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13.xml" ContentType="application/vnd.openxmlformats-officedocument.spreadsheetml.pivotTab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vlaamseoverheid.sharepoint.com/sites/1f2b8p/SCHOLENBOUW/CAP_Capmonitor/Output monitor 2021/Website onderzoeksresultaten/Gewoon SO/"/>
    </mc:Choice>
  </mc:AlternateContent>
  <xr:revisionPtr revIDLastSave="5" documentId="8_{3CCCDA5F-7550-4E3A-996D-63A7647C56DD}" xr6:coauthVersionLast="47" xr6:coauthVersionMax="47" xr10:uidLastSave="{1D955D85-A21B-4D14-AE14-C76AF5854FBB}"/>
  <bookViews>
    <workbookView xWindow="-108" yWindow="-108" windowWidth="23256" windowHeight="12576" activeTab="2" xr2:uid="{D76D857B-1A78-4C31-B3E1-F17C9565FDFA}"/>
  </bookViews>
  <sheets>
    <sheet name="PENDEL VOLLEDIGE DATA" sheetId="1" r:id="rId1"/>
    <sheet name="PENDEL 2019 SO" sheetId="2" r:id="rId2"/>
    <sheet name="EVOLUTIE SCHOOLWOONRATIO" sheetId="4" r:id="rId3"/>
    <sheet name="EVOLUTIE PENDEL" sheetId="5" r:id="rId4"/>
    <sheet name="NAAM GEMEENTE" sheetId="3" state="hidden" r:id="rId5"/>
    <sheet name="PENDEL A" sheetId="6" state="hidden" r:id="rId6"/>
    <sheet name="PENDEL B" sheetId="7" state="hidden" r:id="rId7"/>
    <sheet name="PENDEL GSO" sheetId="8" state="hidden" r:id="rId8"/>
    <sheet name="PENDEL ASO" sheetId="9" state="hidden" r:id="rId9"/>
    <sheet name="PENDEL TSO" sheetId="10" state="hidden" r:id="rId10"/>
    <sheet name="PENDEL BSO" sheetId="11" state="hidden" r:id="rId11"/>
    <sheet name="PENDEL KSO" sheetId="12" state="hidden" r:id="rId12"/>
    <sheet name="PENDEL OKAN" sheetId="13" state="hidden" r:id="rId13"/>
    <sheet name="PENDEL HBO" sheetId="14" state="hidden" r:id="rId14"/>
    <sheet name="PENDEL ONDERWIJSVORM 1" sheetId="16" r:id="rId15"/>
    <sheet name="PENDEL ONDERWIJSVORM 2" sheetId="17" r:id="rId16"/>
    <sheet name="Sheet15" sheetId="15" state="hidden" r:id="rId17"/>
  </sheets>
  <definedNames>
    <definedName name="_xlnm._FilterDatabase" localSheetId="1" hidden="1">'PENDEL 2019 SO'!$A$3:$J$196</definedName>
    <definedName name="_xlnm._FilterDatabase" localSheetId="0" hidden="1">'PENDEL VOLLEDIGE DATA'!$A$1:$BN$4071</definedName>
  </definedNames>
  <calcPr calcId="191029"/>
  <pivotCaches>
    <pivotCache cacheId="0" r:id="rId18"/>
    <pivotCache cacheId="1" r:id="rId19"/>
    <pivotCache cacheId="2" r:id="rId2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M3056" i="1" l="1"/>
  <c r="AM2726" i="1"/>
  <c r="AM2720" i="1"/>
  <c r="AM2391" i="1"/>
  <c r="AL3056" i="1"/>
  <c r="AL2726" i="1"/>
  <c r="AL2720" i="1"/>
  <c r="AL2391" i="1"/>
  <c r="AK3056" i="1"/>
  <c r="AK2726" i="1"/>
  <c r="AK2720" i="1"/>
  <c r="AK2391" i="1"/>
  <c r="AK799" i="1"/>
  <c r="AK793" i="1"/>
  <c r="AK387" i="1"/>
  <c r="AK381" i="1"/>
  <c r="AK2994" i="1"/>
  <c r="AK2668" i="1"/>
  <c r="AK2658" i="1"/>
  <c r="AK2333" i="1"/>
  <c r="F113" i="2"/>
  <c r="F111" i="2"/>
  <c r="I111" i="2" s="1"/>
  <c r="G111" i="2"/>
  <c r="J111" i="2" s="1"/>
  <c r="H111" i="2"/>
  <c r="H123" i="2"/>
  <c r="F141" i="2"/>
  <c r="I141" i="2" s="1"/>
  <c r="G141" i="2"/>
  <c r="J141" i="2" s="1"/>
  <c r="H140" i="2"/>
  <c r="H141" i="2"/>
  <c r="J416" i="15"/>
  <c r="J417" i="15"/>
  <c r="J418" i="15"/>
  <c r="J419" i="15"/>
  <c r="J420" i="15"/>
  <c r="J421" i="15"/>
  <c r="J422" i="15"/>
  <c r="J423" i="15"/>
  <c r="J424" i="15"/>
  <c r="J425" i="15"/>
  <c r="J426" i="15"/>
  <c r="J427" i="15"/>
  <c r="J428" i="15"/>
  <c r="J429" i="15"/>
  <c r="J430" i="15"/>
  <c r="J431" i="15"/>
  <c r="J432" i="15"/>
  <c r="J433" i="15"/>
  <c r="J434" i="15"/>
  <c r="J435" i="15"/>
  <c r="J436" i="15"/>
  <c r="J437" i="15"/>
  <c r="J438" i="15"/>
  <c r="J439" i="15"/>
  <c r="J440" i="15"/>
  <c r="J441" i="15"/>
  <c r="J442" i="15"/>
  <c r="J443" i="15"/>
  <c r="J444" i="15"/>
  <c r="J445" i="15"/>
  <c r="J446" i="15"/>
  <c r="J447" i="15"/>
  <c r="J448" i="15"/>
  <c r="J449" i="15"/>
  <c r="J450" i="15"/>
  <c r="J451" i="15"/>
  <c r="J452" i="15"/>
  <c r="J453" i="15"/>
  <c r="J454" i="15"/>
  <c r="J455" i="15"/>
  <c r="J456" i="15"/>
  <c r="J457" i="15"/>
  <c r="J458" i="15"/>
  <c r="J459" i="15"/>
  <c r="J460" i="15"/>
  <c r="J461" i="15"/>
  <c r="J462" i="15"/>
  <c r="J463" i="15"/>
  <c r="J464" i="15"/>
  <c r="J465" i="15"/>
  <c r="J466" i="15"/>
  <c r="J467" i="15"/>
  <c r="J468" i="15"/>
  <c r="J469" i="15"/>
  <c r="J470" i="15"/>
  <c r="J471" i="15"/>
  <c r="J472" i="15"/>
  <c r="J473" i="15"/>
  <c r="J474" i="15"/>
  <c r="J475" i="15"/>
  <c r="J476" i="15"/>
  <c r="J477" i="15"/>
  <c r="J478" i="15"/>
  <c r="J479" i="15"/>
  <c r="J480" i="15"/>
  <c r="J481" i="15"/>
  <c r="J482" i="15"/>
  <c r="J483" i="15"/>
  <c r="J484" i="15"/>
  <c r="J485" i="15"/>
  <c r="J486" i="15"/>
  <c r="J487" i="15"/>
  <c r="J488" i="15"/>
  <c r="J489" i="15"/>
  <c r="J490" i="15"/>
  <c r="J491" i="15"/>
  <c r="J492" i="15"/>
  <c r="J493" i="15"/>
  <c r="J494" i="15"/>
  <c r="J495" i="15"/>
  <c r="J496" i="15"/>
  <c r="J497" i="15"/>
  <c r="J498" i="15"/>
  <c r="J499" i="15"/>
  <c r="J500" i="15"/>
  <c r="J501" i="15"/>
  <c r="J502" i="15"/>
  <c r="J503" i="15"/>
  <c r="J504" i="15"/>
  <c r="J505" i="15"/>
  <c r="J506" i="15"/>
  <c r="J507" i="15"/>
  <c r="J508" i="15"/>
  <c r="J509" i="15"/>
  <c r="J510" i="15"/>
  <c r="J511" i="15"/>
  <c r="J512" i="15"/>
  <c r="J513" i="15"/>
  <c r="J514" i="15"/>
  <c r="J515" i="15"/>
  <c r="J516" i="15"/>
  <c r="J517" i="15"/>
  <c r="J518" i="15"/>
  <c r="J519" i="15"/>
  <c r="J520" i="15"/>
  <c r="J521" i="15"/>
  <c r="J522" i="15"/>
  <c r="J523" i="15"/>
  <c r="J524" i="15"/>
  <c r="J525" i="15"/>
  <c r="J526" i="15"/>
  <c r="J527" i="15"/>
  <c r="J528" i="15"/>
  <c r="J529" i="15"/>
  <c r="J530" i="15"/>
  <c r="J531" i="15"/>
  <c r="J532" i="15"/>
  <c r="J533" i="15"/>
  <c r="J534" i="15"/>
  <c r="J535" i="15"/>
  <c r="J536" i="15"/>
  <c r="J537" i="15"/>
  <c r="J538" i="15"/>
  <c r="J539" i="15"/>
  <c r="J540" i="15"/>
  <c r="J541" i="15"/>
  <c r="J542" i="15"/>
  <c r="J543" i="15"/>
  <c r="N543" i="15" s="1"/>
  <c r="J544" i="15"/>
  <c r="J545" i="15"/>
  <c r="J546" i="15"/>
  <c r="J547" i="15"/>
  <c r="J548" i="15"/>
  <c r="J549" i="15"/>
  <c r="J550" i="15"/>
  <c r="J551" i="15"/>
  <c r="J552" i="15"/>
  <c r="J553" i="15"/>
  <c r="J554" i="15"/>
  <c r="J555" i="15"/>
  <c r="J556" i="15"/>
  <c r="J557" i="15"/>
  <c r="J558" i="15"/>
  <c r="J559" i="15"/>
  <c r="N559" i="15" s="1"/>
  <c r="J560" i="15"/>
  <c r="J561" i="15"/>
  <c r="J562" i="15"/>
  <c r="J563" i="15"/>
  <c r="J564" i="15"/>
  <c r="J565" i="15"/>
  <c r="J566" i="15"/>
  <c r="J567" i="15"/>
  <c r="J568" i="15"/>
  <c r="J569" i="15"/>
  <c r="J570" i="15"/>
  <c r="J571" i="15"/>
  <c r="J572" i="15"/>
  <c r="J573" i="15"/>
  <c r="J574" i="15"/>
  <c r="J575" i="15"/>
  <c r="N575" i="15" s="1"/>
  <c r="J576" i="15"/>
  <c r="J577" i="15"/>
  <c r="J578" i="15"/>
  <c r="J579" i="15"/>
  <c r="J580" i="15"/>
  <c r="J581" i="15"/>
  <c r="J582" i="15"/>
  <c r="J583" i="15"/>
  <c r="J584" i="15"/>
  <c r="J585" i="15"/>
  <c r="J586" i="15"/>
  <c r="J587" i="15"/>
  <c r="J588" i="15"/>
  <c r="J589" i="15"/>
  <c r="J590" i="15"/>
  <c r="J591" i="15"/>
  <c r="N591" i="15" s="1"/>
  <c r="J592" i="15"/>
  <c r="J593" i="15"/>
  <c r="J594" i="15"/>
  <c r="J595" i="15"/>
  <c r="J596" i="15"/>
  <c r="J597" i="15"/>
  <c r="J598" i="15"/>
  <c r="J599" i="15"/>
  <c r="J600" i="15"/>
  <c r="J601" i="15"/>
  <c r="J602" i="15"/>
  <c r="J603" i="15"/>
  <c r="J604" i="15"/>
  <c r="J605" i="15"/>
  <c r="J606" i="15"/>
  <c r="J607" i="15"/>
  <c r="N607" i="15" s="1"/>
  <c r="J608" i="15"/>
  <c r="J609" i="15"/>
  <c r="J610" i="15"/>
  <c r="J611" i="15"/>
  <c r="J612" i="15"/>
  <c r="J613" i="15"/>
  <c r="J614" i="15"/>
  <c r="J615" i="15"/>
  <c r="J616" i="15"/>
  <c r="J617" i="15"/>
  <c r="J618" i="15"/>
  <c r="J619" i="15"/>
  <c r="J620" i="15"/>
  <c r="J621" i="15"/>
  <c r="J622" i="15"/>
  <c r="J623" i="15"/>
  <c r="N623" i="15" s="1"/>
  <c r="J624" i="15"/>
  <c r="J625" i="15"/>
  <c r="J626" i="15"/>
  <c r="J627" i="15"/>
  <c r="J628" i="15"/>
  <c r="J629" i="15"/>
  <c r="J630" i="15"/>
  <c r="J631" i="15"/>
  <c r="J632" i="15"/>
  <c r="J633" i="15"/>
  <c r="J634" i="15"/>
  <c r="J635" i="15"/>
  <c r="J636" i="15"/>
  <c r="J637" i="15"/>
  <c r="J638" i="15"/>
  <c r="J639" i="15"/>
  <c r="N639" i="15" s="1"/>
  <c r="J640" i="15"/>
  <c r="J641" i="15"/>
  <c r="J642" i="15"/>
  <c r="J643" i="15"/>
  <c r="J644" i="15"/>
  <c r="J645" i="15"/>
  <c r="J646" i="15"/>
  <c r="J647" i="15"/>
  <c r="J648" i="15"/>
  <c r="J649" i="15"/>
  <c r="J650" i="15"/>
  <c r="J651" i="15"/>
  <c r="J652" i="15"/>
  <c r="J653" i="15"/>
  <c r="J654" i="15"/>
  <c r="J655" i="15"/>
  <c r="N655" i="15" s="1"/>
  <c r="J656" i="15"/>
  <c r="J657" i="15"/>
  <c r="J658" i="15"/>
  <c r="J659" i="15"/>
  <c r="J660" i="15"/>
  <c r="J661" i="15"/>
  <c r="J662" i="15"/>
  <c r="J663" i="15"/>
  <c r="J664" i="15"/>
  <c r="J665" i="15"/>
  <c r="J666" i="15"/>
  <c r="J667" i="15"/>
  <c r="J668" i="15"/>
  <c r="J669" i="15"/>
  <c r="J670" i="15"/>
  <c r="J671" i="15"/>
  <c r="N671" i="15" s="1"/>
  <c r="J672" i="15"/>
  <c r="J673" i="15"/>
  <c r="J674" i="15"/>
  <c r="J675" i="15"/>
  <c r="J676" i="15"/>
  <c r="J677" i="15"/>
  <c r="J678" i="15"/>
  <c r="J679" i="15"/>
  <c r="J680" i="15"/>
  <c r="J681" i="15"/>
  <c r="J682" i="15"/>
  <c r="J683" i="15"/>
  <c r="J684" i="15"/>
  <c r="J685" i="15"/>
  <c r="J686" i="15"/>
  <c r="J687" i="15"/>
  <c r="N687" i="15" s="1"/>
  <c r="J688" i="15"/>
  <c r="J689" i="15"/>
  <c r="J690" i="15"/>
  <c r="J691" i="15"/>
  <c r="J692" i="15"/>
  <c r="J693" i="15"/>
  <c r="J694" i="15"/>
  <c r="J695" i="15"/>
  <c r="J696" i="15"/>
  <c r="J697" i="15"/>
  <c r="J698" i="15"/>
  <c r="J699" i="15"/>
  <c r="J700" i="15"/>
  <c r="J701" i="15"/>
  <c r="J702" i="15"/>
  <c r="J703" i="15"/>
  <c r="N703" i="15" s="1"/>
  <c r="J704" i="15"/>
  <c r="J705" i="15"/>
  <c r="J706" i="15"/>
  <c r="J707" i="15"/>
  <c r="J708" i="15"/>
  <c r="J709" i="15"/>
  <c r="J710" i="15"/>
  <c r="J711" i="15"/>
  <c r="J712" i="15"/>
  <c r="J713" i="15"/>
  <c r="J714" i="15"/>
  <c r="J715" i="15"/>
  <c r="J716" i="15"/>
  <c r="J717" i="15"/>
  <c r="J718" i="15"/>
  <c r="J719" i="15"/>
  <c r="N719" i="15" s="1"/>
  <c r="J720" i="15"/>
  <c r="J721" i="15"/>
  <c r="J722" i="15"/>
  <c r="J723" i="15"/>
  <c r="J724" i="15"/>
  <c r="J725" i="15"/>
  <c r="J726" i="15"/>
  <c r="J727" i="15"/>
  <c r="J728" i="15"/>
  <c r="J729" i="15"/>
  <c r="J730" i="15"/>
  <c r="J731" i="15"/>
  <c r="J732" i="15"/>
  <c r="J733" i="15"/>
  <c r="J734" i="15"/>
  <c r="J735" i="15"/>
  <c r="N735" i="15" s="1"/>
  <c r="J736" i="15"/>
  <c r="J737" i="15"/>
  <c r="J738" i="15"/>
  <c r="J739" i="15"/>
  <c r="J740" i="15"/>
  <c r="J741" i="15"/>
  <c r="J742" i="15"/>
  <c r="J743" i="15"/>
  <c r="J744" i="15"/>
  <c r="J745" i="15"/>
  <c r="J746" i="15"/>
  <c r="J747" i="15"/>
  <c r="J748" i="15"/>
  <c r="J749" i="15"/>
  <c r="J750" i="15"/>
  <c r="J751" i="15"/>
  <c r="N751" i="15" s="1"/>
  <c r="J752" i="15"/>
  <c r="J753" i="15"/>
  <c r="J754" i="15"/>
  <c r="J755" i="15"/>
  <c r="J756" i="15"/>
  <c r="J757" i="15"/>
  <c r="J758" i="15"/>
  <c r="J759" i="15"/>
  <c r="J760" i="15"/>
  <c r="J761" i="15"/>
  <c r="J762" i="15"/>
  <c r="J763" i="15"/>
  <c r="J764" i="15"/>
  <c r="J765" i="15"/>
  <c r="J766" i="15"/>
  <c r="J767" i="15"/>
  <c r="N767" i="15" s="1"/>
  <c r="J768" i="15"/>
  <c r="J769" i="15"/>
  <c r="J770" i="15"/>
  <c r="J771" i="15"/>
  <c r="J772" i="15"/>
  <c r="J773" i="15"/>
  <c r="J774" i="15"/>
  <c r="J775" i="15"/>
  <c r="J776" i="15"/>
  <c r="J777" i="15"/>
  <c r="J778" i="15"/>
  <c r="J779" i="15"/>
  <c r="J780" i="15"/>
  <c r="J781" i="15"/>
  <c r="J782" i="15"/>
  <c r="J783" i="15"/>
  <c r="N783" i="15" s="1"/>
  <c r="J784" i="15"/>
  <c r="J785" i="15"/>
  <c r="J786" i="15"/>
  <c r="J787" i="15"/>
  <c r="J788" i="15"/>
  <c r="J789" i="15"/>
  <c r="J790" i="15"/>
  <c r="J791" i="15"/>
  <c r="J792" i="15"/>
  <c r="J793" i="15"/>
  <c r="J794" i="15"/>
  <c r="J795" i="15"/>
  <c r="J796" i="15"/>
  <c r="J797" i="15"/>
  <c r="J798" i="15"/>
  <c r="J799" i="15"/>
  <c r="N799" i="15" s="1"/>
  <c r="J800" i="15"/>
  <c r="J801" i="15"/>
  <c r="J802" i="15"/>
  <c r="J803" i="15"/>
  <c r="J804" i="15"/>
  <c r="J805" i="15"/>
  <c r="J806" i="15"/>
  <c r="J807" i="15"/>
  <c r="J808" i="15"/>
  <c r="J809" i="15"/>
  <c r="J810" i="15"/>
  <c r="J811" i="15"/>
  <c r="J812" i="15"/>
  <c r="J813" i="15"/>
  <c r="J814" i="15"/>
  <c r="J815" i="15"/>
  <c r="N815" i="15" s="1"/>
  <c r="J816" i="15"/>
  <c r="J817" i="15"/>
  <c r="J818" i="15"/>
  <c r="J819" i="15"/>
  <c r="J820" i="15"/>
  <c r="J821" i="15"/>
  <c r="J822" i="15"/>
  <c r="J823" i="15"/>
  <c r="J824" i="15"/>
  <c r="J825" i="15"/>
  <c r="J826" i="15"/>
  <c r="J827" i="15"/>
  <c r="J828" i="15"/>
  <c r="J829" i="15"/>
  <c r="J830" i="15"/>
  <c r="J831" i="15"/>
  <c r="N831" i="15" s="1"/>
  <c r="J832" i="15"/>
  <c r="J833" i="15"/>
  <c r="J834" i="15"/>
  <c r="J835" i="15"/>
  <c r="J836" i="15"/>
  <c r="J837" i="15"/>
  <c r="J838" i="15"/>
  <c r="J839" i="15"/>
  <c r="J840" i="15"/>
  <c r="J841" i="15"/>
  <c r="J842" i="15"/>
  <c r="J843" i="15"/>
  <c r="J844" i="15"/>
  <c r="J845" i="15"/>
  <c r="J846" i="15"/>
  <c r="J847" i="15"/>
  <c r="N847" i="15" s="1"/>
  <c r="J848" i="15"/>
  <c r="J849" i="15"/>
  <c r="J850" i="15"/>
  <c r="J851" i="15"/>
  <c r="J852" i="15"/>
  <c r="J853" i="15"/>
  <c r="J854" i="15"/>
  <c r="J855" i="15"/>
  <c r="J856" i="15"/>
  <c r="J857" i="15"/>
  <c r="J858" i="15"/>
  <c r="J859" i="15"/>
  <c r="J860" i="15"/>
  <c r="J861" i="15"/>
  <c r="J862" i="15"/>
  <c r="J863" i="15"/>
  <c r="N863" i="15" s="1"/>
  <c r="J864" i="15"/>
  <c r="J865" i="15"/>
  <c r="J866" i="15"/>
  <c r="J867" i="15"/>
  <c r="J868" i="15"/>
  <c r="J869" i="15"/>
  <c r="J870" i="15"/>
  <c r="J871" i="15"/>
  <c r="J872" i="15"/>
  <c r="J873" i="15"/>
  <c r="J874" i="15"/>
  <c r="J875" i="15"/>
  <c r="J876" i="15"/>
  <c r="J877" i="15"/>
  <c r="J878" i="15"/>
  <c r="J879" i="15"/>
  <c r="N879" i="15" s="1"/>
  <c r="J880" i="15"/>
  <c r="J881" i="15"/>
  <c r="J882" i="15"/>
  <c r="J883" i="15"/>
  <c r="J884" i="15"/>
  <c r="J885" i="15"/>
  <c r="J886" i="15"/>
  <c r="J887" i="15"/>
  <c r="J888" i="15"/>
  <c r="J889" i="15"/>
  <c r="J890" i="15"/>
  <c r="J891" i="15"/>
  <c r="J892" i="15"/>
  <c r="J893" i="15"/>
  <c r="J894" i="15"/>
  <c r="J895" i="15"/>
  <c r="N895" i="15" s="1"/>
  <c r="J896" i="15"/>
  <c r="J897" i="15"/>
  <c r="J898" i="15"/>
  <c r="J899" i="15"/>
  <c r="J900" i="15"/>
  <c r="J901" i="15"/>
  <c r="J902" i="15"/>
  <c r="J903" i="15"/>
  <c r="J904" i="15"/>
  <c r="J905" i="15"/>
  <c r="J906" i="15"/>
  <c r="J907" i="15"/>
  <c r="J908" i="15"/>
  <c r="J909" i="15"/>
  <c r="J910" i="15"/>
  <c r="J911" i="15"/>
  <c r="N911" i="15" s="1"/>
  <c r="J912" i="15"/>
  <c r="J913" i="15"/>
  <c r="J914" i="15"/>
  <c r="J915" i="15"/>
  <c r="J916" i="15"/>
  <c r="J917" i="15"/>
  <c r="J918" i="15"/>
  <c r="J919" i="15"/>
  <c r="J920" i="15"/>
  <c r="J921" i="15"/>
  <c r="J922" i="15"/>
  <c r="J923" i="15"/>
  <c r="J924" i="15"/>
  <c r="J925" i="15"/>
  <c r="J926" i="15"/>
  <c r="J927" i="15"/>
  <c r="N927" i="15" s="1"/>
  <c r="J928" i="15"/>
  <c r="J929" i="15"/>
  <c r="J930" i="15"/>
  <c r="J931" i="15"/>
  <c r="J932" i="15"/>
  <c r="J933" i="15"/>
  <c r="J934" i="15"/>
  <c r="J935" i="15"/>
  <c r="J936" i="15"/>
  <c r="J937" i="15"/>
  <c r="J938" i="15"/>
  <c r="J939" i="15"/>
  <c r="J940" i="15"/>
  <c r="J941" i="15"/>
  <c r="J942" i="15"/>
  <c r="J943" i="15"/>
  <c r="N943" i="15" s="1"/>
  <c r="J944" i="15"/>
  <c r="J945" i="15"/>
  <c r="J946" i="15"/>
  <c r="J947" i="15"/>
  <c r="J948" i="15"/>
  <c r="J949" i="15"/>
  <c r="J950" i="15"/>
  <c r="J951" i="15"/>
  <c r="J952" i="15"/>
  <c r="J953" i="15"/>
  <c r="J954" i="15"/>
  <c r="J955" i="15"/>
  <c r="J956" i="15"/>
  <c r="J957" i="15"/>
  <c r="J958" i="15"/>
  <c r="J959" i="15"/>
  <c r="N959" i="15" s="1"/>
  <c r="J960" i="15"/>
  <c r="J961" i="15"/>
  <c r="J962" i="15"/>
  <c r="J963" i="15"/>
  <c r="J964" i="15"/>
  <c r="J965" i="15"/>
  <c r="J966" i="15"/>
  <c r="J967" i="15"/>
  <c r="J968" i="15"/>
  <c r="J969" i="15"/>
  <c r="J970" i="15"/>
  <c r="J971" i="15"/>
  <c r="J972" i="15"/>
  <c r="J973" i="15"/>
  <c r="J974" i="15"/>
  <c r="J975" i="15"/>
  <c r="N975" i="15" s="1"/>
  <c r="J976" i="15"/>
  <c r="J977" i="15"/>
  <c r="J978" i="15"/>
  <c r="J979" i="15"/>
  <c r="J980" i="15"/>
  <c r="J981" i="15"/>
  <c r="J982" i="15"/>
  <c r="J983" i="15"/>
  <c r="J984" i="15"/>
  <c r="J985" i="15"/>
  <c r="J986" i="15"/>
  <c r="J987" i="15"/>
  <c r="J988" i="15"/>
  <c r="J989" i="15"/>
  <c r="J990" i="15"/>
  <c r="J991" i="15"/>
  <c r="N991" i="15" s="1"/>
  <c r="J992" i="15"/>
  <c r="J993" i="15"/>
  <c r="J994" i="15"/>
  <c r="J995" i="15"/>
  <c r="J996" i="15"/>
  <c r="J997" i="15"/>
  <c r="J998" i="15"/>
  <c r="J999" i="15"/>
  <c r="J1000" i="15"/>
  <c r="J1001" i="15"/>
  <c r="J1002" i="15"/>
  <c r="J1003" i="15"/>
  <c r="J1004" i="15"/>
  <c r="J1005" i="15"/>
  <c r="J1006" i="15"/>
  <c r="J1007" i="15"/>
  <c r="N1007" i="15" s="1"/>
  <c r="J1008" i="15"/>
  <c r="J1009" i="15"/>
  <c r="J1010" i="15"/>
  <c r="J1011" i="15"/>
  <c r="J1012" i="15"/>
  <c r="J1013" i="15"/>
  <c r="J1014" i="15"/>
  <c r="J1015" i="15"/>
  <c r="J1016" i="15"/>
  <c r="J1017" i="15"/>
  <c r="J1018" i="15"/>
  <c r="J1019" i="15"/>
  <c r="J1020" i="15"/>
  <c r="J1021" i="15"/>
  <c r="J1022" i="15"/>
  <c r="J1023" i="15"/>
  <c r="N1023" i="15" s="1"/>
  <c r="J1024" i="15"/>
  <c r="J1025" i="15"/>
  <c r="J1026" i="15"/>
  <c r="J1027" i="15"/>
  <c r="J1028" i="15"/>
  <c r="J1029" i="15"/>
  <c r="J1030" i="15"/>
  <c r="J1031" i="15"/>
  <c r="J1032" i="15"/>
  <c r="J1033" i="15"/>
  <c r="J1034" i="15"/>
  <c r="J1035" i="15"/>
  <c r="J1036" i="15"/>
  <c r="J1037" i="15"/>
  <c r="J1038" i="15"/>
  <c r="J1039" i="15"/>
  <c r="N1039" i="15" s="1"/>
  <c r="J1040" i="15"/>
  <c r="J1041" i="15"/>
  <c r="J1042" i="15"/>
  <c r="J1043" i="15"/>
  <c r="J1044" i="15"/>
  <c r="J1045" i="15"/>
  <c r="J1046" i="15"/>
  <c r="J1047" i="15"/>
  <c r="J1048" i="15"/>
  <c r="J1049" i="15"/>
  <c r="J1050" i="15"/>
  <c r="J1051" i="15"/>
  <c r="J1052" i="15"/>
  <c r="J1053" i="15"/>
  <c r="J1054" i="15"/>
  <c r="J1055" i="15"/>
  <c r="N1055" i="15" s="1"/>
  <c r="J1056" i="15"/>
  <c r="J1057" i="15"/>
  <c r="J1058" i="15"/>
  <c r="J1059" i="15"/>
  <c r="J1060" i="15"/>
  <c r="J1061" i="15"/>
  <c r="J1062" i="15"/>
  <c r="J1063" i="15"/>
  <c r="J1064" i="15"/>
  <c r="J1065" i="15"/>
  <c r="J1066" i="15"/>
  <c r="J1067" i="15"/>
  <c r="J1068" i="15"/>
  <c r="J1069" i="15"/>
  <c r="J1070" i="15"/>
  <c r="J1071" i="15"/>
  <c r="N1071" i="15" s="1"/>
  <c r="J1072" i="15"/>
  <c r="J1073" i="15"/>
  <c r="J1074" i="15"/>
  <c r="J1075" i="15"/>
  <c r="J1076" i="15"/>
  <c r="J1077" i="15"/>
  <c r="J1078" i="15"/>
  <c r="J1079" i="15"/>
  <c r="J1080" i="15"/>
  <c r="J1081" i="15"/>
  <c r="J1082" i="15"/>
  <c r="J1083" i="15"/>
  <c r="J1084" i="15"/>
  <c r="J1085" i="15"/>
  <c r="J1086" i="15"/>
  <c r="J1087" i="15"/>
  <c r="N1087" i="15" s="1"/>
  <c r="J1088" i="15"/>
  <c r="J1089" i="15"/>
  <c r="J1090" i="15"/>
  <c r="J1091" i="15"/>
  <c r="J1092" i="15"/>
  <c r="J1093" i="15"/>
  <c r="J1094" i="15"/>
  <c r="J1095" i="15"/>
  <c r="J1096" i="15"/>
  <c r="J1097" i="15"/>
  <c r="J1098" i="15"/>
  <c r="J1099" i="15"/>
  <c r="J1100" i="15"/>
  <c r="J1101" i="15"/>
  <c r="J1102" i="15"/>
  <c r="J1103" i="15"/>
  <c r="N1103" i="15" s="1"/>
  <c r="J1104" i="15"/>
  <c r="J1105" i="15"/>
  <c r="J1106" i="15"/>
  <c r="J1107" i="15"/>
  <c r="J1108" i="15"/>
  <c r="J1109" i="15"/>
  <c r="J1110" i="15"/>
  <c r="J1111" i="15"/>
  <c r="J1112" i="15"/>
  <c r="J1113" i="15"/>
  <c r="J1114" i="15"/>
  <c r="J1115" i="15"/>
  <c r="J1116" i="15"/>
  <c r="J1117" i="15"/>
  <c r="J1118" i="15"/>
  <c r="J1119" i="15"/>
  <c r="N1119" i="15" s="1"/>
  <c r="J1120" i="15"/>
  <c r="J1121" i="15"/>
  <c r="J1122" i="15"/>
  <c r="J1123" i="15"/>
  <c r="J1124" i="15"/>
  <c r="J1125" i="15"/>
  <c r="J1126" i="15"/>
  <c r="J1127" i="15"/>
  <c r="J1128" i="15"/>
  <c r="J1129" i="15"/>
  <c r="J1130" i="15"/>
  <c r="J1131" i="15"/>
  <c r="J1132" i="15"/>
  <c r="J1133" i="15"/>
  <c r="J1134" i="15"/>
  <c r="J1135" i="15"/>
  <c r="N1135" i="15" s="1"/>
  <c r="J1136" i="15"/>
  <c r="J1137" i="15"/>
  <c r="J1138" i="15"/>
  <c r="J1139" i="15"/>
  <c r="J1140" i="15"/>
  <c r="J1141" i="15"/>
  <c r="J1142" i="15"/>
  <c r="J1143" i="15"/>
  <c r="J1144" i="15"/>
  <c r="J1145" i="15"/>
  <c r="J1146" i="15"/>
  <c r="J1147" i="15"/>
  <c r="J1148" i="15"/>
  <c r="J1149" i="15"/>
  <c r="J1150" i="15"/>
  <c r="J1151" i="15"/>
  <c r="N1151" i="15" s="1"/>
  <c r="J1152" i="15"/>
  <c r="J1153" i="15"/>
  <c r="J1154" i="15"/>
  <c r="J1155" i="15"/>
  <c r="J1156" i="15"/>
  <c r="J1157" i="15"/>
  <c r="J1158" i="15"/>
  <c r="J1159" i="15"/>
  <c r="J1160" i="15"/>
  <c r="J1161" i="15"/>
  <c r="J1162" i="15"/>
  <c r="J1163" i="15"/>
  <c r="J1164" i="15"/>
  <c r="J1165" i="15"/>
  <c r="J1166" i="15"/>
  <c r="J1167" i="15"/>
  <c r="N1167" i="15" s="1"/>
  <c r="J1168" i="15"/>
  <c r="J1169" i="15"/>
  <c r="J1170" i="15"/>
  <c r="J1171" i="15"/>
  <c r="J1172" i="15"/>
  <c r="J1173" i="15"/>
  <c r="J1174" i="15"/>
  <c r="J1175" i="15"/>
  <c r="J1176" i="15"/>
  <c r="J1177" i="15"/>
  <c r="J1178" i="15"/>
  <c r="J1179" i="15"/>
  <c r="J1180" i="15"/>
  <c r="J1181" i="15"/>
  <c r="J1182" i="15"/>
  <c r="J1183" i="15"/>
  <c r="N1183" i="15" s="1"/>
  <c r="J1184" i="15"/>
  <c r="J1185" i="15"/>
  <c r="J1186" i="15"/>
  <c r="J1187" i="15"/>
  <c r="J1188" i="15"/>
  <c r="J1189" i="15"/>
  <c r="J1190" i="15"/>
  <c r="J1191" i="15"/>
  <c r="J1192" i="15"/>
  <c r="J1193" i="15"/>
  <c r="J1194" i="15"/>
  <c r="J1195" i="15"/>
  <c r="J1196" i="15"/>
  <c r="J1197" i="15"/>
  <c r="J1198" i="15"/>
  <c r="J1199" i="15"/>
  <c r="N1199" i="15" s="1"/>
  <c r="J1200" i="15"/>
  <c r="J1201" i="15"/>
  <c r="J1202" i="15"/>
  <c r="J1203" i="15"/>
  <c r="J1204" i="15"/>
  <c r="J1205" i="15"/>
  <c r="J1206" i="15"/>
  <c r="J1207" i="15"/>
  <c r="J1208" i="15"/>
  <c r="J1209" i="15"/>
  <c r="J1210" i="15"/>
  <c r="J1211" i="15"/>
  <c r="J1212" i="15"/>
  <c r="J1213" i="15"/>
  <c r="J1214" i="15"/>
  <c r="J1215" i="15"/>
  <c r="N1215" i="15" s="1"/>
  <c r="J1216" i="15"/>
  <c r="J1217" i="15"/>
  <c r="J1218" i="15"/>
  <c r="J1219" i="15"/>
  <c r="J1220" i="15"/>
  <c r="J1221" i="15"/>
  <c r="J1222" i="15"/>
  <c r="J1223" i="15"/>
  <c r="J1224" i="15"/>
  <c r="J1225" i="15"/>
  <c r="J1226" i="15"/>
  <c r="J1227" i="15"/>
  <c r="J1228" i="15"/>
  <c r="J1229" i="15"/>
  <c r="J1230" i="15"/>
  <c r="J1231" i="15"/>
  <c r="N1231" i="15" s="1"/>
  <c r="J1232" i="15"/>
  <c r="J1233" i="15"/>
  <c r="J1234" i="15"/>
  <c r="J1235" i="15"/>
  <c r="J1236" i="15"/>
  <c r="J1237" i="15"/>
  <c r="J1238" i="15"/>
  <c r="J1239" i="15"/>
  <c r="J1240" i="15"/>
  <c r="J1241" i="15"/>
  <c r="J1242" i="15"/>
  <c r="J1243" i="15"/>
  <c r="J1244" i="15"/>
  <c r="J1245" i="15"/>
  <c r="J1246" i="15"/>
  <c r="J1247" i="15"/>
  <c r="N1247" i="15" s="1"/>
  <c r="J1248" i="15"/>
  <c r="J1249" i="15"/>
  <c r="J1250" i="15"/>
  <c r="J1251" i="15"/>
  <c r="J1252" i="15"/>
  <c r="J1253" i="15"/>
  <c r="J1254" i="15"/>
  <c r="J1255" i="15"/>
  <c r="J1256" i="15"/>
  <c r="J1257" i="15"/>
  <c r="J1258" i="15"/>
  <c r="J1259" i="15"/>
  <c r="J1260" i="15"/>
  <c r="J1261" i="15"/>
  <c r="J1262" i="15"/>
  <c r="J1263" i="15"/>
  <c r="N1263" i="15" s="1"/>
  <c r="J1264" i="15"/>
  <c r="J1265" i="15"/>
  <c r="J1266" i="15"/>
  <c r="J1267" i="15"/>
  <c r="J1268" i="15"/>
  <c r="J1269" i="15"/>
  <c r="J1270" i="15"/>
  <c r="J1271" i="15"/>
  <c r="J1272" i="15"/>
  <c r="J1273" i="15"/>
  <c r="J1274" i="15"/>
  <c r="J1275" i="15"/>
  <c r="J1276" i="15"/>
  <c r="J1277" i="15"/>
  <c r="J1278" i="15"/>
  <c r="J1279" i="15"/>
  <c r="N1279" i="15" s="1"/>
  <c r="J1280" i="15"/>
  <c r="J1281" i="15"/>
  <c r="J1282" i="15"/>
  <c r="J1283" i="15"/>
  <c r="J1284" i="15"/>
  <c r="J1285" i="15"/>
  <c r="J1286" i="15"/>
  <c r="J1287" i="15"/>
  <c r="J1288" i="15"/>
  <c r="J1289" i="15"/>
  <c r="J1290" i="15"/>
  <c r="J1291" i="15"/>
  <c r="J1292" i="15"/>
  <c r="J1293" i="15"/>
  <c r="J1294" i="15"/>
  <c r="J1295" i="15"/>
  <c r="N1295" i="15" s="1"/>
  <c r="J1296" i="15"/>
  <c r="J1297" i="15"/>
  <c r="J1298" i="15"/>
  <c r="J1299" i="15"/>
  <c r="J1300" i="15"/>
  <c r="J1301" i="15"/>
  <c r="J1302" i="15"/>
  <c r="J1303" i="15"/>
  <c r="J1304" i="15"/>
  <c r="J1305" i="15"/>
  <c r="J1306" i="15"/>
  <c r="J1307" i="15"/>
  <c r="J1308" i="15"/>
  <c r="J1309" i="15"/>
  <c r="J1310" i="15"/>
  <c r="J1311" i="15"/>
  <c r="N1311" i="15" s="1"/>
  <c r="J1312" i="15"/>
  <c r="J1313" i="15"/>
  <c r="J1314" i="15"/>
  <c r="J1315" i="15"/>
  <c r="J1316" i="15"/>
  <c r="J1317" i="15"/>
  <c r="J1318" i="15"/>
  <c r="J1319" i="15"/>
  <c r="J1320" i="15"/>
  <c r="J1321" i="15"/>
  <c r="J1322" i="15"/>
  <c r="J1323" i="15"/>
  <c r="J1324" i="15"/>
  <c r="J1325" i="15"/>
  <c r="J1326" i="15"/>
  <c r="J1327" i="15"/>
  <c r="N1327" i="15" s="1"/>
  <c r="J1328" i="15"/>
  <c r="J1329" i="15"/>
  <c r="J1330" i="15"/>
  <c r="J1331" i="15"/>
  <c r="J1332" i="15"/>
  <c r="J1333" i="15"/>
  <c r="J1334" i="15"/>
  <c r="J1335" i="15"/>
  <c r="J1336" i="15"/>
  <c r="J1337" i="15"/>
  <c r="J1338" i="15"/>
  <c r="J1339" i="15"/>
  <c r="J1340" i="15"/>
  <c r="J1341" i="15"/>
  <c r="J1342" i="15"/>
  <c r="J1343" i="15"/>
  <c r="N1343" i="15" s="1"/>
  <c r="J1344" i="15"/>
  <c r="J1345" i="15"/>
  <c r="J1346" i="15"/>
  <c r="J1347" i="15"/>
  <c r="J1348" i="15"/>
  <c r="J1349" i="15"/>
  <c r="J1350" i="15"/>
  <c r="J1351" i="15"/>
  <c r="J1352" i="15"/>
  <c r="J1353" i="15"/>
  <c r="J1354" i="15"/>
  <c r="J1355" i="15"/>
  <c r="J1356" i="15"/>
  <c r="J1357" i="15"/>
  <c r="J1358" i="15"/>
  <c r="J1359" i="15"/>
  <c r="N1359" i="15" s="1"/>
  <c r="J1360" i="15"/>
  <c r="J1361" i="15"/>
  <c r="J1362" i="15"/>
  <c r="J1363" i="15"/>
  <c r="J1364" i="15"/>
  <c r="J1365" i="15"/>
  <c r="J1366" i="15"/>
  <c r="J1367" i="15"/>
  <c r="J1368" i="15"/>
  <c r="J1369" i="15"/>
  <c r="J1370" i="15"/>
  <c r="J1371" i="15"/>
  <c r="J1372" i="15"/>
  <c r="J1373" i="15"/>
  <c r="J1374" i="15"/>
  <c r="J1375" i="15"/>
  <c r="N1375" i="15" s="1"/>
  <c r="J1376" i="15"/>
  <c r="J1377" i="15"/>
  <c r="J1378" i="15"/>
  <c r="J1379" i="15"/>
  <c r="J1380" i="15"/>
  <c r="J1381" i="15"/>
  <c r="J1382" i="15"/>
  <c r="J1383" i="15"/>
  <c r="J1384" i="15"/>
  <c r="J1385" i="15"/>
  <c r="J1386" i="15"/>
  <c r="J1387" i="15"/>
  <c r="J1388" i="15"/>
  <c r="J1389" i="15"/>
  <c r="J1390" i="15"/>
  <c r="J1391" i="15"/>
  <c r="N1391" i="15" s="1"/>
  <c r="J1392" i="15"/>
  <c r="J1393" i="15"/>
  <c r="J1394" i="15"/>
  <c r="J1395" i="15"/>
  <c r="J1396" i="15"/>
  <c r="J1397" i="15"/>
  <c r="J1398" i="15"/>
  <c r="J1399" i="15"/>
  <c r="J1400" i="15"/>
  <c r="J1401" i="15"/>
  <c r="J1402" i="15"/>
  <c r="J1403" i="15"/>
  <c r="J1404" i="15"/>
  <c r="J1405" i="15"/>
  <c r="J1406" i="15"/>
  <c r="J1407" i="15"/>
  <c r="N1407" i="15" s="1"/>
  <c r="J1408" i="15"/>
  <c r="J1409" i="15"/>
  <c r="J1410" i="15"/>
  <c r="J1411" i="15"/>
  <c r="J1412" i="15"/>
  <c r="J1413" i="15"/>
  <c r="J1414" i="15"/>
  <c r="J1415" i="15"/>
  <c r="J1416" i="15"/>
  <c r="J1417" i="15"/>
  <c r="J1418" i="15"/>
  <c r="J1419" i="15"/>
  <c r="J1420" i="15"/>
  <c r="J1421" i="15"/>
  <c r="J1422" i="15"/>
  <c r="J1423" i="15"/>
  <c r="N1423" i="15" s="1"/>
  <c r="J1424" i="15"/>
  <c r="J1425" i="15"/>
  <c r="N1425" i="15" s="1"/>
  <c r="J1426" i="15"/>
  <c r="J1427" i="15"/>
  <c r="J1428" i="15"/>
  <c r="J1429" i="15"/>
  <c r="J1430" i="15"/>
  <c r="J1431" i="15"/>
  <c r="J1432" i="15"/>
  <c r="J1433" i="15"/>
  <c r="J1434" i="15"/>
  <c r="J1435" i="15"/>
  <c r="J1436" i="15"/>
  <c r="J1437" i="15"/>
  <c r="J1438" i="15"/>
  <c r="J1439" i="15"/>
  <c r="N1439" i="15" s="1"/>
  <c r="J1440" i="15"/>
  <c r="J1441" i="15"/>
  <c r="J1442" i="15"/>
  <c r="J1443" i="15"/>
  <c r="J1444" i="15"/>
  <c r="J1445" i="15"/>
  <c r="J1446" i="15"/>
  <c r="J1447" i="15"/>
  <c r="J1448" i="15"/>
  <c r="J1449" i="15"/>
  <c r="J1450" i="15"/>
  <c r="J1451" i="15"/>
  <c r="J1452" i="15"/>
  <c r="J1453" i="15"/>
  <c r="J1454" i="15"/>
  <c r="J1455" i="15"/>
  <c r="N1455" i="15" s="1"/>
  <c r="J1456" i="15"/>
  <c r="J1457" i="15"/>
  <c r="J1458" i="15"/>
  <c r="J1459" i="15"/>
  <c r="J1460" i="15"/>
  <c r="J1461" i="15"/>
  <c r="J1462" i="15"/>
  <c r="J1463" i="15"/>
  <c r="J1464" i="15"/>
  <c r="J1465" i="15"/>
  <c r="J1466" i="15"/>
  <c r="J1467" i="15"/>
  <c r="J1468" i="15"/>
  <c r="J1469" i="15"/>
  <c r="J1470" i="15"/>
  <c r="J1471" i="15"/>
  <c r="N1471" i="15" s="1"/>
  <c r="J1472" i="15"/>
  <c r="J1473" i="15"/>
  <c r="J1474" i="15"/>
  <c r="J1475" i="15"/>
  <c r="J1476" i="15"/>
  <c r="J1477" i="15"/>
  <c r="J1478" i="15"/>
  <c r="J1479" i="15"/>
  <c r="J1480" i="15"/>
  <c r="J1481" i="15"/>
  <c r="J1482" i="15"/>
  <c r="J1483" i="15"/>
  <c r="J1484" i="15"/>
  <c r="J1485" i="15"/>
  <c r="J1486" i="15"/>
  <c r="J1487" i="15"/>
  <c r="N1487" i="15" s="1"/>
  <c r="J1488" i="15"/>
  <c r="J1489" i="15"/>
  <c r="J1490" i="15"/>
  <c r="J1491" i="15"/>
  <c r="J1492" i="15"/>
  <c r="J1493" i="15"/>
  <c r="J1494" i="15"/>
  <c r="J1495" i="15"/>
  <c r="J1496" i="15"/>
  <c r="J1497" i="15"/>
  <c r="J1498" i="15"/>
  <c r="J1499" i="15"/>
  <c r="N1499" i="15" s="1"/>
  <c r="J1500" i="15"/>
  <c r="J1501" i="15"/>
  <c r="J1502" i="15"/>
  <c r="J1503" i="15"/>
  <c r="N1503" i="15" s="1"/>
  <c r="J1504" i="15"/>
  <c r="J1505" i="15"/>
  <c r="J1506" i="15"/>
  <c r="J1507" i="15"/>
  <c r="J1508" i="15"/>
  <c r="J1509" i="15"/>
  <c r="J1510" i="15"/>
  <c r="J1511" i="15"/>
  <c r="J1512" i="15"/>
  <c r="J1513" i="15"/>
  <c r="J1514" i="15"/>
  <c r="J1515" i="15"/>
  <c r="N1515" i="15" s="1"/>
  <c r="J1516" i="15"/>
  <c r="J1517" i="15"/>
  <c r="J1518" i="15"/>
  <c r="J1519" i="15"/>
  <c r="N1519" i="15" s="1"/>
  <c r="J1520" i="15"/>
  <c r="J1521" i="15"/>
  <c r="J1522" i="15"/>
  <c r="J1523" i="15"/>
  <c r="J1524" i="15"/>
  <c r="J1525" i="15"/>
  <c r="J1526" i="15"/>
  <c r="J1527" i="15"/>
  <c r="J1528" i="15"/>
  <c r="J1529" i="15"/>
  <c r="J1530" i="15"/>
  <c r="J1531" i="15"/>
  <c r="N1531" i="15" s="1"/>
  <c r="J1532" i="15"/>
  <c r="J1533" i="15"/>
  <c r="J1534" i="15"/>
  <c r="J1535" i="15"/>
  <c r="N1535" i="15" s="1"/>
  <c r="J1536" i="15"/>
  <c r="J1537" i="15"/>
  <c r="J1538" i="15"/>
  <c r="J1539" i="15"/>
  <c r="J1540" i="15"/>
  <c r="J1541" i="15"/>
  <c r="J1542" i="15"/>
  <c r="J1543" i="15"/>
  <c r="J1544" i="15"/>
  <c r="J1545" i="15"/>
  <c r="J1546" i="15"/>
  <c r="J1547" i="15"/>
  <c r="N1547" i="15" s="1"/>
  <c r="J1548" i="15"/>
  <c r="J1549" i="15"/>
  <c r="J1550" i="15"/>
  <c r="J1551" i="15"/>
  <c r="N1551" i="15" s="1"/>
  <c r="J1552" i="15"/>
  <c r="J1553" i="15"/>
  <c r="J1554" i="15"/>
  <c r="J1555" i="15"/>
  <c r="J1556" i="15"/>
  <c r="J1557" i="15"/>
  <c r="J1558" i="15"/>
  <c r="J1559" i="15"/>
  <c r="J1560" i="15"/>
  <c r="J1561" i="15"/>
  <c r="J1562" i="15"/>
  <c r="J1563" i="15"/>
  <c r="N1563" i="15" s="1"/>
  <c r="J1564" i="15"/>
  <c r="J1565" i="15"/>
  <c r="J1566" i="15"/>
  <c r="J1567" i="15"/>
  <c r="N1567" i="15" s="1"/>
  <c r="J1568" i="15"/>
  <c r="J1569" i="15"/>
  <c r="J1570" i="15"/>
  <c r="J1571" i="15"/>
  <c r="J1572" i="15"/>
  <c r="J1573" i="15"/>
  <c r="J1574" i="15"/>
  <c r="J1575" i="15"/>
  <c r="J1576" i="15"/>
  <c r="J1577" i="15"/>
  <c r="J1578" i="15"/>
  <c r="J1579" i="15"/>
  <c r="N1579" i="15" s="1"/>
  <c r="J1580" i="15"/>
  <c r="J1581" i="15"/>
  <c r="J1582" i="15"/>
  <c r="J1583" i="15"/>
  <c r="N1583" i="15" s="1"/>
  <c r="J1584" i="15"/>
  <c r="J1585" i="15"/>
  <c r="N1585" i="15" s="1"/>
  <c r="J1586" i="15"/>
  <c r="J1587" i="15"/>
  <c r="J1588" i="15"/>
  <c r="J1589" i="15"/>
  <c r="J1590" i="15"/>
  <c r="J1591" i="15"/>
  <c r="J1592" i="15"/>
  <c r="J1593" i="15"/>
  <c r="J1594" i="15"/>
  <c r="J1595" i="15"/>
  <c r="N1595" i="15" s="1"/>
  <c r="J1596" i="15"/>
  <c r="J1597" i="15"/>
  <c r="J1598" i="15"/>
  <c r="J1599" i="15"/>
  <c r="N1599" i="15" s="1"/>
  <c r="J1600" i="15"/>
  <c r="J1601" i="15"/>
  <c r="J1602" i="15"/>
  <c r="J1603" i="15"/>
  <c r="J1604" i="15"/>
  <c r="J1605" i="15"/>
  <c r="J1606" i="15"/>
  <c r="J1607" i="15"/>
  <c r="J1608" i="15"/>
  <c r="J1609" i="15"/>
  <c r="J1610" i="15"/>
  <c r="J1611" i="15"/>
  <c r="N1611" i="15" s="1"/>
  <c r="J1612" i="15"/>
  <c r="J1613" i="15"/>
  <c r="J1614" i="15"/>
  <c r="J1615" i="15"/>
  <c r="N1615" i="15" s="1"/>
  <c r="J1616" i="15"/>
  <c r="J1617" i="15"/>
  <c r="J1618" i="15"/>
  <c r="J1619" i="15"/>
  <c r="J1620" i="15"/>
  <c r="J1621" i="15"/>
  <c r="J1622" i="15"/>
  <c r="J1623" i="15"/>
  <c r="J1624" i="15"/>
  <c r="J1625" i="15"/>
  <c r="J1626" i="15"/>
  <c r="J1627" i="15"/>
  <c r="N1627" i="15" s="1"/>
  <c r="J1628" i="15"/>
  <c r="J1629" i="15"/>
  <c r="J1630" i="15"/>
  <c r="J1631" i="15"/>
  <c r="N1631" i="15" s="1"/>
  <c r="J1632" i="15"/>
  <c r="J1633" i="15"/>
  <c r="J1634" i="15"/>
  <c r="J1635" i="15"/>
  <c r="J1636" i="15"/>
  <c r="J1637" i="15"/>
  <c r="J1638" i="15"/>
  <c r="J1639" i="15"/>
  <c r="J1640" i="15"/>
  <c r="J1641" i="15"/>
  <c r="J1642" i="15"/>
  <c r="J1643" i="15"/>
  <c r="N1643" i="15" s="1"/>
  <c r="J1644" i="15"/>
  <c r="J1645" i="15"/>
  <c r="J1646" i="15"/>
  <c r="J1647" i="15"/>
  <c r="N1647" i="15" s="1"/>
  <c r="J1648" i="15"/>
  <c r="J1649" i="15"/>
  <c r="J1650" i="15"/>
  <c r="J1651" i="15"/>
  <c r="J1652" i="15"/>
  <c r="J1653" i="15"/>
  <c r="J1654" i="15"/>
  <c r="J1655" i="15"/>
  <c r="J1656" i="15"/>
  <c r="J1657" i="15"/>
  <c r="J1658" i="15"/>
  <c r="J1659" i="15"/>
  <c r="N1659" i="15" s="1"/>
  <c r="J1660" i="15"/>
  <c r="J1661" i="15"/>
  <c r="J1662" i="15"/>
  <c r="J1663" i="15"/>
  <c r="N1663" i="15" s="1"/>
  <c r="J1664" i="15"/>
  <c r="J1665" i="15"/>
  <c r="J1666" i="15"/>
  <c r="J1667" i="15"/>
  <c r="J1668" i="15"/>
  <c r="J1669" i="15"/>
  <c r="J1670" i="15"/>
  <c r="J1671" i="15"/>
  <c r="J1672" i="15"/>
  <c r="J1673" i="15"/>
  <c r="J1674" i="15"/>
  <c r="J1675" i="15"/>
  <c r="N1675" i="15" s="1"/>
  <c r="J1676" i="15"/>
  <c r="J1677" i="15"/>
  <c r="J1678" i="15"/>
  <c r="J1679" i="15"/>
  <c r="N1679" i="15" s="1"/>
  <c r="J1680" i="15"/>
  <c r="J1681" i="15"/>
  <c r="J1682" i="15"/>
  <c r="J1683" i="15"/>
  <c r="J1684" i="15"/>
  <c r="J1685" i="15"/>
  <c r="J1686" i="15"/>
  <c r="J1687" i="15"/>
  <c r="J1688" i="15"/>
  <c r="N1688" i="15" s="1"/>
  <c r="J1689" i="15"/>
  <c r="J1690" i="15"/>
  <c r="J1691" i="15"/>
  <c r="N1691" i="15" s="1"/>
  <c r="J1692" i="15"/>
  <c r="J1693" i="15"/>
  <c r="J1694" i="15"/>
  <c r="J1695" i="15"/>
  <c r="J1696" i="15"/>
  <c r="J1697" i="15"/>
  <c r="N1697" i="15" s="1"/>
  <c r="J1698" i="15"/>
  <c r="J1699" i="15"/>
  <c r="J1700" i="15"/>
  <c r="J1701" i="15"/>
  <c r="J1702" i="15"/>
  <c r="J1703" i="15"/>
  <c r="J1704" i="15"/>
  <c r="J1705" i="15"/>
  <c r="J1706" i="15"/>
  <c r="J1707" i="15"/>
  <c r="J1708" i="15"/>
  <c r="J1709" i="15"/>
  <c r="J1710" i="15"/>
  <c r="J1711" i="15"/>
  <c r="N1711" i="15" s="1"/>
  <c r="J1712" i="15"/>
  <c r="J1713" i="15"/>
  <c r="N1713" i="15" s="1"/>
  <c r="J1714" i="15"/>
  <c r="J1715" i="15"/>
  <c r="J1716" i="15"/>
  <c r="J1717" i="15"/>
  <c r="J1718" i="15"/>
  <c r="J1719" i="15"/>
  <c r="J1720" i="15"/>
  <c r="J1721" i="15"/>
  <c r="J1722" i="15"/>
  <c r="J1723" i="15"/>
  <c r="J1724" i="15"/>
  <c r="J1725" i="15"/>
  <c r="J1726" i="15"/>
  <c r="J1727" i="15"/>
  <c r="J1728" i="15"/>
  <c r="J1729" i="15"/>
  <c r="N1729" i="15" s="1"/>
  <c r="J1730" i="15"/>
  <c r="J1731" i="15"/>
  <c r="J1732" i="15"/>
  <c r="J1733" i="15"/>
  <c r="J1734" i="15"/>
  <c r="J1735" i="15"/>
  <c r="J1736" i="15"/>
  <c r="J1737" i="15"/>
  <c r="J1738" i="15"/>
  <c r="J1739" i="15"/>
  <c r="J1740" i="15"/>
  <c r="J1741" i="15"/>
  <c r="J1742" i="15"/>
  <c r="J1743" i="15"/>
  <c r="J1744" i="15"/>
  <c r="J1745" i="15"/>
  <c r="N1745" i="15" s="1"/>
  <c r="J1746" i="15"/>
  <c r="J1747" i="15"/>
  <c r="J1748" i="15"/>
  <c r="J1749" i="15"/>
  <c r="J1750" i="15"/>
  <c r="J1751" i="15"/>
  <c r="J1752" i="15"/>
  <c r="J1753" i="15"/>
  <c r="J1754" i="15"/>
  <c r="J1755" i="15"/>
  <c r="J1756" i="15"/>
  <c r="J1757" i="15"/>
  <c r="J1758" i="15"/>
  <c r="J1759" i="15"/>
  <c r="J1760" i="15"/>
  <c r="J1761" i="15"/>
  <c r="N1761" i="15" s="1"/>
  <c r="J1762" i="15"/>
  <c r="J1763" i="15"/>
  <c r="J1764" i="15"/>
  <c r="J1765" i="15"/>
  <c r="J1766" i="15"/>
  <c r="J1767" i="15"/>
  <c r="J1768" i="15"/>
  <c r="J1769" i="15"/>
  <c r="J1770" i="15"/>
  <c r="J1771" i="15"/>
  <c r="J1772" i="15"/>
  <c r="J1773" i="15"/>
  <c r="J1774" i="15"/>
  <c r="J1775" i="15"/>
  <c r="N1775" i="15" s="1"/>
  <c r="J1776" i="15"/>
  <c r="J1777" i="15"/>
  <c r="N1777" i="15" s="1"/>
  <c r="J1778" i="15"/>
  <c r="J1779" i="15"/>
  <c r="J1780" i="15"/>
  <c r="J1781" i="15"/>
  <c r="N1781" i="15" s="1"/>
  <c r="J1782" i="15"/>
  <c r="J1783" i="15"/>
  <c r="J1784" i="15"/>
  <c r="J1785" i="15"/>
  <c r="J1786" i="15"/>
  <c r="J1787" i="15"/>
  <c r="J1788" i="15"/>
  <c r="J1789" i="15"/>
  <c r="J1790" i="15"/>
  <c r="J1791" i="15"/>
  <c r="J1792" i="15"/>
  <c r="J1793" i="15"/>
  <c r="N1793" i="15" s="1"/>
  <c r="J1794" i="15"/>
  <c r="J1795" i="15"/>
  <c r="J1796" i="15"/>
  <c r="J1797" i="15"/>
  <c r="N1797" i="15" s="1"/>
  <c r="J1798" i="15"/>
  <c r="J1799" i="15"/>
  <c r="J1800" i="15"/>
  <c r="J1801" i="15"/>
  <c r="J1802" i="15"/>
  <c r="J1803" i="15"/>
  <c r="J1804" i="15"/>
  <c r="J1805" i="15"/>
  <c r="J1806" i="15"/>
  <c r="J1807" i="15"/>
  <c r="J1808" i="15"/>
  <c r="J1809" i="15"/>
  <c r="N1809" i="15" s="1"/>
  <c r="J1810" i="15"/>
  <c r="J1811" i="15"/>
  <c r="J1812" i="15"/>
  <c r="J1813" i="15"/>
  <c r="N1813" i="15" s="1"/>
  <c r="J1814" i="15"/>
  <c r="J1815" i="15"/>
  <c r="J1816" i="15"/>
  <c r="J1817" i="15"/>
  <c r="J1818" i="15"/>
  <c r="J1819" i="15"/>
  <c r="J1820" i="15"/>
  <c r="J1821" i="15"/>
  <c r="J1822" i="15"/>
  <c r="J1823" i="15"/>
  <c r="N1823" i="15" s="1"/>
  <c r="J1824" i="15"/>
  <c r="J1825" i="15"/>
  <c r="N1825" i="15" s="1"/>
  <c r="J1826" i="15"/>
  <c r="J1827" i="15"/>
  <c r="J1828" i="15"/>
  <c r="J1829" i="15"/>
  <c r="N1829" i="15" s="1"/>
  <c r="J1830" i="15"/>
  <c r="J1831" i="15"/>
  <c r="J1832" i="15"/>
  <c r="J1833" i="15"/>
  <c r="J1834" i="15"/>
  <c r="J1835" i="15"/>
  <c r="J1836" i="15"/>
  <c r="J1837" i="15"/>
  <c r="J1838" i="15"/>
  <c r="J1839" i="15"/>
  <c r="J1840" i="15"/>
  <c r="J1841" i="15"/>
  <c r="N1841" i="15" s="1"/>
  <c r="J1842" i="15"/>
  <c r="J1843" i="15"/>
  <c r="J1844" i="15"/>
  <c r="J1845" i="15"/>
  <c r="N1845" i="15" s="1"/>
  <c r="J1846" i="15"/>
  <c r="J1847" i="15"/>
  <c r="J1848" i="15"/>
  <c r="J1849" i="15"/>
  <c r="J1850" i="15"/>
  <c r="J1851" i="15"/>
  <c r="J1852" i="15"/>
  <c r="J1853" i="15"/>
  <c r="J1854" i="15"/>
  <c r="J1855" i="15"/>
  <c r="N1855" i="15" s="1"/>
  <c r="J1856" i="15"/>
  <c r="J1857" i="15"/>
  <c r="N1857" i="15" s="1"/>
  <c r="J1858" i="15"/>
  <c r="J1859" i="15"/>
  <c r="J1860" i="15"/>
  <c r="J1861" i="15"/>
  <c r="N1861" i="15" s="1"/>
  <c r="J1862" i="15"/>
  <c r="N1862" i="15" s="1"/>
  <c r="J1863" i="15"/>
  <c r="J1864" i="15"/>
  <c r="J1865" i="15"/>
  <c r="J1866" i="15"/>
  <c r="J1867" i="15"/>
  <c r="N1867" i="15" s="1"/>
  <c r="J1868" i="15"/>
  <c r="J1869" i="15"/>
  <c r="J1870" i="15"/>
  <c r="J1871" i="15"/>
  <c r="N1871" i="15" s="1"/>
  <c r="J1872" i="15"/>
  <c r="J1873" i="15"/>
  <c r="J1874" i="15"/>
  <c r="J1875" i="15"/>
  <c r="J1876" i="15"/>
  <c r="J1877" i="15"/>
  <c r="J1878" i="15"/>
  <c r="N1878" i="15" s="1"/>
  <c r="J1879" i="15"/>
  <c r="J1880" i="15"/>
  <c r="J1881" i="15"/>
  <c r="J1882" i="15"/>
  <c r="J1883" i="15"/>
  <c r="J1884" i="15"/>
  <c r="J1885" i="15"/>
  <c r="J1886" i="15"/>
  <c r="J1887" i="15"/>
  <c r="N1887" i="15" s="1"/>
  <c r="J1888" i="15"/>
  <c r="J1889" i="15"/>
  <c r="J1890" i="15"/>
  <c r="J1891" i="15"/>
  <c r="J1892" i="15"/>
  <c r="J1893" i="15"/>
  <c r="J1894" i="15"/>
  <c r="N1894" i="15" s="1"/>
  <c r="J1895" i="15"/>
  <c r="J1896" i="15"/>
  <c r="J1897" i="15"/>
  <c r="J1898" i="15"/>
  <c r="J1899" i="15"/>
  <c r="J1900" i="15"/>
  <c r="J1901" i="15"/>
  <c r="J1902" i="15"/>
  <c r="J1903" i="15"/>
  <c r="N1903" i="15" s="1"/>
  <c r="J1904" i="15"/>
  <c r="J1905" i="15"/>
  <c r="J1906" i="15"/>
  <c r="N1906" i="15" s="1"/>
  <c r="J1907" i="15"/>
  <c r="J1908" i="15"/>
  <c r="J1909" i="15"/>
  <c r="J1910" i="15"/>
  <c r="N1910" i="15" s="1"/>
  <c r="J1911" i="15"/>
  <c r="J1912" i="15"/>
  <c r="N1912" i="15" s="1"/>
  <c r="J1913" i="15"/>
  <c r="J1914" i="15"/>
  <c r="J1915" i="15"/>
  <c r="J1916" i="15"/>
  <c r="J1917" i="15"/>
  <c r="J1918" i="15"/>
  <c r="J1919" i="15"/>
  <c r="N1919" i="15" s="1"/>
  <c r="J1920" i="15"/>
  <c r="J1921" i="15"/>
  <c r="J1922" i="15"/>
  <c r="N1922" i="15" s="1"/>
  <c r="J1923" i="15"/>
  <c r="J1924" i="15"/>
  <c r="J1925" i="15"/>
  <c r="J1926" i="15"/>
  <c r="N1926" i="15" s="1"/>
  <c r="J1927" i="15"/>
  <c r="J1928" i="15"/>
  <c r="J1929" i="15"/>
  <c r="J1930" i="15"/>
  <c r="J1931" i="15"/>
  <c r="J1932" i="15"/>
  <c r="J1933" i="15"/>
  <c r="J1934" i="15"/>
  <c r="J1935" i="15"/>
  <c r="J1936" i="15"/>
  <c r="J1937" i="15"/>
  <c r="N1937" i="15" s="1"/>
  <c r="J1938" i="15"/>
  <c r="N1938" i="15" s="1"/>
  <c r="J1939" i="15"/>
  <c r="J1940" i="15"/>
  <c r="J1941" i="15"/>
  <c r="J1942" i="15"/>
  <c r="N1942" i="15" s="1"/>
  <c r="J1943" i="15"/>
  <c r="J1944" i="15"/>
  <c r="J1945" i="15"/>
  <c r="J1946" i="15"/>
  <c r="J1947" i="15"/>
  <c r="J1948" i="15"/>
  <c r="J1949" i="15"/>
  <c r="N1949" i="15" s="1"/>
  <c r="J1950" i="15"/>
  <c r="J1951" i="15"/>
  <c r="J1952" i="15"/>
  <c r="J1953" i="15"/>
  <c r="N1953" i="15" s="1"/>
  <c r="J1954" i="15"/>
  <c r="N1954" i="15" s="1"/>
  <c r="J1955" i="15"/>
  <c r="J1956" i="15"/>
  <c r="J1957" i="15"/>
  <c r="J1958" i="15"/>
  <c r="N1958" i="15" s="1"/>
  <c r="J1959" i="15"/>
  <c r="J1960" i="15"/>
  <c r="J1961" i="15"/>
  <c r="J1962" i="15"/>
  <c r="J1963" i="15"/>
  <c r="J1964" i="15"/>
  <c r="J1965" i="15"/>
  <c r="J1966" i="15"/>
  <c r="J1967" i="15"/>
  <c r="N1967" i="15" s="1"/>
  <c r="J1968" i="15"/>
  <c r="J1969" i="15"/>
  <c r="J1970" i="15"/>
  <c r="N1970" i="15" s="1"/>
  <c r="J1971" i="15"/>
  <c r="J1972" i="15"/>
  <c r="J1973" i="15"/>
  <c r="J1974" i="15"/>
  <c r="N1974" i="15" s="1"/>
  <c r="J1975" i="15"/>
  <c r="J1976" i="15"/>
  <c r="J1977" i="15"/>
  <c r="J1978" i="15"/>
  <c r="J1979" i="15"/>
  <c r="J1980" i="15"/>
  <c r="J1981" i="15"/>
  <c r="J1982" i="15"/>
  <c r="J1983" i="15"/>
  <c r="N1983" i="15" s="1"/>
  <c r="J1984" i="15"/>
  <c r="J1985" i="15"/>
  <c r="N1985" i="15" s="1"/>
  <c r="J1986" i="15"/>
  <c r="N1986" i="15" s="1"/>
  <c r="J1987" i="15"/>
  <c r="J1988" i="15"/>
  <c r="J1989" i="15"/>
  <c r="J1990" i="15"/>
  <c r="N1990" i="15" s="1"/>
  <c r="J1991" i="15"/>
  <c r="J1992" i="15"/>
  <c r="J1993" i="15"/>
  <c r="J1994" i="15"/>
  <c r="J1995" i="15"/>
  <c r="N1995" i="15" s="1"/>
  <c r="J1996" i="15"/>
  <c r="J1997" i="15"/>
  <c r="J1998" i="15"/>
  <c r="J1999" i="15"/>
  <c r="N1999" i="15" s="1"/>
  <c r="J2000" i="15"/>
  <c r="J2001" i="15"/>
  <c r="J2002" i="15"/>
  <c r="N2002" i="15" s="1"/>
  <c r="J2003" i="15"/>
  <c r="J2004" i="15"/>
  <c r="J2005" i="15"/>
  <c r="N2005" i="15" s="1"/>
  <c r="J2006" i="15"/>
  <c r="N2006" i="15" s="1"/>
  <c r="J2007" i="15"/>
  <c r="J2008" i="15"/>
  <c r="J2009" i="15"/>
  <c r="J2010" i="15"/>
  <c r="J2011" i="15"/>
  <c r="N2011" i="15" s="1"/>
  <c r="J2012" i="15"/>
  <c r="J2013" i="15"/>
  <c r="J2014" i="15"/>
  <c r="J2015" i="15"/>
  <c r="N2015" i="15" s="1"/>
  <c r="J2016" i="15"/>
  <c r="J2017" i="15"/>
  <c r="N2017" i="15" s="1"/>
  <c r="J2018" i="15"/>
  <c r="N2018" i="15" s="1"/>
  <c r="J2019" i="15"/>
  <c r="J2020" i="15"/>
  <c r="J2021" i="15"/>
  <c r="J2022" i="15"/>
  <c r="N2022" i="15" s="1"/>
  <c r="J2023" i="15"/>
  <c r="J2024" i="15"/>
  <c r="N2024" i="15" s="1"/>
  <c r="J2025" i="15"/>
  <c r="J2026" i="15"/>
  <c r="J2027" i="15"/>
  <c r="J2028" i="15"/>
  <c r="J2029" i="15"/>
  <c r="J2030" i="15"/>
  <c r="J2031" i="15"/>
  <c r="J2032" i="15"/>
  <c r="J2033" i="15"/>
  <c r="N2033" i="15" s="1"/>
  <c r="J2034" i="15"/>
  <c r="N2034" i="15" s="1"/>
  <c r="J2035" i="15"/>
  <c r="J2036" i="15"/>
  <c r="J2037" i="15"/>
  <c r="J2038" i="15"/>
  <c r="N2038" i="15" s="1"/>
  <c r="J2039" i="15"/>
  <c r="J2040" i="15"/>
  <c r="N2040" i="15" s="1"/>
  <c r="J2041" i="15"/>
  <c r="J2042" i="15"/>
  <c r="J2043" i="15"/>
  <c r="N2043" i="15" s="1"/>
  <c r="J2044" i="15"/>
  <c r="N2044" i="15" s="1"/>
  <c r="J2045" i="15"/>
  <c r="J2046" i="15"/>
  <c r="J2047" i="15"/>
  <c r="N2047" i="15" s="1"/>
  <c r="J2048" i="15"/>
  <c r="J2049" i="15"/>
  <c r="J2050" i="15"/>
  <c r="N2050" i="15" s="1"/>
  <c r="J2051" i="15"/>
  <c r="J2052" i="15"/>
  <c r="J2053" i="15"/>
  <c r="J2054" i="15"/>
  <c r="N2054" i="15" s="1"/>
  <c r="J2055" i="15"/>
  <c r="J2056" i="15"/>
  <c r="J2057" i="15"/>
  <c r="J2058" i="15"/>
  <c r="J2059" i="15"/>
  <c r="J2060" i="15"/>
  <c r="J2061" i="15"/>
  <c r="J2062" i="15"/>
  <c r="J2063" i="15"/>
  <c r="J2064" i="15"/>
  <c r="J2065" i="15"/>
  <c r="N2065" i="15" s="1"/>
  <c r="J2066" i="15"/>
  <c r="N2066" i="15" s="1"/>
  <c r="J2067" i="15"/>
  <c r="N2067" i="15" s="1"/>
  <c r="J2068" i="15"/>
  <c r="J2069" i="15"/>
  <c r="J2070" i="15"/>
  <c r="N2070" i="15" s="1"/>
  <c r="J2071" i="15"/>
  <c r="J2072" i="15"/>
  <c r="N2072" i="15" s="1"/>
  <c r="J2073" i="15"/>
  <c r="J2074" i="15"/>
  <c r="J2075" i="15"/>
  <c r="J2076" i="15"/>
  <c r="J2077" i="15"/>
  <c r="N2077" i="15" s="1"/>
  <c r="J2078" i="15"/>
  <c r="J2079" i="15"/>
  <c r="J2080" i="15"/>
  <c r="J2081" i="15"/>
  <c r="N2081" i="15" s="1"/>
  <c r="J2082" i="15"/>
  <c r="N2082" i="15" s="1"/>
  <c r="J2083" i="15"/>
  <c r="J2084" i="15"/>
  <c r="J2085" i="15"/>
  <c r="J2086" i="15"/>
  <c r="N2086" i="15" s="1"/>
  <c r="J2087" i="15"/>
  <c r="J2088" i="15"/>
  <c r="J2089" i="15"/>
  <c r="J2090" i="15"/>
  <c r="J2091" i="15"/>
  <c r="N2091" i="15" s="1"/>
  <c r="J2092" i="15"/>
  <c r="J2093" i="15"/>
  <c r="J2094" i="15"/>
  <c r="J2095" i="15"/>
  <c r="N2095" i="15" s="1"/>
  <c r="J2096" i="15"/>
  <c r="J2097" i="15"/>
  <c r="N2097" i="15" s="1"/>
  <c r="J2098" i="15"/>
  <c r="N2098" i="15" s="1"/>
  <c r="J2099" i="15"/>
  <c r="J2100" i="15"/>
  <c r="J2101" i="15"/>
  <c r="J2102" i="15"/>
  <c r="N2102" i="15" s="1"/>
  <c r="J2103" i="15"/>
  <c r="J2104" i="15"/>
  <c r="J2105" i="15"/>
  <c r="J2106" i="15"/>
  <c r="J2107" i="15"/>
  <c r="J2108" i="15"/>
  <c r="J2109" i="15"/>
  <c r="J2110" i="15"/>
  <c r="J2111" i="15"/>
  <c r="J2112" i="15"/>
  <c r="J2113" i="15"/>
  <c r="N2113" i="15" s="1"/>
  <c r="J2114" i="15"/>
  <c r="N2114" i="15" s="1"/>
  <c r="J2115" i="15"/>
  <c r="J2116" i="15"/>
  <c r="J2117" i="15"/>
  <c r="J2118" i="15"/>
  <c r="N2118" i="15" s="1"/>
  <c r="J2119" i="15"/>
  <c r="J2120" i="15"/>
  <c r="N2120" i="15" s="1"/>
  <c r="J2121" i="15"/>
  <c r="J2122" i="15"/>
  <c r="J2123" i="15"/>
  <c r="N2123" i="15" s="1"/>
  <c r="J2124" i="15"/>
  <c r="J2125" i="15"/>
  <c r="J2126" i="15"/>
  <c r="J2127" i="15"/>
  <c r="N2127" i="15" s="1"/>
  <c r="J2128" i="15"/>
  <c r="J2129" i="15"/>
  <c r="J2130" i="15"/>
  <c r="N2130" i="15" s="1"/>
  <c r="J2131" i="15"/>
  <c r="J2132" i="15"/>
  <c r="J2133" i="15"/>
  <c r="N2133" i="15" s="1"/>
  <c r="J2134" i="15"/>
  <c r="N2134" i="15" s="1"/>
  <c r="J2135" i="15"/>
  <c r="J2136" i="15"/>
  <c r="J2137" i="15"/>
  <c r="J2138" i="15"/>
  <c r="J2139" i="15"/>
  <c r="N2139" i="15" s="1"/>
  <c r="J2140" i="15"/>
  <c r="J2141" i="15"/>
  <c r="J2142" i="15"/>
  <c r="J2143" i="15"/>
  <c r="N2143" i="15" s="1"/>
  <c r="J2144" i="15"/>
  <c r="J2145" i="15"/>
  <c r="J2146" i="15"/>
  <c r="N2146" i="15" s="1"/>
  <c r="J2147" i="15"/>
  <c r="J2148" i="15"/>
  <c r="J2149" i="15"/>
  <c r="J2150" i="15"/>
  <c r="N2150" i="15" s="1"/>
  <c r="J2151" i="15"/>
  <c r="J2152" i="15"/>
  <c r="N2152" i="15" s="1"/>
  <c r="J2153" i="15"/>
  <c r="J2154" i="15"/>
  <c r="J2155" i="15"/>
  <c r="J2156" i="15"/>
  <c r="J2157" i="15"/>
  <c r="J2158" i="15"/>
  <c r="J2159" i="15"/>
  <c r="J2160" i="15"/>
  <c r="J2161" i="15"/>
  <c r="N2161" i="15" s="1"/>
  <c r="J2162" i="15"/>
  <c r="N2162" i="15" s="1"/>
  <c r="J2163" i="15"/>
  <c r="J2164" i="15"/>
  <c r="J2165" i="15"/>
  <c r="J2166" i="15"/>
  <c r="N2166" i="15" s="1"/>
  <c r="J2167" i="15"/>
  <c r="J2168" i="15"/>
  <c r="N2168" i="15" s="1"/>
  <c r="J2169" i="15"/>
  <c r="J2170" i="15"/>
  <c r="J2171" i="15"/>
  <c r="N2171" i="15" s="1"/>
  <c r="J2172" i="15"/>
  <c r="N2172" i="15" s="1"/>
  <c r="J2173" i="15"/>
  <c r="J2174" i="15"/>
  <c r="J2175" i="15"/>
  <c r="N2175" i="15" s="1"/>
  <c r="J2176" i="15"/>
  <c r="J2177" i="15"/>
  <c r="N2177" i="15" s="1"/>
  <c r="J2178" i="15"/>
  <c r="N2178" i="15" s="1"/>
  <c r="J2179" i="15"/>
  <c r="J2180" i="15"/>
  <c r="J2181" i="15"/>
  <c r="J2182" i="15"/>
  <c r="N2182" i="15" s="1"/>
  <c r="J2183" i="15"/>
  <c r="J2184" i="15"/>
  <c r="J2185" i="15"/>
  <c r="J2186" i="15"/>
  <c r="J2187" i="15"/>
  <c r="J2188" i="15"/>
  <c r="J2189" i="15"/>
  <c r="N2189" i="15" s="1"/>
  <c r="J2190" i="15"/>
  <c r="J2191" i="15"/>
  <c r="N2191" i="15" s="1"/>
  <c r="J2192" i="15"/>
  <c r="J2193" i="15"/>
  <c r="N2193" i="15" s="1"/>
  <c r="J2194" i="15"/>
  <c r="N2194" i="15" s="1"/>
  <c r="J2195" i="15"/>
  <c r="N2195" i="15" s="1"/>
  <c r="J2196" i="15"/>
  <c r="J2197" i="15"/>
  <c r="J2198" i="15"/>
  <c r="N2198" i="15" s="1"/>
  <c r="J2199" i="15"/>
  <c r="J2200" i="15"/>
  <c r="N2200" i="15" s="1"/>
  <c r="J2201" i="15"/>
  <c r="J2202" i="15"/>
  <c r="J2203" i="15"/>
  <c r="J2204" i="15"/>
  <c r="J2205" i="15"/>
  <c r="N2205" i="15" s="1"/>
  <c r="J2206" i="15"/>
  <c r="J2207" i="15"/>
  <c r="J2208" i="15"/>
  <c r="J2209" i="15"/>
  <c r="N2209" i="15" s="1"/>
  <c r="J2210" i="15"/>
  <c r="N2210" i="15" s="1"/>
  <c r="J2211" i="15"/>
  <c r="J2212" i="15"/>
  <c r="J2213" i="15"/>
  <c r="N2213" i="15" s="1"/>
  <c r="J2214" i="15"/>
  <c r="N2214" i="15" s="1"/>
  <c r="J2215" i="15"/>
  <c r="J2216" i="15"/>
  <c r="N2216" i="15" s="1"/>
  <c r="J2217" i="15"/>
  <c r="J2218" i="15"/>
  <c r="J2219" i="15"/>
  <c r="N2219" i="15" s="1"/>
  <c r="J2220" i="15"/>
  <c r="J2221" i="15"/>
  <c r="J2222" i="15"/>
  <c r="J2223" i="15"/>
  <c r="N2223" i="15" s="1"/>
  <c r="J2224" i="15"/>
  <c r="J2225" i="15"/>
  <c r="J2226" i="15"/>
  <c r="N2226" i="15" s="1"/>
  <c r="J2227" i="15"/>
  <c r="J2228" i="15"/>
  <c r="J2229" i="15"/>
  <c r="N2229" i="15" s="1"/>
  <c r="J2230" i="15"/>
  <c r="N2230" i="15" s="1"/>
  <c r="J2231" i="15"/>
  <c r="J2232" i="15"/>
  <c r="J2233" i="15"/>
  <c r="J2234" i="15"/>
  <c r="J2235" i="15"/>
  <c r="J2236" i="15"/>
  <c r="J2237" i="15"/>
  <c r="N2237" i="15" s="1"/>
  <c r="J2238" i="15"/>
  <c r="J2239" i="15"/>
  <c r="N2239" i="15" s="1"/>
  <c r="J2240" i="15"/>
  <c r="J2241" i="15"/>
  <c r="N2241" i="15" s="1"/>
  <c r="J2242" i="15"/>
  <c r="N2242" i="15" s="1"/>
  <c r="J2243" i="15"/>
  <c r="J2244" i="15"/>
  <c r="J2245" i="15"/>
  <c r="J2246" i="15"/>
  <c r="N2246" i="15" s="1"/>
  <c r="J2247" i="15"/>
  <c r="J2248" i="15"/>
  <c r="N2248" i="15" s="1"/>
  <c r="J2249" i="15"/>
  <c r="J2250" i="15"/>
  <c r="J2251" i="15"/>
  <c r="N2251" i="15" s="1"/>
  <c r="J2252" i="15"/>
  <c r="J2253" i="15"/>
  <c r="J2254" i="15"/>
  <c r="J2255" i="15"/>
  <c r="N2255" i="15" s="1"/>
  <c r="J2256" i="15"/>
  <c r="J2257" i="15"/>
  <c r="J2258" i="15"/>
  <c r="N2258" i="15" s="1"/>
  <c r="J2259" i="15"/>
  <c r="J2260" i="15"/>
  <c r="J2261" i="15"/>
  <c r="N2261" i="15" s="1"/>
  <c r="J2262" i="15"/>
  <c r="N2262" i="15" s="1"/>
  <c r="J2263" i="15"/>
  <c r="J2264" i="15"/>
  <c r="J2265" i="15"/>
  <c r="J2266" i="15"/>
  <c r="J2267" i="15"/>
  <c r="N2267" i="15" s="1"/>
  <c r="J2268" i="15"/>
  <c r="J2269" i="15"/>
  <c r="J2270" i="15"/>
  <c r="J2271" i="15"/>
  <c r="N2271" i="15" s="1"/>
  <c r="J2272" i="15"/>
  <c r="J2273" i="15"/>
  <c r="J2274" i="15"/>
  <c r="N2274" i="15" s="1"/>
  <c r="J2275" i="15"/>
  <c r="J2276" i="15"/>
  <c r="J2277" i="15"/>
  <c r="J2278" i="15"/>
  <c r="N2278" i="15" s="1"/>
  <c r="J2279" i="15"/>
  <c r="J2280" i="15"/>
  <c r="N2280" i="15" s="1"/>
  <c r="J2281" i="15"/>
  <c r="J2282" i="15"/>
  <c r="J2283" i="15"/>
  <c r="J2284" i="15"/>
  <c r="N2284" i="15" s="1"/>
  <c r="J2285" i="15"/>
  <c r="N2285" i="15" s="1"/>
  <c r="J2286" i="15"/>
  <c r="J2287" i="15"/>
  <c r="N2287" i="15" s="1"/>
  <c r="J2288" i="15"/>
  <c r="J2289" i="15"/>
  <c r="N2289" i="15" s="1"/>
  <c r="J2290" i="15"/>
  <c r="N2290" i="15" s="1"/>
  <c r="J2291" i="15"/>
  <c r="J2292" i="15"/>
  <c r="J2293" i="15"/>
  <c r="J2294" i="15"/>
  <c r="N2294" i="15" s="1"/>
  <c r="J2295" i="15"/>
  <c r="J2296" i="15"/>
  <c r="N2296" i="15" s="1"/>
  <c r="J2297" i="15"/>
  <c r="J2298" i="15"/>
  <c r="J2299" i="15"/>
  <c r="N2299" i="15" s="1"/>
  <c r="J2300" i="15"/>
  <c r="N2300" i="15" s="1"/>
  <c r="J2301" i="15"/>
  <c r="J2302" i="15"/>
  <c r="J2303" i="15"/>
  <c r="N2303" i="15" s="1"/>
  <c r="J2304" i="15"/>
  <c r="J2305" i="15"/>
  <c r="J2306" i="15"/>
  <c r="N2306" i="15" s="1"/>
  <c r="J2307" i="15"/>
  <c r="J2308" i="15"/>
  <c r="J2309" i="15"/>
  <c r="N2309" i="15" s="1"/>
  <c r="J2310" i="15"/>
  <c r="N2310" i="15" s="1"/>
  <c r="J2311" i="15"/>
  <c r="J2312" i="15"/>
  <c r="J2313" i="15"/>
  <c r="J2314" i="15"/>
  <c r="J2315" i="15"/>
  <c r="N2315" i="15" s="1"/>
  <c r="J2316" i="15"/>
  <c r="J2317" i="15"/>
  <c r="N2317" i="15" s="1"/>
  <c r="J2318" i="15"/>
  <c r="J2319" i="15"/>
  <c r="J2320" i="15"/>
  <c r="J2321" i="15"/>
  <c r="N2321" i="15" s="1"/>
  <c r="J2322" i="15"/>
  <c r="N2322" i="15" s="1"/>
  <c r="J2323" i="15"/>
  <c r="N2323" i="15" s="1"/>
  <c r="J2324" i="15"/>
  <c r="J2325" i="15"/>
  <c r="J2326" i="15"/>
  <c r="N2326" i="15" s="1"/>
  <c r="J2327" i="15"/>
  <c r="J2328" i="15"/>
  <c r="N2328" i="15" s="1"/>
  <c r="J2329" i="15"/>
  <c r="J2330" i="15"/>
  <c r="J2331" i="15"/>
  <c r="J2332" i="15"/>
  <c r="N2332" i="15" s="1"/>
  <c r="J2333" i="15"/>
  <c r="N2333" i="15" s="1"/>
  <c r="J2334" i="15"/>
  <c r="J2335" i="15"/>
  <c r="J2336" i="15"/>
  <c r="J2337" i="15"/>
  <c r="N2337" i="15" s="1"/>
  <c r="J2338" i="15"/>
  <c r="N2338" i="15" s="1"/>
  <c r="J2339" i="15"/>
  <c r="J2340" i="15"/>
  <c r="J2341" i="15"/>
  <c r="J2342" i="15"/>
  <c r="N2342" i="15" s="1"/>
  <c r="J2343" i="15"/>
  <c r="J2344" i="15"/>
  <c r="N2344" i="15" s="1"/>
  <c r="J2345" i="15"/>
  <c r="J2346" i="15"/>
  <c r="J2347" i="15"/>
  <c r="N2347" i="15" s="1"/>
  <c r="J2348" i="15"/>
  <c r="J2349" i="15"/>
  <c r="J2350" i="15"/>
  <c r="J2351" i="15"/>
  <c r="N2351" i="15" s="1"/>
  <c r="J2352" i="15"/>
  <c r="J2353" i="15"/>
  <c r="J2354" i="15"/>
  <c r="N2354" i="15" s="1"/>
  <c r="J2355" i="15"/>
  <c r="J2356" i="15"/>
  <c r="J2357" i="15"/>
  <c r="J2358" i="15"/>
  <c r="N2358" i="15" s="1"/>
  <c r="J2359" i="15"/>
  <c r="J2360" i="15"/>
  <c r="J2361" i="15"/>
  <c r="J2362" i="15"/>
  <c r="J2363" i="15"/>
  <c r="J2364" i="15"/>
  <c r="J2365" i="15"/>
  <c r="N2365" i="15" s="1"/>
  <c r="J2366" i="15"/>
  <c r="J2367" i="15"/>
  <c r="N2367" i="15" s="1"/>
  <c r="J2368" i="15"/>
  <c r="J2369" i="15"/>
  <c r="N2369" i="15" s="1"/>
  <c r="J2370" i="15"/>
  <c r="N2370" i="15" s="1"/>
  <c r="J2371" i="15"/>
  <c r="J2372" i="15"/>
  <c r="J2373" i="15"/>
  <c r="J2374" i="15"/>
  <c r="N2374" i="15" s="1"/>
  <c r="J2375" i="15"/>
  <c r="J2376" i="15"/>
  <c r="N2376" i="15" s="1"/>
  <c r="J2377" i="15"/>
  <c r="J2378" i="15"/>
  <c r="J2379" i="15"/>
  <c r="N2379" i="15" s="1"/>
  <c r="J2380" i="15"/>
  <c r="N2380" i="15" s="1"/>
  <c r="J2381" i="15"/>
  <c r="N2381" i="15" s="1"/>
  <c r="J2382" i="15"/>
  <c r="J2383" i="15"/>
  <c r="N2383" i="15" s="1"/>
  <c r="J2384" i="15"/>
  <c r="J2385" i="15"/>
  <c r="J2386" i="15"/>
  <c r="N2386" i="15" s="1"/>
  <c r="J2387" i="15"/>
  <c r="J2388" i="15"/>
  <c r="J2389" i="15"/>
  <c r="N2389" i="15" s="1"/>
  <c r="J2390" i="15"/>
  <c r="N2390" i="15" s="1"/>
  <c r="J2391" i="15"/>
  <c r="J2392" i="15"/>
  <c r="J2393" i="15"/>
  <c r="J2394" i="15"/>
  <c r="J2395" i="15"/>
  <c r="N2395" i="15" s="1"/>
  <c r="J2396" i="15"/>
  <c r="N2396" i="15" s="1"/>
  <c r="J2397" i="15"/>
  <c r="N2397" i="15" s="1"/>
  <c r="J2398" i="15"/>
  <c r="J2399" i="15"/>
  <c r="N2399" i="15" s="1"/>
  <c r="J2400" i="15"/>
  <c r="J2401" i="15"/>
  <c r="J2402" i="15"/>
  <c r="N2402" i="15" s="1"/>
  <c r="J2403" i="15"/>
  <c r="N2403" i="15" s="1"/>
  <c r="J2404" i="15"/>
  <c r="J2405" i="15"/>
  <c r="J2406" i="15"/>
  <c r="N2406" i="15" s="1"/>
  <c r="J2407" i="15"/>
  <c r="J2408" i="15"/>
  <c r="N2408" i="15" s="1"/>
  <c r="J2409" i="15"/>
  <c r="J2410" i="15"/>
  <c r="J2411" i="15"/>
  <c r="J2412" i="15"/>
  <c r="N2412" i="15" s="1"/>
  <c r="J2413" i="15"/>
  <c r="N2413" i="15" s="1"/>
  <c r="J2414" i="15"/>
  <c r="J2415" i="15"/>
  <c r="J2416" i="15"/>
  <c r="J2417" i="15"/>
  <c r="N2417" i="15" s="1"/>
  <c r="J2418" i="15"/>
  <c r="N2418" i="15" s="1"/>
  <c r="J2419" i="15"/>
  <c r="N2419" i="15" s="1"/>
  <c r="J2420" i="15"/>
  <c r="J2421" i="15"/>
  <c r="J2422" i="15"/>
  <c r="N2422" i="15" s="1"/>
  <c r="J2423" i="15"/>
  <c r="J2424" i="15"/>
  <c r="N2424" i="15" s="1"/>
  <c r="J2425" i="15"/>
  <c r="J2426" i="15"/>
  <c r="J2427" i="15"/>
  <c r="N2427" i="15" s="1"/>
  <c r="J2428" i="15"/>
  <c r="N2428" i="15" s="1"/>
  <c r="J2429" i="15"/>
  <c r="J2430" i="15"/>
  <c r="J2431" i="15"/>
  <c r="N2431" i="15" s="1"/>
  <c r="J2432" i="15"/>
  <c r="J2433" i="15"/>
  <c r="N2433" i="15" s="1"/>
  <c r="J2434" i="15"/>
  <c r="N2434" i="15" s="1"/>
  <c r="J2435" i="15"/>
  <c r="N2435" i="15" s="1"/>
  <c r="J2436" i="15"/>
  <c r="J2437" i="15"/>
  <c r="J2438" i="15"/>
  <c r="N2438" i="15" s="1"/>
  <c r="J2439" i="15"/>
  <c r="J2440" i="15"/>
  <c r="J2441" i="15"/>
  <c r="J2442" i="15"/>
  <c r="J2443" i="15"/>
  <c r="J2444" i="15"/>
  <c r="J2445" i="15"/>
  <c r="N2445" i="15" s="1"/>
  <c r="J2446" i="15"/>
  <c r="J2447" i="15"/>
  <c r="J2448" i="15"/>
  <c r="J2449" i="15"/>
  <c r="N2449" i="15" s="1"/>
  <c r="J2450" i="15"/>
  <c r="N2450" i="15" s="1"/>
  <c r="J2451" i="15"/>
  <c r="N2451" i="15" s="1"/>
  <c r="J2452" i="15"/>
  <c r="J2453" i="15"/>
  <c r="J2454" i="15"/>
  <c r="N2454" i="15" s="1"/>
  <c r="J2455" i="15"/>
  <c r="J2456" i="15"/>
  <c r="N2456" i="15" s="1"/>
  <c r="J2457" i="15"/>
  <c r="J2458" i="15"/>
  <c r="J2459" i="15"/>
  <c r="N2459" i="15" s="1"/>
  <c r="J2460" i="15"/>
  <c r="N2460" i="15" s="1"/>
  <c r="J2461" i="15"/>
  <c r="N2461" i="15" s="1"/>
  <c r="J2462" i="15"/>
  <c r="J2463" i="15"/>
  <c r="J2464" i="15"/>
  <c r="J2465" i="15"/>
  <c r="N2465" i="15" s="1"/>
  <c r="J2466" i="15"/>
  <c r="N2466" i="15" s="1"/>
  <c r="J2467" i="15"/>
  <c r="J2468" i="15"/>
  <c r="J2469" i="15"/>
  <c r="J2470" i="15"/>
  <c r="N2470" i="15" s="1"/>
  <c r="J2471" i="15"/>
  <c r="J2472" i="15"/>
  <c r="J2473" i="15"/>
  <c r="J2474" i="15"/>
  <c r="J2475" i="15"/>
  <c r="N2475" i="15" s="1"/>
  <c r="J2476" i="15"/>
  <c r="J2477" i="15"/>
  <c r="N2477" i="15" s="1"/>
  <c r="J2478" i="15"/>
  <c r="J2479" i="15"/>
  <c r="N2479" i="15" s="1"/>
  <c r="J2480" i="15"/>
  <c r="J2481" i="15"/>
  <c r="J2482" i="15"/>
  <c r="N2482" i="15" s="1"/>
  <c r="J2483" i="15"/>
  <c r="J2484" i="15"/>
  <c r="J2485" i="15"/>
  <c r="N2485" i="15" s="1"/>
  <c r="J2486" i="15"/>
  <c r="N2486" i="15" s="1"/>
  <c r="J2487" i="15"/>
  <c r="J2488" i="15"/>
  <c r="J2489" i="15"/>
  <c r="J2490" i="15"/>
  <c r="J2491" i="15"/>
  <c r="N2491" i="15" s="1"/>
  <c r="J2492" i="15"/>
  <c r="J2493" i="15"/>
  <c r="N2493" i="15" s="1"/>
  <c r="J2494" i="15"/>
  <c r="J2495" i="15"/>
  <c r="J2496" i="15"/>
  <c r="J2497" i="15"/>
  <c r="N2497" i="15" s="1"/>
  <c r="J2498" i="15"/>
  <c r="N2498" i="15" s="1"/>
  <c r="J2499" i="15"/>
  <c r="J2500" i="15"/>
  <c r="J2501" i="15"/>
  <c r="J2502" i="15"/>
  <c r="N2502" i="15" s="1"/>
  <c r="J2503" i="15"/>
  <c r="J2504" i="15"/>
  <c r="N2504" i="15" s="1"/>
  <c r="J2505" i="15"/>
  <c r="J2506" i="15"/>
  <c r="J2507" i="15"/>
  <c r="N2507" i="15" s="1"/>
  <c r="J2508" i="15"/>
  <c r="N2508" i="15" s="1"/>
  <c r="J2509" i="15"/>
  <c r="J2510" i="15"/>
  <c r="J2511" i="15"/>
  <c r="N2511" i="15" s="1"/>
  <c r="J2512" i="15"/>
  <c r="J2513" i="15"/>
  <c r="N2513" i="15" s="1"/>
  <c r="J2514" i="15"/>
  <c r="N2514" i="15" s="1"/>
  <c r="J2515" i="15"/>
  <c r="J2516" i="15"/>
  <c r="J2517" i="15"/>
  <c r="N2517" i="15" s="1"/>
  <c r="J2518" i="15"/>
  <c r="N2518" i="15" s="1"/>
  <c r="J2519" i="15"/>
  <c r="J2520" i="15"/>
  <c r="N2520" i="15" s="1"/>
  <c r="J2521" i="15"/>
  <c r="J2522" i="15"/>
  <c r="J2523" i="15"/>
  <c r="N2523" i="15" s="1"/>
  <c r="J2524" i="15"/>
  <c r="J2525" i="15"/>
  <c r="N2525" i="15" s="1"/>
  <c r="J2526" i="15"/>
  <c r="J2527" i="15"/>
  <c r="N2527" i="15" s="1"/>
  <c r="J2528" i="15"/>
  <c r="J2529" i="15"/>
  <c r="N2529" i="15" s="1"/>
  <c r="J2530" i="15"/>
  <c r="N2530" i="15" s="1"/>
  <c r="J2531" i="15"/>
  <c r="N2531" i="15" s="1"/>
  <c r="J2532" i="15"/>
  <c r="J2533" i="15"/>
  <c r="J2534" i="15"/>
  <c r="N2534" i="15" s="1"/>
  <c r="J2535" i="15"/>
  <c r="J2536" i="15"/>
  <c r="N2536" i="15" s="1"/>
  <c r="J2537" i="15"/>
  <c r="J2538" i="15"/>
  <c r="J2539" i="15"/>
  <c r="N2539" i="15" s="1"/>
  <c r="J2540" i="15"/>
  <c r="N2540" i="15" s="1"/>
  <c r="J2541" i="15"/>
  <c r="N2541" i="15" s="1"/>
  <c r="J2542" i="15"/>
  <c r="J2543" i="15"/>
  <c r="J2544" i="15"/>
  <c r="J2545" i="15"/>
  <c r="N2545" i="15" s="1"/>
  <c r="J2546" i="15"/>
  <c r="N2546" i="15" s="1"/>
  <c r="J2547" i="15"/>
  <c r="N2547" i="15" s="1"/>
  <c r="J2548" i="15"/>
  <c r="J2549" i="15"/>
  <c r="J2550" i="15"/>
  <c r="N2550" i="15" s="1"/>
  <c r="J2551" i="15"/>
  <c r="J2552" i="15"/>
  <c r="N2552" i="15" s="1"/>
  <c r="J2553" i="15"/>
  <c r="J2554" i="15"/>
  <c r="J2555" i="15"/>
  <c r="N2555" i="15" s="1"/>
  <c r="J2556" i="15"/>
  <c r="N2556" i="15" s="1"/>
  <c r="J2557" i="15"/>
  <c r="N2557" i="15" s="1"/>
  <c r="J2558" i="15"/>
  <c r="J2559" i="15"/>
  <c r="N2559" i="15" s="1"/>
  <c r="J2560" i="15"/>
  <c r="J2561" i="15"/>
  <c r="J2562" i="15"/>
  <c r="J2563" i="15"/>
  <c r="N2563" i="15" s="1"/>
  <c r="J2564" i="15"/>
  <c r="J2565" i="15"/>
  <c r="J2566" i="15"/>
  <c r="N2566" i="15" s="1"/>
  <c r="J2567" i="15"/>
  <c r="J2568" i="15"/>
  <c r="N2568" i="15" s="1"/>
  <c r="J2569" i="15"/>
  <c r="J2570" i="15"/>
  <c r="J2571" i="15"/>
  <c r="N2571" i="15" s="1"/>
  <c r="J2572" i="15"/>
  <c r="N2572" i="15" s="1"/>
  <c r="J2573" i="15"/>
  <c r="N2573" i="15" s="1"/>
  <c r="J2574" i="15"/>
  <c r="J2575" i="15"/>
  <c r="N2575" i="15" s="1"/>
  <c r="J2576" i="15"/>
  <c r="J2577" i="15"/>
  <c r="J2578" i="15"/>
  <c r="J2579" i="15"/>
  <c r="N2579" i="15" s="1"/>
  <c r="J2580" i="15"/>
  <c r="N2580" i="15" s="1"/>
  <c r="J2581" i="15"/>
  <c r="J2582" i="15"/>
  <c r="N2582" i="15" s="1"/>
  <c r="J2583" i="15"/>
  <c r="J2584" i="15"/>
  <c r="N2584" i="15" s="1"/>
  <c r="J2585" i="15"/>
  <c r="J2586" i="15"/>
  <c r="J2587" i="15"/>
  <c r="N2587" i="15" s="1"/>
  <c r="J2588" i="15"/>
  <c r="N2588" i="15" s="1"/>
  <c r="J2589" i="15"/>
  <c r="J2590" i="15"/>
  <c r="J2591" i="15"/>
  <c r="N2591" i="15" s="1"/>
  <c r="J2592" i="15"/>
  <c r="J2593" i="15"/>
  <c r="J2594" i="15"/>
  <c r="J2595" i="15"/>
  <c r="N2595" i="15" s="1"/>
  <c r="J2596" i="15"/>
  <c r="N2596" i="15" s="1"/>
  <c r="J2597" i="15"/>
  <c r="N2597" i="15" s="1"/>
  <c r="J2598" i="15"/>
  <c r="N2598" i="15" s="1"/>
  <c r="J2599" i="15"/>
  <c r="J2600" i="15"/>
  <c r="N2600" i="15" s="1"/>
  <c r="J2601" i="15"/>
  <c r="J2602" i="15"/>
  <c r="J2603" i="15"/>
  <c r="N2603" i="15" s="1"/>
  <c r="J2604" i="15"/>
  <c r="N2604" i="15" s="1"/>
  <c r="J2605" i="15"/>
  <c r="J2606" i="15"/>
  <c r="J2607" i="15"/>
  <c r="N2607" i="15" s="1"/>
  <c r="J2608" i="15"/>
  <c r="J2609" i="15"/>
  <c r="J2610" i="15"/>
  <c r="N2610" i="15" s="1"/>
  <c r="J2611" i="15"/>
  <c r="N2611" i="15" s="1"/>
  <c r="J2612" i="15"/>
  <c r="N2612" i="15" s="1"/>
  <c r="J2613" i="15"/>
  <c r="N2613" i="15" s="1"/>
  <c r="J2614" i="15"/>
  <c r="N2614" i="15" s="1"/>
  <c r="J2615" i="15"/>
  <c r="J2616" i="15"/>
  <c r="N2616" i="15" s="1"/>
  <c r="J2617" i="15"/>
  <c r="J2618" i="15"/>
  <c r="J2619" i="15"/>
  <c r="N2619" i="15" s="1"/>
  <c r="J2620" i="15"/>
  <c r="N2620" i="15" s="1"/>
  <c r="J2621" i="15"/>
  <c r="N2621" i="15" s="1"/>
  <c r="J2622" i="15"/>
  <c r="J2623" i="15"/>
  <c r="N2623" i="15" s="1"/>
  <c r="J2624" i="15"/>
  <c r="J2625" i="15"/>
  <c r="J2626" i="15"/>
  <c r="N2626" i="15" s="1"/>
  <c r="J2627" i="15"/>
  <c r="N2627" i="15" s="1"/>
  <c r="J2628" i="15"/>
  <c r="N2628" i="15" s="1"/>
  <c r="J2629" i="15"/>
  <c r="N2629" i="15" s="1"/>
  <c r="J2630" i="15"/>
  <c r="J2631" i="15"/>
  <c r="J2632" i="15"/>
  <c r="N2632" i="15" s="1"/>
  <c r="J2633" i="15"/>
  <c r="J2634" i="15"/>
  <c r="J2635" i="15"/>
  <c r="N2635" i="15" s="1"/>
  <c r="J2636" i="15"/>
  <c r="N2636" i="15" s="1"/>
  <c r="J2637" i="15"/>
  <c r="J2638" i="15"/>
  <c r="J2639" i="15"/>
  <c r="N2639" i="15" s="1"/>
  <c r="J2640" i="15"/>
  <c r="J2641" i="15"/>
  <c r="N2641" i="15" s="1"/>
  <c r="J2642" i="15"/>
  <c r="N2642" i="15" s="1"/>
  <c r="J2643" i="15"/>
  <c r="N2643" i="15" s="1"/>
  <c r="J2644" i="15"/>
  <c r="N2644" i="15" s="1"/>
  <c r="J2645" i="15"/>
  <c r="N2645" i="15" s="1"/>
  <c r="J2646" i="15"/>
  <c r="J2647" i="15"/>
  <c r="J2648" i="15"/>
  <c r="N2648" i="15" s="1"/>
  <c r="J2649" i="15"/>
  <c r="J2650" i="15"/>
  <c r="J2651" i="15"/>
  <c r="N2651" i="15" s="1"/>
  <c r="J2652" i="15"/>
  <c r="N2652" i="15" s="1"/>
  <c r="J2653" i="15"/>
  <c r="J2654" i="15"/>
  <c r="J2655" i="15"/>
  <c r="N2655" i="15" s="1"/>
  <c r="J2656" i="15"/>
  <c r="J2657" i="15"/>
  <c r="N2657" i="15" s="1"/>
  <c r="J2658" i="15"/>
  <c r="N2658" i="15" s="1"/>
  <c r="J2659" i="15"/>
  <c r="N2659" i="15" s="1"/>
  <c r="J2660" i="15"/>
  <c r="N2660" i="15" s="1"/>
  <c r="J2661" i="15"/>
  <c r="J2662" i="15"/>
  <c r="J2663" i="15"/>
  <c r="J2664" i="15"/>
  <c r="N2664" i="15" s="1"/>
  <c r="J2665" i="15"/>
  <c r="J2666" i="15"/>
  <c r="J2667" i="15"/>
  <c r="N2667" i="15" s="1"/>
  <c r="J2668" i="15"/>
  <c r="N2668" i="15" s="1"/>
  <c r="J2669" i="15"/>
  <c r="J2670" i="15"/>
  <c r="J2671" i="15"/>
  <c r="N2671" i="15" s="1"/>
  <c r="J2672" i="15"/>
  <c r="J2673" i="15"/>
  <c r="N2673" i="15" s="1"/>
  <c r="J2674" i="15"/>
  <c r="J2675" i="15"/>
  <c r="N2675" i="15" s="1"/>
  <c r="J2676" i="15"/>
  <c r="N2676" i="15" s="1"/>
  <c r="J2677" i="15"/>
  <c r="J2678" i="15"/>
  <c r="J2679" i="15"/>
  <c r="J2680" i="15"/>
  <c r="N2680" i="15" s="1"/>
  <c r="J2681" i="15"/>
  <c r="J2682" i="15"/>
  <c r="J2683" i="15"/>
  <c r="N2683" i="15" s="1"/>
  <c r="J2684" i="15"/>
  <c r="N2684" i="15" s="1"/>
  <c r="J2685" i="15"/>
  <c r="J2686" i="15"/>
  <c r="J2687" i="15"/>
  <c r="N2687" i="15" s="1"/>
  <c r="J2688" i="15"/>
  <c r="J2689" i="15"/>
  <c r="N2689" i="15" s="1"/>
  <c r="J2690" i="15"/>
  <c r="J2691" i="15"/>
  <c r="N2691" i="15" s="1"/>
  <c r="J2692" i="15"/>
  <c r="N2692" i="15" s="1"/>
  <c r="J2693" i="15"/>
  <c r="J2694" i="15"/>
  <c r="N2694" i="15" s="1"/>
  <c r="J2695" i="15"/>
  <c r="J2696" i="15"/>
  <c r="N2696" i="15" s="1"/>
  <c r="J2697" i="15"/>
  <c r="J2698" i="15"/>
  <c r="J2699" i="15"/>
  <c r="N2699" i="15" s="1"/>
  <c r="J2700" i="15"/>
  <c r="N2700" i="15" s="1"/>
  <c r="J2701" i="15"/>
  <c r="N2701" i="15" s="1"/>
  <c r="J2702" i="15"/>
  <c r="J2703" i="15"/>
  <c r="N2703" i="15" s="1"/>
  <c r="J2704" i="15"/>
  <c r="J2705" i="15"/>
  <c r="J2706" i="15"/>
  <c r="J2707" i="15"/>
  <c r="N2707" i="15" s="1"/>
  <c r="J2708" i="15"/>
  <c r="N2708" i="15" s="1"/>
  <c r="J2709" i="15"/>
  <c r="J2710" i="15"/>
  <c r="N2710" i="15" s="1"/>
  <c r="J2711" i="15"/>
  <c r="J2712" i="15"/>
  <c r="N2712" i="15" s="1"/>
  <c r="J2713" i="15"/>
  <c r="J2714" i="15"/>
  <c r="J2715" i="15"/>
  <c r="N2715" i="15" s="1"/>
  <c r="J2716" i="15"/>
  <c r="N2716" i="15" s="1"/>
  <c r="J2717" i="15"/>
  <c r="J2718" i="15"/>
  <c r="J2719" i="15"/>
  <c r="N2719" i="15" s="1"/>
  <c r="J2720" i="15"/>
  <c r="J2721" i="15"/>
  <c r="J2722" i="15"/>
  <c r="J2723" i="15"/>
  <c r="N2723" i="15" s="1"/>
  <c r="J2724" i="15"/>
  <c r="N2724" i="15" s="1"/>
  <c r="J2725" i="15"/>
  <c r="N2725" i="15" s="1"/>
  <c r="J2726" i="15"/>
  <c r="N2726" i="15" s="1"/>
  <c r="J2727" i="15"/>
  <c r="J2728" i="15"/>
  <c r="N2728" i="15" s="1"/>
  <c r="J2729" i="15"/>
  <c r="J2730" i="15"/>
  <c r="J2731" i="15"/>
  <c r="N2731" i="15" s="1"/>
  <c r="J2732" i="15"/>
  <c r="N2732" i="15" s="1"/>
  <c r="J2733" i="15"/>
  <c r="J2734" i="15"/>
  <c r="J2735" i="15"/>
  <c r="N2735" i="15" s="1"/>
  <c r="J2736" i="15"/>
  <c r="J2737" i="15"/>
  <c r="J2738" i="15"/>
  <c r="N2738" i="15" s="1"/>
  <c r="J2739" i="15"/>
  <c r="N2739" i="15" s="1"/>
  <c r="J2740" i="15"/>
  <c r="N2740" i="15" s="1"/>
  <c r="J2741" i="15"/>
  <c r="N2741" i="15" s="1"/>
  <c r="J2742" i="15"/>
  <c r="N2742" i="15" s="1"/>
  <c r="J2743" i="15"/>
  <c r="J2744" i="15"/>
  <c r="N2744" i="15" s="1"/>
  <c r="J2745" i="15"/>
  <c r="J2746" i="15"/>
  <c r="J2747" i="15"/>
  <c r="N2747" i="15" s="1"/>
  <c r="J2748" i="15"/>
  <c r="N2748" i="15" s="1"/>
  <c r="J2749" i="15"/>
  <c r="N2749" i="15" s="1"/>
  <c r="J2750" i="15"/>
  <c r="J2751" i="15"/>
  <c r="N2751" i="15" s="1"/>
  <c r="J2752" i="15"/>
  <c r="J2753" i="15"/>
  <c r="J2754" i="15"/>
  <c r="N2754" i="15" s="1"/>
  <c r="J2755" i="15"/>
  <c r="N2755" i="15" s="1"/>
  <c r="J2756" i="15"/>
  <c r="N2756" i="15" s="1"/>
  <c r="J2757" i="15"/>
  <c r="N2757" i="15" s="1"/>
  <c r="J2758" i="15"/>
  <c r="J2759" i="15"/>
  <c r="J2760" i="15"/>
  <c r="N2760" i="15" s="1"/>
  <c r="J2761" i="15"/>
  <c r="J2762" i="15"/>
  <c r="J2763" i="15"/>
  <c r="N2763" i="15" s="1"/>
  <c r="J2764" i="15"/>
  <c r="N2764" i="15" s="1"/>
  <c r="J2765" i="15"/>
  <c r="J2766" i="15"/>
  <c r="J2767" i="15"/>
  <c r="N2767" i="15" s="1"/>
  <c r="J2768" i="15"/>
  <c r="J2769" i="15"/>
  <c r="N2769" i="15" s="1"/>
  <c r="J2770" i="15"/>
  <c r="N2770" i="15" s="1"/>
  <c r="J2771" i="15"/>
  <c r="N2771" i="15" s="1"/>
  <c r="J2772" i="15"/>
  <c r="N2772" i="15" s="1"/>
  <c r="J2773" i="15"/>
  <c r="N2773" i="15" s="1"/>
  <c r="J2774" i="15"/>
  <c r="J2775" i="15"/>
  <c r="J2776" i="15"/>
  <c r="N2776" i="15" s="1"/>
  <c r="J2777" i="15"/>
  <c r="J2778" i="15"/>
  <c r="J2779" i="15"/>
  <c r="N2779" i="15" s="1"/>
  <c r="J2780" i="15"/>
  <c r="N2780" i="15" s="1"/>
  <c r="J2781" i="15"/>
  <c r="J2782" i="15"/>
  <c r="J2783" i="15"/>
  <c r="N2783" i="15" s="1"/>
  <c r="J2784" i="15"/>
  <c r="N2784" i="15" s="1"/>
  <c r="J2785" i="15"/>
  <c r="N2785" i="15" s="1"/>
  <c r="J2786" i="15"/>
  <c r="J2787" i="15"/>
  <c r="N2787" i="15" s="1"/>
  <c r="J2788" i="15"/>
  <c r="N2788" i="15" s="1"/>
  <c r="J2789" i="15"/>
  <c r="N2789" i="15" s="1"/>
  <c r="J2790" i="15"/>
  <c r="J2791" i="15"/>
  <c r="J2792" i="15"/>
  <c r="N2792" i="15" s="1"/>
  <c r="J2793" i="15"/>
  <c r="J2794" i="15"/>
  <c r="J2795" i="15"/>
  <c r="N2795" i="15" s="1"/>
  <c r="J2796" i="15"/>
  <c r="N2796" i="15" s="1"/>
  <c r="J2797" i="15"/>
  <c r="N2797" i="15" s="1"/>
  <c r="J2798" i="15"/>
  <c r="J2799" i="15"/>
  <c r="N2799" i="15" s="1"/>
  <c r="J2800" i="15"/>
  <c r="N2800" i="15" s="1"/>
  <c r="J2801" i="15"/>
  <c r="J2802" i="15"/>
  <c r="J2803" i="15"/>
  <c r="N2803" i="15" s="1"/>
  <c r="J2804" i="15"/>
  <c r="N2804" i="15" s="1"/>
  <c r="J2805" i="15"/>
  <c r="N2805" i="15" s="1"/>
  <c r="J2806" i="15"/>
  <c r="N2806" i="15" s="1"/>
  <c r="J2807" i="15"/>
  <c r="J2808" i="15"/>
  <c r="N2808" i="15" s="1"/>
  <c r="J2809" i="15"/>
  <c r="J2810" i="15"/>
  <c r="J2811" i="15"/>
  <c r="N2811" i="15" s="1"/>
  <c r="J2812" i="15"/>
  <c r="N2812" i="15" s="1"/>
  <c r="J2813" i="15"/>
  <c r="J2814" i="15"/>
  <c r="J2815" i="15"/>
  <c r="N2815" i="15" s="1"/>
  <c r="J2816" i="15"/>
  <c r="N2816" i="15" s="1"/>
  <c r="J2817" i="15"/>
  <c r="N2817" i="15" s="1"/>
  <c r="J2818" i="15"/>
  <c r="J2819" i="15"/>
  <c r="N2819" i="15" s="1"/>
  <c r="J2820" i="15"/>
  <c r="N2820" i="15" s="1"/>
  <c r="J2821" i="15"/>
  <c r="N2821" i="15" s="1"/>
  <c r="J2822" i="15"/>
  <c r="J2823" i="15"/>
  <c r="J2824" i="15"/>
  <c r="N2824" i="15" s="1"/>
  <c r="J2825" i="15"/>
  <c r="J2826" i="15"/>
  <c r="J2827" i="15"/>
  <c r="N2827" i="15" s="1"/>
  <c r="J2828" i="15"/>
  <c r="N2828" i="15" s="1"/>
  <c r="J2829" i="15"/>
  <c r="J2830" i="15"/>
  <c r="J2831" i="15"/>
  <c r="N2831" i="15" s="1"/>
  <c r="J2832" i="15"/>
  <c r="N2832" i="15" s="1"/>
  <c r="J2833" i="15"/>
  <c r="N2833" i="15" s="1"/>
  <c r="J2834" i="15"/>
  <c r="N2834" i="15" s="1"/>
  <c r="J2835" i="15"/>
  <c r="N2835" i="15" s="1"/>
  <c r="J2836" i="15"/>
  <c r="N2836" i="15" s="1"/>
  <c r="J2837" i="15"/>
  <c r="J2838" i="15"/>
  <c r="J2839" i="15"/>
  <c r="J2840" i="15"/>
  <c r="N2840" i="15" s="1"/>
  <c r="J2841" i="15"/>
  <c r="J2842" i="15"/>
  <c r="J2843" i="15"/>
  <c r="N2843" i="15" s="1"/>
  <c r="J2844" i="15"/>
  <c r="N2844" i="15" s="1"/>
  <c r="J2845" i="15"/>
  <c r="J2846" i="15"/>
  <c r="J2847" i="15"/>
  <c r="N2847" i="15" s="1"/>
  <c r="J2848" i="15"/>
  <c r="N2848" i="15" s="1"/>
  <c r="J2849" i="15"/>
  <c r="J2850" i="15"/>
  <c r="J2851" i="15"/>
  <c r="N2851" i="15" s="1"/>
  <c r="J2852" i="15"/>
  <c r="N2852" i="15" s="1"/>
  <c r="J2853" i="15"/>
  <c r="N2853" i="15" s="1"/>
  <c r="J2854" i="15"/>
  <c r="J2855" i="15"/>
  <c r="J2856" i="15"/>
  <c r="N2856" i="15" s="1"/>
  <c r="J2857" i="15"/>
  <c r="J2858" i="15"/>
  <c r="J2859" i="15"/>
  <c r="N2859" i="15" s="1"/>
  <c r="J2860" i="15"/>
  <c r="N2860" i="15" s="1"/>
  <c r="J2861" i="15"/>
  <c r="J2862" i="15"/>
  <c r="J2863" i="15"/>
  <c r="N2863" i="15" s="1"/>
  <c r="J2864" i="15"/>
  <c r="N2864" i="15" s="1"/>
  <c r="J2865" i="15"/>
  <c r="J2866" i="15"/>
  <c r="N2866" i="15" s="1"/>
  <c r="J2867" i="15"/>
  <c r="N2867" i="15" s="1"/>
  <c r="J2868" i="15"/>
  <c r="N2868" i="15" s="1"/>
  <c r="J2869" i="15"/>
  <c r="N2869" i="15" s="1"/>
  <c r="J2870" i="15"/>
  <c r="J2871" i="15"/>
  <c r="J2872" i="15"/>
  <c r="N2872" i="15" s="1"/>
  <c r="J2873" i="15"/>
  <c r="J2874" i="15"/>
  <c r="J2875" i="15"/>
  <c r="N2875" i="15" s="1"/>
  <c r="J2876" i="15"/>
  <c r="N2876" i="15" s="1"/>
  <c r="J2877" i="15"/>
  <c r="J2878" i="15"/>
  <c r="J2879" i="15"/>
  <c r="N2879" i="15" s="1"/>
  <c r="J2880" i="15"/>
  <c r="N2880" i="15" s="1"/>
  <c r="J2881" i="15"/>
  <c r="J2882" i="15"/>
  <c r="J2883" i="15"/>
  <c r="N2883" i="15" s="1"/>
  <c r="J2884" i="15"/>
  <c r="N2884" i="15" s="1"/>
  <c r="J2885" i="15"/>
  <c r="N2885" i="15" s="1"/>
  <c r="J2886" i="15"/>
  <c r="J2887" i="15"/>
  <c r="J2888" i="15"/>
  <c r="N2888" i="15" s="1"/>
  <c r="J2889" i="15"/>
  <c r="J2890" i="15"/>
  <c r="J2891" i="15"/>
  <c r="J2892" i="15"/>
  <c r="N2892" i="15" s="1"/>
  <c r="J2893" i="15"/>
  <c r="J2894" i="15"/>
  <c r="J2895" i="15"/>
  <c r="N2895" i="15" s="1"/>
  <c r="J2896" i="15"/>
  <c r="N2896" i="15" s="1"/>
  <c r="J2897" i="15"/>
  <c r="N2897" i="15" s="1"/>
  <c r="J2898" i="15"/>
  <c r="J2899" i="15"/>
  <c r="J2900" i="15"/>
  <c r="N2900" i="15" s="1"/>
  <c r="J2901" i="15"/>
  <c r="N2901" i="15" s="1"/>
  <c r="J2902" i="15"/>
  <c r="N2902" i="15" s="1"/>
  <c r="J2903" i="15"/>
  <c r="J2904" i="15"/>
  <c r="N2904" i="15" s="1"/>
  <c r="J2905" i="15"/>
  <c r="J2906" i="15"/>
  <c r="J2907" i="15"/>
  <c r="J2908" i="15"/>
  <c r="N2908" i="15" s="1"/>
  <c r="J2909" i="15"/>
  <c r="J2910" i="15"/>
  <c r="J2911" i="15"/>
  <c r="N2911" i="15" s="1"/>
  <c r="J2912" i="15"/>
  <c r="N2912" i="15" s="1"/>
  <c r="J2913" i="15"/>
  <c r="N2913" i="15" s="1"/>
  <c r="J2914" i="15"/>
  <c r="N2914" i="15" s="1"/>
  <c r="J2915" i="15"/>
  <c r="J2916" i="15"/>
  <c r="N2916" i="15" s="1"/>
  <c r="J2917" i="15"/>
  <c r="J2918" i="15"/>
  <c r="N2918" i="15" s="1"/>
  <c r="J2919" i="15"/>
  <c r="J2920" i="15"/>
  <c r="N2920" i="15" s="1"/>
  <c r="J2921" i="15"/>
  <c r="J2922" i="15"/>
  <c r="J2923" i="15"/>
  <c r="J2924" i="15"/>
  <c r="N2924" i="15" s="1"/>
  <c r="J2925" i="15"/>
  <c r="N2925" i="15" s="1"/>
  <c r="J2926" i="15"/>
  <c r="J2927" i="15"/>
  <c r="N2927" i="15" s="1"/>
  <c r="J2928" i="15"/>
  <c r="N2928" i="15" s="1"/>
  <c r="J2929" i="15"/>
  <c r="J2930" i="15"/>
  <c r="N2930" i="15" s="1"/>
  <c r="J2931" i="15"/>
  <c r="J2932" i="15"/>
  <c r="N2932" i="15" s="1"/>
  <c r="J2933" i="15"/>
  <c r="J2934" i="15"/>
  <c r="J2935" i="15"/>
  <c r="J2936" i="15"/>
  <c r="N2936" i="15" s="1"/>
  <c r="J2937" i="15"/>
  <c r="J2938" i="15"/>
  <c r="J2939" i="15"/>
  <c r="N2939" i="15" s="1"/>
  <c r="J2940" i="15"/>
  <c r="N2940" i="15" s="1"/>
  <c r="J2941" i="15"/>
  <c r="N2941" i="15" s="1"/>
  <c r="J2942" i="15"/>
  <c r="J2943" i="15"/>
  <c r="N2943" i="15" s="1"/>
  <c r="J2944" i="15"/>
  <c r="N2944" i="15" s="1"/>
  <c r="J2945" i="15"/>
  <c r="J2946" i="15"/>
  <c r="J2947" i="15"/>
  <c r="N2947" i="15" s="1"/>
  <c r="J2948" i="15"/>
  <c r="N2948" i="15" s="1"/>
  <c r="J2949" i="15"/>
  <c r="N2949" i="15" s="1"/>
  <c r="J2950" i="15"/>
  <c r="J2951" i="15"/>
  <c r="J2952" i="15"/>
  <c r="N2952" i="15" s="1"/>
  <c r="J2953" i="15"/>
  <c r="J2954" i="15"/>
  <c r="J2955" i="15"/>
  <c r="J2956" i="15"/>
  <c r="N2956" i="15" s="1"/>
  <c r="J2957" i="15"/>
  <c r="J2958" i="15"/>
  <c r="J2959" i="15"/>
  <c r="N2959" i="15" s="1"/>
  <c r="J2960" i="15"/>
  <c r="N2960" i="15" s="1"/>
  <c r="J2961" i="15"/>
  <c r="N2961" i="15" s="1"/>
  <c r="J2962" i="15"/>
  <c r="J2963" i="15"/>
  <c r="J2964" i="15"/>
  <c r="N2964" i="15" s="1"/>
  <c r="J2965" i="15"/>
  <c r="N2965" i="15" s="1"/>
  <c r="J2966" i="15"/>
  <c r="N2966" i="15" s="1"/>
  <c r="J2967" i="15"/>
  <c r="J2968" i="15"/>
  <c r="N2968" i="15" s="1"/>
  <c r="J2969" i="15"/>
  <c r="J2970" i="15"/>
  <c r="J2971" i="15"/>
  <c r="J2972" i="15"/>
  <c r="N2972" i="15" s="1"/>
  <c r="J2973" i="15"/>
  <c r="N2973" i="15" s="1"/>
  <c r="J2974" i="15"/>
  <c r="J2975" i="15"/>
  <c r="N2975" i="15" s="1"/>
  <c r="J2976" i="15"/>
  <c r="N2976" i="15" s="1"/>
  <c r="J2977" i="15"/>
  <c r="N2977" i="15" s="1"/>
  <c r="J2978" i="15"/>
  <c r="N2978" i="15" s="1"/>
  <c r="J2979" i="15"/>
  <c r="J2980" i="15"/>
  <c r="N2980" i="15" s="1"/>
  <c r="J2981" i="15"/>
  <c r="J2982" i="15"/>
  <c r="N2982" i="15" s="1"/>
  <c r="J2983" i="15"/>
  <c r="J2984" i="15"/>
  <c r="N2984" i="15" s="1"/>
  <c r="J2985" i="15"/>
  <c r="J2986" i="15"/>
  <c r="J2987" i="15"/>
  <c r="J2988" i="15"/>
  <c r="N2988" i="15" s="1"/>
  <c r="J2989" i="15"/>
  <c r="N2989" i="15" s="1"/>
  <c r="J2990" i="15"/>
  <c r="J2991" i="15"/>
  <c r="N2991" i="15" s="1"/>
  <c r="J2992" i="15"/>
  <c r="N2992" i="15" s="1"/>
  <c r="J2993" i="15"/>
  <c r="J2994" i="15"/>
  <c r="N2994" i="15" s="1"/>
  <c r="J2995" i="15"/>
  <c r="N2995" i="15" s="1"/>
  <c r="J2996" i="15"/>
  <c r="N2996" i="15" s="1"/>
  <c r="J2997" i="15"/>
  <c r="J2998" i="15"/>
  <c r="J2999" i="15"/>
  <c r="J3000" i="15"/>
  <c r="N3000" i="15" s="1"/>
  <c r="J3001" i="15"/>
  <c r="J3002" i="15"/>
  <c r="J3003" i="15"/>
  <c r="N3003" i="15" s="1"/>
  <c r="J3004" i="15"/>
  <c r="N3004" i="15" s="1"/>
  <c r="J3005" i="15"/>
  <c r="N3005" i="15" s="1"/>
  <c r="J3006" i="15"/>
  <c r="J3007" i="15"/>
  <c r="N3007" i="15" s="1"/>
  <c r="J3008" i="15"/>
  <c r="N3008" i="15" s="1"/>
  <c r="J3009" i="15"/>
  <c r="J3010" i="15"/>
  <c r="N3010" i="15" s="1"/>
  <c r="J3011" i="15"/>
  <c r="N3011" i="15" s="1"/>
  <c r="J3012" i="15"/>
  <c r="N3012" i="15" s="1"/>
  <c r="J3013" i="15"/>
  <c r="N3013" i="15" s="1"/>
  <c r="J3014" i="15"/>
  <c r="J3015" i="15"/>
  <c r="J3016" i="15"/>
  <c r="N3016" i="15" s="1"/>
  <c r="J3017" i="15"/>
  <c r="J3018" i="15"/>
  <c r="J3019" i="15"/>
  <c r="J3020" i="15"/>
  <c r="N3020" i="15" s="1"/>
  <c r="J3021" i="15"/>
  <c r="J3022" i="15"/>
  <c r="J3023" i="15"/>
  <c r="N3023" i="15" s="1"/>
  <c r="J3024" i="15"/>
  <c r="N3024" i="15" s="1"/>
  <c r="J3025" i="15"/>
  <c r="N3025" i="15" s="1"/>
  <c r="J3026" i="15"/>
  <c r="J3027" i="15"/>
  <c r="J3028" i="15"/>
  <c r="N3028" i="15" s="1"/>
  <c r="J3029" i="15"/>
  <c r="N3029" i="15" s="1"/>
  <c r="J3030" i="15"/>
  <c r="N3030" i="15" s="1"/>
  <c r="J3031" i="15"/>
  <c r="J3032" i="15"/>
  <c r="N3032" i="15" s="1"/>
  <c r="J3033" i="15"/>
  <c r="J3034" i="15"/>
  <c r="J3035" i="15"/>
  <c r="J3036" i="15"/>
  <c r="N3036" i="15" s="1"/>
  <c r="J3037" i="15"/>
  <c r="N3037" i="15" s="1"/>
  <c r="J3038" i="15"/>
  <c r="J3039" i="15"/>
  <c r="N3039" i="15" s="1"/>
  <c r="J3040" i="15"/>
  <c r="N3040" i="15" s="1"/>
  <c r="J3041" i="15"/>
  <c r="N3041" i="15" s="1"/>
  <c r="J3042" i="15"/>
  <c r="N3042" i="15" s="1"/>
  <c r="J3043" i="15"/>
  <c r="J3044" i="15"/>
  <c r="N3044" i="15" s="1"/>
  <c r="J3045" i="15"/>
  <c r="J3046" i="15"/>
  <c r="N3046" i="15" s="1"/>
  <c r="J3047" i="15"/>
  <c r="J3048" i="15"/>
  <c r="N3048" i="15" s="1"/>
  <c r="J3049" i="15"/>
  <c r="J3050" i="15"/>
  <c r="J3051" i="15"/>
  <c r="J3052" i="15"/>
  <c r="N3052" i="15" s="1"/>
  <c r="J3053" i="15"/>
  <c r="N3053" i="15" s="1"/>
  <c r="J3054" i="15"/>
  <c r="N5" i="15"/>
  <c r="O5" i="15"/>
  <c r="P5" i="15"/>
  <c r="Q5" i="15"/>
  <c r="N6" i="15"/>
  <c r="O6" i="15"/>
  <c r="P6" i="15"/>
  <c r="Q6" i="15"/>
  <c r="N7" i="15"/>
  <c r="O7" i="15"/>
  <c r="P7" i="15"/>
  <c r="Q7" i="15"/>
  <c r="N8" i="15"/>
  <c r="O8" i="15"/>
  <c r="P8" i="15"/>
  <c r="Q8" i="15"/>
  <c r="N9" i="15"/>
  <c r="O9" i="15"/>
  <c r="P9" i="15"/>
  <c r="Q9" i="15"/>
  <c r="N10" i="15"/>
  <c r="O10" i="15"/>
  <c r="P10" i="15"/>
  <c r="Q10" i="15"/>
  <c r="N11" i="15"/>
  <c r="O11" i="15"/>
  <c r="P11" i="15"/>
  <c r="Q11" i="15"/>
  <c r="N12" i="15"/>
  <c r="O12" i="15"/>
  <c r="P12" i="15"/>
  <c r="Q12" i="15"/>
  <c r="N13" i="15"/>
  <c r="O13" i="15"/>
  <c r="P13" i="15"/>
  <c r="Q13" i="15"/>
  <c r="N14" i="15"/>
  <c r="O14" i="15"/>
  <c r="P14" i="15"/>
  <c r="Q14" i="15"/>
  <c r="N15" i="15"/>
  <c r="O15" i="15"/>
  <c r="P15" i="15"/>
  <c r="Q15" i="15"/>
  <c r="N16" i="15"/>
  <c r="O16" i="15"/>
  <c r="P16" i="15"/>
  <c r="Q16" i="15"/>
  <c r="N17" i="15"/>
  <c r="O17" i="15"/>
  <c r="P17" i="15"/>
  <c r="Q17" i="15"/>
  <c r="N18" i="15"/>
  <c r="O18" i="15"/>
  <c r="P18" i="15"/>
  <c r="Q18" i="15"/>
  <c r="N19" i="15"/>
  <c r="O19" i="15"/>
  <c r="P19" i="15"/>
  <c r="Q19" i="15"/>
  <c r="N20" i="15"/>
  <c r="O20" i="15"/>
  <c r="P20" i="15"/>
  <c r="Q20" i="15"/>
  <c r="N21" i="15"/>
  <c r="O21" i="15"/>
  <c r="P21" i="15"/>
  <c r="Q21" i="15"/>
  <c r="N22" i="15"/>
  <c r="O22" i="15"/>
  <c r="P22" i="15"/>
  <c r="Q22" i="15"/>
  <c r="N23" i="15"/>
  <c r="O23" i="15"/>
  <c r="P23" i="15"/>
  <c r="Q23" i="15"/>
  <c r="N24" i="15"/>
  <c r="O24" i="15"/>
  <c r="P24" i="15"/>
  <c r="Q24" i="15"/>
  <c r="N25" i="15"/>
  <c r="O25" i="15"/>
  <c r="P25" i="15"/>
  <c r="Q25" i="15"/>
  <c r="N26" i="15"/>
  <c r="O26" i="15"/>
  <c r="P26" i="15"/>
  <c r="Q26" i="15"/>
  <c r="N27" i="15"/>
  <c r="O27" i="15"/>
  <c r="P27" i="15"/>
  <c r="Q27" i="15"/>
  <c r="N28" i="15"/>
  <c r="O28" i="15"/>
  <c r="P28" i="15"/>
  <c r="Q28" i="15"/>
  <c r="N29" i="15"/>
  <c r="O29" i="15"/>
  <c r="P29" i="15"/>
  <c r="Q29" i="15"/>
  <c r="N30" i="15"/>
  <c r="O30" i="15"/>
  <c r="P30" i="15"/>
  <c r="Q30" i="15"/>
  <c r="N31" i="15"/>
  <c r="O31" i="15"/>
  <c r="P31" i="15"/>
  <c r="Q31" i="15"/>
  <c r="N32" i="15"/>
  <c r="O32" i="15"/>
  <c r="P32" i="15"/>
  <c r="Q32" i="15"/>
  <c r="N33" i="15"/>
  <c r="O33" i="15"/>
  <c r="P33" i="15"/>
  <c r="Q33" i="15"/>
  <c r="N34" i="15"/>
  <c r="O34" i="15"/>
  <c r="P34" i="15"/>
  <c r="Q34" i="15"/>
  <c r="N35" i="15"/>
  <c r="O35" i="15"/>
  <c r="P35" i="15"/>
  <c r="Q35" i="15"/>
  <c r="N36" i="15"/>
  <c r="O36" i="15"/>
  <c r="P36" i="15"/>
  <c r="Q36" i="15"/>
  <c r="N37" i="15"/>
  <c r="O37" i="15"/>
  <c r="P37" i="15"/>
  <c r="Q37" i="15"/>
  <c r="N38" i="15"/>
  <c r="O38" i="15"/>
  <c r="P38" i="15"/>
  <c r="Q38" i="15"/>
  <c r="N39" i="15"/>
  <c r="O39" i="15"/>
  <c r="P39" i="15"/>
  <c r="Q39" i="15"/>
  <c r="N40" i="15"/>
  <c r="O40" i="15"/>
  <c r="P40" i="15"/>
  <c r="Q40" i="15"/>
  <c r="N41" i="15"/>
  <c r="O41" i="15"/>
  <c r="P41" i="15"/>
  <c r="Q41" i="15"/>
  <c r="N42" i="15"/>
  <c r="O42" i="15"/>
  <c r="P42" i="15"/>
  <c r="Q42" i="15"/>
  <c r="N43" i="15"/>
  <c r="O43" i="15"/>
  <c r="P43" i="15"/>
  <c r="Q43" i="15"/>
  <c r="N44" i="15"/>
  <c r="O44" i="15"/>
  <c r="P44" i="15"/>
  <c r="Q44" i="15"/>
  <c r="N45" i="15"/>
  <c r="O45" i="15"/>
  <c r="P45" i="15"/>
  <c r="Q45" i="15"/>
  <c r="N46" i="15"/>
  <c r="O46" i="15"/>
  <c r="P46" i="15"/>
  <c r="Q46" i="15"/>
  <c r="N47" i="15"/>
  <c r="O47" i="15"/>
  <c r="P47" i="15"/>
  <c r="Q47" i="15"/>
  <c r="N48" i="15"/>
  <c r="O48" i="15"/>
  <c r="P48" i="15"/>
  <c r="Q48" i="15"/>
  <c r="N49" i="15"/>
  <c r="O49" i="15"/>
  <c r="P49" i="15"/>
  <c r="Q49" i="15"/>
  <c r="N50" i="15"/>
  <c r="O50" i="15"/>
  <c r="P50" i="15"/>
  <c r="Q50" i="15"/>
  <c r="N51" i="15"/>
  <c r="O51" i="15"/>
  <c r="P51" i="15"/>
  <c r="Q51" i="15"/>
  <c r="N52" i="15"/>
  <c r="O52" i="15"/>
  <c r="P52" i="15"/>
  <c r="Q52" i="15"/>
  <c r="N53" i="15"/>
  <c r="O53" i="15"/>
  <c r="P53" i="15"/>
  <c r="Q53" i="15"/>
  <c r="N54" i="15"/>
  <c r="O54" i="15"/>
  <c r="P54" i="15"/>
  <c r="Q54" i="15"/>
  <c r="N55" i="15"/>
  <c r="O55" i="15"/>
  <c r="P55" i="15"/>
  <c r="Q55" i="15"/>
  <c r="N56" i="15"/>
  <c r="O56" i="15"/>
  <c r="P56" i="15"/>
  <c r="Q56" i="15"/>
  <c r="N57" i="15"/>
  <c r="O57" i="15"/>
  <c r="P57" i="15"/>
  <c r="Q57" i="15"/>
  <c r="N58" i="15"/>
  <c r="O58" i="15"/>
  <c r="P58" i="15"/>
  <c r="Q58" i="15"/>
  <c r="N59" i="15"/>
  <c r="O59" i="15"/>
  <c r="P59" i="15"/>
  <c r="Q59" i="15"/>
  <c r="N60" i="15"/>
  <c r="O60" i="15"/>
  <c r="P60" i="15"/>
  <c r="Q60" i="15"/>
  <c r="N61" i="15"/>
  <c r="O61" i="15"/>
  <c r="P61" i="15"/>
  <c r="Q61" i="15"/>
  <c r="N62" i="15"/>
  <c r="O62" i="15"/>
  <c r="P62" i="15"/>
  <c r="Q62" i="15"/>
  <c r="N63" i="15"/>
  <c r="O63" i="15"/>
  <c r="P63" i="15"/>
  <c r="Q63" i="15"/>
  <c r="N64" i="15"/>
  <c r="O64" i="15"/>
  <c r="P64" i="15"/>
  <c r="Q64" i="15"/>
  <c r="N65" i="15"/>
  <c r="O65" i="15"/>
  <c r="P65" i="15"/>
  <c r="Q65" i="15"/>
  <c r="N66" i="15"/>
  <c r="O66" i="15"/>
  <c r="P66" i="15"/>
  <c r="Q66" i="15"/>
  <c r="N67" i="15"/>
  <c r="O67" i="15"/>
  <c r="P67" i="15"/>
  <c r="Q67" i="15"/>
  <c r="N68" i="15"/>
  <c r="O68" i="15"/>
  <c r="P68" i="15"/>
  <c r="Q68" i="15"/>
  <c r="N69" i="15"/>
  <c r="O69" i="15"/>
  <c r="P69" i="15"/>
  <c r="Q69" i="15"/>
  <c r="N70" i="15"/>
  <c r="O70" i="15"/>
  <c r="P70" i="15"/>
  <c r="Q70" i="15"/>
  <c r="N71" i="15"/>
  <c r="O71" i="15"/>
  <c r="P71" i="15"/>
  <c r="Q71" i="15"/>
  <c r="N72" i="15"/>
  <c r="O72" i="15"/>
  <c r="P72" i="15"/>
  <c r="Q72" i="15"/>
  <c r="N73" i="15"/>
  <c r="O73" i="15"/>
  <c r="P73" i="15"/>
  <c r="Q73" i="15"/>
  <c r="N74" i="15"/>
  <c r="O74" i="15"/>
  <c r="P74" i="15"/>
  <c r="Q74" i="15"/>
  <c r="N75" i="15"/>
  <c r="O75" i="15"/>
  <c r="P75" i="15"/>
  <c r="Q75" i="15"/>
  <c r="N76" i="15"/>
  <c r="O76" i="15"/>
  <c r="P76" i="15"/>
  <c r="Q76" i="15"/>
  <c r="N77" i="15"/>
  <c r="O77" i="15"/>
  <c r="P77" i="15"/>
  <c r="Q77" i="15"/>
  <c r="N78" i="15"/>
  <c r="O78" i="15"/>
  <c r="P78" i="15"/>
  <c r="Q78" i="15"/>
  <c r="N79" i="15"/>
  <c r="O79" i="15"/>
  <c r="P79" i="15"/>
  <c r="Q79" i="15"/>
  <c r="N80" i="15"/>
  <c r="O80" i="15"/>
  <c r="P80" i="15"/>
  <c r="Q80" i="15"/>
  <c r="N81" i="15"/>
  <c r="O81" i="15"/>
  <c r="P81" i="15"/>
  <c r="Q81" i="15"/>
  <c r="N82" i="15"/>
  <c r="O82" i="15"/>
  <c r="P82" i="15"/>
  <c r="Q82" i="15"/>
  <c r="N83" i="15"/>
  <c r="O83" i="15"/>
  <c r="P83" i="15"/>
  <c r="Q83" i="15"/>
  <c r="N84" i="15"/>
  <c r="O84" i="15"/>
  <c r="P84" i="15"/>
  <c r="Q84" i="15"/>
  <c r="N85" i="15"/>
  <c r="O85" i="15"/>
  <c r="P85" i="15"/>
  <c r="Q85" i="15"/>
  <c r="N86" i="15"/>
  <c r="O86" i="15"/>
  <c r="P86" i="15"/>
  <c r="Q86" i="15"/>
  <c r="N87" i="15"/>
  <c r="O87" i="15"/>
  <c r="P87" i="15"/>
  <c r="Q87" i="15"/>
  <c r="N88" i="15"/>
  <c r="O88" i="15"/>
  <c r="P88" i="15"/>
  <c r="Q88" i="15"/>
  <c r="N89" i="15"/>
  <c r="O89" i="15"/>
  <c r="P89" i="15"/>
  <c r="Q89" i="15"/>
  <c r="N90" i="15"/>
  <c r="O90" i="15"/>
  <c r="P90" i="15"/>
  <c r="Q90" i="15"/>
  <c r="N91" i="15"/>
  <c r="O91" i="15"/>
  <c r="P91" i="15"/>
  <c r="Q91" i="15"/>
  <c r="N92" i="15"/>
  <c r="O92" i="15"/>
  <c r="P92" i="15"/>
  <c r="Q92" i="15"/>
  <c r="N93" i="15"/>
  <c r="O93" i="15"/>
  <c r="P93" i="15"/>
  <c r="Q93" i="15"/>
  <c r="N94" i="15"/>
  <c r="O94" i="15"/>
  <c r="P94" i="15"/>
  <c r="Q94" i="15"/>
  <c r="N95" i="15"/>
  <c r="O95" i="15"/>
  <c r="P95" i="15"/>
  <c r="Q95" i="15"/>
  <c r="N96" i="15"/>
  <c r="O96" i="15"/>
  <c r="P96" i="15"/>
  <c r="Q96" i="15"/>
  <c r="N97" i="15"/>
  <c r="O97" i="15"/>
  <c r="P97" i="15"/>
  <c r="Q97" i="15"/>
  <c r="N98" i="15"/>
  <c r="O98" i="15"/>
  <c r="P98" i="15"/>
  <c r="Q98" i="15"/>
  <c r="N99" i="15"/>
  <c r="O99" i="15"/>
  <c r="P99" i="15"/>
  <c r="Q99" i="15"/>
  <c r="N100" i="15"/>
  <c r="O100" i="15"/>
  <c r="P100" i="15"/>
  <c r="Q100" i="15"/>
  <c r="N101" i="15"/>
  <c r="O101" i="15"/>
  <c r="P101" i="15"/>
  <c r="Q101" i="15"/>
  <c r="N102" i="15"/>
  <c r="O102" i="15"/>
  <c r="P102" i="15"/>
  <c r="Q102" i="15"/>
  <c r="N103" i="15"/>
  <c r="O103" i="15"/>
  <c r="P103" i="15"/>
  <c r="Q103" i="15"/>
  <c r="N104" i="15"/>
  <c r="O104" i="15"/>
  <c r="P104" i="15"/>
  <c r="Q104" i="15"/>
  <c r="N105" i="15"/>
  <c r="O105" i="15"/>
  <c r="P105" i="15"/>
  <c r="Q105" i="15"/>
  <c r="N106" i="15"/>
  <c r="O106" i="15"/>
  <c r="P106" i="15"/>
  <c r="Q106" i="15"/>
  <c r="N107" i="15"/>
  <c r="O107" i="15"/>
  <c r="P107" i="15"/>
  <c r="Q107" i="15"/>
  <c r="N108" i="15"/>
  <c r="O108" i="15"/>
  <c r="P108" i="15"/>
  <c r="Q108" i="15"/>
  <c r="N109" i="15"/>
  <c r="O109" i="15"/>
  <c r="P109" i="15"/>
  <c r="Q109" i="15"/>
  <c r="N110" i="15"/>
  <c r="O110" i="15"/>
  <c r="P110" i="15"/>
  <c r="Q110" i="15"/>
  <c r="N111" i="15"/>
  <c r="O111" i="15"/>
  <c r="P111" i="15"/>
  <c r="Q111" i="15"/>
  <c r="N112" i="15"/>
  <c r="O112" i="15"/>
  <c r="P112" i="15"/>
  <c r="Q112" i="15"/>
  <c r="N113" i="15"/>
  <c r="O113" i="15"/>
  <c r="P113" i="15"/>
  <c r="Q113" i="15"/>
  <c r="N114" i="15"/>
  <c r="O114" i="15"/>
  <c r="P114" i="15"/>
  <c r="Q114" i="15"/>
  <c r="N115" i="15"/>
  <c r="O115" i="15"/>
  <c r="P115" i="15"/>
  <c r="Q115" i="15"/>
  <c r="N116" i="15"/>
  <c r="O116" i="15"/>
  <c r="P116" i="15"/>
  <c r="Q116" i="15"/>
  <c r="N117" i="15"/>
  <c r="O117" i="15"/>
  <c r="P117" i="15"/>
  <c r="Q117" i="15"/>
  <c r="N118" i="15"/>
  <c r="O118" i="15"/>
  <c r="P118" i="15"/>
  <c r="Q118" i="15"/>
  <c r="N119" i="15"/>
  <c r="O119" i="15"/>
  <c r="P119" i="15"/>
  <c r="Q119" i="15"/>
  <c r="N120" i="15"/>
  <c r="O120" i="15"/>
  <c r="P120" i="15"/>
  <c r="Q120" i="15"/>
  <c r="N121" i="15"/>
  <c r="O121" i="15"/>
  <c r="P121" i="15"/>
  <c r="Q121" i="15"/>
  <c r="N122" i="15"/>
  <c r="O122" i="15"/>
  <c r="P122" i="15"/>
  <c r="Q122" i="15"/>
  <c r="N123" i="15"/>
  <c r="O123" i="15"/>
  <c r="P123" i="15"/>
  <c r="Q123" i="15"/>
  <c r="N124" i="15"/>
  <c r="O124" i="15"/>
  <c r="P124" i="15"/>
  <c r="Q124" i="15"/>
  <c r="N125" i="15"/>
  <c r="O125" i="15"/>
  <c r="P125" i="15"/>
  <c r="Q125" i="15"/>
  <c r="N126" i="15"/>
  <c r="O126" i="15"/>
  <c r="P126" i="15"/>
  <c r="Q126" i="15"/>
  <c r="N127" i="15"/>
  <c r="O127" i="15"/>
  <c r="P127" i="15"/>
  <c r="Q127" i="15"/>
  <c r="N128" i="15"/>
  <c r="O128" i="15"/>
  <c r="P128" i="15"/>
  <c r="Q128" i="15"/>
  <c r="N129" i="15"/>
  <c r="O129" i="15"/>
  <c r="P129" i="15"/>
  <c r="Q129" i="15"/>
  <c r="N130" i="15"/>
  <c r="O130" i="15"/>
  <c r="P130" i="15"/>
  <c r="Q130" i="15"/>
  <c r="N131" i="15"/>
  <c r="O131" i="15"/>
  <c r="P131" i="15"/>
  <c r="Q131" i="15"/>
  <c r="N132" i="15"/>
  <c r="O132" i="15"/>
  <c r="P132" i="15"/>
  <c r="Q132" i="15"/>
  <c r="N133" i="15"/>
  <c r="O133" i="15"/>
  <c r="P133" i="15"/>
  <c r="Q133" i="15"/>
  <c r="N134" i="15"/>
  <c r="O134" i="15"/>
  <c r="P134" i="15"/>
  <c r="Q134" i="15"/>
  <c r="N135" i="15"/>
  <c r="O135" i="15"/>
  <c r="P135" i="15"/>
  <c r="Q135" i="15"/>
  <c r="N136" i="15"/>
  <c r="O136" i="15"/>
  <c r="P136" i="15"/>
  <c r="Q136" i="15"/>
  <c r="N137" i="15"/>
  <c r="O137" i="15"/>
  <c r="P137" i="15"/>
  <c r="Q137" i="15"/>
  <c r="N138" i="15"/>
  <c r="O138" i="15"/>
  <c r="P138" i="15"/>
  <c r="Q138" i="15"/>
  <c r="N139" i="15"/>
  <c r="O139" i="15"/>
  <c r="P139" i="15"/>
  <c r="Q139" i="15"/>
  <c r="N140" i="15"/>
  <c r="O140" i="15"/>
  <c r="P140" i="15"/>
  <c r="Q140" i="15"/>
  <c r="N141" i="15"/>
  <c r="O141" i="15"/>
  <c r="P141" i="15"/>
  <c r="Q141" i="15"/>
  <c r="N142" i="15"/>
  <c r="O142" i="15"/>
  <c r="P142" i="15"/>
  <c r="Q142" i="15"/>
  <c r="N143" i="15"/>
  <c r="O143" i="15"/>
  <c r="P143" i="15"/>
  <c r="Q143" i="15"/>
  <c r="N144" i="15"/>
  <c r="O144" i="15"/>
  <c r="P144" i="15"/>
  <c r="Q144" i="15"/>
  <c r="N145" i="15"/>
  <c r="O145" i="15"/>
  <c r="P145" i="15"/>
  <c r="Q145" i="15"/>
  <c r="N146" i="15"/>
  <c r="O146" i="15"/>
  <c r="P146" i="15"/>
  <c r="Q146" i="15"/>
  <c r="N147" i="15"/>
  <c r="O147" i="15"/>
  <c r="P147" i="15"/>
  <c r="Q147" i="15"/>
  <c r="N148" i="15"/>
  <c r="O148" i="15"/>
  <c r="P148" i="15"/>
  <c r="Q148" i="15"/>
  <c r="N149" i="15"/>
  <c r="O149" i="15"/>
  <c r="P149" i="15"/>
  <c r="Q149" i="15"/>
  <c r="N150" i="15"/>
  <c r="O150" i="15"/>
  <c r="P150" i="15"/>
  <c r="Q150" i="15"/>
  <c r="N151" i="15"/>
  <c r="O151" i="15"/>
  <c r="P151" i="15"/>
  <c r="Q151" i="15"/>
  <c r="N152" i="15"/>
  <c r="O152" i="15"/>
  <c r="P152" i="15"/>
  <c r="Q152" i="15"/>
  <c r="N153" i="15"/>
  <c r="O153" i="15"/>
  <c r="P153" i="15"/>
  <c r="Q153" i="15"/>
  <c r="N154" i="15"/>
  <c r="O154" i="15"/>
  <c r="P154" i="15"/>
  <c r="Q154" i="15"/>
  <c r="N155" i="15"/>
  <c r="O155" i="15"/>
  <c r="P155" i="15"/>
  <c r="Q155" i="15"/>
  <c r="N156" i="15"/>
  <c r="O156" i="15"/>
  <c r="P156" i="15"/>
  <c r="Q156" i="15"/>
  <c r="N157" i="15"/>
  <c r="O157" i="15"/>
  <c r="P157" i="15"/>
  <c r="Q157" i="15"/>
  <c r="N158" i="15"/>
  <c r="O158" i="15"/>
  <c r="P158" i="15"/>
  <c r="Q158" i="15"/>
  <c r="N159" i="15"/>
  <c r="O159" i="15"/>
  <c r="P159" i="15"/>
  <c r="Q159" i="15"/>
  <c r="N160" i="15"/>
  <c r="O160" i="15"/>
  <c r="P160" i="15"/>
  <c r="Q160" i="15"/>
  <c r="N161" i="15"/>
  <c r="O161" i="15"/>
  <c r="P161" i="15"/>
  <c r="Q161" i="15"/>
  <c r="N162" i="15"/>
  <c r="O162" i="15"/>
  <c r="P162" i="15"/>
  <c r="Q162" i="15"/>
  <c r="N163" i="15"/>
  <c r="O163" i="15"/>
  <c r="P163" i="15"/>
  <c r="Q163" i="15"/>
  <c r="N164" i="15"/>
  <c r="O164" i="15"/>
  <c r="P164" i="15"/>
  <c r="Q164" i="15"/>
  <c r="N165" i="15"/>
  <c r="O165" i="15"/>
  <c r="P165" i="15"/>
  <c r="Q165" i="15"/>
  <c r="N166" i="15"/>
  <c r="O166" i="15"/>
  <c r="P166" i="15"/>
  <c r="Q166" i="15"/>
  <c r="N167" i="15"/>
  <c r="O167" i="15"/>
  <c r="P167" i="15"/>
  <c r="Q167" i="15"/>
  <c r="N168" i="15"/>
  <c r="O168" i="15"/>
  <c r="P168" i="15"/>
  <c r="Q168" i="15"/>
  <c r="N169" i="15"/>
  <c r="O169" i="15"/>
  <c r="P169" i="15"/>
  <c r="Q169" i="15"/>
  <c r="N170" i="15"/>
  <c r="O170" i="15"/>
  <c r="P170" i="15"/>
  <c r="Q170" i="15"/>
  <c r="N171" i="15"/>
  <c r="O171" i="15"/>
  <c r="P171" i="15"/>
  <c r="Q171" i="15"/>
  <c r="N172" i="15"/>
  <c r="O172" i="15"/>
  <c r="P172" i="15"/>
  <c r="Q172" i="15"/>
  <c r="N173" i="15"/>
  <c r="O173" i="15"/>
  <c r="P173" i="15"/>
  <c r="Q173" i="15"/>
  <c r="N174" i="15"/>
  <c r="O174" i="15"/>
  <c r="P174" i="15"/>
  <c r="Q174" i="15"/>
  <c r="N175" i="15"/>
  <c r="O175" i="15"/>
  <c r="P175" i="15"/>
  <c r="Q175" i="15"/>
  <c r="N176" i="15"/>
  <c r="O176" i="15"/>
  <c r="P176" i="15"/>
  <c r="Q176" i="15"/>
  <c r="N177" i="15"/>
  <c r="O177" i="15"/>
  <c r="P177" i="15"/>
  <c r="Q177" i="15"/>
  <c r="N178" i="15"/>
  <c r="O178" i="15"/>
  <c r="P178" i="15"/>
  <c r="Q178" i="15"/>
  <c r="N179" i="15"/>
  <c r="O179" i="15"/>
  <c r="P179" i="15"/>
  <c r="Q179" i="15"/>
  <c r="N180" i="15"/>
  <c r="O180" i="15"/>
  <c r="P180" i="15"/>
  <c r="Q180" i="15"/>
  <c r="N181" i="15"/>
  <c r="O181" i="15"/>
  <c r="P181" i="15"/>
  <c r="Q181" i="15"/>
  <c r="N182" i="15"/>
  <c r="O182" i="15"/>
  <c r="P182" i="15"/>
  <c r="Q182" i="15"/>
  <c r="N183" i="15"/>
  <c r="O183" i="15"/>
  <c r="P183" i="15"/>
  <c r="Q183" i="15"/>
  <c r="N184" i="15"/>
  <c r="O184" i="15"/>
  <c r="P184" i="15"/>
  <c r="Q184" i="15"/>
  <c r="N185" i="15"/>
  <c r="O185" i="15"/>
  <c r="P185" i="15"/>
  <c r="Q185" i="15"/>
  <c r="N186" i="15"/>
  <c r="O186" i="15"/>
  <c r="P186" i="15"/>
  <c r="Q186" i="15"/>
  <c r="N187" i="15"/>
  <c r="O187" i="15"/>
  <c r="P187" i="15"/>
  <c r="Q187" i="15"/>
  <c r="N188" i="15"/>
  <c r="O188" i="15"/>
  <c r="P188" i="15"/>
  <c r="Q188" i="15"/>
  <c r="N189" i="15"/>
  <c r="O189" i="15"/>
  <c r="P189" i="15"/>
  <c r="Q189" i="15"/>
  <c r="N190" i="15"/>
  <c r="O190" i="15"/>
  <c r="P190" i="15"/>
  <c r="Q190" i="15"/>
  <c r="N191" i="15"/>
  <c r="O191" i="15"/>
  <c r="P191" i="15"/>
  <c r="Q191" i="15"/>
  <c r="N192" i="15"/>
  <c r="O192" i="15"/>
  <c r="P192" i="15"/>
  <c r="Q192" i="15"/>
  <c r="N193" i="15"/>
  <c r="O193" i="15"/>
  <c r="P193" i="15"/>
  <c r="Q193" i="15"/>
  <c r="N194" i="15"/>
  <c r="O194" i="15"/>
  <c r="P194" i="15"/>
  <c r="Q194" i="15"/>
  <c r="N195" i="15"/>
  <c r="O195" i="15"/>
  <c r="P195" i="15"/>
  <c r="Q195" i="15"/>
  <c r="N196" i="15"/>
  <c r="O196" i="15"/>
  <c r="P196" i="15"/>
  <c r="Q196" i="15"/>
  <c r="N197" i="15"/>
  <c r="O197" i="15"/>
  <c r="P197" i="15"/>
  <c r="Q197" i="15"/>
  <c r="N198" i="15"/>
  <c r="O198" i="15"/>
  <c r="P198" i="15"/>
  <c r="Q198" i="15"/>
  <c r="N199" i="15"/>
  <c r="O199" i="15"/>
  <c r="P199" i="15"/>
  <c r="Q199" i="15"/>
  <c r="N200" i="15"/>
  <c r="O200" i="15"/>
  <c r="P200" i="15"/>
  <c r="Q200" i="15"/>
  <c r="N201" i="15"/>
  <c r="O201" i="15"/>
  <c r="P201" i="15"/>
  <c r="Q201" i="15"/>
  <c r="N202" i="15"/>
  <c r="O202" i="15"/>
  <c r="P202" i="15"/>
  <c r="Q202" i="15"/>
  <c r="N203" i="15"/>
  <c r="O203" i="15"/>
  <c r="P203" i="15"/>
  <c r="Q203" i="15"/>
  <c r="N204" i="15"/>
  <c r="O204" i="15"/>
  <c r="P204" i="15"/>
  <c r="Q204" i="15"/>
  <c r="N205" i="15"/>
  <c r="O205" i="15"/>
  <c r="P205" i="15"/>
  <c r="Q205" i="15"/>
  <c r="N206" i="15"/>
  <c r="O206" i="15"/>
  <c r="P206" i="15"/>
  <c r="Q206" i="15"/>
  <c r="N207" i="15"/>
  <c r="O207" i="15"/>
  <c r="P207" i="15"/>
  <c r="Q207" i="15"/>
  <c r="N208" i="15"/>
  <c r="O208" i="15"/>
  <c r="P208" i="15"/>
  <c r="Q208" i="15"/>
  <c r="N209" i="15"/>
  <c r="O209" i="15"/>
  <c r="P209" i="15"/>
  <c r="Q209" i="15"/>
  <c r="N210" i="15"/>
  <c r="O210" i="15"/>
  <c r="P210" i="15"/>
  <c r="Q210" i="15"/>
  <c r="N211" i="15"/>
  <c r="O211" i="15"/>
  <c r="P211" i="15"/>
  <c r="Q211" i="15"/>
  <c r="N212" i="15"/>
  <c r="O212" i="15"/>
  <c r="P212" i="15"/>
  <c r="Q212" i="15"/>
  <c r="N213" i="15"/>
  <c r="O213" i="15"/>
  <c r="P213" i="15"/>
  <c r="Q213" i="15"/>
  <c r="N214" i="15"/>
  <c r="O214" i="15"/>
  <c r="P214" i="15"/>
  <c r="Q214" i="15"/>
  <c r="N215" i="15"/>
  <c r="O215" i="15"/>
  <c r="P215" i="15"/>
  <c r="Q215" i="15"/>
  <c r="N216" i="15"/>
  <c r="O216" i="15"/>
  <c r="P216" i="15"/>
  <c r="Q216" i="15"/>
  <c r="N217" i="15"/>
  <c r="O217" i="15"/>
  <c r="P217" i="15"/>
  <c r="Q217" i="15"/>
  <c r="N218" i="15"/>
  <c r="O218" i="15"/>
  <c r="P218" i="15"/>
  <c r="Q218" i="15"/>
  <c r="N219" i="15"/>
  <c r="O219" i="15"/>
  <c r="P219" i="15"/>
  <c r="Q219" i="15"/>
  <c r="N220" i="15"/>
  <c r="O220" i="15"/>
  <c r="P220" i="15"/>
  <c r="Q220" i="15"/>
  <c r="N221" i="15"/>
  <c r="O221" i="15"/>
  <c r="P221" i="15"/>
  <c r="Q221" i="15"/>
  <c r="N222" i="15"/>
  <c r="O222" i="15"/>
  <c r="P222" i="15"/>
  <c r="Q222" i="15"/>
  <c r="N223" i="15"/>
  <c r="O223" i="15"/>
  <c r="P223" i="15"/>
  <c r="Q223" i="15"/>
  <c r="N224" i="15"/>
  <c r="O224" i="15"/>
  <c r="P224" i="15"/>
  <c r="Q224" i="15"/>
  <c r="N225" i="15"/>
  <c r="O225" i="15"/>
  <c r="P225" i="15"/>
  <c r="Q225" i="15"/>
  <c r="N226" i="15"/>
  <c r="O226" i="15"/>
  <c r="P226" i="15"/>
  <c r="Q226" i="15"/>
  <c r="N227" i="15"/>
  <c r="O227" i="15"/>
  <c r="P227" i="15"/>
  <c r="Q227" i="15"/>
  <c r="N228" i="15"/>
  <c r="O228" i="15"/>
  <c r="P228" i="15"/>
  <c r="Q228" i="15"/>
  <c r="N229" i="15"/>
  <c r="O229" i="15"/>
  <c r="P229" i="15"/>
  <c r="Q229" i="15"/>
  <c r="N230" i="15"/>
  <c r="O230" i="15"/>
  <c r="P230" i="15"/>
  <c r="Q230" i="15"/>
  <c r="N231" i="15"/>
  <c r="O231" i="15"/>
  <c r="P231" i="15"/>
  <c r="Q231" i="15"/>
  <c r="N232" i="15"/>
  <c r="O232" i="15"/>
  <c r="P232" i="15"/>
  <c r="Q232" i="15"/>
  <c r="N233" i="15"/>
  <c r="O233" i="15"/>
  <c r="P233" i="15"/>
  <c r="Q233" i="15"/>
  <c r="N234" i="15"/>
  <c r="O234" i="15"/>
  <c r="P234" i="15"/>
  <c r="Q234" i="15"/>
  <c r="N235" i="15"/>
  <c r="O235" i="15"/>
  <c r="P235" i="15"/>
  <c r="Q235" i="15"/>
  <c r="N236" i="15"/>
  <c r="O236" i="15"/>
  <c r="P236" i="15"/>
  <c r="Q236" i="15"/>
  <c r="N237" i="15"/>
  <c r="O237" i="15"/>
  <c r="P237" i="15"/>
  <c r="Q237" i="15"/>
  <c r="N238" i="15"/>
  <c r="O238" i="15"/>
  <c r="P238" i="15"/>
  <c r="Q238" i="15"/>
  <c r="N239" i="15"/>
  <c r="O239" i="15"/>
  <c r="P239" i="15"/>
  <c r="Q239" i="15"/>
  <c r="N240" i="15"/>
  <c r="O240" i="15"/>
  <c r="P240" i="15"/>
  <c r="Q240" i="15"/>
  <c r="N241" i="15"/>
  <c r="O241" i="15"/>
  <c r="P241" i="15"/>
  <c r="Q241" i="15"/>
  <c r="N242" i="15"/>
  <c r="O242" i="15"/>
  <c r="P242" i="15"/>
  <c r="Q242" i="15"/>
  <c r="N243" i="15"/>
  <c r="O243" i="15"/>
  <c r="P243" i="15"/>
  <c r="Q243" i="15"/>
  <c r="N244" i="15"/>
  <c r="O244" i="15"/>
  <c r="P244" i="15"/>
  <c r="Q244" i="15"/>
  <c r="N245" i="15"/>
  <c r="O245" i="15"/>
  <c r="P245" i="15"/>
  <c r="Q245" i="15"/>
  <c r="N246" i="15"/>
  <c r="O246" i="15"/>
  <c r="P246" i="15"/>
  <c r="Q246" i="15"/>
  <c r="N247" i="15"/>
  <c r="O247" i="15"/>
  <c r="P247" i="15"/>
  <c r="Q247" i="15"/>
  <c r="N248" i="15"/>
  <c r="O248" i="15"/>
  <c r="P248" i="15"/>
  <c r="Q248" i="15"/>
  <c r="N249" i="15"/>
  <c r="O249" i="15"/>
  <c r="P249" i="15"/>
  <c r="Q249" i="15"/>
  <c r="N250" i="15"/>
  <c r="O250" i="15"/>
  <c r="P250" i="15"/>
  <c r="Q250" i="15"/>
  <c r="N251" i="15"/>
  <c r="O251" i="15"/>
  <c r="P251" i="15"/>
  <c r="Q251" i="15"/>
  <c r="N252" i="15"/>
  <c r="O252" i="15"/>
  <c r="P252" i="15"/>
  <c r="Q252" i="15"/>
  <c r="N253" i="15"/>
  <c r="O253" i="15"/>
  <c r="P253" i="15"/>
  <c r="Q253" i="15"/>
  <c r="N254" i="15"/>
  <c r="O254" i="15"/>
  <c r="P254" i="15"/>
  <c r="Q254" i="15"/>
  <c r="N255" i="15"/>
  <c r="O255" i="15"/>
  <c r="P255" i="15"/>
  <c r="Q255" i="15"/>
  <c r="N256" i="15"/>
  <c r="O256" i="15"/>
  <c r="P256" i="15"/>
  <c r="Q256" i="15"/>
  <c r="N257" i="15"/>
  <c r="O257" i="15"/>
  <c r="P257" i="15"/>
  <c r="Q257" i="15"/>
  <c r="N258" i="15"/>
  <c r="O258" i="15"/>
  <c r="P258" i="15"/>
  <c r="Q258" i="15"/>
  <c r="N259" i="15"/>
  <c r="O259" i="15"/>
  <c r="P259" i="15"/>
  <c r="Q259" i="15"/>
  <c r="N260" i="15"/>
  <c r="O260" i="15"/>
  <c r="P260" i="15"/>
  <c r="Q260" i="15"/>
  <c r="N261" i="15"/>
  <c r="O261" i="15"/>
  <c r="P261" i="15"/>
  <c r="Q261" i="15"/>
  <c r="N262" i="15"/>
  <c r="O262" i="15"/>
  <c r="P262" i="15"/>
  <c r="Q262" i="15"/>
  <c r="N263" i="15"/>
  <c r="O263" i="15"/>
  <c r="P263" i="15"/>
  <c r="Q263" i="15"/>
  <c r="N264" i="15"/>
  <c r="O264" i="15"/>
  <c r="P264" i="15"/>
  <c r="Q264" i="15"/>
  <c r="N265" i="15"/>
  <c r="O265" i="15"/>
  <c r="P265" i="15"/>
  <c r="Q265" i="15"/>
  <c r="N266" i="15"/>
  <c r="O266" i="15"/>
  <c r="P266" i="15"/>
  <c r="Q266" i="15"/>
  <c r="N267" i="15"/>
  <c r="O267" i="15"/>
  <c r="P267" i="15"/>
  <c r="Q267" i="15"/>
  <c r="N268" i="15"/>
  <c r="O268" i="15"/>
  <c r="P268" i="15"/>
  <c r="Q268" i="15"/>
  <c r="N269" i="15"/>
  <c r="O269" i="15"/>
  <c r="P269" i="15"/>
  <c r="Q269" i="15"/>
  <c r="N270" i="15"/>
  <c r="O270" i="15"/>
  <c r="P270" i="15"/>
  <c r="Q270" i="15"/>
  <c r="N271" i="15"/>
  <c r="O271" i="15"/>
  <c r="P271" i="15"/>
  <c r="Q271" i="15"/>
  <c r="N272" i="15"/>
  <c r="O272" i="15"/>
  <c r="P272" i="15"/>
  <c r="Q272" i="15"/>
  <c r="N273" i="15"/>
  <c r="O273" i="15"/>
  <c r="P273" i="15"/>
  <c r="Q273" i="15"/>
  <c r="N274" i="15"/>
  <c r="O274" i="15"/>
  <c r="P274" i="15"/>
  <c r="Q274" i="15"/>
  <c r="N275" i="15"/>
  <c r="O275" i="15"/>
  <c r="P275" i="15"/>
  <c r="Q275" i="15"/>
  <c r="N276" i="15"/>
  <c r="O276" i="15"/>
  <c r="P276" i="15"/>
  <c r="Q276" i="15"/>
  <c r="N277" i="15"/>
  <c r="O277" i="15"/>
  <c r="P277" i="15"/>
  <c r="Q277" i="15"/>
  <c r="N278" i="15"/>
  <c r="O278" i="15"/>
  <c r="P278" i="15"/>
  <c r="Q278" i="15"/>
  <c r="N279" i="15"/>
  <c r="O279" i="15"/>
  <c r="P279" i="15"/>
  <c r="Q279" i="15"/>
  <c r="N280" i="15"/>
  <c r="O280" i="15"/>
  <c r="P280" i="15"/>
  <c r="Q280" i="15"/>
  <c r="N281" i="15"/>
  <c r="O281" i="15"/>
  <c r="P281" i="15"/>
  <c r="Q281" i="15"/>
  <c r="N282" i="15"/>
  <c r="O282" i="15"/>
  <c r="P282" i="15"/>
  <c r="Q282" i="15"/>
  <c r="N283" i="15"/>
  <c r="O283" i="15"/>
  <c r="P283" i="15"/>
  <c r="Q283" i="15"/>
  <c r="N284" i="15"/>
  <c r="O284" i="15"/>
  <c r="P284" i="15"/>
  <c r="Q284" i="15"/>
  <c r="N285" i="15"/>
  <c r="O285" i="15"/>
  <c r="P285" i="15"/>
  <c r="Q285" i="15"/>
  <c r="N286" i="15"/>
  <c r="O286" i="15"/>
  <c r="P286" i="15"/>
  <c r="Q286" i="15"/>
  <c r="N287" i="15"/>
  <c r="O287" i="15"/>
  <c r="P287" i="15"/>
  <c r="Q287" i="15"/>
  <c r="N288" i="15"/>
  <c r="O288" i="15"/>
  <c r="P288" i="15"/>
  <c r="Q288" i="15"/>
  <c r="N289" i="15"/>
  <c r="O289" i="15"/>
  <c r="P289" i="15"/>
  <c r="Q289" i="15"/>
  <c r="N290" i="15"/>
  <c r="O290" i="15"/>
  <c r="P290" i="15"/>
  <c r="Q290" i="15"/>
  <c r="N291" i="15"/>
  <c r="O291" i="15"/>
  <c r="P291" i="15"/>
  <c r="Q291" i="15"/>
  <c r="N292" i="15"/>
  <c r="O292" i="15"/>
  <c r="P292" i="15"/>
  <c r="Q292" i="15"/>
  <c r="N293" i="15"/>
  <c r="O293" i="15"/>
  <c r="P293" i="15"/>
  <c r="Q293" i="15"/>
  <c r="N294" i="15"/>
  <c r="O294" i="15"/>
  <c r="P294" i="15"/>
  <c r="Q294" i="15"/>
  <c r="N295" i="15"/>
  <c r="O295" i="15"/>
  <c r="P295" i="15"/>
  <c r="Q295" i="15"/>
  <c r="N296" i="15"/>
  <c r="O296" i="15"/>
  <c r="P296" i="15"/>
  <c r="Q296" i="15"/>
  <c r="N297" i="15"/>
  <c r="O297" i="15"/>
  <c r="P297" i="15"/>
  <c r="Q297" i="15"/>
  <c r="N298" i="15"/>
  <c r="O298" i="15"/>
  <c r="P298" i="15"/>
  <c r="Q298" i="15"/>
  <c r="N299" i="15"/>
  <c r="O299" i="15"/>
  <c r="P299" i="15"/>
  <c r="Q299" i="15"/>
  <c r="N300" i="15"/>
  <c r="O300" i="15"/>
  <c r="P300" i="15"/>
  <c r="Q300" i="15"/>
  <c r="N301" i="15"/>
  <c r="O301" i="15"/>
  <c r="P301" i="15"/>
  <c r="Q301" i="15"/>
  <c r="N302" i="15"/>
  <c r="O302" i="15"/>
  <c r="P302" i="15"/>
  <c r="Q302" i="15"/>
  <c r="N303" i="15"/>
  <c r="O303" i="15"/>
  <c r="P303" i="15"/>
  <c r="Q303" i="15"/>
  <c r="N304" i="15"/>
  <c r="O304" i="15"/>
  <c r="P304" i="15"/>
  <c r="Q304" i="15"/>
  <c r="N305" i="15"/>
  <c r="O305" i="15"/>
  <c r="P305" i="15"/>
  <c r="Q305" i="15"/>
  <c r="N306" i="15"/>
  <c r="O306" i="15"/>
  <c r="P306" i="15"/>
  <c r="Q306" i="15"/>
  <c r="N307" i="15"/>
  <c r="O307" i="15"/>
  <c r="P307" i="15"/>
  <c r="Q307" i="15"/>
  <c r="N308" i="15"/>
  <c r="O308" i="15"/>
  <c r="P308" i="15"/>
  <c r="Q308" i="15"/>
  <c r="N309" i="15"/>
  <c r="O309" i="15"/>
  <c r="P309" i="15"/>
  <c r="Q309" i="15"/>
  <c r="N310" i="15"/>
  <c r="O310" i="15"/>
  <c r="P310" i="15"/>
  <c r="Q310" i="15"/>
  <c r="N311" i="15"/>
  <c r="O311" i="15"/>
  <c r="P311" i="15"/>
  <c r="Q311" i="15"/>
  <c r="N312" i="15"/>
  <c r="O312" i="15"/>
  <c r="P312" i="15"/>
  <c r="Q312" i="15"/>
  <c r="N313" i="15"/>
  <c r="O313" i="15"/>
  <c r="P313" i="15"/>
  <c r="Q313" i="15"/>
  <c r="N314" i="15"/>
  <c r="O314" i="15"/>
  <c r="P314" i="15"/>
  <c r="Q314" i="15"/>
  <c r="N315" i="15"/>
  <c r="O315" i="15"/>
  <c r="P315" i="15"/>
  <c r="Q315" i="15"/>
  <c r="N316" i="15"/>
  <c r="O316" i="15"/>
  <c r="P316" i="15"/>
  <c r="Q316" i="15"/>
  <c r="N317" i="15"/>
  <c r="O317" i="15"/>
  <c r="P317" i="15"/>
  <c r="Q317" i="15"/>
  <c r="N318" i="15"/>
  <c r="O318" i="15"/>
  <c r="P318" i="15"/>
  <c r="Q318" i="15"/>
  <c r="N319" i="15"/>
  <c r="O319" i="15"/>
  <c r="P319" i="15"/>
  <c r="Q319" i="15"/>
  <c r="N320" i="15"/>
  <c r="O320" i="15"/>
  <c r="P320" i="15"/>
  <c r="Q320" i="15"/>
  <c r="N321" i="15"/>
  <c r="O321" i="15"/>
  <c r="P321" i="15"/>
  <c r="Q321" i="15"/>
  <c r="N322" i="15"/>
  <c r="O322" i="15"/>
  <c r="P322" i="15"/>
  <c r="Q322" i="15"/>
  <c r="N323" i="15"/>
  <c r="O323" i="15"/>
  <c r="P323" i="15"/>
  <c r="Q323" i="15"/>
  <c r="N324" i="15"/>
  <c r="O324" i="15"/>
  <c r="P324" i="15"/>
  <c r="Q324" i="15"/>
  <c r="N325" i="15"/>
  <c r="O325" i="15"/>
  <c r="P325" i="15"/>
  <c r="Q325" i="15"/>
  <c r="N326" i="15"/>
  <c r="O326" i="15"/>
  <c r="P326" i="15"/>
  <c r="Q326" i="15"/>
  <c r="N327" i="15"/>
  <c r="O327" i="15"/>
  <c r="P327" i="15"/>
  <c r="Q327" i="15"/>
  <c r="N328" i="15"/>
  <c r="O328" i="15"/>
  <c r="P328" i="15"/>
  <c r="Q328" i="15"/>
  <c r="N329" i="15"/>
  <c r="O329" i="15"/>
  <c r="P329" i="15"/>
  <c r="Q329" i="15"/>
  <c r="N330" i="15"/>
  <c r="O330" i="15"/>
  <c r="P330" i="15"/>
  <c r="Q330" i="15"/>
  <c r="N331" i="15"/>
  <c r="O331" i="15"/>
  <c r="P331" i="15"/>
  <c r="Q331" i="15"/>
  <c r="N332" i="15"/>
  <c r="O332" i="15"/>
  <c r="P332" i="15"/>
  <c r="Q332" i="15"/>
  <c r="N333" i="15"/>
  <c r="O333" i="15"/>
  <c r="P333" i="15"/>
  <c r="Q333" i="15"/>
  <c r="N334" i="15"/>
  <c r="O334" i="15"/>
  <c r="P334" i="15"/>
  <c r="Q334" i="15"/>
  <c r="N335" i="15"/>
  <c r="O335" i="15"/>
  <c r="P335" i="15"/>
  <c r="Q335" i="15"/>
  <c r="N336" i="15"/>
  <c r="O336" i="15"/>
  <c r="P336" i="15"/>
  <c r="Q336" i="15"/>
  <c r="N337" i="15"/>
  <c r="O337" i="15"/>
  <c r="P337" i="15"/>
  <c r="Q337" i="15"/>
  <c r="N338" i="15"/>
  <c r="O338" i="15"/>
  <c r="P338" i="15"/>
  <c r="Q338" i="15"/>
  <c r="N339" i="15"/>
  <c r="O339" i="15"/>
  <c r="P339" i="15"/>
  <c r="Q339" i="15"/>
  <c r="N340" i="15"/>
  <c r="O340" i="15"/>
  <c r="P340" i="15"/>
  <c r="Q340" i="15"/>
  <c r="N341" i="15"/>
  <c r="O341" i="15"/>
  <c r="P341" i="15"/>
  <c r="Q341" i="15"/>
  <c r="N342" i="15"/>
  <c r="O342" i="15"/>
  <c r="P342" i="15"/>
  <c r="Q342" i="15"/>
  <c r="N343" i="15"/>
  <c r="O343" i="15"/>
  <c r="P343" i="15"/>
  <c r="Q343" i="15"/>
  <c r="N344" i="15"/>
  <c r="O344" i="15"/>
  <c r="P344" i="15"/>
  <c r="Q344" i="15"/>
  <c r="N345" i="15"/>
  <c r="O345" i="15"/>
  <c r="P345" i="15"/>
  <c r="Q345" i="15"/>
  <c r="N346" i="15"/>
  <c r="O346" i="15"/>
  <c r="P346" i="15"/>
  <c r="Q346" i="15"/>
  <c r="N347" i="15"/>
  <c r="O347" i="15"/>
  <c r="P347" i="15"/>
  <c r="Q347" i="15"/>
  <c r="N348" i="15"/>
  <c r="O348" i="15"/>
  <c r="P348" i="15"/>
  <c r="Q348" i="15"/>
  <c r="N349" i="15"/>
  <c r="O349" i="15"/>
  <c r="P349" i="15"/>
  <c r="Q349" i="15"/>
  <c r="N350" i="15"/>
  <c r="O350" i="15"/>
  <c r="P350" i="15"/>
  <c r="Q350" i="15"/>
  <c r="N351" i="15"/>
  <c r="O351" i="15"/>
  <c r="P351" i="15"/>
  <c r="Q351" i="15"/>
  <c r="N352" i="15"/>
  <c r="O352" i="15"/>
  <c r="P352" i="15"/>
  <c r="Q352" i="15"/>
  <c r="N353" i="15"/>
  <c r="O353" i="15"/>
  <c r="P353" i="15"/>
  <c r="Q353" i="15"/>
  <c r="N354" i="15"/>
  <c r="O354" i="15"/>
  <c r="P354" i="15"/>
  <c r="Q354" i="15"/>
  <c r="N355" i="15"/>
  <c r="O355" i="15"/>
  <c r="P355" i="15"/>
  <c r="Q355" i="15"/>
  <c r="N356" i="15"/>
  <c r="O356" i="15"/>
  <c r="P356" i="15"/>
  <c r="Q356" i="15"/>
  <c r="N357" i="15"/>
  <c r="O357" i="15"/>
  <c r="P357" i="15"/>
  <c r="Q357" i="15"/>
  <c r="N358" i="15"/>
  <c r="O358" i="15"/>
  <c r="P358" i="15"/>
  <c r="Q358" i="15"/>
  <c r="N359" i="15"/>
  <c r="O359" i="15"/>
  <c r="P359" i="15"/>
  <c r="Q359" i="15"/>
  <c r="N360" i="15"/>
  <c r="O360" i="15"/>
  <c r="P360" i="15"/>
  <c r="Q360" i="15"/>
  <c r="N361" i="15"/>
  <c r="O361" i="15"/>
  <c r="P361" i="15"/>
  <c r="Q361" i="15"/>
  <c r="N362" i="15"/>
  <c r="O362" i="15"/>
  <c r="P362" i="15"/>
  <c r="Q362" i="15"/>
  <c r="N363" i="15"/>
  <c r="O363" i="15"/>
  <c r="P363" i="15"/>
  <c r="Q363" i="15"/>
  <c r="N364" i="15"/>
  <c r="O364" i="15"/>
  <c r="P364" i="15"/>
  <c r="Q364" i="15"/>
  <c r="N365" i="15"/>
  <c r="O365" i="15"/>
  <c r="P365" i="15"/>
  <c r="Q365" i="15"/>
  <c r="N366" i="15"/>
  <c r="O366" i="15"/>
  <c r="P366" i="15"/>
  <c r="Q366" i="15"/>
  <c r="N367" i="15"/>
  <c r="O367" i="15"/>
  <c r="P367" i="15"/>
  <c r="Q367" i="15"/>
  <c r="N368" i="15"/>
  <c r="O368" i="15"/>
  <c r="P368" i="15"/>
  <c r="Q368" i="15"/>
  <c r="N369" i="15"/>
  <c r="O369" i="15"/>
  <c r="P369" i="15"/>
  <c r="Q369" i="15"/>
  <c r="N370" i="15"/>
  <c r="O370" i="15"/>
  <c r="P370" i="15"/>
  <c r="Q370" i="15"/>
  <c r="N371" i="15"/>
  <c r="O371" i="15"/>
  <c r="P371" i="15"/>
  <c r="Q371" i="15"/>
  <c r="N372" i="15"/>
  <c r="O372" i="15"/>
  <c r="P372" i="15"/>
  <c r="Q372" i="15"/>
  <c r="N373" i="15"/>
  <c r="O373" i="15"/>
  <c r="P373" i="15"/>
  <c r="Q373" i="15"/>
  <c r="N374" i="15"/>
  <c r="O374" i="15"/>
  <c r="P374" i="15"/>
  <c r="Q374" i="15"/>
  <c r="N375" i="15"/>
  <c r="O375" i="15"/>
  <c r="P375" i="15"/>
  <c r="Q375" i="15"/>
  <c r="N376" i="15"/>
  <c r="O376" i="15"/>
  <c r="P376" i="15"/>
  <c r="Q376" i="15"/>
  <c r="N377" i="15"/>
  <c r="O377" i="15"/>
  <c r="P377" i="15"/>
  <c r="Q377" i="15"/>
  <c r="N378" i="15"/>
  <c r="O378" i="15"/>
  <c r="P378" i="15"/>
  <c r="Q378" i="15"/>
  <c r="N379" i="15"/>
  <c r="O379" i="15"/>
  <c r="P379" i="15"/>
  <c r="Q379" i="15"/>
  <c r="N380" i="15"/>
  <c r="O380" i="15"/>
  <c r="P380" i="15"/>
  <c r="Q380" i="15"/>
  <c r="N381" i="15"/>
  <c r="O381" i="15"/>
  <c r="P381" i="15"/>
  <c r="Q381" i="15"/>
  <c r="N382" i="15"/>
  <c r="O382" i="15"/>
  <c r="P382" i="15"/>
  <c r="Q382" i="15"/>
  <c r="N383" i="15"/>
  <c r="O383" i="15"/>
  <c r="P383" i="15"/>
  <c r="Q383" i="15"/>
  <c r="N384" i="15"/>
  <c r="O384" i="15"/>
  <c r="P384" i="15"/>
  <c r="Q384" i="15"/>
  <c r="N385" i="15"/>
  <c r="O385" i="15"/>
  <c r="P385" i="15"/>
  <c r="Q385" i="15"/>
  <c r="N386" i="15"/>
  <c r="O386" i="15"/>
  <c r="P386" i="15"/>
  <c r="Q386" i="15"/>
  <c r="N387" i="15"/>
  <c r="O387" i="15"/>
  <c r="P387" i="15"/>
  <c r="Q387" i="15"/>
  <c r="N388" i="15"/>
  <c r="O388" i="15"/>
  <c r="P388" i="15"/>
  <c r="Q388" i="15"/>
  <c r="N389" i="15"/>
  <c r="O389" i="15"/>
  <c r="P389" i="15"/>
  <c r="Q389" i="15"/>
  <c r="N390" i="15"/>
  <c r="O390" i="15"/>
  <c r="P390" i="15"/>
  <c r="Q390" i="15"/>
  <c r="N391" i="15"/>
  <c r="O391" i="15"/>
  <c r="P391" i="15"/>
  <c r="Q391" i="15"/>
  <c r="N392" i="15"/>
  <c r="O392" i="15"/>
  <c r="P392" i="15"/>
  <c r="Q392" i="15"/>
  <c r="N393" i="15"/>
  <c r="O393" i="15"/>
  <c r="P393" i="15"/>
  <c r="Q393" i="15"/>
  <c r="N394" i="15"/>
  <c r="O394" i="15"/>
  <c r="P394" i="15"/>
  <c r="Q394" i="15"/>
  <c r="N395" i="15"/>
  <c r="O395" i="15"/>
  <c r="P395" i="15"/>
  <c r="Q395" i="15"/>
  <c r="N396" i="15"/>
  <c r="O396" i="15"/>
  <c r="P396" i="15"/>
  <c r="Q396" i="15"/>
  <c r="N397" i="15"/>
  <c r="O397" i="15"/>
  <c r="P397" i="15"/>
  <c r="Q397" i="15"/>
  <c r="N398" i="15"/>
  <c r="O398" i="15"/>
  <c r="P398" i="15"/>
  <c r="Q398" i="15"/>
  <c r="N399" i="15"/>
  <c r="O399" i="15"/>
  <c r="P399" i="15"/>
  <c r="Q399" i="15"/>
  <c r="N400" i="15"/>
  <c r="O400" i="15"/>
  <c r="P400" i="15"/>
  <c r="Q400" i="15"/>
  <c r="N401" i="15"/>
  <c r="O401" i="15"/>
  <c r="P401" i="15"/>
  <c r="Q401" i="15"/>
  <c r="N402" i="15"/>
  <c r="O402" i="15"/>
  <c r="P402" i="15"/>
  <c r="Q402" i="15"/>
  <c r="N403" i="15"/>
  <c r="O403" i="15"/>
  <c r="P403" i="15"/>
  <c r="Q403" i="15"/>
  <c r="N404" i="15"/>
  <c r="O404" i="15"/>
  <c r="P404" i="15"/>
  <c r="Q404" i="15"/>
  <c r="N405" i="15"/>
  <c r="O405" i="15"/>
  <c r="P405" i="15"/>
  <c r="Q405" i="15"/>
  <c r="N406" i="15"/>
  <c r="O406" i="15"/>
  <c r="P406" i="15"/>
  <c r="Q406" i="15"/>
  <c r="N407" i="15"/>
  <c r="O407" i="15"/>
  <c r="P407" i="15"/>
  <c r="Q407" i="15"/>
  <c r="N408" i="15"/>
  <c r="O408" i="15"/>
  <c r="P408" i="15"/>
  <c r="Q408" i="15"/>
  <c r="N409" i="15"/>
  <c r="O409" i="15"/>
  <c r="P409" i="15"/>
  <c r="Q409" i="15"/>
  <c r="N410" i="15"/>
  <c r="O410" i="15"/>
  <c r="P410" i="15"/>
  <c r="Q410" i="15"/>
  <c r="N411" i="15"/>
  <c r="O411" i="15"/>
  <c r="P411" i="15"/>
  <c r="Q411" i="15"/>
  <c r="N412" i="15"/>
  <c r="O412" i="15"/>
  <c r="P412" i="15"/>
  <c r="Q412" i="15"/>
  <c r="N413" i="15"/>
  <c r="O413" i="15"/>
  <c r="P413" i="15"/>
  <c r="Q413" i="15"/>
  <c r="N414" i="15"/>
  <c r="O414" i="15"/>
  <c r="P414" i="15"/>
  <c r="Q414" i="15"/>
  <c r="N415" i="15"/>
  <c r="O415" i="15"/>
  <c r="P415" i="15"/>
  <c r="Q415" i="15"/>
  <c r="N416" i="15"/>
  <c r="O416" i="15"/>
  <c r="P416" i="15"/>
  <c r="Q416" i="15"/>
  <c r="N417" i="15"/>
  <c r="O417" i="15"/>
  <c r="P417" i="15"/>
  <c r="Q417" i="15"/>
  <c r="N418" i="15"/>
  <c r="O418" i="15"/>
  <c r="P418" i="15"/>
  <c r="Q418" i="15"/>
  <c r="N419" i="15"/>
  <c r="O419" i="15"/>
  <c r="P419" i="15"/>
  <c r="Q419" i="15"/>
  <c r="N420" i="15"/>
  <c r="O420" i="15"/>
  <c r="P420" i="15"/>
  <c r="Q420" i="15"/>
  <c r="N421" i="15"/>
  <c r="O421" i="15"/>
  <c r="P421" i="15"/>
  <c r="Q421" i="15"/>
  <c r="N422" i="15"/>
  <c r="O422" i="15"/>
  <c r="P422" i="15"/>
  <c r="Q422" i="15"/>
  <c r="N423" i="15"/>
  <c r="O423" i="15"/>
  <c r="P423" i="15"/>
  <c r="Q423" i="15"/>
  <c r="N424" i="15"/>
  <c r="O424" i="15"/>
  <c r="P424" i="15"/>
  <c r="Q424" i="15"/>
  <c r="N425" i="15"/>
  <c r="O425" i="15"/>
  <c r="P425" i="15"/>
  <c r="Q425" i="15"/>
  <c r="N426" i="15"/>
  <c r="O426" i="15"/>
  <c r="P426" i="15"/>
  <c r="Q426" i="15"/>
  <c r="N427" i="15"/>
  <c r="O427" i="15"/>
  <c r="P427" i="15"/>
  <c r="Q427" i="15"/>
  <c r="N428" i="15"/>
  <c r="O428" i="15"/>
  <c r="P428" i="15"/>
  <c r="Q428" i="15"/>
  <c r="N429" i="15"/>
  <c r="O429" i="15"/>
  <c r="P429" i="15"/>
  <c r="Q429" i="15"/>
  <c r="N430" i="15"/>
  <c r="O430" i="15"/>
  <c r="P430" i="15"/>
  <c r="Q430" i="15"/>
  <c r="N431" i="15"/>
  <c r="O431" i="15"/>
  <c r="P431" i="15"/>
  <c r="Q431" i="15"/>
  <c r="N432" i="15"/>
  <c r="O432" i="15"/>
  <c r="P432" i="15"/>
  <c r="Q432" i="15"/>
  <c r="N433" i="15"/>
  <c r="O433" i="15"/>
  <c r="P433" i="15"/>
  <c r="Q433" i="15"/>
  <c r="N434" i="15"/>
  <c r="O434" i="15"/>
  <c r="P434" i="15"/>
  <c r="Q434" i="15"/>
  <c r="N435" i="15"/>
  <c r="O435" i="15"/>
  <c r="P435" i="15"/>
  <c r="Q435" i="15"/>
  <c r="N436" i="15"/>
  <c r="O436" i="15"/>
  <c r="P436" i="15"/>
  <c r="Q436" i="15"/>
  <c r="N437" i="15"/>
  <c r="O437" i="15"/>
  <c r="P437" i="15"/>
  <c r="Q437" i="15"/>
  <c r="N438" i="15"/>
  <c r="O438" i="15"/>
  <c r="P438" i="15"/>
  <c r="Q438" i="15"/>
  <c r="N439" i="15"/>
  <c r="O439" i="15"/>
  <c r="P439" i="15"/>
  <c r="Q439" i="15"/>
  <c r="N440" i="15"/>
  <c r="O440" i="15"/>
  <c r="P440" i="15"/>
  <c r="Q440" i="15"/>
  <c r="N441" i="15"/>
  <c r="O441" i="15"/>
  <c r="P441" i="15"/>
  <c r="Q441" i="15"/>
  <c r="N442" i="15"/>
  <c r="O442" i="15"/>
  <c r="P442" i="15"/>
  <c r="Q442" i="15"/>
  <c r="N443" i="15"/>
  <c r="O443" i="15"/>
  <c r="P443" i="15"/>
  <c r="Q443" i="15"/>
  <c r="N444" i="15"/>
  <c r="O444" i="15"/>
  <c r="P444" i="15"/>
  <c r="Q444" i="15"/>
  <c r="N445" i="15"/>
  <c r="O445" i="15"/>
  <c r="P445" i="15"/>
  <c r="Q445" i="15"/>
  <c r="N446" i="15"/>
  <c r="O446" i="15"/>
  <c r="P446" i="15"/>
  <c r="Q446" i="15"/>
  <c r="N447" i="15"/>
  <c r="O447" i="15"/>
  <c r="P447" i="15"/>
  <c r="Q447" i="15"/>
  <c r="N448" i="15"/>
  <c r="O448" i="15"/>
  <c r="P448" i="15"/>
  <c r="Q448" i="15"/>
  <c r="N449" i="15"/>
  <c r="O449" i="15"/>
  <c r="P449" i="15"/>
  <c r="Q449" i="15"/>
  <c r="N450" i="15"/>
  <c r="O450" i="15"/>
  <c r="P450" i="15"/>
  <c r="Q450" i="15"/>
  <c r="N451" i="15"/>
  <c r="O451" i="15"/>
  <c r="P451" i="15"/>
  <c r="Q451" i="15"/>
  <c r="N452" i="15"/>
  <c r="O452" i="15"/>
  <c r="P452" i="15"/>
  <c r="Q452" i="15"/>
  <c r="N453" i="15"/>
  <c r="O453" i="15"/>
  <c r="P453" i="15"/>
  <c r="Q453" i="15"/>
  <c r="N454" i="15"/>
  <c r="O454" i="15"/>
  <c r="P454" i="15"/>
  <c r="Q454" i="15"/>
  <c r="N455" i="15"/>
  <c r="O455" i="15"/>
  <c r="P455" i="15"/>
  <c r="Q455" i="15"/>
  <c r="N456" i="15"/>
  <c r="O456" i="15"/>
  <c r="P456" i="15"/>
  <c r="Q456" i="15"/>
  <c r="N457" i="15"/>
  <c r="O457" i="15"/>
  <c r="P457" i="15"/>
  <c r="Q457" i="15"/>
  <c r="N458" i="15"/>
  <c r="O458" i="15"/>
  <c r="P458" i="15"/>
  <c r="Q458" i="15"/>
  <c r="N459" i="15"/>
  <c r="O459" i="15"/>
  <c r="P459" i="15"/>
  <c r="Q459" i="15"/>
  <c r="N460" i="15"/>
  <c r="O460" i="15"/>
  <c r="P460" i="15"/>
  <c r="Q460" i="15"/>
  <c r="N461" i="15"/>
  <c r="O461" i="15"/>
  <c r="P461" i="15"/>
  <c r="Q461" i="15"/>
  <c r="N462" i="15"/>
  <c r="O462" i="15"/>
  <c r="P462" i="15"/>
  <c r="Q462" i="15"/>
  <c r="N463" i="15"/>
  <c r="O463" i="15"/>
  <c r="P463" i="15"/>
  <c r="Q463" i="15"/>
  <c r="N464" i="15"/>
  <c r="O464" i="15"/>
  <c r="P464" i="15"/>
  <c r="Q464" i="15"/>
  <c r="N465" i="15"/>
  <c r="O465" i="15"/>
  <c r="P465" i="15"/>
  <c r="Q465" i="15"/>
  <c r="N466" i="15"/>
  <c r="O466" i="15"/>
  <c r="P466" i="15"/>
  <c r="Q466" i="15"/>
  <c r="N467" i="15"/>
  <c r="O467" i="15"/>
  <c r="P467" i="15"/>
  <c r="Q467" i="15"/>
  <c r="N468" i="15"/>
  <c r="O468" i="15"/>
  <c r="P468" i="15"/>
  <c r="Q468" i="15"/>
  <c r="N469" i="15"/>
  <c r="O469" i="15"/>
  <c r="P469" i="15"/>
  <c r="Q469" i="15"/>
  <c r="N470" i="15"/>
  <c r="O470" i="15"/>
  <c r="P470" i="15"/>
  <c r="Q470" i="15"/>
  <c r="N471" i="15"/>
  <c r="O471" i="15"/>
  <c r="P471" i="15"/>
  <c r="Q471" i="15"/>
  <c r="N472" i="15"/>
  <c r="O472" i="15"/>
  <c r="P472" i="15"/>
  <c r="Q472" i="15"/>
  <c r="N473" i="15"/>
  <c r="O473" i="15"/>
  <c r="P473" i="15"/>
  <c r="Q473" i="15"/>
  <c r="N474" i="15"/>
  <c r="O474" i="15"/>
  <c r="P474" i="15"/>
  <c r="Q474" i="15"/>
  <c r="N475" i="15"/>
  <c r="O475" i="15"/>
  <c r="P475" i="15"/>
  <c r="Q475" i="15"/>
  <c r="N476" i="15"/>
  <c r="O476" i="15"/>
  <c r="P476" i="15"/>
  <c r="Q476" i="15"/>
  <c r="N477" i="15"/>
  <c r="O477" i="15"/>
  <c r="P477" i="15"/>
  <c r="Q477" i="15"/>
  <c r="N478" i="15"/>
  <c r="O478" i="15"/>
  <c r="P478" i="15"/>
  <c r="Q478" i="15"/>
  <c r="N479" i="15"/>
  <c r="O479" i="15"/>
  <c r="P479" i="15"/>
  <c r="Q479" i="15"/>
  <c r="N480" i="15"/>
  <c r="O480" i="15"/>
  <c r="P480" i="15"/>
  <c r="Q480" i="15"/>
  <c r="N481" i="15"/>
  <c r="O481" i="15"/>
  <c r="P481" i="15"/>
  <c r="Q481" i="15"/>
  <c r="N482" i="15"/>
  <c r="O482" i="15"/>
  <c r="P482" i="15"/>
  <c r="Q482" i="15"/>
  <c r="N483" i="15"/>
  <c r="O483" i="15"/>
  <c r="P483" i="15"/>
  <c r="Q483" i="15"/>
  <c r="N484" i="15"/>
  <c r="O484" i="15"/>
  <c r="P484" i="15"/>
  <c r="Q484" i="15"/>
  <c r="N485" i="15"/>
  <c r="O485" i="15"/>
  <c r="P485" i="15"/>
  <c r="Q485" i="15"/>
  <c r="N486" i="15"/>
  <c r="O486" i="15"/>
  <c r="P486" i="15"/>
  <c r="Q486" i="15"/>
  <c r="N487" i="15"/>
  <c r="O487" i="15"/>
  <c r="P487" i="15"/>
  <c r="Q487" i="15"/>
  <c r="N488" i="15"/>
  <c r="O488" i="15"/>
  <c r="P488" i="15"/>
  <c r="Q488" i="15"/>
  <c r="N489" i="15"/>
  <c r="O489" i="15"/>
  <c r="P489" i="15"/>
  <c r="Q489" i="15"/>
  <c r="N490" i="15"/>
  <c r="O490" i="15"/>
  <c r="P490" i="15"/>
  <c r="Q490" i="15"/>
  <c r="N491" i="15"/>
  <c r="O491" i="15"/>
  <c r="P491" i="15"/>
  <c r="Q491" i="15"/>
  <c r="N492" i="15"/>
  <c r="O492" i="15"/>
  <c r="P492" i="15"/>
  <c r="Q492" i="15"/>
  <c r="N493" i="15"/>
  <c r="O493" i="15"/>
  <c r="P493" i="15"/>
  <c r="Q493" i="15"/>
  <c r="N494" i="15"/>
  <c r="O494" i="15"/>
  <c r="P494" i="15"/>
  <c r="Q494" i="15"/>
  <c r="N495" i="15"/>
  <c r="O495" i="15"/>
  <c r="P495" i="15"/>
  <c r="Q495" i="15"/>
  <c r="N496" i="15"/>
  <c r="O496" i="15"/>
  <c r="P496" i="15"/>
  <c r="Q496" i="15"/>
  <c r="N497" i="15"/>
  <c r="O497" i="15"/>
  <c r="P497" i="15"/>
  <c r="Q497" i="15"/>
  <c r="N498" i="15"/>
  <c r="O498" i="15"/>
  <c r="P498" i="15"/>
  <c r="Q498" i="15"/>
  <c r="N499" i="15"/>
  <c r="O499" i="15"/>
  <c r="P499" i="15"/>
  <c r="Q499" i="15"/>
  <c r="N500" i="15"/>
  <c r="O500" i="15"/>
  <c r="P500" i="15"/>
  <c r="Q500" i="15"/>
  <c r="N501" i="15"/>
  <c r="O501" i="15"/>
  <c r="P501" i="15"/>
  <c r="Q501" i="15"/>
  <c r="N502" i="15"/>
  <c r="O502" i="15"/>
  <c r="P502" i="15"/>
  <c r="Q502" i="15"/>
  <c r="N503" i="15"/>
  <c r="O503" i="15"/>
  <c r="P503" i="15"/>
  <c r="Q503" i="15"/>
  <c r="N504" i="15"/>
  <c r="O504" i="15"/>
  <c r="P504" i="15"/>
  <c r="Q504" i="15"/>
  <c r="N505" i="15"/>
  <c r="O505" i="15"/>
  <c r="P505" i="15"/>
  <c r="Q505" i="15"/>
  <c r="N506" i="15"/>
  <c r="O506" i="15"/>
  <c r="P506" i="15"/>
  <c r="Q506" i="15"/>
  <c r="N507" i="15"/>
  <c r="O507" i="15"/>
  <c r="P507" i="15"/>
  <c r="Q507" i="15"/>
  <c r="N508" i="15"/>
  <c r="O508" i="15"/>
  <c r="P508" i="15"/>
  <c r="Q508" i="15"/>
  <c r="N509" i="15"/>
  <c r="O509" i="15"/>
  <c r="P509" i="15"/>
  <c r="Q509" i="15"/>
  <c r="N510" i="15"/>
  <c r="O510" i="15"/>
  <c r="P510" i="15"/>
  <c r="Q510" i="15"/>
  <c r="N511" i="15"/>
  <c r="O511" i="15"/>
  <c r="P511" i="15"/>
  <c r="Q511" i="15"/>
  <c r="N512" i="15"/>
  <c r="O512" i="15"/>
  <c r="P512" i="15"/>
  <c r="Q512" i="15"/>
  <c r="N513" i="15"/>
  <c r="O513" i="15"/>
  <c r="P513" i="15"/>
  <c r="Q513" i="15"/>
  <c r="N514" i="15"/>
  <c r="O514" i="15"/>
  <c r="P514" i="15"/>
  <c r="Q514" i="15"/>
  <c r="N515" i="15"/>
  <c r="O515" i="15"/>
  <c r="P515" i="15"/>
  <c r="Q515" i="15"/>
  <c r="N516" i="15"/>
  <c r="O516" i="15"/>
  <c r="P516" i="15"/>
  <c r="Q516" i="15"/>
  <c r="N517" i="15"/>
  <c r="O517" i="15"/>
  <c r="P517" i="15"/>
  <c r="Q517" i="15"/>
  <c r="N518" i="15"/>
  <c r="O518" i="15"/>
  <c r="P518" i="15"/>
  <c r="Q518" i="15"/>
  <c r="N519" i="15"/>
  <c r="O519" i="15"/>
  <c r="P519" i="15"/>
  <c r="Q519" i="15"/>
  <c r="N520" i="15"/>
  <c r="O520" i="15"/>
  <c r="P520" i="15"/>
  <c r="Q520" i="15"/>
  <c r="N521" i="15"/>
  <c r="O521" i="15"/>
  <c r="P521" i="15"/>
  <c r="Q521" i="15"/>
  <c r="N522" i="15"/>
  <c r="O522" i="15"/>
  <c r="P522" i="15"/>
  <c r="Q522" i="15"/>
  <c r="N523" i="15"/>
  <c r="O523" i="15"/>
  <c r="P523" i="15"/>
  <c r="Q523" i="15"/>
  <c r="N524" i="15"/>
  <c r="O524" i="15"/>
  <c r="P524" i="15"/>
  <c r="Q524" i="15"/>
  <c r="N525" i="15"/>
  <c r="O525" i="15"/>
  <c r="P525" i="15"/>
  <c r="Q525" i="15"/>
  <c r="N526" i="15"/>
  <c r="O526" i="15"/>
  <c r="P526" i="15"/>
  <c r="Q526" i="15"/>
  <c r="N527" i="15"/>
  <c r="O527" i="15"/>
  <c r="P527" i="15"/>
  <c r="Q527" i="15"/>
  <c r="N528" i="15"/>
  <c r="O528" i="15"/>
  <c r="P528" i="15"/>
  <c r="Q528" i="15"/>
  <c r="N529" i="15"/>
  <c r="O529" i="15"/>
  <c r="P529" i="15"/>
  <c r="Q529" i="15"/>
  <c r="N530" i="15"/>
  <c r="O530" i="15"/>
  <c r="P530" i="15"/>
  <c r="Q530" i="15"/>
  <c r="N531" i="15"/>
  <c r="O531" i="15"/>
  <c r="P531" i="15"/>
  <c r="Q531" i="15"/>
  <c r="N532" i="15"/>
  <c r="O532" i="15"/>
  <c r="P532" i="15"/>
  <c r="Q532" i="15"/>
  <c r="N533" i="15"/>
  <c r="O533" i="15"/>
  <c r="P533" i="15"/>
  <c r="Q533" i="15"/>
  <c r="N534" i="15"/>
  <c r="O534" i="15"/>
  <c r="P534" i="15"/>
  <c r="Q534" i="15"/>
  <c r="N535" i="15"/>
  <c r="O535" i="15"/>
  <c r="P535" i="15"/>
  <c r="Q535" i="15"/>
  <c r="N536" i="15"/>
  <c r="O536" i="15"/>
  <c r="P536" i="15"/>
  <c r="Q536" i="15"/>
  <c r="N537" i="15"/>
  <c r="O537" i="15"/>
  <c r="P537" i="15"/>
  <c r="Q537" i="15"/>
  <c r="N538" i="15"/>
  <c r="O538" i="15"/>
  <c r="P538" i="15"/>
  <c r="Q538" i="15"/>
  <c r="N539" i="15"/>
  <c r="O539" i="15"/>
  <c r="P539" i="15"/>
  <c r="Q539" i="15"/>
  <c r="N540" i="15"/>
  <c r="O540" i="15"/>
  <c r="P540" i="15"/>
  <c r="Q540" i="15"/>
  <c r="N541" i="15"/>
  <c r="O541" i="15"/>
  <c r="P541" i="15"/>
  <c r="Q541" i="15"/>
  <c r="N542" i="15"/>
  <c r="O542" i="15"/>
  <c r="P542" i="15"/>
  <c r="Q542" i="15"/>
  <c r="O543" i="15"/>
  <c r="P543" i="15"/>
  <c r="Q543" i="15"/>
  <c r="N544" i="15"/>
  <c r="O544" i="15"/>
  <c r="P544" i="15"/>
  <c r="Q544" i="15"/>
  <c r="N545" i="15"/>
  <c r="O545" i="15"/>
  <c r="P545" i="15"/>
  <c r="Q545" i="15"/>
  <c r="N546" i="15"/>
  <c r="O546" i="15"/>
  <c r="P546" i="15"/>
  <c r="Q546" i="15"/>
  <c r="N547" i="15"/>
  <c r="O547" i="15"/>
  <c r="P547" i="15"/>
  <c r="Q547" i="15"/>
  <c r="N548" i="15"/>
  <c r="O548" i="15"/>
  <c r="P548" i="15"/>
  <c r="Q548" i="15"/>
  <c r="N549" i="15"/>
  <c r="O549" i="15"/>
  <c r="P549" i="15"/>
  <c r="Q549" i="15"/>
  <c r="N550" i="15"/>
  <c r="O550" i="15"/>
  <c r="P550" i="15"/>
  <c r="Q550" i="15"/>
  <c r="N551" i="15"/>
  <c r="O551" i="15"/>
  <c r="P551" i="15"/>
  <c r="Q551" i="15"/>
  <c r="N552" i="15"/>
  <c r="O552" i="15"/>
  <c r="P552" i="15"/>
  <c r="Q552" i="15"/>
  <c r="N553" i="15"/>
  <c r="O553" i="15"/>
  <c r="P553" i="15"/>
  <c r="Q553" i="15"/>
  <c r="N554" i="15"/>
  <c r="O554" i="15"/>
  <c r="P554" i="15"/>
  <c r="Q554" i="15"/>
  <c r="N555" i="15"/>
  <c r="O555" i="15"/>
  <c r="P555" i="15"/>
  <c r="Q555" i="15"/>
  <c r="N556" i="15"/>
  <c r="O556" i="15"/>
  <c r="P556" i="15"/>
  <c r="Q556" i="15"/>
  <c r="N557" i="15"/>
  <c r="O557" i="15"/>
  <c r="P557" i="15"/>
  <c r="Q557" i="15"/>
  <c r="N558" i="15"/>
  <c r="O558" i="15"/>
  <c r="P558" i="15"/>
  <c r="Q558" i="15"/>
  <c r="O559" i="15"/>
  <c r="P559" i="15"/>
  <c r="Q559" i="15"/>
  <c r="N560" i="15"/>
  <c r="O560" i="15"/>
  <c r="P560" i="15"/>
  <c r="Q560" i="15"/>
  <c r="N561" i="15"/>
  <c r="O561" i="15"/>
  <c r="P561" i="15"/>
  <c r="Q561" i="15"/>
  <c r="N562" i="15"/>
  <c r="O562" i="15"/>
  <c r="P562" i="15"/>
  <c r="Q562" i="15"/>
  <c r="N563" i="15"/>
  <c r="O563" i="15"/>
  <c r="P563" i="15"/>
  <c r="Q563" i="15"/>
  <c r="N564" i="15"/>
  <c r="O564" i="15"/>
  <c r="P564" i="15"/>
  <c r="Q564" i="15"/>
  <c r="N565" i="15"/>
  <c r="O565" i="15"/>
  <c r="P565" i="15"/>
  <c r="Q565" i="15"/>
  <c r="N566" i="15"/>
  <c r="O566" i="15"/>
  <c r="P566" i="15"/>
  <c r="Q566" i="15"/>
  <c r="N567" i="15"/>
  <c r="O567" i="15"/>
  <c r="P567" i="15"/>
  <c r="Q567" i="15"/>
  <c r="N568" i="15"/>
  <c r="O568" i="15"/>
  <c r="P568" i="15"/>
  <c r="Q568" i="15"/>
  <c r="N569" i="15"/>
  <c r="O569" i="15"/>
  <c r="P569" i="15"/>
  <c r="Q569" i="15"/>
  <c r="N570" i="15"/>
  <c r="O570" i="15"/>
  <c r="P570" i="15"/>
  <c r="Q570" i="15"/>
  <c r="N571" i="15"/>
  <c r="O571" i="15"/>
  <c r="P571" i="15"/>
  <c r="Q571" i="15"/>
  <c r="N572" i="15"/>
  <c r="O572" i="15"/>
  <c r="P572" i="15"/>
  <c r="Q572" i="15"/>
  <c r="N573" i="15"/>
  <c r="O573" i="15"/>
  <c r="P573" i="15"/>
  <c r="Q573" i="15"/>
  <c r="N574" i="15"/>
  <c r="O574" i="15"/>
  <c r="P574" i="15"/>
  <c r="Q574" i="15"/>
  <c r="O575" i="15"/>
  <c r="P575" i="15"/>
  <c r="Q575" i="15"/>
  <c r="N576" i="15"/>
  <c r="O576" i="15"/>
  <c r="P576" i="15"/>
  <c r="Q576" i="15"/>
  <c r="N577" i="15"/>
  <c r="O577" i="15"/>
  <c r="P577" i="15"/>
  <c r="Q577" i="15"/>
  <c r="N578" i="15"/>
  <c r="O578" i="15"/>
  <c r="P578" i="15"/>
  <c r="Q578" i="15"/>
  <c r="N579" i="15"/>
  <c r="O579" i="15"/>
  <c r="P579" i="15"/>
  <c r="Q579" i="15"/>
  <c r="N580" i="15"/>
  <c r="O580" i="15"/>
  <c r="P580" i="15"/>
  <c r="Q580" i="15"/>
  <c r="N581" i="15"/>
  <c r="O581" i="15"/>
  <c r="P581" i="15"/>
  <c r="Q581" i="15"/>
  <c r="N582" i="15"/>
  <c r="O582" i="15"/>
  <c r="P582" i="15"/>
  <c r="Q582" i="15"/>
  <c r="N583" i="15"/>
  <c r="O583" i="15"/>
  <c r="P583" i="15"/>
  <c r="Q583" i="15"/>
  <c r="N584" i="15"/>
  <c r="O584" i="15"/>
  <c r="P584" i="15"/>
  <c r="Q584" i="15"/>
  <c r="N585" i="15"/>
  <c r="O585" i="15"/>
  <c r="P585" i="15"/>
  <c r="Q585" i="15"/>
  <c r="N586" i="15"/>
  <c r="O586" i="15"/>
  <c r="P586" i="15"/>
  <c r="Q586" i="15"/>
  <c r="N587" i="15"/>
  <c r="O587" i="15"/>
  <c r="P587" i="15"/>
  <c r="Q587" i="15"/>
  <c r="N588" i="15"/>
  <c r="O588" i="15"/>
  <c r="P588" i="15"/>
  <c r="Q588" i="15"/>
  <c r="N589" i="15"/>
  <c r="O589" i="15"/>
  <c r="P589" i="15"/>
  <c r="Q589" i="15"/>
  <c r="N590" i="15"/>
  <c r="O590" i="15"/>
  <c r="P590" i="15"/>
  <c r="Q590" i="15"/>
  <c r="O591" i="15"/>
  <c r="P591" i="15"/>
  <c r="Q591" i="15"/>
  <c r="N592" i="15"/>
  <c r="O592" i="15"/>
  <c r="P592" i="15"/>
  <c r="Q592" i="15"/>
  <c r="N593" i="15"/>
  <c r="O593" i="15"/>
  <c r="P593" i="15"/>
  <c r="Q593" i="15"/>
  <c r="N594" i="15"/>
  <c r="O594" i="15"/>
  <c r="P594" i="15"/>
  <c r="Q594" i="15"/>
  <c r="N595" i="15"/>
  <c r="O595" i="15"/>
  <c r="P595" i="15"/>
  <c r="Q595" i="15"/>
  <c r="N596" i="15"/>
  <c r="O596" i="15"/>
  <c r="P596" i="15"/>
  <c r="Q596" i="15"/>
  <c r="N597" i="15"/>
  <c r="O597" i="15"/>
  <c r="P597" i="15"/>
  <c r="Q597" i="15"/>
  <c r="N598" i="15"/>
  <c r="O598" i="15"/>
  <c r="P598" i="15"/>
  <c r="Q598" i="15"/>
  <c r="N599" i="15"/>
  <c r="O599" i="15"/>
  <c r="P599" i="15"/>
  <c r="Q599" i="15"/>
  <c r="N600" i="15"/>
  <c r="O600" i="15"/>
  <c r="P600" i="15"/>
  <c r="Q600" i="15"/>
  <c r="N601" i="15"/>
  <c r="O601" i="15"/>
  <c r="P601" i="15"/>
  <c r="Q601" i="15"/>
  <c r="N602" i="15"/>
  <c r="O602" i="15"/>
  <c r="P602" i="15"/>
  <c r="Q602" i="15"/>
  <c r="N603" i="15"/>
  <c r="O603" i="15"/>
  <c r="P603" i="15"/>
  <c r="Q603" i="15"/>
  <c r="N604" i="15"/>
  <c r="O604" i="15"/>
  <c r="P604" i="15"/>
  <c r="Q604" i="15"/>
  <c r="N605" i="15"/>
  <c r="O605" i="15"/>
  <c r="P605" i="15"/>
  <c r="Q605" i="15"/>
  <c r="N606" i="15"/>
  <c r="O606" i="15"/>
  <c r="P606" i="15"/>
  <c r="Q606" i="15"/>
  <c r="O607" i="15"/>
  <c r="P607" i="15"/>
  <c r="Q607" i="15"/>
  <c r="N608" i="15"/>
  <c r="O608" i="15"/>
  <c r="P608" i="15"/>
  <c r="Q608" i="15"/>
  <c r="N609" i="15"/>
  <c r="O609" i="15"/>
  <c r="P609" i="15"/>
  <c r="Q609" i="15"/>
  <c r="N610" i="15"/>
  <c r="O610" i="15"/>
  <c r="P610" i="15"/>
  <c r="Q610" i="15"/>
  <c r="N611" i="15"/>
  <c r="O611" i="15"/>
  <c r="P611" i="15"/>
  <c r="Q611" i="15"/>
  <c r="N612" i="15"/>
  <c r="O612" i="15"/>
  <c r="P612" i="15"/>
  <c r="Q612" i="15"/>
  <c r="N613" i="15"/>
  <c r="O613" i="15"/>
  <c r="P613" i="15"/>
  <c r="Q613" i="15"/>
  <c r="N614" i="15"/>
  <c r="O614" i="15"/>
  <c r="P614" i="15"/>
  <c r="Q614" i="15"/>
  <c r="N615" i="15"/>
  <c r="O615" i="15"/>
  <c r="P615" i="15"/>
  <c r="Q615" i="15"/>
  <c r="N616" i="15"/>
  <c r="O616" i="15"/>
  <c r="P616" i="15"/>
  <c r="Q616" i="15"/>
  <c r="N617" i="15"/>
  <c r="O617" i="15"/>
  <c r="P617" i="15"/>
  <c r="Q617" i="15"/>
  <c r="N618" i="15"/>
  <c r="O618" i="15"/>
  <c r="P618" i="15"/>
  <c r="Q618" i="15"/>
  <c r="N619" i="15"/>
  <c r="O619" i="15"/>
  <c r="P619" i="15"/>
  <c r="Q619" i="15"/>
  <c r="N620" i="15"/>
  <c r="O620" i="15"/>
  <c r="P620" i="15"/>
  <c r="Q620" i="15"/>
  <c r="N621" i="15"/>
  <c r="O621" i="15"/>
  <c r="P621" i="15"/>
  <c r="Q621" i="15"/>
  <c r="N622" i="15"/>
  <c r="O622" i="15"/>
  <c r="P622" i="15"/>
  <c r="Q622" i="15"/>
  <c r="O623" i="15"/>
  <c r="P623" i="15"/>
  <c r="Q623" i="15"/>
  <c r="N624" i="15"/>
  <c r="O624" i="15"/>
  <c r="P624" i="15"/>
  <c r="Q624" i="15"/>
  <c r="N625" i="15"/>
  <c r="O625" i="15"/>
  <c r="P625" i="15"/>
  <c r="Q625" i="15"/>
  <c r="N626" i="15"/>
  <c r="O626" i="15"/>
  <c r="P626" i="15"/>
  <c r="Q626" i="15"/>
  <c r="N627" i="15"/>
  <c r="O627" i="15"/>
  <c r="P627" i="15"/>
  <c r="Q627" i="15"/>
  <c r="N628" i="15"/>
  <c r="O628" i="15"/>
  <c r="P628" i="15"/>
  <c r="Q628" i="15"/>
  <c r="N629" i="15"/>
  <c r="O629" i="15"/>
  <c r="P629" i="15"/>
  <c r="Q629" i="15"/>
  <c r="N630" i="15"/>
  <c r="O630" i="15"/>
  <c r="P630" i="15"/>
  <c r="Q630" i="15"/>
  <c r="N631" i="15"/>
  <c r="O631" i="15"/>
  <c r="P631" i="15"/>
  <c r="Q631" i="15"/>
  <c r="N632" i="15"/>
  <c r="O632" i="15"/>
  <c r="P632" i="15"/>
  <c r="Q632" i="15"/>
  <c r="N633" i="15"/>
  <c r="O633" i="15"/>
  <c r="P633" i="15"/>
  <c r="Q633" i="15"/>
  <c r="N634" i="15"/>
  <c r="O634" i="15"/>
  <c r="P634" i="15"/>
  <c r="Q634" i="15"/>
  <c r="N635" i="15"/>
  <c r="O635" i="15"/>
  <c r="P635" i="15"/>
  <c r="Q635" i="15"/>
  <c r="N636" i="15"/>
  <c r="O636" i="15"/>
  <c r="P636" i="15"/>
  <c r="Q636" i="15"/>
  <c r="N637" i="15"/>
  <c r="O637" i="15"/>
  <c r="P637" i="15"/>
  <c r="Q637" i="15"/>
  <c r="N638" i="15"/>
  <c r="O638" i="15"/>
  <c r="P638" i="15"/>
  <c r="Q638" i="15"/>
  <c r="O639" i="15"/>
  <c r="P639" i="15"/>
  <c r="Q639" i="15"/>
  <c r="N640" i="15"/>
  <c r="O640" i="15"/>
  <c r="P640" i="15"/>
  <c r="Q640" i="15"/>
  <c r="N641" i="15"/>
  <c r="O641" i="15"/>
  <c r="P641" i="15"/>
  <c r="Q641" i="15"/>
  <c r="N642" i="15"/>
  <c r="O642" i="15"/>
  <c r="P642" i="15"/>
  <c r="Q642" i="15"/>
  <c r="N643" i="15"/>
  <c r="O643" i="15"/>
  <c r="P643" i="15"/>
  <c r="Q643" i="15"/>
  <c r="N644" i="15"/>
  <c r="O644" i="15"/>
  <c r="P644" i="15"/>
  <c r="Q644" i="15"/>
  <c r="N645" i="15"/>
  <c r="O645" i="15"/>
  <c r="P645" i="15"/>
  <c r="Q645" i="15"/>
  <c r="N646" i="15"/>
  <c r="O646" i="15"/>
  <c r="P646" i="15"/>
  <c r="Q646" i="15"/>
  <c r="N647" i="15"/>
  <c r="O647" i="15"/>
  <c r="P647" i="15"/>
  <c r="Q647" i="15"/>
  <c r="N648" i="15"/>
  <c r="O648" i="15"/>
  <c r="P648" i="15"/>
  <c r="Q648" i="15"/>
  <c r="N649" i="15"/>
  <c r="O649" i="15"/>
  <c r="P649" i="15"/>
  <c r="Q649" i="15"/>
  <c r="N650" i="15"/>
  <c r="O650" i="15"/>
  <c r="P650" i="15"/>
  <c r="Q650" i="15"/>
  <c r="N651" i="15"/>
  <c r="O651" i="15"/>
  <c r="P651" i="15"/>
  <c r="Q651" i="15"/>
  <c r="N652" i="15"/>
  <c r="O652" i="15"/>
  <c r="P652" i="15"/>
  <c r="Q652" i="15"/>
  <c r="N653" i="15"/>
  <c r="O653" i="15"/>
  <c r="P653" i="15"/>
  <c r="Q653" i="15"/>
  <c r="N654" i="15"/>
  <c r="O654" i="15"/>
  <c r="P654" i="15"/>
  <c r="Q654" i="15"/>
  <c r="O655" i="15"/>
  <c r="P655" i="15"/>
  <c r="Q655" i="15"/>
  <c r="N656" i="15"/>
  <c r="O656" i="15"/>
  <c r="P656" i="15"/>
  <c r="Q656" i="15"/>
  <c r="N657" i="15"/>
  <c r="O657" i="15"/>
  <c r="P657" i="15"/>
  <c r="Q657" i="15"/>
  <c r="N658" i="15"/>
  <c r="O658" i="15"/>
  <c r="P658" i="15"/>
  <c r="Q658" i="15"/>
  <c r="N659" i="15"/>
  <c r="O659" i="15"/>
  <c r="P659" i="15"/>
  <c r="Q659" i="15"/>
  <c r="N660" i="15"/>
  <c r="O660" i="15"/>
  <c r="P660" i="15"/>
  <c r="Q660" i="15"/>
  <c r="N661" i="15"/>
  <c r="O661" i="15"/>
  <c r="P661" i="15"/>
  <c r="Q661" i="15"/>
  <c r="N662" i="15"/>
  <c r="O662" i="15"/>
  <c r="P662" i="15"/>
  <c r="Q662" i="15"/>
  <c r="N663" i="15"/>
  <c r="O663" i="15"/>
  <c r="P663" i="15"/>
  <c r="Q663" i="15"/>
  <c r="N664" i="15"/>
  <c r="O664" i="15"/>
  <c r="P664" i="15"/>
  <c r="Q664" i="15"/>
  <c r="N665" i="15"/>
  <c r="O665" i="15"/>
  <c r="P665" i="15"/>
  <c r="Q665" i="15"/>
  <c r="N666" i="15"/>
  <c r="O666" i="15"/>
  <c r="P666" i="15"/>
  <c r="Q666" i="15"/>
  <c r="N667" i="15"/>
  <c r="O667" i="15"/>
  <c r="P667" i="15"/>
  <c r="Q667" i="15"/>
  <c r="N668" i="15"/>
  <c r="O668" i="15"/>
  <c r="P668" i="15"/>
  <c r="Q668" i="15"/>
  <c r="N669" i="15"/>
  <c r="O669" i="15"/>
  <c r="P669" i="15"/>
  <c r="Q669" i="15"/>
  <c r="N670" i="15"/>
  <c r="O670" i="15"/>
  <c r="P670" i="15"/>
  <c r="Q670" i="15"/>
  <c r="O671" i="15"/>
  <c r="P671" i="15"/>
  <c r="Q671" i="15"/>
  <c r="N672" i="15"/>
  <c r="O672" i="15"/>
  <c r="P672" i="15"/>
  <c r="Q672" i="15"/>
  <c r="N673" i="15"/>
  <c r="O673" i="15"/>
  <c r="P673" i="15"/>
  <c r="Q673" i="15"/>
  <c r="N674" i="15"/>
  <c r="O674" i="15"/>
  <c r="P674" i="15"/>
  <c r="Q674" i="15"/>
  <c r="N675" i="15"/>
  <c r="O675" i="15"/>
  <c r="P675" i="15"/>
  <c r="Q675" i="15"/>
  <c r="N676" i="15"/>
  <c r="O676" i="15"/>
  <c r="P676" i="15"/>
  <c r="Q676" i="15"/>
  <c r="N677" i="15"/>
  <c r="O677" i="15"/>
  <c r="P677" i="15"/>
  <c r="Q677" i="15"/>
  <c r="N678" i="15"/>
  <c r="O678" i="15"/>
  <c r="P678" i="15"/>
  <c r="Q678" i="15"/>
  <c r="N679" i="15"/>
  <c r="O679" i="15"/>
  <c r="P679" i="15"/>
  <c r="Q679" i="15"/>
  <c r="N680" i="15"/>
  <c r="O680" i="15"/>
  <c r="P680" i="15"/>
  <c r="Q680" i="15"/>
  <c r="N681" i="15"/>
  <c r="O681" i="15"/>
  <c r="P681" i="15"/>
  <c r="Q681" i="15"/>
  <c r="N682" i="15"/>
  <c r="O682" i="15"/>
  <c r="P682" i="15"/>
  <c r="Q682" i="15"/>
  <c r="N683" i="15"/>
  <c r="O683" i="15"/>
  <c r="P683" i="15"/>
  <c r="Q683" i="15"/>
  <c r="N684" i="15"/>
  <c r="O684" i="15"/>
  <c r="P684" i="15"/>
  <c r="Q684" i="15"/>
  <c r="N685" i="15"/>
  <c r="O685" i="15"/>
  <c r="P685" i="15"/>
  <c r="Q685" i="15"/>
  <c r="N686" i="15"/>
  <c r="O686" i="15"/>
  <c r="P686" i="15"/>
  <c r="Q686" i="15"/>
  <c r="O687" i="15"/>
  <c r="P687" i="15"/>
  <c r="Q687" i="15"/>
  <c r="N688" i="15"/>
  <c r="O688" i="15"/>
  <c r="P688" i="15"/>
  <c r="Q688" i="15"/>
  <c r="N689" i="15"/>
  <c r="O689" i="15"/>
  <c r="P689" i="15"/>
  <c r="Q689" i="15"/>
  <c r="N690" i="15"/>
  <c r="O690" i="15"/>
  <c r="P690" i="15"/>
  <c r="Q690" i="15"/>
  <c r="N691" i="15"/>
  <c r="O691" i="15"/>
  <c r="P691" i="15"/>
  <c r="Q691" i="15"/>
  <c r="N692" i="15"/>
  <c r="O692" i="15"/>
  <c r="P692" i="15"/>
  <c r="Q692" i="15"/>
  <c r="N693" i="15"/>
  <c r="O693" i="15"/>
  <c r="P693" i="15"/>
  <c r="Q693" i="15"/>
  <c r="N694" i="15"/>
  <c r="O694" i="15"/>
  <c r="P694" i="15"/>
  <c r="Q694" i="15"/>
  <c r="N695" i="15"/>
  <c r="O695" i="15"/>
  <c r="P695" i="15"/>
  <c r="Q695" i="15"/>
  <c r="N696" i="15"/>
  <c r="O696" i="15"/>
  <c r="P696" i="15"/>
  <c r="Q696" i="15"/>
  <c r="N697" i="15"/>
  <c r="O697" i="15"/>
  <c r="P697" i="15"/>
  <c r="Q697" i="15"/>
  <c r="N698" i="15"/>
  <c r="O698" i="15"/>
  <c r="P698" i="15"/>
  <c r="Q698" i="15"/>
  <c r="N699" i="15"/>
  <c r="O699" i="15"/>
  <c r="P699" i="15"/>
  <c r="Q699" i="15"/>
  <c r="N700" i="15"/>
  <c r="O700" i="15"/>
  <c r="P700" i="15"/>
  <c r="Q700" i="15"/>
  <c r="N701" i="15"/>
  <c r="O701" i="15"/>
  <c r="P701" i="15"/>
  <c r="Q701" i="15"/>
  <c r="N702" i="15"/>
  <c r="O702" i="15"/>
  <c r="P702" i="15"/>
  <c r="Q702" i="15"/>
  <c r="O703" i="15"/>
  <c r="P703" i="15"/>
  <c r="Q703" i="15"/>
  <c r="N704" i="15"/>
  <c r="O704" i="15"/>
  <c r="P704" i="15"/>
  <c r="Q704" i="15"/>
  <c r="N705" i="15"/>
  <c r="O705" i="15"/>
  <c r="P705" i="15"/>
  <c r="Q705" i="15"/>
  <c r="N706" i="15"/>
  <c r="O706" i="15"/>
  <c r="P706" i="15"/>
  <c r="Q706" i="15"/>
  <c r="N707" i="15"/>
  <c r="O707" i="15"/>
  <c r="P707" i="15"/>
  <c r="Q707" i="15"/>
  <c r="N708" i="15"/>
  <c r="O708" i="15"/>
  <c r="P708" i="15"/>
  <c r="Q708" i="15"/>
  <c r="N709" i="15"/>
  <c r="O709" i="15"/>
  <c r="P709" i="15"/>
  <c r="Q709" i="15"/>
  <c r="N710" i="15"/>
  <c r="O710" i="15"/>
  <c r="P710" i="15"/>
  <c r="Q710" i="15"/>
  <c r="N711" i="15"/>
  <c r="O711" i="15"/>
  <c r="P711" i="15"/>
  <c r="Q711" i="15"/>
  <c r="N712" i="15"/>
  <c r="O712" i="15"/>
  <c r="P712" i="15"/>
  <c r="Q712" i="15"/>
  <c r="N713" i="15"/>
  <c r="O713" i="15"/>
  <c r="P713" i="15"/>
  <c r="Q713" i="15"/>
  <c r="N714" i="15"/>
  <c r="O714" i="15"/>
  <c r="P714" i="15"/>
  <c r="Q714" i="15"/>
  <c r="N715" i="15"/>
  <c r="O715" i="15"/>
  <c r="P715" i="15"/>
  <c r="Q715" i="15"/>
  <c r="N716" i="15"/>
  <c r="O716" i="15"/>
  <c r="P716" i="15"/>
  <c r="Q716" i="15"/>
  <c r="N717" i="15"/>
  <c r="O717" i="15"/>
  <c r="P717" i="15"/>
  <c r="Q717" i="15"/>
  <c r="N718" i="15"/>
  <c r="O718" i="15"/>
  <c r="P718" i="15"/>
  <c r="Q718" i="15"/>
  <c r="O719" i="15"/>
  <c r="P719" i="15"/>
  <c r="Q719" i="15"/>
  <c r="N720" i="15"/>
  <c r="O720" i="15"/>
  <c r="P720" i="15"/>
  <c r="Q720" i="15"/>
  <c r="N721" i="15"/>
  <c r="O721" i="15"/>
  <c r="P721" i="15"/>
  <c r="Q721" i="15"/>
  <c r="N722" i="15"/>
  <c r="O722" i="15"/>
  <c r="P722" i="15"/>
  <c r="Q722" i="15"/>
  <c r="N723" i="15"/>
  <c r="O723" i="15"/>
  <c r="P723" i="15"/>
  <c r="Q723" i="15"/>
  <c r="N724" i="15"/>
  <c r="O724" i="15"/>
  <c r="P724" i="15"/>
  <c r="Q724" i="15"/>
  <c r="N725" i="15"/>
  <c r="O725" i="15"/>
  <c r="P725" i="15"/>
  <c r="Q725" i="15"/>
  <c r="N726" i="15"/>
  <c r="O726" i="15"/>
  <c r="P726" i="15"/>
  <c r="Q726" i="15"/>
  <c r="N727" i="15"/>
  <c r="O727" i="15"/>
  <c r="P727" i="15"/>
  <c r="Q727" i="15"/>
  <c r="N728" i="15"/>
  <c r="O728" i="15"/>
  <c r="P728" i="15"/>
  <c r="Q728" i="15"/>
  <c r="N729" i="15"/>
  <c r="O729" i="15"/>
  <c r="P729" i="15"/>
  <c r="Q729" i="15"/>
  <c r="N730" i="15"/>
  <c r="O730" i="15"/>
  <c r="P730" i="15"/>
  <c r="Q730" i="15"/>
  <c r="N731" i="15"/>
  <c r="O731" i="15"/>
  <c r="P731" i="15"/>
  <c r="Q731" i="15"/>
  <c r="N732" i="15"/>
  <c r="O732" i="15"/>
  <c r="P732" i="15"/>
  <c r="Q732" i="15"/>
  <c r="N733" i="15"/>
  <c r="O733" i="15"/>
  <c r="P733" i="15"/>
  <c r="Q733" i="15"/>
  <c r="N734" i="15"/>
  <c r="O734" i="15"/>
  <c r="P734" i="15"/>
  <c r="Q734" i="15"/>
  <c r="O735" i="15"/>
  <c r="P735" i="15"/>
  <c r="Q735" i="15"/>
  <c r="N736" i="15"/>
  <c r="O736" i="15"/>
  <c r="P736" i="15"/>
  <c r="Q736" i="15"/>
  <c r="N737" i="15"/>
  <c r="O737" i="15"/>
  <c r="P737" i="15"/>
  <c r="Q737" i="15"/>
  <c r="N738" i="15"/>
  <c r="O738" i="15"/>
  <c r="P738" i="15"/>
  <c r="Q738" i="15"/>
  <c r="N739" i="15"/>
  <c r="O739" i="15"/>
  <c r="P739" i="15"/>
  <c r="Q739" i="15"/>
  <c r="N740" i="15"/>
  <c r="O740" i="15"/>
  <c r="P740" i="15"/>
  <c r="Q740" i="15"/>
  <c r="N741" i="15"/>
  <c r="O741" i="15"/>
  <c r="P741" i="15"/>
  <c r="Q741" i="15"/>
  <c r="N742" i="15"/>
  <c r="O742" i="15"/>
  <c r="P742" i="15"/>
  <c r="Q742" i="15"/>
  <c r="N743" i="15"/>
  <c r="O743" i="15"/>
  <c r="P743" i="15"/>
  <c r="Q743" i="15"/>
  <c r="N744" i="15"/>
  <c r="O744" i="15"/>
  <c r="P744" i="15"/>
  <c r="Q744" i="15"/>
  <c r="N745" i="15"/>
  <c r="O745" i="15"/>
  <c r="P745" i="15"/>
  <c r="Q745" i="15"/>
  <c r="N746" i="15"/>
  <c r="O746" i="15"/>
  <c r="P746" i="15"/>
  <c r="Q746" i="15"/>
  <c r="N747" i="15"/>
  <c r="O747" i="15"/>
  <c r="P747" i="15"/>
  <c r="Q747" i="15"/>
  <c r="N748" i="15"/>
  <c r="O748" i="15"/>
  <c r="P748" i="15"/>
  <c r="Q748" i="15"/>
  <c r="N749" i="15"/>
  <c r="O749" i="15"/>
  <c r="P749" i="15"/>
  <c r="Q749" i="15"/>
  <c r="N750" i="15"/>
  <c r="O750" i="15"/>
  <c r="P750" i="15"/>
  <c r="Q750" i="15"/>
  <c r="O751" i="15"/>
  <c r="P751" i="15"/>
  <c r="Q751" i="15"/>
  <c r="N752" i="15"/>
  <c r="O752" i="15"/>
  <c r="P752" i="15"/>
  <c r="Q752" i="15"/>
  <c r="N753" i="15"/>
  <c r="O753" i="15"/>
  <c r="P753" i="15"/>
  <c r="Q753" i="15"/>
  <c r="N754" i="15"/>
  <c r="O754" i="15"/>
  <c r="P754" i="15"/>
  <c r="Q754" i="15"/>
  <c r="N755" i="15"/>
  <c r="O755" i="15"/>
  <c r="P755" i="15"/>
  <c r="Q755" i="15"/>
  <c r="N756" i="15"/>
  <c r="O756" i="15"/>
  <c r="P756" i="15"/>
  <c r="Q756" i="15"/>
  <c r="N757" i="15"/>
  <c r="O757" i="15"/>
  <c r="P757" i="15"/>
  <c r="Q757" i="15"/>
  <c r="N758" i="15"/>
  <c r="O758" i="15"/>
  <c r="P758" i="15"/>
  <c r="Q758" i="15"/>
  <c r="N759" i="15"/>
  <c r="O759" i="15"/>
  <c r="P759" i="15"/>
  <c r="Q759" i="15"/>
  <c r="N760" i="15"/>
  <c r="O760" i="15"/>
  <c r="P760" i="15"/>
  <c r="Q760" i="15"/>
  <c r="N761" i="15"/>
  <c r="O761" i="15"/>
  <c r="P761" i="15"/>
  <c r="Q761" i="15"/>
  <c r="N762" i="15"/>
  <c r="O762" i="15"/>
  <c r="P762" i="15"/>
  <c r="Q762" i="15"/>
  <c r="N763" i="15"/>
  <c r="O763" i="15"/>
  <c r="P763" i="15"/>
  <c r="Q763" i="15"/>
  <c r="N764" i="15"/>
  <c r="O764" i="15"/>
  <c r="P764" i="15"/>
  <c r="Q764" i="15"/>
  <c r="N765" i="15"/>
  <c r="O765" i="15"/>
  <c r="P765" i="15"/>
  <c r="Q765" i="15"/>
  <c r="N766" i="15"/>
  <c r="O766" i="15"/>
  <c r="P766" i="15"/>
  <c r="Q766" i="15"/>
  <c r="O767" i="15"/>
  <c r="P767" i="15"/>
  <c r="Q767" i="15"/>
  <c r="N768" i="15"/>
  <c r="O768" i="15"/>
  <c r="P768" i="15"/>
  <c r="Q768" i="15"/>
  <c r="N769" i="15"/>
  <c r="O769" i="15"/>
  <c r="P769" i="15"/>
  <c r="Q769" i="15"/>
  <c r="N770" i="15"/>
  <c r="O770" i="15"/>
  <c r="P770" i="15"/>
  <c r="Q770" i="15"/>
  <c r="N771" i="15"/>
  <c r="O771" i="15"/>
  <c r="P771" i="15"/>
  <c r="Q771" i="15"/>
  <c r="N772" i="15"/>
  <c r="O772" i="15"/>
  <c r="P772" i="15"/>
  <c r="Q772" i="15"/>
  <c r="N773" i="15"/>
  <c r="O773" i="15"/>
  <c r="P773" i="15"/>
  <c r="Q773" i="15"/>
  <c r="N774" i="15"/>
  <c r="O774" i="15"/>
  <c r="P774" i="15"/>
  <c r="Q774" i="15"/>
  <c r="N775" i="15"/>
  <c r="O775" i="15"/>
  <c r="P775" i="15"/>
  <c r="Q775" i="15"/>
  <c r="N776" i="15"/>
  <c r="O776" i="15"/>
  <c r="P776" i="15"/>
  <c r="Q776" i="15"/>
  <c r="N777" i="15"/>
  <c r="O777" i="15"/>
  <c r="P777" i="15"/>
  <c r="Q777" i="15"/>
  <c r="N778" i="15"/>
  <c r="O778" i="15"/>
  <c r="P778" i="15"/>
  <c r="Q778" i="15"/>
  <c r="N779" i="15"/>
  <c r="O779" i="15"/>
  <c r="P779" i="15"/>
  <c r="Q779" i="15"/>
  <c r="N780" i="15"/>
  <c r="O780" i="15"/>
  <c r="P780" i="15"/>
  <c r="Q780" i="15"/>
  <c r="N781" i="15"/>
  <c r="O781" i="15"/>
  <c r="P781" i="15"/>
  <c r="Q781" i="15"/>
  <c r="N782" i="15"/>
  <c r="O782" i="15"/>
  <c r="P782" i="15"/>
  <c r="Q782" i="15"/>
  <c r="O783" i="15"/>
  <c r="P783" i="15"/>
  <c r="Q783" i="15"/>
  <c r="N784" i="15"/>
  <c r="O784" i="15"/>
  <c r="P784" i="15"/>
  <c r="Q784" i="15"/>
  <c r="N785" i="15"/>
  <c r="O785" i="15"/>
  <c r="P785" i="15"/>
  <c r="Q785" i="15"/>
  <c r="N786" i="15"/>
  <c r="O786" i="15"/>
  <c r="P786" i="15"/>
  <c r="Q786" i="15"/>
  <c r="N787" i="15"/>
  <c r="O787" i="15"/>
  <c r="P787" i="15"/>
  <c r="Q787" i="15"/>
  <c r="N788" i="15"/>
  <c r="O788" i="15"/>
  <c r="P788" i="15"/>
  <c r="Q788" i="15"/>
  <c r="N789" i="15"/>
  <c r="O789" i="15"/>
  <c r="P789" i="15"/>
  <c r="Q789" i="15"/>
  <c r="N790" i="15"/>
  <c r="O790" i="15"/>
  <c r="P790" i="15"/>
  <c r="Q790" i="15"/>
  <c r="N791" i="15"/>
  <c r="O791" i="15"/>
  <c r="P791" i="15"/>
  <c r="Q791" i="15"/>
  <c r="N792" i="15"/>
  <c r="O792" i="15"/>
  <c r="P792" i="15"/>
  <c r="Q792" i="15"/>
  <c r="N793" i="15"/>
  <c r="O793" i="15"/>
  <c r="P793" i="15"/>
  <c r="Q793" i="15"/>
  <c r="N794" i="15"/>
  <c r="O794" i="15"/>
  <c r="P794" i="15"/>
  <c r="Q794" i="15"/>
  <c r="N795" i="15"/>
  <c r="O795" i="15"/>
  <c r="P795" i="15"/>
  <c r="Q795" i="15"/>
  <c r="N796" i="15"/>
  <c r="O796" i="15"/>
  <c r="P796" i="15"/>
  <c r="Q796" i="15"/>
  <c r="N797" i="15"/>
  <c r="O797" i="15"/>
  <c r="P797" i="15"/>
  <c r="Q797" i="15"/>
  <c r="N798" i="15"/>
  <c r="O798" i="15"/>
  <c r="P798" i="15"/>
  <c r="Q798" i="15"/>
  <c r="O799" i="15"/>
  <c r="P799" i="15"/>
  <c r="Q799" i="15"/>
  <c r="N800" i="15"/>
  <c r="O800" i="15"/>
  <c r="P800" i="15"/>
  <c r="Q800" i="15"/>
  <c r="N801" i="15"/>
  <c r="O801" i="15"/>
  <c r="P801" i="15"/>
  <c r="Q801" i="15"/>
  <c r="N802" i="15"/>
  <c r="O802" i="15"/>
  <c r="P802" i="15"/>
  <c r="Q802" i="15"/>
  <c r="N803" i="15"/>
  <c r="O803" i="15"/>
  <c r="P803" i="15"/>
  <c r="Q803" i="15"/>
  <c r="N804" i="15"/>
  <c r="O804" i="15"/>
  <c r="P804" i="15"/>
  <c r="Q804" i="15"/>
  <c r="N805" i="15"/>
  <c r="O805" i="15"/>
  <c r="P805" i="15"/>
  <c r="Q805" i="15"/>
  <c r="N806" i="15"/>
  <c r="O806" i="15"/>
  <c r="P806" i="15"/>
  <c r="Q806" i="15"/>
  <c r="N807" i="15"/>
  <c r="O807" i="15"/>
  <c r="P807" i="15"/>
  <c r="Q807" i="15"/>
  <c r="N808" i="15"/>
  <c r="O808" i="15"/>
  <c r="P808" i="15"/>
  <c r="Q808" i="15"/>
  <c r="N809" i="15"/>
  <c r="O809" i="15"/>
  <c r="P809" i="15"/>
  <c r="Q809" i="15"/>
  <c r="N810" i="15"/>
  <c r="O810" i="15"/>
  <c r="P810" i="15"/>
  <c r="Q810" i="15"/>
  <c r="N811" i="15"/>
  <c r="O811" i="15"/>
  <c r="P811" i="15"/>
  <c r="Q811" i="15"/>
  <c r="N812" i="15"/>
  <c r="O812" i="15"/>
  <c r="P812" i="15"/>
  <c r="Q812" i="15"/>
  <c r="N813" i="15"/>
  <c r="O813" i="15"/>
  <c r="P813" i="15"/>
  <c r="Q813" i="15"/>
  <c r="N814" i="15"/>
  <c r="O814" i="15"/>
  <c r="P814" i="15"/>
  <c r="Q814" i="15"/>
  <c r="O815" i="15"/>
  <c r="P815" i="15"/>
  <c r="Q815" i="15"/>
  <c r="N816" i="15"/>
  <c r="O816" i="15"/>
  <c r="P816" i="15"/>
  <c r="Q816" i="15"/>
  <c r="N817" i="15"/>
  <c r="O817" i="15"/>
  <c r="P817" i="15"/>
  <c r="Q817" i="15"/>
  <c r="N818" i="15"/>
  <c r="O818" i="15"/>
  <c r="P818" i="15"/>
  <c r="Q818" i="15"/>
  <c r="N819" i="15"/>
  <c r="O819" i="15"/>
  <c r="P819" i="15"/>
  <c r="Q819" i="15"/>
  <c r="N820" i="15"/>
  <c r="O820" i="15"/>
  <c r="P820" i="15"/>
  <c r="Q820" i="15"/>
  <c r="N821" i="15"/>
  <c r="O821" i="15"/>
  <c r="P821" i="15"/>
  <c r="Q821" i="15"/>
  <c r="N822" i="15"/>
  <c r="O822" i="15"/>
  <c r="P822" i="15"/>
  <c r="Q822" i="15"/>
  <c r="N823" i="15"/>
  <c r="O823" i="15"/>
  <c r="P823" i="15"/>
  <c r="Q823" i="15"/>
  <c r="N824" i="15"/>
  <c r="O824" i="15"/>
  <c r="P824" i="15"/>
  <c r="Q824" i="15"/>
  <c r="N825" i="15"/>
  <c r="O825" i="15"/>
  <c r="P825" i="15"/>
  <c r="Q825" i="15"/>
  <c r="N826" i="15"/>
  <c r="O826" i="15"/>
  <c r="P826" i="15"/>
  <c r="Q826" i="15"/>
  <c r="N827" i="15"/>
  <c r="O827" i="15"/>
  <c r="P827" i="15"/>
  <c r="Q827" i="15"/>
  <c r="N828" i="15"/>
  <c r="O828" i="15"/>
  <c r="P828" i="15"/>
  <c r="Q828" i="15"/>
  <c r="N829" i="15"/>
  <c r="O829" i="15"/>
  <c r="P829" i="15"/>
  <c r="Q829" i="15"/>
  <c r="N830" i="15"/>
  <c r="O830" i="15"/>
  <c r="P830" i="15"/>
  <c r="Q830" i="15"/>
  <c r="O831" i="15"/>
  <c r="P831" i="15"/>
  <c r="Q831" i="15"/>
  <c r="N832" i="15"/>
  <c r="O832" i="15"/>
  <c r="P832" i="15"/>
  <c r="Q832" i="15"/>
  <c r="N833" i="15"/>
  <c r="O833" i="15"/>
  <c r="P833" i="15"/>
  <c r="Q833" i="15"/>
  <c r="N834" i="15"/>
  <c r="O834" i="15"/>
  <c r="P834" i="15"/>
  <c r="Q834" i="15"/>
  <c r="N835" i="15"/>
  <c r="O835" i="15"/>
  <c r="P835" i="15"/>
  <c r="Q835" i="15"/>
  <c r="N836" i="15"/>
  <c r="O836" i="15"/>
  <c r="P836" i="15"/>
  <c r="Q836" i="15"/>
  <c r="N837" i="15"/>
  <c r="O837" i="15"/>
  <c r="P837" i="15"/>
  <c r="Q837" i="15"/>
  <c r="N838" i="15"/>
  <c r="O838" i="15"/>
  <c r="P838" i="15"/>
  <c r="Q838" i="15"/>
  <c r="N839" i="15"/>
  <c r="O839" i="15"/>
  <c r="P839" i="15"/>
  <c r="Q839" i="15"/>
  <c r="N840" i="15"/>
  <c r="O840" i="15"/>
  <c r="P840" i="15"/>
  <c r="Q840" i="15"/>
  <c r="N841" i="15"/>
  <c r="O841" i="15"/>
  <c r="P841" i="15"/>
  <c r="Q841" i="15"/>
  <c r="N842" i="15"/>
  <c r="O842" i="15"/>
  <c r="P842" i="15"/>
  <c r="Q842" i="15"/>
  <c r="N843" i="15"/>
  <c r="O843" i="15"/>
  <c r="P843" i="15"/>
  <c r="Q843" i="15"/>
  <c r="N844" i="15"/>
  <c r="O844" i="15"/>
  <c r="P844" i="15"/>
  <c r="Q844" i="15"/>
  <c r="N845" i="15"/>
  <c r="O845" i="15"/>
  <c r="P845" i="15"/>
  <c r="Q845" i="15"/>
  <c r="N846" i="15"/>
  <c r="O846" i="15"/>
  <c r="P846" i="15"/>
  <c r="Q846" i="15"/>
  <c r="O847" i="15"/>
  <c r="P847" i="15"/>
  <c r="Q847" i="15"/>
  <c r="N848" i="15"/>
  <c r="O848" i="15"/>
  <c r="P848" i="15"/>
  <c r="Q848" i="15"/>
  <c r="N849" i="15"/>
  <c r="O849" i="15"/>
  <c r="P849" i="15"/>
  <c r="Q849" i="15"/>
  <c r="N850" i="15"/>
  <c r="O850" i="15"/>
  <c r="P850" i="15"/>
  <c r="Q850" i="15"/>
  <c r="N851" i="15"/>
  <c r="O851" i="15"/>
  <c r="P851" i="15"/>
  <c r="Q851" i="15"/>
  <c r="N852" i="15"/>
  <c r="O852" i="15"/>
  <c r="P852" i="15"/>
  <c r="Q852" i="15"/>
  <c r="N853" i="15"/>
  <c r="O853" i="15"/>
  <c r="P853" i="15"/>
  <c r="Q853" i="15"/>
  <c r="N854" i="15"/>
  <c r="O854" i="15"/>
  <c r="P854" i="15"/>
  <c r="Q854" i="15"/>
  <c r="N855" i="15"/>
  <c r="O855" i="15"/>
  <c r="P855" i="15"/>
  <c r="Q855" i="15"/>
  <c r="N856" i="15"/>
  <c r="O856" i="15"/>
  <c r="P856" i="15"/>
  <c r="Q856" i="15"/>
  <c r="N857" i="15"/>
  <c r="O857" i="15"/>
  <c r="P857" i="15"/>
  <c r="Q857" i="15"/>
  <c r="N858" i="15"/>
  <c r="O858" i="15"/>
  <c r="P858" i="15"/>
  <c r="Q858" i="15"/>
  <c r="N859" i="15"/>
  <c r="O859" i="15"/>
  <c r="P859" i="15"/>
  <c r="Q859" i="15"/>
  <c r="N860" i="15"/>
  <c r="O860" i="15"/>
  <c r="P860" i="15"/>
  <c r="Q860" i="15"/>
  <c r="N861" i="15"/>
  <c r="O861" i="15"/>
  <c r="P861" i="15"/>
  <c r="Q861" i="15"/>
  <c r="N862" i="15"/>
  <c r="O862" i="15"/>
  <c r="P862" i="15"/>
  <c r="Q862" i="15"/>
  <c r="O863" i="15"/>
  <c r="P863" i="15"/>
  <c r="Q863" i="15"/>
  <c r="N864" i="15"/>
  <c r="O864" i="15"/>
  <c r="P864" i="15"/>
  <c r="Q864" i="15"/>
  <c r="N865" i="15"/>
  <c r="O865" i="15"/>
  <c r="P865" i="15"/>
  <c r="Q865" i="15"/>
  <c r="N866" i="15"/>
  <c r="O866" i="15"/>
  <c r="P866" i="15"/>
  <c r="Q866" i="15"/>
  <c r="N867" i="15"/>
  <c r="O867" i="15"/>
  <c r="P867" i="15"/>
  <c r="Q867" i="15"/>
  <c r="N868" i="15"/>
  <c r="O868" i="15"/>
  <c r="P868" i="15"/>
  <c r="Q868" i="15"/>
  <c r="N869" i="15"/>
  <c r="O869" i="15"/>
  <c r="P869" i="15"/>
  <c r="Q869" i="15"/>
  <c r="N870" i="15"/>
  <c r="O870" i="15"/>
  <c r="P870" i="15"/>
  <c r="Q870" i="15"/>
  <c r="N871" i="15"/>
  <c r="O871" i="15"/>
  <c r="P871" i="15"/>
  <c r="Q871" i="15"/>
  <c r="N872" i="15"/>
  <c r="O872" i="15"/>
  <c r="P872" i="15"/>
  <c r="Q872" i="15"/>
  <c r="N873" i="15"/>
  <c r="O873" i="15"/>
  <c r="P873" i="15"/>
  <c r="Q873" i="15"/>
  <c r="N874" i="15"/>
  <c r="O874" i="15"/>
  <c r="P874" i="15"/>
  <c r="Q874" i="15"/>
  <c r="N875" i="15"/>
  <c r="O875" i="15"/>
  <c r="P875" i="15"/>
  <c r="Q875" i="15"/>
  <c r="N876" i="15"/>
  <c r="O876" i="15"/>
  <c r="P876" i="15"/>
  <c r="Q876" i="15"/>
  <c r="N877" i="15"/>
  <c r="O877" i="15"/>
  <c r="P877" i="15"/>
  <c r="Q877" i="15"/>
  <c r="N878" i="15"/>
  <c r="O878" i="15"/>
  <c r="P878" i="15"/>
  <c r="Q878" i="15"/>
  <c r="O879" i="15"/>
  <c r="P879" i="15"/>
  <c r="Q879" i="15"/>
  <c r="N880" i="15"/>
  <c r="O880" i="15"/>
  <c r="P880" i="15"/>
  <c r="Q880" i="15"/>
  <c r="N881" i="15"/>
  <c r="O881" i="15"/>
  <c r="P881" i="15"/>
  <c r="Q881" i="15"/>
  <c r="N882" i="15"/>
  <c r="O882" i="15"/>
  <c r="P882" i="15"/>
  <c r="Q882" i="15"/>
  <c r="N883" i="15"/>
  <c r="O883" i="15"/>
  <c r="P883" i="15"/>
  <c r="Q883" i="15"/>
  <c r="N884" i="15"/>
  <c r="O884" i="15"/>
  <c r="P884" i="15"/>
  <c r="Q884" i="15"/>
  <c r="N885" i="15"/>
  <c r="O885" i="15"/>
  <c r="P885" i="15"/>
  <c r="Q885" i="15"/>
  <c r="N886" i="15"/>
  <c r="O886" i="15"/>
  <c r="P886" i="15"/>
  <c r="Q886" i="15"/>
  <c r="N887" i="15"/>
  <c r="O887" i="15"/>
  <c r="P887" i="15"/>
  <c r="Q887" i="15"/>
  <c r="N888" i="15"/>
  <c r="O888" i="15"/>
  <c r="P888" i="15"/>
  <c r="Q888" i="15"/>
  <c r="N889" i="15"/>
  <c r="O889" i="15"/>
  <c r="P889" i="15"/>
  <c r="Q889" i="15"/>
  <c r="N890" i="15"/>
  <c r="O890" i="15"/>
  <c r="P890" i="15"/>
  <c r="Q890" i="15"/>
  <c r="N891" i="15"/>
  <c r="O891" i="15"/>
  <c r="P891" i="15"/>
  <c r="Q891" i="15"/>
  <c r="N892" i="15"/>
  <c r="O892" i="15"/>
  <c r="P892" i="15"/>
  <c r="Q892" i="15"/>
  <c r="N893" i="15"/>
  <c r="O893" i="15"/>
  <c r="P893" i="15"/>
  <c r="Q893" i="15"/>
  <c r="N894" i="15"/>
  <c r="O894" i="15"/>
  <c r="P894" i="15"/>
  <c r="Q894" i="15"/>
  <c r="O895" i="15"/>
  <c r="P895" i="15"/>
  <c r="Q895" i="15"/>
  <c r="N896" i="15"/>
  <c r="O896" i="15"/>
  <c r="P896" i="15"/>
  <c r="Q896" i="15"/>
  <c r="N897" i="15"/>
  <c r="O897" i="15"/>
  <c r="P897" i="15"/>
  <c r="Q897" i="15"/>
  <c r="N898" i="15"/>
  <c r="O898" i="15"/>
  <c r="P898" i="15"/>
  <c r="Q898" i="15"/>
  <c r="N899" i="15"/>
  <c r="O899" i="15"/>
  <c r="P899" i="15"/>
  <c r="Q899" i="15"/>
  <c r="N900" i="15"/>
  <c r="O900" i="15"/>
  <c r="P900" i="15"/>
  <c r="Q900" i="15"/>
  <c r="N901" i="15"/>
  <c r="O901" i="15"/>
  <c r="P901" i="15"/>
  <c r="Q901" i="15"/>
  <c r="N902" i="15"/>
  <c r="O902" i="15"/>
  <c r="P902" i="15"/>
  <c r="Q902" i="15"/>
  <c r="N903" i="15"/>
  <c r="O903" i="15"/>
  <c r="P903" i="15"/>
  <c r="Q903" i="15"/>
  <c r="N904" i="15"/>
  <c r="O904" i="15"/>
  <c r="P904" i="15"/>
  <c r="Q904" i="15"/>
  <c r="N905" i="15"/>
  <c r="O905" i="15"/>
  <c r="P905" i="15"/>
  <c r="Q905" i="15"/>
  <c r="N906" i="15"/>
  <c r="O906" i="15"/>
  <c r="P906" i="15"/>
  <c r="Q906" i="15"/>
  <c r="N907" i="15"/>
  <c r="O907" i="15"/>
  <c r="P907" i="15"/>
  <c r="Q907" i="15"/>
  <c r="N908" i="15"/>
  <c r="O908" i="15"/>
  <c r="P908" i="15"/>
  <c r="Q908" i="15"/>
  <c r="N909" i="15"/>
  <c r="O909" i="15"/>
  <c r="P909" i="15"/>
  <c r="Q909" i="15"/>
  <c r="N910" i="15"/>
  <c r="O910" i="15"/>
  <c r="P910" i="15"/>
  <c r="Q910" i="15"/>
  <c r="O911" i="15"/>
  <c r="P911" i="15"/>
  <c r="Q911" i="15"/>
  <c r="N912" i="15"/>
  <c r="O912" i="15"/>
  <c r="P912" i="15"/>
  <c r="Q912" i="15"/>
  <c r="N913" i="15"/>
  <c r="O913" i="15"/>
  <c r="P913" i="15"/>
  <c r="Q913" i="15"/>
  <c r="N914" i="15"/>
  <c r="O914" i="15"/>
  <c r="P914" i="15"/>
  <c r="Q914" i="15"/>
  <c r="N915" i="15"/>
  <c r="O915" i="15"/>
  <c r="P915" i="15"/>
  <c r="Q915" i="15"/>
  <c r="N916" i="15"/>
  <c r="O916" i="15"/>
  <c r="P916" i="15"/>
  <c r="Q916" i="15"/>
  <c r="N917" i="15"/>
  <c r="O917" i="15"/>
  <c r="P917" i="15"/>
  <c r="Q917" i="15"/>
  <c r="N918" i="15"/>
  <c r="O918" i="15"/>
  <c r="P918" i="15"/>
  <c r="Q918" i="15"/>
  <c r="N919" i="15"/>
  <c r="O919" i="15"/>
  <c r="P919" i="15"/>
  <c r="Q919" i="15"/>
  <c r="N920" i="15"/>
  <c r="O920" i="15"/>
  <c r="P920" i="15"/>
  <c r="Q920" i="15"/>
  <c r="N921" i="15"/>
  <c r="O921" i="15"/>
  <c r="P921" i="15"/>
  <c r="Q921" i="15"/>
  <c r="N922" i="15"/>
  <c r="O922" i="15"/>
  <c r="P922" i="15"/>
  <c r="Q922" i="15"/>
  <c r="N923" i="15"/>
  <c r="O923" i="15"/>
  <c r="P923" i="15"/>
  <c r="Q923" i="15"/>
  <c r="N924" i="15"/>
  <c r="O924" i="15"/>
  <c r="P924" i="15"/>
  <c r="Q924" i="15"/>
  <c r="N925" i="15"/>
  <c r="O925" i="15"/>
  <c r="P925" i="15"/>
  <c r="Q925" i="15"/>
  <c r="N926" i="15"/>
  <c r="O926" i="15"/>
  <c r="P926" i="15"/>
  <c r="Q926" i="15"/>
  <c r="O927" i="15"/>
  <c r="P927" i="15"/>
  <c r="Q927" i="15"/>
  <c r="N928" i="15"/>
  <c r="O928" i="15"/>
  <c r="P928" i="15"/>
  <c r="Q928" i="15"/>
  <c r="N929" i="15"/>
  <c r="O929" i="15"/>
  <c r="P929" i="15"/>
  <c r="Q929" i="15"/>
  <c r="N930" i="15"/>
  <c r="O930" i="15"/>
  <c r="P930" i="15"/>
  <c r="Q930" i="15"/>
  <c r="N931" i="15"/>
  <c r="O931" i="15"/>
  <c r="P931" i="15"/>
  <c r="Q931" i="15"/>
  <c r="N932" i="15"/>
  <c r="O932" i="15"/>
  <c r="P932" i="15"/>
  <c r="Q932" i="15"/>
  <c r="N933" i="15"/>
  <c r="O933" i="15"/>
  <c r="P933" i="15"/>
  <c r="Q933" i="15"/>
  <c r="N934" i="15"/>
  <c r="O934" i="15"/>
  <c r="P934" i="15"/>
  <c r="Q934" i="15"/>
  <c r="N935" i="15"/>
  <c r="O935" i="15"/>
  <c r="P935" i="15"/>
  <c r="Q935" i="15"/>
  <c r="N936" i="15"/>
  <c r="O936" i="15"/>
  <c r="P936" i="15"/>
  <c r="Q936" i="15"/>
  <c r="N937" i="15"/>
  <c r="O937" i="15"/>
  <c r="P937" i="15"/>
  <c r="Q937" i="15"/>
  <c r="N938" i="15"/>
  <c r="O938" i="15"/>
  <c r="P938" i="15"/>
  <c r="Q938" i="15"/>
  <c r="N939" i="15"/>
  <c r="O939" i="15"/>
  <c r="P939" i="15"/>
  <c r="Q939" i="15"/>
  <c r="N940" i="15"/>
  <c r="O940" i="15"/>
  <c r="P940" i="15"/>
  <c r="Q940" i="15"/>
  <c r="N941" i="15"/>
  <c r="O941" i="15"/>
  <c r="P941" i="15"/>
  <c r="Q941" i="15"/>
  <c r="N942" i="15"/>
  <c r="O942" i="15"/>
  <c r="P942" i="15"/>
  <c r="Q942" i="15"/>
  <c r="O943" i="15"/>
  <c r="P943" i="15"/>
  <c r="Q943" i="15"/>
  <c r="N944" i="15"/>
  <c r="O944" i="15"/>
  <c r="P944" i="15"/>
  <c r="Q944" i="15"/>
  <c r="N945" i="15"/>
  <c r="O945" i="15"/>
  <c r="P945" i="15"/>
  <c r="Q945" i="15"/>
  <c r="N946" i="15"/>
  <c r="O946" i="15"/>
  <c r="P946" i="15"/>
  <c r="Q946" i="15"/>
  <c r="N947" i="15"/>
  <c r="O947" i="15"/>
  <c r="P947" i="15"/>
  <c r="Q947" i="15"/>
  <c r="N948" i="15"/>
  <c r="O948" i="15"/>
  <c r="P948" i="15"/>
  <c r="Q948" i="15"/>
  <c r="N949" i="15"/>
  <c r="O949" i="15"/>
  <c r="P949" i="15"/>
  <c r="Q949" i="15"/>
  <c r="N950" i="15"/>
  <c r="O950" i="15"/>
  <c r="P950" i="15"/>
  <c r="Q950" i="15"/>
  <c r="N951" i="15"/>
  <c r="O951" i="15"/>
  <c r="P951" i="15"/>
  <c r="Q951" i="15"/>
  <c r="N952" i="15"/>
  <c r="O952" i="15"/>
  <c r="P952" i="15"/>
  <c r="Q952" i="15"/>
  <c r="N953" i="15"/>
  <c r="O953" i="15"/>
  <c r="P953" i="15"/>
  <c r="Q953" i="15"/>
  <c r="N954" i="15"/>
  <c r="O954" i="15"/>
  <c r="P954" i="15"/>
  <c r="Q954" i="15"/>
  <c r="N955" i="15"/>
  <c r="O955" i="15"/>
  <c r="P955" i="15"/>
  <c r="Q955" i="15"/>
  <c r="N956" i="15"/>
  <c r="O956" i="15"/>
  <c r="P956" i="15"/>
  <c r="Q956" i="15"/>
  <c r="N957" i="15"/>
  <c r="O957" i="15"/>
  <c r="P957" i="15"/>
  <c r="Q957" i="15"/>
  <c r="N958" i="15"/>
  <c r="O958" i="15"/>
  <c r="P958" i="15"/>
  <c r="Q958" i="15"/>
  <c r="O959" i="15"/>
  <c r="P959" i="15"/>
  <c r="Q959" i="15"/>
  <c r="N960" i="15"/>
  <c r="O960" i="15"/>
  <c r="P960" i="15"/>
  <c r="Q960" i="15"/>
  <c r="N961" i="15"/>
  <c r="O961" i="15"/>
  <c r="P961" i="15"/>
  <c r="Q961" i="15"/>
  <c r="N962" i="15"/>
  <c r="O962" i="15"/>
  <c r="P962" i="15"/>
  <c r="Q962" i="15"/>
  <c r="N963" i="15"/>
  <c r="O963" i="15"/>
  <c r="P963" i="15"/>
  <c r="Q963" i="15"/>
  <c r="N964" i="15"/>
  <c r="O964" i="15"/>
  <c r="P964" i="15"/>
  <c r="Q964" i="15"/>
  <c r="N965" i="15"/>
  <c r="O965" i="15"/>
  <c r="P965" i="15"/>
  <c r="Q965" i="15"/>
  <c r="N966" i="15"/>
  <c r="O966" i="15"/>
  <c r="P966" i="15"/>
  <c r="Q966" i="15"/>
  <c r="N967" i="15"/>
  <c r="O967" i="15"/>
  <c r="P967" i="15"/>
  <c r="Q967" i="15"/>
  <c r="N968" i="15"/>
  <c r="O968" i="15"/>
  <c r="P968" i="15"/>
  <c r="Q968" i="15"/>
  <c r="N969" i="15"/>
  <c r="O969" i="15"/>
  <c r="P969" i="15"/>
  <c r="Q969" i="15"/>
  <c r="N970" i="15"/>
  <c r="O970" i="15"/>
  <c r="P970" i="15"/>
  <c r="Q970" i="15"/>
  <c r="N971" i="15"/>
  <c r="O971" i="15"/>
  <c r="P971" i="15"/>
  <c r="Q971" i="15"/>
  <c r="N972" i="15"/>
  <c r="O972" i="15"/>
  <c r="P972" i="15"/>
  <c r="Q972" i="15"/>
  <c r="N973" i="15"/>
  <c r="O973" i="15"/>
  <c r="P973" i="15"/>
  <c r="Q973" i="15"/>
  <c r="N974" i="15"/>
  <c r="O974" i="15"/>
  <c r="P974" i="15"/>
  <c r="Q974" i="15"/>
  <c r="O975" i="15"/>
  <c r="P975" i="15"/>
  <c r="Q975" i="15"/>
  <c r="N976" i="15"/>
  <c r="O976" i="15"/>
  <c r="P976" i="15"/>
  <c r="Q976" i="15"/>
  <c r="N977" i="15"/>
  <c r="O977" i="15"/>
  <c r="P977" i="15"/>
  <c r="Q977" i="15"/>
  <c r="N978" i="15"/>
  <c r="O978" i="15"/>
  <c r="P978" i="15"/>
  <c r="Q978" i="15"/>
  <c r="N979" i="15"/>
  <c r="O979" i="15"/>
  <c r="P979" i="15"/>
  <c r="Q979" i="15"/>
  <c r="N980" i="15"/>
  <c r="O980" i="15"/>
  <c r="P980" i="15"/>
  <c r="Q980" i="15"/>
  <c r="N981" i="15"/>
  <c r="O981" i="15"/>
  <c r="P981" i="15"/>
  <c r="Q981" i="15"/>
  <c r="N982" i="15"/>
  <c r="O982" i="15"/>
  <c r="P982" i="15"/>
  <c r="Q982" i="15"/>
  <c r="N983" i="15"/>
  <c r="O983" i="15"/>
  <c r="P983" i="15"/>
  <c r="Q983" i="15"/>
  <c r="N984" i="15"/>
  <c r="O984" i="15"/>
  <c r="P984" i="15"/>
  <c r="Q984" i="15"/>
  <c r="N985" i="15"/>
  <c r="O985" i="15"/>
  <c r="P985" i="15"/>
  <c r="Q985" i="15"/>
  <c r="N986" i="15"/>
  <c r="O986" i="15"/>
  <c r="P986" i="15"/>
  <c r="Q986" i="15"/>
  <c r="N987" i="15"/>
  <c r="O987" i="15"/>
  <c r="P987" i="15"/>
  <c r="Q987" i="15"/>
  <c r="N988" i="15"/>
  <c r="O988" i="15"/>
  <c r="P988" i="15"/>
  <c r="Q988" i="15"/>
  <c r="N989" i="15"/>
  <c r="O989" i="15"/>
  <c r="P989" i="15"/>
  <c r="Q989" i="15"/>
  <c r="N990" i="15"/>
  <c r="O990" i="15"/>
  <c r="P990" i="15"/>
  <c r="Q990" i="15"/>
  <c r="O991" i="15"/>
  <c r="P991" i="15"/>
  <c r="Q991" i="15"/>
  <c r="N992" i="15"/>
  <c r="O992" i="15"/>
  <c r="P992" i="15"/>
  <c r="Q992" i="15"/>
  <c r="N993" i="15"/>
  <c r="O993" i="15"/>
  <c r="P993" i="15"/>
  <c r="Q993" i="15"/>
  <c r="N994" i="15"/>
  <c r="O994" i="15"/>
  <c r="P994" i="15"/>
  <c r="Q994" i="15"/>
  <c r="N995" i="15"/>
  <c r="O995" i="15"/>
  <c r="P995" i="15"/>
  <c r="Q995" i="15"/>
  <c r="N996" i="15"/>
  <c r="O996" i="15"/>
  <c r="P996" i="15"/>
  <c r="Q996" i="15"/>
  <c r="N997" i="15"/>
  <c r="O997" i="15"/>
  <c r="P997" i="15"/>
  <c r="Q997" i="15"/>
  <c r="N998" i="15"/>
  <c r="O998" i="15"/>
  <c r="P998" i="15"/>
  <c r="Q998" i="15"/>
  <c r="N999" i="15"/>
  <c r="O999" i="15"/>
  <c r="P999" i="15"/>
  <c r="Q999" i="15"/>
  <c r="N1000" i="15"/>
  <c r="O1000" i="15"/>
  <c r="P1000" i="15"/>
  <c r="Q1000" i="15"/>
  <c r="N1001" i="15"/>
  <c r="O1001" i="15"/>
  <c r="P1001" i="15"/>
  <c r="Q1001" i="15"/>
  <c r="N1002" i="15"/>
  <c r="O1002" i="15"/>
  <c r="P1002" i="15"/>
  <c r="Q1002" i="15"/>
  <c r="N1003" i="15"/>
  <c r="O1003" i="15"/>
  <c r="P1003" i="15"/>
  <c r="Q1003" i="15"/>
  <c r="N1004" i="15"/>
  <c r="O1004" i="15"/>
  <c r="P1004" i="15"/>
  <c r="Q1004" i="15"/>
  <c r="N1005" i="15"/>
  <c r="O1005" i="15"/>
  <c r="P1005" i="15"/>
  <c r="Q1005" i="15"/>
  <c r="N1006" i="15"/>
  <c r="O1006" i="15"/>
  <c r="P1006" i="15"/>
  <c r="Q1006" i="15"/>
  <c r="O1007" i="15"/>
  <c r="P1007" i="15"/>
  <c r="Q1007" i="15"/>
  <c r="N1008" i="15"/>
  <c r="O1008" i="15"/>
  <c r="P1008" i="15"/>
  <c r="Q1008" i="15"/>
  <c r="N1009" i="15"/>
  <c r="O1009" i="15"/>
  <c r="P1009" i="15"/>
  <c r="Q1009" i="15"/>
  <c r="N1010" i="15"/>
  <c r="O1010" i="15"/>
  <c r="P1010" i="15"/>
  <c r="Q1010" i="15"/>
  <c r="N1011" i="15"/>
  <c r="O1011" i="15"/>
  <c r="P1011" i="15"/>
  <c r="Q1011" i="15"/>
  <c r="N1012" i="15"/>
  <c r="O1012" i="15"/>
  <c r="P1012" i="15"/>
  <c r="Q1012" i="15"/>
  <c r="N1013" i="15"/>
  <c r="O1013" i="15"/>
  <c r="P1013" i="15"/>
  <c r="Q1013" i="15"/>
  <c r="N1014" i="15"/>
  <c r="O1014" i="15"/>
  <c r="P1014" i="15"/>
  <c r="Q1014" i="15"/>
  <c r="N1015" i="15"/>
  <c r="O1015" i="15"/>
  <c r="P1015" i="15"/>
  <c r="Q1015" i="15"/>
  <c r="N1016" i="15"/>
  <c r="O1016" i="15"/>
  <c r="P1016" i="15"/>
  <c r="Q1016" i="15"/>
  <c r="N1017" i="15"/>
  <c r="O1017" i="15"/>
  <c r="P1017" i="15"/>
  <c r="Q1017" i="15"/>
  <c r="N1018" i="15"/>
  <c r="O1018" i="15"/>
  <c r="P1018" i="15"/>
  <c r="Q1018" i="15"/>
  <c r="N1019" i="15"/>
  <c r="O1019" i="15"/>
  <c r="P1019" i="15"/>
  <c r="Q1019" i="15"/>
  <c r="N1020" i="15"/>
  <c r="O1020" i="15"/>
  <c r="P1020" i="15"/>
  <c r="Q1020" i="15"/>
  <c r="N1021" i="15"/>
  <c r="O1021" i="15"/>
  <c r="P1021" i="15"/>
  <c r="Q1021" i="15"/>
  <c r="N1022" i="15"/>
  <c r="O1022" i="15"/>
  <c r="P1022" i="15"/>
  <c r="Q1022" i="15"/>
  <c r="O1023" i="15"/>
  <c r="P1023" i="15"/>
  <c r="Q1023" i="15"/>
  <c r="N1024" i="15"/>
  <c r="O1024" i="15"/>
  <c r="P1024" i="15"/>
  <c r="Q1024" i="15"/>
  <c r="N1025" i="15"/>
  <c r="O1025" i="15"/>
  <c r="P1025" i="15"/>
  <c r="Q1025" i="15"/>
  <c r="N1026" i="15"/>
  <c r="O1026" i="15"/>
  <c r="P1026" i="15"/>
  <c r="Q1026" i="15"/>
  <c r="N1027" i="15"/>
  <c r="O1027" i="15"/>
  <c r="P1027" i="15"/>
  <c r="Q1027" i="15"/>
  <c r="N1028" i="15"/>
  <c r="O1028" i="15"/>
  <c r="P1028" i="15"/>
  <c r="Q1028" i="15"/>
  <c r="N1029" i="15"/>
  <c r="O1029" i="15"/>
  <c r="P1029" i="15"/>
  <c r="Q1029" i="15"/>
  <c r="N1030" i="15"/>
  <c r="O1030" i="15"/>
  <c r="P1030" i="15"/>
  <c r="Q1030" i="15"/>
  <c r="N1031" i="15"/>
  <c r="O1031" i="15"/>
  <c r="P1031" i="15"/>
  <c r="Q1031" i="15"/>
  <c r="N1032" i="15"/>
  <c r="O1032" i="15"/>
  <c r="P1032" i="15"/>
  <c r="Q1032" i="15"/>
  <c r="N1033" i="15"/>
  <c r="O1033" i="15"/>
  <c r="P1033" i="15"/>
  <c r="Q1033" i="15"/>
  <c r="N1034" i="15"/>
  <c r="O1034" i="15"/>
  <c r="P1034" i="15"/>
  <c r="Q1034" i="15"/>
  <c r="N1035" i="15"/>
  <c r="O1035" i="15"/>
  <c r="P1035" i="15"/>
  <c r="Q1035" i="15"/>
  <c r="N1036" i="15"/>
  <c r="O1036" i="15"/>
  <c r="P1036" i="15"/>
  <c r="Q1036" i="15"/>
  <c r="N1037" i="15"/>
  <c r="O1037" i="15"/>
  <c r="P1037" i="15"/>
  <c r="Q1037" i="15"/>
  <c r="N1038" i="15"/>
  <c r="O1038" i="15"/>
  <c r="P1038" i="15"/>
  <c r="Q1038" i="15"/>
  <c r="O1039" i="15"/>
  <c r="P1039" i="15"/>
  <c r="Q1039" i="15"/>
  <c r="N1040" i="15"/>
  <c r="O1040" i="15"/>
  <c r="P1040" i="15"/>
  <c r="Q1040" i="15"/>
  <c r="N1041" i="15"/>
  <c r="O1041" i="15"/>
  <c r="P1041" i="15"/>
  <c r="Q1041" i="15"/>
  <c r="N1042" i="15"/>
  <c r="O1042" i="15"/>
  <c r="P1042" i="15"/>
  <c r="Q1042" i="15"/>
  <c r="N1043" i="15"/>
  <c r="O1043" i="15"/>
  <c r="P1043" i="15"/>
  <c r="Q1043" i="15"/>
  <c r="N1044" i="15"/>
  <c r="O1044" i="15"/>
  <c r="P1044" i="15"/>
  <c r="Q1044" i="15"/>
  <c r="N1045" i="15"/>
  <c r="O1045" i="15"/>
  <c r="P1045" i="15"/>
  <c r="Q1045" i="15"/>
  <c r="N1046" i="15"/>
  <c r="O1046" i="15"/>
  <c r="P1046" i="15"/>
  <c r="Q1046" i="15"/>
  <c r="N1047" i="15"/>
  <c r="O1047" i="15"/>
  <c r="P1047" i="15"/>
  <c r="Q1047" i="15"/>
  <c r="N1048" i="15"/>
  <c r="O1048" i="15"/>
  <c r="P1048" i="15"/>
  <c r="Q1048" i="15"/>
  <c r="N1049" i="15"/>
  <c r="O1049" i="15"/>
  <c r="P1049" i="15"/>
  <c r="Q1049" i="15"/>
  <c r="N1050" i="15"/>
  <c r="O1050" i="15"/>
  <c r="P1050" i="15"/>
  <c r="Q1050" i="15"/>
  <c r="N1051" i="15"/>
  <c r="O1051" i="15"/>
  <c r="P1051" i="15"/>
  <c r="Q1051" i="15"/>
  <c r="N1052" i="15"/>
  <c r="O1052" i="15"/>
  <c r="P1052" i="15"/>
  <c r="Q1052" i="15"/>
  <c r="N1053" i="15"/>
  <c r="O1053" i="15"/>
  <c r="P1053" i="15"/>
  <c r="Q1053" i="15"/>
  <c r="N1054" i="15"/>
  <c r="O1054" i="15"/>
  <c r="P1054" i="15"/>
  <c r="Q1054" i="15"/>
  <c r="O1055" i="15"/>
  <c r="P1055" i="15"/>
  <c r="Q1055" i="15"/>
  <c r="N1056" i="15"/>
  <c r="O1056" i="15"/>
  <c r="P1056" i="15"/>
  <c r="Q1056" i="15"/>
  <c r="N1057" i="15"/>
  <c r="O1057" i="15"/>
  <c r="P1057" i="15"/>
  <c r="Q1057" i="15"/>
  <c r="N1058" i="15"/>
  <c r="O1058" i="15"/>
  <c r="P1058" i="15"/>
  <c r="Q1058" i="15"/>
  <c r="N1059" i="15"/>
  <c r="O1059" i="15"/>
  <c r="P1059" i="15"/>
  <c r="Q1059" i="15"/>
  <c r="N1060" i="15"/>
  <c r="O1060" i="15"/>
  <c r="P1060" i="15"/>
  <c r="Q1060" i="15"/>
  <c r="N1061" i="15"/>
  <c r="O1061" i="15"/>
  <c r="P1061" i="15"/>
  <c r="Q1061" i="15"/>
  <c r="N1062" i="15"/>
  <c r="O1062" i="15"/>
  <c r="P1062" i="15"/>
  <c r="Q1062" i="15"/>
  <c r="N1063" i="15"/>
  <c r="O1063" i="15"/>
  <c r="P1063" i="15"/>
  <c r="Q1063" i="15"/>
  <c r="N1064" i="15"/>
  <c r="O1064" i="15"/>
  <c r="P1064" i="15"/>
  <c r="Q1064" i="15"/>
  <c r="N1065" i="15"/>
  <c r="O1065" i="15"/>
  <c r="P1065" i="15"/>
  <c r="Q1065" i="15"/>
  <c r="N1066" i="15"/>
  <c r="O1066" i="15"/>
  <c r="P1066" i="15"/>
  <c r="Q1066" i="15"/>
  <c r="N1067" i="15"/>
  <c r="O1067" i="15"/>
  <c r="P1067" i="15"/>
  <c r="Q1067" i="15"/>
  <c r="N1068" i="15"/>
  <c r="O1068" i="15"/>
  <c r="P1068" i="15"/>
  <c r="Q1068" i="15"/>
  <c r="N1069" i="15"/>
  <c r="O1069" i="15"/>
  <c r="P1069" i="15"/>
  <c r="Q1069" i="15"/>
  <c r="N1070" i="15"/>
  <c r="O1070" i="15"/>
  <c r="P1070" i="15"/>
  <c r="Q1070" i="15"/>
  <c r="O1071" i="15"/>
  <c r="P1071" i="15"/>
  <c r="Q1071" i="15"/>
  <c r="N1072" i="15"/>
  <c r="O1072" i="15"/>
  <c r="P1072" i="15"/>
  <c r="Q1072" i="15"/>
  <c r="N1073" i="15"/>
  <c r="O1073" i="15"/>
  <c r="P1073" i="15"/>
  <c r="Q1073" i="15"/>
  <c r="N1074" i="15"/>
  <c r="O1074" i="15"/>
  <c r="P1074" i="15"/>
  <c r="Q1074" i="15"/>
  <c r="N1075" i="15"/>
  <c r="O1075" i="15"/>
  <c r="P1075" i="15"/>
  <c r="Q1075" i="15"/>
  <c r="N1076" i="15"/>
  <c r="O1076" i="15"/>
  <c r="P1076" i="15"/>
  <c r="Q1076" i="15"/>
  <c r="N1077" i="15"/>
  <c r="O1077" i="15"/>
  <c r="P1077" i="15"/>
  <c r="Q1077" i="15"/>
  <c r="N1078" i="15"/>
  <c r="O1078" i="15"/>
  <c r="P1078" i="15"/>
  <c r="Q1078" i="15"/>
  <c r="N1079" i="15"/>
  <c r="O1079" i="15"/>
  <c r="P1079" i="15"/>
  <c r="Q1079" i="15"/>
  <c r="N1080" i="15"/>
  <c r="O1080" i="15"/>
  <c r="P1080" i="15"/>
  <c r="Q1080" i="15"/>
  <c r="N1081" i="15"/>
  <c r="O1081" i="15"/>
  <c r="P1081" i="15"/>
  <c r="Q1081" i="15"/>
  <c r="N1082" i="15"/>
  <c r="O1082" i="15"/>
  <c r="P1082" i="15"/>
  <c r="Q1082" i="15"/>
  <c r="N1083" i="15"/>
  <c r="O1083" i="15"/>
  <c r="P1083" i="15"/>
  <c r="Q1083" i="15"/>
  <c r="N1084" i="15"/>
  <c r="O1084" i="15"/>
  <c r="P1084" i="15"/>
  <c r="Q1084" i="15"/>
  <c r="N1085" i="15"/>
  <c r="O1085" i="15"/>
  <c r="P1085" i="15"/>
  <c r="Q1085" i="15"/>
  <c r="N1086" i="15"/>
  <c r="O1086" i="15"/>
  <c r="P1086" i="15"/>
  <c r="Q1086" i="15"/>
  <c r="O1087" i="15"/>
  <c r="P1087" i="15"/>
  <c r="Q1087" i="15"/>
  <c r="N1088" i="15"/>
  <c r="O1088" i="15"/>
  <c r="P1088" i="15"/>
  <c r="Q1088" i="15"/>
  <c r="N1089" i="15"/>
  <c r="O1089" i="15"/>
  <c r="P1089" i="15"/>
  <c r="Q1089" i="15"/>
  <c r="N1090" i="15"/>
  <c r="O1090" i="15"/>
  <c r="P1090" i="15"/>
  <c r="Q1090" i="15"/>
  <c r="N1091" i="15"/>
  <c r="O1091" i="15"/>
  <c r="P1091" i="15"/>
  <c r="Q1091" i="15"/>
  <c r="N1092" i="15"/>
  <c r="O1092" i="15"/>
  <c r="P1092" i="15"/>
  <c r="Q1092" i="15"/>
  <c r="N1093" i="15"/>
  <c r="O1093" i="15"/>
  <c r="P1093" i="15"/>
  <c r="Q1093" i="15"/>
  <c r="N1094" i="15"/>
  <c r="O1094" i="15"/>
  <c r="P1094" i="15"/>
  <c r="Q1094" i="15"/>
  <c r="N1095" i="15"/>
  <c r="O1095" i="15"/>
  <c r="P1095" i="15"/>
  <c r="Q1095" i="15"/>
  <c r="N1096" i="15"/>
  <c r="O1096" i="15"/>
  <c r="P1096" i="15"/>
  <c r="Q1096" i="15"/>
  <c r="N1097" i="15"/>
  <c r="O1097" i="15"/>
  <c r="P1097" i="15"/>
  <c r="Q1097" i="15"/>
  <c r="N1098" i="15"/>
  <c r="O1098" i="15"/>
  <c r="P1098" i="15"/>
  <c r="Q1098" i="15"/>
  <c r="N1099" i="15"/>
  <c r="O1099" i="15"/>
  <c r="P1099" i="15"/>
  <c r="Q1099" i="15"/>
  <c r="N1100" i="15"/>
  <c r="O1100" i="15"/>
  <c r="P1100" i="15"/>
  <c r="Q1100" i="15"/>
  <c r="N1101" i="15"/>
  <c r="O1101" i="15"/>
  <c r="P1101" i="15"/>
  <c r="Q1101" i="15"/>
  <c r="N1102" i="15"/>
  <c r="O1102" i="15"/>
  <c r="P1102" i="15"/>
  <c r="Q1102" i="15"/>
  <c r="O1103" i="15"/>
  <c r="P1103" i="15"/>
  <c r="Q1103" i="15"/>
  <c r="N1104" i="15"/>
  <c r="O1104" i="15"/>
  <c r="P1104" i="15"/>
  <c r="Q1104" i="15"/>
  <c r="N1105" i="15"/>
  <c r="O1105" i="15"/>
  <c r="P1105" i="15"/>
  <c r="Q1105" i="15"/>
  <c r="N1106" i="15"/>
  <c r="O1106" i="15"/>
  <c r="P1106" i="15"/>
  <c r="Q1106" i="15"/>
  <c r="N1107" i="15"/>
  <c r="O1107" i="15"/>
  <c r="P1107" i="15"/>
  <c r="Q1107" i="15"/>
  <c r="N1108" i="15"/>
  <c r="O1108" i="15"/>
  <c r="P1108" i="15"/>
  <c r="Q1108" i="15"/>
  <c r="N1109" i="15"/>
  <c r="O1109" i="15"/>
  <c r="P1109" i="15"/>
  <c r="Q1109" i="15"/>
  <c r="N1110" i="15"/>
  <c r="O1110" i="15"/>
  <c r="P1110" i="15"/>
  <c r="Q1110" i="15"/>
  <c r="N1111" i="15"/>
  <c r="O1111" i="15"/>
  <c r="P1111" i="15"/>
  <c r="Q1111" i="15"/>
  <c r="N1112" i="15"/>
  <c r="O1112" i="15"/>
  <c r="P1112" i="15"/>
  <c r="Q1112" i="15"/>
  <c r="N1113" i="15"/>
  <c r="O1113" i="15"/>
  <c r="P1113" i="15"/>
  <c r="Q1113" i="15"/>
  <c r="N1114" i="15"/>
  <c r="O1114" i="15"/>
  <c r="P1114" i="15"/>
  <c r="Q1114" i="15"/>
  <c r="N1115" i="15"/>
  <c r="O1115" i="15"/>
  <c r="P1115" i="15"/>
  <c r="Q1115" i="15"/>
  <c r="N1116" i="15"/>
  <c r="O1116" i="15"/>
  <c r="P1116" i="15"/>
  <c r="Q1116" i="15"/>
  <c r="N1117" i="15"/>
  <c r="O1117" i="15"/>
  <c r="P1117" i="15"/>
  <c r="Q1117" i="15"/>
  <c r="N1118" i="15"/>
  <c r="O1118" i="15"/>
  <c r="P1118" i="15"/>
  <c r="Q1118" i="15"/>
  <c r="O1119" i="15"/>
  <c r="P1119" i="15"/>
  <c r="Q1119" i="15"/>
  <c r="N1120" i="15"/>
  <c r="O1120" i="15"/>
  <c r="P1120" i="15"/>
  <c r="Q1120" i="15"/>
  <c r="N1121" i="15"/>
  <c r="O1121" i="15"/>
  <c r="P1121" i="15"/>
  <c r="Q1121" i="15"/>
  <c r="N1122" i="15"/>
  <c r="O1122" i="15"/>
  <c r="P1122" i="15"/>
  <c r="Q1122" i="15"/>
  <c r="N1123" i="15"/>
  <c r="O1123" i="15"/>
  <c r="P1123" i="15"/>
  <c r="Q1123" i="15"/>
  <c r="N1124" i="15"/>
  <c r="O1124" i="15"/>
  <c r="P1124" i="15"/>
  <c r="Q1124" i="15"/>
  <c r="N1125" i="15"/>
  <c r="O1125" i="15"/>
  <c r="P1125" i="15"/>
  <c r="Q1125" i="15"/>
  <c r="N1126" i="15"/>
  <c r="O1126" i="15"/>
  <c r="P1126" i="15"/>
  <c r="Q1126" i="15"/>
  <c r="N1127" i="15"/>
  <c r="O1127" i="15"/>
  <c r="P1127" i="15"/>
  <c r="Q1127" i="15"/>
  <c r="N1128" i="15"/>
  <c r="O1128" i="15"/>
  <c r="P1128" i="15"/>
  <c r="Q1128" i="15"/>
  <c r="N1129" i="15"/>
  <c r="O1129" i="15"/>
  <c r="P1129" i="15"/>
  <c r="Q1129" i="15"/>
  <c r="N1130" i="15"/>
  <c r="O1130" i="15"/>
  <c r="P1130" i="15"/>
  <c r="Q1130" i="15"/>
  <c r="N1131" i="15"/>
  <c r="O1131" i="15"/>
  <c r="P1131" i="15"/>
  <c r="Q1131" i="15"/>
  <c r="N1132" i="15"/>
  <c r="O1132" i="15"/>
  <c r="P1132" i="15"/>
  <c r="Q1132" i="15"/>
  <c r="N1133" i="15"/>
  <c r="O1133" i="15"/>
  <c r="P1133" i="15"/>
  <c r="Q1133" i="15"/>
  <c r="N1134" i="15"/>
  <c r="O1134" i="15"/>
  <c r="P1134" i="15"/>
  <c r="Q1134" i="15"/>
  <c r="O1135" i="15"/>
  <c r="P1135" i="15"/>
  <c r="Q1135" i="15"/>
  <c r="N1136" i="15"/>
  <c r="O1136" i="15"/>
  <c r="P1136" i="15"/>
  <c r="Q1136" i="15"/>
  <c r="N1137" i="15"/>
  <c r="O1137" i="15"/>
  <c r="P1137" i="15"/>
  <c r="Q1137" i="15"/>
  <c r="N1138" i="15"/>
  <c r="O1138" i="15"/>
  <c r="P1138" i="15"/>
  <c r="Q1138" i="15"/>
  <c r="N1139" i="15"/>
  <c r="O1139" i="15"/>
  <c r="P1139" i="15"/>
  <c r="Q1139" i="15"/>
  <c r="N1140" i="15"/>
  <c r="O1140" i="15"/>
  <c r="P1140" i="15"/>
  <c r="Q1140" i="15"/>
  <c r="N1141" i="15"/>
  <c r="O1141" i="15"/>
  <c r="P1141" i="15"/>
  <c r="Q1141" i="15"/>
  <c r="N1142" i="15"/>
  <c r="O1142" i="15"/>
  <c r="P1142" i="15"/>
  <c r="Q1142" i="15"/>
  <c r="N1143" i="15"/>
  <c r="O1143" i="15"/>
  <c r="P1143" i="15"/>
  <c r="Q1143" i="15"/>
  <c r="N1144" i="15"/>
  <c r="O1144" i="15"/>
  <c r="P1144" i="15"/>
  <c r="Q1144" i="15"/>
  <c r="N1145" i="15"/>
  <c r="O1145" i="15"/>
  <c r="P1145" i="15"/>
  <c r="Q1145" i="15"/>
  <c r="N1146" i="15"/>
  <c r="O1146" i="15"/>
  <c r="P1146" i="15"/>
  <c r="Q1146" i="15"/>
  <c r="N1147" i="15"/>
  <c r="O1147" i="15"/>
  <c r="P1147" i="15"/>
  <c r="Q1147" i="15"/>
  <c r="N1148" i="15"/>
  <c r="O1148" i="15"/>
  <c r="P1148" i="15"/>
  <c r="Q1148" i="15"/>
  <c r="N1149" i="15"/>
  <c r="O1149" i="15"/>
  <c r="P1149" i="15"/>
  <c r="Q1149" i="15"/>
  <c r="N1150" i="15"/>
  <c r="O1150" i="15"/>
  <c r="P1150" i="15"/>
  <c r="Q1150" i="15"/>
  <c r="O1151" i="15"/>
  <c r="P1151" i="15"/>
  <c r="Q1151" i="15"/>
  <c r="N1152" i="15"/>
  <c r="O1152" i="15"/>
  <c r="P1152" i="15"/>
  <c r="Q1152" i="15"/>
  <c r="N1153" i="15"/>
  <c r="O1153" i="15"/>
  <c r="P1153" i="15"/>
  <c r="Q1153" i="15"/>
  <c r="N1154" i="15"/>
  <c r="O1154" i="15"/>
  <c r="P1154" i="15"/>
  <c r="Q1154" i="15"/>
  <c r="N1155" i="15"/>
  <c r="O1155" i="15"/>
  <c r="P1155" i="15"/>
  <c r="Q1155" i="15"/>
  <c r="N1156" i="15"/>
  <c r="O1156" i="15"/>
  <c r="P1156" i="15"/>
  <c r="Q1156" i="15"/>
  <c r="N1157" i="15"/>
  <c r="O1157" i="15"/>
  <c r="P1157" i="15"/>
  <c r="Q1157" i="15"/>
  <c r="N1158" i="15"/>
  <c r="O1158" i="15"/>
  <c r="P1158" i="15"/>
  <c r="Q1158" i="15"/>
  <c r="N1159" i="15"/>
  <c r="O1159" i="15"/>
  <c r="P1159" i="15"/>
  <c r="Q1159" i="15"/>
  <c r="N1160" i="15"/>
  <c r="O1160" i="15"/>
  <c r="P1160" i="15"/>
  <c r="Q1160" i="15"/>
  <c r="N1161" i="15"/>
  <c r="O1161" i="15"/>
  <c r="P1161" i="15"/>
  <c r="Q1161" i="15"/>
  <c r="N1162" i="15"/>
  <c r="O1162" i="15"/>
  <c r="P1162" i="15"/>
  <c r="Q1162" i="15"/>
  <c r="N1163" i="15"/>
  <c r="O1163" i="15"/>
  <c r="P1163" i="15"/>
  <c r="Q1163" i="15"/>
  <c r="N1164" i="15"/>
  <c r="O1164" i="15"/>
  <c r="P1164" i="15"/>
  <c r="Q1164" i="15"/>
  <c r="N1165" i="15"/>
  <c r="O1165" i="15"/>
  <c r="P1165" i="15"/>
  <c r="Q1165" i="15"/>
  <c r="N1166" i="15"/>
  <c r="O1166" i="15"/>
  <c r="P1166" i="15"/>
  <c r="Q1166" i="15"/>
  <c r="O1167" i="15"/>
  <c r="P1167" i="15"/>
  <c r="Q1167" i="15"/>
  <c r="N1168" i="15"/>
  <c r="O1168" i="15"/>
  <c r="P1168" i="15"/>
  <c r="Q1168" i="15"/>
  <c r="N1169" i="15"/>
  <c r="O1169" i="15"/>
  <c r="P1169" i="15"/>
  <c r="Q1169" i="15"/>
  <c r="N1170" i="15"/>
  <c r="O1170" i="15"/>
  <c r="P1170" i="15"/>
  <c r="Q1170" i="15"/>
  <c r="N1171" i="15"/>
  <c r="O1171" i="15"/>
  <c r="P1171" i="15"/>
  <c r="Q1171" i="15"/>
  <c r="N1172" i="15"/>
  <c r="O1172" i="15"/>
  <c r="P1172" i="15"/>
  <c r="Q1172" i="15"/>
  <c r="N1173" i="15"/>
  <c r="O1173" i="15"/>
  <c r="P1173" i="15"/>
  <c r="Q1173" i="15"/>
  <c r="N1174" i="15"/>
  <c r="O1174" i="15"/>
  <c r="P1174" i="15"/>
  <c r="Q1174" i="15"/>
  <c r="N1175" i="15"/>
  <c r="O1175" i="15"/>
  <c r="P1175" i="15"/>
  <c r="Q1175" i="15"/>
  <c r="N1176" i="15"/>
  <c r="O1176" i="15"/>
  <c r="P1176" i="15"/>
  <c r="Q1176" i="15"/>
  <c r="N1177" i="15"/>
  <c r="O1177" i="15"/>
  <c r="P1177" i="15"/>
  <c r="Q1177" i="15"/>
  <c r="N1178" i="15"/>
  <c r="O1178" i="15"/>
  <c r="P1178" i="15"/>
  <c r="Q1178" i="15"/>
  <c r="N1179" i="15"/>
  <c r="O1179" i="15"/>
  <c r="P1179" i="15"/>
  <c r="Q1179" i="15"/>
  <c r="N1180" i="15"/>
  <c r="O1180" i="15"/>
  <c r="P1180" i="15"/>
  <c r="Q1180" i="15"/>
  <c r="N1181" i="15"/>
  <c r="O1181" i="15"/>
  <c r="P1181" i="15"/>
  <c r="Q1181" i="15"/>
  <c r="N1182" i="15"/>
  <c r="O1182" i="15"/>
  <c r="P1182" i="15"/>
  <c r="Q1182" i="15"/>
  <c r="O1183" i="15"/>
  <c r="P1183" i="15"/>
  <c r="Q1183" i="15"/>
  <c r="N1184" i="15"/>
  <c r="O1184" i="15"/>
  <c r="P1184" i="15"/>
  <c r="Q1184" i="15"/>
  <c r="N1185" i="15"/>
  <c r="O1185" i="15"/>
  <c r="P1185" i="15"/>
  <c r="Q1185" i="15"/>
  <c r="N1186" i="15"/>
  <c r="O1186" i="15"/>
  <c r="P1186" i="15"/>
  <c r="Q1186" i="15"/>
  <c r="N1187" i="15"/>
  <c r="O1187" i="15"/>
  <c r="P1187" i="15"/>
  <c r="Q1187" i="15"/>
  <c r="N1188" i="15"/>
  <c r="O1188" i="15"/>
  <c r="P1188" i="15"/>
  <c r="Q1188" i="15"/>
  <c r="N1189" i="15"/>
  <c r="O1189" i="15"/>
  <c r="P1189" i="15"/>
  <c r="Q1189" i="15"/>
  <c r="N1190" i="15"/>
  <c r="O1190" i="15"/>
  <c r="P1190" i="15"/>
  <c r="Q1190" i="15"/>
  <c r="N1191" i="15"/>
  <c r="O1191" i="15"/>
  <c r="P1191" i="15"/>
  <c r="Q1191" i="15"/>
  <c r="N1192" i="15"/>
  <c r="O1192" i="15"/>
  <c r="P1192" i="15"/>
  <c r="Q1192" i="15"/>
  <c r="N1193" i="15"/>
  <c r="O1193" i="15"/>
  <c r="P1193" i="15"/>
  <c r="Q1193" i="15"/>
  <c r="N1194" i="15"/>
  <c r="O1194" i="15"/>
  <c r="P1194" i="15"/>
  <c r="Q1194" i="15"/>
  <c r="N1195" i="15"/>
  <c r="O1195" i="15"/>
  <c r="P1195" i="15"/>
  <c r="Q1195" i="15"/>
  <c r="N1196" i="15"/>
  <c r="O1196" i="15"/>
  <c r="P1196" i="15"/>
  <c r="Q1196" i="15"/>
  <c r="N1197" i="15"/>
  <c r="O1197" i="15"/>
  <c r="P1197" i="15"/>
  <c r="Q1197" i="15"/>
  <c r="N1198" i="15"/>
  <c r="O1198" i="15"/>
  <c r="P1198" i="15"/>
  <c r="Q1198" i="15"/>
  <c r="O1199" i="15"/>
  <c r="P1199" i="15"/>
  <c r="Q1199" i="15"/>
  <c r="N1200" i="15"/>
  <c r="O1200" i="15"/>
  <c r="P1200" i="15"/>
  <c r="Q1200" i="15"/>
  <c r="N1201" i="15"/>
  <c r="O1201" i="15"/>
  <c r="P1201" i="15"/>
  <c r="Q1201" i="15"/>
  <c r="N1202" i="15"/>
  <c r="O1202" i="15"/>
  <c r="P1202" i="15"/>
  <c r="Q1202" i="15"/>
  <c r="N1203" i="15"/>
  <c r="O1203" i="15"/>
  <c r="P1203" i="15"/>
  <c r="Q1203" i="15"/>
  <c r="N1204" i="15"/>
  <c r="O1204" i="15"/>
  <c r="P1204" i="15"/>
  <c r="Q1204" i="15"/>
  <c r="N1205" i="15"/>
  <c r="O1205" i="15"/>
  <c r="P1205" i="15"/>
  <c r="Q1205" i="15"/>
  <c r="N1206" i="15"/>
  <c r="O1206" i="15"/>
  <c r="P1206" i="15"/>
  <c r="Q1206" i="15"/>
  <c r="N1207" i="15"/>
  <c r="O1207" i="15"/>
  <c r="P1207" i="15"/>
  <c r="Q1207" i="15"/>
  <c r="N1208" i="15"/>
  <c r="O1208" i="15"/>
  <c r="P1208" i="15"/>
  <c r="Q1208" i="15"/>
  <c r="N1209" i="15"/>
  <c r="O1209" i="15"/>
  <c r="P1209" i="15"/>
  <c r="Q1209" i="15"/>
  <c r="N1210" i="15"/>
  <c r="O1210" i="15"/>
  <c r="P1210" i="15"/>
  <c r="Q1210" i="15"/>
  <c r="N1211" i="15"/>
  <c r="O1211" i="15"/>
  <c r="P1211" i="15"/>
  <c r="Q1211" i="15"/>
  <c r="N1212" i="15"/>
  <c r="O1212" i="15"/>
  <c r="P1212" i="15"/>
  <c r="Q1212" i="15"/>
  <c r="N1213" i="15"/>
  <c r="O1213" i="15"/>
  <c r="P1213" i="15"/>
  <c r="Q1213" i="15"/>
  <c r="N1214" i="15"/>
  <c r="O1214" i="15"/>
  <c r="P1214" i="15"/>
  <c r="Q1214" i="15"/>
  <c r="O1215" i="15"/>
  <c r="P1215" i="15"/>
  <c r="Q1215" i="15"/>
  <c r="N1216" i="15"/>
  <c r="O1216" i="15"/>
  <c r="P1216" i="15"/>
  <c r="Q1216" i="15"/>
  <c r="N1217" i="15"/>
  <c r="O1217" i="15"/>
  <c r="P1217" i="15"/>
  <c r="Q1217" i="15"/>
  <c r="N1218" i="15"/>
  <c r="O1218" i="15"/>
  <c r="P1218" i="15"/>
  <c r="Q1218" i="15"/>
  <c r="N1219" i="15"/>
  <c r="O1219" i="15"/>
  <c r="P1219" i="15"/>
  <c r="Q1219" i="15"/>
  <c r="N1220" i="15"/>
  <c r="O1220" i="15"/>
  <c r="P1220" i="15"/>
  <c r="Q1220" i="15"/>
  <c r="N1221" i="15"/>
  <c r="O1221" i="15"/>
  <c r="P1221" i="15"/>
  <c r="Q1221" i="15"/>
  <c r="N1222" i="15"/>
  <c r="O1222" i="15"/>
  <c r="P1222" i="15"/>
  <c r="Q1222" i="15"/>
  <c r="N1223" i="15"/>
  <c r="O1223" i="15"/>
  <c r="P1223" i="15"/>
  <c r="Q1223" i="15"/>
  <c r="N1224" i="15"/>
  <c r="O1224" i="15"/>
  <c r="P1224" i="15"/>
  <c r="Q1224" i="15"/>
  <c r="N1225" i="15"/>
  <c r="O1225" i="15"/>
  <c r="P1225" i="15"/>
  <c r="Q1225" i="15"/>
  <c r="N1226" i="15"/>
  <c r="O1226" i="15"/>
  <c r="P1226" i="15"/>
  <c r="Q1226" i="15"/>
  <c r="N1227" i="15"/>
  <c r="O1227" i="15"/>
  <c r="P1227" i="15"/>
  <c r="Q1227" i="15"/>
  <c r="N1228" i="15"/>
  <c r="O1228" i="15"/>
  <c r="P1228" i="15"/>
  <c r="Q1228" i="15"/>
  <c r="N1229" i="15"/>
  <c r="O1229" i="15"/>
  <c r="P1229" i="15"/>
  <c r="Q1229" i="15"/>
  <c r="N1230" i="15"/>
  <c r="O1230" i="15"/>
  <c r="P1230" i="15"/>
  <c r="Q1230" i="15"/>
  <c r="O1231" i="15"/>
  <c r="P1231" i="15"/>
  <c r="Q1231" i="15"/>
  <c r="N1232" i="15"/>
  <c r="O1232" i="15"/>
  <c r="P1232" i="15"/>
  <c r="Q1232" i="15"/>
  <c r="N1233" i="15"/>
  <c r="O1233" i="15"/>
  <c r="P1233" i="15"/>
  <c r="Q1233" i="15"/>
  <c r="N1234" i="15"/>
  <c r="O1234" i="15"/>
  <c r="P1234" i="15"/>
  <c r="Q1234" i="15"/>
  <c r="N1235" i="15"/>
  <c r="O1235" i="15"/>
  <c r="P1235" i="15"/>
  <c r="Q1235" i="15"/>
  <c r="N1236" i="15"/>
  <c r="O1236" i="15"/>
  <c r="P1236" i="15"/>
  <c r="Q1236" i="15"/>
  <c r="N1237" i="15"/>
  <c r="O1237" i="15"/>
  <c r="P1237" i="15"/>
  <c r="Q1237" i="15"/>
  <c r="N1238" i="15"/>
  <c r="O1238" i="15"/>
  <c r="P1238" i="15"/>
  <c r="Q1238" i="15"/>
  <c r="N1239" i="15"/>
  <c r="O1239" i="15"/>
  <c r="P1239" i="15"/>
  <c r="Q1239" i="15"/>
  <c r="N1240" i="15"/>
  <c r="O1240" i="15"/>
  <c r="P1240" i="15"/>
  <c r="Q1240" i="15"/>
  <c r="N1241" i="15"/>
  <c r="O1241" i="15"/>
  <c r="P1241" i="15"/>
  <c r="Q1241" i="15"/>
  <c r="N1242" i="15"/>
  <c r="O1242" i="15"/>
  <c r="P1242" i="15"/>
  <c r="Q1242" i="15"/>
  <c r="N1243" i="15"/>
  <c r="O1243" i="15"/>
  <c r="P1243" i="15"/>
  <c r="Q1243" i="15"/>
  <c r="N1244" i="15"/>
  <c r="O1244" i="15"/>
  <c r="P1244" i="15"/>
  <c r="Q1244" i="15"/>
  <c r="N1245" i="15"/>
  <c r="O1245" i="15"/>
  <c r="P1245" i="15"/>
  <c r="Q1245" i="15"/>
  <c r="N1246" i="15"/>
  <c r="O1246" i="15"/>
  <c r="P1246" i="15"/>
  <c r="Q1246" i="15"/>
  <c r="O1247" i="15"/>
  <c r="P1247" i="15"/>
  <c r="Q1247" i="15"/>
  <c r="N1248" i="15"/>
  <c r="O1248" i="15"/>
  <c r="P1248" i="15"/>
  <c r="Q1248" i="15"/>
  <c r="N1249" i="15"/>
  <c r="O1249" i="15"/>
  <c r="P1249" i="15"/>
  <c r="Q1249" i="15"/>
  <c r="N1250" i="15"/>
  <c r="O1250" i="15"/>
  <c r="P1250" i="15"/>
  <c r="Q1250" i="15"/>
  <c r="N1251" i="15"/>
  <c r="O1251" i="15"/>
  <c r="P1251" i="15"/>
  <c r="Q1251" i="15"/>
  <c r="N1252" i="15"/>
  <c r="O1252" i="15"/>
  <c r="P1252" i="15"/>
  <c r="Q1252" i="15"/>
  <c r="N1253" i="15"/>
  <c r="O1253" i="15"/>
  <c r="P1253" i="15"/>
  <c r="Q1253" i="15"/>
  <c r="N1254" i="15"/>
  <c r="O1254" i="15"/>
  <c r="P1254" i="15"/>
  <c r="Q1254" i="15"/>
  <c r="N1255" i="15"/>
  <c r="O1255" i="15"/>
  <c r="P1255" i="15"/>
  <c r="Q1255" i="15"/>
  <c r="N1256" i="15"/>
  <c r="O1256" i="15"/>
  <c r="P1256" i="15"/>
  <c r="Q1256" i="15"/>
  <c r="N1257" i="15"/>
  <c r="O1257" i="15"/>
  <c r="P1257" i="15"/>
  <c r="Q1257" i="15"/>
  <c r="N1258" i="15"/>
  <c r="O1258" i="15"/>
  <c r="P1258" i="15"/>
  <c r="Q1258" i="15"/>
  <c r="N1259" i="15"/>
  <c r="O1259" i="15"/>
  <c r="P1259" i="15"/>
  <c r="Q1259" i="15"/>
  <c r="N1260" i="15"/>
  <c r="O1260" i="15"/>
  <c r="P1260" i="15"/>
  <c r="Q1260" i="15"/>
  <c r="N1261" i="15"/>
  <c r="O1261" i="15"/>
  <c r="P1261" i="15"/>
  <c r="Q1261" i="15"/>
  <c r="N1262" i="15"/>
  <c r="O1262" i="15"/>
  <c r="P1262" i="15"/>
  <c r="Q1262" i="15"/>
  <c r="O1263" i="15"/>
  <c r="P1263" i="15"/>
  <c r="Q1263" i="15"/>
  <c r="N1264" i="15"/>
  <c r="O1264" i="15"/>
  <c r="P1264" i="15"/>
  <c r="Q1264" i="15"/>
  <c r="N1265" i="15"/>
  <c r="O1265" i="15"/>
  <c r="P1265" i="15"/>
  <c r="Q1265" i="15"/>
  <c r="N1266" i="15"/>
  <c r="O1266" i="15"/>
  <c r="P1266" i="15"/>
  <c r="Q1266" i="15"/>
  <c r="N1267" i="15"/>
  <c r="O1267" i="15"/>
  <c r="P1267" i="15"/>
  <c r="Q1267" i="15"/>
  <c r="N1268" i="15"/>
  <c r="O1268" i="15"/>
  <c r="P1268" i="15"/>
  <c r="Q1268" i="15"/>
  <c r="N1269" i="15"/>
  <c r="O1269" i="15"/>
  <c r="P1269" i="15"/>
  <c r="Q1269" i="15"/>
  <c r="N1270" i="15"/>
  <c r="O1270" i="15"/>
  <c r="P1270" i="15"/>
  <c r="Q1270" i="15"/>
  <c r="N1271" i="15"/>
  <c r="O1271" i="15"/>
  <c r="P1271" i="15"/>
  <c r="Q1271" i="15"/>
  <c r="N1272" i="15"/>
  <c r="O1272" i="15"/>
  <c r="P1272" i="15"/>
  <c r="Q1272" i="15"/>
  <c r="N1273" i="15"/>
  <c r="O1273" i="15"/>
  <c r="P1273" i="15"/>
  <c r="Q1273" i="15"/>
  <c r="N1274" i="15"/>
  <c r="O1274" i="15"/>
  <c r="P1274" i="15"/>
  <c r="Q1274" i="15"/>
  <c r="N1275" i="15"/>
  <c r="O1275" i="15"/>
  <c r="P1275" i="15"/>
  <c r="Q1275" i="15"/>
  <c r="N1276" i="15"/>
  <c r="O1276" i="15"/>
  <c r="P1276" i="15"/>
  <c r="Q1276" i="15"/>
  <c r="N1277" i="15"/>
  <c r="O1277" i="15"/>
  <c r="P1277" i="15"/>
  <c r="Q1277" i="15"/>
  <c r="N1278" i="15"/>
  <c r="O1278" i="15"/>
  <c r="P1278" i="15"/>
  <c r="Q1278" i="15"/>
  <c r="O1279" i="15"/>
  <c r="P1279" i="15"/>
  <c r="Q1279" i="15"/>
  <c r="N1280" i="15"/>
  <c r="O1280" i="15"/>
  <c r="P1280" i="15"/>
  <c r="Q1280" i="15"/>
  <c r="N1281" i="15"/>
  <c r="O1281" i="15"/>
  <c r="P1281" i="15"/>
  <c r="Q1281" i="15"/>
  <c r="N1282" i="15"/>
  <c r="O1282" i="15"/>
  <c r="P1282" i="15"/>
  <c r="Q1282" i="15"/>
  <c r="N1283" i="15"/>
  <c r="O1283" i="15"/>
  <c r="P1283" i="15"/>
  <c r="Q1283" i="15"/>
  <c r="N1284" i="15"/>
  <c r="O1284" i="15"/>
  <c r="P1284" i="15"/>
  <c r="Q1284" i="15"/>
  <c r="N1285" i="15"/>
  <c r="O1285" i="15"/>
  <c r="P1285" i="15"/>
  <c r="Q1285" i="15"/>
  <c r="N1286" i="15"/>
  <c r="O1286" i="15"/>
  <c r="P1286" i="15"/>
  <c r="Q1286" i="15"/>
  <c r="N1287" i="15"/>
  <c r="O1287" i="15"/>
  <c r="P1287" i="15"/>
  <c r="Q1287" i="15"/>
  <c r="N1288" i="15"/>
  <c r="O1288" i="15"/>
  <c r="P1288" i="15"/>
  <c r="Q1288" i="15"/>
  <c r="N1289" i="15"/>
  <c r="O1289" i="15"/>
  <c r="P1289" i="15"/>
  <c r="Q1289" i="15"/>
  <c r="N1290" i="15"/>
  <c r="O1290" i="15"/>
  <c r="P1290" i="15"/>
  <c r="Q1290" i="15"/>
  <c r="N1291" i="15"/>
  <c r="O1291" i="15"/>
  <c r="P1291" i="15"/>
  <c r="Q1291" i="15"/>
  <c r="N1292" i="15"/>
  <c r="O1292" i="15"/>
  <c r="P1292" i="15"/>
  <c r="Q1292" i="15"/>
  <c r="N1293" i="15"/>
  <c r="O1293" i="15"/>
  <c r="P1293" i="15"/>
  <c r="Q1293" i="15"/>
  <c r="N1294" i="15"/>
  <c r="O1294" i="15"/>
  <c r="P1294" i="15"/>
  <c r="Q1294" i="15"/>
  <c r="O1295" i="15"/>
  <c r="P1295" i="15"/>
  <c r="Q1295" i="15"/>
  <c r="N1296" i="15"/>
  <c r="O1296" i="15"/>
  <c r="P1296" i="15"/>
  <c r="Q1296" i="15"/>
  <c r="N1297" i="15"/>
  <c r="O1297" i="15"/>
  <c r="P1297" i="15"/>
  <c r="Q1297" i="15"/>
  <c r="N1298" i="15"/>
  <c r="O1298" i="15"/>
  <c r="P1298" i="15"/>
  <c r="Q1298" i="15"/>
  <c r="N1299" i="15"/>
  <c r="O1299" i="15"/>
  <c r="P1299" i="15"/>
  <c r="Q1299" i="15"/>
  <c r="N1300" i="15"/>
  <c r="O1300" i="15"/>
  <c r="P1300" i="15"/>
  <c r="Q1300" i="15"/>
  <c r="N1301" i="15"/>
  <c r="O1301" i="15"/>
  <c r="P1301" i="15"/>
  <c r="Q1301" i="15"/>
  <c r="N1302" i="15"/>
  <c r="O1302" i="15"/>
  <c r="P1302" i="15"/>
  <c r="Q1302" i="15"/>
  <c r="N1303" i="15"/>
  <c r="O1303" i="15"/>
  <c r="P1303" i="15"/>
  <c r="Q1303" i="15"/>
  <c r="N1304" i="15"/>
  <c r="O1304" i="15"/>
  <c r="P1304" i="15"/>
  <c r="Q1304" i="15"/>
  <c r="N1305" i="15"/>
  <c r="O1305" i="15"/>
  <c r="P1305" i="15"/>
  <c r="Q1305" i="15"/>
  <c r="N1306" i="15"/>
  <c r="O1306" i="15"/>
  <c r="P1306" i="15"/>
  <c r="Q1306" i="15"/>
  <c r="N1307" i="15"/>
  <c r="O1307" i="15"/>
  <c r="P1307" i="15"/>
  <c r="Q1307" i="15"/>
  <c r="N1308" i="15"/>
  <c r="O1308" i="15"/>
  <c r="P1308" i="15"/>
  <c r="Q1308" i="15"/>
  <c r="N1309" i="15"/>
  <c r="O1309" i="15"/>
  <c r="P1309" i="15"/>
  <c r="Q1309" i="15"/>
  <c r="N1310" i="15"/>
  <c r="O1310" i="15"/>
  <c r="P1310" i="15"/>
  <c r="Q1310" i="15"/>
  <c r="O1311" i="15"/>
  <c r="P1311" i="15"/>
  <c r="Q1311" i="15"/>
  <c r="N1312" i="15"/>
  <c r="O1312" i="15"/>
  <c r="P1312" i="15"/>
  <c r="Q1312" i="15"/>
  <c r="N1313" i="15"/>
  <c r="O1313" i="15"/>
  <c r="P1313" i="15"/>
  <c r="Q1313" i="15"/>
  <c r="N1314" i="15"/>
  <c r="O1314" i="15"/>
  <c r="P1314" i="15"/>
  <c r="Q1314" i="15"/>
  <c r="N1315" i="15"/>
  <c r="O1315" i="15"/>
  <c r="P1315" i="15"/>
  <c r="Q1315" i="15"/>
  <c r="N1316" i="15"/>
  <c r="O1316" i="15"/>
  <c r="P1316" i="15"/>
  <c r="Q1316" i="15"/>
  <c r="N1317" i="15"/>
  <c r="O1317" i="15"/>
  <c r="P1317" i="15"/>
  <c r="Q1317" i="15"/>
  <c r="N1318" i="15"/>
  <c r="O1318" i="15"/>
  <c r="P1318" i="15"/>
  <c r="Q1318" i="15"/>
  <c r="N1319" i="15"/>
  <c r="O1319" i="15"/>
  <c r="P1319" i="15"/>
  <c r="Q1319" i="15"/>
  <c r="N1320" i="15"/>
  <c r="O1320" i="15"/>
  <c r="P1320" i="15"/>
  <c r="Q1320" i="15"/>
  <c r="N1321" i="15"/>
  <c r="O1321" i="15"/>
  <c r="P1321" i="15"/>
  <c r="Q1321" i="15"/>
  <c r="N1322" i="15"/>
  <c r="O1322" i="15"/>
  <c r="P1322" i="15"/>
  <c r="Q1322" i="15"/>
  <c r="N1323" i="15"/>
  <c r="O1323" i="15"/>
  <c r="P1323" i="15"/>
  <c r="Q1323" i="15"/>
  <c r="N1324" i="15"/>
  <c r="O1324" i="15"/>
  <c r="P1324" i="15"/>
  <c r="Q1324" i="15"/>
  <c r="N1325" i="15"/>
  <c r="O1325" i="15"/>
  <c r="P1325" i="15"/>
  <c r="Q1325" i="15"/>
  <c r="N1326" i="15"/>
  <c r="O1326" i="15"/>
  <c r="P1326" i="15"/>
  <c r="Q1326" i="15"/>
  <c r="O1327" i="15"/>
  <c r="P1327" i="15"/>
  <c r="Q1327" i="15"/>
  <c r="N1328" i="15"/>
  <c r="O1328" i="15"/>
  <c r="P1328" i="15"/>
  <c r="Q1328" i="15"/>
  <c r="N1329" i="15"/>
  <c r="O1329" i="15"/>
  <c r="P1329" i="15"/>
  <c r="Q1329" i="15"/>
  <c r="N1330" i="15"/>
  <c r="O1330" i="15"/>
  <c r="P1330" i="15"/>
  <c r="Q1330" i="15"/>
  <c r="N1331" i="15"/>
  <c r="O1331" i="15"/>
  <c r="P1331" i="15"/>
  <c r="Q1331" i="15"/>
  <c r="N1332" i="15"/>
  <c r="O1332" i="15"/>
  <c r="P1332" i="15"/>
  <c r="Q1332" i="15"/>
  <c r="N1333" i="15"/>
  <c r="O1333" i="15"/>
  <c r="P1333" i="15"/>
  <c r="Q1333" i="15"/>
  <c r="N1334" i="15"/>
  <c r="O1334" i="15"/>
  <c r="P1334" i="15"/>
  <c r="Q1334" i="15"/>
  <c r="N1335" i="15"/>
  <c r="O1335" i="15"/>
  <c r="P1335" i="15"/>
  <c r="Q1335" i="15"/>
  <c r="N1336" i="15"/>
  <c r="O1336" i="15"/>
  <c r="P1336" i="15"/>
  <c r="Q1336" i="15"/>
  <c r="N1337" i="15"/>
  <c r="O1337" i="15"/>
  <c r="P1337" i="15"/>
  <c r="Q1337" i="15"/>
  <c r="N1338" i="15"/>
  <c r="O1338" i="15"/>
  <c r="P1338" i="15"/>
  <c r="Q1338" i="15"/>
  <c r="N1339" i="15"/>
  <c r="O1339" i="15"/>
  <c r="P1339" i="15"/>
  <c r="Q1339" i="15"/>
  <c r="N1340" i="15"/>
  <c r="O1340" i="15"/>
  <c r="P1340" i="15"/>
  <c r="Q1340" i="15"/>
  <c r="N1341" i="15"/>
  <c r="O1341" i="15"/>
  <c r="P1341" i="15"/>
  <c r="Q1341" i="15"/>
  <c r="N1342" i="15"/>
  <c r="O1342" i="15"/>
  <c r="P1342" i="15"/>
  <c r="Q1342" i="15"/>
  <c r="O1343" i="15"/>
  <c r="P1343" i="15"/>
  <c r="Q1343" i="15"/>
  <c r="N1344" i="15"/>
  <c r="O1344" i="15"/>
  <c r="P1344" i="15"/>
  <c r="Q1344" i="15"/>
  <c r="N1345" i="15"/>
  <c r="O1345" i="15"/>
  <c r="P1345" i="15"/>
  <c r="Q1345" i="15"/>
  <c r="N1346" i="15"/>
  <c r="O1346" i="15"/>
  <c r="P1346" i="15"/>
  <c r="Q1346" i="15"/>
  <c r="N1347" i="15"/>
  <c r="O1347" i="15"/>
  <c r="P1347" i="15"/>
  <c r="Q1347" i="15"/>
  <c r="N1348" i="15"/>
  <c r="O1348" i="15"/>
  <c r="P1348" i="15"/>
  <c r="Q1348" i="15"/>
  <c r="N1349" i="15"/>
  <c r="O1349" i="15"/>
  <c r="P1349" i="15"/>
  <c r="Q1349" i="15"/>
  <c r="N1350" i="15"/>
  <c r="O1350" i="15"/>
  <c r="P1350" i="15"/>
  <c r="Q1350" i="15"/>
  <c r="N1351" i="15"/>
  <c r="O1351" i="15"/>
  <c r="P1351" i="15"/>
  <c r="Q1351" i="15"/>
  <c r="N1352" i="15"/>
  <c r="O1352" i="15"/>
  <c r="P1352" i="15"/>
  <c r="Q1352" i="15"/>
  <c r="N1353" i="15"/>
  <c r="O1353" i="15"/>
  <c r="P1353" i="15"/>
  <c r="Q1353" i="15"/>
  <c r="N1354" i="15"/>
  <c r="O1354" i="15"/>
  <c r="P1354" i="15"/>
  <c r="Q1354" i="15"/>
  <c r="N1355" i="15"/>
  <c r="O1355" i="15"/>
  <c r="P1355" i="15"/>
  <c r="Q1355" i="15"/>
  <c r="N1356" i="15"/>
  <c r="O1356" i="15"/>
  <c r="P1356" i="15"/>
  <c r="Q1356" i="15"/>
  <c r="N1357" i="15"/>
  <c r="O1357" i="15"/>
  <c r="P1357" i="15"/>
  <c r="Q1357" i="15"/>
  <c r="N1358" i="15"/>
  <c r="O1358" i="15"/>
  <c r="P1358" i="15"/>
  <c r="Q1358" i="15"/>
  <c r="O1359" i="15"/>
  <c r="P1359" i="15"/>
  <c r="Q1359" i="15"/>
  <c r="N1360" i="15"/>
  <c r="O1360" i="15"/>
  <c r="P1360" i="15"/>
  <c r="Q1360" i="15"/>
  <c r="N1361" i="15"/>
  <c r="O1361" i="15"/>
  <c r="P1361" i="15"/>
  <c r="Q1361" i="15"/>
  <c r="N1362" i="15"/>
  <c r="O1362" i="15"/>
  <c r="P1362" i="15"/>
  <c r="Q1362" i="15"/>
  <c r="N1363" i="15"/>
  <c r="O1363" i="15"/>
  <c r="P1363" i="15"/>
  <c r="Q1363" i="15"/>
  <c r="N1364" i="15"/>
  <c r="O1364" i="15"/>
  <c r="P1364" i="15"/>
  <c r="Q1364" i="15"/>
  <c r="N1365" i="15"/>
  <c r="O1365" i="15"/>
  <c r="P1365" i="15"/>
  <c r="Q1365" i="15"/>
  <c r="N1366" i="15"/>
  <c r="O1366" i="15"/>
  <c r="P1366" i="15"/>
  <c r="Q1366" i="15"/>
  <c r="N1367" i="15"/>
  <c r="O1367" i="15"/>
  <c r="P1367" i="15"/>
  <c r="Q1367" i="15"/>
  <c r="N1368" i="15"/>
  <c r="O1368" i="15"/>
  <c r="P1368" i="15"/>
  <c r="Q1368" i="15"/>
  <c r="N1369" i="15"/>
  <c r="O1369" i="15"/>
  <c r="P1369" i="15"/>
  <c r="Q1369" i="15"/>
  <c r="N1370" i="15"/>
  <c r="O1370" i="15"/>
  <c r="P1370" i="15"/>
  <c r="Q1370" i="15"/>
  <c r="N1371" i="15"/>
  <c r="O1371" i="15"/>
  <c r="P1371" i="15"/>
  <c r="Q1371" i="15"/>
  <c r="N1372" i="15"/>
  <c r="O1372" i="15"/>
  <c r="P1372" i="15"/>
  <c r="Q1372" i="15"/>
  <c r="N1373" i="15"/>
  <c r="O1373" i="15"/>
  <c r="P1373" i="15"/>
  <c r="Q1373" i="15"/>
  <c r="N1374" i="15"/>
  <c r="O1374" i="15"/>
  <c r="P1374" i="15"/>
  <c r="Q1374" i="15"/>
  <c r="O1375" i="15"/>
  <c r="P1375" i="15"/>
  <c r="Q1375" i="15"/>
  <c r="N1376" i="15"/>
  <c r="O1376" i="15"/>
  <c r="P1376" i="15"/>
  <c r="Q1376" i="15"/>
  <c r="N1377" i="15"/>
  <c r="O1377" i="15"/>
  <c r="P1377" i="15"/>
  <c r="Q1377" i="15"/>
  <c r="N1378" i="15"/>
  <c r="O1378" i="15"/>
  <c r="P1378" i="15"/>
  <c r="Q1378" i="15"/>
  <c r="N1379" i="15"/>
  <c r="O1379" i="15"/>
  <c r="P1379" i="15"/>
  <c r="Q1379" i="15"/>
  <c r="N1380" i="15"/>
  <c r="O1380" i="15"/>
  <c r="P1380" i="15"/>
  <c r="Q1380" i="15"/>
  <c r="N1381" i="15"/>
  <c r="O1381" i="15"/>
  <c r="P1381" i="15"/>
  <c r="Q1381" i="15"/>
  <c r="N1382" i="15"/>
  <c r="O1382" i="15"/>
  <c r="P1382" i="15"/>
  <c r="Q1382" i="15"/>
  <c r="N1383" i="15"/>
  <c r="O1383" i="15"/>
  <c r="P1383" i="15"/>
  <c r="Q1383" i="15"/>
  <c r="N1384" i="15"/>
  <c r="O1384" i="15"/>
  <c r="P1384" i="15"/>
  <c r="Q1384" i="15"/>
  <c r="N1385" i="15"/>
  <c r="O1385" i="15"/>
  <c r="P1385" i="15"/>
  <c r="Q1385" i="15"/>
  <c r="N1386" i="15"/>
  <c r="O1386" i="15"/>
  <c r="P1386" i="15"/>
  <c r="Q1386" i="15"/>
  <c r="N1387" i="15"/>
  <c r="O1387" i="15"/>
  <c r="P1387" i="15"/>
  <c r="Q1387" i="15"/>
  <c r="N1388" i="15"/>
  <c r="O1388" i="15"/>
  <c r="P1388" i="15"/>
  <c r="Q1388" i="15"/>
  <c r="N1389" i="15"/>
  <c r="O1389" i="15"/>
  <c r="P1389" i="15"/>
  <c r="Q1389" i="15"/>
  <c r="N1390" i="15"/>
  <c r="O1390" i="15"/>
  <c r="P1390" i="15"/>
  <c r="Q1390" i="15"/>
  <c r="O1391" i="15"/>
  <c r="P1391" i="15"/>
  <c r="Q1391" i="15"/>
  <c r="N1392" i="15"/>
  <c r="O1392" i="15"/>
  <c r="P1392" i="15"/>
  <c r="Q1392" i="15"/>
  <c r="N1393" i="15"/>
  <c r="O1393" i="15"/>
  <c r="P1393" i="15"/>
  <c r="Q1393" i="15"/>
  <c r="N1394" i="15"/>
  <c r="O1394" i="15"/>
  <c r="P1394" i="15"/>
  <c r="Q1394" i="15"/>
  <c r="N1395" i="15"/>
  <c r="O1395" i="15"/>
  <c r="P1395" i="15"/>
  <c r="Q1395" i="15"/>
  <c r="N1396" i="15"/>
  <c r="O1396" i="15"/>
  <c r="P1396" i="15"/>
  <c r="Q1396" i="15"/>
  <c r="N1397" i="15"/>
  <c r="O1397" i="15"/>
  <c r="P1397" i="15"/>
  <c r="Q1397" i="15"/>
  <c r="N1398" i="15"/>
  <c r="O1398" i="15"/>
  <c r="P1398" i="15"/>
  <c r="Q1398" i="15"/>
  <c r="N1399" i="15"/>
  <c r="O1399" i="15"/>
  <c r="P1399" i="15"/>
  <c r="Q1399" i="15"/>
  <c r="N1400" i="15"/>
  <c r="O1400" i="15"/>
  <c r="P1400" i="15"/>
  <c r="Q1400" i="15"/>
  <c r="N1401" i="15"/>
  <c r="O1401" i="15"/>
  <c r="P1401" i="15"/>
  <c r="Q1401" i="15"/>
  <c r="N1402" i="15"/>
  <c r="O1402" i="15"/>
  <c r="P1402" i="15"/>
  <c r="Q1402" i="15"/>
  <c r="N1403" i="15"/>
  <c r="O1403" i="15"/>
  <c r="P1403" i="15"/>
  <c r="Q1403" i="15"/>
  <c r="N1404" i="15"/>
  <c r="O1404" i="15"/>
  <c r="P1404" i="15"/>
  <c r="Q1404" i="15"/>
  <c r="N1405" i="15"/>
  <c r="O1405" i="15"/>
  <c r="P1405" i="15"/>
  <c r="Q1405" i="15"/>
  <c r="N1406" i="15"/>
  <c r="O1406" i="15"/>
  <c r="P1406" i="15"/>
  <c r="Q1406" i="15"/>
  <c r="O1407" i="15"/>
  <c r="P1407" i="15"/>
  <c r="Q1407" i="15"/>
  <c r="N1408" i="15"/>
  <c r="O1408" i="15"/>
  <c r="P1408" i="15"/>
  <c r="Q1408" i="15"/>
  <c r="N1409" i="15"/>
  <c r="O1409" i="15"/>
  <c r="P1409" i="15"/>
  <c r="Q1409" i="15"/>
  <c r="N1410" i="15"/>
  <c r="O1410" i="15"/>
  <c r="P1410" i="15"/>
  <c r="Q1410" i="15"/>
  <c r="N1411" i="15"/>
  <c r="O1411" i="15"/>
  <c r="P1411" i="15"/>
  <c r="Q1411" i="15"/>
  <c r="N1412" i="15"/>
  <c r="O1412" i="15"/>
  <c r="P1412" i="15"/>
  <c r="Q1412" i="15"/>
  <c r="N1413" i="15"/>
  <c r="O1413" i="15"/>
  <c r="P1413" i="15"/>
  <c r="Q1413" i="15"/>
  <c r="N1414" i="15"/>
  <c r="O1414" i="15"/>
  <c r="P1414" i="15"/>
  <c r="Q1414" i="15"/>
  <c r="N1415" i="15"/>
  <c r="O1415" i="15"/>
  <c r="P1415" i="15"/>
  <c r="Q1415" i="15"/>
  <c r="N1416" i="15"/>
  <c r="O1416" i="15"/>
  <c r="P1416" i="15"/>
  <c r="Q1416" i="15"/>
  <c r="N1417" i="15"/>
  <c r="O1417" i="15"/>
  <c r="P1417" i="15"/>
  <c r="Q1417" i="15"/>
  <c r="N1418" i="15"/>
  <c r="O1418" i="15"/>
  <c r="P1418" i="15"/>
  <c r="Q1418" i="15"/>
  <c r="N1419" i="15"/>
  <c r="O1419" i="15"/>
  <c r="P1419" i="15"/>
  <c r="Q1419" i="15"/>
  <c r="N1420" i="15"/>
  <c r="O1420" i="15"/>
  <c r="P1420" i="15"/>
  <c r="Q1420" i="15"/>
  <c r="N1421" i="15"/>
  <c r="O1421" i="15"/>
  <c r="P1421" i="15"/>
  <c r="Q1421" i="15"/>
  <c r="N1422" i="15"/>
  <c r="O1422" i="15"/>
  <c r="P1422" i="15"/>
  <c r="Q1422" i="15"/>
  <c r="O1423" i="15"/>
  <c r="P1423" i="15"/>
  <c r="Q1423" i="15"/>
  <c r="N1424" i="15"/>
  <c r="O1424" i="15"/>
  <c r="P1424" i="15"/>
  <c r="Q1424" i="15"/>
  <c r="O1425" i="15"/>
  <c r="P1425" i="15"/>
  <c r="Q1425" i="15"/>
  <c r="N1426" i="15"/>
  <c r="O1426" i="15"/>
  <c r="P1426" i="15"/>
  <c r="Q1426" i="15"/>
  <c r="N1427" i="15"/>
  <c r="O1427" i="15"/>
  <c r="P1427" i="15"/>
  <c r="Q1427" i="15"/>
  <c r="N1428" i="15"/>
  <c r="O1428" i="15"/>
  <c r="P1428" i="15"/>
  <c r="Q1428" i="15"/>
  <c r="N1429" i="15"/>
  <c r="O1429" i="15"/>
  <c r="P1429" i="15"/>
  <c r="Q1429" i="15"/>
  <c r="N1430" i="15"/>
  <c r="O1430" i="15"/>
  <c r="P1430" i="15"/>
  <c r="Q1430" i="15"/>
  <c r="N1431" i="15"/>
  <c r="O1431" i="15"/>
  <c r="P1431" i="15"/>
  <c r="Q1431" i="15"/>
  <c r="N1432" i="15"/>
  <c r="O1432" i="15"/>
  <c r="P1432" i="15"/>
  <c r="Q1432" i="15"/>
  <c r="N1433" i="15"/>
  <c r="O1433" i="15"/>
  <c r="P1433" i="15"/>
  <c r="Q1433" i="15"/>
  <c r="N1434" i="15"/>
  <c r="O1434" i="15"/>
  <c r="P1434" i="15"/>
  <c r="Q1434" i="15"/>
  <c r="N1435" i="15"/>
  <c r="O1435" i="15"/>
  <c r="P1435" i="15"/>
  <c r="Q1435" i="15"/>
  <c r="N1436" i="15"/>
  <c r="O1436" i="15"/>
  <c r="P1436" i="15"/>
  <c r="Q1436" i="15"/>
  <c r="N1437" i="15"/>
  <c r="O1437" i="15"/>
  <c r="P1437" i="15"/>
  <c r="Q1437" i="15"/>
  <c r="N1438" i="15"/>
  <c r="O1438" i="15"/>
  <c r="P1438" i="15"/>
  <c r="Q1438" i="15"/>
  <c r="O1439" i="15"/>
  <c r="P1439" i="15"/>
  <c r="Q1439" i="15"/>
  <c r="N1440" i="15"/>
  <c r="O1440" i="15"/>
  <c r="P1440" i="15"/>
  <c r="Q1440" i="15"/>
  <c r="N1441" i="15"/>
  <c r="O1441" i="15"/>
  <c r="P1441" i="15"/>
  <c r="Q1441" i="15"/>
  <c r="N1442" i="15"/>
  <c r="O1442" i="15"/>
  <c r="P1442" i="15"/>
  <c r="Q1442" i="15"/>
  <c r="N1443" i="15"/>
  <c r="O1443" i="15"/>
  <c r="P1443" i="15"/>
  <c r="Q1443" i="15"/>
  <c r="N1444" i="15"/>
  <c r="O1444" i="15"/>
  <c r="P1444" i="15"/>
  <c r="Q1444" i="15"/>
  <c r="N1445" i="15"/>
  <c r="O1445" i="15"/>
  <c r="P1445" i="15"/>
  <c r="Q1445" i="15"/>
  <c r="N1446" i="15"/>
  <c r="O1446" i="15"/>
  <c r="P1446" i="15"/>
  <c r="Q1446" i="15"/>
  <c r="N1447" i="15"/>
  <c r="O1447" i="15"/>
  <c r="P1447" i="15"/>
  <c r="Q1447" i="15"/>
  <c r="N1448" i="15"/>
  <c r="O1448" i="15"/>
  <c r="P1448" i="15"/>
  <c r="Q1448" i="15"/>
  <c r="N1449" i="15"/>
  <c r="O1449" i="15"/>
  <c r="P1449" i="15"/>
  <c r="Q1449" i="15"/>
  <c r="N1450" i="15"/>
  <c r="O1450" i="15"/>
  <c r="P1450" i="15"/>
  <c r="Q1450" i="15"/>
  <c r="N1451" i="15"/>
  <c r="O1451" i="15"/>
  <c r="P1451" i="15"/>
  <c r="Q1451" i="15"/>
  <c r="N1452" i="15"/>
  <c r="O1452" i="15"/>
  <c r="P1452" i="15"/>
  <c r="Q1452" i="15"/>
  <c r="N1453" i="15"/>
  <c r="O1453" i="15"/>
  <c r="P1453" i="15"/>
  <c r="Q1453" i="15"/>
  <c r="N1454" i="15"/>
  <c r="O1454" i="15"/>
  <c r="P1454" i="15"/>
  <c r="Q1454" i="15"/>
  <c r="O1455" i="15"/>
  <c r="P1455" i="15"/>
  <c r="Q1455" i="15"/>
  <c r="N1456" i="15"/>
  <c r="O1456" i="15"/>
  <c r="P1456" i="15"/>
  <c r="Q1456" i="15"/>
  <c r="N1457" i="15"/>
  <c r="O1457" i="15"/>
  <c r="P1457" i="15"/>
  <c r="Q1457" i="15"/>
  <c r="N1458" i="15"/>
  <c r="O1458" i="15"/>
  <c r="P1458" i="15"/>
  <c r="Q1458" i="15"/>
  <c r="N1459" i="15"/>
  <c r="O1459" i="15"/>
  <c r="P1459" i="15"/>
  <c r="Q1459" i="15"/>
  <c r="N1460" i="15"/>
  <c r="O1460" i="15"/>
  <c r="P1460" i="15"/>
  <c r="Q1460" i="15"/>
  <c r="N1461" i="15"/>
  <c r="O1461" i="15"/>
  <c r="P1461" i="15"/>
  <c r="Q1461" i="15"/>
  <c r="N1462" i="15"/>
  <c r="O1462" i="15"/>
  <c r="P1462" i="15"/>
  <c r="Q1462" i="15"/>
  <c r="N1463" i="15"/>
  <c r="O1463" i="15"/>
  <c r="P1463" i="15"/>
  <c r="Q1463" i="15"/>
  <c r="N1464" i="15"/>
  <c r="O1464" i="15"/>
  <c r="P1464" i="15"/>
  <c r="Q1464" i="15"/>
  <c r="N1465" i="15"/>
  <c r="O1465" i="15"/>
  <c r="P1465" i="15"/>
  <c r="Q1465" i="15"/>
  <c r="N1466" i="15"/>
  <c r="O1466" i="15"/>
  <c r="P1466" i="15"/>
  <c r="Q1466" i="15"/>
  <c r="N1467" i="15"/>
  <c r="O1467" i="15"/>
  <c r="P1467" i="15"/>
  <c r="Q1467" i="15"/>
  <c r="N1468" i="15"/>
  <c r="O1468" i="15"/>
  <c r="P1468" i="15"/>
  <c r="Q1468" i="15"/>
  <c r="N1469" i="15"/>
  <c r="O1469" i="15"/>
  <c r="P1469" i="15"/>
  <c r="Q1469" i="15"/>
  <c r="N1470" i="15"/>
  <c r="O1470" i="15"/>
  <c r="P1470" i="15"/>
  <c r="Q1470" i="15"/>
  <c r="O1471" i="15"/>
  <c r="P1471" i="15"/>
  <c r="Q1471" i="15"/>
  <c r="N1472" i="15"/>
  <c r="O1472" i="15"/>
  <c r="P1472" i="15"/>
  <c r="Q1472" i="15"/>
  <c r="N1473" i="15"/>
  <c r="O1473" i="15"/>
  <c r="P1473" i="15"/>
  <c r="Q1473" i="15"/>
  <c r="N1474" i="15"/>
  <c r="O1474" i="15"/>
  <c r="P1474" i="15"/>
  <c r="Q1474" i="15"/>
  <c r="N1475" i="15"/>
  <c r="O1475" i="15"/>
  <c r="P1475" i="15"/>
  <c r="Q1475" i="15"/>
  <c r="N1476" i="15"/>
  <c r="O1476" i="15"/>
  <c r="P1476" i="15"/>
  <c r="Q1476" i="15"/>
  <c r="N1477" i="15"/>
  <c r="O1477" i="15"/>
  <c r="P1477" i="15"/>
  <c r="Q1477" i="15"/>
  <c r="N1478" i="15"/>
  <c r="O1478" i="15"/>
  <c r="P1478" i="15"/>
  <c r="Q1478" i="15"/>
  <c r="N1479" i="15"/>
  <c r="O1479" i="15"/>
  <c r="P1479" i="15"/>
  <c r="Q1479" i="15"/>
  <c r="N1480" i="15"/>
  <c r="O1480" i="15"/>
  <c r="P1480" i="15"/>
  <c r="Q1480" i="15"/>
  <c r="N1481" i="15"/>
  <c r="O1481" i="15"/>
  <c r="P1481" i="15"/>
  <c r="Q1481" i="15"/>
  <c r="N1482" i="15"/>
  <c r="O1482" i="15"/>
  <c r="P1482" i="15"/>
  <c r="Q1482" i="15"/>
  <c r="N1483" i="15"/>
  <c r="O1483" i="15"/>
  <c r="P1483" i="15"/>
  <c r="Q1483" i="15"/>
  <c r="N1484" i="15"/>
  <c r="O1484" i="15"/>
  <c r="P1484" i="15"/>
  <c r="Q1484" i="15"/>
  <c r="N1485" i="15"/>
  <c r="O1485" i="15"/>
  <c r="P1485" i="15"/>
  <c r="Q1485" i="15"/>
  <c r="N1486" i="15"/>
  <c r="O1486" i="15"/>
  <c r="P1486" i="15"/>
  <c r="Q1486" i="15"/>
  <c r="O1487" i="15"/>
  <c r="P1487" i="15"/>
  <c r="Q1487" i="15"/>
  <c r="N1488" i="15"/>
  <c r="O1488" i="15"/>
  <c r="P1488" i="15"/>
  <c r="Q1488" i="15"/>
  <c r="N1489" i="15"/>
  <c r="O1489" i="15"/>
  <c r="P1489" i="15"/>
  <c r="Q1489" i="15"/>
  <c r="N1490" i="15"/>
  <c r="O1490" i="15"/>
  <c r="P1490" i="15"/>
  <c r="Q1490" i="15"/>
  <c r="N1491" i="15"/>
  <c r="O1491" i="15"/>
  <c r="P1491" i="15"/>
  <c r="Q1491" i="15"/>
  <c r="N1492" i="15"/>
  <c r="O1492" i="15"/>
  <c r="P1492" i="15"/>
  <c r="Q1492" i="15"/>
  <c r="N1493" i="15"/>
  <c r="O1493" i="15"/>
  <c r="P1493" i="15"/>
  <c r="Q1493" i="15"/>
  <c r="N1494" i="15"/>
  <c r="O1494" i="15"/>
  <c r="P1494" i="15"/>
  <c r="Q1494" i="15"/>
  <c r="N1495" i="15"/>
  <c r="O1495" i="15"/>
  <c r="P1495" i="15"/>
  <c r="Q1495" i="15"/>
  <c r="N1496" i="15"/>
  <c r="O1496" i="15"/>
  <c r="P1496" i="15"/>
  <c r="Q1496" i="15"/>
  <c r="N1497" i="15"/>
  <c r="O1497" i="15"/>
  <c r="P1497" i="15"/>
  <c r="Q1497" i="15"/>
  <c r="N1498" i="15"/>
  <c r="O1498" i="15"/>
  <c r="P1498" i="15"/>
  <c r="Q1498" i="15"/>
  <c r="O1499" i="15"/>
  <c r="P1499" i="15"/>
  <c r="Q1499" i="15"/>
  <c r="N1500" i="15"/>
  <c r="O1500" i="15"/>
  <c r="P1500" i="15"/>
  <c r="Q1500" i="15"/>
  <c r="N1501" i="15"/>
  <c r="O1501" i="15"/>
  <c r="P1501" i="15"/>
  <c r="Q1501" i="15"/>
  <c r="N1502" i="15"/>
  <c r="O1502" i="15"/>
  <c r="P1502" i="15"/>
  <c r="Q1502" i="15"/>
  <c r="O1503" i="15"/>
  <c r="P1503" i="15"/>
  <c r="Q1503" i="15"/>
  <c r="N1504" i="15"/>
  <c r="O1504" i="15"/>
  <c r="P1504" i="15"/>
  <c r="Q1504" i="15"/>
  <c r="N1505" i="15"/>
  <c r="O1505" i="15"/>
  <c r="P1505" i="15"/>
  <c r="Q1505" i="15"/>
  <c r="N1506" i="15"/>
  <c r="O1506" i="15"/>
  <c r="P1506" i="15"/>
  <c r="Q1506" i="15"/>
  <c r="N1507" i="15"/>
  <c r="O1507" i="15"/>
  <c r="P1507" i="15"/>
  <c r="Q1507" i="15"/>
  <c r="N1508" i="15"/>
  <c r="O1508" i="15"/>
  <c r="P1508" i="15"/>
  <c r="Q1508" i="15"/>
  <c r="N1509" i="15"/>
  <c r="O1509" i="15"/>
  <c r="P1509" i="15"/>
  <c r="Q1509" i="15"/>
  <c r="N1510" i="15"/>
  <c r="O1510" i="15"/>
  <c r="P1510" i="15"/>
  <c r="Q1510" i="15"/>
  <c r="N1511" i="15"/>
  <c r="O1511" i="15"/>
  <c r="P1511" i="15"/>
  <c r="Q1511" i="15"/>
  <c r="N1512" i="15"/>
  <c r="O1512" i="15"/>
  <c r="P1512" i="15"/>
  <c r="Q1512" i="15"/>
  <c r="N1513" i="15"/>
  <c r="O1513" i="15"/>
  <c r="P1513" i="15"/>
  <c r="Q1513" i="15"/>
  <c r="N1514" i="15"/>
  <c r="O1514" i="15"/>
  <c r="P1514" i="15"/>
  <c r="Q1514" i="15"/>
  <c r="O1515" i="15"/>
  <c r="P1515" i="15"/>
  <c r="Q1515" i="15"/>
  <c r="N1516" i="15"/>
  <c r="O1516" i="15"/>
  <c r="P1516" i="15"/>
  <c r="Q1516" i="15"/>
  <c r="N1517" i="15"/>
  <c r="O1517" i="15"/>
  <c r="P1517" i="15"/>
  <c r="Q1517" i="15"/>
  <c r="N1518" i="15"/>
  <c r="O1518" i="15"/>
  <c r="P1518" i="15"/>
  <c r="Q1518" i="15"/>
  <c r="O1519" i="15"/>
  <c r="P1519" i="15"/>
  <c r="Q1519" i="15"/>
  <c r="N1520" i="15"/>
  <c r="O1520" i="15"/>
  <c r="P1520" i="15"/>
  <c r="Q1520" i="15"/>
  <c r="N1521" i="15"/>
  <c r="O1521" i="15"/>
  <c r="P1521" i="15"/>
  <c r="Q1521" i="15"/>
  <c r="N1522" i="15"/>
  <c r="O1522" i="15"/>
  <c r="P1522" i="15"/>
  <c r="Q1522" i="15"/>
  <c r="N1523" i="15"/>
  <c r="O1523" i="15"/>
  <c r="P1523" i="15"/>
  <c r="Q1523" i="15"/>
  <c r="N1524" i="15"/>
  <c r="O1524" i="15"/>
  <c r="P1524" i="15"/>
  <c r="Q1524" i="15"/>
  <c r="N1525" i="15"/>
  <c r="O1525" i="15"/>
  <c r="P1525" i="15"/>
  <c r="Q1525" i="15"/>
  <c r="N1526" i="15"/>
  <c r="O1526" i="15"/>
  <c r="P1526" i="15"/>
  <c r="Q1526" i="15"/>
  <c r="N1527" i="15"/>
  <c r="O1527" i="15"/>
  <c r="P1527" i="15"/>
  <c r="Q1527" i="15"/>
  <c r="N1528" i="15"/>
  <c r="O1528" i="15"/>
  <c r="P1528" i="15"/>
  <c r="Q1528" i="15"/>
  <c r="N1529" i="15"/>
  <c r="O1529" i="15"/>
  <c r="P1529" i="15"/>
  <c r="Q1529" i="15"/>
  <c r="N1530" i="15"/>
  <c r="O1530" i="15"/>
  <c r="P1530" i="15"/>
  <c r="Q1530" i="15"/>
  <c r="O1531" i="15"/>
  <c r="P1531" i="15"/>
  <c r="Q1531" i="15"/>
  <c r="N1532" i="15"/>
  <c r="O1532" i="15"/>
  <c r="P1532" i="15"/>
  <c r="Q1532" i="15"/>
  <c r="N1533" i="15"/>
  <c r="O1533" i="15"/>
  <c r="P1533" i="15"/>
  <c r="Q1533" i="15"/>
  <c r="N1534" i="15"/>
  <c r="O1534" i="15"/>
  <c r="P1534" i="15"/>
  <c r="Q1534" i="15"/>
  <c r="O1535" i="15"/>
  <c r="P1535" i="15"/>
  <c r="Q1535" i="15"/>
  <c r="N1536" i="15"/>
  <c r="O1536" i="15"/>
  <c r="P1536" i="15"/>
  <c r="Q1536" i="15"/>
  <c r="N1537" i="15"/>
  <c r="O1537" i="15"/>
  <c r="P1537" i="15"/>
  <c r="Q1537" i="15"/>
  <c r="N1538" i="15"/>
  <c r="O1538" i="15"/>
  <c r="P1538" i="15"/>
  <c r="Q1538" i="15"/>
  <c r="N1539" i="15"/>
  <c r="O1539" i="15"/>
  <c r="P1539" i="15"/>
  <c r="Q1539" i="15"/>
  <c r="N1540" i="15"/>
  <c r="O1540" i="15"/>
  <c r="P1540" i="15"/>
  <c r="Q1540" i="15"/>
  <c r="N1541" i="15"/>
  <c r="O1541" i="15"/>
  <c r="P1541" i="15"/>
  <c r="Q1541" i="15"/>
  <c r="N1542" i="15"/>
  <c r="O1542" i="15"/>
  <c r="P1542" i="15"/>
  <c r="Q1542" i="15"/>
  <c r="N1543" i="15"/>
  <c r="O1543" i="15"/>
  <c r="P1543" i="15"/>
  <c r="Q1543" i="15"/>
  <c r="N1544" i="15"/>
  <c r="O1544" i="15"/>
  <c r="P1544" i="15"/>
  <c r="Q1544" i="15"/>
  <c r="N1545" i="15"/>
  <c r="O1545" i="15"/>
  <c r="P1545" i="15"/>
  <c r="Q1545" i="15"/>
  <c r="N1546" i="15"/>
  <c r="O1546" i="15"/>
  <c r="P1546" i="15"/>
  <c r="Q1546" i="15"/>
  <c r="O1547" i="15"/>
  <c r="P1547" i="15"/>
  <c r="Q1547" i="15"/>
  <c r="N1548" i="15"/>
  <c r="O1548" i="15"/>
  <c r="P1548" i="15"/>
  <c r="Q1548" i="15"/>
  <c r="N1549" i="15"/>
  <c r="O1549" i="15"/>
  <c r="P1549" i="15"/>
  <c r="Q1549" i="15"/>
  <c r="N1550" i="15"/>
  <c r="O1550" i="15"/>
  <c r="P1550" i="15"/>
  <c r="Q1550" i="15"/>
  <c r="O1551" i="15"/>
  <c r="P1551" i="15"/>
  <c r="Q1551" i="15"/>
  <c r="N1552" i="15"/>
  <c r="O1552" i="15"/>
  <c r="P1552" i="15"/>
  <c r="Q1552" i="15"/>
  <c r="N1553" i="15"/>
  <c r="O1553" i="15"/>
  <c r="P1553" i="15"/>
  <c r="Q1553" i="15"/>
  <c r="N1554" i="15"/>
  <c r="O1554" i="15"/>
  <c r="P1554" i="15"/>
  <c r="Q1554" i="15"/>
  <c r="N1555" i="15"/>
  <c r="O1555" i="15"/>
  <c r="P1555" i="15"/>
  <c r="Q1555" i="15"/>
  <c r="N1556" i="15"/>
  <c r="O1556" i="15"/>
  <c r="P1556" i="15"/>
  <c r="Q1556" i="15"/>
  <c r="N1557" i="15"/>
  <c r="O1557" i="15"/>
  <c r="P1557" i="15"/>
  <c r="Q1557" i="15"/>
  <c r="N1558" i="15"/>
  <c r="O1558" i="15"/>
  <c r="P1558" i="15"/>
  <c r="Q1558" i="15"/>
  <c r="N1559" i="15"/>
  <c r="O1559" i="15"/>
  <c r="P1559" i="15"/>
  <c r="Q1559" i="15"/>
  <c r="N1560" i="15"/>
  <c r="O1560" i="15"/>
  <c r="P1560" i="15"/>
  <c r="Q1560" i="15"/>
  <c r="N1561" i="15"/>
  <c r="O1561" i="15"/>
  <c r="P1561" i="15"/>
  <c r="Q1561" i="15"/>
  <c r="N1562" i="15"/>
  <c r="O1562" i="15"/>
  <c r="P1562" i="15"/>
  <c r="Q1562" i="15"/>
  <c r="O1563" i="15"/>
  <c r="P1563" i="15"/>
  <c r="Q1563" i="15"/>
  <c r="N1564" i="15"/>
  <c r="O1564" i="15"/>
  <c r="P1564" i="15"/>
  <c r="Q1564" i="15"/>
  <c r="N1565" i="15"/>
  <c r="O1565" i="15"/>
  <c r="P1565" i="15"/>
  <c r="Q1565" i="15"/>
  <c r="N1566" i="15"/>
  <c r="O1566" i="15"/>
  <c r="P1566" i="15"/>
  <c r="Q1566" i="15"/>
  <c r="O1567" i="15"/>
  <c r="P1567" i="15"/>
  <c r="Q1567" i="15"/>
  <c r="N1568" i="15"/>
  <c r="O1568" i="15"/>
  <c r="P1568" i="15"/>
  <c r="Q1568" i="15"/>
  <c r="N1569" i="15"/>
  <c r="O1569" i="15"/>
  <c r="P1569" i="15"/>
  <c r="Q1569" i="15"/>
  <c r="N1570" i="15"/>
  <c r="O1570" i="15"/>
  <c r="P1570" i="15"/>
  <c r="Q1570" i="15"/>
  <c r="N1571" i="15"/>
  <c r="O1571" i="15"/>
  <c r="P1571" i="15"/>
  <c r="Q1571" i="15"/>
  <c r="N1572" i="15"/>
  <c r="O1572" i="15"/>
  <c r="P1572" i="15"/>
  <c r="Q1572" i="15"/>
  <c r="N1573" i="15"/>
  <c r="O1573" i="15"/>
  <c r="P1573" i="15"/>
  <c r="Q1573" i="15"/>
  <c r="N1574" i="15"/>
  <c r="O1574" i="15"/>
  <c r="P1574" i="15"/>
  <c r="Q1574" i="15"/>
  <c r="N1575" i="15"/>
  <c r="O1575" i="15"/>
  <c r="P1575" i="15"/>
  <c r="Q1575" i="15"/>
  <c r="N1576" i="15"/>
  <c r="O1576" i="15"/>
  <c r="P1576" i="15"/>
  <c r="Q1576" i="15"/>
  <c r="N1577" i="15"/>
  <c r="O1577" i="15"/>
  <c r="P1577" i="15"/>
  <c r="Q1577" i="15"/>
  <c r="N1578" i="15"/>
  <c r="O1578" i="15"/>
  <c r="P1578" i="15"/>
  <c r="Q1578" i="15"/>
  <c r="O1579" i="15"/>
  <c r="P1579" i="15"/>
  <c r="Q1579" i="15"/>
  <c r="N1580" i="15"/>
  <c r="O1580" i="15"/>
  <c r="P1580" i="15"/>
  <c r="Q1580" i="15"/>
  <c r="N1581" i="15"/>
  <c r="O1581" i="15"/>
  <c r="P1581" i="15"/>
  <c r="Q1581" i="15"/>
  <c r="N1582" i="15"/>
  <c r="O1582" i="15"/>
  <c r="P1582" i="15"/>
  <c r="Q1582" i="15"/>
  <c r="O1583" i="15"/>
  <c r="P1583" i="15"/>
  <c r="Q1583" i="15"/>
  <c r="N1584" i="15"/>
  <c r="O1584" i="15"/>
  <c r="P1584" i="15"/>
  <c r="Q1584" i="15"/>
  <c r="O1585" i="15"/>
  <c r="P1585" i="15"/>
  <c r="Q1585" i="15"/>
  <c r="N1586" i="15"/>
  <c r="O1586" i="15"/>
  <c r="P1586" i="15"/>
  <c r="Q1586" i="15"/>
  <c r="N1587" i="15"/>
  <c r="O1587" i="15"/>
  <c r="P1587" i="15"/>
  <c r="Q1587" i="15"/>
  <c r="N1588" i="15"/>
  <c r="O1588" i="15"/>
  <c r="P1588" i="15"/>
  <c r="Q1588" i="15"/>
  <c r="N1589" i="15"/>
  <c r="O1589" i="15"/>
  <c r="P1589" i="15"/>
  <c r="Q1589" i="15"/>
  <c r="N1590" i="15"/>
  <c r="O1590" i="15"/>
  <c r="P1590" i="15"/>
  <c r="Q1590" i="15"/>
  <c r="N1591" i="15"/>
  <c r="O1591" i="15"/>
  <c r="P1591" i="15"/>
  <c r="Q1591" i="15"/>
  <c r="N1592" i="15"/>
  <c r="O1592" i="15"/>
  <c r="P1592" i="15"/>
  <c r="Q1592" i="15"/>
  <c r="N1593" i="15"/>
  <c r="O1593" i="15"/>
  <c r="P1593" i="15"/>
  <c r="Q1593" i="15"/>
  <c r="N1594" i="15"/>
  <c r="O1594" i="15"/>
  <c r="P1594" i="15"/>
  <c r="Q1594" i="15"/>
  <c r="O1595" i="15"/>
  <c r="P1595" i="15"/>
  <c r="Q1595" i="15"/>
  <c r="N1596" i="15"/>
  <c r="O1596" i="15"/>
  <c r="P1596" i="15"/>
  <c r="Q1596" i="15"/>
  <c r="N1597" i="15"/>
  <c r="O1597" i="15"/>
  <c r="P1597" i="15"/>
  <c r="Q1597" i="15"/>
  <c r="N1598" i="15"/>
  <c r="O1598" i="15"/>
  <c r="P1598" i="15"/>
  <c r="Q1598" i="15"/>
  <c r="O1599" i="15"/>
  <c r="P1599" i="15"/>
  <c r="Q1599" i="15"/>
  <c r="N1600" i="15"/>
  <c r="O1600" i="15"/>
  <c r="P1600" i="15"/>
  <c r="Q1600" i="15"/>
  <c r="N1601" i="15"/>
  <c r="O1601" i="15"/>
  <c r="P1601" i="15"/>
  <c r="Q1601" i="15"/>
  <c r="N1602" i="15"/>
  <c r="O1602" i="15"/>
  <c r="P1602" i="15"/>
  <c r="Q1602" i="15"/>
  <c r="N1603" i="15"/>
  <c r="O1603" i="15"/>
  <c r="P1603" i="15"/>
  <c r="Q1603" i="15"/>
  <c r="N1604" i="15"/>
  <c r="O1604" i="15"/>
  <c r="P1604" i="15"/>
  <c r="Q1604" i="15"/>
  <c r="N1605" i="15"/>
  <c r="O1605" i="15"/>
  <c r="P1605" i="15"/>
  <c r="Q1605" i="15"/>
  <c r="N1606" i="15"/>
  <c r="O1606" i="15"/>
  <c r="P1606" i="15"/>
  <c r="Q1606" i="15"/>
  <c r="N1607" i="15"/>
  <c r="O1607" i="15"/>
  <c r="P1607" i="15"/>
  <c r="Q1607" i="15"/>
  <c r="N1608" i="15"/>
  <c r="O1608" i="15"/>
  <c r="P1608" i="15"/>
  <c r="Q1608" i="15"/>
  <c r="N1609" i="15"/>
  <c r="O1609" i="15"/>
  <c r="P1609" i="15"/>
  <c r="Q1609" i="15"/>
  <c r="N1610" i="15"/>
  <c r="O1610" i="15"/>
  <c r="P1610" i="15"/>
  <c r="Q1610" i="15"/>
  <c r="O1611" i="15"/>
  <c r="P1611" i="15"/>
  <c r="Q1611" i="15"/>
  <c r="N1612" i="15"/>
  <c r="O1612" i="15"/>
  <c r="P1612" i="15"/>
  <c r="Q1612" i="15"/>
  <c r="N1613" i="15"/>
  <c r="O1613" i="15"/>
  <c r="P1613" i="15"/>
  <c r="Q1613" i="15"/>
  <c r="N1614" i="15"/>
  <c r="O1614" i="15"/>
  <c r="P1614" i="15"/>
  <c r="Q1614" i="15"/>
  <c r="O1615" i="15"/>
  <c r="P1615" i="15"/>
  <c r="Q1615" i="15"/>
  <c r="N1616" i="15"/>
  <c r="O1616" i="15"/>
  <c r="P1616" i="15"/>
  <c r="Q1616" i="15"/>
  <c r="N1617" i="15"/>
  <c r="O1617" i="15"/>
  <c r="P1617" i="15"/>
  <c r="Q1617" i="15"/>
  <c r="N1618" i="15"/>
  <c r="O1618" i="15"/>
  <c r="P1618" i="15"/>
  <c r="Q1618" i="15"/>
  <c r="N1619" i="15"/>
  <c r="O1619" i="15"/>
  <c r="P1619" i="15"/>
  <c r="Q1619" i="15"/>
  <c r="N1620" i="15"/>
  <c r="O1620" i="15"/>
  <c r="P1620" i="15"/>
  <c r="Q1620" i="15"/>
  <c r="N1621" i="15"/>
  <c r="O1621" i="15"/>
  <c r="P1621" i="15"/>
  <c r="Q1621" i="15"/>
  <c r="N1622" i="15"/>
  <c r="O1622" i="15"/>
  <c r="P1622" i="15"/>
  <c r="Q1622" i="15"/>
  <c r="N1623" i="15"/>
  <c r="O1623" i="15"/>
  <c r="P1623" i="15"/>
  <c r="Q1623" i="15"/>
  <c r="N1624" i="15"/>
  <c r="O1624" i="15"/>
  <c r="P1624" i="15"/>
  <c r="Q1624" i="15"/>
  <c r="N1625" i="15"/>
  <c r="O1625" i="15"/>
  <c r="P1625" i="15"/>
  <c r="Q1625" i="15"/>
  <c r="N1626" i="15"/>
  <c r="O1626" i="15"/>
  <c r="P1626" i="15"/>
  <c r="Q1626" i="15"/>
  <c r="O1627" i="15"/>
  <c r="P1627" i="15"/>
  <c r="Q1627" i="15"/>
  <c r="N1628" i="15"/>
  <c r="O1628" i="15"/>
  <c r="P1628" i="15"/>
  <c r="Q1628" i="15"/>
  <c r="N1629" i="15"/>
  <c r="O1629" i="15"/>
  <c r="P1629" i="15"/>
  <c r="Q1629" i="15"/>
  <c r="N1630" i="15"/>
  <c r="O1630" i="15"/>
  <c r="P1630" i="15"/>
  <c r="Q1630" i="15"/>
  <c r="O1631" i="15"/>
  <c r="P1631" i="15"/>
  <c r="Q1631" i="15"/>
  <c r="N1632" i="15"/>
  <c r="O1632" i="15"/>
  <c r="P1632" i="15"/>
  <c r="Q1632" i="15"/>
  <c r="N1633" i="15"/>
  <c r="O1633" i="15"/>
  <c r="P1633" i="15"/>
  <c r="Q1633" i="15"/>
  <c r="N1634" i="15"/>
  <c r="O1634" i="15"/>
  <c r="P1634" i="15"/>
  <c r="Q1634" i="15"/>
  <c r="N1635" i="15"/>
  <c r="O1635" i="15"/>
  <c r="P1635" i="15"/>
  <c r="Q1635" i="15"/>
  <c r="N1636" i="15"/>
  <c r="O1636" i="15"/>
  <c r="P1636" i="15"/>
  <c r="Q1636" i="15"/>
  <c r="N1637" i="15"/>
  <c r="O1637" i="15"/>
  <c r="P1637" i="15"/>
  <c r="Q1637" i="15"/>
  <c r="N1638" i="15"/>
  <c r="O1638" i="15"/>
  <c r="P1638" i="15"/>
  <c r="Q1638" i="15"/>
  <c r="N1639" i="15"/>
  <c r="O1639" i="15"/>
  <c r="P1639" i="15"/>
  <c r="Q1639" i="15"/>
  <c r="N1640" i="15"/>
  <c r="O1640" i="15"/>
  <c r="P1640" i="15"/>
  <c r="Q1640" i="15"/>
  <c r="N1641" i="15"/>
  <c r="O1641" i="15"/>
  <c r="P1641" i="15"/>
  <c r="Q1641" i="15"/>
  <c r="N1642" i="15"/>
  <c r="O1642" i="15"/>
  <c r="P1642" i="15"/>
  <c r="Q1642" i="15"/>
  <c r="O1643" i="15"/>
  <c r="P1643" i="15"/>
  <c r="Q1643" i="15"/>
  <c r="N1644" i="15"/>
  <c r="O1644" i="15"/>
  <c r="P1644" i="15"/>
  <c r="Q1644" i="15"/>
  <c r="N1645" i="15"/>
  <c r="O1645" i="15"/>
  <c r="P1645" i="15"/>
  <c r="Q1645" i="15"/>
  <c r="N1646" i="15"/>
  <c r="O1646" i="15"/>
  <c r="P1646" i="15"/>
  <c r="Q1646" i="15"/>
  <c r="O1647" i="15"/>
  <c r="P1647" i="15"/>
  <c r="Q1647" i="15"/>
  <c r="N1648" i="15"/>
  <c r="O1648" i="15"/>
  <c r="P1648" i="15"/>
  <c r="Q1648" i="15"/>
  <c r="N1649" i="15"/>
  <c r="O1649" i="15"/>
  <c r="P1649" i="15"/>
  <c r="Q1649" i="15"/>
  <c r="N1650" i="15"/>
  <c r="O1650" i="15"/>
  <c r="P1650" i="15"/>
  <c r="Q1650" i="15"/>
  <c r="N1651" i="15"/>
  <c r="O1651" i="15"/>
  <c r="P1651" i="15"/>
  <c r="Q1651" i="15"/>
  <c r="N1652" i="15"/>
  <c r="O1652" i="15"/>
  <c r="P1652" i="15"/>
  <c r="Q1652" i="15"/>
  <c r="N1653" i="15"/>
  <c r="O1653" i="15"/>
  <c r="P1653" i="15"/>
  <c r="Q1653" i="15"/>
  <c r="N1654" i="15"/>
  <c r="O1654" i="15"/>
  <c r="P1654" i="15"/>
  <c r="Q1654" i="15"/>
  <c r="N1655" i="15"/>
  <c r="O1655" i="15"/>
  <c r="P1655" i="15"/>
  <c r="Q1655" i="15"/>
  <c r="N1656" i="15"/>
  <c r="O1656" i="15"/>
  <c r="P1656" i="15"/>
  <c r="Q1656" i="15"/>
  <c r="N1657" i="15"/>
  <c r="O1657" i="15"/>
  <c r="P1657" i="15"/>
  <c r="Q1657" i="15"/>
  <c r="N1658" i="15"/>
  <c r="O1658" i="15"/>
  <c r="P1658" i="15"/>
  <c r="Q1658" i="15"/>
  <c r="O1659" i="15"/>
  <c r="P1659" i="15"/>
  <c r="Q1659" i="15"/>
  <c r="N1660" i="15"/>
  <c r="O1660" i="15"/>
  <c r="P1660" i="15"/>
  <c r="Q1660" i="15"/>
  <c r="N1661" i="15"/>
  <c r="O1661" i="15"/>
  <c r="P1661" i="15"/>
  <c r="Q1661" i="15"/>
  <c r="N1662" i="15"/>
  <c r="O1662" i="15"/>
  <c r="P1662" i="15"/>
  <c r="Q1662" i="15"/>
  <c r="O1663" i="15"/>
  <c r="P1663" i="15"/>
  <c r="Q1663" i="15"/>
  <c r="N1664" i="15"/>
  <c r="O1664" i="15"/>
  <c r="P1664" i="15"/>
  <c r="Q1664" i="15"/>
  <c r="N1665" i="15"/>
  <c r="O1665" i="15"/>
  <c r="P1665" i="15"/>
  <c r="Q1665" i="15"/>
  <c r="N1666" i="15"/>
  <c r="O1666" i="15"/>
  <c r="P1666" i="15"/>
  <c r="Q1666" i="15"/>
  <c r="N1667" i="15"/>
  <c r="O1667" i="15"/>
  <c r="P1667" i="15"/>
  <c r="Q1667" i="15"/>
  <c r="N1668" i="15"/>
  <c r="O1668" i="15"/>
  <c r="P1668" i="15"/>
  <c r="Q1668" i="15"/>
  <c r="N1669" i="15"/>
  <c r="O1669" i="15"/>
  <c r="P1669" i="15"/>
  <c r="Q1669" i="15"/>
  <c r="N1670" i="15"/>
  <c r="O1670" i="15"/>
  <c r="P1670" i="15"/>
  <c r="Q1670" i="15"/>
  <c r="N1671" i="15"/>
  <c r="O1671" i="15"/>
  <c r="P1671" i="15"/>
  <c r="Q1671" i="15"/>
  <c r="N1672" i="15"/>
  <c r="O1672" i="15"/>
  <c r="P1672" i="15"/>
  <c r="Q1672" i="15"/>
  <c r="N1673" i="15"/>
  <c r="O1673" i="15"/>
  <c r="P1673" i="15"/>
  <c r="Q1673" i="15"/>
  <c r="N1674" i="15"/>
  <c r="O1674" i="15"/>
  <c r="P1674" i="15"/>
  <c r="Q1674" i="15"/>
  <c r="O1675" i="15"/>
  <c r="P1675" i="15"/>
  <c r="Q1675" i="15"/>
  <c r="N1676" i="15"/>
  <c r="O1676" i="15"/>
  <c r="P1676" i="15"/>
  <c r="Q1676" i="15"/>
  <c r="N1677" i="15"/>
  <c r="O1677" i="15"/>
  <c r="P1677" i="15"/>
  <c r="Q1677" i="15"/>
  <c r="N1678" i="15"/>
  <c r="O1678" i="15"/>
  <c r="P1678" i="15"/>
  <c r="Q1678" i="15"/>
  <c r="O1679" i="15"/>
  <c r="P1679" i="15"/>
  <c r="Q1679" i="15"/>
  <c r="N1680" i="15"/>
  <c r="O1680" i="15"/>
  <c r="P1680" i="15"/>
  <c r="Q1680" i="15"/>
  <c r="N1681" i="15"/>
  <c r="O1681" i="15"/>
  <c r="P1681" i="15"/>
  <c r="Q1681" i="15"/>
  <c r="N1682" i="15"/>
  <c r="O1682" i="15"/>
  <c r="P1682" i="15"/>
  <c r="Q1682" i="15"/>
  <c r="N1683" i="15"/>
  <c r="O1683" i="15"/>
  <c r="P1683" i="15"/>
  <c r="Q1683" i="15"/>
  <c r="N1684" i="15"/>
  <c r="O1684" i="15"/>
  <c r="P1684" i="15"/>
  <c r="Q1684" i="15"/>
  <c r="N1685" i="15"/>
  <c r="O1685" i="15"/>
  <c r="P1685" i="15"/>
  <c r="Q1685" i="15"/>
  <c r="N1686" i="15"/>
  <c r="O1686" i="15"/>
  <c r="P1686" i="15"/>
  <c r="Q1686" i="15"/>
  <c r="N1687" i="15"/>
  <c r="O1687" i="15"/>
  <c r="P1687" i="15"/>
  <c r="Q1687" i="15"/>
  <c r="O1688" i="15"/>
  <c r="P1688" i="15"/>
  <c r="Q1688" i="15"/>
  <c r="N1689" i="15"/>
  <c r="O1689" i="15"/>
  <c r="P1689" i="15"/>
  <c r="Q1689" i="15"/>
  <c r="N1690" i="15"/>
  <c r="O1690" i="15"/>
  <c r="P1690" i="15"/>
  <c r="Q1690" i="15"/>
  <c r="O1691" i="15"/>
  <c r="P1691" i="15"/>
  <c r="Q1691" i="15"/>
  <c r="N1692" i="15"/>
  <c r="O1692" i="15"/>
  <c r="P1692" i="15"/>
  <c r="Q1692" i="15"/>
  <c r="N1693" i="15"/>
  <c r="O1693" i="15"/>
  <c r="P1693" i="15"/>
  <c r="Q1693" i="15"/>
  <c r="N1694" i="15"/>
  <c r="O1694" i="15"/>
  <c r="P1694" i="15"/>
  <c r="Q1694" i="15"/>
  <c r="N1695" i="15"/>
  <c r="O1695" i="15"/>
  <c r="P1695" i="15"/>
  <c r="Q1695" i="15"/>
  <c r="N1696" i="15"/>
  <c r="O1696" i="15"/>
  <c r="P1696" i="15"/>
  <c r="Q1696" i="15"/>
  <c r="O1697" i="15"/>
  <c r="P1697" i="15"/>
  <c r="Q1697" i="15"/>
  <c r="N1698" i="15"/>
  <c r="O1698" i="15"/>
  <c r="P1698" i="15"/>
  <c r="Q1698" i="15"/>
  <c r="N1699" i="15"/>
  <c r="O1699" i="15"/>
  <c r="P1699" i="15"/>
  <c r="Q1699" i="15"/>
  <c r="N1700" i="15"/>
  <c r="O1700" i="15"/>
  <c r="P1700" i="15"/>
  <c r="Q1700" i="15"/>
  <c r="N1701" i="15"/>
  <c r="O1701" i="15"/>
  <c r="P1701" i="15"/>
  <c r="Q1701" i="15"/>
  <c r="N1702" i="15"/>
  <c r="O1702" i="15"/>
  <c r="P1702" i="15"/>
  <c r="Q1702" i="15"/>
  <c r="N1703" i="15"/>
  <c r="O1703" i="15"/>
  <c r="P1703" i="15"/>
  <c r="Q1703" i="15"/>
  <c r="N1704" i="15"/>
  <c r="O1704" i="15"/>
  <c r="P1704" i="15"/>
  <c r="Q1704" i="15"/>
  <c r="N1705" i="15"/>
  <c r="O1705" i="15"/>
  <c r="P1705" i="15"/>
  <c r="Q1705" i="15"/>
  <c r="N1706" i="15"/>
  <c r="O1706" i="15"/>
  <c r="P1706" i="15"/>
  <c r="Q1706" i="15"/>
  <c r="N1707" i="15"/>
  <c r="O1707" i="15"/>
  <c r="P1707" i="15"/>
  <c r="Q1707" i="15"/>
  <c r="N1708" i="15"/>
  <c r="O1708" i="15"/>
  <c r="P1708" i="15"/>
  <c r="Q1708" i="15"/>
  <c r="N1709" i="15"/>
  <c r="O1709" i="15"/>
  <c r="P1709" i="15"/>
  <c r="Q1709" i="15"/>
  <c r="N1710" i="15"/>
  <c r="O1710" i="15"/>
  <c r="P1710" i="15"/>
  <c r="Q1710" i="15"/>
  <c r="O1711" i="15"/>
  <c r="P1711" i="15"/>
  <c r="Q1711" i="15"/>
  <c r="N1712" i="15"/>
  <c r="O1712" i="15"/>
  <c r="P1712" i="15"/>
  <c r="Q1712" i="15"/>
  <c r="O1713" i="15"/>
  <c r="P1713" i="15"/>
  <c r="Q1713" i="15"/>
  <c r="N1714" i="15"/>
  <c r="O1714" i="15"/>
  <c r="P1714" i="15"/>
  <c r="Q1714" i="15"/>
  <c r="N1715" i="15"/>
  <c r="O1715" i="15"/>
  <c r="P1715" i="15"/>
  <c r="Q1715" i="15"/>
  <c r="N1716" i="15"/>
  <c r="O1716" i="15"/>
  <c r="P1716" i="15"/>
  <c r="Q1716" i="15"/>
  <c r="N1717" i="15"/>
  <c r="O1717" i="15"/>
  <c r="P1717" i="15"/>
  <c r="Q1717" i="15"/>
  <c r="N1718" i="15"/>
  <c r="O1718" i="15"/>
  <c r="P1718" i="15"/>
  <c r="Q1718" i="15"/>
  <c r="N1719" i="15"/>
  <c r="O1719" i="15"/>
  <c r="P1719" i="15"/>
  <c r="Q1719" i="15"/>
  <c r="N1720" i="15"/>
  <c r="O1720" i="15"/>
  <c r="P1720" i="15"/>
  <c r="Q1720" i="15"/>
  <c r="N1721" i="15"/>
  <c r="O1721" i="15"/>
  <c r="P1721" i="15"/>
  <c r="Q1721" i="15"/>
  <c r="N1722" i="15"/>
  <c r="O1722" i="15"/>
  <c r="P1722" i="15"/>
  <c r="Q1722" i="15"/>
  <c r="N1723" i="15"/>
  <c r="O1723" i="15"/>
  <c r="P1723" i="15"/>
  <c r="Q1723" i="15"/>
  <c r="N1724" i="15"/>
  <c r="O1724" i="15"/>
  <c r="P1724" i="15"/>
  <c r="Q1724" i="15"/>
  <c r="N1725" i="15"/>
  <c r="O1725" i="15"/>
  <c r="P1725" i="15"/>
  <c r="Q1725" i="15"/>
  <c r="N1726" i="15"/>
  <c r="O1726" i="15"/>
  <c r="P1726" i="15"/>
  <c r="Q1726" i="15"/>
  <c r="N1727" i="15"/>
  <c r="O1727" i="15"/>
  <c r="P1727" i="15"/>
  <c r="Q1727" i="15"/>
  <c r="N1728" i="15"/>
  <c r="O1728" i="15"/>
  <c r="P1728" i="15"/>
  <c r="Q1728" i="15"/>
  <c r="O1729" i="15"/>
  <c r="P1729" i="15"/>
  <c r="Q1729" i="15"/>
  <c r="N1730" i="15"/>
  <c r="O1730" i="15"/>
  <c r="P1730" i="15"/>
  <c r="Q1730" i="15"/>
  <c r="N1731" i="15"/>
  <c r="O1731" i="15"/>
  <c r="P1731" i="15"/>
  <c r="Q1731" i="15"/>
  <c r="N1732" i="15"/>
  <c r="O1732" i="15"/>
  <c r="P1732" i="15"/>
  <c r="Q1732" i="15"/>
  <c r="N1733" i="15"/>
  <c r="O1733" i="15"/>
  <c r="P1733" i="15"/>
  <c r="Q1733" i="15"/>
  <c r="N1734" i="15"/>
  <c r="O1734" i="15"/>
  <c r="P1734" i="15"/>
  <c r="Q1734" i="15"/>
  <c r="N1735" i="15"/>
  <c r="O1735" i="15"/>
  <c r="P1735" i="15"/>
  <c r="Q1735" i="15"/>
  <c r="N1736" i="15"/>
  <c r="O1736" i="15"/>
  <c r="P1736" i="15"/>
  <c r="Q1736" i="15"/>
  <c r="N1737" i="15"/>
  <c r="O1737" i="15"/>
  <c r="P1737" i="15"/>
  <c r="Q1737" i="15"/>
  <c r="N1738" i="15"/>
  <c r="O1738" i="15"/>
  <c r="P1738" i="15"/>
  <c r="Q1738" i="15"/>
  <c r="N1739" i="15"/>
  <c r="O1739" i="15"/>
  <c r="P1739" i="15"/>
  <c r="Q1739" i="15"/>
  <c r="N1740" i="15"/>
  <c r="O1740" i="15"/>
  <c r="P1740" i="15"/>
  <c r="Q1740" i="15"/>
  <c r="N1741" i="15"/>
  <c r="O1741" i="15"/>
  <c r="P1741" i="15"/>
  <c r="Q1741" i="15"/>
  <c r="N1742" i="15"/>
  <c r="O1742" i="15"/>
  <c r="P1742" i="15"/>
  <c r="Q1742" i="15"/>
  <c r="N1743" i="15"/>
  <c r="O1743" i="15"/>
  <c r="P1743" i="15"/>
  <c r="Q1743" i="15"/>
  <c r="N1744" i="15"/>
  <c r="O1744" i="15"/>
  <c r="P1744" i="15"/>
  <c r="Q1744" i="15"/>
  <c r="O1745" i="15"/>
  <c r="P1745" i="15"/>
  <c r="Q1745" i="15"/>
  <c r="N1746" i="15"/>
  <c r="O1746" i="15"/>
  <c r="P1746" i="15"/>
  <c r="Q1746" i="15"/>
  <c r="N1747" i="15"/>
  <c r="O1747" i="15"/>
  <c r="P1747" i="15"/>
  <c r="Q1747" i="15"/>
  <c r="N1748" i="15"/>
  <c r="O1748" i="15"/>
  <c r="P1748" i="15"/>
  <c r="Q1748" i="15"/>
  <c r="N1749" i="15"/>
  <c r="O1749" i="15"/>
  <c r="P1749" i="15"/>
  <c r="Q1749" i="15"/>
  <c r="N1750" i="15"/>
  <c r="O1750" i="15"/>
  <c r="P1750" i="15"/>
  <c r="Q1750" i="15"/>
  <c r="N1751" i="15"/>
  <c r="O1751" i="15"/>
  <c r="P1751" i="15"/>
  <c r="Q1751" i="15"/>
  <c r="N1752" i="15"/>
  <c r="O1752" i="15"/>
  <c r="P1752" i="15"/>
  <c r="Q1752" i="15"/>
  <c r="N1753" i="15"/>
  <c r="O1753" i="15"/>
  <c r="P1753" i="15"/>
  <c r="Q1753" i="15"/>
  <c r="N1754" i="15"/>
  <c r="O1754" i="15"/>
  <c r="P1754" i="15"/>
  <c r="Q1754" i="15"/>
  <c r="N1755" i="15"/>
  <c r="O1755" i="15"/>
  <c r="P1755" i="15"/>
  <c r="Q1755" i="15"/>
  <c r="N1756" i="15"/>
  <c r="O1756" i="15"/>
  <c r="P1756" i="15"/>
  <c r="Q1756" i="15"/>
  <c r="N1757" i="15"/>
  <c r="O1757" i="15"/>
  <c r="P1757" i="15"/>
  <c r="Q1757" i="15"/>
  <c r="N1758" i="15"/>
  <c r="O1758" i="15"/>
  <c r="P1758" i="15"/>
  <c r="Q1758" i="15"/>
  <c r="N1759" i="15"/>
  <c r="O1759" i="15"/>
  <c r="P1759" i="15"/>
  <c r="Q1759" i="15"/>
  <c r="N1760" i="15"/>
  <c r="O1760" i="15"/>
  <c r="P1760" i="15"/>
  <c r="Q1760" i="15"/>
  <c r="O1761" i="15"/>
  <c r="P1761" i="15"/>
  <c r="Q1761" i="15"/>
  <c r="N1762" i="15"/>
  <c r="O1762" i="15"/>
  <c r="P1762" i="15"/>
  <c r="Q1762" i="15"/>
  <c r="N1763" i="15"/>
  <c r="O1763" i="15"/>
  <c r="P1763" i="15"/>
  <c r="Q1763" i="15"/>
  <c r="N1764" i="15"/>
  <c r="O1764" i="15"/>
  <c r="P1764" i="15"/>
  <c r="Q1764" i="15"/>
  <c r="N1765" i="15"/>
  <c r="O1765" i="15"/>
  <c r="P1765" i="15"/>
  <c r="Q1765" i="15"/>
  <c r="N1766" i="15"/>
  <c r="O1766" i="15"/>
  <c r="P1766" i="15"/>
  <c r="Q1766" i="15"/>
  <c r="N1767" i="15"/>
  <c r="O1767" i="15"/>
  <c r="P1767" i="15"/>
  <c r="Q1767" i="15"/>
  <c r="N1768" i="15"/>
  <c r="O1768" i="15"/>
  <c r="P1768" i="15"/>
  <c r="Q1768" i="15"/>
  <c r="N1769" i="15"/>
  <c r="O1769" i="15"/>
  <c r="P1769" i="15"/>
  <c r="Q1769" i="15"/>
  <c r="N1770" i="15"/>
  <c r="O1770" i="15"/>
  <c r="P1770" i="15"/>
  <c r="Q1770" i="15"/>
  <c r="N1771" i="15"/>
  <c r="O1771" i="15"/>
  <c r="P1771" i="15"/>
  <c r="Q1771" i="15"/>
  <c r="N1772" i="15"/>
  <c r="O1772" i="15"/>
  <c r="P1772" i="15"/>
  <c r="Q1772" i="15"/>
  <c r="N1773" i="15"/>
  <c r="O1773" i="15"/>
  <c r="P1773" i="15"/>
  <c r="Q1773" i="15"/>
  <c r="N1774" i="15"/>
  <c r="O1774" i="15"/>
  <c r="P1774" i="15"/>
  <c r="Q1774" i="15"/>
  <c r="O1775" i="15"/>
  <c r="P1775" i="15"/>
  <c r="Q1775" i="15"/>
  <c r="N1776" i="15"/>
  <c r="O1776" i="15"/>
  <c r="P1776" i="15"/>
  <c r="Q1776" i="15"/>
  <c r="O1777" i="15"/>
  <c r="P1777" i="15"/>
  <c r="Q1777" i="15"/>
  <c r="N1778" i="15"/>
  <c r="O1778" i="15"/>
  <c r="P1778" i="15"/>
  <c r="Q1778" i="15"/>
  <c r="N1779" i="15"/>
  <c r="O1779" i="15"/>
  <c r="P1779" i="15"/>
  <c r="Q1779" i="15"/>
  <c r="N1780" i="15"/>
  <c r="O1780" i="15"/>
  <c r="P1780" i="15"/>
  <c r="Q1780" i="15"/>
  <c r="O1781" i="15"/>
  <c r="P1781" i="15"/>
  <c r="Q1781" i="15"/>
  <c r="N1782" i="15"/>
  <c r="O1782" i="15"/>
  <c r="P1782" i="15"/>
  <c r="Q1782" i="15"/>
  <c r="N1783" i="15"/>
  <c r="O1783" i="15"/>
  <c r="P1783" i="15"/>
  <c r="Q1783" i="15"/>
  <c r="N1784" i="15"/>
  <c r="O1784" i="15"/>
  <c r="P1784" i="15"/>
  <c r="Q1784" i="15"/>
  <c r="N1785" i="15"/>
  <c r="O1785" i="15"/>
  <c r="P1785" i="15"/>
  <c r="Q1785" i="15"/>
  <c r="N1786" i="15"/>
  <c r="O1786" i="15"/>
  <c r="P1786" i="15"/>
  <c r="Q1786" i="15"/>
  <c r="N1787" i="15"/>
  <c r="O1787" i="15"/>
  <c r="P1787" i="15"/>
  <c r="Q1787" i="15"/>
  <c r="N1788" i="15"/>
  <c r="O1788" i="15"/>
  <c r="P1788" i="15"/>
  <c r="Q1788" i="15"/>
  <c r="N1789" i="15"/>
  <c r="O1789" i="15"/>
  <c r="P1789" i="15"/>
  <c r="Q1789" i="15"/>
  <c r="N1790" i="15"/>
  <c r="O1790" i="15"/>
  <c r="P1790" i="15"/>
  <c r="Q1790" i="15"/>
  <c r="N1791" i="15"/>
  <c r="O1791" i="15"/>
  <c r="P1791" i="15"/>
  <c r="Q1791" i="15"/>
  <c r="N1792" i="15"/>
  <c r="O1792" i="15"/>
  <c r="P1792" i="15"/>
  <c r="Q1792" i="15"/>
  <c r="O1793" i="15"/>
  <c r="P1793" i="15"/>
  <c r="Q1793" i="15"/>
  <c r="N1794" i="15"/>
  <c r="O1794" i="15"/>
  <c r="P1794" i="15"/>
  <c r="Q1794" i="15"/>
  <c r="N1795" i="15"/>
  <c r="O1795" i="15"/>
  <c r="P1795" i="15"/>
  <c r="Q1795" i="15"/>
  <c r="N1796" i="15"/>
  <c r="O1796" i="15"/>
  <c r="P1796" i="15"/>
  <c r="Q1796" i="15"/>
  <c r="O1797" i="15"/>
  <c r="P1797" i="15"/>
  <c r="Q1797" i="15"/>
  <c r="N1798" i="15"/>
  <c r="O1798" i="15"/>
  <c r="P1798" i="15"/>
  <c r="Q1798" i="15"/>
  <c r="N1799" i="15"/>
  <c r="O1799" i="15"/>
  <c r="P1799" i="15"/>
  <c r="Q1799" i="15"/>
  <c r="N1800" i="15"/>
  <c r="O1800" i="15"/>
  <c r="P1800" i="15"/>
  <c r="Q1800" i="15"/>
  <c r="N1801" i="15"/>
  <c r="O1801" i="15"/>
  <c r="P1801" i="15"/>
  <c r="Q1801" i="15"/>
  <c r="N1802" i="15"/>
  <c r="O1802" i="15"/>
  <c r="P1802" i="15"/>
  <c r="Q1802" i="15"/>
  <c r="N1803" i="15"/>
  <c r="O1803" i="15"/>
  <c r="P1803" i="15"/>
  <c r="Q1803" i="15"/>
  <c r="N1804" i="15"/>
  <c r="O1804" i="15"/>
  <c r="P1804" i="15"/>
  <c r="Q1804" i="15"/>
  <c r="N1805" i="15"/>
  <c r="O1805" i="15"/>
  <c r="P1805" i="15"/>
  <c r="Q1805" i="15"/>
  <c r="N1806" i="15"/>
  <c r="O1806" i="15"/>
  <c r="P1806" i="15"/>
  <c r="Q1806" i="15"/>
  <c r="N1807" i="15"/>
  <c r="O1807" i="15"/>
  <c r="P1807" i="15"/>
  <c r="Q1807" i="15"/>
  <c r="N1808" i="15"/>
  <c r="O1808" i="15"/>
  <c r="P1808" i="15"/>
  <c r="Q1808" i="15"/>
  <c r="O1809" i="15"/>
  <c r="P1809" i="15"/>
  <c r="Q1809" i="15"/>
  <c r="N1810" i="15"/>
  <c r="O1810" i="15"/>
  <c r="P1810" i="15"/>
  <c r="Q1810" i="15"/>
  <c r="N1811" i="15"/>
  <c r="O1811" i="15"/>
  <c r="P1811" i="15"/>
  <c r="Q1811" i="15"/>
  <c r="N1812" i="15"/>
  <c r="O1812" i="15"/>
  <c r="P1812" i="15"/>
  <c r="Q1812" i="15"/>
  <c r="O1813" i="15"/>
  <c r="P1813" i="15"/>
  <c r="Q1813" i="15"/>
  <c r="N1814" i="15"/>
  <c r="O1814" i="15"/>
  <c r="P1814" i="15"/>
  <c r="Q1814" i="15"/>
  <c r="N1815" i="15"/>
  <c r="O1815" i="15"/>
  <c r="P1815" i="15"/>
  <c r="Q1815" i="15"/>
  <c r="N1816" i="15"/>
  <c r="O1816" i="15"/>
  <c r="P1816" i="15"/>
  <c r="Q1816" i="15"/>
  <c r="N1817" i="15"/>
  <c r="O1817" i="15"/>
  <c r="P1817" i="15"/>
  <c r="Q1817" i="15"/>
  <c r="N1818" i="15"/>
  <c r="O1818" i="15"/>
  <c r="P1818" i="15"/>
  <c r="Q1818" i="15"/>
  <c r="N1819" i="15"/>
  <c r="O1819" i="15"/>
  <c r="P1819" i="15"/>
  <c r="Q1819" i="15"/>
  <c r="N1820" i="15"/>
  <c r="O1820" i="15"/>
  <c r="P1820" i="15"/>
  <c r="Q1820" i="15"/>
  <c r="N1821" i="15"/>
  <c r="O1821" i="15"/>
  <c r="P1821" i="15"/>
  <c r="Q1821" i="15"/>
  <c r="N1822" i="15"/>
  <c r="O1822" i="15"/>
  <c r="P1822" i="15"/>
  <c r="Q1822" i="15"/>
  <c r="O1823" i="15"/>
  <c r="P1823" i="15"/>
  <c r="Q1823" i="15"/>
  <c r="N1824" i="15"/>
  <c r="O1824" i="15"/>
  <c r="P1824" i="15"/>
  <c r="Q1824" i="15"/>
  <c r="O1825" i="15"/>
  <c r="P1825" i="15"/>
  <c r="Q1825" i="15"/>
  <c r="N1826" i="15"/>
  <c r="O1826" i="15"/>
  <c r="P1826" i="15"/>
  <c r="Q1826" i="15"/>
  <c r="N1827" i="15"/>
  <c r="O1827" i="15"/>
  <c r="P1827" i="15"/>
  <c r="Q1827" i="15"/>
  <c r="N1828" i="15"/>
  <c r="O1828" i="15"/>
  <c r="P1828" i="15"/>
  <c r="Q1828" i="15"/>
  <c r="O1829" i="15"/>
  <c r="P1829" i="15"/>
  <c r="Q1829" i="15"/>
  <c r="N1830" i="15"/>
  <c r="O1830" i="15"/>
  <c r="P1830" i="15"/>
  <c r="Q1830" i="15"/>
  <c r="N1831" i="15"/>
  <c r="O1831" i="15"/>
  <c r="P1831" i="15"/>
  <c r="Q1831" i="15"/>
  <c r="N1832" i="15"/>
  <c r="O1832" i="15"/>
  <c r="P1832" i="15"/>
  <c r="Q1832" i="15"/>
  <c r="N1833" i="15"/>
  <c r="O1833" i="15"/>
  <c r="P1833" i="15"/>
  <c r="Q1833" i="15"/>
  <c r="N1834" i="15"/>
  <c r="O1834" i="15"/>
  <c r="P1834" i="15"/>
  <c r="Q1834" i="15"/>
  <c r="N1835" i="15"/>
  <c r="O1835" i="15"/>
  <c r="P1835" i="15"/>
  <c r="Q1835" i="15"/>
  <c r="N1836" i="15"/>
  <c r="O1836" i="15"/>
  <c r="P1836" i="15"/>
  <c r="Q1836" i="15"/>
  <c r="N1837" i="15"/>
  <c r="O1837" i="15"/>
  <c r="P1837" i="15"/>
  <c r="Q1837" i="15"/>
  <c r="N1838" i="15"/>
  <c r="O1838" i="15"/>
  <c r="P1838" i="15"/>
  <c r="Q1838" i="15"/>
  <c r="N1839" i="15"/>
  <c r="O1839" i="15"/>
  <c r="P1839" i="15"/>
  <c r="Q1839" i="15"/>
  <c r="N1840" i="15"/>
  <c r="O1840" i="15"/>
  <c r="P1840" i="15"/>
  <c r="Q1840" i="15"/>
  <c r="O1841" i="15"/>
  <c r="P1841" i="15"/>
  <c r="Q1841" i="15"/>
  <c r="N1842" i="15"/>
  <c r="O1842" i="15"/>
  <c r="P1842" i="15"/>
  <c r="Q1842" i="15"/>
  <c r="N1843" i="15"/>
  <c r="O1843" i="15"/>
  <c r="P1843" i="15"/>
  <c r="Q1843" i="15"/>
  <c r="N1844" i="15"/>
  <c r="O1844" i="15"/>
  <c r="P1844" i="15"/>
  <c r="Q1844" i="15"/>
  <c r="O1845" i="15"/>
  <c r="P1845" i="15"/>
  <c r="Q1845" i="15"/>
  <c r="N1846" i="15"/>
  <c r="O1846" i="15"/>
  <c r="P1846" i="15"/>
  <c r="Q1846" i="15"/>
  <c r="N1847" i="15"/>
  <c r="O1847" i="15"/>
  <c r="P1847" i="15"/>
  <c r="Q1847" i="15"/>
  <c r="N1848" i="15"/>
  <c r="O1848" i="15"/>
  <c r="P1848" i="15"/>
  <c r="Q1848" i="15"/>
  <c r="N1849" i="15"/>
  <c r="O1849" i="15"/>
  <c r="P1849" i="15"/>
  <c r="Q1849" i="15"/>
  <c r="N1850" i="15"/>
  <c r="O1850" i="15"/>
  <c r="P1850" i="15"/>
  <c r="Q1850" i="15"/>
  <c r="N1851" i="15"/>
  <c r="O1851" i="15"/>
  <c r="P1851" i="15"/>
  <c r="Q1851" i="15"/>
  <c r="N1852" i="15"/>
  <c r="O1852" i="15"/>
  <c r="P1852" i="15"/>
  <c r="Q1852" i="15"/>
  <c r="N1853" i="15"/>
  <c r="O1853" i="15"/>
  <c r="P1853" i="15"/>
  <c r="Q1853" i="15"/>
  <c r="N1854" i="15"/>
  <c r="O1854" i="15"/>
  <c r="P1854" i="15"/>
  <c r="Q1854" i="15"/>
  <c r="O1855" i="15"/>
  <c r="P1855" i="15"/>
  <c r="Q1855" i="15"/>
  <c r="N1856" i="15"/>
  <c r="O1856" i="15"/>
  <c r="P1856" i="15"/>
  <c r="Q1856" i="15"/>
  <c r="O1857" i="15"/>
  <c r="P1857" i="15"/>
  <c r="Q1857" i="15"/>
  <c r="N1858" i="15"/>
  <c r="O1858" i="15"/>
  <c r="P1858" i="15"/>
  <c r="Q1858" i="15"/>
  <c r="N1859" i="15"/>
  <c r="O1859" i="15"/>
  <c r="P1859" i="15"/>
  <c r="Q1859" i="15"/>
  <c r="N1860" i="15"/>
  <c r="O1860" i="15"/>
  <c r="P1860" i="15"/>
  <c r="Q1860" i="15"/>
  <c r="O1861" i="15"/>
  <c r="P1861" i="15"/>
  <c r="Q1861" i="15"/>
  <c r="O1862" i="15"/>
  <c r="P1862" i="15"/>
  <c r="Q1862" i="15"/>
  <c r="N1863" i="15"/>
  <c r="O1863" i="15"/>
  <c r="P1863" i="15"/>
  <c r="Q1863" i="15"/>
  <c r="N1864" i="15"/>
  <c r="O1864" i="15"/>
  <c r="P1864" i="15"/>
  <c r="Q1864" i="15"/>
  <c r="N1865" i="15"/>
  <c r="O1865" i="15"/>
  <c r="P1865" i="15"/>
  <c r="Q1865" i="15"/>
  <c r="N1866" i="15"/>
  <c r="O1866" i="15"/>
  <c r="P1866" i="15"/>
  <c r="Q1866" i="15"/>
  <c r="O1867" i="15"/>
  <c r="P1867" i="15"/>
  <c r="Q1867" i="15"/>
  <c r="N1868" i="15"/>
  <c r="O1868" i="15"/>
  <c r="P1868" i="15"/>
  <c r="Q1868" i="15"/>
  <c r="N1869" i="15"/>
  <c r="O1869" i="15"/>
  <c r="P1869" i="15"/>
  <c r="Q1869" i="15"/>
  <c r="N1870" i="15"/>
  <c r="O1870" i="15"/>
  <c r="P1870" i="15"/>
  <c r="Q1870" i="15"/>
  <c r="O1871" i="15"/>
  <c r="P1871" i="15"/>
  <c r="Q1871" i="15"/>
  <c r="N1872" i="15"/>
  <c r="O1872" i="15"/>
  <c r="P1872" i="15"/>
  <c r="Q1872" i="15"/>
  <c r="N1873" i="15"/>
  <c r="O1873" i="15"/>
  <c r="P1873" i="15"/>
  <c r="Q1873" i="15"/>
  <c r="N1874" i="15"/>
  <c r="O1874" i="15"/>
  <c r="P1874" i="15"/>
  <c r="Q1874" i="15"/>
  <c r="N1875" i="15"/>
  <c r="O1875" i="15"/>
  <c r="P1875" i="15"/>
  <c r="Q1875" i="15"/>
  <c r="N1876" i="15"/>
  <c r="O1876" i="15"/>
  <c r="P1876" i="15"/>
  <c r="Q1876" i="15"/>
  <c r="N1877" i="15"/>
  <c r="O1877" i="15"/>
  <c r="P1877" i="15"/>
  <c r="Q1877" i="15"/>
  <c r="O1878" i="15"/>
  <c r="P1878" i="15"/>
  <c r="Q1878" i="15"/>
  <c r="N1879" i="15"/>
  <c r="O1879" i="15"/>
  <c r="P1879" i="15"/>
  <c r="Q1879" i="15"/>
  <c r="N1880" i="15"/>
  <c r="O1880" i="15"/>
  <c r="P1880" i="15"/>
  <c r="Q1880" i="15"/>
  <c r="N1881" i="15"/>
  <c r="O1881" i="15"/>
  <c r="P1881" i="15"/>
  <c r="Q1881" i="15"/>
  <c r="N1882" i="15"/>
  <c r="O1882" i="15"/>
  <c r="P1882" i="15"/>
  <c r="Q1882" i="15"/>
  <c r="N1883" i="15"/>
  <c r="O1883" i="15"/>
  <c r="P1883" i="15"/>
  <c r="Q1883" i="15"/>
  <c r="N1884" i="15"/>
  <c r="O1884" i="15"/>
  <c r="P1884" i="15"/>
  <c r="Q1884" i="15"/>
  <c r="N1885" i="15"/>
  <c r="O1885" i="15"/>
  <c r="P1885" i="15"/>
  <c r="Q1885" i="15"/>
  <c r="N1886" i="15"/>
  <c r="O1886" i="15"/>
  <c r="P1886" i="15"/>
  <c r="Q1886" i="15"/>
  <c r="O1887" i="15"/>
  <c r="P1887" i="15"/>
  <c r="Q1887" i="15"/>
  <c r="N1888" i="15"/>
  <c r="O1888" i="15"/>
  <c r="P1888" i="15"/>
  <c r="Q1888" i="15"/>
  <c r="N1889" i="15"/>
  <c r="O1889" i="15"/>
  <c r="P1889" i="15"/>
  <c r="Q1889" i="15"/>
  <c r="N1890" i="15"/>
  <c r="O1890" i="15"/>
  <c r="P1890" i="15"/>
  <c r="Q1890" i="15"/>
  <c r="N1891" i="15"/>
  <c r="O1891" i="15"/>
  <c r="P1891" i="15"/>
  <c r="Q1891" i="15"/>
  <c r="N1892" i="15"/>
  <c r="O1892" i="15"/>
  <c r="P1892" i="15"/>
  <c r="Q1892" i="15"/>
  <c r="N1893" i="15"/>
  <c r="O1893" i="15"/>
  <c r="P1893" i="15"/>
  <c r="Q1893" i="15"/>
  <c r="O1894" i="15"/>
  <c r="P1894" i="15"/>
  <c r="Q1894" i="15"/>
  <c r="N1895" i="15"/>
  <c r="O1895" i="15"/>
  <c r="P1895" i="15"/>
  <c r="Q1895" i="15"/>
  <c r="N1896" i="15"/>
  <c r="O1896" i="15"/>
  <c r="P1896" i="15"/>
  <c r="Q1896" i="15"/>
  <c r="N1897" i="15"/>
  <c r="O1897" i="15"/>
  <c r="P1897" i="15"/>
  <c r="Q1897" i="15"/>
  <c r="N1898" i="15"/>
  <c r="O1898" i="15"/>
  <c r="P1898" i="15"/>
  <c r="Q1898" i="15"/>
  <c r="N1899" i="15"/>
  <c r="O1899" i="15"/>
  <c r="P1899" i="15"/>
  <c r="Q1899" i="15"/>
  <c r="N1900" i="15"/>
  <c r="O1900" i="15"/>
  <c r="P1900" i="15"/>
  <c r="Q1900" i="15"/>
  <c r="N1901" i="15"/>
  <c r="O1901" i="15"/>
  <c r="P1901" i="15"/>
  <c r="Q1901" i="15"/>
  <c r="N1902" i="15"/>
  <c r="O1902" i="15"/>
  <c r="P1902" i="15"/>
  <c r="Q1902" i="15"/>
  <c r="O1903" i="15"/>
  <c r="P1903" i="15"/>
  <c r="Q1903" i="15"/>
  <c r="N1904" i="15"/>
  <c r="O1904" i="15"/>
  <c r="P1904" i="15"/>
  <c r="Q1904" i="15"/>
  <c r="N1905" i="15"/>
  <c r="O1905" i="15"/>
  <c r="P1905" i="15"/>
  <c r="Q1905" i="15"/>
  <c r="O1906" i="15"/>
  <c r="P1906" i="15"/>
  <c r="Q1906" i="15"/>
  <c r="N1907" i="15"/>
  <c r="O1907" i="15"/>
  <c r="P1907" i="15"/>
  <c r="Q1907" i="15"/>
  <c r="N1908" i="15"/>
  <c r="O1908" i="15"/>
  <c r="P1908" i="15"/>
  <c r="Q1908" i="15"/>
  <c r="N1909" i="15"/>
  <c r="O1909" i="15"/>
  <c r="P1909" i="15"/>
  <c r="Q1909" i="15"/>
  <c r="O1910" i="15"/>
  <c r="P1910" i="15"/>
  <c r="Q1910" i="15"/>
  <c r="N1911" i="15"/>
  <c r="O1911" i="15"/>
  <c r="P1911" i="15"/>
  <c r="Q1911" i="15"/>
  <c r="O1912" i="15"/>
  <c r="P1912" i="15"/>
  <c r="Q1912" i="15"/>
  <c r="N1913" i="15"/>
  <c r="O1913" i="15"/>
  <c r="P1913" i="15"/>
  <c r="Q1913" i="15"/>
  <c r="N1914" i="15"/>
  <c r="O1914" i="15"/>
  <c r="P1914" i="15"/>
  <c r="Q1914" i="15"/>
  <c r="N1915" i="15"/>
  <c r="O1915" i="15"/>
  <c r="P1915" i="15"/>
  <c r="Q1915" i="15"/>
  <c r="N1916" i="15"/>
  <c r="O1916" i="15"/>
  <c r="P1916" i="15"/>
  <c r="Q1916" i="15"/>
  <c r="N1917" i="15"/>
  <c r="O1917" i="15"/>
  <c r="P1917" i="15"/>
  <c r="Q1917" i="15"/>
  <c r="N1918" i="15"/>
  <c r="O1918" i="15"/>
  <c r="P1918" i="15"/>
  <c r="Q1918" i="15"/>
  <c r="O1919" i="15"/>
  <c r="P1919" i="15"/>
  <c r="Q1919" i="15"/>
  <c r="N1920" i="15"/>
  <c r="O1920" i="15"/>
  <c r="P1920" i="15"/>
  <c r="Q1920" i="15"/>
  <c r="N1921" i="15"/>
  <c r="O1921" i="15"/>
  <c r="P1921" i="15"/>
  <c r="Q1921" i="15"/>
  <c r="O1922" i="15"/>
  <c r="P1922" i="15"/>
  <c r="Q1922" i="15"/>
  <c r="N1923" i="15"/>
  <c r="O1923" i="15"/>
  <c r="P1923" i="15"/>
  <c r="Q1923" i="15"/>
  <c r="N1924" i="15"/>
  <c r="O1924" i="15"/>
  <c r="P1924" i="15"/>
  <c r="Q1924" i="15"/>
  <c r="N1925" i="15"/>
  <c r="O1925" i="15"/>
  <c r="P1925" i="15"/>
  <c r="Q1925" i="15"/>
  <c r="O1926" i="15"/>
  <c r="P1926" i="15"/>
  <c r="Q1926" i="15"/>
  <c r="N1927" i="15"/>
  <c r="O1927" i="15"/>
  <c r="P1927" i="15"/>
  <c r="Q1927" i="15"/>
  <c r="N1928" i="15"/>
  <c r="O1928" i="15"/>
  <c r="P1928" i="15"/>
  <c r="Q1928" i="15"/>
  <c r="N1929" i="15"/>
  <c r="O1929" i="15"/>
  <c r="P1929" i="15"/>
  <c r="Q1929" i="15"/>
  <c r="N1930" i="15"/>
  <c r="O1930" i="15"/>
  <c r="P1930" i="15"/>
  <c r="Q1930" i="15"/>
  <c r="N1931" i="15"/>
  <c r="O1931" i="15"/>
  <c r="P1931" i="15"/>
  <c r="Q1931" i="15"/>
  <c r="N1932" i="15"/>
  <c r="O1932" i="15"/>
  <c r="P1932" i="15"/>
  <c r="Q1932" i="15"/>
  <c r="N1933" i="15"/>
  <c r="O1933" i="15"/>
  <c r="P1933" i="15"/>
  <c r="Q1933" i="15"/>
  <c r="N1934" i="15"/>
  <c r="O1934" i="15"/>
  <c r="P1934" i="15"/>
  <c r="Q1934" i="15"/>
  <c r="N1935" i="15"/>
  <c r="O1935" i="15"/>
  <c r="P1935" i="15"/>
  <c r="Q1935" i="15"/>
  <c r="N1936" i="15"/>
  <c r="O1936" i="15"/>
  <c r="P1936" i="15"/>
  <c r="Q1936" i="15"/>
  <c r="O1937" i="15"/>
  <c r="P1937" i="15"/>
  <c r="Q1937" i="15"/>
  <c r="O1938" i="15"/>
  <c r="P1938" i="15"/>
  <c r="Q1938" i="15"/>
  <c r="N1939" i="15"/>
  <c r="O1939" i="15"/>
  <c r="P1939" i="15"/>
  <c r="Q1939" i="15"/>
  <c r="N1940" i="15"/>
  <c r="O1940" i="15"/>
  <c r="P1940" i="15"/>
  <c r="Q1940" i="15"/>
  <c r="N1941" i="15"/>
  <c r="O1941" i="15"/>
  <c r="P1941" i="15"/>
  <c r="Q1941" i="15"/>
  <c r="O1942" i="15"/>
  <c r="P1942" i="15"/>
  <c r="Q1942" i="15"/>
  <c r="N1943" i="15"/>
  <c r="O1943" i="15"/>
  <c r="P1943" i="15"/>
  <c r="Q1943" i="15"/>
  <c r="N1944" i="15"/>
  <c r="O1944" i="15"/>
  <c r="P1944" i="15"/>
  <c r="Q1944" i="15"/>
  <c r="N1945" i="15"/>
  <c r="O1945" i="15"/>
  <c r="P1945" i="15"/>
  <c r="Q1945" i="15"/>
  <c r="N1946" i="15"/>
  <c r="O1946" i="15"/>
  <c r="P1946" i="15"/>
  <c r="Q1946" i="15"/>
  <c r="N1947" i="15"/>
  <c r="O1947" i="15"/>
  <c r="P1947" i="15"/>
  <c r="Q1947" i="15"/>
  <c r="N1948" i="15"/>
  <c r="O1948" i="15"/>
  <c r="P1948" i="15"/>
  <c r="Q1948" i="15"/>
  <c r="O1949" i="15"/>
  <c r="P1949" i="15"/>
  <c r="Q1949" i="15"/>
  <c r="N1950" i="15"/>
  <c r="O1950" i="15"/>
  <c r="P1950" i="15"/>
  <c r="Q1950" i="15"/>
  <c r="N1951" i="15"/>
  <c r="O1951" i="15"/>
  <c r="P1951" i="15"/>
  <c r="Q1951" i="15"/>
  <c r="N1952" i="15"/>
  <c r="O1952" i="15"/>
  <c r="P1952" i="15"/>
  <c r="Q1952" i="15"/>
  <c r="O1953" i="15"/>
  <c r="P1953" i="15"/>
  <c r="Q1953" i="15"/>
  <c r="O1954" i="15"/>
  <c r="P1954" i="15"/>
  <c r="Q1954" i="15"/>
  <c r="N1955" i="15"/>
  <c r="O1955" i="15"/>
  <c r="P1955" i="15"/>
  <c r="Q1955" i="15"/>
  <c r="N1956" i="15"/>
  <c r="O1956" i="15"/>
  <c r="P1956" i="15"/>
  <c r="Q1956" i="15"/>
  <c r="N1957" i="15"/>
  <c r="O1957" i="15"/>
  <c r="P1957" i="15"/>
  <c r="Q1957" i="15"/>
  <c r="O1958" i="15"/>
  <c r="P1958" i="15"/>
  <c r="Q1958" i="15"/>
  <c r="N1959" i="15"/>
  <c r="O1959" i="15"/>
  <c r="P1959" i="15"/>
  <c r="Q1959" i="15"/>
  <c r="N1960" i="15"/>
  <c r="O1960" i="15"/>
  <c r="P1960" i="15"/>
  <c r="Q1960" i="15"/>
  <c r="N1961" i="15"/>
  <c r="O1961" i="15"/>
  <c r="P1961" i="15"/>
  <c r="Q1961" i="15"/>
  <c r="N1962" i="15"/>
  <c r="O1962" i="15"/>
  <c r="P1962" i="15"/>
  <c r="Q1962" i="15"/>
  <c r="N1963" i="15"/>
  <c r="O1963" i="15"/>
  <c r="P1963" i="15"/>
  <c r="Q1963" i="15"/>
  <c r="N1964" i="15"/>
  <c r="O1964" i="15"/>
  <c r="P1964" i="15"/>
  <c r="Q1964" i="15"/>
  <c r="N1965" i="15"/>
  <c r="O1965" i="15"/>
  <c r="P1965" i="15"/>
  <c r="Q1965" i="15"/>
  <c r="N1966" i="15"/>
  <c r="O1966" i="15"/>
  <c r="P1966" i="15"/>
  <c r="Q1966" i="15"/>
  <c r="O1967" i="15"/>
  <c r="P1967" i="15"/>
  <c r="Q1967" i="15"/>
  <c r="N1968" i="15"/>
  <c r="O1968" i="15"/>
  <c r="P1968" i="15"/>
  <c r="Q1968" i="15"/>
  <c r="N1969" i="15"/>
  <c r="O1969" i="15"/>
  <c r="P1969" i="15"/>
  <c r="Q1969" i="15"/>
  <c r="O1970" i="15"/>
  <c r="P1970" i="15"/>
  <c r="Q1970" i="15"/>
  <c r="N1971" i="15"/>
  <c r="O1971" i="15"/>
  <c r="P1971" i="15"/>
  <c r="Q1971" i="15"/>
  <c r="N1972" i="15"/>
  <c r="O1972" i="15"/>
  <c r="P1972" i="15"/>
  <c r="Q1972" i="15"/>
  <c r="N1973" i="15"/>
  <c r="O1973" i="15"/>
  <c r="P1973" i="15"/>
  <c r="Q1973" i="15"/>
  <c r="O1974" i="15"/>
  <c r="P1974" i="15"/>
  <c r="Q1974" i="15"/>
  <c r="N1975" i="15"/>
  <c r="O1975" i="15"/>
  <c r="P1975" i="15"/>
  <c r="Q1975" i="15"/>
  <c r="N1976" i="15"/>
  <c r="O1976" i="15"/>
  <c r="P1976" i="15"/>
  <c r="Q1976" i="15"/>
  <c r="N1977" i="15"/>
  <c r="O1977" i="15"/>
  <c r="P1977" i="15"/>
  <c r="Q1977" i="15"/>
  <c r="N1978" i="15"/>
  <c r="O1978" i="15"/>
  <c r="P1978" i="15"/>
  <c r="Q1978" i="15"/>
  <c r="N1979" i="15"/>
  <c r="O1979" i="15"/>
  <c r="P1979" i="15"/>
  <c r="Q1979" i="15"/>
  <c r="N1980" i="15"/>
  <c r="O1980" i="15"/>
  <c r="P1980" i="15"/>
  <c r="Q1980" i="15"/>
  <c r="N1981" i="15"/>
  <c r="O1981" i="15"/>
  <c r="P1981" i="15"/>
  <c r="Q1981" i="15"/>
  <c r="N1982" i="15"/>
  <c r="O1982" i="15"/>
  <c r="P1982" i="15"/>
  <c r="Q1982" i="15"/>
  <c r="O1983" i="15"/>
  <c r="P1983" i="15"/>
  <c r="Q1983" i="15"/>
  <c r="N1984" i="15"/>
  <c r="O1984" i="15"/>
  <c r="P1984" i="15"/>
  <c r="Q1984" i="15"/>
  <c r="O1985" i="15"/>
  <c r="P1985" i="15"/>
  <c r="Q1985" i="15"/>
  <c r="O1986" i="15"/>
  <c r="P1986" i="15"/>
  <c r="Q1986" i="15"/>
  <c r="N1987" i="15"/>
  <c r="O1987" i="15"/>
  <c r="P1987" i="15"/>
  <c r="Q1987" i="15"/>
  <c r="N1988" i="15"/>
  <c r="O1988" i="15"/>
  <c r="P1988" i="15"/>
  <c r="Q1988" i="15"/>
  <c r="N1989" i="15"/>
  <c r="O1989" i="15"/>
  <c r="P1989" i="15"/>
  <c r="Q1989" i="15"/>
  <c r="O1990" i="15"/>
  <c r="P1990" i="15"/>
  <c r="Q1990" i="15"/>
  <c r="N1991" i="15"/>
  <c r="O1991" i="15"/>
  <c r="P1991" i="15"/>
  <c r="Q1991" i="15"/>
  <c r="N1992" i="15"/>
  <c r="O1992" i="15"/>
  <c r="P1992" i="15"/>
  <c r="Q1992" i="15"/>
  <c r="N1993" i="15"/>
  <c r="O1993" i="15"/>
  <c r="P1993" i="15"/>
  <c r="Q1993" i="15"/>
  <c r="N1994" i="15"/>
  <c r="O1994" i="15"/>
  <c r="P1994" i="15"/>
  <c r="Q1994" i="15"/>
  <c r="O1995" i="15"/>
  <c r="P1995" i="15"/>
  <c r="Q1995" i="15"/>
  <c r="N1996" i="15"/>
  <c r="O1996" i="15"/>
  <c r="P1996" i="15"/>
  <c r="Q1996" i="15"/>
  <c r="N1997" i="15"/>
  <c r="O1997" i="15"/>
  <c r="P1997" i="15"/>
  <c r="Q1997" i="15"/>
  <c r="N1998" i="15"/>
  <c r="O1998" i="15"/>
  <c r="P1998" i="15"/>
  <c r="Q1998" i="15"/>
  <c r="O1999" i="15"/>
  <c r="P1999" i="15"/>
  <c r="Q1999" i="15"/>
  <c r="N2000" i="15"/>
  <c r="O2000" i="15"/>
  <c r="P2000" i="15"/>
  <c r="Q2000" i="15"/>
  <c r="N2001" i="15"/>
  <c r="O2001" i="15"/>
  <c r="P2001" i="15"/>
  <c r="Q2001" i="15"/>
  <c r="O2002" i="15"/>
  <c r="P2002" i="15"/>
  <c r="Q2002" i="15"/>
  <c r="N2003" i="15"/>
  <c r="O2003" i="15"/>
  <c r="P2003" i="15"/>
  <c r="Q2003" i="15"/>
  <c r="N2004" i="15"/>
  <c r="O2004" i="15"/>
  <c r="P2004" i="15"/>
  <c r="Q2004" i="15"/>
  <c r="O2005" i="15"/>
  <c r="P2005" i="15"/>
  <c r="Q2005" i="15"/>
  <c r="O2006" i="15"/>
  <c r="P2006" i="15"/>
  <c r="Q2006" i="15"/>
  <c r="N2007" i="15"/>
  <c r="O2007" i="15"/>
  <c r="P2007" i="15"/>
  <c r="Q2007" i="15"/>
  <c r="N2008" i="15"/>
  <c r="O2008" i="15"/>
  <c r="P2008" i="15"/>
  <c r="Q2008" i="15"/>
  <c r="N2009" i="15"/>
  <c r="O2009" i="15"/>
  <c r="P2009" i="15"/>
  <c r="Q2009" i="15"/>
  <c r="N2010" i="15"/>
  <c r="O2010" i="15"/>
  <c r="P2010" i="15"/>
  <c r="Q2010" i="15"/>
  <c r="O2011" i="15"/>
  <c r="P2011" i="15"/>
  <c r="Q2011" i="15"/>
  <c r="N2012" i="15"/>
  <c r="O2012" i="15"/>
  <c r="P2012" i="15"/>
  <c r="Q2012" i="15"/>
  <c r="N2013" i="15"/>
  <c r="O2013" i="15"/>
  <c r="P2013" i="15"/>
  <c r="Q2013" i="15"/>
  <c r="N2014" i="15"/>
  <c r="O2014" i="15"/>
  <c r="P2014" i="15"/>
  <c r="Q2014" i="15"/>
  <c r="O2015" i="15"/>
  <c r="P2015" i="15"/>
  <c r="Q2015" i="15"/>
  <c r="N2016" i="15"/>
  <c r="O2016" i="15"/>
  <c r="P2016" i="15"/>
  <c r="Q2016" i="15"/>
  <c r="O2017" i="15"/>
  <c r="P2017" i="15"/>
  <c r="Q2017" i="15"/>
  <c r="O2018" i="15"/>
  <c r="P2018" i="15"/>
  <c r="Q2018" i="15"/>
  <c r="N2019" i="15"/>
  <c r="O2019" i="15"/>
  <c r="P2019" i="15"/>
  <c r="Q2019" i="15"/>
  <c r="N2020" i="15"/>
  <c r="O2020" i="15"/>
  <c r="P2020" i="15"/>
  <c r="Q2020" i="15"/>
  <c r="N2021" i="15"/>
  <c r="O2021" i="15"/>
  <c r="P2021" i="15"/>
  <c r="Q2021" i="15"/>
  <c r="O2022" i="15"/>
  <c r="P2022" i="15"/>
  <c r="Q2022" i="15"/>
  <c r="N2023" i="15"/>
  <c r="O2023" i="15"/>
  <c r="P2023" i="15"/>
  <c r="Q2023" i="15"/>
  <c r="O2024" i="15"/>
  <c r="P2024" i="15"/>
  <c r="Q2024" i="15"/>
  <c r="N2025" i="15"/>
  <c r="O2025" i="15"/>
  <c r="P2025" i="15"/>
  <c r="Q2025" i="15"/>
  <c r="N2026" i="15"/>
  <c r="O2026" i="15"/>
  <c r="P2026" i="15"/>
  <c r="Q2026" i="15"/>
  <c r="N2027" i="15"/>
  <c r="O2027" i="15"/>
  <c r="P2027" i="15"/>
  <c r="Q2027" i="15"/>
  <c r="N2028" i="15"/>
  <c r="O2028" i="15"/>
  <c r="P2028" i="15"/>
  <c r="Q2028" i="15"/>
  <c r="N2029" i="15"/>
  <c r="O2029" i="15"/>
  <c r="P2029" i="15"/>
  <c r="Q2029" i="15"/>
  <c r="N2030" i="15"/>
  <c r="O2030" i="15"/>
  <c r="P2030" i="15"/>
  <c r="Q2030" i="15"/>
  <c r="N2031" i="15"/>
  <c r="O2031" i="15"/>
  <c r="P2031" i="15"/>
  <c r="Q2031" i="15"/>
  <c r="N2032" i="15"/>
  <c r="O2032" i="15"/>
  <c r="P2032" i="15"/>
  <c r="Q2032" i="15"/>
  <c r="O2033" i="15"/>
  <c r="P2033" i="15"/>
  <c r="Q2033" i="15"/>
  <c r="O2034" i="15"/>
  <c r="P2034" i="15"/>
  <c r="Q2034" i="15"/>
  <c r="N2035" i="15"/>
  <c r="O2035" i="15"/>
  <c r="P2035" i="15"/>
  <c r="Q2035" i="15"/>
  <c r="N2036" i="15"/>
  <c r="O2036" i="15"/>
  <c r="P2036" i="15"/>
  <c r="Q2036" i="15"/>
  <c r="N2037" i="15"/>
  <c r="O2037" i="15"/>
  <c r="P2037" i="15"/>
  <c r="Q2037" i="15"/>
  <c r="O2038" i="15"/>
  <c r="P2038" i="15"/>
  <c r="Q2038" i="15"/>
  <c r="N2039" i="15"/>
  <c r="O2039" i="15"/>
  <c r="P2039" i="15"/>
  <c r="Q2039" i="15"/>
  <c r="O2040" i="15"/>
  <c r="P2040" i="15"/>
  <c r="Q2040" i="15"/>
  <c r="N2041" i="15"/>
  <c r="O2041" i="15"/>
  <c r="P2041" i="15"/>
  <c r="Q2041" i="15"/>
  <c r="N2042" i="15"/>
  <c r="O2042" i="15"/>
  <c r="P2042" i="15"/>
  <c r="Q2042" i="15"/>
  <c r="O2043" i="15"/>
  <c r="P2043" i="15"/>
  <c r="Q2043" i="15"/>
  <c r="O2044" i="15"/>
  <c r="P2044" i="15"/>
  <c r="Q2044" i="15"/>
  <c r="N2045" i="15"/>
  <c r="O2045" i="15"/>
  <c r="P2045" i="15"/>
  <c r="Q2045" i="15"/>
  <c r="N2046" i="15"/>
  <c r="O2046" i="15"/>
  <c r="P2046" i="15"/>
  <c r="Q2046" i="15"/>
  <c r="O2047" i="15"/>
  <c r="P2047" i="15"/>
  <c r="Q2047" i="15"/>
  <c r="N2048" i="15"/>
  <c r="O2048" i="15"/>
  <c r="P2048" i="15"/>
  <c r="Q2048" i="15"/>
  <c r="N2049" i="15"/>
  <c r="O2049" i="15"/>
  <c r="P2049" i="15"/>
  <c r="Q2049" i="15"/>
  <c r="O2050" i="15"/>
  <c r="P2050" i="15"/>
  <c r="Q2050" i="15"/>
  <c r="N2051" i="15"/>
  <c r="O2051" i="15"/>
  <c r="P2051" i="15"/>
  <c r="Q2051" i="15"/>
  <c r="N2052" i="15"/>
  <c r="O2052" i="15"/>
  <c r="P2052" i="15"/>
  <c r="Q2052" i="15"/>
  <c r="N2053" i="15"/>
  <c r="O2053" i="15"/>
  <c r="P2053" i="15"/>
  <c r="Q2053" i="15"/>
  <c r="O2054" i="15"/>
  <c r="P2054" i="15"/>
  <c r="Q2054" i="15"/>
  <c r="N2055" i="15"/>
  <c r="O2055" i="15"/>
  <c r="P2055" i="15"/>
  <c r="Q2055" i="15"/>
  <c r="N2056" i="15"/>
  <c r="O2056" i="15"/>
  <c r="P2056" i="15"/>
  <c r="Q2056" i="15"/>
  <c r="N2057" i="15"/>
  <c r="O2057" i="15"/>
  <c r="P2057" i="15"/>
  <c r="Q2057" i="15"/>
  <c r="N2058" i="15"/>
  <c r="O2058" i="15"/>
  <c r="P2058" i="15"/>
  <c r="Q2058" i="15"/>
  <c r="N2059" i="15"/>
  <c r="O2059" i="15"/>
  <c r="P2059" i="15"/>
  <c r="Q2059" i="15"/>
  <c r="N2060" i="15"/>
  <c r="O2060" i="15"/>
  <c r="P2060" i="15"/>
  <c r="Q2060" i="15"/>
  <c r="N2061" i="15"/>
  <c r="O2061" i="15"/>
  <c r="P2061" i="15"/>
  <c r="Q2061" i="15"/>
  <c r="N2062" i="15"/>
  <c r="O2062" i="15"/>
  <c r="P2062" i="15"/>
  <c r="Q2062" i="15"/>
  <c r="N2063" i="15"/>
  <c r="O2063" i="15"/>
  <c r="P2063" i="15"/>
  <c r="Q2063" i="15"/>
  <c r="N2064" i="15"/>
  <c r="O2064" i="15"/>
  <c r="P2064" i="15"/>
  <c r="Q2064" i="15"/>
  <c r="O2065" i="15"/>
  <c r="P2065" i="15"/>
  <c r="Q2065" i="15"/>
  <c r="O2066" i="15"/>
  <c r="P2066" i="15"/>
  <c r="Q2066" i="15"/>
  <c r="O2067" i="15"/>
  <c r="P2067" i="15"/>
  <c r="Q2067" i="15"/>
  <c r="N2068" i="15"/>
  <c r="O2068" i="15"/>
  <c r="P2068" i="15"/>
  <c r="Q2068" i="15"/>
  <c r="N2069" i="15"/>
  <c r="O2069" i="15"/>
  <c r="P2069" i="15"/>
  <c r="Q2069" i="15"/>
  <c r="O2070" i="15"/>
  <c r="P2070" i="15"/>
  <c r="Q2070" i="15"/>
  <c r="N2071" i="15"/>
  <c r="O2071" i="15"/>
  <c r="P2071" i="15"/>
  <c r="Q2071" i="15"/>
  <c r="O2072" i="15"/>
  <c r="P2072" i="15"/>
  <c r="Q2072" i="15"/>
  <c r="N2073" i="15"/>
  <c r="O2073" i="15"/>
  <c r="P2073" i="15"/>
  <c r="Q2073" i="15"/>
  <c r="N2074" i="15"/>
  <c r="O2074" i="15"/>
  <c r="P2074" i="15"/>
  <c r="Q2074" i="15"/>
  <c r="N2075" i="15"/>
  <c r="O2075" i="15"/>
  <c r="P2075" i="15"/>
  <c r="Q2075" i="15"/>
  <c r="N2076" i="15"/>
  <c r="O2076" i="15"/>
  <c r="P2076" i="15"/>
  <c r="Q2076" i="15"/>
  <c r="O2077" i="15"/>
  <c r="P2077" i="15"/>
  <c r="Q2077" i="15"/>
  <c r="N2078" i="15"/>
  <c r="O2078" i="15"/>
  <c r="P2078" i="15"/>
  <c r="Q2078" i="15"/>
  <c r="N2079" i="15"/>
  <c r="O2079" i="15"/>
  <c r="P2079" i="15"/>
  <c r="Q2079" i="15"/>
  <c r="N2080" i="15"/>
  <c r="O2080" i="15"/>
  <c r="P2080" i="15"/>
  <c r="Q2080" i="15"/>
  <c r="O2081" i="15"/>
  <c r="P2081" i="15"/>
  <c r="Q2081" i="15"/>
  <c r="O2082" i="15"/>
  <c r="P2082" i="15"/>
  <c r="Q2082" i="15"/>
  <c r="N2083" i="15"/>
  <c r="O2083" i="15"/>
  <c r="P2083" i="15"/>
  <c r="Q2083" i="15"/>
  <c r="N2084" i="15"/>
  <c r="O2084" i="15"/>
  <c r="P2084" i="15"/>
  <c r="Q2084" i="15"/>
  <c r="N2085" i="15"/>
  <c r="O2085" i="15"/>
  <c r="P2085" i="15"/>
  <c r="Q2085" i="15"/>
  <c r="O2086" i="15"/>
  <c r="P2086" i="15"/>
  <c r="Q2086" i="15"/>
  <c r="N2087" i="15"/>
  <c r="O2087" i="15"/>
  <c r="P2087" i="15"/>
  <c r="Q2087" i="15"/>
  <c r="N2088" i="15"/>
  <c r="O2088" i="15"/>
  <c r="P2088" i="15"/>
  <c r="Q2088" i="15"/>
  <c r="N2089" i="15"/>
  <c r="O2089" i="15"/>
  <c r="P2089" i="15"/>
  <c r="Q2089" i="15"/>
  <c r="N2090" i="15"/>
  <c r="O2090" i="15"/>
  <c r="P2090" i="15"/>
  <c r="Q2090" i="15"/>
  <c r="O2091" i="15"/>
  <c r="P2091" i="15"/>
  <c r="Q2091" i="15"/>
  <c r="N2092" i="15"/>
  <c r="O2092" i="15"/>
  <c r="P2092" i="15"/>
  <c r="Q2092" i="15"/>
  <c r="N2093" i="15"/>
  <c r="O2093" i="15"/>
  <c r="P2093" i="15"/>
  <c r="Q2093" i="15"/>
  <c r="N2094" i="15"/>
  <c r="O2094" i="15"/>
  <c r="P2094" i="15"/>
  <c r="Q2094" i="15"/>
  <c r="O2095" i="15"/>
  <c r="P2095" i="15"/>
  <c r="Q2095" i="15"/>
  <c r="N2096" i="15"/>
  <c r="O2096" i="15"/>
  <c r="P2096" i="15"/>
  <c r="Q2096" i="15"/>
  <c r="O2097" i="15"/>
  <c r="P2097" i="15"/>
  <c r="Q2097" i="15"/>
  <c r="O2098" i="15"/>
  <c r="P2098" i="15"/>
  <c r="Q2098" i="15"/>
  <c r="N2099" i="15"/>
  <c r="O2099" i="15"/>
  <c r="P2099" i="15"/>
  <c r="Q2099" i="15"/>
  <c r="N2100" i="15"/>
  <c r="O2100" i="15"/>
  <c r="P2100" i="15"/>
  <c r="Q2100" i="15"/>
  <c r="N2101" i="15"/>
  <c r="O2101" i="15"/>
  <c r="P2101" i="15"/>
  <c r="Q2101" i="15"/>
  <c r="O2102" i="15"/>
  <c r="P2102" i="15"/>
  <c r="Q2102" i="15"/>
  <c r="N2103" i="15"/>
  <c r="O2103" i="15"/>
  <c r="P2103" i="15"/>
  <c r="Q2103" i="15"/>
  <c r="N2104" i="15"/>
  <c r="O2104" i="15"/>
  <c r="P2104" i="15"/>
  <c r="Q2104" i="15"/>
  <c r="N2105" i="15"/>
  <c r="O2105" i="15"/>
  <c r="P2105" i="15"/>
  <c r="Q2105" i="15"/>
  <c r="N2106" i="15"/>
  <c r="O2106" i="15"/>
  <c r="P2106" i="15"/>
  <c r="Q2106" i="15"/>
  <c r="N2107" i="15"/>
  <c r="O2107" i="15"/>
  <c r="P2107" i="15"/>
  <c r="Q2107" i="15"/>
  <c r="N2108" i="15"/>
  <c r="O2108" i="15"/>
  <c r="P2108" i="15"/>
  <c r="Q2108" i="15"/>
  <c r="N2109" i="15"/>
  <c r="O2109" i="15"/>
  <c r="P2109" i="15"/>
  <c r="Q2109" i="15"/>
  <c r="N2110" i="15"/>
  <c r="O2110" i="15"/>
  <c r="P2110" i="15"/>
  <c r="Q2110" i="15"/>
  <c r="N2111" i="15"/>
  <c r="O2111" i="15"/>
  <c r="P2111" i="15"/>
  <c r="Q2111" i="15"/>
  <c r="N2112" i="15"/>
  <c r="O2112" i="15"/>
  <c r="P2112" i="15"/>
  <c r="Q2112" i="15"/>
  <c r="O2113" i="15"/>
  <c r="P2113" i="15"/>
  <c r="Q2113" i="15"/>
  <c r="O2114" i="15"/>
  <c r="P2114" i="15"/>
  <c r="Q2114" i="15"/>
  <c r="N2115" i="15"/>
  <c r="O2115" i="15"/>
  <c r="P2115" i="15"/>
  <c r="Q2115" i="15"/>
  <c r="N2116" i="15"/>
  <c r="O2116" i="15"/>
  <c r="P2116" i="15"/>
  <c r="Q2116" i="15"/>
  <c r="N2117" i="15"/>
  <c r="O2117" i="15"/>
  <c r="P2117" i="15"/>
  <c r="Q2117" i="15"/>
  <c r="O2118" i="15"/>
  <c r="P2118" i="15"/>
  <c r="Q2118" i="15"/>
  <c r="N2119" i="15"/>
  <c r="O2119" i="15"/>
  <c r="P2119" i="15"/>
  <c r="Q2119" i="15"/>
  <c r="O2120" i="15"/>
  <c r="P2120" i="15"/>
  <c r="Q2120" i="15"/>
  <c r="N2121" i="15"/>
  <c r="O2121" i="15"/>
  <c r="P2121" i="15"/>
  <c r="Q2121" i="15"/>
  <c r="N2122" i="15"/>
  <c r="O2122" i="15"/>
  <c r="P2122" i="15"/>
  <c r="Q2122" i="15"/>
  <c r="O2123" i="15"/>
  <c r="P2123" i="15"/>
  <c r="Q2123" i="15"/>
  <c r="N2124" i="15"/>
  <c r="O2124" i="15"/>
  <c r="P2124" i="15"/>
  <c r="Q2124" i="15"/>
  <c r="N2125" i="15"/>
  <c r="O2125" i="15"/>
  <c r="P2125" i="15"/>
  <c r="Q2125" i="15"/>
  <c r="N2126" i="15"/>
  <c r="O2126" i="15"/>
  <c r="P2126" i="15"/>
  <c r="Q2126" i="15"/>
  <c r="O2127" i="15"/>
  <c r="P2127" i="15"/>
  <c r="Q2127" i="15"/>
  <c r="N2128" i="15"/>
  <c r="O2128" i="15"/>
  <c r="P2128" i="15"/>
  <c r="Q2128" i="15"/>
  <c r="N2129" i="15"/>
  <c r="O2129" i="15"/>
  <c r="P2129" i="15"/>
  <c r="Q2129" i="15"/>
  <c r="O2130" i="15"/>
  <c r="P2130" i="15"/>
  <c r="Q2130" i="15"/>
  <c r="N2131" i="15"/>
  <c r="O2131" i="15"/>
  <c r="P2131" i="15"/>
  <c r="Q2131" i="15"/>
  <c r="N2132" i="15"/>
  <c r="O2132" i="15"/>
  <c r="P2132" i="15"/>
  <c r="Q2132" i="15"/>
  <c r="O2133" i="15"/>
  <c r="P2133" i="15"/>
  <c r="Q2133" i="15"/>
  <c r="O2134" i="15"/>
  <c r="P2134" i="15"/>
  <c r="Q2134" i="15"/>
  <c r="N2135" i="15"/>
  <c r="O2135" i="15"/>
  <c r="P2135" i="15"/>
  <c r="Q2135" i="15"/>
  <c r="N2136" i="15"/>
  <c r="O2136" i="15"/>
  <c r="P2136" i="15"/>
  <c r="Q2136" i="15"/>
  <c r="N2137" i="15"/>
  <c r="O2137" i="15"/>
  <c r="P2137" i="15"/>
  <c r="Q2137" i="15"/>
  <c r="N2138" i="15"/>
  <c r="O2138" i="15"/>
  <c r="P2138" i="15"/>
  <c r="Q2138" i="15"/>
  <c r="O2139" i="15"/>
  <c r="P2139" i="15"/>
  <c r="Q2139" i="15"/>
  <c r="N2140" i="15"/>
  <c r="O2140" i="15"/>
  <c r="P2140" i="15"/>
  <c r="Q2140" i="15"/>
  <c r="N2141" i="15"/>
  <c r="O2141" i="15"/>
  <c r="P2141" i="15"/>
  <c r="Q2141" i="15"/>
  <c r="N2142" i="15"/>
  <c r="O2142" i="15"/>
  <c r="P2142" i="15"/>
  <c r="Q2142" i="15"/>
  <c r="O2143" i="15"/>
  <c r="P2143" i="15"/>
  <c r="Q2143" i="15"/>
  <c r="N2144" i="15"/>
  <c r="O2144" i="15"/>
  <c r="P2144" i="15"/>
  <c r="Q2144" i="15"/>
  <c r="N2145" i="15"/>
  <c r="O2145" i="15"/>
  <c r="P2145" i="15"/>
  <c r="Q2145" i="15"/>
  <c r="O2146" i="15"/>
  <c r="P2146" i="15"/>
  <c r="Q2146" i="15"/>
  <c r="N2147" i="15"/>
  <c r="O2147" i="15"/>
  <c r="P2147" i="15"/>
  <c r="Q2147" i="15"/>
  <c r="N2148" i="15"/>
  <c r="O2148" i="15"/>
  <c r="P2148" i="15"/>
  <c r="Q2148" i="15"/>
  <c r="N2149" i="15"/>
  <c r="O2149" i="15"/>
  <c r="P2149" i="15"/>
  <c r="Q2149" i="15"/>
  <c r="O2150" i="15"/>
  <c r="P2150" i="15"/>
  <c r="Q2150" i="15"/>
  <c r="N2151" i="15"/>
  <c r="O2151" i="15"/>
  <c r="P2151" i="15"/>
  <c r="Q2151" i="15"/>
  <c r="O2152" i="15"/>
  <c r="P2152" i="15"/>
  <c r="Q2152" i="15"/>
  <c r="N2153" i="15"/>
  <c r="O2153" i="15"/>
  <c r="P2153" i="15"/>
  <c r="Q2153" i="15"/>
  <c r="N2154" i="15"/>
  <c r="O2154" i="15"/>
  <c r="P2154" i="15"/>
  <c r="Q2154" i="15"/>
  <c r="N2155" i="15"/>
  <c r="O2155" i="15"/>
  <c r="P2155" i="15"/>
  <c r="Q2155" i="15"/>
  <c r="N2156" i="15"/>
  <c r="O2156" i="15"/>
  <c r="P2156" i="15"/>
  <c r="Q2156" i="15"/>
  <c r="N2157" i="15"/>
  <c r="O2157" i="15"/>
  <c r="P2157" i="15"/>
  <c r="Q2157" i="15"/>
  <c r="N2158" i="15"/>
  <c r="O2158" i="15"/>
  <c r="P2158" i="15"/>
  <c r="Q2158" i="15"/>
  <c r="N2159" i="15"/>
  <c r="O2159" i="15"/>
  <c r="P2159" i="15"/>
  <c r="Q2159" i="15"/>
  <c r="N2160" i="15"/>
  <c r="O2160" i="15"/>
  <c r="P2160" i="15"/>
  <c r="Q2160" i="15"/>
  <c r="O2161" i="15"/>
  <c r="P2161" i="15"/>
  <c r="Q2161" i="15"/>
  <c r="O2162" i="15"/>
  <c r="P2162" i="15"/>
  <c r="Q2162" i="15"/>
  <c r="N2163" i="15"/>
  <c r="O2163" i="15"/>
  <c r="P2163" i="15"/>
  <c r="Q2163" i="15"/>
  <c r="N2164" i="15"/>
  <c r="O2164" i="15"/>
  <c r="P2164" i="15"/>
  <c r="Q2164" i="15"/>
  <c r="N2165" i="15"/>
  <c r="O2165" i="15"/>
  <c r="P2165" i="15"/>
  <c r="Q2165" i="15"/>
  <c r="O2166" i="15"/>
  <c r="P2166" i="15"/>
  <c r="Q2166" i="15"/>
  <c r="N2167" i="15"/>
  <c r="O2167" i="15"/>
  <c r="P2167" i="15"/>
  <c r="Q2167" i="15"/>
  <c r="O2168" i="15"/>
  <c r="P2168" i="15"/>
  <c r="Q2168" i="15"/>
  <c r="N2169" i="15"/>
  <c r="O2169" i="15"/>
  <c r="P2169" i="15"/>
  <c r="Q2169" i="15"/>
  <c r="N2170" i="15"/>
  <c r="O2170" i="15"/>
  <c r="P2170" i="15"/>
  <c r="Q2170" i="15"/>
  <c r="O2171" i="15"/>
  <c r="P2171" i="15"/>
  <c r="Q2171" i="15"/>
  <c r="O2172" i="15"/>
  <c r="P2172" i="15"/>
  <c r="Q2172" i="15"/>
  <c r="N2173" i="15"/>
  <c r="O2173" i="15"/>
  <c r="P2173" i="15"/>
  <c r="Q2173" i="15"/>
  <c r="N2174" i="15"/>
  <c r="O2174" i="15"/>
  <c r="P2174" i="15"/>
  <c r="Q2174" i="15"/>
  <c r="O2175" i="15"/>
  <c r="P2175" i="15"/>
  <c r="Q2175" i="15"/>
  <c r="N2176" i="15"/>
  <c r="O2176" i="15"/>
  <c r="P2176" i="15"/>
  <c r="Q2176" i="15"/>
  <c r="O2177" i="15"/>
  <c r="P2177" i="15"/>
  <c r="Q2177" i="15"/>
  <c r="O2178" i="15"/>
  <c r="P2178" i="15"/>
  <c r="Q2178" i="15"/>
  <c r="N2179" i="15"/>
  <c r="O2179" i="15"/>
  <c r="P2179" i="15"/>
  <c r="Q2179" i="15"/>
  <c r="N2180" i="15"/>
  <c r="O2180" i="15"/>
  <c r="P2180" i="15"/>
  <c r="Q2180" i="15"/>
  <c r="N2181" i="15"/>
  <c r="O2181" i="15"/>
  <c r="P2181" i="15"/>
  <c r="Q2181" i="15"/>
  <c r="O2182" i="15"/>
  <c r="P2182" i="15"/>
  <c r="Q2182" i="15"/>
  <c r="N2183" i="15"/>
  <c r="O2183" i="15"/>
  <c r="P2183" i="15"/>
  <c r="Q2183" i="15"/>
  <c r="N2184" i="15"/>
  <c r="O2184" i="15"/>
  <c r="P2184" i="15"/>
  <c r="Q2184" i="15"/>
  <c r="N2185" i="15"/>
  <c r="O2185" i="15"/>
  <c r="P2185" i="15"/>
  <c r="Q2185" i="15"/>
  <c r="N2186" i="15"/>
  <c r="O2186" i="15"/>
  <c r="P2186" i="15"/>
  <c r="Q2186" i="15"/>
  <c r="N2187" i="15"/>
  <c r="O2187" i="15"/>
  <c r="P2187" i="15"/>
  <c r="Q2187" i="15"/>
  <c r="N2188" i="15"/>
  <c r="O2188" i="15"/>
  <c r="P2188" i="15"/>
  <c r="Q2188" i="15"/>
  <c r="O2189" i="15"/>
  <c r="P2189" i="15"/>
  <c r="Q2189" i="15"/>
  <c r="N2190" i="15"/>
  <c r="O2190" i="15"/>
  <c r="P2190" i="15"/>
  <c r="Q2190" i="15"/>
  <c r="O2191" i="15"/>
  <c r="P2191" i="15"/>
  <c r="Q2191" i="15"/>
  <c r="N2192" i="15"/>
  <c r="O2192" i="15"/>
  <c r="P2192" i="15"/>
  <c r="Q2192" i="15"/>
  <c r="O2193" i="15"/>
  <c r="P2193" i="15"/>
  <c r="Q2193" i="15"/>
  <c r="O2194" i="15"/>
  <c r="P2194" i="15"/>
  <c r="Q2194" i="15"/>
  <c r="O2195" i="15"/>
  <c r="P2195" i="15"/>
  <c r="Q2195" i="15"/>
  <c r="N2196" i="15"/>
  <c r="O2196" i="15"/>
  <c r="P2196" i="15"/>
  <c r="Q2196" i="15"/>
  <c r="N2197" i="15"/>
  <c r="O2197" i="15"/>
  <c r="P2197" i="15"/>
  <c r="Q2197" i="15"/>
  <c r="O2198" i="15"/>
  <c r="P2198" i="15"/>
  <c r="Q2198" i="15"/>
  <c r="N2199" i="15"/>
  <c r="O2199" i="15"/>
  <c r="P2199" i="15"/>
  <c r="Q2199" i="15"/>
  <c r="O2200" i="15"/>
  <c r="P2200" i="15"/>
  <c r="Q2200" i="15"/>
  <c r="N2201" i="15"/>
  <c r="O2201" i="15"/>
  <c r="P2201" i="15"/>
  <c r="Q2201" i="15"/>
  <c r="N2202" i="15"/>
  <c r="O2202" i="15"/>
  <c r="P2202" i="15"/>
  <c r="Q2202" i="15"/>
  <c r="N2203" i="15"/>
  <c r="O2203" i="15"/>
  <c r="P2203" i="15"/>
  <c r="Q2203" i="15"/>
  <c r="N2204" i="15"/>
  <c r="O2204" i="15"/>
  <c r="P2204" i="15"/>
  <c r="Q2204" i="15"/>
  <c r="O2205" i="15"/>
  <c r="P2205" i="15"/>
  <c r="Q2205" i="15"/>
  <c r="N2206" i="15"/>
  <c r="O2206" i="15"/>
  <c r="P2206" i="15"/>
  <c r="Q2206" i="15"/>
  <c r="N2207" i="15"/>
  <c r="O2207" i="15"/>
  <c r="P2207" i="15"/>
  <c r="Q2207" i="15"/>
  <c r="N2208" i="15"/>
  <c r="O2208" i="15"/>
  <c r="P2208" i="15"/>
  <c r="Q2208" i="15"/>
  <c r="O2209" i="15"/>
  <c r="P2209" i="15"/>
  <c r="Q2209" i="15"/>
  <c r="O2210" i="15"/>
  <c r="P2210" i="15"/>
  <c r="Q2210" i="15"/>
  <c r="N2211" i="15"/>
  <c r="O2211" i="15"/>
  <c r="P2211" i="15"/>
  <c r="Q2211" i="15"/>
  <c r="N2212" i="15"/>
  <c r="O2212" i="15"/>
  <c r="P2212" i="15"/>
  <c r="Q2212" i="15"/>
  <c r="O2213" i="15"/>
  <c r="P2213" i="15"/>
  <c r="Q2213" i="15"/>
  <c r="O2214" i="15"/>
  <c r="P2214" i="15"/>
  <c r="Q2214" i="15"/>
  <c r="N2215" i="15"/>
  <c r="O2215" i="15"/>
  <c r="P2215" i="15"/>
  <c r="Q2215" i="15"/>
  <c r="O2216" i="15"/>
  <c r="P2216" i="15"/>
  <c r="Q2216" i="15"/>
  <c r="N2217" i="15"/>
  <c r="O2217" i="15"/>
  <c r="P2217" i="15"/>
  <c r="Q2217" i="15"/>
  <c r="N2218" i="15"/>
  <c r="O2218" i="15"/>
  <c r="P2218" i="15"/>
  <c r="Q2218" i="15"/>
  <c r="O2219" i="15"/>
  <c r="P2219" i="15"/>
  <c r="Q2219" i="15"/>
  <c r="N2220" i="15"/>
  <c r="O2220" i="15"/>
  <c r="P2220" i="15"/>
  <c r="Q2220" i="15"/>
  <c r="N2221" i="15"/>
  <c r="O2221" i="15"/>
  <c r="P2221" i="15"/>
  <c r="Q2221" i="15"/>
  <c r="N2222" i="15"/>
  <c r="O2222" i="15"/>
  <c r="P2222" i="15"/>
  <c r="Q2222" i="15"/>
  <c r="O2223" i="15"/>
  <c r="P2223" i="15"/>
  <c r="Q2223" i="15"/>
  <c r="N2224" i="15"/>
  <c r="O2224" i="15"/>
  <c r="P2224" i="15"/>
  <c r="Q2224" i="15"/>
  <c r="N2225" i="15"/>
  <c r="O2225" i="15"/>
  <c r="P2225" i="15"/>
  <c r="Q2225" i="15"/>
  <c r="O2226" i="15"/>
  <c r="P2226" i="15"/>
  <c r="Q2226" i="15"/>
  <c r="N2227" i="15"/>
  <c r="O2227" i="15"/>
  <c r="P2227" i="15"/>
  <c r="Q2227" i="15"/>
  <c r="N2228" i="15"/>
  <c r="O2228" i="15"/>
  <c r="P2228" i="15"/>
  <c r="Q2228" i="15"/>
  <c r="O2229" i="15"/>
  <c r="P2229" i="15"/>
  <c r="Q2229" i="15"/>
  <c r="O2230" i="15"/>
  <c r="P2230" i="15"/>
  <c r="Q2230" i="15"/>
  <c r="N2231" i="15"/>
  <c r="O2231" i="15"/>
  <c r="P2231" i="15"/>
  <c r="Q2231" i="15"/>
  <c r="N2232" i="15"/>
  <c r="O2232" i="15"/>
  <c r="P2232" i="15"/>
  <c r="Q2232" i="15"/>
  <c r="N2233" i="15"/>
  <c r="O2233" i="15"/>
  <c r="P2233" i="15"/>
  <c r="Q2233" i="15"/>
  <c r="N2234" i="15"/>
  <c r="O2234" i="15"/>
  <c r="P2234" i="15"/>
  <c r="Q2234" i="15"/>
  <c r="N2235" i="15"/>
  <c r="O2235" i="15"/>
  <c r="P2235" i="15"/>
  <c r="Q2235" i="15"/>
  <c r="N2236" i="15"/>
  <c r="O2236" i="15"/>
  <c r="P2236" i="15"/>
  <c r="Q2236" i="15"/>
  <c r="O2237" i="15"/>
  <c r="P2237" i="15"/>
  <c r="Q2237" i="15"/>
  <c r="N2238" i="15"/>
  <c r="O2238" i="15"/>
  <c r="P2238" i="15"/>
  <c r="Q2238" i="15"/>
  <c r="O2239" i="15"/>
  <c r="P2239" i="15"/>
  <c r="Q2239" i="15"/>
  <c r="N2240" i="15"/>
  <c r="O2240" i="15"/>
  <c r="P2240" i="15"/>
  <c r="Q2240" i="15"/>
  <c r="O2241" i="15"/>
  <c r="P2241" i="15"/>
  <c r="Q2241" i="15"/>
  <c r="O2242" i="15"/>
  <c r="P2242" i="15"/>
  <c r="Q2242" i="15"/>
  <c r="N2243" i="15"/>
  <c r="O2243" i="15"/>
  <c r="P2243" i="15"/>
  <c r="Q2243" i="15"/>
  <c r="N2244" i="15"/>
  <c r="O2244" i="15"/>
  <c r="P2244" i="15"/>
  <c r="Q2244" i="15"/>
  <c r="N2245" i="15"/>
  <c r="O2245" i="15"/>
  <c r="P2245" i="15"/>
  <c r="Q2245" i="15"/>
  <c r="O2246" i="15"/>
  <c r="P2246" i="15"/>
  <c r="Q2246" i="15"/>
  <c r="N2247" i="15"/>
  <c r="O2247" i="15"/>
  <c r="P2247" i="15"/>
  <c r="Q2247" i="15"/>
  <c r="O2248" i="15"/>
  <c r="P2248" i="15"/>
  <c r="Q2248" i="15"/>
  <c r="N2249" i="15"/>
  <c r="O2249" i="15"/>
  <c r="P2249" i="15"/>
  <c r="Q2249" i="15"/>
  <c r="N2250" i="15"/>
  <c r="O2250" i="15"/>
  <c r="P2250" i="15"/>
  <c r="Q2250" i="15"/>
  <c r="O2251" i="15"/>
  <c r="P2251" i="15"/>
  <c r="Q2251" i="15"/>
  <c r="N2252" i="15"/>
  <c r="O2252" i="15"/>
  <c r="P2252" i="15"/>
  <c r="Q2252" i="15"/>
  <c r="N2253" i="15"/>
  <c r="O2253" i="15"/>
  <c r="P2253" i="15"/>
  <c r="Q2253" i="15"/>
  <c r="N2254" i="15"/>
  <c r="O2254" i="15"/>
  <c r="P2254" i="15"/>
  <c r="Q2254" i="15"/>
  <c r="O2255" i="15"/>
  <c r="P2255" i="15"/>
  <c r="Q2255" i="15"/>
  <c r="N2256" i="15"/>
  <c r="O2256" i="15"/>
  <c r="P2256" i="15"/>
  <c r="Q2256" i="15"/>
  <c r="N2257" i="15"/>
  <c r="O2257" i="15"/>
  <c r="P2257" i="15"/>
  <c r="Q2257" i="15"/>
  <c r="O2258" i="15"/>
  <c r="P2258" i="15"/>
  <c r="Q2258" i="15"/>
  <c r="N2259" i="15"/>
  <c r="O2259" i="15"/>
  <c r="P2259" i="15"/>
  <c r="Q2259" i="15"/>
  <c r="N2260" i="15"/>
  <c r="O2260" i="15"/>
  <c r="P2260" i="15"/>
  <c r="Q2260" i="15"/>
  <c r="O2261" i="15"/>
  <c r="P2261" i="15"/>
  <c r="Q2261" i="15"/>
  <c r="O2262" i="15"/>
  <c r="P2262" i="15"/>
  <c r="Q2262" i="15"/>
  <c r="N2263" i="15"/>
  <c r="O2263" i="15"/>
  <c r="P2263" i="15"/>
  <c r="Q2263" i="15"/>
  <c r="N2264" i="15"/>
  <c r="O2264" i="15"/>
  <c r="P2264" i="15"/>
  <c r="Q2264" i="15"/>
  <c r="N2265" i="15"/>
  <c r="O2265" i="15"/>
  <c r="P2265" i="15"/>
  <c r="Q2265" i="15"/>
  <c r="N2266" i="15"/>
  <c r="O2266" i="15"/>
  <c r="P2266" i="15"/>
  <c r="Q2266" i="15"/>
  <c r="O2267" i="15"/>
  <c r="P2267" i="15"/>
  <c r="Q2267" i="15"/>
  <c r="N2268" i="15"/>
  <c r="O2268" i="15"/>
  <c r="P2268" i="15"/>
  <c r="Q2268" i="15"/>
  <c r="N2269" i="15"/>
  <c r="O2269" i="15"/>
  <c r="P2269" i="15"/>
  <c r="Q2269" i="15"/>
  <c r="N2270" i="15"/>
  <c r="O2270" i="15"/>
  <c r="P2270" i="15"/>
  <c r="Q2270" i="15"/>
  <c r="O2271" i="15"/>
  <c r="P2271" i="15"/>
  <c r="Q2271" i="15"/>
  <c r="N2272" i="15"/>
  <c r="O2272" i="15"/>
  <c r="P2272" i="15"/>
  <c r="Q2272" i="15"/>
  <c r="N2273" i="15"/>
  <c r="O2273" i="15"/>
  <c r="P2273" i="15"/>
  <c r="Q2273" i="15"/>
  <c r="O2274" i="15"/>
  <c r="P2274" i="15"/>
  <c r="Q2274" i="15"/>
  <c r="N2275" i="15"/>
  <c r="O2275" i="15"/>
  <c r="P2275" i="15"/>
  <c r="Q2275" i="15"/>
  <c r="N2276" i="15"/>
  <c r="O2276" i="15"/>
  <c r="P2276" i="15"/>
  <c r="Q2276" i="15"/>
  <c r="N2277" i="15"/>
  <c r="O2277" i="15"/>
  <c r="P2277" i="15"/>
  <c r="Q2277" i="15"/>
  <c r="O2278" i="15"/>
  <c r="P2278" i="15"/>
  <c r="Q2278" i="15"/>
  <c r="N2279" i="15"/>
  <c r="O2279" i="15"/>
  <c r="P2279" i="15"/>
  <c r="Q2279" i="15"/>
  <c r="O2280" i="15"/>
  <c r="P2280" i="15"/>
  <c r="Q2280" i="15"/>
  <c r="N2281" i="15"/>
  <c r="O2281" i="15"/>
  <c r="P2281" i="15"/>
  <c r="Q2281" i="15"/>
  <c r="N2282" i="15"/>
  <c r="O2282" i="15"/>
  <c r="P2282" i="15"/>
  <c r="Q2282" i="15"/>
  <c r="N2283" i="15"/>
  <c r="O2283" i="15"/>
  <c r="P2283" i="15"/>
  <c r="Q2283" i="15"/>
  <c r="O2284" i="15"/>
  <c r="P2284" i="15"/>
  <c r="Q2284" i="15"/>
  <c r="O2285" i="15"/>
  <c r="P2285" i="15"/>
  <c r="Q2285" i="15"/>
  <c r="N2286" i="15"/>
  <c r="O2286" i="15"/>
  <c r="P2286" i="15"/>
  <c r="Q2286" i="15"/>
  <c r="O2287" i="15"/>
  <c r="P2287" i="15"/>
  <c r="Q2287" i="15"/>
  <c r="N2288" i="15"/>
  <c r="O2288" i="15"/>
  <c r="P2288" i="15"/>
  <c r="Q2288" i="15"/>
  <c r="O2289" i="15"/>
  <c r="P2289" i="15"/>
  <c r="Q2289" i="15"/>
  <c r="O2290" i="15"/>
  <c r="P2290" i="15"/>
  <c r="Q2290" i="15"/>
  <c r="N2291" i="15"/>
  <c r="O2291" i="15"/>
  <c r="P2291" i="15"/>
  <c r="Q2291" i="15"/>
  <c r="N2292" i="15"/>
  <c r="O2292" i="15"/>
  <c r="P2292" i="15"/>
  <c r="Q2292" i="15"/>
  <c r="N2293" i="15"/>
  <c r="O2293" i="15"/>
  <c r="P2293" i="15"/>
  <c r="Q2293" i="15"/>
  <c r="O2294" i="15"/>
  <c r="P2294" i="15"/>
  <c r="Q2294" i="15"/>
  <c r="N2295" i="15"/>
  <c r="O2295" i="15"/>
  <c r="P2295" i="15"/>
  <c r="Q2295" i="15"/>
  <c r="O2296" i="15"/>
  <c r="P2296" i="15"/>
  <c r="Q2296" i="15"/>
  <c r="N2297" i="15"/>
  <c r="O2297" i="15"/>
  <c r="P2297" i="15"/>
  <c r="Q2297" i="15"/>
  <c r="N2298" i="15"/>
  <c r="O2298" i="15"/>
  <c r="P2298" i="15"/>
  <c r="Q2298" i="15"/>
  <c r="O2299" i="15"/>
  <c r="P2299" i="15"/>
  <c r="Q2299" i="15"/>
  <c r="O2300" i="15"/>
  <c r="P2300" i="15"/>
  <c r="Q2300" i="15"/>
  <c r="N2301" i="15"/>
  <c r="O2301" i="15"/>
  <c r="P2301" i="15"/>
  <c r="Q2301" i="15"/>
  <c r="N2302" i="15"/>
  <c r="O2302" i="15"/>
  <c r="P2302" i="15"/>
  <c r="Q2302" i="15"/>
  <c r="O2303" i="15"/>
  <c r="P2303" i="15"/>
  <c r="Q2303" i="15"/>
  <c r="N2304" i="15"/>
  <c r="O2304" i="15"/>
  <c r="P2304" i="15"/>
  <c r="Q2304" i="15"/>
  <c r="N2305" i="15"/>
  <c r="O2305" i="15"/>
  <c r="P2305" i="15"/>
  <c r="Q2305" i="15"/>
  <c r="O2306" i="15"/>
  <c r="P2306" i="15"/>
  <c r="Q2306" i="15"/>
  <c r="N2307" i="15"/>
  <c r="O2307" i="15"/>
  <c r="P2307" i="15"/>
  <c r="Q2307" i="15"/>
  <c r="N2308" i="15"/>
  <c r="O2308" i="15"/>
  <c r="P2308" i="15"/>
  <c r="Q2308" i="15"/>
  <c r="O2309" i="15"/>
  <c r="P2309" i="15"/>
  <c r="Q2309" i="15"/>
  <c r="O2310" i="15"/>
  <c r="P2310" i="15"/>
  <c r="Q2310" i="15"/>
  <c r="N2311" i="15"/>
  <c r="O2311" i="15"/>
  <c r="P2311" i="15"/>
  <c r="Q2311" i="15"/>
  <c r="N2312" i="15"/>
  <c r="O2312" i="15"/>
  <c r="P2312" i="15"/>
  <c r="Q2312" i="15"/>
  <c r="N2313" i="15"/>
  <c r="O2313" i="15"/>
  <c r="P2313" i="15"/>
  <c r="Q2313" i="15"/>
  <c r="N2314" i="15"/>
  <c r="O2314" i="15"/>
  <c r="P2314" i="15"/>
  <c r="Q2314" i="15"/>
  <c r="O2315" i="15"/>
  <c r="P2315" i="15"/>
  <c r="Q2315" i="15"/>
  <c r="N2316" i="15"/>
  <c r="O2316" i="15"/>
  <c r="P2316" i="15"/>
  <c r="Q2316" i="15"/>
  <c r="O2317" i="15"/>
  <c r="P2317" i="15"/>
  <c r="Q2317" i="15"/>
  <c r="N2318" i="15"/>
  <c r="O2318" i="15"/>
  <c r="P2318" i="15"/>
  <c r="Q2318" i="15"/>
  <c r="N2319" i="15"/>
  <c r="O2319" i="15"/>
  <c r="P2319" i="15"/>
  <c r="Q2319" i="15"/>
  <c r="N2320" i="15"/>
  <c r="O2320" i="15"/>
  <c r="P2320" i="15"/>
  <c r="Q2320" i="15"/>
  <c r="O2321" i="15"/>
  <c r="P2321" i="15"/>
  <c r="Q2321" i="15"/>
  <c r="O2322" i="15"/>
  <c r="P2322" i="15"/>
  <c r="Q2322" i="15"/>
  <c r="O2323" i="15"/>
  <c r="P2323" i="15"/>
  <c r="Q2323" i="15"/>
  <c r="N2324" i="15"/>
  <c r="O2324" i="15"/>
  <c r="P2324" i="15"/>
  <c r="Q2324" i="15"/>
  <c r="N2325" i="15"/>
  <c r="O2325" i="15"/>
  <c r="P2325" i="15"/>
  <c r="Q2325" i="15"/>
  <c r="O2326" i="15"/>
  <c r="P2326" i="15"/>
  <c r="Q2326" i="15"/>
  <c r="N2327" i="15"/>
  <c r="O2327" i="15"/>
  <c r="P2327" i="15"/>
  <c r="Q2327" i="15"/>
  <c r="O2328" i="15"/>
  <c r="P2328" i="15"/>
  <c r="Q2328" i="15"/>
  <c r="N2329" i="15"/>
  <c r="O2329" i="15"/>
  <c r="P2329" i="15"/>
  <c r="Q2329" i="15"/>
  <c r="N2330" i="15"/>
  <c r="O2330" i="15"/>
  <c r="P2330" i="15"/>
  <c r="Q2330" i="15"/>
  <c r="N2331" i="15"/>
  <c r="O2331" i="15"/>
  <c r="P2331" i="15"/>
  <c r="Q2331" i="15"/>
  <c r="O2332" i="15"/>
  <c r="P2332" i="15"/>
  <c r="Q2332" i="15"/>
  <c r="O2333" i="15"/>
  <c r="P2333" i="15"/>
  <c r="Q2333" i="15"/>
  <c r="N2334" i="15"/>
  <c r="O2334" i="15"/>
  <c r="P2334" i="15"/>
  <c r="Q2334" i="15"/>
  <c r="N2335" i="15"/>
  <c r="O2335" i="15"/>
  <c r="P2335" i="15"/>
  <c r="Q2335" i="15"/>
  <c r="N2336" i="15"/>
  <c r="O2336" i="15"/>
  <c r="P2336" i="15"/>
  <c r="Q2336" i="15"/>
  <c r="O2337" i="15"/>
  <c r="P2337" i="15"/>
  <c r="Q2337" i="15"/>
  <c r="O2338" i="15"/>
  <c r="P2338" i="15"/>
  <c r="Q2338" i="15"/>
  <c r="N2339" i="15"/>
  <c r="O2339" i="15"/>
  <c r="P2339" i="15"/>
  <c r="Q2339" i="15"/>
  <c r="N2340" i="15"/>
  <c r="O2340" i="15"/>
  <c r="P2340" i="15"/>
  <c r="Q2340" i="15"/>
  <c r="N2341" i="15"/>
  <c r="O2341" i="15"/>
  <c r="P2341" i="15"/>
  <c r="Q2341" i="15"/>
  <c r="O2342" i="15"/>
  <c r="P2342" i="15"/>
  <c r="Q2342" i="15"/>
  <c r="N2343" i="15"/>
  <c r="O2343" i="15"/>
  <c r="P2343" i="15"/>
  <c r="Q2343" i="15"/>
  <c r="O2344" i="15"/>
  <c r="P2344" i="15"/>
  <c r="Q2344" i="15"/>
  <c r="N2345" i="15"/>
  <c r="O2345" i="15"/>
  <c r="P2345" i="15"/>
  <c r="Q2345" i="15"/>
  <c r="N2346" i="15"/>
  <c r="O2346" i="15"/>
  <c r="P2346" i="15"/>
  <c r="Q2346" i="15"/>
  <c r="O2347" i="15"/>
  <c r="P2347" i="15"/>
  <c r="Q2347" i="15"/>
  <c r="N2348" i="15"/>
  <c r="O2348" i="15"/>
  <c r="P2348" i="15"/>
  <c r="Q2348" i="15"/>
  <c r="N2349" i="15"/>
  <c r="O2349" i="15"/>
  <c r="P2349" i="15"/>
  <c r="Q2349" i="15"/>
  <c r="N2350" i="15"/>
  <c r="O2350" i="15"/>
  <c r="P2350" i="15"/>
  <c r="Q2350" i="15"/>
  <c r="O2351" i="15"/>
  <c r="P2351" i="15"/>
  <c r="Q2351" i="15"/>
  <c r="N2352" i="15"/>
  <c r="O2352" i="15"/>
  <c r="P2352" i="15"/>
  <c r="Q2352" i="15"/>
  <c r="N2353" i="15"/>
  <c r="O2353" i="15"/>
  <c r="P2353" i="15"/>
  <c r="Q2353" i="15"/>
  <c r="O2354" i="15"/>
  <c r="P2354" i="15"/>
  <c r="Q2354" i="15"/>
  <c r="N2355" i="15"/>
  <c r="O2355" i="15"/>
  <c r="P2355" i="15"/>
  <c r="Q2355" i="15"/>
  <c r="N2356" i="15"/>
  <c r="O2356" i="15"/>
  <c r="P2356" i="15"/>
  <c r="Q2356" i="15"/>
  <c r="N2357" i="15"/>
  <c r="O2357" i="15"/>
  <c r="P2357" i="15"/>
  <c r="Q2357" i="15"/>
  <c r="O2358" i="15"/>
  <c r="P2358" i="15"/>
  <c r="Q2358" i="15"/>
  <c r="N2359" i="15"/>
  <c r="O2359" i="15"/>
  <c r="P2359" i="15"/>
  <c r="Q2359" i="15"/>
  <c r="N2360" i="15"/>
  <c r="O2360" i="15"/>
  <c r="P2360" i="15"/>
  <c r="Q2360" i="15"/>
  <c r="N2361" i="15"/>
  <c r="O2361" i="15"/>
  <c r="P2361" i="15"/>
  <c r="Q2361" i="15"/>
  <c r="N2362" i="15"/>
  <c r="O2362" i="15"/>
  <c r="P2362" i="15"/>
  <c r="Q2362" i="15"/>
  <c r="N2363" i="15"/>
  <c r="O2363" i="15"/>
  <c r="P2363" i="15"/>
  <c r="Q2363" i="15"/>
  <c r="N2364" i="15"/>
  <c r="O2364" i="15"/>
  <c r="P2364" i="15"/>
  <c r="Q2364" i="15"/>
  <c r="O2365" i="15"/>
  <c r="P2365" i="15"/>
  <c r="Q2365" i="15"/>
  <c r="N2366" i="15"/>
  <c r="O2366" i="15"/>
  <c r="P2366" i="15"/>
  <c r="Q2366" i="15"/>
  <c r="O2367" i="15"/>
  <c r="P2367" i="15"/>
  <c r="Q2367" i="15"/>
  <c r="N2368" i="15"/>
  <c r="O2368" i="15"/>
  <c r="P2368" i="15"/>
  <c r="Q2368" i="15"/>
  <c r="O2369" i="15"/>
  <c r="P2369" i="15"/>
  <c r="Q2369" i="15"/>
  <c r="O2370" i="15"/>
  <c r="P2370" i="15"/>
  <c r="Q2370" i="15"/>
  <c r="N2371" i="15"/>
  <c r="O2371" i="15"/>
  <c r="P2371" i="15"/>
  <c r="Q2371" i="15"/>
  <c r="N2372" i="15"/>
  <c r="O2372" i="15"/>
  <c r="P2372" i="15"/>
  <c r="Q2372" i="15"/>
  <c r="N2373" i="15"/>
  <c r="O2373" i="15"/>
  <c r="P2373" i="15"/>
  <c r="Q2373" i="15"/>
  <c r="O2374" i="15"/>
  <c r="P2374" i="15"/>
  <c r="Q2374" i="15"/>
  <c r="N2375" i="15"/>
  <c r="O2375" i="15"/>
  <c r="P2375" i="15"/>
  <c r="Q2375" i="15"/>
  <c r="O2376" i="15"/>
  <c r="P2376" i="15"/>
  <c r="Q2376" i="15"/>
  <c r="N2377" i="15"/>
  <c r="O2377" i="15"/>
  <c r="P2377" i="15"/>
  <c r="Q2377" i="15"/>
  <c r="N2378" i="15"/>
  <c r="O2378" i="15"/>
  <c r="P2378" i="15"/>
  <c r="Q2378" i="15"/>
  <c r="O2379" i="15"/>
  <c r="P2379" i="15"/>
  <c r="Q2379" i="15"/>
  <c r="O2380" i="15"/>
  <c r="P2380" i="15"/>
  <c r="Q2380" i="15"/>
  <c r="O2381" i="15"/>
  <c r="P2381" i="15"/>
  <c r="Q2381" i="15"/>
  <c r="N2382" i="15"/>
  <c r="O2382" i="15"/>
  <c r="P2382" i="15"/>
  <c r="Q2382" i="15"/>
  <c r="O2383" i="15"/>
  <c r="P2383" i="15"/>
  <c r="Q2383" i="15"/>
  <c r="N2384" i="15"/>
  <c r="O2384" i="15"/>
  <c r="P2384" i="15"/>
  <c r="Q2384" i="15"/>
  <c r="N2385" i="15"/>
  <c r="O2385" i="15"/>
  <c r="P2385" i="15"/>
  <c r="Q2385" i="15"/>
  <c r="O2386" i="15"/>
  <c r="P2386" i="15"/>
  <c r="Q2386" i="15"/>
  <c r="N2387" i="15"/>
  <c r="O2387" i="15"/>
  <c r="P2387" i="15"/>
  <c r="Q2387" i="15"/>
  <c r="N2388" i="15"/>
  <c r="O2388" i="15"/>
  <c r="P2388" i="15"/>
  <c r="Q2388" i="15"/>
  <c r="O2389" i="15"/>
  <c r="P2389" i="15"/>
  <c r="Q2389" i="15"/>
  <c r="O2390" i="15"/>
  <c r="P2390" i="15"/>
  <c r="Q2390" i="15"/>
  <c r="N2391" i="15"/>
  <c r="O2391" i="15"/>
  <c r="P2391" i="15"/>
  <c r="Q2391" i="15"/>
  <c r="N2392" i="15"/>
  <c r="O2392" i="15"/>
  <c r="P2392" i="15"/>
  <c r="Q2392" i="15"/>
  <c r="N2393" i="15"/>
  <c r="O2393" i="15"/>
  <c r="P2393" i="15"/>
  <c r="Q2393" i="15"/>
  <c r="N2394" i="15"/>
  <c r="O2394" i="15"/>
  <c r="P2394" i="15"/>
  <c r="Q2394" i="15"/>
  <c r="O2395" i="15"/>
  <c r="P2395" i="15"/>
  <c r="Q2395" i="15"/>
  <c r="O2396" i="15"/>
  <c r="P2396" i="15"/>
  <c r="Q2396" i="15"/>
  <c r="O2397" i="15"/>
  <c r="P2397" i="15"/>
  <c r="Q2397" i="15"/>
  <c r="N2398" i="15"/>
  <c r="O2398" i="15"/>
  <c r="P2398" i="15"/>
  <c r="Q2398" i="15"/>
  <c r="O2399" i="15"/>
  <c r="P2399" i="15"/>
  <c r="Q2399" i="15"/>
  <c r="N2400" i="15"/>
  <c r="O2400" i="15"/>
  <c r="P2400" i="15"/>
  <c r="Q2400" i="15"/>
  <c r="N2401" i="15"/>
  <c r="O2401" i="15"/>
  <c r="P2401" i="15"/>
  <c r="Q2401" i="15"/>
  <c r="O2402" i="15"/>
  <c r="P2402" i="15"/>
  <c r="Q2402" i="15"/>
  <c r="O2403" i="15"/>
  <c r="P2403" i="15"/>
  <c r="Q2403" i="15"/>
  <c r="N2404" i="15"/>
  <c r="O2404" i="15"/>
  <c r="P2404" i="15"/>
  <c r="Q2404" i="15"/>
  <c r="N2405" i="15"/>
  <c r="O2405" i="15"/>
  <c r="P2405" i="15"/>
  <c r="Q2405" i="15"/>
  <c r="O2406" i="15"/>
  <c r="P2406" i="15"/>
  <c r="Q2406" i="15"/>
  <c r="N2407" i="15"/>
  <c r="O2407" i="15"/>
  <c r="P2407" i="15"/>
  <c r="Q2407" i="15"/>
  <c r="O2408" i="15"/>
  <c r="P2408" i="15"/>
  <c r="Q2408" i="15"/>
  <c r="N2409" i="15"/>
  <c r="O2409" i="15"/>
  <c r="P2409" i="15"/>
  <c r="Q2409" i="15"/>
  <c r="N2410" i="15"/>
  <c r="O2410" i="15"/>
  <c r="P2410" i="15"/>
  <c r="Q2410" i="15"/>
  <c r="N2411" i="15"/>
  <c r="O2411" i="15"/>
  <c r="P2411" i="15"/>
  <c r="Q2411" i="15"/>
  <c r="O2412" i="15"/>
  <c r="P2412" i="15"/>
  <c r="Q2412" i="15"/>
  <c r="O2413" i="15"/>
  <c r="P2413" i="15"/>
  <c r="Q2413" i="15"/>
  <c r="N2414" i="15"/>
  <c r="O2414" i="15"/>
  <c r="P2414" i="15"/>
  <c r="Q2414" i="15"/>
  <c r="N2415" i="15"/>
  <c r="O2415" i="15"/>
  <c r="P2415" i="15"/>
  <c r="Q2415" i="15"/>
  <c r="N2416" i="15"/>
  <c r="O2416" i="15"/>
  <c r="P2416" i="15"/>
  <c r="Q2416" i="15"/>
  <c r="O2417" i="15"/>
  <c r="P2417" i="15"/>
  <c r="Q2417" i="15"/>
  <c r="O2418" i="15"/>
  <c r="P2418" i="15"/>
  <c r="Q2418" i="15"/>
  <c r="O2419" i="15"/>
  <c r="P2419" i="15"/>
  <c r="Q2419" i="15"/>
  <c r="N2420" i="15"/>
  <c r="O2420" i="15"/>
  <c r="P2420" i="15"/>
  <c r="Q2420" i="15"/>
  <c r="N2421" i="15"/>
  <c r="O2421" i="15"/>
  <c r="P2421" i="15"/>
  <c r="Q2421" i="15"/>
  <c r="O2422" i="15"/>
  <c r="P2422" i="15"/>
  <c r="Q2422" i="15"/>
  <c r="N2423" i="15"/>
  <c r="O2423" i="15"/>
  <c r="P2423" i="15"/>
  <c r="Q2423" i="15"/>
  <c r="O2424" i="15"/>
  <c r="P2424" i="15"/>
  <c r="Q2424" i="15"/>
  <c r="N2425" i="15"/>
  <c r="O2425" i="15"/>
  <c r="P2425" i="15"/>
  <c r="Q2425" i="15"/>
  <c r="N2426" i="15"/>
  <c r="O2426" i="15"/>
  <c r="P2426" i="15"/>
  <c r="Q2426" i="15"/>
  <c r="O2427" i="15"/>
  <c r="P2427" i="15"/>
  <c r="Q2427" i="15"/>
  <c r="O2428" i="15"/>
  <c r="P2428" i="15"/>
  <c r="Q2428" i="15"/>
  <c r="N2429" i="15"/>
  <c r="O2429" i="15"/>
  <c r="P2429" i="15"/>
  <c r="Q2429" i="15"/>
  <c r="N2430" i="15"/>
  <c r="O2430" i="15"/>
  <c r="P2430" i="15"/>
  <c r="Q2430" i="15"/>
  <c r="O2431" i="15"/>
  <c r="P2431" i="15"/>
  <c r="Q2431" i="15"/>
  <c r="N2432" i="15"/>
  <c r="O2432" i="15"/>
  <c r="P2432" i="15"/>
  <c r="Q2432" i="15"/>
  <c r="O2433" i="15"/>
  <c r="P2433" i="15"/>
  <c r="Q2433" i="15"/>
  <c r="O2434" i="15"/>
  <c r="P2434" i="15"/>
  <c r="Q2434" i="15"/>
  <c r="O2435" i="15"/>
  <c r="P2435" i="15"/>
  <c r="Q2435" i="15"/>
  <c r="N2436" i="15"/>
  <c r="O2436" i="15"/>
  <c r="P2436" i="15"/>
  <c r="Q2436" i="15"/>
  <c r="N2437" i="15"/>
  <c r="O2437" i="15"/>
  <c r="P2437" i="15"/>
  <c r="Q2437" i="15"/>
  <c r="O2438" i="15"/>
  <c r="P2438" i="15"/>
  <c r="Q2438" i="15"/>
  <c r="N2439" i="15"/>
  <c r="O2439" i="15"/>
  <c r="P2439" i="15"/>
  <c r="Q2439" i="15"/>
  <c r="N2440" i="15"/>
  <c r="O2440" i="15"/>
  <c r="P2440" i="15"/>
  <c r="Q2440" i="15"/>
  <c r="N2441" i="15"/>
  <c r="O2441" i="15"/>
  <c r="P2441" i="15"/>
  <c r="Q2441" i="15"/>
  <c r="N2442" i="15"/>
  <c r="O2442" i="15"/>
  <c r="P2442" i="15"/>
  <c r="Q2442" i="15"/>
  <c r="N2443" i="15"/>
  <c r="O2443" i="15"/>
  <c r="P2443" i="15"/>
  <c r="Q2443" i="15"/>
  <c r="N2444" i="15"/>
  <c r="O2444" i="15"/>
  <c r="P2444" i="15"/>
  <c r="Q2444" i="15"/>
  <c r="O2445" i="15"/>
  <c r="P2445" i="15"/>
  <c r="Q2445" i="15"/>
  <c r="N2446" i="15"/>
  <c r="O2446" i="15"/>
  <c r="P2446" i="15"/>
  <c r="Q2446" i="15"/>
  <c r="N2447" i="15"/>
  <c r="O2447" i="15"/>
  <c r="P2447" i="15"/>
  <c r="Q2447" i="15"/>
  <c r="N2448" i="15"/>
  <c r="O2448" i="15"/>
  <c r="P2448" i="15"/>
  <c r="Q2448" i="15"/>
  <c r="O2449" i="15"/>
  <c r="P2449" i="15"/>
  <c r="Q2449" i="15"/>
  <c r="O2450" i="15"/>
  <c r="P2450" i="15"/>
  <c r="Q2450" i="15"/>
  <c r="O2451" i="15"/>
  <c r="P2451" i="15"/>
  <c r="Q2451" i="15"/>
  <c r="N2452" i="15"/>
  <c r="O2452" i="15"/>
  <c r="P2452" i="15"/>
  <c r="Q2452" i="15"/>
  <c r="N2453" i="15"/>
  <c r="O2453" i="15"/>
  <c r="P2453" i="15"/>
  <c r="Q2453" i="15"/>
  <c r="O2454" i="15"/>
  <c r="P2454" i="15"/>
  <c r="Q2454" i="15"/>
  <c r="N2455" i="15"/>
  <c r="O2455" i="15"/>
  <c r="P2455" i="15"/>
  <c r="Q2455" i="15"/>
  <c r="O2456" i="15"/>
  <c r="P2456" i="15"/>
  <c r="Q2456" i="15"/>
  <c r="N2457" i="15"/>
  <c r="O2457" i="15"/>
  <c r="P2457" i="15"/>
  <c r="Q2457" i="15"/>
  <c r="N2458" i="15"/>
  <c r="O2458" i="15"/>
  <c r="P2458" i="15"/>
  <c r="Q2458" i="15"/>
  <c r="O2459" i="15"/>
  <c r="P2459" i="15"/>
  <c r="Q2459" i="15"/>
  <c r="O2460" i="15"/>
  <c r="P2460" i="15"/>
  <c r="Q2460" i="15"/>
  <c r="O2461" i="15"/>
  <c r="P2461" i="15"/>
  <c r="Q2461" i="15"/>
  <c r="N2462" i="15"/>
  <c r="O2462" i="15"/>
  <c r="P2462" i="15"/>
  <c r="Q2462" i="15"/>
  <c r="N2463" i="15"/>
  <c r="O2463" i="15"/>
  <c r="P2463" i="15"/>
  <c r="Q2463" i="15"/>
  <c r="N2464" i="15"/>
  <c r="O2464" i="15"/>
  <c r="P2464" i="15"/>
  <c r="Q2464" i="15"/>
  <c r="O2465" i="15"/>
  <c r="P2465" i="15"/>
  <c r="Q2465" i="15"/>
  <c r="O2466" i="15"/>
  <c r="P2466" i="15"/>
  <c r="Q2466" i="15"/>
  <c r="N2467" i="15"/>
  <c r="O2467" i="15"/>
  <c r="P2467" i="15"/>
  <c r="Q2467" i="15"/>
  <c r="N2468" i="15"/>
  <c r="O2468" i="15"/>
  <c r="P2468" i="15"/>
  <c r="Q2468" i="15"/>
  <c r="N2469" i="15"/>
  <c r="O2469" i="15"/>
  <c r="P2469" i="15"/>
  <c r="Q2469" i="15"/>
  <c r="O2470" i="15"/>
  <c r="P2470" i="15"/>
  <c r="Q2470" i="15"/>
  <c r="N2471" i="15"/>
  <c r="O2471" i="15"/>
  <c r="P2471" i="15"/>
  <c r="Q2471" i="15"/>
  <c r="N2472" i="15"/>
  <c r="O2472" i="15"/>
  <c r="P2472" i="15"/>
  <c r="Q2472" i="15"/>
  <c r="N2473" i="15"/>
  <c r="O2473" i="15"/>
  <c r="P2473" i="15"/>
  <c r="Q2473" i="15"/>
  <c r="N2474" i="15"/>
  <c r="O2474" i="15"/>
  <c r="P2474" i="15"/>
  <c r="Q2474" i="15"/>
  <c r="O2475" i="15"/>
  <c r="P2475" i="15"/>
  <c r="Q2475" i="15"/>
  <c r="N2476" i="15"/>
  <c r="O2476" i="15"/>
  <c r="P2476" i="15"/>
  <c r="Q2476" i="15"/>
  <c r="O2477" i="15"/>
  <c r="P2477" i="15"/>
  <c r="Q2477" i="15"/>
  <c r="N2478" i="15"/>
  <c r="O2478" i="15"/>
  <c r="P2478" i="15"/>
  <c r="Q2478" i="15"/>
  <c r="O2479" i="15"/>
  <c r="P2479" i="15"/>
  <c r="Q2479" i="15"/>
  <c r="N2480" i="15"/>
  <c r="O2480" i="15"/>
  <c r="P2480" i="15"/>
  <c r="Q2480" i="15"/>
  <c r="N2481" i="15"/>
  <c r="O2481" i="15"/>
  <c r="P2481" i="15"/>
  <c r="Q2481" i="15"/>
  <c r="O2482" i="15"/>
  <c r="P2482" i="15"/>
  <c r="Q2482" i="15"/>
  <c r="N2483" i="15"/>
  <c r="O2483" i="15"/>
  <c r="P2483" i="15"/>
  <c r="Q2483" i="15"/>
  <c r="N2484" i="15"/>
  <c r="O2484" i="15"/>
  <c r="P2484" i="15"/>
  <c r="Q2484" i="15"/>
  <c r="O2485" i="15"/>
  <c r="P2485" i="15"/>
  <c r="Q2485" i="15"/>
  <c r="O2486" i="15"/>
  <c r="P2486" i="15"/>
  <c r="Q2486" i="15"/>
  <c r="N2487" i="15"/>
  <c r="O2487" i="15"/>
  <c r="P2487" i="15"/>
  <c r="Q2487" i="15"/>
  <c r="N2488" i="15"/>
  <c r="O2488" i="15"/>
  <c r="P2488" i="15"/>
  <c r="Q2488" i="15"/>
  <c r="N2489" i="15"/>
  <c r="O2489" i="15"/>
  <c r="P2489" i="15"/>
  <c r="Q2489" i="15"/>
  <c r="N2490" i="15"/>
  <c r="O2490" i="15"/>
  <c r="P2490" i="15"/>
  <c r="Q2490" i="15"/>
  <c r="O2491" i="15"/>
  <c r="P2491" i="15"/>
  <c r="Q2491" i="15"/>
  <c r="N2492" i="15"/>
  <c r="O2492" i="15"/>
  <c r="P2492" i="15"/>
  <c r="Q2492" i="15"/>
  <c r="O2493" i="15"/>
  <c r="P2493" i="15"/>
  <c r="Q2493" i="15"/>
  <c r="N2494" i="15"/>
  <c r="O2494" i="15"/>
  <c r="P2494" i="15"/>
  <c r="Q2494" i="15"/>
  <c r="N2495" i="15"/>
  <c r="O2495" i="15"/>
  <c r="P2495" i="15"/>
  <c r="Q2495" i="15"/>
  <c r="N2496" i="15"/>
  <c r="O2496" i="15"/>
  <c r="P2496" i="15"/>
  <c r="Q2496" i="15"/>
  <c r="O2497" i="15"/>
  <c r="P2497" i="15"/>
  <c r="Q2497" i="15"/>
  <c r="O2498" i="15"/>
  <c r="P2498" i="15"/>
  <c r="Q2498" i="15"/>
  <c r="N2499" i="15"/>
  <c r="O2499" i="15"/>
  <c r="P2499" i="15"/>
  <c r="Q2499" i="15"/>
  <c r="N2500" i="15"/>
  <c r="O2500" i="15"/>
  <c r="P2500" i="15"/>
  <c r="Q2500" i="15"/>
  <c r="N2501" i="15"/>
  <c r="O2501" i="15"/>
  <c r="P2501" i="15"/>
  <c r="Q2501" i="15"/>
  <c r="O2502" i="15"/>
  <c r="P2502" i="15"/>
  <c r="Q2502" i="15"/>
  <c r="N2503" i="15"/>
  <c r="O2503" i="15"/>
  <c r="P2503" i="15"/>
  <c r="Q2503" i="15"/>
  <c r="O2504" i="15"/>
  <c r="P2504" i="15"/>
  <c r="Q2504" i="15"/>
  <c r="N2505" i="15"/>
  <c r="O2505" i="15"/>
  <c r="P2505" i="15"/>
  <c r="Q2505" i="15"/>
  <c r="N2506" i="15"/>
  <c r="O2506" i="15"/>
  <c r="P2506" i="15"/>
  <c r="Q2506" i="15"/>
  <c r="O2507" i="15"/>
  <c r="P2507" i="15"/>
  <c r="Q2507" i="15"/>
  <c r="O2508" i="15"/>
  <c r="P2508" i="15"/>
  <c r="Q2508" i="15"/>
  <c r="N2509" i="15"/>
  <c r="O2509" i="15"/>
  <c r="P2509" i="15"/>
  <c r="Q2509" i="15"/>
  <c r="N2510" i="15"/>
  <c r="O2510" i="15"/>
  <c r="P2510" i="15"/>
  <c r="Q2510" i="15"/>
  <c r="O2511" i="15"/>
  <c r="P2511" i="15"/>
  <c r="Q2511" i="15"/>
  <c r="N2512" i="15"/>
  <c r="O2512" i="15"/>
  <c r="P2512" i="15"/>
  <c r="Q2512" i="15"/>
  <c r="O2513" i="15"/>
  <c r="P2513" i="15"/>
  <c r="Q2513" i="15"/>
  <c r="O2514" i="15"/>
  <c r="P2514" i="15"/>
  <c r="Q2514" i="15"/>
  <c r="N2515" i="15"/>
  <c r="O2515" i="15"/>
  <c r="P2515" i="15"/>
  <c r="Q2515" i="15"/>
  <c r="N2516" i="15"/>
  <c r="O2516" i="15"/>
  <c r="P2516" i="15"/>
  <c r="Q2516" i="15"/>
  <c r="O2517" i="15"/>
  <c r="P2517" i="15"/>
  <c r="Q2517" i="15"/>
  <c r="O2518" i="15"/>
  <c r="P2518" i="15"/>
  <c r="Q2518" i="15"/>
  <c r="N2519" i="15"/>
  <c r="O2519" i="15"/>
  <c r="P2519" i="15"/>
  <c r="Q2519" i="15"/>
  <c r="O2520" i="15"/>
  <c r="P2520" i="15"/>
  <c r="Q2520" i="15"/>
  <c r="N2521" i="15"/>
  <c r="O2521" i="15"/>
  <c r="P2521" i="15"/>
  <c r="Q2521" i="15"/>
  <c r="N2522" i="15"/>
  <c r="O2522" i="15"/>
  <c r="P2522" i="15"/>
  <c r="Q2522" i="15"/>
  <c r="O2523" i="15"/>
  <c r="P2523" i="15"/>
  <c r="Q2523" i="15"/>
  <c r="N2524" i="15"/>
  <c r="O2524" i="15"/>
  <c r="P2524" i="15"/>
  <c r="Q2524" i="15"/>
  <c r="O2525" i="15"/>
  <c r="P2525" i="15"/>
  <c r="Q2525" i="15"/>
  <c r="N2526" i="15"/>
  <c r="O2526" i="15"/>
  <c r="P2526" i="15"/>
  <c r="Q2526" i="15"/>
  <c r="O2527" i="15"/>
  <c r="P2527" i="15"/>
  <c r="Q2527" i="15"/>
  <c r="N2528" i="15"/>
  <c r="O2528" i="15"/>
  <c r="P2528" i="15"/>
  <c r="Q2528" i="15"/>
  <c r="O2529" i="15"/>
  <c r="P2529" i="15"/>
  <c r="Q2529" i="15"/>
  <c r="O2530" i="15"/>
  <c r="P2530" i="15"/>
  <c r="Q2530" i="15"/>
  <c r="O2531" i="15"/>
  <c r="P2531" i="15"/>
  <c r="Q2531" i="15"/>
  <c r="N2532" i="15"/>
  <c r="O2532" i="15"/>
  <c r="P2532" i="15"/>
  <c r="Q2532" i="15"/>
  <c r="N2533" i="15"/>
  <c r="O2533" i="15"/>
  <c r="P2533" i="15"/>
  <c r="Q2533" i="15"/>
  <c r="O2534" i="15"/>
  <c r="P2534" i="15"/>
  <c r="Q2534" i="15"/>
  <c r="N2535" i="15"/>
  <c r="O2535" i="15"/>
  <c r="P2535" i="15"/>
  <c r="Q2535" i="15"/>
  <c r="O2536" i="15"/>
  <c r="P2536" i="15"/>
  <c r="Q2536" i="15"/>
  <c r="N2537" i="15"/>
  <c r="O2537" i="15"/>
  <c r="P2537" i="15"/>
  <c r="Q2537" i="15"/>
  <c r="N2538" i="15"/>
  <c r="O2538" i="15"/>
  <c r="P2538" i="15"/>
  <c r="Q2538" i="15"/>
  <c r="O2539" i="15"/>
  <c r="P2539" i="15"/>
  <c r="Q2539" i="15"/>
  <c r="O2540" i="15"/>
  <c r="P2540" i="15"/>
  <c r="Q2540" i="15"/>
  <c r="O2541" i="15"/>
  <c r="P2541" i="15"/>
  <c r="Q2541" i="15"/>
  <c r="N2542" i="15"/>
  <c r="O2542" i="15"/>
  <c r="P2542" i="15"/>
  <c r="Q2542" i="15"/>
  <c r="N2543" i="15"/>
  <c r="O2543" i="15"/>
  <c r="P2543" i="15"/>
  <c r="Q2543" i="15"/>
  <c r="N2544" i="15"/>
  <c r="O2544" i="15"/>
  <c r="P2544" i="15"/>
  <c r="Q2544" i="15"/>
  <c r="O2545" i="15"/>
  <c r="P2545" i="15"/>
  <c r="Q2545" i="15"/>
  <c r="O2546" i="15"/>
  <c r="P2546" i="15"/>
  <c r="Q2546" i="15"/>
  <c r="O2547" i="15"/>
  <c r="P2547" i="15"/>
  <c r="Q2547" i="15"/>
  <c r="N2548" i="15"/>
  <c r="O2548" i="15"/>
  <c r="P2548" i="15"/>
  <c r="Q2548" i="15"/>
  <c r="N2549" i="15"/>
  <c r="O2549" i="15"/>
  <c r="P2549" i="15"/>
  <c r="Q2549" i="15"/>
  <c r="O2550" i="15"/>
  <c r="P2550" i="15"/>
  <c r="Q2550" i="15"/>
  <c r="N2551" i="15"/>
  <c r="O2551" i="15"/>
  <c r="P2551" i="15"/>
  <c r="Q2551" i="15"/>
  <c r="O2552" i="15"/>
  <c r="P2552" i="15"/>
  <c r="Q2552" i="15"/>
  <c r="N2553" i="15"/>
  <c r="O2553" i="15"/>
  <c r="P2553" i="15"/>
  <c r="Q2553" i="15"/>
  <c r="N2554" i="15"/>
  <c r="O2554" i="15"/>
  <c r="P2554" i="15"/>
  <c r="Q2554" i="15"/>
  <c r="O2555" i="15"/>
  <c r="P2555" i="15"/>
  <c r="Q2555" i="15"/>
  <c r="O2556" i="15"/>
  <c r="P2556" i="15"/>
  <c r="Q2556" i="15"/>
  <c r="O2557" i="15"/>
  <c r="P2557" i="15"/>
  <c r="Q2557" i="15"/>
  <c r="N2558" i="15"/>
  <c r="O2558" i="15"/>
  <c r="P2558" i="15"/>
  <c r="Q2558" i="15"/>
  <c r="O2559" i="15"/>
  <c r="P2559" i="15"/>
  <c r="Q2559" i="15"/>
  <c r="N2560" i="15"/>
  <c r="O2560" i="15"/>
  <c r="P2560" i="15"/>
  <c r="Q2560" i="15"/>
  <c r="N2561" i="15"/>
  <c r="O2561" i="15"/>
  <c r="P2561" i="15"/>
  <c r="Q2561" i="15"/>
  <c r="N2562" i="15"/>
  <c r="O2562" i="15"/>
  <c r="P2562" i="15"/>
  <c r="Q2562" i="15"/>
  <c r="O2563" i="15"/>
  <c r="P2563" i="15"/>
  <c r="Q2563" i="15"/>
  <c r="N2564" i="15"/>
  <c r="O2564" i="15"/>
  <c r="P2564" i="15"/>
  <c r="Q2564" i="15"/>
  <c r="N2565" i="15"/>
  <c r="O2565" i="15"/>
  <c r="P2565" i="15"/>
  <c r="Q2565" i="15"/>
  <c r="O2566" i="15"/>
  <c r="P2566" i="15"/>
  <c r="Q2566" i="15"/>
  <c r="N2567" i="15"/>
  <c r="O2567" i="15"/>
  <c r="P2567" i="15"/>
  <c r="Q2567" i="15"/>
  <c r="O2568" i="15"/>
  <c r="P2568" i="15"/>
  <c r="Q2568" i="15"/>
  <c r="N2569" i="15"/>
  <c r="O2569" i="15"/>
  <c r="P2569" i="15"/>
  <c r="Q2569" i="15"/>
  <c r="N2570" i="15"/>
  <c r="O2570" i="15"/>
  <c r="P2570" i="15"/>
  <c r="Q2570" i="15"/>
  <c r="O2571" i="15"/>
  <c r="P2571" i="15"/>
  <c r="Q2571" i="15"/>
  <c r="O2572" i="15"/>
  <c r="P2572" i="15"/>
  <c r="Q2572" i="15"/>
  <c r="O2573" i="15"/>
  <c r="P2573" i="15"/>
  <c r="Q2573" i="15"/>
  <c r="N2574" i="15"/>
  <c r="O2574" i="15"/>
  <c r="P2574" i="15"/>
  <c r="Q2574" i="15"/>
  <c r="O2575" i="15"/>
  <c r="P2575" i="15"/>
  <c r="Q2575" i="15"/>
  <c r="N2576" i="15"/>
  <c r="O2576" i="15"/>
  <c r="P2576" i="15"/>
  <c r="Q2576" i="15"/>
  <c r="N2577" i="15"/>
  <c r="O2577" i="15"/>
  <c r="P2577" i="15"/>
  <c r="Q2577" i="15"/>
  <c r="N2578" i="15"/>
  <c r="O2578" i="15"/>
  <c r="P2578" i="15"/>
  <c r="Q2578" i="15"/>
  <c r="O2579" i="15"/>
  <c r="P2579" i="15"/>
  <c r="Q2579" i="15"/>
  <c r="O2580" i="15"/>
  <c r="P2580" i="15"/>
  <c r="Q2580" i="15"/>
  <c r="N2581" i="15"/>
  <c r="O2581" i="15"/>
  <c r="P2581" i="15"/>
  <c r="Q2581" i="15"/>
  <c r="O2582" i="15"/>
  <c r="P2582" i="15"/>
  <c r="Q2582" i="15"/>
  <c r="N2583" i="15"/>
  <c r="O2583" i="15"/>
  <c r="P2583" i="15"/>
  <c r="Q2583" i="15"/>
  <c r="O2584" i="15"/>
  <c r="P2584" i="15"/>
  <c r="Q2584" i="15"/>
  <c r="N2585" i="15"/>
  <c r="O2585" i="15"/>
  <c r="P2585" i="15"/>
  <c r="Q2585" i="15"/>
  <c r="N2586" i="15"/>
  <c r="O2586" i="15"/>
  <c r="P2586" i="15"/>
  <c r="Q2586" i="15"/>
  <c r="O2587" i="15"/>
  <c r="P2587" i="15"/>
  <c r="Q2587" i="15"/>
  <c r="O2588" i="15"/>
  <c r="P2588" i="15"/>
  <c r="Q2588" i="15"/>
  <c r="N2589" i="15"/>
  <c r="O2589" i="15"/>
  <c r="P2589" i="15"/>
  <c r="Q2589" i="15"/>
  <c r="N2590" i="15"/>
  <c r="O2590" i="15"/>
  <c r="P2590" i="15"/>
  <c r="Q2590" i="15"/>
  <c r="O2591" i="15"/>
  <c r="P2591" i="15"/>
  <c r="Q2591" i="15"/>
  <c r="N2592" i="15"/>
  <c r="O2592" i="15"/>
  <c r="P2592" i="15"/>
  <c r="Q2592" i="15"/>
  <c r="N2593" i="15"/>
  <c r="O2593" i="15"/>
  <c r="P2593" i="15"/>
  <c r="Q2593" i="15"/>
  <c r="N2594" i="15"/>
  <c r="O2594" i="15"/>
  <c r="P2594" i="15"/>
  <c r="Q2594" i="15"/>
  <c r="O2595" i="15"/>
  <c r="P2595" i="15"/>
  <c r="Q2595" i="15"/>
  <c r="O2596" i="15"/>
  <c r="P2596" i="15"/>
  <c r="Q2596" i="15"/>
  <c r="O2597" i="15"/>
  <c r="P2597" i="15"/>
  <c r="Q2597" i="15"/>
  <c r="O2598" i="15"/>
  <c r="P2598" i="15"/>
  <c r="Q2598" i="15"/>
  <c r="N2599" i="15"/>
  <c r="O2599" i="15"/>
  <c r="P2599" i="15"/>
  <c r="Q2599" i="15"/>
  <c r="O2600" i="15"/>
  <c r="P2600" i="15"/>
  <c r="Q2600" i="15"/>
  <c r="N2601" i="15"/>
  <c r="O2601" i="15"/>
  <c r="P2601" i="15"/>
  <c r="Q2601" i="15"/>
  <c r="N2602" i="15"/>
  <c r="O2602" i="15"/>
  <c r="P2602" i="15"/>
  <c r="Q2602" i="15"/>
  <c r="O2603" i="15"/>
  <c r="P2603" i="15"/>
  <c r="Q2603" i="15"/>
  <c r="O2604" i="15"/>
  <c r="P2604" i="15"/>
  <c r="Q2604" i="15"/>
  <c r="N2605" i="15"/>
  <c r="O2605" i="15"/>
  <c r="P2605" i="15"/>
  <c r="Q2605" i="15"/>
  <c r="N2606" i="15"/>
  <c r="O2606" i="15"/>
  <c r="P2606" i="15"/>
  <c r="Q2606" i="15"/>
  <c r="O2607" i="15"/>
  <c r="P2607" i="15"/>
  <c r="Q2607" i="15"/>
  <c r="N2608" i="15"/>
  <c r="O2608" i="15"/>
  <c r="P2608" i="15"/>
  <c r="Q2608" i="15"/>
  <c r="N2609" i="15"/>
  <c r="O2609" i="15"/>
  <c r="P2609" i="15"/>
  <c r="Q2609" i="15"/>
  <c r="O2610" i="15"/>
  <c r="P2610" i="15"/>
  <c r="Q2610" i="15"/>
  <c r="O2611" i="15"/>
  <c r="P2611" i="15"/>
  <c r="Q2611" i="15"/>
  <c r="O2612" i="15"/>
  <c r="P2612" i="15"/>
  <c r="Q2612" i="15"/>
  <c r="O2613" i="15"/>
  <c r="P2613" i="15"/>
  <c r="Q2613" i="15"/>
  <c r="O2614" i="15"/>
  <c r="P2614" i="15"/>
  <c r="Q2614" i="15"/>
  <c r="N2615" i="15"/>
  <c r="O2615" i="15"/>
  <c r="P2615" i="15"/>
  <c r="Q2615" i="15"/>
  <c r="O2616" i="15"/>
  <c r="P2616" i="15"/>
  <c r="Q2616" i="15"/>
  <c r="N2617" i="15"/>
  <c r="O2617" i="15"/>
  <c r="P2617" i="15"/>
  <c r="Q2617" i="15"/>
  <c r="N2618" i="15"/>
  <c r="O2618" i="15"/>
  <c r="P2618" i="15"/>
  <c r="Q2618" i="15"/>
  <c r="O2619" i="15"/>
  <c r="P2619" i="15"/>
  <c r="Q2619" i="15"/>
  <c r="O2620" i="15"/>
  <c r="P2620" i="15"/>
  <c r="Q2620" i="15"/>
  <c r="O2621" i="15"/>
  <c r="P2621" i="15"/>
  <c r="Q2621" i="15"/>
  <c r="N2622" i="15"/>
  <c r="O2622" i="15"/>
  <c r="P2622" i="15"/>
  <c r="Q2622" i="15"/>
  <c r="O2623" i="15"/>
  <c r="P2623" i="15"/>
  <c r="Q2623" i="15"/>
  <c r="N2624" i="15"/>
  <c r="O2624" i="15"/>
  <c r="P2624" i="15"/>
  <c r="Q2624" i="15"/>
  <c r="N2625" i="15"/>
  <c r="O2625" i="15"/>
  <c r="P2625" i="15"/>
  <c r="Q2625" i="15"/>
  <c r="O2626" i="15"/>
  <c r="P2626" i="15"/>
  <c r="Q2626" i="15"/>
  <c r="O2627" i="15"/>
  <c r="P2627" i="15"/>
  <c r="Q2627" i="15"/>
  <c r="O2628" i="15"/>
  <c r="P2628" i="15"/>
  <c r="Q2628" i="15"/>
  <c r="O2629" i="15"/>
  <c r="P2629" i="15"/>
  <c r="Q2629" i="15"/>
  <c r="N2630" i="15"/>
  <c r="O2630" i="15"/>
  <c r="P2630" i="15"/>
  <c r="Q2630" i="15"/>
  <c r="N2631" i="15"/>
  <c r="O2631" i="15"/>
  <c r="P2631" i="15"/>
  <c r="Q2631" i="15"/>
  <c r="O2632" i="15"/>
  <c r="P2632" i="15"/>
  <c r="Q2632" i="15"/>
  <c r="N2633" i="15"/>
  <c r="O2633" i="15"/>
  <c r="P2633" i="15"/>
  <c r="Q2633" i="15"/>
  <c r="N2634" i="15"/>
  <c r="O2634" i="15"/>
  <c r="P2634" i="15"/>
  <c r="Q2634" i="15"/>
  <c r="O2635" i="15"/>
  <c r="P2635" i="15"/>
  <c r="Q2635" i="15"/>
  <c r="O2636" i="15"/>
  <c r="P2636" i="15"/>
  <c r="Q2636" i="15"/>
  <c r="N2637" i="15"/>
  <c r="O2637" i="15"/>
  <c r="P2637" i="15"/>
  <c r="Q2637" i="15"/>
  <c r="N2638" i="15"/>
  <c r="O2638" i="15"/>
  <c r="P2638" i="15"/>
  <c r="Q2638" i="15"/>
  <c r="O2639" i="15"/>
  <c r="P2639" i="15"/>
  <c r="Q2639" i="15"/>
  <c r="N2640" i="15"/>
  <c r="O2640" i="15"/>
  <c r="P2640" i="15"/>
  <c r="Q2640" i="15"/>
  <c r="O2641" i="15"/>
  <c r="P2641" i="15"/>
  <c r="Q2641" i="15"/>
  <c r="O2642" i="15"/>
  <c r="P2642" i="15"/>
  <c r="Q2642" i="15"/>
  <c r="O2643" i="15"/>
  <c r="P2643" i="15"/>
  <c r="Q2643" i="15"/>
  <c r="O2644" i="15"/>
  <c r="P2644" i="15"/>
  <c r="Q2644" i="15"/>
  <c r="O2645" i="15"/>
  <c r="P2645" i="15"/>
  <c r="Q2645" i="15"/>
  <c r="N2646" i="15"/>
  <c r="O2646" i="15"/>
  <c r="P2646" i="15"/>
  <c r="Q2646" i="15"/>
  <c r="N2647" i="15"/>
  <c r="O2647" i="15"/>
  <c r="P2647" i="15"/>
  <c r="Q2647" i="15"/>
  <c r="O2648" i="15"/>
  <c r="P2648" i="15"/>
  <c r="Q2648" i="15"/>
  <c r="N2649" i="15"/>
  <c r="O2649" i="15"/>
  <c r="P2649" i="15"/>
  <c r="Q2649" i="15"/>
  <c r="N2650" i="15"/>
  <c r="O2650" i="15"/>
  <c r="P2650" i="15"/>
  <c r="Q2650" i="15"/>
  <c r="O2651" i="15"/>
  <c r="P2651" i="15"/>
  <c r="Q2651" i="15"/>
  <c r="O2652" i="15"/>
  <c r="P2652" i="15"/>
  <c r="Q2652" i="15"/>
  <c r="N2653" i="15"/>
  <c r="O2653" i="15"/>
  <c r="P2653" i="15"/>
  <c r="Q2653" i="15"/>
  <c r="N2654" i="15"/>
  <c r="O2654" i="15"/>
  <c r="P2654" i="15"/>
  <c r="Q2654" i="15"/>
  <c r="O2655" i="15"/>
  <c r="P2655" i="15"/>
  <c r="Q2655" i="15"/>
  <c r="N2656" i="15"/>
  <c r="O2656" i="15"/>
  <c r="P2656" i="15"/>
  <c r="Q2656" i="15"/>
  <c r="O2657" i="15"/>
  <c r="P2657" i="15"/>
  <c r="Q2657" i="15"/>
  <c r="O2658" i="15"/>
  <c r="P2658" i="15"/>
  <c r="Q2658" i="15"/>
  <c r="O2659" i="15"/>
  <c r="P2659" i="15"/>
  <c r="Q2659" i="15"/>
  <c r="O2660" i="15"/>
  <c r="P2660" i="15"/>
  <c r="Q2660" i="15"/>
  <c r="N2661" i="15"/>
  <c r="O2661" i="15"/>
  <c r="P2661" i="15"/>
  <c r="Q2661" i="15"/>
  <c r="N2662" i="15"/>
  <c r="O2662" i="15"/>
  <c r="P2662" i="15"/>
  <c r="Q2662" i="15"/>
  <c r="N2663" i="15"/>
  <c r="O2663" i="15"/>
  <c r="P2663" i="15"/>
  <c r="Q2663" i="15"/>
  <c r="O2664" i="15"/>
  <c r="P2664" i="15"/>
  <c r="Q2664" i="15"/>
  <c r="N2665" i="15"/>
  <c r="O2665" i="15"/>
  <c r="P2665" i="15"/>
  <c r="Q2665" i="15"/>
  <c r="N2666" i="15"/>
  <c r="O2666" i="15"/>
  <c r="P2666" i="15"/>
  <c r="Q2666" i="15"/>
  <c r="O2667" i="15"/>
  <c r="P2667" i="15"/>
  <c r="Q2667" i="15"/>
  <c r="O2668" i="15"/>
  <c r="P2668" i="15"/>
  <c r="Q2668" i="15"/>
  <c r="N2669" i="15"/>
  <c r="O2669" i="15"/>
  <c r="P2669" i="15"/>
  <c r="Q2669" i="15"/>
  <c r="N2670" i="15"/>
  <c r="O2670" i="15"/>
  <c r="P2670" i="15"/>
  <c r="Q2670" i="15"/>
  <c r="O2671" i="15"/>
  <c r="P2671" i="15"/>
  <c r="Q2671" i="15"/>
  <c r="N2672" i="15"/>
  <c r="O2672" i="15"/>
  <c r="P2672" i="15"/>
  <c r="Q2672" i="15"/>
  <c r="O2673" i="15"/>
  <c r="P2673" i="15"/>
  <c r="Q2673" i="15"/>
  <c r="N2674" i="15"/>
  <c r="O2674" i="15"/>
  <c r="P2674" i="15"/>
  <c r="Q2674" i="15"/>
  <c r="O2675" i="15"/>
  <c r="P2675" i="15"/>
  <c r="Q2675" i="15"/>
  <c r="O2676" i="15"/>
  <c r="P2676" i="15"/>
  <c r="Q2676" i="15"/>
  <c r="N2677" i="15"/>
  <c r="O2677" i="15"/>
  <c r="P2677" i="15"/>
  <c r="Q2677" i="15"/>
  <c r="N2678" i="15"/>
  <c r="O2678" i="15"/>
  <c r="P2678" i="15"/>
  <c r="Q2678" i="15"/>
  <c r="N2679" i="15"/>
  <c r="O2679" i="15"/>
  <c r="P2679" i="15"/>
  <c r="Q2679" i="15"/>
  <c r="O2680" i="15"/>
  <c r="P2680" i="15"/>
  <c r="Q2680" i="15"/>
  <c r="N2681" i="15"/>
  <c r="O2681" i="15"/>
  <c r="P2681" i="15"/>
  <c r="Q2681" i="15"/>
  <c r="N2682" i="15"/>
  <c r="O2682" i="15"/>
  <c r="P2682" i="15"/>
  <c r="Q2682" i="15"/>
  <c r="O2683" i="15"/>
  <c r="P2683" i="15"/>
  <c r="Q2683" i="15"/>
  <c r="O2684" i="15"/>
  <c r="P2684" i="15"/>
  <c r="Q2684" i="15"/>
  <c r="N2685" i="15"/>
  <c r="O2685" i="15"/>
  <c r="P2685" i="15"/>
  <c r="Q2685" i="15"/>
  <c r="N2686" i="15"/>
  <c r="O2686" i="15"/>
  <c r="P2686" i="15"/>
  <c r="Q2686" i="15"/>
  <c r="O2687" i="15"/>
  <c r="P2687" i="15"/>
  <c r="Q2687" i="15"/>
  <c r="N2688" i="15"/>
  <c r="O2688" i="15"/>
  <c r="P2688" i="15"/>
  <c r="Q2688" i="15"/>
  <c r="O2689" i="15"/>
  <c r="P2689" i="15"/>
  <c r="Q2689" i="15"/>
  <c r="N2690" i="15"/>
  <c r="O2690" i="15"/>
  <c r="P2690" i="15"/>
  <c r="Q2690" i="15"/>
  <c r="O2691" i="15"/>
  <c r="P2691" i="15"/>
  <c r="Q2691" i="15"/>
  <c r="O2692" i="15"/>
  <c r="P2692" i="15"/>
  <c r="Q2692" i="15"/>
  <c r="N2693" i="15"/>
  <c r="O2693" i="15"/>
  <c r="P2693" i="15"/>
  <c r="Q2693" i="15"/>
  <c r="O2694" i="15"/>
  <c r="P2694" i="15"/>
  <c r="Q2694" i="15"/>
  <c r="N2695" i="15"/>
  <c r="O2695" i="15"/>
  <c r="P2695" i="15"/>
  <c r="Q2695" i="15"/>
  <c r="O2696" i="15"/>
  <c r="P2696" i="15"/>
  <c r="Q2696" i="15"/>
  <c r="N2697" i="15"/>
  <c r="O2697" i="15"/>
  <c r="P2697" i="15"/>
  <c r="Q2697" i="15"/>
  <c r="N2698" i="15"/>
  <c r="O2698" i="15"/>
  <c r="P2698" i="15"/>
  <c r="Q2698" i="15"/>
  <c r="O2699" i="15"/>
  <c r="P2699" i="15"/>
  <c r="Q2699" i="15"/>
  <c r="O2700" i="15"/>
  <c r="P2700" i="15"/>
  <c r="Q2700" i="15"/>
  <c r="O2701" i="15"/>
  <c r="P2701" i="15"/>
  <c r="Q2701" i="15"/>
  <c r="N2702" i="15"/>
  <c r="O2702" i="15"/>
  <c r="P2702" i="15"/>
  <c r="Q2702" i="15"/>
  <c r="O2703" i="15"/>
  <c r="P2703" i="15"/>
  <c r="Q2703" i="15"/>
  <c r="N2704" i="15"/>
  <c r="O2704" i="15"/>
  <c r="P2704" i="15"/>
  <c r="Q2704" i="15"/>
  <c r="N2705" i="15"/>
  <c r="O2705" i="15"/>
  <c r="P2705" i="15"/>
  <c r="Q2705" i="15"/>
  <c r="N2706" i="15"/>
  <c r="O2706" i="15"/>
  <c r="P2706" i="15"/>
  <c r="Q2706" i="15"/>
  <c r="O2707" i="15"/>
  <c r="P2707" i="15"/>
  <c r="Q2707" i="15"/>
  <c r="O2708" i="15"/>
  <c r="P2708" i="15"/>
  <c r="Q2708" i="15"/>
  <c r="N2709" i="15"/>
  <c r="O2709" i="15"/>
  <c r="P2709" i="15"/>
  <c r="Q2709" i="15"/>
  <c r="O2710" i="15"/>
  <c r="P2710" i="15"/>
  <c r="Q2710" i="15"/>
  <c r="N2711" i="15"/>
  <c r="O2711" i="15"/>
  <c r="P2711" i="15"/>
  <c r="Q2711" i="15"/>
  <c r="O2712" i="15"/>
  <c r="P2712" i="15"/>
  <c r="Q2712" i="15"/>
  <c r="N2713" i="15"/>
  <c r="O2713" i="15"/>
  <c r="P2713" i="15"/>
  <c r="Q2713" i="15"/>
  <c r="N2714" i="15"/>
  <c r="O2714" i="15"/>
  <c r="P2714" i="15"/>
  <c r="Q2714" i="15"/>
  <c r="O2715" i="15"/>
  <c r="P2715" i="15"/>
  <c r="Q2715" i="15"/>
  <c r="O2716" i="15"/>
  <c r="P2716" i="15"/>
  <c r="Q2716" i="15"/>
  <c r="N2717" i="15"/>
  <c r="O2717" i="15"/>
  <c r="P2717" i="15"/>
  <c r="Q2717" i="15"/>
  <c r="N2718" i="15"/>
  <c r="O2718" i="15"/>
  <c r="P2718" i="15"/>
  <c r="Q2718" i="15"/>
  <c r="O2719" i="15"/>
  <c r="P2719" i="15"/>
  <c r="Q2719" i="15"/>
  <c r="N2720" i="15"/>
  <c r="O2720" i="15"/>
  <c r="P2720" i="15"/>
  <c r="Q2720" i="15"/>
  <c r="N2721" i="15"/>
  <c r="O2721" i="15"/>
  <c r="P2721" i="15"/>
  <c r="Q2721" i="15"/>
  <c r="N2722" i="15"/>
  <c r="O2722" i="15"/>
  <c r="P2722" i="15"/>
  <c r="Q2722" i="15"/>
  <c r="O2723" i="15"/>
  <c r="P2723" i="15"/>
  <c r="Q2723" i="15"/>
  <c r="O2724" i="15"/>
  <c r="P2724" i="15"/>
  <c r="Q2724" i="15"/>
  <c r="O2725" i="15"/>
  <c r="P2725" i="15"/>
  <c r="Q2725" i="15"/>
  <c r="O2726" i="15"/>
  <c r="P2726" i="15"/>
  <c r="Q2726" i="15"/>
  <c r="N2727" i="15"/>
  <c r="O2727" i="15"/>
  <c r="P2727" i="15"/>
  <c r="Q2727" i="15"/>
  <c r="O2728" i="15"/>
  <c r="P2728" i="15"/>
  <c r="Q2728" i="15"/>
  <c r="N2729" i="15"/>
  <c r="O2729" i="15"/>
  <c r="P2729" i="15"/>
  <c r="Q2729" i="15"/>
  <c r="N2730" i="15"/>
  <c r="O2730" i="15"/>
  <c r="P2730" i="15"/>
  <c r="Q2730" i="15"/>
  <c r="O2731" i="15"/>
  <c r="P2731" i="15"/>
  <c r="Q2731" i="15"/>
  <c r="O2732" i="15"/>
  <c r="P2732" i="15"/>
  <c r="Q2732" i="15"/>
  <c r="N2733" i="15"/>
  <c r="O2733" i="15"/>
  <c r="P2733" i="15"/>
  <c r="Q2733" i="15"/>
  <c r="N2734" i="15"/>
  <c r="O2734" i="15"/>
  <c r="P2734" i="15"/>
  <c r="Q2734" i="15"/>
  <c r="O2735" i="15"/>
  <c r="P2735" i="15"/>
  <c r="Q2735" i="15"/>
  <c r="N2736" i="15"/>
  <c r="O2736" i="15"/>
  <c r="P2736" i="15"/>
  <c r="Q2736" i="15"/>
  <c r="N2737" i="15"/>
  <c r="O2737" i="15"/>
  <c r="P2737" i="15"/>
  <c r="Q2737" i="15"/>
  <c r="O2738" i="15"/>
  <c r="P2738" i="15"/>
  <c r="Q2738" i="15"/>
  <c r="O2739" i="15"/>
  <c r="P2739" i="15"/>
  <c r="Q2739" i="15"/>
  <c r="O2740" i="15"/>
  <c r="P2740" i="15"/>
  <c r="Q2740" i="15"/>
  <c r="O2741" i="15"/>
  <c r="P2741" i="15"/>
  <c r="Q2741" i="15"/>
  <c r="O2742" i="15"/>
  <c r="P2742" i="15"/>
  <c r="Q2742" i="15"/>
  <c r="N2743" i="15"/>
  <c r="O2743" i="15"/>
  <c r="P2743" i="15"/>
  <c r="Q2743" i="15"/>
  <c r="O2744" i="15"/>
  <c r="P2744" i="15"/>
  <c r="Q2744" i="15"/>
  <c r="N2745" i="15"/>
  <c r="O2745" i="15"/>
  <c r="P2745" i="15"/>
  <c r="Q2745" i="15"/>
  <c r="N2746" i="15"/>
  <c r="O2746" i="15"/>
  <c r="P2746" i="15"/>
  <c r="Q2746" i="15"/>
  <c r="O2747" i="15"/>
  <c r="P2747" i="15"/>
  <c r="Q2747" i="15"/>
  <c r="O2748" i="15"/>
  <c r="P2748" i="15"/>
  <c r="Q2748" i="15"/>
  <c r="O2749" i="15"/>
  <c r="P2749" i="15"/>
  <c r="Q2749" i="15"/>
  <c r="N2750" i="15"/>
  <c r="O2750" i="15"/>
  <c r="P2750" i="15"/>
  <c r="Q2750" i="15"/>
  <c r="O2751" i="15"/>
  <c r="P2751" i="15"/>
  <c r="Q2751" i="15"/>
  <c r="N2752" i="15"/>
  <c r="O2752" i="15"/>
  <c r="P2752" i="15"/>
  <c r="Q2752" i="15"/>
  <c r="N2753" i="15"/>
  <c r="O2753" i="15"/>
  <c r="P2753" i="15"/>
  <c r="Q2753" i="15"/>
  <c r="O2754" i="15"/>
  <c r="P2754" i="15"/>
  <c r="Q2754" i="15"/>
  <c r="O2755" i="15"/>
  <c r="P2755" i="15"/>
  <c r="Q2755" i="15"/>
  <c r="O2756" i="15"/>
  <c r="P2756" i="15"/>
  <c r="Q2756" i="15"/>
  <c r="O2757" i="15"/>
  <c r="P2757" i="15"/>
  <c r="Q2757" i="15"/>
  <c r="N2758" i="15"/>
  <c r="O2758" i="15"/>
  <c r="P2758" i="15"/>
  <c r="Q2758" i="15"/>
  <c r="N2759" i="15"/>
  <c r="O2759" i="15"/>
  <c r="P2759" i="15"/>
  <c r="Q2759" i="15"/>
  <c r="O2760" i="15"/>
  <c r="P2760" i="15"/>
  <c r="Q2760" i="15"/>
  <c r="N2761" i="15"/>
  <c r="O2761" i="15"/>
  <c r="P2761" i="15"/>
  <c r="Q2761" i="15"/>
  <c r="N2762" i="15"/>
  <c r="O2762" i="15"/>
  <c r="P2762" i="15"/>
  <c r="Q2762" i="15"/>
  <c r="O2763" i="15"/>
  <c r="P2763" i="15"/>
  <c r="Q2763" i="15"/>
  <c r="O2764" i="15"/>
  <c r="P2764" i="15"/>
  <c r="Q2764" i="15"/>
  <c r="N2765" i="15"/>
  <c r="O2765" i="15"/>
  <c r="P2765" i="15"/>
  <c r="Q2765" i="15"/>
  <c r="N2766" i="15"/>
  <c r="O2766" i="15"/>
  <c r="P2766" i="15"/>
  <c r="Q2766" i="15"/>
  <c r="O2767" i="15"/>
  <c r="P2767" i="15"/>
  <c r="Q2767" i="15"/>
  <c r="N2768" i="15"/>
  <c r="O2768" i="15"/>
  <c r="P2768" i="15"/>
  <c r="Q2768" i="15"/>
  <c r="O2769" i="15"/>
  <c r="P2769" i="15"/>
  <c r="Q2769" i="15"/>
  <c r="O2770" i="15"/>
  <c r="P2770" i="15"/>
  <c r="Q2770" i="15"/>
  <c r="O2771" i="15"/>
  <c r="P2771" i="15"/>
  <c r="Q2771" i="15"/>
  <c r="O2772" i="15"/>
  <c r="P2772" i="15"/>
  <c r="Q2772" i="15"/>
  <c r="O2773" i="15"/>
  <c r="P2773" i="15"/>
  <c r="Q2773" i="15"/>
  <c r="N2774" i="15"/>
  <c r="O2774" i="15"/>
  <c r="P2774" i="15"/>
  <c r="Q2774" i="15"/>
  <c r="N2775" i="15"/>
  <c r="O2775" i="15"/>
  <c r="P2775" i="15"/>
  <c r="Q2775" i="15"/>
  <c r="O2776" i="15"/>
  <c r="P2776" i="15"/>
  <c r="Q2776" i="15"/>
  <c r="N2777" i="15"/>
  <c r="O2777" i="15"/>
  <c r="P2777" i="15"/>
  <c r="Q2777" i="15"/>
  <c r="N2778" i="15"/>
  <c r="O2778" i="15"/>
  <c r="P2778" i="15"/>
  <c r="Q2778" i="15"/>
  <c r="O2779" i="15"/>
  <c r="P2779" i="15"/>
  <c r="Q2779" i="15"/>
  <c r="O2780" i="15"/>
  <c r="P2780" i="15"/>
  <c r="Q2780" i="15"/>
  <c r="N2781" i="15"/>
  <c r="O2781" i="15"/>
  <c r="P2781" i="15"/>
  <c r="Q2781" i="15"/>
  <c r="N2782" i="15"/>
  <c r="O2782" i="15"/>
  <c r="P2782" i="15"/>
  <c r="Q2782" i="15"/>
  <c r="O2783" i="15"/>
  <c r="P2783" i="15"/>
  <c r="Q2783" i="15"/>
  <c r="O2784" i="15"/>
  <c r="P2784" i="15"/>
  <c r="Q2784" i="15"/>
  <c r="O2785" i="15"/>
  <c r="P2785" i="15"/>
  <c r="Q2785" i="15"/>
  <c r="N2786" i="15"/>
  <c r="O2786" i="15"/>
  <c r="P2786" i="15"/>
  <c r="Q2786" i="15"/>
  <c r="O2787" i="15"/>
  <c r="P2787" i="15"/>
  <c r="Q2787" i="15"/>
  <c r="O2788" i="15"/>
  <c r="P2788" i="15"/>
  <c r="Q2788" i="15"/>
  <c r="O2789" i="15"/>
  <c r="P2789" i="15"/>
  <c r="Q2789" i="15"/>
  <c r="N2790" i="15"/>
  <c r="O2790" i="15"/>
  <c r="P2790" i="15"/>
  <c r="Q2790" i="15"/>
  <c r="N2791" i="15"/>
  <c r="O2791" i="15"/>
  <c r="P2791" i="15"/>
  <c r="Q2791" i="15"/>
  <c r="O2792" i="15"/>
  <c r="P2792" i="15"/>
  <c r="Q2792" i="15"/>
  <c r="N2793" i="15"/>
  <c r="O2793" i="15"/>
  <c r="P2793" i="15"/>
  <c r="Q2793" i="15"/>
  <c r="N2794" i="15"/>
  <c r="O2794" i="15"/>
  <c r="P2794" i="15"/>
  <c r="Q2794" i="15"/>
  <c r="O2795" i="15"/>
  <c r="P2795" i="15"/>
  <c r="Q2795" i="15"/>
  <c r="O2796" i="15"/>
  <c r="P2796" i="15"/>
  <c r="Q2796" i="15"/>
  <c r="O2797" i="15"/>
  <c r="P2797" i="15"/>
  <c r="Q2797" i="15"/>
  <c r="N2798" i="15"/>
  <c r="O2798" i="15"/>
  <c r="P2798" i="15"/>
  <c r="Q2798" i="15"/>
  <c r="O2799" i="15"/>
  <c r="P2799" i="15"/>
  <c r="Q2799" i="15"/>
  <c r="O2800" i="15"/>
  <c r="P2800" i="15"/>
  <c r="Q2800" i="15"/>
  <c r="N2801" i="15"/>
  <c r="O2801" i="15"/>
  <c r="P2801" i="15"/>
  <c r="Q2801" i="15"/>
  <c r="N2802" i="15"/>
  <c r="O2802" i="15"/>
  <c r="P2802" i="15"/>
  <c r="Q2802" i="15"/>
  <c r="O2803" i="15"/>
  <c r="P2803" i="15"/>
  <c r="Q2803" i="15"/>
  <c r="O2804" i="15"/>
  <c r="P2804" i="15"/>
  <c r="Q2804" i="15"/>
  <c r="O2805" i="15"/>
  <c r="P2805" i="15"/>
  <c r="Q2805" i="15"/>
  <c r="O2806" i="15"/>
  <c r="P2806" i="15"/>
  <c r="Q2806" i="15"/>
  <c r="N2807" i="15"/>
  <c r="O2807" i="15"/>
  <c r="P2807" i="15"/>
  <c r="Q2807" i="15"/>
  <c r="O2808" i="15"/>
  <c r="P2808" i="15"/>
  <c r="Q2808" i="15"/>
  <c r="N2809" i="15"/>
  <c r="O2809" i="15"/>
  <c r="P2809" i="15"/>
  <c r="Q2809" i="15"/>
  <c r="N2810" i="15"/>
  <c r="O2810" i="15"/>
  <c r="P2810" i="15"/>
  <c r="Q2810" i="15"/>
  <c r="O2811" i="15"/>
  <c r="P2811" i="15"/>
  <c r="Q2811" i="15"/>
  <c r="O2812" i="15"/>
  <c r="P2812" i="15"/>
  <c r="Q2812" i="15"/>
  <c r="N2813" i="15"/>
  <c r="O2813" i="15"/>
  <c r="P2813" i="15"/>
  <c r="Q2813" i="15"/>
  <c r="N2814" i="15"/>
  <c r="O2814" i="15"/>
  <c r="P2814" i="15"/>
  <c r="Q2814" i="15"/>
  <c r="O2815" i="15"/>
  <c r="P2815" i="15"/>
  <c r="Q2815" i="15"/>
  <c r="O2816" i="15"/>
  <c r="P2816" i="15"/>
  <c r="Q2816" i="15"/>
  <c r="O2817" i="15"/>
  <c r="P2817" i="15"/>
  <c r="Q2817" i="15"/>
  <c r="N2818" i="15"/>
  <c r="O2818" i="15"/>
  <c r="P2818" i="15"/>
  <c r="Q2818" i="15"/>
  <c r="O2819" i="15"/>
  <c r="P2819" i="15"/>
  <c r="Q2819" i="15"/>
  <c r="O2820" i="15"/>
  <c r="P2820" i="15"/>
  <c r="Q2820" i="15"/>
  <c r="O2821" i="15"/>
  <c r="P2821" i="15"/>
  <c r="Q2821" i="15"/>
  <c r="N2822" i="15"/>
  <c r="O2822" i="15"/>
  <c r="P2822" i="15"/>
  <c r="Q2822" i="15"/>
  <c r="N2823" i="15"/>
  <c r="O2823" i="15"/>
  <c r="P2823" i="15"/>
  <c r="Q2823" i="15"/>
  <c r="O2824" i="15"/>
  <c r="P2824" i="15"/>
  <c r="Q2824" i="15"/>
  <c r="N2825" i="15"/>
  <c r="O2825" i="15"/>
  <c r="P2825" i="15"/>
  <c r="Q2825" i="15"/>
  <c r="N2826" i="15"/>
  <c r="O2826" i="15"/>
  <c r="P2826" i="15"/>
  <c r="Q2826" i="15"/>
  <c r="O2827" i="15"/>
  <c r="P2827" i="15"/>
  <c r="Q2827" i="15"/>
  <c r="O2828" i="15"/>
  <c r="P2828" i="15"/>
  <c r="Q2828" i="15"/>
  <c r="N2829" i="15"/>
  <c r="O2829" i="15"/>
  <c r="P2829" i="15"/>
  <c r="Q2829" i="15"/>
  <c r="N2830" i="15"/>
  <c r="O2830" i="15"/>
  <c r="P2830" i="15"/>
  <c r="Q2830" i="15"/>
  <c r="O2831" i="15"/>
  <c r="P2831" i="15"/>
  <c r="Q2831" i="15"/>
  <c r="O2832" i="15"/>
  <c r="P2832" i="15"/>
  <c r="Q2832" i="15"/>
  <c r="O2833" i="15"/>
  <c r="P2833" i="15"/>
  <c r="Q2833" i="15"/>
  <c r="O2834" i="15"/>
  <c r="P2834" i="15"/>
  <c r="Q2834" i="15"/>
  <c r="O2835" i="15"/>
  <c r="P2835" i="15"/>
  <c r="Q2835" i="15"/>
  <c r="O2836" i="15"/>
  <c r="P2836" i="15"/>
  <c r="Q2836" i="15"/>
  <c r="N2837" i="15"/>
  <c r="O2837" i="15"/>
  <c r="P2837" i="15"/>
  <c r="Q2837" i="15"/>
  <c r="N2838" i="15"/>
  <c r="O2838" i="15"/>
  <c r="P2838" i="15"/>
  <c r="Q2838" i="15"/>
  <c r="N2839" i="15"/>
  <c r="O2839" i="15"/>
  <c r="P2839" i="15"/>
  <c r="Q2839" i="15"/>
  <c r="O2840" i="15"/>
  <c r="P2840" i="15"/>
  <c r="Q2840" i="15"/>
  <c r="N2841" i="15"/>
  <c r="O2841" i="15"/>
  <c r="P2841" i="15"/>
  <c r="Q2841" i="15"/>
  <c r="N2842" i="15"/>
  <c r="O2842" i="15"/>
  <c r="P2842" i="15"/>
  <c r="Q2842" i="15"/>
  <c r="O2843" i="15"/>
  <c r="P2843" i="15"/>
  <c r="Q2843" i="15"/>
  <c r="O2844" i="15"/>
  <c r="P2844" i="15"/>
  <c r="Q2844" i="15"/>
  <c r="N2845" i="15"/>
  <c r="O2845" i="15"/>
  <c r="P2845" i="15"/>
  <c r="Q2845" i="15"/>
  <c r="N2846" i="15"/>
  <c r="O2846" i="15"/>
  <c r="P2846" i="15"/>
  <c r="Q2846" i="15"/>
  <c r="O2847" i="15"/>
  <c r="P2847" i="15"/>
  <c r="Q2847" i="15"/>
  <c r="O2848" i="15"/>
  <c r="P2848" i="15"/>
  <c r="Q2848" i="15"/>
  <c r="N2849" i="15"/>
  <c r="O2849" i="15"/>
  <c r="P2849" i="15"/>
  <c r="Q2849" i="15"/>
  <c r="N2850" i="15"/>
  <c r="O2850" i="15"/>
  <c r="P2850" i="15"/>
  <c r="Q2850" i="15"/>
  <c r="O2851" i="15"/>
  <c r="P2851" i="15"/>
  <c r="Q2851" i="15"/>
  <c r="O2852" i="15"/>
  <c r="P2852" i="15"/>
  <c r="Q2852" i="15"/>
  <c r="O2853" i="15"/>
  <c r="P2853" i="15"/>
  <c r="Q2853" i="15"/>
  <c r="N2854" i="15"/>
  <c r="O2854" i="15"/>
  <c r="P2854" i="15"/>
  <c r="Q2854" i="15"/>
  <c r="N2855" i="15"/>
  <c r="O2855" i="15"/>
  <c r="P2855" i="15"/>
  <c r="Q2855" i="15"/>
  <c r="O2856" i="15"/>
  <c r="P2856" i="15"/>
  <c r="Q2856" i="15"/>
  <c r="N2857" i="15"/>
  <c r="O2857" i="15"/>
  <c r="P2857" i="15"/>
  <c r="Q2857" i="15"/>
  <c r="N2858" i="15"/>
  <c r="O2858" i="15"/>
  <c r="P2858" i="15"/>
  <c r="Q2858" i="15"/>
  <c r="O2859" i="15"/>
  <c r="P2859" i="15"/>
  <c r="Q2859" i="15"/>
  <c r="O2860" i="15"/>
  <c r="P2860" i="15"/>
  <c r="Q2860" i="15"/>
  <c r="N2861" i="15"/>
  <c r="O2861" i="15"/>
  <c r="P2861" i="15"/>
  <c r="Q2861" i="15"/>
  <c r="N2862" i="15"/>
  <c r="O2862" i="15"/>
  <c r="P2862" i="15"/>
  <c r="Q2862" i="15"/>
  <c r="O2863" i="15"/>
  <c r="P2863" i="15"/>
  <c r="Q2863" i="15"/>
  <c r="O2864" i="15"/>
  <c r="P2864" i="15"/>
  <c r="Q2864" i="15"/>
  <c r="N2865" i="15"/>
  <c r="O2865" i="15"/>
  <c r="P2865" i="15"/>
  <c r="Q2865" i="15"/>
  <c r="O2866" i="15"/>
  <c r="P2866" i="15"/>
  <c r="Q2866" i="15"/>
  <c r="O2867" i="15"/>
  <c r="P2867" i="15"/>
  <c r="Q2867" i="15"/>
  <c r="O2868" i="15"/>
  <c r="P2868" i="15"/>
  <c r="Q2868" i="15"/>
  <c r="O2869" i="15"/>
  <c r="P2869" i="15"/>
  <c r="Q2869" i="15"/>
  <c r="N2870" i="15"/>
  <c r="O2870" i="15"/>
  <c r="P2870" i="15"/>
  <c r="Q2870" i="15"/>
  <c r="N2871" i="15"/>
  <c r="O2871" i="15"/>
  <c r="P2871" i="15"/>
  <c r="Q2871" i="15"/>
  <c r="O2872" i="15"/>
  <c r="P2872" i="15"/>
  <c r="Q2872" i="15"/>
  <c r="N2873" i="15"/>
  <c r="O2873" i="15"/>
  <c r="P2873" i="15"/>
  <c r="Q2873" i="15"/>
  <c r="N2874" i="15"/>
  <c r="O2874" i="15"/>
  <c r="P2874" i="15"/>
  <c r="Q2874" i="15"/>
  <c r="O2875" i="15"/>
  <c r="P2875" i="15"/>
  <c r="Q2875" i="15"/>
  <c r="O2876" i="15"/>
  <c r="P2876" i="15"/>
  <c r="Q2876" i="15"/>
  <c r="N2877" i="15"/>
  <c r="O2877" i="15"/>
  <c r="P2877" i="15"/>
  <c r="Q2877" i="15"/>
  <c r="N2878" i="15"/>
  <c r="O2878" i="15"/>
  <c r="P2878" i="15"/>
  <c r="Q2878" i="15"/>
  <c r="O2879" i="15"/>
  <c r="P2879" i="15"/>
  <c r="Q2879" i="15"/>
  <c r="O2880" i="15"/>
  <c r="P2880" i="15"/>
  <c r="Q2880" i="15"/>
  <c r="N2881" i="15"/>
  <c r="O2881" i="15"/>
  <c r="P2881" i="15"/>
  <c r="Q2881" i="15"/>
  <c r="N2882" i="15"/>
  <c r="O2882" i="15"/>
  <c r="P2882" i="15"/>
  <c r="Q2882" i="15"/>
  <c r="O2883" i="15"/>
  <c r="P2883" i="15"/>
  <c r="Q2883" i="15"/>
  <c r="O2884" i="15"/>
  <c r="P2884" i="15"/>
  <c r="Q2884" i="15"/>
  <c r="O2885" i="15"/>
  <c r="P2885" i="15"/>
  <c r="Q2885" i="15"/>
  <c r="N2886" i="15"/>
  <c r="O2886" i="15"/>
  <c r="P2886" i="15"/>
  <c r="Q2886" i="15"/>
  <c r="N2887" i="15"/>
  <c r="O2887" i="15"/>
  <c r="P2887" i="15"/>
  <c r="Q2887" i="15"/>
  <c r="O2888" i="15"/>
  <c r="P2888" i="15"/>
  <c r="Q2888" i="15"/>
  <c r="N2889" i="15"/>
  <c r="O2889" i="15"/>
  <c r="P2889" i="15"/>
  <c r="Q2889" i="15"/>
  <c r="N2890" i="15"/>
  <c r="O2890" i="15"/>
  <c r="P2890" i="15"/>
  <c r="Q2890" i="15"/>
  <c r="N2891" i="15"/>
  <c r="O2891" i="15"/>
  <c r="P2891" i="15"/>
  <c r="Q2891" i="15"/>
  <c r="O2892" i="15"/>
  <c r="P2892" i="15"/>
  <c r="Q2892" i="15"/>
  <c r="N2893" i="15"/>
  <c r="O2893" i="15"/>
  <c r="P2893" i="15"/>
  <c r="Q2893" i="15"/>
  <c r="N2894" i="15"/>
  <c r="O2894" i="15"/>
  <c r="P2894" i="15"/>
  <c r="Q2894" i="15"/>
  <c r="O2895" i="15"/>
  <c r="P2895" i="15"/>
  <c r="Q2895" i="15"/>
  <c r="O2896" i="15"/>
  <c r="P2896" i="15"/>
  <c r="Q2896" i="15"/>
  <c r="O2897" i="15"/>
  <c r="P2897" i="15"/>
  <c r="Q2897" i="15"/>
  <c r="N2898" i="15"/>
  <c r="O2898" i="15"/>
  <c r="P2898" i="15"/>
  <c r="Q2898" i="15"/>
  <c r="N2899" i="15"/>
  <c r="O2899" i="15"/>
  <c r="P2899" i="15"/>
  <c r="Q2899" i="15"/>
  <c r="O2900" i="15"/>
  <c r="P2900" i="15"/>
  <c r="Q2900" i="15"/>
  <c r="O2901" i="15"/>
  <c r="P2901" i="15"/>
  <c r="Q2901" i="15"/>
  <c r="O2902" i="15"/>
  <c r="P2902" i="15"/>
  <c r="Q2902" i="15"/>
  <c r="N2903" i="15"/>
  <c r="O2903" i="15"/>
  <c r="P2903" i="15"/>
  <c r="Q2903" i="15"/>
  <c r="O2904" i="15"/>
  <c r="P2904" i="15"/>
  <c r="Q2904" i="15"/>
  <c r="N2905" i="15"/>
  <c r="O2905" i="15"/>
  <c r="P2905" i="15"/>
  <c r="Q2905" i="15"/>
  <c r="N2906" i="15"/>
  <c r="O2906" i="15"/>
  <c r="P2906" i="15"/>
  <c r="Q2906" i="15"/>
  <c r="N2907" i="15"/>
  <c r="O2907" i="15"/>
  <c r="P2907" i="15"/>
  <c r="Q2907" i="15"/>
  <c r="O2908" i="15"/>
  <c r="P2908" i="15"/>
  <c r="Q2908" i="15"/>
  <c r="N2909" i="15"/>
  <c r="O2909" i="15"/>
  <c r="P2909" i="15"/>
  <c r="Q2909" i="15"/>
  <c r="N2910" i="15"/>
  <c r="O2910" i="15"/>
  <c r="P2910" i="15"/>
  <c r="Q2910" i="15"/>
  <c r="O2911" i="15"/>
  <c r="P2911" i="15"/>
  <c r="Q2911" i="15"/>
  <c r="O2912" i="15"/>
  <c r="P2912" i="15"/>
  <c r="Q2912" i="15"/>
  <c r="O2913" i="15"/>
  <c r="P2913" i="15"/>
  <c r="Q2913" i="15"/>
  <c r="O2914" i="15"/>
  <c r="P2914" i="15"/>
  <c r="Q2914" i="15"/>
  <c r="N2915" i="15"/>
  <c r="O2915" i="15"/>
  <c r="P2915" i="15"/>
  <c r="Q2915" i="15"/>
  <c r="O2916" i="15"/>
  <c r="P2916" i="15"/>
  <c r="Q2916" i="15"/>
  <c r="N2917" i="15"/>
  <c r="O2917" i="15"/>
  <c r="P2917" i="15"/>
  <c r="Q2917" i="15"/>
  <c r="O2918" i="15"/>
  <c r="P2918" i="15"/>
  <c r="Q2918" i="15"/>
  <c r="N2919" i="15"/>
  <c r="O2919" i="15"/>
  <c r="P2919" i="15"/>
  <c r="Q2919" i="15"/>
  <c r="O2920" i="15"/>
  <c r="P2920" i="15"/>
  <c r="Q2920" i="15"/>
  <c r="N2921" i="15"/>
  <c r="O2921" i="15"/>
  <c r="P2921" i="15"/>
  <c r="Q2921" i="15"/>
  <c r="N2922" i="15"/>
  <c r="O2922" i="15"/>
  <c r="P2922" i="15"/>
  <c r="Q2922" i="15"/>
  <c r="N2923" i="15"/>
  <c r="O2923" i="15"/>
  <c r="P2923" i="15"/>
  <c r="Q2923" i="15"/>
  <c r="O2924" i="15"/>
  <c r="P2924" i="15"/>
  <c r="Q2924" i="15"/>
  <c r="O2925" i="15"/>
  <c r="P2925" i="15"/>
  <c r="Q2925" i="15"/>
  <c r="N2926" i="15"/>
  <c r="O2926" i="15"/>
  <c r="P2926" i="15"/>
  <c r="Q2926" i="15"/>
  <c r="O2927" i="15"/>
  <c r="P2927" i="15"/>
  <c r="Q2927" i="15"/>
  <c r="O2928" i="15"/>
  <c r="P2928" i="15"/>
  <c r="Q2928" i="15"/>
  <c r="N2929" i="15"/>
  <c r="O2929" i="15"/>
  <c r="P2929" i="15"/>
  <c r="Q2929" i="15"/>
  <c r="O2930" i="15"/>
  <c r="P2930" i="15"/>
  <c r="Q2930" i="15"/>
  <c r="N2931" i="15"/>
  <c r="O2931" i="15"/>
  <c r="P2931" i="15"/>
  <c r="Q2931" i="15"/>
  <c r="O2932" i="15"/>
  <c r="P2932" i="15"/>
  <c r="Q2932" i="15"/>
  <c r="N2933" i="15"/>
  <c r="O2933" i="15"/>
  <c r="P2933" i="15"/>
  <c r="Q2933" i="15"/>
  <c r="N2934" i="15"/>
  <c r="O2934" i="15"/>
  <c r="P2934" i="15"/>
  <c r="Q2934" i="15"/>
  <c r="N2935" i="15"/>
  <c r="O2935" i="15"/>
  <c r="P2935" i="15"/>
  <c r="Q2935" i="15"/>
  <c r="O2936" i="15"/>
  <c r="P2936" i="15"/>
  <c r="Q2936" i="15"/>
  <c r="N2937" i="15"/>
  <c r="O2937" i="15"/>
  <c r="P2937" i="15"/>
  <c r="Q2937" i="15"/>
  <c r="N2938" i="15"/>
  <c r="O2938" i="15"/>
  <c r="P2938" i="15"/>
  <c r="Q2938" i="15"/>
  <c r="O2939" i="15"/>
  <c r="P2939" i="15"/>
  <c r="Q2939" i="15"/>
  <c r="O2940" i="15"/>
  <c r="P2940" i="15"/>
  <c r="Q2940" i="15"/>
  <c r="O2941" i="15"/>
  <c r="P2941" i="15"/>
  <c r="Q2941" i="15"/>
  <c r="N2942" i="15"/>
  <c r="O2942" i="15"/>
  <c r="P2942" i="15"/>
  <c r="Q2942" i="15"/>
  <c r="O2943" i="15"/>
  <c r="P2943" i="15"/>
  <c r="Q2943" i="15"/>
  <c r="O2944" i="15"/>
  <c r="P2944" i="15"/>
  <c r="Q2944" i="15"/>
  <c r="N2945" i="15"/>
  <c r="O2945" i="15"/>
  <c r="P2945" i="15"/>
  <c r="Q2945" i="15"/>
  <c r="N2946" i="15"/>
  <c r="O2946" i="15"/>
  <c r="P2946" i="15"/>
  <c r="Q2946" i="15"/>
  <c r="O2947" i="15"/>
  <c r="P2947" i="15"/>
  <c r="Q2947" i="15"/>
  <c r="O2948" i="15"/>
  <c r="P2948" i="15"/>
  <c r="Q2948" i="15"/>
  <c r="O2949" i="15"/>
  <c r="P2949" i="15"/>
  <c r="Q2949" i="15"/>
  <c r="N2950" i="15"/>
  <c r="O2950" i="15"/>
  <c r="P2950" i="15"/>
  <c r="Q2950" i="15"/>
  <c r="N2951" i="15"/>
  <c r="O2951" i="15"/>
  <c r="P2951" i="15"/>
  <c r="Q2951" i="15"/>
  <c r="O2952" i="15"/>
  <c r="P2952" i="15"/>
  <c r="Q2952" i="15"/>
  <c r="N2953" i="15"/>
  <c r="O2953" i="15"/>
  <c r="P2953" i="15"/>
  <c r="Q2953" i="15"/>
  <c r="N2954" i="15"/>
  <c r="O2954" i="15"/>
  <c r="P2954" i="15"/>
  <c r="Q2954" i="15"/>
  <c r="N2955" i="15"/>
  <c r="O2955" i="15"/>
  <c r="P2955" i="15"/>
  <c r="Q2955" i="15"/>
  <c r="O2956" i="15"/>
  <c r="P2956" i="15"/>
  <c r="Q2956" i="15"/>
  <c r="N2957" i="15"/>
  <c r="O2957" i="15"/>
  <c r="P2957" i="15"/>
  <c r="Q2957" i="15"/>
  <c r="N2958" i="15"/>
  <c r="O2958" i="15"/>
  <c r="P2958" i="15"/>
  <c r="Q2958" i="15"/>
  <c r="O2959" i="15"/>
  <c r="P2959" i="15"/>
  <c r="Q2959" i="15"/>
  <c r="O2960" i="15"/>
  <c r="P2960" i="15"/>
  <c r="Q2960" i="15"/>
  <c r="O2961" i="15"/>
  <c r="P2961" i="15"/>
  <c r="Q2961" i="15"/>
  <c r="N2962" i="15"/>
  <c r="O2962" i="15"/>
  <c r="P2962" i="15"/>
  <c r="Q2962" i="15"/>
  <c r="N2963" i="15"/>
  <c r="O2963" i="15"/>
  <c r="P2963" i="15"/>
  <c r="Q2963" i="15"/>
  <c r="O2964" i="15"/>
  <c r="P2964" i="15"/>
  <c r="Q2964" i="15"/>
  <c r="O2965" i="15"/>
  <c r="P2965" i="15"/>
  <c r="Q2965" i="15"/>
  <c r="O2966" i="15"/>
  <c r="P2966" i="15"/>
  <c r="Q2966" i="15"/>
  <c r="N2967" i="15"/>
  <c r="O2967" i="15"/>
  <c r="P2967" i="15"/>
  <c r="Q2967" i="15"/>
  <c r="O2968" i="15"/>
  <c r="P2968" i="15"/>
  <c r="Q2968" i="15"/>
  <c r="N2969" i="15"/>
  <c r="O2969" i="15"/>
  <c r="P2969" i="15"/>
  <c r="Q2969" i="15"/>
  <c r="N2970" i="15"/>
  <c r="O2970" i="15"/>
  <c r="P2970" i="15"/>
  <c r="Q2970" i="15"/>
  <c r="N2971" i="15"/>
  <c r="O2971" i="15"/>
  <c r="P2971" i="15"/>
  <c r="Q2971" i="15"/>
  <c r="O2972" i="15"/>
  <c r="P2972" i="15"/>
  <c r="Q2972" i="15"/>
  <c r="O2973" i="15"/>
  <c r="P2973" i="15"/>
  <c r="Q2973" i="15"/>
  <c r="N2974" i="15"/>
  <c r="O2974" i="15"/>
  <c r="P2974" i="15"/>
  <c r="Q2974" i="15"/>
  <c r="O2975" i="15"/>
  <c r="P2975" i="15"/>
  <c r="Q2975" i="15"/>
  <c r="O2976" i="15"/>
  <c r="P2976" i="15"/>
  <c r="Q2976" i="15"/>
  <c r="O2977" i="15"/>
  <c r="P2977" i="15"/>
  <c r="Q2977" i="15"/>
  <c r="O2978" i="15"/>
  <c r="P2978" i="15"/>
  <c r="Q2978" i="15"/>
  <c r="N2979" i="15"/>
  <c r="O2979" i="15"/>
  <c r="P2979" i="15"/>
  <c r="Q2979" i="15"/>
  <c r="O2980" i="15"/>
  <c r="P2980" i="15"/>
  <c r="Q2980" i="15"/>
  <c r="N2981" i="15"/>
  <c r="O2981" i="15"/>
  <c r="P2981" i="15"/>
  <c r="Q2981" i="15"/>
  <c r="O2982" i="15"/>
  <c r="P2982" i="15"/>
  <c r="Q2982" i="15"/>
  <c r="N2983" i="15"/>
  <c r="O2983" i="15"/>
  <c r="P2983" i="15"/>
  <c r="Q2983" i="15"/>
  <c r="O2984" i="15"/>
  <c r="P2984" i="15"/>
  <c r="Q2984" i="15"/>
  <c r="N2985" i="15"/>
  <c r="O2985" i="15"/>
  <c r="P2985" i="15"/>
  <c r="Q2985" i="15"/>
  <c r="N2986" i="15"/>
  <c r="O2986" i="15"/>
  <c r="P2986" i="15"/>
  <c r="Q2986" i="15"/>
  <c r="N2987" i="15"/>
  <c r="O2987" i="15"/>
  <c r="P2987" i="15"/>
  <c r="Q2987" i="15"/>
  <c r="O2988" i="15"/>
  <c r="P2988" i="15"/>
  <c r="Q2988" i="15"/>
  <c r="O2989" i="15"/>
  <c r="P2989" i="15"/>
  <c r="Q2989" i="15"/>
  <c r="N2990" i="15"/>
  <c r="O2990" i="15"/>
  <c r="P2990" i="15"/>
  <c r="Q2990" i="15"/>
  <c r="O2991" i="15"/>
  <c r="P2991" i="15"/>
  <c r="Q2991" i="15"/>
  <c r="O2992" i="15"/>
  <c r="P2992" i="15"/>
  <c r="Q2992" i="15"/>
  <c r="N2993" i="15"/>
  <c r="O2993" i="15"/>
  <c r="P2993" i="15"/>
  <c r="Q2993" i="15"/>
  <c r="O2994" i="15"/>
  <c r="P2994" i="15"/>
  <c r="Q2994" i="15"/>
  <c r="O2995" i="15"/>
  <c r="P2995" i="15"/>
  <c r="Q2995" i="15"/>
  <c r="O2996" i="15"/>
  <c r="P2996" i="15"/>
  <c r="Q2996" i="15"/>
  <c r="N2997" i="15"/>
  <c r="O2997" i="15"/>
  <c r="P2997" i="15"/>
  <c r="Q2997" i="15"/>
  <c r="N2998" i="15"/>
  <c r="O2998" i="15"/>
  <c r="P2998" i="15"/>
  <c r="Q2998" i="15"/>
  <c r="N2999" i="15"/>
  <c r="O2999" i="15"/>
  <c r="P2999" i="15"/>
  <c r="Q2999" i="15"/>
  <c r="O3000" i="15"/>
  <c r="P3000" i="15"/>
  <c r="Q3000" i="15"/>
  <c r="N3001" i="15"/>
  <c r="O3001" i="15"/>
  <c r="P3001" i="15"/>
  <c r="Q3001" i="15"/>
  <c r="N3002" i="15"/>
  <c r="O3002" i="15"/>
  <c r="P3002" i="15"/>
  <c r="Q3002" i="15"/>
  <c r="O3003" i="15"/>
  <c r="P3003" i="15"/>
  <c r="Q3003" i="15"/>
  <c r="O3004" i="15"/>
  <c r="P3004" i="15"/>
  <c r="Q3004" i="15"/>
  <c r="O3005" i="15"/>
  <c r="P3005" i="15"/>
  <c r="Q3005" i="15"/>
  <c r="N3006" i="15"/>
  <c r="O3006" i="15"/>
  <c r="P3006" i="15"/>
  <c r="Q3006" i="15"/>
  <c r="O3007" i="15"/>
  <c r="P3007" i="15"/>
  <c r="Q3007" i="15"/>
  <c r="O3008" i="15"/>
  <c r="P3008" i="15"/>
  <c r="Q3008" i="15"/>
  <c r="N3009" i="15"/>
  <c r="O3009" i="15"/>
  <c r="P3009" i="15"/>
  <c r="Q3009" i="15"/>
  <c r="O3010" i="15"/>
  <c r="P3010" i="15"/>
  <c r="Q3010" i="15"/>
  <c r="O3011" i="15"/>
  <c r="P3011" i="15"/>
  <c r="Q3011" i="15"/>
  <c r="O3012" i="15"/>
  <c r="P3012" i="15"/>
  <c r="Q3012" i="15"/>
  <c r="O3013" i="15"/>
  <c r="P3013" i="15"/>
  <c r="Q3013" i="15"/>
  <c r="N3014" i="15"/>
  <c r="O3014" i="15"/>
  <c r="P3014" i="15"/>
  <c r="Q3014" i="15"/>
  <c r="N3015" i="15"/>
  <c r="O3015" i="15"/>
  <c r="P3015" i="15"/>
  <c r="Q3015" i="15"/>
  <c r="O3016" i="15"/>
  <c r="P3016" i="15"/>
  <c r="Q3016" i="15"/>
  <c r="N3017" i="15"/>
  <c r="O3017" i="15"/>
  <c r="P3017" i="15"/>
  <c r="Q3017" i="15"/>
  <c r="N3018" i="15"/>
  <c r="O3018" i="15"/>
  <c r="P3018" i="15"/>
  <c r="Q3018" i="15"/>
  <c r="N3019" i="15"/>
  <c r="O3019" i="15"/>
  <c r="P3019" i="15"/>
  <c r="Q3019" i="15"/>
  <c r="O3020" i="15"/>
  <c r="P3020" i="15"/>
  <c r="Q3020" i="15"/>
  <c r="N3021" i="15"/>
  <c r="O3021" i="15"/>
  <c r="P3021" i="15"/>
  <c r="Q3021" i="15"/>
  <c r="N3022" i="15"/>
  <c r="O3022" i="15"/>
  <c r="P3022" i="15"/>
  <c r="Q3022" i="15"/>
  <c r="O3023" i="15"/>
  <c r="P3023" i="15"/>
  <c r="Q3023" i="15"/>
  <c r="O3024" i="15"/>
  <c r="P3024" i="15"/>
  <c r="Q3024" i="15"/>
  <c r="O3025" i="15"/>
  <c r="P3025" i="15"/>
  <c r="Q3025" i="15"/>
  <c r="N3026" i="15"/>
  <c r="O3026" i="15"/>
  <c r="P3026" i="15"/>
  <c r="Q3026" i="15"/>
  <c r="N3027" i="15"/>
  <c r="O3027" i="15"/>
  <c r="P3027" i="15"/>
  <c r="Q3027" i="15"/>
  <c r="O3028" i="15"/>
  <c r="P3028" i="15"/>
  <c r="Q3028" i="15"/>
  <c r="O3029" i="15"/>
  <c r="P3029" i="15"/>
  <c r="Q3029" i="15"/>
  <c r="O3030" i="15"/>
  <c r="P3030" i="15"/>
  <c r="Q3030" i="15"/>
  <c r="N3031" i="15"/>
  <c r="O3031" i="15"/>
  <c r="P3031" i="15"/>
  <c r="Q3031" i="15"/>
  <c r="O3032" i="15"/>
  <c r="P3032" i="15"/>
  <c r="Q3032" i="15"/>
  <c r="N3033" i="15"/>
  <c r="O3033" i="15"/>
  <c r="P3033" i="15"/>
  <c r="Q3033" i="15"/>
  <c r="N3034" i="15"/>
  <c r="O3034" i="15"/>
  <c r="P3034" i="15"/>
  <c r="Q3034" i="15"/>
  <c r="N3035" i="15"/>
  <c r="O3035" i="15"/>
  <c r="P3035" i="15"/>
  <c r="Q3035" i="15"/>
  <c r="O3036" i="15"/>
  <c r="P3036" i="15"/>
  <c r="Q3036" i="15"/>
  <c r="O3037" i="15"/>
  <c r="P3037" i="15"/>
  <c r="Q3037" i="15"/>
  <c r="N3038" i="15"/>
  <c r="O3038" i="15"/>
  <c r="P3038" i="15"/>
  <c r="Q3038" i="15"/>
  <c r="O3039" i="15"/>
  <c r="P3039" i="15"/>
  <c r="Q3039" i="15"/>
  <c r="O3040" i="15"/>
  <c r="P3040" i="15"/>
  <c r="Q3040" i="15"/>
  <c r="O3041" i="15"/>
  <c r="P3041" i="15"/>
  <c r="Q3041" i="15"/>
  <c r="O3042" i="15"/>
  <c r="P3042" i="15"/>
  <c r="Q3042" i="15"/>
  <c r="N3043" i="15"/>
  <c r="O3043" i="15"/>
  <c r="P3043" i="15"/>
  <c r="Q3043" i="15"/>
  <c r="O3044" i="15"/>
  <c r="P3044" i="15"/>
  <c r="Q3044" i="15"/>
  <c r="N3045" i="15"/>
  <c r="O3045" i="15"/>
  <c r="P3045" i="15"/>
  <c r="Q3045" i="15"/>
  <c r="O3046" i="15"/>
  <c r="P3046" i="15"/>
  <c r="Q3046" i="15"/>
  <c r="N3047" i="15"/>
  <c r="O3047" i="15"/>
  <c r="P3047" i="15"/>
  <c r="Q3047" i="15"/>
  <c r="O3048" i="15"/>
  <c r="P3048" i="15"/>
  <c r="Q3048" i="15"/>
  <c r="N3049" i="15"/>
  <c r="O3049" i="15"/>
  <c r="P3049" i="15"/>
  <c r="Q3049" i="15"/>
  <c r="N3050" i="15"/>
  <c r="O3050" i="15"/>
  <c r="P3050" i="15"/>
  <c r="Q3050" i="15"/>
  <c r="N3051" i="15"/>
  <c r="O3051" i="15"/>
  <c r="P3051" i="15"/>
  <c r="Q3051" i="15"/>
  <c r="O3052" i="15"/>
  <c r="P3052" i="15"/>
  <c r="Q3052" i="15"/>
  <c r="O3053" i="15"/>
  <c r="P3053" i="15"/>
  <c r="Q3053" i="15"/>
  <c r="N3054" i="15"/>
  <c r="O3054" i="15"/>
  <c r="P3054" i="15"/>
  <c r="Q3054" i="15"/>
  <c r="O4" i="15"/>
  <c r="P4" i="15"/>
  <c r="Q4" i="15"/>
  <c r="N4" i="15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69" i="15"/>
  <c r="H70" i="15"/>
  <c r="H71" i="15"/>
  <c r="H72" i="15"/>
  <c r="H73" i="15"/>
  <c r="H74" i="15"/>
  <c r="H75" i="15"/>
  <c r="H76" i="15"/>
  <c r="H77" i="15"/>
  <c r="H78" i="15"/>
  <c r="H79" i="15"/>
  <c r="H80" i="15"/>
  <c r="H81" i="15"/>
  <c r="H82" i="15"/>
  <c r="H83" i="15"/>
  <c r="H84" i="15"/>
  <c r="H85" i="15"/>
  <c r="H86" i="15"/>
  <c r="H87" i="15"/>
  <c r="H88" i="15"/>
  <c r="H89" i="15"/>
  <c r="H90" i="15"/>
  <c r="H91" i="15"/>
  <c r="H92" i="15"/>
  <c r="H93" i="15"/>
  <c r="H94" i="15"/>
  <c r="H95" i="15"/>
  <c r="H96" i="15"/>
  <c r="H97" i="15"/>
  <c r="H98" i="15"/>
  <c r="H99" i="15"/>
  <c r="H100" i="15"/>
  <c r="H101" i="15"/>
  <c r="H102" i="15"/>
  <c r="H103" i="15"/>
  <c r="H104" i="15"/>
  <c r="H105" i="15"/>
  <c r="H106" i="15"/>
  <c r="H107" i="15"/>
  <c r="H108" i="15"/>
  <c r="H109" i="15"/>
  <c r="H110" i="15"/>
  <c r="H111" i="15"/>
  <c r="H112" i="15"/>
  <c r="H113" i="15"/>
  <c r="H114" i="15"/>
  <c r="H115" i="15"/>
  <c r="H116" i="15"/>
  <c r="H117" i="15"/>
  <c r="H118" i="15"/>
  <c r="H119" i="15"/>
  <c r="H120" i="15"/>
  <c r="H121" i="15"/>
  <c r="H122" i="15"/>
  <c r="H123" i="15"/>
  <c r="H124" i="15"/>
  <c r="H125" i="15"/>
  <c r="H126" i="15"/>
  <c r="H127" i="15"/>
  <c r="H128" i="15"/>
  <c r="H129" i="15"/>
  <c r="H130" i="15"/>
  <c r="H131" i="15"/>
  <c r="H132" i="15"/>
  <c r="H133" i="15"/>
  <c r="H134" i="15"/>
  <c r="H135" i="15"/>
  <c r="H136" i="15"/>
  <c r="H137" i="15"/>
  <c r="H138" i="15"/>
  <c r="H139" i="15"/>
  <c r="H140" i="15"/>
  <c r="H141" i="15"/>
  <c r="H142" i="15"/>
  <c r="H143" i="15"/>
  <c r="H144" i="15"/>
  <c r="H145" i="15"/>
  <c r="H146" i="15"/>
  <c r="H147" i="15"/>
  <c r="H148" i="15"/>
  <c r="H149" i="15"/>
  <c r="H150" i="15"/>
  <c r="H151" i="15"/>
  <c r="H152" i="15"/>
  <c r="H153" i="15"/>
  <c r="H154" i="15"/>
  <c r="H155" i="15"/>
  <c r="H156" i="15"/>
  <c r="H157" i="15"/>
  <c r="H158" i="15"/>
  <c r="H159" i="15"/>
  <c r="H160" i="15"/>
  <c r="H161" i="15"/>
  <c r="H162" i="15"/>
  <c r="H163" i="15"/>
  <c r="H164" i="15"/>
  <c r="H165" i="15"/>
  <c r="H166" i="15"/>
  <c r="H167" i="15"/>
  <c r="H168" i="15"/>
  <c r="H169" i="15"/>
  <c r="H170" i="15"/>
  <c r="H171" i="15"/>
  <c r="H172" i="15"/>
  <c r="H173" i="15"/>
  <c r="H174" i="15"/>
  <c r="H175" i="15"/>
  <c r="H176" i="15"/>
  <c r="H177" i="15"/>
  <c r="H178" i="15"/>
  <c r="H179" i="15"/>
  <c r="H180" i="15"/>
  <c r="H181" i="15"/>
  <c r="H182" i="15"/>
  <c r="H183" i="15"/>
  <c r="H184" i="15"/>
  <c r="H185" i="15"/>
  <c r="H186" i="15"/>
  <c r="H187" i="15"/>
  <c r="H188" i="15"/>
  <c r="H189" i="15"/>
  <c r="H190" i="15"/>
  <c r="H191" i="15"/>
  <c r="H192" i="15"/>
  <c r="H193" i="15"/>
  <c r="H194" i="15"/>
  <c r="H195" i="15"/>
  <c r="H196" i="15"/>
  <c r="H197" i="15"/>
  <c r="H198" i="15"/>
  <c r="H199" i="15"/>
  <c r="H200" i="15"/>
  <c r="H201" i="15"/>
  <c r="H202" i="15"/>
  <c r="H203" i="15"/>
  <c r="H204" i="15"/>
  <c r="H205" i="15"/>
  <c r="H206" i="15"/>
  <c r="H207" i="15"/>
  <c r="H208" i="15"/>
  <c r="H209" i="15"/>
  <c r="H210" i="15"/>
  <c r="H211" i="15"/>
  <c r="H212" i="15"/>
  <c r="H213" i="15"/>
  <c r="H214" i="15"/>
  <c r="H215" i="15"/>
  <c r="H216" i="15"/>
  <c r="H217" i="15"/>
  <c r="H218" i="15"/>
  <c r="H219" i="15"/>
  <c r="H220" i="15"/>
  <c r="H221" i="15"/>
  <c r="H222" i="15"/>
  <c r="H223" i="15"/>
  <c r="H224" i="15"/>
  <c r="H225" i="15"/>
  <c r="H226" i="15"/>
  <c r="H227" i="15"/>
  <c r="H228" i="15"/>
  <c r="H229" i="15"/>
  <c r="H230" i="15"/>
  <c r="H231" i="15"/>
  <c r="H232" i="15"/>
  <c r="H233" i="15"/>
  <c r="H234" i="15"/>
  <c r="H235" i="15"/>
  <c r="H236" i="15"/>
  <c r="H237" i="15"/>
  <c r="H238" i="15"/>
  <c r="H239" i="15"/>
  <c r="H240" i="15"/>
  <c r="H241" i="15"/>
  <c r="H242" i="15"/>
  <c r="H243" i="15"/>
  <c r="H244" i="15"/>
  <c r="H245" i="15"/>
  <c r="H246" i="15"/>
  <c r="H247" i="15"/>
  <c r="H248" i="15"/>
  <c r="H249" i="15"/>
  <c r="H250" i="15"/>
  <c r="H251" i="15"/>
  <c r="H252" i="15"/>
  <c r="H253" i="15"/>
  <c r="H254" i="15"/>
  <c r="H255" i="15"/>
  <c r="H256" i="15"/>
  <c r="H257" i="15"/>
  <c r="H258" i="15"/>
  <c r="H259" i="15"/>
  <c r="H260" i="15"/>
  <c r="H261" i="15"/>
  <c r="H262" i="15"/>
  <c r="H263" i="15"/>
  <c r="H264" i="15"/>
  <c r="H265" i="15"/>
  <c r="H266" i="15"/>
  <c r="H267" i="15"/>
  <c r="H268" i="15"/>
  <c r="H269" i="15"/>
  <c r="H270" i="15"/>
  <c r="H271" i="15"/>
  <c r="H272" i="15"/>
  <c r="H273" i="15"/>
  <c r="H274" i="15"/>
  <c r="H275" i="15"/>
  <c r="H276" i="15"/>
  <c r="H277" i="15"/>
  <c r="H278" i="15"/>
  <c r="H279" i="15"/>
  <c r="H280" i="15"/>
  <c r="H281" i="15"/>
  <c r="H282" i="15"/>
  <c r="H283" i="15"/>
  <c r="H284" i="15"/>
  <c r="H285" i="15"/>
  <c r="H286" i="15"/>
  <c r="H287" i="15"/>
  <c r="H288" i="15"/>
  <c r="H289" i="15"/>
  <c r="H290" i="15"/>
  <c r="H291" i="15"/>
  <c r="H292" i="15"/>
  <c r="H293" i="15"/>
  <c r="H294" i="15"/>
  <c r="H295" i="15"/>
  <c r="H296" i="15"/>
  <c r="H297" i="15"/>
  <c r="H298" i="15"/>
  <c r="H299" i="15"/>
  <c r="H300" i="15"/>
  <c r="H301" i="15"/>
  <c r="H302" i="15"/>
  <c r="H303" i="15"/>
  <c r="H304" i="15"/>
  <c r="H305" i="15"/>
  <c r="H306" i="15"/>
  <c r="H307" i="15"/>
  <c r="H308" i="15"/>
  <c r="H309" i="15"/>
  <c r="H310" i="15"/>
  <c r="H311" i="15"/>
  <c r="H312" i="15"/>
  <c r="H313" i="15"/>
  <c r="H314" i="15"/>
  <c r="H315" i="15"/>
  <c r="H316" i="15"/>
  <c r="H317" i="15"/>
  <c r="H318" i="15"/>
  <c r="H319" i="15"/>
  <c r="H320" i="15"/>
  <c r="H321" i="15"/>
  <c r="H322" i="15"/>
  <c r="H323" i="15"/>
  <c r="H324" i="15"/>
  <c r="H325" i="15"/>
  <c r="H326" i="15"/>
  <c r="H327" i="15"/>
  <c r="H328" i="15"/>
  <c r="H329" i="15"/>
  <c r="H330" i="15"/>
  <c r="H331" i="15"/>
  <c r="H332" i="15"/>
  <c r="H333" i="15"/>
  <c r="H334" i="15"/>
  <c r="H335" i="15"/>
  <c r="H336" i="15"/>
  <c r="H337" i="15"/>
  <c r="H338" i="15"/>
  <c r="H339" i="15"/>
  <c r="H340" i="15"/>
  <c r="H341" i="15"/>
  <c r="H342" i="15"/>
  <c r="H343" i="15"/>
  <c r="H344" i="15"/>
  <c r="H345" i="15"/>
  <c r="H346" i="15"/>
  <c r="H347" i="15"/>
  <c r="H348" i="15"/>
  <c r="H349" i="15"/>
  <c r="H350" i="15"/>
  <c r="H351" i="15"/>
  <c r="H352" i="15"/>
  <c r="H353" i="15"/>
  <c r="H354" i="15"/>
  <c r="H355" i="15"/>
  <c r="H356" i="15"/>
  <c r="H357" i="15"/>
  <c r="H358" i="15"/>
  <c r="H359" i="15"/>
  <c r="H360" i="15"/>
  <c r="H361" i="15"/>
  <c r="H362" i="15"/>
  <c r="H363" i="15"/>
  <c r="H364" i="15"/>
  <c r="H365" i="15"/>
  <c r="H366" i="15"/>
  <c r="H367" i="15"/>
  <c r="H368" i="15"/>
  <c r="H369" i="15"/>
  <c r="H370" i="15"/>
  <c r="H371" i="15"/>
  <c r="H372" i="15"/>
  <c r="H373" i="15"/>
  <c r="H374" i="15"/>
  <c r="H375" i="15"/>
  <c r="H376" i="15"/>
  <c r="H377" i="15"/>
  <c r="H378" i="15"/>
  <c r="H379" i="15"/>
  <c r="H380" i="15"/>
  <c r="H381" i="15"/>
  <c r="H382" i="15"/>
  <c r="H383" i="15"/>
  <c r="H384" i="15"/>
  <c r="H385" i="15"/>
  <c r="H386" i="15"/>
  <c r="H387" i="15"/>
  <c r="H388" i="15"/>
  <c r="H389" i="15"/>
  <c r="H390" i="15"/>
  <c r="H391" i="15"/>
  <c r="H392" i="15"/>
  <c r="H393" i="15"/>
  <c r="H394" i="15"/>
  <c r="H395" i="15"/>
  <c r="H396" i="15"/>
  <c r="H397" i="15"/>
  <c r="H398" i="15"/>
  <c r="H399" i="15"/>
  <c r="H400" i="15"/>
  <c r="H401" i="15"/>
  <c r="H402" i="15"/>
  <c r="H403" i="15"/>
  <c r="H404" i="15"/>
  <c r="H405" i="15"/>
  <c r="H406" i="15"/>
  <c r="H407" i="15"/>
  <c r="H408" i="15"/>
  <c r="H409" i="15"/>
  <c r="H410" i="15"/>
  <c r="H411" i="15"/>
  <c r="H412" i="15"/>
  <c r="H413" i="15"/>
  <c r="H414" i="15"/>
  <c r="H415" i="15"/>
  <c r="H416" i="15"/>
  <c r="H417" i="15"/>
  <c r="H418" i="15"/>
  <c r="H419" i="15"/>
  <c r="H420" i="15"/>
  <c r="H421" i="15"/>
  <c r="H422" i="15"/>
  <c r="H423" i="15"/>
  <c r="H424" i="15"/>
  <c r="H425" i="15"/>
  <c r="H426" i="15"/>
  <c r="H427" i="15"/>
  <c r="H428" i="15"/>
  <c r="H429" i="15"/>
  <c r="H430" i="15"/>
  <c r="H431" i="15"/>
  <c r="H432" i="15"/>
  <c r="H433" i="15"/>
  <c r="H434" i="15"/>
  <c r="H435" i="15"/>
  <c r="H436" i="15"/>
  <c r="H437" i="15"/>
  <c r="H438" i="15"/>
  <c r="H439" i="15"/>
  <c r="H440" i="15"/>
  <c r="H441" i="15"/>
  <c r="H442" i="15"/>
  <c r="H443" i="15"/>
  <c r="H444" i="15"/>
  <c r="H445" i="15"/>
  <c r="H446" i="15"/>
  <c r="H447" i="15"/>
  <c r="H448" i="15"/>
  <c r="H449" i="15"/>
  <c r="H450" i="15"/>
  <c r="H451" i="15"/>
  <c r="H452" i="15"/>
  <c r="H453" i="15"/>
  <c r="H454" i="15"/>
  <c r="H455" i="15"/>
  <c r="H456" i="15"/>
  <c r="H457" i="15"/>
  <c r="H458" i="15"/>
  <c r="H459" i="15"/>
  <c r="H460" i="15"/>
  <c r="H461" i="15"/>
  <c r="H462" i="15"/>
  <c r="H463" i="15"/>
  <c r="H464" i="15"/>
  <c r="H465" i="15"/>
  <c r="H466" i="15"/>
  <c r="H467" i="15"/>
  <c r="H468" i="15"/>
  <c r="H469" i="15"/>
  <c r="H470" i="15"/>
  <c r="H471" i="15"/>
  <c r="H472" i="15"/>
  <c r="H473" i="15"/>
  <c r="H474" i="15"/>
  <c r="H475" i="15"/>
  <c r="H476" i="15"/>
  <c r="H477" i="15"/>
  <c r="H478" i="15"/>
  <c r="H479" i="15"/>
  <c r="H480" i="15"/>
  <c r="H481" i="15"/>
  <c r="H482" i="15"/>
  <c r="H483" i="15"/>
  <c r="H484" i="15"/>
  <c r="H485" i="15"/>
  <c r="H486" i="15"/>
  <c r="H487" i="15"/>
  <c r="H488" i="15"/>
  <c r="H489" i="15"/>
  <c r="H490" i="15"/>
  <c r="H491" i="15"/>
  <c r="H492" i="15"/>
  <c r="H493" i="15"/>
  <c r="H494" i="15"/>
  <c r="H495" i="15"/>
  <c r="H496" i="15"/>
  <c r="H497" i="15"/>
  <c r="H498" i="15"/>
  <c r="H499" i="15"/>
  <c r="H500" i="15"/>
  <c r="H501" i="15"/>
  <c r="H502" i="15"/>
  <c r="H503" i="15"/>
  <c r="H504" i="15"/>
  <c r="H505" i="15"/>
  <c r="H506" i="15"/>
  <c r="H507" i="15"/>
  <c r="H508" i="15"/>
  <c r="H509" i="15"/>
  <c r="H510" i="15"/>
  <c r="H511" i="15"/>
  <c r="H512" i="15"/>
  <c r="H513" i="15"/>
  <c r="H514" i="15"/>
  <c r="H515" i="15"/>
  <c r="H516" i="15"/>
  <c r="H517" i="15"/>
  <c r="H518" i="15"/>
  <c r="H519" i="15"/>
  <c r="H520" i="15"/>
  <c r="H521" i="15"/>
  <c r="H522" i="15"/>
  <c r="H523" i="15"/>
  <c r="H524" i="15"/>
  <c r="H525" i="15"/>
  <c r="H526" i="15"/>
  <c r="H527" i="15"/>
  <c r="H528" i="15"/>
  <c r="H529" i="15"/>
  <c r="H530" i="15"/>
  <c r="H531" i="15"/>
  <c r="H532" i="15"/>
  <c r="H533" i="15"/>
  <c r="H534" i="15"/>
  <c r="H535" i="15"/>
  <c r="H536" i="15"/>
  <c r="H537" i="15"/>
  <c r="H538" i="15"/>
  <c r="H539" i="15"/>
  <c r="H540" i="15"/>
  <c r="H541" i="15"/>
  <c r="H542" i="15"/>
  <c r="H543" i="15"/>
  <c r="H544" i="15"/>
  <c r="H545" i="15"/>
  <c r="H546" i="15"/>
  <c r="H547" i="15"/>
  <c r="H548" i="15"/>
  <c r="H549" i="15"/>
  <c r="H550" i="15"/>
  <c r="H551" i="15"/>
  <c r="H552" i="15"/>
  <c r="H553" i="15"/>
  <c r="H554" i="15"/>
  <c r="H555" i="15"/>
  <c r="H556" i="15"/>
  <c r="H557" i="15"/>
  <c r="H558" i="15"/>
  <c r="H559" i="15"/>
  <c r="H560" i="15"/>
  <c r="H561" i="15"/>
  <c r="H562" i="15"/>
  <c r="H563" i="15"/>
  <c r="H564" i="15"/>
  <c r="H565" i="15"/>
  <c r="H566" i="15"/>
  <c r="H567" i="15"/>
  <c r="H568" i="15"/>
  <c r="H569" i="15"/>
  <c r="H570" i="15"/>
  <c r="H571" i="15"/>
  <c r="H572" i="15"/>
  <c r="H573" i="15"/>
  <c r="H574" i="15"/>
  <c r="H575" i="15"/>
  <c r="H576" i="15"/>
  <c r="H577" i="15"/>
  <c r="H578" i="15"/>
  <c r="H579" i="15"/>
  <c r="H580" i="15"/>
  <c r="H581" i="15"/>
  <c r="H582" i="15"/>
  <c r="H583" i="15"/>
  <c r="H584" i="15"/>
  <c r="H585" i="15"/>
  <c r="H586" i="15"/>
  <c r="H587" i="15"/>
  <c r="H588" i="15"/>
  <c r="H589" i="15"/>
  <c r="H590" i="15"/>
  <c r="H591" i="15"/>
  <c r="H592" i="15"/>
  <c r="H593" i="15"/>
  <c r="H594" i="15"/>
  <c r="H595" i="15"/>
  <c r="H596" i="15"/>
  <c r="H597" i="15"/>
  <c r="H598" i="15"/>
  <c r="H599" i="15"/>
  <c r="H600" i="15"/>
  <c r="H601" i="15"/>
  <c r="H602" i="15"/>
  <c r="H603" i="15"/>
  <c r="H604" i="15"/>
  <c r="H605" i="15"/>
  <c r="H606" i="15"/>
  <c r="H607" i="15"/>
  <c r="H608" i="15"/>
  <c r="H609" i="15"/>
  <c r="H610" i="15"/>
  <c r="H611" i="15"/>
  <c r="H612" i="15"/>
  <c r="H613" i="15"/>
  <c r="H614" i="15"/>
  <c r="H615" i="15"/>
  <c r="H616" i="15"/>
  <c r="H617" i="15"/>
  <c r="H618" i="15"/>
  <c r="H619" i="15"/>
  <c r="H620" i="15"/>
  <c r="H621" i="15"/>
  <c r="H622" i="15"/>
  <c r="H623" i="15"/>
  <c r="H624" i="15"/>
  <c r="H625" i="15"/>
  <c r="H626" i="15"/>
  <c r="H627" i="15"/>
  <c r="H628" i="15"/>
  <c r="H629" i="15"/>
  <c r="H630" i="15"/>
  <c r="H631" i="15"/>
  <c r="H632" i="15"/>
  <c r="H633" i="15"/>
  <c r="H634" i="15"/>
  <c r="H635" i="15"/>
  <c r="H636" i="15"/>
  <c r="H637" i="15"/>
  <c r="H638" i="15"/>
  <c r="H639" i="15"/>
  <c r="H640" i="15"/>
  <c r="H641" i="15"/>
  <c r="H642" i="15"/>
  <c r="H643" i="15"/>
  <c r="H644" i="15"/>
  <c r="H645" i="15"/>
  <c r="H646" i="15"/>
  <c r="H647" i="15"/>
  <c r="H648" i="15"/>
  <c r="H649" i="15"/>
  <c r="H650" i="15"/>
  <c r="H651" i="15"/>
  <c r="H652" i="15"/>
  <c r="H653" i="15"/>
  <c r="H654" i="15"/>
  <c r="H655" i="15"/>
  <c r="H656" i="15"/>
  <c r="H657" i="15"/>
  <c r="H658" i="15"/>
  <c r="H659" i="15"/>
  <c r="H660" i="15"/>
  <c r="H661" i="15"/>
  <c r="H662" i="15"/>
  <c r="H663" i="15"/>
  <c r="H664" i="15"/>
  <c r="H665" i="15"/>
  <c r="H666" i="15"/>
  <c r="H667" i="15"/>
  <c r="H668" i="15"/>
  <c r="H669" i="15"/>
  <c r="H670" i="15"/>
  <c r="H671" i="15"/>
  <c r="H672" i="15"/>
  <c r="H673" i="15"/>
  <c r="H674" i="15"/>
  <c r="H675" i="15"/>
  <c r="H676" i="15"/>
  <c r="H677" i="15"/>
  <c r="H678" i="15"/>
  <c r="H679" i="15"/>
  <c r="H680" i="15"/>
  <c r="H681" i="15"/>
  <c r="H682" i="15"/>
  <c r="H683" i="15"/>
  <c r="H684" i="15"/>
  <c r="H685" i="15"/>
  <c r="H686" i="15"/>
  <c r="H687" i="15"/>
  <c r="H688" i="15"/>
  <c r="H689" i="15"/>
  <c r="H690" i="15"/>
  <c r="H691" i="15"/>
  <c r="H692" i="15"/>
  <c r="H693" i="15"/>
  <c r="H694" i="15"/>
  <c r="H695" i="15"/>
  <c r="H696" i="15"/>
  <c r="H697" i="15"/>
  <c r="H698" i="15"/>
  <c r="H699" i="15"/>
  <c r="H700" i="15"/>
  <c r="H701" i="15"/>
  <c r="H702" i="15"/>
  <c r="H703" i="15"/>
  <c r="H704" i="15"/>
  <c r="H705" i="15"/>
  <c r="H706" i="15"/>
  <c r="H707" i="15"/>
  <c r="H708" i="15"/>
  <c r="H709" i="15"/>
  <c r="H710" i="15"/>
  <c r="H711" i="15"/>
  <c r="H712" i="15"/>
  <c r="H713" i="15"/>
  <c r="H714" i="15"/>
  <c r="H715" i="15"/>
  <c r="H716" i="15"/>
  <c r="H717" i="15"/>
  <c r="H718" i="15"/>
  <c r="H719" i="15"/>
  <c r="H720" i="15"/>
  <c r="H721" i="15"/>
  <c r="H722" i="15"/>
  <c r="H723" i="15"/>
  <c r="H724" i="15"/>
  <c r="H725" i="15"/>
  <c r="H726" i="15"/>
  <c r="H727" i="15"/>
  <c r="H728" i="15"/>
  <c r="H729" i="15"/>
  <c r="H730" i="15"/>
  <c r="H731" i="15"/>
  <c r="H732" i="15"/>
  <c r="H733" i="15"/>
  <c r="H734" i="15"/>
  <c r="H735" i="15"/>
  <c r="H736" i="15"/>
  <c r="H737" i="15"/>
  <c r="H738" i="15"/>
  <c r="H739" i="15"/>
  <c r="H740" i="15"/>
  <c r="H741" i="15"/>
  <c r="H742" i="15"/>
  <c r="H743" i="15"/>
  <c r="H744" i="15"/>
  <c r="H745" i="15"/>
  <c r="H746" i="15"/>
  <c r="H747" i="15"/>
  <c r="H748" i="15"/>
  <c r="H749" i="15"/>
  <c r="H750" i="15"/>
  <c r="H751" i="15"/>
  <c r="H752" i="15"/>
  <c r="H753" i="15"/>
  <c r="H754" i="15"/>
  <c r="H755" i="15"/>
  <c r="H756" i="15"/>
  <c r="H757" i="15"/>
  <c r="H758" i="15"/>
  <c r="H759" i="15"/>
  <c r="H760" i="15"/>
  <c r="H761" i="15"/>
  <c r="H762" i="15"/>
  <c r="H763" i="15"/>
  <c r="H764" i="15"/>
  <c r="H765" i="15"/>
  <c r="H766" i="15"/>
  <c r="H767" i="15"/>
  <c r="H768" i="15"/>
  <c r="H769" i="15"/>
  <c r="H770" i="15"/>
  <c r="H771" i="15"/>
  <c r="H772" i="15"/>
  <c r="H773" i="15"/>
  <c r="H774" i="15"/>
  <c r="H775" i="15"/>
  <c r="H776" i="15"/>
  <c r="H777" i="15"/>
  <c r="H778" i="15"/>
  <c r="H779" i="15"/>
  <c r="H780" i="15"/>
  <c r="H781" i="15"/>
  <c r="H782" i="15"/>
  <c r="H783" i="15"/>
  <c r="H784" i="15"/>
  <c r="H785" i="15"/>
  <c r="H786" i="15"/>
  <c r="H787" i="15"/>
  <c r="H788" i="15"/>
  <c r="H789" i="15"/>
  <c r="H790" i="15"/>
  <c r="H791" i="15"/>
  <c r="H792" i="15"/>
  <c r="H793" i="15"/>
  <c r="H794" i="15"/>
  <c r="H795" i="15"/>
  <c r="H796" i="15"/>
  <c r="H797" i="15"/>
  <c r="H798" i="15"/>
  <c r="H799" i="15"/>
  <c r="H800" i="15"/>
  <c r="H801" i="15"/>
  <c r="H802" i="15"/>
  <c r="H803" i="15"/>
  <c r="H804" i="15"/>
  <c r="H805" i="15"/>
  <c r="H806" i="15"/>
  <c r="H807" i="15"/>
  <c r="H808" i="15"/>
  <c r="H809" i="15"/>
  <c r="H810" i="15"/>
  <c r="H811" i="15"/>
  <c r="H812" i="15"/>
  <c r="H813" i="15"/>
  <c r="H814" i="15"/>
  <c r="H815" i="15"/>
  <c r="H816" i="15"/>
  <c r="H817" i="15"/>
  <c r="H818" i="15"/>
  <c r="H819" i="15"/>
  <c r="H820" i="15"/>
  <c r="H821" i="15"/>
  <c r="H822" i="15"/>
  <c r="H823" i="15"/>
  <c r="H824" i="15"/>
  <c r="H825" i="15"/>
  <c r="H826" i="15"/>
  <c r="H827" i="15"/>
  <c r="H828" i="15"/>
  <c r="H829" i="15"/>
  <c r="H830" i="15"/>
  <c r="H831" i="15"/>
  <c r="H832" i="15"/>
  <c r="H833" i="15"/>
  <c r="H834" i="15"/>
  <c r="H835" i="15"/>
  <c r="H836" i="15"/>
  <c r="H837" i="15"/>
  <c r="H838" i="15"/>
  <c r="H839" i="15"/>
  <c r="H840" i="15"/>
  <c r="H841" i="15"/>
  <c r="H842" i="15"/>
  <c r="H843" i="15"/>
  <c r="H844" i="15"/>
  <c r="H845" i="15"/>
  <c r="H846" i="15"/>
  <c r="H847" i="15"/>
  <c r="H848" i="15"/>
  <c r="H849" i="15"/>
  <c r="H850" i="15"/>
  <c r="H851" i="15"/>
  <c r="H852" i="15"/>
  <c r="H853" i="15"/>
  <c r="H854" i="15"/>
  <c r="H855" i="15"/>
  <c r="H856" i="15"/>
  <c r="H857" i="15"/>
  <c r="H858" i="15"/>
  <c r="H859" i="15"/>
  <c r="H860" i="15"/>
  <c r="H861" i="15"/>
  <c r="H862" i="15"/>
  <c r="H863" i="15"/>
  <c r="H864" i="15"/>
  <c r="H865" i="15"/>
  <c r="H866" i="15"/>
  <c r="H867" i="15"/>
  <c r="H868" i="15"/>
  <c r="H869" i="15"/>
  <c r="H870" i="15"/>
  <c r="H871" i="15"/>
  <c r="H872" i="15"/>
  <c r="H873" i="15"/>
  <c r="H874" i="15"/>
  <c r="H875" i="15"/>
  <c r="H876" i="15"/>
  <c r="H877" i="15"/>
  <c r="H878" i="15"/>
  <c r="H879" i="15"/>
  <c r="H880" i="15"/>
  <c r="H881" i="15"/>
  <c r="H882" i="15"/>
  <c r="H883" i="15"/>
  <c r="H884" i="15"/>
  <c r="H885" i="15"/>
  <c r="H886" i="15"/>
  <c r="H887" i="15"/>
  <c r="H888" i="15"/>
  <c r="H889" i="15"/>
  <c r="H890" i="15"/>
  <c r="H891" i="15"/>
  <c r="H892" i="15"/>
  <c r="H893" i="15"/>
  <c r="H894" i="15"/>
  <c r="H895" i="15"/>
  <c r="H896" i="15"/>
  <c r="H897" i="15"/>
  <c r="H898" i="15"/>
  <c r="H899" i="15"/>
  <c r="H900" i="15"/>
  <c r="H901" i="15"/>
  <c r="H902" i="15"/>
  <c r="H903" i="15"/>
  <c r="H904" i="15"/>
  <c r="H905" i="15"/>
  <c r="H906" i="15"/>
  <c r="H907" i="15"/>
  <c r="H908" i="15"/>
  <c r="H909" i="15"/>
  <c r="H910" i="15"/>
  <c r="H911" i="15"/>
  <c r="H912" i="15"/>
  <c r="H913" i="15"/>
  <c r="H914" i="15"/>
  <c r="H915" i="15"/>
  <c r="H916" i="15"/>
  <c r="H917" i="15"/>
  <c r="H918" i="15"/>
  <c r="H919" i="15"/>
  <c r="H920" i="15"/>
  <c r="H921" i="15"/>
  <c r="H922" i="15"/>
  <c r="H923" i="15"/>
  <c r="H924" i="15"/>
  <c r="H925" i="15"/>
  <c r="H926" i="15"/>
  <c r="H927" i="15"/>
  <c r="H928" i="15"/>
  <c r="H929" i="15"/>
  <c r="H930" i="15"/>
  <c r="H931" i="15"/>
  <c r="H932" i="15"/>
  <c r="H933" i="15"/>
  <c r="H934" i="15"/>
  <c r="H935" i="15"/>
  <c r="H936" i="15"/>
  <c r="H937" i="15"/>
  <c r="H938" i="15"/>
  <c r="H939" i="15"/>
  <c r="H940" i="15"/>
  <c r="H941" i="15"/>
  <c r="H942" i="15"/>
  <c r="H943" i="15"/>
  <c r="H944" i="15"/>
  <c r="H945" i="15"/>
  <c r="H946" i="15"/>
  <c r="H947" i="15"/>
  <c r="H948" i="15"/>
  <c r="H949" i="15"/>
  <c r="H950" i="15"/>
  <c r="H951" i="15"/>
  <c r="H952" i="15"/>
  <c r="H953" i="15"/>
  <c r="H954" i="15"/>
  <c r="H955" i="15"/>
  <c r="H956" i="15"/>
  <c r="H957" i="15"/>
  <c r="H958" i="15"/>
  <c r="H959" i="15"/>
  <c r="H960" i="15"/>
  <c r="H961" i="15"/>
  <c r="H962" i="15"/>
  <c r="H963" i="15"/>
  <c r="H964" i="15"/>
  <c r="H965" i="15"/>
  <c r="H966" i="15"/>
  <c r="H967" i="15"/>
  <c r="H968" i="15"/>
  <c r="H969" i="15"/>
  <c r="H970" i="15"/>
  <c r="H971" i="15"/>
  <c r="H972" i="15"/>
  <c r="H973" i="15"/>
  <c r="H974" i="15"/>
  <c r="H975" i="15"/>
  <c r="H976" i="15"/>
  <c r="H977" i="15"/>
  <c r="H978" i="15"/>
  <c r="H979" i="15"/>
  <c r="H980" i="15"/>
  <c r="H981" i="15"/>
  <c r="H982" i="15"/>
  <c r="H983" i="15"/>
  <c r="H984" i="15"/>
  <c r="H985" i="15"/>
  <c r="H986" i="15"/>
  <c r="H987" i="15"/>
  <c r="H988" i="15"/>
  <c r="H989" i="15"/>
  <c r="H990" i="15"/>
  <c r="H991" i="15"/>
  <c r="H992" i="15"/>
  <c r="H993" i="15"/>
  <c r="H994" i="15"/>
  <c r="H995" i="15"/>
  <c r="H996" i="15"/>
  <c r="H997" i="15"/>
  <c r="H998" i="15"/>
  <c r="H999" i="15"/>
  <c r="H1000" i="15"/>
  <c r="H1001" i="15"/>
  <c r="H1002" i="15"/>
  <c r="H1003" i="15"/>
  <c r="H1004" i="15"/>
  <c r="H1005" i="15"/>
  <c r="H1006" i="15"/>
  <c r="H1007" i="15"/>
  <c r="H1008" i="15"/>
  <c r="H1009" i="15"/>
  <c r="H1010" i="15"/>
  <c r="H1011" i="15"/>
  <c r="H1012" i="15"/>
  <c r="H1013" i="15"/>
  <c r="H1014" i="15"/>
  <c r="H1015" i="15"/>
  <c r="H1016" i="15"/>
  <c r="H1017" i="15"/>
  <c r="H1018" i="15"/>
  <c r="H1019" i="15"/>
  <c r="H1020" i="15"/>
  <c r="H1021" i="15"/>
  <c r="H1022" i="15"/>
  <c r="H1023" i="15"/>
  <c r="H1024" i="15"/>
  <c r="H1025" i="15"/>
  <c r="H1026" i="15"/>
  <c r="H1027" i="15"/>
  <c r="H1028" i="15"/>
  <c r="H1029" i="15"/>
  <c r="H1030" i="15"/>
  <c r="H1031" i="15"/>
  <c r="H1032" i="15"/>
  <c r="H1033" i="15"/>
  <c r="H1034" i="15"/>
  <c r="H1035" i="15"/>
  <c r="H1036" i="15"/>
  <c r="H1037" i="15"/>
  <c r="H1038" i="15"/>
  <c r="H1039" i="15"/>
  <c r="H1040" i="15"/>
  <c r="H1041" i="15"/>
  <c r="H1042" i="15"/>
  <c r="H1043" i="15"/>
  <c r="H1044" i="15"/>
  <c r="H1045" i="15"/>
  <c r="H1046" i="15"/>
  <c r="H1047" i="15"/>
  <c r="H1048" i="15"/>
  <c r="H1049" i="15"/>
  <c r="H1050" i="15"/>
  <c r="H1051" i="15"/>
  <c r="H1052" i="15"/>
  <c r="H1053" i="15"/>
  <c r="H1054" i="15"/>
  <c r="H1055" i="15"/>
  <c r="H1056" i="15"/>
  <c r="H1057" i="15"/>
  <c r="H1058" i="15"/>
  <c r="H1059" i="15"/>
  <c r="H1060" i="15"/>
  <c r="H1061" i="15"/>
  <c r="H1062" i="15"/>
  <c r="H1063" i="15"/>
  <c r="H1064" i="15"/>
  <c r="H1065" i="15"/>
  <c r="H1066" i="15"/>
  <c r="H1067" i="15"/>
  <c r="H1068" i="15"/>
  <c r="H1069" i="15"/>
  <c r="H1070" i="15"/>
  <c r="H1071" i="15"/>
  <c r="H1072" i="15"/>
  <c r="H1073" i="15"/>
  <c r="H1074" i="15"/>
  <c r="H1075" i="15"/>
  <c r="H1076" i="15"/>
  <c r="H1077" i="15"/>
  <c r="H1078" i="15"/>
  <c r="H1079" i="15"/>
  <c r="H1080" i="15"/>
  <c r="H1081" i="15"/>
  <c r="H1082" i="15"/>
  <c r="H1083" i="15"/>
  <c r="H1084" i="15"/>
  <c r="H1085" i="15"/>
  <c r="H1086" i="15"/>
  <c r="H1087" i="15"/>
  <c r="H1088" i="15"/>
  <c r="H1089" i="15"/>
  <c r="H1090" i="15"/>
  <c r="H1091" i="15"/>
  <c r="H1092" i="15"/>
  <c r="H1093" i="15"/>
  <c r="H1094" i="15"/>
  <c r="H1095" i="15"/>
  <c r="H1096" i="15"/>
  <c r="H1097" i="15"/>
  <c r="H1098" i="15"/>
  <c r="H1099" i="15"/>
  <c r="H1100" i="15"/>
  <c r="H1101" i="15"/>
  <c r="H1102" i="15"/>
  <c r="H1103" i="15"/>
  <c r="H1104" i="15"/>
  <c r="H1105" i="15"/>
  <c r="H1106" i="15"/>
  <c r="H1107" i="15"/>
  <c r="H1108" i="15"/>
  <c r="H1109" i="15"/>
  <c r="H1110" i="15"/>
  <c r="H1111" i="15"/>
  <c r="H1112" i="15"/>
  <c r="H1113" i="15"/>
  <c r="H1114" i="15"/>
  <c r="H1115" i="15"/>
  <c r="H1116" i="15"/>
  <c r="H1117" i="15"/>
  <c r="H1118" i="15"/>
  <c r="H1119" i="15"/>
  <c r="H1120" i="15"/>
  <c r="H1121" i="15"/>
  <c r="H1122" i="15"/>
  <c r="H1123" i="15"/>
  <c r="H1124" i="15"/>
  <c r="H1125" i="15"/>
  <c r="H1126" i="15"/>
  <c r="H1127" i="15"/>
  <c r="H1128" i="15"/>
  <c r="H1129" i="15"/>
  <c r="H1130" i="15"/>
  <c r="H1131" i="15"/>
  <c r="H1132" i="15"/>
  <c r="H1133" i="15"/>
  <c r="H1134" i="15"/>
  <c r="H1135" i="15"/>
  <c r="H1136" i="15"/>
  <c r="H1137" i="15"/>
  <c r="H1138" i="15"/>
  <c r="H1139" i="15"/>
  <c r="H1140" i="15"/>
  <c r="H1141" i="15"/>
  <c r="H1142" i="15"/>
  <c r="H1143" i="15"/>
  <c r="H1144" i="15"/>
  <c r="H1145" i="15"/>
  <c r="H1146" i="15"/>
  <c r="H1147" i="15"/>
  <c r="H1148" i="15"/>
  <c r="H1149" i="15"/>
  <c r="H1150" i="15"/>
  <c r="H1151" i="15"/>
  <c r="H1152" i="15"/>
  <c r="H1153" i="15"/>
  <c r="H1154" i="15"/>
  <c r="H1155" i="15"/>
  <c r="H1156" i="15"/>
  <c r="H1157" i="15"/>
  <c r="H1158" i="15"/>
  <c r="H1159" i="15"/>
  <c r="H1160" i="15"/>
  <c r="H1161" i="15"/>
  <c r="H1162" i="15"/>
  <c r="H1163" i="15"/>
  <c r="H1164" i="15"/>
  <c r="H1165" i="15"/>
  <c r="H1166" i="15"/>
  <c r="H1167" i="15"/>
  <c r="H1168" i="15"/>
  <c r="H1169" i="15"/>
  <c r="H1170" i="15"/>
  <c r="H1171" i="15"/>
  <c r="H1172" i="15"/>
  <c r="H1173" i="15"/>
  <c r="H1174" i="15"/>
  <c r="H1175" i="15"/>
  <c r="H1176" i="15"/>
  <c r="H1177" i="15"/>
  <c r="H1178" i="15"/>
  <c r="H1179" i="15"/>
  <c r="H1180" i="15"/>
  <c r="H1181" i="15"/>
  <c r="H1182" i="15"/>
  <c r="H1183" i="15"/>
  <c r="H1184" i="15"/>
  <c r="H1185" i="15"/>
  <c r="H1186" i="15"/>
  <c r="H1187" i="15"/>
  <c r="H1188" i="15"/>
  <c r="H1189" i="15"/>
  <c r="H1190" i="15"/>
  <c r="H1191" i="15"/>
  <c r="H1192" i="15"/>
  <c r="H1193" i="15"/>
  <c r="H1194" i="15"/>
  <c r="H1195" i="15"/>
  <c r="H1196" i="15"/>
  <c r="H1197" i="15"/>
  <c r="H1198" i="15"/>
  <c r="H1199" i="15"/>
  <c r="H1200" i="15"/>
  <c r="H1201" i="15"/>
  <c r="H1202" i="15"/>
  <c r="H1203" i="15"/>
  <c r="H1204" i="15"/>
  <c r="H1205" i="15"/>
  <c r="H1206" i="15"/>
  <c r="H1207" i="15"/>
  <c r="H1208" i="15"/>
  <c r="H1209" i="15"/>
  <c r="H1210" i="15"/>
  <c r="H1211" i="15"/>
  <c r="H1212" i="15"/>
  <c r="H1213" i="15"/>
  <c r="H1214" i="15"/>
  <c r="H1215" i="15"/>
  <c r="H1216" i="15"/>
  <c r="H1217" i="15"/>
  <c r="H1218" i="15"/>
  <c r="H1219" i="15"/>
  <c r="H1220" i="15"/>
  <c r="H1221" i="15"/>
  <c r="H1222" i="15"/>
  <c r="H1223" i="15"/>
  <c r="H1224" i="15"/>
  <c r="H1225" i="15"/>
  <c r="H1226" i="15"/>
  <c r="H1227" i="15"/>
  <c r="H1228" i="15"/>
  <c r="H1229" i="15"/>
  <c r="H1230" i="15"/>
  <c r="H1231" i="15"/>
  <c r="H1232" i="15"/>
  <c r="H1233" i="15"/>
  <c r="H1234" i="15"/>
  <c r="H1235" i="15"/>
  <c r="H1236" i="15"/>
  <c r="H1237" i="15"/>
  <c r="H1238" i="15"/>
  <c r="H1239" i="15"/>
  <c r="H1240" i="15"/>
  <c r="H1241" i="15"/>
  <c r="H1242" i="15"/>
  <c r="H1243" i="15"/>
  <c r="H1244" i="15"/>
  <c r="H1245" i="15"/>
  <c r="H1246" i="15"/>
  <c r="H1247" i="15"/>
  <c r="H1248" i="15"/>
  <c r="H1249" i="15"/>
  <c r="H1250" i="15"/>
  <c r="H1251" i="15"/>
  <c r="H1252" i="15"/>
  <c r="H1253" i="15"/>
  <c r="H1254" i="15"/>
  <c r="H1255" i="15"/>
  <c r="H1256" i="15"/>
  <c r="H1257" i="15"/>
  <c r="H1258" i="15"/>
  <c r="H1259" i="15"/>
  <c r="H1260" i="15"/>
  <c r="H1261" i="15"/>
  <c r="H1262" i="15"/>
  <c r="H1263" i="15"/>
  <c r="H1264" i="15"/>
  <c r="H1265" i="15"/>
  <c r="H1266" i="15"/>
  <c r="H1267" i="15"/>
  <c r="H1268" i="15"/>
  <c r="H1269" i="15"/>
  <c r="H1270" i="15"/>
  <c r="H1271" i="15"/>
  <c r="H1272" i="15"/>
  <c r="H1273" i="15"/>
  <c r="H1274" i="15"/>
  <c r="H1275" i="15"/>
  <c r="H1276" i="15"/>
  <c r="H1277" i="15"/>
  <c r="H1278" i="15"/>
  <c r="H1279" i="15"/>
  <c r="H1280" i="15"/>
  <c r="H1281" i="15"/>
  <c r="H1282" i="15"/>
  <c r="H1283" i="15"/>
  <c r="H1284" i="15"/>
  <c r="H1285" i="15"/>
  <c r="H1286" i="15"/>
  <c r="H1287" i="15"/>
  <c r="H1288" i="15"/>
  <c r="H1289" i="15"/>
  <c r="H1290" i="15"/>
  <c r="H1291" i="15"/>
  <c r="H1292" i="15"/>
  <c r="H1293" i="15"/>
  <c r="H1294" i="15"/>
  <c r="H1295" i="15"/>
  <c r="H1296" i="15"/>
  <c r="H1297" i="15"/>
  <c r="H1298" i="15"/>
  <c r="H1299" i="15"/>
  <c r="H1300" i="15"/>
  <c r="H1301" i="15"/>
  <c r="H1302" i="15"/>
  <c r="H1303" i="15"/>
  <c r="H1304" i="15"/>
  <c r="H1305" i="15"/>
  <c r="H1306" i="15"/>
  <c r="H1307" i="15"/>
  <c r="H1308" i="15"/>
  <c r="H1309" i="15"/>
  <c r="H1310" i="15"/>
  <c r="H1311" i="15"/>
  <c r="H1312" i="15"/>
  <c r="H1313" i="15"/>
  <c r="H1314" i="15"/>
  <c r="H1315" i="15"/>
  <c r="H1316" i="15"/>
  <c r="H1317" i="15"/>
  <c r="H1318" i="15"/>
  <c r="H1319" i="15"/>
  <c r="H1320" i="15"/>
  <c r="H1321" i="15"/>
  <c r="H1322" i="15"/>
  <c r="H1323" i="15"/>
  <c r="H1324" i="15"/>
  <c r="H1325" i="15"/>
  <c r="H1326" i="15"/>
  <c r="H1327" i="15"/>
  <c r="H1328" i="15"/>
  <c r="H1329" i="15"/>
  <c r="H1330" i="15"/>
  <c r="H1331" i="15"/>
  <c r="H1332" i="15"/>
  <c r="H1333" i="15"/>
  <c r="H1334" i="15"/>
  <c r="H1335" i="15"/>
  <c r="H1336" i="15"/>
  <c r="H1337" i="15"/>
  <c r="H1338" i="15"/>
  <c r="H1339" i="15"/>
  <c r="H1340" i="15"/>
  <c r="H1341" i="15"/>
  <c r="H1342" i="15"/>
  <c r="H1343" i="15"/>
  <c r="H1344" i="15"/>
  <c r="H1345" i="15"/>
  <c r="H1346" i="15"/>
  <c r="H1347" i="15"/>
  <c r="H1348" i="15"/>
  <c r="H1349" i="15"/>
  <c r="H1350" i="15"/>
  <c r="H1351" i="15"/>
  <c r="H1352" i="15"/>
  <c r="H1353" i="15"/>
  <c r="H1354" i="15"/>
  <c r="H1355" i="15"/>
  <c r="H1356" i="15"/>
  <c r="H1357" i="15"/>
  <c r="H1358" i="15"/>
  <c r="H1359" i="15"/>
  <c r="H1360" i="15"/>
  <c r="H1361" i="15"/>
  <c r="H1362" i="15"/>
  <c r="H1363" i="15"/>
  <c r="H1364" i="15"/>
  <c r="H1365" i="15"/>
  <c r="H1366" i="15"/>
  <c r="H1367" i="15"/>
  <c r="H1368" i="15"/>
  <c r="H1369" i="15"/>
  <c r="H1370" i="15"/>
  <c r="H1371" i="15"/>
  <c r="H1372" i="15"/>
  <c r="H1373" i="15"/>
  <c r="H1374" i="15"/>
  <c r="H1375" i="15"/>
  <c r="H1376" i="15"/>
  <c r="H1377" i="15"/>
  <c r="H1378" i="15"/>
  <c r="H1379" i="15"/>
  <c r="H1380" i="15"/>
  <c r="H1381" i="15"/>
  <c r="H1382" i="15"/>
  <c r="H1383" i="15"/>
  <c r="H1384" i="15"/>
  <c r="H1385" i="15"/>
  <c r="H1386" i="15"/>
  <c r="H1387" i="15"/>
  <c r="H1388" i="15"/>
  <c r="H1389" i="15"/>
  <c r="H1390" i="15"/>
  <c r="H1391" i="15"/>
  <c r="H1392" i="15"/>
  <c r="H1393" i="15"/>
  <c r="H1394" i="15"/>
  <c r="H1395" i="15"/>
  <c r="H1396" i="15"/>
  <c r="H1397" i="15"/>
  <c r="H1398" i="15"/>
  <c r="H1399" i="15"/>
  <c r="H1400" i="15"/>
  <c r="H1401" i="15"/>
  <c r="H1402" i="15"/>
  <c r="H1403" i="15"/>
  <c r="H1404" i="15"/>
  <c r="H1405" i="15"/>
  <c r="H1406" i="15"/>
  <c r="H1407" i="15"/>
  <c r="H1408" i="15"/>
  <c r="H1409" i="15"/>
  <c r="H1410" i="15"/>
  <c r="H1411" i="15"/>
  <c r="H1412" i="15"/>
  <c r="H1413" i="15"/>
  <c r="H1414" i="15"/>
  <c r="H1415" i="15"/>
  <c r="H1416" i="15"/>
  <c r="H1417" i="15"/>
  <c r="H1418" i="15"/>
  <c r="H1419" i="15"/>
  <c r="H1420" i="15"/>
  <c r="H1421" i="15"/>
  <c r="H1422" i="15"/>
  <c r="H1423" i="15"/>
  <c r="H1424" i="15"/>
  <c r="H1425" i="15"/>
  <c r="H1426" i="15"/>
  <c r="H1427" i="15"/>
  <c r="H1428" i="15"/>
  <c r="H1429" i="15"/>
  <c r="H1430" i="15"/>
  <c r="H1431" i="15"/>
  <c r="H1432" i="15"/>
  <c r="H1433" i="15"/>
  <c r="H1434" i="15"/>
  <c r="H1435" i="15"/>
  <c r="H1436" i="15"/>
  <c r="H1437" i="15"/>
  <c r="H1438" i="15"/>
  <c r="H1439" i="15"/>
  <c r="H1440" i="15"/>
  <c r="H1441" i="15"/>
  <c r="H1442" i="15"/>
  <c r="H1443" i="15"/>
  <c r="H1444" i="15"/>
  <c r="H1445" i="15"/>
  <c r="H1446" i="15"/>
  <c r="H1447" i="15"/>
  <c r="H1448" i="15"/>
  <c r="H1449" i="15"/>
  <c r="H1450" i="15"/>
  <c r="H1451" i="15"/>
  <c r="H1452" i="15"/>
  <c r="H1453" i="15"/>
  <c r="H1454" i="15"/>
  <c r="H1455" i="15"/>
  <c r="H1456" i="15"/>
  <c r="H1457" i="15"/>
  <c r="H1458" i="15"/>
  <c r="H1459" i="15"/>
  <c r="H1460" i="15"/>
  <c r="H1461" i="15"/>
  <c r="H1462" i="15"/>
  <c r="H1463" i="15"/>
  <c r="H1464" i="15"/>
  <c r="H1465" i="15"/>
  <c r="H1466" i="15"/>
  <c r="H1467" i="15"/>
  <c r="H1468" i="15"/>
  <c r="H1469" i="15"/>
  <c r="H1470" i="15"/>
  <c r="H1471" i="15"/>
  <c r="H1472" i="15"/>
  <c r="H1473" i="15"/>
  <c r="H1474" i="15"/>
  <c r="H1475" i="15"/>
  <c r="H1476" i="15"/>
  <c r="H1477" i="15"/>
  <c r="H1478" i="15"/>
  <c r="H1479" i="15"/>
  <c r="H1480" i="15"/>
  <c r="H1481" i="15"/>
  <c r="H1482" i="15"/>
  <c r="H1483" i="15"/>
  <c r="H1484" i="15"/>
  <c r="H1485" i="15"/>
  <c r="H1486" i="15"/>
  <c r="H1487" i="15"/>
  <c r="H1488" i="15"/>
  <c r="H1489" i="15"/>
  <c r="H1490" i="15"/>
  <c r="H1491" i="15"/>
  <c r="H1492" i="15"/>
  <c r="H1493" i="15"/>
  <c r="H1494" i="15"/>
  <c r="H1495" i="15"/>
  <c r="H1496" i="15"/>
  <c r="H1497" i="15"/>
  <c r="H1498" i="15"/>
  <c r="H1499" i="15"/>
  <c r="H1500" i="15"/>
  <c r="H1501" i="15"/>
  <c r="H1502" i="15"/>
  <c r="H1503" i="15"/>
  <c r="H1504" i="15"/>
  <c r="H1505" i="15"/>
  <c r="H1506" i="15"/>
  <c r="H1507" i="15"/>
  <c r="H1508" i="15"/>
  <c r="H1509" i="15"/>
  <c r="H1510" i="15"/>
  <c r="H1511" i="15"/>
  <c r="H1512" i="15"/>
  <c r="H1513" i="15"/>
  <c r="H1514" i="15"/>
  <c r="H1515" i="15"/>
  <c r="H1516" i="15"/>
  <c r="H1517" i="15"/>
  <c r="H1518" i="15"/>
  <c r="H1519" i="15"/>
  <c r="H1520" i="15"/>
  <c r="H1521" i="15"/>
  <c r="H1522" i="15"/>
  <c r="H1523" i="15"/>
  <c r="H1524" i="15"/>
  <c r="H1525" i="15"/>
  <c r="H1526" i="15"/>
  <c r="H1527" i="15"/>
  <c r="H1528" i="15"/>
  <c r="H1529" i="15"/>
  <c r="H1530" i="15"/>
  <c r="H1531" i="15"/>
  <c r="H1532" i="15"/>
  <c r="H1533" i="15"/>
  <c r="H1534" i="15"/>
  <c r="H1535" i="15"/>
  <c r="H1536" i="15"/>
  <c r="H1537" i="15"/>
  <c r="H1538" i="15"/>
  <c r="H1539" i="15"/>
  <c r="H1540" i="15"/>
  <c r="H1541" i="15"/>
  <c r="H1542" i="15"/>
  <c r="H1543" i="15"/>
  <c r="H1544" i="15"/>
  <c r="H1545" i="15"/>
  <c r="H1546" i="15"/>
  <c r="H1547" i="15"/>
  <c r="H1548" i="15"/>
  <c r="H1549" i="15"/>
  <c r="H1550" i="15"/>
  <c r="H1551" i="15"/>
  <c r="H1552" i="15"/>
  <c r="H1553" i="15"/>
  <c r="H1554" i="15"/>
  <c r="H1555" i="15"/>
  <c r="H1556" i="15"/>
  <c r="H1557" i="15"/>
  <c r="H1558" i="15"/>
  <c r="H1559" i="15"/>
  <c r="H1560" i="15"/>
  <c r="H1561" i="15"/>
  <c r="H1562" i="15"/>
  <c r="H1563" i="15"/>
  <c r="H1564" i="15"/>
  <c r="H1565" i="15"/>
  <c r="H1566" i="15"/>
  <c r="H1567" i="15"/>
  <c r="H1568" i="15"/>
  <c r="H1569" i="15"/>
  <c r="H1570" i="15"/>
  <c r="H1571" i="15"/>
  <c r="H1572" i="15"/>
  <c r="H1573" i="15"/>
  <c r="H1574" i="15"/>
  <c r="H1575" i="15"/>
  <c r="H1576" i="15"/>
  <c r="H1577" i="15"/>
  <c r="H1578" i="15"/>
  <c r="H1579" i="15"/>
  <c r="H1580" i="15"/>
  <c r="H1581" i="15"/>
  <c r="H1582" i="15"/>
  <c r="H1583" i="15"/>
  <c r="H1584" i="15"/>
  <c r="H1585" i="15"/>
  <c r="H1586" i="15"/>
  <c r="H1587" i="15"/>
  <c r="H1588" i="15"/>
  <c r="H1589" i="15"/>
  <c r="H1590" i="15"/>
  <c r="H1591" i="15"/>
  <c r="H1592" i="15"/>
  <c r="H1593" i="15"/>
  <c r="H1594" i="15"/>
  <c r="H1595" i="15"/>
  <c r="H1596" i="15"/>
  <c r="H1597" i="15"/>
  <c r="H1598" i="15"/>
  <c r="H1599" i="15"/>
  <c r="H1600" i="15"/>
  <c r="H1601" i="15"/>
  <c r="H1602" i="15"/>
  <c r="H1603" i="15"/>
  <c r="H1604" i="15"/>
  <c r="H1605" i="15"/>
  <c r="H1606" i="15"/>
  <c r="H1607" i="15"/>
  <c r="H1608" i="15"/>
  <c r="H1609" i="15"/>
  <c r="H1610" i="15"/>
  <c r="H1611" i="15"/>
  <c r="H1612" i="15"/>
  <c r="H1613" i="15"/>
  <c r="H1614" i="15"/>
  <c r="H1615" i="15"/>
  <c r="H1616" i="15"/>
  <c r="H1617" i="15"/>
  <c r="H1618" i="15"/>
  <c r="H1619" i="15"/>
  <c r="H1620" i="15"/>
  <c r="H1621" i="15"/>
  <c r="H1622" i="15"/>
  <c r="H1623" i="15"/>
  <c r="H1624" i="15"/>
  <c r="H1625" i="15"/>
  <c r="H1626" i="15"/>
  <c r="H1627" i="15"/>
  <c r="H1628" i="15"/>
  <c r="H1629" i="15"/>
  <c r="H1630" i="15"/>
  <c r="H1631" i="15"/>
  <c r="H1632" i="15"/>
  <c r="H1633" i="15"/>
  <c r="H1634" i="15"/>
  <c r="H1635" i="15"/>
  <c r="H1636" i="15"/>
  <c r="H1637" i="15"/>
  <c r="H1638" i="15"/>
  <c r="H1639" i="15"/>
  <c r="H1640" i="15"/>
  <c r="H1641" i="15"/>
  <c r="H1642" i="15"/>
  <c r="H1643" i="15"/>
  <c r="H1644" i="15"/>
  <c r="H1645" i="15"/>
  <c r="H1646" i="15"/>
  <c r="H1647" i="15"/>
  <c r="H1648" i="15"/>
  <c r="H1649" i="15"/>
  <c r="H1650" i="15"/>
  <c r="H1651" i="15"/>
  <c r="H1652" i="15"/>
  <c r="H1653" i="15"/>
  <c r="H1654" i="15"/>
  <c r="H1655" i="15"/>
  <c r="H1656" i="15"/>
  <c r="H1657" i="15"/>
  <c r="H1658" i="15"/>
  <c r="H1659" i="15"/>
  <c r="H1660" i="15"/>
  <c r="H1661" i="15"/>
  <c r="H1662" i="15"/>
  <c r="H1663" i="15"/>
  <c r="H1664" i="15"/>
  <c r="H1665" i="15"/>
  <c r="H1666" i="15"/>
  <c r="H1667" i="15"/>
  <c r="H1668" i="15"/>
  <c r="H1669" i="15"/>
  <c r="H1670" i="15"/>
  <c r="H1671" i="15"/>
  <c r="H1672" i="15"/>
  <c r="H1673" i="15"/>
  <c r="H1674" i="15"/>
  <c r="H1675" i="15"/>
  <c r="H1676" i="15"/>
  <c r="H1677" i="15"/>
  <c r="H1678" i="15"/>
  <c r="H1679" i="15"/>
  <c r="H1680" i="15"/>
  <c r="H1681" i="15"/>
  <c r="H1682" i="15"/>
  <c r="H1683" i="15"/>
  <c r="H1684" i="15"/>
  <c r="H1685" i="15"/>
  <c r="H1686" i="15"/>
  <c r="H1687" i="15"/>
  <c r="H1688" i="15"/>
  <c r="H1689" i="15"/>
  <c r="H1690" i="15"/>
  <c r="H1691" i="15"/>
  <c r="H1692" i="15"/>
  <c r="H1693" i="15"/>
  <c r="H1694" i="15"/>
  <c r="H1695" i="15"/>
  <c r="H1696" i="15"/>
  <c r="H1697" i="15"/>
  <c r="H1698" i="15"/>
  <c r="H1699" i="15"/>
  <c r="H1700" i="15"/>
  <c r="H1701" i="15"/>
  <c r="H1702" i="15"/>
  <c r="H1703" i="15"/>
  <c r="H1704" i="15"/>
  <c r="H1705" i="15"/>
  <c r="H1706" i="15"/>
  <c r="H1707" i="15"/>
  <c r="H1708" i="15"/>
  <c r="H1709" i="15"/>
  <c r="H1710" i="15"/>
  <c r="H1711" i="15"/>
  <c r="H1712" i="15"/>
  <c r="H1713" i="15"/>
  <c r="H1714" i="15"/>
  <c r="H1715" i="15"/>
  <c r="H1716" i="15"/>
  <c r="H1717" i="15"/>
  <c r="H1718" i="15"/>
  <c r="H1719" i="15"/>
  <c r="H1720" i="15"/>
  <c r="H1721" i="15"/>
  <c r="H1722" i="15"/>
  <c r="H1723" i="15"/>
  <c r="H1724" i="15"/>
  <c r="H1725" i="15"/>
  <c r="H1726" i="15"/>
  <c r="H1727" i="15"/>
  <c r="H1728" i="15"/>
  <c r="H1729" i="15"/>
  <c r="H1730" i="15"/>
  <c r="H1731" i="15"/>
  <c r="H1732" i="15"/>
  <c r="H1733" i="15"/>
  <c r="H1734" i="15"/>
  <c r="H1735" i="15"/>
  <c r="H1736" i="15"/>
  <c r="H1737" i="15"/>
  <c r="H1738" i="15"/>
  <c r="H1739" i="15"/>
  <c r="H1740" i="15"/>
  <c r="H1741" i="15"/>
  <c r="H1742" i="15"/>
  <c r="H1743" i="15"/>
  <c r="H1744" i="15"/>
  <c r="H1745" i="15"/>
  <c r="H1746" i="15"/>
  <c r="H1747" i="15"/>
  <c r="H1748" i="15"/>
  <c r="H1749" i="15"/>
  <c r="H1750" i="15"/>
  <c r="H1751" i="15"/>
  <c r="H1752" i="15"/>
  <c r="H1753" i="15"/>
  <c r="H1754" i="15"/>
  <c r="H1755" i="15"/>
  <c r="H1756" i="15"/>
  <c r="H1757" i="15"/>
  <c r="H1758" i="15"/>
  <c r="H1759" i="15"/>
  <c r="H1760" i="15"/>
  <c r="H1761" i="15"/>
  <c r="H1762" i="15"/>
  <c r="H1763" i="15"/>
  <c r="H1764" i="15"/>
  <c r="H1765" i="15"/>
  <c r="H1766" i="15"/>
  <c r="H1767" i="15"/>
  <c r="H1768" i="15"/>
  <c r="H1769" i="15"/>
  <c r="H1770" i="15"/>
  <c r="H1771" i="15"/>
  <c r="H1772" i="15"/>
  <c r="H1773" i="15"/>
  <c r="H1774" i="15"/>
  <c r="H1775" i="15"/>
  <c r="H1776" i="15"/>
  <c r="H1777" i="15"/>
  <c r="H1778" i="15"/>
  <c r="H1779" i="15"/>
  <c r="H1780" i="15"/>
  <c r="H1781" i="15"/>
  <c r="H1782" i="15"/>
  <c r="H1783" i="15"/>
  <c r="H1784" i="15"/>
  <c r="H1785" i="15"/>
  <c r="H1786" i="15"/>
  <c r="H1787" i="15"/>
  <c r="H1788" i="15"/>
  <c r="H1789" i="15"/>
  <c r="H1790" i="15"/>
  <c r="H1791" i="15"/>
  <c r="H1792" i="15"/>
  <c r="H1793" i="15"/>
  <c r="H1794" i="15"/>
  <c r="H1795" i="15"/>
  <c r="H1796" i="15"/>
  <c r="H1797" i="15"/>
  <c r="H1798" i="15"/>
  <c r="H1799" i="15"/>
  <c r="H1800" i="15"/>
  <c r="H1801" i="15"/>
  <c r="H1802" i="15"/>
  <c r="H1803" i="15"/>
  <c r="H1804" i="15"/>
  <c r="H1805" i="15"/>
  <c r="H1806" i="15"/>
  <c r="H1807" i="15"/>
  <c r="H1808" i="15"/>
  <c r="H1809" i="15"/>
  <c r="H1810" i="15"/>
  <c r="H1811" i="15"/>
  <c r="H1812" i="15"/>
  <c r="H1813" i="15"/>
  <c r="H1814" i="15"/>
  <c r="H1815" i="15"/>
  <c r="H1816" i="15"/>
  <c r="H1817" i="15"/>
  <c r="H1818" i="15"/>
  <c r="H1819" i="15"/>
  <c r="H1820" i="15"/>
  <c r="H1821" i="15"/>
  <c r="H1822" i="15"/>
  <c r="H1823" i="15"/>
  <c r="H1824" i="15"/>
  <c r="H1825" i="15"/>
  <c r="H1826" i="15"/>
  <c r="H1827" i="15"/>
  <c r="H1828" i="15"/>
  <c r="H1829" i="15"/>
  <c r="H1830" i="15"/>
  <c r="H1831" i="15"/>
  <c r="H1832" i="15"/>
  <c r="H1833" i="15"/>
  <c r="H1834" i="15"/>
  <c r="H1835" i="15"/>
  <c r="H1836" i="15"/>
  <c r="H1837" i="15"/>
  <c r="H1838" i="15"/>
  <c r="H1839" i="15"/>
  <c r="H1840" i="15"/>
  <c r="H1841" i="15"/>
  <c r="H1842" i="15"/>
  <c r="H1843" i="15"/>
  <c r="H1844" i="15"/>
  <c r="H1845" i="15"/>
  <c r="H1846" i="15"/>
  <c r="H1847" i="15"/>
  <c r="H1848" i="15"/>
  <c r="H1849" i="15"/>
  <c r="H1850" i="15"/>
  <c r="H1851" i="15"/>
  <c r="H1852" i="15"/>
  <c r="H1853" i="15"/>
  <c r="H1854" i="15"/>
  <c r="H1855" i="15"/>
  <c r="H1856" i="15"/>
  <c r="H1857" i="15"/>
  <c r="H1858" i="15"/>
  <c r="H1859" i="15"/>
  <c r="H1860" i="15"/>
  <c r="H1861" i="15"/>
  <c r="H1862" i="15"/>
  <c r="H1863" i="15"/>
  <c r="H1864" i="15"/>
  <c r="H1865" i="15"/>
  <c r="H1866" i="15"/>
  <c r="H1867" i="15"/>
  <c r="H1868" i="15"/>
  <c r="H1869" i="15"/>
  <c r="H1870" i="15"/>
  <c r="H1871" i="15"/>
  <c r="H1872" i="15"/>
  <c r="H1873" i="15"/>
  <c r="H1874" i="15"/>
  <c r="H1875" i="15"/>
  <c r="H1876" i="15"/>
  <c r="H1877" i="15"/>
  <c r="H1878" i="15"/>
  <c r="H1879" i="15"/>
  <c r="H1880" i="15"/>
  <c r="H1881" i="15"/>
  <c r="H1882" i="15"/>
  <c r="H1883" i="15"/>
  <c r="H1884" i="15"/>
  <c r="H1885" i="15"/>
  <c r="H1886" i="15"/>
  <c r="H1887" i="15"/>
  <c r="H1888" i="15"/>
  <c r="H1889" i="15"/>
  <c r="H1890" i="15"/>
  <c r="H1891" i="15"/>
  <c r="H1892" i="15"/>
  <c r="H1893" i="15"/>
  <c r="H1894" i="15"/>
  <c r="H1895" i="15"/>
  <c r="H1896" i="15"/>
  <c r="H1897" i="15"/>
  <c r="H1898" i="15"/>
  <c r="H1899" i="15"/>
  <c r="H1900" i="15"/>
  <c r="H1901" i="15"/>
  <c r="H1902" i="15"/>
  <c r="H1903" i="15"/>
  <c r="H1904" i="15"/>
  <c r="H1905" i="15"/>
  <c r="H1906" i="15"/>
  <c r="H1907" i="15"/>
  <c r="H1908" i="15"/>
  <c r="H1909" i="15"/>
  <c r="H1910" i="15"/>
  <c r="H1911" i="15"/>
  <c r="H1912" i="15"/>
  <c r="H1913" i="15"/>
  <c r="H1914" i="15"/>
  <c r="H1915" i="15"/>
  <c r="H1916" i="15"/>
  <c r="H1917" i="15"/>
  <c r="H1918" i="15"/>
  <c r="H1919" i="15"/>
  <c r="H1920" i="15"/>
  <c r="H1921" i="15"/>
  <c r="H1922" i="15"/>
  <c r="H1923" i="15"/>
  <c r="H1924" i="15"/>
  <c r="H1925" i="15"/>
  <c r="H1926" i="15"/>
  <c r="H1927" i="15"/>
  <c r="H1928" i="15"/>
  <c r="H1929" i="15"/>
  <c r="H1930" i="15"/>
  <c r="H1931" i="15"/>
  <c r="H1932" i="15"/>
  <c r="H1933" i="15"/>
  <c r="H1934" i="15"/>
  <c r="H1935" i="15"/>
  <c r="H1936" i="15"/>
  <c r="H1937" i="15"/>
  <c r="H1938" i="15"/>
  <c r="H1939" i="15"/>
  <c r="H1940" i="15"/>
  <c r="H1941" i="15"/>
  <c r="H1942" i="15"/>
  <c r="H1943" i="15"/>
  <c r="H1944" i="15"/>
  <c r="H1945" i="15"/>
  <c r="H1946" i="15"/>
  <c r="H1947" i="15"/>
  <c r="H1948" i="15"/>
  <c r="H1949" i="15"/>
  <c r="H1950" i="15"/>
  <c r="H1951" i="15"/>
  <c r="H1952" i="15"/>
  <c r="H1953" i="15"/>
  <c r="H1954" i="15"/>
  <c r="H1955" i="15"/>
  <c r="H1956" i="15"/>
  <c r="H1957" i="15"/>
  <c r="H1958" i="15"/>
  <c r="H1959" i="15"/>
  <c r="H1960" i="15"/>
  <c r="H1961" i="15"/>
  <c r="H1962" i="15"/>
  <c r="H1963" i="15"/>
  <c r="H1964" i="15"/>
  <c r="H1965" i="15"/>
  <c r="H1966" i="15"/>
  <c r="H1967" i="15"/>
  <c r="H1968" i="15"/>
  <c r="H1969" i="15"/>
  <c r="H1970" i="15"/>
  <c r="H1971" i="15"/>
  <c r="H1972" i="15"/>
  <c r="H1973" i="15"/>
  <c r="H1974" i="15"/>
  <c r="H1975" i="15"/>
  <c r="H1976" i="15"/>
  <c r="H1977" i="15"/>
  <c r="H1978" i="15"/>
  <c r="H1979" i="15"/>
  <c r="H1980" i="15"/>
  <c r="H1981" i="15"/>
  <c r="H1982" i="15"/>
  <c r="H1983" i="15"/>
  <c r="H1984" i="15"/>
  <c r="H1985" i="15"/>
  <c r="H1986" i="15"/>
  <c r="H1987" i="15"/>
  <c r="H1988" i="15"/>
  <c r="H1989" i="15"/>
  <c r="H1990" i="15"/>
  <c r="H1991" i="15"/>
  <c r="H1992" i="15"/>
  <c r="H1993" i="15"/>
  <c r="H1994" i="15"/>
  <c r="H1995" i="15"/>
  <c r="H1996" i="15"/>
  <c r="H1997" i="15"/>
  <c r="H1998" i="15"/>
  <c r="H1999" i="15"/>
  <c r="H2000" i="15"/>
  <c r="H2001" i="15"/>
  <c r="H2002" i="15"/>
  <c r="H2003" i="15"/>
  <c r="H2004" i="15"/>
  <c r="H2005" i="15"/>
  <c r="H2006" i="15"/>
  <c r="H2007" i="15"/>
  <c r="H2008" i="15"/>
  <c r="H2009" i="15"/>
  <c r="H2010" i="15"/>
  <c r="H2011" i="15"/>
  <c r="H2012" i="15"/>
  <c r="H2013" i="15"/>
  <c r="H2014" i="15"/>
  <c r="H2015" i="15"/>
  <c r="H2016" i="15"/>
  <c r="H2017" i="15"/>
  <c r="H2018" i="15"/>
  <c r="H2019" i="15"/>
  <c r="H2020" i="15"/>
  <c r="H2021" i="15"/>
  <c r="H2022" i="15"/>
  <c r="H2023" i="15"/>
  <c r="H2024" i="15"/>
  <c r="H2025" i="15"/>
  <c r="H2026" i="15"/>
  <c r="H2027" i="15"/>
  <c r="H2028" i="15"/>
  <c r="H2029" i="15"/>
  <c r="H2030" i="15"/>
  <c r="H2031" i="15"/>
  <c r="H2032" i="15"/>
  <c r="H2033" i="15"/>
  <c r="H2034" i="15"/>
  <c r="H2035" i="15"/>
  <c r="H2036" i="15"/>
  <c r="H2037" i="15"/>
  <c r="H2038" i="15"/>
  <c r="H2039" i="15"/>
  <c r="H2040" i="15"/>
  <c r="H2041" i="15"/>
  <c r="H2042" i="15"/>
  <c r="H2043" i="15"/>
  <c r="H2044" i="15"/>
  <c r="H2045" i="15"/>
  <c r="H2046" i="15"/>
  <c r="H2047" i="15"/>
  <c r="H2048" i="15"/>
  <c r="H2049" i="15"/>
  <c r="H2050" i="15"/>
  <c r="H2051" i="15"/>
  <c r="H2052" i="15"/>
  <c r="H2053" i="15"/>
  <c r="H2054" i="15"/>
  <c r="H2055" i="15"/>
  <c r="H2056" i="15"/>
  <c r="H2057" i="15"/>
  <c r="H2058" i="15"/>
  <c r="H2059" i="15"/>
  <c r="H2060" i="15"/>
  <c r="H2061" i="15"/>
  <c r="H2062" i="15"/>
  <c r="H2063" i="15"/>
  <c r="H2064" i="15"/>
  <c r="H2065" i="15"/>
  <c r="H2066" i="15"/>
  <c r="H2067" i="15"/>
  <c r="H2068" i="15"/>
  <c r="H2069" i="15"/>
  <c r="H2070" i="15"/>
  <c r="H2071" i="15"/>
  <c r="H2072" i="15"/>
  <c r="H2073" i="15"/>
  <c r="H2074" i="15"/>
  <c r="H2075" i="15"/>
  <c r="H2076" i="15"/>
  <c r="H2077" i="15"/>
  <c r="H2078" i="15"/>
  <c r="H2079" i="15"/>
  <c r="H2080" i="15"/>
  <c r="H2081" i="15"/>
  <c r="H2082" i="15"/>
  <c r="H2083" i="15"/>
  <c r="H2084" i="15"/>
  <c r="H2085" i="15"/>
  <c r="H2086" i="15"/>
  <c r="H2087" i="15"/>
  <c r="H2088" i="15"/>
  <c r="H2089" i="15"/>
  <c r="H2090" i="15"/>
  <c r="H2091" i="15"/>
  <c r="H2092" i="15"/>
  <c r="H2093" i="15"/>
  <c r="H2094" i="15"/>
  <c r="H2095" i="15"/>
  <c r="H2096" i="15"/>
  <c r="H2097" i="15"/>
  <c r="H2098" i="15"/>
  <c r="H2099" i="15"/>
  <c r="H2100" i="15"/>
  <c r="H2101" i="15"/>
  <c r="H2102" i="15"/>
  <c r="H2103" i="15"/>
  <c r="H2104" i="15"/>
  <c r="H2105" i="15"/>
  <c r="H2106" i="15"/>
  <c r="H2107" i="15"/>
  <c r="H2108" i="15"/>
  <c r="H2109" i="15"/>
  <c r="H2110" i="15"/>
  <c r="H2111" i="15"/>
  <c r="H2112" i="15"/>
  <c r="H2113" i="15"/>
  <c r="H2114" i="15"/>
  <c r="H2115" i="15"/>
  <c r="H2116" i="15"/>
  <c r="H2117" i="15"/>
  <c r="H2118" i="15"/>
  <c r="H2119" i="15"/>
  <c r="H2120" i="15"/>
  <c r="H2121" i="15"/>
  <c r="H2122" i="15"/>
  <c r="H2123" i="15"/>
  <c r="H2124" i="15"/>
  <c r="H2125" i="15"/>
  <c r="H2126" i="15"/>
  <c r="H2127" i="15"/>
  <c r="H2128" i="15"/>
  <c r="H2129" i="15"/>
  <c r="H2130" i="15"/>
  <c r="H2131" i="15"/>
  <c r="H2132" i="15"/>
  <c r="H2133" i="15"/>
  <c r="H2134" i="15"/>
  <c r="H2135" i="15"/>
  <c r="H2136" i="15"/>
  <c r="H2137" i="15"/>
  <c r="H2138" i="15"/>
  <c r="H2139" i="15"/>
  <c r="H2140" i="15"/>
  <c r="H2141" i="15"/>
  <c r="H2142" i="15"/>
  <c r="H2143" i="15"/>
  <c r="H2144" i="15"/>
  <c r="H2145" i="15"/>
  <c r="H2146" i="15"/>
  <c r="H2147" i="15"/>
  <c r="H2148" i="15"/>
  <c r="H2149" i="15"/>
  <c r="H2150" i="15"/>
  <c r="H2151" i="15"/>
  <c r="H2152" i="15"/>
  <c r="H2153" i="15"/>
  <c r="H2154" i="15"/>
  <c r="H2155" i="15"/>
  <c r="H2156" i="15"/>
  <c r="H2157" i="15"/>
  <c r="H2158" i="15"/>
  <c r="H2159" i="15"/>
  <c r="H2160" i="15"/>
  <c r="H2161" i="15"/>
  <c r="H2162" i="15"/>
  <c r="H2163" i="15"/>
  <c r="H2164" i="15"/>
  <c r="H2165" i="15"/>
  <c r="H2166" i="15"/>
  <c r="H2167" i="15"/>
  <c r="H2168" i="15"/>
  <c r="H2169" i="15"/>
  <c r="H2170" i="15"/>
  <c r="H2171" i="15"/>
  <c r="H2172" i="15"/>
  <c r="H2173" i="15"/>
  <c r="H2174" i="15"/>
  <c r="H2175" i="15"/>
  <c r="H2176" i="15"/>
  <c r="H2177" i="15"/>
  <c r="H2178" i="15"/>
  <c r="H2179" i="15"/>
  <c r="H2180" i="15"/>
  <c r="H2181" i="15"/>
  <c r="H2182" i="15"/>
  <c r="H2183" i="15"/>
  <c r="H2184" i="15"/>
  <c r="H2185" i="15"/>
  <c r="H2186" i="15"/>
  <c r="H2187" i="15"/>
  <c r="H2188" i="15"/>
  <c r="H2189" i="15"/>
  <c r="H2190" i="15"/>
  <c r="H2191" i="15"/>
  <c r="H2192" i="15"/>
  <c r="H2193" i="15"/>
  <c r="H2194" i="15"/>
  <c r="H2195" i="15"/>
  <c r="H2196" i="15"/>
  <c r="H2197" i="15"/>
  <c r="H2198" i="15"/>
  <c r="H2199" i="15"/>
  <c r="H2200" i="15"/>
  <c r="H2201" i="15"/>
  <c r="H2202" i="15"/>
  <c r="H2203" i="15"/>
  <c r="H2204" i="15"/>
  <c r="H2205" i="15"/>
  <c r="H2206" i="15"/>
  <c r="H2207" i="15"/>
  <c r="H2208" i="15"/>
  <c r="H2209" i="15"/>
  <c r="H2210" i="15"/>
  <c r="H2211" i="15"/>
  <c r="H2212" i="15"/>
  <c r="H2213" i="15"/>
  <c r="H2214" i="15"/>
  <c r="H2215" i="15"/>
  <c r="H2216" i="15"/>
  <c r="H2217" i="15"/>
  <c r="H2218" i="15"/>
  <c r="H2219" i="15"/>
  <c r="H2220" i="15"/>
  <c r="H2221" i="15"/>
  <c r="H2222" i="15"/>
  <c r="H2223" i="15"/>
  <c r="H2224" i="15"/>
  <c r="H2225" i="15"/>
  <c r="H2226" i="15"/>
  <c r="H2227" i="15"/>
  <c r="H2228" i="15"/>
  <c r="H2229" i="15"/>
  <c r="H2230" i="15"/>
  <c r="H2231" i="15"/>
  <c r="H2232" i="15"/>
  <c r="H2233" i="15"/>
  <c r="H2234" i="15"/>
  <c r="H2235" i="15"/>
  <c r="H2236" i="15"/>
  <c r="H2237" i="15"/>
  <c r="H2238" i="15"/>
  <c r="H2239" i="15"/>
  <c r="H2240" i="15"/>
  <c r="H2241" i="15"/>
  <c r="H2242" i="15"/>
  <c r="H2243" i="15"/>
  <c r="H2244" i="15"/>
  <c r="H2245" i="15"/>
  <c r="H2246" i="15"/>
  <c r="H2247" i="15"/>
  <c r="H2248" i="15"/>
  <c r="H2249" i="15"/>
  <c r="H2250" i="15"/>
  <c r="H2251" i="15"/>
  <c r="H2252" i="15"/>
  <c r="H2253" i="15"/>
  <c r="H2254" i="15"/>
  <c r="H2255" i="15"/>
  <c r="H2256" i="15"/>
  <c r="H2257" i="15"/>
  <c r="H2258" i="15"/>
  <c r="H2259" i="15"/>
  <c r="H2260" i="15"/>
  <c r="H2261" i="15"/>
  <c r="H2262" i="15"/>
  <c r="H2263" i="15"/>
  <c r="H2264" i="15"/>
  <c r="H2265" i="15"/>
  <c r="H2266" i="15"/>
  <c r="H2267" i="15"/>
  <c r="H2268" i="15"/>
  <c r="H2269" i="15"/>
  <c r="H2270" i="15"/>
  <c r="H2271" i="15"/>
  <c r="H2272" i="15"/>
  <c r="H2273" i="15"/>
  <c r="H2274" i="15"/>
  <c r="H2275" i="15"/>
  <c r="H2276" i="15"/>
  <c r="H2277" i="15"/>
  <c r="H2278" i="15"/>
  <c r="H2279" i="15"/>
  <c r="H2280" i="15"/>
  <c r="H2281" i="15"/>
  <c r="H2282" i="15"/>
  <c r="H2283" i="15"/>
  <c r="H2284" i="15"/>
  <c r="H2285" i="15"/>
  <c r="H2286" i="15"/>
  <c r="H2287" i="15"/>
  <c r="H2288" i="15"/>
  <c r="H2289" i="15"/>
  <c r="H2290" i="15"/>
  <c r="H2291" i="15"/>
  <c r="H2292" i="15"/>
  <c r="H2293" i="15"/>
  <c r="H2294" i="15"/>
  <c r="H2295" i="15"/>
  <c r="H2296" i="15"/>
  <c r="H2297" i="15"/>
  <c r="H2298" i="15"/>
  <c r="H2299" i="15"/>
  <c r="H2300" i="15"/>
  <c r="H2301" i="15"/>
  <c r="H2302" i="15"/>
  <c r="H2303" i="15"/>
  <c r="H2304" i="15"/>
  <c r="H2305" i="15"/>
  <c r="H2306" i="15"/>
  <c r="H2307" i="15"/>
  <c r="H2308" i="15"/>
  <c r="H2309" i="15"/>
  <c r="H2310" i="15"/>
  <c r="H2311" i="15"/>
  <c r="H2312" i="15"/>
  <c r="H2313" i="15"/>
  <c r="H2314" i="15"/>
  <c r="H2315" i="15"/>
  <c r="H2316" i="15"/>
  <c r="H2317" i="15"/>
  <c r="H2318" i="15"/>
  <c r="H2319" i="15"/>
  <c r="H2320" i="15"/>
  <c r="H2321" i="15"/>
  <c r="H2322" i="15"/>
  <c r="H2323" i="15"/>
  <c r="H2324" i="15"/>
  <c r="H2325" i="15"/>
  <c r="H2326" i="15"/>
  <c r="H2327" i="15"/>
  <c r="H2328" i="15"/>
  <c r="H2329" i="15"/>
  <c r="H2330" i="15"/>
  <c r="H2331" i="15"/>
  <c r="H2332" i="15"/>
  <c r="H2333" i="15"/>
  <c r="H2334" i="15"/>
  <c r="H2335" i="15"/>
  <c r="H2336" i="15"/>
  <c r="H2337" i="15"/>
  <c r="H2338" i="15"/>
  <c r="H2339" i="15"/>
  <c r="H2340" i="15"/>
  <c r="H2341" i="15"/>
  <c r="H2342" i="15"/>
  <c r="H2343" i="15"/>
  <c r="H2344" i="15"/>
  <c r="H2345" i="15"/>
  <c r="H2346" i="15"/>
  <c r="H2347" i="15"/>
  <c r="H2348" i="15"/>
  <c r="H2349" i="15"/>
  <c r="H2350" i="15"/>
  <c r="H2351" i="15"/>
  <c r="H2352" i="15"/>
  <c r="H2353" i="15"/>
  <c r="H2354" i="15"/>
  <c r="H2355" i="15"/>
  <c r="H2356" i="15"/>
  <c r="H2357" i="15"/>
  <c r="H2358" i="15"/>
  <c r="H2359" i="15"/>
  <c r="H2360" i="15"/>
  <c r="H2361" i="15"/>
  <c r="H2362" i="15"/>
  <c r="H2363" i="15"/>
  <c r="H2364" i="15"/>
  <c r="H2365" i="15"/>
  <c r="H2366" i="15"/>
  <c r="H2367" i="15"/>
  <c r="H2368" i="15"/>
  <c r="H2369" i="15"/>
  <c r="H2370" i="15"/>
  <c r="H2371" i="15"/>
  <c r="H2372" i="15"/>
  <c r="H2373" i="15"/>
  <c r="H2374" i="15"/>
  <c r="H2375" i="15"/>
  <c r="H2376" i="15"/>
  <c r="H2377" i="15"/>
  <c r="H2378" i="15"/>
  <c r="H2379" i="15"/>
  <c r="H2380" i="15"/>
  <c r="H2381" i="15"/>
  <c r="H2382" i="15"/>
  <c r="H2383" i="15"/>
  <c r="H2384" i="15"/>
  <c r="H2385" i="15"/>
  <c r="H2386" i="15"/>
  <c r="H2387" i="15"/>
  <c r="H2388" i="15"/>
  <c r="H2389" i="15"/>
  <c r="H2390" i="15"/>
  <c r="H2391" i="15"/>
  <c r="H2392" i="15"/>
  <c r="H2393" i="15"/>
  <c r="H2394" i="15"/>
  <c r="H2395" i="15"/>
  <c r="H2396" i="15"/>
  <c r="H2397" i="15"/>
  <c r="H2398" i="15"/>
  <c r="H2399" i="15"/>
  <c r="H2400" i="15"/>
  <c r="H2401" i="15"/>
  <c r="H2402" i="15"/>
  <c r="H2403" i="15"/>
  <c r="H2404" i="15"/>
  <c r="H2405" i="15"/>
  <c r="H2406" i="15"/>
  <c r="H2407" i="15"/>
  <c r="H2408" i="15"/>
  <c r="H2409" i="15"/>
  <c r="H2410" i="15"/>
  <c r="H2411" i="15"/>
  <c r="H2412" i="15"/>
  <c r="H2413" i="15"/>
  <c r="H2414" i="15"/>
  <c r="H2415" i="15"/>
  <c r="H2416" i="15"/>
  <c r="H2417" i="15"/>
  <c r="H2418" i="15"/>
  <c r="H2419" i="15"/>
  <c r="H2420" i="15"/>
  <c r="H2421" i="15"/>
  <c r="H2422" i="15"/>
  <c r="H2423" i="15"/>
  <c r="H2424" i="15"/>
  <c r="H2425" i="15"/>
  <c r="H2426" i="15"/>
  <c r="H2427" i="15"/>
  <c r="H2428" i="15"/>
  <c r="H2429" i="15"/>
  <c r="H2430" i="15"/>
  <c r="H2431" i="15"/>
  <c r="H2432" i="15"/>
  <c r="H2433" i="15"/>
  <c r="H2434" i="15"/>
  <c r="H2435" i="15"/>
  <c r="H2436" i="15"/>
  <c r="H2437" i="15"/>
  <c r="H2438" i="15"/>
  <c r="H2439" i="15"/>
  <c r="H2440" i="15"/>
  <c r="H2441" i="15"/>
  <c r="H2442" i="15"/>
  <c r="H2443" i="15"/>
  <c r="H2444" i="15"/>
  <c r="H2445" i="15"/>
  <c r="H2446" i="15"/>
  <c r="H2447" i="15"/>
  <c r="H2448" i="15"/>
  <c r="H2449" i="15"/>
  <c r="H2450" i="15"/>
  <c r="H2451" i="15"/>
  <c r="H2452" i="15"/>
  <c r="H2453" i="15"/>
  <c r="H2454" i="15"/>
  <c r="H2455" i="15"/>
  <c r="H2456" i="15"/>
  <c r="H2457" i="15"/>
  <c r="H2458" i="15"/>
  <c r="H2459" i="15"/>
  <c r="H2460" i="15"/>
  <c r="H2461" i="15"/>
  <c r="H2462" i="15"/>
  <c r="H2463" i="15"/>
  <c r="H2464" i="15"/>
  <c r="H2465" i="15"/>
  <c r="H2466" i="15"/>
  <c r="H2467" i="15"/>
  <c r="H2468" i="15"/>
  <c r="H2469" i="15"/>
  <c r="H2470" i="15"/>
  <c r="H2471" i="15"/>
  <c r="H2472" i="15"/>
  <c r="H2473" i="15"/>
  <c r="H2474" i="15"/>
  <c r="H2475" i="15"/>
  <c r="H2476" i="15"/>
  <c r="H2477" i="15"/>
  <c r="H2478" i="15"/>
  <c r="H2479" i="15"/>
  <c r="H2480" i="15"/>
  <c r="H2481" i="15"/>
  <c r="H2482" i="15"/>
  <c r="H2483" i="15"/>
  <c r="H2484" i="15"/>
  <c r="H2485" i="15"/>
  <c r="H2486" i="15"/>
  <c r="H2487" i="15"/>
  <c r="H2488" i="15"/>
  <c r="H2489" i="15"/>
  <c r="H2490" i="15"/>
  <c r="H2491" i="15"/>
  <c r="H2492" i="15"/>
  <c r="H2493" i="15"/>
  <c r="H2494" i="15"/>
  <c r="H2495" i="15"/>
  <c r="H2496" i="15"/>
  <c r="H2497" i="15"/>
  <c r="H2498" i="15"/>
  <c r="H2499" i="15"/>
  <c r="H2500" i="15"/>
  <c r="H2501" i="15"/>
  <c r="H2502" i="15"/>
  <c r="H2503" i="15"/>
  <c r="H2504" i="15"/>
  <c r="H2505" i="15"/>
  <c r="H2506" i="15"/>
  <c r="H2507" i="15"/>
  <c r="H2508" i="15"/>
  <c r="H2509" i="15"/>
  <c r="H2510" i="15"/>
  <c r="H2511" i="15"/>
  <c r="H2512" i="15"/>
  <c r="H2513" i="15"/>
  <c r="H2514" i="15"/>
  <c r="H2515" i="15"/>
  <c r="H2516" i="15"/>
  <c r="H2517" i="15"/>
  <c r="H2518" i="15"/>
  <c r="H2519" i="15"/>
  <c r="H2520" i="15"/>
  <c r="H2521" i="15"/>
  <c r="H2522" i="15"/>
  <c r="H2523" i="15"/>
  <c r="H2524" i="15"/>
  <c r="H2525" i="15"/>
  <c r="H2526" i="15"/>
  <c r="H2527" i="15"/>
  <c r="H2528" i="15"/>
  <c r="H2529" i="15"/>
  <c r="H2530" i="15"/>
  <c r="H2531" i="15"/>
  <c r="H2532" i="15"/>
  <c r="H2533" i="15"/>
  <c r="H2534" i="15"/>
  <c r="H2535" i="15"/>
  <c r="H2536" i="15"/>
  <c r="H2537" i="15"/>
  <c r="H2538" i="15"/>
  <c r="H2539" i="15"/>
  <c r="H2540" i="15"/>
  <c r="H2541" i="15"/>
  <c r="H2542" i="15"/>
  <c r="H2543" i="15"/>
  <c r="H2544" i="15"/>
  <c r="H2545" i="15"/>
  <c r="H2546" i="15"/>
  <c r="H2547" i="15"/>
  <c r="H2548" i="15"/>
  <c r="H2549" i="15"/>
  <c r="H2550" i="15"/>
  <c r="H2551" i="15"/>
  <c r="H2552" i="15"/>
  <c r="H2553" i="15"/>
  <c r="H2554" i="15"/>
  <c r="H2555" i="15"/>
  <c r="H2556" i="15"/>
  <c r="H2557" i="15"/>
  <c r="H2558" i="15"/>
  <c r="H2559" i="15"/>
  <c r="H2560" i="15"/>
  <c r="H2561" i="15"/>
  <c r="H2562" i="15"/>
  <c r="H2563" i="15"/>
  <c r="H2564" i="15"/>
  <c r="H2565" i="15"/>
  <c r="H2566" i="15"/>
  <c r="H2567" i="15"/>
  <c r="H2568" i="15"/>
  <c r="H2569" i="15"/>
  <c r="H2570" i="15"/>
  <c r="H2571" i="15"/>
  <c r="H2572" i="15"/>
  <c r="H2573" i="15"/>
  <c r="H2574" i="15"/>
  <c r="H2575" i="15"/>
  <c r="H2576" i="15"/>
  <c r="H2577" i="15"/>
  <c r="H2578" i="15"/>
  <c r="H2579" i="15"/>
  <c r="H2580" i="15"/>
  <c r="H2581" i="15"/>
  <c r="H2582" i="15"/>
  <c r="H2583" i="15"/>
  <c r="H2584" i="15"/>
  <c r="H2585" i="15"/>
  <c r="H2586" i="15"/>
  <c r="H2587" i="15"/>
  <c r="H2588" i="15"/>
  <c r="H2589" i="15"/>
  <c r="H2590" i="15"/>
  <c r="H2591" i="15"/>
  <c r="H2592" i="15"/>
  <c r="H2593" i="15"/>
  <c r="H2594" i="15"/>
  <c r="H2595" i="15"/>
  <c r="H2596" i="15"/>
  <c r="H2597" i="15"/>
  <c r="H2598" i="15"/>
  <c r="H2599" i="15"/>
  <c r="H2600" i="15"/>
  <c r="H2601" i="15"/>
  <c r="H2602" i="15"/>
  <c r="H2603" i="15"/>
  <c r="H2604" i="15"/>
  <c r="H2605" i="15"/>
  <c r="H2606" i="15"/>
  <c r="H2607" i="15"/>
  <c r="H2608" i="15"/>
  <c r="H2609" i="15"/>
  <c r="H2610" i="15"/>
  <c r="H2611" i="15"/>
  <c r="H2612" i="15"/>
  <c r="H2613" i="15"/>
  <c r="H2614" i="15"/>
  <c r="H2615" i="15"/>
  <c r="H2616" i="15"/>
  <c r="H2617" i="15"/>
  <c r="H2618" i="15"/>
  <c r="H2619" i="15"/>
  <c r="H2620" i="15"/>
  <c r="H2621" i="15"/>
  <c r="H2622" i="15"/>
  <c r="H2623" i="15"/>
  <c r="H2624" i="15"/>
  <c r="H2625" i="15"/>
  <c r="H2626" i="15"/>
  <c r="H2627" i="15"/>
  <c r="H2628" i="15"/>
  <c r="H2629" i="15"/>
  <c r="H2630" i="15"/>
  <c r="H2631" i="15"/>
  <c r="H2632" i="15"/>
  <c r="H2633" i="15"/>
  <c r="H2634" i="15"/>
  <c r="H2635" i="15"/>
  <c r="H2636" i="15"/>
  <c r="H2637" i="15"/>
  <c r="H2638" i="15"/>
  <c r="H2639" i="15"/>
  <c r="H2640" i="15"/>
  <c r="H2641" i="15"/>
  <c r="H2642" i="15"/>
  <c r="H2643" i="15"/>
  <c r="H2644" i="15"/>
  <c r="H2645" i="15"/>
  <c r="H2646" i="15"/>
  <c r="H2647" i="15"/>
  <c r="H2648" i="15"/>
  <c r="H2649" i="15"/>
  <c r="H2650" i="15"/>
  <c r="H2651" i="15"/>
  <c r="H2652" i="15"/>
  <c r="H2653" i="15"/>
  <c r="H2654" i="15"/>
  <c r="H2655" i="15"/>
  <c r="H2656" i="15"/>
  <c r="H2657" i="15"/>
  <c r="H2658" i="15"/>
  <c r="H2659" i="15"/>
  <c r="H2660" i="15"/>
  <c r="H2661" i="15"/>
  <c r="H2662" i="15"/>
  <c r="H2663" i="15"/>
  <c r="H2664" i="15"/>
  <c r="H2665" i="15"/>
  <c r="H2666" i="15"/>
  <c r="H2667" i="15"/>
  <c r="H2668" i="15"/>
  <c r="H2669" i="15"/>
  <c r="H2670" i="15"/>
  <c r="H2671" i="15"/>
  <c r="H2672" i="15"/>
  <c r="H2673" i="15"/>
  <c r="H2674" i="15"/>
  <c r="H2675" i="15"/>
  <c r="H2676" i="15"/>
  <c r="H2677" i="15"/>
  <c r="H2678" i="15"/>
  <c r="H2679" i="15"/>
  <c r="H2680" i="15"/>
  <c r="H2681" i="15"/>
  <c r="H2682" i="15"/>
  <c r="H2683" i="15"/>
  <c r="H2684" i="15"/>
  <c r="H2685" i="15"/>
  <c r="H2686" i="15"/>
  <c r="H2687" i="15"/>
  <c r="H2688" i="15"/>
  <c r="H2689" i="15"/>
  <c r="H2690" i="15"/>
  <c r="H2691" i="15"/>
  <c r="H2692" i="15"/>
  <c r="H2693" i="15"/>
  <c r="H2694" i="15"/>
  <c r="H2695" i="15"/>
  <c r="H2696" i="15"/>
  <c r="H2697" i="15"/>
  <c r="H2698" i="15"/>
  <c r="H2699" i="15"/>
  <c r="H2700" i="15"/>
  <c r="H2701" i="15"/>
  <c r="H2702" i="15"/>
  <c r="H2703" i="15"/>
  <c r="H2704" i="15"/>
  <c r="H2705" i="15"/>
  <c r="H2706" i="15"/>
  <c r="H2707" i="15"/>
  <c r="H2708" i="15"/>
  <c r="H2709" i="15"/>
  <c r="H2710" i="15"/>
  <c r="H2711" i="15"/>
  <c r="H2712" i="15"/>
  <c r="H2713" i="15"/>
  <c r="H2714" i="15"/>
  <c r="H2715" i="15"/>
  <c r="H2716" i="15"/>
  <c r="H2717" i="15"/>
  <c r="H2718" i="15"/>
  <c r="H2719" i="15"/>
  <c r="H2720" i="15"/>
  <c r="H2721" i="15"/>
  <c r="H2722" i="15"/>
  <c r="H2723" i="15"/>
  <c r="H2724" i="15"/>
  <c r="H2725" i="15"/>
  <c r="H2726" i="15"/>
  <c r="H2727" i="15"/>
  <c r="H2728" i="15"/>
  <c r="H2729" i="15"/>
  <c r="H2730" i="15"/>
  <c r="H2731" i="15"/>
  <c r="H2732" i="15"/>
  <c r="H2733" i="15"/>
  <c r="H2734" i="15"/>
  <c r="H2735" i="15"/>
  <c r="H2736" i="15"/>
  <c r="H2737" i="15"/>
  <c r="H2738" i="15"/>
  <c r="H2739" i="15"/>
  <c r="H2740" i="15"/>
  <c r="H2741" i="15"/>
  <c r="H2742" i="15"/>
  <c r="H2743" i="15"/>
  <c r="H2744" i="15"/>
  <c r="H2745" i="15"/>
  <c r="H2746" i="15"/>
  <c r="H2747" i="15"/>
  <c r="H2748" i="15"/>
  <c r="H2749" i="15"/>
  <c r="H2750" i="15"/>
  <c r="H2751" i="15"/>
  <c r="H2752" i="15"/>
  <c r="H2753" i="15"/>
  <c r="H2754" i="15"/>
  <c r="H2755" i="15"/>
  <c r="H2756" i="15"/>
  <c r="H2757" i="15"/>
  <c r="H2758" i="15"/>
  <c r="H2759" i="15"/>
  <c r="H2760" i="15"/>
  <c r="H2761" i="15"/>
  <c r="H2762" i="15"/>
  <c r="H2763" i="15"/>
  <c r="H2764" i="15"/>
  <c r="H2765" i="15"/>
  <c r="H2766" i="15"/>
  <c r="H2767" i="15"/>
  <c r="H2768" i="15"/>
  <c r="H2769" i="15"/>
  <c r="H2770" i="15"/>
  <c r="H2771" i="15"/>
  <c r="H2772" i="15"/>
  <c r="H2773" i="15"/>
  <c r="H2774" i="15"/>
  <c r="H2775" i="15"/>
  <c r="H2776" i="15"/>
  <c r="H2777" i="15"/>
  <c r="H2778" i="15"/>
  <c r="H2779" i="15"/>
  <c r="H2780" i="15"/>
  <c r="H2781" i="15"/>
  <c r="H2782" i="15"/>
  <c r="H2783" i="15"/>
  <c r="H2784" i="15"/>
  <c r="H2785" i="15"/>
  <c r="H2786" i="15"/>
  <c r="H2787" i="15"/>
  <c r="H2788" i="15"/>
  <c r="H2789" i="15"/>
  <c r="H2790" i="15"/>
  <c r="H2791" i="15"/>
  <c r="H2792" i="15"/>
  <c r="H2793" i="15"/>
  <c r="H2794" i="15"/>
  <c r="H2795" i="15"/>
  <c r="H2796" i="15"/>
  <c r="H2797" i="15"/>
  <c r="H2798" i="15"/>
  <c r="H2799" i="15"/>
  <c r="H2800" i="15"/>
  <c r="H2801" i="15"/>
  <c r="H2802" i="15"/>
  <c r="H2803" i="15"/>
  <c r="H2804" i="15"/>
  <c r="H2805" i="15"/>
  <c r="H2806" i="15"/>
  <c r="H2807" i="15"/>
  <c r="H2808" i="15"/>
  <c r="H2809" i="15"/>
  <c r="H2810" i="15"/>
  <c r="H2811" i="15"/>
  <c r="H2812" i="15"/>
  <c r="H2813" i="15"/>
  <c r="H2814" i="15"/>
  <c r="H2815" i="15"/>
  <c r="H2816" i="15"/>
  <c r="H2817" i="15"/>
  <c r="H2818" i="15"/>
  <c r="H2819" i="15"/>
  <c r="H2820" i="15"/>
  <c r="H2821" i="15"/>
  <c r="H2822" i="15"/>
  <c r="H2823" i="15"/>
  <c r="H2824" i="15"/>
  <c r="H2825" i="15"/>
  <c r="H2826" i="15"/>
  <c r="H2827" i="15"/>
  <c r="H2828" i="15"/>
  <c r="H2829" i="15"/>
  <c r="H2830" i="15"/>
  <c r="H2831" i="15"/>
  <c r="H2832" i="15"/>
  <c r="H2833" i="15"/>
  <c r="H2834" i="15"/>
  <c r="H2835" i="15"/>
  <c r="H2836" i="15"/>
  <c r="H2837" i="15"/>
  <c r="H2838" i="15"/>
  <c r="H2839" i="15"/>
  <c r="H2840" i="15"/>
  <c r="H2841" i="15"/>
  <c r="H2842" i="15"/>
  <c r="H2843" i="15"/>
  <c r="H2844" i="15"/>
  <c r="H2845" i="15"/>
  <c r="H2846" i="15"/>
  <c r="H2847" i="15"/>
  <c r="H2848" i="15"/>
  <c r="H2849" i="15"/>
  <c r="H2850" i="15"/>
  <c r="H2851" i="15"/>
  <c r="H2852" i="15"/>
  <c r="H2853" i="15"/>
  <c r="H2854" i="15"/>
  <c r="H2855" i="15"/>
  <c r="H2856" i="15"/>
  <c r="H2857" i="15"/>
  <c r="H2858" i="15"/>
  <c r="H2859" i="15"/>
  <c r="H2860" i="15"/>
  <c r="H2861" i="15"/>
  <c r="H2862" i="15"/>
  <c r="H2863" i="15"/>
  <c r="H2864" i="15"/>
  <c r="H2865" i="15"/>
  <c r="H2866" i="15"/>
  <c r="L7" i="15" s="1"/>
  <c r="H2867" i="15"/>
  <c r="H2868" i="15"/>
  <c r="L355" i="15" s="1"/>
  <c r="H2869" i="15"/>
  <c r="H2870" i="15"/>
  <c r="H2871" i="15"/>
  <c r="H2872" i="15"/>
  <c r="H2873" i="15"/>
  <c r="H2874" i="15"/>
  <c r="H2875" i="15"/>
  <c r="H2876" i="15"/>
  <c r="H2877" i="15"/>
  <c r="H2878" i="15"/>
  <c r="H2879" i="15"/>
  <c r="H2880" i="15"/>
  <c r="H2881" i="15"/>
  <c r="H2882" i="15"/>
  <c r="H2883" i="15"/>
  <c r="H2884" i="15"/>
  <c r="L2212" i="15" s="1"/>
  <c r="H2885" i="15"/>
  <c r="H2886" i="15"/>
  <c r="H2887" i="15"/>
  <c r="H2888" i="15"/>
  <c r="H2889" i="15"/>
  <c r="H2890" i="15"/>
  <c r="H2891" i="15"/>
  <c r="H2892" i="15"/>
  <c r="H2893" i="15"/>
  <c r="H2894" i="15"/>
  <c r="H2895" i="15"/>
  <c r="H2896" i="15"/>
  <c r="H2897" i="15"/>
  <c r="L15" i="15" s="1"/>
  <c r="H2898" i="15"/>
  <c r="H2899" i="15"/>
  <c r="H2900" i="15"/>
  <c r="L1074" i="15" s="1"/>
  <c r="H2901" i="15"/>
  <c r="H2902" i="15"/>
  <c r="H2903" i="15"/>
  <c r="H2904" i="15"/>
  <c r="H2905" i="15"/>
  <c r="H2906" i="15"/>
  <c r="L11" i="15" s="1"/>
  <c r="H2907" i="15"/>
  <c r="H2908" i="15"/>
  <c r="H2909" i="15"/>
  <c r="H2910" i="15"/>
  <c r="H2911" i="15"/>
  <c r="H2912" i="15"/>
  <c r="H2913" i="15"/>
  <c r="H2914" i="15"/>
  <c r="H2915" i="15"/>
  <c r="H2916" i="15"/>
  <c r="L2052" i="15" s="1"/>
  <c r="H2917" i="15"/>
  <c r="H2918" i="15"/>
  <c r="H2919" i="15"/>
  <c r="H2920" i="15"/>
  <c r="H2921" i="15"/>
  <c r="L17" i="15" s="1"/>
  <c r="H2922" i="15"/>
  <c r="H2923" i="15"/>
  <c r="H2924" i="15"/>
  <c r="H2925" i="15"/>
  <c r="H2926" i="15"/>
  <c r="H2927" i="15"/>
  <c r="H2928" i="15"/>
  <c r="H2929" i="15"/>
  <c r="H2930" i="15"/>
  <c r="H2931" i="15"/>
  <c r="H2932" i="15"/>
  <c r="L1495" i="15" s="1"/>
  <c r="H2933" i="15"/>
  <c r="H2934" i="15"/>
  <c r="H2935" i="15"/>
  <c r="H2936" i="15"/>
  <c r="H2937" i="15"/>
  <c r="H2938" i="15"/>
  <c r="H2939" i="15"/>
  <c r="H2940" i="15"/>
  <c r="H2941" i="15"/>
  <c r="H2942" i="15"/>
  <c r="H2943" i="15"/>
  <c r="H2944" i="15"/>
  <c r="H2945" i="15"/>
  <c r="H2946" i="15"/>
  <c r="H2947" i="15"/>
  <c r="H2948" i="15"/>
  <c r="L167" i="15" s="1"/>
  <c r="H2949" i="15"/>
  <c r="H2950" i="15"/>
  <c r="H2951" i="15"/>
  <c r="H2952" i="15"/>
  <c r="H2953" i="15"/>
  <c r="H2954" i="15"/>
  <c r="L35" i="15" s="1"/>
  <c r="H2955" i="15"/>
  <c r="H2956" i="15"/>
  <c r="H2957" i="15"/>
  <c r="H2958" i="15"/>
  <c r="H2959" i="15"/>
  <c r="H2960" i="15"/>
  <c r="H2961" i="15"/>
  <c r="H2962" i="15"/>
  <c r="H2963" i="15"/>
  <c r="H2964" i="15"/>
  <c r="L2454" i="15" s="1"/>
  <c r="H2965" i="15"/>
  <c r="H2966" i="15"/>
  <c r="L13" i="15" s="1"/>
  <c r="H2967" i="15"/>
  <c r="L19" i="15" s="1"/>
  <c r="H2968" i="15"/>
  <c r="H2969" i="15"/>
  <c r="H2970" i="15"/>
  <c r="H2971" i="15"/>
  <c r="H2972" i="15"/>
  <c r="H2973" i="15"/>
  <c r="H2974" i="15"/>
  <c r="H2975" i="15"/>
  <c r="H2976" i="15"/>
  <c r="H2977" i="15"/>
  <c r="H2978" i="15"/>
  <c r="H2979" i="15"/>
  <c r="H2980" i="15"/>
  <c r="L372" i="15" s="1"/>
  <c r="H2981" i="15"/>
  <c r="H2982" i="15"/>
  <c r="H2983" i="15"/>
  <c r="H2984" i="15"/>
  <c r="H2985" i="15"/>
  <c r="H2986" i="15"/>
  <c r="H2987" i="15"/>
  <c r="H2988" i="15"/>
  <c r="H2989" i="15"/>
  <c r="H2990" i="15"/>
  <c r="H2991" i="15"/>
  <c r="H2992" i="15"/>
  <c r="H2993" i="15"/>
  <c r="H2994" i="15"/>
  <c r="H2995" i="15"/>
  <c r="H2996" i="15"/>
  <c r="L2020" i="15" s="1"/>
  <c r="H2997" i="15"/>
  <c r="H2998" i="15"/>
  <c r="H2999" i="15"/>
  <c r="H3000" i="15"/>
  <c r="H3001" i="15"/>
  <c r="H3002" i="15"/>
  <c r="H3003" i="15"/>
  <c r="H3004" i="15"/>
  <c r="H3005" i="15"/>
  <c r="H3006" i="15"/>
  <c r="H3007" i="15"/>
  <c r="H3008" i="15"/>
  <c r="H3009" i="15"/>
  <c r="H3010" i="15"/>
  <c r="H3011" i="15"/>
  <c r="H3012" i="15"/>
  <c r="L2085" i="15" s="1"/>
  <c r="H3013" i="15"/>
  <c r="H3014" i="15"/>
  <c r="H3015" i="15"/>
  <c r="H3016" i="15"/>
  <c r="H3017" i="15"/>
  <c r="L5" i="15" s="1"/>
  <c r="H3018" i="15"/>
  <c r="H3019" i="15"/>
  <c r="H3020" i="15"/>
  <c r="H3021" i="15"/>
  <c r="H3022" i="15"/>
  <c r="H3023" i="15"/>
  <c r="H3024" i="15"/>
  <c r="H3025" i="15"/>
  <c r="H3026" i="15"/>
  <c r="H3027" i="15"/>
  <c r="H3028" i="15"/>
  <c r="L64" i="15" s="1"/>
  <c r="H3029" i="15"/>
  <c r="H3030" i="15"/>
  <c r="H3031" i="15"/>
  <c r="H3032" i="15"/>
  <c r="H3033" i="15"/>
  <c r="H3034" i="15"/>
  <c r="H3035" i="15"/>
  <c r="H3036" i="15"/>
  <c r="H3037" i="15"/>
  <c r="H3038" i="15"/>
  <c r="H3039" i="15"/>
  <c r="H3040" i="15"/>
  <c r="H3041" i="15"/>
  <c r="H3042" i="15"/>
  <c r="H3043" i="15"/>
  <c r="H3044" i="15"/>
  <c r="L102" i="15" s="1"/>
  <c r="H3045" i="15"/>
  <c r="H3046" i="15"/>
  <c r="H3047" i="15"/>
  <c r="L9" i="15" s="1"/>
  <c r="H3048" i="15"/>
  <c r="H3049" i="15"/>
  <c r="H3050" i="15"/>
  <c r="H3051" i="15"/>
  <c r="H3052" i="15"/>
  <c r="H3053" i="15"/>
  <c r="H3054" i="15"/>
  <c r="I5" i="15"/>
  <c r="I4" i="15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I95" i="15"/>
  <c r="I96" i="15"/>
  <c r="I97" i="15"/>
  <c r="I98" i="15"/>
  <c r="I99" i="15"/>
  <c r="I100" i="15"/>
  <c r="I101" i="15"/>
  <c r="I102" i="15"/>
  <c r="I103" i="15"/>
  <c r="I104" i="15"/>
  <c r="I105" i="15"/>
  <c r="I106" i="15"/>
  <c r="I107" i="15"/>
  <c r="I108" i="15"/>
  <c r="I109" i="15"/>
  <c r="I110" i="15"/>
  <c r="I111" i="15"/>
  <c r="I112" i="15"/>
  <c r="I113" i="15"/>
  <c r="I114" i="15"/>
  <c r="I115" i="15"/>
  <c r="I116" i="15"/>
  <c r="I117" i="15"/>
  <c r="I118" i="15"/>
  <c r="I119" i="15"/>
  <c r="I120" i="15"/>
  <c r="I121" i="15"/>
  <c r="I122" i="15"/>
  <c r="I123" i="15"/>
  <c r="I124" i="15"/>
  <c r="I125" i="15"/>
  <c r="I126" i="15"/>
  <c r="I127" i="15"/>
  <c r="I128" i="15"/>
  <c r="I129" i="15"/>
  <c r="I130" i="15"/>
  <c r="I131" i="15"/>
  <c r="I132" i="15"/>
  <c r="I133" i="15"/>
  <c r="I134" i="15"/>
  <c r="I135" i="15"/>
  <c r="I136" i="15"/>
  <c r="I137" i="15"/>
  <c r="I138" i="15"/>
  <c r="I139" i="15"/>
  <c r="I140" i="15"/>
  <c r="I141" i="15"/>
  <c r="I142" i="15"/>
  <c r="I143" i="15"/>
  <c r="I144" i="15"/>
  <c r="I145" i="15"/>
  <c r="I146" i="15"/>
  <c r="I147" i="15"/>
  <c r="I148" i="15"/>
  <c r="I149" i="15"/>
  <c r="I150" i="15"/>
  <c r="I151" i="15"/>
  <c r="I152" i="15"/>
  <c r="I153" i="15"/>
  <c r="I154" i="15"/>
  <c r="I155" i="15"/>
  <c r="I156" i="15"/>
  <c r="I157" i="15"/>
  <c r="I158" i="15"/>
  <c r="I159" i="15"/>
  <c r="I160" i="15"/>
  <c r="I161" i="15"/>
  <c r="I162" i="15"/>
  <c r="I163" i="15"/>
  <c r="I164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06" i="15"/>
  <c r="I207" i="15"/>
  <c r="I208" i="15"/>
  <c r="I209" i="15"/>
  <c r="I210" i="15"/>
  <c r="I211" i="15"/>
  <c r="I212" i="15"/>
  <c r="I213" i="15"/>
  <c r="I214" i="15"/>
  <c r="I215" i="15"/>
  <c r="I216" i="15"/>
  <c r="I217" i="15"/>
  <c r="I218" i="15"/>
  <c r="I219" i="15"/>
  <c r="I220" i="15"/>
  <c r="I221" i="15"/>
  <c r="I222" i="15"/>
  <c r="I223" i="15"/>
  <c r="I224" i="15"/>
  <c r="I225" i="15"/>
  <c r="I226" i="15"/>
  <c r="I227" i="15"/>
  <c r="I228" i="15"/>
  <c r="I229" i="15"/>
  <c r="I230" i="15"/>
  <c r="I231" i="15"/>
  <c r="I232" i="15"/>
  <c r="I233" i="15"/>
  <c r="I234" i="15"/>
  <c r="I235" i="15"/>
  <c r="I236" i="15"/>
  <c r="I237" i="15"/>
  <c r="I238" i="15"/>
  <c r="I239" i="15"/>
  <c r="I240" i="15"/>
  <c r="I241" i="15"/>
  <c r="I242" i="15"/>
  <c r="I243" i="15"/>
  <c r="I244" i="15"/>
  <c r="I245" i="15"/>
  <c r="I246" i="15"/>
  <c r="I247" i="15"/>
  <c r="I248" i="15"/>
  <c r="I249" i="15"/>
  <c r="I250" i="15"/>
  <c r="I251" i="15"/>
  <c r="I252" i="15"/>
  <c r="I253" i="15"/>
  <c r="I254" i="15"/>
  <c r="I255" i="15"/>
  <c r="I256" i="15"/>
  <c r="I257" i="15"/>
  <c r="I258" i="15"/>
  <c r="I259" i="15"/>
  <c r="I260" i="15"/>
  <c r="I261" i="15"/>
  <c r="I262" i="15"/>
  <c r="I263" i="15"/>
  <c r="I264" i="15"/>
  <c r="I265" i="15"/>
  <c r="I266" i="15"/>
  <c r="I267" i="15"/>
  <c r="I268" i="15"/>
  <c r="I269" i="15"/>
  <c r="I270" i="15"/>
  <c r="I271" i="15"/>
  <c r="I272" i="15"/>
  <c r="I273" i="15"/>
  <c r="I274" i="15"/>
  <c r="I275" i="15"/>
  <c r="I276" i="15"/>
  <c r="I277" i="15"/>
  <c r="I278" i="15"/>
  <c r="I279" i="15"/>
  <c r="I280" i="15"/>
  <c r="I281" i="15"/>
  <c r="I282" i="15"/>
  <c r="I283" i="15"/>
  <c r="I284" i="15"/>
  <c r="I285" i="15"/>
  <c r="I286" i="15"/>
  <c r="I287" i="15"/>
  <c r="I288" i="15"/>
  <c r="I289" i="15"/>
  <c r="I290" i="15"/>
  <c r="I291" i="15"/>
  <c r="I292" i="15"/>
  <c r="I293" i="15"/>
  <c r="I294" i="15"/>
  <c r="I295" i="15"/>
  <c r="I296" i="15"/>
  <c r="I297" i="15"/>
  <c r="I298" i="15"/>
  <c r="I299" i="15"/>
  <c r="I300" i="15"/>
  <c r="I301" i="15"/>
  <c r="I302" i="15"/>
  <c r="I303" i="15"/>
  <c r="I304" i="15"/>
  <c r="I305" i="15"/>
  <c r="I306" i="15"/>
  <c r="I307" i="15"/>
  <c r="I308" i="15"/>
  <c r="I309" i="15"/>
  <c r="I310" i="15"/>
  <c r="I311" i="15"/>
  <c r="I312" i="15"/>
  <c r="I313" i="15"/>
  <c r="I314" i="15"/>
  <c r="I315" i="15"/>
  <c r="I316" i="15"/>
  <c r="I317" i="15"/>
  <c r="I318" i="15"/>
  <c r="I319" i="15"/>
  <c r="I320" i="15"/>
  <c r="I321" i="15"/>
  <c r="I322" i="15"/>
  <c r="I323" i="15"/>
  <c r="I324" i="15"/>
  <c r="I325" i="15"/>
  <c r="I326" i="15"/>
  <c r="I327" i="15"/>
  <c r="I328" i="15"/>
  <c r="I329" i="15"/>
  <c r="I330" i="15"/>
  <c r="I331" i="15"/>
  <c r="I332" i="15"/>
  <c r="I333" i="15"/>
  <c r="I334" i="15"/>
  <c r="I335" i="15"/>
  <c r="I336" i="15"/>
  <c r="I337" i="15"/>
  <c r="I338" i="15"/>
  <c r="I339" i="15"/>
  <c r="I340" i="15"/>
  <c r="I341" i="15"/>
  <c r="I342" i="15"/>
  <c r="I343" i="15"/>
  <c r="I344" i="15"/>
  <c r="I345" i="15"/>
  <c r="I346" i="15"/>
  <c r="I347" i="15"/>
  <c r="I348" i="15"/>
  <c r="I349" i="15"/>
  <c r="I350" i="15"/>
  <c r="I351" i="15"/>
  <c r="I352" i="15"/>
  <c r="I353" i="15"/>
  <c r="I354" i="15"/>
  <c r="I355" i="15"/>
  <c r="I356" i="15"/>
  <c r="I357" i="15"/>
  <c r="I358" i="15"/>
  <c r="I359" i="15"/>
  <c r="I360" i="15"/>
  <c r="I361" i="15"/>
  <c r="I362" i="15"/>
  <c r="I363" i="15"/>
  <c r="I364" i="15"/>
  <c r="I365" i="15"/>
  <c r="I366" i="15"/>
  <c r="I367" i="15"/>
  <c r="I368" i="15"/>
  <c r="I369" i="15"/>
  <c r="I370" i="15"/>
  <c r="I371" i="15"/>
  <c r="I372" i="15"/>
  <c r="I373" i="15"/>
  <c r="I374" i="15"/>
  <c r="I375" i="15"/>
  <c r="I376" i="15"/>
  <c r="I377" i="15"/>
  <c r="I378" i="15"/>
  <c r="I379" i="15"/>
  <c r="I380" i="15"/>
  <c r="I381" i="15"/>
  <c r="I382" i="15"/>
  <c r="I383" i="15"/>
  <c r="I384" i="15"/>
  <c r="I385" i="15"/>
  <c r="I386" i="15"/>
  <c r="I387" i="15"/>
  <c r="I388" i="15"/>
  <c r="I389" i="15"/>
  <c r="I390" i="15"/>
  <c r="I391" i="15"/>
  <c r="I392" i="15"/>
  <c r="I393" i="15"/>
  <c r="I394" i="15"/>
  <c r="I395" i="15"/>
  <c r="I396" i="15"/>
  <c r="I397" i="15"/>
  <c r="I398" i="15"/>
  <c r="I399" i="15"/>
  <c r="I400" i="15"/>
  <c r="I401" i="15"/>
  <c r="I402" i="15"/>
  <c r="I403" i="15"/>
  <c r="I404" i="15"/>
  <c r="I405" i="15"/>
  <c r="I406" i="15"/>
  <c r="I407" i="15"/>
  <c r="I408" i="15"/>
  <c r="I409" i="15"/>
  <c r="I410" i="15"/>
  <c r="I411" i="15"/>
  <c r="I412" i="15"/>
  <c r="I413" i="15"/>
  <c r="I414" i="15"/>
  <c r="I415" i="15"/>
  <c r="I416" i="15"/>
  <c r="I417" i="15"/>
  <c r="I418" i="15"/>
  <c r="I419" i="15"/>
  <c r="I420" i="15"/>
  <c r="I421" i="15"/>
  <c r="I422" i="15"/>
  <c r="I423" i="15"/>
  <c r="I424" i="15"/>
  <c r="I425" i="15"/>
  <c r="I426" i="15"/>
  <c r="I427" i="15"/>
  <c r="I428" i="15"/>
  <c r="I429" i="15"/>
  <c r="I430" i="15"/>
  <c r="I431" i="15"/>
  <c r="I432" i="15"/>
  <c r="I433" i="15"/>
  <c r="I434" i="15"/>
  <c r="I435" i="15"/>
  <c r="I436" i="15"/>
  <c r="I437" i="15"/>
  <c r="I438" i="15"/>
  <c r="I439" i="15"/>
  <c r="I440" i="15"/>
  <c r="I441" i="15"/>
  <c r="I442" i="15"/>
  <c r="I443" i="15"/>
  <c r="I444" i="15"/>
  <c r="I445" i="15"/>
  <c r="I446" i="15"/>
  <c r="I447" i="15"/>
  <c r="I448" i="15"/>
  <c r="I449" i="15"/>
  <c r="I450" i="15"/>
  <c r="I451" i="15"/>
  <c r="I452" i="15"/>
  <c r="I453" i="15"/>
  <c r="I454" i="15"/>
  <c r="I455" i="15"/>
  <c r="I456" i="15"/>
  <c r="I457" i="15"/>
  <c r="I458" i="15"/>
  <c r="I459" i="15"/>
  <c r="I460" i="15"/>
  <c r="I461" i="15"/>
  <c r="I462" i="15"/>
  <c r="I463" i="15"/>
  <c r="I464" i="15"/>
  <c r="I465" i="15"/>
  <c r="I466" i="15"/>
  <c r="I467" i="15"/>
  <c r="I468" i="15"/>
  <c r="I469" i="15"/>
  <c r="I470" i="15"/>
  <c r="I471" i="15"/>
  <c r="I472" i="15"/>
  <c r="I473" i="15"/>
  <c r="I474" i="15"/>
  <c r="I475" i="15"/>
  <c r="I476" i="15"/>
  <c r="I477" i="15"/>
  <c r="I478" i="15"/>
  <c r="I479" i="15"/>
  <c r="I480" i="15"/>
  <c r="I481" i="15"/>
  <c r="I482" i="15"/>
  <c r="I483" i="15"/>
  <c r="I484" i="15"/>
  <c r="I485" i="15"/>
  <c r="I486" i="15"/>
  <c r="I487" i="15"/>
  <c r="I488" i="15"/>
  <c r="I489" i="15"/>
  <c r="I490" i="15"/>
  <c r="I491" i="15"/>
  <c r="I492" i="15"/>
  <c r="I493" i="15"/>
  <c r="I494" i="15"/>
  <c r="I495" i="15"/>
  <c r="I496" i="15"/>
  <c r="I497" i="15"/>
  <c r="I498" i="15"/>
  <c r="I499" i="15"/>
  <c r="I500" i="15"/>
  <c r="I501" i="15"/>
  <c r="I502" i="15"/>
  <c r="I503" i="15"/>
  <c r="I504" i="15"/>
  <c r="I505" i="15"/>
  <c r="I506" i="15"/>
  <c r="I507" i="15"/>
  <c r="I508" i="15"/>
  <c r="I509" i="15"/>
  <c r="I510" i="15"/>
  <c r="I511" i="15"/>
  <c r="I512" i="15"/>
  <c r="I513" i="15"/>
  <c r="I514" i="15"/>
  <c r="I515" i="15"/>
  <c r="I516" i="15"/>
  <c r="I517" i="15"/>
  <c r="I518" i="15"/>
  <c r="I519" i="15"/>
  <c r="I520" i="15"/>
  <c r="I521" i="15"/>
  <c r="I522" i="15"/>
  <c r="I523" i="15"/>
  <c r="I524" i="15"/>
  <c r="I525" i="15"/>
  <c r="I526" i="15"/>
  <c r="I527" i="15"/>
  <c r="I528" i="15"/>
  <c r="I529" i="15"/>
  <c r="I530" i="15"/>
  <c r="I531" i="15"/>
  <c r="I532" i="15"/>
  <c r="I533" i="15"/>
  <c r="I534" i="15"/>
  <c r="I535" i="15"/>
  <c r="I536" i="15"/>
  <c r="I537" i="15"/>
  <c r="I538" i="15"/>
  <c r="I539" i="15"/>
  <c r="I540" i="15"/>
  <c r="I541" i="15"/>
  <c r="I542" i="15"/>
  <c r="I543" i="15"/>
  <c r="I544" i="15"/>
  <c r="I545" i="15"/>
  <c r="I546" i="15"/>
  <c r="I547" i="15"/>
  <c r="I548" i="15"/>
  <c r="I549" i="15"/>
  <c r="I550" i="15"/>
  <c r="I551" i="15"/>
  <c r="I552" i="15"/>
  <c r="I553" i="15"/>
  <c r="I554" i="15"/>
  <c r="I555" i="15"/>
  <c r="I556" i="15"/>
  <c r="I557" i="15"/>
  <c r="I558" i="15"/>
  <c r="I559" i="15"/>
  <c r="I560" i="15"/>
  <c r="I561" i="15"/>
  <c r="I562" i="15"/>
  <c r="I563" i="15"/>
  <c r="I564" i="15"/>
  <c r="I565" i="15"/>
  <c r="I566" i="15"/>
  <c r="I567" i="15"/>
  <c r="I568" i="15"/>
  <c r="I569" i="15"/>
  <c r="I570" i="15"/>
  <c r="I571" i="15"/>
  <c r="I572" i="15"/>
  <c r="I573" i="15"/>
  <c r="I574" i="15"/>
  <c r="I575" i="15"/>
  <c r="I576" i="15"/>
  <c r="I577" i="15"/>
  <c r="I578" i="15"/>
  <c r="I579" i="15"/>
  <c r="I580" i="15"/>
  <c r="I581" i="15"/>
  <c r="I582" i="15"/>
  <c r="I583" i="15"/>
  <c r="I584" i="15"/>
  <c r="I585" i="15"/>
  <c r="I586" i="15"/>
  <c r="I587" i="15"/>
  <c r="I588" i="15"/>
  <c r="I589" i="15"/>
  <c r="I590" i="15"/>
  <c r="I591" i="15"/>
  <c r="I592" i="15"/>
  <c r="I593" i="15"/>
  <c r="I594" i="15"/>
  <c r="I595" i="15"/>
  <c r="I596" i="15"/>
  <c r="I597" i="15"/>
  <c r="I598" i="15"/>
  <c r="I599" i="15"/>
  <c r="I600" i="15"/>
  <c r="I601" i="15"/>
  <c r="I602" i="15"/>
  <c r="I603" i="15"/>
  <c r="I604" i="15"/>
  <c r="I605" i="15"/>
  <c r="I606" i="15"/>
  <c r="I607" i="15"/>
  <c r="I608" i="15"/>
  <c r="I609" i="15"/>
  <c r="I610" i="15"/>
  <c r="I611" i="15"/>
  <c r="I612" i="15"/>
  <c r="I613" i="15"/>
  <c r="I614" i="15"/>
  <c r="I615" i="15"/>
  <c r="I616" i="15"/>
  <c r="I617" i="15"/>
  <c r="I618" i="15"/>
  <c r="I619" i="15"/>
  <c r="I620" i="15"/>
  <c r="I621" i="15"/>
  <c r="I622" i="15"/>
  <c r="I623" i="15"/>
  <c r="I624" i="15"/>
  <c r="I625" i="15"/>
  <c r="I626" i="15"/>
  <c r="I627" i="15"/>
  <c r="I628" i="15"/>
  <c r="I629" i="15"/>
  <c r="I630" i="15"/>
  <c r="I631" i="15"/>
  <c r="I632" i="15"/>
  <c r="I633" i="15"/>
  <c r="I634" i="15"/>
  <c r="I635" i="15"/>
  <c r="I636" i="15"/>
  <c r="I637" i="15"/>
  <c r="I638" i="15"/>
  <c r="I639" i="15"/>
  <c r="I640" i="15"/>
  <c r="I641" i="15"/>
  <c r="I642" i="15"/>
  <c r="I643" i="15"/>
  <c r="I644" i="15"/>
  <c r="I645" i="15"/>
  <c r="I646" i="15"/>
  <c r="I647" i="15"/>
  <c r="I648" i="15"/>
  <c r="I649" i="15"/>
  <c r="I650" i="15"/>
  <c r="I651" i="15"/>
  <c r="I652" i="15"/>
  <c r="I653" i="15"/>
  <c r="I654" i="15"/>
  <c r="I655" i="15"/>
  <c r="I656" i="15"/>
  <c r="I657" i="15"/>
  <c r="I658" i="15"/>
  <c r="I659" i="15"/>
  <c r="I660" i="15"/>
  <c r="I661" i="15"/>
  <c r="I662" i="15"/>
  <c r="I663" i="15"/>
  <c r="I664" i="15"/>
  <c r="I665" i="15"/>
  <c r="I666" i="15"/>
  <c r="I667" i="15"/>
  <c r="I668" i="15"/>
  <c r="I669" i="15"/>
  <c r="I670" i="15"/>
  <c r="I671" i="15"/>
  <c r="I672" i="15"/>
  <c r="I673" i="15"/>
  <c r="I674" i="15"/>
  <c r="I675" i="15"/>
  <c r="I676" i="15"/>
  <c r="I677" i="15"/>
  <c r="I678" i="15"/>
  <c r="I679" i="15"/>
  <c r="I680" i="15"/>
  <c r="I681" i="15"/>
  <c r="I682" i="15"/>
  <c r="I683" i="15"/>
  <c r="I684" i="15"/>
  <c r="I685" i="15"/>
  <c r="I686" i="15"/>
  <c r="I687" i="15"/>
  <c r="I688" i="15"/>
  <c r="I689" i="15"/>
  <c r="I690" i="15"/>
  <c r="I691" i="15"/>
  <c r="I692" i="15"/>
  <c r="I693" i="15"/>
  <c r="I694" i="15"/>
  <c r="I695" i="15"/>
  <c r="I696" i="15"/>
  <c r="I697" i="15"/>
  <c r="I698" i="15"/>
  <c r="I699" i="15"/>
  <c r="I700" i="15"/>
  <c r="I701" i="15"/>
  <c r="I702" i="15"/>
  <c r="I703" i="15"/>
  <c r="I704" i="15"/>
  <c r="I705" i="15"/>
  <c r="I706" i="15"/>
  <c r="I707" i="15"/>
  <c r="I708" i="15"/>
  <c r="I709" i="15"/>
  <c r="I710" i="15"/>
  <c r="I711" i="15"/>
  <c r="I712" i="15"/>
  <c r="I713" i="15"/>
  <c r="I714" i="15"/>
  <c r="I715" i="15"/>
  <c r="I716" i="15"/>
  <c r="I717" i="15"/>
  <c r="I718" i="15"/>
  <c r="I719" i="15"/>
  <c r="I720" i="15"/>
  <c r="I721" i="15"/>
  <c r="I722" i="15"/>
  <c r="I723" i="15"/>
  <c r="I724" i="15"/>
  <c r="I725" i="15"/>
  <c r="I726" i="15"/>
  <c r="I727" i="15"/>
  <c r="I728" i="15"/>
  <c r="I729" i="15"/>
  <c r="I730" i="15"/>
  <c r="I731" i="15"/>
  <c r="I732" i="15"/>
  <c r="I733" i="15"/>
  <c r="I734" i="15"/>
  <c r="I735" i="15"/>
  <c r="I736" i="15"/>
  <c r="I737" i="15"/>
  <c r="I738" i="15"/>
  <c r="I739" i="15"/>
  <c r="I740" i="15"/>
  <c r="I741" i="15"/>
  <c r="I742" i="15"/>
  <c r="I743" i="15"/>
  <c r="I744" i="15"/>
  <c r="I745" i="15"/>
  <c r="I746" i="15"/>
  <c r="I747" i="15"/>
  <c r="I748" i="15"/>
  <c r="I749" i="15"/>
  <c r="I750" i="15"/>
  <c r="I751" i="15"/>
  <c r="I752" i="15"/>
  <c r="I753" i="15"/>
  <c r="I754" i="15"/>
  <c r="I755" i="15"/>
  <c r="I756" i="15"/>
  <c r="I757" i="15"/>
  <c r="I758" i="15"/>
  <c r="I759" i="15"/>
  <c r="I760" i="15"/>
  <c r="I761" i="15"/>
  <c r="I762" i="15"/>
  <c r="I763" i="15"/>
  <c r="I764" i="15"/>
  <c r="I765" i="15"/>
  <c r="I766" i="15"/>
  <c r="I767" i="15"/>
  <c r="I768" i="15"/>
  <c r="I769" i="15"/>
  <c r="I770" i="15"/>
  <c r="I771" i="15"/>
  <c r="I772" i="15"/>
  <c r="I773" i="15"/>
  <c r="I774" i="15"/>
  <c r="I775" i="15"/>
  <c r="I776" i="15"/>
  <c r="I777" i="15"/>
  <c r="I778" i="15"/>
  <c r="I779" i="15"/>
  <c r="I780" i="15"/>
  <c r="I781" i="15"/>
  <c r="I782" i="15"/>
  <c r="I783" i="15"/>
  <c r="I784" i="15"/>
  <c r="I785" i="15"/>
  <c r="I786" i="15"/>
  <c r="I787" i="15"/>
  <c r="I788" i="15"/>
  <c r="I789" i="15"/>
  <c r="I790" i="15"/>
  <c r="I791" i="15"/>
  <c r="I792" i="15"/>
  <c r="I793" i="15"/>
  <c r="I794" i="15"/>
  <c r="I795" i="15"/>
  <c r="I796" i="15"/>
  <c r="I797" i="15"/>
  <c r="I798" i="15"/>
  <c r="I799" i="15"/>
  <c r="I800" i="15"/>
  <c r="I801" i="15"/>
  <c r="I802" i="15"/>
  <c r="I803" i="15"/>
  <c r="I804" i="15"/>
  <c r="I805" i="15"/>
  <c r="I806" i="15"/>
  <c r="I807" i="15"/>
  <c r="I808" i="15"/>
  <c r="I809" i="15"/>
  <c r="I810" i="15"/>
  <c r="I811" i="15"/>
  <c r="I812" i="15"/>
  <c r="I813" i="15"/>
  <c r="I814" i="15"/>
  <c r="I815" i="15"/>
  <c r="I816" i="15"/>
  <c r="I817" i="15"/>
  <c r="I818" i="15"/>
  <c r="I819" i="15"/>
  <c r="I820" i="15"/>
  <c r="I821" i="15"/>
  <c r="I822" i="15"/>
  <c r="I823" i="15"/>
  <c r="I824" i="15"/>
  <c r="I825" i="15"/>
  <c r="I826" i="15"/>
  <c r="I827" i="15"/>
  <c r="I828" i="15"/>
  <c r="I829" i="15"/>
  <c r="I830" i="15"/>
  <c r="I831" i="15"/>
  <c r="I832" i="15"/>
  <c r="I833" i="15"/>
  <c r="I834" i="15"/>
  <c r="I835" i="15"/>
  <c r="I836" i="15"/>
  <c r="I837" i="15"/>
  <c r="I838" i="15"/>
  <c r="I839" i="15"/>
  <c r="I840" i="15"/>
  <c r="I841" i="15"/>
  <c r="I842" i="15"/>
  <c r="I843" i="15"/>
  <c r="I844" i="15"/>
  <c r="I845" i="15"/>
  <c r="I846" i="15"/>
  <c r="I847" i="15"/>
  <c r="I848" i="15"/>
  <c r="I849" i="15"/>
  <c r="I850" i="15"/>
  <c r="I851" i="15"/>
  <c r="I852" i="15"/>
  <c r="I853" i="15"/>
  <c r="I854" i="15"/>
  <c r="I855" i="15"/>
  <c r="I856" i="15"/>
  <c r="I857" i="15"/>
  <c r="I858" i="15"/>
  <c r="I859" i="15"/>
  <c r="I860" i="15"/>
  <c r="I861" i="15"/>
  <c r="I862" i="15"/>
  <c r="I863" i="15"/>
  <c r="I864" i="15"/>
  <c r="I865" i="15"/>
  <c r="I866" i="15"/>
  <c r="I867" i="15"/>
  <c r="I868" i="15"/>
  <c r="I869" i="15"/>
  <c r="I870" i="15"/>
  <c r="I871" i="15"/>
  <c r="I872" i="15"/>
  <c r="I873" i="15"/>
  <c r="I874" i="15"/>
  <c r="I875" i="15"/>
  <c r="I876" i="15"/>
  <c r="I877" i="15"/>
  <c r="I878" i="15"/>
  <c r="I879" i="15"/>
  <c r="I880" i="15"/>
  <c r="I881" i="15"/>
  <c r="I882" i="15"/>
  <c r="I883" i="15"/>
  <c r="I884" i="15"/>
  <c r="I885" i="15"/>
  <c r="I886" i="15"/>
  <c r="I887" i="15"/>
  <c r="I888" i="15"/>
  <c r="I889" i="15"/>
  <c r="I890" i="15"/>
  <c r="I891" i="15"/>
  <c r="I892" i="15"/>
  <c r="I893" i="15"/>
  <c r="I894" i="15"/>
  <c r="I895" i="15"/>
  <c r="I896" i="15"/>
  <c r="I897" i="15"/>
  <c r="I898" i="15"/>
  <c r="I899" i="15"/>
  <c r="I900" i="15"/>
  <c r="I901" i="15"/>
  <c r="I902" i="15"/>
  <c r="I903" i="15"/>
  <c r="I904" i="15"/>
  <c r="I905" i="15"/>
  <c r="I906" i="15"/>
  <c r="I907" i="15"/>
  <c r="I908" i="15"/>
  <c r="I909" i="15"/>
  <c r="I910" i="15"/>
  <c r="I911" i="15"/>
  <c r="I912" i="15"/>
  <c r="I913" i="15"/>
  <c r="I914" i="15"/>
  <c r="I915" i="15"/>
  <c r="I916" i="15"/>
  <c r="I917" i="15"/>
  <c r="I918" i="15"/>
  <c r="I919" i="15"/>
  <c r="I920" i="15"/>
  <c r="I921" i="15"/>
  <c r="I922" i="15"/>
  <c r="I923" i="15"/>
  <c r="I924" i="15"/>
  <c r="I925" i="15"/>
  <c r="I926" i="15"/>
  <c r="I927" i="15"/>
  <c r="I928" i="15"/>
  <c r="I929" i="15"/>
  <c r="I930" i="15"/>
  <c r="I931" i="15"/>
  <c r="I932" i="15"/>
  <c r="I933" i="15"/>
  <c r="I934" i="15"/>
  <c r="I935" i="15"/>
  <c r="I936" i="15"/>
  <c r="I937" i="15"/>
  <c r="I938" i="15"/>
  <c r="I939" i="15"/>
  <c r="I940" i="15"/>
  <c r="I941" i="15"/>
  <c r="I942" i="15"/>
  <c r="I943" i="15"/>
  <c r="I944" i="15"/>
  <c r="I945" i="15"/>
  <c r="I946" i="15"/>
  <c r="I947" i="15"/>
  <c r="I948" i="15"/>
  <c r="I949" i="15"/>
  <c r="I950" i="15"/>
  <c r="I951" i="15"/>
  <c r="I952" i="15"/>
  <c r="I953" i="15"/>
  <c r="I954" i="15"/>
  <c r="I955" i="15"/>
  <c r="I956" i="15"/>
  <c r="I957" i="15"/>
  <c r="I958" i="15"/>
  <c r="I959" i="15"/>
  <c r="I960" i="15"/>
  <c r="I961" i="15"/>
  <c r="I962" i="15"/>
  <c r="I963" i="15"/>
  <c r="I964" i="15"/>
  <c r="I965" i="15"/>
  <c r="I966" i="15"/>
  <c r="I967" i="15"/>
  <c r="I968" i="15"/>
  <c r="I969" i="15"/>
  <c r="I970" i="15"/>
  <c r="I971" i="15"/>
  <c r="I972" i="15"/>
  <c r="I973" i="15"/>
  <c r="I974" i="15"/>
  <c r="I975" i="15"/>
  <c r="I976" i="15"/>
  <c r="I977" i="15"/>
  <c r="I978" i="15"/>
  <c r="I979" i="15"/>
  <c r="I980" i="15"/>
  <c r="I981" i="15"/>
  <c r="I982" i="15"/>
  <c r="I983" i="15"/>
  <c r="I984" i="15"/>
  <c r="I985" i="15"/>
  <c r="I986" i="15"/>
  <c r="I987" i="15"/>
  <c r="I988" i="15"/>
  <c r="I989" i="15"/>
  <c r="I990" i="15"/>
  <c r="I991" i="15"/>
  <c r="I992" i="15"/>
  <c r="I993" i="15"/>
  <c r="I994" i="15"/>
  <c r="I995" i="15"/>
  <c r="I996" i="15"/>
  <c r="I997" i="15"/>
  <c r="I998" i="15"/>
  <c r="I999" i="15"/>
  <c r="I1000" i="15"/>
  <c r="I1001" i="15"/>
  <c r="I1002" i="15"/>
  <c r="I1003" i="15"/>
  <c r="I1004" i="15"/>
  <c r="I1005" i="15"/>
  <c r="I1006" i="15"/>
  <c r="I1007" i="15"/>
  <c r="I1008" i="15"/>
  <c r="I1009" i="15"/>
  <c r="I1010" i="15"/>
  <c r="I1011" i="15"/>
  <c r="I1012" i="15"/>
  <c r="I1013" i="15"/>
  <c r="I1014" i="15"/>
  <c r="I1015" i="15"/>
  <c r="I1016" i="15"/>
  <c r="I1017" i="15"/>
  <c r="I1018" i="15"/>
  <c r="I1019" i="15"/>
  <c r="I1020" i="15"/>
  <c r="I1021" i="15"/>
  <c r="I1022" i="15"/>
  <c r="I1023" i="15"/>
  <c r="I1024" i="15"/>
  <c r="I1025" i="15"/>
  <c r="I1026" i="15"/>
  <c r="I1027" i="15"/>
  <c r="I1028" i="15"/>
  <c r="I1029" i="15"/>
  <c r="I1030" i="15"/>
  <c r="I1031" i="15"/>
  <c r="I1032" i="15"/>
  <c r="I1033" i="15"/>
  <c r="I1034" i="15"/>
  <c r="I1035" i="15"/>
  <c r="I1036" i="15"/>
  <c r="I1037" i="15"/>
  <c r="I1038" i="15"/>
  <c r="I1039" i="15"/>
  <c r="I1040" i="15"/>
  <c r="I1041" i="15"/>
  <c r="I1042" i="15"/>
  <c r="I1043" i="15"/>
  <c r="I1044" i="15"/>
  <c r="I1045" i="15"/>
  <c r="I1046" i="15"/>
  <c r="I1047" i="15"/>
  <c r="I1048" i="15"/>
  <c r="I1049" i="15"/>
  <c r="I1050" i="15"/>
  <c r="I1051" i="15"/>
  <c r="I1052" i="15"/>
  <c r="I1053" i="15"/>
  <c r="I1054" i="15"/>
  <c r="I1055" i="15"/>
  <c r="I1056" i="15"/>
  <c r="I1057" i="15"/>
  <c r="I1058" i="15"/>
  <c r="I1059" i="15"/>
  <c r="I1060" i="15"/>
  <c r="I1061" i="15"/>
  <c r="I1062" i="15"/>
  <c r="I1063" i="15"/>
  <c r="I1064" i="15"/>
  <c r="I1065" i="15"/>
  <c r="I1066" i="15"/>
  <c r="I1067" i="15"/>
  <c r="I1068" i="15"/>
  <c r="I1069" i="15"/>
  <c r="I1070" i="15"/>
  <c r="I1071" i="15"/>
  <c r="I1072" i="15"/>
  <c r="I1073" i="15"/>
  <c r="I1074" i="15"/>
  <c r="I1075" i="15"/>
  <c r="I1076" i="15"/>
  <c r="I1077" i="15"/>
  <c r="I1078" i="15"/>
  <c r="I1079" i="15"/>
  <c r="I1080" i="15"/>
  <c r="I1081" i="15"/>
  <c r="I1082" i="15"/>
  <c r="I1083" i="15"/>
  <c r="I1084" i="15"/>
  <c r="I1085" i="15"/>
  <c r="I1086" i="15"/>
  <c r="I1087" i="15"/>
  <c r="I1088" i="15"/>
  <c r="I1089" i="15"/>
  <c r="I1090" i="15"/>
  <c r="I1091" i="15"/>
  <c r="I1092" i="15"/>
  <c r="I1093" i="15"/>
  <c r="I1094" i="15"/>
  <c r="I1095" i="15"/>
  <c r="I1096" i="15"/>
  <c r="I1097" i="15"/>
  <c r="I1098" i="15"/>
  <c r="I1099" i="15"/>
  <c r="I1100" i="15"/>
  <c r="I1101" i="15"/>
  <c r="I1102" i="15"/>
  <c r="I1103" i="15"/>
  <c r="I1104" i="15"/>
  <c r="I1105" i="15"/>
  <c r="I1106" i="15"/>
  <c r="I1107" i="15"/>
  <c r="I1108" i="15"/>
  <c r="I1109" i="15"/>
  <c r="I1110" i="15"/>
  <c r="I1111" i="15"/>
  <c r="I1112" i="15"/>
  <c r="I1113" i="15"/>
  <c r="I1114" i="15"/>
  <c r="I1115" i="15"/>
  <c r="I1116" i="15"/>
  <c r="I1117" i="15"/>
  <c r="I1118" i="15"/>
  <c r="I1119" i="15"/>
  <c r="I1120" i="15"/>
  <c r="I1121" i="15"/>
  <c r="I1122" i="15"/>
  <c r="I1123" i="15"/>
  <c r="I1124" i="15"/>
  <c r="I1125" i="15"/>
  <c r="I1126" i="15"/>
  <c r="I1127" i="15"/>
  <c r="I1128" i="15"/>
  <c r="I1129" i="15"/>
  <c r="I1130" i="15"/>
  <c r="I1131" i="15"/>
  <c r="I1132" i="15"/>
  <c r="I1133" i="15"/>
  <c r="I1134" i="15"/>
  <c r="I1135" i="15"/>
  <c r="I1136" i="15"/>
  <c r="I1137" i="15"/>
  <c r="I1138" i="15"/>
  <c r="I1139" i="15"/>
  <c r="I1140" i="15"/>
  <c r="I1141" i="15"/>
  <c r="I1142" i="15"/>
  <c r="I1143" i="15"/>
  <c r="I1144" i="15"/>
  <c r="I1145" i="15"/>
  <c r="I1146" i="15"/>
  <c r="I1147" i="15"/>
  <c r="I1148" i="15"/>
  <c r="I1149" i="15"/>
  <c r="I1150" i="15"/>
  <c r="I1151" i="15"/>
  <c r="I1152" i="15"/>
  <c r="I1153" i="15"/>
  <c r="I1154" i="15"/>
  <c r="I1155" i="15"/>
  <c r="I1156" i="15"/>
  <c r="I1157" i="15"/>
  <c r="I1158" i="15"/>
  <c r="I1159" i="15"/>
  <c r="I1160" i="15"/>
  <c r="I1161" i="15"/>
  <c r="I1162" i="15"/>
  <c r="I1163" i="15"/>
  <c r="I1164" i="15"/>
  <c r="I1165" i="15"/>
  <c r="I1166" i="15"/>
  <c r="I1167" i="15"/>
  <c r="I1168" i="15"/>
  <c r="I1169" i="15"/>
  <c r="I1170" i="15"/>
  <c r="I1171" i="15"/>
  <c r="I1172" i="15"/>
  <c r="I1173" i="15"/>
  <c r="I1174" i="15"/>
  <c r="I1175" i="15"/>
  <c r="I1176" i="15"/>
  <c r="I1177" i="15"/>
  <c r="I1178" i="15"/>
  <c r="I1179" i="15"/>
  <c r="I1180" i="15"/>
  <c r="I1181" i="15"/>
  <c r="I1182" i="15"/>
  <c r="I1183" i="15"/>
  <c r="I1184" i="15"/>
  <c r="I1185" i="15"/>
  <c r="I1186" i="15"/>
  <c r="I1187" i="15"/>
  <c r="I1188" i="15"/>
  <c r="I1189" i="15"/>
  <c r="I1190" i="15"/>
  <c r="I1191" i="15"/>
  <c r="I1192" i="15"/>
  <c r="I1193" i="15"/>
  <c r="I1194" i="15"/>
  <c r="I1195" i="15"/>
  <c r="I1196" i="15"/>
  <c r="I1197" i="15"/>
  <c r="I1198" i="15"/>
  <c r="I1199" i="15"/>
  <c r="I1200" i="15"/>
  <c r="I1201" i="15"/>
  <c r="I1202" i="15"/>
  <c r="I1203" i="15"/>
  <c r="I1204" i="15"/>
  <c r="I1205" i="15"/>
  <c r="I1206" i="15"/>
  <c r="I1207" i="15"/>
  <c r="I1208" i="15"/>
  <c r="I1209" i="15"/>
  <c r="I1210" i="15"/>
  <c r="I1211" i="15"/>
  <c r="I1212" i="15"/>
  <c r="I1213" i="15"/>
  <c r="I1214" i="15"/>
  <c r="I1215" i="15"/>
  <c r="I1216" i="15"/>
  <c r="I1217" i="15"/>
  <c r="I1218" i="15"/>
  <c r="I1219" i="15"/>
  <c r="I1220" i="15"/>
  <c r="I1221" i="15"/>
  <c r="I1222" i="15"/>
  <c r="I1223" i="15"/>
  <c r="I1224" i="15"/>
  <c r="I1225" i="15"/>
  <c r="I1226" i="15"/>
  <c r="I1227" i="15"/>
  <c r="I1228" i="15"/>
  <c r="I1229" i="15"/>
  <c r="I1230" i="15"/>
  <c r="I1231" i="15"/>
  <c r="I1232" i="15"/>
  <c r="I1233" i="15"/>
  <c r="I1234" i="15"/>
  <c r="I1235" i="15"/>
  <c r="I1236" i="15"/>
  <c r="I1237" i="15"/>
  <c r="I1238" i="15"/>
  <c r="I1239" i="15"/>
  <c r="I1240" i="15"/>
  <c r="I1241" i="15"/>
  <c r="I1242" i="15"/>
  <c r="I1243" i="15"/>
  <c r="I1244" i="15"/>
  <c r="I1245" i="15"/>
  <c r="I1246" i="15"/>
  <c r="I1247" i="15"/>
  <c r="I1248" i="15"/>
  <c r="I1249" i="15"/>
  <c r="I1250" i="15"/>
  <c r="I1251" i="15"/>
  <c r="I1252" i="15"/>
  <c r="I1253" i="15"/>
  <c r="I1254" i="15"/>
  <c r="I1255" i="15"/>
  <c r="I1256" i="15"/>
  <c r="I1257" i="15"/>
  <c r="I1258" i="15"/>
  <c r="I1259" i="15"/>
  <c r="I1260" i="15"/>
  <c r="I1261" i="15"/>
  <c r="I1262" i="15"/>
  <c r="I1263" i="15"/>
  <c r="I1264" i="15"/>
  <c r="I1265" i="15"/>
  <c r="I1266" i="15"/>
  <c r="I1267" i="15"/>
  <c r="I1268" i="15"/>
  <c r="I1269" i="15"/>
  <c r="I1270" i="15"/>
  <c r="I1271" i="15"/>
  <c r="I1272" i="15"/>
  <c r="I1273" i="15"/>
  <c r="I1274" i="15"/>
  <c r="I1275" i="15"/>
  <c r="I1276" i="15"/>
  <c r="I1277" i="15"/>
  <c r="I1278" i="15"/>
  <c r="I1279" i="15"/>
  <c r="I1280" i="15"/>
  <c r="I1281" i="15"/>
  <c r="I1282" i="15"/>
  <c r="I1283" i="15"/>
  <c r="I1284" i="15"/>
  <c r="I1285" i="15"/>
  <c r="I1286" i="15"/>
  <c r="I1287" i="15"/>
  <c r="I1288" i="15"/>
  <c r="I1289" i="15"/>
  <c r="I1290" i="15"/>
  <c r="I1291" i="15"/>
  <c r="I1292" i="15"/>
  <c r="I1293" i="15"/>
  <c r="I1294" i="15"/>
  <c r="I1295" i="15"/>
  <c r="I1296" i="15"/>
  <c r="I1297" i="15"/>
  <c r="I1298" i="15"/>
  <c r="I1299" i="15"/>
  <c r="I1300" i="15"/>
  <c r="I1301" i="15"/>
  <c r="I1302" i="15"/>
  <c r="I1303" i="15"/>
  <c r="I1304" i="15"/>
  <c r="I1305" i="15"/>
  <c r="I1306" i="15"/>
  <c r="I1307" i="15"/>
  <c r="I1308" i="15"/>
  <c r="I1309" i="15"/>
  <c r="I1310" i="15"/>
  <c r="I1311" i="15"/>
  <c r="I1312" i="15"/>
  <c r="I1313" i="15"/>
  <c r="I1314" i="15"/>
  <c r="I1315" i="15"/>
  <c r="I1316" i="15"/>
  <c r="I1317" i="15"/>
  <c r="I1318" i="15"/>
  <c r="I1319" i="15"/>
  <c r="I1320" i="15"/>
  <c r="I1321" i="15"/>
  <c r="I1322" i="15"/>
  <c r="I1323" i="15"/>
  <c r="I1324" i="15"/>
  <c r="I1325" i="15"/>
  <c r="I1326" i="15"/>
  <c r="I1327" i="15"/>
  <c r="I1328" i="15"/>
  <c r="I1329" i="15"/>
  <c r="I1330" i="15"/>
  <c r="I1331" i="15"/>
  <c r="I1332" i="15"/>
  <c r="I1333" i="15"/>
  <c r="I1334" i="15"/>
  <c r="I1335" i="15"/>
  <c r="I1336" i="15"/>
  <c r="I1337" i="15"/>
  <c r="I1338" i="15"/>
  <c r="I1339" i="15"/>
  <c r="I1340" i="15"/>
  <c r="I1341" i="15"/>
  <c r="I1342" i="15"/>
  <c r="I1343" i="15"/>
  <c r="I1344" i="15"/>
  <c r="I1345" i="15"/>
  <c r="I1346" i="15"/>
  <c r="I1347" i="15"/>
  <c r="I1348" i="15"/>
  <c r="I1349" i="15"/>
  <c r="I1350" i="15"/>
  <c r="I1351" i="15"/>
  <c r="I1352" i="15"/>
  <c r="I1353" i="15"/>
  <c r="I1354" i="15"/>
  <c r="I1355" i="15"/>
  <c r="I1356" i="15"/>
  <c r="I1357" i="15"/>
  <c r="I1358" i="15"/>
  <c r="I1359" i="15"/>
  <c r="I1360" i="15"/>
  <c r="I1361" i="15"/>
  <c r="I1362" i="15"/>
  <c r="I1363" i="15"/>
  <c r="I1364" i="15"/>
  <c r="I1365" i="15"/>
  <c r="I1366" i="15"/>
  <c r="I1367" i="15"/>
  <c r="I1368" i="15"/>
  <c r="I1369" i="15"/>
  <c r="I1370" i="15"/>
  <c r="I1371" i="15"/>
  <c r="I1372" i="15"/>
  <c r="I1373" i="15"/>
  <c r="I1374" i="15"/>
  <c r="I1375" i="15"/>
  <c r="I1376" i="15"/>
  <c r="I1377" i="15"/>
  <c r="I1378" i="15"/>
  <c r="I1379" i="15"/>
  <c r="I1380" i="15"/>
  <c r="I1381" i="15"/>
  <c r="I1382" i="15"/>
  <c r="I1383" i="15"/>
  <c r="I1384" i="15"/>
  <c r="I1385" i="15"/>
  <c r="I1386" i="15"/>
  <c r="I1387" i="15"/>
  <c r="I1388" i="15"/>
  <c r="I1389" i="15"/>
  <c r="I1390" i="15"/>
  <c r="I1391" i="15"/>
  <c r="I1392" i="15"/>
  <c r="I1393" i="15"/>
  <c r="I1394" i="15"/>
  <c r="I1395" i="15"/>
  <c r="I1396" i="15"/>
  <c r="I1397" i="15"/>
  <c r="I1398" i="15"/>
  <c r="I1399" i="15"/>
  <c r="I1400" i="15"/>
  <c r="I1401" i="15"/>
  <c r="I1402" i="15"/>
  <c r="I1403" i="15"/>
  <c r="I1404" i="15"/>
  <c r="I1405" i="15"/>
  <c r="I1406" i="15"/>
  <c r="I1407" i="15"/>
  <c r="I1408" i="15"/>
  <c r="I1409" i="15"/>
  <c r="I1410" i="15"/>
  <c r="I1411" i="15"/>
  <c r="I1412" i="15"/>
  <c r="I1413" i="15"/>
  <c r="I1414" i="15"/>
  <c r="I1415" i="15"/>
  <c r="I1416" i="15"/>
  <c r="I1417" i="15"/>
  <c r="I1418" i="15"/>
  <c r="I1419" i="15"/>
  <c r="I1420" i="15"/>
  <c r="I1421" i="15"/>
  <c r="I1422" i="15"/>
  <c r="I1423" i="15"/>
  <c r="I1424" i="15"/>
  <c r="I1425" i="15"/>
  <c r="I1426" i="15"/>
  <c r="I1427" i="15"/>
  <c r="I1428" i="15"/>
  <c r="I1429" i="15"/>
  <c r="I1430" i="15"/>
  <c r="I1431" i="15"/>
  <c r="I1432" i="15"/>
  <c r="I1433" i="15"/>
  <c r="I1434" i="15"/>
  <c r="I1435" i="15"/>
  <c r="I1436" i="15"/>
  <c r="I1437" i="15"/>
  <c r="I1438" i="15"/>
  <c r="I1439" i="15"/>
  <c r="I1440" i="15"/>
  <c r="I1441" i="15"/>
  <c r="I1442" i="15"/>
  <c r="I1443" i="15"/>
  <c r="I1444" i="15"/>
  <c r="I1445" i="15"/>
  <c r="I1446" i="15"/>
  <c r="I1447" i="15"/>
  <c r="I1448" i="15"/>
  <c r="I1449" i="15"/>
  <c r="I1450" i="15"/>
  <c r="I1451" i="15"/>
  <c r="I1452" i="15"/>
  <c r="I1453" i="15"/>
  <c r="I1454" i="15"/>
  <c r="I1455" i="15"/>
  <c r="I1456" i="15"/>
  <c r="I1457" i="15"/>
  <c r="I1458" i="15"/>
  <c r="I1459" i="15"/>
  <c r="I1460" i="15"/>
  <c r="I1461" i="15"/>
  <c r="I1462" i="15"/>
  <c r="I1463" i="15"/>
  <c r="I1464" i="15"/>
  <c r="I1465" i="15"/>
  <c r="I1466" i="15"/>
  <c r="I1467" i="15"/>
  <c r="I1468" i="15"/>
  <c r="I1469" i="15"/>
  <c r="I1470" i="15"/>
  <c r="I1471" i="15"/>
  <c r="I1472" i="15"/>
  <c r="I1473" i="15"/>
  <c r="I1474" i="15"/>
  <c r="I1475" i="15"/>
  <c r="I1476" i="15"/>
  <c r="I1477" i="15"/>
  <c r="I1478" i="15"/>
  <c r="I1479" i="15"/>
  <c r="I1480" i="15"/>
  <c r="I1481" i="15"/>
  <c r="I1482" i="15"/>
  <c r="I1483" i="15"/>
  <c r="I1484" i="15"/>
  <c r="I1485" i="15"/>
  <c r="I1486" i="15"/>
  <c r="I1487" i="15"/>
  <c r="I1488" i="15"/>
  <c r="I1489" i="15"/>
  <c r="I1490" i="15"/>
  <c r="I1491" i="15"/>
  <c r="I1492" i="15"/>
  <c r="I1493" i="15"/>
  <c r="I1494" i="15"/>
  <c r="I1495" i="15"/>
  <c r="I1496" i="15"/>
  <c r="I1497" i="15"/>
  <c r="I1498" i="15"/>
  <c r="I1499" i="15"/>
  <c r="I1500" i="15"/>
  <c r="I1501" i="15"/>
  <c r="I1502" i="15"/>
  <c r="I1503" i="15"/>
  <c r="I1504" i="15"/>
  <c r="I1505" i="15"/>
  <c r="I1506" i="15"/>
  <c r="I1507" i="15"/>
  <c r="I1508" i="15"/>
  <c r="I1509" i="15"/>
  <c r="I1510" i="15"/>
  <c r="I1511" i="15"/>
  <c r="I1512" i="15"/>
  <c r="I1513" i="15"/>
  <c r="I1514" i="15"/>
  <c r="I1515" i="15"/>
  <c r="I1516" i="15"/>
  <c r="I1517" i="15"/>
  <c r="I1518" i="15"/>
  <c r="I1519" i="15"/>
  <c r="I1520" i="15"/>
  <c r="I1521" i="15"/>
  <c r="I1522" i="15"/>
  <c r="I1523" i="15"/>
  <c r="I1524" i="15"/>
  <c r="I1525" i="15"/>
  <c r="I1526" i="15"/>
  <c r="I1527" i="15"/>
  <c r="I1528" i="15"/>
  <c r="I1529" i="15"/>
  <c r="I1530" i="15"/>
  <c r="I1531" i="15"/>
  <c r="I1532" i="15"/>
  <c r="I1533" i="15"/>
  <c r="I1534" i="15"/>
  <c r="I1535" i="15"/>
  <c r="I1536" i="15"/>
  <c r="I1537" i="15"/>
  <c r="I1538" i="15"/>
  <c r="I1539" i="15"/>
  <c r="I1540" i="15"/>
  <c r="I1541" i="15"/>
  <c r="I1542" i="15"/>
  <c r="I1543" i="15"/>
  <c r="I1544" i="15"/>
  <c r="I1545" i="15"/>
  <c r="I1546" i="15"/>
  <c r="I1547" i="15"/>
  <c r="I1548" i="15"/>
  <c r="I1549" i="15"/>
  <c r="I1550" i="15"/>
  <c r="I1551" i="15"/>
  <c r="I1552" i="15"/>
  <c r="I1553" i="15"/>
  <c r="I1554" i="15"/>
  <c r="I1555" i="15"/>
  <c r="I1556" i="15"/>
  <c r="I1557" i="15"/>
  <c r="I1558" i="15"/>
  <c r="I1559" i="15"/>
  <c r="I1560" i="15"/>
  <c r="I1561" i="15"/>
  <c r="I1562" i="15"/>
  <c r="I1563" i="15"/>
  <c r="I1564" i="15"/>
  <c r="I1565" i="15"/>
  <c r="I1566" i="15"/>
  <c r="I1567" i="15"/>
  <c r="I1568" i="15"/>
  <c r="I1569" i="15"/>
  <c r="I1570" i="15"/>
  <c r="I1571" i="15"/>
  <c r="I1572" i="15"/>
  <c r="I1573" i="15"/>
  <c r="I1574" i="15"/>
  <c r="I1575" i="15"/>
  <c r="I1576" i="15"/>
  <c r="I1577" i="15"/>
  <c r="I1578" i="15"/>
  <c r="I1579" i="15"/>
  <c r="I1580" i="15"/>
  <c r="I1581" i="15"/>
  <c r="I1582" i="15"/>
  <c r="I1583" i="15"/>
  <c r="I1584" i="15"/>
  <c r="I1585" i="15"/>
  <c r="I1586" i="15"/>
  <c r="I1587" i="15"/>
  <c r="I1588" i="15"/>
  <c r="I1589" i="15"/>
  <c r="I1590" i="15"/>
  <c r="I1591" i="15"/>
  <c r="I1592" i="15"/>
  <c r="I1593" i="15"/>
  <c r="I1594" i="15"/>
  <c r="I1595" i="15"/>
  <c r="I1596" i="15"/>
  <c r="I1597" i="15"/>
  <c r="I1598" i="15"/>
  <c r="I1599" i="15"/>
  <c r="I1600" i="15"/>
  <c r="I1601" i="15"/>
  <c r="I1602" i="15"/>
  <c r="I1603" i="15"/>
  <c r="I1604" i="15"/>
  <c r="I1605" i="15"/>
  <c r="I1606" i="15"/>
  <c r="I1607" i="15"/>
  <c r="I1608" i="15"/>
  <c r="I1609" i="15"/>
  <c r="I1610" i="15"/>
  <c r="I1611" i="15"/>
  <c r="I1612" i="15"/>
  <c r="I1613" i="15"/>
  <c r="I1614" i="15"/>
  <c r="I1615" i="15"/>
  <c r="I1616" i="15"/>
  <c r="I1617" i="15"/>
  <c r="I1618" i="15"/>
  <c r="I1619" i="15"/>
  <c r="I1620" i="15"/>
  <c r="I1621" i="15"/>
  <c r="I1622" i="15"/>
  <c r="I1623" i="15"/>
  <c r="I1624" i="15"/>
  <c r="I1625" i="15"/>
  <c r="I1626" i="15"/>
  <c r="I1627" i="15"/>
  <c r="I1628" i="15"/>
  <c r="I1629" i="15"/>
  <c r="I1630" i="15"/>
  <c r="I1631" i="15"/>
  <c r="I1632" i="15"/>
  <c r="I1633" i="15"/>
  <c r="I1634" i="15"/>
  <c r="I1635" i="15"/>
  <c r="I1636" i="15"/>
  <c r="I1637" i="15"/>
  <c r="I1638" i="15"/>
  <c r="I1639" i="15"/>
  <c r="I1640" i="15"/>
  <c r="I1641" i="15"/>
  <c r="I1642" i="15"/>
  <c r="I1643" i="15"/>
  <c r="I1644" i="15"/>
  <c r="I1645" i="15"/>
  <c r="I1646" i="15"/>
  <c r="I1647" i="15"/>
  <c r="I1648" i="15"/>
  <c r="I1649" i="15"/>
  <c r="I1650" i="15"/>
  <c r="I1651" i="15"/>
  <c r="I1652" i="15"/>
  <c r="I1653" i="15"/>
  <c r="I1654" i="15"/>
  <c r="I1655" i="15"/>
  <c r="I1656" i="15"/>
  <c r="I1657" i="15"/>
  <c r="I1658" i="15"/>
  <c r="I1659" i="15"/>
  <c r="I1660" i="15"/>
  <c r="I1661" i="15"/>
  <c r="I1662" i="15"/>
  <c r="I1663" i="15"/>
  <c r="I1664" i="15"/>
  <c r="I1665" i="15"/>
  <c r="I1666" i="15"/>
  <c r="I1667" i="15"/>
  <c r="I1668" i="15"/>
  <c r="I1669" i="15"/>
  <c r="I1670" i="15"/>
  <c r="I1671" i="15"/>
  <c r="I1672" i="15"/>
  <c r="I1673" i="15"/>
  <c r="I1674" i="15"/>
  <c r="I1675" i="15"/>
  <c r="I1676" i="15"/>
  <c r="I1677" i="15"/>
  <c r="I1678" i="15"/>
  <c r="I1679" i="15"/>
  <c r="I1680" i="15"/>
  <c r="I1681" i="15"/>
  <c r="I1682" i="15"/>
  <c r="I1683" i="15"/>
  <c r="I1684" i="15"/>
  <c r="I1685" i="15"/>
  <c r="I1686" i="15"/>
  <c r="I1687" i="15"/>
  <c r="I1688" i="15"/>
  <c r="I1689" i="15"/>
  <c r="I1690" i="15"/>
  <c r="I1691" i="15"/>
  <c r="I1692" i="15"/>
  <c r="I1693" i="15"/>
  <c r="I1694" i="15"/>
  <c r="I1695" i="15"/>
  <c r="I1696" i="15"/>
  <c r="I1697" i="15"/>
  <c r="I1698" i="15"/>
  <c r="I1699" i="15"/>
  <c r="I1700" i="15"/>
  <c r="I1701" i="15"/>
  <c r="I1702" i="15"/>
  <c r="I1703" i="15"/>
  <c r="I1704" i="15"/>
  <c r="I1705" i="15"/>
  <c r="I1706" i="15"/>
  <c r="I1707" i="15"/>
  <c r="I1708" i="15"/>
  <c r="I1709" i="15"/>
  <c r="I1710" i="15"/>
  <c r="I1711" i="15"/>
  <c r="I1712" i="15"/>
  <c r="I1713" i="15"/>
  <c r="I1714" i="15"/>
  <c r="I1715" i="15"/>
  <c r="I1716" i="15"/>
  <c r="I1717" i="15"/>
  <c r="I1718" i="15"/>
  <c r="I1719" i="15"/>
  <c r="I1720" i="15"/>
  <c r="I1721" i="15"/>
  <c r="I1722" i="15"/>
  <c r="I1723" i="15"/>
  <c r="I1724" i="15"/>
  <c r="I1725" i="15"/>
  <c r="I1726" i="15"/>
  <c r="I1727" i="15"/>
  <c r="I1728" i="15"/>
  <c r="I1729" i="15"/>
  <c r="I1730" i="15"/>
  <c r="I1731" i="15"/>
  <c r="I1732" i="15"/>
  <c r="I1733" i="15"/>
  <c r="I1734" i="15"/>
  <c r="I1735" i="15"/>
  <c r="I1736" i="15"/>
  <c r="I1737" i="15"/>
  <c r="I1738" i="15"/>
  <c r="I1739" i="15"/>
  <c r="I1740" i="15"/>
  <c r="I1741" i="15"/>
  <c r="I1742" i="15"/>
  <c r="I1743" i="15"/>
  <c r="I1744" i="15"/>
  <c r="I1745" i="15"/>
  <c r="I1746" i="15"/>
  <c r="I1747" i="15"/>
  <c r="I1748" i="15"/>
  <c r="I1749" i="15"/>
  <c r="I1750" i="15"/>
  <c r="I1751" i="15"/>
  <c r="I1752" i="15"/>
  <c r="I1753" i="15"/>
  <c r="I1754" i="15"/>
  <c r="I1755" i="15"/>
  <c r="I1756" i="15"/>
  <c r="I1757" i="15"/>
  <c r="I1758" i="15"/>
  <c r="I1759" i="15"/>
  <c r="I1760" i="15"/>
  <c r="I1761" i="15"/>
  <c r="I1762" i="15"/>
  <c r="I1763" i="15"/>
  <c r="I1764" i="15"/>
  <c r="I1765" i="15"/>
  <c r="I1766" i="15"/>
  <c r="I1767" i="15"/>
  <c r="I1768" i="15"/>
  <c r="I1769" i="15"/>
  <c r="I1770" i="15"/>
  <c r="I1771" i="15"/>
  <c r="I1772" i="15"/>
  <c r="I1773" i="15"/>
  <c r="I1774" i="15"/>
  <c r="I1775" i="15"/>
  <c r="I1776" i="15"/>
  <c r="I1777" i="15"/>
  <c r="I1778" i="15"/>
  <c r="I1779" i="15"/>
  <c r="I1780" i="15"/>
  <c r="I1781" i="15"/>
  <c r="I1782" i="15"/>
  <c r="I1783" i="15"/>
  <c r="I1784" i="15"/>
  <c r="I1785" i="15"/>
  <c r="I1786" i="15"/>
  <c r="I1787" i="15"/>
  <c r="I1788" i="15"/>
  <c r="I1789" i="15"/>
  <c r="I1790" i="15"/>
  <c r="I1791" i="15"/>
  <c r="I1792" i="15"/>
  <c r="I1793" i="15"/>
  <c r="I1794" i="15"/>
  <c r="I1795" i="15"/>
  <c r="I1796" i="15"/>
  <c r="I1797" i="15"/>
  <c r="I1798" i="15"/>
  <c r="I1799" i="15"/>
  <c r="I1800" i="15"/>
  <c r="I1801" i="15"/>
  <c r="I1802" i="15"/>
  <c r="I1803" i="15"/>
  <c r="I1804" i="15"/>
  <c r="I1805" i="15"/>
  <c r="I1806" i="15"/>
  <c r="I1807" i="15"/>
  <c r="I1808" i="15"/>
  <c r="I1809" i="15"/>
  <c r="I1810" i="15"/>
  <c r="I1811" i="15"/>
  <c r="I1812" i="15"/>
  <c r="I1813" i="15"/>
  <c r="I1814" i="15"/>
  <c r="I1815" i="15"/>
  <c r="I1816" i="15"/>
  <c r="I1817" i="15"/>
  <c r="I1818" i="15"/>
  <c r="I1819" i="15"/>
  <c r="I1820" i="15"/>
  <c r="I1821" i="15"/>
  <c r="I1822" i="15"/>
  <c r="I1823" i="15"/>
  <c r="I1824" i="15"/>
  <c r="I1825" i="15"/>
  <c r="I1826" i="15"/>
  <c r="I1827" i="15"/>
  <c r="I1828" i="15"/>
  <c r="I1829" i="15"/>
  <c r="I1830" i="15"/>
  <c r="I1831" i="15"/>
  <c r="I1832" i="15"/>
  <c r="I1833" i="15"/>
  <c r="I1834" i="15"/>
  <c r="I1835" i="15"/>
  <c r="I1836" i="15"/>
  <c r="I1837" i="15"/>
  <c r="I1838" i="15"/>
  <c r="I1839" i="15"/>
  <c r="I1840" i="15"/>
  <c r="I1841" i="15"/>
  <c r="I1842" i="15"/>
  <c r="I1843" i="15"/>
  <c r="I1844" i="15"/>
  <c r="I1845" i="15"/>
  <c r="I1846" i="15"/>
  <c r="I1847" i="15"/>
  <c r="I1848" i="15"/>
  <c r="I1849" i="15"/>
  <c r="I1850" i="15"/>
  <c r="I1851" i="15"/>
  <c r="I1852" i="15"/>
  <c r="I1853" i="15"/>
  <c r="I1854" i="15"/>
  <c r="I1855" i="15"/>
  <c r="I1856" i="15"/>
  <c r="I1857" i="15"/>
  <c r="I1858" i="15"/>
  <c r="I1859" i="15"/>
  <c r="I1860" i="15"/>
  <c r="I1861" i="15"/>
  <c r="I1862" i="15"/>
  <c r="I1863" i="15"/>
  <c r="I1864" i="15"/>
  <c r="I1865" i="15"/>
  <c r="I1866" i="15"/>
  <c r="I1867" i="15"/>
  <c r="I1868" i="15"/>
  <c r="I1869" i="15"/>
  <c r="I1870" i="15"/>
  <c r="I1871" i="15"/>
  <c r="I1872" i="15"/>
  <c r="I1873" i="15"/>
  <c r="I1874" i="15"/>
  <c r="I1875" i="15"/>
  <c r="I1876" i="15"/>
  <c r="I1877" i="15"/>
  <c r="I1878" i="15"/>
  <c r="I1879" i="15"/>
  <c r="I1880" i="15"/>
  <c r="I1881" i="15"/>
  <c r="I1882" i="15"/>
  <c r="I1883" i="15"/>
  <c r="I1884" i="15"/>
  <c r="I1885" i="15"/>
  <c r="I1886" i="15"/>
  <c r="I1887" i="15"/>
  <c r="I1888" i="15"/>
  <c r="I1889" i="15"/>
  <c r="I1890" i="15"/>
  <c r="I1891" i="15"/>
  <c r="I1892" i="15"/>
  <c r="I1893" i="15"/>
  <c r="I1894" i="15"/>
  <c r="I1895" i="15"/>
  <c r="I1896" i="15"/>
  <c r="I1897" i="15"/>
  <c r="I1898" i="15"/>
  <c r="I1899" i="15"/>
  <c r="I1900" i="15"/>
  <c r="I1901" i="15"/>
  <c r="I1902" i="15"/>
  <c r="I1903" i="15"/>
  <c r="I1904" i="15"/>
  <c r="I1905" i="15"/>
  <c r="I1906" i="15"/>
  <c r="I1907" i="15"/>
  <c r="I1908" i="15"/>
  <c r="I1909" i="15"/>
  <c r="I1910" i="15"/>
  <c r="I1911" i="15"/>
  <c r="I1912" i="15"/>
  <c r="I1913" i="15"/>
  <c r="I1914" i="15"/>
  <c r="I1915" i="15"/>
  <c r="I1916" i="15"/>
  <c r="I1917" i="15"/>
  <c r="I1918" i="15"/>
  <c r="I1919" i="15"/>
  <c r="I1920" i="15"/>
  <c r="I1921" i="15"/>
  <c r="I1922" i="15"/>
  <c r="I1923" i="15"/>
  <c r="I1924" i="15"/>
  <c r="I1925" i="15"/>
  <c r="I1926" i="15"/>
  <c r="I1927" i="15"/>
  <c r="I1928" i="15"/>
  <c r="I1929" i="15"/>
  <c r="I1930" i="15"/>
  <c r="I1931" i="15"/>
  <c r="I1932" i="15"/>
  <c r="I1933" i="15"/>
  <c r="I1934" i="15"/>
  <c r="I1935" i="15"/>
  <c r="I1936" i="15"/>
  <c r="I1937" i="15"/>
  <c r="I1938" i="15"/>
  <c r="I1939" i="15"/>
  <c r="I1940" i="15"/>
  <c r="I1941" i="15"/>
  <c r="I1942" i="15"/>
  <c r="I1943" i="15"/>
  <c r="I1944" i="15"/>
  <c r="I1945" i="15"/>
  <c r="I1946" i="15"/>
  <c r="I1947" i="15"/>
  <c r="I1948" i="15"/>
  <c r="I1949" i="15"/>
  <c r="I1950" i="15"/>
  <c r="I1951" i="15"/>
  <c r="I1952" i="15"/>
  <c r="I1953" i="15"/>
  <c r="I1954" i="15"/>
  <c r="I1955" i="15"/>
  <c r="I1956" i="15"/>
  <c r="I1957" i="15"/>
  <c r="I1958" i="15"/>
  <c r="I1959" i="15"/>
  <c r="I1960" i="15"/>
  <c r="I1961" i="15"/>
  <c r="I1962" i="15"/>
  <c r="I1963" i="15"/>
  <c r="I1964" i="15"/>
  <c r="I1965" i="15"/>
  <c r="I1966" i="15"/>
  <c r="I1967" i="15"/>
  <c r="I1968" i="15"/>
  <c r="I1969" i="15"/>
  <c r="I1970" i="15"/>
  <c r="I1971" i="15"/>
  <c r="I1972" i="15"/>
  <c r="I1973" i="15"/>
  <c r="I1974" i="15"/>
  <c r="I1975" i="15"/>
  <c r="I1976" i="15"/>
  <c r="I1977" i="15"/>
  <c r="I1978" i="15"/>
  <c r="I1979" i="15"/>
  <c r="I1980" i="15"/>
  <c r="I1981" i="15"/>
  <c r="I1982" i="15"/>
  <c r="I1983" i="15"/>
  <c r="I1984" i="15"/>
  <c r="I1985" i="15"/>
  <c r="I1986" i="15"/>
  <c r="I1987" i="15"/>
  <c r="I1988" i="15"/>
  <c r="I1989" i="15"/>
  <c r="I1990" i="15"/>
  <c r="I1991" i="15"/>
  <c r="I1992" i="15"/>
  <c r="I1993" i="15"/>
  <c r="I1994" i="15"/>
  <c r="I1995" i="15"/>
  <c r="I1996" i="15"/>
  <c r="I1997" i="15"/>
  <c r="I1998" i="15"/>
  <c r="I1999" i="15"/>
  <c r="I2000" i="15"/>
  <c r="I2001" i="15"/>
  <c r="I2002" i="15"/>
  <c r="I2003" i="15"/>
  <c r="I2004" i="15"/>
  <c r="I2005" i="15"/>
  <c r="I2006" i="15"/>
  <c r="I2007" i="15"/>
  <c r="I2008" i="15"/>
  <c r="I2009" i="15"/>
  <c r="I2010" i="15"/>
  <c r="I2011" i="15"/>
  <c r="I2012" i="15"/>
  <c r="I2013" i="15"/>
  <c r="I2014" i="15"/>
  <c r="I2015" i="15"/>
  <c r="I2016" i="15"/>
  <c r="I2017" i="15"/>
  <c r="I2018" i="15"/>
  <c r="I2019" i="15"/>
  <c r="I2020" i="15"/>
  <c r="I2021" i="15"/>
  <c r="I2022" i="15"/>
  <c r="I2023" i="15"/>
  <c r="I2024" i="15"/>
  <c r="I2025" i="15"/>
  <c r="I2026" i="15"/>
  <c r="I2027" i="15"/>
  <c r="I2028" i="15"/>
  <c r="I2029" i="15"/>
  <c r="I2030" i="15"/>
  <c r="I2031" i="15"/>
  <c r="I2032" i="15"/>
  <c r="I2033" i="15"/>
  <c r="I2034" i="15"/>
  <c r="I2035" i="15"/>
  <c r="I2036" i="15"/>
  <c r="I2037" i="15"/>
  <c r="I2038" i="15"/>
  <c r="I2039" i="15"/>
  <c r="I2040" i="15"/>
  <c r="I2041" i="15"/>
  <c r="I2042" i="15"/>
  <c r="I2043" i="15"/>
  <c r="I2044" i="15"/>
  <c r="I2045" i="15"/>
  <c r="I2046" i="15"/>
  <c r="I2047" i="15"/>
  <c r="I2048" i="15"/>
  <c r="I2049" i="15"/>
  <c r="I2050" i="15"/>
  <c r="I2051" i="15"/>
  <c r="I2052" i="15"/>
  <c r="I2053" i="15"/>
  <c r="I2054" i="15"/>
  <c r="I2055" i="15"/>
  <c r="I2056" i="15"/>
  <c r="I2057" i="15"/>
  <c r="I2058" i="15"/>
  <c r="I2059" i="15"/>
  <c r="I2060" i="15"/>
  <c r="I2061" i="15"/>
  <c r="I2062" i="15"/>
  <c r="I2063" i="15"/>
  <c r="I2064" i="15"/>
  <c r="I2065" i="15"/>
  <c r="I2066" i="15"/>
  <c r="I2067" i="15"/>
  <c r="I2068" i="15"/>
  <c r="I2069" i="15"/>
  <c r="I2070" i="15"/>
  <c r="I2071" i="15"/>
  <c r="I2072" i="15"/>
  <c r="I2073" i="15"/>
  <c r="I2074" i="15"/>
  <c r="I2075" i="15"/>
  <c r="I2076" i="15"/>
  <c r="I2077" i="15"/>
  <c r="I2078" i="15"/>
  <c r="I2079" i="15"/>
  <c r="I2080" i="15"/>
  <c r="I2081" i="15"/>
  <c r="I2082" i="15"/>
  <c r="I2083" i="15"/>
  <c r="I2084" i="15"/>
  <c r="I2085" i="15"/>
  <c r="I2086" i="15"/>
  <c r="I2087" i="15"/>
  <c r="I2088" i="15"/>
  <c r="I2089" i="15"/>
  <c r="I2090" i="15"/>
  <c r="I2091" i="15"/>
  <c r="I2092" i="15"/>
  <c r="I2093" i="15"/>
  <c r="I2094" i="15"/>
  <c r="I2095" i="15"/>
  <c r="I2096" i="15"/>
  <c r="I2097" i="15"/>
  <c r="I2098" i="15"/>
  <c r="I2099" i="15"/>
  <c r="I2100" i="15"/>
  <c r="I2101" i="15"/>
  <c r="I2102" i="15"/>
  <c r="I2103" i="15"/>
  <c r="I2104" i="15"/>
  <c r="I2105" i="15"/>
  <c r="I2106" i="15"/>
  <c r="I2107" i="15"/>
  <c r="I2108" i="15"/>
  <c r="I2109" i="15"/>
  <c r="I2110" i="15"/>
  <c r="I2111" i="15"/>
  <c r="I2112" i="15"/>
  <c r="I2113" i="15"/>
  <c r="I2114" i="15"/>
  <c r="I2115" i="15"/>
  <c r="I2116" i="15"/>
  <c r="I2117" i="15"/>
  <c r="I2118" i="15"/>
  <c r="I2119" i="15"/>
  <c r="I2120" i="15"/>
  <c r="I2121" i="15"/>
  <c r="I2122" i="15"/>
  <c r="I2123" i="15"/>
  <c r="I2124" i="15"/>
  <c r="I2125" i="15"/>
  <c r="I2126" i="15"/>
  <c r="I2127" i="15"/>
  <c r="I2128" i="15"/>
  <c r="I2129" i="15"/>
  <c r="I2130" i="15"/>
  <c r="I2131" i="15"/>
  <c r="I2132" i="15"/>
  <c r="I2133" i="15"/>
  <c r="I2134" i="15"/>
  <c r="I2135" i="15"/>
  <c r="I2136" i="15"/>
  <c r="I2137" i="15"/>
  <c r="I2138" i="15"/>
  <c r="I2139" i="15"/>
  <c r="I2140" i="15"/>
  <c r="I2141" i="15"/>
  <c r="I2142" i="15"/>
  <c r="I2143" i="15"/>
  <c r="I2144" i="15"/>
  <c r="I2145" i="15"/>
  <c r="I2146" i="15"/>
  <c r="I2147" i="15"/>
  <c r="I2148" i="15"/>
  <c r="I2149" i="15"/>
  <c r="I2150" i="15"/>
  <c r="I2151" i="15"/>
  <c r="I2152" i="15"/>
  <c r="I2153" i="15"/>
  <c r="I2154" i="15"/>
  <c r="I2155" i="15"/>
  <c r="I2156" i="15"/>
  <c r="I2157" i="15"/>
  <c r="I2158" i="15"/>
  <c r="I2159" i="15"/>
  <c r="I2160" i="15"/>
  <c r="I2161" i="15"/>
  <c r="I2162" i="15"/>
  <c r="I2163" i="15"/>
  <c r="I2164" i="15"/>
  <c r="I2165" i="15"/>
  <c r="I2166" i="15"/>
  <c r="I2167" i="15"/>
  <c r="I2168" i="15"/>
  <c r="I2169" i="15"/>
  <c r="I2170" i="15"/>
  <c r="I2171" i="15"/>
  <c r="I2172" i="15"/>
  <c r="I2173" i="15"/>
  <c r="I2174" i="15"/>
  <c r="I2175" i="15"/>
  <c r="I2176" i="15"/>
  <c r="I2177" i="15"/>
  <c r="I2178" i="15"/>
  <c r="I2179" i="15"/>
  <c r="I2180" i="15"/>
  <c r="I2181" i="15"/>
  <c r="I2182" i="15"/>
  <c r="I2183" i="15"/>
  <c r="I2184" i="15"/>
  <c r="I2185" i="15"/>
  <c r="I2186" i="15"/>
  <c r="I2187" i="15"/>
  <c r="I2188" i="15"/>
  <c r="I2189" i="15"/>
  <c r="I2190" i="15"/>
  <c r="I2191" i="15"/>
  <c r="I2192" i="15"/>
  <c r="I2193" i="15"/>
  <c r="I2194" i="15"/>
  <c r="I2195" i="15"/>
  <c r="I2196" i="15"/>
  <c r="I2197" i="15"/>
  <c r="I2198" i="15"/>
  <c r="I2199" i="15"/>
  <c r="I2200" i="15"/>
  <c r="I2201" i="15"/>
  <c r="I2202" i="15"/>
  <c r="I2203" i="15"/>
  <c r="I2204" i="15"/>
  <c r="I2205" i="15"/>
  <c r="I2206" i="15"/>
  <c r="I2207" i="15"/>
  <c r="I2208" i="15"/>
  <c r="I2209" i="15"/>
  <c r="I2210" i="15"/>
  <c r="I2211" i="15"/>
  <c r="I2212" i="15"/>
  <c r="I2213" i="15"/>
  <c r="I2214" i="15"/>
  <c r="I2215" i="15"/>
  <c r="I2216" i="15"/>
  <c r="I2217" i="15"/>
  <c r="I2218" i="15"/>
  <c r="I2219" i="15"/>
  <c r="I2220" i="15"/>
  <c r="I2221" i="15"/>
  <c r="I2222" i="15"/>
  <c r="I2223" i="15"/>
  <c r="I2224" i="15"/>
  <c r="I2225" i="15"/>
  <c r="I2226" i="15"/>
  <c r="I2227" i="15"/>
  <c r="I2228" i="15"/>
  <c r="I2229" i="15"/>
  <c r="I2230" i="15"/>
  <c r="I2231" i="15"/>
  <c r="I2232" i="15"/>
  <c r="I2233" i="15"/>
  <c r="I2234" i="15"/>
  <c r="I2235" i="15"/>
  <c r="I2236" i="15"/>
  <c r="I2237" i="15"/>
  <c r="I2238" i="15"/>
  <c r="I2239" i="15"/>
  <c r="I2240" i="15"/>
  <c r="I2241" i="15"/>
  <c r="I2242" i="15"/>
  <c r="I2243" i="15"/>
  <c r="I2244" i="15"/>
  <c r="I2245" i="15"/>
  <c r="I2246" i="15"/>
  <c r="I2247" i="15"/>
  <c r="I2248" i="15"/>
  <c r="I2249" i="15"/>
  <c r="I2250" i="15"/>
  <c r="I2251" i="15"/>
  <c r="I2252" i="15"/>
  <c r="I2253" i="15"/>
  <c r="I2254" i="15"/>
  <c r="I2255" i="15"/>
  <c r="I2256" i="15"/>
  <c r="I2257" i="15"/>
  <c r="I2258" i="15"/>
  <c r="I2259" i="15"/>
  <c r="I2260" i="15"/>
  <c r="I2261" i="15"/>
  <c r="I2262" i="15"/>
  <c r="I2263" i="15"/>
  <c r="I2264" i="15"/>
  <c r="I2265" i="15"/>
  <c r="I2266" i="15"/>
  <c r="I2267" i="15"/>
  <c r="I2268" i="15"/>
  <c r="I2269" i="15"/>
  <c r="I2270" i="15"/>
  <c r="I2271" i="15"/>
  <c r="I2272" i="15"/>
  <c r="I2273" i="15"/>
  <c r="I2274" i="15"/>
  <c r="I2275" i="15"/>
  <c r="I2276" i="15"/>
  <c r="I2277" i="15"/>
  <c r="I2278" i="15"/>
  <c r="I2279" i="15"/>
  <c r="I2280" i="15"/>
  <c r="I2281" i="15"/>
  <c r="I2282" i="15"/>
  <c r="I2283" i="15"/>
  <c r="I2284" i="15"/>
  <c r="I2285" i="15"/>
  <c r="I2286" i="15"/>
  <c r="I2287" i="15"/>
  <c r="I2288" i="15"/>
  <c r="I2289" i="15"/>
  <c r="I2290" i="15"/>
  <c r="I2291" i="15"/>
  <c r="I2292" i="15"/>
  <c r="I2293" i="15"/>
  <c r="I2294" i="15"/>
  <c r="I2295" i="15"/>
  <c r="I2296" i="15"/>
  <c r="I2297" i="15"/>
  <c r="I2298" i="15"/>
  <c r="I2299" i="15"/>
  <c r="I2300" i="15"/>
  <c r="I2301" i="15"/>
  <c r="I2302" i="15"/>
  <c r="I2303" i="15"/>
  <c r="I2304" i="15"/>
  <c r="I2305" i="15"/>
  <c r="I2306" i="15"/>
  <c r="I2307" i="15"/>
  <c r="I2308" i="15"/>
  <c r="I2309" i="15"/>
  <c r="I2310" i="15"/>
  <c r="I2311" i="15"/>
  <c r="I2312" i="15"/>
  <c r="I2313" i="15"/>
  <c r="I2314" i="15"/>
  <c r="I2315" i="15"/>
  <c r="I2316" i="15"/>
  <c r="I2317" i="15"/>
  <c r="I2318" i="15"/>
  <c r="I2319" i="15"/>
  <c r="I2320" i="15"/>
  <c r="I2321" i="15"/>
  <c r="I2322" i="15"/>
  <c r="I2323" i="15"/>
  <c r="I2324" i="15"/>
  <c r="I2325" i="15"/>
  <c r="I2326" i="15"/>
  <c r="I2327" i="15"/>
  <c r="I2328" i="15"/>
  <c r="I2329" i="15"/>
  <c r="I2330" i="15"/>
  <c r="I2331" i="15"/>
  <c r="I2332" i="15"/>
  <c r="I2333" i="15"/>
  <c r="I2334" i="15"/>
  <c r="I2335" i="15"/>
  <c r="I2336" i="15"/>
  <c r="I2337" i="15"/>
  <c r="I2338" i="15"/>
  <c r="I2339" i="15"/>
  <c r="I2340" i="15"/>
  <c r="I2341" i="15"/>
  <c r="I2342" i="15"/>
  <c r="I2343" i="15"/>
  <c r="I2344" i="15"/>
  <c r="I2345" i="15"/>
  <c r="I2346" i="15"/>
  <c r="I2347" i="15"/>
  <c r="I2348" i="15"/>
  <c r="I2349" i="15"/>
  <c r="I2350" i="15"/>
  <c r="I2351" i="15"/>
  <c r="I2352" i="15"/>
  <c r="I2353" i="15"/>
  <c r="I2354" i="15"/>
  <c r="I2355" i="15"/>
  <c r="I2356" i="15"/>
  <c r="I2357" i="15"/>
  <c r="I2358" i="15"/>
  <c r="I2359" i="15"/>
  <c r="I2360" i="15"/>
  <c r="I2361" i="15"/>
  <c r="I2362" i="15"/>
  <c r="I2363" i="15"/>
  <c r="I2364" i="15"/>
  <c r="I2365" i="15"/>
  <c r="I2366" i="15"/>
  <c r="I2367" i="15"/>
  <c r="I2368" i="15"/>
  <c r="I2369" i="15"/>
  <c r="I2370" i="15"/>
  <c r="I2371" i="15"/>
  <c r="I2372" i="15"/>
  <c r="I2373" i="15"/>
  <c r="I2374" i="15"/>
  <c r="I2375" i="15"/>
  <c r="I2376" i="15"/>
  <c r="I2377" i="15"/>
  <c r="I2378" i="15"/>
  <c r="I2379" i="15"/>
  <c r="I2380" i="15"/>
  <c r="I2381" i="15"/>
  <c r="I2382" i="15"/>
  <c r="I2383" i="15"/>
  <c r="I2384" i="15"/>
  <c r="I2385" i="15"/>
  <c r="I2386" i="15"/>
  <c r="I2387" i="15"/>
  <c r="I2388" i="15"/>
  <c r="I2389" i="15"/>
  <c r="I2390" i="15"/>
  <c r="I2391" i="15"/>
  <c r="I2392" i="15"/>
  <c r="I2393" i="15"/>
  <c r="I2394" i="15"/>
  <c r="I2395" i="15"/>
  <c r="I2396" i="15"/>
  <c r="I2397" i="15"/>
  <c r="I2398" i="15"/>
  <c r="I2399" i="15"/>
  <c r="I2400" i="15"/>
  <c r="I2401" i="15"/>
  <c r="I2402" i="15"/>
  <c r="I2403" i="15"/>
  <c r="I2404" i="15"/>
  <c r="I2405" i="15"/>
  <c r="I2406" i="15"/>
  <c r="I2407" i="15"/>
  <c r="I2408" i="15"/>
  <c r="I2409" i="15"/>
  <c r="I2410" i="15"/>
  <c r="I2411" i="15"/>
  <c r="I2412" i="15"/>
  <c r="I2413" i="15"/>
  <c r="I2414" i="15"/>
  <c r="I2415" i="15"/>
  <c r="I2416" i="15"/>
  <c r="I2417" i="15"/>
  <c r="I2418" i="15"/>
  <c r="I2419" i="15"/>
  <c r="I2420" i="15"/>
  <c r="I2421" i="15"/>
  <c r="I2422" i="15"/>
  <c r="I2423" i="15"/>
  <c r="I2424" i="15"/>
  <c r="I2425" i="15"/>
  <c r="I2426" i="15"/>
  <c r="I2427" i="15"/>
  <c r="I2428" i="15"/>
  <c r="I2429" i="15"/>
  <c r="I2430" i="15"/>
  <c r="I2431" i="15"/>
  <c r="I2432" i="15"/>
  <c r="I2433" i="15"/>
  <c r="I2434" i="15"/>
  <c r="I2435" i="15"/>
  <c r="I2436" i="15"/>
  <c r="I2437" i="15"/>
  <c r="I2438" i="15"/>
  <c r="I2439" i="15"/>
  <c r="I2440" i="15"/>
  <c r="I2441" i="15"/>
  <c r="I2442" i="15"/>
  <c r="I2443" i="15"/>
  <c r="I2444" i="15"/>
  <c r="I2445" i="15"/>
  <c r="I2446" i="15"/>
  <c r="I2447" i="15"/>
  <c r="I2448" i="15"/>
  <c r="I2449" i="15"/>
  <c r="I2450" i="15"/>
  <c r="I2451" i="15"/>
  <c r="I2452" i="15"/>
  <c r="I2453" i="15"/>
  <c r="I2454" i="15"/>
  <c r="I2455" i="15"/>
  <c r="I2456" i="15"/>
  <c r="I2457" i="15"/>
  <c r="I2458" i="15"/>
  <c r="I2459" i="15"/>
  <c r="I2460" i="15"/>
  <c r="I2461" i="15"/>
  <c r="I2462" i="15"/>
  <c r="I2463" i="15"/>
  <c r="I2464" i="15"/>
  <c r="I2465" i="15"/>
  <c r="I2466" i="15"/>
  <c r="I2467" i="15"/>
  <c r="I2468" i="15"/>
  <c r="I2469" i="15"/>
  <c r="I2470" i="15"/>
  <c r="I2471" i="15"/>
  <c r="I2472" i="15"/>
  <c r="I2473" i="15"/>
  <c r="I2474" i="15"/>
  <c r="I2475" i="15"/>
  <c r="I2476" i="15"/>
  <c r="I2477" i="15"/>
  <c r="I2478" i="15"/>
  <c r="I2479" i="15"/>
  <c r="I2480" i="15"/>
  <c r="I2481" i="15"/>
  <c r="I2482" i="15"/>
  <c r="I2483" i="15"/>
  <c r="I2484" i="15"/>
  <c r="I2485" i="15"/>
  <c r="I2486" i="15"/>
  <c r="I2487" i="15"/>
  <c r="I2488" i="15"/>
  <c r="I2489" i="15"/>
  <c r="I2490" i="15"/>
  <c r="I2491" i="15"/>
  <c r="I2492" i="15"/>
  <c r="I2493" i="15"/>
  <c r="I2494" i="15"/>
  <c r="I2495" i="15"/>
  <c r="I2496" i="15"/>
  <c r="I2497" i="15"/>
  <c r="I2498" i="15"/>
  <c r="I2499" i="15"/>
  <c r="I2500" i="15"/>
  <c r="I2501" i="15"/>
  <c r="I2502" i="15"/>
  <c r="I2503" i="15"/>
  <c r="I2504" i="15"/>
  <c r="I2505" i="15"/>
  <c r="I2506" i="15"/>
  <c r="I2507" i="15"/>
  <c r="I2508" i="15"/>
  <c r="I2509" i="15"/>
  <c r="I2510" i="15"/>
  <c r="I2511" i="15"/>
  <c r="I2512" i="15"/>
  <c r="I2513" i="15"/>
  <c r="I2514" i="15"/>
  <c r="I2515" i="15"/>
  <c r="I2516" i="15"/>
  <c r="I2517" i="15"/>
  <c r="I2518" i="15"/>
  <c r="I2519" i="15"/>
  <c r="I2520" i="15"/>
  <c r="I2521" i="15"/>
  <c r="I2522" i="15"/>
  <c r="I2523" i="15"/>
  <c r="I2524" i="15"/>
  <c r="I2525" i="15"/>
  <c r="I2526" i="15"/>
  <c r="I2527" i="15"/>
  <c r="I2528" i="15"/>
  <c r="I2529" i="15"/>
  <c r="I2530" i="15"/>
  <c r="I2531" i="15"/>
  <c r="I2532" i="15"/>
  <c r="I2533" i="15"/>
  <c r="I2534" i="15"/>
  <c r="I2535" i="15"/>
  <c r="I2536" i="15"/>
  <c r="I2537" i="15"/>
  <c r="I2538" i="15"/>
  <c r="I2539" i="15"/>
  <c r="I2540" i="15"/>
  <c r="I2541" i="15"/>
  <c r="I2542" i="15"/>
  <c r="I2543" i="15"/>
  <c r="I2544" i="15"/>
  <c r="I2545" i="15"/>
  <c r="I2546" i="15"/>
  <c r="I2547" i="15"/>
  <c r="I2548" i="15"/>
  <c r="I2549" i="15"/>
  <c r="I2550" i="15"/>
  <c r="I2551" i="15"/>
  <c r="I2552" i="15"/>
  <c r="I2553" i="15"/>
  <c r="I2554" i="15"/>
  <c r="I2555" i="15"/>
  <c r="I2556" i="15"/>
  <c r="I2557" i="15"/>
  <c r="I2558" i="15"/>
  <c r="I2559" i="15"/>
  <c r="I2560" i="15"/>
  <c r="I2561" i="15"/>
  <c r="I2562" i="15"/>
  <c r="I2563" i="15"/>
  <c r="I2564" i="15"/>
  <c r="I2565" i="15"/>
  <c r="I2566" i="15"/>
  <c r="I2567" i="15"/>
  <c r="I2568" i="15"/>
  <c r="I2569" i="15"/>
  <c r="I2570" i="15"/>
  <c r="I2571" i="15"/>
  <c r="I2572" i="15"/>
  <c r="I2573" i="15"/>
  <c r="I2574" i="15"/>
  <c r="I2575" i="15"/>
  <c r="I2576" i="15"/>
  <c r="I2577" i="15"/>
  <c r="I2578" i="15"/>
  <c r="I2579" i="15"/>
  <c r="I2580" i="15"/>
  <c r="I2581" i="15"/>
  <c r="I2582" i="15"/>
  <c r="I2583" i="15"/>
  <c r="I2584" i="15"/>
  <c r="I2585" i="15"/>
  <c r="I2586" i="15"/>
  <c r="I2587" i="15"/>
  <c r="I2588" i="15"/>
  <c r="I2589" i="15"/>
  <c r="I2590" i="15"/>
  <c r="I2591" i="15"/>
  <c r="I2592" i="15"/>
  <c r="I2593" i="15"/>
  <c r="I2594" i="15"/>
  <c r="I2595" i="15"/>
  <c r="I2596" i="15"/>
  <c r="I2597" i="15"/>
  <c r="I2598" i="15"/>
  <c r="I2599" i="15"/>
  <c r="I2600" i="15"/>
  <c r="I2601" i="15"/>
  <c r="I2602" i="15"/>
  <c r="I2603" i="15"/>
  <c r="I2604" i="15"/>
  <c r="I2605" i="15"/>
  <c r="I2606" i="15"/>
  <c r="I2607" i="15"/>
  <c r="I2608" i="15"/>
  <c r="I2609" i="15"/>
  <c r="I2610" i="15"/>
  <c r="I2611" i="15"/>
  <c r="I2612" i="15"/>
  <c r="I2613" i="15"/>
  <c r="I2614" i="15"/>
  <c r="I2615" i="15"/>
  <c r="I2616" i="15"/>
  <c r="I2617" i="15"/>
  <c r="I2618" i="15"/>
  <c r="I2619" i="15"/>
  <c r="I2620" i="15"/>
  <c r="I2621" i="15"/>
  <c r="I2622" i="15"/>
  <c r="I2623" i="15"/>
  <c r="I2624" i="15"/>
  <c r="I2625" i="15"/>
  <c r="I2626" i="15"/>
  <c r="I2627" i="15"/>
  <c r="I2628" i="15"/>
  <c r="I2629" i="15"/>
  <c r="I2630" i="15"/>
  <c r="I2631" i="15"/>
  <c r="I2632" i="15"/>
  <c r="I2633" i="15"/>
  <c r="I2634" i="15"/>
  <c r="I2635" i="15"/>
  <c r="I2636" i="15"/>
  <c r="I2637" i="15"/>
  <c r="I2638" i="15"/>
  <c r="I2639" i="15"/>
  <c r="I2640" i="15"/>
  <c r="I2641" i="15"/>
  <c r="I2642" i="15"/>
  <c r="I2643" i="15"/>
  <c r="I2644" i="15"/>
  <c r="I2645" i="15"/>
  <c r="I2646" i="15"/>
  <c r="I2647" i="15"/>
  <c r="I2648" i="15"/>
  <c r="I2649" i="15"/>
  <c r="I2650" i="15"/>
  <c r="I2651" i="15"/>
  <c r="I2652" i="15"/>
  <c r="I2653" i="15"/>
  <c r="I2654" i="15"/>
  <c r="I2655" i="15"/>
  <c r="I2656" i="15"/>
  <c r="I2657" i="15"/>
  <c r="I2658" i="15"/>
  <c r="I2659" i="15"/>
  <c r="I2660" i="15"/>
  <c r="I2661" i="15"/>
  <c r="I2662" i="15"/>
  <c r="I2663" i="15"/>
  <c r="I2664" i="15"/>
  <c r="I2665" i="15"/>
  <c r="I2666" i="15"/>
  <c r="I2667" i="15"/>
  <c r="I2668" i="15"/>
  <c r="I2669" i="15"/>
  <c r="I2670" i="15"/>
  <c r="I2671" i="15"/>
  <c r="I2672" i="15"/>
  <c r="I2673" i="15"/>
  <c r="I2674" i="15"/>
  <c r="I2675" i="15"/>
  <c r="I2676" i="15"/>
  <c r="I2677" i="15"/>
  <c r="I2678" i="15"/>
  <c r="I2679" i="15"/>
  <c r="I2680" i="15"/>
  <c r="I2681" i="15"/>
  <c r="I2682" i="15"/>
  <c r="I2683" i="15"/>
  <c r="I2684" i="15"/>
  <c r="I2685" i="15"/>
  <c r="I2686" i="15"/>
  <c r="I2687" i="15"/>
  <c r="I2688" i="15"/>
  <c r="I2689" i="15"/>
  <c r="I2690" i="15"/>
  <c r="I2691" i="15"/>
  <c r="I2692" i="15"/>
  <c r="I2693" i="15"/>
  <c r="I2694" i="15"/>
  <c r="I2695" i="15"/>
  <c r="I2696" i="15"/>
  <c r="I2697" i="15"/>
  <c r="I2698" i="15"/>
  <c r="I2699" i="15"/>
  <c r="I2700" i="15"/>
  <c r="I2701" i="15"/>
  <c r="I2702" i="15"/>
  <c r="I2703" i="15"/>
  <c r="I2704" i="15"/>
  <c r="I2705" i="15"/>
  <c r="I2706" i="15"/>
  <c r="I2707" i="15"/>
  <c r="I2708" i="15"/>
  <c r="I2709" i="15"/>
  <c r="I2710" i="15"/>
  <c r="I2711" i="15"/>
  <c r="I2712" i="15"/>
  <c r="I2713" i="15"/>
  <c r="I2714" i="15"/>
  <c r="I2715" i="15"/>
  <c r="I2716" i="15"/>
  <c r="I2717" i="15"/>
  <c r="I2718" i="15"/>
  <c r="I2719" i="15"/>
  <c r="I2720" i="15"/>
  <c r="I2721" i="15"/>
  <c r="I2722" i="15"/>
  <c r="I2723" i="15"/>
  <c r="I2724" i="15"/>
  <c r="I2725" i="15"/>
  <c r="I2726" i="15"/>
  <c r="I2727" i="15"/>
  <c r="I2728" i="15"/>
  <c r="I2729" i="15"/>
  <c r="I2730" i="15"/>
  <c r="I2731" i="15"/>
  <c r="I2732" i="15"/>
  <c r="I2733" i="15"/>
  <c r="I2734" i="15"/>
  <c r="I2735" i="15"/>
  <c r="I2736" i="15"/>
  <c r="I2737" i="15"/>
  <c r="I2738" i="15"/>
  <c r="I2739" i="15"/>
  <c r="I2740" i="15"/>
  <c r="I2741" i="15"/>
  <c r="I2742" i="15"/>
  <c r="I2743" i="15"/>
  <c r="I2744" i="15"/>
  <c r="I2745" i="15"/>
  <c r="I2746" i="15"/>
  <c r="I2747" i="15"/>
  <c r="I2748" i="15"/>
  <c r="I2749" i="15"/>
  <c r="I2750" i="15"/>
  <c r="I2751" i="15"/>
  <c r="I2752" i="15"/>
  <c r="I2753" i="15"/>
  <c r="I2754" i="15"/>
  <c r="I2755" i="15"/>
  <c r="I2756" i="15"/>
  <c r="I2757" i="15"/>
  <c r="I2758" i="15"/>
  <c r="I2759" i="15"/>
  <c r="I2760" i="15"/>
  <c r="I2761" i="15"/>
  <c r="I2762" i="15"/>
  <c r="I2763" i="15"/>
  <c r="I2764" i="15"/>
  <c r="I2765" i="15"/>
  <c r="I2766" i="15"/>
  <c r="I2767" i="15"/>
  <c r="I2768" i="15"/>
  <c r="I2769" i="15"/>
  <c r="I2770" i="15"/>
  <c r="I2771" i="15"/>
  <c r="I2772" i="15"/>
  <c r="I2773" i="15"/>
  <c r="I2774" i="15"/>
  <c r="I2775" i="15"/>
  <c r="I2776" i="15"/>
  <c r="I2777" i="15"/>
  <c r="I2778" i="15"/>
  <c r="I2779" i="15"/>
  <c r="I2780" i="15"/>
  <c r="I2781" i="15"/>
  <c r="I2782" i="15"/>
  <c r="I2783" i="15"/>
  <c r="I2784" i="15"/>
  <c r="I2785" i="15"/>
  <c r="I2786" i="15"/>
  <c r="I2787" i="15"/>
  <c r="I2788" i="15"/>
  <c r="I2789" i="15"/>
  <c r="I2790" i="15"/>
  <c r="I2791" i="15"/>
  <c r="I2792" i="15"/>
  <c r="I2793" i="15"/>
  <c r="I2794" i="15"/>
  <c r="I2795" i="15"/>
  <c r="I2796" i="15"/>
  <c r="I2797" i="15"/>
  <c r="I2798" i="15"/>
  <c r="I2799" i="15"/>
  <c r="I2800" i="15"/>
  <c r="I2801" i="15"/>
  <c r="I2802" i="15"/>
  <c r="I2803" i="15"/>
  <c r="I2804" i="15"/>
  <c r="I2805" i="15"/>
  <c r="I2806" i="15"/>
  <c r="I2807" i="15"/>
  <c r="I2808" i="15"/>
  <c r="I2809" i="15"/>
  <c r="I2810" i="15"/>
  <c r="I2811" i="15"/>
  <c r="I2812" i="15"/>
  <c r="I2813" i="15"/>
  <c r="I2814" i="15"/>
  <c r="I2815" i="15"/>
  <c r="I2816" i="15"/>
  <c r="I2817" i="15"/>
  <c r="I2818" i="15"/>
  <c r="I2819" i="15"/>
  <c r="I2820" i="15"/>
  <c r="I2821" i="15"/>
  <c r="I2822" i="15"/>
  <c r="I2823" i="15"/>
  <c r="I2824" i="15"/>
  <c r="I2825" i="15"/>
  <c r="I2826" i="15"/>
  <c r="I2827" i="15"/>
  <c r="I2828" i="15"/>
  <c r="I2829" i="15"/>
  <c r="I2830" i="15"/>
  <c r="I2831" i="15"/>
  <c r="I2832" i="15"/>
  <c r="I2833" i="15"/>
  <c r="I2834" i="15"/>
  <c r="I2835" i="15"/>
  <c r="I2836" i="15"/>
  <c r="I2837" i="15"/>
  <c r="I2838" i="15"/>
  <c r="I2839" i="15"/>
  <c r="I2840" i="15"/>
  <c r="I2841" i="15"/>
  <c r="I2842" i="15"/>
  <c r="I2843" i="15"/>
  <c r="I2844" i="15"/>
  <c r="I2845" i="15"/>
  <c r="I2846" i="15"/>
  <c r="I2847" i="15"/>
  <c r="I2848" i="15"/>
  <c r="I2849" i="15"/>
  <c r="I2850" i="15"/>
  <c r="I2851" i="15"/>
  <c r="I2852" i="15"/>
  <c r="I2853" i="15"/>
  <c r="I2854" i="15"/>
  <c r="I2855" i="15"/>
  <c r="I2856" i="15"/>
  <c r="I2857" i="15"/>
  <c r="I2858" i="15"/>
  <c r="I2859" i="15"/>
  <c r="I2860" i="15"/>
  <c r="I2861" i="15"/>
  <c r="I2862" i="15"/>
  <c r="I2863" i="15"/>
  <c r="I2864" i="15"/>
  <c r="I2865" i="15"/>
  <c r="I2866" i="15"/>
  <c r="I2867" i="15"/>
  <c r="I2868" i="15"/>
  <c r="M1945" i="15" s="1"/>
  <c r="I2869" i="15"/>
  <c r="I2870" i="15"/>
  <c r="I2871" i="15"/>
  <c r="I2872" i="15"/>
  <c r="I2873" i="15"/>
  <c r="I2874" i="15"/>
  <c r="I2875" i="15"/>
  <c r="I2876" i="15"/>
  <c r="I2877" i="15"/>
  <c r="I2878" i="15"/>
  <c r="I2879" i="15"/>
  <c r="I2880" i="15"/>
  <c r="I2881" i="15"/>
  <c r="I2882" i="15"/>
  <c r="I2883" i="15"/>
  <c r="I2884" i="15"/>
  <c r="M622" i="15" s="1"/>
  <c r="I2885" i="15"/>
  <c r="I2886" i="15"/>
  <c r="I2887" i="15"/>
  <c r="I2888" i="15"/>
  <c r="I2889" i="15"/>
  <c r="I2890" i="15"/>
  <c r="I2891" i="15"/>
  <c r="I2892" i="15"/>
  <c r="I2893" i="15"/>
  <c r="I2894" i="15"/>
  <c r="I2895" i="15"/>
  <c r="I2896" i="15"/>
  <c r="I2897" i="15"/>
  <c r="I2898" i="15"/>
  <c r="I2899" i="15"/>
  <c r="I2900" i="15"/>
  <c r="M1710" i="15" s="1"/>
  <c r="I2901" i="15"/>
  <c r="I2902" i="15"/>
  <c r="I2903" i="15"/>
  <c r="I2904" i="15"/>
  <c r="I2905" i="15"/>
  <c r="I2906" i="15"/>
  <c r="I2907" i="15"/>
  <c r="I2908" i="15"/>
  <c r="I2909" i="15"/>
  <c r="I2910" i="15"/>
  <c r="I2911" i="15"/>
  <c r="I2912" i="15"/>
  <c r="I2913" i="15"/>
  <c r="I2914" i="15"/>
  <c r="I2915" i="15"/>
  <c r="I2916" i="15"/>
  <c r="M1416" i="15" s="1"/>
  <c r="I2917" i="15"/>
  <c r="I2918" i="15"/>
  <c r="I2919" i="15"/>
  <c r="I2920" i="15"/>
  <c r="I2921" i="15"/>
  <c r="I2922" i="15"/>
  <c r="I2923" i="15"/>
  <c r="I2924" i="15"/>
  <c r="I2925" i="15"/>
  <c r="I2926" i="15"/>
  <c r="I2927" i="15"/>
  <c r="I2928" i="15"/>
  <c r="I2929" i="15"/>
  <c r="I2930" i="15"/>
  <c r="I2931" i="15"/>
  <c r="I2932" i="15"/>
  <c r="M2131" i="15" s="1"/>
  <c r="I2933" i="15"/>
  <c r="I2934" i="15"/>
  <c r="I2935" i="15"/>
  <c r="I2936" i="15"/>
  <c r="I2937" i="15"/>
  <c r="I2938" i="15"/>
  <c r="I2939" i="15"/>
  <c r="I2940" i="15"/>
  <c r="I2941" i="15"/>
  <c r="M6" i="15" s="1"/>
  <c r="I2942" i="15"/>
  <c r="I2943" i="15"/>
  <c r="I2944" i="15"/>
  <c r="I2945" i="15"/>
  <c r="I2946" i="15"/>
  <c r="I2947" i="15"/>
  <c r="I2948" i="15"/>
  <c r="M803" i="15" s="1"/>
  <c r="I2949" i="15"/>
  <c r="I2950" i="15"/>
  <c r="I2951" i="15"/>
  <c r="I2952" i="15"/>
  <c r="I2953" i="15"/>
  <c r="I2954" i="15"/>
  <c r="I2955" i="15"/>
  <c r="I2956" i="15"/>
  <c r="I2957" i="15"/>
  <c r="I2958" i="15"/>
  <c r="I2959" i="15"/>
  <c r="I2960" i="15"/>
  <c r="I2961" i="15"/>
  <c r="I2962" i="15"/>
  <c r="I2963" i="15"/>
  <c r="I2964" i="15"/>
  <c r="M1182" i="15" s="1"/>
  <c r="I2965" i="15"/>
  <c r="I2966" i="15"/>
  <c r="I2967" i="15"/>
  <c r="I2968" i="15"/>
  <c r="I2969" i="15"/>
  <c r="I2970" i="15"/>
  <c r="I2971" i="15"/>
  <c r="I2972" i="15"/>
  <c r="I2973" i="15"/>
  <c r="I2974" i="15"/>
  <c r="I2975" i="15"/>
  <c r="I2976" i="15"/>
  <c r="I2977" i="15"/>
  <c r="I2978" i="15"/>
  <c r="I2979" i="15"/>
  <c r="I2980" i="15"/>
  <c r="M54" i="15" s="1"/>
  <c r="I2981" i="15"/>
  <c r="I2982" i="15"/>
  <c r="I2983" i="15"/>
  <c r="I2984" i="15"/>
  <c r="I2985" i="15"/>
  <c r="I2986" i="15"/>
  <c r="I2987" i="15"/>
  <c r="I2988" i="15"/>
  <c r="I2989" i="15"/>
  <c r="I2990" i="15"/>
  <c r="I2991" i="15"/>
  <c r="I2992" i="15"/>
  <c r="I2993" i="15"/>
  <c r="I2994" i="15"/>
  <c r="I2995" i="15"/>
  <c r="I2996" i="15"/>
  <c r="M1384" i="15" s="1"/>
  <c r="I2997" i="15"/>
  <c r="I2998" i="15"/>
  <c r="I2999" i="15"/>
  <c r="I3000" i="15"/>
  <c r="I3001" i="15"/>
  <c r="I3002" i="15"/>
  <c r="I3003" i="15"/>
  <c r="I3004" i="15"/>
  <c r="I3005" i="15"/>
  <c r="I3006" i="15"/>
  <c r="I3007" i="15"/>
  <c r="I3008" i="15"/>
  <c r="I3009" i="15"/>
  <c r="I3010" i="15"/>
  <c r="I3011" i="15"/>
  <c r="I3012" i="15"/>
  <c r="M2403" i="15" s="1"/>
  <c r="I3013" i="15"/>
  <c r="I3014" i="15"/>
  <c r="I3015" i="15"/>
  <c r="I3016" i="15"/>
  <c r="I3017" i="15"/>
  <c r="I3018" i="15"/>
  <c r="I3019" i="15"/>
  <c r="I3020" i="15"/>
  <c r="I3021" i="15"/>
  <c r="I3022" i="15"/>
  <c r="I3023" i="15"/>
  <c r="I3024" i="15"/>
  <c r="I3025" i="15"/>
  <c r="I3026" i="15"/>
  <c r="I3027" i="15"/>
  <c r="I3028" i="15"/>
  <c r="M1336" i="15" s="1"/>
  <c r="I3029" i="15"/>
  <c r="I3030" i="15"/>
  <c r="I3031" i="15"/>
  <c r="I3032" i="15"/>
  <c r="I3033" i="15"/>
  <c r="I3034" i="15"/>
  <c r="I3035" i="15"/>
  <c r="I3036" i="15"/>
  <c r="I3037" i="15"/>
  <c r="I3038" i="15"/>
  <c r="I3039" i="15"/>
  <c r="I3040" i="15"/>
  <c r="I3041" i="15"/>
  <c r="I3042" i="15"/>
  <c r="I3043" i="15"/>
  <c r="I3044" i="15"/>
  <c r="M102" i="15" s="1"/>
  <c r="I3045" i="15"/>
  <c r="I3046" i="15"/>
  <c r="I3047" i="15"/>
  <c r="I3048" i="15"/>
  <c r="I3049" i="15"/>
  <c r="I3050" i="15"/>
  <c r="I3051" i="15"/>
  <c r="I3052" i="15"/>
  <c r="I3053" i="15"/>
  <c r="I3054" i="15"/>
  <c r="J5" i="15"/>
  <c r="K5" i="15"/>
  <c r="M5" i="15"/>
  <c r="J6" i="15"/>
  <c r="K6" i="15"/>
  <c r="L6" i="15"/>
  <c r="J7" i="15"/>
  <c r="K7" i="15"/>
  <c r="M7" i="15"/>
  <c r="J8" i="15"/>
  <c r="K8" i="15"/>
  <c r="L8" i="15"/>
  <c r="M8" i="15"/>
  <c r="J9" i="15"/>
  <c r="K9" i="15"/>
  <c r="M9" i="15"/>
  <c r="J10" i="15"/>
  <c r="K10" i="15"/>
  <c r="L10" i="15"/>
  <c r="M10" i="15"/>
  <c r="J11" i="15"/>
  <c r="K11" i="15"/>
  <c r="M11" i="15"/>
  <c r="J12" i="15"/>
  <c r="K12" i="15"/>
  <c r="L12" i="15"/>
  <c r="M12" i="15"/>
  <c r="J13" i="15"/>
  <c r="K13" i="15"/>
  <c r="M13" i="15"/>
  <c r="J14" i="15"/>
  <c r="K14" i="15"/>
  <c r="L14" i="15"/>
  <c r="M14" i="15"/>
  <c r="J15" i="15"/>
  <c r="K15" i="15"/>
  <c r="M15" i="15"/>
  <c r="J16" i="15"/>
  <c r="K16" i="15"/>
  <c r="L16" i="15"/>
  <c r="M16" i="15"/>
  <c r="J17" i="15"/>
  <c r="K17" i="15"/>
  <c r="M17" i="15"/>
  <c r="J18" i="15"/>
  <c r="K18" i="15"/>
  <c r="L18" i="15"/>
  <c r="M18" i="15"/>
  <c r="J19" i="15"/>
  <c r="K19" i="15"/>
  <c r="M19" i="15"/>
  <c r="J20" i="15"/>
  <c r="K20" i="15"/>
  <c r="L20" i="15"/>
  <c r="M20" i="15"/>
  <c r="J21" i="15"/>
  <c r="K21" i="15"/>
  <c r="L21" i="15"/>
  <c r="M21" i="15"/>
  <c r="J22" i="15"/>
  <c r="K22" i="15"/>
  <c r="L22" i="15"/>
  <c r="M22" i="15"/>
  <c r="J23" i="15"/>
  <c r="K23" i="15"/>
  <c r="L23" i="15"/>
  <c r="M23" i="15"/>
  <c r="J24" i="15"/>
  <c r="K24" i="15"/>
  <c r="L24" i="15"/>
  <c r="M24" i="15"/>
  <c r="J25" i="15"/>
  <c r="K25" i="15"/>
  <c r="L25" i="15"/>
  <c r="M25" i="15"/>
  <c r="J26" i="15"/>
  <c r="K26" i="15"/>
  <c r="L26" i="15"/>
  <c r="M26" i="15"/>
  <c r="J27" i="15"/>
  <c r="K27" i="15"/>
  <c r="L27" i="15"/>
  <c r="M27" i="15"/>
  <c r="J28" i="15"/>
  <c r="K28" i="15"/>
  <c r="L28" i="15"/>
  <c r="M28" i="15"/>
  <c r="J29" i="15"/>
  <c r="K29" i="15"/>
  <c r="L29" i="15"/>
  <c r="M29" i="15"/>
  <c r="J30" i="15"/>
  <c r="K30" i="15"/>
  <c r="L30" i="15"/>
  <c r="M30" i="15"/>
  <c r="J31" i="15"/>
  <c r="K31" i="15"/>
  <c r="L31" i="15"/>
  <c r="M31" i="15"/>
  <c r="J32" i="15"/>
  <c r="K32" i="15"/>
  <c r="L32" i="15"/>
  <c r="M32" i="15"/>
  <c r="J33" i="15"/>
  <c r="K33" i="15"/>
  <c r="L33" i="15"/>
  <c r="M33" i="15"/>
  <c r="J34" i="15"/>
  <c r="K34" i="15"/>
  <c r="L34" i="15"/>
  <c r="M34" i="15"/>
  <c r="J35" i="15"/>
  <c r="K35" i="15"/>
  <c r="M35" i="15"/>
  <c r="J36" i="15"/>
  <c r="K36" i="15"/>
  <c r="L36" i="15"/>
  <c r="M36" i="15"/>
  <c r="J37" i="15"/>
  <c r="K37" i="15"/>
  <c r="J38" i="15"/>
  <c r="K38" i="15"/>
  <c r="L38" i="15"/>
  <c r="M38" i="15"/>
  <c r="J39" i="15"/>
  <c r="K39" i="15"/>
  <c r="L39" i="15"/>
  <c r="M39" i="15"/>
  <c r="J40" i="15"/>
  <c r="K40" i="15"/>
  <c r="L40" i="15"/>
  <c r="M40" i="15"/>
  <c r="J41" i="15"/>
  <c r="K41" i="15"/>
  <c r="L41" i="15"/>
  <c r="M41" i="15"/>
  <c r="J42" i="15"/>
  <c r="K42" i="15"/>
  <c r="L42" i="15"/>
  <c r="M42" i="15"/>
  <c r="J43" i="15"/>
  <c r="K43" i="15"/>
  <c r="L43" i="15"/>
  <c r="M43" i="15"/>
  <c r="J44" i="15"/>
  <c r="K44" i="15"/>
  <c r="L44" i="15"/>
  <c r="M44" i="15"/>
  <c r="J45" i="15"/>
  <c r="K45" i="15"/>
  <c r="L45" i="15"/>
  <c r="M45" i="15"/>
  <c r="J46" i="15"/>
  <c r="K46" i="15"/>
  <c r="L46" i="15"/>
  <c r="M46" i="15"/>
  <c r="J47" i="15"/>
  <c r="K47" i="15"/>
  <c r="L47" i="15"/>
  <c r="M47" i="15"/>
  <c r="J48" i="15"/>
  <c r="K48" i="15"/>
  <c r="L48" i="15"/>
  <c r="M48" i="15"/>
  <c r="J49" i="15"/>
  <c r="K49" i="15"/>
  <c r="L49" i="15"/>
  <c r="M49" i="15"/>
  <c r="J50" i="15"/>
  <c r="K50" i="15"/>
  <c r="L50" i="15"/>
  <c r="M50" i="15"/>
  <c r="J51" i="15"/>
  <c r="K51" i="15"/>
  <c r="L51" i="15"/>
  <c r="M51" i="15"/>
  <c r="J52" i="15"/>
  <c r="K52" i="15"/>
  <c r="L52" i="15"/>
  <c r="M52" i="15"/>
  <c r="J53" i="15"/>
  <c r="K53" i="15"/>
  <c r="L53" i="15"/>
  <c r="M53" i="15"/>
  <c r="J54" i="15"/>
  <c r="K54" i="15"/>
  <c r="J55" i="15"/>
  <c r="K55" i="15"/>
  <c r="L55" i="15"/>
  <c r="M55" i="15"/>
  <c r="J56" i="15"/>
  <c r="K56" i="15"/>
  <c r="L56" i="15"/>
  <c r="M56" i="15"/>
  <c r="J57" i="15"/>
  <c r="K57" i="15"/>
  <c r="L57" i="15"/>
  <c r="M57" i="15"/>
  <c r="J58" i="15"/>
  <c r="K58" i="15"/>
  <c r="L58" i="15"/>
  <c r="M58" i="15"/>
  <c r="J59" i="15"/>
  <c r="K59" i="15"/>
  <c r="L59" i="15"/>
  <c r="M59" i="15"/>
  <c r="J60" i="15"/>
  <c r="K60" i="15"/>
  <c r="L60" i="15"/>
  <c r="M60" i="15"/>
  <c r="J61" i="15"/>
  <c r="K61" i="15"/>
  <c r="L61" i="15"/>
  <c r="M61" i="15"/>
  <c r="J62" i="15"/>
  <c r="K62" i="15"/>
  <c r="L62" i="15"/>
  <c r="M62" i="15"/>
  <c r="J63" i="15"/>
  <c r="K63" i="15"/>
  <c r="L63" i="15"/>
  <c r="M63" i="15"/>
  <c r="J64" i="15"/>
  <c r="K64" i="15"/>
  <c r="J65" i="15"/>
  <c r="K65" i="15"/>
  <c r="L65" i="15"/>
  <c r="M65" i="15"/>
  <c r="J66" i="15"/>
  <c r="K66" i="15"/>
  <c r="L66" i="15"/>
  <c r="M66" i="15"/>
  <c r="J67" i="15"/>
  <c r="K67" i="15"/>
  <c r="L67" i="15"/>
  <c r="M67" i="15"/>
  <c r="J68" i="15"/>
  <c r="K68" i="15"/>
  <c r="L68" i="15"/>
  <c r="M68" i="15"/>
  <c r="J69" i="15"/>
  <c r="K69" i="15"/>
  <c r="L69" i="15"/>
  <c r="M69" i="15"/>
  <c r="J70" i="15"/>
  <c r="K70" i="15"/>
  <c r="L70" i="15"/>
  <c r="M70" i="15"/>
  <c r="J71" i="15"/>
  <c r="K71" i="15"/>
  <c r="L71" i="15"/>
  <c r="M71" i="15"/>
  <c r="J72" i="15"/>
  <c r="K72" i="15"/>
  <c r="L72" i="15"/>
  <c r="M72" i="15"/>
  <c r="J73" i="15"/>
  <c r="K73" i="15"/>
  <c r="L73" i="15"/>
  <c r="M73" i="15"/>
  <c r="J74" i="15"/>
  <c r="K74" i="15"/>
  <c r="L74" i="15"/>
  <c r="M74" i="15"/>
  <c r="J75" i="15"/>
  <c r="K75" i="15"/>
  <c r="L75" i="15"/>
  <c r="M75" i="15"/>
  <c r="J76" i="15"/>
  <c r="K76" i="15"/>
  <c r="L76" i="15"/>
  <c r="M76" i="15"/>
  <c r="J77" i="15"/>
  <c r="K77" i="15"/>
  <c r="L77" i="15"/>
  <c r="M77" i="15"/>
  <c r="J78" i="15"/>
  <c r="K78" i="15"/>
  <c r="L78" i="15"/>
  <c r="M78" i="15"/>
  <c r="J79" i="15"/>
  <c r="K79" i="15"/>
  <c r="L79" i="15"/>
  <c r="M79" i="15"/>
  <c r="J80" i="15"/>
  <c r="K80" i="15"/>
  <c r="L80" i="15"/>
  <c r="M80" i="15"/>
  <c r="J81" i="15"/>
  <c r="K81" i="15"/>
  <c r="L81" i="15"/>
  <c r="M81" i="15"/>
  <c r="J82" i="15"/>
  <c r="K82" i="15"/>
  <c r="L82" i="15"/>
  <c r="M82" i="15"/>
  <c r="J83" i="15"/>
  <c r="K83" i="15"/>
  <c r="L83" i="15"/>
  <c r="M83" i="15"/>
  <c r="J84" i="15"/>
  <c r="K84" i="15"/>
  <c r="L84" i="15"/>
  <c r="M84" i="15"/>
  <c r="J85" i="15"/>
  <c r="K85" i="15"/>
  <c r="L85" i="15"/>
  <c r="M85" i="15"/>
  <c r="J86" i="15"/>
  <c r="K86" i="15"/>
  <c r="L86" i="15"/>
  <c r="M86" i="15"/>
  <c r="J87" i="15"/>
  <c r="K87" i="15"/>
  <c r="L87" i="15"/>
  <c r="M87" i="15"/>
  <c r="J88" i="15"/>
  <c r="K88" i="15"/>
  <c r="L88" i="15"/>
  <c r="M88" i="15"/>
  <c r="J89" i="15"/>
  <c r="K89" i="15"/>
  <c r="L89" i="15"/>
  <c r="M89" i="15"/>
  <c r="J90" i="15"/>
  <c r="K90" i="15"/>
  <c r="L90" i="15"/>
  <c r="M90" i="15"/>
  <c r="J91" i="15"/>
  <c r="K91" i="15"/>
  <c r="L91" i="15"/>
  <c r="M91" i="15"/>
  <c r="J92" i="15"/>
  <c r="K92" i="15"/>
  <c r="L92" i="15"/>
  <c r="M92" i="15"/>
  <c r="J93" i="15"/>
  <c r="K93" i="15"/>
  <c r="L93" i="15"/>
  <c r="M93" i="15"/>
  <c r="J94" i="15"/>
  <c r="K94" i="15"/>
  <c r="L94" i="15"/>
  <c r="M94" i="15"/>
  <c r="J95" i="15"/>
  <c r="K95" i="15"/>
  <c r="L95" i="15"/>
  <c r="M95" i="15"/>
  <c r="J96" i="15"/>
  <c r="K96" i="15"/>
  <c r="L96" i="15"/>
  <c r="M96" i="15"/>
  <c r="J97" i="15"/>
  <c r="K97" i="15"/>
  <c r="L97" i="15"/>
  <c r="M97" i="15"/>
  <c r="J98" i="15"/>
  <c r="K98" i="15"/>
  <c r="L98" i="15"/>
  <c r="M98" i="15"/>
  <c r="J99" i="15"/>
  <c r="K99" i="15"/>
  <c r="L99" i="15"/>
  <c r="M99" i="15"/>
  <c r="J100" i="15"/>
  <c r="K100" i="15"/>
  <c r="L100" i="15"/>
  <c r="M100" i="15"/>
  <c r="J101" i="15"/>
  <c r="K101" i="15"/>
  <c r="L101" i="15"/>
  <c r="M101" i="15"/>
  <c r="J102" i="15"/>
  <c r="K102" i="15"/>
  <c r="J103" i="15"/>
  <c r="K103" i="15"/>
  <c r="L103" i="15"/>
  <c r="M103" i="15"/>
  <c r="J104" i="15"/>
  <c r="K104" i="15"/>
  <c r="L104" i="15"/>
  <c r="M104" i="15"/>
  <c r="J105" i="15"/>
  <c r="K105" i="15"/>
  <c r="L105" i="15"/>
  <c r="M105" i="15"/>
  <c r="J106" i="15"/>
  <c r="K106" i="15"/>
  <c r="L106" i="15"/>
  <c r="M106" i="15"/>
  <c r="J107" i="15"/>
  <c r="K107" i="15"/>
  <c r="L107" i="15"/>
  <c r="M107" i="15"/>
  <c r="J108" i="15"/>
  <c r="K108" i="15"/>
  <c r="L108" i="15"/>
  <c r="M108" i="15"/>
  <c r="J109" i="15"/>
  <c r="K109" i="15"/>
  <c r="L109" i="15"/>
  <c r="M109" i="15"/>
  <c r="J110" i="15"/>
  <c r="K110" i="15"/>
  <c r="L110" i="15"/>
  <c r="M110" i="15"/>
  <c r="J111" i="15"/>
  <c r="K111" i="15"/>
  <c r="L111" i="15"/>
  <c r="M111" i="15"/>
  <c r="J112" i="15"/>
  <c r="K112" i="15"/>
  <c r="J113" i="15"/>
  <c r="K113" i="15"/>
  <c r="L113" i="15"/>
  <c r="M113" i="15"/>
  <c r="J114" i="15"/>
  <c r="K114" i="15"/>
  <c r="L114" i="15"/>
  <c r="M114" i="15"/>
  <c r="J115" i="15"/>
  <c r="K115" i="15"/>
  <c r="L115" i="15"/>
  <c r="M115" i="15"/>
  <c r="J116" i="15"/>
  <c r="K116" i="15"/>
  <c r="L116" i="15"/>
  <c r="M116" i="15"/>
  <c r="J117" i="15"/>
  <c r="K117" i="15"/>
  <c r="L117" i="15"/>
  <c r="M117" i="15"/>
  <c r="J118" i="15"/>
  <c r="K118" i="15"/>
  <c r="L118" i="15"/>
  <c r="M118" i="15"/>
  <c r="J119" i="15"/>
  <c r="K119" i="15"/>
  <c r="L119" i="15"/>
  <c r="M119" i="15"/>
  <c r="J120" i="15"/>
  <c r="K120" i="15"/>
  <c r="J121" i="15"/>
  <c r="K121" i="15"/>
  <c r="L121" i="15"/>
  <c r="M121" i="15"/>
  <c r="J122" i="15"/>
  <c r="K122" i="15"/>
  <c r="L122" i="15"/>
  <c r="M122" i="15"/>
  <c r="J123" i="15"/>
  <c r="K123" i="15"/>
  <c r="L123" i="15"/>
  <c r="M123" i="15"/>
  <c r="J124" i="15"/>
  <c r="K124" i="15"/>
  <c r="L124" i="15"/>
  <c r="M124" i="15"/>
  <c r="J125" i="15"/>
  <c r="K125" i="15"/>
  <c r="L125" i="15"/>
  <c r="M125" i="15"/>
  <c r="J126" i="15"/>
  <c r="K126" i="15"/>
  <c r="L126" i="15"/>
  <c r="M126" i="15"/>
  <c r="J127" i="15"/>
  <c r="K127" i="15"/>
  <c r="L127" i="15"/>
  <c r="M127" i="15"/>
  <c r="J128" i="15"/>
  <c r="K128" i="15"/>
  <c r="L128" i="15"/>
  <c r="M128" i="15"/>
  <c r="J129" i="15"/>
  <c r="K129" i="15"/>
  <c r="L129" i="15"/>
  <c r="M129" i="15"/>
  <c r="J130" i="15"/>
  <c r="K130" i="15"/>
  <c r="L130" i="15"/>
  <c r="M130" i="15"/>
  <c r="J131" i="15"/>
  <c r="K131" i="15"/>
  <c r="L131" i="15"/>
  <c r="M131" i="15"/>
  <c r="J132" i="15"/>
  <c r="K132" i="15"/>
  <c r="L132" i="15"/>
  <c r="M132" i="15"/>
  <c r="J133" i="15"/>
  <c r="K133" i="15"/>
  <c r="L133" i="15"/>
  <c r="M133" i="15"/>
  <c r="J134" i="15"/>
  <c r="K134" i="15"/>
  <c r="L134" i="15"/>
  <c r="M134" i="15"/>
  <c r="J135" i="15"/>
  <c r="K135" i="15"/>
  <c r="L135" i="15"/>
  <c r="M135" i="15"/>
  <c r="J136" i="15"/>
  <c r="K136" i="15"/>
  <c r="L136" i="15"/>
  <c r="M136" i="15"/>
  <c r="J137" i="15"/>
  <c r="K137" i="15"/>
  <c r="L137" i="15"/>
  <c r="M137" i="15"/>
  <c r="J138" i="15"/>
  <c r="K138" i="15"/>
  <c r="L138" i="15"/>
  <c r="M138" i="15"/>
  <c r="J139" i="15"/>
  <c r="K139" i="15"/>
  <c r="L139" i="15"/>
  <c r="M139" i="15"/>
  <c r="J140" i="15"/>
  <c r="K140" i="15"/>
  <c r="L140" i="15"/>
  <c r="M140" i="15"/>
  <c r="J141" i="15"/>
  <c r="K141" i="15"/>
  <c r="L141" i="15"/>
  <c r="M141" i="15"/>
  <c r="J142" i="15"/>
  <c r="K142" i="15"/>
  <c r="L142" i="15"/>
  <c r="M142" i="15"/>
  <c r="J143" i="15"/>
  <c r="K143" i="15"/>
  <c r="L143" i="15"/>
  <c r="M143" i="15"/>
  <c r="J144" i="15"/>
  <c r="K144" i="15"/>
  <c r="J145" i="15"/>
  <c r="K145" i="15"/>
  <c r="L145" i="15"/>
  <c r="M145" i="15"/>
  <c r="J146" i="15"/>
  <c r="K146" i="15"/>
  <c r="L146" i="15"/>
  <c r="M146" i="15"/>
  <c r="J147" i="15"/>
  <c r="K147" i="15"/>
  <c r="L147" i="15"/>
  <c r="M147" i="15"/>
  <c r="J148" i="15"/>
  <c r="K148" i="15"/>
  <c r="L148" i="15"/>
  <c r="M148" i="15"/>
  <c r="J149" i="15"/>
  <c r="K149" i="15"/>
  <c r="L149" i="15"/>
  <c r="M149" i="15"/>
  <c r="J150" i="15"/>
  <c r="K150" i="15"/>
  <c r="L150" i="15"/>
  <c r="M150" i="15"/>
  <c r="J151" i="15"/>
  <c r="K151" i="15"/>
  <c r="L151" i="15"/>
  <c r="M151" i="15"/>
  <c r="J152" i="15"/>
  <c r="K152" i="15"/>
  <c r="L152" i="15"/>
  <c r="M152" i="15"/>
  <c r="J153" i="15"/>
  <c r="K153" i="15"/>
  <c r="L153" i="15"/>
  <c r="M153" i="15"/>
  <c r="J154" i="15"/>
  <c r="K154" i="15"/>
  <c r="L154" i="15"/>
  <c r="M154" i="15"/>
  <c r="J155" i="15"/>
  <c r="K155" i="15"/>
  <c r="L155" i="15"/>
  <c r="M155" i="15"/>
  <c r="J156" i="15"/>
  <c r="K156" i="15"/>
  <c r="L156" i="15"/>
  <c r="M156" i="15"/>
  <c r="J157" i="15"/>
  <c r="K157" i="15"/>
  <c r="L157" i="15"/>
  <c r="M157" i="15"/>
  <c r="J158" i="15"/>
  <c r="K158" i="15"/>
  <c r="L158" i="15"/>
  <c r="M158" i="15"/>
  <c r="J159" i="15"/>
  <c r="K159" i="15"/>
  <c r="L159" i="15"/>
  <c r="M159" i="15"/>
  <c r="J160" i="15"/>
  <c r="K160" i="15"/>
  <c r="L160" i="15"/>
  <c r="M160" i="15"/>
  <c r="J161" i="15"/>
  <c r="K161" i="15"/>
  <c r="L161" i="15"/>
  <c r="M161" i="15"/>
  <c r="J162" i="15"/>
  <c r="K162" i="15"/>
  <c r="L162" i="15"/>
  <c r="M162" i="15"/>
  <c r="J163" i="15"/>
  <c r="K163" i="15"/>
  <c r="L163" i="15"/>
  <c r="M163" i="15"/>
  <c r="J164" i="15"/>
  <c r="K164" i="15"/>
  <c r="L164" i="15"/>
  <c r="M164" i="15"/>
  <c r="J165" i="15"/>
  <c r="K165" i="15"/>
  <c r="L165" i="15"/>
  <c r="M165" i="15"/>
  <c r="J166" i="15"/>
  <c r="K166" i="15"/>
  <c r="L166" i="15"/>
  <c r="M166" i="15"/>
  <c r="J167" i="15"/>
  <c r="K167" i="15"/>
  <c r="J168" i="15"/>
  <c r="K168" i="15"/>
  <c r="L168" i="15"/>
  <c r="M168" i="15"/>
  <c r="J169" i="15"/>
  <c r="K169" i="15"/>
  <c r="L169" i="15"/>
  <c r="M169" i="15"/>
  <c r="J170" i="15"/>
  <c r="K170" i="15"/>
  <c r="L170" i="15"/>
  <c r="M170" i="15"/>
  <c r="J171" i="15"/>
  <c r="K171" i="15"/>
  <c r="L171" i="15"/>
  <c r="M171" i="15"/>
  <c r="J172" i="15"/>
  <c r="K172" i="15"/>
  <c r="L172" i="15"/>
  <c r="M172" i="15"/>
  <c r="J173" i="15"/>
  <c r="K173" i="15"/>
  <c r="L173" i="15"/>
  <c r="M173" i="15"/>
  <c r="J174" i="15"/>
  <c r="K174" i="15"/>
  <c r="L174" i="15"/>
  <c r="M174" i="15"/>
  <c r="J175" i="15"/>
  <c r="K175" i="15"/>
  <c r="L175" i="15"/>
  <c r="M175" i="15"/>
  <c r="J176" i="15"/>
  <c r="K176" i="15"/>
  <c r="L176" i="15"/>
  <c r="M176" i="15"/>
  <c r="J177" i="15"/>
  <c r="K177" i="15"/>
  <c r="J178" i="15"/>
  <c r="K178" i="15"/>
  <c r="L178" i="15"/>
  <c r="M178" i="15"/>
  <c r="J179" i="15"/>
  <c r="K179" i="15"/>
  <c r="L179" i="15"/>
  <c r="M179" i="15"/>
  <c r="J180" i="15"/>
  <c r="K180" i="15"/>
  <c r="L180" i="15"/>
  <c r="M180" i="15"/>
  <c r="J181" i="15"/>
  <c r="K181" i="15"/>
  <c r="L181" i="15"/>
  <c r="M181" i="15"/>
  <c r="J182" i="15"/>
  <c r="K182" i="15"/>
  <c r="L182" i="15"/>
  <c r="M182" i="15"/>
  <c r="J183" i="15"/>
  <c r="K183" i="15"/>
  <c r="L183" i="15"/>
  <c r="M183" i="15"/>
  <c r="J184" i="15"/>
  <c r="K184" i="15"/>
  <c r="L184" i="15"/>
  <c r="M184" i="15"/>
  <c r="J185" i="15"/>
  <c r="K185" i="15"/>
  <c r="L185" i="15"/>
  <c r="M185" i="15"/>
  <c r="J186" i="15"/>
  <c r="K186" i="15"/>
  <c r="L186" i="15"/>
  <c r="M186" i="15"/>
  <c r="J187" i="15"/>
  <c r="K187" i="15"/>
  <c r="L187" i="15"/>
  <c r="M187" i="15"/>
  <c r="J188" i="15"/>
  <c r="K188" i="15"/>
  <c r="L188" i="15"/>
  <c r="M188" i="15"/>
  <c r="J189" i="15"/>
  <c r="K189" i="15"/>
  <c r="L189" i="15"/>
  <c r="M189" i="15"/>
  <c r="J190" i="15"/>
  <c r="K190" i="15"/>
  <c r="L190" i="15"/>
  <c r="M190" i="15"/>
  <c r="J191" i="15"/>
  <c r="K191" i="15"/>
  <c r="L191" i="15"/>
  <c r="M191" i="15"/>
  <c r="J192" i="15"/>
  <c r="K192" i="15"/>
  <c r="L192" i="15"/>
  <c r="M192" i="15"/>
  <c r="J193" i="15"/>
  <c r="K193" i="15"/>
  <c r="L193" i="15"/>
  <c r="M193" i="15"/>
  <c r="J194" i="15"/>
  <c r="K194" i="15"/>
  <c r="L194" i="15"/>
  <c r="M194" i="15"/>
  <c r="J195" i="15"/>
  <c r="K195" i="15"/>
  <c r="L195" i="15"/>
  <c r="M195" i="15"/>
  <c r="J196" i="15"/>
  <c r="K196" i="15"/>
  <c r="L196" i="15"/>
  <c r="M196" i="15"/>
  <c r="J197" i="15"/>
  <c r="K197" i="15"/>
  <c r="L197" i="15"/>
  <c r="M197" i="15"/>
  <c r="J198" i="15"/>
  <c r="K198" i="15"/>
  <c r="L198" i="15"/>
  <c r="M198" i="15"/>
  <c r="J199" i="15"/>
  <c r="K199" i="15"/>
  <c r="L199" i="15"/>
  <c r="M199" i="15"/>
  <c r="J200" i="15"/>
  <c r="K200" i="15"/>
  <c r="L200" i="15"/>
  <c r="M200" i="15"/>
  <c r="J201" i="15"/>
  <c r="K201" i="15"/>
  <c r="L201" i="15"/>
  <c r="M201" i="15"/>
  <c r="J202" i="15"/>
  <c r="K202" i="15"/>
  <c r="L202" i="15"/>
  <c r="M202" i="15"/>
  <c r="J203" i="15"/>
  <c r="K203" i="15"/>
  <c r="L203" i="15"/>
  <c r="M203" i="15"/>
  <c r="J204" i="15"/>
  <c r="K204" i="15"/>
  <c r="L204" i="15"/>
  <c r="M204" i="15"/>
  <c r="J205" i="15"/>
  <c r="K205" i="15"/>
  <c r="L205" i="15"/>
  <c r="M205" i="15"/>
  <c r="J206" i="15"/>
  <c r="K206" i="15"/>
  <c r="L206" i="15"/>
  <c r="M206" i="15"/>
  <c r="J207" i="15"/>
  <c r="K207" i="15"/>
  <c r="L207" i="15"/>
  <c r="M207" i="15"/>
  <c r="J208" i="15"/>
  <c r="K208" i="15"/>
  <c r="L208" i="15"/>
  <c r="M208" i="15"/>
  <c r="J209" i="15"/>
  <c r="K209" i="15"/>
  <c r="L209" i="15"/>
  <c r="M209" i="15"/>
  <c r="J210" i="15"/>
  <c r="K210" i="15"/>
  <c r="L210" i="15"/>
  <c r="M210" i="15"/>
  <c r="J211" i="15"/>
  <c r="K211" i="15"/>
  <c r="L211" i="15"/>
  <c r="M211" i="15"/>
  <c r="J212" i="15"/>
  <c r="K212" i="15"/>
  <c r="L212" i="15"/>
  <c r="M212" i="15"/>
  <c r="J213" i="15"/>
  <c r="K213" i="15"/>
  <c r="L213" i="15"/>
  <c r="M213" i="15"/>
  <c r="J214" i="15"/>
  <c r="K214" i="15"/>
  <c r="L214" i="15"/>
  <c r="M214" i="15"/>
  <c r="J215" i="15"/>
  <c r="K215" i="15"/>
  <c r="L215" i="15"/>
  <c r="M215" i="15"/>
  <c r="J216" i="15"/>
  <c r="K216" i="15"/>
  <c r="L216" i="15"/>
  <c r="M216" i="15"/>
  <c r="J217" i="15"/>
  <c r="K217" i="15"/>
  <c r="L217" i="15"/>
  <c r="M217" i="15"/>
  <c r="J218" i="15"/>
  <c r="K218" i="15"/>
  <c r="L218" i="15"/>
  <c r="M218" i="15"/>
  <c r="J219" i="15"/>
  <c r="K219" i="15"/>
  <c r="L219" i="15"/>
  <c r="M219" i="15"/>
  <c r="J220" i="15"/>
  <c r="K220" i="15"/>
  <c r="L220" i="15"/>
  <c r="M220" i="15"/>
  <c r="J221" i="15"/>
  <c r="K221" i="15"/>
  <c r="L221" i="15"/>
  <c r="M221" i="15"/>
  <c r="J222" i="15"/>
  <c r="K222" i="15"/>
  <c r="L222" i="15"/>
  <c r="M222" i="15"/>
  <c r="J223" i="15"/>
  <c r="K223" i="15"/>
  <c r="J224" i="15"/>
  <c r="K224" i="15"/>
  <c r="L224" i="15"/>
  <c r="M224" i="15"/>
  <c r="J225" i="15"/>
  <c r="K225" i="15"/>
  <c r="L225" i="15"/>
  <c r="M225" i="15"/>
  <c r="J226" i="15"/>
  <c r="K226" i="15"/>
  <c r="L226" i="15"/>
  <c r="M226" i="15"/>
  <c r="J227" i="15"/>
  <c r="K227" i="15"/>
  <c r="L227" i="15"/>
  <c r="M227" i="15"/>
  <c r="J228" i="15"/>
  <c r="K228" i="15"/>
  <c r="J229" i="15"/>
  <c r="K229" i="15"/>
  <c r="L229" i="15"/>
  <c r="M229" i="15"/>
  <c r="J230" i="15"/>
  <c r="K230" i="15"/>
  <c r="L230" i="15"/>
  <c r="M230" i="15"/>
  <c r="J231" i="15"/>
  <c r="K231" i="15"/>
  <c r="L231" i="15"/>
  <c r="M231" i="15"/>
  <c r="J232" i="15"/>
  <c r="K232" i="15"/>
  <c r="L232" i="15"/>
  <c r="M232" i="15"/>
  <c r="J233" i="15"/>
  <c r="K233" i="15"/>
  <c r="L233" i="15"/>
  <c r="M233" i="15"/>
  <c r="J234" i="15"/>
  <c r="K234" i="15"/>
  <c r="L234" i="15"/>
  <c r="M234" i="15"/>
  <c r="J235" i="15"/>
  <c r="K235" i="15"/>
  <c r="L235" i="15"/>
  <c r="M235" i="15"/>
  <c r="J236" i="15"/>
  <c r="K236" i="15"/>
  <c r="L236" i="15"/>
  <c r="M236" i="15"/>
  <c r="J237" i="15"/>
  <c r="K237" i="15"/>
  <c r="L237" i="15"/>
  <c r="M237" i="15"/>
  <c r="J238" i="15"/>
  <c r="K238" i="15"/>
  <c r="L238" i="15"/>
  <c r="M238" i="15"/>
  <c r="J239" i="15"/>
  <c r="K239" i="15"/>
  <c r="L239" i="15"/>
  <c r="M239" i="15"/>
  <c r="J240" i="15"/>
  <c r="K240" i="15"/>
  <c r="L240" i="15"/>
  <c r="M240" i="15"/>
  <c r="J241" i="15"/>
  <c r="K241" i="15"/>
  <c r="L241" i="15"/>
  <c r="M241" i="15"/>
  <c r="J242" i="15"/>
  <c r="K242" i="15"/>
  <c r="L242" i="15"/>
  <c r="M242" i="15"/>
  <c r="J243" i="15"/>
  <c r="K243" i="15"/>
  <c r="L243" i="15"/>
  <c r="M243" i="15"/>
  <c r="J244" i="15"/>
  <c r="K244" i="15"/>
  <c r="L244" i="15"/>
  <c r="M244" i="15"/>
  <c r="J245" i="15"/>
  <c r="K245" i="15"/>
  <c r="L245" i="15"/>
  <c r="M245" i="15"/>
  <c r="J246" i="15"/>
  <c r="K246" i="15"/>
  <c r="L246" i="15"/>
  <c r="M246" i="15"/>
  <c r="J247" i="15"/>
  <c r="K247" i="15"/>
  <c r="L247" i="15"/>
  <c r="M247" i="15"/>
  <c r="J248" i="15"/>
  <c r="K248" i="15"/>
  <c r="L248" i="15"/>
  <c r="M248" i="15"/>
  <c r="J249" i="15"/>
  <c r="K249" i="15"/>
  <c r="L249" i="15"/>
  <c r="M249" i="15"/>
  <c r="J250" i="15"/>
  <c r="K250" i="15"/>
  <c r="L250" i="15"/>
  <c r="M250" i="15"/>
  <c r="J251" i="15"/>
  <c r="K251" i="15"/>
  <c r="L251" i="15"/>
  <c r="M251" i="15"/>
  <c r="J252" i="15"/>
  <c r="K252" i="15"/>
  <c r="L252" i="15"/>
  <c r="M252" i="15"/>
  <c r="J253" i="15"/>
  <c r="K253" i="15"/>
  <c r="L253" i="15"/>
  <c r="M253" i="15"/>
  <c r="J254" i="15"/>
  <c r="K254" i="15"/>
  <c r="L254" i="15"/>
  <c r="M254" i="15"/>
  <c r="J255" i="15"/>
  <c r="K255" i="15"/>
  <c r="L255" i="15"/>
  <c r="M255" i="15"/>
  <c r="J256" i="15"/>
  <c r="K256" i="15"/>
  <c r="L256" i="15"/>
  <c r="M256" i="15"/>
  <c r="J257" i="15"/>
  <c r="K257" i="15"/>
  <c r="L257" i="15"/>
  <c r="M257" i="15"/>
  <c r="J258" i="15"/>
  <c r="K258" i="15"/>
  <c r="L258" i="15"/>
  <c r="M258" i="15"/>
  <c r="J259" i="15"/>
  <c r="K259" i="15"/>
  <c r="L259" i="15"/>
  <c r="M259" i="15"/>
  <c r="J260" i="15"/>
  <c r="K260" i="15"/>
  <c r="L260" i="15"/>
  <c r="M260" i="15"/>
  <c r="J261" i="15"/>
  <c r="K261" i="15"/>
  <c r="L261" i="15"/>
  <c r="M261" i="15"/>
  <c r="J262" i="15"/>
  <c r="K262" i="15"/>
  <c r="L262" i="15"/>
  <c r="M262" i="15"/>
  <c r="J263" i="15"/>
  <c r="K263" i="15"/>
  <c r="L263" i="15"/>
  <c r="M263" i="15"/>
  <c r="J264" i="15"/>
  <c r="K264" i="15"/>
  <c r="L264" i="15"/>
  <c r="M264" i="15"/>
  <c r="J265" i="15"/>
  <c r="K265" i="15"/>
  <c r="L265" i="15"/>
  <c r="M265" i="15"/>
  <c r="J266" i="15"/>
  <c r="K266" i="15"/>
  <c r="L266" i="15"/>
  <c r="M266" i="15"/>
  <c r="J267" i="15"/>
  <c r="K267" i="15"/>
  <c r="L267" i="15"/>
  <c r="M267" i="15"/>
  <c r="J268" i="15"/>
  <c r="K268" i="15"/>
  <c r="L268" i="15"/>
  <c r="M268" i="15"/>
  <c r="J269" i="15"/>
  <c r="K269" i="15"/>
  <c r="L269" i="15"/>
  <c r="M269" i="15"/>
  <c r="J270" i="15"/>
  <c r="K270" i="15"/>
  <c r="L270" i="15"/>
  <c r="M270" i="15"/>
  <c r="J271" i="15"/>
  <c r="K271" i="15"/>
  <c r="L271" i="15"/>
  <c r="M271" i="15"/>
  <c r="J272" i="15"/>
  <c r="K272" i="15"/>
  <c r="L272" i="15"/>
  <c r="M272" i="15"/>
  <c r="J273" i="15"/>
  <c r="K273" i="15"/>
  <c r="L273" i="15"/>
  <c r="M273" i="15"/>
  <c r="J274" i="15"/>
  <c r="K274" i="15"/>
  <c r="L274" i="15"/>
  <c r="M274" i="15"/>
  <c r="J275" i="15"/>
  <c r="K275" i="15"/>
  <c r="L275" i="15"/>
  <c r="M275" i="15"/>
  <c r="J276" i="15"/>
  <c r="K276" i="15"/>
  <c r="L276" i="15"/>
  <c r="M276" i="15"/>
  <c r="J277" i="15"/>
  <c r="K277" i="15"/>
  <c r="L277" i="15"/>
  <c r="M277" i="15"/>
  <c r="J278" i="15"/>
  <c r="K278" i="15"/>
  <c r="L278" i="15"/>
  <c r="M278" i="15"/>
  <c r="J279" i="15"/>
  <c r="K279" i="15"/>
  <c r="L279" i="15"/>
  <c r="M279" i="15"/>
  <c r="J280" i="15"/>
  <c r="K280" i="15"/>
  <c r="L280" i="15"/>
  <c r="M280" i="15"/>
  <c r="J281" i="15"/>
  <c r="K281" i="15"/>
  <c r="L281" i="15"/>
  <c r="M281" i="15"/>
  <c r="J282" i="15"/>
  <c r="K282" i="15"/>
  <c r="L282" i="15"/>
  <c r="M282" i="15"/>
  <c r="J283" i="15"/>
  <c r="K283" i="15"/>
  <c r="L283" i="15"/>
  <c r="M283" i="15"/>
  <c r="J284" i="15"/>
  <c r="K284" i="15"/>
  <c r="L284" i="15"/>
  <c r="M284" i="15"/>
  <c r="J285" i="15"/>
  <c r="K285" i="15"/>
  <c r="L285" i="15"/>
  <c r="M285" i="15"/>
  <c r="J286" i="15"/>
  <c r="K286" i="15"/>
  <c r="L286" i="15"/>
  <c r="M286" i="15"/>
  <c r="J287" i="15"/>
  <c r="K287" i="15"/>
  <c r="L287" i="15"/>
  <c r="M287" i="15"/>
  <c r="J288" i="15"/>
  <c r="K288" i="15"/>
  <c r="L288" i="15"/>
  <c r="M288" i="15"/>
  <c r="J289" i="15"/>
  <c r="K289" i="15"/>
  <c r="L289" i="15"/>
  <c r="M289" i="15"/>
  <c r="J290" i="15"/>
  <c r="K290" i="15"/>
  <c r="L290" i="15"/>
  <c r="M290" i="15"/>
  <c r="J291" i="15"/>
  <c r="K291" i="15"/>
  <c r="L291" i="15"/>
  <c r="M291" i="15"/>
  <c r="J292" i="15"/>
  <c r="K292" i="15"/>
  <c r="L292" i="15"/>
  <c r="M292" i="15"/>
  <c r="J293" i="15"/>
  <c r="K293" i="15"/>
  <c r="L293" i="15"/>
  <c r="M293" i="15"/>
  <c r="J294" i="15"/>
  <c r="K294" i="15"/>
  <c r="L294" i="15"/>
  <c r="M294" i="15"/>
  <c r="J295" i="15"/>
  <c r="K295" i="15"/>
  <c r="L295" i="15"/>
  <c r="M295" i="15"/>
  <c r="J296" i="15"/>
  <c r="K296" i="15"/>
  <c r="L296" i="15"/>
  <c r="M296" i="15"/>
  <c r="J297" i="15"/>
  <c r="K297" i="15"/>
  <c r="L297" i="15"/>
  <c r="M297" i="15"/>
  <c r="J298" i="15"/>
  <c r="K298" i="15"/>
  <c r="L298" i="15"/>
  <c r="M298" i="15"/>
  <c r="J299" i="15"/>
  <c r="K299" i="15"/>
  <c r="L299" i="15"/>
  <c r="M299" i="15"/>
  <c r="J300" i="15"/>
  <c r="K300" i="15"/>
  <c r="L300" i="15"/>
  <c r="M300" i="15"/>
  <c r="J301" i="15"/>
  <c r="K301" i="15"/>
  <c r="L301" i="15"/>
  <c r="M301" i="15"/>
  <c r="J302" i="15"/>
  <c r="K302" i="15"/>
  <c r="L302" i="15"/>
  <c r="M302" i="15"/>
  <c r="J303" i="15"/>
  <c r="K303" i="15"/>
  <c r="L303" i="15"/>
  <c r="M303" i="15"/>
  <c r="J304" i="15"/>
  <c r="K304" i="15"/>
  <c r="J305" i="15"/>
  <c r="K305" i="15"/>
  <c r="L305" i="15"/>
  <c r="M305" i="15"/>
  <c r="J306" i="15"/>
  <c r="K306" i="15"/>
  <c r="L306" i="15"/>
  <c r="M306" i="15"/>
  <c r="J307" i="15"/>
  <c r="K307" i="15"/>
  <c r="L307" i="15"/>
  <c r="M307" i="15"/>
  <c r="J308" i="15"/>
  <c r="K308" i="15"/>
  <c r="L308" i="15"/>
  <c r="M308" i="15"/>
  <c r="J309" i="15"/>
  <c r="K309" i="15"/>
  <c r="L309" i="15"/>
  <c r="M309" i="15"/>
  <c r="J310" i="15"/>
  <c r="K310" i="15"/>
  <c r="L310" i="15"/>
  <c r="M310" i="15"/>
  <c r="J311" i="15"/>
  <c r="K311" i="15"/>
  <c r="L311" i="15"/>
  <c r="M311" i="15"/>
  <c r="J312" i="15"/>
  <c r="K312" i="15"/>
  <c r="L312" i="15"/>
  <c r="M312" i="15"/>
  <c r="J313" i="15"/>
  <c r="K313" i="15"/>
  <c r="L313" i="15"/>
  <c r="M313" i="15"/>
  <c r="J314" i="15"/>
  <c r="K314" i="15"/>
  <c r="L314" i="15"/>
  <c r="M314" i="15"/>
  <c r="J315" i="15"/>
  <c r="K315" i="15"/>
  <c r="L315" i="15"/>
  <c r="M315" i="15"/>
  <c r="J316" i="15"/>
  <c r="K316" i="15"/>
  <c r="L316" i="15"/>
  <c r="M316" i="15"/>
  <c r="J317" i="15"/>
  <c r="K317" i="15"/>
  <c r="L317" i="15"/>
  <c r="M317" i="15"/>
  <c r="J318" i="15"/>
  <c r="K318" i="15"/>
  <c r="L318" i="15"/>
  <c r="M318" i="15"/>
  <c r="J319" i="15"/>
  <c r="K319" i="15"/>
  <c r="L319" i="15"/>
  <c r="M319" i="15"/>
  <c r="J320" i="15"/>
  <c r="K320" i="15"/>
  <c r="L320" i="15"/>
  <c r="M320" i="15"/>
  <c r="J321" i="15"/>
  <c r="K321" i="15"/>
  <c r="L321" i="15"/>
  <c r="M321" i="15"/>
  <c r="J322" i="15"/>
  <c r="K322" i="15"/>
  <c r="L322" i="15"/>
  <c r="M322" i="15"/>
  <c r="J323" i="15"/>
  <c r="K323" i="15"/>
  <c r="L323" i="15"/>
  <c r="M323" i="15"/>
  <c r="J324" i="15"/>
  <c r="K324" i="15"/>
  <c r="L324" i="15"/>
  <c r="M324" i="15"/>
  <c r="J325" i="15"/>
  <c r="K325" i="15"/>
  <c r="L325" i="15"/>
  <c r="M325" i="15"/>
  <c r="J326" i="15"/>
  <c r="K326" i="15"/>
  <c r="L326" i="15"/>
  <c r="M326" i="15"/>
  <c r="J327" i="15"/>
  <c r="K327" i="15"/>
  <c r="L327" i="15"/>
  <c r="M327" i="15"/>
  <c r="J328" i="15"/>
  <c r="K328" i="15"/>
  <c r="L328" i="15"/>
  <c r="M328" i="15"/>
  <c r="J329" i="15"/>
  <c r="K329" i="15"/>
  <c r="L329" i="15"/>
  <c r="M329" i="15"/>
  <c r="J330" i="15"/>
  <c r="K330" i="15"/>
  <c r="L330" i="15"/>
  <c r="M330" i="15"/>
  <c r="J331" i="15"/>
  <c r="K331" i="15"/>
  <c r="L331" i="15"/>
  <c r="M331" i="15"/>
  <c r="J332" i="15"/>
  <c r="K332" i="15"/>
  <c r="L332" i="15"/>
  <c r="M332" i="15"/>
  <c r="J333" i="15"/>
  <c r="K333" i="15"/>
  <c r="L333" i="15"/>
  <c r="M333" i="15"/>
  <c r="J334" i="15"/>
  <c r="K334" i="15"/>
  <c r="L334" i="15"/>
  <c r="M334" i="15"/>
  <c r="J335" i="15"/>
  <c r="K335" i="15"/>
  <c r="L335" i="15"/>
  <c r="M335" i="15"/>
  <c r="J336" i="15"/>
  <c r="K336" i="15"/>
  <c r="L336" i="15"/>
  <c r="M336" i="15"/>
  <c r="J337" i="15"/>
  <c r="K337" i="15"/>
  <c r="L337" i="15"/>
  <c r="M337" i="15"/>
  <c r="J338" i="15"/>
  <c r="K338" i="15"/>
  <c r="L338" i="15"/>
  <c r="M338" i="15"/>
  <c r="J339" i="15"/>
  <c r="K339" i="15"/>
  <c r="L339" i="15"/>
  <c r="M339" i="15"/>
  <c r="J340" i="15"/>
  <c r="K340" i="15"/>
  <c r="L340" i="15"/>
  <c r="M340" i="15"/>
  <c r="J341" i="15"/>
  <c r="K341" i="15"/>
  <c r="L341" i="15"/>
  <c r="M341" i="15"/>
  <c r="J342" i="15"/>
  <c r="K342" i="15"/>
  <c r="L342" i="15"/>
  <c r="M342" i="15"/>
  <c r="J343" i="15"/>
  <c r="K343" i="15"/>
  <c r="L343" i="15"/>
  <c r="M343" i="15"/>
  <c r="J344" i="15"/>
  <c r="K344" i="15"/>
  <c r="L344" i="15"/>
  <c r="M344" i="15"/>
  <c r="J345" i="15"/>
  <c r="K345" i="15"/>
  <c r="L345" i="15"/>
  <c r="M345" i="15"/>
  <c r="J346" i="15"/>
  <c r="K346" i="15"/>
  <c r="L346" i="15"/>
  <c r="M346" i="15"/>
  <c r="J347" i="15"/>
  <c r="K347" i="15"/>
  <c r="L347" i="15"/>
  <c r="M347" i="15"/>
  <c r="J348" i="15"/>
  <c r="K348" i="15"/>
  <c r="L348" i="15"/>
  <c r="M348" i="15"/>
  <c r="J349" i="15"/>
  <c r="K349" i="15"/>
  <c r="L349" i="15"/>
  <c r="M349" i="15"/>
  <c r="J350" i="15"/>
  <c r="K350" i="15"/>
  <c r="L350" i="15"/>
  <c r="M350" i="15"/>
  <c r="J351" i="15"/>
  <c r="K351" i="15"/>
  <c r="L351" i="15"/>
  <c r="M351" i="15"/>
  <c r="J352" i="15"/>
  <c r="K352" i="15"/>
  <c r="L352" i="15"/>
  <c r="M352" i="15"/>
  <c r="J353" i="15"/>
  <c r="K353" i="15"/>
  <c r="L353" i="15"/>
  <c r="M353" i="15"/>
  <c r="J354" i="15"/>
  <c r="K354" i="15"/>
  <c r="L354" i="15"/>
  <c r="M354" i="15"/>
  <c r="J355" i="15"/>
  <c r="K355" i="15"/>
  <c r="J356" i="15"/>
  <c r="K356" i="15"/>
  <c r="L356" i="15"/>
  <c r="M356" i="15"/>
  <c r="J357" i="15"/>
  <c r="K357" i="15"/>
  <c r="L357" i="15"/>
  <c r="M357" i="15"/>
  <c r="J358" i="15"/>
  <c r="K358" i="15"/>
  <c r="L358" i="15"/>
  <c r="M358" i="15"/>
  <c r="J359" i="15"/>
  <c r="K359" i="15"/>
  <c r="L359" i="15"/>
  <c r="M359" i="15"/>
  <c r="J360" i="15"/>
  <c r="K360" i="15"/>
  <c r="L360" i="15"/>
  <c r="M360" i="15"/>
  <c r="J361" i="15"/>
  <c r="K361" i="15"/>
  <c r="L361" i="15"/>
  <c r="M361" i="15"/>
  <c r="J362" i="15"/>
  <c r="K362" i="15"/>
  <c r="L362" i="15"/>
  <c r="M362" i="15"/>
  <c r="J363" i="15"/>
  <c r="K363" i="15"/>
  <c r="L363" i="15"/>
  <c r="M363" i="15"/>
  <c r="J364" i="15"/>
  <c r="K364" i="15"/>
  <c r="L364" i="15"/>
  <c r="M364" i="15"/>
  <c r="J365" i="15"/>
  <c r="K365" i="15"/>
  <c r="L365" i="15"/>
  <c r="M365" i="15"/>
  <c r="J366" i="15"/>
  <c r="K366" i="15"/>
  <c r="L366" i="15"/>
  <c r="M366" i="15"/>
  <c r="J367" i="15"/>
  <c r="K367" i="15"/>
  <c r="L367" i="15"/>
  <c r="M367" i="15"/>
  <c r="J368" i="15"/>
  <c r="K368" i="15"/>
  <c r="L368" i="15"/>
  <c r="M368" i="15"/>
  <c r="J369" i="15"/>
  <c r="K369" i="15"/>
  <c r="L369" i="15"/>
  <c r="M369" i="15"/>
  <c r="J370" i="15"/>
  <c r="K370" i="15"/>
  <c r="L370" i="15"/>
  <c r="M370" i="15"/>
  <c r="J371" i="15"/>
  <c r="K371" i="15"/>
  <c r="L371" i="15"/>
  <c r="M371" i="15"/>
  <c r="J372" i="15"/>
  <c r="K372" i="15"/>
  <c r="J373" i="15"/>
  <c r="K373" i="15"/>
  <c r="L373" i="15"/>
  <c r="M373" i="15"/>
  <c r="J374" i="15"/>
  <c r="K374" i="15"/>
  <c r="L374" i="15"/>
  <c r="M374" i="15"/>
  <c r="J375" i="15"/>
  <c r="K375" i="15"/>
  <c r="L375" i="15"/>
  <c r="M375" i="15"/>
  <c r="J376" i="15"/>
  <c r="K376" i="15"/>
  <c r="L376" i="15"/>
  <c r="M376" i="15"/>
  <c r="J377" i="15"/>
  <c r="K377" i="15"/>
  <c r="L377" i="15"/>
  <c r="M377" i="15"/>
  <c r="J378" i="15"/>
  <c r="K378" i="15"/>
  <c r="L378" i="15"/>
  <c r="M378" i="15"/>
  <c r="J379" i="15"/>
  <c r="K379" i="15"/>
  <c r="L379" i="15"/>
  <c r="M379" i="15"/>
  <c r="J380" i="15"/>
  <c r="K380" i="15"/>
  <c r="L380" i="15"/>
  <c r="M380" i="15"/>
  <c r="J381" i="15"/>
  <c r="K381" i="15"/>
  <c r="L381" i="15"/>
  <c r="M381" i="15"/>
  <c r="J382" i="15"/>
  <c r="K382" i="15"/>
  <c r="J383" i="15"/>
  <c r="K383" i="15"/>
  <c r="L383" i="15"/>
  <c r="M383" i="15"/>
  <c r="J384" i="15"/>
  <c r="K384" i="15"/>
  <c r="L384" i="15"/>
  <c r="M384" i="15"/>
  <c r="J385" i="15"/>
  <c r="K385" i="15"/>
  <c r="L385" i="15"/>
  <c r="M385" i="15"/>
  <c r="J386" i="15"/>
  <c r="K386" i="15"/>
  <c r="L386" i="15"/>
  <c r="M386" i="15"/>
  <c r="J387" i="15"/>
  <c r="K387" i="15"/>
  <c r="L387" i="15"/>
  <c r="M387" i="15"/>
  <c r="J388" i="15"/>
  <c r="K388" i="15"/>
  <c r="L388" i="15"/>
  <c r="M388" i="15"/>
  <c r="J389" i="15"/>
  <c r="K389" i="15"/>
  <c r="L389" i="15"/>
  <c r="M389" i="15"/>
  <c r="J390" i="15"/>
  <c r="K390" i="15"/>
  <c r="L390" i="15"/>
  <c r="M390" i="15"/>
  <c r="J391" i="15"/>
  <c r="K391" i="15"/>
  <c r="L391" i="15"/>
  <c r="M391" i="15"/>
  <c r="J392" i="15"/>
  <c r="K392" i="15"/>
  <c r="L392" i="15"/>
  <c r="M392" i="15"/>
  <c r="J393" i="15"/>
  <c r="K393" i="15"/>
  <c r="L393" i="15"/>
  <c r="M393" i="15"/>
  <c r="J394" i="15"/>
  <c r="K394" i="15"/>
  <c r="L394" i="15"/>
  <c r="M394" i="15"/>
  <c r="J395" i="15"/>
  <c r="K395" i="15"/>
  <c r="L395" i="15"/>
  <c r="M395" i="15"/>
  <c r="J396" i="15"/>
  <c r="K396" i="15"/>
  <c r="L396" i="15"/>
  <c r="M396" i="15"/>
  <c r="J397" i="15"/>
  <c r="K397" i="15"/>
  <c r="L397" i="15"/>
  <c r="M397" i="15"/>
  <c r="J398" i="15"/>
  <c r="K398" i="15"/>
  <c r="L398" i="15"/>
  <c r="M398" i="15"/>
  <c r="J399" i="15"/>
  <c r="K399" i="15"/>
  <c r="L399" i="15"/>
  <c r="M399" i="15"/>
  <c r="J400" i="15"/>
  <c r="K400" i="15"/>
  <c r="L400" i="15"/>
  <c r="M400" i="15"/>
  <c r="J401" i="15"/>
  <c r="K401" i="15"/>
  <c r="L401" i="15"/>
  <c r="M401" i="15"/>
  <c r="J402" i="15"/>
  <c r="K402" i="15"/>
  <c r="L402" i="15"/>
  <c r="M402" i="15"/>
  <c r="J403" i="15"/>
  <c r="K403" i="15"/>
  <c r="L403" i="15"/>
  <c r="M403" i="15"/>
  <c r="J404" i="15"/>
  <c r="K404" i="15"/>
  <c r="L404" i="15"/>
  <c r="M404" i="15"/>
  <c r="J405" i="15"/>
  <c r="K405" i="15"/>
  <c r="L405" i="15"/>
  <c r="M405" i="15"/>
  <c r="J406" i="15"/>
  <c r="K406" i="15"/>
  <c r="L406" i="15"/>
  <c r="M406" i="15"/>
  <c r="J407" i="15"/>
  <c r="K407" i="15"/>
  <c r="L407" i="15"/>
  <c r="M407" i="15"/>
  <c r="J408" i="15"/>
  <c r="K408" i="15"/>
  <c r="L408" i="15"/>
  <c r="M408" i="15"/>
  <c r="J409" i="15"/>
  <c r="K409" i="15"/>
  <c r="L409" i="15"/>
  <c r="M409" i="15"/>
  <c r="J410" i="15"/>
  <c r="K410" i="15"/>
  <c r="L410" i="15"/>
  <c r="M410" i="15"/>
  <c r="J411" i="15"/>
  <c r="K411" i="15"/>
  <c r="L411" i="15"/>
  <c r="M411" i="15"/>
  <c r="J412" i="15"/>
  <c r="K412" i="15"/>
  <c r="L412" i="15"/>
  <c r="M412" i="15"/>
  <c r="J413" i="15"/>
  <c r="K413" i="15"/>
  <c r="L413" i="15"/>
  <c r="M413" i="15"/>
  <c r="J414" i="15"/>
  <c r="K414" i="15"/>
  <c r="L414" i="15"/>
  <c r="M414" i="15"/>
  <c r="J415" i="15"/>
  <c r="K415" i="15"/>
  <c r="L415" i="15"/>
  <c r="M415" i="15"/>
  <c r="K416" i="15"/>
  <c r="L416" i="15"/>
  <c r="M416" i="15"/>
  <c r="K417" i="15"/>
  <c r="L417" i="15"/>
  <c r="M417" i="15"/>
  <c r="K418" i="15"/>
  <c r="L418" i="15"/>
  <c r="M418" i="15"/>
  <c r="K419" i="15"/>
  <c r="L419" i="15"/>
  <c r="M419" i="15"/>
  <c r="K420" i="15"/>
  <c r="K421" i="15"/>
  <c r="L421" i="15"/>
  <c r="M421" i="15"/>
  <c r="K422" i="15"/>
  <c r="L422" i="15"/>
  <c r="M422" i="15"/>
  <c r="K423" i="15"/>
  <c r="L423" i="15"/>
  <c r="M423" i="15"/>
  <c r="K424" i="15"/>
  <c r="L424" i="15"/>
  <c r="M424" i="15"/>
  <c r="K425" i="15"/>
  <c r="L425" i="15"/>
  <c r="M425" i="15"/>
  <c r="K426" i="15"/>
  <c r="L426" i="15"/>
  <c r="M426" i="15"/>
  <c r="K427" i="15"/>
  <c r="L427" i="15"/>
  <c r="M427" i="15"/>
  <c r="K428" i="15"/>
  <c r="L428" i="15"/>
  <c r="M428" i="15"/>
  <c r="K429" i="15"/>
  <c r="L429" i="15"/>
  <c r="M429" i="15"/>
  <c r="K430" i="15"/>
  <c r="K431" i="15"/>
  <c r="L431" i="15"/>
  <c r="M431" i="15"/>
  <c r="K432" i="15"/>
  <c r="L432" i="15"/>
  <c r="M432" i="15"/>
  <c r="K433" i="15"/>
  <c r="L433" i="15"/>
  <c r="M433" i="15"/>
  <c r="K434" i="15"/>
  <c r="L434" i="15"/>
  <c r="M434" i="15"/>
  <c r="K435" i="15"/>
  <c r="L435" i="15"/>
  <c r="M435" i="15"/>
  <c r="K436" i="15"/>
  <c r="L436" i="15"/>
  <c r="M436" i="15"/>
  <c r="K437" i="15"/>
  <c r="L437" i="15"/>
  <c r="M437" i="15"/>
  <c r="K438" i="15"/>
  <c r="K439" i="15"/>
  <c r="L439" i="15"/>
  <c r="M439" i="15"/>
  <c r="K440" i="15"/>
  <c r="L440" i="15"/>
  <c r="M440" i="15"/>
  <c r="K441" i="15"/>
  <c r="L441" i="15"/>
  <c r="M441" i="15"/>
  <c r="K442" i="15"/>
  <c r="L442" i="15"/>
  <c r="M442" i="15"/>
  <c r="K443" i="15"/>
  <c r="L443" i="15"/>
  <c r="M443" i="15"/>
  <c r="K444" i="15"/>
  <c r="L444" i="15"/>
  <c r="M444" i="15"/>
  <c r="K445" i="15"/>
  <c r="L445" i="15"/>
  <c r="M445" i="15"/>
  <c r="K446" i="15"/>
  <c r="L446" i="15"/>
  <c r="M446" i="15"/>
  <c r="K447" i="15"/>
  <c r="L447" i="15"/>
  <c r="M447" i="15"/>
  <c r="K448" i="15"/>
  <c r="L448" i="15"/>
  <c r="M448" i="15"/>
  <c r="K449" i="15"/>
  <c r="L449" i="15"/>
  <c r="M449" i="15"/>
  <c r="K450" i="15"/>
  <c r="L450" i="15"/>
  <c r="M450" i="15"/>
  <c r="K451" i="15"/>
  <c r="L451" i="15"/>
  <c r="M451" i="15"/>
  <c r="K452" i="15"/>
  <c r="L452" i="15"/>
  <c r="M452" i="15"/>
  <c r="K453" i="15"/>
  <c r="L453" i="15"/>
  <c r="M453" i="15"/>
  <c r="K454" i="15"/>
  <c r="L454" i="15"/>
  <c r="M454" i="15"/>
  <c r="K455" i="15"/>
  <c r="L455" i="15"/>
  <c r="M455" i="15"/>
  <c r="K456" i="15"/>
  <c r="L456" i="15"/>
  <c r="M456" i="15"/>
  <c r="K457" i="15"/>
  <c r="L457" i="15"/>
  <c r="M457" i="15"/>
  <c r="K458" i="15"/>
  <c r="L458" i="15"/>
  <c r="M458" i="15"/>
  <c r="K459" i="15"/>
  <c r="L459" i="15"/>
  <c r="M459" i="15"/>
  <c r="K460" i="15"/>
  <c r="L460" i="15"/>
  <c r="M460" i="15"/>
  <c r="K461" i="15"/>
  <c r="L461" i="15"/>
  <c r="M461" i="15"/>
  <c r="K462" i="15"/>
  <c r="K463" i="15"/>
  <c r="L463" i="15"/>
  <c r="M463" i="15"/>
  <c r="K464" i="15"/>
  <c r="L464" i="15"/>
  <c r="M464" i="15"/>
  <c r="K465" i="15"/>
  <c r="L465" i="15"/>
  <c r="M465" i="15"/>
  <c r="K466" i="15"/>
  <c r="L466" i="15"/>
  <c r="M466" i="15"/>
  <c r="K467" i="15"/>
  <c r="L467" i="15"/>
  <c r="M467" i="15"/>
  <c r="K468" i="15"/>
  <c r="L468" i="15"/>
  <c r="M468" i="15"/>
  <c r="K469" i="15"/>
  <c r="L469" i="15"/>
  <c r="M469" i="15"/>
  <c r="K470" i="15"/>
  <c r="L470" i="15"/>
  <c r="M470" i="15"/>
  <c r="K471" i="15"/>
  <c r="L471" i="15"/>
  <c r="M471" i="15"/>
  <c r="K472" i="15"/>
  <c r="L472" i="15"/>
  <c r="M472" i="15"/>
  <c r="K473" i="15"/>
  <c r="L473" i="15"/>
  <c r="M473" i="15"/>
  <c r="K474" i="15"/>
  <c r="L474" i="15"/>
  <c r="M474" i="15"/>
  <c r="K475" i="15"/>
  <c r="L475" i="15"/>
  <c r="M475" i="15"/>
  <c r="K476" i="15"/>
  <c r="L476" i="15"/>
  <c r="M476" i="15"/>
  <c r="K477" i="15"/>
  <c r="L477" i="15"/>
  <c r="M477" i="15"/>
  <c r="K478" i="15"/>
  <c r="L478" i="15"/>
  <c r="M478" i="15"/>
  <c r="K479" i="15"/>
  <c r="L479" i="15"/>
  <c r="M479" i="15"/>
  <c r="K480" i="15"/>
  <c r="L480" i="15"/>
  <c r="M480" i="15"/>
  <c r="K481" i="15"/>
  <c r="L481" i="15"/>
  <c r="M481" i="15"/>
  <c r="K482" i="15"/>
  <c r="L482" i="15"/>
  <c r="M482" i="15"/>
  <c r="K483" i="15"/>
  <c r="L483" i="15"/>
  <c r="M483" i="15"/>
  <c r="K484" i="15"/>
  <c r="L484" i="15"/>
  <c r="M484" i="15"/>
  <c r="K485" i="15"/>
  <c r="K486" i="15"/>
  <c r="L486" i="15"/>
  <c r="M486" i="15"/>
  <c r="K487" i="15"/>
  <c r="L487" i="15"/>
  <c r="M487" i="15"/>
  <c r="K488" i="15"/>
  <c r="L488" i="15"/>
  <c r="M488" i="15"/>
  <c r="K489" i="15"/>
  <c r="L489" i="15"/>
  <c r="M489" i="15"/>
  <c r="K490" i="15"/>
  <c r="L490" i="15"/>
  <c r="M490" i="15"/>
  <c r="K491" i="15"/>
  <c r="L491" i="15"/>
  <c r="M491" i="15"/>
  <c r="K492" i="15"/>
  <c r="L492" i="15"/>
  <c r="M492" i="15"/>
  <c r="K493" i="15"/>
  <c r="L493" i="15"/>
  <c r="M493" i="15"/>
  <c r="K494" i="15"/>
  <c r="L494" i="15"/>
  <c r="M494" i="15"/>
  <c r="K495" i="15"/>
  <c r="K496" i="15"/>
  <c r="L496" i="15"/>
  <c r="M496" i="15"/>
  <c r="K497" i="15"/>
  <c r="L497" i="15"/>
  <c r="M497" i="15"/>
  <c r="K498" i="15"/>
  <c r="L498" i="15"/>
  <c r="M498" i="15"/>
  <c r="K499" i="15"/>
  <c r="L499" i="15"/>
  <c r="M499" i="15"/>
  <c r="K500" i="15"/>
  <c r="L500" i="15"/>
  <c r="M500" i="15"/>
  <c r="K501" i="15"/>
  <c r="L501" i="15"/>
  <c r="M501" i="15"/>
  <c r="K502" i="15"/>
  <c r="L502" i="15"/>
  <c r="M502" i="15"/>
  <c r="K503" i="15"/>
  <c r="L503" i="15"/>
  <c r="M503" i="15"/>
  <c r="K504" i="15"/>
  <c r="L504" i="15"/>
  <c r="M504" i="15"/>
  <c r="K505" i="15"/>
  <c r="L505" i="15"/>
  <c r="M505" i="15"/>
  <c r="K506" i="15"/>
  <c r="L506" i="15"/>
  <c r="M506" i="15"/>
  <c r="K507" i="15"/>
  <c r="L507" i="15"/>
  <c r="M507" i="15"/>
  <c r="K508" i="15"/>
  <c r="L508" i="15"/>
  <c r="M508" i="15"/>
  <c r="K509" i="15"/>
  <c r="L509" i="15"/>
  <c r="M509" i="15"/>
  <c r="K510" i="15"/>
  <c r="L510" i="15"/>
  <c r="M510" i="15"/>
  <c r="K511" i="15"/>
  <c r="L511" i="15"/>
  <c r="M511" i="15"/>
  <c r="K512" i="15"/>
  <c r="L512" i="15"/>
  <c r="M512" i="15"/>
  <c r="K513" i="15"/>
  <c r="L513" i="15"/>
  <c r="M513" i="15"/>
  <c r="K514" i="15"/>
  <c r="L514" i="15"/>
  <c r="M514" i="15"/>
  <c r="K515" i="15"/>
  <c r="L515" i="15"/>
  <c r="M515" i="15"/>
  <c r="K516" i="15"/>
  <c r="L516" i="15"/>
  <c r="M516" i="15"/>
  <c r="K517" i="15"/>
  <c r="L517" i="15"/>
  <c r="M517" i="15"/>
  <c r="K518" i="15"/>
  <c r="L518" i="15"/>
  <c r="M518" i="15"/>
  <c r="K519" i="15"/>
  <c r="L519" i="15"/>
  <c r="M519" i="15"/>
  <c r="K520" i="15"/>
  <c r="L520" i="15"/>
  <c r="M520" i="15"/>
  <c r="K521" i="15"/>
  <c r="L521" i="15"/>
  <c r="M521" i="15"/>
  <c r="K522" i="15"/>
  <c r="L522" i="15"/>
  <c r="M522" i="15"/>
  <c r="K523" i="15"/>
  <c r="L523" i="15"/>
  <c r="M523" i="15"/>
  <c r="K524" i="15"/>
  <c r="L524" i="15"/>
  <c r="M524" i="15"/>
  <c r="K525" i="15"/>
  <c r="L525" i="15"/>
  <c r="M525" i="15"/>
  <c r="K526" i="15"/>
  <c r="L526" i="15"/>
  <c r="M526" i="15"/>
  <c r="K527" i="15"/>
  <c r="L527" i="15"/>
  <c r="M527" i="15"/>
  <c r="K528" i="15"/>
  <c r="L528" i="15"/>
  <c r="M528" i="15"/>
  <c r="K529" i="15"/>
  <c r="L529" i="15"/>
  <c r="M529" i="15"/>
  <c r="K530" i="15"/>
  <c r="L530" i="15"/>
  <c r="M530" i="15"/>
  <c r="K531" i="15"/>
  <c r="L531" i="15"/>
  <c r="M531" i="15"/>
  <c r="K532" i="15"/>
  <c r="L532" i="15"/>
  <c r="M532" i="15"/>
  <c r="K533" i="15"/>
  <c r="L533" i="15"/>
  <c r="M533" i="15"/>
  <c r="K534" i="15"/>
  <c r="L534" i="15"/>
  <c r="M534" i="15"/>
  <c r="K535" i="15"/>
  <c r="L535" i="15"/>
  <c r="M535" i="15"/>
  <c r="K536" i="15"/>
  <c r="L536" i="15"/>
  <c r="M536" i="15"/>
  <c r="K537" i="15"/>
  <c r="L537" i="15"/>
  <c r="M537" i="15"/>
  <c r="K538" i="15"/>
  <c r="L538" i="15"/>
  <c r="M538" i="15"/>
  <c r="K539" i="15"/>
  <c r="L539" i="15"/>
  <c r="M539" i="15"/>
  <c r="K540" i="15"/>
  <c r="L540" i="15"/>
  <c r="M540" i="15"/>
  <c r="K541" i="15"/>
  <c r="M541" i="15"/>
  <c r="K542" i="15"/>
  <c r="L542" i="15"/>
  <c r="M542" i="15"/>
  <c r="K543" i="15"/>
  <c r="L543" i="15"/>
  <c r="M543" i="15"/>
  <c r="K544" i="15"/>
  <c r="L544" i="15"/>
  <c r="M544" i="15"/>
  <c r="K545" i="15"/>
  <c r="L545" i="15"/>
  <c r="M545" i="15"/>
  <c r="K546" i="15"/>
  <c r="K547" i="15"/>
  <c r="L547" i="15"/>
  <c r="M547" i="15"/>
  <c r="K548" i="15"/>
  <c r="L548" i="15"/>
  <c r="M548" i="15"/>
  <c r="K549" i="15"/>
  <c r="L549" i="15"/>
  <c r="M549" i="15"/>
  <c r="K550" i="15"/>
  <c r="L550" i="15"/>
  <c r="M550" i="15"/>
  <c r="K551" i="15"/>
  <c r="L551" i="15"/>
  <c r="M551" i="15"/>
  <c r="K552" i="15"/>
  <c r="L552" i="15"/>
  <c r="M552" i="15"/>
  <c r="K553" i="15"/>
  <c r="L553" i="15"/>
  <c r="M553" i="15"/>
  <c r="K554" i="15"/>
  <c r="L554" i="15"/>
  <c r="M554" i="15"/>
  <c r="K555" i="15"/>
  <c r="L555" i="15"/>
  <c r="M555" i="15"/>
  <c r="K556" i="15"/>
  <c r="L556" i="15"/>
  <c r="M556" i="15"/>
  <c r="K557" i="15"/>
  <c r="L557" i="15"/>
  <c r="M557" i="15"/>
  <c r="K558" i="15"/>
  <c r="L558" i="15"/>
  <c r="M558" i="15"/>
  <c r="K559" i="15"/>
  <c r="L559" i="15"/>
  <c r="M559" i="15"/>
  <c r="K560" i="15"/>
  <c r="L560" i="15"/>
  <c r="M560" i="15"/>
  <c r="K561" i="15"/>
  <c r="L561" i="15"/>
  <c r="M561" i="15"/>
  <c r="K562" i="15"/>
  <c r="L562" i="15"/>
  <c r="M562" i="15"/>
  <c r="K563" i="15"/>
  <c r="L563" i="15"/>
  <c r="M563" i="15"/>
  <c r="K564" i="15"/>
  <c r="L564" i="15"/>
  <c r="M564" i="15"/>
  <c r="K565" i="15"/>
  <c r="L565" i="15"/>
  <c r="M565" i="15"/>
  <c r="K566" i="15"/>
  <c r="L566" i="15"/>
  <c r="M566" i="15"/>
  <c r="K567" i="15"/>
  <c r="L567" i="15"/>
  <c r="M567" i="15"/>
  <c r="K568" i="15"/>
  <c r="L568" i="15"/>
  <c r="M568" i="15"/>
  <c r="K569" i="15"/>
  <c r="L569" i="15"/>
  <c r="M569" i="15"/>
  <c r="K570" i="15"/>
  <c r="L570" i="15"/>
  <c r="M570" i="15"/>
  <c r="K571" i="15"/>
  <c r="L571" i="15"/>
  <c r="M571" i="15"/>
  <c r="K572" i="15"/>
  <c r="L572" i="15"/>
  <c r="M572" i="15"/>
  <c r="K573" i="15"/>
  <c r="L573" i="15"/>
  <c r="M573" i="15"/>
  <c r="K574" i="15"/>
  <c r="L574" i="15"/>
  <c r="M574" i="15"/>
  <c r="K575" i="15"/>
  <c r="L575" i="15"/>
  <c r="M575" i="15"/>
  <c r="K576" i="15"/>
  <c r="L576" i="15"/>
  <c r="M576" i="15"/>
  <c r="K577" i="15"/>
  <c r="L577" i="15"/>
  <c r="M577" i="15"/>
  <c r="K578" i="15"/>
  <c r="L578" i="15"/>
  <c r="M578" i="15"/>
  <c r="K579" i="15"/>
  <c r="L579" i="15"/>
  <c r="M579" i="15"/>
  <c r="K580" i="15"/>
  <c r="L580" i="15"/>
  <c r="M580" i="15"/>
  <c r="K581" i="15"/>
  <c r="L581" i="15"/>
  <c r="M581" i="15"/>
  <c r="K582" i="15"/>
  <c r="L582" i="15"/>
  <c r="M582" i="15"/>
  <c r="K583" i="15"/>
  <c r="L583" i="15"/>
  <c r="M583" i="15"/>
  <c r="K584" i="15"/>
  <c r="L584" i="15"/>
  <c r="M584" i="15"/>
  <c r="K585" i="15"/>
  <c r="L585" i="15"/>
  <c r="M585" i="15"/>
  <c r="K586" i="15"/>
  <c r="L586" i="15"/>
  <c r="M586" i="15"/>
  <c r="K587" i="15"/>
  <c r="L587" i="15"/>
  <c r="M587" i="15"/>
  <c r="K588" i="15"/>
  <c r="L588" i="15"/>
  <c r="M588" i="15"/>
  <c r="K589" i="15"/>
  <c r="L589" i="15"/>
  <c r="M589" i="15"/>
  <c r="K590" i="15"/>
  <c r="L590" i="15"/>
  <c r="M590" i="15"/>
  <c r="K591" i="15"/>
  <c r="L591" i="15"/>
  <c r="M591" i="15"/>
  <c r="K592" i="15"/>
  <c r="L592" i="15"/>
  <c r="M592" i="15"/>
  <c r="K593" i="15"/>
  <c r="L593" i="15"/>
  <c r="M593" i="15"/>
  <c r="K594" i="15"/>
  <c r="L594" i="15"/>
  <c r="M594" i="15"/>
  <c r="K595" i="15"/>
  <c r="L595" i="15"/>
  <c r="M595" i="15"/>
  <c r="K596" i="15"/>
  <c r="L596" i="15"/>
  <c r="M596" i="15"/>
  <c r="K597" i="15"/>
  <c r="L597" i="15"/>
  <c r="M597" i="15"/>
  <c r="K598" i="15"/>
  <c r="L598" i="15"/>
  <c r="M598" i="15"/>
  <c r="K599" i="15"/>
  <c r="L599" i="15"/>
  <c r="M599" i="15"/>
  <c r="K600" i="15"/>
  <c r="L600" i="15"/>
  <c r="M600" i="15"/>
  <c r="K601" i="15"/>
  <c r="L601" i="15"/>
  <c r="M601" i="15"/>
  <c r="K602" i="15"/>
  <c r="L602" i="15"/>
  <c r="M602" i="15"/>
  <c r="K603" i="15"/>
  <c r="L603" i="15"/>
  <c r="M603" i="15"/>
  <c r="K604" i="15"/>
  <c r="L604" i="15"/>
  <c r="M604" i="15"/>
  <c r="K605" i="15"/>
  <c r="L605" i="15"/>
  <c r="M605" i="15"/>
  <c r="K606" i="15"/>
  <c r="L606" i="15"/>
  <c r="M606" i="15"/>
  <c r="K607" i="15"/>
  <c r="L607" i="15"/>
  <c r="M607" i="15"/>
  <c r="K608" i="15"/>
  <c r="L608" i="15"/>
  <c r="M608" i="15"/>
  <c r="K609" i="15"/>
  <c r="L609" i="15"/>
  <c r="M609" i="15"/>
  <c r="K610" i="15"/>
  <c r="L610" i="15"/>
  <c r="M610" i="15"/>
  <c r="K611" i="15"/>
  <c r="L611" i="15"/>
  <c r="M611" i="15"/>
  <c r="K612" i="15"/>
  <c r="L612" i="15"/>
  <c r="M612" i="15"/>
  <c r="K613" i="15"/>
  <c r="L613" i="15"/>
  <c r="M613" i="15"/>
  <c r="K614" i="15"/>
  <c r="L614" i="15"/>
  <c r="M614" i="15"/>
  <c r="K615" i="15"/>
  <c r="L615" i="15"/>
  <c r="M615" i="15"/>
  <c r="K616" i="15"/>
  <c r="L616" i="15"/>
  <c r="M616" i="15"/>
  <c r="K617" i="15"/>
  <c r="L617" i="15"/>
  <c r="M617" i="15"/>
  <c r="K618" i="15"/>
  <c r="L618" i="15"/>
  <c r="M618" i="15"/>
  <c r="K619" i="15"/>
  <c r="L619" i="15"/>
  <c r="M619" i="15"/>
  <c r="K620" i="15"/>
  <c r="L620" i="15"/>
  <c r="M620" i="15"/>
  <c r="K621" i="15"/>
  <c r="L621" i="15"/>
  <c r="M621" i="15"/>
  <c r="K622" i="15"/>
  <c r="K623" i="15"/>
  <c r="L623" i="15"/>
  <c r="M623" i="15"/>
  <c r="K624" i="15"/>
  <c r="L624" i="15"/>
  <c r="M624" i="15"/>
  <c r="K625" i="15"/>
  <c r="L625" i="15"/>
  <c r="M625" i="15"/>
  <c r="K626" i="15"/>
  <c r="L626" i="15"/>
  <c r="M626" i="15"/>
  <c r="K627" i="15"/>
  <c r="L627" i="15"/>
  <c r="M627" i="15"/>
  <c r="K628" i="15"/>
  <c r="L628" i="15"/>
  <c r="M628" i="15"/>
  <c r="K629" i="15"/>
  <c r="L629" i="15"/>
  <c r="M629" i="15"/>
  <c r="K630" i="15"/>
  <c r="L630" i="15"/>
  <c r="M630" i="15"/>
  <c r="K631" i="15"/>
  <c r="L631" i="15"/>
  <c r="M631" i="15"/>
  <c r="K632" i="15"/>
  <c r="L632" i="15"/>
  <c r="M632" i="15"/>
  <c r="K633" i="15"/>
  <c r="L633" i="15"/>
  <c r="M633" i="15"/>
  <c r="K634" i="15"/>
  <c r="L634" i="15"/>
  <c r="M634" i="15"/>
  <c r="K635" i="15"/>
  <c r="L635" i="15"/>
  <c r="M635" i="15"/>
  <c r="K636" i="15"/>
  <c r="L636" i="15"/>
  <c r="M636" i="15"/>
  <c r="K637" i="15"/>
  <c r="L637" i="15"/>
  <c r="M637" i="15"/>
  <c r="K638" i="15"/>
  <c r="L638" i="15"/>
  <c r="M638" i="15"/>
  <c r="K639" i="15"/>
  <c r="L639" i="15"/>
  <c r="M639" i="15"/>
  <c r="K640" i="15"/>
  <c r="L640" i="15"/>
  <c r="M640" i="15"/>
  <c r="K641" i="15"/>
  <c r="L641" i="15"/>
  <c r="M641" i="15"/>
  <c r="K642" i="15"/>
  <c r="L642" i="15"/>
  <c r="M642" i="15"/>
  <c r="K643" i="15"/>
  <c r="L643" i="15"/>
  <c r="M643" i="15"/>
  <c r="K644" i="15"/>
  <c r="L644" i="15"/>
  <c r="M644" i="15"/>
  <c r="K645" i="15"/>
  <c r="L645" i="15"/>
  <c r="M645" i="15"/>
  <c r="K646" i="15"/>
  <c r="L646" i="15"/>
  <c r="M646" i="15"/>
  <c r="K647" i="15"/>
  <c r="L647" i="15"/>
  <c r="M647" i="15"/>
  <c r="K648" i="15"/>
  <c r="L648" i="15"/>
  <c r="M648" i="15"/>
  <c r="K649" i="15"/>
  <c r="L649" i="15"/>
  <c r="M649" i="15"/>
  <c r="K650" i="15"/>
  <c r="L650" i="15"/>
  <c r="M650" i="15"/>
  <c r="K651" i="15"/>
  <c r="L651" i="15"/>
  <c r="M651" i="15"/>
  <c r="K652" i="15"/>
  <c r="L652" i="15"/>
  <c r="M652" i="15"/>
  <c r="K653" i="15"/>
  <c r="L653" i="15"/>
  <c r="M653" i="15"/>
  <c r="K654" i="15"/>
  <c r="L654" i="15"/>
  <c r="M654" i="15"/>
  <c r="K655" i="15"/>
  <c r="L655" i="15"/>
  <c r="M655" i="15"/>
  <c r="K656" i="15"/>
  <c r="L656" i="15"/>
  <c r="M656" i="15"/>
  <c r="K657" i="15"/>
  <c r="L657" i="15"/>
  <c r="M657" i="15"/>
  <c r="K658" i="15"/>
  <c r="L658" i="15"/>
  <c r="M658" i="15"/>
  <c r="K659" i="15"/>
  <c r="L659" i="15"/>
  <c r="M659" i="15"/>
  <c r="K660" i="15"/>
  <c r="L660" i="15"/>
  <c r="M660" i="15"/>
  <c r="K661" i="15"/>
  <c r="L661" i="15"/>
  <c r="M661" i="15"/>
  <c r="K662" i="15"/>
  <c r="L662" i="15"/>
  <c r="M662" i="15"/>
  <c r="K663" i="15"/>
  <c r="L663" i="15"/>
  <c r="M663" i="15"/>
  <c r="K664" i="15"/>
  <c r="L664" i="15"/>
  <c r="M664" i="15"/>
  <c r="K665" i="15"/>
  <c r="L665" i="15"/>
  <c r="M665" i="15"/>
  <c r="K666" i="15"/>
  <c r="L666" i="15"/>
  <c r="M666" i="15"/>
  <c r="K667" i="15"/>
  <c r="L667" i="15"/>
  <c r="M667" i="15"/>
  <c r="K668" i="15"/>
  <c r="L668" i="15"/>
  <c r="M668" i="15"/>
  <c r="K669" i="15"/>
  <c r="L669" i="15"/>
  <c r="M669" i="15"/>
  <c r="K670" i="15"/>
  <c r="L670" i="15"/>
  <c r="M670" i="15"/>
  <c r="K671" i="15"/>
  <c r="L671" i="15"/>
  <c r="M671" i="15"/>
  <c r="K672" i="15"/>
  <c r="L672" i="15"/>
  <c r="M672" i="15"/>
  <c r="K673" i="15"/>
  <c r="K674" i="15"/>
  <c r="L674" i="15"/>
  <c r="M674" i="15"/>
  <c r="K675" i="15"/>
  <c r="L675" i="15"/>
  <c r="M675" i="15"/>
  <c r="K676" i="15"/>
  <c r="L676" i="15"/>
  <c r="M676" i="15"/>
  <c r="K677" i="15"/>
  <c r="L677" i="15"/>
  <c r="M677" i="15"/>
  <c r="K678" i="15"/>
  <c r="L678" i="15"/>
  <c r="M678" i="15"/>
  <c r="K679" i="15"/>
  <c r="L679" i="15"/>
  <c r="M679" i="15"/>
  <c r="K680" i="15"/>
  <c r="L680" i="15"/>
  <c r="M680" i="15"/>
  <c r="K681" i="15"/>
  <c r="L681" i="15"/>
  <c r="M681" i="15"/>
  <c r="K682" i="15"/>
  <c r="L682" i="15"/>
  <c r="M682" i="15"/>
  <c r="K683" i="15"/>
  <c r="L683" i="15"/>
  <c r="M683" i="15"/>
  <c r="K684" i="15"/>
  <c r="L684" i="15"/>
  <c r="M684" i="15"/>
  <c r="K685" i="15"/>
  <c r="L685" i="15"/>
  <c r="M685" i="15"/>
  <c r="K686" i="15"/>
  <c r="L686" i="15"/>
  <c r="M686" i="15"/>
  <c r="K687" i="15"/>
  <c r="L687" i="15"/>
  <c r="M687" i="15"/>
  <c r="K688" i="15"/>
  <c r="L688" i="15"/>
  <c r="M688" i="15"/>
  <c r="K689" i="15"/>
  <c r="L689" i="15"/>
  <c r="M689" i="15"/>
  <c r="K690" i="15"/>
  <c r="L690" i="15"/>
  <c r="K691" i="15"/>
  <c r="L691" i="15"/>
  <c r="M691" i="15"/>
  <c r="K692" i="15"/>
  <c r="L692" i="15"/>
  <c r="M692" i="15"/>
  <c r="K693" i="15"/>
  <c r="L693" i="15"/>
  <c r="M693" i="15"/>
  <c r="K694" i="15"/>
  <c r="L694" i="15"/>
  <c r="M694" i="15"/>
  <c r="K695" i="15"/>
  <c r="L695" i="15"/>
  <c r="M695" i="15"/>
  <c r="K696" i="15"/>
  <c r="L696" i="15"/>
  <c r="M696" i="15"/>
  <c r="K697" i="15"/>
  <c r="L697" i="15"/>
  <c r="M697" i="15"/>
  <c r="K698" i="15"/>
  <c r="L698" i="15"/>
  <c r="M698" i="15"/>
  <c r="K699" i="15"/>
  <c r="L699" i="15"/>
  <c r="M699" i="15"/>
  <c r="K700" i="15"/>
  <c r="K701" i="15"/>
  <c r="L701" i="15"/>
  <c r="M701" i="15"/>
  <c r="K702" i="15"/>
  <c r="L702" i="15"/>
  <c r="M702" i="15"/>
  <c r="K703" i="15"/>
  <c r="L703" i="15"/>
  <c r="M703" i="15"/>
  <c r="K704" i="15"/>
  <c r="L704" i="15"/>
  <c r="M704" i="15"/>
  <c r="K705" i="15"/>
  <c r="L705" i="15"/>
  <c r="M705" i="15"/>
  <c r="K706" i="15"/>
  <c r="L706" i="15"/>
  <c r="M706" i="15"/>
  <c r="K707" i="15"/>
  <c r="L707" i="15"/>
  <c r="M707" i="15"/>
  <c r="K708" i="15"/>
  <c r="L708" i="15"/>
  <c r="M708" i="15"/>
  <c r="K709" i="15"/>
  <c r="L709" i="15"/>
  <c r="M709" i="15"/>
  <c r="K710" i="15"/>
  <c r="L710" i="15"/>
  <c r="M710" i="15"/>
  <c r="K711" i="15"/>
  <c r="L711" i="15"/>
  <c r="M711" i="15"/>
  <c r="K712" i="15"/>
  <c r="L712" i="15"/>
  <c r="M712" i="15"/>
  <c r="K713" i="15"/>
  <c r="L713" i="15"/>
  <c r="M713" i="15"/>
  <c r="K714" i="15"/>
  <c r="L714" i="15"/>
  <c r="M714" i="15"/>
  <c r="K715" i="15"/>
  <c r="L715" i="15"/>
  <c r="M715" i="15"/>
  <c r="K716" i="15"/>
  <c r="L716" i="15"/>
  <c r="M716" i="15"/>
  <c r="K717" i="15"/>
  <c r="L717" i="15"/>
  <c r="M717" i="15"/>
  <c r="K718" i="15"/>
  <c r="L718" i="15"/>
  <c r="M718" i="15"/>
  <c r="K719" i="15"/>
  <c r="L719" i="15"/>
  <c r="M719" i="15"/>
  <c r="K720" i="15"/>
  <c r="L720" i="15"/>
  <c r="M720" i="15"/>
  <c r="K721" i="15"/>
  <c r="L721" i="15"/>
  <c r="M721" i="15"/>
  <c r="K722" i="15"/>
  <c r="L722" i="15"/>
  <c r="M722" i="15"/>
  <c r="K723" i="15"/>
  <c r="L723" i="15"/>
  <c r="M723" i="15"/>
  <c r="K724" i="15"/>
  <c r="L724" i="15"/>
  <c r="M724" i="15"/>
  <c r="K725" i="15"/>
  <c r="L725" i="15"/>
  <c r="M725" i="15"/>
  <c r="K726" i="15"/>
  <c r="L726" i="15"/>
  <c r="M726" i="15"/>
  <c r="K727" i="15"/>
  <c r="L727" i="15"/>
  <c r="M727" i="15"/>
  <c r="K728" i="15"/>
  <c r="L728" i="15"/>
  <c r="M728" i="15"/>
  <c r="K729" i="15"/>
  <c r="L729" i="15"/>
  <c r="M729" i="15"/>
  <c r="K730" i="15"/>
  <c r="L730" i="15"/>
  <c r="M730" i="15"/>
  <c r="K731" i="15"/>
  <c r="L731" i="15"/>
  <c r="M731" i="15"/>
  <c r="K732" i="15"/>
  <c r="L732" i="15"/>
  <c r="M732" i="15"/>
  <c r="K733" i="15"/>
  <c r="L733" i="15"/>
  <c r="M733" i="15"/>
  <c r="K734" i="15"/>
  <c r="L734" i="15"/>
  <c r="M734" i="15"/>
  <c r="K735" i="15"/>
  <c r="L735" i="15"/>
  <c r="M735" i="15"/>
  <c r="K736" i="15"/>
  <c r="L736" i="15"/>
  <c r="M736" i="15"/>
  <c r="K737" i="15"/>
  <c r="L737" i="15"/>
  <c r="M737" i="15"/>
  <c r="K738" i="15"/>
  <c r="K739" i="15"/>
  <c r="L739" i="15"/>
  <c r="M739" i="15"/>
  <c r="K740" i="15"/>
  <c r="L740" i="15"/>
  <c r="M740" i="15"/>
  <c r="K741" i="15"/>
  <c r="L741" i="15"/>
  <c r="M741" i="15"/>
  <c r="K742" i="15"/>
  <c r="L742" i="15"/>
  <c r="M742" i="15"/>
  <c r="K743" i="15"/>
  <c r="L743" i="15"/>
  <c r="M743" i="15"/>
  <c r="K744" i="15"/>
  <c r="L744" i="15"/>
  <c r="M744" i="15"/>
  <c r="K745" i="15"/>
  <c r="L745" i="15"/>
  <c r="M745" i="15"/>
  <c r="K746" i="15"/>
  <c r="L746" i="15"/>
  <c r="M746" i="15"/>
  <c r="K747" i="15"/>
  <c r="L747" i="15"/>
  <c r="M747" i="15"/>
  <c r="K748" i="15"/>
  <c r="K749" i="15"/>
  <c r="L749" i="15"/>
  <c r="M749" i="15"/>
  <c r="K750" i="15"/>
  <c r="L750" i="15"/>
  <c r="M750" i="15"/>
  <c r="K751" i="15"/>
  <c r="L751" i="15"/>
  <c r="M751" i="15"/>
  <c r="K752" i="15"/>
  <c r="L752" i="15"/>
  <c r="M752" i="15"/>
  <c r="K753" i="15"/>
  <c r="L753" i="15"/>
  <c r="M753" i="15"/>
  <c r="K754" i="15"/>
  <c r="L754" i="15"/>
  <c r="M754" i="15"/>
  <c r="K755" i="15"/>
  <c r="L755" i="15"/>
  <c r="M755" i="15"/>
  <c r="K756" i="15"/>
  <c r="K757" i="15"/>
  <c r="L757" i="15"/>
  <c r="M757" i="15"/>
  <c r="K758" i="15"/>
  <c r="L758" i="15"/>
  <c r="M758" i="15"/>
  <c r="K759" i="15"/>
  <c r="L759" i="15"/>
  <c r="M759" i="15"/>
  <c r="K760" i="15"/>
  <c r="L760" i="15"/>
  <c r="M760" i="15"/>
  <c r="K761" i="15"/>
  <c r="L761" i="15"/>
  <c r="M761" i="15"/>
  <c r="K762" i="15"/>
  <c r="L762" i="15"/>
  <c r="M762" i="15"/>
  <c r="K763" i="15"/>
  <c r="L763" i="15"/>
  <c r="M763" i="15"/>
  <c r="K764" i="15"/>
  <c r="L764" i="15"/>
  <c r="M764" i="15"/>
  <c r="K765" i="15"/>
  <c r="L765" i="15"/>
  <c r="M765" i="15"/>
  <c r="K766" i="15"/>
  <c r="L766" i="15"/>
  <c r="M766" i="15"/>
  <c r="K767" i="15"/>
  <c r="L767" i="15"/>
  <c r="M767" i="15"/>
  <c r="K768" i="15"/>
  <c r="L768" i="15"/>
  <c r="M768" i="15"/>
  <c r="K769" i="15"/>
  <c r="L769" i="15"/>
  <c r="M769" i="15"/>
  <c r="K770" i="15"/>
  <c r="L770" i="15"/>
  <c r="M770" i="15"/>
  <c r="K771" i="15"/>
  <c r="L771" i="15"/>
  <c r="M771" i="15"/>
  <c r="K772" i="15"/>
  <c r="L772" i="15"/>
  <c r="M772" i="15"/>
  <c r="K773" i="15"/>
  <c r="L773" i="15"/>
  <c r="M773" i="15"/>
  <c r="K774" i="15"/>
  <c r="L774" i="15"/>
  <c r="M774" i="15"/>
  <c r="K775" i="15"/>
  <c r="L775" i="15"/>
  <c r="M775" i="15"/>
  <c r="K776" i="15"/>
  <c r="L776" i="15"/>
  <c r="M776" i="15"/>
  <c r="K777" i="15"/>
  <c r="L777" i="15"/>
  <c r="M777" i="15"/>
  <c r="K778" i="15"/>
  <c r="L778" i="15"/>
  <c r="M778" i="15"/>
  <c r="K779" i="15"/>
  <c r="L779" i="15"/>
  <c r="M779" i="15"/>
  <c r="K780" i="15"/>
  <c r="K781" i="15"/>
  <c r="L781" i="15"/>
  <c r="M781" i="15"/>
  <c r="K782" i="15"/>
  <c r="L782" i="15"/>
  <c r="M782" i="15"/>
  <c r="K783" i="15"/>
  <c r="L783" i="15"/>
  <c r="M783" i="15"/>
  <c r="K784" i="15"/>
  <c r="L784" i="15"/>
  <c r="M784" i="15"/>
  <c r="K785" i="15"/>
  <c r="L785" i="15"/>
  <c r="M785" i="15"/>
  <c r="K786" i="15"/>
  <c r="L786" i="15"/>
  <c r="M786" i="15"/>
  <c r="K787" i="15"/>
  <c r="L787" i="15"/>
  <c r="M787" i="15"/>
  <c r="K788" i="15"/>
  <c r="L788" i="15"/>
  <c r="M788" i="15"/>
  <c r="K789" i="15"/>
  <c r="L789" i="15"/>
  <c r="M789" i="15"/>
  <c r="K790" i="15"/>
  <c r="L790" i="15"/>
  <c r="M790" i="15"/>
  <c r="K791" i="15"/>
  <c r="L791" i="15"/>
  <c r="M791" i="15"/>
  <c r="K792" i="15"/>
  <c r="L792" i="15"/>
  <c r="M792" i="15"/>
  <c r="K793" i="15"/>
  <c r="L793" i="15"/>
  <c r="M793" i="15"/>
  <c r="K794" i="15"/>
  <c r="L794" i="15"/>
  <c r="M794" i="15"/>
  <c r="K795" i="15"/>
  <c r="L795" i="15"/>
  <c r="M795" i="15"/>
  <c r="K796" i="15"/>
  <c r="L796" i="15"/>
  <c r="M796" i="15"/>
  <c r="K797" i="15"/>
  <c r="L797" i="15"/>
  <c r="M797" i="15"/>
  <c r="K798" i="15"/>
  <c r="L798" i="15"/>
  <c r="M798" i="15"/>
  <c r="K799" i="15"/>
  <c r="L799" i="15"/>
  <c r="M799" i="15"/>
  <c r="K800" i="15"/>
  <c r="L800" i="15"/>
  <c r="M800" i="15"/>
  <c r="K801" i="15"/>
  <c r="L801" i="15"/>
  <c r="M801" i="15"/>
  <c r="K802" i="15"/>
  <c r="L802" i="15"/>
  <c r="M802" i="15"/>
  <c r="K803" i="15"/>
  <c r="K804" i="15"/>
  <c r="L804" i="15"/>
  <c r="M804" i="15"/>
  <c r="K805" i="15"/>
  <c r="L805" i="15"/>
  <c r="M805" i="15"/>
  <c r="K806" i="15"/>
  <c r="L806" i="15"/>
  <c r="M806" i="15"/>
  <c r="K807" i="15"/>
  <c r="L807" i="15"/>
  <c r="M807" i="15"/>
  <c r="K808" i="15"/>
  <c r="L808" i="15"/>
  <c r="M808" i="15"/>
  <c r="K809" i="15"/>
  <c r="L809" i="15"/>
  <c r="M809" i="15"/>
  <c r="K810" i="15"/>
  <c r="L810" i="15"/>
  <c r="M810" i="15"/>
  <c r="K811" i="15"/>
  <c r="L811" i="15"/>
  <c r="M811" i="15"/>
  <c r="K812" i="15"/>
  <c r="L812" i="15"/>
  <c r="M812" i="15"/>
  <c r="K813" i="15"/>
  <c r="M813" i="15"/>
  <c r="K814" i="15"/>
  <c r="L814" i="15"/>
  <c r="M814" i="15"/>
  <c r="K815" i="15"/>
  <c r="L815" i="15"/>
  <c r="M815" i="15"/>
  <c r="K816" i="15"/>
  <c r="L816" i="15"/>
  <c r="M816" i="15"/>
  <c r="K817" i="15"/>
  <c r="L817" i="15"/>
  <c r="M817" i="15"/>
  <c r="K818" i="15"/>
  <c r="L818" i="15"/>
  <c r="M818" i="15"/>
  <c r="K819" i="15"/>
  <c r="L819" i="15"/>
  <c r="M819" i="15"/>
  <c r="K820" i="15"/>
  <c r="L820" i="15"/>
  <c r="M820" i="15"/>
  <c r="K821" i="15"/>
  <c r="L821" i="15"/>
  <c r="M821" i="15"/>
  <c r="K822" i="15"/>
  <c r="L822" i="15"/>
  <c r="M822" i="15"/>
  <c r="K823" i="15"/>
  <c r="L823" i="15"/>
  <c r="M823" i="15"/>
  <c r="K824" i="15"/>
  <c r="L824" i="15"/>
  <c r="M824" i="15"/>
  <c r="K825" i="15"/>
  <c r="L825" i="15"/>
  <c r="M825" i="15"/>
  <c r="K826" i="15"/>
  <c r="L826" i="15"/>
  <c r="M826" i="15"/>
  <c r="K827" i="15"/>
  <c r="L827" i="15"/>
  <c r="M827" i="15"/>
  <c r="K828" i="15"/>
  <c r="L828" i="15"/>
  <c r="M828" i="15"/>
  <c r="K829" i="15"/>
  <c r="L829" i="15"/>
  <c r="M829" i="15"/>
  <c r="K830" i="15"/>
  <c r="L830" i="15"/>
  <c r="M830" i="15"/>
  <c r="K831" i="15"/>
  <c r="L831" i="15"/>
  <c r="M831" i="15"/>
  <c r="K832" i="15"/>
  <c r="L832" i="15"/>
  <c r="M832" i="15"/>
  <c r="K833" i="15"/>
  <c r="L833" i="15"/>
  <c r="M833" i="15"/>
  <c r="K834" i="15"/>
  <c r="L834" i="15"/>
  <c r="M834" i="15"/>
  <c r="K835" i="15"/>
  <c r="L835" i="15"/>
  <c r="M835" i="15"/>
  <c r="K836" i="15"/>
  <c r="L836" i="15"/>
  <c r="M836" i="15"/>
  <c r="K837" i="15"/>
  <c r="L837" i="15"/>
  <c r="M837" i="15"/>
  <c r="K838" i="15"/>
  <c r="L838" i="15"/>
  <c r="M838" i="15"/>
  <c r="K839" i="15"/>
  <c r="L839" i="15"/>
  <c r="M839" i="15"/>
  <c r="K840" i="15"/>
  <c r="L840" i="15"/>
  <c r="M840" i="15"/>
  <c r="K841" i="15"/>
  <c r="L841" i="15"/>
  <c r="M841" i="15"/>
  <c r="K842" i="15"/>
  <c r="L842" i="15"/>
  <c r="M842" i="15"/>
  <c r="K843" i="15"/>
  <c r="L843" i="15"/>
  <c r="M843" i="15"/>
  <c r="K844" i="15"/>
  <c r="L844" i="15"/>
  <c r="M844" i="15"/>
  <c r="K845" i="15"/>
  <c r="L845" i="15"/>
  <c r="M845" i="15"/>
  <c r="K846" i="15"/>
  <c r="L846" i="15"/>
  <c r="M846" i="15"/>
  <c r="K847" i="15"/>
  <c r="L847" i="15"/>
  <c r="M847" i="15"/>
  <c r="K848" i="15"/>
  <c r="L848" i="15"/>
  <c r="M848" i="15"/>
  <c r="K849" i="15"/>
  <c r="L849" i="15"/>
  <c r="M849" i="15"/>
  <c r="K850" i="15"/>
  <c r="L850" i="15"/>
  <c r="M850" i="15"/>
  <c r="K851" i="15"/>
  <c r="L851" i="15"/>
  <c r="M851" i="15"/>
  <c r="K852" i="15"/>
  <c r="L852" i="15"/>
  <c r="M852" i="15"/>
  <c r="K853" i="15"/>
  <c r="L853" i="15"/>
  <c r="M853" i="15"/>
  <c r="K854" i="15"/>
  <c r="L854" i="15"/>
  <c r="M854" i="15"/>
  <c r="K855" i="15"/>
  <c r="L855" i="15"/>
  <c r="M855" i="15"/>
  <c r="K856" i="15"/>
  <c r="L856" i="15"/>
  <c r="M856" i="15"/>
  <c r="K857" i="15"/>
  <c r="L857" i="15"/>
  <c r="M857" i="15"/>
  <c r="K858" i="15"/>
  <c r="L858" i="15"/>
  <c r="M858" i="15"/>
  <c r="K859" i="15"/>
  <c r="K860" i="15"/>
  <c r="L860" i="15"/>
  <c r="M860" i="15"/>
  <c r="K861" i="15"/>
  <c r="L861" i="15"/>
  <c r="M861" i="15"/>
  <c r="K862" i="15"/>
  <c r="L862" i="15"/>
  <c r="M862" i="15"/>
  <c r="K863" i="15"/>
  <c r="L863" i="15"/>
  <c r="M863" i="15"/>
  <c r="K864" i="15"/>
  <c r="K865" i="15"/>
  <c r="L865" i="15"/>
  <c r="M865" i="15"/>
  <c r="K866" i="15"/>
  <c r="L866" i="15"/>
  <c r="M866" i="15"/>
  <c r="K867" i="15"/>
  <c r="L867" i="15"/>
  <c r="M867" i="15"/>
  <c r="K868" i="15"/>
  <c r="L868" i="15"/>
  <c r="M868" i="15"/>
  <c r="K869" i="15"/>
  <c r="L869" i="15"/>
  <c r="M869" i="15"/>
  <c r="K870" i="15"/>
  <c r="L870" i="15"/>
  <c r="M870" i="15"/>
  <c r="K871" i="15"/>
  <c r="L871" i="15"/>
  <c r="M871" i="15"/>
  <c r="K872" i="15"/>
  <c r="L872" i="15"/>
  <c r="M872" i="15"/>
  <c r="K873" i="15"/>
  <c r="L873" i="15"/>
  <c r="M873" i="15"/>
  <c r="K874" i="15"/>
  <c r="L874" i="15"/>
  <c r="M874" i="15"/>
  <c r="K875" i="15"/>
  <c r="L875" i="15"/>
  <c r="M875" i="15"/>
  <c r="K876" i="15"/>
  <c r="L876" i="15"/>
  <c r="M876" i="15"/>
  <c r="K877" i="15"/>
  <c r="L877" i="15"/>
  <c r="M877" i="15"/>
  <c r="K878" i="15"/>
  <c r="L878" i="15"/>
  <c r="M878" i="15"/>
  <c r="K879" i="15"/>
  <c r="L879" i="15"/>
  <c r="M879" i="15"/>
  <c r="K880" i="15"/>
  <c r="L880" i="15"/>
  <c r="M880" i="15"/>
  <c r="K881" i="15"/>
  <c r="L881" i="15"/>
  <c r="M881" i="15"/>
  <c r="K882" i="15"/>
  <c r="L882" i="15"/>
  <c r="M882" i="15"/>
  <c r="K883" i="15"/>
  <c r="L883" i="15"/>
  <c r="M883" i="15"/>
  <c r="K884" i="15"/>
  <c r="L884" i="15"/>
  <c r="M884" i="15"/>
  <c r="K885" i="15"/>
  <c r="L885" i="15"/>
  <c r="M885" i="15"/>
  <c r="K886" i="15"/>
  <c r="L886" i="15"/>
  <c r="M886" i="15"/>
  <c r="K887" i="15"/>
  <c r="L887" i="15"/>
  <c r="M887" i="15"/>
  <c r="K888" i="15"/>
  <c r="L888" i="15"/>
  <c r="M888" i="15"/>
  <c r="K889" i="15"/>
  <c r="L889" i="15"/>
  <c r="M889" i="15"/>
  <c r="K890" i="15"/>
  <c r="L890" i="15"/>
  <c r="M890" i="15"/>
  <c r="K891" i="15"/>
  <c r="L891" i="15"/>
  <c r="M891" i="15"/>
  <c r="K892" i="15"/>
  <c r="L892" i="15"/>
  <c r="M892" i="15"/>
  <c r="K893" i="15"/>
  <c r="L893" i="15"/>
  <c r="M893" i="15"/>
  <c r="K894" i="15"/>
  <c r="L894" i="15"/>
  <c r="M894" i="15"/>
  <c r="K895" i="15"/>
  <c r="L895" i="15"/>
  <c r="M895" i="15"/>
  <c r="K896" i="15"/>
  <c r="L896" i="15"/>
  <c r="M896" i="15"/>
  <c r="K897" i="15"/>
  <c r="L897" i="15"/>
  <c r="M897" i="15"/>
  <c r="K898" i="15"/>
  <c r="L898" i="15"/>
  <c r="M898" i="15"/>
  <c r="K899" i="15"/>
  <c r="L899" i="15"/>
  <c r="M899" i="15"/>
  <c r="K900" i="15"/>
  <c r="L900" i="15"/>
  <c r="M900" i="15"/>
  <c r="K901" i="15"/>
  <c r="L901" i="15"/>
  <c r="M901" i="15"/>
  <c r="K902" i="15"/>
  <c r="L902" i="15"/>
  <c r="M902" i="15"/>
  <c r="K903" i="15"/>
  <c r="L903" i="15"/>
  <c r="M903" i="15"/>
  <c r="K904" i="15"/>
  <c r="L904" i="15"/>
  <c r="M904" i="15"/>
  <c r="K905" i="15"/>
  <c r="L905" i="15"/>
  <c r="M905" i="15"/>
  <c r="K906" i="15"/>
  <c r="L906" i="15"/>
  <c r="M906" i="15"/>
  <c r="K907" i="15"/>
  <c r="L907" i="15"/>
  <c r="M907" i="15"/>
  <c r="K908" i="15"/>
  <c r="L908" i="15"/>
  <c r="M908" i="15"/>
  <c r="K909" i="15"/>
  <c r="L909" i="15"/>
  <c r="M909" i="15"/>
  <c r="K910" i="15"/>
  <c r="L910" i="15"/>
  <c r="M910" i="15"/>
  <c r="K911" i="15"/>
  <c r="L911" i="15"/>
  <c r="M911" i="15"/>
  <c r="K912" i="15"/>
  <c r="L912" i="15"/>
  <c r="M912" i="15"/>
  <c r="K913" i="15"/>
  <c r="L913" i="15"/>
  <c r="M913" i="15"/>
  <c r="K914" i="15"/>
  <c r="L914" i="15"/>
  <c r="M914" i="15"/>
  <c r="K915" i="15"/>
  <c r="L915" i="15"/>
  <c r="M915" i="15"/>
  <c r="K916" i="15"/>
  <c r="L916" i="15"/>
  <c r="M916" i="15"/>
  <c r="K917" i="15"/>
  <c r="L917" i="15"/>
  <c r="M917" i="15"/>
  <c r="K918" i="15"/>
  <c r="L918" i="15"/>
  <c r="M918" i="15"/>
  <c r="K919" i="15"/>
  <c r="L919" i="15"/>
  <c r="M919" i="15"/>
  <c r="K920" i="15"/>
  <c r="L920" i="15"/>
  <c r="M920" i="15"/>
  <c r="K921" i="15"/>
  <c r="L921" i="15"/>
  <c r="M921" i="15"/>
  <c r="K922" i="15"/>
  <c r="L922" i="15"/>
  <c r="M922" i="15"/>
  <c r="K923" i="15"/>
  <c r="L923" i="15"/>
  <c r="M923" i="15"/>
  <c r="K924" i="15"/>
  <c r="L924" i="15"/>
  <c r="M924" i="15"/>
  <c r="K925" i="15"/>
  <c r="L925" i="15"/>
  <c r="M925" i="15"/>
  <c r="K926" i="15"/>
  <c r="L926" i="15"/>
  <c r="M926" i="15"/>
  <c r="K927" i="15"/>
  <c r="L927" i="15"/>
  <c r="M927" i="15"/>
  <c r="K928" i="15"/>
  <c r="L928" i="15"/>
  <c r="M928" i="15"/>
  <c r="K929" i="15"/>
  <c r="L929" i="15"/>
  <c r="M929" i="15"/>
  <c r="K930" i="15"/>
  <c r="L930" i="15"/>
  <c r="M930" i="15"/>
  <c r="K931" i="15"/>
  <c r="L931" i="15"/>
  <c r="M931" i="15"/>
  <c r="K932" i="15"/>
  <c r="L932" i="15"/>
  <c r="M932" i="15"/>
  <c r="K933" i="15"/>
  <c r="L933" i="15"/>
  <c r="M933" i="15"/>
  <c r="K934" i="15"/>
  <c r="L934" i="15"/>
  <c r="M934" i="15"/>
  <c r="K935" i="15"/>
  <c r="L935" i="15"/>
  <c r="M935" i="15"/>
  <c r="K936" i="15"/>
  <c r="L936" i="15"/>
  <c r="M936" i="15"/>
  <c r="K937" i="15"/>
  <c r="L937" i="15"/>
  <c r="M937" i="15"/>
  <c r="K938" i="15"/>
  <c r="L938" i="15"/>
  <c r="M938" i="15"/>
  <c r="K939" i="15"/>
  <c r="L939" i="15"/>
  <c r="M939" i="15"/>
  <c r="K940" i="15"/>
  <c r="K941" i="15"/>
  <c r="L941" i="15"/>
  <c r="M941" i="15"/>
  <c r="K942" i="15"/>
  <c r="L942" i="15"/>
  <c r="M942" i="15"/>
  <c r="K943" i="15"/>
  <c r="L943" i="15"/>
  <c r="M943" i="15"/>
  <c r="K944" i="15"/>
  <c r="L944" i="15"/>
  <c r="M944" i="15"/>
  <c r="K945" i="15"/>
  <c r="L945" i="15"/>
  <c r="M945" i="15"/>
  <c r="K946" i="15"/>
  <c r="L946" i="15"/>
  <c r="M946" i="15"/>
  <c r="K947" i="15"/>
  <c r="L947" i="15"/>
  <c r="M947" i="15"/>
  <c r="K948" i="15"/>
  <c r="L948" i="15"/>
  <c r="M948" i="15"/>
  <c r="K949" i="15"/>
  <c r="L949" i="15"/>
  <c r="M949" i="15"/>
  <c r="K950" i="15"/>
  <c r="L950" i="15"/>
  <c r="M950" i="15"/>
  <c r="K951" i="15"/>
  <c r="L951" i="15"/>
  <c r="M951" i="15"/>
  <c r="K952" i="15"/>
  <c r="L952" i="15"/>
  <c r="M952" i="15"/>
  <c r="K953" i="15"/>
  <c r="L953" i="15"/>
  <c r="M953" i="15"/>
  <c r="K954" i="15"/>
  <c r="L954" i="15"/>
  <c r="M954" i="15"/>
  <c r="K955" i="15"/>
  <c r="L955" i="15"/>
  <c r="M955" i="15"/>
  <c r="K956" i="15"/>
  <c r="L956" i="15"/>
  <c r="M956" i="15"/>
  <c r="K957" i="15"/>
  <c r="L957" i="15"/>
  <c r="M957" i="15"/>
  <c r="K958" i="15"/>
  <c r="L958" i="15"/>
  <c r="M958" i="15"/>
  <c r="K959" i="15"/>
  <c r="L959" i="15"/>
  <c r="M959" i="15"/>
  <c r="K960" i="15"/>
  <c r="L960" i="15"/>
  <c r="M960" i="15"/>
  <c r="K961" i="15"/>
  <c r="L961" i="15"/>
  <c r="M961" i="15"/>
  <c r="K962" i="15"/>
  <c r="L962" i="15"/>
  <c r="M962" i="15"/>
  <c r="K963" i="15"/>
  <c r="L963" i="15"/>
  <c r="M963" i="15"/>
  <c r="K964" i="15"/>
  <c r="L964" i="15"/>
  <c r="M964" i="15"/>
  <c r="K965" i="15"/>
  <c r="L965" i="15"/>
  <c r="M965" i="15"/>
  <c r="K966" i="15"/>
  <c r="L966" i="15"/>
  <c r="M966" i="15"/>
  <c r="K967" i="15"/>
  <c r="L967" i="15"/>
  <c r="M967" i="15"/>
  <c r="K968" i="15"/>
  <c r="L968" i="15"/>
  <c r="M968" i="15"/>
  <c r="K969" i="15"/>
  <c r="L969" i="15"/>
  <c r="M969" i="15"/>
  <c r="K970" i="15"/>
  <c r="L970" i="15"/>
  <c r="M970" i="15"/>
  <c r="K971" i="15"/>
  <c r="L971" i="15"/>
  <c r="M971" i="15"/>
  <c r="K972" i="15"/>
  <c r="L972" i="15"/>
  <c r="M972" i="15"/>
  <c r="K973" i="15"/>
  <c r="L973" i="15"/>
  <c r="M973" i="15"/>
  <c r="K974" i="15"/>
  <c r="L974" i="15"/>
  <c r="M974" i="15"/>
  <c r="K975" i="15"/>
  <c r="L975" i="15"/>
  <c r="M975" i="15"/>
  <c r="K976" i="15"/>
  <c r="L976" i="15"/>
  <c r="M976" i="15"/>
  <c r="K977" i="15"/>
  <c r="L977" i="15"/>
  <c r="M977" i="15"/>
  <c r="K978" i="15"/>
  <c r="L978" i="15"/>
  <c r="M978" i="15"/>
  <c r="K979" i="15"/>
  <c r="L979" i="15"/>
  <c r="M979" i="15"/>
  <c r="K980" i="15"/>
  <c r="L980" i="15"/>
  <c r="M980" i="15"/>
  <c r="K981" i="15"/>
  <c r="L981" i="15"/>
  <c r="M981" i="15"/>
  <c r="K982" i="15"/>
  <c r="L982" i="15"/>
  <c r="M982" i="15"/>
  <c r="K983" i="15"/>
  <c r="L983" i="15"/>
  <c r="M983" i="15"/>
  <c r="K984" i="15"/>
  <c r="L984" i="15"/>
  <c r="M984" i="15"/>
  <c r="K985" i="15"/>
  <c r="L985" i="15"/>
  <c r="M985" i="15"/>
  <c r="K986" i="15"/>
  <c r="L986" i="15"/>
  <c r="M986" i="15"/>
  <c r="K987" i="15"/>
  <c r="L987" i="15"/>
  <c r="M987" i="15"/>
  <c r="K988" i="15"/>
  <c r="L988" i="15"/>
  <c r="M988" i="15"/>
  <c r="K989" i="15"/>
  <c r="L989" i="15"/>
  <c r="M989" i="15"/>
  <c r="K990" i="15"/>
  <c r="L990" i="15"/>
  <c r="M990" i="15"/>
  <c r="K991" i="15"/>
  <c r="K992" i="15"/>
  <c r="L992" i="15"/>
  <c r="M992" i="15"/>
  <c r="K993" i="15"/>
  <c r="L993" i="15"/>
  <c r="M993" i="15"/>
  <c r="K994" i="15"/>
  <c r="L994" i="15"/>
  <c r="M994" i="15"/>
  <c r="K995" i="15"/>
  <c r="L995" i="15"/>
  <c r="M995" i="15"/>
  <c r="K996" i="15"/>
  <c r="L996" i="15"/>
  <c r="M996" i="15"/>
  <c r="K997" i="15"/>
  <c r="L997" i="15"/>
  <c r="M997" i="15"/>
  <c r="K998" i="15"/>
  <c r="L998" i="15"/>
  <c r="M998" i="15"/>
  <c r="K999" i="15"/>
  <c r="L999" i="15"/>
  <c r="M999" i="15"/>
  <c r="K1000" i="15"/>
  <c r="L1000" i="15"/>
  <c r="M1000" i="15"/>
  <c r="K1001" i="15"/>
  <c r="L1001" i="15"/>
  <c r="M1001" i="15"/>
  <c r="K1002" i="15"/>
  <c r="L1002" i="15"/>
  <c r="M1002" i="15"/>
  <c r="K1003" i="15"/>
  <c r="L1003" i="15"/>
  <c r="M1003" i="15"/>
  <c r="K1004" i="15"/>
  <c r="L1004" i="15"/>
  <c r="M1004" i="15"/>
  <c r="K1005" i="15"/>
  <c r="L1005" i="15"/>
  <c r="M1005" i="15"/>
  <c r="K1006" i="15"/>
  <c r="L1006" i="15"/>
  <c r="M1006" i="15"/>
  <c r="K1007" i="15"/>
  <c r="L1007" i="15"/>
  <c r="M1007" i="15"/>
  <c r="K1008" i="15"/>
  <c r="K1009" i="15"/>
  <c r="L1009" i="15"/>
  <c r="M1009" i="15"/>
  <c r="K1010" i="15"/>
  <c r="L1010" i="15"/>
  <c r="M1010" i="15"/>
  <c r="K1011" i="15"/>
  <c r="L1011" i="15"/>
  <c r="M1011" i="15"/>
  <c r="K1012" i="15"/>
  <c r="L1012" i="15"/>
  <c r="M1012" i="15"/>
  <c r="K1013" i="15"/>
  <c r="L1013" i="15"/>
  <c r="M1013" i="15"/>
  <c r="K1014" i="15"/>
  <c r="L1014" i="15"/>
  <c r="M1014" i="15"/>
  <c r="K1015" i="15"/>
  <c r="L1015" i="15"/>
  <c r="M1015" i="15"/>
  <c r="K1016" i="15"/>
  <c r="L1016" i="15"/>
  <c r="M1016" i="15"/>
  <c r="K1017" i="15"/>
  <c r="L1017" i="15"/>
  <c r="M1017" i="15"/>
  <c r="K1018" i="15"/>
  <c r="K1019" i="15"/>
  <c r="L1019" i="15"/>
  <c r="M1019" i="15"/>
  <c r="K1020" i="15"/>
  <c r="L1020" i="15"/>
  <c r="M1020" i="15"/>
  <c r="K1021" i="15"/>
  <c r="L1021" i="15"/>
  <c r="M1021" i="15"/>
  <c r="K1022" i="15"/>
  <c r="L1022" i="15"/>
  <c r="M1022" i="15"/>
  <c r="K1023" i="15"/>
  <c r="L1023" i="15"/>
  <c r="M1023" i="15"/>
  <c r="K1024" i="15"/>
  <c r="L1024" i="15"/>
  <c r="M1024" i="15"/>
  <c r="K1025" i="15"/>
  <c r="L1025" i="15"/>
  <c r="M1025" i="15"/>
  <c r="K1026" i="15"/>
  <c r="L1026" i="15"/>
  <c r="M1026" i="15"/>
  <c r="K1027" i="15"/>
  <c r="L1027" i="15"/>
  <c r="M1027" i="15"/>
  <c r="K1028" i="15"/>
  <c r="L1028" i="15"/>
  <c r="M1028" i="15"/>
  <c r="K1029" i="15"/>
  <c r="L1029" i="15"/>
  <c r="M1029" i="15"/>
  <c r="K1030" i="15"/>
  <c r="L1030" i="15"/>
  <c r="M1030" i="15"/>
  <c r="K1031" i="15"/>
  <c r="L1031" i="15"/>
  <c r="M1031" i="15"/>
  <c r="K1032" i="15"/>
  <c r="L1032" i="15"/>
  <c r="M1032" i="15"/>
  <c r="K1033" i="15"/>
  <c r="L1033" i="15"/>
  <c r="M1033" i="15"/>
  <c r="K1034" i="15"/>
  <c r="L1034" i="15"/>
  <c r="M1034" i="15"/>
  <c r="K1035" i="15"/>
  <c r="L1035" i="15"/>
  <c r="M1035" i="15"/>
  <c r="K1036" i="15"/>
  <c r="L1036" i="15"/>
  <c r="M1036" i="15"/>
  <c r="K1037" i="15"/>
  <c r="L1037" i="15"/>
  <c r="M1037" i="15"/>
  <c r="K1038" i="15"/>
  <c r="L1038" i="15"/>
  <c r="M1038" i="15"/>
  <c r="K1039" i="15"/>
  <c r="L1039" i="15"/>
  <c r="M1039" i="15"/>
  <c r="K1040" i="15"/>
  <c r="L1040" i="15"/>
  <c r="M1040" i="15"/>
  <c r="K1041" i="15"/>
  <c r="L1041" i="15"/>
  <c r="M1041" i="15"/>
  <c r="K1042" i="15"/>
  <c r="L1042" i="15"/>
  <c r="M1042" i="15"/>
  <c r="K1043" i="15"/>
  <c r="L1043" i="15"/>
  <c r="M1043" i="15"/>
  <c r="K1044" i="15"/>
  <c r="L1044" i="15"/>
  <c r="M1044" i="15"/>
  <c r="K1045" i="15"/>
  <c r="L1045" i="15"/>
  <c r="M1045" i="15"/>
  <c r="K1046" i="15"/>
  <c r="L1046" i="15"/>
  <c r="M1046" i="15"/>
  <c r="K1047" i="15"/>
  <c r="L1047" i="15"/>
  <c r="M1047" i="15"/>
  <c r="K1048" i="15"/>
  <c r="L1048" i="15"/>
  <c r="M1048" i="15"/>
  <c r="K1049" i="15"/>
  <c r="L1049" i="15"/>
  <c r="M1049" i="15"/>
  <c r="K1050" i="15"/>
  <c r="L1050" i="15"/>
  <c r="M1050" i="15"/>
  <c r="K1051" i="15"/>
  <c r="L1051" i="15"/>
  <c r="M1051" i="15"/>
  <c r="K1052" i="15"/>
  <c r="L1052" i="15"/>
  <c r="M1052" i="15"/>
  <c r="K1053" i="15"/>
  <c r="L1053" i="15"/>
  <c r="M1053" i="15"/>
  <c r="K1054" i="15"/>
  <c r="L1054" i="15"/>
  <c r="M1054" i="15"/>
  <c r="K1055" i="15"/>
  <c r="L1055" i="15"/>
  <c r="M1055" i="15"/>
  <c r="K1056" i="15"/>
  <c r="K1057" i="15"/>
  <c r="L1057" i="15"/>
  <c r="M1057" i="15"/>
  <c r="K1058" i="15"/>
  <c r="L1058" i="15"/>
  <c r="M1058" i="15"/>
  <c r="K1059" i="15"/>
  <c r="L1059" i="15"/>
  <c r="M1059" i="15"/>
  <c r="K1060" i="15"/>
  <c r="L1060" i="15"/>
  <c r="M1060" i="15"/>
  <c r="K1061" i="15"/>
  <c r="L1061" i="15"/>
  <c r="M1061" i="15"/>
  <c r="K1062" i="15"/>
  <c r="L1062" i="15"/>
  <c r="M1062" i="15"/>
  <c r="K1063" i="15"/>
  <c r="L1063" i="15"/>
  <c r="M1063" i="15"/>
  <c r="K1064" i="15"/>
  <c r="L1064" i="15"/>
  <c r="M1064" i="15"/>
  <c r="K1065" i="15"/>
  <c r="L1065" i="15"/>
  <c r="M1065" i="15"/>
  <c r="K1066" i="15"/>
  <c r="K1067" i="15"/>
  <c r="L1067" i="15"/>
  <c r="M1067" i="15"/>
  <c r="K1068" i="15"/>
  <c r="L1068" i="15"/>
  <c r="M1068" i="15"/>
  <c r="K1069" i="15"/>
  <c r="L1069" i="15"/>
  <c r="M1069" i="15"/>
  <c r="K1070" i="15"/>
  <c r="L1070" i="15"/>
  <c r="M1070" i="15"/>
  <c r="K1071" i="15"/>
  <c r="L1071" i="15"/>
  <c r="M1071" i="15"/>
  <c r="K1072" i="15"/>
  <c r="L1072" i="15"/>
  <c r="M1072" i="15"/>
  <c r="K1073" i="15"/>
  <c r="L1073" i="15"/>
  <c r="M1073" i="15"/>
  <c r="K1074" i="15"/>
  <c r="K1075" i="15"/>
  <c r="L1075" i="15"/>
  <c r="M1075" i="15"/>
  <c r="K1076" i="15"/>
  <c r="L1076" i="15"/>
  <c r="M1076" i="15"/>
  <c r="K1077" i="15"/>
  <c r="L1077" i="15"/>
  <c r="M1077" i="15"/>
  <c r="K1078" i="15"/>
  <c r="L1078" i="15"/>
  <c r="M1078" i="15"/>
  <c r="K1079" i="15"/>
  <c r="L1079" i="15"/>
  <c r="M1079" i="15"/>
  <c r="K1080" i="15"/>
  <c r="L1080" i="15"/>
  <c r="M1080" i="15"/>
  <c r="K1081" i="15"/>
  <c r="L1081" i="15"/>
  <c r="M1081" i="15"/>
  <c r="K1082" i="15"/>
  <c r="L1082" i="15"/>
  <c r="M1082" i="15"/>
  <c r="K1083" i="15"/>
  <c r="L1083" i="15"/>
  <c r="M1083" i="15"/>
  <c r="K1084" i="15"/>
  <c r="L1084" i="15"/>
  <c r="M1084" i="15"/>
  <c r="K1085" i="15"/>
  <c r="L1085" i="15"/>
  <c r="M1085" i="15"/>
  <c r="K1086" i="15"/>
  <c r="L1086" i="15"/>
  <c r="M1086" i="15"/>
  <c r="K1087" i="15"/>
  <c r="L1087" i="15"/>
  <c r="M1087" i="15"/>
  <c r="K1088" i="15"/>
  <c r="L1088" i="15"/>
  <c r="M1088" i="15"/>
  <c r="K1089" i="15"/>
  <c r="L1089" i="15"/>
  <c r="M1089" i="15"/>
  <c r="K1090" i="15"/>
  <c r="L1090" i="15"/>
  <c r="M1090" i="15"/>
  <c r="K1091" i="15"/>
  <c r="L1091" i="15"/>
  <c r="M1091" i="15"/>
  <c r="K1092" i="15"/>
  <c r="L1092" i="15"/>
  <c r="M1092" i="15"/>
  <c r="K1093" i="15"/>
  <c r="L1093" i="15"/>
  <c r="M1093" i="15"/>
  <c r="K1094" i="15"/>
  <c r="L1094" i="15"/>
  <c r="M1094" i="15"/>
  <c r="K1095" i="15"/>
  <c r="L1095" i="15"/>
  <c r="M1095" i="15"/>
  <c r="K1096" i="15"/>
  <c r="L1096" i="15"/>
  <c r="M1096" i="15"/>
  <c r="K1097" i="15"/>
  <c r="L1097" i="15"/>
  <c r="M1097" i="15"/>
  <c r="K1098" i="15"/>
  <c r="K1099" i="15"/>
  <c r="L1099" i="15"/>
  <c r="M1099" i="15"/>
  <c r="K1100" i="15"/>
  <c r="L1100" i="15"/>
  <c r="M1100" i="15"/>
  <c r="K1101" i="15"/>
  <c r="L1101" i="15"/>
  <c r="M1101" i="15"/>
  <c r="K1102" i="15"/>
  <c r="L1102" i="15"/>
  <c r="M1102" i="15"/>
  <c r="K1103" i="15"/>
  <c r="L1103" i="15"/>
  <c r="M1103" i="15"/>
  <c r="K1104" i="15"/>
  <c r="L1104" i="15"/>
  <c r="M1104" i="15"/>
  <c r="K1105" i="15"/>
  <c r="L1105" i="15"/>
  <c r="M1105" i="15"/>
  <c r="K1106" i="15"/>
  <c r="L1106" i="15"/>
  <c r="M1106" i="15"/>
  <c r="K1107" i="15"/>
  <c r="L1107" i="15"/>
  <c r="M1107" i="15"/>
  <c r="K1108" i="15"/>
  <c r="L1108" i="15"/>
  <c r="M1108" i="15"/>
  <c r="K1109" i="15"/>
  <c r="L1109" i="15"/>
  <c r="M1109" i="15"/>
  <c r="K1110" i="15"/>
  <c r="L1110" i="15"/>
  <c r="M1110" i="15"/>
  <c r="K1111" i="15"/>
  <c r="L1111" i="15"/>
  <c r="M1111" i="15"/>
  <c r="K1112" i="15"/>
  <c r="L1112" i="15"/>
  <c r="M1112" i="15"/>
  <c r="K1113" i="15"/>
  <c r="L1113" i="15"/>
  <c r="M1113" i="15"/>
  <c r="K1114" i="15"/>
  <c r="L1114" i="15"/>
  <c r="M1114" i="15"/>
  <c r="K1115" i="15"/>
  <c r="L1115" i="15"/>
  <c r="M1115" i="15"/>
  <c r="K1116" i="15"/>
  <c r="L1116" i="15"/>
  <c r="M1116" i="15"/>
  <c r="K1117" i="15"/>
  <c r="L1117" i="15"/>
  <c r="M1117" i="15"/>
  <c r="K1118" i="15"/>
  <c r="L1118" i="15"/>
  <c r="M1118" i="15"/>
  <c r="K1119" i="15"/>
  <c r="L1119" i="15"/>
  <c r="M1119" i="15"/>
  <c r="K1120" i="15"/>
  <c r="L1120" i="15"/>
  <c r="M1120" i="15"/>
  <c r="K1121" i="15"/>
  <c r="K1122" i="15"/>
  <c r="L1122" i="15"/>
  <c r="M1122" i="15"/>
  <c r="K1123" i="15"/>
  <c r="L1123" i="15"/>
  <c r="M1123" i="15"/>
  <c r="K1124" i="15"/>
  <c r="L1124" i="15"/>
  <c r="M1124" i="15"/>
  <c r="K1125" i="15"/>
  <c r="L1125" i="15"/>
  <c r="M1125" i="15"/>
  <c r="K1126" i="15"/>
  <c r="L1126" i="15"/>
  <c r="M1126" i="15"/>
  <c r="K1127" i="15"/>
  <c r="L1127" i="15"/>
  <c r="M1127" i="15"/>
  <c r="K1128" i="15"/>
  <c r="L1128" i="15"/>
  <c r="M1128" i="15"/>
  <c r="K1129" i="15"/>
  <c r="L1129" i="15"/>
  <c r="M1129" i="15"/>
  <c r="K1130" i="15"/>
  <c r="L1130" i="15"/>
  <c r="M1130" i="15"/>
  <c r="K1131" i="15"/>
  <c r="K1132" i="15"/>
  <c r="L1132" i="15"/>
  <c r="M1132" i="15"/>
  <c r="K1133" i="15"/>
  <c r="L1133" i="15"/>
  <c r="M1133" i="15"/>
  <c r="K1134" i="15"/>
  <c r="L1134" i="15"/>
  <c r="M1134" i="15"/>
  <c r="K1135" i="15"/>
  <c r="L1135" i="15"/>
  <c r="M1135" i="15"/>
  <c r="K1136" i="15"/>
  <c r="L1136" i="15"/>
  <c r="M1136" i="15"/>
  <c r="K1137" i="15"/>
  <c r="L1137" i="15"/>
  <c r="M1137" i="15"/>
  <c r="K1138" i="15"/>
  <c r="L1138" i="15"/>
  <c r="M1138" i="15"/>
  <c r="K1139" i="15"/>
  <c r="L1139" i="15"/>
  <c r="M1139" i="15"/>
  <c r="K1140" i="15"/>
  <c r="L1140" i="15"/>
  <c r="M1140" i="15"/>
  <c r="K1141" i="15"/>
  <c r="L1141" i="15"/>
  <c r="M1141" i="15"/>
  <c r="K1142" i="15"/>
  <c r="L1142" i="15"/>
  <c r="M1142" i="15"/>
  <c r="K1143" i="15"/>
  <c r="L1143" i="15"/>
  <c r="M1143" i="15"/>
  <c r="K1144" i="15"/>
  <c r="L1144" i="15"/>
  <c r="M1144" i="15"/>
  <c r="K1145" i="15"/>
  <c r="L1145" i="15"/>
  <c r="M1145" i="15"/>
  <c r="K1146" i="15"/>
  <c r="L1146" i="15"/>
  <c r="M1146" i="15"/>
  <c r="K1147" i="15"/>
  <c r="L1147" i="15"/>
  <c r="M1147" i="15"/>
  <c r="K1148" i="15"/>
  <c r="L1148" i="15"/>
  <c r="M1148" i="15"/>
  <c r="K1149" i="15"/>
  <c r="L1149" i="15"/>
  <c r="M1149" i="15"/>
  <c r="K1150" i="15"/>
  <c r="L1150" i="15"/>
  <c r="M1150" i="15"/>
  <c r="K1151" i="15"/>
  <c r="L1151" i="15"/>
  <c r="M1151" i="15"/>
  <c r="K1152" i="15"/>
  <c r="L1152" i="15"/>
  <c r="M1152" i="15"/>
  <c r="K1153" i="15"/>
  <c r="L1153" i="15"/>
  <c r="M1153" i="15"/>
  <c r="K1154" i="15"/>
  <c r="L1154" i="15"/>
  <c r="M1154" i="15"/>
  <c r="K1155" i="15"/>
  <c r="L1155" i="15"/>
  <c r="M1155" i="15"/>
  <c r="K1156" i="15"/>
  <c r="L1156" i="15"/>
  <c r="M1156" i="15"/>
  <c r="K1157" i="15"/>
  <c r="L1157" i="15"/>
  <c r="M1157" i="15"/>
  <c r="K1158" i="15"/>
  <c r="L1158" i="15"/>
  <c r="M1158" i="15"/>
  <c r="K1159" i="15"/>
  <c r="L1159" i="15"/>
  <c r="M1159" i="15"/>
  <c r="K1160" i="15"/>
  <c r="L1160" i="15"/>
  <c r="M1160" i="15"/>
  <c r="K1161" i="15"/>
  <c r="L1161" i="15"/>
  <c r="M1161" i="15"/>
  <c r="K1162" i="15"/>
  <c r="L1162" i="15"/>
  <c r="M1162" i="15"/>
  <c r="K1163" i="15"/>
  <c r="L1163" i="15"/>
  <c r="M1163" i="15"/>
  <c r="K1164" i="15"/>
  <c r="L1164" i="15"/>
  <c r="M1164" i="15"/>
  <c r="K1165" i="15"/>
  <c r="L1165" i="15"/>
  <c r="M1165" i="15"/>
  <c r="K1166" i="15"/>
  <c r="L1166" i="15"/>
  <c r="M1166" i="15"/>
  <c r="K1167" i="15"/>
  <c r="L1167" i="15"/>
  <c r="M1167" i="15"/>
  <c r="K1168" i="15"/>
  <c r="L1168" i="15"/>
  <c r="M1168" i="15"/>
  <c r="K1169" i="15"/>
  <c r="L1169" i="15"/>
  <c r="M1169" i="15"/>
  <c r="K1170" i="15"/>
  <c r="L1170" i="15"/>
  <c r="M1170" i="15"/>
  <c r="K1171" i="15"/>
  <c r="L1171" i="15"/>
  <c r="M1171" i="15"/>
  <c r="K1172" i="15"/>
  <c r="L1172" i="15"/>
  <c r="M1172" i="15"/>
  <c r="K1173" i="15"/>
  <c r="L1173" i="15"/>
  <c r="M1173" i="15"/>
  <c r="K1174" i="15"/>
  <c r="L1174" i="15"/>
  <c r="M1174" i="15"/>
  <c r="K1175" i="15"/>
  <c r="L1175" i="15"/>
  <c r="M1175" i="15"/>
  <c r="K1176" i="15"/>
  <c r="L1176" i="15"/>
  <c r="M1176" i="15"/>
  <c r="K1177" i="15"/>
  <c r="K1178" i="15"/>
  <c r="L1178" i="15"/>
  <c r="M1178" i="15"/>
  <c r="K1179" i="15"/>
  <c r="L1179" i="15"/>
  <c r="M1179" i="15"/>
  <c r="K1180" i="15"/>
  <c r="L1180" i="15"/>
  <c r="M1180" i="15"/>
  <c r="K1181" i="15"/>
  <c r="L1181" i="15"/>
  <c r="M1181" i="15"/>
  <c r="K1182" i="15"/>
  <c r="L1182" i="15"/>
  <c r="K1183" i="15"/>
  <c r="L1183" i="15"/>
  <c r="M1183" i="15"/>
  <c r="K1184" i="15"/>
  <c r="L1184" i="15"/>
  <c r="M1184" i="15"/>
  <c r="K1185" i="15"/>
  <c r="L1185" i="15"/>
  <c r="M1185" i="15"/>
  <c r="K1186" i="15"/>
  <c r="L1186" i="15"/>
  <c r="M1186" i="15"/>
  <c r="K1187" i="15"/>
  <c r="L1187" i="15"/>
  <c r="M1187" i="15"/>
  <c r="K1188" i="15"/>
  <c r="L1188" i="15"/>
  <c r="M1188" i="15"/>
  <c r="K1189" i="15"/>
  <c r="L1189" i="15"/>
  <c r="M1189" i="15"/>
  <c r="K1190" i="15"/>
  <c r="L1190" i="15"/>
  <c r="M1190" i="15"/>
  <c r="K1191" i="15"/>
  <c r="L1191" i="15"/>
  <c r="M1191" i="15"/>
  <c r="K1192" i="15"/>
  <c r="L1192" i="15"/>
  <c r="M1192" i="15"/>
  <c r="K1193" i="15"/>
  <c r="L1193" i="15"/>
  <c r="M1193" i="15"/>
  <c r="K1194" i="15"/>
  <c r="L1194" i="15"/>
  <c r="M1194" i="15"/>
  <c r="K1195" i="15"/>
  <c r="L1195" i="15"/>
  <c r="M1195" i="15"/>
  <c r="K1196" i="15"/>
  <c r="L1196" i="15"/>
  <c r="M1196" i="15"/>
  <c r="K1197" i="15"/>
  <c r="L1197" i="15"/>
  <c r="M1197" i="15"/>
  <c r="K1198" i="15"/>
  <c r="L1198" i="15"/>
  <c r="M1198" i="15"/>
  <c r="K1199" i="15"/>
  <c r="L1199" i="15"/>
  <c r="M1199" i="15"/>
  <c r="K1200" i="15"/>
  <c r="L1200" i="15"/>
  <c r="M1200" i="15"/>
  <c r="K1201" i="15"/>
  <c r="L1201" i="15"/>
  <c r="M1201" i="15"/>
  <c r="K1202" i="15"/>
  <c r="L1202" i="15"/>
  <c r="M1202" i="15"/>
  <c r="K1203" i="15"/>
  <c r="L1203" i="15"/>
  <c r="M1203" i="15"/>
  <c r="K1204" i="15"/>
  <c r="L1204" i="15"/>
  <c r="M1204" i="15"/>
  <c r="K1205" i="15"/>
  <c r="L1205" i="15"/>
  <c r="M1205" i="15"/>
  <c r="K1206" i="15"/>
  <c r="L1206" i="15"/>
  <c r="M1206" i="15"/>
  <c r="K1207" i="15"/>
  <c r="L1207" i="15"/>
  <c r="M1207" i="15"/>
  <c r="K1208" i="15"/>
  <c r="L1208" i="15"/>
  <c r="M1208" i="15"/>
  <c r="K1209" i="15"/>
  <c r="L1209" i="15"/>
  <c r="M1209" i="15"/>
  <c r="K1210" i="15"/>
  <c r="L1210" i="15"/>
  <c r="M1210" i="15"/>
  <c r="K1211" i="15"/>
  <c r="L1211" i="15"/>
  <c r="M1211" i="15"/>
  <c r="K1212" i="15"/>
  <c r="L1212" i="15"/>
  <c r="M1212" i="15"/>
  <c r="K1213" i="15"/>
  <c r="L1213" i="15"/>
  <c r="M1213" i="15"/>
  <c r="K1214" i="15"/>
  <c r="L1214" i="15"/>
  <c r="M1214" i="15"/>
  <c r="K1215" i="15"/>
  <c r="L1215" i="15"/>
  <c r="M1215" i="15"/>
  <c r="K1216" i="15"/>
  <c r="L1216" i="15"/>
  <c r="M1216" i="15"/>
  <c r="K1217" i="15"/>
  <c r="L1217" i="15"/>
  <c r="M1217" i="15"/>
  <c r="K1218" i="15"/>
  <c r="L1218" i="15"/>
  <c r="M1218" i="15"/>
  <c r="K1219" i="15"/>
  <c r="L1219" i="15"/>
  <c r="M1219" i="15"/>
  <c r="K1220" i="15"/>
  <c r="L1220" i="15"/>
  <c r="M1220" i="15"/>
  <c r="K1221" i="15"/>
  <c r="L1221" i="15"/>
  <c r="M1221" i="15"/>
  <c r="K1222" i="15"/>
  <c r="L1222" i="15"/>
  <c r="M1222" i="15"/>
  <c r="K1223" i="15"/>
  <c r="L1223" i="15"/>
  <c r="M1223" i="15"/>
  <c r="K1224" i="15"/>
  <c r="L1224" i="15"/>
  <c r="M1224" i="15"/>
  <c r="K1225" i="15"/>
  <c r="L1225" i="15"/>
  <c r="M1225" i="15"/>
  <c r="K1226" i="15"/>
  <c r="L1226" i="15"/>
  <c r="M1226" i="15"/>
  <c r="K1227" i="15"/>
  <c r="L1227" i="15"/>
  <c r="M1227" i="15"/>
  <c r="K1228" i="15"/>
  <c r="L1228" i="15"/>
  <c r="M1228" i="15"/>
  <c r="K1229" i="15"/>
  <c r="L1229" i="15"/>
  <c r="M1229" i="15"/>
  <c r="K1230" i="15"/>
  <c r="L1230" i="15"/>
  <c r="M1230" i="15"/>
  <c r="K1231" i="15"/>
  <c r="L1231" i="15"/>
  <c r="M1231" i="15"/>
  <c r="K1232" i="15"/>
  <c r="L1232" i="15"/>
  <c r="M1232" i="15"/>
  <c r="K1233" i="15"/>
  <c r="L1233" i="15"/>
  <c r="M1233" i="15"/>
  <c r="K1234" i="15"/>
  <c r="L1234" i="15"/>
  <c r="M1234" i="15"/>
  <c r="K1235" i="15"/>
  <c r="L1235" i="15"/>
  <c r="M1235" i="15"/>
  <c r="K1236" i="15"/>
  <c r="L1236" i="15"/>
  <c r="M1236" i="15"/>
  <c r="K1237" i="15"/>
  <c r="L1237" i="15"/>
  <c r="M1237" i="15"/>
  <c r="K1238" i="15"/>
  <c r="L1238" i="15"/>
  <c r="M1238" i="15"/>
  <c r="K1239" i="15"/>
  <c r="L1239" i="15"/>
  <c r="M1239" i="15"/>
  <c r="K1240" i="15"/>
  <c r="L1240" i="15"/>
  <c r="M1240" i="15"/>
  <c r="K1241" i="15"/>
  <c r="L1241" i="15"/>
  <c r="M1241" i="15"/>
  <c r="K1242" i="15"/>
  <c r="L1242" i="15"/>
  <c r="M1242" i="15"/>
  <c r="K1243" i="15"/>
  <c r="L1243" i="15"/>
  <c r="M1243" i="15"/>
  <c r="K1244" i="15"/>
  <c r="L1244" i="15"/>
  <c r="M1244" i="15"/>
  <c r="K1245" i="15"/>
  <c r="L1245" i="15"/>
  <c r="M1245" i="15"/>
  <c r="K1246" i="15"/>
  <c r="L1246" i="15"/>
  <c r="M1246" i="15"/>
  <c r="K1247" i="15"/>
  <c r="L1247" i="15"/>
  <c r="M1247" i="15"/>
  <c r="K1248" i="15"/>
  <c r="L1248" i="15"/>
  <c r="M1248" i="15"/>
  <c r="K1249" i="15"/>
  <c r="L1249" i="15"/>
  <c r="M1249" i="15"/>
  <c r="K1250" i="15"/>
  <c r="L1250" i="15"/>
  <c r="M1250" i="15"/>
  <c r="K1251" i="15"/>
  <c r="L1251" i="15"/>
  <c r="M1251" i="15"/>
  <c r="K1252" i="15"/>
  <c r="L1252" i="15"/>
  <c r="M1252" i="15"/>
  <c r="K1253" i="15"/>
  <c r="L1253" i="15"/>
  <c r="M1253" i="15"/>
  <c r="K1254" i="15"/>
  <c r="L1254" i="15"/>
  <c r="M1254" i="15"/>
  <c r="K1255" i="15"/>
  <c r="L1255" i="15"/>
  <c r="M1255" i="15"/>
  <c r="K1256" i="15"/>
  <c r="L1256" i="15"/>
  <c r="M1256" i="15"/>
  <c r="K1257" i="15"/>
  <c r="L1257" i="15"/>
  <c r="M1257" i="15"/>
  <c r="K1258" i="15"/>
  <c r="K1259" i="15"/>
  <c r="L1259" i="15"/>
  <c r="M1259" i="15"/>
  <c r="K1260" i="15"/>
  <c r="L1260" i="15"/>
  <c r="M1260" i="15"/>
  <c r="K1261" i="15"/>
  <c r="L1261" i="15"/>
  <c r="M1261" i="15"/>
  <c r="K1262" i="15"/>
  <c r="L1262" i="15"/>
  <c r="M1262" i="15"/>
  <c r="K1263" i="15"/>
  <c r="L1263" i="15"/>
  <c r="M1263" i="15"/>
  <c r="K1264" i="15"/>
  <c r="L1264" i="15"/>
  <c r="M1264" i="15"/>
  <c r="K1265" i="15"/>
  <c r="L1265" i="15"/>
  <c r="M1265" i="15"/>
  <c r="K1266" i="15"/>
  <c r="L1266" i="15"/>
  <c r="M1266" i="15"/>
  <c r="K1267" i="15"/>
  <c r="L1267" i="15"/>
  <c r="M1267" i="15"/>
  <c r="K1268" i="15"/>
  <c r="L1268" i="15"/>
  <c r="M1268" i="15"/>
  <c r="K1269" i="15"/>
  <c r="L1269" i="15"/>
  <c r="M1269" i="15"/>
  <c r="K1270" i="15"/>
  <c r="L1270" i="15"/>
  <c r="M1270" i="15"/>
  <c r="K1271" i="15"/>
  <c r="L1271" i="15"/>
  <c r="M1271" i="15"/>
  <c r="K1272" i="15"/>
  <c r="L1272" i="15"/>
  <c r="M1272" i="15"/>
  <c r="K1273" i="15"/>
  <c r="L1273" i="15"/>
  <c r="M1273" i="15"/>
  <c r="K1274" i="15"/>
  <c r="L1274" i="15"/>
  <c r="M1274" i="15"/>
  <c r="K1275" i="15"/>
  <c r="L1275" i="15"/>
  <c r="M1275" i="15"/>
  <c r="K1276" i="15"/>
  <c r="L1276" i="15"/>
  <c r="M1276" i="15"/>
  <c r="K1277" i="15"/>
  <c r="L1277" i="15"/>
  <c r="M1277" i="15"/>
  <c r="K1278" i="15"/>
  <c r="L1278" i="15"/>
  <c r="M1278" i="15"/>
  <c r="K1279" i="15"/>
  <c r="L1279" i="15"/>
  <c r="M1279" i="15"/>
  <c r="K1280" i="15"/>
  <c r="L1280" i="15"/>
  <c r="M1280" i="15"/>
  <c r="K1281" i="15"/>
  <c r="L1281" i="15"/>
  <c r="M1281" i="15"/>
  <c r="K1282" i="15"/>
  <c r="L1282" i="15"/>
  <c r="M1282" i="15"/>
  <c r="K1283" i="15"/>
  <c r="L1283" i="15"/>
  <c r="M1283" i="15"/>
  <c r="K1284" i="15"/>
  <c r="L1284" i="15"/>
  <c r="M1284" i="15"/>
  <c r="K1285" i="15"/>
  <c r="L1285" i="15"/>
  <c r="M1285" i="15"/>
  <c r="K1286" i="15"/>
  <c r="L1286" i="15"/>
  <c r="M1286" i="15"/>
  <c r="K1287" i="15"/>
  <c r="L1287" i="15"/>
  <c r="M1287" i="15"/>
  <c r="K1288" i="15"/>
  <c r="L1288" i="15"/>
  <c r="M1288" i="15"/>
  <c r="K1289" i="15"/>
  <c r="L1289" i="15"/>
  <c r="M1289" i="15"/>
  <c r="K1290" i="15"/>
  <c r="L1290" i="15"/>
  <c r="M1290" i="15"/>
  <c r="K1291" i="15"/>
  <c r="L1291" i="15"/>
  <c r="M1291" i="15"/>
  <c r="K1292" i="15"/>
  <c r="L1292" i="15"/>
  <c r="M1292" i="15"/>
  <c r="K1293" i="15"/>
  <c r="L1293" i="15"/>
  <c r="M1293" i="15"/>
  <c r="K1294" i="15"/>
  <c r="L1294" i="15"/>
  <c r="M1294" i="15"/>
  <c r="K1295" i="15"/>
  <c r="L1295" i="15"/>
  <c r="M1295" i="15"/>
  <c r="K1296" i="15"/>
  <c r="L1296" i="15"/>
  <c r="M1296" i="15"/>
  <c r="K1297" i="15"/>
  <c r="L1297" i="15"/>
  <c r="M1297" i="15"/>
  <c r="K1298" i="15"/>
  <c r="L1298" i="15"/>
  <c r="M1298" i="15"/>
  <c r="K1299" i="15"/>
  <c r="L1299" i="15"/>
  <c r="M1299" i="15"/>
  <c r="K1300" i="15"/>
  <c r="L1300" i="15"/>
  <c r="M1300" i="15"/>
  <c r="K1301" i="15"/>
  <c r="L1301" i="15"/>
  <c r="M1301" i="15"/>
  <c r="K1302" i="15"/>
  <c r="L1302" i="15"/>
  <c r="M1302" i="15"/>
  <c r="K1303" i="15"/>
  <c r="L1303" i="15"/>
  <c r="M1303" i="15"/>
  <c r="K1304" i="15"/>
  <c r="L1304" i="15"/>
  <c r="M1304" i="15"/>
  <c r="K1305" i="15"/>
  <c r="L1305" i="15"/>
  <c r="M1305" i="15"/>
  <c r="K1306" i="15"/>
  <c r="L1306" i="15"/>
  <c r="M1306" i="15"/>
  <c r="K1307" i="15"/>
  <c r="L1307" i="15"/>
  <c r="M1307" i="15"/>
  <c r="K1308" i="15"/>
  <c r="L1308" i="15"/>
  <c r="M1308" i="15"/>
  <c r="K1309" i="15"/>
  <c r="M1309" i="15"/>
  <c r="K1310" i="15"/>
  <c r="L1310" i="15"/>
  <c r="M1310" i="15"/>
  <c r="K1311" i="15"/>
  <c r="L1311" i="15"/>
  <c r="M1311" i="15"/>
  <c r="K1312" i="15"/>
  <c r="L1312" i="15"/>
  <c r="M1312" i="15"/>
  <c r="K1313" i="15"/>
  <c r="L1313" i="15"/>
  <c r="M1313" i="15"/>
  <c r="K1314" i="15"/>
  <c r="L1314" i="15"/>
  <c r="M1314" i="15"/>
  <c r="K1315" i="15"/>
  <c r="L1315" i="15"/>
  <c r="M1315" i="15"/>
  <c r="K1316" i="15"/>
  <c r="L1316" i="15"/>
  <c r="M1316" i="15"/>
  <c r="K1317" i="15"/>
  <c r="L1317" i="15"/>
  <c r="M1317" i="15"/>
  <c r="K1318" i="15"/>
  <c r="L1318" i="15"/>
  <c r="M1318" i="15"/>
  <c r="K1319" i="15"/>
  <c r="L1319" i="15"/>
  <c r="M1319" i="15"/>
  <c r="K1320" i="15"/>
  <c r="L1320" i="15"/>
  <c r="M1320" i="15"/>
  <c r="K1321" i="15"/>
  <c r="L1321" i="15"/>
  <c r="M1321" i="15"/>
  <c r="K1322" i="15"/>
  <c r="L1322" i="15"/>
  <c r="M1322" i="15"/>
  <c r="K1323" i="15"/>
  <c r="L1323" i="15"/>
  <c r="M1323" i="15"/>
  <c r="K1324" i="15"/>
  <c r="L1324" i="15"/>
  <c r="M1324" i="15"/>
  <c r="K1325" i="15"/>
  <c r="L1325" i="15"/>
  <c r="M1325" i="15"/>
  <c r="K1326" i="15"/>
  <c r="K1327" i="15"/>
  <c r="L1327" i="15"/>
  <c r="M1327" i="15"/>
  <c r="K1328" i="15"/>
  <c r="L1328" i="15"/>
  <c r="M1328" i="15"/>
  <c r="K1329" i="15"/>
  <c r="L1329" i="15"/>
  <c r="M1329" i="15"/>
  <c r="K1330" i="15"/>
  <c r="L1330" i="15"/>
  <c r="M1330" i="15"/>
  <c r="K1331" i="15"/>
  <c r="L1331" i="15"/>
  <c r="M1331" i="15"/>
  <c r="K1332" i="15"/>
  <c r="L1332" i="15"/>
  <c r="M1332" i="15"/>
  <c r="K1333" i="15"/>
  <c r="L1333" i="15"/>
  <c r="M1333" i="15"/>
  <c r="K1334" i="15"/>
  <c r="L1334" i="15"/>
  <c r="M1334" i="15"/>
  <c r="K1335" i="15"/>
  <c r="L1335" i="15"/>
  <c r="M1335" i="15"/>
  <c r="K1336" i="15"/>
  <c r="K1337" i="15"/>
  <c r="L1337" i="15"/>
  <c r="M1337" i="15"/>
  <c r="K1338" i="15"/>
  <c r="L1338" i="15"/>
  <c r="M1338" i="15"/>
  <c r="K1339" i="15"/>
  <c r="L1339" i="15"/>
  <c r="M1339" i="15"/>
  <c r="K1340" i="15"/>
  <c r="L1340" i="15"/>
  <c r="M1340" i="15"/>
  <c r="K1341" i="15"/>
  <c r="L1341" i="15"/>
  <c r="M1341" i="15"/>
  <c r="K1342" i="15"/>
  <c r="L1342" i="15"/>
  <c r="M1342" i="15"/>
  <c r="K1343" i="15"/>
  <c r="L1343" i="15"/>
  <c r="M1343" i="15"/>
  <c r="K1344" i="15"/>
  <c r="L1344" i="15"/>
  <c r="M1344" i="15"/>
  <c r="K1345" i="15"/>
  <c r="L1345" i="15"/>
  <c r="M1345" i="15"/>
  <c r="K1346" i="15"/>
  <c r="L1346" i="15"/>
  <c r="M1346" i="15"/>
  <c r="K1347" i="15"/>
  <c r="L1347" i="15"/>
  <c r="M1347" i="15"/>
  <c r="K1348" i="15"/>
  <c r="L1348" i="15"/>
  <c r="M1348" i="15"/>
  <c r="K1349" i="15"/>
  <c r="L1349" i="15"/>
  <c r="M1349" i="15"/>
  <c r="K1350" i="15"/>
  <c r="L1350" i="15"/>
  <c r="M1350" i="15"/>
  <c r="K1351" i="15"/>
  <c r="L1351" i="15"/>
  <c r="M1351" i="15"/>
  <c r="K1352" i="15"/>
  <c r="L1352" i="15"/>
  <c r="M1352" i="15"/>
  <c r="K1353" i="15"/>
  <c r="L1353" i="15"/>
  <c r="M1353" i="15"/>
  <c r="K1354" i="15"/>
  <c r="L1354" i="15"/>
  <c r="M1354" i="15"/>
  <c r="K1355" i="15"/>
  <c r="L1355" i="15"/>
  <c r="M1355" i="15"/>
  <c r="K1356" i="15"/>
  <c r="L1356" i="15"/>
  <c r="M1356" i="15"/>
  <c r="K1357" i="15"/>
  <c r="L1357" i="15"/>
  <c r="M1357" i="15"/>
  <c r="K1358" i="15"/>
  <c r="L1358" i="15"/>
  <c r="M1358" i="15"/>
  <c r="K1359" i="15"/>
  <c r="L1359" i="15"/>
  <c r="M1359" i="15"/>
  <c r="K1360" i="15"/>
  <c r="L1360" i="15"/>
  <c r="M1360" i="15"/>
  <c r="K1361" i="15"/>
  <c r="L1361" i="15"/>
  <c r="M1361" i="15"/>
  <c r="K1362" i="15"/>
  <c r="L1362" i="15"/>
  <c r="M1362" i="15"/>
  <c r="K1363" i="15"/>
  <c r="L1363" i="15"/>
  <c r="M1363" i="15"/>
  <c r="K1364" i="15"/>
  <c r="L1364" i="15"/>
  <c r="M1364" i="15"/>
  <c r="K1365" i="15"/>
  <c r="L1365" i="15"/>
  <c r="M1365" i="15"/>
  <c r="K1366" i="15"/>
  <c r="L1366" i="15"/>
  <c r="M1366" i="15"/>
  <c r="K1367" i="15"/>
  <c r="L1367" i="15"/>
  <c r="M1367" i="15"/>
  <c r="K1368" i="15"/>
  <c r="L1368" i="15"/>
  <c r="M1368" i="15"/>
  <c r="K1369" i="15"/>
  <c r="L1369" i="15"/>
  <c r="M1369" i="15"/>
  <c r="K1370" i="15"/>
  <c r="L1370" i="15"/>
  <c r="M1370" i="15"/>
  <c r="K1371" i="15"/>
  <c r="L1371" i="15"/>
  <c r="M1371" i="15"/>
  <c r="K1372" i="15"/>
  <c r="L1372" i="15"/>
  <c r="M1372" i="15"/>
  <c r="K1373" i="15"/>
  <c r="L1373" i="15"/>
  <c r="M1373" i="15"/>
  <c r="K1374" i="15"/>
  <c r="K1375" i="15"/>
  <c r="L1375" i="15"/>
  <c r="M1375" i="15"/>
  <c r="K1376" i="15"/>
  <c r="L1376" i="15"/>
  <c r="M1376" i="15"/>
  <c r="K1377" i="15"/>
  <c r="L1377" i="15"/>
  <c r="M1377" i="15"/>
  <c r="K1378" i="15"/>
  <c r="L1378" i="15"/>
  <c r="M1378" i="15"/>
  <c r="K1379" i="15"/>
  <c r="L1379" i="15"/>
  <c r="M1379" i="15"/>
  <c r="K1380" i="15"/>
  <c r="L1380" i="15"/>
  <c r="M1380" i="15"/>
  <c r="K1381" i="15"/>
  <c r="L1381" i="15"/>
  <c r="M1381" i="15"/>
  <c r="K1382" i="15"/>
  <c r="L1382" i="15"/>
  <c r="M1382" i="15"/>
  <c r="K1383" i="15"/>
  <c r="L1383" i="15"/>
  <c r="M1383" i="15"/>
  <c r="K1384" i="15"/>
  <c r="K1385" i="15"/>
  <c r="L1385" i="15"/>
  <c r="M1385" i="15"/>
  <c r="K1386" i="15"/>
  <c r="L1386" i="15"/>
  <c r="M1386" i="15"/>
  <c r="K1387" i="15"/>
  <c r="L1387" i="15"/>
  <c r="M1387" i="15"/>
  <c r="K1388" i="15"/>
  <c r="L1388" i="15"/>
  <c r="M1388" i="15"/>
  <c r="K1389" i="15"/>
  <c r="L1389" i="15"/>
  <c r="M1389" i="15"/>
  <c r="K1390" i="15"/>
  <c r="L1390" i="15"/>
  <c r="M1390" i="15"/>
  <c r="K1391" i="15"/>
  <c r="L1391" i="15"/>
  <c r="M1391" i="15"/>
  <c r="K1392" i="15"/>
  <c r="L1392" i="15"/>
  <c r="K1393" i="15"/>
  <c r="L1393" i="15"/>
  <c r="M1393" i="15"/>
  <c r="K1394" i="15"/>
  <c r="L1394" i="15"/>
  <c r="M1394" i="15"/>
  <c r="K1395" i="15"/>
  <c r="L1395" i="15"/>
  <c r="M1395" i="15"/>
  <c r="K1396" i="15"/>
  <c r="L1396" i="15"/>
  <c r="M1396" i="15"/>
  <c r="K1397" i="15"/>
  <c r="L1397" i="15"/>
  <c r="M1397" i="15"/>
  <c r="K1398" i="15"/>
  <c r="L1398" i="15"/>
  <c r="M1398" i="15"/>
  <c r="K1399" i="15"/>
  <c r="L1399" i="15"/>
  <c r="M1399" i="15"/>
  <c r="K1400" i="15"/>
  <c r="L1400" i="15"/>
  <c r="M1400" i="15"/>
  <c r="K1401" i="15"/>
  <c r="L1401" i="15"/>
  <c r="M1401" i="15"/>
  <c r="K1402" i="15"/>
  <c r="L1402" i="15"/>
  <c r="M1402" i="15"/>
  <c r="K1403" i="15"/>
  <c r="L1403" i="15"/>
  <c r="M1403" i="15"/>
  <c r="K1404" i="15"/>
  <c r="L1404" i="15"/>
  <c r="M1404" i="15"/>
  <c r="K1405" i="15"/>
  <c r="L1405" i="15"/>
  <c r="M1405" i="15"/>
  <c r="K1406" i="15"/>
  <c r="L1406" i="15"/>
  <c r="M1406" i="15"/>
  <c r="K1407" i="15"/>
  <c r="L1407" i="15"/>
  <c r="M1407" i="15"/>
  <c r="K1408" i="15"/>
  <c r="L1408" i="15"/>
  <c r="M1408" i="15"/>
  <c r="K1409" i="15"/>
  <c r="L1409" i="15"/>
  <c r="M1409" i="15"/>
  <c r="K1410" i="15"/>
  <c r="L1410" i="15"/>
  <c r="M1410" i="15"/>
  <c r="K1411" i="15"/>
  <c r="L1411" i="15"/>
  <c r="M1411" i="15"/>
  <c r="K1412" i="15"/>
  <c r="L1412" i="15"/>
  <c r="M1412" i="15"/>
  <c r="K1413" i="15"/>
  <c r="L1413" i="15"/>
  <c r="M1413" i="15"/>
  <c r="K1414" i="15"/>
  <c r="L1414" i="15"/>
  <c r="M1414" i="15"/>
  <c r="K1415" i="15"/>
  <c r="L1415" i="15"/>
  <c r="M1415" i="15"/>
  <c r="K1416" i="15"/>
  <c r="K1417" i="15"/>
  <c r="L1417" i="15"/>
  <c r="M1417" i="15"/>
  <c r="K1418" i="15"/>
  <c r="L1418" i="15"/>
  <c r="M1418" i="15"/>
  <c r="K1419" i="15"/>
  <c r="L1419" i="15"/>
  <c r="M1419" i="15"/>
  <c r="K1420" i="15"/>
  <c r="L1420" i="15"/>
  <c r="M1420" i="15"/>
  <c r="K1421" i="15"/>
  <c r="L1421" i="15"/>
  <c r="M1421" i="15"/>
  <c r="K1422" i="15"/>
  <c r="L1422" i="15"/>
  <c r="M1422" i="15"/>
  <c r="K1423" i="15"/>
  <c r="L1423" i="15"/>
  <c r="M1423" i="15"/>
  <c r="K1424" i="15"/>
  <c r="L1424" i="15"/>
  <c r="M1424" i="15"/>
  <c r="K1425" i="15"/>
  <c r="L1425" i="15"/>
  <c r="M1425" i="15"/>
  <c r="K1426" i="15"/>
  <c r="L1426" i="15"/>
  <c r="M1426" i="15"/>
  <c r="K1427" i="15"/>
  <c r="L1427" i="15"/>
  <c r="M1427" i="15"/>
  <c r="K1428" i="15"/>
  <c r="L1428" i="15"/>
  <c r="M1428" i="15"/>
  <c r="K1429" i="15"/>
  <c r="L1429" i="15"/>
  <c r="M1429" i="15"/>
  <c r="K1430" i="15"/>
  <c r="L1430" i="15"/>
  <c r="M1430" i="15"/>
  <c r="K1431" i="15"/>
  <c r="L1431" i="15"/>
  <c r="M1431" i="15"/>
  <c r="K1432" i="15"/>
  <c r="L1432" i="15"/>
  <c r="M1432" i="15"/>
  <c r="K1433" i="15"/>
  <c r="L1433" i="15"/>
  <c r="M1433" i="15"/>
  <c r="K1434" i="15"/>
  <c r="L1434" i="15"/>
  <c r="M1434" i="15"/>
  <c r="K1435" i="15"/>
  <c r="L1435" i="15"/>
  <c r="M1435" i="15"/>
  <c r="K1436" i="15"/>
  <c r="L1436" i="15"/>
  <c r="M1436" i="15"/>
  <c r="K1437" i="15"/>
  <c r="L1437" i="15"/>
  <c r="M1437" i="15"/>
  <c r="K1438" i="15"/>
  <c r="L1438" i="15"/>
  <c r="M1438" i="15"/>
  <c r="K1439" i="15"/>
  <c r="K1440" i="15"/>
  <c r="L1440" i="15"/>
  <c r="M1440" i="15"/>
  <c r="K1441" i="15"/>
  <c r="L1441" i="15"/>
  <c r="M1441" i="15"/>
  <c r="K1442" i="15"/>
  <c r="L1442" i="15"/>
  <c r="M1442" i="15"/>
  <c r="K1443" i="15"/>
  <c r="L1443" i="15"/>
  <c r="M1443" i="15"/>
  <c r="K1444" i="15"/>
  <c r="L1444" i="15"/>
  <c r="M1444" i="15"/>
  <c r="K1445" i="15"/>
  <c r="L1445" i="15"/>
  <c r="M1445" i="15"/>
  <c r="K1446" i="15"/>
  <c r="L1446" i="15"/>
  <c r="M1446" i="15"/>
  <c r="K1447" i="15"/>
  <c r="L1447" i="15"/>
  <c r="M1447" i="15"/>
  <c r="K1448" i="15"/>
  <c r="L1448" i="15"/>
  <c r="M1448" i="15"/>
  <c r="K1449" i="15"/>
  <c r="K1450" i="15"/>
  <c r="L1450" i="15"/>
  <c r="M1450" i="15"/>
  <c r="K1451" i="15"/>
  <c r="L1451" i="15"/>
  <c r="M1451" i="15"/>
  <c r="K1452" i="15"/>
  <c r="L1452" i="15"/>
  <c r="M1452" i="15"/>
  <c r="K1453" i="15"/>
  <c r="L1453" i="15"/>
  <c r="M1453" i="15"/>
  <c r="K1454" i="15"/>
  <c r="L1454" i="15"/>
  <c r="M1454" i="15"/>
  <c r="K1455" i="15"/>
  <c r="L1455" i="15"/>
  <c r="M1455" i="15"/>
  <c r="K1456" i="15"/>
  <c r="L1456" i="15"/>
  <c r="M1456" i="15"/>
  <c r="K1457" i="15"/>
  <c r="L1457" i="15"/>
  <c r="M1457" i="15"/>
  <c r="K1458" i="15"/>
  <c r="L1458" i="15"/>
  <c r="M1458" i="15"/>
  <c r="K1459" i="15"/>
  <c r="L1459" i="15"/>
  <c r="M1459" i="15"/>
  <c r="K1460" i="15"/>
  <c r="L1460" i="15"/>
  <c r="M1460" i="15"/>
  <c r="K1461" i="15"/>
  <c r="L1461" i="15"/>
  <c r="M1461" i="15"/>
  <c r="K1462" i="15"/>
  <c r="L1462" i="15"/>
  <c r="M1462" i="15"/>
  <c r="K1463" i="15"/>
  <c r="L1463" i="15"/>
  <c r="M1463" i="15"/>
  <c r="K1464" i="15"/>
  <c r="L1464" i="15"/>
  <c r="M1464" i="15"/>
  <c r="K1465" i="15"/>
  <c r="L1465" i="15"/>
  <c r="M1465" i="15"/>
  <c r="K1466" i="15"/>
  <c r="L1466" i="15"/>
  <c r="M1466" i="15"/>
  <c r="K1467" i="15"/>
  <c r="L1467" i="15"/>
  <c r="M1467" i="15"/>
  <c r="K1468" i="15"/>
  <c r="L1468" i="15"/>
  <c r="M1468" i="15"/>
  <c r="K1469" i="15"/>
  <c r="L1469" i="15"/>
  <c r="M1469" i="15"/>
  <c r="K1470" i="15"/>
  <c r="L1470" i="15"/>
  <c r="M1470" i="15"/>
  <c r="K1471" i="15"/>
  <c r="L1471" i="15"/>
  <c r="M1471" i="15"/>
  <c r="K1472" i="15"/>
  <c r="L1472" i="15"/>
  <c r="M1472" i="15"/>
  <c r="K1473" i="15"/>
  <c r="L1473" i="15"/>
  <c r="M1473" i="15"/>
  <c r="K1474" i="15"/>
  <c r="L1474" i="15"/>
  <c r="M1474" i="15"/>
  <c r="K1475" i="15"/>
  <c r="L1475" i="15"/>
  <c r="M1475" i="15"/>
  <c r="K1476" i="15"/>
  <c r="L1476" i="15"/>
  <c r="M1476" i="15"/>
  <c r="K1477" i="15"/>
  <c r="L1477" i="15"/>
  <c r="M1477" i="15"/>
  <c r="K1478" i="15"/>
  <c r="L1478" i="15"/>
  <c r="M1478" i="15"/>
  <c r="K1479" i="15"/>
  <c r="L1479" i="15"/>
  <c r="M1479" i="15"/>
  <c r="K1480" i="15"/>
  <c r="L1480" i="15"/>
  <c r="M1480" i="15"/>
  <c r="K1481" i="15"/>
  <c r="L1481" i="15"/>
  <c r="M1481" i="15"/>
  <c r="K1482" i="15"/>
  <c r="L1482" i="15"/>
  <c r="M1482" i="15"/>
  <c r="K1483" i="15"/>
  <c r="L1483" i="15"/>
  <c r="M1483" i="15"/>
  <c r="K1484" i="15"/>
  <c r="L1484" i="15"/>
  <c r="M1484" i="15"/>
  <c r="K1485" i="15"/>
  <c r="L1485" i="15"/>
  <c r="M1485" i="15"/>
  <c r="K1486" i="15"/>
  <c r="L1486" i="15"/>
  <c r="M1486" i="15"/>
  <c r="K1487" i="15"/>
  <c r="L1487" i="15"/>
  <c r="M1487" i="15"/>
  <c r="K1488" i="15"/>
  <c r="L1488" i="15"/>
  <c r="M1488" i="15"/>
  <c r="K1489" i="15"/>
  <c r="L1489" i="15"/>
  <c r="M1489" i="15"/>
  <c r="K1490" i="15"/>
  <c r="L1490" i="15"/>
  <c r="M1490" i="15"/>
  <c r="K1491" i="15"/>
  <c r="L1491" i="15"/>
  <c r="M1491" i="15"/>
  <c r="K1492" i="15"/>
  <c r="L1492" i="15"/>
  <c r="M1492" i="15"/>
  <c r="K1493" i="15"/>
  <c r="L1493" i="15"/>
  <c r="M1493" i="15"/>
  <c r="K1494" i="15"/>
  <c r="L1494" i="15"/>
  <c r="M1494" i="15"/>
  <c r="K1495" i="15"/>
  <c r="K1496" i="15"/>
  <c r="L1496" i="15"/>
  <c r="M1496" i="15"/>
  <c r="K1497" i="15"/>
  <c r="L1497" i="15"/>
  <c r="M1497" i="15"/>
  <c r="K1498" i="15"/>
  <c r="L1498" i="15"/>
  <c r="M1498" i="15"/>
  <c r="K1499" i="15"/>
  <c r="L1499" i="15"/>
  <c r="M1499" i="15"/>
  <c r="K1500" i="15"/>
  <c r="K1501" i="15"/>
  <c r="L1501" i="15"/>
  <c r="M1501" i="15"/>
  <c r="K1502" i="15"/>
  <c r="L1502" i="15"/>
  <c r="M1502" i="15"/>
  <c r="K1503" i="15"/>
  <c r="L1503" i="15"/>
  <c r="M1503" i="15"/>
  <c r="K1504" i="15"/>
  <c r="L1504" i="15"/>
  <c r="M1504" i="15"/>
  <c r="K1505" i="15"/>
  <c r="L1505" i="15"/>
  <c r="M1505" i="15"/>
  <c r="K1506" i="15"/>
  <c r="L1506" i="15"/>
  <c r="M1506" i="15"/>
  <c r="K1507" i="15"/>
  <c r="L1507" i="15"/>
  <c r="M1507" i="15"/>
  <c r="K1508" i="15"/>
  <c r="L1508" i="15"/>
  <c r="M1508" i="15"/>
  <c r="K1509" i="15"/>
  <c r="L1509" i="15"/>
  <c r="M1509" i="15"/>
  <c r="K1510" i="15"/>
  <c r="L1510" i="15"/>
  <c r="M1510" i="15"/>
  <c r="K1511" i="15"/>
  <c r="L1511" i="15"/>
  <c r="M1511" i="15"/>
  <c r="K1512" i="15"/>
  <c r="L1512" i="15"/>
  <c r="M1512" i="15"/>
  <c r="K1513" i="15"/>
  <c r="L1513" i="15"/>
  <c r="M1513" i="15"/>
  <c r="K1514" i="15"/>
  <c r="L1514" i="15"/>
  <c r="M1514" i="15"/>
  <c r="K1515" i="15"/>
  <c r="L1515" i="15"/>
  <c r="M1515" i="15"/>
  <c r="K1516" i="15"/>
  <c r="L1516" i="15"/>
  <c r="M1516" i="15"/>
  <c r="K1517" i="15"/>
  <c r="L1517" i="15"/>
  <c r="M1517" i="15"/>
  <c r="K1518" i="15"/>
  <c r="L1518" i="15"/>
  <c r="M1518" i="15"/>
  <c r="K1519" i="15"/>
  <c r="L1519" i="15"/>
  <c r="M1519" i="15"/>
  <c r="K1520" i="15"/>
  <c r="L1520" i="15"/>
  <c r="M1520" i="15"/>
  <c r="K1521" i="15"/>
  <c r="L1521" i="15"/>
  <c r="M1521" i="15"/>
  <c r="K1522" i="15"/>
  <c r="L1522" i="15"/>
  <c r="M1522" i="15"/>
  <c r="K1523" i="15"/>
  <c r="L1523" i="15"/>
  <c r="M1523" i="15"/>
  <c r="K1524" i="15"/>
  <c r="L1524" i="15"/>
  <c r="M1524" i="15"/>
  <c r="K1525" i="15"/>
  <c r="L1525" i="15"/>
  <c r="M1525" i="15"/>
  <c r="K1526" i="15"/>
  <c r="L1526" i="15"/>
  <c r="M1526" i="15"/>
  <c r="K1527" i="15"/>
  <c r="L1527" i="15"/>
  <c r="M1527" i="15"/>
  <c r="K1528" i="15"/>
  <c r="L1528" i="15"/>
  <c r="M1528" i="15"/>
  <c r="K1529" i="15"/>
  <c r="L1529" i="15"/>
  <c r="M1529" i="15"/>
  <c r="K1530" i="15"/>
  <c r="L1530" i="15"/>
  <c r="M1530" i="15"/>
  <c r="K1531" i="15"/>
  <c r="L1531" i="15"/>
  <c r="M1531" i="15"/>
  <c r="K1532" i="15"/>
  <c r="L1532" i="15"/>
  <c r="M1532" i="15"/>
  <c r="K1533" i="15"/>
  <c r="L1533" i="15"/>
  <c r="M1533" i="15"/>
  <c r="K1534" i="15"/>
  <c r="L1534" i="15"/>
  <c r="M1534" i="15"/>
  <c r="K1535" i="15"/>
  <c r="L1535" i="15"/>
  <c r="M1535" i="15"/>
  <c r="K1536" i="15"/>
  <c r="L1536" i="15"/>
  <c r="M1536" i="15"/>
  <c r="K1537" i="15"/>
  <c r="L1537" i="15"/>
  <c r="M1537" i="15"/>
  <c r="K1538" i="15"/>
  <c r="L1538" i="15"/>
  <c r="M1538" i="15"/>
  <c r="K1539" i="15"/>
  <c r="L1539" i="15"/>
  <c r="M1539" i="15"/>
  <c r="K1540" i="15"/>
  <c r="L1540" i="15"/>
  <c r="M1540" i="15"/>
  <c r="K1541" i="15"/>
  <c r="L1541" i="15"/>
  <c r="M1541" i="15"/>
  <c r="K1542" i="15"/>
  <c r="L1542" i="15"/>
  <c r="M1542" i="15"/>
  <c r="K1543" i="15"/>
  <c r="L1543" i="15"/>
  <c r="M1543" i="15"/>
  <c r="K1544" i="15"/>
  <c r="L1544" i="15"/>
  <c r="M1544" i="15"/>
  <c r="K1545" i="15"/>
  <c r="L1545" i="15"/>
  <c r="M1545" i="15"/>
  <c r="K1546" i="15"/>
  <c r="L1546" i="15"/>
  <c r="M1546" i="15"/>
  <c r="K1547" i="15"/>
  <c r="L1547" i="15"/>
  <c r="M1547" i="15"/>
  <c r="K1548" i="15"/>
  <c r="L1548" i="15"/>
  <c r="M1548" i="15"/>
  <c r="K1549" i="15"/>
  <c r="L1549" i="15"/>
  <c r="M1549" i="15"/>
  <c r="K1550" i="15"/>
  <c r="L1550" i="15"/>
  <c r="M1550" i="15"/>
  <c r="K1551" i="15"/>
  <c r="L1551" i="15"/>
  <c r="M1551" i="15"/>
  <c r="K1552" i="15"/>
  <c r="L1552" i="15"/>
  <c r="M1552" i="15"/>
  <c r="K1553" i="15"/>
  <c r="L1553" i="15"/>
  <c r="M1553" i="15"/>
  <c r="K1554" i="15"/>
  <c r="L1554" i="15"/>
  <c r="M1554" i="15"/>
  <c r="K1555" i="15"/>
  <c r="L1555" i="15"/>
  <c r="M1555" i="15"/>
  <c r="K1556" i="15"/>
  <c r="L1556" i="15"/>
  <c r="M1556" i="15"/>
  <c r="K1557" i="15"/>
  <c r="L1557" i="15"/>
  <c r="M1557" i="15"/>
  <c r="K1558" i="15"/>
  <c r="L1558" i="15"/>
  <c r="M1558" i="15"/>
  <c r="K1559" i="15"/>
  <c r="L1559" i="15"/>
  <c r="M1559" i="15"/>
  <c r="K1560" i="15"/>
  <c r="L1560" i="15"/>
  <c r="M1560" i="15"/>
  <c r="K1561" i="15"/>
  <c r="L1561" i="15"/>
  <c r="M1561" i="15"/>
  <c r="K1562" i="15"/>
  <c r="L1562" i="15"/>
  <c r="M1562" i="15"/>
  <c r="K1563" i="15"/>
  <c r="L1563" i="15"/>
  <c r="M1563" i="15"/>
  <c r="K1564" i="15"/>
  <c r="L1564" i="15"/>
  <c r="M1564" i="15"/>
  <c r="K1565" i="15"/>
  <c r="L1565" i="15"/>
  <c r="M1565" i="15"/>
  <c r="K1566" i="15"/>
  <c r="L1566" i="15"/>
  <c r="M1566" i="15"/>
  <c r="K1567" i="15"/>
  <c r="L1567" i="15"/>
  <c r="M1567" i="15"/>
  <c r="K1568" i="15"/>
  <c r="L1568" i="15"/>
  <c r="M1568" i="15"/>
  <c r="K1569" i="15"/>
  <c r="L1569" i="15"/>
  <c r="M1569" i="15"/>
  <c r="K1570" i="15"/>
  <c r="L1570" i="15"/>
  <c r="M1570" i="15"/>
  <c r="K1571" i="15"/>
  <c r="L1571" i="15"/>
  <c r="M1571" i="15"/>
  <c r="K1572" i="15"/>
  <c r="L1572" i="15"/>
  <c r="M1572" i="15"/>
  <c r="K1573" i="15"/>
  <c r="L1573" i="15"/>
  <c r="M1573" i="15"/>
  <c r="K1574" i="15"/>
  <c r="L1574" i="15"/>
  <c r="M1574" i="15"/>
  <c r="K1575" i="15"/>
  <c r="L1575" i="15"/>
  <c r="M1575" i="15"/>
  <c r="K1576" i="15"/>
  <c r="M1576" i="15"/>
  <c r="K1577" i="15"/>
  <c r="L1577" i="15"/>
  <c r="M1577" i="15"/>
  <c r="K1578" i="15"/>
  <c r="L1578" i="15"/>
  <c r="M1578" i="15"/>
  <c r="K1579" i="15"/>
  <c r="L1579" i="15"/>
  <c r="M1579" i="15"/>
  <c r="K1580" i="15"/>
  <c r="L1580" i="15"/>
  <c r="M1580" i="15"/>
  <c r="K1581" i="15"/>
  <c r="L1581" i="15"/>
  <c r="M1581" i="15"/>
  <c r="K1582" i="15"/>
  <c r="L1582" i="15"/>
  <c r="M1582" i="15"/>
  <c r="K1583" i="15"/>
  <c r="L1583" i="15"/>
  <c r="M1583" i="15"/>
  <c r="K1584" i="15"/>
  <c r="L1584" i="15"/>
  <c r="M1584" i="15"/>
  <c r="K1585" i="15"/>
  <c r="L1585" i="15"/>
  <c r="M1585" i="15"/>
  <c r="K1586" i="15"/>
  <c r="L1586" i="15"/>
  <c r="M1586" i="15"/>
  <c r="K1587" i="15"/>
  <c r="L1587" i="15"/>
  <c r="M1587" i="15"/>
  <c r="K1588" i="15"/>
  <c r="L1588" i="15"/>
  <c r="M1588" i="15"/>
  <c r="K1589" i="15"/>
  <c r="L1589" i="15"/>
  <c r="M1589" i="15"/>
  <c r="K1590" i="15"/>
  <c r="L1590" i="15"/>
  <c r="M1590" i="15"/>
  <c r="K1591" i="15"/>
  <c r="L1591" i="15"/>
  <c r="M1591" i="15"/>
  <c r="K1592" i="15"/>
  <c r="L1592" i="15"/>
  <c r="M1592" i="15"/>
  <c r="K1593" i="15"/>
  <c r="L1593" i="15"/>
  <c r="M1593" i="15"/>
  <c r="K1594" i="15"/>
  <c r="L1594" i="15"/>
  <c r="M1594" i="15"/>
  <c r="K1595" i="15"/>
  <c r="L1595" i="15"/>
  <c r="M1595" i="15"/>
  <c r="K1596" i="15"/>
  <c r="L1596" i="15"/>
  <c r="M1596" i="15"/>
  <c r="K1597" i="15"/>
  <c r="L1597" i="15"/>
  <c r="M1597" i="15"/>
  <c r="K1598" i="15"/>
  <c r="L1598" i="15"/>
  <c r="M1598" i="15"/>
  <c r="K1599" i="15"/>
  <c r="L1599" i="15"/>
  <c r="M1599" i="15"/>
  <c r="K1600" i="15"/>
  <c r="L1600" i="15"/>
  <c r="M1600" i="15"/>
  <c r="K1601" i="15"/>
  <c r="L1601" i="15"/>
  <c r="M1601" i="15"/>
  <c r="K1602" i="15"/>
  <c r="L1602" i="15"/>
  <c r="M1602" i="15"/>
  <c r="K1603" i="15"/>
  <c r="L1603" i="15"/>
  <c r="M1603" i="15"/>
  <c r="K1604" i="15"/>
  <c r="L1604" i="15"/>
  <c r="M1604" i="15"/>
  <c r="K1605" i="15"/>
  <c r="L1605" i="15"/>
  <c r="M1605" i="15"/>
  <c r="K1606" i="15"/>
  <c r="L1606" i="15"/>
  <c r="M1606" i="15"/>
  <c r="K1607" i="15"/>
  <c r="L1607" i="15"/>
  <c r="M1607" i="15"/>
  <c r="K1608" i="15"/>
  <c r="L1608" i="15"/>
  <c r="M1608" i="15"/>
  <c r="K1609" i="15"/>
  <c r="L1609" i="15"/>
  <c r="M1609" i="15"/>
  <c r="K1610" i="15"/>
  <c r="L1610" i="15"/>
  <c r="M1610" i="15"/>
  <c r="K1611" i="15"/>
  <c r="L1611" i="15"/>
  <c r="M1611" i="15"/>
  <c r="K1612" i="15"/>
  <c r="L1612" i="15"/>
  <c r="M1612" i="15"/>
  <c r="K1613" i="15"/>
  <c r="L1613" i="15"/>
  <c r="M1613" i="15"/>
  <c r="K1614" i="15"/>
  <c r="L1614" i="15"/>
  <c r="M1614" i="15"/>
  <c r="K1615" i="15"/>
  <c r="L1615" i="15"/>
  <c r="M1615" i="15"/>
  <c r="K1616" i="15"/>
  <c r="L1616" i="15"/>
  <c r="M1616" i="15"/>
  <c r="K1617" i="15"/>
  <c r="L1617" i="15"/>
  <c r="M1617" i="15"/>
  <c r="K1618" i="15"/>
  <c r="L1618" i="15"/>
  <c r="M1618" i="15"/>
  <c r="K1619" i="15"/>
  <c r="L1619" i="15"/>
  <c r="M1619" i="15"/>
  <c r="K1620" i="15"/>
  <c r="L1620" i="15"/>
  <c r="M1620" i="15"/>
  <c r="K1621" i="15"/>
  <c r="L1621" i="15"/>
  <c r="M1621" i="15"/>
  <c r="K1622" i="15"/>
  <c r="L1622" i="15"/>
  <c r="M1622" i="15"/>
  <c r="K1623" i="15"/>
  <c r="L1623" i="15"/>
  <c r="M1623" i="15"/>
  <c r="K1624" i="15"/>
  <c r="L1624" i="15"/>
  <c r="M1624" i="15"/>
  <c r="K1625" i="15"/>
  <c r="L1625" i="15"/>
  <c r="M1625" i="15"/>
  <c r="K1626" i="15"/>
  <c r="L1626" i="15"/>
  <c r="M1626" i="15"/>
  <c r="K1627" i="15"/>
  <c r="K1628" i="15"/>
  <c r="L1628" i="15"/>
  <c r="M1628" i="15"/>
  <c r="K1629" i="15"/>
  <c r="L1629" i="15"/>
  <c r="M1629" i="15"/>
  <c r="K1630" i="15"/>
  <c r="L1630" i="15"/>
  <c r="M1630" i="15"/>
  <c r="K1631" i="15"/>
  <c r="L1631" i="15"/>
  <c r="M1631" i="15"/>
  <c r="K1632" i="15"/>
  <c r="L1632" i="15"/>
  <c r="M1632" i="15"/>
  <c r="K1633" i="15"/>
  <c r="L1633" i="15"/>
  <c r="M1633" i="15"/>
  <c r="K1634" i="15"/>
  <c r="L1634" i="15"/>
  <c r="M1634" i="15"/>
  <c r="K1635" i="15"/>
  <c r="L1635" i="15"/>
  <c r="M1635" i="15"/>
  <c r="K1636" i="15"/>
  <c r="L1636" i="15"/>
  <c r="M1636" i="15"/>
  <c r="K1637" i="15"/>
  <c r="L1637" i="15"/>
  <c r="M1637" i="15"/>
  <c r="K1638" i="15"/>
  <c r="L1638" i="15"/>
  <c r="M1638" i="15"/>
  <c r="K1639" i="15"/>
  <c r="L1639" i="15"/>
  <c r="M1639" i="15"/>
  <c r="K1640" i="15"/>
  <c r="L1640" i="15"/>
  <c r="M1640" i="15"/>
  <c r="K1641" i="15"/>
  <c r="L1641" i="15"/>
  <c r="M1641" i="15"/>
  <c r="K1642" i="15"/>
  <c r="L1642" i="15"/>
  <c r="M1642" i="15"/>
  <c r="K1643" i="15"/>
  <c r="L1643" i="15"/>
  <c r="M1643" i="15"/>
  <c r="K1644" i="15"/>
  <c r="K1645" i="15"/>
  <c r="L1645" i="15"/>
  <c r="M1645" i="15"/>
  <c r="K1646" i="15"/>
  <c r="L1646" i="15"/>
  <c r="M1646" i="15"/>
  <c r="K1647" i="15"/>
  <c r="L1647" i="15"/>
  <c r="M1647" i="15"/>
  <c r="K1648" i="15"/>
  <c r="L1648" i="15"/>
  <c r="M1648" i="15"/>
  <c r="K1649" i="15"/>
  <c r="L1649" i="15"/>
  <c r="M1649" i="15"/>
  <c r="K1650" i="15"/>
  <c r="L1650" i="15"/>
  <c r="M1650" i="15"/>
  <c r="K1651" i="15"/>
  <c r="L1651" i="15"/>
  <c r="M1651" i="15"/>
  <c r="K1652" i="15"/>
  <c r="L1652" i="15"/>
  <c r="M1652" i="15"/>
  <c r="K1653" i="15"/>
  <c r="L1653" i="15"/>
  <c r="M1653" i="15"/>
  <c r="K1654" i="15"/>
  <c r="K1655" i="15"/>
  <c r="L1655" i="15"/>
  <c r="M1655" i="15"/>
  <c r="K1656" i="15"/>
  <c r="L1656" i="15"/>
  <c r="M1656" i="15"/>
  <c r="K1657" i="15"/>
  <c r="L1657" i="15"/>
  <c r="M1657" i="15"/>
  <c r="K1658" i="15"/>
  <c r="L1658" i="15"/>
  <c r="M1658" i="15"/>
  <c r="K1659" i="15"/>
  <c r="L1659" i="15"/>
  <c r="M1659" i="15"/>
  <c r="K1660" i="15"/>
  <c r="L1660" i="15"/>
  <c r="M1660" i="15"/>
  <c r="K1661" i="15"/>
  <c r="L1661" i="15"/>
  <c r="M1661" i="15"/>
  <c r="K1662" i="15"/>
  <c r="L1662" i="15"/>
  <c r="M1662" i="15"/>
  <c r="K1663" i="15"/>
  <c r="L1663" i="15"/>
  <c r="M1663" i="15"/>
  <c r="K1664" i="15"/>
  <c r="L1664" i="15"/>
  <c r="M1664" i="15"/>
  <c r="K1665" i="15"/>
  <c r="L1665" i="15"/>
  <c r="M1665" i="15"/>
  <c r="K1666" i="15"/>
  <c r="L1666" i="15"/>
  <c r="M1666" i="15"/>
  <c r="K1667" i="15"/>
  <c r="L1667" i="15"/>
  <c r="M1667" i="15"/>
  <c r="K1668" i="15"/>
  <c r="L1668" i="15"/>
  <c r="M1668" i="15"/>
  <c r="K1669" i="15"/>
  <c r="L1669" i="15"/>
  <c r="M1669" i="15"/>
  <c r="K1670" i="15"/>
  <c r="L1670" i="15"/>
  <c r="M1670" i="15"/>
  <c r="K1671" i="15"/>
  <c r="L1671" i="15"/>
  <c r="M1671" i="15"/>
  <c r="K1672" i="15"/>
  <c r="L1672" i="15"/>
  <c r="M1672" i="15"/>
  <c r="K1673" i="15"/>
  <c r="L1673" i="15"/>
  <c r="M1673" i="15"/>
  <c r="K1674" i="15"/>
  <c r="L1674" i="15"/>
  <c r="M1674" i="15"/>
  <c r="K1675" i="15"/>
  <c r="L1675" i="15"/>
  <c r="M1675" i="15"/>
  <c r="K1676" i="15"/>
  <c r="L1676" i="15"/>
  <c r="M1676" i="15"/>
  <c r="K1677" i="15"/>
  <c r="L1677" i="15"/>
  <c r="M1677" i="15"/>
  <c r="K1678" i="15"/>
  <c r="L1678" i="15"/>
  <c r="M1678" i="15"/>
  <c r="K1679" i="15"/>
  <c r="L1679" i="15"/>
  <c r="M1679" i="15"/>
  <c r="K1680" i="15"/>
  <c r="L1680" i="15"/>
  <c r="M1680" i="15"/>
  <c r="K1681" i="15"/>
  <c r="L1681" i="15"/>
  <c r="M1681" i="15"/>
  <c r="K1682" i="15"/>
  <c r="L1682" i="15"/>
  <c r="M1682" i="15"/>
  <c r="K1683" i="15"/>
  <c r="L1683" i="15"/>
  <c r="M1683" i="15"/>
  <c r="K1684" i="15"/>
  <c r="L1684" i="15"/>
  <c r="M1684" i="15"/>
  <c r="K1685" i="15"/>
  <c r="L1685" i="15"/>
  <c r="M1685" i="15"/>
  <c r="K1686" i="15"/>
  <c r="L1686" i="15"/>
  <c r="M1686" i="15"/>
  <c r="K1687" i="15"/>
  <c r="L1687" i="15"/>
  <c r="M1687" i="15"/>
  <c r="K1688" i="15"/>
  <c r="L1688" i="15"/>
  <c r="M1688" i="15"/>
  <c r="K1689" i="15"/>
  <c r="L1689" i="15"/>
  <c r="M1689" i="15"/>
  <c r="K1690" i="15"/>
  <c r="L1690" i="15"/>
  <c r="M1690" i="15"/>
  <c r="K1691" i="15"/>
  <c r="L1691" i="15"/>
  <c r="M1691" i="15"/>
  <c r="K1692" i="15"/>
  <c r="K1693" i="15"/>
  <c r="L1693" i="15"/>
  <c r="M1693" i="15"/>
  <c r="K1694" i="15"/>
  <c r="L1694" i="15"/>
  <c r="M1694" i="15"/>
  <c r="K1695" i="15"/>
  <c r="L1695" i="15"/>
  <c r="M1695" i="15"/>
  <c r="K1696" i="15"/>
  <c r="L1696" i="15"/>
  <c r="M1696" i="15"/>
  <c r="K1697" i="15"/>
  <c r="L1697" i="15"/>
  <c r="M1697" i="15"/>
  <c r="K1698" i="15"/>
  <c r="L1698" i="15"/>
  <c r="M1698" i="15"/>
  <c r="K1699" i="15"/>
  <c r="L1699" i="15"/>
  <c r="M1699" i="15"/>
  <c r="K1700" i="15"/>
  <c r="L1700" i="15"/>
  <c r="M1700" i="15"/>
  <c r="K1701" i="15"/>
  <c r="L1701" i="15"/>
  <c r="M1701" i="15"/>
  <c r="K1702" i="15"/>
  <c r="K1703" i="15"/>
  <c r="L1703" i="15"/>
  <c r="M1703" i="15"/>
  <c r="K1704" i="15"/>
  <c r="L1704" i="15"/>
  <c r="M1704" i="15"/>
  <c r="K1705" i="15"/>
  <c r="L1705" i="15"/>
  <c r="M1705" i="15"/>
  <c r="K1706" i="15"/>
  <c r="L1706" i="15"/>
  <c r="M1706" i="15"/>
  <c r="K1707" i="15"/>
  <c r="L1707" i="15"/>
  <c r="M1707" i="15"/>
  <c r="K1708" i="15"/>
  <c r="L1708" i="15"/>
  <c r="M1708" i="15"/>
  <c r="K1709" i="15"/>
  <c r="L1709" i="15"/>
  <c r="M1709" i="15"/>
  <c r="K1710" i="15"/>
  <c r="K1711" i="15"/>
  <c r="L1711" i="15"/>
  <c r="M1711" i="15"/>
  <c r="K1712" i="15"/>
  <c r="L1712" i="15"/>
  <c r="M1712" i="15"/>
  <c r="K1713" i="15"/>
  <c r="L1713" i="15"/>
  <c r="M1713" i="15"/>
  <c r="K1714" i="15"/>
  <c r="L1714" i="15"/>
  <c r="M1714" i="15"/>
  <c r="K1715" i="15"/>
  <c r="L1715" i="15"/>
  <c r="M1715" i="15"/>
  <c r="K1716" i="15"/>
  <c r="L1716" i="15"/>
  <c r="M1716" i="15"/>
  <c r="K1717" i="15"/>
  <c r="L1717" i="15"/>
  <c r="M1717" i="15"/>
  <c r="K1718" i="15"/>
  <c r="L1718" i="15"/>
  <c r="M1718" i="15"/>
  <c r="K1719" i="15"/>
  <c r="L1719" i="15"/>
  <c r="M1719" i="15"/>
  <c r="K1720" i="15"/>
  <c r="L1720" i="15"/>
  <c r="M1720" i="15"/>
  <c r="K1721" i="15"/>
  <c r="L1721" i="15"/>
  <c r="M1721" i="15"/>
  <c r="K1722" i="15"/>
  <c r="L1722" i="15"/>
  <c r="M1722" i="15"/>
  <c r="K1723" i="15"/>
  <c r="L1723" i="15"/>
  <c r="M1723" i="15"/>
  <c r="K1724" i="15"/>
  <c r="L1724" i="15"/>
  <c r="M1724" i="15"/>
  <c r="K1725" i="15"/>
  <c r="L1725" i="15"/>
  <c r="M1725" i="15"/>
  <c r="K1726" i="15"/>
  <c r="L1726" i="15"/>
  <c r="M1726" i="15"/>
  <c r="K1727" i="15"/>
  <c r="L1727" i="15"/>
  <c r="M1727" i="15"/>
  <c r="K1728" i="15"/>
  <c r="L1728" i="15"/>
  <c r="M1728" i="15"/>
  <c r="K1729" i="15"/>
  <c r="L1729" i="15"/>
  <c r="M1729" i="15"/>
  <c r="K1730" i="15"/>
  <c r="L1730" i="15"/>
  <c r="M1730" i="15"/>
  <c r="K1731" i="15"/>
  <c r="L1731" i="15"/>
  <c r="M1731" i="15"/>
  <c r="K1732" i="15"/>
  <c r="L1732" i="15"/>
  <c r="M1732" i="15"/>
  <c r="K1733" i="15"/>
  <c r="L1733" i="15"/>
  <c r="M1733" i="15"/>
  <c r="K1734" i="15"/>
  <c r="K1735" i="15"/>
  <c r="L1735" i="15"/>
  <c r="M1735" i="15"/>
  <c r="K1736" i="15"/>
  <c r="L1736" i="15"/>
  <c r="M1736" i="15"/>
  <c r="K1737" i="15"/>
  <c r="L1737" i="15"/>
  <c r="M1737" i="15"/>
  <c r="K1738" i="15"/>
  <c r="L1738" i="15"/>
  <c r="M1738" i="15"/>
  <c r="K1739" i="15"/>
  <c r="L1739" i="15"/>
  <c r="M1739" i="15"/>
  <c r="K1740" i="15"/>
  <c r="L1740" i="15"/>
  <c r="M1740" i="15"/>
  <c r="K1741" i="15"/>
  <c r="L1741" i="15"/>
  <c r="M1741" i="15"/>
  <c r="K1742" i="15"/>
  <c r="L1742" i="15"/>
  <c r="M1742" i="15"/>
  <c r="K1743" i="15"/>
  <c r="L1743" i="15"/>
  <c r="M1743" i="15"/>
  <c r="K1744" i="15"/>
  <c r="L1744" i="15"/>
  <c r="M1744" i="15"/>
  <c r="K1745" i="15"/>
  <c r="L1745" i="15"/>
  <c r="M1745" i="15"/>
  <c r="K1746" i="15"/>
  <c r="L1746" i="15"/>
  <c r="M1746" i="15"/>
  <c r="K1747" i="15"/>
  <c r="L1747" i="15"/>
  <c r="M1747" i="15"/>
  <c r="K1748" i="15"/>
  <c r="L1748" i="15"/>
  <c r="M1748" i="15"/>
  <c r="K1749" i="15"/>
  <c r="L1749" i="15"/>
  <c r="M1749" i="15"/>
  <c r="K1750" i="15"/>
  <c r="L1750" i="15"/>
  <c r="M1750" i="15"/>
  <c r="K1751" i="15"/>
  <c r="L1751" i="15"/>
  <c r="M1751" i="15"/>
  <c r="K1752" i="15"/>
  <c r="L1752" i="15"/>
  <c r="M1752" i="15"/>
  <c r="K1753" i="15"/>
  <c r="L1753" i="15"/>
  <c r="M1753" i="15"/>
  <c r="K1754" i="15"/>
  <c r="L1754" i="15"/>
  <c r="M1754" i="15"/>
  <c r="K1755" i="15"/>
  <c r="L1755" i="15"/>
  <c r="M1755" i="15"/>
  <c r="K1756" i="15"/>
  <c r="L1756" i="15"/>
  <c r="M1756" i="15"/>
  <c r="K1757" i="15"/>
  <c r="M1757" i="15"/>
  <c r="K1758" i="15"/>
  <c r="L1758" i="15"/>
  <c r="M1758" i="15"/>
  <c r="K1759" i="15"/>
  <c r="L1759" i="15"/>
  <c r="M1759" i="15"/>
  <c r="K1760" i="15"/>
  <c r="L1760" i="15"/>
  <c r="M1760" i="15"/>
  <c r="K1761" i="15"/>
  <c r="L1761" i="15"/>
  <c r="M1761" i="15"/>
  <c r="K1762" i="15"/>
  <c r="L1762" i="15"/>
  <c r="M1762" i="15"/>
  <c r="K1763" i="15"/>
  <c r="L1763" i="15"/>
  <c r="M1763" i="15"/>
  <c r="K1764" i="15"/>
  <c r="L1764" i="15"/>
  <c r="M1764" i="15"/>
  <c r="K1765" i="15"/>
  <c r="L1765" i="15"/>
  <c r="M1765" i="15"/>
  <c r="K1766" i="15"/>
  <c r="L1766" i="15"/>
  <c r="M1766" i="15"/>
  <c r="K1767" i="15"/>
  <c r="K1768" i="15"/>
  <c r="L1768" i="15"/>
  <c r="M1768" i="15"/>
  <c r="K1769" i="15"/>
  <c r="L1769" i="15"/>
  <c r="M1769" i="15"/>
  <c r="K1770" i="15"/>
  <c r="L1770" i="15"/>
  <c r="M1770" i="15"/>
  <c r="K1771" i="15"/>
  <c r="L1771" i="15"/>
  <c r="M1771" i="15"/>
  <c r="K1772" i="15"/>
  <c r="L1772" i="15"/>
  <c r="M1772" i="15"/>
  <c r="K1773" i="15"/>
  <c r="L1773" i="15"/>
  <c r="M1773" i="15"/>
  <c r="K1774" i="15"/>
  <c r="L1774" i="15"/>
  <c r="M1774" i="15"/>
  <c r="K1775" i="15"/>
  <c r="L1775" i="15"/>
  <c r="M1775" i="15"/>
  <c r="K1776" i="15"/>
  <c r="L1776" i="15"/>
  <c r="M1776" i="15"/>
  <c r="K1777" i="15"/>
  <c r="L1777" i="15"/>
  <c r="M1777" i="15"/>
  <c r="K1778" i="15"/>
  <c r="L1778" i="15"/>
  <c r="M1778" i="15"/>
  <c r="K1779" i="15"/>
  <c r="L1779" i="15"/>
  <c r="M1779" i="15"/>
  <c r="K1780" i="15"/>
  <c r="L1780" i="15"/>
  <c r="M1780" i="15"/>
  <c r="K1781" i="15"/>
  <c r="L1781" i="15"/>
  <c r="M1781" i="15"/>
  <c r="K1782" i="15"/>
  <c r="L1782" i="15"/>
  <c r="M1782" i="15"/>
  <c r="K1783" i="15"/>
  <c r="L1783" i="15"/>
  <c r="M1783" i="15"/>
  <c r="K1784" i="15"/>
  <c r="L1784" i="15"/>
  <c r="M1784" i="15"/>
  <c r="K1785" i="15"/>
  <c r="L1785" i="15"/>
  <c r="M1785" i="15"/>
  <c r="K1786" i="15"/>
  <c r="L1786" i="15"/>
  <c r="M1786" i="15"/>
  <c r="K1787" i="15"/>
  <c r="L1787" i="15"/>
  <c r="M1787" i="15"/>
  <c r="K1788" i="15"/>
  <c r="L1788" i="15"/>
  <c r="M1788" i="15"/>
  <c r="K1789" i="15"/>
  <c r="L1789" i="15"/>
  <c r="M1789" i="15"/>
  <c r="K1790" i="15"/>
  <c r="L1790" i="15"/>
  <c r="M1790" i="15"/>
  <c r="K1791" i="15"/>
  <c r="L1791" i="15"/>
  <c r="M1791" i="15"/>
  <c r="K1792" i="15"/>
  <c r="L1792" i="15"/>
  <c r="M1792" i="15"/>
  <c r="K1793" i="15"/>
  <c r="L1793" i="15"/>
  <c r="M1793" i="15"/>
  <c r="K1794" i="15"/>
  <c r="L1794" i="15"/>
  <c r="M1794" i="15"/>
  <c r="K1795" i="15"/>
  <c r="L1795" i="15"/>
  <c r="M1795" i="15"/>
  <c r="K1796" i="15"/>
  <c r="L1796" i="15"/>
  <c r="M1796" i="15"/>
  <c r="K1797" i="15"/>
  <c r="L1797" i="15"/>
  <c r="M1797" i="15"/>
  <c r="K1798" i="15"/>
  <c r="L1798" i="15"/>
  <c r="M1798" i="15"/>
  <c r="K1799" i="15"/>
  <c r="L1799" i="15"/>
  <c r="M1799" i="15"/>
  <c r="K1800" i="15"/>
  <c r="L1800" i="15"/>
  <c r="M1800" i="15"/>
  <c r="K1801" i="15"/>
  <c r="L1801" i="15"/>
  <c r="M1801" i="15"/>
  <c r="K1802" i="15"/>
  <c r="L1802" i="15"/>
  <c r="M1802" i="15"/>
  <c r="K1803" i="15"/>
  <c r="L1803" i="15"/>
  <c r="M1803" i="15"/>
  <c r="K1804" i="15"/>
  <c r="L1804" i="15"/>
  <c r="M1804" i="15"/>
  <c r="K1805" i="15"/>
  <c r="L1805" i="15"/>
  <c r="M1805" i="15"/>
  <c r="K1806" i="15"/>
  <c r="L1806" i="15"/>
  <c r="M1806" i="15"/>
  <c r="K1807" i="15"/>
  <c r="L1807" i="15"/>
  <c r="M1807" i="15"/>
  <c r="K1808" i="15"/>
  <c r="L1808" i="15"/>
  <c r="M1808" i="15"/>
  <c r="K1809" i="15"/>
  <c r="L1809" i="15"/>
  <c r="M1809" i="15"/>
  <c r="K1810" i="15"/>
  <c r="L1810" i="15"/>
  <c r="M1810" i="15"/>
  <c r="K1811" i="15"/>
  <c r="L1811" i="15"/>
  <c r="M1811" i="15"/>
  <c r="K1812" i="15"/>
  <c r="L1812" i="15"/>
  <c r="M1812" i="15"/>
  <c r="K1813" i="15"/>
  <c r="K1814" i="15"/>
  <c r="L1814" i="15"/>
  <c r="M1814" i="15"/>
  <c r="K1815" i="15"/>
  <c r="L1815" i="15"/>
  <c r="M1815" i="15"/>
  <c r="K1816" i="15"/>
  <c r="L1816" i="15"/>
  <c r="M1816" i="15"/>
  <c r="K1817" i="15"/>
  <c r="L1817" i="15"/>
  <c r="M1817" i="15"/>
  <c r="K1818" i="15"/>
  <c r="K1819" i="15"/>
  <c r="L1819" i="15"/>
  <c r="M1819" i="15"/>
  <c r="K1820" i="15"/>
  <c r="L1820" i="15"/>
  <c r="M1820" i="15"/>
  <c r="K1821" i="15"/>
  <c r="L1821" i="15"/>
  <c r="M1821" i="15"/>
  <c r="K1822" i="15"/>
  <c r="L1822" i="15"/>
  <c r="M1822" i="15"/>
  <c r="K1823" i="15"/>
  <c r="L1823" i="15"/>
  <c r="M1823" i="15"/>
  <c r="K1824" i="15"/>
  <c r="L1824" i="15"/>
  <c r="M1824" i="15"/>
  <c r="K1825" i="15"/>
  <c r="L1825" i="15"/>
  <c r="M1825" i="15"/>
  <c r="K1826" i="15"/>
  <c r="L1826" i="15"/>
  <c r="M1826" i="15"/>
  <c r="K1827" i="15"/>
  <c r="L1827" i="15"/>
  <c r="M1827" i="15"/>
  <c r="K1828" i="15"/>
  <c r="L1828" i="15"/>
  <c r="M1828" i="15"/>
  <c r="K1829" i="15"/>
  <c r="L1829" i="15"/>
  <c r="M1829" i="15"/>
  <c r="K1830" i="15"/>
  <c r="L1830" i="15"/>
  <c r="M1830" i="15"/>
  <c r="K1831" i="15"/>
  <c r="L1831" i="15"/>
  <c r="M1831" i="15"/>
  <c r="K1832" i="15"/>
  <c r="L1832" i="15"/>
  <c r="M1832" i="15"/>
  <c r="K1833" i="15"/>
  <c r="L1833" i="15"/>
  <c r="M1833" i="15"/>
  <c r="K1834" i="15"/>
  <c r="L1834" i="15"/>
  <c r="M1834" i="15"/>
  <c r="K1835" i="15"/>
  <c r="L1835" i="15"/>
  <c r="M1835" i="15"/>
  <c r="K1836" i="15"/>
  <c r="L1836" i="15"/>
  <c r="M1836" i="15"/>
  <c r="K1837" i="15"/>
  <c r="L1837" i="15"/>
  <c r="M1837" i="15"/>
  <c r="K1838" i="15"/>
  <c r="L1838" i="15"/>
  <c r="M1838" i="15"/>
  <c r="K1839" i="15"/>
  <c r="L1839" i="15"/>
  <c r="M1839" i="15"/>
  <c r="K1840" i="15"/>
  <c r="L1840" i="15"/>
  <c r="M1840" i="15"/>
  <c r="K1841" i="15"/>
  <c r="L1841" i="15"/>
  <c r="M1841" i="15"/>
  <c r="K1842" i="15"/>
  <c r="L1842" i="15"/>
  <c r="M1842" i="15"/>
  <c r="K1843" i="15"/>
  <c r="L1843" i="15"/>
  <c r="M1843" i="15"/>
  <c r="K1844" i="15"/>
  <c r="L1844" i="15"/>
  <c r="M1844" i="15"/>
  <c r="K1845" i="15"/>
  <c r="L1845" i="15"/>
  <c r="M1845" i="15"/>
  <c r="K1846" i="15"/>
  <c r="L1846" i="15"/>
  <c r="M1846" i="15"/>
  <c r="K1847" i="15"/>
  <c r="L1847" i="15"/>
  <c r="M1847" i="15"/>
  <c r="K1848" i="15"/>
  <c r="L1848" i="15"/>
  <c r="M1848" i="15"/>
  <c r="K1849" i="15"/>
  <c r="L1849" i="15"/>
  <c r="M1849" i="15"/>
  <c r="K1850" i="15"/>
  <c r="L1850" i="15"/>
  <c r="M1850" i="15"/>
  <c r="K1851" i="15"/>
  <c r="L1851" i="15"/>
  <c r="M1851" i="15"/>
  <c r="K1852" i="15"/>
  <c r="L1852" i="15"/>
  <c r="M1852" i="15"/>
  <c r="K1853" i="15"/>
  <c r="L1853" i="15"/>
  <c r="M1853" i="15"/>
  <c r="K1854" i="15"/>
  <c r="L1854" i="15"/>
  <c r="M1854" i="15"/>
  <c r="K1855" i="15"/>
  <c r="L1855" i="15"/>
  <c r="M1855" i="15"/>
  <c r="K1856" i="15"/>
  <c r="L1856" i="15"/>
  <c r="M1856" i="15"/>
  <c r="K1857" i="15"/>
  <c r="L1857" i="15"/>
  <c r="M1857" i="15"/>
  <c r="K1858" i="15"/>
  <c r="L1858" i="15"/>
  <c r="M1858" i="15"/>
  <c r="K1859" i="15"/>
  <c r="L1859" i="15"/>
  <c r="M1859" i="15"/>
  <c r="K1860" i="15"/>
  <c r="L1860" i="15"/>
  <c r="M1860" i="15"/>
  <c r="K1861" i="15"/>
  <c r="L1861" i="15"/>
  <c r="M1861" i="15"/>
  <c r="K1862" i="15"/>
  <c r="L1862" i="15"/>
  <c r="M1862" i="15"/>
  <c r="K1863" i="15"/>
  <c r="L1863" i="15"/>
  <c r="M1863" i="15"/>
  <c r="K1864" i="15"/>
  <c r="L1864" i="15"/>
  <c r="M1864" i="15"/>
  <c r="K1865" i="15"/>
  <c r="L1865" i="15"/>
  <c r="M1865" i="15"/>
  <c r="K1866" i="15"/>
  <c r="L1866" i="15"/>
  <c r="M1866" i="15"/>
  <c r="K1867" i="15"/>
  <c r="L1867" i="15"/>
  <c r="M1867" i="15"/>
  <c r="K1868" i="15"/>
  <c r="L1868" i="15"/>
  <c r="M1868" i="15"/>
  <c r="K1869" i="15"/>
  <c r="L1869" i="15"/>
  <c r="M1869" i="15"/>
  <c r="K1870" i="15"/>
  <c r="L1870" i="15"/>
  <c r="M1870" i="15"/>
  <c r="K1871" i="15"/>
  <c r="L1871" i="15"/>
  <c r="M1871" i="15"/>
  <c r="K1872" i="15"/>
  <c r="L1872" i="15"/>
  <c r="M1872" i="15"/>
  <c r="K1873" i="15"/>
  <c r="L1873" i="15"/>
  <c r="M1873" i="15"/>
  <c r="K1874" i="15"/>
  <c r="L1874" i="15"/>
  <c r="M1874" i="15"/>
  <c r="K1875" i="15"/>
  <c r="L1875" i="15"/>
  <c r="M1875" i="15"/>
  <c r="K1876" i="15"/>
  <c r="L1876" i="15"/>
  <c r="M1876" i="15"/>
  <c r="K1877" i="15"/>
  <c r="L1877" i="15"/>
  <c r="M1877" i="15"/>
  <c r="K1878" i="15"/>
  <c r="L1878" i="15"/>
  <c r="M1878" i="15"/>
  <c r="K1879" i="15"/>
  <c r="L1879" i="15"/>
  <c r="M1879" i="15"/>
  <c r="K1880" i="15"/>
  <c r="L1880" i="15"/>
  <c r="M1880" i="15"/>
  <c r="K1881" i="15"/>
  <c r="L1881" i="15"/>
  <c r="M1881" i="15"/>
  <c r="K1882" i="15"/>
  <c r="L1882" i="15"/>
  <c r="M1882" i="15"/>
  <c r="K1883" i="15"/>
  <c r="L1883" i="15"/>
  <c r="M1883" i="15"/>
  <c r="K1884" i="15"/>
  <c r="L1884" i="15"/>
  <c r="M1884" i="15"/>
  <c r="K1885" i="15"/>
  <c r="L1885" i="15"/>
  <c r="M1885" i="15"/>
  <c r="K1886" i="15"/>
  <c r="L1886" i="15"/>
  <c r="M1886" i="15"/>
  <c r="K1887" i="15"/>
  <c r="L1887" i="15"/>
  <c r="M1887" i="15"/>
  <c r="K1888" i="15"/>
  <c r="L1888" i="15"/>
  <c r="M1888" i="15"/>
  <c r="K1889" i="15"/>
  <c r="L1889" i="15"/>
  <c r="M1889" i="15"/>
  <c r="K1890" i="15"/>
  <c r="L1890" i="15"/>
  <c r="M1890" i="15"/>
  <c r="K1891" i="15"/>
  <c r="L1891" i="15"/>
  <c r="M1891" i="15"/>
  <c r="K1892" i="15"/>
  <c r="L1892" i="15"/>
  <c r="M1892" i="15"/>
  <c r="K1893" i="15"/>
  <c r="L1893" i="15"/>
  <c r="M1893" i="15"/>
  <c r="K1894" i="15"/>
  <c r="K1895" i="15"/>
  <c r="L1895" i="15"/>
  <c r="M1895" i="15"/>
  <c r="K1896" i="15"/>
  <c r="L1896" i="15"/>
  <c r="M1896" i="15"/>
  <c r="K1897" i="15"/>
  <c r="L1897" i="15"/>
  <c r="M1897" i="15"/>
  <c r="K1898" i="15"/>
  <c r="L1898" i="15"/>
  <c r="M1898" i="15"/>
  <c r="K1899" i="15"/>
  <c r="L1899" i="15"/>
  <c r="M1899" i="15"/>
  <c r="K1900" i="15"/>
  <c r="L1900" i="15"/>
  <c r="M1900" i="15"/>
  <c r="K1901" i="15"/>
  <c r="L1901" i="15"/>
  <c r="M1901" i="15"/>
  <c r="K1902" i="15"/>
  <c r="L1902" i="15"/>
  <c r="M1902" i="15"/>
  <c r="K1903" i="15"/>
  <c r="L1903" i="15"/>
  <c r="M1903" i="15"/>
  <c r="K1904" i="15"/>
  <c r="L1904" i="15"/>
  <c r="M1904" i="15"/>
  <c r="K1905" i="15"/>
  <c r="L1905" i="15"/>
  <c r="M1905" i="15"/>
  <c r="K1906" i="15"/>
  <c r="L1906" i="15"/>
  <c r="M1906" i="15"/>
  <c r="K1907" i="15"/>
  <c r="L1907" i="15"/>
  <c r="M1907" i="15"/>
  <c r="K1908" i="15"/>
  <c r="L1908" i="15"/>
  <c r="M1908" i="15"/>
  <c r="K1909" i="15"/>
  <c r="L1909" i="15"/>
  <c r="M1909" i="15"/>
  <c r="K1910" i="15"/>
  <c r="L1910" i="15"/>
  <c r="M1910" i="15"/>
  <c r="K1911" i="15"/>
  <c r="L1911" i="15"/>
  <c r="M1911" i="15"/>
  <c r="K1912" i="15"/>
  <c r="L1912" i="15"/>
  <c r="M1912" i="15"/>
  <c r="K1913" i="15"/>
  <c r="L1913" i="15"/>
  <c r="M1913" i="15"/>
  <c r="K1914" i="15"/>
  <c r="L1914" i="15"/>
  <c r="M1914" i="15"/>
  <c r="K1915" i="15"/>
  <c r="L1915" i="15"/>
  <c r="M1915" i="15"/>
  <c r="K1916" i="15"/>
  <c r="L1916" i="15"/>
  <c r="M1916" i="15"/>
  <c r="K1917" i="15"/>
  <c r="L1917" i="15"/>
  <c r="M1917" i="15"/>
  <c r="K1918" i="15"/>
  <c r="L1918" i="15"/>
  <c r="M1918" i="15"/>
  <c r="K1919" i="15"/>
  <c r="L1919" i="15"/>
  <c r="M1919" i="15"/>
  <c r="K1920" i="15"/>
  <c r="L1920" i="15"/>
  <c r="M1920" i="15"/>
  <c r="K1921" i="15"/>
  <c r="L1921" i="15"/>
  <c r="M1921" i="15"/>
  <c r="K1922" i="15"/>
  <c r="L1922" i="15"/>
  <c r="M1922" i="15"/>
  <c r="K1923" i="15"/>
  <c r="L1923" i="15"/>
  <c r="M1923" i="15"/>
  <c r="K1924" i="15"/>
  <c r="L1924" i="15"/>
  <c r="M1924" i="15"/>
  <c r="K1925" i="15"/>
  <c r="L1925" i="15"/>
  <c r="M1925" i="15"/>
  <c r="K1926" i="15"/>
  <c r="L1926" i="15"/>
  <c r="M1926" i="15"/>
  <c r="K1927" i="15"/>
  <c r="L1927" i="15"/>
  <c r="M1927" i="15"/>
  <c r="K1928" i="15"/>
  <c r="L1928" i="15"/>
  <c r="M1928" i="15"/>
  <c r="K1929" i="15"/>
  <c r="L1929" i="15"/>
  <c r="M1929" i="15"/>
  <c r="K1930" i="15"/>
  <c r="L1930" i="15"/>
  <c r="M1930" i="15"/>
  <c r="K1931" i="15"/>
  <c r="L1931" i="15"/>
  <c r="M1931" i="15"/>
  <c r="K1932" i="15"/>
  <c r="L1932" i="15"/>
  <c r="M1932" i="15"/>
  <c r="K1933" i="15"/>
  <c r="L1933" i="15"/>
  <c r="M1933" i="15"/>
  <c r="K1934" i="15"/>
  <c r="L1934" i="15"/>
  <c r="M1934" i="15"/>
  <c r="K1935" i="15"/>
  <c r="L1935" i="15"/>
  <c r="M1935" i="15"/>
  <c r="K1936" i="15"/>
  <c r="L1936" i="15"/>
  <c r="M1936" i="15"/>
  <c r="K1937" i="15"/>
  <c r="L1937" i="15"/>
  <c r="M1937" i="15"/>
  <c r="K1938" i="15"/>
  <c r="L1938" i="15"/>
  <c r="M1938" i="15"/>
  <c r="K1939" i="15"/>
  <c r="L1939" i="15"/>
  <c r="M1939" i="15"/>
  <c r="K1940" i="15"/>
  <c r="L1940" i="15"/>
  <c r="M1940" i="15"/>
  <c r="K1941" i="15"/>
  <c r="L1941" i="15"/>
  <c r="M1941" i="15"/>
  <c r="K1942" i="15"/>
  <c r="L1942" i="15"/>
  <c r="M1942" i="15"/>
  <c r="K1943" i="15"/>
  <c r="L1943" i="15"/>
  <c r="M1943" i="15"/>
  <c r="K1944" i="15"/>
  <c r="L1944" i="15"/>
  <c r="M1944" i="15"/>
  <c r="K1945" i="15"/>
  <c r="K1946" i="15"/>
  <c r="L1946" i="15"/>
  <c r="M1946" i="15"/>
  <c r="K1947" i="15"/>
  <c r="L1947" i="15"/>
  <c r="M1947" i="15"/>
  <c r="K1948" i="15"/>
  <c r="L1948" i="15"/>
  <c r="M1948" i="15"/>
  <c r="K1949" i="15"/>
  <c r="L1949" i="15"/>
  <c r="M1949" i="15"/>
  <c r="K1950" i="15"/>
  <c r="L1950" i="15"/>
  <c r="M1950" i="15"/>
  <c r="K1951" i="15"/>
  <c r="L1951" i="15"/>
  <c r="M1951" i="15"/>
  <c r="K1952" i="15"/>
  <c r="L1952" i="15"/>
  <c r="M1952" i="15"/>
  <c r="K1953" i="15"/>
  <c r="L1953" i="15"/>
  <c r="M1953" i="15"/>
  <c r="K1954" i="15"/>
  <c r="L1954" i="15"/>
  <c r="M1954" i="15"/>
  <c r="K1955" i="15"/>
  <c r="L1955" i="15"/>
  <c r="M1955" i="15"/>
  <c r="K1956" i="15"/>
  <c r="L1956" i="15"/>
  <c r="M1956" i="15"/>
  <c r="K1957" i="15"/>
  <c r="L1957" i="15"/>
  <c r="M1957" i="15"/>
  <c r="K1958" i="15"/>
  <c r="L1958" i="15"/>
  <c r="M1958" i="15"/>
  <c r="K1959" i="15"/>
  <c r="L1959" i="15"/>
  <c r="M1959" i="15"/>
  <c r="K1960" i="15"/>
  <c r="L1960" i="15"/>
  <c r="M1960" i="15"/>
  <c r="K1961" i="15"/>
  <c r="L1961" i="15"/>
  <c r="M1961" i="15"/>
  <c r="K1962" i="15"/>
  <c r="K1963" i="15"/>
  <c r="L1963" i="15"/>
  <c r="M1963" i="15"/>
  <c r="K1964" i="15"/>
  <c r="L1964" i="15"/>
  <c r="M1964" i="15"/>
  <c r="K1965" i="15"/>
  <c r="L1965" i="15"/>
  <c r="M1965" i="15"/>
  <c r="K1966" i="15"/>
  <c r="L1966" i="15"/>
  <c r="M1966" i="15"/>
  <c r="K1967" i="15"/>
  <c r="L1967" i="15"/>
  <c r="M1967" i="15"/>
  <c r="K1968" i="15"/>
  <c r="L1968" i="15"/>
  <c r="M1968" i="15"/>
  <c r="K1969" i="15"/>
  <c r="L1969" i="15"/>
  <c r="M1969" i="15"/>
  <c r="K1970" i="15"/>
  <c r="L1970" i="15"/>
  <c r="M1970" i="15"/>
  <c r="K1971" i="15"/>
  <c r="L1971" i="15"/>
  <c r="M1971" i="15"/>
  <c r="K1972" i="15"/>
  <c r="K1973" i="15"/>
  <c r="L1973" i="15"/>
  <c r="M1973" i="15"/>
  <c r="K1974" i="15"/>
  <c r="L1974" i="15"/>
  <c r="M1974" i="15"/>
  <c r="K1975" i="15"/>
  <c r="L1975" i="15"/>
  <c r="M1975" i="15"/>
  <c r="K1976" i="15"/>
  <c r="L1976" i="15"/>
  <c r="M1976" i="15"/>
  <c r="K1977" i="15"/>
  <c r="L1977" i="15"/>
  <c r="M1977" i="15"/>
  <c r="K1978" i="15"/>
  <c r="L1978" i="15"/>
  <c r="M1978" i="15"/>
  <c r="K1979" i="15"/>
  <c r="L1979" i="15"/>
  <c r="M1979" i="15"/>
  <c r="K1980" i="15"/>
  <c r="L1980" i="15"/>
  <c r="M1980" i="15"/>
  <c r="K1981" i="15"/>
  <c r="L1981" i="15"/>
  <c r="M1981" i="15"/>
  <c r="K1982" i="15"/>
  <c r="L1982" i="15"/>
  <c r="M1982" i="15"/>
  <c r="K1983" i="15"/>
  <c r="L1983" i="15"/>
  <c r="M1983" i="15"/>
  <c r="K1984" i="15"/>
  <c r="L1984" i="15"/>
  <c r="M1984" i="15"/>
  <c r="K1985" i="15"/>
  <c r="L1985" i="15"/>
  <c r="M1985" i="15"/>
  <c r="K1986" i="15"/>
  <c r="L1986" i="15"/>
  <c r="M1986" i="15"/>
  <c r="K1987" i="15"/>
  <c r="L1987" i="15"/>
  <c r="M1987" i="15"/>
  <c r="K1988" i="15"/>
  <c r="L1988" i="15"/>
  <c r="M1988" i="15"/>
  <c r="K1989" i="15"/>
  <c r="L1989" i="15"/>
  <c r="M1989" i="15"/>
  <c r="K1990" i="15"/>
  <c r="L1990" i="15"/>
  <c r="M1990" i="15"/>
  <c r="K1991" i="15"/>
  <c r="L1991" i="15"/>
  <c r="M1991" i="15"/>
  <c r="K1992" i="15"/>
  <c r="L1992" i="15"/>
  <c r="M1992" i="15"/>
  <c r="K1993" i="15"/>
  <c r="L1993" i="15"/>
  <c r="M1993" i="15"/>
  <c r="K1994" i="15"/>
  <c r="L1994" i="15"/>
  <c r="M1994" i="15"/>
  <c r="K1995" i="15"/>
  <c r="L1995" i="15"/>
  <c r="M1995" i="15"/>
  <c r="K1996" i="15"/>
  <c r="L1996" i="15"/>
  <c r="M1996" i="15"/>
  <c r="K1997" i="15"/>
  <c r="L1997" i="15"/>
  <c r="M1997" i="15"/>
  <c r="K1998" i="15"/>
  <c r="L1998" i="15"/>
  <c r="M1998" i="15"/>
  <c r="K1999" i="15"/>
  <c r="L1999" i="15"/>
  <c r="M1999" i="15"/>
  <c r="K2000" i="15"/>
  <c r="L2000" i="15"/>
  <c r="M2000" i="15"/>
  <c r="K2001" i="15"/>
  <c r="L2001" i="15"/>
  <c r="M2001" i="15"/>
  <c r="K2002" i="15"/>
  <c r="L2002" i="15"/>
  <c r="M2002" i="15"/>
  <c r="K2003" i="15"/>
  <c r="L2003" i="15"/>
  <c r="M2003" i="15"/>
  <c r="K2004" i="15"/>
  <c r="L2004" i="15"/>
  <c r="M2004" i="15"/>
  <c r="K2005" i="15"/>
  <c r="L2005" i="15"/>
  <c r="M2005" i="15"/>
  <c r="K2006" i="15"/>
  <c r="L2006" i="15"/>
  <c r="M2006" i="15"/>
  <c r="K2007" i="15"/>
  <c r="L2007" i="15"/>
  <c r="M2007" i="15"/>
  <c r="K2008" i="15"/>
  <c r="L2008" i="15"/>
  <c r="M2008" i="15"/>
  <c r="K2009" i="15"/>
  <c r="L2009" i="15"/>
  <c r="M2009" i="15"/>
  <c r="K2010" i="15"/>
  <c r="K2011" i="15"/>
  <c r="L2011" i="15"/>
  <c r="M2011" i="15"/>
  <c r="K2012" i="15"/>
  <c r="L2012" i="15"/>
  <c r="M2012" i="15"/>
  <c r="K2013" i="15"/>
  <c r="L2013" i="15"/>
  <c r="M2013" i="15"/>
  <c r="K2014" i="15"/>
  <c r="L2014" i="15"/>
  <c r="M2014" i="15"/>
  <c r="K2015" i="15"/>
  <c r="L2015" i="15"/>
  <c r="M2015" i="15"/>
  <c r="K2016" i="15"/>
  <c r="L2016" i="15"/>
  <c r="M2016" i="15"/>
  <c r="K2017" i="15"/>
  <c r="L2017" i="15"/>
  <c r="M2017" i="15"/>
  <c r="K2018" i="15"/>
  <c r="L2018" i="15"/>
  <c r="M2018" i="15"/>
  <c r="K2019" i="15"/>
  <c r="L2019" i="15"/>
  <c r="M2019" i="15"/>
  <c r="K2020" i="15"/>
  <c r="K2021" i="15"/>
  <c r="L2021" i="15"/>
  <c r="M2021" i="15"/>
  <c r="K2022" i="15"/>
  <c r="L2022" i="15"/>
  <c r="M2022" i="15"/>
  <c r="K2023" i="15"/>
  <c r="L2023" i="15"/>
  <c r="M2023" i="15"/>
  <c r="K2024" i="15"/>
  <c r="L2024" i="15"/>
  <c r="M2024" i="15"/>
  <c r="K2025" i="15"/>
  <c r="L2025" i="15"/>
  <c r="M2025" i="15"/>
  <c r="K2026" i="15"/>
  <c r="L2026" i="15"/>
  <c r="M2026" i="15"/>
  <c r="K2027" i="15"/>
  <c r="L2027" i="15"/>
  <c r="M2027" i="15"/>
  <c r="K2028" i="15"/>
  <c r="K2029" i="15"/>
  <c r="L2029" i="15"/>
  <c r="M2029" i="15"/>
  <c r="K2030" i="15"/>
  <c r="L2030" i="15"/>
  <c r="M2030" i="15"/>
  <c r="K2031" i="15"/>
  <c r="L2031" i="15"/>
  <c r="M2031" i="15"/>
  <c r="K2032" i="15"/>
  <c r="L2032" i="15"/>
  <c r="M2032" i="15"/>
  <c r="K2033" i="15"/>
  <c r="L2033" i="15"/>
  <c r="M2033" i="15"/>
  <c r="K2034" i="15"/>
  <c r="L2034" i="15"/>
  <c r="M2034" i="15"/>
  <c r="K2035" i="15"/>
  <c r="L2035" i="15"/>
  <c r="M2035" i="15"/>
  <c r="K2036" i="15"/>
  <c r="L2036" i="15"/>
  <c r="M2036" i="15"/>
  <c r="K2037" i="15"/>
  <c r="L2037" i="15"/>
  <c r="M2037" i="15"/>
  <c r="K2038" i="15"/>
  <c r="L2038" i="15"/>
  <c r="M2038" i="15"/>
  <c r="K2039" i="15"/>
  <c r="L2039" i="15"/>
  <c r="M2039" i="15"/>
  <c r="K2040" i="15"/>
  <c r="L2040" i="15"/>
  <c r="M2040" i="15"/>
  <c r="K2041" i="15"/>
  <c r="L2041" i="15"/>
  <c r="M2041" i="15"/>
  <c r="K2042" i="15"/>
  <c r="L2042" i="15"/>
  <c r="M2042" i="15"/>
  <c r="K2043" i="15"/>
  <c r="L2043" i="15"/>
  <c r="M2043" i="15"/>
  <c r="K2044" i="15"/>
  <c r="L2044" i="15"/>
  <c r="M2044" i="15"/>
  <c r="K2045" i="15"/>
  <c r="L2045" i="15"/>
  <c r="M2045" i="15"/>
  <c r="K2046" i="15"/>
  <c r="L2046" i="15"/>
  <c r="M2046" i="15"/>
  <c r="K2047" i="15"/>
  <c r="L2047" i="15"/>
  <c r="M2047" i="15"/>
  <c r="K2048" i="15"/>
  <c r="L2048" i="15"/>
  <c r="M2048" i="15"/>
  <c r="K2049" i="15"/>
  <c r="L2049" i="15"/>
  <c r="M2049" i="15"/>
  <c r="K2050" i="15"/>
  <c r="L2050" i="15"/>
  <c r="M2050" i="15"/>
  <c r="K2051" i="15"/>
  <c r="L2051" i="15"/>
  <c r="M2051" i="15"/>
  <c r="K2052" i="15"/>
  <c r="K2053" i="15"/>
  <c r="L2053" i="15"/>
  <c r="M2053" i="15"/>
  <c r="K2054" i="15"/>
  <c r="L2054" i="15"/>
  <c r="M2054" i="15"/>
  <c r="K2055" i="15"/>
  <c r="L2055" i="15"/>
  <c r="M2055" i="15"/>
  <c r="K2056" i="15"/>
  <c r="L2056" i="15"/>
  <c r="M2056" i="15"/>
  <c r="K2057" i="15"/>
  <c r="L2057" i="15"/>
  <c r="M2057" i="15"/>
  <c r="K2058" i="15"/>
  <c r="L2058" i="15"/>
  <c r="M2058" i="15"/>
  <c r="K2059" i="15"/>
  <c r="L2059" i="15"/>
  <c r="M2059" i="15"/>
  <c r="K2060" i="15"/>
  <c r="L2060" i="15"/>
  <c r="M2060" i="15"/>
  <c r="K2061" i="15"/>
  <c r="L2061" i="15"/>
  <c r="M2061" i="15"/>
  <c r="K2062" i="15"/>
  <c r="L2062" i="15"/>
  <c r="M2062" i="15"/>
  <c r="K2063" i="15"/>
  <c r="L2063" i="15"/>
  <c r="M2063" i="15"/>
  <c r="K2064" i="15"/>
  <c r="L2064" i="15"/>
  <c r="M2064" i="15"/>
  <c r="K2065" i="15"/>
  <c r="L2065" i="15"/>
  <c r="M2065" i="15"/>
  <c r="K2066" i="15"/>
  <c r="L2066" i="15"/>
  <c r="M2066" i="15"/>
  <c r="K2067" i="15"/>
  <c r="L2067" i="15"/>
  <c r="M2067" i="15"/>
  <c r="K2068" i="15"/>
  <c r="L2068" i="15"/>
  <c r="M2068" i="15"/>
  <c r="K2069" i="15"/>
  <c r="L2069" i="15"/>
  <c r="M2069" i="15"/>
  <c r="K2070" i="15"/>
  <c r="L2070" i="15"/>
  <c r="M2070" i="15"/>
  <c r="K2071" i="15"/>
  <c r="L2071" i="15"/>
  <c r="M2071" i="15"/>
  <c r="K2072" i="15"/>
  <c r="L2072" i="15"/>
  <c r="M2072" i="15"/>
  <c r="K2073" i="15"/>
  <c r="L2073" i="15"/>
  <c r="M2073" i="15"/>
  <c r="K2074" i="15"/>
  <c r="L2074" i="15"/>
  <c r="M2074" i="15"/>
  <c r="K2075" i="15"/>
  <c r="K2076" i="15"/>
  <c r="L2076" i="15"/>
  <c r="M2076" i="15"/>
  <c r="K2077" i="15"/>
  <c r="L2077" i="15"/>
  <c r="M2077" i="15"/>
  <c r="K2078" i="15"/>
  <c r="L2078" i="15"/>
  <c r="M2078" i="15"/>
  <c r="K2079" i="15"/>
  <c r="L2079" i="15"/>
  <c r="M2079" i="15"/>
  <c r="K2080" i="15"/>
  <c r="L2080" i="15"/>
  <c r="M2080" i="15"/>
  <c r="K2081" i="15"/>
  <c r="L2081" i="15"/>
  <c r="M2081" i="15"/>
  <c r="K2082" i="15"/>
  <c r="L2082" i="15"/>
  <c r="M2082" i="15"/>
  <c r="K2083" i="15"/>
  <c r="L2083" i="15"/>
  <c r="M2083" i="15"/>
  <c r="K2084" i="15"/>
  <c r="L2084" i="15"/>
  <c r="M2084" i="15"/>
  <c r="K2085" i="15"/>
  <c r="K2086" i="15"/>
  <c r="L2086" i="15"/>
  <c r="M2086" i="15"/>
  <c r="K2087" i="15"/>
  <c r="L2087" i="15"/>
  <c r="M2087" i="15"/>
  <c r="K2088" i="15"/>
  <c r="L2088" i="15"/>
  <c r="M2088" i="15"/>
  <c r="K2089" i="15"/>
  <c r="L2089" i="15"/>
  <c r="M2089" i="15"/>
  <c r="K2090" i="15"/>
  <c r="L2090" i="15"/>
  <c r="M2090" i="15"/>
  <c r="K2091" i="15"/>
  <c r="L2091" i="15"/>
  <c r="M2091" i="15"/>
  <c r="K2092" i="15"/>
  <c r="L2092" i="15"/>
  <c r="M2092" i="15"/>
  <c r="K2093" i="15"/>
  <c r="L2093" i="15"/>
  <c r="M2093" i="15"/>
  <c r="K2094" i="15"/>
  <c r="L2094" i="15"/>
  <c r="M2094" i="15"/>
  <c r="K2095" i="15"/>
  <c r="L2095" i="15"/>
  <c r="M2095" i="15"/>
  <c r="K2096" i="15"/>
  <c r="L2096" i="15"/>
  <c r="M2096" i="15"/>
  <c r="K2097" i="15"/>
  <c r="L2097" i="15"/>
  <c r="M2097" i="15"/>
  <c r="K2098" i="15"/>
  <c r="L2098" i="15"/>
  <c r="M2098" i="15"/>
  <c r="K2099" i="15"/>
  <c r="L2099" i="15"/>
  <c r="M2099" i="15"/>
  <c r="K2100" i="15"/>
  <c r="L2100" i="15"/>
  <c r="M2100" i="15"/>
  <c r="K2101" i="15"/>
  <c r="L2101" i="15"/>
  <c r="M2101" i="15"/>
  <c r="K2102" i="15"/>
  <c r="L2102" i="15"/>
  <c r="M2102" i="15"/>
  <c r="K2103" i="15"/>
  <c r="L2103" i="15"/>
  <c r="M2103" i="15"/>
  <c r="K2104" i="15"/>
  <c r="L2104" i="15"/>
  <c r="M2104" i="15"/>
  <c r="K2105" i="15"/>
  <c r="L2105" i="15"/>
  <c r="M2105" i="15"/>
  <c r="K2106" i="15"/>
  <c r="L2106" i="15"/>
  <c r="M2106" i="15"/>
  <c r="K2107" i="15"/>
  <c r="L2107" i="15"/>
  <c r="M2107" i="15"/>
  <c r="K2108" i="15"/>
  <c r="L2108" i="15"/>
  <c r="M2108" i="15"/>
  <c r="K2109" i="15"/>
  <c r="L2109" i="15"/>
  <c r="M2109" i="15"/>
  <c r="K2110" i="15"/>
  <c r="L2110" i="15"/>
  <c r="M2110" i="15"/>
  <c r="K2111" i="15"/>
  <c r="L2111" i="15"/>
  <c r="M2111" i="15"/>
  <c r="K2112" i="15"/>
  <c r="L2112" i="15"/>
  <c r="M2112" i="15"/>
  <c r="K2113" i="15"/>
  <c r="L2113" i="15"/>
  <c r="M2113" i="15"/>
  <c r="K2114" i="15"/>
  <c r="L2114" i="15"/>
  <c r="M2114" i="15"/>
  <c r="K2115" i="15"/>
  <c r="L2115" i="15"/>
  <c r="M2115" i="15"/>
  <c r="K2116" i="15"/>
  <c r="L2116" i="15"/>
  <c r="M2116" i="15"/>
  <c r="K2117" i="15"/>
  <c r="L2117" i="15"/>
  <c r="M2117" i="15"/>
  <c r="K2118" i="15"/>
  <c r="L2118" i="15"/>
  <c r="M2118" i="15"/>
  <c r="K2119" i="15"/>
  <c r="L2119" i="15"/>
  <c r="M2119" i="15"/>
  <c r="K2120" i="15"/>
  <c r="L2120" i="15"/>
  <c r="M2120" i="15"/>
  <c r="K2121" i="15"/>
  <c r="L2121" i="15"/>
  <c r="M2121" i="15"/>
  <c r="K2122" i="15"/>
  <c r="L2122" i="15"/>
  <c r="M2122" i="15"/>
  <c r="K2123" i="15"/>
  <c r="L2123" i="15"/>
  <c r="M2123" i="15"/>
  <c r="K2124" i="15"/>
  <c r="L2124" i="15"/>
  <c r="M2124" i="15"/>
  <c r="K2125" i="15"/>
  <c r="L2125" i="15"/>
  <c r="M2125" i="15"/>
  <c r="K2126" i="15"/>
  <c r="L2126" i="15"/>
  <c r="M2126" i="15"/>
  <c r="K2127" i="15"/>
  <c r="L2127" i="15"/>
  <c r="M2127" i="15"/>
  <c r="K2128" i="15"/>
  <c r="L2128" i="15"/>
  <c r="M2128" i="15"/>
  <c r="K2129" i="15"/>
  <c r="L2129" i="15"/>
  <c r="M2129" i="15"/>
  <c r="K2130" i="15"/>
  <c r="L2130" i="15"/>
  <c r="M2130" i="15"/>
  <c r="K2131" i="15"/>
  <c r="K2132" i="15"/>
  <c r="L2132" i="15"/>
  <c r="M2132" i="15"/>
  <c r="K2133" i="15"/>
  <c r="L2133" i="15"/>
  <c r="M2133" i="15"/>
  <c r="K2134" i="15"/>
  <c r="L2134" i="15"/>
  <c r="M2134" i="15"/>
  <c r="K2135" i="15"/>
  <c r="L2135" i="15"/>
  <c r="M2135" i="15"/>
  <c r="K2136" i="15"/>
  <c r="M2136" i="15"/>
  <c r="K2137" i="15"/>
  <c r="L2137" i="15"/>
  <c r="M2137" i="15"/>
  <c r="K2138" i="15"/>
  <c r="L2138" i="15"/>
  <c r="M2138" i="15"/>
  <c r="K2139" i="15"/>
  <c r="L2139" i="15"/>
  <c r="M2139" i="15"/>
  <c r="K2140" i="15"/>
  <c r="L2140" i="15"/>
  <c r="M2140" i="15"/>
  <c r="K2141" i="15"/>
  <c r="L2141" i="15"/>
  <c r="M2141" i="15"/>
  <c r="K2142" i="15"/>
  <c r="L2142" i="15"/>
  <c r="M2142" i="15"/>
  <c r="K2143" i="15"/>
  <c r="L2143" i="15"/>
  <c r="M2143" i="15"/>
  <c r="K2144" i="15"/>
  <c r="L2144" i="15"/>
  <c r="M2144" i="15"/>
  <c r="K2145" i="15"/>
  <c r="L2145" i="15"/>
  <c r="M2145" i="15"/>
  <c r="K2146" i="15"/>
  <c r="L2146" i="15"/>
  <c r="M2146" i="15"/>
  <c r="K2147" i="15"/>
  <c r="L2147" i="15"/>
  <c r="M2147" i="15"/>
  <c r="K2148" i="15"/>
  <c r="L2148" i="15"/>
  <c r="M2148" i="15"/>
  <c r="K2149" i="15"/>
  <c r="L2149" i="15"/>
  <c r="M2149" i="15"/>
  <c r="K2150" i="15"/>
  <c r="L2150" i="15"/>
  <c r="M2150" i="15"/>
  <c r="K2151" i="15"/>
  <c r="L2151" i="15"/>
  <c r="M2151" i="15"/>
  <c r="K2152" i="15"/>
  <c r="L2152" i="15"/>
  <c r="M2152" i="15"/>
  <c r="K2153" i="15"/>
  <c r="L2153" i="15"/>
  <c r="M2153" i="15"/>
  <c r="K2154" i="15"/>
  <c r="L2154" i="15"/>
  <c r="M2154" i="15"/>
  <c r="K2155" i="15"/>
  <c r="L2155" i="15"/>
  <c r="M2155" i="15"/>
  <c r="K2156" i="15"/>
  <c r="L2156" i="15"/>
  <c r="M2156" i="15"/>
  <c r="K2157" i="15"/>
  <c r="L2157" i="15"/>
  <c r="M2157" i="15"/>
  <c r="K2158" i="15"/>
  <c r="L2158" i="15"/>
  <c r="M2158" i="15"/>
  <c r="K2159" i="15"/>
  <c r="L2159" i="15"/>
  <c r="M2159" i="15"/>
  <c r="K2160" i="15"/>
  <c r="L2160" i="15"/>
  <c r="M2160" i="15"/>
  <c r="K2161" i="15"/>
  <c r="L2161" i="15"/>
  <c r="M2161" i="15"/>
  <c r="K2162" i="15"/>
  <c r="L2162" i="15"/>
  <c r="M2162" i="15"/>
  <c r="K2163" i="15"/>
  <c r="L2163" i="15"/>
  <c r="M2163" i="15"/>
  <c r="K2164" i="15"/>
  <c r="L2164" i="15"/>
  <c r="M2164" i="15"/>
  <c r="K2165" i="15"/>
  <c r="L2165" i="15"/>
  <c r="M2165" i="15"/>
  <c r="K2166" i="15"/>
  <c r="L2166" i="15"/>
  <c r="M2166" i="15"/>
  <c r="K2167" i="15"/>
  <c r="L2167" i="15"/>
  <c r="M2167" i="15"/>
  <c r="K2168" i="15"/>
  <c r="L2168" i="15"/>
  <c r="M2168" i="15"/>
  <c r="K2169" i="15"/>
  <c r="L2169" i="15"/>
  <c r="M2169" i="15"/>
  <c r="K2170" i="15"/>
  <c r="L2170" i="15"/>
  <c r="M2170" i="15"/>
  <c r="K2171" i="15"/>
  <c r="L2171" i="15"/>
  <c r="M2171" i="15"/>
  <c r="K2172" i="15"/>
  <c r="L2172" i="15"/>
  <c r="M2172" i="15"/>
  <c r="K2173" i="15"/>
  <c r="L2173" i="15"/>
  <c r="M2173" i="15"/>
  <c r="K2174" i="15"/>
  <c r="L2174" i="15"/>
  <c r="M2174" i="15"/>
  <c r="K2175" i="15"/>
  <c r="L2175" i="15"/>
  <c r="M2175" i="15"/>
  <c r="K2176" i="15"/>
  <c r="L2176" i="15"/>
  <c r="M2176" i="15"/>
  <c r="K2177" i="15"/>
  <c r="L2177" i="15"/>
  <c r="M2177" i="15"/>
  <c r="K2178" i="15"/>
  <c r="L2178" i="15"/>
  <c r="M2178" i="15"/>
  <c r="K2179" i="15"/>
  <c r="L2179" i="15"/>
  <c r="M2179" i="15"/>
  <c r="K2180" i="15"/>
  <c r="L2180" i="15"/>
  <c r="M2180" i="15"/>
  <c r="K2181" i="15"/>
  <c r="L2181" i="15"/>
  <c r="M2181" i="15"/>
  <c r="K2182" i="15"/>
  <c r="L2182" i="15"/>
  <c r="M2182" i="15"/>
  <c r="K2183" i="15"/>
  <c r="L2183" i="15"/>
  <c r="M2183" i="15"/>
  <c r="K2184" i="15"/>
  <c r="L2184" i="15"/>
  <c r="M2184" i="15"/>
  <c r="K2185" i="15"/>
  <c r="L2185" i="15"/>
  <c r="M2185" i="15"/>
  <c r="K2186" i="15"/>
  <c r="L2186" i="15"/>
  <c r="M2186" i="15"/>
  <c r="K2187" i="15"/>
  <c r="L2187" i="15"/>
  <c r="M2187" i="15"/>
  <c r="K2188" i="15"/>
  <c r="L2188" i="15"/>
  <c r="M2188" i="15"/>
  <c r="K2189" i="15"/>
  <c r="L2189" i="15"/>
  <c r="M2189" i="15"/>
  <c r="K2190" i="15"/>
  <c r="L2190" i="15"/>
  <c r="M2190" i="15"/>
  <c r="K2191" i="15"/>
  <c r="L2191" i="15"/>
  <c r="M2191" i="15"/>
  <c r="K2192" i="15"/>
  <c r="L2192" i="15"/>
  <c r="M2192" i="15"/>
  <c r="K2193" i="15"/>
  <c r="L2193" i="15"/>
  <c r="M2193" i="15"/>
  <c r="K2194" i="15"/>
  <c r="L2194" i="15"/>
  <c r="M2194" i="15"/>
  <c r="K2195" i="15"/>
  <c r="L2195" i="15"/>
  <c r="M2195" i="15"/>
  <c r="K2196" i="15"/>
  <c r="L2196" i="15"/>
  <c r="M2196" i="15"/>
  <c r="K2197" i="15"/>
  <c r="L2197" i="15"/>
  <c r="M2197" i="15"/>
  <c r="K2198" i="15"/>
  <c r="L2198" i="15"/>
  <c r="M2198" i="15"/>
  <c r="K2199" i="15"/>
  <c r="L2199" i="15"/>
  <c r="M2199" i="15"/>
  <c r="K2200" i="15"/>
  <c r="L2200" i="15"/>
  <c r="M2200" i="15"/>
  <c r="K2201" i="15"/>
  <c r="L2201" i="15"/>
  <c r="M2201" i="15"/>
  <c r="K2202" i="15"/>
  <c r="L2202" i="15"/>
  <c r="M2202" i="15"/>
  <c r="K2203" i="15"/>
  <c r="L2203" i="15"/>
  <c r="M2203" i="15"/>
  <c r="K2204" i="15"/>
  <c r="L2204" i="15"/>
  <c r="M2204" i="15"/>
  <c r="K2205" i="15"/>
  <c r="L2205" i="15"/>
  <c r="M2205" i="15"/>
  <c r="K2206" i="15"/>
  <c r="L2206" i="15"/>
  <c r="M2206" i="15"/>
  <c r="K2207" i="15"/>
  <c r="L2207" i="15"/>
  <c r="M2207" i="15"/>
  <c r="K2208" i="15"/>
  <c r="L2208" i="15"/>
  <c r="M2208" i="15"/>
  <c r="K2209" i="15"/>
  <c r="L2209" i="15"/>
  <c r="M2209" i="15"/>
  <c r="K2210" i="15"/>
  <c r="L2210" i="15"/>
  <c r="M2210" i="15"/>
  <c r="K2211" i="15"/>
  <c r="L2211" i="15"/>
  <c r="M2211" i="15"/>
  <c r="K2212" i="15"/>
  <c r="K2213" i="15"/>
  <c r="L2213" i="15"/>
  <c r="M2213" i="15"/>
  <c r="K2214" i="15"/>
  <c r="L2214" i="15"/>
  <c r="M2214" i="15"/>
  <c r="K2215" i="15"/>
  <c r="L2215" i="15"/>
  <c r="M2215" i="15"/>
  <c r="K2216" i="15"/>
  <c r="L2216" i="15"/>
  <c r="M2216" i="15"/>
  <c r="K2217" i="15"/>
  <c r="L2217" i="15"/>
  <c r="M2217" i="15"/>
  <c r="K2218" i="15"/>
  <c r="L2218" i="15"/>
  <c r="M2218" i="15"/>
  <c r="K2219" i="15"/>
  <c r="L2219" i="15"/>
  <c r="M2219" i="15"/>
  <c r="K2220" i="15"/>
  <c r="L2220" i="15"/>
  <c r="M2220" i="15"/>
  <c r="K2221" i="15"/>
  <c r="L2221" i="15"/>
  <c r="M2221" i="15"/>
  <c r="K2222" i="15"/>
  <c r="L2222" i="15"/>
  <c r="M2222" i="15"/>
  <c r="K2223" i="15"/>
  <c r="L2223" i="15"/>
  <c r="M2223" i="15"/>
  <c r="K2224" i="15"/>
  <c r="L2224" i="15"/>
  <c r="M2224" i="15"/>
  <c r="K2225" i="15"/>
  <c r="L2225" i="15"/>
  <c r="M2225" i="15"/>
  <c r="K2226" i="15"/>
  <c r="L2226" i="15"/>
  <c r="M2226" i="15"/>
  <c r="K2227" i="15"/>
  <c r="L2227" i="15"/>
  <c r="M2227" i="15"/>
  <c r="K2228" i="15"/>
  <c r="L2228" i="15"/>
  <c r="M2228" i="15"/>
  <c r="K2229" i="15"/>
  <c r="L2229" i="15"/>
  <c r="M2229" i="15"/>
  <c r="K2230" i="15"/>
  <c r="L2230" i="15"/>
  <c r="M2230" i="15"/>
  <c r="K2231" i="15"/>
  <c r="L2231" i="15"/>
  <c r="M2231" i="15"/>
  <c r="K2232" i="15"/>
  <c r="L2232" i="15"/>
  <c r="M2232" i="15"/>
  <c r="K2233" i="15"/>
  <c r="L2233" i="15"/>
  <c r="M2233" i="15"/>
  <c r="K2234" i="15"/>
  <c r="L2234" i="15"/>
  <c r="M2234" i="15"/>
  <c r="K2235" i="15"/>
  <c r="L2235" i="15"/>
  <c r="M2235" i="15"/>
  <c r="K2236" i="15"/>
  <c r="L2236" i="15"/>
  <c r="M2236" i="15"/>
  <c r="K2237" i="15"/>
  <c r="L2237" i="15"/>
  <c r="M2237" i="15"/>
  <c r="K2238" i="15"/>
  <c r="L2238" i="15"/>
  <c r="M2238" i="15"/>
  <c r="K2239" i="15"/>
  <c r="L2239" i="15"/>
  <c r="M2239" i="15"/>
  <c r="K2240" i="15"/>
  <c r="L2240" i="15"/>
  <c r="M2240" i="15"/>
  <c r="K2241" i="15"/>
  <c r="L2241" i="15"/>
  <c r="M2241" i="15"/>
  <c r="K2242" i="15"/>
  <c r="L2242" i="15"/>
  <c r="M2242" i="15"/>
  <c r="K2243" i="15"/>
  <c r="L2243" i="15"/>
  <c r="M2243" i="15"/>
  <c r="K2244" i="15"/>
  <c r="L2244" i="15"/>
  <c r="M2244" i="15"/>
  <c r="K2245" i="15"/>
  <c r="L2245" i="15"/>
  <c r="M2245" i="15"/>
  <c r="K2246" i="15"/>
  <c r="L2246" i="15"/>
  <c r="M2246" i="15"/>
  <c r="K2247" i="15"/>
  <c r="L2247" i="15"/>
  <c r="M2247" i="15"/>
  <c r="K2248" i="15"/>
  <c r="L2248" i="15"/>
  <c r="M2248" i="15"/>
  <c r="K2249" i="15"/>
  <c r="L2249" i="15"/>
  <c r="M2249" i="15"/>
  <c r="K2250" i="15"/>
  <c r="L2250" i="15"/>
  <c r="M2250" i="15"/>
  <c r="K2251" i="15"/>
  <c r="L2251" i="15"/>
  <c r="M2251" i="15"/>
  <c r="K2252" i="15"/>
  <c r="L2252" i="15"/>
  <c r="M2252" i="15"/>
  <c r="K2253" i="15"/>
  <c r="L2253" i="15"/>
  <c r="M2253" i="15"/>
  <c r="K2254" i="15"/>
  <c r="L2254" i="15"/>
  <c r="M2254" i="15"/>
  <c r="K2255" i="15"/>
  <c r="L2255" i="15"/>
  <c r="M2255" i="15"/>
  <c r="K2256" i="15"/>
  <c r="L2256" i="15"/>
  <c r="M2256" i="15"/>
  <c r="K2257" i="15"/>
  <c r="L2257" i="15"/>
  <c r="M2257" i="15"/>
  <c r="K2258" i="15"/>
  <c r="L2258" i="15"/>
  <c r="M2258" i="15"/>
  <c r="K2259" i="15"/>
  <c r="L2259" i="15"/>
  <c r="M2259" i="15"/>
  <c r="K2260" i="15"/>
  <c r="L2260" i="15"/>
  <c r="M2260" i="15"/>
  <c r="K2261" i="15"/>
  <c r="L2261" i="15"/>
  <c r="M2261" i="15"/>
  <c r="K2262" i="15"/>
  <c r="L2262" i="15"/>
  <c r="M2262" i="15"/>
  <c r="K2263" i="15"/>
  <c r="M2263" i="15"/>
  <c r="K2264" i="15"/>
  <c r="L2264" i="15"/>
  <c r="M2264" i="15"/>
  <c r="K2265" i="15"/>
  <c r="L2265" i="15"/>
  <c r="M2265" i="15"/>
  <c r="K2266" i="15"/>
  <c r="L2266" i="15"/>
  <c r="M2266" i="15"/>
  <c r="K2267" i="15"/>
  <c r="L2267" i="15"/>
  <c r="M2267" i="15"/>
  <c r="K2268" i="15"/>
  <c r="L2268" i="15"/>
  <c r="M2268" i="15"/>
  <c r="K2269" i="15"/>
  <c r="L2269" i="15"/>
  <c r="M2269" i="15"/>
  <c r="K2270" i="15"/>
  <c r="L2270" i="15"/>
  <c r="M2270" i="15"/>
  <c r="K2271" i="15"/>
  <c r="L2271" i="15"/>
  <c r="M2271" i="15"/>
  <c r="K2272" i="15"/>
  <c r="L2272" i="15"/>
  <c r="M2272" i="15"/>
  <c r="K2273" i="15"/>
  <c r="L2273" i="15"/>
  <c r="M2273" i="15"/>
  <c r="K2274" i="15"/>
  <c r="L2274" i="15"/>
  <c r="M2274" i="15"/>
  <c r="K2275" i="15"/>
  <c r="L2275" i="15"/>
  <c r="M2275" i="15"/>
  <c r="K2276" i="15"/>
  <c r="L2276" i="15"/>
  <c r="M2276" i="15"/>
  <c r="K2277" i="15"/>
  <c r="L2277" i="15"/>
  <c r="M2277" i="15"/>
  <c r="K2278" i="15"/>
  <c r="L2278" i="15"/>
  <c r="M2278" i="15"/>
  <c r="K2279" i="15"/>
  <c r="L2279" i="15"/>
  <c r="M2279" i="15"/>
  <c r="K2280" i="15"/>
  <c r="M2280" i="15"/>
  <c r="K2281" i="15"/>
  <c r="L2281" i="15"/>
  <c r="M2281" i="15"/>
  <c r="K2282" i="15"/>
  <c r="L2282" i="15"/>
  <c r="M2282" i="15"/>
  <c r="K2283" i="15"/>
  <c r="L2283" i="15"/>
  <c r="M2283" i="15"/>
  <c r="K2284" i="15"/>
  <c r="L2284" i="15"/>
  <c r="M2284" i="15"/>
  <c r="K2285" i="15"/>
  <c r="L2285" i="15"/>
  <c r="M2285" i="15"/>
  <c r="K2286" i="15"/>
  <c r="L2286" i="15"/>
  <c r="M2286" i="15"/>
  <c r="K2287" i="15"/>
  <c r="L2287" i="15"/>
  <c r="M2287" i="15"/>
  <c r="K2288" i="15"/>
  <c r="L2288" i="15"/>
  <c r="M2288" i="15"/>
  <c r="K2289" i="15"/>
  <c r="L2289" i="15"/>
  <c r="M2289" i="15"/>
  <c r="K2290" i="15"/>
  <c r="K2291" i="15"/>
  <c r="L2291" i="15"/>
  <c r="M2291" i="15"/>
  <c r="K2292" i="15"/>
  <c r="L2292" i="15"/>
  <c r="M2292" i="15"/>
  <c r="K2293" i="15"/>
  <c r="L2293" i="15"/>
  <c r="M2293" i="15"/>
  <c r="K2294" i="15"/>
  <c r="L2294" i="15"/>
  <c r="M2294" i="15"/>
  <c r="K2295" i="15"/>
  <c r="L2295" i="15"/>
  <c r="M2295" i="15"/>
  <c r="K2296" i="15"/>
  <c r="L2296" i="15"/>
  <c r="M2296" i="15"/>
  <c r="K2297" i="15"/>
  <c r="L2297" i="15"/>
  <c r="M2297" i="15"/>
  <c r="K2298" i="15"/>
  <c r="L2298" i="15"/>
  <c r="M2298" i="15"/>
  <c r="K2299" i="15"/>
  <c r="L2299" i="15"/>
  <c r="M2299" i="15"/>
  <c r="K2300" i="15"/>
  <c r="L2300" i="15"/>
  <c r="M2300" i="15"/>
  <c r="K2301" i="15"/>
  <c r="L2301" i="15"/>
  <c r="M2301" i="15"/>
  <c r="K2302" i="15"/>
  <c r="L2302" i="15"/>
  <c r="M2302" i="15"/>
  <c r="K2303" i="15"/>
  <c r="L2303" i="15"/>
  <c r="M2303" i="15"/>
  <c r="K2304" i="15"/>
  <c r="L2304" i="15"/>
  <c r="M2304" i="15"/>
  <c r="K2305" i="15"/>
  <c r="L2305" i="15"/>
  <c r="M2305" i="15"/>
  <c r="K2306" i="15"/>
  <c r="L2306" i="15"/>
  <c r="M2306" i="15"/>
  <c r="K2307" i="15"/>
  <c r="L2307" i="15"/>
  <c r="M2307" i="15"/>
  <c r="K2308" i="15"/>
  <c r="L2308" i="15"/>
  <c r="M2308" i="15"/>
  <c r="K2309" i="15"/>
  <c r="L2309" i="15"/>
  <c r="M2309" i="15"/>
  <c r="K2310" i="15"/>
  <c r="L2310" i="15"/>
  <c r="M2310" i="15"/>
  <c r="K2311" i="15"/>
  <c r="L2311" i="15"/>
  <c r="M2311" i="15"/>
  <c r="K2312" i="15"/>
  <c r="L2312" i="15"/>
  <c r="M2312" i="15"/>
  <c r="K2313" i="15"/>
  <c r="L2313" i="15"/>
  <c r="M2313" i="15"/>
  <c r="K2314" i="15"/>
  <c r="L2314" i="15"/>
  <c r="M2314" i="15"/>
  <c r="K2315" i="15"/>
  <c r="L2315" i="15"/>
  <c r="M2315" i="15"/>
  <c r="K2316" i="15"/>
  <c r="L2316" i="15"/>
  <c r="M2316" i="15"/>
  <c r="K2317" i="15"/>
  <c r="L2317" i="15"/>
  <c r="M2317" i="15"/>
  <c r="K2318" i="15"/>
  <c r="L2318" i="15"/>
  <c r="M2318" i="15"/>
  <c r="K2319" i="15"/>
  <c r="L2319" i="15"/>
  <c r="M2319" i="15"/>
  <c r="K2320" i="15"/>
  <c r="L2320" i="15"/>
  <c r="M2320" i="15"/>
  <c r="K2321" i="15"/>
  <c r="L2321" i="15"/>
  <c r="M2321" i="15"/>
  <c r="K2322" i="15"/>
  <c r="L2322" i="15"/>
  <c r="M2322" i="15"/>
  <c r="K2323" i="15"/>
  <c r="L2323" i="15"/>
  <c r="M2323" i="15"/>
  <c r="K2324" i="15"/>
  <c r="L2324" i="15"/>
  <c r="M2324" i="15"/>
  <c r="K2325" i="15"/>
  <c r="L2325" i="15"/>
  <c r="M2325" i="15"/>
  <c r="K2326" i="15"/>
  <c r="L2326" i="15"/>
  <c r="M2326" i="15"/>
  <c r="K2327" i="15"/>
  <c r="L2327" i="15"/>
  <c r="M2327" i="15"/>
  <c r="K2328" i="15"/>
  <c r="M2328" i="15"/>
  <c r="K2329" i="15"/>
  <c r="L2329" i="15"/>
  <c r="M2329" i="15"/>
  <c r="K2330" i="15"/>
  <c r="L2330" i="15"/>
  <c r="M2330" i="15"/>
  <c r="K2331" i="15"/>
  <c r="L2331" i="15"/>
  <c r="M2331" i="15"/>
  <c r="K2332" i="15"/>
  <c r="L2332" i="15"/>
  <c r="M2332" i="15"/>
  <c r="K2333" i="15"/>
  <c r="L2333" i="15"/>
  <c r="M2333" i="15"/>
  <c r="K2334" i="15"/>
  <c r="L2334" i="15"/>
  <c r="M2334" i="15"/>
  <c r="K2335" i="15"/>
  <c r="L2335" i="15"/>
  <c r="M2335" i="15"/>
  <c r="K2336" i="15"/>
  <c r="L2336" i="15"/>
  <c r="M2336" i="15"/>
  <c r="K2337" i="15"/>
  <c r="L2337" i="15"/>
  <c r="M2337" i="15"/>
  <c r="K2338" i="15"/>
  <c r="K2339" i="15"/>
  <c r="L2339" i="15"/>
  <c r="M2339" i="15"/>
  <c r="K2340" i="15"/>
  <c r="L2340" i="15"/>
  <c r="M2340" i="15"/>
  <c r="K2341" i="15"/>
  <c r="L2341" i="15"/>
  <c r="M2341" i="15"/>
  <c r="K2342" i="15"/>
  <c r="L2342" i="15"/>
  <c r="M2342" i="15"/>
  <c r="K2343" i="15"/>
  <c r="L2343" i="15"/>
  <c r="M2343" i="15"/>
  <c r="K2344" i="15"/>
  <c r="L2344" i="15"/>
  <c r="M2344" i="15"/>
  <c r="K2345" i="15"/>
  <c r="L2345" i="15"/>
  <c r="M2345" i="15"/>
  <c r="K2346" i="15"/>
  <c r="L2346" i="15"/>
  <c r="K2347" i="15"/>
  <c r="L2347" i="15"/>
  <c r="M2347" i="15"/>
  <c r="K2348" i="15"/>
  <c r="L2348" i="15"/>
  <c r="M2348" i="15"/>
  <c r="K2349" i="15"/>
  <c r="L2349" i="15"/>
  <c r="M2349" i="15"/>
  <c r="K2350" i="15"/>
  <c r="L2350" i="15"/>
  <c r="M2350" i="15"/>
  <c r="K2351" i="15"/>
  <c r="L2351" i="15"/>
  <c r="M2351" i="15"/>
  <c r="K2352" i="15"/>
  <c r="L2352" i="15"/>
  <c r="M2352" i="15"/>
  <c r="K2353" i="15"/>
  <c r="L2353" i="15"/>
  <c r="M2353" i="15"/>
  <c r="K2354" i="15"/>
  <c r="L2354" i="15"/>
  <c r="M2354" i="15"/>
  <c r="K2355" i="15"/>
  <c r="L2355" i="15"/>
  <c r="M2355" i="15"/>
  <c r="K2356" i="15"/>
  <c r="L2356" i="15"/>
  <c r="M2356" i="15"/>
  <c r="K2357" i="15"/>
  <c r="L2357" i="15"/>
  <c r="M2357" i="15"/>
  <c r="K2358" i="15"/>
  <c r="L2358" i="15"/>
  <c r="M2358" i="15"/>
  <c r="K2359" i="15"/>
  <c r="L2359" i="15"/>
  <c r="M2359" i="15"/>
  <c r="K2360" i="15"/>
  <c r="L2360" i="15"/>
  <c r="M2360" i="15"/>
  <c r="K2361" i="15"/>
  <c r="L2361" i="15"/>
  <c r="M2361" i="15"/>
  <c r="K2362" i="15"/>
  <c r="L2362" i="15"/>
  <c r="M2362" i="15"/>
  <c r="K2363" i="15"/>
  <c r="L2363" i="15"/>
  <c r="M2363" i="15"/>
  <c r="K2364" i="15"/>
  <c r="L2364" i="15"/>
  <c r="M2364" i="15"/>
  <c r="K2365" i="15"/>
  <c r="L2365" i="15"/>
  <c r="M2365" i="15"/>
  <c r="K2366" i="15"/>
  <c r="L2366" i="15"/>
  <c r="M2366" i="15"/>
  <c r="K2367" i="15"/>
  <c r="L2367" i="15"/>
  <c r="M2367" i="15"/>
  <c r="K2368" i="15"/>
  <c r="L2368" i="15"/>
  <c r="M2368" i="15"/>
  <c r="K2369" i="15"/>
  <c r="L2369" i="15"/>
  <c r="M2369" i="15"/>
  <c r="K2370" i="15"/>
  <c r="K2371" i="15"/>
  <c r="L2371" i="15"/>
  <c r="M2371" i="15"/>
  <c r="K2372" i="15"/>
  <c r="L2372" i="15"/>
  <c r="M2372" i="15"/>
  <c r="K2373" i="15"/>
  <c r="L2373" i="15"/>
  <c r="M2373" i="15"/>
  <c r="K2374" i="15"/>
  <c r="L2374" i="15"/>
  <c r="M2374" i="15"/>
  <c r="K2375" i="15"/>
  <c r="L2375" i="15"/>
  <c r="M2375" i="15"/>
  <c r="K2376" i="15"/>
  <c r="L2376" i="15"/>
  <c r="M2376" i="15"/>
  <c r="K2377" i="15"/>
  <c r="L2377" i="15"/>
  <c r="M2377" i="15"/>
  <c r="K2378" i="15"/>
  <c r="L2378" i="15"/>
  <c r="M2378" i="15"/>
  <c r="K2379" i="15"/>
  <c r="L2379" i="15"/>
  <c r="M2379" i="15"/>
  <c r="K2380" i="15"/>
  <c r="L2380" i="15"/>
  <c r="M2380" i="15"/>
  <c r="K2381" i="15"/>
  <c r="L2381" i="15"/>
  <c r="M2381" i="15"/>
  <c r="K2382" i="15"/>
  <c r="L2382" i="15"/>
  <c r="M2382" i="15"/>
  <c r="K2383" i="15"/>
  <c r="L2383" i="15"/>
  <c r="M2383" i="15"/>
  <c r="K2384" i="15"/>
  <c r="L2384" i="15"/>
  <c r="M2384" i="15"/>
  <c r="K2385" i="15"/>
  <c r="L2385" i="15"/>
  <c r="M2385" i="15"/>
  <c r="K2386" i="15"/>
  <c r="L2386" i="15"/>
  <c r="M2386" i="15"/>
  <c r="K2387" i="15"/>
  <c r="L2387" i="15"/>
  <c r="M2387" i="15"/>
  <c r="K2388" i="15"/>
  <c r="L2388" i="15"/>
  <c r="M2388" i="15"/>
  <c r="K2389" i="15"/>
  <c r="L2389" i="15"/>
  <c r="M2389" i="15"/>
  <c r="K2390" i="15"/>
  <c r="L2390" i="15"/>
  <c r="M2390" i="15"/>
  <c r="K2391" i="15"/>
  <c r="L2391" i="15"/>
  <c r="M2391" i="15"/>
  <c r="K2392" i="15"/>
  <c r="L2392" i="15"/>
  <c r="M2392" i="15"/>
  <c r="K2393" i="15"/>
  <c r="M2393" i="15"/>
  <c r="K2394" i="15"/>
  <c r="L2394" i="15"/>
  <c r="M2394" i="15"/>
  <c r="K2395" i="15"/>
  <c r="L2395" i="15"/>
  <c r="M2395" i="15"/>
  <c r="K2396" i="15"/>
  <c r="L2396" i="15"/>
  <c r="M2396" i="15"/>
  <c r="K2397" i="15"/>
  <c r="L2397" i="15"/>
  <c r="M2397" i="15"/>
  <c r="K2398" i="15"/>
  <c r="L2398" i="15"/>
  <c r="M2398" i="15"/>
  <c r="K2399" i="15"/>
  <c r="L2399" i="15"/>
  <c r="M2399" i="15"/>
  <c r="K2400" i="15"/>
  <c r="L2400" i="15"/>
  <c r="M2400" i="15"/>
  <c r="K2401" i="15"/>
  <c r="L2401" i="15"/>
  <c r="M2401" i="15"/>
  <c r="K2402" i="15"/>
  <c r="L2402" i="15"/>
  <c r="M2402" i="15"/>
  <c r="K2403" i="15"/>
  <c r="K2404" i="15"/>
  <c r="L2404" i="15"/>
  <c r="M2404" i="15"/>
  <c r="K2405" i="15"/>
  <c r="L2405" i="15"/>
  <c r="M2405" i="15"/>
  <c r="K2406" i="15"/>
  <c r="L2406" i="15"/>
  <c r="M2406" i="15"/>
  <c r="K2407" i="15"/>
  <c r="L2407" i="15"/>
  <c r="M2407" i="15"/>
  <c r="K2408" i="15"/>
  <c r="L2408" i="15"/>
  <c r="M2408" i="15"/>
  <c r="K2409" i="15"/>
  <c r="L2409" i="15"/>
  <c r="M2409" i="15"/>
  <c r="K2410" i="15"/>
  <c r="L2410" i="15"/>
  <c r="M2410" i="15"/>
  <c r="K2411" i="15"/>
  <c r="L2411" i="15"/>
  <c r="M2411" i="15"/>
  <c r="K2412" i="15"/>
  <c r="L2412" i="15"/>
  <c r="M2412" i="15"/>
  <c r="K2413" i="15"/>
  <c r="L2413" i="15"/>
  <c r="M2413" i="15"/>
  <c r="K2414" i="15"/>
  <c r="L2414" i="15"/>
  <c r="M2414" i="15"/>
  <c r="K2415" i="15"/>
  <c r="L2415" i="15"/>
  <c r="M2415" i="15"/>
  <c r="K2416" i="15"/>
  <c r="L2416" i="15"/>
  <c r="M2416" i="15"/>
  <c r="K2417" i="15"/>
  <c r="L2417" i="15"/>
  <c r="M2417" i="15"/>
  <c r="K2418" i="15"/>
  <c r="L2418" i="15"/>
  <c r="M2418" i="15"/>
  <c r="K2419" i="15"/>
  <c r="L2419" i="15"/>
  <c r="M2419" i="15"/>
  <c r="K2420" i="15"/>
  <c r="L2420" i="15"/>
  <c r="M2420" i="15"/>
  <c r="K2421" i="15"/>
  <c r="L2421" i="15"/>
  <c r="M2421" i="15"/>
  <c r="K2422" i="15"/>
  <c r="L2422" i="15"/>
  <c r="M2422" i="15"/>
  <c r="K2423" i="15"/>
  <c r="L2423" i="15"/>
  <c r="M2423" i="15"/>
  <c r="K2424" i="15"/>
  <c r="L2424" i="15"/>
  <c r="M2424" i="15"/>
  <c r="K2425" i="15"/>
  <c r="L2425" i="15"/>
  <c r="M2425" i="15"/>
  <c r="K2426" i="15"/>
  <c r="L2426" i="15"/>
  <c r="M2426" i="15"/>
  <c r="K2427" i="15"/>
  <c r="L2427" i="15"/>
  <c r="M2427" i="15"/>
  <c r="K2428" i="15"/>
  <c r="L2428" i="15"/>
  <c r="M2428" i="15"/>
  <c r="K2429" i="15"/>
  <c r="L2429" i="15"/>
  <c r="M2429" i="15"/>
  <c r="K2430" i="15"/>
  <c r="L2430" i="15"/>
  <c r="M2430" i="15"/>
  <c r="K2431" i="15"/>
  <c r="L2431" i="15"/>
  <c r="M2431" i="15"/>
  <c r="K2432" i="15"/>
  <c r="L2432" i="15"/>
  <c r="M2432" i="15"/>
  <c r="K2433" i="15"/>
  <c r="L2433" i="15"/>
  <c r="M2433" i="15"/>
  <c r="K2434" i="15"/>
  <c r="L2434" i="15"/>
  <c r="M2434" i="15"/>
  <c r="K2435" i="15"/>
  <c r="L2435" i="15"/>
  <c r="M2435" i="15"/>
  <c r="K2436" i="15"/>
  <c r="L2436" i="15"/>
  <c r="M2436" i="15"/>
  <c r="K2437" i="15"/>
  <c r="L2437" i="15"/>
  <c r="M2437" i="15"/>
  <c r="K2438" i="15"/>
  <c r="L2438" i="15"/>
  <c r="M2438" i="15"/>
  <c r="K2439" i="15"/>
  <c r="L2439" i="15"/>
  <c r="M2439" i="15"/>
  <c r="K2440" i="15"/>
  <c r="L2440" i="15"/>
  <c r="M2440" i="15"/>
  <c r="K2441" i="15"/>
  <c r="L2441" i="15"/>
  <c r="M2441" i="15"/>
  <c r="K2442" i="15"/>
  <c r="L2442" i="15"/>
  <c r="M2442" i="15"/>
  <c r="K2443" i="15"/>
  <c r="L2443" i="15"/>
  <c r="M2443" i="15"/>
  <c r="K2444" i="15"/>
  <c r="L2444" i="15"/>
  <c r="M2444" i="15"/>
  <c r="K2445" i="15"/>
  <c r="L2445" i="15"/>
  <c r="M2445" i="15"/>
  <c r="K2446" i="15"/>
  <c r="L2446" i="15"/>
  <c r="M2446" i="15"/>
  <c r="K2447" i="15"/>
  <c r="L2447" i="15"/>
  <c r="M2447" i="15"/>
  <c r="K2448" i="15"/>
  <c r="L2448" i="15"/>
  <c r="M2448" i="15"/>
  <c r="K2449" i="15"/>
  <c r="M2449" i="15"/>
  <c r="K2450" i="15"/>
  <c r="L2450" i="15"/>
  <c r="M2450" i="15"/>
  <c r="K2451" i="15"/>
  <c r="L2451" i="15"/>
  <c r="M2451" i="15"/>
  <c r="K2452" i="15"/>
  <c r="L2452" i="15"/>
  <c r="M2452" i="15"/>
  <c r="K2453" i="15"/>
  <c r="L2453" i="15"/>
  <c r="M2453" i="15"/>
  <c r="K2454" i="15"/>
  <c r="M2454" i="15"/>
  <c r="K2455" i="15"/>
  <c r="L2455" i="15"/>
  <c r="M2455" i="15"/>
  <c r="K2456" i="15"/>
  <c r="L2456" i="15"/>
  <c r="M2456" i="15"/>
  <c r="K2457" i="15"/>
  <c r="L2457" i="15"/>
  <c r="M2457" i="15"/>
  <c r="K2458" i="15"/>
  <c r="L2458" i="15"/>
  <c r="M2458" i="15"/>
  <c r="K2459" i="15"/>
  <c r="L2459" i="15"/>
  <c r="M2459" i="15"/>
  <c r="K2460" i="15"/>
  <c r="L2460" i="15"/>
  <c r="M2460" i="15"/>
  <c r="K2461" i="15"/>
  <c r="L2461" i="15"/>
  <c r="M2461" i="15"/>
  <c r="K2462" i="15"/>
  <c r="L2462" i="15"/>
  <c r="M2462" i="15"/>
  <c r="K2463" i="15"/>
  <c r="L2463" i="15"/>
  <c r="M2463" i="15"/>
  <c r="K2464" i="15"/>
  <c r="L2464" i="15"/>
  <c r="M2464" i="15"/>
  <c r="K2465" i="15"/>
  <c r="L2465" i="15"/>
  <c r="M2465" i="15"/>
  <c r="K2466" i="15"/>
  <c r="L2466" i="15"/>
  <c r="M2466" i="15"/>
  <c r="K2467" i="15"/>
  <c r="L2467" i="15"/>
  <c r="M2467" i="15"/>
  <c r="K2468" i="15"/>
  <c r="L2468" i="15"/>
  <c r="M2468" i="15"/>
  <c r="K2469" i="15"/>
  <c r="L2469" i="15"/>
  <c r="M2469" i="15"/>
  <c r="K2470" i="15"/>
  <c r="L2470" i="15"/>
  <c r="M2470" i="15"/>
  <c r="K2471" i="15"/>
  <c r="L2471" i="15"/>
  <c r="M2471" i="15"/>
  <c r="K2472" i="15"/>
  <c r="L2472" i="15"/>
  <c r="M2472" i="15"/>
  <c r="K2473" i="15"/>
  <c r="L2473" i="15"/>
  <c r="M2473" i="15"/>
  <c r="K2474" i="15"/>
  <c r="L2474" i="15"/>
  <c r="M2474" i="15"/>
  <c r="K2475" i="15"/>
  <c r="L2475" i="15"/>
  <c r="M2475" i="15"/>
  <c r="K2476" i="15"/>
  <c r="L2476" i="15"/>
  <c r="M2476" i="15"/>
  <c r="K2477" i="15"/>
  <c r="L2477" i="15"/>
  <c r="M2477" i="15"/>
  <c r="K2478" i="15"/>
  <c r="L2478" i="15"/>
  <c r="M2478" i="15"/>
  <c r="K2479" i="15"/>
  <c r="L2479" i="15"/>
  <c r="M2479" i="15"/>
  <c r="K2480" i="15"/>
  <c r="L2480" i="15"/>
  <c r="M2480" i="15"/>
  <c r="K2481" i="15"/>
  <c r="L2481" i="15"/>
  <c r="M2481" i="15"/>
  <c r="K2482" i="15"/>
  <c r="L2482" i="15"/>
  <c r="M2482" i="15"/>
  <c r="K2483" i="15"/>
  <c r="L2483" i="15"/>
  <c r="M2483" i="15"/>
  <c r="K2484" i="15"/>
  <c r="L2484" i="15"/>
  <c r="M2484" i="15"/>
  <c r="K2485" i="15"/>
  <c r="L2485" i="15"/>
  <c r="M2485" i="15"/>
  <c r="K2486" i="15"/>
  <c r="L2486" i="15"/>
  <c r="M2486" i="15"/>
  <c r="K2487" i="15"/>
  <c r="L2487" i="15"/>
  <c r="M2487" i="15"/>
  <c r="K2488" i="15"/>
  <c r="L2488" i="15"/>
  <c r="M2488" i="15"/>
  <c r="K2489" i="15"/>
  <c r="L2489" i="15"/>
  <c r="M2489" i="15"/>
  <c r="K2490" i="15"/>
  <c r="L2490" i="15"/>
  <c r="M2490" i="15"/>
  <c r="K2491" i="15"/>
  <c r="L2491" i="15"/>
  <c r="M2491" i="15"/>
  <c r="K2492" i="15"/>
  <c r="L2492" i="15"/>
  <c r="M2492" i="15"/>
  <c r="K2493" i="15"/>
  <c r="L2493" i="15"/>
  <c r="M2493" i="15"/>
  <c r="K2494" i="15"/>
  <c r="L2494" i="15"/>
  <c r="M2494" i="15"/>
  <c r="K2495" i="15"/>
  <c r="L2495" i="15"/>
  <c r="M2495" i="15"/>
  <c r="K2496" i="15"/>
  <c r="L2496" i="15"/>
  <c r="M2496" i="15"/>
  <c r="K2497" i="15"/>
  <c r="L2497" i="15"/>
  <c r="M2497" i="15"/>
  <c r="K2498" i="15"/>
  <c r="L2498" i="15"/>
  <c r="M2498" i="15"/>
  <c r="K2499" i="15"/>
  <c r="L2499" i="15"/>
  <c r="M2499" i="15"/>
  <c r="K2500" i="15"/>
  <c r="L2500" i="15"/>
  <c r="M2500" i="15"/>
  <c r="K2501" i="15"/>
  <c r="L2501" i="15"/>
  <c r="M2501" i="15"/>
  <c r="K2502" i="15"/>
  <c r="L2502" i="15"/>
  <c r="M2502" i="15"/>
  <c r="K2503" i="15"/>
  <c r="L2503" i="15"/>
  <c r="M2503" i="15"/>
  <c r="K2504" i="15"/>
  <c r="L2504" i="15"/>
  <c r="M2504" i="15"/>
  <c r="K2505" i="15"/>
  <c r="L2505" i="15"/>
  <c r="M2505" i="15"/>
  <c r="K2506" i="15"/>
  <c r="L2506" i="15"/>
  <c r="M2506" i="15"/>
  <c r="K2507" i="15"/>
  <c r="L2507" i="15"/>
  <c r="M2507" i="15"/>
  <c r="K2508" i="15"/>
  <c r="L2508" i="15"/>
  <c r="M2508" i="15"/>
  <c r="K2509" i="15"/>
  <c r="L2509" i="15"/>
  <c r="M2509" i="15"/>
  <c r="K2510" i="15"/>
  <c r="L2510" i="15"/>
  <c r="M2510" i="15"/>
  <c r="K2511" i="15"/>
  <c r="L2511" i="15"/>
  <c r="M2511" i="15"/>
  <c r="K2512" i="15"/>
  <c r="L2512" i="15"/>
  <c r="M2512" i="15"/>
  <c r="K2513" i="15"/>
  <c r="L2513" i="15"/>
  <c r="M2513" i="15"/>
  <c r="K2514" i="15"/>
  <c r="L2514" i="15"/>
  <c r="M2514" i="15"/>
  <c r="K2515" i="15"/>
  <c r="L2515" i="15"/>
  <c r="M2515" i="15"/>
  <c r="K2516" i="15"/>
  <c r="L2516" i="15"/>
  <c r="M2516" i="15"/>
  <c r="K2517" i="15"/>
  <c r="L2517" i="15"/>
  <c r="M2517" i="15"/>
  <c r="K2518" i="15"/>
  <c r="L2518" i="15"/>
  <c r="M2518" i="15"/>
  <c r="K2519" i="15"/>
  <c r="L2519" i="15"/>
  <c r="M2519" i="15"/>
  <c r="K2520" i="15"/>
  <c r="L2520" i="15"/>
  <c r="M2520" i="15"/>
  <c r="K2521" i="15"/>
  <c r="L2521" i="15"/>
  <c r="M2521" i="15"/>
  <c r="K2522" i="15"/>
  <c r="L2522" i="15"/>
  <c r="M2522" i="15"/>
  <c r="K2523" i="15"/>
  <c r="L2523" i="15"/>
  <c r="M2523" i="15"/>
  <c r="K2524" i="15"/>
  <c r="L2524" i="15"/>
  <c r="M2524" i="15"/>
  <c r="K2525" i="15"/>
  <c r="L2525" i="15"/>
  <c r="M2525" i="15"/>
  <c r="K2526" i="15"/>
  <c r="L2526" i="15"/>
  <c r="M2526" i="15"/>
  <c r="K2527" i="15"/>
  <c r="L2527" i="15"/>
  <c r="M2527" i="15"/>
  <c r="K2528" i="15"/>
  <c r="L2528" i="15"/>
  <c r="M2528" i="15"/>
  <c r="K2529" i="15"/>
  <c r="L2529" i="15"/>
  <c r="M2529" i="15"/>
  <c r="K2530" i="15"/>
  <c r="L2530" i="15"/>
  <c r="K2531" i="15"/>
  <c r="L2531" i="15"/>
  <c r="M2531" i="15"/>
  <c r="K2532" i="15"/>
  <c r="L2532" i="15"/>
  <c r="M2532" i="15"/>
  <c r="K2533" i="15"/>
  <c r="L2533" i="15"/>
  <c r="M2533" i="15"/>
  <c r="K2534" i="15"/>
  <c r="L2534" i="15"/>
  <c r="M2534" i="15"/>
  <c r="K2535" i="15"/>
  <c r="L2535" i="15"/>
  <c r="M2535" i="15"/>
  <c r="K2536" i="15"/>
  <c r="L2536" i="15"/>
  <c r="M2536" i="15"/>
  <c r="K2537" i="15"/>
  <c r="L2537" i="15"/>
  <c r="M2537" i="15"/>
  <c r="K2538" i="15"/>
  <c r="L2538" i="15"/>
  <c r="M2538" i="15"/>
  <c r="K2539" i="15"/>
  <c r="L2539" i="15"/>
  <c r="M2539" i="15"/>
  <c r="K2540" i="15"/>
  <c r="L2540" i="15"/>
  <c r="M2540" i="15"/>
  <c r="K2541" i="15"/>
  <c r="L2541" i="15"/>
  <c r="M2541" i="15"/>
  <c r="K2542" i="15"/>
  <c r="L2542" i="15"/>
  <c r="M2542" i="15"/>
  <c r="K2543" i="15"/>
  <c r="L2543" i="15"/>
  <c r="M2543" i="15"/>
  <c r="K2544" i="15"/>
  <c r="L2544" i="15"/>
  <c r="M2544" i="15"/>
  <c r="K2545" i="15"/>
  <c r="L2545" i="15"/>
  <c r="M2545" i="15"/>
  <c r="K2546" i="15"/>
  <c r="L2546" i="15"/>
  <c r="M2546" i="15"/>
  <c r="K2547" i="15"/>
  <c r="L2547" i="15"/>
  <c r="M2547" i="15"/>
  <c r="K2548" i="15"/>
  <c r="L2548" i="15"/>
  <c r="M2548" i="15"/>
  <c r="K2549" i="15"/>
  <c r="L2549" i="15"/>
  <c r="M2549" i="15"/>
  <c r="K2550" i="15"/>
  <c r="L2550" i="15"/>
  <c r="M2550" i="15"/>
  <c r="K2551" i="15"/>
  <c r="L2551" i="15"/>
  <c r="M2551" i="15"/>
  <c r="K2552" i="15"/>
  <c r="L2552" i="15"/>
  <c r="M2552" i="15"/>
  <c r="K2553" i="15"/>
  <c r="L2553" i="15"/>
  <c r="M2553" i="15"/>
  <c r="K2554" i="15"/>
  <c r="L2554" i="15"/>
  <c r="M2554" i="15"/>
  <c r="K2555" i="15"/>
  <c r="L2555" i="15"/>
  <c r="M2555" i="15"/>
  <c r="K2556" i="15"/>
  <c r="L2556" i="15"/>
  <c r="M2556" i="15"/>
  <c r="K2557" i="15"/>
  <c r="L2557" i="15"/>
  <c r="M2557" i="15"/>
  <c r="K2558" i="15"/>
  <c r="L2558" i="15"/>
  <c r="M2558" i="15"/>
  <c r="K2559" i="15"/>
  <c r="L2559" i="15"/>
  <c r="M2559" i="15"/>
  <c r="K2560" i="15"/>
  <c r="L2560" i="15"/>
  <c r="M2560" i="15"/>
  <c r="K2561" i="15"/>
  <c r="L2561" i="15"/>
  <c r="M2561" i="15"/>
  <c r="K2562" i="15"/>
  <c r="L2562" i="15"/>
  <c r="M2562" i="15"/>
  <c r="K2563" i="15"/>
  <c r="L2563" i="15"/>
  <c r="M2563" i="15"/>
  <c r="K2564" i="15"/>
  <c r="L2564" i="15"/>
  <c r="M2564" i="15"/>
  <c r="K2565" i="15"/>
  <c r="L2565" i="15"/>
  <c r="M2565" i="15"/>
  <c r="K2566" i="15"/>
  <c r="L2566" i="15"/>
  <c r="M2566" i="15"/>
  <c r="K2567" i="15"/>
  <c r="L2567" i="15"/>
  <c r="M2567" i="15"/>
  <c r="K2568" i="15"/>
  <c r="L2568" i="15"/>
  <c r="M2568" i="15"/>
  <c r="K2569" i="15"/>
  <c r="L2569" i="15"/>
  <c r="M2569" i="15"/>
  <c r="K2570" i="15"/>
  <c r="L2570" i="15"/>
  <c r="M2570" i="15"/>
  <c r="K2571" i="15"/>
  <c r="L2571" i="15"/>
  <c r="M2571" i="15"/>
  <c r="K2572" i="15"/>
  <c r="L2572" i="15"/>
  <c r="M2572" i="15"/>
  <c r="K2573" i="15"/>
  <c r="L2573" i="15"/>
  <c r="M2573" i="15"/>
  <c r="K2574" i="15"/>
  <c r="L2574" i="15"/>
  <c r="M2574" i="15"/>
  <c r="K2575" i="15"/>
  <c r="L2575" i="15"/>
  <c r="M2575" i="15"/>
  <c r="K2576" i="15"/>
  <c r="L2576" i="15"/>
  <c r="M2576" i="15"/>
  <c r="K2577" i="15"/>
  <c r="L2577" i="15"/>
  <c r="M2577" i="15"/>
  <c r="K2578" i="15"/>
  <c r="L2578" i="15"/>
  <c r="M2578" i="15"/>
  <c r="K2579" i="15"/>
  <c r="L2579" i="15"/>
  <c r="M2579" i="15"/>
  <c r="K2580" i="15"/>
  <c r="L2580" i="15"/>
  <c r="M2580" i="15"/>
  <c r="K2581" i="15"/>
  <c r="L2581" i="15"/>
  <c r="M2581" i="15"/>
  <c r="K2582" i="15"/>
  <c r="L2582" i="15"/>
  <c r="M2582" i="15"/>
  <c r="K2583" i="15"/>
  <c r="L2583" i="15"/>
  <c r="M2583" i="15"/>
  <c r="K2584" i="15"/>
  <c r="L2584" i="15"/>
  <c r="M2584" i="15"/>
  <c r="K2585" i="15"/>
  <c r="L2585" i="15"/>
  <c r="M2585" i="15"/>
  <c r="K2586" i="15"/>
  <c r="L2586" i="15"/>
  <c r="M2586" i="15"/>
  <c r="K2587" i="15"/>
  <c r="L2587" i="15"/>
  <c r="M2587" i="15"/>
  <c r="K2588" i="15"/>
  <c r="L2588" i="15"/>
  <c r="M2588" i="15"/>
  <c r="K2589" i="15"/>
  <c r="L2589" i="15"/>
  <c r="M2589" i="15"/>
  <c r="K2590" i="15"/>
  <c r="L2590" i="15"/>
  <c r="M2590" i="15"/>
  <c r="K2591" i="15"/>
  <c r="L2591" i="15"/>
  <c r="M2591" i="15"/>
  <c r="K2592" i="15"/>
  <c r="L2592" i="15"/>
  <c r="M2592" i="15"/>
  <c r="K2593" i="15"/>
  <c r="L2593" i="15"/>
  <c r="M2593" i="15"/>
  <c r="K2594" i="15"/>
  <c r="L2594" i="15"/>
  <c r="M2594" i="15"/>
  <c r="K2595" i="15"/>
  <c r="L2595" i="15"/>
  <c r="M2595" i="15"/>
  <c r="K2596" i="15"/>
  <c r="L2596" i="15"/>
  <c r="M2596" i="15"/>
  <c r="K2597" i="15"/>
  <c r="L2597" i="15"/>
  <c r="M2597" i="15"/>
  <c r="K2598" i="15"/>
  <c r="L2598" i="15"/>
  <c r="M2598" i="15"/>
  <c r="K2599" i="15"/>
  <c r="L2599" i="15"/>
  <c r="M2599" i="15"/>
  <c r="K2600" i="15"/>
  <c r="L2600" i="15"/>
  <c r="M2600" i="15"/>
  <c r="K2601" i="15"/>
  <c r="L2601" i="15"/>
  <c r="M2601" i="15"/>
  <c r="K2602" i="15"/>
  <c r="L2602" i="15"/>
  <c r="M2602" i="15"/>
  <c r="K2603" i="15"/>
  <c r="L2603" i="15"/>
  <c r="M2603" i="15"/>
  <c r="K2604" i="15"/>
  <c r="L2604" i="15"/>
  <c r="M2604" i="15"/>
  <c r="K2605" i="15"/>
  <c r="L2605" i="15"/>
  <c r="M2605" i="15"/>
  <c r="K2606" i="15"/>
  <c r="L2606" i="15"/>
  <c r="M2606" i="15"/>
  <c r="K2607" i="15"/>
  <c r="L2607" i="15"/>
  <c r="M2607" i="15"/>
  <c r="K2608" i="15"/>
  <c r="M2608" i="15"/>
  <c r="K2609" i="15"/>
  <c r="L2609" i="15"/>
  <c r="M2609" i="15"/>
  <c r="K2610" i="15"/>
  <c r="L2610" i="15"/>
  <c r="M2610" i="15"/>
  <c r="K2611" i="15"/>
  <c r="L2611" i="15"/>
  <c r="M2611" i="15"/>
  <c r="K2612" i="15"/>
  <c r="L2612" i="15"/>
  <c r="M2612" i="15"/>
  <c r="K2613" i="15"/>
  <c r="L2613" i="15"/>
  <c r="M2613" i="15"/>
  <c r="K2614" i="15"/>
  <c r="L2614" i="15"/>
  <c r="M2614" i="15"/>
  <c r="K2615" i="15"/>
  <c r="L2615" i="15"/>
  <c r="M2615" i="15"/>
  <c r="K2616" i="15"/>
  <c r="L2616" i="15"/>
  <c r="M2616" i="15"/>
  <c r="K2617" i="15"/>
  <c r="L2617" i="15"/>
  <c r="M2617" i="15"/>
  <c r="K2618" i="15"/>
  <c r="L2618" i="15"/>
  <c r="M2618" i="15"/>
  <c r="K2619" i="15"/>
  <c r="L2619" i="15"/>
  <c r="M2619" i="15"/>
  <c r="K2620" i="15"/>
  <c r="L2620" i="15"/>
  <c r="M2620" i="15"/>
  <c r="K2621" i="15"/>
  <c r="L2621" i="15"/>
  <c r="M2621" i="15"/>
  <c r="K2622" i="15"/>
  <c r="L2622" i="15"/>
  <c r="M2622" i="15"/>
  <c r="K2623" i="15"/>
  <c r="L2623" i="15"/>
  <c r="M2623" i="15"/>
  <c r="K2624" i="15"/>
  <c r="L2624" i="15"/>
  <c r="M2624" i="15"/>
  <c r="K2625" i="15"/>
  <c r="L2625" i="15"/>
  <c r="M2625" i="15"/>
  <c r="K2626" i="15"/>
  <c r="L2626" i="15"/>
  <c r="M2626" i="15"/>
  <c r="K2627" i="15"/>
  <c r="L2627" i="15"/>
  <c r="M2627" i="15"/>
  <c r="K2628" i="15"/>
  <c r="L2628" i="15"/>
  <c r="M2628" i="15"/>
  <c r="K2629" i="15"/>
  <c r="L2629" i="15"/>
  <c r="M2629" i="15"/>
  <c r="K2630" i="15"/>
  <c r="L2630" i="15"/>
  <c r="M2630" i="15"/>
  <c r="K2631" i="15"/>
  <c r="L2631" i="15"/>
  <c r="M2631" i="15"/>
  <c r="K2632" i="15"/>
  <c r="L2632" i="15"/>
  <c r="M2632" i="15"/>
  <c r="K2633" i="15"/>
  <c r="L2633" i="15"/>
  <c r="M2633" i="15"/>
  <c r="K2634" i="15"/>
  <c r="L2634" i="15"/>
  <c r="M2634" i="15"/>
  <c r="K2635" i="15"/>
  <c r="L2635" i="15"/>
  <c r="M2635" i="15"/>
  <c r="K2636" i="15"/>
  <c r="L2636" i="15"/>
  <c r="M2636" i="15"/>
  <c r="K2637" i="15"/>
  <c r="L2637" i="15"/>
  <c r="M2637" i="15"/>
  <c r="K2638" i="15"/>
  <c r="L2638" i="15"/>
  <c r="M2638" i="15"/>
  <c r="K2639" i="15"/>
  <c r="L2639" i="15"/>
  <c r="M2639" i="15"/>
  <c r="K2640" i="15"/>
  <c r="L2640" i="15"/>
  <c r="M2640" i="15"/>
  <c r="K2641" i="15"/>
  <c r="L2641" i="15"/>
  <c r="M2641" i="15"/>
  <c r="K2642" i="15"/>
  <c r="L2642" i="15"/>
  <c r="M2642" i="15"/>
  <c r="K2643" i="15"/>
  <c r="L2643" i="15"/>
  <c r="M2643" i="15"/>
  <c r="K2644" i="15"/>
  <c r="L2644" i="15"/>
  <c r="M2644" i="15"/>
  <c r="K2645" i="15"/>
  <c r="L2645" i="15"/>
  <c r="M2645" i="15"/>
  <c r="K2646" i="15"/>
  <c r="L2646" i="15"/>
  <c r="M2646" i="15"/>
  <c r="K2647" i="15"/>
  <c r="L2647" i="15"/>
  <c r="M2647" i="15"/>
  <c r="K2648" i="15"/>
  <c r="L2648" i="15"/>
  <c r="M2648" i="15"/>
  <c r="K2649" i="15"/>
  <c r="L2649" i="15"/>
  <c r="M2649" i="15"/>
  <c r="K2650" i="15"/>
  <c r="L2650" i="15"/>
  <c r="M2650" i="15"/>
  <c r="K2651" i="15"/>
  <c r="L2651" i="15"/>
  <c r="M2651" i="15"/>
  <c r="K2652" i="15"/>
  <c r="L2652" i="15"/>
  <c r="M2652" i="15"/>
  <c r="K2653" i="15"/>
  <c r="L2653" i="15"/>
  <c r="M2653" i="15"/>
  <c r="K2654" i="15"/>
  <c r="L2654" i="15"/>
  <c r="M2654" i="15"/>
  <c r="K2655" i="15"/>
  <c r="L2655" i="15"/>
  <c r="M2655" i="15"/>
  <c r="K2656" i="15"/>
  <c r="M2656" i="15"/>
  <c r="K2657" i="15"/>
  <c r="L2657" i="15"/>
  <c r="M2657" i="15"/>
  <c r="K2658" i="15"/>
  <c r="L2658" i="15"/>
  <c r="M2658" i="15"/>
  <c r="K2659" i="15"/>
  <c r="L2659" i="15"/>
  <c r="M2659" i="15"/>
  <c r="K2660" i="15"/>
  <c r="L2660" i="15"/>
  <c r="M2660" i="15"/>
  <c r="K2661" i="15"/>
  <c r="L2661" i="15"/>
  <c r="M2661" i="15"/>
  <c r="K2662" i="15"/>
  <c r="L2662" i="15"/>
  <c r="M2662" i="15"/>
  <c r="K2663" i="15"/>
  <c r="L2663" i="15"/>
  <c r="M2663" i="15"/>
  <c r="K2664" i="15"/>
  <c r="L2664" i="15"/>
  <c r="M2664" i="15"/>
  <c r="K2665" i="15"/>
  <c r="L2665" i="15"/>
  <c r="M2665" i="15"/>
  <c r="K2666" i="15"/>
  <c r="L2666" i="15"/>
  <c r="M2666" i="15"/>
  <c r="K2667" i="15"/>
  <c r="L2667" i="15"/>
  <c r="M2667" i="15"/>
  <c r="K2668" i="15"/>
  <c r="L2668" i="15"/>
  <c r="M2668" i="15"/>
  <c r="K2669" i="15"/>
  <c r="L2669" i="15"/>
  <c r="M2669" i="15"/>
  <c r="K2670" i="15"/>
  <c r="L2670" i="15"/>
  <c r="M2670" i="15"/>
  <c r="K2671" i="15"/>
  <c r="L2671" i="15"/>
  <c r="M2671" i="15"/>
  <c r="K2672" i="15"/>
  <c r="L2672" i="15"/>
  <c r="M2672" i="15"/>
  <c r="K2673" i="15"/>
  <c r="L2673" i="15"/>
  <c r="M2673" i="15"/>
  <c r="K2674" i="15"/>
  <c r="L2674" i="15"/>
  <c r="M2674" i="15"/>
  <c r="K2675" i="15"/>
  <c r="L2675" i="15"/>
  <c r="M2675" i="15"/>
  <c r="K2676" i="15"/>
  <c r="L2676" i="15"/>
  <c r="M2676" i="15"/>
  <c r="K2677" i="15"/>
  <c r="L2677" i="15"/>
  <c r="M2677" i="15"/>
  <c r="K2678" i="15"/>
  <c r="L2678" i="15"/>
  <c r="M2678" i="15"/>
  <c r="K2679" i="15"/>
  <c r="L2679" i="15"/>
  <c r="M2679" i="15"/>
  <c r="K2680" i="15"/>
  <c r="L2680" i="15"/>
  <c r="M2680" i="15"/>
  <c r="K2681" i="15"/>
  <c r="L2681" i="15"/>
  <c r="M2681" i="15"/>
  <c r="K2682" i="15"/>
  <c r="L2682" i="15"/>
  <c r="M2682" i="15"/>
  <c r="K2683" i="15"/>
  <c r="L2683" i="15"/>
  <c r="M2683" i="15"/>
  <c r="K2684" i="15"/>
  <c r="L2684" i="15"/>
  <c r="M2684" i="15"/>
  <c r="K2685" i="15"/>
  <c r="L2685" i="15"/>
  <c r="M2685" i="15"/>
  <c r="K2686" i="15"/>
  <c r="L2686" i="15"/>
  <c r="M2686" i="15"/>
  <c r="K2687" i="15"/>
  <c r="L2687" i="15"/>
  <c r="M2687" i="15"/>
  <c r="K2688" i="15"/>
  <c r="M2688" i="15"/>
  <c r="K2689" i="15"/>
  <c r="L2689" i="15"/>
  <c r="M2689" i="15"/>
  <c r="K2690" i="15"/>
  <c r="L2690" i="15"/>
  <c r="M2690" i="15"/>
  <c r="K2691" i="15"/>
  <c r="L2691" i="15"/>
  <c r="M2691" i="15"/>
  <c r="K2692" i="15"/>
  <c r="L2692" i="15"/>
  <c r="M2692" i="15"/>
  <c r="K2693" i="15"/>
  <c r="L2693" i="15"/>
  <c r="M2693" i="15"/>
  <c r="K2694" i="15"/>
  <c r="L2694" i="15"/>
  <c r="M2694" i="15"/>
  <c r="K2695" i="15"/>
  <c r="L2695" i="15"/>
  <c r="M2695" i="15"/>
  <c r="K2696" i="15"/>
  <c r="L2696" i="15"/>
  <c r="M2696" i="15"/>
  <c r="K2697" i="15"/>
  <c r="L2697" i="15"/>
  <c r="M2697" i="15"/>
  <c r="K2698" i="15"/>
  <c r="L2698" i="15"/>
  <c r="M2698" i="15"/>
  <c r="K2699" i="15"/>
  <c r="L2699" i="15"/>
  <c r="M2699" i="15"/>
  <c r="K2700" i="15"/>
  <c r="L2700" i="15"/>
  <c r="M2700" i="15"/>
  <c r="K2701" i="15"/>
  <c r="L2701" i="15"/>
  <c r="M2701" i="15"/>
  <c r="K2702" i="15"/>
  <c r="L2702" i="15"/>
  <c r="M2702" i="15"/>
  <c r="K2703" i="15"/>
  <c r="L2703" i="15"/>
  <c r="M2703" i="15"/>
  <c r="K2704" i="15"/>
  <c r="L2704" i="15"/>
  <c r="M2704" i="15"/>
  <c r="K2705" i="15"/>
  <c r="L2705" i="15"/>
  <c r="M2705" i="15"/>
  <c r="K2706" i="15"/>
  <c r="L2706" i="15"/>
  <c r="M2706" i="15"/>
  <c r="K2707" i="15"/>
  <c r="L2707" i="15"/>
  <c r="M2707" i="15"/>
  <c r="K2708" i="15"/>
  <c r="L2708" i="15"/>
  <c r="M2708" i="15"/>
  <c r="K2709" i="15"/>
  <c r="L2709" i="15"/>
  <c r="M2709" i="15"/>
  <c r="K2710" i="15"/>
  <c r="L2710" i="15"/>
  <c r="M2710" i="15"/>
  <c r="K2711" i="15"/>
  <c r="L2711" i="15"/>
  <c r="M2711" i="15"/>
  <c r="K2712" i="15"/>
  <c r="L2712" i="15"/>
  <c r="M2712" i="15"/>
  <c r="K2713" i="15"/>
  <c r="L2713" i="15"/>
  <c r="M2713" i="15"/>
  <c r="K2714" i="15"/>
  <c r="L2714" i="15"/>
  <c r="M2714" i="15"/>
  <c r="K2715" i="15"/>
  <c r="L2715" i="15"/>
  <c r="M2715" i="15"/>
  <c r="K2716" i="15"/>
  <c r="L2716" i="15"/>
  <c r="M2716" i="15"/>
  <c r="K2717" i="15"/>
  <c r="L2717" i="15"/>
  <c r="M2717" i="15"/>
  <c r="K2718" i="15"/>
  <c r="L2718" i="15"/>
  <c r="M2718" i="15"/>
  <c r="K2719" i="15"/>
  <c r="L2719" i="15"/>
  <c r="M2719" i="15"/>
  <c r="K2720" i="15"/>
  <c r="L2720" i="15"/>
  <c r="M2720" i="15"/>
  <c r="K2721" i="15"/>
  <c r="L2721" i="15"/>
  <c r="M2721" i="15"/>
  <c r="K2722" i="15"/>
  <c r="L2722" i="15"/>
  <c r="M2722" i="15"/>
  <c r="K2723" i="15"/>
  <c r="L2723" i="15"/>
  <c r="M2723" i="15"/>
  <c r="K2724" i="15"/>
  <c r="L2724" i="15"/>
  <c r="M2724" i="15"/>
  <c r="K2725" i="15"/>
  <c r="L2725" i="15"/>
  <c r="M2725" i="15"/>
  <c r="K2726" i="15"/>
  <c r="L2726" i="15"/>
  <c r="M2726" i="15"/>
  <c r="K2727" i="15"/>
  <c r="L2727" i="15"/>
  <c r="M2727" i="15"/>
  <c r="K2728" i="15"/>
  <c r="L2728" i="15"/>
  <c r="M2728" i="15"/>
  <c r="K2729" i="15"/>
  <c r="L2729" i="15"/>
  <c r="M2729" i="15"/>
  <c r="K2730" i="15"/>
  <c r="L2730" i="15"/>
  <c r="M2730" i="15"/>
  <c r="K2731" i="15"/>
  <c r="L2731" i="15"/>
  <c r="M2731" i="15"/>
  <c r="K2732" i="15"/>
  <c r="L2732" i="15"/>
  <c r="M2732" i="15"/>
  <c r="K2733" i="15"/>
  <c r="L2733" i="15"/>
  <c r="M2733" i="15"/>
  <c r="K2734" i="15"/>
  <c r="L2734" i="15"/>
  <c r="M2734" i="15"/>
  <c r="K2735" i="15"/>
  <c r="L2735" i="15"/>
  <c r="M2735" i="15"/>
  <c r="K2736" i="15"/>
  <c r="L2736" i="15"/>
  <c r="M2736" i="15"/>
  <c r="K2737" i="15"/>
  <c r="L2737" i="15"/>
  <c r="M2737" i="15"/>
  <c r="K2738" i="15"/>
  <c r="L2738" i="15"/>
  <c r="M2738" i="15"/>
  <c r="K2739" i="15"/>
  <c r="L2739" i="15"/>
  <c r="M2739" i="15"/>
  <c r="K2740" i="15"/>
  <c r="L2740" i="15"/>
  <c r="M2740" i="15"/>
  <c r="K2741" i="15"/>
  <c r="L2741" i="15"/>
  <c r="M2741" i="15"/>
  <c r="K2742" i="15"/>
  <c r="L2742" i="15"/>
  <c r="M2742" i="15"/>
  <c r="K2743" i="15"/>
  <c r="L2743" i="15"/>
  <c r="M2743" i="15"/>
  <c r="K2744" i="15"/>
  <c r="L2744" i="15"/>
  <c r="M2744" i="15"/>
  <c r="K2745" i="15"/>
  <c r="L2745" i="15"/>
  <c r="M2745" i="15"/>
  <c r="K2746" i="15"/>
  <c r="L2746" i="15"/>
  <c r="M2746" i="15"/>
  <c r="K2747" i="15"/>
  <c r="L2747" i="15"/>
  <c r="M2747" i="15"/>
  <c r="K2748" i="15"/>
  <c r="L2748" i="15"/>
  <c r="M2748" i="15"/>
  <c r="K2749" i="15"/>
  <c r="L2749" i="15"/>
  <c r="M2749" i="15"/>
  <c r="K2750" i="15"/>
  <c r="L2750" i="15"/>
  <c r="M2750" i="15"/>
  <c r="K2751" i="15"/>
  <c r="L2751" i="15"/>
  <c r="M2751" i="15"/>
  <c r="K2752" i="15"/>
  <c r="L2752" i="15"/>
  <c r="M2752" i="15"/>
  <c r="K2753" i="15"/>
  <c r="L2753" i="15"/>
  <c r="M2753" i="15"/>
  <c r="K2754" i="15"/>
  <c r="L2754" i="15"/>
  <c r="M2754" i="15"/>
  <c r="K2755" i="15"/>
  <c r="L2755" i="15"/>
  <c r="M2755" i="15"/>
  <c r="K2756" i="15"/>
  <c r="L2756" i="15"/>
  <c r="M2756" i="15"/>
  <c r="K2757" i="15"/>
  <c r="L2757" i="15"/>
  <c r="M2757" i="15"/>
  <c r="K2758" i="15"/>
  <c r="L2758" i="15"/>
  <c r="M2758" i="15"/>
  <c r="K2759" i="15"/>
  <c r="L2759" i="15"/>
  <c r="M2759" i="15"/>
  <c r="K2760" i="15"/>
  <c r="L2760" i="15"/>
  <c r="M2760" i="15"/>
  <c r="K2761" i="15"/>
  <c r="L2761" i="15"/>
  <c r="M2761" i="15"/>
  <c r="K2762" i="15"/>
  <c r="L2762" i="15"/>
  <c r="M2762" i="15"/>
  <c r="K2763" i="15"/>
  <c r="L2763" i="15"/>
  <c r="M2763" i="15"/>
  <c r="K2764" i="15"/>
  <c r="L2764" i="15"/>
  <c r="M2764" i="15"/>
  <c r="K2765" i="15"/>
  <c r="L2765" i="15"/>
  <c r="M2765" i="15"/>
  <c r="K2766" i="15"/>
  <c r="L2766" i="15"/>
  <c r="M2766" i="15"/>
  <c r="K2767" i="15"/>
  <c r="L2767" i="15"/>
  <c r="M2767" i="15"/>
  <c r="K2768" i="15"/>
  <c r="L2768" i="15"/>
  <c r="M2768" i="15"/>
  <c r="K2769" i="15"/>
  <c r="L2769" i="15"/>
  <c r="M2769" i="15"/>
  <c r="K2770" i="15"/>
  <c r="L2770" i="15"/>
  <c r="M2770" i="15"/>
  <c r="K2771" i="15"/>
  <c r="L2771" i="15"/>
  <c r="M2771" i="15"/>
  <c r="K2772" i="15"/>
  <c r="L2772" i="15"/>
  <c r="M2772" i="15"/>
  <c r="K2773" i="15"/>
  <c r="L2773" i="15"/>
  <c r="M2773" i="15"/>
  <c r="K2774" i="15"/>
  <c r="L2774" i="15"/>
  <c r="M2774" i="15"/>
  <c r="K2775" i="15"/>
  <c r="L2775" i="15"/>
  <c r="M2775" i="15"/>
  <c r="K2776" i="15"/>
  <c r="L2776" i="15"/>
  <c r="M2776" i="15"/>
  <c r="K2777" i="15"/>
  <c r="L2777" i="15"/>
  <c r="M2777" i="15"/>
  <c r="K2778" i="15"/>
  <c r="L2778" i="15"/>
  <c r="M2778" i="15"/>
  <c r="K2779" i="15"/>
  <c r="L2779" i="15"/>
  <c r="M2779" i="15"/>
  <c r="K2780" i="15"/>
  <c r="L2780" i="15"/>
  <c r="M2780" i="15"/>
  <c r="K2781" i="15"/>
  <c r="L2781" i="15"/>
  <c r="M2781" i="15"/>
  <c r="K2782" i="15"/>
  <c r="L2782" i="15"/>
  <c r="M2782" i="15"/>
  <c r="K2783" i="15"/>
  <c r="L2783" i="15"/>
  <c r="M2783" i="15"/>
  <c r="K2784" i="15"/>
  <c r="L2784" i="15"/>
  <c r="M2784" i="15"/>
  <c r="K2785" i="15"/>
  <c r="L2785" i="15"/>
  <c r="M2785" i="15"/>
  <c r="K2786" i="15"/>
  <c r="L2786" i="15"/>
  <c r="M2786" i="15"/>
  <c r="K2787" i="15"/>
  <c r="L2787" i="15"/>
  <c r="M2787" i="15"/>
  <c r="K2788" i="15"/>
  <c r="L2788" i="15"/>
  <c r="M2788" i="15"/>
  <c r="K2789" i="15"/>
  <c r="L2789" i="15"/>
  <c r="M2789" i="15"/>
  <c r="K2790" i="15"/>
  <c r="L2790" i="15"/>
  <c r="M2790" i="15"/>
  <c r="K2791" i="15"/>
  <c r="L2791" i="15"/>
  <c r="M2791" i="15"/>
  <c r="K2792" i="15"/>
  <c r="L2792" i="15"/>
  <c r="M2792" i="15"/>
  <c r="K2793" i="15"/>
  <c r="L2793" i="15"/>
  <c r="M2793" i="15"/>
  <c r="K2794" i="15"/>
  <c r="L2794" i="15"/>
  <c r="M2794" i="15"/>
  <c r="K2795" i="15"/>
  <c r="L2795" i="15"/>
  <c r="M2795" i="15"/>
  <c r="K2796" i="15"/>
  <c r="L2796" i="15"/>
  <c r="M2796" i="15"/>
  <c r="K2797" i="15"/>
  <c r="L2797" i="15"/>
  <c r="M2797" i="15"/>
  <c r="K2798" i="15"/>
  <c r="L2798" i="15"/>
  <c r="M2798" i="15"/>
  <c r="K2799" i="15"/>
  <c r="L2799" i="15"/>
  <c r="M2799" i="15"/>
  <c r="K2800" i="15"/>
  <c r="L2800" i="15"/>
  <c r="M2800" i="15"/>
  <c r="K2801" i="15"/>
  <c r="L2801" i="15"/>
  <c r="M2801" i="15"/>
  <c r="K2802" i="15"/>
  <c r="L2802" i="15"/>
  <c r="M2802" i="15"/>
  <c r="K2803" i="15"/>
  <c r="L2803" i="15"/>
  <c r="M2803" i="15"/>
  <c r="K2804" i="15"/>
  <c r="L2804" i="15"/>
  <c r="M2804" i="15"/>
  <c r="K2805" i="15"/>
  <c r="L2805" i="15"/>
  <c r="M2805" i="15"/>
  <c r="K2806" i="15"/>
  <c r="L2806" i="15"/>
  <c r="M2806" i="15"/>
  <c r="K2807" i="15"/>
  <c r="L2807" i="15"/>
  <c r="M2807" i="15"/>
  <c r="K2808" i="15"/>
  <c r="L2808" i="15"/>
  <c r="M2808" i="15"/>
  <c r="K2809" i="15"/>
  <c r="L2809" i="15"/>
  <c r="M2809" i="15"/>
  <c r="K2810" i="15"/>
  <c r="L2810" i="15"/>
  <c r="M2810" i="15"/>
  <c r="K2811" i="15"/>
  <c r="L2811" i="15"/>
  <c r="M2811" i="15"/>
  <c r="K2812" i="15"/>
  <c r="L2812" i="15"/>
  <c r="M2812" i="15"/>
  <c r="K2813" i="15"/>
  <c r="L2813" i="15"/>
  <c r="M2813" i="15"/>
  <c r="K2814" i="15"/>
  <c r="L2814" i="15"/>
  <c r="M2814" i="15"/>
  <c r="K2815" i="15"/>
  <c r="L2815" i="15"/>
  <c r="M2815" i="15"/>
  <c r="K2816" i="15"/>
  <c r="L2816" i="15"/>
  <c r="M2816" i="15"/>
  <c r="K2817" i="15"/>
  <c r="L2817" i="15"/>
  <c r="M2817" i="15"/>
  <c r="K2818" i="15"/>
  <c r="L2818" i="15"/>
  <c r="M2818" i="15"/>
  <c r="K2819" i="15"/>
  <c r="L2819" i="15"/>
  <c r="M2819" i="15"/>
  <c r="K2820" i="15"/>
  <c r="L2820" i="15"/>
  <c r="M2820" i="15"/>
  <c r="K2821" i="15"/>
  <c r="L2821" i="15"/>
  <c r="M2821" i="15"/>
  <c r="K2822" i="15"/>
  <c r="L2822" i="15"/>
  <c r="M2822" i="15"/>
  <c r="K2823" i="15"/>
  <c r="L2823" i="15"/>
  <c r="M2823" i="15"/>
  <c r="K2824" i="15"/>
  <c r="L2824" i="15"/>
  <c r="M2824" i="15"/>
  <c r="K2825" i="15"/>
  <c r="L2825" i="15"/>
  <c r="M2825" i="15"/>
  <c r="K2826" i="15"/>
  <c r="L2826" i="15"/>
  <c r="M2826" i="15"/>
  <c r="K2827" i="15"/>
  <c r="L2827" i="15"/>
  <c r="M2827" i="15"/>
  <c r="K2828" i="15"/>
  <c r="L2828" i="15"/>
  <c r="M2828" i="15"/>
  <c r="K2829" i="15"/>
  <c r="L2829" i="15"/>
  <c r="M2829" i="15"/>
  <c r="K2830" i="15"/>
  <c r="L2830" i="15"/>
  <c r="M2830" i="15"/>
  <c r="K2831" i="15"/>
  <c r="L2831" i="15"/>
  <c r="M2831" i="15"/>
  <c r="K2832" i="15"/>
  <c r="L2832" i="15"/>
  <c r="M2832" i="15"/>
  <c r="K2833" i="15"/>
  <c r="L2833" i="15"/>
  <c r="M2833" i="15"/>
  <c r="K2834" i="15"/>
  <c r="L2834" i="15"/>
  <c r="M2834" i="15"/>
  <c r="K2835" i="15"/>
  <c r="L2835" i="15"/>
  <c r="M2835" i="15"/>
  <c r="K2836" i="15"/>
  <c r="L2836" i="15"/>
  <c r="M2836" i="15"/>
  <c r="K2837" i="15"/>
  <c r="L2837" i="15"/>
  <c r="M2837" i="15"/>
  <c r="K2838" i="15"/>
  <c r="L2838" i="15"/>
  <c r="M2838" i="15"/>
  <c r="K2839" i="15"/>
  <c r="L2839" i="15"/>
  <c r="M2839" i="15"/>
  <c r="K2840" i="15"/>
  <c r="L2840" i="15"/>
  <c r="M2840" i="15"/>
  <c r="K2841" i="15"/>
  <c r="L2841" i="15"/>
  <c r="M2841" i="15"/>
  <c r="K2842" i="15"/>
  <c r="L2842" i="15"/>
  <c r="M2842" i="15"/>
  <c r="K2843" i="15"/>
  <c r="L2843" i="15"/>
  <c r="M2843" i="15"/>
  <c r="K2844" i="15"/>
  <c r="L2844" i="15"/>
  <c r="M2844" i="15"/>
  <c r="K2845" i="15"/>
  <c r="L2845" i="15"/>
  <c r="M2845" i="15"/>
  <c r="K2846" i="15"/>
  <c r="L2846" i="15"/>
  <c r="M2846" i="15"/>
  <c r="K2847" i="15"/>
  <c r="L2847" i="15"/>
  <c r="M2847" i="15"/>
  <c r="K2848" i="15"/>
  <c r="L2848" i="15"/>
  <c r="M2848" i="15"/>
  <c r="K2849" i="15"/>
  <c r="L2849" i="15"/>
  <c r="M2849" i="15"/>
  <c r="K2850" i="15"/>
  <c r="L2850" i="15"/>
  <c r="M2850" i="15"/>
  <c r="K2851" i="15"/>
  <c r="L2851" i="15"/>
  <c r="M2851" i="15"/>
  <c r="K2852" i="15"/>
  <c r="L2852" i="15"/>
  <c r="M2852" i="15"/>
  <c r="K2853" i="15"/>
  <c r="L2853" i="15"/>
  <c r="M2853" i="15"/>
  <c r="K2854" i="15"/>
  <c r="L2854" i="15"/>
  <c r="M2854" i="15"/>
  <c r="K2855" i="15"/>
  <c r="L2855" i="15"/>
  <c r="M2855" i="15"/>
  <c r="K2856" i="15"/>
  <c r="L2856" i="15"/>
  <c r="M2856" i="15"/>
  <c r="K2857" i="15"/>
  <c r="L2857" i="15"/>
  <c r="M2857" i="15"/>
  <c r="K2858" i="15"/>
  <c r="L2858" i="15"/>
  <c r="M2858" i="15"/>
  <c r="K2859" i="15"/>
  <c r="L2859" i="15"/>
  <c r="M2859" i="15"/>
  <c r="K2860" i="15"/>
  <c r="L2860" i="15"/>
  <c r="M2860" i="15"/>
  <c r="K2861" i="15"/>
  <c r="L2861" i="15"/>
  <c r="M2861" i="15"/>
  <c r="K2862" i="15"/>
  <c r="L2862" i="15"/>
  <c r="M2862" i="15"/>
  <c r="K2863" i="15"/>
  <c r="L2863" i="15"/>
  <c r="M2863" i="15"/>
  <c r="K2864" i="15"/>
  <c r="L2864" i="15"/>
  <c r="M2864" i="15"/>
  <c r="K2865" i="15"/>
  <c r="L2865" i="15"/>
  <c r="M2865" i="15"/>
  <c r="K2866" i="15"/>
  <c r="L2866" i="15"/>
  <c r="M2866" i="15"/>
  <c r="K2867" i="15"/>
  <c r="L2867" i="15"/>
  <c r="M2867" i="15"/>
  <c r="K2868" i="15"/>
  <c r="L2868" i="15"/>
  <c r="M2868" i="15"/>
  <c r="K2869" i="15"/>
  <c r="L2869" i="15"/>
  <c r="M2869" i="15"/>
  <c r="K2870" i="15"/>
  <c r="L2870" i="15"/>
  <c r="M2870" i="15"/>
  <c r="K2871" i="15"/>
  <c r="L2871" i="15"/>
  <c r="M2871" i="15"/>
  <c r="K2872" i="15"/>
  <c r="L2872" i="15"/>
  <c r="M2872" i="15"/>
  <c r="K2873" i="15"/>
  <c r="L2873" i="15"/>
  <c r="M2873" i="15"/>
  <c r="K2874" i="15"/>
  <c r="L2874" i="15"/>
  <c r="M2874" i="15"/>
  <c r="K2875" i="15"/>
  <c r="L2875" i="15"/>
  <c r="M2875" i="15"/>
  <c r="K2876" i="15"/>
  <c r="L2876" i="15"/>
  <c r="M2876" i="15"/>
  <c r="K2877" i="15"/>
  <c r="L2877" i="15"/>
  <c r="M2877" i="15"/>
  <c r="K2878" i="15"/>
  <c r="L2878" i="15"/>
  <c r="M2878" i="15"/>
  <c r="K2879" i="15"/>
  <c r="L2879" i="15"/>
  <c r="M2879" i="15"/>
  <c r="K2880" i="15"/>
  <c r="L2880" i="15"/>
  <c r="M2880" i="15"/>
  <c r="K2881" i="15"/>
  <c r="L2881" i="15"/>
  <c r="M2881" i="15"/>
  <c r="K2882" i="15"/>
  <c r="L2882" i="15"/>
  <c r="M2882" i="15"/>
  <c r="K2883" i="15"/>
  <c r="L2883" i="15"/>
  <c r="M2883" i="15"/>
  <c r="K2884" i="15"/>
  <c r="L2884" i="15"/>
  <c r="M2884" i="15"/>
  <c r="K2885" i="15"/>
  <c r="L2885" i="15"/>
  <c r="M2885" i="15"/>
  <c r="K2886" i="15"/>
  <c r="L2886" i="15"/>
  <c r="M2886" i="15"/>
  <c r="K2887" i="15"/>
  <c r="L2887" i="15"/>
  <c r="M2887" i="15"/>
  <c r="K2888" i="15"/>
  <c r="L2888" i="15"/>
  <c r="M2888" i="15"/>
  <c r="K2889" i="15"/>
  <c r="L2889" i="15"/>
  <c r="M2889" i="15"/>
  <c r="K2890" i="15"/>
  <c r="L2890" i="15"/>
  <c r="M2890" i="15"/>
  <c r="K2891" i="15"/>
  <c r="L2891" i="15"/>
  <c r="M2891" i="15"/>
  <c r="K2892" i="15"/>
  <c r="L2892" i="15"/>
  <c r="M2892" i="15"/>
  <c r="K2893" i="15"/>
  <c r="L2893" i="15"/>
  <c r="M2893" i="15"/>
  <c r="K2894" i="15"/>
  <c r="L2894" i="15"/>
  <c r="M2894" i="15"/>
  <c r="K2895" i="15"/>
  <c r="L2895" i="15"/>
  <c r="M2895" i="15"/>
  <c r="K2896" i="15"/>
  <c r="L2896" i="15"/>
  <c r="M2896" i="15"/>
  <c r="K2897" i="15"/>
  <c r="L2897" i="15"/>
  <c r="M2897" i="15"/>
  <c r="K2898" i="15"/>
  <c r="L2898" i="15"/>
  <c r="M2898" i="15"/>
  <c r="K2899" i="15"/>
  <c r="L2899" i="15"/>
  <c r="M2899" i="15"/>
  <c r="K2900" i="15"/>
  <c r="L2900" i="15"/>
  <c r="M2900" i="15"/>
  <c r="K2901" i="15"/>
  <c r="L2901" i="15"/>
  <c r="M2901" i="15"/>
  <c r="K2902" i="15"/>
  <c r="L2902" i="15"/>
  <c r="M2902" i="15"/>
  <c r="K2903" i="15"/>
  <c r="L2903" i="15"/>
  <c r="M2903" i="15"/>
  <c r="K2904" i="15"/>
  <c r="L2904" i="15"/>
  <c r="M2904" i="15"/>
  <c r="K2905" i="15"/>
  <c r="L2905" i="15"/>
  <c r="M2905" i="15"/>
  <c r="K2906" i="15"/>
  <c r="L2906" i="15"/>
  <c r="M2906" i="15"/>
  <c r="K2907" i="15"/>
  <c r="L2907" i="15"/>
  <c r="M2907" i="15"/>
  <c r="K2908" i="15"/>
  <c r="L2908" i="15"/>
  <c r="M2908" i="15"/>
  <c r="K2909" i="15"/>
  <c r="L2909" i="15"/>
  <c r="M2909" i="15"/>
  <c r="K2910" i="15"/>
  <c r="L2910" i="15"/>
  <c r="M2910" i="15"/>
  <c r="K2911" i="15"/>
  <c r="L2911" i="15"/>
  <c r="M2911" i="15"/>
  <c r="K2912" i="15"/>
  <c r="L2912" i="15"/>
  <c r="M2912" i="15"/>
  <c r="K2913" i="15"/>
  <c r="L2913" i="15"/>
  <c r="M2913" i="15"/>
  <c r="K2914" i="15"/>
  <c r="L2914" i="15"/>
  <c r="M2914" i="15"/>
  <c r="K2915" i="15"/>
  <c r="L2915" i="15"/>
  <c r="M2915" i="15"/>
  <c r="K2916" i="15"/>
  <c r="L2916" i="15"/>
  <c r="M2916" i="15"/>
  <c r="K2917" i="15"/>
  <c r="L2917" i="15"/>
  <c r="M2917" i="15"/>
  <c r="K2918" i="15"/>
  <c r="L2918" i="15"/>
  <c r="M2918" i="15"/>
  <c r="K2919" i="15"/>
  <c r="L2919" i="15"/>
  <c r="M2919" i="15"/>
  <c r="K2920" i="15"/>
  <c r="L2920" i="15"/>
  <c r="M2920" i="15"/>
  <c r="K2921" i="15"/>
  <c r="L2921" i="15"/>
  <c r="M2921" i="15"/>
  <c r="K2922" i="15"/>
  <c r="L2922" i="15"/>
  <c r="M2922" i="15"/>
  <c r="K2923" i="15"/>
  <c r="L2923" i="15"/>
  <c r="M2923" i="15"/>
  <c r="K2924" i="15"/>
  <c r="L2924" i="15"/>
  <c r="M2924" i="15"/>
  <c r="K2925" i="15"/>
  <c r="L2925" i="15"/>
  <c r="M2925" i="15"/>
  <c r="K2926" i="15"/>
  <c r="L2926" i="15"/>
  <c r="M2926" i="15"/>
  <c r="K2927" i="15"/>
  <c r="L2927" i="15"/>
  <c r="M2927" i="15"/>
  <c r="K2928" i="15"/>
  <c r="L2928" i="15"/>
  <c r="M2928" i="15"/>
  <c r="K2929" i="15"/>
  <c r="L2929" i="15"/>
  <c r="M2929" i="15"/>
  <c r="K2930" i="15"/>
  <c r="L2930" i="15"/>
  <c r="M2930" i="15"/>
  <c r="K2931" i="15"/>
  <c r="L2931" i="15"/>
  <c r="M2931" i="15"/>
  <c r="K2932" i="15"/>
  <c r="L2932" i="15"/>
  <c r="M2932" i="15"/>
  <c r="K2933" i="15"/>
  <c r="L2933" i="15"/>
  <c r="M2933" i="15"/>
  <c r="K2934" i="15"/>
  <c r="L2934" i="15"/>
  <c r="M2934" i="15"/>
  <c r="K2935" i="15"/>
  <c r="L2935" i="15"/>
  <c r="M2935" i="15"/>
  <c r="K2936" i="15"/>
  <c r="L2936" i="15"/>
  <c r="M2936" i="15"/>
  <c r="K2937" i="15"/>
  <c r="L2937" i="15"/>
  <c r="M2937" i="15"/>
  <c r="K2938" i="15"/>
  <c r="L2938" i="15"/>
  <c r="M2938" i="15"/>
  <c r="K2939" i="15"/>
  <c r="L2939" i="15"/>
  <c r="M2939" i="15"/>
  <c r="K2940" i="15"/>
  <c r="L2940" i="15"/>
  <c r="M2940" i="15"/>
  <c r="K2941" i="15"/>
  <c r="L2941" i="15"/>
  <c r="M2941" i="15"/>
  <c r="K2942" i="15"/>
  <c r="L2942" i="15"/>
  <c r="M2942" i="15"/>
  <c r="K2943" i="15"/>
  <c r="L2943" i="15"/>
  <c r="M2943" i="15"/>
  <c r="K2944" i="15"/>
  <c r="L2944" i="15"/>
  <c r="M2944" i="15"/>
  <c r="K2945" i="15"/>
  <c r="L2945" i="15"/>
  <c r="M2945" i="15"/>
  <c r="K2946" i="15"/>
  <c r="L2946" i="15"/>
  <c r="M2946" i="15"/>
  <c r="K2947" i="15"/>
  <c r="L2947" i="15"/>
  <c r="M2947" i="15"/>
  <c r="K2948" i="15"/>
  <c r="L2948" i="15"/>
  <c r="M2948" i="15"/>
  <c r="K2949" i="15"/>
  <c r="L2949" i="15"/>
  <c r="M2949" i="15"/>
  <c r="K2950" i="15"/>
  <c r="L2950" i="15"/>
  <c r="M2950" i="15"/>
  <c r="K2951" i="15"/>
  <c r="L2951" i="15"/>
  <c r="M2951" i="15"/>
  <c r="K2952" i="15"/>
  <c r="L2952" i="15"/>
  <c r="M2952" i="15"/>
  <c r="K2953" i="15"/>
  <c r="L2953" i="15"/>
  <c r="M2953" i="15"/>
  <c r="K2954" i="15"/>
  <c r="L2954" i="15"/>
  <c r="M2954" i="15"/>
  <c r="K2955" i="15"/>
  <c r="L2955" i="15"/>
  <c r="M2955" i="15"/>
  <c r="K2956" i="15"/>
  <c r="L2956" i="15"/>
  <c r="M2956" i="15"/>
  <c r="K2957" i="15"/>
  <c r="L2957" i="15"/>
  <c r="M2957" i="15"/>
  <c r="K2958" i="15"/>
  <c r="L2958" i="15"/>
  <c r="M2958" i="15"/>
  <c r="K2959" i="15"/>
  <c r="L2959" i="15"/>
  <c r="M2959" i="15"/>
  <c r="K2960" i="15"/>
  <c r="L2960" i="15"/>
  <c r="M2960" i="15"/>
  <c r="K2961" i="15"/>
  <c r="L2961" i="15"/>
  <c r="M2961" i="15"/>
  <c r="K2962" i="15"/>
  <c r="L2962" i="15"/>
  <c r="M2962" i="15"/>
  <c r="K2963" i="15"/>
  <c r="L2963" i="15"/>
  <c r="M2963" i="15"/>
  <c r="K2964" i="15"/>
  <c r="L2964" i="15"/>
  <c r="M2964" i="15"/>
  <c r="K2965" i="15"/>
  <c r="L2965" i="15"/>
  <c r="M2965" i="15"/>
  <c r="K2966" i="15"/>
  <c r="L2966" i="15"/>
  <c r="M2966" i="15"/>
  <c r="K2967" i="15"/>
  <c r="L2967" i="15"/>
  <c r="M2967" i="15"/>
  <c r="K2968" i="15"/>
  <c r="L2968" i="15"/>
  <c r="M2968" i="15"/>
  <c r="K2969" i="15"/>
  <c r="L2969" i="15"/>
  <c r="M2969" i="15"/>
  <c r="K2970" i="15"/>
  <c r="L2970" i="15"/>
  <c r="M2970" i="15"/>
  <c r="K2971" i="15"/>
  <c r="L2971" i="15"/>
  <c r="M2971" i="15"/>
  <c r="K2972" i="15"/>
  <c r="L2972" i="15"/>
  <c r="M2972" i="15"/>
  <c r="K2973" i="15"/>
  <c r="L2973" i="15"/>
  <c r="M2973" i="15"/>
  <c r="K2974" i="15"/>
  <c r="L2974" i="15"/>
  <c r="M2974" i="15"/>
  <c r="K2975" i="15"/>
  <c r="L2975" i="15"/>
  <c r="M2975" i="15"/>
  <c r="K2976" i="15"/>
  <c r="L2976" i="15"/>
  <c r="M2976" i="15"/>
  <c r="K2977" i="15"/>
  <c r="L2977" i="15"/>
  <c r="M2977" i="15"/>
  <c r="K2978" i="15"/>
  <c r="L2978" i="15"/>
  <c r="M2978" i="15"/>
  <c r="K2979" i="15"/>
  <c r="L2979" i="15"/>
  <c r="M2979" i="15"/>
  <c r="K2980" i="15"/>
  <c r="L2980" i="15"/>
  <c r="M2980" i="15"/>
  <c r="K2981" i="15"/>
  <c r="L2981" i="15"/>
  <c r="M2981" i="15"/>
  <c r="K2982" i="15"/>
  <c r="L2982" i="15"/>
  <c r="M2982" i="15"/>
  <c r="K2983" i="15"/>
  <c r="L2983" i="15"/>
  <c r="M2983" i="15"/>
  <c r="K2984" i="15"/>
  <c r="L2984" i="15"/>
  <c r="M2984" i="15"/>
  <c r="K2985" i="15"/>
  <c r="L2985" i="15"/>
  <c r="M2985" i="15"/>
  <c r="K2986" i="15"/>
  <c r="L2986" i="15"/>
  <c r="M2986" i="15"/>
  <c r="K2987" i="15"/>
  <c r="L2987" i="15"/>
  <c r="M2987" i="15"/>
  <c r="K2988" i="15"/>
  <c r="L2988" i="15"/>
  <c r="M2988" i="15"/>
  <c r="K2989" i="15"/>
  <c r="L2989" i="15"/>
  <c r="M2989" i="15"/>
  <c r="K2990" i="15"/>
  <c r="L2990" i="15"/>
  <c r="M2990" i="15"/>
  <c r="K2991" i="15"/>
  <c r="L2991" i="15"/>
  <c r="M2991" i="15"/>
  <c r="K2992" i="15"/>
  <c r="L2992" i="15"/>
  <c r="M2992" i="15"/>
  <c r="K2993" i="15"/>
  <c r="L2993" i="15"/>
  <c r="M2993" i="15"/>
  <c r="K2994" i="15"/>
  <c r="L2994" i="15"/>
  <c r="M2994" i="15"/>
  <c r="K2995" i="15"/>
  <c r="L2995" i="15"/>
  <c r="M2995" i="15"/>
  <c r="K2996" i="15"/>
  <c r="L2996" i="15"/>
  <c r="M2996" i="15"/>
  <c r="K2997" i="15"/>
  <c r="L2997" i="15"/>
  <c r="M2997" i="15"/>
  <c r="K2998" i="15"/>
  <c r="L2998" i="15"/>
  <c r="M2998" i="15"/>
  <c r="K2999" i="15"/>
  <c r="L2999" i="15"/>
  <c r="M2999" i="15"/>
  <c r="K3000" i="15"/>
  <c r="L3000" i="15"/>
  <c r="M3000" i="15"/>
  <c r="K3001" i="15"/>
  <c r="L3001" i="15"/>
  <c r="M3001" i="15"/>
  <c r="K3002" i="15"/>
  <c r="L3002" i="15"/>
  <c r="M3002" i="15"/>
  <c r="K3003" i="15"/>
  <c r="L3003" i="15"/>
  <c r="M3003" i="15"/>
  <c r="K3004" i="15"/>
  <c r="L3004" i="15"/>
  <c r="M3004" i="15"/>
  <c r="K3005" i="15"/>
  <c r="L3005" i="15"/>
  <c r="M3005" i="15"/>
  <c r="K3006" i="15"/>
  <c r="L3006" i="15"/>
  <c r="M3006" i="15"/>
  <c r="K3007" i="15"/>
  <c r="L3007" i="15"/>
  <c r="M3007" i="15"/>
  <c r="K3008" i="15"/>
  <c r="L3008" i="15"/>
  <c r="M3008" i="15"/>
  <c r="K3009" i="15"/>
  <c r="L3009" i="15"/>
  <c r="M3009" i="15"/>
  <c r="K3010" i="15"/>
  <c r="L3010" i="15"/>
  <c r="M3010" i="15"/>
  <c r="K3011" i="15"/>
  <c r="L3011" i="15"/>
  <c r="M3011" i="15"/>
  <c r="K3012" i="15"/>
  <c r="L3012" i="15"/>
  <c r="M3012" i="15"/>
  <c r="K3013" i="15"/>
  <c r="L3013" i="15"/>
  <c r="M3013" i="15"/>
  <c r="K3014" i="15"/>
  <c r="L3014" i="15"/>
  <c r="M3014" i="15"/>
  <c r="K3015" i="15"/>
  <c r="L3015" i="15"/>
  <c r="M3015" i="15"/>
  <c r="K3016" i="15"/>
  <c r="L3016" i="15"/>
  <c r="M3016" i="15"/>
  <c r="K3017" i="15"/>
  <c r="L3017" i="15"/>
  <c r="M3017" i="15"/>
  <c r="K3018" i="15"/>
  <c r="L3018" i="15"/>
  <c r="M3018" i="15"/>
  <c r="K3019" i="15"/>
  <c r="L3019" i="15"/>
  <c r="M3019" i="15"/>
  <c r="K3020" i="15"/>
  <c r="L3020" i="15"/>
  <c r="M3020" i="15"/>
  <c r="K3021" i="15"/>
  <c r="L3021" i="15"/>
  <c r="M3021" i="15"/>
  <c r="K3022" i="15"/>
  <c r="L3022" i="15"/>
  <c r="M3022" i="15"/>
  <c r="K3023" i="15"/>
  <c r="L3023" i="15"/>
  <c r="M3023" i="15"/>
  <c r="K3024" i="15"/>
  <c r="L3024" i="15"/>
  <c r="M3024" i="15"/>
  <c r="K3025" i="15"/>
  <c r="L3025" i="15"/>
  <c r="M3025" i="15"/>
  <c r="K3026" i="15"/>
  <c r="L3026" i="15"/>
  <c r="M3026" i="15"/>
  <c r="K3027" i="15"/>
  <c r="L3027" i="15"/>
  <c r="M3027" i="15"/>
  <c r="K3028" i="15"/>
  <c r="L3028" i="15"/>
  <c r="M3028" i="15"/>
  <c r="K3029" i="15"/>
  <c r="L3029" i="15"/>
  <c r="M3029" i="15"/>
  <c r="K3030" i="15"/>
  <c r="L3030" i="15"/>
  <c r="M3030" i="15"/>
  <c r="K3031" i="15"/>
  <c r="L3031" i="15"/>
  <c r="M3031" i="15"/>
  <c r="K3032" i="15"/>
  <c r="L3032" i="15"/>
  <c r="M3032" i="15"/>
  <c r="K3033" i="15"/>
  <c r="L3033" i="15"/>
  <c r="M3033" i="15"/>
  <c r="K3034" i="15"/>
  <c r="L3034" i="15"/>
  <c r="M3034" i="15"/>
  <c r="K3035" i="15"/>
  <c r="L3035" i="15"/>
  <c r="M3035" i="15"/>
  <c r="K3036" i="15"/>
  <c r="L3036" i="15"/>
  <c r="M3036" i="15"/>
  <c r="K3037" i="15"/>
  <c r="L3037" i="15"/>
  <c r="M3037" i="15"/>
  <c r="K3038" i="15"/>
  <c r="L3038" i="15"/>
  <c r="M3038" i="15"/>
  <c r="K3039" i="15"/>
  <c r="L3039" i="15"/>
  <c r="M3039" i="15"/>
  <c r="K3040" i="15"/>
  <c r="L3040" i="15"/>
  <c r="M3040" i="15"/>
  <c r="K3041" i="15"/>
  <c r="L3041" i="15"/>
  <c r="M3041" i="15"/>
  <c r="K3042" i="15"/>
  <c r="L3042" i="15"/>
  <c r="M3042" i="15"/>
  <c r="K3043" i="15"/>
  <c r="L3043" i="15"/>
  <c r="M3043" i="15"/>
  <c r="K3044" i="15"/>
  <c r="L3044" i="15"/>
  <c r="M3044" i="15"/>
  <c r="K3045" i="15"/>
  <c r="L3045" i="15"/>
  <c r="M3045" i="15"/>
  <c r="K3046" i="15"/>
  <c r="L3046" i="15"/>
  <c r="M3046" i="15"/>
  <c r="K3047" i="15"/>
  <c r="L3047" i="15"/>
  <c r="M3047" i="15"/>
  <c r="K3048" i="15"/>
  <c r="L3048" i="15"/>
  <c r="M3048" i="15"/>
  <c r="K3049" i="15"/>
  <c r="L3049" i="15"/>
  <c r="M3049" i="15"/>
  <c r="K3050" i="15"/>
  <c r="L3050" i="15"/>
  <c r="M3050" i="15"/>
  <c r="K3051" i="15"/>
  <c r="L3051" i="15"/>
  <c r="M3051" i="15"/>
  <c r="K3052" i="15"/>
  <c r="L3052" i="15"/>
  <c r="M3052" i="15"/>
  <c r="K3053" i="15"/>
  <c r="L3053" i="15"/>
  <c r="M3053" i="15"/>
  <c r="K3054" i="15"/>
  <c r="L3054" i="15"/>
  <c r="M3054" i="15"/>
  <c r="M4" i="15"/>
  <c r="L4" i="15"/>
  <c r="K4" i="15"/>
  <c r="J4" i="15"/>
  <c r="H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340" i="15"/>
  <c r="G341" i="15"/>
  <c r="G342" i="15"/>
  <c r="G343" i="15"/>
  <c r="G344" i="15"/>
  <c r="G345" i="15"/>
  <c r="G346" i="15"/>
  <c r="G347" i="15"/>
  <c r="G348" i="15"/>
  <c r="G349" i="15"/>
  <c r="G350" i="15"/>
  <c r="G351" i="15"/>
  <c r="G352" i="15"/>
  <c r="G353" i="15"/>
  <c r="G354" i="15"/>
  <c r="G355" i="15"/>
  <c r="G356" i="15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76" i="15"/>
  <c r="G377" i="15"/>
  <c r="G378" i="15"/>
  <c r="G379" i="15"/>
  <c r="G380" i="15"/>
  <c r="G381" i="15"/>
  <c r="G382" i="15"/>
  <c r="G383" i="15"/>
  <c r="G384" i="15"/>
  <c r="G385" i="15"/>
  <c r="G386" i="15"/>
  <c r="G387" i="15"/>
  <c r="G388" i="15"/>
  <c r="G389" i="15"/>
  <c r="G390" i="15"/>
  <c r="G391" i="15"/>
  <c r="G392" i="15"/>
  <c r="G393" i="15"/>
  <c r="G394" i="15"/>
  <c r="G395" i="15"/>
  <c r="G396" i="15"/>
  <c r="G397" i="15"/>
  <c r="G398" i="15"/>
  <c r="G399" i="15"/>
  <c r="G400" i="15"/>
  <c r="G401" i="15"/>
  <c r="G402" i="15"/>
  <c r="G403" i="15"/>
  <c r="G404" i="15"/>
  <c r="G405" i="15"/>
  <c r="G406" i="15"/>
  <c r="G407" i="15"/>
  <c r="G408" i="15"/>
  <c r="G409" i="15"/>
  <c r="G410" i="15"/>
  <c r="G411" i="15"/>
  <c r="G412" i="15"/>
  <c r="G413" i="15"/>
  <c r="G414" i="15"/>
  <c r="G415" i="15"/>
  <c r="G416" i="15"/>
  <c r="G417" i="15"/>
  <c r="G418" i="15"/>
  <c r="G419" i="15"/>
  <c r="G420" i="15"/>
  <c r="G421" i="15"/>
  <c r="G422" i="15"/>
  <c r="G423" i="15"/>
  <c r="G424" i="15"/>
  <c r="G425" i="15"/>
  <c r="G426" i="15"/>
  <c r="G427" i="15"/>
  <c r="G428" i="15"/>
  <c r="G429" i="15"/>
  <c r="G430" i="15"/>
  <c r="G431" i="15"/>
  <c r="G432" i="15"/>
  <c r="G433" i="15"/>
  <c r="G434" i="15"/>
  <c r="G435" i="15"/>
  <c r="G436" i="15"/>
  <c r="G437" i="15"/>
  <c r="G438" i="15"/>
  <c r="G439" i="15"/>
  <c r="G440" i="15"/>
  <c r="G441" i="15"/>
  <c r="G442" i="15"/>
  <c r="G443" i="15"/>
  <c r="G444" i="15"/>
  <c r="G445" i="15"/>
  <c r="G446" i="15"/>
  <c r="G447" i="15"/>
  <c r="G448" i="15"/>
  <c r="G449" i="15"/>
  <c r="G450" i="15"/>
  <c r="G451" i="15"/>
  <c r="G452" i="15"/>
  <c r="G453" i="15"/>
  <c r="G454" i="15"/>
  <c r="G455" i="15"/>
  <c r="G456" i="15"/>
  <c r="G457" i="15"/>
  <c r="G45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59" i="15"/>
  <c r="G560" i="15"/>
  <c r="G561" i="15"/>
  <c r="G562" i="15"/>
  <c r="G563" i="15"/>
  <c r="G564" i="15"/>
  <c r="G565" i="15"/>
  <c r="G566" i="15"/>
  <c r="G567" i="15"/>
  <c r="G568" i="15"/>
  <c r="G569" i="15"/>
  <c r="G570" i="15"/>
  <c r="G571" i="15"/>
  <c r="G572" i="15"/>
  <c r="G573" i="15"/>
  <c r="G574" i="15"/>
  <c r="G575" i="15"/>
  <c r="G576" i="15"/>
  <c r="G577" i="15"/>
  <c r="G578" i="15"/>
  <c r="G579" i="15"/>
  <c r="G580" i="15"/>
  <c r="G581" i="15"/>
  <c r="G582" i="15"/>
  <c r="G583" i="15"/>
  <c r="G584" i="15"/>
  <c r="G585" i="15"/>
  <c r="G586" i="15"/>
  <c r="G587" i="15"/>
  <c r="G588" i="15"/>
  <c r="G589" i="15"/>
  <c r="G590" i="15"/>
  <c r="G591" i="15"/>
  <c r="G592" i="15"/>
  <c r="G593" i="15"/>
  <c r="G594" i="15"/>
  <c r="G595" i="15"/>
  <c r="G596" i="15"/>
  <c r="G597" i="15"/>
  <c r="G598" i="15"/>
  <c r="G599" i="15"/>
  <c r="G600" i="15"/>
  <c r="G601" i="15"/>
  <c r="G602" i="15"/>
  <c r="G603" i="15"/>
  <c r="G604" i="15"/>
  <c r="G605" i="15"/>
  <c r="G606" i="15"/>
  <c r="G607" i="15"/>
  <c r="G608" i="15"/>
  <c r="G609" i="15"/>
  <c r="G610" i="15"/>
  <c r="G611" i="15"/>
  <c r="G612" i="15"/>
  <c r="G613" i="15"/>
  <c r="G614" i="15"/>
  <c r="G615" i="15"/>
  <c r="G616" i="15"/>
  <c r="G617" i="15"/>
  <c r="G618" i="15"/>
  <c r="G619" i="15"/>
  <c r="G620" i="15"/>
  <c r="G621" i="15"/>
  <c r="G622" i="15"/>
  <c r="G623" i="15"/>
  <c r="G624" i="15"/>
  <c r="G625" i="15"/>
  <c r="G626" i="15"/>
  <c r="G627" i="15"/>
  <c r="G628" i="15"/>
  <c r="G629" i="15"/>
  <c r="G630" i="15"/>
  <c r="G631" i="15"/>
  <c r="G632" i="15"/>
  <c r="G633" i="15"/>
  <c r="G634" i="15"/>
  <c r="G635" i="15"/>
  <c r="G636" i="15"/>
  <c r="G637" i="15"/>
  <c r="G638" i="15"/>
  <c r="G639" i="15"/>
  <c r="G640" i="15"/>
  <c r="G641" i="15"/>
  <c r="G642" i="15"/>
  <c r="G643" i="15"/>
  <c r="G644" i="15"/>
  <c r="G645" i="15"/>
  <c r="G646" i="15"/>
  <c r="G647" i="15"/>
  <c r="G648" i="15"/>
  <c r="G649" i="15"/>
  <c r="G650" i="15"/>
  <c r="G651" i="15"/>
  <c r="G652" i="15"/>
  <c r="G653" i="15"/>
  <c r="G654" i="15"/>
  <c r="G655" i="15"/>
  <c r="G656" i="15"/>
  <c r="G657" i="15"/>
  <c r="G658" i="15"/>
  <c r="G659" i="15"/>
  <c r="G660" i="15"/>
  <c r="G661" i="15"/>
  <c r="G662" i="15"/>
  <c r="G663" i="15"/>
  <c r="G664" i="15"/>
  <c r="G665" i="15"/>
  <c r="G666" i="15"/>
  <c r="G667" i="15"/>
  <c r="G668" i="15"/>
  <c r="G669" i="15"/>
  <c r="G670" i="15"/>
  <c r="G671" i="15"/>
  <c r="G672" i="15"/>
  <c r="G673" i="15"/>
  <c r="G674" i="15"/>
  <c r="G675" i="15"/>
  <c r="G676" i="15"/>
  <c r="G677" i="15"/>
  <c r="G678" i="15"/>
  <c r="G679" i="15"/>
  <c r="G680" i="15"/>
  <c r="G681" i="15"/>
  <c r="G682" i="15"/>
  <c r="G683" i="15"/>
  <c r="G684" i="15"/>
  <c r="G685" i="15"/>
  <c r="G686" i="15"/>
  <c r="G687" i="15"/>
  <c r="G688" i="15"/>
  <c r="G689" i="15"/>
  <c r="G690" i="15"/>
  <c r="G691" i="15"/>
  <c r="G692" i="15"/>
  <c r="G693" i="15"/>
  <c r="G694" i="15"/>
  <c r="G695" i="15"/>
  <c r="G696" i="15"/>
  <c r="G697" i="15"/>
  <c r="G698" i="15"/>
  <c r="G699" i="15"/>
  <c r="G700" i="15"/>
  <c r="G701" i="15"/>
  <c r="G702" i="15"/>
  <c r="G703" i="15"/>
  <c r="G704" i="15"/>
  <c r="G705" i="15"/>
  <c r="G706" i="15"/>
  <c r="G707" i="15"/>
  <c r="G708" i="15"/>
  <c r="G709" i="15"/>
  <c r="G710" i="15"/>
  <c r="G711" i="15"/>
  <c r="G712" i="15"/>
  <c r="G713" i="15"/>
  <c r="G714" i="15"/>
  <c r="G715" i="15"/>
  <c r="G716" i="15"/>
  <c r="G717" i="15"/>
  <c r="G718" i="15"/>
  <c r="G719" i="15"/>
  <c r="G720" i="15"/>
  <c r="G721" i="15"/>
  <c r="G722" i="15"/>
  <c r="G723" i="15"/>
  <c r="G724" i="15"/>
  <c r="G725" i="15"/>
  <c r="G726" i="15"/>
  <c r="G727" i="15"/>
  <c r="G728" i="15"/>
  <c r="G729" i="15"/>
  <c r="G730" i="15"/>
  <c r="G731" i="15"/>
  <c r="G732" i="15"/>
  <c r="G733" i="15"/>
  <c r="G734" i="15"/>
  <c r="G735" i="15"/>
  <c r="G736" i="15"/>
  <c r="G737" i="15"/>
  <c r="G738" i="15"/>
  <c r="G739" i="15"/>
  <c r="G740" i="15"/>
  <c r="G741" i="15"/>
  <c r="G742" i="15"/>
  <c r="G743" i="15"/>
  <c r="G744" i="15"/>
  <c r="G745" i="15"/>
  <c r="G746" i="15"/>
  <c r="G747" i="15"/>
  <c r="G748" i="15"/>
  <c r="G749" i="15"/>
  <c r="G750" i="15"/>
  <c r="G751" i="15"/>
  <c r="G752" i="15"/>
  <c r="G753" i="15"/>
  <c r="G754" i="15"/>
  <c r="G755" i="15"/>
  <c r="G756" i="15"/>
  <c r="G757" i="15"/>
  <c r="G758" i="15"/>
  <c r="G759" i="15"/>
  <c r="G760" i="15"/>
  <c r="G761" i="15"/>
  <c r="G762" i="15"/>
  <c r="G763" i="15"/>
  <c r="G764" i="15"/>
  <c r="G765" i="15"/>
  <c r="G766" i="15"/>
  <c r="G767" i="15"/>
  <c r="G768" i="15"/>
  <c r="G769" i="15"/>
  <c r="G770" i="15"/>
  <c r="G771" i="15"/>
  <c r="G772" i="15"/>
  <c r="G773" i="15"/>
  <c r="G774" i="15"/>
  <c r="G775" i="15"/>
  <c r="G776" i="15"/>
  <c r="G777" i="15"/>
  <c r="G778" i="15"/>
  <c r="G779" i="15"/>
  <c r="G780" i="15"/>
  <c r="G781" i="15"/>
  <c r="G782" i="15"/>
  <c r="G783" i="15"/>
  <c r="G784" i="15"/>
  <c r="G785" i="15"/>
  <c r="G786" i="15"/>
  <c r="G787" i="15"/>
  <c r="G788" i="15"/>
  <c r="G789" i="15"/>
  <c r="G790" i="15"/>
  <c r="G791" i="15"/>
  <c r="G792" i="15"/>
  <c r="G793" i="15"/>
  <c r="G794" i="15"/>
  <c r="G795" i="15"/>
  <c r="G796" i="15"/>
  <c r="G797" i="15"/>
  <c r="G798" i="15"/>
  <c r="G799" i="15"/>
  <c r="G800" i="15"/>
  <c r="G801" i="15"/>
  <c r="G802" i="15"/>
  <c r="G803" i="15"/>
  <c r="G804" i="15"/>
  <c r="G805" i="15"/>
  <c r="G806" i="15"/>
  <c r="G807" i="15"/>
  <c r="G808" i="15"/>
  <c r="G809" i="15"/>
  <c r="G810" i="15"/>
  <c r="G811" i="15"/>
  <c r="G812" i="15"/>
  <c r="G813" i="15"/>
  <c r="G814" i="15"/>
  <c r="G815" i="15"/>
  <c r="G816" i="15"/>
  <c r="G817" i="15"/>
  <c r="G818" i="15"/>
  <c r="G819" i="15"/>
  <c r="G820" i="15"/>
  <c r="G821" i="15"/>
  <c r="G822" i="15"/>
  <c r="G823" i="15"/>
  <c r="G824" i="15"/>
  <c r="G825" i="15"/>
  <c r="G826" i="15"/>
  <c r="G827" i="15"/>
  <c r="G828" i="15"/>
  <c r="G829" i="15"/>
  <c r="G830" i="15"/>
  <c r="G831" i="15"/>
  <c r="G832" i="15"/>
  <c r="G833" i="15"/>
  <c r="G834" i="15"/>
  <c r="G835" i="15"/>
  <c r="G836" i="15"/>
  <c r="G837" i="15"/>
  <c r="G838" i="15"/>
  <c r="G839" i="15"/>
  <c r="G840" i="15"/>
  <c r="G841" i="15"/>
  <c r="G842" i="15"/>
  <c r="G843" i="15"/>
  <c r="G844" i="15"/>
  <c r="G845" i="15"/>
  <c r="G846" i="15"/>
  <c r="G847" i="15"/>
  <c r="G848" i="15"/>
  <c r="G849" i="15"/>
  <c r="G850" i="15"/>
  <c r="G851" i="15"/>
  <c r="G852" i="15"/>
  <c r="G853" i="15"/>
  <c r="G854" i="15"/>
  <c r="G855" i="15"/>
  <c r="G856" i="15"/>
  <c r="G857" i="15"/>
  <c r="G858" i="15"/>
  <c r="G859" i="15"/>
  <c r="G860" i="15"/>
  <c r="G861" i="15"/>
  <c r="G862" i="15"/>
  <c r="G863" i="15"/>
  <c r="G864" i="15"/>
  <c r="G865" i="15"/>
  <c r="G866" i="15"/>
  <c r="G867" i="15"/>
  <c r="G868" i="15"/>
  <c r="G869" i="15"/>
  <c r="G870" i="15"/>
  <c r="G871" i="15"/>
  <c r="G872" i="15"/>
  <c r="G873" i="15"/>
  <c r="G874" i="15"/>
  <c r="G875" i="15"/>
  <c r="G876" i="15"/>
  <c r="G877" i="15"/>
  <c r="G878" i="15"/>
  <c r="G879" i="15"/>
  <c r="G880" i="15"/>
  <c r="G881" i="15"/>
  <c r="G882" i="15"/>
  <c r="G883" i="15"/>
  <c r="G884" i="15"/>
  <c r="G885" i="15"/>
  <c r="G886" i="15"/>
  <c r="G887" i="15"/>
  <c r="G888" i="15"/>
  <c r="G889" i="15"/>
  <c r="G890" i="15"/>
  <c r="G891" i="15"/>
  <c r="G892" i="15"/>
  <c r="G893" i="15"/>
  <c r="G894" i="15"/>
  <c r="G895" i="15"/>
  <c r="G896" i="15"/>
  <c r="G897" i="15"/>
  <c r="G898" i="15"/>
  <c r="G899" i="15"/>
  <c r="G900" i="15"/>
  <c r="G901" i="15"/>
  <c r="G902" i="15"/>
  <c r="G903" i="15"/>
  <c r="G904" i="15"/>
  <c r="G905" i="15"/>
  <c r="G906" i="15"/>
  <c r="G907" i="15"/>
  <c r="G908" i="15"/>
  <c r="G909" i="15"/>
  <c r="G910" i="15"/>
  <c r="G911" i="15"/>
  <c r="G912" i="15"/>
  <c r="G913" i="15"/>
  <c r="G914" i="15"/>
  <c r="G915" i="15"/>
  <c r="G916" i="15"/>
  <c r="G917" i="15"/>
  <c r="G918" i="15"/>
  <c r="G919" i="15"/>
  <c r="G920" i="15"/>
  <c r="G921" i="15"/>
  <c r="G922" i="15"/>
  <c r="G923" i="15"/>
  <c r="G924" i="15"/>
  <c r="G925" i="15"/>
  <c r="G926" i="15"/>
  <c r="G927" i="15"/>
  <c r="G928" i="15"/>
  <c r="G929" i="15"/>
  <c r="G930" i="15"/>
  <c r="G931" i="15"/>
  <c r="G932" i="15"/>
  <c r="G933" i="15"/>
  <c r="G934" i="15"/>
  <c r="G935" i="15"/>
  <c r="G936" i="15"/>
  <c r="G937" i="15"/>
  <c r="G938" i="15"/>
  <c r="G939" i="15"/>
  <c r="G940" i="15"/>
  <c r="G941" i="15"/>
  <c r="G942" i="15"/>
  <c r="G943" i="15"/>
  <c r="G944" i="15"/>
  <c r="G945" i="15"/>
  <c r="G946" i="15"/>
  <c r="G947" i="15"/>
  <c r="G948" i="15"/>
  <c r="G949" i="15"/>
  <c r="G950" i="15"/>
  <c r="G951" i="15"/>
  <c r="G952" i="15"/>
  <c r="G953" i="15"/>
  <c r="G954" i="15"/>
  <c r="G955" i="15"/>
  <c r="G956" i="15"/>
  <c r="G957" i="15"/>
  <c r="G958" i="15"/>
  <c r="G959" i="15"/>
  <c r="G960" i="15"/>
  <c r="G961" i="15"/>
  <c r="G962" i="15"/>
  <c r="G963" i="15"/>
  <c r="G964" i="15"/>
  <c r="G965" i="15"/>
  <c r="G966" i="15"/>
  <c r="G967" i="15"/>
  <c r="G968" i="15"/>
  <c r="G969" i="15"/>
  <c r="G970" i="15"/>
  <c r="G971" i="15"/>
  <c r="G972" i="15"/>
  <c r="G973" i="15"/>
  <c r="G974" i="15"/>
  <c r="G975" i="15"/>
  <c r="G976" i="15"/>
  <c r="G977" i="15"/>
  <c r="G978" i="15"/>
  <c r="G979" i="15"/>
  <c r="G980" i="15"/>
  <c r="G981" i="15"/>
  <c r="G982" i="15"/>
  <c r="G983" i="15"/>
  <c r="G984" i="15"/>
  <c r="G985" i="15"/>
  <c r="G986" i="15"/>
  <c r="G987" i="15"/>
  <c r="G988" i="15"/>
  <c r="G989" i="15"/>
  <c r="G990" i="15"/>
  <c r="G991" i="15"/>
  <c r="G992" i="15"/>
  <c r="G993" i="15"/>
  <c r="G994" i="15"/>
  <c r="G995" i="15"/>
  <c r="G996" i="15"/>
  <c r="G997" i="15"/>
  <c r="G998" i="15"/>
  <c r="G999" i="15"/>
  <c r="G1000" i="15"/>
  <c r="G1001" i="15"/>
  <c r="G1002" i="15"/>
  <c r="G1003" i="15"/>
  <c r="G1004" i="15"/>
  <c r="G1005" i="15"/>
  <c r="G1006" i="15"/>
  <c r="G1007" i="15"/>
  <c r="G1008" i="15"/>
  <c r="G1009" i="15"/>
  <c r="G1010" i="15"/>
  <c r="G1011" i="15"/>
  <c r="G1012" i="15"/>
  <c r="G1013" i="15"/>
  <c r="G1014" i="15"/>
  <c r="G1015" i="15"/>
  <c r="G1016" i="15"/>
  <c r="G1017" i="15"/>
  <c r="G1018" i="15"/>
  <c r="G1019" i="15"/>
  <c r="G1020" i="15"/>
  <c r="G1021" i="15"/>
  <c r="G1022" i="15"/>
  <c r="G1023" i="15"/>
  <c r="G1024" i="15"/>
  <c r="G1025" i="15"/>
  <c r="G1026" i="15"/>
  <c r="G1027" i="15"/>
  <c r="G1028" i="15"/>
  <c r="G1029" i="15"/>
  <c r="G1030" i="15"/>
  <c r="G1031" i="15"/>
  <c r="G1032" i="15"/>
  <c r="G1033" i="15"/>
  <c r="G1034" i="15"/>
  <c r="G1035" i="15"/>
  <c r="G1036" i="15"/>
  <c r="G1037" i="15"/>
  <c r="G1038" i="15"/>
  <c r="G1039" i="15"/>
  <c r="G1040" i="15"/>
  <c r="G1041" i="15"/>
  <c r="G1042" i="15"/>
  <c r="G1043" i="15"/>
  <c r="G1044" i="15"/>
  <c r="G1045" i="15"/>
  <c r="G1046" i="15"/>
  <c r="G1047" i="15"/>
  <c r="G1048" i="15"/>
  <c r="G1049" i="15"/>
  <c r="G1050" i="15"/>
  <c r="G1051" i="15"/>
  <c r="G1052" i="15"/>
  <c r="G1053" i="15"/>
  <c r="G1054" i="15"/>
  <c r="G1055" i="15"/>
  <c r="G1056" i="15"/>
  <c r="G1057" i="15"/>
  <c r="G1058" i="15"/>
  <c r="G1059" i="15"/>
  <c r="G1060" i="15"/>
  <c r="G1061" i="15"/>
  <c r="G1062" i="15"/>
  <c r="G1063" i="15"/>
  <c r="G1064" i="15"/>
  <c r="G1065" i="15"/>
  <c r="G1066" i="15"/>
  <c r="G1067" i="15"/>
  <c r="G1068" i="15"/>
  <c r="G1069" i="15"/>
  <c r="G1070" i="15"/>
  <c r="G1071" i="15"/>
  <c r="G1072" i="15"/>
  <c r="G1073" i="15"/>
  <c r="G1074" i="15"/>
  <c r="G1075" i="15"/>
  <c r="G1076" i="15"/>
  <c r="G1077" i="15"/>
  <c r="G1078" i="15"/>
  <c r="G1079" i="15"/>
  <c r="G1080" i="15"/>
  <c r="G1081" i="15"/>
  <c r="G1082" i="15"/>
  <c r="G1083" i="15"/>
  <c r="G1084" i="15"/>
  <c r="G1085" i="15"/>
  <c r="G1086" i="15"/>
  <c r="G1087" i="15"/>
  <c r="G1088" i="15"/>
  <c r="G1089" i="15"/>
  <c r="G1090" i="15"/>
  <c r="G1091" i="15"/>
  <c r="G1092" i="15"/>
  <c r="G1093" i="15"/>
  <c r="G1094" i="15"/>
  <c r="G1095" i="15"/>
  <c r="G1096" i="15"/>
  <c r="G1097" i="15"/>
  <c r="G1098" i="15"/>
  <c r="G1099" i="15"/>
  <c r="G1100" i="15"/>
  <c r="G1101" i="15"/>
  <c r="G1102" i="15"/>
  <c r="G1103" i="15"/>
  <c r="G1104" i="15"/>
  <c r="G1105" i="15"/>
  <c r="G1106" i="15"/>
  <c r="G1107" i="15"/>
  <c r="G1108" i="15"/>
  <c r="G1109" i="15"/>
  <c r="G1110" i="15"/>
  <c r="G1111" i="15"/>
  <c r="G1112" i="15"/>
  <c r="G1113" i="15"/>
  <c r="G1114" i="15"/>
  <c r="G1115" i="15"/>
  <c r="G1116" i="15"/>
  <c r="G1117" i="15"/>
  <c r="G1118" i="15"/>
  <c r="G1119" i="15"/>
  <c r="G1120" i="15"/>
  <c r="G1121" i="15"/>
  <c r="G1122" i="15"/>
  <c r="G1123" i="15"/>
  <c r="G1124" i="15"/>
  <c r="G1125" i="15"/>
  <c r="G1126" i="15"/>
  <c r="G1127" i="15"/>
  <c r="G1128" i="15"/>
  <c r="G1129" i="15"/>
  <c r="G1130" i="15"/>
  <c r="G1131" i="15"/>
  <c r="G1132" i="15"/>
  <c r="G1133" i="15"/>
  <c r="G1134" i="15"/>
  <c r="G1135" i="15"/>
  <c r="G1136" i="15"/>
  <c r="G1137" i="15"/>
  <c r="G1138" i="15"/>
  <c r="G1139" i="15"/>
  <c r="G1140" i="15"/>
  <c r="G1141" i="15"/>
  <c r="G1142" i="15"/>
  <c r="G1143" i="15"/>
  <c r="G1144" i="15"/>
  <c r="G1145" i="15"/>
  <c r="G1146" i="15"/>
  <c r="G1147" i="15"/>
  <c r="G1148" i="15"/>
  <c r="G1149" i="15"/>
  <c r="G1150" i="15"/>
  <c r="G1151" i="15"/>
  <c r="G1152" i="15"/>
  <c r="G1153" i="15"/>
  <c r="G1154" i="15"/>
  <c r="G1155" i="15"/>
  <c r="G1156" i="15"/>
  <c r="G1157" i="15"/>
  <c r="G1158" i="15"/>
  <c r="G1159" i="15"/>
  <c r="G1160" i="15"/>
  <c r="G1161" i="15"/>
  <c r="G1162" i="15"/>
  <c r="G1163" i="15"/>
  <c r="G1164" i="15"/>
  <c r="G1165" i="15"/>
  <c r="G1166" i="15"/>
  <c r="G1167" i="15"/>
  <c r="G1168" i="15"/>
  <c r="G1169" i="15"/>
  <c r="G1170" i="15"/>
  <c r="G1171" i="15"/>
  <c r="G1172" i="15"/>
  <c r="G1173" i="15"/>
  <c r="G1174" i="15"/>
  <c r="G1175" i="15"/>
  <c r="G1176" i="15"/>
  <c r="G1177" i="15"/>
  <c r="G1178" i="15"/>
  <c r="G1179" i="15"/>
  <c r="G1180" i="15"/>
  <c r="G1181" i="15"/>
  <c r="G1182" i="15"/>
  <c r="G1183" i="15"/>
  <c r="G1184" i="15"/>
  <c r="G1185" i="15"/>
  <c r="G1186" i="15"/>
  <c r="G1187" i="15"/>
  <c r="G1188" i="15"/>
  <c r="G1189" i="15"/>
  <c r="G1190" i="15"/>
  <c r="G1191" i="15"/>
  <c r="G1192" i="15"/>
  <c r="G1193" i="15"/>
  <c r="G1194" i="15"/>
  <c r="G1195" i="15"/>
  <c r="G1196" i="15"/>
  <c r="G1197" i="15"/>
  <c r="G1198" i="15"/>
  <c r="G1199" i="15"/>
  <c r="G1200" i="15"/>
  <c r="G1201" i="15"/>
  <c r="G1202" i="15"/>
  <c r="G1203" i="15"/>
  <c r="G1204" i="15"/>
  <c r="G1205" i="15"/>
  <c r="G1206" i="15"/>
  <c r="G1207" i="15"/>
  <c r="G1208" i="15"/>
  <c r="G1209" i="15"/>
  <c r="G1210" i="15"/>
  <c r="G1211" i="15"/>
  <c r="G1212" i="15"/>
  <c r="G1213" i="15"/>
  <c r="G1214" i="15"/>
  <c r="G1215" i="15"/>
  <c r="G1216" i="15"/>
  <c r="G1217" i="15"/>
  <c r="G1218" i="15"/>
  <c r="G1219" i="15"/>
  <c r="G1220" i="15"/>
  <c r="G1221" i="15"/>
  <c r="G1222" i="15"/>
  <c r="G1223" i="15"/>
  <c r="G1224" i="15"/>
  <c r="G1225" i="15"/>
  <c r="G1226" i="15"/>
  <c r="G1227" i="15"/>
  <c r="G1228" i="15"/>
  <c r="G1229" i="15"/>
  <c r="G1230" i="15"/>
  <c r="G1231" i="15"/>
  <c r="G1232" i="15"/>
  <c r="G1233" i="15"/>
  <c r="G1234" i="15"/>
  <c r="G1235" i="15"/>
  <c r="G1236" i="15"/>
  <c r="G1237" i="15"/>
  <c r="G1238" i="15"/>
  <c r="G1239" i="15"/>
  <c r="G1240" i="15"/>
  <c r="G1241" i="15"/>
  <c r="G1242" i="15"/>
  <c r="G1243" i="15"/>
  <c r="G1244" i="15"/>
  <c r="G1245" i="15"/>
  <c r="G1246" i="15"/>
  <c r="G1247" i="15"/>
  <c r="G1248" i="15"/>
  <c r="G1249" i="15"/>
  <c r="G1250" i="15"/>
  <c r="G1251" i="15"/>
  <c r="G1252" i="15"/>
  <c r="G1253" i="15"/>
  <c r="G1254" i="15"/>
  <c r="G1255" i="15"/>
  <c r="G1256" i="15"/>
  <c r="G1257" i="15"/>
  <c r="G1258" i="15"/>
  <c r="G1259" i="15"/>
  <c r="G1260" i="15"/>
  <c r="G1261" i="15"/>
  <c r="G1262" i="15"/>
  <c r="G1263" i="15"/>
  <c r="G1264" i="15"/>
  <c r="G1265" i="15"/>
  <c r="G1266" i="15"/>
  <c r="G1267" i="15"/>
  <c r="G1268" i="15"/>
  <c r="G1269" i="15"/>
  <c r="G1270" i="15"/>
  <c r="G1271" i="15"/>
  <c r="G1272" i="15"/>
  <c r="G1273" i="15"/>
  <c r="G1274" i="15"/>
  <c r="G1275" i="15"/>
  <c r="G1276" i="15"/>
  <c r="G1277" i="15"/>
  <c r="G1278" i="15"/>
  <c r="G1279" i="15"/>
  <c r="G1280" i="15"/>
  <c r="G1281" i="15"/>
  <c r="G1282" i="15"/>
  <c r="G1283" i="15"/>
  <c r="G1284" i="15"/>
  <c r="G1285" i="15"/>
  <c r="G1286" i="15"/>
  <c r="G1287" i="15"/>
  <c r="G1288" i="15"/>
  <c r="G1289" i="15"/>
  <c r="G1290" i="15"/>
  <c r="G1291" i="15"/>
  <c r="G1292" i="15"/>
  <c r="G1293" i="15"/>
  <c r="G1294" i="15"/>
  <c r="G1295" i="15"/>
  <c r="G1296" i="15"/>
  <c r="G1297" i="15"/>
  <c r="G1298" i="15"/>
  <c r="G1299" i="15"/>
  <c r="G1300" i="15"/>
  <c r="G1301" i="15"/>
  <c r="G1302" i="15"/>
  <c r="G1303" i="15"/>
  <c r="G1304" i="15"/>
  <c r="G1305" i="15"/>
  <c r="G1306" i="15"/>
  <c r="G1307" i="15"/>
  <c r="G1308" i="15"/>
  <c r="G1309" i="15"/>
  <c r="G1310" i="15"/>
  <c r="G1311" i="15"/>
  <c r="G1312" i="15"/>
  <c r="G1313" i="15"/>
  <c r="G1314" i="15"/>
  <c r="G1315" i="15"/>
  <c r="G1316" i="15"/>
  <c r="G1317" i="15"/>
  <c r="G1318" i="15"/>
  <c r="G1319" i="15"/>
  <c r="G1320" i="15"/>
  <c r="G1321" i="15"/>
  <c r="G1322" i="15"/>
  <c r="G1323" i="15"/>
  <c r="G1324" i="15"/>
  <c r="G1325" i="15"/>
  <c r="G1326" i="15"/>
  <c r="G1327" i="15"/>
  <c r="G1328" i="15"/>
  <c r="G1329" i="15"/>
  <c r="G1330" i="15"/>
  <c r="G1331" i="15"/>
  <c r="G1332" i="15"/>
  <c r="G1333" i="15"/>
  <c r="G1334" i="15"/>
  <c r="G1335" i="15"/>
  <c r="G1336" i="15"/>
  <c r="G1337" i="15"/>
  <c r="G1338" i="15"/>
  <c r="G1339" i="15"/>
  <c r="G1340" i="15"/>
  <c r="G1341" i="15"/>
  <c r="G1342" i="15"/>
  <c r="G1343" i="15"/>
  <c r="G1344" i="15"/>
  <c r="G1345" i="15"/>
  <c r="G1346" i="15"/>
  <c r="G1347" i="15"/>
  <c r="G1348" i="15"/>
  <c r="G1349" i="15"/>
  <c r="G1350" i="15"/>
  <c r="G1351" i="15"/>
  <c r="G1352" i="15"/>
  <c r="G1353" i="15"/>
  <c r="G1354" i="15"/>
  <c r="G1355" i="15"/>
  <c r="G1356" i="15"/>
  <c r="G1357" i="15"/>
  <c r="G1358" i="15"/>
  <c r="G1359" i="15"/>
  <c r="G1360" i="15"/>
  <c r="G1361" i="15"/>
  <c r="G1362" i="15"/>
  <c r="G1363" i="15"/>
  <c r="G1364" i="15"/>
  <c r="G1365" i="15"/>
  <c r="G1366" i="15"/>
  <c r="G1367" i="15"/>
  <c r="G1368" i="15"/>
  <c r="G1369" i="15"/>
  <c r="G1370" i="15"/>
  <c r="G1371" i="15"/>
  <c r="G1372" i="15"/>
  <c r="G1373" i="15"/>
  <c r="G1374" i="15"/>
  <c r="G1375" i="15"/>
  <c r="G1376" i="15"/>
  <c r="G1377" i="15"/>
  <c r="G1378" i="15"/>
  <c r="G1379" i="15"/>
  <c r="G1380" i="15"/>
  <c r="G1381" i="15"/>
  <c r="G1382" i="15"/>
  <c r="G1383" i="15"/>
  <c r="G1384" i="15"/>
  <c r="G1385" i="15"/>
  <c r="G1386" i="15"/>
  <c r="G1387" i="15"/>
  <c r="G1388" i="15"/>
  <c r="G1389" i="15"/>
  <c r="G1390" i="15"/>
  <c r="G1391" i="15"/>
  <c r="G1392" i="15"/>
  <c r="G1393" i="15"/>
  <c r="G1394" i="15"/>
  <c r="G1395" i="15"/>
  <c r="G1396" i="15"/>
  <c r="G1397" i="15"/>
  <c r="G1398" i="15"/>
  <c r="G1399" i="15"/>
  <c r="G1400" i="15"/>
  <c r="G1401" i="15"/>
  <c r="G1402" i="15"/>
  <c r="G1403" i="15"/>
  <c r="G1404" i="15"/>
  <c r="G1405" i="15"/>
  <c r="G1406" i="15"/>
  <c r="G1407" i="15"/>
  <c r="G1408" i="15"/>
  <c r="G1409" i="15"/>
  <c r="G1410" i="15"/>
  <c r="G1411" i="15"/>
  <c r="G1412" i="15"/>
  <c r="G1413" i="15"/>
  <c r="G1414" i="15"/>
  <c r="G1415" i="15"/>
  <c r="G1416" i="15"/>
  <c r="G1417" i="15"/>
  <c r="G1418" i="15"/>
  <c r="G1419" i="15"/>
  <c r="G1420" i="15"/>
  <c r="G1421" i="15"/>
  <c r="G1422" i="15"/>
  <c r="G1423" i="15"/>
  <c r="G1424" i="15"/>
  <c r="G1425" i="15"/>
  <c r="G1426" i="15"/>
  <c r="G1427" i="15"/>
  <c r="G1428" i="15"/>
  <c r="G1429" i="15"/>
  <c r="G1430" i="15"/>
  <c r="G1431" i="15"/>
  <c r="G1432" i="15"/>
  <c r="G1433" i="15"/>
  <c r="G1434" i="15"/>
  <c r="G1435" i="15"/>
  <c r="G1436" i="15"/>
  <c r="G1437" i="15"/>
  <c r="G1438" i="15"/>
  <c r="G1439" i="15"/>
  <c r="G1440" i="15"/>
  <c r="G1441" i="15"/>
  <c r="G1442" i="15"/>
  <c r="G1443" i="15"/>
  <c r="G1444" i="15"/>
  <c r="G1445" i="15"/>
  <c r="G1446" i="15"/>
  <c r="G1447" i="15"/>
  <c r="G1448" i="15"/>
  <c r="G1449" i="15"/>
  <c r="G1450" i="15"/>
  <c r="G1451" i="15"/>
  <c r="G1452" i="15"/>
  <c r="G1453" i="15"/>
  <c r="G1454" i="15"/>
  <c r="G1455" i="15"/>
  <c r="G1456" i="15"/>
  <c r="G1457" i="15"/>
  <c r="G1458" i="15"/>
  <c r="G1459" i="15"/>
  <c r="G1460" i="15"/>
  <c r="G1461" i="15"/>
  <c r="G1462" i="15"/>
  <c r="G1463" i="15"/>
  <c r="G1464" i="15"/>
  <c r="G1465" i="15"/>
  <c r="G1466" i="15"/>
  <c r="G1467" i="15"/>
  <c r="G1468" i="15"/>
  <c r="G1469" i="15"/>
  <c r="G1470" i="15"/>
  <c r="G1471" i="15"/>
  <c r="G1472" i="15"/>
  <c r="G1473" i="15"/>
  <c r="G1474" i="15"/>
  <c r="G1475" i="15"/>
  <c r="G1476" i="15"/>
  <c r="G1477" i="15"/>
  <c r="G1478" i="15"/>
  <c r="G1479" i="15"/>
  <c r="G1480" i="15"/>
  <c r="G1481" i="15"/>
  <c r="G1482" i="15"/>
  <c r="G1483" i="15"/>
  <c r="G1484" i="15"/>
  <c r="G1485" i="15"/>
  <c r="G1486" i="15"/>
  <c r="G1487" i="15"/>
  <c r="G1488" i="15"/>
  <c r="G1489" i="15"/>
  <c r="G1490" i="15"/>
  <c r="G1491" i="15"/>
  <c r="G1492" i="15"/>
  <c r="G1493" i="15"/>
  <c r="G1494" i="15"/>
  <c r="G1495" i="15"/>
  <c r="G1496" i="15"/>
  <c r="G1497" i="15"/>
  <c r="G1498" i="15"/>
  <c r="G1499" i="15"/>
  <c r="G1500" i="15"/>
  <c r="G1501" i="15"/>
  <c r="G1502" i="15"/>
  <c r="G1503" i="15"/>
  <c r="G1504" i="15"/>
  <c r="G1505" i="15"/>
  <c r="G1506" i="15"/>
  <c r="G1507" i="15"/>
  <c r="G1508" i="15"/>
  <c r="G1509" i="15"/>
  <c r="G1510" i="15"/>
  <c r="G1511" i="15"/>
  <c r="G1512" i="15"/>
  <c r="G1513" i="15"/>
  <c r="G1514" i="15"/>
  <c r="G1515" i="15"/>
  <c r="G1516" i="15"/>
  <c r="G1517" i="15"/>
  <c r="G1518" i="15"/>
  <c r="G1519" i="15"/>
  <c r="G1520" i="15"/>
  <c r="G1521" i="15"/>
  <c r="G1522" i="15"/>
  <c r="G1523" i="15"/>
  <c r="G1524" i="15"/>
  <c r="G1525" i="15"/>
  <c r="G1526" i="15"/>
  <c r="G1527" i="15"/>
  <c r="G1528" i="15"/>
  <c r="G1529" i="15"/>
  <c r="G1530" i="15"/>
  <c r="G1531" i="15"/>
  <c r="G1532" i="15"/>
  <c r="G1533" i="15"/>
  <c r="G1534" i="15"/>
  <c r="G1535" i="15"/>
  <c r="G1536" i="15"/>
  <c r="G1537" i="15"/>
  <c r="G1538" i="15"/>
  <c r="G1539" i="15"/>
  <c r="G1540" i="15"/>
  <c r="G1541" i="15"/>
  <c r="G1542" i="15"/>
  <c r="G1543" i="15"/>
  <c r="G1544" i="15"/>
  <c r="G1545" i="15"/>
  <c r="G1546" i="15"/>
  <c r="G1547" i="15"/>
  <c r="G1548" i="15"/>
  <c r="G1549" i="15"/>
  <c r="G1550" i="15"/>
  <c r="G1551" i="15"/>
  <c r="G1552" i="15"/>
  <c r="G1553" i="15"/>
  <c r="G1554" i="15"/>
  <c r="G1555" i="15"/>
  <c r="G1556" i="15"/>
  <c r="G1557" i="15"/>
  <c r="G1558" i="15"/>
  <c r="G1559" i="15"/>
  <c r="G1560" i="15"/>
  <c r="G1561" i="15"/>
  <c r="G1562" i="15"/>
  <c r="G1563" i="15"/>
  <c r="G1564" i="15"/>
  <c r="G1565" i="15"/>
  <c r="G1566" i="15"/>
  <c r="G1567" i="15"/>
  <c r="G1568" i="15"/>
  <c r="G1569" i="15"/>
  <c r="G1570" i="15"/>
  <c r="G1571" i="15"/>
  <c r="G1572" i="15"/>
  <c r="G1573" i="15"/>
  <c r="G1574" i="15"/>
  <c r="G1575" i="15"/>
  <c r="G1576" i="15"/>
  <c r="G1577" i="15"/>
  <c r="G1578" i="15"/>
  <c r="G1579" i="15"/>
  <c r="G1580" i="15"/>
  <c r="G1581" i="15"/>
  <c r="G1582" i="15"/>
  <c r="G1583" i="15"/>
  <c r="G1584" i="15"/>
  <c r="G1585" i="15"/>
  <c r="G1586" i="15"/>
  <c r="G1587" i="15"/>
  <c r="G1588" i="15"/>
  <c r="G1589" i="15"/>
  <c r="G1590" i="15"/>
  <c r="G1591" i="15"/>
  <c r="G1592" i="15"/>
  <c r="G1593" i="15"/>
  <c r="G1594" i="15"/>
  <c r="G1595" i="15"/>
  <c r="G1596" i="15"/>
  <c r="G1597" i="15"/>
  <c r="G1598" i="15"/>
  <c r="G1599" i="15"/>
  <c r="G1600" i="15"/>
  <c r="G1601" i="15"/>
  <c r="G1602" i="15"/>
  <c r="G1603" i="15"/>
  <c r="G1604" i="15"/>
  <c r="G1605" i="15"/>
  <c r="G1606" i="15"/>
  <c r="G1607" i="15"/>
  <c r="G1608" i="15"/>
  <c r="G1609" i="15"/>
  <c r="G1610" i="15"/>
  <c r="G1611" i="15"/>
  <c r="G1612" i="15"/>
  <c r="G1613" i="15"/>
  <c r="G1614" i="15"/>
  <c r="G1615" i="15"/>
  <c r="G1616" i="15"/>
  <c r="G1617" i="15"/>
  <c r="G1618" i="15"/>
  <c r="G1619" i="15"/>
  <c r="G1620" i="15"/>
  <c r="G1621" i="15"/>
  <c r="G1622" i="15"/>
  <c r="G1623" i="15"/>
  <c r="G1624" i="15"/>
  <c r="G1625" i="15"/>
  <c r="G1626" i="15"/>
  <c r="G1627" i="15"/>
  <c r="G1628" i="15"/>
  <c r="G1629" i="15"/>
  <c r="G1630" i="15"/>
  <c r="G1631" i="15"/>
  <c r="G1632" i="15"/>
  <c r="G1633" i="15"/>
  <c r="G1634" i="15"/>
  <c r="G1635" i="15"/>
  <c r="G1636" i="15"/>
  <c r="G1637" i="15"/>
  <c r="G1638" i="15"/>
  <c r="G1639" i="15"/>
  <c r="G1640" i="15"/>
  <c r="G1641" i="15"/>
  <c r="G1642" i="15"/>
  <c r="G1643" i="15"/>
  <c r="G1644" i="15"/>
  <c r="G1645" i="15"/>
  <c r="G1646" i="15"/>
  <c r="G1647" i="15"/>
  <c r="G1648" i="15"/>
  <c r="G1649" i="15"/>
  <c r="G1650" i="15"/>
  <c r="G1651" i="15"/>
  <c r="G1652" i="15"/>
  <c r="G1653" i="15"/>
  <c r="G1654" i="15"/>
  <c r="G1655" i="15"/>
  <c r="G1656" i="15"/>
  <c r="G1657" i="15"/>
  <c r="G1658" i="15"/>
  <c r="G1659" i="15"/>
  <c r="G1660" i="15"/>
  <c r="G1661" i="15"/>
  <c r="G1662" i="15"/>
  <c r="G1663" i="15"/>
  <c r="G1664" i="15"/>
  <c r="G1665" i="15"/>
  <c r="G1666" i="15"/>
  <c r="G1667" i="15"/>
  <c r="G1668" i="15"/>
  <c r="G1669" i="15"/>
  <c r="G1670" i="15"/>
  <c r="G1671" i="15"/>
  <c r="G1672" i="15"/>
  <c r="G1673" i="15"/>
  <c r="G1674" i="15"/>
  <c r="G1675" i="15"/>
  <c r="G1676" i="15"/>
  <c r="G1677" i="15"/>
  <c r="G1678" i="15"/>
  <c r="G1679" i="15"/>
  <c r="G1680" i="15"/>
  <c r="G1681" i="15"/>
  <c r="G1682" i="15"/>
  <c r="G1683" i="15"/>
  <c r="G1684" i="15"/>
  <c r="G1685" i="15"/>
  <c r="G1686" i="15"/>
  <c r="G1687" i="15"/>
  <c r="G1688" i="15"/>
  <c r="G1689" i="15"/>
  <c r="G1690" i="15"/>
  <c r="G1691" i="15"/>
  <c r="G1692" i="15"/>
  <c r="G1693" i="15"/>
  <c r="G1694" i="15"/>
  <c r="G1695" i="15"/>
  <c r="G1696" i="15"/>
  <c r="G1697" i="15"/>
  <c r="G1698" i="15"/>
  <c r="G1699" i="15"/>
  <c r="G1700" i="15"/>
  <c r="G1701" i="15"/>
  <c r="G1702" i="15"/>
  <c r="G1703" i="15"/>
  <c r="G1704" i="15"/>
  <c r="G1705" i="15"/>
  <c r="G1706" i="15"/>
  <c r="G1707" i="15"/>
  <c r="G1708" i="15"/>
  <c r="G1709" i="15"/>
  <c r="G1710" i="15"/>
  <c r="G1711" i="15"/>
  <c r="G1712" i="15"/>
  <c r="G1713" i="15"/>
  <c r="G1714" i="15"/>
  <c r="G1715" i="15"/>
  <c r="G1716" i="15"/>
  <c r="G1717" i="15"/>
  <c r="G1718" i="15"/>
  <c r="G1719" i="15"/>
  <c r="G1720" i="15"/>
  <c r="G1721" i="15"/>
  <c r="G1722" i="15"/>
  <c r="G1723" i="15"/>
  <c r="G1724" i="15"/>
  <c r="G1725" i="15"/>
  <c r="G1726" i="15"/>
  <c r="G1727" i="15"/>
  <c r="G1728" i="15"/>
  <c r="G1729" i="15"/>
  <c r="G1730" i="15"/>
  <c r="G1731" i="15"/>
  <c r="G1732" i="15"/>
  <c r="G1733" i="15"/>
  <c r="G1734" i="15"/>
  <c r="G1735" i="15"/>
  <c r="G1736" i="15"/>
  <c r="G1737" i="15"/>
  <c r="G1738" i="15"/>
  <c r="G1739" i="15"/>
  <c r="G1740" i="15"/>
  <c r="G1741" i="15"/>
  <c r="G1742" i="15"/>
  <c r="G1743" i="15"/>
  <c r="G1744" i="15"/>
  <c r="G1745" i="15"/>
  <c r="G1746" i="15"/>
  <c r="G1747" i="15"/>
  <c r="G1748" i="15"/>
  <c r="G1749" i="15"/>
  <c r="G1750" i="15"/>
  <c r="G1751" i="15"/>
  <c r="G1752" i="15"/>
  <c r="G1753" i="15"/>
  <c r="G1754" i="15"/>
  <c r="G1755" i="15"/>
  <c r="G1756" i="15"/>
  <c r="G1757" i="15"/>
  <c r="G1758" i="15"/>
  <c r="G1759" i="15"/>
  <c r="G1760" i="15"/>
  <c r="G1761" i="15"/>
  <c r="G1762" i="15"/>
  <c r="G1763" i="15"/>
  <c r="G1764" i="15"/>
  <c r="G1765" i="15"/>
  <c r="G1766" i="15"/>
  <c r="G1767" i="15"/>
  <c r="G1768" i="15"/>
  <c r="G1769" i="15"/>
  <c r="G1770" i="15"/>
  <c r="G1771" i="15"/>
  <c r="G1772" i="15"/>
  <c r="G1773" i="15"/>
  <c r="G1774" i="15"/>
  <c r="G1775" i="15"/>
  <c r="G1776" i="15"/>
  <c r="G1777" i="15"/>
  <c r="G1778" i="15"/>
  <c r="G1779" i="15"/>
  <c r="G1780" i="15"/>
  <c r="G1781" i="15"/>
  <c r="G1782" i="15"/>
  <c r="G1783" i="15"/>
  <c r="G1784" i="15"/>
  <c r="G1785" i="15"/>
  <c r="G1786" i="15"/>
  <c r="G1787" i="15"/>
  <c r="G1788" i="15"/>
  <c r="G1789" i="15"/>
  <c r="G1790" i="15"/>
  <c r="G1791" i="15"/>
  <c r="G1792" i="15"/>
  <c r="G1793" i="15"/>
  <c r="G1794" i="15"/>
  <c r="G1795" i="15"/>
  <c r="G1796" i="15"/>
  <c r="G1797" i="15"/>
  <c r="G1798" i="15"/>
  <c r="G1799" i="15"/>
  <c r="G1800" i="15"/>
  <c r="G1801" i="15"/>
  <c r="G1802" i="15"/>
  <c r="G1803" i="15"/>
  <c r="G1804" i="15"/>
  <c r="G1805" i="15"/>
  <c r="G1806" i="15"/>
  <c r="G1807" i="15"/>
  <c r="G1808" i="15"/>
  <c r="G1809" i="15"/>
  <c r="G1810" i="15"/>
  <c r="G1811" i="15"/>
  <c r="G1812" i="15"/>
  <c r="G1813" i="15"/>
  <c r="G1814" i="15"/>
  <c r="G1815" i="15"/>
  <c r="G1816" i="15"/>
  <c r="G1817" i="15"/>
  <c r="G1818" i="15"/>
  <c r="G1819" i="15"/>
  <c r="G1820" i="15"/>
  <c r="G1821" i="15"/>
  <c r="G1822" i="15"/>
  <c r="G1823" i="15"/>
  <c r="G1824" i="15"/>
  <c r="G1825" i="15"/>
  <c r="G1826" i="15"/>
  <c r="G1827" i="15"/>
  <c r="G1828" i="15"/>
  <c r="G1829" i="15"/>
  <c r="G1830" i="15"/>
  <c r="G1831" i="15"/>
  <c r="G1832" i="15"/>
  <c r="G1833" i="15"/>
  <c r="G1834" i="15"/>
  <c r="G1835" i="15"/>
  <c r="G1836" i="15"/>
  <c r="G1837" i="15"/>
  <c r="G1838" i="15"/>
  <c r="G1839" i="15"/>
  <c r="G1840" i="15"/>
  <c r="G1841" i="15"/>
  <c r="G1842" i="15"/>
  <c r="G1843" i="15"/>
  <c r="G1844" i="15"/>
  <c r="G1845" i="15"/>
  <c r="G1846" i="15"/>
  <c r="G1847" i="15"/>
  <c r="G1848" i="15"/>
  <c r="G1849" i="15"/>
  <c r="G1850" i="15"/>
  <c r="G1851" i="15"/>
  <c r="G1852" i="15"/>
  <c r="G1853" i="15"/>
  <c r="G1854" i="15"/>
  <c r="G1855" i="15"/>
  <c r="G1856" i="15"/>
  <c r="G1857" i="15"/>
  <c r="G1858" i="15"/>
  <c r="G1859" i="15"/>
  <c r="G1860" i="15"/>
  <c r="G1861" i="15"/>
  <c r="G1862" i="15"/>
  <c r="G1863" i="15"/>
  <c r="G1864" i="15"/>
  <c r="G1865" i="15"/>
  <c r="G1866" i="15"/>
  <c r="G1867" i="15"/>
  <c r="G1868" i="15"/>
  <c r="G1869" i="15"/>
  <c r="G1870" i="15"/>
  <c r="G1871" i="15"/>
  <c r="G1872" i="15"/>
  <c r="G1873" i="15"/>
  <c r="G1874" i="15"/>
  <c r="G1875" i="15"/>
  <c r="G1876" i="15"/>
  <c r="G1877" i="15"/>
  <c r="G1878" i="15"/>
  <c r="G1879" i="15"/>
  <c r="G1880" i="15"/>
  <c r="G1881" i="15"/>
  <c r="G1882" i="15"/>
  <c r="G1883" i="15"/>
  <c r="G1884" i="15"/>
  <c r="G1885" i="15"/>
  <c r="G1886" i="15"/>
  <c r="G1887" i="15"/>
  <c r="G1888" i="15"/>
  <c r="G1889" i="15"/>
  <c r="G1890" i="15"/>
  <c r="G1891" i="15"/>
  <c r="G1892" i="15"/>
  <c r="G1893" i="15"/>
  <c r="G1894" i="15"/>
  <c r="G1895" i="15"/>
  <c r="G1896" i="15"/>
  <c r="G1897" i="15"/>
  <c r="G1898" i="15"/>
  <c r="G1899" i="15"/>
  <c r="G1900" i="15"/>
  <c r="G1901" i="15"/>
  <c r="G1902" i="15"/>
  <c r="G1903" i="15"/>
  <c r="G1904" i="15"/>
  <c r="G1905" i="15"/>
  <c r="G1906" i="15"/>
  <c r="G1907" i="15"/>
  <c r="G1908" i="15"/>
  <c r="G1909" i="15"/>
  <c r="G1910" i="15"/>
  <c r="G1911" i="15"/>
  <c r="G1912" i="15"/>
  <c r="G1913" i="15"/>
  <c r="G1914" i="15"/>
  <c r="G1915" i="15"/>
  <c r="G1916" i="15"/>
  <c r="G1917" i="15"/>
  <c r="G1918" i="15"/>
  <c r="G1919" i="15"/>
  <c r="G1920" i="15"/>
  <c r="G1921" i="15"/>
  <c r="G1922" i="15"/>
  <c r="G1923" i="15"/>
  <c r="G1924" i="15"/>
  <c r="G1925" i="15"/>
  <c r="G1926" i="15"/>
  <c r="G1927" i="15"/>
  <c r="G1928" i="15"/>
  <c r="G1929" i="15"/>
  <c r="G1930" i="15"/>
  <c r="G1931" i="15"/>
  <c r="G1932" i="15"/>
  <c r="G1933" i="15"/>
  <c r="G1934" i="15"/>
  <c r="G1935" i="15"/>
  <c r="G1936" i="15"/>
  <c r="G1937" i="15"/>
  <c r="G1938" i="15"/>
  <c r="G1939" i="15"/>
  <c r="G1940" i="15"/>
  <c r="G1941" i="15"/>
  <c r="G1942" i="15"/>
  <c r="G1943" i="15"/>
  <c r="G1944" i="15"/>
  <c r="G1945" i="15"/>
  <c r="G1946" i="15"/>
  <c r="G1947" i="15"/>
  <c r="G1948" i="15"/>
  <c r="G1949" i="15"/>
  <c r="G1950" i="15"/>
  <c r="G1951" i="15"/>
  <c r="G1952" i="15"/>
  <c r="G1953" i="15"/>
  <c r="G1954" i="15"/>
  <c r="G1955" i="15"/>
  <c r="G1956" i="15"/>
  <c r="G1957" i="15"/>
  <c r="G1958" i="15"/>
  <c r="G1959" i="15"/>
  <c r="G1960" i="15"/>
  <c r="G1961" i="15"/>
  <c r="G1962" i="15"/>
  <c r="G1963" i="15"/>
  <c r="G1964" i="15"/>
  <c r="G1965" i="15"/>
  <c r="G1966" i="15"/>
  <c r="G1967" i="15"/>
  <c r="G1968" i="15"/>
  <c r="G1969" i="15"/>
  <c r="G1970" i="15"/>
  <c r="G1971" i="15"/>
  <c r="G1972" i="15"/>
  <c r="G1973" i="15"/>
  <c r="G1974" i="15"/>
  <c r="G1975" i="15"/>
  <c r="G1976" i="15"/>
  <c r="G1977" i="15"/>
  <c r="G1978" i="15"/>
  <c r="G1979" i="15"/>
  <c r="G1980" i="15"/>
  <c r="G1981" i="15"/>
  <c r="G1982" i="15"/>
  <c r="G1983" i="15"/>
  <c r="G1984" i="15"/>
  <c r="G1985" i="15"/>
  <c r="G1986" i="15"/>
  <c r="G1987" i="15"/>
  <c r="G1988" i="15"/>
  <c r="G1989" i="15"/>
  <c r="G1990" i="15"/>
  <c r="G1991" i="15"/>
  <c r="G1992" i="15"/>
  <c r="G1993" i="15"/>
  <c r="G1994" i="15"/>
  <c r="G1995" i="15"/>
  <c r="G1996" i="15"/>
  <c r="G1997" i="15"/>
  <c r="G1998" i="15"/>
  <c r="G1999" i="15"/>
  <c r="G2000" i="15"/>
  <c r="G2001" i="15"/>
  <c r="G2002" i="15"/>
  <c r="G2003" i="15"/>
  <c r="G2004" i="15"/>
  <c r="G2005" i="15"/>
  <c r="G2006" i="15"/>
  <c r="G2007" i="15"/>
  <c r="G2008" i="15"/>
  <c r="G2009" i="15"/>
  <c r="G2010" i="15"/>
  <c r="G2011" i="15"/>
  <c r="G2012" i="15"/>
  <c r="G2013" i="15"/>
  <c r="G2014" i="15"/>
  <c r="G2015" i="15"/>
  <c r="G2016" i="15"/>
  <c r="G2017" i="15"/>
  <c r="G2018" i="15"/>
  <c r="G2019" i="15"/>
  <c r="G2020" i="15"/>
  <c r="G2021" i="15"/>
  <c r="G2022" i="15"/>
  <c r="G2023" i="15"/>
  <c r="G2024" i="15"/>
  <c r="G2025" i="15"/>
  <c r="G2026" i="15"/>
  <c r="G2027" i="15"/>
  <c r="G2028" i="15"/>
  <c r="G2029" i="15"/>
  <c r="G2030" i="15"/>
  <c r="G2031" i="15"/>
  <c r="G2032" i="15"/>
  <c r="G2033" i="15"/>
  <c r="G2034" i="15"/>
  <c r="G2035" i="15"/>
  <c r="G2036" i="15"/>
  <c r="G2037" i="15"/>
  <c r="G2038" i="15"/>
  <c r="G2039" i="15"/>
  <c r="G2040" i="15"/>
  <c r="G2041" i="15"/>
  <c r="G2042" i="15"/>
  <c r="G2043" i="15"/>
  <c r="G2044" i="15"/>
  <c r="G2045" i="15"/>
  <c r="G2046" i="15"/>
  <c r="G2047" i="15"/>
  <c r="G2048" i="15"/>
  <c r="G2049" i="15"/>
  <c r="G2050" i="15"/>
  <c r="G2051" i="15"/>
  <c r="G2052" i="15"/>
  <c r="G2053" i="15"/>
  <c r="G2054" i="15"/>
  <c r="G2055" i="15"/>
  <c r="G2056" i="15"/>
  <c r="G2057" i="15"/>
  <c r="G2058" i="15"/>
  <c r="G2059" i="15"/>
  <c r="G2060" i="15"/>
  <c r="G2061" i="15"/>
  <c r="G2062" i="15"/>
  <c r="G2063" i="15"/>
  <c r="G2064" i="15"/>
  <c r="G2065" i="15"/>
  <c r="G2066" i="15"/>
  <c r="G2067" i="15"/>
  <c r="G2068" i="15"/>
  <c r="G2069" i="15"/>
  <c r="G2070" i="15"/>
  <c r="G2071" i="15"/>
  <c r="G2072" i="15"/>
  <c r="G2073" i="15"/>
  <c r="G2074" i="15"/>
  <c r="G2075" i="15"/>
  <c r="G2076" i="15"/>
  <c r="G2077" i="15"/>
  <c r="G2078" i="15"/>
  <c r="G2079" i="15"/>
  <c r="G2080" i="15"/>
  <c r="G2081" i="15"/>
  <c r="G2082" i="15"/>
  <c r="G2083" i="15"/>
  <c r="G2084" i="15"/>
  <c r="G2085" i="15"/>
  <c r="G2086" i="15"/>
  <c r="G2087" i="15"/>
  <c r="G2088" i="15"/>
  <c r="G2089" i="15"/>
  <c r="G2090" i="15"/>
  <c r="G2091" i="15"/>
  <c r="G2092" i="15"/>
  <c r="G2093" i="15"/>
  <c r="G2094" i="15"/>
  <c r="G2095" i="15"/>
  <c r="G2096" i="15"/>
  <c r="G2097" i="15"/>
  <c r="G2098" i="15"/>
  <c r="G2099" i="15"/>
  <c r="G2100" i="15"/>
  <c r="G2101" i="15"/>
  <c r="G2102" i="15"/>
  <c r="G2103" i="15"/>
  <c r="G2104" i="15"/>
  <c r="G2105" i="15"/>
  <c r="G2106" i="15"/>
  <c r="G2107" i="15"/>
  <c r="G2108" i="15"/>
  <c r="G2109" i="15"/>
  <c r="G2110" i="15"/>
  <c r="G2111" i="15"/>
  <c r="G2112" i="15"/>
  <c r="G2113" i="15"/>
  <c r="G2114" i="15"/>
  <c r="G2115" i="15"/>
  <c r="G2116" i="15"/>
  <c r="G2117" i="15"/>
  <c r="G2118" i="15"/>
  <c r="G2119" i="15"/>
  <c r="G2120" i="15"/>
  <c r="G2121" i="15"/>
  <c r="G2122" i="15"/>
  <c r="G2123" i="15"/>
  <c r="G2124" i="15"/>
  <c r="G2125" i="15"/>
  <c r="G2126" i="15"/>
  <c r="G2127" i="15"/>
  <c r="G2128" i="15"/>
  <c r="G2129" i="15"/>
  <c r="G2130" i="15"/>
  <c r="G2131" i="15"/>
  <c r="G2132" i="15"/>
  <c r="G2133" i="15"/>
  <c r="G2134" i="15"/>
  <c r="G2135" i="15"/>
  <c r="G2136" i="15"/>
  <c r="G2137" i="15"/>
  <c r="G2138" i="15"/>
  <c r="G2139" i="15"/>
  <c r="G2140" i="15"/>
  <c r="G2141" i="15"/>
  <c r="G2142" i="15"/>
  <c r="G2143" i="15"/>
  <c r="G2144" i="15"/>
  <c r="G2145" i="15"/>
  <c r="G2146" i="15"/>
  <c r="G2147" i="15"/>
  <c r="G2148" i="15"/>
  <c r="G2149" i="15"/>
  <c r="G2150" i="15"/>
  <c r="G2151" i="15"/>
  <c r="G2152" i="15"/>
  <c r="G2153" i="15"/>
  <c r="G2154" i="15"/>
  <c r="G2155" i="15"/>
  <c r="G2156" i="15"/>
  <c r="G2157" i="15"/>
  <c r="G2158" i="15"/>
  <c r="G2159" i="15"/>
  <c r="G2160" i="15"/>
  <c r="G2161" i="15"/>
  <c r="G2162" i="15"/>
  <c r="G2163" i="15"/>
  <c r="G2164" i="15"/>
  <c r="G2165" i="15"/>
  <c r="G2166" i="15"/>
  <c r="G2167" i="15"/>
  <c r="G2168" i="15"/>
  <c r="G2169" i="15"/>
  <c r="G2170" i="15"/>
  <c r="G2171" i="15"/>
  <c r="G2172" i="15"/>
  <c r="G2173" i="15"/>
  <c r="G2174" i="15"/>
  <c r="G2175" i="15"/>
  <c r="G2176" i="15"/>
  <c r="G2177" i="15"/>
  <c r="G2178" i="15"/>
  <c r="G2179" i="15"/>
  <c r="G2180" i="15"/>
  <c r="G2181" i="15"/>
  <c r="G2182" i="15"/>
  <c r="G2183" i="15"/>
  <c r="G2184" i="15"/>
  <c r="G2185" i="15"/>
  <c r="G2186" i="15"/>
  <c r="G2187" i="15"/>
  <c r="G2188" i="15"/>
  <c r="G2189" i="15"/>
  <c r="G2190" i="15"/>
  <c r="G2191" i="15"/>
  <c r="G2192" i="15"/>
  <c r="G2193" i="15"/>
  <c r="G2194" i="15"/>
  <c r="G2195" i="15"/>
  <c r="G2196" i="15"/>
  <c r="G2197" i="15"/>
  <c r="G2198" i="15"/>
  <c r="G2199" i="15"/>
  <c r="G2200" i="15"/>
  <c r="G2201" i="15"/>
  <c r="G2202" i="15"/>
  <c r="G2203" i="15"/>
  <c r="G2204" i="15"/>
  <c r="G2205" i="15"/>
  <c r="G2206" i="15"/>
  <c r="G2207" i="15"/>
  <c r="G2208" i="15"/>
  <c r="G2209" i="15"/>
  <c r="G2210" i="15"/>
  <c r="G2211" i="15"/>
  <c r="G2212" i="15"/>
  <c r="G2213" i="15"/>
  <c r="G2214" i="15"/>
  <c r="G2215" i="15"/>
  <c r="G2216" i="15"/>
  <c r="G2217" i="15"/>
  <c r="G2218" i="15"/>
  <c r="G2219" i="15"/>
  <c r="G2220" i="15"/>
  <c r="G2221" i="15"/>
  <c r="G2222" i="15"/>
  <c r="G2223" i="15"/>
  <c r="G2224" i="15"/>
  <c r="G2225" i="15"/>
  <c r="G2226" i="15"/>
  <c r="G2227" i="15"/>
  <c r="G2228" i="15"/>
  <c r="G2229" i="15"/>
  <c r="G2230" i="15"/>
  <c r="G2231" i="15"/>
  <c r="G2232" i="15"/>
  <c r="G2233" i="15"/>
  <c r="G2234" i="15"/>
  <c r="G2235" i="15"/>
  <c r="G2236" i="15"/>
  <c r="G2237" i="15"/>
  <c r="G2238" i="15"/>
  <c r="G2239" i="15"/>
  <c r="G2240" i="15"/>
  <c r="G2241" i="15"/>
  <c r="G2242" i="15"/>
  <c r="G2243" i="15"/>
  <c r="G2244" i="15"/>
  <c r="G2245" i="15"/>
  <c r="G2246" i="15"/>
  <c r="G2247" i="15"/>
  <c r="G2248" i="15"/>
  <c r="G2249" i="15"/>
  <c r="G2250" i="15"/>
  <c r="G2251" i="15"/>
  <c r="G2252" i="15"/>
  <c r="G2253" i="15"/>
  <c r="G2254" i="15"/>
  <c r="G2255" i="15"/>
  <c r="G2256" i="15"/>
  <c r="G2257" i="15"/>
  <c r="G2258" i="15"/>
  <c r="G2259" i="15"/>
  <c r="G2260" i="15"/>
  <c r="G2261" i="15"/>
  <c r="G2262" i="15"/>
  <c r="G2263" i="15"/>
  <c r="G2264" i="15"/>
  <c r="G2265" i="15"/>
  <c r="G2266" i="15"/>
  <c r="G2267" i="15"/>
  <c r="G2268" i="15"/>
  <c r="G2269" i="15"/>
  <c r="G2270" i="15"/>
  <c r="G2271" i="15"/>
  <c r="G2272" i="15"/>
  <c r="G2273" i="15"/>
  <c r="G2274" i="15"/>
  <c r="G2275" i="15"/>
  <c r="G2276" i="15"/>
  <c r="G2277" i="15"/>
  <c r="G2278" i="15"/>
  <c r="G2279" i="15"/>
  <c r="G2280" i="15"/>
  <c r="G2281" i="15"/>
  <c r="G2282" i="15"/>
  <c r="G2283" i="15"/>
  <c r="G2284" i="15"/>
  <c r="G2285" i="15"/>
  <c r="G2286" i="15"/>
  <c r="G2287" i="15"/>
  <c r="G2288" i="15"/>
  <c r="G2289" i="15"/>
  <c r="G2290" i="15"/>
  <c r="G2291" i="15"/>
  <c r="G2292" i="15"/>
  <c r="G2293" i="15"/>
  <c r="G2294" i="15"/>
  <c r="G2295" i="15"/>
  <c r="G2296" i="15"/>
  <c r="G2297" i="15"/>
  <c r="G2298" i="15"/>
  <c r="G2299" i="15"/>
  <c r="G2300" i="15"/>
  <c r="G2301" i="15"/>
  <c r="G2302" i="15"/>
  <c r="G2303" i="15"/>
  <c r="G2304" i="15"/>
  <c r="G2305" i="15"/>
  <c r="G2306" i="15"/>
  <c r="G2307" i="15"/>
  <c r="G2308" i="15"/>
  <c r="G2309" i="15"/>
  <c r="G2310" i="15"/>
  <c r="G2311" i="15"/>
  <c r="G2312" i="15"/>
  <c r="G2313" i="15"/>
  <c r="G2314" i="15"/>
  <c r="G2315" i="15"/>
  <c r="G2316" i="15"/>
  <c r="G2317" i="15"/>
  <c r="G2318" i="15"/>
  <c r="G2319" i="15"/>
  <c r="G2320" i="15"/>
  <c r="G2321" i="15"/>
  <c r="G2322" i="15"/>
  <c r="G2323" i="15"/>
  <c r="G2324" i="15"/>
  <c r="G2325" i="15"/>
  <c r="G2326" i="15"/>
  <c r="G2327" i="15"/>
  <c r="G2328" i="15"/>
  <c r="G2329" i="15"/>
  <c r="G2330" i="15"/>
  <c r="G2331" i="15"/>
  <c r="G2332" i="15"/>
  <c r="G2333" i="15"/>
  <c r="G2334" i="15"/>
  <c r="G2335" i="15"/>
  <c r="G2336" i="15"/>
  <c r="G2337" i="15"/>
  <c r="G2338" i="15"/>
  <c r="G2339" i="15"/>
  <c r="G2340" i="15"/>
  <c r="G2341" i="15"/>
  <c r="G2342" i="15"/>
  <c r="G2343" i="15"/>
  <c r="G2344" i="15"/>
  <c r="G2345" i="15"/>
  <c r="G2346" i="15"/>
  <c r="G2347" i="15"/>
  <c r="G2348" i="15"/>
  <c r="G2349" i="15"/>
  <c r="G2350" i="15"/>
  <c r="G2351" i="15"/>
  <c r="G2352" i="15"/>
  <c r="G2353" i="15"/>
  <c r="G2354" i="15"/>
  <c r="G2355" i="15"/>
  <c r="G2356" i="15"/>
  <c r="G2357" i="15"/>
  <c r="G2358" i="15"/>
  <c r="G2359" i="15"/>
  <c r="G2360" i="15"/>
  <c r="G2361" i="15"/>
  <c r="G2362" i="15"/>
  <c r="G2363" i="15"/>
  <c r="G2364" i="15"/>
  <c r="G2365" i="15"/>
  <c r="G2366" i="15"/>
  <c r="G2367" i="15"/>
  <c r="G2368" i="15"/>
  <c r="G2369" i="15"/>
  <c r="G2370" i="15"/>
  <c r="G2371" i="15"/>
  <c r="G2372" i="15"/>
  <c r="G2373" i="15"/>
  <c r="G2374" i="15"/>
  <c r="G2375" i="15"/>
  <c r="G2376" i="15"/>
  <c r="G2377" i="15"/>
  <c r="G2378" i="15"/>
  <c r="G2379" i="15"/>
  <c r="G2380" i="15"/>
  <c r="G2381" i="15"/>
  <c r="G2382" i="15"/>
  <c r="G2383" i="15"/>
  <c r="G2384" i="15"/>
  <c r="G2385" i="15"/>
  <c r="G2386" i="15"/>
  <c r="G2387" i="15"/>
  <c r="G2388" i="15"/>
  <c r="G2389" i="15"/>
  <c r="G2390" i="15"/>
  <c r="G2391" i="15"/>
  <c r="G2392" i="15"/>
  <c r="G2393" i="15"/>
  <c r="G2394" i="15"/>
  <c r="G2395" i="15"/>
  <c r="G2396" i="15"/>
  <c r="G2397" i="15"/>
  <c r="G2398" i="15"/>
  <c r="G2399" i="15"/>
  <c r="G2400" i="15"/>
  <c r="G2401" i="15"/>
  <c r="G2402" i="15"/>
  <c r="G2403" i="15"/>
  <c r="G2404" i="15"/>
  <c r="G2405" i="15"/>
  <c r="G2406" i="15"/>
  <c r="G2407" i="15"/>
  <c r="G2408" i="15"/>
  <c r="G2409" i="15"/>
  <c r="G2410" i="15"/>
  <c r="G2411" i="15"/>
  <c r="G2412" i="15"/>
  <c r="G2413" i="15"/>
  <c r="G2414" i="15"/>
  <c r="G2415" i="15"/>
  <c r="G2416" i="15"/>
  <c r="G2417" i="15"/>
  <c r="G2418" i="15"/>
  <c r="G2419" i="15"/>
  <c r="G2420" i="15"/>
  <c r="G2421" i="15"/>
  <c r="G2422" i="15"/>
  <c r="G2423" i="15"/>
  <c r="G2424" i="15"/>
  <c r="G2425" i="15"/>
  <c r="G2426" i="15"/>
  <c r="G2427" i="15"/>
  <c r="G2428" i="15"/>
  <c r="G2429" i="15"/>
  <c r="G2430" i="15"/>
  <c r="G2431" i="15"/>
  <c r="G2432" i="15"/>
  <c r="G2433" i="15"/>
  <c r="G2434" i="15"/>
  <c r="G2435" i="15"/>
  <c r="G2436" i="15"/>
  <c r="G2437" i="15"/>
  <c r="G2438" i="15"/>
  <c r="G2439" i="15"/>
  <c r="G2440" i="15"/>
  <c r="G2441" i="15"/>
  <c r="G2442" i="15"/>
  <c r="G2443" i="15"/>
  <c r="G2444" i="15"/>
  <c r="G2445" i="15"/>
  <c r="G2446" i="15"/>
  <c r="G2447" i="15"/>
  <c r="G2448" i="15"/>
  <c r="G2449" i="15"/>
  <c r="G2450" i="15"/>
  <c r="G2451" i="15"/>
  <c r="G2452" i="15"/>
  <c r="G2453" i="15"/>
  <c r="G2454" i="15"/>
  <c r="G2455" i="15"/>
  <c r="G2456" i="15"/>
  <c r="G2457" i="15"/>
  <c r="G2458" i="15"/>
  <c r="G2459" i="15"/>
  <c r="G2460" i="15"/>
  <c r="G2461" i="15"/>
  <c r="G2462" i="15"/>
  <c r="G2463" i="15"/>
  <c r="G2464" i="15"/>
  <c r="G2465" i="15"/>
  <c r="G2466" i="15"/>
  <c r="G2467" i="15"/>
  <c r="G2468" i="15"/>
  <c r="G2469" i="15"/>
  <c r="G2470" i="15"/>
  <c r="G2471" i="15"/>
  <c r="G2472" i="15"/>
  <c r="G2473" i="15"/>
  <c r="G2474" i="15"/>
  <c r="G2475" i="15"/>
  <c r="G2476" i="15"/>
  <c r="G2477" i="15"/>
  <c r="G2478" i="15"/>
  <c r="G2479" i="15"/>
  <c r="G2480" i="15"/>
  <c r="G2481" i="15"/>
  <c r="G2482" i="15"/>
  <c r="G2483" i="15"/>
  <c r="G2484" i="15"/>
  <c r="G2485" i="15"/>
  <c r="G2486" i="15"/>
  <c r="G2487" i="15"/>
  <c r="G2488" i="15"/>
  <c r="G2489" i="15"/>
  <c r="G2490" i="15"/>
  <c r="G2491" i="15"/>
  <c r="G2492" i="15"/>
  <c r="G2493" i="15"/>
  <c r="G2494" i="15"/>
  <c r="G2495" i="15"/>
  <c r="G2496" i="15"/>
  <c r="G2497" i="15"/>
  <c r="G2498" i="15"/>
  <c r="G2499" i="15"/>
  <c r="G2500" i="15"/>
  <c r="G2501" i="15"/>
  <c r="G2502" i="15"/>
  <c r="G2503" i="15"/>
  <c r="G2504" i="15"/>
  <c r="G2505" i="15"/>
  <c r="G2506" i="15"/>
  <c r="G2507" i="15"/>
  <c r="G2508" i="15"/>
  <c r="G2509" i="15"/>
  <c r="G2510" i="15"/>
  <c r="G2511" i="15"/>
  <c r="G2512" i="15"/>
  <c r="G2513" i="15"/>
  <c r="G2514" i="15"/>
  <c r="G2515" i="15"/>
  <c r="G2516" i="15"/>
  <c r="G2517" i="15"/>
  <c r="G2518" i="15"/>
  <c r="G2519" i="15"/>
  <c r="G2520" i="15"/>
  <c r="G2521" i="15"/>
  <c r="G2522" i="15"/>
  <c r="G2523" i="15"/>
  <c r="G2524" i="15"/>
  <c r="G2525" i="15"/>
  <c r="G2526" i="15"/>
  <c r="G2527" i="15"/>
  <c r="G2528" i="15"/>
  <c r="G2529" i="15"/>
  <c r="G2530" i="15"/>
  <c r="G2531" i="15"/>
  <c r="G2532" i="15"/>
  <c r="G2533" i="15"/>
  <c r="G2534" i="15"/>
  <c r="G2535" i="15"/>
  <c r="G2536" i="15"/>
  <c r="G2537" i="15"/>
  <c r="G2538" i="15"/>
  <c r="G2539" i="15"/>
  <c r="G2540" i="15"/>
  <c r="G2541" i="15"/>
  <c r="G2542" i="15"/>
  <c r="G2543" i="15"/>
  <c r="G2544" i="15"/>
  <c r="G2545" i="15"/>
  <c r="G2546" i="15"/>
  <c r="G2547" i="15"/>
  <c r="G2548" i="15"/>
  <c r="G2549" i="15"/>
  <c r="G2550" i="15"/>
  <c r="G2551" i="15"/>
  <c r="G2552" i="15"/>
  <c r="G2553" i="15"/>
  <c r="G2554" i="15"/>
  <c r="G2555" i="15"/>
  <c r="G2556" i="15"/>
  <c r="G2557" i="15"/>
  <c r="G2558" i="15"/>
  <c r="G2559" i="15"/>
  <c r="G2560" i="15"/>
  <c r="G2561" i="15"/>
  <c r="G2562" i="15"/>
  <c r="G2563" i="15"/>
  <c r="G2564" i="15"/>
  <c r="G2565" i="15"/>
  <c r="G2566" i="15"/>
  <c r="G2567" i="15"/>
  <c r="G2568" i="15"/>
  <c r="G2569" i="15"/>
  <c r="G2570" i="15"/>
  <c r="G2571" i="15"/>
  <c r="G2572" i="15"/>
  <c r="G2573" i="15"/>
  <c r="G2574" i="15"/>
  <c r="G2575" i="15"/>
  <c r="G2576" i="15"/>
  <c r="G2577" i="15"/>
  <c r="G2578" i="15"/>
  <c r="G2579" i="15"/>
  <c r="G2580" i="15"/>
  <c r="G2581" i="15"/>
  <c r="G2582" i="15"/>
  <c r="G2583" i="15"/>
  <c r="G2584" i="15"/>
  <c r="G2585" i="15"/>
  <c r="G2586" i="15"/>
  <c r="G2587" i="15"/>
  <c r="G2588" i="15"/>
  <c r="G2589" i="15"/>
  <c r="G2590" i="15"/>
  <c r="G2591" i="15"/>
  <c r="G2592" i="15"/>
  <c r="G2593" i="15"/>
  <c r="G2594" i="15"/>
  <c r="G2595" i="15"/>
  <c r="G2596" i="15"/>
  <c r="G2597" i="15"/>
  <c r="G2598" i="15"/>
  <c r="G2599" i="15"/>
  <c r="G2600" i="15"/>
  <c r="G2601" i="15"/>
  <c r="G2602" i="15"/>
  <c r="G2603" i="15"/>
  <c r="G2604" i="15"/>
  <c r="G2605" i="15"/>
  <c r="G2606" i="15"/>
  <c r="G2607" i="15"/>
  <c r="G2608" i="15"/>
  <c r="G2609" i="15"/>
  <c r="G2610" i="15"/>
  <c r="G2611" i="15"/>
  <c r="G2612" i="15"/>
  <c r="G2613" i="15"/>
  <c r="G2614" i="15"/>
  <c r="G2615" i="15"/>
  <c r="G2616" i="15"/>
  <c r="G2617" i="15"/>
  <c r="G2618" i="15"/>
  <c r="G2619" i="15"/>
  <c r="G2620" i="15"/>
  <c r="G2621" i="15"/>
  <c r="G2622" i="15"/>
  <c r="G2623" i="15"/>
  <c r="G2624" i="15"/>
  <c r="G2625" i="15"/>
  <c r="G2626" i="15"/>
  <c r="G2627" i="15"/>
  <c r="G2628" i="15"/>
  <c r="G2629" i="15"/>
  <c r="G2630" i="15"/>
  <c r="G2631" i="15"/>
  <c r="G2632" i="15"/>
  <c r="G2633" i="15"/>
  <c r="G2634" i="15"/>
  <c r="G2635" i="15"/>
  <c r="G2636" i="15"/>
  <c r="G2637" i="15"/>
  <c r="G2638" i="15"/>
  <c r="G2639" i="15"/>
  <c r="G2640" i="15"/>
  <c r="G2641" i="15"/>
  <c r="G2642" i="15"/>
  <c r="G2643" i="15"/>
  <c r="G2644" i="15"/>
  <c r="G2645" i="15"/>
  <c r="G2646" i="15"/>
  <c r="G2647" i="15"/>
  <c r="G2648" i="15"/>
  <c r="G2649" i="15"/>
  <c r="G2650" i="15"/>
  <c r="G2651" i="15"/>
  <c r="G2652" i="15"/>
  <c r="G2653" i="15"/>
  <c r="G2654" i="15"/>
  <c r="G2655" i="15"/>
  <c r="G2656" i="15"/>
  <c r="G2657" i="15"/>
  <c r="G2658" i="15"/>
  <c r="G2659" i="15"/>
  <c r="G2660" i="15"/>
  <c r="G2661" i="15"/>
  <c r="G2662" i="15"/>
  <c r="G2663" i="15"/>
  <c r="G2664" i="15"/>
  <c r="G2665" i="15"/>
  <c r="G2666" i="15"/>
  <c r="G2667" i="15"/>
  <c r="G2668" i="15"/>
  <c r="G2669" i="15"/>
  <c r="G2670" i="15"/>
  <c r="G2671" i="15"/>
  <c r="G2672" i="15"/>
  <c r="G2673" i="15"/>
  <c r="G2674" i="15"/>
  <c r="G2675" i="15"/>
  <c r="G2676" i="15"/>
  <c r="G2677" i="15"/>
  <c r="G2678" i="15"/>
  <c r="G2679" i="15"/>
  <c r="G2680" i="15"/>
  <c r="G2681" i="15"/>
  <c r="G2682" i="15"/>
  <c r="G2683" i="15"/>
  <c r="G2684" i="15"/>
  <c r="G2685" i="15"/>
  <c r="G2686" i="15"/>
  <c r="G2687" i="15"/>
  <c r="G2688" i="15"/>
  <c r="G2689" i="15"/>
  <c r="G2690" i="15"/>
  <c r="G2691" i="15"/>
  <c r="G2692" i="15"/>
  <c r="G2693" i="15"/>
  <c r="G2694" i="15"/>
  <c r="G2695" i="15"/>
  <c r="G2696" i="15"/>
  <c r="G2697" i="15"/>
  <c r="G2698" i="15"/>
  <c r="G2699" i="15"/>
  <c r="G2700" i="15"/>
  <c r="G2701" i="15"/>
  <c r="G2702" i="15"/>
  <c r="G2703" i="15"/>
  <c r="G2704" i="15"/>
  <c r="G2705" i="15"/>
  <c r="G2706" i="15"/>
  <c r="G2707" i="15"/>
  <c r="G2708" i="15"/>
  <c r="G2709" i="15"/>
  <c r="G2710" i="15"/>
  <c r="G2711" i="15"/>
  <c r="G2712" i="15"/>
  <c r="G2713" i="15"/>
  <c r="G2714" i="15"/>
  <c r="G2715" i="15"/>
  <c r="G2716" i="15"/>
  <c r="G2717" i="15"/>
  <c r="G2718" i="15"/>
  <c r="G2719" i="15"/>
  <c r="G2720" i="15"/>
  <c r="G2721" i="15"/>
  <c r="G2722" i="15"/>
  <c r="G2723" i="15"/>
  <c r="G2724" i="15"/>
  <c r="G2725" i="15"/>
  <c r="G2726" i="15"/>
  <c r="G2727" i="15"/>
  <c r="G2728" i="15"/>
  <c r="G2729" i="15"/>
  <c r="G2730" i="15"/>
  <c r="G2731" i="15"/>
  <c r="G2732" i="15"/>
  <c r="G2733" i="15"/>
  <c r="G2734" i="15"/>
  <c r="G2735" i="15"/>
  <c r="G2736" i="15"/>
  <c r="G2737" i="15"/>
  <c r="G2738" i="15"/>
  <c r="G2739" i="15"/>
  <c r="G2740" i="15"/>
  <c r="G2741" i="15"/>
  <c r="G2742" i="15"/>
  <c r="G2743" i="15"/>
  <c r="G2744" i="15"/>
  <c r="G2745" i="15"/>
  <c r="G2746" i="15"/>
  <c r="G2747" i="15"/>
  <c r="G2748" i="15"/>
  <c r="G2749" i="15"/>
  <c r="G2750" i="15"/>
  <c r="G2751" i="15"/>
  <c r="G2752" i="15"/>
  <c r="G2753" i="15"/>
  <c r="G2754" i="15"/>
  <c r="G2755" i="15"/>
  <c r="G2756" i="15"/>
  <c r="G2757" i="15"/>
  <c r="G2758" i="15"/>
  <c r="G2759" i="15"/>
  <c r="G2760" i="15"/>
  <c r="G2761" i="15"/>
  <c r="G2762" i="15"/>
  <c r="G2763" i="15"/>
  <c r="G2764" i="15"/>
  <c r="G2765" i="15"/>
  <c r="G2766" i="15"/>
  <c r="G2767" i="15"/>
  <c r="G2768" i="15"/>
  <c r="G2769" i="15"/>
  <c r="G2770" i="15"/>
  <c r="G2771" i="15"/>
  <c r="G2772" i="15"/>
  <c r="G2773" i="15"/>
  <c r="G2774" i="15"/>
  <c r="G2775" i="15"/>
  <c r="G2776" i="15"/>
  <c r="G2777" i="15"/>
  <c r="G2778" i="15"/>
  <c r="G2779" i="15"/>
  <c r="G2780" i="15"/>
  <c r="G2781" i="15"/>
  <c r="G2782" i="15"/>
  <c r="G2783" i="15"/>
  <c r="G2784" i="15"/>
  <c r="G2785" i="15"/>
  <c r="G2786" i="15"/>
  <c r="G2787" i="15"/>
  <c r="G2788" i="15"/>
  <c r="G2789" i="15"/>
  <c r="G2790" i="15"/>
  <c r="G2791" i="15"/>
  <c r="G2792" i="15"/>
  <c r="G2793" i="15"/>
  <c r="G2794" i="15"/>
  <c r="G2795" i="15"/>
  <c r="G2796" i="15"/>
  <c r="G2797" i="15"/>
  <c r="G2798" i="15"/>
  <c r="G2799" i="15"/>
  <c r="G2800" i="15"/>
  <c r="G2801" i="15"/>
  <c r="G2802" i="15"/>
  <c r="G2803" i="15"/>
  <c r="G2804" i="15"/>
  <c r="G2805" i="15"/>
  <c r="G2806" i="15"/>
  <c r="G2807" i="15"/>
  <c r="G2808" i="15"/>
  <c r="G2809" i="15"/>
  <c r="G2810" i="15"/>
  <c r="G2811" i="15"/>
  <c r="G2812" i="15"/>
  <c r="G2813" i="15"/>
  <c r="G2814" i="15"/>
  <c r="G2815" i="15"/>
  <c r="G2816" i="15"/>
  <c r="G2817" i="15"/>
  <c r="G2818" i="15"/>
  <c r="G2819" i="15"/>
  <c r="G2820" i="15"/>
  <c r="G2821" i="15"/>
  <c r="G2822" i="15"/>
  <c r="G2823" i="15"/>
  <c r="G2824" i="15"/>
  <c r="G2825" i="15"/>
  <c r="G2826" i="15"/>
  <c r="G2827" i="15"/>
  <c r="G2828" i="15"/>
  <c r="G2829" i="15"/>
  <c r="G2830" i="15"/>
  <c r="G2831" i="15"/>
  <c r="G2832" i="15"/>
  <c r="G2833" i="15"/>
  <c r="G2834" i="15"/>
  <c r="G2835" i="15"/>
  <c r="G2836" i="15"/>
  <c r="G2837" i="15"/>
  <c r="G2838" i="15"/>
  <c r="G2839" i="15"/>
  <c r="G2840" i="15"/>
  <c r="G2841" i="15"/>
  <c r="G2842" i="15"/>
  <c r="G2843" i="15"/>
  <c r="G2844" i="15"/>
  <c r="G2845" i="15"/>
  <c r="G2846" i="15"/>
  <c r="G2847" i="15"/>
  <c r="G2848" i="15"/>
  <c r="G2849" i="15"/>
  <c r="G2850" i="15"/>
  <c r="G2851" i="15"/>
  <c r="G2852" i="15"/>
  <c r="G2853" i="15"/>
  <c r="G2854" i="15"/>
  <c r="G2855" i="15"/>
  <c r="G2856" i="15"/>
  <c r="G2857" i="15"/>
  <c r="G2858" i="15"/>
  <c r="G2859" i="15"/>
  <c r="G2860" i="15"/>
  <c r="G2861" i="15"/>
  <c r="G2862" i="15"/>
  <c r="G2863" i="15"/>
  <c r="G2864" i="15"/>
  <c r="G2865" i="15"/>
  <c r="G2866" i="15"/>
  <c r="G2867" i="15"/>
  <c r="G2868" i="15"/>
  <c r="G2869" i="15"/>
  <c r="G2870" i="15"/>
  <c r="G2871" i="15"/>
  <c r="G2872" i="15"/>
  <c r="G2873" i="15"/>
  <c r="G2874" i="15"/>
  <c r="G2875" i="15"/>
  <c r="G2876" i="15"/>
  <c r="G2877" i="15"/>
  <c r="G2878" i="15"/>
  <c r="G2879" i="15"/>
  <c r="G2880" i="15"/>
  <c r="G2881" i="15"/>
  <c r="G2882" i="15"/>
  <c r="G2883" i="15"/>
  <c r="G2884" i="15"/>
  <c r="G2885" i="15"/>
  <c r="G2886" i="15"/>
  <c r="G2887" i="15"/>
  <c r="G2888" i="15"/>
  <c r="G2889" i="15"/>
  <c r="G2890" i="15"/>
  <c r="G2891" i="15"/>
  <c r="G2892" i="15"/>
  <c r="G2893" i="15"/>
  <c r="G2894" i="15"/>
  <c r="G2895" i="15"/>
  <c r="G2896" i="15"/>
  <c r="G2897" i="15"/>
  <c r="G2898" i="15"/>
  <c r="G2899" i="15"/>
  <c r="G2900" i="15"/>
  <c r="G2901" i="15"/>
  <c r="G2902" i="15"/>
  <c r="G2903" i="15"/>
  <c r="G2904" i="15"/>
  <c r="G2905" i="15"/>
  <c r="G2906" i="15"/>
  <c r="G2907" i="15"/>
  <c r="G2908" i="15"/>
  <c r="G2909" i="15"/>
  <c r="G2910" i="15"/>
  <c r="G2911" i="15"/>
  <c r="G2912" i="15"/>
  <c r="G2913" i="15"/>
  <c r="G2914" i="15"/>
  <c r="G2915" i="15"/>
  <c r="G2916" i="15"/>
  <c r="G2917" i="15"/>
  <c r="G2918" i="15"/>
  <c r="G2919" i="15"/>
  <c r="G2920" i="15"/>
  <c r="G2921" i="15"/>
  <c r="G2922" i="15"/>
  <c r="G2923" i="15"/>
  <c r="G2924" i="15"/>
  <c r="G2925" i="15"/>
  <c r="G2926" i="15"/>
  <c r="G2927" i="15"/>
  <c r="G2928" i="15"/>
  <c r="G2929" i="15"/>
  <c r="G2930" i="15"/>
  <c r="G2931" i="15"/>
  <c r="G2932" i="15"/>
  <c r="G2933" i="15"/>
  <c r="G2934" i="15"/>
  <c r="G2935" i="15"/>
  <c r="G2936" i="15"/>
  <c r="G2937" i="15"/>
  <c r="G2938" i="15"/>
  <c r="G2939" i="15"/>
  <c r="G2940" i="15"/>
  <c r="G2941" i="15"/>
  <c r="G2942" i="15"/>
  <c r="G2943" i="15"/>
  <c r="G2944" i="15"/>
  <c r="G2945" i="15"/>
  <c r="G2946" i="15"/>
  <c r="G2947" i="15"/>
  <c r="G2948" i="15"/>
  <c r="G2949" i="15"/>
  <c r="G2950" i="15"/>
  <c r="G2951" i="15"/>
  <c r="G2952" i="15"/>
  <c r="G2953" i="15"/>
  <c r="G2954" i="15"/>
  <c r="G2955" i="15"/>
  <c r="G2956" i="15"/>
  <c r="G2957" i="15"/>
  <c r="G2958" i="15"/>
  <c r="G2959" i="15"/>
  <c r="G2960" i="15"/>
  <c r="G2961" i="15"/>
  <c r="G2962" i="15"/>
  <c r="G2963" i="15"/>
  <c r="G2964" i="15"/>
  <c r="G2965" i="15"/>
  <c r="G2966" i="15"/>
  <c r="G2967" i="15"/>
  <c r="G2968" i="15"/>
  <c r="G2969" i="15"/>
  <c r="G2970" i="15"/>
  <c r="G2971" i="15"/>
  <c r="G2972" i="15"/>
  <c r="G2973" i="15"/>
  <c r="G2974" i="15"/>
  <c r="G2975" i="15"/>
  <c r="G2976" i="15"/>
  <c r="G2977" i="15"/>
  <c r="G2978" i="15"/>
  <c r="G2979" i="15"/>
  <c r="G2980" i="15"/>
  <c r="G2981" i="15"/>
  <c r="G2982" i="15"/>
  <c r="G2983" i="15"/>
  <c r="G2984" i="15"/>
  <c r="G2985" i="15"/>
  <c r="G2986" i="15"/>
  <c r="G2987" i="15"/>
  <c r="G2988" i="15"/>
  <c r="G2989" i="15"/>
  <c r="G2990" i="15"/>
  <c r="G2991" i="15"/>
  <c r="G2992" i="15"/>
  <c r="G2993" i="15"/>
  <c r="G2994" i="15"/>
  <c r="G2995" i="15"/>
  <c r="G2996" i="15"/>
  <c r="G2997" i="15"/>
  <c r="G2998" i="15"/>
  <c r="G2999" i="15"/>
  <c r="G3000" i="15"/>
  <c r="G3001" i="15"/>
  <c r="G3002" i="15"/>
  <c r="G3003" i="15"/>
  <c r="G3004" i="15"/>
  <c r="G3005" i="15"/>
  <c r="G3006" i="15"/>
  <c r="G3007" i="15"/>
  <c r="G3008" i="15"/>
  <c r="G3009" i="15"/>
  <c r="G3010" i="15"/>
  <c r="G3011" i="15"/>
  <c r="G3012" i="15"/>
  <c r="G3013" i="15"/>
  <c r="G3014" i="15"/>
  <c r="G3015" i="15"/>
  <c r="G3016" i="15"/>
  <c r="G3017" i="15"/>
  <c r="G3018" i="15"/>
  <c r="G3019" i="15"/>
  <c r="G3020" i="15"/>
  <c r="G3021" i="15"/>
  <c r="G3022" i="15"/>
  <c r="G3023" i="15"/>
  <c r="G3024" i="15"/>
  <c r="G3025" i="15"/>
  <c r="G3026" i="15"/>
  <c r="G3027" i="15"/>
  <c r="G3028" i="15"/>
  <c r="G3029" i="15"/>
  <c r="G3030" i="15"/>
  <c r="G3031" i="15"/>
  <c r="G3032" i="15"/>
  <c r="G3033" i="15"/>
  <c r="G3034" i="15"/>
  <c r="G3035" i="15"/>
  <c r="G3036" i="15"/>
  <c r="G3037" i="15"/>
  <c r="G3038" i="15"/>
  <c r="G3039" i="15"/>
  <c r="G3040" i="15"/>
  <c r="G3041" i="15"/>
  <c r="G3042" i="15"/>
  <c r="G3043" i="15"/>
  <c r="G3044" i="15"/>
  <c r="G3045" i="15"/>
  <c r="G3046" i="15"/>
  <c r="G3047" i="15"/>
  <c r="G3048" i="15"/>
  <c r="G3049" i="15"/>
  <c r="G3050" i="15"/>
  <c r="G3051" i="15"/>
  <c r="G3052" i="15"/>
  <c r="G3053" i="15"/>
  <c r="G3054" i="15"/>
  <c r="G4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18" i="15"/>
  <c r="F219" i="15"/>
  <c r="F220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F238" i="15"/>
  <c r="F239" i="15"/>
  <c r="F240" i="15"/>
  <c r="F241" i="15"/>
  <c r="F242" i="15"/>
  <c r="F243" i="15"/>
  <c r="F244" i="15"/>
  <c r="F245" i="15"/>
  <c r="F246" i="15"/>
  <c r="F247" i="15"/>
  <c r="F248" i="15"/>
  <c r="F249" i="15"/>
  <c r="F250" i="15"/>
  <c r="F251" i="15"/>
  <c r="F252" i="15"/>
  <c r="F253" i="15"/>
  <c r="F254" i="15"/>
  <c r="F255" i="15"/>
  <c r="F256" i="15"/>
  <c r="F257" i="15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F273" i="15"/>
  <c r="F274" i="15"/>
  <c r="F275" i="15"/>
  <c r="F276" i="15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F352" i="15"/>
  <c r="F353" i="15"/>
  <c r="F354" i="15"/>
  <c r="F355" i="15"/>
  <c r="F356" i="15"/>
  <c r="F357" i="15"/>
  <c r="F358" i="15"/>
  <c r="F359" i="15"/>
  <c r="F360" i="15"/>
  <c r="F361" i="15"/>
  <c r="F362" i="15"/>
  <c r="F363" i="15"/>
  <c r="F364" i="15"/>
  <c r="F365" i="15"/>
  <c r="F366" i="15"/>
  <c r="F367" i="15"/>
  <c r="F368" i="15"/>
  <c r="F369" i="15"/>
  <c r="F370" i="15"/>
  <c r="F371" i="15"/>
  <c r="F372" i="15"/>
  <c r="F373" i="15"/>
  <c r="F374" i="15"/>
  <c r="F375" i="15"/>
  <c r="F376" i="15"/>
  <c r="F377" i="15"/>
  <c r="F378" i="15"/>
  <c r="F379" i="15"/>
  <c r="F380" i="15"/>
  <c r="F381" i="15"/>
  <c r="F382" i="15"/>
  <c r="F383" i="15"/>
  <c r="F384" i="15"/>
  <c r="F385" i="15"/>
  <c r="F386" i="15"/>
  <c r="F387" i="15"/>
  <c r="F388" i="15"/>
  <c r="F389" i="15"/>
  <c r="F390" i="15"/>
  <c r="F391" i="15"/>
  <c r="F392" i="15"/>
  <c r="F393" i="15"/>
  <c r="F394" i="15"/>
  <c r="F395" i="15"/>
  <c r="F396" i="15"/>
  <c r="F397" i="15"/>
  <c r="F398" i="15"/>
  <c r="F399" i="15"/>
  <c r="F400" i="15"/>
  <c r="F401" i="15"/>
  <c r="F402" i="15"/>
  <c r="F403" i="15"/>
  <c r="F404" i="15"/>
  <c r="F405" i="15"/>
  <c r="F406" i="15"/>
  <c r="F407" i="15"/>
  <c r="F408" i="15"/>
  <c r="F409" i="15"/>
  <c r="F410" i="15"/>
  <c r="F411" i="15"/>
  <c r="F412" i="15"/>
  <c r="F413" i="15"/>
  <c r="F414" i="15"/>
  <c r="F415" i="15"/>
  <c r="F416" i="15"/>
  <c r="F417" i="15"/>
  <c r="F418" i="15"/>
  <c r="F419" i="15"/>
  <c r="F420" i="15"/>
  <c r="F421" i="15"/>
  <c r="F422" i="15"/>
  <c r="F423" i="15"/>
  <c r="F424" i="15"/>
  <c r="F425" i="15"/>
  <c r="F426" i="15"/>
  <c r="F427" i="15"/>
  <c r="F428" i="15"/>
  <c r="F429" i="15"/>
  <c r="F430" i="15"/>
  <c r="F431" i="15"/>
  <c r="F432" i="15"/>
  <c r="F433" i="15"/>
  <c r="F434" i="15"/>
  <c r="F435" i="15"/>
  <c r="F436" i="15"/>
  <c r="F437" i="15"/>
  <c r="F438" i="15"/>
  <c r="F439" i="15"/>
  <c r="F440" i="15"/>
  <c r="F441" i="15"/>
  <c r="F442" i="15"/>
  <c r="F443" i="15"/>
  <c r="F444" i="15"/>
  <c r="F445" i="15"/>
  <c r="F446" i="15"/>
  <c r="F447" i="15"/>
  <c r="F448" i="15"/>
  <c r="F449" i="15"/>
  <c r="F450" i="15"/>
  <c r="F451" i="15"/>
  <c r="F452" i="15"/>
  <c r="F453" i="15"/>
  <c r="F454" i="15"/>
  <c r="F455" i="15"/>
  <c r="F456" i="15"/>
  <c r="F457" i="15"/>
  <c r="F458" i="15"/>
  <c r="F459" i="15"/>
  <c r="F460" i="15"/>
  <c r="F461" i="15"/>
  <c r="F462" i="15"/>
  <c r="F463" i="15"/>
  <c r="F464" i="15"/>
  <c r="F465" i="15"/>
  <c r="F466" i="15"/>
  <c r="F467" i="15"/>
  <c r="F468" i="15"/>
  <c r="F469" i="15"/>
  <c r="F470" i="15"/>
  <c r="F471" i="15"/>
  <c r="F472" i="15"/>
  <c r="F473" i="15"/>
  <c r="F474" i="15"/>
  <c r="F475" i="15"/>
  <c r="F476" i="15"/>
  <c r="F477" i="15"/>
  <c r="F478" i="15"/>
  <c r="F479" i="15"/>
  <c r="F480" i="15"/>
  <c r="F481" i="15"/>
  <c r="F482" i="15"/>
  <c r="F483" i="15"/>
  <c r="F484" i="15"/>
  <c r="F485" i="15"/>
  <c r="F486" i="15"/>
  <c r="F487" i="15"/>
  <c r="F488" i="15"/>
  <c r="F489" i="15"/>
  <c r="F490" i="15"/>
  <c r="F491" i="15"/>
  <c r="F492" i="15"/>
  <c r="F493" i="15"/>
  <c r="F494" i="15"/>
  <c r="F495" i="15"/>
  <c r="F496" i="15"/>
  <c r="F497" i="15"/>
  <c r="F498" i="15"/>
  <c r="F499" i="15"/>
  <c r="F500" i="15"/>
  <c r="F501" i="15"/>
  <c r="F502" i="15"/>
  <c r="F503" i="15"/>
  <c r="F504" i="15"/>
  <c r="F505" i="15"/>
  <c r="F506" i="15"/>
  <c r="F507" i="15"/>
  <c r="F508" i="15"/>
  <c r="F509" i="15"/>
  <c r="F510" i="15"/>
  <c r="F511" i="15"/>
  <c r="F512" i="15"/>
  <c r="F513" i="15"/>
  <c r="F514" i="15"/>
  <c r="F515" i="15"/>
  <c r="F516" i="15"/>
  <c r="F517" i="15"/>
  <c r="F518" i="15"/>
  <c r="F519" i="15"/>
  <c r="F520" i="15"/>
  <c r="F521" i="15"/>
  <c r="F522" i="15"/>
  <c r="F523" i="15"/>
  <c r="F524" i="15"/>
  <c r="F525" i="15"/>
  <c r="F526" i="15"/>
  <c r="F527" i="15"/>
  <c r="F528" i="15"/>
  <c r="F529" i="15"/>
  <c r="F530" i="15"/>
  <c r="F531" i="15"/>
  <c r="F532" i="15"/>
  <c r="F533" i="15"/>
  <c r="F534" i="15"/>
  <c r="F535" i="15"/>
  <c r="F536" i="15"/>
  <c r="F537" i="15"/>
  <c r="F538" i="15"/>
  <c r="F539" i="15"/>
  <c r="F540" i="15"/>
  <c r="F541" i="15"/>
  <c r="F542" i="15"/>
  <c r="F543" i="15"/>
  <c r="F544" i="15"/>
  <c r="F545" i="15"/>
  <c r="F546" i="15"/>
  <c r="F547" i="15"/>
  <c r="F548" i="15"/>
  <c r="F549" i="15"/>
  <c r="F550" i="15"/>
  <c r="F551" i="15"/>
  <c r="F552" i="15"/>
  <c r="F553" i="15"/>
  <c r="F554" i="15"/>
  <c r="F555" i="15"/>
  <c r="F556" i="15"/>
  <c r="F557" i="15"/>
  <c r="F558" i="15"/>
  <c r="F559" i="15"/>
  <c r="F560" i="15"/>
  <c r="F561" i="15"/>
  <c r="F562" i="15"/>
  <c r="F563" i="15"/>
  <c r="F564" i="15"/>
  <c r="F565" i="15"/>
  <c r="F566" i="15"/>
  <c r="F567" i="15"/>
  <c r="F568" i="15"/>
  <c r="F569" i="15"/>
  <c r="F570" i="15"/>
  <c r="F571" i="15"/>
  <c r="F572" i="15"/>
  <c r="F573" i="15"/>
  <c r="F574" i="15"/>
  <c r="F575" i="15"/>
  <c r="F576" i="15"/>
  <c r="F577" i="15"/>
  <c r="F578" i="15"/>
  <c r="F579" i="15"/>
  <c r="F580" i="15"/>
  <c r="F581" i="15"/>
  <c r="F582" i="15"/>
  <c r="F583" i="15"/>
  <c r="F584" i="15"/>
  <c r="F585" i="15"/>
  <c r="F586" i="15"/>
  <c r="F587" i="15"/>
  <c r="F588" i="15"/>
  <c r="F589" i="15"/>
  <c r="F590" i="15"/>
  <c r="F591" i="15"/>
  <c r="F592" i="15"/>
  <c r="F593" i="15"/>
  <c r="F594" i="15"/>
  <c r="F595" i="15"/>
  <c r="F596" i="15"/>
  <c r="F597" i="15"/>
  <c r="F598" i="15"/>
  <c r="F599" i="15"/>
  <c r="F600" i="15"/>
  <c r="F601" i="15"/>
  <c r="F602" i="15"/>
  <c r="F603" i="15"/>
  <c r="F604" i="15"/>
  <c r="F605" i="15"/>
  <c r="F606" i="15"/>
  <c r="F607" i="15"/>
  <c r="F608" i="15"/>
  <c r="F609" i="15"/>
  <c r="F610" i="15"/>
  <c r="F611" i="15"/>
  <c r="F612" i="15"/>
  <c r="F613" i="15"/>
  <c r="F614" i="15"/>
  <c r="F615" i="15"/>
  <c r="F616" i="15"/>
  <c r="F617" i="15"/>
  <c r="F618" i="15"/>
  <c r="F619" i="15"/>
  <c r="F620" i="15"/>
  <c r="F621" i="15"/>
  <c r="F622" i="15"/>
  <c r="F623" i="15"/>
  <c r="F624" i="15"/>
  <c r="F625" i="15"/>
  <c r="F626" i="15"/>
  <c r="F627" i="15"/>
  <c r="F628" i="15"/>
  <c r="F629" i="15"/>
  <c r="F630" i="15"/>
  <c r="F631" i="15"/>
  <c r="F632" i="15"/>
  <c r="F633" i="15"/>
  <c r="F634" i="15"/>
  <c r="F635" i="15"/>
  <c r="F636" i="15"/>
  <c r="F637" i="15"/>
  <c r="F638" i="15"/>
  <c r="F639" i="15"/>
  <c r="F640" i="15"/>
  <c r="F641" i="15"/>
  <c r="F642" i="15"/>
  <c r="F643" i="15"/>
  <c r="F644" i="15"/>
  <c r="F645" i="15"/>
  <c r="F646" i="15"/>
  <c r="F647" i="15"/>
  <c r="F648" i="15"/>
  <c r="F649" i="15"/>
  <c r="F650" i="15"/>
  <c r="F651" i="15"/>
  <c r="F652" i="15"/>
  <c r="F653" i="15"/>
  <c r="F654" i="15"/>
  <c r="F655" i="15"/>
  <c r="F656" i="15"/>
  <c r="F657" i="15"/>
  <c r="F658" i="15"/>
  <c r="F659" i="15"/>
  <c r="F660" i="15"/>
  <c r="F661" i="15"/>
  <c r="F662" i="15"/>
  <c r="F663" i="15"/>
  <c r="F664" i="15"/>
  <c r="F665" i="15"/>
  <c r="F666" i="15"/>
  <c r="F667" i="15"/>
  <c r="F668" i="15"/>
  <c r="F669" i="15"/>
  <c r="F670" i="15"/>
  <c r="F671" i="15"/>
  <c r="F672" i="15"/>
  <c r="F673" i="15"/>
  <c r="F674" i="15"/>
  <c r="F675" i="15"/>
  <c r="F676" i="15"/>
  <c r="F677" i="15"/>
  <c r="F678" i="15"/>
  <c r="F679" i="15"/>
  <c r="F680" i="15"/>
  <c r="F681" i="15"/>
  <c r="F682" i="15"/>
  <c r="F683" i="15"/>
  <c r="F684" i="15"/>
  <c r="F685" i="15"/>
  <c r="F686" i="15"/>
  <c r="F687" i="15"/>
  <c r="F688" i="15"/>
  <c r="F689" i="15"/>
  <c r="F690" i="15"/>
  <c r="F691" i="15"/>
  <c r="F692" i="15"/>
  <c r="F693" i="15"/>
  <c r="F694" i="15"/>
  <c r="F695" i="15"/>
  <c r="F696" i="15"/>
  <c r="F697" i="15"/>
  <c r="F698" i="15"/>
  <c r="F699" i="15"/>
  <c r="F700" i="15"/>
  <c r="F701" i="15"/>
  <c r="F702" i="15"/>
  <c r="F703" i="15"/>
  <c r="F704" i="15"/>
  <c r="F705" i="15"/>
  <c r="F706" i="15"/>
  <c r="F707" i="15"/>
  <c r="F708" i="15"/>
  <c r="F709" i="15"/>
  <c r="F710" i="15"/>
  <c r="F711" i="15"/>
  <c r="F712" i="15"/>
  <c r="F713" i="15"/>
  <c r="F714" i="15"/>
  <c r="F715" i="15"/>
  <c r="F716" i="15"/>
  <c r="F717" i="15"/>
  <c r="F718" i="15"/>
  <c r="F719" i="15"/>
  <c r="F720" i="15"/>
  <c r="F721" i="15"/>
  <c r="F722" i="15"/>
  <c r="F723" i="15"/>
  <c r="F724" i="15"/>
  <c r="F725" i="15"/>
  <c r="F726" i="15"/>
  <c r="F727" i="15"/>
  <c r="F728" i="15"/>
  <c r="F729" i="15"/>
  <c r="F730" i="15"/>
  <c r="F731" i="15"/>
  <c r="F732" i="15"/>
  <c r="F733" i="15"/>
  <c r="F734" i="15"/>
  <c r="F735" i="15"/>
  <c r="F736" i="15"/>
  <c r="F737" i="15"/>
  <c r="F738" i="15"/>
  <c r="F739" i="15"/>
  <c r="F740" i="15"/>
  <c r="F741" i="15"/>
  <c r="F742" i="15"/>
  <c r="F743" i="15"/>
  <c r="F744" i="15"/>
  <c r="F745" i="15"/>
  <c r="F746" i="15"/>
  <c r="F747" i="15"/>
  <c r="F748" i="15"/>
  <c r="F749" i="15"/>
  <c r="F750" i="15"/>
  <c r="F751" i="15"/>
  <c r="F752" i="15"/>
  <c r="F753" i="15"/>
  <c r="F754" i="15"/>
  <c r="F755" i="15"/>
  <c r="F756" i="15"/>
  <c r="F757" i="15"/>
  <c r="F758" i="15"/>
  <c r="F759" i="15"/>
  <c r="F760" i="15"/>
  <c r="F761" i="15"/>
  <c r="F762" i="15"/>
  <c r="F763" i="15"/>
  <c r="F764" i="15"/>
  <c r="F765" i="15"/>
  <c r="F766" i="15"/>
  <c r="F767" i="15"/>
  <c r="F768" i="15"/>
  <c r="F769" i="15"/>
  <c r="F770" i="15"/>
  <c r="F771" i="15"/>
  <c r="F772" i="15"/>
  <c r="F773" i="15"/>
  <c r="F774" i="15"/>
  <c r="F775" i="15"/>
  <c r="F776" i="15"/>
  <c r="F777" i="15"/>
  <c r="F778" i="15"/>
  <c r="F779" i="15"/>
  <c r="F780" i="15"/>
  <c r="F781" i="15"/>
  <c r="F782" i="15"/>
  <c r="F783" i="15"/>
  <c r="F784" i="15"/>
  <c r="F785" i="15"/>
  <c r="F786" i="15"/>
  <c r="F787" i="15"/>
  <c r="F788" i="15"/>
  <c r="F789" i="15"/>
  <c r="F790" i="15"/>
  <c r="F791" i="15"/>
  <c r="F792" i="15"/>
  <c r="F793" i="15"/>
  <c r="F794" i="15"/>
  <c r="F795" i="15"/>
  <c r="F796" i="15"/>
  <c r="F797" i="15"/>
  <c r="F798" i="15"/>
  <c r="F799" i="15"/>
  <c r="F800" i="15"/>
  <c r="F801" i="15"/>
  <c r="F802" i="15"/>
  <c r="F803" i="15"/>
  <c r="F804" i="15"/>
  <c r="F805" i="15"/>
  <c r="F806" i="15"/>
  <c r="F807" i="15"/>
  <c r="F808" i="15"/>
  <c r="F809" i="15"/>
  <c r="F810" i="15"/>
  <c r="F811" i="15"/>
  <c r="F812" i="15"/>
  <c r="F813" i="15"/>
  <c r="F814" i="15"/>
  <c r="F815" i="15"/>
  <c r="F816" i="15"/>
  <c r="F817" i="15"/>
  <c r="F818" i="15"/>
  <c r="F819" i="15"/>
  <c r="F820" i="15"/>
  <c r="F821" i="15"/>
  <c r="F822" i="15"/>
  <c r="F823" i="15"/>
  <c r="F824" i="15"/>
  <c r="F825" i="15"/>
  <c r="F826" i="15"/>
  <c r="F827" i="15"/>
  <c r="F828" i="15"/>
  <c r="F829" i="15"/>
  <c r="F830" i="15"/>
  <c r="F831" i="15"/>
  <c r="F832" i="15"/>
  <c r="F833" i="15"/>
  <c r="F834" i="15"/>
  <c r="F835" i="15"/>
  <c r="F836" i="15"/>
  <c r="F837" i="15"/>
  <c r="F838" i="15"/>
  <c r="F839" i="15"/>
  <c r="F840" i="15"/>
  <c r="F841" i="15"/>
  <c r="F842" i="15"/>
  <c r="F843" i="15"/>
  <c r="F844" i="15"/>
  <c r="F845" i="15"/>
  <c r="F846" i="15"/>
  <c r="F847" i="15"/>
  <c r="F848" i="15"/>
  <c r="F849" i="15"/>
  <c r="F850" i="15"/>
  <c r="F851" i="15"/>
  <c r="F852" i="15"/>
  <c r="F853" i="15"/>
  <c r="F854" i="15"/>
  <c r="F855" i="15"/>
  <c r="F856" i="15"/>
  <c r="F857" i="15"/>
  <c r="F858" i="15"/>
  <c r="F859" i="15"/>
  <c r="F860" i="15"/>
  <c r="F861" i="15"/>
  <c r="F862" i="15"/>
  <c r="F863" i="15"/>
  <c r="F864" i="15"/>
  <c r="F865" i="15"/>
  <c r="F866" i="15"/>
  <c r="F867" i="15"/>
  <c r="F868" i="15"/>
  <c r="F869" i="15"/>
  <c r="F870" i="15"/>
  <c r="F871" i="15"/>
  <c r="F872" i="15"/>
  <c r="F873" i="15"/>
  <c r="F874" i="15"/>
  <c r="F875" i="15"/>
  <c r="F876" i="15"/>
  <c r="F877" i="15"/>
  <c r="F878" i="15"/>
  <c r="F879" i="15"/>
  <c r="F880" i="15"/>
  <c r="F881" i="15"/>
  <c r="F882" i="15"/>
  <c r="F883" i="15"/>
  <c r="F884" i="15"/>
  <c r="F885" i="15"/>
  <c r="F886" i="15"/>
  <c r="F887" i="15"/>
  <c r="F888" i="15"/>
  <c r="F889" i="15"/>
  <c r="F890" i="15"/>
  <c r="F891" i="15"/>
  <c r="F892" i="15"/>
  <c r="F893" i="15"/>
  <c r="F894" i="15"/>
  <c r="F895" i="15"/>
  <c r="F896" i="15"/>
  <c r="F897" i="15"/>
  <c r="F898" i="15"/>
  <c r="F899" i="15"/>
  <c r="F900" i="15"/>
  <c r="F901" i="15"/>
  <c r="F902" i="15"/>
  <c r="F903" i="15"/>
  <c r="F904" i="15"/>
  <c r="F905" i="15"/>
  <c r="F906" i="15"/>
  <c r="F907" i="15"/>
  <c r="F908" i="15"/>
  <c r="F909" i="15"/>
  <c r="F910" i="15"/>
  <c r="F911" i="15"/>
  <c r="F912" i="15"/>
  <c r="F913" i="15"/>
  <c r="F914" i="15"/>
  <c r="F915" i="15"/>
  <c r="F916" i="15"/>
  <c r="F917" i="15"/>
  <c r="F918" i="15"/>
  <c r="F919" i="15"/>
  <c r="F920" i="15"/>
  <c r="F921" i="15"/>
  <c r="F922" i="15"/>
  <c r="F923" i="15"/>
  <c r="F924" i="15"/>
  <c r="F925" i="15"/>
  <c r="F926" i="15"/>
  <c r="F927" i="15"/>
  <c r="F928" i="15"/>
  <c r="F929" i="15"/>
  <c r="F930" i="15"/>
  <c r="F931" i="15"/>
  <c r="F932" i="15"/>
  <c r="F933" i="15"/>
  <c r="F934" i="15"/>
  <c r="F935" i="15"/>
  <c r="F936" i="15"/>
  <c r="F937" i="15"/>
  <c r="F938" i="15"/>
  <c r="F939" i="15"/>
  <c r="F940" i="15"/>
  <c r="F941" i="15"/>
  <c r="F942" i="15"/>
  <c r="F943" i="15"/>
  <c r="F944" i="15"/>
  <c r="F945" i="15"/>
  <c r="F946" i="15"/>
  <c r="F947" i="15"/>
  <c r="F948" i="15"/>
  <c r="F949" i="15"/>
  <c r="F950" i="15"/>
  <c r="F951" i="15"/>
  <c r="F952" i="15"/>
  <c r="F953" i="15"/>
  <c r="F954" i="15"/>
  <c r="F955" i="15"/>
  <c r="F956" i="15"/>
  <c r="F957" i="15"/>
  <c r="F958" i="15"/>
  <c r="F959" i="15"/>
  <c r="F960" i="15"/>
  <c r="F961" i="15"/>
  <c r="F962" i="15"/>
  <c r="F963" i="15"/>
  <c r="F964" i="15"/>
  <c r="F965" i="15"/>
  <c r="F966" i="15"/>
  <c r="F967" i="15"/>
  <c r="F968" i="15"/>
  <c r="F969" i="15"/>
  <c r="F970" i="15"/>
  <c r="F971" i="15"/>
  <c r="F972" i="15"/>
  <c r="F973" i="15"/>
  <c r="F974" i="15"/>
  <c r="F975" i="15"/>
  <c r="F976" i="15"/>
  <c r="F977" i="15"/>
  <c r="F978" i="15"/>
  <c r="F979" i="15"/>
  <c r="F980" i="15"/>
  <c r="F981" i="15"/>
  <c r="F982" i="15"/>
  <c r="F983" i="15"/>
  <c r="F984" i="15"/>
  <c r="F985" i="15"/>
  <c r="F986" i="15"/>
  <c r="F987" i="15"/>
  <c r="F988" i="15"/>
  <c r="F989" i="15"/>
  <c r="F990" i="15"/>
  <c r="F991" i="15"/>
  <c r="F992" i="15"/>
  <c r="F993" i="15"/>
  <c r="F994" i="15"/>
  <c r="F995" i="15"/>
  <c r="F996" i="15"/>
  <c r="F997" i="15"/>
  <c r="F998" i="15"/>
  <c r="F999" i="15"/>
  <c r="F1000" i="15"/>
  <c r="F1001" i="15"/>
  <c r="F1002" i="15"/>
  <c r="F1003" i="15"/>
  <c r="F1004" i="15"/>
  <c r="F1005" i="15"/>
  <c r="F1006" i="15"/>
  <c r="F1007" i="15"/>
  <c r="F1008" i="15"/>
  <c r="F1009" i="15"/>
  <c r="F1010" i="15"/>
  <c r="F1011" i="15"/>
  <c r="F1012" i="15"/>
  <c r="F1013" i="15"/>
  <c r="F1014" i="15"/>
  <c r="F1015" i="15"/>
  <c r="F1016" i="15"/>
  <c r="F1017" i="15"/>
  <c r="F1018" i="15"/>
  <c r="F1019" i="15"/>
  <c r="F1020" i="15"/>
  <c r="F1021" i="15"/>
  <c r="F1022" i="15"/>
  <c r="F1023" i="15"/>
  <c r="F1024" i="15"/>
  <c r="F1025" i="15"/>
  <c r="F1026" i="15"/>
  <c r="F1027" i="15"/>
  <c r="F1028" i="15"/>
  <c r="F1029" i="15"/>
  <c r="F1030" i="15"/>
  <c r="F1031" i="15"/>
  <c r="F1032" i="15"/>
  <c r="F1033" i="15"/>
  <c r="F1034" i="15"/>
  <c r="F1035" i="15"/>
  <c r="F1036" i="15"/>
  <c r="F1037" i="15"/>
  <c r="F1038" i="15"/>
  <c r="F1039" i="15"/>
  <c r="F1040" i="15"/>
  <c r="F1041" i="15"/>
  <c r="F1042" i="15"/>
  <c r="F1043" i="15"/>
  <c r="F1044" i="15"/>
  <c r="F1045" i="15"/>
  <c r="F1046" i="15"/>
  <c r="F1047" i="15"/>
  <c r="F1048" i="15"/>
  <c r="F1049" i="15"/>
  <c r="F1050" i="15"/>
  <c r="F1051" i="15"/>
  <c r="F1052" i="15"/>
  <c r="F1053" i="15"/>
  <c r="F1054" i="15"/>
  <c r="F1055" i="15"/>
  <c r="F1056" i="15"/>
  <c r="F1057" i="15"/>
  <c r="F1058" i="15"/>
  <c r="F1059" i="15"/>
  <c r="F1060" i="15"/>
  <c r="F1061" i="15"/>
  <c r="F1062" i="15"/>
  <c r="F1063" i="15"/>
  <c r="F1064" i="15"/>
  <c r="F1065" i="15"/>
  <c r="F1066" i="15"/>
  <c r="F1067" i="15"/>
  <c r="F1068" i="15"/>
  <c r="F1069" i="15"/>
  <c r="F1070" i="15"/>
  <c r="F1071" i="15"/>
  <c r="F1072" i="15"/>
  <c r="F1073" i="15"/>
  <c r="F1074" i="15"/>
  <c r="F1075" i="15"/>
  <c r="F1076" i="15"/>
  <c r="F1077" i="15"/>
  <c r="F1078" i="15"/>
  <c r="F1079" i="15"/>
  <c r="F1080" i="15"/>
  <c r="F1081" i="15"/>
  <c r="F1082" i="15"/>
  <c r="F1083" i="15"/>
  <c r="F1084" i="15"/>
  <c r="F1085" i="15"/>
  <c r="F1086" i="15"/>
  <c r="F1087" i="15"/>
  <c r="F1088" i="15"/>
  <c r="F1089" i="15"/>
  <c r="F1090" i="15"/>
  <c r="F1091" i="15"/>
  <c r="F1092" i="15"/>
  <c r="F1093" i="15"/>
  <c r="F1094" i="15"/>
  <c r="F1095" i="15"/>
  <c r="F1096" i="15"/>
  <c r="F1097" i="15"/>
  <c r="F1098" i="15"/>
  <c r="F1099" i="15"/>
  <c r="F1100" i="15"/>
  <c r="F1101" i="15"/>
  <c r="F1102" i="15"/>
  <c r="F1103" i="15"/>
  <c r="F1104" i="15"/>
  <c r="F1105" i="15"/>
  <c r="F1106" i="15"/>
  <c r="F1107" i="15"/>
  <c r="F1108" i="15"/>
  <c r="F1109" i="15"/>
  <c r="F1110" i="15"/>
  <c r="F1111" i="15"/>
  <c r="F1112" i="15"/>
  <c r="F1113" i="15"/>
  <c r="F1114" i="15"/>
  <c r="F1115" i="15"/>
  <c r="F1116" i="15"/>
  <c r="F1117" i="15"/>
  <c r="F1118" i="15"/>
  <c r="F1119" i="15"/>
  <c r="F1120" i="15"/>
  <c r="F1121" i="15"/>
  <c r="F1122" i="15"/>
  <c r="F1123" i="15"/>
  <c r="F1124" i="15"/>
  <c r="F1125" i="15"/>
  <c r="F1126" i="15"/>
  <c r="F1127" i="15"/>
  <c r="F1128" i="15"/>
  <c r="F1129" i="15"/>
  <c r="F1130" i="15"/>
  <c r="F1131" i="15"/>
  <c r="F1132" i="15"/>
  <c r="F1133" i="15"/>
  <c r="F1134" i="15"/>
  <c r="F1135" i="15"/>
  <c r="F1136" i="15"/>
  <c r="F1137" i="15"/>
  <c r="F1138" i="15"/>
  <c r="F1139" i="15"/>
  <c r="F1140" i="15"/>
  <c r="F1141" i="15"/>
  <c r="F1142" i="15"/>
  <c r="F1143" i="15"/>
  <c r="F1144" i="15"/>
  <c r="F1145" i="15"/>
  <c r="F1146" i="15"/>
  <c r="F1147" i="15"/>
  <c r="F1148" i="15"/>
  <c r="F1149" i="15"/>
  <c r="F1150" i="15"/>
  <c r="F1151" i="15"/>
  <c r="F1152" i="15"/>
  <c r="F1153" i="15"/>
  <c r="F1154" i="15"/>
  <c r="F1155" i="15"/>
  <c r="F1156" i="15"/>
  <c r="F1157" i="15"/>
  <c r="F1158" i="15"/>
  <c r="F1159" i="15"/>
  <c r="F1160" i="15"/>
  <c r="F1161" i="15"/>
  <c r="F1162" i="15"/>
  <c r="F1163" i="15"/>
  <c r="F1164" i="15"/>
  <c r="F1165" i="15"/>
  <c r="F1166" i="15"/>
  <c r="F1167" i="15"/>
  <c r="F1168" i="15"/>
  <c r="F1169" i="15"/>
  <c r="F1170" i="15"/>
  <c r="F1171" i="15"/>
  <c r="F1172" i="15"/>
  <c r="F1173" i="15"/>
  <c r="F1174" i="15"/>
  <c r="F1175" i="15"/>
  <c r="F1176" i="15"/>
  <c r="F1177" i="15"/>
  <c r="F1178" i="15"/>
  <c r="F1179" i="15"/>
  <c r="F1180" i="15"/>
  <c r="F1181" i="15"/>
  <c r="F1182" i="15"/>
  <c r="F1183" i="15"/>
  <c r="F1184" i="15"/>
  <c r="F1185" i="15"/>
  <c r="F1186" i="15"/>
  <c r="F1187" i="15"/>
  <c r="F1188" i="15"/>
  <c r="F1189" i="15"/>
  <c r="F1190" i="15"/>
  <c r="F1191" i="15"/>
  <c r="F1192" i="15"/>
  <c r="F1193" i="15"/>
  <c r="F1194" i="15"/>
  <c r="F1195" i="15"/>
  <c r="F1196" i="15"/>
  <c r="F1197" i="15"/>
  <c r="F1198" i="15"/>
  <c r="F1199" i="15"/>
  <c r="F1200" i="15"/>
  <c r="F1201" i="15"/>
  <c r="F1202" i="15"/>
  <c r="F1203" i="15"/>
  <c r="F1204" i="15"/>
  <c r="F1205" i="15"/>
  <c r="F1206" i="15"/>
  <c r="F1207" i="15"/>
  <c r="F1208" i="15"/>
  <c r="F1209" i="15"/>
  <c r="F1210" i="15"/>
  <c r="F1211" i="15"/>
  <c r="F1212" i="15"/>
  <c r="F1213" i="15"/>
  <c r="F1214" i="15"/>
  <c r="F1215" i="15"/>
  <c r="F1216" i="15"/>
  <c r="F1217" i="15"/>
  <c r="F1218" i="15"/>
  <c r="F1219" i="15"/>
  <c r="F1220" i="15"/>
  <c r="F1221" i="15"/>
  <c r="F1222" i="15"/>
  <c r="F1223" i="15"/>
  <c r="F1224" i="15"/>
  <c r="F1225" i="15"/>
  <c r="F1226" i="15"/>
  <c r="F1227" i="15"/>
  <c r="F1228" i="15"/>
  <c r="F1229" i="15"/>
  <c r="F1230" i="15"/>
  <c r="F1231" i="15"/>
  <c r="F1232" i="15"/>
  <c r="F1233" i="15"/>
  <c r="F1234" i="15"/>
  <c r="F1235" i="15"/>
  <c r="F1236" i="15"/>
  <c r="F1237" i="15"/>
  <c r="F1238" i="15"/>
  <c r="F1239" i="15"/>
  <c r="F1240" i="15"/>
  <c r="F1241" i="15"/>
  <c r="F1242" i="15"/>
  <c r="F1243" i="15"/>
  <c r="F1244" i="15"/>
  <c r="F1245" i="15"/>
  <c r="F1246" i="15"/>
  <c r="F1247" i="15"/>
  <c r="F1248" i="15"/>
  <c r="F1249" i="15"/>
  <c r="F1250" i="15"/>
  <c r="F1251" i="15"/>
  <c r="F1252" i="15"/>
  <c r="F1253" i="15"/>
  <c r="F1254" i="15"/>
  <c r="F1255" i="15"/>
  <c r="F1256" i="15"/>
  <c r="F1257" i="15"/>
  <c r="F1258" i="15"/>
  <c r="F1259" i="15"/>
  <c r="F1260" i="15"/>
  <c r="F1261" i="15"/>
  <c r="F1262" i="15"/>
  <c r="F1263" i="15"/>
  <c r="F1264" i="15"/>
  <c r="F1265" i="15"/>
  <c r="F1266" i="15"/>
  <c r="F1267" i="15"/>
  <c r="F1268" i="15"/>
  <c r="F1269" i="15"/>
  <c r="F1270" i="15"/>
  <c r="F1271" i="15"/>
  <c r="F1272" i="15"/>
  <c r="F1273" i="15"/>
  <c r="F1274" i="15"/>
  <c r="F1275" i="15"/>
  <c r="F1276" i="15"/>
  <c r="F1277" i="15"/>
  <c r="F1278" i="15"/>
  <c r="F1279" i="15"/>
  <c r="F1280" i="15"/>
  <c r="F1281" i="15"/>
  <c r="F1282" i="15"/>
  <c r="F1283" i="15"/>
  <c r="F1284" i="15"/>
  <c r="F1285" i="15"/>
  <c r="F1286" i="15"/>
  <c r="F1287" i="15"/>
  <c r="F1288" i="15"/>
  <c r="F1289" i="15"/>
  <c r="F1290" i="15"/>
  <c r="F1291" i="15"/>
  <c r="F1292" i="15"/>
  <c r="F1293" i="15"/>
  <c r="F1294" i="15"/>
  <c r="F1295" i="15"/>
  <c r="F1296" i="15"/>
  <c r="F1297" i="15"/>
  <c r="F1298" i="15"/>
  <c r="F1299" i="15"/>
  <c r="F1300" i="15"/>
  <c r="F1301" i="15"/>
  <c r="F1302" i="15"/>
  <c r="F1303" i="15"/>
  <c r="F1304" i="15"/>
  <c r="F1305" i="15"/>
  <c r="F1306" i="15"/>
  <c r="F1307" i="15"/>
  <c r="F1308" i="15"/>
  <c r="F1309" i="15"/>
  <c r="F1310" i="15"/>
  <c r="F1311" i="15"/>
  <c r="F1312" i="15"/>
  <c r="F1313" i="15"/>
  <c r="F1314" i="15"/>
  <c r="F1315" i="15"/>
  <c r="F1316" i="15"/>
  <c r="F1317" i="15"/>
  <c r="F1318" i="15"/>
  <c r="F1319" i="15"/>
  <c r="F1320" i="15"/>
  <c r="F1321" i="15"/>
  <c r="F1322" i="15"/>
  <c r="F1323" i="15"/>
  <c r="F1324" i="15"/>
  <c r="F1325" i="15"/>
  <c r="F1326" i="15"/>
  <c r="F1327" i="15"/>
  <c r="F1328" i="15"/>
  <c r="F1329" i="15"/>
  <c r="F1330" i="15"/>
  <c r="F1331" i="15"/>
  <c r="F1332" i="15"/>
  <c r="F1333" i="15"/>
  <c r="F1334" i="15"/>
  <c r="F1335" i="15"/>
  <c r="F1336" i="15"/>
  <c r="F1337" i="15"/>
  <c r="F1338" i="15"/>
  <c r="F1339" i="15"/>
  <c r="F1340" i="15"/>
  <c r="F1341" i="15"/>
  <c r="F1342" i="15"/>
  <c r="F1343" i="15"/>
  <c r="F1344" i="15"/>
  <c r="F1345" i="15"/>
  <c r="F1346" i="15"/>
  <c r="F1347" i="15"/>
  <c r="F1348" i="15"/>
  <c r="F1349" i="15"/>
  <c r="F1350" i="15"/>
  <c r="F1351" i="15"/>
  <c r="F1352" i="15"/>
  <c r="F1353" i="15"/>
  <c r="F1354" i="15"/>
  <c r="F1355" i="15"/>
  <c r="F1356" i="15"/>
  <c r="F1357" i="15"/>
  <c r="F1358" i="15"/>
  <c r="F1359" i="15"/>
  <c r="F1360" i="15"/>
  <c r="F1361" i="15"/>
  <c r="F1362" i="15"/>
  <c r="F1363" i="15"/>
  <c r="F1364" i="15"/>
  <c r="F1365" i="15"/>
  <c r="F1366" i="15"/>
  <c r="F1367" i="15"/>
  <c r="F1368" i="15"/>
  <c r="F1369" i="15"/>
  <c r="F1370" i="15"/>
  <c r="F1371" i="15"/>
  <c r="F1372" i="15"/>
  <c r="F1373" i="15"/>
  <c r="F1374" i="15"/>
  <c r="F1375" i="15"/>
  <c r="F1376" i="15"/>
  <c r="F1377" i="15"/>
  <c r="F1378" i="15"/>
  <c r="F1379" i="15"/>
  <c r="F1380" i="15"/>
  <c r="F1381" i="15"/>
  <c r="F1382" i="15"/>
  <c r="F1383" i="15"/>
  <c r="F1384" i="15"/>
  <c r="F1385" i="15"/>
  <c r="F1386" i="15"/>
  <c r="F1387" i="15"/>
  <c r="F1388" i="15"/>
  <c r="F1389" i="15"/>
  <c r="F1390" i="15"/>
  <c r="F1391" i="15"/>
  <c r="F1392" i="15"/>
  <c r="F1393" i="15"/>
  <c r="F1394" i="15"/>
  <c r="F1395" i="15"/>
  <c r="F1396" i="15"/>
  <c r="F1397" i="15"/>
  <c r="F1398" i="15"/>
  <c r="F1399" i="15"/>
  <c r="F1400" i="15"/>
  <c r="F1401" i="15"/>
  <c r="F1402" i="15"/>
  <c r="F1403" i="15"/>
  <c r="F1404" i="15"/>
  <c r="F1405" i="15"/>
  <c r="F1406" i="15"/>
  <c r="F1407" i="15"/>
  <c r="F1408" i="15"/>
  <c r="F1409" i="15"/>
  <c r="F1410" i="15"/>
  <c r="F1411" i="15"/>
  <c r="F1412" i="15"/>
  <c r="F1413" i="15"/>
  <c r="F1414" i="15"/>
  <c r="F1415" i="15"/>
  <c r="F1416" i="15"/>
  <c r="F1417" i="15"/>
  <c r="F1418" i="15"/>
  <c r="F1419" i="15"/>
  <c r="F1420" i="15"/>
  <c r="F1421" i="15"/>
  <c r="F1422" i="15"/>
  <c r="F1423" i="15"/>
  <c r="F1424" i="15"/>
  <c r="F1425" i="15"/>
  <c r="F1426" i="15"/>
  <c r="F1427" i="15"/>
  <c r="F1428" i="15"/>
  <c r="F1429" i="15"/>
  <c r="F1430" i="15"/>
  <c r="F1431" i="15"/>
  <c r="F1432" i="15"/>
  <c r="F1433" i="15"/>
  <c r="F1434" i="15"/>
  <c r="F1435" i="15"/>
  <c r="F1436" i="15"/>
  <c r="F1437" i="15"/>
  <c r="F1438" i="15"/>
  <c r="F1439" i="15"/>
  <c r="F1440" i="15"/>
  <c r="F1441" i="15"/>
  <c r="F1442" i="15"/>
  <c r="F1443" i="15"/>
  <c r="F1444" i="15"/>
  <c r="F1445" i="15"/>
  <c r="F1446" i="15"/>
  <c r="F1447" i="15"/>
  <c r="F1448" i="15"/>
  <c r="F1449" i="15"/>
  <c r="F1450" i="15"/>
  <c r="F1451" i="15"/>
  <c r="F1452" i="15"/>
  <c r="F1453" i="15"/>
  <c r="F1454" i="15"/>
  <c r="F1455" i="15"/>
  <c r="F1456" i="15"/>
  <c r="F1457" i="15"/>
  <c r="F1458" i="15"/>
  <c r="F1459" i="15"/>
  <c r="F1460" i="15"/>
  <c r="F1461" i="15"/>
  <c r="F1462" i="15"/>
  <c r="F1463" i="15"/>
  <c r="F1464" i="15"/>
  <c r="F1465" i="15"/>
  <c r="F1466" i="15"/>
  <c r="F1467" i="15"/>
  <c r="F1468" i="15"/>
  <c r="F1469" i="15"/>
  <c r="F1470" i="15"/>
  <c r="F1471" i="15"/>
  <c r="F1472" i="15"/>
  <c r="F1473" i="15"/>
  <c r="F1474" i="15"/>
  <c r="F1475" i="15"/>
  <c r="F1476" i="15"/>
  <c r="F1477" i="15"/>
  <c r="F1478" i="15"/>
  <c r="F1479" i="15"/>
  <c r="F1480" i="15"/>
  <c r="F1481" i="15"/>
  <c r="F1482" i="15"/>
  <c r="F1483" i="15"/>
  <c r="F1484" i="15"/>
  <c r="F1485" i="15"/>
  <c r="F1486" i="15"/>
  <c r="F1487" i="15"/>
  <c r="F1488" i="15"/>
  <c r="F1489" i="15"/>
  <c r="F1490" i="15"/>
  <c r="F1491" i="15"/>
  <c r="F1492" i="15"/>
  <c r="F1493" i="15"/>
  <c r="F1494" i="15"/>
  <c r="F1495" i="15"/>
  <c r="F1496" i="15"/>
  <c r="F1497" i="15"/>
  <c r="F1498" i="15"/>
  <c r="F1499" i="15"/>
  <c r="F1500" i="15"/>
  <c r="F1501" i="15"/>
  <c r="F1502" i="15"/>
  <c r="F1503" i="15"/>
  <c r="F1504" i="15"/>
  <c r="F1505" i="15"/>
  <c r="F1506" i="15"/>
  <c r="F1507" i="15"/>
  <c r="F1508" i="15"/>
  <c r="F1509" i="15"/>
  <c r="F1510" i="15"/>
  <c r="F1511" i="15"/>
  <c r="F1512" i="15"/>
  <c r="F1513" i="15"/>
  <c r="F1514" i="15"/>
  <c r="F1515" i="15"/>
  <c r="F1516" i="15"/>
  <c r="F1517" i="15"/>
  <c r="F1518" i="15"/>
  <c r="F1519" i="15"/>
  <c r="F1520" i="15"/>
  <c r="F1521" i="15"/>
  <c r="F1522" i="15"/>
  <c r="F1523" i="15"/>
  <c r="F1524" i="15"/>
  <c r="F1525" i="15"/>
  <c r="F1526" i="15"/>
  <c r="F1527" i="15"/>
  <c r="F1528" i="15"/>
  <c r="F1529" i="15"/>
  <c r="F1530" i="15"/>
  <c r="F1531" i="15"/>
  <c r="F1532" i="15"/>
  <c r="F1533" i="15"/>
  <c r="F1534" i="15"/>
  <c r="F1535" i="15"/>
  <c r="F1536" i="15"/>
  <c r="F1537" i="15"/>
  <c r="F1538" i="15"/>
  <c r="F1539" i="15"/>
  <c r="F1540" i="15"/>
  <c r="F1541" i="15"/>
  <c r="F1542" i="15"/>
  <c r="F1543" i="15"/>
  <c r="F1544" i="15"/>
  <c r="F1545" i="15"/>
  <c r="F1546" i="15"/>
  <c r="F1547" i="15"/>
  <c r="F1548" i="15"/>
  <c r="F1549" i="15"/>
  <c r="F1550" i="15"/>
  <c r="F1551" i="15"/>
  <c r="F1552" i="15"/>
  <c r="F1553" i="15"/>
  <c r="F1554" i="15"/>
  <c r="F1555" i="15"/>
  <c r="F1556" i="15"/>
  <c r="F1557" i="15"/>
  <c r="F1558" i="15"/>
  <c r="F1559" i="15"/>
  <c r="F1560" i="15"/>
  <c r="F1561" i="15"/>
  <c r="F1562" i="15"/>
  <c r="F1563" i="15"/>
  <c r="F1564" i="15"/>
  <c r="F1565" i="15"/>
  <c r="F1566" i="15"/>
  <c r="F1567" i="15"/>
  <c r="F1568" i="15"/>
  <c r="F1569" i="15"/>
  <c r="F1570" i="15"/>
  <c r="F1571" i="15"/>
  <c r="F1572" i="15"/>
  <c r="F1573" i="15"/>
  <c r="F1574" i="15"/>
  <c r="F1575" i="15"/>
  <c r="F1576" i="15"/>
  <c r="F1577" i="15"/>
  <c r="F1578" i="15"/>
  <c r="F1579" i="15"/>
  <c r="F1580" i="15"/>
  <c r="F1581" i="15"/>
  <c r="F1582" i="15"/>
  <c r="F1583" i="15"/>
  <c r="F1584" i="15"/>
  <c r="F1585" i="15"/>
  <c r="F1586" i="15"/>
  <c r="F1587" i="15"/>
  <c r="F1588" i="15"/>
  <c r="F1589" i="15"/>
  <c r="F1590" i="15"/>
  <c r="F1591" i="15"/>
  <c r="F1592" i="15"/>
  <c r="F1593" i="15"/>
  <c r="F1594" i="15"/>
  <c r="F1595" i="15"/>
  <c r="F1596" i="15"/>
  <c r="F1597" i="15"/>
  <c r="F1598" i="15"/>
  <c r="F1599" i="15"/>
  <c r="F1600" i="15"/>
  <c r="F1601" i="15"/>
  <c r="F1602" i="15"/>
  <c r="F1603" i="15"/>
  <c r="F1604" i="15"/>
  <c r="F1605" i="15"/>
  <c r="F1606" i="15"/>
  <c r="F1607" i="15"/>
  <c r="F1608" i="15"/>
  <c r="F1609" i="15"/>
  <c r="F1610" i="15"/>
  <c r="F1611" i="15"/>
  <c r="F1612" i="15"/>
  <c r="F1613" i="15"/>
  <c r="F1614" i="15"/>
  <c r="F1615" i="15"/>
  <c r="F1616" i="15"/>
  <c r="F1617" i="15"/>
  <c r="F1618" i="15"/>
  <c r="F1619" i="15"/>
  <c r="F1620" i="15"/>
  <c r="F1621" i="15"/>
  <c r="F1622" i="15"/>
  <c r="F1623" i="15"/>
  <c r="F1624" i="15"/>
  <c r="F1625" i="15"/>
  <c r="F1626" i="15"/>
  <c r="F1627" i="15"/>
  <c r="F1628" i="15"/>
  <c r="F1629" i="15"/>
  <c r="F1630" i="15"/>
  <c r="F1631" i="15"/>
  <c r="F1632" i="15"/>
  <c r="F1633" i="15"/>
  <c r="F1634" i="15"/>
  <c r="F1635" i="15"/>
  <c r="F1636" i="15"/>
  <c r="F1637" i="15"/>
  <c r="F1638" i="15"/>
  <c r="F1639" i="15"/>
  <c r="F1640" i="15"/>
  <c r="F1641" i="15"/>
  <c r="F1642" i="15"/>
  <c r="F1643" i="15"/>
  <c r="F1644" i="15"/>
  <c r="F1645" i="15"/>
  <c r="F1646" i="15"/>
  <c r="F1647" i="15"/>
  <c r="F1648" i="15"/>
  <c r="F1649" i="15"/>
  <c r="F1650" i="15"/>
  <c r="F1651" i="15"/>
  <c r="F1652" i="15"/>
  <c r="F1653" i="15"/>
  <c r="F1654" i="15"/>
  <c r="F1655" i="15"/>
  <c r="F1656" i="15"/>
  <c r="F1657" i="15"/>
  <c r="F1658" i="15"/>
  <c r="F1659" i="15"/>
  <c r="F1660" i="15"/>
  <c r="F1661" i="15"/>
  <c r="F1662" i="15"/>
  <c r="F1663" i="15"/>
  <c r="F1664" i="15"/>
  <c r="F1665" i="15"/>
  <c r="F1666" i="15"/>
  <c r="F1667" i="15"/>
  <c r="F1668" i="15"/>
  <c r="F1669" i="15"/>
  <c r="F1670" i="15"/>
  <c r="F1671" i="15"/>
  <c r="F1672" i="15"/>
  <c r="F1673" i="15"/>
  <c r="F1674" i="15"/>
  <c r="F1675" i="15"/>
  <c r="F1676" i="15"/>
  <c r="F1677" i="15"/>
  <c r="F1678" i="15"/>
  <c r="F1679" i="15"/>
  <c r="F1680" i="15"/>
  <c r="F1681" i="15"/>
  <c r="F1682" i="15"/>
  <c r="F1683" i="15"/>
  <c r="F1684" i="15"/>
  <c r="F1685" i="15"/>
  <c r="F1686" i="15"/>
  <c r="F1687" i="15"/>
  <c r="F1688" i="15"/>
  <c r="F1689" i="15"/>
  <c r="F1690" i="15"/>
  <c r="F1691" i="15"/>
  <c r="F1692" i="15"/>
  <c r="F1693" i="15"/>
  <c r="F1694" i="15"/>
  <c r="F1695" i="15"/>
  <c r="F1696" i="15"/>
  <c r="F1697" i="15"/>
  <c r="F1698" i="15"/>
  <c r="F1699" i="15"/>
  <c r="F1700" i="15"/>
  <c r="F1701" i="15"/>
  <c r="F1702" i="15"/>
  <c r="F1703" i="15"/>
  <c r="F1704" i="15"/>
  <c r="F1705" i="15"/>
  <c r="F1706" i="15"/>
  <c r="F1707" i="15"/>
  <c r="F1708" i="15"/>
  <c r="F1709" i="15"/>
  <c r="F1710" i="15"/>
  <c r="F1711" i="15"/>
  <c r="F1712" i="15"/>
  <c r="F1713" i="15"/>
  <c r="F1714" i="15"/>
  <c r="F1715" i="15"/>
  <c r="F1716" i="15"/>
  <c r="F1717" i="15"/>
  <c r="F1718" i="15"/>
  <c r="F1719" i="15"/>
  <c r="F1720" i="15"/>
  <c r="F1721" i="15"/>
  <c r="F1722" i="15"/>
  <c r="F1723" i="15"/>
  <c r="F1724" i="15"/>
  <c r="F1725" i="15"/>
  <c r="F1726" i="15"/>
  <c r="F1727" i="15"/>
  <c r="F1728" i="15"/>
  <c r="F1729" i="15"/>
  <c r="F1730" i="15"/>
  <c r="F1731" i="15"/>
  <c r="F1732" i="15"/>
  <c r="F1733" i="15"/>
  <c r="F1734" i="15"/>
  <c r="F1735" i="15"/>
  <c r="F1736" i="15"/>
  <c r="F1737" i="15"/>
  <c r="F1738" i="15"/>
  <c r="F1739" i="15"/>
  <c r="F1740" i="15"/>
  <c r="F1741" i="15"/>
  <c r="F1742" i="15"/>
  <c r="F1743" i="15"/>
  <c r="F1744" i="15"/>
  <c r="F1745" i="15"/>
  <c r="F1746" i="15"/>
  <c r="F1747" i="15"/>
  <c r="F1748" i="15"/>
  <c r="F1749" i="15"/>
  <c r="F1750" i="15"/>
  <c r="F1751" i="15"/>
  <c r="F1752" i="15"/>
  <c r="F1753" i="15"/>
  <c r="F1754" i="15"/>
  <c r="F1755" i="15"/>
  <c r="F1756" i="15"/>
  <c r="F1757" i="15"/>
  <c r="F1758" i="15"/>
  <c r="F1759" i="15"/>
  <c r="F1760" i="15"/>
  <c r="F1761" i="15"/>
  <c r="F1762" i="15"/>
  <c r="F1763" i="15"/>
  <c r="F1764" i="15"/>
  <c r="F1765" i="15"/>
  <c r="F1766" i="15"/>
  <c r="F1767" i="15"/>
  <c r="F1768" i="15"/>
  <c r="F1769" i="15"/>
  <c r="F1770" i="15"/>
  <c r="F1771" i="15"/>
  <c r="F1772" i="15"/>
  <c r="F1773" i="15"/>
  <c r="F1774" i="15"/>
  <c r="F1775" i="15"/>
  <c r="F1776" i="15"/>
  <c r="F1777" i="15"/>
  <c r="F1778" i="15"/>
  <c r="F1779" i="15"/>
  <c r="F1780" i="15"/>
  <c r="F1781" i="15"/>
  <c r="F1782" i="15"/>
  <c r="F1783" i="15"/>
  <c r="F1784" i="15"/>
  <c r="F1785" i="15"/>
  <c r="F1786" i="15"/>
  <c r="F1787" i="15"/>
  <c r="F1788" i="15"/>
  <c r="F1789" i="15"/>
  <c r="F1790" i="15"/>
  <c r="F1791" i="15"/>
  <c r="F1792" i="15"/>
  <c r="F1793" i="15"/>
  <c r="F1794" i="15"/>
  <c r="F1795" i="15"/>
  <c r="F1796" i="15"/>
  <c r="F1797" i="15"/>
  <c r="F1798" i="15"/>
  <c r="F1799" i="15"/>
  <c r="F1800" i="15"/>
  <c r="F1801" i="15"/>
  <c r="F1802" i="15"/>
  <c r="F1803" i="15"/>
  <c r="F1804" i="15"/>
  <c r="F1805" i="15"/>
  <c r="F1806" i="15"/>
  <c r="F1807" i="15"/>
  <c r="F1808" i="15"/>
  <c r="F1809" i="15"/>
  <c r="F1810" i="15"/>
  <c r="F1811" i="15"/>
  <c r="F1812" i="15"/>
  <c r="F1813" i="15"/>
  <c r="F1814" i="15"/>
  <c r="F1815" i="15"/>
  <c r="F1816" i="15"/>
  <c r="F1817" i="15"/>
  <c r="F1818" i="15"/>
  <c r="F1819" i="15"/>
  <c r="F1820" i="15"/>
  <c r="F1821" i="15"/>
  <c r="F1822" i="15"/>
  <c r="F1823" i="15"/>
  <c r="F1824" i="15"/>
  <c r="F1825" i="15"/>
  <c r="F1826" i="15"/>
  <c r="F1827" i="15"/>
  <c r="F1828" i="15"/>
  <c r="F1829" i="15"/>
  <c r="F1830" i="15"/>
  <c r="F1831" i="15"/>
  <c r="F1832" i="15"/>
  <c r="F1833" i="15"/>
  <c r="F1834" i="15"/>
  <c r="F1835" i="15"/>
  <c r="F1836" i="15"/>
  <c r="F1837" i="15"/>
  <c r="F1838" i="15"/>
  <c r="F1839" i="15"/>
  <c r="F1840" i="15"/>
  <c r="F1841" i="15"/>
  <c r="F1842" i="15"/>
  <c r="F1843" i="15"/>
  <c r="F1844" i="15"/>
  <c r="F1845" i="15"/>
  <c r="F1846" i="15"/>
  <c r="F1847" i="15"/>
  <c r="F1848" i="15"/>
  <c r="F1849" i="15"/>
  <c r="F1850" i="15"/>
  <c r="F1851" i="15"/>
  <c r="F1852" i="15"/>
  <c r="F1853" i="15"/>
  <c r="F1854" i="15"/>
  <c r="F1855" i="15"/>
  <c r="F1856" i="15"/>
  <c r="F1857" i="15"/>
  <c r="F1858" i="15"/>
  <c r="F1859" i="15"/>
  <c r="F1860" i="15"/>
  <c r="F1861" i="15"/>
  <c r="F1862" i="15"/>
  <c r="F1863" i="15"/>
  <c r="F1864" i="15"/>
  <c r="F1865" i="15"/>
  <c r="F1866" i="15"/>
  <c r="F1867" i="15"/>
  <c r="F1868" i="15"/>
  <c r="F1869" i="15"/>
  <c r="F1870" i="15"/>
  <c r="F1871" i="15"/>
  <c r="F1872" i="15"/>
  <c r="F1873" i="15"/>
  <c r="F1874" i="15"/>
  <c r="F1875" i="15"/>
  <c r="F1876" i="15"/>
  <c r="F1877" i="15"/>
  <c r="F1878" i="15"/>
  <c r="F1879" i="15"/>
  <c r="F1880" i="15"/>
  <c r="F1881" i="15"/>
  <c r="F1882" i="15"/>
  <c r="F1883" i="15"/>
  <c r="F1884" i="15"/>
  <c r="F1885" i="15"/>
  <c r="F1886" i="15"/>
  <c r="F1887" i="15"/>
  <c r="F1888" i="15"/>
  <c r="F1889" i="15"/>
  <c r="F1890" i="15"/>
  <c r="F1891" i="15"/>
  <c r="F1892" i="15"/>
  <c r="F1893" i="15"/>
  <c r="F1894" i="15"/>
  <c r="F1895" i="15"/>
  <c r="F1896" i="15"/>
  <c r="F1897" i="15"/>
  <c r="F1898" i="15"/>
  <c r="F1899" i="15"/>
  <c r="F1900" i="15"/>
  <c r="F1901" i="15"/>
  <c r="F1902" i="15"/>
  <c r="F1903" i="15"/>
  <c r="F1904" i="15"/>
  <c r="F1905" i="15"/>
  <c r="F1906" i="15"/>
  <c r="F1907" i="15"/>
  <c r="F1908" i="15"/>
  <c r="F1909" i="15"/>
  <c r="F1910" i="15"/>
  <c r="F1911" i="15"/>
  <c r="F1912" i="15"/>
  <c r="F1913" i="15"/>
  <c r="F1914" i="15"/>
  <c r="F1915" i="15"/>
  <c r="F1916" i="15"/>
  <c r="F1917" i="15"/>
  <c r="F1918" i="15"/>
  <c r="F1919" i="15"/>
  <c r="F1920" i="15"/>
  <c r="F1921" i="15"/>
  <c r="F1922" i="15"/>
  <c r="F1923" i="15"/>
  <c r="F1924" i="15"/>
  <c r="F1925" i="15"/>
  <c r="F1926" i="15"/>
  <c r="F1927" i="15"/>
  <c r="F1928" i="15"/>
  <c r="F1929" i="15"/>
  <c r="F1930" i="15"/>
  <c r="F1931" i="15"/>
  <c r="F1932" i="15"/>
  <c r="F1933" i="15"/>
  <c r="F1934" i="15"/>
  <c r="F1935" i="15"/>
  <c r="F1936" i="15"/>
  <c r="F1937" i="15"/>
  <c r="F1938" i="15"/>
  <c r="F1939" i="15"/>
  <c r="F1940" i="15"/>
  <c r="F1941" i="15"/>
  <c r="F1942" i="15"/>
  <c r="F1943" i="15"/>
  <c r="F1944" i="15"/>
  <c r="F1945" i="15"/>
  <c r="F1946" i="15"/>
  <c r="F1947" i="15"/>
  <c r="F1948" i="15"/>
  <c r="F1949" i="15"/>
  <c r="F1950" i="15"/>
  <c r="F1951" i="15"/>
  <c r="F1952" i="15"/>
  <c r="F1953" i="15"/>
  <c r="F1954" i="15"/>
  <c r="F1955" i="15"/>
  <c r="F1956" i="15"/>
  <c r="F1957" i="15"/>
  <c r="F1958" i="15"/>
  <c r="F1959" i="15"/>
  <c r="F1960" i="15"/>
  <c r="F1961" i="15"/>
  <c r="F1962" i="15"/>
  <c r="F1963" i="15"/>
  <c r="F1964" i="15"/>
  <c r="F1965" i="15"/>
  <c r="F1966" i="15"/>
  <c r="F1967" i="15"/>
  <c r="F1968" i="15"/>
  <c r="F1969" i="15"/>
  <c r="F1970" i="15"/>
  <c r="F1971" i="15"/>
  <c r="F1972" i="15"/>
  <c r="F1973" i="15"/>
  <c r="F1974" i="15"/>
  <c r="F1975" i="15"/>
  <c r="F1976" i="15"/>
  <c r="F1977" i="15"/>
  <c r="F1978" i="15"/>
  <c r="F1979" i="15"/>
  <c r="F1980" i="15"/>
  <c r="F1981" i="15"/>
  <c r="F1982" i="15"/>
  <c r="F1983" i="15"/>
  <c r="F1984" i="15"/>
  <c r="F1985" i="15"/>
  <c r="F1986" i="15"/>
  <c r="F1987" i="15"/>
  <c r="F1988" i="15"/>
  <c r="F1989" i="15"/>
  <c r="F1990" i="15"/>
  <c r="F1991" i="15"/>
  <c r="F1992" i="15"/>
  <c r="F1993" i="15"/>
  <c r="F1994" i="15"/>
  <c r="F1995" i="15"/>
  <c r="F1996" i="15"/>
  <c r="F1997" i="15"/>
  <c r="F1998" i="15"/>
  <c r="F1999" i="15"/>
  <c r="F2000" i="15"/>
  <c r="F2001" i="15"/>
  <c r="F2002" i="15"/>
  <c r="F2003" i="15"/>
  <c r="F2004" i="15"/>
  <c r="F2005" i="15"/>
  <c r="F2006" i="15"/>
  <c r="F2007" i="15"/>
  <c r="F2008" i="15"/>
  <c r="F2009" i="15"/>
  <c r="F2010" i="15"/>
  <c r="F2011" i="15"/>
  <c r="F2012" i="15"/>
  <c r="F2013" i="15"/>
  <c r="F2014" i="15"/>
  <c r="F2015" i="15"/>
  <c r="F2016" i="15"/>
  <c r="F2017" i="15"/>
  <c r="F2018" i="15"/>
  <c r="F2019" i="15"/>
  <c r="F2020" i="15"/>
  <c r="F2021" i="15"/>
  <c r="F2022" i="15"/>
  <c r="F2023" i="15"/>
  <c r="F2024" i="15"/>
  <c r="F2025" i="15"/>
  <c r="F2026" i="15"/>
  <c r="F2027" i="15"/>
  <c r="F2028" i="15"/>
  <c r="F2029" i="15"/>
  <c r="F2030" i="15"/>
  <c r="F2031" i="15"/>
  <c r="F2032" i="15"/>
  <c r="F2033" i="15"/>
  <c r="F2034" i="15"/>
  <c r="F2035" i="15"/>
  <c r="F2036" i="15"/>
  <c r="F2037" i="15"/>
  <c r="F2038" i="15"/>
  <c r="F2039" i="15"/>
  <c r="F2040" i="15"/>
  <c r="F2041" i="15"/>
  <c r="F2042" i="15"/>
  <c r="F2043" i="15"/>
  <c r="F2044" i="15"/>
  <c r="F2045" i="15"/>
  <c r="F2046" i="15"/>
  <c r="F2047" i="15"/>
  <c r="F2048" i="15"/>
  <c r="F2049" i="15"/>
  <c r="F2050" i="15"/>
  <c r="F2051" i="15"/>
  <c r="F2052" i="15"/>
  <c r="F2053" i="15"/>
  <c r="F2054" i="15"/>
  <c r="F2055" i="15"/>
  <c r="F2056" i="15"/>
  <c r="F2057" i="15"/>
  <c r="F2058" i="15"/>
  <c r="F2059" i="15"/>
  <c r="F2060" i="15"/>
  <c r="F2061" i="15"/>
  <c r="F2062" i="15"/>
  <c r="F2063" i="15"/>
  <c r="F2064" i="15"/>
  <c r="F2065" i="15"/>
  <c r="F2066" i="15"/>
  <c r="F2067" i="15"/>
  <c r="F2068" i="15"/>
  <c r="F2069" i="15"/>
  <c r="F2070" i="15"/>
  <c r="F2071" i="15"/>
  <c r="F2072" i="15"/>
  <c r="F2073" i="15"/>
  <c r="F2074" i="15"/>
  <c r="F2075" i="15"/>
  <c r="F2076" i="15"/>
  <c r="F2077" i="15"/>
  <c r="F2078" i="15"/>
  <c r="F2079" i="15"/>
  <c r="F2080" i="15"/>
  <c r="F2081" i="15"/>
  <c r="F2082" i="15"/>
  <c r="F2083" i="15"/>
  <c r="F2084" i="15"/>
  <c r="F2085" i="15"/>
  <c r="F2086" i="15"/>
  <c r="F2087" i="15"/>
  <c r="F2088" i="15"/>
  <c r="F2089" i="15"/>
  <c r="F2090" i="15"/>
  <c r="F2091" i="15"/>
  <c r="F2092" i="15"/>
  <c r="F2093" i="15"/>
  <c r="F2094" i="15"/>
  <c r="F2095" i="15"/>
  <c r="F2096" i="15"/>
  <c r="F2097" i="15"/>
  <c r="F2098" i="15"/>
  <c r="F2099" i="15"/>
  <c r="F2100" i="15"/>
  <c r="F2101" i="15"/>
  <c r="F2102" i="15"/>
  <c r="F2103" i="15"/>
  <c r="F2104" i="15"/>
  <c r="F2105" i="15"/>
  <c r="F2106" i="15"/>
  <c r="F2107" i="15"/>
  <c r="F2108" i="15"/>
  <c r="F2109" i="15"/>
  <c r="F2110" i="15"/>
  <c r="F2111" i="15"/>
  <c r="F2112" i="15"/>
  <c r="F2113" i="15"/>
  <c r="F2114" i="15"/>
  <c r="F2115" i="15"/>
  <c r="F2116" i="15"/>
  <c r="F2117" i="15"/>
  <c r="F2118" i="15"/>
  <c r="F2119" i="15"/>
  <c r="F2120" i="15"/>
  <c r="F2121" i="15"/>
  <c r="F2122" i="15"/>
  <c r="F2123" i="15"/>
  <c r="F2124" i="15"/>
  <c r="F2125" i="15"/>
  <c r="F2126" i="15"/>
  <c r="F2127" i="15"/>
  <c r="F2128" i="15"/>
  <c r="F2129" i="15"/>
  <c r="F2130" i="15"/>
  <c r="F2131" i="15"/>
  <c r="F2132" i="15"/>
  <c r="F2133" i="15"/>
  <c r="F2134" i="15"/>
  <c r="F2135" i="15"/>
  <c r="F2136" i="15"/>
  <c r="F2137" i="15"/>
  <c r="F2138" i="15"/>
  <c r="F2139" i="15"/>
  <c r="F2140" i="15"/>
  <c r="F2141" i="15"/>
  <c r="F2142" i="15"/>
  <c r="F2143" i="15"/>
  <c r="F2144" i="15"/>
  <c r="F2145" i="15"/>
  <c r="F2146" i="15"/>
  <c r="F2147" i="15"/>
  <c r="F2148" i="15"/>
  <c r="F2149" i="15"/>
  <c r="F2150" i="15"/>
  <c r="F2151" i="15"/>
  <c r="F2152" i="15"/>
  <c r="F2153" i="15"/>
  <c r="F2154" i="15"/>
  <c r="F2155" i="15"/>
  <c r="F2156" i="15"/>
  <c r="F2157" i="15"/>
  <c r="F2158" i="15"/>
  <c r="F2159" i="15"/>
  <c r="F2160" i="15"/>
  <c r="F2161" i="15"/>
  <c r="F2162" i="15"/>
  <c r="F2163" i="15"/>
  <c r="F2164" i="15"/>
  <c r="F2165" i="15"/>
  <c r="F2166" i="15"/>
  <c r="F2167" i="15"/>
  <c r="F2168" i="15"/>
  <c r="F2169" i="15"/>
  <c r="F2170" i="15"/>
  <c r="F2171" i="15"/>
  <c r="F2172" i="15"/>
  <c r="F2173" i="15"/>
  <c r="F2174" i="15"/>
  <c r="F2175" i="15"/>
  <c r="F2176" i="15"/>
  <c r="F2177" i="15"/>
  <c r="F2178" i="15"/>
  <c r="F2179" i="15"/>
  <c r="F2180" i="15"/>
  <c r="F2181" i="15"/>
  <c r="F2182" i="15"/>
  <c r="F2183" i="15"/>
  <c r="F2184" i="15"/>
  <c r="F2185" i="15"/>
  <c r="F2186" i="15"/>
  <c r="F2187" i="15"/>
  <c r="F2188" i="15"/>
  <c r="F2189" i="15"/>
  <c r="F2190" i="15"/>
  <c r="F2191" i="15"/>
  <c r="F2192" i="15"/>
  <c r="F2193" i="15"/>
  <c r="F2194" i="15"/>
  <c r="F2195" i="15"/>
  <c r="F2196" i="15"/>
  <c r="F2197" i="15"/>
  <c r="F2198" i="15"/>
  <c r="F2199" i="15"/>
  <c r="F2200" i="15"/>
  <c r="F2201" i="15"/>
  <c r="F2202" i="15"/>
  <c r="F2203" i="15"/>
  <c r="F2204" i="15"/>
  <c r="F2205" i="15"/>
  <c r="F2206" i="15"/>
  <c r="F2207" i="15"/>
  <c r="F2208" i="15"/>
  <c r="F2209" i="15"/>
  <c r="F2210" i="15"/>
  <c r="F2211" i="15"/>
  <c r="F2212" i="15"/>
  <c r="F2213" i="15"/>
  <c r="F2214" i="15"/>
  <c r="F2215" i="15"/>
  <c r="F2216" i="15"/>
  <c r="F2217" i="15"/>
  <c r="F2218" i="15"/>
  <c r="F2219" i="15"/>
  <c r="F2220" i="15"/>
  <c r="F2221" i="15"/>
  <c r="F2222" i="15"/>
  <c r="F2223" i="15"/>
  <c r="F2224" i="15"/>
  <c r="F2225" i="15"/>
  <c r="F2226" i="15"/>
  <c r="F2227" i="15"/>
  <c r="F2228" i="15"/>
  <c r="F2229" i="15"/>
  <c r="F2230" i="15"/>
  <c r="F2231" i="15"/>
  <c r="F2232" i="15"/>
  <c r="F2233" i="15"/>
  <c r="F2234" i="15"/>
  <c r="F2235" i="15"/>
  <c r="F2236" i="15"/>
  <c r="F2237" i="15"/>
  <c r="F2238" i="15"/>
  <c r="F2239" i="15"/>
  <c r="F2240" i="15"/>
  <c r="F2241" i="15"/>
  <c r="F2242" i="15"/>
  <c r="F2243" i="15"/>
  <c r="F2244" i="15"/>
  <c r="F2245" i="15"/>
  <c r="F2246" i="15"/>
  <c r="F2247" i="15"/>
  <c r="F2248" i="15"/>
  <c r="F2249" i="15"/>
  <c r="F2250" i="15"/>
  <c r="F2251" i="15"/>
  <c r="F2252" i="15"/>
  <c r="F2253" i="15"/>
  <c r="F2254" i="15"/>
  <c r="F2255" i="15"/>
  <c r="F2256" i="15"/>
  <c r="F2257" i="15"/>
  <c r="F2258" i="15"/>
  <c r="F2259" i="15"/>
  <c r="F2260" i="15"/>
  <c r="F2261" i="15"/>
  <c r="F2262" i="15"/>
  <c r="F2263" i="15"/>
  <c r="F2264" i="15"/>
  <c r="F2265" i="15"/>
  <c r="F2266" i="15"/>
  <c r="F2267" i="15"/>
  <c r="F2268" i="15"/>
  <c r="F2269" i="15"/>
  <c r="F2270" i="15"/>
  <c r="F2271" i="15"/>
  <c r="F2272" i="15"/>
  <c r="F2273" i="15"/>
  <c r="F2274" i="15"/>
  <c r="F2275" i="15"/>
  <c r="F2276" i="15"/>
  <c r="F2277" i="15"/>
  <c r="F2278" i="15"/>
  <c r="F2279" i="15"/>
  <c r="F2280" i="15"/>
  <c r="F2281" i="15"/>
  <c r="F2282" i="15"/>
  <c r="F2283" i="15"/>
  <c r="F2284" i="15"/>
  <c r="F2285" i="15"/>
  <c r="F2286" i="15"/>
  <c r="F2287" i="15"/>
  <c r="F2288" i="15"/>
  <c r="F2289" i="15"/>
  <c r="F2290" i="15"/>
  <c r="F2291" i="15"/>
  <c r="F2292" i="15"/>
  <c r="F2293" i="15"/>
  <c r="F2294" i="15"/>
  <c r="F2295" i="15"/>
  <c r="F2296" i="15"/>
  <c r="F2297" i="15"/>
  <c r="F2298" i="15"/>
  <c r="F2299" i="15"/>
  <c r="F2300" i="15"/>
  <c r="F2301" i="15"/>
  <c r="F2302" i="15"/>
  <c r="F2303" i="15"/>
  <c r="F2304" i="15"/>
  <c r="F2305" i="15"/>
  <c r="F2306" i="15"/>
  <c r="F2307" i="15"/>
  <c r="F2308" i="15"/>
  <c r="F2309" i="15"/>
  <c r="F2310" i="15"/>
  <c r="F2311" i="15"/>
  <c r="F2312" i="15"/>
  <c r="F2313" i="15"/>
  <c r="F2314" i="15"/>
  <c r="F2315" i="15"/>
  <c r="F2316" i="15"/>
  <c r="F2317" i="15"/>
  <c r="F2318" i="15"/>
  <c r="F2319" i="15"/>
  <c r="F2320" i="15"/>
  <c r="F2321" i="15"/>
  <c r="F2322" i="15"/>
  <c r="F2323" i="15"/>
  <c r="F2324" i="15"/>
  <c r="F2325" i="15"/>
  <c r="F2326" i="15"/>
  <c r="F2327" i="15"/>
  <c r="F2328" i="15"/>
  <c r="F2329" i="15"/>
  <c r="F2330" i="15"/>
  <c r="F2331" i="15"/>
  <c r="F2332" i="15"/>
  <c r="F2333" i="15"/>
  <c r="F2334" i="15"/>
  <c r="F2335" i="15"/>
  <c r="F2336" i="15"/>
  <c r="F2337" i="15"/>
  <c r="F2338" i="15"/>
  <c r="F2339" i="15"/>
  <c r="F2340" i="15"/>
  <c r="F2341" i="15"/>
  <c r="F2342" i="15"/>
  <c r="F2343" i="15"/>
  <c r="F2344" i="15"/>
  <c r="F2345" i="15"/>
  <c r="F2346" i="15"/>
  <c r="F2347" i="15"/>
  <c r="F2348" i="15"/>
  <c r="F2349" i="15"/>
  <c r="F2350" i="15"/>
  <c r="F2351" i="15"/>
  <c r="F2352" i="15"/>
  <c r="F2353" i="15"/>
  <c r="F2354" i="15"/>
  <c r="F2355" i="15"/>
  <c r="F2356" i="15"/>
  <c r="F2357" i="15"/>
  <c r="F2358" i="15"/>
  <c r="F2359" i="15"/>
  <c r="F2360" i="15"/>
  <c r="F2361" i="15"/>
  <c r="F2362" i="15"/>
  <c r="F2363" i="15"/>
  <c r="F2364" i="15"/>
  <c r="F2365" i="15"/>
  <c r="F2366" i="15"/>
  <c r="F2367" i="15"/>
  <c r="F2368" i="15"/>
  <c r="F2369" i="15"/>
  <c r="F2370" i="15"/>
  <c r="F2371" i="15"/>
  <c r="F2372" i="15"/>
  <c r="F2373" i="15"/>
  <c r="F2374" i="15"/>
  <c r="F2375" i="15"/>
  <c r="F2376" i="15"/>
  <c r="F2377" i="15"/>
  <c r="F2378" i="15"/>
  <c r="F2379" i="15"/>
  <c r="F2380" i="15"/>
  <c r="F2381" i="15"/>
  <c r="F2382" i="15"/>
  <c r="F2383" i="15"/>
  <c r="F2384" i="15"/>
  <c r="F2385" i="15"/>
  <c r="F2386" i="15"/>
  <c r="F2387" i="15"/>
  <c r="F2388" i="15"/>
  <c r="F2389" i="15"/>
  <c r="F2390" i="15"/>
  <c r="F2391" i="15"/>
  <c r="F2392" i="15"/>
  <c r="F2393" i="15"/>
  <c r="F2394" i="15"/>
  <c r="F2395" i="15"/>
  <c r="F2396" i="15"/>
  <c r="F2397" i="15"/>
  <c r="F2398" i="15"/>
  <c r="F2399" i="15"/>
  <c r="F2400" i="15"/>
  <c r="F2401" i="15"/>
  <c r="F2402" i="15"/>
  <c r="F2403" i="15"/>
  <c r="F2404" i="15"/>
  <c r="F2405" i="15"/>
  <c r="F2406" i="15"/>
  <c r="F2407" i="15"/>
  <c r="F2408" i="15"/>
  <c r="F2409" i="15"/>
  <c r="F2410" i="15"/>
  <c r="F2411" i="15"/>
  <c r="F2412" i="15"/>
  <c r="F2413" i="15"/>
  <c r="F2414" i="15"/>
  <c r="F2415" i="15"/>
  <c r="F2416" i="15"/>
  <c r="F2417" i="15"/>
  <c r="F2418" i="15"/>
  <c r="F2419" i="15"/>
  <c r="F2420" i="15"/>
  <c r="F2421" i="15"/>
  <c r="F2422" i="15"/>
  <c r="F2423" i="15"/>
  <c r="F2424" i="15"/>
  <c r="F2425" i="15"/>
  <c r="F2426" i="15"/>
  <c r="F2427" i="15"/>
  <c r="F2428" i="15"/>
  <c r="F2429" i="15"/>
  <c r="F2430" i="15"/>
  <c r="F2431" i="15"/>
  <c r="F2432" i="15"/>
  <c r="F2433" i="15"/>
  <c r="F2434" i="15"/>
  <c r="F2435" i="15"/>
  <c r="F2436" i="15"/>
  <c r="F2437" i="15"/>
  <c r="F2438" i="15"/>
  <c r="F2439" i="15"/>
  <c r="F2440" i="15"/>
  <c r="F2441" i="15"/>
  <c r="F2442" i="15"/>
  <c r="F2443" i="15"/>
  <c r="F2444" i="15"/>
  <c r="F2445" i="15"/>
  <c r="F2446" i="15"/>
  <c r="F2447" i="15"/>
  <c r="F2448" i="15"/>
  <c r="F2449" i="15"/>
  <c r="F2450" i="15"/>
  <c r="F2451" i="15"/>
  <c r="F2452" i="15"/>
  <c r="F2453" i="15"/>
  <c r="F2454" i="15"/>
  <c r="F2455" i="15"/>
  <c r="F2456" i="15"/>
  <c r="F2457" i="15"/>
  <c r="F2458" i="15"/>
  <c r="F2459" i="15"/>
  <c r="F2460" i="15"/>
  <c r="F2461" i="15"/>
  <c r="F2462" i="15"/>
  <c r="F2463" i="15"/>
  <c r="F2464" i="15"/>
  <c r="F2465" i="15"/>
  <c r="F2466" i="15"/>
  <c r="F2467" i="15"/>
  <c r="F2468" i="15"/>
  <c r="F2469" i="15"/>
  <c r="F2470" i="15"/>
  <c r="F2471" i="15"/>
  <c r="F2472" i="15"/>
  <c r="F2473" i="15"/>
  <c r="F2474" i="15"/>
  <c r="F2475" i="15"/>
  <c r="F2476" i="15"/>
  <c r="F2477" i="15"/>
  <c r="F2478" i="15"/>
  <c r="F2479" i="15"/>
  <c r="F2480" i="15"/>
  <c r="F2481" i="15"/>
  <c r="F2482" i="15"/>
  <c r="F2483" i="15"/>
  <c r="F2484" i="15"/>
  <c r="F2485" i="15"/>
  <c r="F2486" i="15"/>
  <c r="F2487" i="15"/>
  <c r="F2488" i="15"/>
  <c r="F2489" i="15"/>
  <c r="F2490" i="15"/>
  <c r="F2491" i="15"/>
  <c r="F2492" i="15"/>
  <c r="F2493" i="15"/>
  <c r="F2494" i="15"/>
  <c r="F2495" i="15"/>
  <c r="F2496" i="15"/>
  <c r="F2497" i="15"/>
  <c r="F2498" i="15"/>
  <c r="F2499" i="15"/>
  <c r="F2500" i="15"/>
  <c r="F2501" i="15"/>
  <c r="F2502" i="15"/>
  <c r="F2503" i="15"/>
  <c r="F2504" i="15"/>
  <c r="F2505" i="15"/>
  <c r="F2506" i="15"/>
  <c r="F2507" i="15"/>
  <c r="F2508" i="15"/>
  <c r="F2509" i="15"/>
  <c r="F2510" i="15"/>
  <c r="F2511" i="15"/>
  <c r="F2512" i="15"/>
  <c r="F2513" i="15"/>
  <c r="F2514" i="15"/>
  <c r="F2515" i="15"/>
  <c r="F2516" i="15"/>
  <c r="F2517" i="15"/>
  <c r="F2518" i="15"/>
  <c r="F2519" i="15"/>
  <c r="F2520" i="15"/>
  <c r="F2521" i="15"/>
  <c r="F2522" i="15"/>
  <c r="F2523" i="15"/>
  <c r="F2524" i="15"/>
  <c r="F2525" i="15"/>
  <c r="F2526" i="15"/>
  <c r="F2527" i="15"/>
  <c r="F2528" i="15"/>
  <c r="F2529" i="15"/>
  <c r="F2530" i="15"/>
  <c r="F2531" i="15"/>
  <c r="F2532" i="15"/>
  <c r="F2533" i="15"/>
  <c r="F2534" i="15"/>
  <c r="F2535" i="15"/>
  <c r="F2536" i="15"/>
  <c r="F2537" i="15"/>
  <c r="F2538" i="15"/>
  <c r="F2539" i="15"/>
  <c r="F2540" i="15"/>
  <c r="F2541" i="15"/>
  <c r="F2542" i="15"/>
  <c r="F2543" i="15"/>
  <c r="F2544" i="15"/>
  <c r="F2545" i="15"/>
  <c r="F2546" i="15"/>
  <c r="F2547" i="15"/>
  <c r="F2548" i="15"/>
  <c r="F2549" i="15"/>
  <c r="F2550" i="15"/>
  <c r="F2551" i="15"/>
  <c r="F2552" i="15"/>
  <c r="F2553" i="15"/>
  <c r="F2554" i="15"/>
  <c r="F2555" i="15"/>
  <c r="F2556" i="15"/>
  <c r="F2557" i="15"/>
  <c r="F2558" i="15"/>
  <c r="F2559" i="15"/>
  <c r="F2560" i="15"/>
  <c r="F2561" i="15"/>
  <c r="F2562" i="15"/>
  <c r="F2563" i="15"/>
  <c r="F2564" i="15"/>
  <c r="F2565" i="15"/>
  <c r="F2566" i="15"/>
  <c r="F2567" i="15"/>
  <c r="F2568" i="15"/>
  <c r="F2569" i="15"/>
  <c r="F2570" i="15"/>
  <c r="F2571" i="15"/>
  <c r="F2572" i="15"/>
  <c r="F2573" i="15"/>
  <c r="F2574" i="15"/>
  <c r="F2575" i="15"/>
  <c r="F2576" i="15"/>
  <c r="F2577" i="15"/>
  <c r="F2578" i="15"/>
  <c r="F2579" i="15"/>
  <c r="F2580" i="15"/>
  <c r="F2581" i="15"/>
  <c r="F2582" i="15"/>
  <c r="F2583" i="15"/>
  <c r="F2584" i="15"/>
  <c r="F2585" i="15"/>
  <c r="F2586" i="15"/>
  <c r="F2587" i="15"/>
  <c r="F2588" i="15"/>
  <c r="F2589" i="15"/>
  <c r="F2590" i="15"/>
  <c r="F2591" i="15"/>
  <c r="F2592" i="15"/>
  <c r="F2593" i="15"/>
  <c r="F2594" i="15"/>
  <c r="F2595" i="15"/>
  <c r="F2596" i="15"/>
  <c r="F2597" i="15"/>
  <c r="F2598" i="15"/>
  <c r="F2599" i="15"/>
  <c r="F2600" i="15"/>
  <c r="F2601" i="15"/>
  <c r="F2602" i="15"/>
  <c r="F2603" i="15"/>
  <c r="F2604" i="15"/>
  <c r="F2605" i="15"/>
  <c r="F2606" i="15"/>
  <c r="F2607" i="15"/>
  <c r="F2608" i="15"/>
  <c r="F2609" i="15"/>
  <c r="F2610" i="15"/>
  <c r="F2611" i="15"/>
  <c r="F2612" i="15"/>
  <c r="F2613" i="15"/>
  <c r="F2614" i="15"/>
  <c r="F2615" i="15"/>
  <c r="F2616" i="15"/>
  <c r="F2617" i="15"/>
  <c r="F2618" i="15"/>
  <c r="F2619" i="15"/>
  <c r="F2620" i="15"/>
  <c r="F2621" i="15"/>
  <c r="F2622" i="15"/>
  <c r="F2623" i="15"/>
  <c r="F2624" i="15"/>
  <c r="F2625" i="15"/>
  <c r="F2626" i="15"/>
  <c r="F2627" i="15"/>
  <c r="F2628" i="15"/>
  <c r="F2629" i="15"/>
  <c r="F2630" i="15"/>
  <c r="F2631" i="15"/>
  <c r="F2632" i="15"/>
  <c r="F2633" i="15"/>
  <c r="F2634" i="15"/>
  <c r="F2635" i="15"/>
  <c r="F2636" i="15"/>
  <c r="F2637" i="15"/>
  <c r="F2638" i="15"/>
  <c r="F2639" i="15"/>
  <c r="F2640" i="15"/>
  <c r="F2641" i="15"/>
  <c r="F2642" i="15"/>
  <c r="F2643" i="15"/>
  <c r="F2644" i="15"/>
  <c r="F2645" i="15"/>
  <c r="F2646" i="15"/>
  <c r="F2647" i="15"/>
  <c r="F2648" i="15"/>
  <c r="F2649" i="15"/>
  <c r="F2650" i="15"/>
  <c r="F2651" i="15"/>
  <c r="F2652" i="15"/>
  <c r="F2653" i="15"/>
  <c r="F2654" i="15"/>
  <c r="F2655" i="15"/>
  <c r="F2656" i="15"/>
  <c r="F2657" i="15"/>
  <c r="F2658" i="15"/>
  <c r="F2659" i="15"/>
  <c r="F2660" i="15"/>
  <c r="F2661" i="15"/>
  <c r="F2662" i="15"/>
  <c r="F2663" i="15"/>
  <c r="F2664" i="15"/>
  <c r="F2665" i="15"/>
  <c r="F2666" i="15"/>
  <c r="F2667" i="15"/>
  <c r="F2668" i="15"/>
  <c r="F2669" i="15"/>
  <c r="F2670" i="15"/>
  <c r="F2671" i="15"/>
  <c r="F2672" i="15"/>
  <c r="F2673" i="15"/>
  <c r="F2674" i="15"/>
  <c r="F2675" i="15"/>
  <c r="F2676" i="15"/>
  <c r="F2677" i="15"/>
  <c r="F2678" i="15"/>
  <c r="F2679" i="15"/>
  <c r="F2680" i="15"/>
  <c r="F2681" i="15"/>
  <c r="F2682" i="15"/>
  <c r="F2683" i="15"/>
  <c r="F2684" i="15"/>
  <c r="F2685" i="15"/>
  <c r="F2686" i="15"/>
  <c r="F2687" i="15"/>
  <c r="F2688" i="15"/>
  <c r="F2689" i="15"/>
  <c r="F2690" i="15"/>
  <c r="F2691" i="15"/>
  <c r="F2692" i="15"/>
  <c r="F2693" i="15"/>
  <c r="F2694" i="15"/>
  <c r="F2695" i="15"/>
  <c r="F2696" i="15"/>
  <c r="F2697" i="15"/>
  <c r="F2698" i="15"/>
  <c r="F2699" i="15"/>
  <c r="F2700" i="15"/>
  <c r="F2701" i="15"/>
  <c r="F2702" i="15"/>
  <c r="F2703" i="15"/>
  <c r="F2704" i="15"/>
  <c r="F2705" i="15"/>
  <c r="F2706" i="15"/>
  <c r="F2707" i="15"/>
  <c r="F2708" i="15"/>
  <c r="F2709" i="15"/>
  <c r="F2710" i="15"/>
  <c r="F2711" i="15"/>
  <c r="F2712" i="15"/>
  <c r="F2713" i="15"/>
  <c r="F2714" i="15"/>
  <c r="F2715" i="15"/>
  <c r="F2716" i="15"/>
  <c r="F2717" i="15"/>
  <c r="F2718" i="15"/>
  <c r="F2719" i="15"/>
  <c r="F2720" i="15"/>
  <c r="F2721" i="15"/>
  <c r="F2722" i="15"/>
  <c r="F2723" i="15"/>
  <c r="F2724" i="15"/>
  <c r="F2725" i="15"/>
  <c r="F2726" i="15"/>
  <c r="F2727" i="15"/>
  <c r="F2728" i="15"/>
  <c r="F2729" i="15"/>
  <c r="F2730" i="15"/>
  <c r="F2731" i="15"/>
  <c r="F2732" i="15"/>
  <c r="F2733" i="15"/>
  <c r="F2734" i="15"/>
  <c r="F2735" i="15"/>
  <c r="F2736" i="15"/>
  <c r="F2737" i="15"/>
  <c r="F2738" i="15"/>
  <c r="F2739" i="15"/>
  <c r="F2740" i="15"/>
  <c r="F2741" i="15"/>
  <c r="F2742" i="15"/>
  <c r="F2743" i="15"/>
  <c r="F2744" i="15"/>
  <c r="F2745" i="15"/>
  <c r="F2746" i="15"/>
  <c r="F2747" i="15"/>
  <c r="F2748" i="15"/>
  <c r="F2749" i="15"/>
  <c r="F2750" i="15"/>
  <c r="F2751" i="15"/>
  <c r="F2752" i="15"/>
  <c r="F2753" i="15"/>
  <c r="F2754" i="15"/>
  <c r="F2755" i="15"/>
  <c r="F2756" i="15"/>
  <c r="F2757" i="15"/>
  <c r="F2758" i="15"/>
  <c r="F2759" i="15"/>
  <c r="F2760" i="15"/>
  <c r="F2761" i="15"/>
  <c r="F2762" i="15"/>
  <c r="F2763" i="15"/>
  <c r="F2764" i="15"/>
  <c r="F2765" i="15"/>
  <c r="F2766" i="15"/>
  <c r="F2767" i="15"/>
  <c r="F2768" i="15"/>
  <c r="F2769" i="15"/>
  <c r="F2770" i="15"/>
  <c r="F2771" i="15"/>
  <c r="F2772" i="15"/>
  <c r="F2773" i="15"/>
  <c r="F2774" i="15"/>
  <c r="F2775" i="15"/>
  <c r="F2776" i="15"/>
  <c r="F2777" i="15"/>
  <c r="F2778" i="15"/>
  <c r="F2779" i="15"/>
  <c r="F2780" i="15"/>
  <c r="F2781" i="15"/>
  <c r="F2782" i="15"/>
  <c r="F2783" i="15"/>
  <c r="F2784" i="15"/>
  <c r="F2785" i="15"/>
  <c r="F2786" i="15"/>
  <c r="F2787" i="15"/>
  <c r="F2788" i="15"/>
  <c r="F2789" i="15"/>
  <c r="F2790" i="15"/>
  <c r="F2791" i="15"/>
  <c r="F2792" i="15"/>
  <c r="F2793" i="15"/>
  <c r="F2794" i="15"/>
  <c r="F2795" i="15"/>
  <c r="F2796" i="15"/>
  <c r="F2797" i="15"/>
  <c r="F2798" i="15"/>
  <c r="F2799" i="15"/>
  <c r="F2800" i="15"/>
  <c r="F2801" i="15"/>
  <c r="F2802" i="15"/>
  <c r="F2803" i="15"/>
  <c r="F2804" i="15"/>
  <c r="F2805" i="15"/>
  <c r="F2806" i="15"/>
  <c r="F2807" i="15"/>
  <c r="F2808" i="15"/>
  <c r="F2809" i="15"/>
  <c r="F2810" i="15"/>
  <c r="F2811" i="15"/>
  <c r="F2812" i="15"/>
  <c r="F2813" i="15"/>
  <c r="F2814" i="15"/>
  <c r="F2815" i="15"/>
  <c r="F2816" i="15"/>
  <c r="F2817" i="15"/>
  <c r="F2818" i="15"/>
  <c r="F2819" i="15"/>
  <c r="F2820" i="15"/>
  <c r="F2821" i="15"/>
  <c r="F2822" i="15"/>
  <c r="F2823" i="15"/>
  <c r="F2824" i="15"/>
  <c r="F2825" i="15"/>
  <c r="F2826" i="15"/>
  <c r="F2827" i="15"/>
  <c r="F2828" i="15"/>
  <c r="F2829" i="15"/>
  <c r="F2830" i="15"/>
  <c r="F2831" i="15"/>
  <c r="F2832" i="15"/>
  <c r="F2833" i="15"/>
  <c r="F2834" i="15"/>
  <c r="F2835" i="15"/>
  <c r="F2836" i="15"/>
  <c r="F2837" i="15"/>
  <c r="F2838" i="15"/>
  <c r="F2839" i="15"/>
  <c r="F2840" i="15"/>
  <c r="F2841" i="15"/>
  <c r="F2842" i="15"/>
  <c r="F2843" i="15"/>
  <c r="F2844" i="15"/>
  <c r="F2845" i="15"/>
  <c r="F2846" i="15"/>
  <c r="F2847" i="15"/>
  <c r="F2848" i="15"/>
  <c r="F2849" i="15"/>
  <c r="F2850" i="15"/>
  <c r="F2851" i="15"/>
  <c r="F2852" i="15"/>
  <c r="F2853" i="15"/>
  <c r="F2854" i="15"/>
  <c r="F2855" i="15"/>
  <c r="F2856" i="15"/>
  <c r="F2857" i="15"/>
  <c r="F2858" i="15"/>
  <c r="F2859" i="15"/>
  <c r="F2860" i="15"/>
  <c r="F2861" i="15"/>
  <c r="F2862" i="15"/>
  <c r="F2863" i="15"/>
  <c r="F2864" i="15"/>
  <c r="F2865" i="15"/>
  <c r="F2866" i="15"/>
  <c r="F2867" i="15"/>
  <c r="F2868" i="15"/>
  <c r="F2869" i="15"/>
  <c r="F2870" i="15"/>
  <c r="F2871" i="15"/>
  <c r="F2872" i="15"/>
  <c r="F2873" i="15"/>
  <c r="F2874" i="15"/>
  <c r="F2875" i="15"/>
  <c r="F2876" i="15"/>
  <c r="F2877" i="15"/>
  <c r="F2878" i="15"/>
  <c r="F2879" i="15"/>
  <c r="F2880" i="15"/>
  <c r="F2881" i="15"/>
  <c r="F2882" i="15"/>
  <c r="F2883" i="15"/>
  <c r="F2884" i="15"/>
  <c r="F2885" i="15"/>
  <c r="F2886" i="15"/>
  <c r="F2887" i="15"/>
  <c r="F2888" i="15"/>
  <c r="F2889" i="15"/>
  <c r="F2890" i="15"/>
  <c r="F2891" i="15"/>
  <c r="F2892" i="15"/>
  <c r="F2893" i="15"/>
  <c r="F2894" i="15"/>
  <c r="F2895" i="15"/>
  <c r="F2896" i="15"/>
  <c r="F2897" i="15"/>
  <c r="F2898" i="15"/>
  <c r="F2899" i="15"/>
  <c r="F2900" i="15"/>
  <c r="F2901" i="15"/>
  <c r="F2902" i="15"/>
  <c r="F2903" i="15"/>
  <c r="F2904" i="15"/>
  <c r="F2905" i="15"/>
  <c r="F2906" i="15"/>
  <c r="F2907" i="15"/>
  <c r="F2908" i="15"/>
  <c r="F2909" i="15"/>
  <c r="F2910" i="15"/>
  <c r="F2911" i="15"/>
  <c r="F2912" i="15"/>
  <c r="F2913" i="15"/>
  <c r="F2914" i="15"/>
  <c r="F2915" i="15"/>
  <c r="F2916" i="15"/>
  <c r="F2917" i="15"/>
  <c r="F2918" i="15"/>
  <c r="F2919" i="15"/>
  <c r="F2920" i="15"/>
  <c r="F2921" i="15"/>
  <c r="F2922" i="15"/>
  <c r="F2923" i="15"/>
  <c r="F2924" i="15"/>
  <c r="F2925" i="15"/>
  <c r="F2926" i="15"/>
  <c r="F2927" i="15"/>
  <c r="F2928" i="15"/>
  <c r="F2929" i="15"/>
  <c r="F2930" i="15"/>
  <c r="F2931" i="15"/>
  <c r="F2932" i="15"/>
  <c r="F2933" i="15"/>
  <c r="F2934" i="15"/>
  <c r="F2935" i="15"/>
  <c r="F2936" i="15"/>
  <c r="F2937" i="15"/>
  <c r="F2938" i="15"/>
  <c r="F2939" i="15"/>
  <c r="F2940" i="15"/>
  <c r="F2941" i="15"/>
  <c r="F2942" i="15"/>
  <c r="F2943" i="15"/>
  <c r="F2944" i="15"/>
  <c r="F2945" i="15"/>
  <c r="F2946" i="15"/>
  <c r="F2947" i="15"/>
  <c r="F2948" i="15"/>
  <c r="F2949" i="15"/>
  <c r="F2950" i="15"/>
  <c r="F2951" i="15"/>
  <c r="F2952" i="15"/>
  <c r="F2953" i="15"/>
  <c r="F2954" i="15"/>
  <c r="F2955" i="15"/>
  <c r="F2956" i="15"/>
  <c r="F2957" i="15"/>
  <c r="F2958" i="15"/>
  <c r="F2959" i="15"/>
  <c r="F2960" i="15"/>
  <c r="F2961" i="15"/>
  <c r="F2962" i="15"/>
  <c r="F2963" i="15"/>
  <c r="F2964" i="15"/>
  <c r="F2965" i="15"/>
  <c r="F2966" i="15"/>
  <c r="F2967" i="15"/>
  <c r="F2968" i="15"/>
  <c r="F2969" i="15"/>
  <c r="F2970" i="15"/>
  <c r="F2971" i="15"/>
  <c r="F2972" i="15"/>
  <c r="F2973" i="15"/>
  <c r="F2974" i="15"/>
  <c r="F2975" i="15"/>
  <c r="F2976" i="15"/>
  <c r="F2977" i="15"/>
  <c r="F2978" i="15"/>
  <c r="F2979" i="15"/>
  <c r="F2980" i="15"/>
  <c r="F2981" i="15"/>
  <c r="F2982" i="15"/>
  <c r="F2983" i="15"/>
  <c r="F2984" i="15"/>
  <c r="F2985" i="15"/>
  <c r="F2986" i="15"/>
  <c r="F2987" i="15"/>
  <c r="F2988" i="15"/>
  <c r="F2989" i="15"/>
  <c r="F2990" i="15"/>
  <c r="F2991" i="15"/>
  <c r="F2992" i="15"/>
  <c r="F2993" i="15"/>
  <c r="F2994" i="15"/>
  <c r="F2995" i="15"/>
  <c r="F2996" i="15"/>
  <c r="F2997" i="15"/>
  <c r="F2998" i="15"/>
  <c r="F2999" i="15"/>
  <c r="F3000" i="15"/>
  <c r="F3001" i="15"/>
  <c r="F3002" i="15"/>
  <c r="F3003" i="15"/>
  <c r="F3004" i="15"/>
  <c r="F3005" i="15"/>
  <c r="F3006" i="15"/>
  <c r="F3007" i="15"/>
  <c r="F3008" i="15"/>
  <c r="F3009" i="15"/>
  <c r="F3010" i="15"/>
  <c r="F3011" i="15"/>
  <c r="F3012" i="15"/>
  <c r="F3013" i="15"/>
  <c r="F3014" i="15"/>
  <c r="F3015" i="15"/>
  <c r="F3016" i="15"/>
  <c r="F3017" i="15"/>
  <c r="F3018" i="15"/>
  <c r="F3019" i="15"/>
  <c r="F3020" i="15"/>
  <c r="F3021" i="15"/>
  <c r="F3022" i="15"/>
  <c r="F3023" i="15"/>
  <c r="F3024" i="15"/>
  <c r="F3025" i="15"/>
  <c r="F3026" i="15"/>
  <c r="F3027" i="15"/>
  <c r="F3028" i="15"/>
  <c r="F3029" i="15"/>
  <c r="F3030" i="15"/>
  <c r="F3031" i="15"/>
  <c r="F3032" i="15"/>
  <c r="F3033" i="15"/>
  <c r="F3034" i="15"/>
  <c r="F3035" i="15"/>
  <c r="F3036" i="15"/>
  <c r="F3037" i="15"/>
  <c r="F3038" i="15"/>
  <c r="F3039" i="15"/>
  <c r="F3040" i="15"/>
  <c r="F3041" i="15"/>
  <c r="F3042" i="15"/>
  <c r="F3043" i="15"/>
  <c r="F3044" i="15"/>
  <c r="F3045" i="15"/>
  <c r="F3046" i="15"/>
  <c r="F3047" i="15"/>
  <c r="F3048" i="15"/>
  <c r="F3049" i="15"/>
  <c r="F3050" i="15"/>
  <c r="F3051" i="15"/>
  <c r="F3052" i="15"/>
  <c r="F3053" i="15"/>
  <c r="F3054" i="15"/>
  <c r="F4" i="15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333" i="1"/>
  <c r="C269" i="1"/>
  <c r="C270" i="1"/>
  <c r="C271" i="1"/>
  <c r="C272" i="1"/>
  <c r="C273" i="1"/>
  <c r="C274" i="1"/>
  <c r="C275" i="1"/>
  <c r="C276" i="1"/>
  <c r="C277" i="1"/>
  <c r="C26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2391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2658" i="1"/>
  <c r="C695" i="1"/>
  <c r="C696" i="1"/>
  <c r="C697" i="1"/>
  <c r="C698" i="1"/>
  <c r="C699" i="1"/>
  <c r="C700" i="1"/>
  <c r="C701" i="1"/>
  <c r="C702" i="1"/>
  <c r="C703" i="1"/>
  <c r="C278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387" i="1"/>
  <c r="C794" i="1"/>
  <c r="C795" i="1"/>
  <c r="C796" i="1"/>
  <c r="C797" i="1"/>
  <c r="C798" i="1"/>
  <c r="C2720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2668" i="1"/>
  <c r="C1103" i="1"/>
  <c r="C1104" i="1"/>
  <c r="C1105" i="1"/>
  <c r="C1106" i="1"/>
  <c r="C1107" i="1"/>
  <c r="C1108" i="1"/>
  <c r="C1109" i="1"/>
  <c r="C1110" i="1"/>
  <c r="C1111" i="1"/>
  <c r="C694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793" i="1"/>
  <c r="C1210" i="1"/>
  <c r="C1211" i="1"/>
  <c r="C1212" i="1"/>
  <c r="C1213" i="1"/>
  <c r="C1214" i="1"/>
  <c r="C2726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2994" i="1"/>
  <c r="C1524" i="1"/>
  <c r="C1525" i="1"/>
  <c r="C1526" i="1"/>
  <c r="C1527" i="1"/>
  <c r="C1528" i="1"/>
  <c r="C1529" i="1"/>
  <c r="C1530" i="1"/>
  <c r="C1531" i="1"/>
  <c r="C1532" i="1"/>
  <c r="C704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799" i="1"/>
  <c r="C1635" i="1"/>
  <c r="C1636" i="1"/>
  <c r="C1637" i="1"/>
  <c r="C1638" i="1"/>
  <c r="C1639" i="1"/>
  <c r="C3056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3004" i="1"/>
  <c r="C1943" i="1"/>
  <c r="C1944" i="1"/>
  <c r="C1945" i="1"/>
  <c r="C1946" i="1"/>
  <c r="C1947" i="1"/>
  <c r="C1948" i="1"/>
  <c r="C1949" i="1"/>
  <c r="C1950" i="1"/>
  <c r="C1951" i="1"/>
  <c r="C110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1209" i="1"/>
  <c r="C2039" i="1"/>
  <c r="C2040" i="1"/>
  <c r="C2041" i="1"/>
  <c r="C2042" i="1"/>
  <c r="C2043" i="1"/>
  <c r="C3062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3330" i="1"/>
  <c r="C2324" i="1"/>
  <c r="C2325" i="1"/>
  <c r="C2326" i="1"/>
  <c r="C2327" i="1"/>
  <c r="C2328" i="1"/>
  <c r="C2329" i="1"/>
  <c r="C2330" i="1"/>
  <c r="C2331" i="1"/>
  <c r="C2332" i="1"/>
  <c r="C1112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1215" i="1"/>
  <c r="C2386" i="1"/>
  <c r="C2387" i="1"/>
  <c r="C2388" i="1"/>
  <c r="C2389" i="1"/>
  <c r="C2390" i="1"/>
  <c r="C3397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3340" i="1"/>
  <c r="C2659" i="1"/>
  <c r="C2660" i="1"/>
  <c r="C2661" i="1"/>
  <c r="C2662" i="1"/>
  <c r="C2663" i="1"/>
  <c r="C2664" i="1"/>
  <c r="C2665" i="1"/>
  <c r="C2666" i="1"/>
  <c r="C2667" i="1"/>
  <c r="C1523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1634" i="1"/>
  <c r="C2721" i="1"/>
  <c r="C2722" i="1"/>
  <c r="C2723" i="1"/>
  <c r="C2724" i="1"/>
  <c r="C2725" i="1"/>
  <c r="C3403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3670" i="1"/>
  <c r="C2995" i="1"/>
  <c r="C2996" i="1"/>
  <c r="C2997" i="1"/>
  <c r="C2998" i="1"/>
  <c r="C2999" i="1"/>
  <c r="C3000" i="1"/>
  <c r="C3001" i="1"/>
  <c r="C3002" i="1"/>
  <c r="C3003" i="1"/>
  <c r="C1533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1640" i="1"/>
  <c r="C3057" i="1"/>
  <c r="C3058" i="1"/>
  <c r="C3059" i="1"/>
  <c r="C3060" i="1"/>
  <c r="C3061" i="1"/>
  <c r="C3723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680" i="1"/>
  <c r="C3331" i="1"/>
  <c r="C3332" i="1"/>
  <c r="C3333" i="1"/>
  <c r="C3334" i="1"/>
  <c r="C3335" i="1"/>
  <c r="C3336" i="1"/>
  <c r="C3337" i="1"/>
  <c r="C3338" i="1"/>
  <c r="C3339" i="1"/>
  <c r="C1942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2038" i="1"/>
  <c r="C3398" i="1"/>
  <c r="C3399" i="1"/>
  <c r="C3400" i="1"/>
  <c r="C3401" i="1"/>
  <c r="C3402" i="1"/>
  <c r="C3729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998" i="1"/>
  <c r="C3671" i="1"/>
  <c r="C3672" i="1"/>
  <c r="C3673" i="1"/>
  <c r="C3674" i="1"/>
  <c r="C3675" i="1"/>
  <c r="C3676" i="1"/>
  <c r="C3677" i="1"/>
  <c r="C3678" i="1"/>
  <c r="C3679" i="1"/>
  <c r="C1952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2044" i="1"/>
  <c r="C3724" i="1"/>
  <c r="C3725" i="1"/>
  <c r="C3726" i="1"/>
  <c r="C3727" i="1"/>
  <c r="C3728" i="1"/>
  <c r="C4050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4008" i="1"/>
  <c r="C3999" i="1"/>
  <c r="C4000" i="1"/>
  <c r="C4001" i="1"/>
  <c r="C4002" i="1"/>
  <c r="C4003" i="1"/>
  <c r="C4004" i="1"/>
  <c r="C4005" i="1"/>
  <c r="C4006" i="1"/>
  <c r="C4007" i="1"/>
  <c r="C2323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2385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2" i="1"/>
  <c r="A10" i="2"/>
  <c r="A25" i="2"/>
  <c r="A26" i="2"/>
  <c r="A29" i="2"/>
  <c r="A31" i="2"/>
  <c r="A49" i="2"/>
  <c r="A53" i="2"/>
  <c r="A80" i="2"/>
  <c r="A86" i="2"/>
  <c r="A87" i="2"/>
  <c r="A96" i="2"/>
  <c r="A130" i="2"/>
  <c r="A131" i="2"/>
  <c r="A150" i="2"/>
  <c r="A151" i="2"/>
  <c r="A159" i="2"/>
  <c r="A184" i="2"/>
  <c r="A187" i="2"/>
  <c r="A188" i="2"/>
  <c r="A121" i="2"/>
  <c r="A20" i="2"/>
  <c r="A28" i="2"/>
  <c r="A48" i="2"/>
  <c r="A71" i="2"/>
  <c r="A110" i="2"/>
  <c r="A122" i="2"/>
  <c r="A133" i="2"/>
  <c r="A155" i="2"/>
  <c r="A185" i="2"/>
  <c r="A143" i="2"/>
  <c r="A13" i="2"/>
  <c r="A58" i="2"/>
  <c r="A72" i="2"/>
  <c r="A78" i="2"/>
  <c r="A89" i="2"/>
  <c r="A129" i="2"/>
  <c r="A169" i="2"/>
  <c r="A174" i="2"/>
  <c r="A180" i="2"/>
  <c r="A9" i="2"/>
  <c r="A138" i="2"/>
  <c r="A152" i="2"/>
  <c r="A35" i="2"/>
  <c r="A54" i="2"/>
  <c r="A55" i="2"/>
  <c r="A175" i="2"/>
  <c r="A57" i="2"/>
  <c r="A51" i="2"/>
  <c r="A85" i="2"/>
  <c r="A94" i="2"/>
  <c r="A154" i="2"/>
  <c r="A149" i="2"/>
  <c r="A170" i="2"/>
  <c r="A157" i="2"/>
  <c r="A14" i="2"/>
  <c r="A17" i="2"/>
  <c r="A46" i="2"/>
  <c r="A63" i="2"/>
  <c r="A65" i="2"/>
  <c r="A88" i="2"/>
  <c r="A109" i="2"/>
  <c r="A115" i="2"/>
  <c r="A119" i="2"/>
  <c r="A125" i="2"/>
  <c r="A137" i="2"/>
  <c r="A139" i="2"/>
  <c r="A162" i="2"/>
  <c r="A172" i="2"/>
  <c r="A189" i="2"/>
  <c r="A146" i="2"/>
  <c r="A153" i="2"/>
  <c r="A178" i="2"/>
  <c r="A183" i="2"/>
  <c r="A105" i="2"/>
  <c r="A6" i="2"/>
  <c r="A18" i="2"/>
  <c r="A44" i="2"/>
  <c r="A64" i="2"/>
  <c r="A76" i="2"/>
  <c r="A90" i="2"/>
  <c r="A102" i="2"/>
  <c r="A107" i="2"/>
  <c r="A147" i="2"/>
  <c r="A163" i="2"/>
  <c r="A166" i="2"/>
  <c r="A195" i="2"/>
  <c r="A16" i="2"/>
  <c r="A23" i="2"/>
  <c r="A34" i="2"/>
  <c r="A136" i="2"/>
  <c r="A168" i="2"/>
  <c r="A190" i="2"/>
  <c r="A92" i="2"/>
  <c r="A45" i="2"/>
  <c r="A93" i="2"/>
  <c r="A97" i="2"/>
  <c r="A82" i="2"/>
  <c r="A142" i="2"/>
  <c r="A179" i="2"/>
  <c r="A11" i="2"/>
  <c r="A15" i="2"/>
  <c r="A68" i="2"/>
  <c r="A98" i="2"/>
  <c r="A100" i="2"/>
  <c r="A104" i="2"/>
  <c r="A124" i="2"/>
  <c r="A177" i="2"/>
  <c r="A182" i="2"/>
  <c r="A196" i="2"/>
  <c r="A32" i="2"/>
  <c r="A62" i="2"/>
  <c r="A81" i="2"/>
  <c r="A135" i="2"/>
  <c r="A37" i="2"/>
  <c r="A83" i="2"/>
  <c r="A84" i="2"/>
  <c r="A108" i="2"/>
  <c r="A144" i="2"/>
  <c r="A127" i="2"/>
  <c r="A148" i="2"/>
  <c r="A165" i="2"/>
  <c r="A12" i="2"/>
  <c r="A38" i="2"/>
  <c r="A95" i="2"/>
  <c r="A132" i="2"/>
  <c r="A171" i="2"/>
  <c r="A4" i="2"/>
  <c r="A41" i="2"/>
  <c r="A61" i="2"/>
  <c r="A74" i="2"/>
  <c r="A103" i="2"/>
  <c r="A134" i="2"/>
  <c r="A194" i="2"/>
  <c r="A52" i="2"/>
  <c r="A36" i="2"/>
  <c r="A42" i="2"/>
  <c r="A66" i="2"/>
  <c r="A181" i="2"/>
  <c r="A191" i="2"/>
  <c r="A50" i="2"/>
  <c r="A120" i="2"/>
  <c r="A192" i="2"/>
  <c r="A39" i="2"/>
  <c r="A56" i="2"/>
  <c r="A60" i="2"/>
  <c r="A112" i="2"/>
  <c r="A126" i="2"/>
  <c r="A128" i="2"/>
  <c r="A176" i="2"/>
  <c r="A40" i="2"/>
  <c r="A5" i="2"/>
  <c r="A186" i="2"/>
  <c r="A145" i="2"/>
  <c r="A30" i="2"/>
  <c r="A21" i="2"/>
  <c r="A99" i="2"/>
  <c r="A113" i="2"/>
  <c r="A156" i="2"/>
  <c r="A160" i="2"/>
  <c r="A161" i="2"/>
  <c r="A19" i="2"/>
  <c r="A43" i="2"/>
  <c r="A59" i="2"/>
  <c r="A69" i="2"/>
  <c r="A73" i="2"/>
  <c r="A106" i="2"/>
  <c r="A116" i="2"/>
  <c r="A158" i="2"/>
  <c r="A164" i="2"/>
  <c r="A193" i="2"/>
  <c r="A75" i="2"/>
  <c r="A24" i="2"/>
  <c r="A33" i="2"/>
  <c r="A91" i="2"/>
  <c r="A114" i="2"/>
  <c r="A117" i="2"/>
  <c r="A67" i="2"/>
  <c r="A70" i="2"/>
  <c r="A79" i="2"/>
  <c r="A47" i="2"/>
  <c r="A8" i="2"/>
  <c r="A22" i="2"/>
  <c r="A27" i="2"/>
  <c r="A77" i="2"/>
  <c r="A101" i="2"/>
  <c r="A167" i="2"/>
  <c r="A118" i="2"/>
  <c r="A173" i="2"/>
  <c r="A7" i="2"/>
  <c r="F10" i="2"/>
  <c r="I10" i="2" s="1"/>
  <c r="G10" i="2"/>
  <c r="J10" i="2" s="1"/>
  <c r="H10" i="2"/>
  <c r="F25" i="2"/>
  <c r="I25" i="2" s="1"/>
  <c r="G25" i="2"/>
  <c r="J25" i="2" s="1"/>
  <c r="H25" i="2"/>
  <c r="F26" i="2"/>
  <c r="I26" i="2" s="1"/>
  <c r="G26" i="2"/>
  <c r="J26" i="2" s="1"/>
  <c r="H26" i="2"/>
  <c r="F29" i="2"/>
  <c r="I29" i="2" s="1"/>
  <c r="G29" i="2"/>
  <c r="J29" i="2" s="1"/>
  <c r="H29" i="2"/>
  <c r="F31" i="2"/>
  <c r="I31" i="2" s="1"/>
  <c r="G31" i="2"/>
  <c r="J31" i="2" s="1"/>
  <c r="H31" i="2"/>
  <c r="F49" i="2"/>
  <c r="I49" i="2" s="1"/>
  <c r="G49" i="2"/>
  <c r="J49" i="2" s="1"/>
  <c r="H49" i="2"/>
  <c r="F53" i="2"/>
  <c r="I53" i="2" s="1"/>
  <c r="G53" i="2"/>
  <c r="J53" i="2" s="1"/>
  <c r="H53" i="2"/>
  <c r="F80" i="2"/>
  <c r="I80" i="2" s="1"/>
  <c r="G80" i="2"/>
  <c r="J80" i="2" s="1"/>
  <c r="H80" i="2"/>
  <c r="F86" i="2"/>
  <c r="I86" i="2" s="1"/>
  <c r="G86" i="2"/>
  <c r="J86" i="2" s="1"/>
  <c r="H86" i="2"/>
  <c r="F87" i="2"/>
  <c r="I87" i="2" s="1"/>
  <c r="G87" i="2"/>
  <c r="J87" i="2" s="1"/>
  <c r="H87" i="2"/>
  <c r="F96" i="2"/>
  <c r="I96" i="2" s="1"/>
  <c r="G96" i="2"/>
  <c r="J96" i="2" s="1"/>
  <c r="H96" i="2"/>
  <c r="F130" i="2"/>
  <c r="I130" i="2" s="1"/>
  <c r="G130" i="2"/>
  <c r="J130" i="2" s="1"/>
  <c r="H130" i="2"/>
  <c r="F131" i="2"/>
  <c r="I131" i="2" s="1"/>
  <c r="G131" i="2"/>
  <c r="J131" i="2" s="1"/>
  <c r="H131" i="2"/>
  <c r="F150" i="2"/>
  <c r="I150" i="2" s="1"/>
  <c r="G150" i="2"/>
  <c r="J150" i="2" s="1"/>
  <c r="H150" i="2"/>
  <c r="F151" i="2"/>
  <c r="I151" i="2" s="1"/>
  <c r="G151" i="2"/>
  <c r="J151" i="2" s="1"/>
  <c r="H151" i="2"/>
  <c r="F159" i="2"/>
  <c r="I159" i="2" s="1"/>
  <c r="G159" i="2"/>
  <c r="J159" i="2" s="1"/>
  <c r="H159" i="2"/>
  <c r="F184" i="2"/>
  <c r="I184" i="2" s="1"/>
  <c r="G184" i="2"/>
  <c r="J184" i="2" s="1"/>
  <c r="H184" i="2"/>
  <c r="F187" i="2"/>
  <c r="I187" i="2" s="1"/>
  <c r="G187" i="2"/>
  <c r="J187" i="2" s="1"/>
  <c r="H187" i="2"/>
  <c r="F188" i="2"/>
  <c r="I188" i="2" s="1"/>
  <c r="G188" i="2"/>
  <c r="J188" i="2" s="1"/>
  <c r="H188" i="2"/>
  <c r="F121" i="2"/>
  <c r="I121" i="2" s="1"/>
  <c r="G121" i="2"/>
  <c r="J121" i="2" s="1"/>
  <c r="H121" i="2"/>
  <c r="F20" i="2"/>
  <c r="I20" i="2" s="1"/>
  <c r="G20" i="2"/>
  <c r="J20" i="2" s="1"/>
  <c r="H20" i="2"/>
  <c r="F28" i="2"/>
  <c r="I28" i="2" s="1"/>
  <c r="G28" i="2"/>
  <c r="J28" i="2" s="1"/>
  <c r="H28" i="2"/>
  <c r="F48" i="2"/>
  <c r="I48" i="2" s="1"/>
  <c r="G48" i="2"/>
  <c r="J48" i="2" s="1"/>
  <c r="H48" i="2"/>
  <c r="F71" i="2"/>
  <c r="I71" i="2" s="1"/>
  <c r="G71" i="2"/>
  <c r="J71" i="2" s="1"/>
  <c r="H71" i="2"/>
  <c r="F110" i="2"/>
  <c r="I110" i="2" s="1"/>
  <c r="G110" i="2"/>
  <c r="J110" i="2" s="1"/>
  <c r="H110" i="2"/>
  <c r="F122" i="2"/>
  <c r="I122" i="2" s="1"/>
  <c r="G122" i="2"/>
  <c r="J122" i="2" s="1"/>
  <c r="H122" i="2"/>
  <c r="F133" i="2"/>
  <c r="I133" i="2" s="1"/>
  <c r="G133" i="2"/>
  <c r="J133" i="2" s="1"/>
  <c r="H133" i="2"/>
  <c r="F155" i="2"/>
  <c r="I155" i="2" s="1"/>
  <c r="G155" i="2"/>
  <c r="J155" i="2" s="1"/>
  <c r="H155" i="2"/>
  <c r="F185" i="2"/>
  <c r="I185" i="2" s="1"/>
  <c r="G185" i="2"/>
  <c r="J185" i="2" s="1"/>
  <c r="H185" i="2"/>
  <c r="F143" i="2"/>
  <c r="I143" i="2" s="1"/>
  <c r="G143" i="2"/>
  <c r="J143" i="2" s="1"/>
  <c r="H143" i="2"/>
  <c r="F13" i="2"/>
  <c r="I13" i="2" s="1"/>
  <c r="G13" i="2"/>
  <c r="J13" i="2" s="1"/>
  <c r="H13" i="2"/>
  <c r="F58" i="2"/>
  <c r="I58" i="2" s="1"/>
  <c r="G58" i="2"/>
  <c r="J58" i="2" s="1"/>
  <c r="H58" i="2"/>
  <c r="F72" i="2"/>
  <c r="I72" i="2" s="1"/>
  <c r="G72" i="2"/>
  <c r="J72" i="2" s="1"/>
  <c r="H72" i="2"/>
  <c r="F78" i="2"/>
  <c r="I78" i="2" s="1"/>
  <c r="G78" i="2"/>
  <c r="J78" i="2" s="1"/>
  <c r="H78" i="2"/>
  <c r="F89" i="2"/>
  <c r="I89" i="2" s="1"/>
  <c r="G89" i="2"/>
  <c r="J89" i="2" s="1"/>
  <c r="H89" i="2"/>
  <c r="F129" i="2"/>
  <c r="I129" i="2" s="1"/>
  <c r="G129" i="2"/>
  <c r="J129" i="2" s="1"/>
  <c r="H129" i="2"/>
  <c r="F169" i="2"/>
  <c r="I169" i="2" s="1"/>
  <c r="G169" i="2"/>
  <c r="J169" i="2" s="1"/>
  <c r="H169" i="2"/>
  <c r="F174" i="2"/>
  <c r="I174" i="2" s="1"/>
  <c r="G174" i="2"/>
  <c r="J174" i="2" s="1"/>
  <c r="H174" i="2"/>
  <c r="F180" i="2"/>
  <c r="I180" i="2" s="1"/>
  <c r="G180" i="2"/>
  <c r="J180" i="2" s="1"/>
  <c r="H180" i="2"/>
  <c r="F9" i="2"/>
  <c r="I9" i="2" s="1"/>
  <c r="G9" i="2"/>
  <c r="J9" i="2" s="1"/>
  <c r="H9" i="2"/>
  <c r="F138" i="2"/>
  <c r="I138" i="2" s="1"/>
  <c r="G138" i="2"/>
  <c r="J138" i="2" s="1"/>
  <c r="H138" i="2"/>
  <c r="F152" i="2"/>
  <c r="I152" i="2" s="1"/>
  <c r="G152" i="2"/>
  <c r="J152" i="2" s="1"/>
  <c r="H152" i="2"/>
  <c r="F35" i="2"/>
  <c r="I35" i="2" s="1"/>
  <c r="G35" i="2"/>
  <c r="J35" i="2" s="1"/>
  <c r="H35" i="2"/>
  <c r="F54" i="2"/>
  <c r="I54" i="2" s="1"/>
  <c r="G54" i="2"/>
  <c r="J54" i="2" s="1"/>
  <c r="H54" i="2"/>
  <c r="F55" i="2"/>
  <c r="I55" i="2" s="1"/>
  <c r="G55" i="2"/>
  <c r="J55" i="2" s="1"/>
  <c r="H55" i="2"/>
  <c r="F175" i="2"/>
  <c r="I175" i="2" s="1"/>
  <c r="G175" i="2"/>
  <c r="J175" i="2" s="1"/>
  <c r="H175" i="2"/>
  <c r="F57" i="2"/>
  <c r="I57" i="2" s="1"/>
  <c r="G57" i="2"/>
  <c r="J57" i="2" s="1"/>
  <c r="H57" i="2"/>
  <c r="F51" i="2"/>
  <c r="I51" i="2" s="1"/>
  <c r="G51" i="2"/>
  <c r="J51" i="2" s="1"/>
  <c r="H51" i="2"/>
  <c r="F85" i="2"/>
  <c r="I85" i="2" s="1"/>
  <c r="G85" i="2"/>
  <c r="J85" i="2" s="1"/>
  <c r="H85" i="2"/>
  <c r="F94" i="2"/>
  <c r="I94" i="2" s="1"/>
  <c r="G94" i="2"/>
  <c r="J94" i="2" s="1"/>
  <c r="H94" i="2"/>
  <c r="F154" i="2"/>
  <c r="I154" i="2" s="1"/>
  <c r="G154" i="2"/>
  <c r="J154" i="2" s="1"/>
  <c r="H154" i="2"/>
  <c r="F149" i="2"/>
  <c r="I149" i="2" s="1"/>
  <c r="G149" i="2"/>
  <c r="J149" i="2" s="1"/>
  <c r="H149" i="2"/>
  <c r="F170" i="2"/>
  <c r="I170" i="2" s="1"/>
  <c r="G170" i="2"/>
  <c r="J170" i="2" s="1"/>
  <c r="H170" i="2"/>
  <c r="F157" i="2"/>
  <c r="I157" i="2" s="1"/>
  <c r="G157" i="2"/>
  <c r="J157" i="2" s="1"/>
  <c r="H157" i="2"/>
  <c r="F14" i="2"/>
  <c r="I14" i="2" s="1"/>
  <c r="G14" i="2"/>
  <c r="J14" i="2" s="1"/>
  <c r="H14" i="2"/>
  <c r="F17" i="2"/>
  <c r="I17" i="2" s="1"/>
  <c r="G17" i="2"/>
  <c r="J17" i="2" s="1"/>
  <c r="H17" i="2"/>
  <c r="F46" i="2"/>
  <c r="I46" i="2" s="1"/>
  <c r="G46" i="2"/>
  <c r="J46" i="2" s="1"/>
  <c r="H46" i="2"/>
  <c r="F63" i="2"/>
  <c r="I63" i="2" s="1"/>
  <c r="G63" i="2"/>
  <c r="J63" i="2" s="1"/>
  <c r="H63" i="2"/>
  <c r="F65" i="2"/>
  <c r="I65" i="2" s="1"/>
  <c r="G65" i="2"/>
  <c r="J65" i="2" s="1"/>
  <c r="H65" i="2"/>
  <c r="F88" i="2"/>
  <c r="I88" i="2" s="1"/>
  <c r="G88" i="2"/>
  <c r="J88" i="2" s="1"/>
  <c r="H88" i="2"/>
  <c r="F109" i="2"/>
  <c r="I109" i="2" s="1"/>
  <c r="G109" i="2"/>
  <c r="J109" i="2" s="1"/>
  <c r="H109" i="2"/>
  <c r="F115" i="2"/>
  <c r="I115" i="2" s="1"/>
  <c r="G115" i="2"/>
  <c r="J115" i="2" s="1"/>
  <c r="H115" i="2"/>
  <c r="F119" i="2"/>
  <c r="I119" i="2" s="1"/>
  <c r="G119" i="2"/>
  <c r="J119" i="2" s="1"/>
  <c r="H119" i="2"/>
  <c r="F125" i="2"/>
  <c r="I125" i="2" s="1"/>
  <c r="G125" i="2"/>
  <c r="J125" i="2" s="1"/>
  <c r="H125" i="2"/>
  <c r="F137" i="2"/>
  <c r="I137" i="2" s="1"/>
  <c r="G137" i="2"/>
  <c r="J137" i="2" s="1"/>
  <c r="H137" i="2"/>
  <c r="F139" i="2"/>
  <c r="I139" i="2" s="1"/>
  <c r="G139" i="2"/>
  <c r="J139" i="2" s="1"/>
  <c r="H139" i="2"/>
  <c r="F162" i="2"/>
  <c r="I162" i="2" s="1"/>
  <c r="G162" i="2"/>
  <c r="J162" i="2" s="1"/>
  <c r="H162" i="2"/>
  <c r="F172" i="2"/>
  <c r="I172" i="2" s="1"/>
  <c r="G172" i="2"/>
  <c r="J172" i="2" s="1"/>
  <c r="H172" i="2"/>
  <c r="F189" i="2"/>
  <c r="I189" i="2" s="1"/>
  <c r="G189" i="2"/>
  <c r="J189" i="2" s="1"/>
  <c r="H189" i="2"/>
  <c r="F146" i="2"/>
  <c r="I146" i="2" s="1"/>
  <c r="G146" i="2"/>
  <c r="J146" i="2" s="1"/>
  <c r="H146" i="2"/>
  <c r="F153" i="2"/>
  <c r="I153" i="2" s="1"/>
  <c r="G153" i="2"/>
  <c r="J153" i="2" s="1"/>
  <c r="H153" i="2"/>
  <c r="F178" i="2"/>
  <c r="I178" i="2" s="1"/>
  <c r="G178" i="2"/>
  <c r="J178" i="2" s="1"/>
  <c r="H178" i="2"/>
  <c r="F183" i="2"/>
  <c r="I183" i="2" s="1"/>
  <c r="G183" i="2"/>
  <c r="J183" i="2" s="1"/>
  <c r="H183" i="2"/>
  <c r="F105" i="2"/>
  <c r="I105" i="2" s="1"/>
  <c r="G105" i="2"/>
  <c r="J105" i="2" s="1"/>
  <c r="H105" i="2"/>
  <c r="F6" i="2"/>
  <c r="I6" i="2" s="1"/>
  <c r="G6" i="2"/>
  <c r="J6" i="2" s="1"/>
  <c r="H6" i="2"/>
  <c r="F18" i="2"/>
  <c r="I18" i="2" s="1"/>
  <c r="G18" i="2"/>
  <c r="J18" i="2" s="1"/>
  <c r="H18" i="2"/>
  <c r="F44" i="2"/>
  <c r="I44" i="2" s="1"/>
  <c r="G44" i="2"/>
  <c r="J44" i="2" s="1"/>
  <c r="H44" i="2"/>
  <c r="F64" i="2"/>
  <c r="I64" i="2" s="1"/>
  <c r="G64" i="2"/>
  <c r="J64" i="2" s="1"/>
  <c r="H64" i="2"/>
  <c r="F76" i="2"/>
  <c r="I76" i="2" s="1"/>
  <c r="G76" i="2"/>
  <c r="J76" i="2" s="1"/>
  <c r="H76" i="2"/>
  <c r="F90" i="2"/>
  <c r="I90" i="2" s="1"/>
  <c r="G90" i="2"/>
  <c r="J90" i="2" s="1"/>
  <c r="H90" i="2"/>
  <c r="F102" i="2"/>
  <c r="I102" i="2" s="1"/>
  <c r="G102" i="2"/>
  <c r="J102" i="2" s="1"/>
  <c r="H102" i="2"/>
  <c r="F107" i="2"/>
  <c r="I107" i="2" s="1"/>
  <c r="G107" i="2"/>
  <c r="J107" i="2" s="1"/>
  <c r="H107" i="2"/>
  <c r="F147" i="2"/>
  <c r="I147" i="2" s="1"/>
  <c r="G147" i="2"/>
  <c r="J147" i="2" s="1"/>
  <c r="H147" i="2"/>
  <c r="F163" i="2"/>
  <c r="I163" i="2" s="1"/>
  <c r="G163" i="2"/>
  <c r="J163" i="2" s="1"/>
  <c r="H163" i="2"/>
  <c r="F166" i="2"/>
  <c r="I166" i="2" s="1"/>
  <c r="G166" i="2"/>
  <c r="J166" i="2" s="1"/>
  <c r="H166" i="2"/>
  <c r="F195" i="2"/>
  <c r="I195" i="2" s="1"/>
  <c r="G195" i="2"/>
  <c r="J195" i="2" s="1"/>
  <c r="H195" i="2"/>
  <c r="F16" i="2"/>
  <c r="I16" i="2" s="1"/>
  <c r="G16" i="2"/>
  <c r="J16" i="2" s="1"/>
  <c r="H16" i="2"/>
  <c r="F23" i="2"/>
  <c r="I23" i="2" s="1"/>
  <c r="G23" i="2"/>
  <c r="J23" i="2" s="1"/>
  <c r="H23" i="2"/>
  <c r="F34" i="2"/>
  <c r="I34" i="2" s="1"/>
  <c r="G34" i="2"/>
  <c r="J34" i="2" s="1"/>
  <c r="H34" i="2"/>
  <c r="F136" i="2"/>
  <c r="I136" i="2" s="1"/>
  <c r="G136" i="2"/>
  <c r="J136" i="2" s="1"/>
  <c r="H136" i="2"/>
  <c r="F168" i="2"/>
  <c r="I168" i="2" s="1"/>
  <c r="G168" i="2"/>
  <c r="J168" i="2" s="1"/>
  <c r="H168" i="2"/>
  <c r="F190" i="2"/>
  <c r="I190" i="2" s="1"/>
  <c r="G190" i="2"/>
  <c r="J190" i="2" s="1"/>
  <c r="H190" i="2"/>
  <c r="F92" i="2"/>
  <c r="I92" i="2" s="1"/>
  <c r="G92" i="2"/>
  <c r="J92" i="2" s="1"/>
  <c r="H92" i="2"/>
  <c r="F45" i="2"/>
  <c r="I45" i="2" s="1"/>
  <c r="G45" i="2"/>
  <c r="J45" i="2" s="1"/>
  <c r="H45" i="2"/>
  <c r="F93" i="2"/>
  <c r="I93" i="2" s="1"/>
  <c r="G93" i="2"/>
  <c r="J93" i="2" s="1"/>
  <c r="H93" i="2"/>
  <c r="F97" i="2"/>
  <c r="I97" i="2" s="1"/>
  <c r="G97" i="2"/>
  <c r="J97" i="2" s="1"/>
  <c r="H97" i="2"/>
  <c r="F82" i="2"/>
  <c r="I82" i="2" s="1"/>
  <c r="G82" i="2"/>
  <c r="J82" i="2" s="1"/>
  <c r="H82" i="2"/>
  <c r="F142" i="2"/>
  <c r="I142" i="2" s="1"/>
  <c r="G142" i="2"/>
  <c r="J142" i="2" s="1"/>
  <c r="H142" i="2"/>
  <c r="F179" i="2"/>
  <c r="I179" i="2" s="1"/>
  <c r="G179" i="2"/>
  <c r="J179" i="2" s="1"/>
  <c r="H179" i="2"/>
  <c r="F11" i="2"/>
  <c r="I11" i="2" s="1"/>
  <c r="G11" i="2"/>
  <c r="J11" i="2" s="1"/>
  <c r="H11" i="2"/>
  <c r="F15" i="2"/>
  <c r="I15" i="2" s="1"/>
  <c r="G15" i="2"/>
  <c r="J15" i="2" s="1"/>
  <c r="H15" i="2"/>
  <c r="F68" i="2"/>
  <c r="I68" i="2" s="1"/>
  <c r="G68" i="2"/>
  <c r="J68" i="2" s="1"/>
  <c r="H68" i="2"/>
  <c r="F98" i="2"/>
  <c r="I98" i="2" s="1"/>
  <c r="G98" i="2"/>
  <c r="J98" i="2" s="1"/>
  <c r="H98" i="2"/>
  <c r="F100" i="2"/>
  <c r="I100" i="2" s="1"/>
  <c r="G100" i="2"/>
  <c r="J100" i="2" s="1"/>
  <c r="H100" i="2"/>
  <c r="F104" i="2"/>
  <c r="I104" i="2" s="1"/>
  <c r="G104" i="2"/>
  <c r="J104" i="2" s="1"/>
  <c r="H104" i="2"/>
  <c r="F124" i="2"/>
  <c r="I124" i="2" s="1"/>
  <c r="G124" i="2"/>
  <c r="J124" i="2" s="1"/>
  <c r="H124" i="2"/>
  <c r="F177" i="2"/>
  <c r="I177" i="2" s="1"/>
  <c r="G177" i="2"/>
  <c r="J177" i="2" s="1"/>
  <c r="H177" i="2"/>
  <c r="F182" i="2"/>
  <c r="I182" i="2" s="1"/>
  <c r="G182" i="2"/>
  <c r="J182" i="2" s="1"/>
  <c r="H182" i="2"/>
  <c r="F196" i="2"/>
  <c r="I196" i="2" s="1"/>
  <c r="G196" i="2"/>
  <c r="J196" i="2" s="1"/>
  <c r="H196" i="2"/>
  <c r="F32" i="2"/>
  <c r="I32" i="2" s="1"/>
  <c r="G32" i="2"/>
  <c r="J32" i="2" s="1"/>
  <c r="H32" i="2"/>
  <c r="F62" i="2"/>
  <c r="I62" i="2" s="1"/>
  <c r="G62" i="2"/>
  <c r="J62" i="2" s="1"/>
  <c r="H62" i="2"/>
  <c r="F81" i="2"/>
  <c r="I81" i="2" s="1"/>
  <c r="G81" i="2"/>
  <c r="J81" i="2" s="1"/>
  <c r="H81" i="2"/>
  <c r="F135" i="2"/>
  <c r="I135" i="2" s="1"/>
  <c r="G135" i="2"/>
  <c r="J135" i="2" s="1"/>
  <c r="H135" i="2"/>
  <c r="F37" i="2"/>
  <c r="I37" i="2" s="1"/>
  <c r="G37" i="2"/>
  <c r="J37" i="2" s="1"/>
  <c r="H37" i="2"/>
  <c r="F83" i="2"/>
  <c r="I83" i="2" s="1"/>
  <c r="G83" i="2"/>
  <c r="J83" i="2" s="1"/>
  <c r="H83" i="2"/>
  <c r="F84" i="2"/>
  <c r="I84" i="2" s="1"/>
  <c r="G84" i="2"/>
  <c r="J84" i="2" s="1"/>
  <c r="H84" i="2"/>
  <c r="F108" i="2"/>
  <c r="I108" i="2" s="1"/>
  <c r="G108" i="2"/>
  <c r="J108" i="2" s="1"/>
  <c r="H108" i="2"/>
  <c r="F144" i="2"/>
  <c r="I144" i="2" s="1"/>
  <c r="G144" i="2"/>
  <c r="J144" i="2" s="1"/>
  <c r="H144" i="2"/>
  <c r="F127" i="2"/>
  <c r="I127" i="2" s="1"/>
  <c r="G127" i="2"/>
  <c r="J127" i="2" s="1"/>
  <c r="H127" i="2"/>
  <c r="F148" i="2"/>
  <c r="I148" i="2" s="1"/>
  <c r="G148" i="2"/>
  <c r="J148" i="2" s="1"/>
  <c r="H148" i="2"/>
  <c r="F165" i="2"/>
  <c r="I165" i="2" s="1"/>
  <c r="G165" i="2"/>
  <c r="J165" i="2" s="1"/>
  <c r="H165" i="2"/>
  <c r="F12" i="2"/>
  <c r="I12" i="2" s="1"/>
  <c r="G12" i="2"/>
  <c r="J12" i="2" s="1"/>
  <c r="H12" i="2"/>
  <c r="F38" i="2"/>
  <c r="I38" i="2" s="1"/>
  <c r="G38" i="2"/>
  <c r="J38" i="2" s="1"/>
  <c r="H38" i="2"/>
  <c r="F95" i="2"/>
  <c r="I95" i="2" s="1"/>
  <c r="G95" i="2"/>
  <c r="J95" i="2" s="1"/>
  <c r="H95" i="2"/>
  <c r="F132" i="2"/>
  <c r="I132" i="2" s="1"/>
  <c r="G132" i="2"/>
  <c r="J132" i="2" s="1"/>
  <c r="H132" i="2"/>
  <c r="F171" i="2"/>
  <c r="I171" i="2" s="1"/>
  <c r="G171" i="2"/>
  <c r="J171" i="2" s="1"/>
  <c r="H171" i="2"/>
  <c r="F4" i="2"/>
  <c r="I4" i="2" s="1"/>
  <c r="G4" i="2"/>
  <c r="J4" i="2" s="1"/>
  <c r="H4" i="2"/>
  <c r="F41" i="2"/>
  <c r="I41" i="2" s="1"/>
  <c r="G41" i="2"/>
  <c r="J41" i="2" s="1"/>
  <c r="H41" i="2"/>
  <c r="F61" i="2"/>
  <c r="I61" i="2" s="1"/>
  <c r="G61" i="2"/>
  <c r="J61" i="2" s="1"/>
  <c r="H61" i="2"/>
  <c r="F74" i="2"/>
  <c r="I74" i="2" s="1"/>
  <c r="G74" i="2"/>
  <c r="J74" i="2" s="1"/>
  <c r="H74" i="2"/>
  <c r="F103" i="2"/>
  <c r="I103" i="2" s="1"/>
  <c r="G103" i="2"/>
  <c r="J103" i="2" s="1"/>
  <c r="H103" i="2"/>
  <c r="F134" i="2"/>
  <c r="I134" i="2" s="1"/>
  <c r="G134" i="2"/>
  <c r="J134" i="2" s="1"/>
  <c r="H134" i="2"/>
  <c r="F194" i="2"/>
  <c r="I194" i="2" s="1"/>
  <c r="G194" i="2"/>
  <c r="J194" i="2" s="1"/>
  <c r="H194" i="2"/>
  <c r="F52" i="2"/>
  <c r="I52" i="2" s="1"/>
  <c r="G52" i="2"/>
  <c r="J52" i="2" s="1"/>
  <c r="H52" i="2"/>
  <c r="F36" i="2"/>
  <c r="I36" i="2" s="1"/>
  <c r="G36" i="2"/>
  <c r="J36" i="2" s="1"/>
  <c r="H36" i="2"/>
  <c r="F42" i="2"/>
  <c r="I42" i="2" s="1"/>
  <c r="G42" i="2"/>
  <c r="J42" i="2" s="1"/>
  <c r="H42" i="2"/>
  <c r="F66" i="2"/>
  <c r="I66" i="2" s="1"/>
  <c r="G66" i="2"/>
  <c r="J66" i="2" s="1"/>
  <c r="H66" i="2"/>
  <c r="F181" i="2"/>
  <c r="I181" i="2" s="1"/>
  <c r="G181" i="2"/>
  <c r="J181" i="2" s="1"/>
  <c r="H181" i="2"/>
  <c r="F191" i="2"/>
  <c r="I191" i="2" s="1"/>
  <c r="G191" i="2"/>
  <c r="J191" i="2" s="1"/>
  <c r="H191" i="2"/>
  <c r="F50" i="2"/>
  <c r="I50" i="2" s="1"/>
  <c r="G50" i="2"/>
  <c r="J50" i="2" s="1"/>
  <c r="H50" i="2"/>
  <c r="F120" i="2"/>
  <c r="I120" i="2" s="1"/>
  <c r="G120" i="2"/>
  <c r="J120" i="2" s="1"/>
  <c r="H120" i="2"/>
  <c r="F192" i="2"/>
  <c r="I192" i="2" s="1"/>
  <c r="G192" i="2"/>
  <c r="J192" i="2" s="1"/>
  <c r="H192" i="2"/>
  <c r="F39" i="2"/>
  <c r="I39" i="2" s="1"/>
  <c r="G39" i="2"/>
  <c r="J39" i="2" s="1"/>
  <c r="H39" i="2"/>
  <c r="F56" i="2"/>
  <c r="I56" i="2" s="1"/>
  <c r="G56" i="2"/>
  <c r="J56" i="2" s="1"/>
  <c r="H56" i="2"/>
  <c r="F60" i="2"/>
  <c r="I60" i="2" s="1"/>
  <c r="G60" i="2"/>
  <c r="J60" i="2" s="1"/>
  <c r="H60" i="2"/>
  <c r="F112" i="2"/>
  <c r="I112" i="2" s="1"/>
  <c r="G112" i="2"/>
  <c r="J112" i="2" s="1"/>
  <c r="H112" i="2"/>
  <c r="F126" i="2"/>
  <c r="I126" i="2" s="1"/>
  <c r="G126" i="2"/>
  <c r="J126" i="2" s="1"/>
  <c r="H126" i="2"/>
  <c r="F128" i="2"/>
  <c r="I128" i="2" s="1"/>
  <c r="G128" i="2"/>
  <c r="J128" i="2" s="1"/>
  <c r="H128" i="2"/>
  <c r="F176" i="2"/>
  <c r="I176" i="2" s="1"/>
  <c r="G176" i="2"/>
  <c r="J176" i="2" s="1"/>
  <c r="H176" i="2"/>
  <c r="F40" i="2"/>
  <c r="I40" i="2" s="1"/>
  <c r="G40" i="2"/>
  <c r="J40" i="2" s="1"/>
  <c r="H40" i="2"/>
  <c r="F5" i="2"/>
  <c r="I5" i="2" s="1"/>
  <c r="G5" i="2"/>
  <c r="J5" i="2" s="1"/>
  <c r="H5" i="2"/>
  <c r="F186" i="2"/>
  <c r="I186" i="2" s="1"/>
  <c r="G186" i="2"/>
  <c r="J186" i="2" s="1"/>
  <c r="H186" i="2"/>
  <c r="F145" i="2"/>
  <c r="I145" i="2" s="1"/>
  <c r="G145" i="2"/>
  <c r="J145" i="2" s="1"/>
  <c r="H145" i="2"/>
  <c r="F30" i="2"/>
  <c r="I30" i="2" s="1"/>
  <c r="G30" i="2"/>
  <c r="J30" i="2" s="1"/>
  <c r="H30" i="2"/>
  <c r="F21" i="2"/>
  <c r="I21" i="2" s="1"/>
  <c r="G21" i="2"/>
  <c r="J21" i="2" s="1"/>
  <c r="H21" i="2"/>
  <c r="F99" i="2"/>
  <c r="I99" i="2" s="1"/>
  <c r="G99" i="2"/>
  <c r="J99" i="2" s="1"/>
  <c r="H99" i="2"/>
  <c r="I113" i="2"/>
  <c r="G113" i="2"/>
  <c r="J113" i="2" s="1"/>
  <c r="H113" i="2"/>
  <c r="F156" i="2"/>
  <c r="I156" i="2" s="1"/>
  <c r="G156" i="2"/>
  <c r="J156" i="2" s="1"/>
  <c r="H156" i="2"/>
  <c r="F160" i="2"/>
  <c r="I160" i="2" s="1"/>
  <c r="G160" i="2"/>
  <c r="J160" i="2" s="1"/>
  <c r="H160" i="2"/>
  <c r="F161" i="2"/>
  <c r="I161" i="2" s="1"/>
  <c r="G161" i="2"/>
  <c r="J161" i="2" s="1"/>
  <c r="H161" i="2"/>
  <c r="F19" i="2"/>
  <c r="I19" i="2" s="1"/>
  <c r="G19" i="2"/>
  <c r="J19" i="2" s="1"/>
  <c r="H19" i="2"/>
  <c r="F43" i="2"/>
  <c r="I43" i="2" s="1"/>
  <c r="G43" i="2"/>
  <c r="J43" i="2" s="1"/>
  <c r="H43" i="2"/>
  <c r="F59" i="2"/>
  <c r="I59" i="2" s="1"/>
  <c r="G59" i="2"/>
  <c r="J59" i="2" s="1"/>
  <c r="H59" i="2"/>
  <c r="F69" i="2"/>
  <c r="I69" i="2" s="1"/>
  <c r="G69" i="2"/>
  <c r="J69" i="2" s="1"/>
  <c r="H69" i="2"/>
  <c r="F73" i="2"/>
  <c r="I73" i="2" s="1"/>
  <c r="G73" i="2"/>
  <c r="J73" i="2" s="1"/>
  <c r="H73" i="2"/>
  <c r="F106" i="2"/>
  <c r="I106" i="2" s="1"/>
  <c r="G106" i="2"/>
  <c r="J106" i="2" s="1"/>
  <c r="H106" i="2"/>
  <c r="F116" i="2"/>
  <c r="I116" i="2" s="1"/>
  <c r="G116" i="2"/>
  <c r="J116" i="2" s="1"/>
  <c r="H116" i="2"/>
  <c r="F158" i="2"/>
  <c r="I158" i="2" s="1"/>
  <c r="G158" i="2"/>
  <c r="J158" i="2" s="1"/>
  <c r="H158" i="2"/>
  <c r="F164" i="2"/>
  <c r="I164" i="2" s="1"/>
  <c r="G164" i="2"/>
  <c r="J164" i="2" s="1"/>
  <c r="H164" i="2"/>
  <c r="F193" i="2"/>
  <c r="I193" i="2" s="1"/>
  <c r="G193" i="2"/>
  <c r="J193" i="2" s="1"/>
  <c r="H193" i="2"/>
  <c r="F75" i="2"/>
  <c r="I75" i="2" s="1"/>
  <c r="G75" i="2"/>
  <c r="J75" i="2" s="1"/>
  <c r="H75" i="2"/>
  <c r="F24" i="2"/>
  <c r="I24" i="2" s="1"/>
  <c r="G24" i="2"/>
  <c r="J24" i="2" s="1"/>
  <c r="H24" i="2"/>
  <c r="F33" i="2"/>
  <c r="I33" i="2" s="1"/>
  <c r="G33" i="2"/>
  <c r="J33" i="2" s="1"/>
  <c r="H33" i="2"/>
  <c r="F91" i="2"/>
  <c r="I91" i="2" s="1"/>
  <c r="G91" i="2"/>
  <c r="J91" i="2" s="1"/>
  <c r="H91" i="2"/>
  <c r="F114" i="2"/>
  <c r="I114" i="2" s="1"/>
  <c r="G114" i="2"/>
  <c r="J114" i="2" s="1"/>
  <c r="H114" i="2"/>
  <c r="F117" i="2"/>
  <c r="I117" i="2" s="1"/>
  <c r="G117" i="2"/>
  <c r="J117" i="2" s="1"/>
  <c r="H117" i="2"/>
  <c r="F67" i="2"/>
  <c r="I67" i="2" s="1"/>
  <c r="G67" i="2"/>
  <c r="J67" i="2" s="1"/>
  <c r="H67" i="2"/>
  <c r="F70" i="2"/>
  <c r="I70" i="2" s="1"/>
  <c r="G70" i="2"/>
  <c r="J70" i="2" s="1"/>
  <c r="H70" i="2"/>
  <c r="F79" i="2"/>
  <c r="I79" i="2" s="1"/>
  <c r="G79" i="2"/>
  <c r="J79" i="2" s="1"/>
  <c r="H79" i="2"/>
  <c r="F47" i="2"/>
  <c r="I47" i="2" s="1"/>
  <c r="G47" i="2"/>
  <c r="J47" i="2" s="1"/>
  <c r="H47" i="2"/>
  <c r="F8" i="2"/>
  <c r="I8" i="2" s="1"/>
  <c r="G8" i="2"/>
  <c r="J8" i="2" s="1"/>
  <c r="H8" i="2"/>
  <c r="F22" i="2"/>
  <c r="I22" i="2" s="1"/>
  <c r="G22" i="2"/>
  <c r="J22" i="2" s="1"/>
  <c r="H22" i="2"/>
  <c r="F27" i="2"/>
  <c r="I27" i="2" s="1"/>
  <c r="G27" i="2"/>
  <c r="J27" i="2" s="1"/>
  <c r="H27" i="2"/>
  <c r="F77" i="2"/>
  <c r="I77" i="2" s="1"/>
  <c r="G77" i="2"/>
  <c r="J77" i="2" s="1"/>
  <c r="H77" i="2"/>
  <c r="F101" i="2"/>
  <c r="I101" i="2" s="1"/>
  <c r="G101" i="2"/>
  <c r="J101" i="2" s="1"/>
  <c r="H101" i="2"/>
  <c r="F167" i="2"/>
  <c r="I167" i="2" s="1"/>
  <c r="G167" i="2"/>
  <c r="J167" i="2" s="1"/>
  <c r="H167" i="2"/>
  <c r="F118" i="2"/>
  <c r="I118" i="2" s="1"/>
  <c r="G118" i="2"/>
  <c r="J118" i="2" s="1"/>
  <c r="H118" i="2"/>
  <c r="F173" i="2"/>
  <c r="I173" i="2" s="1"/>
  <c r="G173" i="2"/>
  <c r="J173" i="2" s="1"/>
  <c r="H173" i="2"/>
  <c r="H7" i="2"/>
  <c r="G7" i="2"/>
  <c r="J7" i="2" s="1"/>
  <c r="F7" i="2"/>
  <c r="I7" i="2" s="1"/>
  <c r="Z429" i="1"/>
  <c r="P429" i="1"/>
  <c r="F429" i="1"/>
  <c r="Z834" i="1"/>
  <c r="P834" i="1"/>
  <c r="F834" i="1"/>
  <c r="Z1254" i="1"/>
  <c r="P1254" i="1"/>
  <c r="F1254" i="1"/>
  <c r="Z1678" i="1"/>
  <c r="P1678" i="1"/>
  <c r="F1678" i="1"/>
  <c r="Z2072" i="1"/>
  <c r="P2072" i="1"/>
  <c r="F2072" i="1"/>
  <c r="Z2408" i="1"/>
  <c r="P2408" i="1"/>
  <c r="F2408" i="1"/>
  <c r="Z2743" i="1"/>
  <c r="P2743" i="1"/>
  <c r="F2743" i="1"/>
  <c r="Z3080" i="1"/>
  <c r="P3080" i="1"/>
  <c r="F3080" i="1"/>
  <c r="Z3419" i="1"/>
  <c r="P3419" i="1"/>
  <c r="F3419" i="1"/>
  <c r="Z3746" i="1"/>
  <c r="P3746" i="1"/>
  <c r="F3746" i="1"/>
  <c r="Z4071" i="1"/>
  <c r="P4071" i="1"/>
  <c r="F4071" i="1"/>
  <c r="Z833" i="1"/>
  <c r="P833" i="1"/>
  <c r="F833" i="1"/>
  <c r="Z1253" i="1"/>
  <c r="P1253" i="1"/>
  <c r="F1253" i="1"/>
  <c r="Z1677" i="1"/>
  <c r="P1677" i="1"/>
  <c r="F1677" i="1"/>
  <c r="Z2071" i="1"/>
  <c r="P2071" i="1"/>
  <c r="F2071" i="1"/>
  <c r="Z428" i="1"/>
  <c r="P428" i="1"/>
  <c r="F428" i="1"/>
  <c r="Z832" i="1"/>
  <c r="P832" i="1"/>
  <c r="F832" i="1"/>
  <c r="Z1252" i="1"/>
  <c r="P1252" i="1"/>
  <c r="F1252" i="1"/>
  <c r="Z1676" i="1"/>
  <c r="P1676" i="1"/>
  <c r="F1676" i="1"/>
  <c r="Z1675" i="1"/>
  <c r="P1675" i="1"/>
  <c r="F1675" i="1"/>
  <c r="Z427" i="1"/>
  <c r="P427" i="1"/>
  <c r="F427" i="1"/>
  <c r="Z831" i="1"/>
  <c r="P831" i="1"/>
  <c r="F831" i="1"/>
  <c r="Z1251" i="1"/>
  <c r="P1251" i="1"/>
  <c r="F1251" i="1"/>
  <c r="Z1674" i="1"/>
  <c r="P1674" i="1"/>
  <c r="F1674" i="1"/>
  <c r="Z2070" i="1"/>
  <c r="P2070" i="1"/>
  <c r="F2070" i="1"/>
  <c r="Z3745" i="1"/>
  <c r="P3745" i="1"/>
  <c r="F3745" i="1"/>
  <c r="Z426" i="1"/>
  <c r="P426" i="1"/>
  <c r="F426" i="1"/>
  <c r="Z1250" i="1"/>
  <c r="P1250" i="1"/>
  <c r="F1250" i="1"/>
  <c r="Z1673" i="1"/>
  <c r="P1673" i="1"/>
  <c r="F1673" i="1"/>
  <c r="Z2069" i="1"/>
  <c r="P2069" i="1"/>
  <c r="F2069" i="1"/>
  <c r="Z2407" i="1"/>
  <c r="P2407" i="1"/>
  <c r="F2407" i="1"/>
  <c r="Z2742" i="1"/>
  <c r="P2742" i="1"/>
  <c r="F2742" i="1"/>
  <c r="Z1249" i="1"/>
  <c r="P1249" i="1"/>
  <c r="F1249" i="1"/>
  <c r="Z425" i="1"/>
  <c r="P425" i="1"/>
  <c r="F425" i="1"/>
  <c r="Z1672" i="1"/>
  <c r="P1672" i="1"/>
  <c r="F1672" i="1"/>
  <c r="Z3079" i="1"/>
  <c r="P3079" i="1"/>
  <c r="F3079" i="1"/>
  <c r="Z2068" i="1"/>
  <c r="P2068" i="1"/>
  <c r="F2068" i="1"/>
  <c r="Z830" i="1"/>
  <c r="P830" i="1"/>
  <c r="F830" i="1"/>
  <c r="Z1671" i="1"/>
  <c r="P1671" i="1"/>
  <c r="F1671" i="1"/>
  <c r="Z1248" i="1"/>
  <c r="P1248" i="1"/>
  <c r="F1248" i="1"/>
  <c r="Z424" i="1"/>
  <c r="P424" i="1"/>
  <c r="F424" i="1"/>
  <c r="Z1247" i="1"/>
  <c r="P1247" i="1"/>
  <c r="F1247" i="1"/>
  <c r="Z2406" i="1"/>
  <c r="P2406" i="1"/>
  <c r="F2406" i="1"/>
  <c r="Z2741" i="1"/>
  <c r="P2741" i="1"/>
  <c r="F2741" i="1"/>
  <c r="Z423" i="1"/>
  <c r="P423" i="1"/>
  <c r="F423" i="1"/>
  <c r="Z829" i="1"/>
  <c r="P829" i="1"/>
  <c r="F829" i="1"/>
  <c r="Z1246" i="1"/>
  <c r="P1246" i="1"/>
  <c r="F1246" i="1"/>
  <c r="Z1670" i="1"/>
  <c r="P1670" i="1"/>
  <c r="F1670" i="1"/>
  <c r="Z2067" i="1"/>
  <c r="P2067" i="1"/>
  <c r="F2067" i="1"/>
  <c r="Z1245" i="1"/>
  <c r="P1245" i="1"/>
  <c r="F1245" i="1"/>
  <c r="Z422" i="1"/>
  <c r="P422" i="1"/>
  <c r="F422" i="1"/>
  <c r="Z1669" i="1"/>
  <c r="P1669" i="1"/>
  <c r="F1669" i="1"/>
  <c r="Z2066" i="1"/>
  <c r="P2066" i="1"/>
  <c r="F2066" i="1"/>
  <c r="Z1244" i="1"/>
  <c r="P1244" i="1"/>
  <c r="F1244" i="1"/>
  <c r="Z1668" i="1"/>
  <c r="P1668" i="1"/>
  <c r="F1668" i="1"/>
  <c r="Z828" i="1"/>
  <c r="P828" i="1"/>
  <c r="F828" i="1"/>
  <c r="Z1243" i="1"/>
  <c r="P1243" i="1"/>
  <c r="F1243" i="1"/>
  <c r="Z421" i="1"/>
  <c r="P421" i="1"/>
  <c r="F421" i="1"/>
  <c r="Z827" i="1"/>
  <c r="P827" i="1"/>
  <c r="F827" i="1"/>
  <c r="Z1667" i="1"/>
  <c r="P1667" i="1"/>
  <c r="F1667" i="1"/>
  <c r="Z1242" i="1"/>
  <c r="P1242" i="1"/>
  <c r="F1242" i="1"/>
  <c r="Z1241" i="1"/>
  <c r="P1241" i="1"/>
  <c r="F1241" i="1"/>
  <c r="Z1240" i="1"/>
  <c r="P1240" i="1"/>
  <c r="F1240" i="1"/>
  <c r="Z2065" i="1"/>
  <c r="P2065" i="1"/>
  <c r="F2065" i="1"/>
  <c r="Z420" i="1"/>
  <c r="P420" i="1"/>
  <c r="F420" i="1"/>
  <c r="Z826" i="1"/>
  <c r="P826" i="1"/>
  <c r="F826" i="1"/>
  <c r="Z419" i="1"/>
  <c r="P419" i="1"/>
  <c r="F419" i="1"/>
  <c r="Z418" i="1"/>
  <c r="P418" i="1"/>
  <c r="F418" i="1"/>
  <c r="Z1239" i="1"/>
  <c r="P1239" i="1"/>
  <c r="F1239" i="1"/>
  <c r="Z825" i="1"/>
  <c r="P825" i="1"/>
  <c r="F825" i="1"/>
  <c r="Z1666" i="1"/>
  <c r="P1666" i="1"/>
  <c r="F1666" i="1"/>
  <c r="Z2064" i="1"/>
  <c r="P2064" i="1"/>
  <c r="F2064" i="1"/>
  <c r="Z824" i="1"/>
  <c r="P824" i="1"/>
  <c r="F824" i="1"/>
  <c r="Z417" i="1"/>
  <c r="P417" i="1"/>
  <c r="F417" i="1"/>
  <c r="Z823" i="1"/>
  <c r="P823" i="1"/>
  <c r="F823" i="1"/>
  <c r="Z1238" i="1"/>
  <c r="P1238" i="1"/>
  <c r="F1238" i="1"/>
  <c r="Z1665" i="1"/>
  <c r="P1665" i="1"/>
  <c r="F1665" i="1"/>
  <c r="Z2063" i="1"/>
  <c r="P2063" i="1"/>
  <c r="F2063" i="1"/>
  <c r="Z2405" i="1"/>
  <c r="P2405" i="1"/>
  <c r="F2405" i="1"/>
  <c r="Z2740" i="1"/>
  <c r="P2740" i="1"/>
  <c r="F2740" i="1"/>
  <c r="Z3078" i="1"/>
  <c r="P3078" i="1"/>
  <c r="F3078" i="1"/>
  <c r="Z3418" i="1"/>
  <c r="P3418" i="1"/>
  <c r="F3418" i="1"/>
  <c r="Z3744" i="1"/>
  <c r="P3744" i="1"/>
  <c r="F3744" i="1"/>
  <c r="Z4070" i="1"/>
  <c r="P4070" i="1"/>
  <c r="F4070" i="1"/>
  <c r="Z416" i="1"/>
  <c r="P416" i="1"/>
  <c r="F416" i="1"/>
  <c r="Z822" i="1"/>
  <c r="P822" i="1"/>
  <c r="F822" i="1"/>
  <c r="Z415" i="1"/>
  <c r="P415" i="1"/>
  <c r="F415" i="1"/>
  <c r="Z1664" i="1"/>
  <c r="P1664" i="1"/>
  <c r="F1664" i="1"/>
  <c r="Z821" i="1"/>
  <c r="P821" i="1"/>
  <c r="F821" i="1"/>
  <c r="Z1237" i="1"/>
  <c r="P1237" i="1"/>
  <c r="F1237" i="1"/>
  <c r="Z414" i="1"/>
  <c r="P414" i="1"/>
  <c r="F414" i="1"/>
  <c r="Z820" i="1"/>
  <c r="P820" i="1"/>
  <c r="F820" i="1"/>
  <c r="Z1663" i="1"/>
  <c r="P1663" i="1"/>
  <c r="F1663" i="1"/>
  <c r="Z3077" i="1"/>
  <c r="P3077" i="1"/>
  <c r="F3077" i="1"/>
  <c r="Z3417" i="1"/>
  <c r="P3417" i="1"/>
  <c r="F3417" i="1"/>
  <c r="Z1236" i="1"/>
  <c r="P1236" i="1"/>
  <c r="F1236" i="1"/>
  <c r="Z1662" i="1"/>
  <c r="P1662" i="1"/>
  <c r="F1662" i="1"/>
  <c r="Z413" i="1"/>
  <c r="P413" i="1"/>
  <c r="F413" i="1"/>
  <c r="Z819" i="1"/>
  <c r="P819" i="1"/>
  <c r="F819" i="1"/>
  <c r="Z1235" i="1"/>
  <c r="P1235" i="1"/>
  <c r="F1235" i="1"/>
  <c r="Z412" i="1"/>
  <c r="P412" i="1"/>
  <c r="F412" i="1"/>
  <c r="Z411" i="1"/>
  <c r="P411" i="1"/>
  <c r="F411" i="1"/>
  <c r="Z1234" i="1"/>
  <c r="P1234" i="1"/>
  <c r="F1234" i="1"/>
  <c r="Z818" i="1"/>
  <c r="P818" i="1"/>
  <c r="F818" i="1"/>
  <c r="Z1661" i="1"/>
  <c r="P1661" i="1"/>
  <c r="F1661" i="1"/>
  <c r="Z3076" i="1"/>
  <c r="P3076" i="1"/>
  <c r="F3076" i="1"/>
  <c r="Z410" i="1"/>
  <c r="P410" i="1"/>
  <c r="F410" i="1"/>
  <c r="Z409" i="1"/>
  <c r="P409" i="1"/>
  <c r="F409" i="1"/>
  <c r="Z408" i="1"/>
  <c r="P408" i="1"/>
  <c r="F408" i="1"/>
  <c r="Z1233" i="1"/>
  <c r="P1233" i="1"/>
  <c r="F1233" i="1"/>
  <c r="Z1232" i="1"/>
  <c r="P1232" i="1"/>
  <c r="F1232" i="1"/>
  <c r="Z1660" i="1"/>
  <c r="P1660" i="1"/>
  <c r="F1660" i="1"/>
  <c r="Z407" i="1"/>
  <c r="P407" i="1"/>
  <c r="F407" i="1"/>
  <c r="Z1659" i="1"/>
  <c r="P1659" i="1"/>
  <c r="F1659" i="1"/>
  <c r="Z406" i="1"/>
  <c r="P406" i="1"/>
  <c r="F406" i="1"/>
  <c r="Z1658" i="1"/>
  <c r="P1658" i="1"/>
  <c r="F1658" i="1"/>
  <c r="Z405" i="1"/>
  <c r="P405" i="1"/>
  <c r="F405" i="1"/>
  <c r="Z817" i="1"/>
  <c r="P817" i="1"/>
  <c r="F817" i="1"/>
  <c r="Z1231" i="1"/>
  <c r="P1231" i="1"/>
  <c r="F1231" i="1"/>
  <c r="Z1657" i="1"/>
  <c r="P1657" i="1"/>
  <c r="F1657" i="1"/>
  <c r="Z404" i="1"/>
  <c r="P404" i="1"/>
  <c r="F404" i="1"/>
  <c r="Z403" i="1"/>
  <c r="P403" i="1"/>
  <c r="F403" i="1"/>
  <c r="Z1656" i="1"/>
  <c r="P1656" i="1"/>
  <c r="F1656" i="1"/>
  <c r="Z816" i="1"/>
  <c r="P816" i="1"/>
  <c r="F816" i="1"/>
  <c r="Z2062" i="1"/>
  <c r="P2062" i="1"/>
  <c r="F2062" i="1"/>
  <c r="Z815" i="1"/>
  <c r="P815" i="1"/>
  <c r="F815" i="1"/>
  <c r="Z2061" i="1"/>
  <c r="P2061" i="1"/>
  <c r="F2061" i="1"/>
  <c r="Z402" i="1"/>
  <c r="P402" i="1"/>
  <c r="F402" i="1"/>
  <c r="Z814" i="1"/>
  <c r="P814" i="1"/>
  <c r="F814" i="1"/>
  <c r="Z1230" i="1"/>
  <c r="P1230" i="1"/>
  <c r="F1230" i="1"/>
  <c r="Z1655" i="1"/>
  <c r="P1655" i="1"/>
  <c r="F1655" i="1"/>
  <c r="Z2060" i="1"/>
  <c r="P2060" i="1"/>
  <c r="F2060" i="1"/>
  <c r="Z3743" i="1"/>
  <c r="P3743" i="1"/>
  <c r="F3743" i="1"/>
  <c r="Z813" i="1"/>
  <c r="P813" i="1"/>
  <c r="F813" i="1"/>
  <c r="Z2059" i="1"/>
  <c r="P2059" i="1"/>
  <c r="F2059" i="1"/>
  <c r="Z401" i="1"/>
  <c r="P401" i="1"/>
  <c r="F401" i="1"/>
  <c r="Z1229" i="1"/>
  <c r="P1229" i="1"/>
  <c r="F1229" i="1"/>
  <c r="Z1654" i="1"/>
  <c r="P1654" i="1"/>
  <c r="F1654" i="1"/>
  <c r="Z2058" i="1"/>
  <c r="P2058" i="1"/>
  <c r="F2058" i="1"/>
  <c r="Z400" i="1"/>
  <c r="P400" i="1"/>
  <c r="F400" i="1"/>
  <c r="Z812" i="1"/>
  <c r="P812" i="1"/>
  <c r="F812" i="1"/>
  <c r="Z1228" i="1"/>
  <c r="P1228" i="1"/>
  <c r="F1228" i="1"/>
  <c r="Z1653" i="1"/>
  <c r="P1653" i="1"/>
  <c r="F1653" i="1"/>
  <c r="Z2057" i="1"/>
  <c r="P2057" i="1"/>
  <c r="F2057" i="1"/>
  <c r="Z2404" i="1"/>
  <c r="P2404" i="1"/>
  <c r="F2404" i="1"/>
  <c r="Z2739" i="1"/>
  <c r="P2739" i="1"/>
  <c r="F2739" i="1"/>
  <c r="Z3075" i="1"/>
  <c r="P3075" i="1"/>
  <c r="F3075" i="1"/>
  <c r="Z3416" i="1"/>
  <c r="P3416" i="1"/>
  <c r="F3416" i="1"/>
  <c r="Z3742" i="1"/>
  <c r="P3742" i="1"/>
  <c r="F3742" i="1"/>
  <c r="Z4069" i="1"/>
  <c r="P4069" i="1"/>
  <c r="F4069" i="1"/>
  <c r="Z399" i="1"/>
  <c r="P399" i="1"/>
  <c r="F399" i="1"/>
  <c r="Z811" i="1"/>
  <c r="P811" i="1"/>
  <c r="F811" i="1"/>
  <c r="Z1227" i="1"/>
  <c r="P1227" i="1"/>
  <c r="F1227" i="1"/>
  <c r="Z1652" i="1"/>
  <c r="P1652" i="1"/>
  <c r="F1652" i="1"/>
  <c r="Z2056" i="1"/>
  <c r="P2056" i="1"/>
  <c r="F2056" i="1"/>
  <c r="Z2403" i="1"/>
  <c r="P2403" i="1"/>
  <c r="F2403" i="1"/>
  <c r="Z2738" i="1"/>
  <c r="P2738" i="1"/>
  <c r="F2738" i="1"/>
  <c r="Z3074" i="1"/>
  <c r="P3074" i="1"/>
  <c r="F3074" i="1"/>
  <c r="Z3415" i="1"/>
  <c r="P3415" i="1"/>
  <c r="F3415" i="1"/>
  <c r="Z3741" i="1"/>
  <c r="P3741" i="1"/>
  <c r="F3741" i="1"/>
  <c r="Z4068" i="1"/>
  <c r="P4068" i="1"/>
  <c r="F4068" i="1"/>
  <c r="Z398" i="1"/>
  <c r="P398" i="1"/>
  <c r="F398" i="1"/>
  <c r="Z810" i="1"/>
  <c r="P810" i="1"/>
  <c r="F810" i="1"/>
  <c r="Z1226" i="1"/>
  <c r="P1226" i="1"/>
  <c r="F1226" i="1"/>
  <c r="Z1651" i="1"/>
  <c r="P1651" i="1"/>
  <c r="F1651" i="1"/>
  <c r="Z2055" i="1"/>
  <c r="P2055" i="1"/>
  <c r="F2055" i="1"/>
  <c r="Z2402" i="1"/>
  <c r="P2402" i="1"/>
  <c r="F2402" i="1"/>
  <c r="Z2737" i="1"/>
  <c r="P2737" i="1"/>
  <c r="F2737" i="1"/>
  <c r="Z3073" i="1"/>
  <c r="P3073" i="1"/>
  <c r="F3073" i="1"/>
  <c r="Z3414" i="1"/>
  <c r="P3414" i="1"/>
  <c r="F3414" i="1"/>
  <c r="Z3740" i="1"/>
  <c r="P3740" i="1"/>
  <c r="F3740" i="1"/>
  <c r="Z4067" i="1"/>
  <c r="P4067" i="1"/>
  <c r="F4067" i="1"/>
  <c r="Z397" i="1"/>
  <c r="P397" i="1"/>
  <c r="F397" i="1"/>
  <c r="Z809" i="1"/>
  <c r="P809" i="1"/>
  <c r="F809" i="1"/>
  <c r="Z1225" i="1"/>
  <c r="P1225" i="1"/>
  <c r="F1225" i="1"/>
  <c r="Z1650" i="1"/>
  <c r="P1650" i="1"/>
  <c r="F1650" i="1"/>
  <c r="Z2054" i="1"/>
  <c r="P2054" i="1"/>
  <c r="F2054" i="1"/>
  <c r="Z2401" i="1"/>
  <c r="P2401" i="1"/>
  <c r="F2401" i="1"/>
  <c r="Z2736" i="1"/>
  <c r="P2736" i="1"/>
  <c r="F2736" i="1"/>
  <c r="Z3072" i="1"/>
  <c r="P3072" i="1"/>
  <c r="F3072" i="1"/>
  <c r="Z3413" i="1"/>
  <c r="P3413" i="1"/>
  <c r="F3413" i="1"/>
  <c r="Z3739" i="1"/>
  <c r="P3739" i="1"/>
  <c r="F3739" i="1"/>
  <c r="Z4066" i="1"/>
  <c r="P4066" i="1"/>
  <c r="F4066" i="1"/>
  <c r="Z396" i="1"/>
  <c r="P396" i="1"/>
  <c r="F396" i="1"/>
  <c r="Z808" i="1"/>
  <c r="P808" i="1"/>
  <c r="F808" i="1"/>
  <c r="Z1224" i="1"/>
  <c r="P1224" i="1"/>
  <c r="F1224" i="1"/>
  <c r="Z1649" i="1"/>
  <c r="P1649" i="1"/>
  <c r="F1649" i="1"/>
  <c r="Z2053" i="1"/>
  <c r="P2053" i="1"/>
  <c r="F2053" i="1"/>
  <c r="Z2400" i="1"/>
  <c r="P2400" i="1"/>
  <c r="F2400" i="1"/>
  <c r="Z2735" i="1"/>
  <c r="P2735" i="1"/>
  <c r="F2735" i="1"/>
  <c r="Z3071" i="1"/>
  <c r="P3071" i="1"/>
  <c r="F3071" i="1"/>
  <c r="Z3412" i="1"/>
  <c r="P3412" i="1"/>
  <c r="F3412" i="1"/>
  <c r="Z3738" i="1"/>
  <c r="P3738" i="1"/>
  <c r="F3738" i="1"/>
  <c r="Z4065" i="1"/>
  <c r="P4065" i="1"/>
  <c r="F4065" i="1"/>
  <c r="Z395" i="1"/>
  <c r="P395" i="1"/>
  <c r="F395" i="1"/>
  <c r="Z807" i="1"/>
  <c r="P807" i="1"/>
  <c r="F807" i="1"/>
  <c r="Z1223" i="1"/>
  <c r="P1223" i="1"/>
  <c r="F1223" i="1"/>
  <c r="Z1648" i="1"/>
  <c r="P1648" i="1"/>
  <c r="F1648" i="1"/>
  <c r="Z2052" i="1"/>
  <c r="P2052" i="1"/>
  <c r="F2052" i="1"/>
  <c r="Z2399" i="1"/>
  <c r="P2399" i="1"/>
  <c r="F2399" i="1"/>
  <c r="Z2734" i="1"/>
  <c r="P2734" i="1"/>
  <c r="F2734" i="1"/>
  <c r="Z3070" i="1"/>
  <c r="P3070" i="1"/>
  <c r="F3070" i="1"/>
  <c r="Z3411" i="1"/>
  <c r="P3411" i="1"/>
  <c r="F3411" i="1"/>
  <c r="Z3737" i="1"/>
  <c r="P3737" i="1"/>
  <c r="F3737" i="1"/>
  <c r="Z4064" i="1"/>
  <c r="P4064" i="1"/>
  <c r="F4064" i="1"/>
  <c r="Z394" i="1"/>
  <c r="P394" i="1"/>
  <c r="F394" i="1"/>
  <c r="Z806" i="1"/>
  <c r="P806" i="1"/>
  <c r="F806" i="1"/>
  <c r="Z1222" i="1"/>
  <c r="P1222" i="1"/>
  <c r="F1222" i="1"/>
  <c r="Z1647" i="1"/>
  <c r="P1647" i="1"/>
  <c r="F1647" i="1"/>
  <c r="Z2051" i="1"/>
  <c r="P2051" i="1"/>
  <c r="F2051" i="1"/>
  <c r="Z2398" i="1"/>
  <c r="P2398" i="1"/>
  <c r="F2398" i="1"/>
  <c r="Z2733" i="1"/>
  <c r="P2733" i="1"/>
  <c r="F2733" i="1"/>
  <c r="Z3069" i="1"/>
  <c r="P3069" i="1"/>
  <c r="F3069" i="1"/>
  <c r="Z3410" i="1"/>
  <c r="P3410" i="1"/>
  <c r="F3410" i="1"/>
  <c r="Z3736" i="1"/>
  <c r="P3736" i="1"/>
  <c r="F3736" i="1"/>
  <c r="Z4063" i="1"/>
  <c r="P4063" i="1"/>
  <c r="F4063" i="1"/>
  <c r="Z393" i="1"/>
  <c r="P393" i="1"/>
  <c r="F393" i="1"/>
  <c r="Z805" i="1"/>
  <c r="P805" i="1"/>
  <c r="F805" i="1"/>
  <c r="Z1221" i="1"/>
  <c r="P1221" i="1"/>
  <c r="F1221" i="1"/>
  <c r="Z1646" i="1"/>
  <c r="P1646" i="1"/>
  <c r="F1646" i="1"/>
  <c r="Z2050" i="1"/>
  <c r="P2050" i="1"/>
  <c r="F2050" i="1"/>
  <c r="Z2397" i="1"/>
  <c r="P2397" i="1"/>
  <c r="F2397" i="1"/>
  <c r="Z2732" i="1"/>
  <c r="P2732" i="1"/>
  <c r="F2732" i="1"/>
  <c r="Z3068" i="1"/>
  <c r="P3068" i="1"/>
  <c r="F3068" i="1"/>
  <c r="Z3409" i="1"/>
  <c r="P3409" i="1"/>
  <c r="F3409" i="1"/>
  <c r="Z3735" i="1"/>
  <c r="P3735" i="1"/>
  <c r="F3735" i="1"/>
  <c r="Z4062" i="1"/>
  <c r="P4062" i="1"/>
  <c r="F4062" i="1"/>
  <c r="Z392" i="1"/>
  <c r="P392" i="1"/>
  <c r="F392" i="1"/>
  <c r="Z804" i="1"/>
  <c r="P804" i="1"/>
  <c r="F804" i="1"/>
  <c r="Z1220" i="1"/>
  <c r="P1220" i="1"/>
  <c r="F1220" i="1"/>
  <c r="Z1645" i="1"/>
  <c r="P1645" i="1"/>
  <c r="F1645" i="1"/>
  <c r="Z2049" i="1"/>
  <c r="P2049" i="1"/>
  <c r="F2049" i="1"/>
  <c r="Z2396" i="1"/>
  <c r="P2396" i="1"/>
  <c r="F2396" i="1"/>
  <c r="Z2731" i="1"/>
  <c r="P2731" i="1"/>
  <c r="F2731" i="1"/>
  <c r="Z3067" i="1"/>
  <c r="P3067" i="1"/>
  <c r="F3067" i="1"/>
  <c r="Z3408" i="1"/>
  <c r="P3408" i="1"/>
  <c r="F3408" i="1"/>
  <c r="Z3734" i="1"/>
  <c r="P3734" i="1"/>
  <c r="F3734" i="1"/>
  <c r="Z4061" i="1"/>
  <c r="P4061" i="1"/>
  <c r="F4061" i="1"/>
  <c r="Z391" i="1"/>
  <c r="P391" i="1"/>
  <c r="F391" i="1"/>
  <c r="Z803" i="1"/>
  <c r="P803" i="1"/>
  <c r="F803" i="1"/>
  <c r="Z1219" i="1"/>
  <c r="P1219" i="1"/>
  <c r="F1219" i="1"/>
  <c r="Z1644" i="1"/>
  <c r="P1644" i="1"/>
  <c r="F1644" i="1"/>
  <c r="Z2048" i="1"/>
  <c r="P2048" i="1"/>
  <c r="F2048" i="1"/>
  <c r="Z2395" i="1"/>
  <c r="P2395" i="1"/>
  <c r="F2395" i="1"/>
  <c r="Z2730" i="1"/>
  <c r="P2730" i="1"/>
  <c r="F2730" i="1"/>
  <c r="Z3066" i="1"/>
  <c r="P3066" i="1"/>
  <c r="F3066" i="1"/>
  <c r="Z3407" i="1"/>
  <c r="P3407" i="1"/>
  <c r="F3407" i="1"/>
  <c r="Z3733" i="1"/>
  <c r="P3733" i="1"/>
  <c r="F3733" i="1"/>
  <c r="Z4060" i="1"/>
  <c r="P4060" i="1"/>
  <c r="F4060" i="1"/>
  <c r="Z390" i="1"/>
  <c r="P390" i="1"/>
  <c r="F390" i="1"/>
  <c r="Z802" i="1"/>
  <c r="P802" i="1"/>
  <c r="F802" i="1"/>
  <c r="Z1218" i="1"/>
  <c r="P1218" i="1"/>
  <c r="F1218" i="1"/>
  <c r="Z1643" i="1"/>
  <c r="P1643" i="1"/>
  <c r="F1643" i="1"/>
  <c r="Z2047" i="1"/>
  <c r="P2047" i="1"/>
  <c r="F2047" i="1"/>
  <c r="Z2394" i="1"/>
  <c r="P2394" i="1"/>
  <c r="F2394" i="1"/>
  <c r="Z2729" i="1"/>
  <c r="P2729" i="1"/>
  <c r="F2729" i="1"/>
  <c r="Z3065" i="1"/>
  <c r="P3065" i="1"/>
  <c r="F3065" i="1"/>
  <c r="Z3406" i="1"/>
  <c r="P3406" i="1"/>
  <c r="F3406" i="1"/>
  <c r="Z3732" i="1"/>
  <c r="P3732" i="1"/>
  <c r="F3732" i="1"/>
  <c r="Z4059" i="1"/>
  <c r="P4059" i="1"/>
  <c r="F4059" i="1"/>
  <c r="Z389" i="1"/>
  <c r="P389" i="1"/>
  <c r="F389" i="1"/>
  <c r="Z801" i="1"/>
  <c r="P801" i="1"/>
  <c r="F801" i="1"/>
  <c r="Z1217" i="1"/>
  <c r="P1217" i="1"/>
  <c r="F1217" i="1"/>
  <c r="Z1642" i="1"/>
  <c r="P1642" i="1"/>
  <c r="F1642" i="1"/>
  <c r="Z2046" i="1"/>
  <c r="P2046" i="1"/>
  <c r="F2046" i="1"/>
  <c r="Z2393" i="1"/>
  <c r="P2393" i="1"/>
  <c r="F2393" i="1"/>
  <c r="Z2728" i="1"/>
  <c r="P2728" i="1"/>
  <c r="F2728" i="1"/>
  <c r="Z3064" i="1"/>
  <c r="P3064" i="1"/>
  <c r="F3064" i="1"/>
  <c r="Z3405" i="1"/>
  <c r="P3405" i="1"/>
  <c r="F3405" i="1"/>
  <c r="Z3731" i="1"/>
  <c r="P3731" i="1"/>
  <c r="F3731" i="1"/>
  <c r="Z4058" i="1"/>
  <c r="P4058" i="1"/>
  <c r="F4058" i="1"/>
  <c r="Z388" i="1"/>
  <c r="P388" i="1"/>
  <c r="F388" i="1"/>
  <c r="Z800" i="1"/>
  <c r="P800" i="1"/>
  <c r="F800" i="1"/>
  <c r="Z1216" i="1"/>
  <c r="P1216" i="1"/>
  <c r="F1216" i="1"/>
  <c r="Z1641" i="1"/>
  <c r="P1641" i="1"/>
  <c r="F1641" i="1"/>
  <c r="Z2045" i="1"/>
  <c r="P2045" i="1"/>
  <c r="F2045" i="1"/>
  <c r="Z2392" i="1"/>
  <c r="P2392" i="1"/>
  <c r="F2392" i="1"/>
  <c r="Z2727" i="1"/>
  <c r="P2727" i="1"/>
  <c r="F2727" i="1"/>
  <c r="Z3063" i="1"/>
  <c r="P3063" i="1"/>
  <c r="F3063" i="1"/>
  <c r="Z3404" i="1"/>
  <c r="P3404" i="1"/>
  <c r="F3404" i="1"/>
  <c r="Z3730" i="1"/>
  <c r="P3730" i="1"/>
  <c r="F3730" i="1"/>
  <c r="Z4057" i="1"/>
  <c r="P4057" i="1"/>
  <c r="F4057" i="1"/>
  <c r="Z2391" i="1"/>
  <c r="P2391" i="1"/>
  <c r="F2391" i="1"/>
  <c r="Z2720" i="1"/>
  <c r="P2720" i="1"/>
  <c r="F2720" i="1"/>
  <c r="Z2726" i="1"/>
  <c r="P2726" i="1"/>
  <c r="F2726" i="1"/>
  <c r="Z3056" i="1"/>
  <c r="P3056" i="1"/>
  <c r="F3056" i="1"/>
  <c r="Z3062" i="1"/>
  <c r="P3062" i="1"/>
  <c r="F3062" i="1"/>
  <c r="Z3397" i="1"/>
  <c r="P3397" i="1"/>
  <c r="F3397" i="1"/>
  <c r="Z3403" i="1"/>
  <c r="P3403" i="1"/>
  <c r="F3403" i="1"/>
  <c r="Z3723" i="1"/>
  <c r="P3723" i="1"/>
  <c r="F3723" i="1"/>
  <c r="Z3729" i="1"/>
  <c r="P3729" i="1"/>
  <c r="F3729" i="1"/>
  <c r="Z4050" i="1"/>
  <c r="P4050" i="1"/>
  <c r="F4050" i="1"/>
  <c r="Z4056" i="1"/>
  <c r="P4056" i="1"/>
  <c r="F4056" i="1"/>
  <c r="Z386" i="1"/>
  <c r="P386" i="1"/>
  <c r="F386" i="1"/>
  <c r="Z798" i="1"/>
  <c r="P798" i="1"/>
  <c r="F798" i="1"/>
  <c r="Z1214" i="1"/>
  <c r="P1214" i="1"/>
  <c r="F1214" i="1"/>
  <c r="Z1639" i="1"/>
  <c r="P1639" i="1"/>
  <c r="F1639" i="1"/>
  <c r="Z2043" i="1"/>
  <c r="P2043" i="1"/>
  <c r="F2043" i="1"/>
  <c r="Z2390" i="1"/>
  <c r="P2390" i="1"/>
  <c r="F2390" i="1"/>
  <c r="Z2725" i="1"/>
  <c r="P2725" i="1"/>
  <c r="F2725" i="1"/>
  <c r="Z3061" i="1"/>
  <c r="P3061" i="1"/>
  <c r="F3061" i="1"/>
  <c r="Z3402" i="1"/>
  <c r="P3402" i="1"/>
  <c r="F3402" i="1"/>
  <c r="Z3728" i="1"/>
  <c r="P3728" i="1"/>
  <c r="F3728" i="1"/>
  <c r="Z4055" i="1"/>
  <c r="P4055" i="1"/>
  <c r="F4055" i="1"/>
  <c r="Z385" i="1"/>
  <c r="P385" i="1"/>
  <c r="F385" i="1"/>
  <c r="Z797" i="1"/>
  <c r="P797" i="1"/>
  <c r="F797" i="1"/>
  <c r="Z1213" i="1"/>
  <c r="P1213" i="1"/>
  <c r="F1213" i="1"/>
  <c r="Z1638" i="1"/>
  <c r="P1638" i="1"/>
  <c r="F1638" i="1"/>
  <c r="Z2042" i="1"/>
  <c r="P2042" i="1"/>
  <c r="F2042" i="1"/>
  <c r="Z2389" i="1"/>
  <c r="P2389" i="1"/>
  <c r="F2389" i="1"/>
  <c r="Z2724" i="1"/>
  <c r="P2724" i="1"/>
  <c r="F2724" i="1"/>
  <c r="Z3060" i="1"/>
  <c r="P3060" i="1"/>
  <c r="F3060" i="1"/>
  <c r="Z3401" i="1"/>
  <c r="P3401" i="1"/>
  <c r="F3401" i="1"/>
  <c r="Z3727" i="1"/>
  <c r="P3727" i="1"/>
  <c r="F3727" i="1"/>
  <c r="Z4054" i="1"/>
  <c r="P4054" i="1"/>
  <c r="F4054" i="1"/>
  <c r="Z384" i="1"/>
  <c r="P384" i="1"/>
  <c r="F384" i="1"/>
  <c r="Z796" i="1"/>
  <c r="P796" i="1"/>
  <c r="F796" i="1"/>
  <c r="Z1212" i="1"/>
  <c r="P1212" i="1"/>
  <c r="F1212" i="1"/>
  <c r="Z1637" i="1"/>
  <c r="P1637" i="1"/>
  <c r="F1637" i="1"/>
  <c r="Z2041" i="1"/>
  <c r="P2041" i="1"/>
  <c r="F2041" i="1"/>
  <c r="Z2388" i="1"/>
  <c r="P2388" i="1"/>
  <c r="F2388" i="1"/>
  <c r="Z2723" i="1"/>
  <c r="P2723" i="1"/>
  <c r="F2723" i="1"/>
  <c r="Z3059" i="1"/>
  <c r="P3059" i="1"/>
  <c r="F3059" i="1"/>
  <c r="Z3400" i="1"/>
  <c r="P3400" i="1"/>
  <c r="F3400" i="1"/>
  <c r="Z3726" i="1"/>
  <c r="P3726" i="1"/>
  <c r="F3726" i="1"/>
  <c r="Z4053" i="1"/>
  <c r="P4053" i="1"/>
  <c r="F4053" i="1"/>
  <c r="Z383" i="1"/>
  <c r="P383" i="1"/>
  <c r="F383" i="1"/>
  <c r="Z795" i="1"/>
  <c r="P795" i="1"/>
  <c r="F795" i="1"/>
  <c r="Z1211" i="1"/>
  <c r="P1211" i="1"/>
  <c r="F1211" i="1"/>
  <c r="Z1636" i="1"/>
  <c r="P1636" i="1"/>
  <c r="F1636" i="1"/>
  <c r="Z2040" i="1"/>
  <c r="P2040" i="1"/>
  <c r="F2040" i="1"/>
  <c r="Z2387" i="1"/>
  <c r="P2387" i="1"/>
  <c r="F2387" i="1"/>
  <c r="Z2722" i="1"/>
  <c r="P2722" i="1"/>
  <c r="F2722" i="1"/>
  <c r="Z3058" i="1"/>
  <c r="P3058" i="1"/>
  <c r="F3058" i="1"/>
  <c r="Z3399" i="1"/>
  <c r="P3399" i="1"/>
  <c r="F3399" i="1"/>
  <c r="Z3725" i="1"/>
  <c r="P3725" i="1"/>
  <c r="F3725" i="1"/>
  <c r="Z4052" i="1"/>
  <c r="P4052" i="1"/>
  <c r="F4052" i="1"/>
  <c r="Z382" i="1"/>
  <c r="P382" i="1"/>
  <c r="F382" i="1"/>
  <c r="Z794" i="1"/>
  <c r="P794" i="1"/>
  <c r="F794" i="1"/>
  <c r="Z1210" i="1"/>
  <c r="P1210" i="1"/>
  <c r="F1210" i="1"/>
  <c r="Z1635" i="1"/>
  <c r="P1635" i="1"/>
  <c r="F1635" i="1"/>
  <c r="Z2039" i="1"/>
  <c r="P2039" i="1"/>
  <c r="F2039" i="1"/>
  <c r="Z2386" i="1"/>
  <c r="P2386" i="1"/>
  <c r="F2386" i="1"/>
  <c r="Z2721" i="1"/>
  <c r="P2721" i="1"/>
  <c r="F2721" i="1"/>
  <c r="Z3057" i="1"/>
  <c r="P3057" i="1"/>
  <c r="F3057" i="1"/>
  <c r="Z3398" i="1"/>
  <c r="P3398" i="1"/>
  <c r="F3398" i="1"/>
  <c r="Z3724" i="1"/>
  <c r="P3724" i="1"/>
  <c r="F3724" i="1"/>
  <c r="Z4051" i="1"/>
  <c r="P4051" i="1"/>
  <c r="F4051" i="1"/>
  <c r="Z381" i="1"/>
  <c r="P381" i="1"/>
  <c r="F381" i="1"/>
  <c r="Z387" i="1"/>
  <c r="P387" i="1"/>
  <c r="F387" i="1"/>
  <c r="Z793" i="1"/>
  <c r="P793" i="1"/>
  <c r="F793" i="1"/>
  <c r="Z799" i="1"/>
  <c r="P799" i="1"/>
  <c r="F799" i="1"/>
  <c r="Z1209" i="1"/>
  <c r="P1209" i="1"/>
  <c r="F1209" i="1"/>
  <c r="Z1215" i="1"/>
  <c r="P1215" i="1"/>
  <c r="F1215" i="1"/>
  <c r="Z1634" i="1"/>
  <c r="P1634" i="1"/>
  <c r="F1634" i="1"/>
  <c r="Z1640" i="1"/>
  <c r="P1640" i="1"/>
  <c r="F1640" i="1"/>
  <c r="Z2038" i="1"/>
  <c r="P2038" i="1"/>
  <c r="F2038" i="1"/>
  <c r="Z2044" i="1"/>
  <c r="P2044" i="1"/>
  <c r="F2044" i="1"/>
  <c r="Z2385" i="1"/>
  <c r="P2385" i="1"/>
  <c r="F2385" i="1"/>
  <c r="Z380" i="1"/>
  <c r="P380" i="1"/>
  <c r="F380" i="1"/>
  <c r="Z792" i="1"/>
  <c r="P792" i="1"/>
  <c r="F792" i="1"/>
  <c r="Z1208" i="1"/>
  <c r="P1208" i="1"/>
  <c r="F1208" i="1"/>
  <c r="Z1633" i="1"/>
  <c r="P1633" i="1"/>
  <c r="F1633" i="1"/>
  <c r="Z2037" i="1"/>
  <c r="P2037" i="1"/>
  <c r="F2037" i="1"/>
  <c r="Z2384" i="1"/>
  <c r="P2384" i="1"/>
  <c r="F2384" i="1"/>
  <c r="Z2719" i="1"/>
  <c r="P2719" i="1"/>
  <c r="F2719" i="1"/>
  <c r="Z3055" i="1"/>
  <c r="P3055" i="1"/>
  <c r="F3055" i="1"/>
  <c r="Z3396" i="1"/>
  <c r="P3396" i="1"/>
  <c r="F3396" i="1"/>
  <c r="Z3722" i="1"/>
  <c r="P3722" i="1"/>
  <c r="F3722" i="1"/>
  <c r="Z4049" i="1"/>
  <c r="P4049" i="1"/>
  <c r="F4049" i="1"/>
  <c r="Z379" i="1"/>
  <c r="P379" i="1"/>
  <c r="F379" i="1"/>
  <c r="Z791" i="1"/>
  <c r="P791" i="1"/>
  <c r="F791" i="1"/>
  <c r="Z1207" i="1"/>
  <c r="P1207" i="1"/>
  <c r="F1207" i="1"/>
  <c r="Z1632" i="1"/>
  <c r="P1632" i="1"/>
  <c r="F1632" i="1"/>
  <c r="Z2036" i="1"/>
  <c r="P2036" i="1"/>
  <c r="F2036" i="1"/>
  <c r="Z2383" i="1"/>
  <c r="P2383" i="1"/>
  <c r="F2383" i="1"/>
  <c r="Z2718" i="1"/>
  <c r="P2718" i="1"/>
  <c r="F2718" i="1"/>
  <c r="Z3054" i="1"/>
  <c r="P3054" i="1"/>
  <c r="F3054" i="1"/>
  <c r="Z3395" i="1"/>
  <c r="P3395" i="1"/>
  <c r="F3395" i="1"/>
  <c r="Z3721" i="1"/>
  <c r="P3721" i="1"/>
  <c r="F3721" i="1"/>
  <c r="Z4048" i="1"/>
  <c r="P4048" i="1"/>
  <c r="F4048" i="1"/>
  <c r="Z378" i="1"/>
  <c r="P378" i="1"/>
  <c r="F378" i="1"/>
  <c r="Z790" i="1"/>
  <c r="P790" i="1"/>
  <c r="F790" i="1"/>
  <c r="Z1206" i="1"/>
  <c r="P1206" i="1"/>
  <c r="F1206" i="1"/>
  <c r="Z1631" i="1"/>
  <c r="P1631" i="1"/>
  <c r="F1631" i="1"/>
  <c r="Z2035" i="1"/>
  <c r="P2035" i="1"/>
  <c r="F2035" i="1"/>
  <c r="Z2382" i="1"/>
  <c r="P2382" i="1"/>
  <c r="F2382" i="1"/>
  <c r="Z2717" i="1"/>
  <c r="P2717" i="1"/>
  <c r="F2717" i="1"/>
  <c r="Z3053" i="1"/>
  <c r="P3053" i="1"/>
  <c r="F3053" i="1"/>
  <c r="Z3394" i="1"/>
  <c r="P3394" i="1"/>
  <c r="F3394" i="1"/>
  <c r="Z3720" i="1"/>
  <c r="P3720" i="1"/>
  <c r="F3720" i="1"/>
  <c r="Z4047" i="1"/>
  <c r="P4047" i="1"/>
  <c r="F4047" i="1"/>
  <c r="Z377" i="1"/>
  <c r="P377" i="1"/>
  <c r="F377" i="1"/>
  <c r="Z789" i="1"/>
  <c r="P789" i="1"/>
  <c r="F789" i="1"/>
  <c r="Z1205" i="1"/>
  <c r="P1205" i="1"/>
  <c r="F1205" i="1"/>
  <c r="Z1630" i="1"/>
  <c r="P1630" i="1"/>
  <c r="F1630" i="1"/>
  <c r="Z2034" i="1"/>
  <c r="P2034" i="1"/>
  <c r="F2034" i="1"/>
  <c r="Z2381" i="1"/>
  <c r="P2381" i="1"/>
  <c r="F2381" i="1"/>
  <c r="Z2716" i="1"/>
  <c r="P2716" i="1"/>
  <c r="F2716" i="1"/>
  <c r="Z3052" i="1"/>
  <c r="P3052" i="1"/>
  <c r="F3052" i="1"/>
  <c r="Z3393" i="1"/>
  <c r="P3393" i="1"/>
  <c r="F3393" i="1"/>
  <c r="Z3719" i="1"/>
  <c r="P3719" i="1"/>
  <c r="F3719" i="1"/>
  <c r="Z4046" i="1"/>
  <c r="P4046" i="1"/>
  <c r="F4046" i="1"/>
  <c r="Z376" i="1"/>
  <c r="P376" i="1"/>
  <c r="F376" i="1"/>
  <c r="Z788" i="1"/>
  <c r="P788" i="1"/>
  <c r="F788" i="1"/>
  <c r="Z1204" i="1"/>
  <c r="P1204" i="1"/>
  <c r="F1204" i="1"/>
  <c r="Z1629" i="1"/>
  <c r="P1629" i="1"/>
  <c r="F1629" i="1"/>
  <c r="Z2033" i="1"/>
  <c r="P2033" i="1"/>
  <c r="F2033" i="1"/>
  <c r="Z2380" i="1"/>
  <c r="P2380" i="1"/>
  <c r="F2380" i="1"/>
  <c r="Z2715" i="1"/>
  <c r="P2715" i="1"/>
  <c r="F2715" i="1"/>
  <c r="Z3051" i="1"/>
  <c r="P3051" i="1"/>
  <c r="F3051" i="1"/>
  <c r="Z3392" i="1"/>
  <c r="P3392" i="1"/>
  <c r="F3392" i="1"/>
  <c r="Z3718" i="1"/>
  <c r="P3718" i="1"/>
  <c r="F3718" i="1"/>
  <c r="Z4045" i="1"/>
  <c r="P4045" i="1"/>
  <c r="F4045" i="1"/>
  <c r="Z375" i="1"/>
  <c r="P375" i="1"/>
  <c r="F375" i="1"/>
  <c r="Z787" i="1"/>
  <c r="P787" i="1"/>
  <c r="F787" i="1"/>
  <c r="Z1203" i="1"/>
  <c r="P1203" i="1"/>
  <c r="F1203" i="1"/>
  <c r="Z1628" i="1"/>
  <c r="P1628" i="1"/>
  <c r="F1628" i="1"/>
  <c r="Z2032" i="1"/>
  <c r="P2032" i="1"/>
  <c r="F2032" i="1"/>
  <c r="Z2379" i="1"/>
  <c r="P2379" i="1"/>
  <c r="F2379" i="1"/>
  <c r="Z2714" i="1"/>
  <c r="P2714" i="1"/>
  <c r="F2714" i="1"/>
  <c r="Z3050" i="1"/>
  <c r="P3050" i="1"/>
  <c r="F3050" i="1"/>
  <c r="Z3391" i="1"/>
  <c r="P3391" i="1"/>
  <c r="F3391" i="1"/>
  <c r="Z3717" i="1"/>
  <c r="P3717" i="1"/>
  <c r="F3717" i="1"/>
  <c r="Z4044" i="1"/>
  <c r="P4044" i="1"/>
  <c r="F4044" i="1"/>
  <c r="Z374" i="1"/>
  <c r="P374" i="1"/>
  <c r="F374" i="1"/>
  <c r="Z786" i="1"/>
  <c r="P786" i="1"/>
  <c r="F786" i="1"/>
  <c r="Z1202" i="1"/>
  <c r="P1202" i="1"/>
  <c r="F1202" i="1"/>
  <c r="Z1627" i="1"/>
  <c r="P1627" i="1"/>
  <c r="F1627" i="1"/>
  <c r="Z2031" i="1"/>
  <c r="P2031" i="1"/>
  <c r="F2031" i="1"/>
  <c r="Z2378" i="1"/>
  <c r="P2378" i="1"/>
  <c r="F2378" i="1"/>
  <c r="Z2713" i="1"/>
  <c r="P2713" i="1"/>
  <c r="F2713" i="1"/>
  <c r="Z3049" i="1"/>
  <c r="P3049" i="1"/>
  <c r="F3049" i="1"/>
  <c r="Z3390" i="1"/>
  <c r="P3390" i="1"/>
  <c r="F3390" i="1"/>
  <c r="Z3716" i="1"/>
  <c r="P3716" i="1"/>
  <c r="F3716" i="1"/>
  <c r="Z4043" i="1"/>
  <c r="P4043" i="1"/>
  <c r="F4043" i="1"/>
  <c r="Z373" i="1"/>
  <c r="P373" i="1"/>
  <c r="F373" i="1"/>
  <c r="Z785" i="1"/>
  <c r="P785" i="1"/>
  <c r="F785" i="1"/>
  <c r="Z1201" i="1"/>
  <c r="P1201" i="1"/>
  <c r="F1201" i="1"/>
  <c r="Z1626" i="1"/>
  <c r="P1626" i="1"/>
  <c r="F1626" i="1"/>
  <c r="Z2030" i="1"/>
  <c r="P2030" i="1"/>
  <c r="F2030" i="1"/>
  <c r="Z2377" i="1"/>
  <c r="P2377" i="1"/>
  <c r="F2377" i="1"/>
  <c r="Z2712" i="1"/>
  <c r="P2712" i="1"/>
  <c r="F2712" i="1"/>
  <c r="Z3048" i="1"/>
  <c r="P3048" i="1"/>
  <c r="F3048" i="1"/>
  <c r="Z3389" i="1"/>
  <c r="P3389" i="1"/>
  <c r="F3389" i="1"/>
  <c r="Z3715" i="1"/>
  <c r="P3715" i="1"/>
  <c r="F3715" i="1"/>
  <c r="Z4042" i="1"/>
  <c r="P4042" i="1"/>
  <c r="F4042" i="1"/>
  <c r="Z372" i="1"/>
  <c r="P372" i="1"/>
  <c r="F372" i="1"/>
  <c r="Z784" i="1"/>
  <c r="P784" i="1"/>
  <c r="F784" i="1"/>
  <c r="Z1200" i="1"/>
  <c r="P1200" i="1"/>
  <c r="F1200" i="1"/>
  <c r="Z1625" i="1"/>
  <c r="P1625" i="1"/>
  <c r="F1625" i="1"/>
  <c r="Z2029" i="1"/>
  <c r="P2029" i="1"/>
  <c r="F2029" i="1"/>
  <c r="Z2376" i="1"/>
  <c r="P2376" i="1"/>
  <c r="F2376" i="1"/>
  <c r="Z2711" i="1"/>
  <c r="P2711" i="1"/>
  <c r="F2711" i="1"/>
  <c r="Z3047" i="1"/>
  <c r="P3047" i="1"/>
  <c r="F3047" i="1"/>
  <c r="Z3388" i="1"/>
  <c r="P3388" i="1"/>
  <c r="F3388" i="1"/>
  <c r="Z3714" i="1"/>
  <c r="P3714" i="1"/>
  <c r="F3714" i="1"/>
  <c r="Z4041" i="1"/>
  <c r="P4041" i="1"/>
  <c r="F4041" i="1"/>
  <c r="Z371" i="1"/>
  <c r="P371" i="1"/>
  <c r="F371" i="1"/>
  <c r="Z783" i="1"/>
  <c r="P783" i="1"/>
  <c r="F783" i="1"/>
  <c r="Z1199" i="1"/>
  <c r="P1199" i="1"/>
  <c r="F1199" i="1"/>
  <c r="Z1624" i="1"/>
  <c r="P1624" i="1"/>
  <c r="F1624" i="1"/>
  <c r="Z2028" i="1"/>
  <c r="P2028" i="1"/>
  <c r="F2028" i="1"/>
  <c r="Z2375" i="1"/>
  <c r="P2375" i="1"/>
  <c r="F2375" i="1"/>
  <c r="Z2710" i="1"/>
  <c r="P2710" i="1"/>
  <c r="F2710" i="1"/>
  <c r="Z3046" i="1"/>
  <c r="P3046" i="1"/>
  <c r="F3046" i="1"/>
  <c r="Z3387" i="1"/>
  <c r="P3387" i="1"/>
  <c r="F3387" i="1"/>
  <c r="Z3713" i="1"/>
  <c r="P3713" i="1"/>
  <c r="F3713" i="1"/>
  <c r="Z4040" i="1"/>
  <c r="P4040" i="1"/>
  <c r="F4040" i="1"/>
  <c r="Z370" i="1"/>
  <c r="P370" i="1"/>
  <c r="F370" i="1"/>
  <c r="Z782" i="1"/>
  <c r="P782" i="1"/>
  <c r="F782" i="1"/>
  <c r="Z1198" i="1"/>
  <c r="P1198" i="1"/>
  <c r="F1198" i="1"/>
  <c r="Z1623" i="1"/>
  <c r="P1623" i="1"/>
  <c r="F1623" i="1"/>
  <c r="Z2027" i="1"/>
  <c r="P2027" i="1"/>
  <c r="F2027" i="1"/>
  <c r="Z2374" i="1"/>
  <c r="P2374" i="1"/>
  <c r="F2374" i="1"/>
  <c r="Z2709" i="1"/>
  <c r="P2709" i="1"/>
  <c r="F2709" i="1"/>
  <c r="Z3045" i="1"/>
  <c r="P3045" i="1"/>
  <c r="F3045" i="1"/>
  <c r="Z3386" i="1"/>
  <c r="P3386" i="1"/>
  <c r="F3386" i="1"/>
  <c r="Z3712" i="1"/>
  <c r="P3712" i="1"/>
  <c r="F3712" i="1"/>
  <c r="Z4039" i="1"/>
  <c r="P4039" i="1"/>
  <c r="F4039" i="1"/>
  <c r="Z369" i="1"/>
  <c r="P369" i="1"/>
  <c r="F369" i="1"/>
  <c r="Z781" i="1"/>
  <c r="P781" i="1"/>
  <c r="F781" i="1"/>
  <c r="Z1197" i="1"/>
  <c r="P1197" i="1"/>
  <c r="F1197" i="1"/>
  <c r="Z1622" i="1"/>
  <c r="P1622" i="1"/>
  <c r="F1622" i="1"/>
  <c r="Z2026" i="1"/>
  <c r="P2026" i="1"/>
  <c r="F2026" i="1"/>
  <c r="Z2373" i="1"/>
  <c r="P2373" i="1"/>
  <c r="F2373" i="1"/>
  <c r="Z2708" i="1"/>
  <c r="P2708" i="1"/>
  <c r="F2708" i="1"/>
  <c r="Z3044" i="1"/>
  <c r="P3044" i="1"/>
  <c r="F3044" i="1"/>
  <c r="Z3385" i="1"/>
  <c r="P3385" i="1"/>
  <c r="F3385" i="1"/>
  <c r="Z3711" i="1"/>
  <c r="P3711" i="1"/>
  <c r="F3711" i="1"/>
  <c r="Z4038" i="1"/>
  <c r="P4038" i="1"/>
  <c r="F4038" i="1"/>
  <c r="Z368" i="1"/>
  <c r="P368" i="1"/>
  <c r="F368" i="1"/>
  <c r="Z780" i="1"/>
  <c r="P780" i="1"/>
  <c r="F780" i="1"/>
  <c r="Z1196" i="1"/>
  <c r="P1196" i="1"/>
  <c r="F1196" i="1"/>
  <c r="Z1621" i="1"/>
  <c r="P1621" i="1"/>
  <c r="F1621" i="1"/>
  <c r="Z2025" i="1"/>
  <c r="P2025" i="1"/>
  <c r="F2025" i="1"/>
  <c r="Z2372" i="1"/>
  <c r="P2372" i="1"/>
  <c r="F2372" i="1"/>
  <c r="Z2707" i="1"/>
  <c r="P2707" i="1"/>
  <c r="F2707" i="1"/>
  <c r="Z3043" i="1"/>
  <c r="P3043" i="1"/>
  <c r="F3043" i="1"/>
  <c r="Z3384" i="1"/>
  <c r="P3384" i="1"/>
  <c r="F3384" i="1"/>
  <c r="Z3710" i="1"/>
  <c r="P3710" i="1"/>
  <c r="F3710" i="1"/>
  <c r="Z4037" i="1"/>
  <c r="P4037" i="1"/>
  <c r="F4037" i="1"/>
  <c r="Z367" i="1"/>
  <c r="P367" i="1"/>
  <c r="F367" i="1"/>
  <c r="Z779" i="1"/>
  <c r="P779" i="1"/>
  <c r="F779" i="1"/>
  <c r="Z1195" i="1"/>
  <c r="P1195" i="1"/>
  <c r="F1195" i="1"/>
  <c r="Z1620" i="1"/>
  <c r="P1620" i="1"/>
  <c r="F1620" i="1"/>
  <c r="Z2024" i="1"/>
  <c r="P2024" i="1"/>
  <c r="F2024" i="1"/>
  <c r="Z2371" i="1"/>
  <c r="P2371" i="1"/>
  <c r="F2371" i="1"/>
  <c r="Z2706" i="1"/>
  <c r="P2706" i="1"/>
  <c r="F2706" i="1"/>
  <c r="Z3042" i="1"/>
  <c r="P3042" i="1"/>
  <c r="F3042" i="1"/>
  <c r="Z3383" i="1"/>
  <c r="P3383" i="1"/>
  <c r="F3383" i="1"/>
  <c r="Z3709" i="1"/>
  <c r="P3709" i="1"/>
  <c r="F3709" i="1"/>
  <c r="Z4036" i="1"/>
  <c r="P4036" i="1"/>
  <c r="F4036" i="1"/>
  <c r="Z366" i="1"/>
  <c r="P366" i="1"/>
  <c r="F366" i="1"/>
  <c r="Z778" i="1"/>
  <c r="P778" i="1"/>
  <c r="F778" i="1"/>
  <c r="Z1194" i="1"/>
  <c r="P1194" i="1"/>
  <c r="F1194" i="1"/>
  <c r="Z1619" i="1"/>
  <c r="P1619" i="1"/>
  <c r="F1619" i="1"/>
  <c r="Z2023" i="1"/>
  <c r="P2023" i="1"/>
  <c r="F2023" i="1"/>
  <c r="Z2370" i="1"/>
  <c r="P2370" i="1"/>
  <c r="F2370" i="1"/>
  <c r="Z2705" i="1"/>
  <c r="P2705" i="1"/>
  <c r="F2705" i="1"/>
  <c r="Z3041" i="1"/>
  <c r="P3041" i="1"/>
  <c r="F3041" i="1"/>
  <c r="Z3382" i="1"/>
  <c r="P3382" i="1"/>
  <c r="F3382" i="1"/>
  <c r="Z3708" i="1"/>
  <c r="P3708" i="1"/>
  <c r="F3708" i="1"/>
  <c r="Z4035" i="1"/>
  <c r="P4035" i="1"/>
  <c r="F4035" i="1"/>
  <c r="Z365" i="1"/>
  <c r="P365" i="1"/>
  <c r="F365" i="1"/>
  <c r="Z777" i="1"/>
  <c r="P777" i="1"/>
  <c r="F777" i="1"/>
  <c r="Z1193" i="1"/>
  <c r="P1193" i="1"/>
  <c r="F1193" i="1"/>
  <c r="Z1618" i="1"/>
  <c r="P1618" i="1"/>
  <c r="F1618" i="1"/>
  <c r="Z2022" i="1"/>
  <c r="P2022" i="1"/>
  <c r="F2022" i="1"/>
  <c r="Z2369" i="1"/>
  <c r="P2369" i="1"/>
  <c r="F2369" i="1"/>
  <c r="Z2704" i="1"/>
  <c r="P2704" i="1"/>
  <c r="F2704" i="1"/>
  <c r="Z3040" i="1"/>
  <c r="P3040" i="1"/>
  <c r="F3040" i="1"/>
  <c r="Z3381" i="1"/>
  <c r="P3381" i="1"/>
  <c r="F3381" i="1"/>
  <c r="Z3707" i="1"/>
  <c r="P3707" i="1"/>
  <c r="F3707" i="1"/>
  <c r="Z4034" i="1"/>
  <c r="P4034" i="1"/>
  <c r="F4034" i="1"/>
  <c r="Z364" i="1"/>
  <c r="P364" i="1"/>
  <c r="F364" i="1"/>
  <c r="Z776" i="1"/>
  <c r="P776" i="1"/>
  <c r="F776" i="1"/>
  <c r="Z1192" i="1"/>
  <c r="P1192" i="1"/>
  <c r="F1192" i="1"/>
  <c r="Z1617" i="1"/>
  <c r="P1617" i="1"/>
  <c r="F1617" i="1"/>
  <c r="Z2021" i="1"/>
  <c r="P2021" i="1"/>
  <c r="F2021" i="1"/>
  <c r="Z2368" i="1"/>
  <c r="P2368" i="1"/>
  <c r="F2368" i="1"/>
  <c r="Z2703" i="1"/>
  <c r="P2703" i="1"/>
  <c r="F2703" i="1"/>
  <c r="Z3039" i="1"/>
  <c r="P3039" i="1"/>
  <c r="F3039" i="1"/>
  <c r="Z3380" i="1"/>
  <c r="P3380" i="1"/>
  <c r="F3380" i="1"/>
  <c r="Z3706" i="1"/>
  <c r="P3706" i="1"/>
  <c r="F3706" i="1"/>
  <c r="Z4033" i="1"/>
  <c r="P4033" i="1"/>
  <c r="F4033" i="1"/>
  <c r="Z363" i="1"/>
  <c r="P363" i="1"/>
  <c r="F363" i="1"/>
  <c r="Z775" i="1"/>
  <c r="P775" i="1"/>
  <c r="F775" i="1"/>
  <c r="Z1191" i="1"/>
  <c r="P1191" i="1"/>
  <c r="F1191" i="1"/>
  <c r="Z1616" i="1"/>
  <c r="P1616" i="1"/>
  <c r="F1616" i="1"/>
  <c r="Z2020" i="1"/>
  <c r="P2020" i="1"/>
  <c r="F2020" i="1"/>
  <c r="Z2367" i="1"/>
  <c r="P2367" i="1"/>
  <c r="F2367" i="1"/>
  <c r="Z2702" i="1"/>
  <c r="P2702" i="1"/>
  <c r="F2702" i="1"/>
  <c r="Z3038" i="1"/>
  <c r="P3038" i="1"/>
  <c r="F3038" i="1"/>
  <c r="Z3379" i="1"/>
  <c r="P3379" i="1"/>
  <c r="F3379" i="1"/>
  <c r="Z3705" i="1"/>
  <c r="P3705" i="1"/>
  <c r="F3705" i="1"/>
  <c r="Z4032" i="1"/>
  <c r="P4032" i="1"/>
  <c r="F4032" i="1"/>
  <c r="Z362" i="1"/>
  <c r="P362" i="1"/>
  <c r="F362" i="1"/>
  <c r="Z774" i="1"/>
  <c r="P774" i="1"/>
  <c r="F774" i="1"/>
  <c r="Z1190" i="1"/>
  <c r="P1190" i="1"/>
  <c r="F1190" i="1"/>
  <c r="Z1615" i="1"/>
  <c r="P1615" i="1"/>
  <c r="F1615" i="1"/>
  <c r="Z2019" i="1"/>
  <c r="P2019" i="1"/>
  <c r="F2019" i="1"/>
  <c r="Z2366" i="1"/>
  <c r="P2366" i="1"/>
  <c r="F2366" i="1"/>
  <c r="Z2701" i="1"/>
  <c r="P2701" i="1"/>
  <c r="F2701" i="1"/>
  <c r="Z3037" i="1"/>
  <c r="P3037" i="1"/>
  <c r="F3037" i="1"/>
  <c r="Z3378" i="1"/>
  <c r="P3378" i="1"/>
  <c r="F3378" i="1"/>
  <c r="Z3704" i="1"/>
  <c r="P3704" i="1"/>
  <c r="F3704" i="1"/>
  <c r="Z4031" i="1"/>
  <c r="P4031" i="1"/>
  <c r="F4031" i="1"/>
  <c r="Z361" i="1"/>
  <c r="P361" i="1"/>
  <c r="F361" i="1"/>
  <c r="Z773" i="1"/>
  <c r="P773" i="1"/>
  <c r="F773" i="1"/>
  <c r="Z1189" i="1"/>
  <c r="P1189" i="1"/>
  <c r="F1189" i="1"/>
  <c r="Z1614" i="1"/>
  <c r="P1614" i="1"/>
  <c r="F1614" i="1"/>
  <c r="Z2018" i="1"/>
  <c r="P2018" i="1"/>
  <c r="F2018" i="1"/>
  <c r="Z2365" i="1"/>
  <c r="P2365" i="1"/>
  <c r="F2365" i="1"/>
  <c r="Z2700" i="1"/>
  <c r="P2700" i="1"/>
  <c r="F2700" i="1"/>
  <c r="Z3036" i="1"/>
  <c r="P3036" i="1"/>
  <c r="F3036" i="1"/>
  <c r="Z3377" i="1"/>
  <c r="P3377" i="1"/>
  <c r="F3377" i="1"/>
  <c r="Z3703" i="1"/>
  <c r="P3703" i="1"/>
  <c r="F3703" i="1"/>
  <c r="Z4030" i="1"/>
  <c r="P4030" i="1"/>
  <c r="F4030" i="1"/>
  <c r="Z360" i="1"/>
  <c r="P360" i="1"/>
  <c r="F360" i="1"/>
  <c r="Z772" i="1"/>
  <c r="P772" i="1"/>
  <c r="F772" i="1"/>
  <c r="Z1188" i="1"/>
  <c r="P1188" i="1"/>
  <c r="F1188" i="1"/>
  <c r="Z1613" i="1"/>
  <c r="P1613" i="1"/>
  <c r="F1613" i="1"/>
  <c r="Z2017" i="1"/>
  <c r="P2017" i="1"/>
  <c r="F2017" i="1"/>
  <c r="Z2364" i="1"/>
  <c r="P2364" i="1"/>
  <c r="F2364" i="1"/>
  <c r="Z2699" i="1"/>
  <c r="P2699" i="1"/>
  <c r="F2699" i="1"/>
  <c r="Z3035" i="1"/>
  <c r="P3035" i="1"/>
  <c r="F3035" i="1"/>
  <c r="Z3376" i="1"/>
  <c r="P3376" i="1"/>
  <c r="F3376" i="1"/>
  <c r="Z3702" i="1"/>
  <c r="P3702" i="1"/>
  <c r="F3702" i="1"/>
  <c r="Z4029" i="1"/>
  <c r="P4029" i="1"/>
  <c r="F4029" i="1"/>
  <c r="Z359" i="1"/>
  <c r="P359" i="1"/>
  <c r="F359" i="1"/>
  <c r="Z771" i="1"/>
  <c r="P771" i="1"/>
  <c r="F771" i="1"/>
  <c r="Z1187" i="1"/>
  <c r="P1187" i="1"/>
  <c r="F1187" i="1"/>
  <c r="Z1612" i="1"/>
  <c r="P1612" i="1"/>
  <c r="F1612" i="1"/>
  <c r="Z2016" i="1"/>
  <c r="P2016" i="1"/>
  <c r="F2016" i="1"/>
  <c r="Z2363" i="1"/>
  <c r="P2363" i="1"/>
  <c r="F2363" i="1"/>
  <c r="Z2698" i="1"/>
  <c r="P2698" i="1"/>
  <c r="F2698" i="1"/>
  <c r="Z3034" i="1"/>
  <c r="P3034" i="1"/>
  <c r="F3034" i="1"/>
  <c r="Z3375" i="1"/>
  <c r="P3375" i="1"/>
  <c r="F3375" i="1"/>
  <c r="Z3701" i="1"/>
  <c r="P3701" i="1"/>
  <c r="F3701" i="1"/>
  <c r="Z4028" i="1"/>
  <c r="P4028" i="1"/>
  <c r="F4028" i="1"/>
  <c r="Z358" i="1"/>
  <c r="P358" i="1"/>
  <c r="F358" i="1"/>
  <c r="Z770" i="1"/>
  <c r="P770" i="1"/>
  <c r="F770" i="1"/>
  <c r="Z1186" i="1"/>
  <c r="P1186" i="1"/>
  <c r="F1186" i="1"/>
  <c r="Z1611" i="1"/>
  <c r="P1611" i="1"/>
  <c r="F1611" i="1"/>
  <c r="Z2015" i="1"/>
  <c r="P2015" i="1"/>
  <c r="F2015" i="1"/>
  <c r="Z2362" i="1"/>
  <c r="P2362" i="1"/>
  <c r="F2362" i="1"/>
  <c r="Z2697" i="1"/>
  <c r="P2697" i="1"/>
  <c r="F2697" i="1"/>
  <c r="Z3033" i="1"/>
  <c r="P3033" i="1"/>
  <c r="F3033" i="1"/>
  <c r="Z3374" i="1"/>
  <c r="P3374" i="1"/>
  <c r="F3374" i="1"/>
  <c r="Z3700" i="1"/>
  <c r="P3700" i="1"/>
  <c r="F3700" i="1"/>
  <c r="Z4027" i="1"/>
  <c r="P4027" i="1"/>
  <c r="F4027" i="1"/>
  <c r="Z357" i="1"/>
  <c r="P357" i="1"/>
  <c r="F357" i="1"/>
  <c r="Z769" i="1"/>
  <c r="P769" i="1"/>
  <c r="F769" i="1"/>
  <c r="Z1185" i="1"/>
  <c r="P1185" i="1"/>
  <c r="F1185" i="1"/>
  <c r="Z1610" i="1"/>
  <c r="P1610" i="1"/>
  <c r="F1610" i="1"/>
  <c r="Z3032" i="1"/>
  <c r="P3032" i="1"/>
  <c r="F3032" i="1"/>
  <c r="Z3373" i="1"/>
  <c r="P3373" i="1"/>
  <c r="F3373" i="1"/>
  <c r="Z1184" i="1"/>
  <c r="P1184" i="1"/>
  <c r="F1184" i="1"/>
  <c r="Z3372" i="1"/>
  <c r="P3372" i="1"/>
  <c r="F3372" i="1"/>
  <c r="Z2014" i="1"/>
  <c r="P2014" i="1"/>
  <c r="F2014" i="1"/>
  <c r="Z356" i="1"/>
  <c r="P356" i="1"/>
  <c r="F356" i="1"/>
  <c r="Z1609" i="1"/>
  <c r="P1609" i="1"/>
  <c r="F1609" i="1"/>
  <c r="Z2013" i="1"/>
  <c r="P2013" i="1"/>
  <c r="F2013" i="1"/>
  <c r="Z2361" i="1"/>
  <c r="P2361" i="1"/>
  <c r="F2361" i="1"/>
  <c r="Z355" i="1"/>
  <c r="P355" i="1"/>
  <c r="F355" i="1"/>
  <c r="Z768" i="1"/>
  <c r="P768" i="1"/>
  <c r="F768" i="1"/>
  <c r="Z1183" i="1"/>
  <c r="P1183" i="1"/>
  <c r="F1183" i="1"/>
  <c r="Z1608" i="1"/>
  <c r="P1608" i="1"/>
  <c r="F1608" i="1"/>
  <c r="Z2012" i="1"/>
  <c r="P2012" i="1"/>
  <c r="F2012" i="1"/>
  <c r="Z2360" i="1"/>
  <c r="P2360" i="1"/>
  <c r="F2360" i="1"/>
  <c r="Z1182" i="1"/>
  <c r="P1182" i="1"/>
  <c r="F1182" i="1"/>
  <c r="Z3371" i="1"/>
  <c r="P3371" i="1"/>
  <c r="F3371" i="1"/>
  <c r="Z2359" i="1"/>
  <c r="P2359" i="1"/>
  <c r="F2359" i="1"/>
  <c r="Z1607" i="1"/>
  <c r="P1607" i="1"/>
  <c r="F1607" i="1"/>
  <c r="Z3370" i="1"/>
  <c r="P3370" i="1"/>
  <c r="F3370" i="1"/>
  <c r="Z354" i="1"/>
  <c r="P354" i="1"/>
  <c r="F354" i="1"/>
  <c r="Z767" i="1"/>
  <c r="P767" i="1"/>
  <c r="F767" i="1"/>
  <c r="Z1181" i="1"/>
  <c r="P1181" i="1"/>
  <c r="F1181" i="1"/>
  <c r="Z1606" i="1"/>
  <c r="P1606" i="1"/>
  <c r="F1606" i="1"/>
  <c r="Z2011" i="1"/>
  <c r="P2011" i="1"/>
  <c r="F2011" i="1"/>
  <c r="Z1605" i="1"/>
  <c r="P1605" i="1"/>
  <c r="F1605" i="1"/>
  <c r="Z1604" i="1"/>
  <c r="P1604" i="1"/>
  <c r="F1604" i="1"/>
  <c r="Z353" i="1"/>
  <c r="P353" i="1"/>
  <c r="F353" i="1"/>
  <c r="Z766" i="1"/>
  <c r="P766" i="1"/>
  <c r="F766" i="1"/>
  <c r="Z1180" i="1"/>
  <c r="P1180" i="1"/>
  <c r="F1180" i="1"/>
  <c r="Z1603" i="1"/>
  <c r="P1603" i="1"/>
  <c r="F1603" i="1"/>
  <c r="Z2010" i="1"/>
  <c r="P2010" i="1"/>
  <c r="F2010" i="1"/>
  <c r="Z352" i="1"/>
  <c r="P352" i="1"/>
  <c r="F352" i="1"/>
  <c r="Z351" i="1"/>
  <c r="P351" i="1"/>
  <c r="F351" i="1"/>
  <c r="Z1602" i="1"/>
  <c r="P1602" i="1"/>
  <c r="F1602" i="1"/>
  <c r="Z350" i="1"/>
  <c r="P350" i="1"/>
  <c r="F350" i="1"/>
  <c r="Z765" i="1"/>
  <c r="P765" i="1"/>
  <c r="F765" i="1"/>
  <c r="Z1179" i="1"/>
  <c r="P1179" i="1"/>
  <c r="F1179" i="1"/>
  <c r="Z1601" i="1"/>
  <c r="P1601" i="1"/>
  <c r="F1601" i="1"/>
  <c r="Z1178" i="1"/>
  <c r="P1178" i="1"/>
  <c r="F1178" i="1"/>
  <c r="Z1177" i="1"/>
  <c r="P1177" i="1"/>
  <c r="F1177" i="1"/>
  <c r="Z1600" i="1"/>
  <c r="P1600" i="1"/>
  <c r="F1600" i="1"/>
  <c r="Z764" i="1"/>
  <c r="P764" i="1"/>
  <c r="F764" i="1"/>
  <c r="Z1176" i="1"/>
  <c r="P1176" i="1"/>
  <c r="F1176" i="1"/>
  <c r="Z1599" i="1"/>
  <c r="P1599" i="1"/>
  <c r="F1599" i="1"/>
  <c r="Z2009" i="1"/>
  <c r="P2009" i="1"/>
  <c r="F2009" i="1"/>
  <c r="Z2008" i="1"/>
  <c r="P2008" i="1"/>
  <c r="F2008" i="1"/>
  <c r="Z349" i="1"/>
  <c r="P349" i="1"/>
  <c r="F349" i="1"/>
  <c r="Z3369" i="1"/>
  <c r="P3369" i="1"/>
  <c r="F3369" i="1"/>
  <c r="Z348" i="1"/>
  <c r="P348" i="1"/>
  <c r="F348" i="1"/>
  <c r="Z1175" i="1"/>
  <c r="P1175" i="1"/>
  <c r="F1175" i="1"/>
  <c r="Z1598" i="1"/>
  <c r="P1598" i="1"/>
  <c r="F1598" i="1"/>
  <c r="Z2007" i="1"/>
  <c r="P2007" i="1"/>
  <c r="F2007" i="1"/>
  <c r="Z347" i="1"/>
  <c r="P347" i="1"/>
  <c r="F347" i="1"/>
  <c r="Z1174" i="1"/>
  <c r="P1174" i="1"/>
  <c r="F1174" i="1"/>
  <c r="Z1597" i="1"/>
  <c r="P1597" i="1"/>
  <c r="F1597" i="1"/>
  <c r="Z2006" i="1"/>
  <c r="P2006" i="1"/>
  <c r="F2006" i="1"/>
  <c r="Z1173" i="1"/>
  <c r="P1173" i="1"/>
  <c r="F1173" i="1"/>
  <c r="Z1596" i="1"/>
  <c r="P1596" i="1"/>
  <c r="F1596" i="1"/>
  <c r="Z346" i="1"/>
  <c r="P346" i="1"/>
  <c r="F346" i="1"/>
  <c r="Z2005" i="1"/>
  <c r="P2005" i="1"/>
  <c r="F2005" i="1"/>
  <c r="Z1595" i="1"/>
  <c r="P1595" i="1"/>
  <c r="F1595" i="1"/>
  <c r="Z345" i="1"/>
  <c r="P345" i="1"/>
  <c r="F345" i="1"/>
  <c r="Z2004" i="1"/>
  <c r="P2004" i="1"/>
  <c r="F2004" i="1"/>
  <c r="Z344" i="1"/>
  <c r="P344" i="1"/>
  <c r="F344" i="1"/>
  <c r="Z1172" i="1"/>
  <c r="P1172" i="1"/>
  <c r="F1172" i="1"/>
  <c r="Z1594" i="1"/>
  <c r="P1594" i="1"/>
  <c r="F1594" i="1"/>
  <c r="Z343" i="1"/>
  <c r="P343" i="1"/>
  <c r="F343" i="1"/>
  <c r="Z1171" i="1"/>
  <c r="P1171" i="1"/>
  <c r="F1171" i="1"/>
  <c r="Z2003" i="1"/>
  <c r="P2003" i="1"/>
  <c r="F2003" i="1"/>
  <c r="Z1170" i="1"/>
  <c r="P1170" i="1"/>
  <c r="F1170" i="1"/>
  <c r="Z1593" i="1"/>
  <c r="P1593" i="1"/>
  <c r="F1593" i="1"/>
  <c r="Z2002" i="1"/>
  <c r="P2002" i="1"/>
  <c r="F2002" i="1"/>
  <c r="Z342" i="1"/>
  <c r="P342" i="1"/>
  <c r="F342" i="1"/>
  <c r="Z763" i="1"/>
  <c r="P763" i="1"/>
  <c r="F763" i="1"/>
  <c r="Z1169" i="1"/>
  <c r="P1169" i="1"/>
  <c r="F1169" i="1"/>
  <c r="Z1592" i="1"/>
  <c r="P1592" i="1"/>
  <c r="F1592" i="1"/>
  <c r="Z2001" i="1"/>
  <c r="P2001" i="1"/>
  <c r="F2001" i="1"/>
  <c r="Z341" i="1"/>
  <c r="P341" i="1"/>
  <c r="F341" i="1"/>
  <c r="Z1168" i="1"/>
  <c r="P1168" i="1"/>
  <c r="F1168" i="1"/>
  <c r="Z1591" i="1"/>
  <c r="P1591" i="1"/>
  <c r="F1591" i="1"/>
  <c r="Z340" i="1"/>
  <c r="P340" i="1"/>
  <c r="F340" i="1"/>
  <c r="Z762" i="1"/>
  <c r="P762" i="1"/>
  <c r="F762" i="1"/>
  <c r="Z1167" i="1"/>
  <c r="P1167" i="1"/>
  <c r="F1167" i="1"/>
  <c r="Z1590" i="1"/>
  <c r="P1590" i="1"/>
  <c r="F1590" i="1"/>
  <c r="Z339" i="1"/>
  <c r="P339" i="1"/>
  <c r="F339" i="1"/>
  <c r="Z761" i="1"/>
  <c r="P761" i="1"/>
  <c r="F761" i="1"/>
  <c r="Z1166" i="1"/>
  <c r="P1166" i="1"/>
  <c r="F1166" i="1"/>
  <c r="Z1589" i="1"/>
  <c r="P1589" i="1"/>
  <c r="F1589" i="1"/>
  <c r="Z2000" i="1"/>
  <c r="P2000" i="1"/>
  <c r="F2000" i="1"/>
  <c r="Z3699" i="1"/>
  <c r="P3699" i="1"/>
  <c r="F3699" i="1"/>
  <c r="Z2696" i="1"/>
  <c r="P2696" i="1"/>
  <c r="F2696" i="1"/>
  <c r="Z338" i="1"/>
  <c r="P338" i="1"/>
  <c r="F338" i="1"/>
  <c r="Z760" i="1"/>
  <c r="P760" i="1"/>
  <c r="F760" i="1"/>
  <c r="Z1165" i="1"/>
  <c r="P1165" i="1"/>
  <c r="F1165" i="1"/>
  <c r="Z1588" i="1"/>
  <c r="P1588" i="1"/>
  <c r="F1588" i="1"/>
  <c r="Z3368" i="1"/>
  <c r="P3368" i="1"/>
  <c r="F3368" i="1"/>
  <c r="Z337" i="1"/>
  <c r="P337" i="1"/>
  <c r="F337" i="1"/>
  <c r="Z759" i="1"/>
  <c r="P759" i="1"/>
  <c r="F759" i="1"/>
  <c r="Z336" i="1"/>
  <c r="P336" i="1"/>
  <c r="F336" i="1"/>
  <c r="Z758" i="1"/>
  <c r="P758" i="1"/>
  <c r="F758" i="1"/>
  <c r="Z1164" i="1"/>
  <c r="P1164" i="1"/>
  <c r="F1164" i="1"/>
  <c r="Z1587" i="1"/>
  <c r="P1587" i="1"/>
  <c r="F1587" i="1"/>
  <c r="Z1999" i="1"/>
  <c r="P1999" i="1"/>
  <c r="F1999" i="1"/>
  <c r="Z2358" i="1"/>
  <c r="P2358" i="1"/>
  <c r="F2358" i="1"/>
  <c r="Z3367" i="1"/>
  <c r="P3367" i="1"/>
  <c r="F3367" i="1"/>
  <c r="Z335" i="1"/>
  <c r="P335" i="1"/>
  <c r="F335" i="1"/>
  <c r="Z757" i="1"/>
  <c r="P757" i="1"/>
  <c r="F757" i="1"/>
  <c r="Z1586" i="1"/>
  <c r="P1586" i="1"/>
  <c r="F1586" i="1"/>
  <c r="Z1585" i="1"/>
  <c r="P1585" i="1"/>
  <c r="F1585" i="1"/>
  <c r="Z756" i="1"/>
  <c r="P756" i="1"/>
  <c r="F756" i="1"/>
  <c r="Z1584" i="1"/>
  <c r="P1584" i="1"/>
  <c r="F1584" i="1"/>
  <c r="Z1998" i="1"/>
  <c r="P1998" i="1"/>
  <c r="F1998" i="1"/>
  <c r="Z2357" i="1"/>
  <c r="P2357" i="1"/>
  <c r="F2357" i="1"/>
  <c r="Z2695" i="1"/>
  <c r="P2695" i="1"/>
  <c r="F2695" i="1"/>
  <c r="Z3031" i="1"/>
  <c r="P3031" i="1"/>
  <c r="F3031" i="1"/>
  <c r="Z3366" i="1"/>
  <c r="P3366" i="1"/>
  <c r="F3366" i="1"/>
  <c r="Z755" i="1"/>
  <c r="P755" i="1"/>
  <c r="F755" i="1"/>
  <c r="Z1583" i="1"/>
  <c r="P1583" i="1"/>
  <c r="F1583" i="1"/>
  <c r="Z334" i="1"/>
  <c r="P334" i="1"/>
  <c r="F334" i="1"/>
  <c r="Z1163" i="1"/>
  <c r="P1163" i="1"/>
  <c r="F1163" i="1"/>
  <c r="Z1582" i="1"/>
  <c r="P1582" i="1"/>
  <c r="F1582" i="1"/>
  <c r="Z1162" i="1"/>
  <c r="P1162" i="1"/>
  <c r="F1162" i="1"/>
  <c r="Z333" i="1"/>
  <c r="P333" i="1"/>
  <c r="F333" i="1"/>
  <c r="Z1997" i="1"/>
  <c r="P1997" i="1"/>
  <c r="F1997" i="1"/>
  <c r="Z332" i="1"/>
  <c r="P332" i="1"/>
  <c r="F332" i="1"/>
  <c r="Z331" i="1"/>
  <c r="P331" i="1"/>
  <c r="F331" i="1"/>
  <c r="Z330" i="1"/>
  <c r="P330" i="1"/>
  <c r="F330" i="1"/>
  <c r="Z754" i="1"/>
  <c r="P754" i="1"/>
  <c r="F754" i="1"/>
  <c r="Z329" i="1"/>
  <c r="P329" i="1"/>
  <c r="F329" i="1"/>
  <c r="Z753" i="1"/>
  <c r="P753" i="1"/>
  <c r="F753" i="1"/>
  <c r="Z328" i="1"/>
  <c r="P328" i="1"/>
  <c r="F328" i="1"/>
  <c r="Z752" i="1"/>
  <c r="P752" i="1"/>
  <c r="F752" i="1"/>
  <c r="Z327" i="1"/>
  <c r="P327" i="1"/>
  <c r="F327" i="1"/>
  <c r="Z751" i="1"/>
  <c r="P751" i="1"/>
  <c r="F751" i="1"/>
  <c r="Z1161" i="1"/>
  <c r="P1161" i="1"/>
  <c r="F1161" i="1"/>
  <c r="Z1581" i="1"/>
  <c r="P1581" i="1"/>
  <c r="F1581" i="1"/>
  <c r="Z1996" i="1"/>
  <c r="P1996" i="1"/>
  <c r="F1996" i="1"/>
  <c r="Z2694" i="1"/>
  <c r="P2694" i="1"/>
  <c r="F2694" i="1"/>
  <c r="Z3030" i="1"/>
  <c r="P3030" i="1"/>
  <c r="F3030" i="1"/>
  <c r="Z326" i="1"/>
  <c r="P326" i="1"/>
  <c r="F326" i="1"/>
  <c r="Z325" i="1"/>
  <c r="P325" i="1"/>
  <c r="F325" i="1"/>
  <c r="Z750" i="1"/>
  <c r="P750" i="1"/>
  <c r="F750" i="1"/>
  <c r="Z1160" i="1"/>
  <c r="P1160" i="1"/>
  <c r="F1160" i="1"/>
  <c r="Z1580" i="1"/>
  <c r="P1580" i="1"/>
  <c r="F1580" i="1"/>
  <c r="Z1995" i="1"/>
  <c r="P1995" i="1"/>
  <c r="F1995" i="1"/>
  <c r="Z3365" i="1"/>
  <c r="P3365" i="1"/>
  <c r="F3365" i="1"/>
  <c r="Z749" i="1"/>
  <c r="P749" i="1"/>
  <c r="F749" i="1"/>
  <c r="Z1159" i="1"/>
  <c r="P1159" i="1"/>
  <c r="F1159" i="1"/>
  <c r="Z324" i="1"/>
  <c r="P324" i="1"/>
  <c r="F324" i="1"/>
  <c r="Z1994" i="1"/>
  <c r="P1994" i="1"/>
  <c r="F1994" i="1"/>
  <c r="Z2356" i="1"/>
  <c r="P2356" i="1"/>
  <c r="F2356" i="1"/>
  <c r="Z1158" i="1"/>
  <c r="P1158" i="1"/>
  <c r="F1158" i="1"/>
  <c r="Z1579" i="1"/>
  <c r="P1579" i="1"/>
  <c r="F1579" i="1"/>
  <c r="Z3029" i="1"/>
  <c r="P3029" i="1"/>
  <c r="F3029" i="1"/>
  <c r="Z748" i="1"/>
  <c r="P748" i="1"/>
  <c r="F748" i="1"/>
  <c r="Z1578" i="1"/>
  <c r="P1578" i="1"/>
  <c r="F1578" i="1"/>
  <c r="Z1993" i="1"/>
  <c r="P1993" i="1"/>
  <c r="F1993" i="1"/>
  <c r="Z1992" i="1"/>
  <c r="P1992" i="1"/>
  <c r="F1992" i="1"/>
  <c r="Z323" i="1"/>
  <c r="P323" i="1"/>
  <c r="F323" i="1"/>
  <c r="Z1157" i="1"/>
  <c r="P1157" i="1"/>
  <c r="F1157" i="1"/>
  <c r="Z1577" i="1"/>
  <c r="P1577" i="1"/>
  <c r="F1577" i="1"/>
  <c r="Z747" i="1"/>
  <c r="P747" i="1"/>
  <c r="F747" i="1"/>
  <c r="Z1156" i="1"/>
  <c r="P1156" i="1"/>
  <c r="F1156" i="1"/>
  <c r="Z1576" i="1"/>
  <c r="P1576" i="1"/>
  <c r="F1576" i="1"/>
  <c r="Z1155" i="1"/>
  <c r="P1155" i="1"/>
  <c r="F1155" i="1"/>
  <c r="Z746" i="1"/>
  <c r="P746" i="1"/>
  <c r="F746" i="1"/>
  <c r="Z1575" i="1"/>
  <c r="P1575" i="1"/>
  <c r="F1575" i="1"/>
  <c r="Z1991" i="1"/>
  <c r="P1991" i="1"/>
  <c r="F1991" i="1"/>
  <c r="Z3028" i="1"/>
  <c r="P3028" i="1"/>
  <c r="F3028" i="1"/>
  <c r="Z745" i="1"/>
  <c r="P745" i="1"/>
  <c r="F745" i="1"/>
  <c r="Z1574" i="1"/>
  <c r="P1574" i="1"/>
  <c r="F1574" i="1"/>
  <c r="Z322" i="1"/>
  <c r="P322" i="1"/>
  <c r="F322" i="1"/>
  <c r="Z321" i="1"/>
  <c r="P321" i="1"/>
  <c r="F321" i="1"/>
  <c r="Z744" i="1"/>
  <c r="P744" i="1"/>
  <c r="F744" i="1"/>
  <c r="Z320" i="1"/>
  <c r="P320" i="1"/>
  <c r="F320" i="1"/>
  <c r="Z1990" i="1"/>
  <c r="P1990" i="1"/>
  <c r="F1990" i="1"/>
  <c r="Z319" i="1"/>
  <c r="P319" i="1"/>
  <c r="F319" i="1"/>
  <c r="Z743" i="1"/>
  <c r="P743" i="1"/>
  <c r="F743" i="1"/>
  <c r="Z1154" i="1"/>
  <c r="P1154" i="1"/>
  <c r="F1154" i="1"/>
  <c r="Z1573" i="1"/>
  <c r="P1573" i="1"/>
  <c r="F1573" i="1"/>
  <c r="Z1989" i="1"/>
  <c r="P1989" i="1"/>
  <c r="F1989" i="1"/>
  <c r="Z1572" i="1"/>
  <c r="P1572" i="1"/>
  <c r="F1572" i="1"/>
  <c r="Z2693" i="1"/>
  <c r="P2693" i="1"/>
  <c r="F2693" i="1"/>
  <c r="Z318" i="1"/>
  <c r="P318" i="1"/>
  <c r="F318" i="1"/>
  <c r="Z742" i="1"/>
  <c r="P742" i="1"/>
  <c r="F742" i="1"/>
  <c r="Z741" i="1"/>
  <c r="P741" i="1"/>
  <c r="F741" i="1"/>
  <c r="Z1153" i="1"/>
  <c r="P1153" i="1"/>
  <c r="F1153" i="1"/>
  <c r="Z1571" i="1"/>
  <c r="P1571" i="1"/>
  <c r="F1571" i="1"/>
  <c r="Z1988" i="1"/>
  <c r="P1988" i="1"/>
  <c r="F1988" i="1"/>
  <c r="Z2692" i="1"/>
  <c r="P2692" i="1"/>
  <c r="F2692" i="1"/>
  <c r="Z3364" i="1"/>
  <c r="P3364" i="1"/>
  <c r="F3364" i="1"/>
  <c r="Z740" i="1"/>
  <c r="P740" i="1"/>
  <c r="F740" i="1"/>
  <c r="Z1152" i="1"/>
  <c r="P1152" i="1"/>
  <c r="F1152" i="1"/>
  <c r="Z1570" i="1"/>
  <c r="P1570" i="1"/>
  <c r="F1570" i="1"/>
  <c r="Z1987" i="1"/>
  <c r="P1987" i="1"/>
  <c r="F1987" i="1"/>
  <c r="Z1151" i="1"/>
  <c r="P1151" i="1"/>
  <c r="F1151" i="1"/>
  <c r="Z1569" i="1"/>
  <c r="P1569" i="1"/>
  <c r="F1569" i="1"/>
  <c r="Z1986" i="1"/>
  <c r="P1986" i="1"/>
  <c r="F1986" i="1"/>
  <c r="Z3027" i="1"/>
  <c r="P3027" i="1"/>
  <c r="F3027" i="1"/>
  <c r="Z3363" i="1"/>
  <c r="P3363" i="1"/>
  <c r="F3363" i="1"/>
  <c r="Z317" i="1"/>
  <c r="P317" i="1"/>
  <c r="F317" i="1"/>
  <c r="Z739" i="1"/>
  <c r="P739" i="1"/>
  <c r="F739" i="1"/>
  <c r="Z1150" i="1"/>
  <c r="P1150" i="1"/>
  <c r="F1150" i="1"/>
  <c r="Z1568" i="1"/>
  <c r="P1568" i="1"/>
  <c r="F1568" i="1"/>
  <c r="Z1985" i="1"/>
  <c r="P1985" i="1"/>
  <c r="F1985" i="1"/>
  <c r="Z2355" i="1"/>
  <c r="P2355" i="1"/>
  <c r="F2355" i="1"/>
  <c r="Z3026" i="1"/>
  <c r="P3026" i="1"/>
  <c r="F3026" i="1"/>
  <c r="Z3362" i="1"/>
  <c r="P3362" i="1"/>
  <c r="F3362" i="1"/>
  <c r="Z738" i="1"/>
  <c r="P738" i="1"/>
  <c r="F738" i="1"/>
  <c r="Z1149" i="1"/>
  <c r="P1149" i="1"/>
  <c r="F1149" i="1"/>
  <c r="Z1567" i="1"/>
  <c r="P1567" i="1"/>
  <c r="F1567" i="1"/>
  <c r="Z1984" i="1"/>
  <c r="P1984" i="1"/>
  <c r="F1984" i="1"/>
  <c r="Z2354" i="1"/>
  <c r="P2354" i="1"/>
  <c r="F2354" i="1"/>
  <c r="Z2691" i="1"/>
  <c r="P2691" i="1"/>
  <c r="F2691" i="1"/>
  <c r="Z3025" i="1"/>
  <c r="P3025" i="1"/>
  <c r="F3025" i="1"/>
  <c r="Z3361" i="1"/>
  <c r="P3361" i="1"/>
  <c r="F3361" i="1"/>
  <c r="Z3698" i="1"/>
  <c r="P3698" i="1"/>
  <c r="F3698" i="1"/>
  <c r="Z4026" i="1"/>
  <c r="P4026" i="1"/>
  <c r="F4026" i="1"/>
  <c r="Z1148" i="1"/>
  <c r="P1148" i="1"/>
  <c r="F1148" i="1"/>
  <c r="Z1566" i="1"/>
  <c r="P1566" i="1"/>
  <c r="F1566" i="1"/>
  <c r="Z1983" i="1"/>
  <c r="P1983" i="1"/>
  <c r="F1983" i="1"/>
  <c r="Z2353" i="1"/>
  <c r="P2353" i="1"/>
  <c r="F2353" i="1"/>
  <c r="Z2690" i="1"/>
  <c r="P2690" i="1"/>
  <c r="F2690" i="1"/>
  <c r="Z3024" i="1"/>
  <c r="P3024" i="1"/>
  <c r="F3024" i="1"/>
  <c r="Z3360" i="1"/>
  <c r="P3360" i="1"/>
  <c r="F3360" i="1"/>
  <c r="Z316" i="1"/>
  <c r="P316" i="1"/>
  <c r="F316" i="1"/>
  <c r="Z737" i="1"/>
  <c r="P737" i="1"/>
  <c r="F737" i="1"/>
  <c r="Z1147" i="1"/>
  <c r="P1147" i="1"/>
  <c r="F1147" i="1"/>
  <c r="Z315" i="1"/>
  <c r="P315" i="1"/>
  <c r="F315" i="1"/>
  <c r="Z1146" i="1"/>
  <c r="P1146" i="1"/>
  <c r="F1146" i="1"/>
  <c r="Z1565" i="1"/>
  <c r="P1565" i="1"/>
  <c r="F1565" i="1"/>
  <c r="Z1982" i="1"/>
  <c r="P1982" i="1"/>
  <c r="F1982" i="1"/>
  <c r="Z314" i="1"/>
  <c r="P314" i="1"/>
  <c r="F314" i="1"/>
  <c r="Z736" i="1"/>
  <c r="P736" i="1"/>
  <c r="F736" i="1"/>
  <c r="Z1145" i="1"/>
  <c r="P1145" i="1"/>
  <c r="F1145" i="1"/>
  <c r="Z1564" i="1"/>
  <c r="P1564" i="1"/>
  <c r="F1564" i="1"/>
  <c r="Z1981" i="1"/>
  <c r="P1981" i="1"/>
  <c r="F1981" i="1"/>
  <c r="Z2352" i="1"/>
  <c r="P2352" i="1"/>
  <c r="F2352" i="1"/>
  <c r="Z2689" i="1"/>
  <c r="P2689" i="1"/>
  <c r="F2689" i="1"/>
  <c r="Z313" i="1"/>
  <c r="P313" i="1"/>
  <c r="F313" i="1"/>
  <c r="Z312" i="1"/>
  <c r="P312" i="1"/>
  <c r="F312" i="1"/>
  <c r="Z735" i="1"/>
  <c r="P735" i="1"/>
  <c r="F735" i="1"/>
  <c r="Z1144" i="1"/>
  <c r="P1144" i="1"/>
  <c r="F1144" i="1"/>
  <c r="Z311" i="1"/>
  <c r="P311" i="1"/>
  <c r="F311" i="1"/>
  <c r="Z1143" i="1"/>
  <c r="P1143" i="1"/>
  <c r="F1143" i="1"/>
  <c r="Z1563" i="1"/>
  <c r="P1563" i="1"/>
  <c r="F1563" i="1"/>
  <c r="Z310" i="1"/>
  <c r="P310" i="1"/>
  <c r="F310" i="1"/>
  <c r="Z734" i="1"/>
  <c r="P734" i="1"/>
  <c r="F734" i="1"/>
  <c r="Z1142" i="1"/>
  <c r="P1142" i="1"/>
  <c r="F1142" i="1"/>
  <c r="Z733" i="1"/>
  <c r="P733" i="1"/>
  <c r="F733" i="1"/>
  <c r="Z1141" i="1"/>
  <c r="P1141" i="1"/>
  <c r="F1141" i="1"/>
  <c r="Z1562" i="1"/>
  <c r="P1562" i="1"/>
  <c r="F1562" i="1"/>
  <c r="Z1980" i="1"/>
  <c r="P1980" i="1"/>
  <c r="F1980" i="1"/>
  <c r="Z1561" i="1"/>
  <c r="P1561" i="1"/>
  <c r="F1561" i="1"/>
  <c r="Z1560" i="1"/>
  <c r="P1560" i="1"/>
  <c r="F1560" i="1"/>
  <c r="Z309" i="1"/>
  <c r="P309" i="1"/>
  <c r="F309" i="1"/>
  <c r="Z1979" i="1"/>
  <c r="P1979" i="1"/>
  <c r="F1979" i="1"/>
  <c r="Z1140" i="1"/>
  <c r="P1140" i="1"/>
  <c r="F1140" i="1"/>
  <c r="Z308" i="1"/>
  <c r="P308" i="1"/>
  <c r="F308" i="1"/>
  <c r="Z732" i="1"/>
  <c r="P732" i="1"/>
  <c r="F732" i="1"/>
  <c r="Z1139" i="1"/>
  <c r="P1139" i="1"/>
  <c r="F1139" i="1"/>
  <c r="Z1559" i="1"/>
  <c r="P1559" i="1"/>
  <c r="F1559" i="1"/>
  <c r="Z1978" i="1"/>
  <c r="P1978" i="1"/>
  <c r="F1978" i="1"/>
  <c r="Z307" i="1"/>
  <c r="P307" i="1"/>
  <c r="F307" i="1"/>
  <c r="Z1138" i="1"/>
  <c r="P1138" i="1"/>
  <c r="F1138" i="1"/>
  <c r="Z306" i="1"/>
  <c r="P306" i="1"/>
  <c r="F306" i="1"/>
  <c r="Z731" i="1"/>
  <c r="P731" i="1"/>
  <c r="F731" i="1"/>
  <c r="Z1137" i="1"/>
  <c r="P1137" i="1"/>
  <c r="F1137" i="1"/>
  <c r="Z1558" i="1"/>
  <c r="P1558" i="1"/>
  <c r="F1558" i="1"/>
  <c r="Z1977" i="1"/>
  <c r="P1977" i="1"/>
  <c r="F1977" i="1"/>
  <c r="Z305" i="1"/>
  <c r="P305" i="1"/>
  <c r="F305" i="1"/>
  <c r="Z730" i="1"/>
  <c r="P730" i="1"/>
  <c r="F730" i="1"/>
  <c r="Z1136" i="1"/>
  <c r="P1136" i="1"/>
  <c r="F1136" i="1"/>
  <c r="Z1557" i="1"/>
  <c r="P1557" i="1"/>
  <c r="F1557" i="1"/>
  <c r="Z1976" i="1"/>
  <c r="P1976" i="1"/>
  <c r="F1976" i="1"/>
  <c r="Z2351" i="1"/>
  <c r="P2351" i="1"/>
  <c r="F2351" i="1"/>
  <c r="Z2688" i="1"/>
  <c r="P2688" i="1"/>
  <c r="F2688" i="1"/>
  <c r="Z1135" i="1"/>
  <c r="P1135" i="1"/>
  <c r="F1135" i="1"/>
  <c r="Z1556" i="1"/>
  <c r="P1556" i="1"/>
  <c r="F1556" i="1"/>
  <c r="Z304" i="1"/>
  <c r="P304" i="1"/>
  <c r="F304" i="1"/>
  <c r="Z729" i="1"/>
  <c r="P729" i="1"/>
  <c r="F729" i="1"/>
  <c r="Z303" i="1"/>
  <c r="P303" i="1"/>
  <c r="F303" i="1"/>
  <c r="Z728" i="1"/>
  <c r="P728" i="1"/>
  <c r="F728" i="1"/>
  <c r="Z302" i="1"/>
  <c r="P302" i="1"/>
  <c r="F302" i="1"/>
  <c r="Z727" i="1"/>
  <c r="P727" i="1"/>
  <c r="F727" i="1"/>
  <c r="Z301" i="1"/>
  <c r="P301" i="1"/>
  <c r="F301" i="1"/>
  <c r="Z726" i="1"/>
  <c r="P726" i="1"/>
  <c r="F726" i="1"/>
  <c r="Z1555" i="1"/>
  <c r="P1555" i="1"/>
  <c r="F1555" i="1"/>
  <c r="Z1975" i="1"/>
  <c r="P1975" i="1"/>
  <c r="F1975" i="1"/>
  <c r="Z3023" i="1"/>
  <c r="P3023" i="1"/>
  <c r="F3023" i="1"/>
  <c r="Z300" i="1"/>
  <c r="P300" i="1"/>
  <c r="F300" i="1"/>
  <c r="Z725" i="1"/>
  <c r="P725" i="1"/>
  <c r="F725" i="1"/>
  <c r="Z1134" i="1"/>
  <c r="P1134" i="1"/>
  <c r="F1134" i="1"/>
  <c r="Z1554" i="1"/>
  <c r="P1554" i="1"/>
  <c r="F1554" i="1"/>
  <c r="Z1974" i="1"/>
  <c r="P1974" i="1"/>
  <c r="F1974" i="1"/>
  <c r="Z2687" i="1"/>
  <c r="P2687" i="1"/>
  <c r="F2687" i="1"/>
  <c r="Z3022" i="1"/>
  <c r="P3022" i="1"/>
  <c r="F3022" i="1"/>
  <c r="Z3359" i="1"/>
  <c r="P3359" i="1"/>
  <c r="F3359" i="1"/>
  <c r="Z299" i="1"/>
  <c r="P299" i="1"/>
  <c r="F299" i="1"/>
  <c r="Z724" i="1"/>
  <c r="P724" i="1"/>
  <c r="F724" i="1"/>
  <c r="Z1133" i="1"/>
  <c r="P1133" i="1"/>
  <c r="F1133" i="1"/>
  <c r="Z1553" i="1"/>
  <c r="P1553" i="1"/>
  <c r="F1553" i="1"/>
  <c r="Z1973" i="1"/>
  <c r="P1973" i="1"/>
  <c r="F1973" i="1"/>
  <c r="Z3358" i="1"/>
  <c r="P3358" i="1"/>
  <c r="F3358" i="1"/>
  <c r="Z1972" i="1"/>
  <c r="P1972" i="1"/>
  <c r="F1972" i="1"/>
  <c r="Z298" i="1"/>
  <c r="P298" i="1"/>
  <c r="F298" i="1"/>
  <c r="Z723" i="1"/>
  <c r="P723" i="1"/>
  <c r="F723" i="1"/>
  <c r="Z1132" i="1"/>
  <c r="P1132" i="1"/>
  <c r="F1132" i="1"/>
  <c r="Z1552" i="1"/>
  <c r="P1552" i="1"/>
  <c r="F1552" i="1"/>
  <c r="Z297" i="1"/>
  <c r="P297" i="1"/>
  <c r="F297" i="1"/>
  <c r="Z1131" i="1"/>
  <c r="P1131" i="1"/>
  <c r="F1131" i="1"/>
  <c r="Z1551" i="1"/>
  <c r="P1551" i="1"/>
  <c r="F1551" i="1"/>
  <c r="Z1971" i="1"/>
  <c r="P1971" i="1"/>
  <c r="F1971" i="1"/>
  <c r="Z296" i="1"/>
  <c r="P296" i="1"/>
  <c r="F296" i="1"/>
  <c r="Z722" i="1"/>
  <c r="P722" i="1"/>
  <c r="F722" i="1"/>
  <c r="Z1130" i="1"/>
  <c r="P1130" i="1"/>
  <c r="F1130" i="1"/>
  <c r="Z1970" i="1"/>
  <c r="P1970" i="1"/>
  <c r="F1970" i="1"/>
  <c r="Z2686" i="1"/>
  <c r="P2686" i="1"/>
  <c r="F2686" i="1"/>
  <c r="Z295" i="1"/>
  <c r="P295" i="1"/>
  <c r="F295" i="1"/>
  <c r="Z721" i="1"/>
  <c r="P721" i="1"/>
  <c r="F721" i="1"/>
  <c r="Z1129" i="1"/>
  <c r="P1129" i="1"/>
  <c r="F1129" i="1"/>
  <c r="Z1550" i="1"/>
  <c r="P1550" i="1"/>
  <c r="F1550" i="1"/>
  <c r="Z1969" i="1"/>
  <c r="P1969" i="1"/>
  <c r="F1969" i="1"/>
  <c r="Z2350" i="1"/>
  <c r="P2350" i="1"/>
  <c r="F2350" i="1"/>
  <c r="Z2685" i="1"/>
  <c r="P2685" i="1"/>
  <c r="F2685" i="1"/>
  <c r="Z3021" i="1"/>
  <c r="P3021" i="1"/>
  <c r="F3021" i="1"/>
  <c r="Z3357" i="1"/>
  <c r="P3357" i="1"/>
  <c r="F3357" i="1"/>
  <c r="Z3697" i="1"/>
  <c r="P3697" i="1"/>
  <c r="F3697" i="1"/>
  <c r="Z4025" i="1"/>
  <c r="P4025" i="1"/>
  <c r="F4025" i="1"/>
  <c r="Z294" i="1"/>
  <c r="P294" i="1"/>
  <c r="F294" i="1"/>
  <c r="Z720" i="1"/>
  <c r="P720" i="1"/>
  <c r="F720" i="1"/>
  <c r="Z1128" i="1"/>
  <c r="P1128" i="1"/>
  <c r="F1128" i="1"/>
  <c r="Z1549" i="1"/>
  <c r="P1549" i="1"/>
  <c r="F1549" i="1"/>
  <c r="Z1968" i="1"/>
  <c r="P1968" i="1"/>
  <c r="F1968" i="1"/>
  <c r="Z2349" i="1"/>
  <c r="P2349" i="1"/>
  <c r="F2349" i="1"/>
  <c r="Z2684" i="1"/>
  <c r="P2684" i="1"/>
  <c r="F2684" i="1"/>
  <c r="Z3020" i="1"/>
  <c r="P3020" i="1"/>
  <c r="F3020" i="1"/>
  <c r="Z3356" i="1"/>
  <c r="P3356" i="1"/>
  <c r="F3356" i="1"/>
  <c r="Z3696" i="1"/>
  <c r="P3696" i="1"/>
  <c r="F3696" i="1"/>
  <c r="Z4024" i="1"/>
  <c r="P4024" i="1"/>
  <c r="F4024" i="1"/>
  <c r="Z293" i="1"/>
  <c r="P293" i="1"/>
  <c r="F293" i="1"/>
  <c r="Z719" i="1"/>
  <c r="P719" i="1"/>
  <c r="F719" i="1"/>
  <c r="Z1127" i="1"/>
  <c r="P1127" i="1"/>
  <c r="F1127" i="1"/>
  <c r="Z1548" i="1"/>
  <c r="P1548" i="1"/>
  <c r="F1548" i="1"/>
  <c r="Z1967" i="1"/>
  <c r="P1967" i="1"/>
  <c r="F1967" i="1"/>
  <c r="Z2348" i="1"/>
  <c r="P2348" i="1"/>
  <c r="F2348" i="1"/>
  <c r="Z2683" i="1"/>
  <c r="P2683" i="1"/>
  <c r="F2683" i="1"/>
  <c r="Z3019" i="1"/>
  <c r="P3019" i="1"/>
  <c r="F3019" i="1"/>
  <c r="Z3355" i="1"/>
  <c r="P3355" i="1"/>
  <c r="F3355" i="1"/>
  <c r="Z3695" i="1"/>
  <c r="P3695" i="1"/>
  <c r="F3695" i="1"/>
  <c r="Z4023" i="1"/>
  <c r="P4023" i="1"/>
  <c r="F4023" i="1"/>
  <c r="Z292" i="1"/>
  <c r="P292" i="1"/>
  <c r="F292" i="1"/>
  <c r="Z718" i="1"/>
  <c r="P718" i="1"/>
  <c r="F718" i="1"/>
  <c r="Z1126" i="1"/>
  <c r="P1126" i="1"/>
  <c r="F1126" i="1"/>
  <c r="Z1547" i="1"/>
  <c r="P1547" i="1"/>
  <c r="F1547" i="1"/>
  <c r="Z1966" i="1"/>
  <c r="P1966" i="1"/>
  <c r="F1966" i="1"/>
  <c r="Z2347" i="1"/>
  <c r="P2347" i="1"/>
  <c r="F2347" i="1"/>
  <c r="Z2682" i="1"/>
  <c r="P2682" i="1"/>
  <c r="F2682" i="1"/>
  <c r="Z3018" i="1"/>
  <c r="P3018" i="1"/>
  <c r="F3018" i="1"/>
  <c r="Z3354" i="1"/>
  <c r="P3354" i="1"/>
  <c r="F3354" i="1"/>
  <c r="Z3694" i="1"/>
  <c r="P3694" i="1"/>
  <c r="F3694" i="1"/>
  <c r="Z4022" i="1"/>
  <c r="P4022" i="1"/>
  <c r="F4022" i="1"/>
  <c r="Z291" i="1"/>
  <c r="P291" i="1"/>
  <c r="F291" i="1"/>
  <c r="Z717" i="1"/>
  <c r="P717" i="1"/>
  <c r="F717" i="1"/>
  <c r="Z1125" i="1"/>
  <c r="P1125" i="1"/>
  <c r="F1125" i="1"/>
  <c r="Z1546" i="1"/>
  <c r="P1546" i="1"/>
  <c r="F1546" i="1"/>
  <c r="Z1965" i="1"/>
  <c r="P1965" i="1"/>
  <c r="F1965" i="1"/>
  <c r="Z2346" i="1"/>
  <c r="P2346" i="1"/>
  <c r="F2346" i="1"/>
  <c r="Z2681" i="1"/>
  <c r="P2681" i="1"/>
  <c r="F2681" i="1"/>
  <c r="Z3017" i="1"/>
  <c r="P3017" i="1"/>
  <c r="F3017" i="1"/>
  <c r="Z3353" i="1"/>
  <c r="P3353" i="1"/>
  <c r="F3353" i="1"/>
  <c r="Z3693" i="1"/>
  <c r="P3693" i="1"/>
  <c r="F3693" i="1"/>
  <c r="Z4021" i="1"/>
  <c r="P4021" i="1"/>
  <c r="F4021" i="1"/>
  <c r="Z290" i="1"/>
  <c r="P290" i="1"/>
  <c r="F290" i="1"/>
  <c r="Z716" i="1"/>
  <c r="P716" i="1"/>
  <c r="F716" i="1"/>
  <c r="Z1124" i="1"/>
  <c r="P1124" i="1"/>
  <c r="F1124" i="1"/>
  <c r="Z1545" i="1"/>
  <c r="P1545" i="1"/>
  <c r="F1545" i="1"/>
  <c r="Z1964" i="1"/>
  <c r="P1964" i="1"/>
  <c r="F1964" i="1"/>
  <c r="Z2345" i="1"/>
  <c r="P2345" i="1"/>
  <c r="F2345" i="1"/>
  <c r="Z2680" i="1"/>
  <c r="P2680" i="1"/>
  <c r="F2680" i="1"/>
  <c r="Z3016" i="1"/>
  <c r="P3016" i="1"/>
  <c r="F3016" i="1"/>
  <c r="Z3352" i="1"/>
  <c r="P3352" i="1"/>
  <c r="F3352" i="1"/>
  <c r="Z3692" i="1"/>
  <c r="P3692" i="1"/>
  <c r="F3692" i="1"/>
  <c r="Z4020" i="1"/>
  <c r="P4020" i="1"/>
  <c r="F4020" i="1"/>
  <c r="Z289" i="1"/>
  <c r="P289" i="1"/>
  <c r="F289" i="1"/>
  <c r="Z715" i="1"/>
  <c r="P715" i="1"/>
  <c r="F715" i="1"/>
  <c r="Z1123" i="1"/>
  <c r="P1123" i="1"/>
  <c r="F1123" i="1"/>
  <c r="Z1544" i="1"/>
  <c r="P1544" i="1"/>
  <c r="F1544" i="1"/>
  <c r="Z1963" i="1"/>
  <c r="P1963" i="1"/>
  <c r="F1963" i="1"/>
  <c r="Z2344" i="1"/>
  <c r="P2344" i="1"/>
  <c r="F2344" i="1"/>
  <c r="Z2679" i="1"/>
  <c r="P2679" i="1"/>
  <c r="F2679" i="1"/>
  <c r="Z3015" i="1"/>
  <c r="P3015" i="1"/>
  <c r="F3015" i="1"/>
  <c r="Z3351" i="1"/>
  <c r="P3351" i="1"/>
  <c r="F3351" i="1"/>
  <c r="Z3691" i="1"/>
  <c r="P3691" i="1"/>
  <c r="F3691" i="1"/>
  <c r="Z4019" i="1"/>
  <c r="P4019" i="1"/>
  <c r="F4019" i="1"/>
  <c r="Z288" i="1"/>
  <c r="P288" i="1"/>
  <c r="F288" i="1"/>
  <c r="Z714" i="1"/>
  <c r="P714" i="1"/>
  <c r="F714" i="1"/>
  <c r="Z1122" i="1"/>
  <c r="P1122" i="1"/>
  <c r="F1122" i="1"/>
  <c r="Z1543" i="1"/>
  <c r="P1543" i="1"/>
  <c r="F1543" i="1"/>
  <c r="Z1962" i="1"/>
  <c r="P1962" i="1"/>
  <c r="F1962" i="1"/>
  <c r="Z2343" i="1"/>
  <c r="P2343" i="1"/>
  <c r="F2343" i="1"/>
  <c r="Z2678" i="1"/>
  <c r="P2678" i="1"/>
  <c r="F2678" i="1"/>
  <c r="Z3014" i="1"/>
  <c r="P3014" i="1"/>
  <c r="F3014" i="1"/>
  <c r="Z3350" i="1"/>
  <c r="P3350" i="1"/>
  <c r="F3350" i="1"/>
  <c r="Z3690" i="1"/>
  <c r="P3690" i="1"/>
  <c r="F3690" i="1"/>
  <c r="Z4018" i="1"/>
  <c r="P4018" i="1"/>
  <c r="F4018" i="1"/>
  <c r="Z287" i="1"/>
  <c r="P287" i="1"/>
  <c r="F287" i="1"/>
  <c r="Z713" i="1"/>
  <c r="P713" i="1"/>
  <c r="F713" i="1"/>
  <c r="Z1121" i="1"/>
  <c r="P1121" i="1"/>
  <c r="F1121" i="1"/>
  <c r="Z1542" i="1"/>
  <c r="P1542" i="1"/>
  <c r="F1542" i="1"/>
  <c r="Z1961" i="1"/>
  <c r="P1961" i="1"/>
  <c r="F1961" i="1"/>
  <c r="Z2342" i="1"/>
  <c r="P2342" i="1"/>
  <c r="F2342" i="1"/>
  <c r="Z2677" i="1"/>
  <c r="P2677" i="1"/>
  <c r="F2677" i="1"/>
  <c r="Z3013" i="1"/>
  <c r="P3013" i="1"/>
  <c r="F3013" i="1"/>
  <c r="Z3349" i="1"/>
  <c r="P3349" i="1"/>
  <c r="F3349" i="1"/>
  <c r="Z3689" i="1"/>
  <c r="P3689" i="1"/>
  <c r="F3689" i="1"/>
  <c r="Z4017" i="1"/>
  <c r="P4017" i="1"/>
  <c r="F4017" i="1"/>
  <c r="Z286" i="1"/>
  <c r="P286" i="1"/>
  <c r="F286" i="1"/>
  <c r="Z712" i="1"/>
  <c r="P712" i="1"/>
  <c r="F712" i="1"/>
  <c r="Z1120" i="1"/>
  <c r="P1120" i="1"/>
  <c r="F1120" i="1"/>
  <c r="Z1541" i="1"/>
  <c r="P1541" i="1"/>
  <c r="F1541" i="1"/>
  <c r="Z1960" i="1"/>
  <c r="P1960" i="1"/>
  <c r="F1960" i="1"/>
  <c r="Z2341" i="1"/>
  <c r="P2341" i="1"/>
  <c r="F2341" i="1"/>
  <c r="Z2676" i="1"/>
  <c r="P2676" i="1"/>
  <c r="F2676" i="1"/>
  <c r="Z3012" i="1"/>
  <c r="P3012" i="1"/>
  <c r="F3012" i="1"/>
  <c r="Z3348" i="1"/>
  <c r="P3348" i="1"/>
  <c r="F3348" i="1"/>
  <c r="Z3688" i="1"/>
  <c r="P3688" i="1"/>
  <c r="F3688" i="1"/>
  <c r="Z4016" i="1"/>
  <c r="P4016" i="1"/>
  <c r="F4016" i="1"/>
  <c r="Z285" i="1"/>
  <c r="P285" i="1"/>
  <c r="F285" i="1"/>
  <c r="Z711" i="1"/>
  <c r="P711" i="1"/>
  <c r="F711" i="1"/>
  <c r="Z1119" i="1"/>
  <c r="P1119" i="1"/>
  <c r="F1119" i="1"/>
  <c r="Z1540" i="1"/>
  <c r="P1540" i="1"/>
  <c r="F1540" i="1"/>
  <c r="Z1959" i="1"/>
  <c r="P1959" i="1"/>
  <c r="F1959" i="1"/>
  <c r="Z2340" i="1"/>
  <c r="P2340" i="1"/>
  <c r="F2340" i="1"/>
  <c r="Z2675" i="1"/>
  <c r="P2675" i="1"/>
  <c r="F2675" i="1"/>
  <c r="Z3011" i="1"/>
  <c r="P3011" i="1"/>
  <c r="F3011" i="1"/>
  <c r="Z3347" i="1"/>
  <c r="P3347" i="1"/>
  <c r="F3347" i="1"/>
  <c r="Z3687" i="1"/>
  <c r="P3687" i="1"/>
  <c r="F3687" i="1"/>
  <c r="Z4015" i="1"/>
  <c r="P4015" i="1"/>
  <c r="F4015" i="1"/>
  <c r="Z284" i="1"/>
  <c r="P284" i="1"/>
  <c r="F284" i="1"/>
  <c r="Z710" i="1"/>
  <c r="P710" i="1"/>
  <c r="F710" i="1"/>
  <c r="Z1118" i="1"/>
  <c r="P1118" i="1"/>
  <c r="F1118" i="1"/>
  <c r="Z1539" i="1"/>
  <c r="P1539" i="1"/>
  <c r="F1539" i="1"/>
  <c r="Z1958" i="1"/>
  <c r="P1958" i="1"/>
  <c r="F1958" i="1"/>
  <c r="Z2339" i="1"/>
  <c r="P2339" i="1"/>
  <c r="F2339" i="1"/>
  <c r="Z2674" i="1"/>
  <c r="P2674" i="1"/>
  <c r="F2674" i="1"/>
  <c r="Z3010" i="1"/>
  <c r="P3010" i="1"/>
  <c r="F3010" i="1"/>
  <c r="Z3346" i="1"/>
  <c r="P3346" i="1"/>
  <c r="F3346" i="1"/>
  <c r="Z3686" i="1"/>
  <c r="P3686" i="1"/>
  <c r="F3686" i="1"/>
  <c r="Z4014" i="1"/>
  <c r="P4014" i="1"/>
  <c r="F4014" i="1"/>
  <c r="Z283" i="1"/>
  <c r="P283" i="1"/>
  <c r="F283" i="1"/>
  <c r="Z709" i="1"/>
  <c r="P709" i="1"/>
  <c r="F709" i="1"/>
  <c r="Z1117" i="1"/>
  <c r="P1117" i="1"/>
  <c r="F1117" i="1"/>
  <c r="Z1538" i="1"/>
  <c r="P1538" i="1"/>
  <c r="F1538" i="1"/>
  <c r="Z1957" i="1"/>
  <c r="P1957" i="1"/>
  <c r="F1957" i="1"/>
  <c r="Z2338" i="1"/>
  <c r="P2338" i="1"/>
  <c r="F2338" i="1"/>
  <c r="Z2673" i="1"/>
  <c r="P2673" i="1"/>
  <c r="F2673" i="1"/>
  <c r="Z3009" i="1"/>
  <c r="P3009" i="1"/>
  <c r="F3009" i="1"/>
  <c r="Z3345" i="1"/>
  <c r="P3345" i="1"/>
  <c r="F3345" i="1"/>
  <c r="Z3685" i="1"/>
  <c r="P3685" i="1"/>
  <c r="F3685" i="1"/>
  <c r="Z4013" i="1"/>
  <c r="P4013" i="1"/>
  <c r="F4013" i="1"/>
  <c r="Z282" i="1"/>
  <c r="P282" i="1"/>
  <c r="F282" i="1"/>
  <c r="Z708" i="1"/>
  <c r="P708" i="1"/>
  <c r="F708" i="1"/>
  <c r="Z1116" i="1"/>
  <c r="P1116" i="1"/>
  <c r="F1116" i="1"/>
  <c r="Z1537" i="1"/>
  <c r="P1537" i="1"/>
  <c r="F1537" i="1"/>
  <c r="Z1956" i="1"/>
  <c r="P1956" i="1"/>
  <c r="F1956" i="1"/>
  <c r="Z2337" i="1"/>
  <c r="P2337" i="1"/>
  <c r="F2337" i="1"/>
  <c r="Z2672" i="1"/>
  <c r="P2672" i="1"/>
  <c r="F2672" i="1"/>
  <c r="Z3008" i="1"/>
  <c r="P3008" i="1"/>
  <c r="F3008" i="1"/>
  <c r="Z3344" i="1"/>
  <c r="P3344" i="1"/>
  <c r="F3344" i="1"/>
  <c r="Z3684" i="1"/>
  <c r="P3684" i="1"/>
  <c r="F3684" i="1"/>
  <c r="Z4012" i="1"/>
  <c r="P4012" i="1"/>
  <c r="F4012" i="1"/>
  <c r="Z281" i="1"/>
  <c r="P281" i="1"/>
  <c r="F281" i="1"/>
  <c r="Z707" i="1"/>
  <c r="P707" i="1"/>
  <c r="F707" i="1"/>
  <c r="Z1115" i="1"/>
  <c r="P1115" i="1"/>
  <c r="F1115" i="1"/>
  <c r="Z1536" i="1"/>
  <c r="P1536" i="1"/>
  <c r="F1536" i="1"/>
  <c r="Z1955" i="1"/>
  <c r="P1955" i="1"/>
  <c r="F1955" i="1"/>
  <c r="Z2336" i="1"/>
  <c r="P2336" i="1"/>
  <c r="F2336" i="1"/>
  <c r="Z2671" i="1"/>
  <c r="P2671" i="1"/>
  <c r="F2671" i="1"/>
  <c r="Z3007" i="1"/>
  <c r="P3007" i="1"/>
  <c r="F3007" i="1"/>
  <c r="Z3343" i="1"/>
  <c r="P3343" i="1"/>
  <c r="F3343" i="1"/>
  <c r="Z3683" i="1"/>
  <c r="P3683" i="1"/>
  <c r="F3683" i="1"/>
  <c r="Z4011" i="1"/>
  <c r="P4011" i="1"/>
  <c r="F4011" i="1"/>
  <c r="Z280" i="1"/>
  <c r="P280" i="1"/>
  <c r="F280" i="1"/>
  <c r="Z706" i="1"/>
  <c r="P706" i="1"/>
  <c r="F706" i="1"/>
  <c r="Z1114" i="1"/>
  <c r="P1114" i="1"/>
  <c r="F1114" i="1"/>
  <c r="Z1535" i="1"/>
  <c r="P1535" i="1"/>
  <c r="F1535" i="1"/>
  <c r="Z1954" i="1"/>
  <c r="P1954" i="1"/>
  <c r="F1954" i="1"/>
  <c r="Z2335" i="1"/>
  <c r="P2335" i="1"/>
  <c r="F2335" i="1"/>
  <c r="Z2670" i="1"/>
  <c r="P2670" i="1"/>
  <c r="F2670" i="1"/>
  <c r="Z3006" i="1"/>
  <c r="P3006" i="1"/>
  <c r="F3006" i="1"/>
  <c r="Z3342" i="1"/>
  <c r="P3342" i="1"/>
  <c r="F3342" i="1"/>
  <c r="Z3682" i="1"/>
  <c r="P3682" i="1"/>
  <c r="F3682" i="1"/>
  <c r="Z4010" i="1"/>
  <c r="P4010" i="1"/>
  <c r="F4010" i="1"/>
  <c r="Z279" i="1"/>
  <c r="P279" i="1"/>
  <c r="F279" i="1"/>
  <c r="Z705" i="1"/>
  <c r="P705" i="1"/>
  <c r="F705" i="1"/>
  <c r="Z1113" i="1"/>
  <c r="P1113" i="1"/>
  <c r="F1113" i="1"/>
  <c r="Z1534" i="1"/>
  <c r="P1534" i="1"/>
  <c r="F1534" i="1"/>
  <c r="Z1953" i="1"/>
  <c r="P1953" i="1"/>
  <c r="F1953" i="1"/>
  <c r="Z2334" i="1"/>
  <c r="P2334" i="1"/>
  <c r="F2334" i="1"/>
  <c r="Z2669" i="1"/>
  <c r="P2669" i="1"/>
  <c r="F2669" i="1"/>
  <c r="Z3005" i="1"/>
  <c r="P3005" i="1"/>
  <c r="F3005" i="1"/>
  <c r="Z3341" i="1"/>
  <c r="P3341" i="1"/>
  <c r="F3341" i="1"/>
  <c r="Z3681" i="1"/>
  <c r="P3681" i="1"/>
  <c r="F3681" i="1"/>
  <c r="Z4009" i="1"/>
  <c r="P4009" i="1"/>
  <c r="F4009" i="1"/>
  <c r="Z268" i="1"/>
  <c r="P268" i="1"/>
  <c r="F268" i="1"/>
  <c r="Z278" i="1"/>
  <c r="P278" i="1"/>
  <c r="F278" i="1"/>
  <c r="Z694" i="1"/>
  <c r="P694" i="1"/>
  <c r="F694" i="1"/>
  <c r="Z704" i="1"/>
  <c r="P704" i="1"/>
  <c r="F704" i="1"/>
  <c r="Z1102" i="1"/>
  <c r="P1102" i="1"/>
  <c r="F1102" i="1"/>
  <c r="Z1112" i="1"/>
  <c r="P1112" i="1"/>
  <c r="F1112" i="1"/>
  <c r="Z1523" i="1"/>
  <c r="P1523" i="1"/>
  <c r="F1523" i="1"/>
  <c r="Z1533" i="1"/>
  <c r="P1533" i="1"/>
  <c r="F1533" i="1"/>
  <c r="Z1942" i="1"/>
  <c r="P1942" i="1"/>
  <c r="F1942" i="1"/>
  <c r="Z1952" i="1"/>
  <c r="P1952" i="1"/>
  <c r="F1952" i="1"/>
  <c r="Z2323" i="1"/>
  <c r="P2323" i="1"/>
  <c r="F2323" i="1"/>
  <c r="Z277" i="1"/>
  <c r="P277" i="1"/>
  <c r="F277" i="1"/>
  <c r="Z703" i="1"/>
  <c r="P703" i="1"/>
  <c r="F703" i="1"/>
  <c r="Z1111" i="1"/>
  <c r="P1111" i="1"/>
  <c r="F1111" i="1"/>
  <c r="Z1532" i="1"/>
  <c r="P1532" i="1"/>
  <c r="F1532" i="1"/>
  <c r="Z1951" i="1"/>
  <c r="P1951" i="1"/>
  <c r="F1951" i="1"/>
  <c r="Z2332" i="1"/>
  <c r="P2332" i="1"/>
  <c r="F2332" i="1"/>
  <c r="Z2667" i="1"/>
  <c r="P2667" i="1"/>
  <c r="F2667" i="1"/>
  <c r="Z3003" i="1"/>
  <c r="P3003" i="1"/>
  <c r="F3003" i="1"/>
  <c r="Z3339" i="1"/>
  <c r="P3339" i="1"/>
  <c r="F3339" i="1"/>
  <c r="Z3679" i="1"/>
  <c r="P3679" i="1"/>
  <c r="F3679" i="1"/>
  <c r="Z4007" i="1"/>
  <c r="P4007" i="1"/>
  <c r="F4007" i="1"/>
  <c r="Z276" i="1"/>
  <c r="P276" i="1"/>
  <c r="F276" i="1"/>
  <c r="Z702" i="1"/>
  <c r="P702" i="1"/>
  <c r="F702" i="1"/>
  <c r="Z1110" i="1"/>
  <c r="P1110" i="1"/>
  <c r="F1110" i="1"/>
  <c r="Z1531" i="1"/>
  <c r="P1531" i="1"/>
  <c r="F1531" i="1"/>
  <c r="Z1950" i="1"/>
  <c r="P1950" i="1"/>
  <c r="F1950" i="1"/>
  <c r="Z2331" i="1"/>
  <c r="P2331" i="1"/>
  <c r="F2331" i="1"/>
  <c r="Z2666" i="1"/>
  <c r="P2666" i="1"/>
  <c r="F2666" i="1"/>
  <c r="Z3002" i="1"/>
  <c r="P3002" i="1"/>
  <c r="F3002" i="1"/>
  <c r="Z3338" i="1"/>
  <c r="P3338" i="1"/>
  <c r="F3338" i="1"/>
  <c r="Z3678" i="1"/>
  <c r="P3678" i="1"/>
  <c r="F3678" i="1"/>
  <c r="Z4006" i="1"/>
  <c r="P4006" i="1"/>
  <c r="F4006" i="1"/>
  <c r="Z275" i="1"/>
  <c r="P275" i="1"/>
  <c r="F275" i="1"/>
  <c r="Z701" i="1"/>
  <c r="P701" i="1"/>
  <c r="F701" i="1"/>
  <c r="Z1109" i="1"/>
  <c r="P1109" i="1"/>
  <c r="F1109" i="1"/>
  <c r="Z1530" i="1"/>
  <c r="P1530" i="1"/>
  <c r="F1530" i="1"/>
  <c r="Z1949" i="1"/>
  <c r="P1949" i="1"/>
  <c r="F1949" i="1"/>
  <c r="Z2330" i="1"/>
  <c r="P2330" i="1"/>
  <c r="F2330" i="1"/>
  <c r="Z2665" i="1"/>
  <c r="P2665" i="1"/>
  <c r="F2665" i="1"/>
  <c r="Z3001" i="1"/>
  <c r="P3001" i="1"/>
  <c r="F3001" i="1"/>
  <c r="Z3337" i="1"/>
  <c r="P3337" i="1"/>
  <c r="F3337" i="1"/>
  <c r="Z3677" i="1"/>
  <c r="P3677" i="1"/>
  <c r="F3677" i="1"/>
  <c r="Z4005" i="1"/>
  <c r="P4005" i="1"/>
  <c r="F4005" i="1"/>
  <c r="Z274" i="1"/>
  <c r="P274" i="1"/>
  <c r="F274" i="1"/>
  <c r="Z700" i="1"/>
  <c r="P700" i="1"/>
  <c r="F700" i="1"/>
  <c r="Z1108" i="1"/>
  <c r="P1108" i="1"/>
  <c r="F1108" i="1"/>
  <c r="Z1529" i="1"/>
  <c r="P1529" i="1"/>
  <c r="F1529" i="1"/>
  <c r="Z1948" i="1"/>
  <c r="P1948" i="1"/>
  <c r="F1948" i="1"/>
  <c r="Z2329" i="1"/>
  <c r="P2329" i="1"/>
  <c r="F2329" i="1"/>
  <c r="Z2664" i="1"/>
  <c r="P2664" i="1"/>
  <c r="F2664" i="1"/>
  <c r="Z3000" i="1"/>
  <c r="P3000" i="1"/>
  <c r="F3000" i="1"/>
  <c r="Z3336" i="1"/>
  <c r="P3336" i="1"/>
  <c r="F3336" i="1"/>
  <c r="Z3676" i="1"/>
  <c r="P3676" i="1"/>
  <c r="F3676" i="1"/>
  <c r="Z4004" i="1"/>
  <c r="P4004" i="1"/>
  <c r="F4004" i="1"/>
  <c r="Z273" i="1"/>
  <c r="P273" i="1"/>
  <c r="F273" i="1"/>
  <c r="Z699" i="1"/>
  <c r="P699" i="1"/>
  <c r="F699" i="1"/>
  <c r="Z1107" i="1"/>
  <c r="P1107" i="1"/>
  <c r="F1107" i="1"/>
  <c r="Z1528" i="1"/>
  <c r="P1528" i="1"/>
  <c r="F1528" i="1"/>
  <c r="Z1947" i="1"/>
  <c r="P1947" i="1"/>
  <c r="F1947" i="1"/>
  <c r="Z2328" i="1"/>
  <c r="P2328" i="1"/>
  <c r="F2328" i="1"/>
  <c r="Z2663" i="1"/>
  <c r="P2663" i="1"/>
  <c r="F2663" i="1"/>
  <c r="Z2999" i="1"/>
  <c r="P2999" i="1"/>
  <c r="F2999" i="1"/>
  <c r="Z3335" i="1"/>
  <c r="P3335" i="1"/>
  <c r="F3335" i="1"/>
  <c r="Z3675" i="1"/>
  <c r="P3675" i="1"/>
  <c r="F3675" i="1"/>
  <c r="Z4003" i="1"/>
  <c r="P4003" i="1"/>
  <c r="F4003" i="1"/>
  <c r="Z272" i="1"/>
  <c r="P272" i="1"/>
  <c r="F272" i="1"/>
  <c r="Z698" i="1"/>
  <c r="P698" i="1"/>
  <c r="F698" i="1"/>
  <c r="Z1106" i="1"/>
  <c r="P1106" i="1"/>
  <c r="F1106" i="1"/>
  <c r="Z1527" i="1"/>
  <c r="P1527" i="1"/>
  <c r="F1527" i="1"/>
  <c r="Z1946" i="1"/>
  <c r="P1946" i="1"/>
  <c r="F1946" i="1"/>
  <c r="Z2327" i="1"/>
  <c r="P2327" i="1"/>
  <c r="F2327" i="1"/>
  <c r="Z2662" i="1"/>
  <c r="P2662" i="1"/>
  <c r="F2662" i="1"/>
  <c r="Z2998" i="1"/>
  <c r="P2998" i="1"/>
  <c r="F2998" i="1"/>
  <c r="Z3334" i="1"/>
  <c r="P3334" i="1"/>
  <c r="F3334" i="1"/>
  <c r="Z3674" i="1"/>
  <c r="P3674" i="1"/>
  <c r="F3674" i="1"/>
  <c r="Z4002" i="1"/>
  <c r="P4002" i="1"/>
  <c r="F4002" i="1"/>
  <c r="Z271" i="1"/>
  <c r="P271" i="1"/>
  <c r="F271" i="1"/>
  <c r="Z697" i="1"/>
  <c r="P697" i="1"/>
  <c r="F697" i="1"/>
  <c r="Z1105" i="1"/>
  <c r="P1105" i="1"/>
  <c r="F1105" i="1"/>
  <c r="Z1526" i="1"/>
  <c r="P1526" i="1"/>
  <c r="F1526" i="1"/>
  <c r="Z1945" i="1"/>
  <c r="P1945" i="1"/>
  <c r="F1945" i="1"/>
  <c r="Z2326" i="1"/>
  <c r="P2326" i="1"/>
  <c r="F2326" i="1"/>
  <c r="Z2661" i="1"/>
  <c r="P2661" i="1"/>
  <c r="F2661" i="1"/>
  <c r="Z2997" i="1"/>
  <c r="P2997" i="1"/>
  <c r="F2997" i="1"/>
  <c r="Z3333" i="1"/>
  <c r="P3333" i="1"/>
  <c r="F3333" i="1"/>
  <c r="Z3673" i="1"/>
  <c r="P3673" i="1"/>
  <c r="F3673" i="1"/>
  <c r="Z4001" i="1"/>
  <c r="P4001" i="1"/>
  <c r="F4001" i="1"/>
  <c r="Z270" i="1"/>
  <c r="P270" i="1"/>
  <c r="F270" i="1"/>
  <c r="Z696" i="1"/>
  <c r="P696" i="1"/>
  <c r="F696" i="1"/>
  <c r="Z1104" i="1"/>
  <c r="P1104" i="1"/>
  <c r="F1104" i="1"/>
  <c r="Z1525" i="1"/>
  <c r="P1525" i="1"/>
  <c r="F1525" i="1"/>
  <c r="Z1944" i="1"/>
  <c r="P1944" i="1"/>
  <c r="F1944" i="1"/>
  <c r="Z2325" i="1"/>
  <c r="P2325" i="1"/>
  <c r="F2325" i="1"/>
  <c r="Z2660" i="1"/>
  <c r="P2660" i="1"/>
  <c r="F2660" i="1"/>
  <c r="Z2996" i="1"/>
  <c r="P2996" i="1"/>
  <c r="F2996" i="1"/>
  <c r="Z3332" i="1"/>
  <c r="P3332" i="1"/>
  <c r="F3332" i="1"/>
  <c r="Z3672" i="1"/>
  <c r="P3672" i="1"/>
  <c r="F3672" i="1"/>
  <c r="Z4000" i="1"/>
  <c r="P4000" i="1"/>
  <c r="F4000" i="1"/>
  <c r="Z269" i="1"/>
  <c r="P269" i="1"/>
  <c r="F269" i="1"/>
  <c r="Z695" i="1"/>
  <c r="P695" i="1"/>
  <c r="F695" i="1"/>
  <c r="Z1103" i="1"/>
  <c r="P1103" i="1"/>
  <c r="F1103" i="1"/>
  <c r="Z1524" i="1"/>
  <c r="P1524" i="1"/>
  <c r="F1524" i="1"/>
  <c r="Z1943" i="1"/>
  <c r="P1943" i="1"/>
  <c r="F1943" i="1"/>
  <c r="Z2324" i="1"/>
  <c r="P2324" i="1"/>
  <c r="F2324" i="1"/>
  <c r="Z2659" i="1"/>
  <c r="P2659" i="1"/>
  <c r="F2659" i="1"/>
  <c r="Z2995" i="1"/>
  <c r="P2995" i="1"/>
  <c r="F2995" i="1"/>
  <c r="Z3331" i="1"/>
  <c r="P3331" i="1"/>
  <c r="F3331" i="1"/>
  <c r="Z3671" i="1"/>
  <c r="P3671" i="1"/>
  <c r="F3671" i="1"/>
  <c r="Z3999" i="1"/>
  <c r="P3999" i="1"/>
  <c r="F3999" i="1"/>
  <c r="Z2333" i="1"/>
  <c r="P2333" i="1"/>
  <c r="F2333" i="1"/>
  <c r="Z2658" i="1"/>
  <c r="P2658" i="1"/>
  <c r="F2658" i="1"/>
  <c r="Z2668" i="1"/>
  <c r="P2668" i="1"/>
  <c r="F2668" i="1"/>
  <c r="Z2994" i="1"/>
  <c r="P2994" i="1"/>
  <c r="F2994" i="1"/>
  <c r="Z3004" i="1"/>
  <c r="P3004" i="1"/>
  <c r="F3004" i="1"/>
  <c r="Z3330" i="1"/>
  <c r="P3330" i="1"/>
  <c r="F3330" i="1"/>
  <c r="Z3340" i="1"/>
  <c r="P3340" i="1"/>
  <c r="F3340" i="1"/>
  <c r="Z3670" i="1"/>
  <c r="P3670" i="1"/>
  <c r="F3670" i="1"/>
  <c r="Z3680" i="1"/>
  <c r="P3680" i="1"/>
  <c r="F3680" i="1"/>
  <c r="Z3998" i="1"/>
  <c r="P3998" i="1"/>
  <c r="F3998" i="1"/>
  <c r="Z4008" i="1"/>
  <c r="P4008" i="1"/>
  <c r="F4008" i="1"/>
  <c r="Z267" i="1"/>
  <c r="P267" i="1"/>
  <c r="F267" i="1"/>
  <c r="Z693" i="1"/>
  <c r="P693" i="1"/>
  <c r="F693" i="1"/>
  <c r="Z1101" i="1"/>
  <c r="P1101" i="1"/>
  <c r="F1101" i="1"/>
  <c r="Z1522" i="1"/>
  <c r="P1522" i="1"/>
  <c r="F1522" i="1"/>
  <c r="Z1941" i="1"/>
  <c r="P1941" i="1"/>
  <c r="F1941" i="1"/>
  <c r="Z2322" i="1"/>
  <c r="P2322" i="1"/>
  <c r="F2322" i="1"/>
  <c r="Z2657" i="1"/>
  <c r="P2657" i="1"/>
  <c r="F2657" i="1"/>
  <c r="Z2993" i="1"/>
  <c r="P2993" i="1"/>
  <c r="F2993" i="1"/>
  <c r="Z3329" i="1"/>
  <c r="P3329" i="1"/>
  <c r="F3329" i="1"/>
  <c r="Z3669" i="1"/>
  <c r="P3669" i="1"/>
  <c r="F3669" i="1"/>
  <c r="Z3997" i="1"/>
  <c r="P3997" i="1"/>
  <c r="F3997" i="1"/>
  <c r="Z266" i="1"/>
  <c r="P266" i="1"/>
  <c r="F266" i="1"/>
  <c r="Z692" i="1"/>
  <c r="P692" i="1"/>
  <c r="F692" i="1"/>
  <c r="Z1100" i="1"/>
  <c r="P1100" i="1"/>
  <c r="F1100" i="1"/>
  <c r="Z1521" i="1"/>
  <c r="P1521" i="1"/>
  <c r="F1521" i="1"/>
  <c r="Z1940" i="1"/>
  <c r="P1940" i="1"/>
  <c r="F1940" i="1"/>
  <c r="Z2321" i="1"/>
  <c r="P2321" i="1"/>
  <c r="F2321" i="1"/>
  <c r="Z2656" i="1"/>
  <c r="P2656" i="1"/>
  <c r="F2656" i="1"/>
  <c r="Z2992" i="1"/>
  <c r="P2992" i="1"/>
  <c r="F2992" i="1"/>
  <c r="Z3328" i="1"/>
  <c r="P3328" i="1"/>
  <c r="F3328" i="1"/>
  <c r="Z3668" i="1"/>
  <c r="P3668" i="1"/>
  <c r="F3668" i="1"/>
  <c r="Z3996" i="1"/>
  <c r="P3996" i="1"/>
  <c r="F3996" i="1"/>
  <c r="Z265" i="1"/>
  <c r="P265" i="1"/>
  <c r="F265" i="1"/>
  <c r="Z691" i="1"/>
  <c r="P691" i="1"/>
  <c r="F691" i="1"/>
  <c r="Z1099" i="1"/>
  <c r="P1099" i="1"/>
  <c r="F1099" i="1"/>
  <c r="Z1520" i="1"/>
  <c r="P1520" i="1"/>
  <c r="F1520" i="1"/>
  <c r="Z1939" i="1"/>
  <c r="P1939" i="1"/>
  <c r="F1939" i="1"/>
  <c r="Z2320" i="1"/>
  <c r="P2320" i="1"/>
  <c r="F2320" i="1"/>
  <c r="Z2655" i="1"/>
  <c r="P2655" i="1"/>
  <c r="F2655" i="1"/>
  <c r="Z2991" i="1"/>
  <c r="P2991" i="1"/>
  <c r="F2991" i="1"/>
  <c r="Z3327" i="1"/>
  <c r="P3327" i="1"/>
  <c r="F3327" i="1"/>
  <c r="Z3667" i="1"/>
  <c r="P3667" i="1"/>
  <c r="F3667" i="1"/>
  <c r="Z3995" i="1"/>
  <c r="P3995" i="1"/>
  <c r="F3995" i="1"/>
  <c r="Z264" i="1"/>
  <c r="P264" i="1"/>
  <c r="F264" i="1"/>
  <c r="Z690" i="1"/>
  <c r="P690" i="1"/>
  <c r="F690" i="1"/>
  <c r="Z1098" i="1"/>
  <c r="P1098" i="1"/>
  <c r="F1098" i="1"/>
  <c r="Z1519" i="1"/>
  <c r="P1519" i="1"/>
  <c r="F1519" i="1"/>
  <c r="Z1938" i="1"/>
  <c r="P1938" i="1"/>
  <c r="F1938" i="1"/>
  <c r="Z2319" i="1"/>
  <c r="P2319" i="1"/>
  <c r="F2319" i="1"/>
  <c r="Z2654" i="1"/>
  <c r="P2654" i="1"/>
  <c r="F2654" i="1"/>
  <c r="Z2990" i="1"/>
  <c r="P2990" i="1"/>
  <c r="F2990" i="1"/>
  <c r="Z3326" i="1"/>
  <c r="P3326" i="1"/>
  <c r="F3326" i="1"/>
  <c r="Z3666" i="1"/>
  <c r="P3666" i="1"/>
  <c r="F3666" i="1"/>
  <c r="Z3994" i="1"/>
  <c r="P3994" i="1"/>
  <c r="F3994" i="1"/>
  <c r="Z263" i="1"/>
  <c r="P263" i="1"/>
  <c r="F263" i="1"/>
  <c r="Z689" i="1"/>
  <c r="P689" i="1"/>
  <c r="F689" i="1"/>
  <c r="Z1097" i="1"/>
  <c r="P1097" i="1"/>
  <c r="F1097" i="1"/>
  <c r="Z1518" i="1"/>
  <c r="P1518" i="1"/>
  <c r="F1518" i="1"/>
  <c r="Z1937" i="1"/>
  <c r="P1937" i="1"/>
  <c r="F1937" i="1"/>
  <c r="Z2318" i="1"/>
  <c r="P2318" i="1"/>
  <c r="F2318" i="1"/>
  <c r="Z2653" i="1"/>
  <c r="P2653" i="1"/>
  <c r="F2653" i="1"/>
  <c r="Z2989" i="1"/>
  <c r="P2989" i="1"/>
  <c r="F2989" i="1"/>
  <c r="Z3325" i="1"/>
  <c r="P3325" i="1"/>
  <c r="F3325" i="1"/>
  <c r="Z3665" i="1"/>
  <c r="P3665" i="1"/>
  <c r="F3665" i="1"/>
  <c r="Z3993" i="1"/>
  <c r="P3993" i="1"/>
  <c r="F3993" i="1"/>
  <c r="Z262" i="1"/>
  <c r="P262" i="1"/>
  <c r="F262" i="1"/>
  <c r="Z688" i="1"/>
  <c r="P688" i="1"/>
  <c r="F688" i="1"/>
  <c r="Z1096" i="1"/>
  <c r="P1096" i="1"/>
  <c r="F1096" i="1"/>
  <c r="Z1517" i="1"/>
  <c r="P1517" i="1"/>
  <c r="F1517" i="1"/>
  <c r="Z1936" i="1"/>
  <c r="P1936" i="1"/>
  <c r="F1936" i="1"/>
  <c r="Z2317" i="1"/>
  <c r="P2317" i="1"/>
  <c r="F2317" i="1"/>
  <c r="Z2652" i="1"/>
  <c r="P2652" i="1"/>
  <c r="F2652" i="1"/>
  <c r="Z2988" i="1"/>
  <c r="P2988" i="1"/>
  <c r="F2988" i="1"/>
  <c r="Z3324" i="1"/>
  <c r="P3324" i="1"/>
  <c r="F3324" i="1"/>
  <c r="Z3664" i="1"/>
  <c r="P3664" i="1"/>
  <c r="F3664" i="1"/>
  <c r="Z3992" i="1"/>
  <c r="P3992" i="1"/>
  <c r="F3992" i="1"/>
  <c r="Z261" i="1"/>
  <c r="P261" i="1"/>
  <c r="F261" i="1"/>
  <c r="Z687" i="1"/>
  <c r="P687" i="1"/>
  <c r="F687" i="1"/>
  <c r="Z1095" i="1"/>
  <c r="P1095" i="1"/>
  <c r="F1095" i="1"/>
  <c r="Z1516" i="1"/>
  <c r="P1516" i="1"/>
  <c r="F1516" i="1"/>
  <c r="Z1935" i="1"/>
  <c r="P1935" i="1"/>
  <c r="F1935" i="1"/>
  <c r="Z2316" i="1"/>
  <c r="P2316" i="1"/>
  <c r="F2316" i="1"/>
  <c r="Z2651" i="1"/>
  <c r="P2651" i="1"/>
  <c r="F2651" i="1"/>
  <c r="Z2987" i="1"/>
  <c r="P2987" i="1"/>
  <c r="F2987" i="1"/>
  <c r="Z3323" i="1"/>
  <c r="P3323" i="1"/>
  <c r="F3323" i="1"/>
  <c r="Z3663" i="1"/>
  <c r="P3663" i="1"/>
  <c r="F3663" i="1"/>
  <c r="Z3991" i="1"/>
  <c r="P3991" i="1"/>
  <c r="F3991" i="1"/>
  <c r="Z260" i="1"/>
  <c r="P260" i="1"/>
  <c r="F260" i="1"/>
  <c r="Z686" i="1"/>
  <c r="P686" i="1"/>
  <c r="F686" i="1"/>
  <c r="Z1094" i="1"/>
  <c r="P1094" i="1"/>
  <c r="F1094" i="1"/>
  <c r="Z1515" i="1"/>
  <c r="P1515" i="1"/>
  <c r="F1515" i="1"/>
  <c r="Z1934" i="1"/>
  <c r="P1934" i="1"/>
  <c r="F1934" i="1"/>
  <c r="Z2315" i="1"/>
  <c r="P2315" i="1"/>
  <c r="F2315" i="1"/>
  <c r="Z2650" i="1"/>
  <c r="P2650" i="1"/>
  <c r="F2650" i="1"/>
  <c r="Z2986" i="1"/>
  <c r="P2986" i="1"/>
  <c r="F2986" i="1"/>
  <c r="Z3322" i="1"/>
  <c r="P3322" i="1"/>
  <c r="F3322" i="1"/>
  <c r="Z3662" i="1"/>
  <c r="P3662" i="1"/>
  <c r="F3662" i="1"/>
  <c r="Z3990" i="1"/>
  <c r="P3990" i="1"/>
  <c r="F3990" i="1"/>
  <c r="Z259" i="1"/>
  <c r="P259" i="1"/>
  <c r="F259" i="1"/>
  <c r="Z685" i="1"/>
  <c r="P685" i="1"/>
  <c r="F685" i="1"/>
  <c r="Z1093" i="1"/>
  <c r="P1093" i="1"/>
  <c r="F1093" i="1"/>
  <c r="Z1514" i="1"/>
  <c r="P1514" i="1"/>
  <c r="F1514" i="1"/>
  <c r="Z1933" i="1"/>
  <c r="P1933" i="1"/>
  <c r="F1933" i="1"/>
  <c r="Z2314" i="1"/>
  <c r="P2314" i="1"/>
  <c r="F2314" i="1"/>
  <c r="Z2649" i="1"/>
  <c r="P2649" i="1"/>
  <c r="F2649" i="1"/>
  <c r="Z2985" i="1"/>
  <c r="P2985" i="1"/>
  <c r="F2985" i="1"/>
  <c r="Z3321" i="1"/>
  <c r="P3321" i="1"/>
  <c r="F3321" i="1"/>
  <c r="Z3661" i="1"/>
  <c r="P3661" i="1"/>
  <c r="F3661" i="1"/>
  <c r="Z3989" i="1"/>
  <c r="P3989" i="1"/>
  <c r="F3989" i="1"/>
  <c r="Z258" i="1"/>
  <c r="P258" i="1"/>
  <c r="F258" i="1"/>
  <c r="Z684" i="1"/>
  <c r="P684" i="1"/>
  <c r="F684" i="1"/>
  <c r="Z1092" i="1"/>
  <c r="P1092" i="1"/>
  <c r="F1092" i="1"/>
  <c r="Z1513" i="1"/>
  <c r="P1513" i="1"/>
  <c r="F1513" i="1"/>
  <c r="Z1932" i="1"/>
  <c r="P1932" i="1"/>
  <c r="F1932" i="1"/>
  <c r="Z2313" i="1"/>
  <c r="P2313" i="1"/>
  <c r="F2313" i="1"/>
  <c r="Z2648" i="1"/>
  <c r="P2648" i="1"/>
  <c r="F2648" i="1"/>
  <c r="Z2984" i="1"/>
  <c r="P2984" i="1"/>
  <c r="F2984" i="1"/>
  <c r="Z3320" i="1"/>
  <c r="P3320" i="1"/>
  <c r="F3320" i="1"/>
  <c r="Z3660" i="1"/>
  <c r="P3660" i="1"/>
  <c r="F3660" i="1"/>
  <c r="Z3988" i="1"/>
  <c r="P3988" i="1"/>
  <c r="F3988" i="1"/>
  <c r="Z257" i="1"/>
  <c r="P257" i="1"/>
  <c r="F257" i="1"/>
  <c r="Z683" i="1"/>
  <c r="P683" i="1"/>
  <c r="F683" i="1"/>
  <c r="Z1091" i="1"/>
  <c r="P1091" i="1"/>
  <c r="F1091" i="1"/>
  <c r="Z1512" i="1"/>
  <c r="P1512" i="1"/>
  <c r="F1512" i="1"/>
  <c r="Z1931" i="1"/>
  <c r="P1931" i="1"/>
  <c r="F1931" i="1"/>
  <c r="Z2312" i="1"/>
  <c r="P2312" i="1"/>
  <c r="F2312" i="1"/>
  <c r="Z2647" i="1"/>
  <c r="P2647" i="1"/>
  <c r="F2647" i="1"/>
  <c r="Z2983" i="1"/>
  <c r="P2983" i="1"/>
  <c r="F2983" i="1"/>
  <c r="Z3319" i="1"/>
  <c r="P3319" i="1"/>
  <c r="F3319" i="1"/>
  <c r="Z3659" i="1"/>
  <c r="P3659" i="1"/>
  <c r="F3659" i="1"/>
  <c r="Z3987" i="1"/>
  <c r="P3987" i="1"/>
  <c r="F3987" i="1"/>
  <c r="Z256" i="1"/>
  <c r="P256" i="1"/>
  <c r="F256" i="1"/>
  <c r="Z682" i="1"/>
  <c r="P682" i="1"/>
  <c r="F682" i="1"/>
  <c r="Z1090" i="1"/>
  <c r="P1090" i="1"/>
  <c r="F1090" i="1"/>
  <c r="Z1511" i="1"/>
  <c r="P1511" i="1"/>
  <c r="F1511" i="1"/>
  <c r="Z1930" i="1"/>
  <c r="P1930" i="1"/>
  <c r="F1930" i="1"/>
  <c r="Z2311" i="1"/>
  <c r="P2311" i="1"/>
  <c r="F2311" i="1"/>
  <c r="Z2646" i="1"/>
  <c r="P2646" i="1"/>
  <c r="F2646" i="1"/>
  <c r="Z2982" i="1"/>
  <c r="P2982" i="1"/>
  <c r="F2982" i="1"/>
  <c r="Z3318" i="1"/>
  <c r="P3318" i="1"/>
  <c r="F3318" i="1"/>
  <c r="Z3658" i="1"/>
  <c r="P3658" i="1"/>
  <c r="F3658" i="1"/>
  <c r="Z3986" i="1"/>
  <c r="P3986" i="1"/>
  <c r="F3986" i="1"/>
  <c r="Z255" i="1"/>
  <c r="P255" i="1"/>
  <c r="F255" i="1"/>
  <c r="Z681" i="1"/>
  <c r="P681" i="1"/>
  <c r="F681" i="1"/>
  <c r="Z1089" i="1"/>
  <c r="P1089" i="1"/>
  <c r="F1089" i="1"/>
  <c r="Z1510" i="1"/>
  <c r="P1510" i="1"/>
  <c r="F1510" i="1"/>
  <c r="Z1929" i="1"/>
  <c r="P1929" i="1"/>
  <c r="F1929" i="1"/>
  <c r="Z2310" i="1"/>
  <c r="P2310" i="1"/>
  <c r="F2310" i="1"/>
  <c r="Z2645" i="1"/>
  <c r="P2645" i="1"/>
  <c r="F2645" i="1"/>
  <c r="Z2981" i="1"/>
  <c r="P2981" i="1"/>
  <c r="F2981" i="1"/>
  <c r="Z3317" i="1"/>
  <c r="P3317" i="1"/>
  <c r="F3317" i="1"/>
  <c r="Z3657" i="1"/>
  <c r="P3657" i="1"/>
  <c r="F3657" i="1"/>
  <c r="Z3985" i="1"/>
  <c r="P3985" i="1"/>
  <c r="F3985" i="1"/>
  <c r="Z254" i="1"/>
  <c r="P254" i="1"/>
  <c r="F254" i="1"/>
  <c r="Z680" i="1"/>
  <c r="P680" i="1"/>
  <c r="F680" i="1"/>
  <c r="Z1088" i="1"/>
  <c r="P1088" i="1"/>
  <c r="F1088" i="1"/>
  <c r="Z1509" i="1"/>
  <c r="P1509" i="1"/>
  <c r="F1509" i="1"/>
  <c r="Z1928" i="1"/>
  <c r="P1928" i="1"/>
  <c r="F1928" i="1"/>
  <c r="Z2309" i="1"/>
  <c r="P2309" i="1"/>
  <c r="F2309" i="1"/>
  <c r="Z2644" i="1"/>
  <c r="P2644" i="1"/>
  <c r="F2644" i="1"/>
  <c r="Z2980" i="1"/>
  <c r="P2980" i="1"/>
  <c r="F2980" i="1"/>
  <c r="Z3316" i="1"/>
  <c r="P3316" i="1"/>
  <c r="F3316" i="1"/>
  <c r="Z3656" i="1"/>
  <c r="P3656" i="1"/>
  <c r="F3656" i="1"/>
  <c r="Z3984" i="1"/>
  <c r="P3984" i="1"/>
  <c r="F3984" i="1"/>
  <c r="Z253" i="1"/>
  <c r="P253" i="1"/>
  <c r="F253" i="1"/>
  <c r="Z679" i="1"/>
  <c r="P679" i="1"/>
  <c r="F679" i="1"/>
  <c r="Z1087" i="1"/>
  <c r="P1087" i="1"/>
  <c r="F1087" i="1"/>
  <c r="Z1508" i="1"/>
  <c r="P1508" i="1"/>
  <c r="F1508" i="1"/>
  <c r="Z1927" i="1"/>
  <c r="P1927" i="1"/>
  <c r="F1927" i="1"/>
  <c r="Z2308" i="1"/>
  <c r="P2308" i="1"/>
  <c r="F2308" i="1"/>
  <c r="Z2643" i="1"/>
  <c r="P2643" i="1"/>
  <c r="F2643" i="1"/>
  <c r="Z2979" i="1"/>
  <c r="P2979" i="1"/>
  <c r="F2979" i="1"/>
  <c r="Z3315" i="1"/>
  <c r="P3315" i="1"/>
  <c r="F3315" i="1"/>
  <c r="Z3655" i="1"/>
  <c r="P3655" i="1"/>
  <c r="F3655" i="1"/>
  <c r="Z3983" i="1"/>
  <c r="P3983" i="1"/>
  <c r="F3983" i="1"/>
  <c r="Z252" i="1"/>
  <c r="P252" i="1"/>
  <c r="F252" i="1"/>
  <c r="Z678" i="1"/>
  <c r="P678" i="1"/>
  <c r="F678" i="1"/>
  <c r="Z1086" i="1"/>
  <c r="P1086" i="1"/>
  <c r="F1086" i="1"/>
  <c r="Z1507" i="1"/>
  <c r="P1507" i="1"/>
  <c r="F1507" i="1"/>
  <c r="Z1926" i="1"/>
  <c r="P1926" i="1"/>
  <c r="F1926" i="1"/>
  <c r="Z2307" i="1"/>
  <c r="P2307" i="1"/>
  <c r="F2307" i="1"/>
  <c r="Z2642" i="1"/>
  <c r="P2642" i="1"/>
  <c r="F2642" i="1"/>
  <c r="Z2978" i="1"/>
  <c r="P2978" i="1"/>
  <c r="F2978" i="1"/>
  <c r="Z3314" i="1"/>
  <c r="P3314" i="1"/>
  <c r="F3314" i="1"/>
  <c r="Z3654" i="1"/>
  <c r="P3654" i="1"/>
  <c r="F3654" i="1"/>
  <c r="Z3982" i="1"/>
  <c r="P3982" i="1"/>
  <c r="F3982" i="1"/>
  <c r="Z251" i="1"/>
  <c r="P251" i="1"/>
  <c r="F251" i="1"/>
  <c r="Z677" i="1"/>
  <c r="P677" i="1"/>
  <c r="F677" i="1"/>
  <c r="Z1085" i="1"/>
  <c r="P1085" i="1"/>
  <c r="F1085" i="1"/>
  <c r="Z1506" i="1"/>
  <c r="P1506" i="1"/>
  <c r="F1506" i="1"/>
  <c r="Z1925" i="1"/>
  <c r="P1925" i="1"/>
  <c r="F1925" i="1"/>
  <c r="Z2306" i="1"/>
  <c r="P2306" i="1"/>
  <c r="F2306" i="1"/>
  <c r="Z2641" i="1"/>
  <c r="P2641" i="1"/>
  <c r="F2641" i="1"/>
  <c r="Z2977" i="1"/>
  <c r="P2977" i="1"/>
  <c r="F2977" i="1"/>
  <c r="Z3313" i="1"/>
  <c r="P3313" i="1"/>
  <c r="F3313" i="1"/>
  <c r="Z3653" i="1"/>
  <c r="P3653" i="1"/>
  <c r="F3653" i="1"/>
  <c r="Z3981" i="1"/>
  <c r="P3981" i="1"/>
  <c r="F3981" i="1"/>
  <c r="Z250" i="1"/>
  <c r="P250" i="1"/>
  <c r="F250" i="1"/>
  <c r="Z676" i="1"/>
  <c r="P676" i="1"/>
  <c r="F676" i="1"/>
  <c r="Z1084" i="1"/>
  <c r="P1084" i="1"/>
  <c r="F1084" i="1"/>
  <c r="Z1505" i="1"/>
  <c r="P1505" i="1"/>
  <c r="F1505" i="1"/>
  <c r="Z1924" i="1"/>
  <c r="P1924" i="1"/>
  <c r="F1924" i="1"/>
  <c r="Z2305" i="1"/>
  <c r="P2305" i="1"/>
  <c r="F2305" i="1"/>
  <c r="Z2640" i="1"/>
  <c r="P2640" i="1"/>
  <c r="F2640" i="1"/>
  <c r="Z2976" i="1"/>
  <c r="P2976" i="1"/>
  <c r="F2976" i="1"/>
  <c r="Z3312" i="1"/>
  <c r="P3312" i="1"/>
  <c r="F3312" i="1"/>
  <c r="Z3652" i="1"/>
  <c r="P3652" i="1"/>
  <c r="F3652" i="1"/>
  <c r="Z3980" i="1"/>
  <c r="P3980" i="1"/>
  <c r="F3980" i="1"/>
  <c r="Z249" i="1"/>
  <c r="P249" i="1"/>
  <c r="F249" i="1"/>
  <c r="Z675" i="1"/>
  <c r="P675" i="1"/>
  <c r="F675" i="1"/>
  <c r="Z1083" i="1"/>
  <c r="P1083" i="1"/>
  <c r="F1083" i="1"/>
  <c r="Z1504" i="1"/>
  <c r="P1504" i="1"/>
  <c r="F1504" i="1"/>
  <c r="Z1923" i="1"/>
  <c r="P1923" i="1"/>
  <c r="F1923" i="1"/>
  <c r="Z2304" i="1"/>
  <c r="P2304" i="1"/>
  <c r="F2304" i="1"/>
  <c r="Z2639" i="1"/>
  <c r="P2639" i="1"/>
  <c r="F2639" i="1"/>
  <c r="Z2975" i="1"/>
  <c r="P2975" i="1"/>
  <c r="F2975" i="1"/>
  <c r="Z3311" i="1"/>
  <c r="P3311" i="1"/>
  <c r="F3311" i="1"/>
  <c r="Z3651" i="1"/>
  <c r="P3651" i="1"/>
  <c r="F3651" i="1"/>
  <c r="Z3979" i="1"/>
  <c r="P3979" i="1"/>
  <c r="F3979" i="1"/>
  <c r="Z248" i="1"/>
  <c r="P248" i="1"/>
  <c r="F248" i="1"/>
  <c r="Z674" i="1"/>
  <c r="P674" i="1"/>
  <c r="F674" i="1"/>
  <c r="Z1082" i="1"/>
  <c r="P1082" i="1"/>
  <c r="F1082" i="1"/>
  <c r="Z1503" i="1"/>
  <c r="P1503" i="1"/>
  <c r="F1503" i="1"/>
  <c r="Z1922" i="1"/>
  <c r="P1922" i="1"/>
  <c r="F1922" i="1"/>
  <c r="Z2303" i="1"/>
  <c r="P2303" i="1"/>
  <c r="F2303" i="1"/>
  <c r="Z2638" i="1"/>
  <c r="P2638" i="1"/>
  <c r="F2638" i="1"/>
  <c r="Z2974" i="1"/>
  <c r="P2974" i="1"/>
  <c r="F2974" i="1"/>
  <c r="Z3310" i="1"/>
  <c r="P3310" i="1"/>
  <c r="F3310" i="1"/>
  <c r="Z3650" i="1"/>
  <c r="P3650" i="1"/>
  <c r="F3650" i="1"/>
  <c r="Z3978" i="1"/>
  <c r="P3978" i="1"/>
  <c r="F3978" i="1"/>
  <c r="Z247" i="1"/>
  <c r="P247" i="1"/>
  <c r="F247" i="1"/>
  <c r="Z673" i="1"/>
  <c r="P673" i="1"/>
  <c r="F673" i="1"/>
  <c r="Z1081" i="1"/>
  <c r="P1081" i="1"/>
  <c r="F1081" i="1"/>
  <c r="Z1502" i="1"/>
  <c r="P1502" i="1"/>
  <c r="F1502" i="1"/>
  <c r="Z1921" i="1"/>
  <c r="P1921" i="1"/>
  <c r="F1921" i="1"/>
  <c r="Z2302" i="1"/>
  <c r="P2302" i="1"/>
  <c r="F2302" i="1"/>
  <c r="Z2637" i="1"/>
  <c r="P2637" i="1"/>
  <c r="F2637" i="1"/>
  <c r="Z2973" i="1"/>
  <c r="P2973" i="1"/>
  <c r="F2973" i="1"/>
  <c r="Z3309" i="1"/>
  <c r="P3309" i="1"/>
  <c r="F3309" i="1"/>
  <c r="Z3649" i="1"/>
  <c r="P3649" i="1"/>
  <c r="F3649" i="1"/>
  <c r="Z3977" i="1"/>
  <c r="P3977" i="1"/>
  <c r="F3977" i="1"/>
  <c r="Z246" i="1"/>
  <c r="P246" i="1"/>
  <c r="F246" i="1"/>
  <c r="Z672" i="1"/>
  <c r="P672" i="1"/>
  <c r="F672" i="1"/>
  <c r="Z1080" i="1"/>
  <c r="P1080" i="1"/>
  <c r="F1080" i="1"/>
  <c r="Z1501" i="1"/>
  <c r="P1501" i="1"/>
  <c r="F1501" i="1"/>
  <c r="Z1920" i="1"/>
  <c r="P1920" i="1"/>
  <c r="F1920" i="1"/>
  <c r="Z2301" i="1"/>
  <c r="P2301" i="1"/>
  <c r="F2301" i="1"/>
  <c r="Z2636" i="1"/>
  <c r="P2636" i="1"/>
  <c r="F2636" i="1"/>
  <c r="Z2972" i="1"/>
  <c r="P2972" i="1"/>
  <c r="F2972" i="1"/>
  <c r="Z3308" i="1"/>
  <c r="P3308" i="1"/>
  <c r="F3308" i="1"/>
  <c r="Z3648" i="1"/>
  <c r="P3648" i="1"/>
  <c r="F3648" i="1"/>
  <c r="Z3976" i="1"/>
  <c r="P3976" i="1"/>
  <c r="F3976" i="1"/>
  <c r="Z245" i="1"/>
  <c r="P245" i="1"/>
  <c r="F245" i="1"/>
  <c r="Z671" i="1"/>
  <c r="P671" i="1"/>
  <c r="F671" i="1"/>
  <c r="Z1079" i="1"/>
  <c r="P1079" i="1"/>
  <c r="F1079" i="1"/>
  <c r="Z1500" i="1"/>
  <c r="P1500" i="1"/>
  <c r="F1500" i="1"/>
  <c r="Z1919" i="1"/>
  <c r="P1919" i="1"/>
  <c r="F1919" i="1"/>
  <c r="Z2300" i="1"/>
  <c r="P2300" i="1"/>
  <c r="F2300" i="1"/>
  <c r="Z2635" i="1"/>
  <c r="P2635" i="1"/>
  <c r="F2635" i="1"/>
  <c r="Z2971" i="1"/>
  <c r="P2971" i="1"/>
  <c r="F2971" i="1"/>
  <c r="Z3307" i="1"/>
  <c r="P3307" i="1"/>
  <c r="F3307" i="1"/>
  <c r="Z3647" i="1"/>
  <c r="P3647" i="1"/>
  <c r="F3647" i="1"/>
  <c r="Z3975" i="1"/>
  <c r="P3975" i="1"/>
  <c r="F3975" i="1"/>
  <c r="Z244" i="1"/>
  <c r="P244" i="1"/>
  <c r="F244" i="1"/>
  <c r="Z670" i="1"/>
  <c r="P670" i="1"/>
  <c r="F670" i="1"/>
  <c r="Z1078" i="1"/>
  <c r="P1078" i="1"/>
  <c r="F1078" i="1"/>
  <c r="Z1499" i="1"/>
  <c r="P1499" i="1"/>
  <c r="F1499" i="1"/>
  <c r="Z1918" i="1"/>
  <c r="P1918" i="1"/>
  <c r="F1918" i="1"/>
  <c r="Z2299" i="1"/>
  <c r="P2299" i="1"/>
  <c r="F2299" i="1"/>
  <c r="Z2634" i="1"/>
  <c r="P2634" i="1"/>
  <c r="F2634" i="1"/>
  <c r="Z2970" i="1"/>
  <c r="P2970" i="1"/>
  <c r="F2970" i="1"/>
  <c r="Z3306" i="1"/>
  <c r="P3306" i="1"/>
  <c r="F3306" i="1"/>
  <c r="Z3646" i="1"/>
  <c r="P3646" i="1"/>
  <c r="F3646" i="1"/>
  <c r="Z3974" i="1"/>
  <c r="P3974" i="1"/>
  <c r="F3974" i="1"/>
  <c r="Z243" i="1"/>
  <c r="P243" i="1"/>
  <c r="F243" i="1"/>
  <c r="Z669" i="1"/>
  <c r="P669" i="1"/>
  <c r="F669" i="1"/>
  <c r="Z1077" i="1"/>
  <c r="P1077" i="1"/>
  <c r="F1077" i="1"/>
  <c r="Z1498" i="1"/>
  <c r="P1498" i="1"/>
  <c r="F1498" i="1"/>
  <c r="Z1917" i="1"/>
  <c r="P1917" i="1"/>
  <c r="F1917" i="1"/>
  <c r="Z2298" i="1"/>
  <c r="P2298" i="1"/>
  <c r="F2298" i="1"/>
  <c r="Z2633" i="1"/>
  <c r="P2633" i="1"/>
  <c r="F2633" i="1"/>
  <c r="Z2969" i="1"/>
  <c r="P2969" i="1"/>
  <c r="F2969" i="1"/>
  <c r="Z3305" i="1"/>
  <c r="P3305" i="1"/>
  <c r="F3305" i="1"/>
  <c r="Z3645" i="1"/>
  <c r="P3645" i="1"/>
  <c r="F3645" i="1"/>
  <c r="Z3973" i="1"/>
  <c r="P3973" i="1"/>
  <c r="F3973" i="1"/>
  <c r="Z242" i="1"/>
  <c r="P242" i="1"/>
  <c r="F242" i="1"/>
  <c r="Z668" i="1"/>
  <c r="P668" i="1"/>
  <c r="F668" i="1"/>
  <c r="Z1076" i="1"/>
  <c r="P1076" i="1"/>
  <c r="F1076" i="1"/>
  <c r="Z1497" i="1"/>
  <c r="P1497" i="1"/>
  <c r="F1497" i="1"/>
  <c r="Z1916" i="1"/>
  <c r="P1916" i="1"/>
  <c r="F1916" i="1"/>
  <c r="Z2297" i="1"/>
  <c r="P2297" i="1"/>
  <c r="F2297" i="1"/>
  <c r="Z2632" i="1"/>
  <c r="P2632" i="1"/>
  <c r="F2632" i="1"/>
  <c r="Z2968" i="1"/>
  <c r="P2968" i="1"/>
  <c r="F2968" i="1"/>
  <c r="Z3304" i="1"/>
  <c r="P3304" i="1"/>
  <c r="F3304" i="1"/>
  <c r="Z3644" i="1"/>
  <c r="P3644" i="1"/>
  <c r="F3644" i="1"/>
  <c r="Z3972" i="1"/>
  <c r="P3972" i="1"/>
  <c r="F3972" i="1"/>
  <c r="Z241" i="1"/>
  <c r="P241" i="1"/>
  <c r="F241" i="1"/>
  <c r="Z667" i="1"/>
  <c r="P667" i="1"/>
  <c r="F667" i="1"/>
  <c r="Z1075" i="1"/>
  <c r="P1075" i="1"/>
  <c r="F1075" i="1"/>
  <c r="Z1496" i="1"/>
  <c r="P1496" i="1"/>
  <c r="F1496" i="1"/>
  <c r="Z1915" i="1"/>
  <c r="P1915" i="1"/>
  <c r="F1915" i="1"/>
  <c r="Z2296" i="1"/>
  <c r="P2296" i="1"/>
  <c r="F2296" i="1"/>
  <c r="Z2631" i="1"/>
  <c r="P2631" i="1"/>
  <c r="F2631" i="1"/>
  <c r="Z2967" i="1"/>
  <c r="P2967" i="1"/>
  <c r="F2967" i="1"/>
  <c r="Z3303" i="1"/>
  <c r="P3303" i="1"/>
  <c r="F3303" i="1"/>
  <c r="Z3643" i="1"/>
  <c r="P3643" i="1"/>
  <c r="F3643" i="1"/>
  <c r="Z3971" i="1"/>
  <c r="P3971" i="1"/>
  <c r="F3971" i="1"/>
  <c r="Z240" i="1"/>
  <c r="P240" i="1"/>
  <c r="F240" i="1"/>
  <c r="Z666" i="1"/>
  <c r="P666" i="1"/>
  <c r="F666" i="1"/>
  <c r="Z1074" i="1"/>
  <c r="P1074" i="1"/>
  <c r="F1074" i="1"/>
  <c r="Z1495" i="1"/>
  <c r="P1495" i="1"/>
  <c r="F1495" i="1"/>
  <c r="Z1914" i="1"/>
  <c r="P1914" i="1"/>
  <c r="F1914" i="1"/>
  <c r="Z2295" i="1"/>
  <c r="P2295" i="1"/>
  <c r="F2295" i="1"/>
  <c r="Z2630" i="1"/>
  <c r="P2630" i="1"/>
  <c r="F2630" i="1"/>
  <c r="Z2966" i="1"/>
  <c r="P2966" i="1"/>
  <c r="F2966" i="1"/>
  <c r="Z3302" i="1"/>
  <c r="P3302" i="1"/>
  <c r="F3302" i="1"/>
  <c r="Z3642" i="1"/>
  <c r="P3642" i="1"/>
  <c r="F3642" i="1"/>
  <c r="Z3970" i="1"/>
  <c r="P3970" i="1"/>
  <c r="F3970" i="1"/>
  <c r="Z239" i="1"/>
  <c r="P239" i="1"/>
  <c r="F239" i="1"/>
  <c r="Z665" i="1"/>
  <c r="P665" i="1"/>
  <c r="F665" i="1"/>
  <c r="Z1073" i="1"/>
  <c r="P1073" i="1"/>
  <c r="F1073" i="1"/>
  <c r="Z1494" i="1"/>
  <c r="P1494" i="1"/>
  <c r="F1494" i="1"/>
  <c r="Z1913" i="1"/>
  <c r="P1913" i="1"/>
  <c r="F1913" i="1"/>
  <c r="Z2294" i="1"/>
  <c r="P2294" i="1"/>
  <c r="F2294" i="1"/>
  <c r="Z2629" i="1"/>
  <c r="P2629" i="1"/>
  <c r="F2629" i="1"/>
  <c r="Z2965" i="1"/>
  <c r="P2965" i="1"/>
  <c r="F2965" i="1"/>
  <c r="Z3301" i="1"/>
  <c r="P3301" i="1"/>
  <c r="F3301" i="1"/>
  <c r="Z3641" i="1"/>
  <c r="P3641" i="1"/>
  <c r="F3641" i="1"/>
  <c r="Z3969" i="1"/>
  <c r="P3969" i="1"/>
  <c r="F3969" i="1"/>
  <c r="Z238" i="1"/>
  <c r="P238" i="1"/>
  <c r="F238" i="1"/>
  <c r="Z664" i="1"/>
  <c r="P664" i="1"/>
  <c r="F664" i="1"/>
  <c r="Z1072" i="1"/>
  <c r="P1072" i="1"/>
  <c r="F1072" i="1"/>
  <c r="Z1493" i="1"/>
  <c r="P1493" i="1"/>
  <c r="F1493" i="1"/>
  <c r="Z1912" i="1"/>
  <c r="P1912" i="1"/>
  <c r="F1912" i="1"/>
  <c r="Z2293" i="1"/>
  <c r="P2293" i="1"/>
  <c r="F2293" i="1"/>
  <c r="Z2628" i="1"/>
  <c r="P2628" i="1"/>
  <c r="F2628" i="1"/>
  <c r="Z2964" i="1"/>
  <c r="P2964" i="1"/>
  <c r="F2964" i="1"/>
  <c r="Z3300" i="1"/>
  <c r="P3300" i="1"/>
  <c r="F3300" i="1"/>
  <c r="Z3640" i="1"/>
  <c r="P3640" i="1"/>
  <c r="F3640" i="1"/>
  <c r="Z3968" i="1"/>
  <c r="P3968" i="1"/>
  <c r="F3968" i="1"/>
  <c r="Z237" i="1"/>
  <c r="P237" i="1"/>
  <c r="F237" i="1"/>
  <c r="Z663" i="1"/>
  <c r="P663" i="1"/>
  <c r="F663" i="1"/>
  <c r="Z1071" i="1"/>
  <c r="P1071" i="1"/>
  <c r="F1071" i="1"/>
  <c r="Z1492" i="1"/>
  <c r="P1492" i="1"/>
  <c r="F1492" i="1"/>
  <c r="Z1911" i="1"/>
  <c r="P1911" i="1"/>
  <c r="F1911" i="1"/>
  <c r="Z2292" i="1"/>
  <c r="P2292" i="1"/>
  <c r="F2292" i="1"/>
  <c r="Z2627" i="1"/>
  <c r="P2627" i="1"/>
  <c r="F2627" i="1"/>
  <c r="Z2963" i="1"/>
  <c r="P2963" i="1"/>
  <c r="F2963" i="1"/>
  <c r="Z3299" i="1"/>
  <c r="P3299" i="1"/>
  <c r="F3299" i="1"/>
  <c r="Z3639" i="1"/>
  <c r="P3639" i="1"/>
  <c r="F3639" i="1"/>
  <c r="Z3967" i="1"/>
  <c r="P3967" i="1"/>
  <c r="F3967" i="1"/>
  <c r="Z236" i="1"/>
  <c r="P236" i="1"/>
  <c r="F236" i="1"/>
  <c r="Z662" i="1"/>
  <c r="P662" i="1"/>
  <c r="F662" i="1"/>
  <c r="Z1070" i="1"/>
  <c r="P1070" i="1"/>
  <c r="F1070" i="1"/>
  <c r="Z1491" i="1"/>
  <c r="P1491" i="1"/>
  <c r="F1491" i="1"/>
  <c r="Z1910" i="1"/>
  <c r="P1910" i="1"/>
  <c r="F1910" i="1"/>
  <c r="Z2291" i="1"/>
  <c r="P2291" i="1"/>
  <c r="F2291" i="1"/>
  <c r="Z2626" i="1"/>
  <c r="P2626" i="1"/>
  <c r="F2626" i="1"/>
  <c r="Z2962" i="1"/>
  <c r="P2962" i="1"/>
  <c r="F2962" i="1"/>
  <c r="Z3298" i="1"/>
  <c r="P3298" i="1"/>
  <c r="F3298" i="1"/>
  <c r="Z3638" i="1"/>
  <c r="P3638" i="1"/>
  <c r="F3638" i="1"/>
  <c r="Z3966" i="1"/>
  <c r="P3966" i="1"/>
  <c r="F3966" i="1"/>
  <c r="Z235" i="1"/>
  <c r="P235" i="1"/>
  <c r="F235" i="1"/>
  <c r="Z661" i="1"/>
  <c r="P661" i="1"/>
  <c r="F661" i="1"/>
  <c r="Z1069" i="1"/>
  <c r="P1069" i="1"/>
  <c r="F1069" i="1"/>
  <c r="Z1490" i="1"/>
  <c r="P1490" i="1"/>
  <c r="F1490" i="1"/>
  <c r="Z1909" i="1"/>
  <c r="P1909" i="1"/>
  <c r="F1909" i="1"/>
  <c r="Z2290" i="1"/>
  <c r="P2290" i="1"/>
  <c r="F2290" i="1"/>
  <c r="Z2625" i="1"/>
  <c r="P2625" i="1"/>
  <c r="F2625" i="1"/>
  <c r="Z2961" i="1"/>
  <c r="P2961" i="1"/>
  <c r="F2961" i="1"/>
  <c r="Z3297" i="1"/>
  <c r="P3297" i="1"/>
  <c r="F3297" i="1"/>
  <c r="Z3637" i="1"/>
  <c r="P3637" i="1"/>
  <c r="F3637" i="1"/>
  <c r="Z3965" i="1"/>
  <c r="P3965" i="1"/>
  <c r="F3965" i="1"/>
  <c r="Z234" i="1"/>
  <c r="P234" i="1"/>
  <c r="F234" i="1"/>
  <c r="Z660" i="1"/>
  <c r="P660" i="1"/>
  <c r="F660" i="1"/>
  <c r="Z1068" i="1"/>
  <c r="P1068" i="1"/>
  <c r="F1068" i="1"/>
  <c r="Z1489" i="1"/>
  <c r="P1489" i="1"/>
  <c r="F1489" i="1"/>
  <c r="Z1908" i="1"/>
  <c r="P1908" i="1"/>
  <c r="F1908" i="1"/>
  <c r="Z2289" i="1"/>
  <c r="P2289" i="1"/>
  <c r="F2289" i="1"/>
  <c r="Z2624" i="1"/>
  <c r="P2624" i="1"/>
  <c r="F2624" i="1"/>
  <c r="Z2960" i="1"/>
  <c r="P2960" i="1"/>
  <c r="F2960" i="1"/>
  <c r="Z3296" i="1"/>
  <c r="P3296" i="1"/>
  <c r="F3296" i="1"/>
  <c r="Z3636" i="1"/>
  <c r="P3636" i="1"/>
  <c r="F3636" i="1"/>
  <c r="Z3964" i="1"/>
  <c r="P3964" i="1"/>
  <c r="F3964" i="1"/>
  <c r="Z233" i="1"/>
  <c r="P233" i="1"/>
  <c r="F233" i="1"/>
  <c r="Z659" i="1"/>
  <c r="P659" i="1"/>
  <c r="F659" i="1"/>
  <c r="Z1067" i="1"/>
  <c r="P1067" i="1"/>
  <c r="F1067" i="1"/>
  <c r="Z1488" i="1"/>
  <c r="P1488" i="1"/>
  <c r="F1488" i="1"/>
  <c r="Z1907" i="1"/>
  <c r="P1907" i="1"/>
  <c r="F1907" i="1"/>
  <c r="Z2288" i="1"/>
  <c r="P2288" i="1"/>
  <c r="F2288" i="1"/>
  <c r="Z2623" i="1"/>
  <c r="P2623" i="1"/>
  <c r="F2623" i="1"/>
  <c r="Z2959" i="1"/>
  <c r="P2959" i="1"/>
  <c r="F2959" i="1"/>
  <c r="Z3295" i="1"/>
  <c r="P3295" i="1"/>
  <c r="F3295" i="1"/>
  <c r="Z3635" i="1"/>
  <c r="P3635" i="1"/>
  <c r="F3635" i="1"/>
  <c r="Z3963" i="1"/>
  <c r="P3963" i="1"/>
  <c r="F3963" i="1"/>
  <c r="Z232" i="1"/>
  <c r="P232" i="1"/>
  <c r="F232" i="1"/>
  <c r="Z658" i="1"/>
  <c r="P658" i="1"/>
  <c r="F658" i="1"/>
  <c r="Z1066" i="1"/>
  <c r="P1066" i="1"/>
  <c r="F1066" i="1"/>
  <c r="Z1487" i="1"/>
  <c r="P1487" i="1"/>
  <c r="F1487" i="1"/>
  <c r="Z1906" i="1"/>
  <c r="P1906" i="1"/>
  <c r="F1906" i="1"/>
  <c r="Z2287" i="1"/>
  <c r="P2287" i="1"/>
  <c r="F2287" i="1"/>
  <c r="Z2622" i="1"/>
  <c r="P2622" i="1"/>
  <c r="F2622" i="1"/>
  <c r="Z2958" i="1"/>
  <c r="P2958" i="1"/>
  <c r="F2958" i="1"/>
  <c r="Z3294" i="1"/>
  <c r="P3294" i="1"/>
  <c r="F3294" i="1"/>
  <c r="Z3634" i="1"/>
  <c r="P3634" i="1"/>
  <c r="F3634" i="1"/>
  <c r="Z3962" i="1"/>
  <c r="P3962" i="1"/>
  <c r="F3962" i="1"/>
  <c r="Z231" i="1"/>
  <c r="P231" i="1"/>
  <c r="F231" i="1"/>
  <c r="Z657" i="1"/>
  <c r="P657" i="1"/>
  <c r="F657" i="1"/>
  <c r="Z1065" i="1"/>
  <c r="P1065" i="1"/>
  <c r="F1065" i="1"/>
  <c r="Z1486" i="1"/>
  <c r="P1486" i="1"/>
  <c r="F1486" i="1"/>
  <c r="Z1905" i="1"/>
  <c r="P1905" i="1"/>
  <c r="F1905" i="1"/>
  <c r="Z2286" i="1"/>
  <c r="P2286" i="1"/>
  <c r="F2286" i="1"/>
  <c r="Z2621" i="1"/>
  <c r="P2621" i="1"/>
  <c r="F2621" i="1"/>
  <c r="Z2957" i="1"/>
  <c r="P2957" i="1"/>
  <c r="F2957" i="1"/>
  <c r="Z3293" i="1"/>
  <c r="P3293" i="1"/>
  <c r="F3293" i="1"/>
  <c r="Z3633" i="1"/>
  <c r="P3633" i="1"/>
  <c r="F3633" i="1"/>
  <c r="Z3961" i="1"/>
  <c r="P3961" i="1"/>
  <c r="F3961" i="1"/>
  <c r="Z230" i="1"/>
  <c r="P230" i="1"/>
  <c r="F230" i="1"/>
  <c r="Z656" i="1"/>
  <c r="P656" i="1"/>
  <c r="F656" i="1"/>
  <c r="Z1064" i="1"/>
  <c r="P1064" i="1"/>
  <c r="F1064" i="1"/>
  <c r="Z1485" i="1"/>
  <c r="P1485" i="1"/>
  <c r="F1485" i="1"/>
  <c r="Z1904" i="1"/>
  <c r="P1904" i="1"/>
  <c r="F1904" i="1"/>
  <c r="Z2285" i="1"/>
  <c r="P2285" i="1"/>
  <c r="F2285" i="1"/>
  <c r="Z2620" i="1"/>
  <c r="P2620" i="1"/>
  <c r="F2620" i="1"/>
  <c r="Z2956" i="1"/>
  <c r="P2956" i="1"/>
  <c r="F2956" i="1"/>
  <c r="Z3292" i="1"/>
  <c r="P3292" i="1"/>
  <c r="F3292" i="1"/>
  <c r="Z3632" i="1"/>
  <c r="P3632" i="1"/>
  <c r="F3632" i="1"/>
  <c r="Z3960" i="1"/>
  <c r="P3960" i="1"/>
  <c r="F3960" i="1"/>
  <c r="Z229" i="1"/>
  <c r="P229" i="1"/>
  <c r="F229" i="1"/>
  <c r="Z655" i="1"/>
  <c r="P655" i="1"/>
  <c r="F655" i="1"/>
  <c r="Z1063" i="1"/>
  <c r="P1063" i="1"/>
  <c r="F1063" i="1"/>
  <c r="Z1484" i="1"/>
  <c r="P1484" i="1"/>
  <c r="F1484" i="1"/>
  <c r="Z1903" i="1"/>
  <c r="P1903" i="1"/>
  <c r="F1903" i="1"/>
  <c r="Z2284" i="1"/>
  <c r="P2284" i="1"/>
  <c r="F2284" i="1"/>
  <c r="Z2619" i="1"/>
  <c r="P2619" i="1"/>
  <c r="F2619" i="1"/>
  <c r="Z2955" i="1"/>
  <c r="P2955" i="1"/>
  <c r="F2955" i="1"/>
  <c r="Z3291" i="1"/>
  <c r="P3291" i="1"/>
  <c r="F3291" i="1"/>
  <c r="Z3631" i="1"/>
  <c r="P3631" i="1"/>
  <c r="F3631" i="1"/>
  <c r="Z3959" i="1"/>
  <c r="P3959" i="1"/>
  <c r="F3959" i="1"/>
  <c r="Z228" i="1"/>
  <c r="P228" i="1"/>
  <c r="F228" i="1"/>
  <c r="Z654" i="1"/>
  <c r="P654" i="1"/>
  <c r="F654" i="1"/>
  <c r="Z1062" i="1"/>
  <c r="P1062" i="1"/>
  <c r="F1062" i="1"/>
  <c r="Z1483" i="1"/>
  <c r="P1483" i="1"/>
  <c r="F1483" i="1"/>
  <c r="Z1902" i="1"/>
  <c r="P1902" i="1"/>
  <c r="F1902" i="1"/>
  <c r="Z2283" i="1"/>
  <c r="P2283" i="1"/>
  <c r="F2283" i="1"/>
  <c r="Z2618" i="1"/>
  <c r="P2618" i="1"/>
  <c r="F2618" i="1"/>
  <c r="Z2954" i="1"/>
  <c r="P2954" i="1"/>
  <c r="F2954" i="1"/>
  <c r="Z3290" i="1"/>
  <c r="P3290" i="1"/>
  <c r="F3290" i="1"/>
  <c r="Z3630" i="1"/>
  <c r="P3630" i="1"/>
  <c r="F3630" i="1"/>
  <c r="Z3958" i="1"/>
  <c r="P3958" i="1"/>
  <c r="F3958" i="1"/>
  <c r="Z227" i="1"/>
  <c r="P227" i="1"/>
  <c r="F227" i="1"/>
  <c r="Z653" i="1"/>
  <c r="P653" i="1"/>
  <c r="F653" i="1"/>
  <c r="Z1061" i="1"/>
  <c r="P1061" i="1"/>
  <c r="F1061" i="1"/>
  <c r="Z1482" i="1"/>
  <c r="P1482" i="1"/>
  <c r="F1482" i="1"/>
  <c r="Z1901" i="1"/>
  <c r="P1901" i="1"/>
  <c r="F1901" i="1"/>
  <c r="Z2282" i="1"/>
  <c r="P2282" i="1"/>
  <c r="F2282" i="1"/>
  <c r="Z2617" i="1"/>
  <c r="P2617" i="1"/>
  <c r="F2617" i="1"/>
  <c r="Z2953" i="1"/>
  <c r="P2953" i="1"/>
  <c r="F2953" i="1"/>
  <c r="Z3289" i="1"/>
  <c r="P3289" i="1"/>
  <c r="F3289" i="1"/>
  <c r="Z3629" i="1"/>
  <c r="P3629" i="1"/>
  <c r="F3629" i="1"/>
  <c r="Z3957" i="1"/>
  <c r="P3957" i="1"/>
  <c r="F3957" i="1"/>
  <c r="Z226" i="1"/>
  <c r="P226" i="1"/>
  <c r="F226" i="1"/>
  <c r="Z652" i="1"/>
  <c r="P652" i="1"/>
  <c r="F652" i="1"/>
  <c r="Z1060" i="1"/>
  <c r="P1060" i="1"/>
  <c r="F1060" i="1"/>
  <c r="Z1481" i="1"/>
  <c r="P1481" i="1"/>
  <c r="F1481" i="1"/>
  <c r="Z1900" i="1"/>
  <c r="P1900" i="1"/>
  <c r="F1900" i="1"/>
  <c r="Z2281" i="1"/>
  <c r="P2281" i="1"/>
  <c r="F2281" i="1"/>
  <c r="Z2616" i="1"/>
  <c r="P2616" i="1"/>
  <c r="F2616" i="1"/>
  <c r="Z2952" i="1"/>
  <c r="P2952" i="1"/>
  <c r="F2952" i="1"/>
  <c r="Z3288" i="1"/>
  <c r="P3288" i="1"/>
  <c r="F3288" i="1"/>
  <c r="Z3628" i="1"/>
  <c r="P3628" i="1"/>
  <c r="F3628" i="1"/>
  <c r="Z3956" i="1"/>
  <c r="P3956" i="1"/>
  <c r="F3956" i="1"/>
  <c r="Z225" i="1"/>
  <c r="P225" i="1"/>
  <c r="F225" i="1"/>
  <c r="Z651" i="1"/>
  <c r="P651" i="1"/>
  <c r="F651" i="1"/>
  <c r="Z1059" i="1"/>
  <c r="P1059" i="1"/>
  <c r="F1059" i="1"/>
  <c r="Z1480" i="1"/>
  <c r="P1480" i="1"/>
  <c r="F1480" i="1"/>
  <c r="Z1899" i="1"/>
  <c r="P1899" i="1"/>
  <c r="F1899" i="1"/>
  <c r="Z2280" i="1"/>
  <c r="P2280" i="1"/>
  <c r="F2280" i="1"/>
  <c r="Z2615" i="1"/>
  <c r="P2615" i="1"/>
  <c r="F2615" i="1"/>
  <c r="Z2951" i="1"/>
  <c r="P2951" i="1"/>
  <c r="F2951" i="1"/>
  <c r="Z3287" i="1"/>
  <c r="P3287" i="1"/>
  <c r="F3287" i="1"/>
  <c r="Z3627" i="1"/>
  <c r="P3627" i="1"/>
  <c r="F3627" i="1"/>
  <c r="Z3955" i="1"/>
  <c r="P3955" i="1"/>
  <c r="F3955" i="1"/>
  <c r="Z224" i="1"/>
  <c r="P224" i="1"/>
  <c r="F224" i="1"/>
  <c r="Z650" i="1"/>
  <c r="P650" i="1"/>
  <c r="F650" i="1"/>
  <c r="Z1058" i="1"/>
  <c r="P1058" i="1"/>
  <c r="F1058" i="1"/>
  <c r="Z1479" i="1"/>
  <c r="P1479" i="1"/>
  <c r="F1479" i="1"/>
  <c r="Z1898" i="1"/>
  <c r="P1898" i="1"/>
  <c r="F1898" i="1"/>
  <c r="Z2279" i="1"/>
  <c r="P2279" i="1"/>
  <c r="F2279" i="1"/>
  <c r="Z2614" i="1"/>
  <c r="P2614" i="1"/>
  <c r="F2614" i="1"/>
  <c r="Z2950" i="1"/>
  <c r="P2950" i="1"/>
  <c r="F2950" i="1"/>
  <c r="Z3286" i="1"/>
  <c r="P3286" i="1"/>
  <c r="F3286" i="1"/>
  <c r="Z3626" i="1"/>
  <c r="P3626" i="1"/>
  <c r="F3626" i="1"/>
  <c r="Z3954" i="1"/>
  <c r="P3954" i="1"/>
  <c r="F3954" i="1"/>
  <c r="Z223" i="1"/>
  <c r="P223" i="1"/>
  <c r="F223" i="1"/>
  <c r="Z649" i="1"/>
  <c r="P649" i="1"/>
  <c r="F649" i="1"/>
  <c r="Z1057" i="1"/>
  <c r="P1057" i="1"/>
  <c r="F1057" i="1"/>
  <c r="Z1478" i="1"/>
  <c r="P1478" i="1"/>
  <c r="F1478" i="1"/>
  <c r="Z1897" i="1"/>
  <c r="P1897" i="1"/>
  <c r="F1897" i="1"/>
  <c r="Z2278" i="1"/>
  <c r="P2278" i="1"/>
  <c r="F2278" i="1"/>
  <c r="Z2613" i="1"/>
  <c r="P2613" i="1"/>
  <c r="F2613" i="1"/>
  <c r="Z2949" i="1"/>
  <c r="P2949" i="1"/>
  <c r="F2949" i="1"/>
  <c r="Z3285" i="1"/>
  <c r="P3285" i="1"/>
  <c r="F3285" i="1"/>
  <c r="Z3625" i="1"/>
  <c r="P3625" i="1"/>
  <c r="F3625" i="1"/>
  <c r="Z3953" i="1"/>
  <c r="P3953" i="1"/>
  <c r="F3953" i="1"/>
  <c r="Z222" i="1"/>
  <c r="P222" i="1"/>
  <c r="F222" i="1"/>
  <c r="Z648" i="1"/>
  <c r="P648" i="1"/>
  <c r="F648" i="1"/>
  <c r="Z1056" i="1"/>
  <c r="P1056" i="1"/>
  <c r="F1056" i="1"/>
  <c r="Z1477" i="1"/>
  <c r="P1477" i="1"/>
  <c r="F1477" i="1"/>
  <c r="Z1896" i="1"/>
  <c r="P1896" i="1"/>
  <c r="F1896" i="1"/>
  <c r="Z2277" i="1"/>
  <c r="P2277" i="1"/>
  <c r="F2277" i="1"/>
  <c r="Z2612" i="1"/>
  <c r="P2612" i="1"/>
  <c r="F2612" i="1"/>
  <c r="Z2948" i="1"/>
  <c r="P2948" i="1"/>
  <c r="F2948" i="1"/>
  <c r="Z3284" i="1"/>
  <c r="P3284" i="1"/>
  <c r="F3284" i="1"/>
  <c r="Z3624" i="1"/>
  <c r="P3624" i="1"/>
  <c r="F3624" i="1"/>
  <c r="Z3952" i="1"/>
  <c r="P3952" i="1"/>
  <c r="F3952" i="1"/>
  <c r="Z221" i="1"/>
  <c r="P221" i="1"/>
  <c r="F221" i="1"/>
  <c r="Z647" i="1"/>
  <c r="P647" i="1"/>
  <c r="F647" i="1"/>
  <c r="Z1055" i="1"/>
  <c r="P1055" i="1"/>
  <c r="F1055" i="1"/>
  <c r="Z1476" i="1"/>
  <c r="P1476" i="1"/>
  <c r="F1476" i="1"/>
  <c r="Z1895" i="1"/>
  <c r="P1895" i="1"/>
  <c r="F1895" i="1"/>
  <c r="Z2276" i="1"/>
  <c r="P2276" i="1"/>
  <c r="F2276" i="1"/>
  <c r="Z2611" i="1"/>
  <c r="P2611" i="1"/>
  <c r="F2611" i="1"/>
  <c r="Z2947" i="1"/>
  <c r="P2947" i="1"/>
  <c r="F2947" i="1"/>
  <c r="Z3283" i="1"/>
  <c r="P3283" i="1"/>
  <c r="F3283" i="1"/>
  <c r="Z3623" i="1"/>
  <c r="P3623" i="1"/>
  <c r="F3623" i="1"/>
  <c r="Z3951" i="1"/>
  <c r="P3951" i="1"/>
  <c r="F3951" i="1"/>
  <c r="Z220" i="1"/>
  <c r="P220" i="1"/>
  <c r="F220" i="1"/>
  <c r="Z646" i="1"/>
  <c r="P646" i="1"/>
  <c r="F646" i="1"/>
  <c r="Z1054" i="1"/>
  <c r="P1054" i="1"/>
  <c r="F1054" i="1"/>
  <c r="Z1475" i="1"/>
  <c r="P1475" i="1"/>
  <c r="F1475" i="1"/>
  <c r="Z1894" i="1"/>
  <c r="P1894" i="1"/>
  <c r="F1894" i="1"/>
  <c r="Z2275" i="1"/>
  <c r="P2275" i="1"/>
  <c r="F2275" i="1"/>
  <c r="Z2610" i="1"/>
  <c r="P2610" i="1"/>
  <c r="F2610" i="1"/>
  <c r="Z2946" i="1"/>
  <c r="P2946" i="1"/>
  <c r="F2946" i="1"/>
  <c r="Z3282" i="1"/>
  <c r="P3282" i="1"/>
  <c r="F3282" i="1"/>
  <c r="Z3622" i="1"/>
  <c r="P3622" i="1"/>
  <c r="F3622" i="1"/>
  <c r="Z3950" i="1"/>
  <c r="P3950" i="1"/>
  <c r="F3950" i="1"/>
  <c r="Z219" i="1"/>
  <c r="P219" i="1"/>
  <c r="F219" i="1"/>
  <c r="Z645" i="1"/>
  <c r="P645" i="1"/>
  <c r="F645" i="1"/>
  <c r="Z1053" i="1"/>
  <c r="P1053" i="1"/>
  <c r="F1053" i="1"/>
  <c r="Z1474" i="1"/>
  <c r="P1474" i="1"/>
  <c r="F1474" i="1"/>
  <c r="Z1893" i="1"/>
  <c r="P1893" i="1"/>
  <c r="F1893" i="1"/>
  <c r="Z2274" i="1"/>
  <c r="P2274" i="1"/>
  <c r="F2274" i="1"/>
  <c r="Z2609" i="1"/>
  <c r="P2609" i="1"/>
  <c r="F2609" i="1"/>
  <c r="Z2945" i="1"/>
  <c r="P2945" i="1"/>
  <c r="F2945" i="1"/>
  <c r="Z3281" i="1"/>
  <c r="P3281" i="1"/>
  <c r="F3281" i="1"/>
  <c r="Z3621" i="1"/>
  <c r="P3621" i="1"/>
  <c r="F3621" i="1"/>
  <c r="Z3949" i="1"/>
  <c r="P3949" i="1"/>
  <c r="F3949" i="1"/>
  <c r="Z218" i="1"/>
  <c r="P218" i="1"/>
  <c r="F218" i="1"/>
  <c r="Z644" i="1"/>
  <c r="P644" i="1"/>
  <c r="F644" i="1"/>
  <c r="Z1052" i="1"/>
  <c r="P1052" i="1"/>
  <c r="F1052" i="1"/>
  <c r="Z1473" i="1"/>
  <c r="P1473" i="1"/>
  <c r="F1473" i="1"/>
  <c r="Z1892" i="1"/>
  <c r="P1892" i="1"/>
  <c r="F1892" i="1"/>
  <c r="Z2273" i="1"/>
  <c r="P2273" i="1"/>
  <c r="F2273" i="1"/>
  <c r="Z2608" i="1"/>
  <c r="P2608" i="1"/>
  <c r="F2608" i="1"/>
  <c r="Z2944" i="1"/>
  <c r="P2944" i="1"/>
  <c r="F2944" i="1"/>
  <c r="Z3280" i="1"/>
  <c r="P3280" i="1"/>
  <c r="F3280" i="1"/>
  <c r="Z3620" i="1"/>
  <c r="P3620" i="1"/>
  <c r="F3620" i="1"/>
  <c r="Z3948" i="1"/>
  <c r="P3948" i="1"/>
  <c r="F3948" i="1"/>
  <c r="Z217" i="1"/>
  <c r="P217" i="1"/>
  <c r="F217" i="1"/>
  <c r="Z643" i="1"/>
  <c r="P643" i="1"/>
  <c r="F643" i="1"/>
  <c r="Z1051" i="1"/>
  <c r="P1051" i="1"/>
  <c r="F1051" i="1"/>
  <c r="Z1472" i="1"/>
  <c r="P1472" i="1"/>
  <c r="F1472" i="1"/>
  <c r="Z1891" i="1"/>
  <c r="P1891" i="1"/>
  <c r="F1891" i="1"/>
  <c r="Z2272" i="1"/>
  <c r="P2272" i="1"/>
  <c r="F2272" i="1"/>
  <c r="Z2607" i="1"/>
  <c r="P2607" i="1"/>
  <c r="F2607" i="1"/>
  <c r="Z2943" i="1"/>
  <c r="P2943" i="1"/>
  <c r="F2943" i="1"/>
  <c r="Z3279" i="1"/>
  <c r="P3279" i="1"/>
  <c r="F3279" i="1"/>
  <c r="Z3619" i="1"/>
  <c r="P3619" i="1"/>
  <c r="F3619" i="1"/>
  <c r="Z3947" i="1"/>
  <c r="P3947" i="1"/>
  <c r="F3947" i="1"/>
  <c r="Z216" i="1"/>
  <c r="P216" i="1"/>
  <c r="F216" i="1"/>
  <c r="Z642" i="1"/>
  <c r="P642" i="1"/>
  <c r="F642" i="1"/>
  <c r="Z1050" i="1"/>
  <c r="P1050" i="1"/>
  <c r="F1050" i="1"/>
  <c r="Z1471" i="1"/>
  <c r="P1471" i="1"/>
  <c r="F1471" i="1"/>
  <c r="Z1890" i="1"/>
  <c r="P1890" i="1"/>
  <c r="F1890" i="1"/>
  <c r="Z2271" i="1"/>
  <c r="P2271" i="1"/>
  <c r="F2271" i="1"/>
  <c r="Z2606" i="1"/>
  <c r="P2606" i="1"/>
  <c r="F2606" i="1"/>
  <c r="Z2942" i="1"/>
  <c r="P2942" i="1"/>
  <c r="F2942" i="1"/>
  <c r="Z3278" i="1"/>
  <c r="P3278" i="1"/>
  <c r="F3278" i="1"/>
  <c r="Z3618" i="1"/>
  <c r="P3618" i="1"/>
  <c r="F3618" i="1"/>
  <c r="Z3946" i="1"/>
  <c r="P3946" i="1"/>
  <c r="F3946" i="1"/>
  <c r="Z215" i="1"/>
  <c r="P215" i="1"/>
  <c r="F215" i="1"/>
  <c r="Z641" i="1"/>
  <c r="P641" i="1"/>
  <c r="F641" i="1"/>
  <c r="Z1049" i="1"/>
  <c r="P1049" i="1"/>
  <c r="F1049" i="1"/>
  <c r="Z1470" i="1"/>
  <c r="P1470" i="1"/>
  <c r="F1470" i="1"/>
  <c r="Z1889" i="1"/>
  <c r="P1889" i="1"/>
  <c r="F1889" i="1"/>
  <c r="Z2270" i="1"/>
  <c r="P2270" i="1"/>
  <c r="F2270" i="1"/>
  <c r="Z2605" i="1"/>
  <c r="P2605" i="1"/>
  <c r="F2605" i="1"/>
  <c r="Z2941" i="1"/>
  <c r="P2941" i="1"/>
  <c r="F2941" i="1"/>
  <c r="Z3277" i="1"/>
  <c r="P3277" i="1"/>
  <c r="F3277" i="1"/>
  <c r="Z3617" i="1"/>
  <c r="P3617" i="1"/>
  <c r="F3617" i="1"/>
  <c r="Z3945" i="1"/>
  <c r="P3945" i="1"/>
  <c r="F3945" i="1"/>
  <c r="Z214" i="1"/>
  <c r="P214" i="1"/>
  <c r="F214" i="1"/>
  <c r="Z640" i="1"/>
  <c r="P640" i="1"/>
  <c r="F640" i="1"/>
  <c r="Z1048" i="1"/>
  <c r="P1048" i="1"/>
  <c r="F1048" i="1"/>
  <c r="Z1469" i="1"/>
  <c r="P1469" i="1"/>
  <c r="F1469" i="1"/>
  <c r="Z1888" i="1"/>
  <c r="P1888" i="1"/>
  <c r="F1888" i="1"/>
  <c r="Z2269" i="1"/>
  <c r="P2269" i="1"/>
  <c r="F2269" i="1"/>
  <c r="Z2604" i="1"/>
  <c r="P2604" i="1"/>
  <c r="F2604" i="1"/>
  <c r="Z2940" i="1"/>
  <c r="P2940" i="1"/>
  <c r="F2940" i="1"/>
  <c r="Z3276" i="1"/>
  <c r="P3276" i="1"/>
  <c r="F3276" i="1"/>
  <c r="Z3616" i="1"/>
  <c r="P3616" i="1"/>
  <c r="F3616" i="1"/>
  <c r="Z3944" i="1"/>
  <c r="P3944" i="1"/>
  <c r="F3944" i="1"/>
  <c r="Z213" i="1"/>
  <c r="P213" i="1"/>
  <c r="F213" i="1"/>
  <c r="Z639" i="1"/>
  <c r="P639" i="1"/>
  <c r="F639" i="1"/>
  <c r="Z1047" i="1"/>
  <c r="P1047" i="1"/>
  <c r="F1047" i="1"/>
  <c r="Z1468" i="1"/>
  <c r="P1468" i="1"/>
  <c r="F1468" i="1"/>
  <c r="Z1887" i="1"/>
  <c r="P1887" i="1"/>
  <c r="F1887" i="1"/>
  <c r="Z2268" i="1"/>
  <c r="P2268" i="1"/>
  <c r="F2268" i="1"/>
  <c r="Z2603" i="1"/>
  <c r="P2603" i="1"/>
  <c r="F2603" i="1"/>
  <c r="Z2939" i="1"/>
  <c r="P2939" i="1"/>
  <c r="F2939" i="1"/>
  <c r="Z3275" i="1"/>
  <c r="P3275" i="1"/>
  <c r="F3275" i="1"/>
  <c r="Z3615" i="1"/>
  <c r="P3615" i="1"/>
  <c r="F3615" i="1"/>
  <c r="Z3943" i="1"/>
  <c r="P3943" i="1"/>
  <c r="F3943" i="1"/>
  <c r="Z212" i="1"/>
  <c r="P212" i="1"/>
  <c r="F212" i="1"/>
  <c r="Z638" i="1"/>
  <c r="P638" i="1"/>
  <c r="F638" i="1"/>
  <c r="Z1046" i="1"/>
  <c r="P1046" i="1"/>
  <c r="F1046" i="1"/>
  <c r="Z1467" i="1"/>
  <c r="P1467" i="1"/>
  <c r="F1467" i="1"/>
  <c r="Z1886" i="1"/>
  <c r="P1886" i="1"/>
  <c r="F1886" i="1"/>
  <c r="Z2267" i="1"/>
  <c r="P2267" i="1"/>
  <c r="F2267" i="1"/>
  <c r="Z2602" i="1"/>
  <c r="P2602" i="1"/>
  <c r="F2602" i="1"/>
  <c r="Z2938" i="1"/>
  <c r="P2938" i="1"/>
  <c r="F2938" i="1"/>
  <c r="Z3274" i="1"/>
  <c r="P3274" i="1"/>
  <c r="F3274" i="1"/>
  <c r="Z3614" i="1"/>
  <c r="P3614" i="1"/>
  <c r="F3614" i="1"/>
  <c r="Z3942" i="1"/>
  <c r="P3942" i="1"/>
  <c r="F3942" i="1"/>
  <c r="Z211" i="1"/>
  <c r="P211" i="1"/>
  <c r="F211" i="1"/>
  <c r="Z637" i="1"/>
  <c r="P637" i="1"/>
  <c r="F637" i="1"/>
  <c r="Z1045" i="1"/>
  <c r="P1045" i="1"/>
  <c r="F1045" i="1"/>
  <c r="Z1466" i="1"/>
  <c r="P1466" i="1"/>
  <c r="F1466" i="1"/>
  <c r="Z1885" i="1"/>
  <c r="P1885" i="1"/>
  <c r="F1885" i="1"/>
  <c r="Z2266" i="1"/>
  <c r="P2266" i="1"/>
  <c r="F2266" i="1"/>
  <c r="Z2601" i="1"/>
  <c r="P2601" i="1"/>
  <c r="F2601" i="1"/>
  <c r="Z2937" i="1"/>
  <c r="P2937" i="1"/>
  <c r="F2937" i="1"/>
  <c r="Z3273" i="1"/>
  <c r="P3273" i="1"/>
  <c r="F3273" i="1"/>
  <c r="Z3613" i="1"/>
  <c r="P3613" i="1"/>
  <c r="F3613" i="1"/>
  <c r="Z3941" i="1"/>
  <c r="P3941" i="1"/>
  <c r="F3941" i="1"/>
  <c r="Z210" i="1"/>
  <c r="P210" i="1"/>
  <c r="F210" i="1"/>
  <c r="Z636" i="1"/>
  <c r="P636" i="1"/>
  <c r="F636" i="1"/>
  <c r="Z1044" i="1"/>
  <c r="P1044" i="1"/>
  <c r="F1044" i="1"/>
  <c r="Z1465" i="1"/>
  <c r="P1465" i="1"/>
  <c r="F1465" i="1"/>
  <c r="Z1884" i="1"/>
  <c r="P1884" i="1"/>
  <c r="F1884" i="1"/>
  <c r="Z2265" i="1"/>
  <c r="P2265" i="1"/>
  <c r="F2265" i="1"/>
  <c r="Z2600" i="1"/>
  <c r="P2600" i="1"/>
  <c r="F2600" i="1"/>
  <c r="Z2936" i="1"/>
  <c r="P2936" i="1"/>
  <c r="F2936" i="1"/>
  <c r="Z3272" i="1"/>
  <c r="P3272" i="1"/>
  <c r="F3272" i="1"/>
  <c r="Z3612" i="1"/>
  <c r="P3612" i="1"/>
  <c r="F3612" i="1"/>
  <c r="Z3940" i="1"/>
  <c r="P3940" i="1"/>
  <c r="F3940" i="1"/>
  <c r="Z209" i="1"/>
  <c r="P209" i="1"/>
  <c r="F209" i="1"/>
  <c r="Z635" i="1"/>
  <c r="P635" i="1"/>
  <c r="F635" i="1"/>
  <c r="Z1043" i="1"/>
  <c r="P1043" i="1"/>
  <c r="F1043" i="1"/>
  <c r="Z1464" i="1"/>
  <c r="P1464" i="1"/>
  <c r="F1464" i="1"/>
  <c r="Z1883" i="1"/>
  <c r="P1883" i="1"/>
  <c r="F1883" i="1"/>
  <c r="Z2264" i="1"/>
  <c r="P2264" i="1"/>
  <c r="F2264" i="1"/>
  <c r="Z2599" i="1"/>
  <c r="P2599" i="1"/>
  <c r="F2599" i="1"/>
  <c r="Z2935" i="1"/>
  <c r="P2935" i="1"/>
  <c r="F2935" i="1"/>
  <c r="Z3271" i="1"/>
  <c r="P3271" i="1"/>
  <c r="F3271" i="1"/>
  <c r="Z3611" i="1"/>
  <c r="P3611" i="1"/>
  <c r="F3611" i="1"/>
  <c r="Z3939" i="1"/>
  <c r="P3939" i="1"/>
  <c r="F3939" i="1"/>
  <c r="Z208" i="1"/>
  <c r="P208" i="1"/>
  <c r="F208" i="1"/>
  <c r="Z634" i="1"/>
  <c r="P634" i="1"/>
  <c r="F634" i="1"/>
  <c r="Z1042" i="1"/>
  <c r="P1042" i="1"/>
  <c r="F1042" i="1"/>
  <c r="Z1463" i="1"/>
  <c r="P1463" i="1"/>
  <c r="F1463" i="1"/>
  <c r="Z1882" i="1"/>
  <c r="P1882" i="1"/>
  <c r="F1882" i="1"/>
  <c r="Z2263" i="1"/>
  <c r="P2263" i="1"/>
  <c r="F2263" i="1"/>
  <c r="Z2598" i="1"/>
  <c r="P2598" i="1"/>
  <c r="F2598" i="1"/>
  <c r="Z2934" i="1"/>
  <c r="P2934" i="1"/>
  <c r="F2934" i="1"/>
  <c r="Z3270" i="1"/>
  <c r="P3270" i="1"/>
  <c r="F3270" i="1"/>
  <c r="Z3610" i="1"/>
  <c r="P3610" i="1"/>
  <c r="F3610" i="1"/>
  <c r="Z3938" i="1"/>
  <c r="P3938" i="1"/>
  <c r="F3938" i="1"/>
  <c r="Z207" i="1"/>
  <c r="P207" i="1"/>
  <c r="F207" i="1"/>
  <c r="Z633" i="1"/>
  <c r="P633" i="1"/>
  <c r="F633" i="1"/>
  <c r="Z1041" i="1"/>
  <c r="P1041" i="1"/>
  <c r="F1041" i="1"/>
  <c r="Z1462" i="1"/>
  <c r="P1462" i="1"/>
  <c r="F1462" i="1"/>
  <c r="Z1881" i="1"/>
  <c r="P1881" i="1"/>
  <c r="F1881" i="1"/>
  <c r="Z2262" i="1"/>
  <c r="P2262" i="1"/>
  <c r="F2262" i="1"/>
  <c r="Z2597" i="1"/>
  <c r="P2597" i="1"/>
  <c r="F2597" i="1"/>
  <c r="Z2933" i="1"/>
  <c r="P2933" i="1"/>
  <c r="F2933" i="1"/>
  <c r="Z3269" i="1"/>
  <c r="P3269" i="1"/>
  <c r="F3269" i="1"/>
  <c r="Z3609" i="1"/>
  <c r="P3609" i="1"/>
  <c r="F3609" i="1"/>
  <c r="Z3937" i="1"/>
  <c r="P3937" i="1"/>
  <c r="F3937" i="1"/>
  <c r="Z206" i="1"/>
  <c r="P206" i="1"/>
  <c r="F206" i="1"/>
  <c r="Z632" i="1"/>
  <c r="P632" i="1"/>
  <c r="F632" i="1"/>
  <c r="Z1040" i="1"/>
  <c r="P1040" i="1"/>
  <c r="F1040" i="1"/>
  <c r="Z1461" i="1"/>
  <c r="P1461" i="1"/>
  <c r="F1461" i="1"/>
  <c r="Z1880" i="1"/>
  <c r="P1880" i="1"/>
  <c r="F1880" i="1"/>
  <c r="Z2261" i="1"/>
  <c r="P2261" i="1"/>
  <c r="F2261" i="1"/>
  <c r="Z2596" i="1"/>
  <c r="P2596" i="1"/>
  <c r="F2596" i="1"/>
  <c r="Z2932" i="1"/>
  <c r="P2932" i="1"/>
  <c r="F2932" i="1"/>
  <c r="Z3268" i="1"/>
  <c r="P3268" i="1"/>
  <c r="F3268" i="1"/>
  <c r="Z3608" i="1"/>
  <c r="P3608" i="1"/>
  <c r="F3608" i="1"/>
  <c r="Z3936" i="1"/>
  <c r="P3936" i="1"/>
  <c r="F3936" i="1"/>
  <c r="Z205" i="1"/>
  <c r="P205" i="1"/>
  <c r="F205" i="1"/>
  <c r="Z631" i="1"/>
  <c r="P631" i="1"/>
  <c r="F631" i="1"/>
  <c r="Z1039" i="1"/>
  <c r="P1039" i="1"/>
  <c r="F1039" i="1"/>
  <c r="Z1460" i="1"/>
  <c r="P1460" i="1"/>
  <c r="F1460" i="1"/>
  <c r="Z1879" i="1"/>
  <c r="P1879" i="1"/>
  <c r="F1879" i="1"/>
  <c r="Z2260" i="1"/>
  <c r="P2260" i="1"/>
  <c r="F2260" i="1"/>
  <c r="Z2595" i="1"/>
  <c r="P2595" i="1"/>
  <c r="F2595" i="1"/>
  <c r="Z2931" i="1"/>
  <c r="P2931" i="1"/>
  <c r="F2931" i="1"/>
  <c r="Z3267" i="1"/>
  <c r="P3267" i="1"/>
  <c r="F3267" i="1"/>
  <c r="Z3607" i="1"/>
  <c r="P3607" i="1"/>
  <c r="F3607" i="1"/>
  <c r="Z3935" i="1"/>
  <c r="P3935" i="1"/>
  <c r="F3935" i="1"/>
  <c r="Z204" i="1"/>
  <c r="P204" i="1"/>
  <c r="F204" i="1"/>
  <c r="Z630" i="1"/>
  <c r="P630" i="1"/>
  <c r="F630" i="1"/>
  <c r="Z1038" i="1"/>
  <c r="P1038" i="1"/>
  <c r="F1038" i="1"/>
  <c r="Z1459" i="1"/>
  <c r="P1459" i="1"/>
  <c r="F1459" i="1"/>
  <c r="Z1878" i="1"/>
  <c r="P1878" i="1"/>
  <c r="F1878" i="1"/>
  <c r="Z2259" i="1"/>
  <c r="P2259" i="1"/>
  <c r="F2259" i="1"/>
  <c r="Z2594" i="1"/>
  <c r="P2594" i="1"/>
  <c r="F2594" i="1"/>
  <c r="Z2930" i="1"/>
  <c r="P2930" i="1"/>
  <c r="F2930" i="1"/>
  <c r="Z3266" i="1"/>
  <c r="P3266" i="1"/>
  <c r="F3266" i="1"/>
  <c r="Z3606" i="1"/>
  <c r="P3606" i="1"/>
  <c r="F3606" i="1"/>
  <c r="Z3934" i="1"/>
  <c r="P3934" i="1"/>
  <c r="F3934" i="1"/>
  <c r="Z203" i="1"/>
  <c r="P203" i="1"/>
  <c r="F203" i="1"/>
  <c r="Z629" i="1"/>
  <c r="P629" i="1"/>
  <c r="F629" i="1"/>
  <c r="Z1037" i="1"/>
  <c r="P1037" i="1"/>
  <c r="F1037" i="1"/>
  <c r="Z1458" i="1"/>
  <c r="P1458" i="1"/>
  <c r="F1458" i="1"/>
  <c r="Z1877" i="1"/>
  <c r="P1877" i="1"/>
  <c r="F1877" i="1"/>
  <c r="Z2258" i="1"/>
  <c r="P2258" i="1"/>
  <c r="F2258" i="1"/>
  <c r="Z2593" i="1"/>
  <c r="P2593" i="1"/>
  <c r="F2593" i="1"/>
  <c r="Z2929" i="1"/>
  <c r="P2929" i="1"/>
  <c r="F2929" i="1"/>
  <c r="Z3265" i="1"/>
  <c r="P3265" i="1"/>
  <c r="F3265" i="1"/>
  <c r="Z3605" i="1"/>
  <c r="P3605" i="1"/>
  <c r="F3605" i="1"/>
  <c r="Z3933" i="1"/>
  <c r="P3933" i="1"/>
  <c r="F3933" i="1"/>
  <c r="Z202" i="1"/>
  <c r="P202" i="1"/>
  <c r="F202" i="1"/>
  <c r="Z628" i="1"/>
  <c r="P628" i="1"/>
  <c r="F628" i="1"/>
  <c r="Z1036" i="1"/>
  <c r="P1036" i="1"/>
  <c r="F1036" i="1"/>
  <c r="Z1457" i="1"/>
  <c r="P1457" i="1"/>
  <c r="F1457" i="1"/>
  <c r="Z1876" i="1"/>
  <c r="P1876" i="1"/>
  <c r="F1876" i="1"/>
  <c r="Z2257" i="1"/>
  <c r="P2257" i="1"/>
  <c r="F2257" i="1"/>
  <c r="Z2592" i="1"/>
  <c r="P2592" i="1"/>
  <c r="F2592" i="1"/>
  <c r="Z2928" i="1"/>
  <c r="P2928" i="1"/>
  <c r="F2928" i="1"/>
  <c r="Z3264" i="1"/>
  <c r="P3264" i="1"/>
  <c r="F3264" i="1"/>
  <c r="Z3604" i="1"/>
  <c r="P3604" i="1"/>
  <c r="F3604" i="1"/>
  <c r="Z3932" i="1"/>
  <c r="P3932" i="1"/>
  <c r="F3932" i="1"/>
  <c r="Z201" i="1"/>
  <c r="P201" i="1"/>
  <c r="F201" i="1"/>
  <c r="Z627" i="1"/>
  <c r="P627" i="1"/>
  <c r="F627" i="1"/>
  <c r="Z1035" i="1"/>
  <c r="P1035" i="1"/>
  <c r="F1035" i="1"/>
  <c r="Z1456" i="1"/>
  <c r="P1456" i="1"/>
  <c r="F1456" i="1"/>
  <c r="Z1875" i="1"/>
  <c r="P1875" i="1"/>
  <c r="F1875" i="1"/>
  <c r="Z2256" i="1"/>
  <c r="P2256" i="1"/>
  <c r="F2256" i="1"/>
  <c r="Z2591" i="1"/>
  <c r="P2591" i="1"/>
  <c r="F2591" i="1"/>
  <c r="Z2927" i="1"/>
  <c r="P2927" i="1"/>
  <c r="F2927" i="1"/>
  <c r="Z3263" i="1"/>
  <c r="P3263" i="1"/>
  <c r="F3263" i="1"/>
  <c r="Z3603" i="1"/>
  <c r="P3603" i="1"/>
  <c r="F3603" i="1"/>
  <c r="Z3931" i="1"/>
  <c r="P3931" i="1"/>
  <c r="F3931" i="1"/>
  <c r="Z200" i="1"/>
  <c r="P200" i="1"/>
  <c r="F200" i="1"/>
  <c r="Z626" i="1"/>
  <c r="P626" i="1"/>
  <c r="F626" i="1"/>
  <c r="Z1034" i="1"/>
  <c r="P1034" i="1"/>
  <c r="F1034" i="1"/>
  <c r="Z1455" i="1"/>
  <c r="P1455" i="1"/>
  <c r="F1455" i="1"/>
  <c r="Z1874" i="1"/>
  <c r="P1874" i="1"/>
  <c r="F1874" i="1"/>
  <c r="Z2255" i="1"/>
  <c r="P2255" i="1"/>
  <c r="F2255" i="1"/>
  <c r="Z2590" i="1"/>
  <c r="P2590" i="1"/>
  <c r="F2590" i="1"/>
  <c r="Z2926" i="1"/>
  <c r="P2926" i="1"/>
  <c r="F2926" i="1"/>
  <c r="Z3262" i="1"/>
  <c r="P3262" i="1"/>
  <c r="F3262" i="1"/>
  <c r="Z3602" i="1"/>
  <c r="P3602" i="1"/>
  <c r="F3602" i="1"/>
  <c r="Z3930" i="1"/>
  <c r="P3930" i="1"/>
  <c r="F3930" i="1"/>
  <c r="Z199" i="1"/>
  <c r="P199" i="1"/>
  <c r="F199" i="1"/>
  <c r="Z625" i="1"/>
  <c r="P625" i="1"/>
  <c r="F625" i="1"/>
  <c r="Z1033" i="1"/>
  <c r="P1033" i="1"/>
  <c r="F1033" i="1"/>
  <c r="Z1454" i="1"/>
  <c r="P1454" i="1"/>
  <c r="F1454" i="1"/>
  <c r="Z1873" i="1"/>
  <c r="P1873" i="1"/>
  <c r="F1873" i="1"/>
  <c r="Z2254" i="1"/>
  <c r="P2254" i="1"/>
  <c r="F2254" i="1"/>
  <c r="Z2589" i="1"/>
  <c r="P2589" i="1"/>
  <c r="F2589" i="1"/>
  <c r="Z2925" i="1"/>
  <c r="P2925" i="1"/>
  <c r="F2925" i="1"/>
  <c r="Z3261" i="1"/>
  <c r="P3261" i="1"/>
  <c r="F3261" i="1"/>
  <c r="Z3601" i="1"/>
  <c r="P3601" i="1"/>
  <c r="F3601" i="1"/>
  <c r="Z3929" i="1"/>
  <c r="P3929" i="1"/>
  <c r="F3929" i="1"/>
  <c r="Z198" i="1"/>
  <c r="P198" i="1"/>
  <c r="F198" i="1"/>
  <c r="Z624" i="1"/>
  <c r="P624" i="1"/>
  <c r="F624" i="1"/>
  <c r="Z1032" i="1"/>
  <c r="P1032" i="1"/>
  <c r="F1032" i="1"/>
  <c r="Z1453" i="1"/>
  <c r="P1453" i="1"/>
  <c r="F1453" i="1"/>
  <c r="Z1872" i="1"/>
  <c r="P1872" i="1"/>
  <c r="F1872" i="1"/>
  <c r="Z2253" i="1"/>
  <c r="P2253" i="1"/>
  <c r="F2253" i="1"/>
  <c r="Z2588" i="1"/>
  <c r="P2588" i="1"/>
  <c r="F2588" i="1"/>
  <c r="Z2924" i="1"/>
  <c r="P2924" i="1"/>
  <c r="F2924" i="1"/>
  <c r="Z3260" i="1"/>
  <c r="P3260" i="1"/>
  <c r="F3260" i="1"/>
  <c r="Z3600" i="1"/>
  <c r="P3600" i="1"/>
  <c r="F3600" i="1"/>
  <c r="Z3928" i="1"/>
  <c r="P3928" i="1"/>
  <c r="F3928" i="1"/>
  <c r="Z197" i="1"/>
  <c r="P197" i="1"/>
  <c r="F197" i="1"/>
  <c r="Z623" i="1"/>
  <c r="P623" i="1"/>
  <c r="F623" i="1"/>
  <c r="Z1031" i="1"/>
  <c r="P1031" i="1"/>
  <c r="F1031" i="1"/>
  <c r="Z1452" i="1"/>
  <c r="P1452" i="1"/>
  <c r="F1452" i="1"/>
  <c r="Z1871" i="1"/>
  <c r="P1871" i="1"/>
  <c r="F1871" i="1"/>
  <c r="Z2252" i="1"/>
  <c r="P2252" i="1"/>
  <c r="F2252" i="1"/>
  <c r="Z2587" i="1"/>
  <c r="P2587" i="1"/>
  <c r="F2587" i="1"/>
  <c r="Z2923" i="1"/>
  <c r="P2923" i="1"/>
  <c r="F2923" i="1"/>
  <c r="Z3259" i="1"/>
  <c r="P3259" i="1"/>
  <c r="F3259" i="1"/>
  <c r="Z3599" i="1"/>
  <c r="P3599" i="1"/>
  <c r="F3599" i="1"/>
  <c r="Z3927" i="1"/>
  <c r="P3927" i="1"/>
  <c r="F3927" i="1"/>
  <c r="Z196" i="1"/>
  <c r="P196" i="1"/>
  <c r="F196" i="1"/>
  <c r="Z622" i="1"/>
  <c r="P622" i="1"/>
  <c r="F622" i="1"/>
  <c r="Z1030" i="1"/>
  <c r="P1030" i="1"/>
  <c r="F1030" i="1"/>
  <c r="Z1451" i="1"/>
  <c r="P1451" i="1"/>
  <c r="F1451" i="1"/>
  <c r="Z1870" i="1"/>
  <c r="P1870" i="1"/>
  <c r="F1870" i="1"/>
  <c r="Z2251" i="1"/>
  <c r="P2251" i="1"/>
  <c r="F2251" i="1"/>
  <c r="Z2586" i="1"/>
  <c r="P2586" i="1"/>
  <c r="F2586" i="1"/>
  <c r="Z2922" i="1"/>
  <c r="P2922" i="1"/>
  <c r="F2922" i="1"/>
  <c r="Z3258" i="1"/>
  <c r="P3258" i="1"/>
  <c r="F3258" i="1"/>
  <c r="Z3598" i="1"/>
  <c r="P3598" i="1"/>
  <c r="F3598" i="1"/>
  <c r="Z3926" i="1"/>
  <c r="P3926" i="1"/>
  <c r="F3926" i="1"/>
  <c r="Z195" i="1"/>
  <c r="P195" i="1"/>
  <c r="F195" i="1"/>
  <c r="Z621" i="1"/>
  <c r="P621" i="1"/>
  <c r="F621" i="1"/>
  <c r="Z1029" i="1"/>
  <c r="P1029" i="1"/>
  <c r="F1029" i="1"/>
  <c r="Z1450" i="1"/>
  <c r="P1450" i="1"/>
  <c r="F1450" i="1"/>
  <c r="Z1869" i="1"/>
  <c r="P1869" i="1"/>
  <c r="F1869" i="1"/>
  <c r="Z2250" i="1"/>
  <c r="P2250" i="1"/>
  <c r="F2250" i="1"/>
  <c r="Z2585" i="1"/>
  <c r="P2585" i="1"/>
  <c r="F2585" i="1"/>
  <c r="Z2921" i="1"/>
  <c r="P2921" i="1"/>
  <c r="F2921" i="1"/>
  <c r="Z3257" i="1"/>
  <c r="P3257" i="1"/>
  <c r="F3257" i="1"/>
  <c r="Z3597" i="1"/>
  <c r="P3597" i="1"/>
  <c r="F3597" i="1"/>
  <c r="Z3925" i="1"/>
  <c r="P3925" i="1"/>
  <c r="F3925" i="1"/>
  <c r="Z194" i="1"/>
  <c r="P194" i="1"/>
  <c r="F194" i="1"/>
  <c r="Z620" i="1"/>
  <c r="P620" i="1"/>
  <c r="F620" i="1"/>
  <c r="Z1028" i="1"/>
  <c r="P1028" i="1"/>
  <c r="F1028" i="1"/>
  <c r="Z1449" i="1"/>
  <c r="P1449" i="1"/>
  <c r="F1449" i="1"/>
  <c r="Z1868" i="1"/>
  <c r="P1868" i="1"/>
  <c r="F1868" i="1"/>
  <c r="Z2249" i="1"/>
  <c r="P2249" i="1"/>
  <c r="F2249" i="1"/>
  <c r="Z2584" i="1"/>
  <c r="P2584" i="1"/>
  <c r="F2584" i="1"/>
  <c r="Z2920" i="1"/>
  <c r="P2920" i="1"/>
  <c r="F2920" i="1"/>
  <c r="Z3256" i="1"/>
  <c r="P3256" i="1"/>
  <c r="F3256" i="1"/>
  <c r="Z3596" i="1"/>
  <c r="P3596" i="1"/>
  <c r="F3596" i="1"/>
  <c r="Z3924" i="1"/>
  <c r="P3924" i="1"/>
  <c r="F3924" i="1"/>
  <c r="Z193" i="1"/>
  <c r="P193" i="1"/>
  <c r="F193" i="1"/>
  <c r="Z619" i="1"/>
  <c r="P619" i="1"/>
  <c r="F619" i="1"/>
  <c r="Z1027" i="1"/>
  <c r="P1027" i="1"/>
  <c r="F1027" i="1"/>
  <c r="Z1448" i="1"/>
  <c r="P1448" i="1"/>
  <c r="F1448" i="1"/>
  <c r="Z1867" i="1"/>
  <c r="P1867" i="1"/>
  <c r="F1867" i="1"/>
  <c r="Z2248" i="1"/>
  <c r="P2248" i="1"/>
  <c r="F2248" i="1"/>
  <c r="Z2583" i="1"/>
  <c r="P2583" i="1"/>
  <c r="F2583" i="1"/>
  <c r="Z2919" i="1"/>
  <c r="P2919" i="1"/>
  <c r="F2919" i="1"/>
  <c r="Z3255" i="1"/>
  <c r="P3255" i="1"/>
  <c r="F3255" i="1"/>
  <c r="Z3595" i="1"/>
  <c r="P3595" i="1"/>
  <c r="F3595" i="1"/>
  <c r="Z3923" i="1"/>
  <c r="P3923" i="1"/>
  <c r="F3923" i="1"/>
  <c r="Z192" i="1"/>
  <c r="P192" i="1"/>
  <c r="F192" i="1"/>
  <c r="Z618" i="1"/>
  <c r="P618" i="1"/>
  <c r="F618" i="1"/>
  <c r="Z1026" i="1"/>
  <c r="P1026" i="1"/>
  <c r="F1026" i="1"/>
  <c r="Z1447" i="1"/>
  <c r="P1447" i="1"/>
  <c r="F1447" i="1"/>
  <c r="Z1866" i="1"/>
  <c r="P1866" i="1"/>
  <c r="F1866" i="1"/>
  <c r="Z2247" i="1"/>
  <c r="P2247" i="1"/>
  <c r="F2247" i="1"/>
  <c r="Z2582" i="1"/>
  <c r="P2582" i="1"/>
  <c r="F2582" i="1"/>
  <c r="Z2918" i="1"/>
  <c r="P2918" i="1"/>
  <c r="F2918" i="1"/>
  <c r="Z3254" i="1"/>
  <c r="P3254" i="1"/>
  <c r="F3254" i="1"/>
  <c r="Z3594" i="1"/>
  <c r="P3594" i="1"/>
  <c r="F3594" i="1"/>
  <c r="Z3922" i="1"/>
  <c r="P3922" i="1"/>
  <c r="F3922" i="1"/>
  <c r="Z191" i="1"/>
  <c r="P191" i="1"/>
  <c r="F191" i="1"/>
  <c r="Z617" i="1"/>
  <c r="P617" i="1"/>
  <c r="F617" i="1"/>
  <c r="Z1025" i="1"/>
  <c r="P1025" i="1"/>
  <c r="F1025" i="1"/>
  <c r="Z1446" i="1"/>
  <c r="P1446" i="1"/>
  <c r="F1446" i="1"/>
  <c r="Z1865" i="1"/>
  <c r="P1865" i="1"/>
  <c r="F1865" i="1"/>
  <c r="Z2246" i="1"/>
  <c r="P2246" i="1"/>
  <c r="F2246" i="1"/>
  <c r="Z2581" i="1"/>
  <c r="P2581" i="1"/>
  <c r="F2581" i="1"/>
  <c r="Z2917" i="1"/>
  <c r="P2917" i="1"/>
  <c r="F2917" i="1"/>
  <c r="Z3253" i="1"/>
  <c r="P3253" i="1"/>
  <c r="F3253" i="1"/>
  <c r="Z3593" i="1"/>
  <c r="P3593" i="1"/>
  <c r="F3593" i="1"/>
  <c r="Z3921" i="1"/>
  <c r="P3921" i="1"/>
  <c r="F3921" i="1"/>
  <c r="Z190" i="1"/>
  <c r="P190" i="1"/>
  <c r="F190" i="1"/>
  <c r="Z616" i="1"/>
  <c r="P616" i="1"/>
  <c r="F616" i="1"/>
  <c r="Z1024" i="1"/>
  <c r="P1024" i="1"/>
  <c r="F1024" i="1"/>
  <c r="Z1445" i="1"/>
  <c r="P1445" i="1"/>
  <c r="F1445" i="1"/>
  <c r="Z1864" i="1"/>
  <c r="P1864" i="1"/>
  <c r="F1864" i="1"/>
  <c r="Z2245" i="1"/>
  <c r="P2245" i="1"/>
  <c r="F2245" i="1"/>
  <c r="Z2580" i="1"/>
  <c r="P2580" i="1"/>
  <c r="F2580" i="1"/>
  <c r="Z2916" i="1"/>
  <c r="P2916" i="1"/>
  <c r="F2916" i="1"/>
  <c r="Z3252" i="1"/>
  <c r="P3252" i="1"/>
  <c r="F3252" i="1"/>
  <c r="Z3592" i="1"/>
  <c r="P3592" i="1"/>
  <c r="F3592" i="1"/>
  <c r="Z3920" i="1"/>
  <c r="P3920" i="1"/>
  <c r="F3920" i="1"/>
  <c r="Z189" i="1"/>
  <c r="P189" i="1"/>
  <c r="F189" i="1"/>
  <c r="Z615" i="1"/>
  <c r="P615" i="1"/>
  <c r="F615" i="1"/>
  <c r="Z1023" i="1"/>
  <c r="P1023" i="1"/>
  <c r="F1023" i="1"/>
  <c r="Z1444" i="1"/>
  <c r="P1444" i="1"/>
  <c r="F1444" i="1"/>
  <c r="Z1863" i="1"/>
  <c r="P1863" i="1"/>
  <c r="F1863" i="1"/>
  <c r="Z2244" i="1"/>
  <c r="P2244" i="1"/>
  <c r="F2244" i="1"/>
  <c r="Z2579" i="1"/>
  <c r="P2579" i="1"/>
  <c r="F2579" i="1"/>
  <c r="Z2915" i="1"/>
  <c r="P2915" i="1"/>
  <c r="F2915" i="1"/>
  <c r="Z3251" i="1"/>
  <c r="P3251" i="1"/>
  <c r="F3251" i="1"/>
  <c r="Z3591" i="1"/>
  <c r="P3591" i="1"/>
  <c r="F3591" i="1"/>
  <c r="Z3919" i="1"/>
  <c r="P3919" i="1"/>
  <c r="F3919" i="1"/>
  <c r="Z188" i="1"/>
  <c r="P188" i="1"/>
  <c r="F188" i="1"/>
  <c r="Z614" i="1"/>
  <c r="P614" i="1"/>
  <c r="F614" i="1"/>
  <c r="Z1022" i="1"/>
  <c r="P1022" i="1"/>
  <c r="F1022" i="1"/>
  <c r="Z1443" i="1"/>
  <c r="P1443" i="1"/>
  <c r="F1443" i="1"/>
  <c r="Z1862" i="1"/>
  <c r="P1862" i="1"/>
  <c r="F1862" i="1"/>
  <c r="Z2243" i="1"/>
  <c r="P2243" i="1"/>
  <c r="F2243" i="1"/>
  <c r="Z2578" i="1"/>
  <c r="P2578" i="1"/>
  <c r="F2578" i="1"/>
  <c r="Z2914" i="1"/>
  <c r="P2914" i="1"/>
  <c r="F2914" i="1"/>
  <c r="Z3250" i="1"/>
  <c r="P3250" i="1"/>
  <c r="F3250" i="1"/>
  <c r="Z3590" i="1"/>
  <c r="P3590" i="1"/>
  <c r="F3590" i="1"/>
  <c r="Z3918" i="1"/>
  <c r="P3918" i="1"/>
  <c r="F3918" i="1"/>
  <c r="Z187" i="1"/>
  <c r="P187" i="1"/>
  <c r="F187" i="1"/>
  <c r="Z613" i="1"/>
  <c r="P613" i="1"/>
  <c r="F613" i="1"/>
  <c r="Z1021" i="1"/>
  <c r="P1021" i="1"/>
  <c r="F1021" i="1"/>
  <c r="Z1442" i="1"/>
  <c r="P1442" i="1"/>
  <c r="F1442" i="1"/>
  <c r="Z1861" i="1"/>
  <c r="P1861" i="1"/>
  <c r="F1861" i="1"/>
  <c r="Z2242" i="1"/>
  <c r="P2242" i="1"/>
  <c r="F2242" i="1"/>
  <c r="Z2577" i="1"/>
  <c r="P2577" i="1"/>
  <c r="F2577" i="1"/>
  <c r="Z2913" i="1"/>
  <c r="P2913" i="1"/>
  <c r="F2913" i="1"/>
  <c r="Z3249" i="1"/>
  <c r="P3249" i="1"/>
  <c r="F3249" i="1"/>
  <c r="Z3589" i="1"/>
  <c r="P3589" i="1"/>
  <c r="F3589" i="1"/>
  <c r="Z3917" i="1"/>
  <c r="P3917" i="1"/>
  <c r="F3917" i="1"/>
  <c r="Z186" i="1"/>
  <c r="P186" i="1"/>
  <c r="F186" i="1"/>
  <c r="Z612" i="1"/>
  <c r="P612" i="1"/>
  <c r="F612" i="1"/>
  <c r="Z1020" i="1"/>
  <c r="P1020" i="1"/>
  <c r="F1020" i="1"/>
  <c r="Z1441" i="1"/>
  <c r="P1441" i="1"/>
  <c r="F1441" i="1"/>
  <c r="Z1860" i="1"/>
  <c r="P1860" i="1"/>
  <c r="F1860" i="1"/>
  <c r="Z2241" i="1"/>
  <c r="P2241" i="1"/>
  <c r="F2241" i="1"/>
  <c r="Z2576" i="1"/>
  <c r="P2576" i="1"/>
  <c r="F2576" i="1"/>
  <c r="Z2912" i="1"/>
  <c r="P2912" i="1"/>
  <c r="F2912" i="1"/>
  <c r="Z3248" i="1"/>
  <c r="P3248" i="1"/>
  <c r="F3248" i="1"/>
  <c r="Z3588" i="1"/>
  <c r="P3588" i="1"/>
  <c r="F3588" i="1"/>
  <c r="Z3916" i="1"/>
  <c r="P3916" i="1"/>
  <c r="F3916" i="1"/>
  <c r="Z185" i="1"/>
  <c r="P185" i="1"/>
  <c r="F185" i="1"/>
  <c r="Z611" i="1"/>
  <c r="P611" i="1"/>
  <c r="F611" i="1"/>
  <c r="Z1019" i="1"/>
  <c r="P1019" i="1"/>
  <c r="F1019" i="1"/>
  <c r="Z1440" i="1"/>
  <c r="P1440" i="1"/>
  <c r="F1440" i="1"/>
  <c r="Z1859" i="1"/>
  <c r="P1859" i="1"/>
  <c r="F1859" i="1"/>
  <c r="Z2240" i="1"/>
  <c r="P2240" i="1"/>
  <c r="F2240" i="1"/>
  <c r="Z2575" i="1"/>
  <c r="P2575" i="1"/>
  <c r="F2575" i="1"/>
  <c r="Z2911" i="1"/>
  <c r="P2911" i="1"/>
  <c r="F2911" i="1"/>
  <c r="Z3247" i="1"/>
  <c r="P3247" i="1"/>
  <c r="F3247" i="1"/>
  <c r="Z3587" i="1"/>
  <c r="P3587" i="1"/>
  <c r="F3587" i="1"/>
  <c r="Z3915" i="1"/>
  <c r="P3915" i="1"/>
  <c r="F3915" i="1"/>
  <c r="Z184" i="1"/>
  <c r="P184" i="1"/>
  <c r="F184" i="1"/>
  <c r="Z610" i="1"/>
  <c r="P610" i="1"/>
  <c r="F610" i="1"/>
  <c r="Z1018" i="1"/>
  <c r="P1018" i="1"/>
  <c r="F1018" i="1"/>
  <c r="Z1439" i="1"/>
  <c r="P1439" i="1"/>
  <c r="F1439" i="1"/>
  <c r="Z1858" i="1"/>
  <c r="P1858" i="1"/>
  <c r="F1858" i="1"/>
  <c r="Z2239" i="1"/>
  <c r="P2239" i="1"/>
  <c r="F2239" i="1"/>
  <c r="Z2574" i="1"/>
  <c r="P2574" i="1"/>
  <c r="F2574" i="1"/>
  <c r="Z2910" i="1"/>
  <c r="P2910" i="1"/>
  <c r="F2910" i="1"/>
  <c r="Z3246" i="1"/>
  <c r="P3246" i="1"/>
  <c r="F3246" i="1"/>
  <c r="Z3586" i="1"/>
  <c r="P3586" i="1"/>
  <c r="F3586" i="1"/>
  <c r="Z3914" i="1"/>
  <c r="P3914" i="1"/>
  <c r="F3914" i="1"/>
  <c r="Z183" i="1"/>
  <c r="P183" i="1"/>
  <c r="F183" i="1"/>
  <c r="Z609" i="1"/>
  <c r="P609" i="1"/>
  <c r="F609" i="1"/>
  <c r="Z1017" i="1"/>
  <c r="P1017" i="1"/>
  <c r="F1017" i="1"/>
  <c r="Z1438" i="1"/>
  <c r="P1438" i="1"/>
  <c r="F1438" i="1"/>
  <c r="Z1857" i="1"/>
  <c r="P1857" i="1"/>
  <c r="F1857" i="1"/>
  <c r="Z2238" i="1"/>
  <c r="P2238" i="1"/>
  <c r="F2238" i="1"/>
  <c r="Z2573" i="1"/>
  <c r="P2573" i="1"/>
  <c r="F2573" i="1"/>
  <c r="Z2909" i="1"/>
  <c r="P2909" i="1"/>
  <c r="F2909" i="1"/>
  <c r="Z3245" i="1"/>
  <c r="P3245" i="1"/>
  <c r="F3245" i="1"/>
  <c r="Z3585" i="1"/>
  <c r="P3585" i="1"/>
  <c r="F3585" i="1"/>
  <c r="Z3913" i="1"/>
  <c r="P3913" i="1"/>
  <c r="F3913" i="1"/>
  <c r="Z182" i="1"/>
  <c r="P182" i="1"/>
  <c r="F182" i="1"/>
  <c r="Z608" i="1"/>
  <c r="P608" i="1"/>
  <c r="F608" i="1"/>
  <c r="Z1016" i="1"/>
  <c r="P1016" i="1"/>
  <c r="F1016" i="1"/>
  <c r="Z1437" i="1"/>
  <c r="P1437" i="1"/>
  <c r="F1437" i="1"/>
  <c r="Z1856" i="1"/>
  <c r="P1856" i="1"/>
  <c r="F1856" i="1"/>
  <c r="Z2237" i="1"/>
  <c r="P2237" i="1"/>
  <c r="F2237" i="1"/>
  <c r="Z2572" i="1"/>
  <c r="P2572" i="1"/>
  <c r="F2572" i="1"/>
  <c r="Z2908" i="1"/>
  <c r="P2908" i="1"/>
  <c r="F2908" i="1"/>
  <c r="Z3244" i="1"/>
  <c r="P3244" i="1"/>
  <c r="F3244" i="1"/>
  <c r="Z3584" i="1"/>
  <c r="P3584" i="1"/>
  <c r="F3584" i="1"/>
  <c r="Z3912" i="1"/>
  <c r="P3912" i="1"/>
  <c r="F3912" i="1"/>
  <c r="Z181" i="1"/>
  <c r="P181" i="1"/>
  <c r="F181" i="1"/>
  <c r="Z607" i="1"/>
  <c r="P607" i="1"/>
  <c r="F607" i="1"/>
  <c r="Z1015" i="1"/>
  <c r="P1015" i="1"/>
  <c r="F1015" i="1"/>
  <c r="Z1436" i="1"/>
  <c r="P1436" i="1"/>
  <c r="F1436" i="1"/>
  <c r="Z1855" i="1"/>
  <c r="P1855" i="1"/>
  <c r="F1855" i="1"/>
  <c r="Z2236" i="1"/>
  <c r="P2236" i="1"/>
  <c r="F2236" i="1"/>
  <c r="Z2571" i="1"/>
  <c r="P2571" i="1"/>
  <c r="F2571" i="1"/>
  <c r="Z2907" i="1"/>
  <c r="P2907" i="1"/>
  <c r="F2907" i="1"/>
  <c r="Z3243" i="1"/>
  <c r="P3243" i="1"/>
  <c r="F3243" i="1"/>
  <c r="Z3583" i="1"/>
  <c r="P3583" i="1"/>
  <c r="F3583" i="1"/>
  <c r="Z3911" i="1"/>
  <c r="P3911" i="1"/>
  <c r="F3911" i="1"/>
  <c r="Z180" i="1"/>
  <c r="P180" i="1"/>
  <c r="F180" i="1"/>
  <c r="Z606" i="1"/>
  <c r="P606" i="1"/>
  <c r="F606" i="1"/>
  <c r="Z1014" i="1"/>
  <c r="P1014" i="1"/>
  <c r="F1014" i="1"/>
  <c r="Z1435" i="1"/>
  <c r="P1435" i="1"/>
  <c r="F1435" i="1"/>
  <c r="Z1854" i="1"/>
  <c r="P1854" i="1"/>
  <c r="F1854" i="1"/>
  <c r="Z2235" i="1"/>
  <c r="P2235" i="1"/>
  <c r="F2235" i="1"/>
  <c r="Z2570" i="1"/>
  <c r="P2570" i="1"/>
  <c r="F2570" i="1"/>
  <c r="Z2906" i="1"/>
  <c r="P2906" i="1"/>
  <c r="F2906" i="1"/>
  <c r="Z3242" i="1"/>
  <c r="P3242" i="1"/>
  <c r="F3242" i="1"/>
  <c r="Z3582" i="1"/>
  <c r="P3582" i="1"/>
  <c r="F3582" i="1"/>
  <c r="Z3910" i="1"/>
  <c r="P3910" i="1"/>
  <c r="F3910" i="1"/>
  <c r="Z179" i="1"/>
  <c r="P179" i="1"/>
  <c r="F179" i="1"/>
  <c r="Z605" i="1"/>
  <c r="P605" i="1"/>
  <c r="F605" i="1"/>
  <c r="Z1013" i="1"/>
  <c r="P1013" i="1"/>
  <c r="F1013" i="1"/>
  <c r="Z1434" i="1"/>
  <c r="P1434" i="1"/>
  <c r="F1434" i="1"/>
  <c r="Z1853" i="1"/>
  <c r="P1853" i="1"/>
  <c r="F1853" i="1"/>
  <c r="Z2234" i="1"/>
  <c r="P2234" i="1"/>
  <c r="F2234" i="1"/>
  <c r="Z2569" i="1"/>
  <c r="P2569" i="1"/>
  <c r="F2569" i="1"/>
  <c r="Z2905" i="1"/>
  <c r="P2905" i="1"/>
  <c r="F2905" i="1"/>
  <c r="Z3241" i="1"/>
  <c r="P3241" i="1"/>
  <c r="F3241" i="1"/>
  <c r="Z3581" i="1"/>
  <c r="P3581" i="1"/>
  <c r="F3581" i="1"/>
  <c r="Z3909" i="1"/>
  <c r="P3909" i="1"/>
  <c r="F3909" i="1"/>
  <c r="Z178" i="1"/>
  <c r="P178" i="1"/>
  <c r="F178" i="1"/>
  <c r="Z604" i="1"/>
  <c r="P604" i="1"/>
  <c r="F604" i="1"/>
  <c r="Z1012" i="1"/>
  <c r="P1012" i="1"/>
  <c r="F1012" i="1"/>
  <c r="Z1433" i="1"/>
  <c r="P1433" i="1"/>
  <c r="F1433" i="1"/>
  <c r="Z1852" i="1"/>
  <c r="P1852" i="1"/>
  <c r="F1852" i="1"/>
  <c r="Z2233" i="1"/>
  <c r="P2233" i="1"/>
  <c r="F2233" i="1"/>
  <c r="Z2568" i="1"/>
  <c r="P2568" i="1"/>
  <c r="F2568" i="1"/>
  <c r="Z2904" i="1"/>
  <c r="P2904" i="1"/>
  <c r="F2904" i="1"/>
  <c r="Z3240" i="1"/>
  <c r="P3240" i="1"/>
  <c r="F3240" i="1"/>
  <c r="Z3580" i="1"/>
  <c r="P3580" i="1"/>
  <c r="F3580" i="1"/>
  <c r="Z3908" i="1"/>
  <c r="P3908" i="1"/>
  <c r="F3908" i="1"/>
  <c r="Z177" i="1"/>
  <c r="P177" i="1"/>
  <c r="F177" i="1"/>
  <c r="Z603" i="1"/>
  <c r="P603" i="1"/>
  <c r="F603" i="1"/>
  <c r="Z1011" i="1"/>
  <c r="P1011" i="1"/>
  <c r="F1011" i="1"/>
  <c r="Z1432" i="1"/>
  <c r="P1432" i="1"/>
  <c r="F1432" i="1"/>
  <c r="Z1851" i="1"/>
  <c r="P1851" i="1"/>
  <c r="F1851" i="1"/>
  <c r="Z2232" i="1"/>
  <c r="P2232" i="1"/>
  <c r="F2232" i="1"/>
  <c r="Z2567" i="1"/>
  <c r="P2567" i="1"/>
  <c r="F2567" i="1"/>
  <c r="Z2903" i="1"/>
  <c r="P2903" i="1"/>
  <c r="F2903" i="1"/>
  <c r="Z3239" i="1"/>
  <c r="P3239" i="1"/>
  <c r="F3239" i="1"/>
  <c r="Z3579" i="1"/>
  <c r="P3579" i="1"/>
  <c r="F3579" i="1"/>
  <c r="Z3907" i="1"/>
  <c r="P3907" i="1"/>
  <c r="F3907" i="1"/>
  <c r="Z176" i="1"/>
  <c r="P176" i="1"/>
  <c r="F176" i="1"/>
  <c r="Z602" i="1"/>
  <c r="P602" i="1"/>
  <c r="F602" i="1"/>
  <c r="Z1010" i="1"/>
  <c r="P1010" i="1"/>
  <c r="F1010" i="1"/>
  <c r="Z1431" i="1"/>
  <c r="P1431" i="1"/>
  <c r="F1431" i="1"/>
  <c r="Z1850" i="1"/>
  <c r="P1850" i="1"/>
  <c r="F1850" i="1"/>
  <c r="Z2231" i="1"/>
  <c r="P2231" i="1"/>
  <c r="F2231" i="1"/>
  <c r="Z2566" i="1"/>
  <c r="P2566" i="1"/>
  <c r="F2566" i="1"/>
  <c r="Z2902" i="1"/>
  <c r="P2902" i="1"/>
  <c r="F2902" i="1"/>
  <c r="Z3238" i="1"/>
  <c r="P3238" i="1"/>
  <c r="F3238" i="1"/>
  <c r="Z3578" i="1"/>
  <c r="P3578" i="1"/>
  <c r="F3578" i="1"/>
  <c r="Z3906" i="1"/>
  <c r="P3906" i="1"/>
  <c r="F3906" i="1"/>
  <c r="Z175" i="1"/>
  <c r="P175" i="1"/>
  <c r="F175" i="1"/>
  <c r="Z601" i="1"/>
  <c r="P601" i="1"/>
  <c r="F601" i="1"/>
  <c r="Z1009" i="1"/>
  <c r="P1009" i="1"/>
  <c r="F1009" i="1"/>
  <c r="Z1430" i="1"/>
  <c r="P1430" i="1"/>
  <c r="F1430" i="1"/>
  <c r="Z1849" i="1"/>
  <c r="P1849" i="1"/>
  <c r="F1849" i="1"/>
  <c r="Z2230" i="1"/>
  <c r="P2230" i="1"/>
  <c r="F2230" i="1"/>
  <c r="Z2565" i="1"/>
  <c r="P2565" i="1"/>
  <c r="F2565" i="1"/>
  <c r="Z2901" i="1"/>
  <c r="P2901" i="1"/>
  <c r="F2901" i="1"/>
  <c r="Z3237" i="1"/>
  <c r="P3237" i="1"/>
  <c r="F3237" i="1"/>
  <c r="Z3577" i="1"/>
  <c r="P3577" i="1"/>
  <c r="F3577" i="1"/>
  <c r="Z3905" i="1"/>
  <c r="P3905" i="1"/>
  <c r="F3905" i="1"/>
  <c r="Z174" i="1"/>
  <c r="P174" i="1"/>
  <c r="F174" i="1"/>
  <c r="Z600" i="1"/>
  <c r="P600" i="1"/>
  <c r="F600" i="1"/>
  <c r="Z1008" i="1"/>
  <c r="P1008" i="1"/>
  <c r="F1008" i="1"/>
  <c r="Z1429" i="1"/>
  <c r="P1429" i="1"/>
  <c r="F1429" i="1"/>
  <c r="Z1848" i="1"/>
  <c r="P1848" i="1"/>
  <c r="F1848" i="1"/>
  <c r="Z2229" i="1"/>
  <c r="P2229" i="1"/>
  <c r="F2229" i="1"/>
  <c r="Z2564" i="1"/>
  <c r="P2564" i="1"/>
  <c r="F2564" i="1"/>
  <c r="Z2900" i="1"/>
  <c r="P2900" i="1"/>
  <c r="F2900" i="1"/>
  <c r="Z3236" i="1"/>
  <c r="P3236" i="1"/>
  <c r="F3236" i="1"/>
  <c r="Z3576" i="1"/>
  <c r="P3576" i="1"/>
  <c r="F3576" i="1"/>
  <c r="Z3904" i="1"/>
  <c r="P3904" i="1"/>
  <c r="F3904" i="1"/>
  <c r="Z173" i="1"/>
  <c r="P173" i="1"/>
  <c r="F173" i="1"/>
  <c r="Z599" i="1"/>
  <c r="P599" i="1"/>
  <c r="F599" i="1"/>
  <c r="Z1007" i="1"/>
  <c r="P1007" i="1"/>
  <c r="F1007" i="1"/>
  <c r="Z1428" i="1"/>
  <c r="P1428" i="1"/>
  <c r="F1428" i="1"/>
  <c r="Z1847" i="1"/>
  <c r="P1847" i="1"/>
  <c r="F1847" i="1"/>
  <c r="Z2228" i="1"/>
  <c r="P2228" i="1"/>
  <c r="F2228" i="1"/>
  <c r="Z2563" i="1"/>
  <c r="P2563" i="1"/>
  <c r="F2563" i="1"/>
  <c r="Z2899" i="1"/>
  <c r="P2899" i="1"/>
  <c r="F2899" i="1"/>
  <c r="Z3235" i="1"/>
  <c r="P3235" i="1"/>
  <c r="F3235" i="1"/>
  <c r="Z3575" i="1"/>
  <c r="P3575" i="1"/>
  <c r="F3575" i="1"/>
  <c r="Z3903" i="1"/>
  <c r="P3903" i="1"/>
  <c r="F3903" i="1"/>
  <c r="Z172" i="1"/>
  <c r="P172" i="1"/>
  <c r="F172" i="1"/>
  <c r="Z598" i="1"/>
  <c r="P598" i="1"/>
  <c r="F598" i="1"/>
  <c r="Z1006" i="1"/>
  <c r="P1006" i="1"/>
  <c r="F1006" i="1"/>
  <c r="Z1427" i="1"/>
  <c r="P1427" i="1"/>
  <c r="F1427" i="1"/>
  <c r="Z1846" i="1"/>
  <c r="P1846" i="1"/>
  <c r="F1846" i="1"/>
  <c r="Z2227" i="1"/>
  <c r="P2227" i="1"/>
  <c r="F2227" i="1"/>
  <c r="Z2562" i="1"/>
  <c r="P2562" i="1"/>
  <c r="F2562" i="1"/>
  <c r="Z2898" i="1"/>
  <c r="P2898" i="1"/>
  <c r="F2898" i="1"/>
  <c r="Z3234" i="1"/>
  <c r="P3234" i="1"/>
  <c r="F3234" i="1"/>
  <c r="Z3574" i="1"/>
  <c r="P3574" i="1"/>
  <c r="F3574" i="1"/>
  <c r="Z3902" i="1"/>
  <c r="P3902" i="1"/>
  <c r="F3902" i="1"/>
  <c r="Z171" i="1"/>
  <c r="P171" i="1"/>
  <c r="F171" i="1"/>
  <c r="Z597" i="1"/>
  <c r="P597" i="1"/>
  <c r="F597" i="1"/>
  <c r="Z1005" i="1"/>
  <c r="P1005" i="1"/>
  <c r="F1005" i="1"/>
  <c r="Z1426" i="1"/>
  <c r="P1426" i="1"/>
  <c r="F1426" i="1"/>
  <c r="Z1845" i="1"/>
  <c r="P1845" i="1"/>
  <c r="F1845" i="1"/>
  <c r="Z3901" i="1"/>
  <c r="P3901" i="1"/>
  <c r="F3901" i="1"/>
  <c r="Z1004" i="1"/>
  <c r="P1004" i="1"/>
  <c r="F1004" i="1"/>
  <c r="Z1425" i="1"/>
  <c r="P1425" i="1"/>
  <c r="F1425" i="1"/>
  <c r="Z170" i="1"/>
  <c r="P170" i="1"/>
  <c r="F170" i="1"/>
  <c r="Z1003" i="1"/>
  <c r="P1003" i="1"/>
  <c r="F1003" i="1"/>
  <c r="Z1424" i="1"/>
  <c r="P1424" i="1"/>
  <c r="F1424" i="1"/>
  <c r="Z1844" i="1"/>
  <c r="P1844" i="1"/>
  <c r="F1844" i="1"/>
  <c r="Z169" i="1"/>
  <c r="P169" i="1"/>
  <c r="F169" i="1"/>
  <c r="Z1423" i="1"/>
  <c r="P1423" i="1"/>
  <c r="F1423" i="1"/>
  <c r="Z1843" i="1"/>
  <c r="P1843" i="1"/>
  <c r="F1843" i="1"/>
  <c r="Z168" i="1"/>
  <c r="P168" i="1"/>
  <c r="F168" i="1"/>
  <c r="Z596" i="1"/>
  <c r="P596" i="1"/>
  <c r="F596" i="1"/>
  <c r="Z1002" i="1"/>
  <c r="P1002" i="1"/>
  <c r="F1002" i="1"/>
  <c r="Z1422" i="1"/>
  <c r="P1422" i="1"/>
  <c r="F1422" i="1"/>
  <c r="Z167" i="1"/>
  <c r="P167" i="1"/>
  <c r="F167" i="1"/>
  <c r="Z595" i="1"/>
  <c r="P595" i="1"/>
  <c r="F595" i="1"/>
  <c r="Z1001" i="1"/>
  <c r="P1001" i="1"/>
  <c r="F1001" i="1"/>
  <c r="Z1421" i="1"/>
  <c r="P1421" i="1"/>
  <c r="F1421" i="1"/>
  <c r="Z1842" i="1"/>
  <c r="P1842" i="1"/>
  <c r="F1842" i="1"/>
  <c r="Z594" i="1"/>
  <c r="P594" i="1"/>
  <c r="F594" i="1"/>
  <c r="Z166" i="1"/>
  <c r="P166" i="1"/>
  <c r="F166" i="1"/>
  <c r="Z593" i="1"/>
  <c r="P593" i="1"/>
  <c r="F593" i="1"/>
  <c r="Z1000" i="1"/>
  <c r="P1000" i="1"/>
  <c r="F1000" i="1"/>
  <c r="Z1420" i="1"/>
  <c r="P1420" i="1"/>
  <c r="F1420" i="1"/>
  <c r="Z165" i="1"/>
  <c r="P165" i="1"/>
  <c r="F165" i="1"/>
  <c r="Z999" i="1"/>
  <c r="P999" i="1"/>
  <c r="F999" i="1"/>
  <c r="Z1419" i="1"/>
  <c r="P1419" i="1"/>
  <c r="F1419" i="1"/>
  <c r="Z1841" i="1"/>
  <c r="P1841" i="1"/>
  <c r="F1841" i="1"/>
  <c r="Z1840" i="1"/>
  <c r="P1840" i="1"/>
  <c r="F1840" i="1"/>
  <c r="Z164" i="1"/>
  <c r="P164" i="1"/>
  <c r="F164" i="1"/>
  <c r="Z592" i="1"/>
  <c r="P592" i="1"/>
  <c r="F592" i="1"/>
  <c r="Z998" i="1"/>
  <c r="P998" i="1"/>
  <c r="F998" i="1"/>
  <c r="Z1418" i="1"/>
  <c r="P1418" i="1"/>
  <c r="F1418" i="1"/>
  <c r="Z1839" i="1"/>
  <c r="P1839" i="1"/>
  <c r="F1839" i="1"/>
  <c r="Z163" i="1"/>
  <c r="P163" i="1"/>
  <c r="F163" i="1"/>
  <c r="Z591" i="1"/>
  <c r="P591" i="1"/>
  <c r="F591" i="1"/>
  <c r="Z997" i="1"/>
  <c r="P997" i="1"/>
  <c r="F997" i="1"/>
  <c r="Z1417" i="1"/>
  <c r="P1417" i="1"/>
  <c r="F1417" i="1"/>
  <c r="Z1838" i="1"/>
  <c r="P1838" i="1"/>
  <c r="F1838" i="1"/>
  <c r="Z590" i="1"/>
  <c r="P590" i="1"/>
  <c r="F590" i="1"/>
  <c r="Z162" i="1"/>
  <c r="P162" i="1"/>
  <c r="F162" i="1"/>
  <c r="Z996" i="1"/>
  <c r="P996" i="1"/>
  <c r="F996" i="1"/>
  <c r="Z1416" i="1"/>
  <c r="P1416" i="1"/>
  <c r="F1416" i="1"/>
  <c r="Z589" i="1"/>
  <c r="P589" i="1"/>
  <c r="F589" i="1"/>
  <c r="Z1415" i="1"/>
  <c r="P1415" i="1"/>
  <c r="F1415" i="1"/>
  <c r="Z161" i="1"/>
  <c r="P161" i="1"/>
  <c r="F161" i="1"/>
  <c r="Z588" i="1"/>
  <c r="P588" i="1"/>
  <c r="F588" i="1"/>
  <c r="Z995" i="1"/>
  <c r="P995" i="1"/>
  <c r="F995" i="1"/>
  <c r="Z1414" i="1"/>
  <c r="P1414" i="1"/>
  <c r="F1414" i="1"/>
  <c r="Z1837" i="1"/>
  <c r="P1837" i="1"/>
  <c r="F1837" i="1"/>
  <c r="Z160" i="1"/>
  <c r="P160" i="1"/>
  <c r="F160" i="1"/>
  <c r="Z159" i="1"/>
  <c r="P159" i="1"/>
  <c r="F159" i="1"/>
  <c r="Z994" i="1"/>
  <c r="P994" i="1"/>
  <c r="F994" i="1"/>
  <c r="Z1413" i="1"/>
  <c r="P1413" i="1"/>
  <c r="F1413" i="1"/>
  <c r="Z1836" i="1"/>
  <c r="P1836" i="1"/>
  <c r="F1836" i="1"/>
  <c r="Z158" i="1"/>
  <c r="P158" i="1"/>
  <c r="F158" i="1"/>
  <c r="Z587" i="1"/>
  <c r="P587" i="1"/>
  <c r="F587" i="1"/>
  <c r="Z993" i="1"/>
  <c r="P993" i="1"/>
  <c r="F993" i="1"/>
  <c r="Z1835" i="1"/>
  <c r="P1835" i="1"/>
  <c r="F1835" i="1"/>
  <c r="Z586" i="1"/>
  <c r="P586" i="1"/>
  <c r="F586" i="1"/>
  <c r="Z992" i="1"/>
  <c r="P992" i="1"/>
  <c r="F992" i="1"/>
  <c r="Z1412" i="1"/>
  <c r="P1412" i="1"/>
  <c r="F1412" i="1"/>
  <c r="Z157" i="1"/>
  <c r="P157" i="1"/>
  <c r="F157" i="1"/>
  <c r="Z585" i="1"/>
  <c r="P585" i="1"/>
  <c r="F585" i="1"/>
  <c r="Z991" i="1"/>
  <c r="P991" i="1"/>
  <c r="F991" i="1"/>
  <c r="Z1411" i="1"/>
  <c r="P1411" i="1"/>
  <c r="F1411" i="1"/>
  <c r="Z156" i="1"/>
  <c r="P156" i="1"/>
  <c r="F156" i="1"/>
  <c r="Z990" i="1"/>
  <c r="P990" i="1"/>
  <c r="F990" i="1"/>
  <c r="Z1410" i="1"/>
  <c r="P1410" i="1"/>
  <c r="F1410" i="1"/>
  <c r="Z1834" i="1"/>
  <c r="P1834" i="1"/>
  <c r="F1834" i="1"/>
  <c r="Z155" i="1"/>
  <c r="P155" i="1"/>
  <c r="F155" i="1"/>
  <c r="Z584" i="1"/>
  <c r="P584" i="1"/>
  <c r="F584" i="1"/>
  <c r="Z989" i="1"/>
  <c r="P989" i="1"/>
  <c r="F989" i="1"/>
  <c r="Z1409" i="1"/>
  <c r="P1409" i="1"/>
  <c r="F1409" i="1"/>
  <c r="Z1833" i="1"/>
  <c r="P1833" i="1"/>
  <c r="F1833" i="1"/>
  <c r="Z154" i="1"/>
  <c r="P154" i="1"/>
  <c r="F154" i="1"/>
  <c r="Z583" i="1"/>
  <c r="P583" i="1"/>
  <c r="F583" i="1"/>
  <c r="Z988" i="1"/>
  <c r="P988" i="1"/>
  <c r="F988" i="1"/>
  <c r="Z1408" i="1"/>
  <c r="P1408" i="1"/>
  <c r="F1408" i="1"/>
  <c r="Z1832" i="1"/>
  <c r="P1832" i="1"/>
  <c r="F1832" i="1"/>
  <c r="Z2226" i="1"/>
  <c r="P2226" i="1"/>
  <c r="F2226" i="1"/>
  <c r="Z2561" i="1"/>
  <c r="P2561" i="1"/>
  <c r="F2561" i="1"/>
  <c r="Z2897" i="1"/>
  <c r="P2897" i="1"/>
  <c r="F2897" i="1"/>
  <c r="Z3233" i="1"/>
  <c r="P3233" i="1"/>
  <c r="F3233" i="1"/>
  <c r="Z3573" i="1"/>
  <c r="P3573" i="1"/>
  <c r="F3573" i="1"/>
  <c r="Z3900" i="1"/>
  <c r="P3900" i="1"/>
  <c r="F3900" i="1"/>
  <c r="Z153" i="1"/>
  <c r="P153" i="1"/>
  <c r="F153" i="1"/>
  <c r="Z582" i="1"/>
  <c r="P582" i="1"/>
  <c r="F582" i="1"/>
  <c r="Z987" i="1"/>
  <c r="P987" i="1"/>
  <c r="F987" i="1"/>
  <c r="Z1407" i="1"/>
  <c r="P1407" i="1"/>
  <c r="F1407" i="1"/>
  <c r="Z1831" i="1"/>
  <c r="P1831" i="1"/>
  <c r="F1831" i="1"/>
  <c r="Z2225" i="1"/>
  <c r="P2225" i="1"/>
  <c r="F2225" i="1"/>
  <c r="Z2560" i="1"/>
  <c r="P2560" i="1"/>
  <c r="F2560" i="1"/>
  <c r="Z2896" i="1"/>
  <c r="P2896" i="1"/>
  <c r="F2896" i="1"/>
  <c r="Z3232" i="1"/>
  <c r="P3232" i="1"/>
  <c r="F3232" i="1"/>
  <c r="Z3572" i="1"/>
  <c r="P3572" i="1"/>
  <c r="F3572" i="1"/>
  <c r="Z3899" i="1"/>
  <c r="P3899" i="1"/>
  <c r="F3899" i="1"/>
  <c r="Z152" i="1"/>
  <c r="P152" i="1"/>
  <c r="F152" i="1"/>
  <c r="Z581" i="1"/>
  <c r="P581" i="1"/>
  <c r="F581" i="1"/>
  <c r="Z986" i="1"/>
  <c r="P986" i="1"/>
  <c r="F986" i="1"/>
  <c r="Z1406" i="1"/>
  <c r="P1406" i="1"/>
  <c r="F1406" i="1"/>
  <c r="Z1830" i="1"/>
  <c r="P1830" i="1"/>
  <c r="F1830" i="1"/>
  <c r="Z2224" i="1"/>
  <c r="P2224" i="1"/>
  <c r="F2224" i="1"/>
  <c r="Z2559" i="1"/>
  <c r="P2559" i="1"/>
  <c r="F2559" i="1"/>
  <c r="Z2895" i="1"/>
  <c r="P2895" i="1"/>
  <c r="F2895" i="1"/>
  <c r="Z3231" i="1"/>
  <c r="P3231" i="1"/>
  <c r="F3231" i="1"/>
  <c r="Z3571" i="1"/>
  <c r="P3571" i="1"/>
  <c r="F3571" i="1"/>
  <c r="Z3898" i="1"/>
  <c r="P3898" i="1"/>
  <c r="F3898" i="1"/>
  <c r="Z151" i="1"/>
  <c r="P151" i="1"/>
  <c r="F151" i="1"/>
  <c r="Z580" i="1"/>
  <c r="P580" i="1"/>
  <c r="F580" i="1"/>
  <c r="Z985" i="1"/>
  <c r="P985" i="1"/>
  <c r="F985" i="1"/>
  <c r="Z1405" i="1"/>
  <c r="P1405" i="1"/>
  <c r="F1405" i="1"/>
  <c r="Z1829" i="1"/>
  <c r="P1829" i="1"/>
  <c r="F1829" i="1"/>
  <c r="Z2223" i="1"/>
  <c r="P2223" i="1"/>
  <c r="F2223" i="1"/>
  <c r="Z2558" i="1"/>
  <c r="P2558" i="1"/>
  <c r="F2558" i="1"/>
  <c r="Z2894" i="1"/>
  <c r="P2894" i="1"/>
  <c r="F2894" i="1"/>
  <c r="Z3230" i="1"/>
  <c r="P3230" i="1"/>
  <c r="F3230" i="1"/>
  <c r="Z3570" i="1"/>
  <c r="P3570" i="1"/>
  <c r="F3570" i="1"/>
  <c r="Z3897" i="1"/>
  <c r="P3897" i="1"/>
  <c r="F3897" i="1"/>
  <c r="Z150" i="1"/>
  <c r="P150" i="1"/>
  <c r="F150" i="1"/>
  <c r="Z579" i="1"/>
  <c r="P579" i="1"/>
  <c r="F579" i="1"/>
  <c r="Z984" i="1"/>
  <c r="P984" i="1"/>
  <c r="F984" i="1"/>
  <c r="Z1404" i="1"/>
  <c r="P1404" i="1"/>
  <c r="F1404" i="1"/>
  <c r="Z1828" i="1"/>
  <c r="P1828" i="1"/>
  <c r="F1828" i="1"/>
  <c r="Z2222" i="1"/>
  <c r="P2222" i="1"/>
  <c r="F2222" i="1"/>
  <c r="Z2557" i="1"/>
  <c r="P2557" i="1"/>
  <c r="F2557" i="1"/>
  <c r="Z2893" i="1"/>
  <c r="P2893" i="1"/>
  <c r="F2893" i="1"/>
  <c r="Z3229" i="1"/>
  <c r="P3229" i="1"/>
  <c r="F3229" i="1"/>
  <c r="Z3569" i="1"/>
  <c r="P3569" i="1"/>
  <c r="F3569" i="1"/>
  <c r="Z3896" i="1"/>
  <c r="P3896" i="1"/>
  <c r="F3896" i="1"/>
  <c r="Z149" i="1"/>
  <c r="P149" i="1"/>
  <c r="F149" i="1"/>
  <c r="Z578" i="1"/>
  <c r="P578" i="1"/>
  <c r="F578" i="1"/>
  <c r="Z983" i="1"/>
  <c r="P983" i="1"/>
  <c r="F983" i="1"/>
  <c r="Z1403" i="1"/>
  <c r="P1403" i="1"/>
  <c r="F1403" i="1"/>
  <c r="Z1827" i="1"/>
  <c r="P1827" i="1"/>
  <c r="F1827" i="1"/>
  <c r="Z2221" i="1"/>
  <c r="P2221" i="1"/>
  <c r="F2221" i="1"/>
  <c r="Z2556" i="1"/>
  <c r="P2556" i="1"/>
  <c r="F2556" i="1"/>
  <c r="Z2892" i="1"/>
  <c r="P2892" i="1"/>
  <c r="F2892" i="1"/>
  <c r="Z3228" i="1"/>
  <c r="P3228" i="1"/>
  <c r="F3228" i="1"/>
  <c r="Z3568" i="1"/>
  <c r="P3568" i="1"/>
  <c r="F3568" i="1"/>
  <c r="Z3895" i="1"/>
  <c r="P3895" i="1"/>
  <c r="F3895" i="1"/>
  <c r="Z148" i="1"/>
  <c r="P148" i="1"/>
  <c r="F148" i="1"/>
  <c r="Z577" i="1"/>
  <c r="P577" i="1"/>
  <c r="F577" i="1"/>
  <c r="Z982" i="1"/>
  <c r="P982" i="1"/>
  <c r="F982" i="1"/>
  <c r="Z1402" i="1"/>
  <c r="P1402" i="1"/>
  <c r="F1402" i="1"/>
  <c r="Z1826" i="1"/>
  <c r="P1826" i="1"/>
  <c r="F1826" i="1"/>
  <c r="Z2220" i="1"/>
  <c r="P2220" i="1"/>
  <c r="F2220" i="1"/>
  <c r="Z2555" i="1"/>
  <c r="P2555" i="1"/>
  <c r="F2555" i="1"/>
  <c r="Z2891" i="1"/>
  <c r="P2891" i="1"/>
  <c r="F2891" i="1"/>
  <c r="Z3227" i="1"/>
  <c r="P3227" i="1"/>
  <c r="F3227" i="1"/>
  <c r="Z3567" i="1"/>
  <c r="P3567" i="1"/>
  <c r="F3567" i="1"/>
  <c r="Z3894" i="1"/>
  <c r="P3894" i="1"/>
  <c r="F3894" i="1"/>
  <c r="Z147" i="1"/>
  <c r="P147" i="1"/>
  <c r="F147" i="1"/>
  <c r="Z576" i="1"/>
  <c r="P576" i="1"/>
  <c r="F576" i="1"/>
  <c r="Z981" i="1"/>
  <c r="P981" i="1"/>
  <c r="F981" i="1"/>
  <c r="Z1401" i="1"/>
  <c r="P1401" i="1"/>
  <c r="F1401" i="1"/>
  <c r="Z1825" i="1"/>
  <c r="P1825" i="1"/>
  <c r="F1825" i="1"/>
  <c r="Z2219" i="1"/>
  <c r="P2219" i="1"/>
  <c r="F2219" i="1"/>
  <c r="Z2554" i="1"/>
  <c r="P2554" i="1"/>
  <c r="F2554" i="1"/>
  <c r="Z2890" i="1"/>
  <c r="P2890" i="1"/>
  <c r="F2890" i="1"/>
  <c r="Z3226" i="1"/>
  <c r="P3226" i="1"/>
  <c r="F3226" i="1"/>
  <c r="Z3566" i="1"/>
  <c r="P3566" i="1"/>
  <c r="F3566" i="1"/>
  <c r="Z3893" i="1"/>
  <c r="P3893" i="1"/>
  <c r="F3893" i="1"/>
  <c r="Z146" i="1"/>
  <c r="P146" i="1"/>
  <c r="F146" i="1"/>
  <c r="Z575" i="1"/>
  <c r="P575" i="1"/>
  <c r="F575" i="1"/>
  <c r="Z980" i="1"/>
  <c r="P980" i="1"/>
  <c r="F980" i="1"/>
  <c r="Z1400" i="1"/>
  <c r="P1400" i="1"/>
  <c r="F1400" i="1"/>
  <c r="Z1824" i="1"/>
  <c r="P1824" i="1"/>
  <c r="F1824" i="1"/>
  <c r="Z2218" i="1"/>
  <c r="P2218" i="1"/>
  <c r="F2218" i="1"/>
  <c r="Z2553" i="1"/>
  <c r="P2553" i="1"/>
  <c r="F2553" i="1"/>
  <c r="Z2889" i="1"/>
  <c r="P2889" i="1"/>
  <c r="F2889" i="1"/>
  <c r="Z3225" i="1"/>
  <c r="P3225" i="1"/>
  <c r="F3225" i="1"/>
  <c r="Z3565" i="1"/>
  <c r="P3565" i="1"/>
  <c r="F3565" i="1"/>
  <c r="Z3892" i="1"/>
  <c r="P3892" i="1"/>
  <c r="F3892" i="1"/>
  <c r="Z145" i="1"/>
  <c r="P145" i="1"/>
  <c r="F145" i="1"/>
  <c r="Z574" i="1"/>
  <c r="P574" i="1"/>
  <c r="F574" i="1"/>
  <c r="Z979" i="1"/>
  <c r="P979" i="1"/>
  <c r="F979" i="1"/>
  <c r="Z1399" i="1"/>
  <c r="P1399" i="1"/>
  <c r="F1399" i="1"/>
  <c r="Z1823" i="1"/>
  <c r="P1823" i="1"/>
  <c r="F1823" i="1"/>
  <c r="Z2217" i="1"/>
  <c r="P2217" i="1"/>
  <c r="F2217" i="1"/>
  <c r="Z2552" i="1"/>
  <c r="P2552" i="1"/>
  <c r="F2552" i="1"/>
  <c r="Z2888" i="1"/>
  <c r="P2888" i="1"/>
  <c r="F2888" i="1"/>
  <c r="Z3224" i="1"/>
  <c r="P3224" i="1"/>
  <c r="F3224" i="1"/>
  <c r="Z3564" i="1"/>
  <c r="P3564" i="1"/>
  <c r="F3564" i="1"/>
  <c r="Z3891" i="1"/>
  <c r="P3891" i="1"/>
  <c r="F3891" i="1"/>
  <c r="Z144" i="1"/>
  <c r="P144" i="1"/>
  <c r="F144" i="1"/>
  <c r="Z573" i="1"/>
  <c r="P573" i="1"/>
  <c r="F573" i="1"/>
  <c r="Z978" i="1"/>
  <c r="P978" i="1"/>
  <c r="F978" i="1"/>
  <c r="Z1398" i="1"/>
  <c r="P1398" i="1"/>
  <c r="F1398" i="1"/>
  <c r="Z1822" i="1"/>
  <c r="P1822" i="1"/>
  <c r="F1822" i="1"/>
  <c r="Z2216" i="1"/>
  <c r="P2216" i="1"/>
  <c r="F2216" i="1"/>
  <c r="Z2551" i="1"/>
  <c r="P2551" i="1"/>
  <c r="F2551" i="1"/>
  <c r="Z2887" i="1"/>
  <c r="P2887" i="1"/>
  <c r="F2887" i="1"/>
  <c r="Z3223" i="1"/>
  <c r="P3223" i="1"/>
  <c r="F3223" i="1"/>
  <c r="Z3563" i="1"/>
  <c r="P3563" i="1"/>
  <c r="F3563" i="1"/>
  <c r="Z3890" i="1"/>
  <c r="P3890" i="1"/>
  <c r="F3890" i="1"/>
  <c r="Z143" i="1"/>
  <c r="P143" i="1"/>
  <c r="F143" i="1"/>
  <c r="Z572" i="1"/>
  <c r="P572" i="1"/>
  <c r="F572" i="1"/>
  <c r="Z977" i="1"/>
  <c r="P977" i="1"/>
  <c r="F977" i="1"/>
  <c r="Z1397" i="1"/>
  <c r="P1397" i="1"/>
  <c r="F1397" i="1"/>
  <c r="Z1821" i="1"/>
  <c r="P1821" i="1"/>
  <c r="F1821" i="1"/>
  <c r="Z2215" i="1"/>
  <c r="P2215" i="1"/>
  <c r="F2215" i="1"/>
  <c r="Z2550" i="1"/>
  <c r="P2550" i="1"/>
  <c r="F2550" i="1"/>
  <c r="Z2886" i="1"/>
  <c r="P2886" i="1"/>
  <c r="F2886" i="1"/>
  <c r="Z3222" i="1"/>
  <c r="P3222" i="1"/>
  <c r="F3222" i="1"/>
  <c r="Z3562" i="1"/>
  <c r="P3562" i="1"/>
  <c r="F3562" i="1"/>
  <c r="Z3889" i="1"/>
  <c r="P3889" i="1"/>
  <c r="F3889" i="1"/>
  <c r="Z142" i="1"/>
  <c r="P142" i="1"/>
  <c r="F142" i="1"/>
  <c r="Z571" i="1"/>
  <c r="P571" i="1"/>
  <c r="F571" i="1"/>
  <c r="Z976" i="1"/>
  <c r="P976" i="1"/>
  <c r="F976" i="1"/>
  <c r="Z1396" i="1"/>
  <c r="P1396" i="1"/>
  <c r="F1396" i="1"/>
  <c r="Z1820" i="1"/>
  <c r="P1820" i="1"/>
  <c r="F1820" i="1"/>
  <c r="Z2214" i="1"/>
  <c r="P2214" i="1"/>
  <c r="F2214" i="1"/>
  <c r="Z2549" i="1"/>
  <c r="P2549" i="1"/>
  <c r="F2549" i="1"/>
  <c r="Z2885" i="1"/>
  <c r="P2885" i="1"/>
  <c r="F2885" i="1"/>
  <c r="Z3221" i="1"/>
  <c r="P3221" i="1"/>
  <c r="F3221" i="1"/>
  <c r="Z3561" i="1"/>
  <c r="P3561" i="1"/>
  <c r="F3561" i="1"/>
  <c r="Z3888" i="1"/>
  <c r="P3888" i="1"/>
  <c r="F3888" i="1"/>
  <c r="Z141" i="1"/>
  <c r="P141" i="1"/>
  <c r="F141" i="1"/>
  <c r="Z570" i="1"/>
  <c r="P570" i="1"/>
  <c r="F570" i="1"/>
  <c r="Z975" i="1"/>
  <c r="P975" i="1"/>
  <c r="F975" i="1"/>
  <c r="Z1395" i="1"/>
  <c r="P1395" i="1"/>
  <c r="F1395" i="1"/>
  <c r="Z1819" i="1"/>
  <c r="P1819" i="1"/>
  <c r="F1819" i="1"/>
  <c r="Z2213" i="1"/>
  <c r="P2213" i="1"/>
  <c r="F2213" i="1"/>
  <c r="Z2548" i="1"/>
  <c r="P2548" i="1"/>
  <c r="F2548" i="1"/>
  <c r="Z2884" i="1"/>
  <c r="P2884" i="1"/>
  <c r="F2884" i="1"/>
  <c r="Z3220" i="1"/>
  <c r="P3220" i="1"/>
  <c r="F3220" i="1"/>
  <c r="Z3560" i="1"/>
  <c r="P3560" i="1"/>
  <c r="F3560" i="1"/>
  <c r="Z3887" i="1"/>
  <c r="P3887" i="1"/>
  <c r="F3887" i="1"/>
  <c r="Z140" i="1"/>
  <c r="P140" i="1"/>
  <c r="F140" i="1"/>
  <c r="Z569" i="1"/>
  <c r="P569" i="1"/>
  <c r="F569" i="1"/>
  <c r="Z974" i="1"/>
  <c r="P974" i="1"/>
  <c r="F974" i="1"/>
  <c r="Z1394" i="1"/>
  <c r="P1394" i="1"/>
  <c r="F1394" i="1"/>
  <c r="Z1818" i="1"/>
  <c r="P1818" i="1"/>
  <c r="F1818" i="1"/>
  <c r="Z2212" i="1"/>
  <c r="P2212" i="1"/>
  <c r="F2212" i="1"/>
  <c r="Z2547" i="1"/>
  <c r="P2547" i="1"/>
  <c r="F2547" i="1"/>
  <c r="Z2883" i="1"/>
  <c r="P2883" i="1"/>
  <c r="F2883" i="1"/>
  <c r="Z3219" i="1"/>
  <c r="P3219" i="1"/>
  <c r="F3219" i="1"/>
  <c r="Z3559" i="1"/>
  <c r="P3559" i="1"/>
  <c r="F3559" i="1"/>
  <c r="Z3886" i="1"/>
  <c r="P3886" i="1"/>
  <c r="F3886" i="1"/>
  <c r="Z139" i="1"/>
  <c r="P139" i="1"/>
  <c r="F139" i="1"/>
  <c r="Z568" i="1"/>
  <c r="P568" i="1"/>
  <c r="F568" i="1"/>
  <c r="Z973" i="1"/>
  <c r="P973" i="1"/>
  <c r="F973" i="1"/>
  <c r="Z1393" i="1"/>
  <c r="P1393" i="1"/>
  <c r="F1393" i="1"/>
  <c r="Z1817" i="1"/>
  <c r="P1817" i="1"/>
  <c r="F1817" i="1"/>
  <c r="Z2211" i="1"/>
  <c r="P2211" i="1"/>
  <c r="F2211" i="1"/>
  <c r="Z2546" i="1"/>
  <c r="P2546" i="1"/>
  <c r="F2546" i="1"/>
  <c r="Z2882" i="1"/>
  <c r="P2882" i="1"/>
  <c r="F2882" i="1"/>
  <c r="Z3218" i="1"/>
  <c r="P3218" i="1"/>
  <c r="F3218" i="1"/>
  <c r="Z3558" i="1"/>
  <c r="P3558" i="1"/>
  <c r="F3558" i="1"/>
  <c r="Z3885" i="1"/>
  <c r="P3885" i="1"/>
  <c r="F3885" i="1"/>
  <c r="Z138" i="1"/>
  <c r="P138" i="1"/>
  <c r="F138" i="1"/>
  <c r="Z567" i="1"/>
  <c r="P567" i="1"/>
  <c r="F567" i="1"/>
  <c r="Z972" i="1"/>
  <c r="P972" i="1"/>
  <c r="F972" i="1"/>
  <c r="Z1392" i="1"/>
  <c r="P1392" i="1"/>
  <c r="F1392" i="1"/>
  <c r="Z1816" i="1"/>
  <c r="P1816" i="1"/>
  <c r="F1816" i="1"/>
  <c r="Z2210" i="1"/>
  <c r="P2210" i="1"/>
  <c r="F2210" i="1"/>
  <c r="Z2545" i="1"/>
  <c r="P2545" i="1"/>
  <c r="F2545" i="1"/>
  <c r="Z2881" i="1"/>
  <c r="P2881" i="1"/>
  <c r="F2881" i="1"/>
  <c r="Z3217" i="1"/>
  <c r="P3217" i="1"/>
  <c r="F3217" i="1"/>
  <c r="Z3557" i="1"/>
  <c r="P3557" i="1"/>
  <c r="F3557" i="1"/>
  <c r="Z3884" i="1"/>
  <c r="P3884" i="1"/>
  <c r="F3884" i="1"/>
  <c r="Z137" i="1"/>
  <c r="P137" i="1"/>
  <c r="F137" i="1"/>
  <c r="Z566" i="1"/>
  <c r="P566" i="1"/>
  <c r="F566" i="1"/>
  <c r="Z971" i="1"/>
  <c r="P971" i="1"/>
  <c r="F971" i="1"/>
  <c r="Z1391" i="1"/>
  <c r="P1391" i="1"/>
  <c r="F1391" i="1"/>
  <c r="Z1815" i="1"/>
  <c r="P1815" i="1"/>
  <c r="F1815" i="1"/>
  <c r="Z2209" i="1"/>
  <c r="P2209" i="1"/>
  <c r="F2209" i="1"/>
  <c r="Z2544" i="1"/>
  <c r="P2544" i="1"/>
  <c r="F2544" i="1"/>
  <c r="Z2880" i="1"/>
  <c r="P2880" i="1"/>
  <c r="F2880" i="1"/>
  <c r="Z3216" i="1"/>
  <c r="P3216" i="1"/>
  <c r="F3216" i="1"/>
  <c r="Z3556" i="1"/>
  <c r="P3556" i="1"/>
  <c r="F3556" i="1"/>
  <c r="Z3883" i="1"/>
  <c r="P3883" i="1"/>
  <c r="F3883" i="1"/>
  <c r="Z136" i="1"/>
  <c r="P136" i="1"/>
  <c r="F136" i="1"/>
  <c r="Z565" i="1"/>
  <c r="P565" i="1"/>
  <c r="F565" i="1"/>
  <c r="Z970" i="1"/>
  <c r="P970" i="1"/>
  <c r="F970" i="1"/>
  <c r="Z1390" i="1"/>
  <c r="P1390" i="1"/>
  <c r="F1390" i="1"/>
  <c r="Z1814" i="1"/>
  <c r="P1814" i="1"/>
  <c r="F1814" i="1"/>
  <c r="Z2208" i="1"/>
  <c r="P2208" i="1"/>
  <c r="F2208" i="1"/>
  <c r="Z2543" i="1"/>
  <c r="P2543" i="1"/>
  <c r="F2543" i="1"/>
  <c r="Z2879" i="1"/>
  <c r="P2879" i="1"/>
  <c r="F2879" i="1"/>
  <c r="Z3215" i="1"/>
  <c r="P3215" i="1"/>
  <c r="F3215" i="1"/>
  <c r="Z3555" i="1"/>
  <c r="P3555" i="1"/>
  <c r="F3555" i="1"/>
  <c r="Z3882" i="1"/>
  <c r="P3882" i="1"/>
  <c r="F3882" i="1"/>
  <c r="Z135" i="1"/>
  <c r="P135" i="1"/>
  <c r="F135" i="1"/>
  <c r="Z564" i="1"/>
  <c r="P564" i="1"/>
  <c r="F564" i="1"/>
  <c r="Z969" i="1"/>
  <c r="P969" i="1"/>
  <c r="F969" i="1"/>
  <c r="Z1389" i="1"/>
  <c r="P1389" i="1"/>
  <c r="F1389" i="1"/>
  <c r="Z1813" i="1"/>
  <c r="P1813" i="1"/>
  <c r="F1813" i="1"/>
  <c r="Z2207" i="1"/>
  <c r="P2207" i="1"/>
  <c r="F2207" i="1"/>
  <c r="Z2542" i="1"/>
  <c r="P2542" i="1"/>
  <c r="F2542" i="1"/>
  <c r="Z2878" i="1"/>
  <c r="P2878" i="1"/>
  <c r="F2878" i="1"/>
  <c r="Z3214" i="1"/>
  <c r="P3214" i="1"/>
  <c r="F3214" i="1"/>
  <c r="Z3554" i="1"/>
  <c r="P3554" i="1"/>
  <c r="F3554" i="1"/>
  <c r="Z3881" i="1"/>
  <c r="P3881" i="1"/>
  <c r="F3881" i="1"/>
  <c r="Z134" i="1"/>
  <c r="P134" i="1"/>
  <c r="F134" i="1"/>
  <c r="Z563" i="1"/>
  <c r="P563" i="1"/>
  <c r="F563" i="1"/>
  <c r="Z968" i="1"/>
  <c r="P968" i="1"/>
  <c r="F968" i="1"/>
  <c r="Z1388" i="1"/>
  <c r="P1388" i="1"/>
  <c r="F1388" i="1"/>
  <c r="Z1812" i="1"/>
  <c r="P1812" i="1"/>
  <c r="F1812" i="1"/>
  <c r="Z2206" i="1"/>
  <c r="P2206" i="1"/>
  <c r="F2206" i="1"/>
  <c r="Z2541" i="1"/>
  <c r="P2541" i="1"/>
  <c r="F2541" i="1"/>
  <c r="Z2877" i="1"/>
  <c r="P2877" i="1"/>
  <c r="F2877" i="1"/>
  <c r="Z3213" i="1"/>
  <c r="P3213" i="1"/>
  <c r="F3213" i="1"/>
  <c r="Z3553" i="1"/>
  <c r="P3553" i="1"/>
  <c r="F3553" i="1"/>
  <c r="Z3880" i="1"/>
  <c r="P3880" i="1"/>
  <c r="F3880" i="1"/>
  <c r="Z133" i="1"/>
  <c r="P133" i="1"/>
  <c r="F133" i="1"/>
  <c r="Z562" i="1"/>
  <c r="P562" i="1"/>
  <c r="F562" i="1"/>
  <c r="Z967" i="1"/>
  <c r="P967" i="1"/>
  <c r="F967" i="1"/>
  <c r="Z1387" i="1"/>
  <c r="P1387" i="1"/>
  <c r="F1387" i="1"/>
  <c r="Z1811" i="1"/>
  <c r="P1811" i="1"/>
  <c r="F1811" i="1"/>
  <c r="Z2205" i="1"/>
  <c r="P2205" i="1"/>
  <c r="F2205" i="1"/>
  <c r="Z2540" i="1"/>
  <c r="P2540" i="1"/>
  <c r="F2540" i="1"/>
  <c r="Z2876" i="1"/>
  <c r="P2876" i="1"/>
  <c r="F2876" i="1"/>
  <c r="Z3212" i="1"/>
  <c r="P3212" i="1"/>
  <c r="F3212" i="1"/>
  <c r="Z3552" i="1"/>
  <c r="P3552" i="1"/>
  <c r="F3552" i="1"/>
  <c r="Z3879" i="1"/>
  <c r="P3879" i="1"/>
  <c r="F3879" i="1"/>
  <c r="Z132" i="1"/>
  <c r="P132" i="1"/>
  <c r="F132" i="1"/>
  <c r="Z561" i="1"/>
  <c r="P561" i="1"/>
  <c r="F561" i="1"/>
  <c r="Z966" i="1"/>
  <c r="P966" i="1"/>
  <c r="F966" i="1"/>
  <c r="Z1386" i="1"/>
  <c r="P1386" i="1"/>
  <c r="F1386" i="1"/>
  <c r="Z1810" i="1"/>
  <c r="P1810" i="1"/>
  <c r="F1810" i="1"/>
  <c r="Z2204" i="1"/>
  <c r="P2204" i="1"/>
  <c r="F2204" i="1"/>
  <c r="Z2539" i="1"/>
  <c r="P2539" i="1"/>
  <c r="F2539" i="1"/>
  <c r="Z2875" i="1"/>
  <c r="P2875" i="1"/>
  <c r="F2875" i="1"/>
  <c r="Z3211" i="1"/>
  <c r="P3211" i="1"/>
  <c r="F3211" i="1"/>
  <c r="Z3551" i="1"/>
  <c r="P3551" i="1"/>
  <c r="F3551" i="1"/>
  <c r="Z3878" i="1"/>
  <c r="P3878" i="1"/>
  <c r="F3878" i="1"/>
  <c r="Z131" i="1"/>
  <c r="P131" i="1"/>
  <c r="F131" i="1"/>
  <c r="Z560" i="1"/>
  <c r="P560" i="1"/>
  <c r="F560" i="1"/>
  <c r="Z965" i="1"/>
  <c r="P965" i="1"/>
  <c r="F965" i="1"/>
  <c r="Z1385" i="1"/>
  <c r="P1385" i="1"/>
  <c r="F1385" i="1"/>
  <c r="Z1809" i="1"/>
  <c r="P1809" i="1"/>
  <c r="F1809" i="1"/>
  <c r="Z2203" i="1"/>
  <c r="P2203" i="1"/>
  <c r="F2203" i="1"/>
  <c r="Z2538" i="1"/>
  <c r="P2538" i="1"/>
  <c r="F2538" i="1"/>
  <c r="Z2874" i="1"/>
  <c r="P2874" i="1"/>
  <c r="F2874" i="1"/>
  <c r="Z3210" i="1"/>
  <c r="P3210" i="1"/>
  <c r="F3210" i="1"/>
  <c r="Z3550" i="1"/>
  <c r="P3550" i="1"/>
  <c r="F3550" i="1"/>
  <c r="Z3877" i="1"/>
  <c r="P3877" i="1"/>
  <c r="F3877" i="1"/>
  <c r="Z130" i="1"/>
  <c r="P130" i="1"/>
  <c r="F130" i="1"/>
  <c r="Z559" i="1"/>
  <c r="P559" i="1"/>
  <c r="F559" i="1"/>
  <c r="Z964" i="1"/>
  <c r="P964" i="1"/>
  <c r="F964" i="1"/>
  <c r="Z1384" i="1"/>
  <c r="P1384" i="1"/>
  <c r="F1384" i="1"/>
  <c r="Z1808" i="1"/>
  <c r="P1808" i="1"/>
  <c r="F1808" i="1"/>
  <c r="Z2202" i="1"/>
  <c r="P2202" i="1"/>
  <c r="F2202" i="1"/>
  <c r="Z2537" i="1"/>
  <c r="P2537" i="1"/>
  <c r="F2537" i="1"/>
  <c r="Z2873" i="1"/>
  <c r="P2873" i="1"/>
  <c r="F2873" i="1"/>
  <c r="Z3209" i="1"/>
  <c r="P3209" i="1"/>
  <c r="F3209" i="1"/>
  <c r="Z3549" i="1"/>
  <c r="P3549" i="1"/>
  <c r="F3549" i="1"/>
  <c r="Z3876" i="1"/>
  <c r="P3876" i="1"/>
  <c r="F3876" i="1"/>
  <c r="Z129" i="1"/>
  <c r="P129" i="1"/>
  <c r="F129" i="1"/>
  <c r="Z558" i="1"/>
  <c r="P558" i="1"/>
  <c r="F558" i="1"/>
  <c r="Z963" i="1"/>
  <c r="P963" i="1"/>
  <c r="F963" i="1"/>
  <c r="Z1383" i="1"/>
  <c r="P1383" i="1"/>
  <c r="F1383" i="1"/>
  <c r="Z1807" i="1"/>
  <c r="P1807" i="1"/>
  <c r="F1807" i="1"/>
  <c r="Z2201" i="1"/>
  <c r="P2201" i="1"/>
  <c r="F2201" i="1"/>
  <c r="Z2536" i="1"/>
  <c r="P2536" i="1"/>
  <c r="F2536" i="1"/>
  <c r="Z2872" i="1"/>
  <c r="P2872" i="1"/>
  <c r="F2872" i="1"/>
  <c r="Z3208" i="1"/>
  <c r="P3208" i="1"/>
  <c r="F3208" i="1"/>
  <c r="Z3548" i="1"/>
  <c r="P3548" i="1"/>
  <c r="F3548" i="1"/>
  <c r="Z3875" i="1"/>
  <c r="P3875" i="1"/>
  <c r="F3875" i="1"/>
  <c r="Z128" i="1"/>
  <c r="P128" i="1"/>
  <c r="F128" i="1"/>
  <c r="Z557" i="1"/>
  <c r="P557" i="1"/>
  <c r="F557" i="1"/>
  <c r="Z962" i="1"/>
  <c r="P962" i="1"/>
  <c r="F962" i="1"/>
  <c r="Z1382" i="1"/>
  <c r="P1382" i="1"/>
  <c r="F1382" i="1"/>
  <c r="Z1806" i="1"/>
  <c r="P1806" i="1"/>
  <c r="F1806" i="1"/>
  <c r="Z2200" i="1"/>
  <c r="P2200" i="1"/>
  <c r="F2200" i="1"/>
  <c r="Z2535" i="1"/>
  <c r="P2535" i="1"/>
  <c r="F2535" i="1"/>
  <c r="Z2871" i="1"/>
  <c r="P2871" i="1"/>
  <c r="F2871" i="1"/>
  <c r="Z3207" i="1"/>
  <c r="P3207" i="1"/>
  <c r="F3207" i="1"/>
  <c r="Z3547" i="1"/>
  <c r="P3547" i="1"/>
  <c r="F3547" i="1"/>
  <c r="Z3874" i="1"/>
  <c r="P3874" i="1"/>
  <c r="F3874" i="1"/>
  <c r="Z127" i="1"/>
  <c r="P127" i="1"/>
  <c r="F127" i="1"/>
  <c r="Z556" i="1"/>
  <c r="P556" i="1"/>
  <c r="F556" i="1"/>
  <c r="Z961" i="1"/>
  <c r="P961" i="1"/>
  <c r="F961" i="1"/>
  <c r="Z1381" i="1"/>
  <c r="P1381" i="1"/>
  <c r="F1381" i="1"/>
  <c r="Z1805" i="1"/>
  <c r="P1805" i="1"/>
  <c r="F1805" i="1"/>
  <c r="Z2199" i="1"/>
  <c r="P2199" i="1"/>
  <c r="F2199" i="1"/>
  <c r="Z2534" i="1"/>
  <c r="P2534" i="1"/>
  <c r="F2534" i="1"/>
  <c r="Z2870" i="1"/>
  <c r="P2870" i="1"/>
  <c r="F2870" i="1"/>
  <c r="Z3206" i="1"/>
  <c r="P3206" i="1"/>
  <c r="F3206" i="1"/>
  <c r="Z3546" i="1"/>
  <c r="P3546" i="1"/>
  <c r="F3546" i="1"/>
  <c r="Z3873" i="1"/>
  <c r="P3873" i="1"/>
  <c r="F3873" i="1"/>
  <c r="Z126" i="1"/>
  <c r="P126" i="1"/>
  <c r="F126" i="1"/>
  <c r="Z555" i="1"/>
  <c r="P555" i="1"/>
  <c r="F555" i="1"/>
  <c r="Z960" i="1"/>
  <c r="P960" i="1"/>
  <c r="F960" i="1"/>
  <c r="Z1380" i="1"/>
  <c r="P1380" i="1"/>
  <c r="F1380" i="1"/>
  <c r="Z1804" i="1"/>
  <c r="P1804" i="1"/>
  <c r="F1804" i="1"/>
  <c r="Z2198" i="1"/>
  <c r="P2198" i="1"/>
  <c r="F2198" i="1"/>
  <c r="Z2533" i="1"/>
  <c r="P2533" i="1"/>
  <c r="F2533" i="1"/>
  <c r="Z2869" i="1"/>
  <c r="P2869" i="1"/>
  <c r="F2869" i="1"/>
  <c r="Z3205" i="1"/>
  <c r="P3205" i="1"/>
  <c r="F3205" i="1"/>
  <c r="Z3545" i="1"/>
  <c r="P3545" i="1"/>
  <c r="F3545" i="1"/>
  <c r="Z3872" i="1"/>
  <c r="P3872" i="1"/>
  <c r="F3872" i="1"/>
  <c r="Z125" i="1"/>
  <c r="P125" i="1"/>
  <c r="F125" i="1"/>
  <c r="Z554" i="1"/>
  <c r="P554" i="1"/>
  <c r="F554" i="1"/>
  <c r="Z959" i="1"/>
  <c r="P959" i="1"/>
  <c r="F959" i="1"/>
  <c r="Z1379" i="1"/>
  <c r="P1379" i="1"/>
  <c r="F1379" i="1"/>
  <c r="Z1803" i="1"/>
  <c r="P1803" i="1"/>
  <c r="F1803" i="1"/>
  <c r="Z2197" i="1"/>
  <c r="P2197" i="1"/>
  <c r="F2197" i="1"/>
  <c r="Z2532" i="1"/>
  <c r="P2532" i="1"/>
  <c r="F2532" i="1"/>
  <c r="Z2868" i="1"/>
  <c r="P2868" i="1"/>
  <c r="F2868" i="1"/>
  <c r="Z3204" i="1"/>
  <c r="P3204" i="1"/>
  <c r="F3204" i="1"/>
  <c r="Z3544" i="1"/>
  <c r="P3544" i="1"/>
  <c r="F3544" i="1"/>
  <c r="Z3871" i="1"/>
  <c r="P3871" i="1"/>
  <c r="F3871" i="1"/>
  <c r="Z124" i="1"/>
  <c r="P124" i="1"/>
  <c r="F124" i="1"/>
  <c r="Z553" i="1"/>
  <c r="P553" i="1"/>
  <c r="F553" i="1"/>
  <c r="Z958" i="1"/>
  <c r="P958" i="1"/>
  <c r="F958" i="1"/>
  <c r="Z1378" i="1"/>
  <c r="P1378" i="1"/>
  <c r="F1378" i="1"/>
  <c r="Z1802" i="1"/>
  <c r="P1802" i="1"/>
  <c r="F1802" i="1"/>
  <c r="Z2196" i="1"/>
  <c r="P2196" i="1"/>
  <c r="F2196" i="1"/>
  <c r="Z2531" i="1"/>
  <c r="P2531" i="1"/>
  <c r="F2531" i="1"/>
  <c r="Z2867" i="1"/>
  <c r="P2867" i="1"/>
  <c r="F2867" i="1"/>
  <c r="Z3203" i="1"/>
  <c r="P3203" i="1"/>
  <c r="F3203" i="1"/>
  <c r="Z3543" i="1"/>
  <c r="P3543" i="1"/>
  <c r="F3543" i="1"/>
  <c r="Z3870" i="1"/>
  <c r="P3870" i="1"/>
  <c r="F3870" i="1"/>
  <c r="Z123" i="1"/>
  <c r="P123" i="1"/>
  <c r="F123" i="1"/>
  <c r="Z552" i="1"/>
  <c r="P552" i="1"/>
  <c r="F552" i="1"/>
  <c r="Z957" i="1"/>
  <c r="P957" i="1"/>
  <c r="F957" i="1"/>
  <c r="Z1377" i="1"/>
  <c r="P1377" i="1"/>
  <c r="F1377" i="1"/>
  <c r="Z1801" i="1"/>
  <c r="P1801" i="1"/>
  <c r="F1801" i="1"/>
  <c r="Z2195" i="1"/>
  <c r="P2195" i="1"/>
  <c r="F2195" i="1"/>
  <c r="Z2530" i="1"/>
  <c r="P2530" i="1"/>
  <c r="F2530" i="1"/>
  <c r="Z2866" i="1"/>
  <c r="P2866" i="1"/>
  <c r="F2866" i="1"/>
  <c r="Z3202" i="1"/>
  <c r="P3202" i="1"/>
  <c r="F3202" i="1"/>
  <c r="Z3542" i="1"/>
  <c r="P3542" i="1"/>
  <c r="F3542" i="1"/>
  <c r="Z3869" i="1"/>
  <c r="P3869" i="1"/>
  <c r="F3869" i="1"/>
  <c r="Z122" i="1"/>
  <c r="P122" i="1"/>
  <c r="F122" i="1"/>
  <c r="Z551" i="1"/>
  <c r="P551" i="1"/>
  <c r="F551" i="1"/>
  <c r="Z956" i="1"/>
  <c r="P956" i="1"/>
  <c r="F956" i="1"/>
  <c r="Z1376" i="1"/>
  <c r="P1376" i="1"/>
  <c r="F1376" i="1"/>
  <c r="Z1800" i="1"/>
  <c r="P1800" i="1"/>
  <c r="F1800" i="1"/>
  <c r="Z2194" i="1"/>
  <c r="P2194" i="1"/>
  <c r="F2194" i="1"/>
  <c r="Z2529" i="1"/>
  <c r="P2529" i="1"/>
  <c r="F2529" i="1"/>
  <c r="Z2865" i="1"/>
  <c r="P2865" i="1"/>
  <c r="F2865" i="1"/>
  <c r="Z3201" i="1"/>
  <c r="P3201" i="1"/>
  <c r="F3201" i="1"/>
  <c r="Z3541" i="1"/>
  <c r="P3541" i="1"/>
  <c r="F3541" i="1"/>
  <c r="Z3868" i="1"/>
  <c r="P3868" i="1"/>
  <c r="F3868" i="1"/>
  <c r="Z121" i="1"/>
  <c r="P121" i="1"/>
  <c r="F121" i="1"/>
  <c r="Z550" i="1"/>
  <c r="P550" i="1"/>
  <c r="F550" i="1"/>
  <c r="Z955" i="1"/>
  <c r="P955" i="1"/>
  <c r="F955" i="1"/>
  <c r="Z1375" i="1"/>
  <c r="P1375" i="1"/>
  <c r="F1375" i="1"/>
  <c r="Z1799" i="1"/>
  <c r="P1799" i="1"/>
  <c r="F1799" i="1"/>
  <c r="Z2193" i="1"/>
  <c r="P2193" i="1"/>
  <c r="F2193" i="1"/>
  <c r="Z2528" i="1"/>
  <c r="P2528" i="1"/>
  <c r="F2528" i="1"/>
  <c r="Z2864" i="1"/>
  <c r="P2864" i="1"/>
  <c r="F2864" i="1"/>
  <c r="Z3200" i="1"/>
  <c r="P3200" i="1"/>
  <c r="F3200" i="1"/>
  <c r="Z3540" i="1"/>
  <c r="P3540" i="1"/>
  <c r="F3540" i="1"/>
  <c r="Z3867" i="1"/>
  <c r="P3867" i="1"/>
  <c r="F3867" i="1"/>
  <c r="Z120" i="1"/>
  <c r="P120" i="1"/>
  <c r="F120" i="1"/>
  <c r="Z549" i="1"/>
  <c r="P549" i="1"/>
  <c r="F549" i="1"/>
  <c r="Z954" i="1"/>
  <c r="P954" i="1"/>
  <c r="F954" i="1"/>
  <c r="Z1374" i="1"/>
  <c r="P1374" i="1"/>
  <c r="F1374" i="1"/>
  <c r="Z1798" i="1"/>
  <c r="P1798" i="1"/>
  <c r="F1798" i="1"/>
  <c r="Z2192" i="1"/>
  <c r="P2192" i="1"/>
  <c r="F2192" i="1"/>
  <c r="Z2527" i="1"/>
  <c r="P2527" i="1"/>
  <c r="F2527" i="1"/>
  <c r="Z2863" i="1"/>
  <c r="P2863" i="1"/>
  <c r="F2863" i="1"/>
  <c r="Z3199" i="1"/>
  <c r="P3199" i="1"/>
  <c r="F3199" i="1"/>
  <c r="Z3539" i="1"/>
  <c r="P3539" i="1"/>
  <c r="F3539" i="1"/>
  <c r="Z3866" i="1"/>
  <c r="P3866" i="1"/>
  <c r="F3866" i="1"/>
  <c r="Z119" i="1"/>
  <c r="P119" i="1"/>
  <c r="F119" i="1"/>
  <c r="Z548" i="1"/>
  <c r="P548" i="1"/>
  <c r="F548" i="1"/>
  <c r="Z953" i="1"/>
  <c r="P953" i="1"/>
  <c r="F953" i="1"/>
  <c r="Z1373" i="1"/>
  <c r="P1373" i="1"/>
  <c r="F1373" i="1"/>
  <c r="Z1797" i="1"/>
  <c r="P1797" i="1"/>
  <c r="F1797" i="1"/>
  <c r="Z2191" i="1"/>
  <c r="P2191" i="1"/>
  <c r="F2191" i="1"/>
  <c r="Z2526" i="1"/>
  <c r="P2526" i="1"/>
  <c r="F2526" i="1"/>
  <c r="Z2862" i="1"/>
  <c r="P2862" i="1"/>
  <c r="F2862" i="1"/>
  <c r="Z3198" i="1"/>
  <c r="P3198" i="1"/>
  <c r="F3198" i="1"/>
  <c r="Z3538" i="1"/>
  <c r="P3538" i="1"/>
  <c r="F3538" i="1"/>
  <c r="Z3865" i="1"/>
  <c r="P3865" i="1"/>
  <c r="F3865" i="1"/>
  <c r="Z118" i="1"/>
  <c r="P118" i="1"/>
  <c r="F118" i="1"/>
  <c r="Z547" i="1"/>
  <c r="P547" i="1"/>
  <c r="F547" i="1"/>
  <c r="Z952" i="1"/>
  <c r="P952" i="1"/>
  <c r="F952" i="1"/>
  <c r="Z1372" i="1"/>
  <c r="P1372" i="1"/>
  <c r="F1372" i="1"/>
  <c r="Z1796" i="1"/>
  <c r="P1796" i="1"/>
  <c r="F1796" i="1"/>
  <c r="Z2190" i="1"/>
  <c r="P2190" i="1"/>
  <c r="F2190" i="1"/>
  <c r="Z2525" i="1"/>
  <c r="P2525" i="1"/>
  <c r="F2525" i="1"/>
  <c r="Z2861" i="1"/>
  <c r="P2861" i="1"/>
  <c r="F2861" i="1"/>
  <c r="Z3197" i="1"/>
  <c r="P3197" i="1"/>
  <c r="F3197" i="1"/>
  <c r="Z3537" i="1"/>
  <c r="P3537" i="1"/>
  <c r="F3537" i="1"/>
  <c r="Z3864" i="1"/>
  <c r="P3864" i="1"/>
  <c r="F3864" i="1"/>
  <c r="Z117" i="1"/>
  <c r="P117" i="1"/>
  <c r="F117" i="1"/>
  <c r="Z546" i="1"/>
  <c r="P546" i="1"/>
  <c r="F546" i="1"/>
  <c r="Z951" i="1"/>
  <c r="P951" i="1"/>
  <c r="F951" i="1"/>
  <c r="Z1371" i="1"/>
  <c r="P1371" i="1"/>
  <c r="F1371" i="1"/>
  <c r="Z1795" i="1"/>
  <c r="P1795" i="1"/>
  <c r="F1795" i="1"/>
  <c r="Z2189" i="1"/>
  <c r="P2189" i="1"/>
  <c r="F2189" i="1"/>
  <c r="Z2524" i="1"/>
  <c r="P2524" i="1"/>
  <c r="F2524" i="1"/>
  <c r="Z2860" i="1"/>
  <c r="P2860" i="1"/>
  <c r="F2860" i="1"/>
  <c r="Z3196" i="1"/>
  <c r="P3196" i="1"/>
  <c r="F3196" i="1"/>
  <c r="Z3536" i="1"/>
  <c r="P3536" i="1"/>
  <c r="F3536" i="1"/>
  <c r="Z3863" i="1"/>
  <c r="P3863" i="1"/>
  <c r="F3863" i="1"/>
  <c r="Z116" i="1"/>
  <c r="P116" i="1"/>
  <c r="F116" i="1"/>
  <c r="Z545" i="1"/>
  <c r="P545" i="1"/>
  <c r="F545" i="1"/>
  <c r="Z950" i="1"/>
  <c r="P950" i="1"/>
  <c r="F950" i="1"/>
  <c r="Z1370" i="1"/>
  <c r="P1370" i="1"/>
  <c r="F1370" i="1"/>
  <c r="Z1794" i="1"/>
  <c r="P1794" i="1"/>
  <c r="F1794" i="1"/>
  <c r="Z2188" i="1"/>
  <c r="P2188" i="1"/>
  <c r="F2188" i="1"/>
  <c r="Z2523" i="1"/>
  <c r="P2523" i="1"/>
  <c r="F2523" i="1"/>
  <c r="Z2859" i="1"/>
  <c r="P2859" i="1"/>
  <c r="F2859" i="1"/>
  <c r="Z3195" i="1"/>
  <c r="P3195" i="1"/>
  <c r="F3195" i="1"/>
  <c r="Z3535" i="1"/>
  <c r="P3535" i="1"/>
  <c r="F3535" i="1"/>
  <c r="Z3862" i="1"/>
  <c r="P3862" i="1"/>
  <c r="F3862" i="1"/>
  <c r="Z115" i="1"/>
  <c r="P115" i="1"/>
  <c r="F115" i="1"/>
  <c r="Z544" i="1"/>
  <c r="P544" i="1"/>
  <c r="F544" i="1"/>
  <c r="Z949" i="1"/>
  <c r="P949" i="1"/>
  <c r="F949" i="1"/>
  <c r="Z1369" i="1"/>
  <c r="P1369" i="1"/>
  <c r="F1369" i="1"/>
  <c r="Z1793" i="1"/>
  <c r="P1793" i="1"/>
  <c r="F1793" i="1"/>
  <c r="Z2187" i="1"/>
  <c r="P2187" i="1"/>
  <c r="F2187" i="1"/>
  <c r="Z2522" i="1"/>
  <c r="P2522" i="1"/>
  <c r="F2522" i="1"/>
  <c r="Z2858" i="1"/>
  <c r="P2858" i="1"/>
  <c r="F2858" i="1"/>
  <c r="Z3194" i="1"/>
  <c r="P3194" i="1"/>
  <c r="F3194" i="1"/>
  <c r="Z3534" i="1"/>
  <c r="P3534" i="1"/>
  <c r="F3534" i="1"/>
  <c r="Z3861" i="1"/>
  <c r="P3861" i="1"/>
  <c r="F3861" i="1"/>
  <c r="Z114" i="1"/>
  <c r="P114" i="1"/>
  <c r="F114" i="1"/>
  <c r="Z543" i="1"/>
  <c r="P543" i="1"/>
  <c r="F543" i="1"/>
  <c r="Z948" i="1"/>
  <c r="P948" i="1"/>
  <c r="F948" i="1"/>
  <c r="Z1368" i="1"/>
  <c r="P1368" i="1"/>
  <c r="F1368" i="1"/>
  <c r="Z1792" i="1"/>
  <c r="P1792" i="1"/>
  <c r="F1792" i="1"/>
  <c r="Z2186" i="1"/>
  <c r="P2186" i="1"/>
  <c r="F2186" i="1"/>
  <c r="Z2521" i="1"/>
  <c r="P2521" i="1"/>
  <c r="F2521" i="1"/>
  <c r="Z2857" i="1"/>
  <c r="P2857" i="1"/>
  <c r="F2857" i="1"/>
  <c r="Z3193" i="1"/>
  <c r="P3193" i="1"/>
  <c r="F3193" i="1"/>
  <c r="Z3533" i="1"/>
  <c r="P3533" i="1"/>
  <c r="F3533" i="1"/>
  <c r="Z3860" i="1"/>
  <c r="P3860" i="1"/>
  <c r="F3860" i="1"/>
  <c r="Z113" i="1"/>
  <c r="P113" i="1"/>
  <c r="F113" i="1"/>
  <c r="Z542" i="1"/>
  <c r="P542" i="1"/>
  <c r="F542" i="1"/>
  <c r="Z947" i="1"/>
  <c r="P947" i="1"/>
  <c r="F947" i="1"/>
  <c r="Z1367" i="1"/>
  <c r="P1367" i="1"/>
  <c r="F1367" i="1"/>
  <c r="Z1791" i="1"/>
  <c r="P1791" i="1"/>
  <c r="F1791" i="1"/>
  <c r="Z2185" i="1"/>
  <c r="P2185" i="1"/>
  <c r="F2185" i="1"/>
  <c r="Z2520" i="1"/>
  <c r="P2520" i="1"/>
  <c r="F2520" i="1"/>
  <c r="Z2856" i="1"/>
  <c r="P2856" i="1"/>
  <c r="F2856" i="1"/>
  <c r="Z3192" i="1"/>
  <c r="P3192" i="1"/>
  <c r="F3192" i="1"/>
  <c r="Z3532" i="1"/>
  <c r="P3532" i="1"/>
  <c r="F3532" i="1"/>
  <c r="Z3859" i="1"/>
  <c r="P3859" i="1"/>
  <c r="F3859" i="1"/>
  <c r="Z112" i="1"/>
  <c r="P112" i="1"/>
  <c r="F112" i="1"/>
  <c r="Z541" i="1"/>
  <c r="P541" i="1"/>
  <c r="F541" i="1"/>
  <c r="Z946" i="1"/>
  <c r="P946" i="1"/>
  <c r="F946" i="1"/>
  <c r="Z1366" i="1"/>
  <c r="P1366" i="1"/>
  <c r="F1366" i="1"/>
  <c r="Z1790" i="1"/>
  <c r="P1790" i="1"/>
  <c r="F1790" i="1"/>
  <c r="Z2184" i="1"/>
  <c r="P2184" i="1"/>
  <c r="F2184" i="1"/>
  <c r="Z2519" i="1"/>
  <c r="P2519" i="1"/>
  <c r="F2519" i="1"/>
  <c r="Z2855" i="1"/>
  <c r="P2855" i="1"/>
  <c r="F2855" i="1"/>
  <c r="Z3191" i="1"/>
  <c r="P3191" i="1"/>
  <c r="F3191" i="1"/>
  <c r="Z3531" i="1"/>
  <c r="P3531" i="1"/>
  <c r="F3531" i="1"/>
  <c r="Z3858" i="1"/>
  <c r="P3858" i="1"/>
  <c r="F3858" i="1"/>
  <c r="Z111" i="1"/>
  <c r="P111" i="1"/>
  <c r="F111" i="1"/>
  <c r="Z540" i="1"/>
  <c r="P540" i="1"/>
  <c r="F540" i="1"/>
  <c r="Z945" i="1"/>
  <c r="P945" i="1"/>
  <c r="F945" i="1"/>
  <c r="Z1365" i="1"/>
  <c r="P1365" i="1"/>
  <c r="F1365" i="1"/>
  <c r="Z1789" i="1"/>
  <c r="P1789" i="1"/>
  <c r="F1789" i="1"/>
  <c r="Z2183" i="1"/>
  <c r="P2183" i="1"/>
  <c r="F2183" i="1"/>
  <c r="Z2518" i="1"/>
  <c r="P2518" i="1"/>
  <c r="F2518" i="1"/>
  <c r="Z2854" i="1"/>
  <c r="P2854" i="1"/>
  <c r="F2854" i="1"/>
  <c r="Z3190" i="1"/>
  <c r="P3190" i="1"/>
  <c r="F3190" i="1"/>
  <c r="Z3530" i="1"/>
  <c r="P3530" i="1"/>
  <c r="F3530" i="1"/>
  <c r="Z3857" i="1"/>
  <c r="P3857" i="1"/>
  <c r="F3857" i="1"/>
  <c r="Z110" i="1"/>
  <c r="P110" i="1"/>
  <c r="F110" i="1"/>
  <c r="Z539" i="1"/>
  <c r="P539" i="1"/>
  <c r="F539" i="1"/>
  <c r="Z944" i="1"/>
  <c r="P944" i="1"/>
  <c r="F944" i="1"/>
  <c r="Z1364" i="1"/>
  <c r="P1364" i="1"/>
  <c r="F1364" i="1"/>
  <c r="Z1788" i="1"/>
  <c r="P1788" i="1"/>
  <c r="F1788" i="1"/>
  <c r="Z2182" i="1"/>
  <c r="P2182" i="1"/>
  <c r="F2182" i="1"/>
  <c r="Z2517" i="1"/>
  <c r="P2517" i="1"/>
  <c r="F2517" i="1"/>
  <c r="Z2853" i="1"/>
  <c r="P2853" i="1"/>
  <c r="F2853" i="1"/>
  <c r="Z3189" i="1"/>
  <c r="P3189" i="1"/>
  <c r="F3189" i="1"/>
  <c r="Z3529" i="1"/>
  <c r="P3529" i="1"/>
  <c r="F3529" i="1"/>
  <c r="Z3856" i="1"/>
  <c r="P3856" i="1"/>
  <c r="F3856" i="1"/>
  <c r="Z109" i="1"/>
  <c r="P109" i="1"/>
  <c r="F109" i="1"/>
  <c r="Z538" i="1"/>
  <c r="P538" i="1"/>
  <c r="F538" i="1"/>
  <c r="Z943" i="1"/>
  <c r="P943" i="1"/>
  <c r="F943" i="1"/>
  <c r="Z1363" i="1"/>
  <c r="P1363" i="1"/>
  <c r="F1363" i="1"/>
  <c r="Z1787" i="1"/>
  <c r="P1787" i="1"/>
  <c r="F1787" i="1"/>
  <c r="Z2181" i="1"/>
  <c r="P2181" i="1"/>
  <c r="F2181" i="1"/>
  <c r="Z2516" i="1"/>
  <c r="P2516" i="1"/>
  <c r="F2516" i="1"/>
  <c r="Z2852" i="1"/>
  <c r="P2852" i="1"/>
  <c r="F2852" i="1"/>
  <c r="Z3188" i="1"/>
  <c r="P3188" i="1"/>
  <c r="F3188" i="1"/>
  <c r="Z3528" i="1"/>
  <c r="P3528" i="1"/>
  <c r="F3528" i="1"/>
  <c r="Z3855" i="1"/>
  <c r="P3855" i="1"/>
  <c r="F3855" i="1"/>
  <c r="Z108" i="1"/>
  <c r="P108" i="1"/>
  <c r="F108" i="1"/>
  <c r="Z537" i="1"/>
  <c r="P537" i="1"/>
  <c r="F537" i="1"/>
  <c r="Z942" i="1"/>
  <c r="P942" i="1"/>
  <c r="F942" i="1"/>
  <c r="Z1362" i="1"/>
  <c r="P1362" i="1"/>
  <c r="F1362" i="1"/>
  <c r="Z1786" i="1"/>
  <c r="P1786" i="1"/>
  <c r="F1786" i="1"/>
  <c r="Z2180" i="1"/>
  <c r="P2180" i="1"/>
  <c r="F2180" i="1"/>
  <c r="Z2515" i="1"/>
  <c r="P2515" i="1"/>
  <c r="F2515" i="1"/>
  <c r="Z2851" i="1"/>
  <c r="P2851" i="1"/>
  <c r="F2851" i="1"/>
  <c r="Z3187" i="1"/>
  <c r="P3187" i="1"/>
  <c r="F3187" i="1"/>
  <c r="Z3527" i="1"/>
  <c r="P3527" i="1"/>
  <c r="F3527" i="1"/>
  <c r="Z3854" i="1"/>
  <c r="P3854" i="1"/>
  <c r="F3854" i="1"/>
  <c r="Z107" i="1"/>
  <c r="P107" i="1"/>
  <c r="F107" i="1"/>
  <c r="Z536" i="1"/>
  <c r="P536" i="1"/>
  <c r="F536" i="1"/>
  <c r="Z941" i="1"/>
  <c r="P941" i="1"/>
  <c r="F941" i="1"/>
  <c r="Z1361" i="1"/>
  <c r="P1361" i="1"/>
  <c r="F1361" i="1"/>
  <c r="Z1785" i="1"/>
  <c r="P1785" i="1"/>
  <c r="F1785" i="1"/>
  <c r="Z2179" i="1"/>
  <c r="P2179" i="1"/>
  <c r="F2179" i="1"/>
  <c r="Z2514" i="1"/>
  <c r="P2514" i="1"/>
  <c r="F2514" i="1"/>
  <c r="Z2850" i="1"/>
  <c r="P2850" i="1"/>
  <c r="F2850" i="1"/>
  <c r="Z3186" i="1"/>
  <c r="P3186" i="1"/>
  <c r="F3186" i="1"/>
  <c r="Z3526" i="1"/>
  <c r="P3526" i="1"/>
  <c r="F3526" i="1"/>
  <c r="Z3853" i="1"/>
  <c r="P3853" i="1"/>
  <c r="F3853" i="1"/>
  <c r="Z106" i="1"/>
  <c r="P106" i="1"/>
  <c r="F106" i="1"/>
  <c r="Z535" i="1"/>
  <c r="P535" i="1"/>
  <c r="F535" i="1"/>
  <c r="Z940" i="1"/>
  <c r="P940" i="1"/>
  <c r="F940" i="1"/>
  <c r="Z1360" i="1"/>
  <c r="P1360" i="1"/>
  <c r="F1360" i="1"/>
  <c r="Z1784" i="1"/>
  <c r="P1784" i="1"/>
  <c r="F1784" i="1"/>
  <c r="Z2178" i="1"/>
  <c r="P2178" i="1"/>
  <c r="F2178" i="1"/>
  <c r="Z2513" i="1"/>
  <c r="P2513" i="1"/>
  <c r="F2513" i="1"/>
  <c r="Z2849" i="1"/>
  <c r="P2849" i="1"/>
  <c r="F2849" i="1"/>
  <c r="Z3185" i="1"/>
  <c r="P3185" i="1"/>
  <c r="F3185" i="1"/>
  <c r="Z3525" i="1"/>
  <c r="P3525" i="1"/>
  <c r="F3525" i="1"/>
  <c r="Z3852" i="1"/>
  <c r="P3852" i="1"/>
  <c r="F3852" i="1"/>
  <c r="Z105" i="1"/>
  <c r="P105" i="1"/>
  <c r="F105" i="1"/>
  <c r="Z534" i="1"/>
  <c r="P534" i="1"/>
  <c r="F534" i="1"/>
  <c r="Z939" i="1"/>
  <c r="P939" i="1"/>
  <c r="F939" i="1"/>
  <c r="Z1359" i="1"/>
  <c r="P1359" i="1"/>
  <c r="F1359" i="1"/>
  <c r="Z1783" i="1"/>
  <c r="P1783" i="1"/>
  <c r="F1783" i="1"/>
  <c r="Z2177" i="1"/>
  <c r="P2177" i="1"/>
  <c r="F2177" i="1"/>
  <c r="Z2512" i="1"/>
  <c r="P2512" i="1"/>
  <c r="F2512" i="1"/>
  <c r="Z2848" i="1"/>
  <c r="P2848" i="1"/>
  <c r="F2848" i="1"/>
  <c r="Z3184" i="1"/>
  <c r="P3184" i="1"/>
  <c r="F3184" i="1"/>
  <c r="Z3524" i="1"/>
  <c r="P3524" i="1"/>
  <c r="F3524" i="1"/>
  <c r="Z3851" i="1"/>
  <c r="P3851" i="1"/>
  <c r="F3851" i="1"/>
  <c r="Z104" i="1"/>
  <c r="P104" i="1"/>
  <c r="F104" i="1"/>
  <c r="Z533" i="1"/>
  <c r="P533" i="1"/>
  <c r="F533" i="1"/>
  <c r="Z938" i="1"/>
  <c r="P938" i="1"/>
  <c r="F938" i="1"/>
  <c r="Z1358" i="1"/>
  <c r="P1358" i="1"/>
  <c r="F1358" i="1"/>
  <c r="Z1782" i="1"/>
  <c r="P1782" i="1"/>
  <c r="F1782" i="1"/>
  <c r="Z2176" i="1"/>
  <c r="P2176" i="1"/>
  <c r="F2176" i="1"/>
  <c r="Z2511" i="1"/>
  <c r="P2511" i="1"/>
  <c r="F2511" i="1"/>
  <c r="Z2847" i="1"/>
  <c r="P2847" i="1"/>
  <c r="F2847" i="1"/>
  <c r="Z3183" i="1"/>
  <c r="P3183" i="1"/>
  <c r="F3183" i="1"/>
  <c r="Z3523" i="1"/>
  <c r="P3523" i="1"/>
  <c r="F3523" i="1"/>
  <c r="Z3850" i="1"/>
  <c r="P3850" i="1"/>
  <c r="F3850" i="1"/>
  <c r="Z103" i="1"/>
  <c r="P103" i="1"/>
  <c r="F103" i="1"/>
  <c r="Z532" i="1"/>
  <c r="P532" i="1"/>
  <c r="F532" i="1"/>
  <c r="Z937" i="1"/>
  <c r="P937" i="1"/>
  <c r="F937" i="1"/>
  <c r="Z1357" i="1"/>
  <c r="P1357" i="1"/>
  <c r="F1357" i="1"/>
  <c r="Z1781" i="1"/>
  <c r="P1781" i="1"/>
  <c r="F1781" i="1"/>
  <c r="Z2175" i="1"/>
  <c r="P2175" i="1"/>
  <c r="F2175" i="1"/>
  <c r="Z2510" i="1"/>
  <c r="P2510" i="1"/>
  <c r="F2510" i="1"/>
  <c r="Z2846" i="1"/>
  <c r="P2846" i="1"/>
  <c r="F2846" i="1"/>
  <c r="Z3182" i="1"/>
  <c r="P3182" i="1"/>
  <c r="F3182" i="1"/>
  <c r="Z3522" i="1"/>
  <c r="P3522" i="1"/>
  <c r="F3522" i="1"/>
  <c r="Z3849" i="1"/>
  <c r="P3849" i="1"/>
  <c r="F3849" i="1"/>
  <c r="Z102" i="1"/>
  <c r="P102" i="1"/>
  <c r="F102" i="1"/>
  <c r="Z531" i="1"/>
  <c r="P531" i="1"/>
  <c r="F531" i="1"/>
  <c r="Z936" i="1"/>
  <c r="P936" i="1"/>
  <c r="F936" i="1"/>
  <c r="Z1356" i="1"/>
  <c r="P1356" i="1"/>
  <c r="F1356" i="1"/>
  <c r="Z1780" i="1"/>
  <c r="P1780" i="1"/>
  <c r="F1780" i="1"/>
  <c r="Z2174" i="1"/>
  <c r="P2174" i="1"/>
  <c r="F2174" i="1"/>
  <c r="Z2509" i="1"/>
  <c r="P2509" i="1"/>
  <c r="F2509" i="1"/>
  <c r="Z2845" i="1"/>
  <c r="P2845" i="1"/>
  <c r="F2845" i="1"/>
  <c r="Z3181" i="1"/>
  <c r="P3181" i="1"/>
  <c r="F3181" i="1"/>
  <c r="Z3521" i="1"/>
  <c r="P3521" i="1"/>
  <c r="F3521" i="1"/>
  <c r="Z3848" i="1"/>
  <c r="P3848" i="1"/>
  <c r="F3848" i="1"/>
  <c r="Z101" i="1"/>
  <c r="P101" i="1"/>
  <c r="F101" i="1"/>
  <c r="Z530" i="1"/>
  <c r="P530" i="1"/>
  <c r="F530" i="1"/>
  <c r="Z935" i="1"/>
  <c r="P935" i="1"/>
  <c r="F935" i="1"/>
  <c r="Z1355" i="1"/>
  <c r="P1355" i="1"/>
  <c r="F1355" i="1"/>
  <c r="Z1779" i="1"/>
  <c r="P1779" i="1"/>
  <c r="F1779" i="1"/>
  <c r="Z2173" i="1"/>
  <c r="P2173" i="1"/>
  <c r="F2173" i="1"/>
  <c r="Z2508" i="1"/>
  <c r="P2508" i="1"/>
  <c r="F2508" i="1"/>
  <c r="Z2844" i="1"/>
  <c r="P2844" i="1"/>
  <c r="F2844" i="1"/>
  <c r="Z3180" i="1"/>
  <c r="P3180" i="1"/>
  <c r="F3180" i="1"/>
  <c r="Z3520" i="1"/>
  <c r="P3520" i="1"/>
  <c r="F3520" i="1"/>
  <c r="Z3847" i="1"/>
  <c r="P3847" i="1"/>
  <c r="F3847" i="1"/>
  <c r="Z100" i="1"/>
  <c r="P100" i="1"/>
  <c r="F100" i="1"/>
  <c r="Z529" i="1"/>
  <c r="P529" i="1"/>
  <c r="F529" i="1"/>
  <c r="Z934" i="1"/>
  <c r="P934" i="1"/>
  <c r="F934" i="1"/>
  <c r="Z1354" i="1"/>
  <c r="P1354" i="1"/>
  <c r="F1354" i="1"/>
  <c r="Z1778" i="1"/>
  <c r="P1778" i="1"/>
  <c r="F1778" i="1"/>
  <c r="Z2172" i="1"/>
  <c r="P2172" i="1"/>
  <c r="F2172" i="1"/>
  <c r="Z2507" i="1"/>
  <c r="P2507" i="1"/>
  <c r="F2507" i="1"/>
  <c r="Z2843" i="1"/>
  <c r="P2843" i="1"/>
  <c r="F2843" i="1"/>
  <c r="Z3179" i="1"/>
  <c r="P3179" i="1"/>
  <c r="F3179" i="1"/>
  <c r="Z3519" i="1"/>
  <c r="P3519" i="1"/>
  <c r="F3519" i="1"/>
  <c r="Z3846" i="1"/>
  <c r="P3846" i="1"/>
  <c r="F3846" i="1"/>
  <c r="Z99" i="1"/>
  <c r="P99" i="1"/>
  <c r="F99" i="1"/>
  <c r="Z528" i="1"/>
  <c r="P528" i="1"/>
  <c r="F528" i="1"/>
  <c r="Z933" i="1"/>
  <c r="P933" i="1"/>
  <c r="F933" i="1"/>
  <c r="Z1353" i="1"/>
  <c r="P1353" i="1"/>
  <c r="F1353" i="1"/>
  <c r="Z1777" i="1"/>
  <c r="P1777" i="1"/>
  <c r="F1777" i="1"/>
  <c r="Z2171" i="1"/>
  <c r="P2171" i="1"/>
  <c r="F2171" i="1"/>
  <c r="Z2506" i="1"/>
  <c r="P2506" i="1"/>
  <c r="F2506" i="1"/>
  <c r="Z2842" i="1"/>
  <c r="P2842" i="1"/>
  <c r="F2842" i="1"/>
  <c r="Z3178" i="1"/>
  <c r="P3178" i="1"/>
  <c r="F3178" i="1"/>
  <c r="Z3518" i="1"/>
  <c r="P3518" i="1"/>
  <c r="F3518" i="1"/>
  <c r="Z3845" i="1"/>
  <c r="P3845" i="1"/>
  <c r="F3845" i="1"/>
  <c r="Z98" i="1"/>
  <c r="P98" i="1"/>
  <c r="F98" i="1"/>
  <c r="Z527" i="1"/>
  <c r="P527" i="1"/>
  <c r="F527" i="1"/>
  <c r="Z932" i="1"/>
  <c r="P932" i="1"/>
  <c r="F932" i="1"/>
  <c r="Z1352" i="1"/>
  <c r="P1352" i="1"/>
  <c r="F1352" i="1"/>
  <c r="Z1776" i="1"/>
  <c r="P1776" i="1"/>
  <c r="F1776" i="1"/>
  <c r="Z2170" i="1"/>
  <c r="P2170" i="1"/>
  <c r="F2170" i="1"/>
  <c r="Z2505" i="1"/>
  <c r="P2505" i="1"/>
  <c r="F2505" i="1"/>
  <c r="Z2841" i="1"/>
  <c r="P2841" i="1"/>
  <c r="F2841" i="1"/>
  <c r="Z3177" i="1"/>
  <c r="P3177" i="1"/>
  <c r="F3177" i="1"/>
  <c r="Z3517" i="1"/>
  <c r="P3517" i="1"/>
  <c r="F3517" i="1"/>
  <c r="Z3844" i="1"/>
  <c r="P3844" i="1"/>
  <c r="F3844" i="1"/>
  <c r="Z97" i="1"/>
  <c r="P97" i="1"/>
  <c r="F97" i="1"/>
  <c r="Z526" i="1"/>
  <c r="P526" i="1"/>
  <c r="F526" i="1"/>
  <c r="Z931" i="1"/>
  <c r="P931" i="1"/>
  <c r="F931" i="1"/>
  <c r="Z1351" i="1"/>
  <c r="P1351" i="1"/>
  <c r="F1351" i="1"/>
  <c r="Z1775" i="1"/>
  <c r="P1775" i="1"/>
  <c r="F1775" i="1"/>
  <c r="Z2169" i="1"/>
  <c r="P2169" i="1"/>
  <c r="F2169" i="1"/>
  <c r="Z2504" i="1"/>
  <c r="P2504" i="1"/>
  <c r="F2504" i="1"/>
  <c r="Z2840" i="1"/>
  <c r="P2840" i="1"/>
  <c r="F2840" i="1"/>
  <c r="Z3176" i="1"/>
  <c r="P3176" i="1"/>
  <c r="F3176" i="1"/>
  <c r="Z3516" i="1"/>
  <c r="P3516" i="1"/>
  <c r="F3516" i="1"/>
  <c r="Z3843" i="1"/>
  <c r="P3843" i="1"/>
  <c r="F3843" i="1"/>
  <c r="Z96" i="1"/>
  <c r="P96" i="1"/>
  <c r="F96" i="1"/>
  <c r="Z525" i="1"/>
  <c r="P525" i="1"/>
  <c r="F525" i="1"/>
  <c r="Z930" i="1"/>
  <c r="P930" i="1"/>
  <c r="F930" i="1"/>
  <c r="Z1350" i="1"/>
  <c r="P1350" i="1"/>
  <c r="F1350" i="1"/>
  <c r="Z1774" i="1"/>
  <c r="P1774" i="1"/>
  <c r="F1774" i="1"/>
  <c r="Z2168" i="1"/>
  <c r="P2168" i="1"/>
  <c r="F2168" i="1"/>
  <c r="Z2503" i="1"/>
  <c r="P2503" i="1"/>
  <c r="F2503" i="1"/>
  <c r="Z2839" i="1"/>
  <c r="P2839" i="1"/>
  <c r="F2839" i="1"/>
  <c r="Z3175" i="1"/>
  <c r="P3175" i="1"/>
  <c r="F3175" i="1"/>
  <c r="Z3515" i="1"/>
  <c r="P3515" i="1"/>
  <c r="F3515" i="1"/>
  <c r="Z3842" i="1"/>
  <c r="P3842" i="1"/>
  <c r="F3842" i="1"/>
  <c r="Z95" i="1"/>
  <c r="P95" i="1"/>
  <c r="F95" i="1"/>
  <c r="Z524" i="1"/>
  <c r="P524" i="1"/>
  <c r="F524" i="1"/>
  <c r="Z929" i="1"/>
  <c r="P929" i="1"/>
  <c r="F929" i="1"/>
  <c r="Z1349" i="1"/>
  <c r="P1349" i="1"/>
  <c r="F1349" i="1"/>
  <c r="Z1773" i="1"/>
  <c r="P1773" i="1"/>
  <c r="F1773" i="1"/>
  <c r="Z2167" i="1"/>
  <c r="P2167" i="1"/>
  <c r="F2167" i="1"/>
  <c r="Z2502" i="1"/>
  <c r="P2502" i="1"/>
  <c r="F2502" i="1"/>
  <c r="Z2838" i="1"/>
  <c r="P2838" i="1"/>
  <c r="F2838" i="1"/>
  <c r="Z3174" i="1"/>
  <c r="P3174" i="1"/>
  <c r="F3174" i="1"/>
  <c r="Z3514" i="1"/>
  <c r="P3514" i="1"/>
  <c r="F3514" i="1"/>
  <c r="Z3841" i="1"/>
  <c r="P3841" i="1"/>
  <c r="F3841" i="1"/>
  <c r="Z94" i="1"/>
  <c r="P94" i="1"/>
  <c r="F94" i="1"/>
  <c r="Z523" i="1"/>
  <c r="P523" i="1"/>
  <c r="F523" i="1"/>
  <c r="Z928" i="1"/>
  <c r="P928" i="1"/>
  <c r="F928" i="1"/>
  <c r="Z1348" i="1"/>
  <c r="P1348" i="1"/>
  <c r="F1348" i="1"/>
  <c r="Z1772" i="1"/>
  <c r="P1772" i="1"/>
  <c r="F1772" i="1"/>
  <c r="Z2166" i="1"/>
  <c r="P2166" i="1"/>
  <c r="F2166" i="1"/>
  <c r="Z2501" i="1"/>
  <c r="P2501" i="1"/>
  <c r="F2501" i="1"/>
  <c r="Z2837" i="1"/>
  <c r="P2837" i="1"/>
  <c r="F2837" i="1"/>
  <c r="Z3173" i="1"/>
  <c r="P3173" i="1"/>
  <c r="F3173" i="1"/>
  <c r="Z3513" i="1"/>
  <c r="P3513" i="1"/>
  <c r="F3513" i="1"/>
  <c r="Z3840" i="1"/>
  <c r="P3840" i="1"/>
  <c r="F3840" i="1"/>
  <c r="Z93" i="1"/>
  <c r="P93" i="1"/>
  <c r="F93" i="1"/>
  <c r="Z522" i="1"/>
  <c r="P522" i="1"/>
  <c r="F522" i="1"/>
  <c r="Z927" i="1"/>
  <c r="P927" i="1"/>
  <c r="F927" i="1"/>
  <c r="Z1347" i="1"/>
  <c r="P1347" i="1"/>
  <c r="F1347" i="1"/>
  <c r="Z1771" i="1"/>
  <c r="P1771" i="1"/>
  <c r="F1771" i="1"/>
  <c r="Z2165" i="1"/>
  <c r="P2165" i="1"/>
  <c r="F2165" i="1"/>
  <c r="Z2500" i="1"/>
  <c r="P2500" i="1"/>
  <c r="F2500" i="1"/>
  <c r="Z2836" i="1"/>
  <c r="P2836" i="1"/>
  <c r="F2836" i="1"/>
  <c r="Z3172" i="1"/>
  <c r="P3172" i="1"/>
  <c r="F3172" i="1"/>
  <c r="Z3512" i="1"/>
  <c r="P3512" i="1"/>
  <c r="F3512" i="1"/>
  <c r="Z3839" i="1"/>
  <c r="P3839" i="1"/>
  <c r="F3839" i="1"/>
  <c r="Z92" i="1"/>
  <c r="P92" i="1"/>
  <c r="F92" i="1"/>
  <c r="Z521" i="1"/>
  <c r="P521" i="1"/>
  <c r="F521" i="1"/>
  <c r="Z926" i="1"/>
  <c r="P926" i="1"/>
  <c r="F926" i="1"/>
  <c r="Z1346" i="1"/>
  <c r="P1346" i="1"/>
  <c r="F1346" i="1"/>
  <c r="Z1770" i="1"/>
  <c r="P1770" i="1"/>
  <c r="F1770" i="1"/>
  <c r="Z2164" i="1"/>
  <c r="P2164" i="1"/>
  <c r="F2164" i="1"/>
  <c r="Z2499" i="1"/>
  <c r="P2499" i="1"/>
  <c r="F2499" i="1"/>
  <c r="Z2835" i="1"/>
  <c r="P2835" i="1"/>
  <c r="F2835" i="1"/>
  <c r="Z3171" i="1"/>
  <c r="P3171" i="1"/>
  <c r="F3171" i="1"/>
  <c r="Z3511" i="1"/>
  <c r="P3511" i="1"/>
  <c r="F3511" i="1"/>
  <c r="Z3838" i="1"/>
  <c r="P3838" i="1"/>
  <c r="F3838" i="1"/>
  <c r="Z91" i="1"/>
  <c r="P91" i="1"/>
  <c r="F91" i="1"/>
  <c r="Z520" i="1"/>
  <c r="P520" i="1"/>
  <c r="F520" i="1"/>
  <c r="Z925" i="1"/>
  <c r="P925" i="1"/>
  <c r="F925" i="1"/>
  <c r="Z1345" i="1"/>
  <c r="P1345" i="1"/>
  <c r="F1345" i="1"/>
  <c r="Z1769" i="1"/>
  <c r="P1769" i="1"/>
  <c r="F1769" i="1"/>
  <c r="Z2163" i="1"/>
  <c r="P2163" i="1"/>
  <c r="F2163" i="1"/>
  <c r="Z2498" i="1"/>
  <c r="P2498" i="1"/>
  <c r="F2498" i="1"/>
  <c r="Z2834" i="1"/>
  <c r="P2834" i="1"/>
  <c r="F2834" i="1"/>
  <c r="Z3170" i="1"/>
  <c r="P3170" i="1"/>
  <c r="F3170" i="1"/>
  <c r="Z3510" i="1"/>
  <c r="P3510" i="1"/>
  <c r="F3510" i="1"/>
  <c r="Z3837" i="1"/>
  <c r="P3837" i="1"/>
  <c r="F3837" i="1"/>
  <c r="Z90" i="1"/>
  <c r="P90" i="1"/>
  <c r="F90" i="1"/>
  <c r="Z519" i="1"/>
  <c r="P519" i="1"/>
  <c r="F519" i="1"/>
  <c r="Z924" i="1"/>
  <c r="P924" i="1"/>
  <c r="F924" i="1"/>
  <c r="Z1344" i="1"/>
  <c r="P1344" i="1"/>
  <c r="F1344" i="1"/>
  <c r="Z1768" i="1"/>
  <c r="P1768" i="1"/>
  <c r="F1768" i="1"/>
  <c r="Z2162" i="1"/>
  <c r="P2162" i="1"/>
  <c r="F2162" i="1"/>
  <c r="Z2497" i="1"/>
  <c r="P2497" i="1"/>
  <c r="F2497" i="1"/>
  <c r="Z2833" i="1"/>
  <c r="P2833" i="1"/>
  <c r="F2833" i="1"/>
  <c r="Z3169" i="1"/>
  <c r="P3169" i="1"/>
  <c r="F3169" i="1"/>
  <c r="Z3509" i="1"/>
  <c r="P3509" i="1"/>
  <c r="F3509" i="1"/>
  <c r="Z3836" i="1"/>
  <c r="P3836" i="1"/>
  <c r="F3836" i="1"/>
  <c r="Z89" i="1"/>
  <c r="P89" i="1"/>
  <c r="F89" i="1"/>
  <c r="Z518" i="1"/>
  <c r="P518" i="1"/>
  <c r="F518" i="1"/>
  <c r="Z923" i="1"/>
  <c r="P923" i="1"/>
  <c r="F923" i="1"/>
  <c r="Z1343" i="1"/>
  <c r="P1343" i="1"/>
  <c r="F1343" i="1"/>
  <c r="Z1767" i="1"/>
  <c r="P1767" i="1"/>
  <c r="F1767" i="1"/>
  <c r="Z2161" i="1"/>
  <c r="P2161" i="1"/>
  <c r="F2161" i="1"/>
  <c r="Z2496" i="1"/>
  <c r="P2496" i="1"/>
  <c r="F2496" i="1"/>
  <c r="Z2832" i="1"/>
  <c r="P2832" i="1"/>
  <c r="F2832" i="1"/>
  <c r="Z3168" i="1"/>
  <c r="P3168" i="1"/>
  <c r="F3168" i="1"/>
  <c r="Z3508" i="1"/>
  <c r="P3508" i="1"/>
  <c r="F3508" i="1"/>
  <c r="Z3835" i="1"/>
  <c r="P3835" i="1"/>
  <c r="F3835" i="1"/>
  <c r="Z88" i="1"/>
  <c r="P88" i="1"/>
  <c r="F88" i="1"/>
  <c r="Z517" i="1"/>
  <c r="P517" i="1"/>
  <c r="F517" i="1"/>
  <c r="Z922" i="1"/>
  <c r="P922" i="1"/>
  <c r="F922" i="1"/>
  <c r="Z1342" i="1"/>
  <c r="P1342" i="1"/>
  <c r="F1342" i="1"/>
  <c r="Z1766" i="1"/>
  <c r="P1766" i="1"/>
  <c r="F1766" i="1"/>
  <c r="Z2160" i="1"/>
  <c r="P2160" i="1"/>
  <c r="F2160" i="1"/>
  <c r="Z2495" i="1"/>
  <c r="P2495" i="1"/>
  <c r="F2495" i="1"/>
  <c r="Z2831" i="1"/>
  <c r="P2831" i="1"/>
  <c r="F2831" i="1"/>
  <c r="Z3167" i="1"/>
  <c r="P3167" i="1"/>
  <c r="F3167" i="1"/>
  <c r="Z3507" i="1"/>
  <c r="P3507" i="1"/>
  <c r="F3507" i="1"/>
  <c r="Z3834" i="1"/>
  <c r="P3834" i="1"/>
  <c r="F3834" i="1"/>
  <c r="Z87" i="1"/>
  <c r="P87" i="1"/>
  <c r="F87" i="1"/>
  <c r="Z516" i="1"/>
  <c r="P516" i="1"/>
  <c r="F516" i="1"/>
  <c r="Z921" i="1"/>
  <c r="P921" i="1"/>
  <c r="F921" i="1"/>
  <c r="Z1341" i="1"/>
  <c r="P1341" i="1"/>
  <c r="F1341" i="1"/>
  <c r="Z1765" i="1"/>
  <c r="P1765" i="1"/>
  <c r="F1765" i="1"/>
  <c r="Z2159" i="1"/>
  <c r="P2159" i="1"/>
  <c r="F2159" i="1"/>
  <c r="Z2494" i="1"/>
  <c r="P2494" i="1"/>
  <c r="F2494" i="1"/>
  <c r="Z2830" i="1"/>
  <c r="P2830" i="1"/>
  <c r="F2830" i="1"/>
  <c r="Z3166" i="1"/>
  <c r="P3166" i="1"/>
  <c r="F3166" i="1"/>
  <c r="Z3506" i="1"/>
  <c r="P3506" i="1"/>
  <c r="F3506" i="1"/>
  <c r="Z3833" i="1"/>
  <c r="P3833" i="1"/>
  <c r="F3833" i="1"/>
  <c r="Z86" i="1"/>
  <c r="P86" i="1"/>
  <c r="F86" i="1"/>
  <c r="Z515" i="1"/>
  <c r="P515" i="1"/>
  <c r="F515" i="1"/>
  <c r="Z920" i="1"/>
  <c r="P920" i="1"/>
  <c r="F920" i="1"/>
  <c r="Z1340" i="1"/>
  <c r="P1340" i="1"/>
  <c r="F1340" i="1"/>
  <c r="Z1764" i="1"/>
  <c r="P1764" i="1"/>
  <c r="F1764" i="1"/>
  <c r="Z2158" i="1"/>
  <c r="P2158" i="1"/>
  <c r="F2158" i="1"/>
  <c r="Z2493" i="1"/>
  <c r="P2493" i="1"/>
  <c r="F2493" i="1"/>
  <c r="Z2829" i="1"/>
  <c r="P2829" i="1"/>
  <c r="F2829" i="1"/>
  <c r="Z3165" i="1"/>
  <c r="P3165" i="1"/>
  <c r="F3165" i="1"/>
  <c r="Z3505" i="1"/>
  <c r="P3505" i="1"/>
  <c r="F3505" i="1"/>
  <c r="Z3832" i="1"/>
  <c r="P3832" i="1"/>
  <c r="F3832" i="1"/>
  <c r="Z85" i="1"/>
  <c r="P85" i="1"/>
  <c r="F85" i="1"/>
  <c r="Z514" i="1"/>
  <c r="P514" i="1"/>
  <c r="F514" i="1"/>
  <c r="Z919" i="1"/>
  <c r="P919" i="1"/>
  <c r="F919" i="1"/>
  <c r="Z1339" i="1"/>
  <c r="P1339" i="1"/>
  <c r="F1339" i="1"/>
  <c r="Z1763" i="1"/>
  <c r="P1763" i="1"/>
  <c r="F1763" i="1"/>
  <c r="Z2157" i="1"/>
  <c r="P2157" i="1"/>
  <c r="F2157" i="1"/>
  <c r="Z2492" i="1"/>
  <c r="P2492" i="1"/>
  <c r="F2492" i="1"/>
  <c r="Z2828" i="1"/>
  <c r="P2828" i="1"/>
  <c r="F2828" i="1"/>
  <c r="Z3164" i="1"/>
  <c r="P3164" i="1"/>
  <c r="F3164" i="1"/>
  <c r="Z3504" i="1"/>
  <c r="P3504" i="1"/>
  <c r="F3504" i="1"/>
  <c r="Z3831" i="1"/>
  <c r="P3831" i="1"/>
  <c r="F3831" i="1"/>
  <c r="Z84" i="1"/>
  <c r="P84" i="1"/>
  <c r="F84" i="1"/>
  <c r="Z513" i="1"/>
  <c r="P513" i="1"/>
  <c r="F513" i="1"/>
  <c r="Z918" i="1"/>
  <c r="P918" i="1"/>
  <c r="F918" i="1"/>
  <c r="Z1338" i="1"/>
  <c r="P1338" i="1"/>
  <c r="F1338" i="1"/>
  <c r="Z1762" i="1"/>
  <c r="P1762" i="1"/>
  <c r="F1762" i="1"/>
  <c r="Z2156" i="1"/>
  <c r="P2156" i="1"/>
  <c r="F2156" i="1"/>
  <c r="Z2491" i="1"/>
  <c r="P2491" i="1"/>
  <c r="F2491" i="1"/>
  <c r="Z2827" i="1"/>
  <c r="P2827" i="1"/>
  <c r="F2827" i="1"/>
  <c r="Z3163" i="1"/>
  <c r="P3163" i="1"/>
  <c r="F3163" i="1"/>
  <c r="Z3503" i="1"/>
  <c r="P3503" i="1"/>
  <c r="F3503" i="1"/>
  <c r="Z3830" i="1"/>
  <c r="P3830" i="1"/>
  <c r="F3830" i="1"/>
  <c r="Z83" i="1"/>
  <c r="P83" i="1"/>
  <c r="F83" i="1"/>
  <c r="Z512" i="1"/>
  <c r="P512" i="1"/>
  <c r="F512" i="1"/>
  <c r="Z917" i="1"/>
  <c r="P917" i="1"/>
  <c r="F917" i="1"/>
  <c r="Z1337" i="1"/>
  <c r="P1337" i="1"/>
  <c r="F1337" i="1"/>
  <c r="Z1761" i="1"/>
  <c r="P1761" i="1"/>
  <c r="F1761" i="1"/>
  <c r="Z2155" i="1"/>
  <c r="P2155" i="1"/>
  <c r="F2155" i="1"/>
  <c r="Z2490" i="1"/>
  <c r="P2490" i="1"/>
  <c r="F2490" i="1"/>
  <c r="Z2826" i="1"/>
  <c r="P2826" i="1"/>
  <c r="F2826" i="1"/>
  <c r="Z3162" i="1"/>
  <c r="P3162" i="1"/>
  <c r="F3162" i="1"/>
  <c r="Z3502" i="1"/>
  <c r="P3502" i="1"/>
  <c r="F3502" i="1"/>
  <c r="Z3829" i="1"/>
  <c r="P3829" i="1"/>
  <c r="F3829" i="1"/>
  <c r="Z82" i="1"/>
  <c r="P82" i="1"/>
  <c r="F82" i="1"/>
  <c r="Z511" i="1"/>
  <c r="P511" i="1"/>
  <c r="F511" i="1"/>
  <c r="Z916" i="1"/>
  <c r="P916" i="1"/>
  <c r="F916" i="1"/>
  <c r="Z1336" i="1"/>
  <c r="P1336" i="1"/>
  <c r="F1336" i="1"/>
  <c r="Z1760" i="1"/>
  <c r="P1760" i="1"/>
  <c r="F1760" i="1"/>
  <c r="Z2154" i="1"/>
  <c r="P2154" i="1"/>
  <c r="F2154" i="1"/>
  <c r="Z2489" i="1"/>
  <c r="P2489" i="1"/>
  <c r="F2489" i="1"/>
  <c r="Z2825" i="1"/>
  <c r="P2825" i="1"/>
  <c r="F2825" i="1"/>
  <c r="Z3161" i="1"/>
  <c r="P3161" i="1"/>
  <c r="F3161" i="1"/>
  <c r="Z3501" i="1"/>
  <c r="P3501" i="1"/>
  <c r="F3501" i="1"/>
  <c r="Z3828" i="1"/>
  <c r="P3828" i="1"/>
  <c r="F3828" i="1"/>
  <c r="Z81" i="1"/>
  <c r="P81" i="1"/>
  <c r="F81" i="1"/>
  <c r="Z510" i="1"/>
  <c r="P510" i="1"/>
  <c r="F510" i="1"/>
  <c r="Z915" i="1"/>
  <c r="P915" i="1"/>
  <c r="F915" i="1"/>
  <c r="Z1335" i="1"/>
  <c r="P1335" i="1"/>
  <c r="F1335" i="1"/>
  <c r="Z1759" i="1"/>
  <c r="P1759" i="1"/>
  <c r="F1759" i="1"/>
  <c r="Z2153" i="1"/>
  <c r="P2153" i="1"/>
  <c r="F2153" i="1"/>
  <c r="Z2488" i="1"/>
  <c r="P2488" i="1"/>
  <c r="F2488" i="1"/>
  <c r="Z2824" i="1"/>
  <c r="P2824" i="1"/>
  <c r="F2824" i="1"/>
  <c r="Z3160" i="1"/>
  <c r="P3160" i="1"/>
  <c r="F3160" i="1"/>
  <c r="Z3500" i="1"/>
  <c r="P3500" i="1"/>
  <c r="F3500" i="1"/>
  <c r="Z3827" i="1"/>
  <c r="P3827" i="1"/>
  <c r="F3827" i="1"/>
  <c r="Z80" i="1"/>
  <c r="P80" i="1"/>
  <c r="F80" i="1"/>
  <c r="Z509" i="1"/>
  <c r="P509" i="1"/>
  <c r="F509" i="1"/>
  <c r="Z914" i="1"/>
  <c r="P914" i="1"/>
  <c r="F914" i="1"/>
  <c r="Z1334" i="1"/>
  <c r="P1334" i="1"/>
  <c r="F1334" i="1"/>
  <c r="Z1758" i="1"/>
  <c r="P1758" i="1"/>
  <c r="F1758" i="1"/>
  <c r="Z2152" i="1"/>
  <c r="P2152" i="1"/>
  <c r="F2152" i="1"/>
  <c r="Z2487" i="1"/>
  <c r="P2487" i="1"/>
  <c r="F2487" i="1"/>
  <c r="Z2823" i="1"/>
  <c r="P2823" i="1"/>
  <c r="F2823" i="1"/>
  <c r="Z3159" i="1"/>
  <c r="P3159" i="1"/>
  <c r="F3159" i="1"/>
  <c r="Z3499" i="1"/>
  <c r="P3499" i="1"/>
  <c r="F3499" i="1"/>
  <c r="Z3826" i="1"/>
  <c r="P3826" i="1"/>
  <c r="F3826" i="1"/>
  <c r="Z79" i="1"/>
  <c r="P79" i="1"/>
  <c r="F79" i="1"/>
  <c r="Z508" i="1"/>
  <c r="P508" i="1"/>
  <c r="F508" i="1"/>
  <c r="Z913" i="1"/>
  <c r="P913" i="1"/>
  <c r="F913" i="1"/>
  <c r="Z1333" i="1"/>
  <c r="P1333" i="1"/>
  <c r="F1333" i="1"/>
  <c r="Z1757" i="1"/>
  <c r="P1757" i="1"/>
  <c r="F1757" i="1"/>
  <c r="Z2151" i="1"/>
  <c r="P2151" i="1"/>
  <c r="F2151" i="1"/>
  <c r="Z2486" i="1"/>
  <c r="P2486" i="1"/>
  <c r="F2486" i="1"/>
  <c r="Z2822" i="1"/>
  <c r="P2822" i="1"/>
  <c r="F2822" i="1"/>
  <c r="Z3158" i="1"/>
  <c r="P3158" i="1"/>
  <c r="F3158" i="1"/>
  <c r="Z3498" i="1"/>
  <c r="P3498" i="1"/>
  <c r="F3498" i="1"/>
  <c r="Z3825" i="1"/>
  <c r="P3825" i="1"/>
  <c r="F3825" i="1"/>
  <c r="Z78" i="1"/>
  <c r="P78" i="1"/>
  <c r="F78" i="1"/>
  <c r="Z507" i="1"/>
  <c r="P507" i="1"/>
  <c r="F507" i="1"/>
  <c r="Z912" i="1"/>
  <c r="P912" i="1"/>
  <c r="F912" i="1"/>
  <c r="Z1332" i="1"/>
  <c r="P1332" i="1"/>
  <c r="F1332" i="1"/>
  <c r="Z1756" i="1"/>
  <c r="P1756" i="1"/>
  <c r="F1756" i="1"/>
  <c r="Z2150" i="1"/>
  <c r="P2150" i="1"/>
  <c r="F2150" i="1"/>
  <c r="Z2485" i="1"/>
  <c r="P2485" i="1"/>
  <c r="F2485" i="1"/>
  <c r="Z2821" i="1"/>
  <c r="P2821" i="1"/>
  <c r="F2821" i="1"/>
  <c r="Z3157" i="1"/>
  <c r="P3157" i="1"/>
  <c r="F3157" i="1"/>
  <c r="Z3497" i="1"/>
  <c r="P3497" i="1"/>
  <c r="F3497" i="1"/>
  <c r="Z3824" i="1"/>
  <c r="P3824" i="1"/>
  <c r="F3824" i="1"/>
  <c r="Z77" i="1"/>
  <c r="P77" i="1"/>
  <c r="F77" i="1"/>
  <c r="Z506" i="1"/>
  <c r="P506" i="1"/>
  <c r="F506" i="1"/>
  <c r="Z911" i="1"/>
  <c r="P911" i="1"/>
  <c r="F911" i="1"/>
  <c r="Z1331" i="1"/>
  <c r="P1331" i="1"/>
  <c r="F1331" i="1"/>
  <c r="Z1755" i="1"/>
  <c r="P1755" i="1"/>
  <c r="F1755" i="1"/>
  <c r="Z2149" i="1"/>
  <c r="P2149" i="1"/>
  <c r="F2149" i="1"/>
  <c r="Z2484" i="1"/>
  <c r="P2484" i="1"/>
  <c r="F2484" i="1"/>
  <c r="Z2820" i="1"/>
  <c r="P2820" i="1"/>
  <c r="F2820" i="1"/>
  <c r="Z3156" i="1"/>
  <c r="P3156" i="1"/>
  <c r="F3156" i="1"/>
  <c r="Z3496" i="1"/>
  <c r="P3496" i="1"/>
  <c r="F3496" i="1"/>
  <c r="Z3823" i="1"/>
  <c r="P3823" i="1"/>
  <c r="F3823" i="1"/>
  <c r="Z76" i="1"/>
  <c r="P76" i="1"/>
  <c r="F76" i="1"/>
  <c r="Z505" i="1"/>
  <c r="P505" i="1"/>
  <c r="F505" i="1"/>
  <c r="Z910" i="1"/>
  <c r="P910" i="1"/>
  <c r="F910" i="1"/>
  <c r="Z1330" i="1"/>
  <c r="P1330" i="1"/>
  <c r="F1330" i="1"/>
  <c r="Z1754" i="1"/>
  <c r="P1754" i="1"/>
  <c r="F1754" i="1"/>
  <c r="Z2148" i="1"/>
  <c r="P2148" i="1"/>
  <c r="F2148" i="1"/>
  <c r="Z2483" i="1"/>
  <c r="P2483" i="1"/>
  <c r="F2483" i="1"/>
  <c r="Z2819" i="1"/>
  <c r="P2819" i="1"/>
  <c r="F2819" i="1"/>
  <c r="Z3155" i="1"/>
  <c r="P3155" i="1"/>
  <c r="F3155" i="1"/>
  <c r="Z3495" i="1"/>
  <c r="P3495" i="1"/>
  <c r="F3495" i="1"/>
  <c r="Z3822" i="1"/>
  <c r="P3822" i="1"/>
  <c r="F3822" i="1"/>
  <c r="Z75" i="1"/>
  <c r="P75" i="1"/>
  <c r="F75" i="1"/>
  <c r="Z504" i="1"/>
  <c r="P504" i="1"/>
  <c r="F504" i="1"/>
  <c r="Z909" i="1"/>
  <c r="P909" i="1"/>
  <c r="F909" i="1"/>
  <c r="Z1329" i="1"/>
  <c r="P1329" i="1"/>
  <c r="F1329" i="1"/>
  <c r="Z1753" i="1"/>
  <c r="P1753" i="1"/>
  <c r="F1753" i="1"/>
  <c r="Z2147" i="1"/>
  <c r="P2147" i="1"/>
  <c r="F2147" i="1"/>
  <c r="Z2482" i="1"/>
  <c r="P2482" i="1"/>
  <c r="F2482" i="1"/>
  <c r="Z2818" i="1"/>
  <c r="P2818" i="1"/>
  <c r="F2818" i="1"/>
  <c r="Z3154" i="1"/>
  <c r="P3154" i="1"/>
  <c r="F3154" i="1"/>
  <c r="Z3494" i="1"/>
  <c r="P3494" i="1"/>
  <c r="F3494" i="1"/>
  <c r="Z3821" i="1"/>
  <c r="P3821" i="1"/>
  <c r="F3821" i="1"/>
  <c r="Z74" i="1"/>
  <c r="P74" i="1"/>
  <c r="F74" i="1"/>
  <c r="Z503" i="1"/>
  <c r="P503" i="1"/>
  <c r="F503" i="1"/>
  <c r="Z908" i="1"/>
  <c r="P908" i="1"/>
  <c r="F908" i="1"/>
  <c r="Z1328" i="1"/>
  <c r="P1328" i="1"/>
  <c r="F1328" i="1"/>
  <c r="Z1752" i="1"/>
  <c r="P1752" i="1"/>
  <c r="F1752" i="1"/>
  <c r="Z2146" i="1"/>
  <c r="P2146" i="1"/>
  <c r="F2146" i="1"/>
  <c r="Z2481" i="1"/>
  <c r="P2481" i="1"/>
  <c r="F2481" i="1"/>
  <c r="Z2817" i="1"/>
  <c r="P2817" i="1"/>
  <c r="F2817" i="1"/>
  <c r="Z3153" i="1"/>
  <c r="P3153" i="1"/>
  <c r="F3153" i="1"/>
  <c r="Z3493" i="1"/>
  <c r="P3493" i="1"/>
  <c r="F3493" i="1"/>
  <c r="Z3820" i="1"/>
  <c r="P3820" i="1"/>
  <c r="F3820" i="1"/>
  <c r="Z73" i="1"/>
  <c r="P73" i="1"/>
  <c r="F73" i="1"/>
  <c r="Z502" i="1"/>
  <c r="P502" i="1"/>
  <c r="F502" i="1"/>
  <c r="Z907" i="1"/>
  <c r="P907" i="1"/>
  <c r="F907" i="1"/>
  <c r="Z1327" i="1"/>
  <c r="P1327" i="1"/>
  <c r="F1327" i="1"/>
  <c r="Z1751" i="1"/>
  <c r="P1751" i="1"/>
  <c r="F1751" i="1"/>
  <c r="Z2145" i="1"/>
  <c r="P2145" i="1"/>
  <c r="F2145" i="1"/>
  <c r="Z2480" i="1"/>
  <c r="P2480" i="1"/>
  <c r="F2480" i="1"/>
  <c r="Z2816" i="1"/>
  <c r="P2816" i="1"/>
  <c r="F2816" i="1"/>
  <c r="Z3152" i="1"/>
  <c r="P3152" i="1"/>
  <c r="F3152" i="1"/>
  <c r="Z3492" i="1"/>
  <c r="P3492" i="1"/>
  <c r="F3492" i="1"/>
  <c r="Z3819" i="1"/>
  <c r="P3819" i="1"/>
  <c r="F3819" i="1"/>
  <c r="Z72" i="1"/>
  <c r="P72" i="1"/>
  <c r="F72" i="1"/>
  <c r="Z501" i="1"/>
  <c r="P501" i="1"/>
  <c r="F501" i="1"/>
  <c r="Z906" i="1"/>
  <c r="P906" i="1"/>
  <c r="F906" i="1"/>
  <c r="Z1326" i="1"/>
  <c r="P1326" i="1"/>
  <c r="F1326" i="1"/>
  <c r="Z1750" i="1"/>
  <c r="P1750" i="1"/>
  <c r="F1750" i="1"/>
  <c r="Z2144" i="1"/>
  <c r="P2144" i="1"/>
  <c r="F2144" i="1"/>
  <c r="Z2479" i="1"/>
  <c r="P2479" i="1"/>
  <c r="F2479" i="1"/>
  <c r="Z2815" i="1"/>
  <c r="P2815" i="1"/>
  <c r="F2815" i="1"/>
  <c r="Z3151" i="1"/>
  <c r="P3151" i="1"/>
  <c r="F3151" i="1"/>
  <c r="Z3491" i="1"/>
  <c r="P3491" i="1"/>
  <c r="F3491" i="1"/>
  <c r="Z3818" i="1"/>
  <c r="P3818" i="1"/>
  <c r="F3818" i="1"/>
  <c r="Z71" i="1"/>
  <c r="P71" i="1"/>
  <c r="F71" i="1"/>
  <c r="Z500" i="1"/>
  <c r="P500" i="1"/>
  <c r="F500" i="1"/>
  <c r="Z905" i="1"/>
  <c r="P905" i="1"/>
  <c r="F905" i="1"/>
  <c r="Z1325" i="1"/>
  <c r="P1325" i="1"/>
  <c r="F1325" i="1"/>
  <c r="Z1749" i="1"/>
  <c r="P1749" i="1"/>
  <c r="F1749" i="1"/>
  <c r="Z2143" i="1"/>
  <c r="P2143" i="1"/>
  <c r="F2143" i="1"/>
  <c r="Z2478" i="1"/>
  <c r="P2478" i="1"/>
  <c r="F2478" i="1"/>
  <c r="Z2814" i="1"/>
  <c r="P2814" i="1"/>
  <c r="F2814" i="1"/>
  <c r="Z3150" i="1"/>
  <c r="P3150" i="1"/>
  <c r="F3150" i="1"/>
  <c r="Z3490" i="1"/>
  <c r="P3490" i="1"/>
  <c r="F3490" i="1"/>
  <c r="Z3817" i="1"/>
  <c r="P3817" i="1"/>
  <c r="F3817" i="1"/>
  <c r="Z70" i="1"/>
  <c r="P70" i="1"/>
  <c r="F70" i="1"/>
  <c r="Z499" i="1"/>
  <c r="P499" i="1"/>
  <c r="F499" i="1"/>
  <c r="Z904" i="1"/>
  <c r="P904" i="1"/>
  <c r="F904" i="1"/>
  <c r="Z1324" i="1"/>
  <c r="P1324" i="1"/>
  <c r="F1324" i="1"/>
  <c r="Z1748" i="1"/>
  <c r="P1748" i="1"/>
  <c r="F1748" i="1"/>
  <c r="Z2142" i="1"/>
  <c r="P2142" i="1"/>
  <c r="F2142" i="1"/>
  <c r="Z2477" i="1"/>
  <c r="P2477" i="1"/>
  <c r="F2477" i="1"/>
  <c r="Z2813" i="1"/>
  <c r="P2813" i="1"/>
  <c r="F2813" i="1"/>
  <c r="Z3149" i="1"/>
  <c r="P3149" i="1"/>
  <c r="F3149" i="1"/>
  <c r="Z3489" i="1"/>
  <c r="P3489" i="1"/>
  <c r="F3489" i="1"/>
  <c r="Z3816" i="1"/>
  <c r="P3816" i="1"/>
  <c r="F3816" i="1"/>
  <c r="Z69" i="1"/>
  <c r="P69" i="1"/>
  <c r="F69" i="1"/>
  <c r="Z498" i="1"/>
  <c r="P498" i="1"/>
  <c r="F498" i="1"/>
  <c r="Z903" i="1"/>
  <c r="P903" i="1"/>
  <c r="F903" i="1"/>
  <c r="Z1323" i="1"/>
  <c r="P1323" i="1"/>
  <c r="F1323" i="1"/>
  <c r="Z1747" i="1"/>
  <c r="P1747" i="1"/>
  <c r="F1747" i="1"/>
  <c r="Z2141" i="1"/>
  <c r="P2141" i="1"/>
  <c r="F2141" i="1"/>
  <c r="Z2476" i="1"/>
  <c r="P2476" i="1"/>
  <c r="F2476" i="1"/>
  <c r="Z2812" i="1"/>
  <c r="P2812" i="1"/>
  <c r="F2812" i="1"/>
  <c r="Z3148" i="1"/>
  <c r="P3148" i="1"/>
  <c r="F3148" i="1"/>
  <c r="Z3488" i="1"/>
  <c r="P3488" i="1"/>
  <c r="F3488" i="1"/>
  <c r="Z3815" i="1"/>
  <c r="P3815" i="1"/>
  <c r="F3815" i="1"/>
  <c r="Z68" i="1"/>
  <c r="P68" i="1"/>
  <c r="F68" i="1"/>
  <c r="Z497" i="1"/>
  <c r="P497" i="1"/>
  <c r="F497" i="1"/>
  <c r="Z902" i="1"/>
  <c r="P902" i="1"/>
  <c r="F902" i="1"/>
  <c r="Z1322" i="1"/>
  <c r="P1322" i="1"/>
  <c r="F1322" i="1"/>
  <c r="Z1746" i="1"/>
  <c r="P1746" i="1"/>
  <c r="F1746" i="1"/>
  <c r="Z2140" i="1"/>
  <c r="P2140" i="1"/>
  <c r="F2140" i="1"/>
  <c r="Z2475" i="1"/>
  <c r="P2475" i="1"/>
  <c r="F2475" i="1"/>
  <c r="Z2811" i="1"/>
  <c r="P2811" i="1"/>
  <c r="F2811" i="1"/>
  <c r="Z3147" i="1"/>
  <c r="P3147" i="1"/>
  <c r="F3147" i="1"/>
  <c r="Z3487" i="1"/>
  <c r="P3487" i="1"/>
  <c r="F3487" i="1"/>
  <c r="Z3814" i="1"/>
  <c r="P3814" i="1"/>
  <c r="F3814" i="1"/>
  <c r="Z67" i="1"/>
  <c r="P67" i="1"/>
  <c r="F67" i="1"/>
  <c r="Z496" i="1"/>
  <c r="P496" i="1"/>
  <c r="F496" i="1"/>
  <c r="Z901" i="1"/>
  <c r="P901" i="1"/>
  <c r="F901" i="1"/>
  <c r="Z1321" i="1"/>
  <c r="P1321" i="1"/>
  <c r="F1321" i="1"/>
  <c r="Z1745" i="1"/>
  <c r="P1745" i="1"/>
  <c r="F1745" i="1"/>
  <c r="Z2139" i="1"/>
  <c r="P2139" i="1"/>
  <c r="F2139" i="1"/>
  <c r="Z2474" i="1"/>
  <c r="P2474" i="1"/>
  <c r="F2474" i="1"/>
  <c r="Z2810" i="1"/>
  <c r="P2810" i="1"/>
  <c r="F2810" i="1"/>
  <c r="Z3146" i="1"/>
  <c r="P3146" i="1"/>
  <c r="F3146" i="1"/>
  <c r="Z3486" i="1"/>
  <c r="P3486" i="1"/>
  <c r="F3486" i="1"/>
  <c r="Z3813" i="1"/>
  <c r="P3813" i="1"/>
  <c r="F3813" i="1"/>
  <c r="Z66" i="1"/>
  <c r="P66" i="1"/>
  <c r="F66" i="1"/>
  <c r="Z495" i="1"/>
  <c r="P495" i="1"/>
  <c r="F495" i="1"/>
  <c r="Z900" i="1"/>
  <c r="P900" i="1"/>
  <c r="F900" i="1"/>
  <c r="Z1320" i="1"/>
  <c r="P1320" i="1"/>
  <c r="F1320" i="1"/>
  <c r="Z1744" i="1"/>
  <c r="P1744" i="1"/>
  <c r="F1744" i="1"/>
  <c r="Z2138" i="1"/>
  <c r="P2138" i="1"/>
  <c r="F2138" i="1"/>
  <c r="Z2473" i="1"/>
  <c r="P2473" i="1"/>
  <c r="F2473" i="1"/>
  <c r="Z2809" i="1"/>
  <c r="P2809" i="1"/>
  <c r="F2809" i="1"/>
  <c r="Z3145" i="1"/>
  <c r="P3145" i="1"/>
  <c r="F3145" i="1"/>
  <c r="Z3485" i="1"/>
  <c r="P3485" i="1"/>
  <c r="F3485" i="1"/>
  <c r="Z3812" i="1"/>
  <c r="P3812" i="1"/>
  <c r="F3812" i="1"/>
  <c r="Z65" i="1"/>
  <c r="P65" i="1"/>
  <c r="F65" i="1"/>
  <c r="Z494" i="1"/>
  <c r="P494" i="1"/>
  <c r="F494" i="1"/>
  <c r="Z899" i="1"/>
  <c r="P899" i="1"/>
  <c r="F899" i="1"/>
  <c r="Z1319" i="1"/>
  <c r="P1319" i="1"/>
  <c r="F1319" i="1"/>
  <c r="Z1743" i="1"/>
  <c r="P1743" i="1"/>
  <c r="F1743" i="1"/>
  <c r="Z2137" i="1"/>
  <c r="P2137" i="1"/>
  <c r="F2137" i="1"/>
  <c r="Z2472" i="1"/>
  <c r="P2472" i="1"/>
  <c r="F2472" i="1"/>
  <c r="Z2808" i="1"/>
  <c r="P2808" i="1"/>
  <c r="F2808" i="1"/>
  <c r="Z3144" i="1"/>
  <c r="P3144" i="1"/>
  <c r="F3144" i="1"/>
  <c r="Z3484" i="1"/>
  <c r="P3484" i="1"/>
  <c r="F3484" i="1"/>
  <c r="Z3811" i="1"/>
  <c r="P3811" i="1"/>
  <c r="F3811" i="1"/>
  <c r="Z64" i="1"/>
  <c r="P64" i="1"/>
  <c r="F64" i="1"/>
  <c r="Z493" i="1"/>
  <c r="P493" i="1"/>
  <c r="F493" i="1"/>
  <c r="Z898" i="1"/>
  <c r="P898" i="1"/>
  <c r="F898" i="1"/>
  <c r="Z1318" i="1"/>
  <c r="P1318" i="1"/>
  <c r="F1318" i="1"/>
  <c r="Z1742" i="1"/>
  <c r="P1742" i="1"/>
  <c r="F1742" i="1"/>
  <c r="Z2136" i="1"/>
  <c r="P2136" i="1"/>
  <c r="F2136" i="1"/>
  <c r="Z2471" i="1"/>
  <c r="P2471" i="1"/>
  <c r="F2471" i="1"/>
  <c r="Z2807" i="1"/>
  <c r="P2807" i="1"/>
  <c r="F2807" i="1"/>
  <c r="Z3143" i="1"/>
  <c r="P3143" i="1"/>
  <c r="F3143" i="1"/>
  <c r="Z3483" i="1"/>
  <c r="P3483" i="1"/>
  <c r="F3483" i="1"/>
  <c r="Z3810" i="1"/>
  <c r="P3810" i="1"/>
  <c r="F3810" i="1"/>
  <c r="Z63" i="1"/>
  <c r="P63" i="1"/>
  <c r="F63" i="1"/>
  <c r="Z492" i="1"/>
  <c r="P492" i="1"/>
  <c r="F492" i="1"/>
  <c r="Z897" i="1"/>
  <c r="P897" i="1"/>
  <c r="F897" i="1"/>
  <c r="Z1317" i="1"/>
  <c r="P1317" i="1"/>
  <c r="F1317" i="1"/>
  <c r="Z1741" i="1"/>
  <c r="P1741" i="1"/>
  <c r="F1741" i="1"/>
  <c r="Z2135" i="1"/>
  <c r="P2135" i="1"/>
  <c r="F2135" i="1"/>
  <c r="Z2470" i="1"/>
  <c r="P2470" i="1"/>
  <c r="F2470" i="1"/>
  <c r="Z2806" i="1"/>
  <c r="P2806" i="1"/>
  <c r="F2806" i="1"/>
  <c r="Z3142" i="1"/>
  <c r="P3142" i="1"/>
  <c r="F3142" i="1"/>
  <c r="Z3482" i="1"/>
  <c r="P3482" i="1"/>
  <c r="F3482" i="1"/>
  <c r="Z3809" i="1"/>
  <c r="P3809" i="1"/>
  <c r="F3809" i="1"/>
  <c r="Z62" i="1"/>
  <c r="P62" i="1"/>
  <c r="F62" i="1"/>
  <c r="Z491" i="1"/>
  <c r="P491" i="1"/>
  <c r="F491" i="1"/>
  <c r="Z896" i="1"/>
  <c r="P896" i="1"/>
  <c r="F896" i="1"/>
  <c r="Z1316" i="1"/>
  <c r="P1316" i="1"/>
  <c r="F1316" i="1"/>
  <c r="Z1740" i="1"/>
  <c r="P1740" i="1"/>
  <c r="F1740" i="1"/>
  <c r="Z2134" i="1"/>
  <c r="P2134" i="1"/>
  <c r="F2134" i="1"/>
  <c r="Z2469" i="1"/>
  <c r="P2469" i="1"/>
  <c r="F2469" i="1"/>
  <c r="Z2805" i="1"/>
  <c r="P2805" i="1"/>
  <c r="F2805" i="1"/>
  <c r="Z3141" i="1"/>
  <c r="P3141" i="1"/>
  <c r="F3141" i="1"/>
  <c r="Z3481" i="1"/>
  <c r="P3481" i="1"/>
  <c r="F3481" i="1"/>
  <c r="Z3808" i="1"/>
  <c r="P3808" i="1"/>
  <c r="F3808" i="1"/>
  <c r="Z61" i="1"/>
  <c r="P61" i="1"/>
  <c r="F61" i="1"/>
  <c r="Z490" i="1"/>
  <c r="P490" i="1"/>
  <c r="F490" i="1"/>
  <c r="Z895" i="1"/>
  <c r="P895" i="1"/>
  <c r="F895" i="1"/>
  <c r="Z1315" i="1"/>
  <c r="P1315" i="1"/>
  <c r="F1315" i="1"/>
  <c r="Z1739" i="1"/>
  <c r="P1739" i="1"/>
  <c r="F1739" i="1"/>
  <c r="Z2133" i="1"/>
  <c r="P2133" i="1"/>
  <c r="F2133" i="1"/>
  <c r="Z2468" i="1"/>
  <c r="P2468" i="1"/>
  <c r="F2468" i="1"/>
  <c r="Z2804" i="1"/>
  <c r="P2804" i="1"/>
  <c r="F2804" i="1"/>
  <c r="Z3140" i="1"/>
  <c r="P3140" i="1"/>
  <c r="F3140" i="1"/>
  <c r="Z3480" i="1"/>
  <c r="P3480" i="1"/>
  <c r="F3480" i="1"/>
  <c r="Z3807" i="1"/>
  <c r="P3807" i="1"/>
  <c r="F3807" i="1"/>
  <c r="Z60" i="1"/>
  <c r="P60" i="1"/>
  <c r="F60" i="1"/>
  <c r="Z489" i="1"/>
  <c r="P489" i="1"/>
  <c r="F489" i="1"/>
  <c r="Z894" i="1"/>
  <c r="P894" i="1"/>
  <c r="F894" i="1"/>
  <c r="Z1314" i="1"/>
  <c r="P1314" i="1"/>
  <c r="F1314" i="1"/>
  <c r="Z1738" i="1"/>
  <c r="P1738" i="1"/>
  <c r="F1738" i="1"/>
  <c r="Z2132" i="1"/>
  <c r="P2132" i="1"/>
  <c r="F2132" i="1"/>
  <c r="Z2467" i="1"/>
  <c r="P2467" i="1"/>
  <c r="F2467" i="1"/>
  <c r="Z2803" i="1"/>
  <c r="P2803" i="1"/>
  <c r="F2803" i="1"/>
  <c r="Z3139" i="1"/>
  <c r="P3139" i="1"/>
  <c r="F3139" i="1"/>
  <c r="Z3479" i="1"/>
  <c r="P3479" i="1"/>
  <c r="F3479" i="1"/>
  <c r="Z3806" i="1"/>
  <c r="P3806" i="1"/>
  <c r="F3806" i="1"/>
  <c r="Z59" i="1"/>
  <c r="P59" i="1"/>
  <c r="F59" i="1"/>
  <c r="Z488" i="1"/>
  <c r="P488" i="1"/>
  <c r="F488" i="1"/>
  <c r="Z893" i="1"/>
  <c r="P893" i="1"/>
  <c r="F893" i="1"/>
  <c r="Z1313" i="1"/>
  <c r="P1313" i="1"/>
  <c r="F1313" i="1"/>
  <c r="Z1737" i="1"/>
  <c r="P1737" i="1"/>
  <c r="F1737" i="1"/>
  <c r="Z2131" i="1"/>
  <c r="P2131" i="1"/>
  <c r="F2131" i="1"/>
  <c r="Z2466" i="1"/>
  <c r="P2466" i="1"/>
  <c r="F2466" i="1"/>
  <c r="Z2802" i="1"/>
  <c r="P2802" i="1"/>
  <c r="F2802" i="1"/>
  <c r="Z3138" i="1"/>
  <c r="P3138" i="1"/>
  <c r="F3138" i="1"/>
  <c r="Z3478" i="1"/>
  <c r="P3478" i="1"/>
  <c r="F3478" i="1"/>
  <c r="Z3805" i="1"/>
  <c r="P3805" i="1"/>
  <c r="F3805" i="1"/>
  <c r="Z58" i="1"/>
  <c r="P58" i="1"/>
  <c r="F58" i="1"/>
  <c r="Z487" i="1"/>
  <c r="P487" i="1"/>
  <c r="F487" i="1"/>
  <c r="Z892" i="1"/>
  <c r="P892" i="1"/>
  <c r="F892" i="1"/>
  <c r="Z1312" i="1"/>
  <c r="P1312" i="1"/>
  <c r="F1312" i="1"/>
  <c r="Z1736" i="1"/>
  <c r="P1736" i="1"/>
  <c r="F1736" i="1"/>
  <c r="Z2130" i="1"/>
  <c r="P2130" i="1"/>
  <c r="F2130" i="1"/>
  <c r="Z2465" i="1"/>
  <c r="P2465" i="1"/>
  <c r="F2465" i="1"/>
  <c r="Z2801" i="1"/>
  <c r="P2801" i="1"/>
  <c r="F2801" i="1"/>
  <c r="Z3137" i="1"/>
  <c r="P3137" i="1"/>
  <c r="F3137" i="1"/>
  <c r="Z3477" i="1"/>
  <c r="P3477" i="1"/>
  <c r="F3477" i="1"/>
  <c r="Z3804" i="1"/>
  <c r="P3804" i="1"/>
  <c r="F3804" i="1"/>
  <c r="Z57" i="1"/>
  <c r="P57" i="1"/>
  <c r="F57" i="1"/>
  <c r="Z486" i="1"/>
  <c r="P486" i="1"/>
  <c r="F486" i="1"/>
  <c r="Z891" i="1"/>
  <c r="P891" i="1"/>
  <c r="F891" i="1"/>
  <c r="Z1311" i="1"/>
  <c r="P1311" i="1"/>
  <c r="F1311" i="1"/>
  <c r="Z1735" i="1"/>
  <c r="P1735" i="1"/>
  <c r="F1735" i="1"/>
  <c r="Z2129" i="1"/>
  <c r="P2129" i="1"/>
  <c r="F2129" i="1"/>
  <c r="Z2464" i="1"/>
  <c r="P2464" i="1"/>
  <c r="F2464" i="1"/>
  <c r="Z2800" i="1"/>
  <c r="P2800" i="1"/>
  <c r="F2800" i="1"/>
  <c r="Z3136" i="1"/>
  <c r="P3136" i="1"/>
  <c r="F3136" i="1"/>
  <c r="Z3476" i="1"/>
  <c r="P3476" i="1"/>
  <c r="F3476" i="1"/>
  <c r="Z3803" i="1"/>
  <c r="P3803" i="1"/>
  <c r="F3803" i="1"/>
  <c r="Z56" i="1"/>
  <c r="P56" i="1"/>
  <c r="F56" i="1"/>
  <c r="Z485" i="1"/>
  <c r="P485" i="1"/>
  <c r="F485" i="1"/>
  <c r="Z890" i="1"/>
  <c r="P890" i="1"/>
  <c r="F890" i="1"/>
  <c r="Z1310" i="1"/>
  <c r="P1310" i="1"/>
  <c r="F1310" i="1"/>
  <c r="Z1734" i="1"/>
  <c r="P1734" i="1"/>
  <c r="F1734" i="1"/>
  <c r="Z2128" i="1"/>
  <c r="P2128" i="1"/>
  <c r="F2128" i="1"/>
  <c r="Z2463" i="1"/>
  <c r="P2463" i="1"/>
  <c r="F2463" i="1"/>
  <c r="Z2799" i="1"/>
  <c r="P2799" i="1"/>
  <c r="F2799" i="1"/>
  <c r="Z3135" i="1"/>
  <c r="P3135" i="1"/>
  <c r="F3135" i="1"/>
  <c r="Z3475" i="1"/>
  <c r="P3475" i="1"/>
  <c r="F3475" i="1"/>
  <c r="Z3802" i="1"/>
  <c r="P3802" i="1"/>
  <c r="F3802" i="1"/>
  <c r="Z55" i="1"/>
  <c r="P55" i="1"/>
  <c r="F55" i="1"/>
  <c r="Z484" i="1"/>
  <c r="P484" i="1"/>
  <c r="F484" i="1"/>
  <c r="Z889" i="1"/>
  <c r="P889" i="1"/>
  <c r="F889" i="1"/>
  <c r="Z1309" i="1"/>
  <c r="P1309" i="1"/>
  <c r="F1309" i="1"/>
  <c r="Z1733" i="1"/>
  <c r="P1733" i="1"/>
  <c r="F1733" i="1"/>
  <c r="Z2127" i="1"/>
  <c r="P2127" i="1"/>
  <c r="F2127" i="1"/>
  <c r="Z2462" i="1"/>
  <c r="P2462" i="1"/>
  <c r="F2462" i="1"/>
  <c r="Z2798" i="1"/>
  <c r="P2798" i="1"/>
  <c r="F2798" i="1"/>
  <c r="Z3134" i="1"/>
  <c r="P3134" i="1"/>
  <c r="F3134" i="1"/>
  <c r="Z3474" i="1"/>
  <c r="P3474" i="1"/>
  <c r="F3474" i="1"/>
  <c r="Z3801" i="1"/>
  <c r="P3801" i="1"/>
  <c r="F3801" i="1"/>
  <c r="Z54" i="1"/>
  <c r="P54" i="1"/>
  <c r="F54" i="1"/>
  <c r="Z483" i="1"/>
  <c r="P483" i="1"/>
  <c r="F483" i="1"/>
  <c r="Z888" i="1"/>
  <c r="P888" i="1"/>
  <c r="F888" i="1"/>
  <c r="Z1308" i="1"/>
  <c r="P1308" i="1"/>
  <c r="F1308" i="1"/>
  <c r="Z1732" i="1"/>
  <c r="P1732" i="1"/>
  <c r="F1732" i="1"/>
  <c r="Z2126" i="1"/>
  <c r="P2126" i="1"/>
  <c r="F2126" i="1"/>
  <c r="Z2461" i="1"/>
  <c r="P2461" i="1"/>
  <c r="F2461" i="1"/>
  <c r="Z2797" i="1"/>
  <c r="P2797" i="1"/>
  <c r="F2797" i="1"/>
  <c r="Z3133" i="1"/>
  <c r="P3133" i="1"/>
  <c r="F3133" i="1"/>
  <c r="Z3473" i="1"/>
  <c r="P3473" i="1"/>
  <c r="F3473" i="1"/>
  <c r="Z3800" i="1"/>
  <c r="P3800" i="1"/>
  <c r="F3800" i="1"/>
  <c r="Z53" i="1"/>
  <c r="P53" i="1"/>
  <c r="F53" i="1"/>
  <c r="Z482" i="1"/>
  <c r="P482" i="1"/>
  <c r="F482" i="1"/>
  <c r="Z887" i="1"/>
  <c r="P887" i="1"/>
  <c r="F887" i="1"/>
  <c r="Z1307" i="1"/>
  <c r="P1307" i="1"/>
  <c r="F1307" i="1"/>
  <c r="Z1731" i="1"/>
  <c r="P1731" i="1"/>
  <c r="F1731" i="1"/>
  <c r="Z2125" i="1"/>
  <c r="P2125" i="1"/>
  <c r="F2125" i="1"/>
  <c r="Z2460" i="1"/>
  <c r="P2460" i="1"/>
  <c r="F2460" i="1"/>
  <c r="Z2796" i="1"/>
  <c r="P2796" i="1"/>
  <c r="F2796" i="1"/>
  <c r="Z3132" i="1"/>
  <c r="P3132" i="1"/>
  <c r="F3132" i="1"/>
  <c r="Z3472" i="1"/>
  <c r="P3472" i="1"/>
  <c r="F3472" i="1"/>
  <c r="Z3799" i="1"/>
  <c r="P3799" i="1"/>
  <c r="F3799" i="1"/>
  <c r="Z52" i="1"/>
  <c r="P52" i="1"/>
  <c r="F52" i="1"/>
  <c r="Z481" i="1"/>
  <c r="P481" i="1"/>
  <c r="F481" i="1"/>
  <c r="Z886" i="1"/>
  <c r="P886" i="1"/>
  <c r="F886" i="1"/>
  <c r="Z1306" i="1"/>
  <c r="P1306" i="1"/>
  <c r="F1306" i="1"/>
  <c r="Z1730" i="1"/>
  <c r="P1730" i="1"/>
  <c r="F1730" i="1"/>
  <c r="Z2124" i="1"/>
  <c r="P2124" i="1"/>
  <c r="F2124" i="1"/>
  <c r="Z2459" i="1"/>
  <c r="P2459" i="1"/>
  <c r="F2459" i="1"/>
  <c r="Z2795" i="1"/>
  <c r="P2795" i="1"/>
  <c r="F2795" i="1"/>
  <c r="Z3131" i="1"/>
  <c r="P3131" i="1"/>
  <c r="F3131" i="1"/>
  <c r="Z3471" i="1"/>
  <c r="P3471" i="1"/>
  <c r="F3471" i="1"/>
  <c r="Z3798" i="1"/>
  <c r="P3798" i="1"/>
  <c r="F3798" i="1"/>
  <c r="Z51" i="1"/>
  <c r="P51" i="1"/>
  <c r="F51" i="1"/>
  <c r="Z480" i="1"/>
  <c r="P480" i="1"/>
  <c r="F480" i="1"/>
  <c r="Z885" i="1"/>
  <c r="P885" i="1"/>
  <c r="F885" i="1"/>
  <c r="Z1305" i="1"/>
  <c r="P1305" i="1"/>
  <c r="F1305" i="1"/>
  <c r="Z1729" i="1"/>
  <c r="P1729" i="1"/>
  <c r="F1729" i="1"/>
  <c r="Z2123" i="1"/>
  <c r="P2123" i="1"/>
  <c r="F2123" i="1"/>
  <c r="Z2458" i="1"/>
  <c r="P2458" i="1"/>
  <c r="F2458" i="1"/>
  <c r="Z2794" i="1"/>
  <c r="P2794" i="1"/>
  <c r="F2794" i="1"/>
  <c r="Z3130" i="1"/>
  <c r="P3130" i="1"/>
  <c r="F3130" i="1"/>
  <c r="Z3470" i="1"/>
  <c r="P3470" i="1"/>
  <c r="F3470" i="1"/>
  <c r="Z3797" i="1"/>
  <c r="P3797" i="1"/>
  <c r="F3797" i="1"/>
  <c r="Z50" i="1"/>
  <c r="P50" i="1"/>
  <c r="F50" i="1"/>
  <c r="Z479" i="1"/>
  <c r="P479" i="1"/>
  <c r="F479" i="1"/>
  <c r="Z884" i="1"/>
  <c r="P884" i="1"/>
  <c r="F884" i="1"/>
  <c r="Z1304" i="1"/>
  <c r="P1304" i="1"/>
  <c r="F1304" i="1"/>
  <c r="Z1728" i="1"/>
  <c r="P1728" i="1"/>
  <c r="F1728" i="1"/>
  <c r="Z2122" i="1"/>
  <c r="P2122" i="1"/>
  <c r="F2122" i="1"/>
  <c r="Z2457" i="1"/>
  <c r="P2457" i="1"/>
  <c r="F2457" i="1"/>
  <c r="Z2793" i="1"/>
  <c r="P2793" i="1"/>
  <c r="F2793" i="1"/>
  <c r="Z3129" i="1"/>
  <c r="P3129" i="1"/>
  <c r="F3129" i="1"/>
  <c r="Z3469" i="1"/>
  <c r="P3469" i="1"/>
  <c r="F3469" i="1"/>
  <c r="Z3796" i="1"/>
  <c r="P3796" i="1"/>
  <c r="F3796" i="1"/>
  <c r="Z49" i="1"/>
  <c r="P49" i="1"/>
  <c r="F49" i="1"/>
  <c r="Z478" i="1"/>
  <c r="P478" i="1"/>
  <c r="F478" i="1"/>
  <c r="Z883" i="1"/>
  <c r="P883" i="1"/>
  <c r="F883" i="1"/>
  <c r="Z1303" i="1"/>
  <c r="P1303" i="1"/>
  <c r="F1303" i="1"/>
  <c r="Z1727" i="1"/>
  <c r="P1727" i="1"/>
  <c r="F1727" i="1"/>
  <c r="Z2121" i="1"/>
  <c r="P2121" i="1"/>
  <c r="F2121" i="1"/>
  <c r="Z2456" i="1"/>
  <c r="P2456" i="1"/>
  <c r="F2456" i="1"/>
  <c r="Z2792" i="1"/>
  <c r="P2792" i="1"/>
  <c r="F2792" i="1"/>
  <c r="Z3128" i="1"/>
  <c r="P3128" i="1"/>
  <c r="F3128" i="1"/>
  <c r="Z3468" i="1"/>
  <c r="P3468" i="1"/>
  <c r="F3468" i="1"/>
  <c r="Z3795" i="1"/>
  <c r="P3795" i="1"/>
  <c r="F3795" i="1"/>
  <c r="Z48" i="1"/>
  <c r="P48" i="1"/>
  <c r="F48" i="1"/>
  <c r="Z477" i="1"/>
  <c r="P477" i="1"/>
  <c r="F477" i="1"/>
  <c r="Z882" i="1"/>
  <c r="P882" i="1"/>
  <c r="F882" i="1"/>
  <c r="Z1302" i="1"/>
  <c r="P1302" i="1"/>
  <c r="F1302" i="1"/>
  <c r="Z1726" i="1"/>
  <c r="P1726" i="1"/>
  <c r="F1726" i="1"/>
  <c r="Z2120" i="1"/>
  <c r="P2120" i="1"/>
  <c r="F2120" i="1"/>
  <c r="Z2455" i="1"/>
  <c r="P2455" i="1"/>
  <c r="F2455" i="1"/>
  <c r="Z2791" i="1"/>
  <c r="P2791" i="1"/>
  <c r="F2791" i="1"/>
  <c r="Z3127" i="1"/>
  <c r="P3127" i="1"/>
  <c r="F3127" i="1"/>
  <c r="Z3467" i="1"/>
  <c r="P3467" i="1"/>
  <c r="F3467" i="1"/>
  <c r="Z3794" i="1"/>
  <c r="P3794" i="1"/>
  <c r="F3794" i="1"/>
  <c r="Z47" i="1"/>
  <c r="P47" i="1"/>
  <c r="F47" i="1"/>
  <c r="Z476" i="1"/>
  <c r="P476" i="1"/>
  <c r="F476" i="1"/>
  <c r="Z881" i="1"/>
  <c r="P881" i="1"/>
  <c r="F881" i="1"/>
  <c r="Z1301" i="1"/>
  <c r="P1301" i="1"/>
  <c r="F1301" i="1"/>
  <c r="Z1725" i="1"/>
  <c r="P1725" i="1"/>
  <c r="F1725" i="1"/>
  <c r="Z2119" i="1"/>
  <c r="P2119" i="1"/>
  <c r="F2119" i="1"/>
  <c r="Z2454" i="1"/>
  <c r="P2454" i="1"/>
  <c r="F2454" i="1"/>
  <c r="Z2790" i="1"/>
  <c r="P2790" i="1"/>
  <c r="F2790" i="1"/>
  <c r="Z3126" i="1"/>
  <c r="P3126" i="1"/>
  <c r="F3126" i="1"/>
  <c r="Z3466" i="1"/>
  <c r="P3466" i="1"/>
  <c r="F3466" i="1"/>
  <c r="Z3793" i="1"/>
  <c r="P3793" i="1"/>
  <c r="F3793" i="1"/>
  <c r="Z46" i="1"/>
  <c r="P46" i="1"/>
  <c r="F46" i="1"/>
  <c r="Z475" i="1"/>
  <c r="P475" i="1"/>
  <c r="F475" i="1"/>
  <c r="Z880" i="1"/>
  <c r="P880" i="1"/>
  <c r="F880" i="1"/>
  <c r="Z1300" i="1"/>
  <c r="P1300" i="1"/>
  <c r="F1300" i="1"/>
  <c r="Z1724" i="1"/>
  <c r="P1724" i="1"/>
  <c r="F1724" i="1"/>
  <c r="Z2118" i="1"/>
  <c r="P2118" i="1"/>
  <c r="F2118" i="1"/>
  <c r="Z2453" i="1"/>
  <c r="P2453" i="1"/>
  <c r="F2453" i="1"/>
  <c r="Z2789" i="1"/>
  <c r="P2789" i="1"/>
  <c r="F2789" i="1"/>
  <c r="Z3125" i="1"/>
  <c r="P3125" i="1"/>
  <c r="F3125" i="1"/>
  <c r="Z3465" i="1"/>
  <c r="P3465" i="1"/>
  <c r="F3465" i="1"/>
  <c r="Z3792" i="1"/>
  <c r="P3792" i="1"/>
  <c r="F3792" i="1"/>
  <c r="Z45" i="1"/>
  <c r="P45" i="1"/>
  <c r="F45" i="1"/>
  <c r="Z474" i="1"/>
  <c r="P474" i="1"/>
  <c r="F474" i="1"/>
  <c r="Z879" i="1"/>
  <c r="P879" i="1"/>
  <c r="F879" i="1"/>
  <c r="Z1299" i="1"/>
  <c r="P1299" i="1"/>
  <c r="F1299" i="1"/>
  <c r="Z1723" i="1"/>
  <c r="P1723" i="1"/>
  <c r="F1723" i="1"/>
  <c r="Z2117" i="1"/>
  <c r="P2117" i="1"/>
  <c r="F2117" i="1"/>
  <c r="Z2452" i="1"/>
  <c r="P2452" i="1"/>
  <c r="F2452" i="1"/>
  <c r="Z2788" i="1"/>
  <c r="P2788" i="1"/>
  <c r="F2788" i="1"/>
  <c r="Z3124" i="1"/>
  <c r="P3124" i="1"/>
  <c r="F3124" i="1"/>
  <c r="Z3464" i="1"/>
  <c r="P3464" i="1"/>
  <c r="F3464" i="1"/>
  <c r="Z3791" i="1"/>
  <c r="P3791" i="1"/>
  <c r="F3791" i="1"/>
  <c r="Z44" i="1"/>
  <c r="P44" i="1"/>
  <c r="F44" i="1"/>
  <c r="Z473" i="1"/>
  <c r="P473" i="1"/>
  <c r="F473" i="1"/>
  <c r="Z878" i="1"/>
  <c r="P878" i="1"/>
  <c r="F878" i="1"/>
  <c r="Z1298" i="1"/>
  <c r="P1298" i="1"/>
  <c r="F1298" i="1"/>
  <c r="Z1722" i="1"/>
  <c r="P1722" i="1"/>
  <c r="F1722" i="1"/>
  <c r="Z2116" i="1"/>
  <c r="P2116" i="1"/>
  <c r="F2116" i="1"/>
  <c r="Z2451" i="1"/>
  <c r="P2451" i="1"/>
  <c r="F2451" i="1"/>
  <c r="Z2787" i="1"/>
  <c r="P2787" i="1"/>
  <c r="F2787" i="1"/>
  <c r="Z3123" i="1"/>
  <c r="P3123" i="1"/>
  <c r="F3123" i="1"/>
  <c r="Z3463" i="1"/>
  <c r="P3463" i="1"/>
  <c r="F3463" i="1"/>
  <c r="Z3790" i="1"/>
  <c r="P3790" i="1"/>
  <c r="F3790" i="1"/>
  <c r="Z43" i="1"/>
  <c r="P43" i="1"/>
  <c r="F43" i="1"/>
  <c r="Z472" i="1"/>
  <c r="P472" i="1"/>
  <c r="F472" i="1"/>
  <c r="Z877" i="1"/>
  <c r="P877" i="1"/>
  <c r="F877" i="1"/>
  <c r="Z1297" i="1"/>
  <c r="P1297" i="1"/>
  <c r="F1297" i="1"/>
  <c r="Z1721" i="1"/>
  <c r="P1721" i="1"/>
  <c r="F1721" i="1"/>
  <c r="Z2115" i="1"/>
  <c r="P2115" i="1"/>
  <c r="F2115" i="1"/>
  <c r="Z2450" i="1"/>
  <c r="P2450" i="1"/>
  <c r="F2450" i="1"/>
  <c r="Z2786" i="1"/>
  <c r="P2786" i="1"/>
  <c r="F2786" i="1"/>
  <c r="Z3122" i="1"/>
  <c r="P3122" i="1"/>
  <c r="F3122" i="1"/>
  <c r="Z3462" i="1"/>
  <c r="P3462" i="1"/>
  <c r="F3462" i="1"/>
  <c r="Z3789" i="1"/>
  <c r="P3789" i="1"/>
  <c r="F3789" i="1"/>
  <c r="Z42" i="1"/>
  <c r="P42" i="1"/>
  <c r="F42" i="1"/>
  <c r="Z471" i="1"/>
  <c r="P471" i="1"/>
  <c r="F471" i="1"/>
  <c r="Z876" i="1"/>
  <c r="P876" i="1"/>
  <c r="F876" i="1"/>
  <c r="Z1296" i="1"/>
  <c r="P1296" i="1"/>
  <c r="F1296" i="1"/>
  <c r="Z1720" i="1"/>
  <c r="P1720" i="1"/>
  <c r="F1720" i="1"/>
  <c r="Z2114" i="1"/>
  <c r="P2114" i="1"/>
  <c r="F2114" i="1"/>
  <c r="Z2449" i="1"/>
  <c r="P2449" i="1"/>
  <c r="F2449" i="1"/>
  <c r="Z2785" i="1"/>
  <c r="P2785" i="1"/>
  <c r="F2785" i="1"/>
  <c r="Z3121" i="1"/>
  <c r="P3121" i="1"/>
  <c r="F3121" i="1"/>
  <c r="Z3461" i="1"/>
  <c r="P3461" i="1"/>
  <c r="F3461" i="1"/>
  <c r="Z3788" i="1"/>
  <c r="P3788" i="1"/>
  <c r="F3788" i="1"/>
  <c r="Z41" i="1"/>
  <c r="P41" i="1"/>
  <c r="F41" i="1"/>
  <c r="Z470" i="1"/>
  <c r="P470" i="1"/>
  <c r="F470" i="1"/>
  <c r="Z875" i="1"/>
  <c r="P875" i="1"/>
  <c r="F875" i="1"/>
  <c r="Z1295" i="1"/>
  <c r="P1295" i="1"/>
  <c r="F1295" i="1"/>
  <c r="Z1719" i="1"/>
  <c r="P1719" i="1"/>
  <c r="F1719" i="1"/>
  <c r="Z2113" i="1"/>
  <c r="P2113" i="1"/>
  <c r="F2113" i="1"/>
  <c r="Z2448" i="1"/>
  <c r="P2448" i="1"/>
  <c r="F2448" i="1"/>
  <c r="Z2784" i="1"/>
  <c r="P2784" i="1"/>
  <c r="F2784" i="1"/>
  <c r="Z3120" i="1"/>
  <c r="P3120" i="1"/>
  <c r="F3120" i="1"/>
  <c r="Z3460" i="1"/>
  <c r="P3460" i="1"/>
  <c r="F3460" i="1"/>
  <c r="Z3787" i="1"/>
  <c r="P3787" i="1"/>
  <c r="F3787" i="1"/>
  <c r="Z40" i="1"/>
  <c r="P40" i="1"/>
  <c r="F40" i="1"/>
  <c r="Z469" i="1"/>
  <c r="P469" i="1"/>
  <c r="F469" i="1"/>
  <c r="Z874" i="1"/>
  <c r="P874" i="1"/>
  <c r="F874" i="1"/>
  <c r="Z1294" i="1"/>
  <c r="P1294" i="1"/>
  <c r="F1294" i="1"/>
  <c r="Z1718" i="1"/>
  <c r="P1718" i="1"/>
  <c r="F1718" i="1"/>
  <c r="Z2112" i="1"/>
  <c r="P2112" i="1"/>
  <c r="F2112" i="1"/>
  <c r="Z2447" i="1"/>
  <c r="P2447" i="1"/>
  <c r="F2447" i="1"/>
  <c r="Z2783" i="1"/>
  <c r="P2783" i="1"/>
  <c r="F2783" i="1"/>
  <c r="Z3119" i="1"/>
  <c r="P3119" i="1"/>
  <c r="F3119" i="1"/>
  <c r="Z3459" i="1"/>
  <c r="P3459" i="1"/>
  <c r="F3459" i="1"/>
  <c r="Z3786" i="1"/>
  <c r="P3786" i="1"/>
  <c r="F3786" i="1"/>
  <c r="Z39" i="1"/>
  <c r="P39" i="1"/>
  <c r="F39" i="1"/>
  <c r="Z468" i="1"/>
  <c r="P468" i="1"/>
  <c r="F468" i="1"/>
  <c r="Z873" i="1"/>
  <c r="P873" i="1"/>
  <c r="F873" i="1"/>
  <c r="Z1293" i="1"/>
  <c r="P1293" i="1"/>
  <c r="F1293" i="1"/>
  <c r="Z1717" i="1"/>
  <c r="P1717" i="1"/>
  <c r="F1717" i="1"/>
  <c r="Z2111" i="1"/>
  <c r="P2111" i="1"/>
  <c r="F2111" i="1"/>
  <c r="Z2446" i="1"/>
  <c r="P2446" i="1"/>
  <c r="F2446" i="1"/>
  <c r="Z2782" i="1"/>
  <c r="P2782" i="1"/>
  <c r="F2782" i="1"/>
  <c r="Z3118" i="1"/>
  <c r="P3118" i="1"/>
  <c r="F3118" i="1"/>
  <c r="Z3458" i="1"/>
  <c r="P3458" i="1"/>
  <c r="F3458" i="1"/>
  <c r="Z3785" i="1"/>
  <c r="P3785" i="1"/>
  <c r="F3785" i="1"/>
  <c r="Z38" i="1"/>
  <c r="P38" i="1"/>
  <c r="F38" i="1"/>
  <c r="Z467" i="1"/>
  <c r="P467" i="1"/>
  <c r="F467" i="1"/>
  <c r="Z872" i="1"/>
  <c r="P872" i="1"/>
  <c r="F872" i="1"/>
  <c r="Z1292" i="1"/>
  <c r="P1292" i="1"/>
  <c r="F1292" i="1"/>
  <c r="Z1716" i="1"/>
  <c r="P1716" i="1"/>
  <c r="F1716" i="1"/>
  <c r="Z2110" i="1"/>
  <c r="P2110" i="1"/>
  <c r="F2110" i="1"/>
  <c r="Z2445" i="1"/>
  <c r="P2445" i="1"/>
  <c r="F2445" i="1"/>
  <c r="Z2781" i="1"/>
  <c r="P2781" i="1"/>
  <c r="F2781" i="1"/>
  <c r="Z3117" i="1"/>
  <c r="P3117" i="1"/>
  <c r="F3117" i="1"/>
  <c r="Z3457" i="1"/>
  <c r="P3457" i="1"/>
  <c r="F3457" i="1"/>
  <c r="Z3784" i="1"/>
  <c r="P3784" i="1"/>
  <c r="F3784" i="1"/>
  <c r="Z37" i="1"/>
  <c r="P37" i="1"/>
  <c r="F37" i="1"/>
  <c r="Z466" i="1"/>
  <c r="P466" i="1"/>
  <c r="F466" i="1"/>
  <c r="Z871" i="1"/>
  <c r="P871" i="1"/>
  <c r="F871" i="1"/>
  <c r="Z1291" i="1"/>
  <c r="P1291" i="1"/>
  <c r="F1291" i="1"/>
  <c r="Z1715" i="1"/>
  <c r="P1715" i="1"/>
  <c r="F1715" i="1"/>
  <c r="Z2109" i="1"/>
  <c r="P2109" i="1"/>
  <c r="F2109" i="1"/>
  <c r="Z2444" i="1"/>
  <c r="P2444" i="1"/>
  <c r="F2444" i="1"/>
  <c r="Z2780" i="1"/>
  <c r="P2780" i="1"/>
  <c r="F2780" i="1"/>
  <c r="Z3116" i="1"/>
  <c r="P3116" i="1"/>
  <c r="F3116" i="1"/>
  <c r="Z3456" i="1"/>
  <c r="P3456" i="1"/>
  <c r="F3456" i="1"/>
  <c r="Z3783" i="1"/>
  <c r="P3783" i="1"/>
  <c r="F3783" i="1"/>
  <c r="Z36" i="1"/>
  <c r="P36" i="1"/>
  <c r="F36" i="1"/>
  <c r="Z465" i="1"/>
  <c r="P465" i="1"/>
  <c r="F465" i="1"/>
  <c r="Z870" i="1"/>
  <c r="P870" i="1"/>
  <c r="F870" i="1"/>
  <c r="Z1290" i="1"/>
  <c r="P1290" i="1"/>
  <c r="F1290" i="1"/>
  <c r="Z1714" i="1"/>
  <c r="P1714" i="1"/>
  <c r="F1714" i="1"/>
  <c r="Z2108" i="1"/>
  <c r="P2108" i="1"/>
  <c r="F2108" i="1"/>
  <c r="Z2443" i="1"/>
  <c r="P2443" i="1"/>
  <c r="F2443" i="1"/>
  <c r="Z2779" i="1"/>
  <c r="P2779" i="1"/>
  <c r="F2779" i="1"/>
  <c r="Z3115" i="1"/>
  <c r="P3115" i="1"/>
  <c r="F3115" i="1"/>
  <c r="Z3455" i="1"/>
  <c r="P3455" i="1"/>
  <c r="F3455" i="1"/>
  <c r="Z3782" i="1"/>
  <c r="P3782" i="1"/>
  <c r="F3782" i="1"/>
  <c r="Z35" i="1"/>
  <c r="P35" i="1"/>
  <c r="F35" i="1"/>
  <c r="Z464" i="1"/>
  <c r="P464" i="1"/>
  <c r="F464" i="1"/>
  <c r="Z869" i="1"/>
  <c r="P869" i="1"/>
  <c r="F869" i="1"/>
  <c r="Z1289" i="1"/>
  <c r="P1289" i="1"/>
  <c r="F1289" i="1"/>
  <c r="Z1713" i="1"/>
  <c r="P1713" i="1"/>
  <c r="F1713" i="1"/>
  <c r="Z2107" i="1"/>
  <c r="P2107" i="1"/>
  <c r="F2107" i="1"/>
  <c r="Z2442" i="1"/>
  <c r="P2442" i="1"/>
  <c r="F2442" i="1"/>
  <c r="Z2778" i="1"/>
  <c r="P2778" i="1"/>
  <c r="F2778" i="1"/>
  <c r="Z3114" i="1"/>
  <c r="P3114" i="1"/>
  <c r="F3114" i="1"/>
  <c r="Z3454" i="1"/>
  <c r="P3454" i="1"/>
  <c r="F3454" i="1"/>
  <c r="Z3781" i="1"/>
  <c r="P3781" i="1"/>
  <c r="F3781" i="1"/>
  <c r="Z34" i="1"/>
  <c r="P34" i="1"/>
  <c r="F34" i="1"/>
  <c r="Z463" i="1"/>
  <c r="P463" i="1"/>
  <c r="F463" i="1"/>
  <c r="Z868" i="1"/>
  <c r="P868" i="1"/>
  <c r="F868" i="1"/>
  <c r="Z1288" i="1"/>
  <c r="P1288" i="1"/>
  <c r="F1288" i="1"/>
  <c r="Z1712" i="1"/>
  <c r="P1712" i="1"/>
  <c r="F1712" i="1"/>
  <c r="Z2106" i="1"/>
  <c r="P2106" i="1"/>
  <c r="F2106" i="1"/>
  <c r="Z2441" i="1"/>
  <c r="P2441" i="1"/>
  <c r="F2441" i="1"/>
  <c r="Z2777" i="1"/>
  <c r="P2777" i="1"/>
  <c r="F2777" i="1"/>
  <c r="Z3113" i="1"/>
  <c r="P3113" i="1"/>
  <c r="F3113" i="1"/>
  <c r="Z3453" i="1"/>
  <c r="P3453" i="1"/>
  <c r="F3453" i="1"/>
  <c r="Z3780" i="1"/>
  <c r="P3780" i="1"/>
  <c r="F3780" i="1"/>
  <c r="Z33" i="1"/>
  <c r="P33" i="1"/>
  <c r="F33" i="1"/>
  <c r="Z462" i="1"/>
  <c r="P462" i="1"/>
  <c r="F462" i="1"/>
  <c r="Z867" i="1"/>
  <c r="P867" i="1"/>
  <c r="F867" i="1"/>
  <c r="Z1287" i="1"/>
  <c r="P1287" i="1"/>
  <c r="F1287" i="1"/>
  <c r="Z1711" i="1"/>
  <c r="P1711" i="1"/>
  <c r="F1711" i="1"/>
  <c r="Z2105" i="1"/>
  <c r="P2105" i="1"/>
  <c r="F2105" i="1"/>
  <c r="Z2440" i="1"/>
  <c r="P2440" i="1"/>
  <c r="F2440" i="1"/>
  <c r="Z2776" i="1"/>
  <c r="P2776" i="1"/>
  <c r="F2776" i="1"/>
  <c r="Z3112" i="1"/>
  <c r="P3112" i="1"/>
  <c r="F3112" i="1"/>
  <c r="Z3452" i="1"/>
  <c r="P3452" i="1"/>
  <c r="F3452" i="1"/>
  <c r="Z3779" i="1"/>
  <c r="P3779" i="1"/>
  <c r="F3779" i="1"/>
  <c r="Z32" i="1"/>
  <c r="P32" i="1"/>
  <c r="F32" i="1"/>
  <c r="Z461" i="1"/>
  <c r="P461" i="1"/>
  <c r="F461" i="1"/>
  <c r="Z866" i="1"/>
  <c r="P866" i="1"/>
  <c r="F866" i="1"/>
  <c r="Z1286" i="1"/>
  <c r="P1286" i="1"/>
  <c r="F1286" i="1"/>
  <c r="Z1710" i="1"/>
  <c r="P1710" i="1"/>
  <c r="F1710" i="1"/>
  <c r="Z2104" i="1"/>
  <c r="P2104" i="1"/>
  <c r="F2104" i="1"/>
  <c r="Z2439" i="1"/>
  <c r="P2439" i="1"/>
  <c r="F2439" i="1"/>
  <c r="Z2775" i="1"/>
  <c r="P2775" i="1"/>
  <c r="F2775" i="1"/>
  <c r="Z3111" i="1"/>
  <c r="P3111" i="1"/>
  <c r="F3111" i="1"/>
  <c r="Z3451" i="1"/>
  <c r="P3451" i="1"/>
  <c r="F3451" i="1"/>
  <c r="Z3778" i="1"/>
  <c r="P3778" i="1"/>
  <c r="F3778" i="1"/>
  <c r="Z31" i="1"/>
  <c r="P31" i="1"/>
  <c r="F31" i="1"/>
  <c r="Z460" i="1"/>
  <c r="P460" i="1"/>
  <c r="F460" i="1"/>
  <c r="Z865" i="1"/>
  <c r="P865" i="1"/>
  <c r="F865" i="1"/>
  <c r="Z1285" i="1"/>
  <c r="P1285" i="1"/>
  <c r="F1285" i="1"/>
  <c r="Z1709" i="1"/>
  <c r="P1709" i="1"/>
  <c r="F1709" i="1"/>
  <c r="Z2103" i="1"/>
  <c r="P2103" i="1"/>
  <c r="F2103" i="1"/>
  <c r="Z2438" i="1"/>
  <c r="P2438" i="1"/>
  <c r="F2438" i="1"/>
  <c r="Z2774" i="1"/>
  <c r="P2774" i="1"/>
  <c r="F2774" i="1"/>
  <c r="Z3110" i="1"/>
  <c r="P3110" i="1"/>
  <c r="F3110" i="1"/>
  <c r="Z3450" i="1"/>
  <c r="P3450" i="1"/>
  <c r="F3450" i="1"/>
  <c r="Z3777" i="1"/>
  <c r="P3777" i="1"/>
  <c r="F3777" i="1"/>
  <c r="Z30" i="1"/>
  <c r="P30" i="1"/>
  <c r="F30" i="1"/>
  <c r="Z459" i="1"/>
  <c r="P459" i="1"/>
  <c r="F459" i="1"/>
  <c r="Z864" i="1"/>
  <c r="P864" i="1"/>
  <c r="F864" i="1"/>
  <c r="Z1284" i="1"/>
  <c r="P1284" i="1"/>
  <c r="F1284" i="1"/>
  <c r="Z1708" i="1"/>
  <c r="P1708" i="1"/>
  <c r="F1708" i="1"/>
  <c r="Z2102" i="1"/>
  <c r="P2102" i="1"/>
  <c r="F2102" i="1"/>
  <c r="Z2437" i="1"/>
  <c r="P2437" i="1"/>
  <c r="F2437" i="1"/>
  <c r="Z2773" i="1"/>
  <c r="P2773" i="1"/>
  <c r="F2773" i="1"/>
  <c r="Z3109" i="1"/>
  <c r="P3109" i="1"/>
  <c r="F3109" i="1"/>
  <c r="Z3449" i="1"/>
  <c r="P3449" i="1"/>
  <c r="F3449" i="1"/>
  <c r="Z3776" i="1"/>
  <c r="P3776" i="1"/>
  <c r="F3776" i="1"/>
  <c r="Z29" i="1"/>
  <c r="P29" i="1"/>
  <c r="F29" i="1"/>
  <c r="Z458" i="1"/>
  <c r="P458" i="1"/>
  <c r="F458" i="1"/>
  <c r="Z863" i="1"/>
  <c r="P863" i="1"/>
  <c r="F863" i="1"/>
  <c r="Z1283" i="1"/>
  <c r="P1283" i="1"/>
  <c r="F1283" i="1"/>
  <c r="Z1707" i="1"/>
  <c r="P1707" i="1"/>
  <c r="F1707" i="1"/>
  <c r="Z2101" i="1"/>
  <c r="P2101" i="1"/>
  <c r="F2101" i="1"/>
  <c r="Z2436" i="1"/>
  <c r="P2436" i="1"/>
  <c r="F2436" i="1"/>
  <c r="Z2772" i="1"/>
  <c r="P2772" i="1"/>
  <c r="F2772" i="1"/>
  <c r="Z3108" i="1"/>
  <c r="P3108" i="1"/>
  <c r="F3108" i="1"/>
  <c r="Z3448" i="1"/>
  <c r="P3448" i="1"/>
  <c r="F3448" i="1"/>
  <c r="Z3775" i="1"/>
  <c r="P3775" i="1"/>
  <c r="F3775" i="1"/>
  <c r="Z28" i="1"/>
  <c r="P28" i="1"/>
  <c r="F28" i="1"/>
  <c r="Z457" i="1"/>
  <c r="P457" i="1"/>
  <c r="F457" i="1"/>
  <c r="Z862" i="1"/>
  <c r="P862" i="1"/>
  <c r="F862" i="1"/>
  <c r="Z1282" i="1"/>
  <c r="P1282" i="1"/>
  <c r="F1282" i="1"/>
  <c r="Z1706" i="1"/>
  <c r="P1706" i="1"/>
  <c r="F1706" i="1"/>
  <c r="Z2100" i="1"/>
  <c r="P2100" i="1"/>
  <c r="F2100" i="1"/>
  <c r="Z2435" i="1"/>
  <c r="P2435" i="1"/>
  <c r="F2435" i="1"/>
  <c r="Z2771" i="1"/>
  <c r="P2771" i="1"/>
  <c r="F2771" i="1"/>
  <c r="Z3107" i="1"/>
  <c r="P3107" i="1"/>
  <c r="F3107" i="1"/>
  <c r="Z3447" i="1"/>
  <c r="P3447" i="1"/>
  <c r="F3447" i="1"/>
  <c r="Z3774" i="1"/>
  <c r="P3774" i="1"/>
  <c r="F3774" i="1"/>
  <c r="Z27" i="1"/>
  <c r="P27" i="1"/>
  <c r="F27" i="1"/>
  <c r="Z456" i="1"/>
  <c r="P456" i="1"/>
  <c r="F456" i="1"/>
  <c r="Z861" i="1"/>
  <c r="P861" i="1"/>
  <c r="F861" i="1"/>
  <c r="Z1281" i="1"/>
  <c r="P1281" i="1"/>
  <c r="F1281" i="1"/>
  <c r="Z1705" i="1"/>
  <c r="P1705" i="1"/>
  <c r="F1705" i="1"/>
  <c r="Z2099" i="1"/>
  <c r="P2099" i="1"/>
  <c r="F2099" i="1"/>
  <c r="Z2434" i="1"/>
  <c r="P2434" i="1"/>
  <c r="F2434" i="1"/>
  <c r="Z2770" i="1"/>
  <c r="P2770" i="1"/>
  <c r="F2770" i="1"/>
  <c r="Z3106" i="1"/>
  <c r="P3106" i="1"/>
  <c r="F3106" i="1"/>
  <c r="Z3446" i="1"/>
  <c r="P3446" i="1"/>
  <c r="F3446" i="1"/>
  <c r="Z3773" i="1"/>
  <c r="P3773" i="1"/>
  <c r="F3773" i="1"/>
  <c r="Z26" i="1"/>
  <c r="P26" i="1"/>
  <c r="F26" i="1"/>
  <c r="Z455" i="1"/>
  <c r="P455" i="1"/>
  <c r="F455" i="1"/>
  <c r="Z860" i="1"/>
  <c r="P860" i="1"/>
  <c r="F860" i="1"/>
  <c r="Z1280" i="1"/>
  <c r="P1280" i="1"/>
  <c r="F1280" i="1"/>
  <c r="Z1704" i="1"/>
  <c r="P1704" i="1"/>
  <c r="F1704" i="1"/>
  <c r="Z2098" i="1"/>
  <c r="P2098" i="1"/>
  <c r="F2098" i="1"/>
  <c r="Z2433" i="1"/>
  <c r="P2433" i="1"/>
  <c r="F2433" i="1"/>
  <c r="Z2769" i="1"/>
  <c r="P2769" i="1"/>
  <c r="F2769" i="1"/>
  <c r="Z3105" i="1"/>
  <c r="P3105" i="1"/>
  <c r="F3105" i="1"/>
  <c r="Z3445" i="1"/>
  <c r="P3445" i="1"/>
  <c r="F3445" i="1"/>
  <c r="Z3772" i="1"/>
  <c r="P3772" i="1"/>
  <c r="F3772" i="1"/>
  <c r="Z25" i="1"/>
  <c r="P25" i="1"/>
  <c r="F25" i="1"/>
  <c r="Z454" i="1"/>
  <c r="P454" i="1"/>
  <c r="F454" i="1"/>
  <c r="Z859" i="1"/>
  <c r="P859" i="1"/>
  <c r="F859" i="1"/>
  <c r="Z1279" i="1"/>
  <c r="P1279" i="1"/>
  <c r="F1279" i="1"/>
  <c r="Z1703" i="1"/>
  <c r="P1703" i="1"/>
  <c r="F1703" i="1"/>
  <c r="Z2097" i="1"/>
  <c r="P2097" i="1"/>
  <c r="F2097" i="1"/>
  <c r="Z2432" i="1"/>
  <c r="P2432" i="1"/>
  <c r="F2432" i="1"/>
  <c r="Z2768" i="1"/>
  <c r="P2768" i="1"/>
  <c r="F2768" i="1"/>
  <c r="Z3104" i="1"/>
  <c r="P3104" i="1"/>
  <c r="F3104" i="1"/>
  <c r="Z3444" i="1"/>
  <c r="P3444" i="1"/>
  <c r="F3444" i="1"/>
  <c r="Z3771" i="1"/>
  <c r="P3771" i="1"/>
  <c r="F3771" i="1"/>
  <c r="Z24" i="1"/>
  <c r="P24" i="1"/>
  <c r="F24" i="1"/>
  <c r="Z453" i="1"/>
  <c r="P453" i="1"/>
  <c r="F453" i="1"/>
  <c r="Z858" i="1"/>
  <c r="P858" i="1"/>
  <c r="F858" i="1"/>
  <c r="Z1278" i="1"/>
  <c r="P1278" i="1"/>
  <c r="F1278" i="1"/>
  <c r="Z1702" i="1"/>
  <c r="P1702" i="1"/>
  <c r="F1702" i="1"/>
  <c r="Z2096" i="1"/>
  <c r="P2096" i="1"/>
  <c r="F2096" i="1"/>
  <c r="Z2431" i="1"/>
  <c r="P2431" i="1"/>
  <c r="F2431" i="1"/>
  <c r="Z2767" i="1"/>
  <c r="P2767" i="1"/>
  <c r="F2767" i="1"/>
  <c r="Z3103" i="1"/>
  <c r="P3103" i="1"/>
  <c r="F3103" i="1"/>
  <c r="Z3443" i="1"/>
  <c r="P3443" i="1"/>
  <c r="F3443" i="1"/>
  <c r="Z3770" i="1"/>
  <c r="P3770" i="1"/>
  <c r="F3770" i="1"/>
  <c r="Z23" i="1"/>
  <c r="P23" i="1"/>
  <c r="F23" i="1"/>
  <c r="Z452" i="1"/>
  <c r="P452" i="1"/>
  <c r="F452" i="1"/>
  <c r="Z857" i="1"/>
  <c r="P857" i="1"/>
  <c r="F857" i="1"/>
  <c r="Z1277" i="1"/>
  <c r="P1277" i="1"/>
  <c r="F1277" i="1"/>
  <c r="Z1701" i="1"/>
  <c r="P1701" i="1"/>
  <c r="F1701" i="1"/>
  <c r="Z2095" i="1"/>
  <c r="P2095" i="1"/>
  <c r="F2095" i="1"/>
  <c r="Z2430" i="1"/>
  <c r="P2430" i="1"/>
  <c r="F2430" i="1"/>
  <c r="Z2766" i="1"/>
  <c r="P2766" i="1"/>
  <c r="F2766" i="1"/>
  <c r="Z3102" i="1"/>
  <c r="P3102" i="1"/>
  <c r="F3102" i="1"/>
  <c r="Z3442" i="1"/>
  <c r="P3442" i="1"/>
  <c r="F3442" i="1"/>
  <c r="Z3769" i="1"/>
  <c r="P3769" i="1"/>
  <c r="F3769" i="1"/>
  <c r="Z22" i="1"/>
  <c r="P22" i="1"/>
  <c r="F22" i="1"/>
  <c r="Z451" i="1"/>
  <c r="P451" i="1"/>
  <c r="F451" i="1"/>
  <c r="Z856" i="1"/>
  <c r="P856" i="1"/>
  <c r="F856" i="1"/>
  <c r="Z1276" i="1"/>
  <c r="P1276" i="1"/>
  <c r="F1276" i="1"/>
  <c r="Z1700" i="1"/>
  <c r="P1700" i="1"/>
  <c r="F1700" i="1"/>
  <c r="Z2094" i="1"/>
  <c r="P2094" i="1"/>
  <c r="F2094" i="1"/>
  <c r="Z2429" i="1"/>
  <c r="P2429" i="1"/>
  <c r="F2429" i="1"/>
  <c r="Z2765" i="1"/>
  <c r="P2765" i="1"/>
  <c r="F2765" i="1"/>
  <c r="Z3101" i="1"/>
  <c r="P3101" i="1"/>
  <c r="F3101" i="1"/>
  <c r="Z3441" i="1"/>
  <c r="P3441" i="1"/>
  <c r="F3441" i="1"/>
  <c r="Z3768" i="1"/>
  <c r="P3768" i="1"/>
  <c r="F3768" i="1"/>
  <c r="Z21" i="1"/>
  <c r="P21" i="1"/>
  <c r="F21" i="1"/>
  <c r="Z450" i="1"/>
  <c r="P450" i="1"/>
  <c r="F450" i="1"/>
  <c r="Z855" i="1"/>
  <c r="P855" i="1"/>
  <c r="F855" i="1"/>
  <c r="Z1275" i="1"/>
  <c r="P1275" i="1"/>
  <c r="F1275" i="1"/>
  <c r="Z1699" i="1"/>
  <c r="P1699" i="1"/>
  <c r="F1699" i="1"/>
  <c r="Z2093" i="1"/>
  <c r="P2093" i="1"/>
  <c r="F2093" i="1"/>
  <c r="Z2428" i="1"/>
  <c r="P2428" i="1"/>
  <c r="F2428" i="1"/>
  <c r="Z2764" i="1"/>
  <c r="P2764" i="1"/>
  <c r="F2764" i="1"/>
  <c r="Z3100" i="1"/>
  <c r="P3100" i="1"/>
  <c r="F3100" i="1"/>
  <c r="Z3440" i="1"/>
  <c r="P3440" i="1"/>
  <c r="F3440" i="1"/>
  <c r="Z3767" i="1"/>
  <c r="P3767" i="1"/>
  <c r="F3767" i="1"/>
  <c r="Z20" i="1"/>
  <c r="P20" i="1"/>
  <c r="F20" i="1"/>
  <c r="Z449" i="1"/>
  <c r="P449" i="1"/>
  <c r="F449" i="1"/>
  <c r="Z854" i="1"/>
  <c r="P854" i="1"/>
  <c r="F854" i="1"/>
  <c r="Z1274" i="1"/>
  <c r="P1274" i="1"/>
  <c r="F1274" i="1"/>
  <c r="Z1698" i="1"/>
  <c r="P1698" i="1"/>
  <c r="F1698" i="1"/>
  <c r="Z2092" i="1"/>
  <c r="P2092" i="1"/>
  <c r="F2092" i="1"/>
  <c r="Z2427" i="1"/>
  <c r="P2427" i="1"/>
  <c r="F2427" i="1"/>
  <c r="Z2763" i="1"/>
  <c r="P2763" i="1"/>
  <c r="F2763" i="1"/>
  <c r="Z3099" i="1"/>
  <c r="P3099" i="1"/>
  <c r="F3099" i="1"/>
  <c r="Z3439" i="1"/>
  <c r="P3439" i="1"/>
  <c r="F3439" i="1"/>
  <c r="Z3766" i="1"/>
  <c r="P3766" i="1"/>
  <c r="F3766" i="1"/>
  <c r="Z19" i="1"/>
  <c r="P19" i="1"/>
  <c r="F19" i="1"/>
  <c r="Z448" i="1"/>
  <c r="P448" i="1"/>
  <c r="F448" i="1"/>
  <c r="Z853" i="1"/>
  <c r="P853" i="1"/>
  <c r="F853" i="1"/>
  <c r="Z1273" i="1"/>
  <c r="P1273" i="1"/>
  <c r="F1273" i="1"/>
  <c r="Z1697" i="1"/>
  <c r="P1697" i="1"/>
  <c r="F1697" i="1"/>
  <c r="Z2091" i="1"/>
  <c r="P2091" i="1"/>
  <c r="F2091" i="1"/>
  <c r="Z2426" i="1"/>
  <c r="P2426" i="1"/>
  <c r="F2426" i="1"/>
  <c r="Z2762" i="1"/>
  <c r="P2762" i="1"/>
  <c r="F2762" i="1"/>
  <c r="Z3098" i="1"/>
  <c r="P3098" i="1"/>
  <c r="F3098" i="1"/>
  <c r="Z3438" i="1"/>
  <c r="P3438" i="1"/>
  <c r="F3438" i="1"/>
  <c r="Z3765" i="1"/>
  <c r="P3765" i="1"/>
  <c r="F3765" i="1"/>
  <c r="Z18" i="1"/>
  <c r="P18" i="1"/>
  <c r="F18" i="1"/>
  <c r="Z447" i="1"/>
  <c r="P447" i="1"/>
  <c r="F447" i="1"/>
  <c r="Z852" i="1"/>
  <c r="P852" i="1"/>
  <c r="F852" i="1"/>
  <c r="Z1272" i="1"/>
  <c r="P1272" i="1"/>
  <c r="F1272" i="1"/>
  <c r="Z1696" i="1"/>
  <c r="P1696" i="1"/>
  <c r="F1696" i="1"/>
  <c r="Z2090" i="1"/>
  <c r="P2090" i="1"/>
  <c r="F2090" i="1"/>
  <c r="Z2425" i="1"/>
  <c r="P2425" i="1"/>
  <c r="F2425" i="1"/>
  <c r="Z2761" i="1"/>
  <c r="P2761" i="1"/>
  <c r="F2761" i="1"/>
  <c r="Z3097" i="1"/>
  <c r="P3097" i="1"/>
  <c r="F3097" i="1"/>
  <c r="Z3437" i="1"/>
  <c r="P3437" i="1"/>
  <c r="F3437" i="1"/>
  <c r="Z3764" i="1"/>
  <c r="P3764" i="1"/>
  <c r="F3764" i="1"/>
  <c r="Z17" i="1"/>
  <c r="P17" i="1"/>
  <c r="F17" i="1"/>
  <c r="Z446" i="1"/>
  <c r="P446" i="1"/>
  <c r="F446" i="1"/>
  <c r="Z851" i="1"/>
  <c r="P851" i="1"/>
  <c r="F851" i="1"/>
  <c r="Z1271" i="1"/>
  <c r="P1271" i="1"/>
  <c r="F1271" i="1"/>
  <c r="Z1695" i="1"/>
  <c r="P1695" i="1"/>
  <c r="F1695" i="1"/>
  <c r="Z2089" i="1"/>
  <c r="P2089" i="1"/>
  <c r="F2089" i="1"/>
  <c r="Z2424" i="1"/>
  <c r="P2424" i="1"/>
  <c r="F2424" i="1"/>
  <c r="Z2760" i="1"/>
  <c r="P2760" i="1"/>
  <c r="F2760" i="1"/>
  <c r="Z3096" i="1"/>
  <c r="P3096" i="1"/>
  <c r="F3096" i="1"/>
  <c r="Z3436" i="1"/>
  <c r="P3436" i="1"/>
  <c r="F3436" i="1"/>
  <c r="Z3763" i="1"/>
  <c r="P3763" i="1"/>
  <c r="F3763" i="1"/>
  <c r="Z16" i="1"/>
  <c r="P16" i="1"/>
  <c r="F16" i="1"/>
  <c r="Z445" i="1"/>
  <c r="P445" i="1"/>
  <c r="F445" i="1"/>
  <c r="Z850" i="1"/>
  <c r="P850" i="1"/>
  <c r="F850" i="1"/>
  <c r="Z1270" i="1"/>
  <c r="P1270" i="1"/>
  <c r="F1270" i="1"/>
  <c r="Z1694" i="1"/>
  <c r="P1694" i="1"/>
  <c r="F1694" i="1"/>
  <c r="Z2088" i="1"/>
  <c r="P2088" i="1"/>
  <c r="F2088" i="1"/>
  <c r="Z2423" i="1"/>
  <c r="P2423" i="1"/>
  <c r="F2423" i="1"/>
  <c r="Z2759" i="1"/>
  <c r="P2759" i="1"/>
  <c r="F2759" i="1"/>
  <c r="Z3095" i="1"/>
  <c r="P3095" i="1"/>
  <c r="F3095" i="1"/>
  <c r="Z3435" i="1"/>
  <c r="P3435" i="1"/>
  <c r="F3435" i="1"/>
  <c r="Z3762" i="1"/>
  <c r="P3762" i="1"/>
  <c r="F3762" i="1"/>
  <c r="Z15" i="1"/>
  <c r="P15" i="1"/>
  <c r="F15" i="1"/>
  <c r="Z444" i="1"/>
  <c r="P444" i="1"/>
  <c r="F444" i="1"/>
  <c r="Z849" i="1"/>
  <c r="P849" i="1"/>
  <c r="F849" i="1"/>
  <c r="Z1269" i="1"/>
  <c r="P1269" i="1"/>
  <c r="F1269" i="1"/>
  <c r="Z1693" i="1"/>
  <c r="P1693" i="1"/>
  <c r="F1693" i="1"/>
  <c r="Z2087" i="1"/>
  <c r="P2087" i="1"/>
  <c r="F2087" i="1"/>
  <c r="Z2422" i="1"/>
  <c r="P2422" i="1"/>
  <c r="F2422" i="1"/>
  <c r="Z2758" i="1"/>
  <c r="P2758" i="1"/>
  <c r="F2758" i="1"/>
  <c r="Z3094" i="1"/>
  <c r="P3094" i="1"/>
  <c r="F3094" i="1"/>
  <c r="Z3434" i="1"/>
  <c r="P3434" i="1"/>
  <c r="F3434" i="1"/>
  <c r="Z3761" i="1"/>
  <c r="P3761" i="1"/>
  <c r="F3761" i="1"/>
  <c r="Z14" i="1"/>
  <c r="P14" i="1"/>
  <c r="F14" i="1"/>
  <c r="Z443" i="1"/>
  <c r="P443" i="1"/>
  <c r="F443" i="1"/>
  <c r="Z848" i="1"/>
  <c r="P848" i="1"/>
  <c r="F848" i="1"/>
  <c r="Z1268" i="1"/>
  <c r="P1268" i="1"/>
  <c r="F1268" i="1"/>
  <c r="Z1692" i="1"/>
  <c r="P1692" i="1"/>
  <c r="F1692" i="1"/>
  <c r="Z2086" i="1"/>
  <c r="P2086" i="1"/>
  <c r="F2086" i="1"/>
  <c r="Z2421" i="1"/>
  <c r="P2421" i="1"/>
  <c r="F2421" i="1"/>
  <c r="Z2757" i="1"/>
  <c r="P2757" i="1"/>
  <c r="F2757" i="1"/>
  <c r="Z3093" i="1"/>
  <c r="P3093" i="1"/>
  <c r="F3093" i="1"/>
  <c r="Z3433" i="1"/>
  <c r="P3433" i="1"/>
  <c r="F3433" i="1"/>
  <c r="Z3760" i="1"/>
  <c r="P3760" i="1"/>
  <c r="F3760" i="1"/>
  <c r="Z13" i="1"/>
  <c r="P13" i="1"/>
  <c r="F13" i="1"/>
  <c r="Z442" i="1"/>
  <c r="P442" i="1"/>
  <c r="F442" i="1"/>
  <c r="Z847" i="1"/>
  <c r="P847" i="1"/>
  <c r="F847" i="1"/>
  <c r="Z1267" i="1"/>
  <c r="P1267" i="1"/>
  <c r="F1267" i="1"/>
  <c r="Z1691" i="1"/>
  <c r="P1691" i="1"/>
  <c r="F1691" i="1"/>
  <c r="Z2085" i="1"/>
  <c r="P2085" i="1"/>
  <c r="F2085" i="1"/>
  <c r="Z2420" i="1"/>
  <c r="P2420" i="1"/>
  <c r="F2420" i="1"/>
  <c r="Z2756" i="1"/>
  <c r="P2756" i="1"/>
  <c r="F2756" i="1"/>
  <c r="Z3092" i="1"/>
  <c r="P3092" i="1"/>
  <c r="F3092" i="1"/>
  <c r="Z3432" i="1"/>
  <c r="P3432" i="1"/>
  <c r="F3432" i="1"/>
  <c r="Z3759" i="1"/>
  <c r="P3759" i="1"/>
  <c r="F3759" i="1"/>
  <c r="Z12" i="1"/>
  <c r="P12" i="1"/>
  <c r="F12" i="1"/>
  <c r="Z441" i="1"/>
  <c r="P441" i="1"/>
  <c r="F441" i="1"/>
  <c r="Z846" i="1"/>
  <c r="P846" i="1"/>
  <c r="F846" i="1"/>
  <c r="Z1266" i="1"/>
  <c r="P1266" i="1"/>
  <c r="F1266" i="1"/>
  <c r="Z1690" i="1"/>
  <c r="P1690" i="1"/>
  <c r="F1690" i="1"/>
  <c r="Z2084" i="1"/>
  <c r="P2084" i="1"/>
  <c r="F2084" i="1"/>
  <c r="Z2419" i="1"/>
  <c r="P2419" i="1"/>
  <c r="F2419" i="1"/>
  <c r="Z2755" i="1"/>
  <c r="P2755" i="1"/>
  <c r="F2755" i="1"/>
  <c r="Z3091" i="1"/>
  <c r="P3091" i="1"/>
  <c r="F3091" i="1"/>
  <c r="Z3431" i="1"/>
  <c r="P3431" i="1"/>
  <c r="F3431" i="1"/>
  <c r="Z3758" i="1"/>
  <c r="P3758" i="1"/>
  <c r="F3758" i="1"/>
  <c r="Z11" i="1"/>
  <c r="P11" i="1"/>
  <c r="F11" i="1"/>
  <c r="Z440" i="1"/>
  <c r="P440" i="1"/>
  <c r="F440" i="1"/>
  <c r="Z845" i="1"/>
  <c r="P845" i="1"/>
  <c r="F845" i="1"/>
  <c r="Z1265" i="1"/>
  <c r="P1265" i="1"/>
  <c r="F1265" i="1"/>
  <c r="Z1689" i="1"/>
  <c r="P1689" i="1"/>
  <c r="F1689" i="1"/>
  <c r="Z2083" i="1"/>
  <c r="P2083" i="1"/>
  <c r="F2083" i="1"/>
  <c r="Z2418" i="1"/>
  <c r="P2418" i="1"/>
  <c r="F2418" i="1"/>
  <c r="Z2754" i="1"/>
  <c r="P2754" i="1"/>
  <c r="F2754" i="1"/>
  <c r="Z3090" i="1"/>
  <c r="P3090" i="1"/>
  <c r="F3090" i="1"/>
  <c r="Z3430" i="1"/>
  <c r="P3430" i="1"/>
  <c r="F3430" i="1"/>
  <c r="Z3757" i="1"/>
  <c r="P3757" i="1"/>
  <c r="F3757" i="1"/>
  <c r="Z10" i="1"/>
  <c r="P10" i="1"/>
  <c r="F10" i="1"/>
  <c r="Z439" i="1"/>
  <c r="P439" i="1"/>
  <c r="F439" i="1"/>
  <c r="Z844" i="1"/>
  <c r="P844" i="1"/>
  <c r="F844" i="1"/>
  <c r="Z1264" i="1"/>
  <c r="P1264" i="1"/>
  <c r="F1264" i="1"/>
  <c r="Z1688" i="1"/>
  <c r="P1688" i="1"/>
  <c r="F1688" i="1"/>
  <c r="Z2082" i="1"/>
  <c r="P2082" i="1"/>
  <c r="F2082" i="1"/>
  <c r="Z2417" i="1"/>
  <c r="P2417" i="1"/>
  <c r="F2417" i="1"/>
  <c r="Z2753" i="1"/>
  <c r="P2753" i="1"/>
  <c r="F2753" i="1"/>
  <c r="Z3089" i="1"/>
  <c r="P3089" i="1"/>
  <c r="F3089" i="1"/>
  <c r="Z3429" i="1"/>
  <c r="P3429" i="1"/>
  <c r="F3429" i="1"/>
  <c r="Z3756" i="1"/>
  <c r="P3756" i="1"/>
  <c r="F3756" i="1"/>
  <c r="Z9" i="1"/>
  <c r="P9" i="1"/>
  <c r="F9" i="1"/>
  <c r="Z438" i="1"/>
  <c r="P438" i="1"/>
  <c r="F438" i="1"/>
  <c r="Z843" i="1"/>
  <c r="P843" i="1"/>
  <c r="F843" i="1"/>
  <c r="Z1263" i="1"/>
  <c r="P1263" i="1"/>
  <c r="F1263" i="1"/>
  <c r="Z1687" i="1"/>
  <c r="P1687" i="1"/>
  <c r="F1687" i="1"/>
  <c r="Z2081" i="1"/>
  <c r="P2081" i="1"/>
  <c r="F2081" i="1"/>
  <c r="Z2416" i="1"/>
  <c r="P2416" i="1"/>
  <c r="F2416" i="1"/>
  <c r="Z2752" i="1"/>
  <c r="P2752" i="1"/>
  <c r="F2752" i="1"/>
  <c r="Z3088" i="1"/>
  <c r="P3088" i="1"/>
  <c r="F3088" i="1"/>
  <c r="Z3428" i="1"/>
  <c r="P3428" i="1"/>
  <c r="F3428" i="1"/>
  <c r="Z3755" i="1"/>
  <c r="P3755" i="1"/>
  <c r="F3755" i="1"/>
  <c r="Z8" i="1"/>
  <c r="P8" i="1"/>
  <c r="F8" i="1"/>
  <c r="Z437" i="1"/>
  <c r="P437" i="1"/>
  <c r="F437" i="1"/>
  <c r="Z842" i="1"/>
  <c r="P842" i="1"/>
  <c r="F842" i="1"/>
  <c r="Z1262" i="1"/>
  <c r="P1262" i="1"/>
  <c r="F1262" i="1"/>
  <c r="Z1686" i="1"/>
  <c r="P1686" i="1"/>
  <c r="F1686" i="1"/>
  <c r="Z2080" i="1"/>
  <c r="P2080" i="1"/>
  <c r="F2080" i="1"/>
  <c r="Z2415" i="1"/>
  <c r="P2415" i="1"/>
  <c r="F2415" i="1"/>
  <c r="Z2751" i="1"/>
  <c r="P2751" i="1"/>
  <c r="F2751" i="1"/>
  <c r="Z3087" i="1"/>
  <c r="P3087" i="1"/>
  <c r="F3087" i="1"/>
  <c r="Z3427" i="1"/>
  <c r="P3427" i="1"/>
  <c r="F3427" i="1"/>
  <c r="Z3754" i="1"/>
  <c r="P3754" i="1"/>
  <c r="F3754" i="1"/>
  <c r="Z7" i="1"/>
  <c r="P7" i="1"/>
  <c r="F7" i="1"/>
  <c r="Z436" i="1"/>
  <c r="P436" i="1"/>
  <c r="F436" i="1"/>
  <c r="Z841" i="1"/>
  <c r="P841" i="1"/>
  <c r="F841" i="1"/>
  <c r="Z1261" i="1"/>
  <c r="P1261" i="1"/>
  <c r="F1261" i="1"/>
  <c r="Z1685" i="1"/>
  <c r="P1685" i="1"/>
  <c r="F1685" i="1"/>
  <c r="Z2079" i="1"/>
  <c r="P2079" i="1"/>
  <c r="F2079" i="1"/>
  <c r="Z2414" i="1"/>
  <c r="P2414" i="1"/>
  <c r="F2414" i="1"/>
  <c r="Z2750" i="1"/>
  <c r="P2750" i="1"/>
  <c r="F2750" i="1"/>
  <c r="Z3086" i="1"/>
  <c r="P3086" i="1"/>
  <c r="F3086" i="1"/>
  <c r="Z3426" i="1"/>
  <c r="P3426" i="1"/>
  <c r="F3426" i="1"/>
  <c r="Z3753" i="1"/>
  <c r="P3753" i="1"/>
  <c r="F3753" i="1"/>
  <c r="Z6" i="1"/>
  <c r="P6" i="1"/>
  <c r="F6" i="1"/>
  <c r="Z435" i="1"/>
  <c r="P435" i="1"/>
  <c r="F435" i="1"/>
  <c r="Z840" i="1"/>
  <c r="P840" i="1"/>
  <c r="F840" i="1"/>
  <c r="Z1260" i="1"/>
  <c r="P1260" i="1"/>
  <c r="F1260" i="1"/>
  <c r="Z1684" i="1"/>
  <c r="P1684" i="1"/>
  <c r="F1684" i="1"/>
  <c r="Z2078" i="1"/>
  <c r="P2078" i="1"/>
  <c r="F2078" i="1"/>
  <c r="Z2413" i="1"/>
  <c r="P2413" i="1"/>
  <c r="F2413" i="1"/>
  <c r="Z2749" i="1"/>
  <c r="P2749" i="1"/>
  <c r="F2749" i="1"/>
  <c r="Z3085" i="1"/>
  <c r="P3085" i="1"/>
  <c r="F3085" i="1"/>
  <c r="Z3425" i="1"/>
  <c r="P3425" i="1"/>
  <c r="F3425" i="1"/>
  <c r="Z3752" i="1"/>
  <c r="P3752" i="1"/>
  <c r="F3752" i="1"/>
  <c r="Z5" i="1"/>
  <c r="P5" i="1"/>
  <c r="F5" i="1"/>
  <c r="Z434" i="1"/>
  <c r="P434" i="1"/>
  <c r="F434" i="1"/>
  <c r="Z839" i="1"/>
  <c r="P839" i="1"/>
  <c r="F839" i="1"/>
  <c r="Z1259" i="1"/>
  <c r="P1259" i="1"/>
  <c r="F1259" i="1"/>
  <c r="Z1683" i="1"/>
  <c r="P1683" i="1"/>
  <c r="F1683" i="1"/>
  <c r="Z2077" i="1"/>
  <c r="P2077" i="1"/>
  <c r="F2077" i="1"/>
  <c r="Z2412" i="1"/>
  <c r="P2412" i="1"/>
  <c r="F2412" i="1"/>
  <c r="Z2748" i="1"/>
  <c r="P2748" i="1"/>
  <c r="F2748" i="1"/>
  <c r="Z3084" i="1"/>
  <c r="P3084" i="1"/>
  <c r="F3084" i="1"/>
  <c r="Z3424" i="1"/>
  <c r="P3424" i="1"/>
  <c r="F3424" i="1"/>
  <c r="Z3751" i="1"/>
  <c r="P3751" i="1"/>
  <c r="F3751" i="1"/>
  <c r="Z4" i="1"/>
  <c r="P4" i="1"/>
  <c r="F4" i="1"/>
  <c r="Z433" i="1"/>
  <c r="P433" i="1"/>
  <c r="F433" i="1"/>
  <c r="Z838" i="1"/>
  <c r="P838" i="1"/>
  <c r="F838" i="1"/>
  <c r="Z1258" i="1"/>
  <c r="P1258" i="1"/>
  <c r="F1258" i="1"/>
  <c r="Z1682" i="1"/>
  <c r="P1682" i="1"/>
  <c r="F1682" i="1"/>
  <c r="Z2076" i="1"/>
  <c r="P2076" i="1"/>
  <c r="F2076" i="1"/>
  <c r="Z2411" i="1"/>
  <c r="P2411" i="1"/>
  <c r="F2411" i="1"/>
  <c r="Z2747" i="1"/>
  <c r="P2747" i="1"/>
  <c r="F2747" i="1"/>
  <c r="Z3083" i="1"/>
  <c r="P3083" i="1"/>
  <c r="F3083" i="1"/>
  <c r="Z3423" i="1"/>
  <c r="P3423" i="1"/>
  <c r="F3423" i="1"/>
  <c r="Z3750" i="1"/>
  <c r="P3750" i="1"/>
  <c r="F3750" i="1"/>
  <c r="Z3" i="1"/>
  <c r="P3" i="1"/>
  <c r="F3" i="1"/>
  <c r="Z432" i="1"/>
  <c r="P432" i="1"/>
  <c r="F432" i="1"/>
  <c r="Z837" i="1"/>
  <c r="P837" i="1"/>
  <c r="F837" i="1"/>
  <c r="Z1257" i="1"/>
  <c r="P1257" i="1"/>
  <c r="F1257" i="1"/>
  <c r="Z1681" i="1"/>
  <c r="P1681" i="1"/>
  <c r="F1681" i="1"/>
  <c r="Z2075" i="1"/>
  <c r="P2075" i="1"/>
  <c r="F2075" i="1"/>
  <c r="Z2410" i="1"/>
  <c r="P2410" i="1"/>
  <c r="F2410" i="1"/>
  <c r="Z2746" i="1"/>
  <c r="P2746" i="1"/>
  <c r="F2746" i="1"/>
  <c r="Z3082" i="1"/>
  <c r="P3082" i="1"/>
  <c r="F3082" i="1"/>
  <c r="Z3422" i="1"/>
  <c r="P3422" i="1"/>
  <c r="F3422" i="1"/>
  <c r="Z3749" i="1"/>
  <c r="P3749" i="1"/>
  <c r="F3749" i="1"/>
  <c r="Z2" i="1"/>
  <c r="P2" i="1"/>
  <c r="F2" i="1"/>
  <c r="Z431" i="1"/>
  <c r="P431" i="1"/>
  <c r="F431" i="1"/>
  <c r="Z836" i="1"/>
  <c r="P836" i="1"/>
  <c r="F836" i="1"/>
  <c r="Z1256" i="1"/>
  <c r="P1256" i="1"/>
  <c r="F1256" i="1"/>
  <c r="Z1680" i="1"/>
  <c r="P1680" i="1"/>
  <c r="F1680" i="1"/>
  <c r="Z2074" i="1"/>
  <c r="P2074" i="1"/>
  <c r="F2074" i="1"/>
  <c r="Z2409" i="1"/>
  <c r="P2409" i="1"/>
  <c r="F2409" i="1"/>
  <c r="Z2745" i="1"/>
  <c r="P2745" i="1"/>
  <c r="F2745" i="1"/>
  <c r="Z3081" i="1"/>
  <c r="P3081" i="1"/>
  <c r="F3081" i="1"/>
  <c r="Z3421" i="1"/>
  <c r="P3421" i="1"/>
  <c r="F3421" i="1"/>
  <c r="Z3748" i="1"/>
  <c r="P3748" i="1"/>
  <c r="F3748" i="1"/>
  <c r="Z430" i="1"/>
  <c r="P430" i="1"/>
  <c r="F430" i="1"/>
  <c r="Z835" i="1"/>
  <c r="P835" i="1"/>
  <c r="F835" i="1"/>
  <c r="Z1255" i="1"/>
  <c r="P1255" i="1"/>
  <c r="F1255" i="1"/>
  <c r="Z1679" i="1"/>
  <c r="P1679" i="1"/>
  <c r="F1679" i="1"/>
  <c r="Z2073" i="1"/>
  <c r="P2073" i="1"/>
  <c r="F2073" i="1"/>
  <c r="Z2744" i="1"/>
  <c r="P2744" i="1"/>
  <c r="F2744" i="1"/>
  <c r="Z3420" i="1"/>
  <c r="P3420" i="1"/>
  <c r="F3420" i="1"/>
  <c r="Z3747" i="1"/>
  <c r="P3747" i="1"/>
  <c r="F3747" i="1"/>
  <c r="L2131" i="15" l="1"/>
  <c r="L1818" i="15"/>
  <c r="L1710" i="15"/>
  <c r="L1500" i="15"/>
  <c r="L1008" i="15"/>
  <c r="L420" i="15"/>
  <c r="L177" i="15"/>
  <c r="L112" i="15"/>
  <c r="L2688" i="15"/>
  <c r="L2656" i="15"/>
  <c r="L2608" i="15"/>
  <c r="L2028" i="15"/>
  <c r="L1326" i="15"/>
  <c r="L738" i="15"/>
  <c r="L673" i="15"/>
  <c r="L485" i="15"/>
  <c r="L120" i="15"/>
  <c r="L2136" i="15"/>
  <c r="L1644" i="15"/>
  <c r="L1056" i="15"/>
  <c r="L991" i="15"/>
  <c r="L803" i="15"/>
  <c r="L700" i="15"/>
  <c r="L382" i="15"/>
  <c r="L144" i="15"/>
  <c r="L2280" i="15"/>
  <c r="L1962" i="15"/>
  <c r="L1374" i="15"/>
  <c r="L1121" i="15"/>
  <c r="L1018" i="15"/>
  <c r="L430" i="15"/>
  <c r="L2393" i="15"/>
  <c r="L2328" i="15"/>
  <c r="L1692" i="15"/>
  <c r="L1627" i="15"/>
  <c r="L1439" i="15"/>
  <c r="L1336" i="15"/>
  <c r="L1309" i="15"/>
  <c r="L748" i="15"/>
  <c r="L495" i="15"/>
  <c r="L2290" i="15"/>
  <c r="L2010" i="15"/>
  <c r="L1945" i="15"/>
  <c r="L1757" i="15"/>
  <c r="L1654" i="15"/>
  <c r="L1066" i="15"/>
  <c r="L813" i="15"/>
  <c r="L462" i="15"/>
  <c r="L54" i="15"/>
  <c r="L2403" i="15"/>
  <c r="L2338" i="15"/>
  <c r="L2263" i="15"/>
  <c r="L2075" i="15"/>
  <c r="L1972" i="15"/>
  <c r="L1384" i="15"/>
  <c r="L1131" i="15"/>
  <c r="L780" i="15"/>
  <c r="L228" i="15"/>
  <c r="L1767" i="15"/>
  <c r="L1702" i="15"/>
  <c r="L1449" i="15"/>
  <c r="L1098" i="15"/>
  <c r="L304" i="15"/>
  <c r="L2370" i="15"/>
  <c r="L1416" i="15"/>
  <c r="L37" i="15"/>
  <c r="L1734" i="15"/>
  <c r="L622" i="15"/>
  <c r="L223" i="15"/>
  <c r="L940" i="15"/>
  <c r="L859" i="15"/>
  <c r="L541" i="15"/>
  <c r="L1258" i="15"/>
  <c r="L546" i="15"/>
  <c r="L438" i="15"/>
  <c r="L2449" i="15"/>
  <c r="L1894" i="15"/>
  <c r="L1576" i="15"/>
  <c r="L1177" i="15"/>
  <c r="L864" i="15"/>
  <c r="L756" i="15"/>
  <c r="L1813" i="15"/>
  <c r="M2530" i="15"/>
  <c r="M2370" i="15"/>
  <c r="M2338" i="15"/>
  <c r="M2290" i="15"/>
  <c r="M1074" i="15"/>
  <c r="M738" i="15"/>
  <c r="M690" i="15"/>
  <c r="M546" i="15"/>
  <c r="M1767" i="15"/>
  <c r="M1495" i="15"/>
  <c r="M177" i="15"/>
  <c r="M37" i="15"/>
  <c r="M2028" i="15"/>
  <c r="M1692" i="15"/>
  <c r="M1644" i="15"/>
  <c r="M1500" i="15"/>
  <c r="M940" i="15"/>
  <c r="M780" i="15"/>
  <c r="M748" i="15"/>
  <c r="M700" i="15"/>
  <c r="M1121" i="15"/>
  <c r="M673" i="15"/>
  <c r="M1894" i="15"/>
  <c r="M1734" i="15"/>
  <c r="M1702" i="15"/>
  <c r="M1654" i="15"/>
  <c r="M438" i="15"/>
  <c r="M2075" i="15"/>
  <c r="M1627" i="15"/>
  <c r="M1131" i="15"/>
  <c r="M859" i="15"/>
  <c r="M372" i="15"/>
  <c r="M304" i="15"/>
  <c r="M228" i="15"/>
  <c r="M144" i="15"/>
  <c r="M120" i="15"/>
  <c r="M112" i="15"/>
  <c r="M64" i="15"/>
  <c r="M1392" i="15"/>
  <c r="M1056" i="15"/>
  <c r="M1008" i="15"/>
  <c r="M864" i="15"/>
  <c r="M2085" i="15"/>
  <c r="M1813" i="15"/>
  <c r="M485" i="15"/>
  <c r="M2346" i="15"/>
  <c r="M2010" i="15"/>
  <c r="M1962" i="15"/>
  <c r="M1818" i="15"/>
  <c r="M1258" i="15"/>
  <c r="M1098" i="15"/>
  <c r="M1066" i="15"/>
  <c r="M1018" i="15"/>
  <c r="M1439" i="15"/>
  <c r="M991" i="15"/>
  <c r="M495" i="15"/>
  <c r="M355" i="15"/>
  <c r="M223" i="15"/>
  <c r="M167" i="15"/>
  <c r="M2212" i="15"/>
  <c r="M2052" i="15"/>
  <c r="M2020" i="15"/>
  <c r="M1972" i="15"/>
  <c r="M756" i="15"/>
  <c r="M420" i="15"/>
  <c r="M1449" i="15"/>
  <c r="M1177" i="15"/>
  <c r="M1374" i="15"/>
  <c r="M1326" i="15"/>
  <c r="M462" i="15"/>
  <c r="M430" i="15"/>
  <c r="M382" i="15"/>
</calcChain>
</file>

<file path=xl/sharedStrings.xml><?xml version="1.0" encoding="utf-8"?>
<sst xmlns="http://schemas.openxmlformats.org/spreadsheetml/2006/main" count="9499" uniqueCount="473">
  <si>
    <t>schooljaar</t>
  </si>
  <si>
    <t>linw_A</t>
  </si>
  <si>
    <t>linw_B</t>
  </si>
  <si>
    <t>linw_GSO</t>
  </si>
  <si>
    <t>linw_ASO</t>
  </si>
  <si>
    <t>linw_TSO</t>
  </si>
  <si>
    <t>linw_BSO</t>
  </si>
  <si>
    <t>linw_KSO</t>
  </si>
  <si>
    <t>linw_OKAN</t>
  </si>
  <si>
    <t>linw_8J</t>
  </si>
  <si>
    <t>linw_HBODUAAL</t>
  </si>
  <si>
    <t>nis</t>
  </si>
  <si>
    <t>ninw_A</t>
  </si>
  <si>
    <t>ninw_B</t>
  </si>
  <si>
    <t>ninw_GSO</t>
  </si>
  <si>
    <t>ninw_ASO</t>
  </si>
  <si>
    <t>ninw_TSO</t>
  </si>
  <si>
    <t>ninw_BSO</t>
  </si>
  <si>
    <t>ninw_KSO</t>
  </si>
  <si>
    <t>ninw_OKAN</t>
  </si>
  <si>
    <t>ninw_8J</t>
  </si>
  <si>
    <t>ninw_HBODUAAL</t>
  </si>
  <si>
    <t>nlln_A</t>
  </si>
  <si>
    <t>nlln_B</t>
  </si>
  <si>
    <t>nlln_GSO</t>
  </si>
  <si>
    <t>nlln_ASO</t>
  </si>
  <si>
    <t>nlln_TSO</t>
  </si>
  <si>
    <t>nlln_BSO</t>
  </si>
  <si>
    <t>nlln_KSO</t>
  </si>
  <si>
    <t>nlln_OKAN</t>
  </si>
  <si>
    <t>nlln_8J</t>
  </si>
  <si>
    <t>nlln_HBODUAAL</t>
  </si>
  <si>
    <t>nlln_so</t>
  </si>
  <si>
    <t>ninw_so</t>
  </si>
  <si>
    <t>linw_so</t>
  </si>
  <si>
    <t>WSR_so</t>
  </si>
  <si>
    <t>UP_so</t>
  </si>
  <si>
    <t>IP_so</t>
  </si>
  <si>
    <t>WSR_GSO</t>
  </si>
  <si>
    <t>UP_GSO</t>
  </si>
  <si>
    <t>IP_GSO</t>
  </si>
  <si>
    <t>WSR_ASO</t>
  </si>
  <si>
    <t>UP_ASO</t>
  </si>
  <si>
    <t>IP_ASO</t>
  </si>
  <si>
    <t>WSR_TSO</t>
  </si>
  <si>
    <t>UP_TSO</t>
  </si>
  <si>
    <t>IP_TSO</t>
  </si>
  <si>
    <t>WSR_KSO</t>
  </si>
  <si>
    <t>UP_KSO</t>
  </si>
  <si>
    <t>IP_KSO</t>
  </si>
  <si>
    <t>WSR_BSO</t>
  </si>
  <si>
    <t>UP_BSO</t>
  </si>
  <si>
    <t>IP_BSO</t>
  </si>
  <si>
    <t>WSR_OKAN</t>
  </si>
  <si>
    <t>UP_OKAN</t>
  </si>
  <si>
    <t>IP_OKAN</t>
  </si>
  <si>
    <t>WSR_HBODUAAL</t>
  </si>
  <si>
    <t>UP_HBODUAAL</t>
  </si>
  <si>
    <t>IP_HBODUAAL</t>
  </si>
  <si>
    <t>WSR_8J</t>
  </si>
  <si>
    <t>UP_8J</t>
  </si>
  <si>
    <t>IP_8J</t>
  </si>
  <si>
    <t>pendelindicatoren</t>
  </si>
  <si>
    <t>gemeente</t>
  </si>
  <si>
    <t>gebieds-code</t>
  </si>
  <si>
    <t>wonen</t>
  </si>
  <si>
    <t>school-lopen</t>
  </si>
  <si>
    <t>wonen én schoollopen</t>
  </si>
  <si>
    <t>uitgaande pendel</t>
  </si>
  <si>
    <t>inkomende pendel</t>
  </si>
  <si>
    <t>school-woonratio</t>
  </si>
  <si>
    <t>uitgaande pendel %</t>
  </si>
  <si>
    <t>inkomende pendel %</t>
  </si>
  <si>
    <t>D</t>
  </si>
  <si>
    <t>E</t>
  </si>
  <si>
    <t>F</t>
  </si>
  <si>
    <t>D-F</t>
  </si>
  <si>
    <t>E-F</t>
  </si>
  <si>
    <t>E/D</t>
  </si>
  <si>
    <t>(D-F/D)</t>
  </si>
  <si>
    <t>(E-F/E)</t>
  </si>
  <si>
    <t>NIS-code</t>
  </si>
  <si>
    <t>Naam gemeente</t>
  </si>
  <si>
    <t>Aartselaar</t>
  </si>
  <si>
    <t>Antwerpen</t>
  </si>
  <si>
    <t>Boechout</t>
  </si>
  <si>
    <t>Boom</t>
  </si>
  <si>
    <t>Borsbeek</t>
  </si>
  <si>
    <t>Brasschaat</t>
  </si>
  <si>
    <t>Brecht</t>
  </si>
  <si>
    <t>Edegem</t>
  </si>
  <si>
    <t>Essen</t>
  </si>
  <si>
    <t>Hemiksem</t>
  </si>
  <si>
    <t>Hove</t>
  </si>
  <si>
    <t>Kalmthout</t>
  </si>
  <si>
    <t>Kapellen</t>
  </si>
  <si>
    <t>Kontich</t>
  </si>
  <si>
    <t>Lint</t>
  </si>
  <si>
    <t>Mortsel</t>
  </si>
  <si>
    <t>Niel</t>
  </si>
  <si>
    <t>Ranst</t>
  </si>
  <si>
    <t>Rumst</t>
  </si>
  <si>
    <t>Schelle</t>
  </si>
  <si>
    <t>Schilde</t>
  </si>
  <si>
    <t>Schoten</t>
  </si>
  <si>
    <t>Stabroek</t>
  </si>
  <si>
    <t>Wijnegem</t>
  </si>
  <si>
    <t>Wommelgem</t>
  </si>
  <si>
    <t>Wuustwezel</t>
  </si>
  <si>
    <t>Zandhoven</t>
  </si>
  <si>
    <t>Zoersel</t>
  </si>
  <si>
    <t>Zwijndrecht</t>
  </si>
  <si>
    <t>Malle</t>
  </si>
  <si>
    <t>Berlaar</t>
  </si>
  <si>
    <t>Bonheiden</t>
  </si>
  <si>
    <t>Bornem</t>
  </si>
  <si>
    <t>Duffel</t>
  </si>
  <si>
    <t>Heist-op-den-Berg</t>
  </si>
  <si>
    <t>Lier</t>
  </si>
  <si>
    <t>Mechelen</t>
  </si>
  <si>
    <t>Nijlen</t>
  </si>
  <si>
    <t>Putte</t>
  </si>
  <si>
    <t>Sint-Katelijne-Waver</t>
  </si>
  <si>
    <t>Willebroek</t>
  </si>
  <si>
    <t>Puurs-Sint-Amands</t>
  </si>
  <si>
    <t>Arendonk</t>
  </si>
  <si>
    <t>Baarle-Hertog</t>
  </si>
  <si>
    <t>Balen</t>
  </si>
  <si>
    <t>Beerse</t>
  </si>
  <si>
    <t>Dessel</t>
  </si>
  <si>
    <t>Geel</t>
  </si>
  <si>
    <t>Grobbendonk</t>
  </si>
  <si>
    <t>Herentals</t>
  </si>
  <si>
    <t>Herenthout</t>
  </si>
  <si>
    <t>Herselt</t>
  </si>
  <si>
    <t>Hoogstraten</t>
  </si>
  <si>
    <t>Hulshout</t>
  </si>
  <si>
    <t>Kasterlee</t>
  </si>
  <si>
    <t>Lille</t>
  </si>
  <si>
    <t>Meerhout</t>
  </si>
  <si>
    <t>Merksplas</t>
  </si>
  <si>
    <t>Mol</t>
  </si>
  <si>
    <t>Olen</t>
  </si>
  <si>
    <t>Oud-Turnhout</t>
  </si>
  <si>
    <t>Ravels</t>
  </si>
  <si>
    <t>Retie</t>
  </si>
  <si>
    <t>Rijkevorsel</t>
  </si>
  <si>
    <t>Turnhout</t>
  </si>
  <si>
    <t>Vorselaar</t>
  </si>
  <si>
    <t>Vosselaar</t>
  </si>
  <si>
    <t>Westerlo</t>
  </si>
  <si>
    <t>Laakdal</t>
  </si>
  <si>
    <t>Anderlecht</t>
  </si>
  <si>
    <t>Oudergem</t>
  </si>
  <si>
    <t>Sint-Agatha-Berchem</t>
  </si>
  <si>
    <t>Brussel</t>
  </si>
  <si>
    <t>Etterbeek</t>
  </si>
  <si>
    <t>Evere</t>
  </si>
  <si>
    <t>Vorst</t>
  </si>
  <si>
    <t>Ganshoren</t>
  </si>
  <si>
    <t>Elsene</t>
  </si>
  <si>
    <t>Jette</t>
  </si>
  <si>
    <t>Koekelberg</t>
  </si>
  <si>
    <t>Sint-Jans-Molenbeek</t>
  </si>
  <si>
    <t>Sint-Gillis</t>
  </si>
  <si>
    <t>Sint-Joost-ten-Node</t>
  </si>
  <si>
    <t>Schaarbeek</t>
  </si>
  <si>
    <t>Ukkel</t>
  </si>
  <si>
    <t>Watermaal-Bosvoorde</t>
  </si>
  <si>
    <t>Sint-Lambrechts-Woluwe</t>
  </si>
  <si>
    <t>Sint-Pieters-Woluwe</t>
  </si>
  <si>
    <t>Asse</t>
  </si>
  <si>
    <t>Beersel</t>
  </si>
  <si>
    <t>Bever</t>
  </si>
  <si>
    <t>Dilbeek</t>
  </si>
  <si>
    <t>Galmaarden</t>
  </si>
  <si>
    <t>Gooik</t>
  </si>
  <si>
    <t>Grimbergen</t>
  </si>
  <si>
    <t>Halle</t>
  </si>
  <si>
    <t>Herne</t>
  </si>
  <si>
    <t>Hoeilaart</t>
  </si>
  <si>
    <t>Kampenhout</t>
  </si>
  <si>
    <t>Kapelle-op-den-Bos</t>
  </si>
  <si>
    <t>Liedekerke</t>
  </si>
  <si>
    <t>Londerzeel</t>
  </si>
  <si>
    <t>Machelen</t>
  </si>
  <si>
    <t>Meise</t>
  </si>
  <si>
    <t>Merchtem</t>
  </si>
  <si>
    <t>Opwijk</t>
  </si>
  <si>
    <t>Overijse</t>
  </si>
  <si>
    <t>Pepingen</t>
  </si>
  <si>
    <t>Sint-Pieters-Leeuw</t>
  </si>
  <si>
    <t>Steenokkerzeel</t>
  </si>
  <si>
    <t>Ternat</t>
  </si>
  <si>
    <t>Vilvoorde</t>
  </si>
  <si>
    <t>Zaventem</t>
  </si>
  <si>
    <t>Zemst</t>
  </si>
  <si>
    <t>Roosdaal</t>
  </si>
  <si>
    <t>Drogenbos</t>
  </si>
  <si>
    <t>Kraainem</t>
  </si>
  <si>
    <t>Linkebeek</t>
  </si>
  <si>
    <t>Sint-Genesius-Rode</t>
  </si>
  <si>
    <t>Wemmel</t>
  </si>
  <si>
    <t>Wezembeek-Oppem</t>
  </si>
  <si>
    <t>Lennik</t>
  </si>
  <si>
    <t>Affligem</t>
  </si>
  <si>
    <t>Aarschot</t>
  </si>
  <si>
    <t>Begijnendijk</t>
  </si>
  <si>
    <t>Bekkevoort</t>
  </si>
  <si>
    <t>Bertem</t>
  </si>
  <si>
    <t>Bierbeek</t>
  </si>
  <si>
    <t>Boortmeerbeek</t>
  </si>
  <si>
    <t>Boutersem</t>
  </si>
  <si>
    <t>Diest</t>
  </si>
  <si>
    <t>Geetbets</t>
  </si>
  <si>
    <t>Haacht</t>
  </si>
  <si>
    <t>Herent</t>
  </si>
  <si>
    <t>Hoegaarden</t>
  </si>
  <si>
    <t>Holsbeek</t>
  </si>
  <si>
    <t>Huldenberg</t>
  </si>
  <si>
    <t>Keerbergen</t>
  </si>
  <si>
    <t>Kortenaken</t>
  </si>
  <si>
    <t>Kortenberg</t>
  </si>
  <si>
    <t>Landen</t>
  </si>
  <si>
    <t>Leuven</t>
  </si>
  <si>
    <t>Lubbeek</t>
  </si>
  <si>
    <t>Oud-Heverlee</t>
  </si>
  <si>
    <t>Rotselaar</t>
  </si>
  <si>
    <t>Tervuren</t>
  </si>
  <si>
    <t>Tienen</t>
  </si>
  <si>
    <t>Tremelo</t>
  </si>
  <si>
    <t>Zoutleeuw</t>
  </si>
  <si>
    <t>Linter</t>
  </si>
  <si>
    <t>Scherpenheuvel-Zichem</t>
  </si>
  <si>
    <t>Tielt-Winge</t>
  </si>
  <si>
    <t>Glabbeek</t>
  </si>
  <si>
    <t>Beernem</t>
  </si>
  <si>
    <t>Blankenberge</t>
  </si>
  <si>
    <t>Brugge</t>
  </si>
  <si>
    <t>Damme</t>
  </si>
  <si>
    <t>Jabbeke</t>
  </si>
  <si>
    <t>Oostkamp</t>
  </si>
  <si>
    <t>Torhout</t>
  </si>
  <si>
    <t>Zedelgem</t>
  </si>
  <si>
    <t>Zuienkerke</t>
  </si>
  <si>
    <t>Knokke-Heist</t>
  </si>
  <si>
    <t>Diksmuide</t>
  </si>
  <si>
    <t>Houthulst</t>
  </si>
  <si>
    <t>Koekelare</t>
  </si>
  <si>
    <t>Kortemark</t>
  </si>
  <si>
    <t>Lo-Reninge</t>
  </si>
  <si>
    <t>Ieper</t>
  </si>
  <si>
    <t>Mesen</t>
  </si>
  <si>
    <t>Poperinge</t>
  </si>
  <si>
    <t>Wervik</t>
  </si>
  <si>
    <t>Zonnebeke</t>
  </si>
  <si>
    <t>Heuvelland</t>
  </si>
  <si>
    <t>Langemark-Poelkapelle</t>
  </si>
  <si>
    <t>Vleteren</t>
  </si>
  <si>
    <t>Anzegem</t>
  </si>
  <si>
    <t>Avelgem</t>
  </si>
  <si>
    <t>Deerlijk</t>
  </si>
  <si>
    <t>Harelbeke</t>
  </si>
  <si>
    <t>Kortrijk</t>
  </si>
  <si>
    <t>Kuurne</t>
  </si>
  <si>
    <t>Lendelede</t>
  </si>
  <si>
    <t>Menen</t>
  </si>
  <si>
    <t>Waregem</t>
  </si>
  <si>
    <t>Wevelgem</t>
  </si>
  <si>
    <t>Zwevegem</t>
  </si>
  <si>
    <t>Spiere-Helkijn</t>
  </si>
  <si>
    <t>Bredene</t>
  </si>
  <si>
    <t>Gistel</t>
  </si>
  <si>
    <t>Ichtegem</t>
  </si>
  <si>
    <t>Middelkerke</t>
  </si>
  <si>
    <t>Oostende</t>
  </si>
  <si>
    <t>Oudenburg</t>
  </si>
  <si>
    <t>De Haan</t>
  </si>
  <si>
    <t>Hooglede</t>
  </si>
  <si>
    <t>Ingelmunster</t>
  </si>
  <si>
    <t>Izegem</t>
  </si>
  <si>
    <t>Ledegem*</t>
  </si>
  <si>
    <t>Lichtervelde</t>
  </si>
  <si>
    <t>Moorslede</t>
  </si>
  <si>
    <t>Roeselare</t>
  </si>
  <si>
    <t>Staden</t>
  </si>
  <si>
    <t>Dentergem</t>
  </si>
  <si>
    <t>Meulebeke</t>
  </si>
  <si>
    <t>Oostrozebeke</t>
  </si>
  <si>
    <t>Pittem</t>
  </si>
  <si>
    <t>Ruiselede</t>
  </si>
  <si>
    <t>Tielt</t>
  </si>
  <si>
    <t>Wielsbeke</t>
  </si>
  <si>
    <t>Wingene</t>
  </si>
  <si>
    <t>Ardooie</t>
  </si>
  <si>
    <t>Alveringem</t>
  </si>
  <si>
    <t>De Panne</t>
  </si>
  <si>
    <t>Koksijde</t>
  </si>
  <si>
    <t>Nieuwpoort</t>
  </si>
  <si>
    <t>Veurne</t>
  </si>
  <si>
    <t>Aalst</t>
  </si>
  <si>
    <t>Denderleeuw</t>
  </si>
  <si>
    <t>Geraardsbergen</t>
  </si>
  <si>
    <t>Haaltert</t>
  </si>
  <si>
    <t>Herzele</t>
  </si>
  <si>
    <t>Lede</t>
  </si>
  <si>
    <t>Ninove</t>
  </si>
  <si>
    <t>Sint-Lievens-Houtem</t>
  </si>
  <si>
    <t>Zottegem</t>
  </si>
  <si>
    <t>Erpe-Mere</t>
  </si>
  <si>
    <t>Berlare</t>
  </si>
  <si>
    <t>Buggenhout</t>
  </si>
  <si>
    <t>Dendermonde</t>
  </si>
  <si>
    <t>Hamme</t>
  </si>
  <si>
    <t>Laarne</t>
  </si>
  <si>
    <t>Lebbeke</t>
  </si>
  <si>
    <t>Waasmunster</t>
  </si>
  <si>
    <t>Wetteren</t>
  </si>
  <si>
    <t>Wichelen</t>
  </si>
  <si>
    <t>Zele</t>
  </si>
  <si>
    <t>Assenede</t>
  </si>
  <si>
    <t>Eeklo</t>
  </si>
  <si>
    <t>Kaprijke</t>
  </si>
  <si>
    <t>Maldegem</t>
  </si>
  <si>
    <t>Sint-Laureins</t>
  </si>
  <si>
    <t>Zelzate</t>
  </si>
  <si>
    <t>De Pinte</t>
  </si>
  <si>
    <t>Destelbergen</t>
  </si>
  <si>
    <t>Evergem</t>
  </si>
  <si>
    <t>Gavere</t>
  </si>
  <si>
    <t>Gent</t>
  </si>
  <si>
    <t>Lochristi</t>
  </si>
  <si>
    <t>Melle</t>
  </si>
  <si>
    <t>Merelbeke</t>
  </si>
  <si>
    <t>Moerbeke</t>
  </si>
  <si>
    <t>Nazareth</t>
  </si>
  <si>
    <t>Oosterzele</t>
  </si>
  <si>
    <t>Sint-Martens-Latem</t>
  </si>
  <si>
    <t>Wachtebeke</t>
  </si>
  <si>
    <t>Zulte</t>
  </si>
  <si>
    <t>Deinze</t>
  </si>
  <si>
    <t>Aalter</t>
  </si>
  <si>
    <t>Lievegem</t>
  </si>
  <si>
    <t>Wortegem-Petegem</t>
  </si>
  <si>
    <t>Ronse</t>
  </si>
  <si>
    <t>Brakel</t>
  </si>
  <si>
    <t>Kluisbergen</t>
  </si>
  <si>
    <t>Oudenaarde</t>
  </si>
  <si>
    <t>Horebeke</t>
  </si>
  <si>
    <t>Lierde</t>
  </si>
  <si>
    <t>Maarkedal</t>
  </si>
  <si>
    <t>Zwalm</t>
  </si>
  <si>
    <t>Kruisem</t>
  </si>
  <si>
    <t>Beveren</t>
  </si>
  <si>
    <t>Kruibeke</t>
  </si>
  <si>
    <t>Lokeren</t>
  </si>
  <si>
    <t>Sint-Gillis-Waas</t>
  </si>
  <si>
    <t>Sint-Niklaas</t>
  </si>
  <si>
    <t>Stekene</t>
  </si>
  <si>
    <t>Temse</t>
  </si>
  <si>
    <t>As</t>
  </si>
  <si>
    <t>Beringen</t>
  </si>
  <si>
    <t>Diepenbeek</t>
  </si>
  <si>
    <t>Genk</t>
  </si>
  <si>
    <t>Gingelom</t>
  </si>
  <si>
    <t>Halen</t>
  </si>
  <si>
    <t>Hasselt</t>
  </si>
  <si>
    <t>Herk-de-Stad</t>
  </si>
  <si>
    <t>Leopoldsburg</t>
  </si>
  <si>
    <t>Lummen</t>
  </si>
  <si>
    <t>Nieuwerkerken</t>
  </si>
  <si>
    <t>Sint-Truiden</t>
  </si>
  <si>
    <t>Tessenderlo</t>
  </si>
  <si>
    <t>Zonhoven</t>
  </si>
  <si>
    <t>Zutendaal</t>
  </si>
  <si>
    <t>Ham</t>
  </si>
  <si>
    <t>Heusden-Zolder</t>
  </si>
  <si>
    <t>Bocholt</t>
  </si>
  <si>
    <t>Bree</t>
  </si>
  <si>
    <t>Kinrooi</t>
  </si>
  <si>
    <t>Lommel</t>
  </si>
  <si>
    <t>Maaseik</t>
  </si>
  <si>
    <t>Peer</t>
  </si>
  <si>
    <t>Hamont-Achel</t>
  </si>
  <si>
    <t>Hechtel-Eksel</t>
  </si>
  <si>
    <t>Houthalen-Helchteren</t>
  </si>
  <si>
    <t>Dilsen-Stokkem</t>
  </si>
  <si>
    <t>Oudsbergen*</t>
  </si>
  <si>
    <t>Pelt</t>
  </si>
  <si>
    <t>Alken</t>
  </si>
  <si>
    <t>Bilzen</t>
  </si>
  <si>
    <t>Borgloon</t>
  </si>
  <si>
    <t>Heers</t>
  </si>
  <si>
    <t>Hoeselt</t>
  </si>
  <si>
    <t>Kortessem</t>
  </si>
  <si>
    <t>Lanaken</t>
  </si>
  <si>
    <t>Riemst</t>
  </si>
  <si>
    <t>Tongeren</t>
  </si>
  <si>
    <t>Wellen</t>
  </si>
  <si>
    <t>Maasmechelen</t>
  </si>
  <si>
    <t>Voeren</t>
  </si>
  <si>
    <t>Grand Total</t>
  </si>
  <si>
    <t>Row Labels</t>
  </si>
  <si>
    <t>GEMEENTE</t>
  </si>
  <si>
    <t>Uitgaande Pendel</t>
  </si>
  <si>
    <t>Inkomende Pendel</t>
  </si>
  <si>
    <t>School-woon-ratio</t>
  </si>
  <si>
    <t>Sum of nlln_A</t>
  </si>
  <si>
    <t>Sum of nlln_B</t>
  </si>
  <si>
    <t>Sum of linw_A</t>
  </si>
  <si>
    <t>Sum of ninw_A</t>
  </si>
  <si>
    <t>#N/A</t>
  </si>
  <si>
    <t>Sum of ninw_B</t>
  </si>
  <si>
    <t>Sum of linw_B</t>
  </si>
  <si>
    <t>Sum of nlln_GSO</t>
  </si>
  <si>
    <t>Sum of ninw_GSO</t>
  </si>
  <si>
    <t>Sum of linw_GSO</t>
  </si>
  <si>
    <t>Sum of nlln_ASO</t>
  </si>
  <si>
    <t>Sum of ninw_ASO</t>
  </si>
  <si>
    <t>Sum of linw_ASO</t>
  </si>
  <si>
    <t>Sum of nlln_TSO</t>
  </si>
  <si>
    <t>Sum of ninw_TSO</t>
  </si>
  <si>
    <t>Sum of linw_TSO</t>
  </si>
  <si>
    <t>Sum of linw_BSO</t>
  </si>
  <si>
    <t>Sum of ninw_BSO</t>
  </si>
  <si>
    <t>Sum of nlln_BSO</t>
  </si>
  <si>
    <t>Sum of nlln_KSO</t>
  </si>
  <si>
    <t>Sum of ninw_KSO</t>
  </si>
  <si>
    <t>Sum of linw_KSO</t>
  </si>
  <si>
    <t>Sum of nlln_OKAN</t>
  </si>
  <si>
    <t>Sum of ninw_OKAN</t>
  </si>
  <si>
    <t>Sum of linw_OKAN</t>
  </si>
  <si>
    <t>Sum of linw_HBODUAAL</t>
  </si>
  <si>
    <t>Sum of ninw_HBODUAAL</t>
  </si>
  <si>
    <t>Sum of nlln_HBODUAAL</t>
  </si>
  <si>
    <t>A</t>
  </si>
  <si>
    <t>B</t>
  </si>
  <si>
    <t>GSO</t>
  </si>
  <si>
    <t>ASO</t>
  </si>
  <si>
    <t>TSO</t>
  </si>
  <si>
    <t>BSO</t>
  </si>
  <si>
    <t>KSO</t>
  </si>
  <si>
    <t>OKAN</t>
  </si>
  <si>
    <t>HBO</t>
  </si>
  <si>
    <t>SO</t>
  </si>
  <si>
    <t>ONDERWIJSVORM</t>
  </si>
  <si>
    <t>SCHOOLPOPULATIE</t>
  </si>
  <si>
    <t>INWONEND &amp; SCHOOLGAAND</t>
  </si>
  <si>
    <t>INKOMENDE PENDEL</t>
  </si>
  <si>
    <t>UITGAANDE PENDEL</t>
  </si>
  <si>
    <t>NLLN</t>
  </si>
  <si>
    <t>NINW</t>
  </si>
  <si>
    <t>LINW</t>
  </si>
  <si>
    <t>Totaal aantal leerlingen</t>
  </si>
  <si>
    <t>Totaal aantal leerlingen die wonen en schoollopen</t>
  </si>
  <si>
    <t>Inkomende pendel van leerlingen</t>
  </si>
  <si>
    <t>Uitgaande pendel van leerlingen</t>
  </si>
  <si>
    <t>tot schoolpop</t>
  </si>
  <si>
    <t>tot inwonend schoolgaand</t>
  </si>
  <si>
    <t>tot inkomende pendel</t>
  </si>
  <si>
    <t>tot uitgaande pendel</t>
  </si>
  <si>
    <t>% schoolpopulatie</t>
  </si>
  <si>
    <t>% inwonend en schoolgaand</t>
  </si>
  <si>
    <t>%inkomende pendel</t>
  </si>
  <si>
    <t>%uitgaande pendel</t>
  </si>
  <si>
    <t>%van schoolpopulatie</t>
  </si>
  <si>
    <t>% van inwonend en schoolgaand</t>
  </si>
  <si>
    <t>% van inkomende pendel</t>
  </si>
  <si>
    <t>% van uitgaande pendel</t>
  </si>
  <si>
    <t>schooljaar 2019-2020: aantal leerlingen SO die hier …</t>
  </si>
  <si>
    <t>Rijlabels</t>
  </si>
  <si>
    <t>Eindtotaal</t>
  </si>
  <si>
    <t>(Meerdere items)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</si>
</sst>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u/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rgb="FF000000"/>
      </left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2">
    <xf numFmtId="0" fontId="0" fillId="0" borderId="0" xfId="0"/>
    <xf numFmtId="9" fontId="0" fillId="0" borderId="0" xfId="1" applyFont="1"/>
    <xf numFmtId="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9" fontId="0" fillId="0" borderId="0" xfId="0" applyNumberFormat="1"/>
    <xf numFmtId="0" fontId="4" fillId="0" borderId="0" xfId="0" applyFont="1"/>
    <xf numFmtId="0" fontId="2" fillId="0" borderId="0" xfId="0" applyFont="1" applyFill="1" applyAlignment="1">
      <alignment horizontal="justify" vertical="center" wrapText="1"/>
    </xf>
    <xf numFmtId="0" fontId="2" fillId="0" borderId="1" xfId="0" applyFont="1" applyFill="1" applyBorder="1" applyAlignment="1">
      <alignment horizontal="justify" vertical="center" wrapText="1"/>
    </xf>
    <xf numFmtId="0" fontId="2" fillId="0" borderId="3" xfId="0" applyFont="1" applyFill="1" applyBorder="1" applyAlignment="1">
      <alignment horizontal="justify" vertical="center" wrapText="1"/>
    </xf>
    <xf numFmtId="0" fontId="2" fillId="0" borderId="4" xfId="0" applyFont="1" applyFill="1" applyBorder="1" applyAlignment="1">
      <alignment horizontal="justify" vertical="center" wrapText="1"/>
    </xf>
    <xf numFmtId="9" fontId="4" fillId="0" borderId="0" xfId="1" applyFont="1"/>
    <xf numFmtId="2" fontId="0" fillId="0" borderId="0" xfId="0" applyNumberFormat="1" applyAlignment="1">
      <alignment horizontal="left" indent="1"/>
    </xf>
    <xf numFmtId="2" fontId="0" fillId="0" borderId="0" xfId="0" applyNumberFormat="1"/>
    <xf numFmtId="0" fontId="3" fillId="0" borderId="5" xfId="0" applyFont="1" applyFill="1" applyBorder="1" applyAlignment="1">
      <alignment horizontal="justify" vertical="center" wrapText="1"/>
    </xf>
    <xf numFmtId="0" fontId="3" fillId="0" borderId="0" xfId="0" applyFont="1" applyFill="1" applyAlignment="1">
      <alignment horizontal="justify" vertical="center" wrapText="1"/>
    </xf>
    <xf numFmtId="0" fontId="3" fillId="0" borderId="2" xfId="0" applyFont="1" applyFill="1" applyBorder="1" applyAlignment="1">
      <alignment horizontal="justify" vertical="center" wrapText="1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</cellXfs>
  <cellStyles count="2">
    <cellStyle name="Procent" xfId="1" builtinId="5"/>
    <cellStyle name="Standaard" xfId="0" builtinId="0"/>
  </cellStyles>
  <dxfs count="8"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[TABELLEN SO PENDEL FINAAL.xlsx]EVOLUTIE SCHOOLWOONRATIO!PivotTable1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'EVOLUTIE SCHOOLWOONRATIO'!$B$4</c:f>
              <c:strCache>
                <c:ptCount val="1"/>
                <c:pt idx="0">
                  <c:v>Totaal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'EVOLUTIE SCHOOLWOONRATIO'!$A$5:$A$16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strCache>
            </c:strRef>
          </c:cat>
          <c:val>
            <c:numRef>
              <c:f>'EVOLUTIE SCHOOLWOONRATIO'!$B$5:$B$16</c:f>
              <c:numCache>
                <c:formatCode>0%</c:formatCode>
                <c:ptCount val="11"/>
                <c:pt idx="0">
                  <c:v>1.8074909383809907</c:v>
                </c:pt>
                <c:pt idx="1">
                  <c:v>1.7745389649018442</c:v>
                </c:pt>
                <c:pt idx="2">
                  <c:v>1.7764498432601881</c:v>
                </c:pt>
                <c:pt idx="3">
                  <c:v>1.7922535211267605</c:v>
                </c:pt>
                <c:pt idx="4">
                  <c:v>1.7794573643410854</c:v>
                </c:pt>
                <c:pt idx="5">
                  <c:v>1.7914626982572939</c:v>
                </c:pt>
                <c:pt idx="6">
                  <c:v>1.7578139980824545</c:v>
                </c:pt>
                <c:pt idx="7">
                  <c:v>1.7188273367599467</c:v>
                </c:pt>
                <c:pt idx="8">
                  <c:v>1.7142045454545454</c:v>
                </c:pt>
                <c:pt idx="9">
                  <c:v>1.6896802325581395</c:v>
                </c:pt>
                <c:pt idx="10">
                  <c:v>1.6546409807355518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EB-4D68-A270-0776A8DE2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958416"/>
        <c:axId val="565960080"/>
      </c:lineChart>
      <c:catAx>
        <c:axId val="56595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565960080"/>
        <c:crosses val="autoZero"/>
        <c:auto val="1"/>
        <c:lblAlgn val="ctr"/>
        <c:lblOffset val="100"/>
        <c:noMultiLvlLbl val="0"/>
      </c:catAx>
      <c:valAx>
        <c:axId val="56596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565958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[TABELLEN SO PENDEL FINAAL.xlsx]EVOLUTIE PENDEL!PivotTable2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'EVOLUTIE PENDEL'!$B$3</c:f>
              <c:strCache>
                <c:ptCount val="1"/>
                <c:pt idx="0">
                  <c:v>Uitgaande Pendel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'EVOLUTIE PENDEL'!$A$4:$A$15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strCache>
            </c:strRef>
          </c:cat>
          <c:val>
            <c:numRef>
              <c:f>'EVOLUTIE PENDEL'!$B$4:$B$15</c:f>
              <c:numCache>
                <c:formatCode>0%</c:formatCode>
                <c:ptCount val="11"/>
                <c:pt idx="0">
                  <c:v>0.13914619412001611</c:v>
                </c:pt>
                <c:pt idx="1">
                  <c:v>0.1437636327582788</c:v>
                </c:pt>
                <c:pt idx="2">
                  <c:v>0.13675548589341693</c:v>
                </c:pt>
                <c:pt idx="3">
                  <c:v>0.13693270735524257</c:v>
                </c:pt>
                <c:pt idx="4">
                  <c:v>0.14244186046511628</c:v>
                </c:pt>
                <c:pt idx="5">
                  <c:v>0.13726258077149012</c:v>
                </c:pt>
                <c:pt idx="6">
                  <c:v>0.12694151486097796</c:v>
                </c:pt>
                <c:pt idx="7">
                  <c:v>0.13839710641538169</c:v>
                </c:pt>
                <c:pt idx="8">
                  <c:v>0.13787878787878788</c:v>
                </c:pt>
                <c:pt idx="9">
                  <c:v>0.13608284883720931</c:v>
                </c:pt>
                <c:pt idx="10">
                  <c:v>0.14448336252189142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DA-4474-A512-D3624A5BEAE1}"/>
            </c:ext>
          </c:extLst>
        </c:ser>
        <c:ser>
          <c:idx val="1"/>
          <c:order val="1"/>
          <c:tx>
            <c:strRef>
              <c:f>'EVOLUTIE PENDEL'!$C$3</c:f>
              <c:strCache>
                <c:ptCount val="1"/>
                <c:pt idx="0">
                  <c:v>Inkomende Pendel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'EVOLUTIE PENDEL'!$A$4:$A$15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strCache>
            </c:strRef>
          </c:cat>
          <c:val>
            <c:numRef>
              <c:f>'EVOLUTIE PENDEL'!$C$4:$C$15</c:f>
              <c:numCache>
                <c:formatCode>0%</c:formatCode>
                <c:ptCount val="11"/>
                <c:pt idx="0">
                  <c:v>0.52372994652406413</c:v>
                </c:pt>
                <c:pt idx="1">
                  <c:v>0.5174879874846352</c:v>
                </c:pt>
                <c:pt idx="2">
                  <c:v>0.51406198301533035</c:v>
                </c:pt>
                <c:pt idx="3">
                  <c:v>0.51844575420213923</c:v>
                </c:pt>
                <c:pt idx="4">
                  <c:v>0.51807884992376385</c:v>
                </c:pt>
                <c:pt idx="5">
                  <c:v>0.51841731336758112</c:v>
                </c:pt>
                <c:pt idx="6">
                  <c:v>0.5033271517399367</c:v>
                </c:pt>
                <c:pt idx="7">
                  <c:v>0.49872632628198027</c:v>
                </c:pt>
                <c:pt idx="8">
                  <c:v>0.49707214672411887</c:v>
                </c:pt>
                <c:pt idx="9">
                  <c:v>0.48870967741935484</c:v>
                </c:pt>
                <c:pt idx="10">
                  <c:v>0.48295935647756139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1DA-4474-A512-D3624A5BE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957584"/>
        <c:axId val="565958000"/>
      </c:lineChart>
      <c:catAx>
        <c:axId val="56595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565958000"/>
        <c:crosses val="autoZero"/>
        <c:auto val="1"/>
        <c:lblAlgn val="ctr"/>
        <c:lblOffset val="100"/>
        <c:noMultiLvlLbl val="0"/>
      </c:catAx>
      <c:valAx>
        <c:axId val="565958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565957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[TABELLEN SO PENDEL FINAAL.xlsx]PENDEL ONDERWIJSVORM 1!PivotTable12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'PENDEL ONDERWIJSVORM 1'!$B$3</c:f>
              <c:strCache>
                <c:ptCount val="1"/>
                <c:pt idx="0">
                  <c:v>Totaal aantal leerlingen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'PENDEL ONDERWIJSVORM 1'!$A$4:$A$12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ASO</c:v>
                </c:pt>
                <c:pt idx="3">
                  <c:v>BSO</c:v>
                </c:pt>
                <c:pt idx="4">
                  <c:v>TSO</c:v>
                </c:pt>
                <c:pt idx="5">
                  <c:v>KSO</c:v>
                </c:pt>
                <c:pt idx="6">
                  <c:v>HBO</c:v>
                </c:pt>
                <c:pt idx="7">
                  <c:v>OKAN</c:v>
                </c:pt>
              </c:strCache>
            </c:strRef>
          </c:cat>
          <c:val>
            <c:numRef>
              <c:f>'PENDEL ONDERWIJSVORM 1'!$B$4:$B$12</c:f>
              <c:numCache>
                <c:formatCode>General</c:formatCode>
                <c:ptCount val="8"/>
                <c:pt idx="0">
                  <c:v>2394</c:v>
                </c:pt>
                <c:pt idx="1">
                  <c:v>349</c:v>
                </c:pt>
                <c:pt idx="2">
                  <c:v>2753</c:v>
                </c:pt>
                <c:pt idx="3">
                  <c:v>1233</c:v>
                </c:pt>
                <c:pt idx="4">
                  <c:v>1757</c:v>
                </c:pt>
                <c:pt idx="5">
                  <c:v>173</c:v>
                </c:pt>
                <c:pt idx="6">
                  <c:v>693</c:v>
                </c:pt>
                <c:pt idx="7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9-4BB9-A617-20646AB8BE2E}"/>
            </c:ext>
          </c:extLst>
        </c:ser>
        <c:ser>
          <c:idx val="1"/>
          <c:order val="1"/>
          <c:tx>
            <c:strRef>
              <c:f>'PENDEL ONDERWIJSVORM 1'!$C$3</c:f>
              <c:strCache>
                <c:ptCount val="1"/>
                <c:pt idx="0">
                  <c:v>Totaal aantal leerlingen die wonen en schoollopen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'PENDEL ONDERWIJSVORM 1'!$A$4:$A$12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ASO</c:v>
                </c:pt>
                <c:pt idx="3">
                  <c:v>BSO</c:v>
                </c:pt>
                <c:pt idx="4">
                  <c:v>TSO</c:v>
                </c:pt>
                <c:pt idx="5">
                  <c:v>KSO</c:v>
                </c:pt>
                <c:pt idx="6">
                  <c:v>HBO</c:v>
                </c:pt>
                <c:pt idx="7">
                  <c:v>OKAN</c:v>
                </c:pt>
              </c:strCache>
            </c:strRef>
          </c:cat>
          <c:val>
            <c:numRef>
              <c:f>'PENDEL ONDERWIJSVORM 1'!$C$4:$C$12</c:f>
              <c:numCache>
                <c:formatCode>General</c:formatCode>
                <c:ptCount val="8"/>
                <c:pt idx="0">
                  <c:v>1425</c:v>
                </c:pt>
                <c:pt idx="1">
                  <c:v>228</c:v>
                </c:pt>
                <c:pt idx="2">
                  <c:v>1459</c:v>
                </c:pt>
                <c:pt idx="3">
                  <c:v>572</c:v>
                </c:pt>
                <c:pt idx="4">
                  <c:v>816</c:v>
                </c:pt>
                <c:pt idx="5">
                  <c:v>64</c:v>
                </c:pt>
                <c:pt idx="6">
                  <c:v>274</c:v>
                </c:pt>
                <c:pt idx="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9-4BB9-A617-20646AB8BE2E}"/>
            </c:ext>
          </c:extLst>
        </c:ser>
        <c:ser>
          <c:idx val="2"/>
          <c:order val="2"/>
          <c:tx>
            <c:strRef>
              <c:f>'PENDEL ONDERWIJSVORM 1'!$D$3</c:f>
              <c:strCache>
                <c:ptCount val="1"/>
                <c:pt idx="0">
                  <c:v>Inkomende pendel van leerlingen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'PENDEL ONDERWIJSVORM 1'!$A$4:$A$12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ASO</c:v>
                </c:pt>
                <c:pt idx="3">
                  <c:v>BSO</c:v>
                </c:pt>
                <c:pt idx="4">
                  <c:v>TSO</c:v>
                </c:pt>
                <c:pt idx="5">
                  <c:v>KSO</c:v>
                </c:pt>
                <c:pt idx="6">
                  <c:v>HBO</c:v>
                </c:pt>
                <c:pt idx="7">
                  <c:v>OKAN</c:v>
                </c:pt>
              </c:strCache>
            </c:strRef>
          </c:cat>
          <c:val>
            <c:numRef>
              <c:f>'PENDEL ONDERWIJSVORM 1'!$D$4:$D$12</c:f>
              <c:numCache>
                <c:formatCode>General</c:formatCode>
                <c:ptCount val="8"/>
                <c:pt idx="0">
                  <c:v>969</c:v>
                </c:pt>
                <c:pt idx="1">
                  <c:v>121</c:v>
                </c:pt>
                <c:pt idx="2">
                  <c:v>1294</c:v>
                </c:pt>
                <c:pt idx="3">
                  <c:v>661</c:v>
                </c:pt>
                <c:pt idx="4">
                  <c:v>941</c:v>
                </c:pt>
                <c:pt idx="5">
                  <c:v>109</c:v>
                </c:pt>
                <c:pt idx="6">
                  <c:v>419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B9-4BB9-A617-20646AB8BE2E}"/>
            </c:ext>
          </c:extLst>
        </c:ser>
        <c:ser>
          <c:idx val="3"/>
          <c:order val="3"/>
          <c:tx>
            <c:strRef>
              <c:f>'PENDEL ONDERWIJSVORM 1'!$E$3</c:f>
              <c:strCache>
                <c:ptCount val="1"/>
                <c:pt idx="0">
                  <c:v>Uitgaande pendel van leerlingen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'PENDEL ONDERWIJSVORM 1'!$A$4:$A$12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ASO</c:v>
                </c:pt>
                <c:pt idx="3">
                  <c:v>BSO</c:v>
                </c:pt>
                <c:pt idx="4">
                  <c:v>TSO</c:v>
                </c:pt>
                <c:pt idx="5">
                  <c:v>KSO</c:v>
                </c:pt>
                <c:pt idx="6">
                  <c:v>HBO</c:v>
                </c:pt>
                <c:pt idx="7">
                  <c:v>OKAN</c:v>
                </c:pt>
              </c:strCache>
            </c:strRef>
          </c:cat>
          <c:val>
            <c:numRef>
              <c:f>'PENDEL ONDERWIJSVORM 1'!$E$4:$E$12</c:f>
              <c:numCache>
                <c:formatCode>General</c:formatCode>
                <c:ptCount val="8"/>
                <c:pt idx="0">
                  <c:v>203</c:v>
                </c:pt>
                <c:pt idx="1">
                  <c:v>45</c:v>
                </c:pt>
                <c:pt idx="2">
                  <c:v>165</c:v>
                </c:pt>
                <c:pt idx="3">
                  <c:v>173</c:v>
                </c:pt>
                <c:pt idx="4">
                  <c:v>193</c:v>
                </c:pt>
                <c:pt idx="5">
                  <c:v>23</c:v>
                </c:pt>
                <c:pt idx="6">
                  <c:v>12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B9-4BB9-A617-20646AB8B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8194464"/>
        <c:axId val="558192800"/>
      </c:barChart>
      <c:catAx>
        <c:axId val="55819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558192800"/>
        <c:crosses val="autoZero"/>
        <c:auto val="1"/>
        <c:lblAlgn val="ctr"/>
        <c:lblOffset val="100"/>
        <c:noMultiLvlLbl val="0"/>
      </c:catAx>
      <c:valAx>
        <c:axId val="55819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5581944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[TABELLEN SO PENDEL FINAAL.xlsx]PENDEL ONDERWIJSVORM 2!PivotTable13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B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'PENDEL ONDERWIJSVORM 2'!$B$3</c:f>
              <c:strCache>
                <c:ptCount val="1"/>
                <c:pt idx="0">
                  <c:v>%van schoolpopulatie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'PENDEL ONDERWIJSVORM 2'!$A$4:$A$12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ASO</c:v>
                </c:pt>
                <c:pt idx="3">
                  <c:v>BSO</c:v>
                </c:pt>
                <c:pt idx="4">
                  <c:v>TSO</c:v>
                </c:pt>
                <c:pt idx="5">
                  <c:v>KSO</c:v>
                </c:pt>
                <c:pt idx="6">
                  <c:v>HBO</c:v>
                </c:pt>
                <c:pt idx="7">
                  <c:v>OKAN</c:v>
                </c:pt>
              </c:strCache>
            </c:strRef>
          </c:cat>
          <c:val>
            <c:numRef>
              <c:f>'PENDEL ONDERWIJSVORM 2'!$B$4:$B$12</c:f>
              <c:numCache>
                <c:formatCode>0%</c:formatCode>
                <c:ptCount val="8"/>
                <c:pt idx="0">
                  <c:v>0.2533869602032176</c:v>
                </c:pt>
                <c:pt idx="1">
                  <c:v>3.6939034716342085E-2</c:v>
                </c:pt>
                <c:pt idx="2">
                  <c:v>0.29138441998306519</c:v>
                </c:pt>
                <c:pt idx="3">
                  <c:v>0.13050381033022862</c:v>
                </c:pt>
                <c:pt idx="4">
                  <c:v>0.18596528365791701</c:v>
                </c:pt>
                <c:pt idx="5">
                  <c:v>1.8310753598645216E-2</c:v>
                </c:pt>
                <c:pt idx="6">
                  <c:v>7.3348856900931417E-2</c:v>
                </c:pt>
                <c:pt idx="7">
                  <c:v>1.0160880609652836E-2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B7-4DC6-98FD-B8FA83354678}"/>
            </c:ext>
          </c:extLst>
        </c:ser>
        <c:ser>
          <c:idx val="1"/>
          <c:order val="1"/>
          <c:tx>
            <c:strRef>
              <c:f>'PENDEL ONDERWIJSVORM 2'!$C$3</c:f>
              <c:strCache>
                <c:ptCount val="1"/>
                <c:pt idx="0">
                  <c:v>% van inwonend en schoolgaand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'PENDEL ONDERWIJSVORM 2'!$A$4:$A$12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ASO</c:v>
                </c:pt>
                <c:pt idx="3">
                  <c:v>BSO</c:v>
                </c:pt>
                <c:pt idx="4">
                  <c:v>TSO</c:v>
                </c:pt>
                <c:pt idx="5">
                  <c:v>KSO</c:v>
                </c:pt>
                <c:pt idx="6">
                  <c:v>HBO</c:v>
                </c:pt>
                <c:pt idx="7">
                  <c:v>OKAN</c:v>
                </c:pt>
              </c:strCache>
            </c:strRef>
          </c:cat>
          <c:val>
            <c:numRef>
              <c:f>'PENDEL ONDERWIJSVORM 2'!$C$4:$C$12</c:f>
              <c:numCache>
                <c:formatCode>0%</c:formatCode>
                <c:ptCount val="8"/>
                <c:pt idx="0">
                  <c:v>0.29170931422722618</c:v>
                </c:pt>
                <c:pt idx="1">
                  <c:v>4.6673490276356193E-2</c:v>
                </c:pt>
                <c:pt idx="2">
                  <c:v>0.2986693961105425</c:v>
                </c:pt>
                <c:pt idx="3">
                  <c:v>0.11709314227226203</c:v>
                </c:pt>
                <c:pt idx="4">
                  <c:v>0.16704196519959058</c:v>
                </c:pt>
                <c:pt idx="5">
                  <c:v>1.3101330603889457E-2</c:v>
                </c:pt>
                <c:pt idx="6">
                  <c:v>5.6090071647901737E-2</c:v>
                </c:pt>
                <c:pt idx="7">
                  <c:v>9.62128966223132E-3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B7-4DC6-98FD-B8FA83354678}"/>
            </c:ext>
          </c:extLst>
        </c:ser>
        <c:ser>
          <c:idx val="2"/>
          <c:order val="2"/>
          <c:tx>
            <c:strRef>
              <c:f>'PENDEL ONDERWIJSVORM 2'!$D$3</c:f>
              <c:strCache>
                <c:ptCount val="1"/>
                <c:pt idx="0">
                  <c:v>% van inkomende pendel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'PENDEL ONDERWIJSVORM 2'!$A$4:$A$12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ASO</c:v>
                </c:pt>
                <c:pt idx="3">
                  <c:v>BSO</c:v>
                </c:pt>
                <c:pt idx="4">
                  <c:v>TSO</c:v>
                </c:pt>
                <c:pt idx="5">
                  <c:v>KSO</c:v>
                </c:pt>
                <c:pt idx="6">
                  <c:v>HBO</c:v>
                </c:pt>
                <c:pt idx="7">
                  <c:v>OKAN</c:v>
                </c:pt>
              </c:strCache>
            </c:strRef>
          </c:cat>
          <c:val>
            <c:numRef>
              <c:f>'PENDEL ONDERWIJSVORM 2'!$D$4:$D$12</c:f>
              <c:numCache>
                <c:formatCode>0%</c:formatCode>
                <c:ptCount val="8"/>
                <c:pt idx="0">
                  <c:v>0.2123602892833662</c:v>
                </c:pt>
                <c:pt idx="1">
                  <c:v>2.6517641902257288E-2</c:v>
                </c:pt>
                <c:pt idx="2">
                  <c:v>0.28358536050843741</c:v>
                </c:pt>
                <c:pt idx="3">
                  <c:v>0.14486083716852949</c:v>
                </c:pt>
                <c:pt idx="4">
                  <c:v>0.20622397545474469</c:v>
                </c:pt>
                <c:pt idx="5">
                  <c:v>2.3887793118562348E-2</c:v>
                </c:pt>
                <c:pt idx="6">
                  <c:v>9.1825553364014906E-2</c:v>
                </c:pt>
                <c:pt idx="7">
                  <c:v>1.0738549200087662E-2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B7-4DC6-98FD-B8FA83354678}"/>
            </c:ext>
          </c:extLst>
        </c:ser>
        <c:ser>
          <c:idx val="3"/>
          <c:order val="3"/>
          <c:tx>
            <c:strRef>
              <c:f>'PENDEL ONDERWIJSVORM 2'!$E$3</c:f>
              <c:strCache>
                <c:ptCount val="1"/>
                <c:pt idx="0">
                  <c:v>% van uitgaande pendel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'PENDEL ONDERWIJSVORM 2'!$A$4:$A$12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ASO</c:v>
                </c:pt>
                <c:pt idx="3">
                  <c:v>BSO</c:v>
                </c:pt>
                <c:pt idx="4">
                  <c:v>TSO</c:v>
                </c:pt>
                <c:pt idx="5">
                  <c:v>KSO</c:v>
                </c:pt>
                <c:pt idx="6">
                  <c:v>HBO</c:v>
                </c:pt>
                <c:pt idx="7">
                  <c:v>OKAN</c:v>
                </c:pt>
              </c:strCache>
            </c:strRef>
          </c:cat>
          <c:val>
            <c:numRef>
              <c:f>'PENDEL ONDERWIJSVORM 2'!$E$4:$E$12</c:f>
              <c:numCache>
                <c:formatCode>0%</c:formatCode>
                <c:ptCount val="8"/>
                <c:pt idx="0">
                  <c:v>0.24606060606060606</c:v>
                </c:pt>
                <c:pt idx="1">
                  <c:v>5.4545454545454543E-2</c:v>
                </c:pt>
                <c:pt idx="2">
                  <c:v>0.2</c:v>
                </c:pt>
                <c:pt idx="3">
                  <c:v>0.20969696969696969</c:v>
                </c:pt>
                <c:pt idx="4">
                  <c:v>0.23393939393939395</c:v>
                </c:pt>
                <c:pt idx="5">
                  <c:v>2.7878787878787878E-2</c:v>
                </c:pt>
                <c:pt idx="6">
                  <c:v>1.4545454545454545E-2</c:v>
                </c:pt>
                <c:pt idx="7">
                  <c:v>1.3333333333333334E-2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B7-4DC6-98FD-B8FA83354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00269088"/>
        <c:axId val="1300269504"/>
      </c:barChart>
      <c:catAx>
        <c:axId val="130026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300269504"/>
        <c:crosses val="autoZero"/>
        <c:auto val="1"/>
        <c:lblAlgn val="ctr"/>
        <c:lblOffset val="100"/>
        <c:noMultiLvlLbl val="0"/>
      </c:catAx>
      <c:valAx>
        <c:axId val="1300269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3002690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361950</xdr:colOff>
      <xdr:row>2</xdr:row>
      <xdr:rowOff>61912</xdr:rowOff>
    </xdr:from>
    <xdr:to>
      <xdr:col>18</xdr:col>
      <xdr:colOff>19050</xdr:colOff>
      <xdr:row>16</xdr:row>
      <xdr:rowOff>138112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EA3E5DB-2C67-4AD5-9A98-67123C5375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342900</xdr:colOff>
      <xdr:row>2</xdr:row>
      <xdr:rowOff>80962</xdr:rowOff>
    </xdr:from>
    <xdr:to>
      <xdr:col>11</xdr:col>
      <xdr:colOff>180975</xdr:colOff>
      <xdr:row>16</xdr:row>
      <xdr:rowOff>157162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8941E0E-28E7-46A6-946C-B5F7147F2E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415923</xdr:colOff>
      <xdr:row>12</xdr:row>
      <xdr:rowOff>133350</xdr:rowOff>
    </xdr:from>
    <xdr:to>
      <xdr:col>6</xdr:col>
      <xdr:colOff>38100</xdr:colOff>
      <xdr:row>33</xdr:row>
      <xdr:rowOff>50800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AB0F6E-4997-470B-AD85-802518133B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412750</xdr:colOff>
      <xdr:row>15</xdr:row>
      <xdr:rowOff>55562</xdr:rowOff>
    </xdr:from>
    <xdr:to>
      <xdr:col>7</xdr:col>
      <xdr:colOff>368300</xdr:colOff>
      <xdr:row>33</xdr:row>
      <xdr:rowOff>101600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29B5AD-56B5-40C7-8F33-AF4C9BCA20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ele Havermans" refreshedDate="44593.862731597219" createdVersion="7" refreshedVersion="7" minRefreshableVersion="3" recordCount="3051" xr:uid="{B2F7F8E3-43A7-4533-B9F4-DAA0C42D3C8A}">
  <cacheSource type="worksheet">
    <worksheetSource ref="A3:I3054" sheet="Sheet15"/>
  </cacheSource>
  <cacheFields count="9">
    <cacheField name="ONDERWIJSVORM" numFmtId="0">
      <sharedItems count="10">
        <s v="A"/>
        <s v="B"/>
        <s v="GSO"/>
        <s v="ASO"/>
        <s v="TSO"/>
        <s v="BSO"/>
        <s v="KSO"/>
        <s v="OKAN"/>
        <s v="HBO"/>
        <s v="SO"/>
      </sharedItems>
    </cacheField>
    <cacheField name="GEMEENTE" numFmtId="0">
      <sharedItems count="318">
        <s v="Aalst"/>
        <s v="Aalter"/>
        <s v="Aarschot"/>
        <s v="Aartselaar"/>
        <s v="Affligem"/>
        <s v="Alken"/>
        <s v="Alveringem"/>
        <s v="Anderlecht"/>
        <s v="Antwerpen"/>
        <s v="Anzegem"/>
        <s v="Ardooie"/>
        <s v="Arendonk"/>
        <s v="As"/>
        <s v="Asse"/>
        <s v="Assenede"/>
        <s v="Avelgem"/>
        <s v="Baarle-Hertog"/>
        <s v="Balen"/>
        <s v="Beernem"/>
        <s v="Beerse"/>
        <s v="Beersel"/>
        <s v="Begijnendijk"/>
        <s v="Bekkevoort"/>
        <s v="Beringen"/>
        <s v="Berlaar"/>
        <s v="Berlare"/>
        <s v="Bertem"/>
        <s v="Bever"/>
        <s v="Beveren"/>
        <s v="Bierbeek"/>
        <s v="Bilzen"/>
        <s v="Blankenberge"/>
        <s v="Bocholt"/>
        <s v="Boechout"/>
        <s v="Bonheiden"/>
        <s v="Boom"/>
        <s v="Boortmeerbeek"/>
        <s v="Borgloon"/>
        <s v="Bornem"/>
        <s v="Borsbeek"/>
        <s v="Boutersem"/>
        <s v="Brakel"/>
        <s v="Brasschaat"/>
        <s v="Brecht"/>
        <s v="Bredene"/>
        <s v="Bree"/>
        <s v="Brugge"/>
        <s v="Brussel"/>
        <s v="Buggenhout"/>
        <s v="Damme"/>
        <s v="De Haan"/>
        <s v="De Panne"/>
        <s v="De Pinte"/>
        <s v="Deerlijk"/>
        <s v="Deinze"/>
        <s v="Denderleeuw"/>
        <s v="Dendermonde"/>
        <s v="Dentergem"/>
        <s v="Dessel"/>
        <s v="Destelbergen"/>
        <s v="Diepenbeek"/>
        <s v="Diest"/>
        <s v="Diksmuide"/>
        <s v="Dilbeek"/>
        <s v="Dilsen-Stokkem"/>
        <s v="Drogenbos"/>
        <s v="Duffel"/>
        <s v="Edegem"/>
        <s v="Eeklo"/>
        <s v="Elsene"/>
        <s v="Erpe-Mere"/>
        <s v="Essen"/>
        <s v="Etterbeek"/>
        <s v="Evere"/>
        <s v="Evergem"/>
        <s v="Galmaarden"/>
        <s v="Ganshoren"/>
        <s v="Gavere"/>
        <s v="Geel"/>
        <s v="Geetbets"/>
        <s v="Genk"/>
        <s v="Gent"/>
        <s v="Geraardsbergen"/>
        <s v="Gingelom"/>
        <s v="Gistel"/>
        <s v="Glabbeek"/>
        <s v="Gooik"/>
        <s v="Grimbergen"/>
        <s v="Grobbendonk"/>
        <s v="Haacht"/>
        <s v="Haaltert"/>
        <s v="Halen"/>
        <s v="Halle"/>
        <s v="Ham"/>
        <s v="Hamme"/>
        <s v="Hamont-Achel"/>
        <s v="Harelbeke"/>
        <s v="Hasselt"/>
        <s v="Hechtel-Eksel"/>
        <s v="Heers"/>
        <s v="Heist-op-den-Berg"/>
        <s v="Hemiksem"/>
        <s v="Herent"/>
        <s v="Herentals"/>
        <s v="Herenthout"/>
        <s v="Herk-de-Stad"/>
        <s v="Herne"/>
        <s v="Herselt"/>
        <s v="Herzele"/>
        <s v="Heusden-Zolder"/>
        <s v="Heuvelland"/>
        <s v="Hoegaarden"/>
        <s v="Hoeilaart"/>
        <s v="Hoeselt"/>
        <s v="Holsbeek"/>
        <s v="Hooglede"/>
        <s v="Hoogstraten"/>
        <s v="Horebeke"/>
        <s v="Houthalen-Helchteren"/>
        <s v="Houthulst"/>
        <s v="Hove"/>
        <s v="Huldenberg"/>
        <s v="Hulshout"/>
        <s v="Ichtegem"/>
        <s v="Ieper"/>
        <s v="Ingelmunster"/>
        <s v="Izegem"/>
        <s v="Jabbeke"/>
        <s v="Jette"/>
        <s v="Kalmthout"/>
        <s v="Kampenhout"/>
        <s v="Kapellen"/>
        <s v="Kapelle-op-den-Bos"/>
        <s v="Kaprijke"/>
        <s v="Kasterlee"/>
        <s v="Keerbergen"/>
        <s v="Kinrooi"/>
        <s v="Kluisbergen"/>
        <s v="Knokke-Heist"/>
        <s v="Koekelare"/>
        <s v="Koekelberg"/>
        <s v="Koksijde"/>
        <s v="Kontich"/>
        <s v="Kortemark"/>
        <s v="Kortenaken"/>
        <s v="Kortenberg"/>
        <s v="Kortessem"/>
        <s v="Kortrijk"/>
        <s v="Kraainem"/>
        <s v="Kruibeke"/>
        <s v="Kruisem"/>
        <s v="Kuurne"/>
        <s v="Laakdal"/>
        <s v="Laarne"/>
        <s v="Lanaken"/>
        <s v="Landen"/>
        <s v="Langemark-Poelkapelle"/>
        <s v="Lebbeke"/>
        <s v="Lede"/>
        <s v="Ledegem*"/>
        <s v="Lendelede"/>
        <s v="Lennik"/>
        <s v="Leopoldsburg"/>
        <s v="Leuven"/>
        <s v="Lichtervelde"/>
        <s v="Liedekerke"/>
        <s v="Lier"/>
        <s v="Lierde"/>
        <s v="Lievegem"/>
        <s v="Lille"/>
        <s v="Linkebeek"/>
        <s v="Lint"/>
        <s v="Linter"/>
        <s v="Lochristi"/>
        <s v="Lokeren"/>
        <s v="Lommel"/>
        <s v="Londerzeel"/>
        <s v="Lo-Reninge"/>
        <s v="Lubbeek"/>
        <s v="Lummen"/>
        <s v="Maarkedal"/>
        <s v="Maaseik"/>
        <s v="Maasmechelen"/>
        <s v="Machelen"/>
        <s v="Maldegem"/>
        <s v="Malle"/>
        <s v="Mechelen"/>
        <s v="Meerhout"/>
        <s v="Meise"/>
        <s v="Melle"/>
        <s v="Menen"/>
        <s v="Merchtem"/>
        <s v="Merelbeke"/>
        <s v="Merksplas"/>
        <s v="Mesen"/>
        <s v="Meulebeke"/>
        <s v="Middelkerke"/>
        <s v="Moerbeke"/>
        <s v="Mol"/>
        <s v="Moorslede"/>
        <s v="Mortsel"/>
        <s v="Nazareth"/>
        <s v="Niel"/>
        <s v="Nieuwerkerken"/>
        <s v="Nieuwpoort"/>
        <s v="Nijlen"/>
        <s v="Ninove"/>
        <s v="Olen"/>
        <s v="Oostende"/>
        <s v="Oosterzele"/>
        <s v="Oostkamp"/>
        <s v="Oostrozebeke"/>
        <s v="Opwijk"/>
        <s v="Oudenaarde"/>
        <s v="Oudenburg"/>
        <s v="Oudergem"/>
        <s v="Oud-Heverlee"/>
        <s v="Oudsbergen*"/>
        <s v="Oud-Turnhout"/>
        <s v="Overijse"/>
        <s v="Peer"/>
        <s v="Pelt"/>
        <s v="Pepingen"/>
        <s v="Pittem"/>
        <s v="Poperinge"/>
        <s v="Putte"/>
        <s v="Puurs-Sint-Amands"/>
        <s v="Ranst"/>
        <s v="Ravels"/>
        <s v="Retie"/>
        <s v="Riemst"/>
        <s v="Rijkevorsel"/>
        <s v="Roeselare"/>
        <s v="Ronse"/>
        <s v="Roosdaal"/>
        <s v="Rotselaar"/>
        <s v="Ruiselede"/>
        <s v="Rumst"/>
        <s v="Schaarbeek"/>
        <s v="Schelle"/>
        <s v="Scherpenheuvel-Zichem"/>
        <s v="Schilde"/>
        <s v="Schoten"/>
        <s v="Sint-Agatha-Berchem"/>
        <s v="Sint-Genesius-Rode"/>
        <s v="Sint-Gillis"/>
        <s v="Sint-Gillis-Waas"/>
        <s v="Sint-Jans-Molenbeek"/>
        <s v="Sint-Joost-ten-Node"/>
        <s v="Sint-Katelijne-Waver"/>
        <s v="Sint-Lambrechts-Woluwe"/>
        <s v="Sint-Laureins"/>
        <s v="Sint-Lievens-Houtem"/>
        <s v="Sint-Martens-Latem"/>
        <s v="Sint-Niklaas"/>
        <s v="Sint-Pieters-Leeuw"/>
        <s v="Sint-Pieters-Woluwe"/>
        <s v="Sint-Truiden"/>
        <s v="Spiere-Helkijn"/>
        <s v="Stabroek"/>
        <s v="Staden"/>
        <s v="Steenokkerzeel"/>
        <s v="Stekene"/>
        <s v="Temse"/>
        <s v="Ternat"/>
        <s v="Tervuren"/>
        <s v="Tessenderlo"/>
        <s v="Tielt"/>
        <s v="Tielt-Winge"/>
        <s v="Tienen"/>
        <s v="Tongeren"/>
        <s v="Torhout"/>
        <s v="Tremelo"/>
        <s v="Turnhout"/>
        <s v="Ukkel"/>
        <s v="Veurne"/>
        <s v="Vilvoorde"/>
        <s v="Vleteren"/>
        <s v="Voeren"/>
        <s v="Vorselaar"/>
        <s v="Vorst"/>
        <s v="Vosselaar"/>
        <s v="Waasmunster"/>
        <s v="Wachtebeke"/>
        <s v="Waregem"/>
        <s v="Watermaal-Bosvoorde"/>
        <s v="Wellen"/>
        <s v="Wemmel"/>
        <s v="Wervik"/>
        <s v="Westerlo"/>
        <s v="Wetteren"/>
        <s v="Wevelgem"/>
        <s v="Wezembeek-Oppem"/>
        <s v="Wichelen"/>
        <s v="Wielsbeke"/>
        <s v="Wijnegem"/>
        <s v="Willebroek"/>
        <s v="Wingene"/>
        <s v="Wommelgem"/>
        <s v="Wortegem-Petegem"/>
        <s v="Wuustwezel"/>
        <s v="Zandhoven"/>
        <s v="Zaventem"/>
        <s v="Zedelgem"/>
        <s v="Zele"/>
        <s v="Zelzate"/>
        <s v="Zemst"/>
        <s v="Zoersel"/>
        <s v="Zonhoven"/>
        <s v="Zonnebeke"/>
        <s v="Zottegem"/>
        <s v="Zoutleeuw"/>
        <s v="Zuienkerke"/>
        <s v="Zulte"/>
        <s v="Zutendaal"/>
        <s v="Zwalm"/>
        <s v="Zwevegem"/>
        <s v="Zwijndrecht"/>
      </sharedItems>
    </cacheField>
    <cacheField name="NLLN" numFmtId="0">
      <sharedItems containsString="0" containsBlank="1" containsNumber="1" containsInteger="1" minValue="0" maxValue="35579"/>
    </cacheField>
    <cacheField name="NINW" numFmtId="0">
      <sharedItems containsString="0" containsBlank="1" containsNumber="1" containsInteger="1" minValue="0" maxValue="35101"/>
    </cacheField>
    <cacheField name="LINW" numFmtId="0">
      <sharedItems containsString="0" containsBlank="1" containsNumber="1" containsInteger="1" minValue="0" maxValue="28889"/>
    </cacheField>
    <cacheField name="SCHOOLPOPULATIE" numFmtId="0">
      <sharedItems containsSemiMixedTypes="0" containsString="0" containsNumber="1" containsInteger="1" minValue="0" maxValue="35579"/>
    </cacheField>
    <cacheField name="INWONEND &amp; SCHOOLGAAND" numFmtId="0">
      <sharedItems containsSemiMixedTypes="0" containsString="0" containsNumber="1" containsInteger="1" minValue="0" maxValue="28889"/>
    </cacheField>
    <cacheField name="INKOMENDE PENDEL" numFmtId="0">
      <sharedItems containsSemiMixedTypes="0" containsString="0" containsNumber="1" containsInteger="1" minValue="0" maxValue="10819"/>
    </cacheField>
    <cacheField name="UITGAANDE PENDEL" numFmtId="0">
      <sharedItems containsSemiMixedTypes="0" containsString="0" containsNumber="1" containsInteger="1" minValue="0" maxValue="62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ele Havermans" refreshedDate="44593.862891319448" createdVersion="7" refreshedVersion="7" minRefreshableVersion="3" recordCount="3051" xr:uid="{0EC501FA-2078-4451-BCF8-016710FFF209}">
  <cacheSource type="worksheet">
    <worksheetSource ref="A3:Q3054" sheet="Sheet15"/>
  </cacheSource>
  <cacheFields count="17">
    <cacheField name="ONDERWIJSVORM" numFmtId="0">
      <sharedItems count="10">
        <s v="A"/>
        <s v="B"/>
        <s v="GSO"/>
        <s v="ASO"/>
        <s v="TSO"/>
        <s v="BSO"/>
        <s v="KSO"/>
        <s v="OKAN"/>
        <s v="HBO"/>
        <s v="SO"/>
      </sharedItems>
    </cacheField>
    <cacheField name="GEMEENTE" numFmtId="0">
      <sharedItems count="318">
        <s v="Aalst"/>
        <s v="Aalter"/>
        <s v="Aarschot"/>
        <s v="Aartselaar"/>
        <s v="Affligem"/>
        <s v="Alken"/>
        <s v="Alveringem"/>
        <s v="Anderlecht"/>
        <s v="Antwerpen"/>
        <s v="Anzegem"/>
        <s v="Ardooie"/>
        <s v="Arendonk"/>
        <s v="As"/>
        <s v="Asse"/>
        <s v="Assenede"/>
        <s v="Avelgem"/>
        <s v="Baarle-Hertog"/>
        <s v="Balen"/>
        <s v="Beernem"/>
        <s v="Beerse"/>
        <s v="Beersel"/>
        <s v="Begijnendijk"/>
        <s v="Bekkevoort"/>
        <s v="Beringen"/>
        <s v="Berlaar"/>
        <s v="Berlare"/>
        <s v="Bertem"/>
        <s v="Bever"/>
        <s v="Beveren"/>
        <s v="Bierbeek"/>
        <s v="Bilzen"/>
        <s v="Blankenberge"/>
        <s v="Bocholt"/>
        <s v="Boechout"/>
        <s v="Bonheiden"/>
        <s v="Boom"/>
        <s v="Boortmeerbeek"/>
        <s v="Borgloon"/>
        <s v="Bornem"/>
        <s v="Borsbeek"/>
        <s v="Boutersem"/>
        <s v="Brakel"/>
        <s v="Brasschaat"/>
        <s v="Brecht"/>
        <s v="Bredene"/>
        <s v="Bree"/>
        <s v="Brugge"/>
        <s v="Brussel"/>
        <s v="Buggenhout"/>
        <s v="Damme"/>
        <s v="De Haan"/>
        <s v="De Panne"/>
        <s v="De Pinte"/>
        <s v="Deerlijk"/>
        <s v="Deinze"/>
        <s v="Denderleeuw"/>
        <s v="Dendermonde"/>
        <s v="Dentergem"/>
        <s v="Dessel"/>
        <s v="Destelbergen"/>
        <s v="Diepenbeek"/>
        <s v="Diest"/>
        <s v="Diksmuide"/>
        <s v="Dilbeek"/>
        <s v="Dilsen-Stokkem"/>
        <s v="Drogenbos"/>
        <s v="Duffel"/>
        <s v="Edegem"/>
        <s v="Eeklo"/>
        <s v="Elsene"/>
        <s v="Erpe-Mere"/>
        <s v="Essen"/>
        <s v="Etterbeek"/>
        <s v="Evere"/>
        <s v="Evergem"/>
        <s v="Galmaarden"/>
        <s v="Ganshoren"/>
        <s v="Gavere"/>
        <s v="Geel"/>
        <s v="Geetbets"/>
        <s v="Genk"/>
        <s v="Gent"/>
        <s v="Geraardsbergen"/>
        <s v="Gingelom"/>
        <s v="Gistel"/>
        <s v="Glabbeek"/>
        <s v="Gooik"/>
        <s v="Grimbergen"/>
        <s v="Grobbendonk"/>
        <s v="Haacht"/>
        <s v="Haaltert"/>
        <s v="Halen"/>
        <s v="Halle"/>
        <s v="Ham"/>
        <s v="Hamme"/>
        <s v="Hamont-Achel"/>
        <s v="Harelbeke"/>
        <s v="Hasselt"/>
        <s v="Hechtel-Eksel"/>
        <s v="Heers"/>
        <s v="Heist-op-den-Berg"/>
        <s v="Hemiksem"/>
        <s v="Herent"/>
        <s v="Herentals"/>
        <s v="Herenthout"/>
        <s v="Herk-de-Stad"/>
        <s v="Herne"/>
        <s v="Herselt"/>
        <s v="Herzele"/>
        <s v="Heusden-Zolder"/>
        <s v="Heuvelland"/>
        <s v="Hoegaarden"/>
        <s v="Hoeilaart"/>
        <s v="Hoeselt"/>
        <s v="Holsbeek"/>
        <s v="Hooglede"/>
        <s v="Hoogstraten"/>
        <s v="Horebeke"/>
        <s v="Houthalen-Helchteren"/>
        <s v="Houthulst"/>
        <s v="Hove"/>
        <s v="Huldenberg"/>
        <s v="Hulshout"/>
        <s v="Ichtegem"/>
        <s v="Ieper"/>
        <s v="Ingelmunster"/>
        <s v="Izegem"/>
        <s v="Jabbeke"/>
        <s v="Jette"/>
        <s v="Kalmthout"/>
        <s v="Kampenhout"/>
        <s v="Kapellen"/>
        <s v="Kapelle-op-den-Bos"/>
        <s v="Kaprijke"/>
        <s v="Kasterlee"/>
        <s v="Keerbergen"/>
        <s v="Kinrooi"/>
        <s v="Kluisbergen"/>
        <s v="Knokke-Heist"/>
        <s v="Koekelare"/>
        <s v="Koekelberg"/>
        <s v="Koksijde"/>
        <s v="Kontich"/>
        <s v="Kortemark"/>
        <s v="Kortenaken"/>
        <s v="Kortenberg"/>
        <s v="Kortessem"/>
        <s v="Kortrijk"/>
        <s v="Kraainem"/>
        <s v="Kruibeke"/>
        <s v="Kruisem"/>
        <s v="Kuurne"/>
        <s v="Laakdal"/>
        <s v="Laarne"/>
        <s v="Lanaken"/>
        <s v="Landen"/>
        <s v="Langemark-Poelkapelle"/>
        <s v="Lebbeke"/>
        <s v="Lede"/>
        <s v="Ledegem*"/>
        <s v="Lendelede"/>
        <s v="Lennik"/>
        <s v="Leopoldsburg"/>
        <s v="Leuven"/>
        <s v="Lichtervelde"/>
        <s v="Liedekerke"/>
        <s v="Lier"/>
        <s v="Lierde"/>
        <s v="Lievegem"/>
        <s v="Lille"/>
        <s v="Linkebeek"/>
        <s v="Lint"/>
        <s v="Linter"/>
        <s v="Lochristi"/>
        <s v="Lokeren"/>
        <s v="Lommel"/>
        <s v="Londerzeel"/>
        <s v="Lo-Reninge"/>
        <s v="Lubbeek"/>
        <s v="Lummen"/>
        <s v="Maarkedal"/>
        <s v="Maaseik"/>
        <s v="Maasmechelen"/>
        <s v="Machelen"/>
        <s v="Maldegem"/>
        <s v="Malle"/>
        <s v="Mechelen"/>
        <s v="Meerhout"/>
        <s v="Meise"/>
        <s v="Melle"/>
        <s v="Menen"/>
        <s v="Merchtem"/>
        <s v="Merelbeke"/>
        <s v="Merksplas"/>
        <s v="Mesen"/>
        <s v="Meulebeke"/>
        <s v="Middelkerke"/>
        <s v="Moerbeke"/>
        <s v="Mol"/>
        <s v="Moorslede"/>
        <s v="Mortsel"/>
        <s v="Nazareth"/>
        <s v="Niel"/>
        <s v="Nieuwerkerken"/>
        <s v="Nieuwpoort"/>
        <s v="Nijlen"/>
        <s v="Ninove"/>
        <s v="Olen"/>
        <s v="Oostende"/>
        <s v="Oosterzele"/>
        <s v="Oostkamp"/>
        <s v="Oostrozebeke"/>
        <s v="Opwijk"/>
        <s v="Oudenaarde"/>
        <s v="Oudenburg"/>
        <s v="Oudergem"/>
        <s v="Oud-Heverlee"/>
        <s v="Oudsbergen*"/>
        <s v="Oud-Turnhout"/>
        <s v="Overijse"/>
        <s v="Peer"/>
        <s v="Pelt"/>
        <s v="Pepingen"/>
        <s v="Pittem"/>
        <s v="Poperinge"/>
        <s v="Putte"/>
        <s v="Puurs-Sint-Amands"/>
        <s v="Ranst"/>
        <s v="Ravels"/>
        <s v="Retie"/>
        <s v="Riemst"/>
        <s v="Rijkevorsel"/>
        <s v="Roeselare"/>
        <s v="Ronse"/>
        <s v="Roosdaal"/>
        <s v="Rotselaar"/>
        <s v="Ruiselede"/>
        <s v="Rumst"/>
        <s v="Schaarbeek"/>
        <s v="Schelle"/>
        <s v="Scherpenheuvel-Zichem"/>
        <s v="Schilde"/>
        <s v="Schoten"/>
        <s v="Sint-Agatha-Berchem"/>
        <s v="Sint-Genesius-Rode"/>
        <s v="Sint-Gillis"/>
        <s v="Sint-Gillis-Waas"/>
        <s v="Sint-Jans-Molenbeek"/>
        <s v="Sint-Joost-ten-Node"/>
        <s v="Sint-Katelijne-Waver"/>
        <s v="Sint-Lambrechts-Woluwe"/>
        <s v="Sint-Laureins"/>
        <s v="Sint-Lievens-Houtem"/>
        <s v="Sint-Martens-Latem"/>
        <s v="Sint-Niklaas"/>
        <s v="Sint-Pieters-Leeuw"/>
        <s v="Sint-Pieters-Woluwe"/>
        <s v="Sint-Truiden"/>
        <s v="Spiere-Helkijn"/>
        <s v="Stabroek"/>
        <s v="Staden"/>
        <s v="Steenokkerzeel"/>
        <s v="Stekene"/>
        <s v="Temse"/>
        <s v="Ternat"/>
        <s v="Tervuren"/>
        <s v="Tessenderlo"/>
        <s v="Tielt"/>
        <s v="Tielt-Winge"/>
        <s v="Tienen"/>
        <s v="Tongeren"/>
        <s v="Torhout"/>
        <s v="Tremelo"/>
        <s v="Turnhout"/>
        <s v="Ukkel"/>
        <s v="Veurne"/>
        <s v="Vilvoorde"/>
        <s v="Vleteren"/>
        <s v="Voeren"/>
        <s v="Vorselaar"/>
        <s v="Vorst"/>
        <s v="Vosselaar"/>
        <s v="Waasmunster"/>
        <s v="Wachtebeke"/>
        <s v="Waregem"/>
        <s v="Watermaal-Bosvoorde"/>
        <s v="Wellen"/>
        <s v="Wemmel"/>
        <s v="Wervik"/>
        <s v="Westerlo"/>
        <s v="Wetteren"/>
        <s v="Wevelgem"/>
        <s v="Wezembeek-Oppem"/>
        <s v="Wichelen"/>
        <s v="Wielsbeke"/>
        <s v="Wijnegem"/>
        <s v="Willebroek"/>
        <s v="Wingene"/>
        <s v="Wommelgem"/>
        <s v="Wortegem-Petegem"/>
        <s v="Wuustwezel"/>
        <s v="Zandhoven"/>
        <s v="Zaventem"/>
        <s v="Zedelgem"/>
        <s v="Zele"/>
        <s v="Zelzate"/>
        <s v="Zemst"/>
        <s v="Zoersel"/>
        <s v="Zonhoven"/>
        <s v="Zonnebeke"/>
        <s v="Zottegem"/>
        <s v="Zoutleeuw"/>
        <s v="Zuienkerke"/>
        <s v="Zulte"/>
        <s v="Zutendaal"/>
        <s v="Zwalm"/>
        <s v="Zwevegem"/>
        <s v="Zwijndrecht"/>
      </sharedItems>
    </cacheField>
    <cacheField name="NLLN" numFmtId="0">
      <sharedItems containsString="0" containsBlank="1" containsNumber="1" containsInteger="1" minValue="0" maxValue="35579"/>
    </cacheField>
    <cacheField name="NINW" numFmtId="0">
      <sharedItems containsString="0" containsBlank="1" containsNumber="1" containsInteger="1" minValue="0" maxValue="35101"/>
    </cacheField>
    <cacheField name="LINW" numFmtId="0">
      <sharedItems containsString="0" containsBlank="1" containsNumber="1" containsInteger="1" minValue="0" maxValue="28889"/>
    </cacheField>
    <cacheField name="SCHOOLPOPULATIE" numFmtId="0">
      <sharedItems containsSemiMixedTypes="0" containsString="0" containsNumber="1" containsInteger="1" minValue="0" maxValue="35579"/>
    </cacheField>
    <cacheField name="INWONEND &amp; SCHOOLGAAND" numFmtId="0">
      <sharedItems containsSemiMixedTypes="0" containsString="0" containsNumber="1" containsInteger="1" minValue="0" maxValue="28889"/>
    </cacheField>
    <cacheField name="INKOMENDE PENDEL" numFmtId="0">
      <sharedItems containsSemiMixedTypes="0" containsString="0" containsNumber="1" containsInteger="1" minValue="0" maxValue="10819"/>
    </cacheField>
    <cacheField name="UITGAANDE PENDEL" numFmtId="0">
      <sharedItems containsSemiMixedTypes="0" containsString="0" containsNumber="1" containsInteger="1" minValue="0" maxValue="6212"/>
    </cacheField>
    <cacheField name="tot schoolpop" numFmtId="0">
      <sharedItems containsMixedTypes="1" containsNumber="1" containsInteger="1" minValue="11" maxValue="35579"/>
    </cacheField>
    <cacheField name="tot inwonend schoolgaand" numFmtId="0">
      <sharedItems containsMixedTypes="1" containsNumber="1" containsInteger="1" minValue="0" maxValue="28889"/>
    </cacheField>
    <cacheField name="tot inkomende pendel" numFmtId="0">
      <sharedItems containsMixedTypes="1" containsNumber="1" containsInteger="1" minValue="7" maxValue="10819"/>
    </cacheField>
    <cacheField name="tot uitgaande pendel" numFmtId="0">
      <sharedItems containsMixedTypes="1" containsNumber="1" containsInteger="1" minValue="54" maxValue="6212"/>
    </cacheField>
    <cacheField name="% schoolpopulatie" numFmtId="9">
      <sharedItems containsMixedTypes="1" containsNumber="1" minValue="0" maxValue="1" count="1029">
        <n v="0.2533869602032176"/>
        <n v="0.33063209076175043"/>
        <n v="0.27206036470341649"/>
        <n v="1"/>
        <e v="#N/A"/>
        <n v="0.31345947875758656"/>
        <n v="0.26439753787346471"/>
        <n v="0.24577861163227016"/>
        <n v="0.39534883720930231"/>
        <n v="0.38487208008898777"/>
        <n v="0.29296875"/>
        <n v="0.36213991769547327"/>
        <n v="0.34946236559139787"/>
        <n v="0.37483085250338294"/>
        <n v="0.32685512367491165"/>
        <n v="0.2623470774807431"/>
        <n v="0.36258437801350046"/>
        <n v="0.29019607843137257"/>
        <n v="0.35650040883074408"/>
        <n v="0.3199626865671642"/>
        <n v="0.34047619047619049"/>
        <n v="0.37301587301587302"/>
        <n v="0.25221384060347657"/>
        <n v="0.40855457227138642"/>
        <n v="0.36575875486381321"/>
        <n v="0.39001189060642094"/>
        <n v="0.33858267716535434"/>
        <n v="0.31503335043612107"/>
        <n v="0.71942446043165464"/>
        <n v="0.28360215053763443"/>
        <n v="0.23692696806828961"/>
        <n v="0.33620183845100726"/>
        <n v="0.44732824427480916"/>
        <n v="0.38051470588235292"/>
        <n v="0.44070278184480233"/>
        <n v="0.27128712871287131"/>
        <n v="0.30538922155688625"/>
        <n v="0.28071305841924399"/>
        <n v="0.2910958904109589"/>
        <n v="0.29241338112305854"/>
        <n v="0.27723418134377037"/>
        <n v="0.31150366221456272"/>
        <n v="0.34125412541254124"/>
        <n v="0.22993361496680748"/>
        <n v="0.47864945382323731"/>
        <n v="0.24514625938389853"/>
        <n v="0"/>
        <n v="0.45687645687645689"/>
        <n v="0.31849912739965097"/>
        <n v="0.33993743482794575"/>
        <n v="0.42295597484276731"/>
        <n v="0.5"/>
        <n v="0.23275145469659186"/>
        <n v="0.26360103626943004"/>
        <n v="0.26740073943095966"/>
        <n v="0.27617756692646561"/>
        <n v="0.30787037037037035"/>
        <n v="0.46718749999999998"/>
        <n v="0.2780487804878049"/>
        <n v="0.26242476354256233"/>
        <n v="0.32784041630529054"/>
        <n v="0.40563380281690142"/>
        <n v="0.47435897435897434"/>
        <n v="0.22635882635882637"/>
        <n v="0.40677966101694918"/>
        <n v="0.28097731239092494"/>
        <n v="0.25589225589225589"/>
        <n v="0.33423913043478259"/>
        <n v="0.38247683235046337"/>
        <n v="0.35842880523731585"/>
        <n v="0.42286751361161523"/>
        <n v="0.28191900954346144"/>
        <n v="0.28632175761871015"/>
        <n v="0.45185185185185184"/>
        <n v="0.71250000000000002"/>
        <n v="0.26689353427321344"/>
        <n v="0.79333333333333333"/>
        <n v="0.21930693069306931"/>
        <n v="0.24628616106333073"/>
        <n v="0.30555555555555558"/>
        <n v="0.34309623430962344"/>
        <n v="0.35439739413680782"/>
        <n v="0.49653579676674364"/>
        <n v="0.36654982473710568"/>
        <n v="0.55592105263157898"/>
        <n v="0.34042553191489361"/>
        <n v="0.66903914590747326"/>
        <n v="0.49797023004059537"/>
        <n v="0.32269826800364632"/>
        <n v="0.254341164453524"/>
        <n v="0.21864057672502574"/>
        <n v="0.37898465171192441"/>
        <n v="0.48995363214837712"/>
        <n v="0.2312385600976205"/>
        <n v="0.36669784845650139"/>
        <n v="0.45644599303135891"/>
        <n v="0.79126213592233008"/>
        <n v="0.38832116788321169"/>
        <n v="0.26528384279475981"/>
        <n v="0.28408750374587954"/>
        <n v="0.14732142857142858"/>
        <n v="0.24464355278535255"/>
        <n v="0.11977715877437325"/>
        <n v="0.33230198019801982"/>
        <n v="0.2874870734229576"/>
        <n v="0.31792629606495942"/>
        <n v="0.40184757505773672"/>
        <n v="0.17512437810945275"/>
        <n v="0.2361380379992245"/>
        <n v="0.10404624277456648"/>
        <n v="0.3641851106639839"/>
        <n v="0.33051689860834987"/>
        <n v="0.26737581328100796"/>
        <n v="0.24451939291736932"/>
        <n v="0.29551122194513718"/>
        <n v="0.21319796954314721"/>
        <n v="0.31496062992125984"/>
        <n v="0.28363715277777779"/>
        <n v="0.20960698689956331"/>
        <n v="0.38663484486873506"/>
        <n v="0.29521016617790813"/>
        <n v="0.29522292993630572"/>
        <n v="0.2558983666061706"/>
        <n v="0.32258064516129031"/>
        <n v="0.47666666666666668"/>
        <n v="0.37893196781272859"/>
        <n v="0.30690690690690692"/>
        <n v="0.36886227544910177"/>
        <n v="0.25118947663028268"/>
        <n v="0.32331329325317304"/>
        <n v="0.43847241867043846"/>
        <n v="0.39414414414414417"/>
        <n v="0.45695364238410596"/>
        <n v="0.25246305418719212"/>
        <n v="0.26970033296337403"/>
        <n v="0.27950310559006208"/>
        <n v="0.10416666666666667"/>
        <n v="0.44036697247706424"/>
        <n v="0.30232558139534882"/>
        <n v="0.38840349483717235"/>
        <n v="0.25456783110858655"/>
        <n v="0.38870431893687707"/>
        <n v="0.25258011950027159"/>
        <n v="0.18833780160857908"/>
        <n v="0.51884700665188466"/>
        <n v="0.11923076923076924"/>
        <n v="0.43823760818253343"/>
        <n v="0.31786771964461996"/>
        <n v="0.28548473486877346"/>
        <n v="0.25745257452574527"/>
        <n v="0.27828746177370028"/>
        <n v="0.26263697419582893"/>
        <n v="0.24579710144927536"/>
        <n v="0.23447922011287839"/>
        <n v="0.22418879056047197"/>
        <n v="0.28319057815845822"/>
        <n v="0.24685262898049865"/>
        <n v="0.41082802547770703"/>
        <n v="0.33807829181494664"/>
        <n v="0.69318181818181823"/>
        <n v="0.31052631578947371"/>
        <n v="0.14591439688715954"/>
        <n v="0.44987775061124696"/>
        <n v="0.33142857142857141"/>
        <n v="0.26267529665587919"/>
        <n v="0.50082918739635163"/>
        <n v="0.39471199244570349"/>
        <n v="0.39058524173027992"/>
        <n v="0.23142857142857143"/>
        <n v="0.27458464301751234"/>
        <n v="0.24963503649635035"/>
        <n v="0.26012461059190028"/>
        <n v="0.26866883116883117"/>
        <n v="0.28141592920353981"/>
        <n v="0.25374198146828225"/>
        <n v="0.31136580706781281"/>
        <n v="0.28401253918495301"/>
        <n v="0.49536178107606677"/>
        <n v="0.48344370860927155"/>
        <n v="3.6939034716342085E-2"/>
        <n v="4.2949756888168558E-2"/>
        <n v="5.4705512471180044E-2"/>
        <n v="5.9264548375580151E-2"/>
        <n v="6.3070912616993172E-2"/>
        <n v="5.4409005628517824E-2"/>
        <n v="5.7842046718576193E-2"/>
        <n v="5.078125E-2"/>
        <n v="4.38957475994513E-2"/>
        <n v="7.7956989247311828E-2"/>
        <n v="5.6184866334390578E-2"/>
        <n v="1.9286403085824494E-2"/>
        <n v="6.7973856209150321E-2"/>
        <n v="7.072771872444808E-2"/>
        <n v="5.503731343283582E-2"/>
        <n v="0.10714285714285714"/>
        <n v="5.8051820268940638E-2"/>
        <n v="3.3463035019455252E-2"/>
        <n v="6.4209274673008326E-2"/>
        <n v="4.1994750656167978E-2"/>
        <n v="3.4633145202668032E-2"/>
        <n v="0.23021582733812951"/>
        <n v="5.5555555555555552E-2"/>
        <n v="3.7243123616819473E-2"/>
        <n v="2.7185605319773126E-2"/>
        <n v="5.3308823529411763E-2"/>
        <n v="4.893917963224894E-2"/>
        <n v="3.7924151696606789E-2"/>
        <n v="5.3908934707903783E-2"/>
        <n v="5.4794520547945202E-2"/>
        <n v="3.882915173237754E-2"/>
        <n v="4.9575994781474231E-2"/>
        <n v="4.1361482119775958E-2"/>
        <n v="2.0462046204620461E-2"/>
        <n v="5.6125528062764031E-2"/>
        <n v="4.1708043694141016E-2"/>
        <n v="6.6528604711364223E-2"/>
        <n v="6.0606060606060608E-2"/>
        <n v="4.8865619546247817E-2"/>
        <n v="6.3591022443890269E-2"/>
        <n v="5.0032383419689117E-2"/>
        <n v="4.1673364410866422E-2"/>
        <n v="3.9647577092511016E-2"/>
        <n v="2.4691358024691357E-2"/>
        <n v="3.5540069686411151E-2"/>
        <n v="4.9527085124677558E-2"/>
        <n v="8.2393755420641798E-2"/>
        <n v="0.12393162393162394"/>
        <n v="2.8379028379028379E-2"/>
        <n v="7.1553228621291445E-2"/>
        <n v="6.5809611264156714E-2"/>
        <n v="4.2572463768115944E-2"/>
        <n v="6.0657118786857624E-2"/>
        <n v="4.3098745226404798E-2"/>
        <n v="5.9582151147794686E-2"/>
        <n v="4.6775336640680371E-2"/>
        <n v="0.28749999999999998"/>
        <n v="5.7608167233835682E-2"/>
        <n v="0.20666666666666667"/>
        <n v="4.00990099009901E-2"/>
        <n v="3.7529319781078971E-2"/>
        <n v="4.1062801932367152E-2"/>
        <n v="2.9288702928870293E-2"/>
        <n v="1.6286644951140065E-2"/>
        <n v="2.771362586605081E-2"/>
        <n v="3.7556334501752629E-2"/>
        <n v="0.44407894736842107"/>
        <n v="4.1371158392434985E-2"/>
        <n v="1.9750835612275905E-2"/>
        <n v="0.10623084780388151"/>
        <n v="4.3769309989701341E-2"/>
        <n v="5.9031877213695398E-2"/>
        <n v="8.4197681513117753E-2"/>
        <n v="4.6772684752104769E-2"/>
        <n v="2.0905923344947737E-2"/>
        <n v="0.20873786407766989"/>
        <n v="2.2627737226277374E-2"/>
        <n v="8.296943231441048E-2"/>
        <n v="3.3038657476775549E-2"/>
        <n v="0.15178571428571427"/>
        <n v="4.7526295286326452E-2"/>
        <n v="0.12674094707520892"/>
        <n v="4.4554455445544552E-2"/>
        <n v="5.7911065149948295E-2"/>
        <n v="4.996876951905059E-2"/>
        <n v="7.0315091210613592E-2"/>
        <n v="7.3671965878247384E-2"/>
        <n v="0.2832369942196532"/>
        <n v="5.7344064386317908E-2"/>
        <n v="2.4850894632206761E-2"/>
        <n v="4.6576474233192194E-2"/>
        <n v="7.4620573355817871E-2"/>
        <n v="5.4862842892768077E-2"/>
        <n v="0.116751269035533"/>
        <n v="4.6006944444444448E-2"/>
        <n v="5.5676855895196505E-2"/>
        <n v="0.15547703180212014"/>
        <n v="0.12171837708830549"/>
        <n v="8.6999022482893457E-2"/>
        <n v="4.6815286624203818E-2"/>
        <n v="4.5009074410163337E-2"/>
        <n v="3.7788018433179721E-2"/>
        <n v="2.9261155815654718E-2"/>
        <n v="6.4864864864864868E-2"/>
        <n v="4.131736526946108E-2"/>
        <n v="5.5695493982647636E-2"/>
        <n v="6.0120240480961921E-2"/>
        <n v="2.4045261669024046E-2"/>
        <n v="0.14569536423841059"/>
        <n v="5.327413984461709E-2"/>
        <n v="5.3343076360979173E-2"/>
        <n v="0.18452380952380953"/>
        <n v="3.669724770642202E-2"/>
        <n v="9.3023255813953487E-2"/>
        <n v="1.3105639396346307E-2"/>
        <n v="5.3867272555145319E-2"/>
        <n v="2.3920265780730896E-2"/>
        <n v="5.1059206952743075E-2"/>
        <n v="0.1353887399463807"/>
        <n v="6.8736141906873618E-2"/>
        <n v="0.16153846153846155"/>
        <n v="1.7309205350118019E-2"/>
        <n v="4.3435340572556762E-2"/>
        <n v="6.4809855382967324E-2"/>
        <n v="5.589430894308943E-2"/>
        <n v="5.2599388379204894E-2"/>
        <n v="6.3273241428066451E-2"/>
        <n v="3.4202898550724635E-2"/>
        <n v="4.6562339661364804E-2"/>
        <n v="7.6696165191740412E-2"/>
        <n v="3.9079229122055671E-2"/>
        <n v="7.6771167612935079E-2"/>
        <n v="1.7793594306049824E-2"/>
        <n v="4.0789473684210528E-2"/>
        <n v="8.7548638132295714E-2"/>
        <n v="0.10024449877750612"/>
        <n v="4.5274725274725272E-2"/>
        <n v="6.0949298813376483E-2"/>
        <n v="9.950248756218906E-2"/>
        <n v="0.11714285714285715"/>
        <n v="4.2209250112258644E-2"/>
        <n v="4.6715328467153282E-2"/>
        <n v="0.1059190031152648"/>
        <n v="4.4237012987012984E-2"/>
        <n v="6.7256637168141592E-2"/>
        <n v="0.11332858161083392"/>
        <n v="4.1069723018147083E-2"/>
        <n v="3.0407523510971788E-2"/>
        <n v="1.4842300556586271E-2"/>
        <n v="6.6225165562913912E-2"/>
        <n v="0.29032599491955968"/>
        <n v="0.37358184764991897"/>
        <n v="0.32676587717459654"/>
        <n v="0.37272402713316671"/>
        <n v="0.32746845049045786"/>
        <n v="0.30018761726078802"/>
        <n v="0.44271412680756395"/>
        <n v="0.34375"/>
        <n v="0.40603566529492457"/>
        <n v="0.42741935483870969"/>
        <n v="0.31853194381513367"/>
        <n v="0.38187078109932499"/>
        <n v="0.35816993464052288"/>
        <n v="0.42722812755519213"/>
        <n v="0.375"/>
        <n v="0.44761904761904764"/>
        <n v="0.31026566087241719"/>
        <n v="0.39922178988326851"/>
        <n v="0.45422116527942924"/>
        <n v="0.38057742782152232"/>
        <n v="0.3496664956387891"/>
        <n v="0.94964028776978415"/>
        <n v="0.33915770609318996"/>
        <n v="0.27417009168510909"/>
        <n v="0.36338744377078036"/>
        <n v="0.43382352941176472"/>
        <n v="0.32022630834512023"/>
        <n v="0.34331337325349304"/>
        <n v="0.33462199312714774"/>
        <n v="0.3458904109589041"/>
        <n v="0.33124253285543609"/>
        <n v="0.3268101761252446"/>
        <n v="0.35286514433433863"/>
        <n v="0.36171617161716174"/>
        <n v="0.28605914302957153"/>
        <n v="0.52035749751737836"/>
        <n v="0.31167486409526274"/>
        <n v="0.5174825174825175"/>
        <n v="0.36736474694589877"/>
        <n v="0.29634247714048212"/>
        <n v="0.31363341968911918"/>
        <n v="0.3090741038418261"/>
        <n v="0.3158251440189766"/>
        <n v="0.33256172839506171"/>
        <n v="0.31358885017421601"/>
        <n v="0.31195184866723991"/>
        <n v="0.41023417172593235"/>
        <n v="0.59829059829059827"/>
        <n v="0.25473785473785476"/>
        <n v="0.35253054101221643"/>
        <n v="0.32170186715641264"/>
        <n v="0.37681159420289856"/>
        <n v="0.44313395113732096"/>
        <n v="0.40152755046372068"/>
        <n v="0.34150116069125613"/>
        <n v="0.33309709425939049"/>
        <n v="0.3245017015070491"/>
        <n v="0.25940594059405941"/>
        <n v="0.28381548084440972"/>
        <n v="0.34661835748792269"/>
        <n v="0.3723849372384937"/>
        <n v="0.37068403908794789"/>
        <n v="0.5242494226327945"/>
        <n v="0.40410615923885829"/>
        <n v="0.3817966903073286"/>
        <n v="0.34244910361592223"/>
        <n v="0.36057201225740554"/>
        <n v="0.26240988671472709"/>
        <n v="0.43801652892561982"/>
        <n v="0.31543624161073824"/>
        <n v="0.41347053320860616"/>
        <n v="0.47735191637630664"/>
        <n v="0.41094890510948906"/>
        <n v="0.34825327510917031"/>
        <n v="0.31712616122265508"/>
        <n v="0.29910714285714285"/>
        <n v="0.29216984807167901"/>
        <n v="0.24651810584958217"/>
        <n v="0.37685643564356436"/>
        <n v="0.34539813857290591"/>
        <n v="0.36789506558400997"/>
        <n v="0.42956120092378752"/>
        <n v="0.24543946932006633"/>
        <n v="0.30981000387747187"/>
        <n v="0.38728323699421963"/>
        <n v="0.4215291750503018"/>
        <n v="0.35536779324055667"/>
        <n v="0.31395228751420012"/>
        <n v="0.31913996627318719"/>
        <n v="0.35037406483790523"/>
        <n v="0.32994923857868019"/>
        <n v="0.62992125984251968"/>
        <n v="0.32964409722222221"/>
        <n v="0.50835322195704058"/>
        <n v="0.38220918866080156"/>
        <n v="0.34203821656050953"/>
        <n v="0.30090744101633393"/>
        <n v="0.36036866359447006"/>
        <n v="0.40819312362838334"/>
        <n v="0.37177177177177179"/>
        <n v="0.41017964071856289"/>
        <n v="0.3068849706129303"/>
        <n v="0.38343353373413491"/>
        <n v="0.4625176803394625"/>
        <n v="0.60264900662251653"/>
        <n v="0.32297447280799113"/>
        <n v="0.33284618195104126"/>
        <n v="0.28869047619047616"/>
        <n v="0.47706422018348627"/>
        <n v="0.40150913423351864"/>
        <n v="0.30843510366373189"/>
        <n v="0.41262458471760799"/>
        <n v="0.30363932645301467"/>
        <n v="0.32372654155495978"/>
        <n v="0.58758314855875826"/>
        <n v="0.28076923076923077"/>
        <n v="0.45554681353265147"/>
        <n v="0.36130306021717673"/>
        <n v="0.35029459025174076"/>
        <n v="0.31334688346883471"/>
        <n v="0.3308868501529052"/>
        <n v="0.32591021562389538"/>
        <n v="0.28000000000000003"/>
        <n v="0.28104155977424322"/>
        <n v="0.30088495575221241"/>
        <n v="0.32226980728051391"/>
        <n v="0.32362379659343371"/>
        <n v="0.35587188612099646"/>
        <n v="0.35131578947368419"/>
        <n v="0.23346303501945526"/>
        <n v="0.55012224938875309"/>
        <n v="0.37670329670329672"/>
        <n v="0.32362459546925565"/>
        <n v="0.60033167495854067"/>
        <n v="0.34857142857142859"/>
        <n v="0.31679389312977096"/>
        <n v="0.29635036496350364"/>
        <n v="0.36604361370716509"/>
        <n v="0.31290584415584416"/>
        <n v="0.34867256637168142"/>
        <n v="0.36707056307911617"/>
        <n v="0.3524355300859599"/>
        <n v="0.31442006269592476"/>
        <n v="0.51020408163265307"/>
        <n v="0.54966887417218546"/>
        <n v="0.29138441998306519"/>
        <n v="0.34764991896272285"/>
        <n v="0.26996436805701113"/>
        <n v="0.25133880756872545"/>
        <n v="0.23471710840664436"/>
        <n v="0.30590339892665475"/>
        <n v="0.15572858731924361"/>
        <n v="0.29966517857142855"/>
        <n v="0.3511659807956104"/>
        <n v="0.62516914749661701"/>
        <n v="0.30035335689045939"/>
        <n v="0.15450838241957407"/>
        <n v="0.39729990356798456"/>
        <n v="0.20784313725490197"/>
        <n v="0.31234668847097302"/>
        <n v="0.34328358208955223"/>
        <n v="0.62698412698412698"/>
        <n v="0.21712036733355197"/>
        <n v="0.40707964601769914"/>
        <n v="0.28249027237354085"/>
        <n v="0.11296076099881094"/>
        <n v="0.31824146981627299"/>
        <n v="0.3796818881477681"/>
        <n v="0.20967741935483872"/>
        <n v="0.27012330066392665"/>
        <n v="0.3637786035595541"/>
        <n v="0.35725190839694654"/>
        <n v="0.38235294117647056"/>
        <n v="0.55929721815519762"/>
        <n v="0.22178217821782178"/>
        <n v="0.45109780439121755"/>
        <n v="0.27341065292096217"/>
        <n v="0.2271689497716895"/>
        <n v="0.29091995221027478"/>
        <n v="0.25701239399869535"/>
        <n v="0.30762602326583371"/>
        <n v="0.41320132013201322"/>
        <n v="0.1424260712130356"/>
        <n v="0.24627606752730885"/>
        <n v="0.19181982914833032"/>
        <n v="0.2937062937062937"/>
        <n v="0.43106457242582896"/>
        <n v="0.66006256517205419"/>
        <n v="0.33805031446540879"/>
        <n v="0.19887780548628428"/>
        <n v="0.23105569948186527"/>
        <n v="0.32060761935380166"/>
        <n v="0.3134530667570315"/>
        <n v="0.29012345679012347"/>
        <n v="0.53281250000000002"/>
        <n v="0.27351916376306618"/>
        <n v="0.21083404987102322"/>
        <n v="0.15091066782307025"/>
        <n v="0.37464788732394366"/>
        <n v="0.19017094017094016"/>
        <n v="0.25925925925925924"/>
        <n v="0.52118644067796616"/>
        <n v="0.20811518324607331"/>
        <n v="0.18977655341291705"/>
        <n v="0.23505434782608695"/>
        <n v="0.27969671440606569"/>
        <n v="0.29623567921440264"/>
        <n v="0.57713248638838477"/>
        <n v="0.23574929068867681"/>
        <n v="0.25797306874557052"/>
        <n v="0.54814814814814816"/>
        <n v="0.20734078755469129"/>
        <n v="0.28316831683168314"/>
        <n v="0.30883502736512902"/>
        <n v="0.21739130434782608"/>
        <n v="0.25592747559274753"/>
        <n v="0.50228013029315965"/>
        <n v="0.33949191685912239"/>
        <n v="0.44116174261392088"/>
        <n v="0.37234042553191488"/>
        <n v="0.33096085409252668"/>
        <n v="0.50202976995940463"/>
        <n v="0.35399574597386813"/>
        <n v="4.8008171603677222E-2"/>
        <n v="0.24449021627188466"/>
        <n v="0.19480519480519481"/>
        <n v="0.51004636785162283"/>
        <n v="0.26235509456985967"/>
        <n v="0.38166510757717492"/>
        <n v="0.52264808362369342"/>
        <n v="0.53576642335766422"/>
        <n v="0.23034934497816595"/>
        <n v="0.35803116571771054"/>
        <n v="0.25691468640436305"/>
        <n v="0.27320544554455445"/>
        <n v="0.2109617373319545"/>
        <n v="0.24672079950031231"/>
        <n v="0.38106235565819863"/>
        <n v="0.18043117744610282"/>
        <n v="0.11787514540519581"/>
        <n v="0.34909456740442657"/>
        <n v="0.31138170974155072"/>
        <n v="0.2671692657234328"/>
        <n v="0.22133220910623946"/>
        <n v="0.21072319201995013"/>
        <n v="0.14720812182741116"/>
        <n v="0.34285714285714286"/>
        <n v="0.11811023622047244"/>
        <n v="0.24739583333333334"/>
        <n v="0.42903930131004364"/>
        <n v="0.14797136038186157"/>
        <n v="0.13391984359726294"/>
        <n v="0.27292993630573248"/>
        <n v="0.28457350272232307"/>
        <n v="0.37050691244239631"/>
        <n v="0.52333333333333332"/>
        <n v="0.37454279444038041"/>
        <n v="0.21261261261261261"/>
        <n v="0.36347305389221557"/>
        <n v="0.22138259165966975"/>
        <n v="0.26519706078824318"/>
        <n v="0.30834512022630833"/>
        <n v="0.60585585585585588"/>
        <n v="0.12582781456953643"/>
        <n v="0.18472906403940886"/>
        <n v="0.26415094339622641"/>
        <n v="0.25173547679941544"/>
        <n v="0.34862385321100919"/>
        <n v="0.13953488372093023"/>
        <n v="0.23979929944144657"/>
        <n v="0.42524916943521596"/>
        <n v="0.23601303639326454"/>
        <n v="0.11973392461197339"/>
        <n v="0.12307692307692308"/>
        <n v="0.54445318646734853"/>
        <n v="0.29911154985192495"/>
        <n v="0.22228173540439208"/>
        <n v="0.20630081300813008"/>
        <n v="0.25810397553516817"/>
        <n v="0.18310357016613643"/>
        <n v="0.24057971014492754"/>
        <n v="0.22447408927655207"/>
        <n v="0.29793510324483774"/>
        <n v="0.24571734475374732"/>
        <n v="0.17699333497901754"/>
        <n v="0.46178343949044587"/>
        <n v="0.34377224199288259"/>
        <n v="0.30681818181818182"/>
        <n v="0.26503759398496241"/>
        <n v="9.727626459143969E-2"/>
        <n v="0.17114914425427874"/>
        <n v="0.21054945054945054"/>
        <n v="0.17448759439050701"/>
        <n v="0.18739635157545606"/>
        <n v="0.60528800755429646"/>
        <n v="0.44783715012722647"/>
        <n v="0.17"/>
        <n v="0.28783116299955097"/>
        <n v="0.21306818181818182"/>
        <n v="0.26991150442477874"/>
        <n v="0.17106200997861726"/>
        <n v="0.2588347659980898"/>
        <n v="0.38025078369905957"/>
        <n v="0.43970315398886828"/>
        <n v="0.23841059602649006"/>
        <n v="0.18596528365791701"/>
        <n v="0.19367909238249595"/>
        <n v="0.21022846363445818"/>
        <n v="0.1003213138164941"/>
        <n v="0.16709294808735489"/>
        <n v="0.46904315196998125"/>
        <n v="0.22003577817531306"/>
        <n v="0.27586206896551724"/>
        <n v="0.20870535714285715"/>
        <n v="0.14609053497942387"/>
        <n v="0.2553763440860215"/>
        <n v="0.32332155477031804"/>
        <n v="0.29678296329859538"/>
        <n v="0.15139826422372227"/>
        <n v="0.22169934640522876"/>
        <n v="0.12428454619787407"/>
        <n v="0.17350746268656717"/>
        <n v="0.35952380952380952"/>
        <n v="0.30206625122991143"/>
        <n v="0.18436578171091444"/>
        <n v="0.21945525291828794"/>
        <n v="0.27348394768133177"/>
        <n v="0.18241469816272965"/>
        <n v="0.1590559261159569"/>
        <n v="5.0359712230215826E-2"/>
        <n v="0.24507168458781362"/>
        <n v="0.21018020866266202"/>
        <n v="0.12888715040093879"/>
        <n v="0.19541984732824427"/>
        <n v="5.6985294117647058E-2"/>
        <n v="0.26902404526166901"/>
        <n v="0.12242182302062542"/>
        <n v="0.21713917525773196"/>
        <n v="0.26255707762557079"/>
        <n v="0.18996415770609318"/>
        <n v="0.22570123939986952"/>
        <n v="0.22059457130547178"/>
        <n v="0.16963696369636963"/>
        <n v="0.23053711526855764"/>
        <n v="9.2353525322740812E-2"/>
        <n v="0.26533782034688064"/>
        <n v="0.11421911421911422"/>
        <n v="9.2495636998254804E-2"/>
        <n v="9.3553459119496848E-2"/>
        <n v="0.20906068162926017"/>
        <n v="0.15204015544041452"/>
        <n v="0.14563574987944061"/>
        <n v="0.19620467638088784"/>
        <n v="0.27700617283950618"/>
        <n v="0.2986062717770035"/>
        <n v="0.28134135855546"/>
        <n v="0.2220294882914137"/>
        <n v="0.21971830985915494"/>
        <n v="0.1388888888888889"/>
        <n v="0.18393458393458392"/>
        <n v="7.2033898305084748E-2"/>
        <n v="0.23254799301919721"/>
        <n v="0.24364860728497093"/>
        <n v="0.20697463768115942"/>
        <n v="0.14237573715248525"/>
        <n v="0.18930714675395527"/>
        <n v="0.65130260521042083"/>
        <n v="0.22233685839566675"/>
        <n v="0.24592487597448617"/>
        <n v="0.27369956246961596"/>
        <n v="0.24059405940594059"/>
        <n v="8.7568412822517594E-2"/>
        <n v="0.23973429951690822"/>
        <n v="0.15899581589958159"/>
        <n v="6.3192182410423459E-2"/>
        <n v="0.13625866050808313"/>
        <n v="6.9103655483224835E-2"/>
        <n v="8.9834515366430265E-2"/>
        <n v="0.56351791530944628"/>
        <n v="0.23093284715891826"/>
        <n v="0.24004085801838612"/>
        <n v="0.23728115345005149"/>
        <n v="0.2408500590318772"/>
        <n v="0.1720561317876754"/>
        <n v="9.2609915809167442E-2"/>
        <n v="0.18122270742358079"/>
        <n v="0.16174707821396464"/>
        <n v="8.0357142857142863E-2"/>
        <n v="0.21133619010518115"/>
        <n v="0.35793871866295263"/>
        <n v="0.21349009900990099"/>
        <n v="0.24353671147880041"/>
        <n v="0.26358525921299186"/>
        <n v="0.18937644341801385"/>
        <n v="0.23018242122719734"/>
        <n v="0.25397440868553706"/>
        <n v="0.11770623742454728"/>
        <n v="0.20874751491053678"/>
        <n v="0.21222761540844778"/>
        <n v="0.24915682967959527"/>
        <n v="0.34102244389027431"/>
        <n v="0.17512690355329949"/>
        <n v="0.65714285714285714"/>
        <n v="5.5118110236220472E-2"/>
        <n v="0.25911458333333331"/>
        <n v="0.16703056768558952"/>
        <n v="0.12367491166077739"/>
        <n v="5.7279236276849645E-2"/>
        <n v="0.29227761485826004"/>
        <n v="0.1907643312101911"/>
        <n v="0.17277676950998186"/>
        <n v="0.14377880184331798"/>
        <n v="0.10168251645940014"/>
        <n v="0.24204204204204205"/>
        <n v="0.137125748502994"/>
        <n v="0.22362160649314303"/>
        <n v="0.11289245156980628"/>
        <n v="0.16548797736916548"/>
        <n v="0.17880794701986755"/>
        <n v="0.23029556650246305"/>
        <n v="0.28190899001109876"/>
        <n v="0.21958348556814031"/>
        <n v="0.2767857142857143"/>
        <n v="0.10275229357798166"/>
        <n v="0.18313953488372092"/>
        <n v="0.16719618745035741"/>
        <n v="0.21120893685506012"/>
        <n v="9.9667774086378738E-2"/>
        <n v="0.22705051602390006"/>
        <n v="0.33579088471849866"/>
        <n v="0.15299334811529933"/>
        <n v="0.10384615384615385"/>
        <n v="0.19052319842053306"/>
        <n v="0.25709694697375468"/>
        <n v="0.2757452574525745"/>
        <n v="0.21865443425076453"/>
        <n v="0.2523860021208908"/>
        <n v="0.33855072463768116"/>
        <n v="0.19676757311441764"/>
        <n v="0.17994100294985252"/>
        <n v="0.26605995717344755"/>
        <n v="0.20464082942483339"/>
        <n v="0.12738853503184713"/>
        <n v="0.22491103202846974"/>
        <n v="0.24962406015037594"/>
        <n v="0.43579766536964981"/>
        <n v="9.0464547677261614E-2"/>
        <n v="0.28395604395604396"/>
        <n v="0.32092772384034518"/>
        <n v="0.17910447761194029"/>
        <n v="0.16157760814249364"/>
        <n v="0.15285714285714286"/>
        <n v="0.2184553210597216"/>
        <n v="0.54306569343065692"/>
        <n v="0.35514018691588783"/>
        <n v="0.30032467532467533"/>
        <n v="0.1929203539823009"/>
        <n v="0.19672131147540983"/>
        <n v="0.26647564469914042"/>
        <n v="0.15109717868338557"/>
        <n v="5.0092764378478663E-2"/>
        <n v="0.1490066225165563"/>
        <n v="0.13050381033022862"/>
        <n v="6.40194489465154E-2"/>
        <n v="0.17795011527981555"/>
        <n v="0.18564798286326312"/>
        <n v="0.18943758958936452"/>
        <n v="0.23076923076923078"/>
        <n v="7.8711985688729877E-2"/>
        <n v="0.12569521690767518"/>
        <n v="0.14787946428571427"/>
        <n v="9.6707818930041156E-2"/>
        <n v="0.31720430107526881"/>
        <n v="0.23017671046669688"/>
        <n v="6.9431051108968175E-2"/>
        <n v="0.2023529411764706"/>
        <n v="0.13614063777596075"/>
        <n v="0.10820895522388059"/>
        <n v="0.19285714285714287"/>
        <n v="0.17054772056411938"/>
        <n v="9.883268482490272E-2"/>
        <n v="0.15933412604042807"/>
        <n v="0.11876640419947507"/>
        <n v="0.11159569009748589"/>
        <n v="0.20609318996415771"/>
        <n v="0.16079671198229528"/>
        <n v="6.4150205358889101E-2"/>
        <n v="0.12683823529411764"/>
        <n v="0.15926449787835925"/>
        <n v="8.316699933466401E-2"/>
        <n v="0.16129725085910654"/>
        <n v="0.16438356164383561"/>
        <n v="0.16158900836320192"/>
        <n v="0.19047619047619047"/>
        <n v="0.11891426109435588"/>
        <n v="5.5445544554455446E-2"/>
        <n v="0.16958358479179239"/>
        <n v="0.14101290963257199"/>
        <n v="0.20320994046078178"/>
        <n v="7.4592074592074592E-2"/>
        <n v="0.10907504363001745"/>
        <n v="0.74410774410774416"/>
        <n v="0.28345802161263506"/>
        <n v="0.18847150259067358"/>
        <n v="0.14037132293843432"/>
        <n v="0.15825144018976617"/>
        <n v="0.10030864197530864"/>
        <n v="0.11428571428571428"/>
        <n v="0.18572656921754085"/>
        <n v="0.2168256721595837"/>
        <n v="7.2649572649572655E-2"/>
        <n v="0.14391534391534391"/>
        <n v="0.20680628272251309"/>
        <n v="0.22099785736149372"/>
        <n v="0.18115942028985507"/>
        <n v="0.11794439764111204"/>
        <n v="0.10365521003818876"/>
        <n v="0.34869739478957917"/>
        <n v="0.20041269022440031"/>
        <n v="0.14032600992204111"/>
        <n v="0.16626154594069031"/>
        <n v="0.21683168316831683"/>
        <n v="0.24863174354964818"/>
        <n v="0.19625603864734301"/>
        <n v="0.15620641562064155"/>
        <n v="6.384364820846905E-2"/>
        <n v="8.5628442663995996E-2"/>
        <n v="0.15602836879432624"/>
        <n v="0.43648208469055377"/>
        <n v="7.2622303251291404E-2"/>
        <n v="0.33912155260469867"/>
        <n v="0.16735324407826982"/>
        <n v="0.12632821723730814"/>
        <n v="0.25015253203172666"/>
        <n v="0.11225444340505145"/>
        <n v="5.3284671532846717E-2"/>
        <n v="0.18013100436681223"/>
        <n v="0.10331135750674258"/>
        <n v="0.6205357142857143"/>
        <n v="0.16828983248928711"/>
        <n v="0.3955431754874652"/>
        <n v="0.12685643564356436"/>
        <n v="0.17269906928645296"/>
        <n v="0.12179887570268583"/>
        <n v="0.34394693200663351"/>
        <n v="0.29158588600232649"/>
        <n v="0.61271676300578037"/>
        <n v="0.11167002012072434"/>
        <n v="8.9960238568588466E-2"/>
        <n v="0.16781989052979449"/>
        <n v="0.16863406408094436"/>
        <n v="9.788029925187032E-2"/>
        <n v="0.34771573604060912"/>
        <n v="0.19685039370078741"/>
        <n v="0.1638454861111111"/>
        <n v="0.13864628820960698"/>
        <n v="0.72084805653710249"/>
        <n v="0.23389021479713604"/>
        <n v="0.19159335288367546"/>
        <n v="0.17770700636942674"/>
        <n v="0.15662431941923774"/>
        <n v="0.12534562211981568"/>
        <n v="9.6561814191660572E-2"/>
        <n v="0.17357357357357359"/>
        <n v="8.9221556886227543E-2"/>
        <n v="0.1938147215225301"/>
        <n v="0.18036072144288579"/>
        <n v="6.3649222065063654E-2"/>
        <n v="9.2715231788079472E-2"/>
        <n v="0.1309655937846837"/>
        <n v="0.19583485568140299"/>
        <n v="0.43452380952380953"/>
        <n v="7.155963302752294E-2"/>
        <n v="0.28197674418604651"/>
        <n v="4.2891183478951551E-2"/>
        <n v="0.17977847202499289"/>
        <n v="4.1860465116279069E-2"/>
        <n v="0.20613796849538293"/>
        <n v="0.34048257372654156"/>
        <n v="0.13968957871396895"/>
        <n v="0.49230769230769234"/>
        <n v="0.14906219151036526"/>
        <n v="0.17032672737011248"/>
        <n v="0.18834688346883469"/>
        <n v="0.1746177370030581"/>
        <n v="0.23860021208907742"/>
        <n v="0.1408695652173913"/>
        <n v="0.15225756798358131"/>
        <n v="0.22123893805309736"/>
        <n v="0.16595289079229122"/>
        <n v="0.28239940755369047"/>
        <n v="7.5444839857651241E-2"/>
        <n v="0.11879699248120301"/>
        <n v="0.18826405867970661"/>
        <n v="0.12879120879120878"/>
        <n v="0.18096008629989213"/>
        <n v="3.316749585406302E-2"/>
        <n v="0.32857142857142857"/>
        <n v="0.15963179164795691"/>
        <n v="0.16058394160583941"/>
        <n v="0.27881619937694702"/>
        <n v="0.15056818181818182"/>
        <n v="0.18849557522123894"/>
        <n v="0.26514611546685674"/>
        <n v="0.12225405921680993"/>
        <n v="0.12194357366771159"/>
        <n v="6.2913907284768214E-2"/>
        <n v="1.8310753598645216E-2"/>
        <n v="1.5091175854118634E-2"/>
        <n v="2.034987504462692E-2"/>
        <n v="3.9320947750077294E-2"/>
        <n v="3.9013594688586783E-2"/>
        <n v="5.3002151378838257E-2"/>
        <n v="9.8566308243727592E-3"/>
        <n v="0.14544025157232704"/>
        <n v="5.5213730569948188E-2"/>
        <n v="3.8418260729786206E-2"/>
        <n v="7.5036075036075039E-2"/>
        <n v="1.4080195898377716E-2"/>
        <n v="1.4098201263976665E-2"/>
        <n v="8.0329557157569516E-3"/>
        <n v="1.947857356907402E-2"/>
        <n v="3.4542743538767393E-2"/>
        <n v="1.5594340596922442E-2"/>
        <n v="1.6560509554140127E-2"/>
        <n v="1.1978221415607986E-2"/>
        <n v="1.2594458438287153E-3"/>
        <n v="0.33251231527093594"/>
        <n v="1.9407365331818614E-2"/>
        <n v="3.6942021549512573E-2"/>
        <n v="1.9748210318439891E-3"/>
        <n v="1.0160880609652836E-2"/>
        <n v="2.1069692058346839E-2"/>
        <n v="3.6772581220992501E-2"/>
        <n v="3.2462969729334719E-2"/>
        <n v="4.9469964664310952E-2"/>
        <n v="9.9346405228758171E-3"/>
        <n v="9.3582042364843496E-3"/>
        <n v="2.6794445530999415E-2"/>
        <n v="1.074964639321075E-2"/>
        <n v="1.3530927835051547E-2"/>
        <n v="1.6427718040621268E-2"/>
        <n v="1.1390111312451462E-2"/>
        <n v="1.2261014131338321E-2"/>
        <n v="5.1813471502590676E-3"/>
        <n v="1.7521298826555218E-2"/>
        <n v="1.6265672653337851E-2"/>
        <n v="1.0146173688736028E-2"/>
        <n v="1.5776815776815778E-2"/>
        <n v="9.7949188858279766E-3"/>
        <n v="1.6849199663016005E-2"/>
        <n v="9.2744135297326783E-3"/>
        <n v="2.2678951098511695E-2"/>
        <n v="5.6485355648535567E-2"/>
        <n v="1.2257405515832482E-2"/>
        <n v="2.6982492276004119E-2"/>
        <n v="6.0043668122270744E-2"/>
        <n v="1.3260413545100389E-2"/>
        <n v="2.4542267238021036E-2"/>
        <n v="9.5915841584158414E-3"/>
        <n v="2.7404343329886244E-2"/>
        <n v="2.6754556029468787E-2"/>
        <n v="1.2702674790870599E-2"/>
        <n v="4.173693086003373E-2"/>
        <n v="5.2505966587112173E-2"/>
        <n v="3.2304900181488204E-2"/>
        <n v="1.9019751280175568E-2"/>
        <n v="2.7287993282955499E-2"/>
        <n v="1.4768531667140017E-2"/>
        <n v="2.0598006644518274E-2"/>
        <n v="2.7159152634437807E-2"/>
        <n v="1.7737003058103974E-2"/>
        <n v="2.3730118009235506E-2"/>
        <n v="1.0367810417180942E-2"/>
        <n v="7.4090704984283787E-3"/>
        <n v="2.3133116883116884E-2"/>
        <n v="7.3348856900931417E-2"/>
        <n v="3.2845412352731168E-2"/>
        <n v="9.4999859467663518E-3"/>
        <n v="3.6357888080935818E-2"/>
        <n v="1.8953323903818955E-2"/>
        <n v="0.17139408569704284"/>
        <n v="1.6567434636293038E-2"/>
        <n v="5.4404145077720206E-2"/>
        <n v="2.8371644430155923E-2"/>
        <n v="6.7340067340067339E-2"/>
        <n v="7.1149335418295545E-2"/>
        <n v="5.3450051493305867E-2"/>
        <n v="2.7045250224752772E-2"/>
        <n v="4.6747175691468641E-2"/>
        <n v="1.0533925436331715E-2"/>
        <n v="4.0834845735027221E-2"/>
        <n v="2.5748670584942627E-2"/>
        <n v="5.8116232464929862E-2"/>
        <n v="2.6602291015809902E-2"/>
        <n v="1.6260162601626018E-2"/>
        <n v="8.4787070292457675E-2"/>
        <n v="1.5225563909774436E-2"/>
        <n v="9.8787606645711727E-3"/>
        <n v="3.2288401253918499E-2"/>
      </sharedItems>
    </cacheField>
    <cacheField name="% inwonend en schoolgaand" numFmtId="9">
      <sharedItems containsMixedTypes="1" containsNumber="1" minValue="0" maxValue="1" count="1007">
        <n v="0.29170931422722618"/>
        <n v="0.35287356321839081"/>
        <n v="0.30058651026392963"/>
        <n v="1"/>
        <e v="#N/A"/>
        <n v="0.34361702127659577"/>
        <n v="0.28207968430890651"/>
        <n v="0.32835820895522388"/>
        <n v="0.45098039215686275"/>
        <n v="0.38442211055276382"/>
        <n v="0.31696014828544949"/>
        <n v="0.35678391959798994"/>
        <n v="0.69166666666666665"/>
        <n v="0.33983286908077992"/>
        <n v="0.375"/>
        <n v="0.27961819202695115"/>
        <n v="0.38395415472779371"/>
        <n v="0.31193078324225865"/>
        <n v="0.40032679738562094"/>
        <n v="0.32920353982300887"/>
        <n v="0.45045045045045046"/>
        <n v="0.36012861736334406"/>
        <n v="0.3058103975535168"/>
        <n v="0.43243243243243246"/>
        <n v="0.3802612481857765"/>
        <n v="0.3443708609271523"/>
        <n v="0.35402684563758391"/>
        <n v="0.35234699940582292"/>
        <n v="0.85507246376811596"/>
        <n v="0.30998509687034276"/>
        <n v="0.28097277454879166"/>
        <n v="0.38786911412609737"/>
        <n v="0.43768115942028984"/>
        <n v="0.38547486033519551"/>
        <n v="0.45070422535211269"/>
        <n v="0.30238726790450926"/>
        <n v="0.34880803011292344"/>
        <n v="0.31616659202866099"/>
        <n v="0.27941176470588236"/>
        <n v="0.31614539306847"/>
        <n v="0.27984084880636606"/>
        <n v="0.31641468682505397"/>
        <n v="0.35704125177809387"/>
        <n v="0.328125"/>
        <n v="0.54838709677419351"/>
        <n v="0.27708533077660596"/>
        <e v="#DIV/0!"/>
        <n v="0.43103448275862066"/>
        <n v="0.32027257240204432"/>
        <n v="0.352112676056338"/>
        <n v="0"/>
        <n v="0.45427286356821589"/>
        <n v="0.5"/>
        <n v="0.2928849902534113"/>
        <n v="0.27710539586485122"/>
        <n v="0.27913259864912904"/>
        <n v="0.25921450151057401"/>
        <n v="0.35714285714285715"/>
        <n v="0.46857142857142858"/>
        <n v="0.34115805946791861"/>
        <n v="0.30528284244974285"/>
        <n v="0.3340471092077088"/>
        <n v="0.43165467625899279"/>
        <n v="0.49695121951219512"/>
        <n v="0.30797000833101917"/>
        <n v="0.41390728476821192"/>
        <n v="0.31448489542989932"/>
        <n v="0.30571665285832644"/>
        <n v="0.35108153078202997"/>
        <n v="0.37732342007434944"/>
        <n v="0.36104319478402608"/>
        <n v="0.36842105263157893"/>
        <n v="0.3032258064516129"/>
        <n v="0.33096926713947988"/>
        <n v="0.41279069767441862"/>
        <n v="0.81355932203389836"/>
        <n v="0.2992741485203797"/>
        <n v="0.79611650485436891"/>
        <n v="0.30950305143853529"/>
        <n v="0.36401673640167365"/>
        <n v="0.37406015037593987"/>
        <n v="0.39547038327526135"/>
        <n v="0.37770897832817335"/>
        <n v="0.51315789473684215"/>
        <n v="0.33134920634920634"/>
        <n v="0.88571428571428568"/>
        <n v="0.35736196319018404"/>
        <n v="0.66206896551724137"/>
        <n v="0.44155844155844154"/>
        <n v="0.31242158092848182"/>
        <n v="0.34913793103448276"/>
        <n v="0.28833922261484096"/>
        <n v="0.36902050113895218"/>
        <n v="0.44186046511627908"/>
        <n v="0.2857142857142857"/>
        <n v="0.39020537124802529"/>
        <n v="0.46995708154506438"/>
        <n v="0.84722222222222221"/>
        <n v="0.38955823293172692"/>
        <n v="0.31345826235093699"/>
        <n v="0.30844354018311293"/>
        <n v="0.31578947368421051"/>
        <n v="0.29126213592233008"/>
        <n v="0.135678391959799"/>
        <n v="0.33030440708768743"/>
        <n v="0.30645161290322581"/>
        <n v="0.35039999999999999"/>
        <n v="0.40121580547112462"/>
        <n v="0.31294597349643222"/>
        <n v="0.2661662817551963"/>
        <n v="0.1951219512195122"/>
        <n v="0.36762688614540467"/>
        <n v="0.3097893432465923"/>
        <n v="0.29101168883514711"/>
        <n v="0.26539101497504158"/>
        <n v="0.33791748526522591"/>
        <n v="0.2696629213483146"/>
        <n v="0.34210526315789475"/>
        <n v="0.30373095112979503"/>
        <n v="0.28453608247422679"/>
        <n v="0.34319526627218933"/>
        <n v="0.33278688524590166"/>
        <n v="0.32953957578892912"/>
        <n v="0.28450172901603271"/>
        <n v="0.35062893081761004"/>
        <n v="0.3888888888888889"/>
        <n v="0.40188383045525905"/>
        <n v="0.30783410138248846"/>
        <n v="0.36177105831533479"/>
        <n v="0.2918321043675553"/>
        <n v="0.36101398601398599"/>
        <n v="0.46581196581196582"/>
        <n v="0.40566037735849059"/>
        <n v="0.46666666666666667"/>
        <n v="0.40873015873015872"/>
        <n v="0.2899628252788104"/>
        <n v="0.31976744186046513"/>
        <n v="0.10810810810810811"/>
        <n v="0.42253521126760563"/>
        <n v="0.31927710843373491"/>
        <n v="0.42661448140900193"/>
        <n v="0.28872950819672133"/>
        <n v="0.46451612903225808"/>
        <n v="0.29011099899091825"/>
        <n v="0.21447721179624665"/>
        <n v="0.55081967213114758"/>
        <n v="0.1497005988023952"/>
        <n v="0.44646464646464645"/>
        <n v="0.34017595307917886"/>
        <n v="0.29746835443037972"/>
        <n v="0.28671328671328672"/>
        <n v="0.30080831408775982"/>
        <n v="0.2866065232477446"/>
        <n v="0.32089552238805968"/>
        <n v="0.27401340282948622"/>
        <n v="0.26829268292682928"/>
        <n v="0.30390492359932086"/>
        <n v="0.32696280991735538"/>
        <n v="0.38356164383561642"/>
        <n v="0.37455830388692579"/>
        <n v="0.66666666666666663"/>
        <n v="0.33333333333333331"/>
        <n v="0.39285714285714285"/>
        <n v="0.49328859060402686"/>
        <n v="0.34824561403508769"/>
        <n v="0.30673316708229426"/>
        <n v="0.52533333333333332"/>
        <n v="0.41860465116279072"/>
        <n v="0.41843971631205673"/>
        <n v="0.24837662337662339"/>
        <n v="0.2953216374269006"/>
        <n v="0.26160337552742619"/>
        <n v="0.3235294117647059"/>
        <n v="0.29121540312876054"/>
        <n v="0.29454926624737948"/>
        <n v="0.30555555555555558"/>
        <n v="0.33564013840830448"/>
        <n v="0.31284916201117319"/>
        <n v="0.49056603773584906"/>
        <n v="0.47642679900744417"/>
        <n v="4.6673490276356193E-2"/>
        <n v="3.9080459770114942E-2"/>
        <n v="5.4985337243401759E-2"/>
        <n v="6.5957446808510636E-2"/>
        <n v="7.0268960503998057E-2"/>
        <n v="8.2089552238805971E-2"/>
        <n v="6.2814070351758788E-2"/>
        <n v="5.0046339202965709E-2"/>
        <n v="5.2763819095477386E-2"/>
        <n v="8.3333333333333329E-2"/>
        <n v="6.0078607523863001E-2"/>
        <n v="3.151862464183381E-2"/>
        <n v="5.9653916211293262E-2"/>
        <n v="5.8823529411764705E-2"/>
        <n v="7.2566371681415928E-2"/>
        <n v="6.0142711518858305E-2"/>
        <n v="2.4673439767779391E-2"/>
        <n v="6.6225165562913912E-2"/>
        <n v="4.3624161073825503E-2"/>
        <n v="2.2578728461081402E-2"/>
        <n v="0.11594202898550725"/>
        <n v="4.9180327868852458E-2"/>
        <n v="3.8849801162434992E-2"/>
        <n v="3.9106145251396648E-2"/>
        <n v="5.5865921787709494E-2"/>
        <n v="4.2970822281167109E-2"/>
        <n v="4.8933500627352571E-2"/>
        <n v="5.1948051948051951E-2"/>
        <n v="5.4621848739495799E-2"/>
        <n v="3.8038884192730348E-2"/>
        <n v="4.7745358090185673E-2"/>
        <n v="3.3477321814254862E-2"/>
        <n v="1.849217638691323E-2"/>
        <n v="3.90625E-2"/>
        <n v="3.2258064516129031E-2"/>
        <n v="7.4784276126558011E-2"/>
        <n v="8.0459770114942528E-2"/>
        <n v="5.6218057921635436E-2"/>
        <n v="0.2"/>
        <n v="5.4093567251461985E-2"/>
        <n v="6.2027231467473527E-2"/>
        <n v="5.9651617490223963E-2"/>
        <n v="4.1691842900302117E-2"/>
        <n v="2.4553571428571428E-2"/>
        <n v="4.2253521126760563E-2"/>
        <n v="5.1425899953249185E-2"/>
        <n v="8.0299785867237683E-2"/>
        <n v="0.11280487804878049"/>
        <n v="3.1935573451818938E-2"/>
        <n v="7.9783113865220759E-2"/>
        <n v="5.5509527754763879E-2"/>
        <n v="3.4941763727121461E-2"/>
        <n v="6.1338289962825282E-2"/>
        <n v="5.7864710676446621E-2"/>
        <n v="5.7142857142857141E-2"/>
        <n v="4.4917257683215132E-2"/>
        <n v="0.1864406779661017"/>
        <n v="5.13679508654383E-2"/>
        <n v="0.20388349514563106"/>
        <n v="4.7951176983435047E-2"/>
        <n v="1.6736401673640166E-2"/>
        <n v="2.4436090225563908E-2"/>
        <n v="2.4390243902439025E-2"/>
        <n v="1.8575851393188854E-2"/>
        <n v="1.9736842105263157E-2"/>
        <n v="1.984126984126984E-2"/>
        <n v="0.11428571428571428"/>
        <n v="3.5276073619631899E-2"/>
        <n v="2.8858218318695106E-2"/>
        <n v="0.10775862068965517"/>
        <n v="4.9469964664310952E-2"/>
        <n v="5.9225512528473807E-2"/>
        <n v="4.1074249605055291E-2"/>
        <n v="1.7167381974248927E-2"/>
        <n v="0.15277777777777779"/>
        <n v="8.0321285140562242E-3"/>
        <n v="6.6439522998296419E-2"/>
        <n v="4.0691759918616482E-2"/>
        <n v="0.23684210526315788"/>
        <n v="5.7681324957167331E-2"/>
        <n v="0.10552763819095477"/>
        <n v="5.3157655611085868E-2"/>
        <n v="5.7071960297766747E-2"/>
        <n v="5.28E-2"/>
        <n v="3.0395136778115502E-2"/>
        <n v="3.8735983690112129E-2"/>
        <n v="7.332563510392609E-2"/>
        <n v="0.31707317073170732"/>
        <n v="5.2126200274348423E-2"/>
        <n v="4.3370508054522923E-2"/>
        <n v="6.0459492140266025E-2"/>
        <n v="8.4858569051580693E-2"/>
        <n v="3.536345776031434E-2"/>
        <n v="0.10674157303370786"/>
        <n v="0.26315789473684209"/>
        <n v="4.9395691014188121E-2"/>
        <n v="4.9484536082474224E-2"/>
        <n v="0.21951219512195122"/>
        <n v="0.11834319526627218"/>
        <n v="7.5409836065573776E-2"/>
        <n v="5.0698396275219867E-2"/>
        <n v="4.8098082364036468E-2"/>
        <n v="3.7735849056603772E-2"/>
        <n v="2.5117739403453691E-2"/>
        <n v="6.9124423963133647E-2"/>
        <n v="3.0237580993520519E-2"/>
        <n v="5.4736245036868976E-2"/>
        <n v="7.167832167832168E-2"/>
        <n v="1.282051282051282E-2"/>
        <n v="0.1111111111111111"/>
        <n v="3.3457249070631967E-2"/>
        <n v="3.7790697674418602E-2"/>
        <n v="0.21621621621621623"/>
        <n v="2.1126760563380281E-2"/>
        <n v="8.4337349397590355E-2"/>
        <n v="6.6803278688524592E-2"/>
        <n v="4.742684157416751E-2"/>
        <n v="0.13404825737265416"/>
        <n v="5.2459016393442623E-2"/>
        <n v="0.1437125748502994"/>
        <n v="1.4141414141414142E-2"/>
        <n v="1.7595307917888565E-2"/>
        <n v="6.4556962025316453E-2"/>
        <n v="5.2947052947052944E-2"/>
        <n v="6.5819861431870672E-2"/>
        <n v="6.2456627342123525E-2"/>
        <n v="3.4115138592750532E-2"/>
        <n v="6.0685033507073716E-2"/>
        <n v="4.878048780487805E-2"/>
        <n v="3.5653650254668934E-2"/>
        <n v="7.7479338842975212E-2"/>
        <n v="2.4734982332155476E-2"/>
        <n v="3.9775910364145656E-2"/>
        <n v="7.1428571428571425E-2"/>
        <n v="9.3959731543624164E-2"/>
        <n v="3.245614035087719E-2"/>
        <n v="6.4006650041562765E-2"/>
        <n v="8.533333333333333E-2"/>
        <n v="0.12662337662337661"/>
        <n v="5.2046783625730994E-2"/>
        <n v="4.2194092827004218E-2"/>
        <n v="8.8235294117647065E-2"/>
        <n v="5.6558363417569195E-2"/>
        <n v="6.6037735849056603E-2"/>
        <n v="9.3137254901960786E-2"/>
        <n v="2.768166089965398E-2"/>
        <n v="3.0327214684756583E-2"/>
        <n v="1.4150943396226415E-2"/>
        <n v="6.4516129032258063E-2"/>
        <n v="0.33838280450358238"/>
        <n v="0.39195402298850573"/>
        <n v="0.3555718475073314"/>
        <n v="0.40957446808510639"/>
        <n v="0.35234864481290457"/>
        <n v="0.41044776119402987"/>
        <n v="0.44723618090452261"/>
        <n v="0.36700648748841519"/>
        <n v="0.40954773869346733"/>
        <n v="0.77500000000000002"/>
        <n v="0.33969679955081417"/>
        <n v="0.41547277936962751"/>
        <n v="0.37158469945355194"/>
        <n v="0.4591503267973856"/>
        <n v="0.40176991150442476"/>
        <n v="0.55855855855855852"/>
        <n v="0.3659531090723751"/>
        <n v="0.40493468795355586"/>
        <n v="0.41059602649006621"/>
        <n v="0.3976510067114094"/>
        <n v="0.37492572786690431"/>
        <n v="0.97101449275362317"/>
        <n v="0.35916542473919522"/>
        <n v="0.31982257571122669"/>
        <n v="0.42697525937749403"/>
        <n v="0.44134078212290501"/>
        <n v="0.34535809018567637"/>
        <n v="0.39774153074027602"/>
        <n v="0.36811464397671295"/>
        <n v="0.33403361344537813"/>
        <n v="0.35418427726120033"/>
        <n v="0.32758620689655171"/>
        <n v="0.34989200863930886"/>
        <n v="0.37553342816500712"/>
        <n v="0.3671875"/>
        <n v="0.58064516129032262"/>
        <n v="0.35186960690316393"/>
        <n v="0.5114942528735632"/>
        <n v="0.37649063032367974"/>
        <n v="0.34697855750487328"/>
        <n v="0.33913262733232474"/>
        <n v="0.338784216139353"/>
        <n v="0.30090634441087616"/>
        <n v="0.38169642857142855"/>
        <n v="0.38341158059467917"/>
        <n v="0.35670874240299205"/>
        <n v="0.41434689507494649"/>
        <n v="0.6097560975609756"/>
        <n v="0.33990558178283808"/>
        <n v="0.39426800929512007"/>
        <n v="0.36122618061309031"/>
        <n v="0.3860232945091514"/>
        <n v="0.43866171003717475"/>
        <n v="0.41890790546047268"/>
        <n v="0.36036866359447006"/>
        <n v="0.37588652482269502"/>
        <n v="0.35064209938581797"/>
        <n v="0.35745422842197033"/>
        <n v="0.3807531380753138"/>
        <n v="0.39849624060150374"/>
        <n v="0.41986062717770034"/>
        <n v="0.39628482972136225"/>
        <n v="0.53289473684210531"/>
        <n v="0.35119047619047616"/>
        <n v="0.39263803680981596"/>
        <n v="0.34127979924717694"/>
        <n v="0.45689655172413796"/>
        <n v="0.33780918727915193"/>
        <n v="0.42824601366742598"/>
        <n v="0.34285714285714286"/>
        <n v="0.43127962085308058"/>
        <n v="0.48712446351931332"/>
        <n v="0.39759036144578314"/>
        <n v="0.37989778534923341"/>
        <n v="0.34913530010172938"/>
        <n v="0.55263157894736847"/>
        <n v="0.3489434608794974"/>
        <n v="0.24120603015075376"/>
        <n v="0.38346206269877331"/>
        <n v="0.36352357320099254"/>
        <n v="0.4032"/>
        <n v="0.43161094224924013"/>
        <n v="0.35168195718654433"/>
        <n v="0.33949191685912239"/>
        <n v="0.51219512195121952"/>
        <n v="0.41975308641975306"/>
        <n v="0.35315985130111527"/>
        <n v="0.35147118097541313"/>
        <n v="0.35024958402662232"/>
        <n v="0.37328094302554027"/>
        <n v="0.37640449438202245"/>
        <n v="0.60526315789473684"/>
        <n v="0.3531266421439832"/>
        <n v="0.33402061855670101"/>
        <n v="0.46153846153846156"/>
        <n v="0.40819672131147539"/>
        <n v="0.380237972064149"/>
        <n v="0.33259981138006917"/>
        <n v="0.38836477987421386"/>
        <n v="0.42700156985871274"/>
        <n v="0.37695852534562213"/>
        <n v="0.39200863930885527"/>
        <n v="0.34656834940442427"/>
        <n v="0.43269230769230771"/>
        <n v="0.47863247863247865"/>
        <n v="0.57777777777777772"/>
        <n v="0.32342007434944237"/>
        <n v="0.35755813953488375"/>
        <n v="0.32432432432432434"/>
        <n v="0.44366197183098594"/>
        <n v="0.40361445783132532"/>
        <n v="0.35553278688524592"/>
        <n v="0.33753784056508579"/>
        <n v="0.34852546916890081"/>
        <n v="0.60327868852459021"/>
        <n v="0.29341317365269459"/>
        <n v="0.46060606060606063"/>
        <n v="0.35777126099706746"/>
        <n v="0.36202531645569619"/>
        <n v="0.33966033966033965"/>
        <n v="0.36662817551963051"/>
        <n v="0.34906315058986814"/>
        <n v="0.35501066098081024"/>
        <n v="0.33469843633655993"/>
        <n v="0.3395585738539898"/>
        <n v="0.40444214876033058"/>
        <n v="0.39929328621908128"/>
        <n v="0.373109243697479"/>
        <n v="0.4642857142857143"/>
        <n v="0.58724832214765099"/>
        <n v="0.38070175438596493"/>
        <n v="0.37073981712385701"/>
        <n v="0.61066666666666669"/>
        <n v="0.3473684210526316"/>
        <n v="0.30379746835443039"/>
        <n v="0.41176470588235292"/>
        <n v="0.34777376654632974"/>
        <n v="0.36058700209643607"/>
        <n v="0.39869281045751637"/>
        <n v="0.36332179930795849"/>
        <n v="0.34317637669592976"/>
        <n v="0.50471698113207553"/>
        <n v="0.54094292803970223"/>
        <n v="0.2986693961105425"/>
        <n v="0.36551724137931035"/>
        <n v="0.31964809384164222"/>
        <n v="0.27978723404255318"/>
        <n v="0.24022984526982588"/>
        <n v="0.33823529411764708"/>
        <n v="0.17839195979899497"/>
        <n v="0.37812789620018533"/>
        <n v="0.30402010050251255"/>
        <n v="0.66016713091922008"/>
        <n v="0.40277777777777779"/>
        <n v="0.16282987085906794"/>
        <n v="0.40114613180515757"/>
        <n v="0.23497267759562843"/>
        <n v="0.32843137254901961"/>
        <n v="0.30265486725663715"/>
        <n v="0.63987138263665599"/>
        <n v="0.22629969418960244"/>
        <n v="0.39768339768339767"/>
        <n v="0.31349782293178519"/>
        <n v="0.20529801324503311"/>
        <n v="0.33221476510067116"/>
        <n v="0.43196672608437314"/>
        <n v="0.26527570789865873"/>
        <n v="0.32272866319975529"/>
        <n v="0.33599361532322425"/>
        <n v="0.35942028985507246"/>
        <n v="0.34636871508379891"/>
        <n v="0.54929577464788737"/>
        <n v="0.27692307692307694"/>
        <n v="0.43538268506900879"/>
        <n v="0.28078817733990147"/>
        <n v="0.26470588235294118"/>
        <n v="0.30262045646661029"/>
        <n v="0.29177718832891247"/>
        <n v="0.38012958963282939"/>
        <n v="0.38122332859174962"/>
        <n v="0.259765625"/>
        <n v="0.2661290322580645"/>
        <n v="0.22051773729626079"/>
        <n v="0.26436781609195403"/>
        <n v="0.36797274275979558"/>
        <n v="0.647887323943662"/>
        <n v="0.41679160419790107"/>
        <n v="0.29044834307992201"/>
        <n v="0.24457892082702976"/>
        <n v="0.29648062566654815"/>
        <n v="0.31842900302114802"/>
        <n v="0.296875"/>
        <n v="0.53142857142857147"/>
        <n v="0.29890453834115804"/>
        <n v="0.2594670406732118"/>
        <n v="0.17237687366167023"/>
        <n v="0.35251798561151076"/>
        <n v="0.35628991946681476"/>
        <n v="0.53973509933774833"/>
        <n v="0.24554608830364058"/>
        <n v="0.21541010770505387"/>
        <n v="0.28785357737104827"/>
        <n v="0.31412639405204462"/>
        <n v="0.29339853300733498"/>
        <n v="0.63157894736842102"/>
        <n v="0.26451612903225807"/>
        <n v="0.31560283687943264"/>
        <n v="0.58720930232558144"/>
        <n v="0.24455611390284757"/>
        <n v="0.29729729729729731"/>
        <n v="0.37656903765690375"/>
        <n v="0.36278195488721804"/>
        <n v="0.32229965156794427"/>
        <n v="0.47368421052631576"/>
        <n v="0.34868421052631576"/>
        <n v="0.54960317460317465"/>
        <n v="0.40184049079754602"/>
        <n v="0.33793103448275863"/>
        <n v="0.55844155844155841"/>
        <n v="0.38017565872020076"/>
        <n v="8.6206896551724144E-2"/>
        <n v="0.29093050647820967"/>
        <n v="0.24145785876993167"/>
        <n v="0.55813953488372092"/>
        <n v="0.31216931216931215"/>
        <n v="0.3617693522906793"/>
        <n v="0.51287553648068673"/>
        <n v="0.58232931726907633"/>
        <n v="0.26405451448040884"/>
        <n v="0.38413021363173955"/>
        <n v="0.28840662478583667"/>
        <n v="0.27396637891867331"/>
        <n v="0.23697270471464019"/>
        <n v="0.30559999999999998"/>
        <n v="0.3981762917933131"/>
        <n v="0.26809378185524974"/>
        <n v="0.13568129330254042"/>
        <n v="0.38134430727023322"/>
        <n v="0.30235439900867411"/>
        <n v="0.29000403063280933"/>
        <n v="0.19800332778702162"/>
        <n v="0.30844793713163066"/>
        <n v="0.15730337078651685"/>
        <n v="0.25"/>
        <n v="7.8947368421052627E-2"/>
        <n v="0.27850761954808195"/>
        <n v="0.4845360824742268"/>
        <n v="0.18343195266272189"/>
        <n v="0.17377049180327869"/>
        <n v="0.2907397827211588"/>
        <n v="0.29927695693178247"/>
        <n v="0.42295597484276731"/>
        <n v="0.61111111111111116"/>
        <n v="0.38775510204081631"/>
        <n v="0.22027649769585253"/>
        <n v="0.40496760259179265"/>
        <n v="0.2688598979013046"/>
        <n v="0.27185314685314688"/>
        <n v="0.3247863247863248"/>
        <n v="0.59433962264150941"/>
        <n v="8.8888888888888892E-2"/>
        <n v="0.29761904761904762"/>
        <n v="0.37174721189591076"/>
        <n v="0.34593023255813954"/>
        <n v="0.15060240963855423"/>
        <n v="0.40508806262230918"/>
        <n v="0.24590163934426229"/>
        <n v="0.4838709677419355"/>
        <n v="0.28102926337033302"/>
        <n v="0.14098360655737704"/>
        <n v="0.18562874251497005"/>
        <n v="0.53939393939393943"/>
        <n v="0.41055718475073316"/>
        <n v="0.2481012658227848"/>
        <n v="0.24075924075924077"/>
        <n v="0.25115473441108543"/>
        <n v="0.22137404580152673"/>
        <n v="0.2931769722814499"/>
        <n v="0.20513775130305287"/>
        <n v="0.24390243902439024"/>
        <n v="0.28353140916808151"/>
        <n v="0.23915289256198347"/>
        <n v="0.47945205479452052"/>
        <n v="0.30742049469964666"/>
        <n v="0.29467787114845939"/>
        <n v="0.18791946308724833"/>
        <n v="0.24210526315789474"/>
        <n v="0.25935162094763092"/>
        <n v="0.20799999999999999"/>
        <n v="0.58139534883720934"/>
        <n v="0.48226950354609927"/>
        <n v="0.17207792207792208"/>
        <n v="0.32163742690058478"/>
        <n v="0.23345367027677497"/>
        <n v="0.27463312368972748"/>
        <n v="0.17973856209150327"/>
        <n v="0.33391003460207613"/>
        <n v="0.40143655227454111"/>
        <n v="0.42924528301886794"/>
        <n v="0.25310173697270472"/>
        <n v="0.16704196519959058"/>
        <n v="0.1793103448275862"/>
        <n v="0.17008797653958943"/>
        <n v="9.3617021276595741E-2"/>
        <n v="0.15421094534251792"/>
        <n v="0.39552238805970147"/>
        <n v="0.19607843137254902"/>
        <n v="0.25125628140703515"/>
        <n v="0.14272474513438368"/>
        <n v="0.15829145728643215"/>
        <n v="0.2013888888888889"/>
        <n v="0.28635597978663674"/>
        <n v="0.12320916905444126"/>
        <n v="0.2058287795992714"/>
        <n v="0.1053921568627451"/>
        <n v="0.16106194690265488"/>
        <n v="0.23547400611620795"/>
        <n v="0.16988416988416988"/>
        <n v="0.19738751814223512"/>
        <n v="0.2185430463576159"/>
        <n v="0.18288590604026847"/>
        <n v="0.1289364230540701"/>
        <n v="2.8985507246376812E-2"/>
        <n v="0.21162444113263784"/>
        <n v="0.17207096971550934"/>
        <n v="0.15003990422984836"/>
        <n v="0.20289855072463769"/>
        <n v="0.22811671087533156"/>
        <n v="0.10037641154328733"/>
        <n v="0.21450962830273176"/>
        <n v="0.24159663865546219"/>
        <n v="0.17159763313609466"/>
        <n v="0.22679045092838196"/>
        <n v="0.17710583153347731"/>
        <n v="0.19203413940256045"/>
        <n v="0.2265625"/>
        <n v="5.2419354838709679E-2"/>
        <n v="0.21188878235858102"/>
        <n v="0.11494252873563218"/>
        <n v="0.13287904599659284"/>
        <n v="0.11544227886056972"/>
        <n v="0.19980506822612085"/>
        <n v="0.15809379727685324"/>
        <n v="0.13686455741201564"/>
        <n v="0.19154078549848944"/>
        <n v="0.22098214285714285"/>
        <n v="0.23317683881064163"/>
        <n v="0.23749415614773259"/>
        <n v="0.20985010706638116"/>
        <n v="0.21582733812949639"/>
        <n v="0.11890243902439024"/>
        <n v="0.13579561232990836"/>
        <n v="4.6357615894039736E-2"/>
        <n v="0.18590240123934934"/>
        <n v="0.21209610604805301"/>
        <n v="0.18968386023294509"/>
        <n v="0.120817843866171"/>
        <n v="0.17766911165444174"/>
        <n v="0.68041237113402064"/>
        <n v="0.21566820276497695"/>
        <n v="0.20567375886524822"/>
        <n v="0.25013958682300391"/>
        <n v="0.1909328683522232"/>
        <n v="7.1129707112970716E-2"/>
        <n v="0.14849624060150377"/>
        <n v="0.15331010452961671"/>
        <n v="6.5015479876160992E-2"/>
        <n v="0.11842105263157894"/>
        <n v="6.1507936507936505E-2"/>
        <n v="8.5889570552147243E-2"/>
        <n v="0.20953575909661229"/>
        <n v="0.22844827586206898"/>
        <n v="0.18209658421672556"/>
        <n v="0.22779043280182232"/>
        <n v="0.19682539682539682"/>
        <n v="9.9526066350710901E-2"/>
        <n v="0.16524701873935263"/>
        <n v="0.12390640895218719"/>
        <n v="6.5789473684210523E-2"/>
        <n v="0.17418617932609937"/>
        <n v="0.40703517587939697"/>
        <n v="0.20399818264425262"/>
        <n v="0.2425558312655087"/>
        <n v="0.216"/>
        <n v="0.1702127659574468"/>
        <n v="0.23139653414882771"/>
        <n v="0.26847575057736722"/>
        <n v="0.10973936899862825"/>
        <n v="0.22800495662949194"/>
        <n v="0.17009270455461509"/>
        <n v="0.24625623960066556"/>
        <n v="0.27701375245579568"/>
        <n v="0.12359550561797752"/>
        <n v="0.75"/>
        <n v="0.21282186022070415"/>
        <n v="0.11752577319587629"/>
        <n v="9.7560975609756101E-2"/>
        <n v="8.2840236686390539E-2"/>
        <n v="0.27377049180327867"/>
        <n v="0.16037247801345059"/>
        <n v="0.14177931468091795"/>
        <n v="0.11792452830188679"/>
        <n v="0.10047095761381476"/>
        <n v="0.23778801843317973"/>
        <n v="0.12419006479481641"/>
        <n v="0.19682359614293818"/>
        <n v="0.13199300699300701"/>
        <n v="0.12820512820512819"/>
        <n v="0.24444444444444444"/>
        <n v="0.22304832713754646"/>
        <n v="0.16375968992248063"/>
        <n v="0.40540540540540543"/>
        <n v="8.4507042253521125E-2"/>
        <n v="0.19277108433734941"/>
        <n v="0.14481409001956946"/>
        <n v="0.1848360655737705"/>
        <n v="3.870967741935484E-2"/>
        <n v="0.20332996972754794"/>
        <n v="0.36193029490616624"/>
        <n v="0.14426229508196722"/>
        <n v="5.9880239520958087E-3"/>
        <n v="0.15249266862170088"/>
        <n v="0.23797468354430379"/>
        <n v="0.26073926073926074"/>
        <n v="0.18418013856812934"/>
        <n v="0.21721027064538515"/>
        <n v="0.2462686567164179"/>
        <n v="0.19247952345495159"/>
        <n v="0.24448217317487267"/>
        <n v="0.15547520661157024"/>
        <n v="0.13698630136986301"/>
        <n v="0.18374558303886926"/>
        <n v="0.20896358543417368"/>
        <n v="0.21428571428571427"/>
        <n v="7.3825503355704702E-2"/>
        <n v="0.27192982456140352"/>
        <n v="0.22194513715710723"/>
        <n v="0.16266666666666665"/>
        <n v="9.9290780141843976E-2"/>
        <n v="0.15097402597402598"/>
        <n v="0.18654970760233919"/>
        <n v="0.57805907172995785"/>
        <n v="0.29411764705882354"/>
        <n v="0.23465703971119134"/>
        <n v="0.19287211740041929"/>
        <n v="0.14869281045751634"/>
        <n v="0.22664359861591696"/>
        <n v="0.13088587390263368"/>
        <n v="0.15136476426799009"/>
        <n v="0.11709314227226203"/>
        <n v="5.9770114942528735E-2"/>
        <n v="0.14222873900293256"/>
        <n v="0.17553191489361702"/>
        <n v="0.19135311018034545"/>
        <n v="0.19402985074626866"/>
        <n v="1.4705882352941176E-2"/>
        <n v="0.12311557788944724"/>
        <n v="0.11214087117701575"/>
        <n v="0.12814070351758794"/>
        <n v="0.14166666666666666"/>
        <n v="0.21111734980348118"/>
        <n v="6.0171919770773637E-2"/>
        <n v="0.17759562841530055"/>
        <n v="0.10702614379084967"/>
        <n v="0.13451327433628318"/>
        <n v="0.11711711711711711"/>
        <n v="0.17227319062181448"/>
        <n v="8.4179970972423801E-2"/>
        <n v="0.16556291390728478"/>
        <n v="8.7248322147651006E-2"/>
        <n v="6.4171122994652413E-2"/>
        <n v="0.16393442622950818"/>
        <n v="0.1226674824105231"/>
        <n v="6.3048683160415009E-2"/>
        <n v="0.15642458100558659"/>
        <n v="0.1220159151193634"/>
        <n v="6.6499372647427848E-2"/>
        <n v="0.13031795790416481"/>
        <n v="0.15966386554621848"/>
        <n v="0.15638207945900254"/>
        <n v="0.15384615384615385"/>
        <n v="9.2872570194384454E-2"/>
        <n v="5.1209103840682786E-2"/>
        <n v="0.115234375"/>
        <n v="0.10080645161290322"/>
        <n v="0.18120805369127516"/>
        <n v="0.10919540229885058"/>
        <n v="0.12265758091993186"/>
        <n v="0.8"/>
        <n v="0.15107212475633527"/>
        <n v="0.21129601613716592"/>
        <n v="0.16039815143974404"/>
        <n v="0.17462235649546828"/>
        <n v="0.10044642857142858"/>
        <n v="0.14258999532491817"/>
        <n v="0.20342612419700215"/>
        <n v="5.1829268292682924E-2"/>
        <n v="0.10691474590391557"/>
        <n v="0.17428350116189001"/>
        <n v="0.19304059652029826"/>
        <n v="0.13643926788685523"/>
        <n v="0.1171003717472119"/>
        <n v="0.10105949470252648"/>
        <n v="0.31958762886597936"/>
        <n v="0.15944700460829492"/>
        <n v="8.9834515366430265E-2"/>
        <n v="0.13232830820770519"/>
        <n v="0.15431560592850915"/>
        <n v="0.16736401673640167"/>
        <n v="9.0225563909774431E-2"/>
        <n v="5.0522648083623695E-2"/>
        <n v="3.7698412698412696E-2"/>
        <n v="0.1196319018404908"/>
        <n v="6.9008782936010038E-2"/>
        <n v="0.21551724137931033"/>
        <n v="0.13451118963486455"/>
        <n v="0.10250569476082004"/>
        <n v="0.14814814814814814"/>
        <n v="0.10742496050552923"/>
        <n v="2.0080321285140562E-2"/>
        <n v="0.141396933560477"/>
        <n v="9.4608341810783314E-2"/>
        <n v="0.38157894736842107"/>
        <n v="0.16619074814391777"/>
        <n v="0.35175879396984927"/>
        <n v="0.13130395274875056"/>
        <n v="0.14702233250620347"/>
        <n v="7.5200000000000003E-2"/>
        <n v="0.1488277268093782"/>
        <n v="0.24018475750577367"/>
        <n v="0.48780487804878048"/>
        <n v="8.9163237311385465E-2"/>
        <n v="8.6741016109045846E-2"/>
        <n v="0.1600161225312374"/>
        <n v="0.16722129783693843"/>
        <n v="4.1257367387033402E-2"/>
        <n v="0.34269662921348315"/>
        <n v="0.15554387808723069"/>
        <n v="6.3917525773195871E-2"/>
        <n v="0.68292682926829273"/>
        <n v="0.26035502958579881"/>
        <n v="0.15726849456802897"/>
        <n v="0.15686890914806664"/>
        <n v="7.0754716981132074E-2"/>
        <n v="6.907378335949764E-2"/>
        <n v="0.16497695852534563"/>
        <n v="7.8833693304535643E-2"/>
        <n v="0.1542824730572887"/>
        <n v="0.12674825174825174"/>
        <n v="6.8376068376068383E-2"/>
        <n v="8.1784386617100371E-2"/>
        <n v="0.13275193798449614"/>
        <n v="0.27027027027027029"/>
        <n v="2.8169014084507043E-2"/>
        <n v="0.25301204819277107"/>
        <n v="2.3483365949119372E-2"/>
        <n v="0.16741803278688525"/>
        <n v="0.14783047426841575"/>
        <n v="0.289544235924933"/>
        <n v="0.11147540983606558"/>
        <n v="0.51497005988023947"/>
        <n v="7.9178885630498533E-2"/>
        <n v="0.15189873417721519"/>
        <n v="0.14085914085914086"/>
        <n v="0.1812933025404157"/>
        <n v="0.21235253296321999"/>
        <n v="0.10554371002132196"/>
        <n v="0.16865227103499628"/>
        <n v="0.13242784380305603"/>
        <n v="0.19214876033057851"/>
        <n v="0.10954063604240283"/>
        <n v="0.11820728291316526"/>
        <n v="0.15100671140939598"/>
        <n v="0.10526315789473684"/>
        <n v="0.14796342477140481"/>
        <n v="1.8666666666666668E-2"/>
        <n v="0.30194805194805197"/>
        <n v="0.12573099415204678"/>
        <n v="0.11814345991561181"/>
        <n v="0.16125150421179302"/>
        <n v="0.17190775681341719"/>
        <n v="0.27287581699346403"/>
        <n v="7.6124567474048443E-2"/>
        <n v="0.10215482841181166"/>
        <n v="5.4590570719602979E-2"/>
        <n v="1.3101330603889457E-2"/>
        <n v="1.2463343108504398E-2"/>
        <n v="1.276595744680851E-2"/>
        <n v="2.3261448994426944E-2"/>
        <n v="2.7378403181401039E-2"/>
        <n v="1.3567438148443736E-2"/>
        <n v="5.0718512256973797E-3"/>
        <n v="1.3493253373313344E-2"/>
        <n v="2.6979324256177509E-2"/>
        <n v="2.4457874155705651E-2"/>
        <n v="3.2490974729241874E-2"/>
        <n v="9.1135045567522777E-3"/>
        <n v="9.4919039642657726E-3"/>
        <n v="5.4181389870435808E-3"/>
        <n v="1.1393692777212614E-2"/>
        <n v="2.9739776951672861E-2"/>
        <n v="9.673518742442563E-3"/>
        <n v="1.1381272633212623E-2"/>
        <n v="8.802263439170073E-3"/>
        <n v="8.5082246171298923E-4"/>
        <n v="4.3650793650793648E-2"/>
        <n v="1.331967213114754E-2"/>
        <n v="2.5316455696202531E-2"/>
        <n v="5.1652892561983473E-4"/>
        <n v="9.62128966223132E-3"/>
        <n v="3.4482758620689655E-3"/>
        <n v="1.9148936170212766E-2"/>
        <n v="3.1672955104018831E-2"/>
        <n v="2.0833333333333332E-2"/>
        <n v="1.0018214936247723E-2"/>
        <n v="1.3612725604160294E-2"/>
        <n v="1.0375099760574621E-2"/>
        <n v="1.0079575596816976E-2"/>
        <n v="6.269592476489028E-3"/>
        <n v="1.0143702451394759E-2"/>
        <n v="1.6299137104506232E-2"/>
        <n v="1.1695906432748537E-2"/>
        <n v="6.0514372163388806E-3"/>
        <n v="2.2396018485602558E-2"/>
        <n v="1.4501510574018127E-2"/>
        <n v="3.7400654511453952E-3"/>
        <n v="1.1663426825881699E-2"/>
        <n v="9.2936802973977699E-3"/>
        <n v="8.9649551752241236E-3"/>
        <n v="1.3002364066193853E-2"/>
        <n v="5.4006968641114983E-2"/>
        <n v="1.2931034482758621E-2"/>
        <n v="2.6148409893992933E-2"/>
        <n v="4.9403747870528106E-2"/>
        <n v="1.953204476093591E-2"/>
        <n v="1.5419760137064534E-2"/>
        <n v="7.2694229895502041E-3"/>
        <n v="9.9255583126550868E-3"/>
        <n v="1.6166281755196306E-2"/>
        <n v="1.3905683192261185E-2"/>
        <n v="3.8269550748752081E-2"/>
        <n v="1.1834319526627219E-2"/>
        <n v="3.7409619616472808E-2"/>
        <n v="1.5698587127158554E-2"/>
        <n v="1.9285309132161088E-2"/>
        <n v="1.8442622950819672E-2"/>
        <n v="1.2903225806451613E-2"/>
        <n v="3.0272452068617558E-2"/>
        <n v="1.674364896073903E-2"/>
        <n v="2.6805658972449738E-2"/>
        <n v="8.2644628099173556E-3"/>
        <n v="6.4327485380116962E-3"/>
        <n v="2.2864019253910951E-2"/>
        <n v="5.6090071647901737E-2"/>
        <n v="9.5744680851063829E-3"/>
        <n v="6.9230502959604003E-3"/>
        <n v="2.1719180177424288E-2"/>
        <n v="1.7506631299734749E-2"/>
        <n v="3.125E-2"/>
        <n v="1.8216682646212849E-2"/>
        <n v="1.3867876954109935E-2"/>
        <n v="2.0618556701030927E-2"/>
        <n v="1.6939738961399612E-2"/>
        <n v="1.2841987716359575E-2"/>
        <n v="4.1841004184100415E-3"/>
        <n v="2.308598351001178E-2"/>
        <n v="1.7293997965412006E-2"/>
        <n v="6.8532267275842372E-3"/>
        <n v="4.8367593712212815E-3"/>
        <n v="2.3263124803520906E-2"/>
        <n v="1.3329551900170164E-2"/>
        <n v="3.6713286713286712E-2"/>
        <n v="1.4549180327868852E-2"/>
        <n v="1.7982017982017984E-2"/>
        <n v="4.6909903201787041E-2"/>
        <n v="5.0420168067226894E-3"/>
        <n v="1.2280701754385965E-2"/>
        <n v="2.23463687150838E-2"/>
      </sharedItems>
    </cacheField>
    <cacheField name="%inkomende pendel" numFmtId="9">
      <sharedItems containsMixedTypes="1" containsNumber="1" minValue="0" maxValue="1" count="1021">
        <n v="0.2123602892833662"/>
        <n v="0.27747252747252749"/>
        <n v="0.26063985911358967"/>
        <n v="1"/>
        <e v="#N/A"/>
        <n v="0.29822675980655561"/>
        <n v="0.18804185351270553"/>
        <n v="0.21804511278195488"/>
        <n v="0.36338028169014086"/>
        <n v="0.38522954091816369"/>
        <n v="0.25666199158485276"/>
        <n v="0.36415094339622639"/>
        <n v="0.18650793650793651"/>
        <n v="0.40789473684210525"/>
        <n v="0.31042654028436018"/>
        <n v="0.19014084507042253"/>
        <n v="0.35174418604651164"/>
        <n v="0.26089625537139349"/>
        <n v="0.31260229132569556"/>
        <n v="0.30966469428007892"/>
        <n v="0.30097087378640774"/>
        <n v="0.3778857837181045"/>
        <n v="0.22678916827852999"/>
        <n v="0.3937947494033413"/>
        <n v="0.34899328859060402"/>
        <n v="0.4"/>
        <n v="0.32866379310344829"/>
        <n v="0.28668171557562078"/>
        <n v="0.58571428571428574"/>
        <n v="0.27226137091607944"/>
        <n v="0.20588552333728577"/>
        <n v="0.31943005181347151"/>
        <n v="0.45806451612903226"/>
        <n v="0.37808219178082192"/>
        <n v="0.43617021276595747"/>
        <n v="0.23575757575757575"/>
        <n v="0.2563739376770538"/>
        <n v="0.24803962030540652"/>
        <n v="0.30499999999999999"/>
        <n v="0.27944572748267898"/>
        <n v="0.27471116816431324"/>
        <n v="0.30824372759856633"/>
        <n v="0.32758620689655171"/>
        <n v="0.18602620087336244"/>
        <n v="0.45586297760210803"/>
        <n v="0.23333333333333334"/>
        <n v="0"/>
        <n v="0.47450980392156861"/>
        <n v="0.31663685152057247"/>
        <n v="0.33896396396396394"/>
        <n v="0.38842975206611569"/>
        <n v="0.5"/>
        <n v="0.18804347826086956"/>
        <n v="0.23936651583710408"/>
        <n v="0.25214899713467048"/>
        <n v="0.2978395061728395"/>
        <n v="0.28183962264150941"/>
        <n v="0.46551724137931033"/>
        <n v="0.25997310623038994"/>
        <n v="0.23748639825897716"/>
        <n v="0.30136986301369861"/>
        <n v="0.31168831168831168"/>
        <n v="0.42142857142857143"/>
        <n v="0.18310273770974389"/>
        <n v="0.40342679127725856"/>
        <n v="0.23776223776223776"/>
        <n v="0.22669902912621359"/>
        <n v="0.32794026135656501"/>
        <n v="0.38674884437596302"/>
        <n v="0.35313531353135313"/>
        <n v="0.44019138755980863"/>
        <n v="0.27363896848137537"/>
        <n v="0.21946902654867256"/>
        <n v="0.46520874751491054"/>
        <n v="0.42857142857142855"/>
        <n v="0.24192854068015499"/>
        <n v="0.78723404255319152"/>
        <n v="0.10080183276059565"/>
        <n v="0.21923076923076923"/>
        <n v="0.27313167259786475"/>
        <n v="0.30813953488372092"/>
        <n v="0.34818481848184818"/>
        <n v="0.4573643410852713"/>
        <n v="0.3784326858673811"/>
        <n v="0.27439024390243905"/>
        <n v="0.28350515463917525"/>
        <n v="0.67647058823529416"/>
        <n v="0.50453172205438068"/>
        <n v="0.32598235765838013"/>
        <n v="0.22489959839357429"/>
        <n v="0.16450137236962489"/>
        <n v="0.38970588235294118"/>
        <n v="0.52185089974293064"/>
        <n v="0.15706051873198848"/>
        <n v="0.33256880733944955"/>
        <n v="0.44050632911392407"/>
        <n v="0.76119402985074625"/>
        <n v="0.38804638715432649"/>
        <n v="0.17933130699088146"/>
        <n v="0.26989209059646624"/>
        <n v="6.0810810810810814E-2"/>
        <n v="0.22051433638782145"/>
        <n v="0.11368015414258188"/>
        <n v="0.33656644034917554"/>
        <n v="0.19254658385093168"/>
        <n v="0.29713114754098363"/>
        <n v="0.40384615384615385"/>
        <n v="0.10865290068829891"/>
        <n v="0.17473435655253838"/>
        <n v="7.575757575757576E-2"/>
        <n v="0.35471698113207545"/>
        <n v="0.33571650606154801"/>
        <n v="0.2425333615759373"/>
        <n v="0.22307692307692309"/>
        <n v="0.27579908675799086"/>
        <n v="0.16666666666666666"/>
        <n v="0.30337078651685395"/>
        <n v="0.26950092421441774"/>
        <n v="0.18262806236080179"/>
        <n v="0.41599999999999998"/>
        <n v="0.23970944309927361"/>
        <n v="0.24026512013256007"/>
        <n v="0.21683125805066553"/>
        <n v="0.2828507795100223"/>
        <n v="0.48863636363636365"/>
        <n v="0.35890410958904112"/>
        <n v="0.30517241379310345"/>
        <n v="0.37768817204301075"/>
        <n v="0.21160220994475137"/>
        <n v="0.20113314447592068"/>
        <n v="0.42494714587737842"/>
        <n v="0.38771929824561402"/>
        <n v="0.45283018867924529"/>
        <n v="0.18214285714285713"/>
        <n v="0.26107594936708861"/>
        <n v="0.25513196480938416"/>
        <n v="0.10367892976588629"/>
        <n v="0.4466501240694789"/>
        <n v="0.28651685393258425"/>
        <n v="0.37867463876432489"/>
        <n v="0.22523315150448706"/>
        <n v="0.38"/>
        <n v="0.20882352941176471"/>
        <n v="0.17962466487935658"/>
        <n v="0.45205479452054792"/>
        <n v="6.4516129032258063E-2"/>
        <n v="0.4329896907216495"/>
        <n v="0.30654761904761907"/>
        <n v="0.27669452181987003"/>
        <n v="0.24243977447462839"/>
        <n v="0.25292587776332898"/>
        <n v="0.23775216138328531"/>
        <n v="0.21775477707006369"/>
        <n v="0.21369863013698631"/>
        <n v="0.21812080536912751"/>
        <n v="0.27365129007036748"/>
        <n v="0.17352245862884161"/>
        <n v="0.41908713692946059"/>
        <n v="0.32887700534759357"/>
        <n v="0.72972972972972971"/>
        <n v="0.299009900990099"/>
        <n v="0.13168724279835392"/>
        <n v="0.33333333333333331"/>
        <n v="0.31453744493392072"/>
        <n v="0.24151696606786427"/>
        <n v="0.46052631578947367"/>
        <n v="0.39260020554984582"/>
        <n v="0.38449612403100775"/>
        <n v="0.10714285714285714"/>
        <n v="0.26166180758017493"/>
        <n v="0.24330357142857142"/>
        <n v="0.24814814814814815"/>
        <n v="0.25719534598897736"/>
        <n v="0.21022727272727273"/>
        <n v="0.213653603034134"/>
        <n v="0.28144989339019189"/>
        <n v="0.26535880227155395"/>
        <n v="0.49847094801223241"/>
        <n v="0.49751243781094528"/>
        <n v="2.6517641902257288E-2"/>
        <n v="5.21978021978022E-2"/>
        <n v="5.4593484003522159E-2"/>
        <n v="5.5883933369156369E-2"/>
        <n v="3.1988041853512707E-2"/>
        <n v="4.5112781954887216E-2"/>
        <n v="5.3892215568862277E-2"/>
        <n v="5.1893408134642355E-2"/>
        <n v="4.0566037735849055E-2"/>
        <n v="7.5396825396825393E-2"/>
        <n v="3.9906103286384977E-2"/>
        <n v="1.308139534883721E-2"/>
        <n v="7.918968692449356E-2"/>
        <n v="8.2651391162029464E-2"/>
        <n v="3.5502958579881658E-2"/>
        <n v="0.10679611650485436"/>
        <n v="5.7059961315280461E-2"/>
        <n v="4.3624161073825503E-2"/>
        <n v="6.3768115942028983E-2"/>
        <n v="4.0948275862068964E-2"/>
        <n v="4.3792325056433407E-2"/>
        <n v="0.34285714285714286"/>
        <n v="5.829596412556054E-2"/>
        <n v="3.6110811684811901E-2"/>
        <n v="2.3316062176165803E-2"/>
        <n v="5.2054794520547946E-2"/>
        <n v="5.5757575757575756E-2"/>
        <n v="2.5495750708215296E-2"/>
        <n v="5.5716054477919934E-2"/>
        <n v="5.5E-2"/>
        <n v="3.9260969976905313E-2"/>
        <n v="5.1347881899871634E-2"/>
        <n v="4.6594982078853049E-2"/>
        <n v="2.2167487684729065E-2"/>
        <n v="6.3755458515283844E-2"/>
        <n v="4.4795783926218712E-2"/>
        <n v="6.3475177304964533E-2"/>
        <n v="4.7058823529411764E-2"/>
        <n v="4.1144901610017888E-2"/>
        <n v="0.2610294117647059"/>
        <n v="7.0652173913043473E-2"/>
        <n v="2.8506787330316741E-2"/>
        <n v="1.8301136888806729E-2"/>
        <n v="3.7037037037037035E-2"/>
        <n v="2.4764150943396228E-2"/>
        <n v="3.3617212012550426E-2"/>
        <n v="4.8422198041349292E-2"/>
        <n v="9.1324200913242004E-2"/>
        <n v="0.15"/>
        <n v="2.6493965263467766E-2"/>
        <n v="6.0939060939060936E-2"/>
        <n v="7.184466019417475E-2"/>
        <n v="4.542626011200996E-2"/>
        <n v="6.0092449922958396E-2"/>
        <n v="1.3201320132013201E-2"/>
        <n v="6.0530085959885384E-2"/>
        <n v="4.9557522123893805E-2"/>
        <n v="0.5714285714285714"/>
        <n v="6.2419285406801549E-2"/>
        <n v="0.21276595744680851"/>
        <n v="2.9782359679266894E-2"/>
        <n v="4.230769230769231E-2"/>
        <n v="4.8932384341637013E-2"/>
        <n v="3.255813953488372E-2"/>
        <n v="1.5676567656765675E-2"/>
        <n v="4.6511627906976744E-2"/>
        <n v="4.3536503683858002E-2"/>
        <n v="0.72560975609756095"/>
        <n v="6.1855670103092786E-2"/>
        <n v="1.6840417000801924E-2"/>
        <n v="0.10575635876840696"/>
        <n v="3.9341262580054895E-2"/>
        <n v="5.8823529411764705E-2"/>
        <n v="0.12103746397694524"/>
        <n v="5.5045871559633031E-2"/>
        <n v="2.5316455696202531E-2"/>
        <n v="0.23880597014925373"/>
        <n v="2.5869759143621766E-2"/>
        <n v="0.11246200607902736"/>
        <n v="2.8578204672121427E-2"/>
        <n v="0.10810810810810811"/>
        <n v="4.2270174401418857E-2"/>
        <n v="0.13487475915221581"/>
        <n v="2.6188166828322017E-2"/>
        <n v="6.2111801242236024E-2"/>
        <n v="4.8155737704918031E-2"/>
        <n v="1.9230769230769232E-2"/>
        <n v="8.5545722713864306E-2"/>
        <n v="7.43801652892562E-2"/>
        <n v="0.27272727272727271"/>
        <n v="7.1698113207547168E-2"/>
        <n v="2.0205160087037613E-2"/>
        <n v="3.1984748993857233E-2"/>
        <n v="6.4102564102564097E-2"/>
        <n v="6.3926940639269403E-2"/>
        <n v="0.125"/>
        <n v="0.33707865168539325"/>
        <n v="4.3622920517560074E-2"/>
        <n v="5.7906458797327393E-2"/>
        <n v="0.12935323383084577"/>
        <n v="0.124"/>
        <n v="0.10411622276029056"/>
        <n v="4.059652029826015E-2"/>
        <n v="4.0790038643194505E-2"/>
        <n v="3.7861915367483297E-2"/>
        <n v="3.287671232876712E-2"/>
        <n v="5.6896551724137934E-2"/>
        <n v="5.510752688172043E-2"/>
        <n v="5.6629834254143648E-2"/>
        <n v="2.2662889518413599E-2"/>
        <n v="2.9598308668076109E-2"/>
        <n v="0.16037735849056603"/>
        <n v="6.1708860759493674E-2"/>
        <n v="6.2756598240469211E-2"/>
        <n v="0.1806020066889632"/>
        <n v="4.2183622828784122E-2"/>
        <n v="0.10112359550561797"/>
        <n v="1.6442451420029897E-2"/>
        <n v="4.2759106105929964E-2"/>
        <n v="2.6666666666666668E-2"/>
        <n v="5.5294117647058827E-2"/>
        <n v="0.13583556747095621"/>
        <n v="0.10273972602739725"/>
        <n v="0.19354838709677419"/>
        <n v="1.9329896907216496E-2"/>
        <n v="5.6547619047619048E-2"/>
        <n v="6.4995357474466109E-2"/>
        <n v="5.7406458226550487E-2"/>
        <n v="3.7711313394018203E-2"/>
        <n v="6.4121037463976946E-2"/>
        <n v="3.4235668789808917E-2"/>
        <n v="3.9138943248532287E-2"/>
        <n v="8.0536912751677847E-2"/>
        <n v="4.0656763096168884E-2"/>
        <n v="7.6122931442080377E-2"/>
        <n v="1.6042780748663103E-2"/>
        <n v="4.1301272984441299E-2"/>
        <n v="8.8477366255144033E-2"/>
        <n v="0.11711711711711711"/>
        <n v="5.8149779735682819E-2"/>
        <n v="5.9481037924151693E-2"/>
        <n v="0.12280701754385964"/>
        <n v="4.7619047619047616E-2"/>
        <n v="3.6078717201166184E-2"/>
        <n v="4.9107142857142856E-2"/>
        <n v="0.10925925925925926"/>
        <n v="3.7966932026944275E-2"/>
        <n v="7.3863636363636367E-2"/>
        <n v="0.12895069532237674"/>
        <n v="5.7569296375266525E-2"/>
        <n v="3.0459473412493547E-2"/>
        <n v="1.5290519877675841E-2"/>
        <n v="6.965174129353234E-2"/>
        <n v="0.2388779311856235"/>
        <n v="0.32967032967032966"/>
        <n v="0.31523334311711182"/>
        <n v="0.35411069317571198"/>
        <n v="0.22002989536621823"/>
        <n v="0.26315789473684209"/>
        <n v="0.43912175648702595"/>
        <n v="0.30855539971949508"/>
        <n v="0.40471698113207549"/>
        <n v="0.26190476190476192"/>
        <n v="0.2300469483568075"/>
        <n v="0.36482558139534882"/>
        <n v="0.34008594229588707"/>
        <n v="0.39525368248772502"/>
        <n v="0.34516765285996054"/>
        <n v="0.40776699029126212"/>
        <n v="0.28384912959381042"/>
        <n v="0.39261744966442952"/>
        <n v="0.46376811594202899"/>
        <n v="0.36961206896551724"/>
        <n v="0.33047404063205416"/>
        <n v="0.9285714285714286"/>
        <n v="0.33055733504163998"/>
        <n v="0.24199633502209766"/>
        <n v="0.34274611398963728"/>
        <n v="0.43013698630136987"/>
        <n v="0.2915151515151515"/>
        <n v="0.2818696883852691"/>
        <n v="0.30375567478332643"/>
        <n v="0.36"/>
        <n v="0.3187066974595843"/>
        <n v="0.32605905006418484"/>
        <n v="0.35483870967741937"/>
        <n v="0.34975369458128081"/>
        <n v="0.2497816593886463"/>
        <n v="0.50065876152832678"/>
        <n v="0.29680851063829788"/>
        <n v="0.52156862745098043"/>
        <n v="0.35778175313059035"/>
        <n v="0.25869565217391305"/>
        <n v="0.26787330316742081"/>
        <n v="0.27045013402347723"/>
        <n v="0.33487654320987653"/>
        <n v="0.30660377358490565"/>
        <n v="0.29359031824294041"/>
        <n v="0.28590859630032645"/>
        <n v="0.39269406392694062"/>
        <n v="0.20959670297321165"/>
        <n v="0.29870129870129869"/>
        <n v="0.29854368932038833"/>
        <n v="0.37336652146857496"/>
        <n v="0.44684129429892144"/>
        <n v="0.36633663366336633"/>
        <n v="0.33416905444126077"/>
        <n v="0.26902654867256637"/>
        <n v="0.30434782608695654"/>
        <n v="0.13058419243986255"/>
        <n v="0.26153846153846155"/>
        <n v="0.3220640569395018"/>
        <n v="0.34069767441860466"/>
        <n v="0.36386138613861385"/>
        <n v="0.50387596899224807"/>
        <n v="0.42196918955123913"/>
        <n v="0.34536082474226804"/>
        <n v="0.34282277465918204"/>
        <n v="0.33065595716198126"/>
        <n v="0.20384263494967977"/>
        <n v="0.4485294117647059"/>
        <n v="0.27809798270893371"/>
        <n v="0.38761467889908258"/>
        <n v="0.46582278481012657"/>
        <n v="0.41391614629794826"/>
        <n v="0.2917933130699088"/>
        <n v="0.2984702952685877"/>
        <n v="0.16891891891891891"/>
        <n v="0.26278451078924031"/>
        <n v="0.24855491329479767"/>
        <n v="0.36275460717749758"/>
        <n v="0.25465838509316768"/>
        <n v="0.34528688524590162"/>
        <n v="0.42307692307692307"/>
        <n v="0.19419862340216323"/>
        <n v="0.24911452184179456"/>
        <n v="0.34848484848484851"/>
        <n v="0.42641509433962266"/>
        <n v="0.35592166614858561"/>
        <n v="0.27451811056979453"/>
        <n v="0.28717948717948716"/>
        <n v="0.33972602739726027"/>
        <n v="0.29166666666666669"/>
        <n v="0.6404494382022472"/>
        <n v="0.3131238447319778"/>
        <n v="0.24053452115812918"/>
        <n v="0.54"/>
        <n v="0.34382566585956414"/>
        <n v="0.28086164043082024"/>
        <n v="0.25762129669386002"/>
        <n v="0.32071269487750559"/>
        <n v="0.39178082191780822"/>
        <n v="0.36206896551724138"/>
        <n v="0.43279569892473119"/>
        <n v="0.26823204419889501"/>
        <n v="0.22379603399433429"/>
        <n v="0.45454545454545453"/>
        <n v="0.6132075471698113"/>
        <n v="0.32278481012658228"/>
        <n v="0.31788856304985336"/>
        <n v="0.28428093645484948"/>
        <n v="0.48883374689826303"/>
        <n v="0.38764044943820225"/>
        <n v="0.39511709018435476"/>
        <n v="0.26799225761041701"/>
        <n v="0.40666666666666668"/>
        <n v="0.26411764705882351"/>
        <n v="0.31546023235031279"/>
        <n v="0.5547945205479452"/>
        <n v="0.25806451612903225"/>
        <n v="0.45231958762886598"/>
        <n v="0.36309523809523808"/>
        <n v="0.34168987929433614"/>
        <n v="0.29984623270117888"/>
        <n v="0.29063719115734721"/>
        <n v="0.30187319884726227"/>
        <n v="0.25199044585987262"/>
        <n v="0.2528375733855186"/>
        <n v="0.29865771812080538"/>
        <n v="0.31430805316653637"/>
        <n v="0.24964539007092199"/>
        <n v="0.34491978609625668"/>
        <n v="0.3403111739745403"/>
        <n v="0.22016460905349794"/>
        <n v="0.45045045045045046"/>
        <n v="0.37268722466960352"/>
        <n v="0.30099800399201598"/>
        <n v="0.58333333333333337"/>
        <n v="0.15476190476190477"/>
        <n v="0.29774052478134111"/>
        <n v="0.2924107142857143"/>
        <n v="0.3574074074074074"/>
        <n v="0.2951622780159216"/>
        <n v="0.28409090909090912"/>
        <n v="0.34260429835651074"/>
        <n v="0.33901918976545842"/>
        <n v="0.2958182756840475"/>
        <n v="0.51376146788990829"/>
        <n v="0.56716417910447758"/>
        <n v="0.28358536050843741"/>
        <n v="0.30494505494505497"/>
        <n v="0.2500733783387144"/>
        <n v="0.2369693713057496"/>
        <n v="0.2109118086696562"/>
        <n v="0.28732394366197184"/>
        <n v="0.1377245508982036"/>
        <n v="0.18092566619915848"/>
        <n v="0.36886792452830186"/>
        <n v="0.59210526315789469"/>
        <n v="0.26540284360189575"/>
        <n v="0.11971830985915492"/>
        <n v="0.39534883720930231"/>
        <n v="0.17127071823204421"/>
        <n v="0.29623567921440264"/>
        <n v="0.38856015779092701"/>
        <n v="0.62211421628189545"/>
        <n v="0.41288782816229119"/>
        <n v="0.24664429530201343"/>
        <n v="9.2753623188405798E-2"/>
        <n v="0.30926724137931033"/>
        <n v="0.33995485327313768"/>
        <n v="0.18577834721332478"/>
        <n v="0.23304947720168157"/>
        <n v="0.37279792746113988"/>
        <n v="0.56382978723404253"/>
        <n v="0.15878787878787878"/>
        <n v="0.46883852691218131"/>
        <n v="0.26661163846471314"/>
        <n v="0.1825"/>
        <n v="0.28452655889145495"/>
        <n v="0.2233632862644416"/>
        <n v="0.25949820788530464"/>
        <n v="0.44088669950738918"/>
        <n v="8.9956331877729251E-2"/>
        <n v="0.23978919631093545"/>
        <n v="0.18120567375886526"/>
        <n v="0.31372549019607843"/>
        <n v="0.49731663685152055"/>
        <n v="0.661036036036036"/>
        <n v="0.25123966942148762"/>
        <n v="0.13079710144927537"/>
        <n v="0.20678733031674207"/>
        <n v="0.3519733801645254"/>
        <n v="0.30709876543209874"/>
        <n v="0.28655660377358488"/>
        <n v="0.53448275862068961"/>
        <n v="0.26624831913939939"/>
        <n v="0.18253536452665942"/>
        <n v="5.9360730593607303E-2"/>
        <n v="0.12142857142857143"/>
        <n v="0.20783043862231382"/>
        <n v="0.51246105919003115"/>
        <n v="0.15984015984015984"/>
        <n v="0.17475728155339806"/>
        <n v="0.21530802738021157"/>
        <n v="0.25115562403698"/>
        <n v="0.30198019801980197"/>
        <n v="0.55980861244019142"/>
        <n v="0.2245702005730659"/>
        <n v="0.17168141592920355"/>
        <n v="0.53479125248508941"/>
        <n v="0.17864829961256995"/>
        <n v="0.26460481099656358"/>
        <n v="0.29326923076923078"/>
        <n v="0.14857651245551601"/>
        <n v="0.21162790697674419"/>
        <n v="0.50990099009900991"/>
        <n v="0.31782945736434109"/>
        <n v="0.4045545880776959"/>
        <n v="0.27319587628865977"/>
        <n v="0.3235294117647059"/>
        <n v="0.49546827794561932"/>
        <n v="0.34562951082598237"/>
        <n v="3.614457831325301E-2"/>
        <n v="0.20841720036596523"/>
        <n v="0.14460784313725492"/>
        <n v="0.47814910025706941"/>
        <n v="0.19452449567723343"/>
        <n v="0.41055045871559631"/>
        <n v="0.53417721518987338"/>
        <n v="0.52542372881355937"/>
        <n v="0.1702127659574468"/>
        <n v="0.34281987430333216"/>
        <n v="0.24061483890038426"/>
        <n v="0.27158098933074687"/>
        <n v="8.0745341614906832E-2"/>
        <n v="0.20901639344262296"/>
        <n v="0.32692307692307693"/>
        <n v="0.13815142576204523"/>
        <n v="8.146399055489964E-2"/>
        <n v="0.26037735849056604"/>
        <n v="0.31364625427416848"/>
        <n v="0.24316882016521923"/>
        <n v="0.24529914529914529"/>
        <n v="0.16529680365296803"/>
        <n v="0.1388888888888889"/>
        <n v="0.34558823529411764"/>
        <n v="0.1348314606741573"/>
        <n v="0.2255083179297597"/>
        <n v="0.40905716406829995"/>
        <n v="7.5060532687651338E-2"/>
        <n v="0.2444076222038111"/>
        <n v="0.26449119793902964"/>
        <n v="0.29621380846325168"/>
        <n v="0.51136363636363635"/>
        <n v="0.36301369863013699"/>
        <n v="0.19827586206896552"/>
        <n v="0.31182795698924731"/>
        <n v="0.17513812154696132"/>
        <n v="0.24362606232294617"/>
        <n v="0.30021141649048627"/>
        <n v="0.61228070175438598"/>
        <n v="0.14150943396226415"/>
        <n v="0.13392857142857142"/>
        <n v="0.21835443037974683"/>
        <n v="0.19472140762463344"/>
        <n v="0.31513647642679898"/>
        <n v="0.12921348314606743"/>
        <n v="0.38415545590433481"/>
        <n v="0.23455921168396973"/>
        <n v="0.41851851851851851"/>
        <n v="0.18352941176470589"/>
        <n v="7.5342465753424653E-2"/>
        <n v="1.0752688172043012E-2"/>
        <n v="0.54768041237113407"/>
        <n v="0.24255952380952381"/>
        <n v="0.20334261838440112"/>
        <n v="0.18862121988723732"/>
        <n v="0.26592977893368008"/>
        <n v="0.14337175792507204"/>
        <n v="0.22093949044585987"/>
        <n v="0.23463796477495108"/>
        <n v="0.30536912751677853"/>
        <n v="0.22830336200156373"/>
        <n v="0.12009456264775414"/>
        <n v="0.45643153526970953"/>
        <n v="0.35294117647058826"/>
        <n v="0.27027027027027029"/>
        <n v="0.25007072135785008"/>
        <n v="9.8765432098765427E-2"/>
        <n v="0.12612612612612611"/>
        <n v="0.17885462555066078"/>
        <n v="0.13373253493013973"/>
        <n v="0.15350877192982457"/>
        <n v="0.60739979445015413"/>
        <n v="0.44031007751937984"/>
        <n v="0.26676384839650147"/>
        <n v="0.20269442743417024"/>
        <n v="0.24431818181818182"/>
        <n v="0.16434892541087232"/>
        <n v="0.16631130063965885"/>
        <n v="0.36654620547237998"/>
        <n v="0.44648318042813456"/>
        <n v="0.20895522388059701"/>
        <n v="0.20622397545474469"/>
        <n v="0.22802197802197802"/>
        <n v="0.22629879659524507"/>
        <n v="0.10370768404083826"/>
        <n v="0.22272047832585951"/>
        <n v="0.49373433583959897"/>
        <n v="0.23380281690140844"/>
        <n v="0.29540918163672653"/>
        <n v="0.33730158730158732"/>
        <n v="0.36492890995260663"/>
        <n v="0.34037558685446012"/>
        <n v="0.16569767441860464"/>
        <n v="0.24309392265193369"/>
        <n v="0.14320785597381341"/>
        <n v="0.18737672583826431"/>
        <n v="0.37216828478964403"/>
        <n v="0.33365570599613154"/>
        <n v="0.19331742243436753"/>
        <n v="0.24496644295302014"/>
        <n v="0.28550724637681157"/>
        <n v="0.18211206896551724"/>
        <n v="0.18194130925507901"/>
        <n v="7.1428571428571425E-2"/>
        <n v="0.25944907110826393"/>
        <n v="0.23703783550716825"/>
        <n v="0.12202072538860104"/>
        <n v="0.18709677419354839"/>
        <n v="5.7534246575342465E-2"/>
        <n v="0.31575757575757574"/>
        <n v="0.14730878186968838"/>
        <n v="0.21956252579446967"/>
        <n v="0.28749999999999998"/>
        <n v="0.2"/>
        <n v="0.22464698331193839"/>
        <n v="0.24946236559139784"/>
        <n v="0.15024630541871922"/>
        <n v="0.23231441048034934"/>
        <n v="0.10540184453227931"/>
        <n v="0.28510638297872343"/>
        <n v="0.11372549019607843"/>
        <n v="5.008944543828265E-2"/>
        <n v="6.9421487603305784E-2"/>
        <n v="0.21594202898550724"/>
        <n v="0.14117647058823529"/>
        <n v="0.15703854330344763"/>
        <n v="0.2021604938271605"/>
        <n v="0.31734648139847604"/>
        <n v="0.30685527747551689"/>
        <n v="0.27397260273972601"/>
        <n v="0.23376623376623376"/>
        <n v="0.18571428571428572"/>
        <n v="0.20944951427730352"/>
        <n v="8.4112149532710276E-2"/>
        <n v="0.29270729270729273"/>
        <n v="0.26213592233009708"/>
        <n v="0.21344119477286869"/>
        <n v="0.16024653312788906"/>
        <n v="0.21287128712871287"/>
        <n v="0.64427860696517414"/>
        <n v="0.22492836676217765"/>
        <n v="0.30619469026548674"/>
        <n v="0.29186396900559619"/>
        <n v="0.30584192439862545"/>
        <n v="9.1346153846153841E-2"/>
        <n v="0.28291814946619215"/>
        <n v="0.16279069767441862"/>
        <n v="6.2706270627062702E-2"/>
        <n v="0.17829457364341086"/>
        <n v="7.1667782987273942E-2"/>
        <n v="0.10309278350515463"/>
        <n v="0.55821917808219179"/>
        <n v="0.23777064955894145"/>
        <n v="0.24364123159303883"/>
        <n v="0.28014638609332115"/>
        <n v="0.25490196078431371"/>
        <n v="0.13832853025936601"/>
        <n v="8.2568807339449546E-2"/>
        <n v="0.20972644376899696"/>
        <n v="0.18380173129372701"/>
        <n v="8.7837837837837843E-2"/>
        <n v="0.23056458764410287"/>
        <n v="0.33911368015414256"/>
        <n v="0.23375363724539283"/>
        <n v="0.2484472049689441"/>
        <n v="0.29405737704918034"/>
        <n v="0.25"/>
        <n v="0.22959685349065881"/>
        <n v="0.22432113341204249"/>
        <n v="0.13962264150943396"/>
        <n v="0.20391669257071807"/>
        <n v="0.2565134505401398"/>
        <n v="0.25213675213675213"/>
        <n v="0.37077625570776257"/>
        <n v="0.21759259259259259"/>
        <n v="0.65441176470588236"/>
        <n v="4.49438202247191E-2"/>
        <n v="0.29168207024029574"/>
        <n v="0.18485523385300667"/>
        <n v="0.13432835820895522"/>
        <n v="0.04"/>
        <n v="0.31961259079903148"/>
        <n v="0.23943661971830985"/>
        <n v="0.21511378273937312"/>
        <n v="0.18040089086859687"/>
        <n v="0.15322580645161291"/>
        <n v="0.24972375690607734"/>
        <n v="5.0991501416430593E-2"/>
        <n v="0.1839323467230444"/>
        <n v="0.15094339622641509"/>
        <n v="0.22142857142857142"/>
        <n v="0.30696202531645572"/>
        <n v="0.25337243401759529"/>
        <n v="0.2608695652173913"/>
        <n v="0.10918114143920596"/>
        <n v="0.17415730337078653"/>
        <n v="0.17289486796213255"/>
        <n v="0.23385535808551822"/>
        <n v="0.10666666666666667"/>
        <n v="0.25470588235294117"/>
        <n v="0.32707774798927614"/>
        <n v="0.17123287671232876"/>
        <n v="0.27956989247311825"/>
        <n v="0.20982142857142858"/>
        <n v="0.27112349117920148"/>
        <n v="0.28344438749359302"/>
        <n v="0.2574772431729519"/>
        <n v="0.2889048991354467"/>
        <n v="0.37300955414012738"/>
        <n v="0.1990215264187867"/>
        <n v="0.17449664429530201"/>
        <n v="0.27599687255668492"/>
        <n v="0.12448132780082988"/>
        <n v="0.23529411764705882"/>
        <n v="0.27015558698727016"/>
        <n v="0.44855967078189302"/>
        <n v="0.13513513513513514"/>
        <n v="0.2960352422907489"/>
        <n v="0.36846307385229543"/>
        <n v="0.20614035087719298"/>
        <n v="0.17519379844961241"/>
        <n v="0.23833819241982507"/>
        <n v="0.5245535714285714"/>
        <n v="0.36666666666666664"/>
        <n v="0.33374157991426823"/>
        <n v="0.19318181818181818"/>
        <n v="0.23388116308470291"/>
        <n v="0.31556503198294245"/>
        <n v="0.16417139907072792"/>
        <n v="3.9755351681957186E-2"/>
        <n v="0.14427860696517414"/>
        <n v="0.14486083716852949"/>
        <n v="7.4175824175824176E-2"/>
        <n v="0.19225124743175814"/>
        <n v="0.19075765717356261"/>
        <n v="0.18116591928251122"/>
        <n v="0.24310776942355888"/>
        <n v="0.11549295774647887"/>
        <n v="0.1277445109780439"/>
        <n v="0.20196353436185133"/>
        <n v="8.4905660377358486E-2"/>
        <n v="0.40079365079365081"/>
        <n v="0.30985915492957744"/>
        <n v="7.4127906976744193E-2"/>
        <n v="0.23572744014732966"/>
        <n v="0.16530278232405893"/>
        <n v="7.8895463510848127E-2"/>
        <n v="0.22006472491909385"/>
        <n v="0.16972920696324953"/>
        <n v="0.11577181208053691"/>
        <n v="0.15797101449275364"/>
        <n v="0.13900862068965517"/>
        <n v="0.14762979683972913"/>
        <n v="0.22421524663677131"/>
        <n v="0.18766842729330602"/>
        <n v="6.4507772020725385E-2"/>
        <n v="0.11232876712328767"/>
        <n v="0.20181818181818181"/>
        <n v="0.10198300283286119"/>
        <n v="0.18984729673957904"/>
        <n v="0.17"/>
        <n v="0.16443418013856814"/>
        <n v="0.22593068035943517"/>
        <n v="0.13620071684587814"/>
        <n v="5.9113300492610835E-2"/>
        <n v="0.19388646288209607"/>
        <n v="0.1541501976284585"/>
        <n v="0.21134751773049645"/>
        <n v="5.0980392156862744E-2"/>
        <n v="9.4812164579606437E-2"/>
        <n v="0.73897058823529416"/>
        <n v="0.38188405797101449"/>
        <n v="0.14751131221719457"/>
        <n v="0.1143358905628986"/>
        <n v="0.13734567901234568"/>
        <n v="0.10023584905660378"/>
        <n v="0.12281488121918423"/>
        <n v="0.21082698585418932"/>
        <n v="0.16352664115395937"/>
        <n v="0.24875124875124874"/>
        <n v="0.23737864077669904"/>
        <n v="0.19788425637834475"/>
        <n v="0.11864406779661017"/>
        <n v="0.10891089108910891"/>
        <n v="0.35572139303482586"/>
        <n v="0.21633237822349571"/>
        <n v="0.21592920353982301"/>
        <n v="0.19242359018510546"/>
        <n v="0.29896907216494845"/>
        <n v="0.2673076923076923"/>
        <n v="0.24644128113879005"/>
        <n v="0.22674418604651161"/>
        <n v="6.3531353135313537E-2"/>
        <n v="0.10180843938379103"/>
        <n v="0.27835051546391754"/>
        <n v="0.44178082191780821"/>
        <n v="7.3777064955894145E-2"/>
        <n v="0.37751004016064255"/>
        <n v="0.1928636779505947"/>
        <n v="0.15196078431372548"/>
        <n v="0.38904899135446686"/>
        <n v="0.11926605504587157"/>
        <n v="6.0660124888492414E-2"/>
        <n v="0.24924012158054712"/>
        <n v="0.10838373058223645"/>
        <n v="0.7432432432432432"/>
        <n v="0.16937629323086018"/>
        <n v="0.41233140655105971"/>
        <n v="0.11736178467507274"/>
        <n v="0.30124223602484473"/>
        <n v="0.15163934426229508"/>
        <n v="0.43805309734513276"/>
        <n v="0.39669421487603307"/>
        <n v="0.65151515151515149"/>
        <n v="0.17358490566037735"/>
        <n v="9.0767796083307428E-2"/>
        <n v="0.17602202923109511"/>
        <n v="0.17008547008547009"/>
        <n v="0.12420091324200913"/>
        <n v="0.35185185185185186"/>
        <n v="0.1797752808988764"/>
        <n v="0.16968576709796673"/>
        <n v="0.16555308092056423"/>
        <n v="0.73631840796019898"/>
        <n v="0.216"/>
        <n v="0.26150121065375304"/>
        <n v="0.21043910521955261"/>
        <n v="0.1562902533276084"/>
        <n v="0.20267260579064589"/>
        <n v="0.12054794520547946"/>
        <n v="0.18965517241379309"/>
        <n v="0.10215053763440861"/>
        <n v="0.23232044198895027"/>
        <n v="0.35410764872521244"/>
        <n v="6.13107822410148E-2"/>
        <n v="9.4339622641509441E-2"/>
        <n v="0.15189873417721519"/>
        <n v="0.23401759530791788"/>
        <n v="0.45484949832775917"/>
        <n v="8.6848635235732011E-2"/>
        <n v="0.3089887640449438"/>
        <n v="4.7832585949177879E-2"/>
        <n v="0.19039239838113672"/>
        <n v="4.6666666666666669E-2"/>
        <n v="0.27411764705882352"/>
        <n v="0.35746201966041108"/>
        <n v="0.19863013698630136"/>
        <n v="0.45161290322580644"/>
        <n v="0.18452380952380953"/>
        <n v="0.18384401114206128"/>
        <n v="0.21271143003587903"/>
        <n v="0.1671001300390117"/>
        <n v="0.26585014409221902"/>
        <n v="0.15406050955414013"/>
        <n v="0.14363992172211351"/>
        <n v="0.22147651006711411"/>
        <n v="0.181391712275215"/>
        <n v="0.36501182033096929"/>
        <n v="6.684491978609626E-2"/>
        <n v="0.11909476661951909"/>
        <n v="0.23251028806584362"/>
        <n v="0.28828828828828829"/>
        <n v="0.15242290748898679"/>
        <n v="0.19680638722554891"/>
        <n v="5.701754385964912E-2"/>
        <n v="0.52380952380952384"/>
        <n v="0.18075801749271136"/>
        <n v="0.18303571428571427"/>
        <n v="0.27592592592592591"/>
        <n v="0.14513165952235149"/>
        <n v="0.27840909090909088"/>
        <n v="0.25916561314791403"/>
        <n v="0.17910447761194029"/>
        <n v="0.13474445018069178"/>
        <n v="7.9601990049751242E-2"/>
        <n v="2.3887793118562348E-2"/>
        <n v="1.6143234517170531E-2"/>
        <n v="2.418054809242343E-2"/>
        <n v="0.10866965620328849"/>
        <n v="4.7213538859545115E-2"/>
        <n v="6.5803108808290156E-2"/>
        <n v="1.2471131639722863E-2"/>
        <n v="0.29090909090909089"/>
        <n v="0.10588235294117647"/>
        <n v="5.6567150383584432E-2"/>
        <n v="9.758610538710627E-2"/>
        <n v="1.6990291262135922E-2"/>
        <n v="1.7649591046061126E-2"/>
        <n v="1.0064043915827997E-2"/>
        <n v="2.4190679473496977E-2"/>
        <n v="3.5747590923220392E-2"/>
        <n v="2.1817411565346324E-2"/>
        <n v="2.4855012427506214E-2"/>
        <n v="1.6316015457277802E-2"/>
        <n v="1.6574585635359116E-3"/>
        <n v="0.46250000000000002"/>
        <n v="2.4634875945803273E-2"/>
        <n v="4.3052837573385516E-2"/>
        <n v="3.3096926713947991E-3"/>
        <n v="1.0738549200087662E-2"/>
        <n v="6.3186813186813184E-2"/>
        <n v="4.5674368619022028E-2"/>
        <n v="3.5874439461883408E-2"/>
        <n v="5.9241706161137442E-2"/>
        <n v="9.8219766728054013E-3"/>
        <n v="6.3598145952355285E-3"/>
        <n v="3.2124352331606217E-2"/>
        <n v="1.1515151515151515E-2"/>
        <n v="2.0222864217911678E-2"/>
        <n v="1.9861431870669747E-2"/>
        <n v="9.5744680851063829E-3"/>
        <n v="1.2681159420289856E-2"/>
        <n v="3.6199095022624436E-3"/>
        <n v="1.1184028098715224E-2"/>
        <n v="1.8518518518518517E-2"/>
        <n v="1.3873775843307944E-2"/>
        <n v="1.7957020900794818E-2"/>
        <n v="1.0194174757281554E-2"/>
        <n v="2.3112480739599383E-2"/>
        <n v="9.9009900990099011E-3"/>
        <n v="3.7168141592920353E-2"/>
        <n v="5.8139534883720929E-2"/>
        <n v="1.2048192771084338E-2"/>
        <n v="2.7630375114364135E-2"/>
        <n v="7.9027355623100301E-2"/>
        <n v="9.6051227321237997E-3"/>
        <n v="2.9263966893289979E-2"/>
        <n v="1.4548981571290009E-2"/>
        <n v="0.11490683229813664"/>
        <n v="4.8406139315230225E-2"/>
        <n v="1.1438254607074773E-2"/>
        <n v="4.5299145299145298E-2"/>
        <n v="0.08"/>
        <n v="2.5332760841562902E-2"/>
        <n v="2.1917808219178082E-2"/>
        <n v="3.5082872928176793E-2"/>
        <n v="1.1613584374450115E-2"/>
        <n v="2.148148148148148E-2"/>
        <n v="2.3529411764705882E-2"/>
        <n v="1.8855656697009102E-2"/>
        <n v="2.2113502935420744E-2"/>
        <n v="1.2293144208037825E-2"/>
        <n v="8.0174927113702624E-3"/>
        <n v="2.3270055113288425E-2"/>
        <n v="9.1825553364014906E-2"/>
        <n v="4.4599677592692101E-2"/>
        <n v="2.062780269058296E-2"/>
        <n v="4.6674571520965831E-2"/>
        <n v="2.0606060606060607E-2"/>
        <n v="0.23406113537117904"/>
        <n v="1.5957446808510637E-2"/>
        <n v="0.12714932126696832"/>
        <n v="3.8450873463351513E-2"/>
        <n v="9.4053576685310572E-2"/>
        <n v="1.5066724063710719E-2"/>
        <n v="8.6538461538461536E-2"/>
        <n v="7.7035681610247028E-2"/>
        <n v="3.2728566346495909E-2"/>
        <n v="6.7395802542122379E-2"/>
        <n v="1.6521923321330227E-2"/>
        <n v="6.4834693001288107E-2"/>
        <n v="3.7845303867403313E-2"/>
        <n v="0.12747875354107649"/>
        <n v="3.6952313918704911E-2"/>
        <n v="1.5376729882111738E-2"/>
        <n v="0.10469667318982387"/>
        <n v="2.0367751060820366E-2"/>
        <n v="8.381924198250729E-3"/>
        <n v="3.8719669592152811E-2"/>
      </sharedItems>
    </cacheField>
    <cacheField name="%uitgaande pendel" numFmtId="9">
      <sharedItems containsMixedTypes="1" containsNumber="1" minValue="0" maxValue="1" count="1605">
        <n v="0.24606060606060606"/>
        <n v="0.21052631578947367"/>
        <n v="0.1716867469879518"/>
        <n v="0.28363228699551568"/>
        <e v="#N/A"/>
        <n v="0.29381443298969073"/>
        <n v="0.23460410557184752"/>
        <n v="0.24082421120412106"/>
        <n v="0.29254727474972192"/>
        <n v="0.19219219219219219"/>
        <n v="0.20776699029126214"/>
        <n v="0.27922814982973893"/>
        <n v="0.19379844961240311"/>
        <n v="0.23794549266247381"/>
        <n v="0.30791505791505791"/>
        <n v="0.25563909774436089"/>
        <n v="0.25519287833827892"/>
        <n v="0.17025862068965517"/>
        <n v="0.21300659754948162"/>
        <n v="0.13341968911917099"/>
        <n v="0.13030303030303031"/>
        <n v="0.23353293413173654"/>
        <n v="0.25648854961832063"/>
        <n v="0.1838074398249453"/>
        <n v="0.2066326530612245"/>
        <n v="0.22913719943422914"/>
        <n v="0.24691358024691357"/>
        <n v="0.20997375328083989"/>
        <n v="0.1830238726790451"/>
        <n v="0.25964252116650988"/>
        <n v="0.19580419580419581"/>
        <n v="0.21511627906976744"/>
        <n v="0.23991195891415995"/>
        <n v="0.22366288492706646"/>
        <n v="0.26164874551971329"/>
        <n v="0.24507042253521127"/>
        <n v="0.25198412698412698"/>
        <n v="0.28635346756152125"/>
        <n v="0.23133235724743778"/>
        <n v="0.26"/>
        <n v="0.260752688172043"/>
        <n v="0.19584569732937684"/>
        <n v="0.21683673469387754"/>
        <n v="0.29258675078864355"/>
        <n v="0.20605187319884727"/>
        <n v="0.26074074074074072"/>
        <n v="0.23333333333333334"/>
        <n v="0.13218390804597702"/>
        <n v="0.29305135951661632"/>
        <n v="0.26582278481012656"/>
        <n v="0.2543171114599686"/>
        <n v="0.31868131868131866"/>
        <n v="0.36155606407322655"/>
        <n v="0.21449792038027332"/>
        <n v="0.36749999999999999"/>
        <n v="0.21615720524017468"/>
        <n v="0.18335089567966281"/>
        <n v="0.23212379935965849"/>
        <n v="0.20287539936102236"/>
        <n v="0.195822454308094"/>
        <n v="0.26930091185410332"/>
        <n v="0.28186274509803921"/>
        <n v="0.23291139240506328"/>
        <n v="0.21039603960396039"/>
        <n v="0.18464351005484461"/>
        <n v="0.21163636363636365"/>
        <n v="0.25554106910039115"/>
        <n v="0.23893805309734514"/>
        <n v="0.24943651389932381"/>
        <n v="0.185"/>
        <n v="0.19246861924686193"/>
        <n v="0.25384615384615383"/>
        <n v="0.19171917191719173"/>
        <n v="0.21229050279329609"/>
        <n v="0.32656826568265684"/>
        <n v="7.6923076923076927E-2"/>
        <n v="0.24841772151898733"/>
        <n v="0.30324074074074076"/>
        <n v="0.23651960784313725"/>
        <n v="0.15056818181818182"/>
        <n v="0.16943521594684385"/>
        <n v="0.19833333333333333"/>
        <n v="0.32801418439716312"/>
        <n v="0.239247311827957"/>
        <n v="0.24110671936758893"/>
        <n v="0.21381578947368421"/>
        <n v="0.18433179723502305"/>
        <n v="0.22857142857142856"/>
        <n v="0.14125200642054575"/>
        <n v="0.1950261780104712"/>
        <n v="0.15968586387434555"/>
        <n v="0.22222222222222221"/>
        <n v="0.29809976247030878"/>
        <n v="0.26964560862865949"/>
        <n v="0.25551470588235292"/>
        <n v="0.26185958254269448"/>
        <n v="0.23126614987080105"/>
        <n v="0.17356687898089171"/>
        <n v="0.17785843920145192"/>
        <n v="0.18134715025906736"/>
        <n v="0.21750321750321749"/>
        <n v="0.1423611111111111"/>
        <n v="0.20689655172413793"/>
        <n v="0.26666666666666666"/>
        <n v="0.21084337349397592"/>
        <n v="0.17723880597014927"/>
        <n v="0.27750000000000002"/>
        <n v="0.20854700854700856"/>
        <n v="0.30707070707070705"/>
        <n v="0.18482252141982863"/>
        <n v="0.11627906976744186"/>
        <n v="0.27574750830564781"/>
        <n v="0.23800738007380073"/>
        <n v="0.22813036020583191"/>
        <n v="0.24847746650426308"/>
        <n v="0.29451287793952968"/>
        <n v="0.1770700636942675"/>
        <n v="0.16382252559726962"/>
        <n v="0.22173913043478261"/>
        <n v="0.21215469613259669"/>
        <n v="0.22758620689655173"/>
        <n v="0.31092436974789917"/>
        <n v="0.25544267053701014"/>
        <n v="0.31625835189309576"/>
        <n v="0.12564102564102564"/>
        <n v="0.28594377510040159"/>
        <n v="0.31739130434782609"/>
        <n v="0.21428571428571427"/>
        <n v="0.25299890948745912"/>
        <n v="0.20271940667490729"/>
        <n v="0.21976149914821125"/>
        <n v="0.25572005383580082"/>
        <n v="0.2328159645232816"/>
        <n v="0.39106145251396646"/>
        <n v="0.28311258278145696"/>
        <n v="9.0225563909774431E-2"/>
        <n v="0.21452420701168615"/>
        <n v="0.20790378006872853"/>
        <n v="0.17847025495750707"/>
        <n v="0.20973782771535582"/>
        <n v="0.24912280701754386"/>
        <n v="0.23376623376623376"/>
        <n v="0.26144658261446585"/>
        <n v="0.29980276134122286"/>
        <n v="0.23129836629406708"/>
        <n v="0.30751708428246016"/>
        <n v="0.27106227106227104"/>
        <n v="0.30364372469635625"/>
        <n v="0.20469798657718122"/>
        <n v="0.22072678331090176"/>
        <n v="0.3383838383838384"/>
        <n v="0.24511930585683298"/>
        <n v="0.32378854625550663"/>
        <n v="0.22823779193205945"/>
        <n v="0.29120000000000001"/>
        <n v="0.18675721561969441"/>
        <n v="0.30955414012738852"/>
        <n v="0.20316027088036118"/>
        <n v="0.16544117647058823"/>
        <n v="0.2170138888888889"/>
        <n v="0.20243902439024392"/>
        <n v="0.17377049180327869"/>
        <n v="0.16104868913857678"/>
        <n v="0.35261707988980717"/>
        <n v="0.12716763005780346"/>
        <n v="0.25398406374501992"/>
        <n v="0.14814814814814814"/>
        <n v="0.15573770491803279"/>
        <n v="0.33853006681514475"/>
        <n v="0.18241758241758241"/>
        <n v="0.1552901023890785"/>
        <n v="0.31777777777777777"/>
        <n v="0.19189765458422176"/>
        <n v="0.17110266159695817"/>
        <n v="0.1962809917355372"/>
        <n v="0.22634508348794063"/>
        <n v="0.32121212121212123"/>
        <n v="0.22862823061630219"/>
        <n v="0.30068337129840544"/>
        <n v="0.19480519480519481"/>
        <n v="0.29078014184397161"/>
        <n v="0.31988041853512705"/>
        <n v="0.31615598885793872"/>
        <n v="0.23599701269604181"/>
        <n v="0.18363939899833054"/>
        <n v="0.14285714285714285"/>
        <n v="0.2638888888888889"/>
        <n v="0.22291666666666668"/>
        <n v="0.19411764705882353"/>
        <n v="0.20757695343330704"/>
        <n v="5.4545454545454543E-2"/>
        <n v="3.8781163434903045E-2"/>
        <n v="2.1084337349397589E-2"/>
        <n v="3.0269058295964126E-2"/>
        <n v="3.8659793814432991E-2"/>
        <n v="6.8426197458455518E-2"/>
        <n v="6.1493882807469417E-2"/>
        <n v="3.3370411568409343E-2"/>
        <n v="7.8078078078078081E-2"/>
        <n v="5.0485436893203881E-2"/>
        <n v="3.5187287173666287E-2"/>
        <n v="6.2015503875968991E-2"/>
        <n v="4.0880503144654086E-2"/>
        <n v="3.9575289575289573E-2"/>
        <n v="4.8872180451127817E-2"/>
        <n v="4.6735905044510383E-2"/>
        <n v="5.6034482758620691E-2"/>
        <n v="3.4872761545711596E-2"/>
        <n v="2.7202072538860103E-2"/>
        <n v="6.363636363636363E-2"/>
        <n v="4.1916167664670656E-2"/>
        <n v="4.2748091603053436E-2"/>
        <n v="3.0634573304157548E-2"/>
        <n v="4.8469387755102039E-2"/>
        <n v="2.9702970297029702E-2"/>
        <n v="5.7613168724279837E-2"/>
        <n v="3.6745406824146981E-2"/>
        <n v="5.0397877984084884E-2"/>
        <n v="3.1044214487300093E-2"/>
        <n v="6.6433566433566432E-2"/>
        <n v="5.4263565891472867E-2"/>
        <n v="7.1900220102714602E-2"/>
        <n v="7.6175040518638576E-2"/>
        <n v="3.4050179211469536E-2"/>
        <n v="6.1971830985915494E-2"/>
        <n v="3.5714285714285712E-2"/>
        <n v="2.2371364653243849E-2"/>
        <n v="3.8067349926793559E-2"/>
        <n v="0.03"/>
        <n v="3.0913978494623656E-2"/>
        <n v="3.857566765578635E-2"/>
        <n v="3.826530612244898E-2"/>
        <n v="2.4447949526813881E-2"/>
        <n v="6.4841498559077809E-2"/>
        <n v="0.04"/>
        <n v="2.3809523809523808E-2"/>
        <n v="6.8965517241379309E-2"/>
        <n v="3.3232628398791542E-2"/>
        <n v="3.2132424537487832E-2"/>
        <n v="4.3956043956043959E-2"/>
        <n v="4.9450549450549448E-2"/>
        <n v="3.8901601830663615E-2"/>
        <n v="7.6648841354723704E-2"/>
        <n v="0.06"/>
        <n v="4.5851528384279479E-2"/>
        <n v="4.5310853530031614E-2"/>
        <n v="7.097118463180363E-2"/>
        <n v="3.5143769968051117E-2"/>
        <n v="6.2663185378590072E-2"/>
        <n v="4.376899696048632E-2"/>
        <n v="3.1862745098039214E-2"/>
        <n v="2.5316455696202531E-2"/>
        <n v="2.8465346534653466E-2"/>
        <n v="6.5813528336380253E-2"/>
        <n v="4.4363636363636362E-2"/>
        <n v="2.3468057366362451E-2"/>
        <n v="6.8584070796460173E-2"/>
        <n v="2.8549962434259956E-2"/>
        <n v="2.75E-2"/>
        <n v="2.9288702928870293E-2"/>
        <n v="3.5384615384615382E-2"/>
        <n v="4.3204320432043204E-2"/>
        <n v="4.189944134078212E-2"/>
        <n v="5.1660516605166053E-2"/>
        <n v="2.9585798816568046E-2"/>
        <n v="4.588607594936709E-2"/>
        <n v="9.2592592592592587E-3"/>
        <n v="5.2696078431372549E-2"/>
        <n v="3.125E-2"/>
        <n v="4.1528239202657809E-2"/>
        <n v="7.0000000000000007E-2"/>
        <n v="5.6737588652482268E-2"/>
        <n v="4.2687747035573126E-2"/>
        <n v="6.9078947368421059E-2"/>
        <n v="5.7603686635944701E-2"/>
        <n v="4.3956043956043956E-3"/>
        <n v="3.3707865168539325E-2"/>
        <n v="3.2722513089005235E-2"/>
        <n v="6.5445026178010471E-2"/>
        <n v="6.2962962962962957E-2"/>
        <n v="3.0878859857482184E-2"/>
        <n v="4.4684129429892139E-2"/>
        <n v="3.4926470588235295E-2"/>
        <n v="5.5028462998102469E-2"/>
        <n v="5.8139534883720929E-2"/>
        <n v="7.8025477707006366E-2"/>
        <n v="4.7186932849364795E-2"/>
        <n v="5.181347150259067E-2"/>
        <n v="3.9897039897039896E-2"/>
        <n v="2.7777777777777776E-2"/>
        <n v="5.1724137931034482E-2"/>
        <n v="4.1379310344827586E-2"/>
        <n v="4.1044776119402986E-2"/>
        <n v="2.375E-2"/>
        <n v="4.2735042735042736E-2"/>
        <n v="1.8855218855218854E-2"/>
        <n v="5.3855569155446759E-2"/>
        <n v="4.8449612403100778E-2"/>
        <n v="2.9900332225913623E-2"/>
        <n v="2.5830258302583026E-2"/>
        <n v="4.8027444253859346E-2"/>
        <n v="2.679658952496955E-2"/>
        <n v="4.9272116461366179E-2"/>
        <n v="4.0764331210191081E-2"/>
        <n v="6.8259385665529013E-2"/>
        <n v="3.8043478260869568E-2"/>
        <n v="5.856353591160221E-2"/>
        <n v="3.6781609195402298E-2"/>
        <n v="1.6106442577030811E-2"/>
        <n v="5.6603773584905662E-2"/>
        <n v="3.1180400890868598E-2"/>
        <n v="6.9230769230769235E-2"/>
        <n v="3.7751004016064259E-2"/>
        <n v="4.9275362318840582E-2"/>
        <n v="4.4642857142857144E-2"/>
        <n v="3.0534351145038167E-2"/>
        <n v="3.9555006180469712E-2"/>
        <n v="4.2589437819420782E-2"/>
        <n v="3.2974427994616418E-2"/>
        <n v="5.543237250554324E-2"/>
        <n v="3.9106145251396648E-2"/>
        <n v="3.1456953642384107E-2"/>
        <n v="1.5037593984962405E-2"/>
        <n v="4.1736227045075125E-2"/>
        <n v="3.4364261168384883E-2"/>
        <n v="5.9490084985835696E-2"/>
        <n v="3.1835205992509365E-2"/>
        <n v="3.3918128654970757E-2"/>
        <n v="8.3609820836098206E-2"/>
        <n v="2.7613412228796843E-2"/>
        <n v="3.9552880481513328E-2"/>
        <n v="3.4168564920273349E-2"/>
        <n v="2.197802197802198E-2"/>
        <n v="5.5523423944476576E-2"/>
        <n v="7.7181208053691275E-2"/>
        <n v="6.3257065948855995E-2"/>
        <n v="1.0101010101010102E-2"/>
        <n v="3.4707158351409979E-2"/>
        <n v="1.9823788546255508E-2"/>
        <n v="5.0955414012738856E-2"/>
        <n v="4.9066666666666668E-2"/>
        <n v="3.7351443123938878E-2"/>
        <n v="1.4012738853503185E-2"/>
        <n v="7.900677200902935E-2"/>
        <n v="2.9411764705882353E-2"/>
        <n v="4.5138888888888888E-2"/>
        <n v="1.9512195121951219E-2"/>
        <n v="7.5409836065573776E-2"/>
        <n v="4.49438202247191E-2"/>
        <n v="2.7548209366391185E-2"/>
        <n v="3.4682080924855488E-2"/>
        <n v="3.8844621513944223E-2"/>
        <n v="0.12962962962962962"/>
        <n v="0.11885245901639344"/>
        <n v="6.4587973273942098E-2"/>
        <n v="8.5714285714285715E-2"/>
        <n v="4.607508532423208E-2"/>
        <n v="2.6666666666666668E-2"/>
        <n v="5.5437100213219619E-2"/>
        <n v="6.6539923954372623E-2"/>
        <n v="3.0991735537190084E-2"/>
        <n v="4.3290043290043288E-2"/>
        <n v="3.0303030303030304E-2"/>
        <n v="4.7713717693836977E-2"/>
        <n v="5.011389521640091E-2"/>
        <n v="6.4935064935064929E-2"/>
        <n v="5.0531914893617018E-2"/>
        <n v="2.5411061285500747E-2"/>
        <n v="4.596100278551532E-2"/>
        <n v="3.6594473487677373E-2"/>
        <n v="3.3388981636060099E-2"/>
        <n v="5.019305019305019E-2"/>
        <n v="3.1565656565656568E-2"/>
        <n v="0.05"/>
        <n v="6.4705882352941183E-2"/>
        <n v="3.5516969218626675E-2"/>
        <n v="0.3006060606060606"/>
        <n v="0.24930747922437674"/>
        <n v="0.19277108433734941"/>
        <n v="0.31390134529147984"/>
        <n v="0.3324742268041237"/>
        <n v="0.30303030303030304"/>
        <n v="0.30231809401159049"/>
        <n v="0.32591768631813128"/>
        <n v="0.27027027027027029"/>
        <n v="0.258252427184466"/>
        <n v="0.31441543700340524"/>
        <n v="0.2558139534883721"/>
        <n v="0.27882599580712786"/>
        <n v="0.34749034749034752"/>
        <n v="0.30451127819548873"/>
        <n v="0.30192878338278933"/>
        <n v="0.22629310344827586"/>
        <n v="0.24787935909519321"/>
        <n v="0.16062176165803108"/>
        <n v="0.19393939393939394"/>
        <n v="0.27544910179640719"/>
        <n v="0.29923664122137406"/>
        <n v="0.21444201312910285"/>
        <n v="0.25510204081632654"/>
        <n v="0.25884016973125884"/>
        <n v="0.30452674897119342"/>
        <n v="0.24671916010498687"/>
        <n v="0.23342175066312998"/>
        <n v="0.29068673565380998"/>
        <n v="0.26223776223776224"/>
        <n v="0.26937984496124029"/>
        <n v="0.31181217901687452"/>
        <n v="0.29983792544570503"/>
        <n v="0.29569892473118281"/>
        <n v="0.30704225352112674"/>
        <n v="0.28769841269841268"/>
        <n v="0.3087248322147651"/>
        <n v="0.26939970717423134"/>
        <n v="0.28999999999999998"/>
        <n v="0.29166666666666669"/>
        <n v="0.23442136498516319"/>
        <n v="0.31703470031545744"/>
        <n v="0.27089337175792505"/>
        <n v="0.30074074074074075"/>
        <n v="0.25714285714285712"/>
        <n v="0.20114942528735633"/>
        <n v="0.32628398791540786"/>
        <n v="0.29795520934761444"/>
        <n v="0.29827315541601257"/>
        <n v="0.36813186813186816"/>
        <n v="0.40045766590389015"/>
        <n v="0.29114676173499704"/>
        <n v="0.42749999999999999"/>
        <n v="0.26200873362445415"/>
        <n v="0.22866174920969443"/>
        <n v="0.30309498399146212"/>
        <n v="0.23801916932907349"/>
        <n v="0.25848563968668409"/>
        <n v="0.31306990881458968"/>
        <n v="0.31372549019607843"/>
        <n v="0.25822784810126581"/>
        <n v="0.23886138613861385"/>
        <n v="0.25045703839122485"/>
        <n v="0.25600000000000001"/>
        <n v="0.27900912646675358"/>
        <n v="0.30752212389380529"/>
        <n v="0.27798647633358375"/>
        <n v="0.21249999999999999"/>
        <n v="0.22175732217573221"/>
        <n v="0.28923076923076924"/>
        <n v="0.23492349234923493"/>
        <n v="0.25418994413407819"/>
        <n v="0.37822878228782286"/>
        <n v="0.10650887573964497"/>
        <n v="0.29430379746835444"/>
        <n v="0.3125"/>
        <n v="0.28921568627450983"/>
        <n v="0.18181818181818182"/>
        <n v="0.21096345514950166"/>
        <n v="0.26833333333333331"/>
        <n v="0.38475177304964536"/>
        <n v="0.27016129032258063"/>
        <n v="0.28379446640316208"/>
        <n v="0.28289473684210525"/>
        <n v="0.24193548387096775"/>
        <n v="0.23296703296703297"/>
        <n v="0.17495987158908508"/>
        <n v="0.22774869109947643"/>
        <n v="0.22513089005235601"/>
        <n v="0.28518518518518521"/>
        <n v="0.32897862232779096"/>
        <n v="0.31432973805855163"/>
        <n v="0.29044117647058826"/>
        <n v="0.31688804554079697"/>
        <n v="0.28940568475452194"/>
        <n v="0.25159235668789809"/>
        <n v="0.22504537205081671"/>
        <n v="0.23316062176165803"/>
        <n v="0.2574002574002574"/>
        <n v="0.1701388888888889"/>
        <n v="0.25862068965517243"/>
        <n v="0.30804597701149428"/>
        <n v="0.23192771084337349"/>
        <n v="0.21828358208955223"/>
        <n v="0.30125000000000002"/>
        <n v="0.25128205128205128"/>
        <n v="0.32592592592592595"/>
        <n v="0.23867809057527539"/>
        <n v="0.16472868217054262"/>
        <n v="0.30564784053156147"/>
        <n v="0.26383763837638374"/>
        <n v="0.27615780445969124"/>
        <n v="0.27527405602923266"/>
        <n v="0.34378499440089588"/>
        <n v="0.21783439490445861"/>
        <n v="0.23208191126279865"/>
        <n v="0.25978260869565217"/>
        <n v="0.27071823204419887"/>
        <n v="0.26436781609195403"/>
        <n v="0.32703081232492998"/>
        <n v="0.31204644412191584"/>
        <n v="0.34743875278396436"/>
        <n v="0.19487179487179487"/>
        <n v="0.32369477911646588"/>
        <n v="0.36666666666666664"/>
        <n v="0.25892857142857145"/>
        <n v="0.28353326063249729"/>
        <n v="0.24227441285537701"/>
        <n v="0.26235093696763201"/>
        <n v="0.28869448183041724"/>
        <n v="0.28824833702882485"/>
        <n v="0.43016759776536312"/>
        <n v="0.31456953642384106"/>
        <n v="0.10526315789473684"/>
        <n v="0.25626043405676124"/>
        <n v="0.2422680412371134"/>
        <n v="0.23796033994334279"/>
        <n v="0.24157303370786518"/>
        <n v="0.28304093567251459"/>
        <n v="0.26948051948051949"/>
        <n v="0.34505640345056404"/>
        <n v="0.32741617357001973"/>
        <n v="0.27085124677558042"/>
        <n v="0.34168564920273348"/>
        <n v="0.29304029304029305"/>
        <n v="0.35916714864083288"/>
        <n v="0.28187919463087246"/>
        <n v="0.28398384925975773"/>
        <n v="0.34848484848484851"/>
        <n v="0.27982646420824298"/>
        <n v="0.34361233480176212"/>
        <n v="0.2791932059447983"/>
        <n v="0.34026666666666666"/>
        <n v="0.22410865874363328"/>
        <n v="0.3235668789808917"/>
        <n v="0.28216704288939054"/>
        <n v="0.19485294117647059"/>
        <n v="0.26215277777777779"/>
        <n v="0.22195121951219512"/>
        <n v="0.24918032786885247"/>
        <n v="0.20599250936329588"/>
        <n v="0.38016528925619836"/>
        <n v="0.16184971098265896"/>
        <n v="0.29282868525896416"/>
        <n v="0.27777777777777779"/>
        <n v="0.27459016393442626"/>
        <n v="0.40311804008908686"/>
        <n v="0.26813186813186812"/>
        <n v="0.20136518771331058"/>
        <n v="0.34444444444444444"/>
        <n v="0.24733475479744135"/>
        <n v="0.2376425855513308"/>
        <n v="0.22727272727272727"/>
        <n v="0.2696351267779839"/>
        <n v="0.3515151515151515"/>
        <n v="0.27634194831013914"/>
        <n v="0.35079726651480636"/>
        <n v="0.25974025974025972"/>
        <n v="0.34131205673758863"/>
        <n v="0.3452914798206278"/>
        <n v="0.36211699164345401"/>
        <n v="0.2725914861837192"/>
        <n v="0.21702838063439064"/>
        <n v="0.19305019305019305"/>
        <n v="0.29545454545454547"/>
        <n v="0.27291666666666664"/>
        <n v="0.25882352941176473"/>
        <n v="0.24309392265193369"/>
        <n v="0.2"/>
        <n v="0.22991689750692521"/>
        <n v="0.15963855421686746"/>
        <n v="0.34417040358744394"/>
        <n v="0.29768041237113402"/>
        <n v="0.21114369501466276"/>
        <n v="0.17997424339987123"/>
        <n v="0.28364849833147943"/>
        <n v="0.14114114114114115"/>
        <n v="0.13398058252427184"/>
        <n v="0.31101021566401815"/>
        <n v="6.9767441860465115E-2"/>
        <n v="0.27568134171907754"/>
        <n v="0.24227799227799227"/>
        <n v="0.28007518796992481"/>
        <n v="0.22403560830860533"/>
        <n v="0.14439655172413793"/>
        <n v="0.19604147031102734"/>
        <n v="0.12305699481865284"/>
        <n v="0.12424242424242424"/>
        <n v="0.21107784431137724"/>
        <n v="0.22137404580152673"/>
        <n v="0.14223194748358861"/>
        <n v="0.13775510204081631"/>
        <n v="0.25035360678925034"/>
        <n v="0.2448559670781893"/>
        <n v="0.29133858267716534"/>
        <n v="0.13527851458885942"/>
        <n v="0.28316086547507058"/>
        <n v="0.10839160839160839"/>
        <n v="0.2189922480620155"/>
        <n v="0.2223037417461482"/>
        <n v="0.27066450567260941"/>
        <n v="0.34050179211469533"/>
        <n v="0.12112676056338029"/>
        <n v="0.36706349206349204"/>
        <n v="0.34228187919463088"/>
        <n v="0.21815519765739386"/>
        <n v="0.19"/>
        <n v="0.32123655913978494"/>
        <n v="0.17507418397626112"/>
        <n v="0.1326530612244898"/>
        <n v="0.35488958990536279"/>
        <n v="7.7809798270893377E-2"/>
        <n v="0.30814814814814817"/>
        <n v="0.38571428571428573"/>
        <n v="0.14942528735632185"/>
        <n v="0.40181268882175225"/>
        <n v="0.34566699123661149"/>
        <n v="0.11930926216640503"/>
        <n v="0.25824175824175827"/>
        <n v="0.24713958810068651"/>
        <n v="0.17231134878193702"/>
        <n v="0.25"/>
        <n v="0.19868995633187772"/>
        <n v="0.19388830347734456"/>
        <n v="0.16702241195304163"/>
        <n v="0.26517571884984026"/>
        <n v="0.29483282674772038"/>
        <n v="0.28676470588235292"/>
        <n v="0.27848101265822783"/>
        <n v="0.24257425742574257"/>
        <n v="0.2230347349177331"/>
        <n v="0.23854545454545453"/>
        <n v="0.19817470664928291"/>
        <n v="8.8495575221238937E-2"/>
        <n v="0.25169045830202857"/>
        <n v="0.155"/>
        <n v="0.17573221757322174"/>
        <n v="0.35076923076923078"/>
        <n v="0.29329608938547486"/>
        <n v="0.28044280442804426"/>
        <n v="0.23101265822784811"/>
        <n v="0.3888888888888889"/>
        <n v="0.21691176470588236"/>
        <n v="0.11931818181818182"/>
        <n v="0.19933554817275748"/>
        <n v="0.16"/>
        <n v="0.21808510638297873"/>
        <n v="0.28225806451612906"/>
        <n v="0.29407114624505931"/>
        <n v="0.13815789473684212"/>
        <n v="0.24078341013824886"/>
        <n v="0.33846153846153848"/>
        <n v="0.26163723916532905"/>
        <n v="0.31282722513089006"/>
        <n v="0.22251308900523561"/>
        <n v="0.24074074074074073"/>
        <n v="0.34085510688836107"/>
        <n v="0.25115562403698"/>
        <n v="0.19354838709677419"/>
        <n v="0.25452196382428943"/>
        <n v="0.14331210191082802"/>
        <n v="0.18393782383419688"/>
        <n v="0.22393822393822393"/>
        <n v="0.2673611111111111"/>
        <n v="0.22413793103448276"/>
        <n v="0.17241379310344829"/>
        <n v="0.28313253012048195"/>
        <n v="0.21455223880597016"/>
        <n v="0.35749999999999998"/>
        <n v="0.20512820512820512"/>
        <n v="0.37104377104377106"/>
        <n v="0.12362301101591187"/>
        <n v="9.6899224806201556E-2"/>
        <n v="0.34219269102990035"/>
        <n v="0.20848708487084872"/>
        <n v="0.28301886792452829"/>
        <n v="0.28014616321559072"/>
        <n v="0.26875699888017918"/>
        <n v="0.17834394904458598"/>
        <n v="9.2150170648464161E-2"/>
        <n v="0.24021739130434783"/>
        <n v="0.18453038674033148"/>
        <n v="0.27586206896551724"/>
        <n v="0.39145658263305322"/>
        <n v="0.18722786647314948"/>
        <n v="0.22271714922048999"/>
        <n v="9.4871794871794868E-2"/>
        <n v="0.31244979919678717"/>
        <n v="0.22898550724637681"/>
        <n v="0.20238095238095238"/>
        <n v="0.35986913849509267"/>
        <n v="0.21137206427688504"/>
        <n v="0.11243611584327087"/>
        <n v="0.34185733512786004"/>
        <n v="0.19290465631929046"/>
        <n v="0.40782122905027934"/>
        <n v="0.41225165562913907"/>
        <n v="0.10150375939849623"/>
        <n v="0.24373956594323873"/>
        <n v="0.13230240549828179"/>
        <n v="0.15864022662889518"/>
        <n v="0.35580524344569286"/>
        <n v="0.256140350877193"/>
        <n v="0.31493506493506496"/>
        <n v="0.25348374253483741"/>
        <n v="0.39546351084812625"/>
        <n v="0.25623387790197766"/>
        <n v="0.33029612756264237"/>
        <n v="0.41025641025641024"/>
        <n v="0.24580682475419319"/>
        <n v="0.1761744966442953"/>
        <n v="0.14670255720053835"/>
        <n v="0.48989898989898989"/>
        <n v="0.20824295010845986"/>
        <n v="0.28744493392070486"/>
        <n v="0.23673036093418259"/>
        <n v="0.248"/>
        <n v="0.1731748726655348"/>
        <n v="0.42038216560509556"/>
        <n v="0.25507900677200901"/>
        <n v="0.14338235294117646"/>
        <n v="0.26041666666666669"/>
        <n v="0.15365853658536585"/>
        <n v="7.8688524590163941E-2"/>
        <n v="0.13108614232209737"/>
        <n v="0.38292011019283745"/>
        <n v="0.15028901734104047"/>
        <n v="0.23605577689243029"/>
        <n v="3.7037037037037035E-2"/>
        <n v="8.6065573770491802E-2"/>
        <n v="0.30512249443207129"/>
        <n v="0.22417582417582418"/>
        <n v="9.3856655290102384E-2"/>
        <n v="0.36444444444444446"/>
        <n v="0.22068230277185502"/>
        <n v="0.12927756653992395"/>
        <n v="0.21694214876033058"/>
        <n v="0.22263450834879406"/>
        <n v="0.34545454545454546"/>
        <n v="0.23459244532803181"/>
        <n v="0.25740318906605925"/>
        <n v="0.19155844155844157"/>
        <n v="0.23670212765957446"/>
        <n v="0.27802690582959644"/>
        <n v="0.3426183844011142"/>
        <n v="0.28603435399551902"/>
        <n v="0.19198664440734559"/>
        <n v="0.10810810810810811"/>
        <n v="0.26515151515151514"/>
        <n v="0.25208333333333333"/>
        <n v="0.16470588235294117"/>
        <n v="0.28650355169692188"/>
        <n v="0.23393939393939395"/>
        <n v="0.23915050784856878"/>
        <n v="0.25602409638554219"/>
        <n v="0.18385650224215247"/>
        <n v="0.18041237113402062"/>
        <n v="0.20527859237536658"/>
        <n v="0.24420476497102384"/>
        <n v="0.24026696329254726"/>
        <n v="0.28528528528528529"/>
        <n v="0.23300970873786409"/>
        <n v="0.18388195232690124"/>
        <n v="0.37596899224806202"/>
        <n v="0.2389937106918239"/>
        <n v="0.21911196911196912"/>
        <n v="0.19736842105263158"/>
        <n v="0.21513353115727002"/>
        <n v="0.31465517241379309"/>
        <n v="0.2403393025447691"/>
        <n v="0.36917098445595853"/>
        <n v="0.21818181818181817"/>
        <n v="0.25299401197604793"/>
        <n v="0.25038167938931299"/>
        <n v="0.18161925601750548"/>
        <n v="0.27806122448979592"/>
        <n v="0.25601131541725602"/>
        <n v="0.17695473251028807"/>
        <n v="0.16535433070866143"/>
        <n v="0.30371352785145889"/>
        <n v="0.22107243650047037"/>
        <n v="0.24125874125874125"/>
        <n v="0.25968992248062017"/>
        <n v="0.17094644167278064"/>
        <n v="0.19611021069692058"/>
        <n v="0.18817204301075269"/>
        <n v="0.25070422535211268"/>
        <n v="0.22619047619047619"/>
        <n v="0.15659955257270694"/>
        <n v="0.22547584187408493"/>
        <n v="0.23"/>
        <n v="0.17069892473118278"/>
        <n v="0.22255192878338279"/>
        <n v="0.26020408163265307"/>
        <n v="0.14984227129337541"/>
        <n v="0.23631123919308358"/>
        <n v="0.21777777777777776"/>
        <n v="0.19333333333333333"/>
        <n v="0.21264367816091953"/>
        <n v="0.10574018126888217"/>
        <n v="0.19182083739045763"/>
        <n v="0.32653061224489793"/>
        <n v="0.12637362637362637"/>
        <n v="0.18993135011441648"/>
        <n v="0.24658348187759951"/>
        <n v="0.15"/>
        <n v="0.24672489082969432"/>
        <n v="0.28134878819810327"/>
        <n v="0.26307363927427962"/>
        <n v="0.20926517571884984"/>
        <n v="0.24543080939947781"/>
        <n v="0.23282674772036474"/>
        <n v="0.15686274509803921"/>
        <n v="0.17974683544303796"/>
        <n v="0.25247524752475248"/>
        <n v="0.21937842778793418"/>
        <n v="0.25018181818181817"/>
        <n v="0.28683181225554105"/>
        <n v="0.28539823008849557"/>
        <n v="0.22163786626596543"/>
        <n v="0.31"/>
        <n v="0.2384937238493724"/>
        <n v="0.18769230769230769"/>
        <n v="0.24842484248424843"/>
        <n v="0.24022346368715083"/>
        <n v="0.1918819188191882"/>
        <n v="0.33727810650887574"/>
        <n v="0.1875"/>
        <n v="0.1736111111111111"/>
        <n v="0.27083333333333331"/>
        <n v="0.26136363636363635"/>
        <n v="0.3122923588039867"/>
        <n v="0.18439716312056736"/>
        <n v="0.23162055335968379"/>
        <n v="0.25460829493087556"/>
        <n v="0.3017656500802568"/>
        <n v="0.23298429319371727"/>
        <n v="0.2879581151832461"/>
        <n v="0.18518518518518517"/>
        <n v="0.17577197149643706"/>
        <n v="0.20955315870570107"/>
        <n v="0.23713235294117646"/>
        <n v="0.22580645161290322"/>
        <n v="0.20025839793281655"/>
        <n v="0.31847133757961782"/>
        <n v="0.26497277676950998"/>
        <n v="0.27979274611398963"/>
        <n v="0.27799227799227799"/>
        <n v="0.32291666666666669"/>
        <n v="0.2620689655172414"/>
        <n v="0.2160919540229885"/>
        <n v="0.25301204819277107"/>
        <n v="0.32462686567164178"/>
        <n v="0.17749999999999999"/>
        <n v="0.25982905982905985"/>
        <n v="0.17912457912457913"/>
        <n v="0.26315789473684209"/>
        <n v="0.23449612403100775"/>
        <n v="0.19102990033222592"/>
        <n v="0.23247232472324722"/>
        <n v="0.15780445969125215"/>
        <n v="0.1753958587088916"/>
        <n v="0.19820828667413215"/>
        <n v="0.31464968152866241"/>
        <n v="0.33788395904436858"/>
        <n v="0.21521739130434783"/>
        <n v="0.23756906077348067"/>
        <n v="0.16946778711484595"/>
        <n v="0.27140783744557329"/>
        <n v="0.22717149220489977"/>
        <n v="0.21794871794871795"/>
        <n v="0.17028112449799196"/>
        <n v="0.26488095238095238"/>
        <n v="0.20937840785169029"/>
        <n v="0.21384425216316441"/>
        <n v="0.2981260647359455"/>
        <n v="0.21130551816958276"/>
        <n v="9.4972067039106142E-2"/>
        <n v="0.15397350993377484"/>
        <n v="0.2932330827067669"/>
        <n v="0.27963272120200333"/>
        <n v="0.27319587628865977"/>
        <n v="0.24929178470254956"/>
        <n v="0.20037453183520598"/>
        <n v="0.11479761114797611"/>
        <n v="0.14398422090729784"/>
        <n v="0.25021496130696474"/>
        <n v="0.14350797266514806"/>
        <n v="0.1391941391941392"/>
        <n v="0.16483516483516483"/>
        <n v="0.27852348993288589"/>
        <n v="0.23418573351278602"/>
        <n v="8.0808080808080815E-2"/>
        <n v="0.16919739696312364"/>
        <n v="0.18612334801762115"/>
        <n v="0.25265392781316348"/>
        <n v="0.20746666666666666"/>
        <n v="0.32937181663837012"/>
        <n v="0.13630573248407643"/>
        <n v="0.19187358916478556"/>
        <n v="0.2610294117647059"/>
        <n v="0.18055555555555555"/>
        <n v="0.1926829268292683"/>
        <n v="0.17049180327868851"/>
        <n v="0.25468164794007492"/>
        <n v="6.8870523415977963E-2"/>
        <n v="0.23121387283236994"/>
        <n v="0.25099601593625498"/>
        <n v="0.29629629629629628"/>
        <n v="0.29508196721311475"/>
        <n v="0.12249443207126949"/>
        <n v="0.25054945054945055"/>
        <n v="0.38225255972696248"/>
        <n v="0.25799573560767591"/>
        <n v="0.26235741444866922"/>
        <n v="0.18801652892561985"/>
        <n v="0.27767470624613483"/>
        <n v="0.16363636363636364"/>
        <n v="0.24652087475149106"/>
        <n v="0.18299164768413059"/>
        <n v="0.21753246753246752"/>
        <n v="0.21365248226950354"/>
        <n v="0.21823617339312407"/>
        <n v="0.13788300835654596"/>
        <n v="0.26213592233009708"/>
        <n v="0.24540901502504173"/>
        <n v="0.18686868686868688"/>
        <n v="0.23125000000000001"/>
        <n v="0.26470588235294118"/>
        <n v="0.26519337016574585"/>
        <n v="0.20969696969696969"/>
        <n v="0.21421975992613113"/>
        <n v="0.12650602409638553"/>
        <n v="0.12780269058295965"/>
        <n v="0.13788659793814434"/>
        <n v="0.23851417399804498"/>
        <n v="0.24339987121699935"/>
        <n v="0.10789766407119021"/>
        <n v="0.25825825825825827"/>
        <n v="0.22330097087378642"/>
        <n v="0.12372304199772985"/>
        <n v="0.23255813953488372"/>
        <n v="0.14255765199161424"/>
        <n v="0.15057915057915058"/>
        <n v="0.18233082706766918"/>
        <n v="0.18397626112759644"/>
        <n v="0.24353448275862069"/>
        <n v="0.21489161168708765"/>
        <n v="0.24740932642487046"/>
        <n v="0.3"/>
        <n v="0.21856287425149701"/>
        <n v="0.17251908396946564"/>
        <n v="0.33698030634573306"/>
        <n v="0.27040816326530615"/>
        <n v="0.17397454031117399"/>
        <n v="0.21810699588477367"/>
        <n v="0.2230971128608924"/>
        <n v="0.23740053050397877"/>
        <n v="0.15522107243650046"/>
        <n v="0.25174825174825177"/>
        <n v="0.21124031007751937"/>
        <n v="0.24431401320616289"/>
        <n v="0.18638573743922204"/>
        <n v="0.12544802867383512"/>
        <n v="0.26478873239436618"/>
        <n v="8.9285714285714288E-2"/>
        <n v="0.10961968680089486"/>
        <n v="0.19326500732064422"/>
        <n v="0.17428571428571429"/>
        <n v="0.135752688172043"/>
        <n v="0.20178041543026706"/>
        <n v="0.23724489795918369"/>
        <n v="0.13485804416403785"/>
        <n v="0.32564841498559077"/>
        <n v="0.14074074074074075"/>
        <n v="0.11238095238095239"/>
        <n v="0.27873563218390807"/>
        <n v="9.3655589123867067E-2"/>
        <n v="0.11976630963972736"/>
        <n v="0.20565149136577707"/>
        <n v="0.12356979405034325"/>
        <n v="0.14000000000000001"/>
        <n v="0.17467248908296942"/>
        <n v="0.21184631803628601"/>
        <n v="0.16134185303514376"/>
        <n v="0.20104438642297651"/>
        <n v="0.1276595744680851"/>
        <n v="0.18382352941176472"/>
        <n v="0.15949367088607594"/>
        <n v="0.20173267326732675"/>
        <n v="0.25776965265082269"/>
        <n v="0.19854545454545455"/>
        <n v="0.20078226857887874"/>
        <n v="0.26327433628318586"/>
        <n v="0.17505634861006761"/>
        <n v="0.2225"/>
        <n v="0.20502092050209206"/>
        <n v="0.13230769230769232"/>
        <n v="0.25292529252925294"/>
        <n v="0.15921787709497207"/>
        <n v="0.11623616236162361"/>
        <n v="0.28402366863905326"/>
        <n v="0.21518987341772153"/>
        <n v="9.9537037037037035E-2"/>
        <n v="0.17034313725490197"/>
        <n v="0.25568181818181818"/>
        <n v="0.23421926910299004"/>
        <n v="0.19666666666666666"/>
        <n v="0.16843971631205673"/>
        <n v="0.1424731182795699"/>
        <n v="0.13754940711462452"/>
        <n v="0.22039473684210525"/>
        <n v="0.20852534562211983"/>
        <n v="0.12747252747252746"/>
        <n v="0.21669341894060995"/>
        <n v="0.13874345549738221"/>
        <n v="0.21989528795811519"/>
        <n v="0.24444444444444444"/>
        <n v="0.1163895486935867"/>
        <n v="0.17411402157164868"/>
        <n v="0.16727941176470587"/>
        <n v="0.18785578747628084"/>
        <n v="0.20671834625322996"/>
        <n v="0.20859872611464969"/>
        <n v="0.18511796733212341"/>
        <n v="0.22797927461139897"/>
        <n v="0.15186615186615188"/>
        <n v="0.17708333333333334"/>
        <n v="0.19310344827586207"/>
        <n v="0.2413793103448276"/>
        <n v="0.16566265060240964"/>
        <n v="0.21082089552238806"/>
        <n v="0.11625000000000001"/>
        <n v="0.10033670033670034"/>
        <n v="0.26805385556915545"/>
        <n v="0.38759689922480622"/>
        <n v="0.11129568106312292"/>
        <n v="0.22878228782287824"/>
        <n v="0.19382504288164665"/>
        <n v="0.15834348355663824"/>
        <n v="0.17357222844344905"/>
        <n v="0.22038216560509555"/>
        <n v="0.21843003412969283"/>
        <n v="0.20760869565217391"/>
        <n v="0.21878453038674034"/>
        <n v="0.19080459770114944"/>
        <n v="7.0028011204481794E-2"/>
        <n v="0.19593613933236576"/>
        <n v="0.16035634743875279"/>
        <n v="0.26923076923076922"/>
        <n v="0.13734939759036144"/>
        <n v="0.13188405797101449"/>
        <n v="0.19047619047619047"/>
        <n v="0.10796074154852781"/>
        <n v="0.21508034610630408"/>
        <n v="0.19591141396933562"/>
        <n v="0.11238223418573351"/>
        <n v="0.15299334811529933"/>
        <n v="4.4692737430167599E-2"/>
        <n v="7.9470198675496692E-2"/>
        <n v="0.2781954887218045"/>
        <n v="0.17946577629382304"/>
        <n v="0.24398625429553264"/>
        <n v="0.29461756373937675"/>
        <n v="0.17415730337078653"/>
        <n v="0.15087719298245614"/>
        <n v="0.23755806237558064"/>
        <n v="7.3964497041420121E-2"/>
        <n v="0.17282889079965605"/>
        <n v="0.15034168564920272"/>
        <n v="0.10989010989010989"/>
        <n v="0.20242914979757085"/>
        <n v="0.21979865771812079"/>
        <n v="0.25975773889636611"/>
        <n v="5.5555555555555552E-2"/>
        <n v="0.18438177874186551"/>
        <n v="0.14757709251101322"/>
        <n v="0.19957537154989385"/>
        <n v="0.16266666666666665"/>
        <n v="0.21392190152801357"/>
        <n v="7.7707006369426748E-2"/>
        <n v="0.18961625282167044"/>
        <n v="0.26838235294117646"/>
        <n v="0.31803278688524589"/>
        <n v="0.34082397003745318"/>
        <n v="0.1046831955922865"/>
        <n v="0.27167630057803466"/>
        <n v="0.16633466135458166"/>
        <n v="0.27049180327868855"/>
        <n v="0.21098901098901099"/>
        <n v="0.23037542662116042"/>
        <n v="0.1"/>
        <n v="0.21002132196162046"/>
        <n v="0.27186311787072243"/>
        <n v="0.18305504019789734"/>
        <n v="0.11515151515151516"/>
        <n v="0.19085487077534791"/>
        <n v="0.17388003037205771"/>
        <n v="0.21103896103896103"/>
        <n v="0.17907801418439717"/>
        <n v="0.11509715994020926"/>
        <n v="0.12116991643454039"/>
        <n v="0.13666915608663183"/>
        <n v="0.2587646076794658"/>
        <n v="0.30888030888030887"/>
        <n v="0.14520202020202019"/>
        <n v="0.16250000000000001"/>
        <n v="0.15785319652722968"/>
        <n v="2.7878787878787878E-2"/>
        <n v="2.7700831024930747E-2"/>
        <n v="9.337349397590361E-2"/>
        <n v="1.6816143497757848E-2"/>
        <n v="2.0618556701030927E-2"/>
        <n v="1.466275659824047E-2"/>
        <n v="2.7366387636831939E-3"/>
        <n v="1.4460511679644048E-2"/>
        <n v="1.5015015015015015E-2"/>
        <n v="1.3592233009708738E-2"/>
        <n v="2.8376844494892167E-2"/>
        <n v="1.1627906976744186E-2"/>
        <n v="2.4109014675052411E-2"/>
        <n v="1.1583011583011582E-2"/>
        <n v="2.0676691729323307E-2"/>
        <n v="2.8931750741839762E-2"/>
        <n v="2.5862068965517241E-2"/>
        <n v="4.9010367577756835E-2"/>
        <n v="4.2746113989637305E-2"/>
        <n v="5.1515151515151514E-2"/>
        <n v="1.7964071856287425E-2"/>
        <n v="1.8320610687022901E-2"/>
        <n v="4.3763676148796497E-2"/>
        <n v="7.6530612244897957E-3"/>
        <n v="4.2432814710042434E-2"/>
        <n v="2.0576131687242798E-2"/>
        <n v="2.6246719160104987E-2"/>
        <n v="3.8461538461538464E-2"/>
        <n v="1.317027281279398E-2"/>
        <n v="2.5193798449612403E-2"/>
        <n v="2.5678650036683785E-2"/>
        <n v="1.6207455429497569E-2"/>
        <n v="2.5089605734767026E-2"/>
        <n v="1.4084507042253521E-2"/>
        <n v="1.7857142857142856E-2"/>
        <n v="5.3691275167785234E-2"/>
        <n v="1.7569546120058566E-2"/>
        <n v="4.1428571428571426E-2"/>
        <n v="4.5698924731182797E-2"/>
        <n v="9.1988130563798218E-2"/>
        <n v="2.0408163265306121E-2"/>
        <n v="2.2870662460567823E-2"/>
        <n v="3.0259365994236311E-2"/>
        <n v="1.1851851851851851E-2"/>
        <n v="3.1428571428571431E-2"/>
        <n v="4.8850574712643681E-2"/>
        <n v="3.0211480362537766E-2"/>
        <n v="1.3631937682570594E-2"/>
        <n v="1.5698587127158554E-2"/>
        <n v="5.4945054945054949E-3"/>
        <n v="9.1533180778032037E-3"/>
        <n v="0.01"/>
        <n v="3.7117903930131008E-2"/>
        <n v="2.9504741833508957E-2"/>
        <n v="3.3084311632870865E-2"/>
        <n v="4.3130990415335461E-2"/>
        <n v="2.3498694516971279E-2"/>
        <n v="1.7021276595744681E-2"/>
        <n v="2.2058823529411766E-2"/>
        <n v="7.3417721518987344E-2"/>
        <n v="2.3514851485148515E-2"/>
        <n v="1.2797074954296161E-2"/>
        <n v="1.1636363636363636E-2"/>
        <n v="1.1734028683181226E-2"/>
        <n v="1.5486725663716814E-2"/>
        <n v="2.02854996243426E-2"/>
        <n v="3.5000000000000003E-2"/>
        <n v="7.5313807531380755E-2"/>
        <n v="9.2307692307692316E-3"/>
        <n v="3.6003600360036005E-2"/>
        <n v="2.23463687150838E-2"/>
        <n v="1.6605166051660517E-2"/>
        <n v="0.10059171597633136"/>
        <n v="2.8481012658227847E-2"/>
        <n v="1.8518518518518517E-2"/>
        <n v="4.9019607843137254E-3"/>
        <n v="3.3222591362126247E-3"/>
        <n v="2.8333333333333332E-2"/>
        <n v="2.3049645390070921E-2"/>
        <n v="3.6290322580645164E-2"/>
        <n v="2.0553359683794466E-2"/>
        <n v="2.6315789473684209E-2"/>
        <n v="1.9585253456221197E-2"/>
        <n v="1.5384615384615385E-2"/>
        <n v="1.1235955056179775E-2"/>
        <n v="2.6178010471204188E-2"/>
        <n v="1.0471204188481676E-2"/>
        <n v="1.1111111111111112E-2"/>
        <n v="1.3064133016627079E-2"/>
        <n v="3.2357473035439135E-2"/>
        <n v="9.1911764705882356E-3"/>
        <n v="4.1745730550284632E-2"/>
        <n v="2.454780361757106E-2"/>
        <n v="1.9108280254777069E-2"/>
        <n v="4.5372050816696916E-2"/>
        <n v="3.8860103626943004E-2"/>
        <n v="1.9305019305019305E-2"/>
        <n v="2.0833333333333332E-2"/>
        <n v="3.793103448275862E-2"/>
        <n v="2.7586206896551724E-2"/>
        <n v="5.1204819277108432E-2"/>
        <n v="1.1194029850746268E-2"/>
        <n v="5.4700854700854701E-2"/>
        <n v="1.1447811447811448E-2"/>
        <n v="5.1407588739290085E-2"/>
        <n v="3.294573643410853E-2"/>
        <n v="2.1594684385382059E-2"/>
        <n v="1.8450184501845018E-2"/>
        <n v="4.1166380789022301E-2"/>
        <n v="4.9939098660170524E-2"/>
        <n v="2.2396416573348264E-3"/>
        <n v="1.7834394904458598E-2"/>
        <n v="2.7303754266211604E-2"/>
        <n v="4.0217391304347823E-2"/>
        <n v="2.0994475138121547E-2"/>
        <n v="3.4482758620689655E-2"/>
        <n v="1.9607843137254902E-2"/>
        <n v="1.5965166908563134E-2"/>
        <n v="1.5590200445434299E-2"/>
        <n v="7.9487179487179482E-2"/>
        <n v="3.2128514056224897E-2"/>
        <n v="3.1884057971014491E-2"/>
        <n v="1.7448200654307525E-2"/>
        <n v="3.5846724351050678E-2"/>
        <n v="8.006814310051108E-2"/>
        <n v="2.4899057873485869E-2"/>
        <n v="2.6607538802660754E-2"/>
        <n v="1.6759776536312849E-2"/>
        <n v="2.3178807947019868E-2"/>
        <n v="8.646616541353383E-2"/>
        <n v="2.4207011686143573E-2"/>
        <n v="8.0756013745704472E-2"/>
        <n v="1.4164305949008499E-2"/>
        <n v="1.6853932584269662E-2"/>
        <n v="1.7543859649122806E-2"/>
        <n v="1.2987012987012988E-2"/>
        <n v="4.6449900464499002E-3"/>
        <n v="3.4516765285996058E-2"/>
        <n v="2.063628546861565E-2"/>
        <n v="1.8223234624145785E-2"/>
        <n v="1.098901098901099E-2"/>
        <n v="8.6755349913244656E-3"/>
        <n v="2.0134228187919462E-2"/>
        <n v="2.4226110363391656E-2"/>
        <n v="1.5151515151515152E-2"/>
        <n v="3.0368763557483729E-2"/>
        <n v="1.2114537444933921E-2"/>
        <n v="1.167728237791932E-2"/>
        <n v="2.0799999999999999E-2"/>
        <n v="2.8862478777589132E-2"/>
        <n v="2.038216560509554E-2"/>
        <n v="2.7088036117381489E-2"/>
        <n v="5.1470588235294115E-2"/>
        <n v="4.6875E-2"/>
        <n v="7.8048780487804878E-2"/>
        <n v="3.6065573770491806E-2"/>
        <n v="1.4981273408239701E-2"/>
        <n v="1.3774104683195593E-2"/>
        <n v="3.0876494023904383E-2"/>
        <n v="4.0983606557377046E-2"/>
        <n v="2.6726057906458798E-2"/>
        <n v="1.9780219780219779E-2"/>
        <n v="3.7542662116040959E-2"/>
        <n v="1.7777777777777778E-2"/>
        <n v="9.5948827292110881E-3"/>
        <n v="3.9923954372623575E-2"/>
        <n v="5.9917355371900828E-2"/>
        <n v="9.8948670377241813E-3"/>
        <n v="6.0606060606060606E-3"/>
        <n v="2.584493041749503E-2"/>
        <n v="1.0630220197418374E-2"/>
        <n v="5.5194805194805192E-2"/>
        <n v="1.4184397163120567E-2"/>
        <n v="1.4947683109118086E-2"/>
        <n v="1.9498607242339833E-2"/>
        <n v="1.6430171769977596E-2"/>
        <n v="1.5025041736227046E-2"/>
        <n v="2.5000000000000001E-2"/>
        <n v="1.1764705882352941E-2"/>
        <n v="1.499605367008682E-2"/>
        <n v="1.3333333333333334E-2"/>
        <n v="5.5401662049861496E-3"/>
        <n v="6.0240963855421686E-2"/>
        <n v="5.6053811659192822E-3"/>
        <n v="1.8572825024437929E-2"/>
        <n v="8.3708950418544745E-3"/>
        <n v="4.4493882091212458E-3"/>
        <n v="3.003003003003003E-3"/>
        <n v="8.5436893203883493E-2"/>
        <n v="2.1566401816118047E-2"/>
        <n v="3.875968992248062E-3"/>
        <n v="1.1530398322851153E-2"/>
        <n v="2.5096525096525095E-2"/>
        <n v="0"/>
        <n v="1.6320474777448073E-2"/>
        <n v="1.7241379310344827E-2"/>
        <n v="1.413760603204524E-2"/>
        <n v="1.4248704663212436E-2"/>
        <n v="3.3333333333333333E-2"/>
        <n v="5.9880239520958087E-3"/>
        <n v="2.2900763358778626E-2"/>
        <n v="3.7199124726477024E-2"/>
        <n v="1.020408163265306E-2"/>
        <n v="7.0721357850070717E-3"/>
        <n v="1.4403292181069959E-2"/>
        <n v="2.5198938992042442E-2"/>
        <n v="1.1288805268109126E-2"/>
        <n v="1.7482517482517484E-2"/>
        <n v="1.173881144534116E-2"/>
        <n v="6.4829821717990272E-3"/>
        <n v="3.5842293906810036E-3"/>
        <n v="8.4507042253521118E-3"/>
        <n v="1.984126984126984E-3"/>
        <n v="8.948545861297539E-3"/>
        <n v="1.171303074670571E-2"/>
        <n v="8.5714285714285719E-3"/>
        <n v="2.6881720430107529E-3"/>
        <n v="2.0771513353115726E-2"/>
        <n v="1.5306122448979591E-2"/>
        <n v="8.6750788643533121E-3"/>
        <n v="1.1527377521613832E-2"/>
        <n v="1.0476190476190476E-2"/>
        <n v="3.7356321839080463E-2"/>
        <n v="3.6253776435045321E-2"/>
        <n v="6.815968841285297E-3"/>
        <n v="1.2558869701726845E-2"/>
        <n v="5.4945054945054944E-2"/>
        <n v="2.5171624713958809E-2"/>
        <n v="7.1301247771836003E-3"/>
        <n v="1.2500000000000001E-2"/>
        <n v="1.7467248908296942E-2"/>
        <n v="6.3224446786090622E-3"/>
        <n v="1.0672358591248666E-2"/>
        <n v="4.7923322683706068E-3"/>
        <n v="5.2219321148825066E-3"/>
        <n v="8.5106382978723406E-3"/>
        <n v="9.8039215686274508E-3"/>
        <n v="2.5316455696202532E-3"/>
        <n v="9.9009900990099011E-3"/>
        <n v="1.0968921389396709E-2"/>
        <n v="2.0363636363636365E-2"/>
        <n v="9.126466753585397E-3"/>
        <n v="1.1061946902654867E-2"/>
        <n v="2.7047332832456798E-2"/>
        <n v="5.0000000000000001E-3"/>
        <n v="1.6736401673640166E-2"/>
        <n v="1.4401440144014401E-2"/>
        <n v="1.11731843575419E-2"/>
        <n v="4.142011834319527E-2"/>
        <n v="1.5822784810126583E-2"/>
        <n v="3.6764705882352941E-3"/>
        <n v="9.375E-2"/>
        <n v="1.3289036544850499E-2"/>
        <n v="1.5957446808510637E-2"/>
        <n v="1.2096774193548387E-2"/>
        <n v="3.2894736842105261E-3"/>
        <n v="6.9124423963133645E-3"/>
        <n v="2.617801047120419E-3"/>
        <n v="2.2222222222222223E-2"/>
        <n v="1.1876484560570071E-2"/>
        <n v="3.0816640986132513E-3"/>
        <n v="2.0872865275142316E-2"/>
        <n v="7.7519379844961239E-3"/>
        <n v="2.5477707006369428E-2"/>
        <n v="1.2953367875647668E-2"/>
        <n v="3.8610038610038611E-3"/>
        <n v="3.472222222222222E-3"/>
        <n v="6.8965517241379309E-3"/>
        <n v="9.1954022988505746E-3"/>
        <n v="1.0542168674698794E-2"/>
        <n v="3.7313432835820895E-3"/>
        <n v="1.375E-2"/>
        <n v="1.0256410256410256E-2"/>
        <n v="4.0404040404040404E-3"/>
        <n v="1.2239902080783353E-3"/>
        <n v="2.7131782945736434E-2"/>
        <n v="2.3985239852398525E-2"/>
        <n v="5.1457975986277877E-3"/>
        <n v="2.4360535931790498E-3"/>
        <n v="3.3594624860022394E-3"/>
        <n v="1.2738853503184714E-2"/>
        <n v="2.3890784982935155E-2"/>
        <n v="1.0869565217391304E-3"/>
        <n v="2.2099447513812154E-2"/>
        <n v="1.8390804597701149E-2"/>
        <n v="5.6022408963585435E-3"/>
        <n v="7.2568940493468797E-3"/>
        <n v="2.2271714922048997E-3"/>
        <n v="4.1025641025641026E-2"/>
        <n v="7.2289156626506026E-3"/>
        <n v="4.3478260869565218E-3"/>
        <n v="1.1904761904761904E-2"/>
        <n v="1.0905125408942203E-3"/>
        <n v="1.9777503090234856E-2"/>
        <n v="2.0442930153321975E-2"/>
        <n v="3.3647375504710633E-3"/>
        <n v="1.3303769401330377E-2"/>
        <n v="3.7593984962406013E-3"/>
        <n v="5.8430717863105176E-3"/>
        <n v="3.4364261168384879E-3"/>
        <n v="2.4079320113314446E-2"/>
        <n v="8.1871345029239772E-3"/>
        <n v="3.246753246753247E-3"/>
        <n v="3.7823490378234903E-2"/>
        <n v="2.0710059171597635E-2"/>
        <n v="1.6337059329320721E-2"/>
        <n v="6.8337129840546698E-3"/>
        <n v="2.564102564102564E-2"/>
        <n v="1.156737998843262E-2"/>
        <n v="5.0335570469798654E-3"/>
        <n v="3.6339165545087482E-2"/>
        <n v="5.0505050505050509E-3"/>
        <n v="3.9045553145336226E-2"/>
        <n v="3.3039647577092512E-3"/>
        <n v="3.1847133757961785E-3"/>
        <n v="9.0666666666666673E-3"/>
        <n v="6.7911714770797962E-3"/>
        <n v="1.580135440180587E-2"/>
        <n v="4.779411764705882E-2"/>
        <n v="6.9444444444444441E-3"/>
        <n v="6.3414634146341464E-2"/>
        <n v="4.9180327868852458E-2"/>
        <n v="4.4077134986225897E-2"/>
        <n v="4.046242774566474E-2"/>
        <n v="3.9840637450199202E-3"/>
        <n v="1.3363028953229399E-2"/>
        <n v="2.1978021978021978E-3"/>
        <n v="2.9010238907849831E-2"/>
        <n v="6.6666666666666671E-3"/>
        <n v="1.5991471215351813E-2"/>
        <n v="1.3307984790874524E-2"/>
        <n v="4.5454545454545456E-2"/>
        <n v="8.0395794681508963E-3"/>
        <n v="1.2121212121212121E-2"/>
        <n v="1.5904572564612324E-2"/>
        <n v="1.2908124525436599E-2"/>
        <n v="1.948051948051948E-2"/>
        <n v="8.8652482269503544E-4"/>
        <n v="5.9790732436472349E-3"/>
        <n v="8.356545961002786E-3"/>
        <n v="2.2404779686333084E-3"/>
        <n v="3.8610038610038609E-2"/>
        <n v="1.1363636363636364E-2"/>
        <n v="2.3529411764705882E-2"/>
        <n v="7.1033938437253356E-3"/>
        <n v="1.4545454545454545E-2"/>
        <n v="3.4164358264081256E-2"/>
        <n v="0.11144578313253012"/>
        <n v="7.8475336322869956E-3"/>
        <n v="1.0309278350515464E-2"/>
        <n v="8.7976539589442824E-3"/>
        <n v="1.8995492594977462E-2"/>
        <n v="2.3359288097886542E-2"/>
        <n v="2.7027027027027029E-2"/>
        <n v="5.2427184466019419E-2"/>
        <n v="1.70261066969353E-2"/>
        <n v="5.0387596899224806E-2"/>
        <n v="2.8301886792452831E-2"/>
        <n v="2.967359050445104E-2"/>
        <n v="2.8017241379310345E-2"/>
        <n v="3.7700282752120638E-2"/>
        <n v="7.8787878787878782E-2"/>
        <n v="1.5267175572519083E-2"/>
        <n v="4.0816326530612242E-2"/>
        <n v="1.1315417256011316E-2"/>
        <n v="4.7244094488188976E-2"/>
        <n v="2.6525198938992044E-2"/>
        <n v="2.5399811853245531E-2"/>
        <n v="4.195804195804196E-2"/>
        <n v="1.3206162876008804E-2"/>
        <n v="2.4311183144246355E-2"/>
        <n v="2.1505376344086023E-2"/>
        <n v="3.3802816901408447E-2"/>
        <n v="9.9206349206349201E-3"/>
        <n v="6.4421669106881407E-2"/>
        <n v="6.5714285714285711E-2"/>
        <n v="3.2258064516129031E-2"/>
        <n v="5.3412462908011868E-2"/>
        <n v="7.9081632653061229E-2"/>
        <n v="1.1829652996845425E-2"/>
        <n v="4.7550432276657062E-2"/>
        <n v="8.8888888888888889E-3"/>
        <n v="9.5238095238095247E-3"/>
        <n v="7.183908045977011E-2"/>
        <n v="6.0422960725075529E-3"/>
        <n v="2.4342745861733205E-2"/>
        <n v="4.5766590389016018E-3"/>
        <n v="2.6143790849673203E-2"/>
        <n v="6.3318777292576414E-2"/>
        <n v="3.1612223393045313E-2"/>
        <n v="1.1205976520811099E-2"/>
        <n v="7.8274760383386585E-2"/>
        <n v="7.0496083550913843E-2"/>
        <n v="6.0790273556231003E-3"/>
        <n v="2.6960784313725492E-2"/>
        <n v="4.810126582278481E-2"/>
        <n v="3.094059405940594E-2"/>
        <n v="2.5594149908592323E-2"/>
        <n v="2.4727272727272726E-2"/>
        <n v="1.4341590612777053E-2"/>
        <n v="2.8761061946902654E-2"/>
        <n v="2.6296018031555221E-2"/>
        <n v="6.6945606694560664E-2"/>
        <n v="3.0769230769230771E-2"/>
        <n v="3.1503150315031501E-2"/>
        <n v="1.9553072625698324E-2"/>
        <n v="2.7689873417721517E-2"/>
        <n v="4.4117647058823532E-2"/>
        <n v="5.6818181818181816E-2"/>
        <n v="2.6578073089700997E-2"/>
        <n v="5.1666666666666666E-2"/>
        <n v="5.3191489361702126E-3"/>
        <n v="1.7473118279569891E-2"/>
        <n v="1.1857707509881422E-2"/>
        <n v="1.6447368421052631E-2"/>
        <n v="2.7649769585253458E-2"/>
        <n v="1.7582417582417582E-2"/>
        <n v="3.5340314136125657E-2"/>
        <n v="3.1413612565445025E-2"/>
        <n v="1.5408320493066256E-2"/>
        <n v="4.0441176470588237E-2"/>
        <n v="1.3282732447817837E-2"/>
        <n v="1.6795865633074936E-2"/>
        <n v="3.3439490445859872E-2"/>
        <n v="5.4446460980036297E-2"/>
        <n v="2.3316062176165803E-2"/>
        <n v="6.5637065637065631E-2"/>
        <n v="3.8194444444444448E-2"/>
        <n v="2.528735632183908E-2"/>
        <n v="4.5180722891566263E-3"/>
        <n v="1.6791044776119403E-2"/>
        <n v="1.8803418803418803E-2"/>
        <n v="8.0808080808080808E-3"/>
        <n v="5.6201550387596902E-2"/>
        <n v="2.4916943521594685E-2"/>
        <n v="4.2881646655231559E-2"/>
        <n v="5.8465286236297195E-2"/>
        <n v="1.0078387458006719E-2"/>
        <n v="3.8216560509554139E-2"/>
        <n v="3.5869565217391305E-2"/>
        <n v="4.5303867403314914E-2"/>
        <n v="1.6091954022988506E-2"/>
        <n v="1.680672268907563E-2"/>
        <n v="1.0159651669085631E-2"/>
        <n v="2.4498886414253896E-2"/>
        <n v="0.10256410256410256"/>
        <n v="1.6867469879518072E-2"/>
        <n v="7.246376811594203E-3"/>
        <n v="4.7619047619047616E-2"/>
        <n v="2.0719738276990186E-2"/>
        <n v="6.1804697156983932E-2"/>
        <n v="3.0664395229982964E-2"/>
        <n v="1.7496635262449527E-2"/>
        <n v="3.7694013303769404E-2"/>
        <n v="5.5865921787709499E-3"/>
        <n v="1.6556291390728478E-2"/>
        <n v="0.13157894736842105"/>
        <n v="1.0851419031719533E-2"/>
        <n v="2.4054982817869417E-2"/>
        <n v="2.1246458923512748E-2"/>
        <n v="2.2727272727272728E-2"/>
        <n v="6.6357000663570011E-3"/>
        <n v="3.9447731755424065E-3"/>
        <n v="1.2897678417884782E-2"/>
        <n v="9.1116173120728925E-3"/>
        <n v="7.5187969924812026E-3"/>
        <n v="1.8456375838926176E-2"/>
        <n v="1.4804845222072678E-2"/>
        <n v="8.8937093275488072E-2"/>
        <n v="1.6985138004246284E-2"/>
        <n v="1.1733333333333333E-2"/>
        <n v="2.3769100169779286E-2"/>
        <n v="8.9171974522292991E-3"/>
        <n v="3.8374717832957109E-2"/>
        <n v="3.3088235294117647E-2"/>
        <n v="6.9444444444444448E-2"/>
        <n v="9.0243902439024387E-2"/>
        <n v="9.8360655737704916E-2"/>
        <n v="7.4906367041198503E-3"/>
        <n v="5.5096418732782371E-3"/>
        <n v="0.10982658959537572"/>
        <n v="1.8924302788844622E-2"/>
        <n v="9.2592592592592587E-2"/>
        <n v="3.2786885245901641E-2"/>
        <n v="6.6815144766146995E-3"/>
        <n v="2.4175824175824177E-2"/>
        <n v="2.5597269624573378E-2"/>
        <n v="3.8379530916844352E-2"/>
        <n v="4.5627376425855515E-2"/>
        <n v="7.43801652892562E-2"/>
        <n v="2.9066171923314781E-2"/>
        <n v="9.9403578528827041E-3"/>
        <n v="1.1389521640091117E-2"/>
        <n v="2.2421524663677129E-2"/>
        <n v="2.3898431665421958E-2"/>
        <n v="3.8397328881469114E-2"/>
        <n v="6.9498069498069498E-2"/>
        <n v="4.0404040404040407E-2"/>
        <n v="1.7647058823529412E-2"/>
        <n v="2.5256511444356748E-2"/>
        <n v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ele Havermans" refreshedDate="44594.493273726854" createdVersion="7" refreshedVersion="7" minRefreshableVersion="3" recordCount="4070" xr:uid="{0F368B8F-0F21-40E7-849B-2CEA4004976F}">
  <cacheSource type="worksheet">
    <worksheetSource ref="A1:BN4071" sheet="PENDEL VOLLEDIGE DATA"/>
  </cacheSource>
  <cacheFields count="66">
    <cacheField name="schooljaar" numFmtId="0">
      <sharedItems containsSemiMixedTypes="0" containsString="0" containsNumber="1" containsInteger="1" minValue="2009" maxValue="2019" count="11">
        <n v="2019"/>
        <n v="2018"/>
        <n v="2017"/>
        <n v="2016"/>
        <n v="2015"/>
        <n v="2014"/>
        <n v="2013"/>
        <n v="2012"/>
        <n v="2011"/>
        <n v="2010"/>
        <n v="2009"/>
      </sharedItems>
    </cacheField>
    <cacheField name="nis" numFmtId="0">
      <sharedItems containsString="0" containsBlank="1" containsNumber="1" containsInteger="1" minValue="11001" maxValue="99999"/>
    </cacheField>
    <cacheField name="GEMEENTE" numFmtId="0">
      <sharedItems count="319">
        <s v="Aartselaar"/>
        <s v="Antwerpen"/>
        <s v="Boechout"/>
        <s v="Boom"/>
        <s v="Borsbeek"/>
        <s v="Brasschaat"/>
        <s v="Brecht"/>
        <s v="Edegem"/>
        <s v="Essen"/>
        <s v="Hemiksem"/>
        <s v="Hove"/>
        <s v="Kalmthout"/>
        <s v="Kapellen"/>
        <s v="Kontich"/>
        <s v="Lint"/>
        <s v="Mortsel"/>
        <s v="Niel"/>
        <s v="Ranst"/>
        <s v="Rumst"/>
        <s v="Schelle"/>
        <s v="Schilde"/>
        <s v="Schoten"/>
        <s v="Stabroek"/>
        <s v="Wijnegem"/>
        <s v="Wommelgem"/>
        <s v="Wuustwezel"/>
        <s v="Zandhoven"/>
        <s v="Zoersel"/>
        <s v="Zwijndrecht"/>
        <s v="Malle"/>
        <s v="Berlaar"/>
        <s v="Bonheiden"/>
        <s v="Bornem"/>
        <s v="Duffel"/>
        <s v="Heist-op-den-Berg"/>
        <s v="Lier"/>
        <s v="Mechelen"/>
        <s v="Nijlen"/>
        <s v="Putte"/>
        <s v="Sint-Katelijne-Waver"/>
        <s v="Willebroek"/>
        <s v="Puurs-Sint-Amands"/>
        <s v="Arendonk"/>
        <s v="Baarle-Hertog"/>
        <s v="Balen"/>
        <s v="Beerse"/>
        <s v="Dessel"/>
        <s v="Geel"/>
        <s v="Grobbendonk"/>
        <s v="Herentals"/>
        <s v="Herenthout"/>
        <s v="Herselt"/>
        <s v="Hoogstraten"/>
        <s v="Hulshout"/>
        <s v="Kasterlee"/>
        <s v="Lille"/>
        <s v="Meerhout"/>
        <s v="Merksplas"/>
        <s v="Mol"/>
        <s v="Olen"/>
        <s v="Oud-Turnhout"/>
        <s v="Ravels"/>
        <s v="Retie"/>
        <s v="Rijkevorsel"/>
        <s v="Turnhout"/>
        <s v="Vorselaar"/>
        <s v="Vosselaar"/>
        <s v="Westerlo"/>
        <s v="Laakdal"/>
        <s v="Anderlecht"/>
        <s v="Oudergem"/>
        <s v="Sint-Agatha-Berchem"/>
        <s v="Brussel"/>
        <s v="Etterbeek"/>
        <s v="Evere"/>
        <s v="Vorst"/>
        <s v="Ganshoren"/>
        <s v="Elsene"/>
        <s v="Jette"/>
        <s v="Koekelberg"/>
        <s v="Sint-Jans-Molenbeek"/>
        <s v="Sint-Gillis"/>
        <s v="Sint-Joost-ten-Node"/>
        <s v="Schaarbeek"/>
        <s v="Ukkel"/>
        <s v="Watermaal-Bosvoorde"/>
        <s v="Sint-Lambrechts-Woluwe"/>
        <s v="Sint-Pieters-Woluwe"/>
        <s v="Asse"/>
        <s v="Beersel"/>
        <s v="Bever"/>
        <s v="Dilbeek"/>
        <s v="Galmaarden"/>
        <s v="Gooik"/>
        <s v="Grimbergen"/>
        <s v="Halle"/>
        <s v="Herne"/>
        <s v="Hoeilaart"/>
        <s v="Kampenhout"/>
        <s v="Kapelle-op-den-Bos"/>
        <s v="Liedekerke"/>
        <s v="Londerzeel"/>
        <s v="Machelen"/>
        <s v="Meise"/>
        <s v="Merchtem"/>
        <s v="Opwijk"/>
        <s v="Overijse"/>
        <s v="Pepingen"/>
        <s v="Sint-Pieters-Leeuw"/>
        <s v="Steenokkerzeel"/>
        <s v="Ternat"/>
        <s v="Vilvoorde"/>
        <s v="Zaventem"/>
        <s v="Zemst"/>
        <s v="Roosdaal"/>
        <s v="Drogenbos"/>
        <s v="Kraainem"/>
        <s v="Linkebeek"/>
        <s v="Sint-Genesius-Rode"/>
        <s v="Wemmel"/>
        <s v="Wezembeek-Oppem"/>
        <s v="Lennik"/>
        <s v="Affligem"/>
        <s v="Aarschot"/>
        <s v="Begijnendijk"/>
        <s v="Bekkevoort"/>
        <s v="Bertem"/>
        <s v="Bierbeek"/>
        <s v="Boortmeerbeek"/>
        <s v="Boutersem"/>
        <s v="Diest"/>
        <s v="Geetbets"/>
        <s v="Haacht"/>
        <s v="Herent"/>
        <s v="Hoegaarden"/>
        <s v="Holsbeek"/>
        <s v="Huldenberg"/>
        <s v="Keerbergen"/>
        <s v="Kortenaken"/>
        <s v="Kortenberg"/>
        <s v="Landen"/>
        <s v="Leuven"/>
        <s v="Lubbeek"/>
        <s v="Oud-Heverlee"/>
        <s v="Rotselaar"/>
        <s v="Tervuren"/>
        <s v="Tienen"/>
        <s v="Tremelo"/>
        <s v="Zoutleeuw"/>
        <s v="Linter"/>
        <s v="Scherpenheuvel-Zichem"/>
        <s v="Tielt-Winge"/>
        <s v="Glabbeek"/>
        <e v="#N/A"/>
        <s v="Beernem"/>
        <s v="Blankenberge"/>
        <s v="Brugge"/>
        <s v="Damme"/>
        <s v="Jabbeke"/>
        <s v="Oostkamp"/>
        <s v="Torhout"/>
        <s v="Zedelgem"/>
        <s v="Zuienkerke"/>
        <s v="Knokke-Heist"/>
        <s v="Diksmuide"/>
        <s v="Houthulst"/>
        <s v="Koekelare"/>
        <s v="Kortemark"/>
        <s v="Lo-Reninge"/>
        <s v="Ieper"/>
        <s v="Mesen"/>
        <s v="Poperinge"/>
        <s v="Wervik"/>
        <s v="Zonnebeke"/>
        <s v="Heuvelland"/>
        <s v="Langemark-Poelkapelle"/>
        <s v="Vleteren"/>
        <s v="Anzegem"/>
        <s v="Avelgem"/>
        <s v="Deerlijk"/>
        <s v="Harelbeke"/>
        <s v="Kortrijk"/>
        <s v="Kuurne"/>
        <s v="Lendelede"/>
        <s v="Menen"/>
        <s v="Waregem"/>
        <s v="Wevelgem"/>
        <s v="Zwevegem"/>
        <s v="Spiere-Helkijn"/>
        <s v="Bredene"/>
        <s v="Gistel"/>
        <s v="Ichtegem"/>
        <s v="Middelkerke"/>
        <s v="Oostende"/>
        <s v="Oudenburg"/>
        <s v="De Haan"/>
        <s v="Hooglede"/>
        <s v="Ingelmunster"/>
        <s v="Izegem"/>
        <s v="Ledegem*"/>
        <s v="Lichtervelde"/>
        <s v="Moorslede"/>
        <s v="Roeselare"/>
        <s v="Staden"/>
        <s v="Dentergem"/>
        <s v="Meulebeke"/>
        <s v="Oostrozebeke"/>
        <s v="Pittem"/>
        <s v="Ruiselede"/>
        <s v="Tielt"/>
        <s v="Wielsbeke"/>
        <s v="Wingene"/>
        <s v="Ardooie"/>
        <s v="Alveringem"/>
        <s v="De Panne"/>
        <s v="Koksijde"/>
        <s v="Nieuwpoort"/>
        <s v="Veurne"/>
        <s v="Aalst"/>
        <s v="Denderleeuw"/>
        <s v="Geraardsbergen"/>
        <s v="Haaltert"/>
        <s v="Herzele"/>
        <s v="Lede"/>
        <s v="Ninove"/>
        <s v="Sint-Lievens-Houtem"/>
        <s v="Zottegem"/>
        <s v="Erpe-Mere"/>
        <s v="Berlare"/>
        <s v="Buggenhout"/>
        <s v="Dendermonde"/>
        <s v="Hamme"/>
        <s v="Laarne"/>
        <s v="Lebbeke"/>
        <s v="Waasmunster"/>
        <s v="Wetteren"/>
        <s v="Wichelen"/>
        <s v="Zele"/>
        <s v="Assenede"/>
        <s v="Eeklo"/>
        <s v="Kaprijke"/>
        <s v="Maldegem"/>
        <s v="Sint-Laureins"/>
        <s v="Zelzate"/>
        <s v="De Pinte"/>
        <s v="Destelbergen"/>
        <s v="Evergem"/>
        <s v="Gavere"/>
        <s v="Gent"/>
        <s v="Lochristi"/>
        <s v="Lievegem"/>
        <s v="Merelbeke"/>
        <s v="Moerbeke"/>
        <s v="Nazareth"/>
        <s v="Oosterzele"/>
        <s v="Sint-Martens-Latem"/>
        <s v="Wachtebeke"/>
        <s v="Zulte"/>
        <s v="Deinze"/>
        <s v="Aalter"/>
        <s v="Wortegem-Petegem"/>
        <s v="Ronse"/>
        <s v="Brakel"/>
        <s v="Kluisbergen"/>
        <s v="Oudenaarde"/>
        <s v="Horebeke"/>
        <s v="Lierde"/>
        <s v="Maarkedal"/>
        <s v="Zwalm"/>
        <s v="Kruisem"/>
        <s v="Beveren"/>
        <s v="Kruibeke"/>
        <s v="Lokeren"/>
        <s v="Sint-Gillis-Waas"/>
        <s v="Sint-Niklaas"/>
        <s v="Stekene"/>
        <s v="Temse"/>
        <s v="As"/>
        <s v="Beringen"/>
        <s v="Diepenbeek"/>
        <s v="Genk"/>
        <s v="Gingelom"/>
        <s v="Halen"/>
        <s v="Hasselt"/>
        <s v="Herk-de-Stad"/>
        <s v="Leopoldsburg"/>
        <s v="Lummen"/>
        <s v="Nieuwerkerken"/>
        <s v="Sint-Truiden"/>
        <s v="Tessenderlo"/>
        <s v="Zonhoven"/>
        <s v="Zutendaal"/>
        <s v="Ham"/>
        <s v="Heusden-Zolder"/>
        <s v="Bocholt"/>
        <s v="Bree"/>
        <s v="Kinrooi"/>
        <s v="Lommel"/>
        <s v="Maaseik"/>
        <s v="Peer"/>
        <s v="Hamont-Achel"/>
        <s v="Hechtel-Eksel"/>
        <s v="Houthalen-Helchteren"/>
        <s v="Dilsen-Stokkem"/>
        <s v="Oudsbergen*"/>
        <s v="Alken"/>
        <s v="Bilzen"/>
        <s v="Borgloon"/>
        <s v="Heers"/>
        <s v="Hoeselt"/>
        <s v="Kortessem"/>
        <s v="Lanaken"/>
        <s v="Riemst"/>
        <s v="Tongeren"/>
        <s v="Wellen"/>
        <s v="Maasmechelen"/>
        <s v="Voeren"/>
        <s v="Melle"/>
        <s v="Pelt"/>
      </sharedItems>
    </cacheField>
    <cacheField name="linw_A" numFmtId="0">
      <sharedItems containsString="0" containsBlank="1" containsNumber="1" containsInteger="1" minValue="0" maxValue="8149"/>
    </cacheField>
    <cacheField name="linw_B" numFmtId="0">
      <sharedItems containsString="0" containsBlank="1" containsNumber="1" containsInteger="1" minValue="0" maxValue="2030"/>
    </cacheField>
    <cacheField name="linw_GSO" numFmtId="0">
      <sharedItems containsSemiMixedTypes="0" containsString="0" containsNumber="1" containsInteger="1" minValue="0" maxValue="10179"/>
    </cacheField>
    <cacheField name="linw_ASO" numFmtId="0">
      <sharedItems containsString="0" containsBlank="1" containsNumber="1" containsInteger="1" minValue="0" maxValue="6940"/>
    </cacheField>
    <cacheField name="linw_TSO" numFmtId="0">
      <sharedItems containsString="0" containsBlank="1" containsNumber="1" containsInteger="1" minValue="0" maxValue="4455"/>
    </cacheField>
    <cacheField name="linw_BSO" numFmtId="0">
      <sharedItems containsString="0" containsBlank="1" containsNumber="1" containsInteger="1" minValue="0" maxValue="5648"/>
    </cacheField>
    <cacheField name="linw_KSO" numFmtId="0">
      <sharedItems containsString="0" containsBlank="1" containsNumber="1" containsInteger="1" minValue="0" maxValue="672"/>
    </cacheField>
    <cacheField name="linw_OKAN" numFmtId="0">
      <sharedItems containsString="0" containsBlank="1" containsNumber="1" containsInteger="1" minValue="0" maxValue="915"/>
    </cacheField>
    <cacheField name="linw_8J" numFmtId="0">
      <sharedItems containsString="0" containsBlank="1" containsNumber="1" containsInteger="1" minValue="0" maxValue="0"/>
    </cacheField>
    <cacheField name="linw_HBODUAAL" numFmtId="0">
      <sharedItems containsString="0" containsBlank="1" containsNumber="1" containsInteger="1" minValue="0" maxValue="343"/>
    </cacheField>
    <cacheField name="ninw_A" numFmtId="0">
      <sharedItems containsString="0" containsBlank="1" containsNumber="1" containsInteger="1" minValue="0" maxValue="9645"/>
    </cacheField>
    <cacheField name="ninw_B" numFmtId="0">
      <sharedItems containsString="0" containsBlank="1" containsNumber="1" containsInteger="1" minValue="0" maxValue="2468"/>
    </cacheField>
    <cacheField name="ninw_GSO" numFmtId="0">
      <sharedItems containsSemiMixedTypes="0" containsString="0" containsNumber="1" containsInteger="1" minValue="0" maxValue="12057"/>
    </cacheField>
    <cacheField name="ninw_ASO" numFmtId="0">
      <sharedItems containsString="0" containsBlank="1" containsNumber="1" containsInteger="1" minValue="0" maxValue="8058"/>
    </cacheField>
    <cacheField name="ninw_TSO" numFmtId="0">
      <sharedItems containsString="0" containsBlank="1" containsNumber="1" containsInteger="1" minValue="0" maxValue="5972"/>
    </cacheField>
    <cacheField name="ninw_BSO" numFmtId="0">
      <sharedItems containsString="0" containsBlank="1" containsNumber="1" containsInteger="1" minValue="0" maxValue="7353"/>
    </cacheField>
    <cacheField name="ninw_KSO" numFmtId="0">
      <sharedItems containsString="0" containsBlank="1" containsNumber="1" containsInteger="1" minValue="0" maxValue="689"/>
    </cacheField>
    <cacheField name="ninw_OKAN" numFmtId="0">
      <sharedItems containsString="0" containsBlank="1" containsNumber="1" containsInteger="1" minValue="0" maxValue="967"/>
    </cacheField>
    <cacheField name="ninw_8J" numFmtId="0">
      <sharedItems containsString="0" containsBlank="1" containsNumber="1" containsInteger="1" minValue="0" maxValue="0"/>
    </cacheField>
    <cacheField name="ninw_HBODUAAL" numFmtId="0">
      <sharedItems containsString="0" containsBlank="1" containsNumber="1" containsInteger="1" minValue="0" maxValue="354"/>
    </cacheField>
    <cacheField name="nlln_A" numFmtId="0">
      <sharedItems containsString="0" containsBlank="1" containsNumber="1" containsInteger="1" minValue="0" maxValue="9407"/>
    </cacheField>
    <cacheField name="nlln_B" numFmtId="0">
      <sharedItems containsString="0" containsBlank="1" containsNumber="1" containsInteger="1" minValue="0" maxValue="2275"/>
    </cacheField>
    <cacheField name="nlln_GSO" numFmtId="0">
      <sharedItems containsSemiMixedTypes="0" containsString="0" containsNumber="1" containsInteger="1" minValue="0" maxValue="11651"/>
    </cacheField>
    <cacheField name="nlln_ASO" numFmtId="0">
      <sharedItems containsString="0" containsBlank="1" containsNumber="1" containsInteger="1" minValue="0" maxValue="8351"/>
    </cacheField>
    <cacheField name="nlln_TSO" numFmtId="0">
      <sharedItems containsString="0" containsBlank="1" containsNumber="1" containsInteger="1" minValue="0" maxValue="6268"/>
    </cacheField>
    <cacheField name="nlln_BSO" numFmtId="0">
      <sharedItems containsString="0" containsBlank="1" containsNumber="1" containsInteger="1" minValue="0" maxValue="7080"/>
    </cacheField>
    <cacheField name="nlln_KSO" numFmtId="0">
      <sharedItems containsString="0" containsBlank="1" containsNumber="1" containsInteger="1" minValue="0" maxValue="1399"/>
    </cacheField>
    <cacheField name="nlln_OKAN" numFmtId="0">
      <sharedItems containsString="0" containsBlank="1" containsNumber="1" containsInteger="1" minValue="0" maxValue="1155"/>
    </cacheField>
    <cacheField name="nlln_8J" numFmtId="0">
      <sharedItems containsString="0" containsBlank="1" containsNumber="1" containsInteger="1" minValue="0" maxValue="0"/>
    </cacheField>
    <cacheField name="nlln_HBODUAAL" numFmtId="0">
      <sharedItems containsString="0" containsBlank="1" containsNumber="1" containsInteger="1" minValue="0" maxValue="1160"/>
    </cacheField>
    <cacheField name="nlln_so" numFmtId="0">
      <sharedItems containsString="0" containsBlank="1" containsNumber="1" containsInteger="1" minValue="1" maxValue="35579" count="1606">
        <n v="45"/>
        <n v="35579"/>
        <n v="1134"/>
        <n v="3049"/>
        <n v="841"/>
        <n v="3898"/>
        <m/>
        <n v="1007"/>
        <n v="1146"/>
        <n v="675"/>
        <n v="1656"/>
        <n v="1434"/>
        <n v="3291"/>
        <n v="1832"/>
        <n v="283"/>
        <n v="901"/>
        <n v="2737"/>
        <n v="1492"/>
        <n v="786"/>
        <n v="685"/>
        <n v="642"/>
        <n v="4024"/>
        <n v="1037"/>
        <n v="1285"/>
        <n v="1657"/>
        <n v="2292"/>
        <n v="5134"/>
        <n v="9683"/>
        <n v="1023"/>
        <n v="2518"/>
        <n v="700"/>
        <n v="1670"/>
        <n v="899"/>
        <n v="4812"/>
        <n v="3267"/>
        <n v="3877"/>
        <n v="433"/>
        <n v="4608"/>
        <n v="7796"/>
        <n v="1405"/>
        <n v="2275"/>
        <n v="2801"/>
        <n v="300"/>
        <n v="336"/>
        <n v="5113"/>
        <n v="959"/>
        <n v="297"/>
        <n v="11"/>
        <n v="70"/>
        <n v="21"/>
        <n v="1279"/>
        <n v="739"/>
        <n v="344"/>
        <n v="812"/>
        <n v="339"/>
        <n v="1505"/>
        <n v="1792"/>
        <n v="2321"/>
        <n v="640"/>
        <n v="5815"/>
        <n v="1535"/>
        <n v="224"/>
        <n v="1601"/>
        <n v="173"/>
        <n v="1604"/>
        <n v="1085"/>
        <n v="1367"/>
        <n v="1271"/>
        <n v="4051"/>
        <n v="2464"/>
        <n v="707"/>
        <n v="545"/>
        <n v="514"/>
        <n v="1059"/>
        <n v="1370"/>
        <n v="4771"/>
        <n v="566"/>
        <n v="3348"/>
        <n v="2870"/>
        <n v="551"/>
        <n v="1997"/>
        <n v="1069"/>
        <n v="13348"/>
        <n v="888"/>
        <n v="1013"/>
        <n v="3270"/>
        <n v="539"/>
        <n v="372"/>
        <n v="1072"/>
        <n v="15815"/>
        <n v="107"/>
        <n v="3450"/>
        <n v="162"/>
        <n v="846"/>
        <n v="1533"/>
        <n v="281"/>
        <n v="979"/>
        <n v="4114"/>
        <n v="1665"/>
        <n v="409"/>
        <n v="533"/>
        <n v="1458"/>
        <n v="468"/>
        <n v="9710"/>
        <n v="647"/>
        <n v="206"/>
        <n v="2372"/>
        <n v="5320"/>
        <n v="603"/>
        <n v="604"/>
        <n v="139"/>
        <n v="1296"/>
        <n v="80"/>
        <n v="5510"/>
        <n v="150"/>
        <n v="2020"/>
        <n v="87"/>
        <n v="7146"/>
        <n v="140"/>
        <n v="151"/>
        <n v="2952"/>
        <n v="559"/>
        <n v="544"/>
        <n v="307"/>
        <n v="419"/>
        <n v="1868"/>
        <n v="9448"/>
        <n v="1503"/>
        <n v="2951"/>
        <n v="1187"/>
        <n v="861"/>
        <n v="3140"/>
        <n v="3190"/>
        <n v="429"/>
        <n v="655"/>
        <n v="4656"/>
        <n v="1153"/>
        <n v="3708"/>
        <n v="1130"/>
        <n v="3863"/>
        <n v="994"/>
        <n v="1403"/>
        <n v="683"/>
        <n v="1272"/>
        <n v="24884"/>
        <n v="718"/>
        <n v="617"/>
        <n v="394"/>
        <n v="127"/>
        <n v="176"/>
        <n v="3535"/>
        <n v="1234"/>
        <n v="578"/>
        <n v="4454"/>
        <n v="1497"/>
        <n v="1524"/>
        <n v="3825"/>
        <n v="847"/>
        <n v="3232"/>
        <n v="10563"/>
        <n v="451"/>
        <n v="260"/>
        <n v="2207"/>
        <n v="876"/>
        <n v="6176"/>
        <n v="10395"/>
        <n v="2208"/>
        <n v="916"/>
        <n v="3682"/>
        <n v="1867"/>
        <n v="1047"/>
        <n v="1833"/>
        <n v="420"/>
        <n v="2232"/>
        <n v="304"/>
        <n v="1934"/>
        <n v="3015"/>
        <n v="947"/>
        <n v="355"/>
        <n v="944"/>
        <n v="1411"/>
        <n v="1515"/>
        <n v="889"/>
        <n v="2446"/>
        <n v="678"/>
        <n v="499"/>
        <n v="1639"/>
        <n v="2829"/>
        <n v="2579"/>
        <n v="314"/>
        <n v="48"/>
        <n v="34781"/>
        <n v="3133"/>
        <n v="799"/>
        <n v="3820"/>
        <n v="935"/>
        <n v="1227"/>
        <n v="630"/>
        <n v="1612"/>
        <n v="1330"/>
        <n v="3238"/>
        <n v="1822"/>
        <n v="267"/>
        <n v="911"/>
        <n v="2694"/>
        <n v="1559"/>
        <n v="788"/>
        <n v="645"/>
        <n v="658"/>
        <n v="4023"/>
        <n v="1042"/>
        <n v="1273"/>
        <n v="1660"/>
        <n v="2201"/>
        <n v="5033"/>
        <n v="9585"/>
        <n v="973"/>
        <n v="2439"/>
        <n v="716"/>
        <n v="1534"/>
        <n v="820"/>
        <n v="4710"/>
        <n v="3249"/>
        <n v="3901"/>
        <n v="403"/>
        <n v="4632"/>
        <n v="7713"/>
        <n v="1388"/>
        <n v="2216"/>
        <n v="2714"/>
        <n v="295"/>
        <n v="332"/>
        <n v="4921"/>
        <n v="939"/>
        <n v="291"/>
        <n v="63"/>
        <n v="19"/>
        <n v="1255"/>
        <n v="639"/>
        <n v="357"/>
        <n v="808"/>
        <n v="328"/>
        <n v="1480"/>
        <n v="1691"/>
        <n v="779"/>
        <n v="2310"/>
        <n v="661"/>
        <n v="5734"/>
        <n v="1486"/>
        <n v="236"/>
        <n v="1557"/>
        <n v="157"/>
        <n v="1562"/>
        <n v="1046"/>
        <n v="1318"/>
        <n v="1237"/>
        <n v="3936"/>
        <n v="2364"/>
        <n v="507"/>
        <n v="502"/>
        <n v="1055"/>
        <n v="1344"/>
        <n v="4752"/>
        <n v="3287"/>
        <n v="2912"/>
        <n v="531"/>
        <n v="1908"/>
        <n v="13203"/>
        <n v="874"/>
        <n v="1008"/>
        <n v="3135"/>
        <n v="376"/>
        <n v="1040"/>
        <n v="15950"/>
        <n v="109"/>
        <n v="3366"/>
        <n v="146"/>
        <n v="906"/>
        <n v="999"/>
        <n v="4060"/>
        <n v="380"/>
        <n v="1414"/>
        <n v="461"/>
        <n v="9406"/>
        <n v="230"/>
        <n v="2380"/>
        <n v="5302"/>
        <n v="602"/>
        <n v="96"/>
        <n v="95"/>
        <n v="5454"/>
        <n v="29"/>
        <n v="1937"/>
        <n v="93"/>
        <n v="7055"/>
        <n v="144"/>
        <n v="166"/>
        <n v="2958"/>
        <n v="543"/>
        <n v="538"/>
        <n v="405"/>
        <n v="1909"/>
        <n v="9300"/>
        <n v="1546"/>
        <n v="2885"/>
        <n v="1019"/>
        <n v="811"/>
        <n v="2967"/>
        <n v="406"/>
        <n v="4521"/>
        <n v="3778"/>
        <n v="1122"/>
        <n v="3715"/>
        <n v="966"/>
        <n v="1379"/>
        <n v="694"/>
        <n v="1192"/>
        <n v="24529"/>
        <n v="690"/>
        <n v="369"/>
        <n v="112"/>
        <n v="168"/>
        <n v="3527"/>
        <n v="1239"/>
        <n v="467"/>
        <n v="4408"/>
        <n v="1466"/>
        <n v="1467"/>
        <n v="3719"/>
        <n v="802"/>
        <n v="3136"/>
        <n v="10478"/>
        <n v="404"/>
        <n v="216"/>
        <n v="2146"/>
        <n v="895"/>
        <n v="6063"/>
        <n v="10376"/>
        <n v="2155"/>
        <n v="878"/>
        <n v="379"/>
        <n v="3586"/>
        <n v="1910"/>
        <n v="1022"/>
        <n v="1810"/>
        <n v="411"/>
        <n v="1828"/>
        <n v="3041"/>
        <n v="827"/>
        <n v="370"/>
        <n v="945"/>
        <n v="1400"/>
        <n v="686"/>
        <n v="2420"/>
        <n v="452"/>
        <n v="1706"/>
        <n v="2828"/>
        <n v="2505"/>
        <n v="315"/>
        <n v="37"/>
        <n v="34185"/>
        <n v="3086"/>
        <n v="770"/>
        <n v="3787"/>
        <n v="879"/>
        <n v="1262"/>
        <n v="556"/>
        <n v="1606"/>
        <n v="1319"/>
        <n v="3283"/>
        <n v="1863"/>
        <n v="241"/>
        <n v="890"/>
        <n v="2676"/>
        <n v="1540"/>
        <n v="783"/>
        <n v="627"/>
        <n v="620"/>
        <n v="4013"/>
        <n v="1303"/>
        <n v="1673"/>
        <n v="2064"/>
        <n v="4925"/>
        <n v="9445"/>
        <n v="1380"/>
        <n v="743"/>
        <n v="4525"/>
        <n v="3228"/>
        <n v="3957"/>
        <n v="23"/>
        <n v="4722"/>
        <n v="7626"/>
        <n v="1394"/>
        <n v="2284"/>
        <n v="2663"/>
        <n v="278"/>
        <n v="327"/>
        <n v="4811"/>
        <n v="962"/>
        <n v="285"/>
        <n v="76"/>
        <n v="1198"/>
        <n v="553"/>
        <n v="351"/>
        <n v="738"/>
        <n v="343"/>
        <n v="1432"/>
        <n v="1641"/>
        <n v="800"/>
        <n v="665"/>
        <n v="5780"/>
        <n v="1461"/>
        <n v="247"/>
        <n v="1510"/>
        <n v="1571"/>
        <n v="1031"/>
        <n v="1214"/>
        <n v="1195"/>
        <n v="3844"/>
        <n v="2286"/>
        <n v="587"/>
        <n v="460"/>
        <n v="522"/>
        <n v="1051"/>
        <n v="1317"/>
        <n v="4800"/>
        <n v="541"/>
        <n v="3217"/>
        <n v="2861"/>
        <n v="529"/>
        <n v="1900"/>
        <n v="992"/>
        <n v="13013"/>
        <n v="1015"/>
        <n v="3044"/>
        <n v="505"/>
        <n v="396"/>
        <n v="16063"/>
        <n v="138"/>
        <n v="3323"/>
        <n v="145"/>
        <n v="930"/>
        <n v="1530"/>
        <n v="251"/>
        <n v="1017"/>
        <n v="4042"/>
        <n v="1697"/>
        <n v="361"/>
        <n v="560"/>
        <n v="458"/>
        <n v="9123"/>
        <n v="218"/>
        <n v="2358"/>
        <n v="5257"/>
        <n v="656"/>
        <n v="98"/>
        <n v="1275"/>
        <n v="97"/>
        <n v="5436"/>
        <n v="148"/>
        <n v="2022"/>
        <n v="83"/>
        <n v="6962"/>
        <n v="185"/>
        <n v="3003"/>
        <n v="547"/>
        <n v="527"/>
        <n v="432"/>
        <n v="1893"/>
        <n v="9051"/>
        <n v="1537"/>
        <n v="2915"/>
        <n v="822"/>
        <n v="2889"/>
        <n v="3186"/>
        <n v="382"/>
        <n v="4501"/>
        <n v="1028"/>
        <n v="3897"/>
        <n v="1041"/>
        <n v="3717"/>
        <n v="1324"/>
        <n v="684"/>
        <n v="1094"/>
        <n v="24215"/>
        <n v="430"/>
        <n v="391"/>
        <n v="108"/>
        <n v="3530"/>
        <n v="1193"/>
        <n v="444"/>
        <n v="4262"/>
        <n v="1457"/>
        <n v="1424"/>
        <n v="775"/>
        <n v="3011"/>
        <n v="10359"/>
        <n v="210"/>
        <n v="2037"/>
        <n v="909"/>
        <n v="6084"/>
        <n v="10449"/>
        <n v="2114"/>
        <n v="854"/>
        <n v="365"/>
        <n v="3621"/>
        <n v="1874"/>
        <n v="1049"/>
        <n v="1762"/>
        <n v="2200"/>
        <n v="1807"/>
        <n v="3119"/>
        <n v="622"/>
        <n v="323"/>
        <n v="957"/>
        <n v="1342"/>
        <n v="30"/>
        <n v="619"/>
        <n v="633"/>
        <n v="477"/>
        <n v="1692"/>
        <n v="2784"/>
        <n v="2506"/>
        <n v="325"/>
        <n v="43"/>
        <n v="33770"/>
        <n v="1133"/>
        <n v="3196"/>
        <n v="724"/>
        <n v="3881"/>
        <n v="898"/>
        <n v="1309"/>
        <n v="491"/>
        <n v="1554"/>
        <n v="1276"/>
        <n v="3254"/>
        <n v="1844"/>
        <n v="213"/>
        <n v="892"/>
        <n v="2679"/>
        <n v="1532"/>
        <n v="624"/>
        <n v="634"/>
        <n v="3939"/>
        <n v="1298"/>
        <n v="1671"/>
        <n v="2072"/>
        <n v="5015"/>
        <n v="9288"/>
        <n v="850"/>
        <n v="2294"/>
        <n v="601"/>
        <n v="1300"/>
        <n v="726"/>
        <n v="4510"/>
        <n v="3121"/>
        <n v="3963"/>
        <n v="4701"/>
        <n v="7725"/>
        <n v="2674"/>
        <n v="246"/>
        <n v="311"/>
        <n v="4689"/>
        <n v="954"/>
        <n v="305"/>
        <n v="1259"/>
        <n v="509"/>
        <n v="324"/>
        <n v="771"/>
        <n v="1426"/>
        <n v="1568"/>
        <n v="767"/>
        <n v="2273"/>
        <n v="5696"/>
        <n v="262"/>
        <n v="1481"/>
        <n v="156"/>
        <n v="1586"/>
        <n v="1014"/>
        <n v="1170"/>
        <n v="1224"/>
        <n v="3740"/>
        <n v="2217"/>
        <n v="573"/>
        <n v="486"/>
        <n v="1258"/>
        <n v="4820"/>
        <n v="564"/>
        <n v="3240"/>
        <n v="2923"/>
        <n v="517"/>
        <n v="1898"/>
        <n v="971"/>
        <n v="12908"/>
        <n v="1024"/>
        <n v="490"/>
        <n v="414"/>
        <n v="1002"/>
        <n v="16394"/>
        <n v="147"/>
        <n v="3338"/>
        <n v="136"/>
        <n v="932"/>
        <n v="1498"/>
        <n v="1045"/>
        <n v="3982"/>
        <n v="1761"/>
        <n v="335"/>
        <n v="1354"/>
        <n v="481"/>
        <n v="8957"/>
        <n v="195"/>
        <n v="2307"/>
        <n v="5289"/>
        <n v="636"/>
        <n v="648"/>
        <n v="116"/>
        <n v="5534"/>
        <n v="31"/>
        <n v="149"/>
        <n v="1966"/>
        <n v="88"/>
        <n v="6856"/>
        <n v="182"/>
        <n v="177"/>
        <n v="3088"/>
        <n v="470"/>
        <n v="373"/>
        <n v="1939"/>
        <n v="9029"/>
        <n v="2845"/>
        <n v="723"/>
        <n v="764"/>
        <n v="2847"/>
        <n v="3171"/>
        <n v="371"/>
        <n v="520"/>
        <n v="4487"/>
        <n v="1033"/>
        <n v="3886"/>
        <n v="3714"/>
        <n v="942"/>
        <n v="1362"/>
        <n v="643"/>
        <n v="998"/>
        <n v="24043"/>
        <n v="614"/>
        <n v="445"/>
        <n v="84"/>
        <n v="3511"/>
        <n v="1196"/>
        <n v="436"/>
        <n v="4275"/>
        <n v="1387"/>
        <n v="3440"/>
        <n v="789"/>
        <n v="2943"/>
        <n v="10332"/>
        <n v="389"/>
        <n v="209"/>
        <n v="1889"/>
        <n v="951"/>
        <n v="6227"/>
        <n v="10666"/>
        <n v="2054"/>
        <n v="885"/>
        <n v="3678"/>
        <n v="1825"/>
        <n v="1026"/>
        <n v="399"/>
        <n v="2157"/>
        <n v="1846"/>
        <n v="1012"/>
        <n v="1366"/>
        <n v="1523"/>
        <n v="86"/>
        <n v="679"/>
        <n v="2370"/>
        <n v="474"/>
        <n v="1724"/>
        <n v="2795"/>
        <n v="2448"/>
        <n v="41"/>
        <n v="33368"/>
        <n v="1099"/>
        <n v="3294"/>
        <n v="757"/>
        <n v="3925"/>
        <n v="961"/>
        <n v="1357"/>
        <n v="1501"/>
        <n v="3197"/>
        <n v="1788"/>
        <n v="200"/>
        <n v="883"/>
        <n v="2662"/>
        <n v="1483"/>
        <n v="747"/>
        <n v="660"/>
        <n v="641"/>
        <n v="4012"/>
        <n v="1020"/>
        <n v="1221"/>
        <n v="1687"/>
        <n v="2039"/>
        <n v="5026"/>
        <n v="9330"/>
        <n v="2250"/>
        <n v="591"/>
        <n v="1245"/>
        <n v="698"/>
        <n v="4514"/>
        <n v="3137"/>
        <n v="4045"/>
        <n v="363"/>
        <n v="67"/>
        <n v="4759"/>
        <n v="7984"/>
        <n v="1428"/>
        <n v="2255"/>
        <n v="51"/>
        <n v="2596"/>
        <n v="235"/>
        <n v="308"/>
        <n v="4617"/>
        <n v="352"/>
        <n v="1269"/>
        <n v="759"/>
        <n v="306"/>
        <n v="1412"/>
        <n v="1447"/>
        <n v="652"/>
        <n v="5556"/>
        <n v="1435"/>
        <n v="274"/>
        <n v="1442"/>
        <n v="1635"/>
        <n v="1222"/>
        <n v="1205"/>
        <n v="3590"/>
        <n v="2134"/>
        <n v="532"/>
        <n v="554"/>
        <n v="462"/>
        <n v="1043"/>
        <n v="1211"/>
        <n v="4728"/>
        <n v="2972"/>
        <n v="506"/>
        <n v="1921"/>
        <n v="926"/>
        <n v="12803"/>
        <n v="866"/>
        <n v="958"/>
        <n v="2872"/>
        <n v="450"/>
        <n v="418"/>
        <n v="984"/>
        <n v="16866"/>
        <n v="3448"/>
        <n v="111"/>
        <n v="965"/>
        <n v="1538"/>
        <n v="294"/>
        <n v="1077"/>
        <n v="3945"/>
        <n v="1775"/>
        <n v="1326"/>
        <n v="472"/>
        <n v="9016"/>
        <n v="208"/>
        <n v="2282"/>
        <n v="5256"/>
        <n v="586"/>
        <n v="1230"/>
        <n v="99"/>
        <n v="5514"/>
        <n v="1996"/>
        <n v="7038"/>
        <n v="184"/>
        <n v="3072"/>
        <n v="485"/>
        <n v="599"/>
        <n v="386"/>
        <n v="1967"/>
        <n v="9167"/>
        <n v="1421"/>
        <n v="2779"/>
        <n v="711"/>
        <n v="728"/>
        <n v="2788"/>
        <n v="3112"/>
        <n v="4336"/>
        <n v="1005"/>
        <n v="3911"/>
        <n v="1001"/>
        <n v="3809"/>
        <n v="941"/>
        <n v="59"/>
        <n v="1381"/>
        <n v="946"/>
        <n v="23831"/>
        <n v="425"/>
        <n v="407"/>
        <n v="73"/>
        <n v="155"/>
        <n v="3427"/>
        <n v="1202"/>
        <n v="437"/>
        <n v="4372"/>
        <n v="3390"/>
        <n v="760"/>
        <n v="2924"/>
        <n v="10312"/>
        <n v="225"/>
        <n v="1777"/>
        <n v="907"/>
        <n v="6351"/>
        <n v="10713"/>
        <n v="2092"/>
        <n v="377"/>
        <n v="3674"/>
        <n v="1784"/>
        <n v="1645"/>
        <n v="2136"/>
        <n v="321"/>
        <n v="1882"/>
        <n v="687"/>
        <n v="1628"/>
        <n v="104"/>
        <n v="752"/>
        <n v="2351"/>
        <n v="1772"/>
        <n v="2827"/>
        <n v="2367"/>
        <n v="39"/>
        <n v="32941"/>
        <n v="1145"/>
        <n v="722"/>
        <n v="3953"/>
        <n v="893"/>
        <n v="1338"/>
        <n v="1490"/>
        <n v="1257"/>
        <n v="3162"/>
        <n v="1744"/>
        <n v="203"/>
        <n v="877"/>
        <n v="2608"/>
        <n v="1512"/>
        <n v="762"/>
        <n v="120"/>
        <n v="3949"/>
        <n v="996"/>
        <n v="1215"/>
        <n v="1694"/>
        <n v="2104"/>
        <n v="4998"/>
        <n v="2265"/>
        <n v="1216"/>
        <n v="703"/>
        <n v="4475"/>
        <n v="3193"/>
        <n v="4171"/>
        <n v="340"/>
        <n v="4723"/>
        <n v="7893"/>
        <n v="1475"/>
        <n v="2236"/>
        <n v="56"/>
        <n v="2468"/>
        <n v="220"/>
        <n v="4537"/>
        <n v="334"/>
        <n v="1207"/>
        <n v="508"/>
        <n v="1401"/>
        <n v="719"/>
        <n v="2249"/>
        <n v="659"/>
        <n v="5455"/>
        <n v="1449"/>
        <n v="346"/>
        <n v="1349"/>
        <n v="964"/>
        <n v="1212"/>
        <n v="1142"/>
        <n v="3543"/>
        <n v="2046"/>
        <n v="534"/>
        <n v="550"/>
        <n v="439"/>
        <n v="1128"/>
        <n v="4747"/>
        <n v="650"/>
        <n v="3343"/>
        <n v="2940"/>
        <n v="526"/>
        <n v="1986"/>
        <n v="12686"/>
        <n v="815"/>
        <n v="969"/>
        <n v="2851"/>
        <n v="440"/>
        <n v="17317"/>
        <n v="3464"/>
        <n v="125"/>
        <n v="1555"/>
        <n v="272"/>
        <n v="1109"/>
        <n v="3975"/>
        <n v="1818"/>
        <n v="316"/>
        <n v="1274"/>
        <n v="448"/>
        <n v="9062"/>
        <n v="202"/>
        <n v="2220"/>
        <n v="5205"/>
        <n v="613"/>
        <n v="103"/>
        <n v="1231"/>
        <n v="92"/>
        <n v="5592"/>
        <n v="32"/>
        <n v="2035"/>
        <n v="75"/>
        <n v="171"/>
        <n v="178"/>
        <n v="494"/>
        <n v="582"/>
        <n v="446"/>
        <n v="354"/>
        <n v="9149"/>
        <n v="1377"/>
        <n v="2773"/>
        <n v="755"/>
        <n v="717"/>
        <n v="2687"/>
        <n v="3030"/>
        <n v="326"/>
        <n v="552"/>
        <n v="4301"/>
        <n v="3872"/>
        <n v="3839"/>
        <n v="65"/>
        <n v="1340"/>
        <n v="23685"/>
        <n v="681"/>
        <n v="398"/>
        <n v="89"/>
        <n v="3417"/>
        <n v="1850"/>
        <n v="4398"/>
        <n v="1517"/>
        <n v="3274"/>
        <n v="751"/>
        <n v="2866"/>
        <n v="10177"/>
        <n v="232"/>
        <n v="1727"/>
        <n v="6617"/>
        <n v="10923"/>
        <n v="2071"/>
        <n v="852"/>
        <n v="3702"/>
        <n v="1769"/>
        <n v="1647"/>
        <n v="2160"/>
        <n v="318"/>
        <n v="3319"/>
        <n v="795"/>
        <n v="313"/>
        <n v="1308"/>
        <n v="1513"/>
        <n v="3138"/>
        <n v="2335"/>
        <n v="606"/>
        <n v="454"/>
        <n v="1819"/>
        <n v="2862"/>
        <n v="2296"/>
        <n v="44"/>
        <n v="33055"/>
        <n v="1150"/>
        <n v="3306"/>
        <n v="763"/>
        <n v="3927"/>
        <n v="581"/>
        <n v="1456"/>
        <n v="1199"/>
        <n v="1716"/>
        <n v="826"/>
        <n v="2618"/>
        <n v="129"/>
        <n v="1654"/>
        <n v="2089"/>
        <n v="4980"/>
        <n v="9073"/>
        <n v="831"/>
        <n v="2345"/>
        <n v="600"/>
        <n v="750"/>
        <n v="4443"/>
        <n v="3216"/>
        <n v="4183"/>
        <n v="367"/>
        <n v="4732"/>
        <n v="7987"/>
        <n v="1504"/>
        <n v="2231"/>
        <n v="2503"/>
        <n v="303"/>
        <n v="4447"/>
        <n v="865"/>
        <n v="330"/>
        <n v="510"/>
        <n v="226"/>
        <n v="768"/>
        <n v="298"/>
        <n v="1451"/>
        <n v="713"/>
        <n v="2270"/>
        <n v="657"/>
        <n v="5341"/>
        <n v="1471"/>
        <n v="384"/>
        <n v="1305"/>
        <n v="142"/>
        <n v="1653"/>
        <n v="1251"/>
        <n v="1125"/>
        <n v="3496"/>
        <n v="1935"/>
        <n v="555"/>
        <n v="417"/>
        <n v="1016"/>
        <n v="1163"/>
        <n v="667"/>
        <n v="3404"/>
        <n v="2956"/>
        <n v="535"/>
        <n v="2019"/>
        <n v="12431"/>
        <n v="753"/>
        <n v="922"/>
        <n v="2871"/>
        <n v="423"/>
        <n v="374"/>
        <n v="17541"/>
        <n v="110"/>
        <n v="3495"/>
        <n v="132"/>
        <n v="4021"/>
        <n v="1845"/>
        <n v="288"/>
        <n v="569"/>
        <n v="1243"/>
        <n v="9306"/>
        <n v="228"/>
        <n v="2177"/>
        <n v="5189"/>
        <n v="697"/>
        <n v="78"/>
        <n v="5634"/>
        <n v="28"/>
        <n v="133"/>
        <n v="2010"/>
        <n v="82"/>
        <n v="7158"/>
        <n v="180"/>
        <n v="3146"/>
        <n v="654"/>
        <n v="483"/>
        <n v="359"/>
        <n v="2015"/>
        <n v="9182"/>
        <n v="1352"/>
        <n v="2751"/>
        <n v="785"/>
        <n v="693"/>
        <n v="2666"/>
        <n v="2957"/>
        <n v="4349"/>
        <n v="950"/>
        <n v="977"/>
        <n v="3904"/>
        <n v="968"/>
        <n v="57"/>
        <n v="1331"/>
        <n v="561"/>
        <n v="953"/>
        <n v="23727"/>
        <n v="674"/>
        <n v="1779"/>
        <n v="385"/>
        <n v="159"/>
        <n v="3486"/>
        <n v="4626"/>
        <n v="1526"/>
        <n v="1350"/>
        <n v="3194"/>
        <n v="2908"/>
        <n v="10124"/>
        <n v="387"/>
        <n v="201"/>
        <n v="1723"/>
        <n v="896"/>
        <n v="6635"/>
        <n v="10894"/>
        <n v="2063"/>
        <n v="1749"/>
        <n v="881"/>
        <n v="2105"/>
        <n v="353"/>
        <n v="1896"/>
        <n v="3411"/>
        <n v="3268"/>
        <n v="331"/>
        <n v="1050"/>
        <n v="3350"/>
        <n v="2309"/>
        <n v="594"/>
        <n v="1789"/>
        <n v="2933"/>
        <n v="2313"/>
        <n v="33009"/>
        <n v="3332"/>
        <n v="796"/>
        <n v="3926"/>
        <n v="894"/>
        <n v="618"/>
        <n v="1452"/>
        <n v="3116"/>
        <n v="1640"/>
        <n v="248"/>
        <n v="761"/>
        <n v="2689"/>
        <n v="1507"/>
        <n v="677"/>
        <n v="651"/>
        <n v="3992"/>
        <n v="1097"/>
        <n v="1233"/>
        <n v="5101"/>
        <n v="8960"/>
        <n v="855"/>
        <n v="2383"/>
        <n v="632"/>
        <n v="1185"/>
        <n v="758"/>
        <n v="3317"/>
        <n v="4243"/>
        <n v="390"/>
        <n v="4699"/>
        <n v="8048"/>
        <n v="1511"/>
        <n v="68"/>
        <n v="2530"/>
        <n v="255"/>
        <n v="264"/>
        <n v="4310"/>
        <n v="823"/>
        <n v="322"/>
        <n v="1144"/>
        <n v="217"/>
        <n v="1292"/>
        <n v="5248"/>
        <n v="1551"/>
        <n v="1718"/>
        <n v="980"/>
        <n v="1119"/>
        <n v="1904"/>
        <n v="558"/>
        <n v="1009"/>
        <n v="1141"/>
        <n v="4790"/>
        <n v="653"/>
        <n v="3458"/>
        <n v="2976"/>
        <n v="2102"/>
        <n v="857"/>
        <n v="12284"/>
        <n v="869"/>
        <n v="2876"/>
        <n v="402"/>
        <n v="362"/>
        <n v="1080"/>
        <n v="17531"/>
        <n v="119"/>
        <n v="3528"/>
        <n v="988"/>
        <n v="1223"/>
        <n v="4034"/>
        <n v="1878"/>
        <n v="1253"/>
        <n v="9423"/>
        <n v="238"/>
        <n v="5097"/>
        <n v="680"/>
        <n v="689"/>
        <n v="1226"/>
        <n v="81"/>
        <n v="5846"/>
        <n v="135"/>
        <n v="2052"/>
        <n v="7275"/>
        <n v="192"/>
        <n v="229"/>
        <n v="3114"/>
        <n v="480"/>
        <n v="691"/>
        <n v="540"/>
        <n v="1930"/>
        <n v="9162"/>
        <n v="1290"/>
        <n v="2746"/>
        <n v="784"/>
        <n v="670"/>
        <n v="2673"/>
        <n v="2948"/>
        <n v="4353"/>
        <n v="955"/>
        <n v="3931"/>
        <n v="3962"/>
        <n v="1335"/>
        <n v="23588"/>
        <n v="649"/>
        <n v="1773"/>
        <n v="3441"/>
        <n v="1178"/>
        <n v="1836"/>
        <n v="4658"/>
        <n v="1479"/>
        <n v="1356"/>
        <n v="3144"/>
        <n v="2965"/>
        <n v="9975"/>
        <n v="193"/>
        <n v="1821"/>
        <n v="905"/>
        <n v="6730"/>
        <n v="10769"/>
        <n v="2138"/>
        <n v="3818"/>
        <n v="1611"/>
        <n v="2152"/>
        <n v="342"/>
        <n v="1895"/>
        <n v="3471"/>
        <n v="3493"/>
        <n v="1392"/>
        <n v="121"/>
        <n v="3541"/>
        <n v="2378"/>
        <n v="1760"/>
        <n v="2315"/>
        <n v="319"/>
        <n v="32982"/>
        <n v="1261"/>
        <n v="3347"/>
        <n v="860"/>
        <n v="3954"/>
        <n v="904"/>
        <n v="1396"/>
        <n v="1240"/>
        <n v="3094"/>
        <n v="1584"/>
        <n v="2722"/>
        <n v="676"/>
        <n v="664"/>
        <n v="3924"/>
        <n v="1123"/>
        <n v="1210"/>
        <n v="1646"/>
        <n v="2188"/>
        <n v="5010"/>
        <n v="8763"/>
        <n v="867"/>
        <n v="2350"/>
        <n v="628"/>
        <n v="1175"/>
        <n v="4476"/>
        <n v="3371"/>
        <n v="4303"/>
        <n v="415"/>
        <n v="8145"/>
        <n v="2170"/>
        <n v="286"/>
        <n v="266"/>
        <n v="4264"/>
        <n v="787"/>
        <n v="348"/>
        <n v="1151"/>
        <n v="449"/>
        <n v="199"/>
        <n v="773"/>
        <n v="268"/>
        <n v="1378"/>
        <n v="2258"/>
        <n v="5284"/>
        <n v="519"/>
        <n v="1156"/>
        <n v="134"/>
        <n v="1726"/>
        <n v="3433"/>
        <n v="1827"/>
        <n v="596"/>
        <n v="1180"/>
        <n v="4912"/>
        <n v="3491"/>
        <n v="2925"/>
        <n v="2147"/>
        <n v="12168"/>
        <n v="734"/>
        <n v="803"/>
        <n v="2840"/>
        <n v="1"/>
        <n v="1067"/>
        <n v="17736"/>
        <n v="3548"/>
        <n v="1439"/>
        <n v="395"/>
        <n v="9614"/>
        <n v="611"/>
        <n v="5027"/>
        <n v="688"/>
        <n v="709"/>
        <n v="5936"/>
        <n v="27"/>
        <n v="2082"/>
        <n v="85"/>
        <n v="7450"/>
        <n v="191"/>
        <n v="3084"/>
        <n v="484"/>
        <n v="1976"/>
        <n v="9067"/>
        <n v="1250"/>
        <n v="813"/>
        <n v="2668"/>
        <n v="2905"/>
        <n v="500"/>
        <n v="4326"/>
        <n v="956"/>
        <n v="3970"/>
        <n v="1052"/>
        <n v="3987"/>
        <n v="989"/>
        <n v="975"/>
        <n v="23596"/>
        <n v="1894"/>
        <n v="113"/>
        <n v="3446"/>
        <n v="4705"/>
        <n v="1482"/>
        <n v="1360"/>
        <n v="3054"/>
        <n v="708"/>
        <n v="9948"/>
        <n v="212"/>
        <n v="1834"/>
        <n v="920"/>
        <n v="6815"/>
        <n v="10568"/>
        <n v="2237"/>
        <n v="3845"/>
        <n v="1750"/>
        <n v="1642"/>
        <n v="408"/>
        <n v="2212"/>
        <n v="1913"/>
        <n v="350"/>
        <n v="1030"/>
        <n v="1454"/>
        <n v="126"/>
        <n v="3579"/>
        <n v="2454"/>
        <n v="495"/>
        <n v="1815"/>
        <n v="33"/>
        <n v="33216"/>
        <n v="3363"/>
        <n v="851"/>
        <n v="3888"/>
        <n v="875"/>
        <n v="1408"/>
        <n v="692"/>
        <n v="1585"/>
        <n v="1254"/>
        <n v="3113"/>
        <n v="1629"/>
        <n v="245"/>
        <n v="830"/>
        <n v="2712"/>
        <n v="746"/>
        <n v="1159"/>
        <n v="1139"/>
        <n v="2247"/>
        <n v="4974"/>
        <n v="8717"/>
        <n v="2391"/>
        <n v="672"/>
        <n v="1184"/>
        <n v="782"/>
        <n v="4518"/>
        <n v="3459"/>
        <n v="4343"/>
        <n v="434"/>
        <n v="4823"/>
        <n v="8222"/>
        <n v="1614"/>
        <n v="60"/>
        <n v="2403"/>
        <n v="287"/>
        <n v="271"/>
        <n v="4369"/>
        <n v="742"/>
        <n v="1102"/>
        <n v="2209"/>
        <n v="5384"/>
        <n v="71"/>
        <n v="1662"/>
        <n v="1084"/>
        <n v="122"/>
        <n v="1720"/>
        <n v="3405"/>
        <n v="1751"/>
        <n v="349"/>
        <n v="1062"/>
        <n v="4994"/>
        <n v="3545"/>
        <n v="2964"/>
        <n v="2180"/>
        <n v="12172"/>
        <n v="777"/>
        <n v="2816"/>
        <n v="455"/>
        <n v="1091"/>
        <n v="17836"/>
        <n v="117"/>
        <n v="3675"/>
        <n v="154"/>
        <n v="1500"/>
        <n v="4106"/>
        <n v="2000"/>
        <n v="416"/>
        <n v="9871"/>
        <n v="725"/>
        <n v="1236"/>
        <n v="90"/>
        <n v="6070"/>
        <n v="179"/>
        <n v="2182"/>
        <n v="7662"/>
        <n v="257"/>
        <n v="3093"/>
        <n v="1959"/>
        <n v="8949"/>
        <n v="2772"/>
        <n v="580"/>
        <n v="2681"/>
        <n v="4356"/>
        <n v="3988"/>
        <n v="1132"/>
        <n v="4029"/>
        <n v="970"/>
        <n v="79"/>
        <n v="459"/>
        <n v="23856"/>
        <n v="1883"/>
        <n v="137"/>
        <n v="3584"/>
        <n v="1848"/>
        <n v="4740"/>
        <n v="3037"/>
        <n v="696"/>
        <n v="9939"/>
        <n v="368"/>
        <n v="1842"/>
        <n v="6832"/>
        <n v="10554"/>
        <n v="2316"/>
        <n v="993"/>
        <n v="3894"/>
        <n v="1728"/>
        <n v="1603"/>
        <n v="1944"/>
        <n v="3752"/>
        <n v="3562"/>
        <n v="1514"/>
        <n v="1313"/>
        <n v="3564"/>
        <n v="2460"/>
        <n v="1841"/>
        <n v="3010"/>
        <n v="49"/>
        <n v="33511"/>
        <n v="3361"/>
        <n v="3800"/>
        <n v="1252"/>
        <n v="3182"/>
        <n v="1793"/>
        <n v="2852"/>
        <n v="1543"/>
        <n v="740"/>
        <n v="143"/>
        <n v="3972"/>
        <n v="1573"/>
        <n v="2251"/>
        <n v="4979"/>
        <n v="8750"/>
        <n v="938"/>
        <n v="2386"/>
        <n v="668"/>
        <n v="1218"/>
        <n v="4639"/>
        <n v="3589"/>
        <n v="4379"/>
        <n v="4931"/>
        <n v="8325"/>
        <n v="1696"/>
        <n v="2008"/>
        <n v="66"/>
        <n v="2422"/>
        <n v="263"/>
        <n v="4312"/>
        <n v="1090"/>
        <n v="1323"/>
        <n v="2206"/>
        <n v="631"/>
        <n v="5435"/>
        <n v="1689"/>
        <n v="141"/>
        <n v="1730"/>
        <n v="1182"/>
        <n v="3357"/>
        <n v="1698"/>
        <n v="1018"/>
        <n v="1111"/>
        <n v="5019"/>
        <n v="3637"/>
        <n v="2289"/>
        <n v="26"/>
        <n v="828"/>
        <n v="12245"/>
        <n v="736"/>
        <n v="18058"/>
        <n v="3723"/>
        <n v="1048"/>
        <n v="1541"/>
        <n v="1168"/>
        <n v="4229"/>
        <n v="2048"/>
        <n v="421"/>
        <n v="471"/>
        <n v="1325"/>
        <n v="549"/>
        <n v="10076"/>
        <n v="623"/>
        <n v="5034"/>
        <n v="105"/>
        <n v="6188"/>
        <n v="24"/>
        <n v="189"/>
        <n v="2223"/>
        <n v="7841"/>
        <n v="412"/>
        <n v="1984"/>
        <n v="8976"/>
        <n v="2768"/>
        <n v="2744"/>
        <n v="2834"/>
        <n v="4331"/>
        <n v="983"/>
        <n v="3934"/>
        <n v="4048"/>
        <n v="106"/>
        <n v="1522"/>
        <n v="24108"/>
        <n v="1928"/>
        <n v="1310"/>
        <n v="1962"/>
        <n v="4819"/>
        <n v="1363"/>
        <n v="3018"/>
        <n v="701"/>
        <n v="3042"/>
        <n v="9888"/>
        <n v="1890"/>
        <n v="6826"/>
        <n v="10646"/>
        <n v="2384"/>
        <n v="4068"/>
        <n v="1734"/>
        <n v="1638"/>
        <n v="1978"/>
        <n v="3840"/>
        <n v="3650"/>
        <n v="1314"/>
        <n v="3726"/>
        <n v="2457"/>
        <n v="644"/>
        <n v="1880"/>
        <n v="3092"/>
        <n v="2397"/>
      </sharedItems>
    </cacheField>
    <cacheField name="ninw_so" numFmtId="0">
      <sharedItems containsString="0" containsBlank="1" containsNumber="1" containsInteger="1" minValue="1" maxValue="35101"/>
    </cacheField>
    <cacheField name="linw_so" numFmtId="0">
      <sharedItems containsString="0" containsBlank="1" containsNumber="1" containsInteger="1" minValue="0" maxValue="28889"/>
    </cacheField>
    <cacheField name="WSR_so" numFmtId="0">
      <sharedItems containsString="0" containsBlank="1" containsNumber="1" minValue="2.05761316872428E-3" maxValue="6.0085836909871242"/>
    </cacheField>
    <cacheField name="UP_so" numFmtId="0">
      <sharedItems containsString="0" containsBlank="1" containsNumber="1" minValue="6.7595247849242118E-2" maxValue="1"/>
    </cacheField>
    <cacheField name="IP_so" numFmtId="0">
      <sharedItems containsString="0" containsBlank="1" containsNumber="1" minValue="0" maxValue="1"/>
    </cacheField>
    <cacheField name="nlln_GSO2" numFmtId="0">
      <sharedItems containsString="0" containsBlank="1" containsNumber="1" containsInteger="1" minValue="0" maxValue="11651"/>
    </cacheField>
    <cacheField name="ninw_GSO2" numFmtId="0">
      <sharedItems containsString="0" containsBlank="1" containsNumber="1" containsInteger="1" minValue="0" maxValue="12057"/>
    </cacheField>
    <cacheField name="linw_GSO2" numFmtId="0">
      <sharedItems containsString="0" containsBlank="1" containsNumber="1" containsInteger="1" minValue="0" maxValue="10179"/>
    </cacheField>
    <cacheField name="WSR_GSO" numFmtId="0">
      <sharedItems containsString="0" containsBlank="1" containsNumber="1" minValue="0" maxValue="6.7468354430379751"/>
    </cacheField>
    <cacheField name="UP_GSO" numFmtId="0">
      <sharedItems containsString="0" containsBlank="1" containsNumber="1" minValue="3.1746031746031744E-2" maxValue="1"/>
    </cacheField>
    <cacheField name="IP_GSO" numFmtId="0">
      <sharedItems containsString="0" containsBlank="1" containsNumber="1" minValue="0" maxValue="1"/>
    </cacheField>
    <cacheField name="WSR_ASO" numFmtId="0">
      <sharedItems containsString="0" containsBlank="1" containsNumber="1" minValue="0" maxValue="271"/>
    </cacheField>
    <cacheField name="UP_ASO" numFmtId="0">
      <sharedItems containsString="0" containsBlank="1" containsNumber="1" minValue="0" maxValue="1"/>
    </cacheField>
    <cacheField name="IP_ASO" numFmtId="0">
      <sharedItems containsString="0" containsBlank="1" containsNumber="1" minValue="0" maxValue="1"/>
    </cacheField>
    <cacheField name="WSR_TSO" numFmtId="0">
      <sharedItems containsString="0" containsBlank="1" containsNumber="1" minValue="0" maxValue="9.35"/>
    </cacheField>
    <cacheField name="UP_TSO" numFmtId="0">
      <sharedItems containsString="0" containsBlank="1" containsNumber="1" minValue="8.5862324204293114E-2" maxValue="1"/>
    </cacheField>
    <cacheField name="IP_TSO" numFmtId="0">
      <sharedItems containsString="0" containsBlank="1" containsNumber="1" minValue="6.4516129032258063E-2" maxValue="1"/>
    </cacheField>
    <cacheField name="WSR_KSO" numFmtId="0">
      <sharedItems containsString="0" containsBlank="1" containsNumber="1" minValue="0" maxValue="17.6875"/>
    </cacheField>
    <cacheField name="UP_KSO" numFmtId="0">
      <sharedItems containsString="0" containsBlank="1" containsNumber="1" minValue="1.0101010101010102E-2" maxValue="1"/>
    </cacheField>
    <cacheField name="IP_KSO" numFmtId="0">
      <sharedItems containsString="0" containsBlank="1" containsNumber="1" minValue="0.37209302325581395" maxValue="1"/>
    </cacheField>
    <cacheField name="WSR_BSO" numFmtId="0">
      <sharedItems containsString="0" containsBlank="1" containsNumber="1" minValue="0" maxValue="148"/>
    </cacheField>
    <cacheField name="UP_BSO" numFmtId="0">
      <sharedItems containsString="0" containsBlank="1" containsNumber="1" minValue="9.9307159353348731E-2" maxValue="1"/>
    </cacheField>
    <cacheField name="IP_BSO" numFmtId="0">
      <sharedItems containsString="0" containsBlank="1" containsNumber="1" minValue="0.14361702127659576" maxValue="1"/>
    </cacheField>
    <cacheField name="WSR_OKAN" numFmtId="0">
      <sharedItems containsString="0" containsBlank="1" containsNumber="1" minValue="0" maxValue="65"/>
    </cacheField>
    <cacheField name="UP_OKAN" numFmtId="0">
      <sharedItems containsString="0" containsBlank="1" containsNumber="1" minValue="0" maxValue="1"/>
    </cacheField>
    <cacheField name="IP_OKAN" numFmtId="0">
      <sharedItems containsString="0" containsBlank="1" containsNumber="1" minValue="9.006622516556291E-2" maxValue="1"/>
    </cacheField>
    <cacheField name="WSR_HBODUAAL" numFmtId="0">
      <sharedItems containsString="0" containsBlank="1" containsNumber="1" minValue="0" maxValue="24"/>
    </cacheField>
    <cacheField name="UP_HBODUAAL" numFmtId="0">
      <sharedItems containsString="0" containsBlank="1" containsNumber="1" minValue="0" maxValue="1"/>
    </cacheField>
    <cacheField name="IP_HBODUAAL" numFmtId="0">
      <sharedItems containsString="0" containsBlank="1" containsNumber="1" minValue="0.40828402366863903" maxValue="1"/>
    </cacheField>
    <cacheField name="WSR_8J" numFmtId="0">
      <sharedItems containsNonDate="0" containsString="0" containsBlank="1"/>
    </cacheField>
    <cacheField name="UP_8J" numFmtId="0">
      <sharedItems containsNonDate="0" containsString="0" containsBlank="1"/>
    </cacheField>
    <cacheField name="IP_8J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51">
  <r>
    <x v="0"/>
    <x v="0"/>
    <n v="2394"/>
    <n v="1628"/>
    <n v="1425"/>
    <n v="2394"/>
    <n v="1425"/>
    <n v="969"/>
    <n v="203"/>
  </r>
  <r>
    <x v="0"/>
    <x v="1"/>
    <n v="408"/>
    <n v="535"/>
    <n v="307"/>
    <n v="408"/>
    <n v="307"/>
    <n v="101"/>
    <n v="228"/>
  </r>
  <r>
    <x v="0"/>
    <x v="2"/>
    <n v="1298"/>
    <n v="467"/>
    <n v="410"/>
    <n v="1298"/>
    <n v="410"/>
    <n v="888"/>
    <n v="57"/>
  </r>
  <r>
    <x v="0"/>
    <x v="3"/>
    <n v="45"/>
    <n v="279"/>
    <n v="26"/>
    <n v="45"/>
    <n v="26"/>
    <n v="19"/>
    <n v="253"/>
  </r>
  <r>
    <x v="0"/>
    <x v="4"/>
    <m/>
    <n v="277"/>
    <n v="0"/>
    <n v="0"/>
    <n v="0"/>
    <n v="0"/>
    <n v="277"/>
  </r>
  <r>
    <x v="0"/>
    <x v="5"/>
    <n v="11"/>
    <n v="230"/>
    <n v="2"/>
    <n v="11"/>
    <n v="2"/>
    <n v="9"/>
    <n v="228"/>
  </r>
  <r>
    <x v="0"/>
    <x v="6"/>
    <m/>
    <n v="88"/>
    <n v="0"/>
    <n v="0"/>
    <n v="0"/>
    <n v="0"/>
    <n v="88"/>
  </r>
  <r>
    <x v="0"/>
    <x v="7"/>
    <n v="878"/>
    <n v="563"/>
    <n v="323"/>
    <n v="878"/>
    <n v="323"/>
    <n v="555"/>
    <n v="240"/>
  </r>
  <r>
    <x v="0"/>
    <x v="8"/>
    <n v="9407"/>
    <n v="9645"/>
    <n v="8149"/>
    <n v="9407"/>
    <n v="8149"/>
    <n v="1258"/>
    <n v="1496"/>
  </r>
  <r>
    <x v="0"/>
    <x v="9"/>
    <n v="131"/>
    <n v="307"/>
    <n v="44"/>
    <n v="131"/>
    <n v="44"/>
    <n v="87"/>
    <n v="263"/>
  </r>
  <r>
    <x v="0"/>
    <x v="10"/>
    <n v="221"/>
    <n v="156"/>
    <n v="92"/>
    <n v="221"/>
    <n v="92"/>
    <n v="129"/>
    <n v="64"/>
  </r>
  <r>
    <x v="0"/>
    <x v="11"/>
    <n v="346"/>
    <n v="260"/>
    <n v="153"/>
    <n v="346"/>
    <n v="153"/>
    <n v="193"/>
    <n v="107"/>
  </r>
  <r>
    <x v="0"/>
    <x v="12"/>
    <m/>
    <n v="121"/>
    <n v="0"/>
    <n v="0"/>
    <n v="0"/>
    <n v="0"/>
    <n v="121"/>
  </r>
  <r>
    <x v="0"/>
    <x v="13"/>
    <n v="525"/>
    <n v="588"/>
    <n v="342"/>
    <n v="525"/>
    <n v="342"/>
    <n v="183"/>
    <n v="246"/>
  </r>
  <r>
    <x v="0"/>
    <x v="14"/>
    <m/>
    <n v="234"/>
    <n v="0"/>
    <n v="0"/>
    <n v="0"/>
    <n v="0"/>
    <n v="234"/>
  </r>
  <r>
    <x v="0"/>
    <x v="15"/>
    <n v="528"/>
    <n v="192"/>
    <n v="142"/>
    <n v="528"/>
    <n v="142"/>
    <n v="386"/>
    <n v="50"/>
  </r>
  <r>
    <x v="0"/>
    <x v="16"/>
    <m/>
    <n v="33"/>
    <n v="0"/>
    <n v="0"/>
    <n v="0"/>
    <n v="0"/>
    <n v="33"/>
  </r>
  <r>
    <x v="0"/>
    <x v="17"/>
    <m/>
    <n v="417"/>
    <n v="0"/>
    <n v="0"/>
    <n v="0"/>
    <n v="0"/>
    <n v="417"/>
  </r>
  <r>
    <x v="0"/>
    <x v="18"/>
    <n v="130"/>
    <n v="310"/>
    <n v="83"/>
    <n v="130"/>
    <n v="83"/>
    <n v="47"/>
    <n v="227"/>
  </r>
  <r>
    <x v="0"/>
    <x v="19"/>
    <m/>
    <n v="333"/>
    <n v="0"/>
    <n v="0"/>
    <n v="0"/>
    <n v="0"/>
    <n v="333"/>
  </r>
  <r>
    <x v="0"/>
    <x v="20"/>
    <n v="277"/>
    <n v="441"/>
    <n v="122"/>
    <n v="277"/>
    <n v="122"/>
    <n v="155"/>
    <n v="319"/>
  </r>
  <r>
    <x v="0"/>
    <x v="21"/>
    <n v="185"/>
    <n v="190"/>
    <n v="54"/>
    <n v="185"/>
    <n v="54"/>
    <n v="131"/>
    <n v="136"/>
  </r>
  <r>
    <x v="0"/>
    <x v="22"/>
    <m/>
    <n v="104"/>
    <n v="0"/>
    <n v="0"/>
    <n v="0"/>
    <n v="0"/>
    <n v="104"/>
  </r>
  <r>
    <x v="0"/>
    <x v="23"/>
    <n v="579"/>
    <n v="842"/>
    <n v="498"/>
    <n v="579"/>
    <n v="498"/>
    <n v="81"/>
    <n v="344"/>
  </r>
  <r>
    <x v="0"/>
    <x v="24"/>
    <n v="376"/>
    <n v="213"/>
    <n v="134"/>
    <n v="376"/>
    <n v="134"/>
    <n v="242"/>
    <n v="79"/>
  </r>
  <r>
    <x v="0"/>
    <x v="25"/>
    <m/>
    <n v="269"/>
    <n v="0"/>
    <n v="0"/>
    <n v="0"/>
    <n v="0"/>
    <n v="269"/>
  </r>
  <r>
    <x v="0"/>
    <x v="26"/>
    <m/>
    <n v="225"/>
    <n v="0"/>
    <n v="0"/>
    <n v="0"/>
    <n v="0"/>
    <n v="225"/>
  </r>
  <r>
    <x v="0"/>
    <x v="27"/>
    <m/>
    <n v="52"/>
    <n v="0"/>
    <n v="0"/>
    <n v="0"/>
    <n v="0"/>
    <n v="52"/>
  </r>
  <r>
    <x v="0"/>
    <x v="28"/>
    <n v="1110"/>
    <n v="911"/>
    <n v="685"/>
    <n v="1110"/>
    <n v="685"/>
    <n v="425"/>
    <n v="226"/>
  </r>
  <r>
    <x v="0"/>
    <x v="29"/>
    <m/>
    <n v="221"/>
    <n v="0"/>
    <n v="0"/>
    <n v="0"/>
    <n v="0"/>
    <n v="221"/>
  </r>
  <r>
    <x v="0"/>
    <x v="30"/>
    <n v="872"/>
    <n v="593"/>
    <n v="490"/>
    <n v="872"/>
    <n v="490"/>
    <n v="382"/>
    <n v="103"/>
  </r>
  <r>
    <x v="0"/>
    <x v="31"/>
    <n v="343"/>
    <n v="229"/>
    <n v="186"/>
    <n v="343"/>
    <n v="186"/>
    <n v="157"/>
    <n v="43"/>
  </r>
  <r>
    <x v="0"/>
    <x v="32"/>
    <n v="143"/>
    <n v="206"/>
    <n v="50"/>
    <n v="143"/>
    <n v="50"/>
    <n v="93"/>
    <n v="156"/>
  </r>
  <r>
    <x v="0"/>
    <x v="33"/>
    <n v="423"/>
    <n v="280"/>
    <n v="112"/>
    <n v="423"/>
    <n v="112"/>
    <n v="311"/>
    <n v="168"/>
  </r>
  <r>
    <x v="0"/>
    <x v="34"/>
    <m/>
    <n v="316"/>
    <n v="0"/>
    <n v="0"/>
    <n v="0"/>
    <n v="0"/>
    <n v="316"/>
  </r>
  <r>
    <x v="0"/>
    <x v="35"/>
    <n v="769"/>
    <n v="384"/>
    <n v="300"/>
    <n v="769"/>
    <n v="300"/>
    <n v="469"/>
    <n v="84"/>
  </r>
  <r>
    <x v="0"/>
    <x v="36"/>
    <m/>
    <n v="267"/>
    <n v="0"/>
    <n v="0"/>
    <n v="0"/>
    <n v="0"/>
    <n v="267"/>
  </r>
  <r>
    <x v="0"/>
    <x v="37"/>
    <n v="277"/>
    <n v="193"/>
    <n v="112"/>
    <n v="277"/>
    <n v="112"/>
    <n v="165"/>
    <n v="81"/>
  </r>
  <r>
    <x v="0"/>
    <x v="38"/>
    <n v="470"/>
    <n v="424"/>
    <n v="262"/>
    <n v="470"/>
    <n v="262"/>
    <n v="208"/>
    <n v="162"/>
  </r>
  <r>
    <x v="0"/>
    <x v="39"/>
    <n v="328"/>
    <n v="172"/>
    <n v="52"/>
    <n v="328"/>
    <n v="52"/>
    <n v="276"/>
    <n v="120"/>
  </r>
  <r>
    <x v="0"/>
    <x v="40"/>
    <m/>
    <n v="172"/>
    <n v="0"/>
    <n v="0"/>
    <n v="0"/>
    <n v="0"/>
    <n v="172"/>
  </r>
  <r>
    <x v="0"/>
    <x v="41"/>
    <n v="516"/>
    <n v="291"/>
    <n v="211"/>
    <n v="516"/>
    <n v="211"/>
    <n v="305"/>
    <n v="80"/>
  </r>
  <r>
    <x v="0"/>
    <x v="42"/>
    <n v="1228"/>
    <n v="731"/>
    <n v="593"/>
    <n v="1228"/>
    <n v="593"/>
    <n v="635"/>
    <n v="138"/>
  </r>
  <r>
    <x v="0"/>
    <x v="43"/>
    <m/>
    <n v="510"/>
    <n v="0"/>
    <n v="0"/>
    <n v="0"/>
    <n v="0"/>
    <n v="510"/>
  </r>
  <r>
    <x v="0"/>
    <x v="44"/>
    <n v="100"/>
    <n v="335"/>
    <n v="59"/>
    <n v="100"/>
    <n v="59"/>
    <n v="41"/>
    <n v="276"/>
  </r>
  <r>
    <x v="0"/>
    <x v="45"/>
    <n v="633"/>
    <n v="264"/>
    <n v="208"/>
    <n v="633"/>
    <n v="208"/>
    <n v="425"/>
    <n v="56"/>
  </r>
  <r>
    <x v="0"/>
    <x v="46"/>
    <n v="3747"/>
    <n v="1948"/>
    <n v="1837"/>
    <n v="3747"/>
    <n v="1837"/>
    <n v="1910"/>
    <n v="111"/>
  </r>
  <r>
    <x v="0"/>
    <x v="47"/>
    <n v="1719"/>
    <n v="813"/>
    <n v="486"/>
    <n v="1719"/>
    <n v="486"/>
    <n v="1233"/>
    <n v="327"/>
  </r>
  <r>
    <x v="0"/>
    <x v="48"/>
    <n v="293"/>
    <n v="289"/>
    <n v="151"/>
    <n v="293"/>
    <n v="151"/>
    <n v="142"/>
    <n v="138"/>
  </r>
  <r>
    <x v="0"/>
    <x v="49"/>
    <m/>
    <n v="193"/>
    <n v="0"/>
    <n v="0"/>
    <n v="0"/>
    <n v="0"/>
    <n v="193"/>
  </r>
  <r>
    <x v="0"/>
    <x v="50"/>
    <n v="21"/>
    <n v="160"/>
    <n v="14"/>
    <n v="21"/>
    <n v="14"/>
    <n v="7"/>
    <n v="146"/>
  </r>
  <r>
    <x v="0"/>
    <x v="51"/>
    <n v="207"/>
    <n v="156"/>
    <n v="69"/>
    <n v="207"/>
    <n v="69"/>
    <n v="138"/>
    <n v="87"/>
  </r>
  <r>
    <x v="0"/>
    <x v="52"/>
    <n v="301"/>
    <n v="223"/>
    <n v="96"/>
    <n v="301"/>
    <n v="96"/>
    <n v="205"/>
    <n v="127"/>
  </r>
  <r>
    <x v="0"/>
    <x v="53"/>
    <m/>
    <n v="199"/>
    <n v="0"/>
    <n v="0"/>
    <n v="0"/>
    <n v="0"/>
    <n v="199"/>
  </r>
  <r>
    <x v="0"/>
    <x v="54"/>
    <n v="959"/>
    <n v="826"/>
    <n v="570"/>
    <n v="959"/>
    <n v="570"/>
    <n v="389"/>
    <n v="256"/>
  </r>
  <r>
    <x v="0"/>
    <x v="55"/>
    <n v="459"/>
    <n v="436"/>
    <n v="278"/>
    <n v="459"/>
    <n v="278"/>
    <n v="181"/>
    <n v="158"/>
  </r>
  <r>
    <x v="0"/>
    <x v="56"/>
    <n v="1307"/>
    <n v="888"/>
    <n v="706"/>
    <n v="1307"/>
    <n v="706"/>
    <n v="601"/>
    <n v="182"/>
  </r>
  <r>
    <x v="0"/>
    <x v="57"/>
    <m/>
    <n v="172"/>
    <n v="0"/>
    <n v="0"/>
    <n v="0"/>
    <n v="0"/>
    <n v="172"/>
  </r>
  <r>
    <x v="0"/>
    <x v="58"/>
    <m/>
    <n v="176"/>
    <n v="0"/>
    <n v="0"/>
    <n v="0"/>
    <n v="0"/>
    <n v="176"/>
  </r>
  <r>
    <x v="0"/>
    <x v="59"/>
    <m/>
    <n v="384"/>
    <n v="0"/>
    <n v="0"/>
    <n v="0"/>
    <n v="0"/>
    <n v="384"/>
  </r>
  <r>
    <x v="0"/>
    <x v="60"/>
    <n v="255"/>
    <n v="327"/>
    <n v="133"/>
    <n v="255"/>
    <n v="133"/>
    <n v="122"/>
    <n v="194"/>
  </r>
  <r>
    <x v="0"/>
    <x v="61"/>
    <n v="979"/>
    <n v="440"/>
    <n v="374"/>
    <n v="979"/>
    <n v="374"/>
    <n v="605"/>
    <n v="66"/>
  </r>
  <r>
    <x v="0"/>
    <x v="62"/>
    <n v="425"/>
    <n v="296"/>
    <n v="211"/>
    <n v="425"/>
    <n v="211"/>
    <n v="214"/>
    <n v="85"/>
  </r>
  <r>
    <x v="0"/>
    <x v="63"/>
    <n v="723"/>
    <n v="664"/>
    <n v="293"/>
    <n v="723"/>
    <n v="293"/>
    <n v="430"/>
    <n v="371"/>
  </r>
  <r>
    <x v="0"/>
    <x v="64"/>
    <n v="517"/>
    <n v="394"/>
    <n v="251"/>
    <n v="517"/>
    <n v="251"/>
    <n v="266"/>
    <n v="143"/>
  </r>
  <r>
    <x v="0"/>
    <x v="65"/>
    <m/>
    <n v="35"/>
    <n v="0"/>
    <n v="0"/>
    <n v="0"/>
    <n v="0"/>
    <n v="35"/>
  </r>
  <r>
    <x v="0"/>
    <x v="66"/>
    <n v="381"/>
    <n v="344"/>
    <n v="168"/>
    <n v="381"/>
    <n v="168"/>
    <n v="213"/>
    <n v="176"/>
  </r>
  <r>
    <x v="0"/>
    <x v="67"/>
    <n v="482"/>
    <n v="381"/>
    <n v="136"/>
    <n v="482"/>
    <n v="136"/>
    <n v="346"/>
    <n v="245"/>
  </r>
  <r>
    <x v="0"/>
    <x v="68"/>
    <n v="947"/>
    <n v="335"/>
    <n v="289"/>
    <n v="947"/>
    <n v="289"/>
    <n v="658"/>
    <n v="46"/>
  </r>
  <r>
    <x v="0"/>
    <x v="69"/>
    <n v="0"/>
    <n v="97"/>
    <n v="0"/>
    <n v="0"/>
    <n v="0"/>
    <n v="0"/>
    <n v="97"/>
  </r>
  <r>
    <x v="0"/>
    <x v="70"/>
    <n v="196"/>
    <n v="348"/>
    <n v="75"/>
    <n v="196"/>
    <n v="75"/>
    <n v="121"/>
    <n v="273"/>
  </r>
  <r>
    <x v="0"/>
    <x v="71"/>
    <n v="365"/>
    <n v="350"/>
    <n v="188"/>
    <n v="365"/>
    <n v="188"/>
    <n v="177"/>
    <n v="162"/>
  </r>
  <r>
    <x v="0"/>
    <x v="72"/>
    <n v="326"/>
    <n v="83"/>
    <n v="25"/>
    <n v="326"/>
    <n v="25"/>
    <n v="301"/>
    <n v="58"/>
  </r>
  <r>
    <x v="0"/>
    <x v="73"/>
    <n v="0"/>
    <n v="158"/>
    <n v="0"/>
    <n v="0"/>
    <n v="0"/>
    <n v="0"/>
    <n v="158"/>
  </r>
  <r>
    <x v="0"/>
    <x v="74"/>
    <n v="538"/>
    <n v="664"/>
    <n v="303"/>
    <n v="538"/>
    <n v="303"/>
    <n v="235"/>
    <n v="361"/>
  </r>
  <r>
    <x v="0"/>
    <x v="75"/>
    <m/>
    <n v="210"/>
    <n v="0"/>
    <n v="0"/>
    <n v="0"/>
    <n v="0"/>
    <n v="210"/>
  </r>
  <r>
    <x v="0"/>
    <x v="76"/>
    <n v="35"/>
    <n v="150"/>
    <n v="3"/>
    <n v="35"/>
    <n v="3"/>
    <n v="32"/>
    <n v="147"/>
  </r>
  <r>
    <x v="0"/>
    <x v="77"/>
    <m/>
    <n v="272"/>
    <n v="0"/>
    <n v="0"/>
    <n v="0"/>
    <n v="0"/>
    <n v="272"/>
  </r>
  <r>
    <x v="0"/>
    <x v="78"/>
    <n v="1120"/>
    <n v="700"/>
    <n v="601"/>
    <n v="1120"/>
    <n v="601"/>
    <n v="519"/>
    <n v="99"/>
  </r>
  <r>
    <x v="0"/>
    <x v="79"/>
    <m/>
    <n v="114"/>
    <n v="0"/>
    <n v="0"/>
    <n v="0"/>
    <n v="0"/>
    <n v="114"/>
  </r>
  <r>
    <x v="0"/>
    <x v="80"/>
    <n v="1628"/>
    <n v="1273"/>
    <n v="1099"/>
    <n v="1628"/>
    <n v="1099"/>
    <n v="529"/>
    <n v="174"/>
  </r>
  <r>
    <x v="0"/>
    <x v="81"/>
    <n v="6654"/>
    <n v="4361"/>
    <n v="3926"/>
    <n v="6654"/>
    <n v="3926"/>
    <n v="2728"/>
    <n v="435"/>
  </r>
  <r>
    <x v="0"/>
    <x v="82"/>
    <n v="815"/>
    <n v="556"/>
    <n v="429"/>
    <n v="815"/>
    <n v="429"/>
    <n v="386"/>
    <n v="127"/>
  </r>
  <r>
    <x v="0"/>
    <x v="83"/>
    <m/>
    <n v="141"/>
    <n v="0"/>
    <n v="0"/>
    <n v="0"/>
    <n v="0"/>
    <n v="141"/>
  </r>
  <r>
    <x v="0"/>
    <x v="84"/>
    <n v="399"/>
    <n v="235"/>
    <n v="160"/>
    <n v="399"/>
    <n v="160"/>
    <n v="239"/>
    <n v="75"/>
  </r>
  <r>
    <x v="0"/>
    <x v="85"/>
    <m/>
    <n v="130"/>
    <n v="0"/>
    <n v="0"/>
    <n v="0"/>
    <n v="0"/>
    <n v="130"/>
  </r>
  <r>
    <x v="0"/>
    <x v="86"/>
    <m/>
    <n v="171"/>
    <n v="0"/>
    <n v="0"/>
    <n v="0"/>
    <n v="0"/>
    <n v="171"/>
  </r>
  <r>
    <x v="0"/>
    <x v="87"/>
    <n v="299"/>
    <n v="607"/>
    <n v="164"/>
    <n v="299"/>
    <n v="164"/>
    <n v="135"/>
    <n v="443"/>
  </r>
  <r>
    <x v="0"/>
    <x v="88"/>
    <m/>
    <n v="186"/>
    <n v="0"/>
    <n v="0"/>
    <n v="0"/>
    <n v="0"/>
    <n v="186"/>
  </r>
  <r>
    <x v="0"/>
    <x v="89"/>
    <n v="798"/>
    <n v="333"/>
    <n v="218"/>
    <n v="798"/>
    <n v="218"/>
    <n v="580"/>
    <n v="115"/>
  </r>
  <r>
    <x v="0"/>
    <x v="90"/>
    <m/>
    <n v="342"/>
    <n v="0"/>
    <n v="0"/>
    <n v="0"/>
    <n v="0"/>
    <n v="342"/>
  </r>
  <r>
    <x v="0"/>
    <x v="91"/>
    <m/>
    <n v="169"/>
    <n v="0"/>
    <n v="0"/>
    <n v="0"/>
    <n v="0"/>
    <n v="169"/>
  </r>
  <r>
    <x v="0"/>
    <x v="92"/>
    <n v="1526"/>
    <n v="745"/>
    <n v="653"/>
    <n v="1526"/>
    <n v="653"/>
    <n v="873"/>
    <n v="92"/>
  </r>
  <r>
    <x v="0"/>
    <x v="93"/>
    <m/>
    <n v="187"/>
    <n v="0"/>
    <n v="0"/>
    <n v="0"/>
    <n v="0"/>
    <n v="187"/>
  </r>
  <r>
    <x v="0"/>
    <x v="94"/>
    <n v="378"/>
    <n v="482"/>
    <n v="312"/>
    <n v="378"/>
    <n v="312"/>
    <n v="66"/>
    <n v="170"/>
  </r>
  <r>
    <x v="0"/>
    <x v="95"/>
    <n v="144"/>
    <n v="221"/>
    <n v="120"/>
    <n v="144"/>
    <n v="120"/>
    <n v="24"/>
    <n v="101"/>
  </r>
  <r>
    <x v="0"/>
    <x v="96"/>
    <n v="222"/>
    <n v="454"/>
    <n v="163"/>
    <n v="222"/>
    <n v="163"/>
    <n v="59"/>
    <n v="291"/>
  </r>
  <r>
    <x v="0"/>
    <x v="97"/>
    <n v="2353"/>
    <n v="1305"/>
    <n v="1109"/>
    <n v="2353"/>
    <n v="1109"/>
    <n v="1244"/>
    <n v="196"/>
  </r>
  <r>
    <x v="0"/>
    <x v="98"/>
    <n v="384"/>
    <n v="233"/>
    <n v="125"/>
    <n v="384"/>
    <n v="125"/>
    <n v="259"/>
    <n v="108"/>
  </r>
  <r>
    <x v="0"/>
    <x v="99"/>
    <m/>
    <n v="121"/>
    <n v="0"/>
    <n v="0"/>
    <n v="0"/>
    <n v="0"/>
    <n v="121"/>
  </r>
  <r>
    <x v="0"/>
    <x v="100"/>
    <n v="644"/>
    <n v="738"/>
    <n v="406"/>
    <n v="644"/>
    <n v="406"/>
    <n v="238"/>
    <n v="332"/>
  </r>
  <r>
    <x v="0"/>
    <x v="101"/>
    <m/>
    <n v="267"/>
    <n v="0"/>
    <n v="0"/>
    <n v="0"/>
    <n v="0"/>
    <n v="267"/>
  </r>
  <r>
    <x v="0"/>
    <x v="102"/>
    <m/>
    <n v="460"/>
    <n v="0"/>
    <n v="0"/>
    <n v="0"/>
    <n v="0"/>
    <n v="460"/>
  </r>
  <r>
    <x v="0"/>
    <x v="103"/>
    <n v="836"/>
    <n v="443"/>
    <n v="369"/>
    <n v="836"/>
    <n v="369"/>
    <n v="467"/>
    <n v="74"/>
  </r>
  <r>
    <x v="0"/>
    <x v="104"/>
    <m/>
    <n v="153"/>
    <n v="0"/>
    <n v="0"/>
    <n v="0"/>
    <n v="0"/>
    <n v="153"/>
  </r>
  <r>
    <x v="0"/>
    <x v="105"/>
    <n v="738"/>
    <n v="257"/>
    <n v="211"/>
    <n v="738"/>
    <n v="211"/>
    <n v="527"/>
    <n v="46"/>
  </r>
  <r>
    <x v="0"/>
    <x v="106"/>
    <m/>
    <n v="124"/>
    <n v="0"/>
    <n v="0"/>
    <n v="0"/>
    <n v="0"/>
    <n v="124"/>
  </r>
  <r>
    <x v="0"/>
    <x v="107"/>
    <m/>
    <n v="256"/>
    <n v="0"/>
    <n v="0"/>
    <n v="0"/>
    <n v="0"/>
    <n v="256"/>
  </r>
  <r>
    <x v="0"/>
    <x v="108"/>
    <n v="454"/>
    <n v="368"/>
    <n v="203"/>
    <n v="454"/>
    <n v="203"/>
    <n v="251"/>
    <n v="165"/>
  </r>
  <r>
    <x v="0"/>
    <x v="109"/>
    <n v="657"/>
    <n v="656"/>
    <n v="443"/>
    <n v="657"/>
    <n v="443"/>
    <n v="214"/>
    <n v="213"/>
  </r>
  <r>
    <x v="0"/>
    <x v="110"/>
    <m/>
    <n v="133"/>
    <n v="0"/>
    <n v="0"/>
    <n v="0"/>
    <n v="0"/>
    <n v="133"/>
  </r>
  <r>
    <x v="0"/>
    <x v="111"/>
    <n v="233"/>
    <n v="125"/>
    <n v="49"/>
    <n v="233"/>
    <n v="49"/>
    <n v="184"/>
    <n v="76"/>
  </r>
  <r>
    <x v="0"/>
    <x v="112"/>
    <m/>
    <n v="202"/>
    <n v="0"/>
    <n v="0"/>
    <n v="0"/>
    <n v="0"/>
    <n v="202"/>
  </r>
  <r>
    <x v="0"/>
    <x v="113"/>
    <n v="0"/>
    <n v="177"/>
    <n v="0"/>
    <n v="0"/>
    <n v="0"/>
    <n v="0"/>
    <n v="177"/>
  </r>
  <r>
    <x v="0"/>
    <x v="114"/>
    <m/>
    <n v="247"/>
    <n v="0"/>
    <n v="0"/>
    <n v="0"/>
    <n v="0"/>
    <n v="247"/>
  </r>
  <r>
    <x v="0"/>
    <x v="115"/>
    <m/>
    <n v="202"/>
    <n v="0"/>
    <n v="0"/>
    <n v="0"/>
    <n v="0"/>
    <n v="202"/>
  </r>
  <r>
    <x v="0"/>
    <x v="116"/>
    <n v="1093"/>
    <n v="342"/>
    <n v="329"/>
    <n v="1093"/>
    <n v="329"/>
    <n v="764"/>
    <n v="13"/>
  </r>
  <r>
    <x v="0"/>
    <x v="117"/>
    <m/>
    <n v="48"/>
    <n v="0"/>
    <n v="0"/>
    <n v="0"/>
    <n v="0"/>
    <n v="48"/>
  </r>
  <r>
    <x v="0"/>
    <x v="118"/>
    <n v="404"/>
    <n v="594"/>
    <n v="280"/>
    <n v="404"/>
    <n v="280"/>
    <n v="124"/>
    <n v="314"/>
  </r>
  <r>
    <x v="0"/>
    <x v="119"/>
    <m/>
    <n v="183"/>
    <n v="0"/>
    <n v="0"/>
    <n v="0"/>
    <n v="0"/>
    <n v="183"/>
  </r>
  <r>
    <x v="0"/>
    <x v="120"/>
    <n v="305"/>
    <n v="202"/>
    <n v="71"/>
    <n v="305"/>
    <n v="71"/>
    <n v="234"/>
    <n v="131"/>
  </r>
  <r>
    <x v="0"/>
    <x v="121"/>
    <m/>
    <n v="228"/>
    <n v="0"/>
    <n v="0"/>
    <n v="0"/>
    <n v="0"/>
    <n v="228"/>
  </r>
  <r>
    <x v="0"/>
    <x v="122"/>
    <m/>
    <n v="179"/>
    <n v="0"/>
    <n v="0"/>
    <n v="0"/>
    <n v="0"/>
    <n v="179"/>
  </r>
  <r>
    <x v="0"/>
    <x v="123"/>
    <n v="57"/>
    <n v="241"/>
    <n v="48"/>
    <n v="57"/>
    <n v="48"/>
    <n v="9"/>
    <n v="193"/>
  </r>
  <r>
    <x v="0"/>
    <x v="124"/>
    <n v="1098"/>
    <n v="589"/>
    <n v="536"/>
    <n v="1098"/>
    <n v="536"/>
    <n v="562"/>
    <n v="53"/>
  </r>
  <r>
    <x v="0"/>
    <x v="125"/>
    <n v="119"/>
    <n v="184"/>
    <n v="82"/>
    <n v="119"/>
    <n v="82"/>
    <n v="37"/>
    <n v="102"/>
  </r>
  <r>
    <x v="0"/>
    <x v="126"/>
    <n v="443"/>
    <n v="474"/>
    <n v="355"/>
    <n v="443"/>
    <n v="355"/>
    <n v="88"/>
    <n v="119"/>
  </r>
  <r>
    <x v="0"/>
    <x v="127"/>
    <m/>
    <n v="276"/>
    <n v="0"/>
    <n v="0"/>
    <n v="0"/>
    <n v="0"/>
    <n v="276"/>
  </r>
  <r>
    <x v="0"/>
    <x v="128"/>
    <n v="315"/>
    <n v="272"/>
    <n v="87"/>
    <n v="315"/>
    <n v="87"/>
    <n v="228"/>
    <n v="185"/>
  </r>
  <r>
    <x v="0"/>
    <x v="129"/>
    <n v="506"/>
    <n v="377"/>
    <n v="199"/>
    <n v="506"/>
    <n v="199"/>
    <n v="307"/>
    <n v="178"/>
  </r>
  <r>
    <x v="0"/>
    <x v="130"/>
    <m/>
    <n v="267"/>
    <n v="0"/>
    <n v="0"/>
    <n v="0"/>
    <n v="0"/>
    <n v="267"/>
  </r>
  <r>
    <x v="0"/>
    <x v="131"/>
    <n v="492"/>
    <n v="532"/>
    <n v="227"/>
    <n v="492"/>
    <n v="227"/>
    <n v="265"/>
    <n v="305"/>
  </r>
  <r>
    <x v="0"/>
    <x v="132"/>
    <n v="544"/>
    <n v="187"/>
    <n v="122"/>
    <n v="544"/>
    <n v="122"/>
    <n v="422"/>
    <n v="65"/>
  </r>
  <r>
    <x v="0"/>
    <x v="133"/>
    <m/>
    <n v="129"/>
    <n v="0"/>
    <n v="0"/>
    <n v="0"/>
    <n v="0"/>
    <n v="129"/>
  </r>
  <r>
    <x v="0"/>
    <x v="134"/>
    <n v="215"/>
    <n v="316"/>
    <n v="156"/>
    <n v="215"/>
    <n v="156"/>
    <n v="59"/>
    <n v="160"/>
  </r>
  <r>
    <x v="0"/>
    <x v="135"/>
    <n v="732"/>
    <n v="271"/>
    <n v="167"/>
    <n v="732"/>
    <n v="167"/>
    <n v="565"/>
    <n v="104"/>
  </r>
  <r>
    <x v="0"/>
    <x v="136"/>
    <n v="169"/>
    <n v="212"/>
    <n v="124"/>
    <n v="169"/>
    <n v="124"/>
    <n v="45"/>
    <n v="88"/>
  </r>
  <r>
    <x v="0"/>
    <x v="137"/>
    <m/>
    <n v="161"/>
    <n v="0"/>
    <n v="0"/>
    <n v="0"/>
    <n v="0"/>
    <n v="161"/>
  </r>
  <r>
    <x v="0"/>
    <x v="138"/>
    <n v="288"/>
    <n v="382"/>
    <n v="233"/>
    <n v="288"/>
    <n v="233"/>
    <n v="55"/>
    <n v="149"/>
  </r>
  <r>
    <x v="0"/>
    <x v="139"/>
    <n v="188"/>
    <n v="157"/>
    <n v="96"/>
    <n v="188"/>
    <n v="96"/>
    <n v="92"/>
    <n v="61"/>
  </r>
  <r>
    <x v="0"/>
    <x v="140"/>
    <n v="368"/>
    <n v="94"/>
    <n v="34"/>
    <n v="368"/>
    <n v="34"/>
    <n v="334"/>
    <n v="60"/>
  </r>
  <r>
    <x v="0"/>
    <x v="141"/>
    <n v="0"/>
    <n v="251"/>
    <n v="0"/>
    <n v="0"/>
    <n v="0"/>
    <n v="0"/>
    <n v="251"/>
  </r>
  <r>
    <x v="0"/>
    <x v="142"/>
    <n v="1062"/>
    <n v="424"/>
    <n v="249"/>
    <n v="1062"/>
    <n v="249"/>
    <n v="813"/>
    <n v="175"/>
  </r>
  <r>
    <x v="0"/>
    <x v="143"/>
    <n v="249"/>
    <n v="220"/>
    <n v="81"/>
    <n v="249"/>
    <n v="81"/>
    <n v="168"/>
    <n v="139"/>
  </r>
  <r>
    <x v="0"/>
    <x v="144"/>
    <m/>
    <n v="138"/>
    <n v="0"/>
    <n v="0"/>
    <n v="0"/>
    <n v="0"/>
    <n v="138"/>
  </r>
  <r>
    <x v="0"/>
    <x v="145"/>
    <m/>
    <n v="401"/>
    <n v="0"/>
    <n v="0"/>
    <n v="0"/>
    <n v="0"/>
    <n v="401"/>
  </r>
  <r>
    <x v="0"/>
    <x v="146"/>
    <m/>
    <n v="149"/>
    <n v="0"/>
    <n v="0"/>
    <n v="0"/>
    <n v="0"/>
    <n v="149"/>
  </r>
  <r>
    <x v="0"/>
    <x v="147"/>
    <n v="2123"/>
    <n v="1362"/>
    <n v="1224"/>
    <n v="2123"/>
    <n v="1224"/>
    <n v="899"/>
    <n v="138"/>
  </r>
  <r>
    <x v="0"/>
    <x v="148"/>
    <m/>
    <n v="78"/>
    <n v="0"/>
    <n v="0"/>
    <n v="0"/>
    <n v="0"/>
    <n v="78"/>
  </r>
  <r>
    <x v="0"/>
    <x v="149"/>
    <n v="321"/>
    <n v="341"/>
    <n v="162"/>
    <n v="321"/>
    <n v="162"/>
    <n v="159"/>
    <n v="179"/>
  </r>
  <r>
    <x v="0"/>
    <x v="150"/>
    <m/>
    <n v="325"/>
    <n v="0"/>
    <n v="0"/>
    <n v="0"/>
    <n v="0"/>
    <n v="325"/>
  </r>
  <r>
    <x v="0"/>
    <x v="151"/>
    <n v="317"/>
    <n v="223"/>
    <n v="114"/>
    <n v="317"/>
    <n v="114"/>
    <n v="203"/>
    <n v="109"/>
  </r>
  <r>
    <x v="0"/>
    <x v="152"/>
    <m/>
    <n v="284"/>
    <n v="0"/>
    <n v="0"/>
    <n v="0"/>
    <n v="0"/>
    <n v="284"/>
  </r>
  <r>
    <x v="0"/>
    <x v="153"/>
    <m/>
    <n v="237"/>
    <n v="0"/>
    <n v="0"/>
    <n v="0"/>
    <n v="0"/>
    <n v="237"/>
  </r>
  <r>
    <x v="0"/>
    <x v="154"/>
    <n v="379"/>
    <n v="368"/>
    <n v="270"/>
    <n v="379"/>
    <n v="270"/>
    <n v="109"/>
    <n v="98"/>
  </r>
  <r>
    <x v="0"/>
    <x v="155"/>
    <n v="392"/>
    <n v="317"/>
    <n v="247"/>
    <n v="392"/>
    <n v="247"/>
    <n v="145"/>
    <n v="70"/>
  </r>
  <r>
    <x v="0"/>
    <x v="156"/>
    <m/>
    <n v="134"/>
    <n v="0"/>
    <n v="0"/>
    <n v="0"/>
    <n v="0"/>
    <n v="134"/>
  </r>
  <r>
    <x v="0"/>
    <x v="157"/>
    <m/>
    <n v="361"/>
    <n v="0"/>
    <n v="0"/>
    <n v="0"/>
    <n v="0"/>
    <n v="361"/>
  </r>
  <r>
    <x v="0"/>
    <x v="158"/>
    <n v="393"/>
    <n v="388"/>
    <n v="219"/>
    <n v="393"/>
    <n v="219"/>
    <n v="174"/>
    <n v="169"/>
  </r>
  <r>
    <x v="0"/>
    <x v="159"/>
    <m/>
    <n v="187"/>
    <n v="0"/>
    <n v="0"/>
    <n v="0"/>
    <n v="0"/>
    <n v="187"/>
  </r>
  <r>
    <x v="0"/>
    <x v="160"/>
    <n v="163"/>
    <n v="102"/>
    <n v="61"/>
    <n v="163"/>
    <n v="61"/>
    <n v="102"/>
    <n v="41"/>
  </r>
  <r>
    <x v="0"/>
    <x v="161"/>
    <n v="532"/>
    <n v="157"/>
    <n v="97"/>
    <n v="532"/>
    <n v="97"/>
    <n v="435"/>
    <n v="60"/>
  </r>
  <r>
    <x v="0"/>
    <x v="162"/>
    <n v="243"/>
    <n v="300"/>
    <n v="184"/>
    <n v="243"/>
    <n v="184"/>
    <n v="59"/>
    <n v="116"/>
  </r>
  <r>
    <x v="0"/>
    <x v="163"/>
    <n v="3792"/>
    <n v="1656"/>
    <n v="1516"/>
    <n v="3792"/>
    <n v="1516"/>
    <n v="2276"/>
    <n v="140"/>
  </r>
  <r>
    <x v="0"/>
    <x v="164"/>
    <n v="87"/>
    <n v="165"/>
    <n v="70"/>
    <n v="87"/>
    <n v="70"/>
    <n v="17"/>
    <n v="95"/>
  </r>
  <r>
    <x v="0"/>
    <x v="165"/>
    <n v="33"/>
    <n v="246"/>
    <n v="24"/>
    <n v="33"/>
    <n v="24"/>
    <n v="9"/>
    <n v="222"/>
  </r>
  <r>
    <x v="0"/>
    <x v="166"/>
    <n v="1256"/>
    <n v="632"/>
    <n v="510"/>
    <n v="1256"/>
    <n v="510"/>
    <n v="746"/>
    <n v="122"/>
  </r>
  <r>
    <x v="0"/>
    <x v="167"/>
    <m/>
    <n v="170"/>
    <n v="0"/>
    <n v="0"/>
    <n v="0"/>
    <n v="0"/>
    <n v="170"/>
  </r>
  <r>
    <x v="0"/>
    <x v="168"/>
    <n v="284"/>
    <n v="754"/>
    <n v="197"/>
    <n v="284"/>
    <n v="197"/>
    <n v="87"/>
    <n v="557"/>
  </r>
  <r>
    <x v="0"/>
    <x v="169"/>
    <m/>
    <n v="319"/>
    <n v="0"/>
    <n v="0"/>
    <n v="0"/>
    <n v="0"/>
    <n v="319"/>
  </r>
  <r>
    <x v="0"/>
    <x v="170"/>
    <m/>
    <n v="12"/>
    <n v="0"/>
    <n v="0"/>
    <n v="0"/>
    <n v="0"/>
    <n v="12"/>
  </r>
  <r>
    <x v="0"/>
    <x v="171"/>
    <m/>
    <n v="193"/>
    <n v="0"/>
    <n v="0"/>
    <n v="0"/>
    <n v="0"/>
    <n v="193"/>
  </r>
  <r>
    <x v="0"/>
    <x v="172"/>
    <m/>
    <n v="129"/>
    <n v="0"/>
    <n v="0"/>
    <n v="0"/>
    <n v="0"/>
    <n v="129"/>
  </r>
  <r>
    <x v="0"/>
    <x v="173"/>
    <n v="86"/>
    <n v="483"/>
    <n v="27"/>
    <n v="86"/>
    <n v="27"/>
    <n v="59"/>
    <n v="456"/>
  </r>
  <r>
    <x v="0"/>
    <x v="174"/>
    <n v="1074"/>
    <n v="878"/>
    <n v="727"/>
    <n v="1074"/>
    <n v="727"/>
    <n v="347"/>
    <n v="151"/>
  </r>
  <r>
    <x v="0"/>
    <x v="175"/>
    <n v="556"/>
    <n v="554"/>
    <n v="494"/>
    <n v="556"/>
    <n v="494"/>
    <n v="62"/>
    <n v="60"/>
  </r>
  <r>
    <x v="0"/>
    <x v="176"/>
    <n v="509"/>
    <n v="385"/>
    <n v="219"/>
    <n v="509"/>
    <n v="219"/>
    <n v="290"/>
    <n v="166"/>
  </r>
  <r>
    <x v="0"/>
    <x v="177"/>
    <m/>
    <n v="63"/>
    <n v="0"/>
    <n v="0"/>
    <n v="0"/>
    <n v="0"/>
    <n v="63"/>
  </r>
  <r>
    <x v="0"/>
    <x v="178"/>
    <m/>
    <n v="307"/>
    <n v="0"/>
    <n v="0"/>
    <n v="0"/>
    <n v="0"/>
    <n v="307"/>
  </r>
  <r>
    <x v="0"/>
    <x v="179"/>
    <n v="174"/>
    <n v="261"/>
    <n v="132"/>
    <n v="174"/>
    <n v="132"/>
    <n v="42"/>
    <n v="129"/>
  </r>
  <r>
    <x v="0"/>
    <x v="180"/>
    <m/>
    <n v="120"/>
    <n v="0"/>
    <n v="0"/>
    <n v="0"/>
    <n v="0"/>
    <n v="120"/>
  </r>
  <r>
    <x v="0"/>
    <x v="181"/>
    <n v="528"/>
    <n v="440"/>
    <n v="307"/>
    <n v="528"/>
    <n v="307"/>
    <n v="221"/>
    <n v="133"/>
  </r>
  <r>
    <x v="0"/>
    <x v="182"/>
    <n v="609"/>
    <n v="665"/>
    <n v="461"/>
    <n v="609"/>
    <n v="461"/>
    <n v="148"/>
    <n v="204"/>
  </r>
  <r>
    <x v="0"/>
    <x v="183"/>
    <n v="18"/>
    <n v="271"/>
    <n v="8"/>
    <n v="18"/>
    <n v="8"/>
    <n v="10"/>
    <n v="263"/>
  </r>
  <r>
    <x v="0"/>
    <x v="184"/>
    <n v="362"/>
    <n v="407"/>
    <n v="268"/>
    <n v="362"/>
    <n v="268"/>
    <n v="94"/>
    <n v="139"/>
  </r>
  <r>
    <x v="0"/>
    <x v="185"/>
    <n v="1330"/>
    <n v="298"/>
    <n v="250"/>
    <n v="1330"/>
    <n v="250"/>
    <n v="1080"/>
    <n v="48"/>
  </r>
  <r>
    <x v="0"/>
    <x v="186"/>
    <n v="2589"/>
    <n v="1648"/>
    <n v="1444"/>
    <n v="2589"/>
    <n v="1444"/>
    <n v="1145"/>
    <n v="204"/>
  </r>
  <r>
    <x v="0"/>
    <x v="187"/>
    <m/>
    <n v="178"/>
    <n v="0"/>
    <n v="0"/>
    <n v="0"/>
    <n v="0"/>
    <n v="178"/>
  </r>
  <r>
    <x v="0"/>
    <x v="188"/>
    <m/>
    <n v="364"/>
    <n v="0"/>
    <n v="0"/>
    <n v="0"/>
    <n v="0"/>
    <n v="364"/>
  </r>
  <r>
    <x v="0"/>
    <x v="189"/>
    <n v="607"/>
    <n v="0"/>
    <n v="0"/>
    <n v="607"/>
    <n v="0"/>
    <n v="607"/>
    <n v="0"/>
  </r>
  <r>
    <x v="0"/>
    <x v="190"/>
    <n v="580"/>
    <n v="511"/>
    <n v="319"/>
    <n v="580"/>
    <n v="319"/>
    <n v="261"/>
    <n v="192"/>
  </r>
  <r>
    <x v="0"/>
    <x v="191"/>
    <n v="474"/>
    <n v="271"/>
    <n v="172"/>
    <n v="474"/>
    <n v="172"/>
    <n v="302"/>
    <n v="99"/>
  </r>
  <r>
    <x v="0"/>
    <x v="192"/>
    <n v="84"/>
    <n v="492"/>
    <n v="48"/>
    <n v="84"/>
    <n v="48"/>
    <n v="36"/>
    <n v="444"/>
  </r>
  <r>
    <x v="0"/>
    <x v="193"/>
    <m/>
    <n v="188"/>
    <n v="0"/>
    <n v="0"/>
    <n v="0"/>
    <n v="0"/>
    <n v="188"/>
  </r>
  <r>
    <x v="0"/>
    <x v="194"/>
    <m/>
    <n v="21"/>
    <n v="0"/>
    <n v="0"/>
    <n v="0"/>
    <n v="0"/>
    <n v="21"/>
  </r>
  <r>
    <x v="0"/>
    <x v="195"/>
    <n v="0"/>
    <n v="176"/>
    <n v="0"/>
    <n v="0"/>
    <n v="0"/>
    <n v="0"/>
    <n v="176"/>
  </r>
  <r>
    <x v="0"/>
    <x v="196"/>
    <m/>
    <n v="229"/>
    <n v="0"/>
    <n v="0"/>
    <n v="0"/>
    <n v="0"/>
    <n v="229"/>
  </r>
  <r>
    <x v="0"/>
    <x v="197"/>
    <n v="40"/>
    <n v="155"/>
    <n v="13"/>
    <n v="40"/>
    <n v="13"/>
    <n v="27"/>
    <n v="142"/>
  </r>
  <r>
    <x v="0"/>
    <x v="198"/>
    <n v="1307"/>
    <n v="627"/>
    <n v="578"/>
    <n v="1307"/>
    <n v="578"/>
    <n v="729"/>
    <n v="49"/>
  </r>
  <r>
    <x v="0"/>
    <x v="199"/>
    <m/>
    <n v="201"/>
    <n v="0"/>
    <n v="0"/>
    <n v="0"/>
    <n v="0"/>
    <n v="201"/>
  </r>
  <r>
    <x v="0"/>
    <x v="200"/>
    <n v="384"/>
    <n v="494"/>
    <n v="138"/>
    <n v="384"/>
    <n v="138"/>
    <n v="246"/>
    <n v="356"/>
  </r>
  <r>
    <x v="0"/>
    <x v="201"/>
    <m/>
    <n v="197"/>
    <n v="0"/>
    <n v="0"/>
    <n v="0"/>
    <n v="0"/>
    <n v="197"/>
  </r>
  <r>
    <x v="0"/>
    <x v="202"/>
    <n v="0"/>
    <n v="219"/>
    <n v="0"/>
    <n v="0"/>
    <n v="0"/>
    <n v="0"/>
    <n v="219"/>
  </r>
  <r>
    <x v="0"/>
    <x v="203"/>
    <m/>
    <n v="127"/>
    <n v="0"/>
    <n v="0"/>
    <n v="0"/>
    <n v="0"/>
    <n v="127"/>
  </r>
  <r>
    <x v="0"/>
    <x v="204"/>
    <n v="162"/>
    <n v="130"/>
    <n v="58"/>
    <n v="162"/>
    <n v="58"/>
    <n v="104"/>
    <n v="72"/>
  </r>
  <r>
    <x v="0"/>
    <x v="205"/>
    <n v="302"/>
    <n v="435"/>
    <n v="203"/>
    <n v="302"/>
    <n v="203"/>
    <n v="99"/>
    <n v="232"/>
  </r>
  <r>
    <x v="0"/>
    <x v="206"/>
    <n v="927"/>
    <n v="801"/>
    <n v="637"/>
    <n v="927"/>
    <n v="637"/>
    <n v="290"/>
    <n v="164"/>
  </r>
  <r>
    <x v="0"/>
    <x v="207"/>
    <m/>
    <n v="242"/>
    <n v="0"/>
    <n v="0"/>
    <n v="0"/>
    <n v="0"/>
    <n v="242"/>
  </r>
  <r>
    <x v="0"/>
    <x v="208"/>
    <n v="1410"/>
    <n v="1034"/>
    <n v="905"/>
    <n v="1410"/>
    <n v="905"/>
    <n v="505"/>
    <n v="129"/>
  </r>
  <r>
    <x v="0"/>
    <x v="209"/>
    <m/>
    <n v="307"/>
    <n v="0"/>
    <n v="0"/>
    <n v="0"/>
    <n v="0"/>
    <n v="307"/>
  </r>
  <r>
    <x v="0"/>
    <x v="210"/>
    <n v="107"/>
    <n v="468"/>
    <n v="88"/>
    <n v="107"/>
    <n v="88"/>
    <n v="19"/>
    <n v="380"/>
  </r>
  <r>
    <x v="0"/>
    <x v="211"/>
    <m/>
    <n v="161"/>
    <n v="0"/>
    <n v="0"/>
    <n v="0"/>
    <n v="0"/>
    <n v="161"/>
  </r>
  <r>
    <x v="0"/>
    <x v="212"/>
    <n v="350"/>
    <n v="328"/>
    <n v="223"/>
    <n v="350"/>
    <n v="223"/>
    <n v="127"/>
    <n v="105"/>
  </r>
  <r>
    <x v="0"/>
    <x v="213"/>
    <m/>
    <n v="141"/>
    <n v="0"/>
    <n v="0"/>
    <n v="0"/>
    <n v="0"/>
    <n v="141"/>
  </r>
  <r>
    <x v="0"/>
    <x v="214"/>
    <m/>
    <n v="172"/>
    <n v="0"/>
    <n v="0"/>
    <n v="0"/>
    <n v="0"/>
    <n v="172"/>
  </r>
  <r>
    <x v="0"/>
    <x v="215"/>
    <n v="143"/>
    <n v="84"/>
    <n v="14"/>
    <n v="143"/>
    <n v="14"/>
    <n v="129"/>
    <n v="70"/>
  </r>
  <r>
    <x v="0"/>
    <x v="216"/>
    <m/>
    <n v="274"/>
    <n v="0"/>
    <n v="0"/>
    <n v="0"/>
    <n v="0"/>
    <n v="274"/>
  </r>
  <r>
    <x v="0"/>
    <x v="217"/>
    <m/>
    <n v="483"/>
    <n v="0"/>
    <n v="0"/>
    <n v="0"/>
    <n v="0"/>
    <n v="483"/>
  </r>
  <r>
    <x v="0"/>
    <x v="218"/>
    <m/>
    <n v="244"/>
    <n v="0"/>
    <n v="0"/>
    <n v="0"/>
    <n v="0"/>
    <n v="244"/>
  </r>
  <r>
    <x v="0"/>
    <x v="219"/>
    <n v="518"/>
    <n v="427"/>
    <n v="256"/>
    <n v="518"/>
    <n v="256"/>
    <n v="262"/>
    <n v="171"/>
  </r>
  <r>
    <x v="0"/>
    <x v="220"/>
    <n v="304"/>
    <m/>
    <m/>
    <n v="304"/>
    <n v="0"/>
    <n v="304"/>
    <n v="0"/>
  </r>
  <r>
    <x v="0"/>
    <x v="221"/>
    <n v="723"/>
    <n v="844"/>
    <n v="497"/>
    <n v="723"/>
    <n v="497"/>
    <n v="226"/>
    <n v="347"/>
  </r>
  <r>
    <x v="0"/>
    <x v="222"/>
    <m/>
    <n v="87"/>
    <n v="0"/>
    <n v="0"/>
    <n v="0"/>
    <n v="0"/>
    <n v="87"/>
  </r>
  <r>
    <x v="0"/>
    <x v="223"/>
    <m/>
    <n v="115"/>
    <n v="0"/>
    <n v="0"/>
    <n v="0"/>
    <n v="0"/>
    <n v="115"/>
  </r>
  <r>
    <x v="0"/>
    <x v="224"/>
    <n v="511"/>
    <n v="358"/>
    <n v="334"/>
    <n v="511"/>
    <n v="334"/>
    <n v="177"/>
    <n v="24"/>
  </r>
  <r>
    <x v="0"/>
    <x v="225"/>
    <m/>
    <n v="352"/>
    <n v="0"/>
    <n v="0"/>
    <n v="0"/>
    <n v="0"/>
    <n v="352"/>
  </r>
  <r>
    <x v="0"/>
    <x v="226"/>
    <n v="616"/>
    <n v="592"/>
    <n v="335"/>
    <n v="616"/>
    <n v="335"/>
    <n v="281"/>
    <n v="257"/>
  </r>
  <r>
    <x v="0"/>
    <x v="227"/>
    <m/>
    <n v="334"/>
    <n v="0"/>
    <n v="0"/>
    <n v="0"/>
    <n v="0"/>
    <n v="334"/>
  </r>
  <r>
    <x v="0"/>
    <x v="228"/>
    <m/>
    <n v="216"/>
    <n v="0"/>
    <n v="0"/>
    <n v="0"/>
    <n v="0"/>
    <n v="216"/>
  </r>
  <r>
    <x v="0"/>
    <x v="229"/>
    <m/>
    <n v="201"/>
    <n v="0"/>
    <n v="0"/>
    <n v="0"/>
    <n v="0"/>
    <n v="201"/>
  </r>
  <r>
    <x v="0"/>
    <x v="230"/>
    <m/>
    <n v="267"/>
    <n v="0"/>
    <n v="0"/>
    <n v="0"/>
    <n v="0"/>
    <n v="267"/>
  </r>
  <r>
    <x v="0"/>
    <x v="231"/>
    <m/>
    <n v="240"/>
    <n v="0"/>
    <n v="0"/>
    <n v="0"/>
    <n v="0"/>
    <n v="240"/>
  </r>
  <r>
    <x v="0"/>
    <x v="232"/>
    <n v="1795"/>
    <n v="1150"/>
    <n v="1029"/>
    <n v="1795"/>
    <n v="1029"/>
    <n v="766"/>
    <n v="121"/>
  </r>
  <r>
    <x v="0"/>
    <x v="233"/>
    <n v="484"/>
    <n v="539"/>
    <n v="413"/>
    <n v="484"/>
    <n v="413"/>
    <n v="71"/>
    <n v="126"/>
  </r>
  <r>
    <x v="0"/>
    <x v="234"/>
    <n v="310"/>
    <n v="221"/>
    <n v="109"/>
    <n v="310"/>
    <n v="109"/>
    <n v="201"/>
    <n v="112"/>
  </r>
  <r>
    <x v="0"/>
    <x v="235"/>
    <n v="350"/>
    <n v="342"/>
    <n v="129"/>
    <n v="350"/>
    <n v="129"/>
    <n v="221"/>
    <n v="213"/>
  </r>
  <r>
    <x v="0"/>
    <x v="236"/>
    <n v="69"/>
    <n v="93"/>
    <n v="21"/>
    <n v="69"/>
    <n v="21"/>
    <n v="48"/>
    <n v="72"/>
  </r>
  <r>
    <x v="0"/>
    <x v="237"/>
    <m/>
    <n v="292"/>
    <n v="0"/>
    <n v="0"/>
    <n v="0"/>
    <n v="0"/>
    <n v="292"/>
  </r>
  <r>
    <x v="0"/>
    <x v="238"/>
    <n v="205"/>
    <n v="497"/>
    <n v="103"/>
    <n v="205"/>
    <n v="103"/>
    <n v="102"/>
    <n v="394"/>
  </r>
  <r>
    <x v="0"/>
    <x v="239"/>
    <m/>
    <n v="184"/>
    <n v="0"/>
    <n v="0"/>
    <n v="0"/>
    <n v="0"/>
    <n v="184"/>
  </r>
  <r>
    <x v="0"/>
    <x v="240"/>
    <m/>
    <n v="407"/>
    <n v="0"/>
    <n v="0"/>
    <n v="0"/>
    <n v="0"/>
    <n v="407"/>
  </r>
  <r>
    <x v="0"/>
    <x v="241"/>
    <n v="243"/>
    <n v="382"/>
    <n v="78"/>
    <n v="243"/>
    <n v="78"/>
    <n v="165"/>
    <n v="304"/>
  </r>
  <r>
    <x v="0"/>
    <x v="242"/>
    <n v="765"/>
    <n v="599"/>
    <n v="330"/>
    <n v="765"/>
    <n v="330"/>
    <n v="435"/>
    <n v="269"/>
  </r>
  <r>
    <x v="0"/>
    <x v="243"/>
    <n v="35"/>
    <n v="139"/>
    <n v="4"/>
    <n v="35"/>
    <n v="4"/>
    <n v="31"/>
    <n v="135"/>
  </r>
  <r>
    <x v="0"/>
    <x v="244"/>
    <n v="240"/>
    <n v="134"/>
    <n v="60"/>
    <n v="240"/>
    <n v="60"/>
    <n v="180"/>
    <n v="74"/>
  </r>
  <r>
    <x v="0"/>
    <x v="245"/>
    <m/>
    <n v="121"/>
    <n v="0"/>
    <n v="0"/>
    <n v="0"/>
    <n v="0"/>
    <n v="121"/>
  </r>
  <r>
    <x v="0"/>
    <x v="246"/>
    <m/>
    <n v="399"/>
    <n v="0"/>
    <n v="0"/>
    <n v="0"/>
    <n v="0"/>
    <n v="399"/>
  </r>
  <r>
    <x v="0"/>
    <x v="247"/>
    <n v="104"/>
    <n v="578"/>
    <n v="53"/>
    <n v="104"/>
    <n v="53"/>
    <n v="51"/>
    <n v="525"/>
  </r>
  <r>
    <x v="0"/>
    <x v="248"/>
    <m/>
    <n v="66"/>
    <n v="0"/>
    <n v="0"/>
    <n v="0"/>
    <n v="0"/>
    <n v="66"/>
  </r>
  <r>
    <x v="0"/>
    <x v="249"/>
    <n v="978"/>
    <n v="340"/>
    <n v="218"/>
    <n v="978"/>
    <n v="218"/>
    <n v="760"/>
    <n v="122"/>
  </r>
  <r>
    <x v="0"/>
    <x v="250"/>
    <m/>
    <n v="126"/>
    <n v="0"/>
    <n v="0"/>
    <n v="0"/>
    <n v="0"/>
    <n v="126"/>
  </r>
  <r>
    <x v="0"/>
    <x v="251"/>
    <m/>
    <n v="119"/>
    <n v="0"/>
    <n v="0"/>
    <n v="0"/>
    <n v="0"/>
    <n v="119"/>
  </r>
  <r>
    <x v="0"/>
    <x v="252"/>
    <m/>
    <n v="224"/>
    <n v="0"/>
    <n v="0"/>
    <n v="0"/>
    <n v="0"/>
    <n v="224"/>
  </r>
  <r>
    <x v="0"/>
    <x v="253"/>
    <m/>
    <n v="177"/>
    <n v="0"/>
    <n v="0"/>
    <n v="0"/>
    <n v="0"/>
    <n v="177"/>
  </r>
  <r>
    <x v="0"/>
    <x v="254"/>
    <n v="2689"/>
    <n v="1573"/>
    <n v="1409"/>
    <n v="2689"/>
    <n v="1409"/>
    <n v="1280"/>
    <n v="164"/>
  </r>
  <r>
    <x v="0"/>
    <x v="255"/>
    <m/>
    <n v="527"/>
    <n v="0"/>
    <n v="0"/>
    <n v="0"/>
    <n v="0"/>
    <n v="527"/>
  </r>
  <r>
    <x v="0"/>
    <x v="256"/>
    <n v="585"/>
    <n v="139"/>
    <n v="72"/>
    <n v="585"/>
    <n v="72"/>
    <n v="513"/>
    <n v="67"/>
  </r>
  <r>
    <x v="0"/>
    <x v="257"/>
    <n v="930"/>
    <n v="688"/>
    <n v="575"/>
    <n v="930"/>
    <n v="575"/>
    <n v="355"/>
    <n v="113"/>
  </r>
  <r>
    <x v="0"/>
    <x v="258"/>
    <m/>
    <n v="31"/>
    <n v="0"/>
    <n v="0"/>
    <n v="0"/>
    <n v="0"/>
    <n v="31"/>
  </r>
  <r>
    <x v="0"/>
    <x v="259"/>
    <n v="281"/>
    <n v="374"/>
    <n v="80"/>
    <n v="281"/>
    <n v="80"/>
    <n v="201"/>
    <n v="294"/>
  </r>
  <r>
    <x v="0"/>
    <x v="260"/>
    <m/>
    <n v="210"/>
    <n v="0"/>
    <n v="0"/>
    <n v="0"/>
    <n v="0"/>
    <n v="210"/>
  </r>
  <r>
    <x v="0"/>
    <x v="261"/>
    <m/>
    <n v="245"/>
    <n v="0"/>
    <n v="0"/>
    <n v="0"/>
    <n v="0"/>
    <n v="245"/>
  </r>
  <r>
    <x v="0"/>
    <x v="262"/>
    <n v="234"/>
    <n v="383"/>
    <n v="168"/>
    <n v="234"/>
    <n v="168"/>
    <n v="66"/>
    <n v="215"/>
  </r>
  <r>
    <x v="0"/>
    <x v="263"/>
    <n v="31"/>
    <n v="571"/>
    <n v="25"/>
    <n v="31"/>
    <n v="25"/>
    <n v="6"/>
    <n v="546"/>
  </r>
  <r>
    <x v="0"/>
    <x v="264"/>
    <n v="557"/>
    <n v="331"/>
    <n v="221"/>
    <n v="557"/>
    <n v="221"/>
    <n v="336"/>
    <n v="110"/>
  </r>
  <r>
    <x v="0"/>
    <x v="265"/>
    <n v="322"/>
    <n v="359"/>
    <n v="116"/>
    <n v="322"/>
    <n v="116"/>
    <n v="206"/>
    <n v="243"/>
  </r>
  <r>
    <x v="0"/>
    <x v="266"/>
    <n v="533"/>
    <n v="325"/>
    <n v="235"/>
    <n v="533"/>
    <n v="235"/>
    <n v="298"/>
    <n v="90"/>
  </r>
  <r>
    <x v="0"/>
    <x v="267"/>
    <n v="760"/>
    <n v="332"/>
    <n v="287"/>
    <n v="760"/>
    <n v="287"/>
    <n v="473"/>
    <n v="45"/>
  </r>
  <r>
    <x v="0"/>
    <x v="268"/>
    <m/>
    <n v="217"/>
    <n v="0"/>
    <n v="0"/>
    <n v="0"/>
    <n v="0"/>
    <n v="217"/>
  </r>
  <r>
    <x v="0"/>
    <x v="269"/>
    <n v="910"/>
    <n v="646"/>
    <n v="521"/>
    <n v="910"/>
    <n v="521"/>
    <n v="389"/>
    <n v="125"/>
  </r>
  <r>
    <x v="0"/>
    <x v="270"/>
    <n v="743"/>
    <n v="496"/>
    <n v="413"/>
    <n v="743"/>
    <n v="413"/>
    <n v="330"/>
    <n v="83"/>
  </r>
  <r>
    <x v="0"/>
    <x v="271"/>
    <n v="848"/>
    <n v="354"/>
    <n v="301"/>
    <n v="848"/>
    <n v="301"/>
    <n v="547"/>
    <n v="53"/>
  </r>
  <r>
    <x v="0"/>
    <x v="272"/>
    <m/>
    <n v="304"/>
    <n v="0"/>
    <n v="0"/>
    <n v="0"/>
    <n v="0"/>
    <n v="304"/>
  </r>
  <r>
    <x v="0"/>
    <x v="273"/>
    <n v="1828"/>
    <n v="779"/>
    <n v="736"/>
    <n v="1828"/>
    <n v="736"/>
    <n v="1092"/>
    <n v="43"/>
  </r>
  <r>
    <x v="0"/>
    <x v="274"/>
    <n v="76"/>
    <n v="139"/>
    <n v="11"/>
    <n v="76"/>
    <n v="11"/>
    <n v="65"/>
    <n v="128"/>
  </r>
  <r>
    <x v="0"/>
    <x v="275"/>
    <n v="529"/>
    <n v="201"/>
    <n v="179"/>
    <n v="529"/>
    <n v="179"/>
    <n v="350"/>
    <n v="22"/>
  </r>
  <r>
    <x v="0"/>
    <x v="276"/>
    <n v="1000"/>
    <n v="888"/>
    <n v="633"/>
    <n v="1000"/>
    <n v="633"/>
    <n v="367"/>
    <n v="255"/>
  </r>
  <r>
    <x v="0"/>
    <x v="277"/>
    <m/>
    <n v="76"/>
    <n v="0"/>
    <n v="0"/>
    <n v="0"/>
    <n v="0"/>
    <n v="76"/>
  </r>
  <r>
    <x v="0"/>
    <x v="278"/>
    <n v="129"/>
    <n v="36"/>
    <n v="28"/>
    <n v="129"/>
    <n v="28"/>
    <n v="101"/>
    <n v="8"/>
  </r>
  <r>
    <x v="0"/>
    <x v="279"/>
    <n v="475"/>
    <n v="144"/>
    <n v="106"/>
    <n v="475"/>
    <n v="106"/>
    <n v="369"/>
    <n v="38"/>
  </r>
  <r>
    <x v="0"/>
    <x v="280"/>
    <n v="11"/>
    <n v="154"/>
    <n v="2"/>
    <n v="11"/>
    <n v="2"/>
    <n v="9"/>
    <n v="152"/>
  </r>
  <r>
    <x v="0"/>
    <x v="281"/>
    <m/>
    <n v="214"/>
    <n v="0"/>
    <n v="0"/>
    <n v="0"/>
    <n v="0"/>
    <n v="214"/>
  </r>
  <r>
    <x v="0"/>
    <x v="282"/>
    <m/>
    <n v="231"/>
    <n v="0"/>
    <n v="0"/>
    <n v="0"/>
    <n v="0"/>
    <n v="231"/>
  </r>
  <r>
    <x v="0"/>
    <x v="283"/>
    <n v="122"/>
    <n v="151"/>
    <n v="68"/>
    <n v="122"/>
    <n v="68"/>
    <n v="54"/>
    <n v="83"/>
  </r>
  <r>
    <x v="0"/>
    <x v="284"/>
    <n v="1652"/>
    <n v="686"/>
    <n v="595"/>
    <n v="1652"/>
    <n v="595"/>
    <n v="1057"/>
    <n v="91"/>
  </r>
  <r>
    <x v="0"/>
    <x v="285"/>
    <m/>
    <n v="67"/>
    <n v="0"/>
    <n v="0"/>
    <n v="0"/>
    <n v="0"/>
    <n v="67"/>
  </r>
  <r>
    <x v="0"/>
    <x v="286"/>
    <m/>
    <n v="129"/>
    <n v="0"/>
    <n v="0"/>
    <n v="0"/>
    <n v="0"/>
    <n v="129"/>
  </r>
  <r>
    <x v="0"/>
    <x v="287"/>
    <n v="75"/>
    <n v="154"/>
    <n v="11"/>
    <n v="75"/>
    <n v="11"/>
    <n v="64"/>
    <n v="143"/>
  </r>
  <r>
    <x v="0"/>
    <x v="288"/>
    <n v="184"/>
    <n v="327"/>
    <n v="147"/>
    <n v="184"/>
    <n v="147"/>
    <n v="37"/>
    <n v="180"/>
  </r>
  <r>
    <x v="0"/>
    <x v="289"/>
    <n v="754"/>
    <n v="487"/>
    <n v="397"/>
    <n v="754"/>
    <n v="397"/>
    <n v="357"/>
    <n v="90"/>
  </r>
  <r>
    <x v="0"/>
    <x v="290"/>
    <n v="974"/>
    <n v="464"/>
    <n v="369"/>
    <n v="974"/>
    <n v="369"/>
    <n v="605"/>
    <n v="95"/>
  </r>
  <r>
    <x v="0"/>
    <x v="291"/>
    <n v="302"/>
    <n v="563"/>
    <n v="197"/>
    <n v="302"/>
    <n v="197"/>
    <n v="105"/>
    <n v="366"/>
  </r>
  <r>
    <x v="0"/>
    <x v="292"/>
    <n v="418"/>
    <n v="89"/>
    <n v="36"/>
    <n v="418"/>
    <n v="36"/>
    <n v="382"/>
    <n v="53"/>
  </r>
  <r>
    <x v="0"/>
    <x v="293"/>
    <m/>
    <n v="250"/>
    <n v="0"/>
    <n v="0"/>
    <n v="0"/>
    <n v="0"/>
    <n v="250"/>
  </r>
  <r>
    <x v="0"/>
    <x v="294"/>
    <m/>
    <n v="191"/>
    <n v="0"/>
    <n v="0"/>
    <n v="0"/>
    <n v="0"/>
    <n v="191"/>
  </r>
  <r>
    <x v="0"/>
    <x v="295"/>
    <n v="307"/>
    <n v="174"/>
    <n v="59"/>
    <n v="307"/>
    <n v="59"/>
    <n v="248"/>
    <n v="115"/>
  </r>
  <r>
    <x v="0"/>
    <x v="296"/>
    <n v="162"/>
    <n v="549"/>
    <n v="153"/>
    <n v="162"/>
    <n v="153"/>
    <n v="9"/>
    <n v="396"/>
  </r>
  <r>
    <x v="0"/>
    <x v="297"/>
    <m/>
    <n v="288"/>
    <n v="0"/>
    <n v="0"/>
    <n v="0"/>
    <n v="0"/>
    <n v="288"/>
  </r>
  <r>
    <x v="0"/>
    <x v="298"/>
    <m/>
    <n v="249"/>
    <n v="0"/>
    <n v="0"/>
    <n v="0"/>
    <n v="0"/>
    <n v="249"/>
  </r>
  <r>
    <x v="0"/>
    <x v="299"/>
    <n v="1223"/>
    <n v="565"/>
    <n v="505"/>
    <n v="1223"/>
    <n v="505"/>
    <n v="718"/>
    <n v="60"/>
  </r>
  <r>
    <x v="0"/>
    <x v="300"/>
    <n v="171"/>
    <n v="390"/>
    <n v="62"/>
    <n v="171"/>
    <n v="62"/>
    <n v="109"/>
    <n v="328"/>
  </r>
  <r>
    <x v="0"/>
    <x v="301"/>
    <n v="167"/>
    <n v="247"/>
    <n v="33"/>
    <n v="167"/>
    <n v="33"/>
    <n v="134"/>
    <n v="214"/>
  </r>
  <r>
    <x v="0"/>
    <x v="302"/>
    <n v="662"/>
    <n v="469"/>
    <n v="242"/>
    <n v="662"/>
    <n v="242"/>
    <n v="420"/>
    <n v="227"/>
  </r>
  <r>
    <x v="0"/>
    <x v="303"/>
    <n v="162"/>
    <n v="459"/>
    <n v="143"/>
    <n v="162"/>
    <n v="143"/>
    <n v="19"/>
    <n v="316"/>
  </r>
  <r>
    <x v="0"/>
    <x v="304"/>
    <n v="318"/>
    <n v="391"/>
    <n v="281"/>
    <n v="318"/>
    <n v="281"/>
    <n v="37"/>
    <n v="110"/>
  </r>
  <r>
    <x v="0"/>
    <x v="305"/>
    <n v="356"/>
    <n v="224"/>
    <n v="187"/>
    <n v="356"/>
    <n v="187"/>
    <n v="169"/>
    <n v="37"/>
  </r>
  <r>
    <x v="0"/>
    <x v="306"/>
    <m/>
    <n v="506"/>
    <n v="0"/>
    <n v="0"/>
    <n v="0"/>
    <n v="0"/>
    <n v="506"/>
  </r>
  <r>
    <x v="0"/>
    <x v="307"/>
    <m/>
    <n v="451"/>
    <n v="0"/>
    <n v="0"/>
    <n v="0"/>
    <n v="0"/>
    <n v="451"/>
  </r>
  <r>
    <x v="0"/>
    <x v="308"/>
    <n v="326"/>
    <n v="403"/>
    <n v="194"/>
    <n v="326"/>
    <n v="194"/>
    <n v="132"/>
    <n v="209"/>
  </r>
  <r>
    <x v="0"/>
    <x v="309"/>
    <m/>
    <n v="247"/>
    <n v="0"/>
    <n v="0"/>
    <n v="0"/>
    <n v="0"/>
    <n v="247"/>
  </r>
  <r>
    <x v="0"/>
    <x v="310"/>
    <n v="906"/>
    <n v="499"/>
    <n v="392"/>
    <n v="906"/>
    <n v="392"/>
    <n v="514"/>
    <n v="107"/>
  </r>
  <r>
    <x v="0"/>
    <x v="311"/>
    <n v="267"/>
    <n v="170"/>
    <n v="104"/>
    <n v="267"/>
    <n v="104"/>
    <n v="163"/>
    <n v="66"/>
  </r>
  <r>
    <x v="0"/>
    <x v="312"/>
    <m/>
    <n v="54"/>
    <n v="0"/>
    <n v="0"/>
    <n v="0"/>
    <n v="0"/>
    <n v="54"/>
  </r>
  <r>
    <x v="0"/>
    <x v="313"/>
    <m/>
    <n v="287"/>
    <n v="0"/>
    <n v="0"/>
    <n v="0"/>
    <n v="0"/>
    <n v="287"/>
  </r>
  <r>
    <x v="0"/>
    <x v="314"/>
    <m/>
    <n v="122"/>
    <n v="0"/>
    <n v="0"/>
    <n v="0"/>
    <n v="0"/>
    <n v="122"/>
  </r>
  <r>
    <x v="0"/>
    <x v="315"/>
    <m/>
    <n v="172"/>
    <n v="0"/>
    <n v="0"/>
    <n v="0"/>
    <n v="0"/>
    <n v="172"/>
  </r>
  <r>
    <x v="0"/>
    <x v="316"/>
    <n v="292"/>
    <n v="455"/>
    <n v="192"/>
    <n v="292"/>
    <n v="192"/>
    <n v="100"/>
    <n v="263"/>
  </r>
  <r>
    <x v="0"/>
    <x v="317"/>
    <m/>
    <n v="381"/>
    <n v="0"/>
    <n v="0"/>
    <n v="0"/>
    <n v="0"/>
    <n v="381"/>
  </r>
  <r>
    <x v="1"/>
    <x v="0"/>
    <n v="349"/>
    <n v="273"/>
    <n v="228"/>
    <n v="349"/>
    <n v="228"/>
    <n v="121"/>
    <n v="45"/>
  </r>
  <r>
    <x v="1"/>
    <x v="1"/>
    <n v="53"/>
    <n v="76"/>
    <n v="34"/>
    <n v="53"/>
    <n v="34"/>
    <n v="19"/>
    <n v="42"/>
  </r>
  <r>
    <x v="1"/>
    <x v="2"/>
    <n v="261"/>
    <n v="82"/>
    <n v="75"/>
    <n v="261"/>
    <n v="75"/>
    <n v="186"/>
    <n v="7"/>
  </r>
  <r>
    <x v="1"/>
    <x v="3"/>
    <n v="0"/>
    <n v="27"/>
    <n v="0"/>
    <n v="0"/>
    <n v="0"/>
    <n v="0"/>
    <n v="27"/>
  </r>
  <r>
    <x v="1"/>
    <x v="4"/>
    <m/>
    <n v="25"/>
    <n v="0"/>
    <n v="0"/>
    <n v="0"/>
    <n v="0"/>
    <n v="25"/>
  </r>
  <r>
    <x v="1"/>
    <x v="5"/>
    <n v="0"/>
    <n v="30"/>
    <n v="0"/>
    <n v="0"/>
    <n v="0"/>
    <n v="0"/>
    <n v="30"/>
  </r>
  <r>
    <x v="1"/>
    <x v="6"/>
    <m/>
    <n v="22"/>
    <n v="0"/>
    <n v="0"/>
    <n v="0"/>
    <n v="0"/>
    <n v="22"/>
  </r>
  <r>
    <x v="1"/>
    <x v="7"/>
    <n v="166"/>
    <n v="132"/>
    <n v="62"/>
    <n v="166"/>
    <n v="62"/>
    <n v="104"/>
    <n v="70"/>
  </r>
  <r>
    <x v="1"/>
    <x v="8"/>
    <n v="2244"/>
    <n v="2412"/>
    <n v="2030"/>
    <n v="2244"/>
    <n v="2030"/>
    <n v="214"/>
    <n v="382"/>
  </r>
  <r>
    <x v="1"/>
    <x v="9"/>
    <n v="29"/>
    <n v="41"/>
    <n v="11"/>
    <n v="29"/>
    <n v="11"/>
    <n v="18"/>
    <n v="30"/>
  </r>
  <r>
    <x v="1"/>
    <x v="10"/>
    <n v="0"/>
    <n v="26"/>
    <n v="0"/>
    <n v="0"/>
    <n v="0"/>
    <n v="0"/>
    <n v="26"/>
  </r>
  <r>
    <x v="1"/>
    <x v="11"/>
    <n v="52"/>
    <n v="51"/>
    <n v="25"/>
    <n v="52"/>
    <n v="25"/>
    <n v="27"/>
    <n v="26"/>
  </r>
  <r>
    <x v="1"/>
    <x v="12"/>
    <m/>
    <n v="23"/>
    <n v="0"/>
    <n v="0"/>
    <n v="0"/>
    <n v="0"/>
    <n v="23"/>
  </r>
  <r>
    <x v="1"/>
    <x v="13"/>
    <n v="91"/>
    <n v="85"/>
    <n v="54"/>
    <n v="91"/>
    <n v="54"/>
    <n v="37"/>
    <n v="31"/>
  </r>
  <r>
    <x v="1"/>
    <x v="14"/>
    <m/>
    <n v="76"/>
    <n v="0"/>
    <n v="0"/>
    <n v="0"/>
    <n v="0"/>
    <n v="76"/>
  </r>
  <r>
    <x v="1"/>
    <x v="15"/>
    <n v="64"/>
    <n v="37"/>
    <n v="21"/>
    <n v="64"/>
    <n v="21"/>
    <n v="43"/>
    <n v="16"/>
  </r>
  <r>
    <x v="1"/>
    <x v="16"/>
    <m/>
    <n v="7"/>
    <n v="0"/>
    <n v="0"/>
    <n v="0"/>
    <n v="0"/>
    <n v="7"/>
  </r>
  <r>
    <x v="1"/>
    <x v="17"/>
    <m/>
    <n v="79"/>
    <n v="0"/>
    <n v="0"/>
    <n v="0"/>
    <n v="0"/>
    <n v="79"/>
  </r>
  <r>
    <x v="1"/>
    <x v="18"/>
    <n v="29"/>
    <n v="49"/>
    <n v="10"/>
    <n v="29"/>
    <n v="10"/>
    <n v="19"/>
    <n v="39"/>
  </r>
  <r>
    <x v="1"/>
    <x v="19"/>
    <m/>
    <n v="37"/>
    <n v="0"/>
    <n v="0"/>
    <n v="0"/>
    <n v="0"/>
    <n v="37"/>
  </r>
  <r>
    <x v="1"/>
    <x v="20"/>
    <n v="0"/>
    <n v="41"/>
    <n v="0"/>
    <n v="0"/>
    <n v="0"/>
    <n v="0"/>
    <n v="41"/>
  </r>
  <r>
    <x v="1"/>
    <x v="21"/>
    <n v="0"/>
    <n v="26"/>
    <n v="0"/>
    <n v="0"/>
    <n v="0"/>
    <n v="0"/>
    <n v="26"/>
  </r>
  <r>
    <x v="1"/>
    <x v="22"/>
    <m/>
    <n v="14"/>
    <n v="0"/>
    <n v="0"/>
    <n v="0"/>
    <n v="0"/>
    <n v="14"/>
  </r>
  <r>
    <x v="1"/>
    <x v="23"/>
    <n v="124"/>
    <n v="170"/>
    <n v="107"/>
    <n v="124"/>
    <n v="107"/>
    <n v="17"/>
    <n v="63"/>
  </r>
  <r>
    <x v="1"/>
    <x v="24"/>
    <n v="20"/>
    <n v="37"/>
    <n v="11"/>
    <n v="20"/>
    <n v="11"/>
    <n v="9"/>
    <n v="26"/>
  </r>
  <r>
    <x v="1"/>
    <x v="25"/>
    <m/>
    <n v="67"/>
    <n v="0"/>
    <n v="0"/>
    <n v="0"/>
    <n v="0"/>
    <n v="67"/>
  </r>
  <r>
    <x v="1"/>
    <x v="26"/>
    <m/>
    <n v="16"/>
    <n v="0"/>
    <n v="0"/>
    <n v="0"/>
    <n v="0"/>
    <n v="16"/>
  </r>
  <r>
    <x v="1"/>
    <x v="27"/>
    <m/>
    <n v="4"/>
    <n v="0"/>
    <n v="0"/>
    <n v="0"/>
    <n v="0"/>
    <n v="4"/>
  </r>
  <r>
    <x v="1"/>
    <x v="28"/>
    <n v="260"/>
    <n v="168"/>
    <n v="131"/>
    <n v="260"/>
    <n v="131"/>
    <n v="129"/>
    <n v="37"/>
  </r>
  <r>
    <x v="1"/>
    <x v="29"/>
    <m/>
    <n v="27"/>
    <n v="0"/>
    <n v="0"/>
    <n v="0"/>
    <n v="0"/>
    <n v="27"/>
  </r>
  <r>
    <x v="1"/>
    <x v="30"/>
    <n v="173"/>
    <n v="93"/>
    <n v="72"/>
    <n v="173"/>
    <n v="72"/>
    <n v="101"/>
    <n v="21"/>
  </r>
  <r>
    <x v="1"/>
    <x v="31"/>
    <n v="59"/>
    <n v="62"/>
    <n v="41"/>
    <n v="59"/>
    <n v="41"/>
    <n v="18"/>
    <n v="21"/>
  </r>
  <r>
    <x v="1"/>
    <x v="32"/>
    <n v="45"/>
    <n v="40"/>
    <n v="12"/>
    <n v="45"/>
    <n v="12"/>
    <n v="33"/>
    <n v="28"/>
  </r>
  <r>
    <x v="1"/>
    <x v="33"/>
    <n v="0"/>
    <n v="28"/>
    <n v="0"/>
    <n v="0"/>
    <n v="0"/>
    <n v="0"/>
    <n v="28"/>
  </r>
  <r>
    <x v="1"/>
    <x v="34"/>
    <m/>
    <n v="27"/>
    <n v="0"/>
    <n v="0"/>
    <n v="0"/>
    <n v="0"/>
    <n v="27"/>
  </r>
  <r>
    <x v="1"/>
    <x v="35"/>
    <n v="177"/>
    <n v="73"/>
    <n v="59"/>
    <n v="177"/>
    <n v="59"/>
    <n v="118"/>
    <n v="14"/>
  </r>
  <r>
    <x v="1"/>
    <x v="36"/>
    <m/>
    <n v="37"/>
    <n v="0"/>
    <n v="0"/>
    <n v="0"/>
    <n v="0"/>
    <n v="37"/>
  </r>
  <r>
    <x v="1"/>
    <x v="37"/>
    <n v="0"/>
    <n v="19"/>
    <n v="0"/>
    <n v="0"/>
    <n v="0"/>
    <n v="0"/>
    <n v="19"/>
  </r>
  <r>
    <x v="1"/>
    <x v="38"/>
    <n v="43"/>
    <n v="38"/>
    <n v="17"/>
    <n v="43"/>
    <n v="17"/>
    <n v="26"/>
    <n v="21"/>
  </r>
  <r>
    <x v="1"/>
    <x v="39"/>
    <n v="54"/>
    <n v="38"/>
    <n v="10"/>
    <n v="54"/>
    <n v="10"/>
    <n v="44"/>
    <n v="28"/>
  </r>
  <r>
    <x v="1"/>
    <x v="40"/>
    <m/>
    <n v="19"/>
    <n v="0"/>
    <n v="0"/>
    <n v="0"/>
    <n v="0"/>
    <n v="19"/>
  </r>
  <r>
    <x v="1"/>
    <x v="41"/>
    <n v="64"/>
    <n v="40"/>
    <n v="26"/>
    <n v="64"/>
    <n v="26"/>
    <n v="38"/>
    <n v="14"/>
  </r>
  <r>
    <x v="1"/>
    <x v="42"/>
    <n v="135"/>
    <n v="76"/>
    <n v="38"/>
    <n v="135"/>
    <n v="38"/>
    <n v="97"/>
    <n v="38"/>
  </r>
  <r>
    <x v="1"/>
    <x v="43"/>
    <m/>
    <n v="81"/>
    <n v="0"/>
    <n v="0"/>
    <n v="0"/>
    <n v="0"/>
    <n v="81"/>
  </r>
  <r>
    <x v="1"/>
    <x v="44"/>
    <n v="32"/>
    <n v="41"/>
    <n v="8"/>
    <n v="32"/>
    <n v="8"/>
    <n v="24"/>
    <n v="33"/>
  </r>
  <r>
    <x v="1"/>
    <x v="45"/>
    <n v="124"/>
    <n v="52"/>
    <n v="33"/>
    <n v="124"/>
    <n v="33"/>
    <n v="91"/>
    <n v="19"/>
  </r>
  <r>
    <x v="1"/>
    <x v="46"/>
    <n v="589"/>
    <n v="282"/>
    <n v="254"/>
    <n v="589"/>
    <n v="254"/>
    <n v="335"/>
    <n v="28"/>
  </r>
  <r>
    <x v="1"/>
    <x v="47"/>
    <n v="139"/>
    <n v="147"/>
    <n v="49"/>
    <n v="139"/>
    <n v="49"/>
    <n v="90"/>
    <n v="98"/>
  </r>
  <r>
    <x v="1"/>
    <x v="48"/>
    <n v="0"/>
    <n v="47"/>
    <n v="0"/>
    <n v="0"/>
    <n v="0"/>
    <n v="0"/>
    <n v="47"/>
  </r>
  <r>
    <x v="1"/>
    <x v="49"/>
    <m/>
    <n v="17"/>
    <n v="0"/>
    <n v="0"/>
    <n v="0"/>
    <n v="0"/>
    <n v="17"/>
  </r>
  <r>
    <x v="1"/>
    <x v="50"/>
    <n v="0"/>
    <n v="19"/>
    <n v="0"/>
    <n v="0"/>
    <n v="0"/>
    <n v="0"/>
    <n v="19"/>
  </r>
  <r>
    <x v="1"/>
    <x v="51"/>
    <n v="29"/>
    <n v="32"/>
    <n v="10"/>
    <n v="29"/>
    <n v="10"/>
    <n v="19"/>
    <n v="22"/>
  </r>
  <r>
    <x v="1"/>
    <x v="52"/>
    <n v="0"/>
    <n v="18"/>
    <n v="0"/>
    <n v="0"/>
    <n v="0"/>
    <n v="0"/>
    <n v="18"/>
  </r>
  <r>
    <x v="1"/>
    <x v="53"/>
    <m/>
    <n v="44"/>
    <n v="0"/>
    <n v="0"/>
    <n v="0"/>
    <n v="0"/>
    <n v="44"/>
  </r>
  <r>
    <x v="1"/>
    <x v="54"/>
    <n v="173"/>
    <n v="101"/>
    <n v="81"/>
    <n v="173"/>
    <n v="81"/>
    <n v="92"/>
    <n v="20"/>
  </r>
  <r>
    <x v="1"/>
    <x v="55"/>
    <n v="57"/>
    <n v="65"/>
    <n v="39"/>
    <n v="57"/>
    <n v="39"/>
    <n v="18"/>
    <n v="26"/>
  </r>
  <r>
    <x v="1"/>
    <x v="56"/>
    <n v="251"/>
    <n v="137"/>
    <n v="116"/>
    <n v="251"/>
    <n v="116"/>
    <n v="135"/>
    <n v="21"/>
  </r>
  <r>
    <x v="1"/>
    <x v="57"/>
    <m/>
    <n v="40"/>
    <n v="0"/>
    <n v="0"/>
    <n v="0"/>
    <n v="0"/>
    <n v="40"/>
  </r>
  <r>
    <x v="1"/>
    <x v="58"/>
    <m/>
    <n v="34"/>
    <n v="0"/>
    <n v="0"/>
    <n v="0"/>
    <n v="0"/>
    <n v="34"/>
  </r>
  <r>
    <x v="1"/>
    <x v="59"/>
    <m/>
    <n v="34"/>
    <n v="0"/>
    <n v="0"/>
    <n v="0"/>
    <n v="0"/>
    <n v="34"/>
  </r>
  <r>
    <x v="1"/>
    <x v="60"/>
    <n v="48"/>
    <n v="49"/>
    <n v="26"/>
    <n v="48"/>
    <n v="26"/>
    <n v="22"/>
    <n v="23"/>
  </r>
  <r>
    <x v="1"/>
    <x v="61"/>
    <n v="130"/>
    <n v="58"/>
    <n v="45"/>
    <n v="130"/>
    <n v="45"/>
    <n v="85"/>
    <n v="13"/>
  </r>
  <r>
    <x v="1"/>
    <x v="62"/>
    <n v="76"/>
    <n v="51"/>
    <n v="36"/>
    <n v="76"/>
    <n v="36"/>
    <n v="40"/>
    <n v="15"/>
  </r>
  <r>
    <x v="1"/>
    <x v="63"/>
    <n v="96"/>
    <n v="62"/>
    <n v="31"/>
    <n v="96"/>
    <n v="31"/>
    <n v="65"/>
    <n v="31"/>
  </r>
  <r>
    <x v="1"/>
    <x v="64"/>
    <n v="31"/>
    <n v="58"/>
    <n v="13"/>
    <n v="31"/>
    <n v="13"/>
    <n v="18"/>
    <n v="45"/>
  </r>
  <r>
    <x v="1"/>
    <x v="65"/>
    <m/>
    <n v="7"/>
    <n v="0"/>
    <n v="0"/>
    <n v="0"/>
    <n v="0"/>
    <n v="7"/>
  </r>
  <r>
    <x v="1"/>
    <x v="66"/>
    <n v="93"/>
    <n v="47"/>
    <n v="20"/>
    <n v="93"/>
    <n v="20"/>
    <n v="73"/>
    <n v="27"/>
  </r>
  <r>
    <x v="1"/>
    <x v="67"/>
    <n v="42"/>
    <n v="33"/>
    <n v="8"/>
    <n v="42"/>
    <n v="8"/>
    <n v="34"/>
    <n v="25"/>
  </r>
  <r>
    <x v="1"/>
    <x v="68"/>
    <n v="257"/>
    <n v="102"/>
    <n v="78"/>
    <n v="257"/>
    <n v="78"/>
    <n v="179"/>
    <n v="24"/>
  </r>
  <r>
    <x v="1"/>
    <x v="69"/>
    <n v="0"/>
    <n v="11"/>
    <n v="0"/>
    <n v="0"/>
    <n v="0"/>
    <n v="0"/>
    <n v="11"/>
  </r>
  <r>
    <x v="1"/>
    <x v="70"/>
    <n v="26"/>
    <n v="47"/>
    <n v="14"/>
    <n v="26"/>
    <n v="14"/>
    <n v="12"/>
    <n v="33"/>
  </r>
  <r>
    <x v="1"/>
    <x v="71"/>
    <n v="56"/>
    <n v="61"/>
    <n v="33"/>
    <n v="56"/>
    <n v="33"/>
    <n v="23"/>
    <n v="28"/>
  </r>
  <r>
    <x v="1"/>
    <x v="72"/>
    <n v="0"/>
    <n v="9"/>
    <n v="0"/>
    <n v="0"/>
    <n v="0"/>
    <n v="0"/>
    <n v="9"/>
  </r>
  <r>
    <x v="1"/>
    <x v="73"/>
    <n v="76"/>
    <n v="22"/>
    <n v="5"/>
    <n v="76"/>
    <n v="5"/>
    <n v="71"/>
    <n v="17"/>
  </r>
  <r>
    <x v="1"/>
    <x v="74"/>
    <n v="0"/>
    <n v="129"/>
    <n v="0"/>
    <n v="0"/>
    <n v="0"/>
    <n v="0"/>
    <n v="129"/>
  </r>
  <r>
    <x v="1"/>
    <x v="75"/>
    <m/>
    <n v="28"/>
    <n v="0"/>
    <n v="0"/>
    <n v="0"/>
    <n v="0"/>
    <n v="28"/>
  </r>
  <r>
    <x v="1"/>
    <x v="76"/>
    <n v="35"/>
    <n v="27"/>
    <n v="3"/>
    <n v="35"/>
    <n v="3"/>
    <n v="32"/>
    <n v="24"/>
  </r>
  <r>
    <x v="1"/>
    <x v="77"/>
    <m/>
    <n v="23"/>
    <n v="0"/>
    <n v="0"/>
    <n v="0"/>
    <n v="0"/>
    <n v="23"/>
  </r>
  <r>
    <x v="1"/>
    <x v="78"/>
    <n v="306"/>
    <n v="132"/>
    <n v="111"/>
    <n v="306"/>
    <n v="111"/>
    <n v="195"/>
    <n v="21"/>
  </r>
  <r>
    <x v="1"/>
    <x v="79"/>
    <m/>
    <n v="18"/>
    <n v="0"/>
    <n v="0"/>
    <n v="0"/>
    <n v="0"/>
    <n v="18"/>
  </r>
  <r>
    <x v="1"/>
    <x v="80"/>
    <n v="309"/>
    <n v="289"/>
    <n v="246"/>
    <n v="309"/>
    <n v="246"/>
    <n v="63"/>
    <n v="43"/>
  </r>
  <r>
    <x v="1"/>
    <x v="81"/>
    <n v="1037"/>
    <n v="972"/>
    <n v="839"/>
    <n v="1037"/>
    <n v="839"/>
    <n v="198"/>
    <n v="133"/>
  </r>
  <r>
    <x v="1"/>
    <x v="82"/>
    <n v="117"/>
    <n v="91"/>
    <n v="69"/>
    <n v="117"/>
    <n v="69"/>
    <n v="48"/>
    <n v="22"/>
  </r>
  <r>
    <x v="1"/>
    <x v="83"/>
    <m/>
    <n v="24"/>
    <n v="0"/>
    <n v="0"/>
    <n v="0"/>
    <n v="0"/>
    <n v="24"/>
  </r>
  <r>
    <x v="1"/>
    <x v="84"/>
    <n v="32"/>
    <n v="35"/>
    <n v="11"/>
    <n v="32"/>
    <n v="11"/>
    <n v="21"/>
    <n v="24"/>
  </r>
  <r>
    <x v="1"/>
    <x v="85"/>
    <m/>
    <n v="9"/>
    <n v="0"/>
    <n v="0"/>
    <n v="0"/>
    <n v="0"/>
    <n v="9"/>
  </r>
  <r>
    <x v="1"/>
    <x v="86"/>
    <m/>
    <n v="15"/>
    <n v="0"/>
    <n v="0"/>
    <n v="0"/>
    <n v="0"/>
    <n v="15"/>
  </r>
  <r>
    <x v="1"/>
    <x v="87"/>
    <n v="0"/>
    <n v="72"/>
    <n v="0"/>
    <n v="0"/>
    <n v="0"/>
    <n v="0"/>
    <n v="72"/>
  </r>
  <r>
    <x v="1"/>
    <x v="88"/>
    <m/>
    <n v="27"/>
    <n v="0"/>
    <n v="0"/>
    <n v="0"/>
    <n v="0"/>
    <n v="27"/>
  </r>
  <r>
    <x v="1"/>
    <x v="89"/>
    <n v="102"/>
    <n v="40"/>
    <n v="27"/>
    <n v="102"/>
    <n v="27"/>
    <n v="75"/>
    <n v="13"/>
  </r>
  <r>
    <x v="1"/>
    <x v="90"/>
    <m/>
    <n v="47"/>
    <n v="0"/>
    <n v="0"/>
    <n v="0"/>
    <n v="0"/>
    <n v="47"/>
  </r>
  <r>
    <x v="1"/>
    <x v="91"/>
    <m/>
    <n v="26"/>
    <n v="0"/>
    <n v="0"/>
    <n v="0"/>
    <n v="0"/>
    <n v="26"/>
  </r>
  <r>
    <x v="1"/>
    <x v="92"/>
    <n v="288"/>
    <n v="120"/>
    <n v="110"/>
    <n v="288"/>
    <n v="110"/>
    <n v="178"/>
    <n v="10"/>
  </r>
  <r>
    <x v="1"/>
    <x v="93"/>
    <m/>
    <n v="42"/>
    <n v="0"/>
    <n v="0"/>
    <n v="0"/>
    <n v="0"/>
    <n v="42"/>
  </r>
  <r>
    <x v="1"/>
    <x v="94"/>
    <n v="95"/>
    <n v="98"/>
    <n v="75"/>
    <n v="95"/>
    <n v="75"/>
    <n v="20"/>
    <n v="23"/>
  </r>
  <r>
    <x v="1"/>
    <x v="95"/>
    <n v="0"/>
    <n v="36"/>
    <n v="0"/>
    <n v="0"/>
    <n v="0"/>
    <n v="0"/>
    <n v="36"/>
  </r>
  <r>
    <x v="1"/>
    <x v="96"/>
    <n v="58"/>
    <n v="98"/>
    <n v="37"/>
    <n v="58"/>
    <n v="37"/>
    <n v="21"/>
    <n v="61"/>
  </r>
  <r>
    <x v="1"/>
    <x v="97"/>
    <n v="295"/>
    <n v="133"/>
    <n v="115"/>
    <n v="295"/>
    <n v="115"/>
    <n v="180"/>
    <n v="18"/>
  </r>
  <r>
    <x v="1"/>
    <x v="98"/>
    <n v="0"/>
    <n v="31"/>
    <n v="0"/>
    <n v="0"/>
    <n v="0"/>
    <n v="0"/>
    <n v="31"/>
  </r>
  <r>
    <x v="1"/>
    <x v="99"/>
    <m/>
    <n v="16"/>
    <n v="0"/>
    <n v="0"/>
    <n v="0"/>
    <n v="0"/>
    <n v="16"/>
  </r>
  <r>
    <x v="1"/>
    <x v="100"/>
    <n v="164"/>
    <n v="141"/>
    <n v="103"/>
    <n v="164"/>
    <n v="103"/>
    <n v="61"/>
    <n v="38"/>
  </r>
  <r>
    <x v="1"/>
    <x v="101"/>
    <m/>
    <n v="45"/>
    <n v="0"/>
    <n v="0"/>
    <n v="0"/>
    <n v="0"/>
    <n v="45"/>
  </r>
  <r>
    <x v="1"/>
    <x v="102"/>
    <m/>
    <n v="44"/>
    <n v="0"/>
    <n v="0"/>
    <n v="0"/>
    <n v="0"/>
    <n v="44"/>
  </r>
  <r>
    <x v="1"/>
    <x v="103"/>
    <n v="215"/>
    <n v="78"/>
    <n v="67"/>
    <n v="215"/>
    <n v="67"/>
    <n v="148"/>
    <n v="11"/>
  </r>
  <r>
    <x v="1"/>
    <x v="104"/>
    <m/>
    <n v="37"/>
    <n v="0"/>
    <n v="0"/>
    <n v="0"/>
    <n v="0"/>
    <n v="37"/>
  </r>
  <r>
    <x v="1"/>
    <x v="105"/>
    <n v="94"/>
    <n v="28"/>
    <n v="21"/>
    <n v="94"/>
    <n v="21"/>
    <n v="73"/>
    <n v="7"/>
  </r>
  <r>
    <x v="1"/>
    <x v="106"/>
    <m/>
    <n v="5"/>
    <n v="0"/>
    <n v="0"/>
    <n v="0"/>
    <n v="0"/>
    <n v="5"/>
  </r>
  <r>
    <x v="1"/>
    <x v="107"/>
    <m/>
    <n v="47"/>
    <n v="0"/>
    <n v="0"/>
    <n v="0"/>
    <n v="0"/>
    <n v="47"/>
  </r>
  <r>
    <x v="1"/>
    <x v="108"/>
    <n v="72"/>
    <n v="56"/>
    <n v="33"/>
    <n v="72"/>
    <n v="33"/>
    <n v="39"/>
    <n v="23"/>
  </r>
  <r>
    <x v="1"/>
    <x v="109"/>
    <n v="79"/>
    <n v="119"/>
    <n v="71"/>
    <n v="79"/>
    <n v="71"/>
    <n v="8"/>
    <n v="48"/>
  </r>
  <r>
    <x v="1"/>
    <x v="110"/>
    <m/>
    <n v="28"/>
    <n v="0"/>
    <n v="0"/>
    <n v="0"/>
    <n v="0"/>
    <n v="28"/>
  </r>
  <r>
    <x v="1"/>
    <x v="111"/>
    <n v="0"/>
    <n v="15"/>
    <n v="0"/>
    <n v="0"/>
    <n v="0"/>
    <n v="0"/>
    <n v="15"/>
  </r>
  <r>
    <x v="1"/>
    <x v="112"/>
    <m/>
    <n v="9"/>
    <n v="0"/>
    <n v="0"/>
    <n v="0"/>
    <n v="0"/>
    <n v="9"/>
  </r>
  <r>
    <x v="1"/>
    <x v="113"/>
    <n v="0"/>
    <n v="28"/>
    <n v="0"/>
    <n v="0"/>
    <n v="0"/>
    <n v="0"/>
    <n v="28"/>
  </r>
  <r>
    <x v="1"/>
    <x v="114"/>
    <m/>
    <n v="19"/>
    <n v="0"/>
    <n v="0"/>
    <n v="0"/>
    <n v="0"/>
    <n v="19"/>
  </r>
  <r>
    <x v="1"/>
    <x v="115"/>
    <m/>
    <n v="33"/>
    <n v="0"/>
    <n v="0"/>
    <n v="0"/>
    <n v="0"/>
    <n v="33"/>
  </r>
  <r>
    <x v="1"/>
    <x v="116"/>
    <n v="231"/>
    <n v="67"/>
    <n v="62"/>
    <n v="231"/>
    <n v="62"/>
    <n v="169"/>
    <n v="5"/>
  </r>
  <r>
    <x v="1"/>
    <x v="117"/>
    <m/>
    <n v="3"/>
    <n v="0"/>
    <n v="0"/>
    <n v="0"/>
    <n v="0"/>
    <n v="3"/>
  </r>
  <r>
    <x v="1"/>
    <x v="118"/>
    <n v="66"/>
    <n v="96"/>
    <n v="38"/>
    <n v="66"/>
    <n v="38"/>
    <n v="28"/>
    <n v="58"/>
  </r>
  <r>
    <x v="1"/>
    <x v="119"/>
    <m/>
    <n v="39"/>
    <n v="0"/>
    <n v="0"/>
    <n v="0"/>
    <n v="0"/>
    <n v="39"/>
  </r>
  <r>
    <x v="1"/>
    <x v="120"/>
    <n v="0"/>
    <n v="4"/>
    <n v="0"/>
    <n v="0"/>
    <n v="0"/>
    <n v="0"/>
    <n v="4"/>
  </r>
  <r>
    <x v="1"/>
    <x v="121"/>
    <m/>
    <n v="14"/>
    <n v="0"/>
    <n v="0"/>
    <n v="0"/>
    <n v="0"/>
    <n v="14"/>
  </r>
  <r>
    <x v="1"/>
    <x v="122"/>
    <m/>
    <n v="33"/>
    <n v="0"/>
    <n v="0"/>
    <n v="0"/>
    <n v="0"/>
    <n v="33"/>
  </r>
  <r>
    <x v="1"/>
    <x v="123"/>
    <n v="23"/>
    <n v="54"/>
    <n v="11"/>
    <n v="23"/>
    <n v="11"/>
    <n v="12"/>
    <n v="43"/>
  </r>
  <r>
    <x v="1"/>
    <x v="124"/>
    <n v="237"/>
    <n v="103"/>
    <n v="92"/>
    <n v="237"/>
    <n v="92"/>
    <n v="145"/>
    <n v="11"/>
  </r>
  <r>
    <x v="1"/>
    <x v="125"/>
    <n v="31"/>
    <n v="46"/>
    <n v="21"/>
    <n v="31"/>
    <n v="21"/>
    <n v="10"/>
    <n v="25"/>
  </r>
  <r>
    <x v="1"/>
    <x v="126"/>
    <n v="81"/>
    <n v="97"/>
    <n v="55"/>
    <n v="81"/>
    <n v="55"/>
    <n v="26"/>
    <n v="42"/>
  </r>
  <r>
    <x v="1"/>
    <x v="127"/>
    <m/>
    <n v="18"/>
    <n v="0"/>
    <n v="0"/>
    <n v="0"/>
    <n v="0"/>
    <n v="18"/>
  </r>
  <r>
    <x v="1"/>
    <x v="128"/>
    <n v="48"/>
    <n v="36"/>
    <n v="4"/>
    <n v="48"/>
    <n v="4"/>
    <n v="44"/>
    <n v="32"/>
  </r>
  <r>
    <x v="1"/>
    <x v="129"/>
    <n v="68"/>
    <n v="36"/>
    <n v="13"/>
    <n v="68"/>
    <n v="13"/>
    <n v="55"/>
    <n v="23"/>
  </r>
  <r>
    <x v="1"/>
    <x v="130"/>
    <m/>
    <n v="29"/>
    <n v="0"/>
    <n v="0"/>
    <n v="0"/>
    <n v="0"/>
    <n v="29"/>
  </r>
  <r>
    <x v="1"/>
    <x v="131"/>
    <n v="42"/>
    <n v="68"/>
    <n v="14"/>
    <n v="42"/>
    <n v="14"/>
    <n v="28"/>
    <n v="54"/>
  </r>
  <r>
    <x v="1"/>
    <x v="132"/>
    <n v="25"/>
    <n v="27"/>
    <n v="6"/>
    <n v="25"/>
    <n v="6"/>
    <n v="19"/>
    <n v="21"/>
  </r>
  <r>
    <x v="1"/>
    <x v="133"/>
    <m/>
    <n v="19"/>
    <n v="0"/>
    <n v="0"/>
    <n v="0"/>
    <n v="0"/>
    <n v="19"/>
  </r>
  <r>
    <x v="1"/>
    <x v="134"/>
    <n v="12"/>
    <n v="56"/>
    <n v="6"/>
    <n v="12"/>
    <n v="6"/>
    <n v="6"/>
    <n v="50"/>
  </r>
  <r>
    <x v="1"/>
    <x v="135"/>
    <n v="75"/>
    <n v="12"/>
    <n v="10"/>
    <n v="75"/>
    <n v="10"/>
    <n v="65"/>
    <n v="2"/>
  </r>
  <r>
    <x v="1"/>
    <x v="136"/>
    <n v="135"/>
    <n v="37"/>
    <n v="16"/>
    <n v="135"/>
    <n v="16"/>
    <n v="119"/>
    <n v="21"/>
  </r>
  <r>
    <x v="1"/>
    <x v="137"/>
    <m/>
    <n v="20"/>
    <n v="0"/>
    <n v="0"/>
    <n v="0"/>
    <n v="0"/>
    <n v="20"/>
  </r>
  <r>
    <x v="1"/>
    <x v="138"/>
    <n v="35"/>
    <n v="48"/>
    <n v="23"/>
    <n v="35"/>
    <n v="23"/>
    <n v="12"/>
    <n v="25"/>
  </r>
  <r>
    <x v="1"/>
    <x v="139"/>
    <n v="0"/>
    <n v="25"/>
    <n v="0"/>
    <n v="0"/>
    <n v="0"/>
    <n v="0"/>
    <n v="25"/>
  </r>
  <r>
    <x v="1"/>
    <x v="140"/>
    <n v="0"/>
    <n v="17"/>
    <n v="0"/>
    <n v="0"/>
    <n v="0"/>
    <n v="0"/>
    <n v="17"/>
  </r>
  <r>
    <x v="1"/>
    <x v="141"/>
    <n v="0"/>
    <n v="26"/>
    <n v="0"/>
    <n v="0"/>
    <n v="0"/>
    <n v="0"/>
    <n v="26"/>
  </r>
  <r>
    <x v="1"/>
    <x v="142"/>
    <n v="65"/>
    <n v="52"/>
    <n v="23"/>
    <n v="65"/>
    <n v="23"/>
    <n v="42"/>
    <n v="29"/>
  </r>
  <r>
    <x v="1"/>
    <x v="143"/>
    <n v="104"/>
    <n v="44"/>
    <n v="25"/>
    <n v="104"/>
    <n v="25"/>
    <n v="79"/>
    <n v="19"/>
  </r>
  <r>
    <x v="1"/>
    <x v="144"/>
    <m/>
    <n v="26"/>
    <n v="0"/>
    <n v="0"/>
    <n v="0"/>
    <n v="0"/>
    <n v="26"/>
  </r>
  <r>
    <x v="1"/>
    <x v="145"/>
    <m/>
    <n v="42"/>
    <n v="0"/>
    <n v="0"/>
    <n v="0"/>
    <n v="0"/>
    <n v="42"/>
  </r>
  <r>
    <x v="1"/>
    <x v="146"/>
    <m/>
    <n v="18"/>
    <n v="0"/>
    <n v="0"/>
    <n v="0"/>
    <n v="0"/>
    <n v="18"/>
  </r>
  <r>
    <x v="1"/>
    <x v="147"/>
    <n v="425"/>
    <n v="239"/>
    <n v="210"/>
    <n v="425"/>
    <n v="210"/>
    <n v="215"/>
    <n v="29"/>
  </r>
  <r>
    <x v="1"/>
    <x v="148"/>
    <m/>
    <n v="2"/>
    <n v="0"/>
    <n v="0"/>
    <n v="0"/>
    <n v="0"/>
    <n v="2"/>
  </r>
  <r>
    <x v="1"/>
    <x v="149"/>
    <n v="50"/>
    <n v="71"/>
    <n v="26"/>
    <n v="50"/>
    <n v="26"/>
    <n v="24"/>
    <n v="45"/>
  </r>
  <r>
    <x v="1"/>
    <x v="150"/>
    <m/>
    <n v="43"/>
    <n v="0"/>
    <n v="0"/>
    <n v="0"/>
    <n v="0"/>
    <n v="43"/>
  </r>
  <r>
    <x v="1"/>
    <x v="151"/>
    <n v="0"/>
    <n v="49"/>
    <n v="0"/>
    <n v="0"/>
    <n v="0"/>
    <n v="0"/>
    <n v="49"/>
  </r>
  <r>
    <x v="1"/>
    <x v="152"/>
    <m/>
    <n v="57"/>
    <n v="0"/>
    <n v="0"/>
    <n v="0"/>
    <n v="0"/>
    <n v="57"/>
  </r>
  <r>
    <x v="1"/>
    <x v="153"/>
    <m/>
    <n v="25"/>
    <n v="0"/>
    <n v="0"/>
    <n v="0"/>
    <n v="0"/>
    <n v="25"/>
  </r>
  <r>
    <x v="1"/>
    <x v="154"/>
    <n v="138"/>
    <n v="80"/>
    <n v="54"/>
    <n v="138"/>
    <n v="54"/>
    <n v="84"/>
    <n v="26"/>
  </r>
  <r>
    <x v="1"/>
    <x v="155"/>
    <n v="50"/>
    <n v="46"/>
    <n v="26"/>
    <n v="50"/>
    <n v="26"/>
    <n v="24"/>
    <n v="20"/>
  </r>
  <r>
    <x v="1"/>
    <x v="156"/>
    <m/>
    <n v="31"/>
    <n v="0"/>
    <n v="0"/>
    <n v="0"/>
    <n v="0"/>
    <n v="31"/>
  </r>
  <r>
    <x v="1"/>
    <x v="157"/>
    <m/>
    <n v="62"/>
    <n v="0"/>
    <n v="0"/>
    <n v="0"/>
    <n v="0"/>
    <n v="62"/>
  </r>
  <r>
    <x v="1"/>
    <x v="158"/>
    <n v="18"/>
    <n v="39"/>
    <n v="8"/>
    <n v="18"/>
    <n v="8"/>
    <n v="10"/>
    <n v="31"/>
  </r>
  <r>
    <x v="1"/>
    <x v="159"/>
    <m/>
    <n v="40"/>
    <n v="0"/>
    <n v="0"/>
    <n v="0"/>
    <n v="0"/>
    <n v="40"/>
  </r>
  <r>
    <x v="1"/>
    <x v="160"/>
    <n v="43"/>
    <n v="19"/>
    <n v="11"/>
    <n v="43"/>
    <n v="11"/>
    <n v="32"/>
    <n v="8"/>
  </r>
  <r>
    <x v="1"/>
    <x v="161"/>
    <n v="31"/>
    <n v="17"/>
    <n v="2"/>
    <n v="31"/>
    <n v="2"/>
    <n v="29"/>
    <n v="15"/>
  </r>
  <r>
    <x v="1"/>
    <x v="162"/>
    <n v="76"/>
    <n v="57"/>
    <n v="39"/>
    <n v="76"/>
    <n v="39"/>
    <n v="37"/>
    <n v="18"/>
  </r>
  <r>
    <x v="1"/>
    <x v="163"/>
    <n v="441"/>
    <n v="214"/>
    <n v="200"/>
    <n v="441"/>
    <n v="200"/>
    <n v="241"/>
    <n v="14"/>
  </r>
  <r>
    <x v="1"/>
    <x v="164"/>
    <n v="0"/>
    <n v="22"/>
    <n v="0"/>
    <n v="0"/>
    <n v="0"/>
    <n v="0"/>
    <n v="22"/>
  </r>
  <r>
    <x v="1"/>
    <x v="165"/>
    <n v="34"/>
    <n v="37"/>
    <n v="18"/>
    <n v="34"/>
    <n v="18"/>
    <n v="16"/>
    <n v="19"/>
  </r>
  <r>
    <x v="1"/>
    <x v="166"/>
    <n v="244"/>
    <n v="126"/>
    <n v="101"/>
    <n v="244"/>
    <n v="101"/>
    <n v="143"/>
    <n v="25"/>
  </r>
  <r>
    <x v="1"/>
    <x v="167"/>
    <m/>
    <n v="16"/>
    <n v="0"/>
    <n v="0"/>
    <n v="0"/>
    <n v="0"/>
    <n v="16"/>
  </r>
  <r>
    <x v="1"/>
    <x v="168"/>
    <n v="27"/>
    <n v="87"/>
    <n v="13"/>
    <n v="27"/>
    <n v="13"/>
    <n v="14"/>
    <n v="74"/>
  </r>
  <r>
    <x v="1"/>
    <x v="169"/>
    <m/>
    <n v="42"/>
    <n v="0"/>
    <n v="0"/>
    <n v="0"/>
    <n v="0"/>
    <n v="42"/>
  </r>
  <r>
    <x v="1"/>
    <x v="170"/>
    <m/>
    <n v="2"/>
    <n v="0"/>
    <n v="0"/>
    <n v="0"/>
    <n v="0"/>
    <n v="2"/>
  </r>
  <r>
    <x v="1"/>
    <x v="171"/>
    <m/>
    <n v="26"/>
    <n v="0"/>
    <n v="0"/>
    <n v="0"/>
    <n v="0"/>
    <n v="26"/>
  </r>
  <r>
    <x v="1"/>
    <x v="172"/>
    <m/>
    <n v="12"/>
    <n v="0"/>
    <n v="0"/>
    <n v="0"/>
    <n v="0"/>
    <n v="12"/>
  </r>
  <r>
    <x v="1"/>
    <x v="173"/>
    <n v="91"/>
    <n v="49"/>
    <n v="21"/>
    <n v="91"/>
    <n v="21"/>
    <n v="70"/>
    <n v="28"/>
  </r>
  <r>
    <x v="1"/>
    <x v="174"/>
    <n v="144"/>
    <n v="161"/>
    <n v="117"/>
    <n v="144"/>
    <n v="117"/>
    <n v="27"/>
    <n v="44"/>
  </r>
  <r>
    <x v="1"/>
    <x v="175"/>
    <n v="112"/>
    <n v="117"/>
    <n v="92"/>
    <n v="112"/>
    <n v="92"/>
    <n v="20"/>
    <n v="25"/>
  </r>
  <r>
    <x v="1"/>
    <x v="176"/>
    <n v="80"/>
    <n v="51"/>
    <n v="33"/>
    <n v="80"/>
    <n v="33"/>
    <n v="47"/>
    <n v="18"/>
  </r>
  <r>
    <x v="1"/>
    <x v="177"/>
    <m/>
    <n v="10"/>
    <n v="0"/>
    <n v="0"/>
    <n v="0"/>
    <n v="0"/>
    <n v="10"/>
  </r>
  <r>
    <x v="1"/>
    <x v="178"/>
    <m/>
    <n v="22"/>
    <n v="0"/>
    <n v="0"/>
    <n v="0"/>
    <n v="0"/>
    <n v="22"/>
  </r>
  <r>
    <x v="1"/>
    <x v="179"/>
    <n v="12"/>
    <n v="24"/>
    <n v="10"/>
    <n v="12"/>
    <n v="10"/>
    <n v="2"/>
    <n v="14"/>
  </r>
  <r>
    <x v="1"/>
    <x v="180"/>
    <m/>
    <n v="13"/>
    <n v="0"/>
    <n v="0"/>
    <n v="0"/>
    <n v="0"/>
    <n v="13"/>
  </r>
  <r>
    <x v="1"/>
    <x v="181"/>
    <n v="212"/>
    <n v="66"/>
    <n v="38"/>
    <n v="212"/>
    <n v="38"/>
    <n v="174"/>
    <n v="28"/>
  </r>
  <r>
    <x v="1"/>
    <x v="182"/>
    <n v="190"/>
    <n v="149"/>
    <n v="127"/>
    <n v="190"/>
    <n v="127"/>
    <n v="63"/>
    <n v="22"/>
  </r>
  <r>
    <x v="1"/>
    <x v="183"/>
    <n v="49"/>
    <n v="57"/>
    <n v="13"/>
    <n v="49"/>
    <n v="13"/>
    <n v="36"/>
    <n v="44"/>
  </r>
  <r>
    <x v="1"/>
    <x v="184"/>
    <n v="57"/>
    <n v="70"/>
    <n v="38"/>
    <n v="57"/>
    <n v="38"/>
    <n v="19"/>
    <n v="32"/>
  </r>
  <r>
    <x v="1"/>
    <x v="185"/>
    <n v="100"/>
    <n v="55"/>
    <n v="35"/>
    <n v="100"/>
    <n v="35"/>
    <n v="65"/>
    <n v="20"/>
  </r>
  <r>
    <x v="1"/>
    <x v="186"/>
    <n v="451"/>
    <n v="335"/>
    <n v="300"/>
    <n v="451"/>
    <n v="300"/>
    <n v="151"/>
    <n v="35"/>
  </r>
  <r>
    <x v="1"/>
    <x v="187"/>
    <m/>
    <n v="33"/>
    <n v="0"/>
    <n v="0"/>
    <n v="0"/>
    <n v="0"/>
    <n v="33"/>
  </r>
  <r>
    <x v="1"/>
    <x v="188"/>
    <m/>
    <n v="21"/>
    <n v="0"/>
    <n v="0"/>
    <n v="0"/>
    <n v="0"/>
    <n v="21"/>
  </r>
  <r>
    <x v="1"/>
    <x v="189"/>
    <n v="74"/>
    <n v="0"/>
    <n v="0"/>
    <n v="74"/>
    <n v="0"/>
    <n v="74"/>
    <n v="0"/>
  </r>
  <r>
    <x v="1"/>
    <x v="190"/>
    <n v="177"/>
    <n v="155"/>
    <n v="102"/>
    <n v="177"/>
    <n v="102"/>
    <n v="75"/>
    <n v="53"/>
  </r>
  <r>
    <x v="1"/>
    <x v="191"/>
    <n v="88"/>
    <n v="34"/>
    <n v="18"/>
    <n v="88"/>
    <n v="18"/>
    <n v="70"/>
    <n v="16"/>
  </r>
  <r>
    <x v="1"/>
    <x v="192"/>
    <n v="46"/>
    <n v="42"/>
    <n v="19"/>
    <n v="46"/>
    <n v="19"/>
    <n v="27"/>
    <n v="23"/>
  </r>
  <r>
    <x v="1"/>
    <x v="193"/>
    <m/>
    <n v="43"/>
    <n v="0"/>
    <n v="0"/>
    <n v="0"/>
    <n v="0"/>
    <n v="43"/>
  </r>
  <r>
    <x v="1"/>
    <x v="194"/>
    <m/>
    <n v="5"/>
    <n v="0"/>
    <n v="0"/>
    <n v="0"/>
    <n v="0"/>
    <n v="5"/>
  </r>
  <r>
    <x v="1"/>
    <x v="195"/>
    <n v="0"/>
    <n v="39"/>
    <n v="0"/>
    <n v="0"/>
    <n v="0"/>
    <n v="0"/>
    <n v="39"/>
  </r>
  <r>
    <x v="1"/>
    <x v="196"/>
    <m/>
    <n v="56"/>
    <n v="0"/>
    <n v="0"/>
    <n v="0"/>
    <n v="0"/>
    <n v="56"/>
  </r>
  <r>
    <x v="1"/>
    <x v="197"/>
    <n v="40"/>
    <n v="24"/>
    <n v="10"/>
    <n v="40"/>
    <n v="10"/>
    <n v="30"/>
    <n v="14"/>
  </r>
  <r>
    <x v="1"/>
    <x v="198"/>
    <n v="212"/>
    <n v="121"/>
    <n v="94"/>
    <n v="212"/>
    <n v="94"/>
    <n v="118"/>
    <n v="27"/>
  </r>
  <r>
    <x v="1"/>
    <x v="199"/>
    <m/>
    <n v="50"/>
    <n v="0"/>
    <n v="0"/>
    <n v="0"/>
    <n v="0"/>
    <n v="50"/>
  </r>
  <r>
    <x v="1"/>
    <x v="200"/>
    <n v="102"/>
    <n v="71"/>
    <n v="24"/>
    <n v="102"/>
    <n v="24"/>
    <n v="78"/>
    <n v="47"/>
  </r>
  <r>
    <x v="1"/>
    <x v="201"/>
    <m/>
    <n v="20"/>
    <n v="0"/>
    <n v="0"/>
    <n v="0"/>
    <n v="0"/>
    <n v="20"/>
  </r>
  <r>
    <x v="1"/>
    <x v="202"/>
    <n v="44"/>
    <n v="52"/>
    <n v="18"/>
    <n v="44"/>
    <n v="18"/>
    <n v="26"/>
    <n v="34"/>
  </r>
  <r>
    <x v="1"/>
    <x v="203"/>
    <m/>
    <n v="15"/>
    <n v="0"/>
    <n v="0"/>
    <n v="0"/>
    <n v="0"/>
    <n v="15"/>
  </r>
  <r>
    <x v="1"/>
    <x v="204"/>
    <n v="51"/>
    <n v="35"/>
    <n v="20"/>
    <n v="51"/>
    <n v="20"/>
    <n v="31"/>
    <n v="15"/>
  </r>
  <r>
    <x v="1"/>
    <x v="205"/>
    <n v="89"/>
    <n v="74"/>
    <n v="46"/>
    <n v="89"/>
    <n v="46"/>
    <n v="43"/>
    <n v="28"/>
  </r>
  <r>
    <x v="1"/>
    <x v="206"/>
    <n v="147"/>
    <n v="130"/>
    <n v="98"/>
    <n v="147"/>
    <n v="98"/>
    <n v="49"/>
    <n v="32"/>
  </r>
  <r>
    <x v="1"/>
    <x v="207"/>
    <m/>
    <n v="56"/>
    <n v="0"/>
    <n v="0"/>
    <n v="0"/>
    <n v="0"/>
    <n v="56"/>
  </r>
  <r>
    <x v="1"/>
    <x v="208"/>
    <n v="248"/>
    <n v="178"/>
    <n v="153"/>
    <n v="248"/>
    <n v="153"/>
    <n v="95"/>
    <n v="25"/>
  </r>
  <r>
    <x v="1"/>
    <x v="209"/>
    <m/>
    <n v="21"/>
    <n v="0"/>
    <n v="0"/>
    <n v="0"/>
    <n v="0"/>
    <n v="21"/>
  </r>
  <r>
    <x v="1"/>
    <x v="210"/>
    <n v="0"/>
    <n v="49"/>
    <n v="0"/>
    <n v="0"/>
    <n v="0"/>
    <n v="0"/>
    <n v="49"/>
  </r>
  <r>
    <x v="1"/>
    <x v="211"/>
    <m/>
    <n v="23"/>
    <n v="0"/>
    <n v="0"/>
    <n v="0"/>
    <n v="0"/>
    <n v="23"/>
  </r>
  <r>
    <x v="1"/>
    <x v="212"/>
    <n v="41"/>
    <n v="49"/>
    <n v="24"/>
    <n v="41"/>
    <n v="24"/>
    <n v="17"/>
    <n v="25"/>
  </r>
  <r>
    <x v="1"/>
    <x v="213"/>
    <m/>
    <n v="10"/>
    <n v="0"/>
    <n v="0"/>
    <n v="0"/>
    <n v="0"/>
    <n v="10"/>
  </r>
  <r>
    <x v="1"/>
    <x v="214"/>
    <m/>
    <n v="27"/>
    <n v="0"/>
    <n v="0"/>
    <n v="0"/>
    <n v="0"/>
    <n v="27"/>
  </r>
  <r>
    <x v="1"/>
    <x v="215"/>
    <n v="0"/>
    <n v="7"/>
    <n v="0"/>
    <n v="0"/>
    <n v="0"/>
    <n v="0"/>
    <n v="7"/>
  </r>
  <r>
    <x v="1"/>
    <x v="216"/>
    <m/>
    <n v="17"/>
    <n v="0"/>
    <n v="0"/>
    <n v="0"/>
    <n v="0"/>
    <n v="17"/>
  </r>
  <r>
    <x v="1"/>
    <x v="217"/>
    <m/>
    <n v="66"/>
    <n v="0"/>
    <n v="0"/>
    <n v="0"/>
    <n v="0"/>
    <n v="66"/>
  </r>
  <r>
    <x v="1"/>
    <x v="218"/>
    <m/>
    <n v="41"/>
    <n v="0"/>
    <n v="0"/>
    <n v="0"/>
    <n v="0"/>
    <n v="41"/>
  </r>
  <r>
    <x v="1"/>
    <x v="219"/>
    <n v="40"/>
    <n v="35"/>
    <n v="16"/>
    <n v="40"/>
    <n v="16"/>
    <n v="24"/>
    <n v="19"/>
  </r>
  <r>
    <x v="1"/>
    <x v="220"/>
    <n v="39"/>
    <m/>
    <m/>
    <n v="39"/>
    <n v="0"/>
    <n v="39"/>
    <n v="0"/>
  </r>
  <r>
    <x v="1"/>
    <x v="221"/>
    <n v="169"/>
    <n v="136"/>
    <n v="90"/>
    <n v="169"/>
    <n v="90"/>
    <n v="79"/>
    <n v="46"/>
  </r>
  <r>
    <x v="1"/>
    <x v="222"/>
    <m/>
    <n v="3"/>
    <n v="0"/>
    <n v="0"/>
    <n v="0"/>
    <n v="0"/>
    <n v="3"/>
  </r>
  <r>
    <x v="1"/>
    <x v="223"/>
    <m/>
    <n v="27"/>
    <n v="0"/>
    <n v="0"/>
    <n v="0"/>
    <n v="0"/>
    <n v="27"/>
  </r>
  <r>
    <x v="1"/>
    <x v="224"/>
    <n v="108"/>
    <n v="79"/>
    <n v="75"/>
    <n v="108"/>
    <n v="75"/>
    <n v="33"/>
    <n v="4"/>
  </r>
  <r>
    <x v="1"/>
    <x v="225"/>
    <m/>
    <n v="38"/>
    <n v="0"/>
    <n v="0"/>
    <n v="0"/>
    <n v="0"/>
    <n v="38"/>
  </r>
  <r>
    <x v="1"/>
    <x v="226"/>
    <n v="69"/>
    <n v="78"/>
    <n v="28"/>
    <n v="69"/>
    <n v="28"/>
    <n v="41"/>
    <n v="50"/>
  </r>
  <r>
    <x v="1"/>
    <x v="227"/>
    <m/>
    <n v="41"/>
    <n v="0"/>
    <n v="0"/>
    <n v="0"/>
    <n v="0"/>
    <n v="41"/>
  </r>
  <r>
    <x v="1"/>
    <x v="228"/>
    <m/>
    <n v="48"/>
    <n v="0"/>
    <n v="0"/>
    <n v="0"/>
    <n v="0"/>
    <n v="48"/>
  </r>
  <r>
    <x v="1"/>
    <x v="229"/>
    <m/>
    <n v="29"/>
    <n v="0"/>
    <n v="0"/>
    <n v="0"/>
    <n v="0"/>
    <n v="29"/>
  </r>
  <r>
    <x v="1"/>
    <x v="230"/>
    <m/>
    <n v="56"/>
    <n v="0"/>
    <n v="0"/>
    <n v="0"/>
    <n v="0"/>
    <n v="56"/>
  </r>
  <r>
    <x v="1"/>
    <x v="231"/>
    <m/>
    <n v="37"/>
    <n v="0"/>
    <n v="0"/>
    <n v="0"/>
    <n v="0"/>
    <n v="37"/>
  </r>
  <r>
    <x v="1"/>
    <x v="232"/>
    <n v="398"/>
    <n v="213"/>
    <n v="193"/>
    <n v="398"/>
    <n v="193"/>
    <n v="205"/>
    <n v="20"/>
  </r>
  <r>
    <x v="1"/>
    <x v="233"/>
    <n v="90"/>
    <n v="124"/>
    <n v="82"/>
    <n v="90"/>
    <n v="82"/>
    <n v="8"/>
    <n v="42"/>
  </r>
  <r>
    <x v="1"/>
    <x v="234"/>
    <n v="17"/>
    <n v="20"/>
    <n v="3"/>
    <n v="17"/>
    <n v="3"/>
    <n v="14"/>
    <n v="17"/>
  </r>
  <r>
    <x v="1"/>
    <x v="235"/>
    <n v="0"/>
    <n v="29"/>
    <n v="0"/>
    <n v="0"/>
    <n v="0"/>
    <n v="0"/>
    <n v="29"/>
  </r>
  <r>
    <x v="1"/>
    <x v="236"/>
    <n v="22"/>
    <n v="16"/>
    <n v="5"/>
    <n v="22"/>
    <n v="5"/>
    <n v="17"/>
    <n v="11"/>
  </r>
  <r>
    <x v="1"/>
    <x v="237"/>
    <m/>
    <n v="44"/>
    <n v="0"/>
    <n v="0"/>
    <n v="0"/>
    <n v="0"/>
    <n v="44"/>
  </r>
  <r>
    <x v="1"/>
    <x v="238"/>
    <n v="0"/>
    <n v="126"/>
    <n v="0"/>
    <n v="0"/>
    <n v="0"/>
    <n v="0"/>
    <n v="126"/>
  </r>
  <r>
    <x v="1"/>
    <x v="239"/>
    <m/>
    <n v="27"/>
    <n v="0"/>
    <n v="0"/>
    <n v="0"/>
    <n v="0"/>
    <n v="27"/>
  </r>
  <r>
    <x v="1"/>
    <x v="240"/>
    <m/>
    <n v="74"/>
    <n v="0"/>
    <n v="0"/>
    <n v="0"/>
    <n v="0"/>
    <n v="74"/>
  </r>
  <r>
    <x v="1"/>
    <x v="241"/>
    <n v="48"/>
    <n v="37"/>
    <n v="9"/>
    <n v="48"/>
    <n v="9"/>
    <n v="39"/>
    <n v="28"/>
  </r>
  <r>
    <x v="1"/>
    <x v="242"/>
    <n v="146"/>
    <n v="85"/>
    <n v="39"/>
    <n v="146"/>
    <n v="39"/>
    <n v="107"/>
    <n v="46"/>
  </r>
  <r>
    <x v="1"/>
    <x v="243"/>
    <n v="62"/>
    <n v="23"/>
    <n v="8"/>
    <n v="62"/>
    <n v="8"/>
    <n v="54"/>
    <n v="15"/>
  </r>
  <r>
    <x v="1"/>
    <x v="244"/>
    <n v="20"/>
    <n v="9"/>
    <n v="3"/>
    <n v="20"/>
    <n v="3"/>
    <n v="17"/>
    <n v="6"/>
  </r>
  <r>
    <x v="1"/>
    <x v="245"/>
    <m/>
    <n v="18"/>
    <n v="0"/>
    <n v="0"/>
    <n v="0"/>
    <n v="0"/>
    <n v="18"/>
  </r>
  <r>
    <x v="1"/>
    <x v="246"/>
    <m/>
    <n v="82"/>
    <n v="0"/>
    <n v="0"/>
    <n v="0"/>
    <n v="0"/>
    <n v="82"/>
  </r>
  <r>
    <x v="1"/>
    <x v="247"/>
    <n v="32"/>
    <n v="110"/>
    <n v="14"/>
    <n v="32"/>
    <n v="14"/>
    <n v="18"/>
    <n v="96"/>
  </r>
  <r>
    <x v="1"/>
    <x v="248"/>
    <m/>
    <n v="22"/>
    <n v="0"/>
    <n v="0"/>
    <n v="0"/>
    <n v="0"/>
    <n v="22"/>
  </r>
  <r>
    <x v="1"/>
    <x v="249"/>
    <n v="33"/>
    <n v="46"/>
    <n v="0"/>
    <n v="33"/>
    <n v="0"/>
    <n v="33"/>
    <n v="46"/>
  </r>
  <r>
    <x v="1"/>
    <x v="250"/>
    <m/>
    <n v="17"/>
    <n v="0"/>
    <n v="0"/>
    <n v="0"/>
    <n v="0"/>
    <n v="17"/>
  </r>
  <r>
    <x v="1"/>
    <x v="251"/>
    <m/>
    <n v="21"/>
    <n v="0"/>
    <n v="0"/>
    <n v="0"/>
    <n v="0"/>
    <n v="21"/>
  </r>
  <r>
    <x v="1"/>
    <x v="252"/>
    <m/>
    <n v="24"/>
    <n v="0"/>
    <n v="0"/>
    <n v="0"/>
    <n v="0"/>
    <n v="24"/>
  </r>
  <r>
    <x v="1"/>
    <x v="253"/>
    <m/>
    <n v="5"/>
    <n v="0"/>
    <n v="0"/>
    <n v="0"/>
    <n v="0"/>
    <n v="5"/>
  </r>
  <r>
    <x v="1"/>
    <x v="254"/>
    <n v="569"/>
    <n v="373"/>
    <n v="326"/>
    <n v="569"/>
    <n v="326"/>
    <n v="243"/>
    <n v="47"/>
  </r>
  <r>
    <x v="1"/>
    <x v="255"/>
    <m/>
    <n v="67"/>
    <n v="0"/>
    <n v="0"/>
    <n v="0"/>
    <n v="0"/>
    <n v="67"/>
  </r>
  <r>
    <x v="1"/>
    <x v="256"/>
    <n v="36"/>
    <n v="2"/>
    <n v="0"/>
    <n v="36"/>
    <n v="0"/>
    <n v="36"/>
    <n v="2"/>
  </r>
  <r>
    <x v="1"/>
    <x v="257"/>
    <n v="188"/>
    <n v="110"/>
    <n v="94"/>
    <n v="188"/>
    <n v="94"/>
    <n v="94"/>
    <n v="16"/>
  </r>
  <r>
    <x v="1"/>
    <x v="258"/>
    <m/>
    <n v="4"/>
    <n v="0"/>
    <n v="0"/>
    <n v="0"/>
    <n v="0"/>
    <n v="4"/>
  </r>
  <r>
    <x v="1"/>
    <x v="259"/>
    <n v="202"/>
    <n v="68"/>
    <n v="50"/>
    <n v="202"/>
    <n v="50"/>
    <n v="152"/>
    <n v="18"/>
  </r>
  <r>
    <x v="1"/>
    <x v="260"/>
    <m/>
    <n v="30"/>
    <n v="0"/>
    <n v="0"/>
    <n v="0"/>
    <n v="0"/>
    <n v="30"/>
  </r>
  <r>
    <x v="1"/>
    <x v="261"/>
    <m/>
    <n v="29"/>
    <n v="0"/>
    <n v="0"/>
    <n v="0"/>
    <n v="0"/>
    <n v="29"/>
  </r>
  <r>
    <x v="1"/>
    <x v="262"/>
    <n v="31"/>
    <n v="64"/>
    <n v="16"/>
    <n v="31"/>
    <n v="16"/>
    <n v="15"/>
    <n v="48"/>
  </r>
  <r>
    <x v="1"/>
    <x v="263"/>
    <n v="42"/>
    <n v="116"/>
    <n v="24"/>
    <n v="42"/>
    <n v="24"/>
    <n v="18"/>
    <n v="92"/>
  </r>
  <r>
    <x v="1"/>
    <x v="264"/>
    <n v="22"/>
    <n v="29"/>
    <n v="7"/>
    <n v="22"/>
    <n v="7"/>
    <n v="15"/>
    <n v="22"/>
  </r>
  <r>
    <x v="1"/>
    <x v="265"/>
    <n v="44"/>
    <n v="17"/>
    <n v="6"/>
    <n v="44"/>
    <n v="6"/>
    <n v="38"/>
    <n v="11"/>
  </r>
  <r>
    <x v="1"/>
    <x v="266"/>
    <n v="121"/>
    <n v="86"/>
    <n v="51"/>
    <n v="121"/>
    <n v="51"/>
    <n v="70"/>
    <n v="35"/>
  </r>
  <r>
    <x v="1"/>
    <x v="267"/>
    <n v="165"/>
    <n v="61"/>
    <n v="53"/>
    <n v="165"/>
    <n v="53"/>
    <n v="112"/>
    <n v="8"/>
  </r>
  <r>
    <x v="1"/>
    <x v="268"/>
    <m/>
    <n v="26"/>
    <n v="0"/>
    <n v="0"/>
    <n v="0"/>
    <n v="0"/>
    <n v="26"/>
  </r>
  <r>
    <x v="1"/>
    <x v="269"/>
    <n v="172"/>
    <n v="140"/>
    <n v="114"/>
    <n v="172"/>
    <n v="114"/>
    <n v="58"/>
    <n v="26"/>
  </r>
  <r>
    <x v="1"/>
    <x v="270"/>
    <n v="179"/>
    <n v="98"/>
    <n v="90"/>
    <n v="179"/>
    <n v="90"/>
    <n v="89"/>
    <n v="8"/>
  </r>
  <r>
    <x v="1"/>
    <x v="271"/>
    <n v="118"/>
    <n v="55"/>
    <n v="32"/>
    <n v="118"/>
    <n v="32"/>
    <n v="86"/>
    <n v="23"/>
  </r>
  <r>
    <x v="1"/>
    <x v="272"/>
    <m/>
    <n v="31"/>
    <n v="0"/>
    <n v="0"/>
    <n v="0"/>
    <n v="0"/>
    <n v="31"/>
  </r>
  <r>
    <x v="1"/>
    <x v="273"/>
    <n v="363"/>
    <n v="175"/>
    <n v="163"/>
    <n v="363"/>
    <n v="163"/>
    <n v="200"/>
    <n v="12"/>
  </r>
  <r>
    <x v="1"/>
    <x v="274"/>
    <n v="26"/>
    <n v="12"/>
    <n v="2"/>
    <n v="26"/>
    <n v="2"/>
    <n v="24"/>
    <n v="10"/>
  </r>
  <r>
    <x v="1"/>
    <x v="275"/>
    <n v="73"/>
    <n v="27"/>
    <n v="21"/>
    <n v="73"/>
    <n v="21"/>
    <n v="52"/>
    <n v="6"/>
  </r>
  <r>
    <x v="1"/>
    <x v="276"/>
    <n v="311"/>
    <n v="189"/>
    <n v="150"/>
    <n v="311"/>
    <n v="150"/>
    <n v="161"/>
    <n v="39"/>
  </r>
  <r>
    <x v="1"/>
    <x v="277"/>
    <m/>
    <n v="18"/>
    <n v="0"/>
    <n v="0"/>
    <n v="0"/>
    <n v="0"/>
    <n v="18"/>
  </r>
  <r>
    <x v="1"/>
    <x v="278"/>
    <n v="0"/>
    <n v="7"/>
    <n v="0"/>
    <n v="0"/>
    <n v="0"/>
    <n v="0"/>
    <n v="7"/>
  </r>
  <r>
    <x v="1"/>
    <x v="279"/>
    <n v="25"/>
    <n v="36"/>
    <n v="7"/>
    <n v="25"/>
    <n v="7"/>
    <n v="18"/>
    <n v="29"/>
  </r>
  <r>
    <x v="1"/>
    <x v="280"/>
    <n v="0"/>
    <n v="29"/>
    <n v="0"/>
    <n v="0"/>
    <n v="0"/>
    <n v="0"/>
    <n v="29"/>
  </r>
  <r>
    <x v="1"/>
    <x v="281"/>
    <m/>
    <n v="34"/>
    <n v="0"/>
    <n v="0"/>
    <n v="0"/>
    <n v="0"/>
    <n v="34"/>
  </r>
  <r>
    <x v="1"/>
    <x v="282"/>
    <m/>
    <n v="32"/>
    <n v="0"/>
    <n v="0"/>
    <n v="0"/>
    <n v="0"/>
    <n v="32"/>
  </r>
  <r>
    <x v="1"/>
    <x v="283"/>
    <n v="0"/>
    <n v="39"/>
    <n v="0"/>
    <n v="0"/>
    <n v="0"/>
    <n v="0"/>
    <n v="39"/>
  </r>
  <r>
    <x v="1"/>
    <x v="284"/>
    <n v="217"/>
    <n v="98"/>
    <n v="71"/>
    <n v="217"/>
    <n v="71"/>
    <n v="146"/>
    <n v="27"/>
  </r>
  <r>
    <x v="1"/>
    <x v="285"/>
    <m/>
    <n v="1"/>
    <n v="0"/>
    <n v="0"/>
    <n v="0"/>
    <n v="0"/>
    <n v="1"/>
  </r>
  <r>
    <x v="1"/>
    <x v="286"/>
    <m/>
    <n v="16"/>
    <n v="0"/>
    <n v="0"/>
    <n v="0"/>
    <n v="0"/>
    <n v="16"/>
  </r>
  <r>
    <x v="1"/>
    <x v="287"/>
    <n v="45"/>
    <n v="14"/>
    <n v="2"/>
    <n v="45"/>
    <n v="2"/>
    <n v="43"/>
    <n v="12"/>
  </r>
  <r>
    <x v="1"/>
    <x v="288"/>
    <n v="41"/>
    <n v="80"/>
    <n v="28"/>
    <n v="41"/>
    <n v="28"/>
    <n v="13"/>
    <n v="52"/>
  </r>
  <r>
    <x v="1"/>
    <x v="289"/>
    <n v="103"/>
    <n v="72"/>
    <n v="37"/>
    <n v="103"/>
    <n v="37"/>
    <n v="66"/>
    <n v="35"/>
  </r>
  <r>
    <x v="1"/>
    <x v="290"/>
    <n v="226"/>
    <n v="92"/>
    <n v="77"/>
    <n v="226"/>
    <n v="77"/>
    <n v="149"/>
    <n v="15"/>
  </r>
  <r>
    <x v="1"/>
    <x v="291"/>
    <n v="60"/>
    <n v="102"/>
    <n v="32"/>
    <n v="60"/>
    <n v="32"/>
    <n v="28"/>
    <n v="70"/>
  </r>
  <r>
    <x v="1"/>
    <x v="292"/>
    <n v="0"/>
    <n v="5"/>
    <n v="0"/>
    <n v="0"/>
    <n v="0"/>
    <n v="0"/>
    <n v="5"/>
  </r>
  <r>
    <x v="1"/>
    <x v="293"/>
    <m/>
    <n v="28"/>
    <n v="0"/>
    <n v="0"/>
    <n v="0"/>
    <n v="0"/>
    <n v="28"/>
  </r>
  <r>
    <x v="1"/>
    <x v="294"/>
    <m/>
    <n v="42"/>
    <n v="0"/>
    <n v="0"/>
    <n v="0"/>
    <n v="0"/>
    <n v="42"/>
  </r>
  <r>
    <x v="1"/>
    <x v="295"/>
    <n v="0"/>
    <n v="24"/>
    <n v="0"/>
    <n v="0"/>
    <n v="0"/>
    <n v="0"/>
    <n v="24"/>
  </r>
  <r>
    <x v="1"/>
    <x v="296"/>
    <n v="82"/>
    <n v="144"/>
    <n v="78"/>
    <n v="82"/>
    <n v="78"/>
    <n v="4"/>
    <n v="66"/>
  </r>
  <r>
    <x v="1"/>
    <x v="297"/>
    <m/>
    <n v="35"/>
    <n v="0"/>
    <n v="0"/>
    <n v="0"/>
    <n v="0"/>
    <n v="35"/>
  </r>
  <r>
    <x v="1"/>
    <x v="298"/>
    <m/>
    <n v="36"/>
    <n v="0"/>
    <n v="0"/>
    <n v="0"/>
    <n v="0"/>
    <n v="36"/>
  </r>
  <r>
    <x v="1"/>
    <x v="299"/>
    <n v="188"/>
    <n v="109"/>
    <n v="89"/>
    <n v="188"/>
    <n v="89"/>
    <n v="99"/>
    <n v="20"/>
  </r>
  <r>
    <x v="1"/>
    <x v="300"/>
    <n v="32"/>
    <n v="67"/>
    <n v="10"/>
    <n v="32"/>
    <n v="10"/>
    <n v="22"/>
    <n v="57"/>
  </r>
  <r>
    <x v="1"/>
    <x v="301"/>
    <n v="68"/>
    <n v="26"/>
    <n v="9"/>
    <n v="68"/>
    <n v="9"/>
    <n v="59"/>
    <n v="17"/>
  </r>
  <r>
    <x v="1"/>
    <x v="302"/>
    <n v="109"/>
    <n v="80"/>
    <n v="47"/>
    <n v="109"/>
    <n v="47"/>
    <n v="62"/>
    <n v="33"/>
  </r>
  <r>
    <x v="1"/>
    <x v="303"/>
    <n v="0"/>
    <n v="49"/>
    <n v="0"/>
    <n v="0"/>
    <n v="0"/>
    <n v="0"/>
    <n v="49"/>
  </r>
  <r>
    <x v="1"/>
    <x v="304"/>
    <n v="76"/>
    <n v="83"/>
    <n v="63"/>
    <n v="76"/>
    <n v="63"/>
    <n v="13"/>
    <n v="20"/>
  </r>
  <r>
    <x v="1"/>
    <x v="305"/>
    <n v="159"/>
    <n v="70"/>
    <n v="57"/>
    <n v="159"/>
    <n v="57"/>
    <n v="102"/>
    <n v="13"/>
  </r>
  <r>
    <x v="1"/>
    <x v="306"/>
    <m/>
    <n v="52"/>
    <n v="0"/>
    <n v="0"/>
    <n v="0"/>
    <n v="0"/>
    <n v="52"/>
  </r>
  <r>
    <x v="1"/>
    <x v="307"/>
    <m/>
    <n v="35"/>
    <n v="0"/>
    <n v="0"/>
    <n v="0"/>
    <n v="0"/>
    <n v="35"/>
  </r>
  <r>
    <x v="1"/>
    <x v="308"/>
    <n v="43"/>
    <n v="41"/>
    <n v="16"/>
    <n v="43"/>
    <n v="16"/>
    <n v="27"/>
    <n v="25"/>
  </r>
  <r>
    <x v="1"/>
    <x v="309"/>
    <m/>
    <n v="47"/>
    <n v="0"/>
    <n v="0"/>
    <n v="0"/>
    <n v="0"/>
    <n v="47"/>
  </r>
  <r>
    <x v="1"/>
    <x v="310"/>
    <n v="97"/>
    <n v="62"/>
    <n v="38"/>
    <n v="97"/>
    <n v="38"/>
    <n v="59"/>
    <n v="24"/>
  </r>
  <r>
    <x v="1"/>
    <x v="311"/>
    <n v="8"/>
    <n v="25"/>
    <n v="3"/>
    <n v="8"/>
    <n v="3"/>
    <n v="5"/>
    <n v="22"/>
  </r>
  <r>
    <x v="1"/>
    <x v="312"/>
    <m/>
    <n v="5"/>
    <n v="0"/>
    <n v="0"/>
    <n v="0"/>
    <n v="0"/>
    <n v="5"/>
  </r>
  <r>
    <x v="1"/>
    <x v="313"/>
    <m/>
    <n v="55"/>
    <n v="0"/>
    <n v="0"/>
    <n v="0"/>
    <n v="0"/>
    <n v="55"/>
  </r>
  <r>
    <x v="1"/>
    <x v="314"/>
    <m/>
    <n v="23"/>
    <n v="0"/>
    <n v="0"/>
    <n v="0"/>
    <n v="0"/>
    <n v="23"/>
  </r>
  <r>
    <x v="1"/>
    <x v="315"/>
    <m/>
    <n v="15"/>
    <n v="0"/>
    <n v="0"/>
    <n v="0"/>
    <n v="0"/>
    <n v="15"/>
  </r>
  <r>
    <x v="1"/>
    <x v="316"/>
    <n v="40"/>
    <n v="71"/>
    <n v="26"/>
    <n v="40"/>
    <n v="26"/>
    <n v="14"/>
    <n v="45"/>
  </r>
  <r>
    <x v="1"/>
    <x v="317"/>
    <m/>
    <n v="71"/>
    <n v="0"/>
    <n v="0"/>
    <n v="0"/>
    <n v="0"/>
    <n v="71"/>
  </r>
  <r>
    <x v="2"/>
    <x v="0"/>
    <n v="2743"/>
    <n v="1901"/>
    <n v="1653"/>
    <n v="2743"/>
    <n v="1653"/>
    <n v="1090"/>
    <n v="248"/>
  </r>
  <r>
    <x v="2"/>
    <x v="1"/>
    <n v="461"/>
    <n v="611"/>
    <n v="341"/>
    <n v="461"/>
    <n v="341"/>
    <n v="120"/>
    <n v="270"/>
  </r>
  <r>
    <x v="2"/>
    <x v="2"/>
    <n v="1559"/>
    <n v="549"/>
    <n v="485"/>
    <n v="1559"/>
    <n v="485"/>
    <n v="1074"/>
    <n v="64"/>
  </r>
  <r>
    <x v="2"/>
    <x v="3"/>
    <n v="45"/>
    <n v="306"/>
    <n v="26"/>
    <n v="45"/>
    <n v="26"/>
    <n v="19"/>
    <n v="280"/>
  </r>
  <r>
    <x v="2"/>
    <x v="4"/>
    <n v="0"/>
    <n v="302"/>
    <n v="0"/>
    <n v="0"/>
    <n v="0"/>
    <n v="0"/>
    <n v="302"/>
  </r>
  <r>
    <x v="2"/>
    <x v="5"/>
    <n v="11"/>
    <n v="260"/>
    <n v="2"/>
    <n v="11"/>
    <n v="2"/>
    <n v="9"/>
    <n v="258"/>
  </r>
  <r>
    <x v="2"/>
    <x v="6"/>
    <n v="0"/>
    <n v="110"/>
    <n v="0"/>
    <n v="0"/>
    <n v="0"/>
    <n v="0"/>
    <n v="110"/>
  </r>
  <r>
    <x v="2"/>
    <x v="7"/>
    <n v="1044"/>
    <n v="695"/>
    <n v="385"/>
    <n v="1044"/>
    <n v="385"/>
    <n v="659"/>
    <n v="310"/>
  </r>
  <r>
    <x v="2"/>
    <x v="8"/>
    <n v="11651"/>
    <n v="12057"/>
    <n v="10179"/>
    <n v="11651"/>
    <n v="10179"/>
    <n v="1472"/>
    <n v="1878"/>
  </r>
  <r>
    <x v="2"/>
    <x v="9"/>
    <n v="160"/>
    <n v="348"/>
    <n v="55"/>
    <n v="160"/>
    <n v="55"/>
    <n v="105"/>
    <n v="293"/>
  </r>
  <r>
    <x v="2"/>
    <x v="10"/>
    <n v="221"/>
    <n v="182"/>
    <n v="92"/>
    <n v="221"/>
    <n v="92"/>
    <n v="129"/>
    <n v="90"/>
  </r>
  <r>
    <x v="2"/>
    <x v="11"/>
    <n v="398"/>
    <n v="311"/>
    <n v="178"/>
    <n v="398"/>
    <n v="178"/>
    <n v="220"/>
    <n v="133"/>
  </r>
  <r>
    <x v="2"/>
    <x v="12"/>
    <n v="0"/>
    <n v="144"/>
    <n v="0"/>
    <n v="0"/>
    <n v="0"/>
    <n v="0"/>
    <n v="144"/>
  </r>
  <r>
    <x v="2"/>
    <x v="13"/>
    <n v="616"/>
    <n v="673"/>
    <n v="396"/>
    <n v="616"/>
    <n v="396"/>
    <n v="220"/>
    <n v="277"/>
  </r>
  <r>
    <x v="2"/>
    <x v="14"/>
    <n v="0"/>
    <n v="310"/>
    <n v="0"/>
    <n v="0"/>
    <n v="0"/>
    <n v="0"/>
    <n v="310"/>
  </r>
  <r>
    <x v="2"/>
    <x v="15"/>
    <n v="592"/>
    <n v="229"/>
    <n v="163"/>
    <n v="592"/>
    <n v="163"/>
    <n v="429"/>
    <n v="66"/>
  </r>
  <r>
    <x v="2"/>
    <x v="16"/>
    <n v="0"/>
    <n v="40"/>
    <n v="0"/>
    <n v="0"/>
    <n v="0"/>
    <n v="0"/>
    <n v="40"/>
  </r>
  <r>
    <x v="2"/>
    <x v="17"/>
    <n v="0"/>
    <n v="496"/>
    <n v="0"/>
    <n v="0"/>
    <n v="0"/>
    <n v="0"/>
    <n v="496"/>
  </r>
  <r>
    <x v="2"/>
    <x v="18"/>
    <n v="159"/>
    <n v="359"/>
    <n v="93"/>
    <n v="159"/>
    <n v="93"/>
    <n v="66"/>
    <n v="266"/>
  </r>
  <r>
    <x v="2"/>
    <x v="19"/>
    <n v="0"/>
    <n v="370"/>
    <n v="0"/>
    <n v="0"/>
    <n v="0"/>
    <n v="0"/>
    <n v="370"/>
  </r>
  <r>
    <x v="2"/>
    <x v="20"/>
    <n v="277"/>
    <n v="482"/>
    <n v="122"/>
    <n v="277"/>
    <n v="122"/>
    <n v="155"/>
    <n v="360"/>
  </r>
  <r>
    <x v="2"/>
    <x v="21"/>
    <n v="185"/>
    <n v="216"/>
    <n v="54"/>
    <n v="185"/>
    <n v="54"/>
    <n v="131"/>
    <n v="162"/>
  </r>
  <r>
    <x v="2"/>
    <x v="22"/>
    <n v="0"/>
    <n v="118"/>
    <n v="0"/>
    <n v="0"/>
    <n v="0"/>
    <n v="0"/>
    <n v="118"/>
  </r>
  <r>
    <x v="2"/>
    <x v="23"/>
    <n v="703"/>
    <n v="1012"/>
    <n v="605"/>
    <n v="703"/>
    <n v="605"/>
    <n v="98"/>
    <n v="407"/>
  </r>
  <r>
    <x v="2"/>
    <x v="24"/>
    <n v="396"/>
    <n v="250"/>
    <n v="145"/>
    <n v="396"/>
    <n v="145"/>
    <n v="251"/>
    <n v="105"/>
  </r>
  <r>
    <x v="2"/>
    <x v="25"/>
    <n v="0"/>
    <n v="336"/>
    <n v="0"/>
    <n v="0"/>
    <n v="0"/>
    <n v="0"/>
    <n v="336"/>
  </r>
  <r>
    <x v="2"/>
    <x v="26"/>
    <n v="0"/>
    <n v="241"/>
    <n v="0"/>
    <n v="0"/>
    <n v="0"/>
    <n v="0"/>
    <n v="241"/>
  </r>
  <r>
    <x v="2"/>
    <x v="27"/>
    <n v="0"/>
    <n v="56"/>
    <n v="0"/>
    <n v="0"/>
    <n v="0"/>
    <n v="0"/>
    <n v="56"/>
  </r>
  <r>
    <x v="2"/>
    <x v="28"/>
    <n v="1370"/>
    <n v="1079"/>
    <n v="816"/>
    <n v="1370"/>
    <n v="816"/>
    <n v="554"/>
    <n v="263"/>
  </r>
  <r>
    <x v="2"/>
    <x v="29"/>
    <n v="0"/>
    <n v="248"/>
    <n v="0"/>
    <n v="0"/>
    <n v="0"/>
    <n v="0"/>
    <n v="248"/>
  </r>
  <r>
    <x v="2"/>
    <x v="30"/>
    <n v="1045"/>
    <n v="686"/>
    <n v="562"/>
    <n v="1045"/>
    <n v="562"/>
    <n v="483"/>
    <n v="124"/>
  </r>
  <r>
    <x v="2"/>
    <x v="31"/>
    <n v="402"/>
    <n v="291"/>
    <n v="227"/>
    <n v="402"/>
    <n v="227"/>
    <n v="175"/>
    <n v="64"/>
  </r>
  <r>
    <x v="2"/>
    <x v="32"/>
    <n v="188"/>
    <n v="246"/>
    <n v="62"/>
    <n v="188"/>
    <n v="62"/>
    <n v="126"/>
    <n v="184"/>
  </r>
  <r>
    <x v="2"/>
    <x v="33"/>
    <n v="423"/>
    <n v="308"/>
    <n v="112"/>
    <n v="423"/>
    <n v="112"/>
    <n v="311"/>
    <n v="196"/>
  </r>
  <r>
    <x v="2"/>
    <x v="34"/>
    <n v="0"/>
    <n v="343"/>
    <n v="0"/>
    <n v="0"/>
    <n v="0"/>
    <n v="0"/>
    <n v="343"/>
  </r>
  <r>
    <x v="2"/>
    <x v="35"/>
    <n v="946"/>
    <n v="457"/>
    <n v="359"/>
    <n v="946"/>
    <n v="359"/>
    <n v="587"/>
    <n v="98"/>
  </r>
  <r>
    <x v="2"/>
    <x v="36"/>
    <n v="0"/>
    <n v="304"/>
    <n v="0"/>
    <n v="0"/>
    <n v="0"/>
    <n v="0"/>
    <n v="304"/>
  </r>
  <r>
    <x v="2"/>
    <x v="37"/>
    <n v="277"/>
    <n v="212"/>
    <n v="112"/>
    <n v="277"/>
    <n v="112"/>
    <n v="165"/>
    <n v="100"/>
  </r>
  <r>
    <x v="2"/>
    <x v="38"/>
    <n v="513"/>
    <n v="462"/>
    <n v="279"/>
    <n v="513"/>
    <n v="279"/>
    <n v="234"/>
    <n v="183"/>
  </r>
  <r>
    <x v="2"/>
    <x v="39"/>
    <n v="382"/>
    <n v="210"/>
    <n v="62"/>
    <n v="382"/>
    <n v="62"/>
    <n v="320"/>
    <n v="148"/>
  </r>
  <r>
    <x v="2"/>
    <x v="40"/>
    <n v="0"/>
    <n v="191"/>
    <n v="0"/>
    <n v="0"/>
    <n v="0"/>
    <n v="0"/>
    <n v="191"/>
  </r>
  <r>
    <x v="2"/>
    <x v="41"/>
    <n v="580"/>
    <n v="331"/>
    <n v="237"/>
    <n v="580"/>
    <n v="237"/>
    <n v="343"/>
    <n v="94"/>
  </r>
  <r>
    <x v="2"/>
    <x v="42"/>
    <n v="1363"/>
    <n v="807"/>
    <n v="631"/>
    <n v="1363"/>
    <n v="631"/>
    <n v="732"/>
    <n v="176"/>
  </r>
  <r>
    <x v="2"/>
    <x v="43"/>
    <n v="0"/>
    <n v="591"/>
    <n v="0"/>
    <n v="0"/>
    <n v="0"/>
    <n v="0"/>
    <n v="591"/>
  </r>
  <r>
    <x v="2"/>
    <x v="44"/>
    <n v="132"/>
    <n v="376"/>
    <n v="67"/>
    <n v="132"/>
    <n v="67"/>
    <n v="65"/>
    <n v="309"/>
  </r>
  <r>
    <x v="2"/>
    <x v="45"/>
    <n v="757"/>
    <n v="316"/>
    <n v="241"/>
    <n v="757"/>
    <n v="241"/>
    <n v="516"/>
    <n v="75"/>
  </r>
  <r>
    <x v="2"/>
    <x v="46"/>
    <n v="4336"/>
    <n v="2230"/>
    <n v="2091"/>
    <n v="4336"/>
    <n v="2091"/>
    <n v="2245"/>
    <n v="139"/>
  </r>
  <r>
    <x v="2"/>
    <x v="47"/>
    <n v="1858"/>
    <n v="960"/>
    <n v="535"/>
    <n v="1858"/>
    <n v="535"/>
    <n v="1323"/>
    <n v="425"/>
  </r>
  <r>
    <x v="2"/>
    <x v="48"/>
    <n v="293"/>
    <n v="336"/>
    <n v="151"/>
    <n v="293"/>
    <n v="151"/>
    <n v="142"/>
    <n v="185"/>
  </r>
  <r>
    <x v="2"/>
    <x v="49"/>
    <n v="0"/>
    <n v="210"/>
    <n v="0"/>
    <n v="0"/>
    <n v="0"/>
    <n v="0"/>
    <n v="210"/>
  </r>
  <r>
    <x v="2"/>
    <x v="50"/>
    <n v="21"/>
    <n v="179"/>
    <n v="14"/>
    <n v="21"/>
    <n v="14"/>
    <n v="7"/>
    <n v="165"/>
  </r>
  <r>
    <x v="2"/>
    <x v="51"/>
    <n v="236"/>
    <n v="188"/>
    <n v="79"/>
    <n v="236"/>
    <n v="79"/>
    <n v="157"/>
    <n v="109"/>
  </r>
  <r>
    <x v="2"/>
    <x v="52"/>
    <n v="301"/>
    <n v="241"/>
    <n v="96"/>
    <n v="301"/>
    <n v="96"/>
    <n v="205"/>
    <n v="145"/>
  </r>
  <r>
    <x v="2"/>
    <x v="53"/>
    <n v="0"/>
    <n v="243"/>
    <n v="0"/>
    <n v="0"/>
    <n v="0"/>
    <n v="0"/>
    <n v="243"/>
  </r>
  <r>
    <x v="2"/>
    <x v="54"/>
    <n v="1132"/>
    <n v="927"/>
    <n v="651"/>
    <n v="1132"/>
    <n v="651"/>
    <n v="481"/>
    <n v="276"/>
  </r>
  <r>
    <x v="2"/>
    <x v="55"/>
    <n v="516"/>
    <n v="501"/>
    <n v="317"/>
    <n v="516"/>
    <n v="317"/>
    <n v="199"/>
    <n v="184"/>
  </r>
  <r>
    <x v="2"/>
    <x v="56"/>
    <n v="1558"/>
    <n v="1025"/>
    <n v="822"/>
    <n v="1558"/>
    <n v="822"/>
    <n v="736"/>
    <n v="203"/>
  </r>
  <r>
    <x v="2"/>
    <x v="57"/>
    <n v="0"/>
    <n v="212"/>
    <n v="0"/>
    <n v="0"/>
    <n v="0"/>
    <n v="0"/>
    <n v="212"/>
  </r>
  <r>
    <x v="2"/>
    <x v="58"/>
    <n v="0"/>
    <n v="210"/>
    <n v="0"/>
    <n v="0"/>
    <n v="0"/>
    <n v="0"/>
    <n v="210"/>
  </r>
  <r>
    <x v="2"/>
    <x v="59"/>
    <n v="0"/>
    <n v="418"/>
    <n v="0"/>
    <n v="0"/>
    <n v="0"/>
    <n v="0"/>
    <n v="418"/>
  </r>
  <r>
    <x v="2"/>
    <x v="60"/>
    <n v="303"/>
    <n v="376"/>
    <n v="159"/>
    <n v="303"/>
    <n v="159"/>
    <n v="144"/>
    <n v="217"/>
  </r>
  <r>
    <x v="2"/>
    <x v="61"/>
    <n v="1109"/>
    <n v="498"/>
    <n v="419"/>
    <n v="1109"/>
    <n v="419"/>
    <n v="690"/>
    <n v="79"/>
  </r>
  <r>
    <x v="2"/>
    <x v="62"/>
    <n v="501"/>
    <n v="347"/>
    <n v="247"/>
    <n v="501"/>
    <n v="247"/>
    <n v="254"/>
    <n v="100"/>
  </r>
  <r>
    <x v="2"/>
    <x v="63"/>
    <n v="819"/>
    <n v="726"/>
    <n v="324"/>
    <n v="819"/>
    <n v="324"/>
    <n v="495"/>
    <n v="402"/>
  </r>
  <r>
    <x v="2"/>
    <x v="64"/>
    <n v="548"/>
    <n v="452"/>
    <n v="264"/>
    <n v="548"/>
    <n v="264"/>
    <n v="284"/>
    <n v="188"/>
  </r>
  <r>
    <x v="2"/>
    <x v="65"/>
    <n v="0"/>
    <n v="42"/>
    <n v="0"/>
    <n v="0"/>
    <n v="0"/>
    <n v="0"/>
    <n v="42"/>
  </r>
  <r>
    <x v="2"/>
    <x v="66"/>
    <n v="474"/>
    <n v="391"/>
    <n v="188"/>
    <n v="474"/>
    <n v="188"/>
    <n v="286"/>
    <n v="203"/>
  </r>
  <r>
    <x v="2"/>
    <x v="67"/>
    <n v="524"/>
    <n v="414"/>
    <n v="144"/>
    <n v="524"/>
    <n v="144"/>
    <n v="380"/>
    <n v="270"/>
  </r>
  <r>
    <x v="2"/>
    <x v="68"/>
    <n v="1204"/>
    <n v="437"/>
    <n v="367"/>
    <n v="1204"/>
    <n v="367"/>
    <n v="837"/>
    <n v="70"/>
  </r>
  <r>
    <x v="2"/>
    <x v="69"/>
    <n v="0"/>
    <n v="108"/>
    <n v="0"/>
    <n v="0"/>
    <n v="0"/>
    <n v="0"/>
    <n v="108"/>
  </r>
  <r>
    <x v="2"/>
    <x v="70"/>
    <n v="222"/>
    <n v="395"/>
    <n v="89"/>
    <n v="222"/>
    <n v="89"/>
    <n v="133"/>
    <n v="306"/>
  </r>
  <r>
    <x v="2"/>
    <x v="71"/>
    <n v="421"/>
    <n v="411"/>
    <n v="221"/>
    <n v="421"/>
    <n v="221"/>
    <n v="200"/>
    <n v="190"/>
  </r>
  <r>
    <x v="2"/>
    <x v="72"/>
    <n v="326"/>
    <n v="92"/>
    <n v="25"/>
    <n v="326"/>
    <n v="25"/>
    <n v="301"/>
    <n v="67"/>
  </r>
  <r>
    <x v="2"/>
    <x v="73"/>
    <n v="76"/>
    <n v="180"/>
    <n v="5"/>
    <n v="76"/>
    <n v="5"/>
    <n v="71"/>
    <n v="175"/>
  </r>
  <r>
    <x v="2"/>
    <x v="74"/>
    <n v="538"/>
    <n v="793"/>
    <n v="303"/>
    <n v="538"/>
    <n v="303"/>
    <n v="235"/>
    <n v="490"/>
  </r>
  <r>
    <x v="2"/>
    <x v="75"/>
    <n v="0"/>
    <n v="238"/>
    <n v="0"/>
    <n v="0"/>
    <n v="0"/>
    <n v="0"/>
    <n v="238"/>
  </r>
  <r>
    <x v="2"/>
    <x v="76"/>
    <n v="70"/>
    <n v="177"/>
    <n v="6"/>
    <n v="70"/>
    <n v="6"/>
    <n v="64"/>
    <n v="171"/>
  </r>
  <r>
    <x v="2"/>
    <x v="77"/>
    <n v="0"/>
    <n v="295"/>
    <n v="0"/>
    <n v="0"/>
    <n v="0"/>
    <n v="0"/>
    <n v="295"/>
  </r>
  <r>
    <x v="2"/>
    <x v="78"/>
    <n v="1426"/>
    <n v="832"/>
    <n v="712"/>
    <n v="1426"/>
    <n v="712"/>
    <n v="714"/>
    <n v="120"/>
  </r>
  <r>
    <x v="2"/>
    <x v="79"/>
    <n v="0"/>
    <n v="132"/>
    <n v="0"/>
    <n v="0"/>
    <n v="0"/>
    <n v="0"/>
    <n v="132"/>
  </r>
  <r>
    <x v="2"/>
    <x v="80"/>
    <n v="1937"/>
    <n v="1562"/>
    <n v="1345"/>
    <n v="1937"/>
    <n v="1345"/>
    <n v="592"/>
    <n v="217"/>
  </r>
  <r>
    <x v="2"/>
    <x v="81"/>
    <n v="7691"/>
    <n v="5333"/>
    <n v="4765"/>
    <n v="7691"/>
    <n v="4765"/>
    <n v="2926"/>
    <n v="568"/>
  </r>
  <r>
    <x v="2"/>
    <x v="82"/>
    <n v="932"/>
    <n v="647"/>
    <n v="498"/>
    <n v="932"/>
    <n v="498"/>
    <n v="434"/>
    <n v="149"/>
  </r>
  <r>
    <x v="2"/>
    <x v="83"/>
    <n v="0"/>
    <n v="165"/>
    <n v="0"/>
    <n v="0"/>
    <n v="0"/>
    <n v="0"/>
    <n v="165"/>
  </r>
  <r>
    <x v="2"/>
    <x v="84"/>
    <n v="431"/>
    <n v="270"/>
    <n v="171"/>
    <n v="431"/>
    <n v="171"/>
    <n v="260"/>
    <n v="99"/>
  </r>
  <r>
    <x v="2"/>
    <x v="85"/>
    <n v="0"/>
    <n v="139"/>
    <n v="0"/>
    <n v="0"/>
    <n v="0"/>
    <n v="0"/>
    <n v="139"/>
  </r>
  <r>
    <x v="2"/>
    <x v="86"/>
    <n v="0"/>
    <n v="186"/>
    <n v="0"/>
    <n v="0"/>
    <n v="0"/>
    <n v="0"/>
    <n v="186"/>
  </r>
  <r>
    <x v="2"/>
    <x v="87"/>
    <n v="299"/>
    <n v="679"/>
    <n v="164"/>
    <n v="299"/>
    <n v="164"/>
    <n v="135"/>
    <n v="515"/>
  </r>
  <r>
    <x v="2"/>
    <x v="88"/>
    <n v="0"/>
    <n v="213"/>
    <n v="0"/>
    <n v="0"/>
    <n v="0"/>
    <n v="0"/>
    <n v="213"/>
  </r>
  <r>
    <x v="2"/>
    <x v="89"/>
    <n v="900"/>
    <n v="373"/>
    <n v="245"/>
    <n v="900"/>
    <n v="245"/>
    <n v="655"/>
    <n v="128"/>
  </r>
  <r>
    <x v="2"/>
    <x v="90"/>
    <n v="0"/>
    <n v="389"/>
    <n v="0"/>
    <n v="0"/>
    <n v="0"/>
    <n v="0"/>
    <n v="389"/>
  </r>
  <r>
    <x v="2"/>
    <x v="91"/>
    <n v="0"/>
    <n v="195"/>
    <n v="0"/>
    <n v="0"/>
    <n v="0"/>
    <n v="0"/>
    <n v="195"/>
  </r>
  <r>
    <x v="2"/>
    <x v="92"/>
    <n v="1814"/>
    <n v="865"/>
    <n v="763"/>
    <n v="1814"/>
    <n v="763"/>
    <n v="1051"/>
    <n v="102"/>
  </r>
  <r>
    <x v="2"/>
    <x v="93"/>
    <n v="0"/>
    <n v="229"/>
    <n v="0"/>
    <n v="0"/>
    <n v="0"/>
    <n v="0"/>
    <n v="229"/>
  </r>
  <r>
    <x v="2"/>
    <x v="94"/>
    <n v="473"/>
    <n v="580"/>
    <n v="387"/>
    <n v="473"/>
    <n v="387"/>
    <n v="86"/>
    <n v="193"/>
  </r>
  <r>
    <x v="2"/>
    <x v="95"/>
    <n v="144"/>
    <n v="257"/>
    <n v="120"/>
    <n v="144"/>
    <n v="120"/>
    <n v="24"/>
    <n v="137"/>
  </r>
  <r>
    <x v="2"/>
    <x v="96"/>
    <n v="280"/>
    <n v="552"/>
    <n v="200"/>
    <n v="280"/>
    <n v="200"/>
    <n v="80"/>
    <n v="352"/>
  </r>
  <r>
    <x v="2"/>
    <x v="97"/>
    <n v="2648"/>
    <n v="1438"/>
    <n v="1224"/>
    <n v="2648"/>
    <n v="1224"/>
    <n v="1424"/>
    <n v="214"/>
  </r>
  <r>
    <x v="2"/>
    <x v="98"/>
    <n v="384"/>
    <n v="264"/>
    <n v="125"/>
    <n v="384"/>
    <n v="125"/>
    <n v="259"/>
    <n v="139"/>
  </r>
  <r>
    <x v="2"/>
    <x v="99"/>
    <n v="0"/>
    <n v="137"/>
    <n v="0"/>
    <n v="0"/>
    <n v="0"/>
    <n v="0"/>
    <n v="137"/>
  </r>
  <r>
    <x v="2"/>
    <x v="100"/>
    <n v="808"/>
    <n v="879"/>
    <n v="509"/>
    <n v="808"/>
    <n v="509"/>
    <n v="299"/>
    <n v="370"/>
  </r>
  <r>
    <x v="2"/>
    <x v="101"/>
    <n v="0"/>
    <n v="312"/>
    <n v="0"/>
    <n v="0"/>
    <n v="0"/>
    <n v="0"/>
    <n v="312"/>
  </r>
  <r>
    <x v="2"/>
    <x v="102"/>
    <n v="0"/>
    <n v="504"/>
    <n v="0"/>
    <n v="0"/>
    <n v="0"/>
    <n v="0"/>
    <n v="504"/>
  </r>
  <r>
    <x v="2"/>
    <x v="103"/>
    <n v="1051"/>
    <n v="521"/>
    <n v="436"/>
    <n v="1051"/>
    <n v="436"/>
    <n v="615"/>
    <n v="85"/>
  </r>
  <r>
    <x v="2"/>
    <x v="104"/>
    <n v="0"/>
    <n v="190"/>
    <n v="0"/>
    <n v="0"/>
    <n v="0"/>
    <n v="0"/>
    <n v="190"/>
  </r>
  <r>
    <x v="2"/>
    <x v="105"/>
    <n v="832"/>
    <n v="285"/>
    <n v="232"/>
    <n v="832"/>
    <n v="232"/>
    <n v="600"/>
    <n v="53"/>
  </r>
  <r>
    <x v="2"/>
    <x v="106"/>
    <n v="0"/>
    <n v="129"/>
    <n v="0"/>
    <n v="0"/>
    <n v="0"/>
    <n v="0"/>
    <n v="129"/>
  </r>
  <r>
    <x v="2"/>
    <x v="107"/>
    <n v="0"/>
    <n v="303"/>
    <n v="0"/>
    <n v="0"/>
    <n v="0"/>
    <n v="0"/>
    <n v="303"/>
  </r>
  <r>
    <x v="2"/>
    <x v="108"/>
    <n v="526"/>
    <n v="424"/>
    <n v="236"/>
    <n v="526"/>
    <n v="236"/>
    <n v="290"/>
    <n v="188"/>
  </r>
  <r>
    <x v="2"/>
    <x v="109"/>
    <n v="736"/>
    <n v="775"/>
    <n v="514"/>
    <n v="736"/>
    <n v="514"/>
    <n v="222"/>
    <n v="261"/>
  </r>
  <r>
    <x v="2"/>
    <x v="110"/>
    <n v="0"/>
    <n v="161"/>
    <n v="0"/>
    <n v="0"/>
    <n v="0"/>
    <n v="0"/>
    <n v="161"/>
  </r>
  <r>
    <x v="2"/>
    <x v="111"/>
    <n v="233"/>
    <n v="140"/>
    <n v="49"/>
    <n v="233"/>
    <n v="49"/>
    <n v="184"/>
    <n v="91"/>
  </r>
  <r>
    <x v="2"/>
    <x v="112"/>
    <n v="0"/>
    <n v="211"/>
    <n v="0"/>
    <n v="0"/>
    <n v="0"/>
    <n v="0"/>
    <n v="211"/>
  </r>
  <r>
    <x v="2"/>
    <x v="113"/>
    <n v="0"/>
    <n v="205"/>
    <n v="0"/>
    <n v="0"/>
    <n v="0"/>
    <n v="0"/>
    <n v="205"/>
  </r>
  <r>
    <x v="2"/>
    <x v="114"/>
    <n v="0"/>
    <n v="266"/>
    <n v="0"/>
    <n v="0"/>
    <n v="0"/>
    <n v="0"/>
    <n v="266"/>
  </r>
  <r>
    <x v="2"/>
    <x v="115"/>
    <n v="0"/>
    <n v="235"/>
    <n v="0"/>
    <n v="0"/>
    <n v="0"/>
    <n v="0"/>
    <n v="235"/>
  </r>
  <r>
    <x v="2"/>
    <x v="116"/>
    <n v="1324"/>
    <n v="409"/>
    <n v="391"/>
    <n v="1324"/>
    <n v="391"/>
    <n v="933"/>
    <n v="18"/>
  </r>
  <r>
    <x v="2"/>
    <x v="117"/>
    <n v="0"/>
    <n v="51"/>
    <n v="0"/>
    <n v="0"/>
    <n v="0"/>
    <n v="0"/>
    <n v="51"/>
  </r>
  <r>
    <x v="2"/>
    <x v="118"/>
    <n v="470"/>
    <n v="690"/>
    <n v="318"/>
    <n v="470"/>
    <n v="318"/>
    <n v="152"/>
    <n v="372"/>
  </r>
  <r>
    <x v="2"/>
    <x v="119"/>
    <n v="0"/>
    <n v="222"/>
    <n v="0"/>
    <n v="0"/>
    <n v="0"/>
    <n v="0"/>
    <n v="222"/>
  </r>
  <r>
    <x v="2"/>
    <x v="120"/>
    <n v="305"/>
    <n v="206"/>
    <n v="71"/>
    <n v="305"/>
    <n v="71"/>
    <n v="234"/>
    <n v="135"/>
  </r>
  <r>
    <x v="2"/>
    <x v="121"/>
    <n v="0"/>
    <n v="242"/>
    <n v="0"/>
    <n v="0"/>
    <n v="0"/>
    <n v="0"/>
    <n v="242"/>
  </r>
  <r>
    <x v="2"/>
    <x v="122"/>
    <n v="0"/>
    <n v="212"/>
    <n v="0"/>
    <n v="0"/>
    <n v="0"/>
    <n v="0"/>
    <n v="212"/>
  </r>
  <r>
    <x v="2"/>
    <x v="123"/>
    <n v="80"/>
    <n v="295"/>
    <n v="59"/>
    <n v="80"/>
    <n v="59"/>
    <n v="21"/>
    <n v="236"/>
  </r>
  <r>
    <x v="2"/>
    <x v="124"/>
    <n v="1335"/>
    <n v="692"/>
    <n v="628"/>
    <n v="1335"/>
    <n v="628"/>
    <n v="707"/>
    <n v="64"/>
  </r>
  <r>
    <x v="2"/>
    <x v="125"/>
    <n v="150"/>
    <n v="230"/>
    <n v="103"/>
    <n v="150"/>
    <n v="103"/>
    <n v="47"/>
    <n v="127"/>
  </r>
  <r>
    <x v="2"/>
    <x v="126"/>
    <n v="524"/>
    <n v="571"/>
    <n v="410"/>
    <n v="524"/>
    <n v="410"/>
    <n v="114"/>
    <n v="161"/>
  </r>
  <r>
    <x v="2"/>
    <x v="127"/>
    <n v="0"/>
    <n v="294"/>
    <n v="0"/>
    <n v="0"/>
    <n v="0"/>
    <n v="0"/>
    <n v="294"/>
  </r>
  <r>
    <x v="2"/>
    <x v="128"/>
    <n v="363"/>
    <n v="308"/>
    <n v="91"/>
    <n v="363"/>
    <n v="91"/>
    <n v="272"/>
    <n v="217"/>
  </r>
  <r>
    <x v="2"/>
    <x v="129"/>
    <n v="574"/>
    <n v="413"/>
    <n v="212"/>
    <n v="574"/>
    <n v="212"/>
    <n v="362"/>
    <n v="201"/>
  </r>
  <r>
    <x v="2"/>
    <x v="130"/>
    <n v="0"/>
    <n v="296"/>
    <n v="0"/>
    <n v="0"/>
    <n v="0"/>
    <n v="0"/>
    <n v="296"/>
  </r>
  <r>
    <x v="2"/>
    <x v="131"/>
    <n v="534"/>
    <n v="600"/>
    <n v="241"/>
    <n v="534"/>
    <n v="241"/>
    <n v="293"/>
    <n v="359"/>
  </r>
  <r>
    <x v="2"/>
    <x v="132"/>
    <n v="569"/>
    <n v="214"/>
    <n v="128"/>
    <n v="569"/>
    <n v="128"/>
    <n v="441"/>
    <n v="86"/>
  </r>
  <r>
    <x v="2"/>
    <x v="133"/>
    <n v="0"/>
    <n v="148"/>
    <n v="0"/>
    <n v="0"/>
    <n v="0"/>
    <n v="0"/>
    <n v="148"/>
  </r>
  <r>
    <x v="2"/>
    <x v="134"/>
    <n v="227"/>
    <n v="372"/>
    <n v="162"/>
    <n v="227"/>
    <n v="162"/>
    <n v="65"/>
    <n v="210"/>
  </r>
  <r>
    <x v="2"/>
    <x v="135"/>
    <n v="807"/>
    <n v="283"/>
    <n v="177"/>
    <n v="807"/>
    <n v="177"/>
    <n v="630"/>
    <n v="106"/>
  </r>
  <r>
    <x v="2"/>
    <x v="136"/>
    <n v="304"/>
    <n v="249"/>
    <n v="140"/>
    <n v="304"/>
    <n v="140"/>
    <n v="164"/>
    <n v="109"/>
  </r>
  <r>
    <x v="2"/>
    <x v="137"/>
    <n v="0"/>
    <n v="181"/>
    <n v="0"/>
    <n v="0"/>
    <n v="0"/>
    <n v="0"/>
    <n v="181"/>
  </r>
  <r>
    <x v="2"/>
    <x v="138"/>
    <n v="323"/>
    <n v="430"/>
    <n v="256"/>
    <n v="323"/>
    <n v="256"/>
    <n v="67"/>
    <n v="174"/>
  </r>
  <r>
    <x v="2"/>
    <x v="139"/>
    <n v="188"/>
    <n v="182"/>
    <n v="96"/>
    <n v="188"/>
    <n v="96"/>
    <n v="92"/>
    <n v="86"/>
  </r>
  <r>
    <x v="2"/>
    <x v="140"/>
    <n v="368"/>
    <n v="111"/>
    <n v="34"/>
    <n v="368"/>
    <n v="34"/>
    <n v="334"/>
    <n v="77"/>
  </r>
  <r>
    <x v="2"/>
    <x v="141"/>
    <n v="0"/>
    <n v="277"/>
    <n v="0"/>
    <n v="0"/>
    <n v="0"/>
    <n v="0"/>
    <n v="277"/>
  </r>
  <r>
    <x v="2"/>
    <x v="142"/>
    <n v="1127"/>
    <n v="476"/>
    <n v="272"/>
    <n v="1127"/>
    <n v="272"/>
    <n v="855"/>
    <n v="204"/>
  </r>
  <r>
    <x v="2"/>
    <x v="143"/>
    <n v="353"/>
    <n v="264"/>
    <n v="106"/>
    <n v="353"/>
    <n v="106"/>
    <n v="247"/>
    <n v="158"/>
  </r>
  <r>
    <x v="2"/>
    <x v="144"/>
    <n v="0"/>
    <n v="164"/>
    <n v="0"/>
    <n v="0"/>
    <n v="0"/>
    <n v="0"/>
    <n v="164"/>
  </r>
  <r>
    <x v="2"/>
    <x v="145"/>
    <n v="0"/>
    <n v="443"/>
    <n v="0"/>
    <n v="0"/>
    <n v="0"/>
    <n v="0"/>
    <n v="443"/>
  </r>
  <r>
    <x v="2"/>
    <x v="146"/>
    <n v="0"/>
    <n v="167"/>
    <n v="0"/>
    <n v="0"/>
    <n v="0"/>
    <n v="0"/>
    <n v="167"/>
  </r>
  <r>
    <x v="2"/>
    <x v="147"/>
    <n v="2548"/>
    <n v="1601"/>
    <n v="1434"/>
    <n v="2548"/>
    <n v="1434"/>
    <n v="1114"/>
    <n v="167"/>
  </r>
  <r>
    <x v="2"/>
    <x v="148"/>
    <n v="0"/>
    <n v="80"/>
    <n v="0"/>
    <n v="0"/>
    <n v="0"/>
    <n v="0"/>
    <n v="80"/>
  </r>
  <r>
    <x v="2"/>
    <x v="149"/>
    <n v="371"/>
    <n v="412"/>
    <n v="188"/>
    <n v="371"/>
    <n v="188"/>
    <n v="183"/>
    <n v="224"/>
  </r>
  <r>
    <x v="2"/>
    <x v="150"/>
    <n v="0"/>
    <n v="368"/>
    <n v="0"/>
    <n v="0"/>
    <n v="0"/>
    <n v="0"/>
    <n v="368"/>
  </r>
  <r>
    <x v="2"/>
    <x v="151"/>
    <n v="317"/>
    <n v="272"/>
    <n v="114"/>
    <n v="317"/>
    <n v="114"/>
    <n v="203"/>
    <n v="158"/>
  </r>
  <r>
    <x v="2"/>
    <x v="152"/>
    <n v="0"/>
    <n v="341"/>
    <n v="0"/>
    <n v="0"/>
    <n v="0"/>
    <n v="0"/>
    <n v="341"/>
  </r>
  <r>
    <x v="2"/>
    <x v="153"/>
    <n v="0"/>
    <n v="262"/>
    <n v="0"/>
    <n v="0"/>
    <n v="0"/>
    <n v="0"/>
    <n v="262"/>
  </r>
  <r>
    <x v="2"/>
    <x v="154"/>
    <n v="517"/>
    <n v="448"/>
    <n v="324"/>
    <n v="517"/>
    <n v="324"/>
    <n v="193"/>
    <n v="124"/>
  </r>
  <r>
    <x v="2"/>
    <x v="155"/>
    <n v="442"/>
    <n v="363"/>
    <n v="273"/>
    <n v="442"/>
    <n v="273"/>
    <n v="169"/>
    <n v="90"/>
  </r>
  <r>
    <x v="2"/>
    <x v="156"/>
    <n v="0"/>
    <n v="165"/>
    <n v="0"/>
    <n v="0"/>
    <n v="0"/>
    <n v="0"/>
    <n v="165"/>
  </r>
  <r>
    <x v="2"/>
    <x v="157"/>
    <n v="0"/>
    <n v="423"/>
    <n v="0"/>
    <n v="0"/>
    <n v="0"/>
    <n v="0"/>
    <n v="423"/>
  </r>
  <r>
    <x v="2"/>
    <x v="158"/>
    <n v="411"/>
    <n v="427"/>
    <n v="227"/>
    <n v="411"/>
    <n v="227"/>
    <n v="184"/>
    <n v="200"/>
  </r>
  <r>
    <x v="2"/>
    <x v="159"/>
    <n v="0"/>
    <n v="227"/>
    <n v="0"/>
    <n v="0"/>
    <n v="0"/>
    <n v="0"/>
    <n v="227"/>
  </r>
  <r>
    <x v="2"/>
    <x v="160"/>
    <n v="206"/>
    <n v="121"/>
    <n v="72"/>
    <n v="206"/>
    <n v="72"/>
    <n v="134"/>
    <n v="49"/>
  </r>
  <r>
    <x v="2"/>
    <x v="161"/>
    <n v="563"/>
    <n v="174"/>
    <n v="99"/>
    <n v="563"/>
    <n v="99"/>
    <n v="464"/>
    <n v="75"/>
  </r>
  <r>
    <x v="2"/>
    <x v="162"/>
    <n v="319"/>
    <n v="357"/>
    <n v="223"/>
    <n v="319"/>
    <n v="223"/>
    <n v="96"/>
    <n v="134"/>
  </r>
  <r>
    <x v="2"/>
    <x v="163"/>
    <n v="4233"/>
    <n v="1870"/>
    <n v="1716"/>
    <n v="4233"/>
    <n v="1716"/>
    <n v="2517"/>
    <n v="154"/>
  </r>
  <r>
    <x v="2"/>
    <x v="164"/>
    <n v="87"/>
    <n v="187"/>
    <n v="70"/>
    <n v="87"/>
    <n v="70"/>
    <n v="17"/>
    <n v="117"/>
  </r>
  <r>
    <x v="2"/>
    <x v="165"/>
    <n v="67"/>
    <n v="283"/>
    <n v="42"/>
    <n v="67"/>
    <n v="42"/>
    <n v="25"/>
    <n v="241"/>
  </r>
  <r>
    <x v="2"/>
    <x v="166"/>
    <n v="1500"/>
    <n v="758"/>
    <n v="611"/>
    <n v="1500"/>
    <n v="611"/>
    <n v="889"/>
    <n v="147"/>
  </r>
  <r>
    <x v="2"/>
    <x v="167"/>
    <n v="0"/>
    <n v="186"/>
    <n v="0"/>
    <n v="0"/>
    <n v="0"/>
    <n v="0"/>
    <n v="186"/>
  </r>
  <r>
    <x v="2"/>
    <x v="168"/>
    <n v="311"/>
    <n v="841"/>
    <n v="210"/>
    <n v="311"/>
    <n v="210"/>
    <n v="101"/>
    <n v="631"/>
  </r>
  <r>
    <x v="2"/>
    <x v="169"/>
    <n v="0"/>
    <n v="361"/>
    <n v="0"/>
    <n v="0"/>
    <n v="0"/>
    <n v="0"/>
    <n v="361"/>
  </r>
  <r>
    <x v="2"/>
    <x v="170"/>
    <n v="0"/>
    <n v="14"/>
    <n v="0"/>
    <n v="0"/>
    <n v="0"/>
    <n v="0"/>
    <n v="14"/>
  </r>
  <r>
    <x v="2"/>
    <x v="171"/>
    <n v="0"/>
    <n v="219"/>
    <n v="0"/>
    <n v="0"/>
    <n v="0"/>
    <n v="0"/>
    <n v="219"/>
  </r>
  <r>
    <x v="2"/>
    <x v="172"/>
    <n v="0"/>
    <n v="141"/>
    <n v="0"/>
    <n v="0"/>
    <n v="0"/>
    <n v="0"/>
    <n v="141"/>
  </r>
  <r>
    <x v="2"/>
    <x v="173"/>
    <n v="177"/>
    <n v="532"/>
    <n v="48"/>
    <n v="177"/>
    <n v="48"/>
    <n v="129"/>
    <n v="484"/>
  </r>
  <r>
    <x v="2"/>
    <x v="174"/>
    <n v="1218"/>
    <n v="1039"/>
    <n v="844"/>
    <n v="1218"/>
    <n v="844"/>
    <n v="374"/>
    <n v="195"/>
  </r>
  <r>
    <x v="2"/>
    <x v="175"/>
    <n v="668"/>
    <n v="671"/>
    <n v="586"/>
    <n v="668"/>
    <n v="586"/>
    <n v="82"/>
    <n v="85"/>
  </r>
  <r>
    <x v="2"/>
    <x v="176"/>
    <n v="589"/>
    <n v="436"/>
    <n v="252"/>
    <n v="589"/>
    <n v="252"/>
    <n v="337"/>
    <n v="184"/>
  </r>
  <r>
    <x v="2"/>
    <x v="177"/>
    <n v="0"/>
    <n v="73"/>
    <n v="0"/>
    <n v="0"/>
    <n v="0"/>
    <n v="0"/>
    <n v="73"/>
  </r>
  <r>
    <x v="2"/>
    <x v="178"/>
    <n v="0"/>
    <n v="329"/>
    <n v="0"/>
    <n v="0"/>
    <n v="0"/>
    <n v="0"/>
    <n v="329"/>
  </r>
  <r>
    <x v="2"/>
    <x v="179"/>
    <n v="186"/>
    <n v="285"/>
    <n v="142"/>
    <n v="186"/>
    <n v="142"/>
    <n v="44"/>
    <n v="143"/>
  </r>
  <r>
    <x v="2"/>
    <x v="180"/>
    <n v="0"/>
    <n v="133"/>
    <n v="0"/>
    <n v="0"/>
    <n v="0"/>
    <n v="0"/>
    <n v="133"/>
  </r>
  <r>
    <x v="2"/>
    <x v="181"/>
    <n v="740"/>
    <n v="506"/>
    <n v="345"/>
    <n v="740"/>
    <n v="345"/>
    <n v="395"/>
    <n v="161"/>
  </r>
  <r>
    <x v="2"/>
    <x v="182"/>
    <n v="799"/>
    <n v="814"/>
    <n v="588"/>
    <n v="799"/>
    <n v="588"/>
    <n v="211"/>
    <n v="226"/>
  </r>
  <r>
    <x v="2"/>
    <x v="183"/>
    <n v="67"/>
    <n v="328"/>
    <n v="21"/>
    <n v="67"/>
    <n v="21"/>
    <n v="46"/>
    <n v="307"/>
  </r>
  <r>
    <x v="2"/>
    <x v="184"/>
    <n v="419"/>
    <n v="477"/>
    <n v="306"/>
    <n v="419"/>
    <n v="306"/>
    <n v="113"/>
    <n v="171"/>
  </r>
  <r>
    <x v="2"/>
    <x v="185"/>
    <n v="1430"/>
    <n v="353"/>
    <n v="285"/>
    <n v="1430"/>
    <n v="285"/>
    <n v="1145"/>
    <n v="68"/>
  </r>
  <r>
    <x v="2"/>
    <x v="186"/>
    <n v="3040"/>
    <n v="1983"/>
    <n v="1744"/>
    <n v="3040"/>
    <n v="1744"/>
    <n v="1296"/>
    <n v="239"/>
  </r>
  <r>
    <x v="2"/>
    <x v="187"/>
    <n v="0"/>
    <n v="211"/>
    <n v="0"/>
    <n v="0"/>
    <n v="0"/>
    <n v="0"/>
    <n v="211"/>
  </r>
  <r>
    <x v="2"/>
    <x v="188"/>
    <n v="0"/>
    <n v="385"/>
    <n v="0"/>
    <n v="0"/>
    <n v="0"/>
    <n v="0"/>
    <n v="385"/>
  </r>
  <r>
    <x v="2"/>
    <x v="189"/>
    <n v="681"/>
    <n v="0"/>
    <n v="0"/>
    <n v="681"/>
    <n v="0"/>
    <n v="681"/>
    <n v="0"/>
  </r>
  <r>
    <x v="2"/>
    <x v="190"/>
    <n v="757"/>
    <n v="666"/>
    <n v="421"/>
    <n v="757"/>
    <n v="421"/>
    <n v="336"/>
    <n v="245"/>
  </r>
  <r>
    <x v="2"/>
    <x v="191"/>
    <n v="562"/>
    <n v="305"/>
    <n v="190"/>
    <n v="562"/>
    <n v="190"/>
    <n v="372"/>
    <n v="115"/>
  </r>
  <r>
    <x v="2"/>
    <x v="192"/>
    <n v="130"/>
    <n v="534"/>
    <n v="67"/>
    <n v="130"/>
    <n v="67"/>
    <n v="63"/>
    <n v="467"/>
  </r>
  <r>
    <x v="2"/>
    <x v="193"/>
    <n v="0"/>
    <n v="231"/>
    <n v="0"/>
    <n v="0"/>
    <n v="0"/>
    <n v="0"/>
    <n v="231"/>
  </r>
  <r>
    <x v="2"/>
    <x v="194"/>
    <n v="0"/>
    <n v="26"/>
    <n v="0"/>
    <n v="0"/>
    <n v="0"/>
    <n v="0"/>
    <n v="26"/>
  </r>
  <r>
    <x v="2"/>
    <x v="195"/>
    <n v="0"/>
    <n v="215"/>
    <n v="0"/>
    <n v="0"/>
    <n v="0"/>
    <n v="0"/>
    <n v="215"/>
  </r>
  <r>
    <x v="2"/>
    <x v="196"/>
    <n v="0"/>
    <n v="285"/>
    <n v="0"/>
    <n v="0"/>
    <n v="0"/>
    <n v="0"/>
    <n v="285"/>
  </r>
  <r>
    <x v="2"/>
    <x v="197"/>
    <n v="80"/>
    <n v="179"/>
    <n v="23"/>
    <n v="80"/>
    <n v="23"/>
    <n v="57"/>
    <n v="156"/>
  </r>
  <r>
    <x v="2"/>
    <x v="198"/>
    <n v="1519"/>
    <n v="748"/>
    <n v="672"/>
    <n v="1519"/>
    <n v="672"/>
    <n v="847"/>
    <n v="76"/>
  </r>
  <r>
    <x v="2"/>
    <x v="199"/>
    <n v="0"/>
    <n v="251"/>
    <n v="0"/>
    <n v="0"/>
    <n v="0"/>
    <n v="0"/>
    <n v="251"/>
  </r>
  <r>
    <x v="2"/>
    <x v="200"/>
    <n v="486"/>
    <n v="565"/>
    <n v="162"/>
    <n v="486"/>
    <n v="162"/>
    <n v="324"/>
    <n v="403"/>
  </r>
  <r>
    <x v="2"/>
    <x v="201"/>
    <n v="0"/>
    <n v="217"/>
    <n v="0"/>
    <n v="0"/>
    <n v="0"/>
    <n v="0"/>
    <n v="217"/>
  </r>
  <r>
    <x v="2"/>
    <x v="202"/>
    <n v="44"/>
    <n v="271"/>
    <n v="18"/>
    <n v="44"/>
    <n v="18"/>
    <n v="26"/>
    <n v="253"/>
  </r>
  <r>
    <x v="2"/>
    <x v="203"/>
    <n v="0"/>
    <n v="142"/>
    <n v="0"/>
    <n v="0"/>
    <n v="0"/>
    <n v="0"/>
    <n v="142"/>
  </r>
  <r>
    <x v="2"/>
    <x v="204"/>
    <n v="213"/>
    <n v="165"/>
    <n v="78"/>
    <n v="213"/>
    <n v="78"/>
    <n v="135"/>
    <n v="87"/>
  </r>
  <r>
    <x v="2"/>
    <x v="205"/>
    <n v="391"/>
    <n v="509"/>
    <n v="249"/>
    <n v="391"/>
    <n v="249"/>
    <n v="142"/>
    <n v="260"/>
  </r>
  <r>
    <x v="2"/>
    <x v="206"/>
    <n v="1074"/>
    <n v="931"/>
    <n v="735"/>
    <n v="1074"/>
    <n v="735"/>
    <n v="339"/>
    <n v="196"/>
  </r>
  <r>
    <x v="2"/>
    <x v="207"/>
    <n v="0"/>
    <n v="298"/>
    <n v="0"/>
    <n v="0"/>
    <n v="0"/>
    <n v="0"/>
    <n v="298"/>
  </r>
  <r>
    <x v="2"/>
    <x v="208"/>
    <n v="1658"/>
    <n v="1212"/>
    <n v="1058"/>
    <n v="1658"/>
    <n v="1058"/>
    <n v="600"/>
    <n v="154"/>
  </r>
  <r>
    <x v="2"/>
    <x v="209"/>
    <n v="0"/>
    <n v="328"/>
    <n v="0"/>
    <n v="0"/>
    <n v="0"/>
    <n v="0"/>
    <n v="328"/>
  </r>
  <r>
    <x v="2"/>
    <x v="210"/>
    <n v="107"/>
    <n v="517"/>
    <n v="88"/>
    <n v="107"/>
    <n v="88"/>
    <n v="19"/>
    <n v="429"/>
  </r>
  <r>
    <x v="2"/>
    <x v="211"/>
    <n v="0"/>
    <n v="184"/>
    <n v="0"/>
    <n v="0"/>
    <n v="0"/>
    <n v="0"/>
    <n v="184"/>
  </r>
  <r>
    <x v="2"/>
    <x v="212"/>
    <n v="391"/>
    <n v="377"/>
    <n v="247"/>
    <n v="391"/>
    <n v="247"/>
    <n v="144"/>
    <n v="130"/>
  </r>
  <r>
    <x v="2"/>
    <x v="213"/>
    <n v="0"/>
    <n v="151"/>
    <n v="0"/>
    <n v="0"/>
    <n v="0"/>
    <n v="0"/>
    <n v="151"/>
  </r>
  <r>
    <x v="2"/>
    <x v="214"/>
    <n v="0"/>
    <n v="199"/>
    <n v="0"/>
    <n v="0"/>
    <n v="0"/>
    <n v="0"/>
    <n v="199"/>
  </r>
  <r>
    <x v="2"/>
    <x v="215"/>
    <n v="143"/>
    <n v="91"/>
    <n v="14"/>
    <n v="143"/>
    <n v="14"/>
    <n v="129"/>
    <n v="77"/>
  </r>
  <r>
    <x v="2"/>
    <x v="216"/>
    <n v="0"/>
    <n v="291"/>
    <n v="0"/>
    <n v="0"/>
    <n v="0"/>
    <n v="0"/>
    <n v="291"/>
  </r>
  <r>
    <x v="2"/>
    <x v="217"/>
    <n v="0"/>
    <n v="549"/>
    <n v="0"/>
    <n v="0"/>
    <n v="0"/>
    <n v="0"/>
    <n v="549"/>
  </r>
  <r>
    <x v="2"/>
    <x v="218"/>
    <n v="0"/>
    <n v="285"/>
    <n v="0"/>
    <n v="0"/>
    <n v="0"/>
    <n v="0"/>
    <n v="285"/>
  </r>
  <r>
    <x v="2"/>
    <x v="219"/>
    <n v="558"/>
    <n v="462"/>
    <n v="272"/>
    <n v="558"/>
    <n v="272"/>
    <n v="286"/>
    <n v="190"/>
  </r>
  <r>
    <x v="2"/>
    <x v="220"/>
    <n v="343"/>
    <n v="0"/>
    <n v="0"/>
    <n v="343"/>
    <n v="0"/>
    <n v="343"/>
    <n v="0"/>
  </r>
  <r>
    <x v="2"/>
    <x v="221"/>
    <n v="892"/>
    <n v="980"/>
    <n v="587"/>
    <n v="892"/>
    <n v="587"/>
    <n v="305"/>
    <n v="393"/>
  </r>
  <r>
    <x v="2"/>
    <x v="222"/>
    <n v="0"/>
    <n v="90"/>
    <n v="0"/>
    <n v="0"/>
    <n v="0"/>
    <n v="0"/>
    <n v="90"/>
  </r>
  <r>
    <x v="2"/>
    <x v="223"/>
    <n v="0"/>
    <n v="142"/>
    <n v="0"/>
    <n v="0"/>
    <n v="0"/>
    <n v="0"/>
    <n v="142"/>
  </r>
  <r>
    <x v="2"/>
    <x v="224"/>
    <n v="619"/>
    <n v="437"/>
    <n v="409"/>
    <n v="619"/>
    <n v="409"/>
    <n v="210"/>
    <n v="28"/>
  </r>
  <r>
    <x v="2"/>
    <x v="225"/>
    <n v="0"/>
    <n v="390"/>
    <n v="0"/>
    <n v="0"/>
    <n v="0"/>
    <n v="0"/>
    <n v="390"/>
  </r>
  <r>
    <x v="2"/>
    <x v="226"/>
    <n v="685"/>
    <n v="670"/>
    <n v="363"/>
    <n v="685"/>
    <n v="363"/>
    <n v="322"/>
    <n v="307"/>
  </r>
  <r>
    <x v="2"/>
    <x v="227"/>
    <n v="0"/>
    <n v="375"/>
    <n v="0"/>
    <n v="0"/>
    <n v="0"/>
    <n v="0"/>
    <n v="375"/>
  </r>
  <r>
    <x v="2"/>
    <x v="228"/>
    <n v="0"/>
    <n v="264"/>
    <n v="0"/>
    <n v="0"/>
    <n v="0"/>
    <n v="0"/>
    <n v="264"/>
  </r>
  <r>
    <x v="2"/>
    <x v="229"/>
    <n v="0"/>
    <n v="230"/>
    <n v="0"/>
    <n v="0"/>
    <n v="0"/>
    <n v="0"/>
    <n v="230"/>
  </r>
  <r>
    <x v="2"/>
    <x v="230"/>
    <n v="0"/>
    <n v="323"/>
    <n v="0"/>
    <n v="0"/>
    <n v="0"/>
    <n v="0"/>
    <n v="323"/>
  </r>
  <r>
    <x v="2"/>
    <x v="231"/>
    <n v="0"/>
    <n v="277"/>
    <n v="0"/>
    <n v="0"/>
    <n v="0"/>
    <n v="0"/>
    <n v="277"/>
  </r>
  <r>
    <x v="2"/>
    <x v="232"/>
    <n v="2193"/>
    <n v="1363"/>
    <n v="1222"/>
    <n v="2193"/>
    <n v="1222"/>
    <n v="971"/>
    <n v="141"/>
  </r>
  <r>
    <x v="2"/>
    <x v="233"/>
    <n v="574"/>
    <n v="663"/>
    <n v="495"/>
    <n v="574"/>
    <n v="495"/>
    <n v="79"/>
    <n v="168"/>
  </r>
  <r>
    <x v="2"/>
    <x v="234"/>
    <n v="327"/>
    <n v="241"/>
    <n v="112"/>
    <n v="327"/>
    <n v="112"/>
    <n v="215"/>
    <n v="129"/>
  </r>
  <r>
    <x v="2"/>
    <x v="235"/>
    <n v="350"/>
    <n v="371"/>
    <n v="129"/>
    <n v="350"/>
    <n v="129"/>
    <n v="221"/>
    <n v="242"/>
  </r>
  <r>
    <x v="2"/>
    <x v="236"/>
    <n v="91"/>
    <n v="109"/>
    <n v="26"/>
    <n v="91"/>
    <n v="26"/>
    <n v="65"/>
    <n v="83"/>
  </r>
  <r>
    <x v="2"/>
    <x v="237"/>
    <n v="0"/>
    <n v="336"/>
    <n v="0"/>
    <n v="0"/>
    <n v="0"/>
    <n v="0"/>
    <n v="336"/>
  </r>
  <r>
    <x v="2"/>
    <x v="238"/>
    <n v="205"/>
    <n v="623"/>
    <n v="103"/>
    <n v="205"/>
    <n v="103"/>
    <n v="102"/>
    <n v="520"/>
  </r>
  <r>
    <x v="2"/>
    <x v="239"/>
    <n v="0"/>
    <n v="211"/>
    <n v="0"/>
    <n v="0"/>
    <n v="0"/>
    <n v="0"/>
    <n v="211"/>
  </r>
  <r>
    <x v="2"/>
    <x v="240"/>
    <n v="0"/>
    <n v="481"/>
    <n v="0"/>
    <n v="0"/>
    <n v="0"/>
    <n v="0"/>
    <n v="481"/>
  </r>
  <r>
    <x v="2"/>
    <x v="241"/>
    <n v="291"/>
    <n v="419"/>
    <n v="87"/>
    <n v="291"/>
    <n v="87"/>
    <n v="204"/>
    <n v="332"/>
  </r>
  <r>
    <x v="2"/>
    <x v="242"/>
    <n v="911"/>
    <n v="684"/>
    <n v="369"/>
    <n v="911"/>
    <n v="369"/>
    <n v="542"/>
    <n v="315"/>
  </r>
  <r>
    <x v="2"/>
    <x v="243"/>
    <n v="97"/>
    <n v="162"/>
    <n v="12"/>
    <n v="97"/>
    <n v="12"/>
    <n v="85"/>
    <n v="150"/>
  </r>
  <r>
    <x v="2"/>
    <x v="244"/>
    <n v="260"/>
    <n v="143"/>
    <n v="63"/>
    <n v="260"/>
    <n v="63"/>
    <n v="197"/>
    <n v="80"/>
  </r>
  <r>
    <x v="2"/>
    <x v="245"/>
    <n v="0"/>
    <n v="139"/>
    <n v="0"/>
    <n v="0"/>
    <n v="0"/>
    <n v="0"/>
    <n v="139"/>
  </r>
  <r>
    <x v="2"/>
    <x v="246"/>
    <n v="0"/>
    <n v="481"/>
    <n v="0"/>
    <n v="0"/>
    <n v="0"/>
    <n v="0"/>
    <n v="481"/>
  </r>
  <r>
    <x v="2"/>
    <x v="247"/>
    <n v="136"/>
    <n v="688"/>
    <n v="67"/>
    <n v="136"/>
    <n v="67"/>
    <n v="69"/>
    <n v="621"/>
  </r>
  <r>
    <x v="2"/>
    <x v="248"/>
    <n v="0"/>
    <n v="88"/>
    <n v="0"/>
    <n v="0"/>
    <n v="0"/>
    <n v="0"/>
    <n v="88"/>
  </r>
  <r>
    <x v="2"/>
    <x v="249"/>
    <n v="1011"/>
    <n v="386"/>
    <n v="218"/>
    <n v="1011"/>
    <n v="218"/>
    <n v="793"/>
    <n v="168"/>
  </r>
  <r>
    <x v="2"/>
    <x v="250"/>
    <n v="0"/>
    <n v="143"/>
    <n v="0"/>
    <n v="0"/>
    <n v="0"/>
    <n v="0"/>
    <n v="143"/>
  </r>
  <r>
    <x v="2"/>
    <x v="251"/>
    <n v="0"/>
    <n v="140"/>
    <n v="0"/>
    <n v="0"/>
    <n v="0"/>
    <n v="0"/>
    <n v="140"/>
  </r>
  <r>
    <x v="2"/>
    <x v="252"/>
    <n v="0"/>
    <n v="248"/>
    <n v="0"/>
    <n v="0"/>
    <n v="0"/>
    <n v="0"/>
    <n v="248"/>
  </r>
  <r>
    <x v="2"/>
    <x v="253"/>
    <n v="0"/>
    <n v="182"/>
    <n v="0"/>
    <n v="0"/>
    <n v="0"/>
    <n v="0"/>
    <n v="182"/>
  </r>
  <r>
    <x v="2"/>
    <x v="254"/>
    <n v="3258"/>
    <n v="1946"/>
    <n v="1735"/>
    <n v="3258"/>
    <n v="1735"/>
    <n v="1523"/>
    <n v="211"/>
  </r>
  <r>
    <x v="2"/>
    <x v="255"/>
    <n v="0"/>
    <n v="594"/>
    <n v="0"/>
    <n v="0"/>
    <n v="0"/>
    <n v="0"/>
    <n v="594"/>
  </r>
  <r>
    <x v="2"/>
    <x v="256"/>
    <n v="621"/>
    <n v="141"/>
    <n v="72"/>
    <n v="621"/>
    <n v="72"/>
    <n v="549"/>
    <n v="69"/>
  </r>
  <r>
    <x v="2"/>
    <x v="257"/>
    <n v="1118"/>
    <n v="798"/>
    <n v="669"/>
    <n v="1118"/>
    <n v="669"/>
    <n v="449"/>
    <n v="129"/>
  </r>
  <r>
    <x v="2"/>
    <x v="258"/>
    <n v="0"/>
    <n v="35"/>
    <n v="0"/>
    <n v="0"/>
    <n v="0"/>
    <n v="0"/>
    <n v="35"/>
  </r>
  <r>
    <x v="2"/>
    <x v="259"/>
    <n v="483"/>
    <n v="442"/>
    <n v="130"/>
    <n v="483"/>
    <n v="130"/>
    <n v="353"/>
    <n v="312"/>
  </r>
  <r>
    <x v="2"/>
    <x v="260"/>
    <n v="0"/>
    <n v="240"/>
    <n v="0"/>
    <n v="0"/>
    <n v="0"/>
    <n v="0"/>
    <n v="240"/>
  </r>
  <r>
    <x v="2"/>
    <x v="261"/>
    <n v="0"/>
    <n v="274"/>
    <n v="0"/>
    <n v="0"/>
    <n v="0"/>
    <n v="0"/>
    <n v="274"/>
  </r>
  <r>
    <x v="2"/>
    <x v="262"/>
    <n v="265"/>
    <n v="447"/>
    <n v="184"/>
    <n v="265"/>
    <n v="184"/>
    <n v="81"/>
    <n v="263"/>
  </r>
  <r>
    <x v="2"/>
    <x v="263"/>
    <n v="73"/>
    <n v="687"/>
    <n v="49"/>
    <n v="73"/>
    <n v="49"/>
    <n v="24"/>
    <n v="638"/>
  </r>
  <r>
    <x v="2"/>
    <x v="264"/>
    <n v="579"/>
    <n v="360"/>
    <n v="228"/>
    <n v="579"/>
    <n v="228"/>
    <n v="351"/>
    <n v="132"/>
  </r>
  <r>
    <x v="2"/>
    <x v="265"/>
    <n v="366"/>
    <n v="376"/>
    <n v="122"/>
    <n v="366"/>
    <n v="122"/>
    <n v="244"/>
    <n v="254"/>
  </r>
  <r>
    <x v="2"/>
    <x v="266"/>
    <n v="654"/>
    <n v="411"/>
    <n v="286"/>
    <n v="654"/>
    <n v="286"/>
    <n v="368"/>
    <n v="125"/>
  </r>
  <r>
    <x v="2"/>
    <x v="267"/>
    <n v="925"/>
    <n v="393"/>
    <n v="340"/>
    <n v="925"/>
    <n v="340"/>
    <n v="585"/>
    <n v="53"/>
  </r>
  <r>
    <x v="2"/>
    <x v="268"/>
    <n v="0"/>
    <n v="243"/>
    <n v="0"/>
    <n v="0"/>
    <n v="0"/>
    <n v="0"/>
    <n v="243"/>
  </r>
  <r>
    <x v="2"/>
    <x v="269"/>
    <n v="1082"/>
    <n v="786"/>
    <n v="635"/>
    <n v="1082"/>
    <n v="635"/>
    <n v="447"/>
    <n v="151"/>
  </r>
  <r>
    <x v="2"/>
    <x v="270"/>
    <n v="922"/>
    <n v="594"/>
    <n v="503"/>
    <n v="922"/>
    <n v="503"/>
    <n v="419"/>
    <n v="91"/>
  </r>
  <r>
    <x v="2"/>
    <x v="271"/>
    <n v="966"/>
    <n v="409"/>
    <n v="333"/>
    <n v="966"/>
    <n v="333"/>
    <n v="633"/>
    <n v="76"/>
  </r>
  <r>
    <x v="2"/>
    <x v="272"/>
    <n v="0"/>
    <n v="335"/>
    <n v="0"/>
    <n v="0"/>
    <n v="0"/>
    <n v="0"/>
    <n v="335"/>
  </r>
  <r>
    <x v="2"/>
    <x v="273"/>
    <n v="2191"/>
    <n v="954"/>
    <n v="899"/>
    <n v="2191"/>
    <n v="899"/>
    <n v="1292"/>
    <n v="55"/>
  </r>
  <r>
    <x v="2"/>
    <x v="274"/>
    <n v="102"/>
    <n v="151"/>
    <n v="13"/>
    <n v="102"/>
    <n v="13"/>
    <n v="89"/>
    <n v="138"/>
  </r>
  <r>
    <x v="2"/>
    <x v="275"/>
    <n v="602"/>
    <n v="228"/>
    <n v="200"/>
    <n v="602"/>
    <n v="200"/>
    <n v="402"/>
    <n v="28"/>
  </r>
  <r>
    <x v="2"/>
    <x v="276"/>
    <n v="1311"/>
    <n v="1077"/>
    <n v="783"/>
    <n v="1311"/>
    <n v="783"/>
    <n v="528"/>
    <n v="294"/>
  </r>
  <r>
    <x v="2"/>
    <x v="277"/>
    <n v="0"/>
    <n v="94"/>
    <n v="0"/>
    <n v="0"/>
    <n v="0"/>
    <n v="0"/>
    <n v="94"/>
  </r>
  <r>
    <x v="2"/>
    <x v="278"/>
    <n v="129"/>
    <n v="43"/>
    <n v="28"/>
    <n v="129"/>
    <n v="28"/>
    <n v="101"/>
    <n v="15"/>
  </r>
  <r>
    <x v="2"/>
    <x v="279"/>
    <n v="500"/>
    <n v="180"/>
    <n v="113"/>
    <n v="500"/>
    <n v="113"/>
    <n v="387"/>
    <n v="67"/>
  </r>
  <r>
    <x v="2"/>
    <x v="280"/>
    <n v="11"/>
    <n v="183"/>
    <n v="2"/>
    <n v="11"/>
    <n v="2"/>
    <n v="9"/>
    <n v="181"/>
  </r>
  <r>
    <x v="2"/>
    <x v="281"/>
    <n v="0"/>
    <n v="248"/>
    <n v="0"/>
    <n v="0"/>
    <n v="0"/>
    <n v="0"/>
    <n v="248"/>
  </r>
  <r>
    <x v="2"/>
    <x v="282"/>
    <n v="0"/>
    <n v="263"/>
    <n v="0"/>
    <n v="0"/>
    <n v="0"/>
    <n v="0"/>
    <n v="263"/>
  </r>
  <r>
    <x v="2"/>
    <x v="283"/>
    <n v="122"/>
    <n v="190"/>
    <n v="68"/>
    <n v="122"/>
    <n v="68"/>
    <n v="54"/>
    <n v="122"/>
  </r>
  <r>
    <x v="2"/>
    <x v="284"/>
    <n v="1869"/>
    <n v="784"/>
    <n v="666"/>
    <n v="1869"/>
    <n v="666"/>
    <n v="1203"/>
    <n v="118"/>
  </r>
  <r>
    <x v="2"/>
    <x v="285"/>
    <n v="0"/>
    <n v="68"/>
    <n v="0"/>
    <n v="0"/>
    <n v="0"/>
    <n v="0"/>
    <n v="68"/>
  </r>
  <r>
    <x v="2"/>
    <x v="286"/>
    <n v="0"/>
    <n v="145"/>
    <n v="0"/>
    <n v="0"/>
    <n v="0"/>
    <n v="0"/>
    <n v="145"/>
  </r>
  <r>
    <x v="2"/>
    <x v="287"/>
    <n v="120"/>
    <n v="168"/>
    <n v="13"/>
    <n v="120"/>
    <n v="13"/>
    <n v="107"/>
    <n v="155"/>
  </r>
  <r>
    <x v="2"/>
    <x v="288"/>
    <n v="225"/>
    <n v="407"/>
    <n v="175"/>
    <n v="225"/>
    <n v="175"/>
    <n v="50"/>
    <n v="232"/>
  </r>
  <r>
    <x v="2"/>
    <x v="289"/>
    <n v="857"/>
    <n v="559"/>
    <n v="434"/>
    <n v="857"/>
    <n v="434"/>
    <n v="423"/>
    <n v="125"/>
  </r>
  <r>
    <x v="2"/>
    <x v="290"/>
    <n v="1200"/>
    <n v="556"/>
    <n v="446"/>
    <n v="1200"/>
    <n v="446"/>
    <n v="754"/>
    <n v="110"/>
  </r>
  <r>
    <x v="2"/>
    <x v="291"/>
    <n v="362"/>
    <n v="665"/>
    <n v="229"/>
    <n v="362"/>
    <n v="229"/>
    <n v="133"/>
    <n v="436"/>
  </r>
  <r>
    <x v="2"/>
    <x v="292"/>
    <n v="418"/>
    <n v="94"/>
    <n v="36"/>
    <n v="418"/>
    <n v="36"/>
    <n v="382"/>
    <n v="58"/>
  </r>
  <r>
    <x v="2"/>
    <x v="293"/>
    <n v="0"/>
    <n v="278"/>
    <n v="0"/>
    <n v="0"/>
    <n v="0"/>
    <n v="0"/>
    <n v="278"/>
  </r>
  <r>
    <x v="2"/>
    <x v="294"/>
    <n v="0"/>
    <n v="233"/>
    <n v="0"/>
    <n v="0"/>
    <n v="0"/>
    <n v="0"/>
    <n v="233"/>
  </r>
  <r>
    <x v="2"/>
    <x v="295"/>
    <n v="307"/>
    <n v="198"/>
    <n v="59"/>
    <n v="307"/>
    <n v="59"/>
    <n v="248"/>
    <n v="139"/>
  </r>
  <r>
    <x v="2"/>
    <x v="296"/>
    <n v="244"/>
    <n v="693"/>
    <n v="231"/>
    <n v="244"/>
    <n v="231"/>
    <n v="13"/>
    <n v="462"/>
  </r>
  <r>
    <x v="2"/>
    <x v="297"/>
    <n v="0"/>
    <n v="323"/>
    <n v="0"/>
    <n v="0"/>
    <n v="0"/>
    <n v="0"/>
    <n v="323"/>
  </r>
  <r>
    <x v="2"/>
    <x v="298"/>
    <n v="0"/>
    <n v="285"/>
    <n v="0"/>
    <n v="0"/>
    <n v="0"/>
    <n v="0"/>
    <n v="285"/>
  </r>
  <r>
    <x v="2"/>
    <x v="299"/>
    <n v="1411"/>
    <n v="674"/>
    <n v="594"/>
    <n v="1411"/>
    <n v="594"/>
    <n v="817"/>
    <n v="80"/>
  </r>
  <r>
    <x v="2"/>
    <x v="300"/>
    <n v="203"/>
    <n v="457"/>
    <n v="72"/>
    <n v="203"/>
    <n v="72"/>
    <n v="131"/>
    <n v="385"/>
  </r>
  <r>
    <x v="2"/>
    <x v="301"/>
    <n v="235"/>
    <n v="273"/>
    <n v="42"/>
    <n v="235"/>
    <n v="42"/>
    <n v="193"/>
    <n v="231"/>
  </r>
  <r>
    <x v="2"/>
    <x v="302"/>
    <n v="771"/>
    <n v="549"/>
    <n v="289"/>
    <n v="771"/>
    <n v="289"/>
    <n v="482"/>
    <n v="260"/>
  </r>
  <r>
    <x v="2"/>
    <x v="303"/>
    <n v="162"/>
    <n v="508"/>
    <n v="143"/>
    <n v="162"/>
    <n v="143"/>
    <n v="19"/>
    <n v="365"/>
  </r>
  <r>
    <x v="2"/>
    <x v="304"/>
    <n v="394"/>
    <n v="474"/>
    <n v="344"/>
    <n v="394"/>
    <n v="344"/>
    <n v="50"/>
    <n v="130"/>
  </r>
  <r>
    <x v="2"/>
    <x v="305"/>
    <n v="515"/>
    <n v="294"/>
    <n v="244"/>
    <n v="515"/>
    <n v="244"/>
    <n v="271"/>
    <n v="50"/>
  </r>
  <r>
    <x v="2"/>
    <x v="306"/>
    <n v="0"/>
    <n v="558"/>
    <n v="0"/>
    <n v="0"/>
    <n v="0"/>
    <n v="0"/>
    <n v="558"/>
  </r>
  <r>
    <x v="2"/>
    <x v="307"/>
    <n v="0"/>
    <n v="486"/>
    <n v="0"/>
    <n v="0"/>
    <n v="0"/>
    <n v="0"/>
    <n v="486"/>
  </r>
  <r>
    <x v="2"/>
    <x v="308"/>
    <n v="369"/>
    <n v="444"/>
    <n v="210"/>
    <n v="369"/>
    <n v="210"/>
    <n v="159"/>
    <n v="234"/>
  </r>
  <r>
    <x v="2"/>
    <x v="309"/>
    <n v="0"/>
    <n v="294"/>
    <n v="0"/>
    <n v="0"/>
    <n v="0"/>
    <n v="0"/>
    <n v="294"/>
  </r>
  <r>
    <x v="2"/>
    <x v="310"/>
    <n v="1003"/>
    <n v="561"/>
    <n v="430"/>
    <n v="1003"/>
    <n v="430"/>
    <n v="573"/>
    <n v="131"/>
  </r>
  <r>
    <x v="2"/>
    <x v="311"/>
    <n v="275"/>
    <n v="195"/>
    <n v="107"/>
    <n v="275"/>
    <n v="107"/>
    <n v="168"/>
    <n v="88"/>
  </r>
  <r>
    <x v="2"/>
    <x v="312"/>
    <n v="0"/>
    <n v="59"/>
    <n v="0"/>
    <n v="0"/>
    <n v="0"/>
    <n v="0"/>
    <n v="59"/>
  </r>
  <r>
    <x v="2"/>
    <x v="313"/>
    <n v="0"/>
    <n v="342"/>
    <n v="0"/>
    <n v="0"/>
    <n v="0"/>
    <n v="0"/>
    <n v="342"/>
  </r>
  <r>
    <x v="2"/>
    <x v="314"/>
    <n v="0"/>
    <n v="145"/>
    <n v="0"/>
    <n v="0"/>
    <n v="0"/>
    <n v="0"/>
    <n v="145"/>
  </r>
  <r>
    <x v="2"/>
    <x v="315"/>
    <n v="0"/>
    <n v="187"/>
    <n v="0"/>
    <n v="0"/>
    <n v="0"/>
    <n v="0"/>
    <n v="187"/>
  </r>
  <r>
    <x v="2"/>
    <x v="316"/>
    <n v="332"/>
    <n v="526"/>
    <n v="218"/>
    <n v="332"/>
    <n v="218"/>
    <n v="114"/>
    <n v="308"/>
  </r>
  <r>
    <x v="2"/>
    <x v="317"/>
    <n v="0"/>
    <n v="452"/>
    <n v="0"/>
    <n v="0"/>
    <n v="0"/>
    <n v="0"/>
    <n v="452"/>
  </r>
  <r>
    <x v="3"/>
    <x v="0"/>
    <n v="2753"/>
    <n v="1624"/>
    <n v="1459"/>
    <n v="2753"/>
    <n v="1459"/>
    <n v="1294"/>
    <n v="165"/>
  </r>
  <r>
    <x v="3"/>
    <x v="1"/>
    <n v="429"/>
    <n v="567"/>
    <n v="318"/>
    <n v="429"/>
    <n v="318"/>
    <n v="111"/>
    <n v="249"/>
  </r>
  <r>
    <x v="3"/>
    <x v="2"/>
    <n v="1288"/>
    <n v="489"/>
    <n v="436"/>
    <n v="1288"/>
    <n v="436"/>
    <n v="852"/>
    <n v="53"/>
  </r>
  <r>
    <x v="3"/>
    <x v="3"/>
    <n v="0"/>
    <n v="307"/>
    <n v="0"/>
    <n v="0"/>
    <n v="0"/>
    <n v="0"/>
    <n v="307"/>
  </r>
  <r>
    <x v="3"/>
    <x v="4"/>
    <m/>
    <n v="350"/>
    <n v="0"/>
    <n v="0"/>
    <n v="0"/>
    <n v="0"/>
    <n v="350"/>
  </r>
  <r>
    <x v="3"/>
    <x v="5"/>
    <n v="0"/>
    <n v="231"/>
    <n v="0"/>
    <n v="0"/>
    <n v="0"/>
    <n v="0"/>
    <n v="231"/>
  </r>
  <r>
    <x v="3"/>
    <x v="6"/>
    <m/>
    <n v="67"/>
    <n v="0"/>
    <n v="0"/>
    <n v="0"/>
    <n v="0"/>
    <n v="67"/>
  </r>
  <r>
    <x v="3"/>
    <x v="7"/>
    <n v="704"/>
    <n v="479"/>
    <n v="263"/>
    <n v="704"/>
    <n v="263"/>
    <n v="441"/>
    <n v="216"/>
  </r>
  <r>
    <x v="3"/>
    <x v="8"/>
    <n v="8351"/>
    <n v="8058"/>
    <n v="6940"/>
    <n v="8351"/>
    <n v="6940"/>
    <n v="1411"/>
    <n v="1118"/>
  </r>
  <r>
    <x v="3"/>
    <x v="9"/>
    <n v="0"/>
    <n v="255"/>
    <n v="0"/>
    <n v="0"/>
    <n v="0"/>
    <n v="0"/>
    <n v="255"/>
  </r>
  <r>
    <x v="3"/>
    <x v="10"/>
    <n v="171"/>
    <n v="116"/>
    <n v="69"/>
    <n v="171"/>
    <n v="69"/>
    <n v="102"/>
    <n v="47"/>
  </r>
  <r>
    <x v="3"/>
    <x v="11"/>
    <n v="140"/>
    <n v="140"/>
    <n v="71"/>
    <n v="140"/>
    <n v="71"/>
    <n v="69"/>
    <n v="69"/>
  </r>
  <r>
    <x v="3"/>
    <x v="12"/>
    <m/>
    <n v="113"/>
    <n v="0"/>
    <n v="0"/>
    <n v="0"/>
    <n v="0"/>
    <n v="113"/>
  </r>
  <r>
    <x v="3"/>
    <x v="13"/>
    <n v="537"/>
    <n v="682"/>
    <n v="408"/>
    <n v="537"/>
    <n v="408"/>
    <n v="129"/>
    <n v="274"/>
  </r>
  <r>
    <x v="3"/>
    <x v="14"/>
    <m/>
    <n v="202"/>
    <n v="0"/>
    <n v="0"/>
    <n v="0"/>
    <n v="0"/>
    <n v="202"/>
  </r>
  <r>
    <x v="3"/>
    <x v="15"/>
    <n v="512"/>
    <n v="139"/>
    <n v="121"/>
    <n v="512"/>
    <n v="121"/>
    <n v="391"/>
    <n v="18"/>
  </r>
  <r>
    <x v="3"/>
    <x v="16"/>
    <m/>
    <n v="31"/>
    <n v="0"/>
    <n v="0"/>
    <n v="0"/>
    <n v="0"/>
    <n v="31"/>
  </r>
  <r>
    <x v="3"/>
    <x v="17"/>
    <m/>
    <n v="318"/>
    <n v="0"/>
    <n v="0"/>
    <n v="0"/>
    <n v="0"/>
    <n v="318"/>
  </r>
  <r>
    <x v="3"/>
    <x v="18"/>
    <n v="0"/>
    <n v="263"/>
    <n v="0"/>
    <n v="0"/>
    <n v="0"/>
    <n v="0"/>
    <n v="263"/>
  </r>
  <r>
    <x v="3"/>
    <x v="19"/>
    <m/>
    <n v="289"/>
    <n v="0"/>
    <n v="0"/>
    <n v="0"/>
    <n v="0"/>
    <n v="289"/>
  </r>
  <r>
    <x v="3"/>
    <x v="20"/>
    <n v="462"/>
    <n v="488"/>
    <n v="237"/>
    <n v="462"/>
    <n v="237"/>
    <n v="225"/>
    <n v="251"/>
  </r>
  <r>
    <x v="3"/>
    <x v="21"/>
    <n v="170"/>
    <n v="207"/>
    <n v="58"/>
    <n v="170"/>
    <n v="58"/>
    <n v="112"/>
    <n v="149"/>
  </r>
  <r>
    <x v="3"/>
    <x v="22"/>
    <m/>
    <n v="123"/>
    <n v="0"/>
    <n v="0"/>
    <n v="0"/>
    <n v="0"/>
    <n v="123"/>
  </r>
  <r>
    <x v="3"/>
    <x v="23"/>
    <n v="341"/>
    <n v="592"/>
    <n v="290"/>
    <n v="341"/>
    <n v="290"/>
    <n v="51"/>
    <n v="302"/>
  </r>
  <r>
    <x v="3"/>
    <x v="24"/>
    <n v="412"/>
    <n v="207"/>
    <n v="140"/>
    <n v="412"/>
    <n v="140"/>
    <n v="272"/>
    <n v="67"/>
  </r>
  <r>
    <x v="3"/>
    <x v="25"/>
    <m/>
    <n v="252"/>
    <n v="0"/>
    <n v="0"/>
    <n v="0"/>
    <n v="0"/>
    <n v="252"/>
  </r>
  <r>
    <x v="3"/>
    <x v="26"/>
    <m/>
    <n v="253"/>
    <n v="0"/>
    <n v="0"/>
    <n v="0"/>
    <n v="0"/>
    <n v="253"/>
  </r>
  <r>
    <x v="3"/>
    <x v="27"/>
    <m/>
    <n v="51"/>
    <n v="0"/>
    <n v="0"/>
    <n v="0"/>
    <n v="0"/>
    <n v="51"/>
  </r>
  <r>
    <x v="3"/>
    <x v="28"/>
    <n v="795"/>
    <n v="724"/>
    <n v="516"/>
    <n v="795"/>
    <n v="516"/>
    <n v="279"/>
    <n v="208"/>
  </r>
  <r>
    <x v="3"/>
    <x v="29"/>
    <m/>
    <n v="333"/>
    <n v="0"/>
    <n v="0"/>
    <n v="0"/>
    <n v="0"/>
    <n v="333"/>
  </r>
  <r>
    <x v="3"/>
    <x v="30"/>
    <n v="764"/>
    <n v="497"/>
    <n v="402"/>
    <n v="764"/>
    <n v="402"/>
    <n v="362"/>
    <n v="95"/>
  </r>
  <r>
    <x v="3"/>
    <x v="31"/>
    <n v="368"/>
    <n v="212"/>
    <n v="171"/>
    <n v="368"/>
    <n v="171"/>
    <n v="197"/>
    <n v="41"/>
  </r>
  <r>
    <x v="3"/>
    <x v="32"/>
    <n v="0"/>
    <n v="141"/>
    <n v="0"/>
    <n v="0"/>
    <n v="0"/>
    <n v="0"/>
    <n v="141"/>
  </r>
  <r>
    <x v="3"/>
    <x v="33"/>
    <n v="711"/>
    <n v="344"/>
    <n v="199"/>
    <n v="711"/>
    <n v="199"/>
    <n v="512"/>
    <n v="145"/>
  </r>
  <r>
    <x v="3"/>
    <x v="34"/>
    <m/>
    <n v="399"/>
    <n v="0"/>
    <n v="0"/>
    <n v="0"/>
    <n v="0"/>
    <n v="399"/>
  </r>
  <r>
    <x v="3"/>
    <x v="35"/>
    <n v="662"/>
    <n v="287"/>
    <n v="222"/>
    <n v="662"/>
    <n v="222"/>
    <n v="440"/>
    <n v="65"/>
  </r>
  <r>
    <x v="3"/>
    <x v="36"/>
    <m/>
    <n v="284"/>
    <n v="0"/>
    <n v="0"/>
    <n v="0"/>
    <n v="0"/>
    <n v="284"/>
  </r>
  <r>
    <x v="3"/>
    <x v="37"/>
    <n v="276"/>
    <n v="157"/>
    <n v="103"/>
    <n v="276"/>
    <n v="103"/>
    <n v="173"/>
    <n v="54"/>
  </r>
  <r>
    <x v="3"/>
    <x v="38"/>
    <n v="363"/>
    <n v="393"/>
    <n v="216"/>
    <n v="363"/>
    <n v="216"/>
    <n v="147"/>
    <n v="177"/>
  </r>
  <r>
    <x v="3"/>
    <x v="39"/>
    <n v="95"/>
    <n v="150"/>
    <n v="31"/>
    <n v="95"/>
    <n v="31"/>
    <n v="64"/>
    <n v="119"/>
  </r>
  <r>
    <x v="3"/>
    <x v="40"/>
    <m/>
    <n v="211"/>
    <n v="0"/>
    <n v="0"/>
    <n v="0"/>
    <n v="0"/>
    <n v="211"/>
  </r>
  <r>
    <x v="3"/>
    <x v="41"/>
    <n v="485"/>
    <n v="309"/>
    <n v="198"/>
    <n v="485"/>
    <n v="198"/>
    <n v="287"/>
    <n v="111"/>
  </r>
  <r>
    <x v="3"/>
    <x v="42"/>
    <n v="1480"/>
    <n v="829"/>
    <n v="727"/>
    <n v="1480"/>
    <n v="727"/>
    <n v="753"/>
    <n v="102"/>
  </r>
  <r>
    <x v="3"/>
    <x v="43"/>
    <m/>
    <n v="432"/>
    <n v="0"/>
    <n v="0"/>
    <n v="0"/>
    <n v="0"/>
    <n v="432"/>
  </r>
  <r>
    <x v="3"/>
    <x v="44"/>
    <n v="0"/>
    <n v="301"/>
    <n v="0"/>
    <n v="0"/>
    <n v="0"/>
    <n v="0"/>
    <n v="301"/>
  </r>
  <r>
    <x v="3"/>
    <x v="45"/>
    <n v="468"/>
    <n v="209"/>
    <n v="178"/>
    <n v="468"/>
    <n v="178"/>
    <n v="290"/>
    <n v="31"/>
  </r>
  <r>
    <x v="3"/>
    <x v="46"/>
    <n v="4272"/>
    <n v="2223"/>
    <n v="2110"/>
    <n v="4272"/>
    <n v="2110"/>
    <n v="2162"/>
    <n v="113"/>
  </r>
  <r>
    <x v="3"/>
    <x v="47"/>
    <n v="1860"/>
    <n v="724"/>
    <n v="421"/>
    <n v="1860"/>
    <n v="421"/>
    <n v="1439"/>
    <n v="303"/>
  </r>
  <r>
    <x v="3"/>
    <x v="48"/>
    <n v="234"/>
    <n v="291"/>
    <n v="124"/>
    <n v="234"/>
    <n v="124"/>
    <n v="110"/>
    <n v="167"/>
  </r>
  <r>
    <x v="3"/>
    <x v="49"/>
    <m/>
    <n v="186"/>
    <n v="0"/>
    <n v="0"/>
    <n v="0"/>
    <n v="0"/>
    <n v="186"/>
  </r>
  <r>
    <x v="3"/>
    <x v="50"/>
    <n v="0"/>
    <n v="190"/>
    <n v="0"/>
    <n v="0"/>
    <n v="0"/>
    <n v="0"/>
    <n v="190"/>
  </r>
  <r>
    <x v="3"/>
    <x v="51"/>
    <n v="208"/>
    <n v="105"/>
    <n v="62"/>
    <n v="208"/>
    <n v="62"/>
    <n v="146"/>
    <n v="43"/>
  </r>
  <r>
    <x v="3"/>
    <x v="52"/>
    <n v="382"/>
    <n v="302"/>
    <n v="117"/>
    <n v="382"/>
    <n v="117"/>
    <n v="265"/>
    <n v="185"/>
  </r>
  <r>
    <x v="3"/>
    <x v="53"/>
    <m/>
    <n v="170"/>
    <n v="0"/>
    <n v="0"/>
    <n v="0"/>
    <n v="0"/>
    <n v="170"/>
  </r>
  <r>
    <x v="3"/>
    <x v="54"/>
    <n v="784"/>
    <n v="828"/>
    <n v="522"/>
    <n v="784"/>
    <n v="522"/>
    <n v="262"/>
    <n v="306"/>
  </r>
  <r>
    <x v="3"/>
    <x v="55"/>
    <n v="678"/>
    <n v="496"/>
    <n v="347"/>
    <n v="678"/>
    <n v="347"/>
    <n v="331"/>
    <n v="149"/>
  </r>
  <r>
    <x v="3"/>
    <x v="56"/>
    <n v="1273"/>
    <n v="760"/>
    <n v="627"/>
    <n v="1273"/>
    <n v="627"/>
    <n v="646"/>
    <n v="133"/>
  </r>
  <r>
    <x v="3"/>
    <x v="57"/>
    <m/>
    <n v="122"/>
    <n v="0"/>
    <n v="0"/>
    <n v="0"/>
    <n v="0"/>
    <n v="122"/>
  </r>
  <r>
    <x v="3"/>
    <x v="58"/>
    <m/>
    <n v="131"/>
    <n v="0"/>
    <n v="0"/>
    <n v="0"/>
    <n v="0"/>
    <n v="131"/>
  </r>
  <r>
    <x v="3"/>
    <x v="59"/>
    <m/>
    <n v="431"/>
    <n v="0"/>
    <n v="0"/>
    <n v="0"/>
    <n v="0"/>
    <n v="431"/>
  </r>
  <r>
    <x v="3"/>
    <x v="60"/>
    <n v="199"/>
    <n v="365"/>
    <n v="126"/>
    <n v="199"/>
    <n v="126"/>
    <n v="73"/>
    <n v="239"/>
  </r>
  <r>
    <x v="3"/>
    <x v="61"/>
    <n v="974"/>
    <n v="417"/>
    <n v="358"/>
    <n v="974"/>
    <n v="358"/>
    <n v="616"/>
    <n v="59"/>
  </r>
  <r>
    <x v="3"/>
    <x v="62"/>
    <n v="394"/>
    <n v="272"/>
    <n v="220"/>
    <n v="394"/>
    <n v="220"/>
    <n v="174"/>
    <n v="52"/>
  </r>
  <r>
    <x v="3"/>
    <x v="63"/>
    <n v="714"/>
    <n v="802"/>
    <n v="352"/>
    <n v="714"/>
    <n v="352"/>
    <n v="362"/>
    <n v="450"/>
  </r>
  <r>
    <x v="3"/>
    <x v="64"/>
    <n v="626"/>
    <n v="322"/>
    <n v="268"/>
    <n v="626"/>
    <n v="268"/>
    <n v="358"/>
    <n v="54"/>
  </r>
  <r>
    <x v="3"/>
    <x v="65"/>
    <m/>
    <n v="25"/>
    <n v="0"/>
    <n v="0"/>
    <n v="0"/>
    <n v="0"/>
    <n v="25"/>
  </r>
  <r>
    <x v="3"/>
    <x v="66"/>
    <n v="236"/>
    <n v="341"/>
    <n v="133"/>
    <n v="236"/>
    <n v="133"/>
    <n v="103"/>
    <n v="208"/>
  </r>
  <r>
    <x v="3"/>
    <x v="67"/>
    <n v="248"/>
    <n v="471"/>
    <n v="66"/>
    <n v="248"/>
    <n v="66"/>
    <n v="182"/>
    <n v="405"/>
  </r>
  <r>
    <x v="3"/>
    <x v="68"/>
    <n v="741"/>
    <n v="282"/>
    <n v="230"/>
    <n v="741"/>
    <n v="230"/>
    <n v="511"/>
    <n v="52"/>
  </r>
  <r>
    <x v="3"/>
    <x v="69"/>
    <n v="21"/>
    <n v="133"/>
    <n v="0"/>
    <n v="21"/>
    <n v="0"/>
    <n v="21"/>
    <n v="133"/>
  </r>
  <r>
    <x v="3"/>
    <x v="70"/>
    <n v="126"/>
    <n v="401"/>
    <n v="46"/>
    <n v="126"/>
    <n v="46"/>
    <n v="80"/>
    <n v="355"/>
  </r>
  <r>
    <x v="3"/>
    <x v="71"/>
    <n v="494"/>
    <n v="292"/>
    <n v="216"/>
    <n v="494"/>
    <n v="216"/>
    <n v="278"/>
    <n v="76"/>
  </r>
  <r>
    <x v="3"/>
    <x v="72"/>
    <n v="633"/>
    <n v="93"/>
    <n v="46"/>
    <n v="633"/>
    <n v="46"/>
    <n v="587"/>
    <n v="47"/>
  </r>
  <r>
    <x v="3"/>
    <x v="73"/>
    <n v="0"/>
    <n v="108"/>
    <n v="0"/>
    <n v="0"/>
    <n v="0"/>
    <n v="0"/>
    <n v="108"/>
  </r>
  <r>
    <x v="3"/>
    <x v="74"/>
    <n v="430"/>
    <n v="568"/>
    <n v="278"/>
    <n v="430"/>
    <n v="278"/>
    <n v="152"/>
    <n v="290"/>
  </r>
  <r>
    <x v="3"/>
    <x v="75"/>
    <m/>
    <n v="201"/>
    <n v="0"/>
    <n v="0"/>
    <n v="0"/>
    <n v="0"/>
    <n v="201"/>
  </r>
  <r>
    <x v="3"/>
    <x v="76"/>
    <n v="0"/>
    <n v="100"/>
    <n v="0"/>
    <n v="0"/>
    <n v="0"/>
    <n v="0"/>
    <n v="100"/>
  </r>
  <r>
    <x v="3"/>
    <x v="77"/>
    <m/>
    <n v="273"/>
    <n v="0"/>
    <n v="0"/>
    <n v="0"/>
    <n v="0"/>
    <n v="273"/>
  </r>
  <r>
    <x v="3"/>
    <x v="78"/>
    <n v="957"/>
    <n v="687"/>
    <n v="596"/>
    <n v="957"/>
    <n v="596"/>
    <n v="361"/>
    <n v="91"/>
  </r>
  <r>
    <x v="3"/>
    <x v="79"/>
    <m/>
    <n v="82"/>
    <n v="0"/>
    <n v="0"/>
    <n v="0"/>
    <n v="0"/>
    <n v="82"/>
  </r>
  <r>
    <x v="3"/>
    <x v="80"/>
    <n v="1427"/>
    <n v="1154"/>
    <n v="970"/>
    <n v="1427"/>
    <n v="970"/>
    <n v="457"/>
    <n v="184"/>
  </r>
  <r>
    <x v="3"/>
    <x v="81"/>
    <n v="7978"/>
    <n v="4483"/>
    <n v="4170"/>
    <n v="7978"/>
    <n v="4170"/>
    <n v="3808"/>
    <n v="313"/>
  </r>
  <r>
    <x v="3"/>
    <x v="82"/>
    <n v="925"/>
    <n v="693"/>
    <n v="527"/>
    <n v="925"/>
    <n v="527"/>
    <n v="398"/>
    <n v="166"/>
  </r>
  <r>
    <x v="3"/>
    <x v="83"/>
    <m/>
    <n v="155"/>
    <n v="0"/>
    <n v="0"/>
    <n v="0"/>
    <n v="0"/>
    <n v="155"/>
  </r>
  <r>
    <x v="3"/>
    <x v="84"/>
    <n v="376"/>
    <n v="208"/>
    <n v="133"/>
    <n v="376"/>
    <n v="133"/>
    <n v="243"/>
    <n v="75"/>
  </r>
  <r>
    <x v="3"/>
    <x v="85"/>
    <m/>
    <n v="136"/>
    <n v="0"/>
    <n v="0"/>
    <n v="0"/>
    <n v="0"/>
    <n v="136"/>
  </r>
  <r>
    <x v="3"/>
    <x v="86"/>
    <m/>
    <n v="178"/>
    <n v="0"/>
    <n v="0"/>
    <n v="0"/>
    <n v="0"/>
    <n v="178"/>
  </r>
  <r>
    <x v="3"/>
    <x v="87"/>
    <n v="341"/>
    <n v="671"/>
    <n v="186"/>
    <n v="341"/>
    <n v="186"/>
    <n v="155"/>
    <n v="485"/>
  </r>
  <r>
    <x v="3"/>
    <x v="88"/>
    <m/>
    <n v="162"/>
    <n v="0"/>
    <n v="0"/>
    <n v="0"/>
    <n v="0"/>
    <n v="162"/>
  </r>
  <r>
    <x v="3"/>
    <x v="89"/>
    <n v="785"/>
    <n v="308"/>
    <n v="191"/>
    <n v="785"/>
    <n v="191"/>
    <n v="594"/>
    <n v="117"/>
  </r>
  <r>
    <x v="3"/>
    <x v="90"/>
    <m/>
    <n v="378"/>
    <n v="0"/>
    <n v="0"/>
    <n v="0"/>
    <n v="0"/>
    <n v="378"/>
  </r>
  <r>
    <x v="3"/>
    <x v="91"/>
    <m/>
    <n v="164"/>
    <n v="0"/>
    <n v="0"/>
    <n v="0"/>
    <n v="0"/>
    <n v="164"/>
  </r>
  <r>
    <x v="3"/>
    <x v="92"/>
    <n v="1226"/>
    <n v="665"/>
    <n v="555"/>
    <n v="1226"/>
    <n v="555"/>
    <n v="671"/>
    <n v="110"/>
  </r>
  <r>
    <x v="3"/>
    <x v="93"/>
    <m/>
    <n v="158"/>
    <n v="0"/>
    <n v="0"/>
    <n v="0"/>
    <n v="0"/>
    <n v="158"/>
  </r>
  <r>
    <x v="3"/>
    <x v="94"/>
    <n v="174"/>
    <n v="357"/>
    <n v="161"/>
    <n v="174"/>
    <n v="161"/>
    <n v="13"/>
    <n v="196"/>
  </r>
  <r>
    <x v="3"/>
    <x v="95"/>
    <n v="133"/>
    <n v="220"/>
    <n v="98"/>
    <n v="133"/>
    <n v="98"/>
    <n v="35"/>
    <n v="122"/>
  </r>
  <r>
    <x v="3"/>
    <x v="96"/>
    <n v="89"/>
    <n v="400"/>
    <n v="72"/>
    <n v="89"/>
    <n v="72"/>
    <n v="17"/>
    <n v="328"/>
  </r>
  <r>
    <x v="3"/>
    <x v="97"/>
    <n v="2695"/>
    <n v="1435"/>
    <n v="1283"/>
    <n v="2695"/>
    <n v="1283"/>
    <n v="1412"/>
    <n v="152"/>
  </r>
  <r>
    <x v="3"/>
    <x v="98"/>
    <n v="492"/>
    <n v="203"/>
    <n v="163"/>
    <n v="492"/>
    <n v="163"/>
    <n v="329"/>
    <n v="40"/>
  </r>
  <r>
    <x v="3"/>
    <x v="99"/>
    <m/>
    <n v="115"/>
    <n v="0"/>
    <n v="0"/>
    <n v="0"/>
    <n v="0"/>
    <n v="115"/>
  </r>
  <r>
    <x v="3"/>
    <x v="100"/>
    <n v="477"/>
    <n v="652"/>
    <n v="317"/>
    <n v="477"/>
    <n v="317"/>
    <n v="160"/>
    <n v="335"/>
  </r>
  <r>
    <x v="3"/>
    <x v="101"/>
    <m/>
    <n v="186"/>
    <n v="0"/>
    <n v="0"/>
    <n v="0"/>
    <n v="0"/>
    <n v="186"/>
  </r>
  <r>
    <x v="3"/>
    <x v="102"/>
    <m/>
    <n v="576"/>
    <n v="0"/>
    <n v="0"/>
    <n v="0"/>
    <n v="0"/>
    <n v="576"/>
  </r>
  <r>
    <x v="3"/>
    <x v="103"/>
    <n v="620"/>
    <n v="322"/>
    <n v="260"/>
    <n v="620"/>
    <n v="260"/>
    <n v="360"/>
    <n v="62"/>
  </r>
  <r>
    <x v="3"/>
    <x v="104"/>
    <m/>
    <n v="119"/>
    <n v="0"/>
    <n v="0"/>
    <n v="0"/>
    <n v="0"/>
    <n v="119"/>
  </r>
  <r>
    <x v="3"/>
    <x v="105"/>
    <n v="519"/>
    <n v="215"/>
    <n v="173"/>
    <n v="519"/>
    <n v="173"/>
    <n v="346"/>
    <n v="42"/>
  </r>
  <r>
    <x v="3"/>
    <x v="106"/>
    <m/>
    <n v="134"/>
    <n v="0"/>
    <n v="0"/>
    <n v="0"/>
    <n v="0"/>
    <n v="134"/>
  </r>
  <r>
    <x v="3"/>
    <x v="107"/>
    <m/>
    <n v="192"/>
    <n v="0"/>
    <n v="0"/>
    <n v="0"/>
    <n v="0"/>
    <n v="192"/>
  </r>
  <r>
    <x v="3"/>
    <x v="108"/>
    <n v="332"/>
    <n v="397"/>
    <n v="169"/>
    <n v="332"/>
    <n v="169"/>
    <n v="163"/>
    <n v="228"/>
  </r>
  <r>
    <x v="3"/>
    <x v="109"/>
    <n v="543"/>
    <n v="562"/>
    <n v="360"/>
    <n v="543"/>
    <n v="360"/>
    <n v="183"/>
    <n v="202"/>
  </r>
  <r>
    <x v="3"/>
    <x v="110"/>
    <m/>
    <n v="84"/>
    <n v="0"/>
    <n v="0"/>
    <n v="0"/>
    <n v="0"/>
    <n v="84"/>
  </r>
  <r>
    <x v="3"/>
    <x v="111"/>
    <n v="318"/>
    <n v="189"/>
    <n v="84"/>
    <n v="318"/>
    <n v="84"/>
    <n v="234"/>
    <n v="105"/>
  </r>
  <r>
    <x v="3"/>
    <x v="112"/>
    <m/>
    <n v="218"/>
    <n v="0"/>
    <n v="0"/>
    <n v="0"/>
    <n v="0"/>
    <n v="218"/>
  </r>
  <r>
    <x v="3"/>
    <x v="113"/>
    <n v="0"/>
    <n v="152"/>
    <n v="0"/>
    <n v="0"/>
    <n v="0"/>
    <n v="0"/>
    <n v="152"/>
  </r>
  <r>
    <x v="3"/>
    <x v="114"/>
    <m/>
    <n v="281"/>
    <n v="0"/>
    <n v="0"/>
    <n v="0"/>
    <n v="0"/>
    <n v="281"/>
  </r>
  <r>
    <x v="3"/>
    <x v="115"/>
    <m/>
    <n v="168"/>
    <n v="0"/>
    <n v="0"/>
    <n v="0"/>
    <n v="0"/>
    <n v="168"/>
  </r>
  <r>
    <x v="3"/>
    <x v="116"/>
    <n v="914"/>
    <n v="292"/>
    <n v="287"/>
    <n v="914"/>
    <n v="287"/>
    <n v="627"/>
    <n v="5"/>
  </r>
  <r>
    <x v="3"/>
    <x v="117"/>
    <m/>
    <n v="50"/>
    <n v="0"/>
    <n v="0"/>
    <n v="0"/>
    <n v="0"/>
    <n v="50"/>
  </r>
  <r>
    <x v="3"/>
    <x v="118"/>
    <n v="364"/>
    <n v="559"/>
    <n v="267"/>
    <n v="364"/>
    <n v="267"/>
    <n v="97"/>
    <n v="292"/>
  </r>
  <r>
    <x v="3"/>
    <x v="119"/>
    <m/>
    <n v="119"/>
    <n v="0"/>
    <n v="0"/>
    <n v="0"/>
    <n v="0"/>
    <n v="119"/>
  </r>
  <r>
    <x v="3"/>
    <x v="120"/>
    <n v="370"/>
    <n v="269"/>
    <n v="101"/>
    <n v="370"/>
    <n v="101"/>
    <n v="269"/>
    <n v="168"/>
  </r>
  <r>
    <x v="3"/>
    <x v="121"/>
    <m/>
    <n v="260"/>
    <n v="0"/>
    <n v="0"/>
    <n v="0"/>
    <n v="0"/>
    <n v="260"/>
  </r>
  <r>
    <x v="3"/>
    <x v="122"/>
    <m/>
    <n v="126"/>
    <n v="0"/>
    <n v="0"/>
    <n v="0"/>
    <n v="0"/>
    <n v="126"/>
  </r>
  <r>
    <x v="3"/>
    <x v="123"/>
    <n v="0"/>
    <n v="177"/>
    <n v="0"/>
    <n v="0"/>
    <n v="0"/>
    <n v="0"/>
    <n v="177"/>
  </r>
  <r>
    <x v="3"/>
    <x v="124"/>
    <n v="853"/>
    <n v="480"/>
    <n v="438"/>
    <n v="853"/>
    <n v="438"/>
    <n v="415"/>
    <n v="42"/>
  </r>
  <r>
    <x v="3"/>
    <x v="125"/>
    <n v="0"/>
    <n v="120"/>
    <n v="0"/>
    <n v="0"/>
    <n v="0"/>
    <n v="0"/>
    <n v="120"/>
  </r>
  <r>
    <x v="3"/>
    <x v="126"/>
    <n v="572"/>
    <n v="437"/>
    <n v="341"/>
    <n v="572"/>
    <n v="341"/>
    <n v="231"/>
    <n v="96"/>
  </r>
  <r>
    <x v="3"/>
    <x v="127"/>
    <m/>
    <n v="289"/>
    <n v="0"/>
    <n v="0"/>
    <n v="0"/>
    <n v="0"/>
    <n v="289"/>
  </r>
  <r>
    <x v="3"/>
    <x v="128"/>
    <n v="395"/>
    <n v="213"/>
    <n v="90"/>
    <n v="395"/>
    <n v="90"/>
    <n v="305"/>
    <n v="123"/>
  </r>
  <r>
    <x v="3"/>
    <x v="129"/>
    <n v="360"/>
    <n v="403"/>
    <n v="193"/>
    <n v="360"/>
    <n v="193"/>
    <n v="167"/>
    <n v="210"/>
  </r>
  <r>
    <x v="3"/>
    <x v="130"/>
    <m/>
    <n v="261"/>
    <n v="0"/>
    <n v="0"/>
    <n v="0"/>
    <n v="0"/>
    <n v="261"/>
  </r>
  <r>
    <x v="3"/>
    <x v="131"/>
    <n v="367"/>
    <n v="557"/>
    <n v="185"/>
    <n v="367"/>
    <n v="185"/>
    <n v="182"/>
    <n v="372"/>
  </r>
  <r>
    <x v="3"/>
    <x v="132"/>
    <n v="771"/>
    <n v="195"/>
    <n v="153"/>
    <n v="771"/>
    <n v="153"/>
    <n v="618"/>
    <n v="42"/>
  </r>
  <r>
    <x v="3"/>
    <x v="133"/>
    <m/>
    <n v="116"/>
    <n v="0"/>
    <n v="0"/>
    <n v="0"/>
    <n v="0"/>
    <n v="116"/>
  </r>
  <r>
    <x v="3"/>
    <x v="134"/>
    <n v="147"/>
    <n v="315"/>
    <n v="106"/>
    <n v="147"/>
    <n v="106"/>
    <n v="41"/>
    <n v="209"/>
  </r>
  <r>
    <x v="3"/>
    <x v="135"/>
    <n v="881"/>
    <n v="431"/>
    <n v="277"/>
    <n v="881"/>
    <n v="277"/>
    <n v="604"/>
    <n v="154"/>
  </r>
  <r>
    <x v="3"/>
    <x v="136"/>
    <n v="0"/>
    <n v="163"/>
    <n v="0"/>
    <n v="0"/>
    <n v="0"/>
    <n v="0"/>
    <n v="163"/>
  </r>
  <r>
    <x v="3"/>
    <x v="137"/>
    <m/>
    <n v="113"/>
    <n v="0"/>
    <n v="0"/>
    <n v="0"/>
    <n v="0"/>
    <n v="113"/>
  </r>
  <r>
    <x v="3"/>
    <x v="138"/>
    <n v="315"/>
    <n v="501"/>
    <n v="262"/>
    <n v="315"/>
    <n v="262"/>
    <n v="53"/>
    <n v="239"/>
  </r>
  <r>
    <x v="3"/>
    <x v="139"/>
    <n v="93"/>
    <n v="134"/>
    <n v="49"/>
    <n v="93"/>
    <n v="49"/>
    <n v="44"/>
    <n v="85"/>
  </r>
  <r>
    <x v="3"/>
    <x v="140"/>
    <n v="371"/>
    <n v="108"/>
    <n v="43"/>
    <n v="371"/>
    <n v="43"/>
    <n v="328"/>
    <n v="65"/>
  </r>
  <r>
    <x v="3"/>
    <x v="141"/>
    <n v="0"/>
    <n v="287"/>
    <n v="0"/>
    <n v="0"/>
    <n v="0"/>
    <n v="0"/>
    <n v="287"/>
  </r>
  <r>
    <x v="3"/>
    <x v="142"/>
    <n v="1165"/>
    <n v="466"/>
    <n v="303"/>
    <n v="1165"/>
    <n v="303"/>
    <n v="862"/>
    <n v="163"/>
  </r>
  <r>
    <x v="3"/>
    <x v="143"/>
    <n v="47"/>
    <n v="159"/>
    <n v="20"/>
    <n v="47"/>
    <n v="20"/>
    <n v="27"/>
    <n v="139"/>
  </r>
  <r>
    <x v="3"/>
    <x v="144"/>
    <m/>
    <n v="134"/>
    <n v="0"/>
    <n v="0"/>
    <n v="0"/>
    <n v="0"/>
    <n v="134"/>
  </r>
  <r>
    <x v="3"/>
    <x v="145"/>
    <m/>
    <n v="472"/>
    <n v="0"/>
    <n v="0"/>
    <n v="0"/>
    <n v="0"/>
    <n v="472"/>
  </r>
  <r>
    <x v="3"/>
    <x v="146"/>
    <m/>
    <n v="140"/>
    <n v="0"/>
    <n v="0"/>
    <n v="0"/>
    <n v="0"/>
    <n v="140"/>
  </r>
  <r>
    <x v="3"/>
    <x v="147"/>
    <n v="2374"/>
    <n v="1337"/>
    <n v="1235"/>
    <n v="2374"/>
    <n v="1235"/>
    <n v="1139"/>
    <n v="102"/>
  </r>
  <r>
    <x v="3"/>
    <x v="148"/>
    <m/>
    <n v="107"/>
    <n v="0"/>
    <n v="0"/>
    <n v="0"/>
    <n v="0"/>
    <n v="107"/>
  </r>
  <r>
    <x v="3"/>
    <x v="149"/>
    <n v="165"/>
    <n v="303"/>
    <n v="106"/>
    <n v="165"/>
    <n v="106"/>
    <n v="59"/>
    <n v="197"/>
  </r>
  <r>
    <x v="3"/>
    <x v="150"/>
    <m/>
    <n v="329"/>
    <n v="0"/>
    <n v="0"/>
    <n v="0"/>
    <n v="0"/>
    <n v="329"/>
  </r>
  <r>
    <x v="3"/>
    <x v="151"/>
    <n v="330"/>
    <n v="234"/>
    <n v="144"/>
    <n v="330"/>
    <n v="144"/>
    <n v="186"/>
    <n v="90"/>
  </r>
  <r>
    <x v="3"/>
    <x v="152"/>
    <m/>
    <n v="196"/>
    <n v="0"/>
    <n v="0"/>
    <n v="0"/>
    <n v="0"/>
    <n v="196"/>
  </r>
  <r>
    <x v="3"/>
    <x v="153"/>
    <m/>
    <n v="220"/>
    <n v="0"/>
    <n v="0"/>
    <n v="0"/>
    <n v="0"/>
    <n v="220"/>
  </r>
  <r>
    <x v="3"/>
    <x v="154"/>
    <n v="430"/>
    <n v="393"/>
    <n v="295"/>
    <n v="430"/>
    <n v="295"/>
    <n v="135"/>
    <n v="98"/>
  </r>
  <r>
    <x v="3"/>
    <x v="155"/>
    <n v="408"/>
    <n v="300"/>
    <n v="229"/>
    <n v="408"/>
    <n v="229"/>
    <n v="179"/>
    <n v="71"/>
  </r>
  <r>
    <x v="3"/>
    <x v="156"/>
    <m/>
    <n v="100"/>
    <n v="0"/>
    <n v="0"/>
    <n v="0"/>
    <n v="0"/>
    <n v="100"/>
  </r>
  <r>
    <x v="3"/>
    <x v="157"/>
    <m/>
    <n v="364"/>
    <n v="0"/>
    <n v="0"/>
    <n v="0"/>
    <n v="0"/>
    <n v="364"/>
  </r>
  <r>
    <x v="3"/>
    <x v="158"/>
    <n v="450"/>
    <n v="413"/>
    <n v="239"/>
    <n v="450"/>
    <n v="239"/>
    <n v="211"/>
    <n v="174"/>
  </r>
  <r>
    <x v="3"/>
    <x v="159"/>
    <m/>
    <n v="130"/>
    <n v="0"/>
    <n v="0"/>
    <n v="0"/>
    <n v="0"/>
    <n v="130"/>
  </r>
  <r>
    <x v="3"/>
    <x v="160"/>
    <n v="0"/>
    <n v="77"/>
    <n v="0"/>
    <n v="0"/>
    <n v="0"/>
    <n v="0"/>
    <n v="77"/>
  </r>
  <r>
    <x v="3"/>
    <x v="161"/>
    <n v="734"/>
    <n v="210"/>
    <n v="145"/>
    <n v="734"/>
    <n v="145"/>
    <n v="589"/>
    <n v="65"/>
  </r>
  <r>
    <x v="3"/>
    <x v="162"/>
    <n v="211"/>
    <n v="230"/>
    <n v="155"/>
    <n v="211"/>
    <n v="155"/>
    <n v="56"/>
    <n v="75"/>
  </r>
  <r>
    <x v="3"/>
    <x v="163"/>
    <n v="4779"/>
    <n v="2076"/>
    <n v="1888"/>
    <n v="4779"/>
    <n v="1888"/>
    <n v="2891"/>
    <n v="188"/>
  </r>
  <r>
    <x v="3"/>
    <x v="164"/>
    <n v="0"/>
    <n v="115"/>
    <n v="0"/>
    <n v="0"/>
    <n v="0"/>
    <n v="0"/>
    <n v="115"/>
  </r>
  <r>
    <x v="3"/>
    <x v="165"/>
    <n v="0"/>
    <n v="286"/>
    <n v="0"/>
    <n v="0"/>
    <n v="0"/>
    <n v="0"/>
    <n v="286"/>
  </r>
  <r>
    <x v="3"/>
    <x v="166"/>
    <n v="1319"/>
    <n v="625"/>
    <n v="505"/>
    <n v="1319"/>
    <n v="505"/>
    <n v="814"/>
    <n v="120"/>
  </r>
  <r>
    <x v="3"/>
    <x v="167"/>
    <m/>
    <n v="148"/>
    <n v="0"/>
    <n v="0"/>
    <n v="0"/>
    <n v="0"/>
    <n v="148"/>
  </r>
  <r>
    <x v="3"/>
    <x v="168"/>
    <n v="206"/>
    <n v="762"/>
    <n v="142"/>
    <n v="206"/>
    <n v="142"/>
    <n v="64"/>
    <n v="620"/>
  </r>
  <r>
    <x v="3"/>
    <x v="169"/>
    <m/>
    <n v="272"/>
    <n v="0"/>
    <n v="0"/>
    <n v="0"/>
    <n v="0"/>
    <n v="272"/>
  </r>
  <r>
    <x v="3"/>
    <x v="170"/>
    <m/>
    <n v="15"/>
    <n v="0"/>
    <n v="0"/>
    <n v="0"/>
    <n v="0"/>
    <n v="15"/>
  </r>
  <r>
    <x v="3"/>
    <x v="171"/>
    <m/>
    <n v="175"/>
    <n v="0"/>
    <n v="0"/>
    <n v="0"/>
    <n v="0"/>
    <n v="175"/>
  </r>
  <r>
    <x v="3"/>
    <x v="172"/>
    <m/>
    <n v="136"/>
    <n v="0"/>
    <n v="0"/>
    <n v="0"/>
    <n v="0"/>
    <n v="136"/>
  </r>
  <r>
    <x v="3"/>
    <x v="173"/>
    <n v="0"/>
    <n v="551"/>
    <n v="0"/>
    <n v="0"/>
    <n v="0"/>
    <n v="0"/>
    <n v="551"/>
  </r>
  <r>
    <x v="3"/>
    <x v="174"/>
    <n v="883"/>
    <n v="704"/>
    <n v="603"/>
    <n v="883"/>
    <n v="603"/>
    <n v="280"/>
    <n v="101"/>
  </r>
  <r>
    <x v="3"/>
    <x v="175"/>
    <n v="408"/>
    <n v="432"/>
    <n v="382"/>
    <n v="408"/>
    <n v="382"/>
    <n v="26"/>
    <n v="50"/>
  </r>
  <r>
    <x v="3"/>
    <x v="176"/>
    <n v="395"/>
    <n v="397"/>
    <n v="191"/>
    <n v="395"/>
    <n v="191"/>
    <n v="204"/>
    <n v="206"/>
  </r>
  <r>
    <x v="3"/>
    <x v="177"/>
    <m/>
    <n v="50"/>
    <n v="0"/>
    <n v="0"/>
    <n v="0"/>
    <n v="0"/>
    <n v="50"/>
  </r>
  <r>
    <x v="3"/>
    <x v="178"/>
    <m/>
    <n v="406"/>
    <n v="0"/>
    <n v="0"/>
    <n v="0"/>
    <n v="0"/>
    <n v="406"/>
  </r>
  <r>
    <x v="3"/>
    <x v="179"/>
    <n v="165"/>
    <n v="244"/>
    <n v="131"/>
    <n v="165"/>
    <n v="131"/>
    <n v="34"/>
    <n v="113"/>
  </r>
  <r>
    <x v="3"/>
    <x v="180"/>
    <m/>
    <n v="152"/>
    <n v="0"/>
    <n v="0"/>
    <n v="0"/>
    <n v="0"/>
    <n v="152"/>
  </r>
  <r>
    <x v="3"/>
    <x v="181"/>
    <n v="544"/>
    <n v="428"/>
    <n v="263"/>
    <n v="544"/>
    <n v="263"/>
    <n v="281"/>
    <n v="165"/>
  </r>
  <r>
    <x v="3"/>
    <x v="182"/>
    <n v="304"/>
    <n v="465"/>
    <n v="235"/>
    <n v="304"/>
    <n v="235"/>
    <n v="69"/>
    <n v="230"/>
  </r>
  <r>
    <x v="3"/>
    <x v="183"/>
    <n v="0"/>
    <n v="240"/>
    <n v="0"/>
    <n v="0"/>
    <n v="0"/>
    <n v="0"/>
    <n v="240"/>
  </r>
  <r>
    <x v="3"/>
    <x v="184"/>
    <n v="347"/>
    <n v="418"/>
    <n v="278"/>
    <n v="347"/>
    <n v="278"/>
    <n v="69"/>
    <n v="140"/>
  </r>
  <r>
    <x v="3"/>
    <x v="185"/>
    <n v="1253"/>
    <n v="271"/>
    <n v="244"/>
    <n v="1253"/>
    <n v="244"/>
    <n v="1009"/>
    <n v="27"/>
  </r>
  <r>
    <x v="3"/>
    <x v="186"/>
    <n v="2587"/>
    <n v="1660"/>
    <n v="1439"/>
    <n v="2587"/>
    <n v="1439"/>
    <n v="1148"/>
    <n v="221"/>
  </r>
  <r>
    <x v="3"/>
    <x v="187"/>
    <m/>
    <n v="126"/>
    <n v="0"/>
    <n v="0"/>
    <n v="0"/>
    <n v="0"/>
    <n v="126"/>
  </r>
  <r>
    <x v="3"/>
    <x v="188"/>
    <m/>
    <n v="414"/>
    <n v="0"/>
    <n v="0"/>
    <n v="0"/>
    <n v="0"/>
    <n v="414"/>
  </r>
  <r>
    <x v="3"/>
    <x v="189"/>
    <n v="547"/>
    <n v="0"/>
    <n v="0"/>
    <n v="547"/>
    <n v="0"/>
    <n v="547"/>
    <n v="0"/>
  </r>
  <r>
    <x v="3"/>
    <x v="190"/>
    <n v="525"/>
    <n v="405"/>
    <n v="238"/>
    <n v="525"/>
    <n v="238"/>
    <n v="287"/>
    <n v="167"/>
  </r>
  <r>
    <x v="3"/>
    <x v="191"/>
    <n v="338"/>
    <n v="277"/>
    <n v="157"/>
    <n v="338"/>
    <n v="157"/>
    <n v="181"/>
    <n v="120"/>
  </r>
  <r>
    <x v="3"/>
    <x v="192"/>
    <n v="58"/>
    <n v="587"/>
    <n v="28"/>
    <n v="58"/>
    <n v="28"/>
    <n v="30"/>
    <n v="559"/>
  </r>
  <r>
    <x v="3"/>
    <x v="193"/>
    <m/>
    <n v="129"/>
    <n v="0"/>
    <n v="0"/>
    <n v="0"/>
    <n v="0"/>
    <n v="129"/>
  </r>
  <r>
    <x v="3"/>
    <x v="194"/>
    <m/>
    <n v="8"/>
    <n v="0"/>
    <n v="0"/>
    <n v="0"/>
    <n v="0"/>
    <n v="8"/>
  </r>
  <r>
    <x v="3"/>
    <x v="195"/>
    <n v="48"/>
    <n v="130"/>
    <n v="1"/>
    <n v="48"/>
    <n v="1"/>
    <n v="47"/>
    <n v="129"/>
  </r>
  <r>
    <x v="3"/>
    <x v="196"/>
    <m/>
    <n v="211"/>
    <n v="0"/>
    <n v="0"/>
    <n v="0"/>
    <n v="0"/>
    <n v="211"/>
  </r>
  <r>
    <x v="3"/>
    <x v="197"/>
    <n v="15"/>
    <n v="103"/>
    <n v="3"/>
    <n v="15"/>
    <n v="3"/>
    <n v="12"/>
    <n v="100"/>
  </r>
  <r>
    <x v="3"/>
    <x v="198"/>
    <n v="1140"/>
    <n v="567"/>
    <n v="530"/>
    <n v="1140"/>
    <n v="530"/>
    <n v="610"/>
    <n v="37"/>
  </r>
  <r>
    <x v="3"/>
    <x v="199"/>
    <m/>
    <n v="147"/>
    <n v="0"/>
    <n v="0"/>
    <n v="0"/>
    <n v="0"/>
    <n v="147"/>
  </r>
  <r>
    <x v="3"/>
    <x v="200"/>
    <n v="786"/>
    <n v="624"/>
    <n v="235"/>
    <n v="786"/>
    <n v="235"/>
    <n v="551"/>
    <n v="389"/>
  </r>
  <r>
    <x v="3"/>
    <x v="201"/>
    <m/>
    <n v="241"/>
    <n v="0"/>
    <n v="0"/>
    <n v="0"/>
    <n v="0"/>
    <n v="241"/>
  </r>
  <r>
    <x v="3"/>
    <x v="202"/>
    <n v="0"/>
    <n v="158"/>
    <n v="0"/>
    <n v="0"/>
    <n v="0"/>
    <n v="0"/>
    <n v="158"/>
  </r>
  <r>
    <x v="3"/>
    <x v="203"/>
    <m/>
    <n v="125"/>
    <n v="0"/>
    <n v="0"/>
    <n v="0"/>
    <n v="0"/>
    <n v="125"/>
  </r>
  <r>
    <x v="3"/>
    <x v="204"/>
    <n v="62"/>
    <n v="99"/>
    <n v="31"/>
    <n v="62"/>
    <n v="31"/>
    <n v="31"/>
    <n v="68"/>
  </r>
  <r>
    <x v="3"/>
    <x v="205"/>
    <n v="137"/>
    <n v="436"/>
    <n v="106"/>
    <n v="137"/>
    <n v="106"/>
    <n v="31"/>
    <n v="330"/>
  </r>
  <r>
    <x v="3"/>
    <x v="206"/>
    <n v="857"/>
    <n v="733"/>
    <n v="562"/>
    <n v="857"/>
    <n v="562"/>
    <n v="295"/>
    <n v="171"/>
  </r>
  <r>
    <x v="3"/>
    <x v="207"/>
    <m/>
    <n v="162"/>
    <n v="0"/>
    <n v="0"/>
    <n v="0"/>
    <n v="0"/>
    <n v="162"/>
  </r>
  <r>
    <x v="3"/>
    <x v="208"/>
    <n v="1568"/>
    <n v="1018"/>
    <n v="952"/>
    <n v="1568"/>
    <n v="952"/>
    <n v="616"/>
    <n v="66"/>
  </r>
  <r>
    <x v="3"/>
    <x v="209"/>
    <m/>
    <n v="339"/>
    <n v="0"/>
    <n v="0"/>
    <n v="0"/>
    <n v="0"/>
    <n v="339"/>
  </r>
  <r>
    <x v="3"/>
    <x v="210"/>
    <n v="0"/>
    <n v="508"/>
    <n v="0"/>
    <n v="0"/>
    <n v="0"/>
    <n v="0"/>
    <n v="508"/>
  </r>
  <r>
    <x v="3"/>
    <x v="211"/>
    <m/>
    <n v="80"/>
    <n v="0"/>
    <n v="0"/>
    <n v="0"/>
    <n v="0"/>
    <n v="80"/>
  </r>
  <r>
    <x v="3"/>
    <x v="212"/>
    <n v="402"/>
    <n v="356"/>
    <n v="269"/>
    <n v="402"/>
    <n v="269"/>
    <n v="133"/>
    <n v="87"/>
  </r>
  <r>
    <x v="3"/>
    <x v="213"/>
    <m/>
    <n v="129"/>
    <n v="0"/>
    <n v="0"/>
    <n v="0"/>
    <n v="0"/>
    <n v="129"/>
  </r>
  <r>
    <x v="3"/>
    <x v="214"/>
    <m/>
    <n v="152"/>
    <n v="0"/>
    <n v="0"/>
    <n v="0"/>
    <n v="0"/>
    <n v="152"/>
  </r>
  <r>
    <x v="3"/>
    <x v="215"/>
    <n v="157"/>
    <n v="95"/>
    <n v="22"/>
    <n v="157"/>
    <n v="22"/>
    <n v="135"/>
    <n v="73"/>
  </r>
  <r>
    <x v="3"/>
    <x v="216"/>
    <m/>
    <n v="358"/>
    <n v="0"/>
    <n v="0"/>
    <n v="0"/>
    <n v="0"/>
    <n v="358"/>
  </r>
  <r>
    <x v="3"/>
    <x v="217"/>
    <m/>
    <n v="362"/>
    <n v="0"/>
    <n v="0"/>
    <n v="0"/>
    <n v="0"/>
    <n v="362"/>
  </r>
  <r>
    <x v="3"/>
    <x v="218"/>
    <m/>
    <n v="253"/>
    <n v="0"/>
    <n v="0"/>
    <n v="0"/>
    <n v="0"/>
    <n v="253"/>
  </r>
  <r>
    <x v="3"/>
    <x v="219"/>
    <n v="512"/>
    <n v="496"/>
    <n v="247"/>
    <n v="512"/>
    <n v="247"/>
    <n v="265"/>
    <n v="249"/>
  </r>
  <r>
    <x v="3"/>
    <x v="220"/>
    <n v="306"/>
    <m/>
    <m/>
    <n v="306"/>
    <n v="0"/>
    <n v="306"/>
    <n v="0"/>
  </r>
  <r>
    <x v="3"/>
    <x v="221"/>
    <n v="670"/>
    <n v="766"/>
    <n v="442"/>
    <n v="670"/>
    <n v="442"/>
    <n v="228"/>
    <n v="324"/>
  </r>
  <r>
    <x v="3"/>
    <x v="222"/>
    <m/>
    <n v="102"/>
    <n v="0"/>
    <n v="0"/>
    <n v="0"/>
    <n v="0"/>
    <n v="102"/>
  </r>
  <r>
    <x v="3"/>
    <x v="223"/>
    <m/>
    <n v="98"/>
    <n v="0"/>
    <n v="0"/>
    <n v="0"/>
    <n v="0"/>
    <n v="98"/>
  </r>
  <r>
    <x v="3"/>
    <x v="224"/>
    <n v="354"/>
    <n v="266"/>
    <n v="239"/>
    <n v="354"/>
    <n v="239"/>
    <n v="115"/>
    <n v="27"/>
  </r>
  <r>
    <x v="3"/>
    <x v="225"/>
    <m/>
    <n v="299"/>
    <n v="0"/>
    <n v="0"/>
    <n v="0"/>
    <n v="0"/>
    <n v="299"/>
  </r>
  <r>
    <x v="3"/>
    <x v="226"/>
    <n v="607"/>
    <n v="667"/>
    <n v="375"/>
    <n v="607"/>
    <n v="375"/>
    <n v="232"/>
    <n v="292"/>
  </r>
  <r>
    <x v="3"/>
    <x v="227"/>
    <m/>
    <n v="396"/>
    <n v="0"/>
    <n v="0"/>
    <n v="0"/>
    <n v="0"/>
    <n v="396"/>
  </r>
  <r>
    <x v="3"/>
    <x v="228"/>
    <m/>
    <n v="135"/>
    <n v="0"/>
    <n v="0"/>
    <n v="0"/>
    <n v="0"/>
    <n v="135"/>
  </r>
  <r>
    <x v="3"/>
    <x v="229"/>
    <m/>
    <n v="181"/>
    <n v="0"/>
    <n v="0"/>
    <n v="0"/>
    <n v="0"/>
    <n v="181"/>
  </r>
  <r>
    <x v="3"/>
    <x v="230"/>
    <m/>
    <n v="237"/>
    <n v="0"/>
    <n v="0"/>
    <n v="0"/>
    <n v="0"/>
    <n v="237"/>
  </r>
  <r>
    <x v="3"/>
    <x v="231"/>
    <m/>
    <n v="168"/>
    <n v="0"/>
    <n v="0"/>
    <n v="0"/>
    <n v="0"/>
    <n v="168"/>
  </r>
  <r>
    <x v="3"/>
    <x v="232"/>
    <n v="1582"/>
    <n v="1025"/>
    <n v="948"/>
    <n v="1582"/>
    <n v="948"/>
    <n v="634"/>
    <n v="77"/>
  </r>
  <r>
    <x v="3"/>
    <x v="233"/>
    <n v="397"/>
    <n v="423"/>
    <n v="311"/>
    <n v="397"/>
    <n v="311"/>
    <n v="86"/>
    <n v="112"/>
  </r>
  <r>
    <x v="3"/>
    <x v="234"/>
    <n v="218"/>
    <n v="266"/>
    <n v="76"/>
    <n v="218"/>
    <n v="76"/>
    <n v="142"/>
    <n v="190"/>
  </r>
  <r>
    <x v="3"/>
    <x v="235"/>
    <n v="538"/>
    <n v="408"/>
    <n v="189"/>
    <n v="538"/>
    <n v="189"/>
    <n v="349"/>
    <n v="219"/>
  </r>
  <r>
    <x v="3"/>
    <x v="236"/>
    <n v="19"/>
    <n v="101"/>
    <n v="4"/>
    <n v="19"/>
    <n v="4"/>
    <n v="15"/>
    <n v="97"/>
  </r>
  <r>
    <x v="3"/>
    <x v="237"/>
    <m/>
    <n v="274"/>
    <n v="0"/>
    <n v="0"/>
    <n v="0"/>
    <n v="0"/>
    <n v="274"/>
  </r>
  <r>
    <x v="3"/>
    <x v="238"/>
    <n v="150"/>
    <n v="457"/>
    <n v="75"/>
    <n v="150"/>
    <n v="75"/>
    <n v="75"/>
    <n v="382"/>
  </r>
  <r>
    <x v="3"/>
    <x v="239"/>
    <m/>
    <n v="144"/>
    <n v="0"/>
    <n v="0"/>
    <n v="0"/>
    <n v="0"/>
    <n v="144"/>
  </r>
  <r>
    <x v="3"/>
    <x v="240"/>
    <m/>
    <n v="350"/>
    <n v="0"/>
    <n v="0"/>
    <n v="0"/>
    <n v="0"/>
    <n v="350"/>
  </r>
  <r>
    <x v="3"/>
    <x v="241"/>
    <n v="238"/>
    <n v="501"/>
    <n v="100"/>
    <n v="238"/>
    <n v="100"/>
    <n v="138"/>
    <n v="401"/>
  </r>
  <r>
    <x v="3"/>
    <x v="242"/>
    <n v="689"/>
    <n v="655"/>
    <n v="357"/>
    <n v="689"/>
    <n v="357"/>
    <n v="332"/>
    <n v="298"/>
  </r>
  <r>
    <x v="3"/>
    <x v="243"/>
    <n v="0"/>
    <n v="145"/>
    <n v="0"/>
    <n v="0"/>
    <n v="0"/>
    <n v="0"/>
    <n v="145"/>
  </r>
  <r>
    <x v="3"/>
    <x v="244"/>
    <n v="190"/>
    <n v="175"/>
    <n v="63"/>
    <n v="190"/>
    <n v="63"/>
    <n v="127"/>
    <n v="112"/>
  </r>
  <r>
    <x v="3"/>
    <x v="245"/>
    <m/>
    <n v="92"/>
    <n v="0"/>
    <n v="0"/>
    <n v="0"/>
    <n v="0"/>
    <n v="92"/>
  </r>
  <r>
    <x v="3"/>
    <x v="246"/>
    <m/>
    <n v="332"/>
    <n v="0"/>
    <n v="0"/>
    <n v="0"/>
    <n v="0"/>
    <n v="332"/>
  </r>
  <r>
    <x v="3"/>
    <x v="247"/>
    <n v="48"/>
    <n v="450"/>
    <n v="25"/>
    <n v="48"/>
    <n v="25"/>
    <n v="23"/>
    <n v="425"/>
  </r>
  <r>
    <x v="3"/>
    <x v="248"/>
    <m/>
    <n v="54"/>
    <n v="0"/>
    <n v="0"/>
    <n v="0"/>
    <n v="0"/>
    <n v="54"/>
  </r>
  <r>
    <x v="3"/>
    <x v="249"/>
    <n v="978"/>
    <n v="312"/>
    <n v="207"/>
    <n v="978"/>
    <n v="207"/>
    <n v="771"/>
    <n v="105"/>
  </r>
  <r>
    <x v="3"/>
    <x v="250"/>
    <m/>
    <n v="140"/>
    <n v="0"/>
    <n v="0"/>
    <n v="0"/>
    <n v="0"/>
    <n v="140"/>
  </r>
  <r>
    <x v="3"/>
    <x v="251"/>
    <m/>
    <n v="101"/>
    <n v="0"/>
    <n v="0"/>
    <n v="0"/>
    <n v="0"/>
    <n v="101"/>
  </r>
  <r>
    <x v="3"/>
    <x v="252"/>
    <m/>
    <n v="233"/>
    <n v="0"/>
    <n v="0"/>
    <n v="0"/>
    <n v="0"/>
    <n v="233"/>
  </r>
  <r>
    <x v="3"/>
    <x v="253"/>
    <m/>
    <n v="281"/>
    <n v="0"/>
    <n v="0"/>
    <n v="0"/>
    <n v="0"/>
    <n v="281"/>
  </r>
  <r>
    <x v="3"/>
    <x v="254"/>
    <n v="2533"/>
    <n v="1309"/>
    <n v="1200"/>
    <n v="2533"/>
    <n v="1200"/>
    <n v="1333"/>
    <n v="109"/>
  </r>
  <r>
    <x v="3"/>
    <x v="255"/>
    <m/>
    <n v="470"/>
    <n v="0"/>
    <n v="0"/>
    <n v="0"/>
    <n v="0"/>
    <n v="470"/>
  </r>
  <r>
    <x v="3"/>
    <x v="256"/>
    <n v="640"/>
    <n v="172"/>
    <n v="75"/>
    <n v="640"/>
    <n v="75"/>
    <n v="565"/>
    <n v="97"/>
  </r>
  <r>
    <x v="3"/>
    <x v="257"/>
    <n v="869"/>
    <n v="653"/>
    <n v="557"/>
    <n v="869"/>
    <n v="557"/>
    <n v="312"/>
    <n v="96"/>
  </r>
  <r>
    <x v="3"/>
    <x v="258"/>
    <m/>
    <n v="41"/>
    <n v="0"/>
    <n v="0"/>
    <n v="0"/>
    <n v="0"/>
    <n v="41"/>
  </r>
  <r>
    <x v="3"/>
    <x v="259"/>
    <n v="0"/>
    <n v="261"/>
    <n v="0"/>
    <n v="0"/>
    <n v="0"/>
    <n v="0"/>
    <n v="261"/>
  </r>
  <r>
    <x v="3"/>
    <x v="260"/>
    <m/>
    <n v="161"/>
    <n v="0"/>
    <n v="0"/>
    <n v="0"/>
    <n v="0"/>
    <n v="161"/>
  </r>
  <r>
    <x v="3"/>
    <x v="261"/>
    <m/>
    <n v="208"/>
    <n v="0"/>
    <n v="0"/>
    <n v="0"/>
    <n v="0"/>
    <n v="208"/>
  </r>
  <r>
    <x v="3"/>
    <x v="262"/>
    <n v="54"/>
    <n v="266"/>
    <n v="43"/>
    <n v="54"/>
    <n v="43"/>
    <n v="11"/>
    <n v="223"/>
  </r>
  <r>
    <x v="3"/>
    <x v="263"/>
    <n v="32"/>
    <n v="496"/>
    <n v="31"/>
    <n v="32"/>
    <n v="31"/>
    <n v="1"/>
    <n v="465"/>
  </r>
  <r>
    <x v="3"/>
    <x v="264"/>
    <n v="692"/>
    <n v="369"/>
    <n v="267"/>
    <n v="692"/>
    <n v="267"/>
    <n v="425"/>
    <n v="102"/>
  </r>
  <r>
    <x v="3"/>
    <x v="265"/>
    <n v="303"/>
    <n v="470"/>
    <n v="140"/>
    <n v="303"/>
    <n v="140"/>
    <n v="163"/>
    <n v="330"/>
  </r>
  <r>
    <x v="3"/>
    <x v="266"/>
    <n v="415"/>
    <n v="309"/>
    <n v="196"/>
    <n v="415"/>
    <n v="196"/>
    <n v="219"/>
    <n v="113"/>
  </r>
  <r>
    <x v="3"/>
    <x v="267"/>
    <n v="609"/>
    <n v="280"/>
    <n v="241"/>
    <n v="609"/>
    <n v="241"/>
    <n v="368"/>
    <n v="39"/>
  </r>
  <r>
    <x v="3"/>
    <x v="268"/>
    <m/>
    <n v="221"/>
    <n v="0"/>
    <n v="0"/>
    <n v="0"/>
    <n v="0"/>
    <n v="221"/>
  </r>
  <r>
    <x v="3"/>
    <x v="269"/>
    <n v="844"/>
    <n v="585"/>
    <n v="435"/>
    <n v="844"/>
    <n v="435"/>
    <n v="409"/>
    <n v="150"/>
  </r>
  <r>
    <x v="3"/>
    <x v="270"/>
    <n v="518"/>
    <n v="382"/>
    <n v="319"/>
    <n v="518"/>
    <n v="319"/>
    <n v="199"/>
    <n v="63"/>
  </r>
  <r>
    <x v="3"/>
    <x v="271"/>
    <n v="830"/>
    <n v="299"/>
    <n v="275"/>
    <n v="830"/>
    <n v="275"/>
    <n v="555"/>
    <n v="24"/>
  </r>
  <r>
    <x v="3"/>
    <x v="272"/>
    <m/>
    <n v="354"/>
    <n v="0"/>
    <n v="0"/>
    <n v="0"/>
    <n v="0"/>
    <n v="354"/>
  </r>
  <r>
    <x v="3"/>
    <x v="273"/>
    <n v="1750"/>
    <n v="586"/>
    <n v="551"/>
    <n v="1750"/>
    <n v="551"/>
    <n v="1199"/>
    <n v="35"/>
  </r>
  <r>
    <x v="3"/>
    <x v="274"/>
    <n v="101"/>
    <n v="149"/>
    <n v="10"/>
    <n v="101"/>
    <n v="10"/>
    <n v="91"/>
    <n v="139"/>
  </r>
  <r>
    <x v="3"/>
    <x v="275"/>
    <n v="459"/>
    <n v="193"/>
    <n v="167"/>
    <n v="459"/>
    <n v="167"/>
    <n v="292"/>
    <n v="26"/>
  </r>
  <r>
    <x v="3"/>
    <x v="276"/>
    <n v="717"/>
    <n v="700"/>
    <n v="463"/>
    <n v="717"/>
    <n v="463"/>
    <n v="254"/>
    <n v="237"/>
  </r>
  <r>
    <x v="3"/>
    <x v="277"/>
    <m/>
    <n v="47"/>
    <n v="0"/>
    <n v="0"/>
    <n v="0"/>
    <n v="0"/>
    <n v="47"/>
  </r>
  <r>
    <x v="3"/>
    <x v="278"/>
    <n v="145"/>
    <n v="37"/>
    <n v="35"/>
    <n v="145"/>
    <n v="35"/>
    <n v="110"/>
    <n v="2"/>
  </r>
  <r>
    <x v="3"/>
    <x v="279"/>
    <n v="483"/>
    <n v="108"/>
    <n v="87"/>
    <n v="483"/>
    <n v="87"/>
    <n v="396"/>
    <n v="21"/>
  </r>
  <r>
    <x v="3"/>
    <x v="280"/>
    <n v="0"/>
    <n v="137"/>
    <n v="0"/>
    <n v="0"/>
    <n v="0"/>
    <n v="0"/>
    <n v="137"/>
  </r>
  <r>
    <x v="3"/>
    <x v="281"/>
    <m/>
    <n v="234"/>
    <n v="0"/>
    <n v="0"/>
    <n v="0"/>
    <n v="0"/>
    <n v="234"/>
  </r>
  <r>
    <x v="3"/>
    <x v="282"/>
    <m/>
    <n v="188"/>
    <n v="0"/>
    <n v="0"/>
    <n v="0"/>
    <n v="0"/>
    <n v="188"/>
  </r>
  <r>
    <x v="3"/>
    <x v="283"/>
    <n v="54"/>
    <n v="136"/>
    <n v="34"/>
    <n v="54"/>
    <n v="34"/>
    <n v="20"/>
    <n v="102"/>
  </r>
  <r>
    <x v="3"/>
    <x v="284"/>
    <n v="1410"/>
    <n v="581"/>
    <n v="526"/>
    <n v="1410"/>
    <n v="526"/>
    <n v="884"/>
    <n v="55"/>
  </r>
  <r>
    <x v="3"/>
    <x v="285"/>
    <m/>
    <n v="77"/>
    <n v="0"/>
    <n v="0"/>
    <n v="0"/>
    <n v="0"/>
    <n v="77"/>
  </r>
  <r>
    <x v="3"/>
    <x v="286"/>
    <m/>
    <n v="121"/>
    <n v="0"/>
    <n v="0"/>
    <n v="0"/>
    <n v="0"/>
    <n v="121"/>
  </r>
  <r>
    <x v="3"/>
    <x v="287"/>
    <n v="50"/>
    <n v="166"/>
    <n v="2"/>
    <n v="50"/>
    <n v="2"/>
    <n v="48"/>
    <n v="164"/>
  </r>
  <r>
    <x v="3"/>
    <x v="288"/>
    <n v="70"/>
    <n v="263"/>
    <n v="56"/>
    <n v="70"/>
    <n v="56"/>
    <n v="14"/>
    <n v="207"/>
  </r>
  <r>
    <x v="3"/>
    <x v="289"/>
    <n v="479"/>
    <n v="344"/>
    <n v="276"/>
    <n v="479"/>
    <n v="276"/>
    <n v="203"/>
    <n v="68"/>
  </r>
  <r>
    <x v="3"/>
    <x v="290"/>
    <n v="647"/>
    <n v="417"/>
    <n v="312"/>
    <n v="647"/>
    <n v="312"/>
    <n v="335"/>
    <n v="105"/>
  </r>
  <r>
    <x v="3"/>
    <x v="291"/>
    <n v="113"/>
    <n v="438"/>
    <n v="78"/>
    <n v="113"/>
    <n v="78"/>
    <n v="35"/>
    <n v="360"/>
  </r>
  <r>
    <x v="3"/>
    <x v="292"/>
    <n v="641"/>
    <n v="107"/>
    <n v="50"/>
    <n v="641"/>
    <n v="50"/>
    <n v="591"/>
    <n v="57"/>
  </r>
  <r>
    <x v="3"/>
    <x v="293"/>
    <m/>
    <n v="200"/>
    <n v="0"/>
    <n v="0"/>
    <n v="0"/>
    <n v="0"/>
    <n v="200"/>
  </r>
  <r>
    <x v="3"/>
    <x v="294"/>
    <m/>
    <n v="121"/>
    <n v="0"/>
    <n v="0"/>
    <n v="0"/>
    <n v="0"/>
    <n v="121"/>
  </r>
  <r>
    <x v="3"/>
    <x v="295"/>
    <n v="352"/>
    <n v="186"/>
    <n v="68"/>
    <n v="352"/>
    <n v="68"/>
    <n v="284"/>
    <n v="118"/>
  </r>
  <r>
    <x v="3"/>
    <x v="296"/>
    <n v="119"/>
    <n v="445"/>
    <n v="106"/>
    <n v="119"/>
    <n v="106"/>
    <n v="13"/>
    <n v="339"/>
  </r>
  <r>
    <x v="3"/>
    <x v="297"/>
    <m/>
    <n v="201"/>
    <n v="0"/>
    <n v="0"/>
    <n v="0"/>
    <n v="0"/>
    <n v="201"/>
  </r>
  <r>
    <x v="3"/>
    <x v="298"/>
    <m/>
    <n v="250"/>
    <n v="0"/>
    <n v="0"/>
    <n v="0"/>
    <n v="0"/>
    <n v="250"/>
  </r>
  <r>
    <x v="3"/>
    <x v="299"/>
    <n v="1282"/>
    <n v="609"/>
    <n v="550"/>
    <n v="1282"/>
    <n v="550"/>
    <n v="732"/>
    <n v="59"/>
  </r>
  <r>
    <x v="3"/>
    <x v="300"/>
    <n v="0"/>
    <n v="267"/>
    <n v="0"/>
    <n v="0"/>
    <n v="0"/>
    <n v="0"/>
    <n v="267"/>
  </r>
  <r>
    <x v="3"/>
    <x v="301"/>
    <n v="0"/>
    <n v="186"/>
    <n v="0"/>
    <n v="0"/>
    <n v="0"/>
    <n v="0"/>
    <n v="186"/>
  </r>
  <r>
    <x v="3"/>
    <x v="302"/>
    <n v="525"/>
    <n v="440"/>
    <n v="194"/>
    <n v="525"/>
    <n v="194"/>
    <n v="331"/>
    <n v="246"/>
  </r>
  <r>
    <x v="3"/>
    <x v="303"/>
    <n v="0"/>
    <n v="383"/>
    <n v="0"/>
    <n v="0"/>
    <n v="0"/>
    <n v="0"/>
    <n v="383"/>
  </r>
  <r>
    <x v="3"/>
    <x v="304"/>
    <n v="305"/>
    <n v="377"/>
    <n v="262"/>
    <n v="305"/>
    <n v="262"/>
    <n v="43"/>
    <n v="115"/>
  </r>
  <r>
    <x v="3"/>
    <x v="305"/>
    <n v="240"/>
    <n v="138"/>
    <n v="110"/>
    <n v="240"/>
    <n v="110"/>
    <n v="130"/>
    <n v="28"/>
  </r>
  <r>
    <x v="3"/>
    <x v="306"/>
    <m/>
    <n v="555"/>
    <n v="0"/>
    <n v="0"/>
    <n v="0"/>
    <n v="0"/>
    <n v="555"/>
  </r>
  <r>
    <x v="3"/>
    <x v="307"/>
    <m/>
    <n v="422"/>
    <n v="0"/>
    <n v="0"/>
    <n v="0"/>
    <n v="0"/>
    <n v="422"/>
  </r>
  <r>
    <x v="3"/>
    <x v="308"/>
    <n v="271"/>
    <n v="403"/>
    <n v="193"/>
    <n v="271"/>
    <n v="193"/>
    <n v="78"/>
    <n v="210"/>
  </r>
  <r>
    <x v="3"/>
    <x v="309"/>
    <m/>
    <n v="163"/>
    <n v="0"/>
    <n v="0"/>
    <n v="0"/>
    <n v="0"/>
    <n v="163"/>
  </r>
  <r>
    <x v="3"/>
    <x v="310"/>
    <n v="1213"/>
    <n v="624"/>
    <n v="503"/>
    <n v="1213"/>
    <n v="503"/>
    <n v="710"/>
    <n v="121"/>
  </r>
  <r>
    <x v="3"/>
    <x v="311"/>
    <n v="237"/>
    <n v="147"/>
    <n v="91"/>
    <n v="237"/>
    <n v="91"/>
    <n v="146"/>
    <n v="56"/>
  </r>
  <r>
    <x v="3"/>
    <x v="312"/>
    <m/>
    <n v="52"/>
    <n v="0"/>
    <n v="0"/>
    <n v="0"/>
    <n v="0"/>
    <n v="52"/>
  </r>
  <r>
    <x v="3"/>
    <x v="313"/>
    <m/>
    <n v="230"/>
    <n v="0"/>
    <n v="0"/>
    <n v="0"/>
    <n v="0"/>
    <n v="230"/>
  </r>
  <r>
    <x v="3"/>
    <x v="314"/>
    <m/>
    <n v="120"/>
    <n v="0"/>
    <n v="0"/>
    <n v="0"/>
    <n v="0"/>
    <n v="120"/>
  </r>
  <r>
    <x v="3"/>
    <x v="315"/>
    <m/>
    <n v="227"/>
    <n v="0"/>
    <n v="0"/>
    <n v="0"/>
    <n v="0"/>
    <n v="227"/>
  </r>
  <r>
    <x v="3"/>
    <x v="316"/>
    <n v="144"/>
    <n v="465"/>
    <n v="102"/>
    <n v="144"/>
    <n v="102"/>
    <n v="42"/>
    <n v="363"/>
  </r>
  <r>
    <x v="3"/>
    <x v="317"/>
    <m/>
    <n v="294"/>
    <n v="0"/>
    <n v="0"/>
    <n v="0"/>
    <n v="0"/>
    <n v="294"/>
  </r>
  <r>
    <x v="4"/>
    <x v="0"/>
    <n v="1757"/>
    <n v="1009"/>
    <n v="816"/>
    <n v="1757"/>
    <n v="816"/>
    <n v="941"/>
    <n v="193"/>
  </r>
  <r>
    <x v="4"/>
    <x v="1"/>
    <n v="239"/>
    <n v="415"/>
    <n v="156"/>
    <n v="239"/>
    <n v="156"/>
    <n v="83"/>
    <n v="259"/>
  </r>
  <r>
    <x v="4"/>
    <x v="2"/>
    <n v="1003"/>
    <n v="317"/>
    <n v="232"/>
    <n v="1003"/>
    <n v="232"/>
    <n v="771"/>
    <n v="85"/>
  </r>
  <r>
    <x v="4"/>
    <x v="3"/>
    <n v="0"/>
    <n v="164"/>
    <n v="0"/>
    <n v="0"/>
    <n v="0"/>
    <n v="0"/>
    <n v="164"/>
  </r>
  <r>
    <x v="4"/>
    <x v="4"/>
    <m/>
    <n v="159"/>
    <n v="0"/>
    <n v="0"/>
    <n v="0"/>
    <n v="0"/>
    <n v="159"/>
  </r>
  <r>
    <x v="4"/>
    <x v="5"/>
    <n v="0"/>
    <n v="140"/>
    <n v="0"/>
    <n v="0"/>
    <n v="0"/>
    <n v="0"/>
    <n v="140"/>
  </r>
  <r>
    <x v="4"/>
    <x v="6"/>
    <m/>
    <n v="112"/>
    <n v="0"/>
    <n v="0"/>
    <n v="0"/>
    <n v="0"/>
    <n v="112"/>
  </r>
  <r>
    <x v="4"/>
    <x v="7"/>
    <n v="281"/>
    <n v="298"/>
    <n v="88"/>
    <n v="281"/>
    <n v="88"/>
    <n v="193"/>
    <n v="210"/>
  </r>
  <r>
    <x v="4"/>
    <x v="8"/>
    <n v="5945"/>
    <n v="5972"/>
    <n v="4455"/>
    <n v="5945"/>
    <n v="4455"/>
    <n v="1490"/>
    <n v="1517"/>
  </r>
  <r>
    <x v="4"/>
    <x v="9"/>
    <n v="250"/>
    <n v="269"/>
    <n v="53"/>
    <n v="250"/>
    <n v="53"/>
    <n v="197"/>
    <n v="216"/>
  </r>
  <r>
    <x v="4"/>
    <x v="10"/>
    <n v="123"/>
    <n v="135"/>
    <n v="40"/>
    <n v="123"/>
    <n v="40"/>
    <n v="83"/>
    <n v="95"/>
  </r>
  <r>
    <x v="4"/>
    <x v="11"/>
    <n v="248"/>
    <n v="220"/>
    <n v="100"/>
    <n v="248"/>
    <n v="100"/>
    <n v="148"/>
    <n v="120"/>
  </r>
  <r>
    <x v="4"/>
    <x v="12"/>
    <m/>
    <n v="89"/>
    <n v="0"/>
    <n v="0"/>
    <n v="0"/>
    <n v="0"/>
    <n v="89"/>
  </r>
  <r>
    <x v="4"/>
    <x v="13"/>
    <n v="374"/>
    <n v="316"/>
    <n v="154"/>
    <n v="374"/>
    <n v="154"/>
    <n v="220"/>
    <n v="162"/>
  </r>
  <r>
    <x v="4"/>
    <x v="14"/>
    <m/>
    <n v="203"/>
    <n v="0"/>
    <n v="0"/>
    <n v="0"/>
    <n v="0"/>
    <n v="203"/>
  </r>
  <r>
    <x v="4"/>
    <x v="15"/>
    <n v="213"/>
    <n v="160"/>
    <n v="63"/>
    <n v="213"/>
    <n v="63"/>
    <n v="150"/>
    <n v="97"/>
  </r>
  <r>
    <x v="4"/>
    <x v="16"/>
    <m/>
    <n v="35"/>
    <n v="0"/>
    <n v="0"/>
    <n v="0"/>
    <n v="0"/>
    <n v="35"/>
  </r>
  <r>
    <x v="4"/>
    <x v="17"/>
    <m/>
    <n v="344"/>
    <n v="0"/>
    <n v="0"/>
    <n v="0"/>
    <n v="0"/>
    <n v="344"/>
  </r>
  <r>
    <x v="4"/>
    <x v="18"/>
    <n v="95"/>
    <n v="238"/>
    <n v="10"/>
    <n v="95"/>
    <n v="10"/>
    <n v="85"/>
    <n v="228"/>
  </r>
  <r>
    <x v="4"/>
    <x v="19"/>
    <m/>
    <n v="290"/>
    <n v="0"/>
    <n v="0"/>
    <n v="0"/>
    <n v="0"/>
    <n v="290"/>
  </r>
  <r>
    <x v="4"/>
    <x v="20"/>
    <n v="0"/>
    <n v="227"/>
    <n v="0"/>
    <n v="0"/>
    <n v="0"/>
    <n v="0"/>
    <n v="227"/>
  </r>
  <r>
    <x v="4"/>
    <x v="21"/>
    <n v="183"/>
    <n v="134"/>
    <n v="29"/>
    <n v="183"/>
    <n v="29"/>
    <n v="154"/>
    <n v="105"/>
  </r>
  <r>
    <x v="4"/>
    <x v="22"/>
    <m/>
    <n v="90"/>
    <n v="0"/>
    <n v="0"/>
    <n v="0"/>
    <n v="0"/>
    <n v="90"/>
  </r>
  <r>
    <x v="4"/>
    <x v="23"/>
    <n v="655"/>
    <n v="800"/>
    <n v="510"/>
    <n v="655"/>
    <n v="510"/>
    <n v="145"/>
    <n v="290"/>
  </r>
  <r>
    <x v="4"/>
    <x v="24"/>
    <n v="157"/>
    <n v="189"/>
    <n v="43"/>
    <n v="157"/>
    <n v="43"/>
    <n v="114"/>
    <n v="146"/>
  </r>
  <r>
    <x v="4"/>
    <x v="25"/>
    <m/>
    <n v="245"/>
    <n v="0"/>
    <n v="0"/>
    <n v="0"/>
    <n v="0"/>
    <n v="245"/>
  </r>
  <r>
    <x v="4"/>
    <x v="26"/>
    <m/>
    <n v="134"/>
    <n v="0"/>
    <n v="0"/>
    <n v="0"/>
    <n v="0"/>
    <n v="134"/>
  </r>
  <r>
    <x v="4"/>
    <x v="27"/>
    <m/>
    <n v="35"/>
    <n v="0"/>
    <n v="0"/>
    <n v="0"/>
    <n v="0"/>
    <n v="35"/>
  </r>
  <r>
    <x v="4"/>
    <x v="28"/>
    <n v="848"/>
    <n v="707"/>
    <n v="452"/>
    <n v="848"/>
    <n v="452"/>
    <n v="396"/>
    <n v="255"/>
  </r>
  <r>
    <x v="4"/>
    <x v="29"/>
    <m/>
    <n v="124"/>
    <n v="0"/>
    <n v="0"/>
    <n v="0"/>
    <n v="0"/>
    <n v="124"/>
  </r>
  <r>
    <x v="4"/>
    <x v="30"/>
    <n v="304"/>
    <n v="414"/>
    <n v="129"/>
    <n v="304"/>
    <n v="129"/>
    <n v="175"/>
    <n v="285"/>
  </r>
  <r>
    <x v="4"/>
    <x v="31"/>
    <n v="186"/>
    <n v="163"/>
    <n v="91"/>
    <n v="186"/>
    <n v="91"/>
    <n v="95"/>
    <n v="72"/>
  </r>
  <r>
    <x v="4"/>
    <x v="32"/>
    <n v="151"/>
    <n v="205"/>
    <n v="36"/>
    <n v="151"/>
    <n v="36"/>
    <n v="115"/>
    <n v="169"/>
  </r>
  <r>
    <x v="4"/>
    <x v="33"/>
    <n v="0"/>
    <n v="164"/>
    <n v="0"/>
    <n v="0"/>
    <n v="0"/>
    <n v="0"/>
    <n v="164"/>
  </r>
  <r>
    <x v="4"/>
    <x v="34"/>
    <m/>
    <n v="169"/>
    <n v="0"/>
    <n v="0"/>
    <n v="0"/>
    <n v="0"/>
    <n v="169"/>
  </r>
  <r>
    <x v="4"/>
    <x v="35"/>
    <n v="921"/>
    <n v="314"/>
    <n v="231"/>
    <n v="921"/>
    <n v="231"/>
    <n v="690"/>
    <n v="83"/>
  </r>
  <r>
    <x v="4"/>
    <x v="36"/>
    <m/>
    <n v="163"/>
    <n v="0"/>
    <n v="0"/>
    <n v="0"/>
    <n v="0"/>
    <n v="163"/>
  </r>
  <r>
    <x v="4"/>
    <x v="37"/>
    <n v="125"/>
    <n v="153"/>
    <n v="44"/>
    <n v="125"/>
    <n v="44"/>
    <n v="81"/>
    <n v="109"/>
  </r>
  <r>
    <x v="4"/>
    <x v="38"/>
    <n v="282"/>
    <n v="317"/>
    <n v="136"/>
    <n v="282"/>
    <n v="136"/>
    <n v="146"/>
    <n v="181"/>
  </r>
  <r>
    <x v="4"/>
    <x v="39"/>
    <n v="230"/>
    <n v="119"/>
    <n v="33"/>
    <n v="230"/>
    <n v="33"/>
    <n v="197"/>
    <n v="86"/>
  </r>
  <r>
    <x v="4"/>
    <x v="40"/>
    <m/>
    <n v="100"/>
    <n v="0"/>
    <n v="0"/>
    <n v="0"/>
    <n v="0"/>
    <n v="100"/>
  </r>
  <r>
    <x v="4"/>
    <x v="41"/>
    <n v="278"/>
    <n v="172"/>
    <n v="109"/>
    <n v="278"/>
    <n v="109"/>
    <n v="169"/>
    <n v="63"/>
  </r>
  <r>
    <x v="4"/>
    <x v="42"/>
    <n v="620"/>
    <n v="446"/>
    <n v="217"/>
    <n v="620"/>
    <n v="217"/>
    <n v="403"/>
    <n v="229"/>
  </r>
  <r>
    <x v="4"/>
    <x v="43"/>
    <m/>
    <n v="439"/>
    <n v="0"/>
    <n v="0"/>
    <n v="0"/>
    <n v="0"/>
    <n v="439"/>
  </r>
  <r>
    <x v="4"/>
    <x v="44"/>
    <n v="7"/>
    <n v="237"/>
    <n v="2"/>
    <n v="7"/>
    <n v="2"/>
    <n v="5"/>
    <n v="235"/>
  </r>
  <r>
    <x v="4"/>
    <x v="45"/>
    <n v="547"/>
    <n v="211"/>
    <n v="142"/>
    <n v="547"/>
    <n v="142"/>
    <n v="405"/>
    <n v="69"/>
  </r>
  <r>
    <x v="4"/>
    <x v="46"/>
    <n v="3324"/>
    <n v="1259"/>
    <n v="1125"/>
    <n v="3324"/>
    <n v="1125"/>
    <n v="2199"/>
    <n v="134"/>
  </r>
  <r>
    <x v="4"/>
    <x v="47"/>
    <n v="659"/>
    <n v="421"/>
    <n v="188"/>
    <n v="659"/>
    <n v="188"/>
    <n v="471"/>
    <n v="233"/>
  </r>
  <r>
    <x v="4"/>
    <x v="48"/>
    <n v="128"/>
    <n v="191"/>
    <n v="70"/>
    <n v="128"/>
    <n v="70"/>
    <n v="58"/>
    <n v="121"/>
  </r>
  <r>
    <x v="4"/>
    <x v="49"/>
    <m/>
    <n v="150"/>
    <n v="0"/>
    <n v="0"/>
    <n v="0"/>
    <n v="0"/>
    <n v="150"/>
  </r>
  <r>
    <x v="4"/>
    <x v="50"/>
    <n v="0"/>
    <n v="105"/>
    <n v="0"/>
    <n v="0"/>
    <n v="0"/>
    <n v="0"/>
    <n v="105"/>
  </r>
  <r>
    <x v="4"/>
    <x v="51"/>
    <n v="31"/>
    <n v="99"/>
    <n v="10"/>
    <n v="31"/>
    <n v="10"/>
    <n v="21"/>
    <n v="89"/>
  </r>
  <r>
    <x v="4"/>
    <x v="52"/>
    <n v="0"/>
    <n v="114"/>
    <n v="0"/>
    <n v="0"/>
    <n v="0"/>
    <n v="0"/>
    <n v="114"/>
  </r>
  <r>
    <x v="4"/>
    <x v="53"/>
    <m/>
    <n v="207"/>
    <n v="0"/>
    <n v="0"/>
    <n v="0"/>
    <n v="0"/>
    <n v="207"/>
  </r>
  <r>
    <x v="4"/>
    <x v="54"/>
    <n v="951"/>
    <n v="570"/>
    <n v="430"/>
    <n v="951"/>
    <n v="430"/>
    <n v="521"/>
    <n v="140"/>
  </r>
  <r>
    <x v="4"/>
    <x v="55"/>
    <n v="184"/>
    <n v="234"/>
    <n v="80"/>
    <n v="184"/>
    <n v="80"/>
    <n v="104"/>
    <n v="154"/>
  </r>
  <r>
    <x v="4"/>
    <x v="56"/>
    <n v="1011"/>
    <n v="640"/>
    <n v="479"/>
    <n v="1011"/>
    <n v="479"/>
    <n v="532"/>
    <n v="161"/>
  </r>
  <r>
    <x v="4"/>
    <x v="57"/>
    <m/>
    <n v="179"/>
    <n v="0"/>
    <n v="0"/>
    <n v="0"/>
    <n v="0"/>
    <n v="179"/>
  </r>
  <r>
    <x v="4"/>
    <x v="58"/>
    <m/>
    <n v="163"/>
    <n v="0"/>
    <n v="0"/>
    <n v="0"/>
    <n v="0"/>
    <n v="163"/>
  </r>
  <r>
    <x v="4"/>
    <x v="59"/>
    <m/>
    <n v="205"/>
    <n v="0"/>
    <n v="0"/>
    <n v="0"/>
    <n v="0"/>
    <n v="205"/>
  </r>
  <r>
    <x v="4"/>
    <x v="60"/>
    <n v="230"/>
    <n v="242"/>
    <n v="115"/>
    <n v="230"/>
    <n v="115"/>
    <n v="115"/>
    <n v="127"/>
  </r>
  <r>
    <x v="4"/>
    <x v="61"/>
    <n v="636"/>
    <n v="278"/>
    <n v="203"/>
    <n v="636"/>
    <n v="203"/>
    <n v="433"/>
    <n v="75"/>
  </r>
  <r>
    <x v="4"/>
    <x v="62"/>
    <n v="346"/>
    <n v="273"/>
    <n v="171"/>
    <n v="346"/>
    <n v="171"/>
    <n v="175"/>
    <n v="102"/>
  </r>
  <r>
    <x v="4"/>
    <x v="63"/>
    <n v="512"/>
    <n v="354"/>
    <n v="164"/>
    <n v="512"/>
    <n v="164"/>
    <n v="348"/>
    <n v="190"/>
  </r>
  <r>
    <x v="4"/>
    <x v="64"/>
    <n v="257"/>
    <n v="299"/>
    <n v="135"/>
    <n v="257"/>
    <n v="135"/>
    <n v="122"/>
    <n v="164"/>
  </r>
  <r>
    <x v="4"/>
    <x v="65"/>
    <m/>
    <n v="11"/>
    <n v="0"/>
    <n v="0"/>
    <n v="0"/>
    <n v="0"/>
    <n v="11"/>
  </r>
  <r>
    <x v="4"/>
    <x v="66"/>
    <n v="382"/>
    <n v="263"/>
    <n v="116"/>
    <n v="382"/>
    <n v="116"/>
    <n v="266"/>
    <n v="147"/>
  </r>
  <r>
    <x v="4"/>
    <x v="67"/>
    <n v="93"/>
    <n v="216"/>
    <n v="13"/>
    <n v="93"/>
    <n v="13"/>
    <n v="80"/>
    <n v="203"/>
  </r>
  <r>
    <x v="4"/>
    <x v="68"/>
    <n v="1025"/>
    <n v="295"/>
    <n v="221"/>
    <n v="1025"/>
    <n v="221"/>
    <n v="804"/>
    <n v="74"/>
  </r>
  <r>
    <x v="4"/>
    <x v="69"/>
    <n v="0"/>
    <n v="35"/>
    <n v="0"/>
    <n v="0"/>
    <n v="0"/>
    <n v="0"/>
    <n v="35"/>
  </r>
  <r>
    <x v="4"/>
    <x v="70"/>
    <n v="49"/>
    <n v="217"/>
    <n v="20"/>
    <n v="49"/>
    <n v="20"/>
    <n v="29"/>
    <n v="197"/>
  </r>
  <r>
    <x v="4"/>
    <x v="71"/>
    <n v="106"/>
    <n v="286"/>
    <n v="78"/>
    <n v="106"/>
    <n v="78"/>
    <n v="28"/>
    <n v="208"/>
  </r>
  <r>
    <x v="4"/>
    <x v="72"/>
    <n v="0"/>
    <n v="23"/>
    <n v="0"/>
    <n v="0"/>
    <n v="0"/>
    <n v="0"/>
    <n v="23"/>
  </r>
  <r>
    <x v="4"/>
    <x v="73"/>
    <n v="0"/>
    <n v="83"/>
    <n v="0"/>
    <n v="0"/>
    <n v="0"/>
    <n v="0"/>
    <n v="83"/>
  </r>
  <r>
    <x v="4"/>
    <x v="74"/>
    <n v="119"/>
    <n v="492"/>
    <n v="77"/>
    <n v="119"/>
    <n v="77"/>
    <n v="42"/>
    <n v="415"/>
  </r>
  <r>
    <x v="4"/>
    <x v="75"/>
    <m/>
    <n v="133"/>
    <n v="0"/>
    <n v="0"/>
    <n v="0"/>
    <n v="0"/>
    <n v="133"/>
  </r>
  <r>
    <x v="4"/>
    <x v="76"/>
    <n v="0"/>
    <n v="60"/>
    <n v="0"/>
    <n v="0"/>
    <n v="0"/>
    <n v="0"/>
    <n v="60"/>
  </r>
  <r>
    <x v="4"/>
    <x v="77"/>
    <m/>
    <n v="151"/>
    <n v="0"/>
    <n v="0"/>
    <n v="0"/>
    <n v="0"/>
    <n v="151"/>
  </r>
  <r>
    <x v="4"/>
    <x v="78"/>
    <n v="1006"/>
    <n v="523"/>
    <n v="410"/>
    <n v="1006"/>
    <n v="410"/>
    <n v="596"/>
    <n v="113"/>
  </r>
  <r>
    <x v="4"/>
    <x v="79"/>
    <m/>
    <n v="79"/>
    <n v="0"/>
    <n v="0"/>
    <n v="0"/>
    <n v="0"/>
    <n v="79"/>
  </r>
  <r>
    <x v="4"/>
    <x v="80"/>
    <n v="939"/>
    <n v="894"/>
    <n v="627"/>
    <n v="939"/>
    <n v="627"/>
    <n v="312"/>
    <n v="267"/>
  </r>
  <r>
    <x v="4"/>
    <x v="81"/>
    <n v="3624"/>
    <n v="2418"/>
    <n v="1925"/>
    <n v="3624"/>
    <n v="1925"/>
    <n v="1699"/>
    <n v="493"/>
  </r>
  <r>
    <x v="4"/>
    <x v="82"/>
    <n v="579"/>
    <n v="448"/>
    <n v="317"/>
    <n v="579"/>
    <n v="317"/>
    <n v="262"/>
    <n v="131"/>
  </r>
  <r>
    <x v="4"/>
    <x v="83"/>
    <m/>
    <n v="109"/>
    <n v="0"/>
    <n v="0"/>
    <n v="0"/>
    <n v="0"/>
    <n v="109"/>
  </r>
  <r>
    <x v="4"/>
    <x v="84"/>
    <n v="359"/>
    <n v="193"/>
    <n v="99"/>
    <n v="359"/>
    <n v="99"/>
    <n v="260"/>
    <n v="94"/>
  </r>
  <r>
    <x v="4"/>
    <x v="85"/>
    <m/>
    <n v="65"/>
    <n v="0"/>
    <n v="0"/>
    <n v="0"/>
    <n v="0"/>
    <n v="65"/>
  </r>
  <r>
    <x v="4"/>
    <x v="86"/>
    <m/>
    <n v="141"/>
    <n v="0"/>
    <n v="0"/>
    <n v="0"/>
    <n v="0"/>
    <n v="141"/>
  </r>
  <r>
    <x v="4"/>
    <x v="87"/>
    <n v="0"/>
    <n v="383"/>
    <n v="0"/>
    <n v="0"/>
    <n v="0"/>
    <n v="0"/>
    <n v="383"/>
  </r>
  <r>
    <x v="4"/>
    <x v="88"/>
    <m/>
    <n v="147"/>
    <n v="0"/>
    <n v="0"/>
    <n v="0"/>
    <n v="0"/>
    <n v="147"/>
  </r>
  <r>
    <x v="4"/>
    <x v="89"/>
    <n v="857"/>
    <n v="213"/>
    <n v="149"/>
    <n v="857"/>
    <n v="149"/>
    <n v="708"/>
    <n v="64"/>
  </r>
  <r>
    <x v="4"/>
    <x v="90"/>
    <m/>
    <n v="194"/>
    <n v="0"/>
    <n v="0"/>
    <n v="0"/>
    <n v="0"/>
    <n v="194"/>
  </r>
  <r>
    <x v="4"/>
    <x v="91"/>
    <m/>
    <n v="121"/>
    <n v="0"/>
    <n v="0"/>
    <n v="0"/>
    <n v="0"/>
    <n v="121"/>
  </r>
  <r>
    <x v="4"/>
    <x v="92"/>
    <n v="1636"/>
    <n v="579"/>
    <n v="508"/>
    <n v="1636"/>
    <n v="508"/>
    <n v="1128"/>
    <n v="71"/>
  </r>
  <r>
    <x v="4"/>
    <x v="93"/>
    <m/>
    <n v="179"/>
    <n v="0"/>
    <n v="0"/>
    <n v="0"/>
    <n v="0"/>
    <n v="179"/>
  </r>
  <r>
    <x v="4"/>
    <x v="94"/>
    <n v="256"/>
    <n v="400"/>
    <n v="196"/>
    <n v="256"/>
    <n v="196"/>
    <n v="60"/>
    <n v="204"/>
  </r>
  <r>
    <x v="4"/>
    <x v="95"/>
    <n v="78"/>
    <n v="180"/>
    <n v="60"/>
    <n v="78"/>
    <n v="60"/>
    <n v="18"/>
    <n v="120"/>
  </r>
  <r>
    <x v="4"/>
    <x v="96"/>
    <n v="65"/>
    <n v="383"/>
    <n v="39"/>
    <n v="65"/>
    <n v="39"/>
    <n v="26"/>
    <n v="344"/>
  </r>
  <r>
    <x v="4"/>
    <x v="97"/>
    <n v="1912"/>
    <n v="709"/>
    <n v="489"/>
    <n v="1912"/>
    <n v="489"/>
    <n v="1423"/>
    <n v="220"/>
  </r>
  <r>
    <x v="4"/>
    <x v="98"/>
    <n v="68"/>
    <n v="143"/>
    <n v="14"/>
    <n v="68"/>
    <n v="14"/>
    <n v="54"/>
    <n v="129"/>
  </r>
  <r>
    <x v="4"/>
    <x v="99"/>
    <m/>
    <n v="100"/>
    <n v="0"/>
    <n v="0"/>
    <n v="0"/>
    <n v="0"/>
    <n v="100"/>
  </r>
  <r>
    <x v="4"/>
    <x v="100"/>
    <n v="533"/>
    <n v="535"/>
    <n v="240"/>
    <n v="533"/>
    <n v="240"/>
    <n v="293"/>
    <n v="295"/>
  </r>
  <r>
    <x v="4"/>
    <x v="101"/>
    <m/>
    <n v="191"/>
    <n v="0"/>
    <n v="0"/>
    <n v="0"/>
    <n v="0"/>
    <n v="191"/>
  </r>
  <r>
    <x v="4"/>
    <x v="102"/>
    <m/>
    <n v="249"/>
    <n v="0"/>
    <n v="0"/>
    <n v="0"/>
    <n v="0"/>
    <n v="249"/>
  </r>
  <r>
    <x v="4"/>
    <x v="103"/>
    <n v="796"/>
    <n v="380"/>
    <n v="256"/>
    <n v="796"/>
    <n v="256"/>
    <n v="540"/>
    <n v="124"/>
  </r>
  <r>
    <x v="4"/>
    <x v="104"/>
    <m/>
    <n v="123"/>
    <n v="0"/>
    <n v="0"/>
    <n v="0"/>
    <n v="0"/>
    <n v="123"/>
  </r>
  <r>
    <x v="4"/>
    <x v="105"/>
    <n v="457"/>
    <n v="171"/>
    <n v="114"/>
    <n v="457"/>
    <n v="114"/>
    <n v="343"/>
    <n v="57"/>
  </r>
  <r>
    <x v="4"/>
    <x v="106"/>
    <m/>
    <n v="88"/>
    <n v="0"/>
    <n v="0"/>
    <n v="0"/>
    <n v="0"/>
    <n v="88"/>
  </r>
  <r>
    <x v="4"/>
    <x v="107"/>
    <m/>
    <n v="200"/>
    <n v="0"/>
    <n v="0"/>
    <n v="0"/>
    <n v="0"/>
    <n v="200"/>
  </r>
  <r>
    <x v="4"/>
    <x v="108"/>
    <n v="169"/>
    <n v="187"/>
    <n v="65"/>
    <n v="169"/>
    <n v="65"/>
    <n v="104"/>
    <n v="122"/>
  </r>
  <r>
    <x v="4"/>
    <x v="109"/>
    <n v="347"/>
    <n v="494"/>
    <n v="218"/>
    <n v="347"/>
    <n v="218"/>
    <n v="129"/>
    <n v="276"/>
  </r>
  <r>
    <x v="4"/>
    <x v="110"/>
    <m/>
    <n v="136"/>
    <n v="0"/>
    <n v="0"/>
    <n v="0"/>
    <n v="0"/>
    <n v="136"/>
  </r>
  <r>
    <x v="4"/>
    <x v="111"/>
    <n v="0"/>
    <n v="86"/>
    <n v="0"/>
    <n v="0"/>
    <n v="0"/>
    <n v="0"/>
    <n v="86"/>
  </r>
  <r>
    <x v="4"/>
    <x v="112"/>
    <m/>
    <n v="74"/>
    <n v="0"/>
    <n v="0"/>
    <n v="0"/>
    <n v="0"/>
    <n v="74"/>
  </r>
  <r>
    <x v="4"/>
    <x v="113"/>
    <n v="325"/>
    <n v="170"/>
    <n v="66"/>
    <n v="325"/>
    <n v="66"/>
    <n v="259"/>
    <n v="104"/>
  </r>
  <r>
    <x v="4"/>
    <x v="114"/>
    <m/>
    <n v="140"/>
    <n v="0"/>
    <n v="0"/>
    <n v="0"/>
    <n v="0"/>
    <n v="140"/>
  </r>
  <r>
    <x v="4"/>
    <x v="115"/>
    <m/>
    <n v="141"/>
    <n v="0"/>
    <n v="0"/>
    <n v="0"/>
    <n v="0"/>
    <n v="141"/>
  </r>
  <r>
    <x v="4"/>
    <x v="116"/>
    <n v="862"/>
    <n v="291"/>
    <n v="234"/>
    <n v="862"/>
    <n v="234"/>
    <n v="628"/>
    <n v="57"/>
  </r>
  <r>
    <x v="4"/>
    <x v="117"/>
    <m/>
    <n v="23"/>
    <n v="0"/>
    <n v="0"/>
    <n v="0"/>
    <n v="0"/>
    <n v="23"/>
  </r>
  <r>
    <x v="4"/>
    <x v="118"/>
    <n v="347"/>
    <n v="411"/>
    <n v="174"/>
    <n v="347"/>
    <n v="174"/>
    <n v="173"/>
    <n v="237"/>
  </r>
  <r>
    <x v="4"/>
    <x v="119"/>
    <m/>
    <n v="173"/>
    <n v="0"/>
    <n v="0"/>
    <n v="0"/>
    <n v="0"/>
    <n v="173"/>
  </r>
  <r>
    <x v="4"/>
    <x v="120"/>
    <n v="0"/>
    <n v="75"/>
    <n v="0"/>
    <n v="0"/>
    <n v="0"/>
    <n v="0"/>
    <n v="75"/>
  </r>
  <r>
    <x v="4"/>
    <x v="121"/>
    <m/>
    <n v="108"/>
    <n v="0"/>
    <n v="0"/>
    <n v="0"/>
    <n v="0"/>
    <n v="108"/>
  </r>
  <r>
    <x v="4"/>
    <x v="122"/>
    <m/>
    <n v="164"/>
    <n v="0"/>
    <n v="0"/>
    <n v="0"/>
    <n v="0"/>
    <n v="164"/>
  </r>
  <r>
    <x v="4"/>
    <x v="123"/>
    <n v="0"/>
    <n v="221"/>
    <n v="0"/>
    <n v="0"/>
    <n v="0"/>
    <n v="0"/>
    <n v="221"/>
  </r>
  <r>
    <x v="4"/>
    <x v="124"/>
    <n v="1126"/>
    <n v="540"/>
    <n v="448"/>
    <n v="1126"/>
    <n v="448"/>
    <n v="678"/>
    <n v="92"/>
  </r>
  <r>
    <x v="4"/>
    <x v="125"/>
    <n v="0"/>
    <n v="188"/>
    <n v="0"/>
    <n v="0"/>
    <n v="0"/>
    <n v="0"/>
    <n v="188"/>
  </r>
  <r>
    <x v="4"/>
    <x v="126"/>
    <n v="486"/>
    <n v="379"/>
    <n v="219"/>
    <n v="486"/>
    <n v="219"/>
    <n v="267"/>
    <n v="160"/>
  </r>
  <r>
    <x v="4"/>
    <x v="127"/>
    <m/>
    <n v="162"/>
    <n v="0"/>
    <n v="0"/>
    <n v="0"/>
    <n v="0"/>
    <n v="162"/>
  </r>
  <r>
    <x v="4"/>
    <x v="128"/>
    <n v="112"/>
    <n v="121"/>
    <n v="17"/>
    <n v="112"/>
    <n v="17"/>
    <n v="95"/>
    <n v="104"/>
  </r>
  <r>
    <x v="4"/>
    <x v="129"/>
    <n v="397"/>
    <n v="257"/>
    <n v="79"/>
    <n v="397"/>
    <n v="79"/>
    <n v="318"/>
    <n v="178"/>
  </r>
  <r>
    <x v="4"/>
    <x v="130"/>
    <m/>
    <n v="175"/>
    <n v="0"/>
    <n v="0"/>
    <n v="0"/>
    <n v="0"/>
    <n v="175"/>
  </r>
  <r>
    <x v="4"/>
    <x v="131"/>
    <n v="228"/>
    <n v="381"/>
    <n v="88"/>
    <n v="228"/>
    <n v="88"/>
    <n v="140"/>
    <n v="293"/>
  </r>
  <r>
    <x v="4"/>
    <x v="132"/>
    <n v="97"/>
    <n v="116"/>
    <n v="21"/>
    <n v="97"/>
    <n v="21"/>
    <n v="76"/>
    <n v="95"/>
  </r>
  <r>
    <x v="4"/>
    <x v="133"/>
    <m/>
    <n v="106"/>
    <n v="0"/>
    <n v="0"/>
    <n v="0"/>
    <n v="0"/>
    <n v="106"/>
  </r>
  <r>
    <x v="4"/>
    <x v="134"/>
    <n v="59"/>
    <n v="257"/>
    <n v="36"/>
    <n v="59"/>
    <n v="36"/>
    <n v="23"/>
    <n v="221"/>
  </r>
  <r>
    <x v="4"/>
    <x v="135"/>
    <n v="138"/>
    <n v="148"/>
    <n v="31"/>
    <n v="138"/>
    <n v="31"/>
    <n v="107"/>
    <n v="117"/>
  </r>
  <r>
    <x v="4"/>
    <x v="136"/>
    <n v="0"/>
    <n v="188"/>
    <n v="0"/>
    <n v="0"/>
    <n v="0"/>
    <n v="0"/>
    <n v="188"/>
  </r>
  <r>
    <x v="4"/>
    <x v="137"/>
    <m/>
    <n v="82"/>
    <n v="0"/>
    <n v="0"/>
    <n v="0"/>
    <n v="0"/>
    <n v="82"/>
  </r>
  <r>
    <x v="4"/>
    <x v="138"/>
    <n v="76"/>
    <n v="234"/>
    <n v="56"/>
    <n v="76"/>
    <n v="56"/>
    <n v="20"/>
    <n v="178"/>
  </r>
  <r>
    <x v="4"/>
    <x v="139"/>
    <n v="0"/>
    <n v="110"/>
    <n v="0"/>
    <n v="0"/>
    <n v="0"/>
    <n v="0"/>
    <n v="110"/>
  </r>
  <r>
    <x v="4"/>
    <x v="140"/>
    <n v="0"/>
    <n v="50"/>
    <n v="0"/>
    <n v="0"/>
    <n v="0"/>
    <n v="0"/>
    <n v="50"/>
  </r>
  <r>
    <x v="4"/>
    <x v="141"/>
    <n v="173"/>
    <n v="158"/>
    <n v="10"/>
    <n v="173"/>
    <n v="10"/>
    <n v="163"/>
    <n v="148"/>
  </r>
  <r>
    <x v="4"/>
    <x v="142"/>
    <n v="760"/>
    <n v="303"/>
    <n v="167"/>
    <n v="760"/>
    <n v="167"/>
    <n v="593"/>
    <n v="136"/>
  </r>
  <r>
    <x v="4"/>
    <x v="143"/>
    <n v="235"/>
    <n v="182"/>
    <n v="53"/>
    <n v="235"/>
    <n v="53"/>
    <n v="182"/>
    <n v="129"/>
  </r>
  <r>
    <x v="4"/>
    <x v="144"/>
    <m/>
    <n v="100"/>
    <n v="0"/>
    <n v="0"/>
    <n v="0"/>
    <n v="0"/>
    <n v="100"/>
  </r>
  <r>
    <x v="4"/>
    <x v="145"/>
    <m/>
    <n v="264"/>
    <n v="0"/>
    <n v="0"/>
    <n v="0"/>
    <n v="0"/>
    <n v="264"/>
  </r>
  <r>
    <x v="4"/>
    <x v="146"/>
    <m/>
    <n v="100"/>
    <n v="0"/>
    <n v="0"/>
    <n v="0"/>
    <n v="0"/>
    <n v="100"/>
  </r>
  <r>
    <x v="4"/>
    <x v="147"/>
    <n v="2304"/>
    <n v="892"/>
    <n v="773"/>
    <n v="2304"/>
    <n v="773"/>
    <n v="1531"/>
    <n v="119"/>
  </r>
  <r>
    <x v="4"/>
    <x v="148"/>
    <m/>
    <n v="21"/>
    <n v="0"/>
    <n v="0"/>
    <n v="0"/>
    <n v="0"/>
    <n v="21"/>
  </r>
  <r>
    <x v="4"/>
    <x v="149"/>
    <n v="204"/>
    <n v="255"/>
    <n v="100"/>
    <n v="204"/>
    <n v="100"/>
    <n v="104"/>
    <n v="155"/>
  </r>
  <r>
    <x v="4"/>
    <x v="150"/>
    <m/>
    <n v="211"/>
    <n v="0"/>
    <n v="0"/>
    <n v="0"/>
    <n v="0"/>
    <n v="211"/>
  </r>
  <r>
    <x v="4"/>
    <x v="151"/>
    <n v="0"/>
    <n v="200"/>
    <n v="0"/>
    <n v="0"/>
    <n v="0"/>
    <n v="0"/>
    <n v="200"/>
  </r>
  <r>
    <x v="4"/>
    <x v="152"/>
    <m/>
    <n v="221"/>
    <n v="0"/>
    <n v="0"/>
    <n v="0"/>
    <n v="0"/>
    <n v="221"/>
  </r>
  <r>
    <x v="4"/>
    <x v="153"/>
    <m/>
    <n v="158"/>
    <n v="0"/>
    <n v="0"/>
    <n v="0"/>
    <n v="0"/>
    <n v="158"/>
  </r>
  <r>
    <x v="4"/>
    <x v="154"/>
    <n v="282"/>
    <n v="332"/>
    <n v="186"/>
    <n v="282"/>
    <n v="186"/>
    <n v="96"/>
    <n v="146"/>
  </r>
  <r>
    <x v="4"/>
    <x v="155"/>
    <n v="99"/>
    <n v="171"/>
    <n v="63"/>
    <n v="99"/>
    <n v="63"/>
    <n v="36"/>
    <n v="108"/>
  </r>
  <r>
    <x v="4"/>
    <x v="156"/>
    <m/>
    <n v="145"/>
    <n v="0"/>
    <n v="0"/>
    <n v="0"/>
    <n v="0"/>
    <n v="145"/>
  </r>
  <r>
    <x v="4"/>
    <x v="157"/>
    <m/>
    <n v="292"/>
    <n v="0"/>
    <n v="0"/>
    <n v="0"/>
    <n v="0"/>
    <n v="292"/>
  </r>
  <r>
    <x v="4"/>
    <x v="158"/>
    <n v="0"/>
    <n v="216"/>
    <n v="0"/>
    <n v="0"/>
    <n v="0"/>
    <n v="0"/>
    <n v="216"/>
  </r>
  <r>
    <x v="4"/>
    <x v="159"/>
    <m/>
    <n v="163"/>
    <n v="0"/>
    <n v="0"/>
    <n v="0"/>
    <n v="0"/>
    <n v="163"/>
  </r>
  <r>
    <x v="4"/>
    <x v="160"/>
    <n v="0"/>
    <n v="93"/>
    <n v="0"/>
    <n v="0"/>
    <n v="0"/>
    <n v="0"/>
    <n v="93"/>
  </r>
  <r>
    <x v="4"/>
    <x v="161"/>
    <n v="0"/>
    <n v="76"/>
    <n v="0"/>
    <n v="0"/>
    <n v="0"/>
    <n v="0"/>
    <n v="76"/>
  </r>
  <r>
    <x v="4"/>
    <x v="162"/>
    <n v="166"/>
    <n v="191"/>
    <n v="97"/>
    <n v="166"/>
    <n v="97"/>
    <n v="69"/>
    <n v="94"/>
  </r>
  <r>
    <x v="4"/>
    <x v="163"/>
    <n v="2159"/>
    <n v="777"/>
    <n v="609"/>
    <n v="2159"/>
    <n v="609"/>
    <n v="1550"/>
    <n v="168"/>
  </r>
  <r>
    <x v="4"/>
    <x v="164"/>
    <n v="0"/>
    <n v="174"/>
    <n v="0"/>
    <n v="0"/>
    <n v="0"/>
    <n v="0"/>
    <n v="174"/>
  </r>
  <r>
    <x v="4"/>
    <x v="165"/>
    <n v="18"/>
    <n v="147"/>
    <n v="5"/>
    <n v="18"/>
    <n v="5"/>
    <n v="13"/>
    <n v="142"/>
  </r>
  <r>
    <x v="4"/>
    <x v="166"/>
    <n v="1085"/>
    <n v="457"/>
    <n v="305"/>
    <n v="1085"/>
    <n v="305"/>
    <n v="780"/>
    <n v="152"/>
  </r>
  <r>
    <x v="4"/>
    <x v="167"/>
    <m/>
    <n v="73"/>
    <n v="0"/>
    <n v="0"/>
    <n v="0"/>
    <n v="0"/>
    <n v="73"/>
  </r>
  <r>
    <x v="4"/>
    <x v="168"/>
    <n v="55"/>
    <n v="433"/>
    <n v="32"/>
    <n v="55"/>
    <n v="32"/>
    <n v="23"/>
    <n v="401"/>
  </r>
  <r>
    <x v="4"/>
    <x v="169"/>
    <m/>
    <n v="228"/>
    <n v="0"/>
    <n v="0"/>
    <n v="0"/>
    <n v="0"/>
    <n v="228"/>
  </r>
  <r>
    <x v="4"/>
    <x v="170"/>
    <m/>
    <n v="5"/>
    <n v="0"/>
    <n v="0"/>
    <n v="0"/>
    <n v="0"/>
    <n v="5"/>
  </r>
  <r>
    <x v="4"/>
    <x v="171"/>
    <m/>
    <n v="150"/>
    <n v="0"/>
    <n v="0"/>
    <n v="0"/>
    <n v="0"/>
    <n v="150"/>
  </r>
  <r>
    <x v="4"/>
    <x v="172"/>
    <m/>
    <n v="108"/>
    <n v="0"/>
    <n v="0"/>
    <n v="0"/>
    <n v="0"/>
    <n v="108"/>
  </r>
  <r>
    <x v="4"/>
    <x v="173"/>
    <n v="257"/>
    <n v="347"/>
    <n v="81"/>
    <n v="257"/>
    <n v="81"/>
    <n v="176"/>
    <n v="266"/>
  </r>
  <r>
    <x v="4"/>
    <x v="174"/>
    <n v="690"/>
    <n v="664"/>
    <n v="449"/>
    <n v="690"/>
    <n v="449"/>
    <n v="241"/>
    <n v="215"/>
  </r>
  <r>
    <x v="4"/>
    <x v="175"/>
    <n v="471"/>
    <n v="512"/>
    <n v="391"/>
    <n v="471"/>
    <n v="391"/>
    <n v="80"/>
    <n v="121"/>
  </r>
  <r>
    <x v="4"/>
    <x v="176"/>
    <n v="422"/>
    <n v="250"/>
    <n v="135"/>
    <n v="422"/>
    <n v="135"/>
    <n v="287"/>
    <n v="115"/>
  </r>
  <r>
    <x v="4"/>
    <x v="177"/>
    <m/>
    <n v="59"/>
    <n v="0"/>
    <n v="0"/>
    <n v="0"/>
    <n v="0"/>
    <n v="59"/>
  </r>
  <r>
    <x v="4"/>
    <x v="178"/>
    <m/>
    <n v="178"/>
    <n v="0"/>
    <n v="0"/>
    <n v="0"/>
    <n v="0"/>
    <n v="178"/>
  </r>
  <r>
    <x v="4"/>
    <x v="179"/>
    <n v="82"/>
    <n v="182"/>
    <n v="56"/>
    <n v="82"/>
    <n v="56"/>
    <n v="26"/>
    <n v="126"/>
  </r>
  <r>
    <x v="4"/>
    <x v="180"/>
    <m/>
    <n v="78"/>
    <n v="0"/>
    <n v="0"/>
    <n v="0"/>
    <n v="0"/>
    <n v="78"/>
  </r>
  <r>
    <x v="4"/>
    <x v="181"/>
    <n v="694"/>
    <n v="319"/>
    <n v="227"/>
    <n v="694"/>
    <n v="227"/>
    <n v="467"/>
    <n v="92"/>
  </r>
  <r>
    <x v="4"/>
    <x v="182"/>
    <n v="655"/>
    <n v="609"/>
    <n v="465"/>
    <n v="655"/>
    <n v="465"/>
    <n v="190"/>
    <n v="144"/>
  </r>
  <r>
    <x v="4"/>
    <x v="183"/>
    <n v="0"/>
    <n v="177"/>
    <n v="0"/>
    <n v="0"/>
    <n v="0"/>
    <n v="0"/>
    <n v="177"/>
  </r>
  <r>
    <x v="4"/>
    <x v="184"/>
    <n v="117"/>
    <n v="327"/>
    <n v="80"/>
    <n v="117"/>
    <n v="80"/>
    <n v="37"/>
    <n v="247"/>
  </r>
  <r>
    <x v="4"/>
    <x v="185"/>
    <n v="840"/>
    <n v="283"/>
    <n v="184"/>
    <n v="840"/>
    <n v="184"/>
    <n v="656"/>
    <n v="99"/>
  </r>
  <r>
    <x v="4"/>
    <x v="186"/>
    <n v="2055"/>
    <n v="1042"/>
    <n v="844"/>
    <n v="2055"/>
    <n v="844"/>
    <n v="1211"/>
    <n v="198"/>
  </r>
  <r>
    <x v="4"/>
    <x v="187"/>
    <m/>
    <n v="125"/>
    <n v="0"/>
    <n v="0"/>
    <n v="0"/>
    <n v="0"/>
    <n v="125"/>
  </r>
  <r>
    <x v="4"/>
    <x v="188"/>
    <m/>
    <n v="164"/>
    <n v="0"/>
    <n v="0"/>
    <n v="0"/>
    <n v="0"/>
    <n v="164"/>
  </r>
  <r>
    <x v="4"/>
    <x v="189"/>
    <n v="348"/>
    <n v="0"/>
    <n v="0"/>
    <n v="348"/>
    <n v="0"/>
    <n v="348"/>
    <n v="0"/>
  </r>
  <r>
    <x v="4"/>
    <x v="190"/>
    <n v="591"/>
    <n v="511"/>
    <n v="296"/>
    <n v="591"/>
    <n v="296"/>
    <n v="295"/>
    <n v="215"/>
  </r>
  <r>
    <x v="4"/>
    <x v="191"/>
    <n v="547"/>
    <n v="228"/>
    <n v="141"/>
    <n v="547"/>
    <n v="141"/>
    <n v="406"/>
    <n v="87"/>
  </r>
  <r>
    <x v="4"/>
    <x v="192"/>
    <n v="69"/>
    <n v="264"/>
    <n v="22"/>
    <n v="69"/>
    <n v="22"/>
    <n v="47"/>
    <n v="242"/>
  </r>
  <r>
    <x v="4"/>
    <x v="193"/>
    <m/>
    <n v="150"/>
    <n v="0"/>
    <n v="0"/>
    <n v="0"/>
    <n v="0"/>
    <n v="150"/>
  </r>
  <r>
    <x v="4"/>
    <x v="194"/>
    <m/>
    <n v="15"/>
    <n v="0"/>
    <n v="0"/>
    <n v="0"/>
    <n v="0"/>
    <n v="15"/>
  </r>
  <r>
    <x v="4"/>
    <x v="195"/>
    <n v="92"/>
    <n v="190"/>
    <n v="3"/>
    <n v="92"/>
    <n v="3"/>
    <n v="89"/>
    <n v="187"/>
  </r>
  <r>
    <x v="4"/>
    <x v="196"/>
    <m/>
    <n v="197"/>
    <n v="0"/>
    <n v="0"/>
    <n v="0"/>
    <n v="0"/>
    <n v="197"/>
  </r>
  <r>
    <x v="4"/>
    <x v="197"/>
    <n v="7"/>
    <n v="105"/>
    <n v="3"/>
    <n v="7"/>
    <n v="3"/>
    <n v="4"/>
    <n v="102"/>
  </r>
  <r>
    <x v="4"/>
    <x v="198"/>
    <n v="1194"/>
    <n v="490"/>
    <n v="405"/>
    <n v="1194"/>
    <n v="405"/>
    <n v="789"/>
    <n v="85"/>
  </r>
  <r>
    <x v="4"/>
    <x v="199"/>
    <m/>
    <n v="147"/>
    <n v="0"/>
    <n v="0"/>
    <n v="0"/>
    <n v="0"/>
    <n v="147"/>
  </r>
  <r>
    <x v="4"/>
    <x v="200"/>
    <n v="306"/>
    <n v="269"/>
    <n v="57"/>
    <n v="306"/>
    <n v="57"/>
    <n v="249"/>
    <n v="212"/>
  </r>
  <r>
    <x v="4"/>
    <x v="201"/>
    <m/>
    <n v="172"/>
    <n v="0"/>
    <n v="0"/>
    <n v="0"/>
    <n v="0"/>
    <n v="172"/>
  </r>
  <r>
    <x v="4"/>
    <x v="202"/>
    <n v="35"/>
    <n v="166"/>
    <n v="8"/>
    <n v="35"/>
    <n v="8"/>
    <n v="27"/>
    <n v="158"/>
  </r>
  <r>
    <x v="4"/>
    <x v="203"/>
    <m/>
    <n v="110"/>
    <n v="0"/>
    <n v="0"/>
    <n v="0"/>
    <n v="0"/>
    <n v="110"/>
  </r>
  <r>
    <x v="4"/>
    <x v="204"/>
    <n v="24"/>
    <n v="103"/>
    <n v="14"/>
    <n v="24"/>
    <n v="14"/>
    <n v="10"/>
    <n v="89"/>
  </r>
  <r>
    <x v="4"/>
    <x v="205"/>
    <n v="299"/>
    <n v="359"/>
    <n v="167"/>
    <n v="299"/>
    <n v="167"/>
    <n v="132"/>
    <n v="192"/>
  </r>
  <r>
    <x v="4"/>
    <x v="206"/>
    <n v="599"/>
    <n v="483"/>
    <n v="310"/>
    <n v="599"/>
    <n v="310"/>
    <n v="289"/>
    <n v="173"/>
  </r>
  <r>
    <x v="4"/>
    <x v="207"/>
    <m/>
    <n v="222"/>
    <n v="0"/>
    <n v="0"/>
    <n v="0"/>
    <n v="0"/>
    <n v="222"/>
  </r>
  <r>
    <x v="4"/>
    <x v="208"/>
    <n v="952"/>
    <n v="626"/>
    <n v="451"/>
    <n v="952"/>
    <n v="451"/>
    <n v="501"/>
    <n v="175"/>
  </r>
  <r>
    <x v="4"/>
    <x v="209"/>
    <m/>
    <n v="154"/>
    <n v="0"/>
    <n v="0"/>
    <n v="0"/>
    <n v="0"/>
    <n v="154"/>
  </r>
  <r>
    <x v="4"/>
    <x v="210"/>
    <n v="0"/>
    <n v="314"/>
    <n v="0"/>
    <n v="0"/>
    <n v="0"/>
    <n v="0"/>
    <n v="314"/>
  </r>
  <r>
    <x v="4"/>
    <x v="211"/>
    <m/>
    <n v="151"/>
    <n v="0"/>
    <n v="0"/>
    <n v="0"/>
    <n v="0"/>
    <n v="151"/>
  </r>
  <r>
    <x v="4"/>
    <x v="212"/>
    <n v="156"/>
    <n v="205"/>
    <n v="75"/>
    <n v="156"/>
    <n v="75"/>
    <n v="81"/>
    <n v="130"/>
  </r>
  <r>
    <x v="4"/>
    <x v="213"/>
    <m/>
    <n v="93"/>
    <n v="0"/>
    <n v="0"/>
    <n v="0"/>
    <n v="0"/>
    <n v="93"/>
  </r>
  <r>
    <x v="4"/>
    <x v="214"/>
    <m/>
    <n v="131"/>
    <n v="0"/>
    <n v="0"/>
    <n v="0"/>
    <n v="0"/>
    <n v="131"/>
  </r>
  <r>
    <x v="4"/>
    <x v="215"/>
    <n v="0"/>
    <n v="17"/>
    <n v="0"/>
    <n v="0"/>
    <n v="0"/>
    <n v="0"/>
    <n v="17"/>
  </r>
  <r>
    <x v="4"/>
    <x v="216"/>
    <m/>
    <n v="107"/>
    <n v="0"/>
    <n v="0"/>
    <n v="0"/>
    <n v="0"/>
    <n v="107"/>
  </r>
  <r>
    <x v="4"/>
    <x v="217"/>
    <m/>
    <n v="366"/>
    <n v="0"/>
    <n v="0"/>
    <n v="0"/>
    <n v="0"/>
    <n v="366"/>
  </r>
  <r>
    <x v="4"/>
    <x v="218"/>
    <m/>
    <n v="222"/>
    <n v="0"/>
    <n v="0"/>
    <n v="0"/>
    <n v="0"/>
    <n v="222"/>
  </r>
  <r>
    <x v="4"/>
    <x v="219"/>
    <n v="139"/>
    <n v="157"/>
    <n v="64"/>
    <n v="139"/>
    <n v="64"/>
    <n v="75"/>
    <n v="93"/>
  </r>
  <r>
    <x v="4"/>
    <x v="220"/>
    <n v="155"/>
    <m/>
    <m/>
    <n v="155"/>
    <n v="0"/>
    <n v="155"/>
    <n v="0"/>
  </r>
  <r>
    <x v="4"/>
    <x v="221"/>
    <n v="728"/>
    <n v="627"/>
    <n v="397"/>
    <n v="728"/>
    <n v="397"/>
    <n v="331"/>
    <n v="230"/>
  </r>
  <r>
    <x v="4"/>
    <x v="222"/>
    <m/>
    <n v="73"/>
    <n v="0"/>
    <n v="0"/>
    <n v="0"/>
    <n v="0"/>
    <n v="73"/>
  </r>
  <r>
    <x v="4"/>
    <x v="223"/>
    <m/>
    <n v="101"/>
    <n v="0"/>
    <n v="0"/>
    <n v="0"/>
    <n v="0"/>
    <n v="101"/>
  </r>
  <r>
    <x v="4"/>
    <x v="224"/>
    <n v="403"/>
    <n v="336"/>
    <n v="258"/>
    <n v="403"/>
    <n v="258"/>
    <n v="145"/>
    <n v="78"/>
  </r>
  <r>
    <x v="4"/>
    <x v="225"/>
    <m/>
    <n v="248"/>
    <n v="0"/>
    <n v="0"/>
    <n v="0"/>
    <n v="0"/>
    <n v="248"/>
  </r>
  <r>
    <x v="4"/>
    <x v="226"/>
    <n v="229"/>
    <n v="450"/>
    <n v="115"/>
    <n v="229"/>
    <n v="115"/>
    <n v="114"/>
    <n v="335"/>
  </r>
  <r>
    <x v="4"/>
    <x v="227"/>
    <m/>
    <n v="260"/>
    <n v="0"/>
    <n v="0"/>
    <n v="0"/>
    <n v="0"/>
    <n v="260"/>
  </r>
  <r>
    <x v="4"/>
    <x v="228"/>
    <m/>
    <n v="207"/>
    <n v="0"/>
    <n v="0"/>
    <n v="0"/>
    <n v="0"/>
    <n v="207"/>
  </r>
  <r>
    <x v="4"/>
    <x v="229"/>
    <m/>
    <n v="181"/>
    <n v="0"/>
    <n v="0"/>
    <n v="0"/>
    <n v="0"/>
    <n v="181"/>
  </r>
  <r>
    <x v="4"/>
    <x v="230"/>
    <m/>
    <n v="222"/>
    <n v="0"/>
    <n v="0"/>
    <n v="0"/>
    <n v="0"/>
    <n v="222"/>
  </r>
  <r>
    <x v="4"/>
    <x v="231"/>
    <m/>
    <n v="157"/>
    <n v="0"/>
    <n v="0"/>
    <n v="0"/>
    <n v="0"/>
    <n v="157"/>
  </r>
  <r>
    <x v="4"/>
    <x v="232"/>
    <n v="1598"/>
    <n v="853"/>
    <n v="694"/>
    <n v="1598"/>
    <n v="694"/>
    <n v="904"/>
    <n v="159"/>
  </r>
  <r>
    <x v="4"/>
    <x v="233"/>
    <n v="169"/>
    <n v="327"/>
    <n v="151"/>
    <n v="169"/>
    <n v="151"/>
    <n v="18"/>
    <n v="176"/>
  </r>
  <r>
    <x v="4"/>
    <x v="234"/>
    <n v="117"/>
    <n v="137"/>
    <n v="30"/>
    <n v="117"/>
    <n v="30"/>
    <n v="87"/>
    <n v="107"/>
  </r>
  <r>
    <x v="4"/>
    <x v="235"/>
    <n v="0"/>
    <n v="228"/>
    <n v="0"/>
    <n v="0"/>
    <n v="0"/>
    <n v="0"/>
    <n v="228"/>
  </r>
  <r>
    <x v="4"/>
    <x v="236"/>
    <n v="27"/>
    <n v="83"/>
    <n v="11"/>
    <n v="27"/>
    <n v="11"/>
    <n v="16"/>
    <n v="72"/>
  </r>
  <r>
    <x v="4"/>
    <x v="237"/>
    <m/>
    <n v="243"/>
    <n v="0"/>
    <n v="0"/>
    <n v="0"/>
    <n v="0"/>
    <n v="243"/>
  </r>
  <r>
    <x v="4"/>
    <x v="238"/>
    <n v="187"/>
    <n v="236"/>
    <n v="63"/>
    <n v="187"/>
    <n v="63"/>
    <n v="124"/>
    <n v="173"/>
  </r>
  <r>
    <x v="4"/>
    <x v="239"/>
    <m/>
    <n v="177"/>
    <n v="0"/>
    <n v="0"/>
    <n v="0"/>
    <n v="0"/>
    <n v="177"/>
  </r>
  <r>
    <x v="4"/>
    <x v="240"/>
    <m/>
    <n v="261"/>
    <n v="0"/>
    <n v="0"/>
    <n v="0"/>
    <n v="0"/>
    <n v="261"/>
  </r>
  <r>
    <x v="4"/>
    <x v="241"/>
    <n v="254"/>
    <n v="206"/>
    <n v="60"/>
    <n v="254"/>
    <n v="60"/>
    <n v="194"/>
    <n v="146"/>
  </r>
  <r>
    <x v="4"/>
    <x v="242"/>
    <n v="601"/>
    <n v="460"/>
    <n v="169"/>
    <n v="601"/>
    <n v="169"/>
    <n v="432"/>
    <n v="291"/>
  </r>
  <r>
    <x v="4"/>
    <x v="243"/>
    <n v="93"/>
    <n v="78"/>
    <n v="15"/>
    <n v="93"/>
    <n v="15"/>
    <n v="78"/>
    <n v="63"/>
  </r>
  <r>
    <x v="4"/>
    <x v="244"/>
    <n v="56"/>
    <n v="50"/>
    <n v="12"/>
    <n v="56"/>
    <n v="12"/>
    <n v="44"/>
    <n v="38"/>
  </r>
  <r>
    <x v="4"/>
    <x v="245"/>
    <m/>
    <n v="38"/>
    <n v="0"/>
    <n v="0"/>
    <n v="0"/>
    <n v="0"/>
    <n v="38"/>
  </r>
  <r>
    <x v="4"/>
    <x v="246"/>
    <m/>
    <n v="292"/>
    <n v="0"/>
    <n v="0"/>
    <n v="0"/>
    <n v="0"/>
    <n v="292"/>
  </r>
  <r>
    <x v="4"/>
    <x v="247"/>
    <n v="63"/>
    <n v="317"/>
    <n v="32"/>
    <n v="63"/>
    <n v="32"/>
    <n v="31"/>
    <n v="285"/>
  </r>
  <r>
    <x v="4"/>
    <x v="248"/>
    <m/>
    <n v="42"/>
    <n v="0"/>
    <n v="0"/>
    <n v="0"/>
    <n v="0"/>
    <n v="42"/>
  </r>
  <r>
    <x v="4"/>
    <x v="249"/>
    <n v="421"/>
    <n v="240"/>
    <n v="74"/>
    <n v="421"/>
    <n v="74"/>
    <n v="347"/>
    <n v="166"/>
  </r>
  <r>
    <x v="4"/>
    <x v="250"/>
    <m/>
    <n v="32"/>
    <n v="0"/>
    <n v="0"/>
    <n v="0"/>
    <n v="0"/>
    <n v="32"/>
  </r>
  <r>
    <x v="4"/>
    <x v="251"/>
    <m/>
    <n v="124"/>
    <n v="0"/>
    <n v="0"/>
    <n v="0"/>
    <n v="0"/>
    <n v="124"/>
  </r>
  <r>
    <x v="4"/>
    <x v="252"/>
    <m/>
    <n v="129"/>
    <n v="0"/>
    <n v="0"/>
    <n v="0"/>
    <n v="0"/>
    <n v="129"/>
  </r>
  <r>
    <x v="4"/>
    <x v="253"/>
    <m/>
    <n v="64"/>
    <n v="0"/>
    <n v="0"/>
    <n v="0"/>
    <n v="0"/>
    <n v="64"/>
  </r>
  <r>
    <x v="4"/>
    <x v="254"/>
    <n v="2231"/>
    <n v="1076"/>
    <n v="902"/>
    <n v="2231"/>
    <n v="902"/>
    <n v="1329"/>
    <n v="174"/>
  </r>
  <r>
    <x v="4"/>
    <x v="255"/>
    <m/>
    <n v="336"/>
    <n v="0"/>
    <n v="0"/>
    <n v="0"/>
    <n v="0"/>
    <n v="336"/>
  </r>
  <r>
    <x v="4"/>
    <x v="256"/>
    <n v="150"/>
    <n v="22"/>
    <n v="6"/>
    <n v="150"/>
    <n v="6"/>
    <n v="144"/>
    <n v="16"/>
  </r>
  <r>
    <x v="4"/>
    <x v="257"/>
    <n v="836"/>
    <n v="481"/>
    <n v="403"/>
    <n v="836"/>
    <n v="403"/>
    <n v="433"/>
    <n v="78"/>
  </r>
  <r>
    <x v="4"/>
    <x v="258"/>
    <m/>
    <n v="20"/>
    <n v="0"/>
    <n v="0"/>
    <n v="0"/>
    <n v="0"/>
    <n v="20"/>
  </r>
  <r>
    <x v="4"/>
    <x v="259"/>
    <n v="501"/>
    <n v="304"/>
    <n v="135"/>
    <n v="501"/>
    <n v="135"/>
    <n v="366"/>
    <n v="169"/>
  </r>
  <r>
    <x v="4"/>
    <x v="260"/>
    <m/>
    <n v="152"/>
    <n v="0"/>
    <n v="0"/>
    <n v="0"/>
    <n v="0"/>
    <n v="152"/>
  </r>
  <r>
    <x v="4"/>
    <x v="261"/>
    <m/>
    <n v="211"/>
    <n v="0"/>
    <n v="0"/>
    <n v="0"/>
    <n v="0"/>
    <n v="211"/>
  </r>
  <r>
    <x v="4"/>
    <x v="262"/>
    <n v="69"/>
    <n v="282"/>
    <n v="44"/>
    <n v="69"/>
    <n v="44"/>
    <n v="25"/>
    <n v="238"/>
  </r>
  <r>
    <x v="4"/>
    <x v="263"/>
    <n v="27"/>
    <n v="390"/>
    <n v="1"/>
    <n v="27"/>
    <n v="1"/>
    <n v="26"/>
    <n v="389"/>
  </r>
  <r>
    <x v="4"/>
    <x v="264"/>
    <n v="0"/>
    <n v="194"/>
    <n v="0"/>
    <n v="0"/>
    <n v="0"/>
    <n v="0"/>
    <n v="194"/>
  </r>
  <r>
    <x v="4"/>
    <x v="265"/>
    <n v="193"/>
    <n v="159"/>
    <n v="52"/>
    <n v="193"/>
    <n v="52"/>
    <n v="141"/>
    <n v="107"/>
  </r>
  <r>
    <x v="4"/>
    <x v="266"/>
    <n v="480"/>
    <n v="273"/>
    <n v="188"/>
    <n v="480"/>
    <n v="188"/>
    <n v="292"/>
    <n v="85"/>
  </r>
  <r>
    <x v="4"/>
    <x v="267"/>
    <n v="814"/>
    <n v="332"/>
    <n v="261"/>
    <n v="814"/>
    <n v="261"/>
    <n v="553"/>
    <n v="71"/>
  </r>
  <r>
    <x v="4"/>
    <x v="268"/>
    <m/>
    <n v="137"/>
    <n v="0"/>
    <n v="0"/>
    <n v="0"/>
    <n v="0"/>
    <n v="137"/>
  </r>
  <r>
    <x v="4"/>
    <x v="269"/>
    <n v="715"/>
    <n v="423"/>
    <n v="319"/>
    <n v="715"/>
    <n v="319"/>
    <n v="396"/>
    <n v="104"/>
  </r>
  <r>
    <x v="4"/>
    <x v="270"/>
    <n v="714"/>
    <n v="392"/>
    <n v="313"/>
    <n v="714"/>
    <n v="313"/>
    <n v="401"/>
    <n v="79"/>
  </r>
  <r>
    <x v="4"/>
    <x v="271"/>
    <n v="1168"/>
    <n v="283"/>
    <n v="231"/>
    <n v="1168"/>
    <n v="231"/>
    <n v="937"/>
    <n v="52"/>
  </r>
  <r>
    <x v="4"/>
    <x v="272"/>
    <m/>
    <n v="185"/>
    <n v="0"/>
    <n v="0"/>
    <n v="0"/>
    <n v="0"/>
    <n v="185"/>
  </r>
  <r>
    <x v="4"/>
    <x v="273"/>
    <n v="1534"/>
    <n v="585"/>
    <n v="517"/>
    <n v="1534"/>
    <n v="517"/>
    <n v="1017"/>
    <n v="68"/>
  </r>
  <r>
    <x v="4"/>
    <x v="274"/>
    <n v="61"/>
    <n v="34"/>
    <n v="9"/>
    <n v="61"/>
    <n v="9"/>
    <n v="52"/>
    <n v="25"/>
  </r>
  <r>
    <x v="4"/>
    <x v="275"/>
    <n v="497"/>
    <n v="184"/>
    <n v="144"/>
    <n v="497"/>
    <n v="144"/>
    <n v="353"/>
    <n v="40"/>
  </r>
  <r>
    <x v="4"/>
    <x v="276"/>
    <n v="829"/>
    <n v="553"/>
    <n v="301"/>
    <n v="829"/>
    <n v="301"/>
    <n v="528"/>
    <n v="252"/>
  </r>
  <r>
    <x v="4"/>
    <x v="277"/>
    <m/>
    <n v="75"/>
    <n v="0"/>
    <n v="0"/>
    <n v="0"/>
    <n v="0"/>
    <n v="75"/>
  </r>
  <r>
    <x v="4"/>
    <x v="278"/>
    <n v="40"/>
    <n v="26"/>
    <n v="10"/>
    <n v="40"/>
    <n v="10"/>
    <n v="30"/>
    <n v="16"/>
  </r>
  <r>
    <x v="4"/>
    <x v="279"/>
    <n v="316"/>
    <n v="124"/>
    <n v="52"/>
    <n v="316"/>
    <n v="52"/>
    <n v="264"/>
    <n v="72"/>
  </r>
  <r>
    <x v="4"/>
    <x v="280"/>
    <n v="0"/>
    <n v="55"/>
    <n v="0"/>
    <n v="0"/>
    <n v="0"/>
    <n v="0"/>
    <n v="55"/>
  </r>
  <r>
    <x v="4"/>
    <x v="281"/>
    <m/>
    <n v="147"/>
    <n v="0"/>
    <n v="0"/>
    <n v="0"/>
    <n v="0"/>
    <n v="147"/>
  </r>
  <r>
    <x v="4"/>
    <x v="282"/>
    <m/>
    <n v="129"/>
    <n v="0"/>
    <n v="0"/>
    <n v="0"/>
    <n v="0"/>
    <n v="129"/>
  </r>
  <r>
    <x v="4"/>
    <x v="283"/>
    <n v="0"/>
    <n v="114"/>
    <n v="0"/>
    <n v="0"/>
    <n v="0"/>
    <n v="0"/>
    <n v="114"/>
  </r>
  <r>
    <x v="4"/>
    <x v="284"/>
    <n v="1328"/>
    <n v="597"/>
    <n v="373"/>
    <n v="1328"/>
    <n v="373"/>
    <n v="955"/>
    <n v="224"/>
  </r>
  <r>
    <x v="4"/>
    <x v="285"/>
    <m/>
    <n v="13"/>
    <n v="0"/>
    <n v="0"/>
    <n v="0"/>
    <n v="0"/>
    <n v="13"/>
  </r>
  <r>
    <x v="4"/>
    <x v="286"/>
    <m/>
    <n v="102"/>
    <n v="0"/>
    <n v="0"/>
    <n v="0"/>
    <n v="0"/>
    <n v="102"/>
  </r>
  <r>
    <x v="4"/>
    <x v="287"/>
    <n v="224"/>
    <n v="78"/>
    <n v="6"/>
    <n v="224"/>
    <n v="6"/>
    <n v="218"/>
    <n v="72"/>
  </r>
  <r>
    <x v="4"/>
    <x v="288"/>
    <n v="37"/>
    <n v="264"/>
    <n v="22"/>
    <n v="37"/>
    <n v="22"/>
    <n v="15"/>
    <n v="242"/>
  </r>
  <r>
    <x v="4"/>
    <x v="289"/>
    <n v="646"/>
    <n v="448"/>
    <n v="310"/>
    <n v="646"/>
    <n v="310"/>
    <n v="336"/>
    <n v="138"/>
  </r>
  <r>
    <x v="4"/>
    <x v="290"/>
    <n v="1190"/>
    <n v="358"/>
    <n v="267"/>
    <n v="1190"/>
    <n v="267"/>
    <n v="923"/>
    <n v="91"/>
  </r>
  <r>
    <x v="4"/>
    <x v="291"/>
    <n v="108"/>
    <n v="510"/>
    <n v="61"/>
    <n v="108"/>
    <n v="61"/>
    <n v="47"/>
    <n v="449"/>
  </r>
  <r>
    <x v="4"/>
    <x v="292"/>
    <n v="0"/>
    <n v="27"/>
    <n v="0"/>
    <n v="0"/>
    <n v="0"/>
    <n v="0"/>
    <n v="27"/>
  </r>
  <r>
    <x v="4"/>
    <x v="293"/>
    <m/>
    <n v="172"/>
    <n v="0"/>
    <n v="0"/>
    <n v="0"/>
    <n v="0"/>
    <n v="172"/>
  </r>
  <r>
    <x v="4"/>
    <x v="294"/>
    <m/>
    <n v="170"/>
    <n v="0"/>
    <n v="0"/>
    <n v="0"/>
    <n v="0"/>
    <n v="170"/>
  </r>
  <r>
    <x v="4"/>
    <x v="295"/>
    <n v="127"/>
    <n v="138"/>
    <n v="14"/>
    <n v="127"/>
    <n v="14"/>
    <n v="113"/>
    <n v="124"/>
  </r>
  <r>
    <x v="4"/>
    <x v="296"/>
    <n v="107"/>
    <n v="334"/>
    <n v="93"/>
    <n v="107"/>
    <n v="93"/>
    <n v="14"/>
    <n v="241"/>
  </r>
  <r>
    <x v="4"/>
    <x v="297"/>
    <m/>
    <n v="278"/>
    <n v="0"/>
    <n v="0"/>
    <n v="0"/>
    <n v="0"/>
    <n v="278"/>
  </r>
  <r>
    <x v="4"/>
    <x v="298"/>
    <m/>
    <n v="183"/>
    <n v="0"/>
    <n v="0"/>
    <n v="0"/>
    <n v="0"/>
    <n v="183"/>
  </r>
  <r>
    <x v="4"/>
    <x v="299"/>
    <n v="973"/>
    <n v="386"/>
    <n v="319"/>
    <n v="973"/>
    <n v="319"/>
    <n v="654"/>
    <n v="67"/>
  </r>
  <r>
    <x v="4"/>
    <x v="300"/>
    <n v="372"/>
    <n v="378"/>
    <n v="137"/>
    <n v="372"/>
    <n v="137"/>
    <n v="235"/>
    <n v="241"/>
  </r>
  <r>
    <x v="4"/>
    <x v="301"/>
    <n v="228"/>
    <n v="176"/>
    <n v="30"/>
    <n v="228"/>
    <n v="30"/>
    <n v="198"/>
    <n v="146"/>
  </r>
  <r>
    <x v="4"/>
    <x v="302"/>
    <n v="740"/>
    <n v="294"/>
    <n v="195"/>
    <n v="740"/>
    <n v="195"/>
    <n v="545"/>
    <n v="99"/>
  </r>
  <r>
    <x v="4"/>
    <x v="303"/>
    <n v="0"/>
    <n v="351"/>
    <n v="0"/>
    <n v="0"/>
    <n v="0"/>
    <n v="0"/>
    <n v="351"/>
  </r>
  <r>
    <x v="4"/>
    <x v="304"/>
    <n v="218"/>
    <n v="331"/>
    <n v="184"/>
    <n v="218"/>
    <n v="184"/>
    <n v="34"/>
    <n v="147"/>
  </r>
  <r>
    <x v="4"/>
    <x v="305"/>
    <n v="276"/>
    <n v="161"/>
    <n v="91"/>
    <n v="276"/>
    <n v="91"/>
    <n v="185"/>
    <n v="70"/>
  </r>
  <r>
    <x v="4"/>
    <x v="306"/>
    <m/>
    <n v="304"/>
    <n v="0"/>
    <n v="0"/>
    <n v="0"/>
    <n v="0"/>
    <n v="304"/>
  </r>
  <r>
    <x v="4"/>
    <x v="307"/>
    <m/>
    <n v="358"/>
    <n v="0"/>
    <n v="0"/>
    <n v="0"/>
    <n v="0"/>
    <n v="358"/>
  </r>
  <r>
    <x v="4"/>
    <x v="308"/>
    <n v="279"/>
    <n v="279"/>
    <n v="131"/>
    <n v="279"/>
    <n v="131"/>
    <n v="148"/>
    <n v="148"/>
  </r>
  <r>
    <x v="4"/>
    <x v="309"/>
    <m/>
    <n v="229"/>
    <n v="0"/>
    <n v="0"/>
    <n v="0"/>
    <n v="0"/>
    <n v="229"/>
  </r>
  <r>
    <x v="4"/>
    <x v="310"/>
    <n v="482"/>
    <n v="275"/>
    <n v="164"/>
    <n v="482"/>
    <n v="164"/>
    <n v="318"/>
    <n v="111"/>
  </r>
  <r>
    <x v="4"/>
    <x v="311"/>
    <n v="27"/>
    <n v="104"/>
    <n v="14"/>
    <n v="27"/>
    <n v="14"/>
    <n v="13"/>
    <n v="90"/>
  </r>
  <r>
    <x v="4"/>
    <x v="312"/>
    <m/>
    <n v="36"/>
    <n v="0"/>
    <n v="0"/>
    <n v="0"/>
    <n v="0"/>
    <n v="36"/>
  </r>
  <r>
    <x v="4"/>
    <x v="313"/>
    <m/>
    <n v="269"/>
    <n v="0"/>
    <n v="0"/>
    <n v="0"/>
    <n v="0"/>
    <n v="269"/>
  </r>
  <r>
    <x v="4"/>
    <x v="314"/>
    <m/>
    <n v="104"/>
    <n v="0"/>
    <n v="0"/>
    <n v="0"/>
    <n v="0"/>
    <n v="104"/>
  </r>
  <r>
    <x v="4"/>
    <x v="315"/>
    <m/>
    <n v="103"/>
    <n v="0"/>
    <n v="0"/>
    <n v="0"/>
    <n v="0"/>
    <n v="103"/>
  </r>
  <r>
    <x v="4"/>
    <x v="316"/>
    <n v="90"/>
    <n v="397"/>
    <n v="61"/>
    <n v="90"/>
    <n v="61"/>
    <n v="29"/>
    <n v="336"/>
  </r>
  <r>
    <x v="4"/>
    <x v="317"/>
    <m/>
    <n v="263"/>
    <n v="0"/>
    <n v="0"/>
    <n v="0"/>
    <n v="0"/>
    <n v="263"/>
  </r>
  <r>
    <x v="5"/>
    <x v="0"/>
    <n v="1233"/>
    <n v="745"/>
    <n v="572"/>
    <n v="1233"/>
    <n v="572"/>
    <n v="661"/>
    <n v="173"/>
  </r>
  <r>
    <x v="5"/>
    <x v="1"/>
    <n v="79"/>
    <n v="284"/>
    <n v="52"/>
    <n v="79"/>
    <n v="52"/>
    <n v="27"/>
    <n v="232"/>
  </r>
  <r>
    <x v="5"/>
    <x v="2"/>
    <n v="849"/>
    <n v="236"/>
    <n v="194"/>
    <n v="849"/>
    <n v="194"/>
    <n v="655"/>
    <n v="42"/>
  </r>
  <r>
    <x v="5"/>
    <x v="3"/>
    <n v="0"/>
    <n v="114"/>
    <n v="0"/>
    <n v="0"/>
    <n v="0"/>
    <n v="0"/>
    <n v="114"/>
  </r>
  <r>
    <x v="5"/>
    <x v="4"/>
    <m/>
    <n v="116"/>
    <n v="0"/>
    <n v="0"/>
    <n v="0"/>
    <n v="0"/>
    <n v="116"/>
  </r>
  <r>
    <x v="5"/>
    <x v="5"/>
    <n v="0"/>
    <n v="107"/>
    <n v="0"/>
    <n v="0"/>
    <n v="0"/>
    <n v="0"/>
    <n v="107"/>
  </r>
  <r>
    <x v="5"/>
    <x v="6"/>
    <m/>
    <n v="66"/>
    <n v="0"/>
    <n v="0"/>
    <n v="0"/>
    <n v="0"/>
    <n v="66"/>
  </r>
  <r>
    <x v="5"/>
    <x v="7"/>
    <n v="520"/>
    <n v="409"/>
    <n v="165"/>
    <n v="520"/>
    <n v="165"/>
    <n v="355"/>
    <n v="244"/>
  </r>
  <r>
    <x v="5"/>
    <x v="8"/>
    <n v="6740"/>
    <n v="7040"/>
    <n v="5528"/>
    <n v="6740"/>
    <n v="5528"/>
    <n v="1212"/>
    <n v="1512"/>
  </r>
  <r>
    <x v="5"/>
    <x v="9"/>
    <n v="123"/>
    <n v="123"/>
    <n v="26"/>
    <n v="123"/>
    <n v="26"/>
    <n v="97"/>
    <n v="97"/>
  </r>
  <r>
    <x v="5"/>
    <x v="10"/>
    <n v="44"/>
    <n v="89"/>
    <n v="3"/>
    <n v="44"/>
    <n v="3"/>
    <n v="41"/>
    <n v="86"/>
  </r>
  <r>
    <x v="5"/>
    <x v="11"/>
    <n v="113"/>
    <n v="164"/>
    <n v="49"/>
    <n v="113"/>
    <n v="49"/>
    <n v="64"/>
    <n v="115"/>
  </r>
  <r>
    <x v="5"/>
    <x v="12"/>
    <m/>
    <n v="73"/>
    <n v="0"/>
    <n v="0"/>
    <n v="0"/>
    <n v="0"/>
    <n v="73"/>
  </r>
  <r>
    <x v="5"/>
    <x v="13"/>
    <n v="265"/>
    <n v="230"/>
    <n v="121"/>
    <n v="265"/>
    <n v="121"/>
    <n v="144"/>
    <n v="109"/>
  </r>
  <r>
    <x v="5"/>
    <x v="14"/>
    <m/>
    <n v="159"/>
    <n v="0"/>
    <n v="0"/>
    <n v="0"/>
    <n v="0"/>
    <n v="159"/>
  </r>
  <r>
    <x v="5"/>
    <x v="15"/>
    <n v="141"/>
    <n v="111"/>
    <n v="51"/>
    <n v="141"/>
    <n v="51"/>
    <n v="90"/>
    <n v="60"/>
  </r>
  <r>
    <x v="5"/>
    <x v="16"/>
    <m/>
    <n v="18"/>
    <n v="0"/>
    <n v="0"/>
    <n v="0"/>
    <n v="0"/>
    <n v="18"/>
  </r>
  <r>
    <x v="5"/>
    <x v="17"/>
    <m/>
    <n v="242"/>
    <n v="0"/>
    <n v="0"/>
    <n v="0"/>
    <n v="0"/>
    <n v="242"/>
  </r>
  <r>
    <x v="5"/>
    <x v="18"/>
    <n v="118"/>
    <n v="153"/>
    <n v="17"/>
    <n v="118"/>
    <n v="17"/>
    <n v="101"/>
    <n v="136"/>
  </r>
  <r>
    <x v="5"/>
    <x v="19"/>
    <m/>
    <n v="208"/>
    <n v="0"/>
    <n v="0"/>
    <n v="0"/>
    <n v="0"/>
    <n v="208"/>
  </r>
  <r>
    <x v="5"/>
    <x v="20"/>
    <n v="0"/>
    <n v="156"/>
    <n v="0"/>
    <n v="0"/>
    <n v="0"/>
    <n v="0"/>
    <n v="156"/>
  </r>
  <r>
    <x v="5"/>
    <x v="21"/>
    <n v="0"/>
    <n v="97"/>
    <n v="0"/>
    <n v="0"/>
    <n v="0"/>
    <n v="0"/>
    <n v="97"/>
  </r>
  <r>
    <x v="5"/>
    <x v="22"/>
    <m/>
    <n v="43"/>
    <n v="0"/>
    <n v="0"/>
    <n v="0"/>
    <n v="0"/>
    <n v="43"/>
  </r>
  <r>
    <x v="5"/>
    <x v="23"/>
    <n v="508"/>
    <n v="624"/>
    <n v="376"/>
    <n v="508"/>
    <n v="376"/>
    <n v="132"/>
    <n v="248"/>
  </r>
  <r>
    <x v="5"/>
    <x v="24"/>
    <n v="72"/>
    <n v="134"/>
    <n v="21"/>
    <n v="72"/>
    <n v="21"/>
    <n v="51"/>
    <n v="113"/>
  </r>
  <r>
    <x v="5"/>
    <x v="25"/>
    <m/>
    <n v="159"/>
    <n v="0"/>
    <n v="0"/>
    <n v="0"/>
    <n v="0"/>
    <n v="159"/>
  </r>
  <r>
    <x v="5"/>
    <x v="26"/>
    <m/>
    <n v="85"/>
    <n v="0"/>
    <n v="0"/>
    <n v="0"/>
    <n v="0"/>
    <n v="85"/>
  </r>
  <r>
    <x v="5"/>
    <x v="27"/>
    <m/>
    <n v="13"/>
    <n v="0"/>
    <n v="0"/>
    <n v="0"/>
    <n v="0"/>
    <n v="13"/>
  </r>
  <r>
    <x v="5"/>
    <x v="28"/>
    <n v="774"/>
    <n v="618"/>
    <n v="390"/>
    <n v="774"/>
    <n v="390"/>
    <n v="384"/>
    <n v="228"/>
  </r>
  <r>
    <x v="5"/>
    <x v="29"/>
    <m/>
    <n v="69"/>
    <n v="0"/>
    <n v="0"/>
    <n v="0"/>
    <n v="0"/>
    <n v="69"/>
  </r>
  <r>
    <x v="5"/>
    <x v="30"/>
    <n v="333"/>
    <n v="322"/>
    <n v="131"/>
    <n v="333"/>
    <n v="131"/>
    <n v="202"/>
    <n v="191"/>
  </r>
  <r>
    <x v="5"/>
    <x v="31"/>
    <n v="116"/>
    <n v="175"/>
    <n v="76"/>
    <n v="116"/>
    <n v="76"/>
    <n v="40"/>
    <n v="99"/>
  </r>
  <r>
    <x v="5"/>
    <x v="32"/>
    <n v="81"/>
    <n v="159"/>
    <n v="13"/>
    <n v="81"/>
    <n v="13"/>
    <n v="68"/>
    <n v="146"/>
  </r>
  <r>
    <x v="5"/>
    <x v="33"/>
    <n v="0"/>
    <n v="113"/>
    <n v="0"/>
    <n v="0"/>
    <n v="0"/>
    <n v="0"/>
    <n v="113"/>
  </r>
  <r>
    <x v="5"/>
    <x v="34"/>
    <m/>
    <n v="96"/>
    <n v="0"/>
    <n v="0"/>
    <n v="0"/>
    <n v="0"/>
    <n v="96"/>
  </r>
  <r>
    <x v="5"/>
    <x v="35"/>
    <n v="520"/>
    <n v="323"/>
    <n v="169"/>
    <n v="520"/>
    <n v="169"/>
    <n v="351"/>
    <n v="154"/>
  </r>
  <r>
    <x v="5"/>
    <x v="36"/>
    <m/>
    <n v="88"/>
    <n v="0"/>
    <n v="0"/>
    <n v="0"/>
    <n v="0"/>
    <n v="88"/>
  </r>
  <r>
    <x v="5"/>
    <x v="37"/>
    <n v="0"/>
    <n v="106"/>
    <n v="0"/>
    <n v="0"/>
    <n v="0"/>
    <n v="0"/>
    <n v="106"/>
  </r>
  <r>
    <x v="5"/>
    <x v="38"/>
    <n v="127"/>
    <n v="181"/>
    <n v="58"/>
    <n v="127"/>
    <n v="58"/>
    <n v="69"/>
    <n v="123"/>
  </r>
  <r>
    <x v="5"/>
    <x v="39"/>
    <n v="134"/>
    <n v="131"/>
    <n v="25"/>
    <n v="134"/>
    <n v="25"/>
    <n v="109"/>
    <n v="106"/>
  </r>
  <r>
    <x v="5"/>
    <x v="40"/>
    <m/>
    <n v="63"/>
    <n v="0"/>
    <n v="0"/>
    <n v="0"/>
    <n v="0"/>
    <n v="63"/>
  </r>
  <r>
    <x v="5"/>
    <x v="41"/>
    <n v="181"/>
    <n v="137"/>
    <n v="52"/>
    <n v="181"/>
    <n v="52"/>
    <n v="129"/>
    <n v="85"/>
  </r>
  <r>
    <x v="5"/>
    <x v="42"/>
    <n v="435"/>
    <n v="287"/>
    <n v="108"/>
    <n v="435"/>
    <n v="108"/>
    <n v="327"/>
    <n v="179"/>
  </r>
  <r>
    <x v="5"/>
    <x v="43"/>
    <m/>
    <n v="296"/>
    <n v="0"/>
    <n v="0"/>
    <n v="0"/>
    <n v="0"/>
    <n v="296"/>
  </r>
  <r>
    <x v="5"/>
    <x v="44"/>
    <n v="0"/>
    <n v="165"/>
    <n v="0"/>
    <n v="0"/>
    <n v="0"/>
    <n v="0"/>
    <n v="165"/>
  </r>
  <r>
    <x v="5"/>
    <x v="45"/>
    <n v="460"/>
    <n v="182"/>
    <n v="110"/>
    <n v="460"/>
    <n v="110"/>
    <n v="350"/>
    <n v="72"/>
  </r>
  <r>
    <x v="5"/>
    <x v="46"/>
    <n v="2543"/>
    <n v="911"/>
    <n v="802"/>
    <n v="2543"/>
    <n v="802"/>
    <n v="1741"/>
    <n v="109"/>
  </r>
  <r>
    <x v="5"/>
    <x v="47"/>
    <n v="328"/>
    <n v="412"/>
    <n v="79"/>
    <n v="328"/>
    <n v="79"/>
    <n v="249"/>
    <n v="333"/>
  </r>
  <r>
    <x v="5"/>
    <x v="48"/>
    <n v="0"/>
    <n v="115"/>
    <n v="0"/>
    <n v="0"/>
    <n v="0"/>
    <n v="0"/>
    <n v="115"/>
  </r>
  <r>
    <x v="5"/>
    <x v="49"/>
    <m/>
    <n v="105"/>
    <n v="0"/>
    <n v="0"/>
    <n v="0"/>
    <n v="0"/>
    <n v="105"/>
  </r>
  <r>
    <x v="5"/>
    <x v="50"/>
    <n v="0"/>
    <n v="70"/>
    <n v="0"/>
    <n v="0"/>
    <n v="0"/>
    <n v="0"/>
    <n v="70"/>
  </r>
  <r>
    <x v="5"/>
    <x v="51"/>
    <n v="69"/>
    <n v="122"/>
    <n v="28"/>
    <n v="69"/>
    <n v="28"/>
    <n v="41"/>
    <n v="94"/>
  </r>
  <r>
    <x v="5"/>
    <x v="52"/>
    <n v="0"/>
    <n v="45"/>
    <n v="0"/>
    <n v="0"/>
    <n v="0"/>
    <n v="0"/>
    <n v="45"/>
  </r>
  <r>
    <x v="5"/>
    <x v="53"/>
    <m/>
    <n v="105"/>
    <n v="0"/>
    <n v="0"/>
    <n v="0"/>
    <n v="0"/>
    <n v="105"/>
  </r>
  <r>
    <x v="5"/>
    <x v="54"/>
    <n v="563"/>
    <n v="328"/>
    <n v="230"/>
    <n v="563"/>
    <n v="230"/>
    <n v="333"/>
    <n v="98"/>
  </r>
  <r>
    <x v="5"/>
    <x v="55"/>
    <n v="125"/>
    <n v="185"/>
    <n v="53"/>
    <n v="125"/>
    <n v="53"/>
    <n v="72"/>
    <n v="132"/>
  </r>
  <r>
    <x v="5"/>
    <x v="56"/>
    <n v="751"/>
    <n v="413"/>
    <n v="291"/>
    <n v="751"/>
    <n v="291"/>
    <n v="460"/>
    <n v="122"/>
  </r>
  <r>
    <x v="5"/>
    <x v="57"/>
    <m/>
    <n v="86"/>
    <n v="0"/>
    <n v="0"/>
    <n v="0"/>
    <n v="0"/>
    <n v="86"/>
  </r>
  <r>
    <x v="5"/>
    <x v="58"/>
    <m/>
    <n v="124"/>
    <n v="0"/>
    <n v="0"/>
    <n v="0"/>
    <n v="0"/>
    <n v="124"/>
  </r>
  <r>
    <x v="5"/>
    <x v="59"/>
    <m/>
    <n v="117"/>
    <n v="0"/>
    <n v="0"/>
    <n v="0"/>
    <n v="0"/>
    <n v="117"/>
  </r>
  <r>
    <x v="5"/>
    <x v="60"/>
    <n v="144"/>
    <n v="177"/>
    <n v="76"/>
    <n v="144"/>
    <n v="76"/>
    <n v="68"/>
    <n v="101"/>
  </r>
  <r>
    <x v="5"/>
    <x v="61"/>
    <n v="541"/>
    <n v="253"/>
    <n v="185"/>
    <n v="541"/>
    <n v="185"/>
    <n v="356"/>
    <n v="68"/>
  </r>
  <r>
    <x v="5"/>
    <x v="62"/>
    <n v="292"/>
    <n v="209"/>
    <n v="116"/>
    <n v="292"/>
    <n v="116"/>
    <n v="176"/>
    <n v="93"/>
  </r>
  <r>
    <x v="5"/>
    <x v="63"/>
    <n v="276"/>
    <n v="257"/>
    <n v="86"/>
    <n v="276"/>
    <n v="86"/>
    <n v="190"/>
    <n v="171"/>
  </r>
  <r>
    <x v="5"/>
    <x v="64"/>
    <n v="84"/>
    <n v="262"/>
    <n v="36"/>
    <n v="84"/>
    <n v="36"/>
    <n v="48"/>
    <n v="226"/>
  </r>
  <r>
    <x v="5"/>
    <x v="65"/>
    <m/>
    <n v="13"/>
    <n v="0"/>
    <n v="0"/>
    <n v="0"/>
    <n v="0"/>
    <n v="13"/>
  </r>
  <r>
    <x v="5"/>
    <x v="66"/>
    <n v="281"/>
    <n v="154"/>
    <n v="59"/>
    <n v="281"/>
    <n v="59"/>
    <n v="222"/>
    <n v="95"/>
  </r>
  <r>
    <x v="5"/>
    <x v="67"/>
    <n v="142"/>
    <n v="143"/>
    <n v="25"/>
    <n v="142"/>
    <n v="25"/>
    <n v="117"/>
    <n v="118"/>
  </r>
  <r>
    <x v="5"/>
    <x v="68"/>
    <n v="785"/>
    <n v="286"/>
    <n v="189"/>
    <n v="785"/>
    <n v="189"/>
    <n v="596"/>
    <n v="97"/>
  </r>
  <r>
    <x v="5"/>
    <x v="69"/>
    <n v="0"/>
    <n v="31"/>
    <n v="0"/>
    <n v="0"/>
    <n v="0"/>
    <n v="0"/>
    <n v="31"/>
  </r>
  <r>
    <x v="5"/>
    <x v="70"/>
    <n v="32"/>
    <n v="142"/>
    <n v="19"/>
    <n v="32"/>
    <n v="19"/>
    <n v="13"/>
    <n v="123"/>
  </r>
  <r>
    <x v="5"/>
    <x v="71"/>
    <n v="125"/>
    <n v="203"/>
    <n v="72"/>
    <n v="125"/>
    <n v="72"/>
    <n v="53"/>
    <n v="131"/>
  </r>
  <r>
    <x v="5"/>
    <x v="72"/>
    <n v="0"/>
    <n v="30"/>
    <n v="0"/>
    <n v="0"/>
    <n v="0"/>
    <n v="0"/>
    <n v="30"/>
  </r>
  <r>
    <x v="5"/>
    <x v="73"/>
    <n v="221"/>
    <n v="74"/>
    <n v="20"/>
    <n v="221"/>
    <n v="20"/>
    <n v="201"/>
    <n v="54"/>
  </r>
  <r>
    <x v="5"/>
    <x v="74"/>
    <n v="0"/>
    <n v="415"/>
    <n v="0"/>
    <n v="0"/>
    <n v="0"/>
    <n v="0"/>
    <n v="415"/>
  </r>
  <r>
    <x v="5"/>
    <x v="75"/>
    <m/>
    <n v="70"/>
    <n v="0"/>
    <n v="0"/>
    <n v="0"/>
    <n v="0"/>
    <n v="70"/>
  </r>
  <r>
    <x v="5"/>
    <x v="76"/>
    <n v="0"/>
    <n v="56"/>
    <n v="0"/>
    <n v="0"/>
    <n v="0"/>
    <n v="0"/>
    <n v="56"/>
  </r>
  <r>
    <x v="5"/>
    <x v="77"/>
    <m/>
    <n v="82"/>
    <n v="0"/>
    <n v="0"/>
    <n v="0"/>
    <n v="0"/>
    <n v="82"/>
  </r>
  <r>
    <x v="5"/>
    <x v="78"/>
    <n v="1364"/>
    <n v="390"/>
    <n v="310"/>
    <n v="1364"/>
    <n v="310"/>
    <n v="1054"/>
    <n v="80"/>
  </r>
  <r>
    <x v="5"/>
    <x v="79"/>
    <m/>
    <n v="71"/>
    <n v="0"/>
    <n v="0"/>
    <n v="0"/>
    <n v="0"/>
    <n v="71"/>
  </r>
  <r>
    <x v="5"/>
    <x v="80"/>
    <n v="1164"/>
    <n v="1055"/>
    <n v="838"/>
    <n v="1164"/>
    <n v="838"/>
    <n v="326"/>
    <n v="217"/>
  </r>
  <r>
    <x v="5"/>
    <x v="81"/>
    <n v="3493"/>
    <n v="2653"/>
    <n v="2256"/>
    <n v="3493"/>
    <n v="2256"/>
    <n v="1237"/>
    <n v="397"/>
  </r>
  <r>
    <x v="5"/>
    <x v="82"/>
    <n v="467"/>
    <n v="390"/>
    <n v="289"/>
    <n v="467"/>
    <n v="289"/>
    <n v="178"/>
    <n v="101"/>
  </r>
  <r>
    <x v="5"/>
    <x v="83"/>
    <m/>
    <n v="86"/>
    <n v="0"/>
    <n v="0"/>
    <n v="0"/>
    <n v="0"/>
    <n v="86"/>
  </r>
  <r>
    <x v="5"/>
    <x v="84"/>
    <n v="130"/>
    <n v="122"/>
    <n v="45"/>
    <n v="130"/>
    <n v="45"/>
    <n v="85"/>
    <n v="77"/>
  </r>
  <r>
    <x v="5"/>
    <x v="85"/>
    <m/>
    <n v="45"/>
    <n v="0"/>
    <n v="0"/>
    <n v="0"/>
    <n v="0"/>
    <n v="45"/>
  </r>
  <r>
    <x v="5"/>
    <x v="86"/>
    <m/>
    <n v="71"/>
    <n v="0"/>
    <n v="0"/>
    <n v="0"/>
    <n v="0"/>
    <n v="71"/>
  </r>
  <r>
    <x v="5"/>
    <x v="87"/>
    <n v="0"/>
    <n v="210"/>
    <n v="0"/>
    <n v="0"/>
    <n v="0"/>
    <n v="0"/>
    <n v="210"/>
  </r>
  <r>
    <x v="5"/>
    <x v="88"/>
    <m/>
    <n v="116"/>
    <n v="0"/>
    <n v="0"/>
    <n v="0"/>
    <n v="0"/>
    <n v="116"/>
  </r>
  <r>
    <x v="5"/>
    <x v="89"/>
    <n v="328"/>
    <n v="129"/>
    <n v="54"/>
    <n v="328"/>
    <n v="54"/>
    <n v="274"/>
    <n v="75"/>
  </r>
  <r>
    <x v="5"/>
    <x v="90"/>
    <m/>
    <n v="137"/>
    <n v="0"/>
    <n v="0"/>
    <n v="0"/>
    <n v="0"/>
    <n v="137"/>
  </r>
  <r>
    <x v="5"/>
    <x v="91"/>
    <m/>
    <n v="80"/>
    <n v="0"/>
    <n v="0"/>
    <n v="0"/>
    <n v="0"/>
    <n v="80"/>
  </r>
  <r>
    <x v="5"/>
    <x v="92"/>
    <n v="1080"/>
    <n v="368"/>
    <n v="305"/>
    <n v="1080"/>
    <n v="305"/>
    <n v="775"/>
    <n v="63"/>
  </r>
  <r>
    <x v="5"/>
    <x v="93"/>
    <m/>
    <n v="109"/>
    <n v="0"/>
    <n v="0"/>
    <n v="0"/>
    <n v="0"/>
    <n v="109"/>
  </r>
  <r>
    <x v="5"/>
    <x v="94"/>
    <n v="250"/>
    <n v="353"/>
    <n v="190"/>
    <n v="250"/>
    <n v="190"/>
    <n v="60"/>
    <n v="163"/>
  </r>
  <r>
    <x v="5"/>
    <x v="95"/>
    <n v="0"/>
    <n v="141"/>
    <n v="0"/>
    <n v="0"/>
    <n v="0"/>
    <n v="0"/>
    <n v="141"/>
  </r>
  <r>
    <x v="5"/>
    <x v="96"/>
    <n v="34"/>
    <n v="290"/>
    <n v="17"/>
    <n v="34"/>
    <n v="17"/>
    <n v="17"/>
    <n v="273"/>
  </r>
  <r>
    <x v="5"/>
    <x v="97"/>
    <n v="1496"/>
    <n v="539"/>
    <n v="385"/>
    <n v="1496"/>
    <n v="385"/>
    <n v="1111"/>
    <n v="154"/>
  </r>
  <r>
    <x v="5"/>
    <x v="98"/>
    <n v="0"/>
    <n v="119"/>
    <n v="0"/>
    <n v="0"/>
    <n v="0"/>
    <n v="0"/>
    <n v="119"/>
  </r>
  <r>
    <x v="5"/>
    <x v="99"/>
    <m/>
    <n v="57"/>
    <n v="0"/>
    <n v="0"/>
    <n v="0"/>
    <n v="0"/>
    <n v="57"/>
  </r>
  <r>
    <x v="5"/>
    <x v="100"/>
    <n v="474"/>
    <n v="458"/>
    <n v="225"/>
    <n v="474"/>
    <n v="225"/>
    <n v="249"/>
    <n v="233"/>
  </r>
  <r>
    <x v="5"/>
    <x v="101"/>
    <m/>
    <n v="132"/>
    <n v="0"/>
    <n v="0"/>
    <n v="0"/>
    <n v="0"/>
    <n v="132"/>
  </r>
  <r>
    <x v="5"/>
    <x v="102"/>
    <m/>
    <n v="142"/>
    <n v="0"/>
    <n v="0"/>
    <n v="0"/>
    <n v="0"/>
    <n v="142"/>
  </r>
  <r>
    <x v="5"/>
    <x v="103"/>
    <n v="722"/>
    <n v="322"/>
    <n v="233"/>
    <n v="722"/>
    <n v="233"/>
    <n v="489"/>
    <n v="89"/>
  </r>
  <r>
    <x v="5"/>
    <x v="104"/>
    <m/>
    <n v="113"/>
    <n v="0"/>
    <n v="0"/>
    <n v="0"/>
    <n v="0"/>
    <n v="113"/>
  </r>
  <r>
    <x v="5"/>
    <x v="105"/>
    <n v="400"/>
    <n v="131"/>
    <n v="82"/>
    <n v="400"/>
    <n v="82"/>
    <n v="318"/>
    <n v="49"/>
  </r>
  <r>
    <x v="5"/>
    <x v="106"/>
    <m/>
    <n v="47"/>
    <n v="0"/>
    <n v="0"/>
    <n v="0"/>
    <n v="0"/>
    <n v="47"/>
  </r>
  <r>
    <x v="5"/>
    <x v="107"/>
    <m/>
    <n v="158"/>
    <n v="0"/>
    <n v="0"/>
    <n v="0"/>
    <n v="0"/>
    <n v="158"/>
  </r>
  <r>
    <x v="5"/>
    <x v="108"/>
    <n v="140"/>
    <n v="149"/>
    <n v="63"/>
    <n v="140"/>
    <n v="63"/>
    <n v="77"/>
    <n v="86"/>
  </r>
  <r>
    <x v="5"/>
    <x v="109"/>
    <n v="190"/>
    <n v="405"/>
    <n v="124"/>
    <n v="190"/>
    <n v="124"/>
    <n v="66"/>
    <n v="281"/>
  </r>
  <r>
    <x v="5"/>
    <x v="110"/>
    <m/>
    <n v="100"/>
    <n v="0"/>
    <n v="0"/>
    <n v="0"/>
    <n v="0"/>
    <n v="100"/>
  </r>
  <r>
    <x v="5"/>
    <x v="111"/>
    <n v="0"/>
    <n v="57"/>
    <n v="0"/>
    <n v="0"/>
    <n v="0"/>
    <n v="0"/>
    <n v="57"/>
  </r>
  <r>
    <x v="5"/>
    <x v="112"/>
    <m/>
    <n v="51"/>
    <n v="0"/>
    <n v="0"/>
    <n v="0"/>
    <n v="0"/>
    <n v="51"/>
  </r>
  <r>
    <x v="5"/>
    <x v="113"/>
    <n v="174"/>
    <n v="94"/>
    <n v="31"/>
    <n v="174"/>
    <n v="31"/>
    <n v="143"/>
    <n v="63"/>
  </r>
  <r>
    <x v="5"/>
    <x v="114"/>
    <m/>
    <n v="75"/>
    <n v="0"/>
    <n v="0"/>
    <n v="0"/>
    <n v="0"/>
    <n v="75"/>
  </r>
  <r>
    <x v="5"/>
    <x v="115"/>
    <m/>
    <n v="98"/>
    <n v="0"/>
    <n v="0"/>
    <n v="0"/>
    <n v="0"/>
    <n v="98"/>
  </r>
  <r>
    <x v="5"/>
    <x v="116"/>
    <n v="777"/>
    <n v="221"/>
    <n v="173"/>
    <n v="777"/>
    <n v="173"/>
    <n v="604"/>
    <n v="48"/>
  </r>
  <r>
    <x v="5"/>
    <x v="117"/>
    <m/>
    <n v="14"/>
    <n v="0"/>
    <n v="0"/>
    <n v="0"/>
    <n v="0"/>
    <n v="14"/>
  </r>
  <r>
    <x v="5"/>
    <x v="118"/>
    <n v="198"/>
    <n v="348"/>
    <n v="76"/>
    <n v="198"/>
    <n v="76"/>
    <n v="122"/>
    <n v="272"/>
  </r>
  <r>
    <x v="5"/>
    <x v="119"/>
    <m/>
    <n v="120"/>
    <n v="0"/>
    <n v="0"/>
    <n v="0"/>
    <n v="0"/>
    <n v="120"/>
  </r>
  <r>
    <x v="5"/>
    <x v="120"/>
    <n v="0"/>
    <n v="43"/>
    <n v="0"/>
    <n v="0"/>
    <n v="0"/>
    <n v="0"/>
    <n v="43"/>
  </r>
  <r>
    <x v="5"/>
    <x v="121"/>
    <m/>
    <n v="74"/>
    <n v="0"/>
    <n v="0"/>
    <n v="0"/>
    <n v="0"/>
    <n v="74"/>
  </r>
  <r>
    <x v="5"/>
    <x v="122"/>
    <m/>
    <n v="111"/>
    <n v="0"/>
    <n v="0"/>
    <n v="0"/>
    <n v="0"/>
    <n v="111"/>
  </r>
  <r>
    <x v="5"/>
    <x v="123"/>
    <n v="0"/>
    <n v="139"/>
    <n v="0"/>
    <n v="0"/>
    <n v="0"/>
    <n v="0"/>
    <n v="139"/>
  </r>
  <r>
    <x v="5"/>
    <x v="124"/>
    <n v="684"/>
    <n v="327"/>
    <n v="237"/>
    <n v="684"/>
    <n v="237"/>
    <n v="447"/>
    <n v="90"/>
  </r>
  <r>
    <x v="5"/>
    <x v="125"/>
    <n v="0"/>
    <n v="141"/>
    <n v="0"/>
    <n v="0"/>
    <n v="0"/>
    <n v="0"/>
    <n v="141"/>
  </r>
  <r>
    <x v="5"/>
    <x v="126"/>
    <n v="438"/>
    <n v="295"/>
    <n v="177"/>
    <n v="438"/>
    <n v="177"/>
    <n v="261"/>
    <n v="118"/>
  </r>
  <r>
    <x v="5"/>
    <x v="127"/>
    <m/>
    <n v="93"/>
    <n v="0"/>
    <n v="0"/>
    <n v="0"/>
    <n v="0"/>
    <n v="93"/>
  </r>
  <r>
    <x v="5"/>
    <x v="128"/>
    <n v="318"/>
    <n v="135"/>
    <n v="40"/>
    <n v="318"/>
    <n v="40"/>
    <n v="278"/>
    <n v="95"/>
  </r>
  <r>
    <x v="5"/>
    <x v="129"/>
    <n v="325"/>
    <n v="154"/>
    <n v="48"/>
    <n v="325"/>
    <n v="48"/>
    <n v="277"/>
    <n v="106"/>
  </r>
  <r>
    <x v="5"/>
    <x v="130"/>
    <m/>
    <n v="112"/>
    <n v="0"/>
    <n v="0"/>
    <n v="0"/>
    <n v="0"/>
    <n v="112"/>
  </r>
  <r>
    <x v="5"/>
    <x v="131"/>
    <n v="224"/>
    <n v="203"/>
    <n v="29"/>
    <n v="224"/>
    <n v="29"/>
    <n v="195"/>
    <n v="174"/>
  </r>
  <r>
    <x v="5"/>
    <x v="132"/>
    <n v="98"/>
    <n v="88"/>
    <n v="21"/>
    <n v="98"/>
    <n v="21"/>
    <n v="77"/>
    <n v="67"/>
  </r>
  <r>
    <x v="5"/>
    <x v="133"/>
    <m/>
    <n v="65"/>
    <n v="0"/>
    <n v="0"/>
    <n v="0"/>
    <n v="0"/>
    <n v="65"/>
  </r>
  <r>
    <x v="5"/>
    <x v="134"/>
    <n v="0"/>
    <n v="181"/>
    <n v="0"/>
    <n v="0"/>
    <n v="0"/>
    <n v="0"/>
    <n v="181"/>
  </r>
  <r>
    <x v="5"/>
    <x v="135"/>
    <n v="171"/>
    <n v="77"/>
    <n v="19"/>
    <n v="171"/>
    <n v="19"/>
    <n v="152"/>
    <n v="58"/>
  </r>
  <r>
    <x v="5"/>
    <x v="136"/>
    <n v="0"/>
    <n v="135"/>
    <n v="0"/>
    <n v="0"/>
    <n v="0"/>
    <n v="0"/>
    <n v="135"/>
  </r>
  <r>
    <x v="5"/>
    <x v="137"/>
    <m/>
    <n v="59"/>
    <n v="0"/>
    <n v="0"/>
    <n v="0"/>
    <n v="0"/>
    <n v="59"/>
  </r>
  <r>
    <x v="5"/>
    <x v="138"/>
    <n v="132"/>
    <n v="184"/>
    <n v="78"/>
    <n v="132"/>
    <n v="78"/>
    <n v="54"/>
    <n v="106"/>
  </r>
  <r>
    <x v="5"/>
    <x v="139"/>
    <n v="0"/>
    <n v="84"/>
    <n v="0"/>
    <n v="0"/>
    <n v="0"/>
    <n v="0"/>
    <n v="84"/>
  </r>
  <r>
    <x v="5"/>
    <x v="140"/>
    <n v="0"/>
    <n v="66"/>
    <n v="0"/>
    <n v="0"/>
    <n v="0"/>
    <n v="0"/>
    <n v="66"/>
  </r>
  <r>
    <x v="5"/>
    <x v="141"/>
    <n v="134"/>
    <n v="103"/>
    <n v="5"/>
    <n v="134"/>
    <n v="5"/>
    <n v="129"/>
    <n v="98"/>
  </r>
  <r>
    <x v="5"/>
    <x v="142"/>
    <n v="239"/>
    <n v="168"/>
    <n v="55"/>
    <n v="239"/>
    <n v="55"/>
    <n v="184"/>
    <n v="113"/>
  </r>
  <r>
    <x v="5"/>
    <x v="143"/>
    <n v="332"/>
    <n v="141"/>
    <n v="50"/>
    <n v="332"/>
    <n v="50"/>
    <n v="282"/>
    <n v="91"/>
  </r>
  <r>
    <x v="5"/>
    <x v="144"/>
    <m/>
    <n v="77"/>
    <n v="0"/>
    <n v="0"/>
    <n v="0"/>
    <n v="0"/>
    <n v="77"/>
  </r>
  <r>
    <x v="5"/>
    <x v="145"/>
    <m/>
    <n v="127"/>
    <n v="0"/>
    <n v="0"/>
    <n v="0"/>
    <n v="0"/>
    <n v="127"/>
  </r>
  <r>
    <x v="5"/>
    <x v="146"/>
    <m/>
    <n v="67"/>
    <n v="0"/>
    <n v="0"/>
    <n v="0"/>
    <n v="0"/>
    <n v="67"/>
  </r>
  <r>
    <x v="5"/>
    <x v="147"/>
    <n v="1625"/>
    <n v="670"/>
    <n v="571"/>
    <n v="1625"/>
    <n v="571"/>
    <n v="1054"/>
    <n v="99"/>
  </r>
  <r>
    <x v="5"/>
    <x v="148"/>
    <m/>
    <n v="4"/>
    <n v="0"/>
    <n v="0"/>
    <n v="0"/>
    <n v="0"/>
    <n v="4"/>
  </r>
  <r>
    <x v="5"/>
    <x v="149"/>
    <n v="107"/>
    <n v="205"/>
    <n v="45"/>
    <n v="107"/>
    <n v="45"/>
    <n v="62"/>
    <n v="160"/>
  </r>
  <r>
    <x v="5"/>
    <x v="150"/>
    <m/>
    <n v="114"/>
    <n v="0"/>
    <n v="0"/>
    <n v="0"/>
    <n v="0"/>
    <n v="114"/>
  </r>
  <r>
    <x v="5"/>
    <x v="151"/>
    <n v="0"/>
    <n v="131"/>
    <n v="0"/>
    <n v="0"/>
    <n v="0"/>
    <n v="0"/>
    <n v="131"/>
  </r>
  <r>
    <x v="5"/>
    <x v="152"/>
    <m/>
    <n v="165"/>
    <n v="0"/>
    <n v="0"/>
    <n v="0"/>
    <n v="0"/>
    <n v="165"/>
  </r>
  <r>
    <x v="5"/>
    <x v="153"/>
    <m/>
    <n v="105"/>
    <n v="0"/>
    <n v="0"/>
    <n v="0"/>
    <n v="0"/>
    <n v="105"/>
  </r>
  <r>
    <x v="5"/>
    <x v="154"/>
    <n v="410"/>
    <n v="242"/>
    <n v="140"/>
    <n v="410"/>
    <n v="140"/>
    <n v="270"/>
    <n v="102"/>
  </r>
  <r>
    <x v="5"/>
    <x v="155"/>
    <n v="120"/>
    <n v="156"/>
    <n v="68"/>
    <n v="120"/>
    <n v="68"/>
    <n v="52"/>
    <n v="88"/>
  </r>
  <r>
    <x v="5"/>
    <x v="156"/>
    <m/>
    <n v="80"/>
    <n v="0"/>
    <n v="0"/>
    <n v="0"/>
    <n v="0"/>
    <n v="80"/>
  </r>
  <r>
    <x v="5"/>
    <x v="157"/>
    <m/>
    <n v="167"/>
    <n v="0"/>
    <n v="0"/>
    <n v="0"/>
    <n v="0"/>
    <n v="167"/>
  </r>
  <r>
    <x v="5"/>
    <x v="158"/>
    <n v="0"/>
    <n v="118"/>
    <n v="0"/>
    <n v="0"/>
    <n v="0"/>
    <n v="0"/>
    <n v="118"/>
  </r>
  <r>
    <x v="5"/>
    <x v="159"/>
    <m/>
    <n v="130"/>
    <n v="0"/>
    <n v="0"/>
    <n v="0"/>
    <n v="0"/>
    <n v="130"/>
  </r>
  <r>
    <x v="5"/>
    <x v="160"/>
    <n v="0"/>
    <n v="51"/>
    <n v="0"/>
    <n v="0"/>
    <n v="0"/>
    <n v="0"/>
    <n v="51"/>
  </r>
  <r>
    <x v="5"/>
    <x v="161"/>
    <n v="73"/>
    <n v="61"/>
    <n v="5"/>
    <n v="73"/>
    <n v="5"/>
    <n v="68"/>
    <n v="56"/>
  </r>
  <r>
    <x v="5"/>
    <x v="162"/>
    <n v="165"/>
    <n v="188"/>
    <n v="83"/>
    <n v="165"/>
    <n v="83"/>
    <n v="82"/>
    <n v="105"/>
  </r>
  <r>
    <x v="5"/>
    <x v="163"/>
    <n v="1379"/>
    <n v="575"/>
    <n v="465"/>
    <n v="1379"/>
    <n v="465"/>
    <n v="914"/>
    <n v="110"/>
  </r>
  <r>
    <x v="5"/>
    <x v="164"/>
    <n v="0"/>
    <n v="113"/>
    <n v="0"/>
    <n v="0"/>
    <n v="0"/>
    <n v="0"/>
    <n v="113"/>
  </r>
  <r>
    <x v="5"/>
    <x v="165"/>
    <n v="139"/>
    <n v="122"/>
    <n v="29"/>
    <n v="139"/>
    <n v="29"/>
    <n v="110"/>
    <n v="93"/>
  </r>
  <r>
    <x v="5"/>
    <x v="166"/>
    <n v="864"/>
    <n v="408"/>
    <n v="291"/>
    <n v="864"/>
    <n v="291"/>
    <n v="573"/>
    <n v="117"/>
  </r>
  <r>
    <x v="5"/>
    <x v="167"/>
    <m/>
    <n v="44"/>
    <n v="0"/>
    <n v="0"/>
    <n v="0"/>
    <n v="0"/>
    <n v="44"/>
  </r>
  <r>
    <x v="5"/>
    <x v="168"/>
    <n v="45"/>
    <n v="347"/>
    <n v="23"/>
    <n v="45"/>
    <n v="23"/>
    <n v="22"/>
    <n v="324"/>
  </r>
  <r>
    <x v="5"/>
    <x v="169"/>
    <m/>
    <n v="161"/>
    <n v="0"/>
    <n v="0"/>
    <n v="0"/>
    <n v="0"/>
    <n v="161"/>
  </r>
  <r>
    <x v="5"/>
    <x v="170"/>
    <m/>
    <n v="6"/>
    <n v="0"/>
    <n v="0"/>
    <n v="0"/>
    <n v="0"/>
    <n v="6"/>
  </r>
  <r>
    <x v="5"/>
    <x v="171"/>
    <m/>
    <n v="63"/>
    <n v="0"/>
    <n v="0"/>
    <n v="0"/>
    <n v="0"/>
    <n v="63"/>
  </r>
  <r>
    <x v="5"/>
    <x v="172"/>
    <m/>
    <n v="71"/>
    <n v="0"/>
    <n v="0"/>
    <n v="0"/>
    <n v="0"/>
    <n v="71"/>
  </r>
  <r>
    <x v="5"/>
    <x v="173"/>
    <n v="284"/>
    <n v="219"/>
    <n v="70"/>
    <n v="284"/>
    <n v="70"/>
    <n v="214"/>
    <n v="149"/>
  </r>
  <r>
    <x v="5"/>
    <x v="174"/>
    <n v="410"/>
    <n v="508"/>
    <n v="289"/>
    <n v="410"/>
    <n v="289"/>
    <n v="121"/>
    <n v="219"/>
  </r>
  <r>
    <x v="5"/>
    <x v="175"/>
    <n v="334"/>
    <n v="437"/>
    <n v="237"/>
    <n v="334"/>
    <n v="237"/>
    <n v="97"/>
    <n v="200"/>
  </r>
  <r>
    <x v="5"/>
    <x v="176"/>
    <n v="195"/>
    <n v="114"/>
    <n v="47"/>
    <n v="195"/>
    <n v="47"/>
    <n v="148"/>
    <n v="67"/>
  </r>
  <r>
    <x v="5"/>
    <x v="177"/>
    <m/>
    <n v="45"/>
    <n v="0"/>
    <n v="0"/>
    <n v="0"/>
    <n v="0"/>
    <n v="45"/>
  </r>
  <r>
    <x v="5"/>
    <x v="178"/>
    <m/>
    <n v="77"/>
    <n v="0"/>
    <n v="0"/>
    <n v="0"/>
    <n v="0"/>
    <n v="77"/>
  </r>
  <r>
    <x v="5"/>
    <x v="179"/>
    <n v="0"/>
    <n v="124"/>
    <n v="0"/>
    <n v="0"/>
    <n v="0"/>
    <n v="0"/>
    <n v="124"/>
  </r>
  <r>
    <x v="5"/>
    <x v="180"/>
    <m/>
    <n v="58"/>
    <n v="0"/>
    <n v="0"/>
    <n v="0"/>
    <n v="0"/>
    <n v="58"/>
  </r>
  <r>
    <x v="5"/>
    <x v="181"/>
    <n v="1037"/>
    <n v="259"/>
    <n v="146"/>
    <n v="1037"/>
    <n v="146"/>
    <n v="891"/>
    <n v="113"/>
  </r>
  <r>
    <x v="5"/>
    <x v="182"/>
    <n v="752"/>
    <n v="546"/>
    <n v="416"/>
    <n v="752"/>
    <n v="416"/>
    <n v="336"/>
    <n v="130"/>
  </r>
  <r>
    <x v="5"/>
    <x v="183"/>
    <n v="106"/>
    <n v="175"/>
    <n v="20"/>
    <n v="106"/>
    <n v="20"/>
    <n v="86"/>
    <n v="155"/>
  </r>
  <r>
    <x v="5"/>
    <x v="184"/>
    <n v="111"/>
    <n v="238"/>
    <n v="65"/>
    <n v="111"/>
    <n v="65"/>
    <n v="46"/>
    <n v="173"/>
  </r>
  <r>
    <x v="5"/>
    <x v="185"/>
    <n v="362"/>
    <n v="134"/>
    <n v="70"/>
    <n v="362"/>
    <n v="70"/>
    <n v="292"/>
    <n v="64"/>
  </r>
  <r>
    <x v="5"/>
    <x v="186"/>
    <n v="1625"/>
    <n v="985"/>
    <n v="794"/>
    <n v="1625"/>
    <n v="794"/>
    <n v="831"/>
    <n v="191"/>
  </r>
  <r>
    <x v="5"/>
    <x v="187"/>
    <m/>
    <n v="116"/>
    <n v="0"/>
    <n v="0"/>
    <n v="0"/>
    <n v="0"/>
    <n v="116"/>
  </r>
  <r>
    <x v="5"/>
    <x v="188"/>
    <m/>
    <n v="112"/>
    <n v="0"/>
    <n v="0"/>
    <n v="0"/>
    <n v="0"/>
    <n v="112"/>
  </r>
  <r>
    <x v="5"/>
    <x v="189"/>
    <n v="274"/>
    <n v="0"/>
    <n v="0"/>
    <n v="274"/>
    <n v="0"/>
    <n v="274"/>
    <n v="0"/>
  </r>
  <r>
    <x v="5"/>
    <x v="190"/>
    <n v="400"/>
    <n v="399"/>
    <n v="201"/>
    <n v="400"/>
    <n v="201"/>
    <n v="199"/>
    <n v="198"/>
  </r>
  <r>
    <x v="5"/>
    <x v="191"/>
    <n v="157"/>
    <n v="104"/>
    <n v="21"/>
    <n v="157"/>
    <n v="21"/>
    <n v="136"/>
    <n v="83"/>
  </r>
  <r>
    <x v="5"/>
    <x v="192"/>
    <n v="137"/>
    <n v="161"/>
    <n v="61"/>
    <n v="137"/>
    <n v="61"/>
    <n v="76"/>
    <n v="100"/>
  </r>
  <r>
    <x v="5"/>
    <x v="193"/>
    <m/>
    <n v="107"/>
    <n v="0"/>
    <n v="0"/>
    <n v="0"/>
    <n v="0"/>
    <n v="107"/>
  </r>
  <r>
    <x v="5"/>
    <x v="194"/>
    <m/>
    <n v="16"/>
    <n v="0"/>
    <n v="0"/>
    <n v="0"/>
    <n v="0"/>
    <n v="16"/>
  </r>
  <r>
    <x v="5"/>
    <x v="195"/>
    <n v="0"/>
    <n v="135"/>
    <n v="0"/>
    <n v="0"/>
    <n v="0"/>
    <n v="0"/>
    <n v="135"/>
  </r>
  <r>
    <x v="5"/>
    <x v="196"/>
    <m/>
    <n v="153"/>
    <n v="0"/>
    <n v="0"/>
    <n v="0"/>
    <n v="0"/>
    <n v="153"/>
  </r>
  <r>
    <x v="5"/>
    <x v="197"/>
    <n v="25"/>
    <n v="81"/>
    <n v="9"/>
    <n v="25"/>
    <n v="9"/>
    <n v="16"/>
    <n v="72"/>
  </r>
  <r>
    <x v="5"/>
    <x v="198"/>
    <n v="755"/>
    <n v="401"/>
    <n v="296"/>
    <n v="755"/>
    <n v="296"/>
    <n v="459"/>
    <n v="105"/>
  </r>
  <r>
    <x v="5"/>
    <x v="199"/>
    <m/>
    <n v="130"/>
    <n v="0"/>
    <n v="0"/>
    <n v="0"/>
    <n v="0"/>
    <n v="130"/>
  </r>
  <r>
    <x v="5"/>
    <x v="200"/>
    <n v="254"/>
    <n v="202"/>
    <n v="31"/>
    <n v="254"/>
    <n v="31"/>
    <n v="223"/>
    <n v="171"/>
  </r>
  <r>
    <x v="5"/>
    <x v="201"/>
    <m/>
    <n v="80"/>
    <n v="0"/>
    <n v="0"/>
    <n v="0"/>
    <n v="0"/>
    <n v="80"/>
  </r>
  <r>
    <x v="5"/>
    <x v="202"/>
    <n v="204"/>
    <n v="147"/>
    <n v="56"/>
    <n v="204"/>
    <n v="56"/>
    <n v="148"/>
    <n v="91"/>
  </r>
  <r>
    <x v="5"/>
    <x v="203"/>
    <m/>
    <n v="72"/>
    <n v="0"/>
    <n v="0"/>
    <n v="0"/>
    <n v="0"/>
    <n v="72"/>
  </r>
  <r>
    <x v="5"/>
    <x v="204"/>
    <n v="98"/>
    <n v="108"/>
    <n v="44"/>
    <n v="98"/>
    <n v="44"/>
    <n v="54"/>
    <n v="64"/>
  </r>
  <r>
    <x v="5"/>
    <x v="205"/>
    <n v="196"/>
    <n v="187"/>
    <n v="88"/>
    <n v="196"/>
    <n v="88"/>
    <n v="108"/>
    <n v="99"/>
  </r>
  <r>
    <x v="5"/>
    <x v="206"/>
    <n v="558"/>
    <n v="478"/>
    <n v="304"/>
    <n v="558"/>
    <n v="304"/>
    <n v="254"/>
    <n v="174"/>
  </r>
  <r>
    <x v="5"/>
    <x v="207"/>
    <m/>
    <n v="130"/>
    <n v="0"/>
    <n v="0"/>
    <n v="0"/>
    <n v="0"/>
    <n v="130"/>
  </r>
  <r>
    <x v="5"/>
    <x v="208"/>
    <n v="863"/>
    <n v="614"/>
    <n v="499"/>
    <n v="863"/>
    <n v="499"/>
    <n v="364"/>
    <n v="115"/>
  </r>
  <r>
    <x v="5"/>
    <x v="209"/>
    <m/>
    <n v="91"/>
    <n v="0"/>
    <n v="0"/>
    <n v="0"/>
    <n v="0"/>
    <n v="91"/>
  </r>
  <r>
    <x v="5"/>
    <x v="210"/>
    <n v="0"/>
    <n v="167"/>
    <n v="0"/>
    <n v="0"/>
    <n v="0"/>
    <n v="0"/>
    <n v="167"/>
  </r>
  <r>
    <x v="5"/>
    <x v="211"/>
    <m/>
    <n v="104"/>
    <n v="0"/>
    <n v="0"/>
    <n v="0"/>
    <n v="0"/>
    <n v="104"/>
  </r>
  <r>
    <x v="5"/>
    <x v="212"/>
    <n v="136"/>
    <n v="114"/>
    <n v="45"/>
    <n v="136"/>
    <n v="45"/>
    <n v="91"/>
    <n v="69"/>
  </r>
  <r>
    <x v="5"/>
    <x v="213"/>
    <m/>
    <n v="56"/>
    <n v="0"/>
    <n v="0"/>
    <n v="0"/>
    <n v="0"/>
    <n v="56"/>
  </r>
  <r>
    <x v="5"/>
    <x v="214"/>
    <m/>
    <n v="97"/>
    <n v="0"/>
    <n v="0"/>
    <n v="0"/>
    <n v="0"/>
    <n v="97"/>
  </r>
  <r>
    <x v="5"/>
    <x v="215"/>
    <n v="0"/>
    <n v="8"/>
    <n v="0"/>
    <n v="0"/>
    <n v="0"/>
    <n v="0"/>
    <n v="8"/>
  </r>
  <r>
    <x v="5"/>
    <x v="216"/>
    <m/>
    <n v="50"/>
    <n v="0"/>
    <n v="0"/>
    <n v="0"/>
    <n v="0"/>
    <n v="50"/>
  </r>
  <r>
    <x v="5"/>
    <x v="217"/>
    <m/>
    <n v="259"/>
    <n v="0"/>
    <n v="0"/>
    <n v="0"/>
    <n v="0"/>
    <n v="259"/>
  </r>
  <r>
    <x v="5"/>
    <x v="218"/>
    <m/>
    <n v="130"/>
    <n v="0"/>
    <n v="0"/>
    <n v="0"/>
    <n v="0"/>
    <n v="130"/>
  </r>
  <r>
    <x v="5"/>
    <x v="219"/>
    <n v="132"/>
    <n v="92"/>
    <n v="44"/>
    <n v="132"/>
    <n v="44"/>
    <n v="88"/>
    <n v="48"/>
  </r>
  <r>
    <x v="5"/>
    <x v="220"/>
    <n v="143"/>
    <m/>
    <m/>
    <n v="143"/>
    <n v="0"/>
    <n v="143"/>
    <n v="0"/>
  </r>
  <r>
    <x v="5"/>
    <x v="221"/>
    <n v="748"/>
    <n v="530"/>
    <n v="342"/>
    <n v="748"/>
    <n v="342"/>
    <n v="406"/>
    <n v="188"/>
  </r>
  <r>
    <x v="5"/>
    <x v="222"/>
    <m/>
    <n v="37"/>
    <n v="0"/>
    <n v="0"/>
    <n v="0"/>
    <n v="0"/>
    <n v="37"/>
  </r>
  <r>
    <x v="5"/>
    <x v="223"/>
    <m/>
    <n v="81"/>
    <n v="0"/>
    <n v="0"/>
    <n v="0"/>
    <n v="0"/>
    <n v="81"/>
  </r>
  <r>
    <x v="5"/>
    <x v="224"/>
    <n v="289"/>
    <n v="253"/>
    <n v="179"/>
    <n v="289"/>
    <n v="179"/>
    <n v="110"/>
    <n v="74"/>
  </r>
  <r>
    <x v="5"/>
    <x v="225"/>
    <m/>
    <n v="172"/>
    <n v="0"/>
    <n v="0"/>
    <n v="0"/>
    <n v="0"/>
    <n v="172"/>
  </r>
  <r>
    <x v="5"/>
    <x v="226"/>
    <n v="149"/>
    <n v="288"/>
    <n v="73"/>
    <n v="149"/>
    <n v="73"/>
    <n v="76"/>
    <n v="215"/>
  </r>
  <r>
    <x v="5"/>
    <x v="227"/>
    <m/>
    <n v="147"/>
    <n v="0"/>
    <n v="0"/>
    <n v="0"/>
    <n v="0"/>
    <n v="147"/>
  </r>
  <r>
    <x v="5"/>
    <x v="228"/>
    <m/>
    <n v="169"/>
    <n v="0"/>
    <n v="0"/>
    <n v="0"/>
    <n v="0"/>
    <n v="169"/>
  </r>
  <r>
    <x v="5"/>
    <x v="229"/>
    <m/>
    <n v="104"/>
    <n v="0"/>
    <n v="0"/>
    <n v="0"/>
    <n v="0"/>
    <n v="104"/>
  </r>
  <r>
    <x v="5"/>
    <x v="230"/>
    <m/>
    <n v="164"/>
    <n v="0"/>
    <n v="0"/>
    <n v="0"/>
    <n v="0"/>
    <n v="164"/>
  </r>
  <r>
    <x v="5"/>
    <x v="231"/>
    <m/>
    <n v="158"/>
    <n v="0"/>
    <n v="0"/>
    <n v="0"/>
    <n v="0"/>
    <n v="158"/>
  </r>
  <r>
    <x v="5"/>
    <x v="232"/>
    <n v="1385"/>
    <n v="686"/>
    <n v="544"/>
    <n v="1385"/>
    <n v="544"/>
    <n v="841"/>
    <n v="142"/>
  </r>
  <r>
    <x v="5"/>
    <x v="233"/>
    <n v="270"/>
    <n v="353"/>
    <n v="145"/>
    <n v="270"/>
    <n v="145"/>
    <n v="125"/>
    <n v="208"/>
  </r>
  <r>
    <x v="5"/>
    <x v="234"/>
    <n v="45"/>
    <n v="109"/>
    <n v="16"/>
    <n v="45"/>
    <n v="16"/>
    <n v="29"/>
    <n v="93"/>
  </r>
  <r>
    <x v="5"/>
    <x v="235"/>
    <n v="0"/>
    <n v="129"/>
    <n v="0"/>
    <n v="0"/>
    <n v="0"/>
    <n v="0"/>
    <n v="129"/>
  </r>
  <r>
    <x v="5"/>
    <x v="236"/>
    <n v="14"/>
    <n v="48"/>
    <n v="4"/>
    <n v="14"/>
    <n v="4"/>
    <n v="10"/>
    <n v="44"/>
  </r>
  <r>
    <x v="5"/>
    <x v="237"/>
    <m/>
    <n v="142"/>
    <n v="0"/>
    <n v="0"/>
    <n v="0"/>
    <n v="0"/>
    <n v="142"/>
  </r>
  <r>
    <x v="5"/>
    <x v="238"/>
    <n v="0"/>
    <n v="358"/>
    <n v="0"/>
    <n v="0"/>
    <n v="0"/>
    <n v="0"/>
    <n v="358"/>
  </r>
  <r>
    <x v="5"/>
    <x v="239"/>
    <m/>
    <n v="84"/>
    <n v="0"/>
    <n v="0"/>
    <n v="0"/>
    <n v="0"/>
    <n v="84"/>
  </r>
  <r>
    <x v="5"/>
    <x v="240"/>
    <m/>
    <n v="212"/>
    <n v="0"/>
    <n v="0"/>
    <n v="0"/>
    <n v="0"/>
    <n v="212"/>
  </r>
  <r>
    <x v="5"/>
    <x v="241"/>
    <n v="118"/>
    <n v="97"/>
    <n v="22"/>
    <n v="118"/>
    <n v="22"/>
    <n v="96"/>
    <n v="75"/>
  </r>
  <r>
    <x v="5"/>
    <x v="242"/>
    <n v="536"/>
    <n v="338"/>
    <n v="137"/>
    <n v="536"/>
    <n v="137"/>
    <n v="399"/>
    <n v="201"/>
  </r>
  <r>
    <x v="5"/>
    <x v="243"/>
    <n v="146"/>
    <n v="76"/>
    <n v="10"/>
    <n v="146"/>
    <n v="10"/>
    <n v="136"/>
    <n v="66"/>
  </r>
  <r>
    <x v="5"/>
    <x v="244"/>
    <n v="39"/>
    <n v="34"/>
    <n v="4"/>
    <n v="39"/>
    <n v="4"/>
    <n v="35"/>
    <n v="30"/>
  </r>
  <r>
    <x v="5"/>
    <x v="245"/>
    <m/>
    <n v="43"/>
    <n v="0"/>
    <n v="0"/>
    <n v="0"/>
    <n v="0"/>
    <n v="43"/>
  </r>
  <r>
    <x v="5"/>
    <x v="246"/>
    <m/>
    <n v="228"/>
    <n v="0"/>
    <n v="0"/>
    <n v="0"/>
    <n v="0"/>
    <n v="228"/>
  </r>
  <r>
    <x v="5"/>
    <x v="247"/>
    <n v="97"/>
    <n v="392"/>
    <n v="42"/>
    <n v="97"/>
    <n v="42"/>
    <n v="55"/>
    <n v="350"/>
  </r>
  <r>
    <x v="5"/>
    <x v="248"/>
    <m/>
    <n v="60"/>
    <n v="0"/>
    <n v="0"/>
    <n v="0"/>
    <n v="0"/>
    <n v="60"/>
  </r>
  <r>
    <x v="5"/>
    <x v="249"/>
    <n v="108"/>
    <n v="143"/>
    <n v="12"/>
    <n v="108"/>
    <n v="12"/>
    <n v="96"/>
    <n v="131"/>
  </r>
  <r>
    <x v="5"/>
    <x v="250"/>
    <m/>
    <n v="38"/>
    <n v="0"/>
    <n v="0"/>
    <n v="0"/>
    <n v="0"/>
    <n v="38"/>
  </r>
  <r>
    <x v="5"/>
    <x v="251"/>
    <m/>
    <n v="72"/>
    <n v="0"/>
    <n v="0"/>
    <n v="0"/>
    <n v="0"/>
    <n v="72"/>
  </r>
  <r>
    <x v="5"/>
    <x v="252"/>
    <m/>
    <n v="81"/>
    <n v="0"/>
    <n v="0"/>
    <n v="0"/>
    <n v="0"/>
    <n v="81"/>
  </r>
  <r>
    <x v="5"/>
    <x v="253"/>
    <m/>
    <n v="19"/>
    <n v="0"/>
    <n v="0"/>
    <n v="0"/>
    <n v="0"/>
    <n v="19"/>
  </r>
  <r>
    <x v="5"/>
    <x v="254"/>
    <n v="1899"/>
    <n v="1010"/>
    <n v="817"/>
    <n v="1899"/>
    <n v="817"/>
    <n v="1082"/>
    <n v="193"/>
  </r>
  <r>
    <x v="5"/>
    <x v="255"/>
    <m/>
    <n v="241"/>
    <n v="0"/>
    <n v="0"/>
    <n v="0"/>
    <n v="0"/>
    <n v="241"/>
  </r>
  <r>
    <x v="5"/>
    <x v="256"/>
    <n v="63"/>
    <n v="11"/>
    <n v="0"/>
    <n v="63"/>
    <n v="0"/>
    <n v="63"/>
    <n v="11"/>
  </r>
  <r>
    <x v="5"/>
    <x v="257"/>
    <n v="759"/>
    <n v="378"/>
    <n v="293"/>
    <n v="759"/>
    <n v="293"/>
    <n v="466"/>
    <n v="85"/>
  </r>
  <r>
    <x v="5"/>
    <x v="258"/>
    <m/>
    <n v="9"/>
    <n v="0"/>
    <n v="0"/>
    <n v="0"/>
    <n v="0"/>
    <n v="9"/>
  </r>
  <r>
    <x v="5"/>
    <x v="259"/>
    <n v="508"/>
    <n v="242"/>
    <n v="108"/>
    <n v="508"/>
    <n v="108"/>
    <n v="400"/>
    <n v="134"/>
  </r>
  <r>
    <x v="5"/>
    <x v="260"/>
    <m/>
    <n v="119"/>
    <n v="0"/>
    <n v="0"/>
    <n v="0"/>
    <n v="0"/>
    <n v="119"/>
  </r>
  <r>
    <x v="5"/>
    <x v="261"/>
    <m/>
    <n v="116"/>
    <n v="0"/>
    <n v="0"/>
    <n v="0"/>
    <n v="0"/>
    <n v="116"/>
  </r>
  <r>
    <x v="5"/>
    <x v="262"/>
    <n v="63"/>
    <n v="222"/>
    <n v="34"/>
    <n v="63"/>
    <n v="34"/>
    <n v="29"/>
    <n v="188"/>
  </r>
  <r>
    <x v="5"/>
    <x v="263"/>
    <n v="128"/>
    <n v="391"/>
    <n v="86"/>
    <n v="128"/>
    <n v="86"/>
    <n v="42"/>
    <n v="305"/>
  </r>
  <r>
    <x v="5"/>
    <x v="264"/>
    <n v="0"/>
    <n v="126"/>
    <n v="0"/>
    <n v="0"/>
    <n v="0"/>
    <n v="0"/>
    <n v="126"/>
  </r>
  <r>
    <x v="5"/>
    <x v="265"/>
    <n v="151"/>
    <n v="88"/>
    <n v="27"/>
    <n v="151"/>
    <n v="27"/>
    <n v="124"/>
    <n v="61"/>
  </r>
  <r>
    <x v="5"/>
    <x v="266"/>
    <n v="318"/>
    <n v="204"/>
    <n v="120"/>
    <n v="318"/>
    <n v="120"/>
    <n v="198"/>
    <n v="84"/>
  </r>
  <r>
    <x v="5"/>
    <x v="267"/>
    <n v="556"/>
    <n v="214"/>
    <n v="141"/>
    <n v="556"/>
    <n v="141"/>
    <n v="415"/>
    <n v="73"/>
  </r>
  <r>
    <x v="5"/>
    <x v="268"/>
    <m/>
    <n v="104"/>
    <n v="0"/>
    <n v="0"/>
    <n v="0"/>
    <n v="0"/>
    <n v="104"/>
  </r>
  <r>
    <x v="5"/>
    <x v="269"/>
    <n v="571"/>
    <n v="414"/>
    <n v="314"/>
    <n v="571"/>
    <n v="314"/>
    <n v="257"/>
    <n v="100"/>
  </r>
  <r>
    <x v="5"/>
    <x v="270"/>
    <n v="675"/>
    <n v="388"/>
    <n v="306"/>
    <n v="675"/>
    <n v="306"/>
    <n v="369"/>
    <n v="82"/>
  </r>
  <r>
    <x v="5"/>
    <x v="271"/>
    <n v="486"/>
    <n v="196"/>
    <n v="99"/>
    <n v="486"/>
    <n v="99"/>
    <n v="387"/>
    <n v="97"/>
  </r>
  <r>
    <x v="5"/>
    <x v="272"/>
    <m/>
    <n v="118"/>
    <n v="0"/>
    <n v="0"/>
    <n v="0"/>
    <n v="0"/>
    <n v="118"/>
  </r>
  <r>
    <x v="5"/>
    <x v="273"/>
    <n v="1187"/>
    <n v="544"/>
    <n v="453"/>
    <n v="1187"/>
    <n v="453"/>
    <n v="734"/>
    <n v="91"/>
  </r>
  <r>
    <x v="5"/>
    <x v="274"/>
    <n v="75"/>
    <n v="47"/>
    <n v="9"/>
    <n v="75"/>
    <n v="9"/>
    <n v="66"/>
    <n v="38"/>
  </r>
  <r>
    <x v="5"/>
    <x v="275"/>
    <n v="310"/>
    <n v="125"/>
    <n v="78"/>
    <n v="310"/>
    <n v="78"/>
    <n v="232"/>
    <n v="47"/>
  </r>
  <r>
    <x v="5"/>
    <x v="276"/>
    <n v="1144"/>
    <n v="539"/>
    <n v="372"/>
    <n v="1144"/>
    <n v="372"/>
    <n v="772"/>
    <n v="167"/>
  </r>
  <r>
    <x v="5"/>
    <x v="277"/>
    <m/>
    <n v="48"/>
    <n v="0"/>
    <n v="0"/>
    <n v="0"/>
    <n v="0"/>
    <n v="48"/>
  </r>
  <r>
    <x v="5"/>
    <x v="278"/>
    <n v="0"/>
    <n v="13"/>
    <n v="0"/>
    <n v="0"/>
    <n v="0"/>
    <n v="0"/>
    <n v="13"/>
  </r>
  <r>
    <x v="5"/>
    <x v="279"/>
    <n v="106"/>
    <n v="97"/>
    <n v="31"/>
    <n v="106"/>
    <n v="31"/>
    <n v="75"/>
    <n v="66"/>
  </r>
  <r>
    <x v="5"/>
    <x v="280"/>
    <n v="0"/>
    <n v="55"/>
    <n v="0"/>
    <n v="0"/>
    <n v="0"/>
    <n v="0"/>
    <n v="55"/>
  </r>
  <r>
    <x v="5"/>
    <x v="281"/>
    <m/>
    <n v="87"/>
    <n v="0"/>
    <n v="0"/>
    <n v="0"/>
    <n v="0"/>
    <n v="87"/>
  </r>
  <r>
    <x v="5"/>
    <x v="282"/>
    <m/>
    <n v="89"/>
    <n v="0"/>
    <n v="0"/>
    <n v="0"/>
    <n v="0"/>
    <n v="89"/>
  </r>
  <r>
    <x v="5"/>
    <x v="283"/>
    <n v="0"/>
    <n v="96"/>
    <n v="0"/>
    <n v="0"/>
    <n v="0"/>
    <n v="0"/>
    <n v="96"/>
  </r>
  <r>
    <x v="5"/>
    <x v="284"/>
    <n v="632"/>
    <n v="346"/>
    <n v="211"/>
    <n v="632"/>
    <n v="211"/>
    <n v="421"/>
    <n v="135"/>
  </r>
  <r>
    <x v="5"/>
    <x v="285"/>
    <m/>
    <n v="5"/>
    <n v="0"/>
    <n v="0"/>
    <n v="0"/>
    <n v="0"/>
    <n v="5"/>
  </r>
  <r>
    <x v="5"/>
    <x v="286"/>
    <m/>
    <n v="58"/>
    <n v="0"/>
    <n v="0"/>
    <n v="0"/>
    <n v="0"/>
    <n v="58"/>
  </r>
  <r>
    <x v="5"/>
    <x v="287"/>
    <n v="120"/>
    <n v="52"/>
    <n v="7"/>
    <n v="120"/>
    <n v="7"/>
    <n v="113"/>
    <n v="45"/>
  </r>
  <r>
    <x v="5"/>
    <x v="288"/>
    <n v="77"/>
    <n v="242"/>
    <n v="45"/>
    <n v="77"/>
    <n v="45"/>
    <n v="32"/>
    <n v="197"/>
  </r>
  <r>
    <x v="5"/>
    <x v="289"/>
    <n v="293"/>
    <n v="263"/>
    <n v="120"/>
    <n v="293"/>
    <n v="120"/>
    <n v="173"/>
    <n v="143"/>
  </r>
  <r>
    <x v="5"/>
    <x v="290"/>
    <n v="671"/>
    <n v="269"/>
    <n v="178"/>
    <n v="671"/>
    <n v="178"/>
    <n v="493"/>
    <n v="91"/>
  </r>
  <r>
    <x v="5"/>
    <x v="291"/>
    <n v="20"/>
    <n v="303"/>
    <n v="7"/>
    <n v="20"/>
    <n v="7"/>
    <n v="13"/>
    <n v="296"/>
  </r>
  <r>
    <x v="5"/>
    <x v="292"/>
    <n v="0"/>
    <n v="19"/>
    <n v="0"/>
    <n v="0"/>
    <n v="0"/>
    <n v="0"/>
    <n v="19"/>
  </r>
  <r>
    <x v="5"/>
    <x v="293"/>
    <m/>
    <n v="113"/>
    <n v="0"/>
    <n v="0"/>
    <n v="0"/>
    <n v="0"/>
    <n v="113"/>
  </r>
  <r>
    <x v="5"/>
    <x v="294"/>
    <m/>
    <n v="126"/>
    <n v="0"/>
    <n v="0"/>
    <n v="0"/>
    <n v="0"/>
    <n v="126"/>
  </r>
  <r>
    <x v="5"/>
    <x v="295"/>
    <n v="0"/>
    <n v="96"/>
    <n v="0"/>
    <n v="0"/>
    <n v="0"/>
    <n v="0"/>
    <n v="96"/>
  </r>
  <r>
    <x v="5"/>
    <x v="296"/>
    <n v="230"/>
    <n v="415"/>
    <n v="186"/>
    <n v="230"/>
    <n v="186"/>
    <n v="44"/>
    <n v="229"/>
  </r>
  <r>
    <x v="5"/>
    <x v="297"/>
    <m/>
    <n v="152"/>
    <n v="0"/>
    <n v="0"/>
    <n v="0"/>
    <n v="0"/>
    <n v="152"/>
  </r>
  <r>
    <x v="5"/>
    <x v="298"/>
    <m/>
    <n v="109"/>
    <n v="0"/>
    <n v="0"/>
    <n v="0"/>
    <n v="0"/>
    <n v="109"/>
  </r>
  <r>
    <x v="5"/>
    <x v="299"/>
    <n v="711"/>
    <n v="280"/>
    <n v="215"/>
    <n v="711"/>
    <n v="215"/>
    <n v="496"/>
    <n v="65"/>
  </r>
  <r>
    <x v="5"/>
    <x v="300"/>
    <n v="110"/>
    <n v="230"/>
    <n v="28"/>
    <n v="110"/>
    <n v="28"/>
    <n v="82"/>
    <n v="202"/>
  </r>
  <r>
    <x v="5"/>
    <x v="301"/>
    <n v="179"/>
    <n v="107"/>
    <n v="30"/>
    <n v="179"/>
    <n v="30"/>
    <n v="149"/>
    <n v="77"/>
  </r>
  <r>
    <x v="5"/>
    <x v="302"/>
    <n v="371"/>
    <n v="221"/>
    <n v="134"/>
    <n v="371"/>
    <n v="134"/>
    <n v="237"/>
    <n v="87"/>
  </r>
  <r>
    <x v="5"/>
    <x v="303"/>
    <n v="0"/>
    <n v="183"/>
    <n v="0"/>
    <n v="0"/>
    <n v="0"/>
    <n v="0"/>
    <n v="183"/>
  </r>
  <r>
    <x v="5"/>
    <x v="304"/>
    <n v="213"/>
    <n v="319"/>
    <n v="164"/>
    <n v="213"/>
    <n v="164"/>
    <n v="49"/>
    <n v="155"/>
  </r>
  <r>
    <x v="5"/>
    <x v="305"/>
    <n v="372"/>
    <n v="247"/>
    <n v="167"/>
    <n v="372"/>
    <n v="167"/>
    <n v="205"/>
    <n v="80"/>
  </r>
  <r>
    <x v="5"/>
    <x v="306"/>
    <m/>
    <n v="152"/>
    <n v="0"/>
    <n v="0"/>
    <n v="0"/>
    <n v="0"/>
    <n v="152"/>
  </r>
  <r>
    <x v="5"/>
    <x v="307"/>
    <m/>
    <n v="145"/>
    <n v="0"/>
    <n v="0"/>
    <n v="0"/>
    <n v="0"/>
    <n v="145"/>
  </r>
  <r>
    <x v="5"/>
    <x v="308"/>
    <n v="128"/>
    <n v="159"/>
    <n v="44"/>
    <n v="128"/>
    <n v="44"/>
    <n v="84"/>
    <n v="115"/>
  </r>
  <r>
    <x v="5"/>
    <x v="309"/>
    <m/>
    <n v="136"/>
    <n v="0"/>
    <n v="0"/>
    <n v="0"/>
    <n v="0"/>
    <n v="136"/>
  </r>
  <r>
    <x v="5"/>
    <x v="310"/>
    <n v="389"/>
    <n v="206"/>
    <n v="128"/>
    <n v="389"/>
    <n v="128"/>
    <n v="261"/>
    <n v="78"/>
  </r>
  <r>
    <x v="5"/>
    <x v="311"/>
    <n v="0"/>
    <n v="88"/>
    <n v="0"/>
    <n v="0"/>
    <n v="0"/>
    <n v="0"/>
    <n v="88"/>
  </r>
  <r>
    <x v="5"/>
    <x v="312"/>
    <m/>
    <n v="28"/>
    <n v="0"/>
    <n v="0"/>
    <n v="0"/>
    <n v="0"/>
    <n v="28"/>
  </r>
  <r>
    <x v="5"/>
    <x v="313"/>
    <m/>
    <n v="141"/>
    <n v="0"/>
    <n v="0"/>
    <n v="0"/>
    <n v="0"/>
    <n v="141"/>
  </r>
  <r>
    <x v="5"/>
    <x v="314"/>
    <m/>
    <n v="76"/>
    <n v="0"/>
    <n v="0"/>
    <n v="0"/>
    <n v="0"/>
    <n v="76"/>
  </r>
  <r>
    <x v="5"/>
    <x v="315"/>
    <m/>
    <n v="77"/>
    <n v="0"/>
    <n v="0"/>
    <n v="0"/>
    <n v="0"/>
    <n v="77"/>
  </r>
  <r>
    <x v="5"/>
    <x v="316"/>
    <n v="38"/>
    <n v="222"/>
    <n v="22"/>
    <n v="38"/>
    <n v="22"/>
    <n v="16"/>
    <n v="200"/>
  </r>
  <r>
    <x v="5"/>
    <x v="317"/>
    <m/>
    <n v="209"/>
    <n v="0"/>
    <n v="0"/>
    <n v="0"/>
    <n v="0"/>
    <n v="209"/>
  </r>
  <r>
    <x v="6"/>
    <x v="0"/>
    <n v="173"/>
    <n v="87"/>
    <n v="64"/>
    <n v="173"/>
    <n v="64"/>
    <n v="109"/>
    <n v="23"/>
  </r>
  <r>
    <x v="6"/>
    <x v="1"/>
    <n v="0"/>
    <n v="30"/>
    <n v="0"/>
    <n v="0"/>
    <n v="0"/>
    <n v="0"/>
    <n v="30"/>
  </r>
  <r>
    <x v="6"/>
    <x v="2"/>
    <n v="72"/>
    <n v="48"/>
    <n v="17"/>
    <n v="72"/>
    <n v="17"/>
    <n v="55"/>
    <n v="31"/>
  </r>
  <r>
    <x v="6"/>
    <x v="3"/>
    <n v="0"/>
    <n v="15"/>
    <n v="0"/>
    <n v="0"/>
    <n v="0"/>
    <n v="0"/>
    <n v="15"/>
  </r>
  <r>
    <x v="6"/>
    <x v="4"/>
    <m/>
    <n v="12"/>
    <n v="0"/>
    <n v="0"/>
    <n v="0"/>
    <n v="0"/>
    <n v="12"/>
  </r>
  <r>
    <x v="6"/>
    <x v="5"/>
    <n v="0"/>
    <n v="16"/>
    <n v="0"/>
    <n v="0"/>
    <n v="0"/>
    <n v="0"/>
    <n v="16"/>
  </r>
  <r>
    <x v="6"/>
    <x v="6"/>
    <m/>
    <n v="1"/>
    <n v="0"/>
    <n v="0"/>
    <n v="0"/>
    <n v="0"/>
    <n v="1"/>
  </r>
  <r>
    <x v="6"/>
    <x v="7"/>
    <n v="57"/>
    <n v="27"/>
    <n v="12"/>
    <n v="57"/>
    <n v="12"/>
    <n v="45"/>
    <n v="15"/>
  </r>
  <r>
    <x v="6"/>
    <x v="8"/>
    <n v="1399"/>
    <n v="689"/>
    <n v="672"/>
    <n v="1399"/>
    <n v="672"/>
    <n v="727"/>
    <n v="17"/>
  </r>
  <r>
    <x v="6"/>
    <x v="9"/>
    <n v="0"/>
    <n v="13"/>
    <n v="0"/>
    <n v="0"/>
    <n v="0"/>
    <n v="0"/>
    <n v="13"/>
  </r>
  <r>
    <x v="6"/>
    <x v="10"/>
    <n v="0"/>
    <n v="5"/>
    <n v="0"/>
    <n v="0"/>
    <n v="0"/>
    <n v="0"/>
    <n v="5"/>
  </r>
  <r>
    <x v="6"/>
    <x v="11"/>
    <n v="0"/>
    <n v="7"/>
    <n v="0"/>
    <n v="0"/>
    <n v="0"/>
    <n v="0"/>
    <n v="7"/>
  </r>
  <r>
    <x v="6"/>
    <x v="12"/>
    <m/>
    <n v="17"/>
    <n v="0"/>
    <n v="0"/>
    <n v="0"/>
    <n v="0"/>
    <n v="17"/>
  </r>
  <r>
    <x v="6"/>
    <x v="13"/>
    <n v="0"/>
    <n v="25"/>
    <n v="0"/>
    <n v="0"/>
    <n v="0"/>
    <n v="0"/>
    <n v="25"/>
  </r>
  <r>
    <x v="6"/>
    <x v="14"/>
    <m/>
    <n v="8"/>
    <n v="0"/>
    <n v="0"/>
    <n v="0"/>
    <n v="0"/>
    <n v="8"/>
  </r>
  <r>
    <x v="6"/>
    <x v="15"/>
    <n v="0"/>
    <n v="3"/>
    <n v="0"/>
    <n v="0"/>
    <n v="0"/>
    <n v="0"/>
    <n v="3"/>
  </r>
  <r>
    <x v="6"/>
    <x v="16"/>
    <m/>
    <n v="3"/>
    <n v="0"/>
    <n v="0"/>
    <n v="0"/>
    <n v="0"/>
    <n v="3"/>
  </r>
  <r>
    <x v="6"/>
    <x v="17"/>
    <m/>
    <n v="19"/>
    <n v="0"/>
    <n v="0"/>
    <n v="0"/>
    <n v="0"/>
    <n v="19"/>
  </r>
  <r>
    <x v="6"/>
    <x v="18"/>
    <n v="0"/>
    <n v="23"/>
    <n v="0"/>
    <n v="0"/>
    <n v="0"/>
    <n v="0"/>
    <n v="23"/>
  </r>
  <r>
    <x v="6"/>
    <x v="19"/>
    <m/>
    <n v="23"/>
    <n v="0"/>
    <n v="0"/>
    <n v="0"/>
    <n v="0"/>
    <n v="23"/>
  </r>
  <r>
    <x v="6"/>
    <x v="20"/>
    <n v="0"/>
    <n v="12"/>
    <n v="0"/>
    <n v="0"/>
    <n v="0"/>
    <n v="0"/>
    <n v="12"/>
  </r>
  <r>
    <x v="6"/>
    <x v="21"/>
    <n v="0"/>
    <n v="11"/>
    <n v="0"/>
    <n v="0"/>
    <n v="0"/>
    <n v="0"/>
    <n v="11"/>
  </r>
  <r>
    <x v="6"/>
    <x v="22"/>
    <m/>
    <n v="12"/>
    <n v="0"/>
    <n v="0"/>
    <n v="0"/>
    <n v="0"/>
    <n v="12"/>
  </r>
  <r>
    <x v="6"/>
    <x v="23"/>
    <n v="0"/>
    <n v="39"/>
    <n v="0"/>
    <n v="0"/>
    <n v="0"/>
    <n v="0"/>
    <n v="39"/>
  </r>
  <r>
    <x v="6"/>
    <x v="24"/>
    <n v="0"/>
    <n v="12"/>
    <n v="0"/>
    <n v="0"/>
    <n v="0"/>
    <n v="0"/>
    <n v="12"/>
  </r>
  <r>
    <x v="6"/>
    <x v="25"/>
    <m/>
    <n v="14"/>
    <n v="0"/>
    <n v="0"/>
    <n v="0"/>
    <n v="0"/>
    <n v="14"/>
  </r>
  <r>
    <x v="6"/>
    <x v="26"/>
    <m/>
    <n v="13"/>
    <n v="0"/>
    <n v="0"/>
    <n v="0"/>
    <n v="0"/>
    <n v="13"/>
  </r>
  <r>
    <x v="6"/>
    <x v="27"/>
    <m/>
    <n v="0"/>
    <n v="0"/>
    <n v="0"/>
    <n v="0"/>
    <n v="0"/>
    <n v="0"/>
  </r>
  <r>
    <x v="6"/>
    <x v="28"/>
    <n v="0"/>
    <n v="52"/>
    <n v="0"/>
    <n v="0"/>
    <n v="0"/>
    <n v="0"/>
    <n v="52"/>
  </r>
  <r>
    <x v="6"/>
    <x v="29"/>
    <m/>
    <n v="7"/>
    <n v="0"/>
    <n v="0"/>
    <n v="0"/>
    <n v="0"/>
    <n v="7"/>
  </r>
  <r>
    <x v="6"/>
    <x v="30"/>
    <n v="0"/>
    <n v="33"/>
    <n v="0"/>
    <n v="0"/>
    <n v="0"/>
    <n v="0"/>
    <n v="33"/>
  </r>
  <r>
    <x v="6"/>
    <x v="31"/>
    <n v="0"/>
    <n v="17"/>
    <n v="0"/>
    <n v="0"/>
    <n v="0"/>
    <n v="0"/>
    <n v="17"/>
  </r>
  <r>
    <x v="6"/>
    <x v="32"/>
    <n v="0"/>
    <n v="12"/>
    <n v="0"/>
    <n v="0"/>
    <n v="0"/>
    <n v="0"/>
    <n v="12"/>
  </r>
  <r>
    <x v="6"/>
    <x v="33"/>
    <n v="0"/>
    <n v="12"/>
    <n v="0"/>
    <n v="0"/>
    <n v="0"/>
    <n v="0"/>
    <n v="12"/>
  </r>
  <r>
    <x v="6"/>
    <x v="34"/>
    <m/>
    <n v="4"/>
    <n v="0"/>
    <n v="0"/>
    <n v="0"/>
    <n v="0"/>
    <n v="4"/>
  </r>
  <r>
    <x v="6"/>
    <x v="35"/>
    <n v="0"/>
    <n v="20"/>
    <n v="0"/>
    <n v="0"/>
    <n v="0"/>
    <n v="0"/>
    <n v="20"/>
  </r>
  <r>
    <x v="6"/>
    <x v="36"/>
    <m/>
    <n v="8"/>
    <n v="0"/>
    <n v="0"/>
    <n v="0"/>
    <n v="0"/>
    <n v="8"/>
  </r>
  <r>
    <x v="6"/>
    <x v="37"/>
    <n v="0"/>
    <n v="3"/>
    <n v="0"/>
    <n v="0"/>
    <n v="0"/>
    <n v="0"/>
    <n v="3"/>
  </r>
  <r>
    <x v="6"/>
    <x v="38"/>
    <n v="0"/>
    <n v="30"/>
    <n v="0"/>
    <n v="0"/>
    <n v="0"/>
    <n v="0"/>
    <n v="30"/>
  </r>
  <r>
    <x v="6"/>
    <x v="39"/>
    <n v="0"/>
    <n v="10"/>
    <n v="0"/>
    <n v="0"/>
    <n v="0"/>
    <n v="0"/>
    <n v="10"/>
  </r>
  <r>
    <x v="6"/>
    <x v="40"/>
    <m/>
    <n v="8"/>
    <n v="0"/>
    <n v="0"/>
    <n v="0"/>
    <n v="0"/>
    <n v="8"/>
  </r>
  <r>
    <x v="6"/>
    <x v="41"/>
    <n v="0"/>
    <n v="10"/>
    <n v="0"/>
    <n v="0"/>
    <n v="0"/>
    <n v="0"/>
    <n v="10"/>
  </r>
  <r>
    <x v="6"/>
    <x v="42"/>
    <n v="0"/>
    <n v="29"/>
    <n v="0"/>
    <n v="0"/>
    <n v="0"/>
    <n v="0"/>
    <n v="29"/>
  </r>
  <r>
    <x v="6"/>
    <x v="43"/>
    <m/>
    <n v="30"/>
    <n v="0"/>
    <n v="0"/>
    <n v="0"/>
    <n v="0"/>
    <n v="30"/>
  </r>
  <r>
    <x v="6"/>
    <x v="44"/>
    <n v="0"/>
    <n v="14"/>
    <n v="0"/>
    <n v="0"/>
    <n v="0"/>
    <n v="0"/>
    <n v="14"/>
  </r>
  <r>
    <x v="6"/>
    <x v="45"/>
    <n v="0"/>
    <n v="22"/>
    <n v="0"/>
    <n v="0"/>
    <n v="0"/>
    <n v="0"/>
    <n v="22"/>
  </r>
  <r>
    <x v="6"/>
    <x v="46"/>
    <n v="617"/>
    <n v="192"/>
    <n v="179"/>
    <n v="617"/>
    <n v="179"/>
    <n v="438"/>
    <n v="13"/>
  </r>
  <r>
    <x v="6"/>
    <x v="47"/>
    <n v="271"/>
    <n v="52"/>
    <n v="17"/>
    <n v="271"/>
    <n v="17"/>
    <n v="254"/>
    <n v="35"/>
  </r>
  <r>
    <x v="6"/>
    <x v="48"/>
    <n v="0"/>
    <n v="10"/>
    <n v="0"/>
    <n v="0"/>
    <n v="0"/>
    <n v="0"/>
    <n v="10"/>
  </r>
  <r>
    <x v="6"/>
    <x v="49"/>
    <m/>
    <n v="16"/>
    <n v="0"/>
    <n v="0"/>
    <n v="0"/>
    <n v="0"/>
    <n v="16"/>
  </r>
  <r>
    <x v="6"/>
    <x v="50"/>
    <n v="0"/>
    <n v="14"/>
    <n v="0"/>
    <n v="0"/>
    <n v="0"/>
    <n v="0"/>
    <n v="14"/>
  </r>
  <r>
    <x v="6"/>
    <x v="51"/>
    <n v="0"/>
    <n v="5"/>
    <n v="0"/>
    <n v="0"/>
    <n v="0"/>
    <n v="0"/>
    <n v="5"/>
  </r>
  <r>
    <x v="6"/>
    <x v="52"/>
    <n v="0"/>
    <n v="9"/>
    <n v="0"/>
    <n v="0"/>
    <n v="0"/>
    <n v="0"/>
    <n v="9"/>
  </r>
  <r>
    <x v="6"/>
    <x v="53"/>
    <m/>
    <n v="4"/>
    <n v="0"/>
    <n v="0"/>
    <n v="0"/>
    <n v="0"/>
    <n v="4"/>
  </r>
  <r>
    <x v="6"/>
    <x v="54"/>
    <n v="0"/>
    <n v="48"/>
    <n v="0"/>
    <n v="0"/>
    <n v="0"/>
    <n v="0"/>
    <n v="48"/>
  </r>
  <r>
    <x v="6"/>
    <x v="55"/>
    <n v="0"/>
    <n v="12"/>
    <n v="0"/>
    <n v="0"/>
    <n v="0"/>
    <n v="0"/>
    <n v="12"/>
  </r>
  <r>
    <x v="6"/>
    <x v="56"/>
    <n v="0"/>
    <n v="29"/>
    <n v="0"/>
    <n v="0"/>
    <n v="0"/>
    <n v="0"/>
    <n v="29"/>
  </r>
  <r>
    <x v="6"/>
    <x v="57"/>
    <m/>
    <n v="4"/>
    <n v="0"/>
    <n v="0"/>
    <n v="0"/>
    <n v="0"/>
    <n v="4"/>
  </r>
  <r>
    <x v="6"/>
    <x v="58"/>
    <m/>
    <n v="3"/>
    <n v="0"/>
    <n v="0"/>
    <n v="0"/>
    <n v="0"/>
    <n v="3"/>
  </r>
  <r>
    <x v="6"/>
    <x v="59"/>
    <m/>
    <n v="13"/>
    <n v="0"/>
    <n v="0"/>
    <n v="0"/>
    <n v="0"/>
    <n v="13"/>
  </r>
  <r>
    <x v="6"/>
    <x v="60"/>
    <n v="0"/>
    <n v="34"/>
    <n v="0"/>
    <n v="0"/>
    <n v="0"/>
    <n v="0"/>
    <n v="34"/>
  </r>
  <r>
    <x v="6"/>
    <x v="61"/>
    <n v="33"/>
    <n v="37"/>
    <n v="6"/>
    <n v="33"/>
    <n v="6"/>
    <n v="27"/>
    <n v="31"/>
  </r>
  <r>
    <x v="6"/>
    <x v="62"/>
    <n v="0"/>
    <n v="8"/>
    <n v="0"/>
    <n v="0"/>
    <n v="0"/>
    <n v="0"/>
    <n v="8"/>
  </r>
  <r>
    <x v="6"/>
    <x v="63"/>
    <n v="0"/>
    <n v="29"/>
    <n v="0"/>
    <n v="0"/>
    <n v="0"/>
    <n v="0"/>
    <n v="29"/>
  </r>
  <r>
    <x v="6"/>
    <x v="64"/>
    <n v="0"/>
    <n v="21"/>
    <n v="0"/>
    <n v="0"/>
    <n v="0"/>
    <n v="0"/>
    <n v="21"/>
  </r>
  <r>
    <x v="6"/>
    <x v="65"/>
    <m/>
    <n v="1"/>
    <n v="0"/>
    <n v="0"/>
    <n v="0"/>
    <n v="0"/>
    <n v="1"/>
  </r>
  <r>
    <x v="6"/>
    <x v="66"/>
    <n v="0"/>
    <n v="8"/>
    <n v="0"/>
    <n v="0"/>
    <n v="0"/>
    <n v="0"/>
    <n v="8"/>
  </r>
  <r>
    <x v="6"/>
    <x v="67"/>
    <n v="0"/>
    <n v="33"/>
    <n v="0"/>
    <n v="0"/>
    <n v="0"/>
    <n v="0"/>
    <n v="33"/>
  </r>
  <r>
    <x v="6"/>
    <x v="68"/>
    <n v="0"/>
    <n v="17"/>
    <n v="0"/>
    <n v="0"/>
    <n v="0"/>
    <n v="0"/>
    <n v="17"/>
  </r>
  <r>
    <x v="6"/>
    <x v="69"/>
    <n v="0"/>
    <n v="10"/>
    <n v="0"/>
    <n v="0"/>
    <n v="0"/>
    <n v="0"/>
    <n v="10"/>
  </r>
  <r>
    <x v="6"/>
    <x v="70"/>
    <n v="0"/>
    <n v="14"/>
    <n v="0"/>
    <n v="0"/>
    <n v="0"/>
    <n v="0"/>
    <n v="14"/>
  </r>
  <r>
    <x v="6"/>
    <x v="71"/>
    <n v="0"/>
    <n v="10"/>
    <n v="0"/>
    <n v="0"/>
    <n v="0"/>
    <n v="0"/>
    <n v="10"/>
  </r>
  <r>
    <x v="6"/>
    <x v="72"/>
    <n v="0"/>
    <n v="1"/>
    <n v="0"/>
    <n v="0"/>
    <n v="0"/>
    <n v="0"/>
    <n v="1"/>
  </r>
  <r>
    <x v="6"/>
    <x v="73"/>
    <n v="0"/>
    <n v="4"/>
    <n v="0"/>
    <n v="0"/>
    <n v="0"/>
    <n v="0"/>
    <n v="4"/>
  </r>
  <r>
    <x v="6"/>
    <x v="74"/>
    <n v="185"/>
    <n v="26"/>
    <n v="9"/>
    <n v="185"/>
    <n v="9"/>
    <n v="176"/>
    <n v="17"/>
  </r>
  <r>
    <x v="6"/>
    <x v="75"/>
    <m/>
    <n v="12"/>
    <n v="0"/>
    <n v="0"/>
    <n v="0"/>
    <n v="0"/>
    <n v="12"/>
  </r>
  <r>
    <x v="6"/>
    <x v="76"/>
    <n v="0"/>
    <n v="4"/>
    <n v="0"/>
    <n v="0"/>
    <n v="0"/>
    <n v="0"/>
    <n v="4"/>
  </r>
  <r>
    <x v="6"/>
    <x v="77"/>
    <m/>
    <n v="12"/>
    <n v="0"/>
    <n v="0"/>
    <n v="0"/>
    <n v="0"/>
    <n v="12"/>
  </r>
  <r>
    <x v="6"/>
    <x v="78"/>
    <n v="0"/>
    <n v="17"/>
    <n v="0"/>
    <n v="0"/>
    <n v="0"/>
    <n v="0"/>
    <n v="17"/>
  </r>
  <r>
    <x v="6"/>
    <x v="79"/>
    <m/>
    <n v="4"/>
    <n v="0"/>
    <n v="0"/>
    <n v="0"/>
    <n v="0"/>
    <n v="4"/>
  </r>
  <r>
    <x v="6"/>
    <x v="80"/>
    <n v="341"/>
    <n v="135"/>
    <n v="107"/>
    <n v="341"/>
    <n v="107"/>
    <n v="234"/>
    <n v="28"/>
  </r>
  <r>
    <x v="6"/>
    <x v="81"/>
    <n v="956"/>
    <n v="406"/>
    <n v="344"/>
    <n v="956"/>
    <n v="344"/>
    <n v="612"/>
    <n v="62"/>
  </r>
  <r>
    <x v="6"/>
    <x v="82"/>
    <n v="0"/>
    <n v="27"/>
    <n v="0"/>
    <n v="0"/>
    <n v="0"/>
    <n v="0"/>
    <n v="27"/>
  </r>
  <r>
    <x v="6"/>
    <x v="83"/>
    <m/>
    <n v="10"/>
    <n v="0"/>
    <n v="0"/>
    <n v="0"/>
    <n v="0"/>
    <n v="10"/>
  </r>
  <r>
    <x v="6"/>
    <x v="84"/>
    <n v="0"/>
    <n v="9"/>
    <n v="0"/>
    <n v="0"/>
    <n v="0"/>
    <n v="0"/>
    <n v="9"/>
  </r>
  <r>
    <x v="6"/>
    <x v="85"/>
    <m/>
    <n v="6"/>
    <n v="0"/>
    <n v="0"/>
    <n v="0"/>
    <n v="0"/>
    <n v="6"/>
  </r>
  <r>
    <x v="6"/>
    <x v="86"/>
    <m/>
    <n v="6"/>
    <n v="0"/>
    <n v="0"/>
    <n v="0"/>
    <n v="0"/>
    <n v="6"/>
  </r>
  <r>
    <x v="6"/>
    <x v="87"/>
    <n v="0"/>
    <n v="28"/>
    <n v="0"/>
    <n v="0"/>
    <n v="0"/>
    <n v="0"/>
    <n v="28"/>
  </r>
  <r>
    <x v="6"/>
    <x v="88"/>
    <m/>
    <n v="12"/>
    <n v="0"/>
    <n v="0"/>
    <n v="0"/>
    <n v="0"/>
    <n v="12"/>
  </r>
  <r>
    <x v="6"/>
    <x v="89"/>
    <n v="0"/>
    <n v="9"/>
    <n v="0"/>
    <n v="0"/>
    <n v="0"/>
    <n v="0"/>
    <n v="9"/>
  </r>
  <r>
    <x v="6"/>
    <x v="90"/>
    <m/>
    <n v="9"/>
    <n v="0"/>
    <n v="0"/>
    <n v="0"/>
    <n v="0"/>
    <n v="9"/>
  </r>
  <r>
    <x v="6"/>
    <x v="91"/>
    <m/>
    <n v="9"/>
    <n v="0"/>
    <n v="0"/>
    <n v="0"/>
    <n v="0"/>
    <n v="9"/>
  </r>
  <r>
    <x v="6"/>
    <x v="92"/>
    <n v="0"/>
    <n v="29"/>
    <n v="0"/>
    <n v="0"/>
    <n v="0"/>
    <n v="0"/>
    <n v="29"/>
  </r>
  <r>
    <x v="6"/>
    <x v="93"/>
    <m/>
    <n v="8"/>
    <n v="0"/>
    <n v="0"/>
    <n v="0"/>
    <n v="0"/>
    <n v="8"/>
  </r>
  <r>
    <x v="6"/>
    <x v="94"/>
    <n v="0"/>
    <n v="19"/>
    <n v="0"/>
    <n v="0"/>
    <n v="0"/>
    <n v="0"/>
    <n v="19"/>
  </r>
  <r>
    <x v="6"/>
    <x v="95"/>
    <n v="0"/>
    <n v="7"/>
    <n v="0"/>
    <n v="0"/>
    <n v="0"/>
    <n v="0"/>
    <n v="7"/>
  </r>
  <r>
    <x v="6"/>
    <x v="96"/>
    <n v="0"/>
    <n v="16"/>
    <n v="0"/>
    <n v="0"/>
    <n v="0"/>
    <n v="0"/>
    <n v="16"/>
  </r>
  <r>
    <x v="6"/>
    <x v="97"/>
    <n v="780"/>
    <n v="126"/>
    <n v="117"/>
    <n v="780"/>
    <n v="117"/>
    <n v="663"/>
    <n v="9"/>
  </r>
  <r>
    <x v="6"/>
    <x v="98"/>
    <n v="0"/>
    <n v="7"/>
    <n v="0"/>
    <n v="0"/>
    <n v="0"/>
    <n v="0"/>
    <n v="7"/>
  </r>
  <r>
    <x v="6"/>
    <x v="99"/>
    <m/>
    <n v="7"/>
    <n v="0"/>
    <n v="0"/>
    <n v="0"/>
    <n v="0"/>
    <n v="7"/>
  </r>
  <r>
    <x v="6"/>
    <x v="100"/>
    <n v="0"/>
    <n v="27"/>
    <n v="0"/>
    <n v="0"/>
    <n v="0"/>
    <n v="0"/>
    <n v="27"/>
  </r>
  <r>
    <x v="6"/>
    <x v="101"/>
    <m/>
    <n v="22"/>
    <n v="0"/>
    <n v="0"/>
    <n v="0"/>
    <n v="0"/>
    <n v="22"/>
  </r>
  <r>
    <x v="6"/>
    <x v="102"/>
    <m/>
    <n v="21"/>
    <n v="0"/>
    <n v="0"/>
    <n v="0"/>
    <n v="0"/>
    <n v="21"/>
  </r>
  <r>
    <x v="6"/>
    <x v="103"/>
    <n v="46"/>
    <n v="25"/>
    <n v="11"/>
    <n v="46"/>
    <n v="11"/>
    <n v="35"/>
    <n v="14"/>
  </r>
  <r>
    <x v="6"/>
    <x v="104"/>
    <m/>
    <n v="7"/>
    <n v="0"/>
    <n v="0"/>
    <n v="0"/>
    <n v="0"/>
    <n v="7"/>
  </r>
  <r>
    <x v="6"/>
    <x v="105"/>
    <n v="0"/>
    <n v="18"/>
    <n v="0"/>
    <n v="0"/>
    <n v="0"/>
    <n v="0"/>
    <n v="18"/>
  </r>
  <r>
    <x v="6"/>
    <x v="106"/>
    <m/>
    <n v="6"/>
    <n v="0"/>
    <n v="0"/>
    <n v="0"/>
    <n v="0"/>
    <n v="6"/>
  </r>
  <r>
    <x v="6"/>
    <x v="107"/>
    <m/>
    <n v="10"/>
    <n v="0"/>
    <n v="0"/>
    <n v="0"/>
    <n v="0"/>
    <n v="10"/>
  </r>
  <r>
    <x v="6"/>
    <x v="108"/>
    <n v="0"/>
    <n v="6"/>
    <n v="0"/>
    <n v="0"/>
    <n v="0"/>
    <n v="0"/>
    <n v="6"/>
  </r>
  <r>
    <x v="6"/>
    <x v="109"/>
    <n v="0"/>
    <n v="40"/>
    <n v="0"/>
    <n v="0"/>
    <n v="0"/>
    <n v="0"/>
    <n v="40"/>
  </r>
  <r>
    <x v="6"/>
    <x v="110"/>
    <m/>
    <n v="4"/>
    <n v="0"/>
    <n v="0"/>
    <n v="0"/>
    <n v="0"/>
    <n v="4"/>
  </r>
  <r>
    <x v="6"/>
    <x v="111"/>
    <n v="0"/>
    <n v="8"/>
    <n v="0"/>
    <n v="0"/>
    <n v="0"/>
    <n v="0"/>
    <n v="8"/>
  </r>
  <r>
    <x v="6"/>
    <x v="112"/>
    <m/>
    <n v="4"/>
    <n v="0"/>
    <n v="0"/>
    <n v="0"/>
    <n v="0"/>
    <n v="4"/>
  </r>
  <r>
    <x v="6"/>
    <x v="113"/>
    <n v="0"/>
    <n v="9"/>
    <n v="0"/>
    <n v="0"/>
    <n v="0"/>
    <n v="0"/>
    <n v="9"/>
  </r>
  <r>
    <x v="6"/>
    <x v="114"/>
    <m/>
    <n v="23"/>
    <n v="0"/>
    <n v="0"/>
    <n v="0"/>
    <n v="0"/>
    <n v="23"/>
  </r>
  <r>
    <x v="6"/>
    <x v="115"/>
    <m/>
    <n v="4"/>
    <n v="0"/>
    <n v="0"/>
    <n v="0"/>
    <n v="0"/>
    <n v="4"/>
  </r>
  <r>
    <x v="6"/>
    <x v="116"/>
    <n v="0"/>
    <n v="17"/>
    <n v="0"/>
    <n v="0"/>
    <n v="0"/>
    <n v="0"/>
    <n v="17"/>
  </r>
  <r>
    <x v="6"/>
    <x v="117"/>
    <m/>
    <n v="2"/>
    <n v="0"/>
    <n v="0"/>
    <n v="0"/>
    <n v="0"/>
    <n v="2"/>
  </r>
  <r>
    <x v="6"/>
    <x v="118"/>
    <n v="0"/>
    <n v="36"/>
    <n v="0"/>
    <n v="0"/>
    <n v="0"/>
    <n v="0"/>
    <n v="36"/>
  </r>
  <r>
    <x v="6"/>
    <x v="119"/>
    <m/>
    <n v="3"/>
    <n v="0"/>
    <n v="0"/>
    <n v="0"/>
    <n v="0"/>
    <n v="3"/>
  </r>
  <r>
    <x v="6"/>
    <x v="120"/>
    <n v="0"/>
    <n v="8"/>
    <n v="0"/>
    <n v="0"/>
    <n v="0"/>
    <n v="0"/>
    <n v="8"/>
  </r>
  <r>
    <x v="6"/>
    <x v="121"/>
    <m/>
    <n v="7"/>
    <n v="0"/>
    <n v="0"/>
    <n v="0"/>
    <n v="0"/>
    <n v="7"/>
  </r>
  <r>
    <x v="6"/>
    <x v="122"/>
    <m/>
    <n v="9"/>
    <n v="0"/>
    <n v="0"/>
    <n v="0"/>
    <n v="0"/>
    <n v="9"/>
  </r>
  <r>
    <x v="6"/>
    <x v="123"/>
    <n v="0"/>
    <n v="4"/>
    <n v="0"/>
    <n v="0"/>
    <n v="0"/>
    <n v="0"/>
    <n v="4"/>
  </r>
  <r>
    <x v="6"/>
    <x v="124"/>
    <n v="58"/>
    <n v="28"/>
    <n v="17"/>
    <n v="58"/>
    <n v="17"/>
    <n v="41"/>
    <n v="11"/>
  </r>
  <r>
    <x v="6"/>
    <x v="125"/>
    <n v="0"/>
    <n v="2"/>
    <n v="0"/>
    <n v="0"/>
    <n v="0"/>
    <n v="0"/>
    <n v="2"/>
  </r>
  <r>
    <x v="6"/>
    <x v="126"/>
    <n v="0"/>
    <n v="17"/>
    <n v="0"/>
    <n v="0"/>
    <n v="0"/>
    <n v="0"/>
    <n v="17"/>
  </r>
  <r>
    <x v="6"/>
    <x v="127"/>
    <m/>
    <n v="15"/>
    <n v="0"/>
    <n v="0"/>
    <n v="0"/>
    <n v="0"/>
    <n v="15"/>
  </r>
  <r>
    <x v="6"/>
    <x v="128"/>
    <n v="0"/>
    <n v="13"/>
    <n v="0"/>
    <n v="0"/>
    <n v="0"/>
    <n v="0"/>
    <n v="13"/>
  </r>
  <r>
    <x v="6"/>
    <x v="129"/>
    <n v="0"/>
    <n v="27"/>
    <n v="0"/>
    <n v="0"/>
    <n v="0"/>
    <n v="0"/>
    <n v="27"/>
  </r>
  <r>
    <x v="6"/>
    <x v="130"/>
    <m/>
    <n v="5"/>
    <n v="0"/>
    <n v="0"/>
    <n v="0"/>
    <n v="0"/>
    <n v="5"/>
  </r>
  <r>
    <x v="6"/>
    <x v="131"/>
    <n v="0"/>
    <n v="26"/>
    <n v="0"/>
    <n v="0"/>
    <n v="0"/>
    <n v="0"/>
    <n v="26"/>
  </r>
  <r>
    <x v="6"/>
    <x v="132"/>
    <n v="0"/>
    <n v="8"/>
    <n v="0"/>
    <n v="0"/>
    <n v="0"/>
    <n v="0"/>
    <n v="8"/>
  </r>
  <r>
    <x v="6"/>
    <x v="133"/>
    <m/>
    <n v="4"/>
    <n v="0"/>
    <n v="0"/>
    <n v="0"/>
    <n v="0"/>
    <n v="4"/>
  </r>
  <r>
    <x v="6"/>
    <x v="134"/>
    <n v="0"/>
    <n v="17"/>
    <n v="0"/>
    <n v="0"/>
    <n v="0"/>
    <n v="0"/>
    <n v="17"/>
  </r>
  <r>
    <x v="6"/>
    <x v="135"/>
    <n v="0"/>
    <n v="7"/>
    <n v="0"/>
    <n v="0"/>
    <n v="0"/>
    <n v="0"/>
    <n v="7"/>
  </r>
  <r>
    <x v="6"/>
    <x v="136"/>
    <n v="0"/>
    <n v="7"/>
    <n v="0"/>
    <n v="0"/>
    <n v="0"/>
    <n v="0"/>
    <n v="7"/>
  </r>
  <r>
    <x v="6"/>
    <x v="137"/>
    <m/>
    <n v="3"/>
    <n v="0"/>
    <n v="0"/>
    <n v="0"/>
    <n v="0"/>
    <n v="3"/>
  </r>
  <r>
    <x v="6"/>
    <x v="138"/>
    <n v="0"/>
    <n v="20"/>
    <n v="0"/>
    <n v="0"/>
    <n v="0"/>
    <n v="0"/>
    <n v="20"/>
  </r>
  <r>
    <x v="6"/>
    <x v="139"/>
    <n v="0"/>
    <n v="4"/>
    <n v="0"/>
    <n v="0"/>
    <n v="0"/>
    <n v="0"/>
    <n v="4"/>
  </r>
  <r>
    <x v="6"/>
    <x v="140"/>
    <n v="0"/>
    <n v="3"/>
    <n v="0"/>
    <n v="0"/>
    <n v="0"/>
    <n v="0"/>
    <n v="3"/>
  </r>
  <r>
    <x v="6"/>
    <x v="141"/>
    <n v="0"/>
    <n v="11"/>
    <n v="0"/>
    <n v="0"/>
    <n v="0"/>
    <n v="0"/>
    <n v="11"/>
  </r>
  <r>
    <x v="6"/>
    <x v="142"/>
    <n v="0"/>
    <n v="21"/>
    <n v="0"/>
    <n v="0"/>
    <n v="0"/>
    <n v="0"/>
    <n v="21"/>
  </r>
  <r>
    <x v="6"/>
    <x v="143"/>
    <n v="0"/>
    <n v="5"/>
    <n v="0"/>
    <n v="0"/>
    <n v="0"/>
    <n v="0"/>
    <n v="5"/>
  </r>
  <r>
    <x v="6"/>
    <x v="144"/>
    <m/>
    <n v="3"/>
    <n v="0"/>
    <n v="0"/>
    <n v="0"/>
    <n v="0"/>
    <n v="3"/>
  </r>
  <r>
    <x v="6"/>
    <x v="145"/>
    <m/>
    <n v="26"/>
    <n v="0"/>
    <n v="0"/>
    <n v="0"/>
    <n v="0"/>
    <n v="26"/>
  </r>
  <r>
    <x v="6"/>
    <x v="146"/>
    <m/>
    <n v="16"/>
    <n v="0"/>
    <n v="0"/>
    <n v="0"/>
    <n v="0"/>
    <n v="16"/>
  </r>
  <r>
    <x v="6"/>
    <x v="147"/>
    <n v="78"/>
    <n v="45"/>
    <n v="23"/>
    <n v="78"/>
    <n v="23"/>
    <n v="55"/>
    <n v="22"/>
  </r>
  <r>
    <x v="6"/>
    <x v="148"/>
    <m/>
    <n v="2"/>
    <n v="0"/>
    <n v="0"/>
    <n v="0"/>
    <n v="0"/>
    <n v="2"/>
  </r>
  <r>
    <x v="6"/>
    <x v="149"/>
    <n v="0"/>
    <n v="19"/>
    <n v="0"/>
    <n v="0"/>
    <n v="0"/>
    <n v="0"/>
    <n v="19"/>
  </r>
  <r>
    <x v="6"/>
    <x v="150"/>
    <m/>
    <n v="15"/>
    <n v="0"/>
    <n v="0"/>
    <n v="0"/>
    <n v="0"/>
    <n v="15"/>
  </r>
  <r>
    <x v="6"/>
    <x v="151"/>
    <n v="0"/>
    <n v="12"/>
    <n v="0"/>
    <n v="0"/>
    <n v="0"/>
    <n v="0"/>
    <n v="12"/>
  </r>
  <r>
    <x v="6"/>
    <x v="152"/>
    <m/>
    <n v="4"/>
    <n v="0"/>
    <n v="0"/>
    <n v="0"/>
    <n v="0"/>
    <n v="4"/>
  </r>
  <r>
    <x v="6"/>
    <x v="153"/>
    <m/>
    <n v="6"/>
    <n v="0"/>
    <n v="0"/>
    <n v="0"/>
    <n v="0"/>
    <n v="6"/>
  </r>
  <r>
    <x v="6"/>
    <x v="154"/>
    <n v="0"/>
    <n v="25"/>
    <n v="0"/>
    <n v="0"/>
    <n v="0"/>
    <n v="0"/>
    <n v="25"/>
  </r>
  <r>
    <x v="6"/>
    <x v="155"/>
    <n v="0"/>
    <n v="15"/>
    <n v="0"/>
    <n v="0"/>
    <n v="0"/>
    <n v="0"/>
    <n v="15"/>
  </r>
  <r>
    <x v="6"/>
    <x v="156"/>
    <m/>
    <n v="9"/>
    <n v="0"/>
    <n v="0"/>
    <n v="0"/>
    <n v="0"/>
    <n v="9"/>
  </r>
  <r>
    <x v="6"/>
    <x v="157"/>
    <m/>
    <n v="6"/>
    <n v="0"/>
    <n v="0"/>
    <n v="0"/>
    <n v="0"/>
    <n v="6"/>
  </r>
  <r>
    <x v="6"/>
    <x v="158"/>
    <n v="0"/>
    <n v="15"/>
    <n v="0"/>
    <n v="0"/>
    <n v="0"/>
    <n v="0"/>
    <n v="15"/>
  </r>
  <r>
    <x v="6"/>
    <x v="159"/>
    <m/>
    <n v="3"/>
    <n v="0"/>
    <n v="0"/>
    <n v="0"/>
    <n v="0"/>
    <n v="3"/>
  </r>
  <r>
    <x v="6"/>
    <x v="160"/>
    <n v="0"/>
    <n v="6"/>
    <n v="0"/>
    <n v="0"/>
    <n v="0"/>
    <n v="0"/>
    <n v="6"/>
  </r>
  <r>
    <x v="6"/>
    <x v="161"/>
    <n v="0"/>
    <n v="11"/>
    <n v="0"/>
    <n v="0"/>
    <n v="0"/>
    <n v="0"/>
    <n v="11"/>
  </r>
  <r>
    <x v="6"/>
    <x v="162"/>
    <n v="0"/>
    <n v="12"/>
    <n v="0"/>
    <n v="0"/>
    <n v="0"/>
    <n v="0"/>
    <n v="12"/>
  </r>
  <r>
    <x v="6"/>
    <x v="163"/>
    <n v="260"/>
    <n v="90"/>
    <n v="56"/>
    <n v="260"/>
    <n v="56"/>
    <n v="204"/>
    <n v="34"/>
  </r>
  <r>
    <x v="6"/>
    <x v="164"/>
    <n v="0"/>
    <n v="6"/>
    <n v="0"/>
    <n v="0"/>
    <n v="0"/>
    <n v="0"/>
    <n v="6"/>
  </r>
  <r>
    <x v="6"/>
    <x v="165"/>
    <n v="0"/>
    <n v="8"/>
    <n v="0"/>
    <n v="0"/>
    <n v="0"/>
    <n v="0"/>
    <n v="8"/>
  </r>
  <r>
    <x v="6"/>
    <x v="166"/>
    <n v="0"/>
    <n v="32"/>
    <n v="0"/>
    <n v="0"/>
    <n v="0"/>
    <n v="0"/>
    <n v="32"/>
  </r>
  <r>
    <x v="6"/>
    <x v="167"/>
    <m/>
    <n v="5"/>
    <n v="0"/>
    <n v="0"/>
    <n v="0"/>
    <n v="0"/>
    <n v="5"/>
  </r>
  <r>
    <x v="6"/>
    <x v="168"/>
    <n v="0"/>
    <n v="40"/>
    <n v="0"/>
    <n v="0"/>
    <n v="0"/>
    <n v="0"/>
    <n v="40"/>
  </r>
  <r>
    <x v="6"/>
    <x v="169"/>
    <m/>
    <n v="18"/>
    <n v="0"/>
    <n v="0"/>
    <n v="0"/>
    <n v="0"/>
    <n v="18"/>
  </r>
  <r>
    <x v="6"/>
    <x v="170"/>
    <m/>
    <n v="1"/>
    <n v="0"/>
    <n v="0"/>
    <n v="0"/>
    <n v="0"/>
    <n v="1"/>
  </r>
  <r>
    <x v="6"/>
    <x v="171"/>
    <m/>
    <n v="7"/>
    <n v="0"/>
    <n v="0"/>
    <n v="0"/>
    <n v="0"/>
    <n v="7"/>
  </r>
  <r>
    <x v="6"/>
    <x v="172"/>
    <m/>
    <n v="5"/>
    <n v="0"/>
    <n v="0"/>
    <n v="0"/>
    <n v="0"/>
    <n v="5"/>
  </r>
  <r>
    <x v="6"/>
    <x v="173"/>
    <n v="0"/>
    <n v="17"/>
    <n v="0"/>
    <n v="0"/>
    <n v="0"/>
    <n v="0"/>
    <n v="17"/>
  </r>
  <r>
    <x v="6"/>
    <x v="174"/>
    <n v="0"/>
    <n v="42"/>
    <n v="0"/>
    <n v="0"/>
    <n v="0"/>
    <n v="0"/>
    <n v="42"/>
  </r>
  <r>
    <x v="6"/>
    <x v="175"/>
    <n v="0"/>
    <n v="17"/>
    <n v="0"/>
    <n v="0"/>
    <n v="0"/>
    <n v="0"/>
    <n v="17"/>
  </r>
  <r>
    <x v="6"/>
    <x v="176"/>
    <n v="0"/>
    <n v="13"/>
    <n v="0"/>
    <n v="0"/>
    <n v="0"/>
    <n v="0"/>
    <n v="13"/>
  </r>
  <r>
    <x v="6"/>
    <x v="177"/>
    <m/>
    <n v="1"/>
    <n v="0"/>
    <n v="0"/>
    <n v="0"/>
    <n v="0"/>
    <n v="1"/>
  </r>
  <r>
    <x v="6"/>
    <x v="178"/>
    <m/>
    <n v="10"/>
    <n v="0"/>
    <n v="0"/>
    <n v="0"/>
    <n v="0"/>
    <n v="10"/>
  </r>
  <r>
    <x v="6"/>
    <x v="179"/>
    <n v="0"/>
    <n v="10"/>
    <n v="0"/>
    <n v="0"/>
    <n v="0"/>
    <n v="0"/>
    <n v="10"/>
  </r>
  <r>
    <x v="6"/>
    <x v="180"/>
    <m/>
    <n v="2"/>
    <n v="0"/>
    <n v="0"/>
    <n v="0"/>
    <n v="0"/>
    <n v="2"/>
  </r>
  <r>
    <x v="6"/>
    <x v="181"/>
    <n v="0"/>
    <n v="24"/>
    <n v="0"/>
    <n v="0"/>
    <n v="0"/>
    <n v="0"/>
    <n v="24"/>
  </r>
  <r>
    <x v="6"/>
    <x v="182"/>
    <n v="0"/>
    <n v="41"/>
    <n v="0"/>
    <n v="0"/>
    <n v="0"/>
    <n v="0"/>
    <n v="41"/>
  </r>
  <r>
    <x v="6"/>
    <x v="183"/>
    <n v="0"/>
    <n v="2"/>
    <n v="0"/>
    <n v="0"/>
    <n v="0"/>
    <n v="0"/>
    <n v="2"/>
  </r>
  <r>
    <x v="6"/>
    <x v="184"/>
    <n v="0"/>
    <n v="14"/>
    <n v="0"/>
    <n v="0"/>
    <n v="0"/>
    <n v="0"/>
    <n v="14"/>
  </r>
  <r>
    <x v="6"/>
    <x v="185"/>
    <n v="139"/>
    <n v="32"/>
    <n v="24"/>
    <n v="139"/>
    <n v="24"/>
    <n v="115"/>
    <n v="8"/>
  </r>
  <r>
    <x v="6"/>
    <x v="186"/>
    <n v="151"/>
    <n v="85"/>
    <n v="48"/>
    <n v="151"/>
    <n v="48"/>
    <n v="103"/>
    <n v="37"/>
  </r>
  <r>
    <x v="6"/>
    <x v="187"/>
    <m/>
    <n v="5"/>
    <n v="0"/>
    <n v="0"/>
    <n v="0"/>
    <n v="0"/>
    <n v="5"/>
  </r>
  <r>
    <x v="6"/>
    <x v="188"/>
    <m/>
    <n v="10"/>
    <n v="0"/>
    <n v="0"/>
    <n v="0"/>
    <n v="0"/>
    <n v="10"/>
  </r>
  <r>
    <x v="6"/>
    <x v="189"/>
    <n v="0"/>
    <n v="1"/>
    <n v="0"/>
    <n v="0"/>
    <n v="0"/>
    <n v="0"/>
    <n v="1"/>
  </r>
  <r>
    <x v="6"/>
    <x v="190"/>
    <n v="0"/>
    <n v="19"/>
    <n v="0"/>
    <n v="0"/>
    <n v="0"/>
    <n v="0"/>
    <n v="19"/>
  </r>
  <r>
    <x v="6"/>
    <x v="191"/>
    <n v="0"/>
    <n v="15"/>
    <n v="0"/>
    <n v="0"/>
    <n v="0"/>
    <n v="0"/>
    <n v="15"/>
  </r>
  <r>
    <x v="6"/>
    <x v="192"/>
    <n v="0"/>
    <n v="28"/>
    <n v="0"/>
    <n v="0"/>
    <n v="0"/>
    <n v="0"/>
    <n v="28"/>
  </r>
  <r>
    <x v="6"/>
    <x v="193"/>
    <m/>
    <n v="10"/>
    <n v="0"/>
    <n v="0"/>
    <n v="0"/>
    <n v="0"/>
    <n v="10"/>
  </r>
  <r>
    <x v="6"/>
    <x v="194"/>
    <m/>
    <n v="1"/>
    <n v="0"/>
    <n v="0"/>
    <n v="0"/>
    <n v="0"/>
    <n v="1"/>
  </r>
  <r>
    <x v="6"/>
    <x v="195"/>
    <n v="0"/>
    <n v="11"/>
    <n v="0"/>
    <n v="0"/>
    <n v="0"/>
    <n v="0"/>
    <n v="11"/>
  </r>
  <r>
    <x v="6"/>
    <x v="196"/>
    <m/>
    <n v="16"/>
    <n v="0"/>
    <n v="0"/>
    <n v="0"/>
    <n v="0"/>
    <n v="16"/>
  </r>
  <r>
    <x v="6"/>
    <x v="197"/>
    <n v="0"/>
    <n v="7"/>
    <n v="0"/>
    <n v="0"/>
    <n v="0"/>
    <n v="0"/>
    <n v="7"/>
  </r>
  <r>
    <x v="6"/>
    <x v="198"/>
    <n v="0"/>
    <n v="31"/>
    <n v="0"/>
    <n v="0"/>
    <n v="0"/>
    <n v="0"/>
    <n v="31"/>
  </r>
  <r>
    <x v="6"/>
    <x v="199"/>
    <m/>
    <n v="4"/>
    <n v="0"/>
    <n v="0"/>
    <n v="0"/>
    <n v="0"/>
    <n v="4"/>
  </r>
  <r>
    <x v="6"/>
    <x v="200"/>
    <n v="0"/>
    <n v="40"/>
    <n v="0"/>
    <n v="0"/>
    <n v="0"/>
    <n v="0"/>
    <n v="40"/>
  </r>
  <r>
    <x v="6"/>
    <x v="201"/>
    <m/>
    <n v="9"/>
    <n v="0"/>
    <n v="0"/>
    <n v="0"/>
    <n v="0"/>
    <n v="9"/>
  </r>
  <r>
    <x v="6"/>
    <x v="202"/>
    <n v="0"/>
    <n v="22"/>
    <n v="0"/>
    <n v="0"/>
    <n v="0"/>
    <n v="0"/>
    <n v="22"/>
  </r>
  <r>
    <x v="6"/>
    <x v="203"/>
    <m/>
    <n v="4"/>
    <n v="0"/>
    <n v="0"/>
    <n v="0"/>
    <n v="0"/>
    <n v="4"/>
  </r>
  <r>
    <x v="6"/>
    <x v="204"/>
    <n v="0"/>
    <n v="8"/>
    <n v="0"/>
    <n v="0"/>
    <n v="0"/>
    <n v="0"/>
    <n v="8"/>
  </r>
  <r>
    <x v="6"/>
    <x v="205"/>
    <n v="0"/>
    <n v="16"/>
    <n v="0"/>
    <n v="0"/>
    <n v="0"/>
    <n v="0"/>
    <n v="16"/>
  </r>
  <r>
    <x v="6"/>
    <x v="206"/>
    <n v="52"/>
    <n v="51"/>
    <n v="22"/>
    <n v="52"/>
    <n v="22"/>
    <n v="30"/>
    <n v="29"/>
  </r>
  <r>
    <x v="6"/>
    <x v="207"/>
    <m/>
    <n v="9"/>
    <n v="0"/>
    <n v="0"/>
    <n v="0"/>
    <n v="0"/>
    <n v="9"/>
  </r>
  <r>
    <x v="6"/>
    <x v="208"/>
    <n v="66"/>
    <n v="75"/>
    <n v="28"/>
    <n v="66"/>
    <n v="28"/>
    <n v="38"/>
    <n v="47"/>
  </r>
  <r>
    <x v="6"/>
    <x v="209"/>
    <m/>
    <n v="9"/>
    <n v="0"/>
    <n v="0"/>
    <n v="0"/>
    <n v="0"/>
    <n v="9"/>
  </r>
  <r>
    <x v="6"/>
    <x v="210"/>
    <n v="0"/>
    <n v="37"/>
    <n v="0"/>
    <n v="0"/>
    <n v="0"/>
    <n v="0"/>
    <n v="37"/>
  </r>
  <r>
    <x v="6"/>
    <x v="211"/>
    <m/>
    <n v="4"/>
    <n v="0"/>
    <n v="0"/>
    <n v="0"/>
    <n v="0"/>
    <n v="4"/>
  </r>
  <r>
    <x v="6"/>
    <x v="212"/>
    <n v="0"/>
    <n v="12"/>
    <n v="0"/>
    <n v="0"/>
    <n v="0"/>
    <n v="0"/>
    <n v="12"/>
  </r>
  <r>
    <x v="6"/>
    <x v="213"/>
    <m/>
    <n v="5"/>
    <n v="0"/>
    <n v="0"/>
    <n v="0"/>
    <n v="0"/>
    <n v="5"/>
  </r>
  <r>
    <x v="6"/>
    <x v="214"/>
    <m/>
    <n v="14"/>
    <n v="0"/>
    <n v="0"/>
    <n v="0"/>
    <n v="0"/>
    <n v="14"/>
  </r>
  <r>
    <x v="6"/>
    <x v="215"/>
    <n v="0"/>
    <n v="3"/>
    <n v="0"/>
    <n v="0"/>
    <n v="0"/>
    <n v="0"/>
    <n v="3"/>
  </r>
  <r>
    <x v="6"/>
    <x v="216"/>
    <m/>
    <n v="13"/>
    <n v="0"/>
    <n v="0"/>
    <n v="0"/>
    <n v="0"/>
    <n v="13"/>
  </r>
  <r>
    <x v="6"/>
    <x v="217"/>
    <m/>
    <n v="35"/>
    <n v="0"/>
    <n v="0"/>
    <n v="0"/>
    <n v="0"/>
    <n v="35"/>
  </r>
  <r>
    <x v="6"/>
    <x v="218"/>
    <m/>
    <n v="21"/>
    <n v="0"/>
    <n v="0"/>
    <n v="0"/>
    <n v="0"/>
    <n v="21"/>
  </r>
  <r>
    <x v="6"/>
    <x v="219"/>
    <n v="0"/>
    <n v="14"/>
    <n v="0"/>
    <n v="0"/>
    <n v="0"/>
    <n v="0"/>
    <n v="14"/>
  </r>
  <r>
    <x v="6"/>
    <x v="220"/>
    <n v="0"/>
    <m/>
    <m/>
    <n v="0"/>
    <n v="0"/>
    <n v="0"/>
    <n v="0"/>
  </r>
  <r>
    <x v="6"/>
    <x v="221"/>
    <n v="36"/>
    <n v="44"/>
    <n v="22"/>
    <n v="36"/>
    <n v="22"/>
    <n v="14"/>
    <n v="22"/>
  </r>
  <r>
    <x v="6"/>
    <x v="222"/>
    <m/>
    <n v="4"/>
    <n v="0"/>
    <n v="0"/>
    <n v="0"/>
    <n v="0"/>
    <n v="4"/>
  </r>
  <r>
    <x v="6"/>
    <x v="223"/>
    <m/>
    <n v="4"/>
    <n v="0"/>
    <n v="0"/>
    <n v="0"/>
    <n v="0"/>
    <n v="4"/>
  </r>
  <r>
    <x v="6"/>
    <x v="224"/>
    <n v="0"/>
    <n v="23"/>
    <n v="0"/>
    <n v="0"/>
    <n v="0"/>
    <n v="0"/>
    <n v="23"/>
  </r>
  <r>
    <x v="6"/>
    <x v="225"/>
    <m/>
    <n v="6"/>
    <n v="0"/>
    <n v="0"/>
    <n v="0"/>
    <n v="0"/>
    <n v="6"/>
  </r>
  <r>
    <x v="6"/>
    <x v="226"/>
    <n v="0"/>
    <n v="29"/>
    <n v="0"/>
    <n v="0"/>
    <n v="0"/>
    <n v="0"/>
    <n v="29"/>
  </r>
  <r>
    <x v="6"/>
    <x v="227"/>
    <m/>
    <n v="13"/>
    <n v="0"/>
    <n v="0"/>
    <n v="0"/>
    <n v="0"/>
    <n v="13"/>
  </r>
  <r>
    <x v="6"/>
    <x v="228"/>
    <m/>
    <n v="12"/>
    <n v="0"/>
    <n v="0"/>
    <n v="0"/>
    <n v="0"/>
    <n v="12"/>
  </r>
  <r>
    <x v="6"/>
    <x v="229"/>
    <m/>
    <n v="11"/>
    <n v="0"/>
    <n v="0"/>
    <n v="0"/>
    <n v="0"/>
    <n v="11"/>
  </r>
  <r>
    <x v="6"/>
    <x v="230"/>
    <m/>
    <n v="20"/>
    <n v="0"/>
    <n v="0"/>
    <n v="0"/>
    <n v="0"/>
    <n v="20"/>
  </r>
  <r>
    <x v="6"/>
    <x v="231"/>
    <m/>
    <n v="6"/>
    <n v="0"/>
    <n v="0"/>
    <n v="0"/>
    <n v="0"/>
    <n v="6"/>
  </r>
  <r>
    <x v="6"/>
    <x v="232"/>
    <n v="9"/>
    <n v="50"/>
    <n v="3"/>
    <n v="9"/>
    <n v="3"/>
    <n v="6"/>
    <n v="47"/>
  </r>
  <r>
    <x v="6"/>
    <x v="233"/>
    <n v="0"/>
    <n v="10"/>
    <n v="0"/>
    <n v="0"/>
    <n v="0"/>
    <n v="0"/>
    <n v="10"/>
  </r>
  <r>
    <x v="6"/>
    <x v="234"/>
    <n v="0"/>
    <n v="9"/>
    <n v="0"/>
    <n v="0"/>
    <n v="0"/>
    <n v="0"/>
    <n v="9"/>
  </r>
  <r>
    <x v="6"/>
    <x v="235"/>
    <n v="0"/>
    <n v="15"/>
    <n v="0"/>
    <n v="0"/>
    <n v="0"/>
    <n v="0"/>
    <n v="15"/>
  </r>
  <r>
    <x v="6"/>
    <x v="236"/>
    <n v="0"/>
    <n v="4"/>
    <n v="0"/>
    <n v="0"/>
    <n v="0"/>
    <n v="0"/>
    <n v="4"/>
  </r>
  <r>
    <x v="6"/>
    <x v="237"/>
    <m/>
    <n v="16"/>
    <n v="0"/>
    <n v="0"/>
    <n v="0"/>
    <n v="0"/>
    <n v="16"/>
  </r>
  <r>
    <x v="6"/>
    <x v="238"/>
    <n v="270"/>
    <n v="18"/>
    <n v="11"/>
    <n v="270"/>
    <n v="11"/>
    <n v="259"/>
    <n v="7"/>
  </r>
  <r>
    <x v="6"/>
    <x v="239"/>
    <m/>
    <n v="12"/>
    <n v="0"/>
    <n v="0"/>
    <n v="0"/>
    <n v="0"/>
    <n v="12"/>
  </r>
  <r>
    <x v="6"/>
    <x v="240"/>
    <m/>
    <n v="26"/>
    <n v="0"/>
    <n v="0"/>
    <n v="0"/>
    <n v="0"/>
    <n v="26"/>
  </r>
  <r>
    <x v="6"/>
    <x v="241"/>
    <n v="0"/>
    <n v="35"/>
    <n v="0"/>
    <n v="0"/>
    <n v="0"/>
    <n v="0"/>
    <n v="35"/>
  </r>
  <r>
    <x v="6"/>
    <x v="242"/>
    <n v="0"/>
    <n v="24"/>
    <n v="0"/>
    <n v="0"/>
    <n v="0"/>
    <n v="0"/>
    <n v="24"/>
  </r>
  <r>
    <x v="6"/>
    <x v="243"/>
    <n v="0"/>
    <n v="8"/>
    <n v="0"/>
    <n v="0"/>
    <n v="0"/>
    <n v="0"/>
    <n v="8"/>
  </r>
  <r>
    <x v="6"/>
    <x v="244"/>
    <n v="0"/>
    <n v="3"/>
    <n v="0"/>
    <n v="0"/>
    <n v="0"/>
    <n v="0"/>
    <n v="3"/>
  </r>
  <r>
    <x v="6"/>
    <x v="245"/>
    <m/>
    <n v="6"/>
    <n v="0"/>
    <n v="0"/>
    <n v="0"/>
    <n v="0"/>
    <n v="6"/>
  </r>
  <r>
    <x v="6"/>
    <x v="246"/>
    <m/>
    <n v="21"/>
    <n v="0"/>
    <n v="0"/>
    <n v="0"/>
    <n v="0"/>
    <n v="21"/>
  </r>
  <r>
    <x v="6"/>
    <x v="247"/>
    <n v="0"/>
    <n v="15"/>
    <n v="0"/>
    <n v="0"/>
    <n v="0"/>
    <n v="0"/>
    <n v="15"/>
  </r>
  <r>
    <x v="6"/>
    <x v="248"/>
    <m/>
    <n v="5"/>
    <n v="0"/>
    <n v="0"/>
    <n v="0"/>
    <n v="0"/>
    <n v="5"/>
  </r>
  <r>
    <x v="6"/>
    <x v="249"/>
    <n v="0"/>
    <n v="12"/>
    <n v="0"/>
    <n v="0"/>
    <n v="0"/>
    <n v="0"/>
    <n v="12"/>
  </r>
  <r>
    <x v="6"/>
    <x v="250"/>
    <m/>
    <n v="1"/>
    <n v="0"/>
    <n v="0"/>
    <n v="0"/>
    <n v="0"/>
    <n v="1"/>
  </r>
  <r>
    <x v="6"/>
    <x v="251"/>
    <m/>
    <n v="3"/>
    <n v="0"/>
    <n v="0"/>
    <n v="0"/>
    <n v="0"/>
    <n v="3"/>
  </r>
  <r>
    <x v="6"/>
    <x v="252"/>
    <m/>
    <n v="4"/>
    <n v="0"/>
    <n v="0"/>
    <n v="0"/>
    <n v="0"/>
    <n v="4"/>
  </r>
  <r>
    <x v="6"/>
    <x v="253"/>
    <m/>
    <n v="5"/>
    <n v="0"/>
    <n v="0"/>
    <n v="0"/>
    <n v="0"/>
    <n v="5"/>
  </r>
  <r>
    <x v="6"/>
    <x v="254"/>
    <n v="205"/>
    <n v="83"/>
    <n v="65"/>
    <n v="205"/>
    <n v="65"/>
    <n v="140"/>
    <n v="18"/>
  </r>
  <r>
    <x v="6"/>
    <x v="255"/>
    <m/>
    <n v="13"/>
    <n v="0"/>
    <n v="0"/>
    <n v="0"/>
    <n v="0"/>
    <n v="13"/>
  </r>
  <r>
    <x v="6"/>
    <x v="256"/>
    <n v="0"/>
    <n v="3"/>
    <n v="0"/>
    <n v="0"/>
    <n v="0"/>
    <n v="0"/>
    <n v="3"/>
  </r>
  <r>
    <x v="6"/>
    <x v="257"/>
    <n v="0"/>
    <n v="14"/>
    <n v="0"/>
    <n v="0"/>
    <n v="0"/>
    <n v="0"/>
    <n v="14"/>
  </r>
  <r>
    <x v="6"/>
    <x v="258"/>
    <m/>
    <n v="0"/>
    <n v="0"/>
    <n v="0"/>
    <n v="0"/>
    <n v="0"/>
    <n v="0"/>
  </r>
  <r>
    <x v="6"/>
    <x v="259"/>
    <n v="0"/>
    <n v="11"/>
    <n v="0"/>
    <n v="0"/>
    <n v="0"/>
    <n v="0"/>
    <n v="11"/>
  </r>
  <r>
    <x v="6"/>
    <x v="260"/>
    <m/>
    <n v="6"/>
    <n v="0"/>
    <n v="0"/>
    <n v="0"/>
    <n v="0"/>
    <n v="6"/>
  </r>
  <r>
    <x v="6"/>
    <x v="261"/>
    <m/>
    <n v="4"/>
    <n v="0"/>
    <n v="0"/>
    <n v="0"/>
    <n v="0"/>
    <n v="4"/>
  </r>
  <r>
    <x v="6"/>
    <x v="262"/>
    <n v="0"/>
    <n v="11"/>
    <n v="0"/>
    <n v="0"/>
    <n v="0"/>
    <n v="0"/>
    <n v="11"/>
  </r>
  <r>
    <x v="6"/>
    <x v="263"/>
    <n v="0"/>
    <n v="39"/>
    <n v="0"/>
    <n v="0"/>
    <n v="0"/>
    <n v="0"/>
    <n v="39"/>
  </r>
  <r>
    <x v="6"/>
    <x v="264"/>
    <n v="0"/>
    <n v="17"/>
    <n v="0"/>
    <n v="0"/>
    <n v="0"/>
    <n v="0"/>
    <n v="17"/>
  </r>
  <r>
    <x v="6"/>
    <x v="265"/>
    <n v="0"/>
    <n v="16"/>
    <n v="0"/>
    <n v="0"/>
    <n v="0"/>
    <n v="0"/>
    <n v="16"/>
  </r>
  <r>
    <x v="6"/>
    <x v="266"/>
    <n v="0"/>
    <n v="12"/>
    <n v="0"/>
    <n v="0"/>
    <n v="0"/>
    <n v="0"/>
    <n v="12"/>
  </r>
  <r>
    <x v="6"/>
    <x v="267"/>
    <n v="0"/>
    <n v="14"/>
    <n v="0"/>
    <n v="0"/>
    <n v="0"/>
    <n v="0"/>
    <n v="14"/>
  </r>
  <r>
    <x v="6"/>
    <x v="268"/>
    <m/>
    <n v="16"/>
    <n v="0"/>
    <n v="0"/>
    <n v="0"/>
    <n v="0"/>
    <n v="16"/>
  </r>
  <r>
    <x v="6"/>
    <x v="269"/>
    <n v="0"/>
    <n v="27"/>
    <n v="0"/>
    <n v="0"/>
    <n v="0"/>
    <n v="0"/>
    <n v="27"/>
  </r>
  <r>
    <x v="6"/>
    <x v="270"/>
    <n v="0"/>
    <n v="32"/>
    <n v="0"/>
    <n v="0"/>
    <n v="0"/>
    <n v="0"/>
    <n v="32"/>
  </r>
  <r>
    <x v="6"/>
    <x v="271"/>
    <n v="0"/>
    <n v="11"/>
    <n v="0"/>
    <n v="0"/>
    <n v="0"/>
    <n v="0"/>
    <n v="11"/>
  </r>
  <r>
    <x v="6"/>
    <x v="272"/>
    <m/>
    <n v="9"/>
    <n v="0"/>
    <n v="0"/>
    <n v="0"/>
    <n v="0"/>
    <n v="9"/>
  </r>
  <r>
    <x v="6"/>
    <x v="273"/>
    <n v="288"/>
    <n v="72"/>
    <n v="68"/>
    <n v="288"/>
    <n v="68"/>
    <n v="220"/>
    <n v="4"/>
  </r>
  <r>
    <x v="6"/>
    <x v="274"/>
    <n v="0"/>
    <n v="5"/>
    <n v="0"/>
    <n v="0"/>
    <n v="0"/>
    <n v="0"/>
    <n v="5"/>
  </r>
  <r>
    <x v="6"/>
    <x v="275"/>
    <n v="0"/>
    <n v="6"/>
    <n v="0"/>
    <n v="0"/>
    <n v="0"/>
    <n v="0"/>
    <n v="6"/>
  </r>
  <r>
    <x v="6"/>
    <x v="276"/>
    <n v="8"/>
    <n v="32"/>
    <n v="1"/>
    <n v="8"/>
    <n v="1"/>
    <n v="7"/>
    <n v="31"/>
  </r>
  <r>
    <x v="6"/>
    <x v="277"/>
    <m/>
    <n v="4"/>
    <n v="0"/>
    <n v="0"/>
    <n v="0"/>
    <n v="0"/>
    <n v="4"/>
  </r>
  <r>
    <x v="6"/>
    <x v="278"/>
    <n v="0"/>
    <n v="3"/>
    <n v="0"/>
    <n v="0"/>
    <n v="0"/>
    <n v="0"/>
    <n v="3"/>
  </r>
  <r>
    <x v="6"/>
    <x v="279"/>
    <n v="0"/>
    <n v="10"/>
    <n v="0"/>
    <n v="0"/>
    <n v="0"/>
    <n v="0"/>
    <n v="10"/>
  </r>
  <r>
    <x v="6"/>
    <x v="280"/>
    <n v="0"/>
    <n v="12"/>
    <n v="0"/>
    <n v="0"/>
    <n v="0"/>
    <n v="0"/>
    <n v="12"/>
  </r>
  <r>
    <x v="6"/>
    <x v="281"/>
    <m/>
    <n v="19"/>
    <n v="0"/>
    <n v="0"/>
    <n v="0"/>
    <n v="0"/>
    <n v="19"/>
  </r>
  <r>
    <x v="6"/>
    <x v="282"/>
    <m/>
    <n v="6"/>
    <n v="0"/>
    <n v="0"/>
    <n v="0"/>
    <n v="0"/>
    <n v="6"/>
  </r>
  <r>
    <x v="6"/>
    <x v="283"/>
    <n v="0"/>
    <n v="9"/>
    <n v="0"/>
    <n v="0"/>
    <n v="0"/>
    <n v="0"/>
    <n v="9"/>
  </r>
  <r>
    <x v="6"/>
    <x v="284"/>
    <n v="0"/>
    <n v="22"/>
    <n v="0"/>
    <n v="0"/>
    <n v="0"/>
    <n v="0"/>
    <n v="22"/>
  </r>
  <r>
    <x v="6"/>
    <x v="285"/>
    <m/>
    <n v="1"/>
    <n v="0"/>
    <n v="0"/>
    <n v="0"/>
    <n v="0"/>
    <n v="1"/>
  </r>
  <r>
    <x v="6"/>
    <x v="286"/>
    <m/>
    <n v="6"/>
    <n v="0"/>
    <n v="0"/>
    <n v="0"/>
    <n v="0"/>
    <n v="6"/>
  </r>
  <r>
    <x v="6"/>
    <x v="287"/>
    <n v="0"/>
    <n v="8"/>
    <n v="0"/>
    <n v="0"/>
    <n v="0"/>
    <n v="0"/>
    <n v="8"/>
  </r>
  <r>
    <x v="6"/>
    <x v="288"/>
    <n v="0"/>
    <n v="9"/>
    <n v="0"/>
    <n v="0"/>
    <n v="0"/>
    <n v="0"/>
    <n v="9"/>
  </r>
  <r>
    <x v="6"/>
    <x v="289"/>
    <n v="0"/>
    <n v="21"/>
    <n v="0"/>
    <n v="0"/>
    <n v="0"/>
    <n v="0"/>
    <n v="21"/>
  </r>
  <r>
    <x v="6"/>
    <x v="290"/>
    <n v="0"/>
    <n v="29"/>
    <n v="0"/>
    <n v="0"/>
    <n v="0"/>
    <n v="0"/>
    <n v="29"/>
  </r>
  <r>
    <x v="6"/>
    <x v="291"/>
    <n v="0"/>
    <n v="16"/>
    <n v="0"/>
    <n v="0"/>
    <n v="0"/>
    <n v="0"/>
    <n v="16"/>
  </r>
  <r>
    <x v="6"/>
    <x v="292"/>
    <n v="0"/>
    <n v="1"/>
    <n v="0"/>
    <n v="0"/>
    <n v="0"/>
    <n v="0"/>
    <n v="1"/>
  </r>
  <r>
    <x v="6"/>
    <x v="293"/>
    <m/>
    <n v="6"/>
    <n v="0"/>
    <n v="0"/>
    <n v="0"/>
    <n v="0"/>
    <n v="6"/>
  </r>
  <r>
    <x v="6"/>
    <x v="294"/>
    <m/>
    <n v="4"/>
    <n v="0"/>
    <n v="0"/>
    <n v="0"/>
    <n v="0"/>
    <n v="4"/>
  </r>
  <r>
    <x v="6"/>
    <x v="295"/>
    <n v="0"/>
    <n v="13"/>
    <n v="0"/>
    <n v="0"/>
    <n v="0"/>
    <n v="0"/>
    <n v="13"/>
  </r>
  <r>
    <x v="6"/>
    <x v="296"/>
    <n v="0"/>
    <n v="14"/>
    <n v="0"/>
    <n v="0"/>
    <n v="0"/>
    <n v="0"/>
    <n v="14"/>
  </r>
  <r>
    <x v="6"/>
    <x v="297"/>
    <m/>
    <n v="9"/>
    <n v="0"/>
    <n v="0"/>
    <n v="0"/>
    <n v="0"/>
    <n v="9"/>
  </r>
  <r>
    <x v="6"/>
    <x v="298"/>
    <m/>
    <n v="10"/>
    <n v="0"/>
    <n v="0"/>
    <n v="0"/>
    <n v="0"/>
    <n v="10"/>
  </r>
  <r>
    <x v="6"/>
    <x v="299"/>
    <n v="0"/>
    <n v="17"/>
    <n v="0"/>
    <n v="0"/>
    <n v="0"/>
    <n v="0"/>
    <n v="17"/>
  </r>
  <r>
    <x v="6"/>
    <x v="300"/>
    <n v="0"/>
    <n v="16"/>
    <n v="0"/>
    <n v="0"/>
    <n v="0"/>
    <n v="0"/>
    <n v="16"/>
  </r>
  <r>
    <x v="6"/>
    <x v="301"/>
    <n v="0"/>
    <n v="10"/>
    <n v="0"/>
    <n v="0"/>
    <n v="0"/>
    <n v="0"/>
    <n v="10"/>
  </r>
  <r>
    <x v="6"/>
    <x v="302"/>
    <n v="0"/>
    <n v="14"/>
    <n v="0"/>
    <n v="0"/>
    <n v="0"/>
    <n v="0"/>
    <n v="14"/>
  </r>
  <r>
    <x v="6"/>
    <x v="303"/>
    <n v="0"/>
    <n v="22"/>
    <n v="0"/>
    <n v="0"/>
    <n v="0"/>
    <n v="0"/>
    <n v="22"/>
  </r>
  <r>
    <x v="6"/>
    <x v="304"/>
    <n v="0"/>
    <n v="9"/>
    <n v="0"/>
    <n v="0"/>
    <n v="0"/>
    <n v="0"/>
    <n v="9"/>
  </r>
  <r>
    <x v="6"/>
    <x v="305"/>
    <n v="0"/>
    <n v="3"/>
    <n v="0"/>
    <n v="0"/>
    <n v="0"/>
    <n v="0"/>
    <n v="3"/>
  </r>
  <r>
    <x v="6"/>
    <x v="306"/>
    <m/>
    <n v="30"/>
    <n v="0"/>
    <n v="0"/>
    <n v="0"/>
    <n v="0"/>
    <n v="30"/>
  </r>
  <r>
    <x v="6"/>
    <x v="307"/>
    <m/>
    <n v="35"/>
    <n v="0"/>
    <n v="0"/>
    <n v="0"/>
    <n v="0"/>
    <n v="35"/>
  </r>
  <r>
    <x v="6"/>
    <x v="308"/>
    <n v="0"/>
    <n v="44"/>
    <n v="0"/>
    <n v="0"/>
    <n v="0"/>
    <n v="0"/>
    <n v="44"/>
  </r>
  <r>
    <x v="6"/>
    <x v="309"/>
    <m/>
    <n v="11"/>
    <n v="0"/>
    <n v="0"/>
    <n v="0"/>
    <n v="0"/>
    <n v="11"/>
  </r>
  <r>
    <x v="6"/>
    <x v="310"/>
    <n v="0"/>
    <n v="12"/>
    <n v="0"/>
    <n v="0"/>
    <n v="0"/>
    <n v="0"/>
    <n v="12"/>
  </r>
  <r>
    <x v="6"/>
    <x v="311"/>
    <n v="0"/>
    <n v="4"/>
    <n v="0"/>
    <n v="0"/>
    <n v="0"/>
    <n v="0"/>
    <n v="4"/>
  </r>
  <r>
    <x v="6"/>
    <x v="312"/>
    <m/>
    <n v="3"/>
    <n v="0"/>
    <n v="0"/>
    <n v="0"/>
    <n v="0"/>
    <n v="3"/>
  </r>
  <r>
    <x v="6"/>
    <x v="313"/>
    <m/>
    <n v="11"/>
    <n v="0"/>
    <n v="0"/>
    <n v="0"/>
    <n v="0"/>
    <n v="11"/>
  </r>
  <r>
    <x v="6"/>
    <x v="314"/>
    <m/>
    <n v="11"/>
    <n v="0"/>
    <n v="0"/>
    <n v="0"/>
    <n v="0"/>
    <n v="11"/>
  </r>
  <r>
    <x v="6"/>
    <x v="315"/>
    <m/>
    <n v="3"/>
    <n v="0"/>
    <n v="0"/>
    <n v="0"/>
    <n v="0"/>
    <n v="3"/>
  </r>
  <r>
    <x v="6"/>
    <x v="316"/>
    <n v="0"/>
    <n v="19"/>
    <n v="0"/>
    <n v="0"/>
    <n v="0"/>
    <n v="0"/>
    <n v="19"/>
  </r>
  <r>
    <x v="6"/>
    <x v="317"/>
    <m/>
    <n v="15"/>
    <n v="0"/>
    <n v="0"/>
    <n v="0"/>
    <n v="0"/>
    <n v="15"/>
  </r>
  <r>
    <x v="7"/>
    <x v="0"/>
    <n v="96"/>
    <n v="58"/>
    <n v="47"/>
    <n v="96"/>
    <n v="47"/>
    <n v="49"/>
    <n v="11"/>
  </r>
  <r>
    <x v="7"/>
    <x v="1"/>
    <n v="26"/>
    <n v="9"/>
    <n v="3"/>
    <n v="26"/>
    <n v="3"/>
    <n v="23"/>
    <n v="6"/>
  </r>
  <r>
    <x v="7"/>
    <x v="2"/>
    <n v="0"/>
    <n v="20"/>
    <n v="0"/>
    <n v="0"/>
    <n v="0"/>
    <n v="0"/>
    <n v="20"/>
  </r>
  <r>
    <x v="7"/>
    <x v="3"/>
    <n v="0"/>
    <n v="5"/>
    <n v="0"/>
    <n v="0"/>
    <n v="0"/>
    <n v="0"/>
    <n v="5"/>
  </r>
  <r>
    <x v="7"/>
    <x v="4"/>
    <m/>
    <n v="5"/>
    <n v="0"/>
    <n v="0"/>
    <n v="0"/>
    <n v="0"/>
    <n v="5"/>
  </r>
  <r>
    <x v="7"/>
    <x v="5"/>
    <n v="0"/>
    <n v="16"/>
    <n v="0"/>
    <n v="0"/>
    <n v="0"/>
    <n v="0"/>
    <n v="16"/>
  </r>
  <r>
    <x v="7"/>
    <x v="6"/>
    <m/>
    <n v="0"/>
    <n v="0"/>
    <n v="0"/>
    <n v="0"/>
    <n v="0"/>
    <n v="0"/>
  </r>
  <r>
    <x v="7"/>
    <x v="7"/>
    <n v="103"/>
    <n v="37"/>
    <n v="18"/>
    <n v="103"/>
    <n v="18"/>
    <n v="85"/>
    <n v="19"/>
  </r>
  <r>
    <x v="7"/>
    <x v="8"/>
    <n v="1155"/>
    <n v="967"/>
    <n v="915"/>
    <n v="1155"/>
    <n v="915"/>
    <n v="240"/>
    <n v="52"/>
  </r>
  <r>
    <x v="7"/>
    <x v="9"/>
    <n v="0"/>
    <n v="4"/>
    <n v="0"/>
    <n v="0"/>
    <n v="0"/>
    <n v="0"/>
    <n v="4"/>
  </r>
  <r>
    <x v="7"/>
    <x v="10"/>
    <n v="0"/>
    <n v="1"/>
    <n v="0"/>
    <n v="0"/>
    <n v="0"/>
    <n v="0"/>
    <n v="1"/>
  </r>
  <r>
    <x v="7"/>
    <x v="11"/>
    <n v="0"/>
    <n v="44"/>
    <n v="0"/>
    <n v="0"/>
    <n v="0"/>
    <n v="0"/>
    <n v="44"/>
  </r>
  <r>
    <x v="7"/>
    <x v="12"/>
    <m/>
    <n v="2"/>
    <n v="0"/>
    <n v="0"/>
    <n v="0"/>
    <n v="0"/>
    <n v="2"/>
  </r>
  <r>
    <x v="7"/>
    <x v="13"/>
    <n v="0"/>
    <n v="19"/>
    <n v="0"/>
    <n v="0"/>
    <n v="0"/>
    <n v="0"/>
    <n v="19"/>
  </r>
  <r>
    <x v="7"/>
    <x v="14"/>
    <m/>
    <n v="4"/>
    <n v="0"/>
    <n v="0"/>
    <n v="0"/>
    <n v="0"/>
    <n v="4"/>
  </r>
  <r>
    <x v="7"/>
    <x v="15"/>
    <n v="0"/>
    <n v="1"/>
    <n v="0"/>
    <n v="0"/>
    <n v="0"/>
    <n v="0"/>
    <n v="1"/>
  </r>
  <r>
    <x v="7"/>
    <x v="16"/>
    <m/>
    <n v="4"/>
    <n v="0"/>
    <n v="0"/>
    <n v="0"/>
    <n v="0"/>
    <n v="4"/>
  </r>
  <r>
    <x v="7"/>
    <x v="17"/>
    <m/>
    <n v="5"/>
    <n v="0"/>
    <n v="0"/>
    <n v="0"/>
    <n v="0"/>
    <n v="5"/>
  </r>
  <r>
    <x v="7"/>
    <x v="18"/>
    <n v="0"/>
    <n v="11"/>
    <n v="0"/>
    <n v="0"/>
    <n v="0"/>
    <n v="0"/>
    <n v="11"/>
  </r>
  <r>
    <x v="7"/>
    <x v="19"/>
    <m/>
    <n v="7"/>
    <n v="0"/>
    <n v="0"/>
    <n v="0"/>
    <n v="0"/>
    <n v="7"/>
  </r>
  <r>
    <x v="7"/>
    <x v="20"/>
    <n v="0"/>
    <n v="26"/>
    <n v="0"/>
    <n v="0"/>
    <n v="0"/>
    <n v="0"/>
    <n v="26"/>
  </r>
  <r>
    <x v="7"/>
    <x v="21"/>
    <n v="28"/>
    <n v="3"/>
    <n v="3"/>
    <n v="28"/>
    <n v="3"/>
    <n v="25"/>
    <n v="0"/>
  </r>
  <r>
    <x v="7"/>
    <x v="22"/>
    <m/>
    <n v="8"/>
    <n v="0"/>
    <n v="0"/>
    <n v="0"/>
    <n v="0"/>
    <n v="8"/>
  </r>
  <r>
    <x v="7"/>
    <x v="23"/>
    <n v="0"/>
    <n v="22"/>
    <n v="0"/>
    <n v="0"/>
    <n v="0"/>
    <n v="0"/>
    <n v="22"/>
  </r>
  <r>
    <x v="7"/>
    <x v="24"/>
    <n v="0"/>
    <n v="8"/>
    <n v="0"/>
    <n v="0"/>
    <n v="0"/>
    <n v="0"/>
    <n v="8"/>
  </r>
  <r>
    <x v="7"/>
    <x v="25"/>
    <m/>
    <n v="2"/>
    <n v="0"/>
    <n v="0"/>
    <n v="0"/>
    <n v="0"/>
    <n v="2"/>
  </r>
  <r>
    <x v="7"/>
    <x v="26"/>
    <m/>
    <n v="3"/>
    <n v="0"/>
    <n v="0"/>
    <n v="0"/>
    <n v="0"/>
    <n v="3"/>
  </r>
  <r>
    <x v="7"/>
    <x v="27"/>
    <m/>
    <n v="0"/>
    <n v="0"/>
    <n v="0"/>
    <n v="0"/>
    <n v="0"/>
    <n v="0"/>
  </r>
  <r>
    <x v="7"/>
    <x v="28"/>
    <n v="38"/>
    <n v="37"/>
    <n v="22"/>
    <n v="38"/>
    <n v="22"/>
    <n v="16"/>
    <n v="15"/>
  </r>
  <r>
    <x v="7"/>
    <x v="29"/>
    <m/>
    <n v="3"/>
    <n v="0"/>
    <n v="0"/>
    <n v="0"/>
    <n v="0"/>
    <n v="3"/>
  </r>
  <r>
    <x v="7"/>
    <x v="30"/>
    <n v="0"/>
    <n v="11"/>
    <n v="0"/>
    <n v="0"/>
    <n v="0"/>
    <n v="0"/>
    <n v="11"/>
  </r>
  <r>
    <x v="7"/>
    <x v="31"/>
    <n v="0"/>
    <n v="11"/>
    <n v="0"/>
    <n v="0"/>
    <n v="0"/>
    <n v="0"/>
    <n v="11"/>
  </r>
  <r>
    <x v="7"/>
    <x v="32"/>
    <n v="0"/>
    <n v="4"/>
    <n v="0"/>
    <n v="0"/>
    <n v="0"/>
    <n v="0"/>
    <n v="4"/>
  </r>
  <r>
    <x v="7"/>
    <x v="33"/>
    <n v="0"/>
    <n v="15"/>
    <n v="0"/>
    <n v="0"/>
    <n v="0"/>
    <n v="0"/>
    <n v="15"/>
  </r>
  <r>
    <x v="7"/>
    <x v="34"/>
    <m/>
    <n v="6"/>
    <n v="0"/>
    <n v="0"/>
    <n v="0"/>
    <n v="0"/>
    <n v="6"/>
  </r>
  <r>
    <x v="7"/>
    <x v="35"/>
    <n v="0"/>
    <n v="17"/>
    <n v="0"/>
    <n v="0"/>
    <n v="0"/>
    <n v="0"/>
    <n v="17"/>
  </r>
  <r>
    <x v="7"/>
    <x v="36"/>
    <m/>
    <n v="3"/>
    <n v="0"/>
    <n v="0"/>
    <n v="0"/>
    <n v="0"/>
    <n v="3"/>
  </r>
  <r>
    <x v="7"/>
    <x v="37"/>
    <n v="0"/>
    <n v="4"/>
    <n v="0"/>
    <n v="0"/>
    <n v="0"/>
    <n v="0"/>
    <n v="4"/>
  </r>
  <r>
    <x v="7"/>
    <x v="38"/>
    <n v="0"/>
    <n v="5"/>
    <n v="0"/>
    <n v="0"/>
    <n v="0"/>
    <n v="0"/>
    <n v="5"/>
  </r>
  <r>
    <x v="7"/>
    <x v="39"/>
    <n v="0"/>
    <n v="7"/>
    <n v="0"/>
    <n v="0"/>
    <n v="0"/>
    <n v="0"/>
    <n v="7"/>
  </r>
  <r>
    <x v="7"/>
    <x v="40"/>
    <m/>
    <n v="3"/>
    <n v="0"/>
    <n v="0"/>
    <n v="0"/>
    <n v="0"/>
    <n v="3"/>
  </r>
  <r>
    <x v="7"/>
    <x v="41"/>
    <n v="0"/>
    <n v="0"/>
    <n v="0"/>
    <n v="0"/>
    <n v="0"/>
    <n v="0"/>
    <n v="0"/>
  </r>
  <r>
    <x v="7"/>
    <x v="42"/>
    <n v="0"/>
    <n v="19"/>
    <n v="0"/>
    <n v="0"/>
    <n v="0"/>
    <n v="0"/>
    <n v="19"/>
  </r>
  <r>
    <x v="7"/>
    <x v="43"/>
    <m/>
    <n v="6"/>
    <n v="0"/>
    <n v="0"/>
    <n v="0"/>
    <n v="0"/>
    <n v="6"/>
  </r>
  <r>
    <x v="7"/>
    <x v="44"/>
    <n v="0"/>
    <n v="12"/>
    <n v="0"/>
    <n v="0"/>
    <n v="0"/>
    <n v="0"/>
    <n v="12"/>
  </r>
  <r>
    <x v="7"/>
    <x v="45"/>
    <n v="0"/>
    <n v="5"/>
    <n v="0"/>
    <n v="0"/>
    <n v="0"/>
    <n v="0"/>
    <n v="5"/>
  </r>
  <r>
    <x v="7"/>
    <x v="46"/>
    <n v="148"/>
    <n v="91"/>
    <n v="89"/>
    <n v="148"/>
    <n v="89"/>
    <n v="59"/>
    <n v="2"/>
  </r>
  <r>
    <x v="7"/>
    <x v="47"/>
    <n v="137"/>
    <n v="29"/>
    <n v="13"/>
    <n v="137"/>
    <n v="13"/>
    <n v="124"/>
    <n v="16"/>
  </r>
  <r>
    <x v="7"/>
    <x v="48"/>
    <n v="0"/>
    <n v="4"/>
    <n v="0"/>
    <n v="0"/>
    <n v="0"/>
    <n v="0"/>
    <n v="4"/>
  </r>
  <r>
    <x v="7"/>
    <x v="49"/>
    <m/>
    <n v="6"/>
    <n v="0"/>
    <n v="0"/>
    <n v="0"/>
    <n v="0"/>
    <n v="6"/>
  </r>
  <r>
    <x v="7"/>
    <x v="50"/>
    <n v="0"/>
    <n v="2"/>
    <n v="0"/>
    <n v="0"/>
    <n v="0"/>
    <n v="0"/>
    <n v="2"/>
  </r>
  <r>
    <x v="7"/>
    <x v="51"/>
    <n v="0"/>
    <n v="3"/>
    <n v="0"/>
    <n v="0"/>
    <n v="0"/>
    <n v="0"/>
    <n v="3"/>
  </r>
  <r>
    <x v="7"/>
    <x v="52"/>
    <n v="0"/>
    <n v="1"/>
    <n v="0"/>
    <n v="0"/>
    <n v="0"/>
    <n v="0"/>
    <n v="1"/>
  </r>
  <r>
    <x v="7"/>
    <x v="53"/>
    <m/>
    <n v="16"/>
    <n v="0"/>
    <n v="0"/>
    <n v="0"/>
    <n v="0"/>
    <n v="16"/>
  </r>
  <r>
    <x v="7"/>
    <x v="54"/>
    <n v="38"/>
    <n v="27"/>
    <n v="19"/>
    <n v="38"/>
    <n v="19"/>
    <n v="19"/>
    <n v="8"/>
  </r>
  <r>
    <x v="7"/>
    <x v="55"/>
    <n v="0"/>
    <n v="8"/>
    <n v="0"/>
    <n v="0"/>
    <n v="0"/>
    <n v="0"/>
    <n v="8"/>
  </r>
  <r>
    <x v="7"/>
    <x v="56"/>
    <n v="63"/>
    <n v="20"/>
    <n v="14"/>
    <n v="63"/>
    <n v="14"/>
    <n v="49"/>
    <n v="6"/>
  </r>
  <r>
    <x v="7"/>
    <x v="57"/>
    <m/>
    <n v="2"/>
    <n v="0"/>
    <n v="0"/>
    <n v="0"/>
    <n v="0"/>
    <n v="2"/>
  </r>
  <r>
    <x v="7"/>
    <x v="58"/>
    <m/>
    <n v="4"/>
    <n v="0"/>
    <n v="0"/>
    <n v="0"/>
    <n v="0"/>
    <n v="4"/>
  </r>
  <r>
    <x v="7"/>
    <x v="59"/>
    <m/>
    <n v="9"/>
    <n v="0"/>
    <n v="0"/>
    <n v="0"/>
    <n v="0"/>
    <n v="9"/>
  </r>
  <r>
    <x v="7"/>
    <x v="60"/>
    <n v="0"/>
    <n v="2"/>
    <n v="0"/>
    <n v="0"/>
    <n v="0"/>
    <n v="0"/>
    <n v="2"/>
  </r>
  <r>
    <x v="7"/>
    <x v="61"/>
    <n v="55"/>
    <n v="19"/>
    <n v="12"/>
    <n v="55"/>
    <n v="12"/>
    <n v="43"/>
    <n v="7"/>
  </r>
  <r>
    <x v="7"/>
    <x v="62"/>
    <n v="0"/>
    <n v="6"/>
    <n v="0"/>
    <n v="0"/>
    <n v="0"/>
    <n v="0"/>
    <n v="6"/>
  </r>
  <r>
    <x v="7"/>
    <x v="63"/>
    <n v="0"/>
    <n v="11"/>
    <n v="0"/>
    <n v="0"/>
    <n v="0"/>
    <n v="0"/>
    <n v="11"/>
  </r>
  <r>
    <x v="7"/>
    <x v="64"/>
    <n v="0"/>
    <n v="8"/>
    <n v="0"/>
    <n v="0"/>
    <n v="0"/>
    <n v="0"/>
    <n v="8"/>
  </r>
  <r>
    <x v="7"/>
    <x v="65"/>
    <m/>
    <n v="0"/>
    <n v="0"/>
    <n v="0"/>
    <n v="0"/>
    <n v="0"/>
    <n v="0"/>
  </r>
  <r>
    <x v="7"/>
    <x v="66"/>
    <n v="0"/>
    <n v="8"/>
    <n v="0"/>
    <n v="0"/>
    <n v="0"/>
    <n v="0"/>
    <n v="8"/>
  </r>
  <r>
    <x v="7"/>
    <x v="67"/>
    <n v="0"/>
    <n v="11"/>
    <n v="0"/>
    <n v="0"/>
    <n v="0"/>
    <n v="0"/>
    <n v="11"/>
  </r>
  <r>
    <x v="7"/>
    <x v="68"/>
    <n v="44"/>
    <n v="30"/>
    <n v="17"/>
    <n v="44"/>
    <n v="17"/>
    <n v="27"/>
    <n v="13"/>
  </r>
  <r>
    <x v="7"/>
    <x v="69"/>
    <n v="0"/>
    <n v="12"/>
    <n v="0"/>
    <n v="0"/>
    <n v="0"/>
    <n v="0"/>
    <n v="12"/>
  </r>
  <r>
    <x v="7"/>
    <x v="70"/>
    <n v="0"/>
    <n v="7"/>
    <n v="0"/>
    <n v="0"/>
    <n v="0"/>
    <n v="0"/>
    <n v="7"/>
  </r>
  <r>
    <x v="7"/>
    <x v="71"/>
    <n v="0"/>
    <n v="8"/>
    <n v="0"/>
    <n v="0"/>
    <n v="0"/>
    <n v="0"/>
    <n v="8"/>
  </r>
  <r>
    <x v="7"/>
    <x v="72"/>
    <n v="0"/>
    <n v="10"/>
    <n v="0"/>
    <n v="0"/>
    <n v="0"/>
    <n v="0"/>
    <n v="10"/>
  </r>
  <r>
    <x v="7"/>
    <x v="73"/>
    <n v="0"/>
    <n v="11"/>
    <n v="0"/>
    <n v="0"/>
    <n v="0"/>
    <n v="0"/>
    <n v="11"/>
  </r>
  <r>
    <x v="7"/>
    <x v="74"/>
    <n v="0"/>
    <n v="12"/>
    <n v="0"/>
    <n v="0"/>
    <n v="0"/>
    <n v="0"/>
    <n v="12"/>
  </r>
  <r>
    <x v="7"/>
    <x v="75"/>
    <m/>
    <n v="3"/>
    <n v="0"/>
    <n v="0"/>
    <n v="0"/>
    <n v="0"/>
    <n v="3"/>
  </r>
  <r>
    <x v="7"/>
    <x v="76"/>
    <n v="0"/>
    <n v="5"/>
    <n v="0"/>
    <n v="0"/>
    <n v="0"/>
    <n v="0"/>
    <n v="5"/>
  </r>
  <r>
    <x v="7"/>
    <x v="77"/>
    <m/>
    <n v="3"/>
    <n v="0"/>
    <n v="0"/>
    <n v="0"/>
    <n v="0"/>
    <n v="3"/>
  </r>
  <r>
    <x v="7"/>
    <x v="78"/>
    <n v="59"/>
    <n v="32"/>
    <n v="24"/>
    <n v="59"/>
    <n v="24"/>
    <n v="35"/>
    <n v="8"/>
  </r>
  <r>
    <x v="7"/>
    <x v="79"/>
    <m/>
    <n v="0"/>
    <n v="0"/>
    <n v="0"/>
    <n v="0"/>
    <n v="0"/>
    <n v="0"/>
  </r>
  <r>
    <x v="7"/>
    <x v="80"/>
    <n v="32"/>
    <n v="30"/>
    <n v="24"/>
    <n v="32"/>
    <n v="24"/>
    <n v="8"/>
    <n v="6"/>
  </r>
  <r>
    <x v="7"/>
    <x v="81"/>
    <n v="436"/>
    <n v="335"/>
    <n v="315"/>
    <n v="436"/>
    <n v="315"/>
    <n v="121"/>
    <n v="20"/>
  </r>
  <r>
    <x v="7"/>
    <x v="82"/>
    <n v="48"/>
    <n v="27"/>
    <n v="24"/>
    <n v="48"/>
    <n v="24"/>
    <n v="24"/>
    <n v="3"/>
  </r>
  <r>
    <x v="7"/>
    <x v="83"/>
    <m/>
    <n v="1"/>
    <n v="0"/>
    <n v="0"/>
    <n v="0"/>
    <n v="0"/>
    <n v="1"/>
  </r>
  <r>
    <x v="7"/>
    <x v="84"/>
    <n v="0"/>
    <n v="2"/>
    <n v="0"/>
    <n v="0"/>
    <n v="0"/>
    <n v="0"/>
    <n v="2"/>
  </r>
  <r>
    <x v="7"/>
    <x v="85"/>
    <m/>
    <n v="1"/>
    <n v="0"/>
    <n v="0"/>
    <n v="0"/>
    <n v="0"/>
    <n v="1"/>
  </r>
  <r>
    <x v="7"/>
    <x v="86"/>
    <m/>
    <n v="4"/>
    <n v="0"/>
    <n v="0"/>
    <n v="0"/>
    <n v="0"/>
    <n v="4"/>
  </r>
  <r>
    <x v="7"/>
    <x v="87"/>
    <n v="0"/>
    <n v="14"/>
    <n v="0"/>
    <n v="0"/>
    <n v="0"/>
    <n v="0"/>
    <n v="14"/>
  </r>
  <r>
    <x v="7"/>
    <x v="88"/>
    <m/>
    <n v="3"/>
    <n v="0"/>
    <n v="0"/>
    <n v="0"/>
    <n v="0"/>
    <n v="3"/>
  </r>
  <r>
    <x v="7"/>
    <x v="89"/>
    <n v="0"/>
    <n v="4"/>
    <n v="0"/>
    <n v="0"/>
    <n v="0"/>
    <n v="0"/>
    <n v="4"/>
  </r>
  <r>
    <x v="7"/>
    <x v="90"/>
    <m/>
    <n v="5"/>
    <n v="0"/>
    <n v="0"/>
    <n v="0"/>
    <n v="0"/>
    <n v="5"/>
  </r>
  <r>
    <x v="7"/>
    <x v="91"/>
    <m/>
    <n v="8"/>
    <n v="0"/>
    <n v="0"/>
    <n v="0"/>
    <n v="0"/>
    <n v="8"/>
  </r>
  <r>
    <x v="7"/>
    <x v="92"/>
    <n v="59"/>
    <n v="9"/>
    <n v="8"/>
    <n v="59"/>
    <n v="8"/>
    <n v="51"/>
    <n v="1"/>
  </r>
  <r>
    <x v="7"/>
    <x v="93"/>
    <m/>
    <n v="0"/>
    <n v="0"/>
    <n v="0"/>
    <n v="0"/>
    <n v="0"/>
    <n v="0"/>
  </r>
  <r>
    <x v="7"/>
    <x v="94"/>
    <n v="0"/>
    <n v="8"/>
    <n v="0"/>
    <n v="0"/>
    <n v="0"/>
    <n v="0"/>
    <n v="8"/>
  </r>
  <r>
    <x v="7"/>
    <x v="95"/>
    <n v="0"/>
    <n v="6"/>
    <n v="0"/>
    <n v="0"/>
    <n v="0"/>
    <n v="0"/>
    <n v="6"/>
  </r>
  <r>
    <x v="7"/>
    <x v="96"/>
    <n v="0"/>
    <n v="28"/>
    <n v="0"/>
    <n v="0"/>
    <n v="0"/>
    <n v="0"/>
    <n v="28"/>
  </r>
  <r>
    <x v="7"/>
    <x v="97"/>
    <n v="164"/>
    <n v="49"/>
    <n v="42"/>
    <n v="164"/>
    <n v="42"/>
    <n v="122"/>
    <n v="7"/>
  </r>
  <r>
    <x v="7"/>
    <x v="98"/>
    <n v="0"/>
    <n v="5"/>
    <n v="0"/>
    <n v="0"/>
    <n v="0"/>
    <n v="0"/>
    <n v="5"/>
  </r>
  <r>
    <x v="7"/>
    <x v="99"/>
    <m/>
    <n v="2"/>
    <n v="0"/>
    <n v="0"/>
    <n v="0"/>
    <n v="0"/>
    <n v="2"/>
  </r>
  <r>
    <x v="7"/>
    <x v="100"/>
    <n v="0"/>
    <n v="36"/>
    <n v="0"/>
    <n v="0"/>
    <n v="0"/>
    <n v="0"/>
    <n v="36"/>
  </r>
  <r>
    <x v="7"/>
    <x v="101"/>
    <m/>
    <n v="8"/>
    <n v="0"/>
    <n v="0"/>
    <n v="0"/>
    <n v="0"/>
    <n v="8"/>
  </r>
  <r>
    <x v="7"/>
    <x v="102"/>
    <m/>
    <n v="11"/>
    <n v="0"/>
    <n v="0"/>
    <n v="0"/>
    <n v="0"/>
    <n v="11"/>
  </r>
  <r>
    <x v="7"/>
    <x v="103"/>
    <n v="32"/>
    <n v="13"/>
    <n v="11"/>
    <n v="32"/>
    <n v="11"/>
    <n v="21"/>
    <n v="2"/>
  </r>
  <r>
    <x v="7"/>
    <x v="104"/>
    <m/>
    <n v="9"/>
    <n v="0"/>
    <n v="0"/>
    <n v="0"/>
    <n v="0"/>
    <n v="9"/>
  </r>
  <r>
    <x v="7"/>
    <x v="105"/>
    <n v="0"/>
    <n v="4"/>
    <n v="0"/>
    <n v="0"/>
    <n v="0"/>
    <n v="0"/>
    <n v="4"/>
  </r>
  <r>
    <x v="7"/>
    <x v="106"/>
    <m/>
    <n v="0"/>
    <n v="0"/>
    <n v="0"/>
    <n v="0"/>
    <n v="0"/>
    <n v="0"/>
  </r>
  <r>
    <x v="7"/>
    <x v="107"/>
    <m/>
    <n v="2"/>
    <n v="0"/>
    <n v="0"/>
    <n v="0"/>
    <n v="0"/>
    <n v="2"/>
  </r>
  <r>
    <x v="7"/>
    <x v="108"/>
    <n v="20"/>
    <n v="5"/>
    <n v="5"/>
    <n v="20"/>
    <n v="5"/>
    <n v="15"/>
    <n v="0"/>
  </r>
  <r>
    <x v="7"/>
    <x v="109"/>
    <n v="17"/>
    <n v="27"/>
    <n v="11"/>
    <n v="17"/>
    <n v="11"/>
    <n v="6"/>
    <n v="16"/>
  </r>
  <r>
    <x v="7"/>
    <x v="110"/>
    <m/>
    <n v="4"/>
    <n v="0"/>
    <n v="0"/>
    <n v="0"/>
    <n v="0"/>
    <n v="4"/>
  </r>
  <r>
    <x v="7"/>
    <x v="111"/>
    <n v="0"/>
    <n v="4"/>
    <n v="0"/>
    <n v="0"/>
    <n v="0"/>
    <n v="0"/>
    <n v="4"/>
  </r>
  <r>
    <x v="7"/>
    <x v="112"/>
    <m/>
    <n v="6"/>
    <n v="0"/>
    <n v="0"/>
    <n v="0"/>
    <n v="0"/>
    <n v="6"/>
  </r>
  <r>
    <x v="7"/>
    <x v="113"/>
    <n v="0"/>
    <n v="0"/>
    <n v="0"/>
    <n v="0"/>
    <n v="0"/>
    <n v="0"/>
    <n v="0"/>
  </r>
  <r>
    <x v="7"/>
    <x v="114"/>
    <m/>
    <n v="6"/>
    <n v="0"/>
    <n v="0"/>
    <n v="0"/>
    <n v="0"/>
    <n v="6"/>
  </r>
  <r>
    <x v="7"/>
    <x v="115"/>
    <m/>
    <n v="3"/>
    <n v="0"/>
    <n v="0"/>
    <n v="0"/>
    <n v="0"/>
    <n v="3"/>
  </r>
  <r>
    <x v="7"/>
    <x v="116"/>
    <n v="0"/>
    <n v="7"/>
    <n v="0"/>
    <n v="0"/>
    <n v="0"/>
    <n v="0"/>
    <n v="7"/>
  </r>
  <r>
    <x v="7"/>
    <x v="117"/>
    <m/>
    <n v="0"/>
    <n v="0"/>
    <n v="0"/>
    <n v="0"/>
    <n v="0"/>
    <n v="0"/>
  </r>
  <r>
    <x v="7"/>
    <x v="118"/>
    <n v="32"/>
    <n v="31"/>
    <n v="11"/>
    <n v="32"/>
    <n v="11"/>
    <n v="21"/>
    <n v="20"/>
  </r>
  <r>
    <x v="7"/>
    <x v="119"/>
    <m/>
    <n v="4"/>
    <n v="0"/>
    <n v="0"/>
    <n v="0"/>
    <n v="0"/>
    <n v="4"/>
  </r>
  <r>
    <x v="7"/>
    <x v="120"/>
    <n v="0"/>
    <n v="0"/>
    <n v="0"/>
    <n v="0"/>
    <n v="0"/>
    <n v="0"/>
    <n v="0"/>
  </r>
  <r>
    <x v="7"/>
    <x v="121"/>
    <m/>
    <n v="3"/>
    <n v="0"/>
    <n v="0"/>
    <n v="0"/>
    <n v="0"/>
    <n v="3"/>
  </r>
  <r>
    <x v="7"/>
    <x v="122"/>
    <m/>
    <n v="0"/>
    <n v="0"/>
    <n v="0"/>
    <n v="0"/>
    <n v="0"/>
    <n v="0"/>
  </r>
  <r>
    <x v="7"/>
    <x v="123"/>
    <n v="0"/>
    <n v="3"/>
    <n v="0"/>
    <n v="0"/>
    <n v="0"/>
    <n v="0"/>
    <n v="3"/>
  </r>
  <r>
    <x v="7"/>
    <x v="124"/>
    <n v="0"/>
    <n v="33"/>
    <n v="0"/>
    <n v="0"/>
    <n v="0"/>
    <n v="0"/>
    <n v="33"/>
  </r>
  <r>
    <x v="7"/>
    <x v="125"/>
    <n v="0"/>
    <n v="8"/>
    <n v="0"/>
    <n v="0"/>
    <n v="0"/>
    <n v="0"/>
    <n v="8"/>
  </r>
  <r>
    <x v="7"/>
    <x v="126"/>
    <n v="0"/>
    <n v="17"/>
    <n v="0"/>
    <n v="0"/>
    <n v="0"/>
    <n v="0"/>
    <n v="17"/>
  </r>
  <r>
    <x v="7"/>
    <x v="127"/>
    <m/>
    <n v="1"/>
    <n v="0"/>
    <n v="0"/>
    <n v="0"/>
    <n v="0"/>
    <n v="1"/>
  </r>
  <r>
    <x v="7"/>
    <x v="128"/>
    <n v="0"/>
    <n v="9"/>
    <n v="0"/>
    <n v="0"/>
    <n v="0"/>
    <n v="0"/>
    <n v="9"/>
  </r>
  <r>
    <x v="7"/>
    <x v="129"/>
    <n v="0"/>
    <n v="9"/>
    <n v="0"/>
    <n v="0"/>
    <n v="0"/>
    <n v="0"/>
    <n v="9"/>
  </r>
  <r>
    <x v="7"/>
    <x v="130"/>
    <m/>
    <n v="0"/>
    <n v="0"/>
    <n v="0"/>
    <n v="0"/>
    <n v="0"/>
    <n v="0"/>
  </r>
  <r>
    <x v="7"/>
    <x v="131"/>
    <n v="81"/>
    <n v="57"/>
    <n v="31"/>
    <n v="81"/>
    <n v="31"/>
    <n v="50"/>
    <n v="26"/>
  </r>
  <r>
    <x v="7"/>
    <x v="132"/>
    <n v="0"/>
    <n v="1"/>
    <n v="0"/>
    <n v="0"/>
    <n v="0"/>
    <n v="0"/>
    <n v="1"/>
  </r>
  <r>
    <x v="7"/>
    <x v="133"/>
    <m/>
    <n v="2"/>
    <n v="0"/>
    <n v="0"/>
    <n v="0"/>
    <n v="0"/>
    <n v="2"/>
  </r>
  <r>
    <x v="7"/>
    <x v="134"/>
    <n v="0"/>
    <n v="6"/>
    <n v="0"/>
    <n v="0"/>
    <n v="0"/>
    <n v="0"/>
    <n v="6"/>
  </r>
  <r>
    <x v="7"/>
    <x v="135"/>
    <n v="0"/>
    <n v="5"/>
    <n v="0"/>
    <n v="0"/>
    <n v="0"/>
    <n v="0"/>
    <n v="5"/>
  </r>
  <r>
    <x v="7"/>
    <x v="136"/>
    <n v="0"/>
    <n v="0"/>
    <n v="0"/>
    <n v="0"/>
    <n v="0"/>
    <n v="0"/>
    <n v="0"/>
  </r>
  <r>
    <x v="7"/>
    <x v="137"/>
    <m/>
    <n v="0"/>
    <n v="0"/>
    <n v="0"/>
    <n v="0"/>
    <n v="0"/>
    <n v="0"/>
  </r>
  <r>
    <x v="7"/>
    <x v="138"/>
    <n v="0"/>
    <n v="20"/>
    <n v="0"/>
    <n v="0"/>
    <n v="0"/>
    <n v="0"/>
    <n v="20"/>
  </r>
  <r>
    <x v="7"/>
    <x v="139"/>
    <n v="0"/>
    <n v="1"/>
    <n v="0"/>
    <n v="0"/>
    <n v="0"/>
    <n v="0"/>
    <n v="1"/>
  </r>
  <r>
    <x v="7"/>
    <x v="140"/>
    <n v="0"/>
    <n v="6"/>
    <n v="0"/>
    <n v="0"/>
    <n v="0"/>
    <n v="0"/>
    <n v="6"/>
  </r>
  <r>
    <x v="7"/>
    <x v="141"/>
    <n v="0"/>
    <n v="10"/>
    <n v="0"/>
    <n v="0"/>
    <n v="0"/>
    <n v="0"/>
    <n v="10"/>
  </r>
  <r>
    <x v="7"/>
    <x v="142"/>
    <n v="0"/>
    <n v="2"/>
    <n v="0"/>
    <n v="0"/>
    <n v="0"/>
    <n v="0"/>
    <n v="2"/>
  </r>
  <r>
    <x v="7"/>
    <x v="143"/>
    <n v="12"/>
    <n v="3"/>
    <n v="3"/>
    <n v="12"/>
    <n v="3"/>
    <n v="9"/>
    <n v="0"/>
  </r>
  <r>
    <x v="7"/>
    <x v="144"/>
    <m/>
    <n v="0"/>
    <n v="0"/>
    <n v="0"/>
    <n v="0"/>
    <n v="0"/>
    <n v="0"/>
  </r>
  <r>
    <x v="7"/>
    <x v="145"/>
    <m/>
    <n v="13"/>
    <n v="0"/>
    <n v="0"/>
    <n v="0"/>
    <n v="0"/>
    <n v="13"/>
  </r>
  <r>
    <x v="7"/>
    <x v="146"/>
    <m/>
    <n v="1"/>
    <n v="0"/>
    <n v="0"/>
    <n v="0"/>
    <n v="0"/>
    <n v="1"/>
  </r>
  <r>
    <x v="7"/>
    <x v="147"/>
    <n v="262"/>
    <n v="122"/>
    <n v="111"/>
    <n v="262"/>
    <n v="111"/>
    <n v="151"/>
    <n v="11"/>
  </r>
  <r>
    <x v="7"/>
    <x v="148"/>
    <m/>
    <n v="1"/>
    <n v="0"/>
    <n v="0"/>
    <n v="0"/>
    <n v="0"/>
    <n v="1"/>
  </r>
  <r>
    <x v="7"/>
    <x v="149"/>
    <n v="0"/>
    <n v="6"/>
    <n v="0"/>
    <n v="0"/>
    <n v="0"/>
    <n v="0"/>
    <n v="6"/>
  </r>
  <r>
    <x v="7"/>
    <x v="150"/>
    <m/>
    <n v="4"/>
    <n v="0"/>
    <n v="0"/>
    <n v="0"/>
    <n v="0"/>
    <n v="4"/>
  </r>
  <r>
    <x v="7"/>
    <x v="151"/>
    <n v="0"/>
    <n v="16"/>
    <n v="0"/>
    <n v="0"/>
    <n v="0"/>
    <n v="0"/>
    <n v="16"/>
  </r>
  <r>
    <x v="7"/>
    <x v="152"/>
    <m/>
    <n v="1"/>
    <n v="0"/>
    <n v="0"/>
    <n v="0"/>
    <n v="0"/>
    <n v="1"/>
  </r>
  <r>
    <x v="7"/>
    <x v="153"/>
    <m/>
    <n v="1"/>
    <n v="0"/>
    <n v="0"/>
    <n v="0"/>
    <n v="0"/>
    <n v="1"/>
  </r>
  <r>
    <x v="7"/>
    <x v="154"/>
    <n v="0"/>
    <n v="26"/>
    <n v="0"/>
    <n v="0"/>
    <n v="0"/>
    <n v="0"/>
    <n v="26"/>
  </r>
  <r>
    <x v="7"/>
    <x v="155"/>
    <n v="0"/>
    <n v="5"/>
    <n v="0"/>
    <n v="0"/>
    <n v="0"/>
    <n v="0"/>
    <n v="5"/>
  </r>
  <r>
    <x v="7"/>
    <x v="156"/>
    <m/>
    <n v="36"/>
    <n v="0"/>
    <n v="0"/>
    <n v="0"/>
    <n v="0"/>
    <n v="36"/>
  </r>
  <r>
    <x v="7"/>
    <x v="157"/>
    <m/>
    <n v="7"/>
    <n v="0"/>
    <n v="0"/>
    <n v="0"/>
    <n v="0"/>
    <n v="7"/>
  </r>
  <r>
    <x v="7"/>
    <x v="158"/>
    <n v="0"/>
    <n v="3"/>
    <n v="0"/>
    <n v="0"/>
    <n v="0"/>
    <n v="0"/>
    <n v="3"/>
  </r>
  <r>
    <x v="7"/>
    <x v="159"/>
    <m/>
    <n v="3"/>
    <n v="0"/>
    <n v="0"/>
    <n v="0"/>
    <n v="0"/>
    <n v="3"/>
  </r>
  <r>
    <x v="7"/>
    <x v="160"/>
    <n v="0"/>
    <n v="1"/>
    <n v="0"/>
    <n v="0"/>
    <n v="0"/>
    <n v="0"/>
    <n v="1"/>
  </r>
  <r>
    <x v="7"/>
    <x v="161"/>
    <n v="0"/>
    <n v="2"/>
    <n v="0"/>
    <n v="0"/>
    <n v="0"/>
    <n v="0"/>
    <n v="2"/>
  </r>
  <r>
    <x v="7"/>
    <x v="162"/>
    <n v="55"/>
    <n v="33"/>
    <n v="29"/>
    <n v="55"/>
    <n v="29"/>
    <n v="26"/>
    <n v="4"/>
  </r>
  <r>
    <x v="7"/>
    <x v="163"/>
    <n v="177"/>
    <n v="103"/>
    <n v="96"/>
    <n v="177"/>
    <n v="96"/>
    <n v="81"/>
    <n v="7"/>
  </r>
  <r>
    <x v="7"/>
    <x v="164"/>
    <n v="0"/>
    <n v="2"/>
    <n v="0"/>
    <n v="0"/>
    <n v="0"/>
    <n v="0"/>
    <n v="2"/>
  </r>
  <r>
    <x v="7"/>
    <x v="165"/>
    <n v="0"/>
    <n v="11"/>
    <n v="0"/>
    <n v="0"/>
    <n v="0"/>
    <n v="0"/>
    <n v="11"/>
  </r>
  <r>
    <x v="7"/>
    <x v="166"/>
    <n v="126"/>
    <n v="33"/>
    <n v="27"/>
    <n v="126"/>
    <n v="27"/>
    <n v="99"/>
    <n v="6"/>
  </r>
  <r>
    <x v="7"/>
    <x v="167"/>
    <m/>
    <n v="0"/>
    <n v="0"/>
    <n v="0"/>
    <n v="0"/>
    <n v="0"/>
    <n v="0"/>
  </r>
  <r>
    <x v="7"/>
    <x v="168"/>
    <n v="0"/>
    <n v="9"/>
    <n v="0"/>
    <n v="0"/>
    <n v="0"/>
    <n v="0"/>
    <n v="9"/>
  </r>
  <r>
    <x v="7"/>
    <x v="169"/>
    <m/>
    <n v="1"/>
    <n v="0"/>
    <n v="0"/>
    <n v="0"/>
    <n v="0"/>
    <n v="1"/>
  </r>
  <r>
    <x v="7"/>
    <x v="170"/>
    <m/>
    <n v="1"/>
    <n v="0"/>
    <n v="0"/>
    <n v="0"/>
    <n v="0"/>
    <n v="1"/>
  </r>
  <r>
    <x v="7"/>
    <x v="171"/>
    <m/>
    <n v="16"/>
    <n v="0"/>
    <n v="0"/>
    <n v="0"/>
    <n v="0"/>
    <n v="16"/>
  </r>
  <r>
    <x v="7"/>
    <x v="172"/>
    <m/>
    <n v="0"/>
    <n v="0"/>
    <n v="0"/>
    <n v="0"/>
    <n v="0"/>
    <n v="0"/>
  </r>
  <r>
    <x v="7"/>
    <x v="173"/>
    <n v="0"/>
    <n v="6"/>
    <n v="0"/>
    <n v="0"/>
    <n v="0"/>
    <n v="0"/>
    <n v="6"/>
  </r>
  <r>
    <x v="7"/>
    <x v="174"/>
    <n v="31"/>
    <n v="17"/>
    <n v="16"/>
    <n v="31"/>
    <n v="16"/>
    <n v="15"/>
    <n v="1"/>
  </r>
  <r>
    <x v="7"/>
    <x v="175"/>
    <n v="53"/>
    <n v="30"/>
    <n v="16"/>
    <n v="53"/>
    <n v="16"/>
    <n v="37"/>
    <n v="14"/>
  </r>
  <r>
    <x v="7"/>
    <x v="176"/>
    <n v="0"/>
    <n v="2"/>
    <n v="0"/>
    <n v="0"/>
    <n v="0"/>
    <n v="0"/>
    <n v="2"/>
  </r>
  <r>
    <x v="7"/>
    <x v="177"/>
    <m/>
    <n v="0"/>
    <n v="0"/>
    <n v="0"/>
    <n v="0"/>
    <n v="0"/>
    <n v="0"/>
  </r>
  <r>
    <x v="7"/>
    <x v="178"/>
    <m/>
    <n v="8"/>
    <n v="0"/>
    <n v="0"/>
    <n v="0"/>
    <n v="0"/>
    <n v="8"/>
  </r>
  <r>
    <x v="7"/>
    <x v="179"/>
    <n v="0"/>
    <n v="13"/>
    <n v="0"/>
    <n v="0"/>
    <n v="0"/>
    <n v="0"/>
    <n v="13"/>
  </r>
  <r>
    <x v="7"/>
    <x v="180"/>
    <m/>
    <n v="2"/>
    <n v="0"/>
    <n v="0"/>
    <n v="0"/>
    <n v="0"/>
    <n v="2"/>
  </r>
  <r>
    <x v="7"/>
    <x v="181"/>
    <n v="0"/>
    <n v="3"/>
    <n v="0"/>
    <n v="0"/>
    <n v="0"/>
    <n v="0"/>
    <n v="3"/>
  </r>
  <r>
    <x v="7"/>
    <x v="182"/>
    <n v="69"/>
    <n v="30"/>
    <n v="28"/>
    <n v="69"/>
    <n v="28"/>
    <n v="41"/>
    <n v="2"/>
  </r>
  <r>
    <x v="7"/>
    <x v="183"/>
    <n v="0"/>
    <n v="3"/>
    <n v="0"/>
    <n v="0"/>
    <n v="0"/>
    <n v="0"/>
    <n v="3"/>
  </r>
  <r>
    <x v="7"/>
    <x v="184"/>
    <n v="0"/>
    <n v="10"/>
    <n v="0"/>
    <n v="0"/>
    <n v="0"/>
    <n v="0"/>
    <n v="10"/>
  </r>
  <r>
    <x v="7"/>
    <x v="185"/>
    <n v="0"/>
    <n v="7"/>
    <n v="0"/>
    <n v="0"/>
    <n v="0"/>
    <n v="0"/>
    <n v="7"/>
  </r>
  <r>
    <x v="7"/>
    <x v="186"/>
    <n v="123"/>
    <n v="70"/>
    <n v="69"/>
    <n v="123"/>
    <n v="69"/>
    <n v="54"/>
    <n v="1"/>
  </r>
  <r>
    <x v="7"/>
    <x v="187"/>
    <m/>
    <n v="1"/>
    <n v="0"/>
    <n v="0"/>
    <n v="0"/>
    <n v="0"/>
    <n v="1"/>
  </r>
  <r>
    <x v="7"/>
    <x v="188"/>
    <m/>
    <n v="2"/>
    <n v="0"/>
    <n v="0"/>
    <n v="0"/>
    <n v="0"/>
    <n v="2"/>
  </r>
  <r>
    <x v="7"/>
    <x v="189"/>
    <n v="0"/>
    <n v="0"/>
    <n v="0"/>
    <n v="0"/>
    <n v="0"/>
    <n v="0"/>
    <n v="0"/>
  </r>
  <r>
    <x v="7"/>
    <x v="190"/>
    <n v="99"/>
    <n v="66"/>
    <n v="46"/>
    <n v="99"/>
    <n v="46"/>
    <n v="53"/>
    <n v="20"/>
  </r>
  <r>
    <x v="7"/>
    <x v="191"/>
    <n v="0"/>
    <n v="8"/>
    <n v="0"/>
    <n v="0"/>
    <n v="0"/>
    <n v="0"/>
    <n v="8"/>
  </r>
  <r>
    <x v="7"/>
    <x v="192"/>
    <n v="0"/>
    <n v="8"/>
    <n v="0"/>
    <n v="0"/>
    <n v="0"/>
    <n v="0"/>
    <n v="8"/>
  </r>
  <r>
    <x v="7"/>
    <x v="193"/>
    <m/>
    <n v="7"/>
    <n v="0"/>
    <n v="0"/>
    <n v="0"/>
    <n v="0"/>
    <n v="7"/>
  </r>
  <r>
    <x v="7"/>
    <x v="194"/>
    <m/>
    <n v="0"/>
    <n v="0"/>
    <n v="0"/>
    <n v="0"/>
    <n v="0"/>
    <n v="0"/>
  </r>
  <r>
    <x v="7"/>
    <x v="195"/>
    <n v="0"/>
    <n v="5"/>
    <n v="0"/>
    <n v="0"/>
    <n v="0"/>
    <n v="0"/>
    <n v="5"/>
  </r>
  <r>
    <x v="7"/>
    <x v="196"/>
    <m/>
    <n v="7"/>
    <n v="0"/>
    <n v="0"/>
    <n v="0"/>
    <n v="0"/>
    <n v="7"/>
  </r>
  <r>
    <x v="7"/>
    <x v="197"/>
    <n v="0"/>
    <n v="1"/>
    <n v="0"/>
    <n v="0"/>
    <n v="0"/>
    <n v="0"/>
    <n v="1"/>
  </r>
  <r>
    <x v="7"/>
    <x v="198"/>
    <n v="0"/>
    <n v="16"/>
    <n v="0"/>
    <n v="0"/>
    <n v="0"/>
    <n v="0"/>
    <n v="16"/>
  </r>
  <r>
    <x v="7"/>
    <x v="199"/>
    <m/>
    <n v="2"/>
    <n v="0"/>
    <n v="0"/>
    <n v="0"/>
    <n v="0"/>
    <n v="2"/>
  </r>
  <r>
    <x v="7"/>
    <x v="200"/>
    <n v="0"/>
    <n v="9"/>
    <n v="0"/>
    <n v="0"/>
    <n v="0"/>
    <n v="0"/>
    <n v="9"/>
  </r>
  <r>
    <x v="7"/>
    <x v="201"/>
    <m/>
    <n v="10"/>
    <n v="0"/>
    <n v="0"/>
    <n v="0"/>
    <n v="0"/>
    <n v="10"/>
  </r>
  <r>
    <x v="7"/>
    <x v="202"/>
    <n v="0"/>
    <n v="3"/>
    <n v="0"/>
    <n v="0"/>
    <n v="0"/>
    <n v="0"/>
    <n v="3"/>
  </r>
  <r>
    <x v="7"/>
    <x v="203"/>
    <m/>
    <n v="3"/>
    <n v="0"/>
    <n v="0"/>
    <n v="0"/>
    <n v="0"/>
    <n v="3"/>
  </r>
  <r>
    <x v="7"/>
    <x v="204"/>
    <n v="22"/>
    <n v="6"/>
    <n v="2"/>
    <n v="22"/>
    <n v="2"/>
    <n v="20"/>
    <n v="4"/>
  </r>
  <r>
    <x v="7"/>
    <x v="205"/>
    <n v="0"/>
    <n v="1"/>
    <n v="0"/>
    <n v="0"/>
    <n v="0"/>
    <n v="0"/>
    <n v="1"/>
  </r>
  <r>
    <x v="7"/>
    <x v="206"/>
    <n v="0"/>
    <n v="16"/>
    <n v="0"/>
    <n v="0"/>
    <n v="0"/>
    <n v="0"/>
    <n v="16"/>
  </r>
  <r>
    <x v="7"/>
    <x v="207"/>
    <m/>
    <n v="4"/>
    <n v="0"/>
    <n v="0"/>
    <n v="0"/>
    <n v="0"/>
    <n v="4"/>
  </r>
  <r>
    <x v="7"/>
    <x v="208"/>
    <n v="178"/>
    <n v="131"/>
    <n v="119"/>
    <n v="178"/>
    <n v="119"/>
    <n v="59"/>
    <n v="12"/>
  </r>
  <r>
    <x v="7"/>
    <x v="209"/>
    <m/>
    <n v="3"/>
    <n v="0"/>
    <n v="0"/>
    <n v="0"/>
    <n v="0"/>
    <n v="3"/>
  </r>
  <r>
    <x v="7"/>
    <x v="210"/>
    <n v="0"/>
    <n v="5"/>
    <n v="0"/>
    <n v="0"/>
    <n v="0"/>
    <n v="0"/>
    <n v="5"/>
  </r>
  <r>
    <x v="7"/>
    <x v="211"/>
    <m/>
    <n v="4"/>
    <n v="0"/>
    <n v="0"/>
    <n v="0"/>
    <n v="0"/>
    <n v="4"/>
  </r>
  <r>
    <x v="7"/>
    <x v="212"/>
    <n v="0"/>
    <n v="6"/>
    <n v="0"/>
    <n v="0"/>
    <n v="0"/>
    <n v="0"/>
    <n v="6"/>
  </r>
  <r>
    <x v="7"/>
    <x v="213"/>
    <m/>
    <n v="0"/>
    <n v="0"/>
    <n v="0"/>
    <n v="0"/>
    <n v="0"/>
    <n v="0"/>
  </r>
  <r>
    <x v="7"/>
    <x v="214"/>
    <m/>
    <n v="0"/>
    <n v="0"/>
    <n v="0"/>
    <n v="0"/>
    <n v="0"/>
    <n v="0"/>
  </r>
  <r>
    <x v="7"/>
    <x v="215"/>
    <n v="0"/>
    <n v="0"/>
    <n v="0"/>
    <n v="0"/>
    <n v="0"/>
    <n v="0"/>
    <n v="0"/>
  </r>
  <r>
    <x v="7"/>
    <x v="216"/>
    <m/>
    <n v="2"/>
    <n v="0"/>
    <n v="0"/>
    <n v="0"/>
    <n v="0"/>
    <n v="2"/>
  </r>
  <r>
    <x v="7"/>
    <x v="217"/>
    <m/>
    <n v="4"/>
    <n v="0"/>
    <n v="0"/>
    <n v="0"/>
    <n v="0"/>
    <n v="4"/>
  </r>
  <r>
    <x v="7"/>
    <x v="218"/>
    <m/>
    <n v="1"/>
    <n v="0"/>
    <n v="0"/>
    <n v="0"/>
    <n v="0"/>
    <n v="1"/>
  </r>
  <r>
    <x v="7"/>
    <x v="219"/>
    <n v="26"/>
    <n v="10"/>
    <n v="10"/>
    <n v="26"/>
    <n v="10"/>
    <n v="16"/>
    <n v="0"/>
  </r>
  <r>
    <x v="7"/>
    <x v="220"/>
    <n v="0"/>
    <m/>
    <m/>
    <n v="0"/>
    <n v="0"/>
    <n v="0"/>
    <n v="0"/>
  </r>
  <r>
    <x v="7"/>
    <x v="221"/>
    <n v="54"/>
    <n v="23"/>
    <n v="21"/>
    <n v="54"/>
    <n v="21"/>
    <n v="33"/>
    <n v="2"/>
  </r>
  <r>
    <x v="7"/>
    <x v="222"/>
    <m/>
    <n v="0"/>
    <n v="0"/>
    <n v="0"/>
    <n v="0"/>
    <n v="0"/>
    <n v="0"/>
  </r>
  <r>
    <x v="7"/>
    <x v="223"/>
    <m/>
    <n v="6"/>
    <n v="0"/>
    <n v="0"/>
    <n v="0"/>
    <n v="0"/>
    <n v="6"/>
  </r>
  <r>
    <x v="7"/>
    <x v="224"/>
    <n v="0"/>
    <n v="1"/>
    <n v="0"/>
    <n v="0"/>
    <n v="0"/>
    <n v="0"/>
    <n v="1"/>
  </r>
  <r>
    <x v="7"/>
    <x v="225"/>
    <m/>
    <n v="1"/>
    <n v="0"/>
    <n v="0"/>
    <n v="0"/>
    <n v="0"/>
    <n v="1"/>
  </r>
  <r>
    <x v="7"/>
    <x v="226"/>
    <n v="0"/>
    <n v="7"/>
    <n v="0"/>
    <n v="0"/>
    <n v="0"/>
    <n v="0"/>
    <n v="7"/>
  </r>
  <r>
    <x v="7"/>
    <x v="227"/>
    <m/>
    <n v="39"/>
    <n v="0"/>
    <n v="0"/>
    <n v="0"/>
    <n v="0"/>
    <n v="39"/>
  </r>
  <r>
    <x v="7"/>
    <x v="228"/>
    <m/>
    <n v="1"/>
    <n v="0"/>
    <n v="0"/>
    <n v="0"/>
    <n v="0"/>
    <n v="1"/>
  </r>
  <r>
    <x v="7"/>
    <x v="229"/>
    <m/>
    <n v="6"/>
    <n v="0"/>
    <n v="0"/>
    <n v="0"/>
    <n v="0"/>
    <n v="6"/>
  </r>
  <r>
    <x v="7"/>
    <x v="230"/>
    <m/>
    <n v="0"/>
    <n v="0"/>
    <n v="0"/>
    <n v="0"/>
    <n v="0"/>
    <n v="0"/>
  </r>
  <r>
    <x v="7"/>
    <x v="231"/>
    <m/>
    <n v="2"/>
    <n v="0"/>
    <n v="0"/>
    <n v="0"/>
    <n v="0"/>
    <n v="2"/>
  </r>
  <r>
    <x v="7"/>
    <x v="232"/>
    <n v="195"/>
    <n v="70"/>
    <n v="68"/>
    <n v="195"/>
    <n v="68"/>
    <n v="127"/>
    <n v="2"/>
  </r>
  <r>
    <x v="7"/>
    <x v="233"/>
    <n v="0"/>
    <n v="17"/>
    <n v="0"/>
    <n v="0"/>
    <n v="0"/>
    <n v="0"/>
    <n v="17"/>
  </r>
  <r>
    <x v="7"/>
    <x v="234"/>
    <n v="0"/>
    <n v="0"/>
    <n v="0"/>
    <n v="0"/>
    <n v="0"/>
    <n v="0"/>
    <n v="0"/>
  </r>
  <r>
    <x v="7"/>
    <x v="235"/>
    <n v="0"/>
    <n v="7"/>
    <n v="0"/>
    <n v="0"/>
    <n v="0"/>
    <n v="0"/>
    <n v="7"/>
  </r>
  <r>
    <x v="7"/>
    <x v="236"/>
    <n v="0"/>
    <n v="1"/>
    <n v="0"/>
    <n v="0"/>
    <n v="0"/>
    <n v="0"/>
    <n v="1"/>
  </r>
  <r>
    <x v="7"/>
    <x v="237"/>
    <m/>
    <n v="1"/>
    <n v="0"/>
    <n v="0"/>
    <n v="0"/>
    <n v="0"/>
    <n v="1"/>
  </r>
  <r>
    <x v="7"/>
    <x v="238"/>
    <n v="0"/>
    <n v="57"/>
    <n v="0"/>
    <n v="0"/>
    <n v="0"/>
    <n v="0"/>
    <n v="57"/>
  </r>
  <r>
    <x v="7"/>
    <x v="239"/>
    <m/>
    <n v="0"/>
    <n v="0"/>
    <n v="0"/>
    <n v="0"/>
    <n v="0"/>
    <n v="0"/>
  </r>
  <r>
    <x v="7"/>
    <x v="240"/>
    <m/>
    <n v="19"/>
    <n v="0"/>
    <n v="0"/>
    <n v="0"/>
    <n v="0"/>
    <n v="19"/>
  </r>
  <r>
    <x v="7"/>
    <x v="241"/>
    <n v="0"/>
    <n v="21"/>
    <n v="0"/>
    <n v="0"/>
    <n v="0"/>
    <n v="0"/>
    <n v="21"/>
  </r>
  <r>
    <x v="7"/>
    <x v="242"/>
    <n v="0"/>
    <n v="19"/>
    <n v="0"/>
    <n v="0"/>
    <n v="0"/>
    <n v="0"/>
    <n v="19"/>
  </r>
  <r>
    <x v="7"/>
    <x v="243"/>
    <n v="0"/>
    <n v="3"/>
    <n v="0"/>
    <n v="0"/>
    <n v="0"/>
    <n v="0"/>
    <n v="3"/>
  </r>
  <r>
    <x v="7"/>
    <x v="244"/>
    <n v="0"/>
    <n v="7"/>
    <n v="0"/>
    <n v="0"/>
    <n v="0"/>
    <n v="0"/>
    <n v="7"/>
  </r>
  <r>
    <x v="7"/>
    <x v="245"/>
    <m/>
    <n v="12"/>
    <n v="0"/>
    <n v="0"/>
    <n v="0"/>
    <n v="0"/>
    <n v="12"/>
  </r>
  <r>
    <x v="7"/>
    <x v="246"/>
    <m/>
    <n v="14"/>
    <n v="0"/>
    <n v="0"/>
    <n v="0"/>
    <n v="0"/>
    <n v="14"/>
  </r>
  <r>
    <x v="7"/>
    <x v="247"/>
    <n v="0"/>
    <n v="20"/>
    <n v="0"/>
    <n v="0"/>
    <n v="0"/>
    <n v="0"/>
    <n v="20"/>
  </r>
  <r>
    <x v="7"/>
    <x v="248"/>
    <m/>
    <n v="6"/>
    <n v="0"/>
    <n v="0"/>
    <n v="0"/>
    <n v="0"/>
    <n v="6"/>
  </r>
  <r>
    <x v="7"/>
    <x v="249"/>
    <n v="0"/>
    <n v="3"/>
    <n v="0"/>
    <n v="0"/>
    <n v="0"/>
    <n v="0"/>
    <n v="3"/>
  </r>
  <r>
    <x v="7"/>
    <x v="250"/>
    <m/>
    <n v="2"/>
    <n v="0"/>
    <n v="0"/>
    <n v="0"/>
    <n v="0"/>
    <n v="2"/>
  </r>
  <r>
    <x v="7"/>
    <x v="251"/>
    <m/>
    <n v="0"/>
    <n v="0"/>
    <n v="0"/>
    <n v="0"/>
    <n v="0"/>
    <n v="0"/>
  </r>
  <r>
    <x v="7"/>
    <x v="252"/>
    <m/>
    <n v="4"/>
    <n v="0"/>
    <n v="0"/>
    <n v="0"/>
    <n v="0"/>
    <n v="4"/>
  </r>
  <r>
    <x v="7"/>
    <x v="253"/>
    <m/>
    <n v="2"/>
    <n v="0"/>
    <n v="0"/>
    <n v="0"/>
    <n v="0"/>
    <n v="2"/>
  </r>
  <r>
    <x v="7"/>
    <x v="254"/>
    <n v="156"/>
    <n v="117"/>
    <n v="90"/>
    <n v="156"/>
    <n v="90"/>
    <n v="66"/>
    <n v="27"/>
  </r>
  <r>
    <x v="7"/>
    <x v="255"/>
    <m/>
    <n v="6"/>
    <n v="0"/>
    <n v="0"/>
    <n v="0"/>
    <n v="0"/>
    <n v="6"/>
  </r>
  <r>
    <x v="7"/>
    <x v="256"/>
    <n v="31"/>
    <n v="3"/>
    <n v="2"/>
    <n v="31"/>
    <n v="2"/>
    <n v="29"/>
    <n v="1"/>
  </r>
  <r>
    <x v="7"/>
    <x v="257"/>
    <n v="100"/>
    <n v="78"/>
    <n v="60"/>
    <n v="100"/>
    <n v="60"/>
    <n v="40"/>
    <n v="18"/>
  </r>
  <r>
    <x v="7"/>
    <x v="258"/>
    <m/>
    <n v="0"/>
    <n v="0"/>
    <n v="0"/>
    <n v="0"/>
    <n v="0"/>
    <n v="0"/>
  </r>
  <r>
    <x v="7"/>
    <x v="259"/>
    <n v="0"/>
    <n v="3"/>
    <n v="0"/>
    <n v="0"/>
    <n v="0"/>
    <n v="0"/>
    <n v="3"/>
  </r>
  <r>
    <x v="7"/>
    <x v="260"/>
    <m/>
    <n v="10"/>
    <n v="0"/>
    <n v="0"/>
    <n v="0"/>
    <n v="0"/>
    <n v="10"/>
  </r>
  <r>
    <x v="7"/>
    <x v="261"/>
    <m/>
    <n v="4"/>
    <n v="0"/>
    <n v="0"/>
    <n v="0"/>
    <n v="0"/>
    <n v="4"/>
  </r>
  <r>
    <x v="7"/>
    <x v="262"/>
    <n v="0"/>
    <n v="3"/>
    <n v="0"/>
    <n v="0"/>
    <n v="0"/>
    <n v="0"/>
    <n v="3"/>
  </r>
  <r>
    <x v="7"/>
    <x v="263"/>
    <n v="0"/>
    <n v="17"/>
    <n v="0"/>
    <n v="0"/>
    <n v="0"/>
    <n v="0"/>
    <n v="17"/>
  </r>
  <r>
    <x v="7"/>
    <x v="264"/>
    <n v="0"/>
    <n v="4"/>
    <n v="0"/>
    <n v="0"/>
    <n v="0"/>
    <n v="0"/>
    <n v="4"/>
  </r>
  <r>
    <x v="7"/>
    <x v="265"/>
    <n v="0"/>
    <n v="10"/>
    <n v="0"/>
    <n v="0"/>
    <n v="0"/>
    <n v="0"/>
    <n v="10"/>
  </r>
  <r>
    <x v="7"/>
    <x v="266"/>
    <n v="0"/>
    <n v="7"/>
    <n v="0"/>
    <n v="0"/>
    <n v="0"/>
    <n v="0"/>
    <n v="7"/>
  </r>
  <r>
    <x v="7"/>
    <x v="267"/>
    <n v="0"/>
    <n v="13"/>
    <n v="0"/>
    <n v="0"/>
    <n v="0"/>
    <n v="0"/>
    <n v="13"/>
  </r>
  <r>
    <x v="7"/>
    <x v="268"/>
    <m/>
    <n v="8"/>
    <n v="0"/>
    <n v="0"/>
    <n v="0"/>
    <n v="0"/>
    <n v="8"/>
  </r>
  <r>
    <x v="7"/>
    <x v="269"/>
    <n v="58"/>
    <n v="33"/>
    <n v="29"/>
    <n v="58"/>
    <n v="29"/>
    <n v="29"/>
    <n v="4"/>
  </r>
  <r>
    <x v="7"/>
    <x v="270"/>
    <n v="0"/>
    <n v="26"/>
    <n v="0"/>
    <n v="0"/>
    <n v="0"/>
    <n v="0"/>
    <n v="26"/>
  </r>
  <r>
    <x v="7"/>
    <x v="271"/>
    <n v="0"/>
    <n v="15"/>
    <n v="0"/>
    <n v="0"/>
    <n v="0"/>
    <n v="0"/>
    <n v="15"/>
  </r>
  <r>
    <x v="7"/>
    <x v="272"/>
    <m/>
    <n v="2"/>
    <n v="0"/>
    <n v="0"/>
    <n v="0"/>
    <n v="0"/>
    <n v="2"/>
  </r>
  <r>
    <x v="7"/>
    <x v="273"/>
    <n v="185"/>
    <n v="84"/>
    <n v="72"/>
    <n v="185"/>
    <n v="72"/>
    <n v="113"/>
    <n v="12"/>
  </r>
  <r>
    <x v="7"/>
    <x v="274"/>
    <n v="0"/>
    <n v="16"/>
    <n v="0"/>
    <n v="0"/>
    <n v="0"/>
    <n v="0"/>
    <n v="16"/>
  </r>
  <r>
    <x v="7"/>
    <x v="275"/>
    <n v="0"/>
    <n v="7"/>
    <n v="0"/>
    <n v="0"/>
    <n v="0"/>
    <n v="0"/>
    <n v="7"/>
  </r>
  <r>
    <x v="7"/>
    <x v="276"/>
    <n v="42"/>
    <n v="20"/>
    <n v="16"/>
    <n v="42"/>
    <n v="16"/>
    <n v="26"/>
    <n v="4"/>
  </r>
  <r>
    <x v="7"/>
    <x v="277"/>
    <m/>
    <n v="0"/>
    <n v="0"/>
    <n v="0"/>
    <n v="0"/>
    <n v="0"/>
    <n v="0"/>
  </r>
  <r>
    <x v="7"/>
    <x v="278"/>
    <n v="0"/>
    <n v="0"/>
    <n v="0"/>
    <n v="0"/>
    <n v="0"/>
    <n v="0"/>
    <n v="0"/>
  </r>
  <r>
    <x v="7"/>
    <x v="279"/>
    <n v="0"/>
    <n v="0"/>
    <n v="0"/>
    <n v="0"/>
    <n v="0"/>
    <n v="0"/>
    <n v="0"/>
  </r>
  <r>
    <x v="7"/>
    <x v="280"/>
    <n v="0"/>
    <n v="6"/>
    <n v="0"/>
    <n v="0"/>
    <n v="0"/>
    <n v="0"/>
    <n v="6"/>
  </r>
  <r>
    <x v="7"/>
    <x v="281"/>
    <m/>
    <n v="5"/>
    <n v="0"/>
    <n v="0"/>
    <n v="0"/>
    <n v="0"/>
    <n v="5"/>
  </r>
  <r>
    <x v="7"/>
    <x v="282"/>
    <m/>
    <n v="2"/>
    <n v="0"/>
    <n v="0"/>
    <n v="0"/>
    <n v="0"/>
    <n v="2"/>
  </r>
  <r>
    <x v="7"/>
    <x v="283"/>
    <n v="0"/>
    <n v="1"/>
    <n v="0"/>
    <n v="0"/>
    <n v="0"/>
    <n v="0"/>
    <n v="1"/>
  </r>
  <r>
    <x v="7"/>
    <x v="284"/>
    <n v="0"/>
    <n v="17"/>
    <n v="0"/>
    <n v="0"/>
    <n v="0"/>
    <n v="0"/>
    <n v="17"/>
  </r>
  <r>
    <x v="7"/>
    <x v="285"/>
    <m/>
    <n v="6"/>
    <n v="0"/>
    <n v="0"/>
    <n v="0"/>
    <n v="0"/>
    <n v="6"/>
  </r>
  <r>
    <x v="7"/>
    <x v="286"/>
    <m/>
    <n v="0"/>
    <n v="0"/>
    <n v="0"/>
    <n v="0"/>
    <n v="0"/>
    <n v="0"/>
  </r>
  <r>
    <x v="7"/>
    <x v="287"/>
    <n v="0"/>
    <n v="3"/>
    <n v="0"/>
    <n v="0"/>
    <n v="0"/>
    <n v="0"/>
    <n v="3"/>
  </r>
  <r>
    <x v="7"/>
    <x v="288"/>
    <n v="0"/>
    <n v="15"/>
    <n v="0"/>
    <n v="0"/>
    <n v="0"/>
    <n v="0"/>
    <n v="15"/>
  </r>
  <r>
    <x v="7"/>
    <x v="289"/>
    <n v="0"/>
    <n v="7"/>
    <n v="0"/>
    <n v="0"/>
    <n v="0"/>
    <n v="0"/>
    <n v="7"/>
  </r>
  <r>
    <x v="7"/>
    <x v="290"/>
    <n v="0"/>
    <n v="22"/>
    <n v="0"/>
    <n v="0"/>
    <n v="0"/>
    <n v="0"/>
    <n v="22"/>
  </r>
  <r>
    <x v="7"/>
    <x v="291"/>
    <n v="0"/>
    <n v="13"/>
    <n v="0"/>
    <n v="0"/>
    <n v="0"/>
    <n v="0"/>
    <n v="13"/>
  </r>
  <r>
    <x v="7"/>
    <x v="292"/>
    <n v="0"/>
    <n v="2"/>
    <n v="0"/>
    <n v="0"/>
    <n v="0"/>
    <n v="0"/>
    <n v="2"/>
  </r>
  <r>
    <x v="7"/>
    <x v="293"/>
    <m/>
    <n v="6"/>
    <n v="0"/>
    <n v="0"/>
    <n v="0"/>
    <n v="0"/>
    <n v="6"/>
  </r>
  <r>
    <x v="7"/>
    <x v="294"/>
    <m/>
    <n v="2"/>
    <n v="0"/>
    <n v="0"/>
    <n v="0"/>
    <n v="0"/>
    <n v="2"/>
  </r>
  <r>
    <x v="7"/>
    <x v="295"/>
    <n v="0"/>
    <n v="8"/>
    <n v="0"/>
    <n v="0"/>
    <n v="0"/>
    <n v="0"/>
    <n v="8"/>
  </r>
  <r>
    <x v="7"/>
    <x v="296"/>
    <n v="0"/>
    <n v="17"/>
    <n v="0"/>
    <n v="0"/>
    <n v="0"/>
    <n v="0"/>
    <n v="17"/>
  </r>
  <r>
    <x v="7"/>
    <x v="297"/>
    <m/>
    <n v="18"/>
    <n v="0"/>
    <n v="0"/>
    <n v="0"/>
    <n v="0"/>
    <n v="18"/>
  </r>
  <r>
    <x v="7"/>
    <x v="298"/>
    <m/>
    <n v="15"/>
    <n v="0"/>
    <n v="0"/>
    <n v="0"/>
    <n v="0"/>
    <n v="15"/>
  </r>
  <r>
    <x v="7"/>
    <x v="299"/>
    <n v="33"/>
    <n v="17"/>
    <n v="11"/>
    <n v="33"/>
    <n v="11"/>
    <n v="22"/>
    <n v="6"/>
  </r>
  <r>
    <x v="7"/>
    <x v="300"/>
    <n v="0"/>
    <n v="1"/>
    <n v="0"/>
    <n v="0"/>
    <n v="0"/>
    <n v="0"/>
    <n v="1"/>
  </r>
  <r>
    <x v="7"/>
    <x v="301"/>
    <n v="0"/>
    <n v="4"/>
    <n v="0"/>
    <n v="0"/>
    <n v="0"/>
    <n v="0"/>
    <n v="4"/>
  </r>
  <r>
    <x v="7"/>
    <x v="302"/>
    <n v="57"/>
    <n v="25"/>
    <n v="19"/>
    <n v="57"/>
    <n v="19"/>
    <n v="38"/>
    <n v="6"/>
  </r>
  <r>
    <x v="7"/>
    <x v="303"/>
    <n v="0"/>
    <n v="3"/>
    <n v="0"/>
    <n v="0"/>
    <n v="0"/>
    <n v="0"/>
    <n v="3"/>
  </r>
  <r>
    <x v="7"/>
    <x v="304"/>
    <n v="0"/>
    <n v="20"/>
    <n v="0"/>
    <n v="0"/>
    <n v="0"/>
    <n v="0"/>
    <n v="20"/>
  </r>
  <r>
    <x v="7"/>
    <x v="305"/>
    <n v="0"/>
    <n v="10"/>
    <n v="0"/>
    <n v="0"/>
    <n v="0"/>
    <n v="0"/>
    <n v="10"/>
  </r>
  <r>
    <x v="7"/>
    <x v="306"/>
    <m/>
    <n v="2"/>
    <n v="0"/>
    <n v="0"/>
    <n v="0"/>
    <n v="0"/>
    <n v="2"/>
  </r>
  <r>
    <x v="7"/>
    <x v="307"/>
    <m/>
    <n v="3"/>
    <n v="0"/>
    <n v="0"/>
    <n v="0"/>
    <n v="0"/>
    <n v="3"/>
  </r>
  <r>
    <x v="7"/>
    <x v="308"/>
    <n v="0"/>
    <n v="9"/>
    <n v="0"/>
    <n v="0"/>
    <n v="0"/>
    <n v="0"/>
    <n v="9"/>
  </r>
  <r>
    <x v="7"/>
    <x v="309"/>
    <m/>
    <n v="3"/>
    <n v="0"/>
    <n v="0"/>
    <n v="0"/>
    <n v="0"/>
    <n v="3"/>
  </r>
  <r>
    <x v="7"/>
    <x v="310"/>
    <n v="0"/>
    <n v="15"/>
    <n v="0"/>
    <n v="0"/>
    <n v="0"/>
    <n v="0"/>
    <n v="15"/>
  </r>
  <r>
    <x v="7"/>
    <x v="311"/>
    <n v="0"/>
    <n v="8"/>
    <n v="0"/>
    <n v="0"/>
    <n v="0"/>
    <n v="0"/>
    <n v="8"/>
  </r>
  <r>
    <x v="7"/>
    <x v="312"/>
    <m/>
    <n v="1"/>
    <n v="0"/>
    <n v="0"/>
    <n v="0"/>
    <n v="0"/>
    <n v="1"/>
  </r>
  <r>
    <x v="7"/>
    <x v="313"/>
    <m/>
    <n v="9"/>
    <n v="0"/>
    <n v="0"/>
    <n v="0"/>
    <n v="0"/>
    <n v="9"/>
  </r>
  <r>
    <x v="7"/>
    <x v="314"/>
    <m/>
    <n v="2"/>
    <n v="0"/>
    <n v="0"/>
    <n v="0"/>
    <n v="0"/>
    <n v="2"/>
  </r>
  <r>
    <x v="7"/>
    <x v="315"/>
    <m/>
    <n v="0"/>
    <n v="0"/>
    <n v="0"/>
    <n v="0"/>
    <n v="0"/>
    <n v="0"/>
  </r>
  <r>
    <x v="7"/>
    <x v="316"/>
    <n v="0"/>
    <n v="9"/>
    <n v="0"/>
    <n v="0"/>
    <n v="0"/>
    <n v="0"/>
    <n v="9"/>
  </r>
  <r>
    <x v="7"/>
    <x v="317"/>
    <m/>
    <n v="24"/>
    <n v="0"/>
    <n v="0"/>
    <n v="0"/>
    <n v="0"/>
    <n v="24"/>
  </r>
  <r>
    <x v="8"/>
    <x v="0"/>
    <n v="693"/>
    <n v="286"/>
    <n v="274"/>
    <n v="693"/>
    <n v="274"/>
    <n v="419"/>
    <n v="12"/>
  </r>
  <r>
    <x v="8"/>
    <x v="1"/>
    <n v="0"/>
    <n v="37"/>
    <n v="0"/>
    <n v="0"/>
    <n v="0"/>
    <n v="0"/>
    <n v="37"/>
  </r>
  <r>
    <x v="8"/>
    <x v="2"/>
    <n v="0"/>
    <n v="37"/>
    <n v="0"/>
    <n v="0"/>
    <n v="0"/>
    <n v="0"/>
    <n v="37"/>
  </r>
  <r>
    <x v="8"/>
    <x v="3"/>
    <n v="0"/>
    <n v="7"/>
    <n v="0"/>
    <n v="0"/>
    <n v="0"/>
    <n v="0"/>
    <n v="7"/>
  </r>
  <r>
    <x v="8"/>
    <x v="4"/>
    <m/>
    <n v="17"/>
    <n v="0"/>
    <n v="0"/>
    <n v="0"/>
    <n v="0"/>
    <n v="17"/>
  </r>
  <r>
    <x v="8"/>
    <x v="5"/>
    <n v="0"/>
    <n v="8"/>
    <n v="0"/>
    <n v="0"/>
    <n v="0"/>
    <n v="0"/>
    <n v="8"/>
  </r>
  <r>
    <x v="8"/>
    <x v="6"/>
    <m/>
    <n v="10"/>
    <n v="0"/>
    <n v="0"/>
    <n v="0"/>
    <n v="0"/>
    <n v="10"/>
  </r>
  <r>
    <x v="8"/>
    <x v="7"/>
    <n v="92"/>
    <n v="18"/>
    <n v="9"/>
    <n v="92"/>
    <n v="9"/>
    <n v="83"/>
    <n v="9"/>
  </r>
  <r>
    <x v="8"/>
    <x v="8"/>
    <n v="338"/>
    <n v="318"/>
    <n v="200"/>
    <n v="338"/>
    <n v="200"/>
    <n v="138"/>
    <n v="118"/>
  </r>
  <r>
    <x v="8"/>
    <x v="9"/>
    <n v="0"/>
    <n v="21"/>
    <n v="0"/>
    <n v="0"/>
    <n v="0"/>
    <n v="0"/>
    <n v="21"/>
  </r>
  <r>
    <x v="8"/>
    <x v="10"/>
    <n v="0"/>
    <n v="9"/>
    <n v="0"/>
    <n v="0"/>
    <n v="0"/>
    <n v="0"/>
    <n v="9"/>
  </r>
  <r>
    <x v="8"/>
    <x v="11"/>
    <n v="0"/>
    <n v="27"/>
    <n v="0"/>
    <n v="0"/>
    <n v="0"/>
    <n v="0"/>
    <n v="27"/>
  </r>
  <r>
    <x v="8"/>
    <x v="12"/>
    <m/>
    <n v="9"/>
    <n v="0"/>
    <n v="0"/>
    <n v="0"/>
    <n v="0"/>
    <n v="9"/>
  </r>
  <r>
    <x v="8"/>
    <x v="13"/>
    <n v="0"/>
    <n v="15"/>
    <n v="0"/>
    <n v="0"/>
    <n v="0"/>
    <n v="0"/>
    <n v="15"/>
  </r>
  <r>
    <x v="8"/>
    <x v="14"/>
    <m/>
    <n v="21"/>
    <n v="0"/>
    <n v="0"/>
    <n v="0"/>
    <n v="0"/>
    <n v="21"/>
  </r>
  <r>
    <x v="8"/>
    <x v="15"/>
    <n v="0"/>
    <n v="13"/>
    <n v="0"/>
    <n v="0"/>
    <n v="0"/>
    <n v="0"/>
    <n v="13"/>
  </r>
  <r>
    <x v="8"/>
    <x v="16"/>
    <m/>
    <n v="5"/>
    <n v="0"/>
    <n v="0"/>
    <n v="0"/>
    <n v="0"/>
    <n v="5"/>
  </r>
  <r>
    <x v="8"/>
    <x v="17"/>
    <m/>
    <n v="18"/>
    <n v="0"/>
    <n v="0"/>
    <n v="0"/>
    <n v="0"/>
    <n v="18"/>
  </r>
  <r>
    <x v="8"/>
    <x v="18"/>
    <n v="0"/>
    <n v="27"/>
    <n v="0"/>
    <n v="0"/>
    <n v="0"/>
    <n v="0"/>
    <n v="27"/>
  </r>
  <r>
    <x v="8"/>
    <x v="19"/>
    <m/>
    <n v="35"/>
    <n v="0"/>
    <n v="0"/>
    <n v="0"/>
    <n v="0"/>
    <n v="35"/>
  </r>
  <r>
    <x v="8"/>
    <x v="20"/>
    <n v="0"/>
    <n v="4"/>
    <n v="0"/>
    <n v="0"/>
    <n v="0"/>
    <n v="0"/>
    <n v="4"/>
  </r>
  <r>
    <x v="8"/>
    <x v="21"/>
    <n v="0"/>
    <n v="8"/>
    <n v="0"/>
    <n v="0"/>
    <n v="0"/>
    <n v="0"/>
    <n v="8"/>
  </r>
  <r>
    <x v="8"/>
    <x v="22"/>
    <m/>
    <n v="2"/>
    <n v="0"/>
    <n v="0"/>
    <n v="0"/>
    <n v="0"/>
    <n v="2"/>
  </r>
  <r>
    <x v="8"/>
    <x v="23"/>
    <n v="0"/>
    <n v="40"/>
    <n v="0"/>
    <n v="0"/>
    <n v="0"/>
    <n v="0"/>
    <n v="40"/>
  </r>
  <r>
    <x v="8"/>
    <x v="24"/>
    <n v="0"/>
    <n v="13"/>
    <n v="0"/>
    <n v="0"/>
    <n v="0"/>
    <n v="0"/>
    <n v="13"/>
  </r>
  <r>
    <x v="8"/>
    <x v="25"/>
    <m/>
    <n v="32"/>
    <n v="0"/>
    <n v="0"/>
    <n v="0"/>
    <n v="0"/>
    <n v="32"/>
  </r>
  <r>
    <x v="8"/>
    <x v="26"/>
    <m/>
    <n v="2"/>
    <n v="0"/>
    <n v="0"/>
    <n v="0"/>
    <n v="0"/>
    <n v="2"/>
  </r>
  <r>
    <x v="8"/>
    <x v="27"/>
    <m/>
    <n v="0"/>
    <n v="0"/>
    <n v="0"/>
    <n v="0"/>
    <n v="0"/>
    <n v="0"/>
  </r>
  <r>
    <x v="8"/>
    <x v="28"/>
    <n v="0"/>
    <n v="40"/>
    <n v="0"/>
    <n v="0"/>
    <n v="0"/>
    <n v="0"/>
    <n v="40"/>
  </r>
  <r>
    <x v="8"/>
    <x v="29"/>
    <m/>
    <n v="5"/>
    <n v="0"/>
    <n v="0"/>
    <n v="0"/>
    <n v="0"/>
    <n v="5"/>
  </r>
  <r>
    <x v="8"/>
    <x v="30"/>
    <n v="0"/>
    <n v="33"/>
    <n v="0"/>
    <n v="0"/>
    <n v="0"/>
    <n v="0"/>
    <n v="33"/>
  </r>
  <r>
    <x v="8"/>
    <x v="31"/>
    <n v="0"/>
    <n v="26"/>
    <n v="0"/>
    <n v="0"/>
    <n v="0"/>
    <n v="0"/>
    <n v="26"/>
  </r>
  <r>
    <x v="8"/>
    <x v="32"/>
    <n v="0"/>
    <n v="12"/>
    <n v="0"/>
    <n v="0"/>
    <n v="0"/>
    <n v="0"/>
    <n v="12"/>
  </r>
  <r>
    <x v="8"/>
    <x v="33"/>
    <n v="0"/>
    <n v="10"/>
    <n v="0"/>
    <n v="0"/>
    <n v="0"/>
    <n v="0"/>
    <n v="10"/>
  </r>
  <r>
    <x v="8"/>
    <x v="34"/>
    <m/>
    <n v="6"/>
    <n v="0"/>
    <n v="0"/>
    <n v="0"/>
    <n v="0"/>
    <n v="6"/>
  </r>
  <r>
    <x v="8"/>
    <x v="35"/>
    <n v="0"/>
    <n v="20"/>
    <n v="0"/>
    <n v="0"/>
    <n v="0"/>
    <n v="0"/>
    <n v="20"/>
  </r>
  <r>
    <x v="8"/>
    <x v="36"/>
    <m/>
    <n v="5"/>
    <n v="0"/>
    <n v="0"/>
    <n v="0"/>
    <n v="0"/>
    <n v="5"/>
  </r>
  <r>
    <x v="8"/>
    <x v="37"/>
    <n v="0"/>
    <n v="16"/>
    <n v="0"/>
    <n v="0"/>
    <n v="0"/>
    <n v="0"/>
    <n v="16"/>
  </r>
  <r>
    <x v="8"/>
    <x v="38"/>
    <n v="0"/>
    <n v="8"/>
    <n v="0"/>
    <n v="0"/>
    <n v="0"/>
    <n v="0"/>
    <n v="8"/>
  </r>
  <r>
    <x v="8"/>
    <x v="39"/>
    <n v="0"/>
    <n v="10"/>
    <n v="0"/>
    <n v="0"/>
    <n v="0"/>
    <n v="0"/>
    <n v="10"/>
  </r>
  <r>
    <x v="8"/>
    <x v="40"/>
    <m/>
    <n v="6"/>
    <n v="0"/>
    <n v="0"/>
    <n v="0"/>
    <n v="0"/>
    <n v="6"/>
  </r>
  <r>
    <x v="8"/>
    <x v="41"/>
    <n v="0"/>
    <n v="18"/>
    <n v="0"/>
    <n v="0"/>
    <n v="0"/>
    <n v="0"/>
    <n v="18"/>
  </r>
  <r>
    <x v="8"/>
    <x v="42"/>
    <n v="0"/>
    <n v="20"/>
    <n v="0"/>
    <n v="0"/>
    <n v="0"/>
    <n v="0"/>
    <n v="20"/>
  </r>
  <r>
    <x v="8"/>
    <x v="43"/>
    <m/>
    <n v="27"/>
    <n v="0"/>
    <n v="0"/>
    <n v="0"/>
    <n v="0"/>
    <n v="27"/>
  </r>
  <r>
    <x v="8"/>
    <x v="44"/>
    <n v="0"/>
    <n v="27"/>
    <n v="0"/>
    <n v="0"/>
    <n v="0"/>
    <n v="0"/>
    <n v="27"/>
  </r>
  <r>
    <x v="8"/>
    <x v="45"/>
    <n v="0"/>
    <n v="12"/>
    <n v="0"/>
    <n v="0"/>
    <n v="0"/>
    <n v="0"/>
    <n v="12"/>
  </r>
  <r>
    <x v="8"/>
    <x v="46"/>
    <n v="575"/>
    <n v="148"/>
    <n v="142"/>
    <n v="575"/>
    <n v="142"/>
    <n v="433"/>
    <n v="6"/>
  </r>
  <r>
    <x v="8"/>
    <x v="47"/>
    <n v="0"/>
    <n v="18"/>
    <n v="0"/>
    <n v="0"/>
    <n v="0"/>
    <n v="0"/>
    <n v="18"/>
  </r>
  <r>
    <x v="8"/>
    <x v="48"/>
    <n v="0"/>
    <n v="15"/>
    <n v="0"/>
    <n v="0"/>
    <n v="0"/>
    <n v="0"/>
    <n v="15"/>
  </r>
  <r>
    <x v="8"/>
    <x v="49"/>
    <m/>
    <n v="15"/>
    <n v="0"/>
    <n v="0"/>
    <n v="0"/>
    <n v="0"/>
    <n v="15"/>
  </r>
  <r>
    <x v="8"/>
    <x v="50"/>
    <n v="0"/>
    <n v="12"/>
    <n v="0"/>
    <n v="0"/>
    <n v="0"/>
    <n v="0"/>
    <n v="12"/>
  </r>
  <r>
    <x v="8"/>
    <x v="51"/>
    <n v="0"/>
    <n v="12"/>
    <n v="0"/>
    <n v="0"/>
    <n v="0"/>
    <n v="0"/>
    <n v="12"/>
  </r>
  <r>
    <x v="8"/>
    <x v="52"/>
    <n v="0"/>
    <n v="5"/>
    <n v="0"/>
    <n v="0"/>
    <n v="0"/>
    <n v="0"/>
    <n v="5"/>
  </r>
  <r>
    <x v="8"/>
    <x v="53"/>
    <m/>
    <n v="11"/>
    <n v="0"/>
    <n v="0"/>
    <n v="0"/>
    <n v="0"/>
    <n v="11"/>
  </r>
  <r>
    <x v="8"/>
    <x v="54"/>
    <n v="67"/>
    <n v="51"/>
    <n v="33"/>
    <n v="67"/>
    <n v="33"/>
    <n v="34"/>
    <n v="18"/>
  </r>
  <r>
    <x v="8"/>
    <x v="55"/>
    <n v="0"/>
    <n v="44"/>
    <n v="0"/>
    <n v="0"/>
    <n v="0"/>
    <n v="0"/>
    <n v="44"/>
  </r>
  <r>
    <x v="8"/>
    <x v="56"/>
    <n v="0"/>
    <n v="46"/>
    <n v="0"/>
    <n v="0"/>
    <n v="0"/>
    <n v="0"/>
    <n v="46"/>
  </r>
  <r>
    <x v="8"/>
    <x v="57"/>
    <m/>
    <n v="10"/>
    <n v="0"/>
    <n v="0"/>
    <n v="0"/>
    <n v="0"/>
    <n v="10"/>
  </r>
  <r>
    <x v="8"/>
    <x v="58"/>
    <m/>
    <n v="14"/>
    <n v="0"/>
    <n v="0"/>
    <n v="0"/>
    <n v="0"/>
    <n v="14"/>
  </r>
  <r>
    <x v="8"/>
    <x v="59"/>
    <m/>
    <n v="17"/>
    <n v="0"/>
    <n v="0"/>
    <n v="0"/>
    <n v="0"/>
    <n v="17"/>
  </r>
  <r>
    <x v="8"/>
    <x v="60"/>
    <n v="0"/>
    <n v="24"/>
    <n v="0"/>
    <n v="0"/>
    <n v="0"/>
    <n v="0"/>
    <n v="24"/>
  </r>
  <r>
    <x v="8"/>
    <x v="61"/>
    <n v="0"/>
    <n v="18"/>
    <n v="0"/>
    <n v="0"/>
    <n v="0"/>
    <n v="0"/>
    <n v="18"/>
  </r>
  <r>
    <x v="8"/>
    <x v="62"/>
    <n v="0"/>
    <n v="31"/>
    <n v="0"/>
    <n v="0"/>
    <n v="0"/>
    <n v="0"/>
    <n v="31"/>
  </r>
  <r>
    <x v="8"/>
    <x v="63"/>
    <n v="0"/>
    <n v="15"/>
    <n v="0"/>
    <n v="0"/>
    <n v="0"/>
    <n v="0"/>
    <n v="15"/>
  </r>
  <r>
    <x v="8"/>
    <x v="64"/>
    <n v="0"/>
    <n v="33"/>
    <n v="0"/>
    <n v="0"/>
    <n v="0"/>
    <n v="0"/>
    <n v="33"/>
  </r>
  <r>
    <x v="8"/>
    <x v="65"/>
    <m/>
    <n v="1"/>
    <n v="0"/>
    <n v="0"/>
    <n v="0"/>
    <n v="0"/>
    <n v="1"/>
  </r>
  <r>
    <x v="8"/>
    <x v="66"/>
    <n v="284"/>
    <n v="22"/>
    <n v="16"/>
    <n v="284"/>
    <n v="16"/>
    <n v="268"/>
    <n v="6"/>
  </r>
  <r>
    <x v="8"/>
    <x v="67"/>
    <n v="0"/>
    <n v="10"/>
    <n v="0"/>
    <n v="0"/>
    <n v="0"/>
    <n v="0"/>
    <n v="10"/>
  </r>
  <r>
    <x v="8"/>
    <x v="68"/>
    <n v="64"/>
    <n v="44"/>
    <n v="19"/>
    <n v="64"/>
    <n v="19"/>
    <n v="45"/>
    <n v="25"/>
  </r>
  <r>
    <x v="8"/>
    <x v="69"/>
    <n v="0"/>
    <n v="2"/>
    <n v="0"/>
    <n v="0"/>
    <n v="0"/>
    <n v="0"/>
    <n v="2"/>
  </r>
  <r>
    <x v="8"/>
    <x v="70"/>
    <n v="0"/>
    <n v="25"/>
    <n v="0"/>
    <n v="0"/>
    <n v="0"/>
    <n v="0"/>
    <n v="25"/>
  </r>
  <r>
    <x v="8"/>
    <x v="71"/>
    <n v="0"/>
    <n v="14"/>
    <n v="0"/>
    <n v="0"/>
    <n v="0"/>
    <n v="0"/>
    <n v="14"/>
  </r>
  <r>
    <x v="8"/>
    <x v="72"/>
    <n v="0"/>
    <n v="4"/>
    <n v="0"/>
    <n v="0"/>
    <n v="0"/>
    <n v="0"/>
    <n v="4"/>
  </r>
  <r>
    <x v="8"/>
    <x v="73"/>
    <n v="0"/>
    <n v="2"/>
    <n v="0"/>
    <n v="0"/>
    <n v="0"/>
    <n v="0"/>
    <n v="2"/>
  </r>
  <r>
    <x v="8"/>
    <x v="74"/>
    <n v="0"/>
    <n v="44"/>
    <n v="0"/>
    <n v="0"/>
    <n v="0"/>
    <n v="0"/>
    <n v="44"/>
  </r>
  <r>
    <x v="8"/>
    <x v="75"/>
    <m/>
    <n v="2"/>
    <n v="0"/>
    <n v="0"/>
    <n v="0"/>
    <n v="0"/>
    <n v="2"/>
  </r>
  <r>
    <x v="8"/>
    <x v="76"/>
    <n v="0"/>
    <n v="4"/>
    <n v="0"/>
    <n v="0"/>
    <n v="0"/>
    <n v="0"/>
    <n v="4"/>
  </r>
  <r>
    <x v="8"/>
    <x v="77"/>
    <m/>
    <n v="14"/>
    <n v="0"/>
    <n v="0"/>
    <n v="0"/>
    <n v="0"/>
    <n v="14"/>
  </r>
  <r>
    <x v="8"/>
    <x v="78"/>
    <n v="0"/>
    <n v="29"/>
    <n v="0"/>
    <n v="0"/>
    <n v="0"/>
    <n v="0"/>
    <n v="29"/>
  </r>
  <r>
    <x v="8"/>
    <x v="79"/>
    <m/>
    <n v="8"/>
    <n v="0"/>
    <n v="0"/>
    <n v="0"/>
    <n v="0"/>
    <n v="8"/>
  </r>
  <r>
    <x v="8"/>
    <x v="80"/>
    <n v="336"/>
    <n v="85"/>
    <n v="55"/>
    <n v="336"/>
    <n v="55"/>
    <n v="281"/>
    <n v="30"/>
  </r>
  <r>
    <x v="8"/>
    <x v="81"/>
    <n v="706"/>
    <n v="311"/>
    <n v="290"/>
    <n v="706"/>
    <n v="290"/>
    <n v="416"/>
    <n v="21"/>
  </r>
  <r>
    <x v="8"/>
    <x v="82"/>
    <n v="0"/>
    <n v="49"/>
    <n v="0"/>
    <n v="0"/>
    <n v="0"/>
    <n v="0"/>
    <n v="49"/>
  </r>
  <r>
    <x v="8"/>
    <x v="83"/>
    <m/>
    <n v="9"/>
    <n v="0"/>
    <n v="0"/>
    <n v="0"/>
    <n v="0"/>
    <n v="9"/>
  </r>
  <r>
    <x v="8"/>
    <x v="84"/>
    <n v="0"/>
    <n v="27"/>
    <n v="0"/>
    <n v="0"/>
    <n v="0"/>
    <n v="0"/>
    <n v="27"/>
  </r>
  <r>
    <x v="8"/>
    <x v="85"/>
    <m/>
    <n v="9"/>
    <n v="0"/>
    <n v="0"/>
    <n v="0"/>
    <n v="0"/>
    <n v="9"/>
  </r>
  <r>
    <x v="8"/>
    <x v="86"/>
    <m/>
    <n v="5"/>
    <n v="0"/>
    <n v="0"/>
    <n v="0"/>
    <n v="0"/>
    <n v="5"/>
  </r>
  <r>
    <x v="8"/>
    <x v="87"/>
    <n v="0"/>
    <n v="10"/>
    <n v="0"/>
    <n v="0"/>
    <n v="0"/>
    <n v="0"/>
    <n v="10"/>
  </r>
  <r>
    <x v="8"/>
    <x v="88"/>
    <m/>
    <n v="17"/>
    <n v="0"/>
    <n v="0"/>
    <n v="0"/>
    <n v="0"/>
    <n v="17"/>
  </r>
  <r>
    <x v="8"/>
    <x v="89"/>
    <n v="0"/>
    <n v="11"/>
    <n v="0"/>
    <n v="0"/>
    <n v="0"/>
    <n v="0"/>
    <n v="11"/>
  </r>
  <r>
    <x v="8"/>
    <x v="90"/>
    <m/>
    <n v="38"/>
    <n v="0"/>
    <n v="0"/>
    <n v="0"/>
    <n v="0"/>
    <n v="38"/>
  </r>
  <r>
    <x v="8"/>
    <x v="91"/>
    <m/>
    <n v="10"/>
    <n v="0"/>
    <n v="0"/>
    <n v="0"/>
    <n v="0"/>
    <n v="10"/>
  </r>
  <r>
    <x v="8"/>
    <x v="92"/>
    <n v="0"/>
    <n v="19"/>
    <n v="0"/>
    <n v="0"/>
    <n v="0"/>
    <n v="0"/>
    <n v="19"/>
  </r>
  <r>
    <x v="8"/>
    <x v="93"/>
    <m/>
    <n v="8"/>
    <n v="0"/>
    <n v="0"/>
    <n v="0"/>
    <n v="0"/>
    <n v="8"/>
  </r>
  <r>
    <x v="8"/>
    <x v="94"/>
    <n v="0"/>
    <n v="25"/>
    <n v="0"/>
    <n v="0"/>
    <n v="0"/>
    <n v="0"/>
    <n v="25"/>
  </r>
  <r>
    <x v="8"/>
    <x v="95"/>
    <n v="0"/>
    <n v="14"/>
    <n v="0"/>
    <n v="0"/>
    <n v="0"/>
    <n v="0"/>
    <n v="14"/>
  </r>
  <r>
    <x v="8"/>
    <x v="96"/>
    <n v="0"/>
    <n v="34"/>
    <n v="0"/>
    <n v="0"/>
    <n v="0"/>
    <n v="0"/>
    <n v="34"/>
  </r>
  <r>
    <x v="8"/>
    <x v="97"/>
    <n v="700"/>
    <n v="72"/>
    <n v="61"/>
    <n v="700"/>
    <n v="61"/>
    <n v="639"/>
    <n v="11"/>
  </r>
  <r>
    <x v="8"/>
    <x v="98"/>
    <n v="0"/>
    <n v="13"/>
    <n v="0"/>
    <n v="0"/>
    <n v="0"/>
    <n v="0"/>
    <n v="13"/>
  </r>
  <r>
    <x v="8"/>
    <x v="99"/>
    <m/>
    <n v="10"/>
    <n v="0"/>
    <n v="0"/>
    <n v="0"/>
    <n v="0"/>
    <n v="10"/>
  </r>
  <r>
    <x v="8"/>
    <x v="100"/>
    <n v="0"/>
    <n v="35"/>
    <n v="0"/>
    <n v="0"/>
    <n v="0"/>
    <n v="0"/>
    <n v="35"/>
  </r>
  <r>
    <x v="8"/>
    <x v="101"/>
    <m/>
    <n v="16"/>
    <n v="0"/>
    <n v="0"/>
    <n v="0"/>
    <n v="0"/>
    <n v="16"/>
  </r>
  <r>
    <x v="8"/>
    <x v="102"/>
    <m/>
    <n v="6"/>
    <n v="0"/>
    <n v="0"/>
    <n v="0"/>
    <n v="0"/>
    <n v="6"/>
  </r>
  <r>
    <x v="8"/>
    <x v="103"/>
    <n v="0"/>
    <n v="24"/>
    <n v="0"/>
    <n v="0"/>
    <n v="0"/>
    <n v="0"/>
    <n v="24"/>
  </r>
  <r>
    <x v="8"/>
    <x v="104"/>
    <m/>
    <n v="14"/>
    <n v="0"/>
    <n v="0"/>
    <n v="0"/>
    <n v="0"/>
    <n v="14"/>
  </r>
  <r>
    <x v="8"/>
    <x v="105"/>
    <n v="0"/>
    <n v="16"/>
    <n v="0"/>
    <n v="0"/>
    <n v="0"/>
    <n v="0"/>
    <n v="16"/>
  </r>
  <r>
    <x v="8"/>
    <x v="106"/>
    <m/>
    <n v="3"/>
    <n v="0"/>
    <n v="0"/>
    <n v="0"/>
    <n v="0"/>
    <n v="3"/>
  </r>
  <r>
    <x v="8"/>
    <x v="107"/>
    <m/>
    <n v="8"/>
    <n v="0"/>
    <n v="0"/>
    <n v="0"/>
    <n v="0"/>
    <n v="8"/>
  </r>
  <r>
    <x v="8"/>
    <x v="108"/>
    <n v="0"/>
    <n v="20"/>
    <n v="0"/>
    <n v="0"/>
    <n v="0"/>
    <n v="0"/>
    <n v="20"/>
  </r>
  <r>
    <x v="8"/>
    <x v="109"/>
    <n v="0"/>
    <n v="35"/>
    <n v="0"/>
    <n v="0"/>
    <n v="0"/>
    <n v="0"/>
    <n v="35"/>
  </r>
  <r>
    <x v="8"/>
    <x v="110"/>
    <m/>
    <n v="5"/>
    <n v="0"/>
    <n v="0"/>
    <n v="0"/>
    <n v="0"/>
    <n v="5"/>
  </r>
  <r>
    <x v="8"/>
    <x v="111"/>
    <n v="0"/>
    <n v="7"/>
    <n v="0"/>
    <n v="0"/>
    <n v="0"/>
    <n v="0"/>
    <n v="7"/>
  </r>
  <r>
    <x v="8"/>
    <x v="112"/>
    <m/>
    <n v="4"/>
    <n v="0"/>
    <n v="0"/>
    <n v="0"/>
    <n v="0"/>
    <n v="4"/>
  </r>
  <r>
    <x v="8"/>
    <x v="113"/>
    <n v="0"/>
    <n v="9"/>
    <n v="0"/>
    <n v="0"/>
    <n v="0"/>
    <n v="0"/>
    <n v="9"/>
  </r>
  <r>
    <x v="8"/>
    <x v="114"/>
    <m/>
    <n v="12"/>
    <n v="0"/>
    <n v="0"/>
    <n v="0"/>
    <n v="0"/>
    <n v="12"/>
  </r>
  <r>
    <x v="8"/>
    <x v="115"/>
    <m/>
    <n v="14"/>
    <n v="0"/>
    <n v="0"/>
    <n v="0"/>
    <n v="0"/>
    <n v="14"/>
  </r>
  <r>
    <x v="8"/>
    <x v="116"/>
    <n v="0"/>
    <n v="17"/>
    <n v="0"/>
    <n v="0"/>
    <n v="0"/>
    <n v="0"/>
    <n v="17"/>
  </r>
  <r>
    <x v="8"/>
    <x v="117"/>
    <m/>
    <n v="3"/>
    <n v="0"/>
    <n v="0"/>
    <n v="0"/>
    <n v="0"/>
    <n v="3"/>
  </r>
  <r>
    <x v="8"/>
    <x v="118"/>
    <n v="0"/>
    <n v="35"/>
    <n v="0"/>
    <n v="0"/>
    <n v="0"/>
    <n v="0"/>
    <n v="35"/>
  </r>
  <r>
    <x v="8"/>
    <x v="119"/>
    <m/>
    <n v="21"/>
    <n v="0"/>
    <n v="0"/>
    <n v="0"/>
    <n v="0"/>
    <n v="21"/>
  </r>
  <r>
    <x v="8"/>
    <x v="120"/>
    <n v="0"/>
    <n v="3"/>
    <n v="0"/>
    <n v="0"/>
    <n v="0"/>
    <n v="0"/>
    <n v="3"/>
  </r>
  <r>
    <x v="8"/>
    <x v="121"/>
    <m/>
    <n v="8"/>
    <n v="0"/>
    <n v="0"/>
    <n v="0"/>
    <n v="0"/>
    <n v="8"/>
  </r>
  <r>
    <x v="8"/>
    <x v="122"/>
    <m/>
    <n v="10"/>
    <n v="0"/>
    <n v="0"/>
    <n v="0"/>
    <n v="0"/>
    <n v="10"/>
  </r>
  <r>
    <x v="8"/>
    <x v="123"/>
    <n v="0"/>
    <n v="36"/>
    <n v="0"/>
    <n v="0"/>
    <n v="0"/>
    <n v="0"/>
    <n v="36"/>
  </r>
  <r>
    <x v="8"/>
    <x v="124"/>
    <n v="58"/>
    <n v="43"/>
    <n v="23"/>
    <n v="58"/>
    <n v="23"/>
    <n v="35"/>
    <n v="20"/>
  </r>
  <r>
    <x v="8"/>
    <x v="125"/>
    <n v="0"/>
    <n v="16"/>
    <n v="0"/>
    <n v="0"/>
    <n v="0"/>
    <n v="0"/>
    <n v="16"/>
  </r>
  <r>
    <x v="8"/>
    <x v="126"/>
    <n v="0"/>
    <n v="31"/>
    <n v="0"/>
    <n v="0"/>
    <n v="0"/>
    <n v="0"/>
    <n v="31"/>
  </r>
  <r>
    <x v="8"/>
    <x v="127"/>
    <m/>
    <n v="17"/>
    <n v="0"/>
    <n v="0"/>
    <n v="0"/>
    <n v="0"/>
    <n v="17"/>
  </r>
  <r>
    <x v="8"/>
    <x v="128"/>
    <n v="91"/>
    <n v="4"/>
    <n v="1"/>
    <n v="91"/>
    <n v="1"/>
    <n v="90"/>
    <n v="3"/>
  </r>
  <r>
    <x v="8"/>
    <x v="129"/>
    <n v="0"/>
    <n v="13"/>
    <n v="0"/>
    <n v="0"/>
    <n v="0"/>
    <n v="0"/>
    <n v="13"/>
  </r>
  <r>
    <x v="8"/>
    <x v="130"/>
    <m/>
    <n v="7"/>
    <n v="0"/>
    <n v="0"/>
    <n v="0"/>
    <n v="0"/>
    <n v="7"/>
  </r>
  <r>
    <x v="8"/>
    <x v="131"/>
    <n v="0"/>
    <n v="15"/>
    <n v="0"/>
    <n v="0"/>
    <n v="0"/>
    <n v="0"/>
    <n v="15"/>
  </r>
  <r>
    <x v="8"/>
    <x v="132"/>
    <n v="0"/>
    <n v="5"/>
    <n v="0"/>
    <n v="0"/>
    <n v="0"/>
    <n v="0"/>
    <n v="5"/>
  </r>
  <r>
    <x v="8"/>
    <x v="133"/>
    <m/>
    <n v="6"/>
    <n v="0"/>
    <n v="0"/>
    <n v="0"/>
    <n v="0"/>
    <n v="6"/>
  </r>
  <r>
    <x v="8"/>
    <x v="134"/>
    <n v="0"/>
    <n v="24"/>
    <n v="0"/>
    <n v="0"/>
    <n v="0"/>
    <n v="0"/>
    <n v="24"/>
  </r>
  <r>
    <x v="8"/>
    <x v="135"/>
    <n v="0"/>
    <n v="8"/>
    <n v="0"/>
    <n v="0"/>
    <n v="0"/>
    <n v="0"/>
    <n v="8"/>
  </r>
  <r>
    <x v="8"/>
    <x v="136"/>
    <n v="0"/>
    <n v="21"/>
    <n v="0"/>
    <n v="0"/>
    <n v="0"/>
    <n v="0"/>
    <n v="21"/>
  </r>
  <r>
    <x v="8"/>
    <x v="137"/>
    <m/>
    <n v="11"/>
    <n v="0"/>
    <n v="0"/>
    <n v="0"/>
    <n v="0"/>
    <n v="11"/>
  </r>
  <r>
    <x v="8"/>
    <x v="138"/>
    <n v="0"/>
    <n v="27"/>
    <n v="0"/>
    <n v="0"/>
    <n v="0"/>
    <n v="0"/>
    <n v="27"/>
  </r>
  <r>
    <x v="8"/>
    <x v="139"/>
    <n v="0"/>
    <n v="12"/>
    <n v="0"/>
    <n v="0"/>
    <n v="0"/>
    <n v="0"/>
    <n v="12"/>
  </r>
  <r>
    <x v="8"/>
    <x v="140"/>
    <n v="0"/>
    <n v="3"/>
    <n v="0"/>
    <n v="0"/>
    <n v="0"/>
    <n v="0"/>
    <n v="3"/>
  </r>
  <r>
    <x v="8"/>
    <x v="141"/>
    <n v="0"/>
    <n v="11"/>
    <n v="0"/>
    <n v="0"/>
    <n v="0"/>
    <n v="0"/>
    <n v="11"/>
  </r>
  <r>
    <x v="8"/>
    <x v="142"/>
    <n v="0"/>
    <n v="10"/>
    <n v="0"/>
    <n v="0"/>
    <n v="0"/>
    <n v="0"/>
    <n v="10"/>
  </r>
  <r>
    <x v="8"/>
    <x v="143"/>
    <n v="0"/>
    <n v="22"/>
    <n v="0"/>
    <n v="0"/>
    <n v="0"/>
    <n v="0"/>
    <n v="22"/>
  </r>
  <r>
    <x v="8"/>
    <x v="144"/>
    <m/>
    <n v="8"/>
    <n v="0"/>
    <n v="0"/>
    <n v="0"/>
    <n v="0"/>
    <n v="8"/>
  </r>
  <r>
    <x v="8"/>
    <x v="145"/>
    <m/>
    <n v="15"/>
    <n v="0"/>
    <n v="0"/>
    <n v="0"/>
    <n v="0"/>
    <n v="15"/>
  </r>
  <r>
    <x v="8"/>
    <x v="146"/>
    <m/>
    <n v="9"/>
    <n v="0"/>
    <n v="0"/>
    <n v="0"/>
    <n v="0"/>
    <n v="9"/>
  </r>
  <r>
    <x v="8"/>
    <x v="147"/>
    <n v="519"/>
    <n v="105"/>
    <n v="98"/>
    <n v="519"/>
    <n v="98"/>
    <n v="421"/>
    <n v="7"/>
  </r>
  <r>
    <x v="8"/>
    <x v="148"/>
    <m/>
    <n v="1"/>
    <n v="0"/>
    <n v="0"/>
    <n v="0"/>
    <n v="0"/>
    <n v="1"/>
  </r>
  <r>
    <x v="8"/>
    <x v="149"/>
    <n v="0"/>
    <n v="13"/>
    <n v="0"/>
    <n v="0"/>
    <n v="0"/>
    <n v="0"/>
    <n v="13"/>
  </r>
  <r>
    <x v="8"/>
    <x v="150"/>
    <m/>
    <n v="17"/>
    <n v="0"/>
    <n v="0"/>
    <n v="0"/>
    <n v="0"/>
    <n v="17"/>
  </r>
  <r>
    <x v="8"/>
    <x v="151"/>
    <n v="0"/>
    <n v="21"/>
    <n v="0"/>
    <n v="0"/>
    <n v="0"/>
    <n v="0"/>
    <n v="21"/>
  </r>
  <r>
    <x v="8"/>
    <x v="152"/>
    <m/>
    <n v="17"/>
    <n v="0"/>
    <n v="0"/>
    <n v="0"/>
    <n v="0"/>
    <n v="17"/>
  </r>
  <r>
    <x v="8"/>
    <x v="153"/>
    <m/>
    <n v="12"/>
    <n v="0"/>
    <n v="0"/>
    <n v="0"/>
    <n v="0"/>
    <n v="12"/>
  </r>
  <r>
    <x v="8"/>
    <x v="154"/>
    <n v="0"/>
    <n v="30"/>
    <n v="0"/>
    <n v="0"/>
    <n v="0"/>
    <n v="0"/>
    <n v="30"/>
  </r>
  <r>
    <x v="8"/>
    <x v="155"/>
    <n v="0"/>
    <n v="9"/>
    <n v="0"/>
    <n v="0"/>
    <n v="0"/>
    <n v="0"/>
    <n v="9"/>
  </r>
  <r>
    <x v="8"/>
    <x v="156"/>
    <m/>
    <n v="9"/>
    <n v="0"/>
    <n v="0"/>
    <n v="0"/>
    <n v="0"/>
    <n v="9"/>
  </r>
  <r>
    <x v="8"/>
    <x v="157"/>
    <m/>
    <n v="29"/>
    <n v="0"/>
    <n v="0"/>
    <n v="0"/>
    <n v="0"/>
    <n v="29"/>
  </r>
  <r>
    <x v="8"/>
    <x v="158"/>
    <n v="0"/>
    <n v="51"/>
    <n v="0"/>
    <n v="0"/>
    <n v="0"/>
    <n v="0"/>
    <n v="51"/>
  </r>
  <r>
    <x v="8"/>
    <x v="159"/>
    <m/>
    <n v="12"/>
    <n v="0"/>
    <n v="0"/>
    <n v="0"/>
    <n v="0"/>
    <n v="12"/>
  </r>
  <r>
    <x v="8"/>
    <x v="160"/>
    <n v="0"/>
    <n v="11"/>
    <n v="0"/>
    <n v="0"/>
    <n v="0"/>
    <n v="0"/>
    <n v="11"/>
  </r>
  <r>
    <x v="8"/>
    <x v="161"/>
    <n v="0"/>
    <n v="5"/>
    <n v="0"/>
    <n v="0"/>
    <n v="0"/>
    <n v="0"/>
    <n v="5"/>
  </r>
  <r>
    <x v="8"/>
    <x v="162"/>
    <n v="0"/>
    <n v="11"/>
    <n v="0"/>
    <n v="0"/>
    <n v="0"/>
    <n v="0"/>
    <n v="11"/>
  </r>
  <r>
    <x v="8"/>
    <x v="163"/>
    <n v="361"/>
    <n v="88"/>
    <n v="85"/>
    <n v="361"/>
    <n v="85"/>
    <n v="276"/>
    <n v="3"/>
  </r>
  <r>
    <x v="8"/>
    <x v="164"/>
    <n v="0"/>
    <n v="9"/>
    <n v="0"/>
    <n v="0"/>
    <n v="0"/>
    <n v="0"/>
    <n v="9"/>
  </r>
  <r>
    <x v="8"/>
    <x v="165"/>
    <n v="0"/>
    <n v="19"/>
    <n v="0"/>
    <n v="0"/>
    <n v="0"/>
    <n v="0"/>
    <n v="19"/>
  </r>
  <r>
    <x v="8"/>
    <x v="166"/>
    <n v="240"/>
    <n v="23"/>
    <n v="12"/>
    <n v="240"/>
    <n v="12"/>
    <n v="228"/>
    <n v="11"/>
  </r>
  <r>
    <x v="8"/>
    <x v="167"/>
    <m/>
    <n v="4"/>
    <n v="0"/>
    <n v="0"/>
    <n v="0"/>
    <n v="0"/>
    <n v="4"/>
  </r>
  <r>
    <x v="8"/>
    <x v="168"/>
    <n v="0"/>
    <n v="41"/>
    <n v="0"/>
    <n v="0"/>
    <n v="0"/>
    <n v="0"/>
    <n v="41"/>
  </r>
  <r>
    <x v="8"/>
    <x v="169"/>
    <m/>
    <n v="25"/>
    <n v="0"/>
    <n v="0"/>
    <n v="0"/>
    <n v="0"/>
    <n v="25"/>
  </r>
  <r>
    <x v="8"/>
    <x v="170"/>
    <m/>
    <n v="0"/>
    <n v="0"/>
    <n v="0"/>
    <n v="0"/>
    <n v="0"/>
    <n v="0"/>
  </r>
  <r>
    <x v="8"/>
    <x v="171"/>
    <m/>
    <n v="11"/>
    <n v="0"/>
    <n v="0"/>
    <n v="0"/>
    <n v="0"/>
    <n v="11"/>
  </r>
  <r>
    <x v="8"/>
    <x v="172"/>
    <m/>
    <n v="7"/>
    <n v="0"/>
    <n v="0"/>
    <n v="0"/>
    <n v="0"/>
    <n v="7"/>
  </r>
  <r>
    <x v="8"/>
    <x v="173"/>
    <n v="0"/>
    <n v="12"/>
    <n v="0"/>
    <n v="0"/>
    <n v="0"/>
    <n v="0"/>
    <n v="12"/>
  </r>
  <r>
    <x v="8"/>
    <x v="174"/>
    <n v="0"/>
    <n v="44"/>
    <n v="0"/>
    <n v="0"/>
    <n v="0"/>
    <n v="0"/>
    <n v="44"/>
  </r>
  <r>
    <x v="8"/>
    <x v="175"/>
    <n v="0"/>
    <n v="29"/>
    <n v="0"/>
    <n v="0"/>
    <n v="0"/>
    <n v="0"/>
    <n v="29"/>
  </r>
  <r>
    <x v="8"/>
    <x v="176"/>
    <n v="0"/>
    <n v="15"/>
    <n v="0"/>
    <n v="0"/>
    <n v="0"/>
    <n v="0"/>
    <n v="15"/>
  </r>
  <r>
    <x v="8"/>
    <x v="177"/>
    <m/>
    <n v="1"/>
    <n v="0"/>
    <n v="0"/>
    <n v="0"/>
    <n v="0"/>
    <n v="1"/>
  </r>
  <r>
    <x v="8"/>
    <x v="178"/>
    <m/>
    <n v="5"/>
    <n v="0"/>
    <n v="0"/>
    <n v="0"/>
    <n v="0"/>
    <n v="5"/>
  </r>
  <r>
    <x v="8"/>
    <x v="179"/>
    <n v="0"/>
    <n v="13"/>
    <n v="0"/>
    <n v="0"/>
    <n v="0"/>
    <n v="0"/>
    <n v="13"/>
  </r>
  <r>
    <x v="8"/>
    <x v="180"/>
    <m/>
    <n v="3"/>
    <n v="0"/>
    <n v="0"/>
    <n v="0"/>
    <n v="0"/>
    <n v="3"/>
  </r>
  <r>
    <x v="8"/>
    <x v="181"/>
    <n v="0"/>
    <n v="25"/>
    <n v="0"/>
    <n v="0"/>
    <n v="0"/>
    <n v="0"/>
    <n v="25"/>
  </r>
  <r>
    <x v="8"/>
    <x v="182"/>
    <n v="0"/>
    <n v="48"/>
    <n v="0"/>
    <n v="0"/>
    <n v="0"/>
    <n v="0"/>
    <n v="48"/>
  </r>
  <r>
    <x v="8"/>
    <x v="183"/>
    <n v="0"/>
    <n v="9"/>
    <n v="0"/>
    <n v="0"/>
    <n v="0"/>
    <n v="0"/>
    <n v="9"/>
  </r>
  <r>
    <x v="8"/>
    <x v="184"/>
    <n v="0"/>
    <n v="30"/>
    <n v="0"/>
    <n v="0"/>
    <n v="0"/>
    <n v="0"/>
    <n v="30"/>
  </r>
  <r>
    <x v="8"/>
    <x v="185"/>
    <n v="0"/>
    <n v="20"/>
    <n v="0"/>
    <n v="0"/>
    <n v="0"/>
    <n v="0"/>
    <n v="20"/>
  </r>
  <r>
    <x v="8"/>
    <x v="186"/>
    <n v="102"/>
    <n v="57"/>
    <n v="24"/>
    <n v="102"/>
    <n v="24"/>
    <n v="78"/>
    <n v="33"/>
  </r>
  <r>
    <x v="8"/>
    <x v="187"/>
    <m/>
    <n v="11"/>
    <n v="0"/>
    <n v="0"/>
    <n v="0"/>
    <n v="0"/>
    <n v="11"/>
  </r>
  <r>
    <x v="8"/>
    <x v="188"/>
    <m/>
    <n v="5"/>
    <n v="0"/>
    <n v="0"/>
    <n v="0"/>
    <n v="0"/>
    <n v="5"/>
  </r>
  <r>
    <x v="8"/>
    <x v="189"/>
    <n v="0"/>
    <n v="1"/>
    <n v="0"/>
    <n v="0"/>
    <n v="0"/>
    <n v="0"/>
    <n v="1"/>
  </r>
  <r>
    <x v="8"/>
    <x v="190"/>
    <n v="0"/>
    <n v="41"/>
    <n v="0"/>
    <n v="0"/>
    <n v="0"/>
    <n v="0"/>
    <n v="41"/>
  </r>
  <r>
    <x v="8"/>
    <x v="191"/>
    <n v="0"/>
    <n v="7"/>
    <n v="0"/>
    <n v="0"/>
    <n v="0"/>
    <n v="0"/>
    <n v="7"/>
  </r>
  <r>
    <x v="8"/>
    <x v="192"/>
    <n v="0"/>
    <n v="24"/>
    <n v="0"/>
    <n v="0"/>
    <n v="0"/>
    <n v="0"/>
    <n v="24"/>
  </r>
  <r>
    <x v="8"/>
    <x v="193"/>
    <m/>
    <n v="22"/>
    <n v="0"/>
    <n v="0"/>
    <n v="0"/>
    <n v="0"/>
    <n v="22"/>
  </r>
  <r>
    <x v="8"/>
    <x v="194"/>
    <m/>
    <n v="0"/>
    <n v="0"/>
    <n v="0"/>
    <n v="0"/>
    <n v="0"/>
    <n v="0"/>
  </r>
  <r>
    <x v="8"/>
    <x v="195"/>
    <n v="0"/>
    <n v="7"/>
    <n v="0"/>
    <n v="0"/>
    <n v="0"/>
    <n v="0"/>
    <n v="7"/>
  </r>
  <r>
    <x v="8"/>
    <x v="196"/>
    <m/>
    <n v="19"/>
    <n v="0"/>
    <n v="0"/>
    <n v="0"/>
    <n v="0"/>
    <n v="19"/>
  </r>
  <r>
    <x v="8"/>
    <x v="197"/>
    <n v="0"/>
    <n v="11"/>
    <n v="0"/>
    <n v="0"/>
    <n v="0"/>
    <n v="0"/>
    <n v="11"/>
  </r>
  <r>
    <x v="8"/>
    <x v="198"/>
    <n v="0"/>
    <n v="40"/>
    <n v="0"/>
    <n v="0"/>
    <n v="0"/>
    <n v="0"/>
    <n v="40"/>
  </r>
  <r>
    <x v="8"/>
    <x v="199"/>
    <m/>
    <n v="14"/>
    <n v="0"/>
    <n v="0"/>
    <n v="0"/>
    <n v="0"/>
    <n v="14"/>
  </r>
  <r>
    <x v="8"/>
    <x v="200"/>
    <n v="0"/>
    <n v="21"/>
    <n v="0"/>
    <n v="0"/>
    <n v="0"/>
    <n v="0"/>
    <n v="21"/>
  </r>
  <r>
    <x v="8"/>
    <x v="201"/>
    <m/>
    <n v="5"/>
    <n v="0"/>
    <n v="0"/>
    <n v="0"/>
    <n v="0"/>
    <n v="5"/>
  </r>
  <r>
    <x v="8"/>
    <x v="202"/>
    <n v="0"/>
    <n v="5"/>
    <n v="0"/>
    <n v="0"/>
    <n v="0"/>
    <n v="0"/>
    <n v="5"/>
  </r>
  <r>
    <x v="8"/>
    <x v="203"/>
    <m/>
    <n v="9"/>
    <n v="0"/>
    <n v="0"/>
    <n v="0"/>
    <n v="0"/>
    <n v="9"/>
  </r>
  <r>
    <x v="8"/>
    <x v="204"/>
    <n v="0"/>
    <n v="16"/>
    <n v="0"/>
    <n v="0"/>
    <n v="0"/>
    <n v="0"/>
    <n v="16"/>
  </r>
  <r>
    <x v="8"/>
    <x v="205"/>
    <n v="0"/>
    <n v="19"/>
    <n v="0"/>
    <n v="0"/>
    <n v="0"/>
    <n v="0"/>
    <n v="19"/>
  </r>
  <r>
    <x v="8"/>
    <x v="206"/>
    <n v="0"/>
    <n v="50"/>
    <n v="0"/>
    <n v="0"/>
    <n v="0"/>
    <n v="0"/>
    <n v="50"/>
  </r>
  <r>
    <x v="8"/>
    <x v="207"/>
    <m/>
    <n v="12"/>
    <n v="0"/>
    <n v="0"/>
    <n v="0"/>
    <n v="0"/>
    <n v="12"/>
  </r>
  <r>
    <x v="8"/>
    <x v="208"/>
    <n v="225"/>
    <n v="92"/>
    <n v="74"/>
    <n v="225"/>
    <n v="74"/>
    <n v="151"/>
    <n v="18"/>
  </r>
  <r>
    <x v="8"/>
    <x v="209"/>
    <m/>
    <n v="9"/>
    <n v="0"/>
    <n v="0"/>
    <n v="0"/>
    <n v="0"/>
    <n v="9"/>
  </r>
  <r>
    <x v="8"/>
    <x v="210"/>
    <n v="0"/>
    <n v="26"/>
    <n v="0"/>
    <n v="0"/>
    <n v="0"/>
    <n v="0"/>
    <n v="26"/>
  </r>
  <r>
    <x v="8"/>
    <x v="211"/>
    <m/>
    <n v="20"/>
    <n v="0"/>
    <n v="0"/>
    <n v="0"/>
    <n v="0"/>
    <n v="20"/>
  </r>
  <r>
    <x v="8"/>
    <x v="212"/>
    <n v="0"/>
    <n v="17"/>
    <n v="0"/>
    <n v="0"/>
    <n v="0"/>
    <n v="0"/>
    <n v="17"/>
  </r>
  <r>
    <x v="8"/>
    <x v="213"/>
    <m/>
    <n v="7"/>
    <n v="0"/>
    <n v="0"/>
    <n v="0"/>
    <n v="0"/>
    <n v="7"/>
  </r>
  <r>
    <x v="8"/>
    <x v="214"/>
    <m/>
    <n v="26"/>
    <n v="0"/>
    <n v="0"/>
    <n v="0"/>
    <n v="0"/>
    <n v="26"/>
  </r>
  <r>
    <x v="8"/>
    <x v="215"/>
    <n v="0"/>
    <n v="1"/>
    <n v="0"/>
    <n v="0"/>
    <n v="0"/>
    <n v="0"/>
    <n v="1"/>
  </r>
  <r>
    <x v="8"/>
    <x v="216"/>
    <m/>
    <n v="5"/>
    <n v="0"/>
    <n v="0"/>
    <n v="0"/>
    <n v="0"/>
    <n v="5"/>
  </r>
  <r>
    <x v="8"/>
    <x v="217"/>
    <m/>
    <n v="16"/>
    <n v="0"/>
    <n v="0"/>
    <n v="0"/>
    <n v="0"/>
    <n v="16"/>
  </r>
  <r>
    <x v="8"/>
    <x v="218"/>
    <m/>
    <n v="29"/>
    <n v="0"/>
    <n v="0"/>
    <n v="0"/>
    <n v="0"/>
    <n v="29"/>
  </r>
  <r>
    <x v="8"/>
    <x v="219"/>
    <n v="0"/>
    <n v="10"/>
    <n v="0"/>
    <n v="0"/>
    <n v="0"/>
    <n v="0"/>
    <n v="10"/>
  </r>
  <r>
    <x v="8"/>
    <x v="220"/>
    <n v="0"/>
    <m/>
    <m/>
    <n v="0"/>
    <n v="0"/>
    <n v="0"/>
    <n v="0"/>
  </r>
  <r>
    <x v="8"/>
    <x v="221"/>
    <n v="10"/>
    <n v="42"/>
    <n v="4"/>
    <n v="10"/>
    <n v="4"/>
    <n v="6"/>
    <n v="38"/>
  </r>
  <r>
    <x v="8"/>
    <x v="222"/>
    <m/>
    <n v="4"/>
    <n v="0"/>
    <n v="0"/>
    <n v="0"/>
    <n v="0"/>
    <n v="4"/>
  </r>
  <r>
    <x v="8"/>
    <x v="223"/>
    <m/>
    <n v="12"/>
    <n v="0"/>
    <n v="0"/>
    <n v="0"/>
    <n v="0"/>
    <n v="12"/>
  </r>
  <r>
    <x v="8"/>
    <x v="224"/>
    <n v="0"/>
    <n v="35"/>
    <n v="0"/>
    <n v="0"/>
    <n v="0"/>
    <n v="0"/>
    <n v="35"/>
  </r>
  <r>
    <x v="8"/>
    <x v="225"/>
    <m/>
    <n v="11"/>
    <n v="0"/>
    <n v="0"/>
    <n v="0"/>
    <n v="0"/>
    <n v="11"/>
  </r>
  <r>
    <x v="8"/>
    <x v="226"/>
    <n v="0"/>
    <n v="13"/>
    <n v="0"/>
    <n v="0"/>
    <n v="0"/>
    <n v="0"/>
    <n v="13"/>
  </r>
  <r>
    <x v="8"/>
    <x v="227"/>
    <m/>
    <n v="16"/>
    <n v="0"/>
    <n v="0"/>
    <n v="0"/>
    <n v="0"/>
    <n v="16"/>
  </r>
  <r>
    <x v="8"/>
    <x v="228"/>
    <m/>
    <n v="25"/>
    <n v="0"/>
    <n v="0"/>
    <n v="0"/>
    <n v="0"/>
    <n v="25"/>
  </r>
  <r>
    <x v="8"/>
    <x v="229"/>
    <m/>
    <n v="18"/>
    <n v="0"/>
    <n v="0"/>
    <n v="0"/>
    <n v="0"/>
    <n v="18"/>
  </r>
  <r>
    <x v="8"/>
    <x v="230"/>
    <m/>
    <n v="26"/>
    <n v="0"/>
    <n v="0"/>
    <n v="0"/>
    <n v="0"/>
    <n v="26"/>
  </r>
  <r>
    <x v="8"/>
    <x v="231"/>
    <m/>
    <n v="24"/>
    <n v="0"/>
    <n v="0"/>
    <n v="0"/>
    <n v="0"/>
    <n v="24"/>
  </r>
  <r>
    <x v="8"/>
    <x v="232"/>
    <n v="184"/>
    <n v="61"/>
    <n v="47"/>
    <n v="184"/>
    <n v="47"/>
    <n v="137"/>
    <n v="14"/>
  </r>
  <r>
    <x v="8"/>
    <x v="233"/>
    <n v="87"/>
    <n v="57"/>
    <n v="42"/>
    <n v="87"/>
    <n v="42"/>
    <n v="45"/>
    <n v="15"/>
  </r>
  <r>
    <x v="8"/>
    <x v="234"/>
    <n v="0"/>
    <n v="6"/>
    <n v="0"/>
    <n v="0"/>
    <n v="0"/>
    <n v="0"/>
    <n v="6"/>
  </r>
  <r>
    <x v="8"/>
    <x v="235"/>
    <n v="0"/>
    <n v="15"/>
    <n v="0"/>
    <n v="0"/>
    <n v="0"/>
    <n v="0"/>
    <n v="15"/>
  </r>
  <r>
    <x v="8"/>
    <x v="236"/>
    <n v="0"/>
    <n v="7"/>
    <n v="0"/>
    <n v="0"/>
    <n v="0"/>
    <n v="0"/>
    <n v="7"/>
  </r>
  <r>
    <x v="8"/>
    <x v="237"/>
    <m/>
    <n v="15"/>
    <n v="0"/>
    <n v="0"/>
    <n v="0"/>
    <n v="0"/>
    <n v="15"/>
  </r>
  <r>
    <x v="8"/>
    <x v="238"/>
    <n v="0"/>
    <n v="10"/>
    <n v="0"/>
    <n v="0"/>
    <n v="0"/>
    <n v="0"/>
    <n v="10"/>
  </r>
  <r>
    <x v="8"/>
    <x v="239"/>
    <m/>
    <n v="6"/>
    <n v="0"/>
    <n v="0"/>
    <n v="0"/>
    <n v="0"/>
    <n v="6"/>
  </r>
  <r>
    <x v="8"/>
    <x v="240"/>
    <m/>
    <n v="25"/>
    <n v="0"/>
    <n v="0"/>
    <n v="0"/>
    <n v="0"/>
    <n v="25"/>
  </r>
  <r>
    <x v="8"/>
    <x v="241"/>
    <n v="0"/>
    <n v="4"/>
    <n v="0"/>
    <n v="0"/>
    <n v="0"/>
    <n v="0"/>
    <n v="4"/>
  </r>
  <r>
    <x v="8"/>
    <x v="242"/>
    <n v="0"/>
    <n v="15"/>
    <n v="0"/>
    <n v="0"/>
    <n v="0"/>
    <n v="0"/>
    <n v="15"/>
  </r>
  <r>
    <x v="8"/>
    <x v="243"/>
    <n v="0"/>
    <n v="4"/>
    <n v="0"/>
    <n v="0"/>
    <n v="0"/>
    <n v="0"/>
    <n v="4"/>
  </r>
  <r>
    <x v="8"/>
    <x v="244"/>
    <n v="0"/>
    <n v="3"/>
    <n v="0"/>
    <n v="0"/>
    <n v="0"/>
    <n v="0"/>
    <n v="3"/>
  </r>
  <r>
    <x v="8"/>
    <x v="245"/>
    <m/>
    <n v="3"/>
    <n v="0"/>
    <n v="0"/>
    <n v="0"/>
    <n v="0"/>
    <n v="3"/>
  </r>
  <r>
    <x v="8"/>
    <x v="246"/>
    <m/>
    <n v="23"/>
    <n v="0"/>
    <n v="0"/>
    <n v="0"/>
    <n v="0"/>
    <n v="23"/>
  </r>
  <r>
    <x v="8"/>
    <x v="247"/>
    <n v="0"/>
    <n v="13"/>
    <n v="0"/>
    <n v="0"/>
    <n v="0"/>
    <n v="0"/>
    <n v="13"/>
  </r>
  <r>
    <x v="8"/>
    <x v="248"/>
    <m/>
    <n v="4"/>
    <n v="0"/>
    <n v="0"/>
    <n v="0"/>
    <n v="0"/>
    <n v="4"/>
  </r>
  <r>
    <x v="8"/>
    <x v="249"/>
    <n v="0"/>
    <n v="11"/>
    <n v="0"/>
    <n v="0"/>
    <n v="0"/>
    <n v="0"/>
    <n v="11"/>
  </r>
  <r>
    <x v="8"/>
    <x v="250"/>
    <m/>
    <n v="1"/>
    <n v="0"/>
    <n v="0"/>
    <n v="0"/>
    <n v="0"/>
    <n v="1"/>
  </r>
  <r>
    <x v="8"/>
    <x v="251"/>
    <m/>
    <n v="10"/>
    <n v="0"/>
    <n v="0"/>
    <n v="0"/>
    <n v="0"/>
    <n v="10"/>
  </r>
  <r>
    <x v="8"/>
    <x v="252"/>
    <m/>
    <n v="11"/>
    <n v="0"/>
    <n v="0"/>
    <n v="0"/>
    <n v="0"/>
    <n v="11"/>
  </r>
  <r>
    <x v="8"/>
    <x v="253"/>
    <m/>
    <n v="3"/>
    <n v="0"/>
    <n v="0"/>
    <n v="0"/>
    <n v="0"/>
    <n v="3"/>
  </r>
  <r>
    <x v="8"/>
    <x v="254"/>
    <n v="281"/>
    <n v="82"/>
    <n v="71"/>
    <n v="281"/>
    <n v="71"/>
    <n v="210"/>
    <n v="11"/>
  </r>
  <r>
    <x v="8"/>
    <x v="255"/>
    <m/>
    <n v="12"/>
    <n v="0"/>
    <n v="0"/>
    <n v="0"/>
    <n v="0"/>
    <n v="12"/>
  </r>
  <r>
    <x v="8"/>
    <x v="256"/>
    <n v="0"/>
    <n v="1"/>
    <n v="0"/>
    <n v="0"/>
    <n v="0"/>
    <n v="0"/>
    <n v="1"/>
  </r>
  <r>
    <x v="8"/>
    <x v="257"/>
    <n v="0"/>
    <n v="41"/>
    <n v="0"/>
    <n v="0"/>
    <n v="0"/>
    <n v="0"/>
    <n v="41"/>
  </r>
  <r>
    <x v="8"/>
    <x v="258"/>
    <m/>
    <n v="0"/>
    <n v="0"/>
    <n v="0"/>
    <n v="0"/>
    <n v="0"/>
    <n v="0"/>
  </r>
  <r>
    <x v="8"/>
    <x v="259"/>
    <n v="0"/>
    <n v="18"/>
    <n v="0"/>
    <n v="0"/>
    <n v="0"/>
    <n v="0"/>
    <n v="18"/>
  </r>
  <r>
    <x v="8"/>
    <x v="260"/>
    <m/>
    <n v="12"/>
    <n v="0"/>
    <n v="0"/>
    <n v="0"/>
    <n v="0"/>
    <n v="12"/>
  </r>
  <r>
    <x v="8"/>
    <x v="261"/>
    <m/>
    <n v="8"/>
    <n v="0"/>
    <n v="0"/>
    <n v="0"/>
    <n v="0"/>
    <n v="8"/>
  </r>
  <r>
    <x v="8"/>
    <x v="262"/>
    <n v="0"/>
    <n v="16"/>
    <n v="0"/>
    <n v="0"/>
    <n v="0"/>
    <n v="0"/>
    <n v="16"/>
  </r>
  <r>
    <x v="8"/>
    <x v="263"/>
    <n v="0"/>
    <n v="22"/>
    <n v="0"/>
    <n v="0"/>
    <n v="0"/>
    <n v="0"/>
    <n v="22"/>
  </r>
  <r>
    <x v="8"/>
    <x v="264"/>
    <n v="0"/>
    <n v="14"/>
    <n v="0"/>
    <n v="0"/>
    <n v="0"/>
    <n v="0"/>
    <n v="14"/>
  </r>
  <r>
    <x v="8"/>
    <x v="265"/>
    <n v="0"/>
    <n v="7"/>
    <n v="0"/>
    <n v="0"/>
    <n v="0"/>
    <n v="0"/>
    <n v="7"/>
  </r>
  <r>
    <x v="8"/>
    <x v="266"/>
    <n v="0"/>
    <n v="17"/>
    <n v="0"/>
    <n v="0"/>
    <n v="0"/>
    <n v="0"/>
    <n v="17"/>
  </r>
  <r>
    <x v="8"/>
    <x v="267"/>
    <n v="48"/>
    <n v="27"/>
    <n v="18"/>
    <n v="48"/>
    <n v="18"/>
    <n v="30"/>
    <n v="9"/>
  </r>
  <r>
    <x v="8"/>
    <x v="268"/>
    <m/>
    <n v="9"/>
    <n v="0"/>
    <n v="0"/>
    <n v="0"/>
    <n v="0"/>
    <n v="9"/>
  </r>
  <r>
    <x v="8"/>
    <x v="269"/>
    <n v="0"/>
    <n v="40"/>
    <n v="0"/>
    <n v="0"/>
    <n v="0"/>
    <n v="0"/>
    <n v="40"/>
  </r>
  <r>
    <x v="8"/>
    <x v="270"/>
    <n v="0"/>
    <n v="37"/>
    <n v="0"/>
    <n v="0"/>
    <n v="0"/>
    <n v="0"/>
    <n v="37"/>
  </r>
  <r>
    <x v="8"/>
    <x v="271"/>
    <n v="0"/>
    <n v="30"/>
    <n v="0"/>
    <n v="0"/>
    <n v="0"/>
    <n v="0"/>
    <n v="30"/>
  </r>
  <r>
    <x v="8"/>
    <x v="272"/>
    <m/>
    <n v="13"/>
    <n v="0"/>
    <n v="0"/>
    <n v="0"/>
    <n v="0"/>
    <n v="13"/>
  </r>
  <r>
    <x v="8"/>
    <x v="273"/>
    <n v="661"/>
    <n v="128"/>
    <n v="126"/>
    <n v="661"/>
    <n v="126"/>
    <n v="535"/>
    <n v="2"/>
  </r>
  <r>
    <x v="8"/>
    <x v="274"/>
    <n v="0"/>
    <n v="2"/>
    <n v="0"/>
    <n v="0"/>
    <n v="0"/>
    <n v="0"/>
    <n v="2"/>
  </r>
  <r>
    <x v="8"/>
    <x v="275"/>
    <n v="0"/>
    <n v="19"/>
    <n v="0"/>
    <n v="0"/>
    <n v="0"/>
    <n v="0"/>
    <n v="19"/>
  </r>
  <r>
    <x v="8"/>
    <x v="276"/>
    <n v="0"/>
    <n v="19"/>
    <n v="0"/>
    <n v="0"/>
    <n v="0"/>
    <n v="0"/>
    <n v="19"/>
  </r>
  <r>
    <x v="8"/>
    <x v="277"/>
    <m/>
    <n v="6"/>
    <n v="0"/>
    <n v="0"/>
    <n v="0"/>
    <n v="0"/>
    <n v="6"/>
  </r>
  <r>
    <x v="8"/>
    <x v="278"/>
    <n v="0"/>
    <n v="5"/>
    <n v="0"/>
    <n v="0"/>
    <n v="0"/>
    <n v="0"/>
    <n v="5"/>
  </r>
  <r>
    <x v="8"/>
    <x v="279"/>
    <n v="0"/>
    <n v="8"/>
    <n v="0"/>
    <n v="0"/>
    <n v="0"/>
    <n v="0"/>
    <n v="8"/>
  </r>
  <r>
    <x v="8"/>
    <x v="280"/>
    <n v="0"/>
    <n v="3"/>
    <n v="0"/>
    <n v="0"/>
    <n v="0"/>
    <n v="0"/>
    <n v="3"/>
  </r>
  <r>
    <x v="8"/>
    <x v="281"/>
    <m/>
    <n v="25"/>
    <n v="0"/>
    <n v="0"/>
    <n v="0"/>
    <n v="0"/>
    <n v="25"/>
  </r>
  <r>
    <x v="8"/>
    <x v="282"/>
    <m/>
    <n v="11"/>
    <n v="0"/>
    <n v="0"/>
    <n v="0"/>
    <n v="0"/>
    <n v="11"/>
  </r>
  <r>
    <x v="8"/>
    <x v="283"/>
    <n v="0"/>
    <n v="11"/>
    <n v="0"/>
    <n v="0"/>
    <n v="0"/>
    <n v="0"/>
    <n v="11"/>
  </r>
  <r>
    <x v="8"/>
    <x v="284"/>
    <n v="81"/>
    <n v="24"/>
    <n v="9"/>
    <n v="81"/>
    <n v="9"/>
    <n v="72"/>
    <n v="15"/>
  </r>
  <r>
    <x v="8"/>
    <x v="285"/>
    <m/>
    <n v="0"/>
    <n v="0"/>
    <n v="0"/>
    <n v="0"/>
    <n v="0"/>
    <n v="0"/>
  </r>
  <r>
    <x v="8"/>
    <x v="286"/>
    <m/>
    <n v="10"/>
    <n v="0"/>
    <n v="0"/>
    <n v="0"/>
    <n v="0"/>
    <n v="10"/>
  </r>
  <r>
    <x v="8"/>
    <x v="287"/>
    <n v="0"/>
    <n v="3"/>
    <n v="0"/>
    <n v="0"/>
    <n v="0"/>
    <n v="0"/>
    <n v="3"/>
  </r>
  <r>
    <x v="8"/>
    <x v="288"/>
    <n v="0"/>
    <n v="36"/>
    <n v="0"/>
    <n v="0"/>
    <n v="0"/>
    <n v="0"/>
    <n v="36"/>
  </r>
  <r>
    <x v="8"/>
    <x v="289"/>
    <n v="0"/>
    <n v="24"/>
    <n v="0"/>
    <n v="0"/>
    <n v="0"/>
    <n v="0"/>
    <n v="24"/>
  </r>
  <r>
    <x v="8"/>
    <x v="290"/>
    <n v="0"/>
    <n v="36"/>
    <n v="0"/>
    <n v="0"/>
    <n v="0"/>
    <n v="0"/>
    <n v="36"/>
  </r>
  <r>
    <x v="8"/>
    <x v="291"/>
    <n v="0"/>
    <n v="47"/>
    <n v="0"/>
    <n v="0"/>
    <n v="0"/>
    <n v="0"/>
    <n v="47"/>
  </r>
  <r>
    <x v="8"/>
    <x v="292"/>
    <n v="0"/>
    <n v="1"/>
    <n v="0"/>
    <n v="0"/>
    <n v="0"/>
    <n v="0"/>
    <n v="1"/>
  </r>
  <r>
    <x v="8"/>
    <x v="293"/>
    <m/>
    <n v="13"/>
    <n v="0"/>
    <n v="0"/>
    <n v="0"/>
    <n v="0"/>
    <n v="13"/>
  </r>
  <r>
    <x v="8"/>
    <x v="294"/>
    <m/>
    <n v="16"/>
    <n v="0"/>
    <n v="0"/>
    <n v="0"/>
    <n v="0"/>
    <n v="16"/>
  </r>
  <r>
    <x v="8"/>
    <x v="295"/>
    <n v="0"/>
    <n v="5"/>
    <n v="0"/>
    <n v="0"/>
    <n v="0"/>
    <n v="0"/>
    <n v="5"/>
  </r>
  <r>
    <x v="8"/>
    <x v="296"/>
    <n v="0"/>
    <n v="15"/>
    <n v="0"/>
    <n v="0"/>
    <n v="0"/>
    <n v="0"/>
    <n v="15"/>
  </r>
  <r>
    <x v="8"/>
    <x v="297"/>
    <m/>
    <n v="31"/>
    <n v="0"/>
    <n v="0"/>
    <n v="0"/>
    <n v="0"/>
    <n v="31"/>
  </r>
  <r>
    <x v="8"/>
    <x v="298"/>
    <m/>
    <n v="14"/>
    <n v="0"/>
    <n v="0"/>
    <n v="0"/>
    <n v="0"/>
    <n v="14"/>
  </r>
  <r>
    <x v="8"/>
    <x v="299"/>
    <n v="44"/>
    <n v="35"/>
    <n v="21"/>
    <n v="44"/>
    <n v="21"/>
    <n v="23"/>
    <n v="14"/>
  </r>
  <r>
    <x v="8"/>
    <x v="300"/>
    <n v="0"/>
    <n v="16"/>
    <n v="0"/>
    <n v="0"/>
    <n v="0"/>
    <n v="0"/>
    <n v="16"/>
  </r>
  <r>
    <x v="8"/>
    <x v="301"/>
    <n v="0"/>
    <n v="15"/>
    <n v="0"/>
    <n v="0"/>
    <n v="0"/>
    <n v="0"/>
    <n v="15"/>
  </r>
  <r>
    <x v="8"/>
    <x v="302"/>
    <n v="0"/>
    <n v="6"/>
    <n v="0"/>
    <n v="0"/>
    <n v="0"/>
    <n v="0"/>
    <n v="6"/>
  </r>
  <r>
    <x v="8"/>
    <x v="303"/>
    <n v="0"/>
    <n v="32"/>
    <n v="0"/>
    <n v="0"/>
    <n v="0"/>
    <n v="0"/>
    <n v="32"/>
  </r>
  <r>
    <x v="8"/>
    <x v="304"/>
    <n v="0"/>
    <n v="23"/>
    <n v="0"/>
    <n v="0"/>
    <n v="0"/>
    <n v="0"/>
    <n v="23"/>
  </r>
  <r>
    <x v="8"/>
    <x v="305"/>
    <n v="0"/>
    <n v="18"/>
    <n v="0"/>
    <n v="0"/>
    <n v="0"/>
    <n v="0"/>
    <n v="18"/>
  </r>
  <r>
    <x v="8"/>
    <x v="306"/>
    <m/>
    <n v="9"/>
    <n v="0"/>
    <n v="0"/>
    <n v="0"/>
    <n v="0"/>
    <n v="9"/>
  </r>
  <r>
    <x v="8"/>
    <x v="307"/>
    <m/>
    <n v="15"/>
    <n v="0"/>
    <n v="0"/>
    <n v="0"/>
    <n v="0"/>
    <n v="15"/>
  </r>
  <r>
    <x v="8"/>
    <x v="308"/>
    <n v="0"/>
    <n v="32"/>
    <n v="0"/>
    <n v="0"/>
    <n v="0"/>
    <n v="0"/>
    <n v="32"/>
  </r>
  <r>
    <x v="8"/>
    <x v="309"/>
    <m/>
    <n v="18"/>
    <n v="0"/>
    <n v="0"/>
    <n v="0"/>
    <n v="0"/>
    <n v="18"/>
  </r>
  <r>
    <x v="8"/>
    <x v="310"/>
    <n v="103"/>
    <n v="40"/>
    <n v="28"/>
    <n v="103"/>
    <n v="28"/>
    <n v="75"/>
    <n v="12"/>
  </r>
  <r>
    <x v="8"/>
    <x v="311"/>
    <n v="0"/>
    <n v="6"/>
    <n v="0"/>
    <n v="0"/>
    <n v="0"/>
    <n v="0"/>
    <n v="6"/>
  </r>
  <r>
    <x v="8"/>
    <x v="312"/>
    <m/>
    <n v="4"/>
    <n v="0"/>
    <n v="0"/>
    <n v="0"/>
    <n v="0"/>
    <n v="4"/>
  </r>
  <r>
    <x v="8"/>
    <x v="313"/>
    <m/>
    <n v="19"/>
    <n v="0"/>
    <n v="0"/>
    <n v="0"/>
    <n v="0"/>
    <n v="19"/>
  </r>
  <r>
    <x v="8"/>
    <x v="314"/>
    <m/>
    <n v="9"/>
    <n v="0"/>
    <n v="0"/>
    <n v="0"/>
    <n v="0"/>
    <n v="9"/>
  </r>
  <r>
    <x v="8"/>
    <x v="315"/>
    <m/>
    <n v="5"/>
    <n v="0"/>
    <n v="0"/>
    <n v="0"/>
    <n v="0"/>
    <n v="5"/>
  </r>
  <r>
    <x v="8"/>
    <x v="316"/>
    <n v="0"/>
    <n v="32"/>
    <n v="0"/>
    <n v="0"/>
    <n v="0"/>
    <n v="0"/>
    <n v="32"/>
  </r>
  <r>
    <x v="8"/>
    <x v="317"/>
    <m/>
    <n v="11"/>
    <n v="0"/>
    <n v="0"/>
    <n v="0"/>
    <n v="0"/>
    <n v="11"/>
  </r>
  <r>
    <x v="9"/>
    <x v="3"/>
    <n v="45"/>
    <n v="918"/>
    <n v="26"/>
    <n v="45"/>
    <n v="26"/>
    <n v="19"/>
    <n v="892"/>
  </r>
  <r>
    <x v="9"/>
    <x v="8"/>
    <n v="35579"/>
    <n v="35101"/>
    <n v="28889"/>
    <n v="35579"/>
    <n v="28889"/>
    <n v="6690"/>
    <n v="6212"/>
  </r>
  <r>
    <x v="9"/>
    <x v="33"/>
    <n v="1134"/>
    <n v="966"/>
    <n v="311"/>
    <n v="1134"/>
    <n v="311"/>
    <n v="823"/>
    <n v="655"/>
  </r>
  <r>
    <x v="9"/>
    <x v="35"/>
    <n v="3049"/>
    <n v="1438"/>
    <n v="981"/>
    <n v="3049"/>
    <n v="981"/>
    <n v="2068"/>
    <n v="457"/>
  </r>
  <r>
    <x v="9"/>
    <x v="39"/>
    <n v="841"/>
    <n v="637"/>
    <n v="151"/>
    <n v="841"/>
    <n v="151"/>
    <n v="690"/>
    <n v="486"/>
  </r>
  <r>
    <x v="9"/>
    <x v="42"/>
    <n v="3898"/>
    <n v="2437"/>
    <n v="1683"/>
    <n v="3898"/>
    <n v="1683"/>
    <n v="2215"/>
    <n v="754"/>
  </r>
  <r>
    <x v="9"/>
    <x v="67"/>
    <n v="1007"/>
    <n v="1298"/>
    <n v="248"/>
    <n v="1007"/>
    <n v="248"/>
    <n v="759"/>
    <n v="1050"/>
  </r>
  <r>
    <x v="9"/>
    <x v="71"/>
    <n v="1146"/>
    <n v="1224"/>
    <n v="587"/>
    <n v="1146"/>
    <n v="587"/>
    <n v="559"/>
    <n v="637"/>
  </r>
  <r>
    <x v="9"/>
    <x v="120"/>
    <n v="675"/>
    <n v="604"/>
    <n v="172"/>
    <n v="675"/>
    <n v="172"/>
    <n v="503"/>
    <n v="432"/>
  </r>
  <r>
    <x v="9"/>
    <x v="129"/>
    <n v="1656"/>
    <n v="1276"/>
    <n v="532"/>
    <n v="1656"/>
    <n v="532"/>
    <n v="1124"/>
    <n v="744"/>
  </r>
  <r>
    <x v="9"/>
    <x v="131"/>
    <n v="1434"/>
    <n v="1839"/>
    <n v="574"/>
    <n v="1434"/>
    <n v="574"/>
    <n v="860"/>
    <n v="1265"/>
  </r>
  <r>
    <x v="9"/>
    <x v="142"/>
    <n v="3291"/>
    <n v="1446"/>
    <n v="797"/>
    <n v="3291"/>
    <n v="797"/>
    <n v="2494"/>
    <n v="649"/>
  </r>
  <r>
    <x v="9"/>
    <x v="200"/>
    <n v="1832"/>
    <n v="1730"/>
    <n v="485"/>
    <n v="1832"/>
    <n v="485"/>
    <n v="1347"/>
    <n v="1245"/>
  </r>
  <r>
    <x v="9"/>
    <x v="202"/>
    <n v="283"/>
    <n v="772"/>
    <n v="82"/>
    <n v="283"/>
    <n v="82"/>
    <n v="201"/>
    <n v="690"/>
  </r>
  <r>
    <x v="9"/>
    <x v="241"/>
    <n v="901"/>
    <n v="1283"/>
    <n v="269"/>
    <n v="901"/>
    <n v="269"/>
    <n v="632"/>
    <n v="1014"/>
  </r>
  <r>
    <x v="9"/>
    <x v="242"/>
    <n v="2737"/>
    <n v="2195"/>
    <n v="1032"/>
    <n v="2737"/>
    <n v="1032"/>
    <n v="1705"/>
    <n v="1163"/>
  </r>
  <r>
    <x v="9"/>
    <x v="259"/>
    <n v="1492"/>
    <n v="1281"/>
    <n v="373"/>
    <n v="1492"/>
    <n v="373"/>
    <n v="1119"/>
    <n v="908"/>
  </r>
  <r>
    <x v="9"/>
    <x v="295"/>
    <n v="786"/>
    <n v="644"/>
    <n v="141"/>
    <n v="786"/>
    <n v="141"/>
    <n v="645"/>
    <n v="503"/>
  </r>
  <r>
    <x v="9"/>
    <x v="300"/>
    <n v="685"/>
    <n v="1365"/>
    <n v="237"/>
    <n v="685"/>
    <n v="237"/>
    <n v="448"/>
    <n v="1128"/>
  </r>
  <r>
    <x v="9"/>
    <x v="301"/>
    <n v="642"/>
    <n v="771"/>
    <n v="102"/>
    <n v="642"/>
    <n v="102"/>
    <n v="540"/>
    <n v="669"/>
  </r>
  <r>
    <x v="9"/>
    <x v="185"/>
    <n v="4024"/>
    <n v="1100"/>
    <n v="807"/>
    <n v="4024"/>
    <n v="807"/>
    <n v="3217"/>
    <n v="293"/>
  </r>
  <r>
    <x v="9"/>
    <x v="24"/>
    <n v="1037"/>
    <n v="813"/>
    <n v="349"/>
    <n v="1037"/>
    <n v="349"/>
    <n v="688"/>
    <n v="464"/>
  </r>
  <r>
    <x v="9"/>
    <x v="38"/>
    <n v="1285"/>
    <n v="1396"/>
    <n v="689"/>
    <n v="1285"/>
    <n v="689"/>
    <n v="596"/>
    <n v="707"/>
  </r>
  <r>
    <x v="9"/>
    <x v="66"/>
    <n v="1657"/>
    <n v="1187"/>
    <n v="512"/>
    <n v="1657"/>
    <n v="512"/>
    <n v="1145"/>
    <n v="675"/>
  </r>
  <r>
    <x v="9"/>
    <x v="100"/>
    <n v="2292"/>
    <n v="2622"/>
    <n v="1291"/>
    <n v="2292"/>
    <n v="1291"/>
    <n v="1001"/>
    <n v="1331"/>
  </r>
  <r>
    <x v="9"/>
    <x v="166"/>
    <n v="5134"/>
    <n v="2336"/>
    <n v="1751"/>
    <n v="5134"/>
    <n v="1751"/>
    <n v="3383"/>
    <n v="585"/>
  </r>
  <r>
    <x v="9"/>
    <x v="186"/>
    <n v="9683"/>
    <n v="5882"/>
    <n v="4962"/>
    <n v="9683"/>
    <n v="4962"/>
    <n v="4721"/>
    <n v="920"/>
  </r>
  <r>
    <x v="9"/>
    <x v="205"/>
    <n v="1023"/>
    <n v="1527"/>
    <n v="610"/>
    <n v="1023"/>
    <n v="610"/>
    <n v="413"/>
    <n v="917"/>
  </r>
  <r>
    <x v="9"/>
    <x v="249"/>
    <n v="2518"/>
    <n v="1107"/>
    <n v="511"/>
    <n v="2518"/>
    <n v="511"/>
    <n v="2007"/>
    <n v="596"/>
  </r>
  <r>
    <x v="9"/>
    <x v="296"/>
    <n v="700"/>
    <n v="1933"/>
    <n v="616"/>
    <n v="700"/>
    <n v="616"/>
    <n v="84"/>
    <n v="1317"/>
  </r>
  <r>
    <x v="9"/>
    <x v="226"/>
    <n v="1670"/>
    <n v="2124"/>
    <n v="926"/>
    <n v="1670"/>
    <n v="926"/>
    <n v="744"/>
    <n v="1198"/>
  </r>
  <r>
    <x v="9"/>
    <x v="11"/>
    <n v="899"/>
    <n v="913"/>
    <n v="398"/>
    <n v="899"/>
    <n v="398"/>
    <n v="501"/>
    <n v="515"/>
  </r>
  <r>
    <x v="9"/>
    <x v="78"/>
    <n v="4812"/>
    <n v="2510"/>
    <n v="2052"/>
    <n v="4812"/>
    <n v="2052"/>
    <n v="2760"/>
    <n v="458"/>
  </r>
  <r>
    <x v="9"/>
    <x v="103"/>
    <n v="3267"/>
    <n v="1607"/>
    <n v="1207"/>
    <n v="3267"/>
    <n v="1207"/>
    <n v="2060"/>
    <n v="400"/>
  </r>
  <r>
    <x v="9"/>
    <x v="116"/>
    <n v="3877"/>
    <n v="1254"/>
    <n v="1085"/>
    <n v="3877"/>
    <n v="1085"/>
    <n v="2792"/>
    <n v="169"/>
  </r>
  <r>
    <x v="9"/>
    <x v="134"/>
    <n v="433"/>
    <n v="1172"/>
    <n v="304"/>
    <n v="433"/>
    <n v="304"/>
    <n v="129"/>
    <n v="868"/>
  </r>
  <r>
    <x v="9"/>
    <x v="198"/>
    <n v="4608"/>
    <n v="2293"/>
    <n v="1903"/>
    <n v="4608"/>
    <n v="1903"/>
    <n v="2705"/>
    <n v="390"/>
  </r>
  <r>
    <x v="9"/>
    <x v="273"/>
    <n v="7796"/>
    <n v="2953"/>
    <n v="2686"/>
    <n v="7796"/>
    <n v="2686"/>
    <n v="5110"/>
    <n v="267"/>
  </r>
  <r>
    <x v="9"/>
    <x v="279"/>
    <n v="1405"/>
    <n v="527"/>
    <n v="283"/>
    <n v="1405"/>
    <n v="283"/>
    <n v="1122"/>
    <n v="244"/>
  </r>
  <r>
    <x v="9"/>
    <x v="289"/>
    <n v="2275"/>
    <n v="1666"/>
    <n v="1140"/>
    <n v="2275"/>
    <n v="1140"/>
    <n v="1135"/>
    <n v="526"/>
  </r>
  <r>
    <x v="9"/>
    <x v="7"/>
    <n v="2801"/>
    <n v="1963"/>
    <n v="940"/>
    <n v="2801"/>
    <n v="940"/>
    <n v="1861"/>
    <n v="1023"/>
  </r>
  <r>
    <x v="9"/>
    <x v="215"/>
    <n v="300"/>
    <n v="215"/>
    <n v="36"/>
    <n v="300"/>
    <n v="36"/>
    <n v="264"/>
    <n v="179"/>
  </r>
  <r>
    <x v="9"/>
    <x v="243"/>
    <n v="336"/>
    <n v="476"/>
    <n v="37"/>
    <n v="336"/>
    <n v="37"/>
    <n v="299"/>
    <n v="439"/>
  </r>
  <r>
    <x v="9"/>
    <x v="47"/>
    <n v="5113"/>
    <n v="2616"/>
    <n v="1253"/>
    <n v="5113"/>
    <n v="1253"/>
    <n v="3860"/>
    <n v="1363"/>
  </r>
  <r>
    <x v="9"/>
    <x v="72"/>
    <n v="959"/>
    <n v="253"/>
    <n v="71"/>
    <n v="959"/>
    <n v="71"/>
    <n v="888"/>
    <n v="182"/>
  </r>
  <r>
    <x v="9"/>
    <x v="73"/>
    <n v="297"/>
    <n v="462"/>
    <n v="25"/>
    <n v="297"/>
    <n v="25"/>
    <n v="272"/>
    <n v="437"/>
  </r>
  <r>
    <x v="9"/>
    <x v="280"/>
    <n v="11"/>
    <n v="451"/>
    <n v="2"/>
    <n v="11"/>
    <n v="2"/>
    <n v="9"/>
    <n v="449"/>
  </r>
  <r>
    <x v="9"/>
    <x v="76"/>
    <n v="70"/>
    <n v="406"/>
    <n v="6"/>
    <n v="70"/>
    <n v="6"/>
    <n v="64"/>
    <n v="400"/>
  </r>
  <r>
    <x v="9"/>
    <x v="69"/>
    <n v="21"/>
    <n v="331"/>
    <n v="0"/>
    <n v="21"/>
    <n v="0"/>
    <n v="21"/>
    <n v="331"/>
  </r>
  <r>
    <x v="9"/>
    <x v="128"/>
    <n v="1279"/>
    <n v="803"/>
    <n v="239"/>
    <n v="1279"/>
    <n v="239"/>
    <n v="1040"/>
    <n v="564"/>
  </r>
  <r>
    <x v="9"/>
    <x v="140"/>
    <n v="739"/>
    <n v="347"/>
    <n v="77"/>
    <n v="739"/>
    <n v="77"/>
    <n v="662"/>
    <n v="270"/>
  </r>
  <r>
    <x v="9"/>
    <x v="247"/>
    <n v="344"/>
    <n v="1895"/>
    <n v="166"/>
    <n v="344"/>
    <n v="166"/>
    <n v="178"/>
    <n v="1729"/>
  </r>
  <r>
    <x v="9"/>
    <x v="238"/>
    <n v="812"/>
    <n v="1759"/>
    <n v="252"/>
    <n v="812"/>
    <n v="252"/>
    <n v="560"/>
    <n v="1507"/>
  </r>
  <r>
    <x v="9"/>
    <x v="274"/>
    <n v="339"/>
    <n v="404"/>
    <n v="41"/>
    <n v="339"/>
    <n v="41"/>
    <n v="298"/>
    <n v="363"/>
  </r>
  <r>
    <x v="9"/>
    <x v="256"/>
    <n v="1505"/>
    <n v="353"/>
    <n v="155"/>
    <n v="1505"/>
    <n v="155"/>
    <n v="1350"/>
    <n v="198"/>
  </r>
  <r>
    <x v="9"/>
    <x v="13"/>
    <n v="1792"/>
    <n v="1960"/>
    <n v="1079"/>
    <n v="1792"/>
    <n v="1079"/>
    <n v="713"/>
    <n v="881"/>
  </r>
  <r>
    <x v="9"/>
    <x v="20"/>
    <n v="739"/>
    <n v="1395"/>
    <n v="359"/>
    <n v="739"/>
    <n v="359"/>
    <n v="380"/>
    <n v="1036"/>
  </r>
  <r>
    <x v="9"/>
    <x v="63"/>
    <n v="2321"/>
    <n v="2194"/>
    <n v="926"/>
    <n v="2321"/>
    <n v="926"/>
    <n v="1395"/>
    <n v="1268"/>
  </r>
  <r>
    <x v="9"/>
    <x v="87"/>
    <n v="640"/>
    <n v="1995"/>
    <n v="350"/>
    <n v="640"/>
    <n v="350"/>
    <n v="290"/>
    <n v="1645"/>
  </r>
  <r>
    <x v="9"/>
    <x v="92"/>
    <n v="5815"/>
    <n v="2534"/>
    <n v="2139"/>
    <n v="5815"/>
    <n v="2139"/>
    <n v="3676"/>
    <n v="395"/>
  </r>
  <r>
    <x v="9"/>
    <x v="132"/>
    <n v="1535"/>
    <n v="627"/>
    <n v="323"/>
    <n v="1535"/>
    <n v="323"/>
    <n v="1212"/>
    <n v="304"/>
  </r>
  <r>
    <x v="9"/>
    <x v="165"/>
    <n v="224"/>
    <n v="876"/>
    <n v="76"/>
    <n v="224"/>
    <n v="76"/>
    <n v="148"/>
    <n v="800"/>
  </r>
  <r>
    <x v="9"/>
    <x v="176"/>
    <n v="1601"/>
    <n v="1227"/>
    <n v="625"/>
    <n v="1601"/>
    <n v="625"/>
    <n v="976"/>
    <n v="602"/>
  </r>
  <r>
    <x v="9"/>
    <x v="183"/>
    <n v="173"/>
    <n v="934"/>
    <n v="41"/>
    <n v="173"/>
    <n v="41"/>
    <n v="132"/>
    <n v="893"/>
  </r>
  <r>
    <x v="9"/>
    <x v="191"/>
    <n v="1604"/>
    <n v="944"/>
    <n v="509"/>
    <n v="1604"/>
    <n v="509"/>
    <n v="1095"/>
    <n v="435"/>
  </r>
  <r>
    <x v="9"/>
    <x v="212"/>
    <n v="1085"/>
    <n v="1087"/>
    <n v="636"/>
    <n v="1085"/>
    <n v="636"/>
    <n v="449"/>
    <n v="451"/>
  </r>
  <r>
    <x v="9"/>
    <x v="219"/>
    <n v="1367"/>
    <n v="1241"/>
    <n v="637"/>
    <n v="1367"/>
    <n v="637"/>
    <n v="730"/>
    <n v="604"/>
  </r>
  <r>
    <x v="9"/>
    <x v="264"/>
    <n v="1271"/>
    <n v="1084"/>
    <n v="495"/>
    <n v="1271"/>
    <n v="495"/>
    <n v="776"/>
    <n v="589"/>
  </r>
  <r>
    <x v="9"/>
    <x v="276"/>
    <n v="4051"/>
    <n v="2940"/>
    <n v="1936"/>
    <n v="4051"/>
    <n v="1936"/>
    <n v="2115"/>
    <n v="1004"/>
  </r>
  <r>
    <x v="9"/>
    <x v="302"/>
    <n v="2464"/>
    <n v="1549"/>
    <n v="831"/>
    <n v="2464"/>
    <n v="831"/>
    <n v="1633"/>
    <n v="718"/>
  </r>
  <r>
    <x v="9"/>
    <x v="234"/>
    <n v="707"/>
    <n v="768"/>
    <n v="234"/>
    <n v="707"/>
    <n v="234"/>
    <n v="473"/>
    <n v="534"/>
  </r>
  <r>
    <x v="9"/>
    <x v="244"/>
    <n v="545"/>
    <n v="415"/>
    <n v="142"/>
    <n v="545"/>
    <n v="142"/>
    <n v="403"/>
    <n v="273"/>
  </r>
  <r>
    <x v="9"/>
    <x v="287"/>
    <n v="514"/>
    <n v="478"/>
    <n v="28"/>
    <n v="514"/>
    <n v="28"/>
    <n v="486"/>
    <n v="450"/>
  </r>
  <r>
    <x v="9"/>
    <x v="292"/>
    <n v="1059"/>
    <n v="251"/>
    <n v="86"/>
    <n v="1059"/>
    <n v="86"/>
    <n v="973"/>
    <n v="165"/>
  </r>
  <r>
    <x v="9"/>
    <x v="161"/>
    <n v="1370"/>
    <n v="539"/>
    <n v="249"/>
    <n v="1370"/>
    <n v="249"/>
    <n v="1121"/>
    <n v="290"/>
  </r>
  <r>
    <x v="9"/>
    <x v="2"/>
    <n v="4771"/>
    <n v="1696"/>
    <n v="1364"/>
    <n v="4771"/>
    <n v="1364"/>
    <n v="3407"/>
    <n v="332"/>
  </r>
  <r>
    <x v="9"/>
    <x v="21"/>
    <n v="566"/>
    <n v="676"/>
    <n v="144"/>
    <n v="566"/>
    <n v="144"/>
    <n v="422"/>
    <n v="532"/>
  </r>
  <r>
    <x v="9"/>
    <x v="61"/>
    <n v="3348"/>
    <n v="1520"/>
    <n v="1183"/>
    <n v="3348"/>
    <n v="1183"/>
    <n v="2165"/>
    <n v="337"/>
  </r>
  <r>
    <x v="9"/>
    <x v="89"/>
    <n v="2870"/>
    <n v="1047"/>
    <n v="639"/>
    <n v="2870"/>
    <n v="639"/>
    <n v="2231"/>
    <n v="408"/>
  </r>
  <r>
    <x v="9"/>
    <x v="111"/>
    <n v="551"/>
    <n v="491"/>
    <n v="133"/>
    <n v="551"/>
    <n v="133"/>
    <n v="418"/>
    <n v="358"/>
  </r>
  <r>
    <x v="9"/>
    <x v="135"/>
    <n v="1997"/>
    <n v="959"/>
    <n v="504"/>
    <n v="1997"/>
    <n v="504"/>
    <n v="1493"/>
    <n v="455"/>
  </r>
  <r>
    <x v="9"/>
    <x v="155"/>
    <n v="1069"/>
    <n v="1019"/>
    <n v="633"/>
    <n v="1069"/>
    <n v="633"/>
    <n v="436"/>
    <n v="386"/>
  </r>
  <r>
    <x v="9"/>
    <x v="163"/>
    <n v="13348"/>
    <n v="5579"/>
    <n v="4915"/>
    <n v="13348"/>
    <n v="4915"/>
    <n v="8433"/>
    <n v="664"/>
  </r>
  <r>
    <x v="9"/>
    <x v="235"/>
    <n v="888"/>
    <n v="1173"/>
    <n v="318"/>
    <n v="888"/>
    <n v="318"/>
    <n v="570"/>
    <n v="855"/>
  </r>
  <r>
    <x v="9"/>
    <x v="265"/>
    <n v="1013"/>
    <n v="1126"/>
    <n v="341"/>
    <n v="1013"/>
    <n v="341"/>
    <n v="672"/>
    <n v="785"/>
  </r>
  <r>
    <x v="9"/>
    <x v="269"/>
    <n v="3270"/>
    <n v="2308"/>
    <n v="1732"/>
    <n v="3270"/>
    <n v="1732"/>
    <n v="1538"/>
    <n v="576"/>
  </r>
  <r>
    <x v="9"/>
    <x v="311"/>
    <n v="539"/>
    <n v="552"/>
    <n v="212"/>
    <n v="539"/>
    <n v="212"/>
    <n v="327"/>
    <n v="340"/>
  </r>
  <r>
    <x v="9"/>
    <x v="18"/>
    <n v="372"/>
    <n v="1074"/>
    <n v="120"/>
    <n v="372"/>
    <n v="120"/>
    <n v="252"/>
    <n v="954"/>
  </r>
  <r>
    <x v="9"/>
    <x v="31"/>
    <n v="1072"/>
    <n v="895"/>
    <n v="565"/>
    <n v="1072"/>
    <n v="565"/>
    <n v="507"/>
    <n v="330"/>
  </r>
  <r>
    <x v="9"/>
    <x v="46"/>
    <n v="15815"/>
    <n v="7054"/>
    <n v="6538"/>
    <n v="15815"/>
    <n v="6538"/>
    <n v="9277"/>
    <n v="516"/>
  </r>
  <r>
    <x v="9"/>
    <x v="210"/>
    <n v="107"/>
    <n v="1574"/>
    <n v="88"/>
    <n v="107"/>
    <n v="88"/>
    <n v="19"/>
    <n v="1486"/>
  </r>
  <r>
    <x v="9"/>
    <x v="271"/>
    <n v="3450"/>
    <n v="1243"/>
    <n v="938"/>
    <n v="3450"/>
    <n v="938"/>
    <n v="2512"/>
    <n v="305"/>
  </r>
  <r>
    <x v="9"/>
    <x v="303"/>
    <n v="162"/>
    <n v="1482"/>
    <n v="143"/>
    <n v="162"/>
    <n v="143"/>
    <n v="19"/>
    <n v="1339"/>
  </r>
  <r>
    <x v="9"/>
    <x v="138"/>
    <n v="846"/>
    <n v="1416"/>
    <n v="652"/>
    <n v="846"/>
    <n v="652"/>
    <n v="194"/>
    <n v="764"/>
  </r>
  <r>
    <x v="9"/>
    <x v="62"/>
    <n v="1533"/>
    <n v="1146"/>
    <n v="754"/>
    <n v="1533"/>
    <n v="754"/>
    <n v="779"/>
    <n v="392"/>
  </r>
  <r>
    <x v="9"/>
    <x v="139"/>
    <n v="281"/>
    <n v="527"/>
    <n v="145"/>
    <n v="281"/>
    <n v="145"/>
    <n v="136"/>
    <n v="382"/>
  </r>
  <r>
    <x v="9"/>
    <x v="143"/>
    <n v="979"/>
    <n v="776"/>
    <n v="232"/>
    <n v="979"/>
    <n v="232"/>
    <n v="747"/>
    <n v="544"/>
  </r>
  <r>
    <x v="9"/>
    <x v="124"/>
    <n v="4114"/>
    <n v="2143"/>
    <n v="1791"/>
    <n v="4114"/>
    <n v="1791"/>
    <n v="2323"/>
    <n v="352"/>
  </r>
  <r>
    <x v="9"/>
    <x v="224"/>
    <n v="1665"/>
    <n v="1351"/>
    <n v="1085"/>
    <n v="1665"/>
    <n v="1085"/>
    <n v="580"/>
    <n v="266"/>
  </r>
  <r>
    <x v="9"/>
    <x v="288"/>
    <n v="409"/>
    <n v="1236"/>
    <n v="298"/>
    <n v="409"/>
    <n v="298"/>
    <n v="111"/>
    <n v="938"/>
  </r>
  <r>
    <x v="9"/>
    <x v="9"/>
    <n v="533"/>
    <n v="1033"/>
    <n v="134"/>
    <n v="533"/>
    <n v="134"/>
    <n v="399"/>
    <n v="899"/>
  </r>
  <r>
    <x v="9"/>
    <x v="15"/>
    <n v="1458"/>
    <n v="656"/>
    <n v="398"/>
    <n v="1458"/>
    <n v="398"/>
    <n v="1060"/>
    <n v="258"/>
  </r>
  <r>
    <x v="9"/>
    <x v="96"/>
    <n v="468"/>
    <n v="1703"/>
    <n v="328"/>
    <n v="468"/>
    <n v="328"/>
    <n v="140"/>
    <n v="1375"/>
  </r>
  <r>
    <x v="9"/>
    <x v="147"/>
    <n v="9710"/>
    <n v="4772"/>
    <n v="4245"/>
    <n v="9710"/>
    <n v="4245"/>
    <n v="5465"/>
    <n v="527"/>
  </r>
  <r>
    <x v="9"/>
    <x v="151"/>
    <n v="647"/>
    <n v="886"/>
    <n v="258"/>
    <n v="647"/>
    <n v="258"/>
    <n v="389"/>
    <n v="628"/>
  </r>
  <r>
    <x v="9"/>
    <x v="160"/>
    <n v="206"/>
    <n v="360"/>
    <n v="72"/>
    <n v="206"/>
    <n v="72"/>
    <n v="134"/>
    <n v="288"/>
  </r>
  <r>
    <x v="9"/>
    <x v="190"/>
    <n v="2372"/>
    <n v="2107"/>
    <n v="1202"/>
    <n v="2372"/>
    <n v="1202"/>
    <n v="1170"/>
    <n v="905"/>
  </r>
  <r>
    <x v="9"/>
    <x v="284"/>
    <n v="5320"/>
    <n v="2371"/>
    <n v="1785"/>
    <n v="5320"/>
    <n v="1785"/>
    <n v="3535"/>
    <n v="586"/>
  </r>
  <r>
    <x v="9"/>
    <x v="291"/>
    <n v="603"/>
    <n v="1992"/>
    <n v="375"/>
    <n v="603"/>
    <n v="375"/>
    <n v="228"/>
    <n v="1617"/>
  </r>
  <r>
    <x v="9"/>
    <x v="316"/>
    <n v="604"/>
    <n v="1670"/>
    <n v="403"/>
    <n v="604"/>
    <n v="403"/>
    <n v="201"/>
    <n v="1267"/>
  </r>
  <r>
    <x v="9"/>
    <x v="44"/>
    <n v="139"/>
    <n v="1132"/>
    <n v="69"/>
    <n v="139"/>
    <n v="69"/>
    <n v="70"/>
    <n v="1063"/>
  </r>
  <r>
    <x v="9"/>
    <x v="84"/>
    <n v="1296"/>
    <n v="831"/>
    <n v="448"/>
    <n v="1296"/>
    <n v="448"/>
    <n v="848"/>
    <n v="383"/>
  </r>
  <r>
    <x v="9"/>
    <x v="123"/>
    <n v="80"/>
    <n v="875"/>
    <n v="59"/>
    <n v="80"/>
    <n v="59"/>
    <n v="21"/>
    <n v="816"/>
  </r>
  <r>
    <x v="9"/>
    <x v="208"/>
    <n v="5510"/>
    <n v="3768"/>
    <n v="3181"/>
    <n v="5510"/>
    <n v="3181"/>
    <n v="2329"/>
    <n v="587"/>
  </r>
  <r>
    <x v="9"/>
    <x v="50"/>
    <n v="21"/>
    <n v="572"/>
    <n v="14"/>
    <n v="21"/>
    <n v="14"/>
    <n v="7"/>
    <n v="558"/>
  </r>
  <r>
    <x v="9"/>
    <x v="125"/>
    <n v="150"/>
    <n v="705"/>
    <n v="103"/>
    <n v="150"/>
    <n v="103"/>
    <n v="47"/>
    <n v="602"/>
  </r>
  <r>
    <x v="9"/>
    <x v="126"/>
    <n v="2020"/>
    <n v="1747"/>
    <n v="1147"/>
    <n v="2020"/>
    <n v="1147"/>
    <n v="873"/>
    <n v="600"/>
  </r>
  <r>
    <x v="9"/>
    <x v="164"/>
    <n v="87"/>
    <n v="606"/>
    <n v="70"/>
    <n v="87"/>
    <n v="70"/>
    <n v="17"/>
    <n v="536"/>
  </r>
  <r>
    <x v="9"/>
    <x v="232"/>
    <n v="7146"/>
    <n v="4108"/>
    <n v="3526"/>
    <n v="7146"/>
    <n v="3526"/>
    <n v="3620"/>
    <n v="582"/>
  </r>
  <r>
    <x v="9"/>
    <x v="195"/>
    <n v="140"/>
    <n v="693"/>
    <n v="4"/>
    <n v="140"/>
    <n v="4"/>
    <n v="136"/>
    <n v="689"/>
  </r>
  <r>
    <x v="9"/>
    <x v="236"/>
    <n v="151"/>
    <n v="353"/>
    <n v="45"/>
    <n v="151"/>
    <n v="45"/>
    <n v="106"/>
    <n v="308"/>
  </r>
  <r>
    <x v="9"/>
    <x v="267"/>
    <n v="2952"/>
    <n v="1273"/>
    <n v="1001"/>
    <n v="2952"/>
    <n v="1001"/>
    <n v="1951"/>
    <n v="272"/>
  </r>
  <r>
    <x v="9"/>
    <x v="10"/>
    <n v="559"/>
    <n v="537"/>
    <n v="204"/>
    <n v="559"/>
    <n v="204"/>
    <n v="355"/>
    <n v="333"/>
  </r>
  <r>
    <x v="9"/>
    <x v="51"/>
    <n v="544"/>
    <n v="534"/>
    <n v="179"/>
    <n v="544"/>
    <n v="179"/>
    <n v="365"/>
    <n v="355"/>
  </r>
  <r>
    <x v="9"/>
    <x v="141"/>
    <n v="307"/>
    <n v="857"/>
    <n v="15"/>
    <n v="307"/>
    <n v="15"/>
    <n v="292"/>
    <n v="842"/>
  </r>
  <r>
    <x v="9"/>
    <x v="204"/>
    <n v="419"/>
    <n v="505"/>
    <n v="169"/>
    <n v="419"/>
    <n v="169"/>
    <n v="250"/>
    <n v="336"/>
  </r>
  <r>
    <x v="9"/>
    <x v="275"/>
    <n v="1868"/>
    <n v="762"/>
    <n v="589"/>
    <n v="1868"/>
    <n v="589"/>
    <n v="1279"/>
    <n v="173"/>
  </r>
  <r>
    <x v="9"/>
    <x v="0"/>
    <n v="9448"/>
    <n v="5710"/>
    <n v="4885"/>
    <n v="9448"/>
    <n v="4885"/>
    <n v="4563"/>
    <n v="825"/>
  </r>
  <r>
    <x v="9"/>
    <x v="55"/>
    <n v="1503"/>
    <n v="1480"/>
    <n v="797"/>
    <n v="1503"/>
    <n v="797"/>
    <n v="706"/>
    <n v="683"/>
  </r>
  <r>
    <x v="9"/>
    <x v="82"/>
    <n v="2951"/>
    <n v="2281"/>
    <n v="1655"/>
    <n v="2951"/>
    <n v="1655"/>
    <n v="1296"/>
    <n v="626"/>
  </r>
  <r>
    <x v="9"/>
    <x v="108"/>
    <n v="1187"/>
    <n v="1188"/>
    <n v="538"/>
    <n v="1187"/>
    <n v="538"/>
    <n v="649"/>
    <n v="650"/>
  </r>
  <r>
    <x v="9"/>
    <x v="158"/>
    <n v="861"/>
    <n v="1243"/>
    <n v="466"/>
    <n v="861"/>
    <n v="466"/>
    <n v="395"/>
    <n v="777"/>
  </r>
  <r>
    <x v="9"/>
    <x v="206"/>
    <n v="3140"/>
    <n v="2742"/>
    <n v="1933"/>
    <n v="3140"/>
    <n v="1933"/>
    <n v="1207"/>
    <n v="809"/>
  </r>
  <r>
    <x v="9"/>
    <x v="310"/>
    <n v="3190"/>
    <n v="1733"/>
    <n v="1253"/>
    <n v="3190"/>
    <n v="1253"/>
    <n v="1937"/>
    <n v="480"/>
  </r>
  <r>
    <x v="9"/>
    <x v="70"/>
    <n v="429"/>
    <n v="1201"/>
    <n v="174"/>
    <n v="429"/>
    <n v="174"/>
    <n v="255"/>
    <n v="1027"/>
  </r>
  <r>
    <x v="9"/>
    <x v="48"/>
    <n v="655"/>
    <n v="962"/>
    <n v="345"/>
    <n v="655"/>
    <n v="345"/>
    <n v="310"/>
    <n v="617"/>
  </r>
  <r>
    <x v="9"/>
    <x v="56"/>
    <n v="4656"/>
    <n v="2933"/>
    <n v="2233"/>
    <n v="4656"/>
    <n v="2233"/>
    <n v="2423"/>
    <n v="700"/>
  </r>
  <r>
    <x v="9"/>
    <x v="94"/>
    <n v="1153"/>
    <n v="1742"/>
    <n v="934"/>
    <n v="1153"/>
    <n v="934"/>
    <n v="219"/>
    <n v="808"/>
  </r>
  <r>
    <x v="9"/>
    <x v="290"/>
    <n v="3708"/>
    <n v="1687"/>
    <n v="1203"/>
    <n v="3708"/>
    <n v="1203"/>
    <n v="2505"/>
    <n v="484"/>
  </r>
  <r>
    <x v="9"/>
    <x v="304"/>
    <n v="1130"/>
    <n v="1553"/>
    <n v="954"/>
    <n v="1130"/>
    <n v="954"/>
    <n v="176"/>
    <n v="599"/>
  </r>
  <r>
    <x v="9"/>
    <x v="68"/>
    <n v="3863"/>
    <n v="1391"/>
    <n v="1043"/>
    <n v="3863"/>
    <n v="1043"/>
    <n v="2820"/>
    <n v="348"/>
  </r>
  <r>
    <x v="9"/>
    <x v="184"/>
    <n v="994"/>
    <n v="1514"/>
    <n v="729"/>
    <n v="994"/>
    <n v="729"/>
    <n v="265"/>
    <n v="785"/>
  </r>
  <r>
    <x v="9"/>
    <x v="305"/>
    <n v="1403"/>
    <n v="871"/>
    <n v="612"/>
    <n v="1403"/>
    <n v="612"/>
    <n v="791"/>
    <n v="259"/>
  </r>
  <r>
    <x v="9"/>
    <x v="52"/>
    <n v="683"/>
    <n v="717"/>
    <n v="213"/>
    <n v="683"/>
    <n v="213"/>
    <n v="470"/>
    <n v="504"/>
  </r>
  <r>
    <x v="9"/>
    <x v="74"/>
    <n v="1272"/>
    <n v="2350"/>
    <n v="667"/>
    <n v="1272"/>
    <n v="667"/>
    <n v="605"/>
    <n v="1683"/>
  </r>
  <r>
    <x v="9"/>
    <x v="81"/>
    <n v="24884"/>
    <n v="15939"/>
    <n v="14065"/>
    <n v="24884"/>
    <n v="14065"/>
    <n v="10819"/>
    <n v="1874"/>
  </r>
  <r>
    <x v="9"/>
    <x v="173"/>
    <n v="718"/>
    <n v="1684"/>
    <n v="199"/>
    <n v="718"/>
    <n v="199"/>
    <n v="519"/>
    <n v="1485"/>
  </r>
  <r>
    <x v="9"/>
    <x v="192"/>
    <n v="394"/>
    <n v="1606"/>
    <n v="178"/>
    <n v="394"/>
    <n v="178"/>
    <n v="216"/>
    <n v="1428"/>
  </r>
  <r>
    <x v="9"/>
    <x v="197"/>
    <n v="127"/>
    <n v="487"/>
    <n v="38"/>
    <n v="127"/>
    <n v="38"/>
    <n v="89"/>
    <n v="449"/>
  </r>
  <r>
    <x v="9"/>
    <x v="283"/>
    <n v="176"/>
    <n v="557"/>
    <n v="102"/>
    <n v="176"/>
    <n v="102"/>
    <n v="74"/>
    <n v="455"/>
  </r>
  <r>
    <x v="9"/>
    <x v="54"/>
    <n v="3535"/>
    <n v="2779"/>
    <n v="1885"/>
    <n v="3535"/>
    <n v="1885"/>
    <n v="1650"/>
    <n v="894"/>
  </r>
  <r>
    <x v="9"/>
    <x v="1"/>
    <n v="1234"/>
    <n v="1953"/>
    <n v="870"/>
    <n v="1234"/>
    <n v="870"/>
    <n v="364"/>
    <n v="1083"/>
  </r>
  <r>
    <x v="9"/>
    <x v="299"/>
    <n v="4454"/>
    <n v="2018"/>
    <n v="1710"/>
    <n v="4454"/>
    <n v="1710"/>
    <n v="2744"/>
    <n v="308"/>
  </r>
  <r>
    <x v="9"/>
    <x v="233"/>
    <n v="1497"/>
    <n v="1850"/>
    <n v="1144"/>
    <n v="1497"/>
    <n v="1144"/>
    <n v="353"/>
    <n v="706"/>
  </r>
  <r>
    <x v="9"/>
    <x v="41"/>
    <n v="1524"/>
    <n v="977"/>
    <n v="596"/>
    <n v="1524"/>
    <n v="596"/>
    <n v="928"/>
    <n v="381"/>
  </r>
  <r>
    <x v="9"/>
    <x v="28"/>
    <n v="3825"/>
    <n v="3257"/>
    <n v="2196"/>
    <n v="3825"/>
    <n v="2196"/>
    <n v="1629"/>
    <n v="1061"/>
  </r>
  <r>
    <x v="9"/>
    <x v="149"/>
    <n v="847"/>
    <n v="1213"/>
    <n v="439"/>
    <n v="847"/>
    <n v="439"/>
    <n v="408"/>
    <n v="774"/>
  </r>
  <r>
    <x v="9"/>
    <x v="174"/>
    <n v="3232"/>
    <n v="3018"/>
    <n v="2201"/>
    <n v="3232"/>
    <n v="2201"/>
    <n v="1031"/>
    <n v="817"/>
  </r>
  <r>
    <x v="9"/>
    <x v="254"/>
    <n v="10563"/>
    <n v="5623"/>
    <n v="4880"/>
    <n v="10563"/>
    <n v="4880"/>
    <n v="5683"/>
    <n v="743"/>
  </r>
  <r>
    <x v="9"/>
    <x v="262"/>
    <n v="451"/>
    <n v="1247"/>
    <n v="305"/>
    <n v="451"/>
    <n v="305"/>
    <n v="146"/>
    <n v="942"/>
  </r>
  <r>
    <x v="9"/>
    <x v="263"/>
    <n v="260"/>
    <n v="2042"/>
    <n v="167"/>
    <n v="260"/>
    <n v="167"/>
    <n v="93"/>
    <n v="1875"/>
  </r>
  <r>
    <x v="9"/>
    <x v="23"/>
    <n v="2207"/>
    <n v="3129"/>
    <n v="1781"/>
    <n v="2207"/>
    <n v="1781"/>
    <n v="426"/>
    <n v="1348"/>
  </r>
  <r>
    <x v="9"/>
    <x v="60"/>
    <n v="876"/>
    <n v="1220"/>
    <n v="476"/>
    <n v="876"/>
    <n v="476"/>
    <n v="400"/>
    <n v="744"/>
  </r>
  <r>
    <x v="9"/>
    <x v="80"/>
    <n v="6176"/>
    <n v="4915"/>
    <n v="3966"/>
    <n v="6176"/>
    <n v="3966"/>
    <n v="2210"/>
    <n v="949"/>
  </r>
  <r>
    <x v="9"/>
    <x v="97"/>
    <n v="10395"/>
    <n v="4368"/>
    <n v="3601"/>
    <n v="10395"/>
    <n v="3601"/>
    <n v="6794"/>
    <n v="767"/>
  </r>
  <r>
    <x v="9"/>
    <x v="105"/>
    <n v="2208"/>
    <n v="840"/>
    <n v="601"/>
    <n v="2208"/>
    <n v="601"/>
    <n v="1607"/>
    <n v="239"/>
  </r>
  <r>
    <x v="9"/>
    <x v="162"/>
    <n v="916"/>
    <n v="1022"/>
    <n v="587"/>
    <n v="916"/>
    <n v="587"/>
    <n v="329"/>
    <n v="435"/>
  </r>
  <r>
    <x v="9"/>
    <x v="179"/>
    <n v="433"/>
    <n v="871"/>
    <n v="329"/>
    <n v="433"/>
    <n v="329"/>
    <n v="104"/>
    <n v="542"/>
  </r>
  <r>
    <x v="9"/>
    <x v="257"/>
    <n v="3682"/>
    <n v="2443"/>
    <n v="1982"/>
    <n v="3682"/>
    <n v="1982"/>
    <n v="1700"/>
    <n v="461"/>
  </r>
  <r>
    <x v="9"/>
    <x v="266"/>
    <n v="1867"/>
    <n v="1233"/>
    <n v="790"/>
    <n v="1867"/>
    <n v="790"/>
    <n v="1077"/>
    <n v="443"/>
  </r>
  <r>
    <x v="9"/>
    <x v="308"/>
    <n v="1047"/>
    <n v="1370"/>
    <n v="578"/>
    <n v="1047"/>
    <n v="578"/>
    <n v="469"/>
    <n v="792"/>
  </r>
  <r>
    <x v="9"/>
    <x v="109"/>
    <n v="1833"/>
    <n v="2338"/>
    <n v="1227"/>
    <n v="1833"/>
    <n v="1227"/>
    <n v="606"/>
    <n v="1111"/>
  </r>
  <r>
    <x v="9"/>
    <x v="32"/>
    <n v="420"/>
    <n v="779"/>
    <n v="111"/>
    <n v="420"/>
    <n v="111"/>
    <n v="309"/>
    <n v="668"/>
  </r>
  <r>
    <x v="9"/>
    <x v="45"/>
    <n v="2232"/>
    <n v="957"/>
    <n v="671"/>
    <n v="2232"/>
    <n v="671"/>
    <n v="1561"/>
    <n v="286"/>
  </r>
  <r>
    <x v="9"/>
    <x v="136"/>
    <n v="304"/>
    <n v="763"/>
    <n v="140"/>
    <n v="304"/>
    <n v="140"/>
    <n v="164"/>
    <n v="623"/>
  </r>
  <r>
    <x v="9"/>
    <x v="175"/>
    <n v="1934"/>
    <n v="2128"/>
    <n v="1612"/>
    <n v="1934"/>
    <n v="1612"/>
    <n v="322"/>
    <n v="516"/>
  </r>
  <r>
    <x v="9"/>
    <x v="181"/>
    <n v="3015"/>
    <n v="1564"/>
    <n v="981"/>
    <n v="3015"/>
    <n v="981"/>
    <n v="2034"/>
    <n v="583"/>
  </r>
  <r>
    <x v="9"/>
    <x v="95"/>
    <n v="355"/>
    <n v="825"/>
    <n v="278"/>
    <n v="355"/>
    <n v="278"/>
    <n v="77"/>
    <n v="547"/>
  </r>
  <r>
    <x v="9"/>
    <x v="98"/>
    <n v="944"/>
    <n v="754"/>
    <n v="302"/>
    <n v="944"/>
    <n v="302"/>
    <n v="642"/>
    <n v="452"/>
  </r>
  <r>
    <x v="9"/>
    <x v="118"/>
    <n v="1411"/>
    <n v="2110"/>
    <n v="846"/>
    <n v="1411"/>
    <n v="846"/>
    <n v="565"/>
    <n v="1264"/>
  </r>
  <r>
    <x v="9"/>
    <x v="64"/>
    <n v="1515"/>
    <n v="1397"/>
    <n v="703"/>
    <n v="1515"/>
    <n v="703"/>
    <n v="812"/>
    <n v="694"/>
  </r>
  <r>
    <x v="9"/>
    <x v="5"/>
    <n v="11"/>
    <n v="778"/>
    <n v="2"/>
    <n v="11"/>
    <n v="2"/>
    <n v="9"/>
    <n v="776"/>
  </r>
  <r>
    <x v="9"/>
    <x v="30"/>
    <n v="2446"/>
    <n v="1996"/>
    <n v="1224"/>
    <n v="2446"/>
    <n v="1224"/>
    <n v="1222"/>
    <n v="772"/>
  </r>
  <r>
    <x v="9"/>
    <x v="37"/>
    <n v="678"/>
    <n v="651"/>
    <n v="259"/>
    <n v="678"/>
    <n v="259"/>
    <n v="419"/>
    <n v="392"/>
  </r>
  <r>
    <x v="9"/>
    <x v="113"/>
    <n v="499"/>
    <n v="639"/>
    <n v="97"/>
    <n v="499"/>
    <n v="97"/>
    <n v="402"/>
    <n v="542"/>
  </r>
  <r>
    <x v="9"/>
    <x v="154"/>
    <n v="1639"/>
    <n v="1496"/>
    <n v="945"/>
    <n v="1639"/>
    <n v="945"/>
    <n v="694"/>
    <n v="551"/>
  </r>
  <r>
    <x v="9"/>
    <x v="270"/>
    <n v="2829"/>
    <n v="1851"/>
    <n v="1441"/>
    <n v="2829"/>
    <n v="1441"/>
    <n v="1388"/>
    <n v="410"/>
  </r>
  <r>
    <x v="9"/>
    <x v="182"/>
    <n v="2579"/>
    <n v="2553"/>
    <n v="1732"/>
    <n v="2579"/>
    <n v="1732"/>
    <n v="847"/>
    <n v="821"/>
  </r>
  <r>
    <x v="9"/>
    <x v="278"/>
    <n v="314"/>
    <n v="127"/>
    <n v="73"/>
    <n v="314"/>
    <n v="73"/>
    <n v="241"/>
    <n v="5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51">
  <r>
    <x v="0"/>
    <x v="0"/>
    <n v="2394"/>
    <n v="1628"/>
    <n v="1425"/>
    <n v="2394"/>
    <n v="1425"/>
    <n v="969"/>
    <n v="203"/>
    <n v="9448"/>
    <n v="4885"/>
    <n v="4563"/>
    <n v="825"/>
    <x v="0"/>
    <x v="0"/>
    <x v="0"/>
    <x v="0"/>
  </r>
  <r>
    <x v="0"/>
    <x v="1"/>
    <n v="408"/>
    <n v="535"/>
    <n v="307"/>
    <n v="408"/>
    <n v="307"/>
    <n v="101"/>
    <n v="228"/>
    <n v="1234"/>
    <n v="870"/>
    <n v="364"/>
    <n v="1083"/>
    <x v="1"/>
    <x v="1"/>
    <x v="1"/>
    <x v="1"/>
  </r>
  <r>
    <x v="0"/>
    <x v="2"/>
    <n v="1298"/>
    <n v="467"/>
    <n v="410"/>
    <n v="1298"/>
    <n v="410"/>
    <n v="888"/>
    <n v="57"/>
    <n v="4771"/>
    <n v="1364"/>
    <n v="3407"/>
    <n v="332"/>
    <x v="2"/>
    <x v="2"/>
    <x v="2"/>
    <x v="2"/>
  </r>
  <r>
    <x v="0"/>
    <x v="3"/>
    <n v="45"/>
    <n v="279"/>
    <n v="26"/>
    <n v="45"/>
    <n v="26"/>
    <n v="19"/>
    <n v="253"/>
    <n v="45"/>
    <n v="26"/>
    <n v="19"/>
    <n v="892"/>
    <x v="3"/>
    <x v="3"/>
    <x v="3"/>
    <x v="3"/>
  </r>
  <r>
    <x v="0"/>
    <x v="4"/>
    <m/>
    <n v="277"/>
    <n v="0"/>
    <n v="0"/>
    <n v="0"/>
    <n v="0"/>
    <n v="277"/>
    <e v="#N/A"/>
    <e v="#N/A"/>
    <e v="#N/A"/>
    <e v="#N/A"/>
    <x v="4"/>
    <x v="4"/>
    <x v="4"/>
    <x v="4"/>
  </r>
  <r>
    <x v="0"/>
    <x v="5"/>
    <n v="11"/>
    <n v="230"/>
    <n v="2"/>
    <n v="11"/>
    <n v="2"/>
    <n v="9"/>
    <n v="228"/>
    <n v="11"/>
    <n v="2"/>
    <n v="9"/>
    <n v="776"/>
    <x v="3"/>
    <x v="3"/>
    <x v="3"/>
    <x v="5"/>
  </r>
  <r>
    <x v="0"/>
    <x v="6"/>
    <m/>
    <n v="88"/>
    <n v="0"/>
    <n v="0"/>
    <n v="0"/>
    <n v="0"/>
    <n v="88"/>
    <e v="#N/A"/>
    <e v="#N/A"/>
    <e v="#N/A"/>
    <e v="#N/A"/>
    <x v="4"/>
    <x v="4"/>
    <x v="4"/>
    <x v="4"/>
  </r>
  <r>
    <x v="0"/>
    <x v="7"/>
    <n v="878"/>
    <n v="563"/>
    <n v="323"/>
    <n v="878"/>
    <n v="323"/>
    <n v="555"/>
    <n v="240"/>
    <n v="2801"/>
    <n v="940"/>
    <n v="1861"/>
    <n v="1023"/>
    <x v="5"/>
    <x v="5"/>
    <x v="5"/>
    <x v="6"/>
  </r>
  <r>
    <x v="0"/>
    <x v="8"/>
    <n v="9407"/>
    <n v="9645"/>
    <n v="8149"/>
    <n v="9407"/>
    <n v="8149"/>
    <n v="1258"/>
    <n v="1496"/>
    <n v="35579"/>
    <n v="28889"/>
    <n v="6690"/>
    <n v="6212"/>
    <x v="6"/>
    <x v="6"/>
    <x v="6"/>
    <x v="7"/>
  </r>
  <r>
    <x v="0"/>
    <x v="9"/>
    <n v="131"/>
    <n v="307"/>
    <n v="44"/>
    <n v="131"/>
    <n v="44"/>
    <n v="87"/>
    <n v="263"/>
    <n v="533"/>
    <n v="134"/>
    <n v="399"/>
    <n v="899"/>
    <x v="7"/>
    <x v="7"/>
    <x v="7"/>
    <x v="8"/>
  </r>
  <r>
    <x v="0"/>
    <x v="10"/>
    <n v="221"/>
    <n v="156"/>
    <n v="92"/>
    <n v="221"/>
    <n v="92"/>
    <n v="129"/>
    <n v="64"/>
    <n v="559"/>
    <n v="204"/>
    <n v="355"/>
    <n v="333"/>
    <x v="8"/>
    <x v="8"/>
    <x v="8"/>
    <x v="9"/>
  </r>
  <r>
    <x v="0"/>
    <x v="11"/>
    <n v="346"/>
    <n v="260"/>
    <n v="153"/>
    <n v="346"/>
    <n v="153"/>
    <n v="193"/>
    <n v="107"/>
    <n v="899"/>
    <n v="398"/>
    <n v="501"/>
    <n v="515"/>
    <x v="9"/>
    <x v="9"/>
    <x v="9"/>
    <x v="10"/>
  </r>
  <r>
    <x v="0"/>
    <x v="12"/>
    <m/>
    <n v="121"/>
    <n v="0"/>
    <n v="0"/>
    <n v="0"/>
    <n v="0"/>
    <n v="121"/>
    <e v="#N/A"/>
    <e v="#N/A"/>
    <e v="#N/A"/>
    <e v="#N/A"/>
    <x v="4"/>
    <x v="4"/>
    <x v="4"/>
    <x v="4"/>
  </r>
  <r>
    <x v="0"/>
    <x v="13"/>
    <n v="525"/>
    <n v="588"/>
    <n v="342"/>
    <n v="525"/>
    <n v="342"/>
    <n v="183"/>
    <n v="246"/>
    <n v="1792"/>
    <n v="1079"/>
    <n v="713"/>
    <n v="881"/>
    <x v="10"/>
    <x v="10"/>
    <x v="10"/>
    <x v="11"/>
  </r>
  <r>
    <x v="0"/>
    <x v="14"/>
    <m/>
    <n v="234"/>
    <n v="0"/>
    <n v="0"/>
    <n v="0"/>
    <n v="0"/>
    <n v="234"/>
    <e v="#N/A"/>
    <e v="#N/A"/>
    <e v="#N/A"/>
    <e v="#N/A"/>
    <x v="4"/>
    <x v="4"/>
    <x v="4"/>
    <x v="4"/>
  </r>
  <r>
    <x v="0"/>
    <x v="15"/>
    <n v="528"/>
    <n v="192"/>
    <n v="142"/>
    <n v="528"/>
    <n v="142"/>
    <n v="386"/>
    <n v="50"/>
    <n v="1458"/>
    <n v="398"/>
    <n v="1060"/>
    <n v="258"/>
    <x v="11"/>
    <x v="11"/>
    <x v="11"/>
    <x v="12"/>
  </r>
  <r>
    <x v="0"/>
    <x v="16"/>
    <m/>
    <n v="33"/>
    <n v="0"/>
    <n v="0"/>
    <n v="0"/>
    <n v="0"/>
    <n v="33"/>
    <e v="#N/A"/>
    <e v="#N/A"/>
    <e v="#N/A"/>
    <e v="#N/A"/>
    <x v="4"/>
    <x v="4"/>
    <x v="4"/>
    <x v="4"/>
  </r>
  <r>
    <x v="0"/>
    <x v="17"/>
    <m/>
    <n v="417"/>
    <n v="0"/>
    <n v="0"/>
    <n v="0"/>
    <n v="0"/>
    <n v="417"/>
    <e v="#N/A"/>
    <e v="#N/A"/>
    <e v="#N/A"/>
    <e v="#N/A"/>
    <x v="4"/>
    <x v="4"/>
    <x v="4"/>
    <x v="4"/>
  </r>
  <r>
    <x v="0"/>
    <x v="18"/>
    <n v="130"/>
    <n v="310"/>
    <n v="83"/>
    <n v="130"/>
    <n v="83"/>
    <n v="47"/>
    <n v="227"/>
    <n v="372"/>
    <n v="120"/>
    <n v="252"/>
    <n v="954"/>
    <x v="12"/>
    <x v="12"/>
    <x v="12"/>
    <x v="13"/>
  </r>
  <r>
    <x v="0"/>
    <x v="19"/>
    <m/>
    <n v="333"/>
    <n v="0"/>
    <n v="0"/>
    <n v="0"/>
    <n v="0"/>
    <n v="333"/>
    <e v="#N/A"/>
    <e v="#N/A"/>
    <e v="#N/A"/>
    <e v="#N/A"/>
    <x v="4"/>
    <x v="4"/>
    <x v="4"/>
    <x v="4"/>
  </r>
  <r>
    <x v="0"/>
    <x v="20"/>
    <n v="277"/>
    <n v="441"/>
    <n v="122"/>
    <n v="277"/>
    <n v="122"/>
    <n v="155"/>
    <n v="319"/>
    <n v="739"/>
    <n v="359"/>
    <n v="380"/>
    <n v="1036"/>
    <x v="13"/>
    <x v="13"/>
    <x v="13"/>
    <x v="14"/>
  </r>
  <r>
    <x v="0"/>
    <x v="21"/>
    <n v="185"/>
    <n v="190"/>
    <n v="54"/>
    <n v="185"/>
    <n v="54"/>
    <n v="131"/>
    <n v="136"/>
    <n v="566"/>
    <n v="144"/>
    <n v="422"/>
    <n v="532"/>
    <x v="14"/>
    <x v="14"/>
    <x v="14"/>
    <x v="15"/>
  </r>
  <r>
    <x v="0"/>
    <x v="22"/>
    <m/>
    <n v="104"/>
    <n v="0"/>
    <n v="0"/>
    <n v="0"/>
    <n v="0"/>
    <n v="104"/>
    <e v="#N/A"/>
    <e v="#N/A"/>
    <e v="#N/A"/>
    <e v="#N/A"/>
    <x v="4"/>
    <x v="4"/>
    <x v="4"/>
    <x v="4"/>
  </r>
  <r>
    <x v="0"/>
    <x v="23"/>
    <n v="579"/>
    <n v="842"/>
    <n v="498"/>
    <n v="579"/>
    <n v="498"/>
    <n v="81"/>
    <n v="344"/>
    <n v="2207"/>
    <n v="1781"/>
    <n v="426"/>
    <n v="1348"/>
    <x v="15"/>
    <x v="15"/>
    <x v="15"/>
    <x v="16"/>
  </r>
  <r>
    <x v="0"/>
    <x v="24"/>
    <n v="376"/>
    <n v="213"/>
    <n v="134"/>
    <n v="376"/>
    <n v="134"/>
    <n v="242"/>
    <n v="79"/>
    <n v="1037"/>
    <n v="349"/>
    <n v="688"/>
    <n v="464"/>
    <x v="16"/>
    <x v="16"/>
    <x v="16"/>
    <x v="17"/>
  </r>
  <r>
    <x v="0"/>
    <x v="25"/>
    <m/>
    <n v="269"/>
    <n v="0"/>
    <n v="0"/>
    <n v="0"/>
    <n v="0"/>
    <n v="269"/>
    <e v="#N/A"/>
    <e v="#N/A"/>
    <e v="#N/A"/>
    <e v="#N/A"/>
    <x v="4"/>
    <x v="4"/>
    <x v="4"/>
    <x v="4"/>
  </r>
  <r>
    <x v="0"/>
    <x v="26"/>
    <m/>
    <n v="225"/>
    <n v="0"/>
    <n v="0"/>
    <n v="0"/>
    <n v="0"/>
    <n v="225"/>
    <e v="#N/A"/>
    <e v="#N/A"/>
    <e v="#N/A"/>
    <e v="#N/A"/>
    <x v="4"/>
    <x v="4"/>
    <x v="4"/>
    <x v="4"/>
  </r>
  <r>
    <x v="0"/>
    <x v="27"/>
    <m/>
    <n v="52"/>
    <n v="0"/>
    <n v="0"/>
    <n v="0"/>
    <n v="0"/>
    <n v="52"/>
    <e v="#N/A"/>
    <e v="#N/A"/>
    <e v="#N/A"/>
    <e v="#N/A"/>
    <x v="4"/>
    <x v="4"/>
    <x v="4"/>
    <x v="4"/>
  </r>
  <r>
    <x v="0"/>
    <x v="28"/>
    <n v="1110"/>
    <n v="911"/>
    <n v="685"/>
    <n v="1110"/>
    <n v="685"/>
    <n v="425"/>
    <n v="226"/>
    <n v="3825"/>
    <n v="2196"/>
    <n v="1629"/>
    <n v="1061"/>
    <x v="17"/>
    <x v="17"/>
    <x v="17"/>
    <x v="18"/>
  </r>
  <r>
    <x v="0"/>
    <x v="29"/>
    <m/>
    <n v="221"/>
    <n v="0"/>
    <n v="0"/>
    <n v="0"/>
    <n v="0"/>
    <n v="221"/>
    <e v="#N/A"/>
    <e v="#N/A"/>
    <e v="#N/A"/>
    <e v="#N/A"/>
    <x v="4"/>
    <x v="4"/>
    <x v="4"/>
    <x v="4"/>
  </r>
  <r>
    <x v="0"/>
    <x v="30"/>
    <n v="872"/>
    <n v="593"/>
    <n v="490"/>
    <n v="872"/>
    <n v="490"/>
    <n v="382"/>
    <n v="103"/>
    <n v="2446"/>
    <n v="1224"/>
    <n v="1222"/>
    <n v="772"/>
    <x v="18"/>
    <x v="18"/>
    <x v="18"/>
    <x v="19"/>
  </r>
  <r>
    <x v="0"/>
    <x v="31"/>
    <n v="343"/>
    <n v="229"/>
    <n v="186"/>
    <n v="343"/>
    <n v="186"/>
    <n v="157"/>
    <n v="43"/>
    <n v="1072"/>
    <n v="565"/>
    <n v="507"/>
    <n v="330"/>
    <x v="19"/>
    <x v="19"/>
    <x v="19"/>
    <x v="20"/>
  </r>
  <r>
    <x v="0"/>
    <x v="32"/>
    <n v="143"/>
    <n v="206"/>
    <n v="50"/>
    <n v="143"/>
    <n v="50"/>
    <n v="93"/>
    <n v="156"/>
    <n v="420"/>
    <n v="111"/>
    <n v="309"/>
    <n v="668"/>
    <x v="20"/>
    <x v="20"/>
    <x v="20"/>
    <x v="21"/>
  </r>
  <r>
    <x v="0"/>
    <x v="33"/>
    <n v="423"/>
    <n v="280"/>
    <n v="112"/>
    <n v="423"/>
    <n v="112"/>
    <n v="311"/>
    <n v="168"/>
    <n v="1134"/>
    <n v="311"/>
    <n v="823"/>
    <n v="655"/>
    <x v="21"/>
    <x v="21"/>
    <x v="21"/>
    <x v="22"/>
  </r>
  <r>
    <x v="0"/>
    <x v="34"/>
    <m/>
    <n v="316"/>
    <n v="0"/>
    <n v="0"/>
    <n v="0"/>
    <n v="0"/>
    <n v="316"/>
    <e v="#N/A"/>
    <e v="#N/A"/>
    <e v="#N/A"/>
    <e v="#N/A"/>
    <x v="4"/>
    <x v="4"/>
    <x v="4"/>
    <x v="4"/>
  </r>
  <r>
    <x v="0"/>
    <x v="35"/>
    <n v="769"/>
    <n v="384"/>
    <n v="300"/>
    <n v="769"/>
    <n v="300"/>
    <n v="469"/>
    <n v="84"/>
    <n v="3049"/>
    <n v="981"/>
    <n v="2068"/>
    <n v="457"/>
    <x v="22"/>
    <x v="22"/>
    <x v="22"/>
    <x v="23"/>
  </r>
  <r>
    <x v="0"/>
    <x v="36"/>
    <m/>
    <n v="267"/>
    <n v="0"/>
    <n v="0"/>
    <n v="0"/>
    <n v="0"/>
    <n v="267"/>
    <e v="#N/A"/>
    <e v="#N/A"/>
    <e v="#N/A"/>
    <e v="#N/A"/>
    <x v="4"/>
    <x v="4"/>
    <x v="4"/>
    <x v="4"/>
  </r>
  <r>
    <x v="0"/>
    <x v="37"/>
    <n v="277"/>
    <n v="193"/>
    <n v="112"/>
    <n v="277"/>
    <n v="112"/>
    <n v="165"/>
    <n v="81"/>
    <n v="678"/>
    <n v="259"/>
    <n v="419"/>
    <n v="392"/>
    <x v="23"/>
    <x v="23"/>
    <x v="23"/>
    <x v="24"/>
  </r>
  <r>
    <x v="0"/>
    <x v="38"/>
    <n v="470"/>
    <n v="424"/>
    <n v="262"/>
    <n v="470"/>
    <n v="262"/>
    <n v="208"/>
    <n v="162"/>
    <n v="1285"/>
    <n v="689"/>
    <n v="596"/>
    <n v="707"/>
    <x v="24"/>
    <x v="24"/>
    <x v="24"/>
    <x v="25"/>
  </r>
  <r>
    <x v="0"/>
    <x v="39"/>
    <n v="328"/>
    <n v="172"/>
    <n v="52"/>
    <n v="328"/>
    <n v="52"/>
    <n v="276"/>
    <n v="120"/>
    <n v="841"/>
    <n v="151"/>
    <n v="690"/>
    <n v="486"/>
    <x v="25"/>
    <x v="25"/>
    <x v="25"/>
    <x v="26"/>
  </r>
  <r>
    <x v="0"/>
    <x v="40"/>
    <m/>
    <n v="172"/>
    <n v="0"/>
    <n v="0"/>
    <n v="0"/>
    <n v="0"/>
    <n v="172"/>
    <e v="#N/A"/>
    <e v="#N/A"/>
    <e v="#N/A"/>
    <e v="#N/A"/>
    <x v="4"/>
    <x v="4"/>
    <x v="4"/>
    <x v="4"/>
  </r>
  <r>
    <x v="0"/>
    <x v="41"/>
    <n v="516"/>
    <n v="291"/>
    <n v="211"/>
    <n v="516"/>
    <n v="211"/>
    <n v="305"/>
    <n v="80"/>
    <n v="1524"/>
    <n v="596"/>
    <n v="928"/>
    <n v="381"/>
    <x v="26"/>
    <x v="26"/>
    <x v="26"/>
    <x v="27"/>
  </r>
  <r>
    <x v="0"/>
    <x v="42"/>
    <n v="1228"/>
    <n v="731"/>
    <n v="593"/>
    <n v="1228"/>
    <n v="593"/>
    <n v="635"/>
    <n v="138"/>
    <n v="3898"/>
    <n v="1683"/>
    <n v="2215"/>
    <n v="754"/>
    <x v="27"/>
    <x v="27"/>
    <x v="27"/>
    <x v="28"/>
  </r>
  <r>
    <x v="0"/>
    <x v="43"/>
    <m/>
    <n v="510"/>
    <n v="0"/>
    <n v="0"/>
    <n v="0"/>
    <n v="0"/>
    <n v="510"/>
    <e v="#N/A"/>
    <e v="#N/A"/>
    <e v="#N/A"/>
    <e v="#N/A"/>
    <x v="4"/>
    <x v="4"/>
    <x v="4"/>
    <x v="4"/>
  </r>
  <r>
    <x v="0"/>
    <x v="44"/>
    <n v="100"/>
    <n v="335"/>
    <n v="59"/>
    <n v="100"/>
    <n v="59"/>
    <n v="41"/>
    <n v="276"/>
    <n v="139"/>
    <n v="69"/>
    <n v="70"/>
    <n v="1063"/>
    <x v="28"/>
    <x v="28"/>
    <x v="28"/>
    <x v="29"/>
  </r>
  <r>
    <x v="0"/>
    <x v="45"/>
    <n v="633"/>
    <n v="264"/>
    <n v="208"/>
    <n v="633"/>
    <n v="208"/>
    <n v="425"/>
    <n v="56"/>
    <n v="2232"/>
    <n v="671"/>
    <n v="1561"/>
    <n v="286"/>
    <x v="29"/>
    <x v="29"/>
    <x v="29"/>
    <x v="30"/>
  </r>
  <r>
    <x v="0"/>
    <x v="46"/>
    <n v="3747"/>
    <n v="1948"/>
    <n v="1837"/>
    <n v="3747"/>
    <n v="1837"/>
    <n v="1910"/>
    <n v="111"/>
    <n v="15815"/>
    <n v="6538"/>
    <n v="9277"/>
    <n v="516"/>
    <x v="30"/>
    <x v="30"/>
    <x v="30"/>
    <x v="31"/>
  </r>
  <r>
    <x v="0"/>
    <x v="47"/>
    <n v="1719"/>
    <n v="813"/>
    <n v="486"/>
    <n v="1719"/>
    <n v="486"/>
    <n v="1233"/>
    <n v="327"/>
    <n v="5113"/>
    <n v="1253"/>
    <n v="3860"/>
    <n v="1363"/>
    <x v="31"/>
    <x v="31"/>
    <x v="31"/>
    <x v="32"/>
  </r>
  <r>
    <x v="0"/>
    <x v="48"/>
    <n v="293"/>
    <n v="289"/>
    <n v="151"/>
    <n v="293"/>
    <n v="151"/>
    <n v="142"/>
    <n v="138"/>
    <n v="655"/>
    <n v="345"/>
    <n v="310"/>
    <n v="617"/>
    <x v="32"/>
    <x v="32"/>
    <x v="32"/>
    <x v="33"/>
  </r>
  <r>
    <x v="0"/>
    <x v="49"/>
    <m/>
    <n v="193"/>
    <n v="0"/>
    <n v="0"/>
    <n v="0"/>
    <n v="0"/>
    <n v="193"/>
    <e v="#N/A"/>
    <e v="#N/A"/>
    <e v="#N/A"/>
    <e v="#N/A"/>
    <x v="4"/>
    <x v="4"/>
    <x v="4"/>
    <x v="4"/>
  </r>
  <r>
    <x v="0"/>
    <x v="50"/>
    <n v="21"/>
    <n v="160"/>
    <n v="14"/>
    <n v="21"/>
    <n v="14"/>
    <n v="7"/>
    <n v="146"/>
    <n v="21"/>
    <n v="14"/>
    <n v="7"/>
    <n v="558"/>
    <x v="3"/>
    <x v="3"/>
    <x v="3"/>
    <x v="34"/>
  </r>
  <r>
    <x v="0"/>
    <x v="51"/>
    <n v="207"/>
    <n v="156"/>
    <n v="69"/>
    <n v="207"/>
    <n v="69"/>
    <n v="138"/>
    <n v="87"/>
    <n v="544"/>
    <n v="179"/>
    <n v="365"/>
    <n v="355"/>
    <x v="33"/>
    <x v="33"/>
    <x v="33"/>
    <x v="35"/>
  </r>
  <r>
    <x v="0"/>
    <x v="52"/>
    <n v="301"/>
    <n v="223"/>
    <n v="96"/>
    <n v="301"/>
    <n v="96"/>
    <n v="205"/>
    <n v="127"/>
    <n v="683"/>
    <n v="213"/>
    <n v="470"/>
    <n v="504"/>
    <x v="34"/>
    <x v="34"/>
    <x v="34"/>
    <x v="36"/>
  </r>
  <r>
    <x v="0"/>
    <x v="53"/>
    <m/>
    <n v="199"/>
    <n v="0"/>
    <n v="0"/>
    <n v="0"/>
    <n v="0"/>
    <n v="199"/>
    <e v="#N/A"/>
    <e v="#N/A"/>
    <e v="#N/A"/>
    <e v="#N/A"/>
    <x v="4"/>
    <x v="4"/>
    <x v="4"/>
    <x v="4"/>
  </r>
  <r>
    <x v="0"/>
    <x v="54"/>
    <n v="959"/>
    <n v="826"/>
    <n v="570"/>
    <n v="959"/>
    <n v="570"/>
    <n v="389"/>
    <n v="256"/>
    <n v="3535"/>
    <n v="1885"/>
    <n v="1650"/>
    <n v="894"/>
    <x v="35"/>
    <x v="35"/>
    <x v="35"/>
    <x v="37"/>
  </r>
  <r>
    <x v="0"/>
    <x v="55"/>
    <n v="459"/>
    <n v="436"/>
    <n v="278"/>
    <n v="459"/>
    <n v="278"/>
    <n v="181"/>
    <n v="158"/>
    <n v="1503"/>
    <n v="797"/>
    <n v="706"/>
    <n v="683"/>
    <x v="36"/>
    <x v="36"/>
    <x v="36"/>
    <x v="38"/>
  </r>
  <r>
    <x v="0"/>
    <x v="56"/>
    <n v="1307"/>
    <n v="888"/>
    <n v="706"/>
    <n v="1307"/>
    <n v="706"/>
    <n v="601"/>
    <n v="182"/>
    <n v="4656"/>
    <n v="2233"/>
    <n v="2423"/>
    <n v="700"/>
    <x v="37"/>
    <x v="37"/>
    <x v="37"/>
    <x v="39"/>
  </r>
  <r>
    <x v="0"/>
    <x v="57"/>
    <m/>
    <n v="172"/>
    <n v="0"/>
    <n v="0"/>
    <n v="0"/>
    <n v="0"/>
    <n v="172"/>
    <e v="#N/A"/>
    <e v="#N/A"/>
    <e v="#N/A"/>
    <e v="#N/A"/>
    <x v="4"/>
    <x v="4"/>
    <x v="4"/>
    <x v="4"/>
  </r>
  <r>
    <x v="0"/>
    <x v="58"/>
    <m/>
    <n v="176"/>
    <n v="0"/>
    <n v="0"/>
    <n v="0"/>
    <n v="0"/>
    <n v="176"/>
    <e v="#N/A"/>
    <e v="#N/A"/>
    <e v="#N/A"/>
    <e v="#N/A"/>
    <x v="4"/>
    <x v="4"/>
    <x v="4"/>
    <x v="4"/>
  </r>
  <r>
    <x v="0"/>
    <x v="59"/>
    <m/>
    <n v="384"/>
    <n v="0"/>
    <n v="0"/>
    <n v="0"/>
    <n v="0"/>
    <n v="384"/>
    <e v="#N/A"/>
    <e v="#N/A"/>
    <e v="#N/A"/>
    <e v="#N/A"/>
    <x v="4"/>
    <x v="4"/>
    <x v="4"/>
    <x v="4"/>
  </r>
  <r>
    <x v="0"/>
    <x v="60"/>
    <n v="255"/>
    <n v="327"/>
    <n v="133"/>
    <n v="255"/>
    <n v="133"/>
    <n v="122"/>
    <n v="194"/>
    <n v="876"/>
    <n v="476"/>
    <n v="400"/>
    <n v="744"/>
    <x v="38"/>
    <x v="38"/>
    <x v="38"/>
    <x v="40"/>
  </r>
  <r>
    <x v="0"/>
    <x v="61"/>
    <n v="979"/>
    <n v="440"/>
    <n v="374"/>
    <n v="979"/>
    <n v="374"/>
    <n v="605"/>
    <n v="66"/>
    <n v="3348"/>
    <n v="1183"/>
    <n v="2165"/>
    <n v="337"/>
    <x v="39"/>
    <x v="39"/>
    <x v="39"/>
    <x v="41"/>
  </r>
  <r>
    <x v="0"/>
    <x v="62"/>
    <n v="425"/>
    <n v="296"/>
    <n v="211"/>
    <n v="425"/>
    <n v="211"/>
    <n v="214"/>
    <n v="85"/>
    <n v="1533"/>
    <n v="754"/>
    <n v="779"/>
    <n v="392"/>
    <x v="40"/>
    <x v="40"/>
    <x v="40"/>
    <x v="42"/>
  </r>
  <r>
    <x v="0"/>
    <x v="63"/>
    <n v="723"/>
    <n v="664"/>
    <n v="293"/>
    <n v="723"/>
    <n v="293"/>
    <n v="430"/>
    <n v="371"/>
    <n v="2321"/>
    <n v="926"/>
    <n v="1395"/>
    <n v="1268"/>
    <x v="41"/>
    <x v="41"/>
    <x v="41"/>
    <x v="43"/>
  </r>
  <r>
    <x v="0"/>
    <x v="64"/>
    <n v="517"/>
    <n v="394"/>
    <n v="251"/>
    <n v="517"/>
    <n v="251"/>
    <n v="266"/>
    <n v="143"/>
    <n v="1515"/>
    <n v="703"/>
    <n v="812"/>
    <n v="694"/>
    <x v="42"/>
    <x v="42"/>
    <x v="42"/>
    <x v="44"/>
  </r>
  <r>
    <x v="0"/>
    <x v="65"/>
    <m/>
    <n v="35"/>
    <n v="0"/>
    <n v="0"/>
    <n v="0"/>
    <n v="0"/>
    <n v="35"/>
    <e v="#N/A"/>
    <e v="#N/A"/>
    <e v="#N/A"/>
    <e v="#N/A"/>
    <x v="4"/>
    <x v="4"/>
    <x v="4"/>
    <x v="4"/>
  </r>
  <r>
    <x v="0"/>
    <x v="66"/>
    <n v="381"/>
    <n v="344"/>
    <n v="168"/>
    <n v="381"/>
    <n v="168"/>
    <n v="213"/>
    <n v="176"/>
    <n v="1657"/>
    <n v="512"/>
    <n v="1145"/>
    <n v="675"/>
    <x v="43"/>
    <x v="43"/>
    <x v="43"/>
    <x v="45"/>
  </r>
  <r>
    <x v="0"/>
    <x v="67"/>
    <n v="482"/>
    <n v="381"/>
    <n v="136"/>
    <n v="482"/>
    <n v="136"/>
    <n v="346"/>
    <n v="245"/>
    <n v="1007"/>
    <n v="248"/>
    <n v="759"/>
    <n v="1050"/>
    <x v="44"/>
    <x v="44"/>
    <x v="44"/>
    <x v="46"/>
  </r>
  <r>
    <x v="0"/>
    <x v="68"/>
    <n v="947"/>
    <n v="335"/>
    <n v="289"/>
    <n v="947"/>
    <n v="289"/>
    <n v="658"/>
    <n v="46"/>
    <n v="3863"/>
    <n v="1043"/>
    <n v="2820"/>
    <n v="348"/>
    <x v="45"/>
    <x v="45"/>
    <x v="45"/>
    <x v="47"/>
  </r>
  <r>
    <x v="0"/>
    <x v="69"/>
    <n v="0"/>
    <n v="97"/>
    <n v="0"/>
    <n v="0"/>
    <n v="0"/>
    <n v="0"/>
    <n v="97"/>
    <n v="21"/>
    <n v="0"/>
    <n v="21"/>
    <n v="331"/>
    <x v="46"/>
    <x v="46"/>
    <x v="46"/>
    <x v="48"/>
  </r>
  <r>
    <x v="0"/>
    <x v="70"/>
    <n v="196"/>
    <n v="348"/>
    <n v="75"/>
    <n v="196"/>
    <n v="75"/>
    <n v="121"/>
    <n v="273"/>
    <n v="429"/>
    <n v="174"/>
    <n v="255"/>
    <n v="1027"/>
    <x v="47"/>
    <x v="47"/>
    <x v="47"/>
    <x v="49"/>
  </r>
  <r>
    <x v="0"/>
    <x v="71"/>
    <n v="365"/>
    <n v="350"/>
    <n v="188"/>
    <n v="365"/>
    <n v="188"/>
    <n v="177"/>
    <n v="162"/>
    <n v="1146"/>
    <n v="587"/>
    <n v="559"/>
    <n v="637"/>
    <x v="48"/>
    <x v="48"/>
    <x v="48"/>
    <x v="50"/>
  </r>
  <r>
    <x v="0"/>
    <x v="72"/>
    <n v="326"/>
    <n v="83"/>
    <n v="25"/>
    <n v="326"/>
    <n v="25"/>
    <n v="301"/>
    <n v="58"/>
    <n v="959"/>
    <n v="71"/>
    <n v="888"/>
    <n v="182"/>
    <x v="49"/>
    <x v="49"/>
    <x v="49"/>
    <x v="51"/>
  </r>
  <r>
    <x v="0"/>
    <x v="73"/>
    <n v="0"/>
    <n v="158"/>
    <n v="0"/>
    <n v="0"/>
    <n v="0"/>
    <n v="0"/>
    <n v="158"/>
    <n v="297"/>
    <n v="25"/>
    <n v="272"/>
    <n v="437"/>
    <x v="46"/>
    <x v="50"/>
    <x v="46"/>
    <x v="52"/>
  </r>
  <r>
    <x v="0"/>
    <x v="74"/>
    <n v="538"/>
    <n v="664"/>
    <n v="303"/>
    <n v="538"/>
    <n v="303"/>
    <n v="235"/>
    <n v="361"/>
    <n v="1272"/>
    <n v="667"/>
    <n v="605"/>
    <n v="1683"/>
    <x v="50"/>
    <x v="51"/>
    <x v="50"/>
    <x v="53"/>
  </r>
  <r>
    <x v="0"/>
    <x v="75"/>
    <m/>
    <n v="210"/>
    <n v="0"/>
    <n v="0"/>
    <n v="0"/>
    <n v="0"/>
    <n v="210"/>
    <e v="#N/A"/>
    <e v="#N/A"/>
    <e v="#N/A"/>
    <e v="#N/A"/>
    <x v="4"/>
    <x v="4"/>
    <x v="4"/>
    <x v="4"/>
  </r>
  <r>
    <x v="0"/>
    <x v="76"/>
    <n v="35"/>
    <n v="150"/>
    <n v="3"/>
    <n v="35"/>
    <n v="3"/>
    <n v="32"/>
    <n v="147"/>
    <n v="70"/>
    <n v="6"/>
    <n v="64"/>
    <n v="400"/>
    <x v="51"/>
    <x v="52"/>
    <x v="51"/>
    <x v="54"/>
  </r>
  <r>
    <x v="0"/>
    <x v="77"/>
    <m/>
    <n v="272"/>
    <n v="0"/>
    <n v="0"/>
    <n v="0"/>
    <n v="0"/>
    <n v="272"/>
    <e v="#N/A"/>
    <e v="#N/A"/>
    <e v="#N/A"/>
    <e v="#N/A"/>
    <x v="4"/>
    <x v="4"/>
    <x v="4"/>
    <x v="4"/>
  </r>
  <r>
    <x v="0"/>
    <x v="78"/>
    <n v="1120"/>
    <n v="700"/>
    <n v="601"/>
    <n v="1120"/>
    <n v="601"/>
    <n v="519"/>
    <n v="99"/>
    <n v="4812"/>
    <n v="2052"/>
    <n v="2760"/>
    <n v="458"/>
    <x v="52"/>
    <x v="53"/>
    <x v="52"/>
    <x v="55"/>
  </r>
  <r>
    <x v="0"/>
    <x v="79"/>
    <m/>
    <n v="114"/>
    <n v="0"/>
    <n v="0"/>
    <n v="0"/>
    <n v="0"/>
    <n v="114"/>
    <e v="#N/A"/>
    <e v="#N/A"/>
    <e v="#N/A"/>
    <e v="#N/A"/>
    <x v="4"/>
    <x v="4"/>
    <x v="4"/>
    <x v="4"/>
  </r>
  <r>
    <x v="0"/>
    <x v="80"/>
    <n v="1628"/>
    <n v="1273"/>
    <n v="1099"/>
    <n v="1628"/>
    <n v="1099"/>
    <n v="529"/>
    <n v="174"/>
    <n v="6176"/>
    <n v="3966"/>
    <n v="2210"/>
    <n v="949"/>
    <x v="53"/>
    <x v="54"/>
    <x v="53"/>
    <x v="56"/>
  </r>
  <r>
    <x v="0"/>
    <x v="81"/>
    <n v="6654"/>
    <n v="4361"/>
    <n v="3926"/>
    <n v="6654"/>
    <n v="3926"/>
    <n v="2728"/>
    <n v="435"/>
    <n v="24884"/>
    <n v="14065"/>
    <n v="10819"/>
    <n v="1874"/>
    <x v="54"/>
    <x v="55"/>
    <x v="54"/>
    <x v="57"/>
  </r>
  <r>
    <x v="0"/>
    <x v="82"/>
    <n v="815"/>
    <n v="556"/>
    <n v="429"/>
    <n v="815"/>
    <n v="429"/>
    <n v="386"/>
    <n v="127"/>
    <n v="2951"/>
    <n v="1655"/>
    <n v="1296"/>
    <n v="626"/>
    <x v="55"/>
    <x v="56"/>
    <x v="55"/>
    <x v="58"/>
  </r>
  <r>
    <x v="0"/>
    <x v="83"/>
    <m/>
    <n v="141"/>
    <n v="0"/>
    <n v="0"/>
    <n v="0"/>
    <n v="0"/>
    <n v="141"/>
    <e v="#N/A"/>
    <e v="#N/A"/>
    <e v="#N/A"/>
    <e v="#N/A"/>
    <x v="4"/>
    <x v="4"/>
    <x v="4"/>
    <x v="4"/>
  </r>
  <r>
    <x v="0"/>
    <x v="84"/>
    <n v="399"/>
    <n v="235"/>
    <n v="160"/>
    <n v="399"/>
    <n v="160"/>
    <n v="239"/>
    <n v="75"/>
    <n v="1296"/>
    <n v="448"/>
    <n v="848"/>
    <n v="383"/>
    <x v="56"/>
    <x v="57"/>
    <x v="56"/>
    <x v="59"/>
  </r>
  <r>
    <x v="0"/>
    <x v="85"/>
    <m/>
    <n v="130"/>
    <n v="0"/>
    <n v="0"/>
    <n v="0"/>
    <n v="0"/>
    <n v="130"/>
    <e v="#N/A"/>
    <e v="#N/A"/>
    <e v="#N/A"/>
    <e v="#N/A"/>
    <x v="4"/>
    <x v="4"/>
    <x v="4"/>
    <x v="4"/>
  </r>
  <r>
    <x v="0"/>
    <x v="86"/>
    <m/>
    <n v="171"/>
    <n v="0"/>
    <n v="0"/>
    <n v="0"/>
    <n v="0"/>
    <n v="171"/>
    <e v="#N/A"/>
    <e v="#N/A"/>
    <e v="#N/A"/>
    <e v="#N/A"/>
    <x v="4"/>
    <x v="4"/>
    <x v="4"/>
    <x v="4"/>
  </r>
  <r>
    <x v="0"/>
    <x v="87"/>
    <n v="299"/>
    <n v="607"/>
    <n v="164"/>
    <n v="299"/>
    <n v="164"/>
    <n v="135"/>
    <n v="443"/>
    <n v="640"/>
    <n v="350"/>
    <n v="290"/>
    <n v="1645"/>
    <x v="57"/>
    <x v="58"/>
    <x v="57"/>
    <x v="60"/>
  </r>
  <r>
    <x v="0"/>
    <x v="88"/>
    <m/>
    <n v="186"/>
    <n v="0"/>
    <n v="0"/>
    <n v="0"/>
    <n v="0"/>
    <n v="186"/>
    <e v="#N/A"/>
    <e v="#N/A"/>
    <e v="#N/A"/>
    <e v="#N/A"/>
    <x v="4"/>
    <x v="4"/>
    <x v="4"/>
    <x v="4"/>
  </r>
  <r>
    <x v="0"/>
    <x v="89"/>
    <n v="798"/>
    <n v="333"/>
    <n v="218"/>
    <n v="798"/>
    <n v="218"/>
    <n v="580"/>
    <n v="115"/>
    <n v="2870"/>
    <n v="639"/>
    <n v="2231"/>
    <n v="408"/>
    <x v="58"/>
    <x v="59"/>
    <x v="58"/>
    <x v="61"/>
  </r>
  <r>
    <x v="0"/>
    <x v="90"/>
    <m/>
    <n v="342"/>
    <n v="0"/>
    <n v="0"/>
    <n v="0"/>
    <n v="0"/>
    <n v="342"/>
    <e v="#N/A"/>
    <e v="#N/A"/>
    <e v="#N/A"/>
    <e v="#N/A"/>
    <x v="4"/>
    <x v="4"/>
    <x v="4"/>
    <x v="4"/>
  </r>
  <r>
    <x v="0"/>
    <x v="91"/>
    <m/>
    <n v="169"/>
    <n v="0"/>
    <n v="0"/>
    <n v="0"/>
    <n v="0"/>
    <n v="169"/>
    <e v="#N/A"/>
    <e v="#N/A"/>
    <e v="#N/A"/>
    <e v="#N/A"/>
    <x v="4"/>
    <x v="4"/>
    <x v="4"/>
    <x v="4"/>
  </r>
  <r>
    <x v="0"/>
    <x v="92"/>
    <n v="1526"/>
    <n v="745"/>
    <n v="653"/>
    <n v="1526"/>
    <n v="653"/>
    <n v="873"/>
    <n v="92"/>
    <n v="5815"/>
    <n v="2139"/>
    <n v="3676"/>
    <n v="395"/>
    <x v="59"/>
    <x v="60"/>
    <x v="59"/>
    <x v="62"/>
  </r>
  <r>
    <x v="0"/>
    <x v="93"/>
    <m/>
    <n v="187"/>
    <n v="0"/>
    <n v="0"/>
    <n v="0"/>
    <n v="0"/>
    <n v="187"/>
    <e v="#N/A"/>
    <e v="#N/A"/>
    <e v="#N/A"/>
    <e v="#N/A"/>
    <x v="4"/>
    <x v="4"/>
    <x v="4"/>
    <x v="4"/>
  </r>
  <r>
    <x v="0"/>
    <x v="94"/>
    <n v="378"/>
    <n v="482"/>
    <n v="312"/>
    <n v="378"/>
    <n v="312"/>
    <n v="66"/>
    <n v="170"/>
    <n v="1153"/>
    <n v="934"/>
    <n v="219"/>
    <n v="808"/>
    <x v="60"/>
    <x v="61"/>
    <x v="60"/>
    <x v="63"/>
  </r>
  <r>
    <x v="0"/>
    <x v="95"/>
    <n v="144"/>
    <n v="221"/>
    <n v="120"/>
    <n v="144"/>
    <n v="120"/>
    <n v="24"/>
    <n v="101"/>
    <n v="355"/>
    <n v="278"/>
    <n v="77"/>
    <n v="547"/>
    <x v="61"/>
    <x v="62"/>
    <x v="61"/>
    <x v="64"/>
  </r>
  <r>
    <x v="0"/>
    <x v="96"/>
    <n v="222"/>
    <n v="454"/>
    <n v="163"/>
    <n v="222"/>
    <n v="163"/>
    <n v="59"/>
    <n v="291"/>
    <n v="468"/>
    <n v="328"/>
    <n v="140"/>
    <n v="1375"/>
    <x v="62"/>
    <x v="63"/>
    <x v="62"/>
    <x v="65"/>
  </r>
  <r>
    <x v="0"/>
    <x v="97"/>
    <n v="2353"/>
    <n v="1305"/>
    <n v="1109"/>
    <n v="2353"/>
    <n v="1109"/>
    <n v="1244"/>
    <n v="196"/>
    <n v="10395"/>
    <n v="3601"/>
    <n v="6794"/>
    <n v="767"/>
    <x v="63"/>
    <x v="64"/>
    <x v="63"/>
    <x v="66"/>
  </r>
  <r>
    <x v="0"/>
    <x v="98"/>
    <n v="384"/>
    <n v="233"/>
    <n v="125"/>
    <n v="384"/>
    <n v="125"/>
    <n v="259"/>
    <n v="108"/>
    <n v="944"/>
    <n v="302"/>
    <n v="642"/>
    <n v="452"/>
    <x v="64"/>
    <x v="65"/>
    <x v="64"/>
    <x v="67"/>
  </r>
  <r>
    <x v="0"/>
    <x v="99"/>
    <m/>
    <n v="121"/>
    <n v="0"/>
    <n v="0"/>
    <n v="0"/>
    <n v="0"/>
    <n v="121"/>
    <e v="#N/A"/>
    <e v="#N/A"/>
    <e v="#N/A"/>
    <e v="#N/A"/>
    <x v="4"/>
    <x v="4"/>
    <x v="4"/>
    <x v="4"/>
  </r>
  <r>
    <x v="0"/>
    <x v="100"/>
    <n v="644"/>
    <n v="738"/>
    <n v="406"/>
    <n v="644"/>
    <n v="406"/>
    <n v="238"/>
    <n v="332"/>
    <n v="2292"/>
    <n v="1291"/>
    <n v="1001"/>
    <n v="1331"/>
    <x v="65"/>
    <x v="66"/>
    <x v="65"/>
    <x v="68"/>
  </r>
  <r>
    <x v="0"/>
    <x v="101"/>
    <m/>
    <n v="267"/>
    <n v="0"/>
    <n v="0"/>
    <n v="0"/>
    <n v="0"/>
    <n v="267"/>
    <e v="#N/A"/>
    <e v="#N/A"/>
    <e v="#N/A"/>
    <e v="#N/A"/>
    <x v="4"/>
    <x v="4"/>
    <x v="4"/>
    <x v="4"/>
  </r>
  <r>
    <x v="0"/>
    <x v="102"/>
    <m/>
    <n v="460"/>
    <n v="0"/>
    <n v="0"/>
    <n v="0"/>
    <n v="0"/>
    <n v="460"/>
    <e v="#N/A"/>
    <e v="#N/A"/>
    <e v="#N/A"/>
    <e v="#N/A"/>
    <x v="4"/>
    <x v="4"/>
    <x v="4"/>
    <x v="4"/>
  </r>
  <r>
    <x v="0"/>
    <x v="103"/>
    <n v="836"/>
    <n v="443"/>
    <n v="369"/>
    <n v="836"/>
    <n v="369"/>
    <n v="467"/>
    <n v="74"/>
    <n v="3267"/>
    <n v="1207"/>
    <n v="2060"/>
    <n v="400"/>
    <x v="66"/>
    <x v="67"/>
    <x v="66"/>
    <x v="69"/>
  </r>
  <r>
    <x v="0"/>
    <x v="104"/>
    <m/>
    <n v="153"/>
    <n v="0"/>
    <n v="0"/>
    <n v="0"/>
    <n v="0"/>
    <n v="153"/>
    <e v="#N/A"/>
    <e v="#N/A"/>
    <e v="#N/A"/>
    <e v="#N/A"/>
    <x v="4"/>
    <x v="4"/>
    <x v="4"/>
    <x v="4"/>
  </r>
  <r>
    <x v="0"/>
    <x v="105"/>
    <n v="738"/>
    <n v="257"/>
    <n v="211"/>
    <n v="738"/>
    <n v="211"/>
    <n v="527"/>
    <n v="46"/>
    <n v="2208"/>
    <n v="601"/>
    <n v="1607"/>
    <n v="239"/>
    <x v="67"/>
    <x v="68"/>
    <x v="67"/>
    <x v="70"/>
  </r>
  <r>
    <x v="0"/>
    <x v="106"/>
    <m/>
    <n v="124"/>
    <n v="0"/>
    <n v="0"/>
    <n v="0"/>
    <n v="0"/>
    <n v="124"/>
    <e v="#N/A"/>
    <e v="#N/A"/>
    <e v="#N/A"/>
    <e v="#N/A"/>
    <x v="4"/>
    <x v="4"/>
    <x v="4"/>
    <x v="4"/>
  </r>
  <r>
    <x v="0"/>
    <x v="107"/>
    <m/>
    <n v="256"/>
    <n v="0"/>
    <n v="0"/>
    <n v="0"/>
    <n v="0"/>
    <n v="256"/>
    <e v="#N/A"/>
    <e v="#N/A"/>
    <e v="#N/A"/>
    <e v="#N/A"/>
    <x v="4"/>
    <x v="4"/>
    <x v="4"/>
    <x v="4"/>
  </r>
  <r>
    <x v="0"/>
    <x v="108"/>
    <n v="454"/>
    <n v="368"/>
    <n v="203"/>
    <n v="454"/>
    <n v="203"/>
    <n v="251"/>
    <n v="165"/>
    <n v="1187"/>
    <n v="538"/>
    <n v="649"/>
    <n v="650"/>
    <x v="68"/>
    <x v="69"/>
    <x v="68"/>
    <x v="71"/>
  </r>
  <r>
    <x v="0"/>
    <x v="109"/>
    <n v="657"/>
    <n v="656"/>
    <n v="443"/>
    <n v="657"/>
    <n v="443"/>
    <n v="214"/>
    <n v="213"/>
    <n v="1833"/>
    <n v="1227"/>
    <n v="606"/>
    <n v="1111"/>
    <x v="69"/>
    <x v="70"/>
    <x v="69"/>
    <x v="72"/>
  </r>
  <r>
    <x v="0"/>
    <x v="110"/>
    <m/>
    <n v="133"/>
    <n v="0"/>
    <n v="0"/>
    <n v="0"/>
    <n v="0"/>
    <n v="133"/>
    <e v="#N/A"/>
    <e v="#N/A"/>
    <e v="#N/A"/>
    <e v="#N/A"/>
    <x v="4"/>
    <x v="4"/>
    <x v="4"/>
    <x v="4"/>
  </r>
  <r>
    <x v="0"/>
    <x v="111"/>
    <n v="233"/>
    <n v="125"/>
    <n v="49"/>
    <n v="233"/>
    <n v="49"/>
    <n v="184"/>
    <n v="76"/>
    <n v="551"/>
    <n v="133"/>
    <n v="418"/>
    <n v="358"/>
    <x v="70"/>
    <x v="71"/>
    <x v="70"/>
    <x v="73"/>
  </r>
  <r>
    <x v="0"/>
    <x v="112"/>
    <m/>
    <n v="202"/>
    <n v="0"/>
    <n v="0"/>
    <n v="0"/>
    <n v="0"/>
    <n v="202"/>
    <e v="#N/A"/>
    <e v="#N/A"/>
    <e v="#N/A"/>
    <e v="#N/A"/>
    <x v="4"/>
    <x v="4"/>
    <x v="4"/>
    <x v="4"/>
  </r>
  <r>
    <x v="0"/>
    <x v="113"/>
    <n v="0"/>
    <n v="177"/>
    <n v="0"/>
    <n v="0"/>
    <n v="0"/>
    <n v="0"/>
    <n v="177"/>
    <n v="499"/>
    <n v="97"/>
    <n v="402"/>
    <n v="542"/>
    <x v="46"/>
    <x v="50"/>
    <x v="46"/>
    <x v="74"/>
  </r>
  <r>
    <x v="0"/>
    <x v="114"/>
    <m/>
    <n v="247"/>
    <n v="0"/>
    <n v="0"/>
    <n v="0"/>
    <n v="0"/>
    <n v="247"/>
    <e v="#N/A"/>
    <e v="#N/A"/>
    <e v="#N/A"/>
    <e v="#N/A"/>
    <x v="4"/>
    <x v="4"/>
    <x v="4"/>
    <x v="4"/>
  </r>
  <r>
    <x v="0"/>
    <x v="115"/>
    <m/>
    <n v="202"/>
    <n v="0"/>
    <n v="0"/>
    <n v="0"/>
    <n v="0"/>
    <n v="202"/>
    <e v="#N/A"/>
    <e v="#N/A"/>
    <e v="#N/A"/>
    <e v="#N/A"/>
    <x v="4"/>
    <x v="4"/>
    <x v="4"/>
    <x v="4"/>
  </r>
  <r>
    <x v="0"/>
    <x v="116"/>
    <n v="1093"/>
    <n v="342"/>
    <n v="329"/>
    <n v="1093"/>
    <n v="329"/>
    <n v="764"/>
    <n v="13"/>
    <n v="3877"/>
    <n v="1085"/>
    <n v="2792"/>
    <n v="169"/>
    <x v="71"/>
    <x v="72"/>
    <x v="71"/>
    <x v="75"/>
  </r>
  <r>
    <x v="0"/>
    <x v="117"/>
    <m/>
    <n v="48"/>
    <n v="0"/>
    <n v="0"/>
    <n v="0"/>
    <n v="0"/>
    <n v="48"/>
    <e v="#N/A"/>
    <e v="#N/A"/>
    <e v="#N/A"/>
    <e v="#N/A"/>
    <x v="4"/>
    <x v="4"/>
    <x v="4"/>
    <x v="4"/>
  </r>
  <r>
    <x v="0"/>
    <x v="118"/>
    <n v="404"/>
    <n v="594"/>
    <n v="280"/>
    <n v="404"/>
    <n v="280"/>
    <n v="124"/>
    <n v="314"/>
    <n v="1411"/>
    <n v="846"/>
    <n v="565"/>
    <n v="1264"/>
    <x v="72"/>
    <x v="73"/>
    <x v="72"/>
    <x v="76"/>
  </r>
  <r>
    <x v="0"/>
    <x v="119"/>
    <m/>
    <n v="183"/>
    <n v="0"/>
    <n v="0"/>
    <n v="0"/>
    <n v="0"/>
    <n v="183"/>
    <e v="#N/A"/>
    <e v="#N/A"/>
    <e v="#N/A"/>
    <e v="#N/A"/>
    <x v="4"/>
    <x v="4"/>
    <x v="4"/>
    <x v="4"/>
  </r>
  <r>
    <x v="0"/>
    <x v="120"/>
    <n v="305"/>
    <n v="202"/>
    <n v="71"/>
    <n v="305"/>
    <n v="71"/>
    <n v="234"/>
    <n v="131"/>
    <n v="675"/>
    <n v="172"/>
    <n v="503"/>
    <n v="432"/>
    <x v="73"/>
    <x v="74"/>
    <x v="73"/>
    <x v="77"/>
  </r>
  <r>
    <x v="0"/>
    <x v="121"/>
    <m/>
    <n v="228"/>
    <n v="0"/>
    <n v="0"/>
    <n v="0"/>
    <n v="0"/>
    <n v="228"/>
    <e v="#N/A"/>
    <e v="#N/A"/>
    <e v="#N/A"/>
    <e v="#N/A"/>
    <x v="4"/>
    <x v="4"/>
    <x v="4"/>
    <x v="4"/>
  </r>
  <r>
    <x v="0"/>
    <x v="122"/>
    <m/>
    <n v="179"/>
    <n v="0"/>
    <n v="0"/>
    <n v="0"/>
    <n v="0"/>
    <n v="179"/>
    <e v="#N/A"/>
    <e v="#N/A"/>
    <e v="#N/A"/>
    <e v="#N/A"/>
    <x v="4"/>
    <x v="4"/>
    <x v="4"/>
    <x v="4"/>
  </r>
  <r>
    <x v="0"/>
    <x v="123"/>
    <n v="57"/>
    <n v="241"/>
    <n v="48"/>
    <n v="57"/>
    <n v="48"/>
    <n v="9"/>
    <n v="193"/>
    <n v="80"/>
    <n v="59"/>
    <n v="21"/>
    <n v="816"/>
    <x v="74"/>
    <x v="75"/>
    <x v="74"/>
    <x v="78"/>
  </r>
  <r>
    <x v="0"/>
    <x v="124"/>
    <n v="1098"/>
    <n v="589"/>
    <n v="536"/>
    <n v="1098"/>
    <n v="536"/>
    <n v="562"/>
    <n v="53"/>
    <n v="4114"/>
    <n v="1791"/>
    <n v="2323"/>
    <n v="352"/>
    <x v="75"/>
    <x v="76"/>
    <x v="75"/>
    <x v="79"/>
  </r>
  <r>
    <x v="0"/>
    <x v="125"/>
    <n v="119"/>
    <n v="184"/>
    <n v="82"/>
    <n v="119"/>
    <n v="82"/>
    <n v="37"/>
    <n v="102"/>
    <n v="150"/>
    <n v="103"/>
    <n v="47"/>
    <n v="602"/>
    <x v="76"/>
    <x v="77"/>
    <x v="76"/>
    <x v="80"/>
  </r>
  <r>
    <x v="0"/>
    <x v="126"/>
    <n v="443"/>
    <n v="474"/>
    <n v="355"/>
    <n v="443"/>
    <n v="355"/>
    <n v="88"/>
    <n v="119"/>
    <n v="2020"/>
    <n v="1147"/>
    <n v="873"/>
    <n v="600"/>
    <x v="77"/>
    <x v="78"/>
    <x v="77"/>
    <x v="81"/>
  </r>
  <r>
    <x v="0"/>
    <x v="127"/>
    <m/>
    <n v="276"/>
    <n v="0"/>
    <n v="0"/>
    <n v="0"/>
    <n v="0"/>
    <n v="276"/>
    <e v="#N/A"/>
    <e v="#N/A"/>
    <e v="#N/A"/>
    <e v="#N/A"/>
    <x v="4"/>
    <x v="4"/>
    <x v="4"/>
    <x v="4"/>
  </r>
  <r>
    <x v="0"/>
    <x v="128"/>
    <n v="315"/>
    <n v="272"/>
    <n v="87"/>
    <n v="315"/>
    <n v="87"/>
    <n v="228"/>
    <n v="185"/>
    <n v="1279"/>
    <n v="239"/>
    <n v="1040"/>
    <n v="564"/>
    <x v="78"/>
    <x v="79"/>
    <x v="78"/>
    <x v="82"/>
  </r>
  <r>
    <x v="0"/>
    <x v="129"/>
    <n v="506"/>
    <n v="377"/>
    <n v="199"/>
    <n v="506"/>
    <n v="199"/>
    <n v="307"/>
    <n v="178"/>
    <n v="1656"/>
    <n v="532"/>
    <n v="1124"/>
    <n v="744"/>
    <x v="79"/>
    <x v="80"/>
    <x v="79"/>
    <x v="83"/>
  </r>
  <r>
    <x v="0"/>
    <x v="130"/>
    <m/>
    <n v="267"/>
    <n v="0"/>
    <n v="0"/>
    <n v="0"/>
    <n v="0"/>
    <n v="267"/>
    <e v="#N/A"/>
    <e v="#N/A"/>
    <e v="#N/A"/>
    <e v="#N/A"/>
    <x v="4"/>
    <x v="4"/>
    <x v="4"/>
    <x v="4"/>
  </r>
  <r>
    <x v="0"/>
    <x v="131"/>
    <n v="492"/>
    <n v="532"/>
    <n v="227"/>
    <n v="492"/>
    <n v="227"/>
    <n v="265"/>
    <n v="305"/>
    <n v="1434"/>
    <n v="574"/>
    <n v="860"/>
    <n v="1265"/>
    <x v="80"/>
    <x v="81"/>
    <x v="80"/>
    <x v="84"/>
  </r>
  <r>
    <x v="0"/>
    <x v="132"/>
    <n v="544"/>
    <n v="187"/>
    <n v="122"/>
    <n v="544"/>
    <n v="122"/>
    <n v="422"/>
    <n v="65"/>
    <n v="1535"/>
    <n v="323"/>
    <n v="1212"/>
    <n v="304"/>
    <x v="81"/>
    <x v="82"/>
    <x v="81"/>
    <x v="85"/>
  </r>
  <r>
    <x v="0"/>
    <x v="133"/>
    <m/>
    <n v="129"/>
    <n v="0"/>
    <n v="0"/>
    <n v="0"/>
    <n v="0"/>
    <n v="129"/>
    <e v="#N/A"/>
    <e v="#N/A"/>
    <e v="#N/A"/>
    <e v="#N/A"/>
    <x v="4"/>
    <x v="4"/>
    <x v="4"/>
    <x v="4"/>
  </r>
  <r>
    <x v="0"/>
    <x v="134"/>
    <n v="215"/>
    <n v="316"/>
    <n v="156"/>
    <n v="215"/>
    <n v="156"/>
    <n v="59"/>
    <n v="160"/>
    <n v="433"/>
    <n v="304"/>
    <n v="129"/>
    <n v="868"/>
    <x v="82"/>
    <x v="83"/>
    <x v="82"/>
    <x v="86"/>
  </r>
  <r>
    <x v="0"/>
    <x v="135"/>
    <n v="732"/>
    <n v="271"/>
    <n v="167"/>
    <n v="732"/>
    <n v="167"/>
    <n v="565"/>
    <n v="104"/>
    <n v="1997"/>
    <n v="504"/>
    <n v="1493"/>
    <n v="455"/>
    <x v="83"/>
    <x v="84"/>
    <x v="83"/>
    <x v="87"/>
  </r>
  <r>
    <x v="0"/>
    <x v="136"/>
    <n v="169"/>
    <n v="212"/>
    <n v="124"/>
    <n v="169"/>
    <n v="124"/>
    <n v="45"/>
    <n v="88"/>
    <n v="304"/>
    <n v="140"/>
    <n v="164"/>
    <n v="623"/>
    <x v="84"/>
    <x v="85"/>
    <x v="84"/>
    <x v="88"/>
  </r>
  <r>
    <x v="0"/>
    <x v="137"/>
    <m/>
    <n v="161"/>
    <n v="0"/>
    <n v="0"/>
    <n v="0"/>
    <n v="0"/>
    <n v="161"/>
    <e v="#N/A"/>
    <e v="#N/A"/>
    <e v="#N/A"/>
    <e v="#N/A"/>
    <x v="4"/>
    <x v="4"/>
    <x v="4"/>
    <x v="4"/>
  </r>
  <r>
    <x v="0"/>
    <x v="138"/>
    <n v="288"/>
    <n v="382"/>
    <n v="233"/>
    <n v="288"/>
    <n v="233"/>
    <n v="55"/>
    <n v="149"/>
    <n v="846"/>
    <n v="652"/>
    <n v="194"/>
    <n v="764"/>
    <x v="85"/>
    <x v="86"/>
    <x v="85"/>
    <x v="89"/>
  </r>
  <r>
    <x v="0"/>
    <x v="139"/>
    <n v="188"/>
    <n v="157"/>
    <n v="96"/>
    <n v="188"/>
    <n v="96"/>
    <n v="92"/>
    <n v="61"/>
    <n v="281"/>
    <n v="145"/>
    <n v="136"/>
    <n v="382"/>
    <x v="86"/>
    <x v="87"/>
    <x v="86"/>
    <x v="90"/>
  </r>
  <r>
    <x v="0"/>
    <x v="140"/>
    <n v="368"/>
    <n v="94"/>
    <n v="34"/>
    <n v="368"/>
    <n v="34"/>
    <n v="334"/>
    <n v="60"/>
    <n v="739"/>
    <n v="77"/>
    <n v="662"/>
    <n v="270"/>
    <x v="87"/>
    <x v="88"/>
    <x v="87"/>
    <x v="91"/>
  </r>
  <r>
    <x v="0"/>
    <x v="141"/>
    <n v="0"/>
    <n v="251"/>
    <n v="0"/>
    <n v="0"/>
    <n v="0"/>
    <n v="0"/>
    <n v="251"/>
    <n v="307"/>
    <n v="15"/>
    <n v="292"/>
    <n v="842"/>
    <x v="46"/>
    <x v="50"/>
    <x v="46"/>
    <x v="92"/>
  </r>
  <r>
    <x v="0"/>
    <x v="142"/>
    <n v="1062"/>
    <n v="424"/>
    <n v="249"/>
    <n v="1062"/>
    <n v="249"/>
    <n v="813"/>
    <n v="175"/>
    <n v="3291"/>
    <n v="797"/>
    <n v="2494"/>
    <n v="649"/>
    <x v="88"/>
    <x v="89"/>
    <x v="88"/>
    <x v="93"/>
  </r>
  <r>
    <x v="0"/>
    <x v="143"/>
    <n v="249"/>
    <n v="220"/>
    <n v="81"/>
    <n v="249"/>
    <n v="81"/>
    <n v="168"/>
    <n v="139"/>
    <n v="979"/>
    <n v="232"/>
    <n v="747"/>
    <n v="544"/>
    <x v="89"/>
    <x v="90"/>
    <x v="89"/>
    <x v="94"/>
  </r>
  <r>
    <x v="0"/>
    <x v="144"/>
    <m/>
    <n v="138"/>
    <n v="0"/>
    <n v="0"/>
    <n v="0"/>
    <n v="0"/>
    <n v="138"/>
    <e v="#N/A"/>
    <e v="#N/A"/>
    <e v="#N/A"/>
    <e v="#N/A"/>
    <x v="4"/>
    <x v="4"/>
    <x v="4"/>
    <x v="4"/>
  </r>
  <r>
    <x v="0"/>
    <x v="145"/>
    <m/>
    <n v="401"/>
    <n v="0"/>
    <n v="0"/>
    <n v="0"/>
    <n v="0"/>
    <n v="401"/>
    <e v="#N/A"/>
    <e v="#N/A"/>
    <e v="#N/A"/>
    <e v="#N/A"/>
    <x v="4"/>
    <x v="4"/>
    <x v="4"/>
    <x v="4"/>
  </r>
  <r>
    <x v="0"/>
    <x v="146"/>
    <m/>
    <n v="149"/>
    <n v="0"/>
    <n v="0"/>
    <n v="0"/>
    <n v="0"/>
    <n v="149"/>
    <e v="#N/A"/>
    <e v="#N/A"/>
    <e v="#N/A"/>
    <e v="#N/A"/>
    <x v="4"/>
    <x v="4"/>
    <x v="4"/>
    <x v="4"/>
  </r>
  <r>
    <x v="0"/>
    <x v="147"/>
    <n v="2123"/>
    <n v="1362"/>
    <n v="1224"/>
    <n v="2123"/>
    <n v="1224"/>
    <n v="899"/>
    <n v="138"/>
    <n v="9710"/>
    <n v="4245"/>
    <n v="5465"/>
    <n v="527"/>
    <x v="90"/>
    <x v="91"/>
    <x v="90"/>
    <x v="95"/>
  </r>
  <r>
    <x v="0"/>
    <x v="148"/>
    <m/>
    <n v="78"/>
    <n v="0"/>
    <n v="0"/>
    <n v="0"/>
    <n v="0"/>
    <n v="78"/>
    <e v="#N/A"/>
    <e v="#N/A"/>
    <e v="#N/A"/>
    <e v="#N/A"/>
    <x v="4"/>
    <x v="4"/>
    <x v="4"/>
    <x v="4"/>
  </r>
  <r>
    <x v="0"/>
    <x v="149"/>
    <n v="321"/>
    <n v="341"/>
    <n v="162"/>
    <n v="321"/>
    <n v="162"/>
    <n v="159"/>
    <n v="179"/>
    <n v="847"/>
    <n v="439"/>
    <n v="408"/>
    <n v="774"/>
    <x v="91"/>
    <x v="92"/>
    <x v="91"/>
    <x v="96"/>
  </r>
  <r>
    <x v="0"/>
    <x v="150"/>
    <m/>
    <n v="325"/>
    <n v="0"/>
    <n v="0"/>
    <n v="0"/>
    <n v="0"/>
    <n v="325"/>
    <e v="#N/A"/>
    <e v="#N/A"/>
    <e v="#N/A"/>
    <e v="#N/A"/>
    <x v="4"/>
    <x v="4"/>
    <x v="4"/>
    <x v="4"/>
  </r>
  <r>
    <x v="0"/>
    <x v="151"/>
    <n v="317"/>
    <n v="223"/>
    <n v="114"/>
    <n v="317"/>
    <n v="114"/>
    <n v="203"/>
    <n v="109"/>
    <n v="647"/>
    <n v="258"/>
    <n v="389"/>
    <n v="628"/>
    <x v="92"/>
    <x v="93"/>
    <x v="92"/>
    <x v="97"/>
  </r>
  <r>
    <x v="0"/>
    <x v="152"/>
    <m/>
    <n v="284"/>
    <n v="0"/>
    <n v="0"/>
    <n v="0"/>
    <n v="0"/>
    <n v="284"/>
    <e v="#N/A"/>
    <e v="#N/A"/>
    <e v="#N/A"/>
    <e v="#N/A"/>
    <x v="4"/>
    <x v="4"/>
    <x v="4"/>
    <x v="4"/>
  </r>
  <r>
    <x v="0"/>
    <x v="153"/>
    <m/>
    <n v="237"/>
    <n v="0"/>
    <n v="0"/>
    <n v="0"/>
    <n v="0"/>
    <n v="237"/>
    <e v="#N/A"/>
    <e v="#N/A"/>
    <e v="#N/A"/>
    <e v="#N/A"/>
    <x v="4"/>
    <x v="4"/>
    <x v="4"/>
    <x v="4"/>
  </r>
  <r>
    <x v="0"/>
    <x v="154"/>
    <n v="379"/>
    <n v="368"/>
    <n v="270"/>
    <n v="379"/>
    <n v="270"/>
    <n v="109"/>
    <n v="98"/>
    <n v="1639"/>
    <n v="945"/>
    <n v="694"/>
    <n v="551"/>
    <x v="93"/>
    <x v="94"/>
    <x v="93"/>
    <x v="98"/>
  </r>
  <r>
    <x v="0"/>
    <x v="155"/>
    <n v="392"/>
    <n v="317"/>
    <n v="247"/>
    <n v="392"/>
    <n v="247"/>
    <n v="145"/>
    <n v="70"/>
    <n v="1069"/>
    <n v="633"/>
    <n v="436"/>
    <n v="386"/>
    <x v="94"/>
    <x v="95"/>
    <x v="94"/>
    <x v="99"/>
  </r>
  <r>
    <x v="0"/>
    <x v="156"/>
    <m/>
    <n v="134"/>
    <n v="0"/>
    <n v="0"/>
    <n v="0"/>
    <n v="0"/>
    <n v="134"/>
    <e v="#N/A"/>
    <e v="#N/A"/>
    <e v="#N/A"/>
    <e v="#N/A"/>
    <x v="4"/>
    <x v="4"/>
    <x v="4"/>
    <x v="4"/>
  </r>
  <r>
    <x v="0"/>
    <x v="157"/>
    <m/>
    <n v="361"/>
    <n v="0"/>
    <n v="0"/>
    <n v="0"/>
    <n v="0"/>
    <n v="361"/>
    <e v="#N/A"/>
    <e v="#N/A"/>
    <e v="#N/A"/>
    <e v="#N/A"/>
    <x v="4"/>
    <x v="4"/>
    <x v="4"/>
    <x v="4"/>
  </r>
  <r>
    <x v="0"/>
    <x v="158"/>
    <n v="393"/>
    <n v="388"/>
    <n v="219"/>
    <n v="393"/>
    <n v="219"/>
    <n v="174"/>
    <n v="169"/>
    <n v="861"/>
    <n v="466"/>
    <n v="395"/>
    <n v="777"/>
    <x v="95"/>
    <x v="96"/>
    <x v="95"/>
    <x v="100"/>
  </r>
  <r>
    <x v="0"/>
    <x v="159"/>
    <m/>
    <n v="187"/>
    <n v="0"/>
    <n v="0"/>
    <n v="0"/>
    <n v="0"/>
    <n v="187"/>
    <e v="#N/A"/>
    <e v="#N/A"/>
    <e v="#N/A"/>
    <e v="#N/A"/>
    <x v="4"/>
    <x v="4"/>
    <x v="4"/>
    <x v="4"/>
  </r>
  <r>
    <x v="0"/>
    <x v="160"/>
    <n v="163"/>
    <n v="102"/>
    <n v="61"/>
    <n v="163"/>
    <n v="61"/>
    <n v="102"/>
    <n v="41"/>
    <n v="206"/>
    <n v="72"/>
    <n v="134"/>
    <n v="288"/>
    <x v="96"/>
    <x v="97"/>
    <x v="96"/>
    <x v="101"/>
  </r>
  <r>
    <x v="0"/>
    <x v="161"/>
    <n v="532"/>
    <n v="157"/>
    <n v="97"/>
    <n v="532"/>
    <n v="97"/>
    <n v="435"/>
    <n v="60"/>
    <n v="1370"/>
    <n v="249"/>
    <n v="1121"/>
    <n v="290"/>
    <x v="97"/>
    <x v="98"/>
    <x v="97"/>
    <x v="102"/>
  </r>
  <r>
    <x v="0"/>
    <x v="162"/>
    <n v="243"/>
    <n v="300"/>
    <n v="184"/>
    <n v="243"/>
    <n v="184"/>
    <n v="59"/>
    <n v="116"/>
    <n v="916"/>
    <n v="587"/>
    <n v="329"/>
    <n v="435"/>
    <x v="98"/>
    <x v="99"/>
    <x v="98"/>
    <x v="103"/>
  </r>
  <r>
    <x v="0"/>
    <x v="163"/>
    <n v="3792"/>
    <n v="1656"/>
    <n v="1516"/>
    <n v="3792"/>
    <n v="1516"/>
    <n v="2276"/>
    <n v="140"/>
    <n v="13348"/>
    <n v="4915"/>
    <n v="8433"/>
    <n v="664"/>
    <x v="99"/>
    <x v="100"/>
    <x v="99"/>
    <x v="104"/>
  </r>
  <r>
    <x v="0"/>
    <x v="164"/>
    <n v="87"/>
    <n v="165"/>
    <n v="70"/>
    <n v="87"/>
    <n v="70"/>
    <n v="17"/>
    <n v="95"/>
    <n v="87"/>
    <n v="70"/>
    <n v="17"/>
    <n v="536"/>
    <x v="3"/>
    <x v="3"/>
    <x v="3"/>
    <x v="105"/>
  </r>
  <r>
    <x v="0"/>
    <x v="165"/>
    <n v="33"/>
    <n v="246"/>
    <n v="24"/>
    <n v="33"/>
    <n v="24"/>
    <n v="9"/>
    <n v="222"/>
    <n v="224"/>
    <n v="76"/>
    <n v="148"/>
    <n v="800"/>
    <x v="100"/>
    <x v="101"/>
    <x v="100"/>
    <x v="106"/>
  </r>
  <r>
    <x v="0"/>
    <x v="166"/>
    <n v="1256"/>
    <n v="632"/>
    <n v="510"/>
    <n v="1256"/>
    <n v="510"/>
    <n v="746"/>
    <n v="122"/>
    <n v="5134"/>
    <n v="1751"/>
    <n v="3383"/>
    <n v="585"/>
    <x v="101"/>
    <x v="102"/>
    <x v="101"/>
    <x v="107"/>
  </r>
  <r>
    <x v="0"/>
    <x v="167"/>
    <m/>
    <n v="170"/>
    <n v="0"/>
    <n v="0"/>
    <n v="0"/>
    <n v="0"/>
    <n v="170"/>
    <e v="#N/A"/>
    <e v="#N/A"/>
    <e v="#N/A"/>
    <e v="#N/A"/>
    <x v="4"/>
    <x v="4"/>
    <x v="4"/>
    <x v="4"/>
  </r>
  <r>
    <x v="0"/>
    <x v="168"/>
    <n v="284"/>
    <n v="754"/>
    <n v="197"/>
    <n v="284"/>
    <n v="197"/>
    <n v="87"/>
    <n v="557"/>
    <e v="#N/A"/>
    <e v="#N/A"/>
    <e v="#N/A"/>
    <e v="#N/A"/>
    <x v="4"/>
    <x v="4"/>
    <x v="4"/>
    <x v="4"/>
  </r>
  <r>
    <x v="0"/>
    <x v="169"/>
    <m/>
    <n v="319"/>
    <n v="0"/>
    <n v="0"/>
    <n v="0"/>
    <n v="0"/>
    <n v="319"/>
    <e v="#N/A"/>
    <e v="#N/A"/>
    <e v="#N/A"/>
    <e v="#N/A"/>
    <x v="4"/>
    <x v="4"/>
    <x v="4"/>
    <x v="4"/>
  </r>
  <r>
    <x v="0"/>
    <x v="170"/>
    <m/>
    <n v="12"/>
    <n v="0"/>
    <n v="0"/>
    <n v="0"/>
    <n v="0"/>
    <n v="12"/>
    <e v="#N/A"/>
    <e v="#N/A"/>
    <e v="#N/A"/>
    <e v="#N/A"/>
    <x v="4"/>
    <x v="4"/>
    <x v="4"/>
    <x v="4"/>
  </r>
  <r>
    <x v="0"/>
    <x v="171"/>
    <m/>
    <n v="193"/>
    <n v="0"/>
    <n v="0"/>
    <n v="0"/>
    <n v="0"/>
    <n v="193"/>
    <e v="#N/A"/>
    <e v="#N/A"/>
    <e v="#N/A"/>
    <e v="#N/A"/>
    <x v="4"/>
    <x v="4"/>
    <x v="4"/>
    <x v="4"/>
  </r>
  <r>
    <x v="0"/>
    <x v="172"/>
    <m/>
    <n v="129"/>
    <n v="0"/>
    <n v="0"/>
    <n v="0"/>
    <n v="0"/>
    <n v="129"/>
    <e v="#N/A"/>
    <e v="#N/A"/>
    <e v="#N/A"/>
    <e v="#N/A"/>
    <x v="4"/>
    <x v="4"/>
    <x v="4"/>
    <x v="4"/>
  </r>
  <r>
    <x v="0"/>
    <x v="173"/>
    <n v="86"/>
    <n v="483"/>
    <n v="27"/>
    <n v="86"/>
    <n v="27"/>
    <n v="59"/>
    <n v="456"/>
    <n v="718"/>
    <n v="199"/>
    <n v="519"/>
    <n v="1485"/>
    <x v="102"/>
    <x v="103"/>
    <x v="102"/>
    <x v="108"/>
  </r>
  <r>
    <x v="0"/>
    <x v="174"/>
    <n v="1074"/>
    <n v="878"/>
    <n v="727"/>
    <n v="1074"/>
    <n v="727"/>
    <n v="347"/>
    <n v="151"/>
    <n v="3232"/>
    <n v="2201"/>
    <n v="1031"/>
    <n v="817"/>
    <x v="103"/>
    <x v="104"/>
    <x v="103"/>
    <x v="109"/>
  </r>
  <r>
    <x v="0"/>
    <x v="175"/>
    <n v="556"/>
    <n v="554"/>
    <n v="494"/>
    <n v="556"/>
    <n v="494"/>
    <n v="62"/>
    <n v="60"/>
    <n v="1934"/>
    <n v="1612"/>
    <n v="322"/>
    <n v="516"/>
    <x v="104"/>
    <x v="105"/>
    <x v="104"/>
    <x v="110"/>
  </r>
  <r>
    <x v="0"/>
    <x v="176"/>
    <n v="509"/>
    <n v="385"/>
    <n v="219"/>
    <n v="509"/>
    <n v="219"/>
    <n v="290"/>
    <n v="166"/>
    <n v="1601"/>
    <n v="625"/>
    <n v="976"/>
    <n v="602"/>
    <x v="105"/>
    <x v="106"/>
    <x v="105"/>
    <x v="111"/>
  </r>
  <r>
    <x v="0"/>
    <x v="177"/>
    <m/>
    <n v="63"/>
    <n v="0"/>
    <n v="0"/>
    <n v="0"/>
    <n v="0"/>
    <n v="63"/>
    <e v="#N/A"/>
    <e v="#N/A"/>
    <e v="#N/A"/>
    <e v="#N/A"/>
    <x v="4"/>
    <x v="4"/>
    <x v="4"/>
    <x v="4"/>
  </r>
  <r>
    <x v="0"/>
    <x v="178"/>
    <m/>
    <n v="307"/>
    <n v="0"/>
    <n v="0"/>
    <n v="0"/>
    <n v="0"/>
    <n v="307"/>
    <e v="#N/A"/>
    <e v="#N/A"/>
    <e v="#N/A"/>
    <e v="#N/A"/>
    <x v="4"/>
    <x v="4"/>
    <x v="4"/>
    <x v="4"/>
  </r>
  <r>
    <x v="0"/>
    <x v="179"/>
    <n v="174"/>
    <n v="261"/>
    <n v="132"/>
    <n v="174"/>
    <n v="132"/>
    <n v="42"/>
    <n v="129"/>
    <n v="433"/>
    <n v="329"/>
    <n v="104"/>
    <n v="542"/>
    <x v="106"/>
    <x v="107"/>
    <x v="106"/>
    <x v="112"/>
  </r>
  <r>
    <x v="0"/>
    <x v="180"/>
    <m/>
    <n v="120"/>
    <n v="0"/>
    <n v="0"/>
    <n v="0"/>
    <n v="0"/>
    <n v="120"/>
    <e v="#N/A"/>
    <e v="#N/A"/>
    <e v="#N/A"/>
    <e v="#N/A"/>
    <x v="4"/>
    <x v="4"/>
    <x v="4"/>
    <x v="4"/>
  </r>
  <r>
    <x v="0"/>
    <x v="181"/>
    <n v="528"/>
    <n v="440"/>
    <n v="307"/>
    <n v="528"/>
    <n v="307"/>
    <n v="221"/>
    <n v="133"/>
    <n v="3015"/>
    <n v="981"/>
    <n v="2034"/>
    <n v="583"/>
    <x v="107"/>
    <x v="108"/>
    <x v="107"/>
    <x v="113"/>
  </r>
  <r>
    <x v="0"/>
    <x v="182"/>
    <n v="609"/>
    <n v="665"/>
    <n v="461"/>
    <n v="609"/>
    <n v="461"/>
    <n v="148"/>
    <n v="204"/>
    <n v="2579"/>
    <n v="1732"/>
    <n v="847"/>
    <n v="821"/>
    <x v="108"/>
    <x v="109"/>
    <x v="108"/>
    <x v="114"/>
  </r>
  <r>
    <x v="0"/>
    <x v="183"/>
    <n v="18"/>
    <n v="271"/>
    <n v="8"/>
    <n v="18"/>
    <n v="8"/>
    <n v="10"/>
    <n v="263"/>
    <n v="173"/>
    <n v="41"/>
    <n v="132"/>
    <n v="893"/>
    <x v="109"/>
    <x v="110"/>
    <x v="109"/>
    <x v="115"/>
  </r>
  <r>
    <x v="0"/>
    <x v="184"/>
    <n v="362"/>
    <n v="407"/>
    <n v="268"/>
    <n v="362"/>
    <n v="268"/>
    <n v="94"/>
    <n v="139"/>
    <n v="994"/>
    <n v="729"/>
    <n v="265"/>
    <n v="785"/>
    <x v="110"/>
    <x v="111"/>
    <x v="110"/>
    <x v="116"/>
  </r>
  <r>
    <x v="0"/>
    <x v="185"/>
    <n v="1330"/>
    <n v="298"/>
    <n v="250"/>
    <n v="1330"/>
    <n v="250"/>
    <n v="1080"/>
    <n v="48"/>
    <n v="4024"/>
    <n v="807"/>
    <n v="3217"/>
    <n v="293"/>
    <x v="111"/>
    <x v="112"/>
    <x v="111"/>
    <x v="117"/>
  </r>
  <r>
    <x v="0"/>
    <x v="186"/>
    <n v="2589"/>
    <n v="1648"/>
    <n v="1444"/>
    <n v="2589"/>
    <n v="1444"/>
    <n v="1145"/>
    <n v="204"/>
    <n v="9683"/>
    <n v="4962"/>
    <n v="4721"/>
    <n v="920"/>
    <x v="112"/>
    <x v="113"/>
    <x v="112"/>
    <x v="118"/>
  </r>
  <r>
    <x v="0"/>
    <x v="187"/>
    <m/>
    <n v="178"/>
    <n v="0"/>
    <n v="0"/>
    <n v="0"/>
    <n v="0"/>
    <n v="178"/>
    <e v="#N/A"/>
    <e v="#N/A"/>
    <e v="#N/A"/>
    <e v="#N/A"/>
    <x v="4"/>
    <x v="4"/>
    <x v="4"/>
    <x v="4"/>
  </r>
  <r>
    <x v="0"/>
    <x v="188"/>
    <m/>
    <n v="364"/>
    <n v="0"/>
    <n v="0"/>
    <n v="0"/>
    <n v="0"/>
    <n v="364"/>
    <e v="#N/A"/>
    <e v="#N/A"/>
    <e v="#N/A"/>
    <e v="#N/A"/>
    <x v="4"/>
    <x v="4"/>
    <x v="4"/>
    <x v="4"/>
  </r>
  <r>
    <x v="0"/>
    <x v="189"/>
    <n v="607"/>
    <n v="0"/>
    <n v="0"/>
    <n v="607"/>
    <n v="0"/>
    <n v="607"/>
    <n v="0"/>
    <e v="#N/A"/>
    <e v="#N/A"/>
    <e v="#N/A"/>
    <e v="#N/A"/>
    <x v="4"/>
    <x v="4"/>
    <x v="4"/>
    <x v="4"/>
  </r>
  <r>
    <x v="0"/>
    <x v="190"/>
    <n v="580"/>
    <n v="511"/>
    <n v="319"/>
    <n v="580"/>
    <n v="319"/>
    <n v="261"/>
    <n v="192"/>
    <n v="2372"/>
    <n v="1202"/>
    <n v="1170"/>
    <n v="905"/>
    <x v="113"/>
    <x v="114"/>
    <x v="113"/>
    <x v="119"/>
  </r>
  <r>
    <x v="0"/>
    <x v="191"/>
    <n v="474"/>
    <n v="271"/>
    <n v="172"/>
    <n v="474"/>
    <n v="172"/>
    <n v="302"/>
    <n v="99"/>
    <n v="1604"/>
    <n v="509"/>
    <n v="1095"/>
    <n v="435"/>
    <x v="114"/>
    <x v="115"/>
    <x v="114"/>
    <x v="120"/>
  </r>
  <r>
    <x v="0"/>
    <x v="192"/>
    <n v="84"/>
    <n v="492"/>
    <n v="48"/>
    <n v="84"/>
    <n v="48"/>
    <n v="36"/>
    <n v="444"/>
    <n v="394"/>
    <n v="178"/>
    <n v="216"/>
    <n v="1428"/>
    <x v="115"/>
    <x v="116"/>
    <x v="115"/>
    <x v="121"/>
  </r>
  <r>
    <x v="0"/>
    <x v="193"/>
    <m/>
    <n v="188"/>
    <n v="0"/>
    <n v="0"/>
    <n v="0"/>
    <n v="0"/>
    <n v="188"/>
    <e v="#N/A"/>
    <e v="#N/A"/>
    <e v="#N/A"/>
    <e v="#N/A"/>
    <x v="4"/>
    <x v="4"/>
    <x v="4"/>
    <x v="4"/>
  </r>
  <r>
    <x v="0"/>
    <x v="194"/>
    <m/>
    <n v="21"/>
    <n v="0"/>
    <n v="0"/>
    <n v="0"/>
    <n v="0"/>
    <n v="21"/>
    <e v="#N/A"/>
    <e v="#N/A"/>
    <e v="#N/A"/>
    <e v="#N/A"/>
    <x v="4"/>
    <x v="4"/>
    <x v="4"/>
    <x v="4"/>
  </r>
  <r>
    <x v="0"/>
    <x v="195"/>
    <n v="0"/>
    <n v="176"/>
    <n v="0"/>
    <n v="0"/>
    <n v="0"/>
    <n v="0"/>
    <n v="176"/>
    <n v="140"/>
    <n v="4"/>
    <n v="136"/>
    <n v="689"/>
    <x v="46"/>
    <x v="50"/>
    <x v="46"/>
    <x v="122"/>
  </r>
  <r>
    <x v="0"/>
    <x v="196"/>
    <m/>
    <n v="229"/>
    <n v="0"/>
    <n v="0"/>
    <n v="0"/>
    <n v="0"/>
    <n v="229"/>
    <e v="#N/A"/>
    <e v="#N/A"/>
    <e v="#N/A"/>
    <e v="#N/A"/>
    <x v="4"/>
    <x v="4"/>
    <x v="4"/>
    <x v="4"/>
  </r>
  <r>
    <x v="0"/>
    <x v="197"/>
    <n v="40"/>
    <n v="155"/>
    <n v="13"/>
    <n v="40"/>
    <n v="13"/>
    <n v="27"/>
    <n v="142"/>
    <n v="127"/>
    <n v="38"/>
    <n v="89"/>
    <n v="449"/>
    <x v="116"/>
    <x v="117"/>
    <x v="116"/>
    <x v="123"/>
  </r>
  <r>
    <x v="0"/>
    <x v="198"/>
    <n v="1307"/>
    <n v="627"/>
    <n v="578"/>
    <n v="1307"/>
    <n v="578"/>
    <n v="729"/>
    <n v="49"/>
    <n v="4608"/>
    <n v="1903"/>
    <n v="2705"/>
    <n v="390"/>
    <x v="117"/>
    <x v="118"/>
    <x v="117"/>
    <x v="124"/>
  </r>
  <r>
    <x v="0"/>
    <x v="199"/>
    <m/>
    <n v="201"/>
    <n v="0"/>
    <n v="0"/>
    <n v="0"/>
    <n v="0"/>
    <n v="201"/>
    <e v="#N/A"/>
    <e v="#N/A"/>
    <e v="#N/A"/>
    <e v="#N/A"/>
    <x v="4"/>
    <x v="4"/>
    <x v="4"/>
    <x v="4"/>
  </r>
  <r>
    <x v="0"/>
    <x v="200"/>
    <n v="384"/>
    <n v="494"/>
    <n v="138"/>
    <n v="384"/>
    <n v="138"/>
    <n v="246"/>
    <n v="356"/>
    <n v="1832"/>
    <n v="485"/>
    <n v="1347"/>
    <n v="1245"/>
    <x v="118"/>
    <x v="119"/>
    <x v="118"/>
    <x v="125"/>
  </r>
  <r>
    <x v="0"/>
    <x v="201"/>
    <m/>
    <n v="197"/>
    <n v="0"/>
    <n v="0"/>
    <n v="0"/>
    <n v="0"/>
    <n v="197"/>
    <e v="#N/A"/>
    <e v="#N/A"/>
    <e v="#N/A"/>
    <e v="#N/A"/>
    <x v="4"/>
    <x v="4"/>
    <x v="4"/>
    <x v="4"/>
  </r>
  <r>
    <x v="0"/>
    <x v="202"/>
    <n v="0"/>
    <n v="219"/>
    <n v="0"/>
    <n v="0"/>
    <n v="0"/>
    <n v="0"/>
    <n v="219"/>
    <n v="283"/>
    <n v="82"/>
    <n v="201"/>
    <n v="690"/>
    <x v="46"/>
    <x v="50"/>
    <x v="46"/>
    <x v="126"/>
  </r>
  <r>
    <x v="0"/>
    <x v="203"/>
    <m/>
    <n v="127"/>
    <n v="0"/>
    <n v="0"/>
    <n v="0"/>
    <n v="0"/>
    <n v="127"/>
    <e v="#N/A"/>
    <e v="#N/A"/>
    <e v="#N/A"/>
    <e v="#N/A"/>
    <x v="4"/>
    <x v="4"/>
    <x v="4"/>
    <x v="4"/>
  </r>
  <r>
    <x v="0"/>
    <x v="204"/>
    <n v="162"/>
    <n v="130"/>
    <n v="58"/>
    <n v="162"/>
    <n v="58"/>
    <n v="104"/>
    <n v="72"/>
    <n v="419"/>
    <n v="169"/>
    <n v="250"/>
    <n v="336"/>
    <x v="119"/>
    <x v="120"/>
    <x v="119"/>
    <x v="127"/>
  </r>
  <r>
    <x v="0"/>
    <x v="205"/>
    <n v="302"/>
    <n v="435"/>
    <n v="203"/>
    <n v="302"/>
    <n v="203"/>
    <n v="99"/>
    <n v="232"/>
    <n v="1023"/>
    <n v="610"/>
    <n v="413"/>
    <n v="917"/>
    <x v="120"/>
    <x v="121"/>
    <x v="120"/>
    <x v="128"/>
  </r>
  <r>
    <x v="0"/>
    <x v="206"/>
    <n v="927"/>
    <n v="801"/>
    <n v="637"/>
    <n v="927"/>
    <n v="637"/>
    <n v="290"/>
    <n v="164"/>
    <n v="3140"/>
    <n v="1933"/>
    <n v="1207"/>
    <n v="809"/>
    <x v="121"/>
    <x v="122"/>
    <x v="121"/>
    <x v="129"/>
  </r>
  <r>
    <x v="0"/>
    <x v="207"/>
    <m/>
    <n v="242"/>
    <n v="0"/>
    <n v="0"/>
    <n v="0"/>
    <n v="0"/>
    <n v="242"/>
    <e v="#N/A"/>
    <e v="#N/A"/>
    <e v="#N/A"/>
    <e v="#N/A"/>
    <x v="4"/>
    <x v="4"/>
    <x v="4"/>
    <x v="4"/>
  </r>
  <r>
    <x v="0"/>
    <x v="208"/>
    <n v="1410"/>
    <n v="1034"/>
    <n v="905"/>
    <n v="1410"/>
    <n v="905"/>
    <n v="505"/>
    <n v="129"/>
    <n v="5510"/>
    <n v="3181"/>
    <n v="2329"/>
    <n v="587"/>
    <x v="122"/>
    <x v="123"/>
    <x v="122"/>
    <x v="130"/>
  </r>
  <r>
    <x v="0"/>
    <x v="209"/>
    <m/>
    <n v="307"/>
    <n v="0"/>
    <n v="0"/>
    <n v="0"/>
    <n v="0"/>
    <n v="307"/>
    <e v="#N/A"/>
    <e v="#N/A"/>
    <e v="#N/A"/>
    <e v="#N/A"/>
    <x v="4"/>
    <x v="4"/>
    <x v="4"/>
    <x v="4"/>
  </r>
  <r>
    <x v="0"/>
    <x v="210"/>
    <n v="107"/>
    <n v="468"/>
    <n v="88"/>
    <n v="107"/>
    <n v="88"/>
    <n v="19"/>
    <n v="380"/>
    <n v="107"/>
    <n v="88"/>
    <n v="19"/>
    <n v="1486"/>
    <x v="3"/>
    <x v="3"/>
    <x v="3"/>
    <x v="131"/>
  </r>
  <r>
    <x v="0"/>
    <x v="211"/>
    <m/>
    <n v="161"/>
    <n v="0"/>
    <n v="0"/>
    <n v="0"/>
    <n v="0"/>
    <n v="161"/>
    <e v="#N/A"/>
    <e v="#N/A"/>
    <e v="#N/A"/>
    <e v="#N/A"/>
    <x v="4"/>
    <x v="4"/>
    <x v="4"/>
    <x v="4"/>
  </r>
  <r>
    <x v="0"/>
    <x v="212"/>
    <n v="350"/>
    <n v="328"/>
    <n v="223"/>
    <n v="350"/>
    <n v="223"/>
    <n v="127"/>
    <n v="105"/>
    <n v="1085"/>
    <n v="636"/>
    <n v="449"/>
    <n v="451"/>
    <x v="123"/>
    <x v="124"/>
    <x v="123"/>
    <x v="132"/>
  </r>
  <r>
    <x v="0"/>
    <x v="213"/>
    <m/>
    <n v="141"/>
    <n v="0"/>
    <n v="0"/>
    <n v="0"/>
    <n v="0"/>
    <n v="141"/>
    <e v="#N/A"/>
    <e v="#N/A"/>
    <e v="#N/A"/>
    <e v="#N/A"/>
    <x v="4"/>
    <x v="4"/>
    <x v="4"/>
    <x v="4"/>
  </r>
  <r>
    <x v="0"/>
    <x v="214"/>
    <m/>
    <n v="172"/>
    <n v="0"/>
    <n v="0"/>
    <n v="0"/>
    <n v="0"/>
    <n v="172"/>
    <e v="#N/A"/>
    <e v="#N/A"/>
    <e v="#N/A"/>
    <e v="#N/A"/>
    <x v="4"/>
    <x v="4"/>
    <x v="4"/>
    <x v="4"/>
  </r>
  <r>
    <x v="0"/>
    <x v="215"/>
    <n v="143"/>
    <n v="84"/>
    <n v="14"/>
    <n v="143"/>
    <n v="14"/>
    <n v="129"/>
    <n v="70"/>
    <n v="300"/>
    <n v="36"/>
    <n v="264"/>
    <n v="179"/>
    <x v="124"/>
    <x v="125"/>
    <x v="124"/>
    <x v="133"/>
  </r>
  <r>
    <x v="0"/>
    <x v="216"/>
    <m/>
    <n v="274"/>
    <n v="0"/>
    <n v="0"/>
    <n v="0"/>
    <n v="0"/>
    <n v="274"/>
    <e v="#N/A"/>
    <e v="#N/A"/>
    <e v="#N/A"/>
    <e v="#N/A"/>
    <x v="4"/>
    <x v="4"/>
    <x v="4"/>
    <x v="4"/>
  </r>
  <r>
    <x v="0"/>
    <x v="217"/>
    <m/>
    <n v="483"/>
    <n v="0"/>
    <n v="0"/>
    <n v="0"/>
    <n v="0"/>
    <n v="483"/>
    <e v="#N/A"/>
    <e v="#N/A"/>
    <e v="#N/A"/>
    <e v="#N/A"/>
    <x v="4"/>
    <x v="4"/>
    <x v="4"/>
    <x v="4"/>
  </r>
  <r>
    <x v="0"/>
    <x v="218"/>
    <m/>
    <n v="244"/>
    <n v="0"/>
    <n v="0"/>
    <n v="0"/>
    <n v="0"/>
    <n v="244"/>
    <e v="#N/A"/>
    <e v="#N/A"/>
    <e v="#N/A"/>
    <e v="#N/A"/>
    <x v="4"/>
    <x v="4"/>
    <x v="4"/>
    <x v="4"/>
  </r>
  <r>
    <x v="0"/>
    <x v="219"/>
    <n v="518"/>
    <n v="427"/>
    <n v="256"/>
    <n v="518"/>
    <n v="256"/>
    <n v="262"/>
    <n v="171"/>
    <n v="1367"/>
    <n v="637"/>
    <n v="730"/>
    <n v="604"/>
    <x v="125"/>
    <x v="126"/>
    <x v="125"/>
    <x v="134"/>
  </r>
  <r>
    <x v="0"/>
    <x v="220"/>
    <n v="304"/>
    <m/>
    <m/>
    <n v="304"/>
    <n v="0"/>
    <n v="304"/>
    <n v="0"/>
    <e v="#N/A"/>
    <e v="#N/A"/>
    <e v="#N/A"/>
    <e v="#N/A"/>
    <x v="4"/>
    <x v="4"/>
    <x v="4"/>
    <x v="4"/>
  </r>
  <r>
    <x v="0"/>
    <x v="221"/>
    <n v="723"/>
    <n v="844"/>
    <n v="497"/>
    <n v="723"/>
    <n v="497"/>
    <n v="226"/>
    <n v="347"/>
    <e v="#N/A"/>
    <e v="#N/A"/>
    <e v="#N/A"/>
    <e v="#N/A"/>
    <x v="4"/>
    <x v="4"/>
    <x v="4"/>
    <x v="4"/>
  </r>
  <r>
    <x v="0"/>
    <x v="222"/>
    <m/>
    <n v="87"/>
    <n v="0"/>
    <n v="0"/>
    <n v="0"/>
    <n v="0"/>
    <n v="87"/>
    <e v="#N/A"/>
    <e v="#N/A"/>
    <e v="#N/A"/>
    <e v="#N/A"/>
    <x v="4"/>
    <x v="4"/>
    <x v="4"/>
    <x v="4"/>
  </r>
  <r>
    <x v="0"/>
    <x v="223"/>
    <m/>
    <n v="115"/>
    <n v="0"/>
    <n v="0"/>
    <n v="0"/>
    <n v="0"/>
    <n v="115"/>
    <e v="#N/A"/>
    <e v="#N/A"/>
    <e v="#N/A"/>
    <e v="#N/A"/>
    <x v="4"/>
    <x v="4"/>
    <x v="4"/>
    <x v="4"/>
  </r>
  <r>
    <x v="0"/>
    <x v="224"/>
    <n v="511"/>
    <n v="358"/>
    <n v="334"/>
    <n v="511"/>
    <n v="334"/>
    <n v="177"/>
    <n v="24"/>
    <n v="1665"/>
    <n v="1085"/>
    <n v="580"/>
    <n v="266"/>
    <x v="126"/>
    <x v="127"/>
    <x v="126"/>
    <x v="135"/>
  </r>
  <r>
    <x v="0"/>
    <x v="225"/>
    <m/>
    <n v="352"/>
    <n v="0"/>
    <n v="0"/>
    <n v="0"/>
    <n v="0"/>
    <n v="352"/>
    <e v="#N/A"/>
    <e v="#N/A"/>
    <e v="#N/A"/>
    <e v="#N/A"/>
    <x v="4"/>
    <x v="4"/>
    <x v="4"/>
    <x v="4"/>
  </r>
  <r>
    <x v="0"/>
    <x v="226"/>
    <n v="616"/>
    <n v="592"/>
    <n v="335"/>
    <n v="616"/>
    <n v="335"/>
    <n v="281"/>
    <n v="257"/>
    <n v="1670"/>
    <n v="926"/>
    <n v="744"/>
    <n v="1198"/>
    <x v="127"/>
    <x v="128"/>
    <x v="127"/>
    <x v="136"/>
  </r>
  <r>
    <x v="0"/>
    <x v="227"/>
    <m/>
    <n v="334"/>
    <n v="0"/>
    <n v="0"/>
    <n v="0"/>
    <n v="0"/>
    <n v="334"/>
    <e v="#N/A"/>
    <e v="#N/A"/>
    <e v="#N/A"/>
    <e v="#N/A"/>
    <x v="4"/>
    <x v="4"/>
    <x v="4"/>
    <x v="4"/>
  </r>
  <r>
    <x v="0"/>
    <x v="228"/>
    <m/>
    <n v="216"/>
    <n v="0"/>
    <n v="0"/>
    <n v="0"/>
    <n v="0"/>
    <n v="216"/>
    <e v="#N/A"/>
    <e v="#N/A"/>
    <e v="#N/A"/>
    <e v="#N/A"/>
    <x v="4"/>
    <x v="4"/>
    <x v="4"/>
    <x v="4"/>
  </r>
  <r>
    <x v="0"/>
    <x v="229"/>
    <m/>
    <n v="201"/>
    <n v="0"/>
    <n v="0"/>
    <n v="0"/>
    <n v="0"/>
    <n v="201"/>
    <e v="#N/A"/>
    <e v="#N/A"/>
    <e v="#N/A"/>
    <e v="#N/A"/>
    <x v="4"/>
    <x v="4"/>
    <x v="4"/>
    <x v="4"/>
  </r>
  <r>
    <x v="0"/>
    <x v="230"/>
    <m/>
    <n v="267"/>
    <n v="0"/>
    <n v="0"/>
    <n v="0"/>
    <n v="0"/>
    <n v="267"/>
    <e v="#N/A"/>
    <e v="#N/A"/>
    <e v="#N/A"/>
    <e v="#N/A"/>
    <x v="4"/>
    <x v="4"/>
    <x v="4"/>
    <x v="4"/>
  </r>
  <r>
    <x v="0"/>
    <x v="231"/>
    <m/>
    <n v="240"/>
    <n v="0"/>
    <n v="0"/>
    <n v="0"/>
    <n v="0"/>
    <n v="240"/>
    <e v="#N/A"/>
    <e v="#N/A"/>
    <e v="#N/A"/>
    <e v="#N/A"/>
    <x v="4"/>
    <x v="4"/>
    <x v="4"/>
    <x v="4"/>
  </r>
  <r>
    <x v="0"/>
    <x v="232"/>
    <n v="1795"/>
    <n v="1150"/>
    <n v="1029"/>
    <n v="1795"/>
    <n v="1029"/>
    <n v="766"/>
    <n v="121"/>
    <n v="7146"/>
    <n v="3526"/>
    <n v="3620"/>
    <n v="582"/>
    <x v="128"/>
    <x v="129"/>
    <x v="128"/>
    <x v="137"/>
  </r>
  <r>
    <x v="0"/>
    <x v="233"/>
    <n v="484"/>
    <n v="539"/>
    <n v="413"/>
    <n v="484"/>
    <n v="413"/>
    <n v="71"/>
    <n v="126"/>
    <n v="1497"/>
    <n v="1144"/>
    <n v="353"/>
    <n v="706"/>
    <x v="129"/>
    <x v="130"/>
    <x v="129"/>
    <x v="138"/>
  </r>
  <r>
    <x v="0"/>
    <x v="234"/>
    <n v="310"/>
    <n v="221"/>
    <n v="109"/>
    <n v="310"/>
    <n v="109"/>
    <n v="201"/>
    <n v="112"/>
    <n v="707"/>
    <n v="234"/>
    <n v="473"/>
    <n v="534"/>
    <x v="130"/>
    <x v="131"/>
    <x v="130"/>
    <x v="139"/>
  </r>
  <r>
    <x v="0"/>
    <x v="235"/>
    <n v="350"/>
    <n v="342"/>
    <n v="129"/>
    <n v="350"/>
    <n v="129"/>
    <n v="221"/>
    <n v="213"/>
    <n v="888"/>
    <n v="318"/>
    <n v="570"/>
    <n v="855"/>
    <x v="131"/>
    <x v="132"/>
    <x v="131"/>
    <x v="140"/>
  </r>
  <r>
    <x v="0"/>
    <x v="236"/>
    <n v="69"/>
    <n v="93"/>
    <n v="21"/>
    <n v="69"/>
    <n v="21"/>
    <n v="48"/>
    <n v="72"/>
    <n v="151"/>
    <n v="45"/>
    <n v="106"/>
    <n v="308"/>
    <x v="132"/>
    <x v="133"/>
    <x v="132"/>
    <x v="141"/>
  </r>
  <r>
    <x v="0"/>
    <x v="237"/>
    <m/>
    <n v="292"/>
    <n v="0"/>
    <n v="0"/>
    <n v="0"/>
    <n v="0"/>
    <n v="292"/>
    <e v="#N/A"/>
    <e v="#N/A"/>
    <e v="#N/A"/>
    <e v="#N/A"/>
    <x v="4"/>
    <x v="4"/>
    <x v="4"/>
    <x v="4"/>
  </r>
  <r>
    <x v="0"/>
    <x v="238"/>
    <n v="205"/>
    <n v="497"/>
    <n v="103"/>
    <n v="205"/>
    <n v="103"/>
    <n v="102"/>
    <n v="394"/>
    <n v="812"/>
    <n v="252"/>
    <n v="560"/>
    <n v="1507"/>
    <x v="133"/>
    <x v="134"/>
    <x v="133"/>
    <x v="142"/>
  </r>
  <r>
    <x v="0"/>
    <x v="239"/>
    <m/>
    <n v="184"/>
    <n v="0"/>
    <n v="0"/>
    <n v="0"/>
    <n v="0"/>
    <n v="184"/>
    <e v="#N/A"/>
    <e v="#N/A"/>
    <e v="#N/A"/>
    <e v="#N/A"/>
    <x v="4"/>
    <x v="4"/>
    <x v="4"/>
    <x v="4"/>
  </r>
  <r>
    <x v="0"/>
    <x v="240"/>
    <m/>
    <n v="407"/>
    <n v="0"/>
    <n v="0"/>
    <n v="0"/>
    <n v="0"/>
    <n v="407"/>
    <e v="#N/A"/>
    <e v="#N/A"/>
    <e v="#N/A"/>
    <e v="#N/A"/>
    <x v="4"/>
    <x v="4"/>
    <x v="4"/>
    <x v="4"/>
  </r>
  <r>
    <x v="0"/>
    <x v="241"/>
    <n v="243"/>
    <n v="382"/>
    <n v="78"/>
    <n v="243"/>
    <n v="78"/>
    <n v="165"/>
    <n v="304"/>
    <n v="901"/>
    <n v="269"/>
    <n v="632"/>
    <n v="1014"/>
    <x v="134"/>
    <x v="135"/>
    <x v="134"/>
    <x v="143"/>
  </r>
  <r>
    <x v="0"/>
    <x v="242"/>
    <n v="765"/>
    <n v="599"/>
    <n v="330"/>
    <n v="765"/>
    <n v="330"/>
    <n v="435"/>
    <n v="269"/>
    <n v="2737"/>
    <n v="1032"/>
    <n v="1705"/>
    <n v="1163"/>
    <x v="135"/>
    <x v="136"/>
    <x v="135"/>
    <x v="144"/>
  </r>
  <r>
    <x v="0"/>
    <x v="243"/>
    <n v="35"/>
    <n v="139"/>
    <n v="4"/>
    <n v="35"/>
    <n v="4"/>
    <n v="31"/>
    <n v="135"/>
    <n v="336"/>
    <n v="37"/>
    <n v="299"/>
    <n v="439"/>
    <x v="136"/>
    <x v="137"/>
    <x v="136"/>
    <x v="145"/>
  </r>
  <r>
    <x v="0"/>
    <x v="244"/>
    <n v="240"/>
    <n v="134"/>
    <n v="60"/>
    <n v="240"/>
    <n v="60"/>
    <n v="180"/>
    <n v="74"/>
    <n v="545"/>
    <n v="142"/>
    <n v="403"/>
    <n v="273"/>
    <x v="137"/>
    <x v="138"/>
    <x v="137"/>
    <x v="146"/>
  </r>
  <r>
    <x v="0"/>
    <x v="245"/>
    <m/>
    <n v="121"/>
    <n v="0"/>
    <n v="0"/>
    <n v="0"/>
    <n v="0"/>
    <n v="121"/>
    <e v="#N/A"/>
    <e v="#N/A"/>
    <e v="#N/A"/>
    <e v="#N/A"/>
    <x v="4"/>
    <x v="4"/>
    <x v="4"/>
    <x v="4"/>
  </r>
  <r>
    <x v="0"/>
    <x v="246"/>
    <m/>
    <n v="399"/>
    <n v="0"/>
    <n v="0"/>
    <n v="0"/>
    <n v="0"/>
    <n v="399"/>
    <e v="#N/A"/>
    <e v="#N/A"/>
    <e v="#N/A"/>
    <e v="#N/A"/>
    <x v="4"/>
    <x v="4"/>
    <x v="4"/>
    <x v="4"/>
  </r>
  <r>
    <x v="0"/>
    <x v="247"/>
    <n v="104"/>
    <n v="578"/>
    <n v="53"/>
    <n v="104"/>
    <n v="53"/>
    <n v="51"/>
    <n v="525"/>
    <n v="344"/>
    <n v="166"/>
    <n v="178"/>
    <n v="1729"/>
    <x v="138"/>
    <x v="139"/>
    <x v="138"/>
    <x v="147"/>
  </r>
  <r>
    <x v="0"/>
    <x v="248"/>
    <m/>
    <n v="66"/>
    <n v="0"/>
    <n v="0"/>
    <n v="0"/>
    <n v="0"/>
    <n v="66"/>
    <e v="#N/A"/>
    <e v="#N/A"/>
    <e v="#N/A"/>
    <e v="#N/A"/>
    <x v="4"/>
    <x v="4"/>
    <x v="4"/>
    <x v="4"/>
  </r>
  <r>
    <x v="0"/>
    <x v="249"/>
    <n v="978"/>
    <n v="340"/>
    <n v="218"/>
    <n v="978"/>
    <n v="218"/>
    <n v="760"/>
    <n v="122"/>
    <n v="2518"/>
    <n v="511"/>
    <n v="2007"/>
    <n v="596"/>
    <x v="139"/>
    <x v="140"/>
    <x v="139"/>
    <x v="148"/>
  </r>
  <r>
    <x v="0"/>
    <x v="250"/>
    <m/>
    <n v="126"/>
    <n v="0"/>
    <n v="0"/>
    <n v="0"/>
    <n v="0"/>
    <n v="126"/>
    <e v="#N/A"/>
    <e v="#N/A"/>
    <e v="#N/A"/>
    <e v="#N/A"/>
    <x v="4"/>
    <x v="4"/>
    <x v="4"/>
    <x v="4"/>
  </r>
  <r>
    <x v="0"/>
    <x v="251"/>
    <m/>
    <n v="119"/>
    <n v="0"/>
    <n v="0"/>
    <n v="0"/>
    <n v="0"/>
    <n v="119"/>
    <e v="#N/A"/>
    <e v="#N/A"/>
    <e v="#N/A"/>
    <e v="#N/A"/>
    <x v="4"/>
    <x v="4"/>
    <x v="4"/>
    <x v="4"/>
  </r>
  <r>
    <x v="0"/>
    <x v="252"/>
    <m/>
    <n v="224"/>
    <n v="0"/>
    <n v="0"/>
    <n v="0"/>
    <n v="0"/>
    <n v="224"/>
    <e v="#N/A"/>
    <e v="#N/A"/>
    <e v="#N/A"/>
    <e v="#N/A"/>
    <x v="4"/>
    <x v="4"/>
    <x v="4"/>
    <x v="4"/>
  </r>
  <r>
    <x v="0"/>
    <x v="253"/>
    <m/>
    <n v="177"/>
    <n v="0"/>
    <n v="0"/>
    <n v="0"/>
    <n v="0"/>
    <n v="177"/>
    <e v="#N/A"/>
    <e v="#N/A"/>
    <e v="#N/A"/>
    <e v="#N/A"/>
    <x v="4"/>
    <x v="4"/>
    <x v="4"/>
    <x v="4"/>
  </r>
  <r>
    <x v="0"/>
    <x v="254"/>
    <n v="2689"/>
    <n v="1573"/>
    <n v="1409"/>
    <n v="2689"/>
    <n v="1409"/>
    <n v="1280"/>
    <n v="164"/>
    <n v="10563"/>
    <n v="4880"/>
    <n v="5683"/>
    <n v="743"/>
    <x v="140"/>
    <x v="141"/>
    <x v="140"/>
    <x v="149"/>
  </r>
  <r>
    <x v="0"/>
    <x v="255"/>
    <m/>
    <n v="527"/>
    <n v="0"/>
    <n v="0"/>
    <n v="0"/>
    <n v="0"/>
    <n v="527"/>
    <e v="#N/A"/>
    <e v="#N/A"/>
    <e v="#N/A"/>
    <e v="#N/A"/>
    <x v="4"/>
    <x v="4"/>
    <x v="4"/>
    <x v="4"/>
  </r>
  <r>
    <x v="0"/>
    <x v="256"/>
    <n v="585"/>
    <n v="139"/>
    <n v="72"/>
    <n v="585"/>
    <n v="72"/>
    <n v="513"/>
    <n v="67"/>
    <n v="1505"/>
    <n v="155"/>
    <n v="1350"/>
    <n v="198"/>
    <x v="141"/>
    <x v="142"/>
    <x v="141"/>
    <x v="150"/>
  </r>
  <r>
    <x v="0"/>
    <x v="257"/>
    <n v="930"/>
    <n v="688"/>
    <n v="575"/>
    <n v="930"/>
    <n v="575"/>
    <n v="355"/>
    <n v="113"/>
    <n v="3682"/>
    <n v="1982"/>
    <n v="1700"/>
    <n v="461"/>
    <x v="142"/>
    <x v="143"/>
    <x v="142"/>
    <x v="151"/>
  </r>
  <r>
    <x v="0"/>
    <x v="258"/>
    <m/>
    <n v="31"/>
    <n v="0"/>
    <n v="0"/>
    <n v="0"/>
    <n v="0"/>
    <n v="31"/>
    <e v="#N/A"/>
    <e v="#N/A"/>
    <e v="#N/A"/>
    <e v="#N/A"/>
    <x v="4"/>
    <x v="4"/>
    <x v="4"/>
    <x v="4"/>
  </r>
  <r>
    <x v="0"/>
    <x v="259"/>
    <n v="281"/>
    <n v="374"/>
    <n v="80"/>
    <n v="281"/>
    <n v="80"/>
    <n v="201"/>
    <n v="294"/>
    <n v="1492"/>
    <n v="373"/>
    <n v="1119"/>
    <n v="908"/>
    <x v="143"/>
    <x v="144"/>
    <x v="143"/>
    <x v="152"/>
  </r>
  <r>
    <x v="0"/>
    <x v="260"/>
    <m/>
    <n v="210"/>
    <n v="0"/>
    <n v="0"/>
    <n v="0"/>
    <n v="0"/>
    <n v="210"/>
    <e v="#N/A"/>
    <e v="#N/A"/>
    <e v="#N/A"/>
    <e v="#N/A"/>
    <x v="4"/>
    <x v="4"/>
    <x v="4"/>
    <x v="4"/>
  </r>
  <r>
    <x v="0"/>
    <x v="261"/>
    <m/>
    <n v="245"/>
    <n v="0"/>
    <n v="0"/>
    <n v="0"/>
    <n v="0"/>
    <n v="245"/>
    <e v="#N/A"/>
    <e v="#N/A"/>
    <e v="#N/A"/>
    <e v="#N/A"/>
    <x v="4"/>
    <x v="4"/>
    <x v="4"/>
    <x v="4"/>
  </r>
  <r>
    <x v="0"/>
    <x v="262"/>
    <n v="234"/>
    <n v="383"/>
    <n v="168"/>
    <n v="234"/>
    <n v="168"/>
    <n v="66"/>
    <n v="215"/>
    <n v="451"/>
    <n v="305"/>
    <n v="146"/>
    <n v="942"/>
    <x v="144"/>
    <x v="145"/>
    <x v="144"/>
    <x v="153"/>
  </r>
  <r>
    <x v="0"/>
    <x v="263"/>
    <n v="31"/>
    <n v="571"/>
    <n v="25"/>
    <n v="31"/>
    <n v="25"/>
    <n v="6"/>
    <n v="546"/>
    <n v="260"/>
    <n v="167"/>
    <n v="93"/>
    <n v="1875"/>
    <x v="145"/>
    <x v="146"/>
    <x v="145"/>
    <x v="154"/>
  </r>
  <r>
    <x v="0"/>
    <x v="264"/>
    <n v="557"/>
    <n v="331"/>
    <n v="221"/>
    <n v="557"/>
    <n v="221"/>
    <n v="336"/>
    <n v="110"/>
    <n v="1271"/>
    <n v="495"/>
    <n v="776"/>
    <n v="589"/>
    <x v="146"/>
    <x v="147"/>
    <x v="146"/>
    <x v="155"/>
  </r>
  <r>
    <x v="0"/>
    <x v="265"/>
    <n v="322"/>
    <n v="359"/>
    <n v="116"/>
    <n v="322"/>
    <n v="116"/>
    <n v="206"/>
    <n v="243"/>
    <n v="1013"/>
    <n v="341"/>
    <n v="672"/>
    <n v="785"/>
    <x v="147"/>
    <x v="148"/>
    <x v="147"/>
    <x v="156"/>
  </r>
  <r>
    <x v="0"/>
    <x v="266"/>
    <n v="533"/>
    <n v="325"/>
    <n v="235"/>
    <n v="533"/>
    <n v="235"/>
    <n v="298"/>
    <n v="90"/>
    <n v="1867"/>
    <n v="790"/>
    <n v="1077"/>
    <n v="443"/>
    <x v="148"/>
    <x v="149"/>
    <x v="148"/>
    <x v="157"/>
  </r>
  <r>
    <x v="0"/>
    <x v="267"/>
    <n v="760"/>
    <n v="332"/>
    <n v="287"/>
    <n v="760"/>
    <n v="287"/>
    <n v="473"/>
    <n v="45"/>
    <n v="2952"/>
    <n v="1001"/>
    <n v="1951"/>
    <n v="272"/>
    <x v="149"/>
    <x v="150"/>
    <x v="149"/>
    <x v="158"/>
  </r>
  <r>
    <x v="0"/>
    <x v="268"/>
    <m/>
    <n v="217"/>
    <n v="0"/>
    <n v="0"/>
    <n v="0"/>
    <n v="0"/>
    <n v="217"/>
    <e v="#N/A"/>
    <e v="#N/A"/>
    <e v="#N/A"/>
    <e v="#N/A"/>
    <x v="4"/>
    <x v="4"/>
    <x v="4"/>
    <x v="4"/>
  </r>
  <r>
    <x v="0"/>
    <x v="269"/>
    <n v="910"/>
    <n v="646"/>
    <n v="521"/>
    <n v="910"/>
    <n v="521"/>
    <n v="389"/>
    <n v="125"/>
    <n v="3270"/>
    <n v="1732"/>
    <n v="1538"/>
    <n v="576"/>
    <x v="150"/>
    <x v="151"/>
    <x v="150"/>
    <x v="159"/>
  </r>
  <r>
    <x v="0"/>
    <x v="270"/>
    <n v="743"/>
    <n v="496"/>
    <n v="413"/>
    <n v="743"/>
    <n v="413"/>
    <n v="330"/>
    <n v="83"/>
    <n v="2829"/>
    <n v="1441"/>
    <n v="1388"/>
    <n v="410"/>
    <x v="151"/>
    <x v="152"/>
    <x v="151"/>
    <x v="160"/>
  </r>
  <r>
    <x v="0"/>
    <x v="271"/>
    <n v="848"/>
    <n v="354"/>
    <n v="301"/>
    <n v="848"/>
    <n v="301"/>
    <n v="547"/>
    <n v="53"/>
    <n v="3450"/>
    <n v="938"/>
    <n v="2512"/>
    <n v="305"/>
    <x v="152"/>
    <x v="153"/>
    <x v="152"/>
    <x v="161"/>
  </r>
  <r>
    <x v="0"/>
    <x v="272"/>
    <m/>
    <n v="304"/>
    <n v="0"/>
    <n v="0"/>
    <n v="0"/>
    <n v="0"/>
    <n v="304"/>
    <e v="#N/A"/>
    <e v="#N/A"/>
    <e v="#N/A"/>
    <e v="#N/A"/>
    <x v="4"/>
    <x v="4"/>
    <x v="4"/>
    <x v="4"/>
  </r>
  <r>
    <x v="0"/>
    <x v="273"/>
    <n v="1828"/>
    <n v="779"/>
    <n v="736"/>
    <n v="1828"/>
    <n v="736"/>
    <n v="1092"/>
    <n v="43"/>
    <n v="7796"/>
    <n v="2686"/>
    <n v="5110"/>
    <n v="267"/>
    <x v="153"/>
    <x v="154"/>
    <x v="153"/>
    <x v="162"/>
  </r>
  <r>
    <x v="0"/>
    <x v="274"/>
    <n v="76"/>
    <n v="139"/>
    <n v="11"/>
    <n v="76"/>
    <n v="11"/>
    <n v="65"/>
    <n v="128"/>
    <n v="339"/>
    <n v="41"/>
    <n v="298"/>
    <n v="363"/>
    <x v="154"/>
    <x v="155"/>
    <x v="154"/>
    <x v="163"/>
  </r>
  <r>
    <x v="0"/>
    <x v="275"/>
    <n v="529"/>
    <n v="201"/>
    <n v="179"/>
    <n v="529"/>
    <n v="179"/>
    <n v="350"/>
    <n v="22"/>
    <n v="1868"/>
    <n v="589"/>
    <n v="1279"/>
    <n v="173"/>
    <x v="155"/>
    <x v="156"/>
    <x v="155"/>
    <x v="164"/>
  </r>
  <r>
    <x v="0"/>
    <x v="276"/>
    <n v="1000"/>
    <n v="888"/>
    <n v="633"/>
    <n v="1000"/>
    <n v="633"/>
    <n v="367"/>
    <n v="255"/>
    <n v="4051"/>
    <n v="1936"/>
    <n v="2115"/>
    <n v="1004"/>
    <x v="156"/>
    <x v="157"/>
    <x v="156"/>
    <x v="165"/>
  </r>
  <r>
    <x v="0"/>
    <x v="277"/>
    <m/>
    <n v="76"/>
    <n v="0"/>
    <n v="0"/>
    <n v="0"/>
    <n v="0"/>
    <n v="76"/>
    <e v="#N/A"/>
    <e v="#N/A"/>
    <e v="#N/A"/>
    <e v="#N/A"/>
    <x v="4"/>
    <x v="4"/>
    <x v="4"/>
    <x v="4"/>
  </r>
  <r>
    <x v="0"/>
    <x v="278"/>
    <n v="129"/>
    <n v="36"/>
    <n v="28"/>
    <n v="129"/>
    <n v="28"/>
    <n v="101"/>
    <n v="8"/>
    <n v="314"/>
    <n v="73"/>
    <n v="241"/>
    <n v="54"/>
    <x v="157"/>
    <x v="158"/>
    <x v="157"/>
    <x v="166"/>
  </r>
  <r>
    <x v="0"/>
    <x v="279"/>
    <n v="475"/>
    <n v="144"/>
    <n v="106"/>
    <n v="475"/>
    <n v="106"/>
    <n v="369"/>
    <n v="38"/>
    <n v="1405"/>
    <n v="283"/>
    <n v="1122"/>
    <n v="244"/>
    <x v="158"/>
    <x v="159"/>
    <x v="158"/>
    <x v="167"/>
  </r>
  <r>
    <x v="0"/>
    <x v="280"/>
    <n v="11"/>
    <n v="154"/>
    <n v="2"/>
    <n v="11"/>
    <n v="2"/>
    <n v="9"/>
    <n v="152"/>
    <n v="11"/>
    <n v="2"/>
    <n v="9"/>
    <n v="449"/>
    <x v="3"/>
    <x v="3"/>
    <x v="3"/>
    <x v="168"/>
  </r>
  <r>
    <x v="0"/>
    <x v="281"/>
    <m/>
    <n v="214"/>
    <n v="0"/>
    <n v="0"/>
    <n v="0"/>
    <n v="0"/>
    <n v="214"/>
    <e v="#N/A"/>
    <e v="#N/A"/>
    <e v="#N/A"/>
    <e v="#N/A"/>
    <x v="4"/>
    <x v="4"/>
    <x v="4"/>
    <x v="4"/>
  </r>
  <r>
    <x v="0"/>
    <x v="282"/>
    <m/>
    <n v="231"/>
    <n v="0"/>
    <n v="0"/>
    <n v="0"/>
    <n v="0"/>
    <n v="231"/>
    <e v="#N/A"/>
    <e v="#N/A"/>
    <e v="#N/A"/>
    <e v="#N/A"/>
    <x v="4"/>
    <x v="4"/>
    <x v="4"/>
    <x v="4"/>
  </r>
  <r>
    <x v="0"/>
    <x v="283"/>
    <n v="122"/>
    <n v="151"/>
    <n v="68"/>
    <n v="122"/>
    <n v="68"/>
    <n v="54"/>
    <n v="83"/>
    <n v="176"/>
    <n v="102"/>
    <n v="74"/>
    <n v="455"/>
    <x v="159"/>
    <x v="160"/>
    <x v="159"/>
    <x v="169"/>
  </r>
  <r>
    <x v="0"/>
    <x v="284"/>
    <n v="1652"/>
    <n v="686"/>
    <n v="595"/>
    <n v="1652"/>
    <n v="595"/>
    <n v="1057"/>
    <n v="91"/>
    <n v="5320"/>
    <n v="1785"/>
    <n v="3535"/>
    <n v="586"/>
    <x v="160"/>
    <x v="161"/>
    <x v="160"/>
    <x v="170"/>
  </r>
  <r>
    <x v="0"/>
    <x v="285"/>
    <m/>
    <n v="67"/>
    <n v="0"/>
    <n v="0"/>
    <n v="0"/>
    <n v="0"/>
    <n v="67"/>
    <e v="#N/A"/>
    <e v="#N/A"/>
    <e v="#N/A"/>
    <e v="#N/A"/>
    <x v="4"/>
    <x v="4"/>
    <x v="4"/>
    <x v="4"/>
  </r>
  <r>
    <x v="0"/>
    <x v="286"/>
    <m/>
    <n v="129"/>
    <n v="0"/>
    <n v="0"/>
    <n v="0"/>
    <n v="0"/>
    <n v="129"/>
    <e v="#N/A"/>
    <e v="#N/A"/>
    <e v="#N/A"/>
    <e v="#N/A"/>
    <x v="4"/>
    <x v="4"/>
    <x v="4"/>
    <x v="4"/>
  </r>
  <r>
    <x v="0"/>
    <x v="287"/>
    <n v="75"/>
    <n v="154"/>
    <n v="11"/>
    <n v="75"/>
    <n v="11"/>
    <n v="64"/>
    <n v="143"/>
    <n v="514"/>
    <n v="28"/>
    <n v="486"/>
    <n v="450"/>
    <x v="161"/>
    <x v="162"/>
    <x v="161"/>
    <x v="171"/>
  </r>
  <r>
    <x v="0"/>
    <x v="288"/>
    <n v="184"/>
    <n v="327"/>
    <n v="147"/>
    <n v="184"/>
    <n v="147"/>
    <n v="37"/>
    <n v="180"/>
    <n v="409"/>
    <n v="298"/>
    <n v="111"/>
    <n v="938"/>
    <x v="162"/>
    <x v="163"/>
    <x v="162"/>
    <x v="172"/>
  </r>
  <r>
    <x v="0"/>
    <x v="289"/>
    <n v="754"/>
    <n v="487"/>
    <n v="397"/>
    <n v="754"/>
    <n v="397"/>
    <n v="357"/>
    <n v="90"/>
    <n v="2275"/>
    <n v="1140"/>
    <n v="1135"/>
    <n v="526"/>
    <x v="163"/>
    <x v="164"/>
    <x v="163"/>
    <x v="173"/>
  </r>
  <r>
    <x v="0"/>
    <x v="290"/>
    <n v="974"/>
    <n v="464"/>
    <n v="369"/>
    <n v="974"/>
    <n v="369"/>
    <n v="605"/>
    <n v="95"/>
    <n v="3708"/>
    <n v="1203"/>
    <n v="2505"/>
    <n v="484"/>
    <x v="164"/>
    <x v="165"/>
    <x v="164"/>
    <x v="174"/>
  </r>
  <r>
    <x v="0"/>
    <x v="291"/>
    <n v="302"/>
    <n v="563"/>
    <n v="197"/>
    <n v="302"/>
    <n v="197"/>
    <n v="105"/>
    <n v="366"/>
    <n v="603"/>
    <n v="375"/>
    <n v="228"/>
    <n v="1617"/>
    <x v="165"/>
    <x v="166"/>
    <x v="165"/>
    <x v="175"/>
  </r>
  <r>
    <x v="0"/>
    <x v="292"/>
    <n v="418"/>
    <n v="89"/>
    <n v="36"/>
    <n v="418"/>
    <n v="36"/>
    <n v="382"/>
    <n v="53"/>
    <n v="1059"/>
    <n v="86"/>
    <n v="973"/>
    <n v="165"/>
    <x v="166"/>
    <x v="167"/>
    <x v="166"/>
    <x v="176"/>
  </r>
  <r>
    <x v="0"/>
    <x v="293"/>
    <m/>
    <n v="250"/>
    <n v="0"/>
    <n v="0"/>
    <n v="0"/>
    <n v="0"/>
    <n v="250"/>
    <e v="#N/A"/>
    <e v="#N/A"/>
    <e v="#N/A"/>
    <e v="#N/A"/>
    <x v="4"/>
    <x v="4"/>
    <x v="4"/>
    <x v="4"/>
  </r>
  <r>
    <x v="0"/>
    <x v="294"/>
    <m/>
    <n v="191"/>
    <n v="0"/>
    <n v="0"/>
    <n v="0"/>
    <n v="0"/>
    <n v="191"/>
    <e v="#N/A"/>
    <e v="#N/A"/>
    <e v="#N/A"/>
    <e v="#N/A"/>
    <x v="4"/>
    <x v="4"/>
    <x v="4"/>
    <x v="4"/>
  </r>
  <r>
    <x v="0"/>
    <x v="295"/>
    <n v="307"/>
    <n v="174"/>
    <n v="59"/>
    <n v="307"/>
    <n v="59"/>
    <n v="248"/>
    <n v="115"/>
    <n v="786"/>
    <n v="141"/>
    <n v="645"/>
    <n v="503"/>
    <x v="167"/>
    <x v="168"/>
    <x v="167"/>
    <x v="177"/>
  </r>
  <r>
    <x v="0"/>
    <x v="296"/>
    <n v="162"/>
    <n v="549"/>
    <n v="153"/>
    <n v="162"/>
    <n v="153"/>
    <n v="9"/>
    <n v="396"/>
    <n v="700"/>
    <n v="616"/>
    <n v="84"/>
    <n v="1317"/>
    <x v="168"/>
    <x v="169"/>
    <x v="168"/>
    <x v="178"/>
  </r>
  <r>
    <x v="0"/>
    <x v="297"/>
    <m/>
    <n v="288"/>
    <n v="0"/>
    <n v="0"/>
    <n v="0"/>
    <n v="0"/>
    <n v="288"/>
    <e v="#N/A"/>
    <e v="#N/A"/>
    <e v="#N/A"/>
    <e v="#N/A"/>
    <x v="4"/>
    <x v="4"/>
    <x v="4"/>
    <x v="4"/>
  </r>
  <r>
    <x v="0"/>
    <x v="298"/>
    <m/>
    <n v="249"/>
    <n v="0"/>
    <n v="0"/>
    <n v="0"/>
    <n v="0"/>
    <n v="249"/>
    <e v="#N/A"/>
    <e v="#N/A"/>
    <e v="#N/A"/>
    <e v="#N/A"/>
    <x v="4"/>
    <x v="4"/>
    <x v="4"/>
    <x v="4"/>
  </r>
  <r>
    <x v="0"/>
    <x v="299"/>
    <n v="1223"/>
    <n v="565"/>
    <n v="505"/>
    <n v="1223"/>
    <n v="505"/>
    <n v="718"/>
    <n v="60"/>
    <n v="4454"/>
    <n v="1710"/>
    <n v="2744"/>
    <n v="308"/>
    <x v="169"/>
    <x v="170"/>
    <x v="169"/>
    <x v="179"/>
  </r>
  <r>
    <x v="0"/>
    <x v="300"/>
    <n v="171"/>
    <n v="390"/>
    <n v="62"/>
    <n v="171"/>
    <n v="62"/>
    <n v="109"/>
    <n v="328"/>
    <n v="685"/>
    <n v="237"/>
    <n v="448"/>
    <n v="1128"/>
    <x v="170"/>
    <x v="171"/>
    <x v="170"/>
    <x v="180"/>
  </r>
  <r>
    <x v="0"/>
    <x v="301"/>
    <n v="167"/>
    <n v="247"/>
    <n v="33"/>
    <n v="167"/>
    <n v="33"/>
    <n v="134"/>
    <n v="214"/>
    <n v="642"/>
    <n v="102"/>
    <n v="540"/>
    <n v="669"/>
    <x v="171"/>
    <x v="172"/>
    <x v="171"/>
    <x v="181"/>
  </r>
  <r>
    <x v="0"/>
    <x v="302"/>
    <n v="662"/>
    <n v="469"/>
    <n v="242"/>
    <n v="662"/>
    <n v="242"/>
    <n v="420"/>
    <n v="227"/>
    <n v="2464"/>
    <n v="831"/>
    <n v="1633"/>
    <n v="718"/>
    <x v="172"/>
    <x v="173"/>
    <x v="172"/>
    <x v="182"/>
  </r>
  <r>
    <x v="0"/>
    <x v="303"/>
    <n v="162"/>
    <n v="459"/>
    <n v="143"/>
    <n v="162"/>
    <n v="143"/>
    <n v="19"/>
    <n v="316"/>
    <n v="162"/>
    <n v="143"/>
    <n v="19"/>
    <n v="1339"/>
    <x v="3"/>
    <x v="3"/>
    <x v="3"/>
    <x v="183"/>
  </r>
  <r>
    <x v="0"/>
    <x v="304"/>
    <n v="318"/>
    <n v="391"/>
    <n v="281"/>
    <n v="318"/>
    <n v="281"/>
    <n v="37"/>
    <n v="110"/>
    <n v="1130"/>
    <n v="954"/>
    <n v="176"/>
    <n v="599"/>
    <x v="173"/>
    <x v="174"/>
    <x v="173"/>
    <x v="184"/>
  </r>
  <r>
    <x v="0"/>
    <x v="305"/>
    <n v="356"/>
    <n v="224"/>
    <n v="187"/>
    <n v="356"/>
    <n v="187"/>
    <n v="169"/>
    <n v="37"/>
    <n v="1403"/>
    <n v="612"/>
    <n v="791"/>
    <n v="259"/>
    <x v="174"/>
    <x v="175"/>
    <x v="174"/>
    <x v="185"/>
  </r>
  <r>
    <x v="0"/>
    <x v="306"/>
    <m/>
    <n v="506"/>
    <n v="0"/>
    <n v="0"/>
    <n v="0"/>
    <n v="0"/>
    <n v="506"/>
    <e v="#N/A"/>
    <e v="#N/A"/>
    <e v="#N/A"/>
    <e v="#N/A"/>
    <x v="4"/>
    <x v="4"/>
    <x v="4"/>
    <x v="4"/>
  </r>
  <r>
    <x v="0"/>
    <x v="307"/>
    <m/>
    <n v="451"/>
    <n v="0"/>
    <n v="0"/>
    <n v="0"/>
    <n v="0"/>
    <n v="451"/>
    <e v="#N/A"/>
    <e v="#N/A"/>
    <e v="#N/A"/>
    <e v="#N/A"/>
    <x v="4"/>
    <x v="4"/>
    <x v="4"/>
    <x v="4"/>
  </r>
  <r>
    <x v="0"/>
    <x v="308"/>
    <n v="326"/>
    <n v="403"/>
    <n v="194"/>
    <n v="326"/>
    <n v="194"/>
    <n v="132"/>
    <n v="209"/>
    <n v="1047"/>
    <n v="578"/>
    <n v="469"/>
    <n v="792"/>
    <x v="175"/>
    <x v="176"/>
    <x v="175"/>
    <x v="186"/>
  </r>
  <r>
    <x v="0"/>
    <x v="309"/>
    <m/>
    <n v="247"/>
    <n v="0"/>
    <n v="0"/>
    <n v="0"/>
    <n v="0"/>
    <n v="247"/>
    <e v="#N/A"/>
    <e v="#N/A"/>
    <e v="#N/A"/>
    <e v="#N/A"/>
    <x v="4"/>
    <x v="4"/>
    <x v="4"/>
    <x v="4"/>
  </r>
  <r>
    <x v="0"/>
    <x v="310"/>
    <n v="906"/>
    <n v="499"/>
    <n v="392"/>
    <n v="906"/>
    <n v="392"/>
    <n v="514"/>
    <n v="107"/>
    <n v="3190"/>
    <n v="1253"/>
    <n v="1937"/>
    <n v="480"/>
    <x v="176"/>
    <x v="177"/>
    <x v="176"/>
    <x v="187"/>
  </r>
  <r>
    <x v="0"/>
    <x v="311"/>
    <n v="267"/>
    <n v="170"/>
    <n v="104"/>
    <n v="267"/>
    <n v="104"/>
    <n v="163"/>
    <n v="66"/>
    <n v="539"/>
    <n v="212"/>
    <n v="327"/>
    <n v="340"/>
    <x v="177"/>
    <x v="178"/>
    <x v="177"/>
    <x v="188"/>
  </r>
  <r>
    <x v="0"/>
    <x v="312"/>
    <m/>
    <n v="54"/>
    <n v="0"/>
    <n v="0"/>
    <n v="0"/>
    <n v="0"/>
    <n v="54"/>
    <e v="#N/A"/>
    <e v="#N/A"/>
    <e v="#N/A"/>
    <e v="#N/A"/>
    <x v="4"/>
    <x v="4"/>
    <x v="4"/>
    <x v="4"/>
  </r>
  <r>
    <x v="0"/>
    <x v="313"/>
    <m/>
    <n v="287"/>
    <n v="0"/>
    <n v="0"/>
    <n v="0"/>
    <n v="0"/>
    <n v="287"/>
    <e v="#N/A"/>
    <e v="#N/A"/>
    <e v="#N/A"/>
    <e v="#N/A"/>
    <x v="4"/>
    <x v="4"/>
    <x v="4"/>
    <x v="4"/>
  </r>
  <r>
    <x v="0"/>
    <x v="314"/>
    <m/>
    <n v="122"/>
    <n v="0"/>
    <n v="0"/>
    <n v="0"/>
    <n v="0"/>
    <n v="122"/>
    <e v="#N/A"/>
    <e v="#N/A"/>
    <e v="#N/A"/>
    <e v="#N/A"/>
    <x v="4"/>
    <x v="4"/>
    <x v="4"/>
    <x v="4"/>
  </r>
  <r>
    <x v="0"/>
    <x v="315"/>
    <m/>
    <n v="172"/>
    <n v="0"/>
    <n v="0"/>
    <n v="0"/>
    <n v="0"/>
    <n v="172"/>
    <e v="#N/A"/>
    <e v="#N/A"/>
    <e v="#N/A"/>
    <e v="#N/A"/>
    <x v="4"/>
    <x v="4"/>
    <x v="4"/>
    <x v="4"/>
  </r>
  <r>
    <x v="0"/>
    <x v="316"/>
    <n v="292"/>
    <n v="455"/>
    <n v="192"/>
    <n v="292"/>
    <n v="192"/>
    <n v="100"/>
    <n v="263"/>
    <n v="604"/>
    <n v="403"/>
    <n v="201"/>
    <n v="1267"/>
    <x v="178"/>
    <x v="179"/>
    <x v="178"/>
    <x v="189"/>
  </r>
  <r>
    <x v="0"/>
    <x v="317"/>
    <m/>
    <n v="381"/>
    <n v="0"/>
    <n v="0"/>
    <n v="0"/>
    <n v="0"/>
    <n v="381"/>
    <e v="#N/A"/>
    <e v="#N/A"/>
    <e v="#N/A"/>
    <e v="#N/A"/>
    <x v="4"/>
    <x v="4"/>
    <x v="4"/>
    <x v="4"/>
  </r>
  <r>
    <x v="1"/>
    <x v="0"/>
    <n v="349"/>
    <n v="273"/>
    <n v="228"/>
    <n v="349"/>
    <n v="228"/>
    <n v="121"/>
    <n v="45"/>
    <n v="9448"/>
    <n v="4885"/>
    <n v="4563"/>
    <n v="825"/>
    <x v="179"/>
    <x v="180"/>
    <x v="179"/>
    <x v="190"/>
  </r>
  <r>
    <x v="1"/>
    <x v="1"/>
    <n v="53"/>
    <n v="76"/>
    <n v="34"/>
    <n v="53"/>
    <n v="34"/>
    <n v="19"/>
    <n v="42"/>
    <n v="1234"/>
    <n v="870"/>
    <n v="364"/>
    <n v="1083"/>
    <x v="180"/>
    <x v="181"/>
    <x v="180"/>
    <x v="191"/>
  </r>
  <r>
    <x v="1"/>
    <x v="2"/>
    <n v="261"/>
    <n v="82"/>
    <n v="75"/>
    <n v="261"/>
    <n v="75"/>
    <n v="186"/>
    <n v="7"/>
    <n v="4771"/>
    <n v="1364"/>
    <n v="3407"/>
    <n v="332"/>
    <x v="181"/>
    <x v="182"/>
    <x v="181"/>
    <x v="192"/>
  </r>
  <r>
    <x v="1"/>
    <x v="3"/>
    <n v="0"/>
    <n v="27"/>
    <n v="0"/>
    <n v="0"/>
    <n v="0"/>
    <n v="0"/>
    <n v="27"/>
    <n v="45"/>
    <n v="26"/>
    <n v="19"/>
    <n v="892"/>
    <x v="46"/>
    <x v="50"/>
    <x v="46"/>
    <x v="193"/>
  </r>
  <r>
    <x v="1"/>
    <x v="4"/>
    <m/>
    <n v="25"/>
    <n v="0"/>
    <n v="0"/>
    <n v="0"/>
    <n v="0"/>
    <n v="25"/>
    <e v="#N/A"/>
    <e v="#N/A"/>
    <e v="#N/A"/>
    <e v="#N/A"/>
    <x v="4"/>
    <x v="4"/>
    <x v="4"/>
    <x v="4"/>
  </r>
  <r>
    <x v="1"/>
    <x v="5"/>
    <n v="0"/>
    <n v="30"/>
    <n v="0"/>
    <n v="0"/>
    <n v="0"/>
    <n v="0"/>
    <n v="30"/>
    <n v="11"/>
    <n v="2"/>
    <n v="9"/>
    <n v="776"/>
    <x v="46"/>
    <x v="50"/>
    <x v="46"/>
    <x v="194"/>
  </r>
  <r>
    <x v="1"/>
    <x v="6"/>
    <m/>
    <n v="22"/>
    <n v="0"/>
    <n v="0"/>
    <n v="0"/>
    <n v="0"/>
    <n v="22"/>
    <e v="#N/A"/>
    <e v="#N/A"/>
    <e v="#N/A"/>
    <e v="#N/A"/>
    <x v="4"/>
    <x v="4"/>
    <x v="4"/>
    <x v="4"/>
  </r>
  <r>
    <x v="1"/>
    <x v="7"/>
    <n v="166"/>
    <n v="132"/>
    <n v="62"/>
    <n v="166"/>
    <n v="62"/>
    <n v="104"/>
    <n v="70"/>
    <n v="2801"/>
    <n v="940"/>
    <n v="1861"/>
    <n v="1023"/>
    <x v="182"/>
    <x v="183"/>
    <x v="182"/>
    <x v="195"/>
  </r>
  <r>
    <x v="1"/>
    <x v="8"/>
    <n v="2244"/>
    <n v="2412"/>
    <n v="2030"/>
    <n v="2244"/>
    <n v="2030"/>
    <n v="214"/>
    <n v="382"/>
    <n v="35579"/>
    <n v="28889"/>
    <n v="6690"/>
    <n v="6212"/>
    <x v="183"/>
    <x v="184"/>
    <x v="183"/>
    <x v="196"/>
  </r>
  <r>
    <x v="1"/>
    <x v="9"/>
    <n v="29"/>
    <n v="41"/>
    <n v="11"/>
    <n v="29"/>
    <n v="11"/>
    <n v="18"/>
    <n v="30"/>
    <n v="533"/>
    <n v="134"/>
    <n v="399"/>
    <n v="899"/>
    <x v="184"/>
    <x v="185"/>
    <x v="184"/>
    <x v="197"/>
  </r>
  <r>
    <x v="1"/>
    <x v="10"/>
    <n v="0"/>
    <n v="26"/>
    <n v="0"/>
    <n v="0"/>
    <n v="0"/>
    <n v="0"/>
    <n v="26"/>
    <n v="559"/>
    <n v="204"/>
    <n v="355"/>
    <n v="333"/>
    <x v="46"/>
    <x v="50"/>
    <x v="46"/>
    <x v="198"/>
  </r>
  <r>
    <x v="1"/>
    <x v="11"/>
    <n v="52"/>
    <n v="51"/>
    <n v="25"/>
    <n v="52"/>
    <n v="25"/>
    <n v="27"/>
    <n v="26"/>
    <n v="899"/>
    <n v="398"/>
    <n v="501"/>
    <n v="515"/>
    <x v="185"/>
    <x v="186"/>
    <x v="185"/>
    <x v="199"/>
  </r>
  <r>
    <x v="1"/>
    <x v="12"/>
    <m/>
    <n v="23"/>
    <n v="0"/>
    <n v="0"/>
    <n v="0"/>
    <n v="0"/>
    <n v="23"/>
    <e v="#N/A"/>
    <e v="#N/A"/>
    <e v="#N/A"/>
    <e v="#N/A"/>
    <x v="4"/>
    <x v="4"/>
    <x v="4"/>
    <x v="4"/>
  </r>
  <r>
    <x v="1"/>
    <x v="13"/>
    <n v="91"/>
    <n v="85"/>
    <n v="54"/>
    <n v="91"/>
    <n v="54"/>
    <n v="37"/>
    <n v="31"/>
    <n v="1792"/>
    <n v="1079"/>
    <n v="713"/>
    <n v="881"/>
    <x v="186"/>
    <x v="187"/>
    <x v="186"/>
    <x v="200"/>
  </r>
  <r>
    <x v="1"/>
    <x v="14"/>
    <m/>
    <n v="76"/>
    <n v="0"/>
    <n v="0"/>
    <n v="0"/>
    <n v="0"/>
    <n v="76"/>
    <e v="#N/A"/>
    <e v="#N/A"/>
    <e v="#N/A"/>
    <e v="#N/A"/>
    <x v="4"/>
    <x v="4"/>
    <x v="4"/>
    <x v="4"/>
  </r>
  <r>
    <x v="1"/>
    <x v="15"/>
    <n v="64"/>
    <n v="37"/>
    <n v="21"/>
    <n v="64"/>
    <n v="21"/>
    <n v="43"/>
    <n v="16"/>
    <n v="1458"/>
    <n v="398"/>
    <n v="1060"/>
    <n v="258"/>
    <x v="187"/>
    <x v="188"/>
    <x v="187"/>
    <x v="201"/>
  </r>
  <r>
    <x v="1"/>
    <x v="16"/>
    <m/>
    <n v="7"/>
    <n v="0"/>
    <n v="0"/>
    <n v="0"/>
    <n v="0"/>
    <n v="7"/>
    <e v="#N/A"/>
    <e v="#N/A"/>
    <e v="#N/A"/>
    <e v="#N/A"/>
    <x v="4"/>
    <x v="4"/>
    <x v="4"/>
    <x v="4"/>
  </r>
  <r>
    <x v="1"/>
    <x v="17"/>
    <m/>
    <n v="79"/>
    <n v="0"/>
    <n v="0"/>
    <n v="0"/>
    <n v="0"/>
    <n v="79"/>
    <e v="#N/A"/>
    <e v="#N/A"/>
    <e v="#N/A"/>
    <e v="#N/A"/>
    <x v="4"/>
    <x v="4"/>
    <x v="4"/>
    <x v="4"/>
  </r>
  <r>
    <x v="1"/>
    <x v="18"/>
    <n v="29"/>
    <n v="49"/>
    <n v="10"/>
    <n v="29"/>
    <n v="10"/>
    <n v="19"/>
    <n v="39"/>
    <n v="372"/>
    <n v="120"/>
    <n v="252"/>
    <n v="954"/>
    <x v="188"/>
    <x v="189"/>
    <x v="188"/>
    <x v="202"/>
  </r>
  <r>
    <x v="1"/>
    <x v="19"/>
    <m/>
    <n v="37"/>
    <n v="0"/>
    <n v="0"/>
    <n v="0"/>
    <n v="0"/>
    <n v="37"/>
    <e v="#N/A"/>
    <e v="#N/A"/>
    <e v="#N/A"/>
    <e v="#N/A"/>
    <x v="4"/>
    <x v="4"/>
    <x v="4"/>
    <x v="4"/>
  </r>
  <r>
    <x v="1"/>
    <x v="20"/>
    <n v="0"/>
    <n v="41"/>
    <n v="0"/>
    <n v="0"/>
    <n v="0"/>
    <n v="0"/>
    <n v="41"/>
    <n v="739"/>
    <n v="359"/>
    <n v="380"/>
    <n v="1036"/>
    <x v="46"/>
    <x v="50"/>
    <x v="46"/>
    <x v="203"/>
  </r>
  <r>
    <x v="1"/>
    <x v="21"/>
    <n v="0"/>
    <n v="26"/>
    <n v="0"/>
    <n v="0"/>
    <n v="0"/>
    <n v="0"/>
    <n v="26"/>
    <n v="566"/>
    <n v="144"/>
    <n v="422"/>
    <n v="532"/>
    <x v="46"/>
    <x v="50"/>
    <x v="46"/>
    <x v="204"/>
  </r>
  <r>
    <x v="1"/>
    <x v="22"/>
    <m/>
    <n v="14"/>
    <n v="0"/>
    <n v="0"/>
    <n v="0"/>
    <n v="0"/>
    <n v="14"/>
    <e v="#N/A"/>
    <e v="#N/A"/>
    <e v="#N/A"/>
    <e v="#N/A"/>
    <x v="4"/>
    <x v="4"/>
    <x v="4"/>
    <x v="4"/>
  </r>
  <r>
    <x v="1"/>
    <x v="23"/>
    <n v="124"/>
    <n v="170"/>
    <n v="107"/>
    <n v="124"/>
    <n v="107"/>
    <n v="17"/>
    <n v="63"/>
    <n v="2207"/>
    <n v="1781"/>
    <n v="426"/>
    <n v="1348"/>
    <x v="189"/>
    <x v="190"/>
    <x v="189"/>
    <x v="205"/>
  </r>
  <r>
    <x v="1"/>
    <x v="24"/>
    <n v="20"/>
    <n v="37"/>
    <n v="11"/>
    <n v="20"/>
    <n v="11"/>
    <n v="9"/>
    <n v="26"/>
    <n v="1037"/>
    <n v="349"/>
    <n v="688"/>
    <n v="464"/>
    <x v="190"/>
    <x v="191"/>
    <x v="190"/>
    <x v="206"/>
  </r>
  <r>
    <x v="1"/>
    <x v="25"/>
    <m/>
    <n v="67"/>
    <n v="0"/>
    <n v="0"/>
    <n v="0"/>
    <n v="0"/>
    <n v="67"/>
    <e v="#N/A"/>
    <e v="#N/A"/>
    <e v="#N/A"/>
    <e v="#N/A"/>
    <x v="4"/>
    <x v="4"/>
    <x v="4"/>
    <x v="4"/>
  </r>
  <r>
    <x v="1"/>
    <x v="26"/>
    <m/>
    <n v="16"/>
    <n v="0"/>
    <n v="0"/>
    <n v="0"/>
    <n v="0"/>
    <n v="16"/>
    <e v="#N/A"/>
    <e v="#N/A"/>
    <e v="#N/A"/>
    <e v="#N/A"/>
    <x v="4"/>
    <x v="4"/>
    <x v="4"/>
    <x v="4"/>
  </r>
  <r>
    <x v="1"/>
    <x v="27"/>
    <m/>
    <n v="4"/>
    <n v="0"/>
    <n v="0"/>
    <n v="0"/>
    <n v="0"/>
    <n v="4"/>
    <e v="#N/A"/>
    <e v="#N/A"/>
    <e v="#N/A"/>
    <e v="#N/A"/>
    <x v="4"/>
    <x v="4"/>
    <x v="4"/>
    <x v="4"/>
  </r>
  <r>
    <x v="1"/>
    <x v="28"/>
    <n v="260"/>
    <n v="168"/>
    <n v="131"/>
    <n v="260"/>
    <n v="131"/>
    <n v="129"/>
    <n v="37"/>
    <n v="3825"/>
    <n v="2196"/>
    <n v="1629"/>
    <n v="1061"/>
    <x v="191"/>
    <x v="192"/>
    <x v="191"/>
    <x v="207"/>
  </r>
  <r>
    <x v="1"/>
    <x v="29"/>
    <m/>
    <n v="27"/>
    <n v="0"/>
    <n v="0"/>
    <n v="0"/>
    <n v="0"/>
    <n v="27"/>
    <e v="#N/A"/>
    <e v="#N/A"/>
    <e v="#N/A"/>
    <e v="#N/A"/>
    <x v="4"/>
    <x v="4"/>
    <x v="4"/>
    <x v="4"/>
  </r>
  <r>
    <x v="1"/>
    <x v="30"/>
    <n v="173"/>
    <n v="93"/>
    <n v="72"/>
    <n v="173"/>
    <n v="72"/>
    <n v="101"/>
    <n v="21"/>
    <n v="2446"/>
    <n v="1224"/>
    <n v="1222"/>
    <n v="772"/>
    <x v="192"/>
    <x v="193"/>
    <x v="192"/>
    <x v="208"/>
  </r>
  <r>
    <x v="1"/>
    <x v="31"/>
    <n v="59"/>
    <n v="62"/>
    <n v="41"/>
    <n v="59"/>
    <n v="41"/>
    <n v="18"/>
    <n v="21"/>
    <n v="1072"/>
    <n v="565"/>
    <n v="507"/>
    <n v="330"/>
    <x v="193"/>
    <x v="194"/>
    <x v="193"/>
    <x v="209"/>
  </r>
  <r>
    <x v="1"/>
    <x v="32"/>
    <n v="45"/>
    <n v="40"/>
    <n v="12"/>
    <n v="45"/>
    <n v="12"/>
    <n v="33"/>
    <n v="28"/>
    <n v="420"/>
    <n v="111"/>
    <n v="309"/>
    <n v="668"/>
    <x v="194"/>
    <x v="137"/>
    <x v="194"/>
    <x v="210"/>
  </r>
  <r>
    <x v="1"/>
    <x v="33"/>
    <n v="0"/>
    <n v="28"/>
    <n v="0"/>
    <n v="0"/>
    <n v="0"/>
    <n v="0"/>
    <n v="28"/>
    <n v="1134"/>
    <n v="311"/>
    <n v="823"/>
    <n v="655"/>
    <x v="46"/>
    <x v="50"/>
    <x v="46"/>
    <x v="211"/>
  </r>
  <r>
    <x v="1"/>
    <x v="34"/>
    <m/>
    <n v="27"/>
    <n v="0"/>
    <n v="0"/>
    <n v="0"/>
    <n v="0"/>
    <n v="27"/>
    <e v="#N/A"/>
    <e v="#N/A"/>
    <e v="#N/A"/>
    <e v="#N/A"/>
    <x v="4"/>
    <x v="4"/>
    <x v="4"/>
    <x v="4"/>
  </r>
  <r>
    <x v="1"/>
    <x v="35"/>
    <n v="177"/>
    <n v="73"/>
    <n v="59"/>
    <n v="177"/>
    <n v="59"/>
    <n v="118"/>
    <n v="14"/>
    <n v="3049"/>
    <n v="981"/>
    <n v="2068"/>
    <n v="457"/>
    <x v="195"/>
    <x v="195"/>
    <x v="195"/>
    <x v="212"/>
  </r>
  <r>
    <x v="1"/>
    <x v="36"/>
    <m/>
    <n v="37"/>
    <n v="0"/>
    <n v="0"/>
    <n v="0"/>
    <n v="0"/>
    <n v="37"/>
    <e v="#N/A"/>
    <e v="#N/A"/>
    <e v="#N/A"/>
    <e v="#N/A"/>
    <x v="4"/>
    <x v="4"/>
    <x v="4"/>
    <x v="4"/>
  </r>
  <r>
    <x v="1"/>
    <x v="37"/>
    <n v="0"/>
    <n v="19"/>
    <n v="0"/>
    <n v="0"/>
    <n v="0"/>
    <n v="0"/>
    <n v="19"/>
    <n v="678"/>
    <n v="259"/>
    <n v="419"/>
    <n v="392"/>
    <x v="46"/>
    <x v="50"/>
    <x v="46"/>
    <x v="213"/>
  </r>
  <r>
    <x v="1"/>
    <x v="38"/>
    <n v="43"/>
    <n v="38"/>
    <n v="17"/>
    <n v="43"/>
    <n v="17"/>
    <n v="26"/>
    <n v="21"/>
    <n v="1285"/>
    <n v="689"/>
    <n v="596"/>
    <n v="707"/>
    <x v="196"/>
    <x v="196"/>
    <x v="196"/>
    <x v="214"/>
  </r>
  <r>
    <x v="1"/>
    <x v="39"/>
    <n v="54"/>
    <n v="38"/>
    <n v="10"/>
    <n v="54"/>
    <n v="10"/>
    <n v="44"/>
    <n v="28"/>
    <n v="841"/>
    <n v="151"/>
    <n v="690"/>
    <n v="486"/>
    <x v="197"/>
    <x v="197"/>
    <x v="197"/>
    <x v="215"/>
  </r>
  <r>
    <x v="1"/>
    <x v="40"/>
    <m/>
    <n v="19"/>
    <n v="0"/>
    <n v="0"/>
    <n v="0"/>
    <n v="0"/>
    <n v="19"/>
    <e v="#N/A"/>
    <e v="#N/A"/>
    <e v="#N/A"/>
    <e v="#N/A"/>
    <x v="4"/>
    <x v="4"/>
    <x v="4"/>
    <x v="4"/>
  </r>
  <r>
    <x v="1"/>
    <x v="41"/>
    <n v="64"/>
    <n v="40"/>
    <n v="26"/>
    <n v="64"/>
    <n v="26"/>
    <n v="38"/>
    <n v="14"/>
    <n v="1524"/>
    <n v="596"/>
    <n v="928"/>
    <n v="381"/>
    <x v="198"/>
    <x v="198"/>
    <x v="198"/>
    <x v="216"/>
  </r>
  <r>
    <x v="1"/>
    <x v="42"/>
    <n v="135"/>
    <n v="76"/>
    <n v="38"/>
    <n v="135"/>
    <n v="38"/>
    <n v="97"/>
    <n v="38"/>
    <n v="3898"/>
    <n v="1683"/>
    <n v="2215"/>
    <n v="754"/>
    <x v="199"/>
    <x v="199"/>
    <x v="199"/>
    <x v="217"/>
  </r>
  <r>
    <x v="1"/>
    <x v="43"/>
    <m/>
    <n v="81"/>
    <n v="0"/>
    <n v="0"/>
    <n v="0"/>
    <n v="0"/>
    <n v="81"/>
    <e v="#N/A"/>
    <e v="#N/A"/>
    <e v="#N/A"/>
    <e v="#N/A"/>
    <x v="4"/>
    <x v="4"/>
    <x v="4"/>
    <x v="4"/>
  </r>
  <r>
    <x v="1"/>
    <x v="44"/>
    <n v="32"/>
    <n v="41"/>
    <n v="8"/>
    <n v="32"/>
    <n v="8"/>
    <n v="24"/>
    <n v="33"/>
    <n v="139"/>
    <n v="69"/>
    <n v="70"/>
    <n v="1063"/>
    <x v="200"/>
    <x v="200"/>
    <x v="200"/>
    <x v="218"/>
  </r>
  <r>
    <x v="1"/>
    <x v="45"/>
    <n v="124"/>
    <n v="52"/>
    <n v="33"/>
    <n v="124"/>
    <n v="33"/>
    <n v="91"/>
    <n v="19"/>
    <n v="2232"/>
    <n v="671"/>
    <n v="1561"/>
    <n v="286"/>
    <x v="201"/>
    <x v="201"/>
    <x v="201"/>
    <x v="219"/>
  </r>
  <r>
    <x v="1"/>
    <x v="46"/>
    <n v="589"/>
    <n v="282"/>
    <n v="254"/>
    <n v="589"/>
    <n v="254"/>
    <n v="335"/>
    <n v="28"/>
    <n v="15815"/>
    <n v="6538"/>
    <n v="9277"/>
    <n v="516"/>
    <x v="202"/>
    <x v="202"/>
    <x v="202"/>
    <x v="220"/>
  </r>
  <r>
    <x v="1"/>
    <x v="47"/>
    <n v="139"/>
    <n v="147"/>
    <n v="49"/>
    <n v="139"/>
    <n v="49"/>
    <n v="90"/>
    <n v="98"/>
    <n v="5113"/>
    <n v="1253"/>
    <n v="3860"/>
    <n v="1363"/>
    <x v="203"/>
    <x v="203"/>
    <x v="203"/>
    <x v="221"/>
  </r>
  <r>
    <x v="1"/>
    <x v="48"/>
    <n v="0"/>
    <n v="47"/>
    <n v="0"/>
    <n v="0"/>
    <n v="0"/>
    <n v="0"/>
    <n v="47"/>
    <n v="655"/>
    <n v="345"/>
    <n v="310"/>
    <n v="617"/>
    <x v="46"/>
    <x v="50"/>
    <x v="46"/>
    <x v="222"/>
  </r>
  <r>
    <x v="1"/>
    <x v="49"/>
    <m/>
    <n v="17"/>
    <n v="0"/>
    <n v="0"/>
    <n v="0"/>
    <n v="0"/>
    <n v="17"/>
    <e v="#N/A"/>
    <e v="#N/A"/>
    <e v="#N/A"/>
    <e v="#N/A"/>
    <x v="4"/>
    <x v="4"/>
    <x v="4"/>
    <x v="4"/>
  </r>
  <r>
    <x v="1"/>
    <x v="50"/>
    <n v="0"/>
    <n v="19"/>
    <n v="0"/>
    <n v="0"/>
    <n v="0"/>
    <n v="0"/>
    <n v="19"/>
    <n v="21"/>
    <n v="14"/>
    <n v="7"/>
    <n v="558"/>
    <x v="46"/>
    <x v="50"/>
    <x v="46"/>
    <x v="223"/>
  </r>
  <r>
    <x v="1"/>
    <x v="51"/>
    <n v="29"/>
    <n v="32"/>
    <n v="10"/>
    <n v="29"/>
    <n v="10"/>
    <n v="19"/>
    <n v="22"/>
    <n v="544"/>
    <n v="179"/>
    <n v="365"/>
    <n v="355"/>
    <x v="204"/>
    <x v="204"/>
    <x v="204"/>
    <x v="224"/>
  </r>
  <r>
    <x v="1"/>
    <x v="52"/>
    <n v="0"/>
    <n v="18"/>
    <n v="0"/>
    <n v="0"/>
    <n v="0"/>
    <n v="0"/>
    <n v="18"/>
    <n v="683"/>
    <n v="213"/>
    <n v="470"/>
    <n v="504"/>
    <x v="46"/>
    <x v="50"/>
    <x v="46"/>
    <x v="225"/>
  </r>
  <r>
    <x v="1"/>
    <x v="53"/>
    <m/>
    <n v="44"/>
    <n v="0"/>
    <n v="0"/>
    <n v="0"/>
    <n v="0"/>
    <n v="44"/>
    <e v="#N/A"/>
    <e v="#N/A"/>
    <e v="#N/A"/>
    <e v="#N/A"/>
    <x v="4"/>
    <x v="4"/>
    <x v="4"/>
    <x v="4"/>
  </r>
  <r>
    <x v="1"/>
    <x v="54"/>
    <n v="173"/>
    <n v="101"/>
    <n v="81"/>
    <n v="173"/>
    <n v="81"/>
    <n v="92"/>
    <n v="20"/>
    <n v="3535"/>
    <n v="1885"/>
    <n v="1650"/>
    <n v="894"/>
    <x v="205"/>
    <x v="205"/>
    <x v="205"/>
    <x v="226"/>
  </r>
  <r>
    <x v="1"/>
    <x v="55"/>
    <n v="57"/>
    <n v="65"/>
    <n v="39"/>
    <n v="57"/>
    <n v="39"/>
    <n v="18"/>
    <n v="26"/>
    <n v="1503"/>
    <n v="797"/>
    <n v="706"/>
    <n v="683"/>
    <x v="206"/>
    <x v="206"/>
    <x v="206"/>
    <x v="227"/>
  </r>
  <r>
    <x v="1"/>
    <x v="56"/>
    <n v="251"/>
    <n v="137"/>
    <n v="116"/>
    <n v="251"/>
    <n v="116"/>
    <n v="135"/>
    <n v="21"/>
    <n v="4656"/>
    <n v="2233"/>
    <n v="2423"/>
    <n v="700"/>
    <x v="207"/>
    <x v="207"/>
    <x v="207"/>
    <x v="228"/>
  </r>
  <r>
    <x v="1"/>
    <x v="57"/>
    <m/>
    <n v="40"/>
    <n v="0"/>
    <n v="0"/>
    <n v="0"/>
    <n v="0"/>
    <n v="40"/>
    <e v="#N/A"/>
    <e v="#N/A"/>
    <e v="#N/A"/>
    <e v="#N/A"/>
    <x v="4"/>
    <x v="4"/>
    <x v="4"/>
    <x v="4"/>
  </r>
  <r>
    <x v="1"/>
    <x v="58"/>
    <m/>
    <n v="34"/>
    <n v="0"/>
    <n v="0"/>
    <n v="0"/>
    <n v="0"/>
    <n v="34"/>
    <e v="#N/A"/>
    <e v="#N/A"/>
    <e v="#N/A"/>
    <e v="#N/A"/>
    <x v="4"/>
    <x v="4"/>
    <x v="4"/>
    <x v="4"/>
  </r>
  <r>
    <x v="1"/>
    <x v="59"/>
    <m/>
    <n v="34"/>
    <n v="0"/>
    <n v="0"/>
    <n v="0"/>
    <n v="0"/>
    <n v="34"/>
    <e v="#N/A"/>
    <e v="#N/A"/>
    <e v="#N/A"/>
    <e v="#N/A"/>
    <x v="4"/>
    <x v="4"/>
    <x v="4"/>
    <x v="4"/>
  </r>
  <r>
    <x v="1"/>
    <x v="60"/>
    <n v="48"/>
    <n v="49"/>
    <n v="26"/>
    <n v="48"/>
    <n v="26"/>
    <n v="22"/>
    <n v="23"/>
    <n v="876"/>
    <n v="476"/>
    <n v="400"/>
    <n v="744"/>
    <x v="208"/>
    <x v="208"/>
    <x v="208"/>
    <x v="229"/>
  </r>
  <r>
    <x v="1"/>
    <x v="61"/>
    <n v="130"/>
    <n v="58"/>
    <n v="45"/>
    <n v="130"/>
    <n v="45"/>
    <n v="85"/>
    <n v="13"/>
    <n v="3348"/>
    <n v="1183"/>
    <n v="2165"/>
    <n v="337"/>
    <x v="209"/>
    <x v="209"/>
    <x v="209"/>
    <x v="230"/>
  </r>
  <r>
    <x v="1"/>
    <x v="62"/>
    <n v="76"/>
    <n v="51"/>
    <n v="36"/>
    <n v="76"/>
    <n v="36"/>
    <n v="40"/>
    <n v="15"/>
    <n v="1533"/>
    <n v="754"/>
    <n v="779"/>
    <n v="392"/>
    <x v="210"/>
    <x v="210"/>
    <x v="210"/>
    <x v="231"/>
  </r>
  <r>
    <x v="1"/>
    <x v="63"/>
    <n v="96"/>
    <n v="62"/>
    <n v="31"/>
    <n v="96"/>
    <n v="31"/>
    <n v="65"/>
    <n v="31"/>
    <n v="2321"/>
    <n v="926"/>
    <n v="1395"/>
    <n v="1268"/>
    <x v="211"/>
    <x v="211"/>
    <x v="211"/>
    <x v="232"/>
  </r>
  <r>
    <x v="1"/>
    <x v="64"/>
    <n v="31"/>
    <n v="58"/>
    <n v="13"/>
    <n v="31"/>
    <n v="13"/>
    <n v="18"/>
    <n v="45"/>
    <n v="1515"/>
    <n v="703"/>
    <n v="812"/>
    <n v="694"/>
    <x v="212"/>
    <x v="212"/>
    <x v="212"/>
    <x v="233"/>
  </r>
  <r>
    <x v="1"/>
    <x v="65"/>
    <m/>
    <n v="7"/>
    <n v="0"/>
    <n v="0"/>
    <n v="0"/>
    <n v="0"/>
    <n v="7"/>
    <e v="#N/A"/>
    <e v="#N/A"/>
    <e v="#N/A"/>
    <e v="#N/A"/>
    <x v="4"/>
    <x v="4"/>
    <x v="4"/>
    <x v="4"/>
  </r>
  <r>
    <x v="1"/>
    <x v="66"/>
    <n v="93"/>
    <n v="47"/>
    <n v="20"/>
    <n v="93"/>
    <n v="20"/>
    <n v="73"/>
    <n v="27"/>
    <n v="1657"/>
    <n v="512"/>
    <n v="1145"/>
    <n v="675"/>
    <x v="213"/>
    <x v="213"/>
    <x v="213"/>
    <x v="234"/>
  </r>
  <r>
    <x v="1"/>
    <x v="67"/>
    <n v="42"/>
    <n v="33"/>
    <n v="8"/>
    <n v="42"/>
    <n v="8"/>
    <n v="34"/>
    <n v="25"/>
    <n v="1007"/>
    <n v="248"/>
    <n v="759"/>
    <n v="1050"/>
    <x v="214"/>
    <x v="214"/>
    <x v="214"/>
    <x v="235"/>
  </r>
  <r>
    <x v="1"/>
    <x v="68"/>
    <n v="257"/>
    <n v="102"/>
    <n v="78"/>
    <n v="257"/>
    <n v="78"/>
    <n v="179"/>
    <n v="24"/>
    <n v="3863"/>
    <n v="1043"/>
    <n v="2820"/>
    <n v="348"/>
    <x v="215"/>
    <x v="215"/>
    <x v="215"/>
    <x v="236"/>
  </r>
  <r>
    <x v="1"/>
    <x v="69"/>
    <n v="0"/>
    <n v="11"/>
    <n v="0"/>
    <n v="0"/>
    <n v="0"/>
    <n v="0"/>
    <n v="11"/>
    <n v="21"/>
    <n v="0"/>
    <n v="21"/>
    <n v="331"/>
    <x v="46"/>
    <x v="46"/>
    <x v="46"/>
    <x v="237"/>
  </r>
  <r>
    <x v="1"/>
    <x v="70"/>
    <n v="26"/>
    <n v="47"/>
    <n v="14"/>
    <n v="26"/>
    <n v="14"/>
    <n v="12"/>
    <n v="33"/>
    <n v="429"/>
    <n v="174"/>
    <n v="255"/>
    <n v="1027"/>
    <x v="216"/>
    <x v="216"/>
    <x v="216"/>
    <x v="238"/>
  </r>
  <r>
    <x v="1"/>
    <x v="71"/>
    <n v="56"/>
    <n v="61"/>
    <n v="33"/>
    <n v="56"/>
    <n v="33"/>
    <n v="23"/>
    <n v="28"/>
    <n v="1146"/>
    <n v="587"/>
    <n v="559"/>
    <n v="637"/>
    <x v="217"/>
    <x v="217"/>
    <x v="217"/>
    <x v="239"/>
  </r>
  <r>
    <x v="1"/>
    <x v="72"/>
    <n v="0"/>
    <n v="9"/>
    <n v="0"/>
    <n v="0"/>
    <n v="0"/>
    <n v="0"/>
    <n v="9"/>
    <n v="959"/>
    <n v="71"/>
    <n v="888"/>
    <n v="182"/>
    <x v="46"/>
    <x v="50"/>
    <x v="46"/>
    <x v="240"/>
  </r>
  <r>
    <x v="1"/>
    <x v="73"/>
    <n v="76"/>
    <n v="22"/>
    <n v="5"/>
    <n v="76"/>
    <n v="5"/>
    <n v="71"/>
    <n v="17"/>
    <n v="297"/>
    <n v="25"/>
    <n v="272"/>
    <n v="437"/>
    <x v="66"/>
    <x v="218"/>
    <x v="218"/>
    <x v="241"/>
  </r>
  <r>
    <x v="1"/>
    <x v="74"/>
    <n v="0"/>
    <n v="129"/>
    <n v="0"/>
    <n v="0"/>
    <n v="0"/>
    <n v="0"/>
    <n v="129"/>
    <n v="1272"/>
    <n v="667"/>
    <n v="605"/>
    <n v="1683"/>
    <x v="46"/>
    <x v="50"/>
    <x v="46"/>
    <x v="242"/>
  </r>
  <r>
    <x v="1"/>
    <x v="75"/>
    <m/>
    <n v="28"/>
    <n v="0"/>
    <n v="0"/>
    <n v="0"/>
    <n v="0"/>
    <n v="28"/>
    <e v="#N/A"/>
    <e v="#N/A"/>
    <e v="#N/A"/>
    <e v="#N/A"/>
    <x v="4"/>
    <x v="4"/>
    <x v="4"/>
    <x v="4"/>
  </r>
  <r>
    <x v="1"/>
    <x v="76"/>
    <n v="35"/>
    <n v="27"/>
    <n v="3"/>
    <n v="35"/>
    <n v="3"/>
    <n v="32"/>
    <n v="24"/>
    <n v="70"/>
    <n v="6"/>
    <n v="64"/>
    <n v="400"/>
    <x v="51"/>
    <x v="52"/>
    <x v="51"/>
    <x v="243"/>
  </r>
  <r>
    <x v="1"/>
    <x v="77"/>
    <m/>
    <n v="23"/>
    <n v="0"/>
    <n v="0"/>
    <n v="0"/>
    <n v="0"/>
    <n v="23"/>
    <e v="#N/A"/>
    <e v="#N/A"/>
    <e v="#N/A"/>
    <e v="#N/A"/>
    <x v="4"/>
    <x v="4"/>
    <x v="4"/>
    <x v="4"/>
  </r>
  <r>
    <x v="1"/>
    <x v="78"/>
    <n v="306"/>
    <n v="132"/>
    <n v="111"/>
    <n v="306"/>
    <n v="111"/>
    <n v="195"/>
    <n v="21"/>
    <n v="4812"/>
    <n v="2052"/>
    <n v="2760"/>
    <n v="458"/>
    <x v="218"/>
    <x v="219"/>
    <x v="219"/>
    <x v="244"/>
  </r>
  <r>
    <x v="1"/>
    <x v="79"/>
    <m/>
    <n v="18"/>
    <n v="0"/>
    <n v="0"/>
    <n v="0"/>
    <n v="0"/>
    <n v="18"/>
    <e v="#N/A"/>
    <e v="#N/A"/>
    <e v="#N/A"/>
    <e v="#N/A"/>
    <x v="4"/>
    <x v="4"/>
    <x v="4"/>
    <x v="4"/>
  </r>
  <r>
    <x v="1"/>
    <x v="80"/>
    <n v="309"/>
    <n v="289"/>
    <n v="246"/>
    <n v="309"/>
    <n v="246"/>
    <n v="63"/>
    <n v="43"/>
    <n v="6176"/>
    <n v="3966"/>
    <n v="2210"/>
    <n v="949"/>
    <x v="219"/>
    <x v="220"/>
    <x v="220"/>
    <x v="245"/>
  </r>
  <r>
    <x v="1"/>
    <x v="81"/>
    <n v="1037"/>
    <n v="972"/>
    <n v="839"/>
    <n v="1037"/>
    <n v="839"/>
    <n v="198"/>
    <n v="133"/>
    <n v="24884"/>
    <n v="14065"/>
    <n v="10819"/>
    <n v="1874"/>
    <x v="220"/>
    <x v="221"/>
    <x v="221"/>
    <x v="246"/>
  </r>
  <r>
    <x v="1"/>
    <x v="82"/>
    <n v="117"/>
    <n v="91"/>
    <n v="69"/>
    <n v="117"/>
    <n v="69"/>
    <n v="48"/>
    <n v="22"/>
    <n v="2951"/>
    <n v="1655"/>
    <n v="1296"/>
    <n v="626"/>
    <x v="221"/>
    <x v="222"/>
    <x v="222"/>
    <x v="247"/>
  </r>
  <r>
    <x v="1"/>
    <x v="83"/>
    <m/>
    <n v="24"/>
    <n v="0"/>
    <n v="0"/>
    <n v="0"/>
    <n v="0"/>
    <n v="24"/>
    <e v="#N/A"/>
    <e v="#N/A"/>
    <e v="#N/A"/>
    <e v="#N/A"/>
    <x v="4"/>
    <x v="4"/>
    <x v="4"/>
    <x v="4"/>
  </r>
  <r>
    <x v="1"/>
    <x v="84"/>
    <n v="32"/>
    <n v="35"/>
    <n v="11"/>
    <n v="32"/>
    <n v="11"/>
    <n v="21"/>
    <n v="24"/>
    <n v="1296"/>
    <n v="448"/>
    <n v="848"/>
    <n v="383"/>
    <x v="222"/>
    <x v="223"/>
    <x v="223"/>
    <x v="248"/>
  </r>
  <r>
    <x v="1"/>
    <x v="85"/>
    <m/>
    <n v="9"/>
    <n v="0"/>
    <n v="0"/>
    <n v="0"/>
    <n v="0"/>
    <n v="9"/>
    <e v="#N/A"/>
    <e v="#N/A"/>
    <e v="#N/A"/>
    <e v="#N/A"/>
    <x v="4"/>
    <x v="4"/>
    <x v="4"/>
    <x v="4"/>
  </r>
  <r>
    <x v="1"/>
    <x v="86"/>
    <m/>
    <n v="15"/>
    <n v="0"/>
    <n v="0"/>
    <n v="0"/>
    <n v="0"/>
    <n v="15"/>
    <e v="#N/A"/>
    <e v="#N/A"/>
    <e v="#N/A"/>
    <e v="#N/A"/>
    <x v="4"/>
    <x v="4"/>
    <x v="4"/>
    <x v="4"/>
  </r>
  <r>
    <x v="1"/>
    <x v="87"/>
    <n v="0"/>
    <n v="72"/>
    <n v="0"/>
    <n v="0"/>
    <n v="0"/>
    <n v="0"/>
    <n v="72"/>
    <n v="640"/>
    <n v="350"/>
    <n v="290"/>
    <n v="1645"/>
    <x v="46"/>
    <x v="50"/>
    <x v="46"/>
    <x v="249"/>
  </r>
  <r>
    <x v="1"/>
    <x v="88"/>
    <m/>
    <n v="27"/>
    <n v="0"/>
    <n v="0"/>
    <n v="0"/>
    <n v="0"/>
    <n v="27"/>
    <e v="#N/A"/>
    <e v="#N/A"/>
    <e v="#N/A"/>
    <e v="#N/A"/>
    <x v="4"/>
    <x v="4"/>
    <x v="4"/>
    <x v="4"/>
  </r>
  <r>
    <x v="1"/>
    <x v="89"/>
    <n v="102"/>
    <n v="40"/>
    <n v="27"/>
    <n v="102"/>
    <n v="27"/>
    <n v="75"/>
    <n v="13"/>
    <n v="2870"/>
    <n v="639"/>
    <n v="2231"/>
    <n v="408"/>
    <x v="223"/>
    <x v="224"/>
    <x v="224"/>
    <x v="250"/>
  </r>
  <r>
    <x v="1"/>
    <x v="90"/>
    <m/>
    <n v="47"/>
    <n v="0"/>
    <n v="0"/>
    <n v="0"/>
    <n v="0"/>
    <n v="47"/>
    <e v="#N/A"/>
    <e v="#N/A"/>
    <e v="#N/A"/>
    <e v="#N/A"/>
    <x v="4"/>
    <x v="4"/>
    <x v="4"/>
    <x v="4"/>
  </r>
  <r>
    <x v="1"/>
    <x v="91"/>
    <m/>
    <n v="26"/>
    <n v="0"/>
    <n v="0"/>
    <n v="0"/>
    <n v="0"/>
    <n v="26"/>
    <e v="#N/A"/>
    <e v="#N/A"/>
    <e v="#N/A"/>
    <e v="#N/A"/>
    <x v="4"/>
    <x v="4"/>
    <x v="4"/>
    <x v="4"/>
  </r>
  <r>
    <x v="1"/>
    <x v="92"/>
    <n v="288"/>
    <n v="120"/>
    <n v="110"/>
    <n v="288"/>
    <n v="110"/>
    <n v="178"/>
    <n v="10"/>
    <n v="5815"/>
    <n v="2139"/>
    <n v="3676"/>
    <n v="395"/>
    <x v="224"/>
    <x v="225"/>
    <x v="225"/>
    <x v="251"/>
  </r>
  <r>
    <x v="1"/>
    <x v="93"/>
    <m/>
    <n v="42"/>
    <n v="0"/>
    <n v="0"/>
    <n v="0"/>
    <n v="0"/>
    <n v="42"/>
    <e v="#N/A"/>
    <e v="#N/A"/>
    <e v="#N/A"/>
    <e v="#N/A"/>
    <x v="4"/>
    <x v="4"/>
    <x v="4"/>
    <x v="4"/>
  </r>
  <r>
    <x v="1"/>
    <x v="94"/>
    <n v="95"/>
    <n v="98"/>
    <n v="75"/>
    <n v="95"/>
    <n v="75"/>
    <n v="20"/>
    <n v="23"/>
    <n v="1153"/>
    <n v="934"/>
    <n v="219"/>
    <n v="808"/>
    <x v="225"/>
    <x v="226"/>
    <x v="226"/>
    <x v="252"/>
  </r>
  <r>
    <x v="1"/>
    <x v="95"/>
    <n v="0"/>
    <n v="36"/>
    <n v="0"/>
    <n v="0"/>
    <n v="0"/>
    <n v="0"/>
    <n v="36"/>
    <n v="355"/>
    <n v="278"/>
    <n v="77"/>
    <n v="547"/>
    <x v="46"/>
    <x v="50"/>
    <x v="46"/>
    <x v="253"/>
  </r>
  <r>
    <x v="1"/>
    <x v="96"/>
    <n v="58"/>
    <n v="98"/>
    <n v="37"/>
    <n v="58"/>
    <n v="37"/>
    <n v="21"/>
    <n v="61"/>
    <n v="468"/>
    <n v="328"/>
    <n v="140"/>
    <n v="1375"/>
    <x v="226"/>
    <x v="227"/>
    <x v="227"/>
    <x v="254"/>
  </r>
  <r>
    <x v="1"/>
    <x v="97"/>
    <n v="295"/>
    <n v="133"/>
    <n v="115"/>
    <n v="295"/>
    <n v="115"/>
    <n v="180"/>
    <n v="18"/>
    <n v="10395"/>
    <n v="3601"/>
    <n v="6794"/>
    <n v="767"/>
    <x v="227"/>
    <x v="228"/>
    <x v="228"/>
    <x v="255"/>
  </r>
  <r>
    <x v="1"/>
    <x v="98"/>
    <n v="0"/>
    <n v="31"/>
    <n v="0"/>
    <n v="0"/>
    <n v="0"/>
    <n v="0"/>
    <n v="31"/>
    <n v="944"/>
    <n v="302"/>
    <n v="642"/>
    <n v="452"/>
    <x v="46"/>
    <x v="50"/>
    <x v="46"/>
    <x v="256"/>
  </r>
  <r>
    <x v="1"/>
    <x v="99"/>
    <m/>
    <n v="16"/>
    <n v="0"/>
    <n v="0"/>
    <n v="0"/>
    <n v="0"/>
    <n v="16"/>
    <e v="#N/A"/>
    <e v="#N/A"/>
    <e v="#N/A"/>
    <e v="#N/A"/>
    <x v="4"/>
    <x v="4"/>
    <x v="4"/>
    <x v="4"/>
  </r>
  <r>
    <x v="1"/>
    <x v="100"/>
    <n v="164"/>
    <n v="141"/>
    <n v="103"/>
    <n v="164"/>
    <n v="103"/>
    <n v="61"/>
    <n v="38"/>
    <n v="2292"/>
    <n v="1291"/>
    <n v="1001"/>
    <n v="1331"/>
    <x v="228"/>
    <x v="229"/>
    <x v="229"/>
    <x v="257"/>
  </r>
  <r>
    <x v="1"/>
    <x v="101"/>
    <m/>
    <n v="45"/>
    <n v="0"/>
    <n v="0"/>
    <n v="0"/>
    <n v="0"/>
    <n v="45"/>
    <e v="#N/A"/>
    <e v="#N/A"/>
    <e v="#N/A"/>
    <e v="#N/A"/>
    <x v="4"/>
    <x v="4"/>
    <x v="4"/>
    <x v="4"/>
  </r>
  <r>
    <x v="1"/>
    <x v="102"/>
    <m/>
    <n v="44"/>
    <n v="0"/>
    <n v="0"/>
    <n v="0"/>
    <n v="0"/>
    <n v="44"/>
    <e v="#N/A"/>
    <e v="#N/A"/>
    <e v="#N/A"/>
    <e v="#N/A"/>
    <x v="4"/>
    <x v="4"/>
    <x v="4"/>
    <x v="4"/>
  </r>
  <r>
    <x v="1"/>
    <x v="103"/>
    <n v="215"/>
    <n v="78"/>
    <n v="67"/>
    <n v="215"/>
    <n v="67"/>
    <n v="148"/>
    <n v="11"/>
    <n v="3267"/>
    <n v="1207"/>
    <n v="2060"/>
    <n v="400"/>
    <x v="229"/>
    <x v="230"/>
    <x v="230"/>
    <x v="258"/>
  </r>
  <r>
    <x v="1"/>
    <x v="104"/>
    <m/>
    <n v="37"/>
    <n v="0"/>
    <n v="0"/>
    <n v="0"/>
    <n v="0"/>
    <n v="37"/>
    <e v="#N/A"/>
    <e v="#N/A"/>
    <e v="#N/A"/>
    <e v="#N/A"/>
    <x v="4"/>
    <x v="4"/>
    <x v="4"/>
    <x v="4"/>
  </r>
  <r>
    <x v="1"/>
    <x v="105"/>
    <n v="94"/>
    <n v="28"/>
    <n v="21"/>
    <n v="94"/>
    <n v="21"/>
    <n v="73"/>
    <n v="7"/>
    <n v="2208"/>
    <n v="601"/>
    <n v="1607"/>
    <n v="239"/>
    <x v="230"/>
    <x v="231"/>
    <x v="231"/>
    <x v="259"/>
  </r>
  <r>
    <x v="1"/>
    <x v="106"/>
    <m/>
    <n v="5"/>
    <n v="0"/>
    <n v="0"/>
    <n v="0"/>
    <n v="0"/>
    <n v="5"/>
    <e v="#N/A"/>
    <e v="#N/A"/>
    <e v="#N/A"/>
    <e v="#N/A"/>
    <x v="4"/>
    <x v="4"/>
    <x v="4"/>
    <x v="4"/>
  </r>
  <r>
    <x v="1"/>
    <x v="107"/>
    <m/>
    <n v="47"/>
    <n v="0"/>
    <n v="0"/>
    <n v="0"/>
    <n v="0"/>
    <n v="47"/>
    <e v="#N/A"/>
    <e v="#N/A"/>
    <e v="#N/A"/>
    <e v="#N/A"/>
    <x v="4"/>
    <x v="4"/>
    <x v="4"/>
    <x v="4"/>
  </r>
  <r>
    <x v="1"/>
    <x v="108"/>
    <n v="72"/>
    <n v="56"/>
    <n v="33"/>
    <n v="72"/>
    <n v="33"/>
    <n v="39"/>
    <n v="23"/>
    <n v="1187"/>
    <n v="538"/>
    <n v="649"/>
    <n v="650"/>
    <x v="231"/>
    <x v="232"/>
    <x v="232"/>
    <x v="260"/>
  </r>
  <r>
    <x v="1"/>
    <x v="109"/>
    <n v="79"/>
    <n v="119"/>
    <n v="71"/>
    <n v="79"/>
    <n v="71"/>
    <n v="8"/>
    <n v="48"/>
    <n v="1833"/>
    <n v="1227"/>
    <n v="606"/>
    <n v="1111"/>
    <x v="232"/>
    <x v="233"/>
    <x v="233"/>
    <x v="261"/>
  </r>
  <r>
    <x v="1"/>
    <x v="110"/>
    <m/>
    <n v="28"/>
    <n v="0"/>
    <n v="0"/>
    <n v="0"/>
    <n v="0"/>
    <n v="28"/>
    <e v="#N/A"/>
    <e v="#N/A"/>
    <e v="#N/A"/>
    <e v="#N/A"/>
    <x v="4"/>
    <x v="4"/>
    <x v="4"/>
    <x v="4"/>
  </r>
  <r>
    <x v="1"/>
    <x v="111"/>
    <n v="0"/>
    <n v="15"/>
    <n v="0"/>
    <n v="0"/>
    <n v="0"/>
    <n v="0"/>
    <n v="15"/>
    <n v="551"/>
    <n v="133"/>
    <n v="418"/>
    <n v="358"/>
    <x v="46"/>
    <x v="50"/>
    <x v="46"/>
    <x v="262"/>
  </r>
  <r>
    <x v="1"/>
    <x v="112"/>
    <m/>
    <n v="9"/>
    <n v="0"/>
    <n v="0"/>
    <n v="0"/>
    <n v="0"/>
    <n v="9"/>
    <e v="#N/A"/>
    <e v="#N/A"/>
    <e v="#N/A"/>
    <e v="#N/A"/>
    <x v="4"/>
    <x v="4"/>
    <x v="4"/>
    <x v="4"/>
  </r>
  <r>
    <x v="1"/>
    <x v="113"/>
    <n v="0"/>
    <n v="28"/>
    <n v="0"/>
    <n v="0"/>
    <n v="0"/>
    <n v="0"/>
    <n v="28"/>
    <n v="499"/>
    <n v="97"/>
    <n v="402"/>
    <n v="542"/>
    <x v="46"/>
    <x v="50"/>
    <x v="46"/>
    <x v="263"/>
  </r>
  <r>
    <x v="1"/>
    <x v="114"/>
    <m/>
    <n v="19"/>
    <n v="0"/>
    <n v="0"/>
    <n v="0"/>
    <n v="0"/>
    <n v="19"/>
    <e v="#N/A"/>
    <e v="#N/A"/>
    <e v="#N/A"/>
    <e v="#N/A"/>
    <x v="4"/>
    <x v="4"/>
    <x v="4"/>
    <x v="4"/>
  </r>
  <r>
    <x v="1"/>
    <x v="115"/>
    <m/>
    <n v="33"/>
    <n v="0"/>
    <n v="0"/>
    <n v="0"/>
    <n v="0"/>
    <n v="33"/>
    <e v="#N/A"/>
    <e v="#N/A"/>
    <e v="#N/A"/>
    <e v="#N/A"/>
    <x v="4"/>
    <x v="4"/>
    <x v="4"/>
    <x v="4"/>
  </r>
  <r>
    <x v="1"/>
    <x v="116"/>
    <n v="231"/>
    <n v="67"/>
    <n v="62"/>
    <n v="231"/>
    <n v="62"/>
    <n v="169"/>
    <n v="5"/>
    <n v="3877"/>
    <n v="1085"/>
    <n v="2792"/>
    <n v="169"/>
    <x v="233"/>
    <x v="234"/>
    <x v="234"/>
    <x v="264"/>
  </r>
  <r>
    <x v="1"/>
    <x v="117"/>
    <m/>
    <n v="3"/>
    <n v="0"/>
    <n v="0"/>
    <n v="0"/>
    <n v="0"/>
    <n v="3"/>
    <e v="#N/A"/>
    <e v="#N/A"/>
    <e v="#N/A"/>
    <e v="#N/A"/>
    <x v="4"/>
    <x v="4"/>
    <x v="4"/>
    <x v="4"/>
  </r>
  <r>
    <x v="1"/>
    <x v="118"/>
    <n v="66"/>
    <n v="96"/>
    <n v="38"/>
    <n v="66"/>
    <n v="38"/>
    <n v="28"/>
    <n v="58"/>
    <n v="1411"/>
    <n v="846"/>
    <n v="565"/>
    <n v="1264"/>
    <x v="234"/>
    <x v="235"/>
    <x v="235"/>
    <x v="265"/>
  </r>
  <r>
    <x v="1"/>
    <x v="119"/>
    <m/>
    <n v="39"/>
    <n v="0"/>
    <n v="0"/>
    <n v="0"/>
    <n v="0"/>
    <n v="39"/>
    <e v="#N/A"/>
    <e v="#N/A"/>
    <e v="#N/A"/>
    <e v="#N/A"/>
    <x v="4"/>
    <x v="4"/>
    <x v="4"/>
    <x v="4"/>
  </r>
  <r>
    <x v="1"/>
    <x v="120"/>
    <n v="0"/>
    <n v="4"/>
    <n v="0"/>
    <n v="0"/>
    <n v="0"/>
    <n v="0"/>
    <n v="4"/>
    <n v="675"/>
    <n v="172"/>
    <n v="503"/>
    <n v="432"/>
    <x v="46"/>
    <x v="50"/>
    <x v="46"/>
    <x v="266"/>
  </r>
  <r>
    <x v="1"/>
    <x v="121"/>
    <m/>
    <n v="14"/>
    <n v="0"/>
    <n v="0"/>
    <n v="0"/>
    <n v="0"/>
    <n v="14"/>
    <e v="#N/A"/>
    <e v="#N/A"/>
    <e v="#N/A"/>
    <e v="#N/A"/>
    <x v="4"/>
    <x v="4"/>
    <x v="4"/>
    <x v="4"/>
  </r>
  <r>
    <x v="1"/>
    <x v="122"/>
    <m/>
    <n v="33"/>
    <n v="0"/>
    <n v="0"/>
    <n v="0"/>
    <n v="0"/>
    <n v="33"/>
    <e v="#N/A"/>
    <e v="#N/A"/>
    <e v="#N/A"/>
    <e v="#N/A"/>
    <x v="4"/>
    <x v="4"/>
    <x v="4"/>
    <x v="4"/>
  </r>
  <r>
    <x v="1"/>
    <x v="123"/>
    <n v="23"/>
    <n v="54"/>
    <n v="11"/>
    <n v="23"/>
    <n v="11"/>
    <n v="12"/>
    <n v="43"/>
    <n v="80"/>
    <n v="59"/>
    <n v="21"/>
    <n v="816"/>
    <x v="235"/>
    <x v="236"/>
    <x v="236"/>
    <x v="267"/>
  </r>
  <r>
    <x v="1"/>
    <x v="124"/>
    <n v="237"/>
    <n v="103"/>
    <n v="92"/>
    <n v="237"/>
    <n v="92"/>
    <n v="145"/>
    <n v="11"/>
    <n v="4114"/>
    <n v="1791"/>
    <n v="2323"/>
    <n v="352"/>
    <x v="236"/>
    <x v="237"/>
    <x v="237"/>
    <x v="268"/>
  </r>
  <r>
    <x v="1"/>
    <x v="125"/>
    <n v="31"/>
    <n v="46"/>
    <n v="21"/>
    <n v="31"/>
    <n v="21"/>
    <n v="10"/>
    <n v="25"/>
    <n v="150"/>
    <n v="103"/>
    <n v="47"/>
    <n v="602"/>
    <x v="237"/>
    <x v="238"/>
    <x v="238"/>
    <x v="269"/>
  </r>
  <r>
    <x v="1"/>
    <x v="126"/>
    <n v="81"/>
    <n v="97"/>
    <n v="55"/>
    <n v="81"/>
    <n v="55"/>
    <n v="26"/>
    <n v="42"/>
    <n v="2020"/>
    <n v="1147"/>
    <n v="873"/>
    <n v="600"/>
    <x v="238"/>
    <x v="239"/>
    <x v="239"/>
    <x v="270"/>
  </r>
  <r>
    <x v="1"/>
    <x v="127"/>
    <m/>
    <n v="18"/>
    <n v="0"/>
    <n v="0"/>
    <n v="0"/>
    <n v="0"/>
    <n v="18"/>
    <e v="#N/A"/>
    <e v="#N/A"/>
    <e v="#N/A"/>
    <e v="#N/A"/>
    <x v="4"/>
    <x v="4"/>
    <x v="4"/>
    <x v="4"/>
  </r>
  <r>
    <x v="1"/>
    <x v="128"/>
    <n v="48"/>
    <n v="36"/>
    <n v="4"/>
    <n v="48"/>
    <n v="4"/>
    <n v="44"/>
    <n v="32"/>
    <n v="1279"/>
    <n v="239"/>
    <n v="1040"/>
    <n v="564"/>
    <x v="239"/>
    <x v="240"/>
    <x v="240"/>
    <x v="271"/>
  </r>
  <r>
    <x v="1"/>
    <x v="129"/>
    <n v="68"/>
    <n v="36"/>
    <n v="13"/>
    <n v="68"/>
    <n v="13"/>
    <n v="55"/>
    <n v="23"/>
    <n v="1656"/>
    <n v="532"/>
    <n v="1124"/>
    <n v="744"/>
    <x v="240"/>
    <x v="241"/>
    <x v="241"/>
    <x v="229"/>
  </r>
  <r>
    <x v="1"/>
    <x v="130"/>
    <m/>
    <n v="29"/>
    <n v="0"/>
    <n v="0"/>
    <n v="0"/>
    <n v="0"/>
    <n v="29"/>
    <e v="#N/A"/>
    <e v="#N/A"/>
    <e v="#N/A"/>
    <e v="#N/A"/>
    <x v="4"/>
    <x v="4"/>
    <x v="4"/>
    <x v="4"/>
  </r>
  <r>
    <x v="1"/>
    <x v="131"/>
    <n v="42"/>
    <n v="68"/>
    <n v="14"/>
    <n v="42"/>
    <n v="14"/>
    <n v="28"/>
    <n v="54"/>
    <n v="1434"/>
    <n v="574"/>
    <n v="860"/>
    <n v="1265"/>
    <x v="241"/>
    <x v="242"/>
    <x v="242"/>
    <x v="272"/>
  </r>
  <r>
    <x v="1"/>
    <x v="132"/>
    <n v="25"/>
    <n v="27"/>
    <n v="6"/>
    <n v="25"/>
    <n v="6"/>
    <n v="19"/>
    <n v="21"/>
    <n v="1535"/>
    <n v="323"/>
    <n v="1212"/>
    <n v="304"/>
    <x v="242"/>
    <x v="243"/>
    <x v="243"/>
    <x v="273"/>
  </r>
  <r>
    <x v="1"/>
    <x v="133"/>
    <m/>
    <n v="19"/>
    <n v="0"/>
    <n v="0"/>
    <n v="0"/>
    <n v="0"/>
    <n v="19"/>
    <e v="#N/A"/>
    <e v="#N/A"/>
    <e v="#N/A"/>
    <e v="#N/A"/>
    <x v="4"/>
    <x v="4"/>
    <x v="4"/>
    <x v="4"/>
  </r>
  <r>
    <x v="1"/>
    <x v="134"/>
    <n v="12"/>
    <n v="56"/>
    <n v="6"/>
    <n v="12"/>
    <n v="6"/>
    <n v="6"/>
    <n v="50"/>
    <n v="433"/>
    <n v="304"/>
    <n v="129"/>
    <n v="868"/>
    <x v="243"/>
    <x v="244"/>
    <x v="244"/>
    <x v="274"/>
  </r>
  <r>
    <x v="1"/>
    <x v="135"/>
    <n v="75"/>
    <n v="12"/>
    <n v="10"/>
    <n v="75"/>
    <n v="10"/>
    <n v="65"/>
    <n v="2"/>
    <n v="1997"/>
    <n v="504"/>
    <n v="1493"/>
    <n v="455"/>
    <x v="244"/>
    <x v="245"/>
    <x v="245"/>
    <x v="275"/>
  </r>
  <r>
    <x v="1"/>
    <x v="136"/>
    <n v="135"/>
    <n v="37"/>
    <n v="16"/>
    <n v="135"/>
    <n v="16"/>
    <n v="119"/>
    <n v="21"/>
    <n v="304"/>
    <n v="140"/>
    <n v="164"/>
    <n v="623"/>
    <x v="245"/>
    <x v="246"/>
    <x v="246"/>
    <x v="276"/>
  </r>
  <r>
    <x v="1"/>
    <x v="137"/>
    <m/>
    <n v="20"/>
    <n v="0"/>
    <n v="0"/>
    <n v="0"/>
    <n v="0"/>
    <n v="20"/>
    <e v="#N/A"/>
    <e v="#N/A"/>
    <e v="#N/A"/>
    <e v="#N/A"/>
    <x v="4"/>
    <x v="4"/>
    <x v="4"/>
    <x v="4"/>
  </r>
  <r>
    <x v="1"/>
    <x v="138"/>
    <n v="35"/>
    <n v="48"/>
    <n v="23"/>
    <n v="35"/>
    <n v="23"/>
    <n v="12"/>
    <n v="25"/>
    <n v="846"/>
    <n v="652"/>
    <n v="194"/>
    <n v="764"/>
    <x v="246"/>
    <x v="247"/>
    <x v="247"/>
    <x v="277"/>
  </r>
  <r>
    <x v="1"/>
    <x v="139"/>
    <n v="0"/>
    <n v="25"/>
    <n v="0"/>
    <n v="0"/>
    <n v="0"/>
    <n v="0"/>
    <n v="25"/>
    <n v="281"/>
    <n v="145"/>
    <n v="136"/>
    <n v="382"/>
    <x v="46"/>
    <x v="50"/>
    <x v="46"/>
    <x v="278"/>
  </r>
  <r>
    <x v="1"/>
    <x v="140"/>
    <n v="0"/>
    <n v="17"/>
    <n v="0"/>
    <n v="0"/>
    <n v="0"/>
    <n v="0"/>
    <n v="17"/>
    <n v="739"/>
    <n v="77"/>
    <n v="662"/>
    <n v="270"/>
    <x v="46"/>
    <x v="50"/>
    <x v="46"/>
    <x v="279"/>
  </r>
  <r>
    <x v="1"/>
    <x v="141"/>
    <n v="0"/>
    <n v="26"/>
    <n v="0"/>
    <n v="0"/>
    <n v="0"/>
    <n v="0"/>
    <n v="26"/>
    <n v="307"/>
    <n v="15"/>
    <n v="292"/>
    <n v="842"/>
    <x v="46"/>
    <x v="50"/>
    <x v="46"/>
    <x v="280"/>
  </r>
  <r>
    <x v="1"/>
    <x v="142"/>
    <n v="65"/>
    <n v="52"/>
    <n v="23"/>
    <n v="65"/>
    <n v="23"/>
    <n v="42"/>
    <n v="29"/>
    <n v="3291"/>
    <n v="797"/>
    <n v="2494"/>
    <n v="649"/>
    <x v="247"/>
    <x v="248"/>
    <x v="248"/>
    <x v="281"/>
  </r>
  <r>
    <x v="1"/>
    <x v="143"/>
    <n v="104"/>
    <n v="44"/>
    <n v="25"/>
    <n v="104"/>
    <n v="25"/>
    <n v="79"/>
    <n v="19"/>
    <n v="979"/>
    <n v="232"/>
    <n v="747"/>
    <n v="544"/>
    <x v="248"/>
    <x v="249"/>
    <x v="249"/>
    <x v="282"/>
  </r>
  <r>
    <x v="1"/>
    <x v="144"/>
    <m/>
    <n v="26"/>
    <n v="0"/>
    <n v="0"/>
    <n v="0"/>
    <n v="0"/>
    <n v="26"/>
    <e v="#N/A"/>
    <e v="#N/A"/>
    <e v="#N/A"/>
    <e v="#N/A"/>
    <x v="4"/>
    <x v="4"/>
    <x v="4"/>
    <x v="4"/>
  </r>
  <r>
    <x v="1"/>
    <x v="145"/>
    <m/>
    <n v="42"/>
    <n v="0"/>
    <n v="0"/>
    <n v="0"/>
    <n v="0"/>
    <n v="42"/>
    <e v="#N/A"/>
    <e v="#N/A"/>
    <e v="#N/A"/>
    <e v="#N/A"/>
    <x v="4"/>
    <x v="4"/>
    <x v="4"/>
    <x v="4"/>
  </r>
  <r>
    <x v="1"/>
    <x v="146"/>
    <m/>
    <n v="18"/>
    <n v="0"/>
    <n v="0"/>
    <n v="0"/>
    <n v="0"/>
    <n v="18"/>
    <e v="#N/A"/>
    <e v="#N/A"/>
    <e v="#N/A"/>
    <e v="#N/A"/>
    <x v="4"/>
    <x v="4"/>
    <x v="4"/>
    <x v="4"/>
  </r>
  <r>
    <x v="1"/>
    <x v="147"/>
    <n v="425"/>
    <n v="239"/>
    <n v="210"/>
    <n v="425"/>
    <n v="210"/>
    <n v="215"/>
    <n v="29"/>
    <n v="9710"/>
    <n v="4245"/>
    <n v="5465"/>
    <n v="527"/>
    <x v="249"/>
    <x v="250"/>
    <x v="250"/>
    <x v="283"/>
  </r>
  <r>
    <x v="1"/>
    <x v="148"/>
    <m/>
    <n v="2"/>
    <n v="0"/>
    <n v="0"/>
    <n v="0"/>
    <n v="0"/>
    <n v="2"/>
    <e v="#N/A"/>
    <e v="#N/A"/>
    <e v="#N/A"/>
    <e v="#N/A"/>
    <x v="4"/>
    <x v="4"/>
    <x v="4"/>
    <x v="4"/>
  </r>
  <r>
    <x v="1"/>
    <x v="149"/>
    <n v="50"/>
    <n v="71"/>
    <n v="26"/>
    <n v="50"/>
    <n v="26"/>
    <n v="24"/>
    <n v="45"/>
    <n v="847"/>
    <n v="439"/>
    <n v="408"/>
    <n v="774"/>
    <x v="250"/>
    <x v="251"/>
    <x v="251"/>
    <x v="284"/>
  </r>
  <r>
    <x v="1"/>
    <x v="150"/>
    <m/>
    <n v="43"/>
    <n v="0"/>
    <n v="0"/>
    <n v="0"/>
    <n v="0"/>
    <n v="43"/>
    <e v="#N/A"/>
    <e v="#N/A"/>
    <e v="#N/A"/>
    <e v="#N/A"/>
    <x v="4"/>
    <x v="4"/>
    <x v="4"/>
    <x v="4"/>
  </r>
  <r>
    <x v="1"/>
    <x v="151"/>
    <n v="0"/>
    <n v="49"/>
    <n v="0"/>
    <n v="0"/>
    <n v="0"/>
    <n v="0"/>
    <n v="49"/>
    <n v="647"/>
    <n v="258"/>
    <n v="389"/>
    <n v="628"/>
    <x v="46"/>
    <x v="50"/>
    <x v="46"/>
    <x v="285"/>
  </r>
  <r>
    <x v="1"/>
    <x v="152"/>
    <m/>
    <n v="57"/>
    <n v="0"/>
    <n v="0"/>
    <n v="0"/>
    <n v="0"/>
    <n v="57"/>
    <e v="#N/A"/>
    <e v="#N/A"/>
    <e v="#N/A"/>
    <e v="#N/A"/>
    <x v="4"/>
    <x v="4"/>
    <x v="4"/>
    <x v="4"/>
  </r>
  <r>
    <x v="1"/>
    <x v="153"/>
    <m/>
    <n v="25"/>
    <n v="0"/>
    <n v="0"/>
    <n v="0"/>
    <n v="0"/>
    <n v="25"/>
    <e v="#N/A"/>
    <e v="#N/A"/>
    <e v="#N/A"/>
    <e v="#N/A"/>
    <x v="4"/>
    <x v="4"/>
    <x v="4"/>
    <x v="4"/>
  </r>
  <r>
    <x v="1"/>
    <x v="154"/>
    <n v="138"/>
    <n v="80"/>
    <n v="54"/>
    <n v="138"/>
    <n v="54"/>
    <n v="84"/>
    <n v="26"/>
    <n v="1639"/>
    <n v="945"/>
    <n v="694"/>
    <n v="551"/>
    <x v="251"/>
    <x v="234"/>
    <x v="252"/>
    <x v="286"/>
  </r>
  <r>
    <x v="1"/>
    <x v="155"/>
    <n v="50"/>
    <n v="46"/>
    <n v="26"/>
    <n v="50"/>
    <n v="26"/>
    <n v="24"/>
    <n v="20"/>
    <n v="1069"/>
    <n v="633"/>
    <n v="436"/>
    <n v="386"/>
    <x v="252"/>
    <x v="252"/>
    <x v="253"/>
    <x v="287"/>
  </r>
  <r>
    <x v="1"/>
    <x v="156"/>
    <m/>
    <n v="31"/>
    <n v="0"/>
    <n v="0"/>
    <n v="0"/>
    <n v="0"/>
    <n v="31"/>
    <e v="#N/A"/>
    <e v="#N/A"/>
    <e v="#N/A"/>
    <e v="#N/A"/>
    <x v="4"/>
    <x v="4"/>
    <x v="4"/>
    <x v="4"/>
  </r>
  <r>
    <x v="1"/>
    <x v="157"/>
    <m/>
    <n v="62"/>
    <n v="0"/>
    <n v="0"/>
    <n v="0"/>
    <n v="0"/>
    <n v="62"/>
    <e v="#N/A"/>
    <e v="#N/A"/>
    <e v="#N/A"/>
    <e v="#N/A"/>
    <x v="4"/>
    <x v="4"/>
    <x v="4"/>
    <x v="4"/>
  </r>
  <r>
    <x v="1"/>
    <x v="158"/>
    <n v="18"/>
    <n v="39"/>
    <n v="8"/>
    <n v="18"/>
    <n v="8"/>
    <n v="10"/>
    <n v="31"/>
    <n v="861"/>
    <n v="466"/>
    <n v="395"/>
    <n v="777"/>
    <x v="253"/>
    <x v="253"/>
    <x v="254"/>
    <x v="288"/>
  </r>
  <r>
    <x v="1"/>
    <x v="159"/>
    <m/>
    <n v="40"/>
    <n v="0"/>
    <n v="0"/>
    <n v="0"/>
    <n v="0"/>
    <n v="40"/>
    <e v="#N/A"/>
    <e v="#N/A"/>
    <e v="#N/A"/>
    <e v="#N/A"/>
    <x v="4"/>
    <x v="4"/>
    <x v="4"/>
    <x v="4"/>
  </r>
  <r>
    <x v="1"/>
    <x v="160"/>
    <n v="43"/>
    <n v="19"/>
    <n v="11"/>
    <n v="43"/>
    <n v="11"/>
    <n v="32"/>
    <n v="8"/>
    <n v="206"/>
    <n v="72"/>
    <n v="134"/>
    <n v="288"/>
    <x v="254"/>
    <x v="254"/>
    <x v="255"/>
    <x v="289"/>
  </r>
  <r>
    <x v="1"/>
    <x v="161"/>
    <n v="31"/>
    <n v="17"/>
    <n v="2"/>
    <n v="31"/>
    <n v="2"/>
    <n v="29"/>
    <n v="15"/>
    <n v="1370"/>
    <n v="249"/>
    <n v="1121"/>
    <n v="290"/>
    <x v="255"/>
    <x v="255"/>
    <x v="256"/>
    <x v="290"/>
  </r>
  <r>
    <x v="1"/>
    <x v="162"/>
    <n v="76"/>
    <n v="57"/>
    <n v="39"/>
    <n v="76"/>
    <n v="39"/>
    <n v="37"/>
    <n v="18"/>
    <n v="916"/>
    <n v="587"/>
    <n v="329"/>
    <n v="435"/>
    <x v="256"/>
    <x v="256"/>
    <x v="257"/>
    <x v="291"/>
  </r>
  <r>
    <x v="1"/>
    <x v="163"/>
    <n v="441"/>
    <n v="214"/>
    <n v="200"/>
    <n v="441"/>
    <n v="200"/>
    <n v="241"/>
    <n v="14"/>
    <n v="13348"/>
    <n v="4915"/>
    <n v="8433"/>
    <n v="664"/>
    <x v="257"/>
    <x v="257"/>
    <x v="258"/>
    <x v="192"/>
  </r>
  <r>
    <x v="1"/>
    <x v="164"/>
    <n v="0"/>
    <n v="22"/>
    <n v="0"/>
    <n v="0"/>
    <n v="0"/>
    <n v="0"/>
    <n v="22"/>
    <n v="87"/>
    <n v="70"/>
    <n v="17"/>
    <n v="536"/>
    <x v="46"/>
    <x v="50"/>
    <x v="46"/>
    <x v="292"/>
  </r>
  <r>
    <x v="1"/>
    <x v="165"/>
    <n v="34"/>
    <n v="37"/>
    <n v="18"/>
    <n v="34"/>
    <n v="18"/>
    <n v="16"/>
    <n v="19"/>
    <n v="224"/>
    <n v="76"/>
    <n v="148"/>
    <n v="800"/>
    <x v="258"/>
    <x v="258"/>
    <x v="259"/>
    <x v="293"/>
  </r>
  <r>
    <x v="1"/>
    <x v="166"/>
    <n v="244"/>
    <n v="126"/>
    <n v="101"/>
    <n v="244"/>
    <n v="101"/>
    <n v="143"/>
    <n v="25"/>
    <n v="5134"/>
    <n v="1751"/>
    <n v="3383"/>
    <n v="585"/>
    <x v="259"/>
    <x v="259"/>
    <x v="260"/>
    <x v="294"/>
  </r>
  <r>
    <x v="1"/>
    <x v="167"/>
    <m/>
    <n v="16"/>
    <n v="0"/>
    <n v="0"/>
    <n v="0"/>
    <n v="0"/>
    <n v="16"/>
    <e v="#N/A"/>
    <e v="#N/A"/>
    <e v="#N/A"/>
    <e v="#N/A"/>
    <x v="4"/>
    <x v="4"/>
    <x v="4"/>
    <x v="4"/>
  </r>
  <r>
    <x v="1"/>
    <x v="168"/>
    <n v="27"/>
    <n v="87"/>
    <n v="13"/>
    <n v="27"/>
    <n v="13"/>
    <n v="14"/>
    <n v="74"/>
    <e v="#N/A"/>
    <e v="#N/A"/>
    <e v="#N/A"/>
    <e v="#N/A"/>
    <x v="4"/>
    <x v="4"/>
    <x v="4"/>
    <x v="4"/>
  </r>
  <r>
    <x v="1"/>
    <x v="169"/>
    <m/>
    <n v="42"/>
    <n v="0"/>
    <n v="0"/>
    <n v="0"/>
    <n v="0"/>
    <n v="42"/>
    <e v="#N/A"/>
    <e v="#N/A"/>
    <e v="#N/A"/>
    <e v="#N/A"/>
    <x v="4"/>
    <x v="4"/>
    <x v="4"/>
    <x v="4"/>
  </r>
  <r>
    <x v="1"/>
    <x v="170"/>
    <m/>
    <n v="2"/>
    <n v="0"/>
    <n v="0"/>
    <n v="0"/>
    <n v="0"/>
    <n v="2"/>
    <e v="#N/A"/>
    <e v="#N/A"/>
    <e v="#N/A"/>
    <e v="#N/A"/>
    <x v="4"/>
    <x v="4"/>
    <x v="4"/>
    <x v="4"/>
  </r>
  <r>
    <x v="1"/>
    <x v="171"/>
    <m/>
    <n v="26"/>
    <n v="0"/>
    <n v="0"/>
    <n v="0"/>
    <n v="0"/>
    <n v="26"/>
    <e v="#N/A"/>
    <e v="#N/A"/>
    <e v="#N/A"/>
    <e v="#N/A"/>
    <x v="4"/>
    <x v="4"/>
    <x v="4"/>
    <x v="4"/>
  </r>
  <r>
    <x v="1"/>
    <x v="172"/>
    <m/>
    <n v="12"/>
    <n v="0"/>
    <n v="0"/>
    <n v="0"/>
    <n v="0"/>
    <n v="12"/>
    <e v="#N/A"/>
    <e v="#N/A"/>
    <e v="#N/A"/>
    <e v="#N/A"/>
    <x v="4"/>
    <x v="4"/>
    <x v="4"/>
    <x v="4"/>
  </r>
  <r>
    <x v="1"/>
    <x v="173"/>
    <n v="91"/>
    <n v="49"/>
    <n v="21"/>
    <n v="91"/>
    <n v="21"/>
    <n v="70"/>
    <n v="28"/>
    <n v="718"/>
    <n v="199"/>
    <n v="519"/>
    <n v="1485"/>
    <x v="260"/>
    <x v="260"/>
    <x v="261"/>
    <x v="295"/>
  </r>
  <r>
    <x v="1"/>
    <x v="174"/>
    <n v="144"/>
    <n v="161"/>
    <n v="117"/>
    <n v="144"/>
    <n v="117"/>
    <n v="27"/>
    <n v="44"/>
    <n v="3232"/>
    <n v="2201"/>
    <n v="1031"/>
    <n v="817"/>
    <x v="261"/>
    <x v="261"/>
    <x v="262"/>
    <x v="296"/>
  </r>
  <r>
    <x v="1"/>
    <x v="175"/>
    <n v="112"/>
    <n v="117"/>
    <n v="92"/>
    <n v="112"/>
    <n v="92"/>
    <n v="20"/>
    <n v="25"/>
    <n v="1934"/>
    <n v="1612"/>
    <n v="322"/>
    <n v="516"/>
    <x v="262"/>
    <x v="262"/>
    <x v="263"/>
    <x v="297"/>
  </r>
  <r>
    <x v="1"/>
    <x v="176"/>
    <n v="80"/>
    <n v="51"/>
    <n v="33"/>
    <n v="80"/>
    <n v="33"/>
    <n v="47"/>
    <n v="18"/>
    <n v="1601"/>
    <n v="625"/>
    <n v="976"/>
    <n v="602"/>
    <x v="263"/>
    <x v="263"/>
    <x v="264"/>
    <x v="298"/>
  </r>
  <r>
    <x v="1"/>
    <x v="177"/>
    <m/>
    <n v="10"/>
    <n v="0"/>
    <n v="0"/>
    <n v="0"/>
    <n v="0"/>
    <n v="10"/>
    <e v="#N/A"/>
    <e v="#N/A"/>
    <e v="#N/A"/>
    <e v="#N/A"/>
    <x v="4"/>
    <x v="4"/>
    <x v="4"/>
    <x v="4"/>
  </r>
  <r>
    <x v="1"/>
    <x v="178"/>
    <m/>
    <n v="22"/>
    <n v="0"/>
    <n v="0"/>
    <n v="0"/>
    <n v="0"/>
    <n v="22"/>
    <e v="#N/A"/>
    <e v="#N/A"/>
    <e v="#N/A"/>
    <e v="#N/A"/>
    <x v="4"/>
    <x v="4"/>
    <x v="4"/>
    <x v="4"/>
  </r>
  <r>
    <x v="1"/>
    <x v="179"/>
    <n v="12"/>
    <n v="24"/>
    <n v="10"/>
    <n v="12"/>
    <n v="10"/>
    <n v="2"/>
    <n v="14"/>
    <n v="433"/>
    <n v="329"/>
    <n v="104"/>
    <n v="542"/>
    <x v="243"/>
    <x v="264"/>
    <x v="265"/>
    <x v="299"/>
  </r>
  <r>
    <x v="1"/>
    <x v="180"/>
    <m/>
    <n v="13"/>
    <n v="0"/>
    <n v="0"/>
    <n v="0"/>
    <n v="0"/>
    <n v="13"/>
    <e v="#N/A"/>
    <e v="#N/A"/>
    <e v="#N/A"/>
    <e v="#N/A"/>
    <x v="4"/>
    <x v="4"/>
    <x v="4"/>
    <x v="4"/>
  </r>
  <r>
    <x v="1"/>
    <x v="181"/>
    <n v="212"/>
    <n v="66"/>
    <n v="38"/>
    <n v="212"/>
    <n v="38"/>
    <n v="174"/>
    <n v="28"/>
    <n v="3015"/>
    <n v="981"/>
    <n v="2034"/>
    <n v="583"/>
    <x v="264"/>
    <x v="265"/>
    <x v="266"/>
    <x v="300"/>
  </r>
  <r>
    <x v="1"/>
    <x v="182"/>
    <n v="190"/>
    <n v="149"/>
    <n v="127"/>
    <n v="190"/>
    <n v="127"/>
    <n v="63"/>
    <n v="22"/>
    <n v="2579"/>
    <n v="1732"/>
    <n v="847"/>
    <n v="821"/>
    <x v="265"/>
    <x v="266"/>
    <x v="267"/>
    <x v="301"/>
  </r>
  <r>
    <x v="1"/>
    <x v="183"/>
    <n v="49"/>
    <n v="57"/>
    <n v="13"/>
    <n v="49"/>
    <n v="13"/>
    <n v="36"/>
    <n v="44"/>
    <n v="173"/>
    <n v="41"/>
    <n v="132"/>
    <n v="893"/>
    <x v="266"/>
    <x v="267"/>
    <x v="268"/>
    <x v="302"/>
  </r>
  <r>
    <x v="1"/>
    <x v="184"/>
    <n v="57"/>
    <n v="70"/>
    <n v="38"/>
    <n v="57"/>
    <n v="38"/>
    <n v="19"/>
    <n v="32"/>
    <n v="994"/>
    <n v="729"/>
    <n v="265"/>
    <n v="785"/>
    <x v="267"/>
    <x v="268"/>
    <x v="269"/>
    <x v="303"/>
  </r>
  <r>
    <x v="1"/>
    <x v="185"/>
    <n v="100"/>
    <n v="55"/>
    <n v="35"/>
    <n v="100"/>
    <n v="35"/>
    <n v="65"/>
    <n v="20"/>
    <n v="4024"/>
    <n v="807"/>
    <n v="3217"/>
    <n v="293"/>
    <x v="268"/>
    <x v="269"/>
    <x v="270"/>
    <x v="304"/>
  </r>
  <r>
    <x v="1"/>
    <x v="186"/>
    <n v="451"/>
    <n v="335"/>
    <n v="300"/>
    <n v="451"/>
    <n v="300"/>
    <n v="151"/>
    <n v="35"/>
    <n v="9683"/>
    <n v="4962"/>
    <n v="4721"/>
    <n v="920"/>
    <x v="269"/>
    <x v="270"/>
    <x v="271"/>
    <x v="305"/>
  </r>
  <r>
    <x v="1"/>
    <x v="187"/>
    <m/>
    <n v="33"/>
    <n v="0"/>
    <n v="0"/>
    <n v="0"/>
    <n v="0"/>
    <n v="33"/>
    <e v="#N/A"/>
    <e v="#N/A"/>
    <e v="#N/A"/>
    <e v="#N/A"/>
    <x v="4"/>
    <x v="4"/>
    <x v="4"/>
    <x v="4"/>
  </r>
  <r>
    <x v="1"/>
    <x v="188"/>
    <m/>
    <n v="21"/>
    <n v="0"/>
    <n v="0"/>
    <n v="0"/>
    <n v="0"/>
    <n v="21"/>
    <e v="#N/A"/>
    <e v="#N/A"/>
    <e v="#N/A"/>
    <e v="#N/A"/>
    <x v="4"/>
    <x v="4"/>
    <x v="4"/>
    <x v="4"/>
  </r>
  <r>
    <x v="1"/>
    <x v="189"/>
    <n v="74"/>
    <n v="0"/>
    <n v="0"/>
    <n v="74"/>
    <n v="0"/>
    <n v="74"/>
    <n v="0"/>
    <e v="#N/A"/>
    <e v="#N/A"/>
    <e v="#N/A"/>
    <e v="#N/A"/>
    <x v="4"/>
    <x v="4"/>
    <x v="4"/>
    <x v="4"/>
  </r>
  <r>
    <x v="1"/>
    <x v="190"/>
    <n v="177"/>
    <n v="155"/>
    <n v="102"/>
    <n v="177"/>
    <n v="102"/>
    <n v="75"/>
    <n v="53"/>
    <n v="2372"/>
    <n v="1202"/>
    <n v="1170"/>
    <n v="905"/>
    <x v="270"/>
    <x v="271"/>
    <x v="272"/>
    <x v="306"/>
  </r>
  <r>
    <x v="1"/>
    <x v="191"/>
    <n v="88"/>
    <n v="34"/>
    <n v="18"/>
    <n v="88"/>
    <n v="18"/>
    <n v="70"/>
    <n v="16"/>
    <n v="1604"/>
    <n v="509"/>
    <n v="1095"/>
    <n v="435"/>
    <x v="271"/>
    <x v="272"/>
    <x v="273"/>
    <x v="307"/>
  </r>
  <r>
    <x v="1"/>
    <x v="192"/>
    <n v="46"/>
    <n v="42"/>
    <n v="19"/>
    <n v="46"/>
    <n v="19"/>
    <n v="27"/>
    <n v="23"/>
    <n v="394"/>
    <n v="178"/>
    <n v="216"/>
    <n v="1428"/>
    <x v="272"/>
    <x v="273"/>
    <x v="274"/>
    <x v="308"/>
  </r>
  <r>
    <x v="1"/>
    <x v="193"/>
    <m/>
    <n v="43"/>
    <n v="0"/>
    <n v="0"/>
    <n v="0"/>
    <n v="0"/>
    <n v="43"/>
    <e v="#N/A"/>
    <e v="#N/A"/>
    <e v="#N/A"/>
    <e v="#N/A"/>
    <x v="4"/>
    <x v="4"/>
    <x v="4"/>
    <x v="4"/>
  </r>
  <r>
    <x v="1"/>
    <x v="194"/>
    <m/>
    <n v="5"/>
    <n v="0"/>
    <n v="0"/>
    <n v="0"/>
    <n v="0"/>
    <n v="5"/>
    <e v="#N/A"/>
    <e v="#N/A"/>
    <e v="#N/A"/>
    <e v="#N/A"/>
    <x v="4"/>
    <x v="4"/>
    <x v="4"/>
    <x v="4"/>
  </r>
  <r>
    <x v="1"/>
    <x v="195"/>
    <n v="0"/>
    <n v="39"/>
    <n v="0"/>
    <n v="0"/>
    <n v="0"/>
    <n v="0"/>
    <n v="39"/>
    <n v="140"/>
    <n v="4"/>
    <n v="136"/>
    <n v="689"/>
    <x v="46"/>
    <x v="50"/>
    <x v="46"/>
    <x v="309"/>
  </r>
  <r>
    <x v="1"/>
    <x v="196"/>
    <m/>
    <n v="56"/>
    <n v="0"/>
    <n v="0"/>
    <n v="0"/>
    <n v="0"/>
    <n v="56"/>
    <e v="#N/A"/>
    <e v="#N/A"/>
    <e v="#N/A"/>
    <e v="#N/A"/>
    <x v="4"/>
    <x v="4"/>
    <x v="4"/>
    <x v="4"/>
  </r>
  <r>
    <x v="1"/>
    <x v="197"/>
    <n v="40"/>
    <n v="24"/>
    <n v="10"/>
    <n v="40"/>
    <n v="10"/>
    <n v="30"/>
    <n v="14"/>
    <n v="127"/>
    <n v="38"/>
    <n v="89"/>
    <n v="449"/>
    <x v="116"/>
    <x v="274"/>
    <x v="275"/>
    <x v="310"/>
  </r>
  <r>
    <x v="1"/>
    <x v="198"/>
    <n v="212"/>
    <n v="121"/>
    <n v="94"/>
    <n v="212"/>
    <n v="94"/>
    <n v="118"/>
    <n v="27"/>
    <n v="4608"/>
    <n v="1903"/>
    <n v="2705"/>
    <n v="390"/>
    <x v="273"/>
    <x v="275"/>
    <x v="276"/>
    <x v="311"/>
  </r>
  <r>
    <x v="1"/>
    <x v="199"/>
    <m/>
    <n v="50"/>
    <n v="0"/>
    <n v="0"/>
    <n v="0"/>
    <n v="0"/>
    <n v="50"/>
    <e v="#N/A"/>
    <e v="#N/A"/>
    <e v="#N/A"/>
    <e v="#N/A"/>
    <x v="4"/>
    <x v="4"/>
    <x v="4"/>
    <x v="4"/>
  </r>
  <r>
    <x v="1"/>
    <x v="200"/>
    <n v="102"/>
    <n v="71"/>
    <n v="24"/>
    <n v="102"/>
    <n v="24"/>
    <n v="78"/>
    <n v="47"/>
    <n v="1832"/>
    <n v="485"/>
    <n v="1347"/>
    <n v="1245"/>
    <x v="274"/>
    <x v="276"/>
    <x v="277"/>
    <x v="312"/>
  </r>
  <r>
    <x v="1"/>
    <x v="201"/>
    <m/>
    <n v="20"/>
    <n v="0"/>
    <n v="0"/>
    <n v="0"/>
    <n v="0"/>
    <n v="20"/>
    <e v="#N/A"/>
    <e v="#N/A"/>
    <e v="#N/A"/>
    <e v="#N/A"/>
    <x v="4"/>
    <x v="4"/>
    <x v="4"/>
    <x v="4"/>
  </r>
  <r>
    <x v="1"/>
    <x v="202"/>
    <n v="44"/>
    <n v="52"/>
    <n v="18"/>
    <n v="44"/>
    <n v="18"/>
    <n v="26"/>
    <n v="34"/>
    <n v="283"/>
    <n v="82"/>
    <n v="201"/>
    <n v="690"/>
    <x v="275"/>
    <x v="277"/>
    <x v="278"/>
    <x v="313"/>
  </r>
  <r>
    <x v="1"/>
    <x v="203"/>
    <m/>
    <n v="15"/>
    <n v="0"/>
    <n v="0"/>
    <n v="0"/>
    <n v="0"/>
    <n v="15"/>
    <e v="#N/A"/>
    <e v="#N/A"/>
    <e v="#N/A"/>
    <e v="#N/A"/>
    <x v="4"/>
    <x v="4"/>
    <x v="4"/>
    <x v="4"/>
  </r>
  <r>
    <x v="1"/>
    <x v="204"/>
    <n v="51"/>
    <n v="35"/>
    <n v="20"/>
    <n v="51"/>
    <n v="20"/>
    <n v="31"/>
    <n v="15"/>
    <n v="419"/>
    <n v="169"/>
    <n v="250"/>
    <n v="336"/>
    <x v="276"/>
    <x v="278"/>
    <x v="279"/>
    <x v="314"/>
  </r>
  <r>
    <x v="1"/>
    <x v="205"/>
    <n v="89"/>
    <n v="74"/>
    <n v="46"/>
    <n v="89"/>
    <n v="46"/>
    <n v="43"/>
    <n v="28"/>
    <n v="1023"/>
    <n v="610"/>
    <n v="413"/>
    <n v="917"/>
    <x v="277"/>
    <x v="279"/>
    <x v="280"/>
    <x v="315"/>
  </r>
  <r>
    <x v="1"/>
    <x v="206"/>
    <n v="147"/>
    <n v="130"/>
    <n v="98"/>
    <n v="147"/>
    <n v="98"/>
    <n v="49"/>
    <n v="32"/>
    <n v="3140"/>
    <n v="1933"/>
    <n v="1207"/>
    <n v="809"/>
    <x v="278"/>
    <x v="280"/>
    <x v="281"/>
    <x v="316"/>
  </r>
  <r>
    <x v="1"/>
    <x v="207"/>
    <m/>
    <n v="56"/>
    <n v="0"/>
    <n v="0"/>
    <n v="0"/>
    <n v="0"/>
    <n v="56"/>
    <e v="#N/A"/>
    <e v="#N/A"/>
    <e v="#N/A"/>
    <e v="#N/A"/>
    <x v="4"/>
    <x v="4"/>
    <x v="4"/>
    <x v="4"/>
  </r>
  <r>
    <x v="1"/>
    <x v="208"/>
    <n v="248"/>
    <n v="178"/>
    <n v="153"/>
    <n v="248"/>
    <n v="153"/>
    <n v="95"/>
    <n v="25"/>
    <n v="5510"/>
    <n v="3181"/>
    <n v="2329"/>
    <n v="587"/>
    <x v="279"/>
    <x v="281"/>
    <x v="282"/>
    <x v="317"/>
  </r>
  <r>
    <x v="1"/>
    <x v="209"/>
    <m/>
    <n v="21"/>
    <n v="0"/>
    <n v="0"/>
    <n v="0"/>
    <n v="0"/>
    <n v="21"/>
    <e v="#N/A"/>
    <e v="#N/A"/>
    <e v="#N/A"/>
    <e v="#N/A"/>
    <x v="4"/>
    <x v="4"/>
    <x v="4"/>
    <x v="4"/>
  </r>
  <r>
    <x v="1"/>
    <x v="210"/>
    <n v="0"/>
    <n v="49"/>
    <n v="0"/>
    <n v="0"/>
    <n v="0"/>
    <n v="0"/>
    <n v="49"/>
    <n v="107"/>
    <n v="88"/>
    <n v="19"/>
    <n v="1486"/>
    <x v="46"/>
    <x v="50"/>
    <x v="46"/>
    <x v="318"/>
  </r>
  <r>
    <x v="1"/>
    <x v="211"/>
    <m/>
    <n v="23"/>
    <n v="0"/>
    <n v="0"/>
    <n v="0"/>
    <n v="0"/>
    <n v="23"/>
    <e v="#N/A"/>
    <e v="#N/A"/>
    <e v="#N/A"/>
    <e v="#N/A"/>
    <x v="4"/>
    <x v="4"/>
    <x v="4"/>
    <x v="4"/>
  </r>
  <r>
    <x v="1"/>
    <x v="212"/>
    <n v="41"/>
    <n v="49"/>
    <n v="24"/>
    <n v="41"/>
    <n v="24"/>
    <n v="17"/>
    <n v="25"/>
    <n v="1085"/>
    <n v="636"/>
    <n v="449"/>
    <n v="451"/>
    <x v="280"/>
    <x v="282"/>
    <x v="283"/>
    <x v="319"/>
  </r>
  <r>
    <x v="1"/>
    <x v="213"/>
    <m/>
    <n v="10"/>
    <n v="0"/>
    <n v="0"/>
    <n v="0"/>
    <n v="0"/>
    <n v="10"/>
    <e v="#N/A"/>
    <e v="#N/A"/>
    <e v="#N/A"/>
    <e v="#N/A"/>
    <x v="4"/>
    <x v="4"/>
    <x v="4"/>
    <x v="4"/>
  </r>
  <r>
    <x v="1"/>
    <x v="214"/>
    <m/>
    <n v="27"/>
    <n v="0"/>
    <n v="0"/>
    <n v="0"/>
    <n v="0"/>
    <n v="27"/>
    <e v="#N/A"/>
    <e v="#N/A"/>
    <e v="#N/A"/>
    <e v="#N/A"/>
    <x v="4"/>
    <x v="4"/>
    <x v="4"/>
    <x v="4"/>
  </r>
  <r>
    <x v="1"/>
    <x v="215"/>
    <n v="0"/>
    <n v="7"/>
    <n v="0"/>
    <n v="0"/>
    <n v="0"/>
    <n v="0"/>
    <n v="7"/>
    <n v="300"/>
    <n v="36"/>
    <n v="264"/>
    <n v="179"/>
    <x v="46"/>
    <x v="50"/>
    <x v="46"/>
    <x v="320"/>
  </r>
  <r>
    <x v="1"/>
    <x v="216"/>
    <m/>
    <n v="17"/>
    <n v="0"/>
    <n v="0"/>
    <n v="0"/>
    <n v="0"/>
    <n v="17"/>
    <e v="#N/A"/>
    <e v="#N/A"/>
    <e v="#N/A"/>
    <e v="#N/A"/>
    <x v="4"/>
    <x v="4"/>
    <x v="4"/>
    <x v="4"/>
  </r>
  <r>
    <x v="1"/>
    <x v="217"/>
    <m/>
    <n v="66"/>
    <n v="0"/>
    <n v="0"/>
    <n v="0"/>
    <n v="0"/>
    <n v="66"/>
    <e v="#N/A"/>
    <e v="#N/A"/>
    <e v="#N/A"/>
    <e v="#N/A"/>
    <x v="4"/>
    <x v="4"/>
    <x v="4"/>
    <x v="4"/>
  </r>
  <r>
    <x v="1"/>
    <x v="218"/>
    <m/>
    <n v="41"/>
    <n v="0"/>
    <n v="0"/>
    <n v="0"/>
    <n v="0"/>
    <n v="41"/>
    <e v="#N/A"/>
    <e v="#N/A"/>
    <e v="#N/A"/>
    <e v="#N/A"/>
    <x v="4"/>
    <x v="4"/>
    <x v="4"/>
    <x v="4"/>
  </r>
  <r>
    <x v="1"/>
    <x v="219"/>
    <n v="40"/>
    <n v="35"/>
    <n v="16"/>
    <n v="40"/>
    <n v="16"/>
    <n v="24"/>
    <n v="19"/>
    <n v="1367"/>
    <n v="637"/>
    <n v="730"/>
    <n v="604"/>
    <x v="281"/>
    <x v="283"/>
    <x v="284"/>
    <x v="321"/>
  </r>
  <r>
    <x v="1"/>
    <x v="220"/>
    <n v="39"/>
    <m/>
    <m/>
    <n v="39"/>
    <n v="0"/>
    <n v="39"/>
    <n v="0"/>
    <e v="#N/A"/>
    <e v="#N/A"/>
    <e v="#N/A"/>
    <e v="#N/A"/>
    <x v="4"/>
    <x v="4"/>
    <x v="4"/>
    <x v="4"/>
  </r>
  <r>
    <x v="1"/>
    <x v="221"/>
    <n v="169"/>
    <n v="136"/>
    <n v="90"/>
    <n v="169"/>
    <n v="90"/>
    <n v="79"/>
    <n v="46"/>
    <e v="#N/A"/>
    <e v="#N/A"/>
    <e v="#N/A"/>
    <e v="#N/A"/>
    <x v="4"/>
    <x v="4"/>
    <x v="4"/>
    <x v="4"/>
  </r>
  <r>
    <x v="1"/>
    <x v="222"/>
    <m/>
    <n v="3"/>
    <n v="0"/>
    <n v="0"/>
    <n v="0"/>
    <n v="0"/>
    <n v="3"/>
    <e v="#N/A"/>
    <e v="#N/A"/>
    <e v="#N/A"/>
    <e v="#N/A"/>
    <x v="4"/>
    <x v="4"/>
    <x v="4"/>
    <x v="4"/>
  </r>
  <r>
    <x v="1"/>
    <x v="223"/>
    <m/>
    <n v="27"/>
    <n v="0"/>
    <n v="0"/>
    <n v="0"/>
    <n v="0"/>
    <n v="27"/>
    <e v="#N/A"/>
    <e v="#N/A"/>
    <e v="#N/A"/>
    <e v="#N/A"/>
    <x v="4"/>
    <x v="4"/>
    <x v="4"/>
    <x v="4"/>
  </r>
  <r>
    <x v="1"/>
    <x v="224"/>
    <n v="108"/>
    <n v="79"/>
    <n v="75"/>
    <n v="108"/>
    <n v="75"/>
    <n v="33"/>
    <n v="4"/>
    <n v="1665"/>
    <n v="1085"/>
    <n v="580"/>
    <n v="266"/>
    <x v="282"/>
    <x v="284"/>
    <x v="285"/>
    <x v="322"/>
  </r>
  <r>
    <x v="1"/>
    <x v="225"/>
    <m/>
    <n v="38"/>
    <n v="0"/>
    <n v="0"/>
    <n v="0"/>
    <n v="0"/>
    <n v="38"/>
    <e v="#N/A"/>
    <e v="#N/A"/>
    <e v="#N/A"/>
    <e v="#N/A"/>
    <x v="4"/>
    <x v="4"/>
    <x v="4"/>
    <x v="4"/>
  </r>
  <r>
    <x v="1"/>
    <x v="226"/>
    <n v="69"/>
    <n v="78"/>
    <n v="28"/>
    <n v="69"/>
    <n v="28"/>
    <n v="41"/>
    <n v="50"/>
    <n v="1670"/>
    <n v="926"/>
    <n v="744"/>
    <n v="1198"/>
    <x v="283"/>
    <x v="285"/>
    <x v="286"/>
    <x v="323"/>
  </r>
  <r>
    <x v="1"/>
    <x v="227"/>
    <m/>
    <n v="41"/>
    <n v="0"/>
    <n v="0"/>
    <n v="0"/>
    <n v="0"/>
    <n v="41"/>
    <e v="#N/A"/>
    <e v="#N/A"/>
    <e v="#N/A"/>
    <e v="#N/A"/>
    <x v="4"/>
    <x v="4"/>
    <x v="4"/>
    <x v="4"/>
  </r>
  <r>
    <x v="1"/>
    <x v="228"/>
    <m/>
    <n v="48"/>
    <n v="0"/>
    <n v="0"/>
    <n v="0"/>
    <n v="0"/>
    <n v="48"/>
    <e v="#N/A"/>
    <e v="#N/A"/>
    <e v="#N/A"/>
    <e v="#N/A"/>
    <x v="4"/>
    <x v="4"/>
    <x v="4"/>
    <x v="4"/>
  </r>
  <r>
    <x v="1"/>
    <x v="229"/>
    <m/>
    <n v="29"/>
    <n v="0"/>
    <n v="0"/>
    <n v="0"/>
    <n v="0"/>
    <n v="29"/>
    <e v="#N/A"/>
    <e v="#N/A"/>
    <e v="#N/A"/>
    <e v="#N/A"/>
    <x v="4"/>
    <x v="4"/>
    <x v="4"/>
    <x v="4"/>
  </r>
  <r>
    <x v="1"/>
    <x v="230"/>
    <m/>
    <n v="56"/>
    <n v="0"/>
    <n v="0"/>
    <n v="0"/>
    <n v="0"/>
    <n v="56"/>
    <e v="#N/A"/>
    <e v="#N/A"/>
    <e v="#N/A"/>
    <e v="#N/A"/>
    <x v="4"/>
    <x v="4"/>
    <x v="4"/>
    <x v="4"/>
  </r>
  <r>
    <x v="1"/>
    <x v="231"/>
    <m/>
    <n v="37"/>
    <n v="0"/>
    <n v="0"/>
    <n v="0"/>
    <n v="0"/>
    <n v="37"/>
    <e v="#N/A"/>
    <e v="#N/A"/>
    <e v="#N/A"/>
    <e v="#N/A"/>
    <x v="4"/>
    <x v="4"/>
    <x v="4"/>
    <x v="4"/>
  </r>
  <r>
    <x v="1"/>
    <x v="232"/>
    <n v="398"/>
    <n v="213"/>
    <n v="193"/>
    <n v="398"/>
    <n v="193"/>
    <n v="205"/>
    <n v="20"/>
    <n v="7146"/>
    <n v="3526"/>
    <n v="3620"/>
    <n v="582"/>
    <x v="284"/>
    <x v="286"/>
    <x v="287"/>
    <x v="324"/>
  </r>
  <r>
    <x v="1"/>
    <x v="233"/>
    <n v="90"/>
    <n v="124"/>
    <n v="82"/>
    <n v="90"/>
    <n v="82"/>
    <n v="8"/>
    <n v="42"/>
    <n v="1497"/>
    <n v="1144"/>
    <n v="353"/>
    <n v="706"/>
    <x v="285"/>
    <x v="287"/>
    <x v="288"/>
    <x v="325"/>
  </r>
  <r>
    <x v="1"/>
    <x v="234"/>
    <n v="17"/>
    <n v="20"/>
    <n v="3"/>
    <n v="17"/>
    <n v="3"/>
    <n v="14"/>
    <n v="17"/>
    <n v="707"/>
    <n v="234"/>
    <n v="473"/>
    <n v="534"/>
    <x v="286"/>
    <x v="288"/>
    <x v="289"/>
    <x v="326"/>
  </r>
  <r>
    <x v="1"/>
    <x v="235"/>
    <n v="0"/>
    <n v="29"/>
    <n v="0"/>
    <n v="0"/>
    <n v="0"/>
    <n v="0"/>
    <n v="29"/>
    <n v="888"/>
    <n v="318"/>
    <n v="570"/>
    <n v="855"/>
    <x v="46"/>
    <x v="50"/>
    <x v="46"/>
    <x v="327"/>
  </r>
  <r>
    <x v="1"/>
    <x v="236"/>
    <n v="22"/>
    <n v="16"/>
    <n v="5"/>
    <n v="22"/>
    <n v="5"/>
    <n v="17"/>
    <n v="11"/>
    <n v="151"/>
    <n v="45"/>
    <n v="106"/>
    <n v="308"/>
    <x v="287"/>
    <x v="289"/>
    <x v="290"/>
    <x v="225"/>
  </r>
  <r>
    <x v="1"/>
    <x v="237"/>
    <m/>
    <n v="44"/>
    <n v="0"/>
    <n v="0"/>
    <n v="0"/>
    <n v="0"/>
    <n v="44"/>
    <e v="#N/A"/>
    <e v="#N/A"/>
    <e v="#N/A"/>
    <e v="#N/A"/>
    <x v="4"/>
    <x v="4"/>
    <x v="4"/>
    <x v="4"/>
  </r>
  <r>
    <x v="1"/>
    <x v="238"/>
    <n v="0"/>
    <n v="126"/>
    <n v="0"/>
    <n v="0"/>
    <n v="0"/>
    <n v="0"/>
    <n v="126"/>
    <n v="812"/>
    <n v="252"/>
    <n v="560"/>
    <n v="1507"/>
    <x v="46"/>
    <x v="50"/>
    <x v="46"/>
    <x v="328"/>
  </r>
  <r>
    <x v="1"/>
    <x v="239"/>
    <m/>
    <n v="27"/>
    <n v="0"/>
    <n v="0"/>
    <n v="0"/>
    <n v="0"/>
    <n v="27"/>
    <e v="#N/A"/>
    <e v="#N/A"/>
    <e v="#N/A"/>
    <e v="#N/A"/>
    <x v="4"/>
    <x v="4"/>
    <x v="4"/>
    <x v="4"/>
  </r>
  <r>
    <x v="1"/>
    <x v="240"/>
    <m/>
    <n v="74"/>
    <n v="0"/>
    <n v="0"/>
    <n v="0"/>
    <n v="0"/>
    <n v="74"/>
    <e v="#N/A"/>
    <e v="#N/A"/>
    <e v="#N/A"/>
    <e v="#N/A"/>
    <x v="4"/>
    <x v="4"/>
    <x v="4"/>
    <x v="4"/>
  </r>
  <r>
    <x v="1"/>
    <x v="241"/>
    <n v="48"/>
    <n v="37"/>
    <n v="9"/>
    <n v="48"/>
    <n v="9"/>
    <n v="39"/>
    <n v="28"/>
    <n v="901"/>
    <n v="269"/>
    <n v="632"/>
    <n v="1014"/>
    <x v="288"/>
    <x v="290"/>
    <x v="291"/>
    <x v="329"/>
  </r>
  <r>
    <x v="1"/>
    <x v="242"/>
    <n v="146"/>
    <n v="85"/>
    <n v="39"/>
    <n v="146"/>
    <n v="39"/>
    <n v="107"/>
    <n v="46"/>
    <n v="2737"/>
    <n v="1032"/>
    <n v="1705"/>
    <n v="1163"/>
    <x v="289"/>
    <x v="291"/>
    <x v="292"/>
    <x v="330"/>
  </r>
  <r>
    <x v="1"/>
    <x v="243"/>
    <n v="62"/>
    <n v="23"/>
    <n v="8"/>
    <n v="62"/>
    <n v="8"/>
    <n v="54"/>
    <n v="15"/>
    <n v="336"/>
    <n v="37"/>
    <n v="299"/>
    <n v="439"/>
    <x v="290"/>
    <x v="292"/>
    <x v="293"/>
    <x v="331"/>
  </r>
  <r>
    <x v="1"/>
    <x v="244"/>
    <n v="20"/>
    <n v="9"/>
    <n v="3"/>
    <n v="20"/>
    <n v="3"/>
    <n v="17"/>
    <n v="6"/>
    <n v="545"/>
    <n v="142"/>
    <n v="403"/>
    <n v="273"/>
    <x v="291"/>
    <x v="293"/>
    <x v="294"/>
    <x v="332"/>
  </r>
  <r>
    <x v="1"/>
    <x v="245"/>
    <m/>
    <n v="18"/>
    <n v="0"/>
    <n v="0"/>
    <n v="0"/>
    <n v="0"/>
    <n v="18"/>
    <e v="#N/A"/>
    <e v="#N/A"/>
    <e v="#N/A"/>
    <e v="#N/A"/>
    <x v="4"/>
    <x v="4"/>
    <x v="4"/>
    <x v="4"/>
  </r>
  <r>
    <x v="1"/>
    <x v="246"/>
    <m/>
    <n v="82"/>
    <n v="0"/>
    <n v="0"/>
    <n v="0"/>
    <n v="0"/>
    <n v="82"/>
    <e v="#N/A"/>
    <e v="#N/A"/>
    <e v="#N/A"/>
    <e v="#N/A"/>
    <x v="4"/>
    <x v="4"/>
    <x v="4"/>
    <x v="4"/>
  </r>
  <r>
    <x v="1"/>
    <x v="247"/>
    <n v="32"/>
    <n v="110"/>
    <n v="14"/>
    <n v="32"/>
    <n v="14"/>
    <n v="18"/>
    <n v="96"/>
    <n v="344"/>
    <n v="166"/>
    <n v="178"/>
    <n v="1729"/>
    <x v="292"/>
    <x v="294"/>
    <x v="295"/>
    <x v="333"/>
  </r>
  <r>
    <x v="1"/>
    <x v="248"/>
    <m/>
    <n v="22"/>
    <n v="0"/>
    <n v="0"/>
    <n v="0"/>
    <n v="0"/>
    <n v="22"/>
    <e v="#N/A"/>
    <e v="#N/A"/>
    <e v="#N/A"/>
    <e v="#N/A"/>
    <x v="4"/>
    <x v="4"/>
    <x v="4"/>
    <x v="4"/>
  </r>
  <r>
    <x v="1"/>
    <x v="249"/>
    <n v="33"/>
    <n v="46"/>
    <n v="0"/>
    <n v="33"/>
    <n v="0"/>
    <n v="33"/>
    <n v="46"/>
    <n v="2518"/>
    <n v="511"/>
    <n v="2007"/>
    <n v="596"/>
    <x v="293"/>
    <x v="50"/>
    <x v="296"/>
    <x v="334"/>
  </r>
  <r>
    <x v="1"/>
    <x v="250"/>
    <m/>
    <n v="17"/>
    <n v="0"/>
    <n v="0"/>
    <n v="0"/>
    <n v="0"/>
    <n v="17"/>
    <e v="#N/A"/>
    <e v="#N/A"/>
    <e v="#N/A"/>
    <e v="#N/A"/>
    <x v="4"/>
    <x v="4"/>
    <x v="4"/>
    <x v="4"/>
  </r>
  <r>
    <x v="1"/>
    <x v="251"/>
    <m/>
    <n v="21"/>
    <n v="0"/>
    <n v="0"/>
    <n v="0"/>
    <n v="0"/>
    <n v="21"/>
    <e v="#N/A"/>
    <e v="#N/A"/>
    <e v="#N/A"/>
    <e v="#N/A"/>
    <x v="4"/>
    <x v="4"/>
    <x v="4"/>
    <x v="4"/>
  </r>
  <r>
    <x v="1"/>
    <x v="252"/>
    <m/>
    <n v="24"/>
    <n v="0"/>
    <n v="0"/>
    <n v="0"/>
    <n v="0"/>
    <n v="24"/>
    <e v="#N/A"/>
    <e v="#N/A"/>
    <e v="#N/A"/>
    <e v="#N/A"/>
    <x v="4"/>
    <x v="4"/>
    <x v="4"/>
    <x v="4"/>
  </r>
  <r>
    <x v="1"/>
    <x v="253"/>
    <m/>
    <n v="5"/>
    <n v="0"/>
    <n v="0"/>
    <n v="0"/>
    <n v="0"/>
    <n v="5"/>
    <e v="#N/A"/>
    <e v="#N/A"/>
    <e v="#N/A"/>
    <e v="#N/A"/>
    <x v="4"/>
    <x v="4"/>
    <x v="4"/>
    <x v="4"/>
  </r>
  <r>
    <x v="1"/>
    <x v="254"/>
    <n v="569"/>
    <n v="373"/>
    <n v="326"/>
    <n v="569"/>
    <n v="326"/>
    <n v="243"/>
    <n v="47"/>
    <n v="10563"/>
    <n v="4880"/>
    <n v="5683"/>
    <n v="743"/>
    <x v="294"/>
    <x v="295"/>
    <x v="297"/>
    <x v="335"/>
  </r>
  <r>
    <x v="1"/>
    <x v="255"/>
    <m/>
    <n v="67"/>
    <n v="0"/>
    <n v="0"/>
    <n v="0"/>
    <n v="0"/>
    <n v="67"/>
    <e v="#N/A"/>
    <e v="#N/A"/>
    <e v="#N/A"/>
    <e v="#N/A"/>
    <x v="4"/>
    <x v="4"/>
    <x v="4"/>
    <x v="4"/>
  </r>
  <r>
    <x v="1"/>
    <x v="256"/>
    <n v="36"/>
    <n v="2"/>
    <n v="0"/>
    <n v="36"/>
    <n v="0"/>
    <n v="36"/>
    <n v="2"/>
    <n v="1505"/>
    <n v="155"/>
    <n v="1350"/>
    <n v="198"/>
    <x v="295"/>
    <x v="50"/>
    <x v="298"/>
    <x v="336"/>
  </r>
  <r>
    <x v="1"/>
    <x v="257"/>
    <n v="188"/>
    <n v="110"/>
    <n v="94"/>
    <n v="188"/>
    <n v="94"/>
    <n v="94"/>
    <n v="16"/>
    <n v="3682"/>
    <n v="1982"/>
    <n v="1700"/>
    <n v="461"/>
    <x v="296"/>
    <x v="296"/>
    <x v="299"/>
    <x v="337"/>
  </r>
  <r>
    <x v="1"/>
    <x v="258"/>
    <m/>
    <n v="4"/>
    <n v="0"/>
    <n v="0"/>
    <n v="0"/>
    <n v="0"/>
    <n v="4"/>
    <e v="#N/A"/>
    <e v="#N/A"/>
    <e v="#N/A"/>
    <e v="#N/A"/>
    <x v="4"/>
    <x v="4"/>
    <x v="4"/>
    <x v="4"/>
  </r>
  <r>
    <x v="1"/>
    <x v="259"/>
    <n v="202"/>
    <n v="68"/>
    <n v="50"/>
    <n v="202"/>
    <n v="50"/>
    <n v="152"/>
    <n v="18"/>
    <n v="1492"/>
    <n v="373"/>
    <n v="1119"/>
    <n v="908"/>
    <x v="297"/>
    <x v="297"/>
    <x v="300"/>
    <x v="338"/>
  </r>
  <r>
    <x v="1"/>
    <x v="260"/>
    <m/>
    <n v="30"/>
    <n v="0"/>
    <n v="0"/>
    <n v="0"/>
    <n v="0"/>
    <n v="30"/>
    <e v="#N/A"/>
    <e v="#N/A"/>
    <e v="#N/A"/>
    <e v="#N/A"/>
    <x v="4"/>
    <x v="4"/>
    <x v="4"/>
    <x v="4"/>
  </r>
  <r>
    <x v="1"/>
    <x v="261"/>
    <m/>
    <n v="29"/>
    <n v="0"/>
    <n v="0"/>
    <n v="0"/>
    <n v="0"/>
    <n v="29"/>
    <e v="#N/A"/>
    <e v="#N/A"/>
    <e v="#N/A"/>
    <e v="#N/A"/>
    <x v="4"/>
    <x v="4"/>
    <x v="4"/>
    <x v="4"/>
  </r>
  <r>
    <x v="1"/>
    <x v="262"/>
    <n v="31"/>
    <n v="64"/>
    <n v="16"/>
    <n v="31"/>
    <n v="16"/>
    <n v="15"/>
    <n v="48"/>
    <n v="451"/>
    <n v="305"/>
    <n v="146"/>
    <n v="942"/>
    <x v="298"/>
    <x v="298"/>
    <x v="301"/>
    <x v="339"/>
  </r>
  <r>
    <x v="1"/>
    <x v="263"/>
    <n v="42"/>
    <n v="116"/>
    <n v="24"/>
    <n v="42"/>
    <n v="24"/>
    <n v="18"/>
    <n v="92"/>
    <n v="260"/>
    <n v="167"/>
    <n v="93"/>
    <n v="1875"/>
    <x v="299"/>
    <x v="299"/>
    <x v="302"/>
    <x v="340"/>
  </r>
  <r>
    <x v="1"/>
    <x v="264"/>
    <n v="22"/>
    <n v="29"/>
    <n v="7"/>
    <n v="22"/>
    <n v="7"/>
    <n v="15"/>
    <n v="22"/>
    <n v="1271"/>
    <n v="495"/>
    <n v="776"/>
    <n v="589"/>
    <x v="300"/>
    <x v="300"/>
    <x v="303"/>
    <x v="341"/>
  </r>
  <r>
    <x v="1"/>
    <x v="265"/>
    <n v="44"/>
    <n v="17"/>
    <n v="6"/>
    <n v="44"/>
    <n v="6"/>
    <n v="38"/>
    <n v="11"/>
    <n v="1013"/>
    <n v="341"/>
    <n v="672"/>
    <n v="785"/>
    <x v="301"/>
    <x v="301"/>
    <x v="304"/>
    <x v="342"/>
  </r>
  <r>
    <x v="1"/>
    <x v="266"/>
    <n v="121"/>
    <n v="86"/>
    <n v="51"/>
    <n v="121"/>
    <n v="51"/>
    <n v="70"/>
    <n v="35"/>
    <n v="1867"/>
    <n v="790"/>
    <n v="1077"/>
    <n v="443"/>
    <x v="302"/>
    <x v="302"/>
    <x v="305"/>
    <x v="343"/>
  </r>
  <r>
    <x v="1"/>
    <x v="267"/>
    <n v="165"/>
    <n v="61"/>
    <n v="53"/>
    <n v="165"/>
    <n v="53"/>
    <n v="112"/>
    <n v="8"/>
    <n v="2952"/>
    <n v="1001"/>
    <n v="1951"/>
    <n v="272"/>
    <x v="303"/>
    <x v="303"/>
    <x v="306"/>
    <x v="344"/>
  </r>
  <r>
    <x v="1"/>
    <x v="268"/>
    <m/>
    <n v="26"/>
    <n v="0"/>
    <n v="0"/>
    <n v="0"/>
    <n v="0"/>
    <n v="26"/>
    <e v="#N/A"/>
    <e v="#N/A"/>
    <e v="#N/A"/>
    <e v="#N/A"/>
    <x v="4"/>
    <x v="4"/>
    <x v="4"/>
    <x v="4"/>
  </r>
  <r>
    <x v="1"/>
    <x v="269"/>
    <n v="172"/>
    <n v="140"/>
    <n v="114"/>
    <n v="172"/>
    <n v="114"/>
    <n v="58"/>
    <n v="26"/>
    <n v="3270"/>
    <n v="1732"/>
    <n v="1538"/>
    <n v="576"/>
    <x v="304"/>
    <x v="304"/>
    <x v="307"/>
    <x v="345"/>
  </r>
  <r>
    <x v="1"/>
    <x v="270"/>
    <n v="179"/>
    <n v="98"/>
    <n v="90"/>
    <n v="179"/>
    <n v="90"/>
    <n v="89"/>
    <n v="8"/>
    <n v="2829"/>
    <n v="1441"/>
    <n v="1388"/>
    <n v="410"/>
    <x v="305"/>
    <x v="305"/>
    <x v="308"/>
    <x v="346"/>
  </r>
  <r>
    <x v="1"/>
    <x v="271"/>
    <n v="118"/>
    <n v="55"/>
    <n v="32"/>
    <n v="118"/>
    <n v="32"/>
    <n v="86"/>
    <n v="23"/>
    <n v="3450"/>
    <n v="938"/>
    <n v="2512"/>
    <n v="305"/>
    <x v="306"/>
    <x v="306"/>
    <x v="309"/>
    <x v="347"/>
  </r>
  <r>
    <x v="1"/>
    <x v="272"/>
    <m/>
    <n v="31"/>
    <n v="0"/>
    <n v="0"/>
    <n v="0"/>
    <n v="0"/>
    <n v="31"/>
    <e v="#N/A"/>
    <e v="#N/A"/>
    <e v="#N/A"/>
    <e v="#N/A"/>
    <x v="4"/>
    <x v="4"/>
    <x v="4"/>
    <x v="4"/>
  </r>
  <r>
    <x v="1"/>
    <x v="273"/>
    <n v="363"/>
    <n v="175"/>
    <n v="163"/>
    <n v="363"/>
    <n v="163"/>
    <n v="200"/>
    <n v="12"/>
    <n v="7796"/>
    <n v="2686"/>
    <n v="5110"/>
    <n v="267"/>
    <x v="307"/>
    <x v="307"/>
    <x v="310"/>
    <x v="348"/>
  </r>
  <r>
    <x v="1"/>
    <x v="274"/>
    <n v="26"/>
    <n v="12"/>
    <n v="2"/>
    <n v="26"/>
    <n v="2"/>
    <n v="24"/>
    <n v="10"/>
    <n v="339"/>
    <n v="41"/>
    <n v="298"/>
    <n v="363"/>
    <x v="308"/>
    <x v="308"/>
    <x v="311"/>
    <x v="349"/>
  </r>
  <r>
    <x v="1"/>
    <x v="275"/>
    <n v="73"/>
    <n v="27"/>
    <n v="21"/>
    <n v="73"/>
    <n v="21"/>
    <n v="52"/>
    <n v="6"/>
    <n v="1868"/>
    <n v="589"/>
    <n v="1279"/>
    <n v="173"/>
    <x v="309"/>
    <x v="309"/>
    <x v="312"/>
    <x v="350"/>
  </r>
  <r>
    <x v="1"/>
    <x v="276"/>
    <n v="311"/>
    <n v="189"/>
    <n v="150"/>
    <n v="311"/>
    <n v="150"/>
    <n v="161"/>
    <n v="39"/>
    <n v="4051"/>
    <n v="1936"/>
    <n v="2115"/>
    <n v="1004"/>
    <x v="310"/>
    <x v="310"/>
    <x v="313"/>
    <x v="351"/>
  </r>
  <r>
    <x v="1"/>
    <x v="277"/>
    <m/>
    <n v="18"/>
    <n v="0"/>
    <n v="0"/>
    <n v="0"/>
    <n v="0"/>
    <n v="18"/>
    <e v="#N/A"/>
    <e v="#N/A"/>
    <e v="#N/A"/>
    <e v="#N/A"/>
    <x v="4"/>
    <x v="4"/>
    <x v="4"/>
    <x v="4"/>
  </r>
  <r>
    <x v="1"/>
    <x v="278"/>
    <n v="0"/>
    <n v="7"/>
    <n v="0"/>
    <n v="0"/>
    <n v="0"/>
    <n v="0"/>
    <n v="7"/>
    <n v="314"/>
    <n v="73"/>
    <n v="241"/>
    <n v="54"/>
    <x v="46"/>
    <x v="50"/>
    <x v="46"/>
    <x v="352"/>
  </r>
  <r>
    <x v="1"/>
    <x v="279"/>
    <n v="25"/>
    <n v="36"/>
    <n v="7"/>
    <n v="25"/>
    <n v="7"/>
    <n v="18"/>
    <n v="29"/>
    <n v="1405"/>
    <n v="283"/>
    <n v="1122"/>
    <n v="244"/>
    <x v="311"/>
    <x v="311"/>
    <x v="314"/>
    <x v="353"/>
  </r>
  <r>
    <x v="1"/>
    <x v="280"/>
    <n v="0"/>
    <n v="29"/>
    <n v="0"/>
    <n v="0"/>
    <n v="0"/>
    <n v="0"/>
    <n v="29"/>
    <n v="11"/>
    <n v="2"/>
    <n v="9"/>
    <n v="449"/>
    <x v="46"/>
    <x v="50"/>
    <x v="46"/>
    <x v="354"/>
  </r>
  <r>
    <x v="1"/>
    <x v="281"/>
    <m/>
    <n v="34"/>
    <n v="0"/>
    <n v="0"/>
    <n v="0"/>
    <n v="0"/>
    <n v="34"/>
    <e v="#N/A"/>
    <e v="#N/A"/>
    <e v="#N/A"/>
    <e v="#N/A"/>
    <x v="4"/>
    <x v="4"/>
    <x v="4"/>
    <x v="4"/>
  </r>
  <r>
    <x v="1"/>
    <x v="282"/>
    <m/>
    <n v="32"/>
    <n v="0"/>
    <n v="0"/>
    <n v="0"/>
    <n v="0"/>
    <n v="32"/>
    <e v="#N/A"/>
    <e v="#N/A"/>
    <e v="#N/A"/>
    <e v="#N/A"/>
    <x v="4"/>
    <x v="4"/>
    <x v="4"/>
    <x v="4"/>
  </r>
  <r>
    <x v="1"/>
    <x v="283"/>
    <n v="0"/>
    <n v="39"/>
    <n v="0"/>
    <n v="0"/>
    <n v="0"/>
    <n v="0"/>
    <n v="39"/>
    <n v="176"/>
    <n v="102"/>
    <n v="74"/>
    <n v="455"/>
    <x v="46"/>
    <x v="50"/>
    <x v="46"/>
    <x v="355"/>
  </r>
  <r>
    <x v="1"/>
    <x v="284"/>
    <n v="217"/>
    <n v="98"/>
    <n v="71"/>
    <n v="217"/>
    <n v="71"/>
    <n v="146"/>
    <n v="27"/>
    <n v="5320"/>
    <n v="1785"/>
    <n v="3535"/>
    <n v="586"/>
    <x v="312"/>
    <x v="312"/>
    <x v="315"/>
    <x v="356"/>
  </r>
  <r>
    <x v="1"/>
    <x v="285"/>
    <m/>
    <n v="1"/>
    <n v="0"/>
    <n v="0"/>
    <n v="0"/>
    <n v="0"/>
    <n v="1"/>
    <e v="#N/A"/>
    <e v="#N/A"/>
    <e v="#N/A"/>
    <e v="#N/A"/>
    <x v="4"/>
    <x v="4"/>
    <x v="4"/>
    <x v="4"/>
  </r>
  <r>
    <x v="1"/>
    <x v="286"/>
    <m/>
    <n v="16"/>
    <n v="0"/>
    <n v="0"/>
    <n v="0"/>
    <n v="0"/>
    <n v="16"/>
    <e v="#N/A"/>
    <e v="#N/A"/>
    <e v="#N/A"/>
    <e v="#N/A"/>
    <x v="4"/>
    <x v="4"/>
    <x v="4"/>
    <x v="4"/>
  </r>
  <r>
    <x v="1"/>
    <x v="287"/>
    <n v="45"/>
    <n v="14"/>
    <n v="2"/>
    <n v="45"/>
    <n v="2"/>
    <n v="43"/>
    <n v="12"/>
    <n v="514"/>
    <n v="28"/>
    <n v="486"/>
    <n v="450"/>
    <x v="313"/>
    <x v="313"/>
    <x v="316"/>
    <x v="357"/>
  </r>
  <r>
    <x v="1"/>
    <x v="288"/>
    <n v="41"/>
    <n v="80"/>
    <n v="28"/>
    <n v="41"/>
    <n v="28"/>
    <n v="13"/>
    <n v="52"/>
    <n v="409"/>
    <n v="298"/>
    <n v="111"/>
    <n v="938"/>
    <x v="314"/>
    <x v="314"/>
    <x v="317"/>
    <x v="358"/>
  </r>
  <r>
    <x v="1"/>
    <x v="289"/>
    <n v="103"/>
    <n v="72"/>
    <n v="37"/>
    <n v="103"/>
    <n v="37"/>
    <n v="66"/>
    <n v="35"/>
    <n v="2275"/>
    <n v="1140"/>
    <n v="1135"/>
    <n v="526"/>
    <x v="315"/>
    <x v="315"/>
    <x v="318"/>
    <x v="359"/>
  </r>
  <r>
    <x v="1"/>
    <x v="290"/>
    <n v="226"/>
    <n v="92"/>
    <n v="77"/>
    <n v="226"/>
    <n v="77"/>
    <n v="149"/>
    <n v="15"/>
    <n v="3708"/>
    <n v="1203"/>
    <n v="2505"/>
    <n v="484"/>
    <x v="316"/>
    <x v="316"/>
    <x v="319"/>
    <x v="360"/>
  </r>
  <r>
    <x v="1"/>
    <x v="291"/>
    <n v="60"/>
    <n v="102"/>
    <n v="32"/>
    <n v="60"/>
    <n v="32"/>
    <n v="28"/>
    <n v="70"/>
    <n v="603"/>
    <n v="375"/>
    <n v="228"/>
    <n v="1617"/>
    <x v="317"/>
    <x v="317"/>
    <x v="320"/>
    <x v="361"/>
  </r>
  <r>
    <x v="1"/>
    <x v="292"/>
    <n v="0"/>
    <n v="5"/>
    <n v="0"/>
    <n v="0"/>
    <n v="0"/>
    <n v="0"/>
    <n v="5"/>
    <n v="1059"/>
    <n v="86"/>
    <n v="973"/>
    <n v="165"/>
    <x v="46"/>
    <x v="50"/>
    <x v="46"/>
    <x v="362"/>
  </r>
  <r>
    <x v="1"/>
    <x v="293"/>
    <m/>
    <n v="28"/>
    <n v="0"/>
    <n v="0"/>
    <n v="0"/>
    <n v="0"/>
    <n v="28"/>
    <e v="#N/A"/>
    <e v="#N/A"/>
    <e v="#N/A"/>
    <e v="#N/A"/>
    <x v="4"/>
    <x v="4"/>
    <x v="4"/>
    <x v="4"/>
  </r>
  <r>
    <x v="1"/>
    <x v="294"/>
    <m/>
    <n v="42"/>
    <n v="0"/>
    <n v="0"/>
    <n v="0"/>
    <n v="0"/>
    <n v="42"/>
    <e v="#N/A"/>
    <e v="#N/A"/>
    <e v="#N/A"/>
    <e v="#N/A"/>
    <x v="4"/>
    <x v="4"/>
    <x v="4"/>
    <x v="4"/>
  </r>
  <r>
    <x v="1"/>
    <x v="295"/>
    <n v="0"/>
    <n v="24"/>
    <n v="0"/>
    <n v="0"/>
    <n v="0"/>
    <n v="0"/>
    <n v="24"/>
    <n v="786"/>
    <n v="141"/>
    <n v="645"/>
    <n v="503"/>
    <x v="46"/>
    <x v="50"/>
    <x v="46"/>
    <x v="363"/>
  </r>
  <r>
    <x v="1"/>
    <x v="296"/>
    <n v="82"/>
    <n v="144"/>
    <n v="78"/>
    <n v="82"/>
    <n v="78"/>
    <n v="4"/>
    <n v="66"/>
    <n v="700"/>
    <n v="616"/>
    <n v="84"/>
    <n v="1317"/>
    <x v="318"/>
    <x v="318"/>
    <x v="321"/>
    <x v="364"/>
  </r>
  <r>
    <x v="1"/>
    <x v="297"/>
    <m/>
    <n v="35"/>
    <n v="0"/>
    <n v="0"/>
    <n v="0"/>
    <n v="0"/>
    <n v="35"/>
    <e v="#N/A"/>
    <e v="#N/A"/>
    <e v="#N/A"/>
    <e v="#N/A"/>
    <x v="4"/>
    <x v="4"/>
    <x v="4"/>
    <x v="4"/>
  </r>
  <r>
    <x v="1"/>
    <x v="298"/>
    <m/>
    <n v="36"/>
    <n v="0"/>
    <n v="0"/>
    <n v="0"/>
    <n v="0"/>
    <n v="36"/>
    <e v="#N/A"/>
    <e v="#N/A"/>
    <e v="#N/A"/>
    <e v="#N/A"/>
    <x v="4"/>
    <x v="4"/>
    <x v="4"/>
    <x v="4"/>
  </r>
  <r>
    <x v="1"/>
    <x v="299"/>
    <n v="188"/>
    <n v="109"/>
    <n v="89"/>
    <n v="188"/>
    <n v="89"/>
    <n v="99"/>
    <n v="20"/>
    <n v="4454"/>
    <n v="1710"/>
    <n v="2744"/>
    <n v="308"/>
    <x v="319"/>
    <x v="319"/>
    <x v="322"/>
    <x v="365"/>
  </r>
  <r>
    <x v="1"/>
    <x v="300"/>
    <n v="32"/>
    <n v="67"/>
    <n v="10"/>
    <n v="32"/>
    <n v="10"/>
    <n v="22"/>
    <n v="57"/>
    <n v="685"/>
    <n v="237"/>
    <n v="448"/>
    <n v="1128"/>
    <x v="320"/>
    <x v="320"/>
    <x v="323"/>
    <x v="366"/>
  </r>
  <r>
    <x v="1"/>
    <x v="301"/>
    <n v="68"/>
    <n v="26"/>
    <n v="9"/>
    <n v="68"/>
    <n v="9"/>
    <n v="59"/>
    <n v="17"/>
    <n v="642"/>
    <n v="102"/>
    <n v="540"/>
    <n v="669"/>
    <x v="321"/>
    <x v="321"/>
    <x v="324"/>
    <x v="367"/>
  </r>
  <r>
    <x v="1"/>
    <x v="302"/>
    <n v="109"/>
    <n v="80"/>
    <n v="47"/>
    <n v="109"/>
    <n v="47"/>
    <n v="62"/>
    <n v="33"/>
    <n v="2464"/>
    <n v="831"/>
    <n v="1633"/>
    <n v="718"/>
    <x v="322"/>
    <x v="322"/>
    <x v="325"/>
    <x v="368"/>
  </r>
  <r>
    <x v="1"/>
    <x v="303"/>
    <n v="0"/>
    <n v="49"/>
    <n v="0"/>
    <n v="0"/>
    <n v="0"/>
    <n v="0"/>
    <n v="49"/>
    <n v="162"/>
    <n v="143"/>
    <n v="19"/>
    <n v="1339"/>
    <x v="46"/>
    <x v="50"/>
    <x v="46"/>
    <x v="369"/>
  </r>
  <r>
    <x v="1"/>
    <x v="304"/>
    <n v="76"/>
    <n v="83"/>
    <n v="63"/>
    <n v="76"/>
    <n v="63"/>
    <n v="13"/>
    <n v="20"/>
    <n v="1130"/>
    <n v="954"/>
    <n v="176"/>
    <n v="599"/>
    <x v="323"/>
    <x v="323"/>
    <x v="326"/>
    <x v="370"/>
  </r>
  <r>
    <x v="1"/>
    <x v="305"/>
    <n v="159"/>
    <n v="70"/>
    <n v="57"/>
    <n v="159"/>
    <n v="57"/>
    <n v="102"/>
    <n v="13"/>
    <n v="1403"/>
    <n v="612"/>
    <n v="791"/>
    <n v="259"/>
    <x v="324"/>
    <x v="324"/>
    <x v="327"/>
    <x v="371"/>
  </r>
  <r>
    <x v="1"/>
    <x v="306"/>
    <m/>
    <n v="52"/>
    <n v="0"/>
    <n v="0"/>
    <n v="0"/>
    <n v="0"/>
    <n v="52"/>
    <e v="#N/A"/>
    <e v="#N/A"/>
    <e v="#N/A"/>
    <e v="#N/A"/>
    <x v="4"/>
    <x v="4"/>
    <x v="4"/>
    <x v="4"/>
  </r>
  <r>
    <x v="1"/>
    <x v="307"/>
    <m/>
    <n v="35"/>
    <n v="0"/>
    <n v="0"/>
    <n v="0"/>
    <n v="0"/>
    <n v="35"/>
    <e v="#N/A"/>
    <e v="#N/A"/>
    <e v="#N/A"/>
    <e v="#N/A"/>
    <x v="4"/>
    <x v="4"/>
    <x v="4"/>
    <x v="4"/>
  </r>
  <r>
    <x v="1"/>
    <x v="308"/>
    <n v="43"/>
    <n v="41"/>
    <n v="16"/>
    <n v="43"/>
    <n v="16"/>
    <n v="27"/>
    <n v="25"/>
    <n v="1047"/>
    <n v="578"/>
    <n v="469"/>
    <n v="792"/>
    <x v="325"/>
    <x v="325"/>
    <x v="328"/>
    <x v="372"/>
  </r>
  <r>
    <x v="1"/>
    <x v="309"/>
    <m/>
    <n v="47"/>
    <n v="0"/>
    <n v="0"/>
    <n v="0"/>
    <n v="0"/>
    <n v="47"/>
    <e v="#N/A"/>
    <e v="#N/A"/>
    <e v="#N/A"/>
    <e v="#N/A"/>
    <x v="4"/>
    <x v="4"/>
    <x v="4"/>
    <x v="4"/>
  </r>
  <r>
    <x v="1"/>
    <x v="310"/>
    <n v="97"/>
    <n v="62"/>
    <n v="38"/>
    <n v="97"/>
    <n v="38"/>
    <n v="59"/>
    <n v="24"/>
    <n v="3190"/>
    <n v="1253"/>
    <n v="1937"/>
    <n v="480"/>
    <x v="326"/>
    <x v="326"/>
    <x v="329"/>
    <x v="373"/>
  </r>
  <r>
    <x v="1"/>
    <x v="311"/>
    <n v="8"/>
    <n v="25"/>
    <n v="3"/>
    <n v="8"/>
    <n v="3"/>
    <n v="5"/>
    <n v="22"/>
    <n v="539"/>
    <n v="212"/>
    <n v="327"/>
    <n v="340"/>
    <x v="327"/>
    <x v="327"/>
    <x v="330"/>
    <x v="374"/>
  </r>
  <r>
    <x v="1"/>
    <x v="312"/>
    <m/>
    <n v="5"/>
    <n v="0"/>
    <n v="0"/>
    <n v="0"/>
    <n v="0"/>
    <n v="5"/>
    <e v="#N/A"/>
    <e v="#N/A"/>
    <e v="#N/A"/>
    <e v="#N/A"/>
    <x v="4"/>
    <x v="4"/>
    <x v="4"/>
    <x v="4"/>
  </r>
  <r>
    <x v="1"/>
    <x v="313"/>
    <m/>
    <n v="55"/>
    <n v="0"/>
    <n v="0"/>
    <n v="0"/>
    <n v="0"/>
    <n v="55"/>
    <e v="#N/A"/>
    <e v="#N/A"/>
    <e v="#N/A"/>
    <e v="#N/A"/>
    <x v="4"/>
    <x v="4"/>
    <x v="4"/>
    <x v="4"/>
  </r>
  <r>
    <x v="1"/>
    <x v="314"/>
    <m/>
    <n v="23"/>
    <n v="0"/>
    <n v="0"/>
    <n v="0"/>
    <n v="0"/>
    <n v="23"/>
    <e v="#N/A"/>
    <e v="#N/A"/>
    <e v="#N/A"/>
    <e v="#N/A"/>
    <x v="4"/>
    <x v="4"/>
    <x v="4"/>
    <x v="4"/>
  </r>
  <r>
    <x v="1"/>
    <x v="315"/>
    <m/>
    <n v="15"/>
    <n v="0"/>
    <n v="0"/>
    <n v="0"/>
    <n v="0"/>
    <n v="15"/>
    <e v="#N/A"/>
    <e v="#N/A"/>
    <e v="#N/A"/>
    <e v="#N/A"/>
    <x v="4"/>
    <x v="4"/>
    <x v="4"/>
    <x v="4"/>
  </r>
  <r>
    <x v="1"/>
    <x v="316"/>
    <n v="40"/>
    <n v="71"/>
    <n v="26"/>
    <n v="40"/>
    <n v="26"/>
    <n v="14"/>
    <n v="45"/>
    <n v="604"/>
    <n v="403"/>
    <n v="201"/>
    <n v="1267"/>
    <x v="328"/>
    <x v="328"/>
    <x v="331"/>
    <x v="375"/>
  </r>
  <r>
    <x v="1"/>
    <x v="317"/>
    <m/>
    <n v="71"/>
    <n v="0"/>
    <n v="0"/>
    <n v="0"/>
    <n v="0"/>
    <n v="71"/>
    <e v="#N/A"/>
    <e v="#N/A"/>
    <e v="#N/A"/>
    <e v="#N/A"/>
    <x v="4"/>
    <x v="4"/>
    <x v="4"/>
    <x v="4"/>
  </r>
  <r>
    <x v="2"/>
    <x v="0"/>
    <n v="2743"/>
    <n v="1901"/>
    <n v="1653"/>
    <n v="2743"/>
    <n v="1653"/>
    <n v="1090"/>
    <n v="248"/>
    <n v="9448"/>
    <n v="4885"/>
    <n v="4563"/>
    <n v="825"/>
    <x v="329"/>
    <x v="329"/>
    <x v="332"/>
    <x v="376"/>
  </r>
  <r>
    <x v="2"/>
    <x v="1"/>
    <n v="461"/>
    <n v="611"/>
    <n v="341"/>
    <n v="461"/>
    <n v="341"/>
    <n v="120"/>
    <n v="270"/>
    <n v="1234"/>
    <n v="870"/>
    <n v="364"/>
    <n v="1083"/>
    <x v="330"/>
    <x v="330"/>
    <x v="333"/>
    <x v="377"/>
  </r>
  <r>
    <x v="2"/>
    <x v="2"/>
    <n v="1559"/>
    <n v="549"/>
    <n v="485"/>
    <n v="1559"/>
    <n v="485"/>
    <n v="1074"/>
    <n v="64"/>
    <n v="4771"/>
    <n v="1364"/>
    <n v="3407"/>
    <n v="332"/>
    <x v="331"/>
    <x v="331"/>
    <x v="334"/>
    <x v="378"/>
  </r>
  <r>
    <x v="2"/>
    <x v="3"/>
    <n v="45"/>
    <n v="306"/>
    <n v="26"/>
    <n v="45"/>
    <n v="26"/>
    <n v="19"/>
    <n v="280"/>
    <n v="45"/>
    <n v="26"/>
    <n v="19"/>
    <n v="892"/>
    <x v="3"/>
    <x v="3"/>
    <x v="3"/>
    <x v="379"/>
  </r>
  <r>
    <x v="2"/>
    <x v="4"/>
    <n v="0"/>
    <n v="302"/>
    <n v="0"/>
    <n v="0"/>
    <n v="0"/>
    <n v="0"/>
    <n v="302"/>
    <e v="#N/A"/>
    <e v="#N/A"/>
    <e v="#N/A"/>
    <e v="#N/A"/>
    <x v="4"/>
    <x v="4"/>
    <x v="4"/>
    <x v="4"/>
  </r>
  <r>
    <x v="2"/>
    <x v="5"/>
    <n v="11"/>
    <n v="260"/>
    <n v="2"/>
    <n v="11"/>
    <n v="2"/>
    <n v="9"/>
    <n v="258"/>
    <n v="11"/>
    <n v="2"/>
    <n v="9"/>
    <n v="776"/>
    <x v="3"/>
    <x v="3"/>
    <x v="3"/>
    <x v="380"/>
  </r>
  <r>
    <x v="2"/>
    <x v="6"/>
    <n v="0"/>
    <n v="110"/>
    <n v="0"/>
    <n v="0"/>
    <n v="0"/>
    <n v="0"/>
    <n v="110"/>
    <e v="#N/A"/>
    <e v="#N/A"/>
    <e v="#N/A"/>
    <e v="#N/A"/>
    <x v="4"/>
    <x v="4"/>
    <x v="4"/>
    <x v="4"/>
  </r>
  <r>
    <x v="2"/>
    <x v="7"/>
    <n v="1044"/>
    <n v="695"/>
    <n v="385"/>
    <n v="1044"/>
    <n v="385"/>
    <n v="659"/>
    <n v="310"/>
    <n v="2801"/>
    <n v="940"/>
    <n v="1861"/>
    <n v="1023"/>
    <x v="332"/>
    <x v="332"/>
    <x v="335"/>
    <x v="381"/>
  </r>
  <r>
    <x v="2"/>
    <x v="8"/>
    <n v="11651"/>
    <n v="12057"/>
    <n v="10179"/>
    <n v="11651"/>
    <n v="10179"/>
    <n v="1472"/>
    <n v="1878"/>
    <n v="35579"/>
    <n v="28889"/>
    <n v="6690"/>
    <n v="6212"/>
    <x v="333"/>
    <x v="333"/>
    <x v="336"/>
    <x v="382"/>
  </r>
  <r>
    <x v="2"/>
    <x v="9"/>
    <n v="160"/>
    <n v="348"/>
    <n v="55"/>
    <n v="160"/>
    <n v="55"/>
    <n v="105"/>
    <n v="293"/>
    <n v="533"/>
    <n v="134"/>
    <n v="399"/>
    <n v="899"/>
    <x v="334"/>
    <x v="334"/>
    <x v="337"/>
    <x v="383"/>
  </r>
  <r>
    <x v="2"/>
    <x v="10"/>
    <n v="221"/>
    <n v="182"/>
    <n v="92"/>
    <n v="221"/>
    <n v="92"/>
    <n v="129"/>
    <n v="90"/>
    <n v="559"/>
    <n v="204"/>
    <n v="355"/>
    <n v="333"/>
    <x v="8"/>
    <x v="8"/>
    <x v="8"/>
    <x v="384"/>
  </r>
  <r>
    <x v="2"/>
    <x v="11"/>
    <n v="398"/>
    <n v="311"/>
    <n v="178"/>
    <n v="398"/>
    <n v="178"/>
    <n v="220"/>
    <n v="133"/>
    <n v="899"/>
    <n v="398"/>
    <n v="501"/>
    <n v="515"/>
    <x v="335"/>
    <x v="335"/>
    <x v="338"/>
    <x v="385"/>
  </r>
  <r>
    <x v="2"/>
    <x v="12"/>
    <n v="0"/>
    <n v="144"/>
    <n v="0"/>
    <n v="0"/>
    <n v="0"/>
    <n v="0"/>
    <n v="144"/>
    <e v="#N/A"/>
    <e v="#N/A"/>
    <e v="#N/A"/>
    <e v="#N/A"/>
    <x v="4"/>
    <x v="4"/>
    <x v="4"/>
    <x v="4"/>
  </r>
  <r>
    <x v="2"/>
    <x v="13"/>
    <n v="616"/>
    <n v="673"/>
    <n v="396"/>
    <n v="616"/>
    <n v="396"/>
    <n v="220"/>
    <n v="277"/>
    <n v="1792"/>
    <n v="1079"/>
    <n v="713"/>
    <n v="881"/>
    <x v="336"/>
    <x v="336"/>
    <x v="339"/>
    <x v="386"/>
  </r>
  <r>
    <x v="2"/>
    <x v="14"/>
    <n v="0"/>
    <n v="310"/>
    <n v="0"/>
    <n v="0"/>
    <n v="0"/>
    <n v="0"/>
    <n v="310"/>
    <e v="#N/A"/>
    <e v="#N/A"/>
    <e v="#N/A"/>
    <e v="#N/A"/>
    <x v="4"/>
    <x v="4"/>
    <x v="4"/>
    <x v="4"/>
  </r>
  <r>
    <x v="2"/>
    <x v="15"/>
    <n v="592"/>
    <n v="229"/>
    <n v="163"/>
    <n v="592"/>
    <n v="163"/>
    <n v="429"/>
    <n v="66"/>
    <n v="1458"/>
    <n v="398"/>
    <n v="1060"/>
    <n v="258"/>
    <x v="337"/>
    <x v="337"/>
    <x v="340"/>
    <x v="387"/>
  </r>
  <r>
    <x v="2"/>
    <x v="16"/>
    <n v="0"/>
    <n v="40"/>
    <n v="0"/>
    <n v="0"/>
    <n v="0"/>
    <n v="0"/>
    <n v="40"/>
    <e v="#N/A"/>
    <e v="#N/A"/>
    <e v="#N/A"/>
    <e v="#N/A"/>
    <x v="4"/>
    <x v="4"/>
    <x v="4"/>
    <x v="4"/>
  </r>
  <r>
    <x v="2"/>
    <x v="17"/>
    <n v="0"/>
    <n v="496"/>
    <n v="0"/>
    <n v="0"/>
    <n v="0"/>
    <n v="0"/>
    <n v="496"/>
    <e v="#N/A"/>
    <e v="#N/A"/>
    <e v="#N/A"/>
    <e v="#N/A"/>
    <x v="4"/>
    <x v="4"/>
    <x v="4"/>
    <x v="4"/>
  </r>
  <r>
    <x v="2"/>
    <x v="18"/>
    <n v="159"/>
    <n v="359"/>
    <n v="93"/>
    <n v="159"/>
    <n v="93"/>
    <n v="66"/>
    <n v="266"/>
    <n v="372"/>
    <n v="120"/>
    <n v="252"/>
    <n v="954"/>
    <x v="338"/>
    <x v="338"/>
    <x v="341"/>
    <x v="388"/>
  </r>
  <r>
    <x v="2"/>
    <x v="19"/>
    <n v="0"/>
    <n v="370"/>
    <n v="0"/>
    <n v="0"/>
    <n v="0"/>
    <n v="0"/>
    <n v="370"/>
    <e v="#N/A"/>
    <e v="#N/A"/>
    <e v="#N/A"/>
    <e v="#N/A"/>
    <x v="4"/>
    <x v="4"/>
    <x v="4"/>
    <x v="4"/>
  </r>
  <r>
    <x v="2"/>
    <x v="20"/>
    <n v="277"/>
    <n v="482"/>
    <n v="122"/>
    <n v="277"/>
    <n v="122"/>
    <n v="155"/>
    <n v="360"/>
    <n v="739"/>
    <n v="359"/>
    <n v="380"/>
    <n v="1036"/>
    <x v="13"/>
    <x v="13"/>
    <x v="13"/>
    <x v="389"/>
  </r>
  <r>
    <x v="2"/>
    <x v="21"/>
    <n v="185"/>
    <n v="216"/>
    <n v="54"/>
    <n v="185"/>
    <n v="54"/>
    <n v="131"/>
    <n v="162"/>
    <n v="566"/>
    <n v="144"/>
    <n v="422"/>
    <n v="532"/>
    <x v="14"/>
    <x v="14"/>
    <x v="14"/>
    <x v="390"/>
  </r>
  <r>
    <x v="2"/>
    <x v="22"/>
    <n v="0"/>
    <n v="118"/>
    <n v="0"/>
    <n v="0"/>
    <n v="0"/>
    <n v="0"/>
    <n v="118"/>
    <e v="#N/A"/>
    <e v="#N/A"/>
    <e v="#N/A"/>
    <e v="#N/A"/>
    <x v="4"/>
    <x v="4"/>
    <x v="4"/>
    <x v="4"/>
  </r>
  <r>
    <x v="2"/>
    <x v="23"/>
    <n v="703"/>
    <n v="1012"/>
    <n v="605"/>
    <n v="703"/>
    <n v="605"/>
    <n v="98"/>
    <n v="407"/>
    <n v="2207"/>
    <n v="1781"/>
    <n v="426"/>
    <n v="1348"/>
    <x v="339"/>
    <x v="339"/>
    <x v="342"/>
    <x v="391"/>
  </r>
  <r>
    <x v="2"/>
    <x v="24"/>
    <n v="396"/>
    <n v="250"/>
    <n v="145"/>
    <n v="396"/>
    <n v="145"/>
    <n v="251"/>
    <n v="105"/>
    <n v="1037"/>
    <n v="349"/>
    <n v="688"/>
    <n v="464"/>
    <x v="340"/>
    <x v="340"/>
    <x v="343"/>
    <x v="392"/>
  </r>
  <r>
    <x v="2"/>
    <x v="25"/>
    <n v="0"/>
    <n v="336"/>
    <n v="0"/>
    <n v="0"/>
    <n v="0"/>
    <n v="0"/>
    <n v="336"/>
    <e v="#N/A"/>
    <e v="#N/A"/>
    <e v="#N/A"/>
    <e v="#N/A"/>
    <x v="4"/>
    <x v="4"/>
    <x v="4"/>
    <x v="4"/>
  </r>
  <r>
    <x v="2"/>
    <x v="26"/>
    <n v="0"/>
    <n v="241"/>
    <n v="0"/>
    <n v="0"/>
    <n v="0"/>
    <n v="0"/>
    <n v="241"/>
    <e v="#N/A"/>
    <e v="#N/A"/>
    <e v="#N/A"/>
    <e v="#N/A"/>
    <x v="4"/>
    <x v="4"/>
    <x v="4"/>
    <x v="4"/>
  </r>
  <r>
    <x v="2"/>
    <x v="27"/>
    <n v="0"/>
    <n v="56"/>
    <n v="0"/>
    <n v="0"/>
    <n v="0"/>
    <n v="0"/>
    <n v="56"/>
    <e v="#N/A"/>
    <e v="#N/A"/>
    <e v="#N/A"/>
    <e v="#N/A"/>
    <x v="4"/>
    <x v="4"/>
    <x v="4"/>
    <x v="4"/>
  </r>
  <r>
    <x v="2"/>
    <x v="28"/>
    <n v="1370"/>
    <n v="1079"/>
    <n v="816"/>
    <n v="1370"/>
    <n v="816"/>
    <n v="554"/>
    <n v="263"/>
    <n v="3825"/>
    <n v="2196"/>
    <n v="1629"/>
    <n v="1061"/>
    <x v="341"/>
    <x v="341"/>
    <x v="344"/>
    <x v="393"/>
  </r>
  <r>
    <x v="2"/>
    <x v="29"/>
    <n v="0"/>
    <n v="248"/>
    <n v="0"/>
    <n v="0"/>
    <n v="0"/>
    <n v="0"/>
    <n v="248"/>
    <e v="#N/A"/>
    <e v="#N/A"/>
    <e v="#N/A"/>
    <e v="#N/A"/>
    <x v="4"/>
    <x v="4"/>
    <x v="4"/>
    <x v="4"/>
  </r>
  <r>
    <x v="2"/>
    <x v="30"/>
    <n v="1045"/>
    <n v="686"/>
    <n v="562"/>
    <n v="1045"/>
    <n v="562"/>
    <n v="483"/>
    <n v="124"/>
    <n v="2446"/>
    <n v="1224"/>
    <n v="1222"/>
    <n v="772"/>
    <x v="342"/>
    <x v="342"/>
    <x v="345"/>
    <x v="394"/>
  </r>
  <r>
    <x v="2"/>
    <x v="31"/>
    <n v="402"/>
    <n v="291"/>
    <n v="227"/>
    <n v="402"/>
    <n v="227"/>
    <n v="175"/>
    <n v="64"/>
    <n v="1072"/>
    <n v="565"/>
    <n v="507"/>
    <n v="330"/>
    <x v="343"/>
    <x v="343"/>
    <x v="346"/>
    <x v="395"/>
  </r>
  <r>
    <x v="2"/>
    <x v="32"/>
    <n v="188"/>
    <n v="246"/>
    <n v="62"/>
    <n v="188"/>
    <n v="62"/>
    <n v="126"/>
    <n v="184"/>
    <n v="420"/>
    <n v="111"/>
    <n v="309"/>
    <n v="668"/>
    <x v="344"/>
    <x v="344"/>
    <x v="347"/>
    <x v="396"/>
  </r>
  <r>
    <x v="2"/>
    <x v="33"/>
    <n v="423"/>
    <n v="308"/>
    <n v="112"/>
    <n v="423"/>
    <n v="112"/>
    <n v="311"/>
    <n v="196"/>
    <n v="1134"/>
    <n v="311"/>
    <n v="823"/>
    <n v="655"/>
    <x v="21"/>
    <x v="21"/>
    <x v="21"/>
    <x v="397"/>
  </r>
  <r>
    <x v="2"/>
    <x v="34"/>
    <n v="0"/>
    <n v="343"/>
    <n v="0"/>
    <n v="0"/>
    <n v="0"/>
    <n v="0"/>
    <n v="343"/>
    <e v="#N/A"/>
    <e v="#N/A"/>
    <e v="#N/A"/>
    <e v="#N/A"/>
    <x v="4"/>
    <x v="4"/>
    <x v="4"/>
    <x v="4"/>
  </r>
  <r>
    <x v="2"/>
    <x v="35"/>
    <n v="946"/>
    <n v="457"/>
    <n v="359"/>
    <n v="946"/>
    <n v="359"/>
    <n v="587"/>
    <n v="98"/>
    <n v="3049"/>
    <n v="981"/>
    <n v="2068"/>
    <n v="457"/>
    <x v="345"/>
    <x v="345"/>
    <x v="348"/>
    <x v="398"/>
  </r>
  <r>
    <x v="2"/>
    <x v="36"/>
    <n v="0"/>
    <n v="304"/>
    <n v="0"/>
    <n v="0"/>
    <n v="0"/>
    <n v="0"/>
    <n v="304"/>
    <e v="#N/A"/>
    <e v="#N/A"/>
    <e v="#N/A"/>
    <e v="#N/A"/>
    <x v="4"/>
    <x v="4"/>
    <x v="4"/>
    <x v="4"/>
  </r>
  <r>
    <x v="2"/>
    <x v="37"/>
    <n v="277"/>
    <n v="212"/>
    <n v="112"/>
    <n v="277"/>
    <n v="112"/>
    <n v="165"/>
    <n v="100"/>
    <n v="678"/>
    <n v="259"/>
    <n v="419"/>
    <n v="392"/>
    <x v="23"/>
    <x v="23"/>
    <x v="23"/>
    <x v="399"/>
  </r>
  <r>
    <x v="2"/>
    <x v="38"/>
    <n v="513"/>
    <n v="462"/>
    <n v="279"/>
    <n v="513"/>
    <n v="279"/>
    <n v="234"/>
    <n v="183"/>
    <n v="1285"/>
    <n v="689"/>
    <n v="596"/>
    <n v="707"/>
    <x v="346"/>
    <x v="346"/>
    <x v="349"/>
    <x v="400"/>
  </r>
  <r>
    <x v="2"/>
    <x v="39"/>
    <n v="382"/>
    <n v="210"/>
    <n v="62"/>
    <n v="382"/>
    <n v="62"/>
    <n v="320"/>
    <n v="148"/>
    <n v="841"/>
    <n v="151"/>
    <n v="690"/>
    <n v="486"/>
    <x v="347"/>
    <x v="347"/>
    <x v="350"/>
    <x v="401"/>
  </r>
  <r>
    <x v="2"/>
    <x v="40"/>
    <n v="0"/>
    <n v="191"/>
    <n v="0"/>
    <n v="0"/>
    <n v="0"/>
    <n v="0"/>
    <n v="191"/>
    <e v="#N/A"/>
    <e v="#N/A"/>
    <e v="#N/A"/>
    <e v="#N/A"/>
    <x v="4"/>
    <x v="4"/>
    <x v="4"/>
    <x v="4"/>
  </r>
  <r>
    <x v="2"/>
    <x v="41"/>
    <n v="580"/>
    <n v="331"/>
    <n v="237"/>
    <n v="580"/>
    <n v="237"/>
    <n v="343"/>
    <n v="94"/>
    <n v="1524"/>
    <n v="596"/>
    <n v="928"/>
    <n v="381"/>
    <x v="348"/>
    <x v="348"/>
    <x v="351"/>
    <x v="402"/>
  </r>
  <r>
    <x v="2"/>
    <x v="42"/>
    <n v="1363"/>
    <n v="807"/>
    <n v="631"/>
    <n v="1363"/>
    <n v="631"/>
    <n v="732"/>
    <n v="176"/>
    <n v="3898"/>
    <n v="1683"/>
    <n v="2215"/>
    <n v="754"/>
    <x v="349"/>
    <x v="349"/>
    <x v="352"/>
    <x v="403"/>
  </r>
  <r>
    <x v="2"/>
    <x v="43"/>
    <n v="0"/>
    <n v="591"/>
    <n v="0"/>
    <n v="0"/>
    <n v="0"/>
    <n v="0"/>
    <n v="591"/>
    <e v="#N/A"/>
    <e v="#N/A"/>
    <e v="#N/A"/>
    <e v="#N/A"/>
    <x v="4"/>
    <x v="4"/>
    <x v="4"/>
    <x v="4"/>
  </r>
  <r>
    <x v="2"/>
    <x v="44"/>
    <n v="132"/>
    <n v="376"/>
    <n v="67"/>
    <n v="132"/>
    <n v="67"/>
    <n v="65"/>
    <n v="309"/>
    <n v="139"/>
    <n v="69"/>
    <n v="70"/>
    <n v="1063"/>
    <x v="350"/>
    <x v="350"/>
    <x v="353"/>
    <x v="404"/>
  </r>
  <r>
    <x v="2"/>
    <x v="45"/>
    <n v="757"/>
    <n v="316"/>
    <n v="241"/>
    <n v="757"/>
    <n v="241"/>
    <n v="516"/>
    <n v="75"/>
    <n v="2232"/>
    <n v="671"/>
    <n v="1561"/>
    <n v="286"/>
    <x v="351"/>
    <x v="351"/>
    <x v="354"/>
    <x v="405"/>
  </r>
  <r>
    <x v="2"/>
    <x v="46"/>
    <n v="4336"/>
    <n v="2230"/>
    <n v="2091"/>
    <n v="4336"/>
    <n v="2091"/>
    <n v="2245"/>
    <n v="139"/>
    <n v="15815"/>
    <n v="6538"/>
    <n v="9277"/>
    <n v="516"/>
    <x v="352"/>
    <x v="352"/>
    <x v="355"/>
    <x v="406"/>
  </r>
  <r>
    <x v="2"/>
    <x v="47"/>
    <n v="1858"/>
    <n v="960"/>
    <n v="535"/>
    <n v="1858"/>
    <n v="535"/>
    <n v="1323"/>
    <n v="425"/>
    <n v="5113"/>
    <n v="1253"/>
    <n v="3860"/>
    <n v="1363"/>
    <x v="353"/>
    <x v="353"/>
    <x v="356"/>
    <x v="407"/>
  </r>
  <r>
    <x v="2"/>
    <x v="48"/>
    <n v="293"/>
    <n v="336"/>
    <n v="151"/>
    <n v="293"/>
    <n v="151"/>
    <n v="142"/>
    <n v="185"/>
    <n v="655"/>
    <n v="345"/>
    <n v="310"/>
    <n v="617"/>
    <x v="32"/>
    <x v="32"/>
    <x v="32"/>
    <x v="408"/>
  </r>
  <r>
    <x v="2"/>
    <x v="49"/>
    <n v="0"/>
    <n v="210"/>
    <n v="0"/>
    <n v="0"/>
    <n v="0"/>
    <n v="0"/>
    <n v="210"/>
    <e v="#N/A"/>
    <e v="#N/A"/>
    <e v="#N/A"/>
    <e v="#N/A"/>
    <x v="4"/>
    <x v="4"/>
    <x v="4"/>
    <x v="4"/>
  </r>
  <r>
    <x v="2"/>
    <x v="50"/>
    <n v="21"/>
    <n v="179"/>
    <n v="14"/>
    <n v="21"/>
    <n v="14"/>
    <n v="7"/>
    <n v="165"/>
    <n v="21"/>
    <n v="14"/>
    <n v="7"/>
    <n v="558"/>
    <x v="3"/>
    <x v="3"/>
    <x v="3"/>
    <x v="409"/>
  </r>
  <r>
    <x v="2"/>
    <x v="51"/>
    <n v="236"/>
    <n v="188"/>
    <n v="79"/>
    <n v="236"/>
    <n v="79"/>
    <n v="157"/>
    <n v="109"/>
    <n v="544"/>
    <n v="179"/>
    <n v="365"/>
    <n v="355"/>
    <x v="354"/>
    <x v="354"/>
    <x v="357"/>
    <x v="410"/>
  </r>
  <r>
    <x v="2"/>
    <x v="52"/>
    <n v="301"/>
    <n v="241"/>
    <n v="96"/>
    <n v="301"/>
    <n v="96"/>
    <n v="205"/>
    <n v="145"/>
    <n v="683"/>
    <n v="213"/>
    <n v="470"/>
    <n v="504"/>
    <x v="34"/>
    <x v="34"/>
    <x v="34"/>
    <x v="411"/>
  </r>
  <r>
    <x v="2"/>
    <x v="53"/>
    <n v="0"/>
    <n v="243"/>
    <n v="0"/>
    <n v="0"/>
    <n v="0"/>
    <n v="0"/>
    <n v="243"/>
    <e v="#N/A"/>
    <e v="#N/A"/>
    <e v="#N/A"/>
    <e v="#N/A"/>
    <x v="4"/>
    <x v="4"/>
    <x v="4"/>
    <x v="4"/>
  </r>
  <r>
    <x v="2"/>
    <x v="54"/>
    <n v="1132"/>
    <n v="927"/>
    <n v="651"/>
    <n v="1132"/>
    <n v="651"/>
    <n v="481"/>
    <n v="276"/>
    <n v="3535"/>
    <n v="1885"/>
    <n v="1650"/>
    <n v="894"/>
    <x v="355"/>
    <x v="355"/>
    <x v="358"/>
    <x v="412"/>
  </r>
  <r>
    <x v="2"/>
    <x v="55"/>
    <n v="516"/>
    <n v="501"/>
    <n v="317"/>
    <n v="516"/>
    <n v="317"/>
    <n v="199"/>
    <n v="184"/>
    <n v="1503"/>
    <n v="797"/>
    <n v="706"/>
    <n v="683"/>
    <x v="356"/>
    <x v="356"/>
    <x v="359"/>
    <x v="413"/>
  </r>
  <r>
    <x v="2"/>
    <x v="56"/>
    <n v="1558"/>
    <n v="1025"/>
    <n v="822"/>
    <n v="1558"/>
    <n v="822"/>
    <n v="736"/>
    <n v="203"/>
    <n v="4656"/>
    <n v="2233"/>
    <n v="2423"/>
    <n v="700"/>
    <x v="357"/>
    <x v="357"/>
    <x v="360"/>
    <x v="414"/>
  </r>
  <r>
    <x v="2"/>
    <x v="57"/>
    <n v="0"/>
    <n v="212"/>
    <n v="0"/>
    <n v="0"/>
    <n v="0"/>
    <n v="0"/>
    <n v="212"/>
    <e v="#N/A"/>
    <e v="#N/A"/>
    <e v="#N/A"/>
    <e v="#N/A"/>
    <x v="4"/>
    <x v="4"/>
    <x v="4"/>
    <x v="4"/>
  </r>
  <r>
    <x v="2"/>
    <x v="58"/>
    <n v="0"/>
    <n v="210"/>
    <n v="0"/>
    <n v="0"/>
    <n v="0"/>
    <n v="0"/>
    <n v="210"/>
    <e v="#N/A"/>
    <e v="#N/A"/>
    <e v="#N/A"/>
    <e v="#N/A"/>
    <x v="4"/>
    <x v="4"/>
    <x v="4"/>
    <x v="4"/>
  </r>
  <r>
    <x v="2"/>
    <x v="59"/>
    <n v="0"/>
    <n v="418"/>
    <n v="0"/>
    <n v="0"/>
    <n v="0"/>
    <n v="0"/>
    <n v="418"/>
    <e v="#N/A"/>
    <e v="#N/A"/>
    <e v="#N/A"/>
    <e v="#N/A"/>
    <x v="4"/>
    <x v="4"/>
    <x v="4"/>
    <x v="4"/>
  </r>
  <r>
    <x v="2"/>
    <x v="60"/>
    <n v="303"/>
    <n v="376"/>
    <n v="159"/>
    <n v="303"/>
    <n v="159"/>
    <n v="144"/>
    <n v="217"/>
    <n v="876"/>
    <n v="476"/>
    <n v="400"/>
    <n v="744"/>
    <x v="358"/>
    <x v="358"/>
    <x v="361"/>
    <x v="415"/>
  </r>
  <r>
    <x v="2"/>
    <x v="61"/>
    <n v="1109"/>
    <n v="498"/>
    <n v="419"/>
    <n v="1109"/>
    <n v="419"/>
    <n v="690"/>
    <n v="79"/>
    <n v="3348"/>
    <n v="1183"/>
    <n v="2165"/>
    <n v="337"/>
    <x v="359"/>
    <x v="359"/>
    <x v="362"/>
    <x v="416"/>
  </r>
  <r>
    <x v="2"/>
    <x v="62"/>
    <n v="501"/>
    <n v="347"/>
    <n v="247"/>
    <n v="501"/>
    <n v="247"/>
    <n v="254"/>
    <n v="100"/>
    <n v="1533"/>
    <n v="754"/>
    <n v="779"/>
    <n v="392"/>
    <x v="360"/>
    <x v="360"/>
    <x v="363"/>
    <x v="399"/>
  </r>
  <r>
    <x v="2"/>
    <x v="63"/>
    <n v="819"/>
    <n v="726"/>
    <n v="324"/>
    <n v="819"/>
    <n v="324"/>
    <n v="495"/>
    <n v="402"/>
    <n v="2321"/>
    <n v="926"/>
    <n v="1395"/>
    <n v="1268"/>
    <x v="361"/>
    <x v="361"/>
    <x v="364"/>
    <x v="417"/>
  </r>
  <r>
    <x v="2"/>
    <x v="64"/>
    <n v="548"/>
    <n v="452"/>
    <n v="264"/>
    <n v="548"/>
    <n v="264"/>
    <n v="284"/>
    <n v="188"/>
    <n v="1515"/>
    <n v="703"/>
    <n v="812"/>
    <n v="694"/>
    <x v="362"/>
    <x v="362"/>
    <x v="365"/>
    <x v="418"/>
  </r>
  <r>
    <x v="2"/>
    <x v="65"/>
    <n v="0"/>
    <n v="42"/>
    <n v="0"/>
    <n v="0"/>
    <n v="0"/>
    <n v="0"/>
    <n v="42"/>
    <e v="#N/A"/>
    <e v="#N/A"/>
    <e v="#N/A"/>
    <e v="#N/A"/>
    <x v="4"/>
    <x v="4"/>
    <x v="4"/>
    <x v="4"/>
  </r>
  <r>
    <x v="2"/>
    <x v="66"/>
    <n v="474"/>
    <n v="391"/>
    <n v="188"/>
    <n v="474"/>
    <n v="188"/>
    <n v="286"/>
    <n v="203"/>
    <n v="1657"/>
    <n v="512"/>
    <n v="1145"/>
    <n v="675"/>
    <x v="363"/>
    <x v="363"/>
    <x v="366"/>
    <x v="419"/>
  </r>
  <r>
    <x v="2"/>
    <x v="67"/>
    <n v="524"/>
    <n v="414"/>
    <n v="144"/>
    <n v="524"/>
    <n v="144"/>
    <n v="380"/>
    <n v="270"/>
    <n v="1007"/>
    <n v="248"/>
    <n v="759"/>
    <n v="1050"/>
    <x v="364"/>
    <x v="364"/>
    <x v="367"/>
    <x v="420"/>
  </r>
  <r>
    <x v="2"/>
    <x v="68"/>
    <n v="1204"/>
    <n v="437"/>
    <n v="367"/>
    <n v="1204"/>
    <n v="367"/>
    <n v="837"/>
    <n v="70"/>
    <n v="3863"/>
    <n v="1043"/>
    <n v="2820"/>
    <n v="348"/>
    <x v="365"/>
    <x v="365"/>
    <x v="368"/>
    <x v="421"/>
  </r>
  <r>
    <x v="2"/>
    <x v="69"/>
    <n v="0"/>
    <n v="108"/>
    <n v="0"/>
    <n v="0"/>
    <n v="0"/>
    <n v="0"/>
    <n v="108"/>
    <n v="21"/>
    <n v="0"/>
    <n v="21"/>
    <n v="331"/>
    <x v="46"/>
    <x v="46"/>
    <x v="46"/>
    <x v="422"/>
  </r>
  <r>
    <x v="2"/>
    <x v="70"/>
    <n v="222"/>
    <n v="395"/>
    <n v="89"/>
    <n v="222"/>
    <n v="89"/>
    <n v="133"/>
    <n v="306"/>
    <n v="429"/>
    <n v="174"/>
    <n v="255"/>
    <n v="1027"/>
    <x v="366"/>
    <x v="366"/>
    <x v="369"/>
    <x v="423"/>
  </r>
  <r>
    <x v="2"/>
    <x v="71"/>
    <n v="421"/>
    <n v="411"/>
    <n v="221"/>
    <n v="421"/>
    <n v="221"/>
    <n v="200"/>
    <n v="190"/>
    <n v="1146"/>
    <n v="587"/>
    <n v="559"/>
    <n v="637"/>
    <x v="367"/>
    <x v="367"/>
    <x v="370"/>
    <x v="424"/>
  </r>
  <r>
    <x v="2"/>
    <x v="72"/>
    <n v="326"/>
    <n v="92"/>
    <n v="25"/>
    <n v="326"/>
    <n v="25"/>
    <n v="301"/>
    <n v="67"/>
    <n v="959"/>
    <n v="71"/>
    <n v="888"/>
    <n v="182"/>
    <x v="49"/>
    <x v="49"/>
    <x v="49"/>
    <x v="425"/>
  </r>
  <r>
    <x v="2"/>
    <x v="73"/>
    <n v="76"/>
    <n v="180"/>
    <n v="5"/>
    <n v="76"/>
    <n v="5"/>
    <n v="71"/>
    <n v="175"/>
    <n v="297"/>
    <n v="25"/>
    <n v="272"/>
    <n v="437"/>
    <x v="66"/>
    <x v="218"/>
    <x v="218"/>
    <x v="426"/>
  </r>
  <r>
    <x v="2"/>
    <x v="74"/>
    <n v="538"/>
    <n v="793"/>
    <n v="303"/>
    <n v="538"/>
    <n v="303"/>
    <n v="235"/>
    <n v="490"/>
    <n v="1272"/>
    <n v="667"/>
    <n v="605"/>
    <n v="1683"/>
    <x v="50"/>
    <x v="51"/>
    <x v="50"/>
    <x v="427"/>
  </r>
  <r>
    <x v="2"/>
    <x v="75"/>
    <n v="0"/>
    <n v="238"/>
    <n v="0"/>
    <n v="0"/>
    <n v="0"/>
    <n v="0"/>
    <n v="238"/>
    <e v="#N/A"/>
    <e v="#N/A"/>
    <e v="#N/A"/>
    <e v="#N/A"/>
    <x v="4"/>
    <x v="4"/>
    <x v="4"/>
    <x v="4"/>
  </r>
  <r>
    <x v="2"/>
    <x v="76"/>
    <n v="70"/>
    <n v="177"/>
    <n v="6"/>
    <n v="70"/>
    <n v="6"/>
    <n v="64"/>
    <n v="171"/>
    <n v="70"/>
    <n v="6"/>
    <n v="64"/>
    <n v="400"/>
    <x v="3"/>
    <x v="3"/>
    <x v="3"/>
    <x v="428"/>
  </r>
  <r>
    <x v="2"/>
    <x v="77"/>
    <n v="0"/>
    <n v="295"/>
    <n v="0"/>
    <n v="0"/>
    <n v="0"/>
    <n v="0"/>
    <n v="295"/>
    <e v="#N/A"/>
    <e v="#N/A"/>
    <e v="#N/A"/>
    <e v="#N/A"/>
    <x v="4"/>
    <x v="4"/>
    <x v="4"/>
    <x v="4"/>
  </r>
  <r>
    <x v="2"/>
    <x v="78"/>
    <n v="1426"/>
    <n v="832"/>
    <n v="712"/>
    <n v="1426"/>
    <n v="712"/>
    <n v="714"/>
    <n v="120"/>
    <n v="4812"/>
    <n v="2052"/>
    <n v="2760"/>
    <n v="458"/>
    <x v="368"/>
    <x v="368"/>
    <x v="371"/>
    <x v="429"/>
  </r>
  <r>
    <x v="2"/>
    <x v="79"/>
    <n v="0"/>
    <n v="132"/>
    <n v="0"/>
    <n v="0"/>
    <n v="0"/>
    <n v="0"/>
    <n v="132"/>
    <e v="#N/A"/>
    <e v="#N/A"/>
    <e v="#N/A"/>
    <e v="#N/A"/>
    <x v="4"/>
    <x v="4"/>
    <x v="4"/>
    <x v="4"/>
  </r>
  <r>
    <x v="2"/>
    <x v="80"/>
    <n v="1937"/>
    <n v="1562"/>
    <n v="1345"/>
    <n v="1937"/>
    <n v="1345"/>
    <n v="592"/>
    <n v="217"/>
    <n v="6176"/>
    <n v="3966"/>
    <n v="2210"/>
    <n v="949"/>
    <x v="369"/>
    <x v="369"/>
    <x v="372"/>
    <x v="430"/>
  </r>
  <r>
    <x v="2"/>
    <x v="81"/>
    <n v="7691"/>
    <n v="5333"/>
    <n v="4765"/>
    <n v="7691"/>
    <n v="4765"/>
    <n v="2926"/>
    <n v="568"/>
    <n v="24884"/>
    <n v="14065"/>
    <n v="10819"/>
    <n v="1874"/>
    <x v="370"/>
    <x v="370"/>
    <x v="373"/>
    <x v="431"/>
  </r>
  <r>
    <x v="2"/>
    <x v="82"/>
    <n v="932"/>
    <n v="647"/>
    <n v="498"/>
    <n v="932"/>
    <n v="498"/>
    <n v="434"/>
    <n v="149"/>
    <n v="2951"/>
    <n v="1655"/>
    <n v="1296"/>
    <n v="626"/>
    <x v="371"/>
    <x v="371"/>
    <x v="374"/>
    <x v="432"/>
  </r>
  <r>
    <x v="2"/>
    <x v="83"/>
    <n v="0"/>
    <n v="165"/>
    <n v="0"/>
    <n v="0"/>
    <n v="0"/>
    <n v="0"/>
    <n v="165"/>
    <e v="#N/A"/>
    <e v="#N/A"/>
    <e v="#N/A"/>
    <e v="#N/A"/>
    <x v="4"/>
    <x v="4"/>
    <x v="4"/>
    <x v="4"/>
  </r>
  <r>
    <x v="2"/>
    <x v="84"/>
    <n v="431"/>
    <n v="270"/>
    <n v="171"/>
    <n v="431"/>
    <n v="171"/>
    <n v="260"/>
    <n v="99"/>
    <n v="1296"/>
    <n v="448"/>
    <n v="848"/>
    <n v="383"/>
    <x v="372"/>
    <x v="372"/>
    <x v="375"/>
    <x v="433"/>
  </r>
  <r>
    <x v="2"/>
    <x v="85"/>
    <n v="0"/>
    <n v="139"/>
    <n v="0"/>
    <n v="0"/>
    <n v="0"/>
    <n v="0"/>
    <n v="139"/>
    <e v="#N/A"/>
    <e v="#N/A"/>
    <e v="#N/A"/>
    <e v="#N/A"/>
    <x v="4"/>
    <x v="4"/>
    <x v="4"/>
    <x v="4"/>
  </r>
  <r>
    <x v="2"/>
    <x v="86"/>
    <n v="0"/>
    <n v="186"/>
    <n v="0"/>
    <n v="0"/>
    <n v="0"/>
    <n v="0"/>
    <n v="186"/>
    <e v="#N/A"/>
    <e v="#N/A"/>
    <e v="#N/A"/>
    <e v="#N/A"/>
    <x v="4"/>
    <x v="4"/>
    <x v="4"/>
    <x v="4"/>
  </r>
  <r>
    <x v="2"/>
    <x v="87"/>
    <n v="299"/>
    <n v="679"/>
    <n v="164"/>
    <n v="299"/>
    <n v="164"/>
    <n v="135"/>
    <n v="515"/>
    <n v="640"/>
    <n v="350"/>
    <n v="290"/>
    <n v="1645"/>
    <x v="57"/>
    <x v="58"/>
    <x v="57"/>
    <x v="434"/>
  </r>
  <r>
    <x v="2"/>
    <x v="88"/>
    <n v="0"/>
    <n v="213"/>
    <n v="0"/>
    <n v="0"/>
    <n v="0"/>
    <n v="0"/>
    <n v="213"/>
    <e v="#N/A"/>
    <e v="#N/A"/>
    <e v="#N/A"/>
    <e v="#N/A"/>
    <x v="4"/>
    <x v="4"/>
    <x v="4"/>
    <x v="4"/>
  </r>
  <r>
    <x v="2"/>
    <x v="89"/>
    <n v="900"/>
    <n v="373"/>
    <n v="245"/>
    <n v="900"/>
    <n v="245"/>
    <n v="655"/>
    <n v="128"/>
    <n v="2870"/>
    <n v="639"/>
    <n v="2231"/>
    <n v="408"/>
    <x v="373"/>
    <x v="373"/>
    <x v="376"/>
    <x v="435"/>
  </r>
  <r>
    <x v="2"/>
    <x v="90"/>
    <n v="0"/>
    <n v="389"/>
    <n v="0"/>
    <n v="0"/>
    <n v="0"/>
    <n v="0"/>
    <n v="389"/>
    <e v="#N/A"/>
    <e v="#N/A"/>
    <e v="#N/A"/>
    <e v="#N/A"/>
    <x v="4"/>
    <x v="4"/>
    <x v="4"/>
    <x v="4"/>
  </r>
  <r>
    <x v="2"/>
    <x v="91"/>
    <n v="0"/>
    <n v="195"/>
    <n v="0"/>
    <n v="0"/>
    <n v="0"/>
    <n v="0"/>
    <n v="195"/>
    <e v="#N/A"/>
    <e v="#N/A"/>
    <e v="#N/A"/>
    <e v="#N/A"/>
    <x v="4"/>
    <x v="4"/>
    <x v="4"/>
    <x v="4"/>
  </r>
  <r>
    <x v="2"/>
    <x v="92"/>
    <n v="1814"/>
    <n v="865"/>
    <n v="763"/>
    <n v="1814"/>
    <n v="763"/>
    <n v="1051"/>
    <n v="102"/>
    <n v="5815"/>
    <n v="2139"/>
    <n v="3676"/>
    <n v="395"/>
    <x v="374"/>
    <x v="374"/>
    <x v="377"/>
    <x v="436"/>
  </r>
  <r>
    <x v="2"/>
    <x v="93"/>
    <n v="0"/>
    <n v="229"/>
    <n v="0"/>
    <n v="0"/>
    <n v="0"/>
    <n v="0"/>
    <n v="229"/>
    <e v="#N/A"/>
    <e v="#N/A"/>
    <e v="#N/A"/>
    <e v="#N/A"/>
    <x v="4"/>
    <x v="4"/>
    <x v="4"/>
    <x v="4"/>
  </r>
  <r>
    <x v="2"/>
    <x v="94"/>
    <n v="473"/>
    <n v="580"/>
    <n v="387"/>
    <n v="473"/>
    <n v="387"/>
    <n v="86"/>
    <n v="193"/>
    <n v="1153"/>
    <n v="934"/>
    <n v="219"/>
    <n v="808"/>
    <x v="375"/>
    <x v="375"/>
    <x v="378"/>
    <x v="437"/>
  </r>
  <r>
    <x v="2"/>
    <x v="95"/>
    <n v="144"/>
    <n v="257"/>
    <n v="120"/>
    <n v="144"/>
    <n v="120"/>
    <n v="24"/>
    <n v="137"/>
    <n v="355"/>
    <n v="278"/>
    <n v="77"/>
    <n v="547"/>
    <x v="61"/>
    <x v="62"/>
    <x v="61"/>
    <x v="438"/>
  </r>
  <r>
    <x v="2"/>
    <x v="96"/>
    <n v="280"/>
    <n v="552"/>
    <n v="200"/>
    <n v="280"/>
    <n v="200"/>
    <n v="80"/>
    <n v="352"/>
    <n v="468"/>
    <n v="328"/>
    <n v="140"/>
    <n v="1375"/>
    <x v="376"/>
    <x v="376"/>
    <x v="236"/>
    <x v="439"/>
  </r>
  <r>
    <x v="2"/>
    <x v="97"/>
    <n v="2648"/>
    <n v="1438"/>
    <n v="1224"/>
    <n v="2648"/>
    <n v="1224"/>
    <n v="1424"/>
    <n v="214"/>
    <n v="10395"/>
    <n v="3601"/>
    <n v="6794"/>
    <n v="767"/>
    <x v="377"/>
    <x v="377"/>
    <x v="379"/>
    <x v="440"/>
  </r>
  <r>
    <x v="2"/>
    <x v="98"/>
    <n v="384"/>
    <n v="264"/>
    <n v="125"/>
    <n v="384"/>
    <n v="125"/>
    <n v="259"/>
    <n v="139"/>
    <n v="944"/>
    <n v="302"/>
    <n v="642"/>
    <n v="452"/>
    <x v="64"/>
    <x v="65"/>
    <x v="64"/>
    <x v="441"/>
  </r>
  <r>
    <x v="2"/>
    <x v="99"/>
    <n v="0"/>
    <n v="137"/>
    <n v="0"/>
    <n v="0"/>
    <n v="0"/>
    <n v="0"/>
    <n v="137"/>
    <e v="#N/A"/>
    <e v="#N/A"/>
    <e v="#N/A"/>
    <e v="#N/A"/>
    <x v="4"/>
    <x v="4"/>
    <x v="4"/>
    <x v="4"/>
  </r>
  <r>
    <x v="2"/>
    <x v="100"/>
    <n v="808"/>
    <n v="879"/>
    <n v="509"/>
    <n v="808"/>
    <n v="509"/>
    <n v="299"/>
    <n v="370"/>
    <n v="2292"/>
    <n v="1291"/>
    <n v="1001"/>
    <n v="1331"/>
    <x v="378"/>
    <x v="378"/>
    <x v="380"/>
    <x v="442"/>
  </r>
  <r>
    <x v="2"/>
    <x v="101"/>
    <n v="0"/>
    <n v="312"/>
    <n v="0"/>
    <n v="0"/>
    <n v="0"/>
    <n v="0"/>
    <n v="312"/>
    <e v="#N/A"/>
    <e v="#N/A"/>
    <e v="#N/A"/>
    <e v="#N/A"/>
    <x v="4"/>
    <x v="4"/>
    <x v="4"/>
    <x v="4"/>
  </r>
  <r>
    <x v="2"/>
    <x v="102"/>
    <n v="0"/>
    <n v="504"/>
    <n v="0"/>
    <n v="0"/>
    <n v="0"/>
    <n v="0"/>
    <n v="504"/>
    <e v="#N/A"/>
    <e v="#N/A"/>
    <e v="#N/A"/>
    <e v="#N/A"/>
    <x v="4"/>
    <x v="4"/>
    <x v="4"/>
    <x v="4"/>
  </r>
  <r>
    <x v="2"/>
    <x v="103"/>
    <n v="1051"/>
    <n v="521"/>
    <n v="436"/>
    <n v="1051"/>
    <n v="436"/>
    <n v="615"/>
    <n v="85"/>
    <n v="3267"/>
    <n v="1207"/>
    <n v="2060"/>
    <n v="400"/>
    <x v="379"/>
    <x v="379"/>
    <x v="381"/>
    <x v="443"/>
  </r>
  <r>
    <x v="2"/>
    <x v="104"/>
    <n v="0"/>
    <n v="190"/>
    <n v="0"/>
    <n v="0"/>
    <n v="0"/>
    <n v="0"/>
    <n v="190"/>
    <e v="#N/A"/>
    <e v="#N/A"/>
    <e v="#N/A"/>
    <e v="#N/A"/>
    <x v="4"/>
    <x v="4"/>
    <x v="4"/>
    <x v="4"/>
  </r>
  <r>
    <x v="2"/>
    <x v="105"/>
    <n v="832"/>
    <n v="285"/>
    <n v="232"/>
    <n v="832"/>
    <n v="232"/>
    <n v="600"/>
    <n v="53"/>
    <n v="2208"/>
    <n v="601"/>
    <n v="1607"/>
    <n v="239"/>
    <x v="380"/>
    <x v="380"/>
    <x v="382"/>
    <x v="444"/>
  </r>
  <r>
    <x v="2"/>
    <x v="106"/>
    <n v="0"/>
    <n v="129"/>
    <n v="0"/>
    <n v="0"/>
    <n v="0"/>
    <n v="0"/>
    <n v="129"/>
    <e v="#N/A"/>
    <e v="#N/A"/>
    <e v="#N/A"/>
    <e v="#N/A"/>
    <x v="4"/>
    <x v="4"/>
    <x v="4"/>
    <x v="4"/>
  </r>
  <r>
    <x v="2"/>
    <x v="107"/>
    <n v="0"/>
    <n v="303"/>
    <n v="0"/>
    <n v="0"/>
    <n v="0"/>
    <n v="0"/>
    <n v="303"/>
    <e v="#N/A"/>
    <e v="#N/A"/>
    <e v="#N/A"/>
    <e v="#N/A"/>
    <x v="4"/>
    <x v="4"/>
    <x v="4"/>
    <x v="4"/>
  </r>
  <r>
    <x v="2"/>
    <x v="108"/>
    <n v="526"/>
    <n v="424"/>
    <n v="236"/>
    <n v="526"/>
    <n v="236"/>
    <n v="290"/>
    <n v="188"/>
    <n v="1187"/>
    <n v="538"/>
    <n v="649"/>
    <n v="650"/>
    <x v="381"/>
    <x v="381"/>
    <x v="383"/>
    <x v="445"/>
  </r>
  <r>
    <x v="2"/>
    <x v="109"/>
    <n v="736"/>
    <n v="775"/>
    <n v="514"/>
    <n v="736"/>
    <n v="514"/>
    <n v="222"/>
    <n v="261"/>
    <n v="1833"/>
    <n v="1227"/>
    <n v="606"/>
    <n v="1111"/>
    <x v="382"/>
    <x v="382"/>
    <x v="384"/>
    <x v="446"/>
  </r>
  <r>
    <x v="2"/>
    <x v="110"/>
    <n v="0"/>
    <n v="161"/>
    <n v="0"/>
    <n v="0"/>
    <n v="0"/>
    <n v="0"/>
    <n v="161"/>
    <e v="#N/A"/>
    <e v="#N/A"/>
    <e v="#N/A"/>
    <e v="#N/A"/>
    <x v="4"/>
    <x v="4"/>
    <x v="4"/>
    <x v="4"/>
  </r>
  <r>
    <x v="2"/>
    <x v="111"/>
    <n v="233"/>
    <n v="140"/>
    <n v="49"/>
    <n v="233"/>
    <n v="49"/>
    <n v="184"/>
    <n v="91"/>
    <n v="551"/>
    <n v="133"/>
    <n v="418"/>
    <n v="358"/>
    <x v="70"/>
    <x v="71"/>
    <x v="70"/>
    <x v="447"/>
  </r>
  <r>
    <x v="2"/>
    <x v="112"/>
    <n v="0"/>
    <n v="211"/>
    <n v="0"/>
    <n v="0"/>
    <n v="0"/>
    <n v="0"/>
    <n v="211"/>
    <e v="#N/A"/>
    <e v="#N/A"/>
    <e v="#N/A"/>
    <e v="#N/A"/>
    <x v="4"/>
    <x v="4"/>
    <x v="4"/>
    <x v="4"/>
  </r>
  <r>
    <x v="2"/>
    <x v="113"/>
    <n v="0"/>
    <n v="205"/>
    <n v="0"/>
    <n v="0"/>
    <n v="0"/>
    <n v="0"/>
    <n v="205"/>
    <n v="499"/>
    <n v="97"/>
    <n v="402"/>
    <n v="542"/>
    <x v="46"/>
    <x v="50"/>
    <x v="46"/>
    <x v="448"/>
  </r>
  <r>
    <x v="2"/>
    <x v="114"/>
    <n v="0"/>
    <n v="266"/>
    <n v="0"/>
    <n v="0"/>
    <n v="0"/>
    <n v="0"/>
    <n v="266"/>
    <e v="#N/A"/>
    <e v="#N/A"/>
    <e v="#N/A"/>
    <e v="#N/A"/>
    <x v="4"/>
    <x v="4"/>
    <x v="4"/>
    <x v="4"/>
  </r>
  <r>
    <x v="2"/>
    <x v="115"/>
    <n v="0"/>
    <n v="235"/>
    <n v="0"/>
    <n v="0"/>
    <n v="0"/>
    <n v="0"/>
    <n v="235"/>
    <e v="#N/A"/>
    <e v="#N/A"/>
    <e v="#N/A"/>
    <e v="#N/A"/>
    <x v="4"/>
    <x v="4"/>
    <x v="4"/>
    <x v="4"/>
  </r>
  <r>
    <x v="2"/>
    <x v="116"/>
    <n v="1324"/>
    <n v="409"/>
    <n v="391"/>
    <n v="1324"/>
    <n v="391"/>
    <n v="933"/>
    <n v="18"/>
    <n v="3877"/>
    <n v="1085"/>
    <n v="2792"/>
    <n v="169"/>
    <x v="383"/>
    <x v="383"/>
    <x v="385"/>
    <x v="449"/>
  </r>
  <r>
    <x v="2"/>
    <x v="117"/>
    <n v="0"/>
    <n v="51"/>
    <n v="0"/>
    <n v="0"/>
    <n v="0"/>
    <n v="0"/>
    <n v="51"/>
    <e v="#N/A"/>
    <e v="#N/A"/>
    <e v="#N/A"/>
    <e v="#N/A"/>
    <x v="4"/>
    <x v="4"/>
    <x v="4"/>
    <x v="4"/>
  </r>
  <r>
    <x v="2"/>
    <x v="118"/>
    <n v="470"/>
    <n v="690"/>
    <n v="318"/>
    <n v="470"/>
    <n v="318"/>
    <n v="152"/>
    <n v="372"/>
    <n v="1411"/>
    <n v="846"/>
    <n v="565"/>
    <n v="1264"/>
    <x v="384"/>
    <x v="384"/>
    <x v="386"/>
    <x v="450"/>
  </r>
  <r>
    <x v="2"/>
    <x v="119"/>
    <n v="0"/>
    <n v="222"/>
    <n v="0"/>
    <n v="0"/>
    <n v="0"/>
    <n v="0"/>
    <n v="222"/>
    <e v="#N/A"/>
    <e v="#N/A"/>
    <e v="#N/A"/>
    <e v="#N/A"/>
    <x v="4"/>
    <x v="4"/>
    <x v="4"/>
    <x v="4"/>
  </r>
  <r>
    <x v="2"/>
    <x v="120"/>
    <n v="305"/>
    <n v="206"/>
    <n v="71"/>
    <n v="305"/>
    <n v="71"/>
    <n v="234"/>
    <n v="135"/>
    <n v="675"/>
    <n v="172"/>
    <n v="503"/>
    <n v="432"/>
    <x v="73"/>
    <x v="74"/>
    <x v="73"/>
    <x v="451"/>
  </r>
  <r>
    <x v="2"/>
    <x v="121"/>
    <n v="0"/>
    <n v="242"/>
    <n v="0"/>
    <n v="0"/>
    <n v="0"/>
    <n v="0"/>
    <n v="242"/>
    <e v="#N/A"/>
    <e v="#N/A"/>
    <e v="#N/A"/>
    <e v="#N/A"/>
    <x v="4"/>
    <x v="4"/>
    <x v="4"/>
    <x v="4"/>
  </r>
  <r>
    <x v="2"/>
    <x v="122"/>
    <n v="0"/>
    <n v="212"/>
    <n v="0"/>
    <n v="0"/>
    <n v="0"/>
    <n v="0"/>
    <n v="212"/>
    <e v="#N/A"/>
    <e v="#N/A"/>
    <e v="#N/A"/>
    <e v="#N/A"/>
    <x v="4"/>
    <x v="4"/>
    <x v="4"/>
    <x v="4"/>
  </r>
  <r>
    <x v="2"/>
    <x v="123"/>
    <n v="80"/>
    <n v="295"/>
    <n v="59"/>
    <n v="80"/>
    <n v="59"/>
    <n v="21"/>
    <n v="236"/>
    <n v="80"/>
    <n v="59"/>
    <n v="21"/>
    <n v="816"/>
    <x v="3"/>
    <x v="3"/>
    <x v="3"/>
    <x v="452"/>
  </r>
  <r>
    <x v="2"/>
    <x v="124"/>
    <n v="1335"/>
    <n v="692"/>
    <n v="628"/>
    <n v="1335"/>
    <n v="628"/>
    <n v="707"/>
    <n v="64"/>
    <n v="4114"/>
    <n v="1791"/>
    <n v="2323"/>
    <n v="352"/>
    <x v="385"/>
    <x v="385"/>
    <x v="387"/>
    <x v="453"/>
  </r>
  <r>
    <x v="2"/>
    <x v="125"/>
    <n v="150"/>
    <n v="230"/>
    <n v="103"/>
    <n v="150"/>
    <n v="103"/>
    <n v="47"/>
    <n v="127"/>
    <n v="150"/>
    <n v="103"/>
    <n v="47"/>
    <n v="602"/>
    <x v="3"/>
    <x v="3"/>
    <x v="3"/>
    <x v="454"/>
  </r>
  <r>
    <x v="2"/>
    <x v="126"/>
    <n v="524"/>
    <n v="571"/>
    <n v="410"/>
    <n v="524"/>
    <n v="410"/>
    <n v="114"/>
    <n v="161"/>
    <n v="2020"/>
    <n v="1147"/>
    <n v="873"/>
    <n v="600"/>
    <x v="386"/>
    <x v="386"/>
    <x v="388"/>
    <x v="455"/>
  </r>
  <r>
    <x v="2"/>
    <x v="127"/>
    <n v="0"/>
    <n v="294"/>
    <n v="0"/>
    <n v="0"/>
    <n v="0"/>
    <n v="0"/>
    <n v="294"/>
    <e v="#N/A"/>
    <e v="#N/A"/>
    <e v="#N/A"/>
    <e v="#N/A"/>
    <x v="4"/>
    <x v="4"/>
    <x v="4"/>
    <x v="4"/>
  </r>
  <r>
    <x v="2"/>
    <x v="128"/>
    <n v="363"/>
    <n v="308"/>
    <n v="91"/>
    <n v="363"/>
    <n v="91"/>
    <n v="272"/>
    <n v="217"/>
    <n v="1279"/>
    <n v="239"/>
    <n v="1040"/>
    <n v="564"/>
    <x v="387"/>
    <x v="387"/>
    <x v="389"/>
    <x v="456"/>
  </r>
  <r>
    <x v="2"/>
    <x v="129"/>
    <n v="574"/>
    <n v="413"/>
    <n v="212"/>
    <n v="574"/>
    <n v="212"/>
    <n v="362"/>
    <n v="201"/>
    <n v="1656"/>
    <n v="532"/>
    <n v="1124"/>
    <n v="744"/>
    <x v="388"/>
    <x v="388"/>
    <x v="390"/>
    <x v="457"/>
  </r>
  <r>
    <x v="2"/>
    <x v="130"/>
    <n v="0"/>
    <n v="296"/>
    <n v="0"/>
    <n v="0"/>
    <n v="0"/>
    <n v="0"/>
    <n v="296"/>
    <e v="#N/A"/>
    <e v="#N/A"/>
    <e v="#N/A"/>
    <e v="#N/A"/>
    <x v="4"/>
    <x v="4"/>
    <x v="4"/>
    <x v="4"/>
  </r>
  <r>
    <x v="2"/>
    <x v="131"/>
    <n v="534"/>
    <n v="600"/>
    <n v="241"/>
    <n v="534"/>
    <n v="241"/>
    <n v="293"/>
    <n v="359"/>
    <n v="1434"/>
    <n v="574"/>
    <n v="860"/>
    <n v="1265"/>
    <x v="389"/>
    <x v="389"/>
    <x v="391"/>
    <x v="458"/>
  </r>
  <r>
    <x v="2"/>
    <x v="132"/>
    <n v="569"/>
    <n v="214"/>
    <n v="128"/>
    <n v="569"/>
    <n v="128"/>
    <n v="441"/>
    <n v="86"/>
    <n v="1535"/>
    <n v="323"/>
    <n v="1212"/>
    <n v="304"/>
    <x v="390"/>
    <x v="390"/>
    <x v="392"/>
    <x v="459"/>
  </r>
  <r>
    <x v="2"/>
    <x v="133"/>
    <n v="0"/>
    <n v="148"/>
    <n v="0"/>
    <n v="0"/>
    <n v="0"/>
    <n v="0"/>
    <n v="148"/>
    <e v="#N/A"/>
    <e v="#N/A"/>
    <e v="#N/A"/>
    <e v="#N/A"/>
    <x v="4"/>
    <x v="4"/>
    <x v="4"/>
    <x v="4"/>
  </r>
  <r>
    <x v="2"/>
    <x v="134"/>
    <n v="227"/>
    <n v="372"/>
    <n v="162"/>
    <n v="227"/>
    <n v="162"/>
    <n v="65"/>
    <n v="210"/>
    <n v="433"/>
    <n v="304"/>
    <n v="129"/>
    <n v="868"/>
    <x v="391"/>
    <x v="391"/>
    <x v="393"/>
    <x v="460"/>
  </r>
  <r>
    <x v="2"/>
    <x v="135"/>
    <n v="807"/>
    <n v="283"/>
    <n v="177"/>
    <n v="807"/>
    <n v="177"/>
    <n v="630"/>
    <n v="106"/>
    <n v="1997"/>
    <n v="504"/>
    <n v="1493"/>
    <n v="455"/>
    <x v="392"/>
    <x v="392"/>
    <x v="394"/>
    <x v="461"/>
  </r>
  <r>
    <x v="2"/>
    <x v="136"/>
    <n v="304"/>
    <n v="249"/>
    <n v="140"/>
    <n v="304"/>
    <n v="140"/>
    <n v="164"/>
    <n v="109"/>
    <n v="304"/>
    <n v="140"/>
    <n v="164"/>
    <n v="623"/>
    <x v="3"/>
    <x v="3"/>
    <x v="3"/>
    <x v="462"/>
  </r>
  <r>
    <x v="2"/>
    <x v="137"/>
    <n v="0"/>
    <n v="181"/>
    <n v="0"/>
    <n v="0"/>
    <n v="0"/>
    <n v="0"/>
    <n v="181"/>
    <e v="#N/A"/>
    <e v="#N/A"/>
    <e v="#N/A"/>
    <e v="#N/A"/>
    <x v="4"/>
    <x v="4"/>
    <x v="4"/>
    <x v="4"/>
  </r>
  <r>
    <x v="2"/>
    <x v="138"/>
    <n v="323"/>
    <n v="430"/>
    <n v="256"/>
    <n v="323"/>
    <n v="256"/>
    <n v="67"/>
    <n v="174"/>
    <n v="846"/>
    <n v="652"/>
    <n v="194"/>
    <n v="764"/>
    <x v="393"/>
    <x v="393"/>
    <x v="395"/>
    <x v="463"/>
  </r>
  <r>
    <x v="2"/>
    <x v="139"/>
    <n v="188"/>
    <n v="182"/>
    <n v="96"/>
    <n v="188"/>
    <n v="96"/>
    <n v="92"/>
    <n v="86"/>
    <n v="281"/>
    <n v="145"/>
    <n v="136"/>
    <n v="382"/>
    <x v="86"/>
    <x v="87"/>
    <x v="86"/>
    <x v="464"/>
  </r>
  <r>
    <x v="2"/>
    <x v="140"/>
    <n v="368"/>
    <n v="111"/>
    <n v="34"/>
    <n v="368"/>
    <n v="34"/>
    <n v="334"/>
    <n v="77"/>
    <n v="739"/>
    <n v="77"/>
    <n v="662"/>
    <n v="270"/>
    <x v="87"/>
    <x v="88"/>
    <x v="87"/>
    <x v="465"/>
  </r>
  <r>
    <x v="2"/>
    <x v="141"/>
    <n v="0"/>
    <n v="277"/>
    <n v="0"/>
    <n v="0"/>
    <n v="0"/>
    <n v="0"/>
    <n v="277"/>
    <n v="307"/>
    <n v="15"/>
    <n v="292"/>
    <n v="842"/>
    <x v="46"/>
    <x v="50"/>
    <x v="46"/>
    <x v="466"/>
  </r>
  <r>
    <x v="2"/>
    <x v="142"/>
    <n v="1127"/>
    <n v="476"/>
    <n v="272"/>
    <n v="1127"/>
    <n v="272"/>
    <n v="855"/>
    <n v="204"/>
    <n v="3291"/>
    <n v="797"/>
    <n v="2494"/>
    <n v="649"/>
    <x v="394"/>
    <x v="394"/>
    <x v="396"/>
    <x v="467"/>
  </r>
  <r>
    <x v="2"/>
    <x v="143"/>
    <n v="353"/>
    <n v="264"/>
    <n v="106"/>
    <n v="353"/>
    <n v="106"/>
    <n v="247"/>
    <n v="158"/>
    <n v="979"/>
    <n v="232"/>
    <n v="747"/>
    <n v="544"/>
    <x v="395"/>
    <x v="395"/>
    <x v="397"/>
    <x v="468"/>
  </r>
  <r>
    <x v="2"/>
    <x v="144"/>
    <n v="0"/>
    <n v="164"/>
    <n v="0"/>
    <n v="0"/>
    <n v="0"/>
    <n v="0"/>
    <n v="164"/>
    <e v="#N/A"/>
    <e v="#N/A"/>
    <e v="#N/A"/>
    <e v="#N/A"/>
    <x v="4"/>
    <x v="4"/>
    <x v="4"/>
    <x v="4"/>
  </r>
  <r>
    <x v="2"/>
    <x v="145"/>
    <n v="0"/>
    <n v="443"/>
    <n v="0"/>
    <n v="0"/>
    <n v="0"/>
    <n v="0"/>
    <n v="443"/>
    <e v="#N/A"/>
    <e v="#N/A"/>
    <e v="#N/A"/>
    <e v="#N/A"/>
    <x v="4"/>
    <x v="4"/>
    <x v="4"/>
    <x v="4"/>
  </r>
  <r>
    <x v="2"/>
    <x v="146"/>
    <n v="0"/>
    <n v="167"/>
    <n v="0"/>
    <n v="0"/>
    <n v="0"/>
    <n v="0"/>
    <n v="167"/>
    <e v="#N/A"/>
    <e v="#N/A"/>
    <e v="#N/A"/>
    <e v="#N/A"/>
    <x v="4"/>
    <x v="4"/>
    <x v="4"/>
    <x v="4"/>
  </r>
  <r>
    <x v="2"/>
    <x v="147"/>
    <n v="2548"/>
    <n v="1601"/>
    <n v="1434"/>
    <n v="2548"/>
    <n v="1434"/>
    <n v="1114"/>
    <n v="167"/>
    <n v="9710"/>
    <n v="4245"/>
    <n v="5465"/>
    <n v="527"/>
    <x v="396"/>
    <x v="396"/>
    <x v="398"/>
    <x v="469"/>
  </r>
  <r>
    <x v="2"/>
    <x v="148"/>
    <n v="0"/>
    <n v="80"/>
    <n v="0"/>
    <n v="0"/>
    <n v="0"/>
    <n v="0"/>
    <n v="80"/>
    <e v="#N/A"/>
    <e v="#N/A"/>
    <e v="#N/A"/>
    <e v="#N/A"/>
    <x v="4"/>
    <x v="4"/>
    <x v="4"/>
    <x v="4"/>
  </r>
  <r>
    <x v="2"/>
    <x v="149"/>
    <n v="371"/>
    <n v="412"/>
    <n v="188"/>
    <n v="371"/>
    <n v="188"/>
    <n v="183"/>
    <n v="224"/>
    <n v="847"/>
    <n v="439"/>
    <n v="408"/>
    <n v="774"/>
    <x v="397"/>
    <x v="397"/>
    <x v="399"/>
    <x v="470"/>
  </r>
  <r>
    <x v="2"/>
    <x v="150"/>
    <n v="0"/>
    <n v="368"/>
    <n v="0"/>
    <n v="0"/>
    <n v="0"/>
    <n v="0"/>
    <n v="368"/>
    <e v="#N/A"/>
    <e v="#N/A"/>
    <e v="#N/A"/>
    <e v="#N/A"/>
    <x v="4"/>
    <x v="4"/>
    <x v="4"/>
    <x v="4"/>
  </r>
  <r>
    <x v="2"/>
    <x v="151"/>
    <n v="317"/>
    <n v="272"/>
    <n v="114"/>
    <n v="317"/>
    <n v="114"/>
    <n v="203"/>
    <n v="158"/>
    <n v="647"/>
    <n v="258"/>
    <n v="389"/>
    <n v="628"/>
    <x v="92"/>
    <x v="93"/>
    <x v="92"/>
    <x v="471"/>
  </r>
  <r>
    <x v="2"/>
    <x v="152"/>
    <n v="0"/>
    <n v="341"/>
    <n v="0"/>
    <n v="0"/>
    <n v="0"/>
    <n v="0"/>
    <n v="341"/>
    <e v="#N/A"/>
    <e v="#N/A"/>
    <e v="#N/A"/>
    <e v="#N/A"/>
    <x v="4"/>
    <x v="4"/>
    <x v="4"/>
    <x v="4"/>
  </r>
  <r>
    <x v="2"/>
    <x v="153"/>
    <n v="0"/>
    <n v="262"/>
    <n v="0"/>
    <n v="0"/>
    <n v="0"/>
    <n v="0"/>
    <n v="262"/>
    <e v="#N/A"/>
    <e v="#N/A"/>
    <e v="#N/A"/>
    <e v="#N/A"/>
    <x v="4"/>
    <x v="4"/>
    <x v="4"/>
    <x v="4"/>
  </r>
  <r>
    <x v="2"/>
    <x v="154"/>
    <n v="517"/>
    <n v="448"/>
    <n v="324"/>
    <n v="517"/>
    <n v="324"/>
    <n v="193"/>
    <n v="124"/>
    <n v="1639"/>
    <n v="945"/>
    <n v="694"/>
    <n v="551"/>
    <x v="398"/>
    <x v="398"/>
    <x v="400"/>
    <x v="472"/>
  </r>
  <r>
    <x v="2"/>
    <x v="155"/>
    <n v="442"/>
    <n v="363"/>
    <n v="273"/>
    <n v="442"/>
    <n v="273"/>
    <n v="169"/>
    <n v="90"/>
    <n v="1069"/>
    <n v="633"/>
    <n v="436"/>
    <n v="386"/>
    <x v="399"/>
    <x v="399"/>
    <x v="401"/>
    <x v="473"/>
  </r>
  <r>
    <x v="2"/>
    <x v="156"/>
    <n v="0"/>
    <n v="165"/>
    <n v="0"/>
    <n v="0"/>
    <n v="0"/>
    <n v="0"/>
    <n v="165"/>
    <e v="#N/A"/>
    <e v="#N/A"/>
    <e v="#N/A"/>
    <e v="#N/A"/>
    <x v="4"/>
    <x v="4"/>
    <x v="4"/>
    <x v="4"/>
  </r>
  <r>
    <x v="2"/>
    <x v="157"/>
    <n v="0"/>
    <n v="423"/>
    <n v="0"/>
    <n v="0"/>
    <n v="0"/>
    <n v="0"/>
    <n v="423"/>
    <e v="#N/A"/>
    <e v="#N/A"/>
    <e v="#N/A"/>
    <e v="#N/A"/>
    <x v="4"/>
    <x v="4"/>
    <x v="4"/>
    <x v="4"/>
  </r>
  <r>
    <x v="2"/>
    <x v="158"/>
    <n v="411"/>
    <n v="427"/>
    <n v="227"/>
    <n v="411"/>
    <n v="227"/>
    <n v="184"/>
    <n v="200"/>
    <n v="861"/>
    <n v="466"/>
    <n v="395"/>
    <n v="777"/>
    <x v="400"/>
    <x v="400"/>
    <x v="402"/>
    <x v="474"/>
  </r>
  <r>
    <x v="2"/>
    <x v="159"/>
    <n v="0"/>
    <n v="227"/>
    <n v="0"/>
    <n v="0"/>
    <n v="0"/>
    <n v="0"/>
    <n v="227"/>
    <e v="#N/A"/>
    <e v="#N/A"/>
    <e v="#N/A"/>
    <e v="#N/A"/>
    <x v="4"/>
    <x v="4"/>
    <x v="4"/>
    <x v="4"/>
  </r>
  <r>
    <x v="2"/>
    <x v="160"/>
    <n v="206"/>
    <n v="121"/>
    <n v="72"/>
    <n v="206"/>
    <n v="72"/>
    <n v="134"/>
    <n v="49"/>
    <n v="206"/>
    <n v="72"/>
    <n v="134"/>
    <n v="288"/>
    <x v="3"/>
    <x v="3"/>
    <x v="3"/>
    <x v="475"/>
  </r>
  <r>
    <x v="2"/>
    <x v="161"/>
    <n v="563"/>
    <n v="174"/>
    <n v="99"/>
    <n v="563"/>
    <n v="99"/>
    <n v="464"/>
    <n v="75"/>
    <n v="1370"/>
    <n v="249"/>
    <n v="1121"/>
    <n v="290"/>
    <x v="401"/>
    <x v="401"/>
    <x v="403"/>
    <x v="476"/>
  </r>
  <r>
    <x v="2"/>
    <x v="162"/>
    <n v="319"/>
    <n v="357"/>
    <n v="223"/>
    <n v="319"/>
    <n v="223"/>
    <n v="96"/>
    <n v="134"/>
    <n v="916"/>
    <n v="587"/>
    <n v="329"/>
    <n v="435"/>
    <x v="402"/>
    <x v="402"/>
    <x v="404"/>
    <x v="477"/>
  </r>
  <r>
    <x v="2"/>
    <x v="163"/>
    <n v="4233"/>
    <n v="1870"/>
    <n v="1716"/>
    <n v="4233"/>
    <n v="1716"/>
    <n v="2517"/>
    <n v="154"/>
    <n v="13348"/>
    <n v="4915"/>
    <n v="8433"/>
    <n v="664"/>
    <x v="403"/>
    <x v="403"/>
    <x v="405"/>
    <x v="478"/>
  </r>
  <r>
    <x v="2"/>
    <x v="164"/>
    <n v="87"/>
    <n v="187"/>
    <n v="70"/>
    <n v="87"/>
    <n v="70"/>
    <n v="17"/>
    <n v="117"/>
    <n v="87"/>
    <n v="70"/>
    <n v="17"/>
    <n v="536"/>
    <x v="3"/>
    <x v="3"/>
    <x v="3"/>
    <x v="479"/>
  </r>
  <r>
    <x v="2"/>
    <x v="165"/>
    <n v="67"/>
    <n v="283"/>
    <n v="42"/>
    <n v="67"/>
    <n v="42"/>
    <n v="25"/>
    <n v="241"/>
    <n v="224"/>
    <n v="76"/>
    <n v="148"/>
    <n v="800"/>
    <x v="404"/>
    <x v="404"/>
    <x v="406"/>
    <x v="480"/>
  </r>
  <r>
    <x v="2"/>
    <x v="166"/>
    <n v="1500"/>
    <n v="758"/>
    <n v="611"/>
    <n v="1500"/>
    <n v="611"/>
    <n v="889"/>
    <n v="147"/>
    <n v="5134"/>
    <n v="1751"/>
    <n v="3383"/>
    <n v="585"/>
    <x v="405"/>
    <x v="405"/>
    <x v="407"/>
    <x v="481"/>
  </r>
  <r>
    <x v="2"/>
    <x v="167"/>
    <n v="0"/>
    <n v="186"/>
    <n v="0"/>
    <n v="0"/>
    <n v="0"/>
    <n v="0"/>
    <n v="186"/>
    <e v="#N/A"/>
    <e v="#N/A"/>
    <e v="#N/A"/>
    <e v="#N/A"/>
    <x v="4"/>
    <x v="4"/>
    <x v="4"/>
    <x v="4"/>
  </r>
  <r>
    <x v="2"/>
    <x v="168"/>
    <n v="311"/>
    <n v="841"/>
    <n v="210"/>
    <n v="311"/>
    <n v="210"/>
    <n v="101"/>
    <n v="631"/>
    <e v="#N/A"/>
    <e v="#N/A"/>
    <e v="#N/A"/>
    <e v="#N/A"/>
    <x v="4"/>
    <x v="4"/>
    <x v="4"/>
    <x v="4"/>
  </r>
  <r>
    <x v="2"/>
    <x v="169"/>
    <n v="0"/>
    <n v="361"/>
    <n v="0"/>
    <n v="0"/>
    <n v="0"/>
    <n v="0"/>
    <n v="361"/>
    <e v="#N/A"/>
    <e v="#N/A"/>
    <e v="#N/A"/>
    <e v="#N/A"/>
    <x v="4"/>
    <x v="4"/>
    <x v="4"/>
    <x v="4"/>
  </r>
  <r>
    <x v="2"/>
    <x v="170"/>
    <n v="0"/>
    <n v="14"/>
    <n v="0"/>
    <n v="0"/>
    <n v="0"/>
    <n v="0"/>
    <n v="14"/>
    <e v="#N/A"/>
    <e v="#N/A"/>
    <e v="#N/A"/>
    <e v="#N/A"/>
    <x v="4"/>
    <x v="4"/>
    <x v="4"/>
    <x v="4"/>
  </r>
  <r>
    <x v="2"/>
    <x v="171"/>
    <n v="0"/>
    <n v="219"/>
    <n v="0"/>
    <n v="0"/>
    <n v="0"/>
    <n v="0"/>
    <n v="219"/>
    <e v="#N/A"/>
    <e v="#N/A"/>
    <e v="#N/A"/>
    <e v="#N/A"/>
    <x v="4"/>
    <x v="4"/>
    <x v="4"/>
    <x v="4"/>
  </r>
  <r>
    <x v="2"/>
    <x v="172"/>
    <n v="0"/>
    <n v="141"/>
    <n v="0"/>
    <n v="0"/>
    <n v="0"/>
    <n v="0"/>
    <n v="141"/>
    <e v="#N/A"/>
    <e v="#N/A"/>
    <e v="#N/A"/>
    <e v="#N/A"/>
    <x v="4"/>
    <x v="4"/>
    <x v="4"/>
    <x v="4"/>
  </r>
  <r>
    <x v="2"/>
    <x v="173"/>
    <n v="177"/>
    <n v="532"/>
    <n v="48"/>
    <n v="177"/>
    <n v="48"/>
    <n v="129"/>
    <n v="484"/>
    <n v="718"/>
    <n v="199"/>
    <n v="519"/>
    <n v="1485"/>
    <x v="406"/>
    <x v="406"/>
    <x v="408"/>
    <x v="482"/>
  </r>
  <r>
    <x v="2"/>
    <x v="174"/>
    <n v="1218"/>
    <n v="1039"/>
    <n v="844"/>
    <n v="1218"/>
    <n v="844"/>
    <n v="374"/>
    <n v="195"/>
    <n v="3232"/>
    <n v="2201"/>
    <n v="1031"/>
    <n v="817"/>
    <x v="407"/>
    <x v="407"/>
    <x v="409"/>
    <x v="483"/>
  </r>
  <r>
    <x v="2"/>
    <x v="175"/>
    <n v="668"/>
    <n v="671"/>
    <n v="586"/>
    <n v="668"/>
    <n v="586"/>
    <n v="82"/>
    <n v="85"/>
    <n v="1934"/>
    <n v="1612"/>
    <n v="322"/>
    <n v="516"/>
    <x v="408"/>
    <x v="408"/>
    <x v="410"/>
    <x v="484"/>
  </r>
  <r>
    <x v="2"/>
    <x v="176"/>
    <n v="589"/>
    <n v="436"/>
    <n v="252"/>
    <n v="589"/>
    <n v="252"/>
    <n v="337"/>
    <n v="184"/>
    <n v="1601"/>
    <n v="625"/>
    <n v="976"/>
    <n v="602"/>
    <x v="409"/>
    <x v="409"/>
    <x v="411"/>
    <x v="485"/>
  </r>
  <r>
    <x v="2"/>
    <x v="177"/>
    <n v="0"/>
    <n v="73"/>
    <n v="0"/>
    <n v="0"/>
    <n v="0"/>
    <n v="0"/>
    <n v="73"/>
    <e v="#N/A"/>
    <e v="#N/A"/>
    <e v="#N/A"/>
    <e v="#N/A"/>
    <x v="4"/>
    <x v="4"/>
    <x v="4"/>
    <x v="4"/>
  </r>
  <r>
    <x v="2"/>
    <x v="178"/>
    <n v="0"/>
    <n v="329"/>
    <n v="0"/>
    <n v="0"/>
    <n v="0"/>
    <n v="0"/>
    <n v="329"/>
    <e v="#N/A"/>
    <e v="#N/A"/>
    <e v="#N/A"/>
    <e v="#N/A"/>
    <x v="4"/>
    <x v="4"/>
    <x v="4"/>
    <x v="4"/>
  </r>
  <r>
    <x v="2"/>
    <x v="179"/>
    <n v="186"/>
    <n v="285"/>
    <n v="142"/>
    <n v="186"/>
    <n v="142"/>
    <n v="44"/>
    <n v="143"/>
    <n v="433"/>
    <n v="329"/>
    <n v="104"/>
    <n v="542"/>
    <x v="410"/>
    <x v="410"/>
    <x v="412"/>
    <x v="486"/>
  </r>
  <r>
    <x v="2"/>
    <x v="180"/>
    <n v="0"/>
    <n v="133"/>
    <n v="0"/>
    <n v="0"/>
    <n v="0"/>
    <n v="0"/>
    <n v="133"/>
    <e v="#N/A"/>
    <e v="#N/A"/>
    <e v="#N/A"/>
    <e v="#N/A"/>
    <x v="4"/>
    <x v="4"/>
    <x v="4"/>
    <x v="4"/>
  </r>
  <r>
    <x v="2"/>
    <x v="181"/>
    <n v="740"/>
    <n v="506"/>
    <n v="345"/>
    <n v="740"/>
    <n v="345"/>
    <n v="395"/>
    <n v="161"/>
    <n v="3015"/>
    <n v="981"/>
    <n v="2034"/>
    <n v="583"/>
    <x v="411"/>
    <x v="411"/>
    <x v="413"/>
    <x v="487"/>
  </r>
  <r>
    <x v="2"/>
    <x v="182"/>
    <n v="799"/>
    <n v="814"/>
    <n v="588"/>
    <n v="799"/>
    <n v="588"/>
    <n v="211"/>
    <n v="226"/>
    <n v="2579"/>
    <n v="1732"/>
    <n v="847"/>
    <n v="821"/>
    <x v="412"/>
    <x v="412"/>
    <x v="414"/>
    <x v="488"/>
  </r>
  <r>
    <x v="2"/>
    <x v="183"/>
    <n v="67"/>
    <n v="328"/>
    <n v="21"/>
    <n v="67"/>
    <n v="21"/>
    <n v="46"/>
    <n v="307"/>
    <n v="173"/>
    <n v="41"/>
    <n v="132"/>
    <n v="893"/>
    <x v="413"/>
    <x v="413"/>
    <x v="415"/>
    <x v="489"/>
  </r>
  <r>
    <x v="2"/>
    <x v="184"/>
    <n v="419"/>
    <n v="477"/>
    <n v="306"/>
    <n v="419"/>
    <n v="306"/>
    <n v="113"/>
    <n v="171"/>
    <n v="994"/>
    <n v="729"/>
    <n v="265"/>
    <n v="785"/>
    <x v="414"/>
    <x v="414"/>
    <x v="416"/>
    <x v="490"/>
  </r>
  <r>
    <x v="2"/>
    <x v="185"/>
    <n v="1430"/>
    <n v="353"/>
    <n v="285"/>
    <n v="1430"/>
    <n v="285"/>
    <n v="1145"/>
    <n v="68"/>
    <n v="4024"/>
    <n v="807"/>
    <n v="3217"/>
    <n v="293"/>
    <x v="415"/>
    <x v="415"/>
    <x v="417"/>
    <x v="491"/>
  </r>
  <r>
    <x v="2"/>
    <x v="186"/>
    <n v="3040"/>
    <n v="1983"/>
    <n v="1744"/>
    <n v="3040"/>
    <n v="1744"/>
    <n v="1296"/>
    <n v="239"/>
    <n v="9683"/>
    <n v="4962"/>
    <n v="4721"/>
    <n v="920"/>
    <x v="416"/>
    <x v="416"/>
    <x v="418"/>
    <x v="492"/>
  </r>
  <r>
    <x v="2"/>
    <x v="187"/>
    <n v="0"/>
    <n v="211"/>
    <n v="0"/>
    <n v="0"/>
    <n v="0"/>
    <n v="0"/>
    <n v="211"/>
    <e v="#N/A"/>
    <e v="#N/A"/>
    <e v="#N/A"/>
    <e v="#N/A"/>
    <x v="4"/>
    <x v="4"/>
    <x v="4"/>
    <x v="4"/>
  </r>
  <r>
    <x v="2"/>
    <x v="188"/>
    <n v="0"/>
    <n v="385"/>
    <n v="0"/>
    <n v="0"/>
    <n v="0"/>
    <n v="0"/>
    <n v="385"/>
    <e v="#N/A"/>
    <e v="#N/A"/>
    <e v="#N/A"/>
    <e v="#N/A"/>
    <x v="4"/>
    <x v="4"/>
    <x v="4"/>
    <x v="4"/>
  </r>
  <r>
    <x v="2"/>
    <x v="189"/>
    <n v="681"/>
    <n v="0"/>
    <n v="0"/>
    <n v="681"/>
    <n v="0"/>
    <n v="681"/>
    <n v="0"/>
    <e v="#N/A"/>
    <e v="#N/A"/>
    <e v="#N/A"/>
    <e v="#N/A"/>
    <x v="4"/>
    <x v="4"/>
    <x v="4"/>
    <x v="4"/>
  </r>
  <r>
    <x v="2"/>
    <x v="190"/>
    <n v="757"/>
    <n v="666"/>
    <n v="421"/>
    <n v="757"/>
    <n v="421"/>
    <n v="336"/>
    <n v="245"/>
    <n v="2372"/>
    <n v="1202"/>
    <n v="1170"/>
    <n v="905"/>
    <x v="417"/>
    <x v="417"/>
    <x v="419"/>
    <x v="493"/>
  </r>
  <r>
    <x v="2"/>
    <x v="191"/>
    <n v="562"/>
    <n v="305"/>
    <n v="190"/>
    <n v="562"/>
    <n v="190"/>
    <n v="372"/>
    <n v="115"/>
    <n v="1604"/>
    <n v="509"/>
    <n v="1095"/>
    <n v="435"/>
    <x v="418"/>
    <x v="418"/>
    <x v="420"/>
    <x v="494"/>
  </r>
  <r>
    <x v="2"/>
    <x v="192"/>
    <n v="130"/>
    <n v="534"/>
    <n v="67"/>
    <n v="130"/>
    <n v="67"/>
    <n v="63"/>
    <n v="467"/>
    <n v="394"/>
    <n v="178"/>
    <n v="216"/>
    <n v="1428"/>
    <x v="419"/>
    <x v="419"/>
    <x v="421"/>
    <x v="495"/>
  </r>
  <r>
    <x v="2"/>
    <x v="193"/>
    <n v="0"/>
    <n v="231"/>
    <n v="0"/>
    <n v="0"/>
    <n v="0"/>
    <n v="0"/>
    <n v="231"/>
    <e v="#N/A"/>
    <e v="#N/A"/>
    <e v="#N/A"/>
    <e v="#N/A"/>
    <x v="4"/>
    <x v="4"/>
    <x v="4"/>
    <x v="4"/>
  </r>
  <r>
    <x v="2"/>
    <x v="194"/>
    <n v="0"/>
    <n v="26"/>
    <n v="0"/>
    <n v="0"/>
    <n v="0"/>
    <n v="0"/>
    <n v="26"/>
    <e v="#N/A"/>
    <e v="#N/A"/>
    <e v="#N/A"/>
    <e v="#N/A"/>
    <x v="4"/>
    <x v="4"/>
    <x v="4"/>
    <x v="4"/>
  </r>
  <r>
    <x v="2"/>
    <x v="195"/>
    <n v="0"/>
    <n v="215"/>
    <n v="0"/>
    <n v="0"/>
    <n v="0"/>
    <n v="0"/>
    <n v="215"/>
    <n v="140"/>
    <n v="4"/>
    <n v="136"/>
    <n v="689"/>
    <x v="46"/>
    <x v="50"/>
    <x v="46"/>
    <x v="496"/>
  </r>
  <r>
    <x v="2"/>
    <x v="196"/>
    <n v="0"/>
    <n v="285"/>
    <n v="0"/>
    <n v="0"/>
    <n v="0"/>
    <n v="0"/>
    <n v="285"/>
    <e v="#N/A"/>
    <e v="#N/A"/>
    <e v="#N/A"/>
    <e v="#N/A"/>
    <x v="4"/>
    <x v="4"/>
    <x v="4"/>
    <x v="4"/>
  </r>
  <r>
    <x v="2"/>
    <x v="197"/>
    <n v="80"/>
    <n v="179"/>
    <n v="23"/>
    <n v="80"/>
    <n v="23"/>
    <n v="57"/>
    <n v="156"/>
    <n v="127"/>
    <n v="38"/>
    <n v="89"/>
    <n v="449"/>
    <x v="420"/>
    <x v="420"/>
    <x v="422"/>
    <x v="497"/>
  </r>
  <r>
    <x v="2"/>
    <x v="198"/>
    <n v="1519"/>
    <n v="748"/>
    <n v="672"/>
    <n v="1519"/>
    <n v="672"/>
    <n v="847"/>
    <n v="76"/>
    <n v="4608"/>
    <n v="1903"/>
    <n v="2705"/>
    <n v="390"/>
    <x v="421"/>
    <x v="421"/>
    <x v="423"/>
    <x v="498"/>
  </r>
  <r>
    <x v="2"/>
    <x v="199"/>
    <n v="0"/>
    <n v="251"/>
    <n v="0"/>
    <n v="0"/>
    <n v="0"/>
    <n v="0"/>
    <n v="251"/>
    <e v="#N/A"/>
    <e v="#N/A"/>
    <e v="#N/A"/>
    <e v="#N/A"/>
    <x v="4"/>
    <x v="4"/>
    <x v="4"/>
    <x v="4"/>
  </r>
  <r>
    <x v="2"/>
    <x v="200"/>
    <n v="486"/>
    <n v="565"/>
    <n v="162"/>
    <n v="486"/>
    <n v="162"/>
    <n v="324"/>
    <n v="403"/>
    <n v="1832"/>
    <n v="485"/>
    <n v="1347"/>
    <n v="1245"/>
    <x v="98"/>
    <x v="422"/>
    <x v="424"/>
    <x v="499"/>
  </r>
  <r>
    <x v="2"/>
    <x v="201"/>
    <n v="0"/>
    <n v="217"/>
    <n v="0"/>
    <n v="0"/>
    <n v="0"/>
    <n v="0"/>
    <n v="217"/>
    <e v="#N/A"/>
    <e v="#N/A"/>
    <e v="#N/A"/>
    <e v="#N/A"/>
    <x v="4"/>
    <x v="4"/>
    <x v="4"/>
    <x v="4"/>
  </r>
  <r>
    <x v="2"/>
    <x v="202"/>
    <n v="44"/>
    <n v="271"/>
    <n v="18"/>
    <n v="44"/>
    <n v="18"/>
    <n v="26"/>
    <n v="253"/>
    <n v="283"/>
    <n v="82"/>
    <n v="201"/>
    <n v="690"/>
    <x v="275"/>
    <x v="277"/>
    <x v="278"/>
    <x v="500"/>
  </r>
  <r>
    <x v="2"/>
    <x v="203"/>
    <n v="0"/>
    <n v="142"/>
    <n v="0"/>
    <n v="0"/>
    <n v="0"/>
    <n v="0"/>
    <n v="142"/>
    <e v="#N/A"/>
    <e v="#N/A"/>
    <e v="#N/A"/>
    <e v="#N/A"/>
    <x v="4"/>
    <x v="4"/>
    <x v="4"/>
    <x v="4"/>
  </r>
  <r>
    <x v="2"/>
    <x v="204"/>
    <n v="213"/>
    <n v="165"/>
    <n v="78"/>
    <n v="213"/>
    <n v="78"/>
    <n v="135"/>
    <n v="87"/>
    <n v="419"/>
    <n v="169"/>
    <n v="250"/>
    <n v="336"/>
    <x v="422"/>
    <x v="423"/>
    <x v="425"/>
    <x v="501"/>
  </r>
  <r>
    <x v="2"/>
    <x v="205"/>
    <n v="391"/>
    <n v="509"/>
    <n v="249"/>
    <n v="391"/>
    <n v="249"/>
    <n v="142"/>
    <n v="260"/>
    <n v="1023"/>
    <n v="610"/>
    <n v="413"/>
    <n v="917"/>
    <x v="423"/>
    <x v="424"/>
    <x v="426"/>
    <x v="502"/>
  </r>
  <r>
    <x v="2"/>
    <x v="206"/>
    <n v="1074"/>
    <n v="931"/>
    <n v="735"/>
    <n v="1074"/>
    <n v="735"/>
    <n v="339"/>
    <n v="196"/>
    <n v="3140"/>
    <n v="1933"/>
    <n v="1207"/>
    <n v="809"/>
    <x v="424"/>
    <x v="425"/>
    <x v="427"/>
    <x v="503"/>
  </r>
  <r>
    <x v="2"/>
    <x v="207"/>
    <n v="0"/>
    <n v="298"/>
    <n v="0"/>
    <n v="0"/>
    <n v="0"/>
    <n v="0"/>
    <n v="298"/>
    <e v="#N/A"/>
    <e v="#N/A"/>
    <e v="#N/A"/>
    <e v="#N/A"/>
    <x v="4"/>
    <x v="4"/>
    <x v="4"/>
    <x v="4"/>
  </r>
  <r>
    <x v="2"/>
    <x v="208"/>
    <n v="1658"/>
    <n v="1212"/>
    <n v="1058"/>
    <n v="1658"/>
    <n v="1058"/>
    <n v="600"/>
    <n v="154"/>
    <n v="5510"/>
    <n v="3181"/>
    <n v="2329"/>
    <n v="587"/>
    <x v="425"/>
    <x v="426"/>
    <x v="428"/>
    <x v="504"/>
  </r>
  <r>
    <x v="2"/>
    <x v="209"/>
    <n v="0"/>
    <n v="328"/>
    <n v="0"/>
    <n v="0"/>
    <n v="0"/>
    <n v="0"/>
    <n v="328"/>
    <e v="#N/A"/>
    <e v="#N/A"/>
    <e v="#N/A"/>
    <e v="#N/A"/>
    <x v="4"/>
    <x v="4"/>
    <x v="4"/>
    <x v="4"/>
  </r>
  <r>
    <x v="2"/>
    <x v="210"/>
    <n v="107"/>
    <n v="517"/>
    <n v="88"/>
    <n v="107"/>
    <n v="88"/>
    <n v="19"/>
    <n v="429"/>
    <n v="107"/>
    <n v="88"/>
    <n v="19"/>
    <n v="1486"/>
    <x v="3"/>
    <x v="3"/>
    <x v="3"/>
    <x v="505"/>
  </r>
  <r>
    <x v="2"/>
    <x v="211"/>
    <n v="0"/>
    <n v="184"/>
    <n v="0"/>
    <n v="0"/>
    <n v="0"/>
    <n v="0"/>
    <n v="184"/>
    <e v="#N/A"/>
    <e v="#N/A"/>
    <e v="#N/A"/>
    <e v="#N/A"/>
    <x v="4"/>
    <x v="4"/>
    <x v="4"/>
    <x v="4"/>
  </r>
  <r>
    <x v="2"/>
    <x v="212"/>
    <n v="391"/>
    <n v="377"/>
    <n v="247"/>
    <n v="391"/>
    <n v="247"/>
    <n v="144"/>
    <n v="130"/>
    <n v="1085"/>
    <n v="636"/>
    <n v="449"/>
    <n v="451"/>
    <x v="426"/>
    <x v="427"/>
    <x v="429"/>
    <x v="506"/>
  </r>
  <r>
    <x v="2"/>
    <x v="213"/>
    <n v="0"/>
    <n v="151"/>
    <n v="0"/>
    <n v="0"/>
    <n v="0"/>
    <n v="0"/>
    <n v="151"/>
    <e v="#N/A"/>
    <e v="#N/A"/>
    <e v="#N/A"/>
    <e v="#N/A"/>
    <x v="4"/>
    <x v="4"/>
    <x v="4"/>
    <x v="4"/>
  </r>
  <r>
    <x v="2"/>
    <x v="214"/>
    <n v="0"/>
    <n v="199"/>
    <n v="0"/>
    <n v="0"/>
    <n v="0"/>
    <n v="0"/>
    <n v="199"/>
    <e v="#N/A"/>
    <e v="#N/A"/>
    <e v="#N/A"/>
    <e v="#N/A"/>
    <x v="4"/>
    <x v="4"/>
    <x v="4"/>
    <x v="4"/>
  </r>
  <r>
    <x v="2"/>
    <x v="215"/>
    <n v="143"/>
    <n v="91"/>
    <n v="14"/>
    <n v="143"/>
    <n v="14"/>
    <n v="129"/>
    <n v="77"/>
    <n v="300"/>
    <n v="36"/>
    <n v="264"/>
    <n v="179"/>
    <x v="124"/>
    <x v="125"/>
    <x v="124"/>
    <x v="507"/>
  </r>
  <r>
    <x v="2"/>
    <x v="216"/>
    <n v="0"/>
    <n v="291"/>
    <n v="0"/>
    <n v="0"/>
    <n v="0"/>
    <n v="0"/>
    <n v="291"/>
    <e v="#N/A"/>
    <e v="#N/A"/>
    <e v="#N/A"/>
    <e v="#N/A"/>
    <x v="4"/>
    <x v="4"/>
    <x v="4"/>
    <x v="4"/>
  </r>
  <r>
    <x v="2"/>
    <x v="217"/>
    <n v="0"/>
    <n v="549"/>
    <n v="0"/>
    <n v="0"/>
    <n v="0"/>
    <n v="0"/>
    <n v="549"/>
    <e v="#N/A"/>
    <e v="#N/A"/>
    <e v="#N/A"/>
    <e v="#N/A"/>
    <x v="4"/>
    <x v="4"/>
    <x v="4"/>
    <x v="4"/>
  </r>
  <r>
    <x v="2"/>
    <x v="218"/>
    <n v="0"/>
    <n v="285"/>
    <n v="0"/>
    <n v="0"/>
    <n v="0"/>
    <n v="0"/>
    <n v="285"/>
    <e v="#N/A"/>
    <e v="#N/A"/>
    <e v="#N/A"/>
    <e v="#N/A"/>
    <x v="4"/>
    <x v="4"/>
    <x v="4"/>
    <x v="4"/>
  </r>
  <r>
    <x v="2"/>
    <x v="219"/>
    <n v="558"/>
    <n v="462"/>
    <n v="272"/>
    <n v="558"/>
    <n v="272"/>
    <n v="286"/>
    <n v="190"/>
    <n v="1367"/>
    <n v="637"/>
    <n v="730"/>
    <n v="604"/>
    <x v="427"/>
    <x v="428"/>
    <x v="430"/>
    <x v="508"/>
  </r>
  <r>
    <x v="2"/>
    <x v="220"/>
    <n v="343"/>
    <n v="0"/>
    <n v="0"/>
    <n v="343"/>
    <n v="0"/>
    <n v="343"/>
    <n v="0"/>
    <e v="#N/A"/>
    <e v="#N/A"/>
    <e v="#N/A"/>
    <e v="#N/A"/>
    <x v="4"/>
    <x v="4"/>
    <x v="4"/>
    <x v="4"/>
  </r>
  <r>
    <x v="2"/>
    <x v="221"/>
    <n v="892"/>
    <n v="980"/>
    <n v="587"/>
    <n v="892"/>
    <n v="587"/>
    <n v="305"/>
    <n v="393"/>
    <e v="#N/A"/>
    <e v="#N/A"/>
    <e v="#N/A"/>
    <e v="#N/A"/>
    <x v="4"/>
    <x v="4"/>
    <x v="4"/>
    <x v="4"/>
  </r>
  <r>
    <x v="2"/>
    <x v="222"/>
    <n v="0"/>
    <n v="90"/>
    <n v="0"/>
    <n v="0"/>
    <n v="0"/>
    <n v="0"/>
    <n v="90"/>
    <e v="#N/A"/>
    <e v="#N/A"/>
    <e v="#N/A"/>
    <e v="#N/A"/>
    <x v="4"/>
    <x v="4"/>
    <x v="4"/>
    <x v="4"/>
  </r>
  <r>
    <x v="2"/>
    <x v="223"/>
    <n v="0"/>
    <n v="142"/>
    <n v="0"/>
    <n v="0"/>
    <n v="0"/>
    <n v="0"/>
    <n v="142"/>
    <e v="#N/A"/>
    <e v="#N/A"/>
    <e v="#N/A"/>
    <e v="#N/A"/>
    <x v="4"/>
    <x v="4"/>
    <x v="4"/>
    <x v="4"/>
  </r>
  <r>
    <x v="2"/>
    <x v="224"/>
    <n v="619"/>
    <n v="437"/>
    <n v="409"/>
    <n v="619"/>
    <n v="409"/>
    <n v="210"/>
    <n v="28"/>
    <n v="1665"/>
    <n v="1085"/>
    <n v="580"/>
    <n v="266"/>
    <x v="428"/>
    <x v="429"/>
    <x v="431"/>
    <x v="509"/>
  </r>
  <r>
    <x v="2"/>
    <x v="225"/>
    <n v="0"/>
    <n v="390"/>
    <n v="0"/>
    <n v="0"/>
    <n v="0"/>
    <n v="0"/>
    <n v="390"/>
    <e v="#N/A"/>
    <e v="#N/A"/>
    <e v="#N/A"/>
    <e v="#N/A"/>
    <x v="4"/>
    <x v="4"/>
    <x v="4"/>
    <x v="4"/>
  </r>
  <r>
    <x v="2"/>
    <x v="226"/>
    <n v="685"/>
    <n v="670"/>
    <n v="363"/>
    <n v="685"/>
    <n v="363"/>
    <n v="322"/>
    <n v="307"/>
    <n v="1670"/>
    <n v="926"/>
    <n v="744"/>
    <n v="1198"/>
    <x v="429"/>
    <x v="430"/>
    <x v="432"/>
    <x v="510"/>
  </r>
  <r>
    <x v="2"/>
    <x v="227"/>
    <n v="0"/>
    <n v="375"/>
    <n v="0"/>
    <n v="0"/>
    <n v="0"/>
    <n v="0"/>
    <n v="375"/>
    <e v="#N/A"/>
    <e v="#N/A"/>
    <e v="#N/A"/>
    <e v="#N/A"/>
    <x v="4"/>
    <x v="4"/>
    <x v="4"/>
    <x v="4"/>
  </r>
  <r>
    <x v="2"/>
    <x v="228"/>
    <n v="0"/>
    <n v="264"/>
    <n v="0"/>
    <n v="0"/>
    <n v="0"/>
    <n v="0"/>
    <n v="264"/>
    <e v="#N/A"/>
    <e v="#N/A"/>
    <e v="#N/A"/>
    <e v="#N/A"/>
    <x v="4"/>
    <x v="4"/>
    <x v="4"/>
    <x v="4"/>
  </r>
  <r>
    <x v="2"/>
    <x v="229"/>
    <n v="0"/>
    <n v="230"/>
    <n v="0"/>
    <n v="0"/>
    <n v="0"/>
    <n v="0"/>
    <n v="230"/>
    <e v="#N/A"/>
    <e v="#N/A"/>
    <e v="#N/A"/>
    <e v="#N/A"/>
    <x v="4"/>
    <x v="4"/>
    <x v="4"/>
    <x v="4"/>
  </r>
  <r>
    <x v="2"/>
    <x v="230"/>
    <n v="0"/>
    <n v="323"/>
    <n v="0"/>
    <n v="0"/>
    <n v="0"/>
    <n v="0"/>
    <n v="323"/>
    <e v="#N/A"/>
    <e v="#N/A"/>
    <e v="#N/A"/>
    <e v="#N/A"/>
    <x v="4"/>
    <x v="4"/>
    <x v="4"/>
    <x v="4"/>
  </r>
  <r>
    <x v="2"/>
    <x v="231"/>
    <n v="0"/>
    <n v="277"/>
    <n v="0"/>
    <n v="0"/>
    <n v="0"/>
    <n v="0"/>
    <n v="277"/>
    <e v="#N/A"/>
    <e v="#N/A"/>
    <e v="#N/A"/>
    <e v="#N/A"/>
    <x v="4"/>
    <x v="4"/>
    <x v="4"/>
    <x v="4"/>
  </r>
  <r>
    <x v="2"/>
    <x v="232"/>
    <n v="2193"/>
    <n v="1363"/>
    <n v="1222"/>
    <n v="2193"/>
    <n v="1222"/>
    <n v="971"/>
    <n v="141"/>
    <n v="7146"/>
    <n v="3526"/>
    <n v="3620"/>
    <n v="582"/>
    <x v="430"/>
    <x v="431"/>
    <x v="433"/>
    <x v="511"/>
  </r>
  <r>
    <x v="2"/>
    <x v="233"/>
    <n v="574"/>
    <n v="663"/>
    <n v="495"/>
    <n v="574"/>
    <n v="495"/>
    <n v="79"/>
    <n v="168"/>
    <n v="1497"/>
    <n v="1144"/>
    <n v="353"/>
    <n v="706"/>
    <x v="431"/>
    <x v="432"/>
    <x v="434"/>
    <x v="512"/>
  </r>
  <r>
    <x v="2"/>
    <x v="234"/>
    <n v="327"/>
    <n v="241"/>
    <n v="112"/>
    <n v="327"/>
    <n v="112"/>
    <n v="215"/>
    <n v="129"/>
    <n v="707"/>
    <n v="234"/>
    <n v="473"/>
    <n v="534"/>
    <x v="432"/>
    <x v="433"/>
    <x v="435"/>
    <x v="513"/>
  </r>
  <r>
    <x v="2"/>
    <x v="235"/>
    <n v="350"/>
    <n v="371"/>
    <n v="129"/>
    <n v="350"/>
    <n v="129"/>
    <n v="221"/>
    <n v="242"/>
    <n v="888"/>
    <n v="318"/>
    <n v="570"/>
    <n v="855"/>
    <x v="131"/>
    <x v="132"/>
    <x v="131"/>
    <x v="514"/>
  </r>
  <r>
    <x v="2"/>
    <x v="236"/>
    <n v="91"/>
    <n v="109"/>
    <n v="26"/>
    <n v="91"/>
    <n v="26"/>
    <n v="65"/>
    <n v="83"/>
    <n v="151"/>
    <n v="45"/>
    <n v="106"/>
    <n v="308"/>
    <x v="433"/>
    <x v="434"/>
    <x v="436"/>
    <x v="515"/>
  </r>
  <r>
    <x v="2"/>
    <x v="237"/>
    <n v="0"/>
    <n v="336"/>
    <n v="0"/>
    <n v="0"/>
    <n v="0"/>
    <n v="0"/>
    <n v="336"/>
    <e v="#N/A"/>
    <e v="#N/A"/>
    <e v="#N/A"/>
    <e v="#N/A"/>
    <x v="4"/>
    <x v="4"/>
    <x v="4"/>
    <x v="4"/>
  </r>
  <r>
    <x v="2"/>
    <x v="238"/>
    <n v="205"/>
    <n v="623"/>
    <n v="103"/>
    <n v="205"/>
    <n v="103"/>
    <n v="102"/>
    <n v="520"/>
    <n v="812"/>
    <n v="252"/>
    <n v="560"/>
    <n v="1507"/>
    <x v="133"/>
    <x v="134"/>
    <x v="133"/>
    <x v="516"/>
  </r>
  <r>
    <x v="2"/>
    <x v="239"/>
    <n v="0"/>
    <n v="211"/>
    <n v="0"/>
    <n v="0"/>
    <n v="0"/>
    <n v="0"/>
    <n v="211"/>
    <e v="#N/A"/>
    <e v="#N/A"/>
    <e v="#N/A"/>
    <e v="#N/A"/>
    <x v="4"/>
    <x v="4"/>
    <x v="4"/>
    <x v="4"/>
  </r>
  <r>
    <x v="2"/>
    <x v="240"/>
    <n v="0"/>
    <n v="481"/>
    <n v="0"/>
    <n v="0"/>
    <n v="0"/>
    <n v="0"/>
    <n v="481"/>
    <e v="#N/A"/>
    <e v="#N/A"/>
    <e v="#N/A"/>
    <e v="#N/A"/>
    <x v="4"/>
    <x v="4"/>
    <x v="4"/>
    <x v="4"/>
  </r>
  <r>
    <x v="2"/>
    <x v="241"/>
    <n v="291"/>
    <n v="419"/>
    <n v="87"/>
    <n v="291"/>
    <n v="87"/>
    <n v="204"/>
    <n v="332"/>
    <n v="901"/>
    <n v="269"/>
    <n v="632"/>
    <n v="1014"/>
    <x v="434"/>
    <x v="435"/>
    <x v="437"/>
    <x v="517"/>
  </r>
  <r>
    <x v="2"/>
    <x v="242"/>
    <n v="911"/>
    <n v="684"/>
    <n v="369"/>
    <n v="911"/>
    <n v="369"/>
    <n v="542"/>
    <n v="315"/>
    <n v="2737"/>
    <n v="1032"/>
    <n v="1705"/>
    <n v="1163"/>
    <x v="435"/>
    <x v="436"/>
    <x v="438"/>
    <x v="518"/>
  </r>
  <r>
    <x v="2"/>
    <x v="243"/>
    <n v="97"/>
    <n v="162"/>
    <n v="12"/>
    <n v="97"/>
    <n v="12"/>
    <n v="85"/>
    <n v="150"/>
    <n v="336"/>
    <n v="37"/>
    <n v="299"/>
    <n v="439"/>
    <x v="436"/>
    <x v="437"/>
    <x v="439"/>
    <x v="519"/>
  </r>
  <r>
    <x v="2"/>
    <x v="244"/>
    <n v="260"/>
    <n v="143"/>
    <n v="63"/>
    <n v="260"/>
    <n v="63"/>
    <n v="197"/>
    <n v="80"/>
    <n v="545"/>
    <n v="142"/>
    <n v="403"/>
    <n v="273"/>
    <x v="437"/>
    <x v="438"/>
    <x v="440"/>
    <x v="520"/>
  </r>
  <r>
    <x v="2"/>
    <x v="245"/>
    <n v="0"/>
    <n v="139"/>
    <n v="0"/>
    <n v="0"/>
    <n v="0"/>
    <n v="0"/>
    <n v="139"/>
    <e v="#N/A"/>
    <e v="#N/A"/>
    <e v="#N/A"/>
    <e v="#N/A"/>
    <x v="4"/>
    <x v="4"/>
    <x v="4"/>
    <x v="4"/>
  </r>
  <r>
    <x v="2"/>
    <x v="246"/>
    <n v="0"/>
    <n v="481"/>
    <n v="0"/>
    <n v="0"/>
    <n v="0"/>
    <n v="0"/>
    <n v="481"/>
    <e v="#N/A"/>
    <e v="#N/A"/>
    <e v="#N/A"/>
    <e v="#N/A"/>
    <x v="4"/>
    <x v="4"/>
    <x v="4"/>
    <x v="4"/>
  </r>
  <r>
    <x v="2"/>
    <x v="247"/>
    <n v="136"/>
    <n v="688"/>
    <n v="67"/>
    <n v="136"/>
    <n v="67"/>
    <n v="69"/>
    <n v="621"/>
    <n v="344"/>
    <n v="166"/>
    <n v="178"/>
    <n v="1729"/>
    <x v="8"/>
    <x v="439"/>
    <x v="441"/>
    <x v="521"/>
  </r>
  <r>
    <x v="2"/>
    <x v="248"/>
    <n v="0"/>
    <n v="88"/>
    <n v="0"/>
    <n v="0"/>
    <n v="0"/>
    <n v="0"/>
    <n v="88"/>
    <e v="#N/A"/>
    <e v="#N/A"/>
    <e v="#N/A"/>
    <e v="#N/A"/>
    <x v="4"/>
    <x v="4"/>
    <x v="4"/>
    <x v="4"/>
  </r>
  <r>
    <x v="2"/>
    <x v="249"/>
    <n v="1011"/>
    <n v="386"/>
    <n v="218"/>
    <n v="1011"/>
    <n v="218"/>
    <n v="793"/>
    <n v="168"/>
    <n v="2518"/>
    <n v="511"/>
    <n v="2007"/>
    <n v="596"/>
    <x v="438"/>
    <x v="140"/>
    <x v="442"/>
    <x v="522"/>
  </r>
  <r>
    <x v="2"/>
    <x v="250"/>
    <n v="0"/>
    <n v="143"/>
    <n v="0"/>
    <n v="0"/>
    <n v="0"/>
    <n v="0"/>
    <n v="143"/>
    <e v="#N/A"/>
    <e v="#N/A"/>
    <e v="#N/A"/>
    <e v="#N/A"/>
    <x v="4"/>
    <x v="4"/>
    <x v="4"/>
    <x v="4"/>
  </r>
  <r>
    <x v="2"/>
    <x v="251"/>
    <n v="0"/>
    <n v="140"/>
    <n v="0"/>
    <n v="0"/>
    <n v="0"/>
    <n v="0"/>
    <n v="140"/>
    <e v="#N/A"/>
    <e v="#N/A"/>
    <e v="#N/A"/>
    <e v="#N/A"/>
    <x v="4"/>
    <x v="4"/>
    <x v="4"/>
    <x v="4"/>
  </r>
  <r>
    <x v="2"/>
    <x v="252"/>
    <n v="0"/>
    <n v="248"/>
    <n v="0"/>
    <n v="0"/>
    <n v="0"/>
    <n v="0"/>
    <n v="248"/>
    <e v="#N/A"/>
    <e v="#N/A"/>
    <e v="#N/A"/>
    <e v="#N/A"/>
    <x v="4"/>
    <x v="4"/>
    <x v="4"/>
    <x v="4"/>
  </r>
  <r>
    <x v="2"/>
    <x v="253"/>
    <n v="0"/>
    <n v="182"/>
    <n v="0"/>
    <n v="0"/>
    <n v="0"/>
    <n v="0"/>
    <n v="182"/>
    <e v="#N/A"/>
    <e v="#N/A"/>
    <e v="#N/A"/>
    <e v="#N/A"/>
    <x v="4"/>
    <x v="4"/>
    <x v="4"/>
    <x v="4"/>
  </r>
  <r>
    <x v="2"/>
    <x v="254"/>
    <n v="3258"/>
    <n v="1946"/>
    <n v="1735"/>
    <n v="3258"/>
    <n v="1735"/>
    <n v="1523"/>
    <n v="211"/>
    <n v="10563"/>
    <n v="4880"/>
    <n v="5683"/>
    <n v="743"/>
    <x v="439"/>
    <x v="440"/>
    <x v="443"/>
    <x v="523"/>
  </r>
  <r>
    <x v="2"/>
    <x v="255"/>
    <n v="0"/>
    <n v="594"/>
    <n v="0"/>
    <n v="0"/>
    <n v="0"/>
    <n v="0"/>
    <n v="594"/>
    <e v="#N/A"/>
    <e v="#N/A"/>
    <e v="#N/A"/>
    <e v="#N/A"/>
    <x v="4"/>
    <x v="4"/>
    <x v="4"/>
    <x v="4"/>
  </r>
  <r>
    <x v="2"/>
    <x v="256"/>
    <n v="621"/>
    <n v="141"/>
    <n v="72"/>
    <n v="621"/>
    <n v="72"/>
    <n v="549"/>
    <n v="69"/>
    <n v="1505"/>
    <n v="155"/>
    <n v="1350"/>
    <n v="198"/>
    <x v="440"/>
    <x v="142"/>
    <x v="444"/>
    <x v="524"/>
  </r>
  <r>
    <x v="2"/>
    <x v="257"/>
    <n v="1118"/>
    <n v="798"/>
    <n v="669"/>
    <n v="1118"/>
    <n v="669"/>
    <n v="449"/>
    <n v="129"/>
    <n v="3682"/>
    <n v="1982"/>
    <n v="1700"/>
    <n v="461"/>
    <x v="441"/>
    <x v="441"/>
    <x v="445"/>
    <x v="525"/>
  </r>
  <r>
    <x v="2"/>
    <x v="258"/>
    <n v="0"/>
    <n v="35"/>
    <n v="0"/>
    <n v="0"/>
    <n v="0"/>
    <n v="0"/>
    <n v="35"/>
    <e v="#N/A"/>
    <e v="#N/A"/>
    <e v="#N/A"/>
    <e v="#N/A"/>
    <x v="4"/>
    <x v="4"/>
    <x v="4"/>
    <x v="4"/>
  </r>
  <r>
    <x v="2"/>
    <x v="259"/>
    <n v="483"/>
    <n v="442"/>
    <n v="130"/>
    <n v="483"/>
    <n v="130"/>
    <n v="353"/>
    <n v="312"/>
    <n v="1492"/>
    <n v="373"/>
    <n v="1119"/>
    <n v="908"/>
    <x v="442"/>
    <x v="442"/>
    <x v="446"/>
    <x v="526"/>
  </r>
  <r>
    <x v="2"/>
    <x v="260"/>
    <n v="0"/>
    <n v="240"/>
    <n v="0"/>
    <n v="0"/>
    <n v="0"/>
    <n v="0"/>
    <n v="240"/>
    <e v="#N/A"/>
    <e v="#N/A"/>
    <e v="#N/A"/>
    <e v="#N/A"/>
    <x v="4"/>
    <x v="4"/>
    <x v="4"/>
    <x v="4"/>
  </r>
  <r>
    <x v="2"/>
    <x v="261"/>
    <n v="0"/>
    <n v="274"/>
    <n v="0"/>
    <n v="0"/>
    <n v="0"/>
    <n v="0"/>
    <n v="274"/>
    <e v="#N/A"/>
    <e v="#N/A"/>
    <e v="#N/A"/>
    <e v="#N/A"/>
    <x v="4"/>
    <x v="4"/>
    <x v="4"/>
    <x v="4"/>
  </r>
  <r>
    <x v="2"/>
    <x v="262"/>
    <n v="265"/>
    <n v="447"/>
    <n v="184"/>
    <n v="265"/>
    <n v="184"/>
    <n v="81"/>
    <n v="263"/>
    <n v="451"/>
    <n v="305"/>
    <n v="146"/>
    <n v="942"/>
    <x v="443"/>
    <x v="443"/>
    <x v="447"/>
    <x v="527"/>
  </r>
  <r>
    <x v="2"/>
    <x v="263"/>
    <n v="73"/>
    <n v="687"/>
    <n v="49"/>
    <n v="73"/>
    <n v="49"/>
    <n v="24"/>
    <n v="638"/>
    <n v="260"/>
    <n v="167"/>
    <n v="93"/>
    <n v="1875"/>
    <x v="444"/>
    <x v="444"/>
    <x v="448"/>
    <x v="528"/>
  </r>
  <r>
    <x v="2"/>
    <x v="264"/>
    <n v="579"/>
    <n v="360"/>
    <n v="228"/>
    <n v="579"/>
    <n v="228"/>
    <n v="351"/>
    <n v="132"/>
    <n v="1271"/>
    <n v="495"/>
    <n v="776"/>
    <n v="589"/>
    <x v="445"/>
    <x v="445"/>
    <x v="449"/>
    <x v="529"/>
  </r>
  <r>
    <x v="2"/>
    <x v="265"/>
    <n v="366"/>
    <n v="376"/>
    <n v="122"/>
    <n v="366"/>
    <n v="122"/>
    <n v="244"/>
    <n v="254"/>
    <n v="1013"/>
    <n v="341"/>
    <n v="672"/>
    <n v="785"/>
    <x v="446"/>
    <x v="446"/>
    <x v="450"/>
    <x v="530"/>
  </r>
  <r>
    <x v="2"/>
    <x v="266"/>
    <n v="654"/>
    <n v="411"/>
    <n v="286"/>
    <n v="654"/>
    <n v="286"/>
    <n v="368"/>
    <n v="125"/>
    <n v="1867"/>
    <n v="790"/>
    <n v="1077"/>
    <n v="443"/>
    <x v="447"/>
    <x v="447"/>
    <x v="451"/>
    <x v="531"/>
  </r>
  <r>
    <x v="2"/>
    <x v="267"/>
    <n v="925"/>
    <n v="393"/>
    <n v="340"/>
    <n v="925"/>
    <n v="340"/>
    <n v="585"/>
    <n v="53"/>
    <n v="2952"/>
    <n v="1001"/>
    <n v="1951"/>
    <n v="272"/>
    <x v="448"/>
    <x v="448"/>
    <x v="452"/>
    <x v="532"/>
  </r>
  <r>
    <x v="2"/>
    <x v="268"/>
    <n v="0"/>
    <n v="243"/>
    <n v="0"/>
    <n v="0"/>
    <n v="0"/>
    <n v="0"/>
    <n v="243"/>
    <e v="#N/A"/>
    <e v="#N/A"/>
    <e v="#N/A"/>
    <e v="#N/A"/>
    <x v="4"/>
    <x v="4"/>
    <x v="4"/>
    <x v="4"/>
  </r>
  <r>
    <x v="2"/>
    <x v="269"/>
    <n v="1082"/>
    <n v="786"/>
    <n v="635"/>
    <n v="1082"/>
    <n v="635"/>
    <n v="447"/>
    <n v="151"/>
    <n v="3270"/>
    <n v="1732"/>
    <n v="1538"/>
    <n v="576"/>
    <x v="449"/>
    <x v="449"/>
    <x v="453"/>
    <x v="533"/>
  </r>
  <r>
    <x v="2"/>
    <x v="270"/>
    <n v="922"/>
    <n v="594"/>
    <n v="503"/>
    <n v="922"/>
    <n v="503"/>
    <n v="419"/>
    <n v="91"/>
    <n v="2829"/>
    <n v="1441"/>
    <n v="1388"/>
    <n v="410"/>
    <x v="450"/>
    <x v="450"/>
    <x v="454"/>
    <x v="534"/>
  </r>
  <r>
    <x v="2"/>
    <x v="271"/>
    <n v="966"/>
    <n v="409"/>
    <n v="333"/>
    <n v="966"/>
    <n v="333"/>
    <n v="633"/>
    <n v="76"/>
    <n v="3450"/>
    <n v="938"/>
    <n v="2512"/>
    <n v="305"/>
    <x v="451"/>
    <x v="451"/>
    <x v="455"/>
    <x v="535"/>
  </r>
  <r>
    <x v="2"/>
    <x v="272"/>
    <n v="0"/>
    <n v="335"/>
    <n v="0"/>
    <n v="0"/>
    <n v="0"/>
    <n v="0"/>
    <n v="335"/>
    <e v="#N/A"/>
    <e v="#N/A"/>
    <e v="#N/A"/>
    <e v="#N/A"/>
    <x v="4"/>
    <x v="4"/>
    <x v="4"/>
    <x v="4"/>
  </r>
  <r>
    <x v="2"/>
    <x v="273"/>
    <n v="2191"/>
    <n v="954"/>
    <n v="899"/>
    <n v="2191"/>
    <n v="899"/>
    <n v="1292"/>
    <n v="55"/>
    <n v="7796"/>
    <n v="2686"/>
    <n v="5110"/>
    <n v="267"/>
    <x v="452"/>
    <x v="452"/>
    <x v="456"/>
    <x v="536"/>
  </r>
  <r>
    <x v="2"/>
    <x v="274"/>
    <n v="102"/>
    <n v="151"/>
    <n v="13"/>
    <n v="102"/>
    <n v="13"/>
    <n v="89"/>
    <n v="138"/>
    <n v="339"/>
    <n v="41"/>
    <n v="298"/>
    <n v="363"/>
    <x v="453"/>
    <x v="267"/>
    <x v="457"/>
    <x v="537"/>
  </r>
  <r>
    <x v="2"/>
    <x v="275"/>
    <n v="602"/>
    <n v="228"/>
    <n v="200"/>
    <n v="602"/>
    <n v="200"/>
    <n v="402"/>
    <n v="28"/>
    <n v="1868"/>
    <n v="589"/>
    <n v="1279"/>
    <n v="173"/>
    <x v="454"/>
    <x v="453"/>
    <x v="458"/>
    <x v="538"/>
  </r>
  <r>
    <x v="2"/>
    <x v="276"/>
    <n v="1311"/>
    <n v="1077"/>
    <n v="783"/>
    <n v="1311"/>
    <n v="783"/>
    <n v="528"/>
    <n v="294"/>
    <n v="4051"/>
    <n v="1936"/>
    <n v="2115"/>
    <n v="1004"/>
    <x v="455"/>
    <x v="454"/>
    <x v="459"/>
    <x v="539"/>
  </r>
  <r>
    <x v="2"/>
    <x v="277"/>
    <n v="0"/>
    <n v="94"/>
    <n v="0"/>
    <n v="0"/>
    <n v="0"/>
    <n v="0"/>
    <n v="94"/>
    <e v="#N/A"/>
    <e v="#N/A"/>
    <e v="#N/A"/>
    <e v="#N/A"/>
    <x v="4"/>
    <x v="4"/>
    <x v="4"/>
    <x v="4"/>
  </r>
  <r>
    <x v="2"/>
    <x v="278"/>
    <n v="129"/>
    <n v="43"/>
    <n v="28"/>
    <n v="129"/>
    <n v="28"/>
    <n v="101"/>
    <n v="15"/>
    <n v="314"/>
    <n v="73"/>
    <n v="241"/>
    <n v="54"/>
    <x v="157"/>
    <x v="158"/>
    <x v="157"/>
    <x v="540"/>
  </r>
  <r>
    <x v="2"/>
    <x v="279"/>
    <n v="500"/>
    <n v="180"/>
    <n v="113"/>
    <n v="500"/>
    <n v="113"/>
    <n v="387"/>
    <n v="67"/>
    <n v="1405"/>
    <n v="283"/>
    <n v="1122"/>
    <n v="244"/>
    <x v="456"/>
    <x v="455"/>
    <x v="460"/>
    <x v="541"/>
  </r>
  <r>
    <x v="2"/>
    <x v="280"/>
    <n v="11"/>
    <n v="183"/>
    <n v="2"/>
    <n v="11"/>
    <n v="2"/>
    <n v="9"/>
    <n v="181"/>
    <n v="11"/>
    <n v="2"/>
    <n v="9"/>
    <n v="449"/>
    <x v="3"/>
    <x v="3"/>
    <x v="3"/>
    <x v="542"/>
  </r>
  <r>
    <x v="2"/>
    <x v="281"/>
    <n v="0"/>
    <n v="248"/>
    <n v="0"/>
    <n v="0"/>
    <n v="0"/>
    <n v="0"/>
    <n v="248"/>
    <e v="#N/A"/>
    <e v="#N/A"/>
    <e v="#N/A"/>
    <e v="#N/A"/>
    <x v="4"/>
    <x v="4"/>
    <x v="4"/>
    <x v="4"/>
  </r>
  <r>
    <x v="2"/>
    <x v="282"/>
    <n v="0"/>
    <n v="263"/>
    <n v="0"/>
    <n v="0"/>
    <n v="0"/>
    <n v="0"/>
    <n v="263"/>
    <e v="#N/A"/>
    <e v="#N/A"/>
    <e v="#N/A"/>
    <e v="#N/A"/>
    <x v="4"/>
    <x v="4"/>
    <x v="4"/>
    <x v="4"/>
  </r>
  <r>
    <x v="2"/>
    <x v="283"/>
    <n v="122"/>
    <n v="190"/>
    <n v="68"/>
    <n v="122"/>
    <n v="68"/>
    <n v="54"/>
    <n v="122"/>
    <n v="176"/>
    <n v="102"/>
    <n v="74"/>
    <n v="455"/>
    <x v="159"/>
    <x v="160"/>
    <x v="159"/>
    <x v="543"/>
  </r>
  <r>
    <x v="2"/>
    <x v="284"/>
    <n v="1869"/>
    <n v="784"/>
    <n v="666"/>
    <n v="1869"/>
    <n v="666"/>
    <n v="1203"/>
    <n v="118"/>
    <n v="5320"/>
    <n v="1785"/>
    <n v="3535"/>
    <n v="586"/>
    <x v="457"/>
    <x v="456"/>
    <x v="461"/>
    <x v="544"/>
  </r>
  <r>
    <x v="2"/>
    <x v="285"/>
    <n v="0"/>
    <n v="68"/>
    <n v="0"/>
    <n v="0"/>
    <n v="0"/>
    <n v="0"/>
    <n v="68"/>
    <e v="#N/A"/>
    <e v="#N/A"/>
    <e v="#N/A"/>
    <e v="#N/A"/>
    <x v="4"/>
    <x v="4"/>
    <x v="4"/>
    <x v="4"/>
  </r>
  <r>
    <x v="2"/>
    <x v="286"/>
    <n v="0"/>
    <n v="145"/>
    <n v="0"/>
    <n v="0"/>
    <n v="0"/>
    <n v="0"/>
    <n v="145"/>
    <e v="#N/A"/>
    <e v="#N/A"/>
    <e v="#N/A"/>
    <e v="#N/A"/>
    <x v="4"/>
    <x v="4"/>
    <x v="4"/>
    <x v="4"/>
  </r>
  <r>
    <x v="2"/>
    <x v="287"/>
    <n v="120"/>
    <n v="168"/>
    <n v="13"/>
    <n v="120"/>
    <n v="13"/>
    <n v="107"/>
    <n v="155"/>
    <n v="514"/>
    <n v="28"/>
    <n v="486"/>
    <n v="450"/>
    <x v="458"/>
    <x v="457"/>
    <x v="462"/>
    <x v="545"/>
  </r>
  <r>
    <x v="2"/>
    <x v="288"/>
    <n v="225"/>
    <n v="407"/>
    <n v="175"/>
    <n v="225"/>
    <n v="175"/>
    <n v="50"/>
    <n v="232"/>
    <n v="409"/>
    <n v="298"/>
    <n v="111"/>
    <n v="938"/>
    <x v="459"/>
    <x v="458"/>
    <x v="463"/>
    <x v="546"/>
  </r>
  <r>
    <x v="2"/>
    <x v="289"/>
    <n v="857"/>
    <n v="559"/>
    <n v="434"/>
    <n v="857"/>
    <n v="434"/>
    <n v="423"/>
    <n v="125"/>
    <n v="2275"/>
    <n v="1140"/>
    <n v="1135"/>
    <n v="526"/>
    <x v="460"/>
    <x v="459"/>
    <x v="464"/>
    <x v="547"/>
  </r>
  <r>
    <x v="2"/>
    <x v="290"/>
    <n v="1200"/>
    <n v="556"/>
    <n v="446"/>
    <n v="1200"/>
    <n v="446"/>
    <n v="754"/>
    <n v="110"/>
    <n v="3708"/>
    <n v="1203"/>
    <n v="2505"/>
    <n v="484"/>
    <x v="461"/>
    <x v="460"/>
    <x v="465"/>
    <x v="548"/>
  </r>
  <r>
    <x v="2"/>
    <x v="291"/>
    <n v="362"/>
    <n v="665"/>
    <n v="229"/>
    <n v="362"/>
    <n v="229"/>
    <n v="133"/>
    <n v="436"/>
    <n v="603"/>
    <n v="375"/>
    <n v="228"/>
    <n v="1617"/>
    <x v="462"/>
    <x v="461"/>
    <x v="466"/>
    <x v="549"/>
  </r>
  <r>
    <x v="2"/>
    <x v="292"/>
    <n v="418"/>
    <n v="94"/>
    <n v="36"/>
    <n v="418"/>
    <n v="36"/>
    <n v="382"/>
    <n v="58"/>
    <n v="1059"/>
    <n v="86"/>
    <n v="973"/>
    <n v="165"/>
    <x v="166"/>
    <x v="167"/>
    <x v="166"/>
    <x v="550"/>
  </r>
  <r>
    <x v="2"/>
    <x v="293"/>
    <n v="0"/>
    <n v="278"/>
    <n v="0"/>
    <n v="0"/>
    <n v="0"/>
    <n v="0"/>
    <n v="278"/>
    <e v="#N/A"/>
    <e v="#N/A"/>
    <e v="#N/A"/>
    <e v="#N/A"/>
    <x v="4"/>
    <x v="4"/>
    <x v="4"/>
    <x v="4"/>
  </r>
  <r>
    <x v="2"/>
    <x v="294"/>
    <n v="0"/>
    <n v="233"/>
    <n v="0"/>
    <n v="0"/>
    <n v="0"/>
    <n v="0"/>
    <n v="233"/>
    <e v="#N/A"/>
    <e v="#N/A"/>
    <e v="#N/A"/>
    <e v="#N/A"/>
    <x v="4"/>
    <x v="4"/>
    <x v="4"/>
    <x v="4"/>
  </r>
  <r>
    <x v="2"/>
    <x v="295"/>
    <n v="307"/>
    <n v="198"/>
    <n v="59"/>
    <n v="307"/>
    <n v="59"/>
    <n v="248"/>
    <n v="139"/>
    <n v="786"/>
    <n v="141"/>
    <n v="645"/>
    <n v="503"/>
    <x v="167"/>
    <x v="168"/>
    <x v="167"/>
    <x v="551"/>
  </r>
  <r>
    <x v="2"/>
    <x v="296"/>
    <n v="244"/>
    <n v="693"/>
    <n v="231"/>
    <n v="244"/>
    <n v="231"/>
    <n v="13"/>
    <n v="462"/>
    <n v="700"/>
    <n v="616"/>
    <n v="84"/>
    <n v="1317"/>
    <x v="463"/>
    <x v="14"/>
    <x v="467"/>
    <x v="552"/>
  </r>
  <r>
    <x v="2"/>
    <x v="297"/>
    <n v="0"/>
    <n v="323"/>
    <n v="0"/>
    <n v="0"/>
    <n v="0"/>
    <n v="0"/>
    <n v="323"/>
    <e v="#N/A"/>
    <e v="#N/A"/>
    <e v="#N/A"/>
    <e v="#N/A"/>
    <x v="4"/>
    <x v="4"/>
    <x v="4"/>
    <x v="4"/>
  </r>
  <r>
    <x v="2"/>
    <x v="298"/>
    <n v="0"/>
    <n v="285"/>
    <n v="0"/>
    <n v="0"/>
    <n v="0"/>
    <n v="0"/>
    <n v="285"/>
    <e v="#N/A"/>
    <e v="#N/A"/>
    <e v="#N/A"/>
    <e v="#N/A"/>
    <x v="4"/>
    <x v="4"/>
    <x v="4"/>
    <x v="4"/>
  </r>
  <r>
    <x v="2"/>
    <x v="299"/>
    <n v="1411"/>
    <n v="674"/>
    <n v="594"/>
    <n v="1411"/>
    <n v="594"/>
    <n v="817"/>
    <n v="80"/>
    <n v="4454"/>
    <n v="1710"/>
    <n v="2744"/>
    <n v="308"/>
    <x v="464"/>
    <x v="462"/>
    <x v="468"/>
    <x v="553"/>
  </r>
  <r>
    <x v="2"/>
    <x v="300"/>
    <n v="203"/>
    <n v="457"/>
    <n v="72"/>
    <n v="203"/>
    <n v="72"/>
    <n v="131"/>
    <n v="385"/>
    <n v="685"/>
    <n v="237"/>
    <n v="448"/>
    <n v="1128"/>
    <x v="465"/>
    <x v="463"/>
    <x v="469"/>
    <x v="554"/>
  </r>
  <r>
    <x v="2"/>
    <x v="301"/>
    <n v="235"/>
    <n v="273"/>
    <n v="42"/>
    <n v="235"/>
    <n v="42"/>
    <n v="193"/>
    <n v="231"/>
    <n v="642"/>
    <n v="102"/>
    <n v="540"/>
    <n v="669"/>
    <x v="466"/>
    <x v="464"/>
    <x v="470"/>
    <x v="555"/>
  </r>
  <r>
    <x v="2"/>
    <x v="302"/>
    <n v="771"/>
    <n v="549"/>
    <n v="289"/>
    <n v="771"/>
    <n v="289"/>
    <n v="482"/>
    <n v="260"/>
    <n v="2464"/>
    <n v="831"/>
    <n v="1633"/>
    <n v="718"/>
    <x v="467"/>
    <x v="465"/>
    <x v="471"/>
    <x v="556"/>
  </r>
  <r>
    <x v="2"/>
    <x v="303"/>
    <n v="162"/>
    <n v="508"/>
    <n v="143"/>
    <n v="162"/>
    <n v="143"/>
    <n v="19"/>
    <n v="365"/>
    <n v="162"/>
    <n v="143"/>
    <n v="19"/>
    <n v="1339"/>
    <x v="3"/>
    <x v="3"/>
    <x v="3"/>
    <x v="557"/>
  </r>
  <r>
    <x v="2"/>
    <x v="304"/>
    <n v="394"/>
    <n v="474"/>
    <n v="344"/>
    <n v="394"/>
    <n v="344"/>
    <n v="50"/>
    <n v="130"/>
    <n v="1130"/>
    <n v="954"/>
    <n v="176"/>
    <n v="599"/>
    <x v="468"/>
    <x v="466"/>
    <x v="472"/>
    <x v="558"/>
  </r>
  <r>
    <x v="2"/>
    <x v="305"/>
    <n v="515"/>
    <n v="294"/>
    <n v="244"/>
    <n v="515"/>
    <n v="244"/>
    <n v="271"/>
    <n v="50"/>
    <n v="1403"/>
    <n v="612"/>
    <n v="791"/>
    <n v="259"/>
    <x v="469"/>
    <x v="467"/>
    <x v="473"/>
    <x v="559"/>
  </r>
  <r>
    <x v="2"/>
    <x v="306"/>
    <n v="0"/>
    <n v="558"/>
    <n v="0"/>
    <n v="0"/>
    <n v="0"/>
    <n v="0"/>
    <n v="558"/>
    <e v="#N/A"/>
    <e v="#N/A"/>
    <e v="#N/A"/>
    <e v="#N/A"/>
    <x v="4"/>
    <x v="4"/>
    <x v="4"/>
    <x v="4"/>
  </r>
  <r>
    <x v="2"/>
    <x v="307"/>
    <n v="0"/>
    <n v="486"/>
    <n v="0"/>
    <n v="0"/>
    <n v="0"/>
    <n v="0"/>
    <n v="486"/>
    <e v="#N/A"/>
    <e v="#N/A"/>
    <e v="#N/A"/>
    <e v="#N/A"/>
    <x v="4"/>
    <x v="4"/>
    <x v="4"/>
    <x v="4"/>
  </r>
  <r>
    <x v="2"/>
    <x v="308"/>
    <n v="369"/>
    <n v="444"/>
    <n v="210"/>
    <n v="369"/>
    <n v="210"/>
    <n v="159"/>
    <n v="234"/>
    <n v="1047"/>
    <n v="578"/>
    <n v="469"/>
    <n v="792"/>
    <x v="470"/>
    <x v="468"/>
    <x v="474"/>
    <x v="560"/>
  </r>
  <r>
    <x v="2"/>
    <x v="309"/>
    <n v="0"/>
    <n v="294"/>
    <n v="0"/>
    <n v="0"/>
    <n v="0"/>
    <n v="0"/>
    <n v="294"/>
    <e v="#N/A"/>
    <e v="#N/A"/>
    <e v="#N/A"/>
    <e v="#N/A"/>
    <x v="4"/>
    <x v="4"/>
    <x v="4"/>
    <x v="4"/>
  </r>
  <r>
    <x v="2"/>
    <x v="310"/>
    <n v="1003"/>
    <n v="561"/>
    <n v="430"/>
    <n v="1003"/>
    <n v="430"/>
    <n v="573"/>
    <n v="131"/>
    <n v="3190"/>
    <n v="1253"/>
    <n v="1937"/>
    <n v="480"/>
    <x v="471"/>
    <x v="469"/>
    <x v="475"/>
    <x v="561"/>
  </r>
  <r>
    <x v="2"/>
    <x v="311"/>
    <n v="275"/>
    <n v="195"/>
    <n v="107"/>
    <n v="275"/>
    <n v="107"/>
    <n v="168"/>
    <n v="88"/>
    <n v="539"/>
    <n v="212"/>
    <n v="327"/>
    <n v="340"/>
    <x v="472"/>
    <x v="470"/>
    <x v="476"/>
    <x v="562"/>
  </r>
  <r>
    <x v="2"/>
    <x v="312"/>
    <n v="0"/>
    <n v="59"/>
    <n v="0"/>
    <n v="0"/>
    <n v="0"/>
    <n v="0"/>
    <n v="59"/>
    <e v="#N/A"/>
    <e v="#N/A"/>
    <e v="#N/A"/>
    <e v="#N/A"/>
    <x v="4"/>
    <x v="4"/>
    <x v="4"/>
    <x v="4"/>
  </r>
  <r>
    <x v="2"/>
    <x v="313"/>
    <n v="0"/>
    <n v="342"/>
    <n v="0"/>
    <n v="0"/>
    <n v="0"/>
    <n v="0"/>
    <n v="342"/>
    <e v="#N/A"/>
    <e v="#N/A"/>
    <e v="#N/A"/>
    <e v="#N/A"/>
    <x v="4"/>
    <x v="4"/>
    <x v="4"/>
    <x v="4"/>
  </r>
  <r>
    <x v="2"/>
    <x v="314"/>
    <n v="0"/>
    <n v="145"/>
    <n v="0"/>
    <n v="0"/>
    <n v="0"/>
    <n v="0"/>
    <n v="145"/>
    <e v="#N/A"/>
    <e v="#N/A"/>
    <e v="#N/A"/>
    <e v="#N/A"/>
    <x v="4"/>
    <x v="4"/>
    <x v="4"/>
    <x v="4"/>
  </r>
  <r>
    <x v="2"/>
    <x v="315"/>
    <n v="0"/>
    <n v="187"/>
    <n v="0"/>
    <n v="0"/>
    <n v="0"/>
    <n v="0"/>
    <n v="187"/>
    <e v="#N/A"/>
    <e v="#N/A"/>
    <e v="#N/A"/>
    <e v="#N/A"/>
    <x v="4"/>
    <x v="4"/>
    <x v="4"/>
    <x v="4"/>
  </r>
  <r>
    <x v="2"/>
    <x v="316"/>
    <n v="332"/>
    <n v="526"/>
    <n v="218"/>
    <n v="332"/>
    <n v="218"/>
    <n v="114"/>
    <n v="308"/>
    <n v="604"/>
    <n v="403"/>
    <n v="201"/>
    <n v="1267"/>
    <x v="473"/>
    <x v="471"/>
    <x v="477"/>
    <x v="563"/>
  </r>
  <r>
    <x v="2"/>
    <x v="317"/>
    <n v="0"/>
    <n v="452"/>
    <n v="0"/>
    <n v="0"/>
    <n v="0"/>
    <n v="0"/>
    <n v="452"/>
    <e v="#N/A"/>
    <e v="#N/A"/>
    <e v="#N/A"/>
    <e v="#N/A"/>
    <x v="4"/>
    <x v="4"/>
    <x v="4"/>
    <x v="4"/>
  </r>
  <r>
    <x v="3"/>
    <x v="0"/>
    <n v="2753"/>
    <n v="1624"/>
    <n v="1459"/>
    <n v="2753"/>
    <n v="1459"/>
    <n v="1294"/>
    <n v="165"/>
    <n v="9448"/>
    <n v="4885"/>
    <n v="4563"/>
    <n v="825"/>
    <x v="474"/>
    <x v="472"/>
    <x v="478"/>
    <x v="564"/>
  </r>
  <r>
    <x v="3"/>
    <x v="1"/>
    <n v="429"/>
    <n v="567"/>
    <n v="318"/>
    <n v="429"/>
    <n v="318"/>
    <n v="111"/>
    <n v="249"/>
    <n v="1234"/>
    <n v="870"/>
    <n v="364"/>
    <n v="1083"/>
    <x v="475"/>
    <x v="473"/>
    <x v="479"/>
    <x v="565"/>
  </r>
  <r>
    <x v="3"/>
    <x v="2"/>
    <n v="1288"/>
    <n v="489"/>
    <n v="436"/>
    <n v="1288"/>
    <n v="436"/>
    <n v="852"/>
    <n v="53"/>
    <n v="4771"/>
    <n v="1364"/>
    <n v="3407"/>
    <n v="332"/>
    <x v="476"/>
    <x v="474"/>
    <x v="480"/>
    <x v="566"/>
  </r>
  <r>
    <x v="3"/>
    <x v="3"/>
    <n v="0"/>
    <n v="307"/>
    <n v="0"/>
    <n v="0"/>
    <n v="0"/>
    <n v="0"/>
    <n v="307"/>
    <n v="45"/>
    <n v="26"/>
    <n v="19"/>
    <n v="892"/>
    <x v="46"/>
    <x v="50"/>
    <x v="46"/>
    <x v="567"/>
  </r>
  <r>
    <x v="3"/>
    <x v="4"/>
    <m/>
    <n v="350"/>
    <n v="0"/>
    <n v="0"/>
    <n v="0"/>
    <n v="0"/>
    <n v="350"/>
    <e v="#N/A"/>
    <e v="#N/A"/>
    <e v="#N/A"/>
    <e v="#N/A"/>
    <x v="4"/>
    <x v="4"/>
    <x v="4"/>
    <x v="4"/>
  </r>
  <r>
    <x v="3"/>
    <x v="5"/>
    <n v="0"/>
    <n v="231"/>
    <n v="0"/>
    <n v="0"/>
    <n v="0"/>
    <n v="0"/>
    <n v="231"/>
    <n v="11"/>
    <n v="2"/>
    <n v="9"/>
    <n v="776"/>
    <x v="46"/>
    <x v="50"/>
    <x v="46"/>
    <x v="568"/>
  </r>
  <r>
    <x v="3"/>
    <x v="6"/>
    <m/>
    <n v="67"/>
    <n v="0"/>
    <n v="0"/>
    <n v="0"/>
    <n v="0"/>
    <n v="67"/>
    <e v="#N/A"/>
    <e v="#N/A"/>
    <e v="#N/A"/>
    <e v="#N/A"/>
    <x v="4"/>
    <x v="4"/>
    <x v="4"/>
    <x v="4"/>
  </r>
  <r>
    <x v="3"/>
    <x v="7"/>
    <n v="704"/>
    <n v="479"/>
    <n v="263"/>
    <n v="704"/>
    <n v="263"/>
    <n v="441"/>
    <n v="216"/>
    <n v="2801"/>
    <n v="940"/>
    <n v="1861"/>
    <n v="1023"/>
    <x v="477"/>
    <x v="475"/>
    <x v="481"/>
    <x v="569"/>
  </r>
  <r>
    <x v="3"/>
    <x v="8"/>
    <n v="8351"/>
    <n v="8058"/>
    <n v="6940"/>
    <n v="8351"/>
    <n v="6940"/>
    <n v="1411"/>
    <n v="1118"/>
    <n v="35579"/>
    <n v="28889"/>
    <n v="6690"/>
    <n v="6212"/>
    <x v="478"/>
    <x v="476"/>
    <x v="482"/>
    <x v="570"/>
  </r>
  <r>
    <x v="3"/>
    <x v="9"/>
    <n v="0"/>
    <n v="255"/>
    <n v="0"/>
    <n v="0"/>
    <n v="0"/>
    <n v="0"/>
    <n v="255"/>
    <n v="533"/>
    <n v="134"/>
    <n v="399"/>
    <n v="899"/>
    <x v="46"/>
    <x v="50"/>
    <x v="46"/>
    <x v="571"/>
  </r>
  <r>
    <x v="3"/>
    <x v="10"/>
    <n v="171"/>
    <n v="116"/>
    <n v="69"/>
    <n v="171"/>
    <n v="69"/>
    <n v="102"/>
    <n v="47"/>
    <n v="559"/>
    <n v="204"/>
    <n v="355"/>
    <n v="333"/>
    <x v="479"/>
    <x v="477"/>
    <x v="483"/>
    <x v="572"/>
  </r>
  <r>
    <x v="3"/>
    <x v="11"/>
    <n v="140"/>
    <n v="140"/>
    <n v="71"/>
    <n v="140"/>
    <n v="71"/>
    <n v="69"/>
    <n v="69"/>
    <n v="899"/>
    <n v="398"/>
    <n v="501"/>
    <n v="515"/>
    <x v="480"/>
    <x v="478"/>
    <x v="484"/>
    <x v="573"/>
  </r>
  <r>
    <x v="3"/>
    <x v="12"/>
    <m/>
    <n v="113"/>
    <n v="0"/>
    <n v="0"/>
    <n v="0"/>
    <n v="0"/>
    <n v="113"/>
    <e v="#N/A"/>
    <e v="#N/A"/>
    <e v="#N/A"/>
    <e v="#N/A"/>
    <x v="4"/>
    <x v="4"/>
    <x v="4"/>
    <x v="4"/>
  </r>
  <r>
    <x v="3"/>
    <x v="13"/>
    <n v="537"/>
    <n v="682"/>
    <n v="408"/>
    <n v="537"/>
    <n v="408"/>
    <n v="129"/>
    <n v="274"/>
    <n v="1792"/>
    <n v="1079"/>
    <n v="713"/>
    <n v="881"/>
    <x v="481"/>
    <x v="479"/>
    <x v="485"/>
    <x v="574"/>
  </r>
  <r>
    <x v="3"/>
    <x v="14"/>
    <m/>
    <n v="202"/>
    <n v="0"/>
    <n v="0"/>
    <n v="0"/>
    <n v="0"/>
    <n v="202"/>
    <e v="#N/A"/>
    <e v="#N/A"/>
    <e v="#N/A"/>
    <e v="#N/A"/>
    <x v="4"/>
    <x v="4"/>
    <x v="4"/>
    <x v="4"/>
  </r>
  <r>
    <x v="3"/>
    <x v="15"/>
    <n v="512"/>
    <n v="139"/>
    <n v="121"/>
    <n v="512"/>
    <n v="121"/>
    <n v="391"/>
    <n v="18"/>
    <n v="1458"/>
    <n v="398"/>
    <n v="1060"/>
    <n v="258"/>
    <x v="482"/>
    <x v="480"/>
    <x v="486"/>
    <x v="575"/>
  </r>
  <r>
    <x v="3"/>
    <x v="16"/>
    <m/>
    <n v="31"/>
    <n v="0"/>
    <n v="0"/>
    <n v="0"/>
    <n v="0"/>
    <n v="31"/>
    <e v="#N/A"/>
    <e v="#N/A"/>
    <e v="#N/A"/>
    <e v="#N/A"/>
    <x v="4"/>
    <x v="4"/>
    <x v="4"/>
    <x v="4"/>
  </r>
  <r>
    <x v="3"/>
    <x v="17"/>
    <m/>
    <n v="318"/>
    <n v="0"/>
    <n v="0"/>
    <n v="0"/>
    <n v="0"/>
    <n v="318"/>
    <e v="#N/A"/>
    <e v="#N/A"/>
    <e v="#N/A"/>
    <e v="#N/A"/>
    <x v="4"/>
    <x v="4"/>
    <x v="4"/>
    <x v="4"/>
  </r>
  <r>
    <x v="3"/>
    <x v="18"/>
    <n v="0"/>
    <n v="263"/>
    <n v="0"/>
    <n v="0"/>
    <n v="0"/>
    <n v="0"/>
    <n v="263"/>
    <n v="372"/>
    <n v="120"/>
    <n v="252"/>
    <n v="954"/>
    <x v="46"/>
    <x v="50"/>
    <x v="46"/>
    <x v="576"/>
  </r>
  <r>
    <x v="3"/>
    <x v="19"/>
    <m/>
    <n v="289"/>
    <n v="0"/>
    <n v="0"/>
    <n v="0"/>
    <n v="0"/>
    <n v="289"/>
    <e v="#N/A"/>
    <e v="#N/A"/>
    <e v="#N/A"/>
    <e v="#N/A"/>
    <x v="4"/>
    <x v="4"/>
    <x v="4"/>
    <x v="4"/>
  </r>
  <r>
    <x v="3"/>
    <x v="20"/>
    <n v="462"/>
    <n v="488"/>
    <n v="237"/>
    <n v="462"/>
    <n v="237"/>
    <n v="225"/>
    <n v="251"/>
    <n v="739"/>
    <n v="359"/>
    <n v="380"/>
    <n v="1036"/>
    <x v="483"/>
    <x v="481"/>
    <x v="487"/>
    <x v="577"/>
  </r>
  <r>
    <x v="3"/>
    <x v="21"/>
    <n v="170"/>
    <n v="207"/>
    <n v="58"/>
    <n v="170"/>
    <n v="58"/>
    <n v="112"/>
    <n v="149"/>
    <n v="566"/>
    <n v="144"/>
    <n v="422"/>
    <n v="532"/>
    <x v="484"/>
    <x v="482"/>
    <x v="488"/>
    <x v="578"/>
  </r>
  <r>
    <x v="3"/>
    <x v="22"/>
    <m/>
    <n v="123"/>
    <n v="0"/>
    <n v="0"/>
    <n v="0"/>
    <n v="0"/>
    <n v="123"/>
    <e v="#N/A"/>
    <e v="#N/A"/>
    <e v="#N/A"/>
    <e v="#N/A"/>
    <x v="4"/>
    <x v="4"/>
    <x v="4"/>
    <x v="4"/>
  </r>
  <r>
    <x v="3"/>
    <x v="23"/>
    <n v="341"/>
    <n v="592"/>
    <n v="290"/>
    <n v="341"/>
    <n v="290"/>
    <n v="51"/>
    <n v="302"/>
    <n v="2207"/>
    <n v="1781"/>
    <n v="426"/>
    <n v="1348"/>
    <x v="485"/>
    <x v="483"/>
    <x v="489"/>
    <x v="579"/>
  </r>
  <r>
    <x v="3"/>
    <x v="24"/>
    <n v="412"/>
    <n v="207"/>
    <n v="140"/>
    <n v="412"/>
    <n v="140"/>
    <n v="272"/>
    <n v="67"/>
    <n v="1037"/>
    <n v="349"/>
    <n v="688"/>
    <n v="464"/>
    <x v="486"/>
    <x v="484"/>
    <x v="490"/>
    <x v="580"/>
  </r>
  <r>
    <x v="3"/>
    <x v="25"/>
    <m/>
    <n v="252"/>
    <n v="0"/>
    <n v="0"/>
    <n v="0"/>
    <n v="0"/>
    <n v="252"/>
    <e v="#N/A"/>
    <e v="#N/A"/>
    <e v="#N/A"/>
    <e v="#N/A"/>
    <x v="4"/>
    <x v="4"/>
    <x v="4"/>
    <x v="4"/>
  </r>
  <r>
    <x v="3"/>
    <x v="26"/>
    <m/>
    <n v="253"/>
    <n v="0"/>
    <n v="0"/>
    <n v="0"/>
    <n v="0"/>
    <n v="253"/>
    <e v="#N/A"/>
    <e v="#N/A"/>
    <e v="#N/A"/>
    <e v="#N/A"/>
    <x v="4"/>
    <x v="4"/>
    <x v="4"/>
    <x v="4"/>
  </r>
  <r>
    <x v="3"/>
    <x v="27"/>
    <m/>
    <n v="51"/>
    <n v="0"/>
    <n v="0"/>
    <n v="0"/>
    <n v="0"/>
    <n v="51"/>
    <e v="#N/A"/>
    <e v="#N/A"/>
    <e v="#N/A"/>
    <e v="#N/A"/>
    <x v="4"/>
    <x v="4"/>
    <x v="4"/>
    <x v="4"/>
  </r>
  <r>
    <x v="3"/>
    <x v="28"/>
    <n v="795"/>
    <n v="724"/>
    <n v="516"/>
    <n v="795"/>
    <n v="516"/>
    <n v="279"/>
    <n v="208"/>
    <n v="3825"/>
    <n v="2196"/>
    <n v="1629"/>
    <n v="1061"/>
    <x v="487"/>
    <x v="485"/>
    <x v="491"/>
    <x v="581"/>
  </r>
  <r>
    <x v="3"/>
    <x v="29"/>
    <m/>
    <n v="333"/>
    <n v="0"/>
    <n v="0"/>
    <n v="0"/>
    <n v="0"/>
    <n v="333"/>
    <e v="#N/A"/>
    <e v="#N/A"/>
    <e v="#N/A"/>
    <e v="#N/A"/>
    <x v="4"/>
    <x v="4"/>
    <x v="4"/>
    <x v="4"/>
  </r>
  <r>
    <x v="3"/>
    <x v="30"/>
    <n v="764"/>
    <n v="497"/>
    <n v="402"/>
    <n v="764"/>
    <n v="402"/>
    <n v="362"/>
    <n v="95"/>
    <n v="2446"/>
    <n v="1224"/>
    <n v="1222"/>
    <n v="772"/>
    <x v="488"/>
    <x v="486"/>
    <x v="492"/>
    <x v="582"/>
  </r>
  <r>
    <x v="3"/>
    <x v="31"/>
    <n v="368"/>
    <n v="212"/>
    <n v="171"/>
    <n v="368"/>
    <n v="171"/>
    <n v="197"/>
    <n v="41"/>
    <n v="1072"/>
    <n v="565"/>
    <n v="507"/>
    <n v="330"/>
    <x v="489"/>
    <x v="487"/>
    <x v="493"/>
    <x v="583"/>
  </r>
  <r>
    <x v="3"/>
    <x v="32"/>
    <n v="0"/>
    <n v="141"/>
    <n v="0"/>
    <n v="0"/>
    <n v="0"/>
    <n v="0"/>
    <n v="141"/>
    <n v="420"/>
    <n v="111"/>
    <n v="309"/>
    <n v="668"/>
    <x v="46"/>
    <x v="50"/>
    <x v="46"/>
    <x v="584"/>
  </r>
  <r>
    <x v="3"/>
    <x v="33"/>
    <n v="711"/>
    <n v="344"/>
    <n v="199"/>
    <n v="711"/>
    <n v="199"/>
    <n v="512"/>
    <n v="145"/>
    <n v="1134"/>
    <n v="311"/>
    <n v="823"/>
    <n v="655"/>
    <x v="490"/>
    <x v="488"/>
    <x v="494"/>
    <x v="585"/>
  </r>
  <r>
    <x v="3"/>
    <x v="34"/>
    <m/>
    <n v="399"/>
    <n v="0"/>
    <n v="0"/>
    <n v="0"/>
    <n v="0"/>
    <n v="399"/>
    <e v="#N/A"/>
    <e v="#N/A"/>
    <e v="#N/A"/>
    <e v="#N/A"/>
    <x v="4"/>
    <x v="4"/>
    <x v="4"/>
    <x v="4"/>
  </r>
  <r>
    <x v="3"/>
    <x v="35"/>
    <n v="662"/>
    <n v="287"/>
    <n v="222"/>
    <n v="662"/>
    <n v="222"/>
    <n v="440"/>
    <n v="65"/>
    <n v="3049"/>
    <n v="981"/>
    <n v="2068"/>
    <n v="457"/>
    <x v="491"/>
    <x v="489"/>
    <x v="238"/>
    <x v="586"/>
  </r>
  <r>
    <x v="3"/>
    <x v="36"/>
    <m/>
    <n v="284"/>
    <n v="0"/>
    <n v="0"/>
    <n v="0"/>
    <n v="0"/>
    <n v="284"/>
    <e v="#N/A"/>
    <e v="#N/A"/>
    <e v="#N/A"/>
    <e v="#N/A"/>
    <x v="4"/>
    <x v="4"/>
    <x v="4"/>
    <x v="4"/>
  </r>
  <r>
    <x v="3"/>
    <x v="37"/>
    <n v="276"/>
    <n v="157"/>
    <n v="103"/>
    <n v="276"/>
    <n v="103"/>
    <n v="173"/>
    <n v="54"/>
    <n v="678"/>
    <n v="259"/>
    <n v="419"/>
    <n v="392"/>
    <x v="492"/>
    <x v="490"/>
    <x v="495"/>
    <x v="587"/>
  </r>
  <r>
    <x v="3"/>
    <x v="38"/>
    <n v="363"/>
    <n v="393"/>
    <n v="216"/>
    <n v="363"/>
    <n v="216"/>
    <n v="147"/>
    <n v="177"/>
    <n v="1285"/>
    <n v="689"/>
    <n v="596"/>
    <n v="707"/>
    <x v="493"/>
    <x v="491"/>
    <x v="496"/>
    <x v="588"/>
  </r>
  <r>
    <x v="3"/>
    <x v="39"/>
    <n v="95"/>
    <n v="150"/>
    <n v="31"/>
    <n v="95"/>
    <n v="31"/>
    <n v="64"/>
    <n v="119"/>
    <n v="841"/>
    <n v="151"/>
    <n v="690"/>
    <n v="486"/>
    <x v="494"/>
    <x v="492"/>
    <x v="497"/>
    <x v="589"/>
  </r>
  <r>
    <x v="3"/>
    <x v="40"/>
    <m/>
    <n v="211"/>
    <n v="0"/>
    <n v="0"/>
    <n v="0"/>
    <n v="0"/>
    <n v="211"/>
    <e v="#N/A"/>
    <e v="#N/A"/>
    <e v="#N/A"/>
    <e v="#N/A"/>
    <x v="4"/>
    <x v="4"/>
    <x v="4"/>
    <x v="4"/>
  </r>
  <r>
    <x v="3"/>
    <x v="41"/>
    <n v="485"/>
    <n v="309"/>
    <n v="198"/>
    <n v="485"/>
    <n v="198"/>
    <n v="287"/>
    <n v="111"/>
    <n v="1524"/>
    <n v="596"/>
    <n v="928"/>
    <n v="381"/>
    <x v="495"/>
    <x v="493"/>
    <x v="498"/>
    <x v="590"/>
  </r>
  <r>
    <x v="3"/>
    <x v="42"/>
    <n v="1480"/>
    <n v="829"/>
    <n v="727"/>
    <n v="1480"/>
    <n v="727"/>
    <n v="753"/>
    <n v="102"/>
    <n v="3898"/>
    <n v="1683"/>
    <n v="2215"/>
    <n v="754"/>
    <x v="496"/>
    <x v="494"/>
    <x v="499"/>
    <x v="591"/>
  </r>
  <r>
    <x v="3"/>
    <x v="43"/>
    <m/>
    <n v="432"/>
    <n v="0"/>
    <n v="0"/>
    <n v="0"/>
    <n v="0"/>
    <n v="432"/>
    <e v="#N/A"/>
    <e v="#N/A"/>
    <e v="#N/A"/>
    <e v="#N/A"/>
    <x v="4"/>
    <x v="4"/>
    <x v="4"/>
    <x v="4"/>
  </r>
  <r>
    <x v="3"/>
    <x v="44"/>
    <n v="0"/>
    <n v="301"/>
    <n v="0"/>
    <n v="0"/>
    <n v="0"/>
    <n v="0"/>
    <n v="301"/>
    <n v="139"/>
    <n v="69"/>
    <n v="70"/>
    <n v="1063"/>
    <x v="46"/>
    <x v="50"/>
    <x v="46"/>
    <x v="592"/>
  </r>
  <r>
    <x v="3"/>
    <x v="45"/>
    <n v="468"/>
    <n v="209"/>
    <n v="178"/>
    <n v="468"/>
    <n v="178"/>
    <n v="290"/>
    <n v="31"/>
    <n v="2232"/>
    <n v="671"/>
    <n v="1561"/>
    <n v="286"/>
    <x v="497"/>
    <x v="495"/>
    <x v="500"/>
    <x v="593"/>
  </r>
  <r>
    <x v="3"/>
    <x v="46"/>
    <n v="4272"/>
    <n v="2223"/>
    <n v="2110"/>
    <n v="4272"/>
    <n v="2110"/>
    <n v="2162"/>
    <n v="113"/>
    <n v="15815"/>
    <n v="6538"/>
    <n v="9277"/>
    <n v="516"/>
    <x v="498"/>
    <x v="496"/>
    <x v="501"/>
    <x v="594"/>
  </r>
  <r>
    <x v="3"/>
    <x v="47"/>
    <n v="1860"/>
    <n v="724"/>
    <n v="421"/>
    <n v="1860"/>
    <n v="421"/>
    <n v="1439"/>
    <n v="303"/>
    <n v="5113"/>
    <n v="1253"/>
    <n v="3860"/>
    <n v="1363"/>
    <x v="499"/>
    <x v="497"/>
    <x v="502"/>
    <x v="595"/>
  </r>
  <r>
    <x v="3"/>
    <x v="48"/>
    <n v="234"/>
    <n v="291"/>
    <n v="124"/>
    <n v="234"/>
    <n v="124"/>
    <n v="110"/>
    <n v="167"/>
    <n v="655"/>
    <n v="345"/>
    <n v="310"/>
    <n v="617"/>
    <x v="500"/>
    <x v="498"/>
    <x v="364"/>
    <x v="596"/>
  </r>
  <r>
    <x v="3"/>
    <x v="49"/>
    <m/>
    <n v="186"/>
    <n v="0"/>
    <n v="0"/>
    <n v="0"/>
    <n v="0"/>
    <n v="186"/>
    <e v="#N/A"/>
    <e v="#N/A"/>
    <e v="#N/A"/>
    <e v="#N/A"/>
    <x v="4"/>
    <x v="4"/>
    <x v="4"/>
    <x v="4"/>
  </r>
  <r>
    <x v="3"/>
    <x v="50"/>
    <n v="0"/>
    <n v="190"/>
    <n v="0"/>
    <n v="0"/>
    <n v="0"/>
    <n v="0"/>
    <n v="190"/>
    <n v="21"/>
    <n v="14"/>
    <n v="7"/>
    <n v="558"/>
    <x v="46"/>
    <x v="50"/>
    <x v="46"/>
    <x v="597"/>
  </r>
  <r>
    <x v="3"/>
    <x v="51"/>
    <n v="208"/>
    <n v="105"/>
    <n v="62"/>
    <n v="208"/>
    <n v="62"/>
    <n v="146"/>
    <n v="43"/>
    <n v="544"/>
    <n v="179"/>
    <n v="365"/>
    <n v="355"/>
    <x v="501"/>
    <x v="499"/>
    <x v="25"/>
    <x v="598"/>
  </r>
  <r>
    <x v="3"/>
    <x v="52"/>
    <n v="382"/>
    <n v="302"/>
    <n v="117"/>
    <n v="382"/>
    <n v="117"/>
    <n v="265"/>
    <n v="185"/>
    <n v="683"/>
    <n v="213"/>
    <n v="470"/>
    <n v="504"/>
    <x v="502"/>
    <x v="500"/>
    <x v="503"/>
    <x v="599"/>
  </r>
  <r>
    <x v="3"/>
    <x v="53"/>
    <m/>
    <n v="170"/>
    <n v="0"/>
    <n v="0"/>
    <n v="0"/>
    <n v="0"/>
    <n v="170"/>
    <e v="#N/A"/>
    <e v="#N/A"/>
    <e v="#N/A"/>
    <e v="#N/A"/>
    <x v="4"/>
    <x v="4"/>
    <x v="4"/>
    <x v="4"/>
  </r>
  <r>
    <x v="3"/>
    <x v="54"/>
    <n v="784"/>
    <n v="828"/>
    <n v="522"/>
    <n v="784"/>
    <n v="522"/>
    <n v="262"/>
    <n v="306"/>
    <n v="3535"/>
    <n v="1885"/>
    <n v="1650"/>
    <n v="894"/>
    <x v="503"/>
    <x v="501"/>
    <x v="504"/>
    <x v="600"/>
  </r>
  <r>
    <x v="3"/>
    <x v="55"/>
    <n v="678"/>
    <n v="496"/>
    <n v="347"/>
    <n v="678"/>
    <n v="347"/>
    <n v="331"/>
    <n v="149"/>
    <n v="1503"/>
    <n v="797"/>
    <n v="706"/>
    <n v="683"/>
    <x v="504"/>
    <x v="502"/>
    <x v="505"/>
    <x v="601"/>
  </r>
  <r>
    <x v="3"/>
    <x v="56"/>
    <n v="1273"/>
    <n v="760"/>
    <n v="627"/>
    <n v="1273"/>
    <n v="627"/>
    <n v="646"/>
    <n v="133"/>
    <n v="4656"/>
    <n v="2233"/>
    <n v="2423"/>
    <n v="700"/>
    <x v="505"/>
    <x v="503"/>
    <x v="506"/>
    <x v="602"/>
  </r>
  <r>
    <x v="3"/>
    <x v="57"/>
    <m/>
    <n v="122"/>
    <n v="0"/>
    <n v="0"/>
    <n v="0"/>
    <n v="0"/>
    <n v="122"/>
    <e v="#N/A"/>
    <e v="#N/A"/>
    <e v="#N/A"/>
    <e v="#N/A"/>
    <x v="4"/>
    <x v="4"/>
    <x v="4"/>
    <x v="4"/>
  </r>
  <r>
    <x v="3"/>
    <x v="58"/>
    <m/>
    <n v="131"/>
    <n v="0"/>
    <n v="0"/>
    <n v="0"/>
    <n v="0"/>
    <n v="131"/>
    <e v="#N/A"/>
    <e v="#N/A"/>
    <e v="#N/A"/>
    <e v="#N/A"/>
    <x v="4"/>
    <x v="4"/>
    <x v="4"/>
    <x v="4"/>
  </r>
  <r>
    <x v="3"/>
    <x v="59"/>
    <m/>
    <n v="431"/>
    <n v="0"/>
    <n v="0"/>
    <n v="0"/>
    <n v="0"/>
    <n v="431"/>
    <e v="#N/A"/>
    <e v="#N/A"/>
    <e v="#N/A"/>
    <e v="#N/A"/>
    <x v="4"/>
    <x v="4"/>
    <x v="4"/>
    <x v="4"/>
  </r>
  <r>
    <x v="3"/>
    <x v="60"/>
    <n v="199"/>
    <n v="365"/>
    <n v="126"/>
    <n v="199"/>
    <n v="126"/>
    <n v="73"/>
    <n v="239"/>
    <n v="876"/>
    <n v="476"/>
    <n v="400"/>
    <n v="744"/>
    <x v="506"/>
    <x v="504"/>
    <x v="507"/>
    <x v="603"/>
  </r>
  <r>
    <x v="3"/>
    <x v="61"/>
    <n v="974"/>
    <n v="417"/>
    <n v="358"/>
    <n v="974"/>
    <n v="358"/>
    <n v="616"/>
    <n v="59"/>
    <n v="3348"/>
    <n v="1183"/>
    <n v="2165"/>
    <n v="337"/>
    <x v="507"/>
    <x v="505"/>
    <x v="508"/>
    <x v="604"/>
  </r>
  <r>
    <x v="3"/>
    <x v="62"/>
    <n v="394"/>
    <n v="272"/>
    <n v="220"/>
    <n v="394"/>
    <n v="220"/>
    <n v="174"/>
    <n v="52"/>
    <n v="1533"/>
    <n v="754"/>
    <n v="779"/>
    <n v="392"/>
    <x v="508"/>
    <x v="506"/>
    <x v="509"/>
    <x v="605"/>
  </r>
  <r>
    <x v="3"/>
    <x v="63"/>
    <n v="714"/>
    <n v="802"/>
    <n v="352"/>
    <n v="714"/>
    <n v="352"/>
    <n v="362"/>
    <n v="450"/>
    <n v="2321"/>
    <n v="926"/>
    <n v="1395"/>
    <n v="1268"/>
    <x v="509"/>
    <x v="507"/>
    <x v="510"/>
    <x v="606"/>
  </r>
  <r>
    <x v="3"/>
    <x v="64"/>
    <n v="626"/>
    <n v="322"/>
    <n v="268"/>
    <n v="626"/>
    <n v="268"/>
    <n v="358"/>
    <n v="54"/>
    <n v="1515"/>
    <n v="703"/>
    <n v="812"/>
    <n v="694"/>
    <x v="510"/>
    <x v="508"/>
    <x v="511"/>
    <x v="607"/>
  </r>
  <r>
    <x v="3"/>
    <x v="65"/>
    <m/>
    <n v="25"/>
    <n v="0"/>
    <n v="0"/>
    <n v="0"/>
    <n v="0"/>
    <n v="25"/>
    <e v="#N/A"/>
    <e v="#N/A"/>
    <e v="#N/A"/>
    <e v="#N/A"/>
    <x v="4"/>
    <x v="4"/>
    <x v="4"/>
    <x v="4"/>
  </r>
  <r>
    <x v="3"/>
    <x v="66"/>
    <n v="236"/>
    <n v="341"/>
    <n v="133"/>
    <n v="236"/>
    <n v="133"/>
    <n v="103"/>
    <n v="208"/>
    <n v="1657"/>
    <n v="512"/>
    <n v="1145"/>
    <n v="675"/>
    <x v="511"/>
    <x v="509"/>
    <x v="512"/>
    <x v="608"/>
  </r>
  <r>
    <x v="3"/>
    <x v="67"/>
    <n v="248"/>
    <n v="471"/>
    <n v="66"/>
    <n v="248"/>
    <n v="66"/>
    <n v="182"/>
    <n v="405"/>
    <n v="1007"/>
    <n v="248"/>
    <n v="759"/>
    <n v="1050"/>
    <x v="512"/>
    <x v="510"/>
    <x v="513"/>
    <x v="609"/>
  </r>
  <r>
    <x v="3"/>
    <x v="68"/>
    <n v="741"/>
    <n v="282"/>
    <n v="230"/>
    <n v="741"/>
    <n v="230"/>
    <n v="511"/>
    <n v="52"/>
    <n v="3863"/>
    <n v="1043"/>
    <n v="2820"/>
    <n v="348"/>
    <x v="513"/>
    <x v="511"/>
    <x v="514"/>
    <x v="610"/>
  </r>
  <r>
    <x v="3"/>
    <x v="69"/>
    <n v="21"/>
    <n v="133"/>
    <n v="0"/>
    <n v="21"/>
    <n v="0"/>
    <n v="21"/>
    <n v="133"/>
    <n v="21"/>
    <n v="0"/>
    <n v="21"/>
    <n v="331"/>
    <x v="3"/>
    <x v="46"/>
    <x v="3"/>
    <x v="611"/>
  </r>
  <r>
    <x v="3"/>
    <x v="70"/>
    <n v="126"/>
    <n v="401"/>
    <n v="46"/>
    <n v="126"/>
    <n v="46"/>
    <n v="80"/>
    <n v="355"/>
    <n v="429"/>
    <n v="174"/>
    <n v="255"/>
    <n v="1027"/>
    <x v="514"/>
    <x v="512"/>
    <x v="515"/>
    <x v="612"/>
  </r>
  <r>
    <x v="3"/>
    <x v="71"/>
    <n v="494"/>
    <n v="292"/>
    <n v="216"/>
    <n v="494"/>
    <n v="216"/>
    <n v="278"/>
    <n v="76"/>
    <n v="1146"/>
    <n v="587"/>
    <n v="559"/>
    <n v="637"/>
    <x v="515"/>
    <x v="513"/>
    <x v="516"/>
    <x v="613"/>
  </r>
  <r>
    <x v="3"/>
    <x v="72"/>
    <n v="633"/>
    <n v="93"/>
    <n v="46"/>
    <n v="633"/>
    <n v="46"/>
    <n v="587"/>
    <n v="47"/>
    <n v="959"/>
    <n v="71"/>
    <n v="888"/>
    <n v="182"/>
    <x v="516"/>
    <x v="514"/>
    <x v="517"/>
    <x v="614"/>
  </r>
  <r>
    <x v="3"/>
    <x v="73"/>
    <n v="0"/>
    <n v="108"/>
    <n v="0"/>
    <n v="0"/>
    <n v="0"/>
    <n v="0"/>
    <n v="108"/>
    <n v="297"/>
    <n v="25"/>
    <n v="272"/>
    <n v="437"/>
    <x v="46"/>
    <x v="50"/>
    <x v="46"/>
    <x v="615"/>
  </r>
  <r>
    <x v="3"/>
    <x v="74"/>
    <n v="430"/>
    <n v="568"/>
    <n v="278"/>
    <n v="430"/>
    <n v="278"/>
    <n v="152"/>
    <n v="290"/>
    <n v="1272"/>
    <n v="667"/>
    <n v="605"/>
    <n v="1683"/>
    <x v="517"/>
    <x v="515"/>
    <x v="518"/>
    <x v="616"/>
  </r>
  <r>
    <x v="3"/>
    <x v="75"/>
    <m/>
    <n v="201"/>
    <n v="0"/>
    <n v="0"/>
    <n v="0"/>
    <n v="0"/>
    <n v="201"/>
    <e v="#N/A"/>
    <e v="#N/A"/>
    <e v="#N/A"/>
    <e v="#N/A"/>
    <x v="4"/>
    <x v="4"/>
    <x v="4"/>
    <x v="4"/>
  </r>
  <r>
    <x v="3"/>
    <x v="76"/>
    <n v="0"/>
    <n v="100"/>
    <n v="0"/>
    <n v="0"/>
    <n v="0"/>
    <n v="0"/>
    <n v="100"/>
    <n v="70"/>
    <n v="6"/>
    <n v="64"/>
    <n v="400"/>
    <x v="46"/>
    <x v="50"/>
    <x v="46"/>
    <x v="617"/>
  </r>
  <r>
    <x v="3"/>
    <x v="77"/>
    <m/>
    <n v="273"/>
    <n v="0"/>
    <n v="0"/>
    <n v="0"/>
    <n v="0"/>
    <n v="273"/>
    <e v="#N/A"/>
    <e v="#N/A"/>
    <e v="#N/A"/>
    <e v="#N/A"/>
    <x v="4"/>
    <x v="4"/>
    <x v="4"/>
    <x v="4"/>
  </r>
  <r>
    <x v="3"/>
    <x v="78"/>
    <n v="957"/>
    <n v="687"/>
    <n v="596"/>
    <n v="957"/>
    <n v="596"/>
    <n v="361"/>
    <n v="91"/>
    <n v="4812"/>
    <n v="2052"/>
    <n v="2760"/>
    <n v="458"/>
    <x v="518"/>
    <x v="516"/>
    <x v="519"/>
    <x v="618"/>
  </r>
  <r>
    <x v="3"/>
    <x v="79"/>
    <m/>
    <n v="82"/>
    <n v="0"/>
    <n v="0"/>
    <n v="0"/>
    <n v="0"/>
    <n v="82"/>
    <e v="#N/A"/>
    <e v="#N/A"/>
    <e v="#N/A"/>
    <e v="#N/A"/>
    <x v="4"/>
    <x v="4"/>
    <x v="4"/>
    <x v="4"/>
  </r>
  <r>
    <x v="3"/>
    <x v="80"/>
    <n v="1427"/>
    <n v="1154"/>
    <n v="970"/>
    <n v="1427"/>
    <n v="970"/>
    <n v="457"/>
    <n v="184"/>
    <n v="6176"/>
    <n v="3966"/>
    <n v="2210"/>
    <n v="949"/>
    <x v="519"/>
    <x v="517"/>
    <x v="520"/>
    <x v="619"/>
  </r>
  <r>
    <x v="3"/>
    <x v="81"/>
    <n v="7978"/>
    <n v="4483"/>
    <n v="4170"/>
    <n v="7978"/>
    <n v="4170"/>
    <n v="3808"/>
    <n v="313"/>
    <n v="24884"/>
    <n v="14065"/>
    <n v="10819"/>
    <n v="1874"/>
    <x v="520"/>
    <x v="518"/>
    <x v="521"/>
    <x v="620"/>
  </r>
  <r>
    <x v="3"/>
    <x v="82"/>
    <n v="925"/>
    <n v="693"/>
    <n v="527"/>
    <n v="925"/>
    <n v="527"/>
    <n v="398"/>
    <n v="166"/>
    <n v="2951"/>
    <n v="1655"/>
    <n v="1296"/>
    <n v="626"/>
    <x v="521"/>
    <x v="519"/>
    <x v="522"/>
    <x v="621"/>
  </r>
  <r>
    <x v="3"/>
    <x v="83"/>
    <m/>
    <n v="155"/>
    <n v="0"/>
    <n v="0"/>
    <n v="0"/>
    <n v="0"/>
    <n v="155"/>
    <e v="#N/A"/>
    <e v="#N/A"/>
    <e v="#N/A"/>
    <e v="#N/A"/>
    <x v="4"/>
    <x v="4"/>
    <x v="4"/>
    <x v="4"/>
  </r>
  <r>
    <x v="3"/>
    <x v="84"/>
    <n v="376"/>
    <n v="208"/>
    <n v="133"/>
    <n v="376"/>
    <n v="133"/>
    <n v="243"/>
    <n v="75"/>
    <n v="1296"/>
    <n v="448"/>
    <n v="848"/>
    <n v="383"/>
    <x v="522"/>
    <x v="520"/>
    <x v="523"/>
    <x v="59"/>
  </r>
  <r>
    <x v="3"/>
    <x v="85"/>
    <m/>
    <n v="136"/>
    <n v="0"/>
    <n v="0"/>
    <n v="0"/>
    <n v="0"/>
    <n v="136"/>
    <e v="#N/A"/>
    <e v="#N/A"/>
    <e v="#N/A"/>
    <e v="#N/A"/>
    <x v="4"/>
    <x v="4"/>
    <x v="4"/>
    <x v="4"/>
  </r>
  <r>
    <x v="3"/>
    <x v="86"/>
    <m/>
    <n v="178"/>
    <n v="0"/>
    <n v="0"/>
    <n v="0"/>
    <n v="0"/>
    <n v="178"/>
    <e v="#N/A"/>
    <e v="#N/A"/>
    <e v="#N/A"/>
    <e v="#N/A"/>
    <x v="4"/>
    <x v="4"/>
    <x v="4"/>
    <x v="4"/>
  </r>
  <r>
    <x v="3"/>
    <x v="87"/>
    <n v="341"/>
    <n v="671"/>
    <n v="186"/>
    <n v="341"/>
    <n v="186"/>
    <n v="155"/>
    <n v="485"/>
    <n v="640"/>
    <n v="350"/>
    <n v="290"/>
    <n v="1645"/>
    <x v="523"/>
    <x v="521"/>
    <x v="524"/>
    <x v="622"/>
  </r>
  <r>
    <x v="3"/>
    <x v="88"/>
    <m/>
    <n v="162"/>
    <n v="0"/>
    <n v="0"/>
    <n v="0"/>
    <n v="0"/>
    <n v="162"/>
    <e v="#N/A"/>
    <e v="#N/A"/>
    <e v="#N/A"/>
    <e v="#N/A"/>
    <x v="4"/>
    <x v="4"/>
    <x v="4"/>
    <x v="4"/>
  </r>
  <r>
    <x v="3"/>
    <x v="89"/>
    <n v="785"/>
    <n v="308"/>
    <n v="191"/>
    <n v="785"/>
    <n v="191"/>
    <n v="594"/>
    <n v="117"/>
    <n v="2870"/>
    <n v="639"/>
    <n v="2231"/>
    <n v="408"/>
    <x v="524"/>
    <x v="522"/>
    <x v="525"/>
    <x v="623"/>
  </r>
  <r>
    <x v="3"/>
    <x v="90"/>
    <m/>
    <n v="378"/>
    <n v="0"/>
    <n v="0"/>
    <n v="0"/>
    <n v="0"/>
    <n v="378"/>
    <e v="#N/A"/>
    <e v="#N/A"/>
    <e v="#N/A"/>
    <e v="#N/A"/>
    <x v="4"/>
    <x v="4"/>
    <x v="4"/>
    <x v="4"/>
  </r>
  <r>
    <x v="3"/>
    <x v="91"/>
    <m/>
    <n v="164"/>
    <n v="0"/>
    <n v="0"/>
    <n v="0"/>
    <n v="0"/>
    <n v="164"/>
    <e v="#N/A"/>
    <e v="#N/A"/>
    <e v="#N/A"/>
    <e v="#N/A"/>
    <x v="4"/>
    <x v="4"/>
    <x v="4"/>
    <x v="4"/>
  </r>
  <r>
    <x v="3"/>
    <x v="92"/>
    <n v="1226"/>
    <n v="665"/>
    <n v="555"/>
    <n v="1226"/>
    <n v="555"/>
    <n v="671"/>
    <n v="110"/>
    <n v="5815"/>
    <n v="2139"/>
    <n v="3676"/>
    <n v="395"/>
    <x v="525"/>
    <x v="523"/>
    <x v="526"/>
    <x v="624"/>
  </r>
  <r>
    <x v="3"/>
    <x v="93"/>
    <m/>
    <n v="158"/>
    <n v="0"/>
    <n v="0"/>
    <n v="0"/>
    <n v="0"/>
    <n v="158"/>
    <e v="#N/A"/>
    <e v="#N/A"/>
    <e v="#N/A"/>
    <e v="#N/A"/>
    <x v="4"/>
    <x v="4"/>
    <x v="4"/>
    <x v="4"/>
  </r>
  <r>
    <x v="3"/>
    <x v="94"/>
    <n v="174"/>
    <n v="357"/>
    <n v="161"/>
    <n v="174"/>
    <n v="161"/>
    <n v="13"/>
    <n v="196"/>
    <n v="1153"/>
    <n v="934"/>
    <n v="219"/>
    <n v="808"/>
    <x v="526"/>
    <x v="524"/>
    <x v="527"/>
    <x v="625"/>
  </r>
  <r>
    <x v="3"/>
    <x v="95"/>
    <n v="133"/>
    <n v="220"/>
    <n v="98"/>
    <n v="133"/>
    <n v="98"/>
    <n v="35"/>
    <n v="122"/>
    <n v="355"/>
    <n v="278"/>
    <n v="77"/>
    <n v="547"/>
    <x v="527"/>
    <x v="525"/>
    <x v="435"/>
    <x v="626"/>
  </r>
  <r>
    <x v="3"/>
    <x v="96"/>
    <n v="89"/>
    <n v="400"/>
    <n v="72"/>
    <n v="89"/>
    <n v="72"/>
    <n v="17"/>
    <n v="328"/>
    <n v="468"/>
    <n v="328"/>
    <n v="140"/>
    <n v="1375"/>
    <x v="528"/>
    <x v="277"/>
    <x v="528"/>
    <x v="627"/>
  </r>
  <r>
    <x v="3"/>
    <x v="97"/>
    <n v="2695"/>
    <n v="1435"/>
    <n v="1283"/>
    <n v="2695"/>
    <n v="1283"/>
    <n v="1412"/>
    <n v="152"/>
    <n v="10395"/>
    <n v="3601"/>
    <n v="6794"/>
    <n v="767"/>
    <x v="529"/>
    <x v="526"/>
    <x v="529"/>
    <x v="628"/>
  </r>
  <r>
    <x v="3"/>
    <x v="98"/>
    <n v="492"/>
    <n v="203"/>
    <n v="163"/>
    <n v="492"/>
    <n v="163"/>
    <n v="329"/>
    <n v="40"/>
    <n v="944"/>
    <n v="302"/>
    <n v="642"/>
    <n v="452"/>
    <x v="530"/>
    <x v="527"/>
    <x v="530"/>
    <x v="629"/>
  </r>
  <r>
    <x v="3"/>
    <x v="99"/>
    <m/>
    <n v="115"/>
    <n v="0"/>
    <n v="0"/>
    <n v="0"/>
    <n v="0"/>
    <n v="115"/>
    <e v="#N/A"/>
    <e v="#N/A"/>
    <e v="#N/A"/>
    <e v="#N/A"/>
    <x v="4"/>
    <x v="4"/>
    <x v="4"/>
    <x v="4"/>
  </r>
  <r>
    <x v="3"/>
    <x v="100"/>
    <n v="477"/>
    <n v="652"/>
    <n v="317"/>
    <n v="477"/>
    <n v="317"/>
    <n v="160"/>
    <n v="335"/>
    <n v="2292"/>
    <n v="1291"/>
    <n v="1001"/>
    <n v="1331"/>
    <x v="531"/>
    <x v="528"/>
    <x v="531"/>
    <x v="630"/>
  </r>
  <r>
    <x v="3"/>
    <x v="101"/>
    <m/>
    <n v="186"/>
    <n v="0"/>
    <n v="0"/>
    <n v="0"/>
    <n v="0"/>
    <n v="186"/>
    <e v="#N/A"/>
    <e v="#N/A"/>
    <e v="#N/A"/>
    <e v="#N/A"/>
    <x v="4"/>
    <x v="4"/>
    <x v="4"/>
    <x v="4"/>
  </r>
  <r>
    <x v="3"/>
    <x v="102"/>
    <m/>
    <n v="576"/>
    <n v="0"/>
    <n v="0"/>
    <n v="0"/>
    <n v="0"/>
    <n v="576"/>
    <e v="#N/A"/>
    <e v="#N/A"/>
    <e v="#N/A"/>
    <e v="#N/A"/>
    <x v="4"/>
    <x v="4"/>
    <x v="4"/>
    <x v="4"/>
  </r>
  <r>
    <x v="3"/>
    <x v="103"/>
    <n v="620"/>
    <n v="322"/>
    <n v="260"/>
    <n v="620"/>
    <n v="260"/>
    <n v="360"/>
    <n v="62"/>
    <n v="3267"/>
    <n v="1207"/>
    <n v="2060"/>
    <n v="400"/>
    <x v="532"/>
    <x v="529"/>
    <x v="532"/>
    <x v="631"/>
  </r>
  <r>
    <x v="3"/>
    <x v="104"/>
    <m/>
    <n v="119"/>
    <n v="0"/>
    <n v="0"/>
    <n v="0"/>
    <n v="0"/>
    <n v="119"/>
    <e v="#N/A"/>
    <e v="#N/A"/>
    <e v="#N/A"/>
    <e v="#N/A"/>
    <x v="4"/>
    <x v="4"/>
    <x v="4"/>
    <x v="4"/>
  </r>
  <r>
    <x v="3"/>
    <x v="105"/>
    <n v="519"/>
    <n v="215"/>
    <n v="173"/>
    <n v="519"/>
    <n v="173"/>
    <n v="346"/>
    <n v="42"/>
    <n v="2208"/>
    <n v="601"/>
    <n v="1607"/>
    <n v="239"/>
    <x v="533"/>
    <x v="530"/>
    <x v="533"/>
    <x v="632"/>
  </r>
  <r>
    <x v="3"/>
    <x v="106"/>
    <m/>
    <n v="134"/>
    <n v="0"/>
    <n v="0"/>
    <n v="0"/>
    <n v="0"/>
    <n v="134"/>
    <e v="#N/A"/>
    <e v="#N/A"/>
    <e v="#N/A"/>
    <e v="#N/A"/>
    <x v="4"/>
    <x v="4"/>
    <x v="4"/>
    <x v="4"/>
  </r>
  <r>
    <x v="3"/>
    <x v="107"/>
    <m/>
    <n v="192"/>
    <n v="0"/>
    <n v="0"/>
    <n v="0"/>
    <n v="0"/>
    <n v="192"/>
    <e v="#N/A"/>
    <e v="#N/A"/>
    <e v="#N/A"/>
    <e v="#N/A"/>
    <x v="4"/>
    <x v="4"/>
    <x v="4"/>
    <x v="4"/>
  </r>
  <r>
    <x v="3"/>
    <x v="108"/>
    <n v="332"/>
    <n v="397"/>
    <n v="169"/>
    <n v="332"/>
    <n v="169"/>
    <n v="163"/>
    <n v="228"/>
    <n v="1187"/>
    <n v="538"/>
    <n v="649"/>
    <n v="650"/>
    <x v="534"/>
    <x v="531"/>
    <x v="534"/>
    <x v="633"/>
  </r>
  <r>
    <x v="3"/>
    <x v="109"/>
    <n v="543"/>
    <n v="562"/>
    <n v="360"/>
    <n v="543"/>
    <n v="360"/>
    <n v="183"/>
    <n v="202"/>
    <n v="1833"/>
    <n v="1227"/>
    <n v="606"/>
    <n v="1111"/>
    <x v="535"/>
    <x v="532"/>
    <x v="535"/>
    <x v="453"/>
  </r>
  <r>
    <x v="3"/>
    <x v="110"/>
    <m/>
    <n v="84"/>
    <n v="0"/>
    <n v="0"/>
    <n v="0"/>
    <n v="0"/>
    <n v="84"/>
    <e v="#N/A"/>
    <e v="#N/A"/>
    <e v="#N/A"/>
    <e v="#N/A"/>
    <x v="4"/>
    <x v="4"/>
    <x v="4"/>
    <x v="4"/>
  </r>
  <r>
    <x v="3"/>
    <x v="111"/>
    <n v="318"/>
    <n v="189"/>
    <n v="84"/>
    <n v="318"/>
    <n v="84"/>
    <n v="234"/>
    <n v="105"/>
    <n v="551"/>
    <n v="133"/>
    <n v="418"/>
    <n v="358"/>
    <x v="536"/>
    <x v="533"/>
    <x v="536"/>
    <x v="634"/>
  </r>
  <r>
    <x v="3"/>
    <x v="112"/>
    <m/>
    <n v="218"/>
    <n v="0"/>
    <n v="0"/>
    <n v="0"/>
    <n v="0"/>
    <n v="218"/>
    <e v="#N/A"/>
    <e v="#N/A"/>
    <e v="#N/A"/>
    <e v="#N/A"/>
    <x v="4"/>
    <x v="4"/>
    <x v="4"/>
    <x v="4"/>
  </r>
  <r>
    <x v="3"/>
    <x v="113"/>
    <n v="0"/>
    <n v="152"/>
    <n v="0"/>
    <n v="0"/>
    <n v="0"/>
    <n v="0"/>
    <n v="152"/>
    <n v="499"/>
    <n v="97"/>
    <n v="402"/>
    <n v="542"/>
    <x v="46"/>
    <x v="50"/>
    <x v="46"/>
    <x v="635"/>
  </r>
  <r>
    <x v="3"/>
    <x v="114"/>
    <m/>
    <n v="281"/>
    <n v="0"/>
    <n v="0"/>
    <n v="0"/>
    <n v="0"/>
    <n v="281"/>
    <e v="#N/A"/>
    <e v="#N/A"/>
    <e v="#N/A"/>
    <e v="#N/A"/>
    <x v="4"/>
    <x v="4"/>
    <x v="4"/>
    <x v="4"/>
  </r>
  <r>
    <x v="3"/>
    <x v="115"/>
    <m/>
    <n v="168"/>
    <n v="0"/>
    <n v="0"/>
    <n v="0"/>
    <n v="0"/>
    <n v="168"/>
    <e v="#N/A"/>
    <e v="#N/A"/>
    <e v="#N/A"/>
    <e v="#N/A"/>
    <x v="4"/>
    <x v="4"/>
    <x v="4"/>
    <x v="4"/>
  </r>
  <r>
    <x v="3"/>
    <x v="116"/>
    <n v="914"/>
    <n v="292"/>
    <n v="287"/>
    <n v="914"/>
    <n v="287"/>
    <n v="627"/>
    <n v="5"/>
    <n v="3877"/>
    <n v="1085"/>
    <n v="2792"/>
    <n v="169"/>
    <x v="537"/>
    <x v="534"/>
    <x v="537"/>
    <x v="264"/>
  </r>
  <r>
    <x v="3"/>
    <x v="117"/>
    <m/>
    <n v="50"/>
    <n v="0"/>
    <n v="0"/>
    <n v="0"/>
    <n v="0"/>
    <n v="50"/>
    <e v="#N/A"/>
    <e v="#N/A"/>
    <e v="#N/A"/>
    <e v="#N/A"/>
    <x v="4"/>
    <x v="4"/>
    <x v="4"/>
    <x v="4"/>
  </r>
  <r>
    <x v="3"/>
    <x v="118"/>
    <n v="364"/>
    <n v="559"/>
    <n v="267"/>
    <n v="364"/>
    <n v="267"/>
    <n v="97"/>
    <n v="292"/>
    <n v="1411"/>
    <n v="846"/>
    <n v="565"/>
    <n v="1264"/>
    <x v="538"/>
    <x v="535"/>
    <x v="538"/>
    <x v="636"/>
  </r>
  <r>
    <x v="3"/>
    <x v="119"/>
    <m/>
    <n v="119"/>
    <n v="0"/>
    <n v="0"/>
    <n v="0"/>
    <n v="0"/>
    <n v="119"/>
    <e v="#N/A"/>
    <e v="#N/A"/>
    <e v="#N/A"/>
    <e v="#N/A"/>
    <x v="4"/>
    <x v="4"/>
    <x v="4"/>
    <x v="4"/>
  </r>
  <r>
    <x v="3"/>
    <x v="120"/>
    <n v="370"/>
    <n v="269"/>
    <n v="101"/>
    <n v="370"/>
    <n v="101"/>
    <n v="269"/>
    <n v="168"/>
    <n v="675"/>
    <n v="172"/>
    <n v="503"/>
    <n v="432"/>
    <x v="539"/>
    <x v="536"/>
    <x v="539"/>
    <x v="637"/>
  </r>
  <r>
    <x v="3"/>
    <x v="121"/>
    <m/>
    <n v="260"/>
    <n v="0"/>
    <n v="0"/>
    <n v="0"/>
    <n v="0"/>
    <n v="260"/>
    <e v="#N/A"/>
    <e v="#N/A"/>
    <e v="#N/A"/>
    <e v="#N/A"/>
    <x v="4"/>
    <x v="4"/>
    <x v="4"/>
    <x v="4"/>
  </r>
  <r>
    <x v="3"/>
    <x v="122"/>
    <m/>
    <n v="126"/>
    <n v="0"/>
    <n v="0"/>
    <n v="0"/>
    <n v="0"/>
    <n v="126"/>
    <e v="#N/A"/>
    <e v="#N/A"/>
    <e v="#N/A"/>
    <e v="#N/A"/>
    <x v="4"/>
    <x v="4"/>
    <x v="4"/>
    <x v="4"/>
  </r>
  <r>
    <x v="3"/>
    <x v="123"/>
    <n v="0"/>
    <n v="177"/>
    <n v="0"/>
    <n v="0"/>
    <n v="0"/>
    <n v="0"/>
    <n v="177"/>
    <n v="80"/>
    <n v="59"/>
    <n v="21"/>
    <n v="816"/>
    <x v="46"/>
    <x v="50"/>
    <x v="46"/>
    <x v="638"/>
  </r>
  <r>
    <x v="3"/>
    <x v="124"/>
    <n v="853"/>
    <n v="480"/>
    <n v="438"/>
    <n v="853"/>
    <n v="438"/>
    <n v="415"/>
    <n v="42"/>
    <n v="4114"/>
    <n v="1791"/>
    <n v="2323"/>
    <n v="352"/>
    <x v="540"/>
    <x v="537"/>
    <x v="540"/>
    <x v="639"/>
  </r>
  <r>
    <x v="3"/>
    <x v="125"/>
    <n v="0"/>
    <n v="120"/>
    <n v="0"/>
    <n v="0"/>
    <n v="0"/>
    <n v="0"/>
    <n v="120"/>
    <n v="150"/>
    <n v="103"/>
    <n v="47"/>
    <n v="602"/>
    <x v="46"/>
    <x v="50"/>
    <x v="46"/>
    <x v="640"/>
  </r>
  <r>
    <x v="3"/>
    <x v="126"/>
    <n v="572"/>
    <n v="437"/>
    <n v="341"/>
    <n v="572"/>
    <n v="341"/>
    <n v="231"/>
    <n v="96"/>
    <n v="2020"/>
    <n v="1147"/>
    <n v="873"/>
    <n v="600"/>
    <x v="541"/>
    <x v="538"/>
    <x v="541"/>
    <x v="641"/>
  </r>
  <r>
    <x v="3"/>
    <x v="127"/>
    <m/>
    <n v="289"/>
    <n v="0"/>
    <n v="0"/>
    <n v="0"/>
    <n v="0"/>
    <n v="289"/>
    <e v="#N/A"/>
    <e v="#N/A"/>
    <e v="#N/A"/>
    <e v="#N/A"/>
    <x v="4"/>
    <x v="4"/>
    <x v="4"/>
    <x v="4"/>
  </r>
  <r>
    <x v="3"/>
    <x v="128"/>
    <n v="395"/>
    <n v="213"/>
    <n v="90"/>
    <n v="395"/>
    <n v="90"/>
    <n v="305"/>
    <n v="123"/>
    <n v="1279"/>
    <n v="239"/>
    <n v="1040"/>
    <n v="564"/>
    <x v="542"/>
    <x v="539"/>
    <x v="542"/>
    <x v="642"/>
  </r>
  <r>
    <x v="3"/>
    <x v="129"/>
    <n v="360"/>
    <n v="403"/>
    <n v="193"/>
    <n v="360"/>
    <n v="193"/>
    <n v="167"/>
    <n v="210"/>
    <n v="1656"/>
    <n v="532"/>
    <n v="1124"/>
    <n v="744"/>
    <x v="543"/>
    <x v="540"/>
    <x v="543"/>
    <x v="643"/>
  </r>
  <r>
    <x v="3"/>
    <x v="130"/>
    <m/>
    <n v="261"/>
    <n v="0"/>
    <n v="0"/>
    <n v="0"/>
    <n v="0"/>
    <n v="261"/>
    <e v="#N/A"/>
    <e v="#N/A"/>
    <e v="#N/A"/>
    <e v="#N/A"/>
    <x v="4"/>
    <x v="4"/>
    <x v="4"/>
    <x v="4"/>
  </r>
  <r>
    <x v="3"/>
    <x v="131"/>
    <n v="367"/>
    <n v="557"/>
    <n v="185"/>
    <n v="367"/>
    <n v="185"/>
    <n v="182"/>
    <n v="372"/>
    <n v="1434"/>
    <n v="574"/>
    <n v="860"/>
    <n v="1265"/>
    <x v="544"/>
    <x v="541"/>
    <x v="544"/>
    <x v="644"/>
  </r>
  <r>
    <x v="3"/>
    <x v="132"/>
    <n v="771"/>
    <n v="195"/>
    <n v="153"/>
    <n v="771"/>
    <n v="153"/>
    <n v="618"/>
    <n v="42"/>
    <n v="1535"/>
    <n v="323"/>
    <n v="1212"/>
    <n v="304"/>
    <x v="545"/>
    <x v="542"/>
    <x v="545"/>
    <x v="645"/>
  </r>
  <r>
    <x v="3"/>
    <x v="133"/>
    <m/>
    <n v="116"/>
    <n v="0"/>
    <n v="0"/>
    <n v="0"/>
    <n v="0"/>
    <n v="116"/>
    <e v="#N/A"/>
    <e v="#N/A"/>
    <e v="#N/A"/>
    <e v="#N/A"/>
    <x v="4"/>
    <x v="4"/>
    <x v="4"/>
    <x v="4"/>
  </r>
  <r>
    <x v="3"/>
    <x v="134"/>
    <n v="147"/>
    <n v="315"/>
    <n v="106"/>
    <n v="147"/>
    <n v="106"/>
    <n v="41"/>
    <n v="209"/>
    <n v="433"/>
    <n v="304"/>
    <n v="129"/>
    <n v="868"/>
    <x v="546"/>
    <x v="543"/>
    <x v="546"/>
    <x v="646"/>
  </r>
  <r>
    <x v="3"/>
    <x v="135"/>
    <n v="881"/>
    <n v="431"/>
    <n v="277"/>
    <n v="881"/>
    <n v="277"/>
    <n v="604"/>
    <n v="154"/>
    <n v="1997"/>
    <n v="504"/>
    <n v="1493"/>
    <n v="455"/>
    <x v="547"/>
    <x v="544"/>
    <x v="547"/>
    <x v="647"/>
  </r>
  <r>
    <x v="3"/>
    <x v="136"/>
    <n v="0"/>
    <n v="163"/>
    <n v="0"/>
    <n v="0"/>
    <n v="0"/>
    <n v="0"/>
    <n v="163"/>
    <n v="304"/>
    <n v="140"/>
    <n v="164"/>
    <n v="623"/>
    <x v="46"/>
    <x v="50"/>
    <x v="46"/>
    <x v="648"/>
  </r>
  <r>
    <x v="3"/>
    <x v="137"/>
    <m/>
    <n v="113"/>
    <n v="0"/>
    <n v="0"/>
    <n v="0"/>
    <n v="0"/>
    <n v="113"/>
    <e v="#N/A"/>
    <e v="#N/A"/>
    <e v="#N/A"/>
    <e v="#N/A"/>
    <x v="4"/>
    <x v="4"/>
    <x v="4"/>
    <x v="4"/>
  </r>
  <r>
    <x v="3"/>
    <x v="138"/>
    <n v="315"/>
    <n v="501"/>
    <n v="262"/>
    <n v="315"/>
    <n v="262"/>
    <n v="53"/>
    <n v="239"/>
    <n v="846"/>
    <n v="652"/>
    <n v="194"/>
    <n v="764"/>
    <x v="548"/>
    <x v="545"/>
    <x v="548"/>
    <x v="649"/>
  </r>
  <r>
    <x v="3"/>
    <x v="139"/>
    <n v="93"/>
    <n v="134"/>
    <n v="49"/>
    <n v="93"/>
    <n v="49"/>
    <n v="44"/>
    <n v="85"/>
    <n v="281"/>
    <n v="145"/>
    <n v="136"/>
    <n v="382"/>
    <x v="549"/>
    <x v="546"/>
    <x v="549"/>
    <x v="650"/>
  </r>
  <r>
    <x v="3"/>
    <x v="140"/>
    <n v="371"/>
    <n v="108"/>
    <n v="43"/>
    <n v="371"/>
    <n v="43"/>
    <n v="328"/>
    <n v="65"/>
    <n v="739"/>
    <n v="77"/>
    <n v="662"/>
    <n v="270"/>
    <x v="550"/>
    <x v="547"/>
    <x v="550"/>
    <x v="651"/>
  </r>
  <r>
    <x v="3"/>
    <x v="141"/>
    <n v="0"/>
    <n v="287"/>
    <n v="0"/>
    <n v="0"/>
    <n v="0"/>
    <n v="0"/>
    <n v="287"/>
    <n v="307"/>
    <n v="15"/>
    <n v="292"/>
    <n v="842"/>
    <x v="46"/>
    <x v="50"/>
    <x v="46"/>
    <x v="652"/>
  </r>
  <r>
    <x v="3"/>
    <x v="142"/>
    <n v="1165"/>
    <n v="466"/>
    <n v="303"/>
    <n v="1165"/>
    <n v="303"/>
    <n v="862"/>
    <n v="163"/>
    <n v="3291"/>
    <n v="797"/>
    <n v="2494"/>
    <n v="649"/>
    <x v="551"/>
    <x v="548"/>
    <x v="551"/>
    <x v="653"/>
  </r>
  <r>
    <x v="3"/>
    <x v="143"/>
    <n v="47"/>
    <n v="159"/>
    <n v="20"/>
    <n v="47"/>
    <n v="20"/>
    <n v="27"/>
    <n v="139"/>
    <n v="979"/>
    <n v="232"/>
    <n v="747"/>
    <n v="544"/>
    <x v="552"/>
    <x v="549"/>
    <x v="552"/>
    <x v="94"/>
  </r>
  <r>
    <x v="3"/>
    <x v="144"/>
    <m/>
    <n v="134"/>
    <n v="0"/>
    <n v="0"/>
    <n v="0"/>
    <n v="0"/>
    <n v="134"/>
    <e v="#N/A"/>
    <e v="#N/A"/>
    <e v="#N/A"/>
    <e v="#N/A"/>
    <x v="4"/>
    <x v="4"/>
    <x v="4"/>
    <x v="4"/>
  </r>
  <r>
    <x v="3"/>
    <x v="145"/>
    <m/>
    <n v="472"/>
    <n v="0"/>
    <n v="0"/>
    <n v="0"/>
    <n v="0"/>
    <n v="472"/>
    <e v="#N/A"/>
    <e v="#N/A"/>
    <e v="#N/A"/>
    <e v="#N/A"/>
    <x v="4"/>
    <x v="4"/>
    <x v="4"/>
    <x v="4"/>
  </r>
  <r>
    <x v="3"/>
    <x v="146"/>
    <m/>
    <n v="140"/>
    <n v="0"/>
    <n v="0"/>
    <n v="0"/>
    <n v="0"/>
    <n v="140"/>
    <e v="#N/A"/>
    <e v="#N/A"/>
    <e v="#N/A"/>
    <e v="#N/A"/>
    <x v="4"/>
    <x v="4"/>
    <x v="4"/>
    <x v="4"/>
  </r>
  <r>
    <x v="3"/>
    <x v="147"/>
    <n v="2374"/>
    <n v="1337"/>
    <n v="1235"/>
    <n v="2374"/>
    <n v="1235"/>
    <n v="1139"/>
    <n v="102"/>
    <n v="9710"/>
    <n v="4245"/>
    <n v="5465"/>
    <n v="527"/>
    <x v="553"/>
    <x v="550"/>
    <x v="553"/>
    <x v="654"/>
  </r>
  <r>
    <x v="3"/>
    <x v="148"/>
    <m/>
    <n v="107"/>
    <n v="0"/>
    <n v="0"/>
    <n v="0"/>
    <n v="0"/>
    <n v="107"/>
    <e v="#N/A"/>
    <e v="#N/A"/>
    <e v="#N/A"/>
    <e v="#N/A"/>
    <x v="4"/>
    <x v="4"/>
    <x v="4"/>
    <x v="4"/>
  </r>
  <r>
    <x v="3"/>
    <x v="149"/>
    <n v="165"/>
    <n v="303"/>
    <n v="106"/>
    <n v="165"/>
    <n v="106"/>
    <n v="59"/>
    <n v="197"/>
    <n v="847"/>
    <n v="439"/>
    <n v="408"/>
    <n v="774"/>
    <x v="554"/>
    <x v="551"/>
    <x v="554"/>
    <x v="655"/>
  </r>
  <r>
    <x v="3"/>
    <x v="150"/>
    <m/>
    <n v="329"/>
    <n v="0"/>
    <n v="0"/>
    <n v="0"/>
    <n v="0"/>
    <n v="329"/>
    <e v="#N/A"/>
    <e v="#N/A"/>
    <e v="#N/A"/>
    <e v="#N/A"/>
    <x v="4"/>
    <x v="4"/>
    <x v="4"/>
    <x v="4"/>
  </r>
  <r>
    <x v="3"/>
    <x v="151"/>
    <n v="330"/>
    <n v="234"/>
    <n v="144"/>
    <n v="330"/>
    <n v="144"/>
    <n v="186"/>
    <n v="90"/>
    <n v="647"/>
    <n v="258"/>
    <n v="389"/>
    <n v="628"/>
    <x v="555"/>
    <x v="552"/>
    <x v="555"/>
    <x v="656"/>
  </r>
  <r>
    <x v="3"/>
    <x v="152"/>
    <m/>
    <n v="196"/>
    <n v="0"/>
    <n v="0"/>
    <n v="0"/>
    <n v="0"/>
    <n v="196"/>
    <e v="#N/A"/>
    <e v="#N/A"/>
    <e v="#N/A"/>
    <e v="#N/A"/>
    <x v="4"/>
    <x v="4"/>
    <x v="4"/>
    <x v="4"/>
  </r>
  <r>
    <x v="3"/>
    <x v="153"/>
    <m/>
    <n v="220"/>
    <n v="0"/>
    <n v="0"/>
    <n v="0"/>
    <n v="0"/>
    <n v="220"/>
    <e v="#N/A"/>
    <e v="#N/A"/>
    <e v="#N/A"/>
    <e v="#N/A"/>
    <x v="4"/>
    <x v="4"/>
    <x v="4"/>
    <x v="4"/>
  </r>
  <r>
    <x v="3"/>
    <x v="154"/>
    <n v="430"/>
    <n v="393"/>
    <n v="295"/>
    <n v="430"/>
    <n v="295"/>
    <n v="135"/>
    <n v="98"/>
    <n v="1639"/>
    <n v="945"/>
    <n v="694"/>
    <n v="551"/>
    <x v="556"/>
    <x v="553"/>
    <x v="556"/>
    <x v="98"/>
  </r>
  <r>
    <x v="3"/>
    <x v="155"/>
    <n v="408"/>
    <n v="300"/>
    <n v="229"/>
    <n v="408"/>
    <n v="229"/>
    <n v="179"/>
    <n v="71"/>
    <n v="1069"/>
    <n v="633"/>
    <n v="436"/>
    <n v="386"/>
    <x v="557"/>
    <x v="554"/>
    <x v="557"/>
    <x v="657"/>
  </r>
  <r>
    <x v="3"/>
    <x v="156"/>
    <m/>
    <n v="100"/>
    <n v="0"/>
    <n v="0"/>
    <n v="0"/>
    <n v="0"/>
    <n v="100"/>
    <e v="#N/A"/>
    <e v="#N/A"/>
    <e v="#N/A"/>
    <e v="#N/A"/>
    <x v="4"/>
    <x v="4"/>
    <x v="4"/>
    <x v="4"/>
  </r>
  <r>
    <x v="3"/>
    <x v="157"/>
    <m/>
    <n v="364"/>
    <n v="0"/>
    <n v="0"/>
    <n v="0"/>
    <n v="0"/>
    <n v="364"/>
    <e v="#N/A"/>
    <e v="#N/A"/>
    <e v="#N/A"/>
    <e v="#N/A"/>
    <x v="4"/>
    <x v="4"/>
    <x v="4"/>
    <x v="4"/>
  </r>
  <r>
    <x v="3"/>
    <x v="158"/>
    <n v="450"/>
    <n v="413"/>
    <n v="239"/>
    <n v="450"/>
    <n v="239"/>
    <n v="211"/>
    <n v="174"/>
    <n v="861"/>
    <n v="466"/>
    <n v="395"/>
    <n v="777"/>
    <x v="558"/>
    <x v="555"/>
    <x v="558"/>
    <x v="658"/>
  </r>
  <r>
    <x v="3"/>
    <x v="159"/>
    <m/>
    <n v="130"/>
    <n v="0"/>
    <n v="0"/>
    <n v="0"/>
    <n v="0"/>
    <n v="130"/>
    <e v="#N/A"/>
    <e v="#N/A"/>
    <e v="#N/A"/>
    <e v="#N/A"/>
    <x v="4"/>
    <x v="4"/>
    <x v="4"/>
    <x v="4"/>
  </r>
  <r>
    <x v="3"/>
    <x v="160"/>
    <n v="0"/>
    <n v="77"/>
    <n v="0"/>
    <n v="0"/>
    <n v="0"/>
    <n v="0"/>
    <n v="77"/>
    <n v="206"/>
    <n v="72"/>
    <n v="134"/>
    <n v="288"/>
    <x v="46"/>
    <x v="50"/>
    <x v="46"/>
    <x v="659"/>
  </r>
  <r>
    <x v="3"/>
    <x v="161"/>
    <n v="734"/>
    <n v="210"/>
    <n v="145"/>
    <n v="734"/>
    <n v="145"/>
    <n v="589"/>
    <n v="65"/>
    <n v="1370"/>
    <n v="249"/>
    <n v="1121"/>
    <n v="290"/>
    <x v="559"/>
    <x v="556"/>
    <x v="559"/>
    <x v="660"/>
  </r>
  <r>
    <x v="3"/>
    <x v="162"/>
    <n v="211"/>
    <n v="230"/>
    <n v="155"/>
    <n v="211"/>
    <n v="155"/>
    <n v="56"/>
    <n v="75"/>
    <n v="916"/>
    <n v="587"/>
    <n v="329"/>
    <n v="435"/>
    <x v="560"/>
    <x v="557"/>
    <x v="560"/>
    <x v="661"/>
  </r>
  <r>
    <x v="3"/>
    <x v="163"/>
    <n v="4779"/>
    <n v="2076"/>
    <n v="1888"/>
    <n v="4779"/>
    <n v="1888"/>
    <n v="2891"/>
    <n v="188"/>
    <n v="13348"/>
    <n v="4915"/>
    <n v="8433"/>
    <n v="664"/>
    <x v="561"/>
    <x v="558"/>
    <x v="561"/>
    <x v="662"/>
  </r>
  <r>
    <x v="3"/>
    <x v="164"/>
    <n v="0"/>
    <n v="115"/>
    <n v="0"/>
    <n v="0"/>
    <n v="0"/>
    <n v="0"/>
    <n v="115"/>
    <n v="87"/>
    <n v="70"/>
    <n v="17"/>
    <n v="536"/>
    <x v="46"/>
    <x v="50"/>
    <x v="46"/>
    <x v="663"/>
  </r>
  <r>
    <x v="3"/>
    <x v="165"/>
    <n v="0"/>
    <n v="286"/>
    <n v="0"/>
    <n v="0"/>
    <n v="0"/>
    <n v="0"/>
    <n v="286"/>
    <n v="224"/>
    <n v="76"/>
    <n v="148"/>
    <n v="800"/>
    <x v="46"/>
    <x v="50"/>
    <x v="46"/>
    <x v="664"/>
  </r>
  <r>
    <x v="3"/>
    <x v="166"/>
    <n v="1319"/>
    <n v="625"/>
    <n v="505"/>
    <n v="1319"/>
    <n v="505"/>
    <n v="814"/>
    <n v="120"/>
    <n v="5134"/>
    <n v="1751"/>
    <n v="3383"/>
    <n v="585"/>
    <x v="562"/>
    <x v="559"/>
    <x v="562"/>
    <x v="665"/>
  </r>
  <r>
    <x v="3"/>
    <x v="167"/>
    <m/>
    <n v="148"/>
    <n v="0"/>
    <n v="0"/>
    <n v="0"/>
    <n v="0"/>
    <n v="148"/>
    <e v="#N/A"/>
    <e v="#N/A"/>
    <e v="#N/A"/>
    <e v="#N/A"/>
    <x v="4"/>
    <x v="4"/>
    <x v="4"/>
    <x v="4"/>
  </r>
  <r>
    <x v="3"/>
    <x v="168"/>
    <n v="206"/>
    <n v="762"/>
    <n v="142"/>
    <n v="206"/>
    <n v="142"/>
    <n v="64"/>
    <n v="620"/>
    <e v="#N/A"/>
    <e v="#N/A"/>
    <e v="#N/A"/>
    <e v="#N/A"/>
    <x v="4"/>
    <x v="4"/>
    <x v="4"/>
    <x v="4"/>
  </r>
  <r>
    <x v="3"/>
    <x v="169"/>
    <m/>
    <n v="272"/>
    <n v="0"/>
    <n v="0"/>
    <n v="0"/>
    <n v="0"/>
    <n v="272"/>
    <e v="#N/A"/>
    <e v="#N/A"/>
    <e v="#N/A"/>
    <e v="#N/A"/>
    <x v="4"/>
    <x v="4"/>
    <x v="4"/>
    <x v="4"/>
  </r>
  <r>
    <x v="3"/>
    <x v="170"/>
    <m/>
    <n v="15"/>
    <n v="0"/>
    <n v="0"/>
    <n v="0"/>
    <n v="0"/>
    <n v="15"/>
    <e v="#N/A"/>
    <e v="#N/A"/>
    <e v="#N/A"/>
    <e v="#N/A"/>
    <x v="4"/>
    <x v="4"/>
    <x v="4"/>
    <x v="4"/>
  </r>
  <r>
    <x v="3"/>
    <x v="171"/>
    <m/>
    <n v="175"/>
    <n v="0"/>
    <n v="0"/>
    <n v="0"/>
    <n v="0"/>
    <n v="175"/>
    <e v="#N/A"/>
    <e v="#N/A"/>
    <e v="#N/A"/>
    <e v="#N/A"/>
    <x v="4"/>
    <x v="4"/>
    <x v="4"/>
    <x v="4"/>
  </r>
  <r>
    <x v="3"/>
    <x v="172"/>
    <m/>
    <n v="136"/>
    <n v="0"/>
    <n v="0"/>
    <n v="0"/>
    <n v="0"/>
    <n v="136"/>
    <e v="#N/A"/>
    <e v="#N/A"/>
    <e v="#N/A"/>
    <e v="#N/A"/>
    <x v="4"/>
    <x v="4"/>
    <x v="4"/>
    <x v="4"/>
  </r>
  <r>
    <x v="3"/>
    <x v="173"/>
    <n v="0"/>
    <n v="551"/>
    <n v="0"/>
    <n v="0"/>
    <n v="0"/>
    <n v="0"/>
    <n v="551"/>
    <n v="718"/>
    <n v="199"/>
    <n v="519"/>
    <n v="1485"/>
    <x v="46"/>
    <x v="50"/>
    <x v="46"/>
    <x v="666"/>
  </r>
  <r>
    <x v="3"/>
    <x v="174"/>
    <n v="883"/>
    <n v="704"/>
    <n v="603"/>
    <n v="883"/>
    <n v="603"/>
    <n v="280"/>
    <n v="101"/>
    <n v="3232"/>
    <n v="2201"/>
    <n v="1031"/>
    <n v="817"/>
    <x v="563"/>
    <x v="560"/>
    <x v="563"/>
    <x v="667"/>
  </r>
  <r>
    <x v="3"/>
    <x v="175"/>
    <n v="408"/>
    <n v="432"/>
    <n v="382"/>
    <n v="408"/>
    <n v="382"/>
    <n v="26"/>
    <n v="50"/>
    <n v="1934"/>
    <n v="1612"/>
    <n v="322"/>
    <n v="516"/>
    <x v="564"/>
    <x v="561"/>
    <x v="564"/>
    <x v="668"/>
  </r>
  <r>
    <x v="3"/>
    <x v="176"/>
    <n v="395"/>
    <n v="397"/>
    <n v="191"/>
    <n v="395"/>
    <n v="191"/>
    <n v="204"/>
    <n v="206"/>
    <n v="1601"/>
    <n v="625"/>
    <n v="976"/>
    <n v="602"/>
    <x v="565"/>
    <x v="562"/>
    <x v="565"/>
    <x v="669"/>
  </r>
  <r>
    <x v="3"/>
    <x v="177"/>
    <m/>
    <n v="50"/>
    <n v="0"/>
    <n v="0"/>
    <n v="0"/>
    <n v="0"/>
    <n v="50"/>
    <e v="#N/A"/>
    <e v="#N/A"/>
    <e v="#N/A"/>
    <e v="#N/A"/>
    <x v="4"/>
    <x v="4"/>
    <x v="4"/>
    <x v="4"/>
  </r>
  <r>
    <x v="3"/>
    <x v="178"/>
    <m/>
    <n v="406"/>
    <n v="0"/>
    <n v="0"/>
    <n v="0"/>
    <n v="0"/>
    <n v="406"/>
    <e v="#N/A"/>
    <e v="#N/A"/>
    <e v="#N/A"/>
    <e v="#N/A"/>
    <x v="4"/>
    <x v="4"/>
    <x v="4"/>
    <x v="4"/>
  </r>
  <r>
    <x v="3"/>
    <x v="179"/>
    <n v="165"/>
    <n v="244"/>
    <n v="131"/>
    <n v="165"/>
    <n v="131"/>
    <n v="34"/>
    <n v="113"/>
    <n v="433"/>
    <n v="329"/>
    <n v="104"/>
    <n v="542"/>
    <x v="566"/>
    <x v="563"/>
    <x v="566"/>
    <x v="670"/>
  </r>
  <r>
    <x v="3"/>
    <x v="180"/>
    <m/>
    <n v="152"/>
    <n v="0"/>
    <n v="0"/>
    <n v="0"/>
    <n v="0"/>
    <n v="152"/>
    <e v="#N/A"/>
    <e v="#N/A"/>
    <e v="#N/A"/>
    <e v="#N/A"/>
    <x v="4"/>
    <x v="4"/>
    <x v="4"/>
    <x v="4"/>
  </r>
  <r>
    <x v="3"/>
    <x v="181"/>
    <n v="544"/>
    <n v="428"/>
    <n v="263"/>
    <n v="544"/>
    <n v="263"/>
    <n v="281"/>
    <n v="165"/>
    <n v="3015"/>
    <n v="981"/>
    <n v="2034"/>
    <n v="583"/>
    <x v="567"/>
    <x v="564"/>
    <x v="567"/>
    <x v="671"/>
  </r>
  <r>
    <x v="3"/>
    <x v="182"/>
    <n v="304"/>
    <n v="465"/>
    <n v="235"/>
    <n v="304"/>
    <n v="235"/>
    <n v="69"/>
    <n v="230"/>
    <n v="2579"/>
    <n v="1732"/>
    <n v="847"/>
    <n v="821"/>
    <x v="568"/>
    <x v="565"/>
    <x v="568"/>
    <x v="672"/>
  </r>
  <r>
    <x v="3"/>
    <x v="183"/>
    <n v="0"/>
    <n v="240"/>
    <n v="0"/>
    <n v="0"/>
    <n v="0"/>
    <n v="0"/>
    <n v="240"/>
    <n v="173"/>
    <n v="41"/>
    <n v="132"/>
    <n v="893"/>
    <x v="46"/>
    <x v="50"/>
    <x v="46"/>
    <x v="673"/>
  </r>
  <r>
    <x v="3"/>
    <x v="184"/>
    <n v="347"/>
    <n v="418"/>
    <n v="278"/>
    <n v="347"/>
    <n v="278"/>
    <n v="69"/>
    <n v="140"/>
    <n v="994"/>
    <n v="729"/>
    <n v="265"/>
    <n v="785"/>
    <x v="569"/>
    <x v="566"/>
    <x v="569"/>
    <x v="674"/>
  </r>
  <r>
    <x v="3"/>
    <x v="185"/>
    <n v="1253"/>
    <n v="271"/>
    <n v="244"/>
    <n v="1253"/>
    <n v="244"/>
    <n v="1009"/>
    <n v="27"/>
    <n v="4024"/>
    <n v="807"/>
    <n v="3217"/>
    <n v="293"/>
    <x v="570"/>
    <x v="567"/>
    <x v="570"/>
    <x v="675"/>
  </r>
  <r>
    <x v="3"/>
    <x v="186"/>
    <n v="2587"/>
    <n v="1660"/>
    <n v="1439"/>
    <n v="2587"/>
    <n v="1439"/>
    <n v="1148"/>
    <n v="221"/>
    <n v="9683"/>
    <n v="4962"/>
    <n v="4721"/>
    <n v="920"/>
    <x v="571"/>
    <x v="568"/>
    <x v="571"/>
    <x v="676"/>
  </r>
  <r>
    <x v="3"/>
    <x v="187"/>
    <m/>
    <n v="126"/>
    <n v="0"/>
    <n v="0"/>
    <n v="0"/>
    <n v="0"/>
    <n v="126"/>
    <e v="#N/A"/>
    <e v="#N/A"/>
    <e v="#N/A"/>
    <e v="#N/A"/>
    <x v="4"/>
    <x v="4"/>
    <x v="4"/>
    <x v="4"/>
  </r>
  <r>
    <x v="3"/>
    <x v="188"/>
    <m/>
    <n v="414"/>
    <n v="0"/>
    <n v="0"/>
    <n v="0"/>
    <n v="0"/>
    <n v="414"/>
    <e v="#N/A"/>
    <e v="#N/A"/>
    <e v="#N/A"/>
    <e v="#N/A"/>
    <x v="4"/>
    <x v="4"/>
    <x v="4"/>
    <x v="4"/>
  </r>
  <r>
    <x v="3"/>
    <x v="189"/>
    <n v="547"/>
    <n v="0"/>
    <n v="0"/>
    <n v="547"/>
    <n v="0"/>
    <n v="547"/>
    <n v="0"/>
    <e v="#N/A"/>
    <e v="#N/A"/>
    <e v="#N/A"/>
    <e v="#N/A"/>
    <x v="4"/>
    <x v="4"/>
    <x v="4"/>
    <x v="4"/>
  </r>
  <r>
    <x v="3"/>
    <x v="190"/>
    <n v="525"/>
    <n v="405"/>
    <n v="238"/>
    <n v="525"/>
    <n v="238"/>
    <n v="287"/>
    <n v="167"/>
    <n v="2372"/>
    <n v="1202"/>
    <n v="1170"/>
    <n v="905"/>
    <x v="572"/>
    <x v="569"/>
    <x v="572"/>
    <x v="677"/>
  </r>
  <r>
    <x v="3"/>
    <x v="191"/>
    <n v="338"/>
    <n v="277"/>
    <n v="157"/>
    <n v="338"/>
    <n v="157"/>
    <n v="181"/>
    <n v="120"/>
    <n v="1604"/>
    <n v="509"/>
    <n v="1095"/>
    <n v="435"/>
    <x v="573"/>
    <x v="570"/>
    <x v="573"/>
    <x v="678"/>
  </r>
  <r>
    <x v="3"/>
    <x v="192"/>
    <n v="58"/>
    <n v="587"/>
    <n v="28"/>
    <n v="58"/>
    <n v="28"/>
    <n v="30"/>
    <n v="559"/>
    <n v="394"/>
    <n v="178"/>
    <n v="216"/>
    <n v="1428"/>
    <x v="574"/>
    <x v="571"/>
    <x v="574"/>
    <x v="679"/>
  </r>
  <r>
    <x v="3"/>
    <x v="193"/>
    <m/>
    <n v="129"/>
    <n v="0"/>
    <n v="0"/>
    <n v="0"/>
    <n v="0"/>
    <n v="129"/>
    <e v="#N/A"/>
    <e v="#N/A"/>
    <e v="#N/A"/>
    <e v="#N/A"/>
    <x v="4"/>
    <x v="4"/>
    <x v="4"/>
    <x v="4"/>
  </r>
  <r>
    <x v="3"/>
    <x v="194"/>
    <m/>
    <n v="8"/>
    <n v="0"/>
    <n v="0"/>
    <n v="0"/>
    <n v="0"/>
    <n v="8"/>
    <e v="#N/A"/>
    <e v="#N/A"/>
    <e v="#N/A"/>
    <e v="#N/A"/>
    <x v="4"/>
    <x v="4"/>
    <x v="4"/>
    <x v="4"/>
  </r>
  <r>
    <x v="3"/>
    <x v="195"/>
    <n v="48"/>
    <n v="130"/>
    <n v="1"/>
    <n v="48"/>
    <n v="1"/>
    <n v="47"/>
    <n v="129"/>
    <n v="140"/>
    <n v="4"/>
    <n v="136"/>
    <n v="689"/>
    <x v="575"/>
    <x v="572"/>
    <x v="575"/>
    <x v="680"/>
  </r>
  <r>
    <x v="3"/>
    <x v="196"/>
    <m/>
    <n v="211"/>
    <n v="0"/>
    <n v="0"/>
    <n v="0"/>
    <n v="0"/>
    <n v="211"/>
    <e v="#N/A"/>
    <e v="#N/A"/>
    <e v="#N/A"/>
    <e v="#N/A"/>
    <x v="4"/>
    <x v="4"/>
    <x v="4"/>
    <x v="4"/>
  </r>
  <r>
    <x v="3"/>
    <x v="197"/>
    <n v="15"/>
    <n v="103"/>
    <n v="3"/>
    <n v="15"/>
    <n v="3"/>
    <n v="12"/>
    <n v="100"/>
    <n v="127"/>
    <n v="38"/>
    <n v="89"/>
    <n v="449"/>
    <x v="576"/>
    <x v="573"/>
    <x v="576"/>
    <x v="681"/>
  </r>
  <r>
    <x v="3"/>
    <x v="198"/>
    <n v="1140"/>
    <n v="567"/>
    <n v="530"/>
    <n v="1140"/>
    <n v="530"/>
    <n v="610"/>
    <n v="37"/>
    <n v="4608"/>
    <n v="1903"/>
    <n v="2705"/>
    <n v="390"/>
    <x v="577"/>
    <x v="574"/>
    <x v="577"/>
    <x v="682"/>
  </r>
  <r>
    <x v="3"/>
    <x v="199"/>
    <m/>
    <n v="147"/>
    <n v="0"/>
    <n v="0"/>
    <n v="0"/>
    <n v="0"/>
    <n v="147"/>
    <e v="#N/A"/>
    <e v="#N/A"/>
    <e v="#N/A"/>
    <e v="#N/A"/>
    <x v="4"/>
    <x v="4"/>
    <x v="4"/>
    <x v="4"/>
  </r>
  <r>
    <x v="3"/>
    <x v="200"/>
    <n v="786"/>
    <n v="624"/>
    <n v="235"/>
    <n v="786"/>
    <n v="235"/>
    <n v="551"/>
    <n v="389"/>
    <n v="1832"/>
    <n v="485"/>
    <n v="1347"/>
    <n v="1245"/>
    <x v="578"/>
    <x v="575"/>
    <x v="578"/>
    <x v="683"/>
  </r>
  <r>
    <x v="3"/>
    <x v="201"/>
    <m/>
    <n v="241"/>
    <n v="0"/>
    <n v="0"/>
    <n v="0"/>
    <n v="0"/>
    <n v="241"/>
    <e v="#N/A"/>
    <e v="#N/A"/>
    <e v="#N/A"/>
    <e v="#N/A"/>
    <x v="4"/>
    <x v="4"/>
    <x v="4"/>
    <x v="4"/>
  </r>
  <r>
    <x v="3"/>
    <x v="202"/>
    <n v="0"/>
    <n v="158"/>
    <n v="0"/>
    <n v="0"/>
    <n v="0"/>
    <n v="0"/>
    <n v="158"/>
    <n v="283"/>
    <n v="82"/>
    <n v="201"/>
    <n v="690"/>
    <x v="46"/>
    <x v="50"/>
    <x v="46"/>
    <x v="684"/>
  </r>
  <r>
    <x v="3"/>
    <x v="203"/>
    <m/>
    <n v="125"/>
    <n v="0"/>
    <n v="0"/>
    <n v="0"/>
    <n v="0"/>
    <n v="125"/>
    <e v="#N/A"/>
    <e v="#N/A"/>
    <e v="#N/A"/>
    <e v="#N/A"/>
    <x v="4"/>
    <x v="4"/>
    <x v="4"/>
    <x v="4"/>
  </r>
  <r>
    <x v="3"/>
    <x v="204"/>
    <n v="62"/>
    <n v="99"/>
    <n v="31"/>
    <n v="62"/>
    <n v="31"/>
    <n v="31"/>
    <n v="68"/>
    <n v="419"/>
    <n v="169"/>
    <n v="250"/>
    <n v="336"/>
    <x v="579"/>
    <x v="576"/>
    <x v="279"/>
    <x v="685"/>
  </r>
  <r>
    <x v="3"/>
    <x v="205"/>
    <n v="137"/>
    <n v="436"/>
    <n v="106"/>
    <n v="137"/>
    <n v="106"/>
    <n v="31"/>
    <n v="330"/>
    <n v="1023"/>
    <n v="610"/>
    <n v="413"/>
    <n v="917"/>
    <x v="580"/>
    <x v="577"/>
    <x v="579"/>
    <x v="686"/>
  </r>
  <r>
    <x v="3"/>
    <x v="206"/>
    <n v="857"/>
    <n v="733"/>
    <n v="562"/>
    <n v="857"/>
    <n v="562"/>
    <n v="295"/>
    <n v="171"/>
    <n v="3140"/>
    <n v="1933"/>
    <n v="1207"/>
    <n v="809"/>
    <x v="581"/>
    <x v="578"/>
    <x v="580"/>
    <x v="687"/>
  </r>
  <r>
    <x v="3"/>
    <x v="207"/>
    <m/>
    <n v="162"/>
    <n v="0"/>
    <n v="0"/>
    <n v="0"/>
    <n v="0"/>
    <n v="162"/>
    <e v="#N/A"/>
    <e v="#N/A"/>
    <e v="#N/A"/>
    <e v="#N/A"/>
    <x v="4"/>
    <x v="4"/>
    <x v="4"/>
    <x v="4"/>
  </r>
  <r>
    <x v="3"/>
    <x v="208"/>
    <n v="1568"/>
    <n v="1018"/>
    <n v="952"/>
    <n v="1568"/>
    <n v="952"/>
    <n v="616"/>
    <n v="66"/>
    <n v="5510"/>
    <n v="3181"/>
    <n v="2329"/>
    <n v="587"/>
    <x v="582"/>
    <x v="579"/>
    <x v="581"/>
    <x v="688"/>
  </r>
  <r>
    <x v="3"/>
    <x v="209"/>
    <m/>
    <n v="339"/>
    <n v="0"/>
    <n v="0"/>
    <n v="0"/>
    <n v="0"/>
    <n v="339"/>
    <e v="#N/A"/>
    <e v="#N/A"/>
    <e v="#N/A"/>
    <e v="#N/A"/>
    <x v="4"/>
    <x v="4"/>
    <x v="4"/>
    <x v="4"/>
  </r>
  <r>
    <x v="3"/>
    <x v="210"/>
    <n v="0"/>
    <n v="508"/>
    <n v="0"/>
    <n v="0"/>
    <n v="0"/>
    <n v="0"/>
    <n v="508"/>
    <n v="107"/>
    <n v="88"/>
    <n v="19"/>
    <n v="1486"/>
    <x v="46"/>
    <x v="50"/>
    <x v="46"/>
    <x v="689"/>
  </r>
  <r>
    <x v="3"/>
    <x v="211"/>
    <m/>
    <n v="80"/>
    <n v="0"/>
    <n v="0"/>
    <n v="0"/>
    <n v="0"/>
    <n v="80"/>
    <e v="#N/A"/>
    <e v="#N/A"/>
    <e v="#N/A"/>
    <e v="#N/A"/>
    <x v="4"/>
    <x v="4"/>
    <x v="4"/>
    <x v="4"/>
  </r>
  <r>
    <x v="3"/>
    <x v="212"/>
    <n v="402"/>
    <n v="356"/>
    <n v="269"/>
    <n v="402"/>
    <n v="269"/>
    <n v="133"/>
    <n v="87"/>
    <n v="1085"/>
    <n v="636"/>
    <n v="449"/>
    <n v="451"/>
    <x v="583"/>
    <x v="580"/>
    <x v="582"/>
    <x v="690"/>
  </r>
  <r>
    <x v="3"/>
    <x v="213"/>
    <m/>
    <n v="129"/>
    <n v="0"/>
    <n v="0"/>
    <n v="0"/>
    <n v="0"/>
    <n v="129"/>
    <e v="#N/A"/>
    <e v="#N/A"/>
    <e v="#N/A"/>
    <e v="#N/A"/>
    <x v="4"/>
    <x v="4"/>
    <x v="4"/>
    <x v="4"/>
  </r>
  <r>
    <x v="3"/>
    <x v="214"/>
    <m/>
    <n v="152"/>
    <n v="0"/>
    <n v="0"/>
    <n v="0"/>
    <n v="0"/>
    <n v="152"/>
    <e v="#N/A"/>
    <e v="#N/A"/>
    <e v="#N/A"/>
    <e v="#N/A"/>
    <x v="4"/>
    <x v="4"/>
    <x v="4"/>
    <x v="4"/>
  </r>
  <r>
    <x v="3"/>
    <x v="215"/>
    <n v="157"/>
    <n v="95"/>
    <n v="22"/>
    <n v="157"/>
    <n v="22"/>
    <n v="135"/>
    <n v="73"/>
    <n v="300"/>
    <n v="36"/>
    <n v="264"/>
    <n v="179"/>
    <x v="584"/>
    <x v="581"/>
    <x v="583"/>
    <x v="691"/>
  </r>
  <r>
    <x v="3"/>
    <x v="216"/>
    <m/>
    <n v="358"/>
    <n v="0"/>
    <n v="0"/>
    <n v="0"/>
    <n v="0"/>
    <n v="358"/>
    <e v="#N/A"/>
    <e v="#N/A"/>
    <e v="#N/A"/>
    <e v="#N/A"/>
    <x v="4"/>
    <x v="4"/>
    <x v="4"/>
    <x v="4"/>
  </r>
  <r>
    <x v="3"/>
    <x v="217"/>
    <m/>
    <n v="362"/>
    <n v="0"/>
    <n v="0"/>
    <n v="0"/>
    <n v="0"/>
    <n v="362"/>
    <e v="#N/A"/>
    <e v="#N/A"/>
    <e v="#N/A"/>
    <e v="#N/A"/>
    <x v="4"/>
    <x v="4"/>
    <x v="4"/>
    <x v="4"/>
  </r>
  <r>
    <x v="3"/>
    <x v="218"/>
    <m/>
    <n v="253"/>
    <n v="0"/>
    <n v="0"/>
    <n v="0"/>
    <n v="0"/>
    <n v="253"/>
    <e v="#N/A"/>
    <e v="#N/A"/>
    <e v="#N/A"/>
    <e v="#N/A"/>
    <x v="4"/>
    <x v="4"/>
    <x v="4"/>
    <x v="4"/>
  </r>
  <r>
    <x v="3"/>
    <x v="219"/>
    <n v="512"/>
    <n v="496"/>
    <n v="247"/>
    <n v="512"/>
    <n v="247"/>
    <n v="265"/>
    <n v="249"/>
    <n v="1367"/>
    <n v="637"/>
    <n v="730"/>
    <n v="604"/>
    <x v="585"/>
    <x v="582"/>
    <x v="584"/>
    <x v="692"/>
  </r>
  <r>
    <x v="3"/>
    <x v="220"/>
    <n v="306"/>
    <m/>
    <m/>
    <n v="306"/>
    <n v="0"/>
    <n v="306"/>
    <n v="0"/>
    <e v="#N/A"/>
    <e v="#N/A"/>
    <e v="#N/A"/>
    <e v="#N/A"/>
    <x v="4"/>
    <x v="4"/>
    <x v="4"/>
    <x v="4"/>
  </r>
  <r>
    <x v="3"/>
    <x v="221"/>
    <n v="670"/>
    <n v="766"/>
    <n v="442"/>
    <n v="670"/>
    <n v="442"/>
    <n v="228"/>
    <n v="324"/>
    <e v="#N/A"/>
    <e v="#N/A"/>
    <e v="#N/A"/>
    <e v="#N/A"/>
    <x v="4"/>
    <x v="4"/>
    <x v="4"/>
    <x v="4"/>
  </r>
  <r>
    <x v="3"/>
    <x v="222"/>
    <m/>
    <n v="102"/>
    <n v="0"/>
    <n v="0"/>
    <n v="0"/>
    <n v="0"/>
    <n v="102"/>
    <e v="#N/A"/>
    <e v="#N/A"/>
    <e v="#N/A"/>
    <e v="#N/A"/>
    <x v="4"/>
    <x v="4"/>
    <x v="4"/>
    <x v="4"/>
  </r>
  <r>
    <x v="3"/>
    <x v="223"/>
    <m/>
    <n v="98"/>
    <n v="0"/>
    <n v="0"/>
    <n v="0"/>
    <n v="0"/>
    <n v="98"/>
    <e v="#N/A"/>
    <e v="#N/A"/>
    <e v="#N/A"/>
    <e v="#N/A"/>
    <x v="4"/>
    <x v="4"/>
    <x v="4"/>
    <x v="4"/>
  </r>
  <r>
    <x v="3"/>
    <x v="224"/>
    <n v="354"/>
    <n v="266"/>
    <n v="239"/>
    <n v="354"/>
    <n v="239"/>
    <n v="115"/>
    <n v="27"/>
    <n v="1665"/>
    <n v="1085"/>
    <n v="580"/>
    <n v="266"/>
    <x v="586"/>
    <x v="583"/>
    <x v="585"/>
    <x v="693"/>
  </r>
  <r>
    <x v="3"/>
    <x v="225"/>
    <m/>
    <n v="299"/>
    <n v="0"/>
    <n v="0"/>
    <n v="0"/>
    <n v="0"/>
    <n v="299"/>
    <e v="#N/A"/>
    <e v="#N/A"/>
    <e v="#N/A"/>
    <e v="#N/A"/>
    <x v="4"/>
    <x v="4"/>
    <x v="4"/>
    <x v="4"/>
  </r>
  <r>
    <x v="3"/>
    <x v="226"/>
    <n v="607"/>
    <n v="667"/>
    <n v="375"/>
    <n v="607"/>
    <n v="375"/>
    <n v="232"/>
    <n v="292"/>
    <n v="1670"/>
    <n v="926"/>
    <n v="744"/>
    <n v="1198"/>
    <x v="587"/>
    <x v="584"/>
    <x v="586"/>
    <x v="694"/>
  </r>
  <r>
    <x v="3"/>
    <x v="227"/>
    <m/>
    <n v="396"/>
    <n v="0"/>
    <n v="0"/>
    <n v="0"/>
    <n v="0"/>
    <n v="396"/>
    <e v="#N/A"/>
    <e v="#N/A"/>
    <e v="#N/A"/>
    <e v="#N/A"/>
    <x v="4"/>
    <x v="4"/>
    <x v="4"/>
    <x v="4"/>
  </r>
  <r>
    <x v="3"/>
    <x v="228"/>
    <m/>
    <n v="135"/>
    <n v="0"/>
    <n v="0"/>
    <n v="0"/>
    <n v="0"/>
    <n v="135"/>
    <e v="#N/A"/>
    <e v="#N/A"/>
    <e v="#N/A"/>
    <e v="#N/A"/>
    <x v="4"/>
    <x v="4"/>
    <x v="4"/>
    <x v="4"/>
  </r>
  <r>
    <x v="3"/>
    <x v="229"/>
    <m/>
    <n v="181"/>
    <n v="0"/>
    <n v="0"/>
    <n v="0"/>
    <n v="0"/>
    <n v="181"/>
    <e v="#N/A"/>
    <e v="#N/A"/>
    <e v="#N/A"/>
    <e v="#N/A"/>
    <x v="4"/>
    <x v="4"/>
    <x v="4"/>
    <x v="4"/>
  </r>
  <r>
    <x v="3"/>
    <x v="230"/>
    <m/>
    <n v="237"/>
    <n v="0"/>
    <n v="0"/>
    <n v="0"/>
    <n v="0"/>
    <n v="237"/>
    <e v="#N/A"/>
    <e v="#N/A"/>
    <e v="#N/A"/>
    <e v="#N/A"/>
    <x v="4"/>
    <x v="4"/>
    <x v="4"/>
    <x v="4"/>
  </r>
  <r>
    <x v="3"/>
    <x v="231"/>
    <m/>
    <n v="168"/>
    <n v="0"/>
    <n v="0"/>
    <n v="0"/>
    <n v="0"/>
    <n v="168"/>
    <e v="#N/A"/>
    <e v="#N/A"/>
    <e v="#N/A"/>
    <e v="#N/A"/>
    <x v="4"/>
    <x v="4"/>
    <x v="4"/>
    <x v="4"/>
  </r>
  <r>
    <x v="3"/>
    <x v="232"/>
    <n v="1582"/>
    <n v="1025"/>
    <n v="948"/>
    <n v="1582"/>
    <n v="948"/>
    <n v="634"/>
    <n v="77"/>
    <n v="7146"/>
    <n v="3526"/>
    <n v="3620"/>
    <n v="582"/>
    <x v="588"/>
    <x v="585"/>
    <x v="587"/>
    <x v="695"/>
  </r>
  <r>
    <x v="3"/>
    <x v="233"/>
    <n v="397"/>
    <n v="423"/>
    <n v="311"/>
    <n v="397"/>
    <n v="311"/>
    <n v="86"/>
    <n v="112"/>
    <n v="1497"/>
    <n v="1144"/>
    <n v="353"/>
    <n v="706"/>
    <x v="589"/>
    <x v="586"/>
    <x v="588"/>
    <x v="696"/>
  </r>
  <r>
    <x v="3"/>
    <x v="234"/>
    <n v="218"/>
    <n v="266"/>
    <n v="76"/>
    <n v="218"/>
    <n v="76"/>
    <n v="142"/>
    <n v="190"/>
    <n v="707"/>
    <n v="234"/>
    <n v="473"/>
    <n v="534"/>
    <x v="590"/>
    <x v="587"/>
    <x v="589"/>
    <x v="697"/>
  </r>
  <r>
    <x v="3"/>
    <x v="235"/>
    <n v="538"/>
    <n v="408"/>
    <n v="189"/>
    <n v="538"/>
    <n v="189"/>
    <n v="349"/>
    <n v="219"/>
    <n v="888"/>
    <n v="318"/>
    <n v="570"/>
    <n v="855"/>
    <x v="591"/>
    <x v="588"/>
    <x v="590"/>
    <x v="698"/>
  </r>
  <r>
    <x v="3"/>
    <x v="236"/>
    <n v="19"/>
    <n v="101"/>
    <n v="4"/>
    <n v="19"/>
    <n v="4"/>
    <n v="15"/>
    <n v="97"/>
    <n v="151"/>
    <n v="45"/>
    <n v="106"/>
    <n v="308"/>
    <x v="592"/>
    <x v="589"/>
    <x v="591"/>
    <x v="699"/>
  </r>
  <r>
    <x v="3"/>
    <x v="237"/>
    <m/>
    <n v="274"/>
    <n v="0"/>
    <n v="0"/>
    <n v="0"/>
    <n v="0"/>
    <n v="274"/>
    <e v="#N/A"/>
    <e v="#N/A"/>
    <e v="#N/A"/>
    <e v="#N/A"/>
    <x v="4"/>
    <x v="4"/>
    <x v="4"/>
    <x v="4"/>
  </r>
  <r>
    <x v="3"/>
    <x v="238"/>
    <n v="150"/>
    <n v="457"/>
    <n v="75"/>
    <n v="150"/>
    <n v="75"/>
    <n v="75"/>
    <n v="382"/>
    <n v="812"/>
    <n v="252"/>
    <n v="560"/>
    <n v="1507"/>
    <x v="593"/>
    <x v="590"/>
    <x v="592"/>
    <x v="700"/>
  </r>
  <r>
    <x v="3"/>
    <x v="239"/>
    <m/>
    <n v="144"/>
    <n v="0"/>
    <n v="0"/>
    <n v="0"/>
    <n v="0"/>
    <n v="144"/>
    <e v="#N/A"/>
    <e v="#N/A"/>
    <e v="#N/A"/>
    <e v="#N/A"/>
    <x v="4"/>
    <x v="4"/>
    <x v="4"/>
    <x v="4"/>
  </r>
  <r>
    <x v="3"/>
    <x v="240"/>
    <m/>
    <n v="350"/>
    <n v="0"/>
    <n v="0"/>
    <n v="0"/>
    <n v="0"/>
    <n v="350"/>
    <e v="#N/A"/>
    <e v="#N/A"/>
    <e v="#N/A"/>
    <e v="#N/A"/>
    <x v="4"/>
    <x v="4"/>
    <x v="4"/>
    <x v="4"/>
  </r>
  <r>
    <x v="3"/>
    <x v="241"/>
    <n v="238"/>
    <n v="501"/>
    <n v="100"/>
    <n v="238"/>
    <n v="100"/>
    <n v="138"/>
    <n v="401"/>
    <n v="901"/>
    <n v="269"/>
    <n v="632"/>
    <n v="1014"/>
    <x v="594"/>
    <x v="591"/>
    <x v="593"/>
    <x v="701"/>
  </r>
  <r>
    <x v="3"/>
    <x v="242"/>
    <n v="689"/>
    <n v="655"/>
    <n v="357"/>
    <n v="689"/>
    <n v="357"/>
    <n v="332"/>
    <n v="298"/>
    <n v="2737"/>
    <n v="1032"/>
    <n v="1705"/>
    <n v="1163"/>
    <x v="595"/>
    <x v="592"/>
    <x v="594"/>
    <x v="702"/>
  </r>
  <r>
    <x v="3"/>
    <x v="243"/>
    <n v="0"/>
    <n v="145"/>
    <n v="0"/>
    <n v="0"/>
    <n v="0"/>
    <n v="0"/>
    <n v="145"/>
    <n v="336"/>
    <n v="37"/>
    <n v="299"/>
    <n v="439"/>
    <x v="46"/>
    <x v="50"/>
    <x v="46"/>
    <x v="703"/>
  </r>
  <r>
    <x v="3"/>
    <x v="244"/>
    <n v="190"/>
    <n v="175"/>
    <n v="63"/>
    <n v="190"/>
    <n v="63"/>
    <n v="127"/>
    <n v="112"/>
    <n v="545"/>
    <n v="142"/>
    <n v="403"/>
    <n v="273"/>
    <x v="596"/>
    <x v="438"/>
    <x v="595"/>
    <x v="704"/>
  </r>
  <r>
    <x v="3"/>
    <x v="245"/>
    <m/>
    <n v="92"/>
    <n v="0"/>
    <n v="0"/>
    <n v="0"/>
    <n v="0"/>
    <n v="92"/>
    <e v="#N/A"/>
    <e v="#N/A"/>
    <e v="#N/A"/>
    <e v="#N/A"/>
    <x v="4"/>
    <x v="4"/>
    <x v="4"/>
    <x v="4"/>
  </r>
  <r>
    <x v="3"/>
    <x v="246"/>
    <m/>
    <n v="332"/>
    <n v="0"/>
    <n v="0"/>
    <n v="0"/>
    <n v="0"/>
    <n v="332"/>
    <e v="#N/A"/>
    <e v="#N/A"/>
    <e v="#N/A"/>
    <e v="#N/A"/>
    <x v="4"/>
    <x v="4"/>
    <x v="4"/>
    <x v="4"/>
  </r>
  <r>
    <x v="3"/>
    <x v="247"/>
    <n v="48"/>
    <n v="450"/>
    <n v="25"/>
    <n v="48"/>
    <n v="25"/>
    <n v="23"/>
    <n v="425"/>
    <n v="344"/>
    <n v="166"/>
    <n v="178"/>
    <n v="1729"/>
    <x v="597"/>
    <x v="593"/>
    <x v="596"/>
    <x v="705"/>
  </r>
  <r>
    <x v="3"/>
    <x v="248"/>
    <m/>
    <n v="54"/>
    <n v="0"/>
    <n v="0"/>
    <n v="0"/>
    <n v="0"/>
    <n v="54"/>
    <e v="#N/A"/>
    <e v="#N/A"/>
    <e v="#N/A"/>
    <e v="#N/A"/>
    <x v="4"/>
    <x v="4"/>
    <x v="4"/>
    <x v="4"/>
  </r>
  <r>
    <x v="3"/>
    <x v="249"/>
    <n v="978"/>
    <n v="312"/>
    <n v="207"/>
    <n v="978"/>
    <n v="207"/>
    <n v="771"/>
    <n v="105"/>
    <n v="2518"/>
    <n v="511"/>
    <n v="2007"/>
    <n v="596"/>
    <x v="139"/>
    <x v="594"/>
    <x v="597"/>
    <x v="706"/>
  </r>
  <r>
    <x v="3"/>
    <x v="250"/>
    <m/>
    <n v="140"/>
    <n v="0"/>
    <n v="0"/>
    <n v="0"/>
    <n v="0"/>
    <n v="140"/>
    <e v="#N/A"/>
    <e v="#N/A"/>
    <e v="#N/A"/>
    <e v="#N/A"/>
    <x v="4"/>
    <x v="4"/>
    <x v="4"/>
    <x v="4"/>
  </r>
  <r>
    <x v="3"/>
    <x v="251"/>
    <m/>
    <n v="101"/>
    <n v="0"/>
    <n v="0"/>
    <n v="0"/>
    <n v="0"/>
    <n v="101"/>
    <e v="#N/A"/>
    <e v="#N/A"/>
    <e v="#N/A"/>
    <e v="#N/A"/>
    <x v="4"/>
    <x v="4"/>
    <x v="4"/>
    <x v="4"/>
  </r>
  <r>
    <x v="3"/>
    <x v="252"/>
    <m/>
    <n v="233"/>
    <n v="0"/>
    <n v="0"/>
    <n v="0"/>
    <n v="0"/>
    <n v="233"/>
    <e v="#N/A"/>
    <e v="#N/A"/>
    <e v="#N/A"/>
    <e v="#N/A"/>
    <x v="4"/>
    <x v="4"/>
    <x v="4"/>
    <x v="4"/>
  </r>
  <r>
    <x v="3"/>
    <x v="253"/>
    <m/>
    <n v="281"/>
    <n v="0"/>
    <n v="0"/>
    <n v="0"/>
    <n v="0"/>
    <n v="281"/>
    <e v="#N/A"/>
    <e v="#N/A"/>
    <e v="#N/A"/>
    <e v="#N/A"/>
    <x v="4"/>
    <x v="4"/>
    <x v="4"/>
    <x v="4"/>
  </r>
  <r>
    <x v="3"/>
    <x v="254"/>
    <n v="2533"/>
    <n v="1309"/>
    <n v="1200"/>
    <n v="2533"/>
    <n v="1200"/>
    <n v="1333"/>
    <n v="109"/>
    <n v="10563"/>
    <n v="4880"/>
    <n v="5683"/>
    <n v="743"/>
    <x v="598"/>
    <x v="595"/>
    <x v="598"/>
    <x v="707"/>
  </r>
  <r>
    <x v="3"/>
    <x v="255"/>
    <m/>
    <n v="470"/>
    <n v="0"/>
    <n v="0"/>
    <n v="0"/>
    <n v="0"/>
    <n v="470"/>
    <e v="#N/A"/>
    <e v="#N/A"/>
    <e v="#N/A"/>
    <e v="#N/A"/>
    <x v="4"/>
    <x v="4"/>
    <x v="4"/>
    <x v="4"/>
  </r>
  <r>
    <x v="3"/>
    <x v="256"/>
    <n v="640"/>
    <n v="172"/>
    <n v="75"/>
    <n v="640"/>
    <n v="75"/>
    <n v="565"/>
    <n v="97"/>
    <n v="1505"/>
    <n v="155"/>
    <n v="1350"/>
    <n v="198"/>
    <x v="599"/>
    <x v="596"/>
    <x v="599"/>
    <x v="708"/>
  </r>
  <r>
    <x v="3"/>
    <x v="257"/>
    <n v="869"/>
    <n v="653"/>
    <n v="557"/>
    <n v="869"/>
    <n v="557"/>
    <n v="312"/>
    <n v="96"/>
    <n v="3682"/>
    <n v="1982"/>
    <n v="1700"/>
    <n v="461"/>
    <x v="600"/>
    <x v="597"/>
    <x v="600"/>
    <x v="709"/>
  </r>
  <r>
    <x v="3"/>
    <x v="258"/>
    <m/>
    <n v="41"/>
    <n v="0"/>
    <n v="0"/>
    <n v="0"/>
    <n v="0"/>
    <n v="41"/>
    <e v="#N/A"/>
    <e v="#N/A"/>
    <e v="#N/A"/>
    <e v="#N/A"/>
    <x v="4"/>
    <x v="4"/>
    <x v="4"/>
    <x v="4"/>
  </r>
  <r>
    <x v="3"/>
    <x v="259"/>
    <n v="0"/>
    <n v="261"/>
    <n v="0"/>
    <n v="0"/>
    <n v="0"/>
    <n v="0"/>
    <n v="261"/>
    <n v="1492"/>
    <n v="373"/>
    <n v="1119"/>
    <n v="908"/>
    <x v="46"/>
    <x v="50"/>
    <x v="46"/>
    <x v="710"/>
  </r>
  <r>
    <x v="3"/>
    <x v="260"/>
    <m/>
    <n v="161"/>
    <n v="0"/>
    <n v="0"/>
    <n v="0"/>
    <n v="0"/>
    <n v="161"/>
    <e v="#N/A"/>
    <e v="#N/A"/>
    <e v="#N/A"/>
    <e v="#N/A"/>
    <x v="4"/>
    <x v="4"/>
    <x v="4"/>
    <x v="4"/>
  </r>
  <r>
    <x v="3"/>
    <x v="261"/>
    <m/>
    <n v="208"/>
    <n v="0"/>
    <n v="0"/>
    <n v="0"/>
    <n v="0"/>
    <n v="208"/>
    <e v="#N/A"/>
    <e v="#N/A"/>
    <e v="#N/A"/>
    <e v="#N/A"/>
    <x v="4"/>
    <x v="4"/>
    <x v="4"/>
    <x v="4"/>
  </r>
  <r>
    <x v="3"/>
    <x v="262"/>
    <n v="54"/>
    <n v="266"/>
    <n v="43"/>
    <n v="54"/>
    <n v="43"/>
    <n v="11"/>
    <n v="223"/>
    <n v="451"/>
    <n v="305"/>
    <n v="146"/>
    <n v="942"/>
    <x v="601"/>
    <x v="598"/>
    <x v="601"/>
    <x v="711"/>
  </r>
  <r>
    <x v="3"/>
    <x v="263"/>
    <n v="32"/>
    <n v="496"/>
    <n v="31"/>
    <n v="32"/>
    <n v="31"/>
    <n v="1"/>
    <n v="465"/>
    <n v="260"/>
    <n v="167"/>
    <n v="93"/>
    <n v="1875"/>
    <x v="602"/>
    <x v="599"/>
    <x v="602"/>
    <x v="712"/>
  </r>
  <r>
    <x v="3"/>
    <x v="264"/>
    <n v="692"/>
    <n v="369"/>
    <n v="267"/>
    <n v="692"/>
    <n v="267"/>
    <n v="425"/>
    <n v="102"/>
    <n v="1271"/>
    <n v="495"/>
    <n v="776"/>
    <n v="589"/>
    <x v="603"/>
    <x v="600"/>
    <x v="603"/>
    <x v="713"/>
  </r>
  <r>
    <x v="3"/>
    <x v="265"/>
    <n v="303"/>
    <n v="470"/>
    <n v="140"/>
    <n v="303"/>
    <n v="140"/>
    <n v="163"/>
    <n v="330"/>
    <n v="1013"/>
    <n v="341"/>
    <n v="672"/>
    <n v="785"/>
    <x v="604"/>
    <x v="601"/>
    <x v="604"/>
    <x v="714"/>
  </r>
  <r>
    <x v="3"/>
    <x v="266"/>
    <n v="415"/>
    <n v="309"/>
    <n v="196"/>
    <n v="415"/>
    <n v="196"/>
    <n v="219"/>
    <n v="113"/>
    <n v="1867"/>
    <n v="790"/>
    <n v="1077"/>
    <n v="443"/>
    <x v="605"/>
    <x v="602"/>
    <x v="605"/>
    <x v="715"/>
  </r>
  <r>
    <x v="3"/>
    <x v="267"/>
    <n v="609"/>
    <n v="280"/>
    <n v="241"/>
    <n v="609"/>
    <n v="241"/>
    <n v="368"/>
    <n v="39"/>
    <n v="2952"/>
    <n v="1001"/>
    <n v="1951"/>
    <n v="272"/>
    <x v="606"/>
    <x v="603"/>
    <x v="606"/>
    <x v="716"/>
  </r>
  <r>
    <x v="3"/>
    <x v="268"/>
    <m/>
    <n v="221"/>
    <n v="0"/>
    <n v="0"/>
    <n v="0"/>
    <n v="0"/>
    <n v="221"/>
    <e v="#N/A"/>
    <e v="#N/A"/>
    <e v="#N/A"/>
    <e v="#N/A"/>
    <x v="4"/>
    <x v="4"/>
    <x v="4"/>
    <x v="4"/>
  </r>
  <r>
    <x v="3"/>
    <x v="269"/>
    <n v="844"/>
    <n v="585"/>
    <n v="435"/>
    <n v="844"/>
    <n v="435"/>
    <n v="409"/>
    <n v="150"/>
    <n v="3270"/>
    <n v="1732"/>
    <n v="1538"/>
    <n v="576"/>
    <x v="607"/>
    <x v="604"/>
    <x v="607"/>
    <x v="717"/>
  </r>
  <r>
    <x v="3"/>
    <x v="270"/>
    <n v="518"/>
    <n v="382"/>
    <n v="319"/>
    <n v="518"/>
    <n v="319"/>
    <n v="199"/>
    <n v="63"/>
    <n v="2829"/>
    <n v="1441"/>
    <n v="1388"/>
    <n v="410"/>
    <x v="608"/>
    <x v="605"/>
    <x v="608"/>
    <x v="718"/>
  </r>
  <r>
    <x v="3"/>
    <x v="271"/>
    <n v="830"/>
    <n v="299"/>
    <n v="275"/>
    <n v="830"/>
    <n v="275"/>
    <n v="555"/>
    <n v="24"/>
    <n v="3450"/>
    <n v="938"/>
    <n v="2512"/>
    <n v="305"/>
    <x v="609"/>
    <x v="606"/>
    <x v="609"/>
    <x v="719"/>
  </r>
  <r>
    <x v="3"/>
    <x v="272"/>
    <m/>
    <n v="354"/>
    <n v="0"/>
    <n v="0"/>
    <n v="0"/>
    <n v="0"/>
    <n v="354"/>
    <e v="#N/A"/>
    <e v="#N/A"/>
    <e v="#N/A"/>
    <e v="#N/A"/>
    <x v="4"/>
    <x v="4"/>
    <x v="4"/>
    <x v="4"/>
  </r>
  <r>
    <x v="3"/>
    <x v="273"/>
    <n v="1750"/>
    <n v="586"/>
    <n v="551"/>
    <n v="1750"/>
    <n v="551"/>
    <n v="1199"/>
    <n v="35"/>
    <n v="7796"/>
    <n v="2686"/>
    <n v="5110"/>
    <n v="267"/>
    <x v="610"/>
    <x v="607"/>
    <x v="610"/>
    <x v="720"/>
  </r>
  <r>
    <x v="3"/>
    <x v="274"/>
    <n v="101"/>
    <n v="149"/>
    <n v="10"/>
    <n v="101"/>
    <n v="10"/>
    <n v="91"/>
    <n v="139"/>
    <n v="339"/>
    <n v="41"/>
    <n v="298"/>
    <n v="363"/>
    <x v="611"/>
    <x v="608"/>
    <x v="611"/>
    <x v="721"/>
  </r>
  <r>
    <x v="3"/>
    <x v="275"/>
    <n v="459"/>
    <n v="193"/>
    <n v="167"/>
    <n v="459"/>
    <n v="167"/>
    <n v="292"/>
    <n v="26"/>
    <n v="1868"/>
    <n v="589"/>
    <n v="1279"/>
    <n v="173"/>
    <x v="612"/>
    <x v="609"/>
    <x v="612"/>
    <x v="722"/>
  </r>
  <r>
    <x v="3"/>
    <x v="276"/>
    <n v="717"/>
    <n v="700"/>
    <n v="463"/>
    <n v="717"/>
    <n v="463"/>
    <n v="254"/>
    <n v="237"/>
    <n v="4051"/>
    <n v="1936"/>
    <n v="2115"/>
    <n v="1004"/>
    <x v="613"/>
    <x v="610"/>
    <x v="613"/>
    <x v="723"/>
  </r>
  <r>
    <x v="3"/>
    <x v="277"/>
    <m/>
    <n v="47"/>
    <n v="0"/>
    <n v="0"/>
    <n v="0"/>
    <n v="0"/>
    <n v="47"/>
    <e v="#N/A"/>
    <e v="#N/A"/>
    <e v="#N/A"/>
    <e v="#N/A"/>
    <x v="4"/>
    <x v="4"/>
    <x v="4"/>
    <x v="4"/>
  </r>
  <r>
    <x v="3"/>
    <x v="278"/>
    <n v="145"/>
    <n v="37"/>
    <n v="35"/>
    <n v="145"/>
    <n v="35"/>
    <n v="110"/>
    <n v="2"/>
    <n v="314"/>
    <n v="73"/>
    <n v="241"/>
    <n v="54"/>
    <x v="614"/>
    <x v="611"/>
    <x v="614"/>
    <x v="724"/>
  </r>
  <r>
    <x v="3"/>
    <x v="279"/>
    <n v="483"/>
    <n v="108"/>
    <n v="87"/>
    <n v="483"/>
    <n v="87"/>
    <n v="396"/>
    <n v="21"/>
    <n v="1405"/>
    <n v="283"/>
    <n v="1122"/>
    <n v="244"/>
    <x v="615"/>
    <x v="612"/>
    <x v="615"/>
    <x v="725"/>
  </r>
  <r>
    <x v="3"/>
    <x v="280"/>
    <n v="0"/>
    <n v="137"/>
    <n v="0"/>
    <n v="0"/>
    <n v="0"/>
    <n v="0"/>
    <n v="137"/>
    <n v="11"/>
    <n v="2"/>
    <n v="9"/>
    <n v="449"/>
    <x v="46"/>
    <x v="50"/>
    <x v="46"/>
    <x v="726"/>
  </r>
  <r>
    <x v="3"/>
    <x v="281"/>
    <m/>
    <n v="234"/>
    <n v="0"/>
    <n v="0"/>
    <n v="0"/>
    <n v="0"/>
    <n v="234"/>
    <e v="#N/A"/>
    <e v="#N/A"/>
    <e v="#N/A"/>
    <e v="#N/A"/>
    <x v="4"/>
    <x v="4"/>
    <x v="4"/>
    <x v="4"/>
  </r>
  <r>
    <x v="3"/>
    <x v="282"/>
    <m/>
    <n v="188"/>
    <n v="0"/>
    <n v="0"/>
    <n v="0"/>
    <n v="0"/>
    <n v="188"/>
    <e v="#N/A"/>
    <e v="#N/A"/>
    <e v="#N/A"/>
    <e v="#N/A"/>
    <x v="4"/>
    <x v="4"/>
    <x v="4"/>
    <x v="4"/>
  </r>
  <r>
    <x v="3"/>
    <x v="283"/>
    <n v="54"/>
    <n v="136"/>
    <n v="34"/>
    <n v="54"/>
    <n v="34"/>
    <n v="20"/>
    <n v="102"/>
    <n v="176"/>
    <n v="102"/>
    <n v="74"/>
    <n v="455"/>
    <x v="616"/>
    <x v="161"/>
    <x v="616"/>
    <x v="727"/>
  </r>
  <r>
    <x v="3"/>
    <x v="284"/>
    <n v="1410"/>
    <n v="581"/>
    <n v="526"/>
    <n v="1410"/>
    <n v="526"/>
    <n v="884"/>
    <n v="55"/>
    <n v="5320"/>
    <n v="1785"/>
    <n v="3535"/>
    <n v="586"/>
    <x v="617"/>
    <x v="613"/>
    <x v="617"/>
    <x v="728"/>
  </r>
  <r>
    <x v="3"/>
    <x v="285"/>
    <m/>
    <n v="77"/>
    <n v="0"/>
    <n v="0"/>
    <n v="0"/>
    <n v="0"/>
    <n v="77"/>
    <e v="#N/A"/>
    <e v="#N/A"/>
    <e v="#N/A"/>
    <e v="#N/A"/>
    <x v="4"/>
    <x v="4"/>
    <x v="4"/>
    <x v="4"/>
  </r>
  <r>
    <x v="3"/>
    <x v="286"/>
    <m/>
    <n v="121"/>
    <n v="0"/>
    <n v="0"/>
    <n v="0"/>
    <n v="0"/>
    <n v="121"/>
    <e v="#N/A"/>
    <e v="#N/A"/>
    <e v="#N/A"/>
    <e v="#N/A"/>
    <x v="4"/>
    <x v="4"/>
    <x v="4"/>
    <x v="4"/>
  </r>
  <r>
    <x v="3"/>
    <x v="287"/>
    <n v="50"/>
    <n v="166"/>
    <n v="2"/>
    <n v="50"/>
    <n v="2"/>
    <n v="48"/>
    <n v="164"/>
    <n v="514"/>
    <n v="28"/>
    <n v="486"/>
    <n v="450"/>
    <x v="618"/>
    <x v="313"/>
    <x v="618"/>
    <x v="729"/>
  </r>
  <r>
    <x v="3"/>
    <x v="288"/>
    <n v="70"/>
    <n v="263"/>
    <n v="56"/>
    <n v="70"/>
    <n v="56"/>
    <n v="14"/>
    <n v="207"/>
    <n v="409"/>
    <n v="298"/>
    <n v="111"/>
    <n v="938"/>
    <x v="619"/>
    <x v="614"/>
    <x v="619"/>
    <x v="730"/>
  </r>
  <r>
    <x v="3"/>
    <x v="289"/>
    <n v="479"/>
    <n v="344"/>
    <n v="276"/>
    <n v="479"/>
    <n v="276"/>
    <n v="203"/>
    <n v="68"/>
    <n v="2275"/>
    <n v="1140"/>
    <n v="1135"/>
    <n v="526"/>
    <x v="620"/>
    <x v="615"/>
    <x v="620"/>
    <x v="731"/>
  </r>
  <r>
    <x v="3"/>
    <x v="290"/>
    <n v="647"/>
    <n v="417"/>
    <n v="312"/>
    <n v="647"/>
    <n v="312"/>
    <n v="335"/>
    <n v="105"/>
    <n v="3708"/>
    <n v="1203"/>
    <n v="2505"/>
    <n v="484"/>
    <x v="621"/>
    <x v="616"/>
    <x v="621"/>
    <x v="732"/>
  </r>
  <r>
    <x v="3"/>
    <x v="291"/>
    <n v="113"/>
    <n v="438"/>
    <n v="78"/>
    <n v="113"/>
    <n v="78"/>
    <n v="35"/>
    <n v="360"/>
    <n v="603"/>
    <n v="375"/>
    <n v="228"/>
    <n v="1617"/>
    <x v="622"/>
    <x v="617"/>
    <x v="622"/>
    <x v="733"/>
  </r>
  <r>
    <x v="3"/>
    <x v="292"/>
    <n v="641"/>
    <n v="107"/>
    <n v="50"/>
    <n v="641"/>
    <n v="50"/>
    <n v="591"/>
    <n v="57"/>
    <n v="1059"/>
    <n v="86"/>
    <n v="973"/>
    <n v="165"/>
    <x v="623"/>
    <x v="618"/>
    <x v="623"/>
    <x v="734"/>
  </r>
  <r>
    <x v="3"/>
    <x v="293"/>
    <m/>
    <n v="200"/>
    <n v="0"/>
    <n v="0"/>
    <n v="0"/>
    <n v="0"/>
    <n v="200"/>
    <e v="#N/A"/>
    <e v="#N/A"/>
    <e v="#N/A"/>
    <e v="#N/A"/>
    <x v="4"/>
    <x v="4"/>
    <x v="4"/>
    <x v="4"/>
  </r>
  <r>
    <x v="3"/>
    <x v="294"/>
    <m/>
    <n v="121"/>
    <n v="0"/>
    <n v="0"/>
    <n v="0"/>
    <n v="0"/>
    <n v="121"/>
    <e v="#N/A"/>
    <e v="#N/A"/>
    <e v="#N/A"/>
    <e v="#N/A"/>
    <x v="4"/>
    <x v="4"/>
    <x v="4"/>
    <x v="4"/>
  </r>
  <r>
    <x v="3"/>
    <x v="295"/>
    <n v="352"/>
    <n v="186"/>
    <n v="68"/>
    <n v="352"/>
    <n v="68"/>
    <n v="284"/>
    <n v="118"/>
    <n v="786"/>
    <n v="141"/>
    <n v="645"/>
    <n v="503"/>
    <x v="624"/>
    <x v="619"/>
    <x v="624"/>
    <x v="735"/>
  </r>
  <r>
    <x v="3"/>
    <x v="296"/>
    <n v="119"/>
    <n v="445"/>
    <n v="106"/>
    <n v="119"/>
    <n v="106"/>
    <n v="13"/>
    <n v="339"/>
    <n v="700"/>
    <n v="616"/>
    <n v="84"/>
    <n v="1317"/>
    <x v="625"/>
    <x v="620"/>
    <x v="467"/>
    <x v="736"/>
  </r>
  <r>
    <x v="3"/>
    <x v="297"/>
    <m/>
    <n v="201"/>
    <n v="0"/>
    <n v="0"/>
    <n v="0"/>
    <n v="0"/>
    <n v="201"/>
    <e v="#N/A"/>
    <e v="#N/A"/>
    <e v="#N/A"/>
    <e v="#N/A"/>
    <x v="4"/>
    <x v="4"/>
    <x v="4"/>
    <x v="4"/>
  </r>
  <r>
    <x v="3"/>
    <x v="298"/>
    <m/>
    <n v="250"/>
    <n v="0"/>
    <n v="0"/>
    <n v="0"/>
    <n v="0"/>
    <n v="250"/>
    <e v="#N/A"/>
    <e v="#N/A"/>
    <e v="#N/A"/>
    <e v="#N/A"/>
    <x v="4"/>
    <x v="4"/>
    <x v="4"/>
    <x v="4"/>
  </r>
  <r>
    <x v="3"/>
    <x v="299"/>
    <n v="1282"/>
    <n v="609"/>
    <n v="550"/>
    <n v="1282"/>
    <n v="550"/>
    <n v="732"/>
    <n v="59"/>
    <n v="4454"/>
    <n v="1710"/>
    <n v="2744"/>
    <n v="308"/>
    <x v="626"/>
    <x v="621"/>
    <x v="625"/>
    <x v="737"/>
  </r>
  <r>
    <x v="3"/>
    <x v="300"/>
    <n v="0"/>
    <n v="267"/>
    <n v="0"/>
    <n v="0"/>
    <n v="0"/>
    <n v="0"/>
    <n v="267"/>
    <n v="685"/>
    <n v="237"/>
    <n v="448"/>
    <n v="1128"/>
    <x v="46"/>
    <x v="50"/>
    <x v="46"/>
    <x v="738"/>
  </r>
  <r>
    <x v="3"/>
    <x v="301"/>
    <n v="0"/>
    <n v="186"/>
    <n v="0"/>
    <n v="0"/>
    <n v="0"/>
    <n v="0"/>
    <n v="186"/>
    <n v="642"/>
    <n v="102"/>
    <n v="540"/>
    <n v="669"/>
    <x v="46"/>
    <x v="50"/>
    <x v="46"/>
    <x v="739"/>
  </r>
  <r>
    <x v="3"/>
    <x v="302"/>
    <n v="525"/>
    <n v="440"/>
    <n v="194"/>
    <n v="525"/>
    <n v="194"/>
    <n v="331"/>
    <n v="246"/>
    <n v="2464"/>
    <n v="831"/>
    <n v="1633"/>
    <n v="718"/>
    <x v="627"/>
    <x v="622"/>
    <x v="626"/>
    <x v="740"/>
  </r>
  <r>
    <x v="3"/>
    <x v="303"/>
    <n v="0"/>
    <n v="383"/>
    <n v="0"/>
    <n v="0"/>
    <n v="0"/>
    <n v="0"/>
    <n v="383"/>
    <n v="162"/>
    <n v="143"/>
    <n v="19"/>
    <n v="1339"/>
    <x v="46"/>
    <x v="50"/>
    <x v="46"/>
    <x v="741"/>
  </r>
  <r>
    <x v="3"/>
    <x v="304"/>
    <n v="305"/>
    <n v="377"/>
    <n v="262"/>
    <n v="305"/>
    <n v="262"/>
    <n v="43"/>
    <n v="115"/>
    <n v="1130"/>
    <n v="954"/>
    <n v="176"/>
    <n v="599"/>
    <x v="628"/>
    <x v="623"/>
    <x v="627"/>
    <x v="742"/>
  </r>
  <r>
    <x v="3"/>
    <x v="305"/>
    <n v="240"/>
    <n v="138"/>
    <n v="110"/>
    <n v="240"/>
    <n v="110"/>
    <n v="130"/>
    <n v="28"/>
    <n v="1403"/>
    <n v="612"/>
    <n v="791"/>
    <n v="259"/>
    <x v="629"/>
    <x v="624"/>
    <x v="628"/>
    <x v="743"/>
  </r>
  <r>
    <x v="3"/>
    <x v="306"/>
    <m/>
    <n v="555"/>
    <n v="0"/>
    <n v="0"/>
    <n v="0"/>
    <n v="0"/>
    <n v="555"/>
    <e v="#N/A"/>
    <e v="#N/A"/>
    <e v="#N/A"/>
    <e v="#N/A"/>
    <x v="4"/>
    <x v="4"/>
    <x v="4"/>
    <x v="4"/>
  </r>
  <r>
    <x v="3"/>
    <x v="307"/>
    <m/>
    <n v="422"/>
    <n v="0"/>
    <n v="0"/>
    <n v="0"/>
    <n v="0"/>
    <n v="422"/>
    <e v="#N/A"/>
    <e v="#N/A"/>
    <e v="#N/A"/>
    <e v="#N/A"/>
    <x v="4"/>
    <x v="4"/>
    <x v="4"/>
    <x v="4"/>
  </r>
  <r>
    <x v="3"/>
    <x v="308"/>
    <n v="271"/>
    <n v="403"/>
    <n v="193"/>
    <n v="271"/>
    <n v="193"/>
    <n v="78"/>
    <n v="210"/>
    <n v="1047"/>
    <n v="578"/>
    <n v="469"/>
    <n v="792"/>
    <x v="630"/>
    <x v="625"/>
    <x v="629"/>
    <x v="744"/>
  </r>
  <r>
    <x v="3"/>
    <x v="309"/>
    <m/>
    <n v="163"/>
    <n v="0"/>
    <n v="0"/>
    <n v="0"/>
    <n v="0"/>
    <n v="163"/>
    <e v="#N/A"/>
    <e v="#N/A"/>
    <e v="#N/A"/>
    <e v="#N/A"/>
    <x v="4"/>
    <x v="4"/>
    <x v="4"/>
    <x v="4"/>
  </r>
  <r>
    <x v="3"/>
    <x v="310"/>
    <n v="1213"/>
    <n v="624"/>
    <n v="503"/>
    <n v="1213"/>
    <n v="503"/>
    <n v="710"/>
    <n v="121"/>
    <n v="3190"/>
    <n v="1253"/>
    <n v="1937"/>
    <n v="480"/>
    <x v="631"/>
    <x v="626"/>
    <x v="630"/>
    <x v="745"/>
  </r>
  <r>
    <x v="3"/>
    <x v="311"/>
    <n v="237"/>
    <n v="147"/>
    <n v="91"/>
    <n v="237"/>
    <n v="91"/>
    <n v="146"/>
    <n v="56"/>
    <n v="539"/>
    <n v="212"/>
    <n v="327"/>
    <n v="340"/>
    <x v="632"/>
    <x v="627"/>
    <x v="631"/>
    <x v="746"/>
  </r>
  <r>
    <x v="3"/>
    <x v="312"/>
    <m/>
    <n v="52"/>
    <n v="0"/>
    <n v="0"/>
    <n v="0"/>
    <n v="0"/>
    <n v="52"/>
    <e v="#N/A"/>
    <e v="#N/A"/>
    <e v="#N/A"/>
    <e v="#N/A"/>
    <x v="4"/>
    <x v="4"/>
    <x v="4"/>
    <x v="4"/>
  </r>
  <r>
    <x v="3"/>
    <x v="313"/>
    <m/>
    <n v="230"/>
    <n v="0"/>
    <n v="0"/>
    <n v="0"/>
    <n v="0"/>
    <n v="230"/>
    <e v="#N/A"/>
    <e v="#N/A"/>
    <e v="#N/A"/>
    <e v="#N/A"/>
    <x v="4"/>
    <x v="4"/>
    <x v="4"/>
    <x v="4"/>
  </r>
  <r>
    <x v="3"/>
    <x v="314"/>
    <m/>
    <n v="120"/>
    <n v="0"/>
    <n v="0"/>
    <n v="0"/>
    <n v="0"/>
    <n v="120"/>
    <e v="#N/A"/>
    <e v="#N/A"/>
    <e v="#N/A"/>
    <e v="#N/A"/>
    <x v="4"/>
    <x v="4"/>
    <x v="4"/>
    <x v="4"/>
  </r>
  <r>
    <x v="3"/>
    <x v="315"/>
    <m/>
    <n v="227"/>
    <n v="0"/>
    <n v="0"/>
    <n v="0"/>
    <n v="0"/>
    <n v="227"/>
    <e v="#N/A"/>
    <e v="#N/A"/>
    <e v="#N/A"/>
    <e v="#N/A"/>
    <x v="4"/>
    <x v="4"/>
    <x v="4"/>
    <x v="4"/>
  </r>
  <r>
    <x v="3"/>
    <x v="316"/>
    <n v="144"/>
    <n v="465"/>
    <n v="102"/>
    <n v="144"/>
    <n v="102"/>
    <n v="42"/>
    <n v="363"/>
    <n v="604"/>
    <n v="403"/>
    <n v="201"/>
    <n v="1267"/>
    <x v="633"/>
    <x v="628"/>
    <x v="632"/>
    <x v="747"/>
  </r>
  <r>
    <x v="3"/>
    <x v="317"/>
    <m/>
    <n v="294"/>
    <n v="0"/>
    <n v="0"/>
    <n v="0"/>
    <n v="0"/>
    <n v="294"/>
    <e v="#N/A"/>
    <e v="#N/A"/>
    <e v="#N/A"/>
    <e v="#N/A"/>
    <x v="4"/>
    <x v="4"/>
    <x v="4"/>
    <x v="4"/>
  </r>
  <r>
    <x v="4"/>
    <x v="0"/>
    <n v="1757"/>
    <n v="1009"/>
    <n v="816"/>
    <n v="1757"/>
    <n v="816"/>
    <n v="941"/>
    <n v="193"/>
    <n v="9448"/>
    <n v="4885"/>
    <n v="4563"/>
    <n v="825"/>
    <x v="634"/>
    <x v="629"/>
    <x v="633"/>
    <x v="748"/>
  </r>
  <r>
    <x v="4"/>
    <x v="1"/>
    <n v="239"/>
    <n v="415"/>
    <n v="156"/>
    <n v="239"/>
    <n v="156"/>
    <n v="83"/>
    <n v="259"/>
    <n v="1234"/>
    <n v="870"/>
    <n v="364"/>
    <n v="1083"/>
    <x v="635"/>
    <x v="630"/>
    <x v="634"/>
    <x v="749"/>
  </r>
  <r>
    <x v="4"/>
    <x v="2"/>
    <n v="1003"/>
    <n v="317"/>
    <n v="232"/>
    <n v="1003"/>
    <n v="232"/>
    <n v="771"/>
    <n v="85"/>
    <n v="4771"/>
    <n v="1364"/>
    <n v="3407"/>
    <n v="332"/>
    <x v="636"/>
    <x v="631"/>
    <x v="635"/>
    <x v="750"/>
  </r>
  <r>
    <x v="4"/>
    <x v="3"/>
    <n v="0"/>
    <n v="164"/>
    <n v="0"/>
    <n v="0"/>
    <n v="0"/>
    <n v="0"/>
    <n v="164"/>
    <n v="45"/>
    <n v="26"/>
    <n v="19"/>
    <n v="892"/>
    <x v="46"/>
    <x v="50"/>
    <x v="46"/>
    <x v="751"/>
  </r>
  <r>
    <x v="4"/>
    <x v="4"/>
    <m/>
    <n v="159"/>
    <n v="0"/>
    <n v="0"/>
    <n v="0"/>
    <n v="0"/>
    <n v="159"/>
    <e v="#N/A"/>
    <e v="#N/A"/>
    <e v="#N/A"/>
    <e v="#N/A"/>
    <x v="4"/>
    <x v="4"/>
    <x v="4"/>
    <x v="4"/>
  </r>
  <r>
    <x v="4"/>
    <x v="5"/>
    <n v="0"/>
    <n v="140"/>
    <n v="0"/>
    <n v="0"/>
    <n v="0"/>
    <n v="0"/>
    <n v="140"/>
    <n v="11"/>
    <n v="2"/>
    <n v="9"/>
    <n v="776"/>
    <x v="46"/>
    <x v="50"/>
    <x v="46"/>
    <x v="752"/>
  </r>
  <r>
    <x v="4"/>
    <x v="6"/>
    <m/>
    <n v="112"/>
    <n v="0"/>
    <n v="0"/>
    <n v="0"/>
    <n v="0"/>
    <n v="112"/>
    <e v="#N/A"/>
    <e v="#N/A"/>
    <e v="#N/A"/>
    <e v="#N/A"/>
    <x v="4"/>
    <x v="4"/>
    <x v="4"/>
    <x v="4"/>
  </r>
  <r>
    <x v="4"/>
    <x v="7"/>
    <n v="281"/>
    <n v="298"/>
    <n v="88"/>
    <n v="281"/>
    <n v="88"/>
    <n v="193"/>
    <n v="210"/>
    <n v="2801"/>
    <n v="940"/>
    <n v="1861"/>
    <n v="1023"/>
    <x v="637"/>
    <x v="632"/>
    <x v="636"/>
    <x v="753"/>
  </r>
  <r>
    <x v="4"/>
    <x v="8"/>
    <n v="5945"/>
    <n v="5972"/>
    <n v="4455"/>
    <n v="5945"/>
    <n v="4455"/>
    <n v="1490"/>
    <n v="1517"/>
    <n v="35579"/>
    <n v="28889"/>
    <n v="6690"/>
    <n v="6212"/>
    <x v="638"/>
    <x v="633"/>
    <x v="637"/>
    <x v="754"/>
  </r>
  <r>
    <x v="4"/>
    <x v="9"/>
    <n v="250"/>
    <n v="269"/>
    <n v="53"/>
    <n v="250"/>
    <n v="53"/>
    <n v="197"/>
    <n v="216"/>
    <n v="533"/>
    <n v="134"/>
    <n v="399"/>
    <n v="899"/>
    <x v="639"/>
    <x v="634"/>
    <x v="638"/>
    <x v="755"/>
  </r>
  <r>
    <x v="4"/>
    <x v="10"/>
    <n v="123"/>
    <n v="135"/>
    <n v="40"/>
    <n v="123"/>
    <n v="40"/>
    <n v="83"/>
    <n v="95"/>
    <n v="559"/>
    <n v="204"/>
    <n v="355"/>
    <n v="333"/>
    <x v="640"/>
    <x v="635"/>
    <x v="639"/>
    <x v="756"/>
  </r>
  <r>
    <x v="4"/>
    <x v="11"/>
    <n v="248"/>
    <n v="220"/>
    <n v="100"/>
    <n v="248"/>
    <n v="100"/>
    <n v="148"/>
    <n v="120"/>
    <n v="899"/>
    <n v="398"/>
    <n v="501"/>
    <n v="515"/>
    <x v="641"/>
    <x v="636"/>
    <x v="640"/>
    <x v="757"/>
  </r>
  <r>
    <x v="4"/>
    <x v="12"/>
    <m/>
    <n v="89"/>
    <n v="0"/>
    <n v="0"/>
    <n v="0"/>
    <n v="0"/>
    <n v="89"/>
    <e v="#N/A"/>
    <e v="#N/A"/>
    <e v="#N/A"/>
    <e v="#N/A"/>
    <x v="4"/>
    <x v="4"/>
    <x v="4"/>
    <x v="4"/>
  </r>
  <r>
    <x v="4"/>
    <x v="13"/>
    <n v="374"/>
    <n v="316"/>
    <n v="154"/>
    <n v="374"/>
    <n v="154"/>
    <n v="220"/>
    <n v="162"/>
    <n v="1792"/>
    <n v="1079"/>
    <n v="713"/>
    <n v="881"/>
    <x v="642"/>
    <x v="637"/>
    <x v="339"/>
    <x v="758"/>
  </r>
  <r>
    <x v="4"/>
    <x v="14"/>
    <m/>
    <n v="203"/>
    <n v="0"/>
    <n v="0"/>
    <n v="0"/>
    <n v="0"/>
    <n v="203"/>
    <e v="#N/A"/>
    <e v="#N/A"/>
    <e v="#N/A"/>
    <e v="#N/A"/>
    <x v="4"/>
    <x v="4"/>
    <x v="4"/>
    <x v="4"/>
  </r>
  <r>
    <x v="4"/>
    <x v="15"/>
    <n v="213"/>
    <n v="160"/>
    <n v="63"/>
    <n v="213"/>
    <n v="63"/>
    <n v="150"/>
    <n v="97"/>
    <n v="1458"/>
    <n v="398"/>
    <n v="1060"/>
    <n v="258"/>
    <x v="643"/>
    <x v="638"/>
    <x v="591"/>
    <x v="759"/>
  </r>
  <r>
    <x v="4"/>
    <x v="16"/>
    <m/>
    <n v="35"/>
    <n v="0"/>
    <n v="0"/>
    <n v="0"/>
    <n v="0"/>
    <n v="35"/>
    <e v="#N/A"/>
    <e v="#N/A"/>
    <e v="#N/A"/>
    <e v="#N/A"/>
    <x v="4"/>
    <x v="4"/>
    <x v="4"/>
    <x v="4"/>
  </r>
  <r>
    <x v="4"/>
    <x v="17"/>
    <m/>
    <n v="344"/>
    <n v="0"/>
    <n v="0"/>
    <n v="0"/>
    <n v="0"/>
    <n v="344"/>
    <e v="#N/A"/>
    <e v="#N/A"/>
    <e v="#N/A"/>
    <e v="#N/A"/>
    <x v="4"/>
    <x v="4"/>
    <x v="4"/>
    <x v="4"/>
  </r>
  <r>
    <x v="4"/>
    <x v="18"/>
    <n v="95"/>
    <n v="238"/>
    <n v="10"/>
    <n v="95"/>
    <n v="10"/>
    <n v="85"/>
    <n v="228"/>
    <n v="372"/>
    <n v="120"/>
    <n v="252"/>
    <n v="954"/>
    <x v="644"/>
    <x v="189"/>
    <x v="641"/>
    <x v="760"/>
  </r>
  <r>
    <x v="4"/>
    <x v="19"/>
    <m/>
    <n v="290"/>
    <n v="0"/>
    <n v="0"/>
    <n v="0"/>
    <n v="0"/>
    <n v="290"/>
    <e v="#N/A"/>
    <e v="#N/A"/>
    <e v="#N/A"/>
    <e v="#N/A"/>
    <x v="4"/>
    <x v="4"/>
    <x v="4"/>
    <x v="4"/>
  </r>
  <r>
    <x v="4"/>
    <x v="20"/>
    <n v="0"/>
    <n v="227"/>
    <n v="0"/>
    <n v="0"/>
    <n v="0"/>
    <n v="0"/>
    <n v="227"/>
    <n v="739"/>
    <n v="359"/>
    <n v="380"/>
    <n v="1036"/>
    <x v="46"/>
    <x v="50"/>
    <x v="46"/>
    <x v="761"/>
  </r>
  <r>
    <x v="4"/>
    <x v="21"/>
    <n v="183"/>
    <n v="134"/>
    <n v="29"/>
    <n v="183"/>
    <n v="29"/>
    <n v="154"/>
    <n v="105"/>
    <n v="566"/>
    <n v="144"/>
    <n v="422"/>
    <n v="532"/>
    <x v="645"/>
    <x v="639"/>
    <x v="642"/>
    <x v="762"/>
  </r>
  <r>
    <x v="4"/>
    <x v="22"/>
    <m/>
    <n v="90"/>
    <n v="0"/>
    <n v="0"/>
    <n v="0"/>
    <n v="0"/>
    <n v="90"/>
    <e v="#N/A"/>
    <e v="#N/A"/>
    <e v="#N/A"/>
    <e v="#N/A"/>
    <x v="4"/>
    <x v="4"/>
    <x v="4"/>
    <x v="4"/>
  </r>
  <r>
    <x v="4"/>
    <x v="23"/>
    <n v="655"/>
    <n v="800"/>
    <n v="510"/>
    <n v="655"/>
    <n v="510"/>
    <n v="145"/>
    <n v="290"/>
    <n v="2207"/>
    <n v="1781"/>
    <n v="426"/>
    <n v="1348"/>
    <x v="646"/>
    <x v="640"/>
    <x v="643"/>
    <x v="763"/>
  </r>
  <r>
    <x v="4"/>
    <x v="24"/>
    <n v="157"/>
    <n v="189"/>
    <n v="43"/>
    <n v="157"/>
    <n v="43"/>
    <n v="114"/>
    <n v="146"/>
    <n v="1037"/>
    <n v="349"/>
    <n v="688"/>
    <n v="464"/>
    <x v="647"/>
    <x v="641"/>
    <x v="644"/>
    <x v="764"/>
  </r>
  <r>
    <x v="4"/>
    <x v="25"/>
    <m/>
    <n v="245"/>
    <n v="0"/>
    <n v="0"/>
    <n v="0"/>
    <n v="0"/>
    <n v="245"/>
    <e v="#N/A"/>
    <e v="#N/A"/>
    <e v="#N/A"/>
    <e v="#N/A"/>
    <x v="4"/>
    <x v="4"/>
    <x v="4"/>
    <x v="4"/>
  </r>
  <r>
    <x v="4"/>
    <x v="26"/>
    <m/>
    <n v="134"/>
    <n v="0"/>
    <n v="0"/>
    <n v="0"/>
    <n v="0"/>
    <n v="134"/>
    <e v="#N/A"/>
    <e v="#N/A"/>
    <e v="#N/A"/>
    <e v="#N/A"/>
    <x v="4"/>
    <x v="4"/>
    <x v="4"/>
    <x v="4"/>
  </r>
  <r>
    <x v="4"/>
    <x v="27"/>
    <m/>
    <n v="35"/>
    <n v="0"/>
    <n v="0"/>
    <n v="0"/>
    <n v="0"/>
    <n v="35"/>
    <e v="#N/A"/>
    <e v="#N/A"/>
    <e v="#N/A"/>
    <e v="#N/A"/>
    <x v="4"/>
    <x v="4"/>
    <x v="4"/>
    <x v="4"/>
  </r>
  <r>
    <x v="4"/>
    <x v="28"/>
    <n v="848"/>
    <n v="707"/>
    <n v="452"/>
    <n v="848"/>
    <n v="452"/>
    <n v="396"/>
    <n v="255"/>
    <n v="3825"/>
    <n v="2196"/>
    <n v="1629"/>
    <n v="1061"/>
    <x v="648"/>
    <x v="642"/>
    <x v="645"/>
    <x v="765"/>
  </r>
  <r>
    <x v="4"/>
    <x v="29"/>
    <m/>
    <n v="124"/>
    <n v="0"/>
    <n v="0"/>
    <n v="0"/>
    <n v="0"/>
    <n v="124"/>
    <e v="#N/A"/>
    <e v="#N/A"/>
    <e v="#N/A"/>
    <e v="#N/A"/>
    <x v="4"/>
    <x v="4"/>
    <x v="4"/>
    <x v="4"/>
  </r>
  <r>
    <x v="4"/>
    <x v="30"/>
    <n v="304"/>
    <n v="414"/>
    <n v="129"/>
    <n v="304"/>
    <n v="129"/>
    <n v="175"/>
    <n v="285"/>
    <n v="2446"/>
    <n v="1224"/>
    <n v="1222"/>
    <n v="772"/>
    <x v="649"/>
    <x v="643"/>
    <x v="646"/>
    <x v="766"/>
  </r>
  <r>
    <x v="4"/>
    <x v="31"/>
    <n v="186"/>
    <n v="163"/>
    <n v="91"/>
    <n v="186"/>
    <n v="91"/>
    <n v="95"/>
    <n v="72"/>
    <n v="1072"/>
    <n v="565"/>
    <n v="507"/>
    <n v="330"/>
    <x v="650"/>
    <x v="644"/>
    <x v="647"/>
    <x v="767"/>
  </r>
  <r>
    <x v="4"/>
    <x v="32"/>
    <n v="151"/>
    <n v="205"/>
    <n v="36"/>
    <n v="151"/>
    <n v="36"/>
    <n v="115"/>
    <n v="169"/>
    <n v="420"/>
    <n v="111"/>
    <n v="309"/>
    <n v="668"/>
    <x v="651"/>
    <x v="437"/>
    <x v="648"/>
    <x v="768"/>
  </r>
  <r>
    <x v="4"/>
    <x v="33"/>
    <n v="0"/>
    <n v="164"/>
    <n v="0"/>
    <n v="0"/>
    <n v="0"/>
    <n v="0"/>
    <n v="164"/>
    <n v="1134"/>
    <n v="311"/>
    <n v="823"/>
    <n v="655"/>
    <x v="46"/>
    <x v="50"/>
    <x v="46"/>
    <x v="769"/>
  </r>
  <r>
    <x v="4"/>
    <x v="34"/>
    <m/>
    <n v="169"/>
    <n v="0"/>
    <n v="0"/>
    <n v="0"/>
    <n v="0"/>
    <n v="169"/>
    <e v="#N/A"/>
    <e v="#N/A"/>
    <e v="#N/A"/>
    <e v="#N/A"/>
    <x v="4"/>
    <x v="4"/>
    <x v="4"/>
    <x v="4"/>
  </r>
  <r>
    <x v="4"/>
    <x v="35"/>
    <n v="921"/>
    <n v="314"/>
    <n v="231"/>
    <n v="921"/>
    <n v="231"/>
    <n v="690"/>
    <n v="83"/>
    <n v="3049"/>
    <n v="981"/>
    <n v="2068"/>
    <n v="457"/>
    <x v="652"/>
    <x v="645"/>
    <x v="649"/>
    <x v="770"/>
  </r>
  <r>
    <x v="4"/>
    <x v="36"/>
    <m/>
    <n v="163"/>
    <n v="0"/>
    <n v="0"/>
    <n v="0"/>
    <n v="0"/>
    <n v="163"/>
    <e v="#N/A"/>
    <e v="#N/A"/>
    <e v="#N/A"/>
    <e v="#N/A"/>
    <x v="4"/>
    <x v="4"/>
    <x v="4"/>
    <x v="4"/>
  </r>
  <r>
    <x v="4"/>
    <x v="37"/>
    <n v="125"/>
    <n v="153"/>
    <n v="44"/>
    <n v="125"/>
    <n v="44"/>
    <n v="81"/>
    <n v="109"/>
    <n v="678"/>
    <n v="259"/>
    <n v="419"/>
    <n v="392"/>
    <x v="653"/>
    <x v="646"/>
    <x v="650"/>
    <x v="771"/>
  </r>
  <r>
    <x v="4"/>
    <x v="38"/>
    <n v="282"/>
    <n v="317"/>
    <n v="136"/>
    <n v="282"/>
    <n v="136"/>
    <n v="146"/>
    <n v="181"/>
    <n v="1285"/>
    <n v="689"/>
    <n v="596"/>
    <n v="707"/>
    <x v="654"/>
    <x v="647"/>
    <x v="651"/>
    <x v="772"/>
  </r>
  <r>
    <x v="4"/>
    <x v="39"/>
    <n v="230"/>
    <n v="119"/>
    <n v="33"/>
    <n v="230"/>
    <n v="33"/>
    <n v="197"/>
    <n v="86"/>
    <n v="841"/>
    <n v="151"/>
    <n v="690"/>
    <n v="486"/>
    <x v="655"/>
    <x v="648"/>
    <x v="652"/>
    <x v="773"/>
  </r>
  <r>
    <x v="4"/>
    <x v="40"/>
    <m/>
    <n v="100"/>
    <n v="0"/>
    <n v="0"/>
    <n v="0"/>
    <n v="0"/>
    <n v="100"/>
    <e v="#N/A"/>
    <e v="#N/A"/>
    <e v="#N/A"/>
    <e v="#N/A"/>
    <x v="4"/>
    <x v="4"/>
    <x v="4"/>
    <x v="4"/>
  </r>
  <r>
    <x v="4"/>
    <x v="41"/>
    <n v="278"/>
    <n v="172"/>
    <n v="109"/>
    <n v="278"/>
    <n v="109"/>
    <n v="169"/>
    <n v="63"/>
    <n v="1524"/>
    <n v="596"/>
    <n v="928"/>
    <n v="381"/>
    <x v="656"/>
    <x v="649"/>
    <x v="653"/>
    <x v="774"/>
  </r>
  <r>
    <x v="4"/>
    <x v="42"/>
    <n v="620"/>
    <n v="446"/>
    <n v="217"/>
    <n v="620"/>
    <n v="217"/>
    <n v="403"/>
    <n v="229"/>
    <n v="3898"/>
    <n v="1683"/>
    <n v="2215"/>
    <n v="754"/>
    <x v="657"/>
    <x v="650"/>
    <x v="654"/>
    <x v="775"/>
  </r>
  <r>
    <x v="4"/>
    <x v="43"/>
    <m/>
    <n v="439"/>
    <n v="0"/>
    <n v="0"/>
    <n v="0"/>
    <n v="0"/>
    <n v="439"/>
    <e v="#N/A"/>
    <e v="#N/A"/>
    <e v="#N/A"/>
    <e v="#N/A"/>
    <x v="4"/>
    <x v="4"/>
    <x v="4"/>
    <x v="4"/>
  </r>
  <r>
    <x v="4"/>
    <x v="44"/>
    <n v="7"/>
    <n v="237"/>
    <n v="2"/>
    <n v="7"/>
    <n v="2"/>
    <n v="5"/>
    <n v="235"/>
    <n v="139"/>
    <n v="69"/>
    <n v="70"/>
    <n v="1063"/>
    <x v="658"/>
    <x v="651"/>
    <x v="655"/>
    <x v="776"/>
  </r>
  <r>
    <x v="4"/>
    <x v="45"/>
    <n v="547"/>
    <n v="211"/>
    <n v="142"/>
    <n v="547"/>
    <n v="142"/>
    <n v="405"/>
    <n v="69"/>
    <n v="2232"/>
    <n v="671"/>
    <n v="1561"/>
    <n v="286"/>
    <x v="659"/>
    <x v="652"/>
    <x v="656"/>
    <x v="777"/>
  </r>
  <r>
    <x v="4"/>
    <x v="46"/>
    <n v="3324"/>
    <n v="1259"/>
    <n v="1125"/>
    <n v="3324"/>
    <n v="1125"/>
    <n v="2199"/>
    <n v="134"/>
    <n v="15815"/>
    <n v="6538"/>
    <n v="9277"/>
    <n v="516"/>
    <x v="660"/>
    <x v="653"/>
    <x v="657"/>
    <x v="778"/>
  </r>
  <r>
    <x v="4"/>
    <x v="47"/>
    <n v="659"/>
    <n v="421"/>
    <n v="188"/>
    <n v="659"/>
    <n v="188"/>
    <n v="471"/>
    <n v="233"/>
    <n v="5113"/>
    <n v="1253"/>
    <n v="3860"/>
    <n v="1363"/>
    <x v="661"/>
    <x v="654"/>
    <x v="658"/>
    <x v="779"/>
  </r>
  <r>
    <x v="4"/>
    <x v="48"/>
    <n v="128"/>
    <n v="191"/>
    <n v="70"/>
    <n v="128"/>
    <n v="70"/>
    <n v="58"/>
    <n v="121"/>
    <n v="655"/>
    <n v="345"/>
    <n v="310"/>
    <n v="617"/>
    <x v="662"/>
    <x v="655"/>
    <x v="659"/>
    <x v="780"/>
  </r>
  <r>
    <x v="4"/>
    <x v="49"/>
    <m/>
    <n v="150"/>
    <n v="0"/>
    <n v="0"/>
    <n v="0"/>
    <n v="0"/>
    <n v="150"/>
    <e v="#N/A"/>
    <e v="#N/A"/>
    <e v="#N/A"/>
    <e v="#N/A"/>
    <x v="4"/>
    <x v="4"/>
    <x v="4"/>
    <x v="4"/>
  </r>
  <r>
    <x v="4"/>
    <x v="50"/>
    <n v="0"/>
    <n v="105"/>
    <n v="0"/>
    <n v="0"/>
    <n v="0"/>
    <n v="0"/>
    <n v="105"/>
    <n v="21"/>
    <n v="14"/>
    <n v="7"/>
    <n v="558"/>
    <x v="46"/>
    <x v="50"/>
    <x v="46"/>
    <x v="781"/>
  </r>
  <r>
    <x v="4"/>
    <x v="51"/>
    <n v="31"/>
    <n v="99"/>
    <n v="10"/>
    <n v="31"/>
    <n v="10"/>
    <n v="21"/>
    <n v="89"/>
    <n v="544"/>
    <n v="179"/>
    <n v="365"/>
    <n v="355"/>
    <x v="663"/>
    <x v="204"/>
    <x v="660"/>
    <x v="782"/>
  </r>
  <r>
    <x v="4"/>
    <x v="52"/>
    <n v="0"/>
    <n v="114"/>
    <n v="0"/>
    <n v="0"/>
    <n v="0"/>
    <n v="0"/>
    <n v="114"/>
    <n v="683"/>
    <n v="213"/>
    <n v="470"/>
    <n v="504"/>
    <x v="46"/>
    <x v="50"/>
    <x v="46"/>
    <x v="783"/>
  </r>
  <r>
    <x v="4"/>
    <x v="53"/>
    <m/>
    <n v="207"/>
    <n v="0"/>
    <n v="0"/>
    <n v="0"/>
    <n v="0"/>
    <n v="207"/>
    <e v="#N/A"/>
    <e v="#N/A"/>
    <e v="#N/A"/>
    <e v="#N/A"/>
    <x v="4"/>
    <x v="4"/>
    <x v="4"/>
    <x v="4"/>
  </r>
  <r>
    <x v="4"/>
    <x v="54"/>
    <n v="951"/>
    <n v="570"/>
    <n v="430"/>
    <n v="951"/>
    <n v="430"/>
    <n v="521"/>
    <n v="140"/>
    <n v="3535"/>
    <n v="1885"/>
    <n v="1650"/>
    <n v="894"/>
    <x v="664"/>
    <x v="656"/>
    <x v="661"/>
    <x v="784"/>
  </r>
  <r>
    <x v="4"/>
    <x v="55"/>
    <n v="184"/>
    <n v="234"/>
    <n v="80"/>
    <n v="184"/>
    <n v="80"/>
    <n v="104"/>
    <n v="154"/>
    <n v="1503"/>
    <n v="797"/>
    <n v="706"/>
    <n v="683"/>
    <x v="665"/>
    <x v="657"/>
    <x v="662"/>
    <x v="785"/>
  </r>
  <r>
    <x v="4"/>
    <x v="56"/>
    <n v="1011"/>
    <n v="640"/>
    <n v="479"/>
    <n v="1011"/>
    <n v="479"/>
    <n v="532"/>
    <n v="161"/>
    <n v="4656"/>
    <n v="2233"/>
    <n v="2423"/>
    <n v="700"/>
    <x v="666"/>
    <x v="658"/>
    <x v="663"/>
    <x v="786"/>
  </r>
  <r>
    <x v="4"/>
    <x v="57"/>
    <m/>
    <n v="179"/>
    <n v="0"/>
    <n v="0"/>
    <n v="0"/>
    <n v="0"/>
    <n v="179"/>
    <e v="#N/A"/>
    <e v="#N/A"/>
    <e v="#N/A"/>
    <e v="#N/A"/>
    <x v="4"/>
    <x v="4"/>
    <x v="4"/>
    <x v="4"/>
  </r>
  <r>
    <x v="4"/>
    <x v="58"/>
    <m/>
    <n v="163"/>
    <n v="0"/>
    <n v="0"/>
    <n v="0"/>
    <n v="0"/>
    <n v="163"/>
    <e v="#N/A"/>
    <e v="#N/A"/>
    <e v="#N/A"/>
    <e v="#N/A"/>
    <x v="4"/>
    <x v="4"/>
    <x v="4"/>
    <x v="4"/>
  </r>
  <r>
    <x v="4"/>
    <x v="59"/>
    <m/>
    <n v="205"/>
    <n v="0"/>
    <n v="0"/>
    <n v="0"/>
    <n v="0"/>
    <n v="205"/>
    <e v="#N/A"/>
    <e v="#N/A"/>
    <e v="#N/A"/>
    <e v="#N/A"/>
    <x v="4"/>
    <x v="4"/>
    <x v="4"/>
    <x v="4"/>
  </r>
  <r>
    <x v="4"/>
    <x v="60"/>
    <n v="230"/>
    <n v="242"/>
    <n v="115"/>
    <n v="230"/>
    <n v="115"/>
    <n v="115"/>
    <n v="127"/>
    <n v="876"/>
    <n v="476"/>
    <n v="400"/>
    <n v="744"/>
    <x v="667"/>
    <x v="659"/>
    <x v="664"/>
    <x v="787"/>
  </r>
  <r>
    <x v="4"/>
    <x v="61"/>
    <n v="636"/>
    <n v="278"/>
    <n v="203"/>
    <n v="636"/>
    <n v="203"/>
    <n v="433"/>
    <n v="75"/>
    <n v="3348"/>
    <n v="1183"/>
    <n v="2165"/>
    <n v="337"/>
    <x v="668"/>
    <x v="660"/>
    <x v="665"/>
    <x v="788"/>
  </r>
  <r>
    <x v="4"/>
    <x v="62"/>
    <n v="346"/>
    <n v="273"/>
    <n v="171"/>
    <n v="346"/>
    <n v="171"/>
    <n v="175"/>
    <n v="102"/>
    <n v="1533"/>
    <n v="754"/>
    <n v="779"/>
    <n v="392"/>
    <x v="669"/>
    <x v="661"/>
    <x v="666"/>
    <x v="789"/>
  </r>
  <r>
    <x v="4"/>
    <x v="63"/>
    <n v="512"/>
    <n v="354"/>
    <n v="164"/>
    <n v="512"/>
    <n v="164"/>
    <n v="348"/>
    <n v="190"/>
    <n v="2321"/>
    <n v="926"/>
    <n v="1395"/>
    <n v="1268"/>
    <x v="670"/>
    <x v="662"/>
    <x v="667"/>
    <x v="790"/>
  </r>
  <r>
    <x v="4"/>
    <x v="64"/>
    <n v="257"/>
    <n v="299"/>
    <n v="135"/>
    <n v="257"/>
    <n v="135"/>
    <n v="122"/>
    <n v="164"/>
    <n v="1515"/>
    <n v="703"/>
    <n v="812"/>
    <n v="694"/>
    <x v="671"/>
    <x v="663"/>
    <x v="668"/>
    <x v="791"/>
  </r>
  <r>
    <x v="4"/>
    <x v="65"/>
    <m/>
    <n v="11"/>
    <n v="0"/>
    <n v="0"/>
    <n v="0"/>
    <n v="0"/>
    <n v="11"/>
    <e v="#N/A"/>
    <e v="#N/A"/>
    <e v="#N/A"/>
    <e v="#N/A"/>
    <x v="4"/>
    <x v="4"/>
    <x v="4"/>
    <x v="4"/>
  </r>
  <r>
    <x v="4"/>
    <x v="66"/>
    <n v="382"/>
    <n v="263"/>
    <n v="116"/>
    <n v="382"/>
    <n v="116"/>
    <n v="266"/>
    <n v="147"/>
    <n v="1657"/>
    <n v="512"/>
    <n v="1145"/>
    <n v="675"/>
    <x v="672"/>
    <x v="664"/>
    <x v="669"/>
    <x v="792"/>
  </r>
  <r>
    <x v="4"/>
    <x v="67"/>
    <n v="93"/>
    <n v="216"/>
    <n v="13"/>
    <n v="93"/>
    <n v="13"/>
    <n v="80"/>
    <n v="203"/>
    <n v="1007"/>
    <n v="248"/>
    <n v="759"/>
    <n v="1050"/>
    <x v="673"/>
    <x v="665"/>
    <x v="670"/>
    <x v="793"/>
  </r>
  <r>
    <x v="4"/>
    <x v="68"/>
    <n v="1025"/>
    <n v="295"/>
    <n v="221"/>
    <n v="1025"/>
    <n v="221"/>
    <n v="804"/>
    <n v="74"/>
    <n v="3863"/>
    <n v="1043"/>
    <n v="2820"/>
    <n v="348"/>
    <x v="674"/>
    <x v="666"/>
    <x v="671"/>
    <x v="794"/>
  </r>
  <r>
    <x v="4"/>
    <x v="69"/>
    <n v="0"/>
    <n v="35"/>
    <n v="0"/>
    <n v="0"/>
    <n v="0"/>
    <n v="0"/>
    <n v="35"/>
    <n v="21"/>
    <n v="0"/>
    <n v="21"/>
    <n v="331"/>
    <x v="46"/>
    <x v="46"/>
    <x v="46"/>
    <x v="795"/>
  </r>
  <r>
    <x v="4"/>
    <x v="70"/>
    <n v="49"/>
    <n v="217"/>
    <n v="20"/>
    <n v="49"/>
    <n v="20"/>
    <n v="29"/>
    <n v="197"/>
    <n v="429"/>
    <n v="174"/>
    <n v="255"/>
    <n v="1027"/>
    <x v="675"/>
    <x v="667"/>
    <x v="672"/>
    <x v="796"/>
  </r>
  <r>
    <x v="4"/>
    <x v="71"/>
    <n v="106"/>
    <n v="286"/>
    <n v="78"/>
    <n v="106"/>
    <n v="78"/>
    <n v="28"/>
    <n v="208"/>
    <n v="1146"/>
    <n v="587"/>
    <n v="559"/>
    <n v="637"/>
    <x v="676"/>
    <x v="668"/>
    <x v="673"/>
    <x v="797"/>
  </r>
  <r>
    <x v="4"/>
    <x v="72"/>
    <n v="0"/>
    <n v="23"/>
    <n v="0"/>
    <n v="0"/>
    <n v="0"/>
    <n v="0"/>
    <n v="23"/>
    <n v="959"/>
    <n v="71"/>
    <n v="888"/>
    <n v="182"/>
    <x v="46"/>
    <x v="50"/>
    <x v="46"/>
    <x v="798"/>
  </r>
  <r>
    <x v="4"/>
    <x v="73"/>
    <n v="0"/>
    <n v="83"/>
    <n v="0"/>
    <n v="0"/>
    <n v="0"/>
    <n v="0"/>
    <n v="83"/>
    <n v="297"/>
    <n v="25"/>
    <n v="272"/>
    <n v="437"/>
    <x v="46"/>
    <x v="50"/>
    <x v="46"/>
    <x v="799"/>
  </r>
  <r>
    <x v="4"/>
    <x v="74"/>
    <n v="119"/>
    <n v="492"/>
    <n v="77"/>
    <n v="119"/>
    <n v="77"/>
    <n v="42"/>
    <n v="415"/>
    <n v="1272"/>
    <n v="667"/>
    <n v="605"/>
    <n v="1683"/>
    <x v="677"/>
    <x v="669"/>
    <x v="674"/>
    <x v="800"/>
  </r>
  <r>
    <x v="4"/>
    <x v="75"/>
    <m/>
    <n v="133"/>
    <n v="0"/>
    <n v="0"/>
    <n v="0"/>
    <n v="0"/>
    <n v="133"/>
    <e v="#N/A"/>
    <e v="#N/A"/>
    <e v="#N/A"/>
    <e v="#N/A"/>
    <x v="4"/>
    <x v="4"/>
    <x v="4"/>
    <x v="4"/>
  </r>
  <r>
    <x v="4"/>
    <x v="76"/>
    <n v="0"/>
    <n v="60"/>
    <n v="0"/>
    <n v="0"/>
    <n v="0"/>
    <n v="0"/>
    <n v="60"/>
    <n v="70"/>
    <n v="6"/>
    <n v="64"/>
    <n v="400"/>
    <x v="46"/>
    <x v="50"/>
    <x v="46"/>
    <x v="801"/>
  </r>
  <r>
    <x v="4"/>
    <x v="77"/>
    <m/>
    <n v="151"/>
    <n v="0"/>
    <n v="0"/>
    <n v="0"/>
    <n v="0"/>
    <n v="151"/>
    <e v="#N/A"/>
    <e v="#N/A"/>
    <e v="#N/A"/>
    <e v="#N/A"/>
    <x v="4"/>
    <x v="4"/>
    <x v="4"/>
    <x v="4"/>
  </r>
  <r>
    <x v="4"/>
    <x v="78"/>
    <n v="1006"/>
    <n v="523"/>
    <n v="410"/>
    <n v="1006"/>
    <n v="410"/>
    <n v="596"/>
    <n v="113"/>
    <n v="4812"/>
    <n v="2052"/>
    <n v="2760"/>
    <n v="458"/>
    <x v="678"/>
    <x v="670"/>
    <x v="675"/>
    <x v="802"/>
  </r>
  <r>
    <x v="4"/>
    <x v="79"/>
    <m/>
    <n v="79"/>
    <n v="0"/>
    <n v="0"/>
    <n v="0"/>
    <n v="0"/>
    <n v="79"/>
    <e v="#N/A"/>
    <e v="#N/A"/>
    <e v="#N/A"/>
    <e v="#N/A"/>
    <x v="4"/>
    <x v="4"/>
    <x v="4"/>
    <x v="4"/>
  </r>
  <r>
    <x v="4"/>
    <x v="80"/>
    <n v="939"/>
    <n v="894"/>
    <n v="627"/>
    <n v="939"/>
    <n v="627"/>
    <n v="312"/>
    <n v="267"/>
    <n v="6176"/>
    <n v="3966"/>
    <n v="2210"/>
    <n v="949"/>
    <x v="679"/>
    <x v="671"/>
    <x v="676"/>
    <x v="803"/>
  </r>
  <r>
    <x v="4"/>
    <x v="81"/>
    <n v="3624"/>
    <n v="2418"/>
    <n v="1925"/>
    <n v="3624"/>
    <n v="1925"/>
    <n v="1699"/>
    <n v="493"/>
    <n v="24884"/>
    <n v="14065"/>
    <n v="10819"/>
    <n v="1874"/>
    <x v="680"/>
    <x v="672"/>
    <x v="677"/>
    <x v="804"/>
  </r>
  <r>
    <x v="4"/>
    <x v="82"/>
    <n v="579"/>
    <n v="448"/>
    <n v="317"/>
    <n v="579"/>
    <n v="317"/>
    <n v="262"/>
    <n v="131"/>
    <n v="2951"/>
    <n v="1655"/>
    <n v="1296"/>
    <n v="626"/>
    <x v="681"/>
    <x v="673"/>
    <x v="678"/>
    <x v="805"/>
  </r>
  <r>
    <x v="4"/>
    <x v="83"/>
    <m/>
    <n v="109"/>
    <n v="0"/>
    <n v="0"/>
    <n v="0"/>
    <n v="0"/>
    <n v="109"/>
    <e v="#N/A"/>
    <e v="#N/A"/>
    <e v="#N/A"/>
    <e v="#N/A"/>
    <x v="4"/>
    <x v="4"/>
    <x v="4"/>
    <x v="4"/>
  </r>
  <r>
    <x v="4"/>
    <x v="84"/>
    <n v="359"/>
    <n v="193"/>
    <n v="99"/>
    <n v="359"/>
    <n v="99"/>
    <n v="260"/>
    <n v="94"/>
    <n v="1296"/>
    <n v="448"/>
    <n v="848"/>
    <n v="383"/>
    <x v="682"/>
    <x v="674"/>
    <x v="375"/>
    <x v="806"/>
  </r>
  <r>
    <x v="4"/>
    <x v="85"/>
    <m/>
    <n v="65"/>
    <n v="0"/>
    <n v="0"/>
    <n v="0"/>
    <n v="0"/>
    <n v="65"/>
    <e v="#N/A"/>
    <e v="#N/A"/>
    <e v="#N/A"/>
    <e v="#N/A"/>
    <x v="4"/>
    <x v="4"/>
    <x v="4"/>
    <x v="4"/>
  </r>
  <r>
    <x v="4"/>
    <x v="86"/>
    <m/>
    <n v="141"/>
    <n v="0"/>
    <n v="0"/>
    <n v="0"/>
    <n v="0"/>
    <n v="141"/>
    <e v="#N/A"/>
    <e v="#N/A"/>
    <e v="#N/A"/>
    <e v="#N/A"/>
    <x v="4"/>
    <x v="4"/>
    <x v="4"/>
    <x v="4"/>
  </r>
  <r>
    <x v="4"/>
    <x v="87"/>
    <n v="0"/>
    <n v="383"/>
    <n v="0"/>
    <n v="0"/>
    <n v="0"/>
    <n v="0"/>
    <n v="383"/>
    <n v="640"/>
    <n v="350"/>
    <n v="290"/>
    <n v="1645"/>
    <x v="46"/>
    <x v="50"/>
    <x v="46"/>
    <x v="807"/>
  </r>
  <r>
    <x v="4"/>
    <x v="88"/>
    <m/>
    <n v="147"/>
    <n v="0"/>
    <n v="0"/>
    <n v="0"/>
    <n v="0"/>
    <n v="147"/>
    <e v="#N/A"/>
    <e v="#N/A"/>
    <e v="#N/A"/>
    <e v="#N/A"/>
    <x v="4"/>
    <x v="4"/>
    <x v="4"/>
    <x v="4"/>
  </r>
  <r>
    <x v="4"/>
    <x v="89"/>
    <n v="857"/>
    <n v="213"/>
    <n v="149"/>
    <n v="857"/>
    <n v="149"/>
    <n v="708"/>
    <n v="64"/>
    <n v="2870"/>
    <n v="639"/>
    <n v="2231"/>
    <n v="408"/>
    <x v="683"/>
    <x v="675"/>
    <x v="679"/>
    <x v="808"/>
  </r>
  <r>
    <x v="4"/>
    <x v="90"/>
    <m/>
    <n v="194"/>
    <n v="0"/>
    <n v="0"/>
    <n v="0"/>
    <n v="0"/>
    <n v="194"/>
    <e v="#N/A"/>
    <e v="#N/A"/>
    <e v="#N/A"/>
    <e v="#N/A"/>
    <x v="4"/>
    <x v="4"/>
    <x v="4"/>
    <x v="4"/>
  </r>
  <r>
    <x v="4"/>
    <x v="91"/>
    <m/>
    <n v="121"/>
    <n v="0"/>
    <n v="0"/>
    <n v="0"/>
    <n v="0"/>
    <n v="121"/>
    <e v="#N/A"/>
    <e v="#N/A"/>
    <e v="#N/A"/>
    <e v="#N/A"/>
    <x v="4"/>
    <x v="4"/>
    <x v="4"/>
    <x v="4"/>
  </r>
  <r>
    <x v="4"/>
    <x v="92"/>
    <n v="1636"/>
    <n v="579"/>
    <n v="508"/>
    <n v="1636"/>
    <n v="508"/>
    <n v="1128"/>
    <n v="71"/>
    <n v="5815"/>
    <n v="2139"/>
    <n v="3676"/>
    <n v="395"/>
    <x v="684"/>
    <x v="676"/>
    <x v="680"/>
    <x v="809"/>
  </r>
  <r>
    <x v="4"/>
    <x v="93"/>
    <m/>
    <n v="179"/>
    <n v="0"/>
    <n v="0"/>
    <n v="0"/>
    <n v="0"/>
    <n v="179"/>
    <e v="#N/A"/>
    <e v="#N/A"/>
    <e v="#N/A"/>
    <e v="#N/A"/>
    <x v="4"/>
    <x v="4"/>
    <x v="4"/>
    <x v="4"/>
  </r>
  <r>
    <x v="4"/>
    <x v="94"/>
    <n v="256"/>
    <n v="400"/>
    <n v="196"/>
    <n v="256"/>
    <n v="196"/>
    <n v="60"/>
    <n v="204"/>
    <n v="1153"/>
    <n v="934"/>
    <n v="219"/>
    <n v="808"/>
    <x v="685"/>
    <x v="677"/>
    <x v="681"/>
    <x v="810"/>
  </r>
  <r>
    <x v="4"/>
    <x v="95"/>
    <n v="78"/>
    <n v="180"/>
    <n v="60"/>
    <n v="78"/>
    <n v="60"/>
    <n v="18"/>
    <n v="120"/>
    <n v="355"/>
    <n v="278"/>
    <n v="77"/>
    <n v="547"/>
    <x v="686"/>
    <x v="678"/>
    <x v="682"/>
    <x v="811"/>
  </r>
  <r>
    <x v="4"/>
    <x v="96"/>
    <n v="65"/>
    <n v="383"/>
    <n v="39"/>
    <n v="65"/>
    <n v="39"/>
    <n v="26"/>
    <n v="344"/>
    <n v="468"/>
    <n v="328"/>
    <n v="140"/>
    <n v="1375"/>
    <x v="687"/>
    <x v="679"/>
    <x v="683"/>
    <x v="812"/>
  </r>
  <r>
    <x v="4"/>
    <x v="97"/>
    <n v="1912"/>
    <n v="709"/>
    <n v="489"/>
    <n v="1912"/>
    <n v="489"/>
    <n v="1423"/>
    <n v="220"/>
    <n v="10395"/>
    <n v="3601"/>
    <n v="6794"/>
    <n v="767"/>
    <x v="688"/>
    <x v="680"/>
    <x v="684"/>
    <x v="813"/>
  </r>
  <r>
    <x v="4"/>
    <x v="98"/>
    <n v="68"/>
    <n v="143"/>
    <n v="14"/>
    <n v="68"/>
    <n v="14"/>
    <n v="54"/>
    <n v="129"/>
    <n v="944"/>
    <n v="302"/>
    <n v="642"/>
    <n v="452"/>
    <x v="689"/>
    <x v="681"/>
    <x v="685"/>
    <x v="814"/>
  </r>
  <r>
    <x v="4"/>
    <x v="99"/>
    <m/>
    <n v="100"/>
    <n v="0"/>
    <n v="0"/>
    <n v="0"/>
    <n v="0"/>
    <n v="100"/>
    <e v="#N/A"/>
    <e v="#N/A"/>
    <e v="#N/A"/>
    <e v="#N/A"/>
    <x v="4"/>
    <x v="4"/>
    <x v="4"/>
    <x v="4"/>
  </r>
  <r>
    <x v="4"/>
    <x v="100"/>
    <n v="533"/>
    <n v="535"/>
    <n v="240"/>
    <n v="533"/>
    <n v="240"/>
    <n v="293"/>
    <n v="295"/>
    <n v="2292"/>
    <n v="1291"/>
    <n v="1001"/>
    <n v="1331"/>
    <x v="690"/>
    <x v="682"/>
    <x v="686"/>
    <x v="815"/>
  </r>
  <r>
    <x v="4"/>
    <x v="101"/>
    <m/>
    <n v="191"/>
    <n v="0"/>
    <n v="0"/>
    <n v="0"/>
    <n v="0"/>
    <n v="191"/>
    <e v="#N/A"/>
    <e v="#N/A"/>
    <e v="#N/A"/>
    <e v="#N/A"/>
    <x v="4"/>
    <x v="4"/>
    <x v="4"/>
    <x v="4"/>
  </r>
  <r>
    <x v="4"/>
    <x v="102"/>
    <m/>
    <n v="249"/>
    <n v="0"/>
    <n v="0"/>
    <n v="0"/>
    <n v="0"/>
    <n v="249"/>
    <e v="#N/A"/>
    <e v="#N/A"/>
    <e v="#N/A"/>
    <e v="#N/A"/>
    <x v="4"/>
    <x v="4"/>
    <x v="4"/>
    <x v="4"/>
  </r>
  <r>
    <x v="4"/>
    <x v="103"/>
    <n v="796"/>
    <n v="380"/>
    <n v="256"/>
    <n v="796"/>
    <n v="256"/>
    <n v="540"/>
    <n v="124"/>
    <n v="3267"/>
    <n v="1207"/>
    <n v="2060"/>
    <n v="400"/>
    <x v="691"/>
    <x v="683"/>
    <x v="687"/>
    <x v="816"/>
  </r>
  <r>
    <x v="4"/>
    <x v="104"/>
    <m/>
    <n v="123"/>
    <n v="0"/>
    <n v="0"/>
    <n v="0"/>
    <n v="0"/>
    <n v="123"/>
    <e v="#N/A"/>
    <e v="#N/A"/>
    <e v="#N/A"/>
    <e v="#N/A"/>
    <x v="4"/>
    <x v="4"/>
    <x v="4"/>
    <x v="4"/>
  </r>
  <r>
    <x v="4"/>
    <x v="105"/>
    <n v="457"/>
    <n v="171"/>
    <n v="114"/>
    <n v="457"/>
    <n v="114"/>
    <n v="343"/>
    <n v="57"/>
    <n v="2208"/>
    <n v="601"/>
    <n v="1607"/>
    <n v="239"/>
    <x v="692"/>
    <x v="684"/>
    <x v="688"/>
    <x v="817"/>
  </r>
  <r>
    <x v="4"/>
    <x v="106"/>
    <m/>
    <n v="88"/>
    <n v="0"/>
    <n v="0"/>
    <n v="0"/>
    <n v="0"/>
    <n v="88"/>
    <e v="#N/A"/>
    <e v="#N/A"/>
    <e v="#N/A"/>
    <e v="#N/A"/>
    <x v="4"/>
    <x v="4"/>
    <x v="4"/>
    <x v="4"/>
  </r>
  <r>
    <x v="4"/>
    <x v="107"/>
    <m/>
    <n v="200"/>
    <n v="0"/>
    <n v="0"/>
    <n v="0"/>
    <n v="0"/>
    <n v="200"/>
    <e v="#N/A"/>
    <e v="#N/A"/>
    <e v="#N/A"/>
    <e v="#N/A"/>
    <x v="4"/>
    <x v="4"/>
    <x v="4"/>
    <x v="4"/>
  </r>
  <r>
    <x v="4"/>
    <x v="108"/>
    <n v="169"/>
    <n v="187"/>
    <n v="65"/>
    <n v="169"/>
    <n v="65"/>
    <n v="104"/>
    <n v="122"/>
    <n v="1187"/>
    <n v="538"/>
    <n v="649"/>
    <n v="650"/>
    <x v="693"/>
    <x v="685"/>
    <x v="689"/>
    <x v="818"/>
  </r>
  <r>
    <x v="4"/>
    <x v="109"/>
    <n v="347"/>
    <n v="494"/>
    <n v="218"/>
    <n v="347"/>
    <n v="218"/>
    <n v="129"/>
    <n v="276"/>
    <n v="1833"/>
    <n v="1227"/>
    <n v="606"/>
    <n v="1111"/>
    <x v="694"/>
    <x v="686"/>
    <x v="690"/>
    <x v="819"/>
  </r>
  <r>
    <x v="4"/>
    <x v="110"/>
    <m/>
    <n v="136"/>
    <n v="0"/>
    <n v="0"/>
    <n v="0"/>
    <n v="0"/>
    <n v="136"/>
    <e v="#N/A"/>
    <e v="#N/A"/>
    <e v="#N/A"/>
    <e v="#N/A"/>
    <x v="4"/>
    <x v="4"/>
    <x v="4"/>
    <x v="4"/>
  </r>
  <r>
    <x v="4"/>
    <x v="111"/>
    <n v="0"/>
    <n v="86"/>
    <n v="0"/>
    <n v="0"/>
    <n v="0"/>
    <n v="0"/>
    <n v="86"/>
    <n v="551"/>
    <n v="133"/>
    <n v="418"/>
    <n v="358"/>
    <x v="46"/>
    <x v="50"/>
    <x v="46"/>
    <x v="820"/>
  </r>
  <r>
    <x v="4"/>
    <x v="112"/>
    <m/>
    <n v="74"/>
    <n v="0"/>
    <n v="0"/>
    <n v="0"/>
    <n v="0"/>
    <n v="74"/>
    <e v="#N/A"/>
    <e v="#N/A"/>
    <e v="#N/A"/>
    <e v="#N/A"/>
    <x v="4"/>
    <x v="4"/>
    <x v="4"/>
    <x v="4"/>
  </r>
  <r>
    <x v="4"/>
    <x v="113"/>
    <n v="325"/>
    <n v="170"/>
    <n v="66"/>
    <n v="325"/>
    <n v="66"/>
    <n v="259"/>
    <n v="104"/>
    <n v="499"/>
    <n v="97"/>
    <n v="402"/>
    <n v="542"/>
    <x v="695"/>
    <x v="687"/>
    <x v="691"/>
    <x v="821"/>
  </r>
  <r>
    <x v="4"/>
    <x v="114"/>
    <m/>
    <n v="140"/>
    <n v="0"/>
    <n v="0"/>
    <n v="0"/>
    <n v="0"/>
    <n v="140"/>
    <e v="#N/A"/>
    <e v="#N/A"/>
    <e v="#N/A"/>
    <e v="#N/A"/>
    <x v="4"/>
    <x v="4"/>
    <x v="4"/>
    <x v="4"/>
  </r>
  <r>
    <x v="4"/>
    <x v="115"/>
    <m/>
    <n v="141"/>
    <n v="0"/>
    <n v="0"/>
    <n v="0"/>
    <n v="0"/>
    <n v="141"/>
    <e v="#N/A"/>
    <e v="#N/A"/>
    <e v="#N/A"/>
    <e v="#N/A"/>
    <x v="4"/>
    <x v="4"/>
    <x v="4"/>
    <x v="4"/>
  </r>
  <r>
    <x v="4"/>
    <x v="116"/>
    <n v="862"/>
    <n v="291"/>
    <n v="234"/>
    <n v="862"/>
    <n v="234"/>
    <n v="628"/>
    <n v="57"/>
    <n v="3877"/>
    <n v="1085"/>
    <n v="2792"/>
    <n v="169"/>
    <x v="696"/>
    <x v="688"/>
    <x v="692"/>
    <x v="822"/>
  </r>
  <r>
    <x v="4"/>
    <x v="117"/>
    <m/>
    <n v="23"/>
    <n v="0"/>
    <n v="0"/>
    <n v="0"/>
    <n v="0"/>
    <n v="23"/>
    <e v="#N/A"/>
    <e v="#N/A"/>
    <e v="#N/A"/>
    <e v="#N/A"/>
    <x v="4"/>
    <x v="4"/>
    <x v="4"/>
    <x v="4"/>
  </r>
  <r>
    <x v="4"/>
    <x v="118"/>
    <n v="347"/>
    <n v="411"/>
    <n v="174"/>
    <n v="347"/>
    <n v="174"/>
    <n v="173"/>
    <n v="237"/>
    <n v="1411"/>
    <n v="846"/>
    <n v="565"/>
    <n v="1264"/>
    <x v="697"/>
    <x v="689"/>
    <x v="693"/>
    <x v="823"/>
  </r>
  <r>
    <x v="4"/>
    <x v="119"/>
    <m/>
    <n v="173"/>
    <n v="0"/>
    <n v="0"/>
    <n v="0"/>
    <n v="0"/>
    <n v="173"/>
    <e v="#N/A"/>
    <e v="#N/A"/>
    <e v="#N/A"/>
    <e v="#N/A"/>
    <x v="4"/>
    <x v="4"/>
    <x v="4"/>
    <x v="4"/>
  </r>
  <r>
    <x v="4"/>
    <x v="120"/>
    <n v="0"/>
    <n v="75"/>
    <n v="0"/>
    <n v="0"/>
    <n v="0"/>
    <n v="0"/>
    <n v="75"/>
    <n v="675"/>
    <n v="172"/>
    <n v="503"/>
    <n v="432"/>
    <x v="46"/>
    <x v="50"/>
    <x v="46"/>
    <x v="824"/>
  </r>
  <r>
    <x v="4"/>
    <x v="121"/>
    <m/>
    <n v="108"/>
    <n v="0"/>
    <n v="0"/>
    <n v="0"/>
    <n v="0"/>
    <n v="108"/>
    <e v="#N/A"/>
    <e v="#N/A"/>
    <e v="#N/A"/>
    <e v="#N/A"/>
    <x v="4"/>
    <x v="4"/>
    <x v="4"/>
    <x v="4"/>
  </r>
  <r>
    <x v="4"/>
    <x v="122"/>
    <m/>
    <n v="164"/>
    <n v="0"/>
    <n v="0"/>
    <n v="0"/>
    <n v="0"/>
    <n v="164"/>
    <e v="#N/A"/>
    <e v="#N/A"/>
    <e v="#N/A"/>
    <e v="#N/A"/>
    <x v="4"/>
    <x v="4"/>
    <x v="4"/>
    <x v="4"/>
  </r>
  <r>
    <x v="4"/>
    <x v="123"/>
    <n v="0"/>
    <n v="221"/>
    <n v="0"/>
    <n v="0"/>
    <n v="0"/>
    <n v="0"/>
    <n v="221"/>
    <n v="80"/>
    <n v="59"/>
    <n v="21"/>
    <n v="816"/>
    <x v="46"/>
    <x v="50"/>
    <x v="46"/>
    <x v="825"/>
  </r>
  <r>
    <x v="4"/>
    <x v="124"/>
    <n v="1126"/>
    <n v="540"/>
    <n v="448"/>
    <n v="1126"/>
    <n v="448"/>
    <n v="678"/>
    <n v="92"/>
    <n v="4114"/>
    <n v="1791"/>
    <n v="2323"/>
    <n v="352"/>
    <x v="698"/>
    <x v="690"/>
    <x v="694"/>
    <x v="826"/>
  </r>
  <r>
    <x v="4"/>
    <x v="125"/>
    <n v="0"/>
    <n v="188"/>
    <n v="0"/>
    <n v="0"/>
    <n v="0"/>
    <n v="0"/>
    <n v="188"/>
    <n v="150"/>
    <n v="103"/>
    <n v="47"/>
    <n v="602"/>
    <x v="46"/>
    <x v="50"/>
    <x v="46"/>
    <x v="827"/>
  </r>
  <r>
    <x v="4"/>
    <x v="126"/>
    <n v="486"/>
    <n v="379"/>
    <n v="219"/>
    <n v="486"/>
    <n v="219"/>
    <n v="267"/>
    <n v="160"/>
    <n v="2020"/>
    <n v="1147"/>
    <n v="873"/>
    <n v="600"/>
    <x v="699"/>
    <x v="691"/>
    <x v="695"/>
    <x v="103"/>
  </r>
  <r>
    <x v="4"/>
    <x v="127"/>
    <m/>
    <n v="162"/>
    <n v="0"/>
    <n v="0"/>
    <n v="0"/>
    <n v="0"/>
    <n v="162"/>
    <e v="#N/A"/>
    <e v="#N/A"/>
    <e v="#N/A"/>
    <e v="#N/A"/>
    <x v="4"/>
    <x v="4"/>
    <x v="4"/>
    <x v="4"/>
  </r>
  <r>
    <x v="4"/>
    <x v="128"/>
    <n v="112"/>
    <n v="121"/>
    <n v="17"/>
    <n v="112"/>
    <n v="17"/>
    <n v="95"/>
    <n v="104"/>
    <n v="1279"/>
    <n v="239"/>
    <n v="1040"/>
    <n v="564"/>
    <x v="700"/>
    <x v="692"/>
    <x v="696"/>
    <x v="828"/>
  </r>
  <r>
    <x v="4"/>
    <x v="129"/>
    <n v="397"/>
    <n v="257"/>
    <n v="79"/>
    <n v="397"/>
    <n v="79"/>
    <n v="318"/>
    <n v="178"/>
    <n v="1656"/>
    <n v="532"/>
    <n v="1124"/>
    <n v="744"/>
    <x v="701"/>
    <x v="693"/>
    <x v="697"/>
    <x v="83"/>
  </r>
  <r>
    <x v="4"/>
    <x v="130"/>
    <m/>
    <n v="175"/>
    <n v="0"/>
    <n v="0"/>
    <n v="0"/>
    <n v="0"/>
    <n v="175"/>
    <e v="#N/A"/>
    <e v="#N/A"/>
    <e v="#N/A"/>
    <e v="#N/A"/>
    <x v="4"/>
    <x v="4"/>
    <x v="4"/>
    <x v="4"/>
  </r>
  <r>
    <x v="4"/>
    <x v="131"/>
    <n v="228"/>
    <n v="381"/>
    <n v="88"/>
    <n v="228"/>
    <n v="88"/>
    <n v="140"/>
    <n v="293"/>
    <n v="1434"/>
    <n v="574"/>
    <n v="860"/>
    <n v="1265"/>
    <x v="702"/>
    <x v="694"/>
    <x v="698"/>
    <x v="829"/>
  </r>
  <r>
    <x v="4"/>
    <x v="132"/>
    <n v="97"/>
    <n v="116"/>
    <n v="21"/>
    <n v="97"/>
    <n v="21"/>
    <n v="76"/>
    <n v="95"/>
    <n v="1535"/>
    <n v="323"/>
    <n v="1212"/>
    <n v="304"/>
    <x v="703"/>
    <x v="695"/>
    <x v="699"/>
    <x v="451"/>
  </r>
  <r>
    <x v="4"/>
    <x v="133"/>
    <m/>
    <n v="106"/>
    <n v="0"/>
    <n v="0"/>
    <n v="0"/>
    <n v="0"/>
    <n v="106"/>
    <e v="#N/A"/>
    <e v="#N/A"/>
    <e v="#N/A"/>
    <e v="#N/A"/>
    <x v="4"/>
    <x v="4"/>
    <x v="4"/>
    <x v="4"/>
  </r>
  <r>
    <x v="4"/>
    <x v="134"/>
    <n v="59"/>
    <n v="257"/>
    <n v="36"/>
    <n v="59"/>
    <n v="36"/>
    <n v="23"/>
    <n v="221"/>
    <n v="433"/>
    <n v="304"/>
    <n v="129"/>
    <n v="868"/>
    <x v="704"/>
    <x v="696"/>
    <x v="700"/>
    <x v="830"/>
  </r>
  <r>
    <x v="4"/>
    <x v="135"/>
    <n v="138"/>
    <n v="148"/>
    <n v="31"/>
    <n v="138"/>
    <n v="31"/>
    <n v="107"/>
    <n v="117"/>
    <n v="1997"/>
    <n v="504"/>
    <n v="1493"/>
    <n v="455"/>
    <x v="705"/>
    <x v="697"/>
    <x v="701"/>
    <x v="420"/>
  </r>
  <r>
    <x v="4"/>
    <x v="136"/>
    <n v="0"/>
    <n v="188"/>
    <n v="0"/>
    <n v="0"/>
    <n v="0"/>
    <n v="0"/>
    <n v="188"/>
    <n v="304"/>
    <n v="140"/>
    <n v="164"/>
    <n v="623"/>
    <x v="46"/>
    <x v="50"/>
    <x v="46"/>
    <x v="831"/>
  </r>
  <r>
    <x v="4"/>
    <x v="137"/>
    <m/>
    <n v="82"/>
    <n v="0"/>
    <n v="0"/>
    <n v="0"/>
    <n v="0"/>
    <n v="82"/>
    <e v="#N/A"/>
    <e v="#N/A"/>
    <e v="#N/A"/>
    <e v="#N/A"/>
    <x v="4"/>
    <x v="4"/>
    <x v="4"/>
    <x v="4"/>
  </r>
  <r>
    <x v="4"/>
    <x v="138"/>
    <n v="76"/>
    <n v="234"/>
    <n v="56"/>
    <n v="76"/>
    <n v="56"/>
    <n v="20"/>
    <n v="178"/>
    <n v="846"/>
    <n v="652"/>
    <n v="194"/>
    <n v="764"/>
    <x v="706"/>
    <x v="698"/>
    <x v="702"/>
    <x v="832"/>
  </r>
  <r>
    <x v="4"/>
    <x v="139"/>
    <n v="0"/>
    <n v="110"/>
    <n v="0"/>
    <n v="0"/>
    <n v="0"/>
    <n v="0"/>
    <n v="110"/>
    <n v="281"/>
    <n v="145"/>
    <n v="136"/>
    <n v="382"/>
    <x v="46"/>
    <x v="50"/>
    <x v="46"/>
    <x v="833"/>
  </r>
  <r>
    <x v="4"/>
    <x v="140"/>
    <n v="0"/>
    <n v="50"/>
    <n v="0"/>
    <n v="0"/>
    <n v="0"/>
    <n v="0"/>
    <n v="50"/>
    <n v="739"/>
    <n v="77"/>
    <n v="662"/>
    <n v="270"/>
    <x v="46"/>
    <x v="50"/>
    <x v="46"/>
    <x v="834"/>
  </r>
  <r>
    <x v="4"/>
    <x v="141"/>
    <n v="173"/>
    <n v="158"/>
    <n v="10"/>
    <n v="173"/>
    <n v="10"/>
    <n v="163"/>
    <n v="148"/>
    <n v="307"/>
    <n v="15"/>
    <n v="292"/>
    <n v="842"/>
    <x v="707"/>
    <x v="160"/>
    <x v="703"/>
    <x v="835"/>
  </r>
  <r>
    <x v="4"/>
    <x v="142"/>
    <n v="760"/>
    <n v="303"/>
    <n v="167"/>
    <n v="760"/>
    <n v="167"/>
    <n v="593"/>
    <n v="136"/>
    <n v="3291"/>
    <n v="797"/>
    <n v="2494"/>
    <n v="649"/>
    <x v="708"/>
    <x v="699"/>
    <x v="704"/>
    <x v="836"/>
  </r>
  <r>
    <x v="4"/>
    <x v="143"/>
    <n v="235"/>
    <n v="182"/>
    <n v="53"/>
    <n v="235"/>
    <n v="53"/>
    <n v="182"/>
    <n v="129"/>
    <n v="979"/>
    <n v="232"/>
    <n v="747"/>
    <n v="544"/>
    <x v="709"/>
    <x v="700"/>
    <x v="705"/>
    <x v="837"/>
  </r>
  <r>
    <x v="4"/>
    <x v="144"/>
    <m/>
    <n v="100"/>
    <n v="0"/>
    <n v="0"/>
    <n v="0"/>
    <n v="0"/>
    <n v="100"/>
    <e v="#N/A"/>
    <e v="#N/A"/>
    <e v="#N/A"/>
    <e v="#N/A"/>
    <x v="4"/>
    <x v="4"/>
    <x v="4"/>
    <x v="4"/>
  </r>
  <r>
    <x v="4"/>
    <x v="145"/>
    <m/>
    <n v="264"/>
    <n v="0"/>
    <n v="0"/>
    <n v="0"/>
    <n v="0"/>
    <n v="264"/>
    <e v="#N/A"/>
    <e v="#N/A"/>
    <e v="#N/A"/>
    <e v="#N/A"/>
    <x v="4"/>
    <x v="4"/>
    <x v="4"/>
    <x v="4"/>
  </r>
  <r>
    <x v="4"/>
    <x v="146"/>
    <m/>
    <n v="100"/>
    <n v="0"/>
    <n v="0"/>
    <n v="0"/>
    <n v="0"/>
    <n v="100"/>
    <e v="#N/A"/>
    <e v="#N/A"/>
    <e v="#N/A"/>
    <e v="#N/A"/>
    <x v="4"/>
    <x v="4"/>
    <x v="4"/>
    <x v="4"/>
  </r>
  <r>
    <x v="4"/>
    <x v="147"/>
    <n v="2304"/>
    <n v="892"/>
    <n v="773"/>
    <n v="2304"/>
    <n v="773"/>
    <n v="1531"/>
    <n v="119"/>
    <n v="9710"/>
    <n v="4245"/>
    <n v="5465"/>
    <n v="527"/>
    <x v="710"/>
    <x v="701"/>
    <x v="706"/>
    <x v="838"/>
  </r>
  <r>
    <x v="4"/>
    <x v="148"/>
    <m/>
    <n v="21"/>
    <n v="0"/>
    <n v="0"/>
    <n v="0"/>
    <n v="0"/>
    <n v="21"/>
    <e v="#N/A"/>
    <e v="#N/A"/>
    <e v="#N/A"/>
    <e v="#N/A"/>
    <x v="4"/>
    <x v="4"/>
    <x v="4"/>
    <x v="4"/>
  </r>
  <r>
    <x v="4"/>
    <x v="149"/>
    <n v="204"/>
    <n v="255"/>
    <n v="100"/>
    <n v="204"/>
    <n v="100"/>
    <n v="104"/>
    <n v="155"/>
    <n v="847"/>
    <n v="439"/>
    <n v="408"/>
    <n v="774"/>
    <x v="711"/>
    <x v="702"/>
    <x v="707"/>
    <x v="839"/>
  </r>
  <r>
    <x v="4"/>
    <x v="150"/>
    <m/>
    <n v="211"/>
    <n v="0"/>
    <n v="0"/>
    <n v="0"/>
    <n v="0"/>
    <n v="211"/>
    <e v="#N/A"/>
    <e v="#N/A"/>
    <e v="#N/A"/>
    <e v="#N/A"/>
    <x v="4"/>
    <x v="4"/>
    <x v="4"/>
    <x v="4"/>
  </r>
  <r>
    <x v="4"/>
    <x v="151"/>
    <n v="0"/>
    <n v="200"/>
    <n v="0"/>
    <n v="0"/>
    <n v="0"/>
    <n v="0"/>
    <n v="200"/>
    <n v="647"/>
    <n v="258"/>
    <n v="389"/>
    <n v="628"/>
    <x v="46"/>
    <x v="50"/>
    <x v="46"/>
    <x v="840"/>
  </r>
  <r>
    <x v="4"/>
    <x v="152"/>
    <m/>
    <n v="221"/>
    <n v="0"/>
    <n v="0"/>
    <n v="0"/>
    <n v="0"/>
    <n v="221"/>
    <e v="#N/A"/>
    <e v="#N/A"/>
    <e v="#N/A"/>
    <e v="#N/A"/>
    <x v="4"/>
    <x v="4"/>
    <x v="4"/>
    <x v="4"/>
  </r>
  <r>
    <x v="4"/>
    <x v="153"/>
    <m/>
    <n v="158"/>
    <n v="0"/>
    <n v="0"/>
    <n v="0"/>
    <n v="0"/>
    <n v="158"/>
    <e v="#N/A"/>
    <e v="#N/A"/>
    <e v="#N/A"/>
    <e v="#N/A"/>
    <x v="4"/>
    <x v="4"/>
    <x v="4"/>
    <x v="4"/>
  </r>
  <r>
    <x v="4"/>
    <x v="154"/>
    <n v="282"/>
    <n v="332"/>
    <n v="186"/>
    <n v="282"/>
    <n v="186"/>
    <n v="96"/>
    <n v="146"/>
    <n v="1639"/>
    <n v="945"/>
    <n v="694"/>
    <n v="551"/>
    <x v="712"/>
    <x v="703"/>
    <x v="708"/>
    <x v="841"/>
  </r>
  <r>
    <x v="4"/>
    <x v="155"/>
    <n v="99"/>
    <n v="171"/>
    <n v="63"/>
    <n v="99"/>
    <n v="63"/>
    <n v="36"/>
    <n v="108"/>
    <n v="1069"/>
    <n v="633"/>
    <n v="436"/>
    <n v="386"/>
    <x v="713"/>
    <x v="704"/>
    <x v="709"/>
    <x v="842"/>
  </r>
  <r>
    <x v="4"/>
    <x v="156"/>
    <m/>
    <n v="145"/>
    <n v="0"/>
    <n v="0"/>
    <n v="0"/>
    <n v="0"/>
    <n v="145"/>
    <e v="#N/A"/>
    <e v="#N/A"/>
    <e v="#N/A"/>
    <e v="#N/A"/>
    <x v="4"/>
    <x v="4"/>
    <x v="4"/>
    <x v="4"/>
  </r>
  <r>
    <x v="4"/>
    <x v="157"/>
    <m/>
    <n v="292"/>
    <n v="0"/>
    <n v="0"/>
    <n v="0"/>
    <n v="0"/>
    <n v="292"/>
    <e v="#N/A"/>
    <e v="#N/A"/>
    <e v="#N/A"/>
    <e v="#N/A"/>
    <x v="4"/>
    <x v="4"/>
    <x v="4"/>
    <x v="4"/>
  </r>
  <r>
    <x v="4"/>
    <x v="158"/>
    <n v="0"/>
    <n v="216"/>
    <n v="0"/>
    <n v="0"/>
    <n v="0"/>
    <n v="0"/>
    <n v="216"/>
    <n v="861"/>
    <n v="466"/>
    <n v="395"/>
    <n v="777"/>
    <x v="46"/>
    <x v="50"/>
    <x v="46"/>
    <x v="843"/>
  </r>
  <r>
    <x v="4"/>
    <x v="159"/>
    <m/>
    <n v="163"/>
    <n v="0"/>
    <n v="0"/>
    <n v="0"/>
    <n v="0"/>
    <n v="163"/>
    <e v="#N/A"/>
    <e v="#N/A"/>
    <e v="#N/A"/>
    <e v="#N/A"/>
    <x v="4"/>
    <x v="4"/>
    <x v="4"/>
    <x v="4"/>
  </r>
  <r>
    <x v="4"/>
    <x v="160"/>
    <n v="0"/>
    <n v="93"/>
    <n v="0"/>
    <n v="0"/>
    <n v="0"/>
    <n v="0"/>
    <n v="93"/>
    <n v="206"/>
    <n v="72"/>
    <n v="134"/>
    <n v="288"/>
    <x v="46"/>
    <x v="50"/>
    <x v="46"/>
    <x v="844"/>
  </r>
  <r>
    <x v="4"/>
    <x v="161"/>
    <n v="0"/>
    <n v="76"/>
    <n v="0"/>
    <n v="0"/>
    <n v="0"/>
    <n v="0"/>
    <n v="76"/>
    <n v="1370"/>
    <n v="249"/>
    <n v="1121"/>
    <n v="290"/>
    <x v="46"/>
    <x v="50"/>
    <x v="46"/>
    <x v="845"/>
  </r>
  <r>
    <x v="4"/>
    <x v="162"/>
    <n v="166"/>
    <n v="191"/>
    <n v="97"/>
    <n v="166"/>
    <n v="97"/>
    <n v="69"/>
    <n v="94"/>
    <n v="916"/>
    <n v="587"/>
    <n v="329"/>
    <n v="435"/>
    <x v="714"/>
    <x v="705"/>
    <x v="710"/>
    <x v="846"/>
  </r>
  <r>
    <x v="4"/>
    <x v="163"/>
    <n v="2159"/>
    <n v="777"/>
    <n v="609"/>
    <n v="2159"/>
    <n v="609"/>
    <n v="1550"/>
    <n v="168"/>
    <n v="13348"/>
    <n v="4915"/>
    <n v="8433"/>
    <n v="664"/>
    <x v="715"/>
    <x v="706"/>
    <x v="711"/>
    <x v="847"/>
  </r>
  <r>
    <x v="4"/>
    <x v="164"/>
    <n v="0"/>
    <n v="174"/>
    <n v="0"/>
    <n v="0"/>
    <n v="0"/>
    <n v="0"/>
    <n v="174"/>
    <n v="87"/>
    <n v="70"/>
    <n v="17"/>
    <n v="536"/>
    <x v="46"/>
    <x v="50"/>
    <x v="46"/>
    <x v="848"/>
  </r>
  <r>
    <x v="4"/>
    <x v="165"/>
    <n v="18"/>
    <n v="147"/>
    <n v="5"/>
    <n v="18"/>
    <n v="5"/>
    <n v="13"/>
    <n v="142"/>
    <n v="224"/>
    <n v="76"/>
    <n v="148"/>
    <n v="800"/>
    <x v="716"/>
    <x v="707"/>
    <x v="712"/>
    <x v="849"/>
  </r>
  <r>
    <x v="4"/>
    <x v="166"/>
    <n v="1085"/>
    <n v="457"/>
    <n v="305"/>
    <n v="1085"/>
    <n v="305"/>
    <n v="780"/>
    <n v="152"/>
    <n v="5134"/>
    <n v="1751"/>
    <n v="3383"/>
    <n v="585"/>
    <x v="717"/>
    <x v="708"/>
    <x v="713"/>
    <x v="850"/>
  </r>
  <r>
    <x v="4"/>
    <x v="167"/>
    <m/>
    <n v="73"/>
    <n v="0"/>
    <n v="0"/>
    <n v="0"/>
    <n v="0"/>
    <n v="73"/>
    <e v="#N/A"/>
    <e v="#N/A"/>
    <e v="#N/A"/>
    <e v="#N/A"/>
    <x v="4"/>
    <x v="4"/>
    <x v="4"/>
    <x v="4"/>
  </r>
  <r>
    <x v="4"/>
    <x v="168"/>
    <n v="55"/>
    <n v="433"/>
    <n v="32"/>
    <n v="55"/>
    <n v="32"/>
    <n v="23"/>
    <n v="401"/>
    <e v="#N/A"/>
    <e v="#N/A"/>
    <e v="#N/A"/>
    <e v="#N/A"/>
    <x v="4"/>
    <x v="4"/>
    <x v="4"/>
    <x v="4"/>
  </r>
  <r>
    <x v="4"/>
    <x v="169"/>
    <m/>
    <n v="228"/>
    <n v="0"/>
    <n v="0"/>
    <n v="0"/>
    <n v="0"/>
    <n v="228"/>
    <e v="#N/A"/>
    <e v="#N/A"/>
    <e v="#N/A"/>
    <e v="#N/A"/>
    <x v="4"/>
    <x v="4"/>
    <x v="4"/>
    <x v="4"/>
  </r>
  <r>
    <x v="4"/>
    <x v="170"/>
    <m/>
    <n v="5"/>
    <n v="0"/>
    <n v="0"/>
    <n v="0"/>
    <n v="0"/>
    <n v="5"/>
    <e v="#N/A"/>
    <e v="#N/A"/>
    <e v="#N/A"/>
    <e v="#N/A"/>
    <x v="4"/>
    <x v="4"/>
    <x v="4"/>
    <x v="4"/>
  </r>
  <r>
    <x v="4"/>
    <x v="171"/>
    <m/>
    <n v="150"/>
    <n v="0"/>
    <n v="0"/>
    <n v="0"/>
    <n v="0"/>
    <n v="150"/>
    <e v="#N/A"/>
    <e v="#N/A"/>
    <e v="#N/A"/>
    <e v="#N/A"/>
    <x v="4"/>
    <x v="4"/>
    <x v="4"/>
    <x v="4"/>
  </r>
  <r>
    <x v="4"/>
    <x v="172"/>
    <m/>
    <n v="108"/>
    <n v="0"/>
    <n v="0"/>
    <n v="0"/>
    <n v="0"/>
    <n v="108"/>
    <e v="#N/A"/>
    <e v="#N/A"/>
    <e v="#N/A"/>
    <e v="#N/A"/>
    <x v="4"/>
    <x v="4"/>
    <x v="4"/>
    <x v="4"/>
  </r>
  <r>
    <x v="4"/>
    <x v="173"/>
    <n v="257"/>
    <n v="347"/>
    <n v="81"/>
    <n v="257"/>
    <n v="81"/>
    <n v="176"/>
    <n v="266"/>
    <n v="718"/>
    <n v="199"/>
    <n v="519"/>
    <n v="1485"/>
    <x v="718"/>
    <x v="709"/>
    <x v="714"/>
    <x v="851"/>
  </r>
  <r>
    <x v="4"/>
    <x v="174"/>
    <n v="690"/>
    <n v="664"/>
    <n v="449"/>
    <n v="690"/>
    <n v="449"/>
    <n v="241"/>
    <n v="215"/>
    <n v="3232"/>
    <n v="2201"/>
    <n v="1031"/>
    <n v="817"/>
    <x v="719"/>
    <x v="710"/>
    <x v="715"/>
    <x v="852"/>
  </r>
  <r>
    <x v="4"/>
    <x v="175"/>
    <n v="471"/>
    <n v="512"/>
    <n v="391"/>
    <n v="471"/>
    <n v="391"/>
    <n v="80"/>
    <n v="121"/>
    <n v="1934"/>
    <n v="1612"/>
    <n v="322"/>
    <n v="516"/>
    <x v="720"/>
    <x v="711"/>
    <x v="716"/>
    <x v="853"/>
  </r>
  <r>
    <x v="4"/>
    <x v="176"/>
    <n v="422"/>
    <n v="250"/>
    <n v="135"/>
    <n v="422"/>
    <n v="135"/>
    <n v="287"/>
    <n v="115"/>
    <n v="1601"/>
    <n v="625"/>
    <n v="976"/>
    <n v="602"/>
    <x v="721"/>
    <x v="712"/>
    <x v="717"/>
    <x v="854"/>
  </r>
  <r>
    <x v="4"/>
    <x v="177"/>
    <m/>
    <n v="59"/>
    <n v="0"/>
    <n v="0"/>
    <n v="0"/>
    <n v="0"/>
    <n v="59"/>
    <e v="#N/A"/>
    <e v="#N/A"/>
    <e v="#N/A"/>
    <e v="#N/A"/>
    <x v="4"/>
    <x v="4"/>
    <x v="4"/>
    <x v="4"/>
  </r>
  <r>
    <x v="4"/>
    <x v="178"/>
    <m/>
    <n v="178"/>
    <n v="0"/>
    <n v="0"/>
    <n v="0"/>
    <n v="0"/>
    <n v="178"/>
    <e v="#N/A"/>
    <e v="#N/A"/>
    <e v="#N/A"/>
    <e v="#N/A"/>
    <x v="4"/>
    <x v="4"/>
    <x v="4"/>
    <x v="4"/>
  </r>
  <r>
    <x v="4"/>
    <x v="179"/>
    <n v="82"/>
    <n v="182"/>
    <n v="56"/>
    <n v="82"/>
    <n v="56"/>
    <n v="26"/>
    <n v="126"/>
    <n v="433"/>
    <n v="329"/>
    <n v="104"/>
    <n v="542"/>
    <x v="722"/>
    <x v="713"/>
    <x v="718"/>
    <x v="855"/>
  </r>
  <r>
    <x v="4"/>
    <x v="180"/>
    <m/>
    <n v="78"/>
    <n v="0"/>
    <n v="0"/>
    <n v="0"/>
    <n v="0"/>
    <n v="78"/>
    <e v="#N/A"/>
    <e v="#N/A"/>
    <e v="#N/A"/>
    <e v="#N/A"/>
    <x v="4"/>
    <x v="4"/>
    <x v="4"/>
    <x v="4"/>
  </r>
  <r>
    <x v="4"/>
    <x v="181"/>
    <n v="694"/>
    <n v="319"/>
    <n v="227"/>
    <n v="694"/>
    <n v="227"/>
    <n v="467"/>
    <n v="92"/>
    <n v="3015"/>
    <n v="981"/>
    <n v="2034"/>
    <n v="583"/>
    <x v="723"/>
    <x v="714"/>
    <x v="719"/>
    <x v="856"/>
  </r>
  <r>
    <x v="4"/>
    <x v="182"/>
    <n v="655"/>
    <n v="609"/>
    <n v="465"/>
    <n v="655"/>
    <n v="465"/>
    <n v="190"/>
    <n v="144"/>
    <n v="2579"/>
    <n v="1732"/>
    <n v="847"/>
    <n v="821"/>
    <x v="724"/>
    <x v="715"/>
    <x v="720"/>
    <x v="857"/>
  </r>
  <r>
    <x v="4"/>
    <x v="183"/>
    <n v="0"/>
    <n v="177"/>
    <n v="0"/>
    <n v="0"/>
    <n v="0"/>
    <n v="0"/>
    <n v="177"/>
    <n v="173"/>
    <n v="41"/>
    <n v="132"/>
    <n v="893"/>
    <x v="46"/>
    <x v="50"/>
    <x v="46"/>
    <x v="858"/>
  </r>
  <r>
    <x v="4"/>
    <x v="184"/>
    <n v="117"/>
    <n v="327"/>
    <n v="80"/>
    <n v="117"/>
    <n v="80"/>
    <n v="37"/>
    <n v="247"/>
    <n v="994"/>
    <n v="729"/>
    <n v="265"/>
    <n v="785"/>
    <x v="725"/>
    <x v="716"/>
    <x v="721"/>
    <x v="859"/>
  </r>
  <r>
    <x v="4"/>
    <x v="185"/>
    <n v="840"/>
    <n v="283"/>
    <n v="184"/>
    <n v="840"/>
    <n v="184"/>
    <n v="656"/>
    <n v="99"/>
    <n v="4024"/>
    <n v="807"/>
    <n v="3217"/>
    <n v="293"/>
    <x v="726"/>
    <x v="717"/>
    <x v="722"/>
    <x v="860"/>
  </r>
  <r>
    <x v="4"/>
    <x v="186"/>
    <n v="2055"/>
    <n v="1042"/>
    <n v="844"/>
    <n v="2055"/>
    <n v="844"/>
    <n v="1211"/>
    <n v="198"/>
    <n v="9683"/>
    <n v="4962"/>
    <n v="4721"/>
    <n v="920"/>
    <x v="727"/>
    <x v="718"/>
    <x v="723"/>
    <x v="861"/>
  </r>
  <r>
    <x v="4"/>
    <x v="187"/>
    <m/>
    <n v="125"/>
    <n v="0"/>
    <n v="0"/>
    <n v="0"/>
    <n v="0"/>
    <n v="125"/>
    <e v="#N/A"/>
    <e v="#N/A"/>
    <e v="#N/A"/>
    <e v="#N/A"/>
    <x v="4"/>
    <x v="4"/>
    <x v="4"/>
    <x v="4"/>
  </r>
  <r>
    <x v="4"/>
    <x v="188"/>
    <m/>
    <n v="164"/>
    <n v="0"/>
    <n v="0"/>
    <n v="0"/>
    <n v="0"/>
    <n v="164"/>
    <e v="#N/A"/>
    <e v="#N/A"/>
    <e v="#N/A"/>
    <e v="#N/A"/>
    <x v="4"/>
    <x v="4"/>
    <x v="4"/>
    <x v="4"/>
  </r>
  <r>
    <x v="4"/>
    <x v="189"/>
    <n v="348"/>
    <n v="0"/>
    <n v="0"/>
    <n v="348"/>
    <n v="0"/>
    <n v="348"/>
    <n v="0"/>
    <e v="#N/A"/>
    <e v="#N/A"/>
    <e v="#N/A"/>
    <e v="#N/A"/>
    <x v="4"/>
    <x v="4"/>
    <x v="4"/>
    <x v="4"/>
  </r>
  <r>
    <x v="4"/>
    <x v="190"/>
    <n v="591"/>
    <n v="511"/>
    <n v="296"/>
    <n v="591"/>
    <n v="296"/>
    <n v="295"/>
    <n v="215"/>
    <n v="2372"/>
    <n v="1202"/>
    <n v="1170"/>
    <n v="905"/>
    <x v="728"/>
    <x v="719"/>
    <x v="724"/>
    <x v="862"/>
  </r>
  <r>
    <x v="4"/>
    <x v="191"/>
    <n v="547"/>
    <n v="228"/>
    <n v="141"/>
    <n v="547"/>
    <n v="141"/>
    <n v="406"/>
    <n v="87"/>
    <n v="1604"/>
    <n v="509"/>
    <n v="1095"/>
    <n v="435"/>
    <x v="729"/>
    <x v="720"/>
    <x v="725"/>
    <x v="564"/>
  </r>
  <r>
    <x v="4"/>
    <x v="192"/>
    <n v="69"/>
    <n v="264"/>
    <n v="22"/>
    <n v="69"/>
    <n v="22"/>
    <n v="47"/>
    <n v="242"/>
    <n v="394"/>
    <n v="178"/>
    <n v="216"/>
    <n v="1428"/>
    <x v="730"/>
    <x v="721"/>
    <x v="726"/>
    <x v="863"/>
  </r>
  <r>
    <x v="4"/>
    <x v="193"/>
    <m/>
    <n v="150"/>
    <n v="0"/>
    <n v="0"/>
    <n v="0"/>
    <n v="0"/>
    <n v="150"/>
    <e v="#N/A"/>
    <e v="#N/A"/>
    <e v="#N/A"/>
    <e v="#N/A"/>
    <x v="4"/>
    <x v="4"/>
    <x v="4"/>
    <x v="4"/>
  </r>
  <r>
    <x v="4"/>
    <x v="194"/>
    <m/>
    <n v="15"/>
    <n v="0"/>
    <n v="0"/>
    <n v="0"/>
    <n v="0"/>
    <n v="15"/>
    <e v="#N/A"/>
    <e v="#N/A"/>
    <e v="#N/A"/>
    <e v="#N/A"/>
    <x v="4"/>
    <x v="4"/>
    <x v="4"/>
    <x v="4"/>
  </r>
  <r>
    <x v="4"/>
    <x v="195"/>
    <n v="92"/>
    <n v="190"/>
    <n v="3"/>
    <n v="92"/>
    <n v="3"/>
    <n v="89"/>
    <n v="187"/>
    <n v="140"/>
    <n v="4"/>
    <n v="136"/>
    <n v="689"/>
    <x v="731"/>
    <x v="722"/>
    <x v="727"/>
    <x v="864"/>
  </r>
  <r>
    <x v="4"/>
    <x v="196"/>
    <m/>
    <n v="197"/>
    <n v="0"/>
    <n v="0"/>
    <n v="0"/>
    <n v="0"/>
    <n v="197"/>
    <e v="#N/A"/>
    <e v="#N/A"/>
    <e v="#N/A"/>
    <e v="#N/A"/>
    <x v="4"/>
    <x v="4"/>
    <x v="4"/>
    <x v="4"/>
  </r>
  <r>
    <x v="4"/>
    <x v="197"/>
    <n v="7"/>
    <n v="105"/>
    <n v="3"/>
    <n v="7"/>
    <n v="3"/>
    <n v="4"/>
    <n v="102"/>
    <n v="127"/>
    <n v="38"/>
    <n v="89"/>
    <n v="449"/>
    <x v="732"/>
    <x v="573"/>
    <x v="728"/>
    <x v="865"/>
  </r>
  <r>
    <x v="4"/>
    <x v="198"/>
    <n v="1194"/>
    <n v="490"/>
    <n v="405"/>
    <n v="1194"/>
    <n v="405"/>
    <n v="789"/>
    <n v="85"/>
    <n v="4608"/>
    <n v="1903"/>
    <n v="2705"/>
    <n v="390"/>
    <x v="733"/>
    <x v="723"/>
    <x v="729"/>
    <x v="866"/>
  </r>
  <r>
    <x v="4"/>
    <x v="199"/>
    <m/>
    <n v="147"/>
    <n v="0"/>
    <n v="0"/>
    <n v="0"/>
    <n v="0"/>
    <n v="147"/>
    <e v="#N/A"/>
    <e v="#N/A"/>
    <e v="#N/A"/>
    <e v="#N/A"/>
    <x v="4"/>
    <x v="4"/>
    <x v="4"/>
    <x v="4"/>
  </r>
  <r>
    <x v="4"/>
    <x v="200"/>
    <n v="306"/>
    <n v="269"/>
    <n v="57"/>
    <n v="306"/>
    <n v="57"/>
    <n v="249"/>
    <n v="212"/>
    <n v="1832"/>
    <n v="485"/>
    <n v="1347"/>
    <n v="1245"/>
    <x v="734"/>
    <x v="724"/>
    <x v="730"/>
    <x v="867"/>
  </r>
  <r>
    <x v="4"/>
    <x v="201"/>
    <m/>
    <n v="172"/>
    <n v="0"/>
    <n v="0"/>
    <n v="0"/>
    <n v="0"/>
    <n v="172"/>
    <e v="#N/A"/>
    <e v="#N/A"/>
    <e v="#N/A"/>
    <e v="#N/A"/>
    <x v="4"/>
    <x v="4"/>
    <x v="4"/>
    <x v="4"/>
  </r>
  <r>
    <x v="4"/>
    <x v="202"/>
    <n v="35"/>
    <n v="166"/>
    <n v="8"/>
    <n v="35"/>
    <n v="8"/>
    <n v="27"/>
    <n v="158"/>
    <n v="283"/>
    <n v="82"/>
    <n v="201"/>
    <n v="690"/>
    <x v="735"/>
    <x v="725"/>
    <x v="731"/>
    <x v="684"/>
  </r>
  <r>
    <x v="4"/>
    <x v="203"/>
    <m/>
    <n v="110"/>
    <n v="0"/>
    <n v="0"/>
    <n v="0"/>
    <n v="0"/>
    <n v="110"/>
    <e v="#N/A"/>
    <e v="#N/A"/>
    <e v="#N/A"/>
    <e v="#N/A"/>
    <x v="4"/>
    <x v="4"/>
    <x v="4"/>
    <x v="4"/>
  </r>
  <r>
    <x v="4"/>
    <x v="204"/>
    <n v="24"/>
    <n v="103"/>
    <n v="14"/>
    <n v="24"/>
    <n v="14"/>
    <n v="10"/>
    <n v="89"/>
    <n v="419"/>
    <n v="169"/>
    <n v="250"/>
    <n v="336"/>
    <x v="736"/>
    <x v="726"/>
    <x v="732"/>
    <x v="868"/>
  </r>
  <r>
    <x v="4"/>
    <x v="205"/>
    <n v="299"/>
    <n v="359"/>
    <n v="167"/>
    <n v="299"/>
    <n v="167"/>
    <n v="132"/>
    <n v="192"/>
    <n v="1023"/>
    <n v="610"/>
    <n v="413"/>
    <n v="917"/>
    <x v="737"/>
    <x v="727"/>
    <x v="733"/>
    <x v="869"/>
  </r>
  <r>
    <x v="4"/>
    <x v="206"/>
    <n v="599"/>
    <n v="483"/>
    <n v="310"/>
    <n v="599"/>
    <n v="310"/>
    <n v="289"/>
    <n v="173"/>
    <n v="3140"/>
    <n v="1933"/>
    <n v="1207"/>
    <n v="809"/>
    <x v="738"/>
    <x v="728"/>
    <x v="734"/>
    <x v="870"/>
  </r>
  <r>
    <x v="4"/>
    <x v="207"/>
    <m/>
    <n v="222"/>
    <n v="0"/>
    <n v="0"/>
    <n v="0"/>
    <n v="0"/>
    <n v="222"/>
    <e v="#N/A"/>
    <e v="#N/A"/>
    <e v="#N/A"/>
    <e v="#N/A"/>
    <x v="4"/>
    <x v="4"/>
    <x v="4"/>
    <x v="4"/>
  </r>
  <r>
    <x v="4"/>
    <x v="208"/>
    <n v="952"/>
    <n v="626"/>
    <n v="451"/>
    <n v="952"/>
    <n v="451"/>
    <n v="501"/>
    <n v="175"/>
    <n v="5510"/>
    <n v="3181"/>
    <n v="2329"/>
    <n v="587"/>
    <x v="739"/>
    <x v="729"/>
    <x v="735"/>
    <x v="871"/>
  </r>
  <r>
    <x v="4"/>
    <x v="209"/>
    <m/>
    <n v="154"/>
    <n v="0"/>
    <n v="0"/>
    <n v="0"/>
    <n v="0"/>
    <n v="154"/>
    <e v="#N/A"/>
    <e v="#N/A"/>
    <e v="#N/A"/>
    <e v="#N/A"/>
    <x v="4"/>
    <x v="4"/>
    <x v="4"/>
    <x v="4"/>
  </r>
  <r>
    <x v="4"/>
    <x v="210"/>
    <n v="0"/>
    <n v="314"/>
    <n v="0"/>
    <n v="0"/>
    <n v="0"/>
    <n v="0"/>
    <n v="314"/>
    <n v="107"/>
    <n v="88"/>
    <n v="19"/>
    <n v="1486"/>
    <x v="46"/>
    <x v="50"/>
    <x v="46"/>
    <x v="872"/>
  </r>
  <r>
    <x v="4"/>
    <x v="211"/>
    <m/>
    <n v="151"/>
    <n v="0"/>
    <n v="0"/>
    <n v="0"/>
    <n v="0"/>
    <n v="151"/>
    <e v="#N/A"/>
    <e v="#N/A"/>
    <e v="#N/A"/>
    <e v="#N/A"/>
    <x v="4"/>
    <x v="4"/>
    <x v="4"/>
    <x v="4"/>
  </r>
  <r>
    <x v="4"/>
    <x v="212"/>
    <n v="156"/>
    <n v="205"/>
    <n v="75"/>
    <n v="156"/>
    <n v="75"/>
    <n v="81"/>
    <n v="130"/>
    <n v="1085"/>
    <n v="636"/>
    <n v="449"/>
    <n v="451"/>
    <x v="740"/>
    <x v="730"/>
    <x v="736"/>
    <x v="506"/>
  </r>
  <r>
    <x v="4"/>
    <x v="213"/>
    <m/>
    <n v="93"/>
    <n v="0"/>
    <n v="0"/>
    <n v="0"/>
    <n v="0"/>
    <n v="93"/>
    <e v="#N/A"/>
    <e v="#N/A"/>
    <e v="#N/A"/>
    <e v="#N/A"/>
    <x v="4"/>
    <x v="4"/>
    <x v="4"/>
    <x v="4"/>
  </r>
  <r>
    <x v="4"/>
    <x v="214"/>
    <m/>
    <n v="131"/>
    <n v="0"/>
    <n v="0"/>
    <n v="0"/>
    <n v="0"/>
    <n v="131"/>
    <e v="#N/A"/>
    <e v="#N/A"/>
    <e v="#N/A"/>
    <e v="#N/A"/>
    <x v="4"/>
    <x v="4"/>
    <x v="4"/>
    <x v="4"/>
  </r>
  <r>
    <x v="4"/>
    <x v="215"/>
    <n v="0"/>
    <n v="17"/>
    <n v="0"/>
    <n v="0"/>
    <n v="0"/>
    <n v="0"/>
    <n v="17"/>
    <n v="300"/>
    <n v="36"/>
    <n v="264"/>
    <n v="179"/>
    <x v="46"/>
    <x v="50"/>
    <x v="46"/>
    <x v="873"/>
  </r>
  <r>
    <x v="4"/>
    <x v="216"/>
    <m/>
    <n v="107"/>
    <n v="0"/>
    <n v="0"/>
    <n v="0"/>
    <n v="0"/>
    <n v="107"/>
    <e v="#N/A"/>
    <e v="#N/A"/>
    <e v="#N/A"/>
    <e v="#N/A"/>
    <x v="4"/>
    <x v="4"/>
    <x v="4"/>
    <x v="4"/>
  </r>
  <r>
    <x v="4"/>
    <x v="217"/>
    <m/>
    <n v="366"/>
    <n v="0"/>
    <n v="0"/>
    <n v="0"/>
    <n v="0"/>
    <n v="366"/>
    <e v="#N/A"/>
    <e v="#N/A"/>
    <e v="#N/A"/>
    <e v="#N/A"/>
    <x v="4"/>
    <x v="4"/>
    <x v="4"/>
    <x v="4"/>
  </r>
  <r>
    <x v="4"/>
    <x v="218"/>
    <m/>
    <n v="222"/>
    <n v="0"/>
    <n v="0"/>
    <n v="0"/>
    <n v="0"/>
    <n v="222"/>
    <e v="#N/A"/>
    <e v="#N/A"/>
    <e v="#N/A"/>
    <e v="#N/A"/>
    <x v="4"/>
    <x v="4"/>
    <x v="4"/>
    <x v="4"/>
  </r>
  <r>
    <x v="4"/>
    <x v="219"/>
    <n v="139"/>
    <n v="157"/>
    <n v="64"/>
    <n v="139"/>
    <n v="64"/>
    <n v="75"/>
    <n v="93"/>
    <n v="1367"/>
    <n v="637"/>
    <n v="730"/>
    <n v="604"/>
    <x v="741"/>
    <x v="731"/>
    <x v="301"/>
    <x v="874"/>
  </r>
  <r>
    <x v="4"/>
    <x v="220"/>
    <n v="155"/>
    <m/>
    <m/>
    <n v="155"/>
    <n v="0"/>
    <n v="155"/>
    <n v="0"/>
    <e v="#N/A"/>
    <e v="#N/A"/>
    <e v="#N/A"/>
    <e v="#N/A"/>
    <x v="4"/>
    <x v="4"/>
    <x v="4"/>
    <x v="4"/>
  </r>
  <r>
    <x v="4"/>
    <x v="221"/>
    <n v="728"/>
    <n v="627"/>
    <n v="397"/>
    <n v="728"/>
    <n v="397"/>
    <n v="331"/>
    <n v="230"/>
    <e v="#N/A"/>
    <e v="#N/A"/>
    <e v="#N/A"/>
    <e v="#N/A"/>
    <x v="4"/>
    <x v="4"/>
    <x v="4"/>
    <x v="4"/>
  </r>
  <r>
    <x v="4"/>
    <x v="222"/>
    <m/>
    <n v="73"/>
    <n v="0"/>
    <n v="0"/>
    <n v="0"/>
    <n v="0"/>
    <n v="73"/>
    <e v="#N/A"/>
    <e v="#N/A"/>
    <e v="#N/A"/>
    <e v="#N/A"/>
    <x v="4"/>
    <x v="4"/>
    <x v="4"/>
    <x v="4"/>
  </r>
  <r>
    <x v="4"/>
    <x v="223"/>
    <m/>
    <n v="101"/>
    <n v="0"/>
    <n v="0"/>
    <n v="0"/>
    <n v="0"/>
    <n v="101"/>
    <e v="#N/A"/>
    <e v="#N/A"/>
    <e v="#N/A"/>
    <e v="#N/A"/>
    <x v="4"/>
    <x v="4"/>
    <x v="4"/>
    <x v="4"/>
  </r>
  <r>
    <x v="4"/>
    <x v="224"/>
    <n v="403"/>
    <n v="336"/>
    <n v="258"/>
    <n v="403"/>
    <n v="258"/>
    <n v="145"/>
    <n v="78"/>
    <n v="1665"/>
    <n v="1085"/>
    <n v="580"/>
    <n v="266"/>
    <x v="742"/>
    <x v="732"/>
    <x v="718"/>
    <x v="875"/>
  </r>
  <r>
    <x v="4"/>
    <x v="225"/>
    <m/>
    <n v="248"/>
    <n v="0"/>
    <n v="0"/>
    <n v="0"/>
    <n v="0"/>
    <n v="248"/>
    <e v="#N/A"/>
    <e v="#N/A"/>
    <e v="#N/A"/>
    <e v="#N/A"/>
    <x v="4"/>
    <x v="4"/>
    <x v="4"/>
    <x v="4"/>
  </r>
  <r>
    <x v="4"/>
    <x v="226"/>
    <n v="229"/>
    <n v="450"/>
    <n v="115"/>
    <n v="229"/>
    <n v="115"/>
    <n v="114"/>
    <n v="335"/>
    <n v="1670"/>
    <n v="926"/>
    <n v="744"/>
    <n v="1198"/>
    <x v="743"/>
    <x v="733"/>
    <x v="737"/>
    <x v="876"/>
  </r>
  <r>
    <x v="4"/>
    <x v="227"/>
    <m/>
    <n v="260"/>
    <n v="0"/>
    <n v="0"/>
    <n v="0"/>
    <n v="0"/>
    <n v="260"/>
    <e v="#N/A"/>
    <e v="#N/A"/>
    <e v="#N/A"/>
    <e v="#N/A"/>
    <x v="4"/>
    <x v="4"/>
    <x v="4"/>
    <x v="4"/>
  </r>
  <r>
    <x v="4"/>
    <x v="228"/>
    <m/>
    <n v="207"/>
    <n v="0"/>
    <n v="0"/>
    <n v="0"/>
    <n v="0"/>
    <n v="207"/>
    <e v="#N/A"/>
    <e v="#N/A"/>
    <e v="#N/A"/>
    <e v="#N/A"/>
    <x v="4"/>
    <x v="4"/>
    <x v="4"/>
    <x v="4"/>
  </r>
  <r>
    <x v="4"/>
    <x v="229"/>
    <m/>
    <n v="181"/>
    <n v="0"/>
    <n v="0"/>
    <n v="0"/>
    <n v="0"/>
    <n v="181"/>
    <e v="#N/A"/>
    <e v="#N/A"/>
    <e v="#N/A"/>
    <e v="#N/A"/>
    <x v="4"/>
    <x v="4"/>
    <x v="4"/>
    <x v="4"/>
  </r>
  <r>
    <x v="4"/>
    <x v="230"/>
    <m/>
    <n v="222"/>
    <n v="0"/>
    <n v="0"/>
    <n v="0"/>
    <n v="0"/>
    <n v="222"/>
    <e v="#N/A"/>
    <e v="#N/A"/>
    <e v="#N/A"/>
    <e v="#N/A"/>
    <x v="4"/>
    <x v="4"/>
    <x v="4"/>
    <x v="4"/>
  </r>
  <r>
    <x v="4"/>
    <x v="231"/>
    <m/>
    <n v="157"/>
    <n v="0"/>
    <n v="0"/>
    <n v="0"/>
    <n v="0"/>
    <n v="157"/>
    <e v="#N/A"/>
    <e v="#N/A"/>
    <e v="#N/A"/>
    <e v="#N/A"/>
    <x v="4"/>
    <x v="4"/>
    <x v="4"/>
    <x v="4"/>
  </r>
  <r>
    <x v="4"/>
    <x v="232"/>
    <n v="1598"/>
    <n v="853"/>
    <n v="694"/>
    <n v="1598"/>
    <n v="694"/>
    <n v="904"/>
    <n v="159"/>
    <n v="7146"/>
    <n v="3526"/>
    <n v="3620"/>
    <n v="582"/>
    <x v="744"/>
    <x v="734"/>
    <x v="738"/>
    <x v="877"/>
  </r>
  <r>
    <x v="4"/>
    <x v="233"/>
    <n v="169"/>
    <n v="327"/>
    <n v="151"/>
    <n v="169"/>
    <n v="151"/>
    <n v="18"/>
    <n v="176"/>
    <n v="1497"/>
    <n v="1144"/>
    <n v="353"/>
    <n v="706"/>
    <x v="745"/>
    <x v="735"/>
    <x v="739"/>
    <x v="878"/>
  </r>
  <r>
    <x v="4"/>
    <x v="234"/>
    <n v="117"/>
    <n v="137"/>
    <n v="30"/>
    <n v="117"/>
    <n v="30"/>
    <n v="87"/>
    <n v="107"/>
    <n v="707"/>
    <n v="234"/>
    <n v="473"/>
    <n v="534"/>
    <x v="746"/>
    <x v="736"/>
    <x v="740"/>
    <x v="879"/>
  </r>
  <r>
    <x v="4"/>
    <x v="235"/>
    <n v="0"/>
    <n v="228"/>
    <n v="0"/>
    <n v="0"/>
    <n v="0"/>
    <n v="0"/>
    <n v="228"/>
    <n v="888"/>
    <n v="318"/>
    <n v="570"/>
    <n v="855"/>
    <x v="46"/>
    <x v="50"/>
    <x v="46"/>
    <x v="103"/>
  </r>
  <r>
    <x v="4"/>
    <x v="236"/>
    <n v="27"/>
    <n v="83"/>
    <n v="11"/>
    <n v="27"/>
    <n v="11"/>
    <n v="16"/>
    <n v="72"/>
    <n v="151"/>
    <n v="45"/>
    <n v="106"/>
    <n v="308"/>
    <x v="747"/>
    <x v="737"/>
    <x v="741"/>
    <x v="141"/>
  </r>
  <r>
    <x v="4"/>
    <x v="237"/>
    <m/>
    <n v="243"/>
    <n v="0"/>
    <n v="0"/>
    <n v="0"/>
    <n v="0"/>
    <n v="243"/>
    <e v="#N/A"/>
    <e v="#N/A"/>
    <e v="#N/A"/>
    <e v="#N/A"/>
    <x v="4"/>
    <x v="4"/>
    <x v="4"/>
    <x v="4"/>
  </r>
  <r>
    <x v="4"/>
    <x v="238"/>
    <n v="187"/>
    <n v="236"/>
    <n v="63"/>
    <n v="187"/>
    <n v="63"/>
    <n v="124"/>
    <n v="173"/>
    <n v="812"/>
    <n v="252"/>
    <n v="560"/>
    <n v="1507"/>
    <x v="748"/>
    <x v="572"/>
    <x v="742"/>
    <x v="880"/>
  </r>
  <r>
    <x v="4"/>
    <x v="239"/>
    <m/>
    <n v="177"/>
    <n v="0"/>
    <n v="0"/>
    <n v="0"/>
    <n v="0"/>
    <n v="177"/>
    <e v="#N/A"/>
    <e v="#N/A"/>
    <e v="#N/A"/>
    <e v="#N/A"/>
    <x v="4"/>
    <x v="4"/>
    <x v="4"/>
    <x v="4"/>
  </r>
  <r>
    <x v="4"/>
    <x v="240"/>
    <m/>
    <n v="261"/>
    <n v="0"/>
    <n v="0"/>
    <n v="0"/>
    <n v="0"/>
    <n v="261"/>
    <e v="#N/A"/>
    <e v="#N/A"/>
    <e v="#N/A"/>
    <e v="#N/A"/>
    <x v="4"/>
    <x v="4"/>
    <x v="4"/>
    <x v="4"/>
  </r>
  <r>
    <x v="4"/>
    <x v="241"/>
    <n v="254"/>
    <n v="206"/>
    <n v="60"/>
    <n v="254"/>
    <n v="60"/>
    <n v="194"/>
    <n v="146"/>
    <n v="901"/>
    <n v="269"/>
    <n v="632"/>
    <n v="1014"/>
    <x v="749"/>
    <x v="738"/>
    <x v="743"/>
    <x v="881"/>
  </r>
  <r>
    <x v="4"/>
    <x v="242"/>
    <n v="601"/>
    <n v="460"/>
    <n v="169"/>
    <n v="601"/>
    <n v="169"/>
    <n v="432"/>
    <n v="291"/>
    <n v="2737"/>
    <n v="1032"/>
    <n v="1705"/>
    <n v="1163"/>
    <x v="750"/>
    <x v="739"/>
    <x v="744"/>
    <x v="882"/>
  </r>
  <r>
    <x v="4"/>
    <x v="243"/>
    <n v="93"/>
    <n v="78"/>
    <n v="15"/>
    <n v="93"/>
    <n v="15"/>
    <n v="78"/>
    <n v="63"/>
    <n v="336"/>
    <n v="37"/>
    <n v="299"/>
    <n v="439"/>
    <x v="751"/>
    <x v="740"/>
    <x v="745"/>
    <x v="883"/>
  </r>
  <r>
    <x v="4"/>
    <x v="244"/>
    <n v="56"/>
    <n v="50"/>
    <n v="12"/>
    <n v="56"/>
    <n v="12"/>
    <n v="44"/>
    <n v="38"/>
    <n v="545"/>
    <n v="142"/>
    <n v="403"/>
    <n v="273"/>
    <x v="752"/>
    <x v="741"/>
    <x v="746"/>
    <x v="884"/>
  </r>
  <r>
    <x v="4"/>
    <x v="245"/>
    <m/>
    <n v="38"/>
    <n v="0"/>
    <n v="0"/>
    <n v="0"/>
    <n v="0"/>
    <n v="38"/>
    <e v="#N/A"/>
    <e v="#N/A"/>
    <e v="#N/A"/>
    <e v="#N/A"/>
    <x v="4"/>
    <x v="4"/>
    <x v="4"/>
    <x v="4"/>
  </r>
  <r>
    <x v="4"/>
    <x v="246"/>
    <m/>
    <n v="292"/>
    <n v="0"/>
    <n v="0"/>
    <n v="0"/>
    <n v="0"/>
    <n v="292"/>
    <e v="#N/A"/>
    <e v="#N/A"/>
    <e v="#N/A"/>
    <e v="#N/A"/>
    <x v="4"/>
    <x v="4"/>
    <x v="4"/>
    <x v="4"/>
  </r>
  <r>
    <x v="4"/>
    <x v="247"/>
    <n v="63"/>
    <n v="317"/>
    <n v="32"/>
    <n v="63"/>
    <n v="32"/>
    <n v="31"/>
    <n v="285"/>
    <n v="344"/>
    <n v="166"/>
    <n v="178"/>
    <n v="1729"/>
    <x v="753"/>
    <x v="742"/>
    <x v="747"/>
    <x v="885"/>
  </r>
  <r>
    <x v="4"/>
    <x v="248"/>
    <m/>
    <n v="42"/>
    <n v="0"/>
    <n v="0"/>
    <n v="0"/>
    <n v="0"/>
    <n v="42"/>
    <e v="#N/A"/>
    <e v="#N/A"/>
    <e v="#N/A"/>
    <e v="#N/A"/>
    <x v="4"/>
    <x v="4"/>
    <x v="4"/>
    <x v="4"/>
  </r>
  <r>
    <x v="4"/>
    <x v="249"/>
    <n v="421"/>
    <n v="240"/>
    <n v="74"/>
    <n v="421"/>
    <n v="74"/>
    <n v="347"/>
    <n v="166"/>
    <n v="2518"/>
    <n v="511"/>
    <n v="2007"/>
    <n v="596"/>
    <x v="754"/>
    <x v="743"/>
    <x v="748"/>
    <x v="886"/>
  </r>
  <r>
    <x v="4"/>
    <x v="250"/>
    <m/>
    <n v="32"/>
    <n v="0"/>
    <n v="0"/>
    <n v="0"/>
    <n v="0"/>
    <n v="32"/>
    <e v="#N/A"/>
    <e v="#N/A"/>
    <e v="#N/A"/>
    <e v="#N/A"/>
    <x v="4"/>
    <x v="4"/>
    <x v="4"/>
    <x v="4"/>
  </r>
  <r>
    <x v="4"/>
    <x v="251"/>
    <m/>
    <n v="124"/>
    <n v="0"/>
    <n v="0"/>
    <n v="0"/>
    <n v="0"/>
    <n v="124"/>
    <e v="#N/A"/>
    <e v="#N/A"/>
    <e v="#N/A"/>
    <e v="#N/A"/>
    <x v="4"/>
    <x v="4"/>
    <x v="4"/>
    <x v="4"/>
  </r>
  <r>
    <x v="4"/>
    <x v="252"/>
    <m/>
    <n v="129"/>
    <n v="0"/>
    <n v="0"/>
    <n v="0"/>
    <n v="0"/>
    <n v="129"/>
    <e v="#N/A"/>
    <e v="#N/A"/>
    <e v="#N/A"/>
    <e v="#N/A"/>
    <x v="4"/>
    <x v="4"/>
    <x v="4"/>
    <x v="4"/>
  </r>
  <r>
    <x v="4"/>
    <x v="253"/>
    <m/>
    <n v="64"/>
    <n v="0"/>
    <n v="0"/>
    <n v="0"/>
    <n v="0"/>
    <n v="64"/>
    <e v="#N/A"/>
    <e v="#N/A"/>
    <e v="#N/A"/>
    <e v="#N/A"/>
    <x v="4"/>
    <x v="4"/>
    <x v="4"/>
    <x v="4"/>
  </r>
  <r>
    <x v="4"/>
    <x v="254"/>
    <n v="2231"/>
    <n v="1076"/>
    <n v="902"/>
    <n v="2231"/>
    <n v="902"/>
    <n v="1329"/>
    <n v="174"/>
    <n v="10563"/>
    <n v="4880"/>
    <n v="5683"/>
    <n v="743"/>
    <x v="755"/>
    <x v="744"/>
    <x v="749"/>
    <x v="887"/>
  </r>
  <r>
    <x v="4"/>
    <x v="255"/>
    <m/>
    <n v="336"/>
    <n v="0"/>
    <n v="0"/>
    <n v="0"/>
    <n v="0"/>
    <n v="336"/>
    <e v="#N/A"/>
    <e v="#N/A"/>
    <e v="#N/A"/>
    <e v="#N/A"/>
    <x v="4"/>
    <x v="4"/>
    <x v="4"/>
    <x v="4"/>
  </r>
  <r>
    <x v="4"/>
    <x v="256"/>
    <n v="150"/>
    <n v="22"/>
    <n v="6"/>
    <n v="150"/>
    <n v="6"/>
    <n v="144"/>
    <n v="16"/>
    <n v="1505"/>
    <n v="155"/>
    <n v="1350"/>
    <n v="198"/>
    <x v="756"/>
    <x v="745"/>
    <x v="750"/>
    <x v="888"/>
  </r>
  <r>
    <x v="4"/>
    <x v="257"/>
    <n v="836"/>
    <n v="481"/>
    <n v="403"/>
    <n v="836"/>
    <n v="403"/>
    <n v="433"/>
    <n v="78"/>
    <n v="3682"/>
    <n v="1982"/>
    <n v="1700"/>
    <n v="461"/>
    <x v="757"/>
    <x v="746"/>
    <x v="751"/>
    <x v="889"/>
  </r>
  <r>
    <x v="4"/>
    <x v="258"/>
    <m/>
    <n v="20"/>
    <n v="0"/>
    <n v="0"/>
    <n v="0"/>
    <n v="0"/>
    <n v="20"/>
    <e v="#N/A"/>
    <e v="#N/A"/>
    <e v="#N/A"/>
    <e v="#N/A"/>
    <x v="4"/>
    <x v="4"/>
    <x v="4"/>
    <x v="4"/>
  </r>
  <r>
    <x v="4"/>
    <x v="259"/>
    <n v="501"/>
    <n v="304"/>
    <n v="135"/>
    <n v="501"/>
    <n v="135"/>
    <n v="366"/>
    <n v="169"/>
    <n v="1492"/>
    <n v="373"/>
    <n v="1119"/>
    <n v="908"/>
    <x v="758"/>
    <x v="747"/>
    <x v="752"/>
    <x v="890"/>
  </r>
  <r>
    <x v="4"/>
    <x v="260"/>
    <m/>
    <n v="152"/>
    <n v="0"/>
    <n v="0"/>
    <n v="0"/>
    <n v="0"/>
    <n v="152"/>
    <e v="#N/A"/>
    <e v="#N/A"/>
    <e v="#N/A"/>
    <e v="#N/A"/>
    <x v="4"/>
    <x v="4"/>
    <x v="4"/>
    <x v="4"/>
  </r>
  <r>
    <x v="4"/>
    <x v="261"/>
    <m/>
    <n v="211"/>
    <n v="0"/>
    <n v="0"/>
    <n v="0"/>
    <n v="0"/>
    <n v="211"/>
    <e v="#N/A"/>
    <e v="#N/A"/>
    <e v="#N/A"/>
    <e v="#N/A"/>
    <x v="4"/>
    <x v="4"/>
    <x v="4"/>
    <x v="4"/>
  </r>
  <r>
    <x v="4"/>
    <x v="262"/>
    <n v="69"/>
    <n v="282"/>
    <n v="44"/>
    <n v="69"/>
    <n v="44"/>
    <n v="25"/>
    <n v="238"/>
    <n v="451"/>
    <n v="305"/>
    <n v="146"/>
    <n v="942"/>
    <x v="759"/>
    <x v="748"/>
    <x v="753"/>
    <x v="891"/>
  </r>
  <r>
    <x v="4"/>
    <x v="263"/>
    <n v="27"/>
    <n v="390"/>
    <n v="1"/>
    <n v="27"/>
    <n v="1"/>
    <n v="26"/>
    <n v="389"/>
    <n v="260"/>
    <n v="167"/>
    <n v="93"/>
    <n v="1875"/>
    <x v="760"/>
    <x v="749"/>
    <x v="754"/>
    <x v="892"/>
  </r>
  <r>
    <x v="4"/>
    <x v="264"/>
    <n v="0"/>
    <n v="194"/>
    <n v="0"/>
    <n v="0"/>
    <n v="0"/>
    <n v="0"/>
    <n v="194"/>
    <n v="1271"/>
    <n v="495"/>
    <n v="776"/>
    <n v="589"/>
    <x v="46"/>
    <x v="50"/>
    <x v="46"/>
    <x v="893"/>
  </r>
  <r>
    <x v="4"/>
    <x v="265"/>
    <n v="193"/>
    <n v="159"/>
    <n v="52"/>
    <n v="193"/>
    <n v="52"/>
    <n v="141"/>
    <n v="107"/>
    <n v="1013"/>
    <n v="341"/>
    <n v="672"/>
    <n v="785"/>
    <x v="761"/>
    <x v="750"/>
    <x v="755"/>
    <x v="894"/>
  </r>
  <r>
    <x v="4"/>
    <x v="266"/>
    <n v="480"/>
    <n v="273"/>
    <n v="188"/>
    <n v="480"/>
    <n v="188"/>
    <n v="292"/>
    <n v="85"/>
    <n v="1867"/>
    <n v="790"/>
    <n v="1077"/>
    <n v="443"/>
    <x v="762"/>
    <x v="751"/>
    <x v="756"/>
    <x v="895"/>
  </r>
  <r>
    <x v="4"/>
    <x v="267"/>
    <n v="814"/>
    <n v="332"/>
    <n v="261"/>
    <n v="814"/>
    <n v="261"/>
    <n v="553"/>
    <n v="71"/>
    <n v="2952"/>
    <n v="1001"/>
    <n v="1951"/>
    <n v="272"/>
    <x v="763"/>
    <x v="752"/>
    <x v="757"/>
    <x v="896"/>
  </r>
  <r>
    <x v="4"/>
    <x v="268"/>
    <m/>
    <n v="137"/>
    <n v="0"/>
    <n v="0"/>
    <n v="0"/>
    <n v="0"/>
    <n v="137"/>
    <e v="#N/A"/>
    <e v="#N/A"/>
    <e v="#N/A"/>
    <e v="#N/A"/>
    <x v="4"/>
    <x v="4"/>
    <x v="4"/>
    <x v="4"/>
  </r>
  <r>
    <x v="4"/>
    <x v="269"/>
    <n v="715"/>
    <n v="423"/>
    <n v="319"/>
    <n v="715"/>
    <n v="319"/>
    <n v="396"/>
    <n v="104"/>
    <n v="3270"/>
    <n v="1732"/>
    <n v="1538"/>
    <n v="576"/>
    <x v="764"/>
    <x v="753"/>
    <x v="758"/>
    <x v="897"/>
  </r>
  <r>
    <x v="4"/>
    <x v="270"/>
    <n v="714"/>
    <n v="392"/>
    <n v="313"/>
    <n v="714"/>
    <n v="313"/>
    <n v="401"/>
    <n v="79"/>
    <n v="2829"/>
    <n v="1441"/>
    <n v="1388"/>
    <n v="410"/>
    <x v="765"/>
    <x v="754"/>
    <x v="759"/>
    <x v="898"/>
  </r>
  <r>
    <x v="4"/>
    <x v="271"/>
    <n v="1168"/>
    <n v="283"/>
    <n v="231"/>
    <n v="1168"/>
    <n v="231"/>
    <n v="937"/>
    <n v="52"/>
    <n v="3450"/>
    <n v="938"/>
    <n v="2512"/>
    <n v="305"/>
    <x v="766"/>
    <x v="755"/>
    <x v="760"/>
    <x v="899"/>
  </r>
  <r>
    <x v="4"/>
    <x v="272"/>
    <m/>
    <n v="185"/>
    <n v="0"/>
    <n v="0"/>
    <n v="0"/>
    <n v="0"/>
    <n v="185"/>
    <e v="#N/A"/>
    <e v="#N/A"/>
    <e v="#N/A"/>
    <e v="#N/A"/>
    <x v="4"/>
    <x v="4"/>
    <x v="4"/>
    <x v="4"/>
  </r>
  <r>
    <x v="4"/>
    <x v="273"/>
    <n v="1534"/>
    <n v="585"/>
    <n v="517"/>
    <n v="1534"/>
    <n v="517"/>
    <n v="1017"/>
    <n v="68"/>
    <n v="7796"/>
    <n v="2686"/>
    <n v="5110"/>
    <n v="267"/>
    <x v="767"/>
    <x v="756"/>
    <x v="761"/>
    <x v="900"/>
  </r>
  <r>
    <x v="4"/>
    <x v="274"/>
    <n v="61"/>
    <n v="34"/>
    <n v="9"/>
    <n v="61"/>
    <n v="9"/>
    <n v="52"/>
    <n v="25"/>
    <n v="339"/>
    <n v="41"/>
    <n v="298"/>
    <n v="363"/>
    <x v="768"/>
    <x v="277"/>
    <x v="762"/>
    <x v="901"/>
  </r>
  <r>
    <x v="4"/>
    <x v="275"/>
    <n v="497"/>
    <n v="184"/>
    <n v="144"/>
    <n v="497"/>
    <n v="144"/>
    <n v="353"/>
    <n v="40"/>
    <n v="1868"/>
    <n v="589"/>
    <n v="1279"/>
    <n v="173"/>
    <x v="769"/>
    <x v="757"/>
    <x v="763"/>
    <x v="902"/>
  </r>
  <r>
    <x v="4"/>
    <x v="276"/>
    <n v="829"/>
    <n v="553"/>
    <n v="301"/>
    <n v="829"/>
    <n v="301"/>
    <n v="528"/>
    <n v="252"/>
    <n v="4051"/>
    <n v="1936"/>
    <n v="2115"/>
    <n v="1004"/>
    <x v="770"/>
    <x v="758"/>
    <x v="459"/>
    <x v="903"/>
  </r>
  <r>
    <x v="4"/>
    <x v="277"/>
    <m/>
    <n v="75"/>
    <n v="0"/>
    <n v="0"/>
    <n v="0"/>
    <n v="0"/>
    <n v="75"/>
    <e v="#N/A"/>
    <e v="#N/A"/>
    <e v="#N/A"/>
    <e v="#N/A"/>
    <x v="4"/>
    <x v="4"/>
    <x v="4"/>
    <x v="4"/>
  </r>
  <r>
    <x v="4"/>
    <x v="278"/>
    <n v="40"/>
    <n v="26"/>
    <n v="10"/>
    <n v="40"/>
    <n v="10"/>
    <n v="30"/>
    <n v="16"/>
    <n v="314"/>
    <n v="73"/>
    <n v="241"/>
    <n v="54"/>
    <x v="771"/>
    <x v="759"/>
    <x v="764"/>
    <x v="904"/>
  </r>
  <r>
    <x v="4"/>
    <x v="279"/>
    <n v="316"/>
    <n v="124"/>
    <n v="52"/>
    <n v="316"/>
    <n v="52"/>
    <n v="264"/>
    <n v="72"/>
    <n v="1405"/>
    <n v="283"/>
    <n v="1122"/>
    <n v="244"/>
    <x v="772"/>
    <x v="760"/>
    <x v="765"/>
    <x v="905"/>
  </r>
  <r>
    <x v="4"/>
    <x v="280"/>
    <n v="0"/>
    <n v="55"/>
    <n v="0"/>
    <n v="0"/>
    <n v="0"/>
    <n v="0"/>
    <n v="55"/>
    <n v="11"/>
    <n v="2"/>
    <n v="9"/>
    <n v="449"/>
    <x v="46"/>
    <x v="50"/>
    <x v="46"/>
    <x v="906"/>
  </r>
  <r>
    <x v="4"/>
    <x v="281"/>
    <m/>
    <n v="147"/>
    <n v="0"/>
    <n v="0"/>
    <n v="0"/>
    <n v="0"/>
    <n v="147"/>
    <e v="#N/A"/>
    <e v="#N/A"/>
    <e v="#N/A"/>
    <e v="#N/A"/>
    <x v="4"/>
    <x v="4"/>
    <x v="4"/>
    <x v="4"/>
  </r>
  <r>
    <x v="4"/>
    <x v="282"/>
    <m/>
    <n v="129"/>
    <n v="0"/>
    <n v="0"/>
    <n v="0"/>
    <n v="0"/>
    <n v="129"/>
    <e v="#N/A"/>
    <e v="#N/A"/>
    <e v="#N/A"/>
    <e v="#N/A"/>
    <x v="4"/>
    <x v="4"/>
    <x v="4"/>
    <x v="4"/>
  </r>
  <r>
    <x v="4"/>
    <x v="283"/>
    <n v="0"/>
    <n v="114"/>
    <n v="0"/>
    <n v="0"/>
    <n v="0"/>
    <n v="0"/>
    <n v="114"/>
    <n v="176"/>
    <n v="102"/>
    <n v="74"/>
    <n v="455"/>
    <x v="46"/>
    <x v="50"/>
    <x v="46"/>
    <x v="907"/>
  </r>
  <r>
    <x v="4"/>
    <x v="284"/>
    <n v="1328"/>
    <n v="597"/>
    <n v="373"/>
    <n v="1328"/>
    <n v="373"/>
    <n v="955"/>
    <n v="224"/>
    <n v="5320"/>
    <n v="1785"/>
    <n v="3535"/>
    <n v="586"/>
    <x v="773"/>
    <x v="761"/>
    <x v="766"/>
    <x v="908"/>
  </r>
  <r>
    <x v="4"/>
    <x v="285"/>
    <m/>
    <n v="13"/>
    <n v="0"/>
    <n v="0"/>
    <n v="0"/>
    <n v="0"/>
    <n v="13"/>
    <e v="#N/A"/>
    <e v="#N/A"/>
    <e v="#N/A"/>
    <e v="#N/A"/>
    <x v="4"/>
    <x v="4"/>
    <x v="4"/>
    <x v="4"/>
  </r>
  <r>
    <x v="4"/>
    <x v="286"/>
    <m/>
    <n v="102"/>
    <n v="0"/>
    <n v="0"/>
    <n v="0"/>
    <n v="0"/>
    <n v="102"/>
    <e v="#N/A"/>
    <e v="#N/A"/>
    <e v="#N/A"/>
    <e v="#N/A"/>
    <x v="4"/>
    <x v="4"/>
    <x v="4"/>
    <x v="4"/>
  </r>
  <r>
    <x v="4"/>
    <x v="287"/>
    <n v="224"/>
    <n v="78"/>
    <n v="6"/>
    <n v="224"/>
    <n v="6"/>
    <n v="218"/>
    <n v="72"/>
    <n v="514"/>
    <n v="28"/>
    <n v="486"/>
    <n v="450"/>
    <x v="774"/>
    <x v="762"/>
    <x v="767"/>
    <x v="641"/>
  </r>
  <r>
    <x v="4"/>
    <x v="288"/>
    <n v="37"/>
    <n v="264"/>
    <n v="22"/>
    <n v="37"/>
    <n v="22"/>
    <n v="15"/>
    <n v="242"/>
    <n v="409"/>
    <n v="298"/>
    <n v="111"/>
    <n v="938"/>
    <x v="775"/>
    <x v="763"/>
    <x v="768"/>
    <x v="909"/>
  </r>
  <r>
    <x v="4"/>
    <x v="289"/>
    <n v="646"/>
    <n v="448"/>
    <n v="310"/>
    <n v="646"/>
    <n v="310"/>
    <n v="336"/>
    <n v="138"/>
    <n v="2275"/>
    <n v="1140"/>
    <n v="1135"/>
    <n v="526"/>
    <x v="776"/>
    <x v="764"/>
    <x v="769"/>
    <x v="910"/>
  </r>
  <r>
    <x v="4"/>
    <x v="290"/>
    <n v="1190"/>
    <n v="358"/>
    <n v="267"/>
    <n v="1190"/>
    <n v="267"/>
    <n v="923"/>
    <n v="91"/>
    <n v="3708"/>
    <n v="1203"/>
    <n v="2505"/>
    <n v="484"/>
    <x v="777"/>
    <x v="765"/>
    <x v="770"/>
    <x v="911"/>
  </r>
  <r>
    <x v="4"/>
    <x v="291"/>
    <n v="108"/>
    <n v="510"/>
    <n v="61"/>
    <n v="108"/>
    <n v="61"/>
    <n v="47"/>
    <n v="449"/>
    <n v="603"/>
    <n v="375"/>
    <n v="228"/>
    <n v="1617"/>
    <x v="778"/>
    <x v="766"/>
    <x v="771"/>
    <x v="912"/>
  </r>
  <r>
    <x v="4"/>
    <x v="292"/>
    <n v="0"/>
    <n v="27"/>
    <n v="0"/>
    <n v="0"/>
    <n v="0"/>
    <n v="0"/>
    <n v="27"/>
    <n v="1059"/>
    <n v="86"/>
    <n v="973"/>
    <n v="165"/>
    <x v="46"/>
    <x v="50"/>
    <x v="46"/>
    <x v="913"/>
  </r>
  <r>
    <x v="4"/>
    <x v="293"/>
    <m/>
    <n v="172"/>
    <n v="0"/>
    <n v="0"/>
    <n v="0"/>
    <n v="0"/>
    <n v="172"/>
    <e v="#N/A"/>
    <e v="#N/A"/>
    <e v="#N/A"/>
    <e v="#N/A"/>
    <x v="4"/>
    <x v="4"/>
    <x v="4"/>
    <x v="4"/>
  </r>
  <r>
    <x v="4"/>
    <x v="294"/>
    <m/>
    <n v="170"/>
    <n v="0"/>
    <n v="0"/>
    <n v="0"/>
    <n v="0"/>
    <n v="170"/>
    <e v="#N/A"/>
    <e v="#N/A"/>
    <e v="#N/A"/>
    <e v="#N/A"/>
    <x v="4"/>
    <x v="4"/>
    <x v="4"/>
    <x v="4"/>
  </r>
  <r>
    <x v="4"/>
    <x v="295"/>
    <n v="127"/>
    <n v="138"/>
    <n v="14"/>
    <n v="127"/>
    <n v="14"/>
    <n v="113"/>
    <n v="124"/>
    <n v="786"/>
    <n v="141"/>
    <n v="645"/>
    <n v="503"/>
    <x v="779"/>
    <x v="767"/>
    <x v="772"/>
    <x v="914"/>
  </r>
  <r>
    <x v="4"/>
    <x v="296"/>
    <n v="107"/>
    <n v="334"/>
    <n v="93"/>
    <n v="107"/>
    <n v="93"/>
    <n v="14"/>
    <n v="241"/>
    <n v="700"/>
    <n v="616"/>
    <n v="84"/>
    <n v="1317"/>
    <x v="780"/>
    <x v="768"/>
    <x v="115"/>
    <x v="915"/>
  </r>
  <r>
    <x v="4"/>
    <x v="297"/>
    <m/>
    <n v="278"/>
    <n v="0"/>
    <n v="0"/>
    <n v="0"/>
    <n v="0"/>
    <n v="278"/>
    <e v="#N/A"/>
    <e v="#N/A"/>
    <e v="#N/A"/>
    <e v="#N/A"/>
    <x v="4"/>
    <x v="4"/>
    <x v="4"/>
    <x v="4"/>
  </r>
  <r>
    <x v="4"/>
    <x v="298"/>
    <m/>
    <n v="183"/>
    <n v="0"/>
    <n v="0"/>
    <n v="0"/>
    <n v="0"/>
    <n v="183"/>
    <e v="#N/A"/>
    <e v="#N/A"/>
    <e v="#N/A"/>
    <e v="#N/A"/>
    <x v="4"/>
    <x v="4"/>
    <x v="4"/>
    <x v="4"/>
  </r>
  <r>
    <x v="4"/>
    <x v="299"/>
    <n v="973"/>
    <n v="386"/>
    <n v="319"/>
    <n v="973"/>
    <n v="319"/>
    <n v="654"/>
    <n v="67"/>
    <n v="4454"/>
    <n v="1710"/>
    <n v="2744"/>
    <n v="308"/>
    <x v="781"/>
    <x v="769"/>
    <x v="773"/>
    <x v="916"/>
  </r>
  <r>
    <x v="4"/>
    <x v="300"/>
    <n v="372"/>
    <n v="378"/>
    <n v="137"/>
    <n v="372"/>
    <n v="137"/>
    <n v="235"/>
    <n v="241"/>
    <n v="685"/>
    <n v="237"/>
    <n v="448"/>
    <n v="1128"/>
    <x v="782"/>
    <x v="770"/>
    <x v="774"/>
    <x v="917"/>
  </r>
  <r>
    <x v="4"/>
    <x v="301"/>
    <n v="228"/>
    <n v="176"/>
    <n v="30"/>
    <n v="228"/>
    <n v="30"/>
    <n v="198"/>
    <n v="146"/>
    <n v="642"/>
    <n v="102"/>
    <n v="540"/>
    <n v="669"/>
    <x v="783"/>
    <x v="771"/>
    <x v="775"/>
    <x v="918"/>
  </r>
  <r>
    <x v="4"/>
    <x v="302"/>
    <n v="740"/>
    <n v="294"/>
    <n v="195"/>
    <n v="740"/>
    <n v="195"/>
    <n v="545"/>
    <n v="99"/>
    <n v="2464"/>
    <n v="831"/>
    <n v="1633"/>
    <n v="718"/>
    <x v="784"/>
    <x v="772"/>
    <x v="776"/>
    <x v="919"/>
  </r>
  <r>
    <x v="4"/>
    <x v="303"/>
    <n v="0"/>
    <n v="351"/>
    <n v="0"/>
    <n v="0"/>
    <n v="0"/>
    <n v="0"/>
    <n v="351"/>
    <n v="162"/>
    <n v="143"/>
    <n v="19"/>
    <n v="1339"/>
    <x v="46"/>
    <x v="50"/>
    <x v="46"/>
    <x v="920"/>
  </r>
  <r>
    <x v="4"/>
    <x v="304"/>
    <n v="218"/>
    <n v="331"/>
    <n v="184"/>
    <n v="218"/>
    <n v="184"/>
    <n v="34"/>
    <n v="147"/>
    <n v="1130"/>
    <n v="954"/>
    <n v="176"/>
    <n v="599"/>
    <x v="785"/>
    <x v="773"/>
    <x v="777"/>
    <x v="921"/>
  </r>
  <r>
    <x v="4"/>
    <x v="305"/>
    <n v="276"/>
    <n v="161"/>
    <n v="91"/>
    <n v="276"/>
    <n v="91"/>
    <n v="185"/>
    <n v="70"/>
    <n v="1403"/>
    <n v="612"/>
    <n v="791"/>
    <n v="259"/>
    <x v="786"/>
    <x v="774"/>
    <x v="778"/>
    <x v="384"/>
  </r>
  <r>
    <x v="4"/>
    <x v="306"/>
    <m/>
    <n v="304"/>
    <n v="0"/>
    <n v="0"/>
    <n v="0"/>
    <n v="0"/>
    <n v="304"/>
    <e v="#N/A"/>
    <e v="#N/A"/>
    <e v="#N/A"/>
    <e v="#N/A"/>
    <x v="4"/>
    <x v="4"/>
    <x v="4"/>
    <x v="4"/>
  </r>
  <r>
    <x v="4"/>
    <x v="307"/>
    <m/>
    <n v="358"/>
    <n v="0"/>
    <n v="0"/>
    <n v="0"/>
    <n v="0"/>
    <n v="358"/>
    <e v="#N/A"/>
    <e v="#N/A"/>
    <e v="#N/A"/>
    <e v="#N/A"/>
    <x v="4"/>
    <x v="4"/>
    <x v="4"/>
    <x v="4"/>
  </r>
  <r>
    <x v="4"/>
    <x v="308"/>
    <n v="279"/>
    <n v="279"/>
    <n v="131"/>
    <n v="279"/>
    <n v="131"/>
    <n v="148"/>
    <n v="148"/>
    <n v="1047"/>
    <n v="578"/>
    <n v="469"/>
    <n v="792"/>
    <x v="787"/>
    <x v="775"/>
    <x v="779"/>
    <x v="922"/>
  </r>
  <r>
    <x v="4"/>
    <x v="309"/>
    <m/>
    <n v="229"/>
    <n v="0"/>
    <n v="0"/>
    <n v="0"/>
    <n v="0"/>
    <n v="229"/>
    <e v="#N/A"/>
    <e v="#N/A"/>
    <e v="#N/A"/>
    <e v="#N/A"/>
    <x v="4"/>
    <x v="4"/>
    <x v="4"/>
    <x v="4"/>
  </r>
  <r>
    <x v="4"/>
    <x v="310"/>
    <n v="482"/>
    <n v="275"/>
    <n v="164"/>
    <n v="482"/>
    <n v="164"/>
    <n v="318"/>
    <n v="111"/>
    <n v="3190"/>
    <n v="1253"/>
    <n v="1937"/>
    <n v="480"/>
    <x v="788"/>
    <x v="776"/>
    <x v="780"/>
    <x v="923"/>
  </r>
  <r>
    <x v="4"/>
    <x v="311"/>
    <n v="27"/>
    <n v="104"/>
    <n v="14"/>
    <n v="27"/>
    <n v="14"/>
    <n v="13"/>
    <n v="90"/>
    <n v="539"/>
    <n v="212"/>
    <n v="327"/>
    <n v="340"/>
    <x v="789"/>
    <x v="323"/>
    <x v="781"/>
    <x v="924"/>
  </r>
  <r>
    <x v="4"/>
    <x v="312"/>
    <m/>
    <n v="36"/>
    <n v="0"/>
    <n v="0"/>
    <n v="0"/>
    <n v="0"/>
    <n v="36"/>
    <e v="#N/A"/>
    <e v="#N/A"/>
    <e v="#N/A"/>
    <e v="#N/A"/>
    <x v="4"/>
    <x v="4"/>
    <x v="4"/>
    <x v="4"/>
  </r>
  <r>
    <x v="4"/>
    <x v="313"/>
    <m/>
    <n v="269"/>
    <n v="0"/>
    <n v="0"/>
    <n v="0"/>
    <n v="0"/>
    <n v="269"/>
    <e v="#N/A"/>
    <e v="#N/A"/>
    <e v="#N/A"/>
    <e v="#N/A"/>
    <x v="4"/>
    <x v="4"/>
    <x v="4"/>
    <x v="4"/>
  </r>
  <r>
    <x v="4"/>
    <x v="314"/>
    <m/>
    <n v="104"/>
    <n v="0"/>
    <n v="0"/>
    <n v="0"/>
    <n v="0"/>
    <n v="104"/>
    <e v="#N/A"/>
    <e v="#N/A"/>
    <e v="#N/A"/>
    <e v="#N/A"/>
    <x v="4"/>
    <x v="4"/>
    <x v="4"/>
    <x v="4"/>
  </r>
  <r>
    <x v="4"/>
    <x v="315"/>
    <m/>
    <n v="103"/>
    <n v="0"/>
    <n v="0"/>
    <n v="0"/>
    <n v="0"/>
    <n v="103"/>
    <e v="#N/A"/>
    <e v="#N/A"/>
    <e v="#N/A"/>
    <e v="#N/A"/>
    <x v="4"/>
    <x v="4"/>
    <x v="4"/>
    <x v="4"/>
  </r>
  <r>
    <x v="4"/>
    <x v="316"/>
    <n v="90"/>
    <n v="397"/>
    <n v="61"/>
    <n v="90"/>
    <n v="61"/>
    <n v="29"/>
    <n v="336"/>
    <n v="604"/>
    <n v="403"/>
    <n v="201"/>
    <n v="1267"/>
    <x v="790"/>
    <x v="777"/>
    <x v="782"/>
    <x v="925"/>
  </r>
  <r>
    <x v="4"/>
    <x v="317"/>
    <m/>
    <n v="263"/>
    <n v="0"/>
    <n v="0"/>
    <n v="0"/>
    <n v="0"/>
    <n v="263"/>
    <e v="#N/A"/>
    <e v="#N/A"/>
    <e v="#N/A"/>
    <e v="#N/A"/>
    <x v="4"/>
    <x v="4"/>
    <x v="4"/>
    <x v="4"/>
  </r>
  <r>
    <x v="5"/>
    <x v="0"/>
    <n v="1233"/>
    <n v="745"/>
    <n v="572"/>
    <n v="1233"/>
    <n v="572"/>
    <n v="661"/>
    <n v="173"/>
    <n v="9448"/>
    <n v="4885"/>
    <n v="4563"/>
    <n v="825"/>
    <x v="791"/>
    <x v="778"/>
    <x v="783"/>
    <x v="926"/>
  </r>
  <r>
    <x v="5"/>
    <x v="1"/>
    <n v="79"/>
    <n v="284"/>
    <n v="52"/>
    <n v="79"/>
    <n v="52"/>
    <n v="27"/>
    <n v="232"/>
    <n v="1234"/>
    <n v="870"/>
    <n v="364"/>
    <n v="1083"/>
    <x v="792"/>
    <x v="779"/>
    <x v="784"/>
    <x v="927"/>
  </r>
  <r>
    <x v="5"/>
    <x v="2"/>
    <n v="849"/>
    <n v="236"/>
    <n v="194"/>
    <n v="849"/>
    <n v="194"/>
    <n v="655"/>
    <n v="42"/>
    <n v="4771"/>
    <n v="1364"/>
    <n v="3407"/>
    <n v="332"/>
    <x v="793"/>
    <x v="780"/>
    <x v="785"/>
    <x v="928"/>
  </r>
  <r>
    <x v="5"/>
    <x v="3"/>
    <n v="0"/>
    <n v="114"/>
    <n v="0"/>
    <n v="0"/>
    <n v="0"/>
    <n v="0"/>
    <n v="114"/>
    <n v="45"/>
    <n v="26"/>
    <n v="19"/>
    <n v="892"/>
    <x v="46"/>
    <x v="50"/>
    <x v="46"/>
    <x v="929"/>
  </r>
  <r>
    <x v="5"/>
    <x v="4"/>
    <m/>
    <n v="116"/>
    <n v="0"/>
    <n v="0"/>
    <n v="0"/>
    <n v="0"/>
    <n v="116"/>
    <e v="#N/A"/>
    <e v="#N/A"/>
    <e v="#N/A"/>
    <e v="#N/A"/>
    <x v="4"/>
    <x v="4"/>
    <x v="4"/>
    <x v="4"/>
  </r>
  <r>
    <x v="5"/>
    <x v="5"/>
    <n v="0"/>
    <n v="107"/>
    <n v="0"/>
    <n v="0"/>
    <n v="0"/>
    <n v="0"/>
    <n v="107"/>
    <n v="11"/>
    <n v="2"/>
    <n v="9"/>
    <n v="776"/>
    <x v="46"/>
    <x v="50"/>
    <x v="46"/>
    <x v="930"/>
  </r>
  <r>
    <x v="5"/>
    <x v="6"/>
    <m/>
    <n v="66"/>
    <n v="0"/>
    <n v="0"/>
    <n v="0"/>
    <n v="0"/>
    <n v="66"/>
    <e v="#N/A"/>
    <e v="#N/A"/>
    <e v="#N/A"/>
    <e v="#N/A"/>
    <x v="4"/>
    <x v="4"/>
    <x v="4"/>
    <x v="4"/>
  </r>
  <r>
    <x v="5"/>
    <x v="7"/>
    <n v="520"/>
    <n v="409"/>
    <n v="165"/>
    <n v="520"/>
    <n v="165"/>
    <n v="355"/>
    <n v="244"/>
    <n v="2801"/>
    <n v="940"/>
    <n v="1861"/>
    <n v="1023"/>
    <x v="794"/>
    <x v="781"/>
    <x v="786"/>
    <x v="931"/>
  </r>
  <r>
    <x v="5"/>
    <x v="8"/>
    <n v="6740"/>
    <n v="7040"/>
    <n v="5528"/>
    <n v="6740"/>
    <n v="5528"/>
    <n v="1212"/>
    <n v="1512"/>
    <n v="35579"/>
    <n v="28889"/>
    <n v="6690"/>
    <n v="6212"/>
    <x v="795"/>
    <x v="782"/>
    <x v="787"/>
    <x v="932"/>
  </r>
  <r>
    <x v="5"/>
    <x v="9"/>
    <n v="123"/>
    <n v="123"/>
    <n v="26"/>
    <n v="123"/>
    <n v="26"/>
    <n v="97"/>
    <n v="97"/>
    <n v="533"/>
    <n v="134"/>
    <n v="399"/>
    <n v="899"/>
    <x v="796"/>
    <x v="783"/>
    <x v="788"/>
    <x v="933"/>
  </r>
  <r>
    <x v="5"/>
    <x v="10"/>
    <n v="44"/>
    <n v="89"/>
    <n v="3"/>
    <n v="44"/>
    <n v="3"/>
    <n v="41"/>
    <n v="86"/>
    <n v="559"/>
    <n v="204"/>
    <n v="355"/>
    <n v="333"/>
    <x v="797"/>
    <x v="784"/>
    <x v="789"/>
    <x v="934"/>
  </r>
  <r>
    <x v="5"/>
    <x v="11"/>
    <n v="113"/>
    <n v="164"/>
    <n v="49"/>
    <n v="113"/>
    <n v="49"/>
    <n v="64"/>
    <n v="115"/>
    <n v="899"/>
    <n v="398"/>
    <n v="501"/>
    <n v="515"/>
    <x v="798"/>
    <x v="785"/>
    <x v="790"/>
    <x v="935"/>
  </r>
  <r>
    <x v="5"/>
    <x v="12"/>
    <m/>
    <n v="73"/>
    <n v="0"/>
    <n v="0"/>
    <n v="0"/>
    <n v="0"/>
    <n v="73"/>
    <e v="#N/A"/>
    <e v="#N/A"/>
    <e v="#N/A"/>
    <e v="#N/A"/>
    <x v="4"/>
    <x v="4"/>
    <x v="4"/>
    <x v="4"/>
  </r>
  <r>
    <x v="5"/>
    <x v="13"/>
    <n v="265"/>
    <n v="230"/>
    <n v="121"/>
    <n v="265"/>
    <n v="121"/>
    <n v="144"/>
    <n v="109"/>
    <n v="1792"/>
    <n v="1079"/>
    <n v="713"/>
    <n v="881"/>
    <x v="799"/>
    <x v="786"/>
    <x v="791"/>
    <x v="936"/>
  </r>
  <r>
    <x v="5"/>
    <x v="14"/>
    <m/>
    <n v="159"/>
    <n v="0"/>
    <n v="0"/>
    <n v="0"/>
    <n v="0"/>
    <n v="159"/>
    <e v="#N/A"/>
    <e v="#N/A"/>
    <e v="#N/A"/>
    <e v="#N/A"/>
    <x v="4"/>
    <x v="4"/>
    <x v="4"/>
    <x v="4"/>
  </r>
  <r>
    <x v="5"/>
    <x v="15"/>
    <n v="141"/>
    <n v="111"/>
    <n v="51"/>
    <n v="141"/>
    <n v="51"/>
    <n v="90"/>
    <n v="60"/>
    <n v="1458"/>
    <n v="398"/>
    <n v="1060"/>
    <n v="258"/>
    <x v="800"/>
    <x v="787"/>
    <x v="792"/>
    <x v="937"/>
  </r>
  <r>
    <x v="5"/>
    <x v="16"/>
    <m/>
    <n v="18"/>
    <n v="0"/>
    <n v="0"/>
    <n v="0"/>
    <n v="0"/>
    <n v="18"/>
    <e v="#N/A"/>
    <e v="#N/A"/>
    <e v="#N/A"/>
    <e v="#N/A"/>
    <x v="4"/>
    <x v="4"/>
    <x v="4"/>
    <x v="4"/>
  </r>
  <r>
    <x v="5"/>
    <x v="17"/>
    <m/>
    <n v="242"/>
    <n v="0"/>
    <n v="0"/>
    <n v="0"/>
    <n v="0"/>
    <n v="242"/>
    <e v="#N/A"/>
    <e v="#N/A"/>
    <e v="#N/A"/>
    <e v="#N/A"/>
    <x v="4"/>
    <x v="4"/>
    <x v="4"/>
    <x v="4"/>
  </r>
  <r>
    <x v="5"/>
    <x v="18"/>
    <n v="118"/>
    <n v="153"/>
    <n v="17"/>
    <n v="118"/>
    <n v="17"/>
    <n v="101"/>
    <n v="136"/>
    <n v="372"/>
    <n v="120"/>
    <n v="252"/>
    <n v="954"/>
    <x v="801"/>
    <x v="788"/>
    <x v="793"/>
    <x v="938"/>
  </r>
  <r>
    <x v="5"/>
    <x v="19"/>
    <m/>
    <n v="208"/>
    <n v="0"/>
    <n v="0"/>
    <n v="0"/>
    <n v="0"/>
    <n v="208"/>
    <e v="#N/A"/>
    <e v="#N/A"/>
    <e v="#N/A"/>
    <e v="#N/A"/>
    <x v="4"/>
    <x v="4"/>
    <x v="4"/>
    <x v="4"/>
  </r>
  <r>
    <x v="5"/>
    <x v="20"/>
    <n v="0"/>
    <n v="156"/>
    <n v="0"/>
    <n v="0"/>
    <n v="0"/>
    <n v="0"/>
    <n v="156"/>
    <n v="739"/>
    <n v="359"/>
    <n v="380"/>
    <n v="1036"/>
    <x v="46"/>
    <x v="50"/>
    <x v="46"/>
    <x v="939"/>
  </r>
  <r>
    <x v="5"/>
    <x v="21"/>
    <n v="0"/>
    <n v="97"/>
    <n v="0"/>
    <n v="0"/>
    <n v="0"/>
    <n v="0"/>
    <n v="97"/>
    <n v="566"/>
    <n v="144"/>
    <n v="422"/>
    <n v="532"/>
    <x v="46"/>
    <x v="50"/>
    <x v="46"/>
    <x v="940"/>
  </r>
  <r>
    <x v="5"/>
    <x v="22"/>
    <m/>
    <n v="43"/>
    <n v="0"/>
    <n v="0"/>
    <n v="0"/>
    <n v="0"/>
    <n v="43"/>
    <e v="#N/A"/>
    <e v="#N/A"/>
    <e v="#N/A"/>
    <e v="#N/A"/>
    <x v="4"/>
    <x v="4"/>
    <x v="4"/>
    <x v="4"/>
  </r>
  <r>
    <x v="5"/>
    <x v="23"/>
    <n v="508"/>
    <n v="624"/>
    <n v="376"/>
    <n v="508"/>
    <n v="376"/>
    <n v="132"/>
    <n v="248"/>
    <n v="2207"/>
    <n v="1781"/>
    <n v="426"/>
    <n v="1348"/>
    <x v="802"/>
    <x v="789"/>
    <x v="794"/>
    <x v="941"/>
  </r>
  <r>
    <x v="5"/>
    <x v="24"/>
    <n v="72"/>
    <n v="134"/>
    <n v="21"/>
    <n v="72"/>
    <n v="21"/>
    <n v="51"/>
    <n v="113"/>
    <n v="1037"/>
    <n v="349"/>
    <n v="688"/>
    <n v="464"/>
    <x v="803"/>
    <x v="790"/>
    <x v="795"/>
    <x v="942"/>
  </r>
  <r>
    <x v="5"/>
    <x v="25"/>
    <m/>
    <n v="159"/>
    <n v="0"/>
    <n v="0"/>
    <n v="0"/>
    <n v="0"/>
    <n v="159"/>
    <e v="#N/A"/>
    <e v="#N/A"/>
    <e v="#N/A"/>
    <e v="#N/A"/>
    <x v="4"/>
    <x v="4"/>
    <x v="4"/>
    <x v="4"/>
  </r>
  <r>
    <x v="5"/>
    <x v="26"/>
    <m/>
    <n v="85"/>
    <n v="0"/>
    <n v="0"/>
    <n v="0"/>
    <n v="0"/>
    <n v="85"/>
    <e v="#N/A"/>
    <e v="#N/A"/>
    <e v="#N/A"/>
    <e v="#N/A"/>
    <x v="4"/>
    <x v="4"/>
    <x v="4"/>
    <x v="4"/>
  </r>
  <r>
    <x v="5"/>
    <x v="27"/>
    <m/>
    <n v="13"/>
    <n v="0"/>
    <n v="0"/>
    <n v="0"/>
    <n v="0"/>
    <n v="13"/>
    <e v="#N/A"/>
    <e v="#N/A"/>
    <e v="#N/A"/>
    <e v="#N/A"/>
    <x v="4"/>
    <x v="4"/>
    <x v="4"/>
    <x v="4"/>
  </r>
  <r>
    <x v="5"/>
    <x v="28"/>
    <n v="774"/>
    <n v="618"/>
    <n v="390"/>
    <n v="774"/>
    <n v="390"/>
    <n v="384"/>
    <n v="228"/>
    <n v="3825"/>
    <n v="2196"/>
    <n v="1629"/>
    <n v="1061"/>
    <x v="804"/>
    <x v="791"/>
    <x v="796"/>
    <x v="943"/>
  </r>
  <r>
    <x v="5"/>
    <x v="29"/>
    <m/>
    <n v="69"/>
    <n v="0"/>
    <n v="0"/>
    <n v="0"/>
    <n v="0"/>
    <n v="69"/>
    <e v="#N/A"/>
    <e v="#N/A"/>
    <e v="#N/A"/>
    <e v="#N/A"/>
    <x v="4"/>
    <x v="4"/>
    <x v="4"/>
    <x v="4"/>
  </r>
  <r>
    <x v="5"/>
    <x v="30"/>
    <n v="333"/>
    <n v="322"/>
    <n v="131"/>
    <n v="333"/>
    <n v="131"/>
    <n v="202"/>
    <n v="191"/>
    <n v="2446"/>
    <n v="1224"/>
    <n v="1222"/>
    <n v="772"/>
    <x v="805"/>
    <x v="792"/>
    <x v="797"/>
    <x v="944"/>
  </r>
  <r>
    <x v="5"/>
    <x v="31"/>
    <n v="116"/>
    <n v="175"/>
    <n v="76"/>
    <n v="116"/>
    <n v="76"/>
    <n v="40"/>
    <n v="99"/>
    <n v="1072"/>
    <n v="565"/>
    <n v="507"/>
    <n v="330"/>
    <x v="806"/>
    <x v="793"/>
    <x v="798"/>
    <x v="945"/>
  </r>
  <r>
    <x v="5"/>
    <x v="32"/>
    <n v="81"/>
    <n v="159"/>
    <n v="13"/>
    <n v="81"/>
    <n v="13"/>
    <n v="68"/>
    <n v="146"/>
    <n v="420"/>
    <n v="111"/>
    <n v="309"/>
    <n v="668"/>
    <x v="807"/>
    <x v="794"/>
    <x v="799"/>
    <x v="946"/>
  </r>
  <r>
    <x v="5"/>
    <x v="33"/>
    <n v="0"/>
    <n v="113"/>
    <n v="0"/>
    <n v="0"/>
    <n v="0"/>
    <n v="0"/>
    <n v="113"/>
    <n v="1134"/>
    <n v="311"/>
    <n v="823"/>
    <n v="655"/>
    <x v="46"/>
    <x v="50"/>
    <x v="46"/>
    <x v="947"/>
  </r>
  <r>
    <x v="5"/>
    <x v="34"/>
    <m/>
    <n v="96"/>
    <n v="0"/>
    <n v="0"/>
    <n v="0"/>
    <n v="0"/>
    <n v="96"/>
    <e v="#N/A"/>
    <e v="#N/A"/>
    <e v="#N/A"/>
    <e v="#N/A"/>
    <x v="4"/>
    <x v="4"/>
    <x v="4"/>
    <x v="4"/>
  </r>
  <r>
    <x v="5"/>
    <x v="35"/>
    <n v="520"/>
    <n v="323"/>
    <n v="169"/>
    <n v="520"/>
    <n v="169"/>
    <n v="351"/>
    <n v="154"/>
    <n v="3049"/>
    <n v="981"/>
    <n v="2068"/>
    <n v="457"/>
    <x v="808"/>
    <x v="795"/>
    <x v="800"/>
    <x v="948"/>
  </r>
  <r>
    <x v="5"/>
    <x v="36"/>
    <m/>
    <n v="88"/>
    <n v="0"/>
    <n v="0"/>
    <n v="0"/>
    <n v="0"/>
    <n v="88"/>
    <e v="#N/A"/>
    <e v="#N/A"/>
    <e v="#N/A"/>
    <e v="#N/A"/>
    <x v="4"/>
    <x v="4"/>
    <x v="4"/>
    <x v="4"/>
  </r>
  <r>
    <x v="5"/>
    <x v="37"/>
    <n v="0"/>
    <n v="106"/>
    <n v="0"/>
    <n v="0"/>
    <n v="0"/>
    <n v="0"/>
    <n v="106"/>
    <n v="678"/>
    <n v="259"/>
    <n v="419"/>
    <n v="392"/>
    <x v="46"/>
    <x v="50"/>
    <x v="46"/>
    <x v="949"/>
  </r>
  <r>
    <x v="5"/>
    <x v="38"/>
    <n v="127"/>
    <n v="181"/>
    <n v="58"/>
    <n v="127"/>
    <n v="58"/>
    <n v="69"/>
    <n v="123"/>
    <n v="1285"/>
    <n v="689"/>
    <n v="596"/>
    <n v="707"/>
    <x v="809"/>
    <x v="796"/>
    <x v="801"/>
    <x v="950"/>
  </r>
  <r>
    <x v="5"/>
    <x v="39"/>
    <n v="134"/>
    <n v="131"/>
    <n v="25"/>
    <n v="134"/>
    <n v="25"/>
    <n v="109"/>
    <n v="106"/>
    <n v="841"/>
    <n v="151"/>
    <n v="690"/>
    <n v="486"/>
    <x v="810"/>
    <x v="797"/>
    <x v="802"/>
    <x v="951"/>
  </r>
  <r>
    <x v="5"/>
    <x v="40"/>
    <m/>
    <n v="63"/>
    <n v="0"/>
    <n v="0"/>
    <n v="0"/>
    <n v="0"/>
    <n v="63"/>
    <e v="#N/A"/>
    <e v="#N/A"/>
    <e v="#N/A"/>
    <e v="#N/A"/>
    <x v="4"/>
    <x v="4"/>
    <x v="4"/>
    <x v="4"/>
  </r>
  <r>
    <x v="5"/>
    <x v="41"/>
    <n v="181"/>
    <n v="137"/>
    <n v="52"/>
    <n v="181"/>
    <n v="52"/>
    <n v="129"/>
    <n v="85"/>
    <n v="1524"/>
    <n v="596"/>
    <n v="928"/>
    <n v="381"/>
    <x v="811"/>
    <x v="798"/>
    <x v="803"/>
    <x v="952"/>
  </r>
  <r>
    <x v="5"/>
    <x v="42"/>
    <n v="435"/>
    <n v="287"/>
    <n v="108"/>
    <n v="435"/>
    <n v="108"/>
    <n v="327"/>
    <n v="179"/>
    <n v="3898"/>
    <n v="1683"/>
    <n v="2215"/>
    <n v="754"/>
    <x v="812"/>
    <x v="799"/>
    <x v="804"/>
    <x v="953"/>
  </r>
  <r>
    <x v="5"/>
    <x v="43"/>
    <m/>
    <n v="296"/>
    <n v="0"/>
    <n v="0"/>
    <n v="0"/>
    <n v="0"/>
    <n v="296"/>
    <e v="#N/A"/>
    <e v="#N/A"/>
    <e v="#N/A"/>
    <e v="#N/A"/>
    <x v="4"/>
    <x v="4"/>
    <x v="4"/>
    <x v="4"/>
  </r>
  <r>
    <x v="5"/>
    <x v="44"/>
    <n v="0"/>
    <n v="165"/>
    <n v="0"/>
    <n v="0"/>
    <n v="0"/>
    <n v="0"/>
    <n v="165"/>
    <n v="139"/>
    <n v="69"/>
    <n v="70"/>
    <n v="1063"/>
    <x v="46"/>
    <x v="50"/>
    <x v="46"/>
    <x v="954"/>
  </r>
  <r>
    <x v="5"/>
    <x v="45"/>
    <n v="460"/>
    <n v="182"/>
    <n v="110"/>
    <n v="460"/>
    <n v="110"/>
    <n v="350"/>
    <n v="72"/>
    <n v="2232"/>
    <n v="671"/>
    <n v="1561"/>
    <n v="286"/>
    <x v="813"/>
    <x v="800"/>
    <x v="805"/>
    <x v="955"/>
  </r>
  <r>
    <x v="5"/>
    <x v="46"/>
    <n v="2543"/>
    <n v="911"/>
    <n v="802"/>
    <n v="2543"/>
    <n v="802"/>
    <n v="1741"/>
    <n v="109"/>
    <n v="15815"/>
    <n v="6538"/>
    <n v="9277"/>
    <n v="516"/>
    <x v="814"/>
    <x v="801"/>
    <x v="806"/>
    <x v="956"/>
  </r>
  <r>
    <x v="5"/>
    <x v="47"/>
    <n v="328"/>
    <n v="412"/>
    <n v="79"/>
    <n v="328"/>
    <n v="79"/>
    <n v="249"/>
    <n v="333"/>
    <n v="5113"/>
    <n v="1253"/>
    <n v="3860"/>
    <n v="1363"/>
    <x v="815"/>
    <x v="802"/>
    <x v="807"/>
    <x v="957"/>
  </r>
  <r>
    <x v="5"/>
    <x v="48"/>
    <n v="0"/>
    <n v="115"/>
    <n v="0"/>
    <n v="0"/>
    <n v="0"/>
    <n v="0"/>
    <n v="115"/>
    <n v="655"/>
    <n v="345"/>
    <n v="310"/>
    <n v="617"/>
    <x v="46"/>
    <x v="50"/>
    <x v="46"/>
    <x v="958"/>
  </r>
  <r>
    <x v="5"/>
    <x v="49"/>
    <m/>
    <n v="105"/>
    <n v="0"/>
    <n v="0"/>
    <n v="0"/>
    <n v="0"/>
    <n v="105"/>
    <e v="#N/A"/>
    <e v="#N/A"/>
    <e v="#N/A"/>
    <e v="#N/A"/>
    <x v="4"/>
    <x v="4"/>
    <x v="4"/>
    <x v="4"/>
  </r>
  <r>
    <x v="5"/>
    <x v="50"/>
    <n v="0"/>
    <n v="70"/>
    <n v="0"/>
    <n v="0"/>
    <n v="0"/>
    <n v="0"/>
    <n v="70"/>
    <n v="21"/>
    <n v="14"/>
    <n v="7"/>
    <n v="558"/>
    <x v="46"/>
    <x v="50"/>
    <x v="46"/>
    <x v="959"/>
  </r>
  <r>
    <x v="5"/>
    <x v="51"/>
    <n v="69"/>
    <n v="122"/>
    <n v="28"/>
    <n v="69"/>
    <n v="28"/>
    <n v="41"/>
    <n v="94"/>
    <n v="544"/>
    <n v="179"/>
    <n v="365"/>
    <n v="355"/>
    <x v="816"/>
    <x v="803"/>
    <x v="808"/>
    <x v="960"/>
  </r>
  <r>
    <x v="5"/>
    <x v="52"/>
    <n v="0"/>
    <n v="45"/>
    <n v="0"/>
    <n v="0"/>
    <n v="0"/>
    <n v="0"/>
    <n v="45"/>
    <n v="683"/>
    <n v="213"/>
    <n v="470"/>
    <n v="504"/>
    <x v="46"/>
    <x v="50"/>
    <x v="46"/>
    <x v="961"/>
  </r>
  <r>
    <x v="5"/>
    <x v="53"/>
    <m/>
    <n v="105"/>
    <n v="0"/>
    <n v="0"/>
    <n v="0"/>
    <n v="0"/>
    <n v="105"/>
    <e v="#N/A"/>
    <e v="#N/A"/>
    <e v="#N/A"/>
    <e v="#N/A"/>
    <x v="4"/>
    <x v="4"/>
    <x v="4"/>
    <x v="4"/>
  </r>
  <r>
    <x v="5"/>
    <x v="54"/>
    <n v="563"/>
    <n v="328"/>
    <n v="230"/>
    <n v="563"/>
    <n v="230"/>
    <n v="333"/>
    <n v="98"/>
    <n v="3535"/>
    <n v="1885"/>
    <n v="1650"/>
    <n v="894"/>
    <x v="817"/>
    <x v="804"/>
    <x v="809"/>
    <x v="962"/>
  </r>
  <r>
    <x v="5"/>
    <x v="55"/>
    <n v="125"/>
    <n v="185"/>
    <n v="53"/>
    <n v="125"/>
    <n v="53"/>
    <n v="72"/>
    <n v="132"/>
    <n v="1503"/>
    <n v="797"/>
    <n v="706"/>
    <n v="683"/>
    <x v="818"/>
    <x v="805"/>
    <x v="810"/>
    <x v="963"/>
  </r>
  <r>
    <x v="5"/>
    <x v="56"/>
    <n v="751"/>
    <n v="413"/>
    <n v="291"/>
    <n v="751"/>
    <n v="291"/>
    <n v="460"/>
    <n v="122"/>
    <n v="4656"/>
    <n v="2233"/>
    <n v="2423"/>
    <n v="700"/>
    <x v="819"/>
    <x v="806"/>
    <x v="811"/>
    <x v="964"/>
  </r>
  <r>
    <x v="5"/>
    <x v="57"/>
    <m/>
    <n v="86"/>
    <n v="0"/>
    <n v="0"/>
    <n v="0"/>
    <n v="0"/>
    <n v="86"/>
    <e v="#N/A"/>
    <e v="#N/A"/>
    <e v="#N/A"/>
    <e v="#N/A"/>
    <x v="4"/>
    <x v="4"/>
    <x v="4"/>
    <x v="4"/>
  </r>
  <r>
    <x v="5"/>
    <x v="58"/>
    <m/>
    <n v="124"/>
    <n v="0"/>
    <n v="0"/>
    <n v="0"/>
    <n v="0"/>
    <n v="124"/>
    <e v="#N/A"/>
    <e v="#N/A"/>
    <e v="#N/A"/>
    <e v="#N/A"/>
    <x v="4"/>
    <x v="4"/>
    <x v="4"/>
    <x v="4"/>
  </r>
  <r>
    <x v="5"/>
    <x v="59"/>
    <m/>
    <n v="117"/>
    <n v="0"/>
    <n v="0"/>
    <n v="0"/>
    <n v="0"/>
    <n v="117"/>
    <e v="#N/A"/>
    <e v="#N/A"/>
    <e v="#N/A"/>
    <e v="#N/A"/>
    <x v="4"/>
    <x v="4"/>
    <x v="4"/>
    <x v="4"/>
  </r>
  <r>
    <x v="5"/>
    <x v="60"/>
    <n v="144"/>
    <n v="177"/>
    <n v="76"/>
    <n v="144"/>
    <n v="76"/>
    <n v="68"/>
    <n v="101"/>
    <n v="876"/>
    <n v="476"/>
    <n v="400"/>
    <n v="744"/>
    <x v="820"/>
    <x v="807"/>
    <x v="812"/>
    <x v="965"/>
  </r>
  <r>
    <x v="5"/>
    <x v="61"/>
    <n v="541"/>
    <n v="253"/>
    <n v="185"/>
    <n v="541"/>
    <n v="185"/>
    <n v="356"/>
    <n v="68"/>
    <n v="3348"/>
    <n v="1183"/>
    <n v="2165"/>
    <n v="337"/>
    <x v="821"/>
    <x v="808"/>
    <x v="813"/>
    <x v="966"/>
  </r>
  <r>
    <x v="5"/>
    <x v="62"/>
    <n v="292"/>
    <n v="209"/>
    <n v="116"/>
    <n v="292"/>
    <n v="116"/>
    <n v="176"/>
    <n v="93"/>
    <n v="1533"/>
    <n v="754"/>
    <n v="779"/>
    <n v="392"/>
    <x v="822"/>
    <x v="809"/>
    <x v="814"/>
    <x v="967"/>
  </r>
  <r>
    <x v="5"/>
    <x v="63"/>
    <n v="276"/>
    <n v="257"/>
    <n v="86"/>
    <n v="276"/>
    <n v="86"/>
    <n v="190"/>
    <n v="171"/>
    <n v="2321"/>
    <n v="926"/>
    <n v="1395"/>
    <n v="1268"/>
    <x v="823"/>
    <x v="810"/>
    <x v="815"/>
    <x v="968"/>
  </r>
  <r>
    <x v="5"/>
    <x v="64"/>
    <n v="84"/>
    <n v="262"/>
    <n v="36"/>
    <n v="84"/>
    <n v="36"/>
    <n v="48"/>
    <n v="226"/>
    <n v="1515"/>
    <n v="703"/>
    <n v="812"/>
    <n v="694"/>
    <x v="824"/>
    <x v="811"/>
    <x v="816"/>
    <x v="969"/>
  </r>
  <r>
    <x v="5"/>
    <x v="65"/>
    <m/>
    <n v="13"/>
    <n v="0"/>
    <n v="0"/>
    <n v="0"/>
    <n v="0"/>
    <n v="13"/>
    <e v="#N/A"/>
    <e v="#N/A"/>
    <e v="#N/A"/>
    <e v="#N/A"/>
    <x v="4"/>
    <x v="4"/>
    <x v="4"/>
    <x v="4"/>
  </r>
  <r>
    <x v="5"/>
    <x v="66"/>
    <n v="281"/>
    <n v="154"/>
    <n v="59"/>
    <n v="281"/>
    <n v="59"/>
    <n v="222"/>
    <n v="95"/>
    <n v="1657"/>
    <n v="512"/>
    <n v="1145"/>
    <n v="675"/>
    <x v="825"/>
    <x v="812"/>
    <x v="817"/>
    <x v="970"/>
  </r>
  <r>
    <x v="5"/>
    <x v="67"/>
    <n v="142"/>
    <n v="143"/>
    <n v="25"/>
    <n v="142"/>
    <n v="25"/>
    <n v="117"/>
    <n v="118"/>
    <n v="1007"/>
    <n v="248"/>
    <n v="759"/>
    <n v="1050"/>
    <x v="826"/>
    <x v="813"/>
    <x v="818"/>
    <x v="971"/>
  </r>
  <r>
    <x v="5"/>
    <x v="68"/>
    <n v="785"/>
    <n v="286"/>
    <n v="189"/>
    <n v="785"/>
    <n v="189"/>
    <n v="596"/>
    <n v="97"/>
    <n v="3863"/>
    <n v="1043"/>
    <n v="2820"/>
    <n v="348"/>
    <x v="827"/>
    <x v="814"/>
    <x v="819"/>
    <x v="972"/>
  </r>
  <r>
    <x v="5"/>
    <x v="69"/>
    <n v="0"/>
    <n v="31"/>
    <n v="0"/>
    <n v="0"/>
    <n v="0"/>
    <n v="0"/>
    <n v="31"/>
    <n v="21"/>
    <n v="0"/>
    <n v="21"/>
    <n v="331"/>
    <x v="46"/>
    <x v="46"/>
    <x v="46"/>
    <x v="973"/>
  </r>
  <r>
    <x v="5"/>
    <x v="70"/>
    <n v="32"/>
    <n v="142"/>
    <n v="19"/>
    <n v="32"/>
    <n v="19"/>
    <n v="13"/>
    <n v="123"/>
    <n v="429"/>
    <n v="174"/>
    <n v="255"/>
    <n v="1027"/>
    <x v="828"/>
    <x v="815"/>
    <x v="820"/>
    <x v="974"/>
  </r>
  <r>
    <x v="5"/>
    <x v="71"/>
    <n v="125"/>
    <n v="203"/>
    <n v="72"/>
    <n v="125"/>
    <n v="72"/>
    <n v="53"/>
    <n v="131"/>
    <n v="1146"/>
    <n v="587"/>
    <n v="559"/>
    <n v="637"/>
    <x v="829"/>
    <x v="816"/>
    <x v="821"/>
    <x v="975"/>
  </r>
  <r>
    <x v="5"/>
    <x v="72"/>
    <n v="0"/>
    <n v="30"/>
    <n v="0"/>
    <n v="0"/>
    <n v="0"/>
    <n v="0"/>
    <n v="30"/>
    <n v="959"/>
    <n v="71"/>
    <n v="888"/>
    <n v="182"/>
    <x v="46"/>
    <x v="50"/>
    <x v="46"/>
    <x v="885"/>
  </r>
  <r>
    <x v="5"/>
    <x v="73"/>
    <n v="221"/>
    <n v="74"/>
    <n v="20"/>
    <n v="221"/>
    <n v="20"/>
    <n v="201"/>
    <n v="54"/>
    <n v="297"/>
    <n v="25"/>
    <n v="272"/>
    <n v="437"/>
    <x v="830"/>
    <x v="817"/>
    <x v="822"/>
    <x v="976"/>
  </r>
  <r>
    <x v="5"/>
    <x v="74"/>
    <n v="0"/>
    <n v="415"/>
    <n v="0"/>
    <n v="0"/>
    <n v="0"/>
    <n v="0"/>
    <n v="415"/>
    <n v="1272"/>
    <n v="667"/>
    <n v="605"/>
    <n v="1683"/>
    <x v="46"/>
    <x v="50"/>
    <x v="46"/>
    <x v="800"/>
  </r>
  <r>
    <x v="5"/>
    <x v="75"/>
    <m/>
    <n v="70"/>
    <n v="0"/>
    <n v="0"/>
    <n v="0"/>
    <n v="0"/>
    <n v="70"/>
    <e v="#N/A"/>
    <e v="#N/A"/>
    <e v="#N/A"/>
    <e v="#N/A"/>
    <x v="4"/>
    <x v="4"/>
    <x v="4"/>
    <x v="4"/>
  </r>
  <r>
    <x v="5"/>
    <x v="76"/>
    <n v="0"/>
    <n v="56"/>
    <n v="0"/>
    <n v="0"/>
    <n v="0"/>
    <n v="0"/>
    <n v="56"/>
    <n v="70"/>
    <n v="6"/>
    <n v="64"/>
    <n v="400"/>
    <x v="46"/>
    <x v="50"/>
    <x v="46"/>
    <x v="977"/>
  </r>
  <r>
    <x v="5"/>
    <x v="77"/>
    <m/>
    <n v="82"/>
    <n v="0"/>
    <n v="0"/>
    <n v="0"/>
    <n v="0"/>
    <n v="82"/>
    <e v="#N/A"/>
    <e v="#N/A"/>
    <e v="#N/A"/>
    <e v="#N/A"/>
    <x v="4"/>
    <x v="4"/>
    <x v="4"/>
    <x v="4"/>
  </r>
  <r>
    <x v="5"/>
    <x v="78"/>
    <n v="1364"/>
    <n v="390"/>
    <n v="310"/>
    <n v="1364"/>
    <n v="310"/>
    <n v="1054"/>
    <n v="80"/>
    <n v="4812"/>
    <n v="2052"/>
    <n v="2760"/>
    <n v="458"/>
    <x v="831"/>
    <x v="818"/>
    <x v="823"/>
    <x v="978"/>
  </r>
  <r>
    <x v="5"/>
    <x v="79"/>
    <m/>
    <n v="71"/>
    <n v="0"/>
    <n v="0"/>
    <n v="0"/>
    <n v="0"/>
    <n v="71"/>
    <e v="#N/A"/>
    <e v="#N/A"/>
    <e v="#N/A"/>
    <e v="#N/A"/>
    <x v="4"/>
    <x v="4"/>
    <x v="4"/>
    <x v="4"/>
  </r>
  <r>
    <x v="5"/>
    <x v="80"/>
    <n v="1164"/>
    <n v="1055"/>
    <n v="838"/>
    <n v="1164"/>
    <n v="838"/>
    <n v="326"/>
    <n v="217"/>
    <n v="6176"/>
    <n v="3966"/>
    <n v="2210"/>
    <n v="949"/>
    <x v="832"/>
    <x v="819"/>
    <x v="824"/>
    <x v="430"/>
  </r>
  <r>
    <x v="5"/>
    <x v="81"/>
    <n v="3493"/>
    <n v="2653"/>
    <n v="2256"/>
    <n v="3493"/>
    <n v="2256"/>
    <n v="1237"/>
    <n v="397"/>
    <n v="24884"/>
    <n v="14065"/>
    <n v="10819"/>
    <n v="1874"/>
    <x v="833"/>
    <x v="820"/>
    <x v="825"/>
    <x v="979"/>
  </r>
  <r>
    <x v="5"/>
    <x v="82"/>
    <n v="467"/>
    <n v="390"/>
    <n v="289"/>
    <n v="467"/>
    <n v="289"/>
    <n v="178"/>
    <n v="101"/>
    <n v="2951"/>
    <n v="1655"/>
    <n v="1296"/>
    <n v="626"/>
    <x v="834"/>
    <x v="821"/>
    <x v="826"/>
    <x v="980"/>
  </r>
  <r>
    <x v="5"/>
    <x v="83"/>
    <m/>
    <n v="86"/>
    <n v="0"/>
    <n v="0"/>
    <n v="0"/>
    <n v="0"/>
    <n v="86"/>
    <e v="#N/A"/>
    <e v="#N/A"/>
    <e v="#N/A"/>
    <e v="#N/A"/>
    <x v="4"/>
    <x v="4"/>
    <x v="4"/>
    <x v="4"/>
  </r>
  <r>
    <x v="5"/>
    <x v="84"/>
    <n v="130"/>
    <n v="122"/>
    <n v="45"/>
    <n v="130"/>
    <n v="45"/>
    <n v="85"/>
    <n v="77"/>
    <n v="1296"/>
    <n v="448"/>
    <n v="848"/>
    <n v="383"/>
    <x v="835"/>
    <x v="822"/>
    <x v="827"/>
    <x v="981"/>
  </r>
  <r>
    <x v="5"/>
    <x v="85"/>
    <m/>
    <n v="45"/>
    <n v="0"/>
    <n v="0"/>
    <n v="0"/>
    <n v="0"/>
    <n v="45"/>
    <e v="#N/A"/>
    <e v="#N/A"/>
    <e v="#N/A"/>
    <e v="#N/A"/>
    <x v="4"/>
    <x v="4"/>
    <x v="4"/>
    <x v="4"/>
  </r>
  <r>
    <x v="5"/>
    <x v="86"/>
    <m/>
    <n v="71"/>
    <n v="0"/>
    <n v="0"/>
    <n v="0"/>
    <n v="0"/>
    <n v="71"/>
    <e v="#N/A"/>
    <e v="#N/A"/>
    <e v="#N/A"/>
    <e v="#N/A"/>
    <x v="4"/>
    <x v="4"/>
    <x v="4"/>
    <x v="4"/>
  </r>
  <r>
    <x v="5"/>
    <x v="87"/>
    <n v="0"/>
    <n v="210"/>
    <n v="0"/>
    <n v="0"/>
    <n v="0"/>
    <n v="0"/>
    <n v="210"/>
    <n v="640"/>
    <n v="350"/>
    <n v="290"/>
    <n v="1645"/>
    <x v="46"/>
    <x v="50"/>
    <x v="46"/>
    <x v="982"/>
  </r>
  <r>
    <x v="5"/>
    <x v="88"/>
    <m/>
    <n v="116"/>
    <n v="0"/>
    <n v="0"/>
    <n v="0"/>
    <n v="0"/>
    <n v="116"/>
    <e v="#N/A"/>
    <e v="#N/A"/>
    <e v="#N/A"/>
    <e v="#N/A"/>
    <x v="4"/>
    <x v="4"/>
    <x v="4"/>
    <x v="4"/>
  </r>
  <r>
    <x v="5"/>
    <x v="89"/>
    <n v="328"/>
    <n v="129"/>
    <n v="54"/>
    <n v="328"/>
    <n v="54"/>
    <n v="274"/>
    <n v="75"/>
    <n v="2870"/>
    <n v="639"/>
    <n v="2231"/>
    <n v="408"/>
    <x v="836"/>
    <x v="741"/>
    <x v="828"/>
    <x v="983"/>
  </r>
  <r>
    <x v="5"/>
    <x v="90"/>
    <m/>
    <n v="137"/>
    <n v="0"/>
    <n v="0"/>
    <n v="0"/>
    <n v="0"/>
    <n v="137"/>
    <e v="#N/A"/>
    <e v="#N/A"/>
    <e v="#N/A"/>
    <e v="#N/A"/>
    <x v="4"/>
    <x v="4"/>
    <x v="4"/>
    <x v="4"/>
  </r>
  <r>
    <x v="5"/>
    <x v="91"/>
    <m/>
    <n v="80"/>
    <n v="0"/>
    <n v="0"/>
    <n v="0"/>
    <n v="0"/>
    <n v="80"/>
    <e v="#N/A"/>
    <e v="#N/A"/>
    <e v="#N/A"/>
    <e v="#N/A"/>
    <x v="4"/>
    <x v="4"/>
    <x v="4"/>
    <x v="4"/>
  </r>
  <r>
    <x v="5"/>
    <x v="92"/>
    <n v="1080"/>
    <n v="368"/>
    <n v="305"/>
    <n v="1080"/>
    <n v="305"/>
    <n v="775"/>
    <n v="63"/>
    <n v="5815"/>
    <n v="2139"/>
    <n v="3676"/>
    <n v="395"/>
    <x v="837"/>
    <x v="823"/>
    <x v="829"/>
    <x v="984"/>
  </r>
  <r>
    <x v="5"/>
    <x v="93"/>
    <m/>
    <n v="109"/>
    <n v="0"/>
    <n v="0"/>
    <n v="0"/>
    <n v="0"/>
    <n v="109"/>
    <e v="#N/A"/>
    <e v="#N/A"/>
    <e v="#N/A"/>
    <e v="#N/A"/>
    <x v="4"/>
    <x v="4"/>
    <x v="4"/>
    <x v="4"/>
  </r>
  <r>
    <x v="5"/>
    <x v="94"/>
    <n v="250"/>
    <n v="353"/>
    <n v="190"/>
    <n v="250"/>
    <n v="190"/>
    <n v="60"/>
    <n v="163"/>
    <n v="1153"/>
    <n v="934"/>
    <n v="219"/>
    <n v="808"/>
    <x v="838"/>
    <x v="824"/>
    <x v="681"/>
    <x v="985"/>
  </r>
  <r>
    <x v="5"/>
    <x v="95"/>
    <n v="0"/>
    <n v="141"/>
    <n v="0"/>
    <n v="0"/>
    <n v="0"/>
    <n v="0"/>
    <n v="141"/>
    <n v="355"/>
    <n v="278"/>
    <n v="77"/>
    <n v="547"/>
    <x v="46"/>
    <x v="50"/>
    <x v="46"/>
    <x v="986"/>
  </r>
  <r>
    <x v="5"/>
    <x v="96"/>
    <n v="34"/>
    <n v="290"/>
    <n v="17"/>
    <n v="34"/>
    <n v="17"/>
    <n v="17"/>
    <n v="273"/>
    <n v="468"/>
    <n v="328"/>
    <n v="140"/>
    <n v="1375"/>
    <x v="839"/>
    <x v="825"/>
    <x v="528"/>
    <x v="987"/>
  </r>
  <r>
    <x v="5"/>
    <x v="97"/>
    <n v="1496"/>
    <n v="539"/>
    <n v="385"/>
    <n v="1496"/>
    <n v="385"/>
    <n v="1111"/>
    <n v="154"/>
    <n v="10395"/>
    <n v="3601"/>
    <n v="6794"/>
    <n v="767"/>
    <x v="840"/>
    <x v="826"/>
    <x v="830"/>
    <x v="988"/>
  </r>
  <r>
    <x v="5"/>
    <x v="98"/>
    <n v="0"/>
    <n v="119"/>
    <n v="0"/>
    <n v="0"/>
    <n v="0"/>
    <n v="0"/>
    <n v="119"/>
    <n v="944"/>
    <n v="302"/>
    <n v="642"/>
    <n v="452"/>
    <x v="46"/>
    <x v="50"/>
    <x v="46"/>
    <x v="989"/>
  </r>
  <r>
    <x v="5"/>
    <x v="99"/>
    <m/>
    <n v="57"/>
    <n v="0"/>
    <n v="0"/>
    <n v="0"/>
    <n v="0"/>
    <n v="57"/>
    <e v="#N/A"/>
    <e v="#N/A"/>
    <e v="#N/A"/>
    <e v="#N/A"/>
    <x v="4"/>
    <x v="4"/>
    <x v="4"/>
    <x v="4"/>
  </r>
  <r>
    <x v="5"/>
    <x v="100"/>
    <n v="474"/>
    <n v="458"/>
    <n v="225"/>
    <n v="474"/>
    <n v="225"/>
    <n v="249"/>
    <n v="233"/>
    <n v="2292"/>
    <n v="1291"/>
    <n v="1001"/>
    <n v="1331"/>
    <x v="841"/>
    <x v="827"/>
    <x v="831"/>
    <x v="990"/>
  </r>
  <r>
    <x v="5"/>
    <x v="101"/>
    <m/>
    <n v="132"/>
    <n v="0"/>
    <n v="0"/>
    <n v="0"/>
    <n v="0"/>
    <n v="132"/>
    <e v="#N/A"/>
    <e v="#N/A"/>
    <e v="#N/A"/>
    <e v="#N/A"/>
    <x v="4"/>
    <x v="4"/>
    <x v="4"/>
    <x v="4"/>
  </r>
  <r>
    <x v="5"/>
    <x v="102"/>
    <m/>
    <n v="142"/>
    <n v="0"/>
    <n v="0"/>
    <n v="0"/>
    <n v="0"/>
    <n v="142"/>
    <e v="#N/A"/>
    <e v="#N/A"/>
    <e v="#N/A"/>
    <e v="#N/A"/>
    <x v="4"/>
    <x v="4"/>
    <x v="4"/>
    <x v="4"/>
  </r>
  <r>
    <x v="5"/>
    <x v="103"/>
    <n v="722"/>
    <n v="322"/>
    <n v="233"/>
    <n v="722"/>
    <n v="233"/>
    <n v="489"/>
    <n v="89"/>
    <n v="3267"/>
    <n v="1207"/>
    <n v="2060"/>
    <n v="400"/>
    <x v="842"/>
    <x v="828"/>
    <x v="832"/>
    <x v="991"/>
  </r>
  <r>
    <x v="5"/>
    <x v="104"/>
    <m/>
    <n v="113"/>
    <n v="0"/>
    <n v="0"/>
    <n v="0"/>
    <n v="0"/>
    <n v="113"/>
    <e v="#N/A"/>
    <e v="#N/A"/>
    <e v="#N/A"/>
    <e v="#N/A"/>
    <x v="4"/>
    <x v="4"/>
    <x v="4"/>
    <x v="4"/>
  </r>
  <r>
    <x v="5"/>
    <x v="105"/>
    <n v="400"/>
    <n v="131"/>
    <n v="82"/>
    <n v="400"/>
    <n v="82"/>
    <n v="318"/>
    <n v="49"/>
    <n v="2208"/>
    <n v="601"/>
    <n v="1607"/>
    <n v="239"/>
    <x v="843"/>
    <x v="829"/>
    <x v="833"/>
    <x v="992"/>
  </r>
  <r>
    <x v="5"/>
    <x v="106"/>
    <m/>
    <n v="47"/>
    <n v="0"/>
    <n v="0"/>
    <n v="0"/>
    <n v="0"/>
    <n v="47"/>
    <e v="#N/A"/>
    <e v="#N/A"/>
    <e v="#N/A"/>
    <e v="#N/A"/>
    <x v="4"/>
    <x v="4"/>
    <x v="4"/>
    <x v="4"/>
  </r>
  <r>
    <x v="5"/>
    <x v="107"/>
    <m/>
    <n v="158"/>
    <n v="0"/>
    <n v="0"/>
    <n v="0"/>
    <n v="0"/>
    <n v="158"/>
    <e v="#N/A"/>
    <e v="#N/A"/>
    <e v="#N/A"/>
    <e v="#N/A"/>
    <x v="4"/>
    <x v="4"/>
    <x v="4"/>
    <x v="4"/>
  </r>
  <r>
    <x v="5"/>
    <x v="108"/>
    <n v="140"/>
    <n v="149"/>
    <n v="63"/>
    <n v="140"/>
    <n v="63"/>
    <n v="77"/>
    <n v="86"/>
    <n v="1187"/>
    <n v="538"/>
    <n v="649"/>
    <n v="650"/>
    <x v="844"/>
    <x v="830"/>
    <x v="834"/>
    <x v="993"/>
  </r>
  <r>
    <x v="5"/>
    <x v="109"/>
    <n v="190"/>
    <n v="405"/>
    <n v="124"/>
    <n v="190"/>
    <n v="124"/>
    <n v="66"/>
    <n v="281"/>
    <n v="1833"/>
    <n v="1227"/>
    <n v="606"/>
    <n v="1111"/>
    <x v="845"/>
    <x v="831"/>
    <x v="835"/>
    <x v="994"/>
  </r>
  <r>
    <x v="5"/>
    <x v="110"/>
    <m/>
    <n v="100"/>
    <n v="0"/>
    <n v="0"/>
    <n v="0"/>
    <n v="0"/>
    <n v="100"/>
    <e v="#N/A"/>
    <e v="#N/A"/>
    <e v="#N/A"/>
    <e v="#N/A"/>
    <x v="4"/>
    <x v="4"/>
    <x v="4"/>
    <x v="4"/>
  </r>
  <r>
    <x v="5"/>
    <x v="111"/>
    <n v="0"/>
    <n v="57"/>
    <n v="0"/>
    <n v="0"/>
    <n v="0"/>
    <n v="0"/>
    <n v="57"/>
    <n v="551"/>
    <n v="133"/>
    <n v="418"/>
    <n v="358"/>
    <x v="46"/>
    <x v="50"/>
    <x v="46"/>
    <x v="995"/>
  </r>
  <r>
    <x v="5"/>
    <x v="112"/>
    <m/>
    <n v="51"/>
    <n v="0"/>
    <n v="0"/>
    <n v="0"/>
    <n v="0"/>
    <n v="51"/>
    <e v="#N/A"/>
    <e v="#N/A"/>
    <e v="#N/A"/>
    <e v="#N/A"/>
    <x v="4"/>
    <x v="4"/>
    <x v="4"/>
    <x v="4"/>
  </r>
  <r>
    <x v="5"/>
    <x v="113"/>
    <n v="174"/>
    <n v="94"/>
    <n v="31"/>
    <n v="174"/>
    <n v="31"/>
    <n v="143"/>
    <n v="63"/>
    <n v="499"/>
    <n v="97"/>
    <n v="402"/>
    <n v="542"/>
    <x v="846"/>
    <x v="832"/>
    <x v="836"/>
    <x v="996"/>
  </r>
  <r>
    <x v="5"/>
    <x v="114"/>
    <m/>
    <n v="75"/>
    <n v="0"/>
    <n v="0"/>
    <n v="0"/>
    <n v="0"/>
    <n v="75"/>
    <e v="#N/A"/>
    <e v="#N/A"/>
    <e v="#N/A"/>
    <e v="#N/A"/>
    <x v="4"/>
    <x v="4"/>
    <x v="4"/>
    <x v="4"/>
  </r>
  <r>
    <x v="5"/>
    <x v="115"/>
    <m/>
    <n v="98"/>
    <n v="0"/>
    <n v="0"/>
    <n v="0"/>
    <n v="0"/>
    <n v="98"/>
    <e v="#N/A"/>
    <e v="#N/A"/>
    <e v="#N/A"/>
    <e v="#N/A"/>
    <x v="4"/>
    <x v="4"/>
    <x v="4"/>
    <x v="4"/>
  </r>
  <r>
    <x v="5"/>
    <x v="116"/>
    <n v="777"/>
    <n v="221"/>
    <n v="173"/>
    <n v="777"/>
    <n v="173"/>
    <n v="604"/>
    <n v="48"/>
    <n v="3877"/>
    <n v="1085"/>
    <n v="2792"/>
    <n v="169"/>
    <x v="847"/>
    <x v="833"/>
    <x v="837"/>
    <x v="997"/>
  </r>
  <r>
    <x v="5"/>
    <x v="117"/>
    <m/>
    <n v="14"/>
    <n v="0"/>
    <n v="0"/>
    <n v="0"/>
    <n v="0"/>
    <n v="14"/>
    <e v="#N/A"/>
    <e v="#N/A"/>
    <e v="#N/A"/>
    <e v="#N/A"/>
    <x v="4"/>
    <x v="4"/>
    <x v="4"/>
    <x v="4"/>
  </r>
  <r>
    <x v="5"/>
    <x v="118"/>
    <n v="198"/>
    <n v="348"/>
    <n v="76"/>
    <n v="198"/>
    <n v="76"/>
    <n v="122"/>
    <n v="272"/>
    <n v="1411"/>
    <n v="846"/>
    <n v="565"/>
    <n v="1264"/>
    <x v="848"/>
    <x v="834"/>
    <x v="838"/>
    <x v="998"/>
  </r>
  <r>
    <x v="5"/>
    <x v="119"/>
    <m/>
    <n v="120"/>
    <n v="0"/>
    <n v="0"/>
    <n v="0"/>
    <n v="0"/>
    <n v="120"/>
    <e v="#N/A"/>
    <e v="#N/A"/>
    <e v="#N/A"/>
    <e v="#N/A"/>
    <x v="4"/>
    <x v="4"/>
    <x v="4"/>
    <x v="4"/>
  </r>
  <r>
    <x v="5"/>
    <x v="120"/>
    <n v="0"/>
    <n v="43"/>
    <n v="0"/>
    <n v="0"/>
    <n v="0"/>
    <n v="0"/>
    <n v="43"/>
    <n v="675"/>
    <n v="172"/>
    <n v="503"/>
    <n v="432"/>
    <x v="46"/>
    <x v="50"/>
    <x v="46"/>
    <x v="999"/>
  </r>
  <r>
    <x v="5"/>
    <x v="121"/>
    <m/>
    <n v="74"/>
    <n v="0"/>
    <n v="0"/>
    <n v="0"/>
    <n v="0"/>
    <n v="74"/>
    <e v="#N/A"/>
    <e v="#N/A"/>
    <e v="#N/A"/>
    <e v="#N/A"/>
    <x v="4"/>
    <x v="4"/>
    <x v="4"/>
    <x v="4"/>
  </r>
  <r>
    <x v="5"/>
    <x v="122"/>
    <m/>
    <n v="111"/>
    <n v="0"/>
    <n v="0"/>
    <n v="0"/>
    <n v="0"/>
    <n v="111"/>
    <e v="#N/A"/>
    <e v="#N/A"/>
    <e v="#N/A"/>
    <e v="#N/A"/>
    <x v="4"/>
    <x v="4"/>
    <x v="4"/>
    <x v="4"/>
  </r>
  <r>
    <x v="5"/>
    <x v="123"/>
    <n v="0"/>
    <n v="139"/>
    <n v="0"/>
    <n v="0"/>
    <n v="0"/>
    <n v="0"/>
    <n v="139"/>
    <n v="80"/>
    <n v="59"/>
    <n v="21"/>
    <n v="816"/>
    <x v="46"/>
    <x v="50"/>
    <x v="46"/>
    <x v="1000"/>
  </r>
  <r>
    <x v="5"/>
    <x v="124"/>
    <n v="684"/>
    <n v="327"/>
    <n v="237"/>
    <n v="684"/>
    <n v="237"/>
    <n v="447"/>
    <n v="90"/>
    <n v="4114"/>
    <n v="1791"/>
    <n v="2323"/>
    <n v="352"/>
    <x v="849"/>
    <x v="835"/>
    <x v="839"/>
    <x v="1001"/>
  </r>
  <r>
    <x v="5"/>
    <x v="125"/>
    <n v="0"/>
    <n v="141"/>
    <n v="0"/>
    <n v="0"/>
    <n v="0"/>
    <n v="0"/>
    <n v="141"/>
    <n v="150"/>
    <n v="103"/>
    <n v="47"/>
    <n v="602"/>
    <x v="46"/>
    <x v="50"/>
    <x v="46"/>
    <x v="1002"/>
  </r>
  <r>
    <x v="5"/>
    <x v="126"/>
    <n v="438"/>
    <n v="295"/>
    <n v="177"/>
    <n v="438"/>
    <n v="177"/>
    <n v="261"/>
    <n v="118"/>
    <n v="2020"/>
    <n v="1147"/>
    <n v="873"/>
    <n v="600"/>
    <x v="850"/>
    <x v="836"/>
    <x v="840"/>
    <x v="1003"/>
  </r>
  <r>
    <x v="5"/>
    <x v="127"/>
    <m/>
    <n v="93"/>
    <n v="0"/>
    <n v="0"/>
    <n v="0"/>
    <n v="0"/>
    <n v="93"/>
    <e v="#N/A"/>
    <e v="#N/A"/>
    <e v="#N/A"/>
    <e v="#N/A"/>
    <x v="4"/>
    <x v="4"/>
    <x v="4"/>
    <x v="4"/>
  </r>
  <r>
    <x v="5"/>
    <x v="128"/>
    <n v="318"/>
    <n v="135"/>
    <n v="40"/>
    <n v="318"/>
    <n v="40"/>
    <n v="278"/>
    <n v="95"/>
    <n v="1279"/>
    <n v="239"/>
    <n v="1040"/>
    <n v="564"/>
    <x v="851"/>
    <x v="837"/>
    <x v="841"/>
    <x v="1004"/>
  </r>
  <r>
    <x v="5"/>
    <x v="129"/>
    <n v="325"/>
    <n v="154"/>
    <n v="48"/>
    <n v="325"/>
    <n v="48"/>
    <n v="277"/>
    <n v="106"/>
    <n v="1656"/>
    <n v="532"/>
    <n v="1124"/>
    <n v="744"/>
    <x v="852"/>
    <x v="838"/>
    <x v="842"/>
    <x v="1005"/>
  </r>
  <r>
    <x v="5"/>
    <x v="130"/>
    <m/>
    <n v="112"/>
    <n v="0"/>
    <n v="0"/>
    <n v="0"/>
    <n v="0"/>
    <n v="112"/>
    <e v="#N/A"/>
    <e v="#N/A"/>
    <e v="#N/A"/>
    <e v="#N/A"/>
    <x v="4"/>
    <x v="4"/>
    <x v="4"/>
    <x v="4"/>
  </r>
  <r>
    <x v="5"/>
    <x v="131"/>
    <n v="224"/>
    <n v="203"/>
    <n v="29"/>
    <n v="224"/>
    <n v="29"/>
    <n v="195"/>
    <n v="174"/>
    <n v="1434"/>
    <n v="574"/>
    <n v="860"/>
    <n v="1265"/>
    <x v="853"/>
    <x v="839"/>
    <x v="843"/>
    <x v="1006"/>
  </r>
  <r>
    <x v="5"/>
    <x v="132"/>
    <n v="98"/>
    <n v="88"/>
    <n v="21"/>
    <n v="98"/>
    <n v="21"/>
    <n v="77"/>
    <n v="67"/>
    <n v="1535"/>
    <n v="323"/>
    <n v="1212"/>
    <n v="304"/>
    <x v="854"/>
    <x v="695"/>
    <x v="844"/>
    <x v="1007"/>
  </r>
  <r>
    <x v="5"/>
    <x v="133"/>
    <m/>
    <n v="65"/>
    <n v="0"/>
    <n v="0"/>
    <n v="0"/>
    <n v="0"/>
    <n v="65"/>
    <e v="#N/A"/>
    <e v="#N/A"/>
    <e v="#N/A"/>
    <e v="#N/A"/>
    <x v="4"/>
    <x v="4"/>
    <x v="4"/>
    <x v="4"/>
  </r>
  <r>
    <x v="5"/>
    <x v="134"/>
    <n v="0"/>
    <n v="181"/>
    <n v="0"/>
    <n v="0"/>
    <n v="0"/>
    <n v="0"/>
    <n v="181"/>
    <n v="433"/>
    <n v="304"/>
    <n v="129"/>
    <n v="868"/>
    <x v="46"/>
    <x v="50"/>
    <x v="46"/>
    <x v="1008"/>
  </r>
  <r>
    <x v="5"/>
    <x v="135"/>
    <n v="171"/>
    <n v="77"/>
    <n v="19"/>
    <n v="171"/>
    <n v="19"/>
    <n v="152"/>
    <n v="58"/>
    <n v="1997"/>
    <n v="504"/>
    <n v="1493"/>
    <n v="455"/>
    <x v="855"/>
    <x v="840"/>
    <x v="845"/>
    <x v="1009"/>
  </r>
  <r>
    <x v="5"/>
    <x v="136"/>
    <n v="0"/>
    <n v="135"/>
    <n v="0"/>
    <n v="0"/>
    <n v="0"/>
    <n v="0"/>
    <n v="135"/>
    <n v="304"/>
    <n v="140"/>
    <n v="164"/>
    <n v="623"/>
    <x v="46"/>
    <x v="50"/>
    <x v="46"/>
    <x v="1010"/>
  </r>
  <r>
    <x v="5"/>
    <x v="137"/>
    <m/>
    <n v="59"/>
    <n v="0"/>
    <n v="0"/>
    <n v="0"/>
    <n v="0"/>
    <n v="59"/>
    <e v="#N/A"/>
    <e v="#N/A"/>
    <e v="#N/A"/>
    <e v="#N/A"/>
    <x v="4"/>
    <x v="4"/>
    <x v="4"/>
    <x v="4"/>
  </r>
  <r>
    <x v="5"/>
    <x v="138"/>
    <n v="132"/>
    <n v="184"/>
    <n v="78"/>
    <n v="132"/>
    <n v="78"/>
    <n v="54"/>
    <n v="106"/>
    <n v="846"/>
    <n v="652"/>
    <n v="194"/>
    <n v="764"/>
    <x v="856"/>
    <x v="841"/>
    <x v="846"/>
    <x v="1011"/>
  </r>
  <r>
    <x v="5"/>
    <x v="139"/>
    <n v="0"/>
    <n v="84"/>
    <n v="0"/>
    <n v="0"/>
    <n v="0"/>
    <n v="0"/>
    <n v="84"/>
    <n v="281"/>
    <n v="145"/>
    <n v="136"/>
    <n v="382"/>
    <x v="46"/>
    <x v="50"/>
    <x v="46"/>
    <x v="1012"/>
  </r>
  <r>
    <x v="5"/>
    <x v="140"/>
    <n v="0"/>
    <n v="66"/>
    <n v="0"/>
    <n v="0"/>
    <n v="0"/>
    <n v="0"/>
    <n v="66"/>
    <n v="739"/>
    <n v="77"/>
    <n v="662"/>
    <n v="270"/>
    <x v="46"/>
    <x v="50"/>
    <x v="46"/>
    <x v="1013"/>
  </r>
  <r>
    <x v="5"/>
    <x v="141"/>
    <n v="134"/>
    <n v="103"/>
    <n v="5"/>
    <n v="134"/>
    <n v="5"/>
    <n v="129"/>
    <n v="98"/>
    <n v="307"/>
    <n v="15"/>
    <n v="292"/>
    <n v="842"/>
    <x v="857"/>
    <x v="161"/>
    <x v="847"/>
    <x v="1014"/>
  </r>
  <r>
    <x v="5"/>
    <x v="142"/>
    <n v="239"/>
    <n v="168"/>
    <n v="55"/>
    <n v="239"/>
    <n v="55"/>
    <n v="184"/>
    <n v="113"/>
    <n v="3291"/>
    <n v="797"/>
    <n v="2494"/>
    <n v="649"/>
    <x v="858"/>
    <x v="842"/>
    <x v="848"/>
    <x v="1015"/>
  </r>
  <r>
    <x v="5"/>
    <x v="143"/>
    <n v="332"/>
    <n v="141"/>
    <n v="50"/>
    <n v="332"/>
    <n v="50"/>
    <n v="282"/>
    <n v="91"/>
    <n v="979"/>
    <n v="232"/>
    <n v="747"/>
    <n v="544"/>
    <x v="859"/>
    <x v="843"/>
    <x v="849"/>
    <x v="1016"/>
  </r>
  <r>
    <x v="5"/>
    <x v="144"/>
    <m/>
    <n v="77"/>
    <n v="0"/>
    <n v="0"/>
    <n v="0"/>
    <n v="0"/>
    <n v="77"/>
    <e v="#N/A"/>
    <e v="#N/A"/>
    <e v="#N/A"/>
    <e v="#N/A"/>
    <x v="4"/>
    <x v="4"/>
    <x v="4"/>
    <x v="4"/>
  </r>
  <r>
    <x v="5"/>
    <x v="145"/>
    <m/>
    <n v="127"/>
    <n v="0"/>
    <n v="0"/>
    <n v="0"/>
    <n v="0"/>
    <n v="127"/>
    <e v="#N/A"/>
    <e v="#N/A"/>
    <e v="#N/A"/>
    <e v="#N/A"/>
    <x v="4"/>
    <x v="4"/>
    <x v="4"/>
    <x v="4"/>
  </r>
  <r>
    <x v="5"/>
    <x v="146"/>
    <m/>
    <n v="67"/>
    <n v="0"/>
    <n v="0"/>
    <n v="0"/>
    <n v="0"/>
    <n v="67"/>
    <e v="#N/A"/>
    <e v="#N/A"/>
    <e v="#N/A"/>
    <e v="#N/A"/>
    <x v="4"/>
    <x v="4"/>
    <x v="4"/>
    <x v="4"/>
  </r>
  <r>
    <x v="5"/>
    <x v="147"/>
    <n v="1625"/>
    <n v="670"/>
    <n v="571"/>
    <n v="1625"/>
    <n v="571"/>
    <n v="1054"/>
    <n v="99"/>
    <n v="9710"/>
    <n v="4245"/>
    <n v="5465"/>
    <n v="527"/>
    <x v="860"/>
    <x v="844"/>
    <x v="850"/>
    <x v="1017"/>
  </r>
  <r>
    <x v="5"/>
    <x v="148"/>
    <m/>
    <n v="4"/>
    <n v="0"/>
    <n v="0"/>
    <n v="0"/>
    <n v="0"/>
    <n v="4"/>
    <e v="#N/A"/>
    <e v="#N/A"/>
    <e v="#N/A"/>
    <e v="#N/A"/>
    <x v="4"/>
    <x v="4"/>
    <x v="4"/>
    <x v="4"/>
  </r>
  <r>
    <x v="5"/>
    <x v="149"/>
    <n v="107"/>
    <n v="205"/>
    <n v="45"/>
    <n v="107"/>
    <n v="45"/>
    <n v="62"/>
    <n v="160"/>
    <n v="847"/>
    <n v="439"/>
    <n v="408"/>
    <n v="774"/>
    <x v="861"/>
    <x v="845"/>
    <x v="851"/>
    <x v="1018"/>
  </r>
  <r>
    <x v="5"/>
    <x v="150"/>
    <m/>
    <n v="114"/>
    <n v="0"/>
    <n v="0"/>
    <n v="0"/>
    <n v="0"/>
    <n v="114"/>
    <e v="#N/A"/>
    <e v="#N/A"/>
    <e v="#N/A"/>
    <e v="#N/A"/>
    <x v="4"/>
    <x v="4"/>
    <x v="4"/>
    <x v="4"/>
  </r>
  <r>
    <x v="5"/>
    <x v="151"/>
    <n v="0"/>
    <n v="131"/>
    <n v="0"/>
    <n v="0"/>
    <n v="0"/>
    <n v="0"/>
    <n v="131"/>
    <n v="647"/>
    <n v="258"/>
    <n v="389"/>
    <n v="628"/>
    <x v="46"/>
    <x v="50"/>
    <x v="46"/>
    <x v="1019"/>
  </r>
  <r>
    <x v="5"/>
    <x v="152"/>
    <m/>
    <n v="165"/>
    <n v="0"/>
    <n v="0"/>
    <n v="0"/>
    <n v="0"/>
    <n v="165"/>
    <e v="#N/A"/>
    <e v="#N/A"/>
    <e v="#N/A"/>
    <e v="#N/A"/>
    <x v="4"/>
    <x v="4"/>
    <x v="4"/>
    <x v="4"/>
  </r>
  <r>
    <x v="5"/>
    <x v="153"/>
    <m/>
    <n v="105"/>
    <n v="0"/>
    <n v="0"/>
    <n v="0"/>
    <n v="0"/>
    <n v="105"/>
    <e v="#N/A"/>
    <e v="#N/A"/>
    <e v="#N/A"/>
    <e v="#N/A"/>
    <x v="4"/>
    <x v="4"/>
    <x v="4"/>
    <x v="4"/>
  </r>
  <r>
    <x v="5"/>
    <x v="154"/>
    <n v="410"/>
    <n v="242"/>
    <n v="140"/>
    <n v="410"/>
    <n v="140"/>
    <n v="270"/>
    <n v="102"/>
    <n v="1639"/>
    <n v="945"/>
    <n v="694"/>
    <n v="551"/>
    <x v="862"/>
    <x v="846"/>
    <x v="852"/>
    <x v="1020"/>
  </r>
  <r>
    <x v="5"/>
    <x v="155"/>
    <n v="120"/>
    <n v="156"/>
    <n v="68"/>
    <n v="120"/>
    <n v="68"/>
    <n v="52"/>
    <n v="88"/>
    <n v="1069"/>
    <n v="633"/>
    <n v="436"/>
    <n v="386"/>
    <x v="863"/>
    <x v="847"/>
    <x v="853"/>
    <x v="1021"/>
  </r>
  <r>
    <x v="5"/>
    <x v="156"/>
    <m/>
    <n v="80"/>
    <n v="0"/>
    <n v="0"/>
    <n v="0"/>
    <n v="0"/>
    <n v="80"/>
    <e v="#N/A"/>
    <e v="#N/A"/>
    <e v="#N/A"/>
    <e v="#N/A"/>
    <x v="4"/>
    <x v="4"/>
    <x v="4"/>
    <x v="4"/>
  </r>
  <r>
    <x v="5"/>
    <x v="157"/>
    <m/>
    <n v="167"/>
    <n v="0"/>
    <n v="0"/>
    <n v="0"/>
    <n v="0"/>
    <n v="167"/>
    <e v="#N/A"/>
    <e v="#N/A"/>
    <e v="#N/A"/>
    <e v="#N/A"/>
    <x v="4"/>
    <x v="4"/>
    <x v="4"/>
    <x v="4"/>
  </r>
  <r>
    <x v="5"/>
    <x v="158"/>
    <n v="0"/>
    <n v="118"/>
    <n v="0"/>
    <n v="0"/>
    <n v="0"/>
    <n v="0"/>
    <n v="118"/>
    <n v="861"/>
    <n v="466"/>
    <n v="395"/>
    <n v="777"/>
    <x v="46"/>
    <x v="50"/>
    <x v="46"/>
    <x v="1022"/>
  </r>
  <r>
    <x v="5"/>
    <x v="159"/>
    <m/>
    <n v="130"/>
    <n v="0"/>
    <n v="0"/>
    <n v="0"/>
    <n v="0"/>
    <n v="130"/>
    <e v="#N/A"/>
    <e v="#N/A"/>
    <e v="#N/A"/>
    <e v="#N/A"/>
    <x v="4"/>
    <x v="4"/>
    <x v="4"/>
    <x v="4"/>
  </r>
  <r>
    <x v="5"/>
    <x v="160"/>
    <n v="0"/>
    <n v="51"/>
    <n v="0"/>
    <n v="0"/>
    <n v="0"/>
    <n v="0"/>
    <n v="51"/>
    <n v="206"/>
    <n v="72"/>
    <n v="134"/>
    <n v="288"/>
    <x v="46"/>
    <x v="50"/>
    <x v="46"/>
    <x v="1023"/>
  </r>
  <r>
    <x v="5"/>
    <x v="161"/>
    <n v="73"/>
    <n v="61"/>
    <n v="5"/>
    <n v="73"/>
    <n v="5"/>
    <n v="68"/>
    <n v="56"/>
    <n v="1370"/>
    <n v="249"/>
    <n v="1121"/>
    <n v="290"/>
    <x v="864"/>
    <x v="848"/>
    <x v="854"/>
    <x v="1024"/>
  </r>
  <r>
    <x v="5"/>
    <x v="162"/>
    <n v="165"/>
    <n v="188"/>
    <n v="83"/>
    <n v="165"/>
    <n v="83"/>
    <n v="82"/>
    <n v="105"/>
    <n v="916"/>
    <n v="587"/>
    <n v="329"/>
    <n v="435"/>
    <x v="865"/>
    <x v="849"/>
    <x v="855"/>
    <x v="1025"/>
  </r>
  <r>
    <x v="5"/>
    <x v="163"/>
    <n v="1379"/>
    <n v="575"/>
    <n v="465"/>
    <n v="1379"/>
    <n v="465"/>
    <n v="914"/>
    <n v="110"/>
    <n v="13348"/>
    <n v="4915"/>
    <n v="8433"/>
    <n v="664"/>
    <x v="866"/>
    <x v="850"/>
    <x v="856"/>
    <x v="1026"/>
  </r>
  <r>
    <x v="5"/>
    <x v="164"/>
    <n v="0"/>
    <n v="113"/>
    <n v="0"/>
    <n v="0"/>
    <n v="0"/>
    <n v="0"/>
    <n v="113"/>
    <n v="87"/>
    <n v="70"/>
    <n v="17"/>
    <n v="536"/>
    <x v="46"/>
    <x v="50"/>
    <x v="46"/>
    <x v="1027"/>
  </r>
  <r>
    <x v="5"/>
    <x v="165"/>
    <n v="139"/>
    <n v="122"/>
    <n v="29"/>
    <n v="139"/>
    <n v="29"/>
    <n v="110"/>
    <n v="93"/>
    <n v="224"/>
    <n v="76"/>
    <n v="148"/>
    <n v="800"/>
    <x v="867"/>
    <x v="851"/>
    <x v="857"/>
    <x v="1028"/>
  </r>
  <r>
    <x v="5"/>
    <x v="166"/>
    <n v="864"/>
    <n v="408"/>
    <n v="291"/>
    <n v="864"/>
    <n v="291"/>
    <n v="573"/>
    <n v="117"/>
    <n v="5134"/>
    <n v="1751"/>
    <n v="3383"/>
    <n v="585"/>
    <x v="868"/>
    <x v="852"/>
    <x v="858"/>
    <x v="564"/>
  </r>
  <r>
    <x v="5"/>
    <x v="167"/>
    <m/>
    <n v="44"/>
    <n v="0"/>
    <n v="0"/>
    <n v="0"/>
    <n v="0"/>
    <n v="44"/>
    <e v="#N/A"/>
    <e v="#N/A"/>
    <e v="#N/A"/>
    <e v="#N/A"/>
    <x v="4"/>
    <x v="4"/>
    <x v="4"/>
    <x v="4"/>
  </r>
  <r>
    <x v="5"/>
    <x v="168"/>
    <n v="45"/>
    <n v="347"/>
    <n v="23"/>
    <n v="45"/>
    <n v="23"/>
    <n v="22"/>
    <n v="324"/>
    <e v="#N/A"/>
    <e v="#N/A"/>
    <e v="#N/A"/>
    <e v="#N/A"/>
    <x v="4"/>
    <x v="4"/>
    <x v="4"/>
    <x v="4"/>
  </r>
  <r>
    <x v="5"/>
    <x v="169"/>
    <m/>
    <n v="161"/>
    <n v="0"/>
    <n v="0"/>
    <n v="0"/>
    <n v="0"/>
    <n v="161"/>
    <e v="#N/A"/>
    <e v="#N/A"/>
    <e v="#N/A"/>
    <e v="#N/A"/>
    <x v="4"/>
    <x v="4"/>
    <x v="4"/>
    <x v="4"/>
  </r>
  <r>
    <x v="5"/>
    <x v="170"/>
    <m/>
    <n v="6"/>
    <n v="0"/>
    <n v="0"/>
    <n v="0"/>
    <n v="0"/>
    <n v="6"/>
    <e v="#N/A"/>
    <e v="#N/A"/>
    <e v="#N/A"/>
    <e v="#N/A"/>
    <x v="4"/>
    <x v="4"/>
    <x v="4"/>
    <x v="4"/>
  </r>
  <r>
    <x v="5"/>
    <x v="171"/>
    <m/>
    <n v="63"/>
    <n v="0"/>
    <n v="0"/>
    <n v="0"/>
    <n v="0"/>
    <n v="63"/>
    <e v="#N/A"/>
    <e v="#N/A"/>
    <e v="#N/A"/>
    <e v="#N/A"/>
    <x v="4"/>
    <x v="4"/>
    <x v="4"/>
    <x v="4"/>
  </r>
  <r>
    <x v="5"/>
    <x v="172"/>
    <m/>
    <n v="71"/>
    <n v="0"/>
    <n v="0"/>
    <n v="0"/>
    <n v="0"/>
    <n v="71"/>
    <e v="#N/A"/>
    <e v="#N/A"/>
    <e v="#N/A"/>
    <e v="#N/A"/>
    <x v="4"/>
    <x v="4"/>
    <x v="4"/>
    <x v="4"/>
  </r>
  <r>
    <x v="5"/>
    <x v="173"/>
    <n v="284"/>
    <n v="219"/>
    <n v="70"/>
    <n v="284"/>
    <n v="70"/>
    <n v="214"/>
    <n v="149"/>
    <n v="718"/>
    <n v="199"/>
    <n v="519"/>
    <n v="1485"/>
    <x v="869"/>
    <x v="853"/>
    <x v="859"/>
    <x v="1029"/>
  </r>
  <r>
    <x v="5"/>
    <x v="174"/>
    <n v="410"/>
    <n v="508"/>
    <n v="289"/>
    <n v="410"/>
    <n v="289"/>
    <n v="121"/>
    <n v="219"/>
    <n v="3232"/>
    <n v="2201"/>
    <n v="1031"/>
    <n v="817"/>
    <x v="870"/>
    <x v="854"/>
    <x v="860"/>
    <x v="1030"/>
  </r>
  <r>
    <x v="5"/>
    <x v="175"/>
    <n v="334"/>
    <n v="437"/>
    <n v="237"/>
    <n v="334"/>
    <n v="237"/>
    <n v="97"/>
    <n v="200"/>
    <n v="1934"/>
    <n v="1612"/>
    <n v="322"/>
    <n v="516"/>
    <x v="871"/>
    <x v="855"/>
    <x v="861"/>
    <x v="1031"/>
  </r>
  <r>
    <x v="5"/>
    <x v="176"/>
    <n v="195"/>
    <n v="114"/>
    <n v="47"/>
    <n v="195"/>
    <n v="47"/>
    <n v="148"/>
    <n v="67"/>
    <n v="1601"/>
    <n v="625"/>
    <n v="976"/>
    <n v="602"/>
    <x v="872"/>
    <x v="856"/>
    <x v="862"/>
    <x v="1032"/>
  </r>
  <r>
    <x v="5"/>
    <x v="177"/>
    <m/>
    <n v="45"/>
    <n v="0"/>
    <n v="0"/>
    <n v="0"/>
    <n v="0"/>
    <n v="45"/>
    <e v="#N/A"/>
    <e v="#N/A"/>
    <e v="#N/A"/>
    <e v="#N/A"/>
    <x v="4"/>
    <x v="4"/>
    <x v="4"/>
    <x v="4"/>
  </r>
  <r>
    <x v="5"/>
    <x v="178"/>
    <m/>
    <n v="77"/>
    <n v="0"/>
    <n v="0"/>
    <n v="0"/>
    <n v="0"/>
    <n v="77"/>
    <e v="#N/A"/>
    <e v="#N/A"/>
    <e v="#N/A"/>
    <e v="#N/A"/>
    <x v="4"/>
    <x v="4"/>
    <x v="4"/>
    <x v="4"/>
  </r>
  <r>
    <x v="5"/>
    <x v="179"/>
    <n v="0"/>
    <n v="124"/>
    <n v="0"/>
    <n v="0"/>
    <n v="0"/>
    <n v="0"/>
    <n v="124"/>
    <n v="433"/>
    <n v="329"/>
    <n v="104"/>
    <n v="542"/>
    <x v="46"/>
    <x v="50"/>
    <x v="46"/>
    <x v="1033"/>
  </r>
  <r>
    <x v="5"/>
    <x v="180"/>
    <m/>
    <n v="58"/>
    <n v="0"/>
    <n v="0"/>
    <n v="0"/>
    <n v="0"/>
    <n v="58"/>
    <e v="#N/A"/>
    <e v="#N/A"/>
    <e v="#N/A"/>
    <e v="#N/A"/>
    <x v="4"/>
    <x v="4"/>
    <x v="4"/>
    <x v="4"/>
  </r>
  <r>
    <x v="5"/>
    <x v="181"/>
    <n v="1037"/>
    <n v="259"/>
    <n v="146"/>
    <n v="1037"/>
    <n v="146"/>
    <n v="891"/>
    <n v="113"/>
    <n v="3015"/>
    <n v="981"/>
    <n v="2034"/>
    <n v="583"/>
    <x v="873"/>
    <x v="857"/>
    <x v="863"/>
    <x v="1034"/>
  </r>
  <r>
    <x v="5"/>
    <x v="182"/>
    <n v="752"/>
    <n v="546"/>
    <n v="416"/>
    <n v="752"/>
    <n v="416"/>
    <n v="336"/>
    <n v="130"/>
    <n v="2579"/>
    <n v="1732"/>
    <n v="847"/>
    <n v="821"/>
    <x v="874"/>
    <x v="858"/>
    <x v="864"/>
    <x v="1035"/>
  </r>
  <r>
    <x v="5"/>
    <x v="183"/>
    <n v="106"/>
    <n v="175"/>
    <n v="20"/>
    <n v="106"/>
    <n v="20"/>
    <n v="86"/>
    <n v="155"/>
    <n v="173"/>
    <n v="41"/>
    <n v="132"/>
    <n v="893"/>
    <x v="875"/>
    <x v="859"/>
    <x v="865"/>
    <x v="1036"/>
  </r>
  <r>
    <x v="5"/>
    <x v="184"/>
    <n v="111"/>
    <n v="238"/>
    <n v="65"/>
    <n v="111"/>
    <n v="65"/>
    <n v="46"/>
    <n v="173"/>
    <n v="994"/>
    <n v="729"/>
    <n v="265"/>
    <n v="785"/>
    <x v="876"/>
    <x v="860"/>
    <x v="866"/>
    <x v="1037"/>
  </r>
  <r>
    <x v="5"/>
    <x v="185"/>
    <n v="362"/>
    <n v="134"/>
    <n v="70"/>
    <n v="362"/>
    <n v="70"/>
    <n v="292"/>
    <n v="64"/>
    <n v="4024"/>
    <n v="807"/>
    <n v="3217"/>
    <n v="293"/>
    <x v="877"/>
    <x v="861"/>
    <x v="867"/>
    <x v="1038"/>
  </r>
  <r>
    <x v="5"/>
    <x v="186"/>
    <n v="1625"/>
    <n v="985"/>
    <n v="794"/>
    <n v="1625"/>
    <n v="794"/>
    <n v="831"/>
    <n v="191"/>
    <n v="9683"/>
    <n v="4962"/>
    <n v="4721"/>
    <n v="920"/>
    <x v="878"/>
    <x v="862"/>
    <x v="868"/>
    <x v="1039"/>
  </r>
  <r>
    <x v="5"/>
    <x v="187"/>
    <m/>
    <n v="116"/>
    <n v="0"/>
    <n v="0"/>
    <n v="0"/>
    <n v="0"/>
    <n v="116"/>
    <e v="#N/A"/>
    <e v="#N/A"/>
    <e v="#N/A"/>
    <e v="#N/A"/>
    <x v="4"/>
    <x v="4"/>
    <x v="4"/>
    <x v="4"/>
  </r>
  <r>
    <x v="5"/>
    <x v="188"/>
    <m/>
    <n v="112"/>
    <n v="0"/>
    <n v="0"/>
    <n v="0"/>
    <n v="0"/>
    <n v="112"/>
    <e v="#N/A"/>
    <e v="#N/A"/>
    <e v="#N/A"/>
    <e v="#N/A"/>
    <x v="4"/>
    <x v="4"/>
    <x v="4"/>
    <x v="4"/>
  </r>
  <r>
    <x v="5"/>
    <x v="189"/>
    <n v="274"/>
    <n v="0"/>
    <n v="0"/>
    <n v="274"/>
    <n v="0"/>
    <n v="274"/>
    <n v="0"/>
    <e v="#N/A"/>
    <e v="#N/A"/>
    <e v="#N/A"/>
    <e v="#N/A"/>
    <x v="4"/>
    <x v="4"/>
    <x v="4"/>
    <x v="4"/>
  </r>
  <r>
    <x v="5"/>
    <x v="190"/>
    <n v="400"/>
    <n v="399"/>
    <n v="201"/>
    <n v="400"/>
    <n v="201"/>
    <n v="199"/>
    <n v="198"/>
    <n v="2372"/>
    <n v="1202"/>
    <n v="1170"/>
    <n v="905"/>
    <x v="879"/>
    <x v="863"/>
    <x v="869"/>
    <x v="1040"/>
  </r>
  <r>
    <x v="5"/>
    <x v="191"/>
    <n v="157"/>
    <n v="104"/>
    <n v="21"/>
    <n v="157"/>
    <n v="21"/>
    <n v="136"/>
    <n v="83"/>
    <n v="1604"/>
    <n v="509"/>
    <n v="1095"/>
    <n v="435"/>
    <x v="880"/>
    <x v="864"/>
    <x v="870"/>
    <x v="1041"/>
  </r>
  <r>
    <x v="5"/>
    <x v="192"/>
    <n v="137"/>
    <n v="161"/>
    <n v="61"/>
    <n v="137"/>
    <n v="61"/>
    <n v="76"/>
    <n v="100"/>
    <n v="394"/>
    <n v="178"/>
    <n v="216"/>
    <n v="1428"/>
    <x v="881"/>
    <x v="865"/>
    <x v="871"/>
    <x v="1042"/>
  </r>
  <r>
    <x v="5"/>
    <x v="193"/>
    <m/>
    <n v="107"/>
    <n v="0"/>
    <n v="0"/>
    <n v="0"/>
    <n v="0"/>
    <n v="107"/>
    <e v="#N/A"/>
    <e v="#N/A"/>
    <e v="#N/A"/>
    <e v="#N/A"/>
    <x v="4"/>
    <x v="4"/>
    <x v="4"/>
    <x v="4"/>
  </r>
  <r>
    <x v="5"/>
    <x v="194"/>
    <m/>
    <n v="16"/>
    <n v="0"/>
    <n v="0"/>
    <n v="0"/>
    <n v="0"/>
    <n v="16"/>
    <e v="#N/A"/>
    <e v="#N/A"/>
    <e v="#N/A"/>
    <e v="#N/A"/>
    <x v="4"/>
    <x v="4"/>
    <x v="4"/>
    <x v="4"/>
  </r>
  <r>
    <x v="5"/>
    <x v="195"/>
    <n v="0"/>
    <n v="135"/>
    <n v="0"/>
    <n v="0"/>
    <n v="0"/>
    <n v="0"/>
    <n v="135"/>
    <n v="140"/>
    <n v="4"/>
    <n v="136"/>
    <n v="689"/>
    <x v="46"/>
    <x v="50"/>
    <x v="46"/>
    <x v="1043"/>
  </r>
  <r>
    <x v="5"/>
    <x v="196"/>
    <m/>
    <n v="153"/>
    <n v="0"/>
    <n v="0"/>
    <n v="0"/>
    <n v="0"/>
    <n v="153"/>
    <e v="#N/A"/>
    <e v="#N/A"/>
    <e v="#N/A"/>
    <e v="#N/A"/>
    <x v="4"/>
    <x v="4"/>
    <x v="4"/>
    <x v="4"/>
  </r>
  <r>
    <x v="5"/>
    <x v="197"/>
    <n v="25"/>
    <n v="81"/>
    <n v="9"/>
    <n v="25"/>
    <n v="9"/>
    <n v="16"/>
    <n v="72"/>
    <n v="127"/>
    <n v="38"/>
    <n v="89"/>
    <n v="449"/>
    <x v="882"/>
    <x v="258"/>
    <x v="872"/>
    <x v="1044"/>
  </r>
  <r>
    <x v="5"/>
    <x v="198"/>
    <n v="755"/>
    <n v="401"/>
    <n v="296"/>
    <n v="755"/>
    <n v="296"/>
    <n v="459"/>
    <n v="105"/>
    <n v="4608"/>
    <n v="1903"/>
    <n v="2705"/>
    <n v="390"/>
    <x v="883"/>
    <x v="866"/>
    <x v="873"/>
    <x v="1045"/>
  </r>
  <r>
    <x v="5"/>
    <x v="199"/>
    <m/>
    <n v="130"/>
    <n v="0"/>
    <n v="0"/>
    <n v="0"/>
    <n v="0"/>
    <n v="130"/>
    <e v="#N/A"/>
    <e v="#N/A"/>
    <e v="#N/A"/>
    <e v="#N/A"/>
    <x v="4"/>
    <x v="4"/>
    <x v="4"/>
    <x v="4"/>
  </r>
  <r>
    <x v="5"/>
    <x v="200"/>
    <n v="254"/>
    <n v="202"/>
    <n v="31"/>
    <n v="254"/>
    <n v="31"/>
    <n v="223"/>
    <n v="171"/>
    <n v="1832"/>
    <n v="485"/>
    <n v="1347"/>
    <n v="1245"/>
    <x v="884"/>
    <x v="867"/>
    <x v="874"/>
    <x v="1046"/>
  </r>
  <r>
    <x v="5"/>
    <x v="201"/>
    <m/>
    <n v="80"/>
    <n v="0"/>
    <n v="0"/>
    <n v="0"/>
    <n v="0"/>
    <n v="80"/>
    <e v="#N/A"/>
    <e v="#N/A"/>
    <e v="#N/A"/>
    <e v="#N/A"/>
    <x v="4"/>
    <x v="4"/>
    <x v="4"/>
    <x v="4"/>
  </r>
  <r>
    <x v="5"/>
    <x v="202"/>
    <n v="204"/>
    <n v="147"/>
    <n v="56"/>
    <n v="204"/>
    <n v="56"/>
    <n v="148"/>
    <n v="91"/>
    <n v="283"/>
    <n v="82"/>
    <n v="201"/>
    <n v="690"/>
    <x v="885"/>
    <x v="868"/>
    <x v="875"/>
    <x v="1047"/>
  </r>
  <r>
    <x v="5"/>
    <x v="203"/>
    <m/>
    <n v="72"/>
    <n v="0"/>
    <n v="0"/>
    <n v="0"/>
    <n v="0"/>
    <n v="72"/>
    <e v="#N/A"/>
    <e v="#N/A"/>
    <e v="#N/A"/>
    <e v="#N/A"/>
    <x v="4"/>
    <x v="4"/>
    <x v="4"/>
    <x v="4"/>
  </r>
  <r>
    <x v="5"/>
    <x v="204"/>
    <n v="98"/>
    <n v="108"/>
    <n v="44"/>
    <n v="98"/>
    <n v="44"/>
    <n v="54"/>
    <n v="64"/>
    <n v="419"/>
    <n v="169"/>
    <n v="250"/>
    <n v="336"/>
    <x v="886"/>
    <x v="869"/>
    <x v="876"/>
    <x v="1048"/>
  </r>
  <r>
    <x v="5"/>
    <x v="205"/>
    <n v="196"/>
    <n v="187"/>
    <n v="88"/>
    <n v="196"/>
    <n v="88"/>
    <n v="108"/>
    <n v="99"/>
    <n v="1023"/>
    <n v="610"/>
    <n v="413"/>
    <n v="917"/>
    <x v="887"/>
    <x v="748"/>
    <x v="877"/>
    <x v="1049"/>
  </r>
  <r>
    <x v="5"/>
    <x v="206"/>
    <n v="558"/>
    <n v="478"/>
    <n v="304"/>
    <n v="558"/>
    <n v="304"/>
    <n v="254"/>
    <n v="174"/>
    <n v="3140"/>
    <n v="1933"/>
    <n v="1207"/>
    <n v="809"/>
    <x v="888"/>
    <x v="870"/>
    <x v="878"/>
    <x v="1050"/>
  </r>
  <r>
    <x v="5"/>
    <x v="207"/>
    <m/>
    <n v="130"/>
    <n v="0"/>
    <n v="0"/>
    <n v="0"/>
    <n v="0"/>
    <n v="130"/>
    <e v="#N/A"/>
    <e v="#N/A"/>
    <e v="#N/A"/>
    <e v="#N/A"/>
    <x v="4"/>
    <x v="4"/>
    <x v="4"/>
    <x v="4"/>
  </r>
  <r>
    <x v="5"/>
    <x v="208"/>
    <n v="863"/>
    <n v="614"/>
    <n v="499"/>
    <n v="863"/>
    <n v="499"/>
    <n v="364"/>
    <n v="115"/>
    <n v="5510"/>
    <n v="3181"/>
    <n v="2329"/>
    <n v="587"/>
    <x v="889"/>
    <x v="871"/>
    <x v="879"/>
    <x v="1051"/>
  </r>
  <r>
    <x v="5"/>
    <x v="209"/>
    <m/>
    <n v="91"/>
    <n v="0"/>
    <n v="0"/>
    <n v="0"/>
    <n v="0"/>
    <n v="91"/>
    <e v="#N/A"/>
    <e v="#N/A"/>
    <e v="#N/A"/>
    <e v="#N/A"/>
    <x v="4"/>
    <x v="4"/>
    <x v="4"/>
    <x v="4"/>
  </r>
  <r>
    <x v="5"/>
    <x v="210"/>
    <n v="0"/>
    <n v="167"/>
    <n v="0"/>
    <n v="0"/>
    <n v="0"/>
    <n v="0"/>
    <n v="167"/>
    <n v="107"/>
    <n v="88"/>
    <n v="19"/>
    <n v="1486"/>
    <x v="46"/>
    <x v="50"/>
    <x v="46"/>
    <x v="1052"/>
  </r>
  <r>
    <x v="5"/>
    <x v="211"/>
    <m/>
    <n v="104"/>
    <n v="0"/>
    <n v="0"/>
    <n v="0"/>
    <n v="0"/>
    <n v="104"/>
    <e v="#N/A"/>
    <e v="#N/A"/>
    <e v="#N/A"/>
    <e v="#N/A"/>
    <x v="4"/>
    <x v="4"/>
    <x v="4"/>
    <x v="4"/>
  </r>
  <r>
    <x v="5"/>
    <x v="212"/>
    <n v="136"/>
    <n v="114"/>
    <n v="45"/>
    <n v="136"/>
    <n v="45"/>
    <n v="91"/>
    <n v="69"/>
    <n v="1085"/>
    <n v="636"/>
    <n v="449"/>
    <n v="451"/>
    <x v="890"/>
    <x v="872"/>
    <x v="880"/>
    <x v="1053"/>
  </r>
  <r>
    <x v="5"/>
    <x v="213"/>
    <m/>
    <n v="56"/>
    <n v="0"/>
    <n v="0"/>
    <n v="0"/>
    <n v="0"/>
    <n v="56"/>
    <e v="#N/A"/>
    <e v="#N/A"/>
    <e v="#N/A"/>
    <e v="#N/A"/>
    <x v="4"/>
    <x v="4"/>
    <x v="4"/>
    <x v="4"/>
  </r>
  <r>
    <x v="5"/>
    <x v="214"/>
    <m/>
    <n v="97"/>
    <n v="0"/>
    <n v="0"/>
    <n v="0"/>
    <n v="0"/>
    <n v="97"/>
    <e v="#N/A"/>
    <e v="#N/A"/>
    <e v="#N/A"/>
    <e v="#N/A"/>
    <x v="4"/>
    <x v="4"/>
    <x v="4"/>
    <x v="4"/>
  </r>
  <r>
    <x v="5"/>
    <x v="215"/>
    <n v="0"/>
    <n v="8"/>
    <n v="0"/>
    <n v="0"/>
    <n v="0"/>
    <n v="0"/>
    <n v="8"/>
    <n v="300"/>
    <n v="36"/>
    <n v="264"/>
    <n v="179"/>
    <x v="46"/>
    <x v="50"/>
    <x v="46"/>
    <x v="1054"/>
  </r>
  <r>
    <x v="5"/>
    <x v="216"/>
    <m/>
    <n v="50"/>
    <n v="0"/>
    <n v="0"/>
    <n v="0"/>
    <n v="0"/>
    <n v="50"/>
    <e v="#N/A"/>
    <e v="#N/A"/>
    <e v="#N/A"/>
    <e v="#N/A"/>
    <x v="4"/>
    <x v="4"/>
    <x v="4"/>
    <x v="4"/>
  </r>
  <r>
    <x v="5"/>
    <x v="217"/>
    <m/>
    <n v="259"/>
    <n v="0"/>
    <n v="0"/>
    <n v="0"/>
    <n v="0"/>
    <n v="259"/>
    <e v="#N/A"/>
    <e v="#N/A"/>
    <e v="#N/A"/>
    <e v="#N/A"/>
    <x v="4"/>
    <x v="4"/>
    <x v="4"/>
    <x v="4"/>
  </r>
  <r>
    <x v="5"/>
    <x v="218"/>
    <m/>
    <n v="130"/>
    <n v="0"/>
    <n v="0"/>
    <n v="0"/>
    <n v="0"/>
    <n v="130"/>
    <e v="#N/A"/>
    <e v="#N/A"/>
    <e v="#N/A"/>
    <e v="#N/A"/>
    <x v="4"/>
    <x v="4"/>
    <x v="4"/>
    <x v="4"/>
  </r>
  <r>
    <x v="5"/>
    <x v="219"/>
    <n v="132"/>
    <n v="92"/>
    <n v="44"/>
    <n v="132"/>
    <n v="44"/>
    <n v="88"/>
    <n v="48"/>
    <n v="1367"/>
    <n v="637"/>
    <n v="730"/>
    <n v="604"/>
    <x v="891"/>
    <x v="873"/>
    <x v="881"/>
    <x v="1055"/>
  </r>
  <r>
    <x v="5"/>
    <x v="220"/>
    <n v="143"/>
    <m/>
    <m/>
    <n v="143"/>
    <n v="0"/>
    <n v="143"/>
    <n v="0"/>
    <e v="#N/A"/>
    <e v="#N/A"/>
    <e v="#N/A"/>
    <e v="#N/A"/>
    <x v="4"/>
    <x v="4"/>
    <x v="4"/>
    <x v="4"/>
  </r>
  <r>
    <x v="5"/>
    <x v="221"/>
    <n v="748"/>
    <n v="530"/>
    <n v="342"/>
    <n v="748"/>
    <n v="342"/>
    <n v="406"/>
    <n v="188"/>
    <e v="#N/A"/>
    <e v="#N/A"/>
    <e v="#N/A"/>
    <e v="#N/A"/>
    <x v="4"/>
    <x v="4"/>
    <x v="4"/>
    <x v="4"/>
  </r>
  <r>
    <x v="5"/>
    <x v="222"/>
    <m/>
    <n v="37"/>
    <n v="0"/>
    <n v="0"/>
    <n v="0"/>
    <n v="0"/>
    <n v="37"/>
    <e v="#N/A"/>
    <e v="#N/A"/>
    <e v="#N/A"/>
    <e v="#N/A"/>
    <x v="4"/>
    <x v="4"/>
    <x v="4"/>
    <x v="4"/>
  </r>
  <r>
    <x v="5"/>
    <x v="223"/>
    <m/>
    <n v="81"/>
    <n v="0"/>
    <n v="0"/>
    <n v="0"/>
    <n v="0"/>
    <n v="81"/>
    <e v="#N/A"/>
    <e v="#N/A"/>
    <e v="#N/A"/>
    <e v="#N/A"/>
    <x v="4"/>
    <x v="4"/>
    <x v="4"/>
    <x v="4"/>
  </r>
  <r>
    <x v="5"/>
    <x v="224"/>
    <n v="289"/>
    <n v="253"/>
    <n v="179"/>
    <n v="289"/>
    <n v="179"/>
    <n v="110"/>
    <n v="74"/>
    <n v="1665"/>
    <n v="1085"/>
    <n v="580"/>
    <n v="266"/>
    <x v="892"/>
    <x v="874"/>
    <x v="882"/>
    <x v="1056"/>
  </r>
  <r>
    <x v="5"/>
    <x v="225"/>
    <m/>
    <n v="172"/>
    <n v="0"/>
    <n v="0"/>
    <n v="0"/>
    <n v="0"/>
    <n v="172"/>
    <e v="#N/A"/>
    <e v="#N/A"/>
    <e v="#N/A"/>
    <e v="#N/A"/>
    <x v="4"/>
    <x v="4"/>
    <x v="4"/>
    <x v="4"/>
  </r>
  <r>
    <x v="5"/>
    <x v="226"/>
    <n v="149"/>
    <n v="288"/>
    <n v="73"/>
    <n v="149"/>
    <n v="73"/>
    <n v="76"/>
    <n v="215"/>
    <n v="1670"/>
    <n v="926"/>
    <n v="744"/>
    <n v="1198"/>
    <x v="893"/>
    <x v="875"/>
    <x v="883"/>
    <x v="1057"/>
  </r>
  <r>
    <x v="5"/>
    <x v="227"/>
    <m/>
    <n v="147"/>
    <n v="0"/>
    <n v="0"/>
    <n v="0"/>
    <n v="0"/>
    <n v="147"/>
    <e v="#N/A"/>
    <e v="#N/A"/>
    <e v="#N/A"/>
    <e v="#N/A"/>
    <x v="4"/>
    <x v="4"/>
    <x v="4"/>
    <x v="4"/>
  </r>
  <r>
    <x v="5"/>
    <x v="228"/>
    <m/>
    <n v="169"/>
    <n v="0"/>
    <n v="0"/>
    <n v="0"/>
    <n v="0"/>
    <n v="169"/>
    <e v="#N/A"/>
    <e v="#N/A"/>
    <e v="#N/A"/>
    <e v="#N/A"/>
    <x v="4"/>
    <x v="4"/>
    <x v="4"/>
    <x v="4"/>
  </r>
  <r>
    <x v="5"/>
    <x v="229"/>
    <m/>
    <n v="104"/>
    <n v="0"/>
    <n v="0"/>
    <n v="0"/>
    <n v="0"/>
    <n v="104"/>
    <e v="#N/A"/>
    <e v="#N/A"/>
    <e v="#N/A"/>
    <e v="#N/A"/>
    <x v="4"/>
    <x v="4"/>
    <x v="4"/>
    <x v="4"/>
  </r>
  <r>
    <x v="5"/>
    <x v="230"/>
    <m/>
    <n v="164"/>
    <n v="0"/>
    <n v="0"/>
    <n v="0"/>
    <n v="0"/>
    <n v="164"/>
    <e v="#N/A"/>
    <e v="#N/A"/>
    <e v="#N/A"/>
    <e v="#N/A"/>
    <x v="4"/>
    <x v="4"/>
    <x v="4"/>
    <x v="4"/>
  </r>
  <r>
    <x v="5"/>
    <x v="231"/>
    <m/>
    <n v="158"/>
    <n v="0"/>
    <n v="0"/>
    <n v="0"/>
    <n v="0"/>
    <n v="158"/>
    <e v="#N/A"/>
    <e v="#N/A"/>
    <e v="#N/A"/>
    <e v="#N/A"/>
    <x v="4"/>
    <x v="4"/>
    <x v="4"/>
    <x v="4"/>
  </r>
  <r>
    <x v="5"/>
    <x v="232"/>
    <n v="1385"/>
    <n v="686"/>
    <n v="544"/>
    <n v="1385"/>
    <n v="544"/>
    <n v="841"/>
    <n v="142"/>
    <n v="7146"/>
    <n v="3526"/>
    <n v="3620"/>
    <n v="582"/>
    <x v="894"/>
    <x v="876"/>
    <x v="884"/>
    <x v="1058"/>
  </r>
  <r>
    <x v="5"/>
    <x v="233"/>
    <n v="270"/>
    <n v="353"/>
    <n v="145"/>
    <n v="270"/>
    <n v="145"/>
    <n v="125"/>
    <n v="208"/>
    <n v="1497"/>
    <n v="1144"/>
    <n v="353"/>
    <n v="706"/>
    <x v="895"/>
    <x v="877"/>
    <x v="885"/>
    <x v="1059"/>
  </r>
  <r>
    <x v="5"/>
    <x v="234"/>
    <n v="45"/>
    <n v="109"/>
    <n v="16"/>
    <n v="45"/>
    <n v="16"/>
    <n v="29"/>
    <n v="93"/>
    <n v="707"/>
    <n v="234"/>
    <n v="473"/>
    <n v="534"/>
    <x v="896"/>
    <x v="878"/>
    <x v="886"/>
    <x v="1060"/>
  </r>
  <r>
    <x v="5"/>
    <x v="235"/>
    <n v="0"/>
    <n v="129"/>
    <n v="0"/>
    <n v="0"/>
    <n v="0"/>
    <n v="0"/>
    <n v="129"/>
    <n v="888"/>
    <n v="318"/>
    <n v="570"/>
    <n v="855"/>
    <x v="46"/>
    <x v="50"/>
    <x v="46"/>
    <x v="1061"/>
  </r>
  <r>
    <x v="5"/>
    <x v="236"/>
    <n v="14"/>
    <n v="48"/>
    <n v="4"/>
    <n v="14"/>
    <n v="4"/>
    <n v="10"/>
    <n v="44"/>
    <n v="151"/>
    <n v="45"/>
    <n v="106"/>
    <n v="308"/>
    <x v="897"/>
    <x v="589"/>
    <x v="887"/>
    <x v="185"/>
  </r>
  <r>
    <x v="5"/>
    <x v="237"/>
    <m/>
    <n v="142"/>
    <n v="0"/>
    <n v="0"/>
    <n v="0"/>
    <n v="0"/>
    <n v="142"/>
    <e v="#N/A"/>
    <e v="#N/A"/>
    <e v="#N/A"/>
    <e v="#N/A"/>
    <x v="4"/>
    <x v="4"/>
    <x v="4"/>
    <x v="4"/>
  </r>
  <r>
    <x v="5"/>
    <x v="238"/>
    <n v="0"/>
    <n v="358"/>
    <n v="0"/>
    <n v="0"/>
    <n v="0"/>
    <n v="0"/>
    <n v="358"/>
    <n v="812"/>
    <n v="252"/>
    <n v="560"/>
    <n v="1507"/>
    <x v="46"/>
    <x v="50"/>
    <x v="46"/>
    <x v="1062"/>
  </r>
  <r>
    <x v="5"/>
    <x v="239"/>
    <m/>
    <n v="84"/>
    <n v="0"/>
    <n v="0"/>
    <n v="0"/>
    <n v="0"/>
    <n v="84"/>
    <e v="#N/A"/>
    <e v="#N/A"/>
    <e v="#N/A"/>
    <e v="#N/A"/>
    <x v="4"/>
    <x v="4"/>
    <x v="4"/>
    <x v="4"/>
  </r>
  <r>
    <x v="5"/>
    <x v="240"/>
    <m/>
    <n v="212"/>
    <n v="0"/>
    <n v="0"/>
    <n v="0"/>
    <n v="0"/>
    <n v="212"/>
    <e v="#N/A"/>
    <e v="#N/A"/>
    <e v="#N/A"/>
    <e v="#N/A"/>
    <x v="4"/>
    <x v="4"/>
    <x v="4"/>
    <x v="4"/>
  </r>
  <r>
    <x v="5"/>
    <x v="241"/>
    <n v="118"/>
    <n v="97"/>
    <n v="22"/>
    <n v="118"/>
    <n v="22"/>
    <n v="96"/>
    <n v="75"/>
    <n v="901"/>
    <n v="269"/>
    <n v="632"/>
    <n v="1014"/>
    <x v="898"/>
    <x v="879"/>
    <x v="888"/>
    <x v="1063"/>
  </r>
  <r>
    <x v="5"/>
    <x v="242"/>
    <n v="536"/>
    <n v="338"/>
    <n v="137"/>
    <n v="536"/>
    <n v="137"/>
    <n v="399"/>
    <n v="201"/>
    <n v="2737"/>
    <n v="1032"/>
    <n v="1705"/>
    <n v="1163"/>
    <x v="899"/>
    <x v="880"/>
    <x v="889"/>
    <x v="1064"/>
  </r>
  <r>
    <x v="5"/>
    <x v="243"/>
    <n v="146"/>
    <n v="76"/>
    <n v="10"/>
    <n v="146"/>
    <n v="10"/>
    <n v="136"/>
    <n v="66"/>
    <n v="336"/>
    <n v="37"/>
    <n v="299"/>
    <n v="439"/>
    <x v="900"/>
    <x v="881"/>
    <x v="890"/>
    <x v="1065"/>
  </r>
  <r>
    <x v="5"/>
    <x v="244"/>
    <n v="39"/>
    <n v="34"/>
    <n v="4"/>
    <n v="39"/>
    <n v="4"/>
    <n v="35"/>
    <n v="30"/>
    <n v="545"/>
    <n v="142"/>
    <n v="403"/>
    <n v="273"/>
    <x v="901"/>
    <x v="882"/>
    <x v="891"/>
    <x v="1066"/>
  </r>
  <r>
    <x v="5"/>
    <x v="245"/>
    <m/>
    <n v="43"/>
    <n v="0"/>
    <n v="0"/>
    <n v="0"/>
    <n v="0"/>
    <n v="43"/>
    <e v="#N/A"/>
    <e v="#N/A"/>
    <e v="#N/A"/>
    <e v="#N/A"/>
    <x v="4"/>
    <x v="4"/>
    <x v="4"/>
    <x v="4"/>
  </r>
  <r>
    <x v="5"/>
    <x v="246"/>
    <m/>
    <n v="228"/>
    <n v="0"/>
    <n v="0"/>
    <n v="0"/>
    <n v="0"/>
    <n v="228"/>
    <e v="#N/A"/>
    <e v="#N/A"/>
    <e v="#N/A"/>
    <e v="#N/A"/>
    <x v="4"/>
    <x v="4"/>
    <x v="4"/>
    <x v="4"/>
  </r>
  <r>
    <x v="5"/>
    <x v="247"/>
    <n v="97"/>
    <n v="392"/>
    <n v="42"/>
    <n v="97"/>
    <n v="42"/>
    <n v="55"/>
    <n v="350"/>
    <n v="344"/>
    <n v="166"/>
    <n v="178"/>
    <n v="1729"/>
    <x v="902"/>
    <x v="883"/>
    <x v="892"/>
    <x v="1067"/>
  </r>
  <r>
    <x v="5"/>
    <x v="248"/>
    <m/>
    <n v="60"/>
    <n v="0"/>
    <n v="0"/>
    <n v="0"/>
    <n v="0"/>
    <n v="60"/>
    <e v="#N/A"/>
    <e v="#N/A"/>
    <e v="#N/A"/>
    <e v="#N/A"/>
    <x v="4"/>
    <x v="4"/>
    <x v="4"/>
    <x v="4"/>
  </r>
  <r>
    <x v="5"/>
    <x v="249"/>
    <n v="108"/>
    <n v="143"/>
    <n v="12"/>
    <n v="108"/>
    <n v="12"/>
    <n v="96"/>
    <n v="131"/>
    <n v="2518"/>
    <n v="511"/>
    <n v="2007"/>
    <n v="596"/>
    <x v="903"/>
    <x v="884"/>
    <x v="893"/>
    <x v="1068"/>
  </r>
  <r>
    <x v="5"/>
    <x v="250"/>
    <m/>
    <n v="38"/>
    <n v="0"/>
    <n v="0"/>
    <n v="0"/>
    <n v="0"/>
    <n v="38"/>
    <e v="#N/A"/>
    <e v="#N/A"/>
    <e v="#N/A"/>
    <e v="#N/A"/>
    <x v="4"/>
    <x v="4"/>
    <x v="4"/>
    <x v="4"/>
  </r>
  <r>
    <x v="5"/>
    <x v="251"/>
    <m/>
    <n v="72"/>
    <n v="0"/>
    <n v="0"/>
    <n v="0"/>
    <n v="0"/>
    <n v="72"/>
    <e v="#N/A"/>
    <e v="#N/A"/>
    <e v="#N/A"/>
    <e v="#N/A"/>
    <x v="4"/>
    <x v="4"/>
    <x v="4"/>
    <x v="4"/>
  </r>
  <r>
    <x v="5"/>
    <x v="252"/>
    <m/>
    <n v="81"/>
    <n v="0"/>
    <n v="0"/>
    <n v="0"/>
    <n v="0"/>
    <n v="81"/>
    <e v="#N/A"/>
    <e v="#N/A"/>
    <e v="#N/A"/>
    <e v="#N/A"/>
    <x v="4"/>
    <x v="4"/>
    <x v="4"/>
    <x v="4"/>
  </r>
  <r>
    <x v="5"/>
    <x v="253"/>
    <m/>
    <n v="19"/>
    <n v="0"/>
    <n v="0"/>
    <n v="0"/>
    <n v="0"/>
    <n v="19"/>
    <e v="#N/A"/>
    <e v="#N/A"/>
    <e v="#N/A"/>
    <e v="#N/A"/>
    <x v="4"/>
    <x v="4"/>
    <x v="4"/>
    <x v="4"/>
  </r>
  <r>
    <x v="5"/>
    <x v="254"/>
    <n v="1899"/>
    <n v="1010"/>
    <n v="817"/>
    <n v="1899"/>
    <n v="817"/>
    <n v="1082"/>
    <n v="193"/>
    <n v="10563"/>
    <n v="4880"/>
    <n v="5683"/>
    <n v="743"/>
    <x v="904"/>
    <x v="885"/>
    <x v="894"/>
    <x v="1069"/>
  </r>
  <r>
    <x v="5"/>
    <x v="255"/>
    <m/>
    <n v="241"/>
    <n v="0"/>
    <n v="0"/>
    <n v="0"/>
    <n v="0"/>
    <n v="241"/>
    <e v="#N/A"/>
    <e v="#N/A"/>
    <e v="#N/A"/>
    <e v="#N/A"/>
    <x v="4"/>
    <x v="4"/>
    <x v="4"/>
    <x v="4"/>
  </r>
  <r>
    <x v="5"/>
    <x v="256"/>
    <n v="63"/>
    <n v="11"/>
    <n v="0"/>
    <n v="63"/>
    <n v="0"/>
    <n v="63"/>
    <n v="11"/>
    <n v="1505"/>
    <n v="155"/>
    <n v="1350"/>
    <n v="198"/>
    <x v="905"/>
    <x v="50"/>
    <x v="895"/>
    <x v="1070"/>
  </r>
  <r>
    <x v="5"/>
    <x v="257"/>
    <n v="759"/>
    <n v="378"/>
    <n v="293"/>
    <n v="759"/>
    <n v="293"/>
    <n v="466"/>
    <n v="85"/>
    <n v="3682"/>
    <n v="1982"/>
    <n v="1700"/>
    <n v="461"/>
    <x v="906"/>
    <x v="886"/>
    <x v="896"/>
    <x v="1071"/>
  </r>
  <r>
    <x v="5"/>
    <x v="258"/>
    <m/>
    <n v="9"/>
    <n v="0"/>
    <n v="0"/>
    <n v="0"/>
    <n v="0"/>
    <n v="9"/>
    <e v="#N/A"/>
    <e v="#N/A"/>
    <e v="#N/A"/>
    <e v="#N/A"/>
    <x v="4"/>
    <x v="4"/>
    <x v="4"/>
    <x v="4"/>
  </r>
  <r>
    <x v="5"/>
    <x v="259"/>
    <n v="508"/>
    <n v="242"/>
    <n v="108"/>
    <n v="508"/>
    <n v="108"/>
    <n v="400"/>
    <n v="134"/>
    <n v="1492"/>
    <n v="373"/>
    <n v="1119"/>
    <n v="908"/>
    <x v="907"/>
    <x v="887"/>
    <x v="897"/>
    <x v="1072"/>
  </r>
  <r>
    <x v="5"/>
    <x v="260"/>
    <m/>
    <n v="119"/>
    <n v="0"/>
    <n v="0"/>
    <n v="0"/>
    <n v="0"/>
    <n v="119"/>
    <e v="#N/A"/>
    <e v="#N/A"/>
    <e v="#N/A"/>
    <e v="#N/A"/>
    <x v="4"/>
    <x v="4"/>
    <x v="4"/>
    <x v="4"/>
  </r>
  <r>
    <x v="5"/>
    <x v="261"/>
    <m/>
    <n v="116"/>
    <n v="0"/>
    <n v="0"/>
    <n v="0"/>
    <n v="0"/>
    <n v="116"/>
    <e v="#N/A"/>
    <e v="#N/A"/>
    <e v="#N/A"/>
    <e v="#N/A"/>
    <x v="4"/>
    <x v="4"/>
    <x v="4"/>
    <x v="4"/>
  </r>
  <r>
    <x v="5"/>
    <x v="262"/>
    <n v="63"/>
    <n v="222"/>
    <n v="34"/>
    <n v="63"/>
    <n v="34"/>
    <n v="29"/>
    <n v="188"/>
    <n v="451"/>
    <n v="305"/>
    <n v="146"/>
    <n v="942"/>
    <x v="908"/>
    <x v="888"/>
    <x v="898"/>
    <x v="1073"/>
  </r>
  <r>
    <x v="5"/>
    <x v="263"/>
    <n v="128"/>
    <n v="391"/>
    <n v="86"/>
    <n v="128"/>
    <n v="86"/>
    <n v="42"/>
    <n v="305"/>
    <n v="260"/>
    <n v="167"/>
    <n v="93"/>
    <n v="1875"/>
    <x v="909"/>
    <x v="889"/>
    <x v="899"/>
    <x v="1074"/>
  </r>
  <r>
    <x v="5"/>
    <x v="264"/>
    <n v="0"/>
    <n v="126"/>
    <n v="0"/>
    <n v="0"/>
    <n v="0"/>
    <n v="0"/>
    <n v="126"/>
    <n v="1271"/>
    <n v="495"/>
    <n v="776"/>
    <n v="589"/>
    <x v="46"/>
    <x v="50"/>
    <x v="46"/>
    <x v="1075"/>
  </r>
  <r>
    <x v="5"/>
    <x v="265"/>
    <n v="151"/>
    <n v="88"/>
    <n v="27"/>
    <n v="151"/>
    <n v="27"/>
    <n v="124"/>
    <n v="61"/>
    <n v="1013"/>
    <n v="341"/>
    <n v="672"/>
    <n v="785"/>
    <x v="910"/>
    <x v="890"/>
    <x v="900"/>
    <x v="1076"/>
  </r>
  <r>
    <x v="5"/>
    <x v="266"/>
    <n v="318"/>
    <n v="204"/>
    <n v="120"/>
    <n v="318"/>
    <n v="120"/>
    <n v="198"/>
    <n v="84"/>
    <n v="1867"/>
    <n v="790"/>
    <n v="1077"/>
    <n v="443"/>
    <x v="911"/>
    <x v="891"/>
    <x v="901"/>
    <x v="1077"/>
  </r>
  <r>
    <x v="5"/>
    <x v="267"/>
    <n v="556"/>
    <n v="214"/>
    <n v="141"/>
    <n v="556"/>
    <n v="141"/>
    <n v="415"/>
    <n v="73"/>
    <n v="2952"/>
    <n v="1001"/>
    <n v="1951"/>
    <n v="272"/>
    <x v="912"/>
    <x v="892"/>
    <x v="902"/>
    <x v="1078"/>
  </r>
  <r>
    <x v="5"/>
    <x v="268"/>
    <m/>
    <n v="104"/>
    <n v="0"/>
    <n v="0"/>
    <n v="0"/>
    <n v="0"/>
    <n v="104"/>
    <e v="#N/A"/>
    <e v="#N/A"/>
    <e v="#N/A"/>
    <e v="#N/A"/>
    <x v="4"/>
    <x v="4"/>
    <x v="4"/>
    <x v="4"/>
  </r>
  <r>
    <x v="5"/>
    <x v="269"/>
    <n v="571"/>
    <n v="414"/>
    <n v="314"/>
    <n v="571"/>
    <n v="314"/>
    <n v="257"/>
    <n v="100"/>
    <n v="3270"/>
    <n v="1732"/>
    <n v="1538"/>
    <n v="576"/>
    <x v="913"/>
    <x v="893"/>
    <x v="903"/>
    <x v="824"/>
  </r>
  <r>
    <x v="5"/>
    <x v="270"/>
    <n v="675"/>
    <n v="388"/>
    <n v="306"/>
    <n v="675"/>
    <n v="306"/>
    <n v="369"/>
    <n v="82"/>
    <n v="2829"/>
    <n v="1441"/>
    <n v="1388"/>
    <n v="410"/>
    <x v="914"/>
    <x v="894"/>
    <x v="904"/>
    <x v="564"/>
  </r>
  <r>
    <x v="5"/>
    <x v="271"/>
    <n v="486"/>
    <n v="196"/>
    <n v="99"/>
    <n v="486"/>
    <n v="99"/>
    <n v="387"/>
    <n v="97"/>
    <n v="3450"/>
    <n v="938"/>
    <n v="2512"/>
    <n v="305"/>
    <x v="915"/>
    <x v="895"/>
    <x v="905"/>
    <x v="1079"/>
  </r>
  <r>
    <x v="5"/>
    <x v="272"/>
    <m/>
    <n v="118"/>
    <n v="0"/>
    <n v="0"/>
    <n v="0"/>
    <n v="0"/>
    <n v="118"/>
    <e v="#N/A"/>
    <e v="#N/A"/>
    <e v="#N/A"/>
    <e v="#N/A"/>
    <x v="4"/>
    <x v="4"/>
    <x v="4"/>
    <x v="4"/>
  </r>
  <r>
    <x v="5"/>
    <x v="273"/>
    <n v="1187"/>
    <n v="544"/>
    <n v="453"/>
    <n v="1187"/>
    <n v="453"/>
    <n v="734"/>
    <n v="91"/>
    <n v="7796"/>
    <n v="2686"/>
    <n v="5110"/>
    <n v="267"/>
    <x v="916"/>
    <x v="896"/>
    <x v="906"/>
    <x v="1080"/>
  </r>
  <r>
    <x v="5"/>
    <x v="274"/>
    <n v="75"/>
    <n v="47"/>
    <n v="9"/>
    <n v="75"/>
    <n v="9"/>
    <n v="66"/>
    <n v="38"/>
    <n v="339"/>
    <n v="41"/>
    <n v="298"/>
    <n v="363"/>
    <x v="917"/>
    <x v="277"/>
    <x v="907"/>
    <x v="1081"/>
  </r>
  <r>
    <x v="5"/>
    <x v="275"/>
    <n v="310"/>
    <n v="125"/>
    <n v="78"/>
    <n v="310"/>
    <n v="78"/>
    <n v="232"/>
    <n v="47"/>
    <n v="1868"/>
    <n v="589"/>
    <n v="1279"/>
    <n v="173"/>
    <x v="918"/>
    <x v="897"/>
    <x v="908"/>
    <x v="1082"/>
  </r>
  <r>
    <x v="5"/>
    <x v="276"/>
    <n v="1144"/>
    <n v="539"/>
    <n v="372"/>
    <n v="1144"/>
    <n v="372"/>
    <n v="772"/>
    <n v="167"/>
    <n v="4051"/>
    <n v="1936"/>
    <n v="2115"/>
    <n v="1004"/>
    <x v="919"/>
    <x v="898"/>
    <x v="909"/>
    <x v="1083"/>
  </r>
  <r>
    <x v="5"/>
    <x v="277"/>
    <m/>
    <n v="48"/>
    <n v="0"/>
    <n v="0"/>
    <n v="0"/>
    <n v="0"/>
    <n v="48"/>
    <e v="#N/A"/>
    <e v="#N/A"/>
    <e v="#N/A"/>
    <e v="#N/A"/>
    <x v="4"/>
    <x v="4"/>
    <x v="4"/>
    <x v="4"/>
  </r>
  <r>
    <x v="5"/>
    <x v="278"/>
    <n v="0"/>
    <n v="13"/>
    <n v="0"/>
    <n v="0"/>
    <n v="0"/>
    <n v="0"/>
    <n v="13"/>
    <n v="314"/>
    <n v="73"/>
    <n v="241"/>
    <n v="54"/>
    <x v="46"/>
    <x v="50"/>
    <x v="46"/>
    <x v="651"/>
  </r>
  <r>
    <x v="5"/>
    <x v="279"/>
    <n v="106"/>
    <n v="97"/>
    <n v="31"/>
    <n v="106"/>
    <n v="31"/>
    <n v="75"/>
    <n v="66"/>
    <n v="1405"/>
    <n v="283"/>
    <n v="1122"/>
    <n v="244"/>
    <x v="920"/>
    <x v="899"/>
    <x v="910"/>
    <x v="1084"/>
  </r>
  <r>
    <x v="5"/>
    <x v="280"/>
    <n v="0"/>
    <n v="55"/>
    <n v="0"/>
    <n v="0"/>
    <n v="0"/>
    <n v="0"/>
    <n v="55"/>
    <n v="11"/>
    <n v="2"/>
    <n v="9"/>
    <n v="449"/>
    <x v="46"/>
    <x v="50"/>
    <x v="46"/>
    <x v="906"/>
  </r>
  <r>
    <x v="5"/>
    <x v="281"/>
    <m/>
    <n v="87"/>
    <n v="0"/>
    <n v="0"/>
    <n v="0"/>
    <n v="0"/>
    <n v="87"/>
    <e v="#N/A"/>
    <e v="#N/A"/>
    <e v="#N/A"/>
    <e v="#N/A"/>
    <x v="4"/>
    <x v="4"/>
    <x v="4"/>
    <x v="4"/>
  </r>
  <r>
    <x v="5"/>
    <x v="282"/>
    <m/>
    <n v="89"/>
    <n v="0"/>
    <n v="0"/>
    <n v="0"/>
    <n v="0"/>
    <n v="89"/>
    <e v="#N/A"/>
    <e v="#N/A"/>
    <e v="#N/A"/>
    <e v="#N/A"/>
    <x v="4"/>
    <x v="4"/>
    <x v="4"/>
    <x v="4"/>
  </r>
  <r>
    <x v="5"/>
    <x v="283"/>
    <n v="0"/>
    <n v="96"/>
    <n v="0"/>
    <n v="0"/>
    <n v="0"/>
    <n v="0"/>
    <n v="96"/>
    <n v="176"/>
    <n v="102"/>
    <n v="74"/>
    <n v="455"/>
    <x v="46"/>
    <x v="50"/>
    <x v="46"/>
    <x v="1085"/>
  </r>
  <r>
    <x v="5"/>
    <x v="284"/>
    <n v="632"/>
    <n v="346"/>
    <n v="211"/>
    <n v="632"/>
    <n v="211"/>
    <n v="421"/>
    <n v="135"/>
    <n v="5320"/>
    <n v="1785"/>
    <n v="3535"/>
    <n v="586"/>
    <x v="921"/>
    <x v="900"/>
    <x v="911"/>
    <x v="1086"/>
  </r>
  <r>
    <x v="5"/>
    <x v="285"/>
    <m/>
    <n v="5"/>
    <n v="0"/>
    <n v="0"/>
    <n v="0"/>
    <n v="0"/>
    <n v="5"/>
    <e v="#N/A"/>
    <e v="#N/A"/>
    <e v="#N/A"/>
    <e v="#N/A"/>
    <x v="4"/>
    <x v="4"/>
    <x v="4"/>
    <x v="4"/>
  </r>
  <r>
    <x v="5"/>
    <x v="286"/>
    <m/>
    <n v="58"/>
    <n v="0"/>
    <n v="0"/>
    <n v="0"/>
    <n v="0"/>
    <n v="58"/>
    <e v="#N/A"/>
    <e v="#N/A"/>
    <e v="#N/A"/>
    <e v="#N/A"/>
    <x v="4"/>
    <x v="4"/>
    <x v="4"/>
    <x v="4"/>
  </r>
  <r>
    <x v="5"/>
    <x v="287"/>
    <n v="120"/>
    <n v="52"/>
    <n v="7"/>
    <n v="120"/>
    <n v="7"/>
    <n v="113"/>
    <n v="45"/>
    <n v="514"/>
    <n v="28"/>
    <n v="486"/>
    <n v="450"/>
    <x v="458"/>
    <x v="572"/>
    <x v="912"/>
    <x v="1087"/>
  </r>
  <r>
    <x v="5"/>
    <x v="288"/>
    <n v="77"/>
    <n v="242"/>
    <n v="45"/>
    <n v="77"/>
    <n v="45"/>
    <n v="32"/>
    <n v="197"/>
    <n v="409"/>
    <n v="298"/>
    <n v="111"/>
    <n v="938"/>
    <x v="922"/>
    <x v="901"/>
    <x v="913"/>
    <x v="1088"/>
  </r>
  <r>
    <x v="5"/>
    <x v="289"/>
    <n v="293"/>
    <n v="263"/>
    <n v="120"/>
    <n v="293"/>
    <n v="120"/>
    <n v="173"/>
    <n v="143"/>
    <n v="2275"/>
    <n v="1140"/>
    <n v="1135"/>
    <n v="526"/>
    <x v="923"/>
    <x v="902"/>
    <x v="914"/>
    <x v="1089"/>
  </r>
  <r>
    <x v="5"/>
    <x v="290"/>
    <n v="671"/>
    <n v="269"/>
    <n v="178"/>
    <n v="671"/>
    <n v="178"/>
    <n v="493"/>
    <n v="91"/>
    <n v="3708"/>
    <n v="1203"/>
    <n v="2505"/>
    <n v="484"/>
    <x v="924"/>
    <x v="903"/>
    <x v="915"/>
    <x v="911"/>
  </r>
  <r>
    <x v="5"/>
    <x v="291"/>
    <n v="20"/>
    <n v="303"/>
    <n v="7"/>
    <n v="20"/>
    <n v="7"/>
    <n v="13"/>
    <n v="296"/>
    <n v="603"/>
    <n v="375"/>
    <n v="228"/>
    <n v="1617"/>
    <x v="925"/>
    <x v="904"/>
    <x v="916"/>
    <x v="1090"/>
  </r>
  <r>
    <x v="5"/>
    <x v="292"/>
    <n v="0"/>
    <n v="19"/>
    <n v="0"/>
    <n v="0"/>
    <n v="0"/>
    <n v="0"/>
    <n v="19"/>
    <n v="1059"/>
    <n v="86"/>
    <n v="973"/>
    <n v="165"/>
    <x v="46"/>
    <x v="50"/>
    <x v="46"/>
    <x v="1091"/>
  </r>
  <r>
    <x v="5"/>
    <x v="293"/>
    <m/>
    <n v="113"/>
    <n v="0"/>
    <n v="0"/>
    <n v="0"/>
    <n v="0"/>
    <n v="113"/>
    <e v="#N/A"/>
    <e v="#N/A"/>
    <e v="#N/A"/>
    <e v="#N/A"/>
    <x v="4"/>
    <x v="4"/>
    <x v="4"/>
    <x v="4"/>
  </r>
  <r>
    <x v="5"/>
    <x v="294"/>
    <m/>
    <n v="126"/>
    <n v="0"/>
    <n v="0"/>
    <n v="0"/>
    <n v="0"/>
    <n v="126"/>
    <e v="#N/A"/>
    <e v="#N/A"/>
    <e v="#N/A"/>
    <e v="#N/A"/>
    <x v="4"/>
    <x v="4"/>
    <x v="4"/>
    <x v="4"/>
  </r>
  <r>
    <x v="5"/>
    <x v="295"/>
    <n v="0"/>
    <n v="96"/>
    <n v="0"/>
    <n v="0"/>
    <n v="0"/>
    <n v="0"/>
    <n v="96"/>
    <n v="786"/>
    <n v="141"/>
    <n v="645"/>
    <n v="503"/>
    <x v="46"/>
    <x v="50"/>
    <x v="46"/>
    <x v="1092"/>
  </r>
  <r>
    <x v="5"/>
    <x v="296"/>
    <n v="230"/>
    <n v="415"/>
    <n v="186"/>
    <n v="230"/>
    <n v="186"/>
    <n v="44"/>
    <n v="229"/>
    <n v="700"/>
    <n v="616"/>
    <n v="84"/>
    <n v="1317"/>
    <x v="926"/>
    <x v="905"/>
    <x v="917"/>
    <x v="1093"/>
  </r>
  <r>
    <x v="5"/>
    <x v="297"/>
    <m/>
    <n v="152"/>
    <n v="0"/>
    <n v="0"/>
    <n v="0"/>
    <n v="0"/>
    <n v="152"/>
    <e v="#N/A"/>
    <e v="#N/A"/>
    <e v="#N/A"/>
    <e v="#N/A"/>
    <x v="4"/>
    <x v="4"/>
    <x v="4"/>
    <x v="4"/>
  </r>
  <r>
    <x v="5"/>
    <x v="298"/>
    <m/>
    <n v="109"/>
    <n v="0"/>
    <n v="0"/>
    <n v="0"/>
    <n v="0"/>
    <n v="109"/>
    <e v="#N/A"/>
    <e v="#N/A"/>
    <e v="#N/A"/>
    <e v="#N/A"/>
    <x v="4"/>
    <x v="4"/>
    <x v="4"/>
    <x v="4"/>
  </r>
  <r>
    <x v="5"/>
    <x v="299"/>
    <n v="711"/>
    <n v="280"/>
    <n v="215"/>
    <n v="711"/>
    <n v="215"/>
    <n v="496"/>
    <n v="65"/>
    <n v="4454"/>
    <n v="1710"/>
    <n v="2744"/>
    <n v="308"/>
    <x v="927"/>
    <x v="906"/>
    <x v="918"/>
    <x v="1094"/>
  </r>
  <r>
    <x v="5"/>
    <x v="300"/>
    <n v="110"/>
    <n v="230"/>
    <n v="28"/>
    <n v="110"/>
    <n v="28"/>
    <n v="82"/>
    <n v="202"/>
    <n v="685"/>
    <n v="237"/>
    <n v="448"/>
    <n v="1128"/>
    <x v="928"/>
    <x v="907"/>
    <x v="919"/>
    <x v="1095"/>
  </r>
  <r>
    <x v="5"/>
    <x v="301"/>
    <n v="179"/>
    <n v="107"/>
    <n v="30"/>
    <n v="179"/>
    <n v="30"/>
    <n v="149"/>
    <n v="77"/>
    <n v="642"/>
    <n v="102"/>
    <n v="540"/>
    <n v="669"/>
    <x v="929"/>
    <x v="771"/>
    <x v="920"/>
    <x v="1096"/>
  </r>
  <r>
    <x v="5"/>
    <x v="302"/>
    <n v="371"/>
    <n v="221"/>
    <n v="134"/>
    <n v="371"/>
    <n v="134"/>
    <n v="237"/>
    <n v="87"/>
    <n v="2464"/>
    <n v="831"/>
    <n v="1633"/>
    <n v="718"/>
    <x v="930"/>
    <x v="908"/>
    <x v="921"/>
    <x v="1097"/>
  </r>
  <r>
    <x v="5"/>
    <x v="303"/>
    <n v="0"/>
    <n v="183"/>
    <n v="0"/>
    <n v="0"/>
    <n v="0"/>
    <n v="0"/>
    <n v="183"/>
    <n v="162"/>
    <n v="143"/>
    <n v="19"/>
    <n v="1339"/>
    <x v="46"/>
    <x v="50"/>
    <x v="46"/>
    <x v="1098"/>
  </r>
  <r>
    <x v="5"/>
    <x v="304"/>
    <n v="213"/>
    <n v="319"/>
    <n v="164"/>
    <n v="213"/>
    <n v="164"/>
    <n v="49"/>
    <n v="155"/>
    <n v="1130"/>
    <n v="954"/>
    <n v="176"/>
    <n v="599"/>
    <x v="931"/>
    <x v="909"/>
    <x v="922"/>
    <x v="1099"/>
  </r>
  <r>
    <x v="5"/>
    <x v="305"/>
    <n v="372"/>
    <n v="247"/>
    <n v="167"/>
    <n v="372"/>
    <n v="167"/>
    <n v="205"/>
    <n v="80"/>
    <n v="1403"/>
    <n v="612"/>
    <n v="791"/>
    <n v="259"/>
    <x v="932"/>
    <x v="910"/>
    <x v="923"/>
    <x v="1100"/>
  </r>
  <r>
    <x v="5"/>
    <x v="306"/>
    <m/>
    <n v="152"/>
    <n v="0"/>
    <n v="0"/>
    <n v="0"/>
    <n v="0"/>
    <n v="152"/>
    <e v="#N/A"/>
    <e v="#N/A"/>
    <e v="#N/A"/>
    <e v="#N/A"/>
    <x v="4"/>
    <x v="4"/>
    <x v="4"/>
    <x v="4"/>
  </r>
  <r>
    <x v="5"/>
    <x v="307"/>
    <m/>
    <n v="145"/>
    <n v="0"/>
    <n v="0"/>
    <n v="0"/>
    <n v="0"/>
    <n v="145"/>
    <e v="#N/A"/>
    <e v="#N/A"/>
    <e v="#N/A"/>
    <e v="#N/A"/>
    <x v="4"/>
    <x v="4"/>
    <x v="4"/>
    <x v="4"/>
  </r>
  <r>
    <x v="5"/>
    <x v="308"/>
    <n v="128"/>
    <n v="159"/>
    <n v="44"/>
    <n v="128"/>
    <n v="44"/>
    <n v="84"/>
    <n v="115"/>
    <n v="1047"/>
    <n v="578"/>
    <n v="469"/>
    <n v="792"/>
    <x v="933"/>
    <x v="911"/>
    <x v="924"/>
    <x v="1101"/>
  </r>
  <r>
    <x v="5"/>
    <x v="309"/>
    <m/>
    <n v="136"/>
    <n v="0"/>
    <n v="0"/>
    <n v="0"/>
    <n v="0"/>
    <n v="136"/>
    <e v="#N/A"/>
    <e v="#N/A"/>
    <e v="#N/A"/>
    <e v="#N/A"/>
    <x v="4"/>
    <x v="4"/>
    <x v="4"/>
    <x v="4"/>
  </r>
  <r>
    <x v="5"/>
    <x v="310"/>
    <n v="389"/>
    <n v="206"/>
    <n v="128"/>
    <n v="389"/>
    <n v="128"/>
    <n v="261"/>
    <n v="78"/>
    <n v="3190"/>
    <n v="1253"/>
    <n v="1937"/>
    <n v="480"/>
    <x v="934"/>
    <x v="912"/>
    <x v="925"/>
    <x v="1102"/>
  </r>
  <r>
    <x v="5"/>
    <x v="311"/>
    <n v="0"/>
    <n v="88"/>
    <n v="0"/>
    <n v="0"/>
    <n v="0"/>
    <n v="0"/>
    <n v="88"/>
    <n v="539"/>
    <n v="212"/>
    <n v="327"/>
    <n v="340"/>
    <x v="46"/>
    <x v="50"/>
    <x v="46"/>
    <x v="562"/>
  </r>
  <r>
    <x v="5"/>
    <x v="312"/>
    <m/>
    <n v="28"/>
    <n v="0"/>
    <n v="0"/>
    <n v="0"/>
    <n v="0"/>
    <n v="28"/>
    <e v="#N/A"/>
    <e v="#N/A"/>
    <e v="#N/A"/>
    <e v="#N/A"/>
    <x v="4"/>
    <x v="4"/>
    <x v="4"/>
    <x v="4"/>
  </r>
  <r>
    <x v="5"/>
    <x v="313"/>
    <m/>
    <n v="141"/>
    <n v="0"/>
    <n v="0"/>
    <n v="0"/>
    <n v="0"/>
    <n v="141"/>
    <e v="#N/A"/>
    <e v="#N/A"/>
    <e v="#N/A"/>
    <e v="#N/A"/>
    <x v="4"/>
    <x v="4"/>
    <x v="4"/>
    <x v="4"/>
  </r>
  <r>
    <x v="5"/>
    <x v="314"/>
    <m/>
    <n v="76"/>
    <n v="0"/>
    <n v="0"/>
    <n v="0"/>
    <n v="0"/>
    <n v="76"/>
    <e v="#N/A"/>
    <e v="#N/A"/>
    <e v="#N/A"/>
    <e v="#N/A"/>
    <x v="4"/>
    <x v="4"/>
    <x v="4"/>
    <x v="4"/>
  </r>
  <r>
    <x v="5"/>
    <x v="315"/>
    <m/>
    <n v="77"/>
    <n v="0"/>
    <n v="0"/>
    <n v="0"/>
    <n v="0"/>
    <n v="77"/>
    <e v="#N/A"/>
    <e v="#N/A"/>
    <e v="#N/A"/>
    <e v="#N/A"/>
    <x v="4"/>
    <x v="4"/>
    <x v="4"/>
    <x v="4"/>
  </r>
  <r>
    <x v="5"/>
    <x v="316"/>
    <n v="38"/>
    <n v="222"/>
    <n v="22"/>
    <n v="38"/>
    <n v="22"/>
    <n v="16"/>
    <n v="200"/>
    <n v="604"/>
    <n v="403"/>
    <n v="201"/>
    <n v="1267"/>
    <x v="935"/>
    <x v="913"/>
    <x v="926"/>
    <x v="1103"/>
  </r>
  <r>
    <x v="5"/>
    <x v="317"/>
    <m/>
    <n v="209"/>
    <n v="0"/>
    <n v="0"/>
    <n v="0"/>
    <n v="0"/>
    <n v="209"/>
    <e v="#N/A"/>
    <e v="#N/A"/>
    <e v="#N/A"/>
    <e v="#N/A"/>
    <x v="4"/>
    <x v="4"/>
    <x v="4"/>
    <x v="4"/>
  </r>
  <r>
    <x v="6"/>
    <x v="0"/>
    <n v="173"/>
    <n v="87"/>
    <n v="64"/>
    <n v="173"/>
    <n v="64"/>
    <n v="109"/>
    <n v="23"/>
    <n v="9448"/>
    <n v="4885"/>
    <n v="4563"/>
    <n v="825"/>
    <x v="936"/>
    <x v="914"/>
    <x v="927"/>
    <x v="1104"/>
  </r>
  <r>
    <x v="6"/>
    <x v="1"/>
    <n v="0"/>
    <n v="30"/>
    <n v="0"/>
    <n v="0"/>
    <n v="0"/>
    <n v="0"/>
    <n v="30"/>
    <n v="1234"/>
    <n v="870"/>
    <n v="364"/>
    <n v="1083"/>
    <x v="46"/>
    <x v="50"/>
    <x v="46"/>
    <x v="1105"/>
  </r>
  <r>
    <x v="6"/>
    <x v="2"/>
    <n v="72"/>
    <n v="48"/>
    <n v="17"/>
    <n v="72"/>
    <n v="17"/>
    <n v="55"/>
    <n v="31"/>
    <n v="4771"/>
    <n v="1364"/>
    <n v="3407"/>
    <n v="332"/>
    <x v="937"/>
    <x v="915"/>
    <x v="928"/>
    <x v="1106"/>
  </r>
  <r>
    <x v="6"/>
    <x v="3"/>
    <n v="0"/>
    <n v="15"/>
    <n v="0"/>
    <n v="0"/>
    <n v="0"/>
    <n v="0"/>
    <n v="15"/>
    <n v="45"/>
    <n v="26"/>
    <n v="19"/>
    <n v="892"/>
    <x v="46"/>
    <x v="50"/>
    <x v="46"/>
    <x v="1107"/>
  </r>
  <r>
    <x v="6"/>
    <x v="4"/>
    <m/>
    <n v="12"/>
    <n v="0"/>
    <n v="0"/>
    <n v="0"/>
    <n v="0"/>
    <n v="12"/>
    <e v="#N/A"/>
    <e v="#N/A"/>
    <e v="#N/A"/>
    <e v="#N/A"/>
    <x v="4"/>
    <x v="4"/>
    <x v="4"/>
    <x v="4"/>
  </r>
  <r>
    <x v="6"/>
    <x v="5"/>
    <n v="0"/>
    <n v="16"/>
    <n v="0"/>
    <n v="0"/>
    <n v="0"/>
    <n v="0"/>
    <n v="16"/>
    <n v="11"/>
    <n v="2"/>
    <n v="9"/>
    <n v="776"/>
    <x v="46"/>
    <x v="50"/>
    <x v="46"/>
    <x v="1108"/>
  </r>
  <r>
    <x v="6"/>
    <x v="6"/>
    <m/>
    <n v="1"/>
    <n v="0"/>
    <n v="0"/>
    <n v="0"/>
    <n v="0"/>
    <n v="1"/>
    <e v="#N/A"/>
    <e v="#N/A"/>
    <e v="#N/A"/>
    <e v="#N/A"/>
    <x v="4"/>
    <x v="4"/>
    <x v="4"/>
    <x v="4"/>
  </r>
  <r>
    <x v="6"/>
    <x v="7"/>
    <n v="57"/>
    <n v="27"/>
    <n v="12"/>
    <n v="57"/>
    <n v="12"/>
    <n v="45"/>
    <n v="15"/>
    <n v="2801"/>
    <n v="940"/>
    <n v="1861"/>
    <n v="1023"/>
    <x v="938"/>
    <x v="916"/>
    <x v="929"/>
    <x v="1109"/>
  </r>
  <r>
    <x v="6"/>
    <x v="8"/>
    <n v="1399"/>
    <n v="689"/>
    <n v="672"/>
    <n v="1399"/>
    <n v="672"/>
    <n v="727"/>
    <n v="17"/>
    <n v="35579"/>
    <n v="28889"/>
    <n v="6690"/>
    <n v="6212"/>
    <x v="939"/>
    <x v="917"/>
    <x v="930"/>
    <x v="1110"/>
  </r>
  <r>
    <x v="6"/>
    <x v="9"/>
    <n v="0"/>
    <n v="13"/>
    <n v="0"/>
    <n v="0"/>
    <n v="0"/>
    <n v="0"/>
    <n v="13"/>
    <n v="533"/>
    <n v="134"/>
    <n v="399"/>
    <n v="899"/>
    <x v="46"/>
    <x v="50"/>
    <x v="46"/>
    <x v="1111"/>
  </r>
  <r>
    <x v="6"/>
    <x v="10"/>
    <n v="0"/>
    <n v="5"/>
    <n v="0"/>
    <n v="0"/>
    <n v="0"/>
    <n v="0"/>
    <n v="5"/>
    <n v="559"/>
    <n v="204"/>
    <n v="355"/>
    <n v="333"/>
    <x v="46"/>
    <x v="50"/>
    <x v="46"/>
    <x v="1112"/>
  </r>
  <r>
    <x v="6"/>
    <x v="11"/>
    <n v="0"/>
    <n v="7"/>
    <n v="0"/>
    <n v="0"/>
    <n v="0"/>
    <n v="0"/>
    <n v="7"/>
    <n v="899"/>
    <n v="398"/>
    <n v="501"/>
    <n v="515"/>
    <x v="46"/>
    <x v="50"/>
    <x v="46"/>
    <x v="1113"/>
  </r>
  <r>
    <x v="6"/>
    <x v="12"/>
    <m/>
    <n v="17"/>
    <n v="0"/>
    <n v="0"/>
    <n v="0"/>
    <n v="0"/>
    <n v="17"/>
    <e v="#N/A"/>
    <e v="#N/A"/>
    <e v="#N/A"/>
    <e v="#N/A"/>
    <x v="4"/>
    <x v="4"/>
    <x v="4"/>
    <x v="4"/>
  </r>
  <r>
    <x v="6"/>
    <x v="13"/>
    <n v="0"/>
    <n v="25"/>
    <n v="0"/>
    <n v="0"/>
    <n v="0"/>
    <n v="0"/>
    <n v="25"/>
    <n v="1792"/>
    <n v="1079"/>
    <n v="713"/>
    <n v="881"/>
    <x v="46"/>
    <x v="50"/>
    <x v="46"/>
    <x v="1114"/>
  </r>
  <r>
    <x v="6"/>
    <x v="14"/>
    <m/>
    <n v="8"/>
    <n v="0"/>
    <n v="0"/>
    <n v="0"/>
    <n v="0"/>
    <n v="8"/>
    <e v="#N/A"/>
    <e v="#N/A"/>
    <e v="#N/A"/>
    <e v="#N/A"/>
    <x v="4"/>
    <x v="4"/>
    <x v="4"/>
    <x v="4"/>
  </r>
  <r>
    <x v="6"/>
    <x v="15"/>
    <n v="0"/>
    <n v="3"/>
    <n v="0"/>
    <n v="0"/>
    <n v="0"/>
    <n v="0"/>
    <n v="3"/>
    <n v="1458"/>
    <n v="398"/>
    <n v="1060"/>
    <n v="258"/>
    <x v="46"/>
    <x v="50"/>
    <x v="46"/>
    <x v="1115"/>
  </r>
  <r>
    <x v="6"/>
    <x v="16"/>
    <m/>
    <n v="3"/>
    <n v="0"/>
    <n v="0"/>
    <n v="0"/>
    <n v="0"/>
    <n v="3"/>
    <e v="#N/A"/>
    <e v="#N/A"/>
    <e v="#N/A"/>
    <e v="#N/A"/>
    <x v="4"/>
    <x v="4"/>
    <x v="4"/>
    <x v="4"/>
  </r>
  <r>
    <x v="6"/>
    <x v="17"/>
    <m/>
    <n v="19"/>
    <n v="0"/>
    <n v="0"/>
    <n v="0"/>
    <n v="0"/>
    <n v="19"/>
    <e v="#N/A"/>
    <e v="#N/A"/>
    <e v="#N/A"/>
    <e v="#N/A"/>
    <x v="4"/>
    <x v="4"/>
    <x v="4"/>
    <x v="4"/>
  </r>
  <r>
    <x v="6"/>
    <x v="18"/>
    <n v="0"/>
    <n v="23"/>
    <n v="0"/>
    <n v="0"/>
    <n v="0"/>
    <n v="0"/>
    <n v="23"/>
    <n v="372"/>
    <n v="120"/>
    <n v="252"/>
    <n v="954"/>
    <x v="46"/>
    <x v="50"/>
    <x v="46"/>
    <x v="1116"/>
  </r>
  <r>
    <x v="6"/>
    <x v="19"/>
    <m/>
    <n v="23"/>
    <n v="0"/>
    <n v="0"/>
    <n v="0"/>
    <n v="0"/>
    <n v="23"/>
    <e v="#N/A"/>
    <e v="#N/A"/>
    <e v="#N/A"/>
    <e v="#N/A"/>
    <x v="4"/>
    <x v="4"/>
    <x v="4"/>
    <x v="4"/>
  </r>
  <r>
    <x v="6"/>
    <x v="20"/>
    <n v="0"/>
    <n v="12"/>
    <n v="0"/>
    <n v="0"/>
    <n v="0"/>
    <n v="0"/>
    <n v="12"/>
    <n v="739"/>
    <n v="359"/>
    <n v="380"/>
    <n v="1036"/>
    <x v="46"/>
    <x v="50"/>
    <x v="46"/>
    <x v="1117"/>
  </r>
  <r>
    <x v="6"/>
    <x v="21"/>
    <n v="0"/>
    <n v="11"/>
    <n v="0"/>
    <n v="0"/>
    <n v="0"/>
    <n v="0"/>
    <n v="11"/>
    <n v="566"/>
    <n v="144"/>
    <n v="422"/>
    <n v="532"/>
    <x v="46"/>
    <x v="50"/>
    <x v="46"/>
    <x v="1118"/>
  </r>
  <r>
    <x v="6"/>
    <x v="22"/>
    <m/>
    <n v="12"/>
    <n v="0"/>
    <n v="0"/>
    <n v="0"/>
    <n v="0"/>
    <n v="12"/>
    <e v="#N/A"/>
    <e v="#N/A"/>
    <e v="#N/A"/>
    <e v="#N/A"/>
    <x v="4"/>
    <x v="4"/>
    <x v="4"/>
    <x v="4"/>
  </r>
  <r>
    <x v="6"/>
    <x v="23"/>
    <n v="0"/>
    <n v="39"/>
    <n v="0"/>
    <n v="0"/>
    <n v="0"/>
    <n v="0"/>
    <n v="39"/>
    <n v="2207"/>
    <n v="1781"/>
    <n v="426"/>
    <n v="1348"/>
    <x v="46"/>
    <x v="50"/>
    <x v="46"/>
    <x v="1119"/>
  </r>
  <r>
    <x v="6"/>
    <x v="24"/>
    <n v="0"/>
    <n v="12"/>
    <n v="0"/>
    <n v="0"/>
    <n v="0"/>
    <n v="0"/>
    <n v="12"/>
    <n v="1037"/>
    <n v="349"/>
    <n v="688"/>
    <n v="464"/>
    <x v="46"/>
    <x v="50"/>
    <x v="46"/>
    <x v="1120"/>
  </r>
  <r>
    <x v="6"/>
    <x v="25"/>
    <m/>
    <n v="14"/>
    <n v="0"/>
    <n v="0"/>
    <n v="0"/>
    <n v="0"/>
    <n v="14"/>
    <e v="#N/A"/>
    <e v="#N/A"/>
    <e v="#N/A"/>
    <e v="#N/A"/>
    <x v="4"/>
    <x v="4"/>
    <x v="4"/>
    <x v="4"/>
  </r>
  <r>
    <x v="6"/>
    <x v="26"/>
    <m/>
    <n v="13"/>
    <n v="0"/>
    <n v="0"/>
    <n v="0"/>
    <n v="0"/>
    <n v="13"/>
    <e v="#N/A"/>
    <e v="#N/A"/>
    <e v="#N/A"/>
    <e v="#N/A"/>
    <x v="4"/>
    <x v="4"/>
    <x v="4"/>
    <x v="4"/>
  </r>
  <r>
    <x v="6"/>
    <x v="27"/>
    <m/>
    <n v="0"/>
    <n v="0"/>
    <n v="0"/>
    <n v="0"/>
    <n v="0"/>
    <n v="0"/>
    <e v="#N/A"/>
    <e v="#N/A"/>
    <e v="#N/A"/>
    <e v="#N/A"/>
    <x v="4"/>
    <x v="4"/>
    <x v="4"/>
    <x v="4"/>
  </r>
  <r>
    <x v="6"/>
    <x v="28"/>
    <n v="0"/>
    <n v="52"/>
    <n v="0"/>
    <n v="0"/>
    <n v="0"/>
    <n v="0"/>
    <n v="52"/>
    <n v="3825"/>
    <n v="2196"/>
    <n v="1629"/>
    <n v="1061"/>
    <x v="46"/>
    <x v="50"/>
    <x v="46"/>
    <x v="1121"/>
  </r>
  <r>
    <x v="6"/>
    <x v="29"/>
    <m/>
    <n v="7"/>
    <n v="0"/>
    <n v="0"/>
    <n v="0"/>
    <n v="0"/>
    <n v="7"/>
    <e v="#N/A"/>
    <e v="#N/A"/>
    <e v="#N/A"/>
    <e v="#N/A"/>
    <x v="4"/>
    <x v="4"/>
    <x v="4"/>
    <x v="4"/>
  </r>
  <r>
    <x v="6"/>
    <x v="30"/>
    <n v="0"/>
    <n v="33"/>
    <n v="0"/>
    <n v="0"/>
    <n v="0"/>
    <n v="0"/>
    <n v="33"/>
    <n v="2446"/>
    <n v="1224"/>
    <n v="1222"/>
    <n v="772"/>
    <x v="46"/>
    <x v="50"/>
    <x v="46"/>
    <x v="1122"/>
  </r>
  <r>
    <x v="6"/>
    <x v="31"/>
    <n v="0"/>
    <n v="17"/>
    <n v="0"/>
    <n v="0"/>
    <n v="0"/>
    <n v="0"/>
    <n v="17"/>
    <n v="1072"/>
    <n v="565"/>
    <n v="507"/>
    <n v="330"/>
    <x v="46"/>
    <x v="50"/>
    <x v="46"/>
    <x v="1123"/>
  </r>
  <r>
    <x v="6"/>
    <x v="32"/>
    <n v="0"/>
    <n v="12"/>
    <n v="0"/>
    <n v="0"/>
    <n v="0"/>
    <n v="0"/>
    <n v="12"/>
    <n v="420"/>
    <n v="111"/>
    <n v="309"/>
    <n v="668"/>
    <x v="46"/>
    <x v="50"/>
    <x v="46"/>
    <x v="1124"/>
  </r>
  <r>
    <x v="6"/>
    <x v="33"/>
    <n v="0"/>
    <n v="12"/>
    <n v="0"/>
    <n v="0"/>
    <n v="0"/>
    <n v="0"/>
    <n v="12"/>
    <n v="1134"/>
    <n v="311"/>
    <n v="823"/>
    <n v="655"/>
    <x v="46"/>
    <x v="50"/>
    <x v="46"/>
    <x v="1125"/>
  </r>
  <r>
    <x v="6"/>
    <x v="34"/>
    <m/>
    <n v="4"/>
    <n v="0"/>
    <n v="0"/>
    <n v="0"/>
    <n v="0"/>
    <n v="4"/>
    <e v="#N/A"/>
    <e v="#N/A"/>
    <e v="#N/A"/>
    <e v="#N/A"/>
    <x v="4"/>
    <x v="4"/>
    <x v="4"/>
    <x v="4"/>
  </r>
  <r>
    <x v="6"/>
    <x v="35"/>
    <n v="0"/>
    <n v="20"/>
    <n v="0"/>
    <n v="0"/>
    <n v="0"/>
    <n v="0"/>
    <n v="20"/>
    <n v="3049"/>
    <n v="981"/>
    <n v="2068"/>
    <n v="457"/>
    <x v="46"/>
    <x v="50"/>
    <x v="46"/>
    <x v="1126"/>
  </r>
  <r>
    <x v="6"/>
    <x v="36"/>
    <m/>
    <n v="8"/>
    <n v="0"/>
    <n v="0"/>
    <n v="0"/>
    <n v="0"/>
    <n v="8"/>
    <e v="#N/A"/>
    <e v="#N/A"/>
    <e v="#N/A"/>
    <e v="#N/A"/>
    <x v="4"/>
    <x v="4"/>
    <x v="4"/>
    <x v="4"/>
  </r>
  <r>
    <x v="6"/>
    <x v="37"/>
    <n v="0"/>
    <n v="3"/>
    <n v="0"/>
    <n v="0"/>
    <n v="0"/>
    <n v="0"/>
    <n v="3"/>
    <n v="678"/>
    <n v="259"/>
    <n v="419"/>
    <n v="392"/>
    <x v="46"/>
    <x v="50"/>
    <x v="46"/>
    <x v="1127"/>
  </r>
  <r>
    <x v="6"/>
    <x v="38"/>
    <n v="0"/>
    <n v="30"/>
    <n v="0"/>
    <n v="0"/>
    <n v="0"/>
    <n v="0"/>
    <n v="30"/>
    <n v="1285"/>
    <n v="689"/>
    <n v="596"/>
    <n v="707"/>
    <x v="46"/>
    <x v="50"/>
    <x v="46"/>
    <x v="1128"/>
  </r>
  <r>
    <x v="6"/>
    <x v="39"/>
    <n v="0"/>
    <n v="10"/>
    <n v="0"/>
    <n v="0"/>
    <n v="0"/>
    <n v="0"/>
    <n v="10"/>
    <n v="841"/>
    <n v="151"/>
    <n v="690"/>
    <n v="486"/>
    <x v="46"/>
    <x v="50"/>
    <x v="46"/>
    <x v="1129"/>
  </r>
  <r>
    <x v="6"/>
    <x v="40"/>
    <m/>
    <n v="8"/>
    <n v="0"/>
    <n v="0"/>
    <n v="0"/>
    <n v="0"/>
    <n v="8"/>
    <e v="#N/A"/>
    <e v="#N/A"/>
    <e v="#N/A"/>
    <e v="#N/A"/>
    <x v="4"/>
    <x v="4"/>
    <x v="4"/>
    <x v="4"/>
  </r>
  <r>
    <x v="6"/>
    <x v="41"/>
    <n v="0"/>
    <n v="10"/>
    <n v="0"/>
    <n v="0"/>
    <n v="0"/>
    <n v="0"/>
    <n v="10"/>
    <n v="1524"/>
    <n v="596"/>
    <n v="928"/>
    <n v="381"/>
    <x v="46"/>
    <x v="50"/>
    <x v="46"/>
    <x v="1130"/>
  </r>
  <r>
    <x v="6"/>
    <x v="42"/>
    <n v="0"/>
    <n v="29"/>
    <n v="0"/>
    <n v="0"/>
    <n v="0"/>
    <n v="0"/>
    <n v="29"/>
    <n v="3898"/>
    <n v="1683"/>
    <n v="2215"/>
    <n v="754"/>
    <x v="46"/>
    <x v="50"/>
    <x v="46"/>
    <x v="1131"/>
  </r>
  <r>
    <x v="6"/>
    <x v="43"/>
    <m/>
    <n v="30"/>
    <n v="0"/>
    <n v="0"/>
    <n v="0"/>
    <n v="0"/>
    <n v="30"/>
    <e v="#N/A"/>
    <e v="#N/A"/>
    <e v="#N/A"/>
    <e v="#N/A"/>
    <x v="4"/>
    <x v="4"/>
    <x v="4"/>
    <x v="4"/>
  </r>
  <r>
    <x v="6"/>
    <x v="44"/>
    <n v="0"/>
    <n v="14"/>
    <n v="0"/>
    <n v="0"/>
    <n v="0"/>
    <n v="0"/>
    <n v="14"/>
    <n v="139"/>
    <n v="69"/>
    <n v="70"/>
    <n v="1063"/>
    <x v="46"/>
    <x v="50"/>
    <x v="46"/>
    <x v="1132"/>
  </r>
  <r>
    <x v="6"/>
    <x v="45"/>
    <n v="0"/>
    <n v="22"/>
    <n v="0"/>
    <n v="0"/>
    <n v="0"/>
    <n v="0"/>
    <n v="22"/>
    <n v="2232"/>
    <n v="671"/>
    <n v="1561"/>
    <n v="286"/>
    <x v="46"/>
    <x v="50"/>
    <x v="46"/>
    <x v="75"/>
  </r>
  <r>
    <x v="6"/>
    <x v="46"/>
    <n v="617"/>
    <n v="192"/>
    <n v="179"/>
    <n v="617"/>
    <n v="179"/>
    <n v="438"/>
    <n v="13"/>
    <n v="15815"/>
    <n v="6538"/>
    <n v="9277"/>
    <n v="516"/>
    <x v="940"/>
    <x v="918"/>
    <x v="931"/>
    <x v="1133"/>
  </r>
  <r>
    <x v="6"/>
    <x v="47"/>
    <n v="271"/>
    <n v="52"/>
    <n v="17"/>
    <n v="271"/>
    <n v="17"/>
    <n v="254"/>
    <n v="35"/>
    <n v="5113"/>
    <n v="1253"/>
    <n v="3860"/>
    <n v="1363"/>
    <x v="941"/>
    <x v="919"/>
    <x v="932"/>
    <x v="1134"/>
  </r>
  <r>
    <x v="6"/>
    <x v="48"/>
    <n v="0"/>
    <n v="10"/>
    <n v="0"/>
    <n v="0"/>
    <n v="0"/>
    <n v="0"/>
    <n v="10"/>
    <n v="655"/>
    <n v="345"/>
    <n v="310"/>
    <n v="617"/>
    <x v="46"/>
    <x v="50"/>
    <x v="46"/>
    <x v="1135"/>
  </r>
  <r>
    <x v="6"/>
    <x v="49"/>
    <m/>
    <n v="16"/>
    <n v="0"/>
    <n v="0"/>
    <n v="0"/>
    <n v="0"/>
    <n v="16"/>
    <e v="#N/A"/>
    <e v="#N/A"/>
    <e v="#N/A"/>
    <e v="#N/A"/>
    <x v="4"/>
    <x v="4"/>
    <x v="4"/>
    <x v="4"/>
  </r>
  <r>
    <x v="6"/>
    <x v="50"/>
    <n v="0"/>
    <n v="14"/>
    <n v="0"/>
    <n v="0"/>
    <n v="0"/>
    <n v="0"/>
    <n v="14"/>
    <n v="21"/>
    <n v="14"/>
    <n v="7"/>
    <n v="558"/>
    <x v="46"/>
    <x v="50"/>
    <x v="46"/>
    <x v="1136"/>
  </r>
  <r>
    <x v="6"/>
    <x v="51"/>
    <n v="0"/>
    <n v="5"/>
    <n v="0"/>
    <n v="0"/>
    <n v="0"/>
    <n v="0"/>
    <n v="5"/>
    <n v="544"/>
    <n v="179"/>
    <n v="365"/>
    <n v="355"/>
    <x v="46"/>
    <x v="50"/>
    <x v="46"/>
    <x v="1137"/>
  </r>
  <r>
    <x v="6"/>
    <x v="52"/>
    <n v="0"/>
    <n v="9"/>
    <n v="0"/>
    <n v="0"/>
    <n v="0"/>
    <n v="0"/>
    <n v="9"/>
    <n v="683"/>
    <n v="213"/>
    <n v="470"/>
    <n v="504"/>
    <x v="46"/>
    <x v="50"/>
    <x v="46"/>
    <x v="1138"/>
  </r>
  <r>
    <x v="6"/>
    <x v="53"/>
    <m/>
    <n v="4"/>
    <n v="0"/>
    <n v="0"/>
    <n v="0"/>
    <n v="0"/>
    <n v="4"/>
    <e v="#N/A"/>
    <e v="#N/A"/>
    <e v="#N/A"/>
    <e v="#N/A"/>
    <x v="4"/>
    <x v="4"/>
    <x v="4"/>
    <x v="4"/>
  </r>
  <r>
    <x v="6"/>
    <x v="54"/>
    <n v="0"/>
    <n v="48"/>
    <n v="0"/>
    <n v="0"/>
    <n v="0"/>
    <n v="0"/>
    <n v="48"/>
    <n v="3535"/>
    <n v="1885"/>
    <n v="1650"/>
    <n v="894"/>
    <x v="46"/>
    <x v="50"/>
    <x v="46"/>
    <x v="1139"/>
  </r>
  <r>
    <x v="6"/>
    <x v="55"/>
    <n v="0"/>
    <n v="12"/>
    <n v="0"/>
    <n v="0"/>
    <n v="0"/>
    <n v="0"/>
    <n v="12"/>
    <n v="1503"/>
    <n v="797"/>
    <n v="706"/>
    <n v="683"/>
    <x v="46"/>
    <x v="50"/>
    <x v="46"/>
    <x v="1140"/>
  </r>
  <r>
    <x v="6"/>
    <x v="56"/>
    <n v="0"/>
    <n v="29"/>
    <n v="0"/>
    <n v="0"/>
    <n v="0"/>
    <n v="0"/>
    <n v="29"/>
    <n v="4656"/>
    <n v="2233"/>
    <n v="2423"/>
    <n v="700"/>
    <x v="46"/>
    <x v="50"/>
    <x v="46"/>
    <x v="1141"/>
  </r>
  <r>
    <x v="6"/>
    <x v="57"/>
    <m/>
    <n v="4"/>
    <n v="0"/>
    <n v="0"/>
    <n v="0"/>
    <n v="0"/>
    <n v="4"/>
    <e v="#N/A"/>
    <e v="#N/A"/>
    <e v="#N/A"/>
    <e v="#N/A"/>
    <x v="4"/>
    <x v="4"/>
    <x v="4"/>
    <x v="4"/>
  </r>
  <r>
    <x v="6"/>
    <x v="58"/>
    <m/>
    <n v="3"/>
    <n v="0"/>
    <n v="0"/>
    <n v="0"/>
    <n v="0"/>
    <n v="3"/>
    <e v="#N/A"/>
    <e v="#N/A"/>
    <e v="#N/A"/>
    <e v="#N/A"/>
    <x v="4"/>
    <x v="4"/>
    <x v="4"/>
    <x v="4"/>
  </r>
  <r>
    <x v="6"/>
    <x v="59"/>
    <m/>
    <n v="13"/>
    <n v="0"/>
    <n v="0"/>
    <n v="0"/>
    <n v="0"/>
    <n v="13"/>
    <e v="#N/A"/>
    <e v="#N/A"/>
    <e v="#N/A"/>
    <e v="#N/A"/>
    <x v="4"/>
    <x v="4"/>
    <x v="4"/>
    <x v="4"/>
  </r>
  <r>
    <x v="6"/>
    <x v="60"/>
    <n v="0"/>
    <n v="34"/>
    <n v="0"/>
    <n v="0"/>
    <n v="0"/>
    <n v="0"/>
    <n v="34"/>
    <n v="876"/>
    <n v="476"/>
    <n v="400"/>
    <n v="744"/>
    <x v="46"/>
    <x v="50"/>
    <x v="46"/>
    <x v="1142"/>
  </r>
  <r>
    <x v="6"/>
    <x v="61"/>
    <n v="33"/>
    <n v="37"/>
    <n v="6"/>
    <n v="33"/>
    <n v="6"/>
    <n v="27"/>
    <n v="31"/>
    <n v="3348"/>
    <n v="1183"/>
    <n v="2165"/>
    <n v="337"/>
    <x v="942"/>
    <x v="920"/>
    <x v="933"/>
    <x v="1143"/>
  </r>
  <r>
    <x v="6"/>
    <x v="62"/>
    <n v="0"/>
    <n v="8"/>
    <n v="0"/>
    <n v="0"/>
    <n v="0"/>
    <n v="0"/>
    <n v="8"/>
    <n v="1533"/>
    <n v="754"/>
    <n v="779"/>
    <n v="392"/>
    <x v="46"/>
    <x v="50"/>
    <x v="46"/>
    <x v="1144"/>
  </r>
  <r>
    <x v="6"/>
    <x v="63"/>
    <n v="0"/>
    <n v="29"/>
    <n v="0"/>
    <n v="0"/>
    <n v="0"/>
    <n v="0"/>
    <n v="29"/>
    <n v="2321"/>
    <n v="926"/>
    <n v="1395"/>
    <n v="1268"/>
    <x v="46"/>
    <x v="50"/>
    <x v="46"/>
    <x v="1145"/>
  </r>
  <r>
    <x v="6"/>
    <x v="64"/>
    <n v="0"/>
    <n v="21"/>
    <n v="0"/>
    <n v="0"/>
    <n v="0"/>
    <n v="0"/>
    <n v="21"/>
    <n v="1515"/>
    <n v="703"/>
    <n v="812"/>
    <n v="694"/>
    <x v="46"/>
    <x v="50"/>
    <x v="46"/>
    <x v="1146"/>
  </r>
  <r>
    <x v="6"/>
    <x v="65"/>
    <m/>
    <n v="1"/>
    <n v="0"/>
    <n v="0"/>
    <n v="0"/>
    <n v="0"/>
    <n v="1"/>
    <e v="#N/A"/>
    <e v="#N/A"/>
    <e v="#N/A"/>
    <e v="#N/A"/>
    <x v="4"/>
    <x v="4"/>
    <x v="4"/>
    <x v="4"/>
  </r>
  <r>
    <x v="6"/>
    <x v="66"/>
    <n v="0"/>
    <n v="8"/>
    <n v="0"/>
    <n v="0"/>
    <n v="0"/>
    <n v="0"/>
    <n v="8"/>
    <n v="1657"/>
    <n v="512"/>
    <n v="1145"/>
    <n v="675"/>
    <x v="46"/>
    <x v="50"/>
    <x v="46"/>
    <x v="1147"/>
  </r>
  <r>
    <x v="6"/>
    <x v="67"/>
    <n v="0"/>
    <n v="33"/>
    <n v="0"/>
    <n v="0"/>
    <n v="0"/>
    <n v="0"/>
    <n v="33"/>
    <n v="1007"/>
    <n v="248"/>
    <n v="759"/>
    <n v="1050"/>
    <x v="46"/>
    <x v="50"/>
    <x v="46"/>
    <x v="1148"/>
  </r>
  <r>
    <x v="6"/>
    <x v="68"/>
    <n v="0"/>
    <n v="17"/>
    <n v="0"/>
    <n v="0"/>
    <n v="0"/>
    <n v="0"/>
    <n v="17"/>
    <n v="3863"/>
    <n v="1043"/>
    <n v="2820"/>
    <n v="348"/>
    <x v="46"/>
    <x v="50"/>
    <x v="46"/>
    <x v="1149"/>
  </r>
  <r>
    <x v="6"/>
    <x v="69"/>
    <n v="0"/>
    <n v="10"/>
    <n v="0"/>
    <n v="0"/>
    <n v="0"/>
    <n v="0"/>
    <n v="10"/>
    <n v="21"/>
    <n v="0"/>
    <n v="21"/>
    <n v="331"/>
    <x v="46"/>
    <x v="46"/>
    <x v="46"/>
    <x v="1150"/>
  </r>
  <r>
    <x v="6"/>
    <x v="70"/>
    <n v="0"/>
    <n v="14"/>
    <n v="0"/>
    <n v="0"/>
    <n v="0"/>
    <n v="0"/>
    <n v="14"/>
    <n v="429"/>
    <n v="174"/>
    <n v="255"/>
    <n v="1027"/>
    <x v="46"/>
    <x v="50"/>
    <x v="46"/>
    <x v="1151"/>
  </r>
  <r>
    <x v="6"/>
    <x v="71"/>
    <n v="0"/>
    <n v="10"/>
    <n v="0"/>
    <n v="0"/>
    <n v="0"/>
    <n v="0"/>
    <n v="10"/>
    <n v="1146"/>
    <n v="587"/>
    <n v="559"/>
    <n v="637"/>
    <x v="46"/>
    <x v="50"/>
    <x v="46"/>
    <x v="1152"/>
  </r>
  <r>
    <x v="6"/>
    <x v="72"/>
    <n v="0"/>
    <n v="1"/>
    <n v="0"/>
    <n v="0"/>
    <n v="0"/>
    <n v="0"/>
    <n v="1"/>
    <n v="959"/>
    <n v="71"/>
    <n v="888"/>
    <n v="182"/>
    <x v="46"/>
    <x v="50"/>
    <x v="46"/>
    <x v="1153"/>
  </r>
  <r>
    <x v="6"/>
    <x v="73"/>
    <n v="0"/>
    <n v="4"/>
    <n v="0"/>
    <n v="0"/>
    <n v="0"/>
    <n v="0"/>
    <n v="4"/>
    <n v="297"/>
    <n v="25"/>
    <n v="272"/>
    <n v="437"/>
    <x v="46"/>
    <x v="50"/>
    <x v="46"/>
    <x v="1154"/>
  </r>
  <r>
    <x v="6"/>
    <x v="74"/>
    <n v="185"/>
    <n v="26"/>
    <n v="9"/>
    <n v="185"/>
    <n v="9"/>
    <n v="176"/>
    <n v="17"/>
    <n v="1272"/>
    <n v="667"/>
    <n v="605"/>
    <n v="1683"/>
    <x v="943"/>
    <x v="921"/>
    <x v="934"/>
    <x v="336"/>
  </r>
  <r>
    <x v="6"/>
    <x v="75"/>
    <m/>
    <n v="12"/>
    <n v="0"/>
    <n v="0"/>
    <n v="0"/>
    <n v="0"/>
    <n v="12"/>
    <e v="#N/A"/>
    <e v="#N/A"/>
    <e v="#N/A"/>
    <e v="#N/A"/>
    <x v="4"/>
    <x v="4"/>
    <x v="4"/>
    <x v="4"/>
  </r>
  <r>
    <x v="6"/>
    <x v="76"/>
    <n v="0"/>
    <n v="4"/>
    <n v="0"/>
    <n v="0"/>
    <n v="0"/>
    <n v="0"/>
    <n v="4"/>
    <n v="70"/>
    <n v="6"/>
    <n v="64"/>
    <n v="400"/>
    <x v="46"/>
    <x v="50"/>
    <x v="46"/>
    <x v="1155"/>
  </r>
  <r>
    <x v="6"/>
    <x v="77"/>
    <m/>
    <n v="12"/>
    <n v="0"/>
    <n v="0"/>
    <n v="0"/>
    <n v="0"/>
    <n v="12"/>
    <e v="#N/A"/>
    <e v="#N/A"/>
    <e v="#N/A"/>
    <e v="#N/A"/>
    <x v="4"/>
    <x v="4"/>
    <x v="4"/>
    <x v="4"/>
  </r>
  <r>
    <x v="6"/>
    <x v="78"/>
    <n v="0"/>
    <n v="17"/>
    <n v="0"/>
    <n v="0"/>
    <n v="0"/>
    <n v="0"/>
    <n v="17"/>
    <n v="4812"/>
    <n v="2052"/>
    <n v="2760"/>
    <n v="458"/>
    <x v="46"/>
    <x v="50"/>
    <x v="46"/>
    <x v="1156"/>
  </r>
  <r>
    <x v="6"/>
    <x v="79"/>
    <m/>
    <n v="4"/>
    <n v="0"/>
    <n v="0"/>
    <n v="0"/>
    <n v="0"/>
    <n v="4"/>
    <e v="#N/A"/>
    <e v="#N/A"/>
    <e v="#N/A"/>
    <e v="#N/A"/>
    <x v="4"/>
    <x v="4"/>
    <x v="4"/>
    <x v="4"/>
  </r>
  <r>
    <x v="6"/>
    <x v="80"/>
    <n v="341"/>
    <n v="135"/>
    <n v="107"/>
    <n v="341"/>
    <n v="107"/>
    <n v="234"/>
    <n v="28"/>
    <n v="6176"/>
    <n v="3966"/>
    <n v="2210"/>
    <n v="949"/>
    <x v="944"/>
    <x v="922"/>
    <x v="935"/>
    <x v="1157"/>
  </r>
  <r>
    <x v="6"/>
    <x v="81"/>
    <n v="956"/>
    <n v="406"/>
    <n v="344"/>
    <n v="956"/>
    <n v="344"/>
    <n v="612"/>
    <n v="62"/>
    <n v="24884"/>
    <n v="14065"/>
    <n v="10819"/>
    <n v="1874"/>
    <x v="945"/>
    <x v="923"/>
    <x v="936"/>
    <x v="1158"/>
  </r>
  <r>
    <x v="6"/>
    <x v="82"/>
    <n v="0"/>
    <n v="27"/>
    <n v="0"/>
    <n v="0"/>
    <n v="0"/>
    <n v="0"/>
    <n v="27"/>
    <n v="2951"/>
    <n v="1655"/>
    <n v="1296"/>
    <n v="626"/>
    <x v="46"/>
    <x v="50"/>
    <x v="46"/>
    <x v="1159"/>
  </r>
  <r>
    <x v="6"/>
    <x v="83"/>
    <m/>
    <n v="10"/>
    <n v="0"/>
    <n v="0"/>
    <n v="0"/>
    <n v="0"/>
    <n v="10"/>
    <e v="#N/A"/>
    <e v="#N/A"/>
    <e v="#N/A"/>
    <e v="#N/A"/>
    <x v="4"/>
    <x v="4"/>
    <x v="4"/>
    <x v="4"/>
  </r>
  <r>
    <x v="6"/>
    <x v="84"/>
    <n v="0"/>
    <n v="9"/>
    <n v="0"/>
    <n v="0"/>
    <n v="0"/>
    <n v="0"/>
    <n v="9"/>
    <n v="1296"/>
    <n v="448"/>
    <n v="848"/>
    <n v="383"/>
    <x v="46"/>
    <x v="50"/>
    <x v="46"/>
    <x v="1160"/>
  </r>
  <r>
    <x v="6"/>
    <x v="85"/>
    <m/>
    <n v="6"/>
    <n v="0"/>
    <n v="0"/>
    <n v="0"/>
    <n v="0"/>
    <n v="6"/>
    <e v="#N/A"/>
    <e v="#N/A"/>
    <e v="#N/A"/>
    <e v="#N/A"/>
    <x v="4"/>
    <x v="4"/>
    <x v="4"/>
    <x v="4"/>
  </r>
  <r>
    <x v="6"/>
    <x v="86"/>
    <m/>
    <n v="6"/>
    <n v="0"/>
    <n v="0"/>
    <n v="0"/>
    <n v="0"/>
    <n v="6"/>
    <e v="#N/A"/>
    <e v="#N/A"/>
    <e v="#N/A"/>
    <e v="#N/A"/>
    <x v="4"/>
    <x v="4"/>
    <x v="4"/>
    <x v="4"/>
  </r>
  <r>
    <x v="6"/>
    <x v="87"/>
    <n v="0"/>
    <n v="28"/>
    <n v="0"/>
    <n v="0"/>
    <n v="0"/>
    <n v="0"/>
    <n v="28"/>
    <n v="640"/>
    <n v="350"/>
    <n v="290"/>
    <n v="1645"/>
    <x v="46"/>
    <x v="50"/>
    <x v="46"/>
    <x v="1161"/>
  </r>
  <r>
    <x v="6"/>
    <x v="88"/>
    <m/>
    <n v="12"/>
    <n v="0"/>
    <n v="0"/>
    <n v="0"/>
    <n v="0"/>
    <n v="12"/>
    <e v="#N/A"/>
    <e v="#N/A"/>
    <e v="#N/A"/>
    <e v="#N/A"/>
    <x v="4"/>
    <x v="4"/>
    <x v="4"/>
    <x v="4"/>
  </r>
  <r>
    <x v="6"/>
    <x v="89"/>
    <n v="0"/>
    <n v="9"/>
    <n v="0"/>
    <n v="0"/>
    <n v="0"/>
    <n v="0"/>
    <n v="9"/>
    <n v="2870"/>
    <n v="639"/>
    <n v="2231"/>
    <n v="408"/>
    <x v="46"/>
    <x v="50"/>
    <x v="46"/>
    <x v="1162"/>
  </r>
  <r>
    <x v="6"/>
    <x v="90"/>
    <m/>
    <n v="9"/>
    <n v="0"/>
    <n v="0"/>
    <n v="0"/>
    <n v="0"/>
    <n v="9"/>
    <e v="#N/A"/>
    <e v="#N/A"/>
    <e v="#N/A"/>
    <e v="#N/A"/>
    <x v="4"/>
    <x v="4"/>
    <x v="4"/>
    <x v="4"/>
  </r>
  <r>
    <x v="6"/>
    <x v="91"/>
    <m/>
    <n v="9"/>
    <n v="0"/>
    <n v="0"/>
    <n v="0"/>
    <n v="0"/>
    <n v="9"/>
    <e v="#N/A"/>
    <e v="#N/A"/>
    <e v="#N/A"/>
    <e v="#N/A"/>
    <x v="4"/>
    <x v="4"/>
    <x v="4"/>
    <x v="4"/>
  </r>
  <r>
    <x v="6"/>
    <x v="92"/>
    <n v="0"/>
    <n v="29"/>
    <n v="0"/>
    <n v="0"/>
    <n v="0"/>
    <n v="0"/>
    <n v="29"/>
    <n v="5815"/>
    <n v="2139"/>
    <n v="3676"/>
    <n v="395"/>
    <x v="46"/>
    <x v="50"/>
    <x v="46"/>
    <x v="1163"/>
  </r>
  <r>
    <x v="6"/>
    <x v="93"/>
    <m/>
    <n v="8"/>
    <n v="0"/>
    <n v="0"/>
    <n v="0"/>
    <n v="0"/>
    <n v="8"/>
    <e v="#N/A"/>
    <e v="#N/A"/>
    <e v="#N/A"/>
    <e v="#N/A"/>
    <x v="4"/>
    <x v="4"/>
    <x v="4"/>
    <x v="4"/>
  </r>
  <r>
    <x v="6"/>
    <x v="94"/>
    <n v="0"/>
    <n v="19"/>
    <n v="0"/>
    <n v="0"/>
    <n v="0"/>
    <n v="0"/>
    <n v="19"/>
    <n v="1153"/>
    <n v="934"/>
    <n v="219"/>
    <n v="808"/>
    <x v="46"/>
    <x v="50"/>
    <x v="46"/>
    <x v="1164"/>
  </r>
  <r>
    <x v="6"/>
    <x v="95"/>
    <n v="0"/>
    <n v="7"/>
    <n v="0"/>
    <n v="0"/>
    <n v="0"/>
    <n v="0"/>
    <n v="7"/>
    <n v="355"/>
    <n v="278"/>
    <n v="77"/>
    <n v="547"/>
    <x v="46"/>
    <x v="50"/>
    <x v="46"/>
    <x v="1165"/>
  </r>
  <r>
    <x v="6"/>
    <x v="96"/>
    <n v="0"/>
    <n v="16"/>
    <n v="0"/>
    <n v="0"/>
    <n v="0"/>
    <n v="0"/>
    <n v="16"/>
    <n v="468"/>
    <n v="328"/>
    <n v="140"/>
    <n v="1375"/>
    <x v="46"/>
    <x v="50"/>
    <x v="46"/>
    <x v="1166"/>
  </r>
  <r>
    <x v="6"/>
    <x v="97"/>
    <n v="780"/>
    <n v="126"/>
    <n v="117"/>
    <n v="780"/>
    <n v="117"/>
    <n v="663"/>
    <n v="9"/>
    <n v="10395"/>
    <n v="3601"/>
    <n v="6794"/>
    <n v="767"/>
    <x v="946"/>
    <x v="924"/>
    <x v="937"/>
    <x v="1167"/>
  </r>
  <r>
    <x v="6"/>
    <x v="98"/>
    <n v="0"/>
    <n v="7"/>
    <n v="0"/>
    <n v="0"/>
    <n v="0"/>
    <n v="0"/>
    <n v="7"/>
    <n v="944"/>
    <n v="302"/>
    <n v="642"/>
    <n v="452"/>
    <x v="46"/>
    <x v="50"/>
    <x v="46"/>
    <x v="1168"/>
  </r>
  <r>
    <x v="6"/>
    <x v="99"/>
    <m/>
    <n v="7"/>
    <n v="0"/>
    <n v="0"/>
    <n v="0"/>
    <n v="0"/>
    <n v="7"/>
    <e v="#N/A"/>
    <e v="#N/A"/>
    <e v="#N/A"/>
    <e v="#N/A"/>
    <x v="4"/>
    <x v="4"/>
    <x v="4"/>
    <x v="4"/>
  </r>
  <r>
    <x v="6"/>
    <x v="100"/>
    <n v="0"/>
    <n v="27"/>
    <n v="0"/>
    <n v="0"/>
    <n v="0"/>
    <n v="0"/>
    <n v="27"/>
    <n v="2292"/>
    <n v="1291"/>
    <n v="1001"/>
    <n v="1331"/>
    <x v="46"/>
    <x v="50"/>
    <x v="46"/>
    <x v="1169"/>
  </r>
  <r>
    <x v="6"/>
    <x v="101"/>
    <m/>
    <n v="22"/>
    <n v="0"/>
    <n v="0"/>
    <n v="0"/>
    <n v="0"/>
    <n v="22"/>
    <e v="#N/A"/>
    <e v="#N/A"/>
    <e v="#N/A"/>
    <e v="#N/A"/>
    <x v="4"/>
    <x v="4"/>
    <x v="4"/>
    <x v="4"/>
  </r>
  <r>
    <x v="6"/>
    <x v="102"/>
    <m/>
    <n v="21"/>
    <n v="0"/>
    <n v="0"/>
    <n v="0"/>
    <n v="0"/>
    <n v="21"/>
    <e v="#N/A"/>
    <e v="#N/A"/>
    <e v="#N/A"/>
    <e v="#N/A"/>
    <x v="4"/>
    <x v="4"/>
    <x v="4"/>
    <x v="4"/>
  </r>
  <r>
    <x v="6"/>
    <x v="103"/>
    <n v="46"/>
    <n v="25"/>
    <n v="11"/>
    <n v="46"/>
    <n v="11"/>
    <n v="35"/>
    <n v="14"/>
    <n v="3267"/>
    <n v="1207"/>
    <n v="2060"/>
    <n v="400"/>
    <x v="947"/>
    <x v="925"/>
    <x v="938"/>
    <x v="1170"/>
  </r>
  <r>
    <x v="6"/>
    <x v="104"/>
    <m/>
    <n v="7"/>
    <n v="0"/>
    <n v="0"/>
    <n v="0"/>
    <n v="0"/>
    <n v="7"/>
    <e v="#N/A"/>
    <e v="#N/A"/>
    <e v="#N/A"/>
    <e v="#N/A"/>
    <x v="4"/>
    <x v="4"/>
    <x v="4"/>
    <x v="4"/>
  </r>
  <r>
    <x v="6"/>
    <x v="105"/>
    <n v="0"/>
    <n v="18"/>
    <n v="0"/>
    <n v="0"/>
    <n v="0"/>
    <n v="0"/>
    <n v="18"/>
    <n v="2208"/>
    <n v="601"/>
    <n v="1607"/>
    <n v="239"/>
    <x v="46"/>
    <x v="50"/>
    <x v="46"/>
    <x v="1171"/>
  </r>
  <r>
    <x v="6"/>
    <x v="106"/>
    <m/>
    <n v="6"/>
    <n v="0"/>
    <n v="0"/>
    <n v="0"/>
    <n v="0"/>
    <n v="6"/>
    <e v="#N/A"/>
    <e v="#N/A"/>
    <e v="#N/A"/>
    <e v="#N/A"/>
    <x v="4"/>
    <x v="4"/>
    <x v="4"/>
    <x v="4"/>
  </r>
  <r>
    <x v="6"/>
    <x v="107"/>
    <m/>
    <n v="10"/>
    <n v="0"/>
    <n v="0"/>
    <n v="0"/>
    <n v="0"/>
    <n v="10"/>
    <e v="#N/A"/>
    <e v="#N/A"/>
    <e v="#N/A"/>
    <e v="#N/A"/>
    <x v="4"/>
    <x v="4"/>
    <x v="4"/>
    <x v="4"/>
  </r>
  <r>
    <x v="6"/>
    <x v="108"/>
    <n v="0"/>
    <n v="6"/>
    <n v="0"/>
    <n v="0"/>
    <n v="0"/>
    <n v="0"/>
    <n v="6"/>
    <n v="1187"/>
    <n v="538"/>
    <n v="649"/>
    <n v="650"/>
    <x v="46"/>
    <x v="50"/>
    <x v="46"/>
    <x v="1172"/>
  </r>
  <r>
    <x v="6"/>
    <x v="109"/>
    <n v="0"/>
    <n v="40"/>
    <n v="0"/>
    <n v="0"/>
    <n v="0"/>
    <n v="0"/>
    <n v="40"/>
    <n v="1833"/>
    <n v="1227"/>
    <n v="606"/>
    <n v="1111"/>
    <x v="46"/>
    <x v="50"/>
    <x v="46"/>
    <x v="1173"/>
  </r>
  <r>
    <x v="6"/>
    <x v="110"/>
    <m/>
    <n v="4"/>
    <n v="0"/>
    <n v="0"/>
    <n v="0"/>
    <n v="0"/>
    <n v="4"/>
    <e v="#N/A"/>
    <e v="#N/A"/>
    <e v="#N/A"/>
    <e v="#N/A"/>
    <x v="4"/>
    <x v="4"/>
    <x v="4"/>
    <x v="4"/>
  </r>
  <r>
    <x v="6"/>
    <x v="111"/>
    <n v="0"/>
    <n v="8"/>
    <n v="0"/>
    <n v="0"/>
    <n v="0"/>
    <n v="0"/>
    <n v="8"/>
    <n v="551"/>
    <n v="133"/>
    <n v="418"/>
    <n v="358"/>
    <x v="46"/>
    <x v="50"/>
    <x v="46"/>
    <x v="1174"/>
  </r>
  <r>
    <x v="6"/>
    <x v="112"/>
    <m/>
    <n v="4"/>
    <n v="0"/>
    <n v="0"/>
    <n v="0"/>
    <n v="0"/>
    <n v="4"/>
    <e v="#N/A"/>
    <e v="#N/A"/>
    <e v="#N/A"/>
    <e v="#N/A"/>
    <x v="4"/>
    <x v="4"/>
    <x v="4"/>
    <x v="4"/>
  </r>
  <r>
    <x v="6"/>
    <x v="113"/>
    <n v="0"/>
    <n v="9"/>
    <n v="0"/>
    <n v="0"/>
    <n v="0"/>
    <n v="0"/>
    <n v="9"/>
    <n v="499"/>
    <n v="97"/>
    <n v="402"/>
    <n v="542"/>
    <x v="46"/>
    <x v="50"/>
    <x v="46"/>
    <x v="1175"/>
  </r>
  <r>
    <x v="6"/>
    <x v="114"/>
    <m/>
    <n v="23"/>
    <n v="0"/>
    <n v="0"/>
    <n v="0"/>
    <n v="0"/>
    <n v="23"/>
    <e v="#N/A"/>
    <e v="#N/A"/>
    <e v="#N/A"/>
    <e v="#N/A"/>
    <x v="4"/>
    <x v="4"/>
    <x v="4"/>
    <x v="4"/>
  </r>
  <r>
    <x v="6"/>
    <x v="115"/>
    <m/>
    <n v="4"/>
    <n v="0"/>
    <n v="0"/>
    <n v="0"/>
    <n v="0"/>
    <n v="4"/>
    <e v="#N/A"/>
    <e v="#N/A"/>
    <e v="#N/A"/>
    <e v="#N/A"/>
    <x v="4"/>
    <x v="4"/>
    <x v="4"/>
    <x v="4"/>
  </r>
  <r>
    <x v="6"/>
    <x v="116"/>
    <n v="0"/>
    <n v="17"/>
    <n v="0"/>
    <n v="0"/>
    <n v="0"/>
    <n v="0"/>
    <n v="17"/>
    <n v="3877"/>
    <n v="1085"/>
    <n v="2792"/>
    <n v="169"/>
    <x v="46"/>
    <x v="50"/>
    <x v="46"/>
    <x v="1176"/>
  </r>
  <r>
    <x v="6"/>
    <x v="117"/>
    <m/>
    <n v="2"/>
    <n v="0"/>
    <n v="0"/>
    <n v="0"/>
    <n v="0"/>
    <n v="2"/>
    <e v="#N/A"/>
    <e v="#N/A"/>
    <e v="#N/A"/>
    <e v="#N/A"/>
    <x v="4"/>
    <x v="4"/>
    <x v="4"/>
    <x v="4"/>
  </r>
  <r>
    <x v="6"/>
    <x v="118"/>
    <n v="0"/>
    <n v="36"/>
    <n v="0"/>
    <n v="0"/>
    <n v="0"/>
    <n v="0"/>
    <n v="36"/>
    <n v="1411"/>
    <n v="846"/>
    <n v="565"/>
    <n v="1264"/>
    <x v="46"/>
    <x v="50"/>
    <x v="46"/>
    <x v="1177"/>
  </r>
  <r>
    <x v="6"/>
    <x v="119"/>
    <m/>
    <n v="3"/>
    <n v="0"/>
    <n v="0"/>
    <n v="0"/>
    <n v="0"/>
    <n v="3"/>
    <e v="#N/A"/>
    <e v="#N/A"/>
    <e v="#N/A"/>
    <e v="#N/A"/>
    <x v="4"/>
    <x v="4"/>
    <x v="4"/>
    <x v="4"/>
  </r>
  <r>
    <x v="6"/>
    <x v="120"/>
    <n v="0"/>
    <n v="8"/>
    <n v="0"/>
    <n v="0"/>
    <n v="0"/>
    <n v="0"/>
    <n v="8"/>
    <n v="675"/>
    <n v="172"/>
    <n v="503"/>
    <n v="432"/>
    <x v="46"/>
    <x v="50"/>
    <x v="46"/>
    <x v="1178"/>
  </r>
  <r>
    <x v="6"/>
    <x v="121"/>
    <m/>
    <n v="7"/>
    <n v="0"/>
    <n v="0"/>
    <n v="0"/>
    <n v="0"/>
    <n v="7"/>
    <e v="#N/A"/>
    <e v="#N/A"/>
    <e v="#N/A"/>
    <e v="#N/A"/>
    <x v="4"/>
    <x v="4"/>
    <x v="4"/>
    <x v="4"/>
  </r>
  <r>
    <x v="6"/>
    <x v="122"/>
    <m/>
    <n v="9"/>
    <n v="0"/>
    <n v="0"/>
    <n v="0"/>
    <n v="0"/>
    <n v="9"/>
    <e v="#N/A"/>
    <e v="#N/A"/>
    <e v="#N/A"/>
    <e v="#N/A"/>
    <x v="4"/>
    <x v="4"/>
    <x v="4"/>
    <x v="4"/>
  </r>
  <r>
    <x v="6"/>
    <x v="123"/>
    <n v="0"/>
    <n v="4"/>
    <n v="0"/>
    <n v="0"/>
    <n v="0"/>
    <n v="0"/>
    <n v="4"/>
    <n v="80"/>
    <n v="59"/>
    <n v="21"/>
    <n v="816"/>
    <x v="46"/>
    <x v="50"/>
    <x v="46"/>
    <x v="1179"/>
  </r>
  <r>
    <x v="6"/>
    <x v="124"/>
    <n v="58"/>
    <n v="28"/>
    <n v="17"/>
    <n v="58"/>
    <n v="17"/>
    <n v="41"/>
    <n v="11"/>
    <n v="4114"/>
    <n v="1791"/>
    <n v="2323"/>
    <n v="352"/>
    <x v="948"/>
    <x v="926"/>
    <x v="939"/>
    <x v="268"/>
  </r>
  <r>
    <x v="6"/>
    <x v="125"/>
    <n v="0"/>
    <n v="2"/>
    <n v="0"/>
    <n v="0"/>
    <n v="0"/>
    <n v="0"/>
    <n v="2"/>
    <n v="150"/>
    <n v="103"/>
    <n v="47"/>
    <n v="602"/>
    <x v="46"/>
    <x v="50"/>
    <x v="46"/>
    <x v="1180"/>
  </r>
  <r>
    <x v="6"/>
    <x v="126"/>
    <n v="0"/>
    <n v="17"/>
    <n v="0"/>
    <n v="0"/>
    <n v="0"/>
    <n v="0"/>
    <n v="17"/>
    <n v="2020"/>
    <n v="1147"/>
    <n v="873"/>
    <n v="600"/>
    <x v="46"/>
    <x v="50"/>
    <x v="46"/>
    <x v="1181"/>
  </r>
  <r>
    <x v="6"/>
    <x v="127"/>
    <m/>
    <n v="15"/>
    <n v="0"/>
    <n v="0"/>
    <n v="0"/>
    <n v="0"/>
    <n v="15"/>
    <e v="#N/A"/>
    <e v="#N/A"/>
    <e v="#N/A"/>
    <e v="#N/A"/>
    <x v="4"/>
    <x v="4"/>
    <x v="4"/>
    <x v="4"/>
  </r>
  <r>
    <x v="6"/>
    <x v="128"/>
    <n v="0"/>
    <n v="13"/>
    <n v="0"/>
    <n v="0"/>
    <n v="0"/>
    <n v="0"/>
    <n v="13"/>
    <n v="1279"/>
    <n v="239"/>
    <n v="1040"/>
    <n v="564"/>
    <x v="46"/>
    <x v="50"/>
    <x v="46"/>
    <x v="1182"/>
  </r>
  <r>
    <x v="6"/>
    <x v="129"/>
    <n v="0"/>
    <n v="27"/>
    <n v="0"/>
    <n v="0"/>
    <n v="0"/>
    <n v="0"/>
    <n v="27"/>
    <n v="1656"/>
    <n v="532"/>
    <n v="1124"/>
    <n v="744"/>
    <x v="46"/>
    <x v="50"/>
    <x v="46"/>
    <x v="1183"/>
  </r>
  <r>
    <x v="6"/>
    <x v="130"/>
    <m/>
    <n v="5"/>
    <n v="0"/>
    <n v="0"/>
    <n v="0"/>
    <n v="0"/>
    <n v="5"/>
    <e v="#N/A"/>
    <e v="#N/A"/>
    <e v="#N/A"/>
    <e v="#N/A"/>
    <x v="4"/>
    <x v="4"/>
    <x v="4"/>
    <x v="4"/>
  </r>
  <r>
    <x v="6"/>
    <x v="131"/>
    <n v="0"/>
    <n v="26"/>
    <n v="0"/>
    <n v="0"/>
    <n v="0"/>
    <n v="0"/>
    <n v="26"/>
    <n v="1434"/>
    <n v="574"/>
    <n v="860"/>
    <n v="1265"/>
    <x v="46"/>
    <x v="50"/>
    <x v="46"/>
    <x v="1184"/>
  </r>
  <r>
    <x v="6"/>
    <x v="132"/>
    <n v="0"/>
    <n v="8"/>
    <n v="0"/>
    <n v="0"/>
    <n v="0"/>
    <n v="0"/>
    <n v="8"/>
    <n v="1535"/>
    <n v="323"/>
    <n v="1212"/>
    <n v="304"/>
    <x v="46"/>
    <x v="50"/>
    <x v="46"/>
    <x v="1185"/>
  </r>
  <r>
    <x v="6"/>
    <x v="133"/>
    <m/>
    <n v="4"/>
    <n v="0"/>
    <n v="0"/>
    <n v="0"/>
    <n v="0"/>
    <n v="4"/>
    <e v="#N/A"/>
    <e v="#N/A"/>
    <e v="#N/A"/>
    <e v="#N/A"/>
    <x v="4"/>
    <x v="4"/>
    <x v="4"/>
    <x v="4"/>
  </r>
  <r>
    <x v="6"/>
    <x v="134"/>
    <n v="0"/>
    <n v="17"/>
    <n v="0"/>
    <n v="0"/>
    <n v="0"/>
    <n v="0"/>
    <n v="17"/>
    <n v="433"/>
    <n v="304"/>
    <n v="129"/>
    <n v="868"/>
    <x v="46"/>
    <x v="50"/>
    <x v="46"/>
    <x v="1186"/>
  </r>
  <r>
    <x v="6"/>
    <x v="135"/>
    <n v="0"/>
    <n v="7"/>
    <n v="0"/>
    <n v="0"/>
    <n v="0"/>
    <n v="0"/>
    <n v="7"/>
    <n v="1997"/>
    <n v="504"/>
    <n v="1493"/>
    <n v="455"/>
    <x v="46"/>
    <x v="50"/>
    <x v="46"/>
    <x v="1187"/>
  </r>
  <r>
    <x v="6"/>
    <x v="136"/>
    <n v="0"/>
    <n v="7"/>
    <n v="0"/>
    <n v="0"/>
    <n v="0"/>
    <n v="0"/>
    <n v="7"/>
    <n v="304"/>
    <n v="140"/>
    <n v="164"/>
    <n v="623"/>
    <x v="46"/>
    <x v="50"/>
    <x v="46"/>
    <x v="1188"/>
  </r>
  <r>
    <x v="6"/>
    <x v="137"/>
    <m/>
    <n v="3"/>
    <n v="0"/>
    <n v="0"/>
    <n v="0"/>
    <n v="0"/>
    <n v="3"/>
    <e v="#N/A"/>
    <e v="#N/A"/>
    <e v="#N/A"/>
    <e v="#N/A"/>
    <x v="4"/>
    <x v="4"/>
    <x v="4"/>
    <x v="4"/>
  </r>
  <r>
    <x v="6"/>
    <x v="138"/>
    <n v="0"/>
    <n v="20"/>
    <n v="0"/>
    <n v="0"/>
    <n v="0"/>
    <n v="0"/>
    <n v="20"/>
    <n v="846"/>
    <n v="652"/>
    <n v="194"/>
    <n v="764"/>
    <x v="46"/>
    <x v="50"/>
    <x v="46"/>
    <x v="1189"/>
  </r>
  <r>
    <x v="6"/>
    <x v="139"/>
    <n v="0"/>
    <n v="4"/>
    <n v="0"/>
    <n v="0"/>
    <n v="0"/>
    <n v="0"/>
    <n v="4"/>
    <n v="281"/>
    <n v="145"/>
    <n v="136"/>
    <n v="382"/>
    <x v="46"/>
    <x v="50"/>
    <x v="46"/>
    <x v="1190"/>
  </r>
  <r>
    <x v="6"/>
    <x v="140"/>
    <n v="0"/>
    <n v="3"/>
    <n v="0"/>
    <n v="0"/>
    <n v="0"/>
    <n v="0"/>
    <n v="3"/>
    <n v="739"/>
    <n v="77"/>
    <n v="662"/>
    <n v="270"/>
    <x v="46"/>
    <x v="50"/>
    <x v="46"/>
    <x v="1191"/>
  </r>
  <r>
    <x v="6"/>
    <x v="141"/>
    <n v="0"/>
    <n v="11"/>
    <n v="0"/>
    <n v="0"/>
    <n v="0"/>
    <n v="0"/>
    <n v="11"/>
    <n v="307"/>
    <n v="15"/>
    <n v="292"/>
    <n v="842"/>
    <x v="46"/>
    <x v="50"/>
    <x v="46"/>
    <x v="1192"/>
  </r>
  <r>
    <x v="6"/>
    <x v="142"/>
    <n v="0"/>
    <n v="21"/>
    <n v="0"/>
    <n v="0"/>
    <n v="0"/>
    <n v="0"/>
    <n v="21"/>
    <n v="3291"/>
    <n v="797"/>
    <n v="2494"/>
    <n v="649"/>
    <x v="46"/>
    <x v="50"/>
    <x v="46"/>
    <x v="1193"/>
  </r>
  <r>
    <x v="6"/>
    <x v="143"/>
    <n v="0"/>
    <n v="5"/>
    <n v="0"/>
    <n v="0"/>
    <n v="0"/>
    <n v="0"/>
    <n v="5"/>
    <n v="979"/>
    <n v="232"/>
    <n v="747"/>
    <n v="544"/>
    <x v="46"/>
    <x v="50"/>
    <x v="46"/>
    <x v="1194"/>
  </r>
  <r>
    <x v="6"/>
    <x v="144"/>
    <m/>
    <n v="3"/>
    <n v="0"/>
    <n v="0"/>
    <n v="0"/>
    <n v="0"/>
    <n v="3"/>
    <e v="#N/A"/>
    <e v="#N/A"/>
    <e v="#N/A"/>
    <e v="#N/A"/>
    <x v="4"/>
    <x v="4"/>
    <x v="4"/>
    <x v="4"/>
  </r>
  <r>
    <x v="6"/>
    <x v="145"/>
    <m/>
    <n v="26"/>
    <n v="0"/>
    <n v="0"/>
    <n v="0"/>
    <n v="0"/>
    <n v="26"/>
    <e v="#N/A"/>
    <e v="#N/A"/>
    <e v="#N/A"/>
    <e v="#N/A"/>
    <x v="4"/>
    <x v="4"/>
    <x v="4"/>
    <x v="4"/>
  </r>
  <r>
    <x v="6"/>
    <x v="146"/>
    <m/>
    <n v="16"/>
    <n v="0"/>
    <n v="0"/>
    <n v="0"/>
    <n v="0"/>
    <n v="16"/>
    <e v="#N/A"/>
    <e v="#N/A"/>
    <e v="#N/A"/>
    <e v="#N/A"/>
    <x v="4"/>
    <x v="4"/>
    <x v="4"/>
    <x v="4"/>
  </r>
  <r>
    <x v="6"/>
    <x v="147"/>
    <n v="78"/>
    <n v="45"/>
    <n v="23"/>
    <n v="78"/>
    <n v="23"/>
    <n v="55"/>
    <n v="22"/>
    <n v="9710"/>
    <n v="4245"/>
    <n v="5465"/>
    <n v="527"/>
    <x v="949"/>
    <x v="927"/>
    <x v="940"/>
    <x v="1195"/>
  </r>
  <r>
    <x v="6"/>
    <x v="148"/>
    <m/>
    <n v="2"/>
    <n v="0"/>
    <n v="0"/>
    <n v="0"/>
    <n v="0"/>
    <n v="2"/>
    <e v="#N/A"/>
    <e v="#N/A"/>
    <e v="#N/A"/>
    <e v="#N/A"/>
    <x v="4"/>
    <x v="4"/>
    <x v="4"/>
    <x v="4"/>
  </r>
  <r>
    <x v="6"/>
    <x v="149"/>
    <n v="0"/>
    <n v="19"/>
    <n v="0"/>
    <n v="0"/>
    <n v="0"/>
    <n v="0"/>
    <n v="19"/>
    <n v="847"/>
    <n v="439"/>
    <n v="408"/>
    <n v="774"/>
    <x v="46"/>
    <x v="50"/>
    <x v="46"/>
    <x v="1196"/>
  </r>
  <r>
    <x v="6"/>
    <x v="150"/>
    <m/>
    <n v="15"/>
    <n v="0"/>
    <n v="0"/>
    <n v="0"/>
    <n v="0"/>
    <n v="15"/>
    <e v="#N/A"/>
    <e v="#N/A"/>
    <e v="#N/A"/>
    <e v="#N/A"/>
    <x v="4"/>
    <x v="4"/>
    <x v="4"/>
    <x v="4"/>
  </r>
  <r>
    <x v="6"/>
    <x v="151"/>
    <n v="0"/>
    <n v="12"/>
    <n v="0"/>
    <n v="0"/>
    <n v="0"/>
    <n v="0"/>
    <n v="12"/>
    <n v="647"/>
    <n v="258"/>
    <n v="389"/>
    <n v="628"/>
    <x v="46"/>
    <x v="50"/>
    <x v="46"/>
    <x v="1197"/>
  </r>
  <r>
    <x v="6"/>
    <x v="152"/>
    <m/>
    <n v="4"/>
    <n v="0"/>
    <n v="0"/>
    <n v="0"/>
    <n v="0"/>
    <n v="4"/>
    <e v="#N/A"/>
    <e v="#N/A"/>
    <e v="#N/A"/>
    <e v="#N/A"/>
    <x v="4"/>
    <x v="4"/>
    <x v="4"/>
    <x v="4"/>
  </r>
  <r>
    <x v="6"/>
    <x v="153"/>
    <m/>
    <n v="6"/>
    <n v="0"/>
    <n v="0"/>
    <n v="0"/>
    <n v="0"/>
    <n v="6"/>
    <e v="#N/A"/>
    <e v="#N/A"/>
    <e v="#N/A"/>
    <e v="#N/A"/>
    <x v="4"/>
    <x v="4"/>
    <x v="4"/>
    <x v="4"/>
  </r>
  <r>
    <x v="6"/>
    <x v="154"/>
    <n v="0"/>
    <n v="25"/>
    <n v="0"/>
    <n v="0"/>
    <n v="0"/>
    <n v="0"/>
    <n v="25"/>
    <n v="1639"/>
    <n v="945"/>
    <n v="694"/>
    <n v="551"/>
    <x v="46"/>
    <x v="50"/>
    <x v="46"/>
    <x v="1198"/>
  </r>
  <r>
    <x v="6"/>
    <x v="155"/>
    <n v="0"/>
    <n v="15"/>
    <n v="0"/>
    <n v="0"/>
    <n v="0"/>
    <n v="0"/>
    <n v="15"/>
    <n v="1069"/>
    <n v="633"/>
    <n v="436"/>
    <n v="386"/>
    <x v="46"/>
    <x v="50"/>
    <x v="46"/>
    <x v="1199"/>
  </r>
  <r>
    <x v="6"/>
    <x v="156"/>
    <m/>
    <n v="9"/>
    <n v="0"/>
    <n v="0"/>
    <n v="0"/>
    <n v="0"/>
    <n v="9"/>
    <e v="#N/A"/>
    <e v="#N/A"/>
    <e v="#N/A"/>
    <e v="#N/A"/>
    <x v="4"/>
    <x v="4"/>
    <x v="4"/>
    <x v="4"/>
  </r>
  <r>
    <x v="6"/>
    <x v="157"/>
    <m/>
    <n v="6"/>
    <n v="0"/>
    <n v="0"/>
    <n v="0"/>
    <n v="0"/>
    <n v="6"/>
    <e v="#N/A"/>
    <e v="#N/A"/>
    <e v="#N/A"/>
    <e v="#N/A"/>
    <x v="4"/>
    <x v="4"/>
    <x v="4"/>
    <x v="4"/>
  </r>
  <r>
    <x v="6"/>
    <x v="158"/>
    <n v="0"/>
    <n v="15"/>
    <n v="0"/>
    <n v="0"/>
    <n v="0"/>
    <n v="0"/>
    <n v="15"/>
    <n v="861"/>
    <n v="466"/>
    <n v="395"/>
    <n v="777"/>
    <x v="46"/>
    <x v="50"/>
    <x v="46"/>
    <x v="1200"/>
  </r>
  <r>
    <x v="6"/>
    <x v="159"/>
    <m/>
    <n v="3"/>
    <n v="0"/>
    <n v="0"/>
    <n v="0"/>
    <n v="0"/>
    <n v="3"/>
    <e v="#N/A"/>
    <e v="#N/A"/>
    <e v="#N/A"/>
    <e v="#N/A"/>
    <x v="4"/>
    <x v="4"/>
    <x v="4"/>
    <x v="4"/>
  </r>
  <r>
    <x v="6"/>
    <x v="160"/>
    <n v="0"/>
    <n v="6"/>
    <n v="0"/>
    <n v="0"/>
    <n v="0"/>
    <n v="0"/>
    <n v="6"/>
    <n v="206"/>
    <n v="72"/>
    <n v="134"/>
    <n v="288"/>
    <x v="46"/>
    <x v="50"/>
    <x v="46"/>
    <x v="1201"/>
  </r>
  <r>
    <x v="6"/>
    <x v="161"/>
    <n v="0"/>
    <n v="11"/>
    <n v="0"/>
    <n v="0"/>
    <n v="0"/>
    <n v="0"/>
    <n v="11"/>
    <n v="1370"/>
    <n v="249"/>
    <n v="1121"/>
    <n v="290"/>
    <x v="46"/>
    <x v="50"/>
    <x v="46"/>
    <x v="1202"/>
  </r>
  <r>
    <x v="6"/>
    <x v="162"/>
    <n v="0"/>
    <n v="12"/>
    <n v="0"/>
    <n v="0"/>
    <n v="0"/>
    <n v="0"/>
    <n v="12"/>
    <n v="916"/>
    <n v="587"/>
    <n v="329"/>
    <n v="435"/>
    <x v="46"/>
    <x v="50"/>
    <x v="46"/>
    <x v="1203"/>
  </r>
  <r>
    <x v="6"/>
    <x v="163"/>
    <n v="260"/>
    <n v="90"/>
    <n v="56"/>
    <n v="260"/>
    <n v="56"/>
    <n v="204"/>
    <n v="34"/>
    <n v="13348"/>
    <n v="4915"/>
    <n v="8433"/>
    <n v="664"/>
    <x v="950"/>
    <x v="928"/>
    <x v="941"/>
    <x v="1204"/>
  </r>
  <r>
    <x v="6"/>
    <x v="164"/>
    <n v="0"/>
    <n v="6"/>
    <n v="0"/>
    <n v="0"/>
    <n v="0"/>
    <n v="0"/>
    <n v="6"/>
    <n v="87"/>
    <n v="70"/>
    <n v="17"/>
    <n v="536"/>
    <x v="46"/>
    <x v="50"/>
    <x v="46"/>
    <x v="1205"/>
  </r>
  <r>
    <x v="6"/>
    <x v="165"/>
    <n v="0"/>
    <n v="8"/>
    <n v="0"/>
    <n v="0"/>
    <n v="0"/>
    <n v="0"/>
    <n v="8"/>
    <n v="224"/>
    <n v="76"/>
    <n v="148"/>
    <n v="800"/>
    <x v="46"/>
    <x v="50"/>
    <x v="46"/>
    <x v="1155"/>
  </r>
  <r>
    <x v="6"/>
    <x v="166"/>
    <n v="0"/>
    <n v="32"/>
    <n v="0"/>
    <n v="0"/>
    <n v="0"/>
    <n v="0"/>
    <n v="32"/>
    <n v="5134"/>
    <n v="1751"/>
    <n v="3383"/>
    <n v="585"/>
    <x v="46"/>
    <x v="50"/>
    <x v="46"/>
    <x v="1206"/>
  </r>
  <r>
    <x v="6"/>
    <x v="167"/>
    <m/>
    <n v="5"/>
    <n v="0"/>
    <n v="0"/>
    <n v="0"/>
    <n v="0"/>
    <n v="5"/>
    <e v="#N/A"/>
    <e v="#N/A"/>
    <e v="#N/A"/>
    <e v="#N/A"/>
    <x v="4"/>
    <x v="4"/>
    <x v="4"/>
    <x v="4"/>
  </r>
  <r>
    <x v="6"/>
    <x v="168"/>
    <n v="0"/>
    <n v="40"/>
    <n v="0"/>
    <n v="0"/>
    <n v="0"/>
    <n v="0"/>
    <n v="40"/>
    <e v="#N/A"/>
    <e v="#N/A"/>
    <e v="#N/A"/>
    <e v="#N/A"/>
    <x v="4"/>
    <x v="4"/>
    <x v="4"/>
    <x v="4"/>
  </r>
  <r>
    <x v="6"/>
    <x v="169"/>
    <m/>
    <n v="18"/>
    <n v="0"/>
    <n v="0"/>
    <n v="0"/>
    <n v="0"/>
    <n v="18"/>
    <e v="#N/A"/>
    <e v="#N/A"/>
    <e v="#N/A"/>
    <e v="#N/A"/>
    <x v="4"/>
    <x v="4"/>
    <x v="4"/>
    <x v="4"/>
  </r>
  <r>
    <x v="6"/>
    <x v="170"/>
    <m/>
    <n v="1"/>
    <n v="0"/>
    <n v="0"/>
    <n v="0"/>
    <n v="0"/>
    <n v="1"/>
    <e v="#N/A"/>
    <e v="#N/A"/>
    <e v="#N/A"/>
    <e v="#N/A"/>
    <x v="4"/>
    <x v="4"/>
    <x v="4"/>
    <x v="4"/>
  </r>
  <r>
    <x v="6"/>
    <x v="171"/>
    <m/>
    <n v="7"/>
    <n v="0"/>
    <n v="0"/>
    <n v="0"/>
    <n v="0"/>
    <n v="7"/>
    <e v="#N/A"/>
    <e v="#N/A"/>
    <e v="#N/A"/>
    <e v="#N/A"/>
    <x v="4"/>
    <x v="4"/>
    <x v="4"/>
    <x v="4"/>
  </r>
  <r>
    <x v="6"/>
    <x v="172"/>
    <m/>
    <n v="5"/>
    <n v="0"/>
    <n v="0"/>
    <n v="0"/>
    <n v="0"/>
    <n v="5"/>
    <e v="#N/A"/>
    <e v="#N/A"/>
    <e v="#N/A"/>
    <e v="#N/A"/>
    <x v="4"/>
    <x v="4"/>
    <x v="4"/>
    <x v="4"/>
  </r>
  <r>
    <x v="6"/>
    <x v="173"/>
    <n v="0"/>
    <n v="17"/>
    <n v="0"/>
    <n v="0"/>
    <n v="0"/>
    <n v="0"/>
    <n v="17"/>
    <n v="718"/>
    <n v="199"/>
    <n v="519"/>
    <n v="1485"/>
    <x v="46"/>
    <x v="50"/>
    <x v="46"/>
    <x v="1207"/>
  </r>
  <r>
    <x v="6"/>
    <x v="174"/>
    <n v="0"/>
    <n v="42"/>
    <n v="0"/>
    <n v="0"/>
    <n v="0"/>
    <n v="0"/>
    <n v="42"/>
    <n v="3232"/>
    <n v="2201"/>
    <n v="1031"/>
    <n v="817"/>
    <x v="46"/>
    <x v="50"/>
    <x v="46"/>
    <x v="1208"/>
  </r>
  <r>
    <x v="6"/>
    <x v="175"/>
    <n v="0"/>
    <n v="17"/>
    <n v="0"/>
    <n v="0"/>
    <n v="0"/>
    <n v="0"/>
    <n v="17"/>
    <n v="1934"/>
    <n v="1612"/>
    <n v="322"/>
    <n v="516"/>
    <x v="46"/>
    <x v="50"/>
    <x v="46"/>
    <x v="1209"/>
  </r>
  <r>
    <x v="6"/>
    <x v="176"/>
    <n v="0"/>
    <n v="13"/>
    <n v="0"/>
    <n v="0"/>
    <n v="0"/>
    <n v="0"/>
    <n v="13"/>
    <n v="1601"/>
    <n v="625"/>
    <n v="976"/>
    <n v="602"/>
    <x v="46"/>
    <x v="50"/>
    <x v="46"/>
    <x v="1210"/>
  </r>
  <r>
    <x v="6"/>
    <x v="177"/>
    <m/>
    <n v="1"/>
    <n v="0"/>
    <n v="0"/>
    <n v="0"/>
    <n v="0"/>
    <n v="1"/>
    <e v="#N/A"/>
    <e v="#N/A"/>
    <e v="#N/A"/>
    <e v="#N/A"/>
    <x v="4"/>
    <x v="4"/>
    <x v="4"/>
    <x v="4"/>
  </r>
  <r>
    <x v="6"/>
    <x v="178"/>
    <m/>
    <n v="10"/>
    <n v="0"/>
    <n v="0"/>
    <n v="0"/>
    <n v="0"/>
    <n v="10"/>
    <e v="#N/A"/>
    <e v="#N/A"/>
    <e v="#N/A"/>
    <e v="#N/A"/>
    <x v="4"/>
    <x v="4"/>
    <x v="4"/>
    <x v="4"/>
  </r>
  <r>
    <x v="6"/>
    <x v="179"/>
    <n v="0"/>
    <n v="10"/>
    <n v="0"/>
    <n v="0"/>
    <n v="0"/>
    <n v="0"/>
    <n v="10"/>
    <n v="433"/>
    <n v="329"/>
    <n v="104"/>
    <n v="542"/>
    <x v="46"/>
    <x v="50"/>
    <x v="46"/>
    <x v="1211"/>
  </r>
  <r>
    <x v="6"/>
    <x v="180"/>
    <m/>
    <n v="2"/>
    <n v="0"/>
    <n v="0"/>
    <n v="0"/>
    <n v="0"/>
    <n v="2"/>
    <e v="#N/A"/>
    <e v="#N/A"/>
    <e v="#N/A"/>
    <e v="#N/A"/>
    <x v="4"/>
    <x v="4"/>
    <x v="4"/>
    <x v="4"/>
  </r>
  <r>
    <x v="6"/>
    <x v="181"/>
    <n v="0"/>
    <n v="24"/>
    <n v="0"/>
    <n v="0"/>
    <n v="0"/>
    <n v="0"/>
    <n v="24"/>
    <n v="3015"/>
    <n v="981"/>
    <n v="2034"/>
    <n v="583"/>
    <x v="46"/>
    <x v="50"/>
    <x v="46"/>
    <x v="1212"/>
  </r>
  <r>
    <x v="6"/>
    <x v="182"/>
    <n v="0"/>
    <n v="41"/>
    <n v="0"/>
    <n v="0"/>
    <n v="0"/>
    <n v="0"/>
    <n v="41"/>
    <n v="2579"/>
    <n v="1732"/>
    <n v="847"/>
    <n v="821"/>
    <x v="46"/>
    <x v="50"/>
    <x v="46"/>
    <x v="1213"/>
  </r>
  <r>
    <x v="6"/>
    <x v="183"/>
    <n v="0"/>
    <n v="2"/>
    <n v="0"/>
    <n v="0"/>
    <n v="0"/>
    <n v="0"/>
    <n v="2"/>
    <n v="173"/>
    <n v="41"/>
    <n v="132"/>
    <n v="893"/>
    <x v="46"/>
    <x v="50"/>
    <x v="46"/>
    <x v="1214"/>
  </r>
  <r>
    <x v="6"/>
    <x v="184"/>
    <n v="0"/>
    <n v="14"/>
    <n v="0"/>
    <n v="0"/>
    <n v="0"/>
    <n v="0"/>
    <n v="14"/>
    <n v="994"/>
    <n v="729"/>
    <n v="265"/>
    <n v="785"/>
    <x v="46"/>
    <x v="50"/>
    <x v="46"/>
    <x v="1215"/>
  </r>
  <r>
    <x v="6"/>
    <x v="185"/>
    <n v="139"/>
    <n v="32"/>
    <n v="24"/>
    <n v="139"/>
    <n v="24"/>
    <n v="115"/>
    <n v="8"/>
    <n v="4024"/>
    <n v="807"/>
    <n v="3217"/>
    <n v="293"/>
    <x v="951"/>
    <x v="929"/>
    <x v="942"/>
    <x v="1216"/>
  </r>
  <r>
    <x v="6"/>
    <x v="186"/>
    <n v="151"/>
    <n v="85"/>
    <n v="48"/>
    <n v="151"/>
    <n v="48"/>
    <n v="103"/>
    <n v="37"/>
    <n v="9683"/>
    <n v="4962"/>
    <n v="4721"/>
    <n v="920"/>
    <x v="952"/>
    <x v="930"/>
    <x v="943"/>
    <x v="1217"/>
  </r>
  <r>
    <x v="6"/>
    <x v="187"/>
    <m/>
    <n v="5"/>
    <n v="0"/>
    <n v="0"/>
    <n v="0"/>
    <n v="0"/>
    <n v="5"/>
    <e v="#N/A"/>
    <e v="#N/A"/>
    <e v="#N/A"/>
    <e v="#N/A"/>
    <x v="4"/>
    <x v="4"/>
    <x v="4"/>
    <x v="4"/>
  </r>
  <r>
    <x v="6"/>
    <x v="188"/>
    <m/>
    <n v="10"/>
    <n v="0"/>
    <n v="0"/>
    <n v="0"/>
    <n v="0"/>
    <n v="10"/>
    <e v="#N/A"/>
    <e v="#N/A"/>
    <e v="#N/A"/>
    <e v="#N/A"/>
    <x v="4"/>
    <x v="4"/>
    <x v="4"/>
    <x v="4"/>
  </r>
  <r>
    <x v="6"/>
    <x v="189"/>
    <n v="0"/>
    <n v="1"/>
    <n v="0"/>
    <n v="0"/>
    <n v="0"/>
    <n v="0"/>
    <n v="1"/>
    <e v="#N/A"/>
    <e v="#N/A"/>
    <e v="#N/A"/>
    <e v="#N/A"/>
    <x v="4"/>
    <x v="4"/>
    <x v="4"/>
    <x v="4"/>
  </r>
  <r>
    <x v="6"/>
    <x v="190"/>
    <n v="0"/>
    <n v="19"/>
    <n v="0"/>
    <n v="0"/>
    <n v="0"/>
    <n v="0"/>
    <n v="19"/>
    <n v="2372"/>
    <n v="1202"/>
    <n v="1170"/>
    <n v="905"/>
    <x v="46"/>
    <x v="50"/>
    <x v="46"/>
    <x v="1218"/>
  </r>
  <r>
    <x v="6"/>
    <x v="191"/>
    <n v="0"/>
    <n v="15"/>
    <n v="0"/>
    <n v="0"/>
    <n v="0"/>
    <n v="0"/>
    <n v="15"/>
    <n v="1604"/>
    <n v="509"/>
    <n v="1095"/>
    <n v="435"/>
    <x v="46"/>
    <x v="50"/>
    <x v="46"/>
    <x v="1219"/>
  </r>
  <r>
    <x v="6"/>
    <x v="192"/>
    <n v="0"/>
    <n v="28"/>
    <n v="0"/>
    <n v="0"/>
    <n v="0"/>
    <n v="0"/>
    <n v="28"/>
    <n v="394"/>
    <n v="178"/>
    <n v="216"/>
    <n v="1428"/>
    <x v="46"/>
    <x v="50"/>
    <x v="46"/>
    <x v="1220"/>
  </r>
  <r>
    <x v="6"/>
    <x v="193"/>
    <m/>
    <n v="10"/>
    <n v="0"/>
    <n v="0"/>
    <n v="0"/>
    <n v="0"/>
    <n v="10"/>
    <e v="#N/A"/>
    <e v="#N/A"/>
    <e v="#N/A"/>
    <e v="#N/A"/>
    <x v="4"/>
    <x v="4"/>
    <x v="4"/>
    <x v="4"/>
  </r>
  <r>
    <x v="6"/>
    <x v="194"/>
    <m/>
    <n v="1"/>
    <n v="0"/>
    <n v="0"/>
    <n v="0"/>
    <n v="0"/>
    <n v="1"/>
    <e v="#N/A"/>
    <e v="#N/A"/>
    <e v="#N/A"/>
    <e v="#N/A"/>
    <x v="4"/>
    <x v="4"/>
    <x v="4"/>
    <x v="4"/>
  </r>
  <r>
    <x v="6"/>
    <x v="195"/>
    <n v="0"/>
    <n v="11"/>
    <n v="0"/>
    <n v="0"/>
    <n v="0"/>
    <n v="0"/>
    <n v="11"/>
    <n v="140"/>
    <n v="4"/>
    <n v="136"/>
    <n v="689"/>
    <x v="46"/>
    <x v="50"/>
    <x v="46"/>
    <x v="1221"/>
  </r>
  <r>
    <x v="6"/>
    <x v="196"/>
    <m/>
    <n v="16"/>
    <n v="0"/>
    <n v="0"/>
    <n v="0"/>
    <n v="0"/>
    <n v="16"/>
    <e v="#N/A"/>
    <e v="#N/A"/>
    <e v="#N/A"/>
    <e v="#N/A"/>
    <x v="4"/>
    <x v="4"/>
    <x v="4"/>
    <x v="4"/>
  </r>
  <r>
    <x v="6"/>
    <x v="197"/>
    <n v="0"/>
    <n v="7"/>
    <n v="0"/>
    <n v="0"/>
    <n v="0"/>
    <n v="0"/>
    <n v="7"/>
    <n v="127"/>
    <n v="38"/>
    <n v="89"/>
    <n v="449"/>
    <x v="46"/>
    <x v="50"/>
    <x v="46"/>
    <x v="1222"/>
  </r>
  <r>
    <x v="6"/>
    <x v="198"/>
    <n v="0"/>
    <n v="31"/>
    <n v="0"/>
    <n v="0"/>
    <n v="0"/>
    <n v="0"/>
    <n v="31"/>
    <n v="4608"/>
    <n v="1903"/>
    <n v="2705"/>
    <n v="390"/>
    <x v="46"/>
    <x v="50"/>
    <x v="46"/>
    <x v="1223"/>
  </r>
  <r>
    <x v="6"/>
    <x v="199"/>
    <m/>
    <n v="4"/>
    <n v="0"/>
    <n v="0"/>
    <n v="0"/>
    <n v="0"/>
    <n v="4"/>
    <e v="#N/A"/>
    <e v="#N/A"/>
    <e v="#N/A"/>
    <e v="#N/A"/>
    <x v="4"/>
    <x v="4"/>
    <x v="4"/>
    <x v="4"/>
  </r>
  <r>
    <x v="6"/>
    <x v="200"/>
    <n v="0"/>
    <n v="40"/>
    <n v="0"/>
    <n v="0"/>
    <n v="0"/>
    <n v="0"/>
    <n v="40"/>
    <n v="1832"/>
    <n v="485"/>
    <n v="1347"/>
    <n v="1245"/>
    <x v="46"/>
    <x v="50"/>
    <x v="46"/>
    <x v="1224"/>
  </r>
  <r>
    <x v="6"/>
    <x v="201"/>
    <m/>
    <n v="9"/>
    <n v="0"/>
    <n v="0"/>
    <n v="0"/>
    <n v="0"/>
    <n v="9"/>
    <e v="#N/A"/>
    <e v="#N/A"/>
    <e v="#N/A"/>
    <e v="#N/A"/>
    <x v="4"/>
    <x v="4"/>
    <x v="4"/>
    <x v="4"/>
  </r>
  <r>
    <x v="6"/>
    <x v="202"/>
    <n v="0"/>
    <n v="22"/>
    <n v="0"/>
    <n v="0"/>
    <n v="0"/>
    <n v="0"/>
    <n v="22"/>
    <n v="283"/>
    <n v="82"/>
    <n v="201"/>
    <n v="690"/>
    <x v="46"/>
    <x v="50"/>
    <x v="46"/>
    <x v="1225"/>
  </r>
  <r>
    <x v="6"/>
    <x v="203"/>
    <m/>
    <n v="4"/>
    <n v="0"/>
    <n v="0"/>
    <n v="0"/>
    <n v="0"/>
    <n v="4"/>
    <e v="#N/A"/>
    <e v="#N/A"/>
    <e v="#N/A"/>
    <e v="#N/A"/>
    <x v="4"/>
    <x v="4"/>
    <x v="4"/>
    <x v="4"/>
  </r>
  <r>
    <x v="6"/>
    <x v="204"/>
    <n v="0"/>
    <n v="8"/>
    <n v="0"/>
    <n v="0"/>
    <n v="0"/>
    <n v="0"/>
    <n v="8"/>
    <n v="419"/>
    <n v="169"/>
    <n v="250"/>
    <n v="336"/>
    <x v="46"/>
    <x v="50"/>
    <x v="46"/>
    <x v="235"/>
  </r>
  <r>
    <x v="6"/>
    <x v="205"/>
    <n v="0"/>
    <n v="16"/>
    <n v="0"/>
    <n v="0"/>
    <n v="0"/>
    <n v="0"/>
    <n v="16"/>
    <n v="1023"/>
    <n v="610"/>
    <n v="413"/>
    <n v="917"/>
    <x v="46"/>
    <x v="50"/>
    <x v="46"/>
    <x v="1226"/>
  </r>
  <r>
    <x v="6"/>
    <x v="206"/>
    <n v="52"/>
    <n v="51"/>
    <n v="22"/>
    <n v="52"/>
    <n v="22"/>
    <n v="30"/>
    <n v="29"/>
    <n v="3140"/>
    <n v="1933"/>
    <n v="1207"/>
    <n v="809"/>
    <x v="953"/>
    <x v="931"/>
    <x v="944"/>
    <x v="1227"/>
  </r>
  <r>
    <x v="6"/>
    <x v="207"/>
    <m/>
    <n v="9"/>
    <n v="0"/>
    <n v="0"/>
    <n v="0"/>
    <n v="0"/>
    <n v="9"/>
    <e v="#N/A"/>
    <e v="#N/A"/>
    <e v="#N/A"/>
    <e v="#N/A"/>
    <x v="4"/>
    <x v="4"/>
    <x v="4"/>
    <x v="4"/>
  </r>
  <r>
    <x v="6"/>
    <x v="208"/>
    <n v="66"/>
    <n v="75"/>
    <n v="28"/>
    <n v="66"/>
    <n v="28"/>
    <n v="38"/>
    <n v="47"/>
    <n v="5510"/>
    <n v="3181"/>
    <n v="2329"/>
    <n v="587"/>
    <x v="954"/>
    <x v="932"/>
    <x v="945"/>
    <x v="1228"/>
  </r>
  <r>
    <x v="6"/>
    <x v="209"/>
    <m/>
    <n v="9"/>
    <n v="0"/>
    <n v="0"/>
    <n v="0"/>
    <n v="0"/>
    <n v="9"/>
    <e v="#N/A"/>
    <e v="#N/A"/>
    <e v="#N/A"/>
    <e v="#N/A"/>
    <x v="4"/>
    <x v="4"/>
    <x v="4"/>
    <x v="4"/>
  </r>
  <r>
    <x v="6"/>
    <x v="210"/>
    <n v="0"/>
    <n v="37"/>
    <n v="0"/>
    <n v="0"/>
    <n v="0"/>
    <n v="0"/>
    <n v="37"/>
    <n v="107"/>
    <n v="88"/>
    <n v="19"/>
    <n v="1486"/>
    <x v="46"/>
    <x v="50"/>
    <x v="46"/>
    <x v="1229"/>
  </r>
  <r>
    <x v="6"/>
    <x v="211"/>
    <m/>
    <n v="4"/>
    <n v="0"/>
    <n v="0"/>
    <n v="0"/>
    <n v="0"/>
    <n v="4"/>
    <e v="#N/A"/>
    <e v="#N/A"/>
    <e v="#N/A"/>
    <e v="#N/A"/>
    <x v="4"/>
    <x v="4"/>
    <x v="4"/>
    <x v="4"/>
  </r>
  <r>
    <x v="6"/>
    <x v="212"/>
    <n v="0"/>
    <n v="12"/>
    <n v="0"/>
    <n v="0"/>
    <n v="0"/>
    <n v="0"/>
    <n v="12"/>
    <n v="1085"/>
    <n v="636"/>
    <n v="449"/>
    <n v="451"/>
    <x v="46"/>
    <x v="50"/>
    <x v="46"/>
    <x v="1230"/>
  </r>
  <r>
    <x v="6"/>
    <x v="213"/>
    <m/>
    <n v="5"/>
    <n v="0"/>
    <n v="0"/>
    <n v="0"/>
    <n v="0"/>
    <n v="5"/>
    <e v="#N/A"/>
    <e v="#N/A"/>
    <e v="#N/A"/>
    <e v="#N/A"/>
    <x v="4"/>
    <x v="4"/>
    <x v="4"/>
    <x v="4"/>
  </r>
  <r>
    <x v="6"/>
    <x v="214"/>
    <m/>
    <n v="14"/>
    <n v="0"/>
    <n v="0"/>
    <n v="0"/>
    <n v="0"/>
    <n v="14"/>
    <e v="#N/A"/>
    <e v="#N/A"/>
    <e v="#N/A"/>
    <e v="#N/A"/>
    <x v="4"/>
    <x v="4"/>
    <x v="4"/>
    <x v="4"/>
  </r>
  <r>
    <x v="6"/>
    <x v="215"/>
    <n v="0"/>
    <n v="3"/>
    <n v="0"/>
    <n v="0"/>
    <n v="0"/>
    <n v="0"/>
    <n v="3"/>
    <n v="300"/>
    <n v="36"/>
    <n v="264"/>
    <n v="179"/>
    <x v="46"/>
    <x v="50"/>
    <x v="46"/>
    <x v="1231"/>
  </r>
  <r>
    <x v="6"/>
    <x v="216"/>
    <m/>
    <n v="13"/>
    <n v="0"/>
    <n v="0"/>
    <n v="0"/>
    <n v="0"/>
    <n v="13"/>
    <e v="#N/A"/>
    <e v="#N/A"/>
    <e v="#N/A"/>
    <e v="#N/A"/>
    <x v="4"/>
    <x v="4"/>
    <x v="4"/>
    <x v="4"/>
  </r>
  <r>
    <x v="6"/>
    <x v="217"/>
    <m/>
    <n v="35"/>
    <n v="0"/>
    <n v="0"/>
    <n v="0"/>
    <n v="0"/>
    <n v="35"/>
    <e v="#N/A"/>
    <e v="#N/A"/>
    <e v="#N/A"/>
    <e v="#N/A"/>
    <x v="4"/>
    <x v="4"/>
    <x v="4"/>
    <x v="4"/>
  </r>
  <r>
    <x v="6"/>
    <x v="218"/>
    <m/>
    <n v="21"/>
    <n v="0"/>
    <n v="0"/>
    <n v="0"/>
    <n v="0"/>
    <n v="21"/>
    <e v="#N/A"/>
    <e v="#N/A"/>
    <e v="#N/A"/>
    <e v="#N/A"/>
    <x v="4"/>
    <x v="4"/>
    <x v="4"/>
    <x v="4"/>
  </r>
  <r>
    <x v="6"/>
    <x v="219"/>
    <n v="0"/>
    <n v="14"/>
    <n v="0"/>
    <n v="0"/>
    <n v="0"/>
    <n v="0"/>
    <n v="14"/>
    <n v="1367"/>
    <n v="637"/>
    <n v="730"/>
    <n v="604"/>
    <x v="46"/>
    <x v="50"/>
    <x v="46"/>
    <x v="1232"/>
  </r>
  <r>
    <x v="6"/>
    <x v="220"/>
    <n v="0"/>
    <m/>
    <m/>
    <n v="0"/>
    <n v="0"/>
    <n v="0"/>
    <n v="0"/>
    <e v="#N/A"/>
    <e v="#N/A"/>
    <e v="#N/A"/>
    <e v="#N/A"/>
    <x v="4"/>
    <x v="4"/>
    <x v="4"/>
    <x v="4"/>
  </r>
  <r>
    <x v="6"/>
    <x v="221"/>
    <n v="36"/>
    <n v="44"/>
    <n v="22"/>
    <n v="36"/>
    <n v="22"/>
    <n v="14"/>
    <n v="22"/>
    <e v="#N/A"/>
    <e v="#N/A"/>
    <e v="#N/A"/>
    <e v="#N/A"/>
    <x v="4"/>
    <x v="4"/>
    <x v="4"/>
    <x v="4"/>
  </r>
  <r>
    <x v="6"/>
    <x v="222"/>
    <m/>
    <n v="4"/>
    <n v="0"/>
    <n v="0"/>
    <n v="0"/>
    <n v="0"/>
    <n v="4"/>
    <e v="#N/A"/>
    <e v="#N/A"/>
    <e v="#N/A"/>
    <e v="#N/A"/>
    <x v="4"/>
    <x v="4"/>
    <x v="4"/>
    <x v="4"/>
  </r>
  <r>
    <x v="6"/>
    <x v="223"/>
    <m/>
    <n v="4"/>
    <n v="0"/>
    <n v="0"/>
    <n v="0"/>
    <n v="0"/>
    <n v="4"/>
    <e v="#N/A"/>
    <e v="#N/A"/>
    <e v="#N/A"/>
    <e v="#N/A"/>
    <x v="4"/>
    <x v="4"/>
    <x v="4"/>
    <x v="4"/>
  </r>
  <r>
    <x v="6"/>
    <x v="224"/>
    <n v="0"/>
    <n v="23"/>
    <n v="0"/>
    <n v="0"/>
    <n v="0"/>
    <n v="0"/>
    <n v="23"/>
    <n v="1665"/>
    <n v="1085"/>
    <n v="580"/>
    <n v="266"/>
    <x v="46"/>
    <x v="50"/>
    <x v="46"/>
    <x v="1233"/>
  </r>
  <r>
    <x v="6"/>
    <x v="225"/>
    <m/>
    <n v="6"/>
    <n v="0"/>
    <n v="0"/>
    <n v="0"/>
    <n v="0"/>
    <n v="6"/>
    <e v="#N/A"/>
    <e v="#N/A"/>
    <e v="#N/A"/>
    <e v="#N/A"/>
    <x v="4"/>
    <x v="4"/>
    <x v="4"/>
    <x v="4"/>
  </r>
  <r>
    <x v="6"/>
    <x v="226"/>
    <n v="0"/>
    <n v="29"/>
    <n v="0"/>
    <n v="0"/>
    <n v="0"/>
    <n v="0"/>
    <n v="29"/>
    <n v="1670"/>
    <n v="926"/>
    <n v="744"/>
    <n v="1198"/>
    <x v="46"/>
    <x v="50"/>
    <x v="46"/>
    <x v="1234"/>
  </r>
  <r>
    <x v="6"/>
    <x v="227"/>
    <m/>
    <n v="13"/>
    <n v="0"/>
    <n v="0"/>
    <n v="0"/>
    <n v="0"/>
    <n v="13"/>
    <e v="#N/A"/>
    <e v="#N/A"/>
    <e v="#N/A"/>
    <e v="#N/A"/>
    <x v="4"/>
    <x v="4"/>
    <x v="4"/>
    <x v="4"/>
  </r>
  <r>
    <x v="6"/>
    <x v="228"/>
    <m/>
    <n v="12"/>
    <n v="0"/>
    <n v="0"/>
    <n v="0"/>
    <n v="0"/>
    <n v="12"/>
    <e v="#N/A"/>
    <e v="#N/A"/>
    <e v="#N/A"/>
    <e v="#N/A"/>
    <x v="4"/>
    <x v="4"/>
    <x v="4"/>
    <x v="4"/>
  </r>
  <r>
    <x v="6"/>
    <x v="229"/>
    <m/>
    <n v="11"/>
    <n v="0"/>
    <n v="0"/>
    <n v="0"/>
    <n v="0"/>
    <n v="11"/>
    <e v="#N/A"/>
    <e v="#N/A"/>
    <e v="#N/A"/>
    <e v="#N/A"/>
    <x v="4"/>
    <x v="4"/>
    <x v="4"/>
    <x v="4"/>
  </r>
  <r>
    <x v="6"/>
    <x v="230"/>
    <m/>
    <n v="20"/>
    <n v="0"/>
    <n v="0"/>
    <n v="0"/>
    <n v="0"/>
    <n v="20"/>
    <e v="#N/A"/>
    <e v="#N/A"/>
    <e v="#N/A"/>
    <e v="#N/A"/>
    <x v="4"/>
    <x v="4"/>
    <x v="4"/>
    <x v="4"/>
  </r>
  <r>
    <x v="6"/>
    <x v="231"/>
    <m/>
    <n v="6"/>
    <n v="0"/>
    <n v="0"/>
    <n v="0"/>
    <n v="0"/>
    <n v="6"/>
    <e v="#N/A"/>
    <e v="#N/A"/>
    <e v="#N/A"/>
    <e v="#N/A"/>
    <x v="4"/>
    <x v="4"/>
    <x v="4"/>
    <x v="4"/>
  </r>
  <r>
    <x v="6"/>
    <x v="232"/>
    <n v="9"/>
    <n v="50"/>
    <n v="3"/>
    <n v="9"/>
    <n v="3"/>
    <n v="6"/>
    <n v="47"/>
    <n v="7146"/>
    <n v="3526"/>
    <n v="3620"/>
    <n v="582"/>
    <x v="955"/>
    <x v="933"/>
    <x v="946"/>
    <x v="1235"/>
  </r>
  <r>
    <x v="6"/>
    <x v="233"/>
    <n v="0"/>
    <n v="10"/>
    <n v="0"/>
    <n v="0"/>
    <n v="0"/>
    <n v="0"/>
    <n v="10"/>
    <n v="1497"/>
    <n v="1144"/>
    <n v="353"/>
    <n v="706"/>
    <x v="46"/>
    <x v="50"/>
    <x v="46"/>
    <x v="1236"/>
  </r>
  <r>
    <x v="6"/>
    <x v="234"/>
    <n v="0"/>
    <n v="9"/>
    <n v="0"/>
    <n v="0"/>
    <n v="0"/>
    <n v="0"/>
    <n v="9"/>
    <n v="707"/>
    <n v="234"/>
    <n v="473"/>
    <n v="534"/>
    <x v="46"/>
    <x v="50"/>
    <x v="46"/>
    <x v="1237"/>
  </r>
  <r>
    <x v="6"/>
    <x v="235"/>
    <n v="0"/>
    <n v="15"/>
    <n v="0"/>
    <n v="0"/>
    <n v="0"/>
    <n v="0"/>
    <n v="15"/>
    <n v="888"/>
    <n v="318"/>
    <n v="570"/>
    <n v="855"/>
    <x v="46"/>
    <x v="50"/>
    <x v="46"/>
    <x v="1238"/>
  </r>
  <r>
    <x v="6"/>
    <x v="236"/>
    <n v="0"/>
    <n v="4"/>
    <n v="0"/>
    <n v="0"/>
    <n v="0"/>
    <n v="0"/>
    <n v="4"/>
    <n v="151"/>
    <n v="45"/>
    <n v="106"/>
    <n v="308"/>
    <x v="46"/>
    <x v="50"/>
    <x v="46"/>
    <x v="1239"/>
  </r>
  <r>
    <x v="6"/>
    <x v="237"/>
    <m/>
    <n v="16"/>
    <n v="0"/>
    <n v="0"/>
    <n v="0"/>
    <n v="0"/>
    <n v="16"/>
    <e v="#N/A"/>
    <e v="#N/A"/>
    <e v="#N/A"/>
    <e v="#N/A"/>
    <x v="4"/>
    <x v="4"/>
    <x v="4"/>
    <x v="4"/>
  </r>
  <r>
    <x v="6"/>
    <x v="238"/>
    <n v="270"/>
    <n v="18"/>
    <n v="11"/>
    <n v="270"/>
    <n v="11"/>
    <n v="259"/>
    <n v="7"/>
    <n v="812"/>
    <n v="252"/>
    <n v="560"/>
    <n v="1507"/>
    <x v="956"/>
    <x v="934"/>
    <x v="947"/>
    <x v="1240"/>
  </r>
  <r>
    <x v="6"/>
    <x v="239"/>
    <m/>
    <n v="12"/>
    <n v="0"/>
    <n v="0"/>
    <n v="0"/>
    <n v="0"/>
    <n v="12"/>
    <e v="#N/A"/>
    <e v="#N/A"/>
    <e v="#N/A"/>
    <e v="#N/A"/>
    <x v="4"/>
    <x v="4"/>
    <x v="4"/>
    <x v="4"/>
  </r>
  <r>
    <x v="6"/>
    <x v="240"/>
    <m/>
    <n v="26"/>
    <n v="0"/>
    <n v="0"/>
    <n v="0"/>
    <n v="0"/>
    <n v="26"/>
    <e v="#N/A"/>
    <e v="#N/A"/>
    <e v="#N/A"/>
    <e v="#N/A"/>
    <x v="4"/>
    <x v="4"/>
    <x v="4"/>
    <x v="4"/>
  </r>
  <r>
    <x v="6"/>
    <x v="241"/>
    <n v="0"/>
    <n v="35"/>
    <n v="0"/>
    <n v="0"/>
    <n v="0"/>
    <n v="0"/>
    <n v="35"/>
    <n v="901"/>
    <n v="269"/>
    <n v="632"/>
    <n v="1014"/>
    <x v="46"/>
    <x v="50"/>
    <x v="46"/>
    <x v="1241"/>
  </r>
  <r>
    <x v="6"/>
    <x v="242"/>
    <n v="0"/>
    <n v="24"/>
    <n v="0"/>
    <n v="0"/>
    <n v="0"/>
    <n v="0"/>
    <n v="24"/>
    <n v="2737"/>
    <n v="1032"/>
    <n v="1705"/>
    <n v="1163"/>
    <x v="46"/>
    <x v="50"/>
    <x v="46"/>
    <x v="1242"/>
  </r>
  <r>
    <x v="6"/>
    <x v="243"/>
    <n v="0"/>
    <n v="8"/>
    <n v="0"/>
    <n v="0"/>
    <n v="0"/>
    <n v="0"/>
    <n v="8"/>
    <n v="336"/>
    <n v="37"/>
    <n v="299"/>
    <n v="439"/>
    <x v="46"/>
    <x v="50"/>
    <x v="46"/>
    <x v="1243"/>
  </r>
  <r>
    <x v="6"/>
    <x v="244"/>
    <n v="0"/>
    <n v="3"/>
    <n v="0"/>
    <n v="0"/>
    <n v="0"/>
    <n v="0"/>
    <n v="3"/>
    <n v="545"/>
    <n v="142"/>
    <n v="403"/>
    <n v="273"/>
    <x v="46"/>
    <x v="50"/>
    <x v="46"/>
    <x v="1244"/>
  </r>
  <r>
    <x v="6"/>
    <x v="245"/>
    <m/>
    <n v="6"/>
    <n v="0"/>
    <n v="0"/>
    <n v="0"/>
    <n v="0"/>
    <n v="6"/>
    <e v="#N/A"/>
    <e v="#N/A"/>
    <e v="#N/A"/>
    <e v="#N/A"/>
    <x v="4"/>
    <x v="4"/>
    <x v="4"/>
    <x v="4"/>
  </r>
  <r>
    <x v="6"/>
    <x v="246"/>
    <m/>
    <n v="21"/>
    <n v="0"/>
    <n v="0"/>
    <n v="0"/>
    <n v="0"/>
    <n v="21"/>
    <e v="#N/A"/>
    <e v="#N/A"/>
    <e v="#N/A"/>
    <e v="#N/A"/>
    <x v="4"/>
    <x v="4"/>
    <x v="4"/>
    <x v="4"/>
  </r>
  <r>
    <x v="6"/>
    <x v="247"/>
    <n v="0"/>
    <n v="15"/>
    <n v="0"/>
    <n v="0"/>
    <n v="0"/>
    <n v="0"/>
    <n v="15"/>
    <n v="344"/>
    <n v="166"/>
    <n v="178"/>
    <n v="1729"/>
    <x v="46"/>
    <x v="50"/>
    <x v="46"/>
    <x v="1245"/>
  </r>
  <r>
    <x v="6"/>
    <x v="248"/>
    <m/>
    <n v="5"/>
    <n v="0"/>
    <n v="0"/>
    <n v="0"/>
    <n v="0"/>
    <n v="5"/>
    <e v="#N/A"/>
    <e v="#N/A"/>
    <e v="#N/A"/>
    <e v="#N/A"/>
    <x v="4"/>
    <x v="4"/>
    <x v="4"/>
    <x v="4"/>
  </r>
  <r>
    <x v="6"/>
    <x v="249"/>
    <n v="0"/>
    <n v="12"/>
    <n v="0"/>
    <n v="0"/>
    <n v="0"/>
    <n v="0"/>
    <n v="12"/>
    <n v="2518"/>
    <n v="511"/>
    <n v="2007"/>
    <n v="596"/>
    <x v="46"/>
    <x v="50"/>
    <x v="46"/>
    <x v="1246"/>
  </r>
  <r>
    <x v="6"/>
    <x v="250"/>
    <m/>
    <n v="1"/>
    <n v="0"/>
    <n v="0"/>
    <n v="0"/>
    <n v="0"/>
    <n v="1"/>
    <e v="#N/A"/>
    <e v="#N/A"/>
    <e v="#N/A"/>
    <e v="#N/A"/>
    <x v="4"/>
    <x v="4"/>
    <x v="4"/>
    <x v="4"/>
  </r>
  <r>
    <x v="6"/>
    <x v="251"/>
    <m/>
    <n v="3"/>
    <n v="0"/>
    <n v="0"/>
    <n v="0"/>
    <n v="0"/>
    <n v="3"/>
    <e v="#N/A"/>
    <e v="#N/A"/>
    <e v="#N/A"/>
    <e v="#N/A"/>
    <x v="4"/>
    <x v="4"/>
    <x v="4"/>
    <x v="4"/>
  </r>
  <r>
    <x v="6"/>
    <x v="252"/>
    <m/>
    <n v="4"/>
    <n v="0"/>
    <n v="0"/>
    <n v="0"/>
    <n v="0"/>
    <n v="4"/>
    <e v="#N/A"/>
    <e v="#N/A"/>
    <e v="#N/A"/>
    <e v="#N/A"/>
    <x v="4"/>
    <x v="4"/>
    <x v="4"/>
    <x v="4"/>
  </r>
  <r>
    <x v="6"/>
    <x v="253"/>
    <m/>
    <n v="5"/>
    <n v="0"/>
    <n v="0"/>
    <n v="0"/>
    <n v="0"/>
    <n v="5"/>
    <e v="#N/A"/>
    <e v="#N/A"/>
    <e v="#N/A"/>
    <e v="#N/A"/>
    <x v="4"/>
    <x v="4"/>
    <x v="4"/>
    <x v="4"/>
  </r>
  <r>
    <x v="6"/>
    <x v="254"/>
    <n v="205"/>
    <n v="83"/>
    <n v="65"/>
    <n v="205"/>
    <n v="65"/>
    <n v="140"/>
    <n v="18"/>
    <n v="10563"/>
    <n v="4880"/>
    <n v="5683"/>
    <n v="743"/>
    <x v="957"/>
    <x v="935"/>
    <x v="948"/>
    <x v="1247"/>
  </r>
  <r>
    <x v="6"/>
    <x v="255"/>
    <m/>
    <n v="13"/>
    <n v="0"/>
    <n v="0"/>
    <n v="0"/>
    <n v="0"/>
    <n v="13"/>
    <e v="#N/A"/>
    <e v="#N/A"/>
    <e v="#N/A"/>
    <e v="#N/A"/>
    <x v="4"/>
    <x v="4"/>
    <x v="4"/>
    <x v="4"/>
  </r>
  <r>
    <x v="6"/>
    <x v="256"/>
    <n v="0"/>
    <n v="3"/>
    <n v="0"/>
    <n v="0"/>
    <n v="0"/>
    <n v="0"/>
    <n v="3"/>
    <n v="1505"/>
    <n v="155"/>
    <n v="1350"/>
    <n v="198"/>
    <x v="46"/>
    <x v="50"/>
    <x v="46"/>
    <x v="1248"/>
  </r>
  <r>
    <x v="6"/>
    <x v="257"/>
    <n v="0"/>
    <n v="14"/>
    <n v="0"/>
    <n v="0"/>
    <n v="0"/>
    <n v="0"/>
    <n v="14"/>
    <n v="3682"/>
    <n v="1982"/>
    <n v="1700"/>
    <n v="461"/>
    <x v="46"/>
    <x v="50"/>
    <x v="46"/>
    <x v="1249"/>
  </r>
  <r>
    <x v="6"/>
    <x v="258"/>
    <m/>
    <n v="0"/>
    <n v="0"/>
    <n v="0"/>
    <n v="0"/>
    <n v="0"/>
    <n v="0"/>
    <e v="#N/A"/>
    <e v="#N/A"/>
    <e v="#N/A"/>
    <e v="#N/A"/>
    <x v="4"/>
    <x v="4"/>
    <x v="4"/>
    <x v="4"/>
  </r>
  <r>
    <x v="6"/>
    <x v="259"/>
    <n v="0"/>
    <n v="11"/>
    <n v="0"/>
    <n v="0"/>
    <n v="0"/>
    <n v="0"/>
    <n v="11"/>
    <n v="1492"/>
    <n v="373"/>
    <n v="1119"/>
    <n v="908"/>
    <x v="46"/>
    <x v="50"/>
    <x v="46"/>
    <x v="1250"/>
  </r>
  <r>
    <x v="6"/>
    <x v="260"/>
    <m/>
    <n v="6"/>
    <n v="0"/>
    <n v="0"/>
    <n v="0"/>
    <n v="0"/>
    <n v="6"/>
    <e v="#N/A"/>
    <e v="#N/A"/>
    <e v="#N/A"/>
    <e v="#N/A"/>
    <x v="4"/>
    <x v="4"/>
    <x v="4"/>
    <x v="4"/>
  </r>
  <r>
    <x v="6"/>
    <x v="261"/>
    <m/>
    <n v="4"/>
    <n v="0"/>
    <n v="0"/>
    <n v="0"/>
    <n v="0"/>
    <n v="4"/>
    <e v="#N/A"/>
    <e v="#N/A"/>
    <e v="#N/A"/>
    <e v="#N/A"/>
    <x v="4"/>
    <x v="4"/>
    <x v="4"/>
    <x v="4"/>
  </r>
  <r>
    <x v="6"/>
    <x v="262"/>
    <n v="0"/>
    <n v="11"/>
    <n v="0"/>
    <n v="0"/>
    <n v="0"/>
    <n v="0"/>
    <n v="11"/>
    <n v="451"/>
    <n v="305"/>
    <n v="146"/>
    <n v="942"/>
    <x v="46"/>
    <x v="50"/>
    <x v="46"/>
    <x v="1251"/>
  </r>
  <r>
    <x v="6"/>
    <x v="263"/>
    <n v="0"/>
    <n v="39"/>
    <n v="0"/>
    <n v="0"/>
    <n v="0"/>
    <n v="0"/>
    <n v="39"/>
    <n v="260"/>
    <n v="167"/>
    <n v="93"/>
    <n v="1875"/>
    <x v="46"/>
    <x v="50"/>
    <x v="46"/>
    <x v="1252"/>
  </r>
  <r>
    <x v="6"/>
    <x v="264"/>
    <n v="0"/>
    <n v="17"/>
    <n v="0"/>
    <n v="0"/>
    <n v="0"/>
    <n v="0"/>
    <n v="17"/>
    <n v="1271"/>
    <n v="495"/>
    <n v="776"/>
    <n v="589"/>
    <x v="46"/>
    <x v="50"/>
    <x v="46"/>
    <x v="1253"/>
  </r>
  <r>
    <x v="6"/>
    <x v="265"/>
    <n v="0"/>
    <n v="16"/>
    <n v="0"/>
    <n v="0"/>
    <n v="0"/>
    <n v="0"/>
    <n v="16"/>
    <n v="1013"/>
    <n v="341"/>
    <n v="672"/>
    <n v="785"/>
    <x v="46"/>
    <x v="50"/>
    <x v="46"/>
    <x v="1254"/>
  </r>
  <r>
    <x v="6"/>
    <x v="266"/>
    <n v="0"/>
    <n v="12"/>
    <n v="0"/>
    <n v="0"/>
    <n v="0"/>
    <n v="0"/>
    <n v="12"/>
    <n v="1867"/>
    <n v="790"/>
    <n v="1077"/>
    <n v="443"/>
    <x v="46"/>
    <x v="50"/>
    <x v="46"/>
    <x v="1255"/>
  </r>
  <r>
    <x v="6"/>
    <x v="267"/>
    <n v="0"/>
    <n v="14"/>
    <n v="0"/>
    <n v="0"/>
    <n v="0"/>
    <n v="0"/>
    <n v="14"/>
    <n v="2952"/>
    <n v="1001"/>
    <n v="1951"/>
    <n v="272"/>
    <x v="46"/>
    <x v="50"/>
    <x v="46"/>
    <x v="1256"/>
  </r>
  <r>
    <x v="6"/>
    <x v="268"/>
    <m/>
    <n v="16"/>
    <n v="0"/>
    <n v="0"/>
    <n v="0"/>
    <n v="0"/>
    <n v="16"/>
    <e v="#N/A"/>
    <e v="#N/A"/>
    <e v="#N/A"/>
    <e v="#N/A"/>
    <x v="4"/>
    <x v="4"/>
    <x v="4"/>
    <x v="4"/>
  </r>
  <r>
    <x v="6"/>
    <x v="269"/>
    <n v="0"/>
    <n v="27"/>
    <n v="0"/>
    <n v="0"/>
    <n v="0"/>
    <n v="0"/>
    <n v="27"/>
    <n v="3270"/>
    <n v="1732"/>
    <n v="1538"/>
    <n v="576"/>
    <x v="46"/>
    <x v="50"/>
    <x v="46"/>
    <x v="1257"/>
  </r>
  <r>
    <x v="6"/>
    <x v="270"/>
    <n v="0"/>
    <n v="32"/>
    <n v="0"/>
    <n v="0"/>
    <n v="0"/>
    <n v="0"/>
    <n v="32"/>
    <n v="2829"/>
    <n v="1441"/>
    <n v="1388"/>
    <n v="410"/>
    <x v="46"/>
    <x v="50"/>
    <x v="46"/>
    <x v="1258"/>
  </r>
  <r>
    <x v="6"/>
    <x v="271"/>
    <n v="0"/>
    <n v="11"/>
    <n v="0"/>
    <n v="0"/>
    <n v="0"/>
    <n v="0"/>
    <n v="11"/>
    <n v="3450"/>
    <n v="938"/>
    <n v="2512"/>
    <n v="305"/>
    <x v="46"/>
    <x v="50"/>
    <x v="46"/>
    <x v="1259"/>
  </r>
  <r>
    <x v="6"/>
    <x v="272"/>
    <m/>
    <n v="9"/>
    <n v="0"/>
    <n v="0"/>
    <n v="0"/>
    <n v="0"/>
    <n v="9"/>
    <e v="#N/A"/>
    <e v="#N/A"/>
    <e v="#N/A"/>
    <e v="#N/A"/>
    <x v="4"/>
    <x v="4"/>
    <x v="4"/>
    <x v="4"/>
  </r>
  <r>
    <x v="6"/>
    <x v="273"/>
    <n v="288"/>
    <n v="72"/>
    <n v="68"/>
    <n v="288"/>
    <n v="68"/>
    <n v="220"/>
    <n v="4"/>
    <n v="7796"/>
    <n v="2686"/>
    <n v="5110"/>
    <n v="267"/>
    <x v="958"/>
    <x v="936"/>
    <x v="949"/>
    <x v="1260"/>
  </r>
  <r>
    <x v="6"/>
    <x v="274"/>
    <n v="0"/>
    <n v="5"/>
    <n v="0"/>
    <n v="0"/>
    <n v="0"/>
    <n v="0"/>
    <n v="5"/>
    <n v="339"/>
    <n v="41"/>
    <n v="298"/>
    <n v="363"/>
    <x v="46"/>
    <x v="50"/>
    <x v="46"/>
    <x v="1261"/>
  </r>
  <r>
    <x v="6"/>
    <x v="275"/>
    <n v="0"/>
    <n v="6"/>
    <n v="0"/>
    <n v="0"/>
    <n v="0"/>
    <n v="0"/>
    <n v="6"/>
    <n v="1868"/>
    <n v="589"/>
    <n v="1279"/>
    <n v="173"/>
    <x v="46"/>
    <x v="50"/>
    <x v="46"/>
    <x v="350"/>
  </r>
  <r>
    <x v="6"/>
    <x v="276"/>
    <n v="8"/>
    <n v="32"/>
    <n v="1"/>
    <n v="8"/>
    <n v="1"/>
    <n v="7"/>
    <n v="31"/>
    <n v="4051"/>
    <n v="1936"/>
    <n v="2115"/>
    <n v="1004"/>
    <x v="959"/>
    <x v="937"/>
    <x v="950"/>
    <x v="1262"/>
  </r>
  <r>
    <x v="6"/>
    <x v="277"/>
    <m/>
    <n v="4"/>
    <n v="0"/>
    <n v="0"/>
    <n v="0"/>
    <n v="0"/>
    <n v="4"/>
    <e v="#N/A"/>
    <e v="#N/A"/>
    <e v="#N/A"/>
    <e v="#N/A"/>
    <x v="4"/>
    <x v="4"/>
    <x v="4"/>
    <x v="4"/>
  </r>
  <r>
    <x v="6"/>
    <x v="278"/>
    <n v="0"/>
    <n v="3"/>
    <n v="0"/>
    <n v="0"/>
    <n v="0"/>
    <n v="0"/>
    <n v="3"/>
    <n v="314"/>
    <n v="73"/>
    <n v="241"/>
    <n v="54"/>
    <x v="46"/>
    <x v="50"/>
    <x v="46"/>
    <x v="1070"/>
  </r>
  <r>
    <x v="6"/>
    <x v="279"/>
    <n v="0"/>
    <n v="10"/>
    <n v="0"/>
    <n v="0"/>
    <n v="0"/>
    <n v="0"/>
    <n v="10"/>
    <n v="1405"/>
    <n v="283"/>
    <n v="1122"/>
    <n v="244"/>
    <x v="46"/>
    <x v="50"/>
    <x v="46"/>
    <x v="1263"/>
  </r>
  <r>
    <x v="6"/>
    <x v="280"/>
    <n v="0"/>
    <n v="12"/>
    <n v="0"/>
    <n v="0"/>
    <n v="0"/>
    <n v="0"/>
    <n v="12"/>
    <n v="11"/>
    <n v="2"/>
    <n v="9"/>
    <n v="449"/>
    <x v="46"/>
    <x v="50"/>
    <x v="46"/>
    <x v="1264"/>
  </r>
  <r>
    <x v="6"/>
    <x v="281"/>
    <m/>
    <n v="19"/>
    <n v="0"/>
    <n v="0"/>
    <n v="0"/>
    <n v="0"/>
    <n v="19"/>
    <e v="#N/A"/>
    <e v="#N/A"/>
    <e v="#N/A"/>
    <e v="#N/A"/>
    <x v="4"/>
    <x v="4"/>
    <x v="4"/>
    <x v="4"/>
  </r>
  <r>
    <x v="6"/>
    <x v="282"/>
    <m/>
    <n v="6"/>
    <n v="0"/>
    <n v="0"/>
    <n v="0"/>
    <n v="0"/>
    <n v="6"/>
    <e v="#N/A"/>
    <e v="#N/A"/>
    <e v="#N/A"/>
    <e v="#N/A"/>
    <x v="4"/>
    <x v="4"/>
    <x v="4"/>
    <x v="4"/>
  </r>
  <r>
    <x v="6"/>
    <x v="283"/>
    <n v="0"/>
    <n v="9"/>
    <n v="0"/>
    <n v="0"/>
    <n v="0"/>
    <n v="0"/>
    <n v="9"/>
    <n v="176"/>
    <n v="102"/>
    <n v="74"/>
    <n v="455"/>
    <x v="46"/>
    <x v="50"/>
    <x v="46"/>
    <x v="1265"/>
  </r>
  <r>
    <x v="6"/>
    <x v="284"/>
    <n v="0"/>
    <n v="22"/>
    <n v="0"/>
    <n v="0"/>
    <n v="0"/>
    <n v="0"/>
    <n v="22"/>
    <n v="5320"/>
    <n v="1785"/>
    <n v="3535"/>
    <n v="586"/>
    <x v="46"/>
    <x v="50"/>
    <x v="46"/>
    <x v="1266"/>
  </r>
  <r>
    <x v="6"/>
    <x v="285"/>
    <m/>
    <n v="1"/>
    <n v="0"/>
    <n v="0"/>
    <n v="0"/>
    <n v="0"/>
    <n v="1"/>
    <e v="#N/A"/>
    <e v="#N/A"/>
    <e v="#N/A"/>
    <e v="#N/A"/>
    <x v="4"/>
    <x v="4"/>
    <x v="4"/>
    <x v="4"/>
  </r>
  <r>
    <x v="6"/>
    <x v="286"/>
    <m/>
    <n v="6"/>
    <n v="0"/>
    <n v="0"/>
    <n v="0"/>
    <n v="0"/>
    <n v="6"/>
    <e v="#N/A"/>
    <e v="#N/A"/>
    <e v="#N/A"/>
    <e v="#N/A"/>
    <x v="4"/>
    <x v="4"/>
    <x v="4"/>
    <x v="4"/>
  </r>
  <r>
    <x v="6"/>
    <x v="287"/>
    <n v="0"/>
    <n v="8"/>
    <n v="0"/>
    <n v="0"/>
    <n v="0"/>
    <n v="0"/>
    <n v="8"/>
    <n v="514"/>
    <n v="28"/>
    <n v="486"/>
    <n v="450"/>
    <x v="46"/>
    <x v="50"/>
    <x v="46"/>
    <x v="1267"/>
  </r>
  <r>
    <x v="6"/>
    <x v="288"/>
    <n v="0"/>
    <n v="9"/>
    <n v="0"/>
    <n v="0"/>
    <n v="0"/>
    <n v="0"/>
    <n v="9"/>
    <n v="409"/>
    <n v="298"/>
    <n v="111"/>
    <n v="938"/>
    <x v="46"/>
    <x v="50"/>
    <x v="46"/>
    <x v="1268"/>
  </r>
  <r>
    <x v="6"/>
    <x v="289"/>
    <n v="0"/>
    <n v="21"/>
    <n v="0"/>
    <n v="0"/>
    <n v="0"/>
    <n v="0"/>
    <n v="21"/>
    <n v="2275"/>
    <n v="1140"/>
    <n v="1135"/>
    <n v="526"/>
    <x v="46"/>
    <x v="50"/>
    <x v="46"/>
    <x v="1269"/>
  </r>
  <r>
    <x v="6"/>
    <x v="290"/>
    <n v="0"/>
    <n v="29"/>
    <n v="0"/>
    <n v="0"/>
    <n v="0"/>
    <n v="0"/>
    <n v="29"/>
    <n v="3708"/>
    <n v="1203"/>
    <n v="2505"/>
    <n v="484"/>
    <x v="46"/>
    <x v="50"/>
    <x v="46"/>
    <x v="1270"/>
  </r>
  <r>
    <x v="6"/>
    <x v="291"/>
    <n v="0"/>
    <n v="16"/>
    <n v="0"/>
    <n v="0"/>
    <n v="0"/>
    <n v="0"/>
    <n v="16"/>
    <n v="603"/>
    <n v="375"/>
    <n v="228"/>
    <n v="1617"/>
    <x v="46"/>
    <x v="50"/>
    <x v="46"/>
    <x v="1271"/>
  </r>
  <r>
    <x v="6"/>
    <x v="292"/>
    <n v="0"/>
    <n v="1"/>
    <n v="0"/>
    <n v="0"/>
    <n v="0"/>
    <n v="0"/>
    <n v="1"/>
    <n v="1059"/>
    <n v="86"/>
    <n v="973"/>
    <n v="165"/>
    <x v="46"/>
    <x v="50"/>
    <x v="46"/>
    <x v="1272"/>
  </r>
  <r>
    <x v="6"/>
    <x v="293"/>
    <m/>
    <n v="6"/>
    <n v="0"/>
    <n v="0"/>
    <n v="0"/>
    <n v="0"/>
    <n v="6"/>
    <e v="#N/A"/>
    <e v="#N/A"/>
    <e v="#N/A"/>
    <e v="#N/A"/>
    <x v="4"/>
    <x v="4"/>
    <x v="4"/>
    <x v="4"/>
  </r>
  <r>
    <x v="6"/>
    <x v="294"/>
    <m/>
    <n v="4"/>
    <n v="0"/>
    <n v="0"/>
    <n v="0"/>
    <n v="0"/>
    <n v="4"/>
    <e v="#N/A"/>
    <e v="#N/A"/>
    <e v="#N/A"/>
    <e v="#N/A"/>
    <x v="4"/>
    <x v="4"/>
    <x v="4"/>
    <x v="4"/>
  </r>
  <r>
    <x v="6"/>
    <x v="295"/>
    <n v="0"/>
    <n v="13"/>
    <n v="0"/>
    <n v="0"/>
    <n v="0"/>
    <n v="0"/>
    <n v="13"/>
    <n v="786"/>
    <n v="141"/>
    <n v="645"/>
    <n v="503"/>
    <x v="46"/>
    <x v="50"/>
    <x v="46"/>
    <x v="1273"/>
  </r>
  <r>
    <x v="6"/>
    <x v="296"/>
    <n v="0"/>
    <n v="14"/>
    <n v="0"/>
    <n v="0"/>
    <n v="0"/>
    <n v="0"/>
    <n v="14"/>
    <n v="700"/>
    <n v="616"/>
    <n v="84"/>
    <n v="1317"/>
    <x v="46"/>
    <x v="50"/>
    <x v="46"/>
    <x v="1274"/>
  </r>
  <r>
    <x v="6"/>
    <x v="297"/>
    <m/>
    <n v="9"/>
    <n v="0"/>
    <n v="0"/>
    <n v="0"/>
    <n v="0"/>
    <n v="9"/>
    <e v="#N/A"/>
    <e v="#N/A"/>
    <e v="#N/A"/>
    <e v="#N/A"/>
    <x v="4"/>
    <x v="4"/>
    <x v="4"/>
    <x v="4"/>
  </r>
  <r>
    <x v="6"/>
    <x v="298"/>
    <m/>
    <n v="10"/>
    <n v="0"/>
    <n v="0"/>
    <n v="0"/>
    <n v="0"/>
    <n v="10"/>
    <e v="#N/A"/>
    <e v="#N/A"/>
    <e v="#N/A"/>
    <e v="#N/A"/>
    <x v="4"/>
    <x v="4"/>
    <x v="4"/>
    <x v="4"/>
  </r>
  <r>
    <x v="6"/>
    <x v="299"/>
    <n v="0"/>
    <n v="17"/>
    <n v="0"/>
    <n v="0"/>
    <n v="0"/>
    <n v="0"/>
    <n v="17"/>
    <n v="4454"/>
    <n v="1710"/>
    <n v="2744"/>
    <n v="308"/>
    <x v="46"/>
    <x v="50"/>
    <x v="46"/>
    <x v="1275"/>
  </r>
  <r>
    <x v="6"/>
    <x v="300"/>
    <n v="0"/>
    <n v="16"/>
    <n v="0"/>
    <n v="0"/>
    <n v="0"/>
    <n v="0"/>
    <n v="16"/>
    <n v="685"/>
    <n v="237"/>
    <n v="448"/>
    <n v="1128"/>
    <x v="46"/>
    <x v="50"/>
    <x v="46"/>
    <x v="1276"/>
  </r>
  <r>
    <x v="6"/>
    <x v="301"/>
    <n v="0"/>
    <n v="10"/>
    <n v="0"/>
    <n v="0"/>
    <n v="0"/>
    <n v="0"/>
    <n v="10"/>
    <n v="642"/>
    <n v="102"/>
    <n v="540"/>
    <n v="669"/>
    <x v="46"/>
    <x v="50"/>
    <x v="46"/>
    <x v="1277"/>
  </r>
  <r>
    <x v="6"/>
    <x v="302"/>
    <n v="0"/>
    <n v="14"/>
    <n v="0"/>
    <n v="0"/>
    <n v="0"/>
    <n v="0"/>
    <n v="14"/>
    <n v="2464"/>
    <n v="831"/>
    <n v="1633"/>
    <n v="718"/>
    <x v="46"/>
    <x v="50"/>
    <x v="46"/>
    <x v="1278"/>
  </r>
  <r>
    <x v="6"/>
    <x v="303"/>
    <n v="0"/>
    <n v="22"/>
    <n v="0"/>
    <n v="0"/>
    <n v="0"/>
    <n v="0"/>
    <n v="22"/>
    <n v="162"/>
    <n v="143"/>
    <n v="19"/>
    <n v="1339"/>
    <x v="46"/>
    <x v="50"/>
    <x v="46"/>
    <x v="1279"/>
  </r>
  <r>
    <x v="6"/>
    <x v="304"/>
    <n v="0"/>
    <n v="9"/>
    <n v="0"/>
    <n v="0"/>
    <n v="0"/>
    <n v="0"/>
    <n v="9"/>
    <n v="1130"/>
    <n v="954"/>
    <n v="176"/>
    <n v="599"/>
    <x v="46"/>
    <x v="50"/>
    <x v="46"/>
    <x v="1280"/>
  </r>
  <r>
    <x v="6"/>
    <x v="305"/>
    <n v="0"/>
    <n v="3"/>
    <n v="0"/>
    <n v="0"/>
    <n v="0"/>
    <n v="0"/>
    <n v="3"/>
    <n v="1403"/>
    <n v="612"/>
    <n v="791"/>
    <n v="259"/>
    <x v="46"/>
    <x v="50"/>
    <x v="46"/>
    <x v="1117"/>
  </r>
  <r>
    <x v="6"/>
    <x v="306"/>
    <m/>
    <n v="30"/>
    <n v="0"/>
    <n v="0"/>
    <n v="0"/>
    <n v="0"/>
    <n v="30"/>
    <e v="#N/A"/>
    <e v="#N/A"/>
    <e v="#N/A"/>
    <e v="#N/A"/>
    <x v="4"/>
    <x v="4"/>
    <x v="4"/>
    <x v="4"/>
  </r>
  <r>
    <x v="6"/>
    <x v="307"/>
    <m/>
    <n v="35"/>
    <n v="0"/>
    <n v="0"/>
    <n v="0"/>
    <n v="0"/>
    <n v="35"/>
    <e v="#N/A"/>
    <e v="#N/A"/>
    <e v="#N/A"/>
    <e v="#N/A"/>
    <x v="4"/>
    <x v="4"/>
    <x v="4"/>
    <x v="4"/>
  </r>
  <r>
    <x v="6"/>
    <x v="308"/>
    <n v="0"/>
    <n v="44"/>
    <n v="0"/>
    <n v="0"/>
    <n v="0"/>
    <n v="0"/>
    <n v="44"/>
    <n v="1047"/>
    <n v="578"/>
    <n v="469"/>
    <n v="792"/>
    <x v="46"/>
    <x v="50"/>
    <x v="46"/>
    <x v="1070"/>
  </r>
  <r>
    <x v="6"/>
    <x v="309"/>
    <m/>
    <n v="11"/>
    <n v="0"/>
    <n v="0"/>
    <n v="0"/>
    <n v="0"/>
    <n v="11"/>
    <e v="#N/A"/>
    <e v="#N/A"/>
    <e v="#N/A"/>
    <e v="#N/A"/>
    <x v="4"/>
    <x v="4"/>
    <x v="4"/>
    <x v="4"/>
  </r>
  <r>
    <x v="6"/>
    <x v="310"/>
    <n v="0"/>
    <n v="12"/>
    <n v="0"/>
    <n v="0"/>
    <n v="0"/>
    <n v="0"/>
    <n v="12"/>
    <n v="3190"/>
    <n v="1253"/>
    <n v="1937"/>
    <n v="480"/>
    <x v="46"/>
    <x v="50"/>
    <x v="46"/>
    <x v="1281"/>
  </r>
  <r>
    <x v="6"/>
    <x v="311"/>
    <n v="0"/>
    <n v="4"/>
    <n v="0"/>
    <n v="0"/>
    <n v="0"/>
    <n v="0"/>
    <n v="4"/>
    <n v="539"/>
    <n v="212"/>
    <n v="327"/>
    <n v="340"/>
    <x v="46"/>
    <x v="50"/>
    <x v="46"/>
    <x v="1282"/>
  </r>
  <r>
    <x v="6"/>
    <x v="312"/>
    <m/>
    <n v="3"/>
    <n v="0"/>
    <n v="0"/>
    <n v="0"/>
    <n v="0"/>
    <n v="3"/>
    <e v="#N/A"/>
    <e v="#N/A"/>
    <e v="#N/A"/>
    <e v="#N/A"/>
    <x v="4"/>
    <x v="4"/>
    <x v="4"/>
    <x v="4"/>
  </r>
  <r>
    <x v="6"/>
    <x v="313"/>
    <m/>
    <n v="11"/>
    <n v="0"/>
    <n v="0"/>
    <n v="0"/>
    <n v="0"/>
    <n v="11"/>
    <e v="#N/A"/>
    <e v="#N/A"/>
    <e v="#N/A"/>
    <e v="#N/A"/>
    <x v="4"/>
    <x v="4"/>
    <x v="4"/>
    <x v="4"/>
  </r>
  <r>
    <x v="6"/>
    <x v="314"/>
    <m/>
    <n v="11"/>
    <n v="0"/>
    <n v="0"/>
    <n v="0"/>
    <n v="0"/>
    <n v="11"/>
    <e v="#N/A"/>
    <e v="#N/A"/>
    <e v="#N/A"/>
    <e v="#N/A"/>
    <x v="4"/>
    <x v="4"/>
    <x v="4"/>
    <x v="4"/>
  </r>
  <r>
    <x v="6"/>
    <x v="315"/>
    <m/>
    <n v="3"/>
    <n v="0"/>
    <n v="0"/>
    <n v="0"/>
    <n v="0"/>
    <n v="3"/>
    <e v="#N/A"/>
    <e v="#N/A"/>
    <e v="#N/A"/>
    <e v="#N/A"/>
    <x v="4"/>
    <x v="4"/>
    <x v="4"/>
    <x v="4"/>
  </r>
  <r>
    <x v="6"/>
    <x v="316"/>
    <n v="0"/>
    <n v="19"/>
    <n v="0"/>
    <n v="0"/>
    <n v="0"/>
    <n v="0"/>
    <n v="19"/>
    <n v="604"/>
    <n v="403"/>
    <n v="201"/>
    <n v="1267"/>
    <x v="46"/>
    <x v="50"/>
    <x v="46"/>
    <x v="1283"/>
  </r>
  <r>
    <x v="6"/>
    <x v="317"/>
    <m/>
    <n v="15"/>
    <n v="0"/>
    <n v="0"/>
    <n v="0"/>
    <n v="0"/>
    <n v="15"/>
    <e v="#N/A"/>
    <e v="#N/A"/>
    <e v="#N/A"/>
    <e v="#N/A"/>
    <x v="4"/>
    <x v="4"/>
    <x v="4"/>
    <x v="4"/>
  </r>
  <r>
    <x v="7"/>
    <x v="0"/>
    <n v="96"/>
    <n v="58"/>
    <n v="47"/>
    <n v="96"/>
    <n v="47"/>
    <n v="49"/>
    <n v="11"/>
    <n v="9448"/>
    <n v="4885"/>
    <n v="4563"/>
    <n v="825"/>
    <x v="960"/>
    <x v="938"/>
    <x v="951"/>
    <x v="1284"/>
  </r>
  <r>
    <x v="7"/>
    <x v="1"/>
    <n v="26"/>
    <n v="9"/>
    <n v="3"/>
    <n v="26"/>
    <n v="3"/>
    <n v="23"/>
    <n v="6"/>
    <n v="1234"/>
    <n v="870"/>
    <n v="364"/>
    <n v="1083"/>
    <x v="961"/>
    <x v="939"/>
    <x v="952"/>
    <x v="1285"/>
  </r>
  <r>
    <x v="7"/>
    <x v="2"/>
    <n v="0"/>
    <n v="20"/>
    <n v="0"/>
    <n v="0"/>
    <n v="0"/>
    <n v="0"/>
    <n v="20"/>
    <n v="4771"/>
    <n v="1364"/>
    <n v="3407"/>
    <n v="332"/>
    <x v="46"/>
    <x v="50"/>
    <x v="46"/>
    <x v="1286"/>
  </r>
  <r>
    <x v="7"/>
    <x v="3"/>
    <n v="0"/>
    <n v="5"/>
    <n v="0"/>
    <n v="0"/>
    <n v="0"/>
    <n v="0"/>
    <n v="5"/>
    <n v="45"/>
    <n v="26"/>
    <n v="19"/>
    <n v="892"/>
    <x v="46"/>
    <x v="50"/>
    <x v="46"/>
    <x v="1287"/>
  </r>
  <r>
    <x v="7"/>
    <x v="4"/>
    <m/>
    <n v="5"/>
    <n v="0"/>
    <n v="0"/>
    <n v="0"/>
    <n v="0"/>
    <n v="5"/>
    <e v="#N/A"/>
    <e v="#N/A"/>
    <e v="#N/A"/>
    <e v="#N/A"/>
    <x v="4"/>
    <x v="4"/>
    <x v="4"/>
    <x v="4"/>
  </r>
  <r>
    <x v="7"/>
    <x v="5"/>
    <n v="0"/>
    <n v="16"/>
    <n v="0"/>
    <n v="0"/>
    <n v="0"/>
    <n v="0"/>
    <n v="16"/>
    <n v="11"/>
    <n v="2"/>
    <n v="9"/>
    <n v="776"/>
    <x v="46"/>
    <x v="50"/>
    <x v="46"/>
    <x v="1108"/>
  </r>
  <r>
    <x v="7"/>
    <x v="6"/>
    <m/>
    <n v="0"/>
    <n v="0"/>
    <n v="0"/>
    <n v="0"/>
    <n v="0"/>
    <n v="0"/>
    <e v="#N/A"/>
    <e v="#N/A"/>
    <e v="#N/A"/>
    <e v="#N/A"/>
    <x v="4"/>
    <x v="4"/>
    <x v="4"/>
    <x v="4"/>
  </r>
  <r>
    <x v="7"/>
    <x v="7"/>
    <n v="103"/>
    <n v="37"/>
    <n v="18"/>
    <n v="103"/>
    <n v="18"/>
    <n v="85"/>
    <n v="19"/>
    <n v="2801"/>
    <n v="940"/>
    <n v="1861"/>
    <n v="1023"/>
    <x v="962"/>
    <x v="940"/>
    <x v="953"/>
    <x v="1288"/>
  </r>
  <r>
    <x v="7"/>
    <x v="8"/>
    <n v="1155"/>
    <n v="967"/>
    <n v="915"/>
    <n v="1155"/>
    <n v="915"/>
    <n v="240"/>
    <n v="52"/>
    <n v="35579"/>
    <n v="28889"/>
    <n v="6690"/>
    <n v="6212"/>
    <x v="963"/>
    <x v="941"/>
    <x v="954"/>
    <x v="1289"/>
  </r>
  <r>
    <x v="7"/>
    <x v="9"/>
    <n v="0"/>
    <n v="4"/>
    <n v="0"/>
    <n v="0"/>
    <n v="0"/>
    <n v="0"/>
    <n v="4"/>
    <n v="533"/>
    <n v="134"/>
    <n v="399"/>
    <n v="899"/>
    <x v="46"/>
    <x v="50"/>
    <x v="46"/>
    <x v="1290"/>
  </r>
  <r>
    <x v="7"/>
    <x v="10"/>
    <n v="0"/>
    <n v="1"/>
    <n v="0"/>
    <n v="0"/>
    <n v="0"/>
    <n v="0"/>
    <n v="1"/>
    <n v="559"/>
    <n v="204"/>
    <n v="355"/>
    <n v="333"/>
    <x v="46"/>
    <x v="50"/>
    <x v="46"/>
    <x v="1291"/>
  </r>
  <r>
    <x v="7"/>
    <x v="11"/>
    <n v="0"/>
    <n v="44"/>
    <n v="0"/>
    <n v="0"/>
    <n v="0"/>
    <n v="0"/>
    <n v="44"/>
    <n v="899"/>
    <n v="398"/>
    <n v="501"/>
    <n v="515"/>
    <x v="46"/>
    <x v="50"/>
    <x v="46"/>
    <x v="1292"/>
  </r>
  <r>
    <x v="7"/>
    <x v="12"/>
    <m/>
    <n v="2"/>
    <n v="0"/>
    <n v="0"/>
    <n v="0"/>
    <n v="0"/>
    <n v="2"/>
    <e v="#N/A"/>
    <e v="#N/A"/>
    <e v="#N/A"/>
    <e v="#N/A"/>
    <x v="4"/>
    <x v="4"/>
    <x v="4"/>
    <x v="4"/>
  </r>
  <r>
    <x v="7"/>
    <x v="13"/>
    <n v="0"/>
    <n v="19"/>
    <n v="0"/>
    <n v="0"/>
    <n v="0"/>
    <n v="0"/>
    <n v="19"/>
    <n v="1792"/>
    <n v="1079"/>
    <n v="713"/>
    <n v="881"/>
    <x v="46"/>
    <x v="50"/>
    <x v="46"/>
    <x v="1293"/>
  </r>
  <r>
    <x v="7"/>
    <x v="14"/>
    <m/>
    <n v="4"/>
    <n v="0"/>
    <n v="0"/>
    <n v="0"/>
    <n v="0"/>
    <n v="4"/>
    <e v="#N/A"/>
    <e v="#N/A"/>
    <e v="#N/A"/>
    <e v="#N/A"/>
    <x v="4"/>
    <x v="4"/>
    <x v="4"/>
    <x v="4"/>
  </r>
  <r>
    <x v="7"/>
    <x v="15"/>
    <n v="0"/>
    <n v="1"/>
    <n v="0"/>
    <n v="0"/>
    <n v="0"/>
    <n v="0"/>
    <n v="1"/>
    <n v="1458"/>
    <n v="398"/>
    <n v="1060"/>
    <n v="258"/>
    <x v="46"/>
    <x v="50"/>
    <x v="46"/>
    <x v="1294"/>
  </r>
  <r>
    <x v="7"/>
    <x v="16"/>
    <m/>
    <n v="4"/>
    <n v="0"/>
    <n v="0"/>
    <n v="0"/>
    <n v="0"/>
    <n v="4"/>
    <e v="#N/A"/>
    <e v="#N/A"/>
    <e v="#N/A"/>
    <e v="#N/A"/>
    <x v="4"/>
    <x v="4"/>
    <x v="4"/>
    <x v="4"/>
  </r>
  <r>
    <x v="7"/>
    <x v="17"/>
    <m/>
    <n v="5"/>
    <n v="0"/>
    <n v="0"/>
    <n v="0"/>
    <n v="0"/>
    <n v="5"/>
    <e v="#N/A"/>
    <e v="#N/A"/>
    <e v="#N/A"/>
    <e v="#N/A"/>
    <x v="4"/>
    <x v="4"/>
    <x v="4"/>
    <x v="4"/>
  </r>
  <r>
    <x v="7"/>
    <x v="18"/>
    <n v="0"/>
    <n v="11"/>
    <n v="0"/>
    <n v="0"/>
    <n v="0"/>
    <n v="0"/>
    <n v="11"/>
    <n v="372"/>
    <n v="120"/>
    <n v="252"/>
    <n v="954"/>
    <x v="46"/>
    <x v="50"/>
    <x v="46"/>
    <x v="1295"/>
  </r>
  <r>
    <x v="7"/>
    <x v="19"/>
    <m/>
    <n v="7"/>
    <n v="0"/>
    <n v="0"/>
    <n v="0"/>
    <n v="0"/>
    <n v="7"/>
    <e v="#N/A"/>
    <e v="#N/A"/>
    <e v="#N/A"/>
    <e v="#N/A"/>
    <x v="4"/>
    <x v="4"/>
    <x v="4"/>
    <x v="4"/>
  </r>
  <r>
    <x v="7"/>
    <x v="20"/>
    <n v="0"/>
    <n v="26"/>
    <n v="0"/>
    <n v="0"/>
    <n v="0"/>
    <n v="0"/>
    <n v="26"/>
    <n v="739"/>
    <n v="359"/>
    <n v="380"/>
    <n v="1036"/>
    <x v="46"/>
    <x v="50"/>
    <x v="46"/>
    <x v="1296"/>
  </r>
  <r>
    <x v="7"/>
    <x v="21"/>
    <n v="28"/>
    <n v="3"/>
    <n v="3"/>
    <n v="28"/>
    <n v="3"/>
    <n v="25"/>
    <n v="0"/>
    <n v="566"/>
    <n v="144"/>
    <n v="422"/>
    <n v="532"/>
    <x v="964"/>
    <x v="942"/>
    <x v="955"/>
    <x v="1297"/>
  </r>
  <r>
    <x v="7"/>
    <x v="22"/>
    <m/>
    <n v="8"/>
    <n v="0"/>
    <n v="0"/>
    <n v="0"/>
    <n v="0"/>
    <n v="8"/>
    <e v="#N/A"/>
    <e v="#N/A"/>
    <e v="#N/A"/>
    <e v="#N/A"/>
    <x v="4"/>
    <x v="4"/>
    <x v="4"/>
    <x v="4"/>
  </r>
  <r>
    <x v="7"/>
    <x v="23"/>
    <n v="0"/>
    <n v="22"/>
    <n v="0"/>
    <n v="0"/>
    <n v="0"/>
    <n v="0"/>
    <n v="22"/>
    <n v="2207"/>
    <n v="1781"/>
    <n v="426"/>
    <n v="1348"/>
    <x v="46"/>
    <x v="50"/>
    <x v="46"/>
    <x v="1298"/>
  </r>
  <r>
    <x v="7"/>
    <x v="24"/>
    <n v="0"/>
    <n v="8"/>
    <n v="0"/>
    <n v="0"/>
    <n v="0"/>
    <n v="0"/>
    <n v="8"/>
    <n v="1037"/>
    <n v="349"/>
    <n v="688"/>
    <n v="464"/>
    <x v="46"/>
    <x v="50"/>
    <x v="46"/>
    <x v="1299"/>
  </r>
  <r>
    <x v="7"/>
    <x v="25"/>
    <m/>
    <n v="2"/>
    <n v="0"/>
    <n v="0"/>
    <n v="0"/>
    <n v="0"/>
    <n v="2"/>
    <e v="#N/A"/>
    <e v="#N/A"/>
    <e v="#N/A"/>
    <e v="#N/A"/>
    <x v="4"/>
    <x v="4"/>
    <x v="4"/>
    <x v="4"/>
  </r>
  <r>
    <x v="7"/>
    <x v="26"/>
    <m/>
    <n v="3"/>
    <n v="0"/>
    <n v="0"/>
    <n v="0"/>
    <n v="0"/>
    <n v="3"/>
    <e v="#N/A"/>
    <e v="#N/A"/>
    <e v="#N/A"/>
    <e v="#N/A"/>
    <x v="4"/>
    <x v="4"/>
    <x v="4"/>
    <x v="4"/>
  </r>
  <r>
    <x v="7"/>
    <x v="27"/>
    <m/>
    <n v="0"/>
    <n v="0"/>
    <n v="0"/>
    <n v="0"/>
    <n v="0"/>
    <n v="0"/>
    <e v="#N/A"/>
    <e v="#N/A"/>
    <e v="#N/A"/>
    <e v="#N/A"/>
    <x v="4"/>
    <x v="4"/>
    <x v="4"/>
    <x v="4"/>
  </r>
  <r>
    <x v="7"/>
    <x v="28"/>
    <n v="38"/>
    <n v="37"/>
    <n v="22"/>
    <n v="38"/>
    <n v="22"/>
    <n v="16"/>
    <n v="15"/>
    <n v="3825"/>
    <n v="2196"/>
    <n v="1629"/>
    <n v="1061"/>
    <x v="965"/>
    <x v="943"/>
    <x v="956"/>
    <x v="1300"/>
  </r>
  <r>
    <x v="7"/>
    <x v="29"/>
    <m/>
    <n v="3"/>
    <n v="0"/>
    <n v="0"/>
    <n v="0"/>
    <n v="0"/>
    <n v="3"/>
    <e v="#N/A"/>
    <e v="#N/A"/>
    <e v="#N/A"/>
    <e v="#N/A"/>
    <x v="4"/>
    <x v="4"/>
    <x v="4"/>
    <x v="4"/>
  </r>
  <r>
    <x v="7"/>
    <x v="30"/>
    <n v="0"/>
    <n v="11"/>
    <n v="0"/>
    <n v="0"/>
    <n v="0"/>
    <n v="0"/>
    <n v="11"/>
    <n v="2446"/>
    <n v="1224"/>
    <n v="1222"/>
    <n v="772"/>
    <x v="46"/>
    <x v="50"/>
    <x v="46"/>
    <x v="1301"/>
  </r>
  <r>
    <x v="7"/>
    <x v="31"/>
    <n v="0"/>
    <n v="11"/>
    <n v="0"/>
    <n v="0"/>
    <n v="0"/>
    <n v="0"/>
    <n v="11"/>
    <n v="1072"/>
    <n v="565"/>
    <n v="507"/>
    <n v="330"/>
    <x v="46"/>
    <x v="50"/>
    <x v="46"/>
    <x v="1302"/>
  </r>
  <r>
    <x v="7"/>
    <x v="32"/>
    <n v="0"/>
    <n v="4"/>
    <n v="0"/>
    <n v="0"/>
    <n v="0"/>
    <n v="0"/>
    <n v="4"/>
    <n v="420"/>
    <n v="111"/>
    <n v="309"/>
    <n v="668"/>
    <x v="46"/>
    <x v="50"/>
    <x v="46"/>
    <x v="1303"/>
  </r>
  <r>
    <x v="7"/>
    <x v="33"/>
    <n v="0"/>
    <n v="15"/>
    <n v="0"/>
    <n v="0"/>
    <n v="0"/>
    <n v="0"/>
    <n v="15"/>
    <n v="1134"/>
    <n v="311"/>
    <n v="823"/>
    <n v="655"/>
    <x v="46"/>
    <x v="50"/>
    <x v="46"/>
    <x v="1304"/>
  </r>
  <r>
    <x v="7"/>
    <x v="34"/>
    <m/>
    <n v="6"/>
    <n v="0"/>
    <n v="0"/>
    <n v="0"/>
    <n v="0"/>
    <n v="6"/>
    <e v="#N/A"/>
    <e v="#N/A"/>
    <e v="#N/A"/>
    <e v="#N/A"/>
    <x v="4"/>
    <x v="4"/>
    <x v="4"/>
    <x v="4"/>
  </r>
  <r>
    <x v="7"/>
    <x v="35"/>
    <n v="0"/>
    <n v="17"/>
    <n v="0"/>
    <n v="0"/>
    <n v="0"/>
    <n v="0"/>
    <n v="17"/>
    <n v="3049"/>
    <n v="981"/>
    <n v="2068"/>
    <n v="457"/>
    <x v="46"/>
    <x v="50"/>
    <x v="46"/>
    <x v="1305"/>
  </r>
  <r>
    <x v="7"/>
    <x v="36"/>
    <m/>
    <n v="3"/>
    <n v="0"/>
    <n v="0"/>
    <n v="0"/>
    <n v="0"/>
    <n v="3"/>
    <e v="#N/A"/>
    <e v="#N/A"/>
    <e v="#N/A"/>
    <e v="#N/A"/>
    <x v="4"/>
    <x v="4"/>
    <x v="4"/>
    <x v="4"/>
  </r>
  <r>
    <x v="7"/>
    <x v="37"/>
    <n v="0"/>
    <n v="4"/>
    <n v="0"/>
    <n v="0"/>
    <n v="0"/>
    <n v="0"/>
    <n v="4"/>
    <n v="678"/>
    <n v="259"/>
    <n v="419"/>
    <n v="392"/>
    <x v="46"/>
    <x v="50"/>
    <x v="46"/>
    <x v="1306"/>
  </r>
  <r>
    <x v="7"/>
    <x v="38"/>
    <n v="0"/>
    <n v="5"/>
    <n v="0"/>
    <n v="0"/>
    <n v="0"/>
    <n v="0"/>
    <n v="5"/>
    <n v="1285"/>
    <n v="689"/>
    <n v="596"/>
    <n v="707"/>
    <x v="46"/>
    <x v="50"/>
    <x v="46"/>
    <x v="1307"/>
  </r>
  <r>
    <x v="7"/>
    <x v="39"/>
    <n v="0"/>
    <n v="7"/>
    <n v="0"/>
    <n v="0"/>
    <n v="0"/>
    <n v="0"/>
    <n v="7"/>
    <n v="841"/>
    <n v="151"/>
    <n v="690"/>
    <n v="486"/>
    <x v="46"/>
    <x v="50"/>
    <x v="46"/>
    <x v="1308"/>
  </r>
  <r>
    <x v="7"/>
    <x v="40"/>
    <m/>
    <n v="3"/>
    <n v="0"/>
    <n v="0"/>
    <n v="0"/>
    <n v="0"/>
    <n v="3"/>
    <e v="#N/A"/>
    <e v="#N/A"/>
    <e v="#N/A"/>
    <e v="#N/A"/>
    <x v="4"/>
    <x v="4"/>
    <x v="4"/>
    <x v="4"/>
  </r>
  <r>
    <x v="7"/>
    <x v="41"/>
    <n v="0"/>
    <n v="0"/>
    <n v="0"/>
    <n v="0"/>
    <n v="0"/>
    <n v="0"/>
    <n v="0"/>
    <n v="1524"/>
    <n v="596"/>
    <n v="928"/>
    <n v="381"/>
    <x v="46"/>
    <x v="50"/>
    <x v="46"/>
    <x v="1297"/>
  </r>
  <r>
    <x v="7"/>
    <x v="42"/>
    <n v="0"/>
    <n v="19"/>
    <n v="0"/>
    <n v="0"/>
    <n v="0"/>
    <n v="0"/>
    <n v="19"/>
    <n v="3898"/>
    <n v="1683"/>
    <n v="2215"/>
    <n v="754"/>
    <x v="46"/>
    <x v="50"/>
    <x v="46"/>
    <x v="1309"/>
  </r>
  <r>
    <x v="7"/>
    <x v="43"/>
    <m/>
    <n v="6"/>
    <n v="0"/>
    <n v="0"/>
    <n v="0"/>
    <n v="0"/>
    <n v="6"/>
    <e v="#N/A"/>
    <e v="#N/A"/>
    <e v="#N/A"/>
    <e v="#N/A"/>
    <x v="4"/>
    <x v="4"/>
    <x v="4"/>
    <x v="4"/>
  </r>
  <r>
    <x v="7"/>
    <x v="44"/>
    <n v="0"/>
    <n v="12"/>
    <n v="0"/>
    <n v="0"/>
    <n v="0"/>
    <n v="0"/>
    <n v="12"/>
    <n v="139"/>
    <n v="69"/>
    <n v="70"/>
    <n v="1063"/>
    <x v="46"/>
    <x v="50"/>
    <x v="46"/>
    <x v="1310"/>
  </r>
  <r>
    <x v="7"/>
    <x v="45"/>
    <n v="0"/>
    <n v="5"/>
    <n v="0"/>
    <n v="0"/>
    <n v="0"/>
    <n v="0"/>
    <n v="5"/>
    <n v="2232"/>
    <n v="671"/>
    <n v="1561"/>
    <n v="286"/>
    <x v="46"/>
    <x v="50"/>
    <x v="46"/>
    <x v="1311"/>
  </r>
  <r>
    <x v="7"/>
    <x v="46"/>
    <n v="148"/>
    <n v="91"/>
    <n v="89"/>
    <n v="148"/>
    <n v="89"/>
    <n v="59"/>
    <n v="2"/>
    <n v="15815"/>
    <n v="6538"/>
    <n v="9277"/>
    <n v="516"/>
    <x v="966"/>
    <x v="944"/>
    <x v="957"/>
    <x v="1294"/>
  </r>
  <r>
    <x v="7"/>
    <x v="47"/>
    <n v="137"/>
    <n v="29"/>
    <n v="13"/>
    <n v="137"/>
    <n v="13"/>
    <n v="124"/>
    <n v="16"/>
    <n v="5113"/>
    <n v="1253"/>
    <n v="3860"/>
    <n v="1363"/>
    <x v="967"/>
    <x v="945"/>
    <x v="958"/>
    <x v="1312"/>
  </r>
  <r>
    <x v="7"/>
    <x v="48"/>
    <n v="0"/>
    <n v="4"/>
    <n v="0"/>
    <n v="0"/>
    <n v="0"/>
    <n v="0"/>
    <n v="4"/>
    <n v="655"/>
    <n v="345"/>
    <n v="310"/>
    <n v="617"/>
    <x v="46"/>
    <x v="50"/>
    <x v="46"/>
    <x v="1313"/>
  </r>
  <r>
    <x v="7"/>
    <x v="49"/>
    <m/>
    <n v="6"/>
    <n v="0"/>
    <n v="0"/>
    <n v="0"/>
    <n v="0"/>
    <n v="6"/>
    <e v="#N/A"/>
    <e v="#N/A"/>
    <e v="#N/A"/>
    <e v="#N/A"/>
    <x v="4"/>
    <x v="4"/>
    <x v="4"/>
    <x v="4"/>
  </r>
  <r>
    <x v="7"/>
    <x v="50"/>
    <n v="0"/>
    <n v="2"/>
    <n v="0"/>
    <n v="0"/>
    <n v="0"/>
    <n v="0"/>
    <n v="2"/>
    <n v="21"/>
    <n v="14"/>
    <n v="7"/>
    <n v="558"/>
    <x v="46"/>
    <x v="50"/>
    <x v="46"/>
    <x v="1314"/>
  </r>
  <r>
    <x v="7"/>
    <x v="51"/>
    <n v="0"/>
    <n v="3"/>
    <n v="0"/>
    <n v="0"/>
    <n v="0"/>
    <n v="0"/>
    <n v="3"/>
    <n v="544"/>
    <n v="179"/>
    <n v="365"/>
    <n v="355"/>
    <x v="46"/>
    <x v="50"/>
    <x v="46"/>
    <x v="1315"/>
  </r>
  <r>
    <x v="7"/>
    <x v="52"/>
    <n v="0"/>
    <n v="1"/>
    <n v="0"/>
    <n v="0"/>
    <n v="0"/>
    <n v="0"/>
    <n v="1"/>
    <n v="683"/>
    <n v="213"/>
    <n v="470"/>
    <n v="504"/>
    <x v="46"/>
    <x v="50"/>
    <x v="46"/>
    <x v="1316"/>
  </r>
  <r>
    <x v="7"/>
    <x v="53"/>
    <m/>
    <n v="16"/>
    <n v="0"/>
    <n v="0"/>
    <n v="0"/>
    <n v="0"/>
    <n v="16"/>
    <e v="#N/A"/>
    <e v="#N/A"/>
    <e v="#N/A"/>
    <e v="#N/A"/>
    <x v="4"/>
    <x v="4"/>
    <x v="4"/>
    <x v="4"/>
  </r>
  <r>
    <x v="7"/>
    <x v="54"/>
    <n v="38"/>
    <n v="27"/>
    <n v="19"/>
    <n v="38"/>
    <n v="19"/>
    <n v="19"/>
    <n v="8"/>
    <n v="3535"/>
    <n v="1885"/>
    <n v="1650"/>
    <n v="894"/>
    <x v="968"/>
    <x v="946"/>
    <x v="959"/>
    <x v="1317"/>
  </r>
  <r>
    <x v="7"/>
    <x v="55"/>
    <n v="0"/>
    <n v="8"/>
    <n v="0"/>
    <n v="0"/>
    <n v="0"/>
    <n v="0"/>
    <n v="8"/>
    <n v="1503"/>
    <n v="797"/>
    <n v="706"/>
    <n v="683"/>
    <x v="46"/>
    <x v="50"/>
    <x v="46"/>
    <x v="1318"/>
  </r>
  <r>
    <x v="7"/>
    <x v="56"/>
    <n v="63"/>
    <n v="20"/>
    <n v="14"/>
    <n v="63"/>
    <n v="14"/>
    <n v="49"/>
    <n v="6"/>
    <n v="4656"/>
    <n v="2233"/>
    <n v="2423"/>
    <n v="700"/>
    <x v="969"/>
    <x v="947"/>
    <x v="960"/>
    <x v="1319"/>
  </r>
  <r>
    <x v="7"/>
    <x v="57"/>
    <m/>
    <n v="2"/>
    <n v="0"/>
    <n v="0"/>
    <n v="0"/>
    <n v="0"/>
    <n v="2"/>
    <e v="#N/A"/>
    <e v="#N/A"/>
    <e v="#N/A"/>
    <e v="#N/A"/>
    <x v="4"/>
    <x v="4"/>
    <x v="4"/>
    <x v="4"/>
  </r>
  <r>
    <x v="7"/>
    <x v="58"/>
    <m/>
    <n v="4"/>
    <n v="0"/>
    <n v="0"/>
    <n v="0"/>
    <n v="0"/>
    <n v="4"/>
    <e v="#N/A"/>
    <e v="#N/A"/>
    <e v="#N/A"/>
    <e v="#N/A"/>
    <x v="4"/>
    <x v="4"/>
    <x v="4"/>
    <x v="4"/>
  </r>
  <r>
    <x v="7"/>
    <x v="59"/>
    <m/>
    <n v="9"/>
    <n v="0"/>
    <n v="0"/>
    <n v="0"/>
    <n v="0"/>
    <n v="9"/>
    <e v="#N/A"/>
    <e v="#N/A"/>
    <e v="#N/A"/>
    <e v="#N/A"/>
    <x v="4"/>
    <x v="4"/>
    <x v="4"/>
    <x v="4"/>
  </r>
  <r>
    <x v="7"/>
    <x v="60"/>
    <n v="0"/>
    <n v="2"/>
    <n v="0"/>
    <n v="0"/>
    <n v="0"/>
    <n v="0"/>
    <n v="2"/>
    <n v="876"/>
    <n v="476"/>
    <n v="400"/>
    <n v="744"/>
    <x v="46"/>
    <x v="50"/>
    <x v="46"/>
    <x v="1320"/>
  </r>
  <r>
    <x v="7"/>
    <x v="61"/>
    <n v="55"/>
    <n v="19"/>
    <n v="12"/>
    <n v="55"/>
    <n v="12"/>
    <n v="43"/>
    <n v="7"/>
    <n v="3348"/>
    <n v="1183"/>
    <n v="2165"/>
    <n v="337"/>
    <x v="970"/>
    <x v="948"/>
    <x v="961"/>
    <x v="1321"/>
  </r>
  <r>
    <x v="7"/>
    <x v="62"/>
    <n v="0"/>
    <n v="6"/>
    <n v="0"/>
    <n v="0"/>
    <n v="0"/>
    <n v="0"/>
    <n v="6"/>
    <n v="1533"/>
    <n v="754"/>
    <n v="779"/>
    <n v="392"/>
    <x v="46"/>
    <x v="50"/>
    <x v="46"/>
    <x v="1322"/>
  </r>
  <r>
    <x v="7"/>
    <x v="63"/>
    <n v="0"/>
    <n v="11"/>
    <n v="0"/>
    <n v="0"/>
    <n v="0"/>
    <n v="0"/>
    <n v="11"/>
    <n v="2321"/>
    <n v="926"/>
    <n v="1395"/>
    <n v="1268"/>
    <x v="46"/>
    <x v="50"/>
    <x v="46"/>
    <x v="1323"/>
  </r>
  <r>
    <x v="7"/>
    <x v="64"/>
    <n v="0"/>
    <n v="8"/>
    <n v="0"/>
    <n v="0"/>
    <n v="0"/>
    <n v="0"/>
    <n v="8"/>
    <n v="1515"/>
    <n v="703"/>
    <n v="812"/>
    <n v="694"/>
    <x v="46"/>
    <x v="50"/>
    <x v="46"/>
    <x v="1324"/>
  </r>
  <r>
    <x v="7"/>
    <x v="65"/>
    <m/>
    <n v="0"/>
    <n v="0"/>
    <n v="0"/>
    <n v="0"/>
    <n v="0"/>
    <n v="0"/>
    <e v="#N/A"/>
    <e v="#N/A"/>
    <e v="#N/A"/>
    <e v="#N/A"/>
    <x v="4"/>
    <x v="4"/>
    <x v="4"/>
    <x v="4"/>
  </r>
  <r>
    <x v="7"/>
    <x v="66"/>
    <n v="0"/>
    <n v="8"/>
    <n v="0"/>
    <n v="0"/>
    <n v="0"/>
    <n v="0"/>
    <n v="8"/>
    <n v="1657"/>
    <n v="512"/>
    <n v="1145"/>
    <n v="675"/>
    <x v="46"/>
    <x v="50"/>
    <x v="46"/>
    <x v="1147"/>
  </r>
  <r>
    <x v="7"/>
    <x v="67"/>
    <n v="0"/>
    <n v="11"/>
    <n v="0"/>
    <n v="0"/>
    <n v="0"/>
    <n v="0"/>
    <n v="11"/>
    <n v="1007"/>
    <n v="248"/>
    <n v="759"/>
    <n v="1050"/>
    <x v="46"/>
    <x v="50"/>
    <x v="46"/>
    <x v="1325"/>
  </r>
  <r>
    <x v="7"/>
    <x v="68"/>
    <n v="44"/>
    <n v="30"/>
    <n v="17"/>
    <n v="44"/>
    <n v="17"/>
    <n v="27"/>
    <n v="13"/>
    <n v="3863"/>
    <n v="1043"/>
    <n v="2820"/>
    <n v="348"/>
    <x v="971"/>
    <x v="949"/>
    <x v="962"/>
    <x v="1326"/>
  </r>
  <r>
    <x v="7"/>
    <x v="69"/>
    <n v="0"/>
    <n v="12"/>
    <n v="0"/>
    <n v="0"/>
    <n v="0"/>
    <n v="0"/>
    <n v="12"/>
    <n v="21"/>
    <n v="0"/>
    <n v="21"/>
    <n v="331"/>
    <x v="46"/>
    <x v="46"/>
    <x v="46"/>
    <x v="1327"/>
  </r>
  <r>
    <x v="7"/>
    <x v="70"/>
    <n v="0"/>
    <n v="7"/>
    <n v="0"/>
    <n v="0"/>
    <n v="0"/>
    <n v="0"/>
    <n v="7"/>
    <n v="429"/>
    <n v="174"/>
    <n v="255"/>
    <n v="1027"/>
    <x v="46"/>
    <x v="50"/>
    <x v="46"/>
    <x v="1328"/>
  </r>
  <r>
    <x v="7"/>
    <x v="71"/>
    <n v="0"/>
    <n v="8"/>
    <n v="0"/>
    <n v="0"/>
    <n v="0"/>
    <n v="0"/>
    <n v="8"/>
    <n v="1146"/>
    <n v="587"/>
    <n v="559"/>
    <n v="637"/>
    <x v="46"/>
    <x v="50"/>
    <x v="46"/>
    <x v="1329"/>
  </r>
  <r>
    <x v="7"/>
    <x v="72"/>
    <n v="0"/>
    <n v="10"/>
    <n v="0"/>
    <n v="0"/>
    <n v="0"/>
    <n v="0"/>
    <n v="10"/>
    <n v="959"/>
    <n v="71"/>
    <n v="888"/>
    <n v="182"/>
    <x v="46"/>
    <x v="50"/>
    <x v="46"/>
    <x v="1330"/>
  </r>
  <r>
    <x v="7"/>
    <x v="73"/>
    <n v="0"/>
    <n v="11"/>
    <n v="0"/>
    <n v="0"/>
    <n v="0"/>
    <n v="0"/>
    <n v="11"/>
    <n v="297"/>
    <n v="25"/>
    <n v="272"/>
    <n v="437"/>
    <x v="46"/>
    <x v="50"/>
    <x v="46"/>
    <x v="1331"/>
  </r>
  <r>
    <x v="7"/>
    <x v="74"/>
    <n v="0"/>
    <n v="12"/>
    <n v="0"/>
    <n v="0"/>
    <n v="0"/>
    <n v="0"/>
    <n v="12"/>
    <n v="1272"/>
    <n v="667"/>
    <n v="605"/>
    <n v="1683"/>
    <x v="46"/>
    <x v="50"/>
    <x v="46"/>
    <x v="1332"/>
  </r>
  <r>
    <x v="7"/>
    <x v="75"/>
    <m/>
    <n v="3"/>
    <n v="0"/>
    <n v="0"/>
    <n v="0"/>
    <n v="0"/>
    <n v="3"/>
    <e v="#N/A"/>
    <e v="#N/A"/>
    <e v="#N/A"/>
    <e v="#N/A"/>
    <x v="4"/>
    <x v="4"/>
    <x v="4"/>
    <x v="4"/>
  </r>
  <r>
    <x v="7"/>
    <x v="76"/>
    <n v="0"/>
    <n v="5"/>
    <n v="0"/>
    <n v="0"/>
    <n v="0"/>
    <n v="0"/>
    <n v="5"/>
    <n v="70"/>
    <n v="6"/>
    <n v="64"/>
    <n v="400"/>
    <x v="46"/>
    <x v="50"/>
    <x v="46"/>
    <x v="1333"/>
  </r>
  <r>
    <x v="7"/>
    <x v="77"/>
    <m/>
    <n v="3"/>
    <n v="0"/>
    <n v="0"/>
    <n v="0"/>
    <n v="0"/>
    <n v="3"/>
    <e v="#N/A"/>
    <e v="#N/A"/>
    <e v="#N/A"/>
    <e v="#N/A"/>
    <x v="4"/>
    <x v="4"/>
    <x v="4"/>
    <x v="4"/>
  </r>
  <r>
    <x v="7"/>
    <x v="78"/>
    <n v="59"/>
    <n v="32"/>
    <n v="24"/>
    <n v="59"/>
    <n v="24"/>
    <n v="35"/>
    <n v="8"/>
    <n v="4812"/>
    <n v="2052"/>
    <n v="2760"/>
    <n v="458"/>
    <x v="972"/>
    <x v="950"/>
    <x v="963"/>
    <x v="1334"/>
  </r>
  <r>
    <x v="7"/>
    <x v="79"/>
    <m/>
    <n v="0"/>
    <n v="0"/>
    <n v="0"/>
    <n v="0"/>
    <n v="0"/>
    <n v="0"/>
    <e v="#N/A"/>
    <e v="#N/A"/>
    <e v="#N/A"/>
    <e v="#N/A"/>
    <x v="4"/>
    <x v="4"/>
    <x v="4"/>
    <x v="4"/>
  </r>
  <r>
    <x v="7"/>
    <x v="80"/>
    <n v="32"/>
    <n v="30"/>
    <n v="24"/>
    <n v="32"/>
    <n v="24"/>
    <n v="8"/>
    <n v="6"/>
    <n v="6176"/>
    <n v="3966"/>
    <n v="2210"/>
    <n v="949"/>
    <x v="973"/>
    <x v="951"/>
    <x v="964"/>
    <x v="1335"/>
  </r>
  <r>
    <x v="7"/>
    <x v="81"/>
    <n v="436"/>
    <n v="335"/>
    <n v="315"/>
    <n v="436"/>
    <n v="315"/>
    <n v="121"/>
    <n v="20"/>
    <n v="24884"/>
    <n v="14065"/>
    <n v="10819"/>
    <n v="1874"/>
    <x v="974"/>
    <x v="952"/>
    <x v="965"/>
    <x v="1336"/>
  </r>
  <r>
    <x v="7"/>
    <x v="82"/>
    <n v="48"/>
    <n v="27"/>
    <n v="24"/>
    <n v="48"/>
    <n v="24"/>
    <n v="24"/>
    <n v="3"/>
    <n v="2951"/>
    <n v="1655"/>
    <n v="1296"/>
    <n v="626"/>
    <x v="975"/>
    <x v="953"/>
    <x v="966"/>
    <x v="1337"/>
  </r>
  <r>
    <x v="7"/>
    <x v="83"/>
    <m/>
    <n v="1"/>
    <n v="0"/>
    <n v="0"/>
    <n v="0"/>
    <n v="0"/>
    <n v="1"/>
    <e v="#N/A"/>
    <e v="#N/A"/>
    <e v="#N/A"/>
    <e v="#N/A"/>
    <x v="4"/>
    <x v="4"/>
    <x v="4"/>
    <x v="4"/>
  </r>
  <r>
    <x v="7"/>
    <x v="84"/>
    <n v="0"/>
    <n v="2"/>
    <n v="0"/>
    <n v="0"/>
    <n v="0"/>
    <n v="0"/>
    <n v="2"/>
    <n v="1296"/>
    <n v="448"/>
    <n v="848"/>
    <n v="383"/>
    <x v="46"/>
    <x v="50"/>
    <x v="46"/>
    <x v="1338"/>
  </r>
  <r>
    <x v="7"/>
    <x v="85"/>
    <m/>
    <n v="1"/>
    <n v="0"/>
    <n v="0"/>
    <n v="0"/>
    <n v="0"/>
    <n v="1"/>
    <e v="#N/A"/>
    <e v="#N/A"/>
    <e v="#N/A"/>
    <e v="#N/A"/>
    <x v="4"/>
    <x v="4"/>
    <x v="4"/>
    <x v="4"/>
  </r>
  <r>
    <x v="7"/>
    <x v="86"/>
    <m/>
    <n v="4"/>
    <n v="0"/>
    <n v="0"/>
    <n v="0"/>
    <n v="0"/>
    <n v="4"/>
    <e v="#N/A"/>
    <e v="#N/A"/>
    <e v="#N/A"/>
    <e v="#N/A"/>
    <x v="4"/>
    <x v="4"/>
    <x v="4"/>
    <x v="4"/>
  </r>
  <r>
    <x v="7"/>
    <x v="87"/>
    <n v="0"/>
    <n v="14"/>
    <n v="0"/>
    <n v="0"/>
    <n v="0"/>
    <n v="0"/>
    <n v="14"/>
    <n v="640"/>
    <n v="350"/>
    <n v="290"/>
    <n v="1645"/>
    <x v="46"/>
    <x v="50"/>
    <x v="46"/>
    <x v="1339"/>
  </r>
  <r>
    <x v="7"/>
    <x v="88"/>
    <m/>
    <n v="3"/>
    <n v="0"/>
    <n v="0"/>
    <n v="0"/>
    <n v="0"/>
    <n v="3"/>
    <e v="#N/A"/>
    <e v="#N/A"/>
    <e v="#N/A"/>
    <e v="#N/A"/>
    <x v="4"/>
    <x v="4"/>
    <x v="4"/>
    <x v="4"/>
  </r>
  <r>
    <x v="7"/>
    <x v="89"/>
    <n v="0"/>
    <n v="4"/>
    <n v="0"/>
    <n v="0"/>
    <n v="0"/>
    <n v="0"/>
    <n v="4"/>
    <n v="2870"/>
    <n v="639"/>
    <n v="2231"/>
    <n v="408"/>
    <x v="46"/>
    <x v="50"/>
    <x v="46"/>
    <x v="1340"/>
  </r>
  <r>
    <x v="7"/>
    <x v="90"/>
    <m/>
    <n v="5"/>
    <n v="0"/>
    <n v="0"/>
    <n v="0"/>
    <n v="0"/>
    <n v="5"/>
    <e v="#N/A"/>
    <e v="#N/A"/>
    <e v="#N/A"/>
    <e v="#N/A"/>
    <x v="4"/>
    <x v="4"/>
    <x v="4"/>
    <x v="4"/>
  </r>
  <r>
    <x v="7"/>
    <x v="91"/>
    <m/>
    <n v="8"/>
    <n v="0"/>
    <n v="0"/>
    <n v="0"/>
    <n v="0"/>
    <n v="8"/>
    <e v="#N/A"/>
    <e v="#N/A"/>
    <e v="#N/A"/>
    <e v="#N/A"/>
    <x v="4"/>
    <x v="4"/>
    <x v="4"/>
    <x v="4"/>
  </r>
  <r>
    <x v="7"/>
    <x v="92"/>
    <n v="59"/>
    <n v="9"/>
    <n v="8"/>
    <n v="59"/>
    <n v="8"/>
    <n v="51"/>
    <n v="1"/>
    <n v="5815"/>
    <n v="2139"/>
    <n v="3676"/>
    <n v="395"/>
    <x v="976"/>
    <x v="954"/>
    <x v="967"/>
    <x v="1341"/>
  </r>
  <r>
    <x v="7"/>
    <x v="93"/>
    <m/>
    <n v="0"/>
    <n v="0"/>
    <n v="0"/>
    <n v="0"/>
    <n v="0"/>
    <n v="0"/>
    <e v="#N/A"/>
    <e v="#N/A"/>
    <e v="#N/A"/>
    <e v="#N/A"/>
    <x v="4"/>
    <x v="4"/>
    <x v="4"/>
    <x v="4"/>
  </r>
  <r>
    <x v="7"/>
    <x v="94"/>
    <n v="0"/>
    <n v="8"/>
    <n v="0"/>
    <n v="0"/>
    <n v="0"/>
    <n v="0"/>
    <n v="8"/>
    <n v="1153"/>
    <n v="934"/>
    <n v="219"/>
    <n v="808"/>
    <x v="46"/>
    <x v="50"/>
    <x v="46"/>
    <x v="1342"/>
  </r>
  <r>
    <x v="7"/>
    <x v="95"/>
    <n v="0"/>
    <n v="6"/>
    <n v="0"/>
    <n v="0"/>
    <n v="0"/>
    <n v="0"/>
    <n v="6"/>
    <n v="355"/>
    <n v="278"/>
    <n v="77"/>
    <n v="547"/>
    <x v="46"/>
    <x v="50"/>
    <x v="46"/>
    <x v="1343"/>
  </r>
  <r>
    <x v="7"/>
    <x v="96"/>
    <n v="0"/>
    <n v="28"/>
    <n v="0"/>
    <n v="0"/>
    <n v="0"/>
    <n v="0"/>
    <n v="28"/>
    <n v="468"/>
    <n v="328"/>
    <n v="140"/>
    <n v="1375"/>
    <x v="46"/>
    <x v="50"/>
    <x v="46"/>
    <x v="1344"/>
  </r>
  <r>
    <x v="7"/>
    <x v="97"/>
    <n v="164"/>
    <n v="49"/>
    <n v="42"/>
    <n v="164"/>
    <n v="42"/>
    <n v="122"/>
    <n v="7"/>
    <n v="10395"/>
    <n v="3601"/>
    <n v="6794"/>
    <n v="767"/>
    <x v="977"/>
    <x v="955"/>
    <x v="968"/>
    <x v="1345"/>
  </r>
  <r>
    <x v="7"/>
    <x v="98"/>
    <n v="0"/>
    <n v="5"/>
    <n v="0"/>
    <n v="0"/>
    <n v="0"/>
    <n v="0"/>
    <n v="5"/>
    <n v="944"/>
    <n v="302"/>
    <n v="642"/>
    <n v="452"/>
    <x v="46"/>
    <x v="50"/>
    <x v="46"/>
    <x v="1346"/>
  </r>
  <r>
    <x v="7"/>
    <x v="99"/>
    <m/>
    <n v="2"/>
    <n v="0"/>
    <n v="0"/>
    <n v="0"/>
    <n v="0"/>
    <n v="2"/>
    <e v="#N/A"/>
    <e v="#N/A"/>
    <e v="#N/A"/>
    <e v="#N/A"/>
    <x v="4"/>
    <x v="4"/>
    <x v="4"/>
    <x v="4"/>
  </r>
  <r>
    <x v="7"/>
    <x v="100"/>
    <n v="0"/>
    <n v="36"/>
    <n v="0"/>
    <n v="0"/>
    <n v="0"/>
    <n v="0"/>
    <n v="36"/>
    <n v="2292"/>
    <n v="1291"/>
    <n v="1001"/>
    <n v="1331"/>
    <x v="46"/>
    <x v="50"/>
    <x v="46"/>
    <x v="1347"/>
  </r>
  <r>
    <x v="7"/>
    <x v="101"/>
    <m/>
    <n v="8"/>
    <n v="0"/>
    <n v="0"/>
    <n v="0"/>
    <n v="0"/>
    <n v="8"/>
    <e v="#N/A"/>
    <e v="#N/A"/>
    <e v="#N/A"/>
    <e v="#N/A"/>
    <x v="4"/>
    <x v="4"/>
    <x v="4"/>
    <x v="4"/>
  </r>
  <r>
    <x v="7"/>
    <x v="102"/>
    <m/>
    <n v="11"/>
    <n v="0"/>
    <n v="0"/>
    <n v="0"/>
    <n v="0"/>
    <n v="11"/>
    <e v="#N/A"/>
    <e v="#N/A"/>
    <e v="#N/A"/>
    <e v="#N/A"/>
    <x v="4"/>
    <x v="4"/>
    <x v="4"/>
    <x v="4"/>
  </r>
  <r>
    <x v="7"/>
    <x v="103"/>
    <n v="32"/>
    <n v="13"/>
    <n v="11"/>
    <n v="32"/>
    <n v="11"/>
    <n v="21"/>
    <n v="2"/>
    <n v="3267"/>
    <n v="1207"/>
    <n v="2060"/>
    <n v="400"/>
    <x v="978"/>
    <x v="925"/>
    <x v="969"/>
    <x v="1348"/>
  </r>
  <r>
    <x v="7"/>
    <x v="104"/>
    <m/>
    <n v="9"/>
    <n v="0"/>
    <n v="0"/>
    <n v="0"/>
    <n v="0"/>
    <n v="9"/>
    <e v="#N/A"/>
    <e v="#N/A"/>
    <e v="#N/A"/>
    <e v="#N/A"/>
    <x v="4"/>
    <x v="4"/>
    <x v="4"/>
    <x v="4"/>
  </r>
  <r>
    <x v="7"/>
    <x v="105"/>
    <n v="0"/>
    <n v="4"/>
    <n v="0"/>
    <n v="0"/>
    <n v="0"/>
    <n v="0"/>
    <n v="4"/>
    <n v="2208"/>
    <n v="601"/>
    <n v="1607"/>
    <n v="239"/>
    <x v="46"/>
    <x v="50"/>
    <x v="46"/>
    <x v="1349"/>
  </r>
  <r>
    <x v="7"/>
    <x v="106"/>
    <m/>
    <n v="0"/>
    <n v="0"/>
    <n v="0"/>
    <n v="0"/>
    <n v="0"/>
    <n v="0"/>
    <e v="#N/A"/>
    <e v="#N/A"/>
    <e v="#N/A"/>
    <e v="#N/A"/>
    <x v="4"/>
    <x v="4"/>
    <x v="4"/>
    <x v="4"/>
  </r>
  <r>
    <x v="7"/>
    <x v="107"/>
    <m/>
    <n v="2"/>
    <n v="0"/>
    <n v="0"/>
    <n v="0"/>
    <n v="0"/>
    <n v="2"/>
    <e v="#N/A"/>
    <e v="#N/A"/>
    <e v="#N/A"/>
    <e v="#N/A"/>
    <x v="4"/>
    <x v="4"/>
    <x v="4"/>
    <x v="4"/>
  </r>
  <r>
    <x v="7"/>
    <x v="108"/>
    <n v="20"/>
    <n v="5"/>
    <n v="5"/>
    <n v="20"/>
    <n v="5"/>
    <n v="15"/>
    <n v="0"/>
    <n v="1187"/>
    <n v="538"/>
    <n v="649"/>
    <n v="650"/>
    <x v="979"/>
    <x v="956"/>
    <x v="970"/>
    <x v="1297"/>
  </r>
  <r>
    <x v="7"/>
    <x v="109"/>
    <n v="17"/>
    <n v="27"/>
    <n v="11"/>
    <n v="17"/>
    <n v="11"/>
    <n v="6"/>
    <n v="16"/>
    <n v="1833"/>
    <n v="1227"/>
    <n v="606"/>
    <n v="1111"/>
    <x v="980"/>
    <x v="957"/>
    <x v="971"/>
    <x v="1350"/>
  </r>
  <r>
    <x v="7"/>
    <x v="110"/>
    <m/>
    <n v="4"/>
    <n v="0"/>
    <n v="0"/>
    <n v="0"/>
    <n v="0"/>
    <n v="4"/>
    <e v="#N/A"/>
    <e v="#N/A"/>
    <e v="#N/A"/>
    <e v="#N/A"/>
    <x v="4"/>
    <x v="4"/>
    <x v="4"/>
    <x v="4"/>
  </r>
  <r>
    <x v="7"/>
    <x v="111"/>
    <n v="0"/>
    <n v="4"/>
    <n v="0"/>
    <n v="0"/>
    <n v="0"/>
    <n v="0"/>
    <n v="4"/>
    <n v="551"/>
    <n v="133"/>
    <n v="418"/>
    <n v="358"/>
    <x v="46"/>
    <x v="50"/>
    <x v="46"/>
    <x v="1351"/>
  </r>
  <r>
    <x v="7"/>
    <x v="112"/>
    <m/>
    <n v="6"/>
    <n v="0"/>
    <n v="0"/>
    <n v="0"/>
    <n v="0"/>
    <n v="6"/>
    <e v="#N/A"/>
    <e v="#N/A"/>
    <e v="#N/A"/>
    <e v="#N/A"/>
    <x v="4"/>
    <x v="4"/>
    <x v="4"/>
    <x v="4"/>
  </r>
  <r>
    <x v="7"/>
    <x v="113"/>
    <n v="0"/>
    <n v="0"/>
    <n v="0"/>
    <n v="0"/>
    <n v="0"/>
    <n v="0"/>
    <n v="0"/>
    <n v="499"/>
    <n v="97"/>
    <n v="402"/>
    <n v="542"/>
    <x v="46"/>
    <x v="50"/>
    <x v="46"/>
    <x v="1297"/>
  </r>
  <r>
    <x v="7"/>
    <x v="114"/>
    <m/>
    <n v="6"/>
    <n v="0"/>
    <n v="0"/>
    <n v="0"/>
    <n v="0"/>
    <n v="6"/>
    <e v="#N/A"/>
    <e v="#N/A"/>
    <e v="#N/A"/>
    <e v="#N/A"/>
    <x v="4"/>
    <x v="4"/>
    <x v="4"/>
    <x v="4"/>
  </r>
  <r>
    <x v="7"/>
    <x v="115"/>
    <m/>
    <n v="3"/>
    <n v="0"/>
    <n v="0"/>
    <n v="0"/>
    <n v="0"/>
    <n v="3"/>
    <e v="#N/A"/>
    <e v="#N/A"/>
    <e v="#N/A"/>
    <e v="#N/A"/>
    <x v="4"/>
    <x v="4"/>
    <x v="4"/>
    <x v="4"/>
  </r>
  <r>
    <x v="7"/>
    <x v="116"/>
    <n v="0"/>
    <n v="7"/>
    <n v="0"/>
    <n v="0"/>
    <n v="0"/>
    <n v="0"/>
    <n v="7"/>
    <n v="3877"/>
    <n v="1085"/>
    <n v="2792"/>
    <n v="169"/>
    <x v="46"/>
    <x v="50"/>
    <x v="46"/>
    <x v="1352"/>
  </r>
  <r>
    <x v="7"/>
    <x v="117"/>
    <m/>
    <n v="0"/>
    <n v="0"/>
    <n v="0"/>
    <n v="0"/>
    <n v="0"/>
    <n v="0"/>
    <e v="#N/A"/>
    <e v="#N/A"/>
    <e v="#N/A"/>
    <e v="#N/A"/>
    <x v="4"/>
    <x v="4"/>
    <x v="4"/>
    <x v="4"/>
  </r>
  <r>
    <x v="7"/>
    <x v="118"/>
    <n v="32"/>
    <n v="31"/>
    <n v="11"/>
    <n v="32"/>
    <n v="11"/>
    <n v="21"/>
    <n v="20"/>
    <n v="1411"/>
    <n v="846"/>
    <n v="565"/>
    <n v="1264"/>
    <x v="981"/>
    <x v="958"/>
    <x v="972"/>
    <x v="1353"/>
  </r>
  <r>
    <x v="7"/>
    <x v="119"/>
    <m/>
    <n v="4"/>
    <n v="0"/>
    <n v="0"/>
    <n v="0"/>
    <n v="0"/>
    <n v="4"/>
    <e v="#N/A"/>
    <e v="#N/A"/>
    <e v="#N/A"/>
    <e v="#N/A"/>
    <x v="4"/>
    <x v="4"/>
    <x v="4"/>
    <x v="4"/>
  </r>
  <r>
    <x v="7"/>
    <x v="120"/>
    <n v="0"/>
    <n v="0"/>
    <n v="0"/>
    <n v="0"/>
    <n v="0"/>
    <n v="0"/>
    <n v="0"/>
    <n v="675"/>
    <n v="172"/>
    <n v="503"/>
    <n v="432"/>
    <x v="46"/>
    <x v="50"/>
    <x v="46"/>
    <x v="1297"/>
  </r>
  <r>
    <x v="7"/>
    <x v="121"/>
    <m/>
    <n v="3"/>
    <n v="0"/>
    <n v="0"/>
    <n v="0"/>
    <n v="0"/>
    <n v="3"/>
    <e v="#N/A"/>
    <e v="#N/A"/>
    <e v="#N/A"/>
    <e v="#N/A"/>
    <x v="4"/>
    <x v="4"/>
    <x v="4"/>
    <x v="4"/>
  </r>
  <r>
    <x v="7"/>
    <x v="122"/>
    <m/>
    <n v="0"/>
    <n v="0"/>
    <n v="0"/>
    <n v="0"/>
    <n v="0"/>
    <n v="0"/>
    <e v="#N/A"/>
    <e v="#N/A"/>
    <e v="#N/A"/>
    <e v="#N/A"/>
    <x v="4"/>
    <x v="4"/>
    <x v="4"/>
    <x v="4"/>
  </r>
  <r>
    <x v="7"/>
    <x v="123"/>
    <n v="0"/>
    <n v="3"/>
    <n v="0"/>
    <n v="0"/>
    <n v="0"/>
    <n v="0"/>
    <n v="3"/>
    <n v="80"/>
    <n v="59"/>
    <n v="21"/>
    <n v="816"/>
    <x v="46"/>
    <x v="50"/>
    <x v="46"/>
    <x v="1354"/>
  </r>
  <r>
    <x v="7"/>
    <x v="124"/>
    <n v="0"/>
    <n v="33"/>
    <n v="0"/>
    <n v="0"/>
    <n v="0"/>
    <n v="0"/>
    <n v="33"/>
    <n v="4114"/>
    <n v="1791"/>
    <n v="2323"/>
    <n v="352"/>
    <x v="46"/>
    <x v="50"/>
    <x v="46"/>
    <x v="1355"/>
  </r>
  <r>
    <x v="7"/>
    <x v="125"/>
    <n v="0"/>
    <n v="8"/>
    <n v="0"/>
    <n v="0"/>
    <n v="0"/>
    <n v="0"/>
    <n v="8"/>
    <n v="150"/>
    <n v="103"/>
    <n v="47"/>
    <n v="602"/>
    <x v="46"/>
    <x v="50"/>
    <x v="46"/>
    <x v="1356"/>
  </r>
  <r>
    <x v="7"/>
    <x v="126"/>
    <n v="0"/>
    <n v="17"/>
    <n v="0"/>
    <n v="0"/>
    <n v="0"/>
    <n v="0"/>
    <n v="17"/>
    <n v="2020"/>
    <n v="1147"/>
    <n v="873"/>
    <n v="600"/>
    <x v="46"/>
    <x v="50"/>
    <x v="46"/>
    <x v="1181"/>
  </r>
  <r>
    <x v="7"/>
    <x v="127"/>
    <m/>
    <n v="1"/>
    <n v="0"/>
    <n v="0"/>
    <n v="0"/>
    <n v="0"/>
    <n v="1"/>
    <e v="#N/A"/>
    <e v="#N/A"/>
    <e v="#N/A"/>
    <e v="#N/A"/>
    <x v="4"/>
    <x v="4"/>
    <x v="4"/>
    <x v="4"/>
  </r>
  <r>
    <x v="7"/>
    <x v="128"/>
    <n v="0"/>
    <n v="9"/>
    <n v="0"/>
    <n v="0"/>
    <n v="0"/>
    <n v="0"/>
    <n v="9"/>
    <n v="1279"/>
    <n v="239"/>
    <n v="1040"/>
    <n v="564"/>
    <x v="46"/>
    <x v="50"/>
    <x v="46"/>
    <x v="1357"/>
  </r>
  <r>
    <x v="7"/>
    <x v="129"/>
    <n v="0"/>
    <n v="9"/>
    <n v="0"/>
    <n v="0"/>
    <n v="0"/>
    <n v="0"/>
    <n v="9"/>
    <n v="1656"/>
    <n v="532"/>
    <n v="1124"/>
    <n v="744"/>
    <x v="46"/>
    <x v="50"/>
    <x v="46"/>
    <x v="1358"/>
  </r>
  <r>
    <x v="7"/>
    <x v="130"/>
    <m/>
    <n v="0"/>
    <n v="0"/>
    <n v="0"/>
    <n v="0"/>
    <n v="0"/>
    <n v="0"/>
    <e v="#N/A"/>
    <e v="#N/A"/>
    <e v="#N/A"/>
    <e v="#N/A"/>
    <x v="4"/>
    <x v="4"/>
    <x v="4"/>
    <x v="4"/>
  </r>
  <r>
    <x v="7"/>
    <x v="131"/>
    <n v="81"/>
    <n v="57"/>
    <n v="31"/>
    <n v="81"/>
    <n v="31"/>
    <n v="50"/>
    <n v="26"/>
    <n v="1434"/>
    <n v="574"/>
    <n v="860"/>
    <n v="1265"/>
    <x v="982"/>
    <x v="959"/>
    <x v="973"/>
    <x v="1184"/>
  </r>
  <r>
    <x v="7"/>
    <x v="132"/>
    <n v="0"/>
    <n v="1"/>
    <n v="0"/>
    <n v="0"/>
    <n v="0"/>
    <n v="0"/>
    <n v="1"/>
    <n v="1535"/>
    <n v="323"/>
    <n v="1212"/>
    <n v="304"/>
    <x v="46"/>
    <x v="50"/>
    <x v="46"/>
    <x v="1359"/>
  </r>
  <r>
    <x v="7"/>
    <x v="133"/>
    <m/>
    <n v="2"/>
    <n v="0"/>
    <n v="0"/>
    <n v="0"/>
    <n v="0"/>
    <n v="2"/>
    <e v="#N/A"/>
    <e v="#N/A"/>
    <e v="#N/A"/>
    <e v="#N/A"/>
    <x v="4"/>
    <x v="4"/>
    <x v="4"/>
    <x v="4"/>
  </r>
  <r>
    <x v="7"/>
    <x v="134"/>
    <n v="0"/>
    <n v="6"/>
    <n v="0"/>
    <n v="0"/>
    <n v="0"/>
    <n v="0"/>
    <n v="6"/>
    <n v="433"/>
    <n v="304"/>
    <n v="129"/>
    <n v="868"/>
    <x v="46"/>
    <x v="50"/>
    <x v="46"/>
    <x v="1360"/>
  </r>
  <r>
    <x v="7"/>
    <x v="135"/>
    <n v="0"/>
    <n v="5"/>
    <n v="0"/>
    <n v="0"/>
    <n v="0"/>
    <n v="0"/>
    <n v="5"/>
    <n v="1997"/>
    <n v="504"/>
    <n v="1493"/>
    <n v="455"/>
    <x v="46"/>
    <x v="50"/>
    <x v="46"/>
    <x v="1244"/>
  </r>
  <r>
    <x v="7"/>
    <x v="136"/>
    <n v="0"/>
    <n v="0"/>
    <n v="0"/>
    <n v="0"/>
    <n v="0"/>
    <n v="0"/>
    <n v="0"/>
    <n v="304"/>
    <n v="140"/>
    <n v="164"/>
    <n v="623"/>
    <x v="46"/>
    <x v="50"/>
    <x v="46"/>
    <x v="1297"/>
  </r>
  <r>
    <x v="7"/>
    <x v="137"/>
    <m/>
    <n v="0"/>
    <n v="0"/>
    <n v="0"/>
    <n v="0"/>
    <n v="0"/>
    <n v="0"/>
    <e v="#N/A"/>
    <e v="#N/A"/>
    <e v="#N/A"/>
    <e v="#N/A"/>
    <x v="4"/>
    <x v="4"/>
    <x v="4"/>
    <x v="4"/>
  </r>
  <r>
    <x v="7"/>
    <x v="138"/>
    <n v="0"/>
    <n v="20"/>
    <n v="0"/>
    <n v="0"/>
    <n v="0"/>
    <n v="0"/>
    <n v="20"/>
    <n v="846"/>
    <n v="652"/>
    <n v="194"/>
    <n v="764"/>
    <x v="46"/>
    <x v="50"/>
    <x v="46"/>
    <x v="1189"/>
  </r>
  <r>
    <x v="7"/>
    <x v="139"/>
    <n v="0"/>
    <n v="1"/>
    <n v="0"/>
    <n v="0"/>
    <n v="0"/>
    <n v="0"/>
    <n v="1"/>
    <n v="281"/>
    <n v="145"/>
    <n v="136"/>
    <n v="382"/>
    <x v="46"/>
    <x v="50"/>
    <x v="46"/>
    <x v="1361"/>
  </r>
  <r>
    <x v="7"/>
    <x v="140"/>
    <n v="0"/>
    <n v="6"/>
    <n v="0"/>
    <n v="0"/>
    <n v="0"/>
    <n v="0"/>
    <n v="6"/>
    <n v="739"/>
    <n v="77"/>
    <n v="662"/>
    <n v="270"/>
    <x v="46"/>
    <x v="50"/>
    <x v="46"/>
    <x v="1362"/>
  </r>
  <r>
    <x v="7"/>
    <x v="141"/>
    <n v="0"/>
    <n v="10"/>
    <n v="0"/>
    <n v="0"/>
    <n v="0"/>
    <n v="0"/>
    <n v="10"/>
    <n v="307"/>
    <n v="15"/>
    <n v="292"/>
    <n v="842"/>
    <x v="46"/>
    <x v="50"/>
    <x v="46"/>
    <x v="1363"/>
  </r>
  <r>
    <x v="7"/>
    <x v="142"/>
    <n v="0"/>
    <n v="2"/>
    <n v="0"/>
    <n v="0"/>
    <n v="0"/>
    <n v="0"/>
    <n v="2"/>
    <n v="3291"/>
    <n v="797"/>
    <n v="2494"/>
    <n v="649"/>
    <x v="46"/>
    <x v="50"/>
    <x v="46"/>
    <x v="1364"/>
  </r>
  <r>
    <x v="7"/>
    <x v="143"/>
    <n v="12"/>
    <n v="3"/>
    <n v="3"/>
    <n v="12"/>
    <n v="3"/>
    <n v="9"/>
    <n v="0"/>
    <n v="979"/>
    <n v="232"/>
    <n v="747"/>
    <n v="544"/>
    <x v="983"/>
    <x v="960"/>
    <x v="974"/>
    <x v="1297"/>
  </r>
  <r>
    <x v="7"/>
    <x v="144"/>
    <m/>
    <n v="0"/>
    <n v="0"/>
    <n v="0"/>
    <n v="0"/>
    <n v="0"/>
    <n v="0"/>
    <e v="#N/A"/>
    <e v="#N/A"/>
    <e v="#N/A"/>
    <e v="#N/A"/>
    <x v="4"/>
    <x v="4"/>
    <x v="4"/>
    <x v="4"/>
  </r>
  <r>
    <x v="7"/>
    <x v="145"/>
    <m/>
    <n v="13"/>
    <n v="0"/>
    <n v="0"/>
    <n v="0"/>
    <n v="0"/>
    <n v="13"/>
    <e v="#N/A"/>
    <e v="#N/A"/>
    <e v="#N/A"/>
    <e v="#N/A"/>
    <x v="4"/>
    <x v="4"/>
    <x v="4"/>
    <x v="4"/>
  </r>
  <r>
    <x v="7"/>
    <x v="146"/>
    <m/>
    <n v="1"/>
    <n v="0"/>
    <n v="0"/>
    <n v="0"/>
    <n v="0"/>
    <n v="1"/>
    <e v="#N/A"/>
    <e v="#N/A"/>
    <e v="#N/A"/>
    <e v="#N/A"/>
    <x v="4"/>
    <x v="4"/>
    <x v="4"/>
    <x v="4"/>
  </r>
  <r>
    <x v="7"/>
    <x v="147"/>
    <n v="262"/>
    <n v="122"/>
    <n v="111"/>
    <n v="262"/>
    <n v="111"/>
    <n v="151"/>
    <n v="11"/>
    <n v="9710"/>
    <n v="4245"/>
    <n v="5465"/>
    <n v="527"/>
    <x v="984"/>
    <x v="961"/>
    <x v="975"/>
    <x v="1365"/>
  </r>
  <r>
    <x v="7"/>
    <x v="148"/>
    <m/>
    <n v="1"/>
    <n v="0"/>
    <n v="0"/>
    <n v="0"/>
    <n v="0"/>
    <n v="1"/>
    <e v="#N/A"/>
    <e v="#N/A"/>
    <e v="#N/A"/>
    <e v="#N/A"/>
    <x v="4"/>
    <x v="4"/>
    <x v="4"/>
    <x v="4"/>
  </r>
  <r>
    <x v="7"/>
    <x v="149"/>
    <n v="0"/>
    <n v="6"/>
    <n v="0"/>
    <n v="0"/>
    <n v="0"/>
    <n v="0"/>
    <n v="6"/>
    <n v="847"/>
    <n v="439"/>
    <n v="408"/>
    <n v="774"/>
    <x v="46"/>
    <x v="50"/>
    <x v="46"/>
    <x v="1366"/>
  </r>
  <r>
    <x v="7"/>
    <x v="150"/>
    <m/>
    <n v="4"/>
    <n v="0"/>
    <n v="0"/>
    <n v="0"/>
    <n v="0"/>
    <n v="4"/>
    <e v="#N/A"/>
    <e v="#N/A"/>
    <e v="#N/A"/>
    <e v="#N/A"/>
    <x v="4"/>
    <x v="4"/>
    <x v="4"/>
    <x v="4"/>
  </r>
  <r>
    <x v="7"/>
    <x v="151"/>
    <n v="0"/>
    <n v="16"/>
    <n v="0"/>
    <n v="0"/>
    <n v="0"/>
    <n v="0"/>
    <n v="16"/>
    <n v="647"/>
    <n v="258"/>
    <n v="389"/>
    <n v="628"/>
    <x v="46"/>
    <x v="50"/>
    <x v="46"/>
    <x v="1367"/>
  </r>
  <r>
    <x v="7"/>
    <x v="152"/>
    <m/>
    <n v="1"/>
    <n v="0"/>
    <n v="0"/>
    <n v="0"/>
    <n v="0"/>
    <n v="1"/>
    <e v="#N/A"/>
    <e v="#N/A"/>
    <e v="#N/A"/>
    <e v="#N/A"/>
    <x v="4"/>
    <x v="4"/>
    <x v="4"/>
    <x v="4"/>
  </r>
  <r>
    <x v="7"/>
    <x v="153"/>
    <m/>
    <n v="1"/>
    <n v="0"/>
    <n v="0"/>
    <n v="0"/>
    <n v="0"/>
    <n v="1"/>
    <e v="#N/A"/>
    <e v="#N/A"/>
    <e v="#N/A"/>
    <e v="#N/A"/>
    <x v="4"/>
    <x v="4"/>
    <x v="4"/>
    <x v="4"/>
  </r>
  <r>
    <x v="7"/>
    <x v="154"/>
    <n v="0"/>
    <n v="26"/>
    <n v="0"/>
    <n v="0"/>
    <n v="0"/>
    <n v="0"/>
    <n v="26"/>
    <n v="1639"/>
    <n v="945"/>
    <n v="694"/>
    <n v="551"/>
    <x v="46"/>
    <x v="50"/>
    <x v="46"/>
    <x v="286"/>
  </r>
  <r>
    <x v="7"/>
    <x v="155"/>
    <n v="0"/>
    <n v="5"/>
    <n v="0"/>
    <n v="0"/>
    <n v="0"/>
    <n v="0"/>
    <n v="5"/>
    <n v="1069"/>
    <n v="633"/>
    <n v="436"/>
    <n v="386"/>
    <x v="46"/>
    <x v="50"/>
    <x v="46"/>
    <x v="1368"/>
  </r>
  <r>
    <x v="7"/>
    <x v="156"/>
    <m/>
    <n v="36"/>
    <n v="0"/>
    <n v="0"/>
    <n v="0"/>
    <n v="0"/>
    <n v="36"/>
    <e v="#N/A"/>
    <e v="#N/A"/>
    <e v="#N/A"/>
    <e v="#N/A"/>
    <x v="4"/>
    <x v="4"/>
    <x v="4"/>
    <x v="4"/>
  </r>
  <r>
    <x v="7"/>
    <x v="157"/>
    <m/>
    <n v="7"/>
    <n v="0"/>
    <n v="0"/>
    <n v="0"/>
    <n v="0"/>
    <n v="7"/>
    <e v="#N/A"/>
    <e v="#N/A"/>
    <e v="#N/A"/>
    <e v="#N/A"/>
    <x v="4"/>
    <x v="4"/>
    <x v="4"/>
    <x v="4"/>
  </r>
  <r>
    <x v="7"/>
    <x v="158"/>
    <n v="0"/>
    <n v="3"/>
    <n v="0"/>
    <n v="0"/>
    <n v="0"/>
    <n v="0"/>
    <n v="3"/>
    <n v="861"/>
    <n v="466"/>
    <n v="395"/>
    <n v="777"/>
    <x v="46"/>
    <x v="50"/>
    <x v="46"/>
    <x v="1369"/>
  </r>
  <r>
    <x v="7"/>
    <x v="159"/>
    <m/>
    <n v="3"/>
    <n v="0"/>
    <n v="0"/>
    <n v="0"/>
    <n v="0"/>
    <n v="3"/>
    <e v="#N/A"/>
    <e v="#N/A"/>
    <e v="#N/A"/>
    <e v="#N/A"/>
    <x v="4"/>
    <x v="4"/>
    <x v="4"/>
    <x v="4"/>
  </r>
  <r>
    <x v="7"/>
    <x v="160"/>
    <n v="0"/>
    <n v="1"/>
    <n v="0"/>
    <n v="0"/>
    <n v="0"/>
    <n v="0"/>
    <n v="1"/>
    <n v="206"/>
    <n v="72"/>
    <n v="134"/>
    <n v="288"/>
    <x v="46"/>
    <x v="50"/>
    <x v="46"/>
    <x v="1370"/>
  </r>
  <r>
    <x v="7"/>
    <x v="161"/>
    <n v="0"/>
    <n v="2"/>
    <n v="0"/>
    <n v="0"/>
    <n v="0"/>
    <n v="0"/>
    <n v="2"/>
    <n v="1370"/>
    <n v="249"/>
    <n v="1121"/>
    <n v="290"/>
    <x v="46"/>
    <x v="50"/>
    <x v="46"/>
    <x v="1371"/>
  </r>
  <r>
    <x v="7"/>
    <x v="162"/>
    <n v="55"/>
    <n v="33"/>
    <n v="29"/>
    <n v="55"/>
    <n v="29"/>
    <n v="26"/>
    <n v="4"/>
    <n v="916"/>
    <n v="587"/>
    <n v="329"/>
    <n v="435"/>
    <x v="985"/>
    <x v="962"/>
    <x v="976"/>
    <x v="1372"/>
  </r>
  <r>
    <x v="7"/>
    <x v="163"/>
    <n v="177"/>
    <n v="103"/>
    <n v="96"/>
    <n v="177"/>
    <n v="96"/>
    <n v="81"/>
    <n v="7"/>
    <n v="13348"/>
    <n v="4915"/>
    <n v="8433"/>
    <n v="664"/>
    <x v="986"/>
    <x v="963"/>
    <x v="977"/>
    <x v="1373"/>
  </r>
  <r>
    <x v="7"/>
    <x v="164"/>
    <n v="0"/>
    <n v="2"/>
    <n v="0"/>
    <n v="0"/>
    <n v="0"/>
    <n v="0"/>
    <n v="2"/>
    <n v="87"/>
    <n v="70"/>
    <n v="17"/>
    <n v="536"/>
    <x v="46"/>
    <x v="50"/>
    <x v="46"/>
    <x v="1374"/>
  </r>
  <r>
    <x v="7"/>
    <x v="165"/>
    <n v="0"/>
    <n v="11"/>
    <n v="0"/>
    <n v="0"/>
    <n v="0"/>
    <n v="0"/>
    <n v="11"/>
    <n v="224"/>
    <n v="76"/>
    <n v="148"/>
    <n v="800"/>
    <x v="46"/>
    <x v="50"/>
    <x v="46"/>
    <x v="1375"/>
  </r>
  <r>
    <x v="7"/>
    <x v="166"/>
    <n v="126"/>
    <n v="33"/>
    <n v="27"/>
    <n v="126"/>
    <n v="27"/>
    <n v="99"/>
    <n v="6"/>
    <n v="5134"/>
    <n v="1751"/>
    <n v="3383"/>
    <n v="585"/>
    <x v="987"/>
    <x v="964"/>
    <x v="978"/>
    <x v="1376"/>
  </r>
  <r>
    <x v="7"/>
    <x v="167"/>
    <m/>
    <n v="0"/>
    <n v="0"/>
    <n v="0"/>
    <n v="0"/>
    <n v="0"/>
    <n v="0"/>
    <e v="#N/A"/>
    <e v="#N/A"/>
    <e v="#N/A"/>
    <e v="#N/A"/>
    <x v="4"/>
    <x v="4"/>
    <x v="4"/>
    <x v="4"/>
  </r>
  <r>
    <x v="7"/>
    <x v="168"/>
    <n v="0"/>
    <n v="9"/>
    <n v="0"/>
    <n v="0"/>
    <n v="0"/>
    <n v="0"/>
    <n v="9"/>
    <e v="#N/A"/>
    <e v="#N/A"/>
    <e v="#N/A"/>
    <e v="#N/A"/>
    <x v="4"/>
    <x v="4"/>
    <x v="4"/>
    <x v="4"/>
  </r>
  <r>
    <x v="7"/>
    <x v="169"/>
    <m/>
    <n v="1"/>
    <n v="0"/>
    <n v="0"/>
    <n v="0"/>
    <n v="0"/>
    <n v="1"/>
    <e v="#N/A"/>
    <e v="#N/A"/>
    <e v="#N/A"/>
    <e v="#N/A"/>
    <x v="4"/>
    <x v="4"/>
    <x v="4"/>
    <x v="4"/>
  </r>
  <r>
    <x v="7"/>
    <x v="170"/>
    <m/>
    <n v="1"/>
    <n v="0"/>
    <n v="0"/>
    <n v="0"/>
    <n v="0"/>
    <n v="1"/>
    <e v="#N/A"/>
    <e v="#N/A"/>
    <e v="#N/A"/>
    <e v="#N/A"/>
    <x v="4"/>
    <x v="4"/>
    <x v="4"/>
    <x v="4"/>
  </r>
  <r>
    <x v="7"/>
    <x v="171"/>
    <m/>
    <n v="16"/>
    <n v="0"/>
    <n v="0"/>
    <n v="0"/>
    <n v="0"/>
    <n v="16"/>
    <e v="#N/A"/>
    <e v="#N/A"/>
    <e v="#N/A"/>
    <e v="#N/A"/>
    <x v="4"/>
    <x v="4"/>
    <x v="4"/>
    <x v="4"/>
  </r>
  <r>
    <x v="7"/>
    <x v="172"/>
    <m/>
    <n v="0"/>
    <n v="0"/>
    <n v="0"/>
    <n v="0"/>
    <n v="0"/>
    <n v="0"/>
    <e v="#N/A"/>
    <e v="#N/A"/>
    <e v="#N/A"/>
    <e v="#N/A"/>
    <x v="4"/>
    <x v="4"/>
    <x v="4"/>
    <x v="4"/>
  </r>
  <r>
    <x v="7"/>
    <x v="173"/>
    <n v="0"/>
    <n v="6"/>
    <n v="0"/>
    <n v="0"/>
    <n v="0"/>
    <n v="0"/>
    <n v="6"/>
    <n v="718"/>
    <n v="199"/>
    <n v="519"/>
    <n v="1485"/>
    <x v="46"/>
    <x v="50"/>
    <x v="46"/>
    <x v="1377"/>
  </r>
  <r>
    <x v="7"/>
    <x v="174"/>
    <n v="31"/>
    <n v="17"/>
    <n v="16"/>
    <n v="31"/>
    <n v="16"/>
    <n v="15"/>
    <n v="1"/>
    <n v="3232"/>
    <n v="2201"/>
    <n v="1031"/>
    <n v="817"/>
    <x v="988"/>
    <x v="965"/>
    <x v="979"/>
    <x v="1378"/>
  </r>
  <r>
    <x v="7"/>
    <x v="175"/>
    <n v="53"/>
    <n v="30"/>
    <n v="16"/>
    <n v="53"/>
    <n v="16"/>
    <n v="37"/>
    <n v="14"/>
    <n v="1934"/>
    <n v="1612"/>
    <n v="322"/>
    <n v="516"/>
    <x v="989"/>
    <x v="966"/>
    <x v="980"/>
    <x v="1379"/>
  </r>
  <r>
    <x v="7"/>
    <x v="176"/>
    <n v="0"/>
    <n v="2"/>
    <n v="0"/>
    <n v="0"/>
    <n v="0"/>
    <n v="0"/>
    <n v="2"/>
    <n v="1601"/>
    <n v="625"/>
    <n v="976"/>
    <n v="602"/>
    <x v="46"/>
    <x v="50"/>
    <x v="46"/>
    <x v="1180"/>
  </r>
  <r>
    <x v="7"/>
    <x v="177"/>
    <m/>
    <n v="0"/>
    <n v="0"/>
    <n v="0"/>
    <n v="0"/>
    <n v="0"/>
    <n v="0"/>
    <e v="#N/A"/>
    <e v="#N/A"/>
    <e v="#N/A"/>
    <e v="#N/A"/>
    <x v="4"/>
    <x v="4"/>
    <x v="4"/>
    <x v="4"/>
  </r>
  <r>
    <x v="7"/>
    <x v="178"/>
    <m/>
    <n v="8"/>
    <n v="0"/>
    <n v="0"/>
    <n v="0"/>
    <n v="0"/>
    <n v="8"/>
    <e v="#N/A"/>
    <e v="#N/A"/>
    <e v="#N/A"/>
    <e v="#N/A"/>
    <x v="4"/>
    <x v="4"/>
    <x v="4"/>
    <x v="4"/>
  </r>
  <r>
    <x v="7"/>
    <x v="179"/>
    <n v="0"/>
    <n v="13"/>
    <n v="0"/>
    <n v="0"/>
    <n v="0"/>
    <n v="0"/>
    <n v="13"/>
    <n v="433"/>
    <n v="329"/>
    <n v="104"/>
    <n v="542"/>
    <x v="46"/>
    <x v="50"/>
    <x v="46"/>
    <x v="1380"/>
  </r>
  <r>
    <x v="7"/>
    <x v="180"/>
    <m/>
    <n v="2"/>
    <n v="0"/>
    <n v="0"/>
    <n v="0"/>
    <n v="0"/>
    <n v="2"/>
    <e v="#N/A"/>
    <e v="#N/A"/>
    <e v="#N/A"/>
    <e v="#N/A"/>
    <x v="4"/>
    <x v="4"/>
    <x v="4"/>
    <x v="4"/>
  </r>
  <r>
    <x v="7"/>
    <x v="181"/>
    <n v="0"/>
    <n v="3"/>
    <n v="0"/>
    <n v="0"/>
    <n v="0"/>
    <n v="0"/>
    <n v="3"/>
    <n v="3015"/>
    <n v="981"/>
    <n v="2034"/>
    <n v="583"/>
    <x v="46"/>
    <x v="50"/>
    <x v="46"/>
    <x v="1381"/>
  </r>
  <r>
    <x v="7"/>
    <x v="182"/>
    <n v="69"/>
    <n v="30"/>
    <n v="28"/>
    <n v="69"/>
    <n v="28"/>
    <n v="41"/>
    <n v="2"/>
    <n v="2579"/>
    <n v="1732"/>
    <n v="847"/>
    <n v="821"/>
    <x v="990"/>
    <x v="967"/>
    <x v="981"/>
    <x v="1382"/>
  </r>
  <r>
    <x v="7"/>
    <x v="183"/>
    <n v="0"/>
    <n v="3"/>
    <n v="0"/>
    <n v="0"/>
    <n v="0"/>
    <n v="0"/>
    <n v="3"/>
    <n v="173"/>
    <n v="41"/>
    <n v="132"/>
    <n v="893"/>
    <x v="46"/>
    <x v="50"/>
    <x v="46"/>
    <x v="1383"/>
  </r>
  <r>
    <x v="7"/>
    <x v="184"/>
    <n v="0"/>
    <n v="10"/>
    <n v="0"/>
    <n v="0"/>
    <n v="0"/>
    <n v="0"/>
    <n v="10"/>
    <n v="994"/>
    <n v="729"/>
    <n v="265"/>
    <n v="785"/>
    <x v="46"/>
    <x v="50"/>
    <x v="46"/>
    <x v="1384"/>
  </r>
  <r>
    <x v="7"/>
    <x v="185"/>
    <n v="0"/>
    <n v="7"/>
    <n v="0"/>
    <n v="0"/>
    <n v="0"/>
    <n v="0"/>
    <n v="7"/>
    <n v="4024"/>
    <n v="807"/>
    <n v="3217"/>
    <n v="293"/>
    <x v="46"/>
    <x v="50"/>
    <x v="46"/>
    <x v="1385"/>
  </r>
  <r>
    <x v="7"/>
    <x v="186"/>
    <n v="123"/>
    <n v="70"/>
    <n v="69"/>
    <n v="123"/>
    <n v="69"/>
    <n v="54"/>
    <n v="1"/>
    <n v="9683"/>
    <n v="4962"/>
    <n v="4721"/>
    <n v="920"/>
    <x v="991"/>
    <x v="968"/>
    <x v="982"/>
    <x v="1386"/>
  </r>
  <r>
    <x v="7"/>
    <x v="187"/>
    <m/>
    <n v="1"/>
    <n v="0"/>
    <n v="0"/>
    <n v="0"/>
    <n v="0"/>
    <n v="1"/>
    <e v="#N/A"/>
    <e v="#N/A"/>
    <e v="#N/A"/>
    <e v="#N/A"/>
    <x v="4"/>
    <x v="4"/>
    <x v="4"/>
    <x v="4"/>
  </r>
  <r>
    <x v="7"/>
    <x v="188"/>
    <m/>
    <n v="2"/>
    <n v="0"/>
    <n v="0"/>
    <n v="0"/>
    <n v="0"/>
    <n v="2"/>
    <e v="#N/A"/>
    <e v="#N/A"/>
    <e v="#N/A"/>
    <e v="#N/A"/>
    <x v="4"/>
    <x v="4"/>
    <x v="4"/>
    <x v="4"/>
  </r>
  <r>
    <x v="7"/>
    <x v="189"/>
    <n v="0"/>
    <n v="0"/>
    <n v="0"/>
    <n v="0"/>
    <n v="0"/>
    <n v="0"/>
    <n v="0"/>
    <e v="#N/A"/>
    <e v="#N/A"/>
    <e v="#N/A"/>
    <e v="#N/A"/>
    <x v="4"/>
    <x v="4"/>
    <x v="4"/>
    <x v="4"/>
  </r>
  <r>
    <x v="7"/>
    <x v="190"/>
    <n v="99"/>
    <n v="66"/>
    <n v="46"/>
    <n v="99"/>
    <n v="46"/>
    <n v="53"/>
    <n v="20"/>
    <n v="2372"/>
    <n v="1202"/>
    <n v="1170"/>
    <n v="905"/>
    <x v="992"/>
    <x v="969"/>
    <x v="983"/>
    <x v="1387"/>
  </r>
  <r>
    <x v="7"/>
    <x v="191"/>
    <n v="0"/>
    <n v="8"/>
    <n v="0"/>
    <n v="0"/>
    <n v="0"/>
    <n v="0"/>
    <n v="8"/>
    <n v="1604"/>
    <n v="509"/>
    <n v="1095"/>
    <n v="435"/>
    <x v="46"/>
    <x v="50"/>
    <x v="46"/>
    <x v="1388"/>
  </r>
  <r>
    <x v="7"/>
    <x v="192"/>
    <n v="0"/>
    <n v="8"/>
    <n v="0"/>
    <n v="0"/>
    <n v="0"/>
    <n v="0"/>
    <n v="8"/>
    <n v="394"/>
    <n v="178"/>
    <n v="216"/>
    <n v="1428"/>
    <x v="46"/>
    <x v="50"/>
    <x v="46"/>
    <x v="1389"/>
  </r>
  <r>
    <x v="7"/>
    <x v="193"/>
    <m/>
    <n v="7"/>
    <n v="0"/>
    <n v="0"/>
    <n v="0"/>
    <n v="0"/>
    <n v="7"/>
    <e v="#N/A"/>
    <e v="#N/A"/>
    <e v="#N/A"/>
    <e v="#N/A"/>
    <x v="4"/>
    <x v="4"/>
    <x v="4"/>
    <x v="4"/>
  </r>
  <r>
    <x v="7"/>
    <x v="194"/>
    <m/>
    <n v="0"/>
    <n v="0"/>
    <n v="0"/>
    <n v="0"/>
    <n v="0"/>
    <n v="0"/>
    <e v="#N/A"/>
    <e v="#N/A"/>
    <e v="#N/A"/>
    <e v="#N/A"/>
    <x v="4"/>
    <x v="4"/>
    <x v="4"/>
    <x v="4"/>
  </r>
  <r>
    <x v="7"/>
    <x v="195"/>
    <n v="0"/>
    <n v="5"/>
    <n v="0"/>
    <n v="0"/>
    <n v="0"/>
    <n v="0"/>
    <n v="5"/>
    <n v="140"/>
    <n v="4"/>
    <n v="136"/>
    <n v="689"/>
    <x v="46"/>
    <x v="50"/>
    <x v="46"/>
    <x v="1390"/>
  </r>
  <r>
    <x v="7"/>
    <x v="196"/>
    <m/>
    <n v="7"/>
    <n v="0"/>
    <n v="0"/>
    <n v="0"/>
    <n v="0"/>
    <n v="7"/>
    <e v="#N/A"/>
    <e v="#N/A"/>
    <e v="#N/A"/>
    <e v="#N/A"/>
    <x v="4"/>
    <x v="4"/>
    <x v="4"/>
    <x v="4"/>
  </r>
  <r>
    <x v="7"/>
    <x v="197"/>
    <n v="0"/>
    <n v="1"/>
    <n v="0"/>
    <n v="0"/>
    <n v="0"/>
    <n v="0"/>
    <n v="1"/>
    <n v="127"/>
    <n v="38"/>
    <n v="89"/>
    <n v="449"/>
    <x v="46"/>
    <x v="50"/>
    <x v="46"/>
    <x v="1391"/>
  </r>
  <r>
    <x v="7"/>
    <x v="198"/>
    <n v="0"/>
    <n v="16"/>
    <n v="0"/>
    <n v="0"/>
    <n v="0"/>
    <n v="0"/>
    <n v="16"/>
    <n v="4608"/>
    <n v="1903"/>
    <n v="2705"/>
    <n v="390"/>
    <x v="46"/>
    <x v="50"/>
    <x v="46"/>
    <x v="1392"/>
  </r>
  <r>
    <x v="7"/>
    <x v="199"/>
    <m/>
    <n v="2"/>
    <n v="0"/>
    <n v="0"/>
    <n v="0"/>
    <n v="0"/>
    <n v="2"/>
    <e v="#N/A"/>
    <e v="#N/A"/>
    <e v="#N/A"/>
    <e v="#N/A"/>
    <x v="4"/>
    <x v="4"/>
    <x v="4"/>
    <x v="4"/>
  </r>
  <r>
    <x v="7"/>
    <x v="200"/>
    <n v="0"/>
    <n v="9"/>
    <n v="0"/>
    <n v="0"/>
    <n v="0"/>
    <n v="0"/>
    <n v="9"/>
    <n v="1832"/>
    <n v="485"/>
    <n v="1347"/>
    <n v="1245"/>
    <x v="46"/>
    <x v="50"/>
    <x v="46"/>
    <x v="1393"/>
  </r>
  <r>
    <x v="7"/>
    <x v="201"/>
    <m/>
    <n v="10"/>
    <n v="0"/>
    <n v="0"/>
    <n v="0"/>
    <n v="0"/>
    <n v="10"/>
    <e v="#N/A"/>
    <e v="#N/A"/>
    <e v="#N/A"/>
    <e v="#N/A"/>
    <x v="4"/>
    <x v="4"/>
    <x v="4"/>
    <x v="4"/>
  </r>
  <r>
    <x v="7"/>
    <x v="202"/>
    <n v="0"/>
    <n v="3"/>
    <n v="0"/>
    <n v="0"/>
    <n v="0"/>
    <n v="0"/>
    <n v="3"/>
    <n v="283"/>
    <n v="82"/>
    <n v="201"/>
    <n v="690"/>
    <x v="46"/>
    <x v="50"/>
    <x v="46"/>
    <x v="1394"/>
  </r>
  <r>
    <x v="7"/>
    <x v="203"/>
    <m/>
    <n v="3"/>
    <n v="0"/>
    <n v="0"/>
    <n v="0"/>
    <n v="0"/>
    <n v="3"/>
    <e v="#N/A"/>
    <e v="#N/A"/>
    <e v="#N/A"/>
    <e v="#N/A"/>
    <x v="4"/>
    <x v="4"/>
    <x v="4"/>
    <x v="4"/>
  </r>
  <r>
    <x v="7"/>
    <x v="204"/>
    <n v="22"/>
    <n v="6"/>
    <n v="2"/>
    <n v="22"/>
    <n v="2"/>
    <n v="20"/>
    <n v="4"/>
    <n v="419"/>
    <n v="169"/>
    <n v="250"/>
    <n v="336"/>
    <x v="993"/>
    <x v="970"/>
    <x v="984"/>
    <x v="1395"/>
  </r>
  <r>
    <x v="7"/>
    <x v="205"/>
    <n v="0"/>
    <n v="1"/>
    <n v="0"/>
    <n v="0"/>
    <n v="0"/>
    <n v="0"/>
    <n v="1"/>
    <n v="1023"/>
    <n v="610"/>
    <n v="413"/>
    <n v="917"/>
    <x v="46"/>
    <x v="50"/>
    <x v="46"/>
    <x v="1396"/>
  </r>
  <r>
    <x v="7"/>
    <x v="206"/>
    <n v="0"/>
    <n v="16"/>
    <n v="0"/>
    <n v="0"/>
    <n v="0"/>
    <n v="0"/>
    <n v="16"/>
    <n v="3140"/>
    <n v="1933"/>
    <n v="1207"/>
    <n v="809"/>
    <x v="46"/>
    <x v="50"/>
    <x v="46"/>
    <x v="1397"/>
  </r>
  <r>
    <x v="7"/>
    <x v="207"/>
    <m/>
    <n v="4"/>
    <n v="0"/>
    <n v="0"/>
    <n v="0"/>
    <n v="0"/>
    <n v="4"/>
    <e v="#N/A"/>
    <e v="#N/A"/>
    <e v="#N/A"/>
    <e v="#N/A"/>
    <x v="4"/>
    <x v="4"/>
    <x v="4"/>
    <x v="4"/>
  </r>
  <r>
    <x v="7"/>
    <x v="208"/>
    <n v="178"/>
    <n v="131"/>
    <n v="119"/>
    <n v="178"/>
    <n v="119"/>
    <n v="59"/>
    <n v="12"/>
    <n v="5510"/>
    <n v="3181"/>
    <n v="2329"/>
    <n v="587"/>
    <x v="994"/>
    <x v="971"/>
    <x v="985"/>
    <x v="1398"/>
  </r>
  <r>
    <x v="7"/>
    <x v="209"/>
    <m/>
    <n v="3"/>
    <n v="0"/>
    <n v="0"/>
    <n v="0"/>
    <n v="0"/>
    <n v="3"/>
    <e v="#N/A"/>
    <e v="#N/A"/>
    <e v="#N/A"/>
    <e v="#N/A"/>
    <x v="4"/>
    <x v="4"/>
    <x v="4"/>
    <x v="4"/>
  </r>
  <r>
    <x v="7"/>
    <x v="210"/>
    <n v="0"/>
    <n v="5"/>
    <n v="0"/>
    <n v="0"/>
    <n v="0"/>
    <n v="0"/>
    <n v="5"/>
    <n v="107"/>
    <n v="88"/>
    <n v="19"/>
    <n v="1486"/>
    <x v="46"/>
    <x v="50"/>
    <x v="46"/>
    <x v="1399"/>
  </r>
  <r>
    <x v="7"/>
    <x v="211"/>
    <m/>
    <n v="4"/>
    <n v="0"/>
    <n v="0"/>
    <n v="0"/>
    <n v="0"/>
    <n v="4"/>
    <e v="#N/A"/>
    <e v="#N/A"/>
    <e v="#N/A"/>
    <e v="#N/A"/>
    <x v="4"/>
    <x v="4"/>
    <x v="4"/>
    <x v="4"/>
  </r>
  <r>
    <x v="7"/>
    <x v="212"/>
    <n v="0"/>
    <n v="6"/>
    <n v="0"/>
    <n v="0"/>
    <n v="0"/>
    <n v="0"/>
    <n v="6"/>
    <n v="1085"/>
    <n v="636"/>
    <n v="449"/>
    <n v="451"/>
    <x v="46"/>
    <x v="50"/>
    <x v="46"/>
    <x v="1400"/>
  </r>
  <r>
    <x v="7"/>
    <x v="213"/>
    <m/>
    <n v="0"/>
    <n v="0"/>
    <n v="0"/>
    <n v="0"/>
    <n v="0"/>
    <n v="0"/>
    <e v="#N/A"/>
    <e v="#N/A"/>
    <e v="#N/A"/>
    <e v="#N/A"/>
    <x v="4"/>
    <x v="4"/>
    <x v="4"/>
    <x v="4"/>
  </r>
  <r>
    <x v="7"/>
    <x v="214"/>
    <m/>
    <n v="0"/>
    <n v="0"/>
    <n v="0"/>
    <n v="0"/>
    <n v="0"/>
    <n v="0"/>
    <e v="#N/A"/>
    <e v="#N/A"/>
    <e v="#N/A"/>
    <e v="#N/A"/>
    <x v="4"/>
    <x v="4"/>
    <x v="4"/>
    <x v="4"/>
  </r>
  <r>
    <x v="7"/>
    <x v="215"/>
    <n v="0"/>
    <n v="0"/>
    <n v="0"/>
    <n v="0"/>
    <n v="0"/>
    <n v="0"/>
    <n v="0"/>
    <n v="300"/>
    <n v="36"/>
    <n v="264"/>
    <n v="179"/>
    <x v="46"/>
    <x v="50"/>
    <x v="46"/>
    <x v="1297"/>
  </r>
  <r>
    <x v="7"/>
    <x v="216"/>
    <m/>
    <n v="2"/>
    <n v="0"/>
    <n v="0"/>
    <n v="0"/>
    <n v="0"/>
    <n v="2"/>
    <e v="#N/A"/>
    <e v="#N/A"/>
    <e v="#N/A"/>
    <e v="#N/A"/>
    <x v="4"/>
    <x v="4"/>
    <x v="4"/>
    <x v="4"/>
  </r>
  <r>
    <x v="7"/>
    <x v="217"/>
    <m/>
    <n v="4"/>
    <n v="0"/>
    <n v="0"/>
    <n v="0"/>
    <n v="0"/>
    <n v="4"/>
    <e v="#N/A"/>
    <e v="#N/A"/>
    <e v="#N/A"/>
    <e v="#N/A"/>
    <x v="4"/>
    <x v="4"/>
    <x v="4"/>
    <x v="4"/>
  </r>
  <r>
    <x v="7"/>
    <x v="218"/>
    <m/>
    <n v="1"/>
    <n v="0"/>
    <n v="0"/>
    <n v="0"/>
    <n v="0"/>
    <n v="1"/>
    <e v="#N/A"/>
    <e v="#N/A"/>
    <e v="#N/A"/>
    <e v="#N/A"/>
    <x v="4"/>
    <x v="4"/>
    <x v="4"/>
    <x v="4"/>
  </r>
  <r>
    <x v="7"/>
    <x v="219"/>
    <n v="26"/>
    <n v="10"/>
    <n v="10"/>
    <n v="26"/>
    <n v="10"/>
    <n v="16"/>
    <n v="0"/>
    <n v="1367"/>
    <n v="637"/>
    <n v="730"/>
    <n v="604"/>
    <x v="995"/>
    <x v="972"/>
    <x v="986"/>
    <x v="1297"/>
  </r>
  <r>
    <x v="7"/>
    <x v="220"/>
    <n v="0"/>
    <m/>
    <m/>
    <n v="0"/>
    <n v="0"/>
    <n v="0"/>
    <n v="0"/>
    <e v="#N/A"/>
    <e v="#N/A"/>
    <e v="#N/A"/>
    <e v="#N/A"/>
    <x v="4"/>
    <x v="4"/>
    <x v="4"/>
    <x v="4"/>
  </r>
  <r>
    <x v="7"/>
    <x v="221"/>
    <n v="54"/>
    <n v="23"/>
    <n v="21"/>
    <n v="54"/>
    <n v="21"/>
    <n v="33"/>
    <n v="2"/>
    <e v="#N/A"/>
    <e v="#N/A"/>
    <e v="#N/A"/>
    <e v="#N/A"/>
    <x v="4"/>
    <x v="4"/>
    <x v="4"/>
    <x v="4"/>
  </r>
  <r>
    <x v="7"/>
    <x v="222"/>
    <m/>
    <n v="0"/>
    <n v="0"/>
    <n v="0"/>
    <n v="0"/>
    <n v="0"/>
    <n v="0"/>
    <e v="#N/A"/>
    <e v="#N/A"/>
    <e v="#N/A"/>
    <e v="#N/A"/>
    <x v="4"/>
    <x v="4"/>
    <x v="4"/>
    <x v="4"/>
  </r>
  <r>
    <x v="7"/>
    <x v="223"/>
    <m/>
    <n v="6"/>
    <n v="0"/>
    <n v="0"/>
    <n v="0"/>
    <n v="0"/>
    <n v="6"/>
    <e v="#N/A"/>
    <e v="#N/A"/>
    <e v="#N/A"/>
    <e v="#N/A"/>
    <x v="4"/>
    <x v="4"/>
    <x v="4"/>
    <x v="4"/>
  </r>
  <r>
    <x v="7"/>
    <x v="224"/>
    <n v="0"/>
    <n v="1"/>
    <n v="0"/>
    <n v="0"/>
    <n v="0"/>
    <n v="0"/>
    <n v="1"/>
    <n v="1665"/>
    <n v="1085"/>
    <n v="580"/>
    <n v="266"/>
    <x v="46"/>
    <x v="50"/>
    <x v="46"/>
    <x v="1401"/>
  </r>
  <r>
    <x v="7"/>
    <x v="225"/>
    <m/>
    <n v="1"/>
    <n v="0"/>
    <n v="0"/>
    <n v="0"/>
    <n v="0"/>
    <n v="1"/>
    <e v="#N/A"/>
    <e v="#N/A"/>
    <e v="#N/A"/>
    <e v="#N/A"/>
    <x v="4"/>
    <x v="4"/>
    <x v="4"/>
    <x v="4"/>
  </r>
  <r>
    <x v="7"/>
    <x v="226"/>
    <n v="0"/>
    <n v="7"/>
    <n v="0"/>
    <n v="0"/>
    <n v="0"/>
    <n v="0"/>
    <n v="7"/>
    <n v="1670"/>
    <n v="926"/>
    <n v="744"/>
    <n v="1198"/>
    <x v="46"/>
    <x v="50"/>
    <x v="46"/>
    <x v="1402"/>
  </r>
  <r>
    <x v="7"/>
    <x v="227"/>
    <m/>
    <n v="39"/>
    <n v="0"/>
    <n v="0"/>
    <n v="0"/>
    <n v="0"/>
    <n v="39"/>
    <e v="#N/A"/>
    <e v="#N/A"/>
    <e v="#N/A"/>
    <e v="#N/A"/>
    <x v="4"/>
    <x v="4"/>
    <x v="4"/>
    <x v="4"/>
  </r>
  <r>
    <x v="7"/>
    <x v="228"/>
    <m/>
    <n v="1"/>
    <n v="0"/>
    <n v="0"/>
    <n v="0"/>
    <n v="0"/>
    <n v="1"/>
    <e v="#N/A"/>
    <e v="#N/A"/>
    <e v="#N/A"/>
    <e v="#N/A"/>
    <x v="4"/>
    <x v="4"/>
    <x v="4"/>
    <x v="4"/>
  </r>
  <r>
    <x v="7"/>
    <x v="229"/>
    <m/>
    <n v="6"/>
    <n v="0"/>
    <n v="0"/>
    <n v="0"/>
    <n v="0"/>
    <n v="6"/>
    <e v="#N/A"/>
    <e v="#N/A"/>
    <e v="#N/A"/>
    <e v="#N/A"/>
    <x v="4"/>
    <x v="4"/>
    <x v="4"/>
    <x v="4"/>
  </r>
  <r>
    <x v="7"/>
    <x v="230"/>
    <m/>
    <n v="0"/>
    <n v="0"/>
    <n v="0"/>
    <n v="0"/>
    <n v="0"/>
    <n v="0"/>
    <e v="#N/A"/>
    <e v="#N/A"/>
    <e v="#N/A"/>
    <e v="#N/A"/>
    <x v="4"/>
    <x v="4"/>
    <x v="4"/>
    <x v="4"/>
  </r>
  <r>
    <x v="7"/>
    <x v="231"/>
    <m/>
    <n v="2"/>
    <n v="0"/>
    <n v="0"/>
    <n v="0"/>
    <n v="0"/>
    <n v="2"/>
    <e v="#N/A"/>
    <e v="#N/A"/>
    <e v="#N/A"/>
    <e v="#N/A"/>
    <x v="4"/>
    <x v="4"/>
    <x v="4"/>
    <x v="4"/>
  </r>
  <r>
    <x v="7"/>
    <x v="232"/>
    <n v="195"/>
    <n v="70"/>
    <n v="68"/>
    <n v="195"/>
    <n v="68"/>
    <n v="127"/>
    <n v="2"/>
    <n v="7146"/>
    <n v="3526"/>
    <n v="3620"/>
    <n v="582"/>
    <x v="996"/>
    <x v="973"/>
    <x v="987"/>
    <x v="1403"/>
  </r>
  <r>
    <x v="7"/>
    <x v="233"/>
    <n v="0"/>
    <n v="17"/>
    <n v="0"/>
    <n v="0"/>
    <n v="0"/>
    <n v="0"/>
    <n v="17"/>
    <n v="1497"/>
    <n v="1144"/>
    <n v="353"/>
    <n v="706"/>
    <x v="46"/>
    <x v="50"/>
    <x v="46"/>
    <x v="1404"/>
  </r>
  <r>
    <x v="7"/>
    <x v="234"/>
    <n v="0"/>
    <n v="0"/>
    <n v="0"/>
    <n v="0"/>
    <n v="0"/>
    <n v="0"/>
    <n v="0"/>
    <n v="707"/>
    <n v="234"/>
    <n v="473"/>
    <n v="534"/>
    <x v="46"/>
    <x v="50"/>
    <x v="46"/>
    <x v="1297"/>
  </r>
  <r>
    <x v="7"/>
    <x v="235"/>
    <n v="0"/>
    <n v="7"/>
    <n v="0"/>
    <n v="0"/>
    <n v="0"/>
    <n v="0"/>
    <n v="7"/>
    <n v="888"/>
    <n v="318"/>
    <n v="570"/>
    <n v="855"/>
    <x v="46"/>
    <x v="50"/>
    <x v="46"/>
    <x v="1405"/>
  </r>
  <r>
    <x v="7"/>
    <x v="236"/>
    <n v="0"/>
    <n v="1"/>
    <n v="0"/>
    <n v="0"/>
    <n v="0"/>
    <n v="0"/>
    <n v="1"/>
    <n v="151"/>
    <n v="45"/>
    <n v="106"/>
    <n v="308"/>
    <x v="46"/>
    <x v="50"/>
    <x v="46"/>
    <x v="1406"/>
  </r>
  <r>
    <x v="7"/>
    <x v="237"/>
    <m/>
    <n v="1"/>
    <n v="0"/>
    <n v="0"/>
    <n v="0"/>
    <n v="0"/>
    <n v="1"/>
    <e v="#N/A"/>
    <e v="#N/A"/>
    <e v="#N/A"/>
    <e v="#N/A"/>
    <x v="4"/>
    <x v="4"/>
    <x v="4"/>
    <x v="4"/>
  </r>
  <r>
    <x v="7"/>
    <x v="238"/>
    <n v="0"/>
    <n v="57"/>
    <n v="0"/>
    <n v="0"/>
    <n v="0"/>
    <n v="0"/>
    <n v="57"/>
    <n v="812"/>
    <n v="252"/>
    <n v="560"/>
    <n v="1507"/>
    <x v="46"/>
    <x v="50"/>
    <x v="46"/>
    <x v="1407"/>
  </r>
  <r>
    <x v="7"/>
    <x v="239"/>
    <m/>
    <n v="0"/>
    <n v="0"/>
    <n v="0"/>
    <n v="0"/>
    <n v="0"/>
    <n v="0"/>
    <e v="#N/A"/>
    <e v="#N/A"/>
    <e v="#N/A"/>
    <e v="#N/A"/>
    <x v="4"/>
    <x v="4"/>
    <x v="4"/>
    <x v="4"/>
  </r>
  <r>
    <x v="7"/>
    <x v="240"/>
    <m/>
    <n v="19"/>
    <n v="0"/>
    <n v="0"/>
    <n v="0"/>
    <n v="0"/>
    <n v="19"/>
    <e v="#N/A"/>
    <e v="#N/A"/>
    <e v="#N/A"/>
    <e v="#N/A"/>
    <x v="4"/>
    <x v="4"/>
    <x v="4"/>
    <x v="4"/>
  </r>
  <r>
    <x v="7"/>
    <x v="241"/>
    <n v="0"/>
    <n v="21"/>
    <n v="0"/>
    <n v="0"/>
    <n v="0"/>
    <n v="0"/>
    <n v="21"/>
    <n v="901"/>
    <n v="269"/>
    <n v="632"/>
    <n v="1014"/>
    <x v="46"/>
    <x v="50"/>
    <x v="46"/>
    <x v="1408"/>
  </r>
  <r>
    <x v="7"/>
    <x v="242"/>
    <n v="0"/>
    <n v="19"/>
    <n v="0"/>
    <n v="0"/>
    <n v="0"/>
    <n v="0"/>
    <n v="19"/>
    <n v="2737"/>
    <n v="1032"/>
    <n v="1705"/>
    <n v="1163"/>
    <x v="46"/>
    <x v="50"/>
    <x v="46"/>
    <x v="1409"/>
  </r>
  <r>
    <x v="7"/>
    <x v="243"/>
    <n v="0"/>
    <n v="3"/>
    <n v="0"/>
    <n v="0"/>
    <n v="0"/>
    <n v="0"/>
    <n v="3"/>
    <n v="336"/>
    <n v="37"/>
    <n v="299"/>
    <n v="439"/>
    <x v="46"/>
    <x v="50"/>
    <x v="46"/>
    <x v="1410"/>
  </r>
  <r>
    <x v="7"/>
    <x v="244"/>
    <n v="0"/>
    <n v="7"/>
    <n v="0"/>
    <n v="0"/>
    <n v="0"/>
    <n v="0"/>
    <n v="7"/>
    <n v="545"/>
    <n v="142"/>
    <n v="403"/>
    <n v="273"/>
    <x v="46"/>
    <x v="50"/>
    <x v="46"/>
    <x v="1411"/>
  </r>
  <r>
    <x v="7"/>
    <x v="245"/>
    <m/>
    <n v="12"/>
    <n v="0"/>
    <n v="0"/>
    <n v="0"/>
    <n v="0"/>
    <n v="12"/>
    <e v="#N/A"/>
    <e v="#N/A"/>
    <e v="#N/A"/>
    <e v="#N/A"/>
    <x v="4"/>
    <x v="4"/>
    <x v="4"/>
    <x v="4"/>
  </r>
  <r>
    <x v="7"/>
    <x v="246"/>
    <m/>
    <n v="14"/>
    <n v="0"/>
    <n v="0"/>
    <n v="0"/>
    <n v="0"/>
    <n v="14"/>
    <e v="#N/A"/>
    <e v="#N/A"/>
    <e v="#N/A"/>
    <e v="#N/A"/>
    <x v="4"/>
    <x v="4"/>
    <x v="4"/>
    <x v="4"/>
  </r>
  <r>
    <x v="7"/>
    <x v="247"/>
    <n v="0"/>
    <n v="20"/>
    <n v="0"/>
    <n v="0"/>
    <n v="0"/>
    <n v="0"/>
    <n v="20"/>
    <n v="344"/>
    <n v="166"/>
    <n v="178"/>
    <n v="1729"/>
    <x v="46"/>
    <x v="50"/>
    <x v="46"/>
    <x v="1412"/>
  </r>
  <r>
    <x v="7"/>
    <x v="248"/>
    <m/>
    <n v="6"/>
    <n v="0"/>
    <n v="0"/>
    <n v="0"/>
    <n v="0"/>
    <n v="6"/>
    <e v="#N/A"/>
    <e v="#N/A"/>
    <e v="#N/A"/>
    <e v="#N/A"/>
    <x v="4"/>
    <x v="4"/>
    <x v="4"/>
    <x v="4"/>
  </r>
  <r>
    <x v="7"/>
    <x v="249"/>
    <n v="0"/>
    <n v="3"/>
    <n v="0"/>
    <n v="0"/>
    <n v="0"/>
    <n v="0"/>
    <n v="3"/>
    <n v="2518"/>
    <n v="511"/>
    <n v="2007"/>
    <n v="596"/>
    <x v="46"/>
    <x v="50"/>
    <x v="46"/>
    <x v="1413"/>
  </r>
  <r>
    <x v="7"/>
    <x v="250"/>
    <m/>
    <n v="2"/>
    <n v="0"/>
    <n v="0"/>
    <n v="0"/>
    <n v="0"/>
    <n v="2"/>
    <e v="#N/A"/>
    <e v="#N/A"/>
    <e v="#N/A"/>
    <e v="#N/A"/>
    <x v="4"/>
    <x v="4"/>
    <x v="4"/>
    <x v="4"/>
  </r>
  <r>
    <x v="7"/>
    <x v="251"/>
    <m/>
    <n v="0"/>
    <n v="0"/>
    <n v="0"/>
    <n v="0"/>
    <n v="0"/>
    <n v="0"/>
    <e v="#N/A"/>
    <e v="#N/A"/>
    <e v="#N/A"/>
    <e v="#N/A"/>
    <x v="4"/>
    <x v="4"/>
    <x v="4"/>
    <x v="4"/>
  </r>
  <r>
    <x v="7"/>
    <x v="252"/>
    <m/>
    <n v="4"/>
    <n v="0"/>
    <n v="0"/>
    <n v="0"/>
    <n v="0"/>
    <n v="4"/>
    <e v="#N/A"/>
    <e v="#N/A"/>
    <e v="#N/A"/>
    <e v="#N/A"/>
    <x v="4"/>
    <x v="4"/>
    <x v="4"/>
    <x v="4"/>
  </r>
  <r>
    <x v="7"/>
    <x v="253"/>
    <m/>
    <n v="2"/>
    <n v="0"/>
    <n v="0"/>
    <n v="0"/>
    <n v="0"/>
    <n v="2"/>
    <e v="#N/A"/>
    <e v="#N/A"/>
    <e v="#N/A"/>
    <e v="#N/A"/>
    <x v="4"/>
    <x v="4"/>
    <x v="4"/>
    <x v="4"/>
  </r>
  <r>
    <x v="7"/>
    <x v="254"/>
    <n v="156"/>
    <n v="117"/>
    <n v="90"/>
    <n v="156"/>
    <n v="90"/>
    <n v="66"/>
    <n v="27"/>
    <n v="10563"/>
    <n v="4880"/>
    <n v="5683"/>
    <n v="743"/>
    <x v="997"/>
    <x v="974"/>
    <x v="988"/>
    <x v="1414"/>
  </r>
  <r>
    <x v="7"/>
    <x v="255"/>
    <m/>
    <n v="6"/>
    <n v="0"/>
    <n v="0"/>
    <n v="0"/>
    <n v="0"/>
    <n v="6"/>
    <e v="#N/A"/>
    <e v="#N/A"/>
    <e v="#N/A"/>
    <e v="#N/A"/>
    <x v="4"/>
    <x v="4"/>
    <x v="4"/>
    <x v="4"/>
  </r>
  <r>
    <x v="7"/>
    <x v="256"/>
    <n v="31"/>
    <n v="3"/>
    <n v="2"/>
    <n v="31"/>
    <n v="2"/>
    <n v="29"/>
    <n v="1"/>
    <n v="1505"/>
    <n v="155"/>
    <n v="1350"/>
    <n v="198"/>
    <x v="998"/>
    <x v="975"/>
    <x v="989"/>
    <x v="1415"/>
  </r>
  <r>
    <x v="7"/>
    <x v="257"/>
    <n v="100"/>
    <n v="78"/>
    <n v="60"/>
    <n v="100"/>
    <n v="60"/>
    <n v="40"/>
    <n v="18"/>
    <n v="3682"/>
    <n v="1982"/>
    <n v="1700"/>
    <n v="461"/>
    <x v="999"/>
    <x v="976"/>
    <x v="990"/>
    <x v="1416"/>
  </r>
  <r>
    <x v="7"/>
    <x v="258"/>
    <m/>
    <n v="0"/>
    <n v="0"/>
    <n v="0"/>
    <n v="0"/>
    <n v="0"/>
    <n v="0"/>
    <e v="#N/A"/>
    <e v="#N/A"/>
    <e v="#N/A"/>
    <e v="#N/A"/>
    <x v="4"/>
    <x v="4"/>
    <x v="4"/>
    <x v="4"/>
  </r>
  <r>
    <x v="7"/>
    <x v="259"/>
    <n v="0"/>
    <n v="3"/>
    <n v="0"/>
    <n v="0"/>
    <n v="0"/>
    <n v="0"/>
    <n v="3"/>
    <n v="1492"/>
    <n v="373"/>
    <n v="1119"/>
    <n v="908"/>
    <x v="46"/>
    <x v="50"/>
    <x v="46"/>
    <x v="1417"/>
  </r>
  <r>
    <x v="7"/>
    <x v="260"/>
    <m/>
    <n v="10"/>
    <n v="0"/>
    <n v="0"/>
    <n v="0"/>
    <n v="0"/>
    <n v="10"/>
    <e v="#N/A"/>
    <e v="#N/A"/>
    <e v="#N/A"/>
    <e v="#N/A"/>
    <x v="4"/>
    <x v="4"/>
    <x v="4"/>
    <x v="4"/>
  </r>
  <r>
    <x v="7"/>
    <x v="261"/>
    <m/>
    <n v="4"/>
    <n v="0"/>
    <n v="0"/>
    <n v="0"/>
    <n v="0"/>
    <n v="4"/>
    <e v="#N/A"/>
    <e v="#N/A"/>
    <e v="#N/A"/>
    <e v="#N/A"/>
    <x v="4"/>
    <x v="4"/>
    <x v="4"/>
    <x v="4"/>
  </r>
  <r>
    <x v="7"/>
    <x v="262"/>
    <n v="0"/>
    <n v="3"/>
    <n v="0"/>
    <n v="0"/>
    <n v="0"/>
    <n v="0"/>
    <n v="3"/>
    <n v="451"/>
    <n v="305"/>
    <n v="146"/>
    <n v="942"/>
    <x v="46"/>
    <x v="50"/>
    <x v="46"/>
    <x v="1418"/>
  </r>
  <r>
    <x v="7"/>
    <x v="263"/>
    <n v="0"/>
    <n v="17"/>
    <n v="0"/>
    <n v="0"/>
    <n v="0"/>
    <n v="0"/>
    <n v="17"/>
    <n v="260"/>
    <n v="167"/>
    <n v="93"/>
    <n v="1875"/>
    <x v="46"/>
    <x v="50"/>
    <x v="46"/>
    <x v="1419"/>
  </r>
  <r>
    <x v="7"/>
    <x v="264"/>
    <n v="0"/>
    <n v="4"/>
    <n v="0"/>
    <n v="0"/>
    <n v="0"/>
    <n v="0"/>
    <n v="4"/>
    <n v="1271"/>
    <n v="495"/>
    <n v="776"/>
    <n v="589"/>
    <x v="46"/>
    <x v="50"/>
    <x v="46"/>
    <x v="1420"/>
  </r>
  <r>
    <x v="7"/>
    <x v="265"/>
    <n v="0"/>
    <n v="10"/>
    <n v="0"/>
    <n v="0"/>
    <n v="0"/>
    <n v="0"/>
    <n v="10"/>
    <n v="1013"/>
    <n v="341"/>
    <n v="672"/>
    <n v="785"/>
    <x v="46"/>
    <x v="50"/>
    <x v="46"/>
    <x v="1384"/>
  </r>
  <r>
    <x v="7"/>
    <x v="266"/>
    <n v="0"/>
    <n v="7"/>
    <n v="0"/>
    <n v="0"/>
    <n v="0"/>
    <n v="0"/>
    <n v="7"/>
    <n v="1867"/>
    <n v="790"/>
    <n v="1077"/>
    <n v="443"/>
    <x v="46"/>
    <x v="50"/>
    <x v="46"/>
    <x v="1421"/>
  </r>
  <r>
    <x v="7"/>
    <x v="267"/>
    <n v="0"/>
    <n v="13"/>
    <n v="0"/>
    <n v="0"/>
    <n v="0"/>
    <n v="0"/>
    <n v="13"/>
    <n v="2952"/>
    <n v="1001"/>
    <n v="1951"/>
    <n v="272"/>
    <x v="46"/>
    <x v="50"/>
    <x v="46"/>
    <x v="1422"/>
  </r>
  <r>
    <x v="7"/>
    <x v="268"/>
    <m/>
    <n v="8"/>
    <n v="0"/>
    <n v="0"/>
    <n v="0"/>
    <n v="0"/>
    <n v="8"/>
    <e v="#N/A"/>
    <e v="#N/A"/>
    <e v="#N/A"/>
    <e v="#N/A"/>
    <x v="4"/>
    <x v="4"/>
    <x v="4"/>
    <x v="4"/>
  </r>
  <r>
    <x v="7"/>
    <x v="269"/>
    <n v="58"/>
    <n v="33"/>
    <n v="29"/>
    <n v="58"/>
    <n v="29"/>
    <n v="29"/>
    <n v="4"/>
    <n v="3270"/>
    <n v="1732"/>
    <n v="1538"/>
    <n v="576"/>
    <x v="1000"/>
    <x v="977"/>
    <x v="991"/>
    <x v="1423"/>
  </r>
  <r>
    <x v="7"/>
    <x v="270"/>
    <n v="0"/>
    <n v="26"/>
    <n v="0"/>
    <n v="0"/>
    <n v="0"/>
    <n v="0"/>
    <n v="26"/>
    <n v="2829"/>
    <n v="1441"/>
    <n v="1388"/>
    <n v="410"/>
    <x v="46"/>
    <x v="50"/>
    <x v="46"/>
    <x v="1424"/>
  </r>
  <r>
    <x v="7"/>
    <x v="271"/>
    <n v="0"/>
    <n v="15"/>
    <n v="0"/>
    <n v="0"/>
    <n v="0"/>
    <n v="0"/>
    <n v="15"/>
    <n v="3450"/>
    <n v="938"/>
    <n v="2512"/>
    <n v="305"/>
    <x v="46"/>
    <x v="50"/>
    <x v="46"/>
    <x v="1425"/>
  </r>
  <r>
    <x v="7"/>
    <x v="272"/>
    <m/>
    <n v="2"/>
    <n v="0"/>
    <n v="0"/>
    <n v="0"/>
    <n v="0"/>
    <n v="2"/>
    <e v="#N/A"/>
    <e v="#N/A"/>
    <e v="#N/A"/>
    <e v="#N/A"/>
    <x v="4"/>
    <x v="4"/>
    <x v="4"/>
    <x v="4"/>
  </r>
  <r>
    <x v="7"/>
    <x v="273"/>
    <n v="185"/>
    <n v="84"/>
    <n v="72"/>
    <n v="185"/>
    <n v="72"/>
    <n v="113"/>
    <n v="12"/>
    <n v="7796"/>
    <n v="2686"/>
    <n v="5110"/>
    <n v="267"/>
    <x v="1001"/>
    <x v="978"/>
    <x v="992"/>
    <x v="348"/>
  </r>
  <r>
    <x v="7"/>
    <x v="274"/>
    <n v="0"/>
    <n v="16"/>
    <n v="0"/>
    <n v="0"/>
    <n v="0"/>
    <n v="0"/>
    <n v="16"/>
    <n v="339"/>
    <n v="41"/>
    <n v="298"/>
    <n v="363"/>
    <x v="46"/>
    <x v="50"/>
    <x v="46"/>
    <x v="1426"/>
  </r>
  <r>
    <x v="7"/>
    <x v="275"/>
    <n v="0"/>
    <n v="7"/>
    <n v="0"/>
    <n v="0"/>
    <n v="0"/>
    <n v="0"/>
    <n v="7"/>
    <n v="1868"/>
    <n v="589"/>
    <n v="1279"/>
    <n v="173"/>
    <x v="46"/>
    <x v="50"/>
    <x v="46"/>
    <x v="1427"/>
  </r>
  <r>
    <x v="7"/>
    <x v="276"/>
    <n v="42"/>
    <n v="20"/>
    <n v="16"/>
    <n v="42"/>
    <n v="16"/>
    <n v="26"/>
    <n v="4"/>
    <n v="4051"/>
    <n v="1936"/>
    <n v="2115"/>
    <n v="1004"/>
    <x v="1002"/>
    <x v="979"/>
    <x v="993"/>
    <x v="1428"/>
  </r>
  <r>
    <x v="7"/>
    <x v="277"/>
    <m/>
    <n v="0"/>
    <n v="0"/>
    <n v="0"/>
    <n v="0"/>
    <n v="0"/>
    <n v="0"/>
    <e v="#N/A"/>
    <e v="#N/A"/>
    <e v="#N/A"/>
    <e v="#N/A"/>
    <x v="4"/>
    <x v="4"/>
    <x v="4"/>
    <x v="4"/>
  </r>
  <r>
    <x v="7"/>
    <x v="278"/>
    <n v="0"/>
    <n v="0"/>
    <n v="0"/>
    <n v="0"/>
    <n v="0"/>
    <n v="0"/>
    <n v="0"/>
    <n v="314"/>
    <n v="73"/>
    <n v="241"/>
    <n v="54"/>
    <x v="46"/>
    <x v="50"/>
    <x v="46"/>
    <x v="1297"/>
  </r>
  <r>
    <x v="7"/>
    <x v="279"/>
    <n v="0"/>
    <n v="0"/>
    <n v="0"/>
    <n v="0"/>
    <n v="0"/>
    <n v="0"/>
    <n v="0"/>
    <n v="1405"/>
    <n v="283"/>
    <n v="1122"/>
    <n v="244"/>
    <x v="46"/>
    <x v="50"/>
    <x v="46"/>
    <x v="1297"/>
  </r>
  <r>
    <x v="7"/>
    <x v="280"/>
    <n v="0"/>
    <n v="6"/>
    <n v="0"/>
    <n v="0"/>
    <n v="0"/>
    <n v="0"/>
    <n v="6"/>
    <n v="11"/>
    <n v="2"/>
    <n v="9"/>
    <n v="449"/>
    <x v="46"/>
    <x v="50"/>
    <x v="46"/>
    <x v="1429"/>
  </r>
  <r>
    <x v="7"/>
    <x v="281"/>
    <m/>
    <n v="5"/>
    <n v="0"/>
    <n v="0"/>
    <n v="0"/>
    <n v="0"/>
    <n v="5"/>
    <e v="#N/A"/>
    <e v="#N/A"/>
    <e v="#N/A"/>
    <e v="#N/A"/>
    <x v="4"/>
    <x v="4"/>
    <x v="4"/>
    <x v="4"/>
  </r>
  <r>
    <x v="7"/>
    <x v="282"/>
    <m/>
    <n v="2"/>
    <n v="0"/>
    <n v="0"/>
    <n v="0"/>
    <n v="0"/>
    <n v="2"/>
    <e v="#N/A"/>
    <e v="#N/A"/>
    <e v="#N/A"/>
    <e v="#N/A"/>
    <x v="4"/>
    <x v="4"/>
    <x v="4"/>
    <x v="4"/>
  </r>
  <r>
    <x v="7"/>
    <x v="283"/>
    <n v="0"/>
    <n v="1"/>
    <n v="0"/>
    <n v="0"/>
    <n v="0"/>
    <n v="0"/>
    <n v="1"/>
    <n v="176"/>
    <n v="102"/>
    <n v="74"/>
    <n v="455"/>
    <x v="46"/>
    <x v="50"/>
    <x v="46"/>
    <x v="1430"/>
  </r>
  <r>
    <x v="7"/>
    <x v="284"/>
    <n v="0"/>
    <n v="17"/>
    <n v="0"/>
    <n v="0"/>
    <n v="0"/>
    <n v="0"/>
    <n v="17"/>
    <n v="5320"/>
    <n v="1785"/>
    <n v="3535"/>
    <n v="586"/>
    <x v="46"/>
    <x v="50"/>
    <x v="46"/>
    <x v="1431"/>
  </r>
  <r>
    <x v="7"/>
    <x v="285"/>
    <m/>
    <n v="6"/>
    <n v="0"/>
    <n v="0"/>
    <n v="0"/>
    <n v="0"/>
    <n v="6"/>
    <e v="#N/A"/>
    <e v="#N/A"/>
    <e v="#N/A"/>
    <e v="#N/A"/>
    <x v="4"/>
    <x v="4"/>
    <x v="4"/>
    <x v="4"/>
  </r>
  <r>
    <x v="7"/>
    <x v="286"/>
    <m/>
    <n v="0"/>
    <n v="0"/>
    <n v="0"/>
    <n v="0"/>
    <n v="0"/>
    <n v="0"/>
    <e v="#N/A"/>
    <e v="#N/A"/>
    <e v="#N/A"/>
    <e v="#N/A"/>
    <x v="4"/>
    <x v="4"/>
    <x v="4"/>
    <x v="4"/>
  </r>
  <r>
    <x v="7"/>
    <x v="287"/>
    <n v="0"/>
    <n v="3"/>
    <n v="0"/>
    <n v="0"/>
    <n v="0"/>
    <n v="0"/>
    <n v="3"/>
    <n v="514"/>
    <n v="28"/>
    <n v="486"/>
    <n v="450"/>
    <x v="46"/>
    <x v="50"/>
    <x v="46"/>
    <x v="1432"/>
  </r>
  <r>
    <x v="7"/>
    <x v="288"/>
    <n v="0"/>
    <n v="15"/>
    <n v="0"/>
    <n v="0"/>
    <n v="0"/>
    <n v="0"/>
    <n v="15"/>
    <n v="409"/>
    <n v="298"/>
    <n v="111"/>
    <n v="938"/>
    <x v="46"/>
    <x v="50"/>
    <x v="46"/>
    <x v="1433"/>
  </r>
  <r>
    <x v="7"/>
    <x v="289"/>
    <n v="0"/>
    <n v="7"/>
    <n v="0"/>
    <n v="0"/>
    <n v="0"/>
    <n v="0"/>
    <n v="7"/>
    <n v="2275"/>
    <n v="1140"/>
    <n v="1135"/>
    <n v="526"/>
    <x v="46"/>
    <x v="50"/>
    <x v="46"/>
    <x v="1434"/>
  </r>
  <r>
    <x v="7"/>
    <x v="290"/>
    <n v="0"/>
    <n v="22"/>
    <n v="0"/>
    <n v="0"/>
    <n v="0"/>
    <n v="0"/>
    <n v="22"/>
    <n v="3708"/>
    <n v="1203"/>
    <n v="2505"/>
    <n v="484"/>
    <x v="46"/>
    <x v="50"/>
    <x v="46"/>
    <x v="1435"/>
  </r>
  <r>
    <x v="7"/>
    <x v="291"/>
    <n v="0"/>
    <n v="13"/>
    <n v="0"/>
    <n v="0"/>
    <n v="0"/>
    <n v="0"/>
    <n v="13"/>
    <n v="603"/>
    <n v="375"/>
    <n v="228"/>
    <n v="1617"/>
    <x v="46"/>
    <x v="50"/>
    <x v="46"/>
    <x v="1436"/>
  </r>
  <r>
    <x v="7"/>
    <x v="292"/>
    <n v="0"/>
    <n v="2"/>
    <n v="0"/>
    <n v="0"/>
    <n v="0"/>
    <n v="0"/>
    <n v="2"/>
    <n v="1059"/>
    <n v="86"/>
    <n v="973"/>
    <n v="165"/>
    <x v="46"/>
    <x v="50"/>
    <x v="46"/>
    <x v="1437"/>
  </r>
  <r>
    <x v="7"/>
    <x v="293"/>
    <m/>
    <n v="6"/>
    <n v="0"/>
    <n v="0"/>
    <n v="0"/>
    <n v="0"/>
    <n v="6"/>
    <e v="#N/A"/>
    <e v="#N/A"/>
    <e v="#N/A"/>
    <e v="#N/A"/>
    <x v="4"/>
    <x v="4"/>
    <x v="4"/>
    <x v="4"/>
  </r>
  <r>
    <x v="7"/>
    <x v="294"/>
    <m/>
    <n v="2"/>
    <n v="0"/>
    <n v="0"/>
    <n v="0"/>
    <n v="0"/>
    <n v="2"/>
    <e v="#N/A"/>
    <e v="#N/A"/>
    <e v="#N/A"/>
    <e v="#N/A"/>
    <x v="4"/>
    <x v="4"/>
    <x v="4"/>
    <x v="4"/>
  </r>
  <r>
    <x v="7"/>
    <x v="295"/>
    <n v="0"/>
    <n v="8"/>
    <n v="0"/>
    <n v="0"/>
    <n v="0"/>
    <n v="0"/>
    <n v="8"/>
    <n v="786"/>
    <n v="141"/>
    <n v="645"/>
    <n v="503"/>
    <x v="46"/>
    <x v="50"/>
    <x v="46"/>
    <x v="1438"/>
  </r>
  <r>
    <x v="7"/>
    <x v="296"/>
    <n v="0"/>
    <n v="17"/>
    <n v="0"/>
    <n v="0"/>
    <n v="0"/>
    <n v="0"/>
    <n v="17"/>
    <n v="700"/>
    <n v="616"/>
    <n v="84"/>
    <n v="1317"/>
    <x v="46"/>
    <x v="50"/>
    <x v="46"/>
    <x v="1439"/>
  </r>
  <r>
    <x v="7"/>
    <x v="297"/>
    <m/>
    <n v="18"/>
    <n v="0"/>
    <n v="0"/>
    <n v="0"/>
    <n v="0"/>
    <n v="18"/>
    <e v="#N/A"/>
    <e v="#N/A"/>
    <e v="#N/A"/>
    <e v="#N/A"/>
    <x v="4"/>
    <x v="4"/>
    <x v="4"/>
    <x v="4"/>
  </r>
  <r>
    <x v="7"/>
    <x v="298"/>
    <m/>
    <n v="15"/>
    <n v="0"/>
    <n v="0"/>
    <n v="0"/>
    <n v="0"/>
    <n v="15"/>
    <e v="#N/A"/>
    <e v="#N/A"/>
    <e v="#N/A"/>
    <e v="#N/A"/>
    <x v="4"/>
    <x v="4"/>
    <x v="4"/>
    <x v="4"/>
  </r>
  <r>
    <x v="7"/>
    <x v="299"/>
    <n v="33"/>
    <n v="17"/>
    <n v="11"/>
    <n v="33"/>
    <n v="11"/>
    <n v="22"/>
    <n v="6"/>
    <n v="4454"/>
    <n v="1710"/>
    <n v="2744"/>
    <n v="308"/>
    <x v="1003"/>
    <x v="980"/>
    <x v="994"/>
    <x v="1440"/>
  </r>
  <r>
    <x v="7"/>
    <x v="300"/>
    <n v="0"/>
    <n v="1"/>
    <n v="0"/>
    <n v="0"/>
    <n v="0"/>
    <n v="0"/>
    <n v="1"/>
    <n v="685"/>
    <n v="237"/>
    <n v="448"/>
    <n v="1128"/>
    <x v="46"/>
    <x v="50"/>
    <x v="46"/>
    <x v="1441"/>
  </r>
  <r>
    <x v="7"/>
    <x v="301"/>
    <n v="0"/>
    <n v="4"/>
    <n v="0"/>
    <n v="0"/>
    <n v="0"/>
    <n v="0"/>
    <n v="4"/>
    <n v="642"/>
    <n v="102"/>
    <n v="540"/>
    <n v="669"/>
    <x v="46"/>
    <x v="50"/>
    <x v="46"/>
    <x v="1442"/>
  </r>
  <r>
    <x v="7"/>
    <x v="302"/>
    <n v="57"/>
    <n v="25"/>
    <n v="19"/>
    <n v="57"/>
    <n v="19"/>
    <n v="38"/>
    <n v="6"/>
    <n v="2464"/>
    <n v="831"/>
    <n v="1633"/>
    <n v="718"/>
    <x v="1004"/>
    <x v="981"/>
    <x v="995"/>
    <x v="1443"/>
  </r>
  <r>
    <x v="7"/>
    <x v="303"/>
    <n v="0"/>
    <n v="3"/>
    <n v="0"/>
    <n v="0"/>
    <n v="0"/>
    <n v="0"/>
    <n v="3"/>
    <n v="162"/>
    <n v="143"/>
    <n v="19"/>
    <n v="1339"/>
    <x v="46"/>
    <x v="50"/>
    <x v="46"/>
    <x v="1444"/>
  </r>
  <r>
    <x v="7"/>
    <x v="304"/>
    <n v="0"/>
    <n v="20"/>
    <n v="0"/>
    <n v="0"/>
    <n v="0"/>
    <n v="0"/>
    <n v="20"/>
    <n v="1130"/>
    <n v="954"/>
    <n v="176"/>
    <n v="599"/>
    <x v="46"/>
    <x v="50"/>
    <x v="46"/>
    <x v="370"/>
  </r>
  <r>
    <x v="7"/>
    <x v="305"/>
    <n v="0"/>
    <n v="10"/>
    <n v="0"/>
    <n v="0"/>
    <n v="0"/>
    <n v="0"/>
    <n v="10"/>
    <n v="1403"/>
    <n v="612"/>
    <n v="791"/>
    <n v="259"/>
    <x v="46"/>
    <x v="50"/>
    <x v="46"/>
    <x v="1445"/>
  </r>
  <r>
    <x v="7"/>
    <x v="306"/>
    <m/>
    <n v="2"/>
    <n v="0"/>
    <n v="0"/>
    <n v="0"/>
    <n v="0"/>
    <n v="2"/>
    <e v="#N/A"/>
    <e v="#N/A"/>
    <e v="#N/A"/>
    <e v="#N/A"/>
    <x v="4"/>
    <x v="4"/>
    <x v="4"/>
    <x v="4"/>
  </r>
  <r>
    <x v="7"/>
    <x v="307"/>
    <m/>
    <n v="3"/>
    <n v="0"/>
    <n v="0"/>
    <n v="0"/>
    <n v="0"/>
    <n v="3"/>
    <e v="#N/A"/>
    <e v="#N/A"/>
    <e v="#N/A"/>
    <e v="#N/A"/>
    <x v="4"/>
    <x v="4"/>
    <x v="4"/>
    <x v="4"/>
  </r>
  <r>
    <x v="7"/>
    <x v="308"/>
    <n v="0"/>
    <n v="9"/>
    <n v="0"/>
    <n v="0"/>
    <n v="0"/>
    <n v="0"/>
    <n v="9"/>
    <n v="1047"/>
    <n v="578"/>
    <n v="469"/>
    <n v="792"/>
    <x v="46"/>
    <x v="50"/>
    <x v="46"/>
    <x v="1446"/>
  </r>
  <r>
    <x v="7"/>
    <x v="309"/>
    <m/>
    <n v="3"/>
    <n v="0"/>
    <n v="0"/>
    <n v="0"/>
    <n v="0"/>
    <n v="3"/>
    <e v="#N/A"/>
    <e v="#N/A"/>
    <e v="#N/A"/>
    <e v="#N/A"/>
    <x v="4"/>
    <x v="4"/>
    <x v="4"/>
    <x v="4"/>
  </r>
  <r>
    <x v="7"/>
    <x v="310"/>
    <n v="0"/>
    <n v="15"/>
    <n v="0"/>
    <n v="0"/>
    <n v="0"/>
    <n v="0"/>
    <n v="15"/>
    <n v="3190"/>
    <n v="1253"/>
    <n v="1937"/>
    <n v="480"/>
    <x v="46"/>
    <x v="50"/>
    <x v="46"/>
    <x v="268"/>
  </r>
  <r>
    <x v="7"/>
    <x v="311"/>
    <n v="0"/>
    <n v="8"/>
    <n v="0"/>
    <n v="0"/>
    <n v="0"/>
    <n v="0"/>
    <n v="8"/>
    <n v="539"/>
    <n v="212"/>
    <n v="327"/>
    <n v="340"/>
    <x v="46"/>
    <x v="50"/>
    <x v="46"/>
    <x v="1447"/>
  </r>
  <r>
    <x v="7"/>
    <x v="312"/>
    <m/>
    <n v="1"/>
    <n v="0"/>
    <n v="0"/>
    <n v="0"/>
    <n v="0"/>
    <n v="1"/>
    <e v="#N/A"/>
    <e v="#N/A"/>
    <e v="#N/A"/>
    <e v="#N/A"/>
    <x v="4"/>
    <x v="4"/>
    <x v="4"/>
    <x v="4"/>
  </r>
  <r>
    <x v="7"/>
    <x v="313"/>
    <m/>
    <n v="9"/>
    <n v="0"/>
    <n v="0"/>
    <n v="0"/>
    <n v="0"/>
    <n v="9"/>
    <e v="#N/A"/>
    <e v="#N/A"/>
    <e v="#N/A"/>
    <e v="#N/A"/>
    <x v="4"/>
    <x v="4"/>
    <x v="4"/>
    <x v="4"/>
  </r>
  <r>
    <x v="7"/>
    <x v="314"/>
    <m/>
    <n v="2"/>
    <n v="0"/>
    <n v="0"/>
    <n v="0"/>
    <n v="0"/>
    <n v="2"/>
    <e v="#N/A"/>
    <e v="#N/A"/>
    <e v="#N/A"/>
    <e v="#N/A"/>
    <x v="4"/>
    <x v="4"/>
    <x v="4"/>
    <x v="4"/>
  </r>
  <r>
    <x v="7"/>
    <x v="315"/>
    <m/>
    <n v="0"/>
    <n v="0"/>
    <n v="0"/>
    <n v="0"/>
    <n v="0"/>
    <n v="0"/>
    <e v="#N/A"/>
    <e v="#N/A"/>
    <e v="#N/A"/>
    <e v="#N/A"/>
    <x v="4"/>
    <x v="4"/>
    <x v="4"/>
    <x v="4"/>
  </r>
  <r>
    <x v="7"/>
    <x v="316"/>
    <n v="0"/>
    <n v="9"/>
    <n v="0"/>
    <n v="0"/>
    <n v="0"/>
    <n v="0"/>
    <n v="9"/>
    <n v="604"/>
    <n v="403"/>
    <n v="201"/>
    <n v="1267"/>
    <x v="46"/>
    <x v="50"/>
    <x v="46"/>
    <x v="1448"/>
  </r>
  <r>
    <x v="7"/>
    <x v="317"/>
    <m/>
    <n v="24"/>
    <n v="0"/>
    <n v="0"/>
    <n v="0"/>
    <n v="0"/>
    <n v="24"/>
    <e v="#N/A"/>
    <e v="#N/A"/>
    <e v="#N/A"/>
    <e v="#N/A"/>
    <x v="4"/>
    <x v="4"/>
    <x v="4"/>
    <x v="4"/>
  </r>
  <r>
    <x v="8"/>
    <x v="0"/>
    <n v="693"/>
    <n v="286"/>
    <n v="274"/>
    <n v="693"/>
    <n v="274"/>
    <n v="419"/>
    <n v="12"/>
    <n v="9448"/>
    <n v="4885"/>
    <n v="4563"/>
    <n v="825"/>
    <x v="1005"/>
    <x v="982"/>
    <x v="996"/>
    <x v="1449"/>
  </r>
  <r>
    <x v="8"/>
    <x v="1"/>
    <n v="0"/>
    <n v="37"/>
    <n v="0"/>
    <n v="0"/>
    <n v="0"/>
    <n v="0"/>
    <n v="37"/>
    <n v="1234"/>
    <n v="870"/>
    <n v="364"/>
    <n v="1083"/>
    <x v="46"/>
    <x v="50"/>
    <x v="46"/>
    <x v="1450"/>
  </r>
  <r>
    <x v="8"/>
    <x v="2"/>
    <n v="0"/>
    <n v="37"/>
    <n v="0"/>
    <n v="0"/>
    <n v="0"/>
    <n v="0"/>
    <n v="37"/>
    <n v="4771"/>
    <n v="1364"/>
    <n v="3407"/>
    <n v="332"/>
    <x v="46"/>
    <x v="50"/>
    <x v="46"/>
    <x v="1451"/>
  </r>
  <r>
    <x v="8"/>
    <x v="3"/>
    <n v="0"/>
    <n v="7"/>
    <n v="0"/>
    <n v="0"/>
    <n v="0"/>
    <n v="0"/>
    <n v="7"/>
    <n v="45"/>
    <n v="26"/>
    <n v="19"/>
    <n v="892"/>
    <x v="46"/>
    <x v="50"/>
    <x v="46"/>
    <x v="1452"/>
  </r>
  <r>
    <x v="8"/>
    <x v="4"/>
    <m/>
    <n v="17"/>
    <n v="0"/>
    <n v="0"/>
    <n v="0"/>
    <n v="0"/>
    <n v="17"/>
    <e v="#N/A"/>
    <e v="#N/A"/>
    <e v="#N/A"/>
    <e v="#N/A"/>
    <x v="4"/>
    <x v="4"/>
    <x v="4"/>
    <x v="4"/>
  </r>
  <r>
    <x v="8"/>
    <x v="5"/>
    <n v="0"/>
    <n v="8"/>
    <n v="0"/>
    <n v="0"/>
    <n v="0"/>
    <n v="0"/>
    <n v="8"/>
    <n v="11"/>
    <n v="2"/>
    <n v="9"/>
    <n v="776"/>
    <x v="46"/>
    <x v="50"/>
    <x v="46"/>
    <x v="1453"/>
  </r>
  <r>
    <x v="8"/>
    <x v="6"/>
    <m/>
    <n v="10"/>
    <n v="0"/>
    <n v="0"/>
    <n v="0"/>
    <n v="0"/>
    <n v="10"/>
    <e v="#N/A"/>
    <e v="#N/A"/>
    <e v="#N/A"/>
    <e v="#N/A"/>
    <x v="4"/>
    <x v="4"/>
    <x v="4"/>
    <x v="4"/>
  </r>
  <r>
    <x v="8"/>
    <x v="7"/>
    <n v="92"/>
    <n v="18"/>
    <n v="9"/>
    <n v="92"/>
    <n v="9"/>
    <n v="83"/>
    <n v="9"/>
    <n v="2801"/>
    <n v="940"/>
    <n v="1861"/>
    <n v="1023"/>
    <x v="1006"/>
    <x v="983"/>
    <x v="997"/>
    <x v="1454"/>
  </r>
  <r>
    <x v="8"/>
    <x v="8"/>
    <n v="338"/>
    <n v="318"/>
    <n v="200"/>
    <n v="338"/>
    <n v="200"/>
    <n v="138"/>
    <n v="118"/>
    <n v="35579"/>
    <n v="28889"/>
    <n v="6690"/>
    <n v="6212"/>
    <x v="1007"/>
    <x v="984"/>
    <x v="998"/>
    <x v="1455"/>
  </r>
  <r>
    <x v="8"/>
    <x v="9"/>
    <n v="0"/>
    <n v="21"/>
    <n v="0"/>
    <n v="0"/>
    <n v="0"/>
    <n v="0"/>
    <n v="21"/>
    <n v="533"/>
    <n v="134"/>
    <n v="399"/>
    <n v="899"/>
    <x v="46"/>
    <x v="50"/>
    <x v="46"/>
    <x v="1456"/>
  </r>
  <r>
    <x v="8"/>
    <x v="10"/>
    <n v="0"/>
    <n v="9"/>
    <n v="0"/>
    <n v="0"/>
    <n v="0"/>
    <n v="0"/>
    <n v="9"/>
    <n v="559"/>
    <n v="204"/>
    <n v="355"/>
    <n v="333"/>
    <x v="46"/>
    <x v="50"/>
    <x v="46"/>
    <x v="1457"/>
  </r>
  <r>
    <x v="8"/>
    <x v="11"/>
    <n v="0"/>
    <n v="27"/>
    <n v="0"/>
    <n v="0"/>
    <n v="0"/>
    <n v="0"/>
    <n v="27"/>
    <n v="899"/>
    <n v="398"/>
    <n v="501"/>
    <n v="515"/>
    <x v="46"/>
    <x v="50"/>
    <x v="46"/>
    <x v="1458"/>
  </r>
  <r>
    <x v="8"/>
    <x v="12"/>
    <m/>
    <n v="9"/>
    <n v="0"/>
    <n v="0"/>
    <n v="0"/>
    <n v="0"/>
    <n v="9"/>
    <e v="#N/A"/>
    <e v="#N/A"/>
    <e v="#N/A"/>
    <e v="#N/A"/>
    <x v="4"/>
    <x v="4"/>
    <x v="4"/>
    <x v="4"/>
  </r>
  <r>
    <x v="8"/>
    <x v="13"/>
    <n v="0"/>
    <n v="15"/>
    <n v="0"/>
    <n v="0"/>
    <n v="0"/>
    <n v="0"/>
    <n v="15"/>
    <n v="1792"/>
    <n v="1079"/>
    <n v="713"/>
    <n v="881"/>
    <x v="46"/>
    <x v="50"/>
    <x v="46"/>
    <x v="1459"/>
  </r>
  <r>
    <x v="8"/>
    <x v="14"/>
    <m/>
    <n v="21"/>
    <n v="0"/>
    <n v="0"/>
    <n v="0"/>
    <n v="0"/>
    <n v="21"/>
    <e v="#N/A"/>
    <e v="#N/A"/>
    <e v="#N/A"/>
    <e v="#N/A"/>
    <x v="4"/>
    <x v="4"/>
    <x v="4"/>
    <x v="4"/>
  </r>
  <r>
    <x v="8"/>
    <x v="15"/>
    <n v="0"/>
    <n v="13"/>
    <n v="0"/>
    <n v="0"/>
    <n v="0"/>
    <n v="0"/>
    <n v="13"/>
    <n v="1458"/>
    <n v="398"/>
    <n v="1060"/>
    <n v="258"/>
    <x v="46"/>
    <x v="50"/>
    <x v="46"/>
    <x v="1460"/>
  </r>
  <r>
    <x v="8"/>
    <x v="16"/>
    <m/>
    <n v="5"/>
    <n v="0"/>
    <n v="0"/>
    <n v="0"/>
    <n v="0"/>
    <n v="5"/>
    <e v="#N/A"/>
    <e v="#N/A"/>
    <e v="#N/A"/>
    <e v="#N/A"/>
    <x v="4"/>
    <x v="4"/>
    <x v="4"/>
    <x v="4"/>
  </r>
  <r>
    <x v="8"/>
    <x v="17"/>
    <m/>
    <n v="18"/>
    <n v="0"/>
    <n v="0"/>
    <n v="0"/>
    <n v="0"/>
    <n v="18"/>
    <e v="#N/A"/>
    <e v="#N/A"/>
    <e v="#N/A"/>
    <e v="#N/A"/>
    <x v="4"/>
    <x v="4"/>
    <x v="4"/>
    <x v="4"/>
  </r>
  <r>
    <x v="8"/>
    <x v="18"/>
    <n v="0"/>
    <n v="27"/>
    <n v="0"/>
    <n v="0"/>
    <n v="0"/>
    <n v="0"/>
    <n v="27"/>
    <n v="372"/>
    <n v="120"/>
    <n v="252"/>
    <n v="954"/>
    <x v="46"/>
    <x v="50"/>
    <x v="46"/>
    <x v="1461"/>
  </r>
  <r>
    <x v="8"/>
    <x v="19"/>
    <m/>
    <n v="35"/>
    <n v="0"/>
    <n v="0"/>
    <n v="0"/>
    <n v="0"/>
    <n v="35"/>
    <e v="#N/A"/>
    <e v="#N/A"/>
    <e v="#N/A"/>
    <e v="#N/A"/>
    <x v="4"/>
    <x v="4"/>
    <x v="4"/>
    <x v="4"/>
  </r>
  <r>
    <x v="8"/>
    <x v="20"/>
    <n v="0"/>
    <n v="4"/>
    <n v="0"/>
    <n v="0"/>
    <n v="0"/>
    <n v="0"/>
    <n v="4"/>
    <n v="739"/>
    <n v="359"/>
    <n v="380"/>
    <n v="1036"/>
    <x v="46"/>
    <x v="50"/>
    <x v="46"/>
    <x v="1369"/>
  </r>
  <r>
    <x v="8"/>
    <x v="21"/>
    <n v="0"/>
    <n v="8"/>
    <n v="0"/>
    <n v="0"/>
    <n v="0"/>
    <n v="0"/>
    <n v="8"/>
    <n v="566"/>
    <n v="144"/>
    <n v="422"/>
    <n v="532"/>
    <x v="46"/>
    <x v="50"/>
    <x v="46"/>
    <x v="322"/>
  </r>
  <r>
    <x v="8"/>
    <x v="22"/>
    <m/>
    <n v="2"/>
    <n v="0"/>
    <n v="0"/>
    <n v="0"/>
    <n v="0"/>
    <n v="2"/>
    <e v="#N/A"/>
    <e v="#N/A"/>
    <e v="#N/A"/>
    <e v="#N/A"/>
    <x v="4"/>
    <x v="4"/>
    <x v="4"/>
    <x v="4"/>
  </r>
  <r>
    <x v="8"/>
    <x v="23"/>
    <n v="0"/>
    <n v="40"/>
    <n v="0"/>
    <n v="0"/>
    <n v="0"/>
    <n v="0"/>
    <n v="40"/>
    <n v="2207"/>
    <n v="1781"/>
    <n v="426"/>
    <n v="1348"/>
    <x v="46"/>
    <x v="50"/>
    <x v="46"/>
    <x v="1462"/>
  </r>
  <r>
    <x v="8"/>
    <x v="24"/>
    <n v="0"/>
    <n v="13"/>
    <n v="0"/>
    <n v="0"/>
    <n v="0"/>
    <n v="0"/>
    <n v="13"/>
    <n v="1037"/>
    <n v="349"/>
    <n v="688"/>
    <n v="464"/>
    <x v="46"/>
    <x v="50"/>
    <x v="46"/>
    <x v="1463"/>
  </r>
  <r>
    <x v="8"/>
    <x v="25"/>
    <m/>
    <n v="32"/>
    <n v="0"/>
    <n v="0"/>
    <n v="0"/>
    <n v="0"/>
    <n v="32"/>
    <e v="#N/A"/>
    <e v="#N/A"/>
    <e v="#N/A"/>
    <e v="#N/A"/>
    <x v="4"/>
    <x v="4"/>
    <x v="4"/>
    <x v="4"/>
  </r>
  <r>
    <x v="8"/>
    <x v="26"/>
    <m/>
    <n v="2"/>
    <n v="0"/>
    <n v="0"/>
    <n v="0"/>
    <n v="0"/>
    <n v="2"/>
    <e v="#N/A"/>
    <e v="#N/A"/>
    <e v="#N/A"/>
    <e v="#N/A"/>
    <x v="4"/>
    <x v="4"/>
    <x v="4"/>
    <x v="4"/>
  </r>
  <r>
    <x v="8"/>
    <x v="27"/>
    <m/>
    <n v="0"/>
    <n v="0"/>
    <n v="0"/>
    <n v="0"/>
    <n v="0"/>
    <n v="0"/>
    <e v="#N/A"/>
    <e v="#N/A"/>
    <e v="#N/A"/>
    <e v="#N/A"/>
    <x v="4"/>
    <x v="4"/>
    <x v="4"/>
    <x v="4"/>
  </r>
  <r>
    <x v="8"/>
    <x v="28"/>
    <n v="0"/>
    <n v="40"/>
    <n v="0"/>
    <n v="0"/>
    <n v="0"/>
    <n v="0"/>
    <n v="40"/>
    <n v="3825"/>
    <n v="2196"/>
    <n v="1629"/>
    <n v="1061"/>
    <x v="46"/>
    <x v="50"/>
    <x v="46"/>
    <x v="1464"/>
  </r>
  <r>
    <x v="8"/>
    <x v="29"/>
    <m/>
    <n v="5"/>
    <n v="0"/>
    <n v="0"/>
    <n v="0"/>
    <n v="0"/>
    <n v="5"/>
    <e v="#N/A"/>
    <e v="#N/A"/>
    <e v="#N/A"/>
    <e v="#N/A"/>
    <x v="4"/>
    <x v="4"/>
    <x v="4"/>
    <x v="4"/>
  </r>
  <r>
    <x v="8"/>
    <x v="30"/>
    <n v="0"/>
    <n v="33"/>
    <n v="0"/>
    <n v="0"/>
    <n v="0"/>
    <n v="0"/>
    <n v="33"/>
    <n v="2446"/>
    <n v="1224"/>
    <n v="1222"/>
    <n v="772"/>
    <x v="46"/>
    <x v="50"/>
    <x v="46"/>
    <x v="1122"/>
  </r>
  <r>
    <x v="8"/>
    <x v="31"/>
    <n v="0"/>
    <n v="26"/>
    <n v="0"/>
    <n v="0"/>
    <n v="0"/>
    <n v="0"/>
    <n v="26"/>
    <n v="1072"/>
    <n v="565"/>
    <n v="507"/>
    <n v="330"/>
    <x v="46"/>
    <x v="50"/>
    <x v="46"/>
    <x v="1465"/>
  </r>
  <r>
    <x v="8"/>
    <x v="32"/>
    <n v="0"/>
    <n v="12"/>
    <n v="0"/>
    <n v="0"/>
    <n v="0"/>
    <n v="0"/>
    <n v="12"/>
    <n v="420"/>
    <n v="111"/>
    <n v="309"/>
    <n v="668"/>
    <x v="46"/>
    <x v="50"/>
    <x v="46"/>
    <x v="1124"/>
  </r>
  <r>
    <x v="8"/>
    <x v="33"/>
    <n v="0"/>
    <n v="10"/>
    <n v="0"/>
    <n v="0"/>
    <n v="0"/>
    <n v="0"/>
    <n v="10"/>
    <n v="1134"/>
    <n v="311"/>
    <n v="823"/>
    <n v="655"/>
    <x v="46"/>
    <x v="50"/>
    <x v="46"/>
    <x v="1466"/>
  </r>
  <r>
    <x v="8"/>
    <x v="34"/>
    <m/>
    <n v="6"/>
    <n v="0"/>
    <n v="0"/>
    <n v="0"/>
    <n v="0"/>
    <n v="6"/>
    <e v="#N/A"/>
    <e v="#N/A"/>
    <e v="#N/A"/>
    <e v="#N/A"/>
    <x v="4"/>
    <x v="4"/>
    <x v="4"/>
    <x v="4"/>
  </r>
  <r>
    <x v="8"/>
    <x v="35"/>
    <n v="0"/>
    <n v="20"/>
    <n v="0"/>
    <n v="0"/>
    <n v="0"/>
    <n v="0"/>
    <n v="20"/>
    <n v="3049"/>
    <n v="981"/>
    <n v="2068"/>
    <n v="457"/>
    <x v="46"/>
    <x v="50"/>
    <x v="46"/>
    <x v="1126"/>
  </r>
  <r>
    <x v="8"/>
    <x v="36"/>
    <m/>
    <n v="5"/>
    <n v="0"/>
    <n v="0"/>
    <n v="0"/>
    <n v="0"/>
    <n v="5"/>
    <e v="#N/A"/>
    <e v="#N/A"/>
    <e v="#N/A"/>
    <e v="#N/A"/>
    <x v="4"/>
    <x v="4"/>
    <x v="4"/>
    <x v="4"/>
  </r>
  <r>
    <x v="8"/>
    <x v="37"/>
    <n v="0"/>
    <n v="16"/>
    <n v="0"/>
    <n v="0"/>
    <n v="0"/>
    <n v="0"/>
    <n v="16"/>
    <n v="678"/>
    <n v="259"/>
    <n v="419"/>
    <n v="392"/>
    <x v="46"/>
    <x v="50"/>
    <x v="46"/>
    <x v="1467"/>
  </r>
  <r>
    <x v="8"/>
    <x v="38"/>
    <n v="0"/>
    <n v="8"/>
    <n v="0"/>
    <n v="0"/>
    <n v="0"/>
    <n v="0"/>
    <n v="8"/>
    <n v="1285"/>
    <n v="689"/>
    <n v="596"/>
    <n v="707"/>
    <x v="46"/>
    <x v="50"/>
    <x v="46"/>
    <x v="1468"/>
  </r>
  <r>
    <x v="8"/>
    <x v="39"/>
    <n v="0"/>
    <n v="10"/>
    <n v="0"/>
    <n v="0"/>
    <n v="0"/>
    <n v="0"/>
    <n v="10"/>
    <n v="841"/>
    <n v="151"/>
    <n v="690"/>
    <n v="486"/>
    <x v="46"/>
    <x v="50"/>
    <x v="46"/>
    <x v="1129"/>
  </r>
  <r>
    <x v="8"/>
    <x v="40"/>
    <m/>
    <n v="6"/>
    <n v="0"/>
    <n v="0"/>
    <n v="0"/>
    <n v="0"/>
    <n v="6"/>
    <e v="#N/A"/>
    <e v="#N/A"/>
    <e v="#N/A"/>
    <e v="#N/A"/>
    <x v="4"/>
    <x v="4"/>
    <x v="4"/>
    <x v="4"/>
  </r>
  <r>
    <x v="8"/>
    <x v="41"/>
    <n v="0"/>
    <n v="18"/>
    <n v="0"/>
    <n v="0"/>
    <n v="0"/>
    <n v="0"/>
    <n v="18"/>
    <n v="1524"/>
    <n v="596"/>
    <n v="928"/>
    <n v="381"/>
    <x v="46"/>
    <x v="50"/>
    <x v="46"/>
    <x v="1469"/>
  </r>
  <r>
    <x v="8"/>
    <x v="42"/>
    <n v="0"/>
    <n v="20"/>
    <n v="0"/>
    <n v="0"/>
    <n v="0"/>
    <n v="0"/>
    <n v="20"/>
    <n v="3898"/>
    <n v="1683"/>
    <n v="2215"/>
    <n v="754"/>
    <x v="46"/>
    <x v="50"/>
    <x v="46"/>
    <x v="1470"/>
  </r>
  <r>
    <x v="8"/>
    <x v="43"/>
    <m/>
    <n v="27"/>
    <n v="0"/>
    <n v="0"/>
    <n v="0"/>
    <n v="0"/>
    <n v="27"/>
    <e v="#N/A"/>
    <e v="#N/A"/>
    <e v="#N/A"/>
    <e v="#N/A"/>
    <x v="4"/>
    <x v="4"/>
    <x v="4"/>
    <x v="4"/>
  </r>
  <r>
    <x v="8"/>
    <x v="44"/>
    <n v="0"/>
    <n v="27"/>
    <n v="0"/>
    <n v="0"/>
    <n v="0"/>
    <n v="0"/>
    <n v="27"/>
    <n v="139"/>
    <n v="69"/>
    <n v="70"/>
    <n v="1063"/>
    <x v="46"/>
    <x v="50"/>
    <x v="46"/>
    <x v="1471"/>
  </r>
  <r>
    <x v="8"/>
    <x v="45"/>
    <n v="0"/>
    <n v="12"/>
    <n v="0"/>
    <n v="0"/>
    <n v="0"/>
    <n v="0"/>
    <n v="12"/>
    <n v="2232"/>
    <n v="671"/>
    <n v="1561"/>
    <n v="286"/>
    <x v="46"/>
    <x v="50"/>
    <x v="46"/>
    <x v="1472"/>
  </r>
  <r>
    <x v="8"/>
    <x v="46"/>
    <n v="575"/>
    <n v="148"/>
    <n v="142"/>
    <n v="575"/>
    <n v="142"/>
    <n v="433"/>
    <n v="6"/>
    <n v="15815"/>
    <n v="6538"/>
    <n v="9277"/>
    <n v="516"/>
    <x v="1008"/>
    <x v="985"/>
    <x v="999"/>
    <x v="1115"/>
  </r>
  <r>
    <x v="8"/>
    <x v="47"/>
    <n v="0"/>
    <n v="18"/>
    <n v="0"/>
    <n v="0"/>
    <n v="0"/>
    <n v="0"/>
    <n v="18"/>
    <n v="5113"/>
    <n v="1253"/>
    <n v="3860"/>
    <n v="1363"/>
    <x v="46"/>
    <x v="50"/>
    <x v="46"/>
    <x v="1473"/>
  </r>
  <r>
    <x v="8"/>
    <x v="48"/>
    <n v="0"/>
    <n v="15"/>
    <n v="0"/>
    <n v="0"/>
    <n v="0"/>
    <n v="0"/>
    <n v="15"/>
    <n v="655"/>
    <n v="345"/>
    <n v="310"/>
    <n v="617"/>
    <x v="46"/>
    <x v="50"/>
    <x v="46"/>
    <x v="1474"/>
  </r>
  <r>
    <x v="8"/>
    <x v="49"/>
    <m/>
    <n v="15"/>
    <n v="0"/>
    <n v="0"/>
    <n v="0"/>
    <n v="0"/>
    <n v="15"/>
    <e v="#N/A"/>
    <e v="#N/A"/>
    <e v="#N/A"/>
    <e v="#N/A"/>
    <x v="4"/>
    <x v="4"/>
    <x v="4"/>
    <x v="4"/>
  </r>
  <r>
    <x v="8"/>
    <x v="50"/>
    <n v="0"/>
    <n v="12"/>
    <n v="0"/>
    <n v="0"/>
    <n v="0"/>
    <n v="0"/>
    <n v="12"/>
    <n v="21"/>
    <n v="14"/>
    <n v="7"/>
    <n v="558"/>
    <x v="46"/>
    <x v="50"/>
    <x v="46"/>
    <x v="1475"/>
  </r>
  <r>
    <x v="8"/>
    <x v="51"/>
    <n v="0"/>
    <n v="12"/>
    <n v="0"/>
    <n v="0"/>
    <n v="0"/>
    <n v="0"/>
    <n v="12"/>
    <n v="544"/>
    <n v="179"/>
    <n v="365"/>
    <n v="355"/>
    <x v="46"/>
    <x v="50"/>
    <x v="46"/>
    <x v="1476"/>
  </r>
  <r>
    <x v="8"/>
    <x v="52"/>
    <n v="0"/>
    <n v="5"/>
    <n v="0"/>
    <n v="0"/>
    <n v="0"/>
    <n v="0"/>
    <n v="5"/>
    <n v="683"/>
    <n v="213"/>
    <n v="470"/>
    <n v="504"/>
    <x v="46"/>
    <x v="50"/>
    <x v="46"/>
    <x v="1477"/>
  </r>
  <r>
    <x v="8"/>
    <x v="53"/>
    <m/>
    <n v="11"/>
    <n v="0"/>
    <n v="0"/>
    <n v="0"/>
    <n v="0"/>
    <n v="11"/>
    <e v="#N/A"/>
    <e v="#N/A"/>
    <e v="#N/A"/>
    <e v="#N/A"/>
    <x v="4"/>
    <x v="4"/>
    <x v="4"/>
    <x v="4"/>
  </r>
  <r>
    <x v="8"/>
    <x v="54"/>
    <n v="67"/>
    <n v="51"/>
    <n v="33"/>
    <n v="67"/>
    <n v="33"/>
    <n v="34"/>
    <n v="18"/>
    <n v="3535"/>
    <n v="1885"/>
    <n v="1650"/>
    <n v="894"/>
    <x v="1009"/>
    <x v="986"/>
    <x v="1000"/>
    <x v="1246"/>
  </r>
  <r>
    <x v="8"/>
    <x v="55"/>
    <n v="0"/>
    <n v="44"/>
    <n v="0"/>
    <n v="0"/>
    <n v="0"/>
    <n v="0"/>
    <n v="44"/>
    <n v="1503"/>
    <n v="797"/>
    <n v="706"/>
    <n v="683"/>
    <x v="46"/>
    <x v="50"/>
    <x v="46"/>
    <x v="1478"/>
  </r>
  <r>
    <x v="8"/>
    <x v="56"/>
    <n v="0"/>
    <n v="46"/>
    <n v="0"/>
    <n v="0"/>
    <n v="0"/>
    <n v="0"/>
    <n v="46"/>
    <n v="4656"/>
    <n v="2233"/>
    <n v="2423"/>
    <n v="700"/>
    <x v="46"/>
    <x v="50"/>
    <x v="46"/>
    <x v="1479"/>
  </r>
  <r>
    <x v="8"/>
    <x v="57"/>
    <m/>
    <n v="10"/>
    <n v="0"/>
    <n v="0"/>
    <n v="0"/>
    <n v="0"/>
    <n v="10"/>
    <e v="#N/A"/>
    <e v="#N/A"/>
    <e v="#N/A"/>
    <e v="#N/A"/>
    <x v="4"/>
    <x v="4"/>
    <x v="4"/>
    <x v="4"/>
  </r>
  <r>
    <x v="8"/>
    <x v="58"/>
    <m/>
    <n v="14"/>
    <n v="0"/>
    <n v="0"/>
    <n v="0"/>
    <n v="0"/>
    <n v="14"/>
    <e v="#N/A"/>
    <e v="#N/A"/>
    <e v="#N/A"/>
    <e v="#N/A"/>
    <x v="4"/>
    <x v="4"/>
    <x v="4"/>
    <x v="4"/>
  </r>
  <r>
    <x v="8"/>
    <x v="59"/>
    <m/>
    <n v="17"/>
    <n v="0"/>
    <n v="0"/>
    <n v="0"/>
    <n v="0"/>
    <n v="17"/>
    <e v="#N/A"/>
    <e v="#N/A"/>
    <e v="#N/A"/>
    <e v="#N/A"/>
    <x v="4"/>
    <x v="4"/>
    <x v="4"/>
    <x v="4"/>
  </r>
  <r>
    <x v="8"/>
    <x v="60"/>
    <n v="0"/>
    <n v="24"/>
    <n v="0"/>
    <n v="0"/>
    <n v="0"/>
    <n v="0"/>
    <n v="24"/>
    <n v="876"/>
    <n v="476"/>
    <n v="400"/>
    <n v="744"/>
    <x v="46"/>
    <x v="50"/>
    <x v="46"/>
    <x v="1480"/>
  </r>
  <r>
    <x v="8"/>
    <x v="61"/>
    <n v="0"/>
    <n v="18"/>
    <n v="0"/>
    <n v="0"/>
    <n v="0"/>
    <n v="0"/>
    <n v="18"/>
    <n v="3348"/>
    <n v="1183"/>
    <n v="2165"/>
    <n v="337"/>
    <x v="46"/>
    <x v="50"/>
    <x v="46"/>
    <x v="1481"/>
  </r>
  <r>
    <x v="8"/>
    <x v="62"/>
    <n v="0"/>
    <n v="31"/>
    <n v="0"/>
    <n v="0"/>
    <n v="0"/>
    <n v="0"/>
    <n v="31"/>
    <n v="1533"/>
    <n v="754"/>
    <n v="779"/>
    <n v="392"/>
    <x v="46"/>
    <x v="50"/>
    <x v="46"/>
    <x v="1482"/>
  </r>
  <r>
    <x v="8"/>
    <x v="63"/>
    <n v="0"/>
    <n v="15"/>
    <n v="0"/>
    <n v="0"/>
    <n v="0"/>
    <n v="0"/>
    <n v="15"/>
    <n v="2321"/>
    <n v="926"/>
    <n v="1395"/>
    <n v="1268"/>
    <x v="46"/>
    <x v="50"/>
    <x v="46"/>
    <x v="1483"/>
  </r>
  <r>
    <x v="8"/>
    <x v="64"/>
    <n v="0"/>
    <n v="33"/>
    <n v="0"/>
    <n v="0"/>
    <n v="0"/>
    <n v="0"/>
    <n v="33"/>
    <n v="1515"/>
    <n v="703"/>
    <n v="812"/>
    <n v="694"/>
    <x v="46"/>
    <x v="50"/>
    <x v="46"/>
    <x v="1484"/>
  </r>
  <r>
    <x v="8"/>
    <x v="65"/>
    <m/>
    <n v="1"/>
    <n v="0"/>
    <n v="0"/>
    <n v="0"/>
    <n v="0"/>
    <n v="1"/>
    <e v="#N/A"/>
    <e v="#N/A"/>
    <e v="#N/A"/>
    <e v="#N/A"/>
    <x v="4"/>
    <x v="4"/>
    <x v="4"/>
    <x v="4"/>
  </r>
  <r>
    <x v="8"/>
    <x v="66"/>
    <n v="284"/>
    <n v="22"/>
    <n v="16"/>
    <n v="284"/>
    <n v="16"/>
    <n v="268"/>
    <n v="6"/>
    <n v="1657"/>
    <n v="512"/>
    <n v="1145"/>
    <n v="675"/>
    <x v="1010"/>
    <x v="987"/>
    <x v="1001"/>
    <x v="1485"/>
  </r>
  <r>
    <x v="8"/>
    <x v="67"/>
    <n v="0"/>
    <n v="10"/>
    <n v="0"/>
    <n v="0"/>
    <n v="0"/>
    <n v="0"/>
    <n v="10"/>
    <n v="1007"/>
    <n v="248"/>
    <n v="759"/>
    <n v="1050"/>
    <x v="46"/>
    <x v="50"/>
    <x v="46"/>
    <x v="1486"/>
  </r>
  <r>
    <x v="8"/>
    <x v="68"/>
    <n v="64"/>
    <n v="44"/>
    <n v="19"/>
    <n v="64"/>
    <n v="19"/>
    <n v="45"/>
    <n v="25"/>
    <n v="3863"/>
    <n v="1043"/>
    <n v="2820"/>
    <n v="348"/>
    <x v="1011"/>
    <x v="988"/>
    <x v="1002"/>
    <x v="1487"/>
  </r>
  <r>
    <x v="8"/>
    <x v="69"/>
    <n v="0"/>
    <n v="2"/>
    <n v="0"/>
    <n v="0"/>
    <n v="0"/>
    <n v="0"/>
    <n v="2"/>
    <n v="21"/>
    <n v="0"/>
    <n v="21"/>
    <n v="331"/>
    <x v="46"/>
    <x v="46"/>
    <x v="46"/>
    <x v="1488"/>
  </r>
  <r>
    <x v="8"/>
    <x v="70"/>
    <n v="0"/>
    <n v="25"/>
    <n v="0"/>
    <n v="0"/>
    <n v="0"/>
    <n v="0"/>
    <n v="25"/>
    <n v="429"/>
    <n v="174"/>
    <n v="255"/>
    <n v="1027"/>
    <x v="46"/>
    <x v="50"/>
    <x v="46"/>
    <x v="1489"/>
  </r>
  <r>
    <x v="8"/>
    <x v="71"/>
    <n v="0"/>
    <n v="14"/>
    <n v="0"/>
    <n v="0"/>
    <n v="0"/>
    <n v="0"/>
    <n v="14"/>
    <n v="1146"/>
    <n v="587"/>
    <n v="559"/>
    <n v="637"/>
    <x v="46"/>
    <x v="50"/>
    <x v="46"/>
    <x v="332"/>
  </r>
  <r>
    <x v="8"/>
    <x v="72"/>
    <n v="0"/>
    <n v="4"/>
    <n v="0"/>
    <n v="0"/>
    <n v="0"/>
    <n v="0"/>
    <n v="4"/>
    <n v="959"/>
    <n v="71"/>
    <n v="888"/>
    <n v="182"/>
    <x v="46"/>
    <x v="50"/>
    <x v="46"/>
    <x v="332"/>
  </r>
  <r>
    <x v="8"/>
    <x v="73"/>
    <n v="0"/>
    <n v="2"/>
    <n v="0"/>
    <n v="0"/>
    <n v="0"/>
    <n v="0"/>
    <n v="2"/>
    <n v="297"/>
    <n v="25"/>
    <n v="272"/>
    <n v="437"/>
    <x v="46"/>
    <x v="50"/>
    <x v="46"/>
    <x v="1490"/>
  </r>
  <r>
    <x v="8"/>
    <x v="74"/>
    <n v="0"/>
    <n v="44"/>
    <n v="0"/>
    <n v="0"/>
    <n v="0"/>
    <n v="0"/>
    <n v="44"/>
    <n v="1272"/>
    <n v="667"/>
    <n v="605"/>
    <n v="1683"/>
    <x v="46"/>
    <x v="50"/>
    <x v="46"/>
    <x v="1491"/>
  </r>
  <r>
    <x v="8"/>
    <x v="75"/>
    <m/>
    <n v="2"/>
    <n v="0"/>
    <n v="0"/>
    <n v="0"/>
    <n v="0"/>
    <n v="2"/>
    <e v="#N/A"/>
    <e v="#N/A"/>
    <e v="#N/A"/>
    <e v="#N/A"/>
    <x v="4"/>
    <x v="4"/>
    <x v="4"/>
    <x v="4"/>
  </r>
  <r>
    <x v="8"/>
    <x v="76"/>
    <n v="0"/>
    <n v="4"/>
    <n v="0"/>
    <n v="0"/>
    <n v="0"/>
    <n v="0"/>
    <n v="4"/>
    <n v="70"/>
    <n v="6"/>
    <n v="64"/>
    <n v="400"/>
    <x v="46"/>
    <x v="50"/>
    <x v="46"/>
    <x v="1155"/>
  </r>
  <r>
    <x v="8"/>
    <x v="77"/>
    <m/>
    <n v="14"/>
    <n v="0"/>
    <n v="0"/>
    <n v="0"/>
    <n v="0"/>
    <n v="14"/>
    <e v="#N/A"/>
    <e v="#N/A"/>
    <e v="#N/A"/>
    <e v="#N/A"/>
    <x v="4"/>
    <x v="4"/>
    <x v="4"/>
    <x v="4"/>
  </r>
  <r>
    <x v="8"/>
    <x v="78"/>
    <n v="0"/>
    <n v="29"/>
    <n v="0"/>
    <n v="0"/>
    <n v="0"/>
    <n v="0"/>
    <n v="29"/>
    <n v="4812"/>
    <n v="2052"/>
    <n v="2760"/>
    <n v="458"/>
    <x v="46"/>
    <x v="50"/>
    <x v="46"/>
    <x v="1492"/>
  </r>
  <r>
    <x v="8"/>
    <x v="79"/>
    <m/>
    <n v="8"/>
    <n v="0"/>
    <n v="0"/>
    <n v="0"/>
    <n v="0"/>
    <n v="8"/>
    <e v="#N/A"/>
    <e v="#N/A"/>
    <e v="#N/A"/>
    <e v="#N/A"/>
    <x v="4"/>
    <x v="4"/>
    <x v="4"/>
    <x v="4"/>
  </r>
  <r>
    <x v="8"/>
    <x v="80"/>
    <n v="336"/>
    <n v="85"/>
    <n v="55"/>
    <n v="336"/>
    <n v="55"/>
    <n v="281"/>
    <n v="30"/>
    <n v="6176"/>
    <n v="3966"/>
    <n v="2210"/>
    <n v="949"/>
    <x v="1012"/>
    <x v="989"/>
    <x v="1003"/>
    <x v="1493"/>
  </r>
  <r>
    <x v="8"/>
    <x v="81"/>
    <n v="706"/>
    <n v="311"/>
    <n v="290"/>
    <n v="706"/>
    <n v="290"/>
    <n v="416"/>
    <n v="21"/>
    <n v="24884"/>
    <n v="14065"/>
    <n v="10819"/>
    <n v="1874"/>
    <x v="1013"/>
    <x v="990"/>
    <x v="1004"/>
    <x v="1494"/>
  </r>
  <r>
    <x v="8"/>
    <x v="82"/>
    <n v="0"/>
    <n v="49"/>
    <n v="0"/>
    <n v="0"/>
    <n v="0"/>
    <n v="0"/>
    <n v="49"/>
    <n v="2951"/>
    <n v="1655"/>
    <n v="1296"/>
    <n v="626"/>
    <x v="46"/>
    <x v="50"/>
    <x v="46"/>
    <x v="1495"/>
  </r>
  <r>
    <x v="8"/>
    <x v="83"/>
    <m/>
    <n v="9"/>
    <n v="0"/>
    <n v="0"/>
    <n v="0"/>
    <n v="0"/>
    <n v="9"/>
    <e v="#N/A"/>
    <e v="#N/A"/>
    <e v="#N/A"/>
    <e v="#N/A"/>
    <x v="4"/>
    <x v="4"/>
    <x v="4"/>
    <x v="4"/>
  </r>
  <r>
    <x v="8"/>
    <x v="84"/>
    <n v="0"/>
    <n v="27"/>
    <n v="0"/>
    <n v="0"/>
    <n v="0"/>
    <n v="0"/>
    <n v="27"/>
    <n v="1296"/>
    <n v="448"/>
    <n v="848"/>
    <n v="383"/>
    <x v="46"/>
    <x v="50"/>
    <x v="46"/>
    <x v="1496"/>
  </r>
  <r>
    <x v="8"/>
    <x v="85"/>
    <m/>
    <n v="9"/>
    <n v="0"/>
    <n v="0"/>
    <n v="0"/>
    <n v="0"/>
    <n v="9"/>
    <e v="#N/A"/>
    <e v="#N/A"/>
    <e v="#N/A"/>
    <e v="#N/A"/>
    <x v="4"/>
    <x v="4"/>
    <x v="4"/>
    <x v="4"/>
  </r>
  <r>
    <x v="8"/>
    <x v="86"/>
    <m/>
    <n v="5"/>
    <n v="0"/>
    <n v="0"/>
    <n v="0"/>
    <n v="0"/>
    <n v="5"/>
    <e v="#N/A"/>
    <e v="#N/A"/>
    <e v="#N/A"/>
    <e v="#N/A"/>
    <x v="4"/>
    <x v="4"/>
    <x v="4"/>
    <x v="4"/>
  </r>
  <r>
    <x v="8"/>
    <x v="87"/>
    <n v="0"/>
    <n v="10"/>
    <n v="0"/>
    <n v="0"/>
    <n v="0"/>
    <n v="0"/>
    <n v="10"/>
    <n v="640"/>
    <n v="350"/>
    <n v="290"/>
    <n v="1645"/>
    <x v="46"/>
    <x v="50"/>
    <x v="46"/>
    <x v="1497"/>
  </r>
  <r>
    <x v="8"/>
    <x v="88"/>
    <m/>
    <n v="17"/>
    <n v="0"/>
    <n v="0"/>
    <n v="0"/>
    <n v="0"/>
    <n v="17"/>
    <e v="#N/A"/>
    <e v="#N/A"/>
    <e v="#N/A"/>
    <e v="#N/A"/>
    <x v="4"/>
    <x v="4"/>
    <x v="4"/>
    <x v="4"/>
  </r>
  <r>
    <x v="8"/>
    <x v="89"/>
    <n v="0"/>
    <n v="11"/>
    <n v="0"/>
    <n v="0"/>
    <n v="0"/>
    <n v="0"/>
    <n v="11"/>
    <n v="2870"/>
    <n v="639"/>
    <n v="2231"/>
    <n v="408"/>
    <x v="46"/>
    <x v="50"/>
    <x v="46"/>
    <x v="1498"/>
  </r>
  <r>
    <x v="8"/>
    <x v="90"/>
    <m/>
    <n v="38"/>
    <n v="0"/>
    <n v="0"/>
    <n v="0"/>
    <n v="0"/>
    <n v="38"/>
    <e v="#N/A"/>
    <e v="#N/A"/>
    <e v="#N/A"/>
    <e v="#N/A"/>
    <x v="4"/>
    <x v="4"/>
    <x v="4"/>
    <x v="4"/>
  </r>
  <r>
    <x v="8"/>
    <x v="91"/>
    <m/>
    <n v="10"/>
    <n v="0"/>
    <n v="0"/>
    <n v="0"/>
    <n v="0"/>
    <n v="10"/>
    <e v="#N/A"/>
    <e v="#N/A"/>
    <e v="#N/A"/>
    <e v="#N/A"/>
    <x v="4"/>
    <x v="4"/>
    <x v="4"/>
    <x v="4"/>
  </r>
  <r>
    <x v="8"/>
    <x v="92"/>
    <n v="0"/>
    <n v="19"/>
    <n v="0"/>
    <n v="0"/>
    <n v="0"/>
    <n v="0"/>
    <n v="19"/>
    <n v="5815"/>
    <n v="2139"/>
    <n v="3676"/>
    <n v="395"/>
    <x v="46"/>
    <x v="50"/>
    <x v="46"/>
    <x v="1499"/>
  </r>
  <r>
    <x v="8"/>
    <x v="93"/>
    <m/>
    <n v="8"/>
    <n v="0"/>
    <n v="0"/>
    <n v="0"/>
    <n v="0"/>
    <n v="8"/>
    <e v="#N/A"/>
    <e v="#N/A"/>
    <e v="#N/A"/>
    <e v="#N/A"/>
    <x v="4"/>
    <x v="4"/>
    <x v="4"/>
    <x v="4"/>
  </r>
  <r>
    <x v="8"/>
    <x v="94"/>
    <n v="0"/>
    <n v="25"/>
    <n v="0"/>
    <n v="0"/>
    <n v="0"/>
    <n v="0"/>
    <n v="25"/>
    <n v="1153"/>
    <n v="934"/>
    <n v="219"/>
    <n v="808"/>
    <x v="46"/>
    <x v="50"/>
    <x v="46"/>
    <x v="1500"/>
  </r>
  <r>
    <x v="8"/>
    <x v="95"/>
    <n v="0"/>
    <n v="14"/>
    <n v="0"/>
    <n v="0"/>
    <n v="0"/>
    <n v="0"/>
    <n v="14"/>
    <n v="355"/>
    <n v="278"/>
    <n v="77"/>
    <n v="547"/>
    <x v="46"/>
    <x v="50"/>
    <x v="46"/>
    <x v="1501"/>
  </r>
  <r>
    <x v="8"/>
    <x v="96"/>
    <n v="0"/>
    <n v="34"/>
    <n v="0"/>
    <n v="0"/>
    <n v="0"/>
    <n v="0"/>
    <n v="34"/>
    <n v="468"/>
    <n v="328"/>
    <n v="140"/>
    <n v="1375"/>
    <x v="46"/>
    <x v="50"/>
    <x v="46"/>
    <x v="1502"/>
  </r>
  <r>
    <x v="8"/>
    <x v="97"/>
    <n v="700"/>
    <n v="72"/>
    <n v="61"/>
    <n v="700"/>
    <n v="61"/>
    <n v="639"/>
    <n v="11"/>
    <n v="10395"/>
    <n v="3601"/>
    <n v="6794"/>
    <n v="767"/>
    <x v="1014"/>
    <x v="991"/>
    <x v="1005"/>
    <x v="1503"/>
  </r>
  <r>
    <x v="8"/>
    <x v="98"/>
    <n v="0"/>
    <n v="13"/>
    <n v="0"/>
    <n v="0"/>
    <n v="0"/>
    <n v="0"/>
    <n v="13"/>
    <n v="944"/>
    <n v="302"/>
    <n v="642"/>
    <n v="452"/>
    <x v="46"/>
    <x v="50"/>
    <x v="46"/>
    <x v="1504"/>
  </r>
  <r>
    <x v="8"/>
    <x v="99"/>
    <m/>
    <n v="10"/>
    <n v="0"/>
    <n v="0"/>
    <n v="0"/>
    <n v="0"/>
    <n v="10"/>
    <e v="#N/A"/>
    <e v="#N/A"/>
    <e v="#N/A"/>
    <e v="#N/A"/>
    <x v="4"/>
    <x v="4"/>
    <x v="4"/>
    <x v="4"/>
  </r>
  <r>
    <x v="8"/>
    <x v="100"/>
    <n v="0"/>
    <n v="35"/>
    <n v="0"/>
    <n v="0"/>
    <n v="0"/>
    <n v="0"/>
    <n v="35"/>
    <n v="2292"/>
    <n v="1291"/>
    <n v="1001"/>
    <n v="1331"/>
    <x v="46"/>
    <x v="50"/>
    <x v="46"/>
    <x v="1505"/>
  </r>
  <r>
    <x v="8"/>
    <x v="101"/>
    <m/>
    <n v="16"/>
    <n v="0"/>
    <n v="0"/>
    <n v="0"/>
    <n v="0"/>
    <n v="16"/>
    <e v="#N/A"/>
    <e v="#N/A"/>
    <e v="#N/A"/>
    <e v="#N/A"/>
    <x v="4"/>
    <x v="4"/>
    <x v="4"/>
    <x v="4"/>
  </r>
  <r>
    <x v="8"/>
    <x v="102"/>
    <m/>
    <n v="6"/>
    <n v="0"/>
    <n v="0"/>
    <n v="0"/>
    <n v="0"/>
    <n v="6"/>
    <e v="#N/A"/>
    <e v="#N/A"/>
    <e v="#N/A"/>
    <e v="#N/A"/>
    <x v="4"/>
    <x v="4"/>
    <x v="4"/>
    <x v="4"/>
  </r>
  <r>
    <x v="8"/>
    <x v="103"/>
    <n v="0"/>
    <n v="24"/>
    <n v="0"/>
    <n v="0"/>
    <n v="0"/>
    <n v="0"/>
    <n v="24"/>
    <n v="3267"/>
    <n v="1207"/>
    <n v="2060"/>
    <n v="400"/>
    <x v="46"/>
    <x v="50"/>
    <x v="46"/>
    <x v="243"/>
  </r>
  <r>
    <x v="8"/>
    <x v="104"/>
    <m/>
    <n v="14"/>
    <n v="0"/>
    <n v="0"/>
    <n v="0"/>
    <n v="0"/>
    <n v="14"/>
    <e v="#N/A"/>
    <e v="#N/A"/>
    <e v="#N/A"/>
    <e v="#N/A"/>
    <x v="4"/>
    <x v="4"/>
    <x v="4"/>
    <x v="4"/>
  </r>
  <r>
    <x v="8"/>
    <x v="105"/>
    <n v="0"/>
    <n v="16"/>
    <n v="0"/>
    <n v="0"/>
    <n v="0"/>
    <n v="0"/>
    <n v="16"/>
    <n v="2208"/>
    <n v="601"/>
    <n v="1607"/>
    <n v="239"/>
    <x v="46"/>
    <x v="50"/>
    <x v="46"/>
    <x v="1506"/>
  </r>
  <r>
    <x v="8"/>
    <x v="106"/>
    <m/>
    <n v="3"/>
    <n v="0"/>
    <n v="0"/>
    <n v="0"/>
    <n v="0"/>
    <n v="3"/>
    <e v="#N/A"/>
    <e v="#N/A"/>
    <e v="#N/A"/>
    <e v="#N/A"/>
    <x v="4"/>
    <x v="4"/>
    <x v="4"/>
    <x v="4"/>
  </r>
  <r>
    <x v="8"/>
    <x v="107"/>
    <m/>
    <n v="8"/>
    <n v="0"/>
    <n v="0"/>
    <n v="0"/>
    <n v="0"/>
    <n v="8"/>
    <e v="#N/A"/>
    <e v="#N/A"/>
    <e v="#N/A"/>
    <e v="#N/A"/>
    <x v="4"/>
    <x v="4"/>
    <x v="4"/>
    <x v="4"/>
  </r>
  <r>
    <x v="8"/>
    <x v="108"/>
    <n v="0"/>
    <n v="20"/>
    <n v="0"/>
    <n v="0"/>
    <n v="0"/>
    <n v="0"/>
    <n v="20"/>
    <n v="1187"/>
    <n v="538"/>
    <n v="649"/>
    <n v="650"/>
    <x v="46"/>
    <x v="50"/>
    <x v="46"/>
    <x v="1507"/>
  </r>
  <r>
    <x v="8"/>
    <x v="109"/>
    <n v="0"/>
    <n v="35"/>
    <n v="0"/>
    <n v="0"/>
    <n v="0"/>
    <n v="0"/>
    <n v="35"/>
    <n v="1833"/>
    <n v="1227"/>
    <n v="606"/>
    <n v="1111"/>
    <x v="46"/>
    <x v="50"/>
    <x v="46"/>
    <x v="1508"/>
  </r>
  <r>
    <x v="8"/>
    <x v="110"/>
    <m/>
    <n v="5"/>
    <n v="0"/>
    <n v="0"/>
    <n v="0"/>
    <n v="0"/>
    <n v="5"/>
    <e v="#N/A"/>
    <e v="#N/A"/>
    <e v="#N/A"/>
    <e v="#N/A"/>
    <x v="4"/>
    <x v="4"/>
    <x v="4"/>
    <x v="4"/>
  </r>
  <r>
    <x v="8"/>
    <x v="111"/>
    <n v="0"/>
    <n v="7"/>
    <n v="0"/>
    <n v="0"/>
    <n v="0"/>
    <n v="0"/>
    <n v="7"/>
    <n v="551"/>
    <n v="133"/>
    <n v="418"/>
    <n v="358"/>
    <x v="46"/>
    <x v="50"/>
    <x v="46"/>
    <x v="1509"/>
  </r>
  <r>
    <x v="8"/>
    <x v="112"/>
    <m/>
    <n v="4"/>
    <n v="0"/>
    <n v="0"/>
    <n v="0"/>
    <n v="0"/>
    <n v="4"/>
    <e v="#N/A"/>
    <e v="#N/A"/>
    <e v="#N/A"/>
    <e v="#N/A"/>
    <x v="4"/>
    <x v="4"/>
    <x v="4"/>
    <x v="4"/>
  </r>
  <r>
    <x v="8"/>
    <x v="113"/>
    <n v="0"/>
    <n v="9"/>
    <n v="0"/>
    <n v="0"/>
    <n v="0"/>
    <n v="0"/>
    <n v="9"/>
    <n v="499"/>
    <n v="97"/>
    <n v="402"/>
    <n v="542"/>
    <x v="46"/>
    <x v="50"/>
    <x v="46"/>
    <x v="1175"/>
  </r>
  <r>
    <x v="8"/>
    <x v="114"/>
    <m/>
    <n v="12"/>
    <n v="0"/>
    <n v="0"/>
    <n v="0"/>
    <n v="0"/>
    <n v="12"/>
    <e v="#N/A"/>
    <e v="#N/A"/>
    <e v="#N/A"/>
    <e v="#N/A"/>
    <x v="4"/>
    <x v="4"/>
    <x v="4"/>
    <x v="4"/>
  </r>
  <r>
    <x v="8"/>
    <x v="115"/>
    <m/>
    <n v="14"/>
    <n v="0"/>
    <n v="0"/>
    <n v="0"/>
    <n v="0"/>
    <n v="14"/>
    <e v="#N/A"/>
    <e v="#N/A"/>
    <e v="#N/A"/>
    <e v="#N/A"/>
    <x v="4"/>
    <x v="4"/>
    <x v="4"/>
    <x v="4"/>
  </r>
  <r>
    <x v="8"/>
    <x v="116"/>
    <n v="0"/>
    <n v="17"/>
    <n v="0"/>
    <n v="0"/>
    <n v="0"/>
    <n v="0"/>
    <n v="17"/>
    <n v="3877"/>
    <n v="1085"/>
    <n v="2792"/>
    <n v="169"/>
    <x v="46"/>
    <x v="50"/>
    <x v="46"/>
    <x v="1176"/>
  </r>
  <r>
    <x v="8"/>
    <x v="117"/>
    <m/>
    <n v="3"/>
    <n v="0"/>
    <n v="0"/>
    <n v="0"/>
    <n v="0"/>
    <n v="3"/>
    <e v="#N/A"/>
    <e v="#N/A"/>
    <e v="#N/A"/>
    <e v="#N/A"/>
    <x v="4"/>
    <x v="4"/>
    <x v="4"/>
    <x v="4"/>
  </r>
  <r>
    <x v="8"/>
    <x v="118"/>
    <n v="0"/>
    <n v="35"/>
    <n v="0"/>
    <n v="0"/>
    <n v="0"/>
    <n v="0"/>
    <n v="35"/>
    <n v="1411"/>
    <n v="846"/>
    <n v="565"/>
    <n v="1264"/>
    <x v="46"/>
    <x v="50"/>
    <x v="46"/>
    <x v="1510"/>
  </r>
  <r>
    <x v="8"/>
    <x v="119"/>
    <m/>
    <n v="21"/>
    <n v="0"/>
    <n v="0"/>
    <n v="0"/>
    <n v="0"/>
    <n v="21"/>
    <e v="#N/A"/>
    <e v="#N/A"/>
    <e v="#N/A"/>
    <e v="#N/A"/>
    <x v="4"/>
    <x v="4"/>
    <x v="4"/>
    <x v="4"/>
  </r>
  <r>
    <x v="8"/>
    <x v="120"/>
    <n v="0"/>
    <n v="3"/>
    <n v="0"/>
    <n v="0"/>
    <n v="0"/>
    <n v="0"/>
    <n v="3"/>
    <n v="675"/>
    <n v="172"/>
    <n v="503"/>
    <n v="432"/>
    <x v="46"/>
    <x v="50"/>
    <x v="46"/>
    <x v="1423"/>
  </r>
  <r>
    <x v="8"/>
    <x v="121"/>
    <m/>
    <n v="8"/>
    <n v="0"/>
    <n v="0"/>
    <n v="0"/>
    <n v="0"/>
    <n v="8"/>
    <e v="#N/A"/>
    <e v="#N/A"/>
    <e v="#N/A"/>
    <e v="#N/A"/>
    <x v="4"/>
    <x v="4"/>
    <x v="4"/>
    <x v="4"/>
  </r>
  <r>
    <x v="8"/>
    <x v="122"/>
    <m/>
    <n v="10"/>
    <n v="0"/>
    <n v="0"/>
    <n v="0"/>
    <n v="0"/>
    <n v="10"/>
    <e v="#N/A"/>
    <e v="#N/A"/>
    <e v="#N/A"/>
    <e v="#N/A"/>
    <x v="4"/>
    <x v="4"/>
    <x v="4"/>
    <x v="4"/>
  </r>
  <r>
    <x v="8"/>
    <x v="123"/>
    <n v="0"/>
    <n v="36"/>
    <n v="0"/>
    <n v="0"/>
    <n v="0"/>
    <n v="0"/>
    <n v="36"/>
    <n v="80"/>
    <n v="59"/>
    <n v="21"/>
    <n v="816"/>
    <x v="46"/>
    <x v="50"/>
    <x v="46"/>
    <x v="1511"/>
  </r>
  <r>
    <x v="8"/>
    <x v="124"/>
    <n v="58"/>
    <n v="43"/>
    <n v="23"/>
    <n v="58"/>
    <n v="23"/>
    <n v="35"/>
    <n v="20"/>
    <n v="4114"/>
    <n v="1791"/>
    <n v="2323"/>
    <n v="352"/>
    <x v="948"/>
    <x v="992"/>
    <x v="1006"/>
    <x v="1512"/>
  </r>
  <r>
    <x v="8"/>
    <x v="125"/>
    <n v="0"/>
    <n v="16"/>
    <n v="0"/>
    <n v="0"/>
    <n v="0"/>
    <n v="0"/>
    <n v="16"/>
    <n v="150"/>
    <n v="103"/>
    <n v="47"/>
    <n v="602"/>
    <x v="46"/>
    <x v="50"/>
    <x v="46"/>
    <x v="1513"/>
  </r>
  <r>
    <x v="8"/>
    <x v="126"/>
    <n v="0"/>
    <n v="31"/>
    <n v="0"/>
    <n v="0"/>
    <n v="0"/>
    <n v="0"/>
    <n v="31"/>
    <n v="2020"/>
    <n v="1147"/>
    <n v="873"/>
    <n v="600"/>
    <x v="46"/>
    <x v="50"/>
    <x v="46"/>
    <x v="1514"/>
  </r>
  <r>
    <x v="8"/>
    <x v="127"/>
    <m/>
    <n v="17"/>
    <n v="0"/>
    <n v="0"/>
    <n v="0"/>
    <n v="0"/>
    <n v="17"/>
    <e v="#N/A"/>
    <e v="#N/A"/>
    <e v="#N/A"/>
    <e v="#N/A"/>
    <x v="4"/>
    <x v="4"/>
    <x v="4"/>
    <x v="4"/>
  </r>
  <r>
    <x v="8"/>
    <x v="128"/>
    <n v="91"/>
    <n v="4"/>
    <n v="1"/>
    <n v="91"/>
    <n v="1"/>
    <n v="90"/>
    <n v="3"/>
    <n v="1279"/>
    <n v="239"/>
    <n v="1040"/>
    <n v="564"/>
    <x v="1015"/>
    <x v="993"/>
    <x v="1007"/>
    <x v="1515"/>
  </r>
  <r>
    <x v="8"/>
    <x v="129"/>
    <n v="0"/>
    <n v="13"/>
    <n v="0"/>
    <n v="0"/>
    <n v="0"/>
    <n v="0"/>
    <n v="13"/>
    <n v="1656"/>
    <n v="532"/>
    <n v="1124"/>
    <n v="744"/>
    <x v="46"/>
    <x v="50"/>
    <x v="46"/>
    <x v="1516"/>
  </r>
  <r>
    <x v="8"/>
    <x v="130"/>
    <m/>
    <n v="7"/>
    <n v="0"/>
    <n v="0"/>
    <n v="0"/>
    <n v="0"/>
    <n v="7"/>
    <e v="#N/A"/>
    <e v="#N/A"/>
    <e v="#N/A"/>
    <e v="#N/A"/>
    <x v="4"/>
    <x v="4"/>
    <x v="4"/>
    <x v="4"/>
  </r>
  <r>
    <x v="8"/>
    <x v="131"/>
    <n v="0"/>
    <n v="15"/>
    <n v="0"/>
    <n v="0"/>
    <n v="0"/>
    <n v="0"/>
    <n v="15"/>
    <n v="1434"/>
    <n v="574"/>
    <n v="860"/>
    <n v="1265"/>
    <x v="46"/>
    <x v="50"/>
    <x v="46"/>
    <x v="1517"/>
  </r>
  <r>
    <x v="8"/>
    <x v="132"/>
    <n v="0"/>
    <n v="5"/>
    <n v="0"/>
    <n v="0"/>
    <n v="0"/>
    <n v="0"/>
    <n v="5"/>
    <n v="1535"/>
    <n v="323"/>
    <n v="1212"/>
    <n v="304"/>
    <x v="46"/>
    <x v="50"/>
    <x v="46"/>
    <x v="1518"/>
  </r>
  <r>
    <x v="8"/>
    <x v="133"/>
    <m/>
    <n v="6"/>
    <n v="0"/>
    <n v="0"/>
    <n v="0"/>
    <n v="0"/>
    <n v="6"/>
    <e v="#N/A"/>
    <e v="#N/A"/>
    <e v="#N/A"/>
    <e v="#N/A"/>
    <x v="4"/>
    <x v="4"/>
    <x v="4"/>
    <x v="4"/>
  </r>
  <r>
    <x v="8"/>
    <x v="134"/>
    <n v="0"/>
    <n v="24"/>
    <n v="0"/>
    <n v="0"/>
    <n v="0"/>
    <n v="0"/>
    <n v="24"/>
    <n v="433"/>
    <n v="304"/>
    <n v="129"/>
    <n v="868"/>
    <x v="46"/>
    <x v="50"/>
    <x v="46"/>
    <x v="1519"/>
  </r>
  <r>
    <x v="8"/>
    <x v="135"/>
    <n v="0"/>
    <n v="8"/>
    <n v="0"/>
    <n v="0"/>
    <n v="0"/>
    <n v="0"/>
    <n v="8"/>
    <n v="1997"/>
    <n v="504"/>
    <n v="1493"/>
    <n v="455"/>
    <x v="46"/>
    <x v="50"/>
    <x v="46"/>
    <x v="1520"/>
  </r>
  <r>
    <x v="8"/>
    <x v="136"/>
    <n v="0"/>
    <n v="21"/>
    <n v="0"/>
    <n v="0"/>
    <n v="0"/>
    <n v="0"/>
    <n v="21"/>
    <n v="304"/>
    <n v="140"/>
    <n v="164"/>
    <n v="623"/>
    <x v="46"/>
    <x v="50"/>
    <x v="46"/>
    <x v="276"/>
  </r>
  <r>
    <x v="8"/>
    <x v="137"/>
    <m/>
    <n v="11"/>
    <n v="0"/>
    <n v="0"/>
    <n v="0"/>
    <n v="0"/>
    <n v="11"/>
    <e v="#N/A"/>
    <e v="#N/A"/>
    <e v="#N/A"/>
    <e v="#N/A"/>
    <x v="4"/>
    <x v="4"/>
    <x v="4"/>
    <x v="4"/>
  </r>
  <r>
    <x v="8"/>
    <x v="138"/>
    <n v="0"/>
    <n v="27"/>
    <n v="0"/>
    <n v="0"/>
    <n v="0"/>
    <n v="0"/>
    <n v="27"/>
    <n v="846"/>
    <n v="652"/>
    <n v="194"/>
    <n v="764"/>
    <x v="46"/>
    <x v="50"/>
    <x v="46"/>
    <x v="1521"/>
  </r>
  <r>
    <x v="8"/>
    <x v="139"/>
    <n v="0"/>
    <n v="12"/>
    <n v="0"/>
    <n v="0"/>
    <n v="0"/>
    <n v="0"/>
    <n v="12"/>
    <n v="281"/>
    <n v="145"/>
    <n v="136"/>
    <n v="382"/>
    <x v="46"/>
    <x v="50"/>
    <x v="46"/>
    <x v="1522"/>
  </r>
  <r>
    <x v="8"/>
    <x v="140"/>
    <n v="0"/>
    <n v="3"/>
    <n v="0"/>
    <n v="0"/>
    <n v="0"/>
    <n v="0"/>
    <n v="3"/>
    <n v="739"/>
    <n v="77"/>
    <n v="662"/>
    <n v="270"/>
    <x v="46"/>
    <x v="50"/>
    <x v="46"/>
    <x v="1191"/>
  </r>
  <r>
    <x v="8"/>
    <x v="141"/>
    <n v="0"/>
    <n v="11"/>
    <n v="0"/>
    <n v="0"/>
    <n v="0"/>
    <n v="0"/>
    <n v="11"/>
    <n v="307"/>
    <n v="15"/>
    <n v="292"/>
    <n v="842"/>
    <x v="46"/>
    <x v="50"/>
    <x v="46"/>
    <x v="1192"/>
  </r>
  <r>
    <x v="8"/>
    <x v="142"/>
    <n v="0"/>
    <n v="10"/>
    <n v="0"/>
    <n v="0"/>
    <n v="0"/>
    <n v="0"/>
    <n v="10"/>
    <n v="3291"/>
    <n v="797"/>
    <n v="2494"/>
    <n v="649"/>
    <x v="46"/>
    <x v="50"/>
    <x v="46"/>
    <x v="1523"/>
  </r>
  <r>
    <x v="8"/>
    <x v="143"/>
    <n v="0"/>
    <n v="22"/>
    <n v="0"/>
    <n v="0"/>
    <n v="0"/>
    <n v="0"/>
    <n v="22"/>
    <n v="979"/>
    <n v="232"/>
    <n v="747"/>
    <n v="544"/>
    <x v="46"/>
    <x v="50"/>
    <x v="46"/>
    <x v="1524"/>
  </r>
  <r>
    <x v="8"/>
    <x v="144"/>
    <m/>
    <n v="8"/>
    <n v="0"/>
    <n v="0"/>
    <n v="0"/>
    <n v="0"/>
    <n v="8"/>
    <e v="#N/A"/>
    <e v="#N/A"/>
    <e v="#N/A"/>
    <e v="#N/A"/>
    <x v="4"/>
    <x v="4"/>
    <x v="4"/>
    <x v="4"/>
  </r>
  <r>
    <x v="8"/>
    <x v="145"/>
    <m/>
    <n v="15"/>
    <n v="0"/>
    <n v="0"/>
    <n v="0"/>
    <n v="0"/>
    <n v="15"/>
    <e v="#N/A"/>
    <e v="#N/A"/>
    <e v="#N/A"/>
    <e v="#N/A"/>
    <x v="4"/>
    <x v="4"/>
    <x v="4"/>
    <x v="4"/>
  </r>
  <r>
    <x v="8"/>
    <x v="146"/>
    <m/>
    <n v="9"/>
    <n v="0"/>
    <n v="0"/>
    <n v="0"/>
    <n v="0"/>
    <n v="9"/>
    <e v="#N/A"/>
    <e v="#N/A"/>
    <e v="#N/A"/>
    <e v="#N/A"/>
    <x v="4"/>
    <x v="4"/>
    <x v="4"/>
    <x v="4"/>
  </r>
  <r>
    <x v="8"/>
    <x v="147"/>
    <n v="519"/>
    <n v="105"/>
    <n v="98"/>
    <n v="519"/>
    <n v="98"/>
    <n v="421"/>
    <n v="7"/>
    <n v="9710"/>
    <n v="4245"/>
    <n v="5465"/>
    <n v="527"/>
    <x v="1016"/>
    <x v="994"/>
    <x v="1008"/>
    <x v="1525"/>
  </r>
  <r>
    <x v="8"/>
    <x v="148"/>
    <m/>
    <n v="1"/>
    <n v="0"/>
    <n v="0"/>
    <n v="0"/>
    <n v="0"/>
    <n v="1"/>
    <e v="#N/A"/>
    <e v="#N/A"/>
    <e v="#N/A"/>
    <e v="#N/A"/>
    <x v="4"/>
    <x v="4"/>
    <x v="4"/>
    <x v="4"/>
  </r>
  <r>
    <x v="8"/>
    <x v="149"/>
    <n v="0"/>
    <n v="13"/>
    <n v="0"/>
    <n v="0"/>
    <n v="0"/>
    <n v="0"/>
    <n v="13"/>
    <n v="847"/>
    <n v="439"/>
    <n v="408"/>
    <n v="774"/>
    <x v="46"/>
    <x v="50"/>
    <x v="46"/>
    <x v="1526"/>
  </r>
  <r>
    <x v="8"/>
    <x v="150"/>
    <m/>
    <n v="17"/>
    <n v="0"/>
    <n v="0"/>
    <n v="0"/>
    <n v="0"/>
    <n v="17"/>
    <e v="#N/A"/>
    <e v="#N/A"/>
    <e v="#N/A"/>
    <e v="#N/A"/>
    <x v="4"/>
    <x v="4"/>
    <x v="4"/>
    <x v="4"/>
  </r>
  <r>
    <x v="8"/>
    <x v="151"/>
    <n v="0"/>
    <n v="21"/>
    <n v="0"/>
    <n v="0"/>
    <n v="0"/>
    <n v="0"/>
    <n v="21"/>
    <n v="647"/>
    <n v="258"/>
    <n v="389"/>
    <n v="628"/>
    <x v="46"/>
    <x v="50"/>
    <x v="46"/>
    <x v="1527"/>
  </r>
  <r>
    <x v="8"/>
    <x v="152"/>
    <m/>
    <n v="17"/>
    <n v="0"/>
    <n v="0"/>
    <n v="0"/>
    <n v="0"/>
    <n v="17"/>
    <e v="#N/A"/>
    <e v="#N/A"/>
    <e v="#N/A"/>
    <e v="#N/A"/>
    <x v="4"/>
    <x v="4"/>
    <x v="4"/>
    <x v="4"/>
  </r>
  <r>
    <x v="8"/>
    <x v="153"/>
    <m/>
    <n v="12"/>
    <n v="0"/>
    <n v="0"/>
    <n v="0"/>
    <n v="0"/>
    <n v="12"/>
    <e v="#N/A"/>
    <e v="#N/A"/>
    <e v="#N/A"/>
    <e v="#N/A"/>
    <x v="4"/>
    <x v="4"/>
    <x v="4"/>
    <x v="4"/>
  </r>
  <r>
    <x v="8"/>
    <x v="154"/>
    <n v="0"/>
    <n v="30"/>
    <n v="0"/>
    <n v="0"/>
    <n v="0"/>
    <n v="0"/>
    <n v="30"/>
    <n v="1639"/>
    <n v="945"/>
    <n v="694"/>
    <n v="551"/>
    <x v="46"/>
    <x v="50"/>
    <x v="46"/>
    <x v="1528"/>
  </r>
  <r>
    <x v="8"/>
    <x v="155"/>
    <n v="0"/>
    <n v="9"/>
    <n v="0"/>
    <n v="0"/>
    <n v="0"/>
    <n v="0"/>
    <n v="9"/>
    <n v="1069"/>
    <n v="633"/>
    <n v="436"/>
    <n v="386"/>
    <x v="46"/>
    <x v="50"/>
    <x v="46"/>
    <x v="1529"/>
  </r>
  <r>
    <x v="8"/>
    <x v="156"/>
    <m/>
    <n v="9"/>
    <n v="0"/>
    <n v="0"/>
    <n v="0"/>
    <n v="0"/>
    <n v="9"/>
    <e v="#N/A"/>
    <e v="#N/A"/>
    <e v="#N/A"/>
    <e v="#N/A"/>
    <x v="4"/>
    <x v="4"/>
    <x v="4"/>
    <x v="4"/>
  </r>
  <r>
    <x v="8"/>
    <x v="157"/>
    <m/>
    <n v="29"/>
    <n v="0"/>
    <n v="0"/>
    <n v="0"/>
    <n v="0"/>
    <n v="29"/>
    <e v="#N/A"/>
    <e v="#N/A"/>
    <e v="#N/A"/>
    <e v="#N/A"/>
    <x v="4"/>
    <x v="4"/>
    <x v="4"/>
    <x v="4"/>
  </r>
  <r>
    <x v="8"/>
    <x v="158"/>
    <n v="0"/>
    <n v="51"/>
    <n v="0"/>
    <n v="0"/>
    <n v="0"/>
    <n v="0"/>
    <n v="51"/>
    <n v="861"/>
    <n v="466"/>
    <n v="395"/>
    <n v="777"/>
    <x v="46"/>
    <x v="50"/>
    <x v="46"/>
    <x v="1530"/>
  </r>
  <r>
    <x v="8"/>
    <x v="159"/>
    <m/>
    <n v="12"/>
    <n v="0"/>
    <n v="0"/>
    <n v="0"/>
    <n v="0"/>
    <n v="12"/>
    <e v="#N/A"/>
    <e v="#N/A"/>
    <e v="#N/A"/>
    <e v="#N/A"/>
    <x v="4"/>
    <x v="4"/>
    <x v="4"/>
    <x v="4"/>
  </r>
  <r>
    <x v="8"/>
    <x v="160"/>
    <n v="0"/>
    <n v="11"/>
    <n v="0"/>
    <n v="0"/>
    <n v="0"/>
    <n v="0"/>
    <n v="11"/>
    <n v="206"/>
    <n v="72"/>
    <n v="134"/>
    <n v="288"/>
    <x v="46"/>
    <x v="50"/>
    <x v="46"/>
    <x v="1531"/>
  </r>
  <r>
    <x v="8"/>
    <x v="161"/>
    <n v="0"/>
    <n v="5"/>
    <n v="0"/>
    <n v="0"/>
    <n v="0"/>
    <n v="0"/>
    <n v="5"/>
    <n v="1370"/>
    <n v="249"/>
    <n v="1121"/>
    <n v="290"/>
    <x v="46"/>
    <x v="50"/>
    <x v="46"/>
    <x v="1299"/>
  </r>
  <r>
    <x v="8"/>
    <x v="162"/>
    <n v="0"/>
    <n v="11"/>
    <n v="0"/>
    <n v="0"/>
    <n v="0"/>
    <n v="0"/>
    <n v="11"/>
    <n v="916"/>
    <n v="587"/>
    <n v="329"/>
    <n v="435"/>
    <x v="46"/>
    <x v="50"/>
    <x v="46"/>
    <x v="1532"/>
  </r>
  <r>
    <x v="8"/>
    <x v="163"/>
    <n v="361"/>
    <n v="88"/>
    <n v="85"/>
    <n v="361"/>
    <n v="85"/>
    <n v="276"/>
    <n v="3"/>
    <n v="13348"/>
    <n v="4915"/>
    <n v="8433"/>
    <n v="664"/>
    <x v="1017"/>
    <x v="995"/>
    <x v="1009"/>
    <x v="1533"/>
  </r>
  <r>
    <x v="8"/>
    <x v="164"/>
    <n v="0"/>
    <n v="9"/>
    <n v="0"/>
    <n v="0"/>
    <n v="0"/>
    <n v="0"/>
    <n v="9"/>
    <n v="87"/>
    <n v="70"/>
    <n v="17"/>
    <n v="536"/>
    <x v="46"/>
    <x v="50"/>
    <x v="46"/>
    <x v="1534"/>
  </r>
  <r>
    <x v="8"/>
    <x v="165"/>
    <n v="0"/>
    <n v="19"/>
    <n v="0"/>
    <n v="0"/>
    <n v="0"/>
    <n v="0"/>
    <n v="19"/>
    <n v="224"/>
    <n v="76"/>
    <n v="148"/>
    <n v="800"/>
    <x v="46"/>
    <x v="50"/>
    <x v="46"/>
    <x v="293"/>
  </r>
  <r>
    <x v="8"/>
    <x v="166"/>
    <n v="240"/>
    <n v="23"/>
    <n v="12"/>
    <n v="240"/>
    <n v="12"/>
    <n v="228"/>
    <n v="11"/>
    <n v="5134"/>
    <n v="1751"/>
    <n v="3383"/>
    <n v="585"/>
    <x v="1018"/>
    <x v="996"/>
    <x v="1010"/>
    <x v="1535"/>
  </r>
  <r>
    <x v="8"/>
    <x v="167"/>
    <m/>
    <n v="4"/>
    <n v="0"/>
    <n v="0"/>
    <n v="0"/>
    <n v="0"/>
    <n v="4"/>
    <e v="#N/A"/>
    <e v="#N/A"/>
    <e v="#N/A"/>
    <e v="#N/A"/>
    <x v="4"/>
    <x v="4"/>
    <x v="4"/>
    <x v="4"/>
  </r>
  <r>
    <x v="8"/>
    <x v="168"/>
    <n v="0"/>
    <n v="41"/>
    <n v="0"/>
    <n v="0"/>
    <n v="0"/>
    <n v="0"/>
    <n v="41"/>
    <e v="#N/A"/>
    <e v="#N/A"/>
    <e v="#N/A"/>
    <e v="#N/A"/>
    <x v="4"/>
    <x v="4"/>
    <x v="4"/>
    <x v="4"/>
  </r>
  <r>
    <x v="8"/>
    <x v="169"/>
    <m/>
    <n v="25"/>
    <n v="0"/>
    <n v="0"/>
    <n v="0"/>
    <n v="0"/>
    <n v="25"/>
    <e v="#N/A"/>
    <e v="#N/A"/>
    <e v="#N/A"/>
    <e v="#N/A"/>
    <x v="4"/>
    <x v="4"/>
    <x v="4"/>
    <x v="4"/>
  </r>
  <r>
    <x v="8"/>
    <x v="170"/>
    <m/>
    <n v="0"/>
    <n v="0"/>
    <n v="0"/>
    <n v="0"/>
    <n v="0"/>
    <n v="0"/>
    <e v="#N/A"/>
    <e v="#N/A"/>
    <e v="#N/A"/>
    <e v="#N/A"/>
    <x v="4"/>
    <x v="4"/>
    <x v="4"/>
    <x v="4"/>
  </r>
  <r>
    <x v="8"/>
    <x v="171"/>
    <m/>
    <n v="11"/>
    <n v="0"/>
    <n v="0"/>
    <n v="0"/>
    <n v="0"/>
    <n v="11"/>
    <e v="#N/A"/>
    <e v="#N/A"/>
    <e v="#N/A"/>
    <e v="#N/A"/>
    <x v="4"/>
    <x v="4"/>
    <x v="4"/>
    <x v="4"/>
  </r>
  <r>
    <x v="8"/>
    <x v="172"/>
    <m/>
    <n v="7"/>
    <n v="0"/>
    <n v="0"/>
    <n v="0"/>
    <n v="0"/>
    <n v="7"/>
    <e v="#N/A"/>
    <e v="#N/A"/>
    <e v="#N/A"/>
    <e v="#N/A"/>
    <x v="4"/>
    <x v="4"/>
    <x v="4"/>
    <x v="4"/>
  </r>
  <r>
    <x v="8"/>
    <x v="173"/>
    <n v="0"/>
    <n v="12"/>
    <n v="0"/>
    <n v="0"/>
    <n v="0"/>
    <n v="0"/>
    <n v="12"/>
    <n v="718"/>
    <n v="199"/>
    <n v="519"/>
    <n v="1485"/>
    <x v="46"/>
    <x v="50"/>
    <x v="46"/>
    <x v="1536"/>
  </r>
  <r>
    <x v="8"/>
    <x v="174"/>
    <n v="0"/>
    <n v="44"/>
    <n v="0"/>
    <n v="0"/>
    <n v="0"/>
    <n v="0"/>
    <n v="44"/>
    <n v="3232"/>
    <n v="2201"/>
    <n v="1031"/>
    <n v="817"/>
    <x v="46"/>
    <x v="50"/>
    <x v="46"/>
    <x v="296"/>
  </r>
  <r>
    <x v="8"/>
    <x v="175"/>
    <n v="0"/>
    <n v="29"/>
    <n v="0"/>
    <n v="0"/>
    <n v="0"/>
    <n v="0"/>
    <n v="29"/>
    <n v="1934"/>
    <n v="1612"/>
    <n v="322"/>
    <n v="516"/>
    <x v="46"/>
    <x v="50"/>
    <x v="46"/>
    <x v="1537"/>
  </r>
  <r>
    <x v="8"/>
    <x v="176"/>
    <n v="0"/>
    <n v="15"/>
    <n v="0"/>
    <n v="0"/>
    <n v="0"/>
    <n v="0"/>
    <n v="15"/>
    <n v="1601"/>
    <n v="625"/>
    <n v="976"/>
    <n v="602"/>
    <x v="46"/>
    <x v="50"/>
    <x v="46"/>
    <x v="1538"/>
  </r>
  <r>
    <x v="8"/>
    <x v="177"/>
    <m/>
    <n v="1"/>
    <n v="0"/>
    <n v="0"/>
    <n v="0"/>
    <n v="0"/>
    <n v="1"/>
    <e v="#N/A"/>
    <e v="#N/A"/>
    <e v="#N/A"/>
    <e v="#N/A"/>
    <x v="4"/>
    <x v="4"/>
    <x v="4"/>
    <x v="4"/>
  </r>
  <r>
    <x v="8"/>
    <x v="178"/>
    <m/>
    <n v="5"/>
    <n v="0"/>
    <n v="0"/>
    <n v="0"/>
    <n v="0"/>
    <n v="5"/>
    <e v="#N/A"/>
    <e v="#N/A"/>
    <e v="#N/A"/>
    <e v="#N/A"/>
    <x v="4"/>
    <x v="4"/>
    <x v="4"/>
    <x v="4"/>
  </r>
  <r>
    <x v="8"/>
    <x v="179"/>
    <n v="0"/>
    <n v="13"/>
    <n v="0"/>
    <n v="0"/>
    <n v="0"/>
    <n v="0"/>
    <n v="13"/>
    <n v="433"/>
    <n v="329"/>
    <n v="104"/>
    <n v="542"/>
    <x v="46"/>
    <x v="50"/>
    <x v="46"/>
    <x v="1380"/>
  </r>
  <r>
    <x v="8"/>
    <x v="180"/>
    <m/>
    <n v="3"/>
    <n v="0"/>
    <n v="0"/>
    <n v="0"/>
    <n v="0"/>
    <n v="3"/>
    <e v="#N/A"/>
    <e v="#N/A"/>
    <e v="#N/A"/>
    <e v="#N/A"/>
    <x v="4"/>
    <x v="4"/>
    <x v="4"/>
    <x v="4"/>
  </r>
  <r>
    <x v="8"/>
    <x v="181"/>
    <n v="0"/>
    <n v="25"/>
    <n v="0"/>
    <n v="0"/>
    <n v="0"/>
    <n v="0"/>
    <n v="25"/>
    <n v="3015"/>
    <n v="981"/>
    <n v="2034"/>
    <n v="583"/>
    <x v="46"/>
    <x v="50"/>
    <x v="46"/>
    <x v="1539"/>
  </r>
  <r>
    <x v="8"/>
    <x v="182"/>
    <n v="0"/>
    <n v="48"/>
    <n v="0"/>
    <n v="0"/>
    <n v="0"/>
    <n v="0"/>
    <n v="48"/>
    <n v="2579"/>
    <n v="1732"/>
    <n v="847"/>
    <n v="821"/>
    <x v="46"/>
    <x v="50"/>
    <x v="46"/>
    <x v="1540"/>
  </r>
  <r>
    <x v="8"/>
    <x v="183"/>
    <n v="0"/>
    <n v="9"/>
    <n v="0"/>
    <n v="0"/>
    <n v="0"/>
    <n v="0"/>
    <n v="9"/>
    <n v="173"/>
    <n v="41"/>
    <n v="132"/>
    <n v="893"/>
    <x v="46"/>
    <x v="50"/>
    <x v="46"/>
    <x v="1541"/>
  </r>
  <r>
    <x v="8"/>
    <x v="184"/>
    <n v="0"/>
    <n v="30"/>
    <n v="0"/>
    <n v="0"/>
    <n v="0"/>
    <n v="0"/>
    <n v="30"/>
    <n v="994"/>
    <n v="729"/>
    <n v="265"/>
    <n v="785"/>
    <x v="46"/>
    <x v="50"/>
    <x v="46"/>
    <x v="1542"/>
  </r>
  <r>
    <x v="8"/>
    <x v="185"/>
    <n v="0"/>
    <n v="20"/>
    <n v="0"/>
    <n v="0"/>
    <n v="0"/>
    <n v="0"/>
    <n v="20"/>
    <n v="4024"/>
    <n v="807"/>
    <n v="3217"/>
    <n v="293"/>
    <x v="46"/>
    <x v="50"/>
    <x v="46"/>
    <x v="304"/>
  </r>
  <r>
    <x v="8"/>
    <x v="186"/>
    <n v="102"/>
    <n v="57"/>
    <n v="24"/>
    <n v="102"/>
    <n v="24"/>
    <n v="78"/>
    <n v="33"/>
    <n v="9683"/>
    <n v="4962"/>
    <n v="4721"/>
    <n v="920"/>
    <x v="1019"/>
    <x v="997"/>
    <x v="1011"/>
    <x v="1543"/>
  </r>
  <r>
    <x v="8"/>
    <x v="187"/>
    <m/>
    <n v="11"/>
    <n v="0"/>
    <n v="0"/>
    <n v="0"/>
    <n v="0"/>
    <n v="11"/>
    <e v="#N/A"/>
    <e v="#N/A"/>
    <e v="#N/A"/>
    <e v="#N/A"/>
    <x v="4"/>
    <x v="4"/>
    <x v="4"/>
    <x v="4"/>
  </r>
  <r>
    <x v="8"/>
    <x v="188"/>
    <m/>
    <n v="5"/>
    <n v="0"/>
    <n v="0"/>
    <n v="0"/>
    <n v="0"/>
    <n v="5"/>
    <e v="#N/A"/>
    <e v="#N/A"/>
    <e v="#N/A"/>
    <e v="#N/A"/>
    <x v="4"/>
    <x v="4"/>
    <x v="4"/>
    <x v="4"/>
  </r>
  <r>
    <x v="8"/>
    <x v="189"/>
    <n v="0"/>
    <n v="1"/>
    <n v="0"/>
    <n v="0"/>
    <n v="0"/>
    <n v="0"/>
    <n v="1"/>
    <e v="#N/A"/>
    <e v="#N/A"/>
    <e v="#N/A"/>
    <e v="#N/A"/>
    <x v="4"/>
    <x v="4"/>
    <x v="4"/>
    <x v="4"/>
  </r>
  <r>
    <x v="8"/>
    <x v="190"/>
    <n v="0"/>
    <n v="41"/>
    <n v="0"/>
    <n v="0"/>
    <n v="0"/>
    <n v="0"/>
    <n v="41"/>
    <n v="2372"/>
    <n v="1202"/>
    <n v="1170"/>
    <n v="905"/>
    <x v="46"/>
    <x v="50"/>
    <x v="46"/>
    <x v="1544"/>
  </r>
  <r>
    <x v="8"/>
    <x v="191"/>
    <n v="0"/>
    <n v="7"/>
    <n v="0"/>
    <n v="0"/>
    <n v="0"/>
    <n v="0"/>
    <n v="7"/>
    <n v="1604"/>
    <n v="509"/>
    <n v="1095"/>
    <n v="435"/>
    <x v="46"/>
    <x v="50"/>
    <x v="46"/>
    <x v="1545"/>
  </r>
  <r>
    <x v="8"/>
    <x v="192"/>
    <n v="0"/>
    <n v="24"/>
    <n v="0"/>
    <n v="0"/>
    <n v="0"/>
    <n v="0"/>
    <n v="24"/>
    <n v="394"/>
    <n v="178"/>
    <n v="216"/>
    <n v="1428"/>
    <x v="46"/>
    <x v="50"/>
    <x v="46"/>
    <x v="1546"/>
  </r>
  <r>
    <x v="8"/>
    <x v="193"/>
    <m/>
    <n v="22"/>
    <n v="0"/>
    <n v="0"/>
    <n v="0"/>
    <n v="0"/>
    <n v="22"/>
    <e v="#N/A"/>
    <e v="#N/A"/>
    <e v="#N/A"/>
    <e v="#N/A"/>
    <x v="4"/>
    <x v="4"/>
    <x v="4"/>
    <x v="4"/>
  </r>
  <r>
    <x v="8"/>
    <x v="194"/>
    <m/>
    <n v="0"/>
    <n v="0"/>
    <n v="0"/>
    <n v="0"/>
    <n v="0"/>
    <n v="0"/>
    <e v="#N/A"/>
    <e v="#N/A"/>
    <e v="#N/A"/>
    <e v="#N/A"/>
    <x v="4"/>
    <x v="4"/>
    <x v="4"/>
    <x v="4"/>
  </r>
  <r>
    <x v="8"/>
    <x v="195"/>
    <n v="0"/>
    <n v="7"/>
    <n v="0"/>
    <n v="0"/>
    <n v="0"/>
    <n v="0"/>
    <n v="7"/>
    <n v="140"/>
    <n v="4"/>
    <n v="136"/>
    <n v="689"/>
    <x v="46"/>
    <x v="50"/>
    <x v="46"/>
    <x v="1547"/>
  </r>
  <r>
    <x v="8"/>
    <x v="196"/>
    <m/>
    <n v="19"/>
    <n v="0"/>
    <n v="0"/>
    <n v="0"/>
    <n v="0"/>
    <n v="19"/>
    <e v="#N/A"/>
    <e v="#N/A"/>
    <e v="#N/A"/>
    <e v="#N/A"/>
    <x v="4"/>
    <x v="4"/>
    <x v="4"/>
    <x v="4"/>
  </r>
  <r>
    <x v="8"/>
    <x v="197"/>
    <n v="0"/>
    <n v="11"/>
    <n v="0"/>
    <n v="0"/>
    <n v="0"/>
    <n v="0"/>
    <n v="11"/>
    <n v="127"/>
    <n v="38"/>
    <n v="89"/>
    <n v="449"/>
    <x v="46"/>
    <x v="50"/>
    <x v="46"/>
    <x v="1548"/>
  </r>
  <r>
    <x v="8"/>
    <x v="198"/>
    <n v="0"/>
    <n v="40"/>
    <n v="0"/>
    <n v="0"/>
    <n v="0"/>
    <n v="0"/>
    <n v="40"/>
    <n v="4608"/>
    <n v="1903"/>
    <n v="2705"/>
    <n v="390"/>
    <x v="46"/>
    <x v="50"/>
    <x v="46"/>
    <x v="1549"/>
  </r>
  <r>
    <x v="8"/>
    <x v="199"/>
    <m/>
    <n v="14"/>
    <n v="0"/>
    <n v="0"/>
    <n v="0"/>
    <n v="0"/>
    <n v="14"/>
    <e v="#N/A"/>
    <e v="#N/A"/>
    <e v="#N/A"/>
    <e v="#N/A"/>
    <x v="4"/>
    <x v="4"/>
    <x v="4"/>
    <x v="4"/>
  </r>
  <r>
    <x v="8"/>
    <x v="200"/>
    <n v="0"/>
    <n v="21"/>
    <n v="0"/>
    <n v="0"/>
    <n v="0"/>
    <n v="0"/>
    <n v="21"/>
    <n v="1832"/>
    <n v="485"/>
    <n v="1347"/>
    <n v="1245"/>
    <x v="46"/>
    <x v="50"/>
    <x v="46"/>
    <x v="1550"/>
  </r>
  <r>
    <x v="8"/>
    <x v="201"/>
    <m/>
    <n v="5"/>
    <n v="0"/>
    <n v="0"/>
    <n v="0"/>
    <n v="0"/>
    <n v="5"/>
    <e v="#N/A"/>
    <e v="#N/A"/>
    <e v="#N/A"/>
    <e v="#N/A"/>
    <x v="4"/>
    <x v="4"/>
    <x v="4"/>
    <x v="4"/>
  </r>
  <r>
    <x v="8"/>
    <x v="202"/>
    <n v="0"/>
    <n v="5"/>
    <n v="0"/>
    <n v="0"/>
    <n v="0"/>
    <n v="0"/>
    <n v="5"/>
    <n v="283"/>
    <n v="82"/>
    <n v="201"/>
    <n v="690"/>
    <x v="46"/>
    <x v="50"/>
    <x v="46"/>
    <x v="1551"/>
  </r>
  <r>
    <x v="8"/>
    <x v="203"/>
    <m/>
    <n v="9"/>
    <n v="0"/>
    <n v="0"/>
    <n v="0"/>
    <n v="0"/>
    <n v="9"/>
    <e v="#N/A"/>
    <e v="#N/A"/>
    <e v="#N/A"/>
    <e v="#N/A"/>
    <x v="4"/>
    <x v="4"/>
    <x v="4"/>
    <x v="4"/>
  </r>
  <r>
    <x v="8"/>
    <x v="204"/>
    <n v="0"/>
    <n v="16"/>
    <n v="0"/>
    <n v="0"/>
    <n v="0"/>
    <n v="0"/>
    <n v="16"/>
    <n v="419"/>
    <n v="169"/>
    <n v="250"/>
    <n v="336"/>
    <x v="46"/>
    <x v="50"/>
    <x v="46"/>
    <x v="1552"/>
  </r>
  <r>
    <x v="8"/>
    <x v="205"/>
    <n v="0"/>
    <n v="19"/>
    <n v="0"/>
    <n v="0"/>
    <n v="0"/>
    <n v="0"/>
    <n v="19"/>
    <n v="1023"/>
    <n v="610"/>
    <n v="413"/>
    <n v="917"/>
    <x v="46"/>
    <x v="50"/>
    <x v="46"/>
    <x v="1553"/>
  </r>
  <r>
    <x v="8"/>
    <x v="206"/>
    <n v="0"/>
    <n v="50"/>
    <n v="0"/>
    <n v="0"/>
    <n v="0"/>
    <n v="0"/>
    <n v="50"/>
    <n v="3140"/>
    <n v="1933"/>
    <n v="1207"/>
    <n v="809"/>
    <x v="46"/>
    <x v="50"/>
    <x v="46"/>
    <x v="1554"/>
  </r>
  <r>
    <x v="8"/>
    <x v="207"/>
    <m/>
    <n v="12"/>
    <n v="0"/>
    <n v="0"/>
    <n v="0"/>
    <n v="0"/>
    <n v="12"/>
    <e v="#N/A"/>
    <e v="#N/A"/>
    <e v="#N/A"/>
    <e v="#N/A"/>
    <x v="4"/>
    <x v="4"/>
    <x v="4"/>
    <x v="4"/>
  </r>
  <r>
    <x v="8"/>
    <x v="208"/>
    <n v="225"/>
    <n v="92"/>
    <n v="74"/>
    <n v="225"/>
    <n v="74"/>
    <n v="151"/>
    <n v="18"/>
    <n v="5510"/>
    <n v="3181"/>
    <n v="2329"/>
    <n v="587"/>
    <x v="1020"/>
    <x v="998"/>
    <x v="1012"/>
    <x v="1555"/>
  </r>
  <r>
    <x v="8"/>
    <x v="209"/>
    <m/>
    <n v="9"/>
    <n v="0"/>
    <n v="0"/>
    <n v="0"/>
    <n v="0"/>
    <n v="9"/>
    <e v="#N/A"/>
    <e v="#N/A"/>
    <e v="#N/A"/>
    <e v="#N/A"/>
    <x v="4"/>
    <x v="4"/>
    <x v="4"/>
    <x v="4"/>
  </r>
  <r>
    <x v="8"/>
    <x v="210"/>
    <n v="0"/>
    <n v="26"/>
    <n v="0"/>
    <n v="0"/>
    <n v="0"/>
    <n v="0"/>
    <n v="26"/>
    <n v="107"/>
    <n v="88"/>
    <n v="19"/>
    <n v="1486"/>
    <x v="46"/>
    <x v="50"/>
    <x v="46"/>
    <x v="1556"/>
  </r>
  <r>
    <x v="8"/>
    <x v="211"/>
    <m/>
    <n v="20"/>
    <n v="0"/>
    <n v="0"/>
    <n v="0"/>
    <n v="0"/>
    <n v="20"/>
    <e v="#N/A"/>
    <e v="#N/A"/>
    <e v="#N/A"/>
    <e v="#N/A"/>
    <x v="4"/>
    <x v="4"/>
    <x v="4"/>
    <x v="4"/>
  </r>
  <r>
    <x v="8"/>
    <x v="212"/>
    <n v="0"/>
    <n v="17"/>
    <n v="0"/>
    <n v="0"/>
    <n v="0"/>
    <n v="0"/>
    <n v="17"/>
    <n v="1085"/>
    <n v="636"/>
    <n v="449"/>
    <n v="451"/>
    <x v="46"/>
    <x v="50"/>
    <x v="46"/>
    <x v="1557"/>
  </r>
  <r>
    <x v="8"/>
    <x v="213"/>
    <m/>
    <n v="7"/>
    <n v="0"/>
    <n v="0"/>
    <n v="0"/>
    <n v="0"/>
    <n v="7"/>
    <e v="#N/A"/>
    <e v="#N/A"/>
    <e v="#N/A"/>
    <e v="#N/A"/>
    <x v="4"/>
    <x v="4"/>
    <x v="4"/>
    <x v="4"/>
  </r>
  <r>
    <x v="8"/>
    <x v="214"/>
    <m/>
    <n v="26"/>
    <n v="0"/>
    <n v="0"/>
    <n v="0"/>
    <n v="0"/>
    <n v="26"/>
    <e v="#N/A"/>
    <e v="#N/A"/>
    <e v="#N/A"/>
    <e v="#N/A"/>
    <x v="4"/>
    <x v="4"/>
    <x v="4"/>
    <x v="4"/>
  </r>
  <r>
    <x v="8"/>
    <x v="215"/>
    <n v="0"/>
    <n v="1"/>
    <n v="0"/>
    <n v="0"/>
    <n v="0"/>
    <n v="0"/>
    <n v="1"/>
    <n v="300"/>
    <n v="36"/>
    <n v="264"/>
    <n v="179"/>
    <x v="46"/>
    <x v="50"/>
    <x v="46"/>
    <x v="1558"/>
  </r>
  <r>
    <x v="8"/>
    <x v="216"/>
    <m/>
    <n v="5"/>
    <n v="0"/>
    <n v="0"/>
    <n v="0"/>
    <n v="0"/>
    <n v="5"/>
    <e v="#N/A"/>
    <e v="#N/A"/>
    <e v="#N/A"/>
    <e v="#N/A"/>
    <x v="4"/>
    <x v="4"/>
    <x v="4"/>
    <x v="4"/>
  </r>
  <r>
    <x v="8"/>
    <x v="217"/>
    <m/>
    <n v="16"/>
    <n v="0"/>
    <n v="0"/>
    <n v="0"/>
    <n v="0"/>
    <n v="16"/>
    <e v="#N/A"/>
    <e v="#N/A"/>
    <e v="#N/A"/>
    <e v="#N/A"/>
    <x v="4"/>
    <x v="4"/>
    <x v="4"/>
    <x v="4"/>
  </r>
  <r>
    <x v="8"/>
    <x v="218"/>
    <m/>
    <n v="29"/>
    <n v="0"/>
    <n v="0"/>
    <n v="0"/>
    <n v="0"/>
    <n v="29"/>
    <e v="#N/A"/>
    <e v="#N/A"/>
    <e v="#N/A"/>
    <e v="#N/A"/>
    <x v="4"/>
    <x v="4"/>
    <x v="4"/>
    <x v="4"/>
  </r>
  <r>
    <x v="8"/>
    <x v="219"/>
    <n v="0"/>
    <n v="10"/>
    <n v="0"/>
    <n v="0"/>
    <n v="0"/>
    <n v="0"/>
    <n v="10"/>
    <n v="1367"/>
    <n v="637"/>
    <n v="730"/>
    <n v="604"/>
    <x v="46"/>
    <x v="50"/>
    <x v="46"/>
    <x v="1559"/>
  </r>
  <r>
    <x v="8"/>
    <x v="220"/>
    <n v="0"/>
    <m/>
    <m/>
    <n v="0"/>
    <n v="0"/>
    <n v="0"/>
    <n v="0"/>
    <e v="#N/A"/>
    <e v="#N/A"/>
    <e v="#N/A"/>
    <e v="#N/A"/>
    <x v="4"/>
    <x v="4"/>
    <x v="4"/>
    <x v="4"/>
  </r>
  <r>
    <x v="8"/>
    <x v="221"/>
    <n v="10"/>
    <n v="42"/>
    <n v="4"/>
    <n v="10"/>
    <n v="4"/>
    <n v="6"/>
    <n v="38"/>
    <e v="#N/A"/>
    <e v="#N/A"/>
    <e v="#N/A"/>
    <e v="#N/A"/>
    <x v="4"/>
    <x v="4"/>
    <x v="4"/>
    <x v="4"/>
  </r>
  <r>
    <x v="8"/>
    <x v="222"/>
    <m/>
    <n v="4"/>
    <n v="0"/>
    <n v="0"/>
    <n v="0"/>
    <n v="0"/>
    <n v="4"/>
    <e v="#N/A"/>
    <e v="#N/A"/>
    <e v="#N/A"/>
    <e v="#N/A"/>
    <x v="4"/>
    <x v="4"/>
    <x v="4"/>
    <x v="4"/>
  </r>
  <r>
    <x v="8"/>
    <x v="223"/>
    <m/>
    <n v="12"/>
    <n v="0"/>
    <n v="0"/>
    <n v="0"/>
    <n v="0"/>
    <n v="12"/>
    <e v="#N/A"/>
    <e v="#N/A"/>
    <e v="#N/A"/>
    <e v="#N/A"/>
    <x v="4"/>
    <x v="4"/>
    <x v="4"/>
    <x v="4"/>
  </r>
  <r>
    <x v="8"/>
    <x v="224"/>
    <n v="0"/>
    <n v="35"/>
    <n v="0"/>
    <n v="0"/>
    <n v="0"/>
    <n v="0"/>
    <n v="35"/>
    <n v="1665"/>
    <n v="1085"/>
    <n v="580"/>
    <n v="266"/>
    <x v="46"/>
    <x v="50"/>
    <x v="46"/>
    <x v="1560"/>
  </r>
  <r>
    <x v="8"/>
    <x v="225"/>
    <m/>
    <n v="11"/>
    <n v="0"/>
    <n v="0"/>
    <n v="0"/>
    <n v="0"/>
    <n v="11"/>
    <e v="#N/A"/>
    <e v="#N/A"/>
    <e v="#N/A"/>
    <e v="#N/A"/>
    <x v="4"/>
    <x v="4"/>
    <x v="4"/>
    <x v="4"/>
  </r>
  <r>
    <x v="8"/>
    <x v="226"/>
    <n v="0"/>
    <n v="13"/>
    <n v="0"/>
    <n v="0"/>
    <n v="0"/>
    <n v="0"/>
    <n v="13"/>
    <n v="1670"/>
    <n v="926"/>
    <n v="744"/>
    <n v="1198"/>
    <x v="46"/>
    <x v="50"/>
    <x v="46"/>
    <x v="1561"/>
  </r>
  <r>
    <x v="8"/>
    <x v="227"/>
    <m/>
    <n v="16"/>
    <n v="0"/>
    <n v="0"/>
    <n v="0"/>
    <n v="0"/>
    <n v="16"/>
    <e v="#N/A"/>
    <e v="#N/A"/>
    <e v="#N/A"/>
    <e v="#N/A"/>
    <x v="4"/>
    <x v="4"/>
    <x v="4"/>
    <x v="4"/>
  </r>
  <r>
    <x v="8"/>
    <x v="228"/>
    <m/>
    <n v="25"/>
    <n v="0"/>
    <n v="0"/>
    <n v="0"/>
    <n v="0"/>
    <n v="25"/>
    <e v="#N/A"/>
    <e v="#N/A"/>
    <e v="#N/A"/>
    <e v="#N/A"/>
    <x v="4"/>
    <x v="4"/>
    <x v="4"/>
    <x v="4"/>
  </r>
  <r>
    <x v="8"/>
    <x v="229"/>
    <m/>
    <n v="18"/>
    <n v="0"/>
    <n v="0"/>
    <n v="0"/>
    <n v="0"/>
    <n v="18"/>
    <e v="#N/A"/>
    <e v="#N/A"/>
    <e v="#N/A"/>
    <e v="#N/A"/>
    <x v="4"/>
    <x v="4"/>
    <x v="4"/>
    <x v="4"/>
  </r>
  <r>
    <x v="8"/>
    <x v="230"/>
    <m/>
    <n v="26"/>
    <n v="0"/>
    <n v="0"/>
    <n v="0"/>
    <n v="0"/>
    <n v="26"/>
    <e v="#N/A"/>
    <e v="#N/A"/>
    <e v="#N/A"/>
    <e v="#N/A"/>
    <x v="4"/>
    <x v="4"/>
    <x v="4"/>
    <x v="4"/>
  </r>
  <r>
    <x v="8"/>
    <x v="231"/>
    <m/>
    <n v="24"/>
    <n v="0"/>
    <n v="0"/>
    <n v="0"/>
    <n v="0"/>
    <n v="24"/>
    <e v="#N/A"/>
    <e v="#N/A"/>
    <e v="#N/A"/>
    <e v="#N/A"/>
    <x v="4"/>
    <x v="4"/>
    <x v="4"/>
    <x v="4"/>
  </r>
  <r>
    <x v="8"/>
    <x v="232"/>
    <n v="184"/>
    <n v="61"/>
    <n v="47"/>
    <n v="184"/>
    <n v="47"/>
    <n v="137"/>
    <n v="14"/>
    <n v="7146"/>
    <n v="3526"/>
    <n v="3620"/>
    <n v="582"/>
    <x v="1021"/>
    <x v="999"/>
    <x v="1013"/>
    <x v="1562"/>
  </r>
  <r>
    <x v="8"/>
    <x v="233"/>
    <n v="87"/>
    <n v="57"/>
    <n v="42"/>
    <n v="87"/>
    <n v="42"/>
    <n v="45"/>
    <n v="15"/>
    <n v="1497"/>
    <n v="1144"/>
    <n v="353"/>
    <n v="706"/>
    <x v="1022"/>
    <x v="1000"/>
    <x v="1014"/>
    <x v="1563"/>
  </r>
  <r>
    <x v="8"/>
    <x v="234"/>
    <n v="0"/>
    <n v="6"/>
    <n v="0"/>
    <n v="0"/>
    <n v="0"/>
    <n v="0"/>
    <n v="6"/>
    <n v="707"/>
    <n v="234"/>
    <n v="473"/>
    <n v="534"/>
    <x v="46"/>
    <x v="50"/>
    <x v="46"/>
    <x v="1188"/>
  </r>
  <r>
    <x v="8"/>
    <x v="235"/>
    <n v="0"/>
    <n v="15"/>
    <n v="0"/>
    <n v="0"/>
    <n v="0"/>
    <n v="0"/>
    <n v="15"/>
    <n v="888"/>
    <n v="318"/>
    <n v="570"/>
    <n v="855"/>
    <x v="46"/>
    <x v="50"/>
    <x v="46"/>
    <x v="1238"/>
  </r>
  <r>
    <x v="8"/>
    <x v="236"/>
    <n v="0"/>
    <n v="7"/>
    <n v="0"/>
    <n v="0"/>
    <n v="0"/>
    <n v="0"/>
    <n v="7"/>
    <n v="151"/>
    <n v="45"/>
    <n v="106"/>
    <n v="308"/>
    <x v="46"/>
    <x v="50"/>
    <x v="46"/>
    <x v="1564"/>
  </r>
  <r>
    <x v="8"/>
    <x v="237"/>
    <m/>
    <n v="15"/>
    <n v="0"/>
    <n v="0"/>
    <n v="0"/>
    <n v="0"/>
    <n v="15"/>
    <e v="#N/A"/>
    <e v="#N/A"/>
    <e v="#N/A"/>
    <e v="#N/A"/>
    <x v="4"/>
    <x v="4"/>
    <x v="4"/>
    <x v="4"/>
  </r>
  <r>
    <x v="8"/>
    <x v="238"/>
    <n v="0"/>
    <n v="10"/>
    <n v="0"/>
    <n v="0"/>
    <n v="0"/>
    <n v="0"/>
    <n v="10"/>
    <n v="812"/>
    <n v="252"/>
    <n v="560"/>
    <n v="1507"/>
    <x v="46"/>
    <x v="50"/>
    <x v="46"/>
    <x v="1565"/>
  </r>
  <r>
    <x v="8"/>
    <x v="239"/>
    <m/>
    <n v="6"/>
    <n v="0"/>
    <n v="0"/>
    <n v="0"/>
    <n v="0"/>
    <n v="6"/>
    <e v="#N/A"/>
    <e v="#N/A"/>
    <e v="#N/A"/>
    <e v="#N/A"/>
    <x v="4"/>
    <x v="4"/>
    <x v="4"/>
    <x v="4"/>
  </r>
  <r>
    <x v="8"/>
    <x v="240"/>
    <m/>
    <n v="25"/>
    <n v="0"/>
    <n v="0"/>
    <n v="0"/>
    <n v="0"/>
    <n v="25"/>
    <e v="#N/A"/>
    <e v="#N/A"/>
    <e v="#N/A"/>
    <e v="#N/A"/>
    <x v="4"/>
    <x v="4"/>
    <x v="4"/>
    <x v="4"/>
  </r>
  <r>
    <x v="8"/>
    <x v="241"/>
    <n v="0"/>
    <n v="4"/>
    <n v="0"/>
    <n v="0"/>
    <n v="0"/>
    <n v="0"/>
    <n v="4"/>
    <n v="901"/>
    <n v="269"/>
    <n v="632"/>
    <n v="1014"/>
    <x v="46"/>
    <x v="50"/>
    <x v="46"/>
    <x v="1566"/>
  </r>
  <r>
    <x v="8"/>
    <x v="242"/>
    <n v="0"/>
    <n v="15"/>
    <n v="0"/>
    <n v="0"/>
    <n v="0"/>
    <n v="0"/>
    <n v="15"/>
    <n v="2737"/>
    <n v="1032"/>
    <n v="1705"/>
    <n v="1163"/>
    <x v="46"/>
    <x v="50"/>
    <x v="46"/>
    <x v="1567"/>
  </r>
  <r>
    <x v="8"/>
    <x v="243"/>
    <n v="0"/>
    <n v="4"/>
    <n v="0"/>
    <n v="0"/>
    <n v="0"/>
    <n v="0"/>
    <n v="4"/>
    <n v="336"/>
    <n v="37"/>
    <n v="299"/>
    <n v="439"/>
    <x v="46"/>
    <x v="50"/>
    <x v="46"/>
    <x v="1568"/>
  </r>
  <r>
    <x v="8"/>
    <x v="244"/>
    <n v="0"/>
    <n v="3"/>
    <n v="0"/>
    <n v="0"/>
    <n v="0"/>
    <n v="0"/>
    <n v="3"/>
    <n v="545"/>
    <n v="142"/>
    <n v="403"/>
    <n v="273"/>
    <x v="46"/>
    <x v="50"/>
    <x v="46"/>
    <x v="1244"/>
  </r>
  <r>
    <x v="8"/>
    <x v="245"/>
    <m/>
    <n v="3"/>
    <n v="0"/>
    <n v="0"/>
    <n v="0"/>
    <n v="0"/>
    <n v="3"/>
    <e v="#N/A"/>
    <e v="#N/A"/>
    <e v="#N/A"/>
    <e v="#N/A"/>
    <x v="4"/>
    <x v="4"/>
    <x v="4"/>
    <x v="4"/>
  </r>
  <r>
    <x v="8"/>
    <x v="246"/>
    <m/>
    <n v="23"/>
    <n v="0"/>
    <n v="0"/>
    <n v="0"/>
    <n v="0"/>
    <n v="23"/>
    <e v="#N/A"/>
    <e v="#N/A"/>
    <e v="#N/A"/>
    <e v="#N/A"/>
    <x v="4"/>
    <x v="4"/>
    <x v="4"/>
    <x v="4"/>
  </r>
  <r>
    <x v="8"/>
    <x v="247"/>
    <n v="0"/>
    <n v="13"/>
    <n v="0"/>
    <n v="0"/>
    <n v="0"/>
    <n v="0"/>
    <n v="13"/>
    <n v="344"/>
    <n v="166"/>
    <n v="178"/>
    <n v="1729"/>
    <x v="46"/>
    <x v="50"/>
    <x v="46"/>
    <x v="1569"/>
  </r>
  <r>
    <x v="8"/>
    <x v="248"/>
    <m/>
    <n v="4"/>
    <n v="0"/>
    <n v="0"/>
    <n v="0"/>
    <n v="0"/>
    <n v="4"/>
    <e v="#N/A"/>
    <e v="#N/A"/>
    <e v="#N/A"/>
    <e v="#N/A"/>
    <x v="4"/>
    <x v="4"/>
    <x v="4"/>
    <x v="4"/>
  </r>
  <r>
    <x v="8"/>
    <x v="249"/>
    <n v="0"/>
    <n v="11"/>
    <n v="0"/>
    <n v="0"/>
    <n v="0"/>
    <n v="0"/>
    <n v="11"/>
    <n v="2518"/>
    <n v="511"/>
    <n v="2007"/>
    <n v="596"/>
    <x v="46"/>
    <x v="50"/>
    <x v="46"/>
    <x v="1570"/>
  </r>
  <r>
    <x v="8"/>
    <x v="250"/>
    <m/>
    <n v="1"/>
    <n v="0"/>
    <n v="0"/>
    <n v="0"/>
    <n v="0"/>
    <n v="1"/>
    <e v="#N/A"/>
    <e v="#N/A"/>
    <e v="#N/A"/>
    <e v="#N/A"/>
    <x v="4"/>
    <x v="4"/>
    <x v="4"/>
    <x v="4"/>
  </r>
  <r>
    <x v="8"/>
    <x v="251"/>
    <m/>
    <n v="10"/>
    <n v="0"/>
    <n v="0"/>
    <n v="0"/>
    <n v="0"/>
    <n v="10"/>
    <e v="#N/A"/>
    <e v="#N/A"/>
    <e v="#N/A"/>
    <e v="#N/A"/>
    <x v="4"/>
    <x v="4"/>
    <x v="4"/>
    <x v="4"/>
  </r>
  <r>
    <x v="8"/>
    <x v="252"/>
    <m/>
    <n v="11"/>
    <n v="0"/>
    <n v="0"/>
    <n v="0"/>
    <n v="0"/>
    <n v="11"/>
    <e v="#N/A"/>
    <e v="#N/A"/>
    <e v="#N/A"/>
    <e v="#N/A"/>
    <x v="4"/>
    <x v="4"/>
    <x v="4"/>
    <x v="4"/>
  </r>
  <r>
    <x v="8"/>
    <x v="253"/>
    <m/>
    <n v="3"/>
    <n v="0"/>
    <n v="0"/>
    <n v="0"/>
    <n v="0"/>
    <n v="3"/>
    <e v="#N/A"/>
    <e v="#N/A"/>
    <e v="#N/A"/>
    <e v="#N/A"/>
    <x v="4"/>
    <x v="4"/>
    <x v="4"/>
    <x v="4"/>
  </r>
  <r>
    <x v="8"/>
    <x v="254"/>
    <n v="281"/>
    <n v="82"/>
    <n v="71"/>
    <n v="281"/>
    <n v="71"/>
    <n v="210"/>
    <n v="11"/>
    <n v="10563"/>
    <n v="4880"/>
    <n v="5683"/>
    <n v="743"/>
    <x v="1023"/>
    <x v="1001"/>
    <x v="1015"/>
    <x v="1571"/>
  </r>
  <r>
    <x v="8"/>
    <x v="255"/>
    <m/>
    <n v="12"/>
    <n v="0"/>
    <n v="0"/>
    <n v="0"/>
    <n v="0"/>
    <n v="12"/>
    <e v="#N/A"/>
    <e v="#N/A"/>
    <e v="#N/A"/>
    <e v="#N/A"/>
    <x v="4"/>
    <x v="4"/>
    <x v="4"/>
    <x v="4"/>
  </r>
  <r>
    <x v="8"/>
    <x v="256"/>
    <n v="0"/>
    <n v="1"/>
    <n v="0"/>
    <n v="0"/>
    <n v="0"/>
    <n v="0"/>
    <n v="1"/>
    <n v="1505"/>
    <n v="155"/>
    <n v="1350"/>
    <n v="198"/>
    <x v="46"/>
    <x v="50"/>
    <x v="46"/>
    <x v="1415"/>
  </r>
  <r>
    <x v="8"/>
    <x v="257"/>
    <n v="0"/>
    <n v="41"/>
    <n v="0"/>
    <n v="0"/>
    <n v="0"/>
    <n v="0"/>
    <n v="41"/>
    <n v="3682"/>
    <n v="1982"/>
    <n v="1700"/>
    <n v="461"/>
    <x v="46"/>
    <x v="50"/>
    <x v="46"/>
    <x v="1572"/>
  </r>
  <r>
    <x v="8"/>
    <x v="258"/>
    <m/>
    <n v="0"/>
    <n v="0"/>
    <n v="0"/>
    <n v="0"/>
    <n v="0"/>
    <n v="0"/>
    <e v="#N/A"/>
    <e v="#N/A"/>
    <e v="#N/A"/>
    <e v="#N/A"/>
    <x v="4"/>
    <x v="4"/>
    <x v="4"/>
    <x v="4"/>
  </r>
  <r>
    <x v="8"/>
    <x v="259"/>
    <n v="0"/>
    <n v="18"/>
    <n v="0"/>
    <n v="0"/>
    <n v="0"/>
    <n v="0"/>
    <n v="18"/>
    <n v="1492"/>
    <n v="373"/>
    <n v="1119"/>
    <n v="908"/>
    <x v="46"/>
    <x v="50"/>
    <x v="46"/>
    <x v="338"/>
  </r>
  <r>
    <x v="8"/>
    <x v="260"/>
    <m/>
    <n v="12"/>
    <n v="0"/>
    <n v="0"/>
    <n v="0"/>
    <n v="0"/>
    <n v="12"/>
    <e v="#N/A"/>
    <e v="#N/A"/>
    <e v="#N/A"/>
    <e v="#N/A"/>
    <x v="4"/>
    <x v="4"/>
    <x v="4"/>
    <x v="4"/>
  </r>
  <r>
    <x v="8"/>
    <x v="261"/>
    <m/>
    <n v="8"/>
    <n v="0"/>
    <n v="0"/>
    <n v="0"/>
    <n v="0"/>
    <n v="8"/>
    <e v="#N/A"/>
    <e v="#N/A"/>
    <e v="#N/A"/>
    <e v="#N/A"/>
    <x v="4"/>
    <x v="4"/>
    <x v="4"/>
    <x v="4"/>
  </r>
  <r>
    <x v="8"/>
    <x v="262"/>
    <n v="0"/>
    <n v="16"/>
    <n v="0"/>
    <n v="0"/>
    <n v="0"/>
    <n v="0"/>
    <n v="16"/>
    <n v="451"/>
    <n v="305"/>
    <n v="146"/>
    <n v="942"/>
    <x v="46"/>
    <x v="50"/>
    <x v="46"/>
    <x v="1573"/>
  </r>
  <r>
    <x v="8"/>
    <x v="263"/>
    <n v="0"/>
    <n v="22"/>
    <n v="0"/>
    <n v="0"/>
    <n v="0"/>
    <n v="0"/>
    <n v="22"/>
    <n v="260"/>
    <n v="167"/>
    <n v="93"/>
    <n v="1875"/>
    <x v="46"/>
    <x v="50"/>
    <x v="46"/>
    <x v="1574"/>
  </r>
  <r>
    <x v="8"/>
    <x v="264"/>
    <n v="0"/>
    <n v="14"/>
    <n v="0"/>
    <n v="0"/>
    <n v="0"/>
    <n v="0"/>
    <n v="14"/>
    <n v="1271"/>
    <n v="495"/>
    <n v="776"/>
    <n v="589"/>
    <x v="46"/>
    <x v="50"/>
    <x v="46"/>
    <x v="1575"/>
  </r>
  <r>
    <x v="8"/>
    <x v="265"/>
    <n v="0"/>
    <n v="7"/>
    <n v="0"/>
    <n v="0"/>
    <n v="0"/>
    <n v="0"/>
    <n v="7"/>
    <n v="1013"/>
    <n v="341"/>
    <n v="672"/>
    <n v="785"/>
    <x v="46"/>
    <x v="50"/>
    <x v="46"/>
    <x v="1576"/>
  </r>
  <r>
    <x v="8"/>
    <x v="266"/>
    <n v="0"/>
    <n v="17"/>
    <n v="0"/>
    <n v="0"/>
    <n v="0"/>
    <n v="0"/>
    <n v="17"/>
    <n v="1867"/>
    <n v="790"/>
    <n v="1077"/>
    <n v="443"/>
    <x v="46"/>
    <x v="50"/>
    <x v="46"/>
    <x v="1577"/>
  </r>
  <r>
    <x v="8"/>
    <x v="267"/>
    <n v="48"/>
    <n v="27"/>
    <n v="18"/>
    <n v="48"/>
    <n v="18"/>
    <n v="30"/>
    <n v="9"/>
    <n v="2952"/>
    <n v="1001"/>
    <n v="1951"/>
    <n v="272"/>
    <x v="1024"/>
    <x v="1002"/>
    <x v="1016"/>
    <x v="1578"/>
  </r>
  <r>
    <x v="8"/>
    <x v="268"/>
    <m/>
    <n v="9"/>
    <n v="0"/>
    <n v="0"/>
    <n v="0"/>
    <n v="0"/>
    <n v="9"/>
    <e v="#N/A"/>
    <e v="#N/A"/>
    <e v="#N/A"/>
    <e v="#N/A"/>
    <x v="4"/>
    <x v="4"/>
    <x v="4"/>
    <x v="4"/>
  </r>
  <r>
    <x v="8"/>
    <x v="269"/>
    <n v="0"/>
    <n v="40"/>
    <n v="0"/>
    <n v="0"/>
    <n v="0"/>
    <n v="0"/>
    <n v="40"/>
    <n v="3270"/>
    <n v="1732"/>
    <n v="1538"/>
    <n v="576"/>
    <x v="46"/>
    <x v="50"/>
    <x v="46"/>
    <x v="1579"/>
  </r>
  <r>
    <x v="8"/>
    <x v="270"/>
    <n v="0"/>
    <n v="37"/>
    <n v="0"/>
    <n v="0"/>
    <n v="0"/>
    <n v="0"/>
    <n v="37"/>
    <n v="2829"/>
    <n v="1441"/>
    <n v="1388"/>
    <n v="410"/>
    <x v="46"/>
    <x v="50"/>
    <x v="46"/>
    <x v="1580"/>
  </r>
  <r>
    <x v="8"/>
    <x v="271"/>
    <n v="0"/>
    <n v="30"/>
    <n v="0"/>
    <n v="0"/>
    <n v="0"/>
    <n v="0"/>
    <n v="30"/>
    <n v="3450"/>
    <n v="938"/>
    <n v="2512"/>
    <n v="305"/>
    <x v="46"/>
    <x v="50"/>
    <x v="46"/>
    <x v="1581"/>
  </r>
  <r>
    <x v="8"/>
    <x v="272"/>
    <m/>
    <n v="13"/>
    <n v="0"/>
    <n v="0"/>
    <n v="0"/>
    <n v="0"/>
    <n v="13"/>
    <e v="#N/A"/>
    <e v="#N/A"/>
    <e v="#N/A"/>
    <e v="#N/A"/>
    <x v="4"/>
    <x v="4"/>
    <x v="4"/>
    <x v="4"/>
  </r>
  <r>
    <x v="8"/>
    <x v="273"/>
    <n v="661"/>
    <n v="128"/>
    <n v="126"/>
    <n v="661"/>
    <n v="126"/>
    <n v="535"/>
    <n v="2"/>
    <n v="7796"/>
    <n v="2686"/>
    <n v="5110"/>
    <n v="267"/>
    <x v="1025"/>
    <x v="1003"/>
    <x v="1017"/>
    <x v="1582"/>
  </r>
  <r>
    <x v="8"/>
    <x v="274"/>
    <n v="0"/>
    <n v="2"/>
    <n v="0"/>
    <n v="0"/>
    <n v="0"/>
    <n v="0"/>
    <n v="2"/>
    <n v="339"/>
    <n v="41"/>
    <n v="298"/>
    <n v="363"/>
    <x v="46"/>
    <x v="50"/>
    <x v="46"/>
    <x v="1583"/>
  </r>
  <r>
    <x v="8"/>
    <x v="275"/>
    <n v="0"/>
    <n v="19"/>
    <n v="0"/>
    <n v="0"/>
    <n v="0"/>
    <n v="0"/>
    <n v="19"/>
    <n v="1868"/>
    <n v="589"/>
    <n v="1279"/>
    <n v="173"/>
    <x v="46"/>
    <x v="50"/>
    <x v="46"/>
    <x v="1584"/>
  </r>
  <r>
    <x v="8"/>
    <x v="276"/>
    <n v="0"/>
    <n v="19"/>
    <n v="0"/>
    <n v="0"/>
    <n v="0"/>
    <n v="0"/>
    <n v="19"/>
    <n v="4051"/>
    <n v="1936"/>
    <n v="2115"/>
    <n v="1004"/>
    <x v="46"/>
    <x v="50"/>
    <x v="46"/>
    <x v="1585"/>
  </r>
  <r>
    <x v="8"/>
    <x v="277"/>
    <m/>
    <n v="6"/>
    <n v="0"/>
    <n v="0"/>
    <n v="0"/>
    <n v="0"/>
    <n v="6"/>
    <e v="#N/A"/>
    <e v="#N/A"/>
    <e v="#N/A"/>
    <e v="#N/A"/>
    <x v="4"/>
    <x v="4"/>
    <x v="4"/>
    <x v="4"/>
  </r>
  <r>
    <x v="8"/>
    <x v="278"/>
    <n v="0"/>
    <n v="5"/>
    <n v="0"/>
    <n v="0"/>
    <n v="0"/>
    <n v="0"/>
    <n v="5"/>
    <n v="314"/>
    <n v="73"/>
    <n v="241"/>
    <n v="54"/>
    <x v="46"/>
    <x v="50"/>
    <x v="46"/>
    <x v="1586"/>
  </r>
  <r>
    <x v="8"/>
    <x v="279"/>
    <n v="0"/>
    <n v="8"/>
    <n v="0"/>
    <n v="0"/>
    <n v="0"/>
    <n v="0"/>
    <n v="8"/>
    <n v="1405"/>
    <n v="283"/>
    <n v="1122"/>
    <n v="244"/>
    <x v="46"/>
    <x v="50"/>
    <x v="46"/>
    <x v="1587"/>
  </r>
  <r>
    <x v="8"/>
    <x v="280"/>
    <n v="0"/>
    <n v="3"/>
    <n v="0"/>
    <n v="0"/>
    <n v="0"/>
    <n v="0"/>
    <n v="3"/>
    <n v="11"/>
    <n v="2"/>
    <n v="9"/>
    <n v="449"/>
    <x v="46"/>
    <x v="50"/>
    <x v="46"/>
    <x v="1588"/>
  </r>
  <r>
    <x v="8"/>
    <x v="281"/>
    <m/>
    <n v="25"/>
    <n v="0"/>
    <n v="0"/>
    <n v="0"/>
    <n v="0"/>
    <n v="25"/>
    <e v="#N/A"/>
    <e v="#N/A"/>
    <e v="#N/A"/>
    <e v="#N/A"/>
    <x v="4"/>
    <x v="4"/>
    <x v="4"/>
    <x v="4"/>
  </r>
  <r>
    <x v="8"/>
    <x v="282"/>
    <m/>
    <n v="11"/>
    <n v="0"/>
    <n v="0"/>
    <n v="0"/>
    <n v="0"/>
    <n v="11"/>
    <e v="#N/A"/>
    <e v="#N/A"/>
    <e v="#N/A"/>
    <e v="#N/A"/>
    <x v="4"/>
    <x v="4"/>
    <x v="4"/>
    <x v="4"/>
  </r>
  <r>
    <x v="8"/>
    <x v="283"/>
    <n v="0"/>
    <n v="11"/>
    <n v="0"/>
    <n v="0"/>
    <n v="0"/>
    <n v="0"/>
    <n v="11"/>
    <n v="176"/>
    <n v="102"/>
    <n v="74"/>
    <n v="455"/>
    <x v="46"/>
    <x v="50"/>
    <x v="46"/>
    <x v="1589"/>
  </r>
  <r>
    <x v="8"/>
    <x v="284"/>
    <n v="81"/>
    <n v="24"/>
    <n v="9"/>
    <n v="81"/>
    <n v="9"/>
    <n v="72"/>
    <n v="15"/>
    <n v="5320"/>
    <n v="1785"/>
    <n v="3535"/>
    <n v="586"/>
    <x v="1026"/>
    <x v="1004"/>
    <x v="1018"/>
    <x v="1590"/>
  </r>
  <r>
    <x v="8"/>
    <x v="285"/>
    <m/>
    <n v="0"/>
    <n v="0"/>
    <n v="0"/>
    <n v="0"/>
    <n v="0"/>
    <n v="0"/>
    <e v="#N/A"/>
    <e v="#N/A"/>
    <e v="#N/A"/>
    <e v="#N/A"/>
    <x v="4"/>
    <x v="4"/>
    <x v="4"/>
    <x v="4"/>
  </r>
  <r>
    <x v="8"/>
    <x v="286"/>
    <m/>
    <n v="10"/>
    <n v="0"/>
    <n v="0"/>
    <n v="0"/>
    <n v="0"/>
    <n v="10"/>
    <e v="#N/A"/>
    <e v="#N/A"/>
    <e v="#N/A"/>
    <e v="#N/A"/>
    <x v="4"/>
    <x v="4"/>
    <x v="4"/>
    <x v="4"/>
  </r>
  <r>
    <x v="8"/>
    <x v="287"/>
    <n v="0"/>
    <n v="3"/>
    <n v="0"/>
    <n v="0"/>
    <n v="0"/>
    <n v="0"/>
    <n v="3"/>
    <n v="514"/>
    <n v="28"/>
    <n v="486"/>
    <n v="450"/>
    <x v="46"/>
    <x v="50"/>
    <x v="46"/>
    <x v="1432"/>
  </r>
  <r>
    <x v="8"/>
    <x v="288"/>
    <n v="0"/>
    <n v="36"/>
    <n v="0"/>
    <n v="0"/>
    <n v="0"/>
    <n v="0"/>
    <n v="36"/>
    <n v="409"/>
    <n v="298"/>
    <n v="111"/>
    <n v="938"/>
    <x v="46"/>
    <x v="50"/>
    <x v="46"/>
    <x v="1591"/>
  </r>
  <r>
    <x v="8"/>
    <x v="289"/>
    <n v="0"/>
    <n v="24"/>
    <n v="0"/>
    <n v="0"/>
    <n v="0"/>
    <n v="0"/>
    <n v="24"/>
    <n v="2275"/>
    <n v="1140"/>
    <n v="1135"/>
    <n v="526"/>
    <x v="46"/>
    <x v="50"/>
    <x v="46"/>
    <x v="1592"/>
  </r>
  <r>
    <x v="8"/>
    <x v="290"/>
    <n v="0"/>
    <n v="36"/>
    <n v="0"/>
    <n v="0"/>
    <n v="0"/>
    <n v="0"/>
    <n v="36"/>
    <n v="3708"/>
    <n v="1203"/>
    <n v="2505"/>
    <n v="484"/>
    <x v="46"/>
    <x v="50"/>
    <x v="46"/>
    <x v="1593"/>
  </r>
  <r>
    <x v="8"/>
    <x v="291"/>
    <n v="0"/>
    <n v="47"/>
    <n v="0"/>
    <n v="0"/>
    <n v="0"/>
    <n v="0"/>
    <n v="47"/>
    <n v="603"/>
    <n v="375"/>
    <n v="228"/>
    <n v="1617"/>
    <x v="46"/>
    <x v="50"/>
    <x v="46"/>
    <x v="1594"/>
  </r>
  <r>
    <x v="8"/>
    <x v="292"/>
    <n v="0"/>
    <n v="1"/>
    <n v="0"/>
    <n v="0"/>
    <n v="0"/>
    <n v="0"/>
    <n v="1"/>
    <n v="1059"/>
    <n v="86"/>
    <n v="973"/>
    <n v="165"/>
    <x v="46"/>
    <x v="50"/>
    <x v="46"/>
    <x v="1272"/>
  </r>
  <r>
    <x v="8"/>
    <x v="293"/>
    <m/>
    <n v="13"/>
    <n v="0"/>
    <n v="0"/>
    <n v="0"/>
    <n v="0"/>
    <n v="13"/>
    <e v="#N/A"/>
    <e v="#N/A"/>
    <e v="#N/A"/>
    <e v="#N/A"/>
    <x v="4"/>
    <x v="4"/>
    <x v="4"/>
    <x v="4"/>
  </r>
  <r>
    <x v="8"/>
    <x v="294"/>
    <m/>
    <n v="16"/>
    <n v="0"/>
    <n v="0"/>
    <n v="0"/>
    <n v="0"/>
    <n v="16"/>
    <e v="#N/A"/>
    <e v="#N/A"/>
    <e v="#N/A"/>
    <e v="#N/A"/>
    <x v="4"/>
    <x v="4"/>
    <x v="4"/>
    <x v="4"/>
  </r>
  <r>
    <x v="8"/>
    <x v="295"/>
    <n v="0"/>
    <n v="5"/>
    <n v="0"/>
    <n v="0"/>
    <n v="0"/>
    <n v="0"/>
    <n v="5"/>
    <n v="786"/>
    <n v="141"/>
    <n v="645"/>
    <n v="503"/>
    <x v="46"/>
    <x v="50"/>
    <x v="46"/>
    <x v="1595"/>
  </r>
  <r>
    <x v="8"/>
    <x v="296"/>
    <n v="0"/>
    <n v="15"/>
    <n v="0"/>
    <n v="0"/>
    <n v="0"/>
    <n v="0"/>
    <n v="15"/>
    <n v="700"/>
    <n v="616"/>
    <n v="84"/>
    <n v="1317"/>
    <x v="46"/>
    <x v="50"/>
    <x v="46"/>
    <x v="1596"/>
  </r>
  <r>
    <x v="8"/>
    <x v="297"/>
    <m/>
    <n v="31"/>
    <n v="0"/>
    <n v="0"/>
    <n v="0"/>
    <n v="0"/>
    <n v="31"/>
    <e v="#N/A"/>
    <e v="#N/A"/>
    <e v="#N/A"/>
    <e v="#N/A"/>
    <x v="4"/>
    <x v="4"/>
    <x v="4"/>
    <x v="4"/>
  </r>
  <r>
    <x v="8"/>
    <x v="298"/>
    <m/>
    <n v="14"/>
    <n v="0"/>
    <n v="0"/>
    <n v="0"/>
    <n v="0"/>
    <n v="14"/>
    <e v="#N/A"/>
    <e v="#N/A"/>
    <e v="#N/A"/>
    <e v="#N/A"/>
    <x v="4"/>
    <x v="4"/>
    <x v="4"/>
    <x v="4"/>
  </r>
  <r>
    <x v="8"/>
    <x v="299"/>
    <n v="44"/>
    <n v="35"/>
    <n v="21"/>
    <n v="44"/>
    <n v="21"/>
    <n v="23"/>
    <n v="14"/>
    <n v="4454"/>
    <n v="1710"/>
    <n v="2744"/>
    <n v="308"/>
    <x v="1027"/>
    <x v="1005"/>
    <x v="1019"/>
    <x v="1435"/>
  </r>
  <r>
    <x v="8"/>
    <x v="300"/>
    <n v="0"/>
    <n v="16"/>
    <n v="0"/>
    <n v="0"/>
    <n v="0"/>
    <n v="0"/>
    <n v="16"/>
    <n v="685"/>
    <n v="237"/>
    <n v="448"/>
    <n v="1128"/>
    <x v="46"/>
    <x v="50"/>
    <x v="46"/>
    <x v="1276"/>
  </r>
  <r>
    <x v="8"/>
    <x v="301"/>
    <n v="0"/>
    <n v="15"/>
    <n v="0"/>
    <n v="0"/>
    <n v="0"/>
    <n v="0"/>
    <n v="15"/>
    <n v="642"/>
    <n v="102"/>
    <n v="540"/>
    <n v="669"/>
    <x v="46"/>
    <x v="50"/>
    <x v="46"/>
    <x v="1597"/>
  </r>
  <r>
    <x v="8"/>
    <x v="302"/>
    <n v="0"/>
    <n v="6"/>
    <n v="0"/>
    <n v="0"/>
    <n v="0"/>
    <n v="0"/>
    <n v="6"/>
    <n v="2464"/>
    <n v="831"/>
    <n v="1633"/>
    <n v="718"/>
    <x v="46"/>
    <x v="50"/>
    <x v="46"/>
    <x v="1443"/>
  </r>
  <r>
    <x v="8"/>
    <x v="303"/>
    <n v="0"/>
    <n v="32"/>
    <n v="0"/>
    <n v="0"/>
    <n v="0"/>
    <n v="0"/>
    <n v="32"/>
    <n v="162"/>
    <n v="143"/>
    <n v="19"/>
    <n v="1339"/>
    <x v="46"/>
    <x v="50"/>
    <x v="46"/>
    <x v="1598"/>
  </r>
  <r>
    <x v="8"/>
    <x v="304"/>
    <n v="0"/>
    <n v="23"/>
    <n v="0"/>
    <n v="0"/>
    <n v="0"/>
    <n v="0"/>
    <n v="23"/>
    <n v="1130"/>
    <n v="954"/>
    <n v="176"/>
    <n v="599"/>
    <x v="46"/>
    <x v="50"/>
    <x v="46"/>
    <x v="1599"/>
  </r>
  <r>
    <x v="8"/>
    <x v="305"/>
    <n v="0"/>
    <n v="18"/>
    <n v="0"/>
    <n v="0"/>
    <n v="0"/>
    <n v="0"/>
    <n v="18"/>
    <n v="1403"/>
    <n v="612"/>
    <n v="791"/>
    <n v="259"/>
    <x v="46"/>
    <x v="50"/>
    <x v="46"/>
    <x v="1600"/>
  </r>
  <r>
    <x v="8"/>
    <x v="306"/>
    <m/>
    <n v="9"/>
    <n v="0"/>
    <n v="0"/>
    <n v="0"/>
    <n v="0"/>
    <n v="9"/>
    <e v="#N/A"/>
    <e v="#N/A"/>
    <e v="#N/A"/>
    <e v="#N/A"/>
    <x v="4"/>
    <x v="4"/>
    <x v="4"/>
    <x v="4"/>
  </r>
  <r>
    <x v="8"/>
    <x v="307"/>
    <m/>
    <n v="15"/>
    <n v="0"/>
    <n v="0"/>
    <n v="0"/>
    <n v="0"/>
    <n v="15"/>
    <e v="#N/A"/>
    <e v="#N/A"/>
    <e v="#N/A"/>
    <e v="#N/A"/>
    <x v="4"/>
    <x v="4"/>
    <x v="4"/>
    <x v="4"/>
  </r>
  <r>
    <x v="8"/>
    <x v="308"/>
    <n v="0"/>
    <n v="32"/>
    <n v="0"/>
    <n v="0"/>
    <n v="0"/>
    <n v="0"/>
    <n v="32"/>
    <n v="1047"/>
    <n v="578"/>
    <n v="469"/>
    <n v="792"/>
    <x v="46"/>
    <x v="50"/>
    <x v="46"/>
    <x v="1601"/>
  </r>
  <r>
    <x v="8"/>
    <x v="309"/>
    <m/>
    <n v="18"/>
    <n v="0"/>
    <n v="0"/>
    <n v="0"/>
    <n v="0"/>
    <n v="18"/>
    <e v="#N/A"/>
    <e v="#N/A"/>
    <e v="#N/A"/>
    <e v="#N/A"/>
    <x v="4"/>
    <x v="4"/>
    <x v="4"/>
    <x v="4"/>
  </r>
  <r>
    <x v="8"/>
    <x v="310"/>
    <n v="103"/>
    <n v="40"/>
    <n v="28"/>
    <n v="103"/>
    <n v="28"/>
    <n v="75"/>
    <n v="12"/>
    <n v="3190"/>
    <n v="1253"/>
    <n v="1937"/>
    <n v="480"/>
    <x v="1028"/>
    <x v="1006"/>
    <x v="1020"/>
    <x v="1281"/>
  </r>
  <r>
    <x v="8"/>
    <x v="311"/>
    <n v="0"/>
    <n v="6"/>
    <n v="0"/>
    <n v="0"/>
    <n v="0"/>
    <n v="0"/>
    <n v="6"/>
    <n v="539"/>
    <n v="212"/>
    <n v="327"/>
    <n v="340"/>
    <x v="46"/>
    <x v="50"/>
    <x v="46"/>
    <x v="1602"/>
  </r>
  <r>
    <x v="8"/>
    <x v="312"/>
    <m/>
    <n v="4"/>
    <n v="0"/>
    <n v="0"/>
    <n v="0"/>
    <n v="0"/>
    <n v="4"/>
    <e v="#N/A"/>
    <e v="#N/A"/>
    <e v="#N/A"/>
    <e v="#N/A"/>
    <x v="4"/>
    <x v="4"/>
    <x v="4"/>
    <x v="4"/>
  </r>
  <r>
    <x v="8"/>
    <x v="313"/>
    <m/>
    <n v="19"/>
    <n v="0"/>
    <n v="0"/>
    <n v="0"/>
    <n v="0"/>
    <n v="19"/>
    <e v="#N/A"/>
    <e v="#N/A"/>
    <e v="#N/A"/>
    <e v="#N/A"/>
    <x v="4"/>
    <x v="4"/>
    <x v="4"/>
    <x v="4"/>
  </r>
  <r>
    <x v="8"/>
    <x v="314"/>
    <m/>
    <n v="9"/>
    <n v="0"/>
    <n v="0"/>
    <n v="0"/>
    <n v="0"/>
    <n v="9"/>
    <e v="#N/A"/>
    <e v="#N/A"/>
    <e v="#N/A"/>
    <e v="#N/A"/>
    <x v="4"/>
    <x v="4"/>
    <x v="4"/>
    <x v="4"/>
  </r>
  <r>
    <x v="8"/>
    <x v="315"/>
    <m/>
    <n v="5"/>
    <n v="0"/>
    <n v="0"/>
    <n v="0"/>
    <n v="0"/>
    <n v="5"/>
    <e v="#N/A"/>
    <e v="#N/A"/>
    <e v="#N/A"/>
    <e v="#N/A"/>
    <x v="4"/>
    <x v="4"/>
    <x v="4"/>
    <x v="4"/>
  </r>
  <r>
    <x v="8"/>
    <x v="316"/>
    <n v="0"/>
    <n v="32"/>
    <n v="0"/>
    <n v="0"/>
    <n v="0"/>
    <n v="0"/>
    <n v="32"/>
    <n v="604"/>
    <n v="403"/>
    <n v="201"/>
    <n v="1267"/>
    <x v="46"/>
    <x v="50"/>
    <x v="46"/>
    <x v="1603"/>
  </r>
  <r>
    <x v="8"/>
    <x v="317"/>
    <m/>
    <n v="11"/>
    <n v="0"/>
    <n v="0"/>
    <n v="0"/>
    <n v="0"/>
    <n v="11"/>
    <e v="#N/A"/>
    <e v="#N/A"/>
    <e v="#N/A"/>
    <e v="#N/A"/>
    <x v="4"/>
    <x v="4"/>
    <x v="4"/>
    <x v="4"/>
  </r>
  <r>
    <x v="9"/>
    <x v="3"/>
    <n v="45"/>
    <n v="918"/>
    <n v="26"/>
    <n v="45"/>
    <n v="26"/>
    <n v="19"/>
    <n v="892"/>
    <n v="45"/>
    <n v="26"/>
    <n v="19"/>
    <n v="892"/>
    <x v="3"/>
    <x v="3"/>
    <x v="3"/>
    <x v="1604"/>
  </r>
  <r>
    <x v="9"/>
    <x v="8"/>
    <n v="35579"/>
    <n v="35101"/>
    <n v="28889"/>
    <n v="35579"/>
    <n v="28889"/>
    <n v="6690"/>
    <n v="6212"/>
    <n v="35579"/>
    <n v="28889"/>
    <n v="6690"/>
    <n v="6212"/>
    <x v="3"/>
    <x v="3"/>
    <x v="3"/>
    <x v="1604"/>
  </r>
  <r>
    <x v="9"/>
    <x v="33"/>
    <n v="1134"/>
    <n v="966"/>
    <n v="311"/>
    <n v="1134"/>
    <n v="311"/>
    <n v="823"/>
    <n v="655"/>
    <n v="1134"/>
    <n v="311"/>
    <n v="823"/>
    <n v="655"/>
    <x v="3"/>
    <x v="3"/>
    <x v="3"/>
    <x v="1604"/>
  </r>
  <r>
    <x v="9"/>
    <x v="35"/>
    <n v="3049"/>
    <n v="1438"/>
    <n v="981"/>
    <n v="3049"/>
    <n v="981"/>
    <n v="2068"/>
    <n v="457"/>
    <n v="3049"/>
    <n v="981"/>
    <n v="2068"/>
    <n v="457"/>
    <x v="3"/>
    <x v="3"/>
    <x v="3"/>
    <x v="1604"/>
  </r>
  <r>
    <x v="9"/>
    <x v="39"/>
    <n v="841"/>
    <n v="637"/>
    <n v="151"/>
    <n v="841"/>
    <n v="151"/>
    <n v="690"/>
    <n v="486"/>
    <n v="841"/>
    <n v="151"/>
    <n v="690"/>
    <n v="486"/>
    <x v="3"/>
    <x v="3"/>
    <x v="3"/>
    <x v="1604"/>
  </r>
  <r>
    <x v="9"/>
    <x v="42"/>
    <n v="3898"/>
    <n v="2437"/>
    <n v="1683"/>
    <n v="3898"/>
    <n v="1683"/>
    <n v="2215"/>
    <n v="754"/>
    <n v="3898"/>
    <n v="1683"/>
    <n v="2215"/>
    <n v="754"/>
    <x v="3"/>
    <x v="3"/>
    <x v="3"/>
    <x v="1604"/>
  </r>
  <r>
    <x v="9"/>
    <x v="67"/>
    <n v="1007"/>
    <n v="1298"/>
    <n v="248"/>
    <n v="1007"/>
    <n v="248"/>
    <n v="759"/>
    <n v="1050"/>
    <n v="1007"/>
    <n v="248"/>
    <n v="759"/>
    <n v="1050"/>
    <x v="3"/>
    <x v="3"/>
    <x v="3"/>
    <x v="1604"/>
  </r>
  <r>
    <x v="9"/>
    <x v="71"/>
    <n v="1146"/>
    <n v="1224"/>
    <n v="587"/>
    <n v="1146"/>
    <n v="587"/>
    <n v="559"/>
    <n v="637"/>
    <n v="1146"/>
    <n v="587"/>
    <n v="559"/>
    <n v="637"/>
    <x v="3"/>
    <x v="3"/>
    <x v="3"/>
    <x v="1604"/>
  </r>
  <r>
    <x v="9"/>
    <x v="120"/>
    <n v="675"/>
    <n v="604"/>
    <n v="172"/>
    <n v="675"/>
    <n v="172"/>
    <n v="503"/>
    <n v="432"/>
    <n v="675"/>
    <n v="172"/>
    <n v="503"/>
    <n v="432"/>
    <x v="3"/>
    <x v="3"/>
    <x v="3"/>
    <x v="1604"/>
  </r>
  <r>
    <x v="9"/>
    <x v="129"/>
    <n v="1656"/>
    <n v="1276"/>
    <n v="532"/>
    <n v="1656"/>
    <n v="532"/>
    <n v="1124"/>
    <n v="744"/>
    <n v="1656"/>
    <n v="532"/>
    <n v="1124"/>
    <n v="744"/>
    <x v="3"/>
    <x v="3"/>
    <x v="3"/>
    <x v="1604"/>
  </r>
  <r>
    <x v="9"/>
    <x v="131"/>
    <n v="1434"/>
    <n v="1839"/>
    <n v="574"/>
    <n v="1434"/>
    <n v="574"/>
    <n v="860"/>
    <n v="1265"/>
    <n v="1434"/>
    <n v="574"/>
    <n v="860"/>
    <n v="1265"/>
    <x v="3"/>
    <x v="3"/>
    <x v="3"/>
    <x v="1604"/>
  </r>
  <r>
    <x v="9"/>
    <x v="142"/>
    <n v="3291"/>
    <n v="1446"/>
    <n v="797"/>
    <n v="3291"/>
    <n v="797"/>
    <n v="2494"/>
    <n v="649"/>
    <n v="3291"/>
    <n v="797"/>
    <n v="2494"/>
    <n v="649"/>
    <x v="3"/>
    <x v="3"/>
    <x v="3"/>
    <x v="1604"/>
  </r>
  <r>
    <x v="9"/>
    <x v="200"/>
    <n v="1832"/>
    <n v="1730"/>
    <n v="485"/>
    <n v="1832"/>
    <n v="485"/>
    <n v="1347"/>
    <n v="1245"/>
    <n v="1832"/>
    <n v="485"/>
    <n v="1347"/>
    <n v="1245"/>
    <x v="3"/>
    <x v="3"/>
    <x v="3"/>
    <x v="1604"/>
  </r>
  <r>
    <x v="9"/>
    <x v="202"/>
    <n v="283"/>
    <n v="772"/>
    <n v="82"/>
    <n v="283"/>
    <n v="82"/>
    <n v="201"/>
    <n v="690"/>
    <n v="283"/>
    <n v="82"/>
    <n v="201"/>
    <n v="690"/>
    <x v="3"/>
    <x v="3"/>
    <x v="3"/>
    <x v="1604"/>
  </r>
  <r>
    <x v="9"/>
    <x v="241"/>
    <n v="901"/>
    <n v="1283"/>
    <n v="269"/>
    <n v="901"/>
    <n v="269"/>
    <n v="632"/>
    <n v="1014"/>
    <n v="901"/>
    <n v="269"/>
    <n v="632"/>
    <n v="1014"/>
    <x v="3"/>
    <x v="3"/>
    <x v="3"/>
    <x v="1604"/>
  </r>
  <r>
    <x v="9"/>
    <x v="242"/>
    <n v="2737"/>
    <n v="2195"/>
    <n v="1032"/>
    <n v="2737"/>
    <n v="1032"/>
    <n v="1705"/>
    <n v="1163"/>
    <n v="2737"/>
    <n v="1032"/>
    <n v="1705"/>
    <n v="1163"/>
    <x v="3"/>
    <x v="3"/>
    <x v="3"/>
    <x v="1604"/>
  </r>
  <r>
    <x v="9"/>
    <x v="259"/>
    <n v="1492"/>
    <n v="1281"/>
    <n v="373"/>
    <n v="1492"/>
    <n v="373"/>
    <n v="1119"/>
    <n v="908"/>
    <n v="1492"/>
    <n v="373"/>
    <n v="1119"/>
    <n v="908"/>
    <x v="3"/>
    <x v="3"/>
    <x v="3"/>
    <x v="1604"/>
  </r>
  <r>
    <x v="9"/>
    <x v="295"/>
    <n v="786"/>
    <n v="644"/>
    <n v="141"/>
    <n v="786"/>
    <n v="141"/>
    <n v="645"/>
    <n v="503"/>
    <n v="786"/>
    <n v="141"/>
    <n v="645"/>
    <n v="503"/>
    <x v="3"/>
    <x v="3"/>
    <x v="3"/>
    <x v="1604"/>
  </r>
  <r>
    <x v="9"/>
    <x v="300"/>
    <n v="685"/>
    <n v="1365"/>
    <n v="237"/>
    <n v="685"/>
    <n v="237"/>
    <n v="448"/>
    <n v="1128"/>
    <n v="685"/>
    <n v="237"/>
    <n v="448"/>
    <n v="1128"/>
    <x v="3"/>
    <x v="3"/>
    <x v="3"/>
    <x v="1604"/>
  </r>
  <r>
    <x v="9"/>
    <x v="301"/>
    <n v="642"/>
    <n v="771"/>
    <n v="102"/>
    <n v="642"/>
    <n v="102"/>
    <n v="540"/>
    <n v="669"/>
    <n v="642"/>
    <n v="102"/>
    <n v="540"/>
    <n v="669"/>
    <x v="3"/>
    <x v="3"/>
    <x v="3"/>
    <x v="1604"/>
  </r>
  <r>
    <x v="9"/>
    <x v="185"/>
    <n v="4024"/>
    <n v="1100"/>
    <n v="807"/>
    <n v="4024"/>
    <n v="807"/>
    <n v="3217"/>
    <n v="293"/>
    <n v="4024"/>
    <n v="807"/>
    <n v="3217"/>
    <n v="293"/>
    <x v="3"/>
    <x v="3"/>
    <x v="3"/>
    <x v="1604"/>
  </r>
  <r>
    <x v="9"/>
    <x v="24"/>
    <n v="1037"/>
    <n v="813"/>
    <n v="349"/>
    <n v="1037"/>
    <n v="349"/>
    <n v="688"/>
    <n v="464"/>
    <n v="1037"/>
    <n v="349"/>
    <n v="688"/>
    <n v="464"/>
    <x v="3"/>
    <x v="3"/>
    <x v="3"/>
    <x v="1604"/>
  </r>
  <r>
    <x v="9"/>
    <x v="38"/>
    <n v="1285"/>
    <n v="1396"/>
    <n v="689"/>
    <n v="1285"/>
    <n v="689"/>
    <n v="596"/>
    <n v="707"/>
    <n v="1285"/>
    <n v="689"/>
    <n v="596"/>
    <n v="707"/>
    <x v="3"/>
    <x v="3"/>
    <x v="3"/>
    <x v="1604"/>
  </r>
  <r>
    <x v="9"/>
    <x v="66"/>
    <n v="1657"/>
    <n v="1187"/>
    <n v="512"/>
    <n v="1657"/>
    <n v="512"/>
    <n v="1145"/>
    <n v="675"/>
    <n v="1657"/>
    <n v="512"/>
    <n v="1145"/>
    <n v="675"/>
    <x v="3"/>
    <x v="3"/>
    <x v="3"/>
    <x v="1604"/>
  </r>
  <r>
    <x v="9"/>
    <x v="100"/>
    <n v="2292"/>
    <n v="2622"/>
    <n v="1291"/>
    <n v="2292"/>
    <n v="1291"/>
    <n v="1001"/>
    <n v="1331"/>
    <n v="2292"/>
    <n v="1291"/>
    <n v="1001"/>
    <n v="1331"/>
    <x v="3"/>
    <x v="3"/>
    <x v="3"/>
    <x v="1604"/>
  </r>
  <r>
    <x v="9"/>
    <x v="166"/>
    <n v="5134"/>
    <n v="2336"/>
    <n v="1751"/>
    <n v="5134"/>
    <n v="1751"/>
    <n v="3383"/>
    <n v="585"/>
    <n v="5134"/>
    <n v="1751"/>
    <n v="3383"/>
    <n v="585"/>
    <x v="3"/>
    <x v="3"/>
    <x v="3"/>
    <x v="1604"/>
  </r>
  <r>
    <x v="9"/>
    <x v="186"/>
    <n v="9683"/>
    <n v="5882"/>
    <n v="4962"/>
    <n v="9683"/>
    <n v="4962"/>
    <n v="4721"/>
    <n v="920"/>
    <n v="9683"/>
    <n v="4962"/>
    <n v="4721"/>
    <n v="920"/>
    <x v="3"/>
    <x v="3"/>
    <x v="3"/>
    <x v="1604"/>
  </r>
  <r>
    <x v="9"/>
    <x v="205"/>
    <n v="1023"/>
    <n v="1527"/>
    <n v="610"/>
    <n v="1023"/>
    <n v="610"/>
    <n v="413"/>
    <n v="917"/>
    <n v="1023"/>
    <n v="610"/>
    <n v="413"/>
    <n v="917"/>
    <x v="3"/>
    <x v="3"/>
    <x v="3"/>
    <x v="1604"/>
  </r>
  <r>
    <x v="9"/>
    <x v="249"/>
    <n v="2518"/>
    <n v="1107"/>
    <n v="511"/>
    <n v="2518"/>
    <n v="511"/>
    <n v="2007"/>
    <n v="596"/>
    <n v="2518"/>
    <n v="511"/>
    <n v="2007"/>
    <n v="596"/>
    <x v="3"/>
    <x v="3"/>
    <x v="3"/>
    <x v="1604"/>
  </r>
  <r>
    <x v="9"/>
    <x v="296"/>
    <n v="700"/>
    <n v="1933"/>
    <n v="616"/>
    <n v="700"/>
    <n v="616"/>
    <n v="84"/>
    <n v="1317"/>
    <n v="700"/>
    <n v="616"/>
    <n v="84"/>
    <n v="1317"/>
    <x v="3"/>
    <x v="3"/>
    <x v="3"/>
    <x v="1604"/>
  </r>
  <r>
    <x v="9"/>
    <x v="226"/>
    <n v="1670"/>
    <n v="2124"/>
    <n v="926"/>
    <n v="1670"/>
    <n v="926"/>
    <n v="744"/>
    <n v="1198"/>
    <n v="1670"/>
    <n v="926"/>
    <n v="744"/>
    <n v="1198"/>
    <x v="3"/>
    <x v="3"/>
    <x v="3"/>
    <x v="1604"/>
  </r>
  <r>
    <x v="9"/>
    <x v="11"/>
    <n v="899"/>
    <n v="913"/>
    <n v="398"/>
    <n v="899"/>
    <n v="398"/>
    <n v="501"/>
    <n v="515"/>
    <n v="899"/>
    <n v="398"/>
    <n v="501"/>
    <n v="515"/>
    <x v="3"/>
    <x v="3"/>
    <x v="3"/>
    <x v="1604"/>
  </r>
  <r>
    <x v="9"/>
    <x v="78"/>
    <n v="4812"/>
    <n v="2510"/>
    <n v="2052"/>
    <n v="4812"/>
    <n v="2052"/>
    <n v="2760"/>
    <n v="458"/>
    <n v="4812"/>
    <n v="2052"/>
    <n v="2760"/>
    <n v="458"/>
    <x v="3"/>
    <x v="3"/>
    <x v="3"/>
    <x v="1604"/>
  </r>
  <r>
    <x v="9"/>
    <x v="103"/>
    <n v="3267"/>
    <n v="1607"/>
    <n v="1207"/>
    <n v="3267"/>
    <n v="1207"/>
    <n v="2060"/>
    <n v="400"/>
    <n v="3267"/>
    <n v="1207"/>
    <n v="2060"/>
    <n v="400"/>
    <x v="3"/>
    <x v="3"/>
    <x v="3"/>
    <x v="1604"/>
  </r>
  <r>
    <x v="9"/>
    <x v="116"/>
    <n v="3877"/>
    <n v="1254"/>
    <n v="1085"/>
    <n v="3877"/>
    <n v="1085"/>
    <n v="2792"/>
    <n v="169"/>
    <n v="3877"/>
    <n v="1085"/>
    <n v="2792"/>
    <n v="169"/>
    <x v="3"/>
    <x v="3"/>
    <x v="3"/>
    <x v="1604"/>
  </r>
  <r>
    <x v="9"/>
    <x v="134"/>
    <n v="433"/>
    <n v="1172"/>
    <n v="304"/>
    <n v="433"/>
    <n v="304"/>
    <n v="129"/>
    <n v="868"/>
    <n v="433"/>
    <n v="304"/>
    <n v="129"/>
    <n v="868"/>
    <x v="3"/>
    <x v="3"/>
    <x v="3"/>
    <x v="1604"/>
  </r>
  <r>
    <x v="9"/>
    <x v="198"/>
    <n v="4608"/>
    <n v="2293"/>
    <n v="1903"/>
    <n v="4608"/>
    <n v="1903"/>
    <n v="2705"/>
    <n v="390"/>
    <n v="4608"/>
    <n v="1903"/>
    <n v="2705"/>
    <n v="390"/>
    <x v="3"/>
    <x v="3"/>
    <x v="3"/>
    <x v="1604"/>
  </r>
  <r>
    <x v="9"/>
    <x v="273"/>
    <n v="7796"/>
    <n v="2953"/>
    <n v="2686"/>
    <n v="7796"/>
    <n v="2686"/>
    <n v="5110"/>
    <n v="267"/>
    <n v="7796"/>
    <n v="2686"/>
    <n v="5110"/>
    <n v="267"/>
    <x v="3"/>
    <x v="3"/>
    <x v="3"/>
    <x v="1604"/>
  </r>
  <r>
    <x v="9"/>
    <x v="279"/>
    <n v="1405"/>
    <n v="527"/>
    <n v="283"/>
    <n v="1405"/>
    <n v="283"/>
    <n v="1122"/>
    <n v="244"/>
    <n v="1405"/>
    <n v="283"/>
    <n v="1122"/>
    <n v="244"/>
    <x v="3"/>
    <x v="3"/>
    <x v="3"/>
    <x v="1604"/>
  </r>
  <r>
    <x v="9"/>
    <x v="289"/>
    <n v="2275"/>
    <n v="1666"/>
    <n v="1140"/>
    <n v="2275"/>
    <n v="1140"/>
    <n v="1135"/>
    <n v="526"/>
    <n v="2275"/>
    <n v="1140"/>
    <n v="1135"/>
    <n v="526"/>
    <x v="3"/>
    <x v="3"/>
    <x v="3"/>
    <x v="1604"/>
  </r>
  <r>
    <x v="9"/>
    <x v="7"/>
    <n v="2801"/>
    <n v="1963"/>
    <n v="940"/>
    <n v="2801"/>
    <n v="940"/>
    <n v="1861"/>
    <n v="1023"/>
    <n v="2801"/>
    <n v="940"/>
    <n v="1861"/>
    <n v="1023"/>
    <x v="3"/>
    <x v="3"/>
    <x v="3"/>
    <x v="1604"/>
  </r>
  <r>
    <x v="9"/>
    <x v="215"/>
    <n v="300"/>
    <n v="215"/>
    <n v="36"/>
    <n v="300"/>
    <n v="36"/>
    <n v="264"/>
    <n v="179"/>
    <n v="300"/>
    <n v="36"/>
    <n v="264"/>
    <n v="179"/>
    <x v="3"/>
    <x v="3"/>
    <x v="3"/>
    <x v="1604"/>
  </r>
  <r>
    <x v="9"/>
    <x v="243"/>
    <n v="336"/>
    <n v="476"/>
    <n v="37"/>
    <n v="336"/>
    <n v="37"/>
    <n v="299"/>
    <n v="439"/>
    <n v="336"/>
    <n v="37"/>
    <n v="299"/>
    <n v="439"/>
    <x v="3"/>
    <x v="3"/>
    <x v="3"/>
    <x v="1604"/>
  </r>
  <r>
    <x v="9"/>
    <x v="47"/>
    <n v="5113"/>
    <n v="2616"/>
    <n v="1253"/>
    <n v="5113"/>
    <n v="1253"/>
    <n v="3860"/>
    <n v="1363"/>
    <n v="5113"/>
    <n v="1253"/>
    <n v="3860"/>
    <n v="1363"/>
    <x v="3"/>
    <x v="3"/>
    <x v="3"/>
    <x v="1604"/>
  </r>
  <r>
    <x v="9"/>
    <x v="72"/>
    <n v="959"/>
    <n v="253"/>
    <n v="71"/>
    <n v="959"/>
    <n v="71"/>
    <n v="888"/>
    <n v="182"/>
    <n v="959"/>
    <n v="71"/>
    <n v="888"/>
    <n v="182"/>
    <x v="3"/>
    <x v="3"/>
    <x v="3"/>
    <x v="1604"/>
  </r>
  <r>
    <x v="9"/>
    <x v="73"/>
    <n v="297"/>
    <n v="462"/>
    <n v="25"/>
    <n v="297"/>
    <n v="25"/>
    <n v="272"/>
    <n v="437"/>
    <n v="297"/>
    <n v="25"/>
    <n v="272"/>
    <n v="437"/>
    <x v="3"/>
    <x v="3"/>
    <x v="3"/>
    <x v="1604"/>
  </r>
  <r>
    <x v="9"/>
    <x v="280"/>
    <n v="11"/>
    <n v="451"/>
    <n v="2"/>
    <n v="11"/>
    <n v="2"/>
    <n v="9"/>
    <n v="449"/>
    <n v="11"/>
    <n v="2"/>
    <n v="9"/>
    <n v="449"/>
    <x v="3"/>
    <x v="3"/>
    <x v="3"/>
    <x v="1604"/>
  </r>
  <r>
    <x v="9"/>
    <x v="76"/>
    <n v="70"/>
    <n v="406"/>
    <n v="6"/>
    <n v="70"/>
    <n v="6"/>
    <n v="64"/>
    <n v="400"/>
    <n v="70"/>
    <n v="6"/>
    <n v="64"/>
    <n v="400"/>
    <x v="3"/>
    <x v="3"/>
    <x v="3"/>
    <x v="1604"/>
  </r>
  <r>
    <x v="9"/>
    <x v="69"/>
    <n v="21"/>
    <n v="331"/>
    <n v="0"/>
    <n v="21"/>
    <n v="0"/>
    <n v="21"/>
    <n v="331"/>
    <n v="21"/>
    <n v="0"/>
    <n v="21"/>
    <n v="331"/>
    <x v="3"/>
    <x v="46"/>
    <x v="3"/>
    <x v="1604"/>
  </r>
  <r>
    <x v="9"/>
    <x v="128"/>
    <n v="1279"/>
    <n v="803"/>
    <n v="239"/>
    <n v="1279"/>
    <n v="239"/>
    <n v="1040"/>
    <n v="564"/>
    <n v="1279"/>
    <n v="239"/>
    <n v="1040"/>
    <n v="564"/>
    <x v="3"/>
    <x v="3"/>
    <x v="3"/>
    <x v="1604"/>
  </r>
  <r>
    <x v="9"/>
    <x v="140"/>
    <n v="739"/>
    <n v="347"/>
    <n v="77"/>
    <n v="739"/>
    <n v="77"/>
    <n v="662"/>
    <n v="270"/>
    <n v="739"/>
    <n v="77"/>
    <n v="662"/>
    <n v="270"/>
    <x v="3"/>
    <x v="3"/>
    <x v="3"/>
    <x v="1604"/>
  </r>
  <r>
    <x v="9"/>
    <x v="247"/>
    <n v="344"/>
    <n v="1895"/>
    <n v="166"/>
    <n v="344"/>
    <n v="166"/>
    <n v="178"/>
    <n v="1729"/>
    <n v="344"/>
    <n v="166"/>
    <n v="178"/>
    <n v="1729"/>
    <x v="3"/>
    <x v="3"/>
    <x v="3"/>
    <x v="1604"/>
  </r>
  <r>
    <x v="9"/>
    <x v="238"/>
    <n v="812"/>
    <n v="1759"/>
    <n v="252"/>
    <n v="812"/>
    <n v="252"/>
    <n v="560"/>
    <n v="1507"/>
    <n v="812"/>
    <n v="252"/>
    <n v="560"/>
    <n v="1507"/>
    <x v="3"/>
    <x v="3"/>
    <x v="3"/>
    <x v="1604"/>
  </r>
  <r>
    <x v="9"/>
    <x v="274"/>
    <n v="339"/>
    <n v="404"/>
    <n v="41"/>
    <n v="339"/>
    <n v="41"/>
    <n v="298"/>
    <n v="363"/>
    <n v="339"/>
    <n v="41"/>
    <n v="298"/>
    <n v="363"/>
    <x v="3"/>
    <x v="3"/>
    <x v="3"/>
    <x v="1604"/>
  </r>
  <r>
    <x v="9"/>
    <x v="256"/>
    <n v="1505"/>
    <n v="353"/>
    <n v="155"/>
    <n v="1505"/>
    <n v="155"/>
    <n v="1350"/>
    <n v="198"/>
    <n v="1505"/>
    <n v="155"/>
    <n v="1350"/>
    <n v="198"/>
    <x v="3"/>
    <x v="3"/>
    <x v="3"/>
    <x v="1604"/>
  </r>
  <r>
    <x v="9"/>
    <x v="13"/>
    <n v="1792"/>
    <n v="1960"/>
    <n v="1079"/>
    <n v="1792"/>
    <n v="1079"/>
    <n v="713"/>
    <n v="881"/>
    <n v="1792"/>
    <n v="1079"/>
    <n v="713"/>
    <n v="881"/>
    <x v="3"/>
    <x v="3"/>
    <x v="3"/>
    <x v="1604"/>
  </r>
  <r>
    <x v="9"/>
    <x v="20"/>
    <n v="739"/>
    <n v="1395"/>
    <n v="359"/>
    <n v="739"/>
    <n v="359"/>
    <n v="380"/>
    <n v="1036"/>
    <n v="739"/>
    <n v="359"/>
    <n v="380"/>
    <n v="1036"/>
    <x v="3"/>
    <x v="3"/>
    <x v="3"/>
    <x v="1604"/>
  </r>
  <r>
    <x v="9"/>
    <x v="63"/>
    <n v="2321"/>
    <n v="2194"/>
    <n v="926"/>
    <n v="2321"/>
    <n v="926"/>
    <n v="1395"/>
    <n v="1268"/>
    <n v="2321"/>
    <n v="926"/>
    <n v="1395"/>
    <n v="1268"/>
    <x v="3"/>
    <x v="3"/>
    <x v="3"/>
    <x v="1604"/>
  </r>
  <r>
    <x v="9"/>
    <x v="87"/>
    <n v="640"/>
    <n v="1995"/>
    <n v="350"/>
    <n v="640"/>
    <n v="350"/>
    <n v="290"/>
    <n v="1645"/>
    <n v="640"/>
    <n v="350"/>
    <n v="290"/>
    <n v="1645"/>
    <x v="3"/>
    <x v="3"/>
    <x v="3"/>
    <x v="1604"/>
  </r>
  <r>
    <x v="9"/>
    <x v="92"/>
    <n v="5815"/>
    <n v="2534"/>
    <n v="2139"/>
    <n v="5815"/>
    <n v="2139"/>
    <n v="3676"/>
    <n v="395"/>
    <n v="5815"/>
    <n v="2139"/>
    <n v="3676"/>
    <n v="395"/>
    <x v="3"/>
    <x v="3"/>
    <x v="3"/>
    <x v="1604"/>
  </r>
  <r>
    <x v="9"/>
    <x v="132"/>
    <n v="1535"/>
    <n v="627"/>
    <n v="323"/>
    <n v="1535"/>
    <n v="323"/>
    <n v="1212"/>
    <n v="304"/>
    <n v="1535"/>
    <n v="323"/>
    <n v="1212"/>
    <n v="304"/>
    <x v="3"/>
    <x v="3"/>
    <x v="3"/>
    <x v="1604"/>
  </r>
  <r>
    <x v="9"/>
    <x v="165"/>
    <n v="224"/>
    <n v="876"/>
    <n v="76"/>
    <n v="224"/>
    <n v="76"/>
    <n v="148"/>
    <n v="800"/>
    <n v="224"/>
    <n v="76"/>
    <n v="148"/>
    <n v="800"/>
    <x v="3"/>
    <x v="3"/>
    <x v="3"/>
    <x v="1604"/>
  </r>
  <r>
    <x v="9"/>
    <x v="176"/>
    <n v="1601"/>
    <n v="1227"/>
    <n v="625"/>
    <n v="1601"/>
    <n v="625"/>
    <n v="976"/>
    <n v="602"/>
    <n v="1601"/>
    <n v="625"/>
    <n v="976"/>
    <n v="602"/>
    <x v="3"/>
    <x v="3"/>
    <x v="3"/>
    <x v="1604"/>
  </r>
  <r>
    <x v="9"/>
    <x v="183"/>
    <n v="173"/>
    <n v="934"/>
    <n v="41"/>
    <n v="173"/>
    <n v="41"/>
    <n v="132"/>
    <n v="893"/>
    <n v="173"/>
    <n v="41"/>
    <n v="132"/>
    <n v="893"/>
    <x v="3"/>
    <x v="3"/>
    <x v="3"/>
    <x v="1604"/>
  </r>
  <r>
    <x v="9"/>
    <x v="191"/>
    <n v="1604"/>
    <n v="944"/>
    <n v="509"/>
    <n v="1604"/>
    <n v="509"/>
    <n v="1095"/>
    <n v="435"/>
    <n v="1604"/>
    <n v="509"/>
    <n v="1095"/>
    <n v="435"/>
    <x v="3"/>
    <x v="3"/>
    <x v="3"/>
    <x v="1604"/>
  </r>
  <r>
    <x v="9"/>
    <x v="212"/>
    <n v="1085"/>
    <n v="1087"/>
    <n v="636"/>
    <n v="1085"/>
    <n v="636"/>
    <n v="449"/>
    <n v="451"/>
    <n v="1085"/>
    <n v="636"/>
    <n v="449"/>
    <n v="451"/>
    <x v="3"/>
    <x v="3"/>
    <x v="3"/>
    <x v="1604"/>
  </r>
  <r>
    <x v="9"/>
    <x v="219"/>
    <n v="1367"/>
    <n v="1241"/>
    <n v="637"/>
    <n v="1367"/>
    <n v="637"/>
    <n v="730"/>
    <n v="604"/>
    <n v="1367"/>
    <n v="637"/>
    <n v="730"/>
    <n v="604"/>
    <x v="3"/>
    <x v="3"/>
    <x v="3"/>
    <x v="1604"/>
  </r>
  <r>
    <x v="9"/>
    <x v="264"/>
    <n v="1271"/>
    <n v="1084"/>
    <n v="495"/>
    <n v="1271"/>
    <n v="495"/>
    <n v="776"/>
    <n v="589"/>
    <n v="1271"/>
    <n v="495"/>
    <n v="776"/>
    <n v="589"/>
    <x v="3"/>
    <x v="3"/>
    <x v="3"/>
    <x v="1604"/>
  </r>
  <r>
    <x v="9"/>
    <x v="276"/>
    <n v="4051"/>
    <n v="2940"/>
    <n v="1936"/>
    <n v="4051"/>
    <n v="1936"/>
    <n v="2115"/>
    <n v="1004"/>
    <n v="4051"/>
    <n v="1936"/>
    <n v="2115"/>
    <n v="1004"/>
    <x v="3"/>
    <x v="3"/>
    <x v="3"/>
    <x v="1604"/>
  </r>
  <r>
    <x v="9"/>
    <x v="302"/>
    <n v="2464"/>
    <n v="1549"/>
    <n v="831"/>
    <n v="2464"/>
    <n v="831"/>
    <n v="1633"/>
    <n v="718"/>
    <n v="2464"/>
    <n v="831"/>
    <n v="1633"/>
    <n v="718"/>
    <x v="3"/>
    <x v="3"/>
    <x v="3"/>
    <x v="1604"/>
  </r>
  <r>
    <x v="9"/>
    <x v="234"/>
    <n v="707"/>
    <n v="768"/>
    <n v="234"/>
    <n v="707"/>
    <n v="234"/>
    <n v="473"/>
    <n v="534"/>
    <n v="707"/>
    <n v="234"/>
    <n v="473"/>
    <n v="534"/>
    <x v="3"/>
    <x v="3"/>
    <x v="3"/>
    <x v="1604"/>
  </r>
  <r>
    <x v="9"/>
    <x v="244"/>
    <n v="545"/>
    <n v="415"/>
    <n v="142"/>
    <n v="545"/>
    <n v="142"/>
    <n v="403"/>
    <n v="273"/>
    <n v="545"/>
    <n v="142"/>
    <n v="403"/>
    <n v="273"/>
    <x v="3"/>
    <x v="3"/>
    <x v="3"/>
    <x v="1604"/>
  </r>
  <r>
    <x v="9"/>
    <x v="287"/>
    <n v="514"/>
    <n v="478"/>
    <n v="28"/>
    <n v="514"/>
    <n v="28"/>
    <n v="486"/>
    <n v="450"/>
    <n v="514"/>
    <n v="28"/>
    <n v="486"/>
    <n v="450"/>
    <x v="3"/>
    <x v="3"/>
    <x v="3"/>
    <x v="1604"/>
  </r>
  <r>
    <x v="9"/>
    <x v="292"/>
    <n v="1059"/>
    <n v="251"/>
    <n v="86"/>
    <n v="1059"/>
    <n v="86"/>
    <n v="973"/>
    <n v="165"/>
    <n v="1059"/>
    <n v="86"/>
    <n v="973"/>
    <n v="165"/>
    <x v="3"/>
    <x v="3"/>
    <x v="3"/>
    <x v="1604"/>
  </r>
  <r>
    <x v="9"/>
    <x v="161"/>
    <n v="1370"/>
    <n v="539"/>
    <n v="249"/>
    <n v="1370"/>
    <n v="249"/>
    <n v="1121"/>
    <n v="290"/>
    <n v="1370"/>
    <n v="249"/>
    <n v="1121"/>
    <n v="290"/>
    <x v="3"/>
    <x v="3"/>
    <x v="3"/>
    <x v="1604"/>
  </r>
  <r>
    <x v="9"/>
    <x v="2"/>
    <n v="4771"/>
    <n v="1696"/>
    <n v="1364"/>
    <n v="4771"/>
    <n v="1364"/>
    <n v="3407"/>
    <n v="332"/>
    <n v="4771"/>
    <n v="1364"/>
    <n v="3407"/>
    <n v="332"/>
    <x v="3"/>
    <x v="3"/>
    <x v="3"/>
    <x v="1604"/>
  </r>
  <r>
    <x v="9"/>
    <x v="21"/>
    <n v="566"/>
    <n v="676"/>
    <n v="144"/>
    <n v="566"/>
    <n v="144"/>
    <n v="422"/>
    <n v="532"/>
    <n v="566"/>
    <n v="144"/>
    <n v="422"/>
    <n v="532"/>
    <x v="3"/>
    <x v="3"/>
    <x v="3"/>
    <x v="1604"/>
  </r>
  <r>
    <x v="9"/>
    <x v="61"/>
    <n v="3348"/>
    <n v="1520"/>
    <n v="1183"/>
    <n v="3348"/>
    <n v="1183"/>
    <n v="2165"/>
    <n v="337"/>
    <n v="3348"/>
    <n v="1183"/>
    <n v="2165"/>
    <n v="337"/>
    <x v="3"/>
    <x v="3"/>
    <x v="3"/>
    <x v="1604"/>
  </r>
  <r>
    <x v="9"/>
    <x v="89"/>
    <n v="2870"/>
    <n v="1047"/>
    <n v="639"/>
    <n v="2870"/>
    <n v="639"/>
    <n v="2231"/>
    <n v="408"/>
    <n v="2870"/>
    <n v="639"/>
    <n v="2231"/>
    <n v="408"/>
    <x v="3"/>
    <x v="3"/>
    <x v="3"/>
    <x v="1604"/>
  </r>
  <r>
    <x v="9"/>
    <x v="111"/>
    <n v="551"/>
    <n v="491"/>
    <n v="133"/>
    <n v="551"/>
    <n v="133"/>
    <n v="418"/>
    <n v="358"/>
    <n v="551"/>
    <n v="133"/>
    <n v="418"/>
    <n v="358"/>
    <x v="3"/>
    <x v="3"/>
    <x v="3"/>
    <x v="1604"/>
  </r>
  <r>
    <x v="9"/>
    <x v="135"/>
    <n v="1997"/>
    <n v="959"/>
    <n v="504"/>
    <n v="1997"/>
    <n v="504"/>
    <n v="1493"/>
    <n v="455"/>
    <n v="1997"/>
    <n v="504"/>
    <n v="1493"/>
    <n v="455"/>
    <x v="3"/>
    <x v="3"/>
    <x v="3"/>
    <x v="1604"/>
  </r>
  <r>
    <x v="9"/>
    <x v="155"/>
    <n v="1069"/>
    <n v="1019"/>
    <n v="633"/>
    <n v="1069"/>
    <n v="633"/>
    <n v="436"/>
    <n v="386"/>
    <n v="1069"/>
    <n v="633"/>
    <n v="436"/>
    <n v="386"/>
    <x v="3"/>
    <x v="3"/>
    <x v="3"/>
    <x v="1604"/>
  </r>
  <r>
    <x v="9"/>
    <x v="163"/>
    <n v="13348"/>
    <n v="5579"/>
    <n v="4915"/>
    <n v="13348"/>
    <n v="4915"/>
    <n v="8433"/>
    <n v="664"/>
    <n v="13348"/>
    <n v="4915"/>
    <n v="8433"/>
    <n v="664"/>
    <x v="3"/>
    <x v="3"/>
    <x v="3"/>
    <x v="1604"/>
  </r>
  <r>
    <x v="9"/>
    <x v="235"/>
    <n v="888"/>
    <n v="1173"/>
    <n v="318"/>
    <n v="888"/>
    <n v="318"/>
    <n v="570"/>
    <n v="855"/>
    <n v="888"/>
    <n v="318"/>
    <n v="570"/>
    <n v="855"/>
    <x v="3"/>
    <x v="3"/>
    <x v="3"/>
    <x v="1604"/>
  </r>
  <r>
    <x v="9"/>
    <x v="265"/>
    <n v="1013"/>
    <n v="1126"/>
    <n v="341"/>
    <n v="1013"/>
    <n v="341"/>
    <n v="672"/>
    <n v="785"/>
    <n v="1013"/>
    <n v="341"/>
    <n v="672"/>
    <n v="785"/>
    <x v="3"/>
    <x v="3"/>
    <x v="3"/>
    <x v="1604"/>
  </r>
  <r>
    <x v="9"/>
    <x v="269"/>
    <n v="3270"/>
    <n v="2308"/>
    <n v="1732"/>
    <n v="3270"/>
    <n v="1732"/>
    <n v="1538"/>
    <n v="576"/>
    <n v="3270"/>
    <n v="1732"/>
    <n v="1538"/>
    <n v="576"/>
    <x v="3"/>
    <x v="3"/>
    <x v="3"/>
    <x v="1604"/>
  </r>
  <r>
    <x v="9"/>
    <x v="311"/>
    <n v="539"/>
    <n v="552"/>
    <n v="212"/>
    <n v="539"/>
    <n v="212"/>
    <n v="327"/>
    <n v="340"/>
    <n v="539"/>
    <n v="212"/>
    <n v="327"/>
    <n v="340"/>
    <x v="3"/>
    <x v="3"/>
    <x v="3"/>
    <x v="1604"/>
  </r>
  <r>
    <x v="9"/>
    <x v="18"/>
    <n v="372"/>
    <n v="1074"/>
    <n v="120"/>
    <n v="372"/>
    <n v="120"/>
    <n v="252"/>
    <n v="954"/>
    <n v="372"/>
    <n v="120"/>
    <n v="252"/>
    <n v="954"/>
    <x v="3"/>
    <x v="3"/>
    <x v="3"/>
    <x v="1604"/>
  </r>
  <r>
    <x v="9"/>
    <x v="31"/>
    <n v="1072"/>
    <n v="895"/>
    <n v="565"/>
    <n v="1072"/>
    <n v="565"/>
    <n v="507"/>
    <n v="330"/>
    <n v="1072"/>
    <n v="565"/>
    <n v="507"/>
    <n v="330"/>
    <x v="3"/>
    <x v="3"/>
    <x v="3"/>
    <x v="1604"/>
  </r>
  <r>
    <x v="9"/>
    <x v="46"/>
    <n v="15815"/>
    <n v="7054"/>
    <n v="6538"/>
    <n v="15815"/>
    <n v="6538"/>
    <n v="9277"/>
    <n v="516"/>
    <n v="15815"/>
    <n v="6538"/>
    <n v="9277"/>
    <n v="516"/>
    <x v="3"/>
    <x v="3"/>
    <x v="3"/>
    <x v="1604"/>
  </r>
  <r>
    <x v="9"/>
    <x v="210"/>
    <n v="107"/>
    <n v="1574"/>
    <n v="88"/>
    <n v="107"/>
    <n v="88"/>
    <n v="19"/>
    <n v="1486"/>
    <n v="107"/>
    <n v="88"/>
    <n v="19"/>
    <n v="1486"/>
    <x v="3"/>
    <x v="3"/>
    <x v="3"/>
    <x v="1604"/>
  </r>
  <r>
    <x v="9"/>
    <x v="271"/>
    <n v="3450"/>
    <n v="1243"/>
    <n v="938"/>
    <n v="3450"/>
    <n v="938"/>
    <n v="2512"/>
    <n v="305"/>
    <n v="3450"/>
    <n v="938"/>
    <n v="2512"/>
    <n v="305"/>
    <x v="3"/>
    <x v="3"/>
    <x v="3"/>
    <x v="1604"/>
  </r>
  <r>
    <x v="9"/>
    <x v="303"/>
    <n v="162"/>
    <n v="1482"/>
    <n v="143"/>
    <n v="162"/>
    <n v="143"/>
    <n v="19"/>
    <n v="1339"/>
    <n v="162"/>
    <n v="143"/>
    <n v="19"/>
    <n v="1339"/>
    <x v="3"/>
    <x v="3"/>
    <x v="3"/>
    <x v="1604"/>
  </r>
  <r>
    <x v="9"/>
    <x v="138"/>
    <n v="846"/>
    <n v="1416"/>
    <n v="652"/>
    <n v="846"/>
    <n v="652"/>
    <n v="194"/>
    <n v="764"/>
    <n v="846"/>
    <n v="652"/>
    <n v="194"/>
    <n v="764"/>
    <x v="3"/>
    <x v="3"/>
    <x v="3"/>
    <x v="1604"/>
  </r>
  <r>
    <x v="9"/>
    <x v="62"/>
    <n v="1533"/>
    <n v="1146"/>
    <n v="754"/>
    <n v="1533"/>
    <n v="754"/>
    <n v="779"/>
    <n v="392"/>
    <n v="1533"/>
    <n v="754"/>
    <n v="779"/>
    <n v="392"/>
    <x v="3"/>
    <x v="3"/>
    <x v="3"/>
    <x v="1604"/>
  </r>
  <r>
    <x v="9"/>
    <x v="139"/>
    <n v="281"/>
    <n v="527"/>
    <n v="145"/>
    <n v="281"/>
    <n v="145"/>
    <n v="136"/>
    <n v="382"/>
    <n v="281"/>
    <n v="145"/>
    <n v="136"/>
    <n v="382"/>
    <x v="3"/>
    <x v="3"/>
    <x v="3"/>
    <x v="1604"/>
  </r>
  <r>
    <x v="9"/>
    <x v="143"/>
    <n v="979"/>
    <n v="776"/>
    <n v="232"/>
    <n v="979"/>
    <n v="232"/>
    <n v="747"/>
    <n v="544"/>
    <n v="979"/>
    <n v="232"/>
    <n v="747"/>
    <n v="544"/>
    <x v="3"/>
    <x v="3"/>
    <x v="3"/>
    <x v="1604"/>
  </r>
  <r>
    <x v="9"/>
    <x v="124"/>
    <n v="4114"/>
    <n v="2143"/>
    <n v="1791"/>
    <n v="4114"/>
    <n v="1791"/>
    <n v="2323"/>
    <n v="352"/>
    <n v="4114"/>
    <n v="1791"/>
    <n v="2323"/>
    <n v="352"/>
    <x v="3"/>
    <x v="3"/>
    <x v="3"/>
    <x v="1604"/>
  </r>
  <r>
    <x v="9"/>
    <x v="224"/>
    <n v="1665"/>
    <n v="1351"/>
    <n v="1085"/>
    <n v="1665"/>
    <n v="1085"/>
    <n v="580"/>
    <n v="266"/>
    <n v="1665"/>
    <n v="1085"/>
    <n v="580"/>
    <n v="266"/>
    <x v="3"/>
    <x v="3"/>
    <x v="3"/>
    <x v="1604"/>
  </r>
  <r>
    <x v="9"/>
    <x v="288"/>
    <n v="409"/>
    <n v="1236"/>
    <n v="298"/>
    <n v="409"/>
    <n v="298"/>
    <n v="111"/>
    <n v="938"/>
    <n v="409"/>
    <n v="298"/>
    <n v="111"/>
    <n v="938"/>
    <x v="3"/>
    <x v="3"/>
    <x v="3"/>
    <x v="1604"/>
  </r>
  <r>
    <x v="9"/>
    <x v="9"/>
    <n v="533"/>
    <n v="1033"/>
    <n v="134"/>
    <n v="533"/>
    <n v="134"/>
    <n v="399"/>
    <n v="899"/>
    <n v="533"/>
    <n v="134"/>
    <n v="399"/>
    <n v="899"/>
    <x v="3"/>
    <x v="3"/>
    <x v="3"/>
    <x v="1604"/>
  </r>
  <r>
    <x v="9"/>
    <x v="15"/>
    <n v="1458"/>
    <n v="656"/>
    <n v="398"/>
    <n v="1458"/>
    <n v="398"/>
    <n v="1060"/>
    <n v="258"/>
    <n v="1458"/>
    <n v="398"/>
    <n v="1060"/>
    <n v="258"/>
    <x v="3"/>
    <x v="3"/>
    <x v="3"/>
    <x v="1604"/>
  </r>
  <r>
    <x v="9"/>
    <x v="96"/>
    <n v="468"/>
    <n v="1703"/>
    <n v="328"/>
    <n v="468"/>
    <n v="328"/>
    <n v="140"/>
    <n v="1375"/>
    <n v="468"/>
    <n v="328"/>
    <n v="140"/>
    <n v="1375"/>
    <x v="3"/>
    <x v="3"/>
    <x v="3"/>
    <x v="1604"/>
  </r>
  <r>
    <x v="9"/>
    <x v="147"/>
    <n v="9710"/>
    <n v="4772"/>
    <n v="4245"/>
    <n v="9710"/>
    <n v="4245"/>
    <n v="5465"/>
    <n v="527"/>
    <n v="9710"/>
    <n v="4245"/>
    <n v="5465"/>
    <n v="527"/>
    <x v="3"/>
    <x v="3"/>
    <x v="3"/>
    <x v="1604"/>
  </r>
  <r>
    <x v="9"/>
    <x v="151"/>
    <n v="647"/>
    <n v="886"/>
    <n v="258"/>
    <n v="647"/>
    <n v="258"/>
    <n v="389"/>
    <n v="628"/>
    <n v="647"/>
    <n v="258"/>
    <n v="389"/>
    <n v="628"/>
    <x v="3"/>
    <x v="3"/>
    <x v="3"/>
    <x v="1604"/>
  </r>
  <r>
    <x v="9"/>
    <x v="160"/>
    <n v="206"/>
    <n v="360"/>
    <n v="72"/>
    <n v="206"/>
    <n v="72"/>
    <n v="134"/>
    <n v="288"/>
    <n v="206"/>
    <n v="72"/>
    <n v="134"/>
    <n v="288"/>
    <x v="3"/>
    <x v="3"/>
    <x v="3"/>
    <x v="1604"/>
  </r>
  <r>
    <x v="9"/>
    <x v="190"/>
    <n v="2372"/>
    <n v="2107"/>
    <n v="1202"/>
    <n v="2372"/>
    <n v="1202"/>
    <n v="1170"/>
    <n v="905"/>
    <n v="2372"/>
    <n v="1202"/>
    <n v="1170"/>
    <n v="905"/>
    <x v="3"/>
    <x v="3"/>
    <x v="3"/>
    <x v="1604"/>
  </r>
  <r>
    <x v="9"/>
    <x v="284"/>
    <n v="5320"/>
    <n v="2371"/>
    <n v="1785"/>
    <n v="5320"/>
    <n v="1785"/>
    <n v="3535"/>
    <n v="586"/>
    <n v="5320"/>
    <n v="1785"/>
    <n v="3535"/>
    <n v="586"/>
    <x v="3"/>
    <x v="3"/>
    <x v="3"/>
    <x v="1604"/>
  </r>
  <r>
    <x v="9"/>
    <x v="291"/>
    <n v="603"/>
    <n v="1992"/>
    <n v="375"/>
    <n v="603"/>
    <n v="375"/>
    <n v="228"/>
    <n v="1617"/>
    <n v="603"/>
    <n v="375"/>
    <n v="228"/>
    <n v="1617"/>
    <x v="3"/>
    <x v="3"/>
    <x v="3"/>
    <x v="1604"/>
  </r>
  <r>
    <x v="9"/>
    <x v="316"/>
    <n v="604"/>
    <n v="1670"/>
    <n v="403"/>
    <n v="604"/>
    <n v="403"/>
    <n v="201"/>
    <n v="1267"/>
    <n v="604"/>
    <n v="403"/>
    <n v="201"/>
    <n v="1267"/>
    <x v="3"/>
    <x v="3"/>
    <x v="3"/>
    <x v="1604"/>
  </r>
  <r>
    <x v="9"/>
    <x v="44"/>
    <n v="139"/>
    <n v="1132"/>
    <n v="69"/>
    <n v="139"/>
    <n v="69"/>
    <n v="70"/>
    <n v="1063"/>
    <n v="139"/>
    <n v="69"/>
    <n v="70"/>
    <n v="1063"/>
    <x v="3"/>
    <x v="3"/>
    <x v="3"/>
    <x v="1604"/>
  </r>
  <r>
    <x v="9"/>
    <x v="84"/>
    <n v="1296"/>
    <n v="831"/>
    <n v="448"/>
    <n v="1296"/>
    <n v="448"/>
    <n v="848"/>
    <n v="383"/>
    <n v="1296"/>
    <n v="448"/>
    <n v="848"/>
    <n v="383"/>
    <x v="3"/>
    <x v="3"/>
    <x v="3"/>
    <x v="1604"/>
  </r>
  <r>
    <x v="9"/>
    <x v="123"/>
    <n v="80"/>
    <n v="875"/>
    <n v="59"/>
    <n v="80"/>
    <n v="59"/>
    <n v="21"/>
    <n v="816"/>
    <n v="80"/>
    <n v="59"/>
    <n v="21"/>
    <n v="816"/>
    <x v="3"/>
    <x v="3"/>
    <x v="3"/>
    <x v="1604"/>
  </r>
  <r>
    <x v="9"/>
    <x v="208"/>
    <n v="5510"/>
    <n v="3768"/>
    <n v="3181"/>
    <n v="5510"/>
    <n v="3181"/>
    <n v="2329"/>
    <n v="587"/>
    <n v="5510"/>
    <n v="3181"/>
    <n v="2329"/>
    <n v="587"/>
    <x v="3"/>
    <x v="3"/>
    <x v="3"/>
    <x v="1604"/>
  </r>
  <r>
    <x v="9"/>
    <x v="50"/>
    <n v="21"/>
    <n v="572"/>
    <n v="14"/>
    <n v="21"/>
    <n v="14"/>
    <n v="7"/>
    <n v="558"/>
    <n v="21"/>
    <n v="14"/>
    <n v="7"/>
    <n v="558"/>
    <x v="3"/>
    <x v="3"/>
    <x v="3"/>
    <x v="1604"/>
  </r>
  <r>
    <x v="9"/>
    <x v="125"/>
    <n v="150"/>
    <n v="705"/>
    <n v="103"/>
    <n v="150"/>
    <n v="103"/>
    <n v="47"/>
    <n v="602"/>
    <n v="150"/>
    <n v="103"/>
    <n v="47"/>
    <n v="602"/>
    <x v="3"/>
    <x v="3"/>
    <x v="3"/>
    <x v="1604"/>
  </r>
  <r>
    <x v="9"/>
    <x v="126"/>
    <n v="2020"/>
    <n v="1747"/>
    <n v="1147"/>
    <n v="2020"/>
    <n v="1147"/>
    <n v="873"/>
    <n v="600"/>
    <n v="2020"/>
    <n v="1147"/>
    <n v="873"/>
    <n v="600"/>
    <x v="3"/>
    <x v="3"/>
    <x v="3"/>
    <x v="1604"/>
  </r>
  <r>
    <x v="9"/>
    <x v="164"/>
    <n v="87"/>
    <n v="606"/>
    <n v="70"/>
    <n v="87"/>
    <n v="70"/>
    <n v="17"/>
    <n v="536"/>
    <n v="87"/>
    <n v="70"/>
    <n v="17"/>
    <n v="536"/>
    <x v="3"/>
    <x v="3"/>
    <x v="3"/>
    <x v="1604"/>
  </r>
  <r>
    <x v="9"/>
    <x v="232"/>
    <n v="7146"/>
    <n v="4108"/>
    <n v="3526"/>
    <n v="7146"/>
    <n v="3526"/>
    <n v="3620"/>
    <n v="582"/>
    <n v="7146"/>
    <n v="3526"/>
    <n v="3620"/>
    <n v="582"/>
    <x v="3"/>
    <x v="3"/>
    <x v="3"/>
    <x v="1604"/>
  </r>
  <r>
    <x v="9"/>
    <x v="195"/>
    <n v="140"/>
    <n v="693"/>
    <n v="4"/>
    <n v="140"/>
    <n v="4"/>
    <n v="136"/>
    <n v="689"/>
    <n v="140"/>
    <n v="4"/>
    <n v="136"/>
    <n v="689"/>
    <x v="3"/>
    <x v="3"/>
    <x v="3"/>
    <x v="1604"/>
  </r>
  <r>
    <x v="9"/>
    <x v="236"/>
    <n v="151"/>
    <n v="353"/>
    <n v="45"/>
    <n v="151"/>
    <n v="45"/>
    <n v="106"/>
    <n v="308"/>
    <n v="151"/>
    <n v="45"/>
    <n v="106"/>
    <n v="308"/>
    <x v="3"/>
    <x v="3"/>
    <x v="3"/>
    <x v="1604"/>
  </r>
  <r>
    <x v="9"/>
    <x v="267"/>
    <n v="2952"/>
    <n v="1273"/>
    <n v="1001"/>
    <n v="2952"/>
    <n v="1001"/>
    <n v="1951"/>
    <n v="272"/>
    <n v="2952"/>
    <n v="1001"/>
    <n v="1951"/>
    <n v="272"/>
    <x v="3"/>
    <x v="3"/>
    <x v="3"/>
    <x v="1604"/>
  </r>
  <r>
    <x v="9"/>
    <x v="10"/>
    <n v="559"/>
    <n v="537"/>
    <n v="204"/>
    <n v="559"/>
    <n v="204"/>
    <n v="355"/>
    <n v="333"/>
    <n v="559"/>
    <n v="204"/>
    <n v="355"/>
    <n v="333"/>
    <x v="3"/>
    <x v="3"/>
    <x v="3"/>
    <x v="1604"/>
  </r>
  <r>
    <x v="9"/>
    <x v="51"/>
    <n v="544"/>
    <n v="534"/>
    <n v="179"/>
    <n v="544"/>
    <n v="179"/>
    <n v="365"/>
    <n v="355"/>
    <n v="544"/>
    <n v="179"/>
    <n v="365"/>
    <n v="355"/>
    <x v="3"/>
    <x v="3"/>
    <x v="3"/>
    <x v="1604"/>
  </r>
  <r>
    <x v="9"/>
    <x v="141"/>
    <n v="307"/>
    <n v="857"/>
    <n v="15"/>
    <n v="307"/>
    <n v="15"/>
    <n v="292"/>
    <n v="842"/>
    <n v="307"/>
    <n v="15"/>
    <n v="292"/>
    <n v="842"/>
    <x v="3"/>
    <x v="3"/>
    <x v="3"/>
    <x v="1604"/>
  </r>
  <r>
    <x v="9"/>
    <x v="204"/>
    <n v="419"/>
    <n v="505"/>
    <n v="169"/>
    <n v="419"/>
    <n v="169"/>
    <n v="250"/>
    <n v="336"/>
    <n v="419"/>
    <n v="169"/>
    <n v="250"/>
    <n v="336"/>
    <x v="3"/>
    <x v="3"/>
    <x v="3"/>
    <x v="1604"/>
  </r>
  <r>
    <x v="9"/>
    <x v="275"/>
    <n v="1868"/>
    <n v="762"/>
    <n v="589"/>
    <n v="1868"/>
    <n v="589"/>
    <n v="1279"/>
    <n v="173"/>
    <n v="1868"/>
    <n v="589"/>
    <n v="1279"/>
    <n v="173"/>
    <x v="3"/>
    <x v="3"/>
    <x v="3"/>
    <x v="1604"/>
  </r>
  <r>
    <x v="9"/>
    <x v="0"/>
    <n v="9448"/>
    <n v="5710"/>
    <n v="4885"/>
    <n v="9448"/>
    <n v="4885"/>
    <n v="4563"/>
    <n v="825"/>
    <n v="9448"/>
    <n v="4885"/>
    <n v="4563"/>
    <n v="825"/>
    <x v="3"/>
    <x v="3"/>
    <x v="3"/>
    <x v="1604"/>
  </r>
  <r>
    <x v="9"/>
    <x v="55"/>
    <n v="1503"/>
    <n v="1480"/>
    <n v="797"/>
    <n v="1503"/>
    <n v="797"/>
    <n v="706"/>
    <n v="683"/>
    <n v="1503"/>
    <n v="797"/>
    <n v="706"/>
    <n v="683"/>
    <x v="3"/>
    <x v="3"/>
    <x v="3"/>
    <x v="1604"/>
  </r>
  <r>
    <x v="9"/>
    <x v="82"/>
    <n v="2951"/>
    <n v="2281"/>
    <n v="1655"/>
    <n v="2951"/>
    <n v="1655"/>
    <n v="1296"/>
    <n v="626"/>
    <n v="2951"/>
    <n v="1655"/>
    <n v="1296"/>
    <n v="626"/>
    <x v="3"/>
    <x v="3"/>
    <x v="3"/>
    <x v="1604"/>
  </r>
  <r>
    <x v="9"/>
    <x v="108"/>
    <n v="1187"/>
    <n v="1188"/>
    <n v="538"/>
    <n v="1187"/>
    <n v="538"/>
    <n v="649"/>
    <n v="650"/>
    <n v="1187"/>
    <n v="538"/>
    <n v="649"/>
    <n v="650"/>
    <x v="3"/>
    <x v="3"/>
    <x v="3"/>
    <x v="1604"/>
  </r>
  <r>
    <x v="9"/>
    <x v="158"/>
    <n v="861"/>
    <n v="1243"/>
    <n v="466"/>
    <n v="861"/>
    <n v="466"/>
    <n v="395"/>
    <n v="777"/>
    <n v="861"/>
    <n v="466"/>
    <n v="395"/>
    <n v="777"/>
    <x v="3"/>
    <x v="3"/>
    <x v="3"/>
    <x v="1604"/>
  </r>
  <r>
    <x v="9"/>
    <x v="206"/>
    <n v="3140"/>
    <n v="2742"/>
    <n v="1933"/>
    <n v="3140"/>
    <n v="1933"/>
    <n v="1207"/>
    <n v="809"/>
    <n v="3140"/>
    <n v="1933"/>
    <n v="1207"/>
    <n v="809"/>
    <x v="3"/>
    <x v="3"/>
    <x v="3"/>
    <x v="1604"/>
  </r>
  <r>
    <x v="9"/>
    <x v="310"/>
    <n v="3190"/>
    <n v="1733"/>
    <n v="1253"/>
    <n v="3190"/>
    <n v="1253"/>
    <n v="1937"/>
    <n v="480"/>
    <n v="3190"/>
    <n v="1253"/>
    <n v="1937"/>
    <n v="480"/>
    <x v="3"/>
    <x v="3"/>
    <x v="3"/>
    <x v="1604"/>
  </r>
  <r>
    <x v="9"/>
    <x v="70"/>
    <n v="429"/>
    <n v="1201"/>
    <n v="174"/>
    <n v="429"/>
    <n v="174"/>
    <n v="255"/>
    <n v="1027"/>
    <n v="429"/>
    <n v="174"/>
    <n v="255"/>
    <n v="1027"/>
    <x v="3"/>
    <x v="3"/>
    <x v="3"/>
    <x v="1604"/>
  </r>
  <r>
    <x v="9"/>
    <x v="48"/>
    <n v="655"/>
    <n v="962"/>
    <n v="345"/>
    <n v="655"/>
    <n v="345"/>
    <n v="310"/>
    <n v="617"/>
    <n v="655"/>
    <n v="345"/>
    <n v="310"/>
    <n v="617"/>
    <x v="3"/>
    <x v="3"/>
    <x v="3"/>
    <x v="1604"/>
  </r>
  <r>
    <x v="9"/>
    <x v="56"/>
    <n v="4656"/>
    <n v="2933"/>
    <n v="2233"/>
    <n v="4656"/>
    <n v="2233"/>
    <n v="2423"/>
    <n v="700"/>
    <n v="4656"/>
    <n v="2233"/>
    <n v="2423"/>
    <n v="700"/>
    <x v="3"/>
    <x v="3"/>
    <x v="3"/>
    <x v="1604"/>
  </r>
  <r>
    <x v="9"/>
    <x v="94"/>
    <n v="1153"/>
    <n v="1742"/>
    <n v="934"/>
    <n v="1153"/>
    <n v="934"/>
    <n v="219"/>
    <n v="808"/>
    <n v="1153"/>
    <n v="934"/>
    <n v="219"/>
    <n v="808"/>
    <x v="3"/>
    <x v="3"/>
    <x v="3"/>
    <x v="1604"/>
  </r>
  <r>
    <x v="9"/>
    <x v="290"/>
    <n v="3708"/>
    <n v="1687"/>
    <n v="1203"/>
    <n v="3708"/>
    <n v="1203"/>
    <n v="2505"/>
    <n v="484"/>
    <n v="3708"/>
    <n v="1203"/>
    <n v="2505"/>
    <n v="484"/>
    <x v="3"/>
    <x v="3"/>
    <x v="3"/>
    <x v="1604"/>
  </r>
  <r>
    <x v="9"/>
    <x v="304"/>
    <n v="1130"/>
    <n v="1553"/>
    <n v="954"/>
    <n v="1130"/>
    <n v="954"/>
    <n v="176"/>
    <n v="599"/>
    <n v="1130"/>
    <n v="954"/>
    <n v="176"/>
    <n v="599"/>
    <x v="3"/>
    <x v="3"/>
    <x v="3"/>
    <x v="1604"/>
  </r>
  <r>
    <x v="9"/>
    <x v="68"/>
    <n v="3863"/>
    <n v="1391"/>
    <n v="1043"/>
    <n v="3863"/>
    <n v="1043"/>
    <n v="2820"/>
    <n v="348"/>
    <n v="3863"/>
    <n v="1043"/>
    <n v="2820"/>
    <n v="348"/>
    <x v="3"/>
    <x v="3"/>
    <x v="3"/>
    <x v="1604"/>
  </r>
  <r>
    <x v="9"/>
    <x v="184"/>
    <n v="994"/>
    <n v="1514"/>
    <n v="729"/>
    <n v="994"/>
    <n v="729"/>
    <n v="265"/>
    <n v="785"/>
    <n v="994"/>
    <n v="729"/>
    <n v="265"/>
    <n v="785"/>
    <x v="3"/>
    <x v="3"/>
    <x v="3"/>
    <x v="1604"/>
  </r>
  <r>
    <x v="9"/>
    <x v="305"/>
    <n v="1403"/>
    <n v="871"/>
    <n v="612"/>
    <n v="1403"/>
    <n v="612"/>
    <n v="791"/>
    <n v="259"/>
    <n v="1403"/>
    <n v="612"/>
    <n v="791"/>
    <n v="259"/>
    <x v="3"/>
    <x v="3"/>
    <x v="3"/>
    <x v="1604"/>
  </r>
  <r>
    <x v="9"/>
    <x v="52"/>
    <n v="683"/>
    <n v="717"/>
    <n v="213"/>
    <n v="683"/>
    <n v="213"/>
    <n v="470"/>
    <n v="504"/>
    <n v="683"/>
    <n v="213"/>
    <n v="470"/>
    <n v="504"/>
    <x v="3"/>
    <x v="3"/>
    <x v="3"/>
    <x v="1604"/>
  </r>
  <r>
    <x v="9"/>
    <x v="74"/>
    <n v="1272"/>
    <n v="2350"/>
    <n v="667"/>
    <n v="1272"/>
    <n v="667"/>
    <n v="605"/>
    <n v="1683"/>
    <n v="1272"/>
    <n v="667"/>
    <n v="605"/>
    <n v="1683"/>
    <x v="3"/>
    <x v="3"/>
    <x v="3"/>
    <x v="1604"/>
  </r>
  <r>
    <x v="9"/>
    <x v="81"/>
    <n v="24884"/>
    <n v="15939"/>
    <n v="14065"/>
    <n v="24884"/>
    <n v="14065"/>
    <n v="10819"/>
    <n v="1874"/>
    <n v="24884"/>
    <n v="14065"/>
    <n v="10819"/>
    <n v="1874"/>
    <x v="3"/>
    <x v="3"/>
    <x v="3"/>
    <x v="1604"/>
  </r>
  <r>
    <x v="9"/>
    <x v="173"/>
    <n v="718"/>
    <n v="1684"/>
    <n v="199"/>
    <n v="718"/>
    <n v="199"/>
    <n v="519"/>
    <n v="1485"/>
    <n v="718"/>
    <n v="199"/>
    <n v="519"/>
    <n v="1485"/>
    <x v="3"/>
    <x v="3"/>
    <x v="3"/>
    <x v="1604"/>
  </r>
  <r>
    <x v="9"/>
    <x v="192"/>
    <n v="394"/>
    <n v="1606"/>
    <n v="178"/>
    <n v="394"/>
    <n v="178"/>
    <n v="216"/>
    <n v="1428"/>
    <n v="394"/>
    <n v="178"/>
    <n v="216"/>
    <n v="1428"/>
    <x v="3"/>
    <x v="3"/>
    <x v="3"/>
    <x v="1604"/>
  </r>
  <r>
    <x v="9"/>
    <x v="197"/>
    <n v="127"/>
    <n v="487"/>
    <n v="38"/>
    <n v="127"/>
    <n v="38"/>
    <n v="89"/>
    <n v="449"/>
    <n v="127"/>
    <n v="38"/>
    <n v="89"/>
    <n v="449"/>
    <x v="3"/>
    <x v="3"/>
    <x v="3"/>
    <x v="1604"/>
  </r>
  <r>
    <x v="9"/>
    <x v="283"/>
    <n v="176"/>
    <n v="557"/>
    <n v="102"/>
    <n v="176"/>
    <n v="102"/>
    <n v="74"/>
    <n v="455"/>
    <n v="176"/>
    <n v="102"/>
    <n v="74"/>
    <n v="455"/>
    <x v="3"/>
    <x v="3"/>
    <x v="3"/>
    <x v="1604"/>
  </r>
  <r>
    <x v="9"/>
    <x v="54"/>
    <n v="3535"/>
    <n v="2779"/>
    <n v="1885"/>
    <n v="3535"/>
    <n v="1885"/>
    <n v="1650"/>
    <n v="894"/>
    <n v="3535"/>
    <n v="1885"/>
    <n v="1650"/>
    <n v="894"/>
    <x v="3"/>
    <x v="3"/>
    <x v="3"/>
    <x v="1604"/>
  </r>
  <r>
    <x v="9"/>
    <x v="1"/>
    <n v="1234"/>
    <n v="1953"/>
    <n v="870"/>
    <n v="1234"/>
    <n v="870"/>
    <n v="364"/>
    <n v="1083"/>
    <n v="1234"/>
    <n v="870"/>
    <n v="364"/>
    <n v="1083"/>
    <x v="3"/>
    <x v="3"/>
    <x v="3"/>
    <x v="1604"/>
  </r>
  <r>
    <x v="9"/>
    <x v="299"/>
    <n v="4454"/>
    <n v="2018"/>
    <n v="1710"/>
    <n v="4454"/>
    <n v="1710"/>
    <n v="2744"/>
    <n v="308"/>
    <n v="4454"/>
    <n v="1710"/>
    <n v="2744"/>
    <n v="308"/>
    <x v="3"/>
    <x v="3"/>
    <x v="3"/>
    <x v="1604"/>
  </r>
  <r>
    <x v="9"/>
    <x v="233"/>
    <n v="1497"/>
    <n v="1850"/>
    <n v="1144"/>
    <n v="1497"/>
    <n v="1144"/>
    <n v="353"/>
    <n v="706"/>
    <n v="1497"/>
    <n v="1144"/>
    <n v="353"/>
    <n v="706"/>
    <x v="3"/>
    <x v="3"/>
    <x v="3"/>
    <x v="1604"/>
  </r>
  <r>
    <x v="9"/>
    <x v="41"/>
    <n v="1524"/>
    <n v="977"/>
    <n v="596"/>
    <n v="1524"/>
    <n v="596"/>
    <n v="928"/>
    <n v="381"/>
    <n v="1524"/>
    <n v="596"/>
    <n v="928"/>
    <n v="381"/>
    <x v="3"/>
    <x v="3"/>
    <x v="3"/>
    <x v="1604"/>
  </r>
  <r>
    <x v="9"/>
    <x v="28"/>
    <n v="3825"/>
    <n v="3257"/>
    <n v="2196"/>
    <n v="3825"/>
    <n v="2196"/>
    <n v="1629"/>
    <n v="1061"/>
    <n v="3825"/>
    <n v="2196"/>
    <n v="1629"/>
    <n v="1061"/>
    <x v="3"/>
    <x v="3"/>
    <x v="3"/>
    <x v="1604"/>
  </r>
  <r>
    <x v="9"/>
    <x v="149"/>
    <n v="847"/>
    <n v="1213"/>
    <n v="439"/>
    <n v="847"/>
    <n v="439"/>
    <n v="408"/>
    <n v="774"/>
    <n v="847"/>
    <n v="439"/>
    <n v="408"/>
    <n v="774"/>
    <x v="3"/>
    <x v="3"/>
    <x v="3"/>
    <x v="1604"/>
  </r>
  <r>
    <x v="9"/>
    <x v="174"/>
    <n v="3232"/>
    <n v="3018"/>
    <n v="2201"/>
    <n v="3232"/>
    <n v="2201"/>
    <n v="1031"/>
    <n v="817"/>
    <n v="3232"/>
    <n v="2201"/>
    <n v="1031"/>
    <n v="817"/>
    <x v="3"/>
    <x v="3"/>
    <x v="3"/>
    <x v="1604"/>
  </r>
  <r>
    <x v="9"/>
    <x v="254"/>
    <n v="10563"/>
    <n v="5623"/>
    <n v="4880"/>
    <n v="10563"/>
    <n v="4880"/>
    <n v="5683"/>
    <n v="743"/>
    <n v="10563"/>
    <n v="4880"/>
    <n v="5683"/>
    <n v="743"/>
    <x v="3"/>
    <x v="3"/>
    <x v="3"/>
    <x v="1604"/>
  </r>
  <r>
    <x v="9"/>
    <x v="262"/>
    <n v="451"/>
    <n v="1247"/>
    <n v="305"/>
    <n v="451"/>
    <n v="305"/>
    <n v="146"/>
    <n v="942"/>
    <n v="451"/>
    <n v="305"/>
    <n v="146"/>
    <n v="942"/>
    <x v="3"/>
    <x v="3"/>
    <x v="3"/>
    <x v="1604"/>
  </r>
  <r>
    <x v="9"/>
    <x v="263"/>
    <n v="260"/>
    <n v="2042"/>
    <n v="167"/>
    <n v="260"/>
    <n v="167"/>
    <n v="93"/>
    <n v="1875"/>
    <n v="260"/>
    <n v="167"/>
    <n v="93"/>
    <n v="1875"/>
    <x v="3"/>
    <x v="3"/>
    <x v="3"/>
    <x v="1604"/>
  </r>
  <r>
    <x v="9"/>
    <x v="23"/>
    <n v="2207"/>
    <n v="3129"/>
    <n v="1781"/>
    <n v="2207"/>
    <n v="1781"/>
    <n v="426"/>
    <n v="1348"/>
    <n v="2207"/>
    <n v="1781"/>
    <n v="426"/>
    <n v="1348"/>
    <x v="3"/>
    <x v="3"/>
    <x v="3"/>
    <x v="1604"/>
  </r>
  <r>
    <x v="9"/>
    <x v="60"/>
    <n v="876"/>
    <n v="1220"/>
    <n v="476"/>
    <n v="876"/>
    <n v="476"/>
    <n v="400"/>
    <n v="744"/>
    <n v="876"/>
    <n v="476"/>
    <n v="400"/>
    <n v="744"/>
    <x v="3"/>
    <x v="3"/>
    <x v="3"/>
    <x v="1604"/>
  </r>
  <r>
    <x v="9"/>
    <x v="80"/>
    <n v="6176"/>
    <n v="4915"/>
    <n v="3966"/>
    <n v="6176"/>
    <n v="3966"/>
    <n v="2210"/>
    <n v="949"/>
    <n v="6176"/>
    <n v="3966"/>
    <n v="2210"/>
    <n v="949"/>
    <x v="3"/>
    <x v="3"/>
    <x v="3"/>
    <x v="1604"/>
  </r>
  <r>
    <x v="9"/>
    <x v="97"/>
    <n v="10395"/>
    <n v="4368"/>
    <n v="3601"/>
    <n v="10395"/>
    <n v="3601"/>
    <n v="6794"/>
    <n v="767"/>
    <n v="10395"/>
    <n v="3601"/>
    <n v="6794"/>
    <n v="767"/>
    <x v="3"/>
    <x v="3"/>
    <x v="3"/>
    <x v="1604"/>
  </r>
  <r>
    <x v="9"/>
    <x v="105"/>
    <n v="2208"/>
    <n v="840"/>
    <n v="601"/>
    <n v="2208"/>
    <n v="601"/>
    <n v="1607"/>
    <n v="239"/>
    <n v="2208"/>
    <n v="601"/>
    <n v="1607"/>
    <n v="239"/>
    <x v="3"/>
    <x v="3"/>
    <x v="3"/>
    <x v="1604"/>
  </r>
  <r>
    <x v="9"/>
    <x v="162"/>
    <n v="916"/>
    <n v="1022"/>
    <n v="587"/>
    <n v="916"/>
    <n v="587"/>
    <n v="329"/>
    <n v="435"/>
    <n v="916"/>
    <n v="587"/>
    <n v="329"/>
    <n v="435"/>
    <x v="3"/>
    <x v="3"/>
    <x v="3"/>
    <x v="1604"/>
  </r>
  <r>
    <x v="9"/>
    <x v="179"/>
    <n v="433"/>
    <n v="871"/>
    <n v="329"/>
    <n v="433"/>
    <n v="329"/>
    <n v="104"/>
    <n v="542"/>
    <n v="433"/>
    <n v="329"/>
    <n v="104"/>
    <n v="542"/>
    <x v="3"/>
    <x v="3"/>
    <x v="3"/>
    <x v="1604"/>
  </r>
  <r>
    <x v="9"/>
    <x v="257"/>
    <n v="3682"/>
    <n v="2443"/>
    <n v="1982"/>
    <n v="3682"/>
    <n v="1982"/>
    <n v="1700"/>
    <n v="461"/>
    <n v="3682"/>
    <n v="1982"/>
    <n v="1700"/>
    <n v="461"/>
    <x v="3"/>
    <x v="3"/>
    <x v="3"/>
    <x v="1604"/>
  </r>
  <r>
    <x v="9"/>
    <x v="266"/>
    <n v="1867"/>
    <n v="1233"/>
    <n v="790"/>
    <n v="1867"/>
    <n v="790"/>
    <n v="1077"/>
    <n v="443"/>
    <n v="1867"/>
    <n v="790"/>
    <n v="1077"/>
    <n v="443"/>
    <x v="3"/>
    <x v="3"/>
    <x v="3"/>
    <x v="1604"/>
  </r>
  <r>
    <x v="9"/>
    <x v="308"/>
    <n v="1047"/>
    <n v="1370"/>
    <n v="578"/>
    <n v="1047"/>
    <n v="578"/>
    <n v="469"/>
    <n v="792"/>
    <n v="1047"/>
    <n v="578"/>
    <n v="469"/>
    <n v="792"/>
    <x v="3"/>
    <x v="3"/>
    <x v="3"/>
    <x v="1604"/>
  </r>
  <r>
    <x v="9"/>
    <x v="109"/>
    <n v="1833"/>
    <n v="2338"/>
    <n v="1227"/>
    <n v="1833"/>
    <n v="1227"/>
    <n v="606"/>
    <n v="1111"/>
    <n v="1833"/>
    <n v="1227"/>
    <n v="606"/>
    <n v="1111"/>
    <x v="3"/>
    <x v="3"/>
    <x v="3"/>
    <x v="1604"/>
  </r>
  <r>
    <x v="9"/>
    <x v="32"/>
    <n v="420"/>
    <n v="779"/>
    <n v="111"/>
    <n v="420"/>
    <n v="111"/>
    <n v="309"/>
    <n v="668"/>
    <n v="420"/>
    <n v="111"/>
    <n v="309"/>
    <n v="668"/>
    <x v="3"/>
    <x v="3"/>
    <x v="3"/>
    <x v="1604"/>
  </r>
  <r>
    <x v="9"/>
    <x v="45"/>
    <n v="2232"/>
    <n v="957"/>
    <n v="671"/>
    <n v="2232"/>
    <n v="671"/>
    <n v="1561"/>
    <n v="286"/>
    <n v="2232"/>
    <n v="671"/>
    <n v="1561"/>
    <n v="286"/>
    <x v="3"/>
    <x v="3"/>
    <x v="3"/>
    <x v="1604"/>
  </r>
  <r>
    <x v="9"/>
    <x v="136"/>
    <n v="304"/>
    <n v="763"/>
    <n v="140"/>
    <n v="304"/>
    <n v="140"/>
    <n v="164"/>
    <n v="623"/>
    <n v="304"/>
    <n v="140"/>
    <n v="164"/>
    <n v="623"/>
    <x v="3"/>
    <x v="3"/>
    <x v="3"/>
    <x v="1604"/>
  </r>
  <r>
    <x v="9"/>
    <x v="175"/>
    <n v="1934"/>
    <n v="2128"/>
    <n v="1612"/>
    <n v="1934"/>
    <n v="1612"/>
    <n v="322"/>
    <n v="516"/>
    <n v="1934"/>
    <n v="1612"/>
    <n v="322"/>
    <n v="516"/>
    <x v="3"/>
    <x v="3"/>
    <x v="3"/>
    <x v="1604"/>
  </r>
  <r>
    <x v="9"/>
    <x v="181"/>
    <n v="3015"/>
    <n v="1564"/>
    <n v="981"/>
    <n v="3015"/>
    <n v="981"/>
    <n v="2034"/>
    <n v="583"/>
    <n v="3015"/>
    <n v="981"/>
    <n v="2034"/>
    <n v="583"/>
    <x v="3"/>
    <x v="3"/>
    <x v="3"/>
    <x v="1604"/>
  </r>
  <r>
    <x v="9"/>
    <x v="95"/>
    <n v="355"/>
    <n v="825"/>
    <n v="278"/>
    <n v="355"/>
    <n v="278"/>
    <n v="77"/>
    <n v="547"/>
    <n v="355"/>
    <n v="278"/>
    <n v="77"/>
    <n v="547"/>
    <x v="3"/>
    <x v="3"/>
    <x v="3"/>
    <x v="1604"/>
  </r>
  <r>
    <x v="9"/>
    <x v="98"/>
    <n v="944"/>
    <n v="754"/>
    <n v="302"/>
    <n v="944"/>
    <n v="302"/>
    <n v="642"/>
    <n v="452"/>
    <n v="944"/>
    <n v="302"/>
    <n v="642"/>
    <n v="452"/>
    <x v="3"/>
    <x v="3"/>
    <x v="3"/>
    <x v="1604"/>
  </r>
  <r>
    <x v="9"/>
    <x v="118"/>
    <n v="1411"/>
    <n v="2110"/>
    <n v="846"/>
    <n v="1411"/>
    <n v="846"/>
    <n v="565"/>
    <n v="1264"/>
    <n v="1411"/>
    <n v="846"/>
    <n v="565"/>
    <n v="1264"/>
    <x v="3"/>
    <x v="3"/>
    <x v="3"/>
    <x v="1604"/>
  </r>
  <r>
    <x v="9"/>
    <x v="64"/>
    <n v="1515"/>
    <n v="1397"/>
    <n v="703"/>
    <n v="1515"/>
    <n v="703"/>
    <n v="812"/>
    <n v="694"/>
    <n v="1515"/>
    <n v="703"/>
    <n v="812"/>
    <n v="694"/>
    <x v="3"/>
    <x v="3"/>
    <x v="3"/>
    <x v="1604"/>
  </r>
  <r>
    <x v="9"/>
    <x v="5"/>
    <n v="11"/>
    <n v="778"/>
    <n v="2"/>
    <n v="11"/>
    <n v="2"/>
    <n v="9"/>
    <n v="776"/>
    <n v="11"/>
    <n v="2"/>
    <n v="9"/>
    <n v="776"/>
    <x v="3"/>
    <x v="3"/>
    <x v="3"/>
    <x v="1604"/>
  </r>
  <r>
    <x v="9"/>
    <x v="30"/>
    <n v="2446"/>
    <n v="1996"/>
    <n v="1224"/>
    <n v="2446"/>
    <n v="1224"/>
    <n v="1222"/>
    <n v="772"/>
    <n v="2446"/>
    <n v="1224"/>
    <n v="1222"/>
    <n v="772"/>
    <x v="3"/>
    <x v="3"/>
    <x v="3"/>
    <x v="1604"/>
  </r>
  <r>
    <x v="9"/>
    <x v="37"/>
    <n v="678"/>
    <n v="651"/>
    <n v="259"/>
    <n v="678"/>
    <n v="259"/>
    <n v="419"/>
    <n v="392"/>
    <n v="678"/>
    <n v="259"/>
    <n v="419"/>
    <n v="392"/>
    <x v="3"/>
    <x v="3"/>
    <x v="3"/>
    <x v="1604"/>
  </r>
  <r>
    <x v="9"/>
    <x v="113"/>
    <n v="499"/>
    <n v="639"/>
    <n v="97"/>
    <n v="499"/>
    <n v="97"/>
    <n v="402"/>
    <n v="542"/>
    <n v="499"/>
    <n v="97"/>
    <n v="402"/>
    <n v="542"/>
    <x v="3"/>
    <x v="3"/>
    <x v="3"/>
    <x v="1604"/>
  </r>
  <r>
    <x v="9"/>
    <x v="154"/>
    <n v="1639"/>
    <n v="1496"/>
    <n v="945"/>
    <n v="1639"/>
    <n v="945"/>
    <n v="694"/>
    <n v="551"/>
    <n v="1639"/>
    <n v="945"/>
    <n v="694"/>
    <n v="551"/>
    <x v="3"/>
    <x v="3"/>
    <x v="3"/>
    <x v="1604"/>
  </r>
  <r>
    <x v="9"/>
    <x v="270"/>
    <n v="2829"/>
    <n v="1851"/>
    <n v="1441"/>
    <n v="2829"/>
    <n v="1441"/>
    <n v="1388"/>
    <n v="410"/>
    <n v="2829"/>
    <n v="1441"/>
    <n v="1388"/>
    <n v="410"/>
    <x v="3"/>
    <x v="3"/>
    <x v="3"/>
    <x v="1604"/>
  </r>
  <r>
    <x v="9"/>
    <x v="182"/>
    <n v="2579"/>
    <n v="2553"/>
    <n v="1732"/>
    <n v="2579"/>
    <n v="1732"/>
    <n v="847"/>
    <n v="821"/>
    <n v="2579"/>
    <n v="1732"/>
    <n v="847"/>
    <n v="821"/>
    <x v="3"/>
    <x v="3"/>
    <x v="3"/>
    <x v="1604"/>
  </r>
  <r>
    <x v="9"/>
    <x v="278"/>
    <n v="314"/>
    <n v="127"/>
    <n v="73"/>
    <n v="314"/>
    <n v="73"/>
    <n v="241"/>
    <n v="54"/>
    <n v="314"/>
    <n v="73"/>
    <n v="241"/>
    <n v="54"/>
    <x v="3"/>
    <x v="3"/>
    <x v="3"/>
    <x v="160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70">
  <r>
    <x v="0"/>
    <n v="11001"/>
    <x v="0"/>
    <n v="26"/>
    <n v="0"/>
    <n v="26"/>
    <n v="0"/>
    <n v="0"/>
    <n v="0"/>
    <n v="0"/>
    <n v="0"/>
    <n v="0"/>
    <n v="0"/>
    <n v="279"/>
    <n v="27"/>
    <n v="306"/>
    <n v="307"/>
    <n v="164"/>
    <n v="114"/>
    <n v="15"/>
    <n v="5"/>
    <n v="0"/>
    <n v="7"/>
    <n v="45"/>
    <n v="0"/>
    <n v="45"/>
    <n v="0"/>
    <n v="0"/>
    <n v="0"/>
    <n v="0"/>
    <n v="0"/>
    <n v="0"/>
    <n v="0"/>
    <x v="0"/>
    <n v="918"/>
    <n v="26"/>
    <n v="4.9019607843137254E-2"/>
    <n v="0.97167755991285398"/>
    <n v="0.42222222222222222"/>
    <n v="45"/>
    <n v="306"/>
    <n v="26"/>
    <n v="0.14705882352941177"/>
    <n v="0.91503267973856206"/>
    <n v="0.42222222222222222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0"/>
    <n v="11002"/>
    <x v="1"/>
    <n v="8149"/>
    <n v="2030"/>
    <n v="10179"/>
    <n v="6940"/>
    <n v="4455"/>
    <n v="5528"/>
    <n v="672"/>
    <n v="915"/>
    <n v="0"/>
    <n v="200"/>
    <n v="9645"/>
    <n v="2412"/>
    <n v="12057"/>
    <n v="8058"/>
    <n v="5972"/>
    <n v="7040"/>
    <n v="689"/>
    <n v="967"/>
    <n v="0"/>
    <n v="318"/>
    <n v="9407"/>
    <n v="2244"/>
    <n v="11651"/>
    <n v="8351"/>
    <n v="5945"/>
    <n v="6740"/>
    <n v="1399"/>
    <n v="1155"/>
    <n v="0"/>
    <n v="338"/>
    <x v="1"/>
    <n v="35101"/>
    <n v="28889"/>
    <n v="1.0136178456454232"/>
    <n v="0.17697501495683884"/>
    <n v="0.18803226622445826"/>
    <n v="11651"/>
    <n v="12057"/>
    <n v="10179"/>
    <n v="0.96632661524425645"/>
    <n v="0.15576013933814381"/>
    <n v="0.12634108660200841"/>
    <n v="1.036361379995036"/>
    <n v="0.13874410523703151"/>
    <n v="0.16896180098191832"/>
    <n v="0.99547890154052243"/>
    <n v="0.25401875418620229"/>
    <n v="0.25063078216989065"/>
    <n v="2.0304789550072568"/>
    <n v="2.4673439767779391E-2"/>
    <n v="0.51965689778413149"/>
    <n v="0.95738636363636365"/>
    <n v="0.21477272727272728"/>
    <n v="0.1798219584569733"/>
    <n v="1.1944157187176836"/>
    <n v="5.3774560496380561E-2"/>
    <n v="0.20779220779220781"/>
    <n v="1.0628930817610063"/>
    <n v="0.37106918238993708"/>
    <n v="0.40828402366863903"/>
    <m/>
    <m/>
    <m/>
  </r>
  <r>
    <x v="0"/>
    <n v="11004"/>
    <x v="2"/>
    <n v="112"/>
    <n v="0"/>
    <n v="112"/>
    <n v="199"/>
    <n v="0"/>
    <n v="0"/>
    <n v="0"/>
    <n v="0"/>
    <n v="0"/>
    <n v="0"/>
    <n v="280"/>
    <n v="28"/>
    <n v="308"/>
    <n v="344"/>
    <n v="164"/>
    <n v="113"/>
    <n v="12"/>
    <n v="15"/>
    <n v="0"/>
    <n v="10"/>
    <n v="423"/>
    <n v="0"/>
    <n v="423"/>
    <n v="711"/>
    <n v="0"/>
    <n v="0"/>
    <n v="0"/>
    <n v="0"/>
    <n v="0"/>
    <n v="0"/>
    <x v="2"/>
    <n v="966"/>
    <n v="311"/>
    <n v="1.173913043478261"/>
    <n v="0.67805383022774324"/>
    <n v="0.7257495590828924"/>
    <n v="423"/>
    <n v="308"/>
    <n v="112"/>
    <n v="1.3733766233766234"/>
    <n v="0.63636363636363635"/>
    <n v="0.73522458628841603"/>
    <n v="2.066860465116279"/>
    <n v="0.42151162790697677"/>
    <n v="0.72011251758087202"/>
    <n v="0"/>
    <n v="1"/>
    <m/>
    <n v="0"/>
    <n v="1"/>
    <m/>
    <n v="0"/>
    <n v="1"/>
    <m/>
    <n v="0"/>
    <n v="1"/>
    <m/>
    <n v="0"/>
    <n v="1"/>
    <m/>
    <m/>
    <m/>
    <m/>
  </r>
  <r>
    <x v="0"/>
    <n v="11005"/>
    <x v="3"/>
    <n v="300"/>
    <n v="59"/>
    <n v="359"/>
    <n v="222"/>
    <n v="231"/>
    <n v="169"/>
    <n v="0"/>
    <n v="0"/>
    <n v="0"/>
    <n v="0"/>
    <n v="384"/>
    <n v="73"/>
    <n v="457"/>
    <n v="287"/>
    <n v="314"/>
    <n v="323"/>
    <n v="20"/>
    <n v="17"/>
    <n v="0"/>
    <n v="20"/>
    <n v="769"/>
    <n v="177"/>
    <n v="946"/>
    <n v="662"/>
    <n v="921"/>
    <n v="520"/>
    <n v="0"/>
    <n v="0"/>
    <n v="0"/>
    <n v="0"/>
    <x v="3"/>
    <n v="1438"/>
    <n v="981"/>
    <n v="2.1203059805285118"/>
    <n v="0.31780250347705147"/>
    <n v="0.67825516562807475"/>
    <n v="946"/>
    <n v="457"/>
    <n v="359"/>
    <n v="2.0700218818380742"/>
    <n v="0.21444201312910285"/>
    <n v="0.62050739957716705"/>
    <n v="2.3066202090592336"/>
    <n v="0.2264808362369338"/>
    <n v="0.66465256797583083"/>
    <n v="2.9331210191082802"/>
    <n v="0.2643312101910828"/>
    <n v="0.749185667752443"/>
    <n v="0"/>
    <n v="1"/>
    <m/>
    <n v="1.609907120743034"/>
    <n v="0.47678018575851394"/>
    <n v="0.67500000000000004"/>
    <n v="0"/>
    <n v="1"/>
    <m/>
    <n v="0"/>
    <n v="1"/>
    <m/>
    <m/>
    <m/>
    <m/>
  </r>
  <r>
    <x v="0"/>
    <n v="11007"/>
    <x v="4"/>
    <n v="52"/>
    <n v="10"/>
    <n v="62"/>
    <n v="31"/>
    <n v="33"/>
    <n v="25"/>
    <n v="0"/>
    <n v="0"/>
    <n v="0"/>
    <n v="0"/>
    <n v="172"/>
    <n v="38"/>
    <n v="210"/>
    <n v="150"/>
    <n v="119"/>
    <n v="131"/>
    <n v="10"/>
    <n v="7"/>
    <n v="0"/>
    <n v="10"/>
    <n v="328"/>
    <n v="54"/>
    <n v="382"/>
    <n v="95"/>
    <n v="230"/>
    <n v="134"/>
    <n v="0"/>
    <n v="0"/>
    <n v="0"/>
    <n v="0"/>
    <x v="4"/>
    <n v="637"/>
    <n v="151"/>
    <n v="1.3202511773940346"/>
    <n v="0.76295133437990581"/>
    <n v="0.82045184304399521"/>
    <n v="382"/>
    <n v="210"/>
    <n v="62"/>
    <n v="1.819047619047619"/>
    <n v="0.70476190476190481"/>
    <n v="0.83769633507853403"/>
    <n v="0.6333333333333333"/>
    <n v="0.79333333333333333"/>
    <n v="0.67368421052631577"/>
    <n v="1.9327731092436975"/>
    <n v="0.72268907563025209"/>
    <n v="0.85652173913043483"/>
    <n v="0"/>
    <n v="1"/>
    <m/>
    <n v="1.0229007633587786"/>
    <n v="0.80916030534351147"/>
    <n v="0.81343283582089554"/>
    <n v="0"/>
    <n v="1"/>
    <m/>
    <n v="0"/>
    <n v="1"/>
    <m/>
    <m/>
    <m/>
    <m/>
  </r>
  <r>
    <x v="0"/>
    <n v="11008"/>
    <x v="5"/>
    <n v="593"/>
    <n v="38"/>
    <n v="631"/>
    <n v="727"/>
    <n v="217"/>
    <n v="108"/>
    <n v="0"/>
    <n v="0"/>
    <n v="0"/>
    <n v="0"/>
    <n v="731"/>
    <n v="76"/>
    <n v="807"/>
    <n v="829"/>
    <n v="446"/>
    <n v="287"/>
    <n v="29"/>
    <n v="19"/>
    <n v="0"/>
    <n v="20"/>
    <n v="1228"/>
    <n v="135"/>
    <n v="1363"/>
    <n v="1480"/>
    <n v="620"/>
    <n v="435"/>
    <n v="0"/>
    <n v="0"/>
    <n v="0"/>
    <n v="0"/>
    <x v="5"/>
    <n v="2437"/>
    <n v="1683"/>
    <n v="1.5995075913007797"/>
    <n v="0.30939679934345504"/>
    <n v="0.56824012314007188"/>
    <n v="1363"/>
    <n v="807"/>
    <n v="631"/>
    <n v="1.6889714993804212"/>
    <n v="0.21809169764560099"/>
    <n v="0.53705062362435807"/>
    <n v="1.7852834740651387"/>
    <n v="0.12303980699638119"/>
    <n v="0.50878378378378375"/>
    <n v="1.3901345291479821"/>
    <n v="0.51345291479820632"/>
    <n v="0.65"/>
    <n v="0"/>
    <n v="1"/>
    <m/>
    <n v="1.5156794425087108"/>
    <n v="0.62369337979094075"/>
    <n v="0.75172413793103443"/>
    <n v="0"/>
    <n v="1"/>
    <m/>
    <n v="0"/>
    <n v="1"/>
    <m/>
    <m/>
    <m/>
    <m/>
  </r>
  <r>
    <x v="0"/>
    <n v="11009"/>
    <x v="6"/>
    <n v="0"/>
    <n v="0"/>
    <n v="0"/>
    <n v="0"/>
    <n v="0"/>
    <n v="0"/>
    <n v="0"/>
    <n v="0"/>
    <n v="0"/>
    <n v="0"/>
    <n v="510"/>
    <n v="81"/>
    <n v="591"/>
    <n v="432"/>
    <n v="439"/>
    <n v="296"/>
    <n v="30"/>
    <n v="6"/>
    <n v="0"/>
    <n v="27"/>
    <m/>
    <m/>
    <n v="0"/>
    <m/>
    <m/>
    <m/>
    <m/>
    <m/>
    <m/>
    <m/>
    <x v="6"/>
    <n v="1821"/>
    <n v="0"/>
    <m/>
    <n v="1"/>
    <m/>
    <m/>
    <n v="59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11013"/>
    <x v="7"/>
    <n v="136"/>
    <n v="8"/>
    <n v="144"/>
    <n v="66"/>
    <n v="13"/>
    <n v="25"/>
    <n v="0"/>
    <n v="0"/>
    <n v="0"/>
    <n v="0"/>
    <n v="381"/>
    <n v="33"/>
    <n v="414"/>
    <n v="471"/>
    <n v="216"/>
    <n v="143"/>
    <n v="33"/>
    <n v="11"/>
    <n v="0"/>
    <n v="10"/>
    <n v="482"/>
    <n v="42"/>
    <n v="524"/>
    <n v="248"/>
    <n v="93"/>
    <n v="142"/>
    <n v="0"/>
    <n v="0"/>
    <n v="0"/>
    <n v="0"/>
    <x v="7"/>
    <n v="1298"/>
    <n v="248"/>
    <n v="0.77580893682588603"/>
    <n v="0.80893682588597848"/>
    <n v="0.7537239324726912"/>
    <n v="524"/>
    <n v="414"/>
    <n v="144"/>
    <n v="1.2657004830917875"/>
    <n v="0.65217391304347827"/>
    <n v="0.72519083969465647"/>
    <n v="0.52653927813163481"/>
    <n v="0.85987261146496818"/>
    <n v="0.7338709677419355"/>
    <n v="0.43055555555555558"/>
    <n v="0.93981481481481477"/>
    <n v="0.86021505376344087"/>
    <n v="0"/>
    <n v="1"/>
    <m/>
    <n v="0.99300699300699302"/>
    <n v="0.82517482517482521"/>
    <n v="0.823943661971831"/>
    <n v="0"/>
    <n v="1"/>
    <m/>
    <n v="0"/>
    <n v="1"/>
    <m/>
    <m/>
    <m/>
    <m/>
  </r>
  <r>
    <x v="0"/>
    <n v="11016"/>
    <x v="8"/>
    <n v="188"/>
    <n v="33"/>
    <n v="221"/>
    <n v="216"/>
    <n v="78"/>
    <n v="72"/>
    <n v="0"/>
    <n v="0"/>
    <n v="0"/>
    <n v="0"/>
    <n v="350"/>
    <n v="61"/>
    <n v="411"/>
    <n v="292"/>
    <n v="286"/>
    <n v="203"/>
    <n v="10"/>
    <n v="8"/>
    <n v="0"/>
    <n v="14"/>
    <n v="365"/>
    <n v="56"/>
    <n v="421"/>
    <n v="494"/>
    <n v="106"/>
    <n v="125"/>
    <n v="0"/>
    <n v="0"/>
    <n v="0"/>
    <n v="0"/>
    <x v="8"/>
    <n v="1224"/>
    <n v="587"/>
    <n v="0.93627450980392157"/>
    <n v="0.52042483660130723"/>
    <n v="0.48778359511343805"/>
    <n v="421"/>
    <n v="411"/>
    <n v="221"/>
    <n v="1.024330900243309"/>
    <n v="0.46228710462287104"/>
    <n v="0.47505938242280282"/>
    <n v="1.6917808219178083"/>
    <n v="0.26027397260273971"/>
    <n v="0.56275303643724695"/>
    <n v="0.37062937062937062"/>
    <n v="0.72727272727272729"/>
    <n v="0.26415094339622641"/>
    <n v="0"/>
    <n v="1"/>
    <m/>
    <n v="0.61576354679802958"/>
    <n v="0.64532019704433496"/>
    <n v="0.42399999999999999"/>
    <n v="0"/>
    <n v="1"/>
    <m/>
    <n v="0"/>
    <n v="1"/>
    <m/>
    <m/>
    <m/>
    <m/>
  </r>
  <r>
    <x v="0"/>
    <n v="11018"/>
    <x v="9"/>
    <n v="0"/>
    <n v="0"/>
    <n v="0"/>
    <n v="0"/>
    <n v="0"/>
    <n v="0"/>
    <n v="0"/>
    <n v="0"/>
    <n v="0"/>
    <n v="0"/>
    <n v="267"/>
    <n v="45"/>
    <n v="312"/>
    <n v="186"/>
    <n v="191"/>
    <n v="132"/>
    <n v="22"/>
    <n v="8"/>
    <n v="0"/>
    <n v="16"/>
    <m/>
    <m/>
    <n v="0"/>
    <m/>
    <m/>
    <m/>
    <m/>
    <m/>
    <m/>
    <m/>
    <x v="6"/>
    <n v="867"/>
    <n v="0"/>
    <m/>
    <n v="1"/>
    <m/>
    <m/>
    <n v="31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11021"/>
    <x v="10"/>
    <n v="71"/>
    <n v="0"/>
    <n v="71"/>
    <n v="101"/>
    <n v="0"/>
    <n v="0"/>
    <n v="0"/>
    <n v="0"/>
    <n v="0"/>
    <n v="0"/>
    <n v="202"/>
    <n v="4"/>
    <n v="206"/>
    <n v="269"/>
    <n v="75"/>
    <n v="43"/>
    <n v="8"/>
    <n v="0"/>
    <n v="0"/>
    <n v="3"/>
    <n v="305"/>
    <n v="0"/>
    <n v="305"/>
    <n v="370"/>
    <n v="0"/>
    <n v="0"/>
    <n v="0"/>
    <n v="0"/>
    <n v="0"/>
    <n v="0"/>
    <x v="9"/>
    <n v="604"/>
    <n v="172"/>
    <n v="1.1175496688741722"/>
    <n v="0.71523178807947019"/>
    <n v="0.74518518518518517"/>
    <n v="305"/>
    <n v="206"/>
    <n v="71"/>
    <n v="1.4805825242718447"/>
    <n v="0.65533980582524276"/>
    <n v="0.76721311475409837"/>
    <n v="1.3754646840148699"/>
    <n v="0.62453531598513012"/>
    <n v="0.72702702702702704"/>
    <n v="0"/>
    <n v="1"/>
    <m/>
    <n v="0"/>
    <n v="1"/>
    <m/>
    <n v="0"/>
    <n v="1"/>
    <m/>
    <m/>
    <m/>
    <m/>
    <n v="0"/>
    <n v="1"/>
    <m/>
    <m/>
    <m/>
    <m/>
  </r>
  <r>
    <x v="0"/>
    <n v="11022"/>
    <x v="11"/>
    <n v="199"/>
    <n v="13"/>
    <n v="212"/>
    <n v="193"/>
    <n v="79"/>
    <n v="48"/>
    <n v="0"/>
    <n v="0"/>
    <n v="0"/>
    <n v="0"/>
    <n v="377"/>
    <n v="36"/>
    <n v="413"/>
    <n v="403"/>
    <n v="257"/>
    <n v="154"/>
    <n v="27"/>
    <n v="9"/>
    <n v="0"/>
    <n v="13"/>
    <n v="506"/>
    <n v="68"/>
    <n v="574"/>
    <n v="360"/>
    <n v="397"/>
    <n v="325"/>
    <n v="0"/>
    <n v="0"/>
    <n v="0"/>
    <n v="0"/>
    <x v="10"/>
    <n v="1276"/>
    <n v="532"/>
    <n v="1.297805642633229"/>
    <n v="0.58307210031347967"/>
    <n v="0.67874396135265702"/>
    <n v="574"/>
    <n v="413"/>
    <n v="212"/>
    <n v="1.3898305084745763"/>
    <n v="0.48668280871670705"/>
    <n v="0.63066202090592338"/>
    <n v="0.89330024813895781"/>
    <n v="0.52109181141439209"/>
    <n v="0.46388888888888891"/>
    <n v="1.5447470817120623"/>
    <n v="0.69260700389105057"/>
    <n v="0.80100755667506296"/>
    <n v="0"/>
    <n v="1"/>
    <m/>
    <n v="2.1103896103896105"/>
    <n v="0.68831168831168832"/>
    <n v="0.85230769230769232"/>
    <n v="0"/>
    <n v="1"/>
    <m/>
    <n v="0"/>
    <n v="1"/>
    <m/>
    <m/>
    <m/>
    <m/>
  </r>
  <r>
    <x v="0"/>
    <n v="11023"/>
    <x v="12"/>
    <n v="227"/>
    <n v="14"/>
    <n v="241"/>
    <n v="185"/>
    <n v="88"/>
    <n v="29"/>
    <n v="0"/>
    <n v="31"/>
    <n v="0"/>
    <n v="0"/>
    <n v="532"/>
    <n v="68"/>
    <n v="600"/>
    <n v="557"/>
    <n v="381"/>
    <n v="203"/>
    <n v="26"/>
    <n v="57"/>
    <n v="0"/>
    <n v="15"/>
    <n v="492"/>
    <n v="42"/>
    <n v="534"/>
    <n v="367"/>
    <n v="228"/>
    <n v="224"/>
    <n v="0"/>
    <n v="81"/>
    <n v="0"/>
    <n v="0"/>
    <x v="11"/>
    <n v="1839"/>
    <n v="574"/>
    <n v="0.77977161500815662"/>
    <n v="0.687873844480696"/>
    <n v="0.59972105997210601"/>
    <n v="534"/>
    <n v="600"/>
    <n v="241"/>
    <n v="0.89"/>
    <n v="0.59833333333333338"/>
    <n v="0.54868913857677903"/>
    <n v="0.65888689407540391"/>
    <n v="0.66786355475763015"/>
    <n v="0.49591280653950953"/>
    <n v="0.59842519685039375"/>
    <n v="0.76902887139107612"/>
    <n v="0.61403508771929827"/>
    <n v="0"/>
    <n v="1"/>
    <m/>
    <n v="1.103448275862069"/>
    <n v="0.8571428571428571"/>
    <n v="0.8705357142857143"/>
    <n v="1.4210526315789473"/>
    <n v="0.45614035087719296"/>
    <n v="0.61728395061728392"/>
    <n v="0"/>
    <n v="1"/>
    <m/>
    <m/>
    <m/>
    <m/>
  </r>
  <r>
    <x v="0"/>
    <n v="11024"/>
    <x v="13"/>
    <n v="249"/>
    <n v="23"/>
    <n v="272"/>
    <n v="303"/>
    <n v="167"/>
    <n v="55"/>
    <n v="0"/>
    <n v="0"/>
    <n v="0"/>
    <n v="0"/>
    <n v="424"/>
    <n v="52"/>
    <n v="476"/>
    <n v="466"/>
    <n v="303"/>
    <n v="168"/>
    <n v="21"/>
    <n v="2"/>
    <n v="0"/>
    <n v="10"/>
    <n v="1062"/>
    <n v="65"/>
    <n v="1127"/>
    <n v="1165"/>
    <n v="760"/>
    <n v="239"/>
    <n v="0"/>
    <n v="0"/>
    <n v="0"/>
    <n v="0"/>
    <x v="12"/>
    <n v="1446"/>
    <n v="797"/>
    <n v="2.2759336099585061"/>
    <n v="0.4488243430152144"/>
    <n v="0.75782436949255549"/>
    <n v="1127"/>
    <n v="476"/>
    <n v="272"/>
    <n v="2.3676470588235294"/>
    <n v="0.42857142857142855"/>
    <n v="0.7586512866015972"/>
    <n v="2.5"/>
    <n v="0.34978540772532191"/>
    <n v="0.73991416309012881"/>
    <n v="2.5082508250825084"/>
    <n v="0.44884488448844884"/>
    <n v="0.78026315789473688"/>
    <n v="0"/>
    <n v="1"/>
    <m/>
    <n v="1.4226190476190477"/>
    <n v="0.67261904761904767"/>
    <n v="0.76987447698744771"/>
    <n v="0"/>
    <n v="1"/>
    <m/>
    <n v="0"/>
    <n v="1"/>
    <m/>
    <m/>
    <m/>
    <m/>
  </r>
  <r>
    <x v="0"/>
    <n v="11025"/>
    <x v="14"/>
    <n v="0"/>
    <n v="0"/>
    <n v="0"/>
    <n v="0"/>
    <n v="0"/>
    <n v="0"/>
    <n v="0"/>
    <n v="0"/>
    <n v="0"/>
    <n v="0"/>
    <n v="193"/>
    <n v="26"/>
    <n v="219"/>
    <n v="175"/>
    <n v="150"/>
    <n v="63"/>
    <n v="7"/>
    <n v="16"/>
    <n v="0"/>
    <n v="11"/>
    <m/>
    <m/>
    <n v="0"/>
    <m/>
    <m/>
    <m/>
    <m/>
    <m/>
    <m/>
    <m/>
    <x v="6"/>
    <n v="641"/>
    <n v="0"/>
    <m/>
    <n v="1"/>
    <m/>
    <m/>
    <n v="21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11029"/>
    <x v="15"/>
    <n v="138"/>
    <n v="24"/>
    <n v="162"/>
    <n v="235"/>
    <n v="57"/>
    <n v="31"/>
    <n v="0"/>
    <n v="0"/>
    <n v="0"/>
    <n v="0"/>
    <n v="494"/>
    <n v="71"/>
    <n v="565"/>
    <n v="624"/>
    <n v="269"/>
    <n v="202"/>
    <n v="40"/>
    <n v="9"/>
    <n v="0"/>
    <n v="21"/>
    <n v="384"/>
    <n v="102"/>
    <n v="486"/>
    <n v="786"/>
    <n v="306"/>
    <n v="254"/>
    <n v="0"/>
    <n v="0"/>
    <n v="0"/>
    <n v="0"/>
    <x v="13"/>
    <n v="1730"/>
    <n v="485"/>
    <n v="1.0589595375722543"/>
    <n v="0.71965317919075145"/>
    <n v="0.73526200873362446"/>
    <n v="486"/>
    <n v="565"/>
    <n v="162"/>
    <n v="0.86017699115044244"/>
    <n v="0.71327433628318582"/>
    <n v="0.66666666666666663"/>
    <n v="1.2596153846153846"/>
    <n v="0.6233974358974359"/>
    <n v="0.70101781170483457"/>
    <n v="1.1375464684014871"/>
    <n v="0.78810408921933084"/>
    <n v="0.81372549019607843"/>
    <n v="0"/>
    <n v="1"/>
    <m/>
    <n v="1.2574257425742574"/>
    <n v="0.84653465346534651"/>
    <n v="0.87795275590551181"/>
    <n v="0"/>
    <n v="1"/>
    <m/>
    <n v="0"/>
    <n v="1"/>
    <m/>
    <m/>
    <m/>
    <m/>
  </r>
  <r>
    <x v="0"/>
    <n v="11030"/>
    <x v="16"/>
    <n v="0"/>
    <n v="18"/>
    <n v="18"/>
    <n v="0"/>
    <n v="8"/>
    <n v="56"/>
    <n v="0"/>
    <n v="0"/>
    <n v="0"/>
    <n v="0"/>
    <n v="219"/>
    <n v="52"/>
    <n v="271"/>
    <n v="158"/>
    <n v="166"/>
    <n v="147"/>
    <n v="22"/>
    <n v="3"/>
    <n v="0"/>
    <n v="5"/>
    <n v="0"/>
    <n v="44"/>
    <n v="44"/>
    <n v="0"/>
    <n v="35"/>
    <n v="204"/>
    <n v="0"/>
    <n v="0"/>
    <n v="0"/>
    <n v="0"/>
    <x v="14"/>
    <n v="772"/>
    <n v="82"/>
    <n v="0.36658031088082904"/>
    <n v="0.89378238341968907"/>
    <n v="0.71024734982332161"/>
    <n v="44"/>
    <n v="271"/>
    <n v="18"/>
    <n v="0.16236162361623616"/>
    <n v="0.93357933579335795"/>
    <n v="0.59090909090909094"/>
    <n v="0"/>
    <n v="1"/>
    <m/>
    <n v="0.21084337349397592"/>
    <n v="0.95180722891566261"/>
    <n v="0.77142857142857146"/>
    <n v="0"/>
    <n v="1"/>
    <m/>
    <n v="1.3877551020408163"/>
    <n v="0.61904761904761907"/>
    <n v="0.72549019607843135"/>
    <n v="0"/>
    <n v="1"/>
    <m/>
    <n v="0"/>
    <n v="1"/>
    <m/>
    <m/>
    <m/>
    <m/>
  </r>
  <r>
    <x v="0"/>
    <n v="11035"/>
    <x v="17"/>
    <n v="0"/>
    <n v="0"/>
    <n v="0"/>
    <n v="0"/>
    <n v="0"/>
    <n v="0"/>
    <n v="0"/>
    <n v="0"/>
    <n v="0"/>
    <n v="0"/>
    <n v="334"/>
    <n v="41"/>
    <n v="375"/>
    <n v="396"/>
    <n v="260"/>
    <n v="147"/>
    <n v="13"/>
    <n v="39"/>
    <n v="0"/>
    <n v="16"/>
    <m/>
    <m/>
    <n v="0"/>
    <m/>
    <m/>
    <m/>
    <m/>
    <m/>
    <m/>
    <m/>
    <x v="6"/>
    <n v="1246"/>
    <n v="0"/>
    <m/>
    <n v="1"/>
    <m/>
    <m/>
    <n v="37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11037"/>
    <x v="18"/>
    <n v="0"/>
    <n v="0"/>
    <n v="0"/>
    <n v="0"/>
    <n v="0"/>
    <n v="0"/>
    <n v="0"/>
    <n v="0"/>
    <n v="0"/>
    <n v="0"/>
    <n v="292"/>
    <n v="44"/>
    <n v="336"/>
    <n v="274"/>
    <n v="243"/>
    <n v="142"/>
    <n v="16"/>
    <n v="1"/>
    <n v="0"/>
    <n v="15"/>
    <m/>
    <m/>
    <n v="0"/>
    <m/>
    <m/>
    <m/>
    <m/>
    <m/>
    <m/>
    <m/>
    <x v="6"/>
    <n v="1027"/>
    <n v="0"/>
    <m/>
    <n v="1"/>
    <m/>
    <m/>
    <n v="33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11038"/>
    <x v="19"/>
    <n v="0"/>
    <n v="0"/>
    <n v="0"/>
    <n v="0"/>
    <n v="0"/>
    <n v="0"/>
    <n v="0"/>
    <n v="0"/>
    <n v="0"/>
    <n v="0"/>
    <n v="184"/>
    <n v="27"/>
    <n v="211"/>
    <n v="144"/>
    <n v="177"/>
    <n v="84"/>
    <n v="12"/>
    <n v="0"/>
    <n v="0"/>
    <n v="6"/>
    <m/>
    <m/>
    <n v="0"/>
    <m/>
    <m/>
    <m/>
    <m/>
    <m/>
    <m/>
    <m/>
    <x v="6"/>
    <n v="634"/>
    <n v="0"/>
    <m/>
    <n v="1"/>
    <m/>
    <m/>
    <n v="21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0"/>
    <n v="11039"/>
    <x v="20"/>
    <n v="78"/>
    <n v="9"/>
    <n v="87"/>
    <n v="100"/>
    <n v="60"/>
    <n v="22"/>
    <n v="0"/>
    <n v="0"/>
    <n v="0"/>
    <n v="0"/>
    <n v="382"/>
    <n v="37"/>
    <n v="419"/>
    <n v="501"/>
    <n v="206"/>
    <n v="97"/>
    <n v="35"/>
    <n v="21"/>
    <n v="0"/>
    <n v="4"/>
    <n v="243"/>
    <n v="48"/>
    <n v="291"/>
    <n v="238"/>
    <n v="254"/>
    <n v="118"/>
    <n v="0"/>
    <n v="0"/>
    <n v="0"/>
    <n v="0"/>
    <x v="15"/>
    <n v="1283"/>
    <n v="269"/>
    <n v="0.70226032735775523"/>
    <n v="0.79033515198752924"/>
    <n v="0.70144284128745837"/>
    <n v="291"/>
    <n v="419"/>
    <n v="87"/>
    <n v="0.6945107398568019"/>
    <n v="0.79236276849642007"/>
    <n v="0.7010309278350515"/>
    <n v="0.47504990019960081"/>
    <n v="0.80039920159680644"/>
    <n v="0.57983193277310929"/>
    <n v="1.233009708737864"/>
    <n v="0.70873786407766992"/>
    <n v="0.76377952755905509"/>
    <n v="0"/>
    <n v="1"/>
    <m/>
    <n v="1.2164948453608246"/>
    <n v="0.77319587628865982"/>
    <n v="0.81355932203389836"/>
    <n v="0"/>
    <n v="1"/>
    <m/>
    <n v="0"/>
    <n v="1"/>
    <m/>
    <m/>
    <m/>
    <m/>
  </r>
  <r>
    <x v="0"/>
    <n v="11040"/>
    <x v="21"/>
    <n v="330"/>
    <n v="39"/>
    <n v="369"/>
    <n v="357"/>
    <n v="169"/>
    <n v="137"/>
    <n v="0"/>
    <n v="0"/>
    <n v="0"/>
    <n v="0"/>
    <n v="599"/>
    <n v="85"/>
    <n v="684"/>
    <n v="655"/>
    <n v="460"/>
    <n v="338"/>
    <n v="24"/>
    <n v="19"/>
    <n v="0"/>
    <n v="15"/>
    <n v="765"/>
    <n v="146"/>
    <n v="911"/>
    <n v="689"/>
    <n v="601"/>
    <n v="536"/>
    <n v="0"/>
    <n v="0"/>
    <n v="0"/>
    <n v="0"/>
    <x v="16"/>
    <n v="2195"/>
    <n v="1032"/>
    <n v="1.2469248291571755"/>
    <n v="0.52984054669703873"/>
    <n v="0.62294483010595547"/>
    <n v="911"/>
    <n v="684"/>
    <n v="369"/>
    <n v="1.3318713450292399"/>
    <n v="0.46052631578947367"/>
    <n v="0.59495060373216246"/>
    <n v="1.0519083969465648"/>
    <n v="0.45496183206106872"/>
    <n v="0.48185776487663279"/>
    <n v="1.3065217391304347"/>
    <n v="0.63260869565217392"/>
    <n v="0.71880199667221301"/>
    <n v="0"/>
    <n v="1"/>
    <m/>
    <n v="1.5857988165680474"/>
    <n v="0.59467455621301779"/>
    <n v="0.74440298507462688"/>
    <n v="0"/>
    <n v="1"/>
    <m/>
    <n v="0"/>
    <n v="1"/>
    <m/>
    <m/>
    <m/>
    <m/>
  </r>
  <r>
    <x v="0"/>
    <n v="11044"/>
    <x v="22"/>
    <n v="80"/>
    <n v="50"/>
    <n v="130"/>
    <n v="0"/>
    <n v="135"/>
    <n v="108"/>
    <n v="0"/>
    <n v="0"/>
    <n v="0"/>
    <n v="0"/>
    <n v="374"/>
    <n v="68"/>
    <n v="442"/>
    <n v="261"/>
    <n v="304"/>
    <n v="242"/>
    <n v="11"/>
    <n v="3"/>
    <n v="0"/>
    <n v="18"/>
    <n v="281"/>
    <n v="202"/>
    <n v="483"/>
    <n v="0"/>
    <n v="501"/>
    <n v="508"/>
    <n v="0"/>
    <n v="0"/>
    <n v="0"/>
    <n v="0"/>
    <x v="17"/>
    <n v="1281"/>
    <n v="373"/>
    <n v="1.1647150663544106"/>
    <n v="0.70882123341139736"/>
    <n v="0.75"/>
    <n v="483"/>
    <n v="442"/>
    <n v="130"/>
    <n v="1.092760180995475"/>
    <n v="0.70588235294117652"/>
    <n v="0.7308488612836439"/>
    <n v="0"/>
    <n v="1"/>
    <m/>
    <n v="1.6480263157894737"/>
    <n v="0.55592105263157898"/>
    <n v="0.73053892215568861"/>
    <n v="0"/>
    <n v="1"/>
    <m/>
    <n v="2.0991735537190084"/>
    <n v="0.55371900826446285"/>
    <n v="0.78740157480314965"/>
    <n v="0"/>
    <n v="1"/>
    <m/>
    <n v="0"/>
    <n v="1"/>
    <m/>
    <m/>
    <m/>
    <m/>
  </r>
  <r>
    <x v="0"/>
    <n v="11050"/>
    <x v="23"/>
    <n v="59"/>
    <n v="0"/>
    <n v="59"/>
    <n v="68"/>
    <n v="14"/>
    <n v="0"/>
    <n v="0"/>
    <n v="0"/>
    <n v="0"/>
    <n v="0"/>
    <n v="174"/>
    <n v="24"/>
    <n v="198"/>
    <n v="186"/>
    <n v="138"/>
    <n v="96"/>
    <n v="13"/>
    <n v="8"/>
    <n v="0"/>
    <n v="5"/>
    <n v="307"/>
    <n v="0"/>
    <n v="307"/>
    <n v="352"/>
    <n v="127"/>
    <n v="0"/>
    <n v="0"/>
    <n v="0"/>
    <n v="0"/>
    <n v="0"/>
    <x v="18"/>
    <n v="644"/>
    <n v="141"/>
    <n v="1.2204968944099379"/>
    <n v="0.78105590062111796"/>
    <n v="0.82061068702290074"/>
    <n v="307"/>
    <n v="198"/>
    <n v="59"/>
    <n v="1.5505050505050506"/>
    <n v="0.70202020202020199"/>
    <n v="0.80781758957654726"/>
    <n v="1.89247311827957"/>
    <n v="0.63440860215053763"/>
    <n v="0.80681818181818177"/>
    <n v="0.92028985507246375"/>
    <n v="0.89855072463768115"/>
    <n v="0.88976377952755903"/>
    <n v="0"/>
    <n v="1"/>
    <m/>
    <n v="0"/>
    <n v="1"/>
    <m/>
    <n v="0"/>
    <n v="1"/>
    <m/>
    <n v="0"/>
    <n v="1"/>
    <m/>
    <m/>
    <m/>
    <m/>
  </r>
  <r>
    <x v="0"/>
    <n v="11052"/>
    <x v="24"/>
    <n v="0"/>
    <n v="0"/>
    <n v="0"/>
    <n v="0"/>
    <n v="0"/>
    <n v="0"/>
    <n v="0"/>
    <n v="0"/>
    <n v="0"/>
    <n v="0"/>
    <n v="249"/>
    <n v="36"/>
    <n v="285"/>
    <n v="250"/>
    <n v="183"/>
    <n v="109"/>
    <n v="10"/>
    <n v="15"/>
    <n v="0"/>
    <n v="14"/>
    <m/>
    <m/>
    <n v="0"/>
    <m/>
    <m/>
    <m/>
    <m/>
    <m/>
    <m/>
    <m/>
    <x v="6"/>
    <n v="866"/>
    <n v="0"/>
    <m/>
    <n v="1"/>
    <m/>
    <m/>
    <n v="28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11053"/>
    <x v="25"/>
    <n v="62"/>
    <n v="10"/>
    <n v="72"/>
    <n v="0"/>
    <n v="137"/>
    <n v="28"/>
    <n v="0"/>
    <n v="0"/>
    <n v="0"/>
    <n v="0"/>
    <n v="390"/>
    <n v="67"/>
    <n v="457"/>
    <n v="267"/>
    <n v="378"/>
    <n v="230"/>
    <n v="16"/>
    <n v="1"/>
    <n v="0"/>
    <n v="16"/>
    <n v="171"/>
    <n v="32"/>
    <n v="203"/>
    <n v="0"/>
    <n v="372"/>
    <n v="110"/>
    <n v="0"/>
    <n v="0"/>
    <n v="0"/>
    <n v="0"/>
    <x v="19"/>
    <n v="1365"/>
    <n v="237"/>
    <n v="0.50183150183150182"/>
    <n v="0.82637362637362632"/>
    <n v="0.65401459854014599"/>
    <n v="203"/>
    <n v="457"/>
    <n v="72"/>
    <n v="0.44420131291028447"/>
    <n v="0.84245076586433265"/>
    <n v="0.64532019704433496"/>
    <n v="0"/>
    <n v="1"/>
    <m/>
    <n v="0.98412698412698407"/>
    <n v="0.63756613756613756"/>
    <n v="0.63172043010752688"/>
    <n v="0"/>
    <n v="1"/>
    <m/>
    <n v="0.47826086956521741"/>
    <n v="0.87826086956521743"/>
    <n v="0.74545454545454548"/>
    <n v="0"/>
    <n v="1"/>
    <m/>
    <n v="0"/>
    <n v="1"/>
    <m/>
    <m/>
    <m/>
    <m/>
  </r>
  <r>
    <x v="0"/>
    <n v="11054"/>
    <x v="26"/>
    <n v="33"/>
    <n v="9"/>
    <n v="42"/>
    <n v="0"/>
    <n v="30"/>
    <n v="30"/>
    <n v="0"/>
    <n v="0"/>
    <n v="0"/>
    <n v="0"/>
    <n v="247"/>
    <n v="26"/>
    <n v="273"/>
    <n v="186"/>
    <n v="176"/>
    <n v="107"/>
    <n v="10"/>
    <n v="4"/>
    <n v="0"/>
    <n v="15"/>
    <n v="167"/>
    <n v="68"/>
    <n v="235"/>
    <n v="0"/>
    <n v="228"/>
    <n v="179"/>
    <n v="0"/>
    <n v="0"/>
    <n v="0"/>
    <n v="0"/>
    <x v="20"/>
    <n v="771"/>
    <n v="102"/>
    <n v="0.83268482490272377"/>
    <n v="0.86770428015564205"/>
    <n v="0.84112149532710279"/>
    <n v="235"/>
    <n v="273"/>
    <n v="42"/>
    <n v="0.86080586080586086"/>
    <n v="0.84615384615384615"/>
    <n v="0.82127659574468082"/>
    <n v="0"/>
    <n v="1"/>
    <m/>
    <n v="1.2954545454545454"/>
    <n v="0.82954545454545459"/>
    <n v="0.86842105263157898"/>
    <n v="0"/>
    <n v="1"/>
    <m/>
    <n v="1.6728971962616823"/>
    <n v="0.71962616822429903"/>
    <n v="0.83240223463687146"/>
    <n v="0"/>
    <n v="1"/>
    <m/>
    <n v="0"/>
    <n v="1"/>
    <m/>
    <m/>
    <m/>
    <m/>
  </r>
  <r>
    <x v="0"/>
    <n v="11055"/>
    <x v="27"/>
    <n v="0"/>
    <n v="0"/>
    <n v="0"/>
    <n v="0"/>
    <n v="0"/>
    <n v="0"/>
    <n v="0"/>
    <n v="0"/>
    <n v="0"/>
    <n v="0"/>
    <n v="451"/>
    <n v="35"/>
    <n v="486"/>
    <n v="422"/>
    <n v="358"/>
    <n v="145"/>
    <n v="35"/>
    <n v="3"/>
    <n v="0"/>
    <n v="15"/>
    <m/>
    <m/>
    <n v="0"/>
    <m/>
    <m/>
    <m/>
    <m/>
    <m/>
    <m/>
    <m/>
    <x v="6"/>
    <n v="1464"/>
    <n v="0"/>
    <m/>
    <n v="1"/>
    <m/>
    <m/>
    <n v="48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11056"/>
    <x v="28"/>
    <n v="0"/>
    <n v="0"/>
    <n v="0"/>
    <n v="0"/>
    <n v="0"/>
    <n v="0"/>
    <n v="0"/>
    <n v="0"/>
    <n v="0"/>
    <n v="0"/>
    <n v="381"/>
    <n v="71"/>
    <n v="452"/>
    <n v="294"/>
    <n v="263"/>
    <n v="209"/>
    <n v="15"/>
    <n v="24"/>
    <n v="0"/>
    <n v="11"/>
    <m/>
    <m/>
    <n v="0"/>
    <m/>
    <m/>
    <m/>
    <m/>
    <m/>
    <m/>
    <m/>
    <x v="6"/>
    <n v="1268"/>
    <n v="0"/>
    <m/>
    <n v="1"/>
    <m/>
    <m/>
    <n v="45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11057"/>
    <x v="29"/>
    <n v="250"/>
    <n v="35"/>
    <n v="285"/>
    <n v="244"/>
    <n v="184"/>
    <n v="70"/>
    <n v="24"/>
    <n v="0"/>
    <n v="0"/>
    <n v="0"/>
    <n v="298"/>
    <n v="55"/>
    <n v="353"/>
    <n v="271"/>
    <n v="283"/>
    <n v="134"/>
    <n v="32"/>
    <n v="7"/>
    <n v="0"/>
    <n v="20"/>
    <n v="1330"/>
    <n v="100"/>
    <n v="1430"/>
    <n v="1253"/>
    <n v="840"/>
    <n v="362"/>
    <n v="139"/>
    <n v="0"/>
    <n v="0"/>
    <n v="0"/>
    <x v="21"/>
    <n v="1100"/>
    <n v="807"/>
    <n v="3.6581818181818182"/>
    <n v="0.26636363636363636"/>
    <n v="0.79945328031809149"/>
    <n v="1430"/>
    <n v="353"/>
    <n v="285"/>
    <n v="4.0509915014164308"/>
    <n v="0.19263456090651557"/>
    <n v="0.80069930069930073"/>
    <n v="4.6236162361623618"/>
    <n v="9.9630996309963096E-2"/>
    <n v="0.80526735833998409"/>
    <n v="2.9681978798586575"/>
    <n v="0.34982332155477031"/>
    <n v="0.78095238095238095"/>
    <n v="4.34375"/>
    <n v="0.25"/>
    <n v="0.82733812949640284"/>
    <n v="2.7014925373134329"/>
    <n v="0.47761194029850745"/>
    <n v="0.8066298342541437"/>
    <n v="0"/>
    <n v="1"/>
    <m/>
    <n v="0"/>
    <n v="1"/>
    <m/>
    <m/>
    <m/>
    <m/>
  </r>
  <r>
    <x v="0"/>
    <n v="12002"/>
    <x v="30"/>
    <n v="134"/>
    <n v="11"/>
    <n v="145"/>
    <n v="140"/>
    <n v="43"/>
    <n v="21"/>
    <n v="0"/>
    <n v="0"/>
    <n v="0"/>
    <n v="0"/>
    <n v="213"/>
    <n v="37"/>
    <n v="250"/>
    <n v="207"/>
    <n v="189"/>
    <n v="134"/>
    <n v="12"/>
    <n v="8"/>
    <n v="0"/>
    <n v="13"/>
    <n v="376"/>
    <n v="20"/>
    <n v="396"/>
    <n v="412"/>
    <n v="157"/>
    <n v="72"/>
    <n v="0"/>
    <n v="0"/>
    <n v="0"/>
    <n v="0"/>
    <x v="22"/>
    <n v="813"/>
    <n v="349"/>
    <n v="1.2755227552275523"/>
    <n v="0.57072570725707261"/>
    <n v="0.66345226615236264"/>
    <n v="396"/>
    <n v="250"/>
    <n v="145"/>
    <n v="1.5840000000000001"/>
    <n v="0.42"/>
    <n v="0.63383838383838387"/>
    <n v="1.9903381642512077"/>
    <n v="0.32367149758454106"/>
    <n v="0.66019417475728159"/>
    <n v="0.8306878306878307"/>
    <n v="0.77248677248677244"/>
    <n v="0.72611464968152861"/>
    <n v="0"/>
    <n v="1"/>
    <m/>
    <n v="0.53731343283582089"/>
    <n v="0.84328358208955223"/>
    <n v="0.70833333333333337"/>
    <n v="0"/>
    <n v="1"/>
    <m/>
    <n v="0"/>
    <n v="1"/>
    <m/>
    <m/>
    <m/>
    <m/>
  </r>
  <r>
    <x v="0"/>
    <n v="12005"/>
    <x v="31"/>
    <n v="0"/>
    <n v="0"/>
    <n v="0"/>
    <n v="0"/>
    <n v="0"/>
    <n v="0"/>
    <n v="0"/>
    <n v="0"/>
    <n v="0"/>
    <n v="0"/>
    <n v="316"/>
    <n v="27"/>
    <n v="343"/>
    <n v="399"/>
    <n v="169"/>
    <n v="96"/>
    <n v="4"/>
    <n v="6"/>
    <n v="0"/>
    <n v="6"/>
    <m/>
    <m/>
    <n v="0"/>
    <m/>
    <m/>
    <m/>
    <m/>
    <m/>
    <m/>
    <m/>
    <x v="6"/>
    <n v="1023"/>
    <n v="0"/>
    <m/>
    <n v="1"/>
    <m/>
    <m/>
    <n v="34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12007"/>
    <x v="32"/>
    <n v="262"/>
    <n v="17"/>
    <n v="279"/>
    <n v="216"/>
    <n v="136"/>
    <n v="58"/>
    <n v="0"/>
    <n v="0"/>
    <n v="0"/>
    <n v="0"/>
    <n v="424"/>
    <n v="38"/>
    <n v="462"/>
    <n v="393"/>
    <n v="317"/>
    <n v="181"/>
    <n v="30"/>
    <n v="5"/>
    <n v="0"/>
    <n v="8"/>
    <n v="470"/>
    <n v="43"/>
    <n v="513"/>
    <n v="363"/>
    <n v="282"/>
    <n v="127"/>
    <n v="0"/>
    <n v="0"/>
    <n v="0"/>
    <n v="0"/>
    <x v="23"/>
    <n v="1396"/>
    <n v="689"/>
    <n v="0.92048710601719197"/>
    <n v="0.5064469914040115"/>
    <n v="0.46381322957198445"/>
    <n v="513"/>
    <n v="462"/>
    <n v="279"/>
    <n v="1.1103896103896105"/>
    <n v="0.39610389610389612"/>
    <n v="0.45614035087719296"/>
    <n v="0.92366412213740456"/>
    <n v="0.45038167938931295"/>
    <n v="0.4049586776859504"/>
    <n v="0.88958990536277605"/>
    <n v="0.57097791798107256"/>
    <n v="0.51773049645390068"/>
    <n v="0"/>
    <n v="1"/>
    <m/>
    <n v="0.7016574585635359"/>
    <n v="0.6795580110497238"/>
    <n v="0.54330708661417326"/>
    <n v="0"/>
    <n v="1"/>
    <m/>
    <n v="0"/>
    <n v="1"/>
    <m/>
    <m/>
    <m/>
    <m/>
  </r>
  <r>
    <x v="0"/>
    <n v="12009"/>
    <x v="33"/>
    <n v="168"/>
    <n v="20"/>
    <n v="188"/>
    <n v="133"/>
    <n v="116"/>
    <n v="59"/>
    <n v="0"/>
    <n v="0"/>
    <n v="0"/>
    <n v="16"/>
    <n v="344"/>
    <n v="47"/>
    <n v="391"/>
    <n v="341"/>
    <n v="263"/>
    <n v="154"/>
    <n v="8"/>
    <n v="8"/>
    <n v="0"/>
    <n v="22"/>
    <n v="381"/>
    <n v="93"/>
    <n v="474"/>
    <n v="236"/>
    <n v="382"/>
    <n v="281"/>
    <n v="0"/>
    <n v="0"/>
    <n v="0"/>
    <n v="284"/>
    <x v="24"/>
    <n v="1187"/>
    <n v="512"/>
    <n v="1.3959561920808761"/>
    <n v="0.56866048862679019"/>
    <n v="0.6910078455039228"/>
    <n v="474"/>
    <n v="391"/>
    <n v="188"/>
    <n v="1.2122762148337596"/>
    <n v="0.51918158567774941"/>
    <n v="0.6033755274261603"/>
    <n v="0.6920821114369502"/>
    <n v="0.60997067448680353"/>
    <n v="0.4364406779661017"/>
    <n v="1.4524714828897338"/>
    <n v="0.55893536121673004"/>
    <n v="0.69633507853403143"/>
    <n v="0"/>
    <n v="1"/>
    <m/>
    <n v="1.8246753246753247"/>
    <n v="0.61688311688311692"/>
    <n v="0.79003558718861211"/>
    <n v="0"/>
    <n v="1"/>
    <m/>
    <n v="12.909090909090908"/>
    <n v="0.27272727272727271"/>
    <n v="0.94366197183098588"/>
    <m/>
    <m/>
    <m/>
  </r>
  <r>
    <x v="0"/>
    <n v="12014"/>
    <x v="34"/>
    <n v="406"/>
    <n v="103"/>
    <n v="509"/>
    <n v="317"/>
    <n v="240"/>
    <n v="225"/>
    <n v="0"/>
    <n v="0"/>
    <n v="0"/>
    <n v="0"/>
    <n v="738"/>
    <n v="141"/>
    <n v="879"/>
    <n v="652"/>
    <n v="535"/>
    <n v="458"/>
    <n v="27"/>
    <n v="36"/>
    <n v="0"/>
    <n v="35"/>
    <n v="644"/>
    <n v="164"/>
    <n v="808"/>
    <n v="477"/>
    <n v="533"/>
    <n v="474"/>
    <n v="0"/>
    <n v="0"/>
    <n v="0"/>
    <n v="0"/>
    <x v="25"/>
    <n v="2622"/>
    <n v="1291"/>
    <n v="0.87414187643020591"/>
    <n v="0.50762776506483598"/>
    <n v="0.43673647469458987"/>
    <n v="808"/>
    <n v="879"/>
    <n v="509"/>
    <n v="0.91922639362912395"/>
    <n v="0.42093287827076226"/>
    <n v="0.37004950495049505"/>
    <n v="0.73159509202453987"/>
    <n v="0.51380368098159512"/>
    <n v="0.33542976939203356"/>
    <n v="0.99626168224299061"/>
    <n v="0.55140186915887845"/>
    <n v="0.54971857410881797"/>
    <n v="0"/>
    <n v="1"/>
    <m/>
    <n v="1.034934497816594"/>
    <n v="0.50873362445414849"/>
    <n v="0.52531645569620256"/>
    <n v="0"/>
    <n v="1"/>
    <m/>
    <n v="0"/>
    <n v="1"/>
    <m/>
    <m/>
    <m/>
    <m/>
  </r>
  <r>
    <x v="0"/>
    <n v="12021"/>
    <x v="35"/>
    <n v="510"/>
    <n v="101"/>
    <n v="611"/>
    <n v="505"/>
    <n v="305"/>
    <n v="291"/>
    <n v="0"/>
    <n v="27"/>
    <n v="0"/>
    <n v="12"/>
    <n v="632"/>
    <n v="126"/>
    <n v="758"/>
    <n v="625"/>
    <n v="457"/>
    <n v="408"/>
    <n v="32"/>
    <n v="33"/>
    <n v="0"/>
    <n v="23"/>
    <n v="1256"/>
    <n v="244"/>
    <n v="1500"/>
    <n v="1319"/>
    <n v="1085"/>
    <n v="864"/>
    <n v="0"/>
    <n v="126"/>
    <n v="0"/>
    <n v="240"/>
    <x v="26"/>
    <n v="2336"/>
    <n v="1751"/>
    <n v="2.1977739726027399"/>
    <n v="0.25042808219178081"/>
    <n v="0.65894039735099341"/>
    <n v="1500"/>
    <n v="758"/>
    <n v="611"/>
    <n v="1.9788918205804749"/>
    <n v="0.19393139841688653"/>
    <n v="0.59266666666666667"/>
    <n v="2.1103999999999998"/>
    <n v="0.192"/>
    <n v="0.61713419257012891"/>
    <n v="2.3741794310722102"/>
    <n v="0.33260393873085337"/>
    <n v="0.71889400921658986"/>
    <n v="0"/>
    <n v="1"/>
    <m/>
    <n v="2.1176470588235294"/>
    <n v="0.28676470588235292"/>
    <n v="0.66319444444444442"/>
    <n v="3.8181818181818183"/>
    <n v="0.18181818181818182"/>
    <n v="0.7857142857142857"/>
    <n v="10.434782608695652"/>
    <n v="0.47826086956521741"/>
    <n v="0.95"/>
    <m/>
    <m/>
    <m/>
  </r>
  <r>
    <x v="0"/>
    <n v="12025"/>
    <x v="36"/>
    <n v="1444"/>
    <n v="300"/>
    <n v="1744"/>
    <n v="1439"/>
    <n v="844"/>
    <n v="794"/>
    <n v="48"/>
    <n v="69"/>
    <n v="0"/>
    <n v="24"/>
    <n v="1648"/>
    <n v="335"/>
    <n v="1983"/>
    <n v="1660"/>
    <n v="1042"/>
    <n v="985"/>
    <n v="85"/>
    <n v="70"/>
    <n v="0"/>
    <n v="57"/>
    <n v="2589"/>
    <n v="451"/>
    <n v="3040"/>
    <n v="2587"/>
    <n v="2055"/>
    <n v="1625"/>
    <n v="151"/>
    <n v="123"/>
    <n v="0"/>
    <n v="102"/>
    <x v="27"/>
    <n v="5882"/>
    <n v="4962"/>
    <n v="1.6462087725263517"/>
    <n v="0.15640938456307379"/>
    <n v="0.48755550965609834"/>
    <n v="3040"/>
    <n v="1983"/>
    <n v="1744"/>
    <n v="1.5330307614725165"/>
    <n v="0.1205244578920827"/>
    <n v="0.4263157894736842"/>
    <n v="1.558433734939759"/>
    <n v="0.13313253012048193"/>
    <n v="0.44375724777734826"/>
    <n v="1.972168905950096"/>
    <n v="0.19001919385796545"/>
    <n v="0.58929440389294407"/>
    <n v="1.776470588235294"/>
    <n v="0.43529411764705883"/>
    <n v="0.68211920529801329"/>
    <n v="1.649746192893401"/>
    <n v="0.19390862944162437"/>
    <n v="0.51138461538461544"/>
    <n v="1.7571428571428571"/>
    <n v="1.4285714285714285E-2"/>
    <n v="0.43902439024390244"/>
    <n v="1.7894736842105263"/>
    <n v="0.57894736842105265"/>
    <n v="0.76470588235294112"/>
    <m/>
    <m/>
    <m/>
  </r>
  <r>
    <x v="0"/>
    <n v="12026"/>
    <x v="37"/>
    <n v="203"/>
    <n v="46"/>
    <n v="249"/>
    <n v="106"/>
    <n v="167"/>
    <n v="88"/>
    <n v="0"/>
    <n v="0"/>
    <n v="0"/>
    <n v="0"/>
    <n v="435"/>
    <n v="74"/>
    <n v="509"/>
    <n v="436"/>
    <n v="359"/>
    <n v="187"/>
    <n v="16"/>
    <n v="1"/>
    <n v="0"/>
    <n v="19"/>
    <n v="302"/>
    <n v="89"/>
    <n v="391"/>
    <n v="137"/>
    <n v="299"/>
    <n v="196"/>
    <n v="0"/>
    <n v="0"/>
    <n v="0"/>
    <n v="0"/>
    <x v="28"/>
    <n v="1527"/>
    <n v="610"/>
    <n v="0.66994106090373284"/>
    <n v="0.60052390307793058"/>
    <n v="0.40371456500488756"/>
    <n v="391"/>
    <n v="509"/>
    <n v="249"/>
    <n v="0.76817288801571704"/>
    <n v="0.51080550098231825"/>
    <n v="0.3631713554987212"/>
    <n v="0.31422018348623854"/>
    <n v="0.75688073394495414"/>
    <n v="0.22627737226277372"/>
    <n v="0.83286908077994426"/>
    <n v="0.5348189415041783"/>
    <n v="0.4414715719063545"/>
    <n v="0"/>
    <n v="1"/>
    <m/>
    <n v="1.0481283422459893"/>
    <n v="0.52941176470588236"/>
    <n v="0.55102040816326525"/>
    <n v="0"/>
    <n v="1"/>
    <m/>
    <n v="0"/>
    <n v="1"/>
    <m/>
    <m/>
    <m/>
    <m/>
  </r>
  <r>
    <x v="0"/>
    <n v="12029"/>
    <x v="38"/>
    <n v="0"/>
    <n v="0"/>
    <n v="0"/>
    <n v="0"/>
    <n v="0"/>
    <n v="0"/>
    <n v="0"/>
    <n v="0"/>
    <n v="0"/>
    <n v="0"/>
    <n v="352"/>
    <n v="38"/>
    <n v="390"/>
    <n v="299"/>
    <n v="248"/>
    <n v="172"/>
    <n v="6"/>
    <n v="1"/>
    <n v="0"/>
    <n v="11"/>
    <m/>
    <m/>
    <n v="0"/>
    <m/>
    <m/>
    <m/>
    <m/>
    <m/>
    <m/>
    <m/>
    <x v="6"/>
    <n v="1127"/>
    <n v="0"/>
    <m/>
    <n v="1"/>
    <m/>
    <m/>
    <n v="39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12035"/>
    <x v="39"/>
    <n v="218"/>
    <n v="0"/>
    <n v="218"/>
    <n v="207"/>
    <n v="74"/>
    <n v="12"/>
    <n v="0"/>
    <n v="0"/>
    <n v="0"/>
    <n v="0"/>
    <n v="340"/>
    <n v="46"/>
    <n v="386"/>
    <n v="312"/>
    <n v="240"/>
    <n v="143"/>
    <n v="12"/>
    <n v="3"/>
    <n v="0"/>
    <n v="11"/>
    <n v="978"/>
    <n v="33"/>
    <n v="1011"/>
    <n v="978"/>
    <n v="421"/>
    <n v="108"/>
    <n v="0"/>
    <n v="0"/>
    <n v="0"/>
    <n v="0"/>
    <x v="29"/>
    <n v="1107"/>
    <n v="511"/>
    <n v="2.2746160794941281"/>
    <n v="0.53839205058717254"/>
    <n v="0.79706115965051627"/>
    <n v="1011"/>
    <n v="386"/>
    <n v="218"/>
    <n v="2.6191709844559585"/>
    <n v="0.43523316062176165"/>
    <n v="0.78437190900098908"/>
    <n v="3.1346153846153846"/>
    <n v="0.33653846153846156"/>
    <n v="0.78834355828220859"/>
    <n v="1.7541666666666667"/>
    <n v="0.69166666666666665"/>
    <n v="0.82422802850356292"/>
    <n v="0"/>
    <n v="1"/>
    <m/>
    <n v="0.75524475524475521"/>
    <n v="0.91608391608391604"/>
    <n v="0.88888888888888884"/>
    <n v="0"/>
    <n v="1"/>
    <m/>
    <n v="0"/>
    <n v="1"/>
    <m/>
    <m/>
    <m/>
    <m/>
  </r>
  <r>
    <x v="0"/>
    <n v="12040"/>
    <x v="40"/>
    <n v="153"/>
    <n v="78"/>
    <n v="231"/>
    <n v="106"/>
    <n v="93"/>
    <n v="186"/>
    <n v="0"/>
    <n v="0"/>
    <n v="0"/>
    <n v="0"/>
    <n v="549"/>
    <n v="144"/>
    <n v="693"/>
    <n v="445"/>
    <n v="334"/>
    <n v="415"/>
    <n v="14"/>
    <n v="17"/>
    <n v="0"/>
    <n v="15"/>
    <n v="162"/>
    <n v="82"/>
    <n v="244"/>
    <n v="119"/>
    <n v="107"/>
    <n v="230"/>
    <n v="0"/>
    <n v="0"/>
    <n v="0"/>
    <n v="0"/>
    <x v="30"/>
    <n v="1933"/>
    <n v="616"/>
    <n v="0.36213140196585619"/>
    <n v="0.68132436627004656"/>
    <n v="0.12"/>
    <n v="244"/>
    <n v="693"/>
    <n v="231"/>
    <n v="0.35209235209235207"/>
    <n v="0.66666666666666663"/>
    <n v="5.3278688524590161E-2"/>
    <n v="0.26741573033707866"/>
    <n v="0.76179775280898876"/>
    <n v="0.1092436974789916"/>
    <n v="0.32035928143712578"/>
    <n v="0.72155688622754488"/>
    <n v="0.13084112149532709"/>
    <n v="0"/>
    <n v="1"/>
    <m/>
    <n v="0.55421686746987953"/>
    <n v="0.5518072289156627"/>
    <n v="0.19130434782608696"/>
    <n v="0"/>
    <n v="1"/>
    <m/>
    <n v="0"/>
    <n v="1"/>
    <m/>
    <m/>
    <m/>
    <m/>
  </r>
  <r>
    <x v="0"/>
    <n v="12041"/>
    <x v="41"/>
    <n v="335"/>
    <n v="28"/>
    <n v="363"/>
    <n v="375"/>
    <n v="115"/>
    <n v="73"/>
    <n v="0"/>
    <n v="0"/>
    <n v="0"/>
    <n v="0"/>
    <n v="592"/>
    <n v="78"/>
    <n v="670"/>
    <n v="667"/>
    <n v="450"/>
    <n v="288"/>
    <n v="29"/>
    <n v="7"/>
    <n v="0"/>
    <n v="13"/>
    <n v="616"/>
    <n v="69"/>
    <n v="685"/>
    <n v="607"/>
    <n v="229"/>
    <n v="149"/>
    <n v="0"/>
    <n v="0"/>
    <n v="0"/>
    <n v="0"/>
    <x v="31"/>
    <n v="2124"/>
    <n v="926"/>
    <n v="0.78625235404896421"/>
    <n v="0.564030131826742"/>
    <n v="0.44550898203592815"/>
    <n v="685"/>
    <n v="670"/>
    <n v="363"/>
    <n v="1.0223880597014925"/>
    <n v="0.45820895522388061"/>
    <n v="0.47007299270072994"/>
    <n v="0.91004497751124436"/>
    <n v="0.43778110944527737"/>
    <n v="0.38220757825370677"/>
    <n v="0.50888888888888884"/>
    <n v="0.74444444444444446"/>
    <n v="0.49781659388646288"/>
    <n v="0"/>
    <n v="1"/>
    <m/>
    <n v="0.51736111111111116"/>
    <n v="0.74652777777777779"/>
    <n v="0.51006711409395977"/>
    <n v="0"/>
    <n v="1"/>
    <m/>
    <n v="0"/>
    <n v="1"/>
    <m/>
    <m/>
    <m/>
    <m/>
  </r>
  <r>
    <x v="0"/>
    <n v="13001"/>
    <x v="42"/>
    <n v="153"/>
    <n v="25"/>
    <n v="178"/>
    <n v="71"/>
    <n v="100"/>
    <n v="49"/>
    <n v="0"/>
    <n v="0"/>
    <n v="0"/>
    <n v="0"/>
    <n v="260"/>
    <n v="51"/>
    <n v="311"/>
    <n v="140"/>
    <n v="220"/>
    <n v="164"/>
    <n v="7"/>
    <n v="44"/>
    <n v="0"/>
    <n v="27"/>
    <n v="346"/>
    <n v="52"/>
    <n v="398"/>
    <n v="140"/>
    <n v="248"/>
    <n v="113"/>
    <n v="0"/>
    <n v="0"/>
    <n v="0"/>
    <n v="0"/>
    <x v="32"/>
    <n v="913"/>
    <n v="398"/>
    <n v="0.98466593647316536"/>
    <n v="0.56407447973713032"/>
    <n v="0.55728587319243605"/>
    <n v="398"/>
    <n v="311"/>
    <n v="178"/>
    <n v="1.279742765273312"/>
    <n v="0.42765273311897106"/>
    <n v="0.55276381909547734"/>
    <n v="1"/>
    <n v="0.49285714285714288"/>
    <n v="0.49285714285714288"/>
    <n v="1.1272727272727272"/>
    <n v="0.54545454545454541"/>
    <n v="0.59677419354838712"/>
    <n v="0"/>
    <n v="1"/>
    <m/>
    <n v="0.68902439024390238"/>
    <n v="0.70121951219512191"/>
    <n v="0.5663716814159292"/>
    <n v="0"/>
    <n v="1"/>
    <m/>
    <n v="0"/>
    <n v="1"/>
    <m/>
    <m/>
    <m/>
    <m/>
  </r>
  <r>
    <x v="0"/>
    <n v="13002"/>
    <x v="43"/>
    <n v="0"/>
    <n v="0"/>
    <n v="0"/>
    <n v="0"/>
    <n v="0"/>
    <n v="0"/>
    <n v="0"/>
    <n v="0"/>
    <n v="0"/>
    <n v="0"/>
    <n v="33"/>
    <n v="7"/>
    <n v="40"/>
    <n v="31"/>
    <n v="35"/>
    <n v="18"/>
    <n v="3"/>
    <n v="4"/>
    <n v="0"/>
    <n v="5"/>
    <m/>
    <m/>
    <n v="0"/>
    <m/>
    <m/>
    <m/>
    <m/>
    <m/>
    <m/>
    <m/>
    <x v="6"/>
    <n v="136"/>
    <n v="0"/>
    <m/>
    <n v="1"/>
    <m/>
    <m/>
    <n v="4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13003"/>
    <x v="44"/>
    <n v="0"/>
    <n v="0"/>
    <n v="0"/>
    <n v="0"/>
    <n v="0"/>
    <n v="0"/>
    <n v="0"/>
    <n v="0"/>
    <n v="0"/>
    <n v="0"/>
    <n v="417"/>
    <n v="79"/>
    <n v="496"/>
    <n v="318"/>
    <n v="344"/>
    <n v="242"/>
    <n v="19"/>
    <n v="5"/>
    <n v="0"/>
    <n v="18"/>
    <m/>
    <m/>
    <n v="0"/>
    <m/>
    <m/>
    <m/>
    <m/>
    <m/>
    <m/>
    <m/>
    <x v="6"/>
    <n v="1442"/>
    <n v="0"/>
    <m/>
    <n v="1"/>
    <m/>
    <m/>
    <n v="49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13004"/>
    <x v="45"/>
    <n v="0"/>
    <n v="0"/>
    <n v="0"/>
    <n v="0"/>
    <n v="0"/>
    <n v="0"/>
    <n v="0"/>
    <n v="0"/>
    <n v="0"/>
    <n v="0"/>
    <n v="333"/>
    <n v="37"/>
    <n v="370"/>
    <n v="289"/>
    <n v="290"/>
    <n v="208"/>
    <n v="23"/>
    <n v="7"/>
    <n v="0"/>
    <n v="35"/>
    <m/>
    <m/>
    <n v="0"/>
    <m/>
    <m/>
    <m/>
    <m/>
    <m/>
    <m/>
    <m/>
    <x v="6"/>
    <n v="1222"/>
    <n v="0"/>
    <m/>
    <n v="1"/>
    <m/>
    <m/>
    <n v="37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13006"/>
    <x v="46"/>
    <n v="0"/>
    <n v="0"/>
    <n v="0"/>
    <n v="0"/>
    <n v="0"/>
    <n v="0"/>
    <n v="0"/>
    <n v="0"/>
    <n v="0"/>
    <n v="0"/>
    <n v="176"/>
    <n v="34"/>
    <n v="210"/>
    <n v="131"/>
    <n v="163"/>
    <n v="124"/>
    <n v="3"/>
    <n v="4"/>
    <n v="0"/>
    <n v="14"/>
    <m/>
    <m/>
    <n v="0"/>
    <m/>
    <m/>
    <m/>
    <m/>
    <m/>
    <m/>
    <m/>
    <x v="6"/>
    <n v="649"/>
    <n v="0"/>
    <m/>
    <n v="1"/>
    <m/>
    <m/>
    <n v="21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13008"/>
    <x v="47"/>
    <n v="601"/>
    <n v="111"/>
    <n v="712"/>
    <n v="596"/>
    <n v="410"/>
    <n v="310"/>
    <n v="0"/>
    <n v="24"/>
    <n v="0"/>
    <n v="0"/>
    <n v="700"/>
    <n v="132"/>
    <n v="832"/>
    <n v="687"/>
    <n v="523"/>
    <n v="390"/>
    <n v="17"/>
    <n v="32"/>
    <n v="0"/>
    <n v="29"/>
    <n v="1120"/>
    <n v="306"/>
    <n v="1426"/>
    <n v="957"/>
    <n v="1006"/>
    <n v="1364"/>
    <n v="0"/>
    <n v="59"/>
    <n v="0"/>
    <n v="0"/>
    <x v="33"/>
    <n v="2510"/>
    <n v="2052"/>
    <n v="1.9171314741035856"/>
    <n v="0.18247011952191236"/>
    <n v="0.57356608478802995"/>
    <n v="1426"/>
    <n v="832"/>
    <n v="712"/>
    <n v="1.7139423076923077"/>
    <n v="0.14423076923076922"/>
    <n v="0.50070126227208978"/>
    <n v="1.3930131004366813"/>
    <n v="0.1324599708879185"/>
    <n v="0.37722048066875652"/>
    <n v="1.9235181644359465"/>
    <n v="0.21606118546845124"/>
    <n v="0.59244532803180916"/>
    <n v="0"/>
    <n v="1"/>
    <m/>
    <n v="3.4974358974358974"/>
    <n v="0.20512820512820512"/>
    <n v="0.77272727272727271"/>
    <n v="1.84375"/>
    <n v="0.25"/>
    <n v="0.59322033898305082"/>
    <n v="0"/>
    <n v="1"/>
    <m/>
    <m/>
    <m/>
    <m/>
  </r>
  <r>
    <x v="0"/>
    <n v="13010"/>
    <x v="48"/>
    <n v="0"/>
    <n v="0"/>
    <n v="0"/>
    <n v="0"/>
    <n v="0"/>
    <n v="0"/>
    <n v="0"/>
    <n v="0"/>
    <n v="0"/>
    <n v="0"/>
    <n v="186"/>
    <n v="27"/>
    <n v="213"/>
    <n v="162"/>
    <n v="147"/>
    <n v="116"/>
    <n v="12"/>
    <n v="3"/>
    <n v="0"/>
    <n v="17"/>
    <m/>
    <m/>
    <n v="0"/>
    <m/>
    <m/>
    <m/>
    <m/>
    <m/>
    <m/>
    <m/>
    <x v="6"/>
    <n v="670"/>
    <n v="0"/>
    <m/>
    <n v="1"/>
    <m/>
    <m/>
    <n v="21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13011"/>
    <x v="49"/>
    <n v="369"/>
    <n v="67"/>
    <n v="436"/>
    <n v="260"/>
    <n v="256"/>
    <n v="233"/>
    <n v="11"/>
    <n v="11"/>
    <n v="0"/>
    <n v="0"/>
    <n v="443"/>
    <n v="78"/>
    <n v="521"/>
    <n v="322"/>
    <n v="380"/>
    <n v="322"/>
    <n v="25"/>
    <n v="13"/>
    <n v="0"/>
    <n v="24"/>
    <n v="836"/>
    <n v="215"/>
    <n v="1051"/>
    <n v="620"/>
    <n v="796"/>
    <n v="722"/>
    <n v="46"/>
    <n v="32"/>
    <n v="0"/>
    <n v="0"/>
    <x v="34"/>
    <n v="1607"/>
    <n v="1207"/>
    <n v="2.0329807093963908"/>
    <n v="0.24891101431238333"/>
    <n v="0.63054790327517596"/>
    <n v="1051"/>
    <n v="521"/>
    <n v="436"/>
    <n v="2.0172744721689058"/>
    <n v="0.16314779270633398"/>
    <n v="0.58515699333967652"/>
    <n v="1.9254658385093169"/>
    <n v="0.19254658385093168"/>
    <n v="0.58064516129032262"/>
    <n v="2.094736842105263"/>
    <n v="0.32631578947368423"/>
    <n v="0.67839195979899503"/>
    <n v="1.84"/>
    <n v="0.56000000000000005"/>
    <n v="0.76086956521739135"/>
    <n v="2.2422360248447206"/>
    <n v="0.27639751552795033"/>
    <n v="0.67728531855955676"/>
    <n v="2.4615384615384617"/>
    <n v="0.15384615384615385"/>
    <n v="0.65625"/>
    <n v="0"/>
    <n v="1"/>
    <m/>
    <m/>
    <m/>
    <m/>
  </r>
  <r>
    <x v="0"/>
    <n v="13012"/>
    <x v="50"/>
    <n v="0"/>
    <n v="0"/>
    <n v="0"/>
    <n v="0"/>
    <n v="0"/>
    <n v="0"/>
    <n v="0"/>
    <n v="0"/>
    <n v="0"/>
    <n v="0"/>
    <n v="153"/>
    <n v="37"/>
    <n v="190"/>
    <n v="119"/>
    <n v="123"/>
    <n v="113"/>
    <n v="7"/>
    <n v="9"/>
    <n v="0"/>
    <n v="14"/>
    <m/>
    <m/>
    <n v="0"/>
    <m/>
    <m/>
    <m/>
    <m/>
    <m/>
    <m/>
    <m/>
    <x v="6"/>
    <n v="575"/>
    <n v="0"/>
    <m/>
    <n v="1"/>
    <m/>
    <m/>
    <n v="19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13013"/>
    <x v="51"/>
    <n v="0"/>
    <n v="0"/>
    <n v="0"/>
    <n v="0"/>
    <n v="0"/>
    <n v="0"/>
    <n v="0"/>
    <n v="0"/>
    <n v="0"/>
    <n v="0"/>
    <n v="256"/>
    <n v="47"/>
    <n v="303"/>
    <n v="192"/>
    <n v="200"/>
    <n v="158"/>
    <n v="10"/>
    <n v="2"/>
    <n v="0"/>
    <n v="8"/>
    <m/>
    <m/>
    <n v="0"/>
    <m/>
    <m/>
    <m/>
    <m/>
    <m/>
    <m/>
    <m/>
    <x v="6"/>
    <n v="873"/>
    <n v="0"/>
    <m/>
    <n v="1"/>
    <m/>
    <m/>
    <n v="30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13014"/>
    <x v="52"/>
    <n v="329"/>
    <n v="62"/>
    <n v="391"/>
    <n v="287"/>
    <n v="234"/>
    <n v="173"/>
    <n v="0"/>
    <n v="0"/>
    <n v="0"/>
    <n v="0"/>
    <n v="342"/>
    <n v="67"/>
    <n v="409"/>
    <n v="292"/>
    <n v="291"/>
    <n v="221"/>
    <n v="17"/>
    <n v="7"/>
    <n v="0"/>
    <n v="17"/>
    <n v="1093"/>
    <n v="231"/>
    <n v="1324"/>
    <n v="914"/>
    <n v="862"/>
    <n v="777"/>
    <n v="0"/>
    <n v="0"/>
    <n v="0"/>
    <n v="0"/>
    <x v="35"/>
    <n v="1254"/>
    <n v="1085"/>
    <n v="3.0917065390749601"/>
    <n v="0.13476874003189793"/>
    <n v="0.72014444157854007"/>
    <n v="1324"/>
    <n v="409"/>
    <n v="391"/>
    <n v="3.2371638141809291"/>
    <n v="4.4009779951100246E-2"/>
    <n v="0.7046827794561934"/>
    <n v="3.1301369863013697"/>
    <n v="1.7123287671232876E-2"/>
    <n v="0.68599562363238509"/>
    <n v="2.9621993127147768"/>
    <n v="0.19587628865979381"/>
    <n v="0.72853828306264501"/>
    <n v="0"/>
    <n v="1"/>
    <m/>
    <n v="3.5158371040723981"/>
    <n v="0.21719457013574661"/>
    <n v="0.77734877734877739"/>
    <n v="0"/>
    <n v="1"/>
    <m/>
    <n v="0"/>
    <n v="1"/>
    <m/>
    <m/>
    <m/>
    <m/>
  </r>
  <r>
    <x v="0"/>
    <n v="13016"/>
    <x v="53"/>
    <n v="0"/>
    <n v="0"/>
    <n v="0"/>
    <n v="0"/>
    <n v="0"/>
    <n v="0"/>
    <n v="0"/>
    <n v="0"/>
    <n v="0"/>
    <n v="0"/>
    <n v="179"/>
    <n v="33"/>
    <n v="212"/>
    <n v="126"/>
    <n v="164"/>
    <n v="111"/>
    <n v="9"/>
    <n v="0"/>
    <n v="0"/>
    <n v="10"/>
    <m/>
    <m/>
    <n v="0"/>
    <m/>
    <m/>
    <m/>
    <m/>
    <m/>
    <m/>
    <m/>
    <x v="6"/>
    <n v="632"/>
    <n v="0"/>
    <m/>
    <n v="1"/>
    <m/>
    <m/>
    <n v="212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0"/>
    <n v="13017"/>
    <x v="54"/>
    <n v="156"/>
    <n v="6"/>
    <n v="162"/>
    <n v="106"/>
    <n v="36"/>
    <n v="0"/>
    <n v="0"/>
    <n v="0"/>
    <n v="0"/>
    <n v="0"/>
    <n v="316"/>
    <n v="56"/>
    <n v="372"/>
    <n v="315"/>
    <n v="257"/>
    <n v="181"/>
    <n v="17"/>
    <n v="6"/>
    <n v="0"/>
    <n v="24"/>
    <n v="215"/>
    <n v="12"/>
    <n v="227"/>
    <n v="147"/>
    <n v="59"/>
    <n v="0"/>
    <n v="0"/>
    <n v="0"/>
    <n v="0"/>
    <n v="0"/>
    <x v="36"/>
    <n v="1172"/>
    <n v="304"/>
    <n v="0.36945392491467577"/>
    <n v="0.74061433447098979"/>
    <n v="0.29792147806004621"/>
    <n v="227"/>
    <n v="372"/>
    <n v="162"/>
    <n v="0.61021505376344087"/>
    <n v="0.56451612903225812"/>
    <n v="0.28634361233480177"/>
    <n v="0.46666666666666667"/>
    <n v="0.66349206349206347"/>
    <n v="0.27891156462585032"/>
    <n v="0.22957198443579765"/>
    <n v="0.8599221789883269"/>
    <n v="0.38983050847457629"/>
    <n v="0"/>
    <n v="1"/>
    <m/>
    <n v="0"/>
    <n v="1"/>
    <m/>
    <n v="0"/>
    <n v="1"/>
    <m/>
    <n v="0"/>
    <n v="1"/>
    <m/>
    <m/>
    <m/>
    <m/>
  </r>
  <r>
    <x v="0"/>
    <n v="13019"/>
    <x v="55"/>
    <n v="0"/>
    <n v="0"/>
    <n v="0"/>
    <n v="0"/>
    <n v="0"/>
    <n v="0"/>
    <n v="0"/>
    <n v="0"/>
    <n v="0"/>
    <n v="0"/>
    <n v="319"/>
    <n v="42"/>
    <n v="361"/>
    <n v="272"/>
    <n v="228"/>
    <n v="161"/>
    <n v="18"/>
    <n v="1"/>
    <n v="0"/>
    <n v="25"/>
    <m/>
    <m/>
    <n v="0"/>
    <m/>
    <m/>
    <m/>
    <m/>
    <m/>
    <m/>
    <m/>
    <x v="6"/>
    <n v="1066"/>
    <n v="0"/>
    <m/>
    <n v="1"/>
    <m/>
    <m/>
    <n v="36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13021"/>
    <x v="56"/>
    <n v="0"/>
    <n v="0"/>
    <n v="0"/>
    <n v="0"/>
    <n v="0"/>
    <n v="0"/>
    <n v="0"/>
    <n v="0"/>
    <n v="0"/>
    <n v="0"/>
    <n v="178"/>
    <n v="33"/>
    <n v="211"/>
    <n v="126"/>
    <n v="125"/>
    <n v="116"/>
    <n v="5"/>
    <n v="1"/>
    <n v="0"/>
    <n v="11"/>
    <m/>
    <m/>
    <n v="0"/>
    <m/>
    <m/>
    <m/>
    <m/>
    <m/>
    <m/>
    <m/>
    <x v="6"/>
    <n v="595"/>
    <n v="0"/>
    <m/>
    <n v="1"/>
    <m/>
    <m/>
    <n v="21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13023"/>
    <x v="57"/>
    <n v="0"/>
    <n v="0"/>
    <n v="0"/>
    <n v="0"/>
    <n v="0"/>
    <n v="0"/>
    <n v="0"/>
    <n v="0"/>
    <n v="0"/>
    <n v="0"/>
    <n v="188"/>
    <n v="43"/>
    <n v="231"/>
    <n v="129"/>
    <n v="150"/>
    <n v="107"/>
    <n v="10"/>
    <n v="7"/>
    <n v="0"/>
    <n v="22"/>
    <m/>
    <m/>
    <n v="0"/>
    <m/>
    <m/>
    <m/>
    <m/>
    <m/>
    <m/>
    <m/>
    <x v="6"/>
    <n v="656"/>
    <n v="0"/>
    <m/>
    <n v="1"/>
    <m/>
    <m/>
    <n v="23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13025"/>
    <x v="58"/>
    <n v="578"/>
    <n v="94"/>
    <n v="672"/>
    <n v="530"/>
    <n v="405"/>
    <n v="296"/>
    <n v="0"/>
    <n v="0"/>
    <n v="0"/>
    <n v="0"/>
    <n v="627"/>
    <n v="121"/>
    <n v="748"/>
    <n v="567"/>
    <n v="490"/>
    <n v="401"/>
    <n v="31"/>
    <n v="16"/>
    <n v="0"/>
    <n v="40"/>
    <n v="1307"/>
    <n v="212"/>
    <n v="1519"/>
    <n v="1140"/>
    <n v="1194"/>
    <n v="755"/>
    <n v="0"/>
    <n v="0"/>
    <n v="0"/>
    <n v="0"/>
    <x v="37"/>
    <n v="2293"/>
    <n v="1903"/>
    <n v="2.0095944177932838"/>
    <n v="0.17008286088094199"/>
    <n v="0.58702256944444442"/>
    <n v="1519"/>
    <n v="748"/>
    <n v="672"/>
    <n v="2.0307486631016043"/>
    <n v="0.10160427807486631"/>
    <n v="0.55760368663594473"/>
    <n v="2.0105820105820107"/>
    <n v="6.5255731922398585E-2"/>
    <n v="0.53508771929824561"/>
    <n v="2.4367346938775509"/>
    <n v="0.17346938775510204"/>
    <n v="0.66080402010050254"/>
    <n v="0"/>
    <n v="1"/>
    <m/>
    <n v="1.8827930174563592"/>
    <n v="0.26184538653366585"/>
    <n v="0.60794701986754962"/>
    <n v="0"/>
    <n v="1"/>
    <m/>
    <n v="0"/>
    <n v="1"/>
    <m/>
    <m/>
    <m/>
    <m/>
  </r>
  <r>
    <x v="0"/>
    <n v="13029"/>
    <x v="59"/>
    <n v="0"/>
    <n v="0"/>
    <n v="0"/>
    <n v="0"/>
    <n v="0"/>
    <n v="0"/>
    <n v="0"/>
    <n v="0"/>
    <n v="0"/>
    <n v="0"/>
    <n v="242"/>
    <n v="56"/>
    <n v="298"/>
    <n v="162"/>
    <n v="222"/>
    <n v="130"/>
    <n v="9"/>
    <n v="4"/>
    <n v="0"/>
    <n v="12"/>
    <m/>
    <m/>
    <n v="0"/>
    <m/>
    <m/>
    <m/>
    <m/>
    <m/>
    <m/>
    <m/>
    <x v="6"/>
    <n v="837"/>
    <n v="0"/>
    <m/>
    <n v="1"/>
    <m/>
    <m/>
    <n v="29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13031"/>
    <x v="60"/>
    <n v="0"/>
    <n v="0"/>
    <n v="0"/>
    <n v="0"/>
    <n v="0"/>
    <n v="0"/>
    <n v="0"/>
    <n v="0"/>
    <n v="0"/>
    <n v="0"/>
    <n v="244"/>
    <n v="41"/>
    <n v="285"/>
    <n v="253"/>
    <n v="222"/>
    <n v="130"/>
    <n v="21"/>
    <n v="1"/>
    <n v="0"/>
    <n v="29"/>
    <m/>
    <m/>
    <n v="0"/>
    <m/>
    <m/>
    <m/>
    <m/>
    <m/>
    <m/>
    <m/>
    <x v="6"/>
    <n v="941"/>
    <n v="0"/>
    <m/>
    <n v="1"/>
    <m/>
    <m/>
    <n v="28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13035"/>
    <x v="61"/>
    <n v="0"/>
    <n v="0"/>
    <n v="0"/>
    <n v="0"/>
    <n v="0"/>
    <n v="0"/>
    <n v="0"/>
    <n v="0"/>
    <n v="0"/>
    <n v="0"/>
    <n v="216"/>
    <n v="48"/>
    <n v="264"/>
    <n v="135"/>
    <n v="207"/>
    <n v="169"/>
    <n v="12"/>
    <n v="1"/>
    <n v="0"/>
    <n v="25"/>
    <m/>
    <m/>
    <n v="0"/>
    <m/>
    <m/>
    <m/>
    <m/>
    <m/>
    <m/>
    <m/>
    <x v="6"/>
    <n v="813"/>
    <n v="0"/>
    <m/>
    <n v="1"/>
    <m/>
    <m/>
    <n v="26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13036"/>
    <x v="62"/>
    <n v="0"/>
    <n v="0"/>
    <n v="0"/>
    <n v="0"/>
    <n v="0"/>
    <n v="0"/>
    <n v="0"/>
    <n v="0"/>
    <n v="0"/>
    <n v="0"/>
    <n v="201"/>
    <n v="29"/>
    <n v="230"/>
    <n v="181"/>
    <n v="181"/>
    <n v="104"/>
    <n v="11"/>
    <n v="6"/>
    <n v="0"/>
    <n v="18"/>
    <m/>
    <m/>
    <n v="0"/>
    <m/>
    <m/>
    <m/>
    <m/>
    <m/>
    <m/>
    <m/>
    <x v="6"/>
    <n v="731"/>
    <n v="0"/>
    <m/>
    <n v="1"/>
    <m/>
    <m/>
    <n v="23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13037"/>
    <x v="63"/>
    <n v="0"/>
    <n v="0"/>
    <n v="0"/>
    <n v="0"/>
    <n v="0"/>
    <n v="0"/>
    <n v="0"/>
    <n v="0"/>
    <n v="0"/>
    <n v="0"/>
    <n v="240"/>
    <n v="37"/>
    <n v="277"/>
    <n v="168"/>
    <n v="157"/>
    <n v="158"/>
    <n v="6"/>
    <n v="2"/>
    <n v="0"/>
    <n v="24"/>
    <m/>
    <m/>
    <n v="0"/>
    <m/>
    <m/>
    <m/>
    <m/>
    <m/>
    <m/>
    <m/>
    <x v="6"/>
    <n v="792"/>
    <n v="0"/>
    <m/>
    <n v="1"/>
    <m/>
    <m/>
    <n v="27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13040"/>
    <x v="64"/>
    <n v="736"/>
    <n v="163"/>
    <n v="899"/>
    <n v="551"/>
    <n v="517"/>
    <n v="453"/>
    <n v="68"/>
    <n v="72"/>
    <n v="0"/>
    <n v="126"/>
    <n v="779"/>
    <n v="175"/>
    <n v="954"/>
    <n v="586"/>
    <n v="585"/>
    <n v="544"/>
    <n v="72"/>
    <n v="84"/>
    <n v="0"/>
    <n v="128"/>
    <n v="1828"/>
    <n v="363"/>
    <n v="2191"/>
    <n v="1750"/>
    <n v="1534"/>
    <n v="1187"/>
    <n v="288"/>
    <n v="185"/>
    <n v="0"/>
    <n v="661"/>
    <x v="38"/>
    <n v="2953"/>
    <n v="2686"/>
    <n v="2.6400270910938031"/>
    <n v="9.0416525567219783E-2"/>
    <n v="0.65546434068753212"/>
    <n v="2191"/>
    <n v="954"/>
    <n v="899"/>
    <n v="2.2966457023060798"/>
    <n v="5.7651991614255764E-2"/>
    <n v="0.58968507530807845"/>
    <n v="2.986348122866894"/>
    <n v="5.9726962457337884E-2"/>
    <n v="0.68514285714285716"/>
    <n v="2.6222222222222222"/>
    <n v="0.11623931623931624"/>
    <n v="0.66297262059973927"/>
    <n v="4"/>
    <n v="5.5555555555555552E-2"/>
    <n v="0.76388888888888884"/>
    <n v="2.1819852941176472"/>
    <n v="0.16727941176470587"/>
    <n v="0.61836562763268743"/>
    <n v="2.2023809523809526"/>
    <n v="0.14285714285714285"/>
    <n v="0.61081081081081079"/>
    <n v="5.1640625"/>
    <n v="1.5625E-2"/>
    <n v="0.80937972768532529"/>
    <m/>
    <m/>
    <m/>
  </r>
  <r>
    <x v="0"/>
    <n v="13044"/>
    <x v="65"/>
    <n v="106"/>
    <n v="7"/>
    <n v="113"/>
    <n v="87"/>
    <n v="52"/>
    <n v="31"/>
    <n v="0"/>
    <n v="0"/>
    <n v="0"/>
    <n v="0"/>
    <n v="144"/>
    <n v="36"/>
    <n v="180"/>
    <n v="108"/>
    <n v="124"/>
    <n v="97"/>
    <n v="10"/>
    <n v="0"/>
    <n v="0"/>
    <n v="8"/>
    <n v="475"/>
    <n v="25"/>
    <n v="500"/>
    <n v="483"/>
    <n v="316"/>
    <n v="106"/>
    <n v="0"/>
    <n v="0"/>
    <n v="0"/>
    <n v="0"/>
    <x v="39"/>
    <n v="527"/>
    <n v="283"/>
    <n v="2.6660341555977229"/>
    <n v="0.46299810246679318"/>
    <n v="0.79857651245551597"/>
    <n v="500"/>
    <n v="180"/>
    <n v="113"/>
    <n v="2.7777777777777777"/>
    <n v="0.37222222222222223"/>
    <n v="0.77400000000000002"/>
    <n v="4.4722222222222223"/>
    <n v="0.19444444444444445"/>
    <n v="0.81987577639751552"/>
    <n v="2.5483870967741935"/>
    <n v="0.58064516129032262"/>
    <n v="0.83544303797468356"/>
    <n v="0"/>
    <n v="1"/>
    <m/>
    <n v="1.0927835051546391"/>
    <n v="0.68041237113402064"/>
    <n v="0.70754716981132071"/>
    <m/>
    <m/>
    <m/>
    <n v="0"/>
    <n v="1"/>
    <m/>
    <m/>
    <m/>
    <m/>
  </r>
  <r>
    <x v="0"/>
    <n v="13046"/>
    <x v="66"/>
    <n v="0"/>
    <n v="0"/>
    <n v="0"/>
    <n v="0"/>
    <n v="0"/>
    <n v="0"/>
    <n v="0"/>
    <n v="0"/>
    <n v="0"/>
    <n v="0"/>
    <n v="214"/>
    <n v="34"/>
    <n v="248"/>
    <n v="234"/>
    <n v="147"/>
    <n v="87"/>
    <n v="19"/>
    <n v="5"/>
    <n v="0"/>
    <n v="25"/>
    <m/>
    <m/>
    <n v="0"/>
    <m/>
    <m/>
    <m/>
    <m/>
    <m/>
    <m/>
    <m/>
    <x v="6"/>
    <n v="765"/>
    <n v="0"/>
    <m/>
    <n v="1"/>
    <m/>
    <m/>
    <n v="24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13049"/>
    <x v="67"/>
    <n v="397"/>
    <n v="37"/>
    <n v="434"/>
    <n v="276"/>
    <n v="310"/>
    <n v="120"/>
    <n v="0"/>
    <n v="0"/>
    <n v="0"/>
    <n v="0"/>
    <n v="487"/>
    <n v="72"/>
    <n v="559"/>
    <n v="344"/>
    <n v="448"/>
    <n v="263"/>
    <n v="21"/>
    <n v="7"/>
    <n v="0"/>
    <n v="24"/>
    <n v="754"/>
    <n v="103"/>
    <n v="857"/>
    <n v="479"/>
    <n v="646"/>
    <n v="293"/>
    <n v="0"/>
    <n v="0"/>
    <n v="0"/>
    <n v="0"/>
    <x v="40"/>
    <n v="1666"/>
    <n v="1140"/>
    <n v="1.365546218487395"/>
    <n v="0.31572629051620649"/>
    <n v="0.49890109890109891"/>
    <n v="857"/>
    <n v="559"/>
    <n v="434"/>
    <n v="1.5330948121645795"/>
    <n v="0.22361359570661896"/>
    <n v="0.49358226371061842"/>
    <n v="1.3924418604651163"/>
    <n v="0.19767441860465115"/>
    <n v="0.42379958246346555"/>
    <n v="1.4419642857142858"/>
    <n v="0.3080357142857143"/>
    <n v="0.52012383900928794"/>
    <n v="0"/>
    <n v="1"/>
    <m/>
    <n v="1.1140684410646389"/>
    <n v="0.54372623574144485"/>
    <n v="0.59044368600682595"/>
    <n v="0"/>
    <n v="1"/>
    <m/>
    <n v="0"/>
    <n v="1"/>
    <m/>
    <m/>
    <m/>
    <m/>
  </r>
  <r>
    <x v="0"/>
    <n v="13053"/>
    <x v="68"/>
    <n v="0"/>
    <n v="0"/>
    <n v="0"/>
    <n v="0"/>
    <n v="0"/>
    <n v="0"/>
    <n v="0"/>
    <n v="0"/>
    <n v="0"/>
    <n v="0"/>
    <n v="284"/>
    <n v="57"/>
    <n v="341"/>
    <n v="196"/>
    <n v="221"/>
    <n v="165"/>
    <n v="4"/>
    <n v="1"/>
    <n v="0"/>
    <n v="17"/>
    <m/>
    <m/>
    <n v="0"/>
    <m/>
    <m/>
    <m/>
    <m/>
    <m/>
    <m/>
    <m/>
    <x v="6"/>
    <n v="945"/>
    <n v="0"/>
    <m/>
    <n v="1"/>
    <m/>
    <m/>
    <n v="34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21001"/>
    <x v="69"/>
    <n v="323"/>
    <n v="62"/>
    <n v="385"/>
    <n v="263"/>
    <n v="88"/>
    <n v="165"/>
    <n v="12"/>
    <n v="18"/>
    <n v="0"/>
    <n v="9"/>
    <n v="563"/>
    <n v="132"/>
    <n v="695"/>
    <n v="479"/>
    <n v="298"/>
    <n v="409"/>
    <n v="27"/>
    <n v="37"/>
    <n v="0"/>
    <n v="18"/>
    <n v="878"/>
    <n v="166"/>
    <n v="1044"/>
    <n v="704"/>
    <n v="281"/>
    <n v="520"/>
    <n v="57"/>
    <n v="103"/>
    <n v="0"/>
    <n v="92"/>
    <x v="41"/>
    <n v="1963"/>
    <n v="940"/>
    <n v="1.4268976057055527"/>
    <n v="0.52114111054508405"/>
    <n v="0.66440556943948592"/>
    <n v="1044"/>
    <n v="695"/>
    <n v="385"/>
    <n v="1.502158273381295"/>
    <n v="0.4460431654676259"/>
    <n v="0.63122605363984674"/>
    <n v="1.4697286012526096"/>
    <n v="0.45093945720250522"/>
    <n v="0.62642045454545459"/>
    <n v="0.94295302013422821"/>
    <n v="0.70469798657718119"/>
    <n v="0.68683274021352314"/>
    <n v="2.1111111111111112"/>
    <n v="0.55555555555555558"/>
    <n v="0.78947368421052633"/>
    <n v="1.2713936430317849"/>
    <n v="0.5965770171149144"/>
    <n v="0.68269230769230771"/>
    <n v="2.7837837837837838"/>
    <n v="0.51351351351351349"/>
    <n v="0.82524271844660191"/>
    <n v="5.1111111111111107"/>
    <n v="0.5"/>
    <n v="0.90217391304347827"/>
    <m/>
    <m/>
    <m/>
  </r>
  <r>
    <x v="0"/>
    <n v="21002"/>
    <x v="70"/>
    <n v="14"/>
    <n v="0"/>
    <n v="14"/>
    <n v="22"/>
    <n v="0"/>
    <n v="0"/>
    <n v="0"/>
    <n v="0"/>
    <n v="0"/>
    <n v="0"/>
    <n v="84"/>
    <n v="7"/>
    <n v="91"/>
    <n v="95"/>
    <n v="17"/>
    <n v="8"/>
    <n v="3"/>
    <n v="0"/>
    <n v="0"/>
    <n v="1"/>
    <n v="143"/>
    <n v="0"/>
    <n v="143"/>
    <n v="157"/>
    <n v="0"/>
    <n v="0"/>
    <n v="0"/>
    <n v="0"/>
    <n v="0"/>
    <n v="0"/>
    <x v="42"/>
    <n v="215"/>
    <n v="36"/>
    <n v="1.3953488372093024"/>
    <n v="0.83255813953488367"/>
    <n v="0.88"/>
    <n v="143"/>
    <n v="91"/>
    <n v="14"/>
    <n v="1.5714285714285714"/>
    <n v="0.84615384615384615"/>
    <n v="0.90209790209790208"/>
    <n v="1.6526315789473685"/>
    <n v="0.76842105263157889"/>
    <n v="0.85987261146496818"/>
    <n v="0"/>
    <n v="1"/>
    <m/>
    <n v="0"/>
    <n v="1"/>
    <m/>
    <n v="0"/>
    <n v="1"/>
    <m/>
    <m/>
    <m/>
    <m/>
    <n v="0"/>
    <n v="1"/>
    <m/>
    <m/>
    <m/>
    <m/>
  </r>
  <r>
    <x v="0"/>
    <n v="21003"/>
    <x v="71"/>
    <n v="4"/>
    <n v="8"/>
    <n v="12"/>
    <n v="0"/>
    <n v="15"/>
    <n v="10"/>
    <n v="0"/>
    <n v="0"/>
    <n v="0"/>
    <n v="0"/>
    <n v="139"/>
    <n v="23"/>
    <n v="162"/>
    <n v="145"/>
    <n v="78"/>
    <n v="76"/>
    <n v="8"/>
    <n v="3"/>
    <n v="0"/>
    <n v="4"/>
    <n v="35"/>
    <n v="62"/>
    <n v="97"/>
    <n v="0"/>
    <n v="93"/>
    <n v="146"/>
    <n v="0"/>
    <n v="0"/>
    <n v="0"/>
    <n v="0"/>
    <x v="43"/>
    <n v="476"/>
    <n v="37"/>
    <n v="0.70588235294117652"/>
    <n v="0.92226890756302526"/>
    <n v="0.88988095238095233"/>
    <n v="97"/>
    <n v="162"/>
    <n v="12"/>
    <n v="0.59876543209876543"/>
    <n v="0.92592592592592593"/>
    <n v="0.87628865979381443"/>
    <n v="0"/>
    <n v="1"/>
    <m/>
    <n v="1.1923076923076923"/>
    <n v="0.80769230769230771"/>
    <n v="0.83870967741935487"/>
    <n v="0"/>
    <n v="1"/>
    <m/>
    <n v="1.9210526315789473"/>
    <n v="0.86842105263157898"/>
    <n v="0.93150684931506844"/>
    <n v="0"/>
    <n v="1"/>
    <m/>
    <n v="0"/>
    <n v="1"/>
    <m/>
    <m/>
    <m/>
    <m/>
  </r>
  <r>
    <x v="0"/>
    <n v="21004"/>
    <x v="72"/>
    <n v="486"/>
    <n v="49"/>
    <n v="535"/>
    <n v="421"/>
    <n v="188"/>
    <n v="79"/>
    <n v="17"/>
    <n v="13"/>
    <n v="0"/>
    <n v="0"/>
    <n v="813"/>
    <n v="147"/>
    <n v="960"/>
    <n v="724"/>
    <n v="421"/>
    <n v="412"/>
    <n v="52"/>
    <n v="29"/>
    <n v="0"/>
    <n v="18"/>
    <n v="1719"/>
    <n v="139"/>
    <n v="1858"/>
    <n v="1860"/>
    <n v="659"/>
    <n v="328"/>
    <n v="271"/>
    <n v="137"/>
    <n v="0"/>
    <n v="0"/>
    <x v="44"/>
    <n v="2616"/>
    <n v="1253"/>
    <n v="1.9545107033639144"/>
    <n v="0.52102446483180431"/>
    <n v="0.75493839233326809"/>
    <n v="1858"/>
    <n v="960"/>
    <n v="535"/>
    <n v="1.9354166666666666"/>
    <n v="0.44270833333333331"/>
    <n v="0.7120559741657696"/>
    <n v="2.569060773480663"/>
    <n v="0.41850828729281769"/>
    <n v="0.77365591397849465"/>
    <n v="1.5653206650831355"/>
    <n v="0.55344418052256528"/>
    <n v="0.71471927162367221"/>
    <n v="5.2115384615384617"/>
    <n v="0.67307692307692313"/>
    <n v="0.9372693726937269"/>
    <n v="0.79611650485436891"/>
    <n v="0.80825242718446599"/>
    <n v="0.75914634146341464"/>
    <n v="4.7241379310344831"/>
    <n v="0.55172413793103448"/>
    <n v="0.9051094890510949"/>
    <n v="0"/>
    <n v="1"/>
    <m/>
    <m/>
    <m/>
    <m/>
  </r>
  <r>
    <x v="0"/>
    <n v="21005"/>
    <x v="73"/>
    <n v="25"/>
    <n v="0"/>
    <n v="25"/>
    <n v="46"/>
    <n v="0"/>
    <n v="0"/>
    <n v="0"/>
    <n v="0"/>
    <n v="0"/>
    <n v="0"/>
    <n v="83"/>
    <n v="9"/>
    <n v="92"/>
    <n v="93"/>
    <n v="23"/>
    <n v="30"/>
    <n v="1"/>
    <n v="10"/>
    <n v="0"/>
    <n v="4"/>
    <n v="326"/>
    <n v="0"/>
    <n v="326"/>
    <n v="633"/>
    <n v="0"/>
    <n v="0"/>
    <n v="0"/>
    <n v="0"/>
    <n v="0"/>
    <n v="0"/>
    <x v="45"/>
    <n v="253"/>
    <n v="71"/>
    <n v="3.7905138339920947"/>
    <n v="0.71936758893280628"/>
    <n v="0.92596454640250259"/>
    <n v="326"/>
    <n v="92"/>
    <n v="25"/>
    <n v="3.5434782608695654"/>
    <n v="0.72826086956521741"/>
    <n v="0.92331288343558282"/>
    <n v="6.806451612903226"/>
    <n v="0.5053763440860215"/>
    <n v="0.9273301737756714"/>
    <n v="0"/>
    <n v="1"/>
    <m/>
    <n v="0"/>
    <n v="1"/>
    <m/>
    <n v="0"/>
    <n v="1"/>
    <m/>
    <n v="0"/>
    <n v="1"/>
    <m/>
    <n v="0"/>
    <n v="1"/>
    <m/>
    <m/>
    <m/>
    <m/>
  </r>
  <r>
    <x v="0"/>
    <n v="21006"/>
    <x v="74"/>
    <n v="0"/>
    <n v="5"/>
    <n v="5"/>
    <n v="0"/>
    <n v="0"/>
    <n v="20"/>
    <n v="0"/>
    <n v="0"/>
    <n v="0"/>
    <n v="0"/>
    <n v="158"/>
    <n v="22"/>
    <n v="180"/>
    <n v="108"/>
    <n v="83"/>
    <n v="74"/>
    <n v="4"/>
    <n v="11"/>
    <n v="0"/>
    <n v="2"/>
    <n v="0"/>
    <n v="76"/>
    <n v="76"/>
    <n v="0"/>
    <n v="0"/>
    <n v="221"/>
    <n v="0"/>
    <n v="0"/>
    <n v="0"/>
    <n v="0"/>
    <x v="46"/>
    <n v="462"/>
    <n v="25"/>
    <n v="0.6428571428571429"/>
    <n v="0.94588744588744589"/>
    <n v="0.91582491582491588"/>
    <n v="76"/>
    <n v="180"/>
    <n v="5"/>
    <n v="0.42222222222222222"/>
    <n v="0.97222222222222221"/>
    <n v="0.93421052631578949"/>
    <n v="0"/>
    <n v="1"/>
    <m/>
    <n v="0"/>
    <n v="1"/>
    <m/>
    <n v="0"/>
    <n v="1"/>
    <m/>
    <n v="2.9864864864864864"/>
    <n v="0.72972972972972971"/>
    <n v="0.9095022624434389"/>
    <n v="0"/>
    <n v="1"/>
    <m/>
    <n v="0"/>
    <n v="1"/>
    <m/>
    <m/>
    <m/>
    <m/>
  </r>
  <r>
    <x v="0"/>
    <n v="21007"/>
    <x v="75"/>
    <n v="2"/>
    <n v="0"/>
    <n v="2"/>
    <n v="0"/>
    <n v="0"/>
    <n v="0"/>
    <n v="0"/>
    <n v="0"/>
    <n v="0"/>
    <n v="0"/>
    <n v="154"/>
    <n v="29"/>
    <n v="183"/>
    <n v="137"/>
    <n v="55"/>
    <n v="55"/>
    <n v="12"/>
    <n v="6"/>
    <n v="0"/>
    <n v="3"/>
    <n v="11"/>
    <n v="0"/>
    <n v="11"/>
    <n v="0"/>
    <n v="0"/>
    <n v="0"/>
    <n v="0"/>
    <n v="0"/>
    <n v="0"/>
    <n v="0"/>
    <x v="47"/>
    <n v="451"/>
    <n v="2"/>
    <n v="2.4390243902439025E-2"/>
    <n v="0.99556541019955658"/>
    <n v="0.81818181818181823"/>
    <n v="11"/>
    <n v="183"/>
    <n v="2"/>
    <n v="6.0109289617486336E-2"/>
    <n v="0.98907103825136611"/>
    <n v="0.81818181818181823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0"/>
    <n v="21008"/>
    <x v="76"/>
    <n v="3"/>
    <n v="3"/>
    <n v="6"/>
    <n v="0"/>
    <n v="0"/>
    <n v="0"/>
    <n v="0"/>
    <n v="0"/>
    <n v="0"/>
    <n v="0"/>
    <n v="150"/>
    <n v="27"/>
    <n v="177"/>
    <n v="100"/>
    <n v="60"/>
    <n v="56"/>
    <n v="4"/>
    <n v="5"/>
    <n v="0"/>
    <n v="4"/>
    <n v="35"/>
    <n v="35"/>
    <n v="70"/>
    <n v="0"/>
    <n v="0"/>
    <n v="0"/>
    <n v="0"/>
    <n v="0"/>
    <n v="0"/>
    <n v="0"/>
    <x v="48"/>
    <n v="406"/>
    <n v="6"/>
    <n v="0.17241379310344829"/>
    <n v="0.98522167487684731"/>
    <n v="0.91428571428571426"/>
    <n v="70"/>
    <n v="177"/>
    <n v="6"/>
    <n v="0.39548022598870058"/>
    <n v="0.96610169491525422"/>
    <n v="0.91428571428571426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0"/>
    <n v="21009"/>
    <x v="77"/>
    <n v="0"/>
    <n v="0"/>
    <n v="0"/>
    <n v="0"/>
    <n v="0"/>
    <n v="0"/>
    <n v="0"/>
    <n v="0"/>
    <n v="0"/>
    <n v="0"/>
    <n v="97"/>
    <n v="11"/>
    <n v="108"/>
    <n v="133"/>
    <n v="35"/>
    <n v="31"/>
    <n v="10"/>
    <n v="12"/>
    <n v="0"/>
    <n v="2"/>
    <n v="0"/>
    <n v="0"/>
    <n v="0"/>
    <n v="21"/>
    <n v="0"/>
    <n v="0"/>
    <n v="0"/>
    <n v="0"/>
    <n v="0"/>
    <n v="0"/>
    <x v="49"/>
    <n v="331"/>
    <n v="0"/>
    <n v="6.3444108761329304E-2"/>
    <n v="1"/>
    <n v="1"/>
    <n v="0"/>
    <n v="108"/>
    <n v="0"/>
    <n v="0"/>
    <n v="1"/>
    <m/>
    <n v="0.15789473684210525"/>
    <n v="1"/>
    <n v="1"/>
    <n v="0"/>
    <n v="1"/>
    <m/>
    <n v="0"/>
    <n v="1"/>
    <m/>
    <n v="0"/>
    <n v="1"/>
    <m/>
    <n v="0"/>
    <n v="1"/>
    <m/>
    <n v="0"/>
    <n v="1"/>
    <m/>
    <m/>
    <m/>
    <m/>
  </r>
  <r>
    <x v="0"/>
    <n v="21010"/>
    <x v="78"/>
    <n v="87"/>
    <n v="4"/>
    <n v="91"/>
    <n v="90"/>
    <n v="17"/>
    <n v="40"/>
    <n v="0"/>
    <n v="0"/>
    <n v="0"/>
    <n v="1"/>
    <n v="272"/>
    <n v="36"/>
    <n v="308"/>
    <n v="213"/>
    <n v="121"/>
    <n v="135"/>
    <n v="13"/>
    <n v="9"/>
    <n v="0"/>
    <n v="4"/>
    <n v="315"/>
    <n v="48"/>
    <n v="363"/>
    <n v="395"/>
    <n v="112"/>
    <n v="318"/>
    <n v="0"/>
    <n v="0"/>
    <n v="0"/>
    <n v="91"/>
    <x v="50"/>
    <n v="803"/>
    <n v="239"/>
    <n v="1.5927770859277708"/>
    <n v="0.7023661270236613"/>
    <n v="0.81313526192337759"/>
    <n v="363"/>
    <n v="308"/>
    <n v="91"/>
    <n v="1.1785714285714286"/>
    <n v="0.70454545454545459"/>
    <n v="0.74931129476584024"/>
    <n v="1.8544600938967135"/>
    <n v="0.57746478873239437"/>
    <n v="0.77215189873417722"/>
    <n v="0.92561983471074383"/>
    <n v="0.85950413223140498"/>
    <n v="0.8482142857142857"/>
    <n v="0"/>
    <n v="1"/>
    <m/>
    <n v="2.3555555555555556"/>
    <n v="0.70370370370370372"/>
    <n v="0.87421383647798745"/>
    <n v="0"/>
    <n v="1"/>
    <m/>
    <n v="22.75"/>
    <n v="0.75"/>
    <n v="0.98901098901098905"/>
    <m/>
    <m/>
    <m/>
  </r>
  <r>
    <x v="0"/>
    <n v="21011"/>
    <x v="79"/>
    <n v="34"/>
    <n v="0"/>
    <n v="34"/>
    <n v="43"/>
    <n v="0"/>
    <n v="0"/>
    <n v="0"/>
    <n v="0"/>
    <n v="0"/>
    <n v="0"/>
    <n v="94"/>
    <n v="17"/>
    <n v="111"/>
    <n v="108"/>
    <n v="50"/>
    <n v="66"/>
    <n v="3"/>
    <n v="6"/>
    <n v="0"/>
    <n v="3"/>
    <n v="368"/>
    <n v="0"/>
    <n v="368"/>
    <n v="371"/>
    <n v="0"/>
    <n v="0"/>
    <n v="0"/>
    <n v="0"/>
    <n v="0"/>
    <n v="0"/>
    <x v="51"/>
    <n v="347"/>
    <n v="77"/>
    <n v="2.1296829971181555"/>
    <n v="0.77809798270893371"/>
    <n v="0.89580514208389717"/>
    <n v="368"/>
    <n v="111"/>
    <n v="34"/>
    <n v="3.3153153153153152"/>
    <n v="0.69369369369369371"/>
    <n v="0.90760869565217395"/>
    <n v="3.4351851851851851"/>
    <n v="0.60185185185185186"/>
    <n v="0.88409703504043125"/>
    <n v="0"/>
    <n v="1"/>
    <m/>
    <n v="0"/>
    <n v="1"/>
    <m/>
    <n v="0"/>
    <n v="1"/>
    <m/>
    <n v="0"/>
    <n v="1"/>
    <m/>
    <n v="0"/>
    <n v="1"/>
    <m/>
    <m/>
    <m/>
    <m/>
  </r>
  <r>
    <x v="0"/>
    <n v="21012"/>
    <x v="80"/>
    <n v="53"/>
    <n v="14"/>
    <n v="67"/>
    <n v="25"/>
    <n v="32"/>
    <n v="42"/>
    <n v="0"/>
    <n v="0"/>
    <n v="0"/>
    <n v="0"/>
    <n v="578"/>
    <n v="110"/>
    <n v="688"/>
    <n v="450"/>
    <n v="317"/>
    <n v="392"/>
    <n v="15"/>
    <n v="20"/>
    <n v="0"/>
    <n v="13"/>
    <n v="104"/>
    <n v="32"/>
    <n v="136"/>
    <n v="48"/>
    <n v="63"/>
    <n v="97"/>
    <n v="0"/>
    <n v="0"/>
    <n v="0"/>
    <n v="0"/>
    <x v="52"/>
    <n v="1895"/>
    <n v="166"/>
    <n v="0.18153034300791557"/>
    <n v="0.91240105540897098"/>
    <n v="0.51744186046511631"/>
    <n v="136"/>
    <n v="688"/>
    <n v="67"/>
    <n v="0.19767441860465115"/>
    <n v="0.90261627906976749"/>
    <n v="0.50735294117647056"/>
    <n v="0.10666666666666667"/>
    <n v="0.94444444444444442"/>
    <n v="0.47916666666666669"/>
    <n v="0.19873817034700317"/>
    <n v="0.89905362776025233"/>
    <n v="0.49206349206349204"/>
    <n v="0"/>
    <n v="1"/>
    <m/>
    <n v="0.24744897959183673"/>
    <n v="0.8928571428571429"/>
    <n v="0.5670103092783505"/>
    <n v="0"/>
    <n v="1"/>
    <m/>
    <n v="0"/>
    <n v="1"/>
    <m/>
    <m/>
    <m/>
    <m/>
  </r>
  <r>
    <x v="0"/>
    <n v="21013"/>
    <x v="81"/>
    <n v="0"/>
    <n v="0"/>
    <n v="0"/>
    <n v="0"/>
    <n v="0"/>
    <n v="0"/>
    <n v="0"/>
    <n v="0"/>
    <n v="0"/>
    <n v="0"/>
    <n v="121"/>
    <n v="18"/>
    <n v="139"/>
    <n v="92"/>
    <n v="38"/>
    <n v="43"/>
    <n v="6"/>
    <n v="12"/>
    <n v="0"/>
    <n v="3"/>
    <m/>
    <m/>
    <n v="0"/>
    <m/>
    <m/>
    <m/>
    <m/>
    <m/>
    <m/>
    <m/>
    <x v="6"/>
    <n v="333"/>
    <n v="0"/>
    <m/>
    <n v="1"/>
    <m/>
    <m/>
    <n v="13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21014"/>
    <x v="82"/>
    <n v="0"/>
    <n v="0"/>
    <n v="0"/>
    <n v="0"/>
    <n v="0"/>
    <n v="0"/>
    <n v="0"/>
    <n v="0"/>
    <n v="0"/>
    <n v="0"/>
    <n v="66"/>
    <n v="22"/>
    <n v="88"/>
    <n v="54"/>
    <n v="42"/>
    <n v="60"/>
    <n v="5"/>
    <n v="6"/>
    <n v="0"/>
    <n v="4"/>
    <m/>
    <m/>
    <n v="0"/>
    <m/>
    <m/>
    <m/>
    <m/>
    <m/>
    <m/>
    <m/>
    <x v="6"/>
    <n v="259"/>
    <n v="0"/>
    <m/>
    <n v="1"/>
    <m/>
    <m/>
    <n v="8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21015"/>
    <x v="83"/>
    <n v="103"/>
    <n v="0"/>
    <n v="103"/>
    <n v="75"/>
    <n v="63"/>
    <n v="0"/>
    <n v="11"/>
    <n v="0"/>
    <n v="0"/>
    <n v="0"/>
    <n v="497"/>
    <n v="126"/>
    <n v="623"/>
    <n v="457"/>
    <n v="236"/>
    <n v="358"/>
    <n v="18"/>
    <n v="57"/>
    <n v="0"/>
    <n v="10"/>
    <n v="205"/>
    <n v="0"/>
    <n v="205"/>
    <n v="150"/>
    <n v="187"/>
    <n v="0"/>
    <n v="270"/>
    <n v="0"/>
    <n v="0"/>
    <n v="0"/>
    <x v="53"/>
    <n v="1759"/>
    <n v="252"/>
    <n v="0.46162592382035245"/>
    <n v="0.85673678226264927"/>
    <n v="0.68965517241379315"/>
    <n v="205"/>
    <n v="623"/>
    <n v="103"/>
    <n v="0.3290529695024077"/>
    <n v="0.8346709470304976"/>
    <n v="0.4975609756097561"/>
    <n v="0.32822757111597373"/>
    <n v="0.83588621444201316"/>
    <n v="0.5"/>
    <n v="0.7923728813559322"/>
    <n v="0.73305084745762716"/>
    <n v="0.66310160427807485"/>
    <n v="15"/>
    <n v="0.3888888888888889"/>
    <n v="0.95925925925925926"/>
    <n v="0"/>
    <n v="1"/>
    <m/>
    <n v="0"/>
    <n v="1"/>
    <m/>
    <n v="0"/>
    <n v="1"/>
    <m/>
    <m/>
    <m/>
    <m/>
  </r>
  <r>
    <x v="0"/>
    <n v="21016"/>
    <x v="84"/>
    <n v="11"/>
    <n v="2"/>
    <n v="13"/>
    <n v="10"/>
    <n v="9"/>
    <n v="9"/>
    <n v="0"/>
    <n v="0"/>
    <n v="0"/>
    <n v="0"/>
    <n v="139"/>
    <n v="12"/>
    <n v="151"/>
    <n v="149"/>
    <n v="34"/>
    <n v="47"/>
    <n v="5"/>
    <n v="16"/>
    <n v="0"/>
    <n v="2"/>
    <n v="76"/>
    <n v="26"/>
    <n v="102"/>
    <n v="101"/>
    <n v="61"/>
    <n v="75"/>
    <n v="0"/>
    <n v="0"/>
    <n v="0"/>
    <n v="0"/>
    <x v="54"/>
    <n v="404"/>
    <n v="41"/>
    <n v="0.83910891089108908"/>
    <n v="0.89851485148514854"/>
    <n v="0.87905604719764008"/>
    <n v="102"/>
    <n v="151"/>
    <n v="13"/>
    <n v="0.67549668874172186"/>
    <n v="0.91390728476821192"/>
    <n v="0.87254901960784315"/>
    <n v="0.67785234899328861"/>
    <n v="0.93288590604026844"/>
    <n v="0.90099009900990101"/>
    <n v="1.7941176470588236"/>
    <n v="0.73529411764705888"/>
    <n v="0.85245901639344257"/>
    <n v="0"/>
    <n v="1"/>
    <m/>
    <n v="1.5957446808510638"/>
    <n v="0.80851063829787229"/>
    <n v="0.88"/>
    <n v="0"/>
    <n v="1"/>
    <m/>
    <n v="0"/>
    <n v="1"/>
    <m/>
    <m/>
    <m/>
    <m/>
  </r>
  <r>
    <x v="0"/>
    <n v="21017"/>
    <x v="85"/>
    <n v="0"/>
    <n v="0"/>
    <n v="0"/>
    <n v="0"/>
    <n v="0"/>
    <n v="0"/>
    <n v="0"/>
    <n v="0"/>
    <n v="0"/>
    <n v="0"/>
    <n v="67"/>
    <n v="1"/>
    <n v="68"/>
    <n v="77"/>
    <n v="13"/>
    <n v="5"/>
    <n v="1"/>
    <n v="6"/>
    <n v="0"/>
    <n v="0"/>
    <m/>
    <m/>
    <n v="0"/>
    <m/>
    <m/>
    <m/>
    <m/>
    <m/>
    <m/>
    <m/>
    <x v="6"/>
    <n v="170"/>
    <n v="0"/>
    <m/>
    <n v="1"/>
    <m/>
    <m/>
    <n v="68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0"/>
    <n v="21018"/>
    <x v="86"/>
    <n v="0"/>
    <n v="0"/>
    <n v="0"/>
    <n v="0"/>
    <n v="0"/>
    <n v="0"/>
    <n v="0"/>
    <n v="0"/>
    <n v="0"/>
    <n v="0"/>
    <n v="126"/>
    <n v="17"/>
    <n v="143"/>
    <n v="140"/>
    <n v="32"/>
    <n v="38"/>
    <n v="1"/>
    <n v="2"/>
    <n v="0"/>
    <n v="1"/>
    <m/>
    <m/>
    <n v="0"/>
    <m/>
    <m/>
    <m/>
    <m/>
    <m/>
    <m/>
    <m/>
    <x v="6"/>
    <n v="357"/>
    <n v="0"/>
    <m/>
    <n v="1"/>
    <m/>
    <m/>
    <n v="14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21019"/>
    <x v="87"/>
    <n v="72"/>
    <n v="0"/>
    <n v="72"/>
    <n v="75"/>
    <n v="6"/>
    <n v="0"/>
    <n v="0"/>
    <n v="2"/>
    <n v="0"/>
    <n v="0"/>
    <n v="139"/>
    <n v="2"/>
    <n v="141"/>
    <n v="172"/>
    <n v="22"/>
    <n v="11"/>
    <n v="3"/>
    <n v="3"/>
    <n v="0"/>
    <n v="1"/>
    <n v="585"/>
    <n v="36"/>
    <n v="621"/>
    <n v="640"/>
    <n v="150"/>
    <n v="63"/>
    <n v="0"/>
    <n v="31"/>
    <n v="0"/>
    <n v="0"/>
    <x v="55"/>
    <n v="353"/>
    <n v="155"/>
    <n v="4.263456090651558"/>
    <n v="0.56090651558073656"/>
    <n v="0.89700996677740863"/>
    <n v="621"/>
    <n v="141"/>
    <n v="72"/>
    <n v="4.4042553191489358"/>
    <n v="0.48936170212765956"/>
    <n v="0.88405797101449279"/>
    <n v="3.7209302325581395"/>
    <n v="0.56395348837209303"/>
    <n v="0.8828125"/>
    <n v="6.8181818181818183"/>
    <n v="0.72727272727272729"/>
    <n v="0.96"/>
    <n v="0"/>
    <n v="1"/>
    <m/>
    <n v="5.7272727272727275"/>
    <n v="1"/>
    <n v="1"/>
    <n v="10.333333333333334"/>
    <n v="0.33333333333333331"/>
    <n v="0.93548387096774188"/>
    <n v="0"/>
    <n v="1"/>
    <m/>
    <m/>
    <m/>
    <m/>
  </r>
  <r>
    <x v="0"/>
    <n v="23002"/>
    <x v="88"/>
    <n v="342"/>
    <n v="54"/>
    <n v="396"/>
    <n v="408"/>
    <n v="154"/>
    <n v="121"/>
    <n v="0"/>
    <n v="0"/>
    <n v="0"/>
    <n v="0"/>
    <n v="588"/>
    <n v="85"/>
    <n v="673"/>
    <n v="682"/>
    <n v="316"/>
    <n v="230"/>
    <n v="25"/>
    <n v="19"/>
    <n v="0"/>
    <n v="15"/>
    <n v="525"/>
    <n v="91"/>
    <n v="616"/>
    <n v="537"/>
    <n v="374"/>
    <n v="265"/>
    <n v="0"/>
    <n v="0"/>
    <n v="0"/>
    <n v="0"/>
    <x v="56"/>
    <n v="1960"/>
    <n v="1079"/>
    <n v="0.91428571428571426"/>
    <n v="0.44948979591836735"/>
    <n v="0.3978794642857143"/>
    <n v="616"/>
    <n v="673"/>
    <n v="396"/>
    <n v="0.91530460624071319"/>
    <n v="0.41158989598811291"/>
    <n v="0.35714285714285715"/>
    <n v="0.78739002932551316"/>
    <n v="0.40175953079178883"/>
    <n v="0.24022346368715083"/>
    <n v="1.1835443037974684"/>
    <n v="0.51265822784810122"/>
    <n v="0.58823529411764708"/>
    <n v="0"/>
    <n v="1"/>
    <m/>
    <n v="1.1521739130434783"/>
    <n v="0.47391304347826085"/>
    <n v="0.54339622641509433"/>
    <n v="0"/>
    <n v="1"/>
    <m/>
    <n v="0"/>
    <n v="1"/>
    <m/>
    <m/>
    <m/>
    <m/>
  </r>
  <r>
    <x v="0"/>
    <n v="23003"/>
    <x v="89"/>
    <n v="122"/>
    <n v="0"/>
    <n v="122"/>
    <n v="237"/>
    <n v="0"/>
    <n v="0"/>
    <n v="0"/>
    <n v="0"/>
    <n v="0"/>
    <n v="0"/>
    <n v="441"/>
    <n v="41"/>
    <n v="482"/>
    <n v="488"/>
    <n v="227"/>
    <n v="156"/>
    <n v="12"/>
    <n v="26"/>
    <n v="0"/>
    <n v="4"/>
    <n v="277"/>
    <n v="0"/>
    <n v="277"/>
    <n v="462"/>
    <n v="0"/>
    <n v="0"/>
    <n v="0"/>
    <n v="0"/>
    <n v="0"/>
    <n v="0"/>
    <x v="51"/>
    <n v="1395"/>
    <n v="359"/>
    <n v="0.52974910394265229"/>
    <n v="0.74265232974910389"/>
    <n v="0.51420838971583216"/>
    <n v="277"/>
    <n v="482"/>
    <n v="122"/>
    <n v="0.57468879668049788"/>
    <n v="0.74688796680497926"/>
    <n v="0.55956678700361007"/>
    <n v="0.94672131147540983"/>
    <n v="0.51434426229508201"/>
    <n v="0.48701298701298701"/>
    <n v="0"/>
    <n v="1"/>
    <m/>
    <n v="0"/>
    <n v="1"/>
    <m/>
    <n v="0"/>
    <n v="1"/>
    <m/>
    <n v="0"/>
    <n v="1"/>
    <m/>
    <n v="0"/>
    <n v="1"/>
    <m/>
    <m/>
    <m/>
    <m/>
  </r>
  <r>
    <x v="0"/>
    <n v="23009"/>
    <x v="90"/>
    <n v="0"/>
    <n v="0"/>
    <n v="0"/>
    <n v="0"/>
    <n v="0"/>
    <n v="0"/>
    <n v="0"/>
    <n v="0"/>
    <n v="0"/>
    <n v="0"/>
    <n v="52"/>
    <n v="4"/>
    <n v="56"/>
    <n v="51"/>
    <n v="35"/>
    <n v="13"/>
    <n v="0"/>
    <n v="0"/>
    <n v="0"/>
    <n v="0"/>
    <m/>
    <m/>
    <n v="0"/>
    <m/>
    <m/>
    <m/>
    <m/>
    <m/>
    <m/>
    <m/>
    <x v="6"/>
    <n v="155"/>
    <n v="0"/>
    <m/>
    <n v="1"/>
    <m/>
    <m/>
    <n v="56"/>
    <n v="0"/>
    <m/>
    <n v="1"/>
    <m/>
    <m/>
    <n v="1"/>
    <m/>
    <m/>
    <n v="1"/>
    <m/>
    <m/>
    <m/>
    <m/>
    <m/>
    <n v="1"/>
    <m/>
    <m/>
    <m/>
    <m/>
    <m/>
    <m/>
    <m/>
    <m/>
    <m/>
    <m/>
  </r>
  <r>
    <x v="0"/>
    <n v="23016"/>
    <x v="91"/>
    <n v="293"/>
    <n v="31"/>
    <n v="324"/>
    <n v="352"/>
    <n v="164"/>
    <n v="86"/>
    <n v="0"/>
    <n v="0"/>
    <n v="0"/>
    <n v="0"/>
    <n v="664"/>
    <n v="62"/>
    <n v="726"/>
    <n v="802"/>
    <n v="354"/>
    <n v="257"/>
    <n v="29"/>
    <n v="11"/>
    <n v="0"/>
    <n v="15"/>
    <n v="723"/>
    <n v="96"/>
    <n v="819"/>
    <n v="714"/>
    <n v="512"/>
    <n v="276"/>
    <n v="0"/>
    <n v="0"/>
    <n v="0"/>
    <n v="0"/>
    <x v="57"/>
    <n v="2194"/>
    <n v="926"/>
    <n v="1.0578851412944394"/>
    <n v="0.57793983591613496"/>
    <n v="0.60103403705299441"/>
    <n v="819"/>
    <n v="726"/>
    <n v="324"/>
    <n v="1.1280991735537189"/>
    <n v="0.55371900826446285"/>
    <n v="0.60439560439560436"/>
    <n v="0.89027431421446379"/>
    <n v="0.56109725685785539"/>
    <n v="0.50700280112044815"/>
    <n v="1.4463276836158192"/>
    <n v="0.53672316384180796"/>
    <n v="0.6796875"/>
    <n v="0"/>
    <n v="1"/>
    <m/>
    <n v="1.0739299610894941"/>
    <n v="0.66536964980544744"/>
    <n v="0.68840579710144922"/>
    <n v="0"/>
    <n v="1"/>
    <m/>
    <n v="0"/>
    <n v="1"/>
    <m/>
    <m/>
    <m/>
    <m/>
  </r>
  <r>
    <x v="0"/>
    <n v="23023"/>
    <x v="92"/>
    <n v="0"/>
    <n v="0"/>
    <n v="0"/>
    <n v="0"/>
    <n v="0"/>
    <n v="0"/>
    <n v="0"/>
    <n v="0"/>
    <n v="0"/>
    <n v="0"/>
    <n v="210"/>
    <n v="28"/>
    <n v="238"/>
    <n v="201"/>
    <n v="133"/>
    <n v="70"/>
    <n v="12"/>
    <n v="3"/>
    <n v="0"/>
    <n v="2"/>
    <m/>
    <m/>
    <n v="0"/>
    <m/>
    <m/>
    <m/>
    <m/>
    <m/>
    <m/>
    <m/>
    <x v="6"/>
    <n v="659"/>
    <n v="0"/>
    <m/>
    <n v="1"/>
    <m/>
    <m/>
    <n v="23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23024"/>
    <x v="93"/>
    <n v="0"/>
    <n v="0"/>
    <n v="0"/>
    <n v="0"/>
    <n v="0"/>
    <n v="0"/>
    <n v="0"/>
    <n v="0"/>
    <n v="0"/>
    <n v="0"/>
    <n v="171"/>
    <n v="15"/>
    <n v="186"/>
    <n v="178"/>
    <n v="141"/>
    <n v="71"/>
    <n v="6"/>
    <n v="4"/>
    <n v="0"/>
    <n v="5"/>
    <m/>
    <m/>
    <n v="0"/>
    <m/>
    <m/>
    <m/>
    <m/>
    <m/>
    <m/>
    <m/>
    <x v="6"/>
    <n v="591"/>
    <n v="0"/>
    <m/>
    <n v="1"/>
    <m/>
    <m/>
    <n v="18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23025"/>
    <x v="94"/>
    <n v="164"/>
    <n v="0"/>
    <n v="164"/>
    <n v="186"/>
    <n v="0"/>
    <n v="0"/>
    <n v="0"/>
    <n v="0"/>
    <n v="0"/>
    <n v="0"/>
    <n v="607"/>
    <n v="72"/>
    <n v="679"/>
    <n v="671"/>
    <n v="383"/>
    <n v="210"/>
    <n v="28"/>
    <n v="14"/>
    <n v="0"/>
    <n v="10"/>
    <n v="299"/>
    <n v="0"/>
    <n v="299"/>
    <n v="341"/>
    <n v="0"/>
    <n v="0"/>
    <n v="0"/>
    <n v="0"/>
    <n v="0"/>
    <n v="0"/>
    <x v="58"/>
    <n v="1995"/>
    <n v="350"/>
    <n v="0.32080200501253131"/>
    <n v="0.82456140350877194"/>
    <n v="0.453125"/>
    <n v="299"/>
    <n v="679"/>
    <n v="164"/>
    <n v="0.44035346097201766"/>
    <n v="0.75846833578792339"/>
    <n v="0.451505016722408"/>
    <n v="0.50819672131147542"/>
    <n v="0.72280178837555886"/>
    <n v="0.45454545454545453"/>
    <n v="0"/>
    <n v="1"/>
    <m/>
    <n v="0"/>
    <n v="1"/>
    <m/>
    <n v="0"/>
    <n v="1"/>
    <m/>
    <n v="0"/>
    <n v="1"/>
    <m/>
    <n v="0"/>
    <n v="1"/>
    <m/>
    <m/>
    <m/>
    <m/>
  </r>
  <r>
    <x v="0"/>
    <n v="23027"/>
    <x v="95"/>
    <n v="653"/>
    <n v="110"/>
    <n v="763"/>
    <n v="555"/>
    <n v="508"/>
    <n v="305"/>
    <n v="0"/>
    <n v="8"/>
    <n v="0"/>
    <n v="0"/>
    <n v="745"/>
    <n v="120"/>
    <n v="865"/>
    <n v="665"/>
    <n v="579"/>
    <n v="368"/>
    <n v="29"/>
    <n v="9"/>
    <n v="0"/>
    <n v="19"/>
    <n v="1526"/>
    <n v="288"/>
    <n v="1814"/>
    <n v="1226"/>
    <n v="1636"/>
    <n v="1080"/>
    <n v="0"/>
    <n v="59"/>
    <n v="0"/>
    <n v="0"/>
    <x v="59"/>
    <n v="2534"/>
    <n v="2139"/>
    <n v="2.2947908445146012"/>
    <n v="0.15588003157063932"/>
    <n v="0.63215821152192608"/>
    <n v="1814"/>
    <n v="865"/>
    <n v="763"/>
    <n v="2.0971098265895955"/>
    <n v="0.11791907514450867"/>
    <n v="0.5793825799338479"/>
    <n v="1.843609022556391"/>
    <n v="0.16541353383458646"/>
    <n v="0.54730831973898864"/>
    <n v="2.8255613126079449"/>
    <n v="0.12262521588946459"/>
    <n v="0.68948655256723712"/>
    <n v="0"/>
    <n v="1"/>
    <m/>
    <n v="2.9347826086956523"/>
    <n v="0.17119565217391305"/>
    <n v="0.71759259259259256"/>
    <n v="6.5555555555555554"/>
    <n v="0.1111111111111111"/>
    <n v="0.86440677966101698"/>
    <n v="0"/>
    <n v="1"/>
    <m/>
    <m/>
    <m/>
    <m/>
  </r>
  <r>
    <x v="0"/>
    <n v="23032"/>
    <x v="96"/>
    <n v="0"/>
    <n v="0"/>
    <n v="0"/>
    <n v="0"/>
    <n v="0"/>
    <n v="0"/>
    <n v="0"/>
    <n v="0"/>
    <n v="0"/>
    <n v="0"/>
    <n v="124"/>
    <n v="5"/>
    <n v="129"/>
    <n v="134"/>
    <n v="88"/>
    <n v="47"/>
    <n v="6"/>
    <n v="0"/>
    <n v="0"/>
    <n v="3"/>
    <m/>
    <m/>
    <n v="0"/>
    <m/>
    <m/>
    <m/>
    <m/>
    <m/>
    <m/>
    <m/>
    <x v="6"/>
    <n v="407"/>
    <n v="0"/>
    <m/>
    <n v="1"/>
    <m/>
    <m/>
    <n v="12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0"/>
    <n v="23033"/>
    <x v="97"/>
    <n v="0"/>
    <n v="0"/>
    <n v="0"/>
    <n v="0"/>
    <n v="0"/>
    <n v="0"/>
    <n v="0"/>
    <n v="0"/>
    <n v="0"/>
    <n v="0"/>
    <n v="202"/>
    <n v="9"/>
    <n v="211"/>
    <n v="218"/>
    <n v="74"/>
    <n v="51"/>
    <n v="4"/>
    <n v="6"/>
    <n v="0"/>
    <n v="4"/>
    <m/>
    <m/>
    <n v="0"/>
    <m/>
    <m/>
    <m/>
    <m/>
    <m/>
    <m/>
    <m/>
    <x v="6"/>
    <n v="568"/>
    <n v="0"/>
    <m/>
    <n v="1"/>
    <m/>
    <m/>
    <n v="21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23038"/>
    <x v="98"/>
    <n v="0"/>
    <n v="0"/>
    <n v="0"/>
    <n v="0"/>
    <n v="0"/>
    <n v="0"/>
    <n v="0"/>
    <n v="0"/>
    <n v="0"/>
    <n v="0"/>
    <n v="267"/>
    <n v="29"/>
    <n v="296"/>
    <n v="261"/>
    <n v="175"/>
    <n v="112"/>
    <n v="5"/>
    <n v="0"/>
    <n v="0"/>
    <n v="7"/>
    <m/>
    <m/>
    <n v="0"/>
    <m/>
    <m/>
    <m/>
    <m/>
    <m/>
    <m/>
    <m/>
    <x v="6"/>
    <n v="856"/>
    <n v="0"/>
    <m/>
    <n v="1"/>
    <m/>
    <m/>
    <n v="29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0"/>
    <n v="23039"/>
    <x v="99"/>
    <n v="122"/>
    <n v="6"/>
    <n v="128"/>
    <n v="153"/>
    <n v="21"/>
    <n v="21"/>
    <n v="0"/>
    <n v="0"/>
    <n v="0"/>
    <n v="0"/>
    <n v="187"/>
    <n v="27"/>
    <n v="214"/>
    <n v="195"/>
    <n v="116"/>
    <n v="88"/>
    <n v="8"/>
    <n v="1"/>
    <n v="0"/>
    <n v="5"/>
    <n v="544"/>
    <n v="25"/>
    <n v="569"/>
    <n v="771"/>
    <n v="97"/>
    <n v="98"/>
    <n v="0"/>
    <n v="0"/>
    <n v="0"/>
    <n v="0"/>
    <x v="60"/>
    <n v="627"/>
    <n v="323"/>
    <n v="2.4481658692185007"/>
    <n v="0.48484848484848486"/>
    <n v="0.78957654723127035"/>
    <n v="569"/>
    <n v="214"/>
    <n v="128"/>
    <n v="2.6588785046728973"/>
    <n v="0.40186915887850466"/>
    <n v="0.77504393673110716"/>
    <n v="3.953846153846154"/>
    <n v="0.2153846153846154"/>
    <n v="0.80155642023346307"/>
    <n v="0.83620689655172409"/>
    <n v="0.81896551724137934"/>
    <n v="0.78350515463917525"/>
    <n v="0"/>
    <n v="1"/>
    <m/>
    <n v="1.1136363636363635"/>
    <n v="0.76136363636363635"/>
    <n v="0.7857142857142857"/>
    <n v="0"/>
    <n v="1"/>
    <m/>
    <n v="0"/>
    <n v="1"/>
    <m/>
    <m/>
    <m/>
    <m/>
  </r>
  <r>
    <x v="0"/>
    <n v="23044"/>
    <x v="100"/>
    <n v="24"/>
    <n v="18"/>
    <n v="42"/>
    <n v="0"/>
    <n v="5"/>
    <n v="29"/>
    <n v="0"/>
    <n v="0"/>
    <n v="0"/>
    <n v="0"/>
    <n v="246"/>
    <n v="37"/>
    <n v="283"/>
    <n v="286"/>
    <n v="147"/>
    <n v="122"/>
    <n v="8"/>
    <n v="11"/>
    <n v="0"/>
    <n v="19"/>
    <n v="33"/>
    <n v="34"/>
    <n v="67"/>
    <n v="0"/>
    <n v="18"/>
    <n v="139"/>
    <n v="0"/>
    <n v="0"/>
    <n v="0"/>
    <n v="0"/>
    <x v="61"/>
    <n v="876"/>
    <n v="76"/>
    <n v="0.25570776255707761"/>
    <n v="0.91324200913242004"/>
    <n v="0.6607142857142857"/>
    <n v="67"/>
    <n v="283"/>
    <n v="42"/>
    <n v="0.23674911660777384"/>
    <n v="0.85159010600706708"/>
    <n v="0.37313432835820898"/>
    <n v="0"/>
    <n v="1"/>
    <m/>
    <n v="0.12244897959183673"/>
    <n v="0.96598639455782309"/>
    <n v="0.72222222222222221"/>
    <n v="0"/>
    <n v="1"/>
    <m/>
    <n v="1.139344262295082"/>
    <n v="0.76229508196721307"/>
    <n v="0.79136690647482011"/>
    <n v="0"/>
    <n v="1"/>
    <m/>
    <n v="0"/>
    <n v="1"/>
    <m/>
    <m/>
    <m/>
    <m/>
  </r>
  <r>
    <x v="0"/>
    <n v="23045"/>
    <x v="101"/>
    <n v="219"/>
    <n v="33"/>
    <n v="252"/>
    <n v="191"/>
    <n v="135"/>
    <n v="47"/>
    <n v="0"/>
    <n v="0"/>
    <n v="0"/>
    <n v="0"/>
    <n v="385"/>
    <n v="51"/>
    <n v="436"/>
    <n v="397"/>
    <n v="250"/>
    <n v="114"/>
    <n v="13"/>
    <n v="2"/>
    <n v="0"/>
    <n v="15"/>
    <n v="509"/>
    <n v="80"/>
    <n v="589"/>
    <n v="395"/>
    <n v="422"/>
    <n v="195"/>
    <n v="0"/>
    <n v="0"/>
    <n v="0"/>
    <n v="0"/>
    <x v="62"/>
    <n v="1227"/>
    <n v="625"/>
    <n v="1.3048084759576202"/>
    <n v="0.49062754686226567"/>
    <n v="0.60961898813241722"/>
    <n v="589"/>
    <n v="436"/>
    <n v="252"/>
    <n v="1.3509174311926606"/>
    <n v="0.42201834862385323"/>
    <n v="0.57215619694397279"/>
    <n v="0.99496221662468509"/>
    <n v="0.51889168765743077"/>
    <n v="0.51645569620253162"/>
    <n v="1.6879999999999999"/>
    <n v="0.46"/>
    <n v="0.68009478672985779"/>
    <n v="0"/>
    <n v="1"/>
    <m/>
    <n v="1.7105263157894737"/>
    <n v="0.58771929824561409"/>
    <n v="0.75897435897435894"/>
    <n v="0"/>
    <n v="1"/>
    <m/>
    <n v="0"/>
    <n v="1"/>
    <m/>
    <m/>
    <m/>
    <m/>
  </r>
  <r>
    <x v="0"/>
    <n v="23047"/>
    <x v="102"/>
    <n v="8"/>
    <n v="13"/>
    <n v="21"/>
    <n v="0"/>
    <n v="0"/>
    <n v="20"/>
    <n v="0"/>
    <n v="0"/>
    <n v="0"/>
    <n v="0"/>
    <n v="271"/>
    <n v="57"/>
    <n v="328"/>
    <n v="240"/>
    <n v="177"/>
    <n v="175"/>
    <n v="2"/>
    <n v="3"/>
    <n v="0"/>
    <n v="9"/>
    <n v="18"/>
    <n v="49"/>
    <n v="67"/>
    <n v="0"/>
    <n v="0"/>
    <n v="106"/>
    <n v="0"/>
    <n v="0"/>
    <n v="0"/>
    <n v="0"/>
    <x v="63"/>
    <n v="934"/>
    <n v="41"/>
    <n v="0.18522483940042828"/>
    <n v="0.95610278372591007"/>
    <n v="0.76300578034682076"/>
    <n v="67"/>
    <n v="328"/>
    <n v="21"/>
    <n v="0.20426829268292682"/>
    <n v="0.93597560975609762"/>
    <n v="0.68656716417910446"/>
    <n v="0"/>
    <n v="1"/>
    <m/>
    <n v="0"/>
    <n v="1"/>
    <m/>
    <n v="0"/>
    <n v="1"/>
    <m/>
    <n v="0.60571428571428576"/>
    <n v="0.88571428571428568"/>
    <n v="0.81132075471698117"/>
    <n v="0"/>
    <n v="1"/>
    <m/>
    <n v="0"/>
    <n v="1"/>
    <m/>
    <m/>
    <m/>
    <m/>
  </r>
  <r>
    <x v="0"/>
    <n v="23050"/>
    <x v="103"/>
    <n v="0"/>
    <n v="0"/>
    <n v="0"/>
    <n v="0"/>
    <n v="0"/>
    <n v="0"/>
    <n v="0"/>
    <n v="0"/>
    <n v="0"/>
    <n v="0"/>
    <n v="364"/>
    <n v="21"/>
    <n v="385"/>
    <n v="414"/>
    <n v="164"/>
    <n v="112"/>
    <n v="10"/>
    <n v="2"/>
    <n v="0"/>
    <n v="5"/>
    <m/>
    <m/>
    <n v="0"/>
    <m/>
    <m/>
    <m/>
    <m/>
    <m/>
    <m/>
    <m/>
    <x v="6"/>
    <n v="1092"/>
    <n v="0"/>
    <m/>
    <n v="1"/>
    <m/>
    <m/>
    <n v="38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23052"/>
    <x v="104"/>
    <n v="172"/>
    <n v="18"/>
    <n v="190"/>
    <n v="157"/>
    <n v="141"/>
    <n v="21"/>
    <n v="0"/>
    <n v="0"/>
    <n v="0"/>
    <n v="0"/>
    <n v="271"/>
    <n v="34"/>
    <n v="305"/>
    <n v="277"/>
    <n v="228"/>
    <n v="104"/>
    <n v="15"/>
    <n v="8"/>
    <n v="0"/>
    <n v="7"/>
    <n v="474"/>
    <n v="88"/>
    <n v="562"/>
    <n v="338"/>
    <n v="547"/>
    <n v="157"/>
    <n v="0"/>
    <n v="0"/>
    <n v="0"/>
    <n v="0"/>
    <x v="64"/>
    <n v="944"/>
    <n v="509"/>
    <n v="1.6991525423728813"/>
    <n v="0.46080508474576271"/>
    <n v="0.68266832917705733"/>
    <n v="562"/>
    <n v="305"/>
    <n v="190"/>
    <n v="1.8426229508196721"/>
    <n v="0.37704918032786883"/>
    <n v="0.66192170818505336"/>
    <n v="1.220216606498195"/>
    <n v="0.43321299638989169"/>
    <n v="0.53550295857988162"/>
    <n v="2.3991228070175437"/>
    <n v="0.38157894736842107"/>
    <n v="0.74223034734917737"/>
    <n v="0"/>
    <n v="1"/>
    <m/>
    <n v="1.5096153846153846"/>
    <n v="0.79807692307692313"/>
    <n v="0.86624203821656054"/>
    <n v="0"/>
    <n v="1"/>
    <m/>
    <n v="0"/>
    <n v="1"/>
    <m/>
    <m/>
    <m/>
    <m/>
  </r>
  <r>
    <x v="0"/>
    <n v="23060"/>
    <x v="105"/>
    <n v="223"/>
    <n v="24"/>
    <n v="247"/>
    <n v="269"/>
    <n v="75"/>
    <n v="45"/>
    <n v="0"/>
    <n v="0"/>
    <n v="0"/>
    <n v="0"/>
    <n v="328"/>
    <n v="49"/>
    <n v="377"/>
    <n v="356"/>
    <n v="205"/>
    <n v="114"/>
    <n v="12"/>
    <n v="6"/>
    <n v="0"/>
    <n v="17"/>
    <n v="350"/>
    <n v="41"/>
    <n v="391"/>
    <n v="402"/>
    <n v="156"/>
    <n v="136"/>
    <n v="0"/>
    <n v="0"/>
    <n v="0"/>
    <n v="0"/>
    <x v="65"/>
    <n v="1087"/>
    <n v="636"/>
    <n v="0.99816007359705616"/>
    <n v="0.41490340386384544"/>
    <n v="0.41382488479262675"/>
    <n v="391"/>
    <n v="377"/>
    <n v="247"/>
    <n v="1.0371352785145889"/>
    <n v="0.34482758620689657"/>
    <n v="0.36828644501278773"/>
    <n v="1.1292134831460674"/>
    <n v="0.2443820224719101"/>
    <n v="0.3308457711442786"/>
    <n v="0.76097560975609757"/>
    <n v="0.63414634146341464"/>
    <n v="0.51923076923076927"/>
    <n v="0"/>
    <n v="1"/>
    <m/>
    <n v="1.1929824561403508"/>
    <n v="0.60526315789473684"/>
    <n v="0.66911764705882348"/>
    <n v="0"/>
    <n v="1"/>
    <m/>
    <n v="0"/>
    <n v="1"/>
    <m/>
    <m/>
    <m/>
    <m/>
  </r>
  <r>
    <x v="0"/>
    <n v="23062"/>
    <x v="106"/>
    <n v="256"/>
    <n v="16"/>
    <n v="272"/>
    <n v="247"/>
    <n v="64"/>
    <n v="44"/>
    <n v="0"/>
    <n v="10"/>
    <n v="0"/>
    <n v="0"/>
    <n v="427"/>
    <n v="35"/>
    <n v="462"/>
    <n v="496"/>
    <n v="157"/>
    <n v="92"/>
    <n v="14"/>
    <n v="10"/>
    <n v="0"/>
    <n v="10"/>
    <n v="518"/>
    <n v="40"/>
    <n v="558"/>
    <n v="512"/>
    <n v="139"/>
    <n v="132"/>
    <n v="0"/>
    <n v="26"/>
    <n v="0"/>
    <n v="0"/>
    <x v="66"/>
    <n v="1241"/>
    <n v="637"/>
    <n v="1.1015310233682514"/>
    <n v="0.48670427074939565"/>
    <n v="0.53401609363569857"/>
    <n v="558"/>
    <n v="462"/>
    <n v="272"/>
    <n v="1.2077922077922079"/>
    <n v="0.41125541125541126"/>
    <n v="0.51254480286738346"/>
    <n v="1.032258064516129"/>
    <n v="0.50201612903225812"/>
    <n v="0.517578125"/>
    <n v="0.88535031847133761"/>
    <n v="0.59235668789808915"/>
    <n v="0.53956834532374098"/>
    <n v="0"/>
    <n v="1"/>
    <m/>
    <n v="1.4347826086956521"/>
    <n v="0.52173913043478259"/>
    <n v="0.66666666666666663"/>
    <n v="2.6"/>
    <n v="0"/>
    <n v="0.61538461538461542"/>
    <n v="0"/>
    <n v="1"/>
    <m/>
    <m/>
    <m/>
    <m/>
  </r>
  <r>
    <x v="0"/>
    <n v="23064"/>
    <x v="107"/>
    <n v="0"/>
    <n v="0"/>
    <n v="0"/>
    <n v="0"/>
    <n v="0"/>
    <n v="0"/>
    <n v="0"/>
    <n v="0"/>
    <n v="0"/>
    <n v="0"/>
    <n v="87"/>
    <n v="3"/>
    <n v="90"/>
    <n v="102"/>
    <n v="73"/>
    <n v="37"/>
    <n v="4"/>
    <n v="0"/>
    <n v="0"/>
    <n v="4"/>
    <m/>
    <m/>
    <n v="0"/>
    <m/>
    <m/>
    <m/>
    <m/>
    <m/>
    <m/>
    <m/>
    <x v="6"/>
    <n v="310"/>
    <n v="0"/>
    <m/>
    <n v="1"/>
    <m/>
    <m/>
    <n v="90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0"/>
    <n v="23077"/>
    <x v="108"/>
    <n v="0"/>
    <n v="0"/>
    <n v="0"/>
    <n v="0"/>
    <n v="0"/>
    <n v="0"/>
    <n v="0"/>
    <n v="0"/>
    <n v="0"/>
    <n v="0"/>
    <n v="527"/>
    <n v="67"/>
    <n v="594"/>
    <n v="470"/>
    <n v="336"/>
    <n v="241"/>
    <n v="13"/>
    <n v="6"/>
    <n v="0"/>
    <n v="12"/>
    <m/>
    <m/>
    <n v="0"/>
    <m/>
    <m/>
    <m/>
    <m/>
    <m/>
    <m/>
    <m/>
    <x v="6"/>
    <n v="1672"/>
    <n v="0"/>
    <m/>
    <n v="1"/>
    <m/>
    <m/>
    <n v="59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23081"/>
    <x v="109"/>
    <n v="0"/>
    <n v="0"/>
    <n v="0"/>
    <n v="0"/>
    <n v="0"/>
    <n v="0"/>
    <n v="0"/>
    <n v="0"/>
    <n v="0"/>
    <n v="0"/>
    <n v="245"/>
    <n v="29"/>
    <n v="274"/>
    <n v="208"/>
    <n v="211"/>
    <n v="116"/>
    <n v="4"/>
    <n v="4"/>
    <n v="0"/>
    <n v="8"/>
    <m/>
    <m/>
    <n v="0"/>
    <m/>
    <m/>
    <m/>
    <m/>
    <m/>
    <m/>
    <m/>
    <x v="6"/>
    <n v="825"/>
    <n v="0"/>
    <m/>
    <n v="1"/>
    <m/>
    <m/>
    <n v="27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23086"/>
    <x v="110"/>
    <n v="221"/>
    <n v="7"/>
    <n v="228"/>
    <n v="267"/>
    <n v="0"/>
    <n v="0"/>
    <n v="0"/>
    <n v="0"/>
    <n v="0"/>
    <n v="0"/>
    <n v="331"/>
    <n v="29"/>
    <n v="360"/>
    <n v="369"/>
    <n v="194"/>
    <n v="126"/>
    <n v="17"/>
    <n v="4"/>
    <n v="0"/>
    <n v="14"/>
    <n v="557"/>
    <n v="22"/>
    <n v="579"/>
    <n v="692"/>
    <n v="0"/>
    <n v="0"/>
    <n v="0"/>
    <n v="0"/>
    <n v="0"/>
    <n v="0"/>
    <x v="67"/>
    <n v="1084"/>
    <n v="495"/>
    <n v="1.1725092250922509"/>
    <n v="0.54335793357933582"/>
    <n v="0.61054287962234466"/>
    <n v="579"/>
    <n v="360"/>
    <n v="228"/>
    <n v="1.6083333333333334"/>
    <n v="0.36666666666666664"/>
    <n v="0.60621761658031093"/>
    <n v="1.8753387533875339"/>
    <n v="0.27642276422764228"/>
    <n v="0.61416184971098264"/>
    <n v="0"/>
    <n v="1"/>
    <m/>
    <n v="0"/>
    <n v="1"/>
    <m/>
    <n v="0"/>
    <n v="1"/>
    <m/>
    <n v="0"/>
    <n v="1"/>
    <m/>
    <n v="0"/>
    <n v="1"/>
    <m/>
    <m/>
    <m/>
    <m/>
  </r>
  <r>
    <x v="0"/>
    <n v="23088"/>
    <x v="111"/>
    <n v="633"/>
    <n v="150"/>
    <n v="783"/>
    <n v="463"/>
    <n v="301"/>
    <n v="372"/>
    <n v="1"/>
    <n v="16"/>
    <n v="0"/>
    <n v="0"/>
    <n v="888"/>
    <n v="189"/>
    <n v="1077"/>
    <n v="700"/>
    <n v="553"/>
    <n v="539"/>
    <n v="32"/>
    <n v="20"/>
    <n v="0"/>
    <n v="19"/>
    <n v="1000"/>
    <n v="311"/>
    <n v="1311"/>
    <n v="717"/>
    <n v="829"/>
    <n v="1144"/>
    <n v="8"/>
    <n v="42"/>
    <n v="0"/>
    <n v="0"/>
    <x v="68"/>
    <n v="2940"/>
    <n v="1936"/>
    <n v="1.3778911564625851"/>
    <n v="0.34149659863945581"/>
    <n v="0.52209331029375461"/>
    <n v="1311"/>
    <n v="1077"/>
    <n v="783"/>
    <n v="1.2172701949860725"/>
    <n v="0.27298050139275765"/>
    <n v="0.40274599542334094"/>
    <n v="1.0242857142857142"/>
    <n v="0.33857142857142858"/>
    <n v="0.35425383542538352"/>
    <n v="1.4990958408679929"/>
    <n v="0.45569620253164556"/>
    <n v="0.63691194209891433"/>
    <n v="0.25"/>
    <n v="0.96875"/>
    <n v="0.875"/>
    <n v="2.1224489795918369"/>
    <n v="0.30983302411873842"/>
    <n v="0.67482517482517479"/>
    <n v="2.1"/>
    <n v="0.2"/>
    <n v="0.61904761904761907"/>
    <n v="0"/>
    <n v="1"/>
    <m/>
    <m/>
    <m/>
    <m/>
  </r>
  <r>
    <x v="0"/>
    <n v="23094"/>
    <x v="112"/>
    <n v="242"/>
    <n v="47"/>
    <n v="289"/>
    <n v="194"/>
    <n v="195"/>
    <n v="134"/>
    <n v="0"/>
    <n v="19"/>
    <n v="0"/>
    <n v="0"/>
    <n v="469"/>
    <n v="80"/>
    <n v="549"/>
    <n v="440"/>
    <n v="294"/>
    <n v="221"/>
    <n v="14"/>
    <n v="25"/>
    <n v="0"/>
    <n v="6"/>
    <n v="662"/>
    <n v="109"/>
    <n v="771"/>
    <n v="525"/>
    <n v="740"/>
    <n v="371"/>
    <n v="0"/>
    <n v="57"/>
    <n v="0"/>
    <n v="0"/>
    <x v="69"/>
    <n v="1549"/>
    <n v="831"/>
    <n v="1.5907036797934151"/>
    <n v="0.46352485474499677"/>
    <n v="0.66274350649350644"/>
    <n v="771"/>
    <n v="549"/>
    <n v="289"/>
    <n v="1.4043715846994536"/>
    <n v="0.47358834244080145"/>
    <n v="0.6251621271076524"/>
    <n v="1.1931818181818181"/>
    <n v="0.55909090909090908"/>
    <n v="0.63047619047619052"/>
    <n v="2.5170068027210886"/>
    <n v="0.33673469387755101"/>
    <n v="0.73648648648648651"/>
    <n v="0"/>
    <n v="1"/>
    <m/>
    <n v="1.6787330316742082"/>
    <n v="0.39366515837104071"/>
    <n v="0.63881401617250677"/>
    <n v="2.2799999999999998"/>
    <n v="0.24"/>
    <n v="0.66666666666666663"/>
    <n v="0"/>
    <n v="1"/>
    <m/>
    <m/>
    <m/>
    <m/>
  </r>
  <r>
    <x v="0"/>
    <n v="23096"/>
    <x v="113"/>
    <n v="0"/>
    <n v="0"/>
    <n v="0"/>
    <n v="0"/>
    <n v="0"/>
    <n v="0"/>
    <n v="0"/>
    <n v="0"/>
    <n v="0"/>
    <n v="0"/>
    <n v="506"/>
    <n v="52"/>
    <n v="558"/>
    <n v="555"/>
    <n v="304"/>
    <n v="152"/>
    <n v="30"/>
    <n v="2"/>
    <n v="0"/>
    <n v="9"/>
    <m/>
    <m/>
    <n v="0"/>
    <m/>
    <m/>
    <m/>
    <m/>
    <m/>
    <m/>
    <m/>
    <x v="6"/>
    <n v="1610"/>
    <n v="0"/>
    <m/>
    <n v="1"/>
    <m/>
    <m/>
    <n v="55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23097"/>
    <x v="114"/>
    <n v="109"/>
    <n v="3"/>
    <n v="112"/>
    <n v="76"/>
    <n v="30"/>
    <n v="16"/>
    <n v="0"/>
    <n v="0"/>
    <n v="0"/>
    <n v="0"/>
    <n v="221"/>
    <n v="20"/>
    <n v="241"/>
    <n v="266"/>
    <n v="137"/>
    <n v="109"/>
    <n v="9"/>
    <n v="0"/>
    <n v="0"/>
    <n v="6"/>
    <n v="310"/>
    <n v="17"/>
    <n v="327"/>
    <n v="218"/>
    <n v="117"/>
    <n v="45"/>
    <n v="0"/>
    <n v="0"/>
    <n v="0"/>
    <n v="0"/>
    <x v="70"/>
    <n v="768"/>
    <n v="234"/>
    <n v="0.92057291666666663"/>
    <n v="0.6953125"/>
    <n v="0.66902404526166903"/>
    <n v="327"/>
    <n v="241"/>
    <n v="112"/>
    <n v="1.3568464730290457"/>
    <n v="0.53526970954356845"/>
    <n v="0.65749235474006118"/>
    <n v="0.81954887218045114"/>
    <n v="0.7142857142857143"/>
    <n v="0.65137614678899081"/>
    <n v="0.85401459854014594"/>
    <n v="0.78102189781021902"/>
    <n v="0.74358974358974361"/>
    <n v="0"/>
    <n v="1"/>
    <m/>
    <n v="0.41284403669724773"/>
    <n v="0.85321100917431192"/>
    <n v="0.64444444444444449"/>
    <m/>
    <m/>
    <m/>
    <n v="0"/>
    <n v="1"/>
    <m/>
    <m/>
    <m/>
    <m/>
  </r>
  <r>
    <x v="0"/>
    <n v="23098"/>
    <x v="115"/>
    <n v="0"/>
    <n v="0"/>
    <n v="0"/>
    <n v="0"/>
    <n v="0"/>
    <n v="0"/>
    <n v="0"/>
    <n v="0"/>
    <n v="0"/>
    <n v="0"/>
    <n v="35"/>
    <n v="7"/>
    <n v="42"/>
    <n v="25"/>
    <n v="11"/>
    <n v="13"/>
    <n v="1"/>
    <n v="0"/>
    <n v="0"/>
    <n v="1"/>
    <m/>
    <m/>
    <n v="0"/>
    <m/>
    <m/>
    <m/>
    <m/>
    <m/>
    <m/>
    <m/>
    <x v="6"/>
    <n v="93"/>
    <n v="0"/>
    <m/>
    <n v="1"/>
    <m/>
    <m/>
    <n v="42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0"/>
    <n v="23099"/>
    <x v="116"/>
    <n v="0"/>
    <n v="0"/>
    <n v="0"/>
    <n v="0"/>
    <n v="0"/>
    <n v="0"/>
    <n v="0"/>
    <n v="0"/>
    <n v="0"/>
    <n v="0"/>
    <n v="78"/>
    <n v="2"/>
    <n v="80"/>
    <n v="107"/>
    <n v="21"/>
    <n v="4"/>
    <n v="2"/>
    <n v="1"/>
    <n v="0"/>
    <n v="1"/>
    <m/>
    <m/>
    <n v="0"/>
    <m/>
    <m/>
    <m/>
    <m/>
    <m/>
    <m/>
    <m/>
    <x v="6"/>
    <n v="216"/>
    <n v="0"/>
    <m/>
    <n v="1"/>
    <m/>
    <m/>
    <n v="8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23100"/>
    <x v="117"/>
    <n v="0"/>
    <n v="0"/>
    <n v="0"/>
    <n v="0"/>
    <n v="0"/>
    <n v="0"/>
    <n v="0"/>
    <n v="0"/>
    <n v="0"/>
    <n v="0"/>
    <n v="12"/>
    <n v="2"/>
    <n v="14"/>
    <n v="15"/>
    <n v="5"/>
    <n v="6"/>
    <n v="1"/>
    <n v="1"/>
    <n v="0"/>
    <n v="0"/>
    <m/>
    <m/>
    <n v="0"/>
    <m/>
    <m/>
    <m/>
    <m/>
    <m/>
    <m/>
    <m/>
    <x v="6"/>
    <n v="42"/>
    <n v="0"/>
    <m/>
    <n v="1"/>
    <m/>
    <m/>
    <n v="14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0"/>
    <n v="23101"/>
    <x v="118"/>
    <n v="60"/>
    <n v="3"/>
    <n v="63"/>
    <n v="63"/>
    <n v="12"/>
    <n v="4"/>
    <n v="0"/>
    <n v="0"/>
    <n v="0"/>
    <n v="0"/>
    <n v="134"/>
    <n v="9"/>
    <n v="143"/>
    <n v="175"/>
    <n v="50"/>
    <n v="34"/>
    <n v="3"/>
    <n v="7"/>
    <n v="0"/>
    <n v="3"/>
    <n v="240"/>
    <n v="20"/>
    <n v="260"/>
    <n v="190"/>
    <n v="56"/>
    <n v="39"/>
    <n v="0"/>
    <n v="0"/>
    <n v="0"/>
    <n v="0"/>
    <x v="71"/>
    <n v="415"/>
    <n v="142"/>
    <n v="1.3132530120481927"/>
    <n v="0.65783132530120481"/>
    <n v="0.73944954128440366"/>
    <n v="260"/>
    <n v="143"/>
    <n v="63"/>
    <n v="1.8181818181818181"/>
    <n v="0.55944055944055948"/>
    <n v="0.75769230769230766"/>
    <n v="1.0857142857142856"/>
    <n v="0.64"/>
    <n v="0.66842105263157892"/>
    <n v="1.1200000000000001"/>
    <n v="0.76"/>
    <n v="0.7857142857142857"/>
    <n v="0"/>
    <n v="1"/>
    <m/>
    <n v="1.1470588235294117"/>
    <n v="0.88235294117647056"/>
    <n v="0.89743589743589747"/>
    <n v="0"/>
    <n v="1"/>
    <m/>
    <n v="0"/>
    <n v="1"/>
    <m/>
    <m/>
    <m/>
    <m/>
  </r>
  <r>
    <x v="0"/>
    <n v="23102"/>
    <x v="119"/>
    <n v="11"/>
    <n v="2"/>
    <n v="13"/>
    <n v="2"/>
    <n v="6"/>
    <n v="7"/>
    <n v="0"/>
    <n v="0"/>
    <n v="0"/>
    <n v="0"/>
    <n v="154"/>
    <n v="14"/>
    <n v="168"/>
    <n v="166"/>
    <n v="78"/>
    <n v="52"/>
    <n v="8"/>
    <n v="3"/>
    <n v="0"/>
    <n v="3"/>
    <n v="75"/>
    <n v="45"/>
    <n v="120"/>
    <n v="50"/>
    <n v="224"/>
    <n v="120"/>
    <n v="0"/>
    <n v="0"/>
    <n v="0"/>
    <n v="0"/>
    <x v="72"/>
    <n v="478"/>
    <n v="28"/>
    <n v="1.0753138075313808"/>
    <n v="0.94142259414225937"/>
    <n v="0.94552529182879375"/>
    <n v="120"/>
    <n v="168"/>
    <n v="13"/>
    <n v="0.7142857142857143"/>
    <n v="0.92261904761904767"/>
    <n v="0.89166666666666672"/>
    <n v="0.30120481927710846"/>
    <n v="0.98795180722891562"/>
    <n v="0.96"/>
    <n v="2.8717948717948718"/>
    <n v="0.92307692307692313"/>
    <n v="0.9732142857142857"/>
    <n v="0"/>
    <n v="1"/>
    <m/>
    <n v="2.3076923076923075"/>
    <n v="0.86538461538461542"/>
    <n v="0.94166666666666665"/>
    <n v="0"/>
    <n v="1"/>
    <m/>
    <n v="0"/>
    <n v="1"/>
    <m/>
    <m/>
    <m/>
    <m/>
  </r>
  <r>
    <x v="0"/>
    <n v="23103"/>
    <x v="120"/>
    <n v="36"/>
    <n v="0"/>
    <n v="36"/>
    <n v="50"/>
    <n v="0"/>
    <n v="0"/>
    <n v="0"/>
    <n v="0"/>
    <n v="0"/>
    <n v="0"/>
    <n v="89"/>
    <n v="5"/>
    <n v="94"/>
    <n v="107"/>
    <n v="27"/>
    <n v="19"/>
    <n v="1"/>
    <n v="2"/>
    <n v="0"/>
    <n v="1"/>
    <n v="418"/>
    <n v="0"/>
    <n v="418"/>
    <n v="641"/>
    <n v="0"/>
    <n v="0"/>
    <n v="0"/>
    <n v="0"/>
    <n v="0"/>
    <n v="0"/>
    <x v="73"/>
    <n v="251"/>
    <n v="86"/>
    <n v="4.2191235059760954"/>
    <n v="0.65737051792828682"/>
    <n v="0.91879131255901791"/>
    <n v="418"/>
    <n v="94"/>
    <n v="36"/>
    <n v="4.4468085106382977"/>
    <n v="0.61702127659574468"/>
    <n v="0.9138755980861244"/>
    <n v="5.990654205607477"/>
    <n v="0.53271028037383172"/>
    <n v="0.92199687987519496"/>
    <n v="0"/>
    <n v="1"/>
    <m/>
    <n v="0"/>
    <n v="1"/>
    <m/>
    <n v="0"/>
    <n v="1"/>
    <m/>
    <n v="0"/>
    <n v="1"/>
    <m/>
    <n v="0"/>
    <n v="1"/>
    <m/>
    <m/>
    <m/>
    <m/>
  </r>
  <r>
    <x v="0"/>
    <n v="23104"/>
    <x v="121"/>
    <n v="97"/>
    <n v="2"/>
    <n v="99"/>
    <n v="145"/>
    <n v="0"/>
    <n v="5"/>
    <n v="0"/>
    <n v="0"/>
    <n v="0"/>
    <n v="0"/>
    <n v="157"/>
    <n v="17"/>
    <n v="174"/>
    <n v="210"/>
    <n v="76"/>
    <n v="61"/>
    <n v="11"/>
    <n v="2"/>
    <n v="0"/>
    <n v="5"/>
    <n v="532"/>
    <n v="31"/>
    <n v="563"/>
    <n v="734"/>
    <n v="0"/>
    <n v="73"/>
    <n v="0"/>
    <n v="0"/>
    <n v="0"/>
    <n v="0"/>
    <x v="74"/>
    <n v="539"/>
    <n v="249"/>
    <n v="2.541743970315399"/>
    <n v="0.53803339517625237"/>
    <n v="0.81824817518248172"/>
    <n v="563"/>
    <n v="174"/>
    <n v="99"/>
    <n v="3.235632183908046"/>
    <n v="0.43103448275862066"/>
    <n v="0.82415630550621666"/>
    <n v="3.4952380952380953"/>
    <n v="0.30952380952380953"/>
    <n v="0.8024523160762943"/>
    <n v="0"/>
    <n v="1"/>
    <m/>
    <n v="0"/>
    <n v="1"/>
    <m/>
    <n v="1.1967213114754098"/>
    <n v="0.91803278688524592"/>
    <n v="0.93150684931506844"/>
    <n v="0"/>
    <n v="1"/>
    <m/>
    <n v="0"/>
    <n v="1"/>
    <m/>
    <m/>
    <m/>
    <m/>
  </r>
  <r>
    <x v="0"/>
    <n v="23105"/>
    <x v="122"/>
    <n v="0"/>
    <n v="0"/>
    <n v="0"/>
    <n v="0"/>
    <n v="0"/>
    <n v="0"/>
    <n v="0"/>
    <n v="0"/>
    <n v="0"/>
    <n v="0"/>
    <n v="277"/>
    <n v="25"/>
    <n v="302"/>
    <n v="350"/>
    <n v="159"/>
    <n v="116"/>
    <n v="12"/>
    <n v="5"/>
    <n v="0"/>
    <n v="17"/>
    <m/>
    <m/>
    <n v="0"/>
    <m/>
    <m/>
    <m/>
    <m/>
    <m/>
    <m/>
    <m/>
    <x v="6"/>
    <n v="961"/>
    <n v="0"/>
    <m/>
    <n v="1"/>
    <m/>
    <m/>
    <n v="30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24001"/>
    <x v="123"/>
    <n v="410"/>
    <n v="75"/>
    <n v="485"/>
    <n v="436"/>
    <n v="232"/>
    <n v="194"/>
    <n v="17"/>
    <n v="0"/>
    <n v="0"/>
    <n v="0"/>
    <n v="467"/>
    <n v="82"/>
    <n v="549"/>
    <n v="489"/>
    <n v="317"/>
    <n v="236"/>
    <n v="48"/>
    <n v="20"/>
    <n v="0"/>
    <n v="37"/>
    <n v="1298"/>
    <n v="261"/>
    <n v="1559"/>
    <n v="1288"/>
    <n v="1003"/>
    <n v="849"/>
    <n v="72"/>
    <n v="0"/>
    <n v="0"/>
    <n v="0"/>
    <x v="75"/>
    <n v="1696"/>
    <n v="1364"/>
    <n v="2.8130896226415096"/>
    <n v="0.19575471698113209"/>
    <n v="0.71410605743030808"/>
    <n v="1559"/>
    <n v="549"/>
    <n v="485"/>
    <n v="2.8397085610200365"/>
    <n v="0.11657559198542805"/>
    <n v="0.68890314304041056"/>
    <n v="2.6339468302658489"/>
    <n v="0.10838445807770961"/>
    <n v="0.66149068322981364"/>
    <n v="3.1640378548895898"/>
    <n v="0.26813880126182965"/>
    <n v="0.76869391824526423"/>
    <n v="1.5"/>
    <n v="0.64583333333333337"/>
    <n v="0.76388888888888884"/>
    <n v="3.597457627118644"/>
    <n v="0.17796610169491525"/>
    <n v="0.77149587750294468"/>
    <n v="0"/>
    <n v="1"/>
    <m/>
    <n v="0"/>
    <n v="1"/>
    <m/>
    <m/>
    <m/>
    <m/>
  </r>
  <r>
    <x v="0"/>
    <n v="24007"/>
    <x v="124"/>
    <n v="54"/>
    <n v="0"/>
    <n v="54"/>
    <n v="58"/>
    <n v="29"/>
    <n v="0"/>
    <n v="0"/>
    <n v="3"/>
    <n v="0"/>
    <n v="0"/>
    <n v="190"/>
    <n v="26"/>
    <n v="216"/>
    <n v="207"/>
    <n v="134"/>
    <n v="97"/>
    <n v="11"/>
    <n v="3"/>
    <n v="0"/>
    <n v="8"/>
    <n v="185"/>
    <n v="0"/>
    <n v="185"/>
    <n v="170"/>
    <n v="183"/>
    <n v="0"/>
    <n v="0"/>
    <n v="28"/>
    <n v="0"/>
    <n v="0"/>
    <x v="76"/>
    <n v="676"/>
    <n v="144"/>
    <n v="0.83727810650887569"/>
    <n v="0.78698224852071008"/>
    <n v="0.74558303886925792"/>
    <n v="185"/>
    <n v="216"/>
    <n v="54"/>
    <n v="0.85648148148148151"/>
    <n v="0.75"/>
    <n v="0.70810810810810809"/>
    <n v="0.82125603864734298"/>
    <n v="0.71980676328502413"/>
    <n v="0.6588235294117647"/>
    <n v="1.3656716417910448"/>
    <n v="0.78358208955223885"/>
    <n v="0.84153005464480879"/>
    <n v="0"/>
    <n v="1"/>
    <m/>
    <n v="0"/>
    <n v="1"/>
    <m/>
    <n v="9.3333333333333339"/>
    <n v="0"/>
    <n v="0.8928571428571429"/>
    <n v="0"/>
    <n v="1"/>
    <m/>
    <m/>
    <m/>
    <m/>
  </r>
  <r>
    <x v="0"/>
    <n v="24008"/>
    <x v="125"/>
    <n v="0"/>
    <n v="0"/>
    <n v="0"/>
    <n v="0"/>
    <n v="0"/>
    <n v="0"/>
    <n v="0"/>
    <n v="0"/>
    <n v="0"/>
    <n v="0"/>
    <n v="104"/>
    <n v="14"/>
    <n v="118"/>
    <n v="123"/>
    <n v="90"/>
    <n v="43"/>
    <n v="12"/>
    <n v="8"/>
    <n v="0"/>
    <n v="2"/>
    <m/>
    <m/>
    <n v="0"/>
    <m/>
    <m/>
    <m/>
    <m/>
    <m/>
    <m/>
    <m/>
    <x v="6"/>
    <n v="396"/>
    <n v="0"/>
    <m/>
    <n v="1"/>
    <m/>
    <m/>
    <n v="11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24009"/>
    <x v="126"/>
    <n v="0"/>
    <n v="0"/>
    <n v="0"/>
    <n v="0"/>
    <n v="0"/>
    <n v="0"/>
    <n v="0"/>
    <n v="0"/>
    <n v="0"/>
    <n v="0"/>
    <n v="225"/>
    <n v="16"/>
    <n v="241"/>
    <n v="253"/>
    <n v="134"/>
    <n v="85"/>
    <n v="13"/>
    <n v="3"/>
    <n v="0"/>
    <n v="2"/>
    <m/>
    <m/>
    <n v="0"/>
    <m/>
    <m/>
    <m/>
    <m/>
    <m/>
    <m/>
    <m/>
    <x v="6"/>
    <n v="731"/>
    <n v="0"/>
    <m/>
    <n v="1"/>
    <m/>
    <m/>
    <n v="24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24011"/>
    <x v="127"/>
    <n v="0"/>
    <n v="0"/>
    <n v="0"/>
    <n v="0"/>
    <n v="0"/>
    <n v="0"/>
    <n v="0"/>
    <n v="0"/>
    <n v="0"/>
    <n v="0"/>
    <n v="221"/>
    <n v="27"/>
    <n v="248"/>
    <n v="333"/>
    <n v="124"/>
    <n v="69"/>
    <n v="7"/>
    <n v="3"/>
    <n v="0"/>
    <n v="5"/>
    <m/>
    <m/>
    <n v="0"/>
    <m/>
    <m/>
    <m/>
    <m/>
    <m/>
    <m/>
    <m/>
    <x v="6"/>
    <n v="789"/>
    <n v="0"/>
    <m/>
    <n v="1"/>
    <m/>
    <m/>
    <n v="24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24014"/>
    <x v="128"/>
    <n v="0"/>
    <n v="0"/>
    <n v="0"/>
    <n v="0"/>
    <n v="0"/>
    <n v="0"/>
    <n v="0"/>
    <n v="0"/>
    <n v="0"/>
    <n v="0"/>
    <n v="267"/>
    <n v="37"/>
    <n v="304"/>
    <n v="284"/>
    <n v="163"/>
    <n v="88"/>
    <n v="8"/>
    <n v="3"/>
    <n v="0"/>
    <n v="5"/>
    <m/>
    <m/>
    <n v="0"/>
    <m/>
    <m/>
    <m/>
    <m/>
    <m/>
    <m/>
    <m/>
    <x v="6"/>
    <n v="855"/>
    <n v="0"/>
    <m/>
    <n v="1"/>
    <m/>
    <m/>
    <n v="30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24016"/>
    <x v="129"/>
    <n v="0"/>
    <n v="0"/>
    <n v="0"/>
    <n v="0"/>
    <n v="0"/>
    <n v="0"/>
    <n v="0"/>
    <n v="0"/>
    <n v="0"/>
    <n v="0"/>
    <n v="172"/>
    <n v="19"/>
    <n v="191"/>
    <n v="211"/>
    <n v="100"/>
    <n v="63"/>
    <n v="8"/>
    <n v="3"/>
    <n v="0"/>
    <n v="6"/>
    <m/>
    <m/>
    <n v="0"/>
    <m/>
    <m/>
    <m/>
    <m/>
    <m/>
    <m/>
    <m/>
    <x v="6"/>
    <n v="582"/>
    <n v="0"/>
    <m/>
    <n v="1"/>
    <m/>
    <m/>
    <n v="19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24020"/>
    <x v="130"/>
    <n v="374"/>
    <n v="45"/>
    <n v="419"/>
    <n v="358"/>
    <n v="203"/>
    <n v="185"/>
    <n v="6"/>
    <n v="12"/>
    <n v="0"/>
    <n v="0"/>
    <n v="440"/>
    <n v="58"/>
    <n v="498"/>
    <n v="417"/>
    <n v="278"/>
    <n v="253"/>
    <n v="37"/>
    <n v="19"/>
    <n v="0"/>
    <n v="18"/>
    <n v="979"/>
    <n v="130"/>
    <n v="1109"/>
    <n v="974"/>
    <n v="636"/>
    <n v="541"/>
    <n v="33"/>
    <n v="55"/>
    <n v="0"/>
    <n v="0"/>
    <x v="77"/>
    <n v="1520"/>
    <n v="1183"/>
    <n v="2.2026315789473685"/>
    <n v="0.22171052631578947"/>
    <n v="0.64665471923536444"/>
    <n v="1109"/>
    <n v="498"/>
    <n v="419"/>
    <n v="2.2269076305220885"/>
    <n v="0.15863453815261044"/>
    <n v="0.62218214607754729"/>
    <n v="2.3357314148681056"/>
    <n v="0.14148681055155876"/>
    <n v="0.63244353182751545"/>
    <n v="2.2877697841726619"/>
    <n v="0.26978417266187049"/>
    <n v="0.6808176100628931"/>
    <n v="0.89189189189189189"/>
    <n v="0.83783783783783783"/>
    <n v="0.81818181818181823"/>
    <n v="2.1383399209486167"/>
    <n v="0.26877470355731226"/>
    <n v="0.65804066543438078"/>
    <n v="2.8947368421052633"/>
    <n v="0.36842105263157893"/>
    <n v="0.78181818181818186"/>
    <n v="0"/>
    <n v="1"/>
    <m/>
    <m/>
    <m/>
    <m/>
  </r>
  <r>
    <x v="0"/>
    <n v="24028"/>
    <x v="131"/>
    <n v="0"/>
    <n v="0"/>
    <n v="0"/>
    <n v="0"/>
    <n v="0"/>
    <n v="0"/>
    <n v="0"/>
    <n v="0"/>
    <n v="0"/>
    <n v="0"/>
    <n v="114"/>
    <n v="18"/>
    <n v="132"/>
    <n v="82"/>
    <n v="79"/>
    <n v="71"/>
    <n v="4"/>
    <n v="0"/>
    <n v="0"/>
    <n v="8"/>
    <m/>
    <m/>
    <n v="0"/>
    <m/>
    <m/>
    <m/>
    <m/>
    <m/>
    <m/>
    <m/>
    <x v="6"/>
    <n v="376"/>
    <n v="0"/>
    <m/>
    <n v="1"/>
    <m/>
    <m/>
    <n v="132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0"/>
    <n v="24033"/>
    <x v="132"/>
    <n v="218"/>
    <n v="27"/>
    <n v="245"/>
    <n v="191"/>
    <n v="149"/>
    <n v="54"/>
    <n v="0"/>
    <n v="0"/>
    <n v="0"/>
    <n v="0"/>
    <n v="333"/>
    <n v="40"/>
    <n v="373"/>
    <n v="308"/>
    <n v="213"/>
    <n v="129"/>
    <n v="9"/>
    <n v="4"/>
    <n v="0"/>
    <n v="11"/>
    <n v="798"/>
    <n v="102"/>
    <n v="900"/>
    <n v="785"/>
    <n v="857"/>
    <n v="328"/>
    <n v="0"/>
    <n v="0"/>
    <n v="0"/>
    <n v="0"/>
    <x v="78"/>
    <n v="1047"/>
    <n v="639"/>
    <n v="2.7411652340019104"/>
    <n v="0.38968481375358166"/>
    <n v="0.77735191637630663"/>
    <n v="900"/>
    <n v="373"/>
    <n v="245"/>
    <n v="2.4128686327077746"/>
    <n v="0.34316353887399464"/>
    <n v="0.72777777777777775"/>
    <n v="2.5487012987012987"/>
    <n v="0.37987012987012986"/>
    <n v="0.75668789808917203"/>
    <n v="4.023474178403756"/>
    <n v="0.30046948356807512"/>
    <n v="0.82613768961493583"/>
    <n v="0"/>
    <n v="1"/>
    <m/>
    <n v="2.5426356589147288"/>
    <n v="0.58139534883720934"/>
    <n v="0.83536585365853655"/>
    <n v="0"/>
    <n v="1"/>
    <m/>
    <n v="0"/>
    <n v="1"/>
    <m/>
    <m/>
    <m/>
    <m/>
  </r>
  <r>
    <x v="0"/>
    <n v="24038"/>
    <x v="133"/>
    <n v="0"/>
    <n v="0"/>
    <n v="0"/>
    <n v="0"/>
    <n v="0"/>
    <n v="0"/>
    <n v="0"/>
    <n v="0"/>
    <n v="0"/>
    <n v="0"/>
    <n v="460"/>
    <n v="44"/>
    <n v="504"/>
    <n v="576"/>
    <n v="249"/>
    <n v="142"/>
    <n v="21"/>
    <n v="11"/>
    <n v="0"/>
    <n v="6"/>
    <m/>
    <m/>
    <n v="0"/>
    <m/>
    <m/>
    <m/>
    <m/>
    <m/>
    <m/>
    <m/>
    <x v="6"/>
    <n v="1509"/>
    <n v="0"/>
    <m/>
    <n v="1"/>
    <m/>
    <m/>
    <n v="50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24041"/>
    <x v="134"/>
    <n v="49"/>
    <n v="0"/>
    <n v="49"/>
    <n v="84"/>
    <n v="0"/>
    <n v="0"/>
    <n v="0"/>
    <n v="0"/>
    <n v="0"/>
    <n v="0"/>
    <n v="125"/>
    <n v="15"/>
    <n v="140"/>
    <n v="189"/>
    <n v="86"/>
    <n v="57"/>
    <n v="8"/>
    <n v="4"/>
    <n v="0"/>
    <n v="7"/>
    <n v="233"/>
    <n v="0"/>
    <n v="233"/>
    <n v="318"/>
    <n v="0"/>
    <n v="0"/>
    <n v="0"/>
    <n v="0"/>
    <n v="0"/>
    <n v="0"/>
    <x v="79"/>
    <n v="491"/>
    <n v="133"/>
    <n v="1.1221995926680244"/>
    <n v="0.72912423625254585"/>
    <n v="0.75862068965517238"/>
    <n v="233"/>
    <n v="140"/>
    <n v="49"/>
    <n v="1.6642857142857144"/>
    <n v="0.65"/>
    <n v="0.78969957081545061"/>
    <n v="1.6825396825396826"/>
    <n v="0.55555555555555558"/>
    <n v="0.73584905660377353"/>
    <n v="0"/>
    <n v="1"/>
    <m/>
    <n v="0"/>
    <n v="1"/>
    <m/>
    <n v="0"/>
    <n v="1"/>
    <m/>
    <n v="0"/>
    <n v="1"/>
    <m/>
    <n v="0"/>
    <n v="1"/>
    <m/>
    <m/>
    <m/>
    <m/>
  </r>
  <r>
    <x v="0"/>
    <n v="24043"/>
    <x v="135"/>
    <n v="0"/>
    <n v="0"/>
    <n v="0"/>
    <n v="0"/>
    <n v="0"/>
    <n v="0"/>
    <n v="0"/>
    <n v="0"/>
    <n v="0"/>
    <n v="0"/>
    <n v="247"/>
    <n v="19"/>
    <n v="266"/>
    <n v="281"/>
    <n v="140"/>
    <n v="75"/>
    <n v="23"/>
    <n v="6"/>
    <n v="0"/>
    <n v="12"/>
    <m/>
    <m/>
    <n v="0"/>
    <m/>
    <m/>
    <m/>
    <m/>
    <m/>
    <m/>
    <m/>
    <x v="6"/>
    <n v="803"/>
    <n v="0"/>
    <m/>
    <n v="1"/>
    <m/>
    <m/>
    <n v="26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24045"/>
    <x v="136"/>
    <n v="0"/>
    <n v="0"/>
    <n v="0"/>
    <n v="0"/>
    <n v="0"/>
    <n v="0"/>
    <n v="0"/>
    <n v="0"/>
    <n v="0"/>
    <n v="0"/>
    <n v="228"/>
    <n v="14"/>
    <n v="242"/>
    <n v="260"/>
    <n v="108"/>
    <n v="74"/>
    <n v="7"/>
    <n v="3"/>
    <n v="0"/>
    <n v="8"/>
    <m/>
    <m/>
    <n v="0"/>
    <m/>
    <m/>
    <m/>
    <m/>
    <m/>
    <m/>
    <m/>
    <x v="6"/>
    <n v="702"/>
    <n v="0"/>
    <m/>
    <n v="1"/>
    <m/>
    <m/>
    <n v="24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24048"/>
    <x v="137"/>
    <n v="167"/>
    <n v="10"/>
    <n v="177"/>
    <n v="277"/>
    <n v="31"/>
    <n v="19"/>
    <n v="0"/>
    <n v="0"/>
    <n v="0"/>
    <n v="0"/>
    <n v="271"/>
    <n v="12"/>
    <n v="283"/>
    <n v="431"/>
    <n v="148"/>
    <n v="77"/>
    <n v="7"/>
    <n v="5"/>
    <n v="0"/>
    <n v="8"/>
    <n v="732"/>
    <n v="75"/>
    <n v="807"/>
    <n v="881"/>
    <n v="138"/>
    <n v="171"/>
    <n v="0"/>
    <n v="0"/>
    <n v="0"/>
    <n v="0"/>
    <x v="80"/>
    <n v="959"/>
    <n v="504"/>
    <n v="2.0823774765380603"/>
    <n v="0.47445255474452552"/>
    <n v="0.7476214321482223"/>
    <n v="807"/>
    <n v="283"/>
    <n v="177"/>
    <n v="2.851590106007067"/>
    <n v="0.37455830388692579"/>
    <n v="0.7806691449814126"/>
    <n v="2.0440835266821344"/>
    <n v="0.35730858468677495"/>
    <n v="0.68558456299659476"/>
    <n v="0.93243243243243246"/>
    <n v="0.79054054054054057"/>
    <n v="0.77536231884057971"/>
    <n v="0"/>
    <n v="1"/>
    <m/>
    <n v="2.220779220779221"/>
    <n v="0.75324675324675328"/>
    <n v="0.88888888888888884"/>
    <n v="0"/>
    <n v="1"/>
    <m/>
    <n v="0"/>
    <n v="1"/>
    <m/>
    <m/>
    <m/>
    <m/>
  </r>
  <r>
    <x v="0"/>
    <n v="24054"/>
    <x v="138"/>
    <n v="0"/>
    <n v="0"/>
    <n v="0"/>
    <n v="0"/>
    <n v="0"/>
    <n v="0"/>
    <n v="0"/>
    <n v="0"/>
    <n v="0"/>
    <n v="0"/>
    <n v="138"/>
    <n v="26"/>
    <n v="164"/>
    <n v="134"/>
    <n v="100"/>
    <n v="77"/>
    <n v="3"/>
    <n v="0"/>
    <n v="0"/>
    <n v="8"/>
    <m/>
    <m/>
    <n v="0"/>
    <m/>
    <m/>
    <m/>
    <m/>
    <m/>
    <m/>
    <m/>
    <x v="6"/>
    <n v="486"/>
    <n v="0"/>
    <m/>
    <n v="1"/>
    <m/>
    <m/>
    <n v="16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0"/>
    <n v="24055"/>
    <x v="139"/>
    <n v="0"/>
    <n v="0"/>
    <n v="0"/>
    <n v="0"/>
    <n v="0"/>
    <n v="0"/>
    <n v="0"/>
    <n v="0"/>
    <n v="0"/>
    <n v="0"/>
    <n v="401"/>
    <n v="42"/>
    <n v="443"/>
    <n v="472"/>
    <n v="264"/>
    <n v="127"/>
    <n v="26"/>
    <n v="13"/>
    <n v="0"/>
    <n v="15"/>
    <m/>
    <m/>
    <n v="0"/>
    <m/>
    <m/>
    <m/>
    <m/>
    <m/>
    <m/>
    <m/>
    <x v="6"/>
    <n v="1360"/>
    <n v="0"/>
    <m/>
    <n v="1"/>
    <m/>
    <m/>
    <n v="44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24059"/>
    <x v="140"/>
    <n v="247"/>
    <n v="26"/>
    <n v="273"/>
    <n v="229"/>
    <n v="63"/>
    <n v="68"/>
    <n v="0"/>
    <n v="0"/>
    <n v="0"/>
    <n v="0"/>
    <n v="317"/>
    <n v="46"/>
    <n v="363"/>
    <n v="300"/>
    <n v="171"/>
    <n v="156"/>
    <n v="15"/>
    <n v="5"/>
    <n v="0"/>
    <n v="9"/>
    <n v="392"/>
    <n v="50"/>
    <n v="442"/>
    <n v="408"/>
    <n v="99"/>
    <n v="120"/>
    <n v="0"/>
    <n v="0"/>
    <n v="0"/>
    <n v="0"/>
    <x v="81"/>
    <n v="1019"/>
    <n v="633"/>
    <n v="1.0490677134445534"/>
    <n v="0.37880274779195289"/>
    <n v="0.40785781103835361"/>
    <n v="442"/>
    <n v="363"/>
    <n v="273"/>
    <n v="1.2176308539944904"/>
    <n v="0.24793388429752067"/>
    <n v="0.38235294117647056"/>
    <n v="1.36"/>
    <n v="0.23666666666666666"/>
    <n v="0.43872549019607843"/>
    <n v="0.57894736842105265"/>
    <n v="0.63157894736842102"/>
    <n v="0.36363636363636365"/>
    <n v="0"/>
    <n v="1"/>
    <m/>
    <n v="0.76923076923076927"/>
    <n v="0.5641025641025641"/>
    <n v="0.43333333333333335"/>
    <n v="0"/>
    <n v="1"/>
    <m/>
    <n v="0"/>
    <n v="1"/>
    <m/>
    <m/>
    <m/>
    <m/>
  </r>
  <r>
    <x v="0"/>
    <n v="24062"/>
    <x v="141"/>
    <n v="1516"/>
    <n v="200"/>
    <n v="1716"/>
    <n v="1888"/>
    <n v="609"/>
    <n v="465"/>
    <n v="56"/>
    <n v="96"/>
    <n v="0"/>
    <n v="85"/>
    <n v="1656"/>
    <n v="214"/>
    <n v="1870"/>
    <n v="2076"/>
    <n v="777"/>
    <n v="575"/>
    <n v="90"/>
    <n v="103"/>
    <n v="0"/>
    <n v="88"/>
    <n v="3792"/>
    <n v="441"/>
    <n v="4233"/>
    <n v="4779"/>
    <n v="2159"/>
    <n v="1379"/>
    <n v="260"/>
    <n v="177"/>
    <n v="0"/>
    <n v="361"/>
    <x v="82"/>
    <n v="5579"/>
    <n v="4915"/>
    <n v="2.3925434665710701"/>
    <n v="0.11901774511561211"/>
    <n v="0.63178004195385074"/>
    <n v="4233"/>
    <n v="1870"/>
    <n v="1716"/>
    <n v="2.2636363636363637"/>
    <n v="8.2352941176470587E-2"/>
    <n v="0.59461374911410347"/>
    <n v="2.302023121387283"/>
    <n v="9.05587668593449E-2"/>
    <n v="0.60493827160493829"/>
    <n v="2.7786357786357785"/>
    <n v="0.21621621621621623"/>
    <n v="0.71792496526169525"/>
    <n v="2.8888888888888888"/>
    <n v="0.37777777777777777"/>
    <n v="0.7846153846153846"/>
    <n v="2.3982608695652172"/>
    <n v="0.19130434782608696"/>
    <n v="0.66279912980420597"/>
    <n v="1.7184466019417475"/>
    <n v="6.7961165048543687E-2"/>
    <n v="0.4576271186440678"/>
    <n v="4.1022727272727275"/>
    <n v="3.4090909090909088E-2"/>
    <n v="0.76454293628808867"/>
    <m/>
    <m/>
    <m/>
  </r>
  <r>
    <x v="0"/>
    <n v="24066"/>
    <x v="142"/>
    <n v="0"/>
    <n v="0"/>
    <n v="0"/>
    <n v="0"/>
    <n v="0"/>
    <n v="0"/>
    <n v="0"/>
    <n v="0"/>
    <n v="0"/>
    <n v="0"/>
    <n v="307"/>
    <n v="22"/>
    <n v="329"/>
    <n v="406"/>
    <n v="178"/>
    <n v="77"/>
    <n v="10"/>
    <n v="8"/>
    <n v="0"/>
    <n v="5"/>
    <m/>
    <m/>
    <n v="0"/>
    <m/>
    <m/>
    <m/>
    <m/>
    <m/>
    <m/>
    <m/>
    <x v="6"/>
    <n v="1013"/>
    <n v="0"/>
    <m/>
    <n v="1"/>
    <m/>
    <m/>
    <n v="32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24086"/>
    <x v="143"/>
    <n v="0"/>
    <n v="0"/>
    <n v="0"/>
    <n v="0"/>
    <n v="0"/>
    <n v="0"/>
    <n v="0"/>
    <n v="0"/>
    <n v="0"/>
    <n v="0"/>
    <n v="274"/>
    <n v="17"/>
    <n v="291"/>
    <n v="358"/>
    <n v="107"/>
    <n v="50"/>
    <n v="13"/>
    <n v="2"/>
    <n v="0"/>
    <n v="5"/>
    <m/>
    <m/>
    <n v="0"/>
    <m/>
    <m/>
    <m/>
    <m/>
    <m/>
    <m/>
    <m/>
    <x v="6"/>
    <n v="826"/>
    <n v="0"/>
    <m/>
    <n v="1"/>
    <m/>
    <m/>
    <n v="29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24094"/>
    <x v="144"/>
    <n v="129"/>
    <n v="0"/>
    <n v="129"/>
    <n v="189"/>
    <n v="0"/>
    <n v="0"/>
    <n v="0"/>
    <n v="0"/>
    <n v="0"/>
    <n v="0"/>
    <n v="342"/>
    <n v="29"/>
    <n v="371"/>
    <n v="408"/>
    <n v="228"/>
    <n v="129"/>
    <n v="15"/>
    <n v="7"/>
    <n v="0"/>
    <n v="15"/>
    <n v="350"/>
    <n v="0"/>
    <n v="350"/>
    <n v="538"/>
    <n v="0"/>
    <n v="0"/>
    <n v="0"/>
    <n v="0"/>
    <n v="0"/>
    <n v="0"/>
    <x v="83"/>
    <n v="1173"/>
    <n v="318"/>
    <n v="0.75703324808184147"/>
    <n v="0.7289002557544757"/>
    <n v="0.64189189189189189"/>
    <n v="350"/>
    <n v="371"/>
    <n v="129"/>
    <n v="0.94339622641509435"/>
    <n v="0.65229110512129385"/>
    <n v="0.63142857142857145"/>
    <n v="1.3186274509803921"/>
    <n v="0.53676470588235292"/>
    <n v="0.64869888475836435"/>
    <n v="0"/>
    <n v="1"/>
    <m/>
    <n v="0"/>
    <n v="1"/>
    <m/>
    <n v="0"/>
    <n v="1"/>
    <m/>
    <n v="0"/>
    <n v="1"/>
    <m/>
    <n v="0"/>
    <n v="1"/>
    <m/>
    <m/>
    <m/>
    <m/>
  </r>
  <r>
    <x v="0"/>
    <n v="24104"/>
    <x v="145"/>
    <n v="116"/>
    <n v="6"/>
    <n v="122"/>
    <n v="140"/>
    <n v="52"/>
    <n v="27"/>
    <n v="0"/>
    <n v="0"/>
    <n v="0"/>
    <n v="0"/>
    <n v="359"/>
    <n v="17"/>
    <n v="376"/>
    <n v="470"/>
    <n v="159"/>
    <n v="88"/>
    <n v="16"/>
    <n v="10"/>
    <n v="0"/>
    <n v="7"/>
    <n v="322"/>
    <n v="44"/>
    <n v="366"/>
    <n v="303"/>
    <n v="193"/>
    <n v="151"/>
    <n v="0"/>
    <n v="0"/>
    <n v="0"/>
    <n v="0"/>
    <x v="84"/>
    <n v="1126"/>
    <n v="341"/>
    <n v="0.89964476021314388"/>
    <n v="0.69715808170515092"/>
    <n v="0.66337611056268508"/>
    <n v="366"/>
    <n v="376"/>
    <n v="122"/>
    <n v="0.97340425531914898"/>
    <n v="0.67553191489361697"/>
    <n v="0.66666666666666663"/>
    <n v="0.64468085106382977"/>
    <n v="0.7021276595744681"/>
    <n v="0.53795379537953791"/>
    <n v="1.2138364779874213"/>
    <n v="0.67295597484276726"/>
    <n v="0.73056994818652854"/>
    <n v="0"/>
    <n v="1"/>
    <m/>
    <n v="1.7159090909090908"/>
    <n v="0.69318181818181823"/>
    <n v="0.82119205298013243"/>
    <n v="0"/>
    <n v="1"/>
    <m/>
    <n v="0"/>
    <n v="1"/>
    <m/>
    <m/>
    <m/>
    <m/>
  </r>
  <r>
    <x v="0"/>
    <n v="24107"/>
    <x v="146"/>
    <n v="521"/>
    <n v="114"/>
    <n v="635"/>
    <n v="435"/>
    <n v="319"/>
    <n v="314"/>
    <n v="0"/>
    <n v="29"/>
    <n v="0"/>
    <n v="0"/>
    <n v="646"/>
    <n v="140"/>
    <n v="786"/>
    <n v="585"/>
    <n v="423"/>
    <n v="414"/>
    <n v="27"/>
    <n v="33"/>
    <n v="0"/>
    <n v="40"/>
    <n v="910"/>
    <n v="172"/>
    <n v="1082"/>
    <n v="844"/>
    <n v="715"/>
    <n v="571"/>
    <n v="0"/>
    <n v="58"/>
    <n v="0"/>
    <n v="0"/>
    <x v="85"/>
    <n v="2308"/>
    <n v="1732"/>
    <n v="1.4168110918544194"/>
    <n v="0.24956672443674177"/>
    <n v="0.47033639143730888"/>
    <n v="1082"/>
    <n v="786"/>
    <n v="635"/>
    <n v="1.3765903307888041"/>
    <n v="0.1921119592875318"/>
    <n v="0.41312384473197783"/>
    <n v="1.4427350427350427"/>
    <n v="0.25641025641025639"/>
    <n v="0.48459715639810425"/>
    <n v="1.6903073286052011"/>
    <n v="0.2458628841607565"/>
    <n v="0.55384615384615388"/>
    <n v="0"/>
    <n v="1"/>
    <m/>
    <n v="1.3792270531400965"/>
    <n v="0.24154589371980675"/>
    <n v="0.45008756567425567"/>
    <n v="1.7575757575757576"/>
    <n v="0.12121212121212122"/>
    <n v="0.5"/>
    <n v="0"/>
    <n v="1"/>
    <m/>
    <m/>
    <m/>
    <m/>
  </r>
  <r>
    <x v="0"/>
    <n v="24109"/>
    <x v="147"/>
    <n v="0"/>
    <n v="0"/>
    <n v="0"/>
    <n v="0"/>
    <n v="0"/>
    <n v="0"/>
    <n v="0"/>
    <n v="0"/>
    <n v="0"/>
    <n v="0"/>
    <n v="304"/>
    <n v="31"/>
    <n v="335"/>
    <n v="354"/>
    <n v="185"/>
    <n v="118"/>
    <n v="9"/>
    <n v="2"/>
    <n v="0"/>
    <n v="13"/>
    <m/>
    <m/>
    <n v="0"/>
    <m/>
    <m/>
    <m/>
    <m/>
    <m/>
    <m/>
    <m/>
    <x v="6"/>
    <n v="1016"/>
    <n v="0"/>
    <m/>
    <n v="1"/>
    <m/>
    <m/>
    <n v="33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24130"/>
    <x v="148"/>
    <n v="104"/>
    <n v="3"/>
    <n v="107"/>
    <n v="91"/>
    <n v="14"/>
    <n v="0"/>
    <n v="0"/>
    <n v="0"/>
    <n v="0"/>
    <n v="0"/>
    <n v="170"/>
    <n v="25"/>
    <n v="195"/>
    <n v="147"/>
    <n v="104"/>
    <n v="88"/>
    <n v="4"/>
    <n v="8"/>
    <n v="0"/>
    <n v="6"/>
    <n v="267"/>
    <n v="8"/>
    <n v="275"/>
    <n v="237"/>
    <n v="27"/>
    <n v="0"/>
    <n v="0"/>
    <n v="0"/>
    <n v="0"/>
    <n v="0"/>
    <x v="86"/>
    <n v="552"/>
    <n v="212"/>
    <n v="0.97644927536231885"/>
    <n v="0.61594202898550721"/>
    <n v="0.60667903525046385"/>
    <n v="275"/>
    <n v="195"/>
    <n v="107"/>
    <n v="1.4102564102564104"/>
    <n v="0.45128205128205129"/>
    <n v="0.61090909090909096"/>
    <n v="1.6122448979591837"/>
    <n v="0.38095238095238093"/>
    <n v="0.61603375527426163"/>
    <n v="0.25961538461538464"/>
    <n v="0.86538461538461542"/>
    <n v="0.48148148148148145"/>
    <n v="0"/>
    <n v="1"/>
    <m/>
    <n v="0"/>
    <n v="1"/>
    <m/>
    <n v="0"/>
    <n v="1"/>
    <m/>
    <n v="0"/>
    <n v="1"/>
    <m/>
    <m/>
    <m/>
    <m/>
  </r>
  <r>
    <x v="0"/>
    <n v="24133"/>
    <x v="149"/>
    <n v="0"/>
    <n v="0"/>
    <n v="0"/>
    <n v="0"/>
    <n v="0"/>
    <n v="0"/>
    <n v="0"/>
    <n v="0"/>
    <n v="0"/>
    <n v="0"/>
    <n v="129"/>
    <n v="12"/>
    <n v="141"/>
    <n v="136"/>
    <n v="108"/>
    <n v="71"/>
    <n v="5"/>
    <n v="0"/>
    <n v="0"/>
    <n v="7"/>
    <m/>
    <m/>
    <n v="0"/>
    <m/>
    <m/>
    <m/>
    <m/>
    <m/>
    <m/>
    <m/>
    <x v="6"/>
    <n v="468"/>
    <n v="0"/>
    <m/>
    <n v="1"/>
    <m/>
    <m/>
    <n v="14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0"/>
    <n v="24134"/>
    <x v="150"/>
    <n v="0"/>
    <n v="0"/>
    <n v="0"/>
    <n v="0"/>
    <n v="0"/>
    <n v="0"/>
    <n v="0"/>
    <n v="0"/>
    <n v="0"/>
    <n v="0"/>
    <n v="407"/>
    <n v="74"/>
    <n v="481"/>
    <n v="350"/>
    <n v="261"/>
    <n v="212"/>
    <n v="26"/>
    <n v="19"/>
    <n v="0"/>
    <n v="25"/>
    <m/>
    <m/>
    <n v="0"/>
    <m/>
    <m/>
    <m/>
    <m/>
    <m/>
    <m/>
    <m/>
    <x v="6"/>
    <n v="1374"/>
    <n v="0"/>
    <m/>
    <n v="1"/>
    <m/>
    <m/>
    <n v="48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24135"/>
    <x v="151"/>
    <n v="0"/>
    <n v="0"/>
    <n v="0"/>
    <n v="0"/>
    <n v="0"/>
    <n v="0"/>
    <n v="0"/>
    <n v="0"/>
    <n v="0"/>
    <n v="0"/>
    <n v="217"/>
    <n v="26"/>
    <n v="243"/>
    <n v="221"/>
    <n v="137"/>
    <n v="104"/>
    <n v="16"/>
    <n v="8"/>
    <n v="0"/>
    <n v="9"/>
    <m/>
    <m/>
    <n v="0"/>
    <m/>
    <m/>
    <m/>
    <m/>
    <m/>
    <m/>
    <m/>
    <x v="6"/>
    <n v="738"/>
    <n v="0"/>
    <m/>
    <n v="1"/>
    <m/>
    <m/>
    <n v="24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24137"/>
    <x v="152"/>
    <n v="0"/>
    <n v="0"/>
    <n v="0"/>
    <n v="0"/>
    <n v="0"/>
    <n v="0"/>
    <n v="0"/>
    <n v="0"/>
    <n v="0"/>
    <n v="0"/>
    <n v="130"/>
    <n v="9"/>
    <n v="139"/>
    <n v="136"/>
    <n v="65"/>
    <n v="45"/>
    <n v="6"/>
    <n v="1"/>
    <n v="0"/>
    <n v="9"/>
    <m/>
    <m/>
    <n v="0"/>
    <m/>
    <m/>
    <m/>
    <m/>
    <m/>
    <m/>
    <m/>
    <x v="6"/>
    <n v="401"/>
    <n v="0"/>
    <m/>
    <n v="1"/>
    <m/>
    <m/>
    <n v="13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25005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0"/>
    <n v="25014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0"/>
    <n v="25015"/>
    <x v="15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n v="1"/>
    <m/>
    <m/>
    <m/>
    <m/>
    <m/>
    <m/>
    <m/>
    <m/>
    <m/>
    <m/>
    <m/>
    <m/>
    <m/>
    <m/>
    <m/>
    <m/>
    <m/>
    <m/>
    <m/>
  </r>
  <r>
    <x v="0"/>
    <n v="2503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25037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0"/>
    <n v="25044"/>
    <x v="15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n v="1"/>
    <m/>
    <m/>
    <m/>
    <m/>
    <m/>
    <m/>
    <m/>
    <m/>
    <m/>
    <m/>
    <m/>
    <m/>
    <m/>
    <m/>
    <m/>
    <m/>
    <m/>
    <m/>
    <m/>
  </r>
  <r>
    <x v="0"/>
    <n v="25048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2507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2509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25105"/>
    <x v="153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0"/>
    <n v="2511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2511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25118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25119"/>
    <x v="15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n v="1"/>
    <m/>
    <m/>
    <m/>
    <m/>
    <m/>
    <m/>
    <m/>
    <m/>
    <m/>
    <m/>
    <m/>
    <m/>
    <m/>
    <m/>
    <m/>
    <m/>
    <m/>
    <m/>
    <m/>
  </r>
  <r>
    <x v="0"/>
    <n v="2512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2512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25123"/>
    <x v="153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m/>
    <m/>
    <n v="0"/>
    <m/>
    <m/>
    <m/>
    <m/>
    <m/>
    <m/>
    <m/>
    <x v="6"/>
    <n v="2"/>
    <n v="0"/>
    <m/>
    <n v="1"/>
    <m/>
    <m/>
    <n v="2"/>
    <n v="0"/>
    <m/>
    <n v="1"/>
    <m/>
    <m/>
    <m/>
    <m/>
    <m/>
    <m/>
    <m/>
    <m/>
    <m/>
    <m/>
    <m/>
    <m/>
    <m/>
    <m/>
    <m/>
    <m/>
    <m/>
    <m/>
    <m/>
    <m/>
    <m/>
    <m/>
  </r>
  <r>
    <x v="0"/>
    <n v="31003"/>
    <x v="154"/>
    <n v="83"/>
    <n v="10"/>
    <n v="93"/>
    <n v="0"/>
    <n v="10"/>
    <n v="17"/>
    <n v="0"/>
    <n v="0"/>
    <n v="0"/>
    <n v="0"/>
    <n v="310"/>
    <n v="49"/>
    <n v="359"/>
    <n v="263"/>
    <n v="238"/>
    <n v="153"/>
    <n v="23"/>
    <n v="11"/>
    <n v="0"/>
    <n v="27"/>
    <n v="130"/>
    <n v="29"/>
    <n v="159"/>
    <n v="0"/>
    <n v="95"/>
    <n v="118"/>
    <n v="0"/>
    <n v="0"/>
    <n v="0"/>
    <n v="0"/>
    <x v="87"/>
    <n v="1074"/>
    <n v="120"/>
    <n v="0.34636871508379891"/>
    <n v="0.88826815642458101"/>
    <n v="0.67741935483870963"/>
    <n v="159"/>
    <n v="359"/>
    <n v="93"/>
    <n v="0.44289693593314761"/>
    <n v="0.74094707520891367"/>
    <n v="0.41509433962264153"/>
    <n v="0"/>
    <n v="1"/>
    <m/>
    <n v="0.39915966386554624"/>
    <n v="0.95798319327731096"/>
    <n v="0.89473684210526316"/>
    <n v="0"/>
    <n v="1"/>
    <m/>
    <n v="0.77124183006535951"/>
    <n v="0.88888888888888884"/>
    <n v="0.85593220338983056"/>
    <n v="0"/>
    <n v="1"/>
    <m/>
    <n v="0"/>
    <n v="1"/>
    <m/>
    <m/>
    <m/>
    <m/>
  </r>
  <r>
    <x v="0"/>
    <n v="31004"/>
    <x v="155"/>
    <n v="186"/>
    <n v="41"/>
    <n v="227"/>
    <n v="171"/>
    <n v="91"/>
    <n v="76"/>
    <n v="0"/>
    <n v="0"/>
    <n v="0"/>
    <n v="0"/>
    <n v="229"/>
    <n v="62"/>
    <n v="291"/>
    <n v="212"/>
    <n v="163"/>
    <n v="175"/>
    <n v="17"/>
    <n v="11"/>
    <n v="0"/>
    <n v="26"/>
    <n v="343"/>
    <n v="59"/>
    <n v="402"/>
    <n v="368"/>
    <n v="186"/>
    <n v="116"/>
    <n v="0"/>
    <n v="0"/>
    <n v="0"/>
    <n v="0"/>
    <x v="88"/>
    <n v="895"/>
    <n v="565"/>
    <n v="1.1977653631284917"/>
    <n v="0.36871508379888268"/>
    <n v="0.47294776119402987"/>
    <n v="402"/>
    <n v="291"/>
    <n v="227"/>
    <n v="1.3814432989690721"/>
    <n v="0.21993127147766323"/>
    <n v="0.43532338308457713"/>
    <n v="1.7358490566037736"/>
    <n v="0.19339622641509435"/>
    <n v="0.53532608695652173"/>
    <n v="1.1411042944785277"/>
    <n v="0.44171779141104295"/>
    <n v="0.510752688172043"/>
    <n v="0"/>
    <n v="1"/>
    <m/>
    <n v="0.66285714285714281"/>
    <n v="0.56571428571428573"/>
    <n v="0.34482758620689657"/>
    <n v="0"/>
    <n v="1"/>
    <m/>
    <n v="0"/>
    <n v="1"/>
    <m/>
    <m/>
    <m/>
    <m/>
  </r>
  <r>
    <x v="0"/>
    <n v="31005"/>
    <x v="156"/>
    <n v="1837"/>
    <n v="254"/>
    <n v="2091"/>
    <n v="2110"/>
    <n v="1125"/>
    <n v="802"/>
    <n v="179"/>
    <n v="89"/>
    <n v="0"/>
    <n v="142"/>
    <n v="1948"/>
    <n v="282"/>
    <n v="2230"/>
    <n v="2223"/>
    <n v="1259"/>
    <n v="911"/>
    <n v="192"/>
    <n v="91"/>
    <n v="0"/>
    <n v="148"/>
    <n v="3747"/>
    <n v="589"/>
    <n v="4336"/>
    <n v="4272"/>
    <n v="3324"/>
    <n v="2543"/>
    <n v="617"/>
    <n v="148"/>
    <n v="0"/>
    <n v="575"/>
    <x v="89"/>
    <n v="7054"/>
    <n v="6538"/>
    <n v="2.2419903600793876"/>
    <n v="7.3149985823646152E-2"/>
    <n v="0.58659500474233328"/>
    <n v="4336"/>
    <n v="2230"/>
    <n v="2091"/>
    <n v="1.9443946188340808"/>
    <n v="6.2331838565022418E-2"/>
    <n v="0.5177583025830258"/>
    <n v="1.9217273954116059"/>
    <n v="5.083220872694557E-2"/>
    <n v="0.50608614232209737"/>
    <n v="2.6401906274821285"/>
    <n v="0.10643367752184273"/>
    <n v="0.66155234657039708"/>
    <n v="3.2135416666666665"/>
    <n v="6.7708333333333329E-2"/>
    <n v="0.70988654781199356"/>
    <n v="2.791437980241493"/>
    <n v="0.11964873765093303"/>
    <n v="0.68462445930003935"/>
    <n v="1.6263736263736264"/>
    <n v="2.197802197802198E-2"/>
    <n v="0.39864864864864863"/>
    <n v="3.8851351351351351"/>
    <n v="4.0540540540540543E-2"/>
    <n v="0.75304347826086959"/>
    <m/>
    <m/>
    <m/>
  </r>
  <r>
    <x v="0"/>
    <n v="31006"/>
    <x v="157"/>
    <n v="0"/>
    <n v="0"/>
    <n v="0"/>
    <n v="0"/>
    <n v="0"/>
    <n v="0"/>
    <n v="0"/>
    <n v="0"/>
    <n v="0"/>
    <n v="0"/>
    <n v="193"/>
    <n v="17"/>
    <n v="210"/>
    <n v="186"/>
    <n v="150"/>
    <n v="105"/>
    <n v="16"/>
    <n v="6"/>
    <n v="0"/>
    <n v="15"/>
    <m/>
    <m/>
    <n v="0"/>
    <m/>
    <m/>
    <m/>
    <m/>
    <m/>
    <m/>
    <m/>
    <x v="6"/>
    <n v="688"/>
    <n v="0"/>
    <m/>
    <n v="1"/>
    <m/>
    <m/>
    <n v="21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31012"/>
    <x v="158"/>
    <n v="0"/>
    <n v="0"/>
    <n v="0"/>
    <n v="0"/>
    <n v="0"/>
    <n v="0"/>
    <n v="0"/>
    <n v="0"/>
    <n v="0"/>
    <n v="0"/>
    <n v="276"/>
    <n v="18"/>
    <n v="294"/>
    <n v="289"/>
    <n v="162"/>
    <n v="93"/>
    <n v="15"/>
    <n v="1"/>
    <n v="0"/>
    <n v="17"/>
    <m/>
    <m/>
    <n v="0"/>
    <m/>
    <m/>
    <m/>
    <m/>
    <m/>
    <m/>
    <m/>
    <x v="6"/>
    <n v="871"/>
    <n v="0"/>
    <m/>
    <n v="1"/>
    <m/>
    <m/>
    <n v="29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31022"/>
    <x v="159"/>
    <n v="88"/>
    <n v="0"/>
    <n v="88"/>
    <n v="0"/>
    <n v="0"/>
    <n v="0"/>
    <n v="0"/>
    <n v="0"/>
    <n v="0"/>
    <n v="0"/>
    <n v="468"/>
    <n v="49"/>
    <n v="517"/>
    <n v="508"/>
    <n v="314"/>
    <n v="167"/>
    <n v="37"/>
    <n v="5"/>
    <n v="0"/>
    <n v="26"/>
    <n v="107"/>
    <n v="0"/>
    <n v="107"/>
    <n v="0"/>
    <n v="0"/>
    <n v="0"/>
    <n v="0"/>
    <n v="0"/>
    <n v="0"/>
    <n v="0"/>
    <x v="90"/>
    <n v="1574"/>
    <n v="88"/>
    <n v="6.7979669631512071E-2"/>
    <n v="0.94409148665819564"/>
    <n v="0.17757009345794392"/>
    <n v="107"/>
    <n v="517"/>
    <n v="88"/>
    <n v="0.20696324951644102"/>
    <n v="0.82978723404255317"/>
    <n v="0.17757009345794392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0"/>
    <n v="31033"/>
    <x v="160"/>
    <n v="301"/>
    <n v="32"/>
    <n v="333"/>
    <n v="275"/>
    <n v="231"/>
    <n v="99"/>
    <n v="0"/>
    <n v="0"/>
    <n v="0"/>
    <n v="0"/>
    <n v="354"/>
    <n v="55"/>
    <n v="409"/>
    <n v="299"/>
    <n v="283"/>
    <n v="196"/>
    <n v="11"/>
    <n v="15"/>
    <n v="0"/>
    <n v="30"/>
    <n v="848"/>
    <n v="118"/>
    <n v="966"/>
    <n v="830"/>
    <n v="1168"/>
    <n v="486"/>
    <n v="0"/>
    <n v="0"/>
    <n v="0"/>
    <n v="0"/>
    <x v="91"/>
    <n v="1243"/>
    <n v="938"/>
    <n v="2.7755430410297666"/>
    <n v="0.24537409493161705"/>
    <n v="0.72811594202898555"/>
    <n v="966"/>
    <n v="409"/>
    <n v="333"/>
    <n v="2.3618581907090466"/>
    <n v="0.18581907090464547"/>
    <n v="0.65527950310559002"/>
    <n v="2.7759197324414715"/>
    <n v="8.0267558528428096E-2"/>
    <n v="0.66867469879518071"/>
    <n v="4.127208480565371"/>
    <n v="0.18374558303886926"/>
    <n v="0.80222602739726023"/>
    <n v="0"/>
    <n v="1"/>
    <m/>
    <n v="2.4795918367346941"/>
    <n v="0.49489795918367346"/>
    <n v="0.79629629629629628"/>
    <n v="0"/>
    <n v="1"/>
    <m/>
    <n v="0"/>
    <n v="1"/>
    <m/>
    <m/>
    <m/>
    <m/>
  </r>
  <r>
    <x v="0"/>
    <n v="31040"/>
    <x v="161"/>
    <n v="143"/>
    <n v="0"/>
    <n v="143"/>
    <n v="0"/>
    <n v="0"/>
    <n v="0"/>
    <n v="0"/>
    <n v="0"/>
    <n v="0"/>
    <n v="0"/>
    <n v="459"/>
    <n v="49"/>
    <n v="508"/>
    <n v="383"/>
    <n v="351"/>
    <n v="183"/>
    <n v="22"/>
    <n v="3"/>
    <n v="0"/>
    <n v="32"/>
    <n v="162"/>
    <n v="0"/>
    <n v="162"/>
    <n v="0"/>
    <n v="0"/>
    <n v="0"/>
    <n v="0"/>
    <n v="0"/>
    <n v="0"/>
    <n v="0"/>
    <x v="92"/>
    <n v="1482"/>
    <n v="143"/>
    <n v="0.10931174089068826"/>
    <n v="0.90350877192982459"/>
    <n v="0.11728395061728394"/>
    <n v="162"/>
    <n v="508"/>
    <n v="143"/>
    <n v="0.31889763779527558"/>
    <n v="0.71850393700787396"/>
    <n v="0.11728395061728394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0"/>
    <n v="31042"/>
    <x v="162"/>
    <n v="0"/>
    <n v="0"/>
    <n v="0"/>
    <n v="0"/>
    <n v="0"/>
    <n v="0"/>
    <n v="0"/>
    <n v="0"/>
    <n v="0"/>
    <n v="0"/>
    <n v="54"/>
    <n v="5"/>
    <n v="59"/>
    <n v="52"/>
    <n v="36"/>
    <n v="28"/>
    <n v="3"/>
    <n v="1"/>
    <n v="0"/>
    <n v="4"/>
    <m/>
    <m/>
    <n v="0"/>
    <m/>
    <m/>
    <m/>
    <m/>
    <m/>
    <m/>
    <m/>
    <x v="6"/>
    <n v="183"/>
    <n v="0"/>
    <m/>
    <n v="1"/>
    <m/>
    <m/>
    <n v="5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31043"/>
    <x v="163"/>
    <n v="233"/>
    <n v="23"/>
    <n v="256"/>
    <n v="262"/>
    <n v="56"/>
    <n v="78"/>
    <n v="0"/>
    <n v="0"/>
    <n v="0"/>
    <n v="0"/>
    <n v="382"/>
    <n v="48"/>
    <n v="430"/>
    <n v="501"/>
    <n v="234"/>
    <n v="184"/>
    <n v="20"/>
    <n v="20"/>
    <n v="0"/>
    <n v="27"/>
    <n v="288"/>
    <n v="35"/>
    <n v="323"/>
    <n v="315"/>
    <n v="76"/>
    <n v="132"/>
    <n v="0"/>
    <n v="0"/>
    <n v="0"/>
    <n v="0"/>
    <x v="93"/>
    <n v="1416"/>
    <n v="652"/>
    <n v="0.59745762711864403"/>
    <n v="0.53954802259887003"/>
    <n v="0.2293144208037825"/>
    <n v="323"/>
    <n v="430"/>
    <n v="256"/>
    <n v="0.75116279069767444"/>
    <n v="0.40465116279069768"/>
    <n v="0.20743034055727555"/>
    <n v="0.62874251497005984"/>
    <n v="0.47704590818363274"/>
    <n v="0.16825396825396827"/>
    <n v="0.3247863247863248"/>
    <n v="0.76068376068376065"/>
    <n v="0.26315789473684209"/>
    <n v="0"/>
    <n v="1"/>
    <m/>
    <n v="0.71739130434782605"/>
    <n v="0.57608695652173914"/>
    <n v="0.40909090909090912"/>
    <n v="0"/>
    <n v="1"/>
    <m/>
    <n v="0"/>
    <n v="1"/>
    <m/>
    <m/>
    <m/>
    <m/>
  </r>
  <r>
    <x v="0"/>
    <n v="32003"/>
    <x v="164"/>
    <n v="211"/>
    <n v="36"/>
    <n v="247"/>
    <n v="220"/>
    <n v="171"/>
    <n v="116"/>
    <n v="0"/>
    <n v="0"/>
    <n v="0"/>
    <n v="0"/>
    <n v="296"/>
    <n v="51"/>
    <n v="347"/>
    <n v="272"/>
    <n v="273"/>
    <n v="209"/>
    <n v="8"/>
    <n v="6"/>
    <n v="0"/>
    <n v="31"/>
    <n v="425"/>
    <n v="76"/>
    <n v="501"/>
    <n v="394"/>
    <n v="346"/>
    <n v="292"/>
    <n v="0"/>
    <n v="0"/>
    <n v="0"/>
    <n v="0"/>
    <x v="94"/>
    <n v="1146"/>
    <n v="754"/>
    <n v="1.337696335078534"/>
    <n v="0.34205933682373474"/>
    <n v="0.50815394651011092"/>
    <n v="501"/>
    <n v="347"/>
    <n v="247"/>
    <n v="1.4438040345821326"/>
    <n v="0.28818443804034583"/>
    <n v="0.50698602794411174"/>
    <n v="1.4485294117647058"/>
    <n v="0.19117647058823528"/>
    <n v="0.44162436548223349"/>
    <n v="1.2673992673992673"/>
    <n v="0.37362637362637363"/>
    <n v="0.5057803468208093"/>
    <n v="0"/>
    <n v="1"/>
    <m/>
    <n v="1.3971291866028708"/>
    <n v="0.44497607655502391"/>
    <n v="0.60273972602739723"/>
    <n v="0"/>
    <n v="1"/>
    <m/>
    <n v="0"/>
    <n v="1"/>
    <m/>
    <m/>
    <m/>
    <m/>
  </r>
  <r>
    <x v="0"/>
    <n v="32006"/>
    <x v="165"/>
    <n v="0"/>
    <n v="0"/>
    <n v="0"/>
    <n v="0"/>
    <n v="0"/>
    <n v="0"/>
    <n v="0"/>
    <n v="0"/>
    <n v="0"/>
    <n v="0"/>
    <n v="183"/>
    <n v="39"/>
    <n v="222"/>
    <n v="119"/>
    <n v="173"/>
    <n v="120"/>
    <n v="3"/>
    <n v="4"/>
    <n v="0"/>
    <n v="21"/>
    <m/>
    <m/>
    <n v="0"/>
    <m/>
    <m/>
    <m/>
    <m/>
    <m/>
    <m/>
    <m/>
    <x v="6"/>
    <n v="662"/>
    <n v="0"/>
    <m/>
    <n v="1"/>
    <m/>
    <m/>
    <n v="22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32010"/>
    <x v="166"/>
    <n v="96"/>
    <n v="0"/>
    <n v="96"/>
    <n v="49"/>
    <n v="0"/>
    <n v="0"/>
    <n v="0"/>
    <n v="0"/>
    <n v="0"/>
    <n v="0"/>
    <n v="157"/>
    <n v="25"/>
    <n v="182"/>
    <n v="134"/>
    <n v="110"/>
    <n v="84"/>
    <n v="4"/>
    <n v="1"/>
    <n v="0"/>
    <n v="12"/>
    <n v="188"/>
    <n v="0"/>
    <n v="188"/>
    <n v="93"/>
    <n v="0"/>
    <n v="0"/>
    <n v="0"/>
    <n v="0"/>
    <n v="0"/>
    <n v="0"/>
    <x v="95"/>
    <n v="527"/>
    <n v="145"/>
    <n v="0.53320683111954459"/>
    <n v="0.72485768500948766"/>
    <n v="0.48398576512455516"/>
    <n v="188"/>
    <n v="182"/>
    <n v="96"/>
    <n v="1.0329670329670331"/>
    <n v="0.47252747252747251"/>
    <n v="0.48936170212765956"/>
    <n v="0.69402985074626866"/>
    <n v="0.63432835820895528"/>
    <n v="0.4731182795698925"/>
    <n v="0"/>
    <n v="1"/>
    <m/>
    <n v="0"/>
    <n v="1"/>
    <m/>
    <n v="0"/>
    <n v="1"/>
    <m/>
    <n v="0"/>
    <n v="1"/>
    <m/>
    <n v="0"/>
    <n v="1"/>
    <m/>
    <m/>
    <m/>
    <m/>
  </r>
  <r>
    <x v="0"/>
    <n v="32011"/>
    <x v="167"/>
    <n v="81"/>
    <n v="25"/>
    <n v="106"/>
    <n v="20"/>
    <n v="53"/>
    <n v="50"/>
    <n v="0"/>
    <n v="3"/>
    <n v="0"/>
    <n v="0"/>
    <n v="220"/>
    <n v="44"/>
    <n v="264"/>
    <n v="159"/>
    <n v="182"/>
    <n v="141"/>
    <n v="5"/>
    <n v="3"/>
    <n v="0"/>
    <n v="22"/>
    <n v="249"/>
    <n v="104"/>
    <n v="353"/>
    <n v="47"/>
    <n v="235"/>
    <n v="332"/>
    <n v="0"/>
    <n v="12"/>
    <n v="0"/>
    <n v="0"/>
    <x v="96"/>
    <n v="776"/>
    <n v="232"/>
    <n v="1.2615979381443299"/>
    <n v="0.7010309278350515"/>
    <n v="0.76302349336057196"/>
    <n v="353"/>
    <n v="264"/>
    <n v="106"/>
    <n v="1.3371212121212122"/>
    <n v="0.59848484848484851"/>
    <n v="0.69971671388101986"/>
    <n v="0.29559748427672955"/>
    <n v="0.87421383647798745"/>
    <n v="0.57446808510638303"/>
    <n v="1.2912087912087913"/>
    <n v="0.70879120879120883"/>
    <n v="0.77446808510638299"/>
    <n v="0"/>
    <n v="1"/>
    <m/>
    <n v="2.354609929078014"/>
    <n v="0.64539007092198586"/>
    <n v="0.8493975903614458"/>
    <n v="4"/>
    <n v="0"/>
    <n v="0.75"/>
    <n v="0"/>
    <n v="1"/>
    <m/>
    <m/>
    <m/>
    <m/>
  </r>
  <r>
    <x v="0"/>
    <n v="32030"/>
    <x v="168"/>
    <n v="0"/>
    <n v="0"/>
    <n v="0"/>
    <n v="0"/>
    <n v="0"/>
    <n v="0"/>
    <n v="0"/>
    <n v="0"/>
    <n v="0"/>
    <n v="0"/>
    <n v="63"/>
    <n v="10"/>
    <n v="73"/>
    <n v="50"/>
    <n v="59"/>
    <n v="45"/>
    <n v="1"/>
    <n v="0"/>
    <n v="0"/>
    <n v="1"/>
    <m/>
    <m/>
    <n v="0"/>
    <m/>
    <m/>
    <m/>
    <m/>
    <m/>
    <m/>
    <m/>
    <x v="6"/>
    <n v="229"/>
    <n v="0"/>
    <m/>
    <n v="1"/>
    <m/>
    <m/>
    <n v="7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0"/>
    <n v="33011"/>
    <x v="169"/>
    <n v="536"/>
    <n v="92"/>
    <n v="628"/>
    <n v="438"/>
    <n v="448"/>
    <n v="237"/>
    <n v="17"/>
    <n v="0"/>
    <n v="0"/>
    <n v="23"/>
    <n v="589"/>
    <n v="103"/>
    <n v="692"/>
    <n v="480"/>
    <n v="540"/>
    <n v="327"/>
    <n v="28"/>
    <n v="33"/>
    <n v="0"/>
    <n v="43"/>
    <n v="1098"/>
    <n v="237"/>
    <n v="1335"/>
    <n v="853"/>
    <n v="1126"/>
    <n v="684"/>
    <n v="58"/>
    <n v="0"/>
    <n v="0"/>
    <n v="58"/>
    <x v="97"/>
    <n v="2143"/>
    <n v="1791"/>
    <n v="1.9197386840877275"/>
    <n v="0.16425571628558097"/>
    <n v="0.56465726786582404"/>
    <n v="1335"/>
    <n v="692"/>
    <n v="628"/>
    <n v="1.9291907514450868"/>
    <n v="9.2485549132947972E-2"/>
    <n v="0.52958801498127339"/>
    <n v="1.7770833333333333"/>
    <n v="8.7499999999999994E-2"/>
    <n v="0.48651817116060964"/>
    <n v="2.085185185185185"/>
    <n v="0.17037037037037037"/>
    <n v="0.60213143872113672"/>
    <n v="2.0714285714285716"/>
    <n v="0.39285714285714285"/>
    <n v="0.7068965517241379"/>
    <n v="2.0917431192660549"/>
    <n v="0.27522935779816515"/>
    <n v="0.65350877192982459"/>
    <n v="0"/>
    <n v="1"/>
    <m/>
    <n v="1.3488372093023255"/>
    <n v="0.46511627906976744"/>
    <n v="0.60344827586206895"/>
    <m/>
    <m/>
    <m/>
  </r>
  <r>
    <x v="0"/>
    <n v="33016"/>
    <x v="170"/>
    <n v="0"/>
    <n v="0"/>
    <n v="0"/>
    <n v="0"/>
    <n v="0"/>
    <n v="0"/>
    <n v="0"/>
    <n v="0"/>
    <n v="0"/>
    <n v="0"/>
    <n v="21"/>
    <n v="5"/>
    <n v="26"/>
    <n v="8"/>
    <n v="15"/>
    <n v="16"/>
    <n v="1"/>
    <n v="0"/>
    <n v="0"/>
    <n v="0"/>
    <m/>
    <m/>
    <n v="0"/>
    <m/>
    <m/>
    <m/>
    <m/>
    <m/>
    <m/>
    <m/>
    <x v="6"/>
    <n v="66"/>
    <n v="0"/>
    <m/>
    <n v="1"/>
    <m/>
    <m/>
    <n v="26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0"/>
    <n v="33021"/>
    <x v="171"/>
    <n v="334"/>
    <n v="75"/>
    <n v="409"/>
    <n v="239"/>
    <n v="258"/>
    <n v="179"/>
    <n v="0"/>
    <n v="0"/>
    <n v="0"/>
    <n v="0"/>
    <n v="358"/>
    <n v="79"/>
    <n v="437"/>
    <n v="266"/>
    <n v="336"/>
    <n v="253"/>
    <n v="23"/>
    <n v="1"/>
    <n v="0"/>
    <n v="35"/>
    <n v="511"/>
    <n v="108"/>
    <n v="619"/>
    <n v="354"/>
    <n v="403"/>
    <n v="289"/>
    <n v="0"/>
    <n v="0"/>
    <n v="0"/>
    <n v="0"/>
    <x v="98"/>
    <n v="1351"/>
    <n v="1085"/>
    <n v="1.232420429311621"/>
    <n v="0.19689119170984457"/>
    <n v="0.34834834834834832"/>
    <n v="619"/>
    <n v="437"/>
    <n v="409"/>
    <n v="1.4164759725400458"/>
    <n v="6.4073226544622428E-2"/>
    <n v="0.3392568659127625"/>
    <n v="1.3308270676691729"/>
    <n v="0.10150375939849623"/>
    <n v="0.3248587570621469"/>
    <n v="1.1994047619047619"/>
    <n v="0.23214285714285715"/>
    <n v="0.35980148883374691"/>
    <n v="0"/>
    <n v="1"/>
    <m/>
    <n v="1.1422924901185771"/>
    <n v="0.29249011857707508"/>
    <n v="0.38062283737024222"/>
    <n v="0"/>
    <n v="1"/>
    <m/>
    <n v="0"/>
    <n v="1"/>
    <m/>
    <m/>
    <m/>
    <m/>
  </r>
  <r>
    <x v="0"/>
    <n v="33029"/>
    <x v="172"/>
    <n v="147"/>
    <n v="28"/>
    <n v="175"/>
    <n v="56"/>
    <n v="22"/>
    <n v="45"/>
    <n v="0"/>
    <n v="0"/>
    <n v="0"/>
    <n v="0"/>
    <n v="327"/>
    <n v="80"/>
    <n v="407"/>
    <n v="263"/>
    <n v="264"/>
    <n v="242"/>
    <n v="9"/>
    <n v="15"/>
    <n v="0"/>
    <n v="36"/>
    <n v="184"/>
    <n v="41"/>
    <n v="225"/>
    <n v="70"/>
    <n v="37"/>
    <n v="77"/>
    <n v="0"/>
    <n v="0"/>
    <n v="0"/>
    <n v="0"/>
    <x v="99"/>
    <n v="1236"/>
    <n v="298"/>
    <n v="0.3309061488673139"/>
    <n v="0.75889967637540456"/>
    <n v="0.27139364303178481"/>
    <n v="225"/>
    <n v="407"/>
    <n v="175"/>
    <n v="0.55282555282555279"/>
    <n v="0.57002457002457008"/>
    <n v="0.22222222222222221"/>
    <n v="0.26615969581749049"/>
    <n v="0.78707224334600756"/>
    <n v="0.2"/>
    <n v="0.14015151515151514"/>
    <n v="0.91666666666666663"/>
    <n v="0.40540540540540543"/>
    <n v="0"/>
    <n v="1"/>
    <m/>
    <n v="0.31818181818181818"/>
    <n v="0.81404958677685946"/>
    <n v="0.41558441558441561"/>
    <n v="0"/>
    <n v="1"/>
    <m/>
    <n v="0"/>
    <n v="1"/>
    <m/>
    <m/>
    <m/>
    <m/>
  </r>
  <r>
    <x v="0"/>
    <n v="33037"/>
    <x v="173"/>
    <n v="0"/>
    <n v="0"/>
    <n v="0"/>
    <n v="0"/>
    <n v="0"/>
    <n v="0"/>
    <n v="0"/>
    <n v="0"/>
    <n v="0"/>
    <n v="0"/>
    <n v="247"/>
    <n v="47"/>
    <n v="294"/>
    <n v="163"/>
    <n v="229"/>
    <n v="136"/>
    <n v="11"/>
    <n v="3"/>
    <n v="0"/>
    <n v="18"/>
    <m/>
    <m/>
    <n v="0"/>
    <m/>
    <m/>
    <m/>
    <m/>
    <m/>
    <m/>
    <m/>
    <x v="6"/>
    <n v="854"/>
    <n v="0"/>
    <m/>
    <n v="1"/>
    <m/>
    <m/>
    <n v="29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33039"/>
    <x v="174"/>
    <n v="0"/>
    <n v="0"/>
    <n v="0"/>
    <n v="0"/>
    <n v="0"/>
    <n v="0"/>
    <n v="0"/>
    <n v="0"/>
    <n v="0"/>
    <n v="0"/>
    <n v="133"/>
    <n v="28"/>
    <n v="161"/>
    <n v="84"/>
    <n v="136"/>
    <n v="100"/>
    <n v="4"/>
    <n v="4"/>
    <n v="0"/>
    <n v="5"/>
    <m/>
    <m/>
    <n v="0"/>
    <m/>
    <m/>
    <m/>
    <m/>
    <m/>
    <m/>
    <m/>
    <x v="6"/>
    <n v="494"/>
    <n v="0"/>
    <m/>
    <n v="1"/>
    <m/>
    <m/>
    <n v="16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33040"/>
    <x v="175"/>
    <n v="0"/>
    <n v="0"/>
    <n v="0"/>
    <n v="0"/>
    <n v="0"/>
    <n v="0"/>
    <n v="0"/>
    <n v="0"/>
    <n v="0"/>
    <n v="0"/>
    <n v="134"/>
    <n v="31"/>
    <n v="165"/>
    <n v="100"/>
    <n v="145"/>
    <n v="80"/>
    <n v="9"/>
    <n v="36"/>
    <n v="0"/>
    <n v="9"/>
    <m/>
    <m/>
    <n v="0"/>
    <m/>
    <m/>
    <m/>
    <m/>
    <m/>
    <m/>
    <m/>
    <x v="6"/>
    <n v="544"/>
    <n v="0"/>
    <m/>
    <n v="1"/>
    <m/>
    <m/>
    <n v="16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33041"/>
    <x v="176"/>
    <n v="0"/>
    <n v="0"/>
    <n v="0"/>
    <n v="0"/>
    <n v="0"/>
    <n v="0"/>
    <n v="0"/>
    <n v="0"/>
    <n v="0"/>
    <n v="0"/>
    <n v="76"/>
    <n v="18"/>
    <n v="94"/>
    <n v="47"/>
    <n v="75"/>
    <n v="48"/>
    <n v="4"/>
    <n v="0"/>
    <n v="0"/>
    <n v="6"/>
    <m/>
    <m/>
    <n v="0"/>
    <m/>
    <m/>
    <m/>
    <m/>
    <m/>
    <m/>
    <m/>
    <x v="6"/>
    <n v="274"/>
    <n v="0"/>
    <m/>
    <n v="1"/>
    <m/>
    <m/>
    <n v="9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0"/>
    <n v="34002"/>
    <x v="177"/>
    <n v="44"/>
    <n v="11"/>
    <n v="55"/>
    <n v="0"/>
    <n v="53"/>
    <n v="26"/>
    <n v="0"/>
    <n v="0"/>
    <n v="0"/>
    <n v="0"/>
    <n v="307"/>
    <n v="41"/>
    <n v="348"/>
    <n v="255"/>
    <n v="269"/>
    <n v="123"/>
    <n v="13"/>
    <n v="4"/>
    <n v="0"/>
    <n v="21"/>
    <n v="131"/>
    <n v="29"/>
    <n v="160"/>
    <n v="0"/>
    <n v="250"/>
    <n v="123"/>
    <n v="0"/>
    <n v="0"/>
    <n v="0"/>
    <n v="0"/>
    <x v="100"/>
    <n v="1033"/>
    <n v="134"/>
    <n v="0.51597289448209105"/>
    <n v="0.87028073572120035"/>
    <n v="0.74859287054409007"/>
    <n v="160"/>
    <n v="348"/>
    <n v="55"/>
    <n v="0.45977011494252873"/>
    <n v="0.84195402298850575"/>
    <n v="0.65625"/>
    <n v="0"/>
    <n v="1"/>
    <m/>
    <n v="0.92936802973977695"/>
    <n v="0.80297397769516732"/>
    <n v="0.78800000000000003"/>
    <n v="0"/>
    <n v="1"/>
    <m/>
    <n v="1"/>
    <n v="0.78861788617886175"/>
    <n v="0.78861788617886175"/>
    <n v="0"/>
    <n v="1"/>
    <m/>
    <n v="0"/>
    <n v="1"/>
    <m/>
    <m/>
    <m/>
    <m/>
  </r>
  <r>
    <x v="0"/>
    <n v="34003"/>
    <x v="178"/>
    <n v="142"/>
    <n v="21"/>
    <n v="163"/>
    <n v="121"/>
    <n v="63"/>
    <n v="51"/>
    <n v="0"/>
    <n v="0"/>
    <n v="0"/>
    <n v="0"/>
    <n v="192"/>
    <n v="37"/>
    <n v="229"/>
    <n v="139"/>
    <n v="160"/>
    <n v="111"/>
    <n v="3"/>
    <n v="1"/>
    <n v="0"/>
    <n v="13"/>
    <n v="528"/>
    <n v="64"/>
    <n v="592"/>
    <n v="512"/>
    <n v="213"/>
    <n v="141"/>
    <n v="0"/>
    <n v="0"/>
    <n v="0"/>
    <n v="0"/>
    <x v="101"/>
    <n v="656"/>
    <n v="398"/>
    <n v="2.2225609756097562"/>
    <n v="0.39329268292682928"/>
    <n v="0.72702331961591216"/>
    <n v="592"/>
    <n v="229"/>
    <n v="163"/>
    <n v="2.5851528384279474"/>
    <n v="0.28820960698689957"/>
    <n v="0.72466216216216217"/>
    <n v="3.6834532374100721"/>
    <n v="0.12949640287769784"/>
    <n v="0.763671875"/>
    <n v="1.33125"/>
    <n v="0.60624999999999996"/>
    <n v="0.70422535211267601"/>
    <n v="0"/>
    <n v="1"/>
    <m/>
    <n v="1.2702702702702702"/>
    <n v="0.54054054054054057"/>
    <n v="0.63829787234042556"/>
    <n v="0"/>
    <n v="1"/>
    <m/>
    <n v="0"/>
    <n v="1"/>
    <m/>
    <m/>
    <m/>
    <m/>
  </r>
  <r>
    <x v="0"/>
    <n v="34009"/>
    <x v="179"/>
    <n v="0"/>
    <n v="0"/>
    <n v="0"/>
    <n v="0"/>
    <n v="0"/>
    <n v="0"/>
    <n v="0"/>
    <n v="0"/>
    <n v="0"/>
    <n v="0"/>
    <n v="199"/>
    <n v="44"/>
    <n v="243"/>
    <n v="170"/>
    <n v="207"/>
    <n v="105"/>
    <n v="4"/>
    <n v="16"/>
    <n v="0"/>
    <n v="11"/>
    <m/>
    <m/>
    <n v="0"/>
    <m/>
    <m/>
    <m/>
    <m/>
    <m/>
    <m/>
    <m/>
    <x v="6"/>
    <n v="756"/>
    <n v="0"/>
    <m/>
    <n v="1"/>
    <m/>
    <m/>
    <n v="24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34013"/>
    <x v="180"/>
    <n v="163"/>
    <n v="37"/>
    <n v="200"/>
    <n v="72"/>
    <n v="39"/>
    <n v="17"/>
    <n v="0"/>
    <n v="0"/>
    <n v="0"/>
    <n v="0"/>
    <n v="454"/>
    <n v="98"/>
    <n v="552"/>
    <n v="400"/>
    <n v="383"/>
    <n v="290"/>
    <n v="16"/>
    <n v="28"/>
    <n v="0"/>
    <n v="34"/>
    <n v="222"/>
    <n v="58"/>
    <n v="280"/>
    <n v="89"/>
    <n v="65"/>
    <n v="34"/>
    <n v="0"/>
    <n v="0"/>
    <n v="0"/>
    <n v="0"/>
    <x v="102"/>
    <n v="1703"/>
    <n v="328"/>
    <n v="0.27480916030534353"/>
    <n v="0.80739870816206694"/>
    <n v="0.29914529914529914"/>
    <n v="280"/>
    <n v="552"/>
    <n v="200"/>
    <n v="0.50724637681159424"/>
    <n v="0.6376811594202898"/>
    <n v="0.2857142857142857"/>
    <n v="0.2225"/>
    <n v="0.82"/>
    <n v="0.19101123595505617"/>
    <n v="0.16971279373368145"/>
    <n v="0.89817232375979117"/>
    <n v="0.4"/>
    <n v="0"/>
    <n v="1"/>
    <m/>
    <n v="0.11724137931034483"/>
    <n v="0.94137931034482758"/>
    <n v="0.5"/>
    <n v="0"/>
    <n v="1"/>
    <m/>
    <n v="0"/>
    <n v="1"/>
    <m/>
    <m/>
    <m/>
    <m/>
  </r>
  <r>
    <x v="0"/>
    <n v="34022"/>
    <x v="181"/>
    <n v="1224"/>
    <n v="210"/>
    <n v="1434"/>
    <n v="1235"/>
    <n v="773"/>
    <n v="571"/>
    <n v="23"/>
    <n v="111"/>
    <n v="0"/>
    <n v="98"/>
    <n v="1362"/>
    <n v="239"/>
    <n v="1601"/>
    <n v="1337"/>
    <n v="892"/>
    <n v="670"/>
    <n v="45"/>
    <n v="122"/>
    <n v="0"/>
    <n v="105"/>
    <n v="2123"/>
    <n v="425"/>
    <n v="2548"/>
    <n v="2374"/>
    <n v="2304"/>
    <n v="1625"/>
    <n v="78"/>
    <n v="262"/>
    <n v="0"/>
    <n v="519"/>
    <x v="103"/>
    <n v="4772"/>
    <n v="4245"/>
    <n v="2.0347862531433361"/>
    <n v="0.11043587594300083"/>
    <n v="0.56282183316168899"/>
    <n v="2548"/>
    <n v="1601"/>
    <n v="1434"/>
    <n v="1.5915053091817615"/>
    <n v="0.10430980637101811"/>
    <n v="0.43720565149136575"/>
    <n v="1.7756170531039641"/>
    <n v="7.6290201944652206E-2"/>
    <n v="0.47978096040438079"/>
    <n v="2.5829596412556053"/>
    <n v="0.13340807174887892"/>
    <n v="0.66449652777777779"/>
    <n v="1.7333333333333334"/>
    <n v="0.48888888888888887"/>
    <n v="0.70512820512820518"/>
    <n v="2.4253731343283582"/>
    <n v="0.14776119402985075"/>
    <n v="0.64861538461538459"/>
    <n v="2.1475409836065573"/>
    <n v="9.0163934426229511E-2"/>
    <n v="0.57633587786259544"/>
    <n v="4.9428571428571431"/>
    <n v="6.6666666666666666E-2"/>
    <n v="0.81117533718689783"/>
    <m/>
    <m/>
    <m/>
  </r>
  <r>
    <x v="0"/>
    <n v="34023"/>
    <x v="182"/>
    <n v="114"/>
    <n v="0"/>
    <n v="114"/>
    <n v="144"/>
    <n v="0"/>
    <n v="0"/>
    <n v="0"/>
    <n v="0"/>
    <n v="0"/>
    <n v="0"/>
    <n v="223"/>
    <n v="49"/>
    <n v="272"/>
    <n v="234"/>
    <n v="200"/>
    <n v="131"/>
    <n v="12"/>
    <n v="16"/>
    <n v="0"/>
    <n v="21"/>
    <n v="317"/>
    <n v="0"/>
    <n v="317"/>
    <n v="330"/>
    <n v="0"/>
    <n v="0"/>
    <n v="0"/>
    <n v="0"/>
    <n v="0"/>
    <n v="0"/>
    <x v="104"/>
    <n v="886"/>
    <n v="258"/>
    <n v="0.73024830699774268"/>
    <n v="0.70880361173814899"/>
    <n v="0.60123647604327668"/>
    <n v="317"/>
    <n v="272"/>
    <n v="114"/>
    <n v="1.1654411764705883"/>
    <n v="0.58088235294117652"/>
    <n v="0.64037854889589907"/>
    <n v="1.4102564102564104"/>
    <n v="0.38461538461538464"/>
    <n v="0.5636363636363636"/>
    <n v="0"/>
    <n v="1"/>
    <m/>
    <n v="0"/>
    <n v="1"/>
    <m/>
    <n v="0"/>
    <n v="1"/>
    <m/>
    <n v="0"/>
    <n v="1"/>
    <m/>
    <n v="0"/>
    <n v="1"/>
    <m/>
    <m/>
    <m/>
    <m/>
  </r>
  <r>
    <x v="0"/>
    <n v="34025"/>
    <x v="183"/>
    <n v="61"/>
    <n v="11"/>
    <n v="72"/>
    <n v="0"/>
    <n v="0"/>
    <n v="0"/>
    <n v="0"/>
    <n v="0"/>
    <n v="0"/>
    <n v="0"/>
    <n v="102"/>
    <n v="19"/>
    <n v="121"/>
    <n v="77"/>
    <n v="93"/>
    <n v="51"/>
    <n v="6"/>
    <n v="1"/>
    <n v="0"/>
    <n v="11"/>
    <n v="163"/>
    <n v="43"/>
    <n v="206"/>
    <n v="0"/>
    <n v="0"/>
    <n v="0"/>
    <n v="0"/>
    <n v="0"/>
    <n v="0"/>
    <n v="0"/>
    <x v="105"/>
    <n v="360"/>
    <n v="72"/>
    <n v="0.57222222222222219"/>
    <n v="0.8"/>
    <n v="0.65048543689320393"/>
    <n v="206"/>
    <n v="121"/>
    <n v="72"/>
    <n v="1.7024793388429753"/>
    <n v="0.4049586776859504"/>
    <n v="0.65048543689320393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0"/>
    <n v="34027"/>
    <x v="184"/>
    <n v="319"/>
    <n v="102"/>
    <n v="421"/>
    <n v="238"/>
    <n v="296"/>
    <n v="201"/>
    <n v="0"/>
    <n v="46"/>
    <n v="0"/>
    <n v="0"/>
    <n v="511"/>
    <n v="155"/>
    <n v="666"/>
    <n v="405"/>
    <n v="511"/>
    <n v="399"/>
    <n v="19"/>
    <n v="66"/>
    <n v="0"/>
    <n v="41"/>
    <n v="580"/>
    <n v="177"/>
    <n v="757"/>
    <n v="525"/>
    <n v="591"/>
    <n v="400"/>
    <n v="0"/>
    <n v="99"/>
    <n v="0"/>
    <n v="0"/>
    <x v="106"/>
    <n v="2107"/>
    <n v="1202"/>
    <n v="1.1257712387280494"/>
    <n v="0.4295206454674893"/>
    <n v="0.49325463743676223"/>
    <n v="757"/>
    <n v="666"/>
    <n v="421"/>
    <n v="1.1366366366366367"/>
    <n v="0.36786786786786785"/>
    <n v="0.4438573315719947"/>
    <n v="1.2962962962962963"/>
    <n v="0.4123456790123457"/>
    <n v="0.54666666666666663"/>
    <n v="1.1565557729941291"/>
    <n v="0.42074363992172209"/>
    <n v="0.49915397631133673"/>
    <n v="0"/>
    <n v="1"/>
    <m/>
    <n v="1.0025062656641603"/>
    <n v="0.49624060150375937"/>
    <n v="0.4975"/>
    <n v="1.5"/>
    <n v="0.30303030303030304"/>
    <n v="0.53535353535353536"/>
    <n v="0"/>
    <n v="1"/>
    <m/>
    <m/>
    <m/>
    <m/>
  </r>
  <r>
    <x v="0"/>
    <n v="34040"/>
    <x v="185"/>
    <n v="595"/>
    <n v="71"/>
    <n v="666"/>
    <n v="526"/>
    <n v="373"/>
    <n v="211"/>
    <n v="0"/>
    <n v="0"/>
    <n v="0"/>
    <n v="9"/>
    <n v="686"/>
    <n v="98"/>
    <n v="784"/>
    <n v="581"/>
    <n v="597"/>
    <n v="346"/>
    <n v="22"/>
    <n v="17"/>
    <n v="0"/>
    <n v="24"/>
    <n v="1652"/>
    <n v="217"/>
    <n v="1869"/>
    <n v="1410"/>
    <n v="1328"/>
    <n v="632"/>
    <n v="0"/>
    <n v="0"/>
    <n v="0"/>
    <n v="81"/>
    <x v="107"/>
    <n v="2371"/>
    <n v="1785"/>
    <n v="2.2437789962041332"/>
    <n v="0.2471530999578237"/>
    <n v="0.66447368421052633"/>
    <n v="1869"/>
    <n v="784"/>
    <n v="666"/>
    <n v="2.3839285714285716"/>
    <n v="0.15051020408163265"/>
    <n v="0.6436597110754414"/>
    <n v="2.4268502581755595"/>
    <n v="9.4664371772805511E-2"/>
    <n v="0.62695035460992909"/>
    <n v="2.2244556113902849"/>
    <n v="0.37520938023450584"/>
    <n v="0.71912650602409633"/>
    <n v="0"/>
    <n v="1"/>
    <m/>
    <n v="1.8265895953757225"/>
    <n v="0.39017341040462428"/>
    <n v="0.66613924050632911"/>
    <n v="0"/>
    <n v="1"/>
    <m/>
    <n v="3.375"/>
    <n v="0.625"/>
    <n v="0.88888888888888884"/>
    <m/>
    <m/>
    <m/>
  </r>
  <r>
    <x v="0"/>
    <n v="34041"/>
    <x v="186"/>
    <n v="197"/>
    <n v="32"/>
    <n v="229"/>
    <n v="78"/>
    <n v="61"/>
    <n v="7"/>
    <n v="0"/>
    <n v="0"/>
    <n v="0"/>
    <n v="0"/>
    <n v="563"/>
    <n v="102"/>
    <n v="665"/>
    <n v="438"/>
    <n v="510"/>
    <n v="303"/>
    <n v="16"/>
    <n v="13"/>
    <n v="0"/>
    <n v="47"/>
    <n v="302"/>
    <n v="60"/>
    <n v="362"/>
    <n v="113"/>
    <n v="108"/>
    <n v="20"/>
    <n v="0"/>
    <n v="0"/>
    <n v="0"/>
    <n v="0"/>
    <x v="108"/>
    <n v="1992"/>
    <n v="375"/>
    <n v="0.30271084337349397"/>
    <n v="0.81174698795180722"/>
    <n v="0.37810945273631841"/>
    <n v="362"/>
    <n v="665"/>
    <n v="229"/>
    <n v="0.54436090225563905"/>
    <n v="0.65563909774436091"/>
    <n v="0.36740331491712708"/>
    <n v="0.25799086757990869"/>
    <n v="0.82191780821917804"/>
    <n v="0.30973451327433627"/>
    <n v="0.21176470588235294"/>
    <n v="0.88039215686274508"/>
    <n v="0.43518518518518517"/>
    <n v="0"/>
    <n v="1"/>
    <m/>
    <n v="6.6006600660066E-2"/>
    <n v="0.97689768976897695"/>
    <n v="0.65"/>
    <n v="0"/>
    <n v="1"/>
    <m/>
    <n v="0"/>
    <n v="1"/>
    <m/>
    <m/>
    <m/>
    <m/>
  </r>
  <r>
    <x v="0"/>
    <n v="34042"/>
    <x v="187"/>
    <n v="192"/>
    <n v="26"/>
    <n v="218"/>
    <n v="102"/>
    <n v="61"/>
    <n v="22"/>
    <n v="0"/>
    <n v="0"/>
    <n v="0"/>
    <n v="0"/>
    <n v="455"/>
    <n v="71"/>
    <n v="526"/>
    <n v="465"/>
    <n v="397"/>
    <n v="222"/>
    <n v="19"/>
    <n v="9"/>
    <n v="0"/>
    <n v="32"/>
    <n v="292"/>
    <n v="40"/>
    <n v="332"/>
    <n v="144"/>
    <n v="90"/>
    <n v="38"/>
    <n v="0"/>
    <n v="0"/>
    <n v="0"/>
    <n v="0"/>
    <x v="109"/>
    <n v="1670"/>
    <n v="403"/>
    <n v="0.36167664670658684"/>
    <n v="0.75868263473053887"/>
    <n v="0.33278145695364236"/>
    <n v="332"/>
    <n v="526"/>
    <n v="218"/>
    <n v="0.63117870722433456"/>
    <n v="0.5855513307984791"/>
    <n v="0.34337349397590361"/>
    <n v="0.30967741935483872"/>
    <n v="0.78064516129032258"/>
    <n v="0.29166666666666669"/>
    <n v="0.22670025188916876"/>
    <n v="0.84634760705289669"/>
    <n v="0.32222222222222224"/>
    <n v="0"/>
    <n v="1"/>
    <m/>
    <n v="0.17117117117117117"/>
    <n v="0.90090090090090091"/>
    <n v="0.42105263157894735"/>
    <n v="0"/>
    <n v="1"/>
    <m/>
    <n v="0"/>
    <n v="1"/>
    <m/>
    <m/>
    <m/>
    <m/>
  </r>
  <r>
    <x v="0"/>
    <n v="34043"/>
    <x v="188"/>
    <n v="0"/>
    <n v="0"/>
    <n v="0"/>
    <n v="0"/>
    <n v="0"/>
    <n v="0"/>
    <n v="0"/>
    <n v="0"/>
    <n v="0"/>
    <n v="0"/>
    <n v="31"/>
    <n v="4"/>
    <n v="35"/>
    <n v="41"/>
    <n v="20"/>
    <n v="9"/>
    <n v="0"/>
    <n v="0"/>
    <n v="0"/>
    <n v="0"/>
    <m/>
    <m/>
    <n v="0"/>
    <m/>
    <m/>
    <m/>
    <m/>
    <m/>
    <m/>
    <m/>
    <x v="6"/>
    <n v="105"/>
    <n v="0"/>
    <m/>
    <n v="1"/>
    <m/>
    <m/>
    <n v="35"/>
    <n v="0"/>
    <m/>
    <n v="1"/>
    <m/>
    <m/>
    <n v="1"/>
    <m/>
    <m/>
    <n v="1"/>
    <m/>
    <m/>
    <m/>
    <m/>
    <m/>
    <n v="1"/>
    <m/>
    <m/>
    <m/>
    <m/>
    <m/>
    <m/>
    <m/>
    <m/>
    <m/>
    <m/>
  </r>
  <r>
    <x v="0"/>
    <n v="35002"/>
    <x v="189"/>
    <n v="59"/>
    <n v="8"/>
    <n v="67"/>
    <n v="0"/>
    <n v="2"/>
    <n v="0"/>
    <n v="0"/>
    <n v="0"/>
    <n v="0"/>
    <n v="0"/>
    <n v="335"/>
    <n v="41"/>
    <n v="376"/>
    <n v="301"/>
    <n v="237"/>
    <n v="165"/>
    <n v="14"/>
    <n v="12"/>
    <n v="0"/>
    <n v="27"/>
    <n v="100"/>
    <n v="32"/>
    <n v="132"/>
    <n v="0"/>
    <n v="7"/>
    <n v="0"/>
    <n v="0"/>
    <n v="0"/>
    <n v="0"/>
    <n v="0"/>
    <x v="110"/>
    <n v="1132"/>
    <n v="69"/>
    <n v="0.12279151943462897"/>
    <n v="0.93904593639575973"/>
    <n v="0.50359712230215825"/>
    <n v="132"/>
    <n v="376"/>
    <n v="67"/>
    <n v="0.35106382978723405"/>
    <n v="0.82180851063829785"/>
    <n v="0.49242424242424243"/>
    <n v="0"/>
    <n v="1"/>
    <m/>
    <n v="2.9535864978902954E-2"/>
    <n v="0.99156118143459915"/>
    <n v="0.7142857142857143"/>
    <n v="0"/>
    <n v="1"/>
    <m/>
    <n v="0"/>
    <n v="1"/>
    <m/>
    <n v="0"/>
    <n v="1"/>
    <m/>
    <n v="0"/>
    <n v="1"/>
    <m/>
    <m/>
    <m/>
    <m/>
  </r>
  <r>
    <x v="0"/>
    <n v="35005"/>
    <x v="190"/>
    <n v="160"/>
    <n v="11"/>
    <n v="171"/>
    <n v="133"/>
    <n v="99"/>
    <n v="45"/>
    <n v="0"/>
    <n v="0"/>
    <n v="0"/>
    <n v="0"/>
    <n v="235"/>
    <n v="35"/>
    <n v="270"/>
    <n v="208"/>
    <n v="193"/>
    <n v="122"/>
    <n v="9"/>
    <n v="2"/>
    <n v="0"/>
    <n v="27"/>
    <n v="399"/>
    <n v="32"/>
    <n v="431"/>
    <n v="376"/>
    <n v="359"/>
    <n v="130"/>
    <n v="0"/>
    <n v="0"/>
    <n v="0"/>
    <n v="0"/>
    <x v="111"/>
    <n v="831"/>
    <n v="448"/>
    <n v="1.5595667870036101"/>
    <n v="0.46089049338146809"/>
    <n v="0.65432098765432101"/>
    <n v="431"/>
    <n v="270"/>
    <n v="171"/>
    <n v="1.5962962962962963"/>
    <n v="0.36666666666666664"/>
    <n v="0.60324825986078889"/>
    <n v="1.8076923076923077"/>
    <n v="0.36057692307692307"/>
    <n v="0.64627659574468088"/>
    <n v="1.8601036269430051"/>
    <n v="0.48704663212435234"/>
    <n v="0.72423398328690802"/>
    <n v="0"/>
    <n v="1"/>
    <m/>
    <n v="1.0655737704918034"/>
    <n v="0.63114754098360659"/>
    <n v="0.65384615384615385"/>
    <n v="0"/>
    <n v="1"/>
    <m/>
    <n v="0"/>
    <n v="1"/>
    <m/>
    <m/>
    <m/>
    <m/>
  </r>
  <r>
    <x v="0"/>
    <n v="35006"/>
    <x v="191"/>
    <n v="48"/>
    <n v="11"/>
    <n v="59"/>
    <n v="0"/>
    <n v="0"/>
    <n v="0"/>
    <n v="0"/>
    <n v="0"/>
    <n v="0"/>
    <n v="0"/>
    <n v="241"/>
    <n v="54"/>
    <n v="295"/>
    <n v="177"/>
    <n v="221"/>
    <n v="139"/>
    <n v="4"/>
    <n v="3"/>
    <n v="0"/>
    <n v="36"/>
    <n v="57"/>
    <n v="23"/>
    <n v="80"/>
    <n v="0"/>
    <n v="0"/>
    <n v="0"/>
    <n v="0"/>
    <n v="0"/>
    <n v="0"/>
    <n v="0"/>
    <x v="112"/>
    <n v="875"/>
    <n v="59"/>
    <n v="9.1428571428571428E-2"/>
    <n v="0.93257142857142861"/>
    <n v="0.26250000000000001"/>
    <n v="80"/>
    <n v="295"/>
    <n v="59"/>
    <n v="0.2711864406779661"/>
    <n v="0.8"/>
    <n v="0.26250000000000001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0"/>
    <n v="35011"/>
    <x v="192"/>
    <n v="0"/>
    <n v="0"/>
    <n v="0"/>
    <n v="0"/>
    <n v="0"/>
    <n v="0"/>
    <n v="0"/>
    <n v="0"/>
    <n v="0"/>
    <n v="0"/>
    <n v="229"/>
    <n v="56"/>
    <n v="285"/>
    <n v="211"/>
    <n v="197"/>
    <n v="153"/>
    <n v="16"/>
    <n v="7"/>
    <n v="0"/>
    <n v="19"/>
    <m/>
    <m/>
    <n v="0"/>
    <m/>
    <m/>
    <m/>
    <m/>
    <m/>
    <m/>
    <m/>
    <x v="6"/>
    <n v="888"/>
    <n v="0"/>
    <m/>
    <n v="1"/>
    <m/>
    <m/>
    <n v="28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35013"/>
    <x v="193"/>
    <n v="905"/>
    <n v="153"/>
    <n v="1058"/>
    <n v="952"/>
    <n v="451"/>
    <n v="499"/>
    <n v="28"/>
    <n v="119"/>
    <n v="0"/>
    <n v="74"/>
    <n v="1034"/>
    <n v="178"/>
    <n v="1212"/>
    <n v="1018"/>
    <n v="626"/>
    <n v="614"/>
    <n v="75"/>
    <n v="131"/>
    <n v="0"/>
    <n v="92"/>
    <n v="1410"/>
    <n v="248"/>
    <n v="1658"/>
    <n v="1568"/>
    <n v="952"/>
    <n v="863"/>
    <n v="66"/>
    <n v="178"/>
    <n v="0"/>
    <n v="225"/>
    <x v="113"/>
    <n v="3768"/>
    <n v="3181"/>
    <n v="1.4623142250530785"/>
    <n v="0.15578556263269638"/>
    <n v="0.42268602540834843"/>
    <n v="1658"/>
    <n v="1212"/>
    <n v="1058"/>
    <n v="1.3679867986798679"/>
    <n v="0.12706270627062707"/>
    <n v="0.36188178528347409"/>
    <n v="1.5402750491159136"/>
    <n v="6.4833005893909626E-2"/>
    <n v="0.39285714285714285"/>
    <n v="1.5207667731629393"/>
    <n v="0.2795527156549521"/>
    <n v="0.52626050420168069"/>
    <n v="0.88"/>
    <n v="0.62666666666666671"/>
    <n v="0.5757575757575758"/>
    <n v="1.4055374592833876"/>
    <n v="0.18729641693811075"/>
    <n v="0.42178447276940906"/>
    <n v="1.3587786259541985"/>
    <n v="9.1603053435114504E-2"/>
    <n v="0.33146067415730335"/>
    <n v="2.4456521739130435"/>
    <n v="0.19565217391304349"/>
    <n v="0.6711111111111111"/>
    <m/>
    <m/>
    <m/>
  </r>
  <r>
    <x v="0"/>
    <n v="35014"/>
    <x v="194"/>
    <n v="0"/>
    <n v="0"/>
    <n v="0"/>
    <n v="0"/>
    <n v="0"/>
    <n v="0"/>
    <n v="0"/>
    <n v="0"/>
    <n v="0"/>
    <n v="0"/>
    <n v="172"/>
    <n v="27"/>
    <n v="199"/>
    <n v="152"/>
    <n v="131"/>
    <n v="97"/>
    <n v="14"/>
    <n v="0"/>
    <n v="0"/>
    <n v="26"/>
    <m/>
    <m/>
    <n v="0"/>
    <m/>
    <m/>
    <m/>
    <m/>
    <m/>
    <m/>
    <m/>
    <x v="6"/>
    <n v="619"/>
    <n v="0"/>
    <m/>
    <n v="1"/>
    <m/>
    <m/>
    <n v="19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0"/>
    <n v="35029"/>
    <x v="195"/>
    <n v="14"/>
    <n v="0"/>
    <n v="14"/>
    <n v="0"/>
    <n v="0"/>
    <n v="0"/>
    <n v="0"/>
    <n v="0"/>
    <n v="0"/>
    <n v="0"/>
    <n v="160"/>
    <n v="19"/>
    <n v="179"/>
    <n v="190"/>
    <n v="105"/>
    <n v="70"/>
    <n v="14"/>
    <n v="2"/>
    <n v="0"/>
    <n v="12"/>
    <n v="21"/>
    <n v="0"/>
    <n v="21"/>
    <n v="0"/>
    <n v="0"/>
    <n v="0"/>
    <n v="0"/>
    <n v="0"/>
    <n v="0"/>
    <n v="0"/>
    <x v="49"/>
    <n v="572"/>
    <n v="14"/>
    <n v="3.6713286713286712E-2"/>
    <n v="0.97552447552447552"/>
    <n v="0.33333333333333331"/>
    <n v="21"/>
    <n v="179"/>
    <n v="14"/>
    <n v="0.11731843575418995"/>
    <n v="0.92178770949720668"/>
    <n v="0.33333333333333331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0"/>
    <n v="36006"/>
    <x v="196"/>
    <n v="0"/>
    <n v="0"/>
    <n v="0"/>
    <n v="0"/>
    <n v="0"/>
    <n v="0"/>
    <n v="0"/>
    <n v="0"/>
    <n v="0"/>
    <n v="0"/>
    <n v="202"/>
    <n v="33"/>
    <n v="235"/>
    <n v="168"/>
    <n v="141"/>
    <n v="98"/>
    <n v="4"/>
    <n v="3"/>
    <n v="0"/>
    <n v="14"/>
    <m/>
    <m/>
    <n v="0"/>
    <m/>
    <m/>
    <m/>
    <m/>
    <m/>
    <m/>
    <m/>
    <x v="6"/>
    <n v="663"/>
    <n v="0"/>
    <m/>
    <n v="1"/>
    <m/>
    <m/>
    <n v="23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36007"/>
    <x v="197"/>
    <n v="82"/>
    <n v="21"/>
    <n v="103"/>
    <n v="0"/>
    <n v="0"/>
    <n v="0"/>
    <n v="0"/>
    <n v="0"/>
    <n v="0"/>
    <n v="0"/>
    <n v="184"/>
    <n v="46"/>
    <n v="230"/>
    <n v="120"/>
    <n v="188"/>
    <n v="141"/>
    <n v="2"/>
    <n v="8"/>
    <n v="0"/>
    <n v="16"/>
    <n v="119"/>
    <n v="31"/>
    <n v="150"/>
    <n v="0"/>
    <n v="0"/>
    <n v="0"/>
    <n v="0"/>
    <n v="0"/>
    <n v="0"/>
    <n v="0"/>
    <x v="114"/>
    <n v="705"/>
    <n v="103"/>
    <n v="0.21276595744680851"/>
    <n v="0.85390070921985817"/>
    <n v="0.31333333333333335"/>
    <n v="150"/>
    <n v="230"/>
    <n v="103"/>
    <n v="0.65217391304347827"/>
    <n v="0.55217391304347829"/>
    <n v="0.31333333333333335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0"/>
    <n v="36008"/>
    <x v="198"/>
    <n v="355"/>
    <n v="55"/>
    <n v="410"/>
    <n v="341"/>
    <n v="219"/>
    <n v="177"/>
    <n v="0"/>
    <n v="0"/>
    <n v="0"/>
    <n v="0"/>
    <n v="474"/>
    <n v="97"/>
    <n v="571"/>
    <n v="437"/>
    <n v="379"/>
    <n v="295"/>
    <n v="17"/>
    <n v="17"/>
    <n v="0"/>
    <n v="31"/>
    <n v="443"/>
    <n v="81"/>
    <n v="524"/>
    <n v="572"/>
    <n v="486"/>
    <n v="438"/>
    <n v="0"/>
    <n v="0"/>
    <n v="0"/>
    <n v="0"/>
    <x v="115"/>
    <n v="1747"/>
    <n v="1147"/>
    <n v="1.1562678878076702"/>
    <n v="0.34344590726960506"/>
    <n v="0.43217821782178217"/>
    <n v="524"/>
    <n v="571"/>
    <n v="410"/>
    <n v="0.91768826619964972"/>
    <n v="0.28196147110332748"/>
    <n v="0.21755725190839695"/>
    <n v="1.3089244851258581"/>
    <n v="0.21967963386727687"/>
    <n v="0.40384615384615385"/>
    <n v="1.2823218997361479"/>
    <n v="0.42216358839050133"/>
    <n v="0.54938271604938271"/>
    <n v="0"/>
    <n v="1"/>
    <m/>
    <n v="1.4847457627118643"/>
    <n v="0.4"/>
    <n v="0.59589041095890416"/>
    <n v="0"/>
    <n v="1"/>
    <m/>
    <n v="0"/>
    <n v="1"/>
    <m/>
    <m/>
    <m/>
    <m/>
  </r>
  <r>
    <x v="0"/>
    <n v="36010"/>
    <x v="199"/>
    <n v="0"/>
    <n v="0"/>
    <n v="0"/>
    <n v="0"/>
    <n v="0"/>
    <n v="0"/>
    <n v="0"/>
    <n v="0"/>
    <n v="0"/>
    <n v="0"/>
    <n v="187"/>
    <n v="40"/>
    <n v="227"/>
    <n v="130"/>
    <n v="163"/>
    <n v="130"/>
    <n v="3"/>
    <n v="3"/>
    <n v="0"/>
    <n v="12"/>
    <m/>
    <m/>
    <n v="0"/>
    <m/>
    <m/>
    <m/>
    <m/>
    <m/>
    <m/>
    <m/>
    <x v="6"/>
    <n v="668"/>
    <n v="0"/>
    <m/>
    <n v="1"/>
    <m/>
    <m/>
    <n v="22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36011"/>
    <x v="200"/>
    <n v="70"/>
    <n v="0"/>
    <n v="70"/>
    <n v="0"/>
    <n v="0"/>
    <n v="0"/>
    <n v="0"/>
    <n v="0"/>
    <n v="0"/>
    <n v="0"/>
    <n v="165"/>
    <n v="22"/>
    <n v="187"/>
    <n v="115"/>
    <n v="174"/>
    <n v="113"/>
    <n v="6"/>
    <n v="2"/>
    <n v="0"/>
    <n v="9"/>
    <n v="87"/>
    <n v="0"/>
    <n v="87"/>
    <n v="0"/>
    <n v="0"/>
    <n v="0"/>
    <n v="0"/>
    <n v="0"/>
    <n v="0"/>
    <n v="0"/>
    <x v="116"/>
    <n v="606"/>
    <n v="70"/>
    <n v="0.14356435643564355"/>
    <n v="0.88448844884488453"/>
    <n v="0.19540229885057472"/>
    <n v="87"/>
    <n v="187"/>
    <n v="70"/>
    <n v="0.46524064171122997"/>
    <n v="0.62566844919786091"/>
    <n v="0.19540229885057472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0"/>
    <n v="36012"/>
    <x v="201"/>
    <n v="0"/>
    <n v="0"/>
    <n v="0"/>
    <n v="0"/>
    <n v="0"/>
    <n v="0"/>
    <n v="0"/>
    <n v="0"/>
    <n v="0"/>
    <n v="0"/>
    <n v="201"/>
    <n v="50"/>
    <n v="251"/>
    <n v="147"/>
    <n v="147"/>
    <n v="130"/>
    <n v="4"/>
    <n v="2"/>
    <n v="0"/>
    <n v="14"/>
    <m/>
    <m/>
    <n v="0"/>
    <m/>
    <m/>
    <m/>
    <m/>
    <m/>
    <m/>
    <m/>
    <x v="6"/>
    <n v="695"/>
    <n v="0"/>
    <m/>
    <n v="1"/>
    <m/>
    <m/>
    <n v="25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36015"/>
    <x v="202"/>
    <n v="1029"/>
    <n v="193"/>
    <n v="1222"/>
    <n v="948"/>
    <n v="694"/>
    <n v="544"/>
    <n v="3"/>
    <n v="68"/>
    <n v="0"/>
    <n v="47"/>
    <n v="1150"/>
    <n v="213"/>
    <n v="1363"/>
    <n v="1025"/>
    <n v="853"/>
    <n v="686"/>
    <n v="50"/>
    <n v="70"/>
    <n v="0"/>
    <n v="61"/>
    <n v="1795"/>
    <n v="398"/>
    <n v="2193"/>
    <n v="1582"/>
    <n v="1598"/>
    <n v="1385"/>
    <n v="9"/>
    <n v="195"/>
    <n v="0"/>
    <n v="184"/>
    <x v="117"/>
    <n v="4108"/>
    <n v="3526"/>
    <n v="1.7395326192794547"/>
    <n v="0.14167478091528724"/>
    <n v="0.50657710607332773"/>
    <n v="2193"/>
    <n v="1363"/>
    <n v="1222"/>
    <n v="1.6089508437270725"/>
    <n v="0.10344827586206896"/>
    <n v="0.44277245782033742"/>
    <n v="1.5434146341463415"/>
    <n v="7.5121951219512192E-2"/>
    <n v="0.40075853350189633"/>
    <n v="1.8733880422039859"/>
    <n v="0.18640093786635403"/>
    <n v="0.5657071339173968"/>
    <n v="0.18"/>
    <n v="0.94"/>
    <n v="0.66666666666666663"/>
    <n v="2.0189504373177845"/>
    <n v="0.20699708454810495"/>
    <n v="0.60722021660649816"/>
    <n v="2.7857142857142856"/>
    <n v="2.8571428571428571E-2"/>
    <n v="0.6512820512820513"/>
    <n v="3.0163934426229506"/>
    <n v="0.22950819672131148"/>
    <n v="0.74456521739130432"/>
    <m/>
    <m/>
    <m/>
  </r>
  <r>
    <x v="0"/>
    <n v="36019"/>
    <x v="203"/>
    <n v="0"/>
    <n v="0"/>
    <n v="0"/>
    <n v="0"/>
    <n v="0"/>
    <n v="0"/>
    <n v="0"/>
    <n v="0"/>
    <n v="0"/>
    <n v="0"/>
    <n v="210"/>
    <n v="30"/>
    <n v="240"/>
    <n v="161"/>
    <n v="152"/>
    <n v="119"/>
    <n v="6"/>
    <n v="10"/>
    <n v="0"/>
    <n v="12"/>
    <m/>
    <m/>
    <n v="0"/>
    <m/>
    <m/>
    <m/>
    <m/>
    <m/>
    <m/>
    <m/>
    <x v="6"/>
    <n v="700"/>
    <n v="0"/>
    <m/>
    <n v="1"/>
    <m/>
    <m/>
    <n v="24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37002"/>
    <x v="204"/>
    <n v="0"/>
    <n v="0"/>
    <n v="0"/>
    <n v="0"/>
    <n v="0"/>
    <n v="0"/>
    <n v="0"/>
    <n v="0"/>
    <n v="0"/>
    <n v="0"/>
    <n v="172"/>
    <n v="40"/>
    <n v="212"/>
    <n v="122"/>
    <n v="179"/>
    <n v="86"/>
    <n v="4"/>
    <n v="2"/>
    <n v="0"/>
    <n v="10"/>
    <m/>
    <m/>
    <n v="0"/>
    <m/>
    <m/>
    <m/>
    <m/>
    <m/>
    <m/>
    <m/>
    <x v="6"/>
    <n v="615"/>
    <n v="0"/>
    <m/>
    <n v="1"/>
    <m/>
    <m/>
    <n v="21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37007"/>
    <x v="205"/>
    <n v="0"/>
    <n v="0"/>
    <n v="0"/>
    <n v="1"/>
    <n v="3"/>
    <n v="0"/>
    <n v="0"/>
    <n v="0"/>
    <n v="0"/>
    <n v="0"/>
    <n v="176"/>
    <n v="39"/>
    <n v="215"/>
    <n v="130"/>
    <n v="190"/>
    <n v="135"/>
    <n v="11"/>
    <n v="5"/>
    <n v="0"/>
    <n v="7"/>
    <n v="0"/>
    <n v="0"/>
    <n v="0"/>
    <n v="48"/>
    <n v="92"/>
    <n v="0"/>
    <n v="0"/>
    <n v="0"/>
    <n v="0"/>
    <n v="0"/>
    <x v="118"/>
    <n v="693"/>
    <n v="4"/>
    <n v="0.20202020202020202"/>
    <n v="0.99422799422799424"/>
    <n v="0.97142857142857142"/>
    <n v="0"/>
    <n v="215"/>
    <n v="0"/>
    <n v="0"/>
    <n v="1"/>
    <m/>
    <n v="0.36923076923076925"/>
    <n v="0.99230769230769234"/>
    <n v="0.97916666666666663"/>
    <n v="0.48421052631578948"/>
    <n v="0.98421052631578942"/>
    <n v="0.96739130434782605"/>
    <n v="0"/>
    <n v="1"/>
    <m/>
    <n v="0"/>
    <n v="1"/>
    <m/>
    <n v="0"/>
    <n v="1"/>
    <m/>
    <n v="0"/>
    <n v="1"/>
    <m/>
    <m/>
    <m/>
    <m/>
  </r>
  <r>
    <x v="0"/>
    <n v="37010"/>
    <x v="206"/>
    <n v="0"/>
    <n v="0"/>
    <n v="0"/>
    <n v="0"/>
    <n v="0"/>
    <n v="0"/>
    <n v="0"/>
    <n v="0"/>
    <n v="0"/>
    <n v="0"/>
    <n v="161"/>
    <n v="23"/>
    <n v="184"/>
    <n v="80"/>
    <n v="151"/>
    <n v="104"/>
    <n v="4"/>
    <n v="4"/>
    <n v="0"/>
    <n v="20"/>
    <m/>
    <m/>
    <n v="0"/>
    <m/>
    <m/>
    <m/>
    <m/>
    <m/>
    <m/>
    <m/>
    <x v="6"/>
    <n v="547"/>
    <n v="0"/>
    <m/>
    <n v="1"/>
    <m/>
    <m/>
    <n v="18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37011"/>
    <x v="207"/>
    <n v="0"/>
    <n v="0"/>
    <n v="0"/>
    <n v="0"/>
    <n v="0"/>
    <n v="0"/>
    <n v="0"/>
    <n v="0"/>
    <n v="0"/>
    <n v="0"/>
    <n v="115"/>
    <n v="27"/>
    <n v="142"/>
    <n v="98"/>
    <n v="101"/>
    <n v="81"/>
    <n v="4"/>
    <n v="6"/>
    <n v="0"/>
    <n v="12"/>
    <m/>
    <m/>
    <n v="0"/>
    <m/>
    <m/>
    <m/>
    <m/>
    <m/>
    <m/>
    <m/>
    <x v="6"/>
    <n v="444"/>
    <n v="0"/>
    <m/>
    <n v="1"/>
    <m/>
    <m/>
    <n v="14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37012"/>
    <x v="208"/>
    <n v="21"/>
    <n v="5"/>
    <n v="26"/>
    <n v="4"/>
    <n v="11"/>
    <n v="4"/>
    <n v="0"/>
    <n v="0"/>
    <n v="0"/>
    <n v="0"/>
    <n v="93"/>
    <n v="16"/>
    <n v="109"/>
    <n v="101"/>
    <n v="83"/>
    <n v="48"/>
    <n v="4"/>
    <n v="1"/>
    <n v="0"/>
    <n v="7"/>
    <n v="69"/>
    <n v="22"/>
    <n v="91"/>
    <n v="19"/>
    <n v="27"/>
    <n v="14"/>
    <n v="0"/>
    <n v="0"/>
    <n v="0"/>
    <n v="0"/>
    <x v="119"/>
    <n v="353"/>
    <n v="45"/>
    <n v="0.42776203966005666"/>
    <n v="0.87252124645892348"/>
    <n v="0.70198675496688745"/>
    <n v="91"/>
    <n v="109"/>
    <n v="26"/>
    <n v="0.83486238532110091"/>
    <n v="0.76146788990825687"/>
    <n v="0.7142857142857143"/>
    <n v="0.18811881188118812"/>
    <n v="0.96039603960396036"/>
    <n v="0.78947368421052633"/>
    <n v="0.3253012048192771"/>
    <n v="0.86746987951807231"/>
    <n v="0.59259259259259256"/>
    <n v="0"/>
    <n v="1"/>
    <m/>
    <n v="0.29166666666666669"/>
    <n v="0.91666666666666663"/>
    <n v="0.7142857142857143"/>
    <n v="0"/>
    <n v="1"/>
    <m/>
    <n v="0"/>
    <n v="1"/>
    <m/>
    <m/>
    <m/>
    <m/>
  </r>
  <r>
    <x v="0"/>
    <n v="37015"/>
    <x v="209"/>
    <n v="287"/>
    <n v="53"/>
    <n v="340"/>
    <n v="241"/>
    <n v="261"/>
    <n v="141"/>
    <n v="0"/>
    <n v="0"/>
    <n v="0"/>
    <n v="18"/>
    <n v="332"/>
    <n v="61"/>
    <n v="393"/>
    <n v="280"/>
    <n v="332"/>
    <n v="214"/>
    <n v="14"/>
    <n v="13"/>
    <n v="0"/>
    <n v="27"/>
    <n v="760"/>
    <n v="165"/>
    <n v="925"/>
    <n v="609"/>
    <n v="814"/>
    <n v="556"/>
    <n v="0"/>
    <n v="0"/>
    <n v="0"/>
    <n v="48"/>
    <x v="120"/>
    <n v="1273"/>
    <n v="1001"/>
    <n v="2.3189316575019641"/>
    <n v="0.21366849960722703"/>
    <n v="0.66090785907859073"/>
    <n v="925"/>
    <n v="393"/>
    <n v="340"/>
    <n v="2.3536895674300253"/>
    <n v="0.13486005089058525"/>
    <n v="0.63243243243243241"/>
    <n v="2.1749999999999998"/>
    <n v="0.13928571428571429"/>
    <n v="0.60426929392446638"/>
    <n v="2.4518072289156625"/>
    <n v="0.21385542168674698"/>
    <n v="0.67936117936117935"/>
    <n v="0"/>
    <n v="1"/>
    <m/>
    <n v="2.5981308411214954"/>
    <n v="0.34112149532710279"/>
    <n v="0.74640287769784175"/>
    <n v="0"/>
    <n v="1"/>
    <m/>
    <n v="1.7777777777777777"/>
    <n v="0.33333333333333331"/>
    <n v="0.625"/>
    <m/>
    <m/>
    <m/>
  </r>
  <r>
    <x v="0"/>
    <n v="37017"/>
    <x v="210"/>
    <n v="0"/>
    <n v="0"/>
    <n v="0"/>
    <n v="0"/>
    <n v="0"/>
    <n v="0"/>
    <n v="0"/>
    <n v="0"/>
    <n v="0"/>
    <n v="0"/>
    <n v="191"/>
    <n v="42"/>
    <n v="233"/>
    <n v="121"/>
    <n v="170"/>
    <n v="126"/>
    <n v="4"/>
    <n v="2"/>
    <n v="0"/>
    <n v="16"/>
    <m/>
    <m/>
    <n v="0"/>
    <m/>
    <m/>
    <m/>
    <m/>
    <m/>
    <m/>
    <m/>
    <x v="6"/>
    <n v="672"/>
    <n v="0"/>
    <m/>
    <n v="1"/>
    <m/>
    <m/>
    <n v="23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37018"/>
    <x v="211"/>
    <n v="0"/>
    <n v="0"/>
    <n v="0"/>
    <n v="0"/>
    <n v="0"/>
    <n v="0"/>
    <n v="0"/>
    <n v="0"/>
    <n v="0"/>
    <n v="0"/>
    <n v="288"/>
    <n v="35"/>
    <n v="323"/>
    <n v="201"/>
    <n v="278"/>
    <n v="152"/>
    <n v="9"/>
    <n v="18"/>
    <n v="0"/>
    <n v="31"/>
    <m/>
    <m/>
    <n v="0"/>
    <m/>
    <m/>
    <m/>
    <m/>
    <m/>
    <m/>
    <m/>
    <x v="6"/>
    <n v="1012"/>
    <n v="0"/>
    <m/>
    <n v="1"/>
    <m/>
    <m/>
    <n v="32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37020"/>
    <x v="212"/>
    <n v="92"/>
    <n v="0"/>
    <n v="92"/>
    <n v="69"/>
    <n v="40"/>
    <n v="3"/>
    <n v="0"/>
    <n v="0"/>
    <n v="0"/>
    <n v="0"/>
    <n v="156"/>
    <n v="26"/>
    <n v="182"/>
    <n v="116"/>
    <n v="135"/>
    <n v="89"/>
    <n v="5"/>
    <n v="1"/>
    <n v="0"/>
    <n v="9"/>
    <n v="221"/>
    <n v="0"/>
    <n v="221"/>
    <n v="171"/>
    <n v="123"/>
    <n v="44"/>
    <n v="0"/>
    <n v="0"/>
    <n v="0"/>
    <n v="0"/>
    <x v="121"/>
    <n v="537"/>
    <n v="204"/>
    <n v="1.0409683426443204"/>
    <n v="0.62011173184357538"/>
    <n v="0.63506261180679791"/>
    <n v="221"/>
    <n v="182"/>
    <n v="92"/>
    <n v="1.2142857142857142"/>
    <n v="0.49450549450549453"/>
    <n v="0.58371040723981904"/>
    <n v="1.4741379310344827"/>
    <n v="0.40517241379310343"/>
    <n v="0.59649122807017541"/>
    <n v="0.91111111111111109"/>
    <n v="0.70370370370370372"/>
    <n v="0.67479674796747968"/>
    <n v="0"/>
    <n v="1"/>
    <m/>
    <n v="0.4943820224719101"/>
    <n v="0.9662921348314607"/>
    <n v="0.93181818181818177"/>
    <n v="0"/>
    <n v="1"/>
    <m/>
    <n v="0"/>
    <n v="1"/>
    <m/>
    <m/>
    <m/>
    <m/>
  </r>
  <r>
    <x v="0"/>
    <n v="38002"/>
    <x v="213"/>
    <n v="0"/>
    <n v="0"/>
    <n v="0"/>
    <n v="0"/>
    <n v="0"/>
    <n v="0"/>
    <n v="0"/>
    <n v="0"/>
    <n v="0"/>
    <n v="0"/>
    <n v="88"/>
    <n v="22"/>
    <n v="110"/>
    <n v="67"/>
    <n v="112"/>
    <n v="66"/>
    <n v="1"/>
    <n v="0"/>
    <n v="0"/>
    <n v="10"/>
    <m/>
    <m/>
    <n v="0"/>
    <m/>
    <m/>
    <m/>
    <m/>
    <m/>
    <m/>
    <m/>
    <x v="6"/>
    <n v="366"/>
    <n v="0"/>
    <m/>
    <n v="1"/>
    <m/>
    <m/>
    <n v="110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0"/>
    <n v="38008"/>
    <x v="214"/>
    <n v="69"/>
    <n v="10"/>
    <n v="79"/>
    <n v="62"/>
    <n v="10"/>
    <n v="28"/>
    <n v="0"/>
    <n v="0"/>
    <n v="0"/>
    <n v="0"/>
    <n v="156"/>
    <n v="32"/>
    <n v="188"/>
    <n v="105"/>
    <n v="99"/>
    <n v="122"/>
    <n v="5"/>
    <n v="3"/>
    <n v="0"/>
    <n v="12"/>
    <n v="207"/>
    <n v="29"/>
    <n v="236"/>
    <n v="208"/>
    <n v="31"/>
    <n v="69"/>
    <n v="0"/>
    <n v="0"/>
    <n v="0"/>
    <n v="0"/>
    <x v="122"/>
    <n v="534"/>
    <n v="179"/>
    <n v="1.0187265917602997"/>
    <n v="0.66479400749063666"/>
    <n v="0.67095588235294112"/>
    <n v="236"/>
    <n v="188"/>
    <n v="79"/>
    <n v="1.2553191489361701"/>
    <n v="0.57978723404255317"/>
    <n v="0.6652542372881356"/>
    <n v="1.980952380952381"/>
    <n v="0.40952380952380951"/>
    <n v="0.70192307692307687"/>
    <n v="0.31313131313131315"/>
    <n v="0.89898989898989901"/>
    <n v="0.67741935483870963"/>
    <n v="0"/>
    <n v="1"/>
    <m/>
    <n v="0.56557377049180324"/>
    <n v="0.77049180327868849"/>
    <n v="0.59420289855072461"/>
    <n v="0"/>
    <n v="1"/>
    <m/>
    <n v="0"/>
    <n v="1"/>
    <m/>
    <m/>
    <m/>
    <m/>
  </r>
  <r>
    <x v="0"/>
    <n v="38014"/>
    <x v="215"/>
    <n v="0"/>
    <n v="0"/>
    <n v="0"/>
    <n v="0"/>
    <n v="10"/>
    <n v="5"/>
    <n v="0"/>
    <n v="0"/>
    <n v="0"/>
    <n v="0"/>
    <n v="251"/>
    <n v="26"/>
    <n v="277"/>
    <n v="287"/>
    <n v="158"/>
    <n v="103"/>
    <n v="11"/>
    <n v="10"/>
    <n v="0"/>
    <n v="11"/>
    <n v="0"/>
    <n v="0"/>
    <n v="0"/>
    <n v="0"/>
    <n v="173"/>
    <n v="134"/>
    <n v="0"/>
    <n v="0"/>
    <n v="0"/>
    <n v="0"/>
    <x v="123"/>
    <n v="857"/>
    <n v="15"/>
    <n v="0.35822637106184363"/>
    <n v="0.98249708284714121"/>
    <n v="0.95114006514657978"/>
    <n v="0"/>
    <n v="277"/>
    <n v="0"/>
    <n v="0"/>
    <n v="1"/>
    <m/>
    <n v="0"/>
    <n v="1"/>
    <m/>
    <n v="1.0949367088607596"/>
    <n v="0.93670886075949367"/>
    <n v="0.94219653179190754"/>
    <n v="0"/>
    <n v="1"/>
    <m/>
    <n v="1.3009708737864079"/>
    <n v="0.95145631067961167"/>
    <n v="0.96268656716417911"/>
    <n v="0"/>
    <n v="1"/>
    <m/>
    <n v="0"/>
    <n v="1"/>
    <m/>
    <m/>
    <m/>
    <m/>
  </r>
  <r>
    <x v="0"/>
    <n v="38016"/>
    <x v="216"/>
    <n v="58"/>
    <n v="20"/>
    <n v="78"/>
    <n v="31"/>
    <n v="14"/>
    <n v="44"/>
    <n v="0"/>
    <n v="2"/>
    <n v="0"/>
    <n v="0"/>
    <n v="130"/>
    <n v="35"/>
    <n v="165"/>
    <n v="99"/>
    <n v="103"/>
    <n v="108"/>
    <n v="8"/>
    <n v="6"/>
    <n v="0"/>
    <n v="16"/>
    <n v="162"/>
    <n v="51"/>
    <n v="213"/>
    <n v="62"/>
    <n v="24"/>
    <n v="98"/>
    <n v="0"/>
    <n v="22"/>
    <n v="0"/>
    <n v="0"/>
    <x v="124"/>
    <n v="505"/>
    <n v="169"/>
    <n v="0.82970297029702966"/>
    <n v="0.66534653465346538"/>
    <n v="0.59665871121718372"/>
    <n v="213"/>
    <n v="165"/>
    <n v="78"/>
    <n v="1.290909090909091"/>
    <n v="0.52727272727272723"/>
    <n v="0.63380281690140849"/>
    <n v="0.6262626262626263"/>
    <n v="0.68686868686868685"/>
    <n v="0.5"/>
    <n v="0.23300970873786409"/>
    <n v="0.86407766990291257"/>
    <n v="0.41666666666666669"/>
    <n v="0"/>
    <n v="1"/>
    <m/>
    <n v="0.90740740740740744"/>
    <n v="0.59259259259259256"/>
    <n v="0.55102040816326525"/>
    <n v="3.6666666666666665"/>
    <n v="0.66666666666666663"/>
    <n v="0.90909090909090906"/>
    <n v="0"/>
    <n v="1"/>
    <m/>
    <m/>
    <m/>
    <m/>
  </r>
  <r>
    <x v="0"/>
    <n v="38025"/>
    <x v="217"/>
    <n v="179"/>
    <n v="21"/>
    <n v="200"/>
    <n v="167"/>
    <n v="144"/>
    <n v="78"/>
    <n v="0"/>
    <n v="0"/>
    <n v="0"/>
    <n v="0"/>
    <n v="201"/>
    <n v="27"/>
    <n v="228"/>
    <n v="193"/>
    <n v="184"/>
    <n v="125"/>
    <n v="6"/>
    <n v="7"/>
    <n v="0"/>
    <n v="19"/>
    <n v="529"/>
    <n v="73"/>
    <n v="602"/>
    <n v="459"/>
    <n v="497"/>
    <n v="310"/>
    <n v="0"/>
    <n v="0"/>
    <n v="0"/>
    <n v="0"/>
    <x v="125"/>
    <n v="762"/>
    <n v="589"/>
    <n v="2.4514435695538057"/>
    <n v="0.22703412073490814"/>
    <n v="0.68468950749464663"/>
    <n v="602"/>
    <n v="228"/>
    <n v="200"/>
    <n v="2.6403508771929824"/>
    <n v="0.12280701754385964"/>
    <n v="0.66777408637873759"/>
    <n v="2.3782383419689119"/>
    <n v="0.13471502590673576"/>
    <n v="0.63616557734204793"/>
    <n v="2.7010869565217392"/>
    <n v="0.21739130434782608"/>
    <n v="0.71026156941649898"/>
    <n v="0"/>
    <n v="1"/>
    <m/>
    <n v="2.48"/>
    <n v="0.376"/>
    <n v="0.74838709677419357"/>
    <n v="0"/>
    <n v="1"/>
    <m/>
    <n v="0"/>
    <n v="1"/>
    <m/>
    <m/>
    <m/>
    <m/>
  </r>
  <r>
    <x v="0"/>
    <n v="41002"/>
    <x v="218"/>
    <n v="1425"/>
    <n v="228"/>
    <n v="1653"/>
    <n v="1459"/>
    <n v="816"/>
    <n v="572"/>
    <n v="64"/>
    <n v="47"/>
    <n v="0"/>
    <n v="274"/>
    <n v="1628"/>
    <n v="273"/>
    <n v="1901"/>
    <n v="1624"/>
    <n v="1009"/>
    <n v="745"/>
    <n v="87"/>
    <n v="58"/>
    <n v="0"/>
    <n v="286"/>
    <n v="2394"/>
    <n v="349"/>
    <n v="2743"/>
    <n v="2753"/>
    <n v="1757"/>
    <n v="1233"/>
    <n v="173"/>
    <n v="96"/>
    <n v="0"/>
    <n v="693"/>
    <x v="126"/>
    <n v="5710"/>
    <n v="4885"/>
    <n v="1.6546409807355518"/>
    <n v="0.14448336252189142"/>
    <n v="0.48295935647756139"/>
    <n v="2743"/>
    <n v="1901"/>
    <n v="1653"/>
    <n v="1.4429247764334561"/>
    <n v="0.13045765386638611"/>
    <n v="0.39737513671162961"/>
    <n v="1.6951970443349753"/>
    <n v="0.10160098522167488"/>
    <n v="0.47003269160915367"/>
    <n v="1.7413280475718533"/>
    <n v="0.19127849355797819"/>
    <n v="0.53557199772339215"/>
    <n v="1.9885057471264367"/>
    <n v="0.26436781609195403"/>
    <n v="0.63005780346820806"/>
    <n v="1.6550335570469799"/>
    <n v="0.23221476510067113"/>
    <n v="0.5360908353609084"/>
    <n v="1.6551724137931034"/>
    <n v="0.18965517241379309"/>
    <n v="0.51041666666666663"/>
    <n v="2.4230769230769229"/>
    <n v="4.195804195804196E-2"/>
    <n v="0.60461760461760461"/>
    <m/>
    <m/>
    <m/>
  </r>
  <r>
    <x v="0"/>
    <n v="41011"/>
    <x v="219"/>
    <n v="278"/>
    <n v="39"/>
    <n v="317"/>
    <n v="347"/>
    <n v="80"/>
    <n v="53"/>
    <n v="0"/>
    <n v="0"/>
    <n v="0"/>
    <n v="0"/>
    <n v="436"/>
    <n v="65"/>
    <n v="501"/>
    <n v="496"/>
    <n v="234"/>
    <n v="185"/>
    <n v="12"/>
    <n v="8"/>
    <n v="0"/>
    <n v="44"/>
    <n v="459"/>
    <n v="57"/>
    <n v="516"/>
    <n v="678"/>
    <n v="184"/>
    <n v="125"/>
    <n v="0"/>
    <n v="0"/>
    <n v="0"/>
    <n v="0"/>
    <x v="127"/>
    <n v="1480"/>
    <n v="797"/>
    <n v="1.0155405405405404"/>
    <n v="0.46148648648648649"/>
    <n v="0.46972721224218228"/>
    <n v="516"/>
    <n v="501"/>
    <n v="317"/>
    <n v="1.0299401197604789"/>
    <n v="0.36726546906187624"/>
    <n v="0.38565891472868219"/>
    <n v="1.3669354838709677"/>
    <n v="0.30040322580645162"/>
    <n v="0.48820058997050148"/>
    <n v="0.78632478632478631"/>
    <n v="0.65811965811965811"/>
    <n v="0.56521739130434778"/>
    <n v="0"/>
    <n v="1"/>
    <m/>
    <n v="0.67567567567567566"/>
    <n v="0.71351351351351355"/>
    <n v="0.57599999999999996"/>
    <n v="0"/>
    <n v="1"/>
    <m/>
    <n v="0"/>
    <n v="1"/>
    <m/>
    <m/>
    <m/>
    <m/>
  </r>
  <r>
    <x v="0"/>
    <n v="41018"/>
    <x v="220"/>
    <n v="429"/>
    <n v="69"/>
    <n v="498"/>
    <n v="527"/>
    <n v="317"/>
    <n v="289"/>
    <n v="0"/>
    <n v="24"/>
    <n v="0"/>
    <n v="0"/>
    <n v="556"/>
    <n v="91"/>
    <n v="647"/>
    <n v="693"/>
    <n v="448"/>
    <n v="390"/>
    <n v="27"/>
    <n v="27"/>
    <n v="0"/>
    <n v="49"/>
    <n v="815"/>
    <n v="117"/>
    <n v="932"/>
    <n v="925"/>
    <n v="579"/>
    <n v="467"/>
    <n v="0"/>
    <n v="48"/>
    <n v="0"/>
    <n v="0"/>
    <x v="128"/>
    <n v="2281"/>
    <n v="1655"/>
    <n v="1.2937308198158701"/>
    <n v="0.27444103463393249"/>
    <n v="0.43917316164012199"/>
    <n v="932"/>
    <n v="647"/>
    <n v="498"/>
    <n v="1.4404945904173108"/>
    <n v="0.23029366306027821"/>
    <n v="0.46566523605150212"/>
    <n v="1.3347763347763348"/>
    <n v="0.23953823953823955"/>
    <n v="0.43027027027027026"/>
    <n v="1.2924107142857142"/>
    <n v="0.2924107142857143"/>
    <n v="0.4525043177892919"/>
    <n v="0"/>
    <n v="1"/>
    <m/>
    <n v="1.1974358974358974"/>
    <n v="0.258974358974359"/>
    <n v="0.38115631691648821"/>
    <n v="1.7777777777777777"/>
    <n v="0.1111111111111111"/>
    <n v="0.5"/>
    <n v="0"/>
    <n v="1"/>
    <m/>
    <m/>
    <m/>
    <m/>
  </r>
  <r>
    <x v="0"/>
    <n v="41024"/>
    <x v="221"/>
    <n v="0"/>
    <n v="0"/>
    <n v="0"/>
    <n v="0"/>
    <n v="0"/>
    <n v="0"/>
    <n v="0"/>
    <n v="0"/>
    <n v="0"/>
    <n v="0"/>
    <n v="342"/>
    <n v="47"/>
    <n v="389"/>
    <n v="378"/>
    <n v="194"/>
    <n v="137"/>
    <n v="9"/>
    <n v="5"/>
    <n v="0"/>
    <n v="38"/>
    <m/>
    <m/>
    <n v="0"/>
    <m/>
    <m/>
    <m/>
    <m/>
    <m/>
    <m/>
    <m/>
    <x v="6"/>
    <n v="1150"/>
    <n v="0"/>
    <m/>
    <n v="1"/>
    <m/>
    <m/>
    <n v="38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41027"/>
    <x v="222"/>
    <n v="203"/>
    <n v="33"/>
    <n v="236"/>
    <n v="169"/>
    <n v="65"/>
    <n v="63"/>
    <n v="0"/>
    <n v="5"/>
    <n v="0"/>
    <n v="0"/>
    <n v="368"/>
    <n v="56"/>
    <n v="424"/>
    <n v="397"/>
    <n v="187"/>
    <n v="149"/>
    <n v="6"/>
    <n v="5"/>
    <n v="0"/>
    <n v="20"/>
    <n v="454"/>
    <n v="72"/>
    <n v="526"/>
    <n v="332"/>
    <n v="169"/>
    <n v="140"/>
    <n v="0"/>
    <n v="20"/>
    <n v="0"/>
    <n v="0"/>
    <x v="129"/>
    <n v="1188"/>
    <n v="538"/>
    <n v="0.99915824915824913"/>
    <n v="0.54713804713804715"/>
    <n v="0.54675652906486938"/>
    <n v="526"/>
    <n v="424"/>
    <n v="236"/>
    <n v="1.2405660377358489"/>
    <n v="0.44339622641509435"/>
    <n v="0.5513307984790875"/>
    <n v="0.83627204030226698"/>
    <n v="0.5743073047858942"/>
    <n v="0.49096385542168675"/>
    <n v="0.90374331550802134"/>
    <n v="0.65240641711229952"/>
    <n v="0.61538461538461542"/>
    <n v="0"/>
    <n v="1"/>
    <m/>
    <n v="0.93959731543624159"/>
    <n v="0.57718120805369133"/>
    <n v="0.55000000000000004"/>
    <n v="4"/>
    <n v="0"/>
    <n v="0.75"/>
    <n v="0"/>
    <n v="1"/>
    <m/>
    <m/>
    <m/>
    <m/>
  </r>
  <r>
    <x v="0"/>
    <n v="41034"/>
    <x v="223"/>
    <n v="219"/>
    <n v="8"/>
    <n v="227"/>
    <n v="239"/>
    <n v="0"/>
    <n v="0"/>
    <n v="0"/>
    <n v="0"/>
    <n v="0"/>
    <n v="0"/>
    <n v="388"/>
    <n v="39"/>
    <n v="427"/>
    <n v="413"/>
    <n v="216"/>
    <n v="118"/>
    <n v="15"/>
    <n v="3"/>
    <n v="0"/>
    <n v="51"/>
    <n v="393"/>
    <n v="18"/>
    <n v="411"/>
    <n v="450"/>
    <n v="0"/>
    <n v="0"/>
    <n v="0"/>
    <n v="0"/>
    <n v="0"/>
    <n v="0"/>
    <x v="130"/>
    <n v="1243"/>
    <n v="466"/>
    <n v="0.69267900241351565"/>
    <n v="0.62510056315366047"/>
    <n v="0.45876887340301975"/>
    <n v="411"/>
    <n v="427"/>
    <n v="227"/>
    <n v="0.9625292740046838"/>
    <n v="0.46838407494145201"/>
    <n v="0.44768856447688565"/>
    <n v="1.089588377723971"/>
    <n v="0.42130750605326878"/>
    <n v="0.46888888888888891"/>
    <n v="0"/>
    <n v="1"/>
    <m/>
    <n v="0"/>
    <n v="1"/>
    <m/>
    <n v="0"/>
    <n v="1"/>
    <m/>
    <n v="0"/>
    <n v="1"/>
    <m/>
    <n v="0"/>
    <n v="1"/>
    <m/>
    <m/>
    <m/>
    <m/>
  </r>
  <r>
    <x v="0"/>
    <n v="41048"/>
    <x v="224"/>
    <n v="637"/>
    <n v="98"/>
    <n v="735"/>
    <n v="562"/>
    <n v="310"/>
    <n v="304"/>
    <n v="22"/>
    <n v="0"/>
    <n v="0"/>
    <n v="0"/>
    <n v="801"/>
    <n v="130"/>
    <n v="931"/>
    <n v="733"/>
    <n v="483"/>
    <n v="478"/>
    <n v="51"/>
    <n v="16"/>
    <n v="0"/>
    <n v="50"/>
    <n v="927"/>
    <n v="147"/>
    <n v="1074"/>
    <n v="857"/>
    <n v="599"/>
    <n v="558"/>
    <n v="52"/>
    <n v="0"/>
    <n v="0"/>
    <n v="0"/>
    <x v="131"/>
    <n v="2742"/>
    <n v="1933"/>
    <n v="1.1451495258935085"/>
    <n v="0.2950401167031364"/>
    <n v="0.38439490445859875"/>
    <n v="1074"/>
    <n v="931"/>
    <n v="735"/>
    <n v="1.1535982814178303"/>
    <n v="0.21052631578947367"/>
    <n v="0.31564245810055863"/>
    <n v="1.169167803547067"/>
    <n v="0.23328785811732605"/>
    <n v="0.34422403733955659"/>
    <n v="1.2401656314699794"/>
    <n v="0.35817805383022772"/>
    <n v="0.48247078464106846"/>
    <n v="1.0196078431372548"/>
    <n v="0.56862745098039214"/>
    <n v="0.57692307692307687"/>
    <n v="1.1673640167364017"/>
    <n v="0.36401673640167365"/>
    <n v="0.45519713261648748"/>
    <n v="0"/>
    <n v="1"/>
    <m/>
    <n v="0"/>
    <n v="1"/>
    <m/>
    <m/>
    <m/>
    <m/>
  </r>
  <r>
    <x v="0"/>
    <n v="41063"/>
    <x v="225"/>
    <n v="0"/>
    <n v="0"/>
    <n v="0"/>
    <n v="0"/>
    <n v="0"/>
    <n v="0"/>
    <n v="0"/>
    <n v="0"/>
    <n v="0"/>
    <n v="0"/>
    <n v="224"/>
    <n v="24"/>
    <n v="248"/>
    <n v="233"/>
    <n v="129"/>
    <n v="81"/>
    <n v="4"/>
    <n v="4"/>
    <n v="0"/>
    <n v="11"/>
    <m/>
    <m/>
    <n v="0"/>
    <m/>
    <m/>
    <m/>
    <m/>
    <m/>
    <m/>
    <m/>
    <x v="6"/>
    <n v="710"/>
    <n v="0"/>
    <m/>
    <n v="1"/>
    <m/>
    <m/>
    <n v="24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41081"/>
    <x v="226"/>
    <n v="392"/>
    <n v="38"/>
    <n v="430"/>
    <n v="503"/>
    <n v="164"/>
    <n v="128"/>
    <n v="0"/>
    <n v="0"/>
    <n v="0"/>
    <n v="28"/>
    <n v="499"/>
    <n v="62"/>
    <n v="561"/>
    <n v="624"/>
    <n v="275"/>
    <n v="206"/>
    <n v="12"/>
    <n v="15"/>
    <n v="0"/>
    <n v="40"/>
    <n v="906"/>
    <n v="97"/>
    <n v="1003"/>
    <n v="1213"/>
    <n v="482"/>
    <n v="389"/>
    <n v="0"/>
    <n v="0"/>
    <n v="0"/>
    <n v="103"/>
    <x v="132"/>
    <n v="1733"/>
    <n v="1253"/>
    <n v="1.840738603577611"/>
    <n v="0.27697634160415463"/>
    <n v="0.60721003134796236"/>
    <n v="1003"/>
    <n v="561"/>
    <n v="430"/>
    <n v="1.7878787878787878"/>
    <n v="0.23351158645276293"/>
    <n v="0.57128614157527413"/>
    <n v="1.9439102564102564"/>
    <n v="0.19391025641025642"/>
    <n v="0.5853256389117889"/>
    <n v="1.7527272727272727"/>
    <n v="0.40363636363636363"/>
    <n v="0.65975103734439833"/>
    <n v="0"/>
    <n v="1"/>
    <m/>
    <n v="1.8883495145631068"/>
    <n v="0.37864077669902912"/>
    <n v="0.6709511568123393"/>
    <n v="0"/>
    <n v="1"/>
    <m/>
    <n v="2.5750000000000002"/>
    <n v="0.3"/>
    <n v="0.72815533980582525"/>
    <m/>
    <m/>
    <m/>
  </r>
  <r>
    <x v="0"/>
    <n v="41082"/>
    <x v="227"/>
    <n v="75"/>
    <n v="14"/>
    <n v="89"/>
    <n v="46"/>
    <n v="20"/>
    <n v="19"/>
    <n v="0"/>
    <n v="0"/>
    <n v="0"/>
    <n v="0"/>
    <n v="348"/>
    <n v="47"/>
    <n v="395"/>
    <n v="401"/>
    <n v="217"/>
    <n v="142"/>
    <n v="14"/>
    <n v="7"/>
    <n v="0"/>
    <n v="25"/>
    <n v="196"/>
    <n v="26"/>
    <n v="222"/>
    <n v="126"/>
    <n v="49"/>
    <n v="32"/>
    <n v="0"/>
    <n v="0"/>
    <n v="0"/>
    <n v="0"/>
    <x v="133"/>
    <n v="1201"/>
    <n v="174"/>
    <n v="0.35720233139050789"/>
    <n v="0.85512073272273104"/>
    <n v="0.59440559440559437"/>
    <n v="222"/>
    <n v="395"/>
    <n v="89"/>
    <n v="0.5620253164556962"/>
    <n v="0.77468354430379749"/>
    <n v="0.59909909909909909"/>
    <n v="0.31421446384039903"/>
    <n v="0.88528678304239405"/>
    <n v="0.63492063492063489"/>
    <n v="0.22580645161290322"/>
    <n v="0.90783410138248843"/>
    <n v="0.59183673469387754"/>
    <n v="0"/>
    <n v="1"/>
    <m/>
    <n v="0.22535211267605634"/>
    <n v="0.86619718309859151"/>
    <n v="0.40625"/>
    <n v="0"/>
    <n v="1"/>
    <m/>
    <n v="0"/>
    <n v="1"/>
    <m/>
    <m/>
    <m/>
    <m/>
  </r>
  <r>
    <x v="0"/>
    <n v="42003"/>
    <x v="228"/>
    <n v="0"/>
    <n v="0"/>
    <n v="0"/>
    <n v="0"/>
    <n v="0"/>
    <n v="0"/>
    <n v="0"/>
    <n v="0"/>
    <n v="0"/>
    <n v="0"/>
    <n v="269"/>
    <n v="67"/>
    <n v="336"/>
    <n v="252"/>
    <n v="245"/>
    <n v="159"/>
    <n v="14"/>
    <n v="2"/>
    <n v="0"/>
    <n v="32"/>
    <m/>
    <m/>
    <n v="0"/>
    <m/>
    <m/>
    <m/>
    <m/>
    <m/>
    <m/>
    <m/>
    <x v="6"/>
    <n v="1040"/>
    <n v="0"/>
    <m/>
    <n v="1"/>
    <m/>
    <m/>
    <n v="33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42004"/>
    <x v="229"/>
    <n v="151"/>
    <n v="0"/>
    <n v="151"/>
    <n v="124"/>
    <n v="70"/>
    <n v="0"/>
    <n v="0"/>
    <n v="0"/>
    <n v="0"/>
    <n v="0"/>
    <n v="289"/>
    <n v="47"/>
    <n v="336"/>
    <n v="291"/>
    <n v="191"/>
    <n v="115"/>
    <n v="10"/>
    <n v="4"/>
    <n v="0"/>
    <n v="15"/>
    <n v="293"/>
    <n v="0"/>
    <n v="293"/>
    <n v="234"/>
    <n v="128"/>
    <n v="0"/>
    <n v="0"/>
    <n v="0"/>
    <n v="0"/>
    <n v="0"/>
    <x v="134"/>
    <n v="962"/>
    <n v="345"/>
    <n v="0.68087318087318083"/>
    <n v="0.64137214137214138"/>
    <n v="0.47328244274809161"/>
    <n v="293"/>
    <n v="336"/>
    <n v="151"/>
    <n v="0.87202380952380953"/>
    <n v="0.55059523809523814"/>
    <n v="0.48464163822525597"/>
    <n v="0.80412371134020622"/>
    <n v="0.57388316151202745"/>
    <n v="0.47008547008547008"/>
    <n v="0.67015706806282727"/>
    <n v="0.63350785340314131"/>
    <n v="0.453125"/>
    <n v="0"/>
    <n v="1"/>
    <m/>
    <n v="0"/>
    <n v="1"/>
    <m/>
    <n v="0"/>
    <n v="1"/>
    <m/>
    <n v="0"/>
    <n v="1"/>
    <m/>
    <m/>
    <m/>
    <m/>
  </r>
  <r>
    <x v="0"/>
    <n v="42006"/>
    <x v="230"/>
    <n v="706"/>
    <n v="116"/>
    <n v="822"/>
    <n v="627"/>
    <n v="479"/>
    <n v="291"/>
    <n v="0"/>
    <n v="14"/>
    <n v="0"/>
    <n v="0"/>
    <n v="888"/>
    <n v="137"/>
    <n v="1025"/>
    <n v="760"/>
    <n v="640"/>
    <n v="413"/>
    <n v="29"/>
    <n v="20"/>
    <n v="0"/>
    <n v="46"/>
    <n v="1307"/>
    <n v="251"/>
    <n v="1558"/>
    <n v="1273"/>
    <n v="1011"/>
    <n v="751"/>
    <n v="0"/>
    <n v="63"/>
    <n v="0"/>
    <n v="0"/>
    <x v="135"/>
    <n v="2933"/>
    <n v="2233"/>
    <n v="1.58745311967269"/>
    <n v="0.2386634844868735"/>
    <n v="0.52040378006872856"/>
    <n v="1558"/>
    <n v="1025"/>
    <n v="822"/>
    <n v="1.52"/>
    <n v="0.19804878048780489"/>
    <n v="0.47240051347881901"/>
    <n v="1.675"/>
    <n v="0.17499999999999999"/>
    <n v="0.5074626865671642"/>
    <n v="1.5796874999999999"/>
    <n v="0.25156250000000002"/>
    <n v="0.52621167161226512"/>
    <n v="0"/>
    <n v="1"/>
    <m/>
    <n v="1.8184019370460049"/>
    <n v="0.29539951573849876"/>
    <n v="0.61251664447403464"/>
    <n v="3.15"/>
    <n v="0.3"/>
    <n v="0.77777777777777779"/>
    <n v="0"/>
    <n v="1"/>
    <m/>
    <m/>
    <m/>
    <m/>
  </r>
  <r>
    <x v="0"/>
    <n v="42008"/>
    <x v="231"/>
    <n v="312"/>
    <n v="75"/>
    <n v="387"/>
    <n v="161"/>
    <n v="196"/>
    <n v="190"/>
    <n v="0"/>
    <n v="0"/>
    <n v="0"/>
    <n v="0"/>
    <n v="482"/>
    <n v="98"/>
    <n v="580"/>
    <n v="357"/>
    <n v="400"/>
    <n v="353"/>
    <n v="19"/>
    <n v="8"/>
    <n v="0"/>
    <n v="25"/>
    <n v="378"/>
    <n v="95"/>
    <n v="473"/>
    <n v="174"/>
    <n v="256"/>
    <n v="250"/>
    <n v="0"/>
    <n v="0"/>
    <n v="0"/>
    <n v="0"/>
    <x v="136"/>
    <n v="1742"/>
    <n v="934"/>
    <n v="0.66188289322617677"/>
    <n v="0.46383467278989665"/>
    <n v="0.18993928881179531"/>
    <n v="473"/>
    <n v="580"/>
    <n v="387"/>
    <n v="0.81551724137931036"/>
    <n v="0.33275862068965517"/>
    <n v="0.18181818181818182"/>
    <n v="0.48739495798319327"/>
    <n v="0.5490196078431373"/>
    <n v="7.4712643678160925E-2"/>
    <n v="0.64"/>
    <n v="0.51"/>
    <n v="0.234375"/>
    <n v="0"/>
    <n v="1"/>
    <m/>
    <n v="0.70821529745042489"/>
    <n v="0.46175637393767704"/>
    <n v="0.24"/>
    <n v="0"/>
    <n v="1"/>
    <m/>
    <n v="0"/>
    <n v="1"/>
    <m/>
    <m/>
    <m/>
    <m/>
  </r>
  <r>
    <x v="0"/>
    <n v="42010"/>
    <x v="232"/>
    <n v="0"/>
    <n v="0"/>
    <n v="0"/>
    <n v="0"/>
    <n v="0"/>
    <n v="0"/>
    <n v="0"/>
    <n v="0"/>
    <n v="0"/>
    <n v="0"/>
    <n v="237"/>
    <n v="25"/>
    <n v="262"/>
    <n v="220"/>
    <n v="158"/>
    <n v="105"/>
    <n v="6"/>
    <n v="1"/>
    <n v="0"/>
    <n v="12"/>
    <m/>
    <m/>
    <n v="0"/>
    <m/>
    <m/>
    <m/>
    <m/>
    <m/>
    <m/>
    <m/>
    <x v="6"/>
    <n v="764"/>
    <n v="0"/>
    <m/>
    <n v="1"/>
    <m/>
    <m/>
    <n v="26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42011"/>
    <x v="233"/>
    <n v="0"/>
    <n v="0"/>
    <n v="0"/>
    <n v="0"/>
    <n v="0"/>
    <n v="0"/>
    <n v="0"/>
    <n v="0"/>
    <n v="0"/>
    <n v="0"/>
    <n v="361"/>
    <n v="62"/>
    <n v="423"/>
    <n v="364"/>
    <n v="292"/>
    <n v="167"/>
    <n v="6"/>
    <n v="7"/>
    <n v="0"/>
    <n v="29"/>
    <m/>
    <m/>
    <n v="0"/>
    <m/>
    <m/>
    <m/>
    <m/>
    <m/>
    <m/>
    <m/>
    <x v="6"/>
    <n v="1288"/>
    <n v="0"/>
    <m/>
    <n v="1"/>
    <m/>
    <m/>
    <n v="42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42023"/>
    <x v="234"/>
    <n v="0"/>
    <n v="0"/>
    <n v="0"/>
    <n v="0"/>
    <n v="0"/>
    <n v="0"/>
    <n v="0"/>
    <n v="0"/>
    <n v="0"/>
    <n v="0"/>
    <n v="231"/>
    <n v="32"/>
    <n v="263"/>
    <n v="188"/>
    <n v="129"/>
    <n v="89"/>
    <n v="6"/>
    <n v="2"/>
    <n v="0"/>
    <n v="11"/>
    <m/>
    <m/>
    <n v="0"/>
    <m/>
    <m/>
    <m/>
    <m/>
    <m/>
    <m/>
    <m/>
    <x v="6"/>
    <n v="688"/>
    <n v="0"/>
    <m/>
    <n v="1"/>
    <m/>
    <m/>
    <n v="26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42025"/>
    <x v="235"/>
    <n v="369"/>
    <n v="77"/>
    <n v="446"/>
    <n v="312"/>
    <n v="267"/>
    <n v="178"/>
    <n v="0"/>
    <n v="0"/>
    <n v="0"/>
    <n v="0"/>
    <n v="464"/>
    <n v="92"/>
    <n v="556"/>
    <n v="417"/>
    <n v="358"/>
    <n v="269"/>
    <n v="29"/>
    <n v="22"/>
    <n v="0"/>
    <n v="36"/>
    <n v="974"/>
    <n v="226"/>
    <n v="1200"/>
    <n v="647"/>
    <n v="1190"/>
    <n v="671"/>
    <n v="0"/>
    <n v="0"/>
    <n v="0"/>
    <n v="0"/>
    <x v="137"/>
    <n v="1687"/>
    <n v="1203"/>
    <n v="2.197984588026082"/>
    <n v="0.28689982216953169"/>
    <n v="0.67556634304207119"/>
    <n v="1200"/>
    <n v="556"/>
    <n v="446"/>
    <n v="2.1582733812949639"/>
    <n v="0.19784172661870503"/>
    <n v="0.6283333333333333"/>
    <n v="1.5515587529976018"/>
    <n v="0.25179856115107913"/>
    <n v="0.51777434312210202"/>
    <n v="3.3240223463687153"/>
    <n v="0.25418994413407819"/>
    <n v="0.77563025210084036"/>
    <n v="0"/>
    <n v="1"/>
    <m/>
    <n v="2.4944237918215615"/>
    <n v="0.33828996282527879"/>
    <n v="0.73472429210134127"/>
    <n v="0"/>
    <n v="1"/>
    <m/>
    <n v="0"/>
    <n v="1"/>
    <m/>
    <m/>
    <m/>
    <m/>
  </r>
  <r>
    <x v="0"/>
    <n v="42026"/>
    <x v="236"/>
    <n v="0"/>
    <n v="0"/>
    <n v="0"/>
    <n v="0"/>
    <n v="0"/>
    <n v="0"/>
    <n v="0"/>
    <n v="0"/>
    <n v="0"/>
    <n v="0"/>
    <n v="250"/>
    <n v="28"/>
    <n v="278"/>
    <n v="200"/>
    <n v="172"/>
    <n v="113"/>
    <n v="6"/>
    <n v="6"/>
    <n v="0"/>
    <n v="13"/>
    <m/>
    <m/>
    <n v="0"/>
    <m/>
    <m/>
    <m/>
    <m/>
    <m/>
    <m/>
    <m/>
    <x v="6"/>
    <n v="788"/>
    <n v="0"/>
    <m/>
    <n v="1"/>
    <m/>
    <m/>
    <n v="27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42028"/>
    <x v="237"/>
    <n v="281"/>
    <n v="63"/>
    <n v="344"/>
    <n v="262"/>
    <n v="184"/>
    <n v="164"/>
    <n v="0"/>
    <n v="0"/>
    <n v="0"/>
    <n v="0"/>
    <n v="391"/>
    <n v="83"/>
    <n v="474"/>
    <n v="377"/>
    <n v="331"/>
    <n v="319"/>
    <n v="9"/>
    <n v="20"/>
    <n v="0"/>
    <n v="23"/>
    <n v="318"/>
    <n v="76"/>
    <n v="394"/>
    <n v="305"/>
    <n v="218"/>
    <n v="213"/>
    <n v="0"/>
    <n v="0"/>
    <n v="0"/>
    <n v="0"/>
    <x v="138"/>
    <n v="1553"/>
    <n v="954"/>
    <n v="0.72762395363811971"/>
    <n v="0.38570508692852545"/>
    <n v="0.15575221238938053"/>
    <n v="394"/>
    <n v="474"/>
    <n v="344"/>
    <n v="0.83122362869198307"/>
    <n v="0.27426160337552741"/>
    <n v="0.12690355329949238"/>
    <n v="0.80901856763925728"/>
    <n v="0.30503978779840851"/>
    <n v="0.14098360655737704"/>
    <n v="0.65861027190332322"/>
    <n v="0.44410876132930516"/>
    <n v="0.15596330275229359"/>
    <n v="0"/>
    <n v="1"/>
    <m/>
    <n v="0.66771159874608155"/>
    <n v="0.48589341692789967"/>
    <n v="0.2300469483568075"/>
    <n v="0"/>
    <n v="1"/>
    <m/>
    <n v="0"/>
    <n v="1"/>
    <m/>
    <m/>
    <m/>
    <m/>
  </r>
  <r>
    <x v="0"/>
    <n v="43002"/>
    <x v="238"/>
    <n v="0"/>
    <n v="0"/>
    <n v="0"/>
    <n v="0"/>
    <n v="0"/>
    <n v="0"/>
    <n v="0"/>
    <n v="0"/>
    <n v="0"/>
    <n v="0"/>
    <n v="234"/>
    <n v="76"/>
    <n v="310"/>
    <n v="202"/>
    <n v="203"/>
    <n v="159"/>
    <n v="8"/>
    <n v="4"/>
    <n v="0"/>
    <n v="21"/>
    <m/>
    <m/>
    <n v="0"/>
    <m/>
    <m/>
    <m/>
    <m/>
    <m/>
    <m/>
    <m/>
    <x v="6"/>
    <n v="907"/>
    <n v="0"/>
    <m/>
    <n v="1"/>
    <m/>
    <m/>
    <n v="31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43005"/>
    <x v="239"/>
    <n v="289"/>
    <n v="78"/>
    <n v="367"/>
    <n v="230"/>
    <n v="221"/>
    <n v="189"/>
    <n v="0"/>
    <n v="17"/>
    <n v="0"/>
    <n v="19"/>
    <n v="335"/>
    <n v="102"/>
    <n v="437"/>
    <n v="282"/>
    <n v="295"/>
    <n v="286"/>
    <n v="17"/>
    <n v="30"/>
    <n v="0"/>
    <n v="44"/>
    <n v="947"/>
    <n v="257"/>
    <n v="1204"/>
    <n v="741"/>
    <n v="1025"/>
    <n v="785"/>
    <n v="0"/>
    <n v="44"/>
    <n v="0"/>
    <n v="64"/>
    <x v="139"/>
    <n v="1391"/>
    <n v="1043"/>
    <n v="2.7771387491013657"/>
    <n v="0.25017972681524081"/>
    <n v="0.7300025886616619"/>
    <n v="1204"/>
    <n v="437"/>
    <n v="367"/>
    <n v="2.7551487414187643"/>
    <n v="0.16018306636155608"/>
    <n v="0.69518272425249172"/>
    <n v="2.6276595744680851"/>
    <n v="0.18439716312056736"/>
    <n v="0.68960863697705799"/>
    <n v="3.4745762711864407"/>
    <n v="0.25084745762711863"/>
    <n v="0.78439024390243905"/>
    <n v="0"/>
    <n v="1"/>
    <m/>
    <n v="2.7447552447552446"/>
    <n v="0.33916083916083917"/>
    <n v="0.75923566878980897"/>
    <n v="1.4666666666666666"/>
    <n v="0.43333333333333335"/>
    <n v="0.61363636363636365"/>
    <n v="1.4545454545454546"/>
    <n v="0.56818181818181823"/>
    <n v="0.703125"/>
    <m/>
    <m/>
    <m/>
  </r>
  <r>
    <x v="0"/>
    <n v="43007"/>
    <x v="240"/>
    <n v="0"/>
    <n v="0"/>
    <n v="0"/>
    <n v="0"/>
    <n v="0"/>
    <n v="0"/>
    <n v="0"/>
    <n v="0"/>
    <n v="0"/>
    <n v="0"/>
    <n v="129"/>
    <n v="19"/>
    <n v="148"/>
    <n v="116"/>
    <n v="106"/>
    <n v="65"/>
    <n v="4"/>
    <n v="2"/>
    <n v="0"/>
    <n v="6"/>
    <m/>
    <m/>
    <n v="0"/>
    <m/>
    <m/>
    <m/>
    <m/>
    <m/>
    <m/>
    <m/>
    <x v="6"/>
    <n v="447"/>
    <n v="0"/>
    <m/>
    <n v="1"/>
    <m/>
    <m/>
    <n v="14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43010"/>
    <x v="241"/>
    <n v="268"/>
    <n v="38"/>
    <n v="306"/>
    <n v="278"/>
    <n v="80"/>
    <n v="65"/>
    <n v="0"/>
    <n v="0"/>
    <n v="0"/>
    <n v="0"/>
    <n v="407"/>
    <n v="70"/>
    <n v="477"/>
    <n v="418"/>
    <n v="327"/>
    <n v="238"/>
    <n v="14"/>
    <n v="10"/>
    <n v="0"/>
    <n v="30"/>
    <n v="362"/>
    <n v="57"/>
    <n v="419"/>
    <n v="347"/>
    <n v="117"/>
    <n v="111"/>
    <n v="0"/>
    <n v="0"/>
    <n v="0"/>
    <n v="0"/>
    <x v="140"/>
    <n v="1514"/>
    <n v="729"/>
    <n v="0.65653896961690883"/>
    <n v="0.51849405548216643"/>
    <n v="0.2665995975855131"/>
    <n v="419"/>
    <n v="477"/>
    <n v="306"/>
    <n v="0.87840670859538783"/>
    <n v="0.35849056603773582"/>
    <n v="0.26968973747016706"/>
    <n v="0.83014354066985641"/>
    <n v="0.3349282296650718"/>
    <n v="0.19884726224783861"/>
    <n v="0.3577981651376147"/>
    <n v="0.75535168195718649"/>
    <n v="0.31623931623931623"/>
    <n v="0"/>
    <n v="1"/>
    <m/>
    <n v="0.46638655462184875"/>
    <n v="0.72689075630252098"/>
    <n v="0.4144144144144144"/>
    <n v="0"/>
    <n v="1"/>
    <m/>
    <n v="0"/>
    <n v="1"/>
    <m/>
    <m/>
    <m/>
    <m/>
  </r>
  <r>
    <x v="0"/>
    <n v="43014"/>
    <x v="242"/>
    <n v="0"/>
    <n v="0"/>
    <n v="0"/>
    <n v="0"/>
    <n v="0"/>
    <n v="0"/>
    <n v="0"/>
    <n v="0"/>
    <n v="0"/>
    <n v="0"/>
    <n v="119"/>
    <n v="21"/>
    <n v="140"/>
    <n v="101"/>
    <n v="124"/>
    <n v="72"/>
    <n v="3"/>
    <n v="0"/>
    <n v="0"/>
    <n v="10"/>
    <m/>
    <m/>
    <n v="0"/>
    <m/>
    <m/>
    <m/>
    <m/>
    <m/>
    <m/>
    <m/>
    <x v="6"/>
    <n v="450"/>
    <n v="0"/>
    <m/>
    <n v="1"/>
    <m/>
    <m/>
    <n v="140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0"/>
    <n v="43018"/>
    <x v="243"/>
    <n v="187"/>
    <n v="57"/>
    <n v="244"/>
    <n v="110"/>
    <n v="91"/>
    <n v="167"/>
    <n v="0"/>
    <n v="0"/>
    <n v="0"/>
    <n v="0"/>
    <n v="224"/>
    <n v="70"/>
    <n v="294"/>
    <n v="138"/>
    <n v="161"/>
    <n v="247"/>
    <n v="3"/>
    <n v="10"/>
    <n v="0"/>
    <n v="18"/>
    <n v="356"/>
    <n v="159"/>
    <n v="515"/>
    <n v="240"/>
    <n v="276"/>
    <n v="372"/>
    <n v="0"/>
    <n v="0"/>
    <n v="0"/>
    <n v="0"/>
    <x v="141"/>
    <n v="871"/>
    <n v="612"/>
    <n v="1.610792192881745"/>
    <n v="0.29735935706084959"/>
    <n v="0.56379187455452606"/>
    <n v="515"/>
    <n v="294"/>
    <n v="244"/>
    <n v="1.7517006802721089"/>
    <n v="0.17006802721088435"/>
    <n v="0.52621359223300967"/>
    <n v="1.7391304347826086"/>
    <n v="0.20289855072463769"/>
    <n v="0.54166666666666663"/>
    <n v="1.7142857142857142"/>
    <n v="0.43478260869565216"/>
    <n v="0.67028985507246375"/>
    <n v="0"/>
    <n v="1"/>
    <m/>
    <n v="1.5060728744939271"/>
    <n v="0.32388663967611336"/>
    <n v="0.55107526881720426"/>
    <n v="0"/>
    <n v="1"/>
    <m/>
    <n v="0"/>
    <n v="1"/>
    <m/>
    <m/>
    <m/>
    <m/>
  </r>
  <r>
    <x v="0"/>
    <n v="44012"/>
    <x v="244"/>
    <n v="96"/>
    <n v="0"/>
    <n v="96"/>
    <n v="117"/>
    <n v="0"/>
    <n v="0"/>
    <n v="0"/>
    <n v="0"/>
    <n v="0"/>
    <n v="0"/>
    <n v="223"/>
    <n v="18"/>
    <n v="241"/>
    <n v="302"/>
    <n v="114"/>
    <n v="45"/>
    <n v="9"/>
    <n v="1"/>
    <n v="0"/>
    <n v="5"/>
    <n v="301"/>
    <n v="0"/>
    <n v="301"/>
    <n v="382"/>
    <n v="0"/>
    <n v="0"/>
    <n v="0"/>
    <n v="0"/>
    <n v="0"/>
    <n v="0"/>
    <x v="142"/>
    <n v="717"/>
    <n v="213"/>
    <n v="0.95258019525801951"/>
    <n v="0.70292887029288698"/>
    <n v="0.68814055636896043"/>
    <n v="301"/>
    <n v="241"/>
    <n v="96"/>
    <n v="1.2489626556016598"/>
    <n v="0.60165975103734437"/>
    <n v="0.68106312292358806"/>
    <n v="1.2649006622516556"/>
    <n v="0.61258278145695366"/>
    <n v="0.69371727748691103"/>
    <n v="0"/>
    <n v="1"/>
    <m/>
    <n v="0"/>
    <n v="1"/>
    <m/>
    <n v="0"/>
    <n v="1"/>
    <m/>
    <n v="0"/>
    <n v="1"/>
    <m/>
    <n v="0"/>
    <n v="1"/>
    <m/>
    <m/>
    <m/>
    <m/>
  </r>
  <r>
    <x v="0"/>
    <n v="44013"/>
    <x v="245"/>
    <n v="0"/>
    <n v="0"/>
    <n v="0"/>
    <n v="0"/>
    <n v="0"/>
    <n v="0"/>
    <n v="0"/>
    <n v="0"/>
    <n v="0"/>
    <n v="0"/>
    <n v="384"/>
    <n v="34"/>
    <n v="418"/>
    <n v="431"/>
    <n v="205"/>
    <n v="117"/>
    <n v="13"/>
    <n v="9"/>
    <n v="0"/>
    <n v="17"/>
    <m/>
    <m/>
    <n v="0"/>
    <m/>
    <m/>
    <m/>
    <m/>
    <m/>
    <m/>
    <m/>
    <x v="6"/>
    <n v="1210"/>
    <n v="0"/>
    <m/>
    <n v="1"/>
    <m/>
    <m/>
    <n v="41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44019"/>
    <x v="246"/>
    <n v="303"/>
    <n v="0"/>
    <n v="303"/>
    <n v="278"/>
    <n v="77"/>
    <n v="0"/>
    <n v="9"/>
    <n v="0"/>
    <n v="0"/>
    <n v="0"/>
    <n v="664"/>
    <n v="129"/>
    <n v="793"/>
    <n v="568"/>
    <n v="492"/>
    <n v="415"/>
    <n v="26"/>
    <n v="12"/>
    <n v="0"/>
    <n v="44"/>
    <n v="538"/>
    <n v="0"/>
    <n v="538"/>
    <n v="430"/>
    <n v="119"/>
    <n v="0"/>
    <n v="185"/>
    <n v="0"/>
    <n v="0"/>
    <n v="0"/>
    <x v="143"/>
    <n v="2350"/>
    <n v="667"/>
    <n v="0.5412765957446809"/>
    <n v="0.71617021276595749"/>
    <n v="0.47562893081761004"/>
    <n v="538"/>
    <n v="793"/>
    <n v="303"/>
    <n v="0.67843631778058011"/>
    <n v="0.61790668348045397"/>
    <n v="0.43680297397769519"/>
    <n v="0.75704225352112675"/>
    <n v="0.51056338028169013"/>
    <n v="0.35348837209302325"/>
    <n v="0.241869918699187"/>
    <n v="0.8434959349593496"/>
    <n v="0.35294117647058826"/>
    <n v="7.115384615384615"/>
    <n v="0.65384615384615385"/>
    <n v="0.9513513513513514"/>
    <n v="0"/>
    <n v="1"/>
    <m/>
    <n v="0"/>
    <n v="1"/>
    <m/>
    <n v="0"/>
    <n v="1"/>
    <m/>
    <m/>
    <m/>
    <m/>
  </r>
  <r>
    <x v="0"/>
    <n v="44020"/>
    <x v="247"/>
    <n v="0"/>
    <n v="0"/>
    <n v="0"/>
    <n v="0"/>
    <n v="0"/>
    <n v="0"/>
    <n v="0"/>
    <n v="0"/>
    <n v="0"/>
    <n v="0"/>
    <n v="272"/>
    <n v="23"/>
    <n v="295"/>
    <n v="273"/>
    <n v="151"/>
    <n v="82"/>
    <n v="12"/>
    <n v="3"/>
    <n v="0"/>
    <n v="14"/>
    <m/>
    <m/>
    <n v="0"/>
    <m/>
    <m/>
    <m/>
    <m/>
    <m/>
    <m/>
    <m/>
    <x v="6"/>
    <n v="830"/>
    <n v="0"/>
    <m/>
    <n v="1"/>
    <m/>
    <m/>
    <n v="29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44021"/>
    <x v="248"/>
    <n v="3926"/>
    <n v="839"/>
    <n v="4765"/>
    <n v="4170"/>
    <n v="1925"/>
    <n v="2256"/>
    <n v="344"/>
    <n v="315"/>
    <n v="0"/>
    <n v="290"/>
    <n v="4361"/>
    <n v="972"/>
    <n v="5333"/>
    <n v="4483"/>
    <n v="2418"/>
    <n v="2653"/>
    <n v="406"/>
    <n v="335"/>
    <n v="0"/>
    <n v="311"/>
    <n v="6654"/>
    <n v="1037"/>
    <n v="7691"/>
    <n v="7978"/>
    <n v="3624"/>
    <n v="3493"/>
    <n v="956"/>
    <n v="436"/>
    <n v="0"/>
    <n v="706"/>
    <x v="144"/>
    <n v="15939"/>
    <n v="14065"/>
    <n v="1.5612020829412134"/>
    <n v="0.11757324800803062"/>
    <n v="0.43477736698280017"/>
    <n v="7691"/>
    <n v="5333"/>
    <n v="4765"/>
    <n v="1.4421526345396587"/>
    <n v="0.10650665666604163"/>
    <n v="0.38044467559485112"/>
    <n v="1.7796118670533125"/>
    <n v="6.9819317421369625E-2"/>
    <n v="0.47731260967661066"/>
    <n v="1.498759305210918"/>
    <n v="0.20388751033912325"/>
    <n v="0.46881898454746135"/>
    <n v="2.354679802955665"/>
    <n v="0.15270935960591134"/>
    <n v="0.64016736401673635"/>
    <n v="1.316622691292876"/>
    <n v="0.14964191481341876"/>
    <n v="0.35413684511880905"/>
    <n v="1.3014925373134327"/>
    <n v="5.9701492537313432E-2"/>
    <n v="0.27752293577981652"/>
    <n v="2.270096463022508"/>
    <n v="6.7524115755627015E-2"/>
    <n v="0.58923512747875351"/>
    <m/>
    <m/>
    <m/>
  </r>
  <r>
    <x v="0"/>
    <n v="44034"/>
    <x v="249"/>
    <n v="27"/>
    <n v="21"/>
    <n v="48"/>
    <n v="0"/>
    <n v="81"/>
    <n v="70"/>
    <n v="0"/>
    <n v="0"/>
    <n v="0"/>
    <n v="0"/>
    <n v="483"/>
    <n v="49"/>
    <n v="532"/>
    <n v="551"/>
    <n v="347"/>
    <n v="219"/>
    <n v="17"/>
    <n v="6"/>
    <n v="0"/>
    <n v="12"/>
    <n v="86"/>
    <n v="91"/>
    <n v="177"/>
    <n v="0"/>
    <n v="257"/>
    <n v="284"/>
    <n v="0"/>
    <n v="0"/>
    <n v="0"/>
    <n v="0"/>
    <x v="145"/>
    <n v="1684"/>
    <n v="199"/>
    <n v="0.42636579572446553"/>
    <n v="0.88182897862232779"/>
    <n v="0.72284122562674091"/>
    <n v="177"/>
    <n v="532"/>
    <n v="48"/>
    <n v="0.33270676691729323"/>
    <n v="0.90977443609022557"/>
    <n v="0.72881355932203384"/>
    <n v="0"/>
    <n v="1"/>
    <m/>
    <n v="0.74063400576368876"/>
    <n v="0.7665706051873199"/>
    <n v="0.68482490272373542"/>
    <n v="0"/>
    <n v="1"/>
    <m/>
    <n v="1.2968036529680365"/>
    <n v="0.68036529680365299"/>
    <n v="0.75352112676056338"/>
    <n v="0"/>
    <n v="1"/>
    <m/>
    <n v="0"/>
    <n v="1"/>
    <m/>
    <m/>
    <m/>
    <m/>
  </r>
  <r>
    <x v="0"/>
    <n v="44085"/>
    <x v="250"/>
    <n v="197"/>
    <n v="13"/>
    <n v="210"/>
    <n v="142"/>
    <n v="32"/>
    <n v="23"/>
    <n v="0"/>
    <n v="0"/>
    <n v="0"/>
    <n v="0"/>
    <n v="754"/>
    <n v="87"/>
    <n v="841"/>
    <n v="762"/>
    <n v="433"/>
    <n v="347"/>
    <n v="40"/>
    <n v="9"/>
    <n v="0"/>
    <n v="41"/>
    <n v="284"/>
    <n v="27"/>
    <n v="311"/>
    <n v="206"/>
    <n v="55"/>
    <n v="45"/>
    <n v="0"/>
    <n v="0"/>
    <n v="0"/>
    <n v="0"/>
    <x v="146"/>
    <n v="1647"/>
    <n v="407"/>
    <n v="0.37"/>
    <n v="0.75"/>
    <n v="0.34"/>
    <n v="311"/>
    <n v="841"/>
    <n v="210"/>
    <n v="0.36979785969084422"/>
    <n v="0.7502972651605232"/>
    <n v="0.32475884244372988"/>
    <n v="0.27034120734908135"/>
    <n v="0.81364829396325455"/>
    <n v="0.31067961165048541"/>
    <n v="0.12702078521939955"/>
    <n v="0.92609699769053122"/>
    <n v="0.41818181818181815"/>
    <n v="0"/>
    <n v="1"/>
    <m/>
    <n v="0.12968299711815562"/>
    <n v="0.93371757925072041"/>
    <n v="0.48888888888888887"/>
    <n v="0"/>
    <n v="1"/>
    <m/>
    <n v="0"/>
    <n v="1"/>
    <m/>
    <m/>
    <m/>
    <m/>
  </r>
  <r>
    <x v="0"/>
    <n v="44043"/>
    <x v="251"/>
    <n v="48"/>
    <n v="19"/>
    <n v="67"/>
    <n v="28"/>
    <n v="22"/>
    <n v="61"/>
    <n v="0"/>
    <n v="0"/>
    <n v="0"/>
    <n v="0"/>
    <n v="492"/>
    <n v="42"/>
    <n v="534"/>
    <n v="587"/>
    <n v="264"/>
    <n v="161"/>
    <n v="28"/>
    <n v="8"/>
    <n v="0"/>
    <n v="24"/>
    <n v="84"/>
    <n v="46"/>
    <n v="130"/>
    <n v="58"/>
    <n v="69"/>
    <n v="137"/>
    <n v="0"/>
    <n v="0"/>
    <n v="0"/>
    <n v="0"/>
    <x v="147"/>
    <n v="1606"/>
    <n v="178"/>
    <n v="0.24533001245330013"/>
    <n v="0.88916562889165629"/>
    <n v="0.54822335025380708"/>
    <n v="130"/>
    <n v="534"/>
    <n v="67"/>
    <n v="0.24344569288389514"/>
    <n v="0.87453183520599254"/>
    <n v="0.48461538461538461"/>
    <n v="9.8807495741056212E-2"/>
    <n v="0.95229982964224869"/>
    <n v="0.51724137931034486"/>
    <n v="0.26136363636363635"/>
    <n v="0.91666666666666663"/>
    <n v="0.6811594202898551"/>
    <n v="0"/>
    <n v="1"/>
    <m/>
    <n v="0.85093167701863359"/>
    <n v="0.6211180124223602"/>
    <n v="0.55474452554744524"/>
    <n v="0"/>
    <n v="1"/>
    <m/>
    <n v="0"/>
    <n v="1"/>
    <m/>
    <m/>
    <m/>
    <m/>
  </r>
  <r>
    <x v="0"/>
    <n v="44045"/>
    <x v="252"/>
    <n v="13"/>
    <n v="10"/>
    <n v="23"/>
    <n v="3"/>
    <n v="3"/>
    <n v="9"/>
    <n v="0"/>
    <n v="0"/>
    <n v="0"/>
    <n v="0"/>
    <n v="155"/>
    <n v="24"/>
    <n v="179"/>
    <n v="103"/>
    <n v="105"/>
    <n v="81"/>
    <n v="7"/>
    <n v="1"/>
    <n v="0"/>
    <n v="11"/>
    <n v="40"/>
    <n v="40"/>
    <n v="80"/>
    <n v="15"/>
    <n v="7"/>
    <n v="25"/>
    <n v="0"/>
    <n v="0"/>
    <n v="0"/>
    <n v="0"/>
    <x v="148"/>
    <n v="487"/>
    <n v="38"/>
    <n v="0.26078028747433263"/>
    <n v="0.92197125256673507"/>
    <n v="0.70078740157480313"/>
    <n v="80"/>
    <n v="179"/>
    <n v="23"/>
    <n v="0.44692737430167595"/>
    <n v="0.87150837988826813"/>
    <n v="0.71250000000000002"/>
    <n v="0.14563106796116504"/>
    <n v="0.970873786407767"/>
    <n v="0.8"/>
    <n v="6.6666666666666666E-2"/>
    <n v="0.97142857142857142"/>
    <n v="0.5714285714285714"/>
    <n v="0"/>
    <n v="1"/>
    <m/>
    <n v="0.30864197530864196"/>
    <n v="0.88888888888888884"/>
    <n v="0.64"/>
    <n v="0"/>
    <n v="1"/>
    <m/>
    <n v="0"/>
    <n v="1"/>
    <m/>
    <m/>
    <m/>
    <m/>
  </r>
  <r>
    <x v="0"/>
    <n v="44048"/>
    <x v="253"/>
    <n v="0"/>
    <n v="0"/>
    <n v="0"/>
    <n v="0"/>
    <n v="0"/>
    <n v="0"/>
    <n v="0"/>
    <n v="0"/>
    <n v="0"/>
    <n v="0"/>
    <n v="197"/>
    <n v="20"/>
    <n v="217"/>
    <n v="241"/>
    <n v="172"/>
    <n v="80"/>
    <n v="9"/>
    <n v="10"/>
    <n v="0"/>
    <n v="5"/>
    <m/>
    <m/>
    <n v="0"/>
    <m/>
    <m/>
    <m/>
    <m/>
    <m/>
    <m/>
    <m/>
    <x v="6"/>
    <n v="734"/>
    <n v="0"/>
    <m/>
    <n v="1"/>
    <m/>
    <m/>
    <n v="21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44052"/>
    <x v="254"/>
    <n v="0"/>
    <n v="0"/>
    <n v="0"/>
    <n v="0"/>
    <n v="0"/>
    <n v="0"/>
    <n v="0"/>
    <n v="0"/>
    <n v="0"/>
    <n v="0"/>
    <n v="307"/>
    <n v="21"/>
    <n v="328"/>
    <n v="339"/>
    <n v="154"/>
    <n v="91"/>
    <n v="9"/>
    <n v="3"/>
    <n v="0"/>
    <n v="9"/>
    <m/>
    <m/>
    <n v="0"/>
    <m/>
    <m/>
    <m/>
    <m/>
    <m/>
    <m/>
    <m/>
    <x v="6"/>
    <n v="933"/>
    <n v="0"/>
    <m/>
    <n v="1"/>
    <m/>
    <m/>
    <n v="32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44064"/>
    <x v="255"/>
    <n v="0"/>
    <n v="0"/>
    <n v="0"/>
    <n v="0"/>
    <n v="0"/>
    <n v="0"/>
    <n v="0"/>
    <n v="0"/>
    <n v="0"/>
    <n v="0"/>
    <n v="177"/>
    <n v="5"/>
    <n v="182"/>
    <n v="281"/>
    <n v="64"/>
    <n v="19"/>
    <n v="5"/>
    <n v="2"/>
    <n v="0"/>
    <n v="3"/>
    <m/>
    <m/>
    <n v="0"/>
    <m/>
    <m/>
    <m/>
    <m/>
    <m/>
    <m/>
    <m/>
    <x v="6"/>
    <n v="556"/>
    <n v="0"/>
    <m/>
    <n v="1"/>
    <m/>
    <m/>
    <n v="18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44073"/>
    <x v="256"/>
    <n v="68"/>
    <n v="0"/>
    <n v="68"/>
    <n v="34"/>
    <n v="0"/>
    <n v="0"/>
    <n v="0"/>
    <n v="0"/>
    <n v="0"/>
    <n v="0"/>
    <n v="151"/>
    <n v="39"/>
    <n v="190"/>
    <n v="136"/>
    <n v="114"/>
    <n v="96"/>
    <n v="9"/>
    <n v="1"/>
    <n v="0"/>
    <n v="11"/>
    <n v="122"/>
    <n v="0"/>
    <n v="122"/>
    <n v="54"/>
    <n v="0"/>
    <n v="0"/>
    <n v="0"/>
    <n v="0"/>
    <n v="0"/>
    <n v="0"/>
    <x v="149"/>
    <n v="557"/>
    <n v="102"/>
    <n v="0.31597845601436264"/>
    <n v="0.81687612208258531"/>
    <n v="0.42045454545454547"/>
    <n v="122"/>
    <n v="190"/>
    <n v="68"/>
    <n v="0.64210526315789473"/>
    <n v="0.64210526315789473"/>
    <n v="0.44262295081967212"/>
    <n v="0.39705882352941174"/>
    <n v="0.75"/>
    <n v="0.37037037037037035"/>
    <n v="0"/>
    <n v="1"/>
    <m/>
    <n v="0"/>
    <n v="1"/>
    <m/>
    <n v="0"/>
    <n v="1"/>
    <m/>
    <n v="0"/>
    <n v="1"/>
    <m/>
    <n v="0"/>
    <n v="1"/>
    <m/>
    <m/>
    <m/>
    <m/>
  </r>
  <r>
    <x v="0"/>
    <n v="44081"/>
    <x v="257"/>
    <n v="0"/>
    <n v="0"/>
    <n v="0"/>
    <n v="0"/>
    <n v="0"/>
    <n v="0"/>
    <n v="0"/>
    <n v="0"/>
    <n v="0"/>
    <n v="0"/>
    <n v="287"/>
    <n v="55"/>
    <n v="342"/>
    <n v="230"/>
    <n v="269"/>
    <n v="141"/>
    <n v="11"/>
    <n v="9"/>
    <n v="0"/>
    <n v="19"/>
    <m/>
    <m/>
    <n v="0"/>
    <m/>
    <m/>
    <m/>
    <m/>
    <m/>
    <m/>
    <m/>
    <x v="6"/>
    <n v="1021"/>
    <n v="0"/>
    <m/>
    <n v="1"/>
    <m/>
    <m/>
    <n v="34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44083"/>
    <x v="258"/>
    <n v="570"/>
    <n v="81"/>
    <n v="651"/>
    <n v="522"/>
    <n v="430"/>
    <n v="230"/>
    <n v="0"/>
    <n v="19"/>
    <n v="0"/>
    <n v="33"/>
    <n v="826"/>
    <n v="101"/>
    <n v="927"/>
    <n v="828"/>
    <n v="570"/>
    <n v="328"/>
    <n v="48"/>
    <n v="27"/>
    <n v="0"/>
    <n v="51"/>
    <n v="959"/>
    <n v="173"/>
    <n v="1132"/>
    <n v="784"/>
    <n v="951"/>
    <n v="563"/>
    <n v="0"/>
    <n v="38"/>
    <n v="0"/>
    <n v="67"/>
    <x v="150"/>
    <n v="2779"/>
    <n v="1885"/>
    <n v="1.2720403022670026"/>
    <n v="0.32169845268082042"/>
    <n v="0.46676096181046678"/>
    <n v="1132"/>
    <n v="927"/>
    <n v="651"/>
    <n v="1.2211434735706581"/>
    <n v="0.29773462783171523"/>
    <n v="0.42491166077738518"/>
    <n v="0.9468599033816425"/>
    <n v="0.36956521739130432"/>
    <n v="0.33418367346938777"/>
    <n v="1.668421052631579"/>
    <n v="0.24561403508771928"/>
    <n v="0.54784437434279709"/>
    <n v="0"/>
    <n v="1"/>
    <m/>
    <n v="1.7164634146341464"/>
    <n v="0.29878048780487804"/>
    <n v="0.59147424511545288"/>
    <n v="1.4074074074074074"/>
    <n v="0.29629629629629628"/>
    <n v="0.5"/>
    <n v="1.3137254901960784"/>
    <n v="0.35294117647058826"/>
    <n v="0.5074626865671642"/>
    <m/>
    <m/>
    <m/>
  </r>
  <r>
    <x v="0"/>
    <n v="44084"/>
    <x v="259"/>
    <n v="307"/>
    <n v="34"/>
    <n v="341"/>
    <n v="318"/>
    <n v="156"/>
    <n v="52"/>
    <n v="0"/>
    <n v="3"/>
    <n v="0"/>
    <n v="0"/>
    <n v="535"/>
    <n v="76"/>
    <n v="611"/>
    <n v="567"/>
    <n v="415"/>
    <n v="284"/>
    <n v="30"/>
    <n v="9"/>
    <n v="0"/>
    <n v="37"/>
    <n v="408"/>
    <n v="53"/>
    <n v="461"/>
    <n v="429"/>
    <n v="239"/>
    <n v="79"/>
    <n v="0"/>
    <n v="26"/>
    <n v="0"/>
    <n v="0"/>
    <x v="151"/>
    <n v="1953"/>
    <n v="870"/>
    <n v="0.63184843830005122"/>
    <n v="0.55453149001536095"/>
    <n v="0.29497568881685576"/>
    <n v="461"/>
    <n v="611"/>
    <n v="341"/>
    <n v="0.75450081833060556"/>
    <n v="0.44189852700491"/>
    <n v="0.26030368763557482"/>
    <n v="0.75661375661375663"/>
    <n v="0.43915343915343913"/>
    <n v="0.25874125874125875"/>
    <n v="0.57590361445783134"/>
    <n v="0.62409638554216873"/>
    <n v="0.34728033472803349"/>
    <n v="0"/>
    <n v="1"/>
    <m/>
    <n v="0.27816901408450706"/>
    <n v="0.81690140845070425"/>
    <n v="0.34177215189873417"/>
    <n v="2.8888888888888888"/>
    <n v="0.66666666666666663"/>
    <n v="0.88461538461538458"/>
    <n v="0"/>
    <n v="1"/>
    <m/>
    <m/>
    <m/>
    <m/>
  </r>
  <r>
    <x v="1"/>
    <n v="44085"/>
    <x v="250"/>
    <n v="184"/>
    <n v="13"/>
    <n v="197"/>
    <n v="125"/>
    <n v="35"/>
    <n v="24"/>
    <n v="0"/>
    <n v="0"/>
    <n v="0"/>
    <n v="0"/>
    <n v="719"/>
    <n v="79"/>
    <n v="798"/>
    <n v="749"/>
    <n v="441"/>
    <n v="331"/>
    <n v="35"/>
    <n v="9"/>
    <n v="0"/>
    <n v="40"/>
    <n v="263"/>
    <n v="25"/>
    <n v="288"/>
    <n v="184"/>
    <n v="58"/>
    <n v="48"/>
    <n v="0"/>
    <n v="0"/>
    <n v="0"/>
    <n v="0"/>
    <x v="152"/>
    <n v="1617"/>
    <n v="381"/>
    <n v="0.24053266749895963"/>
    <n v="0.84144818976279645"/>
    <n v="0.34083044982698962"/>
    <n v="288"/>
    <n v="798"/>
    <n v="197"/>
    <n v="0.36090225563909772"/>
    <n v="0.75313283208020054"/>
    <n v="0.31597222222222221"/>
    <n v="0.24566088117489987"/>
    <n v="0.83311081441922563"/>
    <n v="0.32065217391304346"/>
    <n v="0.13151927437641722"/>
    <n v="0.92063492063492058"/>
    <n v="0.39655172413793105"/>
    <n v="0"/>
    <n v="1"/>
    <m/>
    <n v="0.14501510574018128"/>
    <n v="0.92749244712990941"/>
    <n v="0.5"/>
    <n v="0"/>
    <n v="1"/>
    <m/>
    <n v="0"/>
    <n v="1"/>
    <m/>
    <m/>
    <m/>
    <m/>
  </r>
  <r>
    <x v="0"/>
    <n v="45035"/>
    <x v="260"/>
    <n v="505"/>
    <n v="89"/>
    <n v="594"/>
    <n v="550"/>
    <n v="319"/>
    <n v="215"/>
    <n v="0"/>
    <n v="11"/>
    <n v="0"/>
    <n v="21"/>
    <n v="565"/>
    <n v="109"/>
    <n v="674"/>
    <n v="609"/>
    <n v="386"/>
    <n v="280"/>
    <n v="17"/>
    <n v="17"/>
    <n v="0"/>
    <n v="35"/>
    <n v="1223"/>
    <n v="188"/>
    <n v="1411"/>
    <n v="1282"/>
    <n v="973"/>
    <n v="711"/>
    <n v="0"/>
    <n v="33"/>
    <n v="0"/>
    <n v="44"/>
    <x v="153"/>
    <n v="2018"/>
    <n v="1710"/>
    <n v="2.2071357779980176"/>
    <n v="0.15262636273538158"/>
    <n v="0.61607543780871132"/>
    <n v="1411"/>
    <n v="674"/>
    <n v="594"/>
    <n v="2.0934718100890208"/>
    <n v="0.11869436201780416"/>
    <n v="0.57902197023387669"/>
    <n v="2.1050903119868636"/>
    <n v="9.688013136288999E-2"/>
    <n v="0.57098283931357252"/>
    <n v="2.5207253886010363"/>
    <n v="0.17357512953367876"/>
    <n v="0.67214799588900309"/>
    <n v="0"/>
    <n v="1"/>
    <m/>
    <n v="2.5392857142857141"/>
    <n v="0.23214285714285715"/>
    <n v="0.69760900140646975"/>
    <n v="1.9411764705882353"/>
    <n v="0.35294117647058826"/>
    <n v="0.66666666666666663"/>
    <n v="1.2571428571428571"/>
    <n v="0.4"/>
    <n v="0.52272727272727271"/>
    <m/>
    <m/>
    <m/>
  </r>
  <r>
    <x v="0"/>
    <n v="45041"/>
    <x v="261"/>
    <n v="413"/>
    <n v="82"/>
    <n v="495"/>
    <n v="311"/>
    <n v="151"/>
    <n v="145"/>
    <n v="0"/>
    <n v="0"/>
    <n v="0"/>
    <n v="42"/>
    <n v="539"/>
    <n v="124"/>
    <n v="663"/>
    <n v="423"/>
    <n v="327"/>
    <n v="353"/>
    <n v="10"/>
    <n v="17"/>
    <n v="0"/>
    <n v="57"/>
    <n v="484"/>
    <n v="90"/>
    <n v="574"/>
    <n v="397"/>
    <n v="169"/>
    <n v="270"/>
    <n v="0"/>
    <n v="0"/>
    <n v="0"/>
    <n v="87"/>
    <x v="154"/>
    <n v="1850"/>
    <n v="1144"/>
    <n v="0.80918918918918914"/>
    <n v="0.38162162162162161"/>
    <n v="0.23580494321977288"/>
    <n v="574"/>
    <n v="663"/>
    <n v="495"/>
    <n v="0.86576168929110109"/>
    <n v="0.25339366515837103"/>
    <n v="0.13763066202090593"/>
    <n v="0.9385342789598109"/>
    <n v="0.26477541371158392"/>
    <n v="0.21662468513853905"/>
    <n v="0.51681957186544347"/>
    <n v="0.53822629969418956"/>
    <n v="0.10650887573964497"/>
    <n v="0"/>
    <n v="1"/>
    <m/>
    <n v="0.76487252124645888"/>
    <n v="0.58923512747875351"/>
    <n v="0.46296296296296297"/>
    <n v="0"/>
    <n v="1"/>
    <m/>
    <n v="1.5263157894736843"/>
    <n v="0.26315789473684209"/>
    <n v="0.51724137931034486"/>
    <m/>
    <m/>
    <m/>
  </r>
  <r>
    <x v="0"/>
    <n v="45059"/>
    <x v="262"/>
    <n v="211"/>
    <n v="26"/>
    <n v="237"/>
    <n v="198"/>
    <n v="109"/>
    <n v="52"/>
    <n v="0"/>
    <n v="0"/>
    <n v="0"/>
    <n v="0"/>
    <n v="291"/>
    <n v="40"/>
    <n v="331"/>
    <n v="309"/>
    <n v="172"/>
    <n v="137"/>
    <n v="10"/>
    <n v="0"/>
    <n v="0"/>
    <n v="18"/>
    <n v="516"/>
    <n v="64"/>
    <n v="580"/>
    <n v="485"/>
    <n v="278"/>
    <n v="181"/>
    <n v="0"/>
    <n v="0"/>
    <n v="0"/>
    <n v="0"/>
    <x v="155"/>
    <n v="977"/>
    <n v="596"/>
    <n v="1.5598771750255886"/>
    <n v="0.38996929375639716"/>
    <n v="0.60892388451443569"/>
    <n v="580"/>
    <n v="331"/>
    <n v="237"/>
    <n v="1.7522658610271904"/>
    <n v="0.28398791540785501"/>
    <n v="0.5913793103448276"/>
    <n v="1.5695792880258899"/>
    <n v="0.35922330097087379"/>
    <n v="0.59175257731958764"/>
    <n v="1.6162790697674418"/>
    <n v="0.36627906976744184"/>
    <n v="0.6079136690647482"/>
    <n v="0"/>
    <n v="1"/>
    <m/>
    <n v="1.3211678832116789"/>
    <n v="0.62043795620437958"/>
    <n v="0.71270718232044195"/>
    <m/>
    <m/>
    <m/>
    <n v="0"/>
    <n v="1"/>
    <m/>
    <m/>
    <m/>
    <m/>
  </r>
  <r>
    <x v="0"/>
    <n v="45060"/>
    <x v="263"/>
    <n v="0"/>
    <n v="0"/>
    <n v="0"/>
    <n v="0"/>
    <n v="0"/>
    <n v="0"/>
    <n v="0"/>
    <n v="0"/>
    <n v="0"/>
    <n v="0"/>
    <n v="161"/>
    <n v="20"/>
    <n v="181"/>
    <n v="113"/>
    <n v="82"/>
    <n v="59"/>
    <n v="3"/>
    <n v="0"/>
    <n v="0"/>
    <n v="11"/>
    <m/>
    <m/>
    <n v="0"/>
    <m/>
    <m/>
    <m/>
    <m/>
    <m/>
    <m/>
    <m/>
    <x v="6"/>
    <n v="449"/>
    <n v="0"/>
    <m/>
    <n v="1"/>
    <m/>
    <m/>
    <n v="18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0"/>
    <n v="45061"/>
    <x v="264"/>
    <n v="0"/>
    <n v="0"/>
    <n v="0"/>
    <n v="0"/>
    <n v="0"/>
    <n v="0"/>
    <n v="0"/>
    <n v="0"/>
    <n v="0"/>
    <n v="0"/>
    <n v="141"/>
    <n v="10"/>
    <n v="151"/>
    <n v="129"/>
    <n v="93"/>
    <n v="56"/>
    <n v="5"/>
    <n v="0"/>
    <n v="0"/>
    <n v="7"/>
    <m/>
    <m/>
    <n v="0"/>
    <m/>
    <m/>
    <m/>
    <m/>
    <m/>
    <m/>
    <m/>
    <x v="6"/>
    <n v="441"/>
    <n v="0"/>
    <m/>
    <n v="1"/>
    <m/>
    <m/>
    <n v="15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0"/>
    <n v="45062"/>
    <x v="265"/>
    <n v="0"/>
    <n v="0"/>
    <n v="0"/>
    <n v="0"/>
    <n v="0"/>
    <n v="0"/>
    <n v="0"/>
    <n v="0"/>
    <n v="0"/>
    <n v="0"/>
    <n v="48"/>
    <n v="3"/>
    <n v="51"/>
    <n v="50"/>
    <n v="23"/>
    <n v="14"/>
    <n v="2"/>
    <n v="0"/>
    <n v="0"/>
    <n v="3"/>
    <m/>
    <m/>
    <n v="0"/>
    <m/>
    <m/>
    <m/>
    <m/>
    <m/>
    <m/>
    <m/>
    <x v="6"/>
    <n v="143"/>
    <n v="0"/>
    <m/>
    <n v="1"/>
    <m/>
    <m/>
    <n v="5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0"/>
    <n v="45063"/>
    <x v="266"/>
    <n v="0"/>
    <n v="0"/>
    <n v="0"/>
    <n v="0"/>
    <n v="0"/>
    <n v="0"/>
    <n v="0"/>
    <n v="0"/>
    <n v="0"/>
    <n v="0"/>
    <n v="170"/>
    <n v="16"/>
    <n v="186"/>
    <n v="148"/>
    <n v="73"/>
    <n v="44"/>
    <n v="5"/>
    <n v="0"/>
    <n v="0"/>
    <n v="4"/>
    <m/>
    <m/>
    <n v="0"/>
    <m/>
    <m/>
    <m/>
    <m/>
    <m/>
    <m/>
    <m/>
    <x v="6"/>
    <n v="460"/>
    <n v="0"/>
    <m/>
    <n v="1"/>
    <m/>
    <m/>
    <n v="18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0"/>
    <n v="45064"/>
    <x v="267"/>
    <n v="0"/>
    <n v="0"/>
    <n v="0"/>
    <n v="0"/>
    <n v="0"/>
    <n v="0"/>
    <n v="0"/>
    <n v="0"/>
    <n v="0"/>
    <n v="0"/>
    <n v="120"/>
    <n v="13"/>
    <n v="133"/>
    <n v="152"/>
    <n v="78"/>
    <n v="58"/>
    <n v="2"/>
    <n v="2"/>
    <n v="0"/>
    <n v="3"/>
    <m/>
    <m/>
    <n v="0"/>
    <m/>
    <m/>
    <m/>
    <m/>
    <m/>
    <m/>
    <m/>
    <x v="6"/>
    <n v="428"/>
    <n v="0"/>
    <m/>
    <n v="1"/>
    <m/>
    <m/>
    <n v="13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45065"/>
    <x v="268"/>
    <n v="0"/>
    <n v="0"/>
    <n v="0"/>
    <n v="0"/>
    <n v="0"/>
    <n v="0"/>
    <n v="0"/>
    <n v="0"/>
    <n v="0"/>
    <n v="0"/>
    <n v="172"/>
    <n v="15"/>
    <n v="187"/>
    <n v="227"/>
    <n v="103"/>
    <n v="77"/>
    <n v="3"/>
    <n v="0"/>
    <n v="0"/>
    <n v="5"/>
    <m/>
    <m/>
    <n v="0"/>
    <m/>
    <m/>
    <m/>
    <m/>
    <m/>
    <m/>
    <m/>
    <x v="6"/>
    <n v="602"/>
    <n v="0"/>
    <m/>
    <n v="1"/>
    <m/>
    <m/>
    <n v="187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0"/>
    <n v="45068"/>
    <x v="269"/>
    <n v="0"/>
    <n v="0"/>
    <n v="0"/>
    <n v="0"/>
    <n v="0"/>
    <n v="0"/>
    <n v="0"/>
    <n v="0"/>
    <n v="0"/>
    <n v="0"/>
    <n v="325"/>
    <n v="43"/>
    <n v="368"/>
    <n v="329"/>
    <n v="211"/>
    <n v="114"/>
    <n v="15"/>
    <n v="4"/>
    <n v="0"/>
    <n v="17"/>
    <m/>
    <m/>
    <n v="0"/>
    <m/>
    <m/>
    <m/>
    <m/>
    <m/>
    <m/>
    <m/>
    <x v="6"/>
    <n v="1058"/>
    <n v="0"/>
    <m/>
    <n v="1"/>
    <m/>
    <m/>
    <n v="36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46003"/>
    <x v="270"/>
    <n v="685"/>
    <n v="131"/>
    <n v="816"/>
    <n v="516"/>
    <n v="452"/>
    <n v="390"/>
    <n v="0"/>
    <n v="22"/>
    <n v="0"/>
    <n v="0"/>
    <n v="911"/>
    <n v="168"/>
    <n v="1079"/>
    <n v="724"/>
    <n v="707"/>
    <n v="618"/>
    <n v="52"/>
    <n v="37"/>
    <n v="0"/>
    <n v="40"/>
    <n v="1110"/>
    <n v="260"/>
    <n v="1370"/>
    <n v="795"/>
    <n v="848"/>
    <n v="774"/>
    <n v="0"/>
    <n v="38"/>
    <n v="0"/>
    <n v="0"/>
    <x v="156"/>
    <n v="3257"/>
    <n v="2196"/>
    <n v="1.1743936137549893"/>
    <n v="0.32575990175007674"/>
    <n v="0.42588235294117649"/>
    <n v="1370"/>
    <n v="1079"/>
    <n v="816"/>
    <n v="1.2696941612604262"/>
    <n v="0.24374420759962928"/>
    <n v="0.4043795620437956"/>
    <n v="1.0980662983425415"/>
    <n v="0.287292817679558"/>
    <n v="0.35094339622641507"/>
    <n v="1.1994342291371993"/>
    <n v="0.3606789250353607"/>
    <n v="0.46698113207547171"/>
    <n v="0"/>
    <n v="1"/>
    <m/>
    <n v="1.2524271844660195"/>
    <n v="0.36893203883495146"/>
    <n v="0.49612403100775193"/>
    <n v="1.027027027027027"/>
    <n v="0.40540540540540543"/>
    <n v="0.42105263157894735"/>
    <n v="0"/>
    <n v="1"/>
    <m/>
    <m/>
    <m/>
    <m/>
  </r>
  <r>
    <x v="0"/>
    <n v="46013"/>
    <x v="271"/>
    <n v="162"/>
    <n v="26"/>
    <n v="188"/>
    <n v="106"/>
    <n v="100"/>
    <n v="45"/>
    <n v="0"/>
    <n v="0"/>
    <n v="0"/>
    <n v="0"/>
    <n v="341"/>
    <n v="71"/>
    <n v="412"/>
    <n v="303"/>
    <n v="255"/>
    <n v="205"/>
    <n v="19"/>
    <n v="6"/>
    <n v="0"/>
    <n v="13"/>
    <n v="321"/>
    <n v="50"/>
    <n v="371"/>
    <n v="165"/>
    <n v="204"/>
    <n v="107"/>
    <n v="0"/>
    <n v="0"/>
    <n v="0"/>
    <n v="0"/>
    <x v="157"/>
    <n v="1213"/>
    <n v="439"/>
    <n v="0.69826875515251441"/>
    <n v="0.63808738664468256"/>
    <n v="0.4817001180637544"/>
    <n v="371"/>
    <n v="412"/>
    <n v="188"/>
    <n v="0.90048543689320393"/>
    <n v="0.5436893203883495"/>
    <n v="0.49326145552560646"/>
    <n v="0.54455445544554459"/>
    <n v="0.65016501650165015"/>
    <n v="0.3575757575757576"/>
    <n v="0.8"/>
    <n v="0.60784313725490191"/>
    <n v="0.50980392156862742"/>
    <n v="0"/>
    <n v="1"/>
    <m/>
    <n v="0.52195121951219514"/>
    <n v="0.78048780487804881"/>
    <n v="0.57943925233644855"/>
    <n v="0"/>
    <n v="1"/>
    <m/>
    <n v="0"/>
    <n v="1"/>
    <m/>
    <m/>
    <m/>
    <m/>
  </r>
  <r>
    <x v="0"/>
    <n v="46014"/>
    <x v="272"/>
    <n v="727"/>
    <n v="117"/>
    <n v="844"/>
    <n v="603"/>
    <n v="449"/>
    <n v="289"/>
    <n v="0"/>
    <n v="16"/>
    <n v="0"/>
    <n v="0"/>
    <n v="878"/>
    <n v="161"/>
    <n v="1039"/>
    <n v="704"/>
    <n v="664"/>
    <n v="508"/>
    <n v="42"/>
    <n v="17"/>
    <n v="0"/>
    <n v="44"/>
    <n v="1074"/>
    <n v="144"/>
    <n v="1218"/>
    <n v="883"/>
    <n v="690"/>
    <n v="410"/>
    <n v="0"/>
    <n v="31"/>
    <n v="0"/>
    <n v="0"/>
    <x v="158"/>
    <n v="3018"/>
    <n v="2201"/>
    <n v="1.0709078860172299"/>
    <n v="0.27070907886017231"/>
    <n v="0.31899752475247523"/>
    <n v="1218"/>
    <n v="1039"/>
    <n v="844"/>
    <n v="1.1722810394610201"/>
    <n v="0.18768046198267566"/>
    <n v="0.30706075533661742"/>
    <n v="1.2542613636363635"/>
    <n v="0.14346590909090909"/>
    <n v="0.31710079275198189"/>
    <n v="1.0391566265060241"/>
    <n v="0.32379518072289154"/>
    <n v="0.3492753623188406"/>
    <n v="0"/>
    <n v="1"/>
    <m/>
    <n v="0.80708661417322836"/>
    <n v="0.43110236220472442"/>
    <n v="0.29512195121951218"/>
    <n v="1.8235294117647058"/>
    <n v="5.8823529411764705E-2"/>
    <n v="0.4838709677419355"/>
    <n v="0"/>
    <n v="1"/>
    <m/>
    <m/>
    <m/>
    <m/>
  </r>
  <r>
    <x v="0"/>
    <n v="46020"/>
    <x v="273"/>
    <n v="0"/>
    <n v="0"/>
    <n v="0"/>
    <n v="0"/>
    <n v="0"/>
    <n v="0"/>
    <n v="0"/>
    <n v="0"/>
    <n v="0"/>
    <n v="0"/>
    <n v="399"/>
    <n v="82"/>
    <n v="481"/>
    <n v="332"/>
    <n v="292"/>
    <n v="228"/>
    <n v="21"/>
    <n v="14"/>
    <n v="0"/>
    <n v="23"/>
    <m/>
    <m/>
    <n v="0"/>
    <m/>
    <m/>
    <m/>
    <m/>
    <m/>
    <m/>
    <m/>
    <x v="6"/>
    <n v="1391"/>
    <n v="0"/>
    <m/>
    <n v="1"/>
    <m/>
    <m/>
    <n v="48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46021"/>
    <x v="274"/>
    <n v="1409"/>
    <n v="326"/>
    <n v="1735"/>
    <n v="1200"/>
    <n v="902"/>
    <n v="817"/>
    <n v="65"/>
    <n v="90"/>
    <n v="0"/>
    <n v="71"/>
    <n v="1573"/>
    <n v="373"/>
    <n v="1946"/>
    <n v="1309"/>
    <n v="1076"/>
    <n v="1010"/>
    <n v="83"/>
    <n v="117"/>
    <n v="0"/>
    <n v="82"/>
    <n v="2689"/>
    <n v="569"/>
    <n v="3258"/>
    <n v="2533"/>
    <n v="2231"/>
    <n v="1899"/>
    <n v="205"/>
    <n v="156"/>
    <n v="0"/>
    <n v="281"/>
    <x v="159"/>
    <n v="5623"/>
    <n v="4880"/>
    <n v="1.8785345900764716"/>
    <n v="0.13213587053174461"/>
    <n v="0.53801003502792766"/>
    <n v="3258"/>
    <n v="1946"/>
    <n v="1735"/>
    <n v="1.6742034943473791"/>
    <n v="0.10842754367934224"/>
    <n v="0.46746470227133213"/>
    <n v="1.9350649350649352"/>
    <n v="8.3269671504965628E-2"/>
    <n v="0.52625345440189497"/>
    <n v="2.0734200743494422"/>
    <n v="0.16171003717472118"/>
    <n v="0.59569699686239352"/>
    <n v="2.4698795180722892"/>
    <n v="0.21686746987951808"/>
    <n v="0.68292682926829273"/>
    <n v="1.8801980198019801"/>
    <n v="0.19108910891089109"/>
    <n v="0.56977356503422849"/>
    <n v="1.3333333333333333"/>
    <n v="0.23076923076923078"/>
    <n v="0.42307692307692307"/>
    <n v="3.4268292682926829"/>
    <n v="0.13414634146341464"/>
    <n v="0.74733096085409256"/>
    <m/>
    <m/>
    <m/>
  </r>
  <r>
    <x v="0"/>
    <n v="46024"/>
    <x v="275"/>
    <n v="168"/>
    <n v="16"/>
    <n v="184"/>
    <n v="43"/>
    <n v="44"/>
    <n v="34"/>
    <n v="0"/>
    <n v="0"/>
    <n v="0"/>
    <n v="0"/>
    <n v="383"/>
    <n v="64"/>
    <n v="447"/>
    <n v="266"/>
    <n v="282"/>
    <n v="222"/>
    <n v="11"/>
    <n v="3"/>
    <n v="0"/>
    <n v="16"/>
    <n v="234"/>
    <n v="31"/>
    <n v="265"/>
    <n v="54"/>
    <n v="69"/>
    <n v="63"/>
    <n v="0"/>
    <n v="0"/>
    <n v="0"/>
    <n v="0"/>
    <x v="160"/>
    <n v="1247"/>
    <n v="305"/>
    <n v="0.36166800320769849"/>
    <n v="0.75541299117882921"/>
    <n v="0.32372505543237251"/>
    <n v="265"/>
    <n v="447"/>
    <n v="184"/>
    <n v="0.59284116331096193"/>
    <n v="0.5883668903803132"/>
    <n v="0.30566037735849055"/>
    <n v="0.20300751879699247"/>
    <n v="0.83834586466165417"/>
    <n v="0.20370370370370369"/>
    <n v="0.24468085106382978"/>
    <n v="0.84397163120567376"/>
    <n v="0.36231884057971014"/>
    <n v="0"/>
    <n v="1"/>
    <m/>
    <n v="0.28378378378378377"/>
    <n v="0.84684684684684686"/>
    <n v="0.46031746031746029"/>
    <n v="0"/>
    <n v="1"/>
    <m/>
    <n v="0"/>
    <n v="1"/>
    <m/>
    <m/>
    <m/>
    <m/>
  </r>
  <r>
    <x v="0"/>
    <n v="46025"/>
    <x v="276"/>
    <n v="25"/>
    <n v="24"/>
    <n v="49"/>
    <n v="31"/>
    <n v="1"/>
    <n v="86"/>
    <n v="0"/>
    <n v="0"/>
    <n v="0"/>
    <n v="0"/>
    <n v="571"/>
    <n v="116"/>
    <n v="687"/>
    <n v="496"/>
    <n v="390"/>
    <n v="391"/>
    <n v="39"/>
    <n v="17"/>
    <n v="0"/>
    <n v="22"/>
    <n v="31"/>
    <n v="42"/>
    <n v="73"/>
    <n v="32"/>
    <n v="27"/>
    <n v="128"/>
    <n v="0"/>
    <n v="0"/>
    <n v="0"/>
    <n v="0"/>
    <x v="161"/>
    <n v="2042"/>
    <n v="167"/>
    <n v="0.12732615083251714"/>
    <n v="0.91821743388834476"/>
    <n v="0.3576923076923077"/>
    <n v="73"/>
    <n v="687"/>
    <n v="49"/>
    <n v="0.10625909752547306"/>
    <n v="0.92867540029112083"/>
    <n v="0.32876712328767121"/>
    <n v="6.4516129032258063E-2"/>
    <n v="0.9375"/>
    <n v="3.125E-2"/>
    <n v="6.9230769230769235E-2"/>
    <n v="0.99743589743589745"/>
    <n v="0.96296296296296291"/>
    <n v="0"/>
    <n v="1"/>
    <m/>
    <n v="0.32736572890025578"/>
    <n v="0.78005115089514065"/>
    <n v="0.328125"/>
    <n v="0"/>
    <n v="1"/>
    <m/>
    <n v="0"/>
    <n v="1"/>
    <m/>
    <m/>
    <m/>
    <m/>
  </r>
  <r>
    <x v="0"/>
    <n v="51004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51008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51009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0"/>
    <n v="51017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51019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0"/>
    <n v="51065"/>
    <x v="15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n v="1"/>
    <m/>
    <m/>
    <m/>
    <m/>
    <m/>
    <m/>
    <m/>
    <m/>
    <m/>
    <m/>
    <m/>
    <m/>
    <m/>
    <m/>
    <m/>
    <m/>
    <m/>
    <m/>
    <m/>
  </r>
  <r>
    <x v="0"/>
    <n v="51067"/>
    <x v="153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0"/>
    <m/>
    <m/>
    <n v="0"/>
    <m/>
    <m/>
    <m/>
    <m/>
    <m/>
    <m/>
    <m/>
    <x v="6"/>
    <n v="3"/>
    <n v="0"/>
    <m/>
    <n v="1"/>
    <m/>
    <m/>
    <n v="2"/>
    <n v="0"/>
    <m/>
    <n v="1"/>
    <m/>
    <m/>
    <m/>
    <m/>
    <m/>
    <m/>
    <m/>
    <m/>
    <m/>
    <m/>
    <m/>
    <n v="1"/>
    <m/>
    <m/>
    <m/>
    <m/>
    <m/>
    <m/>
    <m/>
    <m/>
    <m/>
    <m/>
  </r>
  <r>
    <x v="0"/>
    <n v="51068"/>
    <x v="153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m/>
    <m/>
    <n v="0"/>
    <m/>
    <m/>
    <m/>
    <m/>
    <m/>
    <m/>
    <m/>
    <x v="6"/>
    <n v="2"/>
    <n v="0"/>
    <m/>
    <n v="1"/>
    <m/>
    <m/>
    <n v="0"/>
    <n v="0"/>
    <m/>
    <m/>
    <m/>
    <m/>
    <m/>
    <m/>
    <m/>
    <n v="1"/>
    <m/>
    <m/>
    <m/>
    <m/>
    <m/>
    <n v="1"/>
    <m/>
    <m/>
    <m/>
    <m/>
    <m/>
    <m/>
    <m/>
    <m/>
    <m/>
    <m/>
  </r>
  <r>
    <x v="0"/>
    <n v="51069"/>
    <x v="153"/>
    <n v="0"/>
    <n v="0"/>
    <n v="0"/>
    <n v="0"/>
    <n v="0"/>
    <n v="0"/>
    <n v="0"/>
    <n v="0"/>
    <n v="0"/>
    <n v="0"/>
    <n v="1"/>
    <n v="0"/>
    <n v="1"/>
    <n v="4"/>
    <n v="0"/>
    <n v="2"/>
    <n v="0"/>
    <n v="0"/>
    <n v="0"/>
    <n v="0"/>
    <m/>
    <m/>
    <n v="0"/>
    <m/>
    <m/>
    <m/>
    <m/>
    <m/>
    <m/>
    <m/>
    <x v="6"/>
    <n v="7"/>
    <n v="0"/>
    <m/>
    <n v="1"/>
    <m/>
    <m/>
    <n v="1"/>
    <n v="0"/>
    <m/>
    <n v="1"/>
    <m/>
    <m/>
    <n v="1"/>
    <m/>
    <m/>
    <m/>
    <m/>
    <m/>
    <m/>
    <m/>
    <m/>
    <n v="1"/>
    <m/>
    <m/>
    <m/>
    <m/>
    <m/>
    <m/>
    <m/>
    <m/>
    <m/>
    <m/>
  </r>
  <r>
    <x v="0"/>
    <n v="52011"/>
    <x v="153"/>
    <n v="0"/>
    <n v="0"/>
    <n v="0"/>
    <n v="0"/>
    <n v="0"/>
    <n v="0"/>
    <n v="0"/>
    <n v="0"/>
    <n v="0"/>
    <n v="0"/>
    <n v="1"/>
    <n v="2"/>
    <n v="3"/>
    <n v="2"/>
    <n v="1"/>
    <n v="3"/>
    <n v="0"/>
    <n v="1"/>
    <n v="0"/>
    <n v="0"/>
    <m/>
    <m/>
    <n v="0"/>
    <m/>
    <m/>
    <m/>
    <m/>
    <m/>
    <m/>
    <m/>
    <x v="6"/>
    <n v="10"/>
    <n v="0"/>
    <m/>
    <n v="1"/>
    <m/>
    <m/>
    <n v="3"/>
    <n v="0"/>
    <m/>
    <n v="1"/>
    <m/>
    <m/>
    <n v="1"/>
    <m/>
    <m/>
    <n v="1"/>
    <m/>
    <m/>
    <m/>
    <m/>
    <m/>
    <n v="1"/>
    <m/>
    <m/>
    <n v="1"/>
    <m/>
    <m/>
    <m/>
    <m/>
    <m/>
    <m/>
    <m/>
  </r>
  <r>
    <x v="0"/>
    <n v="5201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52015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5202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52025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0"/>
    <n v="53014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0"/>
    <n v="5302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53044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0"/>
    <n v="53046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0"/>
    <n v="53053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0"/>
    <n v="53070"/>
    <x v="15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m/>
    <m/>
    <m/>
    <n v="1"/>
    <m/>
    <m/>
    <m/>
    <m/>
    <m/>
    <m/>
    <m/>
  </r>
  <r>
    <x v="0"/>
    <n v="53083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0"/>
    <n v="55004"/>
    <x v="15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n v="1"/>
    <m/>
    <m/>
    <m/>
    <m/>
    <m/>
    <m/>
    <m/>
    <m/>
    <m/>
    <m/>
    <m/>
    <m/>
    <m/>
    <m/>
    <m/>
    <m/>
    <m/>
    <m/>
    <m/>
  </r>
  <r>
    <x v="0"/>
    <n v="55035"/>
    <x v="15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m/>
    <m/>
    <m/>
    <n v="1"/>
    <m/>
    <m/>
    <m/>
    <m/>
    <m/>
    <m/>
    <m/>
  </r>
  <r>
    <x v="0"/>
    <n v="55040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m/>
    <m/>
    <n v="0"/>
    <m/>
    <m/>
    <m/>
    <m/>
    <m/>
    <m/>
    <m/>
    <x v="6"/>
    <n v="2"/>
    <n v="0"/>
    <m/>
    <n v="1"/>
    <m/>
    <m/>
    <n v="0"/>
    <n v="0"/>
    <m/>
    <m/>
    <m/>
    <m/>
    <m/>
    <m/>
    <m/>
    <n v="1"/>
    <m/>
    <m/>
    <m/>
    <m/>
    <m/>
    <m/>
    <m/>
    <m/>
    <n v="1"/>
    <m/>
    <m/>
    <m/>
    <m/>
    <m/>
    <m/>
    <m/>
  </r>
  <r>
    <x v="0"/>
    <n v="55050"/>
    <x v="153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m/>
    <m/>
    <n v="0"/>
    <m/>
    <m/>
    <m/>
    <m/>
    <m/>
    <m/>
    <m/>
    <x v="6"/>
    <n v="2"/>
    <n v="0"/>
    <m/>
    <n v="1"/>
    <m/>
    <m/>
    <n v="0"/>
    <n v="0"/>
    <m/>
    <m/>
    <m/>
    <m/>
    <n v="1"/>
    <m/>
    <m/>
    <m/>
    <m/>
    <m/>
    <m/>
    <m/>
    <m/>
    <m/>
    <m/>
    <m/>
    <m/>
    <m/>
    <m/>
    <m/>
    <m/>
    <m/>
    <m/>
    <m/>
  </r>
  <r>
    <x v="0"/>
    <n v="55085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55086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56088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5706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57081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0"/>
    <n v="57094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57095"/>
    <x v="15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n v="1"/>
    <m/>
    <m/>
    <m/>
    <m/>
    <m/>
    <m/>
    <m/>
    <m/>
    <m/>
    <m/>
    <m/>
    <m/>
    <m/>
    <m/>
    <m/>
    <m/>
    <m/>
    <m/>
    <m/>
  </r>
  <r>
    <x v="0"/>
    <n v="57096"/>
    <x v="153"/>
    <n v="0"/>
    <n v="0"/>
    <n v="0"/>
    <n v="0"/>
    <n v="0"/>
    <n v="0"/>
    <n v="0"/>
    <n v="0"/>
    <n v="0"/>
    <n v="0"/>
    <n v="3"/>
    <n v="0"/>
    <n v="3"/>
    <n v="0"/>
    <n v="0"/>
    <n v="2"/>
    <n v="0"/>
    <n v="0"/>
    <n v="0"/>
    <n v="0"/>
    <m/>
    <m/>
    <n v="0"/>
    <m/>
    <m/>
    <m/>
    <m/>
    <m/>
    <m/>
    <m/>
    <x v="6"/>
    <n v="5"/>
    <n v="0"/>
    <m/>
    <n v="1"/>
    <m/>
    <m/>
    <n v="3"/>
    <n v="0"/>
    <m/>
    <n v="1"/>
    <m/>
    <m/>
    <m/>
    <m/>
    <m/>
    <m/>
    <m/>
    <m/>
    <m/>
    <m/>
    <m/>
    <n v="1"/>
    <m/>
    <m/>
    <m/>
    <m/>
    <m/>
    <m/>
    <m/>
    <m/>
    <m/>
    <m/>
  </r>
  <r>
    <x v="0"/>
    <n v="57097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0"/>
    <n v="5800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5800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58004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61003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61031"/>
    <x v="153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m/>
    <m/>
    <n v="0"/>
    <m/>
    <m/>
    <m/>
    <m/>
    <m/>
    <m/>
    <m/>
    <x v="6"/>
    <n v="2"/>
    <n v="0"/>
    <m/>
    <n v="1"/>
    <m/>
    <m/>
    <n v="0"/>
    <n v="0"/>
    <m/>
    <m/>
    <m/>
    <m/>
    <m/>
    <m/>
    <m/>
    <m/>
    <m/>
    <m/>
    <m/>
    <m/>
    <m/>
    <m/>
    <m/>
    <m/>
    <n v="1"/>
    <m/>
    <m/>
    <m/>
    <m/>
    <m/>
    <m/>
    <m/>
  </r>
  <r>
    <x v="0"/>
    <n v="62003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62011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0"/>
    <n v="6202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6205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62063"/>
    <x v="153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m/>
    <m/>
    <n v="0"/>
    <m/>
    <m/>
    <m/>
    <m/>
    <m/>
    <m/>
    <m/>
    <x v="6"/>
    <n v="2"/>
    <n v="0"/>
    <m/>
    <n v="1"/>
    <m/>
    <m/>
    <n v="1"/>
    <n v="0"/>
    <m/>
    <n v="1"/>
    <m/>
    <m/>
    <m/>
    <m/>
    <m/>
    <m/>
    <m/>
    <m/>
    <m/>
    <m/>
    <m/>
    <n v="1"/>
    <m/>
    <m/>
    <m/>
    <m/>
    <m/>
    <m/>
    <m/>
    <m/>
    <m/>
    <m/>
  </r>
  <r>
    <x v="0"/>
    <n v="62079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62093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62096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62118"/>
    <x v="153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m/>
    <m/>
    <n v="0"/>
    <m/>
    <m/>
    <m/>
    <m/>
    <m/>
    <m/>
    <m/>
    <x v="6"/>
    <n v="2"/>
    <n v="0"/>
    <m/>
    <n v="1"/>
    <m/>
    <m/>
    <n v="0"/>
    <n v="0"/>
    <m/>
    <m/>
    <m/>
    <m/>
    <m/>
    <m/>
    <m/>
    <m/>
    <m/>
    <m/>
    <m/>
    <m/>
    <m/>
    <m/>
    <m/>
    <m/>
    <n v="1"/>
    <m/>
    <m/>
    <m/>
    <m/>
    <m/>
    <m/>
    <m/>
  </r>
  <r>
    <x v="0"/>
    <n v="6212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6212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63012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0"/>
    <n v="6302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63023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63035"/>
    <x v="15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n v="1"/>
    <m/>
    <m/>
    <m/>
    <m/>
    <m/>
    <m/>
    <m/>
    <m/>
    <m/>
    <m/>
    <m/>
    <m/>
    <m/>
    <m/>
    <m/>
    <m/>
    <m/>
    <m/>
    <m/>
  </r>
  <r>
    <x v="0"/>
    <n v="63067"/>
    <x v="153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m/>
    <m/>
    <n v="0"/>
    <m/>
    <m/>
    <m/>
    <m/>
    <m/>
    <m/>
    <m/>
    <x v="6"/>
    <n v="2"/>
    <n v="0"/>
    <m/>
    <n v="1"/>
    <m/>
    <m/>
    <n v="1"/>
    <n v="0"/>
    <m/>
    <n v="1"/>
    <m/>
    <m/>
    <m/>
    <m/>
    <m/>
    <m/>
    <m/>
    <m/>
    <m/>
    <m/>
    <m/>
    <n v="1"/>
    <m/>
    <m/>
    <m/>
    <m/>
    <m/>
    <m/>
    <m/>
    <m/>
    <m/>
    <m/>
  </r>
  <r>
    <x v="0"/>
    <n v="63075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63076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63079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64008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64034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0"/>
    <n v="64047"/>
    <x v="153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m/>
    <m/>
    <n v="0"/>
    <m/>
    <m/>
    <m/>
    <m/>
    <m/>
    <m/>
    <m/>
    <x v="6"/>
    <n v="2"/>
    <n v="0"/>
    <m/>
    <n v="1"/>
    <m/>
    <m/>
    <n v="1"/>
    <n v="0"/>
    <m/>
    <n v="1"/>
    <m/>
    <m/>
    <n v="1"/>
    <m/>
    <m/>
    <m/>
    <m/>
    <m/>
    <m/>
    <m/>
    <m/>
    <m/>
    <m/>
    <m/>
    <m/>
    <m/>
    <m/>
    <m/>
    <m/>
    <m/>
    <m/>
    <m/>
  </r>
  <r>
    <x v="0"/>
    <n v="64074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0"/>
    <n v="71002"/>
    <x v="277"/>
    <n v="0"/>
    <n v="0"/>
    <n v="0"/>
    <n v="0"/>
    <n v="0"/>
    <n v="0"/>
    <n v="0"/>
    <n v="0"/>
    <n v="0"/>
    <n v="0"/>
    <n v="121"/>
    <n v="23"/>
    <n v="144"/>
    <n v="113"/>
    <n v="89"/>
    <n v="73"/>
    <n v="17"/>
    <n v="2"/>
    <n v="0"/>
    <n v="9"/>
    <m/>
    <m/>
    <n v="0"/>
    <m/>
    <m/>
    <m/>
    <m/>
    <m/>
    <m/>
    <m/>
    <x v="6"/>
    <n v="447"/>
    <n v="0"/>
    <m/>
    <n v="1"/>
    <m/>
    <m/>
    <n v="14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71004"/>
    <x v="278"/>
    <n v="498"/>
    <n v="107"/>
    <n v="605"/>
    <n v="290"/>
    <n v="510"/>
    <n v="376"/>
    <n v="0"/>
    <n v="0"/>
    <n v="0"/>
    <n v="0"/>
    <n v="842"/>
    <n v="170"/>
    <n v="1012"/>
    <n v="592"/>
    <n v="800"/>
    <n v="624"/>
    <n v="39"/>
    <n v="22"/>
    <n v="0"/>
    <n v="40"/>
    <n v="579"/>
    <n v="124"/>
    <n v="703"/>
    <n v="341"/>
    <n v="655"/>
    <n v="508"/>
    <n v="0"/>
    <n v="0"/>
    <n v="0"/>
    <n v="0"/>
    <x v="162"/>
    <n v="3129"/>
    <n v="1781"/>
    <n v="0.70533716842441674"/>
    <n v="0.43080856503675297"/>
    <n v="0.19302220208427731"/>
    <n v="703"/>
    <n v="1012"/>
    <n v="605"/>
    <n v="0.69466403162055335"/>
    <n v="0.40217391304347827"/>
    <n v="0.13940256045519203"/>
    <n v="0.57601351351351349"/>
    <n v="0.51013513513513509"/>
    <n v="0.14956011730205279"/>
    <n v="0.81874999999999998"/>
    <n v="0.36249999999999999"/>
    <n v="0.22137404580152673"/>
    <n v="0"/>
    <n v="1"/>
    <m/>
    <n v="0.8141025641025641"/>
    <n v="0.39743589743589741"/>
    <n v="0.25984251968503935"/>
    <n v="0"/>
    <n v="1"/>
    <m/>
    <n v="0"/>
    <n v="1"/>
    <m/>
    <m/>
    <m/>
    <m/>
  </r>
  <r>
    <x v="0"/>
    <n v="71011"/>
    <x v="279"/>
    <n v="133"/>
    <n v="26"/>
    <n v="159"/>
    <n v="126"/>
    <n v="115"/>
    <n v="76"/>
    <n v="0"/>
    <n v="0"/>
    <n v="0"/>
    <n v="0"/>
    <n v="327"/>
    <n v="49"/>
    <n v="376"/>
    <n v="365"/>
    <n v="242"/>
    <n v="177"/>
    <n v="34"/>
    <n v="2"/>
    <n v="0"/>
    <n v="24"/>
    <n v="255"/>
    <n v="48"/>
    <n v="303"/>
    <n v="199"/>
    <n v="230"/>
    <n v="144"/>
    <n v="0"/>
    <n v="0"/>
    <n v="0"/>
    <n v="0"/>
    <x v="163"/>
    <n v="1220"/>
    <n v="476"/>
    <n v="0.71803278688524586"/>
    <n v="0.60983606557377046"/>
    <n v="0.45662100456621002"/>
    <n v="303"/>
    <n v="376"/>
    <n v="159"/>
    <n v="0.80585106382978722"/>
    <n v="0.5771276595744681"/>
    <n v="0.47524752475247523"/>
    <n v="0.54520547945205478"/>
    <n v="0.65479452054794518"/>
    <n v="0.36683417085427134"/>
    <n v="0.95041322314049592"/>
    <n v="0.52479338842975209"/>
    <n v="0.5"/>
    <n v="0"/>
    <n v="1"/>
    <m/>
    <n v="0.81355932203389836"/>
    <n v="0.57062146892655363"/>
    <n v="0.47222222222222221"/>
    <n v="0"/>
    <n v="1"/>
    <m/>
    <n v="0"/>
    <n v="1"/>
    <m/>
    <m/>
    <m/>
    <m/>
  </r>
  <r>
    <x v="0"/>
    <n v="71016"/>
    <x v="280"/>
    <n v="1099"/>
    <n v="246"/>
    <n v="1345"/>
    <n v="970"/>
    <n v="627"/>
    <n v="838"/>
    <n v="107"/>
    <n v="24"/>
    <n v="0"/>
    <n v="55"/>
    <n v="1273"/>
    <n v="289"/>
    <n v="1562"/>
    <n v="1154"/>
    <n v="894"/>
    <n v="1055"/>
    <n v="135"/>
    <n v="30"/>
    <n v="0"/>
    <n v="85"/>
    <n v="1628"/>
    <n v="309"/>
    <n v="1937"/>
    <n v="1427"/>
    <n v="939"/>
    <n v="1164"/>
    <n v="341"/>
    <n v="32"/>
    <n v="0"/>
    <n v="336"/>
    <x v="164"/>
    <n v="4915"/>
    <n v="3966"/>
    <n v="1.2565615462868769"/>
    <n v="0.19308240081383521"/>
    <n v="0.35783678756476683"/>
    <n v="1937"/>
    <n v="1562"/>
    <n v="1345"/>
    <n v="1.2400768245838669"/>
    <n v="0.13892445582586427"/>
    <n v="0.30562725864739287"/>
    <n v="1.2365684575389948"/>
    <n v="0.15944540727902945"/>
    <n v="0.32025227750525576"/>
    <n v="1.0503355704697988"/>
    <n v="0.29865771812080538"/>
    <n v="0.33226837060702874"/>
    <n v="2.5259259259259261"/>
    <n v="0.2074074074074074"/>
    <n v="0.6862170087976539"/>
    <n v="1.1033175355450238"/>
    <n v="0.20568720379146918"/>
    <n v="0.28006872852233677"/>
    <n v="1.0666666666666667"/>
    <n v="0.2"/>
    <n v="0.25"/>
    <n v="3.9529411764705884"/>
    <n v="0.35294117647058826"/>
    <n v="0.83630952380952384"/>
    <m/>
    <m/>
    <m/>
  </r>
  <r>
    <x v="0"/>
    <n v="71017"/>
    <x v="281"/>
    <n v="0"/>
    <n v="0"/>
    <n v="0"/>
    <n v="0"/>
    <n v="0"/>
    <n v="0"/>
    <n v="0"/>
    <n v="0"/>
    <n v="0"/>
    <n v="0"/>
    <n v="141"/>
    <n v="24"/>
    <n v="165"/>
    <n v="155"/>
    <n v="109"/>
    <n v="86"/>
    <n v="10"/>
    <n v="1"/>
    <n v="0"/>
    <n v="9"/>
    <m/>
    <m/>
    <n v="0"/>
    <m/>
    <m/>
    <m/>
    <m/>
    <m/>
    <m/>
    <m/>
    <x v="6"/>
    <n v="535"/>
    <n v="0"/>
    <m/>
    <n v="1"/>
    <m/>
    <m/>
    <n v="16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71020"/>
    <x v="282"/>
    <n v="0"/>
    <n v="0"/>
    <n v="0"/>
    <n v="0"/>
    <n v="0"/>
    <n v="0"/>
    <n v="0"/>
    <n v="0"/>
    <n v="0"/>
    <n v="0"/>
    <n v="169"/>
    <n v="26"/>
    <n v="195"/>
    <n v="164"/>
    <n v="121"/>
    <n v="80"/>
    <n v="9"/>
    <n v="8"/>
    <n v="0"/>
    <n v="10"/>
    <m/>
    <m/>
    <n v="0"/>
    <m/>
    <m/>
    <m/>
    <m/>
    <m/>
    <m/>
    <m/>
    <x v="6"/>
    <n v="587"/>
    <n v="0"/>
    <m/>
    <n v="1"/>
    <m/>
    <m/>
    <n v="19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71022"/>
    <x v="283"/>
    <n v="1109"/>
    <n v="115"/>
    <n v="1224"/>
    <n v="1283"/>
    <n v="489"/>
    <n v="385"/>
    <n v="117"/>
    <n v="42"/>
    <n v="0"/>
    <n v="61"/>
    <n v="1305"/>
    <n v="133"/>
    <n v="1438"/>
    <n v="1435"/>
    <n v="709"/>
    <n v="539"/>
    <n v="126"/>
    <n v="49"/>
    <n v="0"/>
    <n v="72"/>
    <n v="2353"/>
    <n v="295"/>
    <n v="2648"/>
    <n v="2695"/>
    <n v="1912"/>
    <n v="1496"/>
    <n v="780"/>
    <n v="164"/>
    <n v="0"/>
    <n v="700"/>
    <x v="165"/>
    <n v="4368"/>
    <n v="3601"/>
    <n v="2.3798076923076925"/>
    <n v="0.17559523809523808"/>
    <n v="0.6535834535834536"/>
    <n v="2648"/>
    <n v="1438"/>
    <n v="1224"/>
    <n v="1.8414464534075103"/>
    <n v="0.14881780250347706"/>
    <n v="0.53776435045317217"/>
    <n v="1.8780487804878048"/>
    <n v="0.1059233449477352"/>
    <n v="0.52393320964749535"/>
    <n v="2.6967559943582509"/>
    <n v="0.31029619181946405"/>
    <n v="0.74424686192468614"/>
    <n v="6.1904761904761907"/>
    <n v="7.1428571428571425E-2"/>
    <n v="0.85"/>
    <n v="2.7755102040816326"/>
    <n v="0.2857142857142857"/>
    <n v="0.74264705882352944"/>
    <n v="3.3469387755102042"/>
    <n v="0.14285714285714285"/>
    <n v="0.74390243902439024"/>
    <n v="9.7222222222222214"/>
    <n v="0.15277777777777779"/>
    <n v="0.91285714285714281"/>
    <m/>
    <m/>
    <m/>
  </r>
  <r>
    <x v="0"/>
    <n v="71024"/>
    <x v="284"/>
    <n v="211"/>
    <n v="21"/>
    <n v="232"/>
    <n v="173"/>
    <n v="114"/>
    <n v="82"/>
    <n v="0"/>
    <n v="0"/>
    <n v="0"/>
    <n v="0"/>
    <n v="257"/>
    <n v="28"/>
    <n v="285"/>
    <n v="215"/>
    <n v="171"/>
    <n v="131"/>
    <n v="18"/>
    <n v="4"/>
    <n v="0"/>
    <n v="16"/>
    <n v="738"/>
    <n v="94"/>
    <n v="832"/>
    <n v="519"/>
    <n v="457"/>
    <n v="400"/>
    <n v="0"/>
    <n v="0"/>
    <n v="0"/>
    <n v="0"/>
    <x v="166"/>
    <n v="840"/>
    <n v="601"/>
    <n v="2.6285714285714286"/>
    <n v="0.28452380952380951"/>
    <n v="0.72780797101449279"/>
    <n v="832"/>
    <n v="285"/>
    <n v="232"/>
    <n v="2.9192982456140353"/>
    <n v="0.18596491228070175"/>
    <n v="0.72115384615384615"/>
    <n v="2.4139534883720932"/>
    <n v="0.19534883720930232"/>
    <n v="0.66666666666666663"/>
    <n v="2.672514619883041"/>
    <n v="0.33333333333333331"/>
    <n v="0.75054704595185995"/>
    <n v="0"/>
    <n v="1"/>
    <m/>
    <n v="3.053435114503817"/>
    <n v="0.37404580152671757"/>
    <n v="0.79500000000000004"/>
    <n v="0"/>
    <n v="1"/>
    <m/>
    <n v="0"/>
    <n v="1"/>
    <m/>
    <m/>
    <m/>
    <m/>
  </r>
  <r>
    <x v="0"/>
    <n v="71034"/>
    <x v="285"/>
    <n v="184"/>
    <n v="39"/>
    <n v="223"/>
    <n v="155"/>
    <n v="97"/>
    <n v="83"/>
    <n v="0"/>
    <n v="29"/>
    <n v="0"/>
    <n v="0"/>
    <n v="300"/>
    <n v="57"/>
    <n v="357"/>
    <n v="230"/>
    <n v="191"/>
    <n v="188"/>
    <n v="12"/>
    <n v="33"/>
    <n v="0"/>
    <n v="11"/>
    <n v="243"/>
    <n v="76"/>
    <n v="319"/>
    <n v="211"/>
    <n v="166"/>
    <n v="165"/>
    <n v="0"/>
    <n v="55"/>
    <n v="0"/>
    <n v="0"/>
    <x v="167"/>
    <n v="1022"/>
    <n v="587"/>
    <n v="0.89628180039138938"/>
    <n v="0.42563600782778865"/>
    <n v="0.35917030567685587"/>
    <n v="319"/>
    <n v="357"/>
    <n v="223"/>
    <n v="0.89355742296918772"/>
    <n v="0.37535014005602241"/>
    <n v="0.30094043887147337"/>
    <n v="0.91739130434782612"/>
    <n v="0.32608695652173914"/>
    <n v="0.26540284360189575"/>
    <n v="0.86910994764397909"/>
    <n v="0.49214659685863876"/>
    <n v="0.41566265060240964"/>
    <n v="0"/>
    <n v="1"/>
    <m/>
    <n v="0.87765957446808507"/>
    <n v="0.55851063829787229"/>
    <n v="0.49696969696969695"/>
    <n v="1.6666666666666667"/>
    <n v="0.12121212121212122"/>
    <n v="0.47272727272727272"/>
    <n v="0"/>
    <n v="1"/>
    <m/>
    <m/>
    <m/>
    <m/>
  </r>
  <r>
    <x v="0"/>
    <n v="71037"/>
    <x v="286"/>
    <n v="132"/>
    <n v="10"/>
    <n v="142"/>
    <n v="131"/>
    <n v="56"/>
    <n v="0"/>
    <n v="0"/>
    <n v="0"/>
    <n v="0"/>
    <n v="0"/>
    <n v="261"/>
    <n v="24"/>
    <n v="285"/>
    <n v="244"/>
    <n v="182"/>
    <n v="124"/>
    <n v="10"/>
    <n v="13"/>
    <n v="0"/>
    <n v="13"/>
    <n v="174"/>
    <n v="12"/>
    <n v="186"/>
    <n v="165"/>
    <n v="82"/>
    <n v="0"/>
    <n v="0"/>
    <n v="0"/>
    <n v="0"/>
    <n v="0"/>
    <x v="36"/>
    <n v="871"/>
    <n v="329"/>
    <n v="0.49712973593570609"/>
    <n v="0.62227324913892079"/>
    <n v="0.24018475750577367"/>
    <n v="186"/>
    <n v="285"/>
    <n v="142"/>
    <n v="0.65263157894736845"/>
    <n v="0.50175438596491229"/>
    <n v="0.23655913978494625"/>
    <n v="0.67622950819672134"/>
    <n v="0.46311475409836067"/>
    <n v="0.20606060606060606"/>
    <n v="0.45054945054945056"/>
    <n v="0.69230769230769229"/>
    <n v="0.31707317073170732"/>
    <n v="0"/>
    <n v="1"/>
    <m/>
    <n v="0"/>
    <n v="1"/>
    <m/>
    <n v="0"/>
    <n v="1"/>
    <m/>
    <n v="0"/>
    <n v="1"/>
    <m/>
    <m/>
    <m/>
    <m/>
  </r>
  <r>
    <x v="0"/>
    <n v="71043"/>
    <x v="153"/>
    <n v="0"/>
    <n v="0"/>
    <n v="0"/>
    <n v="0"/>
    <n v="0"/>
    <n v="0"/>
    <n v="0"/>
    <n v="0"/>
    <n v="0"/>
    <n v="0"/>
    <n v="27"/>
    <n v="2"/>
    <n v="29"/>
    <n v="26"/>
    <n v="14"/>
    <n v="11"/>
    <n v="2"/>
    <n v="0"/>
    <n v="0"/>
    <n v="1"/>
    <m/>
    <m/>
    <n v="0"/>
    <m/>
    <m/>
    <m/>
    <m/>
    <m/>
    <m/>
    <m/>
    <x v="6"/>
    <n v="83"/>
    <n v="0"/>
    <m/>
    <n v="1"/>
    <m/>
    <m/>
    <n v="2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0"/>
    <n v="71045"/>
    <x v="287"/>
    <n v="0"/>
    <n v="0"/>
    <n v="0"/>
    <n v="0"/>
    <n v="0"/>
    <n v="0"/>
    <n v="0"/>
    <n v="0"/>
    <n v="0"/>
    <n v="0"/>
    <n v="127"/>
    <n v="15"/>
    <n v="142"/>
    <n v="125"/>
    <n v="110"/>
    <n v="72"/>
    <n v="4"/>
    <n v="3"/>
    <n v="0"/>
    <n v="9"/>
    <m/>
    <m/>
    <n v="0"/>
    <m/>
    <m/>
    <m/>
    <m/>
    <m/>
    <m/>
    <m/>
    <x v="6"/>
    <n v="465"/>
    <n v="0"/>
    <m/>
    <n v="1"/>
    <m/>
    <m/>
    <n v="14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71053"/>
    <x v="288"/>
    <n v="575"/>
    <n v="94"/>
    <n v="669"/>
    <n v="557"/>
    <n v="403"/>
    <n v="293"/>
    <n v="0"/>
    <n v="60"/>
    <n v="0"/>
    <n v="0"/>
    <n v="688"/>
    <n v="110"/>
    <n v="798"/>
    <n v="653"/>
    <n v="481"/>
    <n v="378"/>
    <n v="14"/>
    <n v="78"/>
    <n v="0"/>
    <n v="41"/>
    <n v="930"/>
    <n v="188"/>
    <n v="1118"/>
    <n v="869"/>
    <n v="836"/>
    <n v="759"/>
    <n v="0"/>
    <n v="100"/>
    <n v="0"/>
    <n v="0"/>
    <x v="168"/>
    <n v="2443"/>
    <n v="1982"/>
    <n v="1.5071633237822351"/>
    <n v="0.18870241506344659"/>
    <n v="0.46170559478544271"/>
    <n v="1118"/>
    <n v="798"/>
    <n v="669"/>
    <n v="1.4010025062656641"/>
    <n v="0.16165413533834586"/>
    <n v="0.40161001788908768"/>
    <n v="1.3307810107197551"/>
    <n v="0.14701378254211334"/>
    <n v="0.35903337169159955"/>
    <n v="1.7380457380457381"/>
    <n v="0.16216216216216217"/>
    <n v="0.51794258373205737"/>
    <n v="0"/>
    <n v="1"/>
    <m/>
    <n v="2.0079365079365079"/>
    <n v="0.22486772486772486"/>
    <n v="0.61396574440052698"/>
    <n v="1.2820512820512822"/>
    <n v="0.23076923076923078"/>
    <n v="0.4"/>
    <n v="0"/>
    <n v="1"/>
    <m/>
    <m/>
    <m/>
    <m/>
  </r>
  <r>
    <x v="0"/>
    <n v="71057"/>
    <x v="289"/>
    <n v="235"/>
    <n v="51"/>
    <n v="286"/>
    <n v="196"/>
    <n v="188"/>
    <n v="120"/>
    <n v="0"/>
    <n v="0"/>
    <n v="0"/>
    <n v="0"/>
    <n v="325"/>
    <n v="86"/>
    <n v="411"/>
    <n v="309"/>
    <n v="273"/>
    <n v="204"/>
    <n v="12"/>
    <n v="7"/>
    <n v="0"/>
    <n v="17"/>
    <n v="533"/>
    <n v="121"/>
    <n v="654"/>
    <n v="415"/>
    <n v="480"/>
    <n v="318"/>
    <n v="0"/>
    <n v="0"/>
    <n v="0"/>
    <n v="0"/>
    <x v="169"/>
    <n v="1233"/>
    <n v="790"/>
    <n v="1.5141930251419302"/>
    <n v="0.35928629359286296"/>
    <n v="0.57686127477236204"/>
    <n v="654"/>
    <n v="411"/>
    <n v="286"/>
    <n v="1.5912408759124088"/>
    <n v="0.30413625304136255"/>
    <n v="0.56269113149847094"/>
    <n v="1.3430420711974109"/>
    <n v="0.36569579288025889"/>
    <n v="0.52771084337349394"/>
    <n v="1.7582417582417582"/>
    <n v="0.31135531135531136"/>
    <n v="0.60833333333333328"/>
    <n v="0"/>
    <n v="1"/>
    <m/>
    <n v="1.5588235294117647"/>
    <n v="0.41176470588235292"/>
    <n v="0.62264150943396224"/>
    <n v="0"/>
    <n v="1"/>
    <m/>
    <n v="0"/>
    <n v="1"/>
    <m/>
    <m/>
    <m/>
    <m/>
  </r>
  <r>
    <x v="0"/>
    <n v="71066"/>
    <x v="290"/>
    <n v="194"/>
    <n v="16"/>
    <n v="210"/>
    <n v="193"/>
    <n v="131"/>
    <n v="44"/>
    <n v="0"/>
    <n v="0"/>
    <n v="0"/>
    <n v="0"/>
    <n v="403"/>
    <n v="41"/>
    <n v="444"/>
    <n v="403"/>
    <n v="279"/>
    <n v="159"/>
    <n v="44"/>
    <n v="9"/>
    <n v="0"/>
    <n v="32"/>
    <n v="326"/>
    <n v="43"/>
    <n v="369"/>
    <n v="271"/>
    <n v="279"/>
    <n v="128"/>
    <n v="0"/>
    <n v="0"/>
    <n v="0"/>
    <n v="0"/>
    <x v="170"/>
    <n v="1370"/>
    <n v="578"/>
    <n v="0.76423357664233582"/>
    <n v="0.5781021897810219"/>
    <n v="0.44794651384909262"/>
    <n v="369"/>
    <n v="444"/>
    <n v="210"/>
    <n v="0.83108108108108103"/>
    <n v="0.52702702702702697"/>
    <n v="0.43089430894308944"/>
    <n v="0.67245657568238215"/>
    <n v="0.52109181141439209"/>
    <n v="0.28782287822878228"/>
    <n v="1"/>
    <n v="0.53046594982078854"/>
    <n v="0.53046594982078854"/>
    <n v="0"/>
    <n v="1"/>
    <m/>
    <n v="0.80503144654088055"/>
    <n v="0.72327044025157228"/>
    <n v="0.65625"/>
    <n v="0"/>
    <n v="1"/>
    <m/>
    <n v="0"/>
    <n v="1"/>
    <m/>
    <m/>
    <m/>
    <m/>
  </r>
  <r>
    <x v="0"/>
    <n v="71067"/>
    <x v="291"/>
    <n v="0"/>
    <n v="0"/>
    <n v="0"/>
    <n v="0"/>
    <n v="0"/>
    <n v="0"/>
    <n v="0"/>
    <n v="0"/>
    <n v="0"/>
    <n v="0"/>
    <n v="122"/>
    <n v="23"/>
    <n v="145"/>
    <n v="120"/>
    <n v="104"/>
    <n v="76"/>
    <n v="11"/>
    <n v="2"/>
    <n v="0"/>
    <n v="9"/>
    <m/>
    <m/>
    <n v="0"/>
    <m/>
    <m/>
    <m/>
    <m/>
    <m/>
    <m/>
    <m/>
    <x v="6"/>
    <n v="467"/>
    <n v="0"/>
    <m/>
    <n v="1"/>
    <m/>
    <m/>
    <n v="14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71069"/>
    <x v="292"/>
    <n v="0"/>
    <n v="0"/>
    <n v="0"/>
    <n v="0"/>
    <n v="0"/>
    <n v="0"/>
    <n v="0"/>
    <n v="0"/>
    <n v="0"/>
    <n v="0"/>
    <n v="187"/>
    <n v="42"/>
    <n v="229"/>
    <n v="158"/>
    <n v="179"/>
    <n v="109"/>
    <n v="8"/>
    <n v="0"/>
    <n v="0"/>
    <n v="8"/>
    <m/>
    <m/>
    <n v="0"/>
    <m/>
    <m/>
    <m/>
    <m/>
    <m/>
    <m/>
    <m/>
    <x v="6"/>
    <n v="691"/>
    <n v="0"/>
    <m/>
    <n v="1"/>
    <m/>
    <m/>
    <n v="22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0"/>
    <n v="71070"/>
    <x v="293"/>
    <n v="443"/>
    <n v="71"/>
    <n v="514"/>
    <n v="360"/>
    <n v="218"/>
    <n v="124"/>
    <n v="0"/>
    <n v="11"/>
    <n v="0"/>
    <n v="0"/>
    <n v="656"/>
    <n v="119"/>
    <n v="775"/>
    <n v="562"/>
    <n v="494"/>
    <n v="405"/>
    <n v="40"/>
    <n v="27"/>
    <n v="0"/>
    <n v="35"/>
    <n v="657"/>
    <n v="79"/>
    <n v="736"/>
    <n v="543"/>
    <n v="347"/>
    <n v="190"/>
    <n v="0"/>
    <n v="17"/>
    <n v="0"/>
    <n v="0"/>
    <x v="171"/>
    <n v="2338"/>
    <n v="1227"/>
    <n v="0.78400342172797266"/>
    <n v="0.47519247219846023"/>
    <n v="0.33060556464811786"/>
    <n v="736"/>
    <n v="775"/>
    <n v="514"/>
    <n v="0.94967741935483874"/>
    <n v="0.33677419354838711"/>
    <n v="0.3016304347826087"/>
    <n v="0.96619217081850539"/>
    <n v="0.35943060498220641"/>
    <n v="0.33701657458563539"/>
    <n v="0.70242914979757087"/>
    <n v="0.5587044534412956"/>
    <n v="0.37175792507204614"/>
    <n v="0"/>
    <n v="1"/>
    <m/>
    <n v="0.46913580246913578"/>
    <n v="0.6938271604938272"/>
    <n v="0.3473684210526316"/>
    <n v="0.62962962962962965"/>
    <n v="0.59259259259259256"/>
    <n v="0.35294117647058826"/>
    <n v="0"/>
    <n v="1"/>
    <m/>
    <m/>
    <m/>
    <m/>
  </r>
  <r>
    <x v="0"/>
    <n v="72003"/>
    <x v="294"/>
    <n v="50"/>
    <n v="12"/>
    <n v="62"/>
    <n v="0"/>
    <n v="36"/>
    <n v="13"/>
    <n v="0"/>
    <n v="0"/>
    <n v="0"/>
    <n v="0"/>
    <n v="206"/>
    <n v="40"/>
    <n v="246"/>
    <n v="141"/>
    <n v="205"/>
    <n v="159"/>
    <n v="12"/>
    <n v="4"/>
    <n v="0"/>
    <n v="12"/>
    <n v="143"/>
    <n v="45"/>
    <n v="188"/>
    <n v="0"/>
    <n v="151"/>
    <n v="81"/>
    <n v="0"/>
    <n v="0"/>
    <n v="0"/>
    <n v="0"/>
    <x v="172"/>
    <n v="779"/>
    <n v="111"/>
    <n v="0.53915275994865208"/>
    <n v="0.85750962772785622"/>
    <n v="0.73571428571428577"/>
    <n v="188"/>
    <n v="246"/>
    <n v="62"/>
    <n v="0.76422764227642281"/>
    <n v="0.74796747967479671"/>
    <n v="0.67021276595744683"/>
    <n v="0"/>
    <n v="1"/>
    <m/>
    <n v="0.73658536585365852"/>
    <n v="0.82439024390243898"/>
    <n v="0.76158940397350994"/>
    <n v="0"/>
    <n v="1"/>
    <m/>
    <n v="0.50943396226415094"/>
    <n v="0.91823899371069184"/>
    <n v="0.83950617283950613"/>
    <n v="0"/>
    <n v="1"/>
    <m/>
    <n v="0"/>
    <n v="1"/>
    <m/>
    <m/>
    <m/>
    <m/>
  </r>
  <r>
    <x v="0"/>
    <n v="72004"/>
    <x v="295"/>
    <n v="208"/>
    <n v="33"/>
    <n v="241"/>
    <n v="178"/>
    <n v="142"/>
    <n v="110"/>
    <n v="0"/>
    <n v="0"/>
    <n v="0"/>
    <n v="0"/>
    <n v="264"/>
    <n v="52"/>
    <n v="316"/>
    <n v="209"/>
    <n v="211"/>
    <n v="182"/>
    <n v="22"/>
    <n v="5"/>
    <n v="0"/>
    <n v="12"/>
    <n v="633"/>
    <n v="124"/>
    <n v="757"/>
    <n v="468"/>
    <n v="547"/>
    <n v="460"/>
    <n v="0"/>
    <n v="0"/>
    <n v="0"/>
    <n v="0"/>
    <x v="173"/>
    <n v="957"/>
    <n v="671"/>
    <n v="2.3322884012539187"/>
    <n v="0.2988505747126437"/>
    <n v="0.69937275985663083"/>
    <n v="757"/>
    <n v="316"/>
    <n v="241"/>
    <n v="2.3955696202531644"/>
    <n v="0.23734177215189872"/>
    <n v="0.68163804491413471"/>
    <n v="2.2392344497607657"/>
    <n v="0.14832535885167464"/>
    <n v="0.61965811965811968"/>
    <n v="2.5924170616113744"/>
    <n v="0.32701421800947866"/>
    <n v="0.74040219378427785"/>
    <n v="0"/>
    <n v="1"/>
    <m/>
    <n v="2.5274725274725274"/>
    <n v="0.39560439560439559"/>
    <n v="0.76086956521739135"/>
    <n v="0"/>
    <n v="1"/>
    <m/>
    <n v="0"/>
    <n v="1"/>
    <m/>
    <m/>
    <m/>
    <m/>
  </r>
  <r>
    <x v="0"/>
    <n v="72018"/>
    <x v="296"/>
    <n v="124"/>
    <n v="16"/>
    <n v="140"/>
    <n v="0"/>
    <n v="0"/>
    <n v="0"/>
    <n v="0"/>
    <n v="0"/>
    <n v="0"/>
    <n v="0"/>
    <n v="212"/>
    <n v="37"/>
    <n v="249"/>
    <n v="163"/>
    <n v="188"/>
    <n v="135"/>
    <n v="7"/>
    <n v="0"/>
    <n v="0"/>
    <n v="21"/>
    <n v="169"/>
    <n v="135"/>
    <n v="304"/>
    <n v="0"/>
    <n v="0"/>
    <n v="0"/>
    <n v="0"/>
    <n v="0"/>
    <n v="0"/>
    <n v="0"/>
    <x v="174"/>
    <n v="763"/>
    <n v="140"/>
    <n v="0.3984272608125819"/>
    <n v="0.8165137614678899"/>
    <n v="0.53947368421052633"/>
    <n v="304"/>
    <n v="249"/>
    <n v="140"/>
    <n v="1.2208835341365463"/>
    <n v="0.43775100401606426"/>
    <n v="0.53947368421052633"/>
    <n v="0"/>
    <n v="1"/>
    <m/>
    <n v="0"/>
    <n v="1"/>
    <m/>
    <n v="0"/>
    <n v="1"/>
    <m/>
    <n v="0"/>
    <n v="1"/>
    <m/>
    <m/>
    <m/>
    <m/>
    <n v="0"/>
    <n v="1"/>
    <m/>
    <m/>
    <m/>
    <m/>
  </r>
  <r>
    <x v="0"/>
    <n v="72020"/>
    <x v="297"/>
    <n v="494"/>
    <n v="92"/>
    <n v="586"/>
    <n v="382"/>
    <n v="391"/>
    <n v="237"/>
    <n v="0"/>
    <n v="16"/>
    <n v="0"/>
    <n v="0"/>
    <n v="554"/>
    <n v="117"/>
    <n v="671"/>
    <n v="432"/>
    <n v="512"/>
    <n v="437"/>
    <n v="17"/>
    <n v="30"/>
    <n v="0"/>
    <n v="29"/>
    <n v="556"/>
    <n v="112"/>
    <n v="668"/>
    <n v="408"/>
    <n v="471"/>
    <n v="334"/>
    <n v="0"/>
    <n v="53"/>
    <n v="0"/>
    <n v="0"/>
    <x v="175"/>
    <n v="2128"/>
    <n v="1612"/>
    <n v="0.90883458646616544"/>
    <n v="0.2424812030075188"/>
    <n v="0.16649431230610134"/>
    <n v="668"/>
    <n v="671"/>
    <n v="586"/>
    <n v="0.99552906110283157"/>
    <n v="0.12667660208643816"/>
    <n v="0.12275449101796407"/>
    <n v="0.94444444444444442"/>
    <n v="0.11574074074074074"/>
    <n v="6.3725490196078427E-2"/>
    <n v="0.919921875"/>
    <n v="0.236328125"/>
    <n v="0.16985138004246284"/>
    <n v="0"/>
    <n v="1"/>
    <m/>
    <n v="0.76430205949656749"/>
    <n v="0.45766590389016021"/>
    <n v="0.29041916167664672"/>
    <n v="1.7666666666666666"/>
    <n v="0.46666666666666667"/>
    <n v="0.69811320754716977"/>
    <n v="0"/>
    <n v="1"/>
    <m/>
    <m/>
    <m/>
    <m/>
  </r>
  <r>
    <x v="0"/>
    <n v="72021"/>
    <x v="298"/>
    <n v="307"/>
    <n v="38"/>
    <n v="345"/>
    <n v="263"/>
    <n v="227"/>
    <n v="146"/>
    <n v="0"/>
    <n v="0"/>
    <n v="0"/>
    <n v="0"/>
    <n v="440"/>
    <n v="66"/>
    <n v="506"/>
    <n v="428"/>
    <n v="319"/>
    <n v="259"/>
    <n v="24"/>
    <n v="3"/>
    <n v="0"/>
    <n v="25"/>
    <n v="528"/>
    <n v="212"/>
    <n v="740"/>
    <n v="544"/>
    <n v="694"/>
    <n v="1037"/>
    <n v="0"/>
    <n v="0"/>
    <n v="0"/>
    <n v="0"/>
    <x v="176"/>
    <n v="1564"/>
    <n v="981"/>
    <n v="1.9277493606138107"/>
    <n v="0.37276214833759591"/>
    <n v="0.67462686567164176"/>
    <n v="740"/>
    <n v="506"/>
    <n v="345"/>
    <n v="1.4624505928853755"/>
    <n v="0.31818181818181818"/>
    <n v="0.53378378378378377"/>
    <n v="1.2710280373831775"/>
    <n v="0.3855140186915888"/>
    <n v="0.51654411764705888"/>
    <n v="2.1755485893416928"/>
    <n v="0.2884012539184953"/>
    <n v="0.67291066282420753"/>
    <n v="0"/>
    <n v="1"/>
    <m/>
    <n v="4.0038610038610036"/>
    <n v="0.43629343629343631"/>
    <n v="0.8592092574734812"/>
    <n v="0"/>
    <n v="1"/>
    <m/>
    <n v="0"/>
    <n v="1"/>
    <m/>
    <m/>
    <m/>
    <m/>
  </r>
  <r>
    <x v="0"/>
    <n v="72030"/>
    <x v="299"/>
    <m/>
    <m/>
    <n v="0"/>
    <m/>
    <m/>
    <m/>
    <m/>
    <m/>
    <m/>
    <m/>
    <m/>
    <m/>
    <n v="0"/>
    <m/>
    <m/>
    <m/>
    <m/>
    <m/>
    <m/>
    <m/>
    <n v="304"/>
    <n v="39"/>
    <n v="343"/>
    <n v="306"/>
    <n v="155"/>
    <n v="143"/>
    <n v="0"/>
    <n v="0"/>
    <n v="0"/>
    <n v="0"/>
    <x v="177"/>
    <n v="980"/>
    <m/>
    <n v="0.96632653061224494"/>
    <m/>
    <m/>
    <n v="343"/>
    <m/>
    <m/>
    <m/>
    <m/>
    <m/>
    <m/>
    <m/>
    <m/>
    <m/>
    <m/>
    <m/>
    <m/>
    <m/>
    <m/>
    <m/>
    <m/>
    <m/>
    <m/>
    <m/>
    <m/>
    <m/>
    <m/>
    <m/>
    <m/>
    <m/>
    <m/>
  </r>
  <r>
    <x v="0"/>
    <n v="72037"/>
    <x v="300"/>
    <n v="120"/>
    <n v="0"/>
    <n v="120"/>
    <n v="98"/>
    <n v="60"/>
    <n v="0"/>
    <n v="0"/>
    <n v="0"/>
    <n v="0"/>
    <n v="0"/>
    <n v="221"/>
    <n v="36"/>
    <n v="257"/>
    <n v="220"/>
    <n v="180"/>
    <n v="141"/>
    <n v="7"/>
    <n v="6"/>
    <n v="0"/>
    <n v="14"/>
    <n v="144"/>
    <n v="0"/>
    <n v="144"/>
    <n v="133"/>
    <n v="78"/>
    <n v="0"/>
    <n v="0"/>
    <n v="0"/>
    <n v="0"/>
    <n v="0"/>
    <x v="178"/>
    <n v="825"/>
    <n v="278"/>
    <n v="0.4303030303030303"/>
    <n v="0.66303030303030308"/>
    <n v="0.21690140845070421"/>
    <n v="144"/>
    <n v="257"/>
    <n v="120"/>
    <n v="0.56031128404669261"/>
    <n v="0.53307392996108949"/>
    <n v="0.16666666666666666"/>
    <n v="0.6045454545454545"/>
    <n v="0.55454545454545456"/>
    <n v="0.26315789473684209"/>
    <n v="0.43333333333333335"/>
    <n v="0.66666666666666663"/>
    <n v="0.23076923076923078"/>
    <n v="0"/>
    <n v="1"/>
    <m/>
    <n v="0"/>
    <n v="1"/>
    <m/>
    <n v="0"/>
    <n v="1"/>
    <m/>
    <n v="0"/>
    <n v="1"/>
    <m/>
    <m/>
    <m/>
    <m/>
  </r>
  <r>
    <x v="0"/>
    <n v="72038"/>
    <x v="301"/>
    <n v="125"/>
    <n v="0"/>
    <n v="125"/>
    <n v="163"/>
    <n v="14"/>
    <n v="0"/>
    <n v="0"/>
    <n v="0"/>
    <n v="0"/>
    <n v="0"/>
    <n v="233"/>
    <n v="31"/>
    <n v="264"/>
    <n v="203"/>
    <n v="143"/>
    <n v="119"/>
    <n v="7"/>
    <n v="5"/>
    <n v="0"/>
    <n v="13"/>
    <n v="384"/>
    <n v="0"/>
    <n v="384"/>
    <n v="492"/>
    <n v="68"/>
    <n v="0"/>
    <n v="0"/>
    <n v="0"/>
    <n v="0"/>
    <n v="0"/>
    <x v="179"/>
    <n v="754"/>
    <n v="302"/>
    <n v="1.2519893899204244"/>
    <n v="0.59946949602122013"/>
    <n v="0.68008474576271183"/>
    <n v="384"/>
    <n v="264"/>
    <n v="125"/>
    <n v="1.4545454545454546"/>
    <n v="0.52651515151515149"/>
    <n v="0.67447916666666663"/>
    <n v="2.4236453201970445"/>
    <n v="0.19704433497536947"/>
    <n v="0.66869918699186992"/>
    <n v="0.47552447552447552"/>
    <n v="0.90209790209790208"/>
    <n v="0.79411764705882348"/>
    <n v="0"/>
    <n v="1"/>
    <m/>
    <n v="0"/>
    <n v="1"/>
    <m/>
    <n v="0"/>
    <n v="1"/>
    <m/>
    <n v="0"/>
    <n v="1"/>
    <m/>
    <m/>
    <m/>
    <m/>
  </r>
  <r>
    <x v="0"/>
    <n v="72039"/>
    <x v="302"/>
    <n v="280"/>
    <n v="38"/>
    <n v="318"/>
    <n v="267"/>
    <n v="174"/>
    <n v="76"/>
    <n v="0"/>
    <n v="11"/>
    <n v="0"/>
    <n v="0"/>
    <n v="594"/>
    <n v="96"/>
    <n v="690"/>
    <n v="559"/>
    <n v="411"/>
    <n v="348"/>
    <n v="36"/>
    <n v="31"/>
    <n v="0"/>
    <n v="35"/>
    <n v="404"/>
    <n v="66"/>
    <n v="470"/>
    <n v="364"/>
    <n v="347"/>
    <n v="198"/>
    <n v="0"/>
    <n v="32"/>
    <n v="0"/>
    <n v="0"/>
    <x v="180"/>
    <n v="2110"/>
    <n v="846"/>
    <n v="0.6687203791469194"/>
    <n v="0.59905213270142177"/>
    <n v="0.40042523033309707"/>
    <n v="470"/>
    <n v="690"/>
    <n v="318"/>
    <n v="0.6811594202898551"/>
    <n v="0.53913043478260869"/>
    <n v="0.32340425531914896"/>
    <n v="0.65116279069767447"/>
    <n v="0.52236135957066188"/>
    <n v="0.26648351648351648"/>
    <n v="0.84428223844282235"/>
    <n v="0.57664233576642332"/>
    <n v="0.49855907780979825"/>
    <n v="0"/>
    <n v="1"/>
    <m/>
    <n v="0.56896551724137934"/>
    <n v="0.7816091954022989"/>
    <n v="0.61616161616161613"/>
    <n v="1.032258064516129"/>
    <n v="0.64516129032258063"/>
    <n v="0.65625"/>
    <n v="0"/>
    <n v="1"/>
    <m/>
    <m/>
    <m/>
    <m/>
  </r>
  <r>
    <x v="0"/>
    <n v="72041"/>
    <x v="303"/>
    <n v="251"/>
    <n v="13"/>
    <n v="264"/>
    <n v="268"/>
    <n v="135"/>
    <n v="36"/>
    <n v="0"/>
    <n v="0"/>
    <n v="0"/>
    <n v="0"/>
    <n v="394"/>
    <n v="58"/>
    <n v="452"/>
    <n v="322"/>
    <n v="299"/>
    <n v="262"/>
    <n v="21"/>
    <n v="8"/>
    <n v="0"/>
    <n v="33"/>
    <n v="517"/>
    <n v="31"/>
    <n v="548"/>
    <n v="626"/>
    <n v="257"/>
    <n v="84"/>
    <n v="0"/>
    <n v="0"/>
    <n v="0"/>
    <n v="0"/>
    <x v="181"/>
    <n v="1397"/>
    <n v="703"/>
    <n v="1.0844667143879743"/>
    <n v="0.49677881173944166"/>
    <n v="0.53597359735973593"/>
    <n v="548"/>
    <n v="452"/>
    <n v="264"/>
    <n v="1.2123893805309736"/>
    <n v="0.41592920353982299"/>
    <n v="0.51824817518248179"/>
    <n v="1.9440993788819876"/>
    <n v="0.16770186335403728"/>
    <n v="0.5718849840255591"/>
    <n v="0.85953177257525082"/>
    <n v="0.54849498327759194"/>
    <n v="0.47470817120622566"/>
    <n v="0"/>
    <n v="1"/>
    <m/>
    <n v="0.32061068702290074"/>
    <n v="0.86259541984732824"/>
    <n v="0.5714285714285714"/>
    <n v="0"/>
    <n v="1"/>
    <m/>
    <n v="0"/>
    <n v="1"/>
    <m/>
    <m/>
    <m/>
    <m/>
  </r>
  <r>
    <x v="0"/>
    <n v="72042"/>
    <x v="304"/>
    <n v="0"/>
    <n v="0"/>
    <n v="0"/>
    <n v="0"/>
    <n v="0"/>
    <n v="0"/>
    <n v="0"/>
    <n v="0"/>
    <n v="0"/>
    <n v="0"/>
    <n v="483"/>
    <n v="66"/>
    <n v="549"/>
    <n v="362"/>
    <n v="366"/>
    <n v="259"/>
    <n v="35"/>
    <n v="4"/>
    <n v="0"/>
    <n v="16"/>
    <m/>
    <m/>
    <n v="0"/>
    <m/>
    <m/>
    <m/>
    <m/>
    <m/>
    <m/>
    <m/>
    <x v="6"/>
    <n v="1591"/>
    <n v="0"/>
    <m/>
    <n v="1"/>
    <m/>
    <m/>
    <n v="54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72030"/>
    <x v="299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300"/>
    <n v="51"/>
    <n v="351"/>
    <n v="271"/>
    <n v="139"/>
    <n v="128"/>
    <n v="0"/>
    <n v="0"/>
    <n v="0"/>
    <n v="0"/>
    <x v="182"/>
    <n v="989"/>
    <m/>
    <n v="0.89888776541961579"/>
    <m/>
    <m/>
    <n v="351"/>
    <n v="0"/>
    <n v="0"/>
    <m/>
    <m/>
    <n v="1"/>
    <n v="271"/>
    <n v="0"/>
    <n v="0.99630996309963105"/>
    <m/>
    <m/>
    <n v="1"/>
    <m/>
    <m/>
    <m/>
    <m/>
    <m/>
    <n v="1"/>
    <m/>
    <m/>
    <m/>
    <m/>
    <m/>
    <m/>
    <m/>
    <m/>
    <m/>
  </r>
  <r>
    <x v="0"/>
    <n v="73001"/>
    <x v="305"/>
    <n v="2"/>
    <n v="0"/>
    <n v="2"/>
    <n v="0"/>
    <n v="0"/>
    <n v="0"/>
    <n v="0"/>
    <n v="0"/>
    <n v="0"/>
    <n v="0"/>
    <n v="230"/>
    <n v="30"/>
    <n v="260"/>
    <n v="231"/>
    <n v="140"/>
    <n v="107"/>
    <n v="16"/>
    <n v="16"/>
    <n v="0"/>
    <n v="8"/>
    <n v="11"/>
    <n v="0"/>
    <n v="11"/>
    <n v="0"/>
    <n v="0"/>
    <n v="0"/>
    <n v="0"/>
    <n v="0"/>
    <n v="0"/>
    <n v="0"/>
    <x v="47"/>
    <n v="2021"/>
    <n v="2"/>
    <n v="1.4138817480719794E-2"/>
    <n v="0.99742930591259638"/>
    <n v="0.81818181818181823"/>
    <n v="11"/>
    <n v="260"/>
    <n v="2"/>
    <n v="4.230769230769231E-2"/>
    <n v="0.99230769230769234"/>
    <n v="0.81818181818181823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0"/>
    <n v="73006"/>
    <x v="306"/>
    <n v="490"/>
    <n v="72"/>
    <n v="562"/>
    <n v="402"/>
    <n v="129"/>
    <n v="131"/>
    <n v="0"/>
    <n v="0"/>
    <n v="0"/>
    <n v="0"/>
    <n v="593"/>
    <n v="93"/>
    <n v="686"/>
    <n v="497"/>
    <n v="414"/>
    <n v="322"/>
    <n v="33"/>
    <n v="11"/>
    <n v="0"/>
    <n v="33"/>
    <n v="872"/>
    <n v="173"/>
    <n v="1045"/>
    <n v="764"/>
    <n v="304"/>
    <n v="333"/>
    <n v="0"/>
    <n v="0"/>
    <n v="0"/>
    <n v="0"/>
    <x v="183"/>
    <n v="2027"/>
    <n v="1224"/>
    <n v="1.2254509018036073"/>
    <n v="0.38677354709418837"/>
    <n v="0.49959116925592806"/>
    <n v="1045"/>
    <n v="686"/>
    <n v="562"/>
    <n v="1.5233236151603498"/>
    <n v="0.18075801749271136"/>
    <n v="0.46220095693779906"/>
    <n v="1.5372233400402415"/>
    <n v="0.19114688128772636"/>
    <n v="0.47382198952879578"/>
    <n v="0.7342995169082126"/>
    <n v="0.68840579710144922"/>
    <n v="0.57565789473684215"/>
    <n v="0"/>
    <n v="1"/>
    <m/>
    <n v="1.0341614906832297"/>
    <n v="0.59316770186335399"/>
    <n v="0.60660660660660659"/>
    <n v="0"/>
    <n v="1"/>
    <m/>
    <n v="0"/>
    <n v="1"/>
    <m/>
    <m/>
    <m/>
    <m/>
  </r>
  <r>
    <x v="0"/>
    <n v="73009"/>
    <x v="307"/>
    <n v="112"/>
    <n v="0"/>
    <n v="112"/>
    <n v="103"/>
    <n v="44"/>
    <n v="0"/>
    <n v="0"/>
    <n v="0"/>
    <n v="0"/>
    <n v="0"/>
    <n v="193"/>
    <n v="19"/>
    <n v="212"/>
    <n v="157"/>
    <n v="153"/>
    <n v="106"/>
    <n v="3"/>
    <n v="4"/>
    <n v="0"/>
    <n v="16"/>
    <n v="277"/>
    <n v="0"/>
    <n v="277"/>
    <n v="276"/>
    <n v="125"/>
    <n v="0"/>
    <n v="0"/>
    <n v="0"/>
    <n v="0"/>
    <n v="0"/>
    <x v="184"/>
    <n v="2073"/>
    <n v="259"/>
    <n v="1.0414746543778801"/>
    <n v="0.60215053763440862"/>
    <n v="0.61799410029498525"/>
    <n v="277"/>
    <n v="212"/>
    <n v="112"/>
    <n v="1.3066037735849056"/>
    <n v="0.47169811320754718"/>
    <n v="0.59566787003610111"/>
    <n v="1.7579617834394905"/>
    <n v="0.34394904458598724"/>
    <n v="0.62681159420289856"/>
    <n v="0.81699346405228757"/>
    <n v="0.71241830065359479"/>
    <n v="0.64800000000000002"/>
    <n v="0"/>
    <n v="1"/>
    <m/>
    <n v="0"/>
    <n v="1"/>
    <m/>
    <n v="0"/>
    <n v="1"/>
    <m/>
    <n v="0"/>
    <n v="1"/>
    <m/>
    <m/>
    <m/>
    <m/>
  </r>
  <r>
    <x v="0"/>
    <n v="73022"/>
    <x v="308"/>
    <n v="0"/>
    <n v="0"/>
    <n v="0"/>
    <n v="0"/>
    <n v="0"/>
    <n v="0"/>
    <n v="0"/>
    <n v="0"/>
    <n v="0"/>
    <n v="0"/>
    <n v="121"/>
    <n v="16"/>
    <n v="137"/>
    <n v="115"/>
    <n v="100"/>
    <n v="57"/>
    <n v="7"/>
    <n v="2"/>
    <n v="0"/>
    <n v="10"/>
    <m/>
    <m/>
    <n v="0"/>
    <m/>
    <m/>
    <m/>
    <m/>
    <m/>
    <m/>
    <m/>
    <x v="6"/>
    <n v="428"/>
    <n v="0"/>
    <m/>
    <n v="1"/>
    <m/>
    <m/>
    <n v="13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73028"/>
    <x v="153"/>
    <n v="0"/>
    <n v="0"/>
    <n v="0"/>
    <n v="0"/>
    <n v="0"/>
    <n v="0"/>
    <n v="0"/>
    <n v="0"/>
    <n v="0"/>
    <n v="0"/>
    <n v="1"/>
    <n v="0"/>
    <n v="1"/>
    <n v="0"/>
    <n v="1"/>
    <n v="0"/>
    <n v="0"/>
    <n v="0"/>
    <n v="0"/>
    <n v="0"/>
    <m/>
    <m/>
    <n v="0"/>
    <m/>
    <m/>
    <m/>
    <m/>
    <m/>
    <m/>
    <m/>
    <x v="6"/>
    <n v="2"/>
    <n v="0"/>
    <m/>
    <n v="1"/>
    <m/>
    <m/>
    <n v="1"/>
    <n v="0"/>
    <m/>
    <n v="1"/>
    <m/>
    <m/>
    <m/>
    <m/>
    <m/>
    <n v="1"/>
    <m/>
    <m/>
    <m/>
    <m/>
    <m/>
    <m/>
    <m/>
    <m/>
    <m/>
    <m/>
    <m/>
    <m/>
    <m/>
    <m/>
    <m/>
    <m/>
  </r>
  <r>
    <x v="0"/>
    <n v="73032"/>
    <x v="309"/>
    <n v="0"/>
    <n v="0"/>
    <n v="0"/>
    <n v="0"/>
    <n v="66"/>
    <n v="31"/>
    <n v="0"/>
    <n v="0"/>
    <n v="0"/>
    <n v="0"/>
    <n v="177"/>
    <n v="28"/>
    <n v="205"/>
    <n v="152"/>
    <n v="170"/>
    <n v="94"/>
    <n v="9"/>
    <n v="0"/>
    <n v="0"/>
    <n v="9"/>
    <n v="0"/>
    <n v="0"/>
    <n v="0"/>
    <n v="0"/>
    <n v="325"/>
    <n v="174"/>
    <n v="0"/>
    <n v="0"/>
    <n v="0"/>
    <n v="0"/>
    <x v="185"/>
    <n v="639"/>
    <n v="97"/>
    <n v="0.78090766823161184"/>
    <n v="0.84820031298904541"/>
    <n v="0.80561122244488981"/>
    <n v="0"/>
    <n v="205"/>
    <n v="0"/>
    <n v="0"/>
    <n v="1"/>
    <m/>
    <n v="0"/>
    <n v="1"/>
    <m/>
    <n v="1.911764705882353"/>
    <n v="0.61176470588235299"/>
    <n v="0.79692307692307696"/>
    <n v="0"/>
    <n v="1"/>
    <m/>
    <n v="1.8510638297872339"/>
    <n v="0.67021276595744683"/>
    <n v="0.82183908045977017"/>
    <m/>
    <m/>
    <m/>
    <n v="0"/>
    <n v="1"/>
    <m/>
    <m/>
    <m/>
    <m/>
  </r>
  <r>
    <x v="0"/>
    <n v="73040"/>
    <x v="310"/>
    <n v="0"/>
    <n v="0"/>
    <n v="0"/>
    <n v="0"/>
    <n v="0"/>
    <n v="0"/>
    <n v="0"/>
    <n v="0"/>
    <n v="0"/>
    <n v="0"/>
    <n v="149"/>
    <n v="18"/>
    <n v="167"/>
    <n v="140"/>
    <n v="100"/>
    <n v="67"/>
    <n v="16"/>
    <n v="1"/>
    <n v="0"/>
    <n v="9"/>
    <m/>
    <m/>
    <n v="0"/>
    <m/>
    <m/>
    <m/>
    <m/>
    <m/>
    <m/>
    <m/>
    <x v="6"/>
    <n v="500"/>
    <n v="0"/>
    <m/>
    <n v="1"/>
    <m/>
    <m/>
    <n v="16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73042"/>
    <x v="311"/>
    <n v="270"/>
    <n v="54"/>
    <n v="324"/>
    <n v="295"/>
    <n v="186"/>
    <n v="140"/>
    <n v="0"/>
    <n v="0"/>
    <n v="0"/>
    <n v="0"/>
    <n v="368"/>
    <n v="80"/>
    <n v="448"/>
    <n v="393"/>
    <n v="332"/>
    <n v="242"/>
    <n v="25"/>
    <n v="26"/>
    <n v="0"/>
    <n v="30"/>
    <n v="379"/>
    <n v="138"/>
    <n v="517"/>
    <n v="430"/>
    <n v="282"/>
    <n v="410"/>
    <n v="0"/>
    <n v="0"/>
    <n v="0"/>
    <n v="0"/>
    <x v="186"/>
    <n v="1496"/>
    <n v="945"/>
    <n v="1.0955882352941178"/>
    <n v="0.36831550802139035"/>
    <n v="0.42342892007321536"/>
    <n v="517"/>
    <n v="448"/>
    <n v="324"/>
    <n v="1.1540178571428572"/>
    <n v="0.2767857142857143"/>
    <n v="0.37330754352030948"/>
    <n v="1.0941475826972009"/>
    <n v="0.24936386768447838"/>
    <n v="0.31395348837209303"/>
    <n v="0.8493975903614458"/>
    <n v="0.43975903614457829"/>
    <n v="0.34042553191489361"/>
    <n v="0"/>
    <n v="1"/>
    <m/>
    <n v="1.6942148760330578"/>
    <n v="0.42148760330578511"/>
    <n v="0.65853658536585369"/>
    <n v="0"/>
    <n v="1"/>
    <m/>
    <n v="0"/>
    <n v="1"/>
    <m/>
    <m/>
    <m/>
    <m/>
  </r>
  <r>
    <x v="0"/>
    <n v="73066"/>
    <x v="312"/>
    <n v="0"/>
    <n v="0"/>
    <n v="0"/>
    <n v="0"/>
    <n v="0"/>
    <n v="0"/>
    <n v="0"/>
    <n v="0"/>
    <n v="0"/>
    <n v="0"/>
    <n v="267"/>
    <n v="56"/>
    <n v="323"/>
    <n v="237"/>
    <n v="222"/>
    <n v="164"/>
    <n v="20"/>
    <n v="0"/>
    <n v="0"/>
    <n v="26"/>
    <m/>
    <m/>
    <n v="0"/>
    <m/>
    <m/>
    <m/>
    <m/>
    <m/>
    <m/>
    <m/>
    <x v="6"/>
    <n v="992"/>
    <n v="0"/>
    <m/>
    <n v="1"/>
    <m/>
    <m/>
    <n v="32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0"/>
    <n v="73083"/>
    <x v="313"/>
    <n v="413"/>
    <n v="90"/>
    <n v="503"/>
    <n v="319"/>
    <n v="313"/>
    <n v="306"/>
    <n v="0"/>
    <n v="0"/>
    <n v="0"/>
    <n v="0"/>
    <n v="496"/>
    <n v="98"/>
    <n v="594"/>
    <n v="382"/>
    <n v="392"/>
    <n v="388"/>
    <n v="32"/>
    <n v="26"/>
    <n v="0"/>
    <n v="37"/>
    <n v="743"/>
    <n v="179"/>
    <n v="922"/>
    <n v="518"/>
    <n v="714"/>
    <n v="675"/>
    <n v="0"/>
    <n v="0"/>
    <n v="0"/>
    <n v="0"/>
    <x v="187"/>
    <n v="1851"/>
    <n v="1441"/>
    <n v="1.5283630470016207"/>
    <n v="0.2215018908698001"/>
    <n v="0.49063273241428068"/>
    <n v="922"/>
    <n v="594"/>
    <n v="503"/>
    <n v="1.5521885521885521"/>
    <n v="0.1531986531986532"/>
    <n v="0.45444685466377438"/>
    <n v="1.3560209424083769"/>
    <n v="0.16492146596858639"/>
    <n v="0.38416988416988418"/>
    <n v="1.8214285714285714"/>
    <n v="0.20153061224489796"/>
    <n v="0.56162464985994398"/>
    <n v="0"/>
    <n v="1"/>
    <m/>
    <n v="1.7396907216494846"/>
    <n v="0.21134020618556701"/>
    <n v="0.54666666666666663"/>
    <n v="0"/>
    <n v="1"/>
    <m/>
    <n v="0"/>
    <n v="1"/>
    <m/>
    <m/>
    <m/>
    <m/>
  </r>
  <r>
    <x v="0"/>
    <n v="73098"/>
    <x v="314"/>
    <n v="0"/>
    <n v="0"/>
    <n v="0"/>
    <n v="0"/>
    <n v="0"/>
    <n v="0"/>
    <n v="0"/>
    <n v="0"/>
    <n v="0"/>
    <n v="0"/>
    <n v="129"/>
    <n v="16"/>
    <n v="145"/>
    <n v="121"/>
    <n v="102"/>
    <n v="58"/>
    <n v="6"/>
    <n v="0"/>
    <n v="0"/>
    <n v="10"/>
    <m/>
    <m/>
    <n v="0"/>
    <m/>
    <m/>
    <m/>
    <m/>
    <m/>
    <m/>
    <m/>
    <x v="6"/>
    <n v="442"/>
    <n v="0"/>
    <m/>
    <n v="1"/>
    <m/>
    <m/>
    <n v="145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0"/>
    <n v="73107"/>
    <x v="315"/>
    <n v="461"/>
    <n v="127"/>
    <n v="588"/>
    <n v="235"/>
    <n v="465"/>
    <n v="416"/>
    <n v="0"/>
    <n v="28"/>
    <n v="0"/>
    <n v="0"/>
    <n v="665"/>
    <n v="149"/>
    <n v="814"/>
    <n v="465"/>
    <n v="609"/>
    <n v="546"/>
    <n v="41"/>
    <n v="30"/>
    <n v="0"/>
    <n v="48"/>
    <n v="609"/>
    <n v="190"/>
    <n v="799"/>
    <n v="304"/>
    <n v="655"/>
    <n v="752"/>
    <n v="0"/>
    <n v="69"/>
    <n v="0"/>
    <n v="0"/>
    <x v="188"/>
    <n v="2553"/>
    <n v="1732"/>
    <n v="1.0101840971406189"/>
    <n v="0.32158245201723462"/>
    <n v="0.3284218689414502"/>
    <n v="799"/>
    <n v="814"/>
    <n v="588"/>
    <n v="0.98157248157248156"/>
    <n v="0.27764127764127766"/>
    <n v="0.26408010012515643"/>
    <n v="0.65376344086021509"/>
    <n v="0.4946236559139785"/>
    <n v="0.22697368421052633"/>
    <n v="1.0755336617405582"/>
    <n v="0.23645320197044334"/>
    <n v="0.29007633587786258"/>
    <n v="0"/>
    <n v="1"/>
    <m/>
    <n v="1.3772893772893773"/>
    <n v="0.23809523809523808"/>
    <n v="0.44680851063829785"/>
    <n v="2.2999999999999998"/>
    <n v="6.6666666666666666E-2"/>
    <n v="0.59420289855072461"/>
    <n v="0"/>
    <n v="1"/>
    <m/>
    <m/>
    <m/>
    <m/>
  </r>
  <r>
    <x v="0"/>
    <n v="73109"/>
    <x v="316"/>
    <n v="28"/>
    <n v="0"/>
    <n v="28"/>
    <n v="35"/>
    <n v="10"/>
    <n v="0"/>
    <n v="0"/>
    <n v="0"/>
    <n v="0"/>
    <n v="0"/>
    <n v="36"/>
    <n v="7"/>
    <n v="43"/>
    <n v="37"/>
    <n v="26"/>
    <n v="13"/>
    <n v="3"/>
    <n v="0"/>
    <n v="0"/>
    <n v="5"/>
    <n v="129"/>
    <n v="0"/>
    <n v="129"/>
    <n v="145"/>
    <n v="40"/>
    <n v="0"/>
    <n v="0"/>
    <n v="0"/>
    <n v="0"/>
    <n v="0"/>
    <x v="189"/>
    <n v="127"/>
    <n v="73"/>
    <n v="2.4724409448818898"/>
    <n v="0.42519685039370081"/>
    <n v="0.76751592356687903"/>
    <n v="129"/>
    <n v="43"/>
    <n v="28"/>
    <n v="3"/>
    <n v="0.34883720930232559"/>
    <n v="0.78294573643410847"/>
    <n v="3.9189189189189189"/>
    <n v="5.4054054054054057E-2"/>
    <n v="0.75862068965517238"/>
    <n v="1.5384615384615385"/>
    <n v="0.61538461538461542"/>
    <n v="0.75"/>
    <n v="0"/>
    <n v="1"/>
    <m/>
    <n v="0"/>
    <n v="1"/>
    <m/>
    <m/>
    <m/>
    <m/>
    <n v="0"/>
    <n v="1"/>
    <m/>
    <m/>
    <m/>
    <m/>
  </r>
  <r>
    <x v="0"/>
    <n v="8100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82014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82037"/>
    <x v="153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m/>
    <m/>
    <n v="0"/>
    <m/>
    <m/>
    <m/>
    <m/>
    <m/>
    <m/>
    <m/>
    <x v="6"/>
    <n v="2"/>
    <n v="0"/>
    <m/>
    <n v="1"/>
    <m/>
    <m/>
    <n v="0"/>
    <n v="0"/>
    <m/>
    <m/>
    <m/>
    <m/>
    <m/>
    <m/>
    <m/>
    <m/>
    <m/>
    <m/>
    <m/>
    <m/>
    <m/>
    <m/>
    <m/>
    <m/>
    <n v="1"/>
    <m/>
    <m/>
    <m/>
    <m/>
    <m/>
    <m/>
    <m/>
  </r>
  <r>
    <x v="0"/>
    <n v="82038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8301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83013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0"/>
    <n v="83028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0"/>
    <n v="8304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83044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83049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84010"/>
    <x v="153"/>
    <n v="0"/>
    <n v="0"/>
    <n v="0"/>
    <n v="0"/>
    <n v="0"/>
    <n v="0"/>
    <n v="0"/>
    <n v="0"/>
    <n v="0"/>
    <n v="0"/>
    <n v="1"/>
    <n v="0"/>
    <n v="1"/>
    <n v="0"/>
    <n v="2"/>
    <n v="0"/>
    <n v="0"/>
    <n v="0"/>
    <n v="0"/>
    <n v="0"/>
    <m/>
    <m/>
    <n v="0"/>
    <m/>
    <m/>
    <m/>
    <m/>
    <m/>
    <m/>
    <m/>
    <x v="6"/>
    <n v="3"/>
    <n v="0"/>
    <m/>
    <n v="1"/>
    <m/>
    <m/>
    <n v="1"/>
    <n v="0"/>
    <m/>
    <n v="1"/>
    <m/>
    <m/>
    <m/>
    <m/>
    <m/>
    <n v="1"/>
    <m/>
    <m/>
    <m/>
    <m/>
    <m/>
    <m/>
    <m/>
    <m/>
    <m/>
    <m/>
    <m/>
    <m/>
    <m/>
    <m/>
    <m/>
    <m/>
  </r>
  <r>
    <x v="0"/>
    <n v="84029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0"/>
    <n v="84043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0"/>
    <n v="85007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85026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85046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88888"/>
    <x v="153"/>
    <n v="0"/>
    <n v="0"/>
    <n v="0"/>
    <n v="0"/>
    <n v="0"/>
    <n v="0"/>
    <n v="0"/>
    <n v="0"/>
    <n v="0"/>
    <n v="0"/>
    <n v="606"/>
    <n v="449"/>
    <n v="1055"/>
    <n v="477"/>
    <n v="706"/>
    <n v="1567"/>
    <n v="56"/>
    <n v="41"/>
    <n v="0"/>
    <n v="54"/>
    <m/>
    <m/>
    <n v="0"/>
    <m/>
    <m/>
    <m/>
    <m/>
    <m/>
    <m/>
    <m/>
    <x v="6"/>
    <n v="3956"/>
    <n v="0"/>
    <m/>
    <n v="1"/>
    <m/>
    <m/>
    <n v="105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0"/>
    <n v="91034"/>
    <x v="15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n v="1"/>
    <m/>
    <m/>
    <m/>
    <m/>
    <m/>
    <m/>
    <m/>
    <m/>
    <m/>
    <m/>
    <m/>
    <m/>
    <m/>
    <m/>
    <m/>
    <m/>
    <m/>
    <m/>
    <m/>
  </r>
  <r>
    <x v="0"/>
    <n v="91054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91064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9114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92006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92094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92137"/>
    <x v="153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0"/>
    <n v="9214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93018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n v="93022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0"/>
    <n v="93088"/>
    <x v="153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m/>
    <m/>
    <n v="0"/>
    <m/>
    <m/>
    <m/>
    <m/>
    <m/>
    <m/>
    <m/>
    <x v="6"/>
    <n v="2"/>
    <n v="0"/>
    <m/>
    <n v="1"/>
    <m/>
    <m/>
    <n v="1"/>
    <n v="0"/>
    <m/>
    <n v="1"/>
    <m/>
    <m/>
    <m/>
    <m/>
    <m/>
    <m/>
    <m/>
    <m/>
    <m/>
    <m/>
    <m/>
    <n v="1"/>
    <m/>
    <m/>
    <m/>
    <m/>
    <m/>
    <m/>
    <m/>
    <m/>
    <m/>
    <m/>
  </r>
  <r>
    <x v="0"/>
    <n v="99999"/>
    <x v="153"/>
    <n v="0"/>
    <n v="0"/>
    <n v="0"/>
    <n v="0"/>
    <n v="0"/>
    <n v="0"/>
    <n v="0"/>
    <n v="0"/>
    <n v="0"/>
    <n v="0"/>
    <n v="1281"/>
    <n v="102"/>
    <n v="1383"/>
    <n v="1502"/>
    <n v="680"/>
    <n v="414"/>
    <n v="47"/>
    <n v="22"/>
    <n v="0"/>
    <n v="32"/>
    <m/>
    <m/>
    <n v="0"/>
    <m/>
    <m/>
    <m/>
    <m/>
    <m/>
    <m/>
    <m/>
    <x v="6"/>
    <n v="4080"/>
    <n v="0"/>
    <m/>
    <n v="1"/>
    <m/>
    <m/>
    <n v="138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m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11001"/>
    <x v="0"/>
    <n v="28"/>
    <n v="0"/>
    <n v="28"/>
    <n v="0"/>
    <n v="0"/>
    <n v="0"/>
    <n v="0"/>
    <n v="0"/>
    <n v="0"/>
    <n v="0"/>
    <n v="276"/>
    <n v="28"/>
    <n v="304"/>
    <n v="334"/>
    <n v="157"/>
    <n v="101"/>
    <n v="17"/>
    <n v="7"/>
    <n v="0"/>
    <n v="5"/>
    <n v="48"/>
    <n v="0"/>
    <n v="48"/>
    <n v="0"/>
    <n v="0"/>
    <n v="0"/>
    <n v="0"/>
    <n v="0"/>
    <n v="0"/>
    <n v="0"/>
    <x v="190"/>
    <n v="925"/>
    <n v="28"/>
    <n v="5.1891891891891889E-2"/>
    <n v="0.96972972972972971"/>
    <n v="0.41666666666666669"/>
    <n v="48"/>
    <n v="304"/>
    <n v="28"/>
    <n v="0.15789473684210525"/>
    <n v="0.90789473684210531"/>
    <n v="0.41666666666666669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1"/>
    <n v="11002"/>
    <x v="1"/>
    <n v="7905"/>
    <n v="1983"/>
    <n v="9888"/>
    <n v="6887"/>
    <n v="4331"/>
    <n v="5395"/>
    <n v="620"/>
    <n v="858"/>
    <n v="0"/>
    <n v="193"/>
    <n v="9342"/>
    <n v="2366"/>
    <n v="11708"/>
    <n v="7957"/>
    <n v="5869"/>
    <n v="6975"/>
    <n v="637"/>
    <n v="898"/>
    <n v="0"/>
    <n v="294"/>
    <n v="9153"/>
    <n v="2203"/>
    <n v="11356"/>
    <n v="8309"/>
    <n v="5755"/>
    <n v="6629"/>
    <n v="1369"/>
    <n v="1036"/>
    <n v="0"/>
    <n v="327"/>
    <x v="191"/>
    <n v="34338"/>
    <n v="28172"/>
    <n v="1.012901159065758"/>
    <n v="0.17956782573242472"/>
    <n v="0.1900175383111469"/>
    <n v="11356"/>
    <n v="11708"/>
    <n v="9888"/>
    <n v="0.96993508711991805"/>
    <n v="0.15544926545951487"/>
    <n v="0.12927087002465656"/>
    <n v="1.0442377780570566"/>
    <n v="0.13447279125298478"/>
    <n v="0.17113972800577687"/>
    <n v="0.98057590730959276"/>
    <n v="0.26205486454251148"/>
    <n v="0.2474370112945265"/>
    <n v="2.1491365777080063"/>
    <n v="2.6687598116169546E-2"/>
    <n v="0.54711468224981741"/>
    <n v="0.95039426523297488"/>
    <n v="0.22652329749103942"/>
    <n v="0.18615175742947654"/>
    <n v="1.153674832962138"/>
    <n v="4.4543429844097995E-2"/>
    <n v="0.1718146718146718"/>
    <n v="1.1122448979591837"/>
    <n v="0.34353741496598639"/>
    <n v="0.40978593272171254"/>
    <m/>
    <m/>
    <m/>
  </r>
  <r>
    <x v="1"/>
    <n v="11004"/>
    <x v="2"/>
    <n v="109"/>
    <n v="0"/>
    <n v="109"/>
    <n v="201"/>
    <n v="0"/>
    <n v="0"/>
    <n v="0"/>
    <n v="0"/>
    <n v="0"/>
    <n v="0"/>
    <n v="269"/>
    <n v="22"/>
    <n v="291"/>
    <n v="332"/>
    <n v="167"/>
    <n v="117"/>
    <n v="13"/>
    <n v="11"/>
    <n v="0"/>
    <n v="8"/>
    <n v="451"/>
    <n v="0"/>
    <n v="451"/>
    <n v="679"/>
    <n v="0"/>
    <n v="0"/>
    <n v="0"/>
    <n v="0"/>
    <n v="0"/>
    <n v="0"/>
    <x v="138"/>
    <n v="939"/>
    <n v="310"/>
    <n v="1.2034078807241746"/>
    <n v="0.66986155484558041"/>
    <n v="0.72566371681415931"/>
    <n v="451"/>
    <n v="291"/>
    <n v="109"/>
    <n v="1.5498281786941581"/>
    <n v="0.62542955326460481"/>
    <n v="0.75831485587583147"/>
    <n v="2.0451807228915664"/>
    <n v="0.39457831325301207"/>
    <n v="0.70397643593519887"/>
    <n v="0"/>
    <n v="1"/>
    <m/>
    <n v="0"/>
    <n v="1"/>
    <m/>
    <n v="0"/>
    <n v="1"/>
    <m/>
    <n v="0"/>
    <n v="1"/>
    <m/>
    <n v="0"/>
    <n v="1"/>
    <m/>
    <m/>
    <m/>
    <m/>
  </r>
  <r>
    <x v="1"/>
    <n v="11005"/>
    <x v="3"/>
    <n v="307"/>
    <n v="79"/>
    <n v="386"/>
    <n v="233"/>
    <n v="227"/>
    <n v="150"/>
    <n v="0"/>
    <n v="0"/>
    <n v="0"/>
    <n v="0"/>
    <n v="389"/>
    <n v="99"/>
    <n v="488"/>
    <n v="299"/>
    <n v="294"/>
    <n v="287"/>
    <n v="16"/>
    <n v="18"/>
    <n v="0"/>
    <n v="23"/>
    <n v="792"/>
    <n v="188"/>
    <n v="980"/>
    <n v="679"/>
    <n v="954"/>
    <n v="520"/>
    <n v="0"/>
    <n v="0"/>
    <n v="0"/>
    <n v="0"/>
    <x v="192"/>
    <n v="1425"/>
    <n v="996"/>
    <n v="2.19859649122807"/>
    <n v="0.30105263157894735"/>
    <n v="0.68209383977018834"/>
    <n v="980"/>
    <n v="488"/>
    <n v="386"/>
    <n v="2.0081967213114753"/>
    <n v="0.20901639344262296"/>
    <n v="0.60612244897959189"/>
    <n v="2.2709030100334449"/>
    <n v="0.22073578595317725"/>
    <n v="0.65684830633284241"/>
    <n v="3.2448979591836733"/>
    <n v="0.22789115646258504"/>
    <n v="0.76205450733752622"/>
    <n v="0"/>
    <n v="1"/>
    <m/>
    <n v="1.8118466898954704"/>
    <n v="0.47735191637630664"/>
    <n v="0.71153846153846156"/>
    <n v="0"/>
    <n v="1"/>
    <m/>
    <n v="0"/>
    <n v="1"/>
    <m/>
    <m/>
    <m/>
    <m/>
  </r>
  <r>
    <x v="1"/>
    <n v="11007"/>
    <x v="4"/>
    <n v="54"/>
    <n v="14"/>
    <n v="68"/>
    <n v="22"/>
    <n v="39"/>
    <n v="25"/>
    <n v="0"/>
    <n v="0"/>
    <n v="0"/>
    <n v="0"/>
    <n v="181"/>
    <n v="44"/>
    <n v="225"/>
    <n v="138"/>
    <n v="114"/>
    <n v="128"/>
    <n v="14"/>
    <n v="10"/>
    <n v="0"/>
    <n v="6"/>
    <n v="311"/>
    <n v="54"/>
    <n v="365"/>
    <n v="74"/>
    <n v="219"/>
    <n v="141"/>
    <n v="0"/>
    <n v="0"/>
    <n v="0"/>
    <n v="0"/>
    <x v="193"/>
    <n v="635"/>
    <n v="154"/>
    <n v="1.258267716535433"/>
    <n v="0.75748031496062995"/>
    <n v="0.80725907384230289"/>
    <n v="365"/>
    <n v="225"/>
    <n v="68"/>
    <n v="1.6222222222222222"/>
    <n v="0.69777777777777783"/>
    <n v="0.81369863013698629"/>
    <n v="0.53623188405797106"/>
    <n v="0.84057971014492749"/>
    <n v="0.70270270270270274"/>
    <n v="1.9210526315789473"/>
    <n v="0.65789473684210531"/>
    <n v="0.82191780821917804"/>
    <n v="0"/>
    <n v="1"/>
    <m/>
    <n v="1.1015625"/>
    <n v="0.8046875"/>
    <n v="0.82269503546099287"/>
    <n v="0"/>
    <n v="1"/>
    <m/>
    <n v="0"/>
    <n v="1"/>
    <m/>
    <m/>
    <m/>
    <m/>
  </r>
  <r>
    <x v="1"/>
    <n v="11008"/>
    <x v="5"/>
    <n v="554"/>
    <n v="36"/>
    <n v="590"/>
    <n v="715"/>
    <n v="212"/>
    <n v="117"/>
    <n v="0"/>
    <n v="0"/>
    <n v="0"/>
    <n v="0"/>
    <n v="686"/>
    <n v="75"/>
    <n v="761"/>
    <n v="814"/>
    <n v="444"/>
    <n v="289"/>
    <n v="37"/>
    <n v="15"/>
    <n v="0"/>
    <n v="18"/>
    <n v="1153"/>
    <n v="113"/>
    <n v="1266"/>
    <n v="1468"/>
    <n v="610"/>
    <n v="476"/>
    <n v="0"/>
    <n v="0"/>
    <n v="0"/>
    <n v="0"/>
    <x v="194"/>
    <n v="2378"/>
    <n v="1634"/>
    <n v="1.6063919259882253"/>
    <n v="0.31286795626576958"/>
    <n v="0.57225130890052356"/>
    <n v="1266"/>
    <n v="761"/>
    <n v="590"/>
    <n v="1.6636005256241788"/>
    <n v="0.22470433639947437"/>
    <n v="0.53396524486571884"/>
    <n v="1.8034398034398034"/>
    <n v="0.12162162162162163"/>
    <n v="0.51294277929155319"/>
    <n v="1.3738738738738738"/>
    <n v="0.52252252252252251"/>
    <n v="0.65245901639344261"/>
    <n v="0"/>
    <n v="1"/>
    <m/>
    <n v="1.6470588235294117"/>
    <n v="0.59515570934256057"/>
    <n v="0.75420168067226889"/>
    <n v="0"/>
    <n v="1"/>
    <m/>
    <n v="0"/>
    <n v="1"/>
    <m/>
    <m/>
    <m/>
    <m/>
  </r>
  <r>
    <x v="1"/>
    <n v="11009"/>
    <x v="6"/>
    <n v="0"/>
    <n v="0"/>
    <n v="0"/>
    <n v="0"/>
    <n v="0"/>
    <n v="0"/>
    <n v="0"/>
    <n v="0"/>
    <n v="0"/>
    <n v="0"/>
    <n v="501"/>
    <n v="75"/>
    <n v="576"/>
    <n v="455"/>
    <n v="453"/>
    <n v="318"/>
    <n v="29"/>
    <n v="5"/>
    <n v="0"/>
    <n v="22"/>
    <m/>
    <m/>
    <n v="0"/>
    <m/>
    <m/>
    <m/>
    <m/>
    <m/>
    <m/>
    <m/>
    <x v="6"/>
    <n v="1858"/>
    <n v="0"/>
    <m/>
    <n v="1"/>
    <m/>
    <m/>
    <n v="57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11013"/>
    <x v="7"/>
    <n v="110"/>
    <n v="10"/>
    <n v="120"/>
    <n v="71"/>
    <n v="7"/>
    <n v="26"/>
    <n v="0"/>
    <n v="0"/>
    <n v="0"/>
    <n v="0"/>
    <n v="369"/>
    <n v="44"/>
    <n v="413"/>
    <n v="454"/>
    <n v="210"/>
    <n v="159"/>
    <n v="34"/>
    <n v="8"/>
    <n v="0"/>
    <n v="13"/>
    <n v="418"/>
    <n v="39"/>
    <n v="457"/>
    <n v="248"/>
    <n v="80"/>
    <n v="150"/>
    <n v="0"/>
    <n v="0"/>
    <n v="0"/>
    <n v="0"/>
    <x v="195"/>
    <n v="1291"/>
    <n v="224"/>
    <n v="0.72424477149496513"/>
    <n v="0.82649109217660732"/>
    <n v="0.76042780748663097"/>
    <n v="457"/>
    <n v="413"/>
    <n v="120"/>
    <n v="1.1065375302663438"/>
    <n v="0.70944309927360771"/>
    <n v="0.73741794310722097"/>
    <n v="0.54625550660792954"/>
    <n v="0.84361233480176212"/>
    <n v="0.71370967741935487"/>
    <n v="0.38095238095238093"/>
    <n v="0.96666666666666667"/>
    <n v="0.91249999999999998"/>
    <n v="0"/>
    <n v="1"/>
    <m/>
    <n v="0.94339622641509435"/>
    <n v="0.83647798742138368"/>
    <n v="0.82666666666666666"/>
    <n v="0"/>
    <n v="1"/>
    <m/>
    <n v="0"/>
    <n v="1"/>
    <m/>
    <m/>
    <m/>
    <m/>
  </r>
  <r>
    <x v="1"/>
    <n v="11016"/>
    <x v="8"/>
    <n v="189"/>
    <n v="41"/>
    <n v="230"/>
    <n v="234"/>
    <n v="75"/>
    <n v="82"/>
    <n v="0"/>
    <n v="0"/>
    <n v="0"/>
    <n v="0"/>
    <n v="356"/>
    <n v="75"/>
    <n v="431"/>
    <n v="306"/>
    <n v="265"/>
    <n v="205"/>
    <n v="11"/>
    <n v="5"/>
    <n v="0"/>
    <n v="14"/>
    <n v="362"/>
    <n v="61"/>
    <n v="423"/>
    <n v="541"/>
    <n v="110"/>
    <n v="153"/>
    <n v="0"/>
    <n v="0"/>
    <n v="0"/>
    <n v="0"/>
    <x v="196"/>
    <n v="1237"/>
    <n v="621"/>
    <n v="0.99191592562651576"/>
    <n v="0.49797898140662894"/>
    <n v="0.49388753056234719"/>
    <n v="423"/>
    <n v="431"/>
    <n v="230"/>
    <n v="0.9814385150812065"/>
    <n v="0.46635730858468677"/>
    <n v="0.45626477541371158"/>
    <n v="1.7679738562091503"/>
    <n v="0.23529411764705882"/>
    <n v="0.56746765249537889"/>
    <n v="0.41509433962264153"/>
    <n v="0.71698113207547165"/>
    <n v="0.31818181818181818"/>
    <n v="0"/>
    <n v="1"/>
    <m/>
    <n v="0.74634146341463414"/>
    <n v="0.6"/>
    <n v="0.46405228758169936"/>
    <n v="0"/>
    <n v="1"/>
    <m/>
    <n v="0"/>
    <n v="1"/>
    <m/>
    <m/>
    <m/>
    <m/>
  </r>
  <r>
    <x v="1"/>
    <n v="11018"/>
    <x v="9"/>
    <n v="0"/>
    <n v="0"/>
    <n v="0"/>
    <n v="0"/>
    <n v="0"/>
    <n v="0"/>
    <n v="0"/>
    <n v="0"/>
    <n v="0"/>
    <n v="0"/>
    <n v="247"/>
    <n v="53"/>
    <n v="300"/>
    <n v="161"/>
    <n v="189"/>
    <n v="127"/>
    <n v="24"/>
    <n v="2"/>
    <n v="0"/>
    <n v="12"/>
    <m/>
    <m/>
    <n v="0"/>
    <m/>
    <m/>
    <m/>
    <m/>
    <m/>
    <m/>
    <m/>
    <x v="6"/>
    <n v="815"/>
    <n v="0"/>
    <m/>
    <n v="1"/>
    <m/>
    <m/>
    <n v="30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11021"/>
    <x v="10"/>
    <n v="74"/>
    <n v="0"/>
    <n v="74"/>
    <n v="88"/>
    <n v="0"/>
    <n v="0"/>
    <n v="0"/>
    <n v="0"/>
    <n v="0"/>
    <n v="0"/>
    <n v="206"/>
    <n v="7"/>
    <n v="213"/>
    <n v="260"/>
    <n v="70"/>
    <n v="44"/>
    <n v="9"/>
    <n v="0"/>
    <n v="0"/>
    <n v="1"/>
    <n v="315"/>
    <n v="0"/>
    <n v="315"/>
    <n v="315"/>
    <n v="0"/>
    <n v="0"/>
    <n v="0"/>
    <n v="0"/>
    <n v="0"/>
    <n v="0"/>
    <x v="197"/>
    <n v="597"/>
    <n v="162"/>
    <n v="1.0552763819095476"/>
    <n v="0.72864321608040206"/>
    <n v="0.74285714285714288"/>
    <n v="315"/>
    <n v="213"/>
    <n v="74"/>
    <n v="1.4788732394366197"/>
    <n v="0.65258215962441313"/>
    <n v="0.76507936507936503"/>
    <n v="1.2115384615384615"/>
    <n v="0.66153846153846152"/>
    <n v="0.72063492063492063"/>
    <n v="0"/>
    <n v="1"/>
    <m/>
    <n v="0"/>
    <n v="1"/>
    <m/>
    <n v="0"/>
    <n v="1"/>
    <m/>
    <m/>
    <m/>
    <m/>
    <n v="0"/>
    <n v="1"/>
    <m/>
    <m/>
    <m/>
    <m/>
  </r>
  <r>
    <x v="1"/>
    <n v="11022"/>
    <x v="11"/>
    <n v="195"/>
    <n v="15"/>
    <n v="210"/>
    <n v="171"/>
    <n v="80"/>
    <n v="44"/>
    <n v="0"/>
    <n v="0"/>
    <n v="0"/>
    <n v="0"/>
    <n v="364"/>
    <n v="35"/>
    <n v="399"/>
    <n v="411"/>
    <n v="241"/>
    <n v="158"/>
    <n v="24"/>
    <n v="6"/>
    <n v="0"/>
    <n v="15"/>
    <n v="483"/>
    <n v="90"/>
    <n v="573"/>
    <n v="324"/>
    <n v="402"/>
    <n v="313"/>
    <n v="0"/>
    <n v="0"/>
    <n v="0"/>
    <n v="0"/>
    <x v="198"/>
    <n v="1254"/>
    <n v="505"/>
    <n v="1.2854864433811801"/>
    <n v="0.59728867623604465"/>
    <n v="0.68672456575682383"/>
    <n v="573"/>
    <n v="399"/>
    <n v="210"/>
    <n v="1.4360902255639099"/>
    <n v="0.47368421052631576"/>
    <n v="0.63350785340314131"/>
    <n v="0.78832116788321172"/>
    <n v="0.58394160583941601"/>
    <n v="0.47222222222222221"/>
    <n v="1.6680497925311204"/>
    <n v="0.66804979253112029"/>
    <n v="0.80099502487562191"/>
    <n v="0"/>
    <n v="1"/>
    <m/>
    <n v="1.981012658227848"/>
    <n v="0.72151898734177211"/>
    <n v="0.85942492012779548"/>
    <n v="0"/>
    <n v="1"/>
    <m/>
    <n v="0"/>
    <n v="1"/>
    <m/>
    <m/>
    <m/>
    <m/>
  </r>
  <r>
    <x v="1"/>
    <n v="11023"/>
    <x v="12"/>
    <n v="198"/>
    <n v="9"/>
    <n v="207"/>
    <n v="173"/>
    <n v="95"/>
    <n v="31"/>
    <n v="0"/>
    <n v="12"/>
    <n v="0"/>
    <n v="0"/>
    <n v="514"/>
    <n v="62"/>
    <n v="576"/>
    <n v="507"/>
    <n v="374"/>
    <n v="214"/>
    <n v="27"/>
    <n v="23"/>
    <n v="0"/>
    <n v="15"/>
    <n v="390"/>
    <n v="34"/>
    <n v="424"/>
    <n v="368"/>
    <n v="249"/>
    <n v="230"/>
    <n v="0"/>
    <n v="59"/>
    <n v="0"/>
    <n v="0"/>
    <x v="199"/>
    <n v="1736"/>
    <n v="518"/>
    <n v="0.7661290322580645"/>
    <n v="0.70161290322580649"/>
    <n v="0.61052631578947369"/>
    <n v="424"/>
    <n v="576"/>
    <n v="207"/>
    <n v="0.73611111111111116"/>
    <n v="0.640625"/>
    <n v="0.5117924528301887"/>
    <n v="0.7258382642998028"/>
    <n v="0.65877712031558189"/>
    <n v="0.52989130434782605"/>
    <n v="0.66577540106951871"/>
    <n v="0.74598930481283421"/>
    <n v="0.61847389558232935"/>
    <n v="0"/>
    <n v="1"/>
    <m/>
    <n v="1.0747663551401869"/>
    <n v="0.85514018691588789"/>
    <n v="0.86521739130434783"/>
    <n v="2.5652173913043477"/>
    <n v="0.47826086956521741"/>
    <n v="0.79661016949152541"/>
    <n v="0"/>
    <n v="1"/>
    <m/>
    <m/>
    <m/>
    <m/>
  </r>
  <r>
    <x v="1"/>
    <n v="11024"/>
    <x v="13"/>
    <n v="257"/>
    <n v="21"/>
    <n v="278"/>
    <n v="316"/>
    <n v="169"/>
    <n v="46"/>
    <n v="0"/>
    <n v="0"/>
    <n v="0"/>
    <n v="0"/>
    <n v="409"/>
    <n v="50"/>
    <n v="459"/>
    <n v="470"/>
    <n v="316"/>
    <n v="168"/>
    <n v="22"/>
    <n v="6"/>
    <n v="0"/>
    <n v="10"/>
    <n v="1032"/>
    <n v="65"/>
    <n v="1097"/>
    <n v="1153"/>
    <n v="748"/>
    <n v="240"/>
    <n v="0"/>
    <n v="0"/>
    <n v="0"/>
    <n v="0"/>
    <x v="200"/>
    <n v="1451"/>
    <n v="809"/>
    <n v="2.2315644383184012"/>
    <n v="0.44245348035837356"/>
    <n v="0.75015441630636193"/>
    <n v="1097"/>
    <n v="459"/>
    <n v="278"/>
    <n v="2.3899782135076251"/>
    <n v="0.39433551198257083"/>
    <n v="0.74658158614402914"/>
    <n v="2.4531914893617022"/>
    <n v="0.32765957446808508"/>
    <n v="0.72593235039028625"/>
    <n v="2.3670886075949369"/>
    <n v="0.4651898734177215"/>
    <n v="0.77406417112299464"/>
    <n v="0"/>
    <n v="1"/>
    <m/>
    <n v="1.4285714285714286"/>
    <n v="0.72619047619047616"/>
    <n v="0.80833333333333335"/>
    <n v="0"/>
    <n v="1"/>
    <m/>
    <n v="0"/>
    <n v="1"/>
    <m/>
    <m/>
    <m/>
    <m/>
  </r>
  <r>
    <x v="1"/>
    <n v="11025"/>
    <x v="14"/>
    <n v="0"/>
    <n v="0"/>
    <n v="0"/>
    <n v="0"/>
    <n v="0"/>
    <n v="0"/>
    <n v="0"/>
    <n v="0"/>
    <n v="0"/>
    <n v="0"/>
    <n v="184"/>
    <n v="18"/>
    <n v="202"/>
    <n v="205"/>
    <n v="131"/>
    <n v="63"/>
    <n v="7"/>
    <n v="6"/>
    <n v="0"/>
    <n v="10"/>
    <m/>
    <m/>
    <n v="0"/>
    <m/>
    <m/>
    <m/>
    <m/>
    <m/>
    <m/>
    <m/>
    <x v="6"/>
    <n v="624"/>
    <n v="0"/>
    <m/>
    <n v="1"/>
    <m/>
    <m/>
    <n v="20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11029"/>
    <x v="15"/>
    <n v="139"/>
    <n v="17"/>
    <n v="156"/>
    <n v="234"/>
    <n v="57"/>
    <n v="29"/>
    <n v="0"/>
    <n v="0"/>
    <n v="0"/>
    <n v="0"/>
    <n v="523"/>
    <n v="67"/>
    <n v="590"/>
    <n v="587"/>
    <n v="262"/>
    <n v="193"/>
    <n v="44"/>
    <n v="8"/>
    <n v="0"/>
    <n v="24"/>
    <n v="419"/>
    <n v="96"/>
    <n v="515"/>
    <n v="751"/>
    <n v="300"/>
    <n v="256"/>
    <n v="0"/>
    <n v="0"/>
    <n v="0"/>
    <n v="0"/>
    <x v="201"/>
    <n v="1708"/>
    <n v="476"/>
    <n v="1.0667447306791569"/>
    <n v="0.72131147540983609"/>
    <n v="0.7387486278814489"/>
    <n v="515"/>
    <n v="590"/>
    <n v="156"/>
    <n v="0.8728813559322034"/>
    <n v="0.735593220338983"/>
    <n v="0.69708737864077674"/>
    <n v="1.2793867120954003"/>
    <n v="0.60136286201022149"/>
    <n v="0.68841544607190408"/>
    <n v="1.1450381679389312"/>
    <n v="0.78244274809160308"/>
    <n v="0.81"/>
    <n v="0"/>
    <n v="1"/>
    <m/>
    <n v="1.3264248704663213"/>
    <n v="0.84974093264248707"/>
    <n v="0.88671875"/>
    <n v="0"/>
    <n v="1"/>
    <m/>
    <n v="0"/>
    <n v="1"/>
    <m/>
    <m/>
    <m/>
    <m/>
  </r>
  <r>
    <x v="1"/>
    <n v="11030"/>
    <x v="16"/>
    <n v="0"/>
    <n v="20"/>
    <n v="20"/>
    <n v="0"/>
    <n v="7"/>
    <n v="53"/>
    <n v="0"/>
    <n v="0"/>
    <n v="0"/>
    <n v="0"/>
    <n v="208"/>
    <n v="52"/>
    <n v="260"/>
    <n v="131"/>
    <n v="168"/>
    <n v="155"/>
    <n v="19"/>
    <n v="1"/>
    <n v="0"/>
    <n v="7"/>
    <n v="0"/>
    <n v="46"/>
    <n v="46"/>
    <n v="0"/>
    <n v="27"/>
    <n v="194"/>
    <n v="0"/>
    <n v="0"/>
    <n v="0"/>
    <n v="0"/>
    <x v="202"/>
    <n v="741"/>
    <n v="80"/>
    <n v="0.36032388663967613"/>
    <n v="0.89203778677462886"/>
    <n v="0.70037453183520604"/>
    <n v="46"/>
    <n v="260"/>
    <n v="20"/>
    <n v="0.17692307692307693"/>
    <n v="0.92307692307692313"/>
    <n v="0.56521739130434778"/>
    <n v="0"/>
    <n v="1"/>
    <m/>
    <n v="0.16071428571428573"/>
    <n v="0.95833333333333337"/>
    <n v="0.7407407407407407"/>
    <n v="0"/>
    <n v="1"/>
    <m/>
    <n v="1.2516129032258065"/>
    <n v="0.65806451612903227"/>
    <n v="0.72680412371134018"/>
    <n v="0"/>
    <n v="1"/>
    <m/>
    <n v="0"/>
    <n v="1"/>
    <m/>
    <m/>
    <m/>
    <m/>
  </r>
  <r>
    <x v="1"/>
    <n v="11035"/>
    <x v="17"/>
    <n v="0"/>
    <n v="0"/>
    <n v="0"/>
    <n v="0"/>
    <n v="0"/>
    <n v="0"/>
    <n v="0"/>
    <n v="0"/>
    <n v="0"/>
    <n v="0"/>
    <n v="348"/>
    <n v="43"/>
    <n v="391"/>
    <n v="377"/>
    <n v="245"/>
    <n v="149"/>
    <n v="15"/>
    <n v="12"/>
    <n v="0"/>
    <n v="13"/>
    <m/>
    <m/>
    <n v="0"/>
    <m/>
    <m/>
    <m/>
    <m/>
    <m/>
    <m/>
    <m/>
    <x v="6"/>
    <n v="1202"/>
    <n v="0"/>
    <m/>
    <n v="1"/>
    <m/>
    <m/>
    <n v="39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11037"/>
    <x v="18"/>
    <n v="0"/>
    <n v="0"/>
    <n v="0"/>
    <n v="0"/>
    <n v="0"/>
    <n v="0"/>
    <n v="0"/>
    <n v="0"/>
    <n v="0"/>
    <n v="0"/>
    <n v="301"/>
    <n v="49"/>
    <n v="350"/>
    <n v="265"/>
    <n v="242"/>
    <n v="135"/>
    <n v="8"/>
    <n v="3"/>
    <n v="0"/>
    <n v="14"/>
    <m/>
    <m/>
    <n v="0"/>
    <m/>
    <m/>
    <m/>
    <m/>
    <m/>
    <m/>
    <m/>
    <x v="6"/>
    <n v="1017"/>
    <n v="0"/>
    <m/>
    <n v="1"/>
    <m/>
    <m/>
    <n v="35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11038"/>
    <x v="19"/>
    <n v="0"/>
    <n v="0"/>
    <n v="0"/>
    <n v="0"/>
    <n v="0"/>
    <n v="0"/>
    <n v="0"/>
    <n v="0"/>
    <n v="0"/>
    <n v="0"/>
    <n v="173"/>
    <n v="26"/>
    <n v="199"/>
    <n v="132"/>
    <n v="154"/>
    <n v="93"/>
    <n v="14"/>
    <n v="0"/>
    <n v="0"/>
    <n v="9"/>
    <m/>
    <m/>
    <n v="0"/>
    <m/>
    <m/>
    <m/>
    <m/>
    <m/>
    <m/>
    <m/>
    <x v="6"/>
    <n v="601"/>
    <n v="0"/>
    <m/>
    <n v="1"/>
    <m/>
    <m/>
    <n v="19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"/>
    <n v="11039"/>
    <x v="20"/>
    <n v="90"/>
    <n v="5"/>
    <n v="95"/>
    <n v="94"/>
    <n v="63"/>
    <n v="27"/>
    <n v="0"/>
    <n v="0"/>
    <n v="0"/>
    <n v="0"/>
    <n v="384"/>
    <n v="37"/>
    <n v="421"/>
    <n v="518"/>
    <n v="212"/>
    <n v="107"/>
    <n v="33"/>
    <n v="10"/>
    <n v="0"/>
    <n v="3"/>
    <n v="272"/>
    <n v="44"/>
    <n v="316"/>
    <n v="221"/>
    <n v="251"/>
    <n v="123"/>
    <n v="0"/>
    <n v="0"/>
    <n v="0"/>
    <n v="0"/>
    <x v="203"/>
    <n v="1304"/>
    <n v="279"/>
    <n v="0.69861963190184051"/>
    <n v="0.78604294478527603"/>
    <n v="0.69374313940724475"/>
    <n v="316"/>
    <n v="421"/>
    <n v="95"/>
    <n v="0.75059382422802845"/>
    <n v="0.77434679334916867"/>
    <n v="0.69936708860759489"/>
    <n v="0.42664092664092662"/>
    <n v="0.81853281853281856"/>
    <n v="0.57466063348416285"/>
    <n v="1.1839622641509433"/>
    <n v="0.70283018867924529"/>
    <n v="0.74900398406374502"/>
    <n v="0"/>
    <n v="1"/>
    <m/>
    <n v="1.1495327102803738"/>
    <n v="0.74766355140186913"/>
    <n v="0.78048780487804881"/>
    <n v="0"/>
    <n v="1"/>
    <m/>
    <n v="0"/>
    <n v="1"/>
    <m/>
    <m/>
    <m/>
    <m/>
  </r>
  <r>
    <x v="1"/>
    <n v="11040"/>
    <x v="21"/>
    <n v="314"/>
    <n v="43"/>
    <n v="357"/>
    <n v="378"/>
    <n v="157"/>
    <n v="126"/>
    <n v="0"/>
    <n v="0"/>
    <n v="0"/>
    <n v="0"/>
    <n v="568"/>
    <n v="90"/>
    <n v="658"/>
    <n v="689"/>
    <n v="467"/>
    <n v="344"/>
    <n v="26"/>
    <n v="12"/>
    <n v="0"/>
    <n v="16"/>
    <n v="715"/>
    <n v="143"/>
    <n v="858"/>
    <n v="739"/>
    <n v="558"/>
    <n v="539"/>
    <n v="0"/>
    <n v="0"/>
    <n v="0"/>
    <n v="0"/>
    <x v="204"/>
    <n v="2212"/>
    <n v="1018"/>
    <n v="1.2179023508137432"/>
    <n v="0.53978300180831829"/>
    <n v="0.62212323682256865"/>
    <n v="858"/>
    <n v="658"/>
    <n v="357"/>
    <n v="1.3039513677811549"/>
    <n v="0.45744680851063829"/>
    <n v="0.58391608391608396"/>
    <n v="1.0725689404934688"/>
    <n v="0.4513788098693759"/>
    <n v="0.4884979702300406"/>
    <n v="1.1948608137044967"/>
    <n v="0.6638115631691649"/>
    <n v="0.71863799283154117"/>
    <n v="0"/>
    <n v="1"/>
    <m/>
    <n v="1.566860465116279"/>
    <n v="0.63372093023255816"/>
    <n v="0.76623376623376627"/>
    <n v="0"/>
    <n v="1"/>
    <m/>
    <n v="0"/>
    <n v="1"/>
    <m/>
    <m/>
    <m/>
    <m/>
  </r>
  <r>
    <x v="1"/>
    <n v="11044"/>
    <x v="22"/>
    <n v="83"/>
    <n v="58"/>
    <n v="141"/>
    <n v="0"/>
    <n v="145"/>
    <n v="107"/>
    <n v="0"/>
    <n v="0"/>
    <n v="0"/>
    <n v="0"/>
    <n v="343"/>
    <n v="85"/>
    <n v="428"/>
    <n v="260"/>
    <n v="300"/>
    <n v="245"/>
    <n v="11"/>
    <n v="6"/>
    <n v="0"/>
    <n v="11"/>
    <n v="271"/>
    <n v="197"/>
    <n v="468"/>
    <n v="0"/>
    <n v="530"/>
    <n v="561"/>
    <n v="0"/>
    <n v="0"/>
    <n v="0"/>
    <n v="0"/>
    <x v="205"/>
    <n v="1261"/>
    <n v="393"/>
    <n v="1.2363203806502776"/>
    <n v="0.68834258524980174"/>
    <n v="0.74791533033996149"/>
    <n v="468"/>
    <n v="428"/>
    <n v="141"/>
    <n v="1.0934579439252337"/>
    <n v="0.67056074766355145"/>
    <n v="0.69871794871794868"/>
    <n v="0"/>
    <n v="1"/>
    <m/>
    <n v="1.7666666666666666"/>
    <n v="0.51666666666666672"/>
    <n v="0.72641509433962259"/>
    <n v="0"/>
    <n v="1"/>
    <m/>
    <n v="2.2897959183673469"/>
    <n v="0.56326530612244896"/>
    <n v="0.80926916221033873"/>
    <n v="0"/>
    <n v="1"/>
    <m/>
    <n v="0"/>
    <n v="1"/>
    <m/>
    <m/>
    <m/>
    <m/>
  </r>
  <r>
    <x v="1"/>
    <n v="11050"/>
    <x v="23"/>
    <n v="55"/>
    <n v="0"/>
    <n v="55"/>
    <n v="74"/>
    <n v="16"/>
    <n v="0"/>
    <n v="0"/>
    <n v="0"/>
    <n v="0"/>
    <n v="0"/>
    <n v="174"/>
    <n v="30"/>
    <n v="204"/>
    <n v="184"/>
    <n v="140"/>
    <n v="95"/>
    <n v="16"/>
    <n v="9"/>
    <n v="0"/>
    <n v="4"/>
    <n v="296"/>
    <n v="0"/>
    <n v="296"/>
    <n v="360"/>
    <n v="132"/>
    <n v="0"/>
    <n v="0"/>
    <n v="0"/>
    <n v="0"/>
    <n v="0"/>
    <x v="206"/>
    <n v="652"/>
    <n v="145"/>
    <n v="1.2085889570552146"/>
    <n v="0.77760736196319014"/>
    <n v="0.81598984771573602"/>
    <n v="296"/>
    <n v="204"/>
    <n v="55"/>
    <n v="1.4509803921568627"/>
    <n v="0.73039215686274506"/>
    <n v="0.81418918918918914"/>
    <n v="1.9565217391304348"/>
    <n v="0.59782608695652173"/>
    <n v="0.7944444444444444"/>
    <n v="0.94285714285714284"/>
    <n v="0.88571428571428568"/>
    <n v="0.87878787878787878"/>
    <n v="0"/>
    <n v="1"/>
    <m/>
    <n v="0"/>
    <n v="1"/>
    <m/>
    <n v="0"/>
    <n v="1"/>
    <m/>
    <n v="0"/>
    <n v="1"/>
    <m/>
    <m/>
    <m/>
    <m/>
  </r>
  <r>
    <x v="1"/>
    <n v="11052"/>
    <x v="24"/>
    <n v="0"/>
    <n v="0"/>
    <n v="0"/>
    <n v="0"/>
    <n v="0"/>
    <n v="0"/>
    <n v="0"/>
    <n v="0"/>
    <n v="0"/>
    <n v="0"/>
    <n v="227"/>
    <n v="30"/>
    <n v="257"/>
    <n v="248"/>
    <n v="176"/>
    <n v="107"/>
    <n v="11"/>
    <n v="17"/>
    <n v="0"/>
    <n v="14"/>
    <m/>
    <m/>
    <n v="0"/>
    <m/>
    <m/>
    <m/>
    <m/>
    <m/>
    <m/>
    <m/>
    <x v="6"/>
    <n v="830"/>
    <n v="0"/>
    <m/>
    <n v="1"/>
    <m/>
    <m/>
    <n v="25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11053"/>
    <x v="25"/>
    <n v="67"/>
    <n v="11"/>
    <n v="78"/>
    <n v="0"/>
    <n v="130"/>
    <n v="30"/>
    <n v="0"/>
    <n v="0"/>
    <n v="0"/>
    <n v="0"/>
    <n v="353"/>
    <n v="66"/>
    <n v="419"/>
    <n v="279"/>
    <n v="376"/>
    <n v="254"/>
    <n v="17"/>
    <n v="1"/>
    <n v="0"/>
    <n v="12"/>
    <n v="167"/>
    <n v="36"/>
    <n v="203"/>
    <n v="0"/>
    <n v="342"/>
    <n v="100"/>
    <n v="0"/>
    <n v="0"/>
    <n v="0"/>
    <n v="0"/>
    <x v="207"/>
    <n v="1358"/>
    <n v="238"/>
    <n v="0.47496318114874814"/>
    <n v="0.82474226804123707"/>
    <n v="0.63100775193798453"/>
    <n v="203"/>
    <n v="419"/>
    <n v="78"/>
    <n v="0.48448687350835323"/>
    <n v="0.81384248210023868"/>
    <n v="0.61576354679802958"/>
    <n v="0"/>
    <n v="1"/>
    <m/>
    <n v="0.90957446808510634"/>
    <n v="0.6542553191489362"/>
    <n v="0.61988304093567248"/>
    <n v="0"/>
    <n v="1"/>
    <m/>
    <n v="0.39370078740157483"/>
    <n v="0.88188976377952755"/>
    <n v="0.7"/>
    <n v="0"/>
    <n v="1"/>
    <m/>
    <n v="0"/>
    <n v="1"/>
    <m/>
    <m/>
    <m/>
    <m/>
  </r>
  <r>
    <x v="1"/>
    <n v="11054"/>
    <x v="26"/>
    <n v="27"/>
    <n v="12"/>
    <n v="39"/>
    <n v="0"/>
    <n v="33"/>
    <n v="30"/>
    <n v="0"/>
    <n v="0"/>
    <n v="0"/>
    <n v="0"/>
    <n v="212"/>
    <n v="34"/>
    <n v="246"/>
    <n v="206"/>
    <n v="178"/>
    <n v="107"/>
    <n v="10"/>
    <n v="4"/>
    <n v="0"/>
    <n v="11"/>
    <n v="167"/>
    <n v="81"/>
    <n v="248"/>
    <n v="0"/>
    <n v="242"/>
    <n v="168"/>
    <n v="0"/>
    <n v="0"/>
    <n v="0"/>
    <n v="0"/>
    <x v="208"/>
    <n v="762"/>
    <n v="102"/>
    <n v="0.86351706036745401"/>
    <n v="0.86614173228346458"/>
    <n v="0.84498480243161089"/>
    <n v="248"/>
    <n v="246"/>
    <n v="39"/>
    <n v="1.0081300813008129"/>
    <n v="0.84146341463414631"/>
    <n v="0.842741935483871"/>
    <n v="0"/>
    <n v="1"/>
    <m/>
    <n v="1.3595505617977528"/>
    <n v="0.8146067415730337"/>
    <n v="0.86363636363636365"/>
    <n v="0"/>
    <n v="1"/>
    <m/>
    <n v="1.5700934579439252"/>
    <n v="0.71962616822429903"/>
    <n v="0.8214285714285714"/>
    <n v="0"/>
    <n v="1"/>
    <m/>
    <n v="0"/>
    <n v="1"/>
    <m/>
    <m/>
    <m/>
    <m/>
  </r>
  <r>
    <x v="1"/>
    <n v="11055"/>
    <x v="27"/>
    <n v="0"/>
    <n v="0"/>
    <n v="0"/>
    <n v="0"/>
    <n v="0"/>
    <n v="0"/>
    <n v="0"/>
    <n v="0"/>
    <n v="0"/>
    <n v="0"/>
    <n v="489"/>
    <n v="38"/>
    <n v="527"/>
    <n v="396"/>
    <n v="339"/>
    <n v="140"/>
    <n v="42"/>
    <n v="5"/>
    <n v="0"/>
    <n v="15"/>
    <m/>
    <m/>
    <n v="0"/>
    <m/>
    <m/>
    <m/>
    <m/>
    <m/>
    <m/>
    <m/>
    <x v="6"/>
    <n v="1464"/>
    <n v="0"/>
    <m/>
    <n v="1"/>
    <m/>
    <m/>
    <n v="52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11056"/>
    <x v="28"/>
    <n v="0"/>
    <n v="0"/>
    <n v="0"/>
    <n v="0"/>
    <n v="0"/>
    <n v="0"/>
    <n v="0"/>
    <n v="0"/>
    <n v="0"/>
    <n v="0"/>
    <n v="347"/>
    <n v="67"/>
    <n v="414"/>
    <n v="286"/>
    <n v="225"/>
    <n v="218"/>
    <n v="15"/>
    <n v="7"/>
    <n v="0"/>
    <n v="16"/>
    <m/>
    <m/>
    <n v="0"/>
    <m/>
    <m/>
    <m/>
    <m/>
    <m/>
    <m/>
    <m/>
    <x v="6"/>
    <n v="1181"/>
    <n v="0"/>
    <m/>
    <n v="1"/>
    <m/>
    <m/>
    <n v="41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11057"/>
    <x v="29"/>
    <n v="264"/>
    <n v="38"/>
    <n v="302"/>
    <n v="245"/>
    <n v="177"/>
    <n v="71"/>
    <n v="20"/>
    <n v="0"/>
    <n v="0"/>
    <n v="0"/>
    <n v="312"/>
    <n v="51"/>
    <n v="363"/>
    <n v="274"/>
    <n v="270"/>
    <n v="145"/>
    <n v="27"/>
    <n v="8"/>
    <n v="0"/>
    <n v="32"/>
    <n v="1361"/>
    <n v="129"/>
    <n v="1490"/>
    <n v="1209"/>
    <n v="826"/>
    <n v="353"/>
    <n v="145"/>
    <n v="0"/>
    <n v="0"/>
    <n v="0"/>
    <x v="209"/>
    <n v="1119"/>
    <n v="815"/>
    <n v="3.5951742627345844"/>
    <n v="0.27167113494191242"/>
    <n v="0.79741486452895849"/>
    <n v="1490"/>
    <n v="363"/>
    <n v="302"/>
    <n v="4.1046831955922869"/>
    <n v="0.16804407713498623"/>
    <n v="0.79731543624161072"/>
    <n v="4.4124087591240873"/>
    <n v="0.10583941605839416"/>
    <n v="0.79735318444995862"/>
    <n v="3.0592592592592593"/>
    <n v="0.34444444444444444"/>
    <n v="0.7857142857142857"/>
    <n v="5.3703703703703702"/>
    <n v="0.25925925925925924"/>
    <n v="0.86206896551724133"/>
    <n v="2.4344827586206899"/>
    <n v="0.51034482758620692"/>
    <n v="0.79886685552407932"/>
    <n v="0"/>
    <n v="1"/>
    <m/>
    <n v="0"/>
    <n v="1"/>
    <m/>
    <m/>
    <m/>
    <m/>
  </r>
  <r>
    <x v="1"/>
    <n v="12002"/>
    <x v="30"/>
    <n v="163"/>
    <n v="9"/>
    <n v="172"/>
    <n v="129"/>
    <n v="40"/>
    <n v="23"/>
    <n v="0"/>
    <n v="0"/>
    <n v="0"/>
    <n v="0"/>
    <n v="223"/>
    <n v="36"/>
    <n v="259"/>
    <n v="194"/>
    <n v="178"/>
    <n v="132"/>
    <n v="7"/>
    <n v="0"/>
    <n v="0"/>
    <n v="13"/>
    <n v="405"/>
    <n v="18"/>
    <n v="423"/>
    <n v="409"/>
    <n v="137"/>
    <n v="73"/>
    <n v="0"/>
    <n v="0"/>
    <n v="0"/>
    <n v="0"/>
    <x v="210"/>
    <n v="783"/>
    <n v="364"/>
    <n v="1.330779054916986"/>
    <n v="0.53512132822477654"/>
    <n v="0.65067178502879075"/>
    <n v="423"/>
    <n v="259"/>
    <n v="172"/>
    <n v="1.6332046332046333"/>
    <n v="0.3359073359073359"/>
    <n v="0.59338061465721037"/>
    <n v="2.1082474226804124"/>
    <n v="0.33505154639175255"/>
    <n v="0.68459657701711496"/>
    <n v="0.7696629213483146"/>
    <n v="0.7752808988764045"/>
    <n v="0.70802919708029199"/>
    <n v="0"/>
    <n v="1"/>
    <m/>
    <n v="0.55303030303030298"/>
    <n v="0.8257575757575758"/>
    <n v="0.68493150684931503"/>
    <m/>
    <m/>
    <m/>
    <n v="0"/>
    <n v="1"/>
    <m/>
    <m/>
    <m/>
    <m/>
  </r>
  <r>
    <x v="1"/>
    <n v="12005"/>
    <x v="31"/>
    <n v="0"/>
    <n v="0"/>
    <n v="0"/>
    <n v="0"/>
    <n v="0"/>
    <n v="0"/>
    <n v="0"/>
    <n v="0"/>
    <n v="0"/>
    <n v="0"/>
    <n v="283"/>
    <n v="25"/>
    <n v="308"/>
    <n v="408"/>
    <n v="167"/>
    <n v="96"/>
    <n v="9"/>
    <n v="9"/>
    <n v="0"/>
    <n v="6"/>
    <m/>
    <m/>
    <n v="0"/>
    <m/>
    <m/>
    <m/>
    <m/>
    <m/>
    <m/>
    <m/>
    <x v="6"/>
    <n v="1003"/>
    <n v="0"/>
    <m/>
    <n v="1"/>
    <m/>
    <m/>
    <n v="30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12007"/>
    <x v="32"/>
    <n v="253"/>
    <n v="17"/>
    <n v="270"/>
    <n v="232"/>
    <n v="143"/>
    <n v="55"/>
    <n v="0"/>
    <n v="0"/>
    <n v="0"/>
    <n v="0"/>
    <n v="408"/>
    <n v="40"/>
    <n v="448"/>
    <n v="394"/>
    <n v="325"/>
    <n v="189"/>
    <n v="28"/>
    <n v="2"/>
    <n v="0"/>
    <n v="11"/>
    <n v="454"/>
    <n v="49"/>
    <n v="503"/>
    <n v="344"/>
    <n v="301"/>
    <n v="125"/>
    <n v="0"/>
    <n v="0"/>
    <n v="0"/>
    <n v="0"/>
    <x v="211"/>
    <n v="1397"/>
    <n v="700"/>
    <n v="0.91123836793128132"/>
    <n v="0.49892627057981387"/>
    <n v="0.45011783189316573"/>
    <n v="503"/>
    <n v="448"/>
    <n v="270"/>
    <n v="1.1227678571428572"/>
    <n v="0.39732142857142855"/>
    <n v="0.46322067594433397"/>
    <n v="0.87309644670050757"/>
    <n v="0.41116751269035534"/>
    <n v="0.32558139534883723"/>
    <n v="0.92615384615384611"/>
    <n v="0.56000000000000005"/>
    <n v="0.52491694352159468"/>
    <n v="0"/>
    <n v="1"/>
    <m/>
    <n v="0.66137566137566139"/>
    <n v="0.70899470899470896"/>
    <n v="0.56000000000000005"/>
    <n v="0"/>
    <n v="1"/>
    <m/>
    <n v="0"/>
    <n v="1"/>
    <m/>
    <m/>
    <m/>
    <m/>
  </r>
  <r>
    <x v="1"/>
    <n v="12009"/>
    <x v="33"/>
    <n v="158"/>
    <n v="28"/>
    <n v="186"/>
    <n v="141"/>
    <n v="110"/>
    <n v="58"/>
    <n v="0"/>
    <n v="0"/>
    <n v="0"/>
    <n v="14"/>
    <n v="324"/>
    <n v="45"/>
    <n v="369"/>
    <n v="342"/>
    <n v="244"/>
    <n v="161"/>
    <n v="7"/>
    <n v="7"/>
    <n v="0"/>
    <n v="22"/>
    <n v="354"/>
    <n v="97"/>
    <n v="451"/>
    <n v="243"/>
    <n v="380"/>
    <n v="296"/>
    <n v="0"/>
    <n v="0"/>
    <n v="0"/>
    <n v="290"/>
    <x v="212"/>
    <n v="1152"/>
    <n v="509"/>
    <n v="1.4409722222222223"/>
    <n v="0.55815972222222221"/>
    <n v="0.69337349397590364"/>
    <n v="451"/>
    <n v="369"/>
    <n v="186"/>
    <n v="1.2222222222222223"/>
    <n v="0.49593495934959347"/>
    <n v="0.58758314855875826"/>
    <n v="0.71052631578947367"/>
    <n v="0.58771929824561409"/>
    <n v="0.41975308641975306"/>
    <n v="1.5573770491803278"/>
    <n v="0.54918032786885251"/>
    <n v="0.71052631578947367"/>
    <n v="0"/>
    <n v="1"/>
    <m/>
    <n v="1.8385093167701863"/>
    <n v="0.63975155279503104"/>
    <n v="0.80405405405405406"/>
    <n v="0"/>
    <n v="1"/>
    <m/>
    <n v="13.181818181818182"/>
    <n v="0.36363636363636365"/>
    <n v="0.9517241379310345"/>
    <m/>
    <m/>
    <m/>
  </r>
  <r>
    <x v="1"/>
    <n v="12014"/>
    <x v="34"/>
    <n v="378"/>
    <n v="91"/>
    <n v="469"/>
    <n v="310"/>
    <n v="250"/>
    <n v="212"/>
    <n v="0"/>
    <n v="0"/>
    <n v="0"/>
    <n v="0"/>
    <n v="729"/>
    <n v="138"/>
    <n v="867"/>
    <n v="643"/>
    <n v="556"/>
    <n v="441"/>
    <n v="22"/>
    <n v="24"/>
    <n v="0"/>
    <n v="26"/>
    <n v="589"/>
    <n v="154"/>
    <n v="743"/>
    <n v="458"/>
    <n v="514"/>
    <n v="486"/>
    <n v="0"/>
    <n v="0"/>
    <n v="0"/>
    <n v="0"/>
    <x v="213"/>
    <n v="2579"/>
    <n v="1241"/>
    <n v="0.85343156262117104"/>
    <n v="0.51880573865839474"/>
    <n v="0.43616537937301225"/>
    <n v="743"/>
    <n v="867"/>
    <n v="469"/>
    <n v="0.85697808535178777"/>
    <n v="0.45905420991926182"/>
    <n v="0.36877523553162855"/>
    <n v="0.7122861586314152"/>
    <n v="0.51788491446345253"/>
    <n v="0.32314410480349343"/>
    <n v="0.92446043165467628"/>
    <n v="0.55035971223021585"/>
    <n v="0.51361867704280151"/>
    <n v="0"/>
    <n v="1"/>
    <m/>
    <n v="1.1020408163265305"/>
    <n v="0.51927437641723351"/>
    <n v="0.56378600823045266"/>
    <n v="0"/>
    <n v="1"/>
    <m/>
    <n v="0"/>
    <n v="1"/>
    <m/>
    <m/>
    <m/>
    <m/>
  </r>
  <r>
    <x v="1"/>
    <n v="12021"/>
    <x v="35"/>
    <n v="487"/>
    <n v="113"/>
    <n v="600"/>
    <n v="494"/>
    <n v="287"/>
    <n v="290"/>
    <n v="0"/>
    <n v="20"/>
    <n v="0"/>
    <n v="21"/>
    <n v="598"/>
    <n v="130"/>
    <n v="728"/>
    <n v="629"/>
    <n v="427"/>
    <n v="414"/>
    <n v="29"/>
    <n v="23"/>
    <n v="0"/>
    <n v="31"/>
    <n v="1194"/>
    <n v="252"/>
    <n v="1446"/>
    <n v="1347"/>
    <n v="1007"/>
    <n v="868"/>
    <n v="0"/>
    <n v="87"/>
    <n v="0"/>
    <n v="278"/>
    <x v="214"/>
    <n v="2281"/>
    <n v="1712"/>
    <n v="2.20648838228847"/>
    <n v="0.2494519947391495"/>
    <n v="0.65984502284919533"/>
    <n v="1446"/>
    <n v="728"/>
    <n v="600"/>
    <n v="1.9862637362637363"/>
    <n v="0.17582417582417584"/>
    <n v="0.58506224066390045"/>
    <n v="2.1414944356120826"/>
    <n v="0.21462639109697934"/>
    <n v="0.63325909428359317"/>
    <n v="2.3583138173302109"/>
    <n v="0.32786885245901637"/>
    <n v="0.71499503475670312"/>
    <n v="0"/>
    <n v="1"/>
    <m/>
    <n v="2.0966183574879227"/>
    <n v="0.29951690821256038"/>
    <n v="0.66589861751152069"/>
    <n v="3.7826086956521738"/>
    <n v="0.13043478260869565"/>
    <n v="0.77011494252873558"/>
    <n v="8.9677419354838701"/>
    <n v="0.32258064516129031"/>
    <n v="0.92446043165467628"/>
    <m/>
    <m/>
    <m/>
  </r>
  <r>
    <x v="1"/>
    <n v="12025"/>
    <x v="36"/>
    <n v="1455"/>
    <n v="291"/>
    <n v="1746"/>
    <n v="1417"/>
    <n v="825"/>
    <n v="812"/>
    <n v="42"/>
    <n v="50"/>
    <n v="0"/>
    <n v="26"/>
    <n v="1657"/>
    <n v="321"/>
    <n v="1978"/>
    <n v="1634"/>
    <n v="1028"/>
    <n v="987"/>
    <n v="79"/>
    <n v="58"/>
    <n v="0"/>
    <n v="67"/>
    <n v="2546"/>
    <n v="441"/>
    <n v="2987"/>
    <n v="2548"/>
    <n v="2070"/>
    <n v="1615"/>
    <n v="131"/>
    <n v="114"/>
    <n v="0"/>
    <n v="120"/>
    <x v="215"/>
    <n v="5831"/>
    <n v="4918"/>
    <n v="1.6438003772937746"/>
    <n v="0.15657691648087807"/>
    <n v="0.48690662493479397"/>
    <n v="2987"/>
    <n v="1978"/>
    <n v="1746"/>
    <n v="1.5101112234580385"/>
    <n v="0.11729019211324571"/>
    <n v="0.41546702376966854"/>
    <n v="1.5593635250917992"/>
    <n v="0.13280293757649939"/>
    <n v="0.44387755102040816"/>
    <n v="2.0136186770428015"/>
    <n v="0.19747081712062256"/>
    <n v="0.60144927536231885"/>
    <n v="1.6582278481012658"/>
    <n v="0.46835443037974683"/>
    <n v="0.67938931297709926"/>
    <n v="1.6362715298885511"/>
    <n v="0.1773049645390071"/>
    <n v="0.49721362229102167"/>
    <n v="1.9655172413793103"/>
    <n v="0.13793103448275862"/>
    <n v="0.56140350877192979"/>
    <n v="1.791044776119403"/>
    <n v="0.61194029850746268"/>
    <n v="0.78333333333333333"/>
    <m/>
    <m/>
    <m/>
  </r>
  <r>
    <x v="1"/>
    <n v="12026"/>
    <x v="37"/>
    <n v="197"/>
    <n v="42"/>
    <n v="239"/>
    <n v="112"/>
    <n v="144"/>
    <n v="98"/>
    <n v="0"/>
    <n v="0"/>
    <n v="0"/>
    <n v="0"/>
    <n v="419"/>
    <n v="58"/>
    <n v="477"/>
    <n v="442"/>
    <n v="338"/>
    <n v="202"/>
    <n v="18"/>
    <n v="2"/>
    <n v="0"/>
    <n v="26"/>
    <n v="290"/>
    <n v="84"/>
    <n v="374"/>
    <n v="131"/>
    <n v="262"/>
    <n v="206"/>
    <n v="0"/>
    <n v="0"/>
    <n v="0"/>
    <n v="0"/>
    <x v="216"/>
    <n v="1505"/>
    <n v="593"/>
    <n v="0.64651162790697669"/>
    <n v="0.60598006644518276"/>
    <n v="0.39054470709146966"/>
    <n v="374"/>
    <n v="477"/>
    <n v="239"/>
    <n v="0.78406708595387842"/>
    <n v="0.49895178197064988"/>
    <n v="0.36096256684491979"/>
    <n v="0.29638009049773756"/>
    <n v="0.74660633484162897"/>
    <n v="0.14503816793893129"/>
    <n v="0.7751479289940828"/>
    <n v="0.57396449704142016"/>
    <n v="0.45038167938931295"/>
    <n v="0"/>
    <n v="1"/>
    <m/>
    <n v="1.0198019801980198"/>
    <n v="0.51485148514851486"/>
    <n v="0.52427184466019416"/>
    <n v="0"/>
    <n v="1"/>
    <m/>
    <n v="0"/>
    <n v="1"/>
    <m/>
    <m/>
    <m/>
    <m/>
  </r>
  <r>
    <x v="1"/>
    <n v="12029"/>
    <x v="38"/>
    <n v="0"/>
    <n v="0"/>
    <n v="0"/>
    <n v="0"/>
    <n v="0"/>
    <n v="0"/>
    <n v="0"/>
    <n v="0"/>
    <n v="0"/>
    <n v="0"/>
    <n v="311"/>
    <n v="50"/>
    <n v="361"/>
    <n v="304"/>
    <n v="250"/>
    <n v="162"/>
    <n v="7"/>
    <n v="0"/>
    <n v="0"/>
    <n v="10"/>
    <m/>
    <m/>
    <n v="0"/>
    <m/>
    <m/>
    <m/>
    <m/>
    <m/>
    <m/>
    <m/>
    <x v="6"/>
    <n v="1094"/>
    <n v="0"/>
    <m/>
    <n v="1"/>
    <m/>
    <m/>
    <n v="36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"/>
    <n v="12035"/>
    <x v="39"/>
    <n v="212"/>
    <n v="3"/>
    <n v="215"/>
    <n v="213"/>
    <n v="76"/>
    <n v="15"/>
    <n v="0"/>
    <n v="0"/>
    <n v="0"/>
    <n v="0"/>
    <n v="332"/>
    <n v="38"/>
    <n v="370"/>
    <n v="317"/>
    <n v="242"/>
    <n v="143"/>
    <n v="7"/>
    <n v="6"/>
    <n v="0"/>
    <n v="7"/>
    <n v="924"/>
    <n v="32"/>
    <n v="956"/>
    <n v="987"/>
    <n v="408"/>
    <n v="88"/>
    <n v="0"/>
    <n v="0"/>
    <n v="0"/>
    <n v="0"/>
    <x v="217"/>
    <n v="1092"/>
    <n v="519"/>
    <n v="2.2335164835164836"/>
    <n v="0.52472527472527475"/>
    <n v="0.78720787207872078"/>
    <n v="956"/>
    <n v="370"/>
    <n v="215"/>
    <n v="2.5837837837837836"/>
    <n v="0.41891891891891891"/>
    <n v="0.77510460251046021"/>
    <n v="3.1135646687697163"/>
    <n v="0.32807570977917982"/>
    <n v="0.78419452887537999"/>
    <n v="1.6859504132231404"/>
    <n v="0.68595041322314054"/>
    <n v="0.81372549019607843"/>
    <n v="0"/>
    <n v="1"/>
    <m/>
    <n v="0.61538461538461542"/>
    <n v="0.8951048951048951"/>
    <n v="0.82954545454545459"/>
    <n v="0"/>
    <n v="1"/>
    <m/>
    <n v="0"/>
    <n v="1"/>
    <m/>
    <m/>
    <m/>
    <m/>
  </r>
  <r>
    <x v="1"/>
    <n v="12040"/>
    <x v="40"/>
    <n v="163"/>
    <n v="77"/>
    <n v="240"/>
    <n v="102"/>
    <n v="107"/>
    <n v="173"/>
    <n v="0"/>
    <n v="0"/>
    <n v="0"/>
    <n v="0"/>
    <n v="520"/>
    <n v="141"/>
    <n v="661"/>
    <n v="424"/>
    <n v="359"/>
    <n v="396"/>
    <n v="13"/>
    <n v="13"/>
    <n v="0"/>
    <n v="14"/>
    <n v="171"/>
    <n v="88"/>
    <n v="259"/>
    <n v="113"/>
    <n v="126"/>
    <n v="218"/>
    <n v="0"/>
    <n v="0"/>
    <n v="0"/>
    <n v="0"/>
    <x v="218"/>
    <n v="1880"/>
    <n v="622"/>
    <n v="0.38085106382978723"/>
    <n v="0.66914893617021276"/>
    <n v="0.13128491620111732"/>
    <n v="259"/>
    <n v="661"/>
    <n v="240"/>
    <n v="0.39183055975794251"/>
    <n v="0.63691376701966718"/>
    <n v="7.3359073359073365E-2"/>
    <n v="0.26650943396226418"/>
    <n v="0.75943396226415094"/>
    <n v="9.7345132743362831E-2"/>
    <n v="0.35097493036211697"/>
    <n v="0.70194986072423393"/>
    <n v="0.15079365079365079"/>
    <n v="0"/>
    <n v="1"/>
    <m/>
    <n v="0.5505050505050505"/>
    <n v="0.56313131313131315"/>
    <n v="0.20642201834862386"/>
    <n v="0"/>
    <n v="1"/>
    <m/>
    <n v="0"/>
    <n v="1"/>
    <m/>
    <m/>
    <m/>
    <m/>
  </r>
  <r>
    <x v="1"/>
    <n v="12041"/>
    <x v="41"/>
    <n v="332"/>
    <n v="39"/>
    <n v="371"/>
    <n v="346"/>
    <n v="121"/>
    <n v="75"/>
    <n v="0"/>
    <n v="0"/>
    <n v="0"/>
    <n v="0"/>
    <n v="593"/>
    <n v="109"/>
    <n v="702"/>
    <n v="641"/>
    <n v="464"/>
    <n v="278"/>
    <n v="24"/>
    <n v="11"/>
    <n v="0"/>
    <n v="31"/>
    <n v="566"/>
    <n v="69"/>
    <n v="635"/>
    <n v="512"/>
    <n v="232"/>
    <n v="155"/>
    <n v="0"/>
    <n v="0"/>
    <n v="0"/>
    <n v="0"/>
    <x v="219"/>
    <n v="2151"/>
    <n v="913"/>
    <n v="0.71315667131566718"/>
    <n v="0.57554625755462574"/>
    <n v="0.4048239895697523"/>
    <n v="635"/>
    <n v="702"/>
    <n v="371"/>
    <n v="0.90455840455840453"/>
    <n v="0.47150997150997154"/>
    <n v="0.41574803149606299"/>
    <n v="0.79875195007800315"/>
    <n v="0.46021840873634945"/>
    <n v="0.32421875"/>
    <n v="0.5"/>
    <n v="0.73922413793103448"/>
    <n v="0.47844827586206895"/>
    <n v="0"/>
    <n v="1"/>
    <m/>
    <n v="0.55755395683453235"/>
    <n v="0.73021582733812951"/>
    <n v="0.5161290322580645"/>
    <n v="0"/>
    <n v="1"/>
    <m/>
    <n v="0"/>
    <n v="1"/>
    <m/>
    <m/>
    <m/>
    <m/>
  </r>
  <r>
    <x v="1"/>
    <n v="13001"/>
    <x v="42"/>
    <n v="152"/>
    <n v="21"/>
    <n v="173"/>
    <n v="77"/>
    <n v="114"/>
    <n v="48"/>
    <n v="0"/>
    <n v="0"/>
    <n v="0"/>
    <n v="0"/>
    <n v="243"/>
    <n v="54"/>
    <n v="297"/>
    <n v="149"/>
    <n v="238"/>
    <n v="175"/>
    <n v="15"/>
    <n v="12"/>
    <n v="0"/>
    <n v="27"/>
    <n v="316"/>
    <n v="47"/>
    <n v="363"/>
    <n v="134"/>
    <n v="227"/>
    <n v="96"/>
    <n v="0"/>
    <n v="0"/>
    <n v="0"/>
    <n v="0"/>
    <x v="220"/>
    <n v="913"/>
    <n v="412"/>
    <n v="0.89813800657174148"/>
    <n v="0.54874041621029568"/>
    <n v="0.4975609756097561"/>
    <n v="363"/>
    <n v="297"/>
    <n v="173"/>
    <n v="1.2222222222222223"/>
    <n v="0.4175084175084175"/>
    <n v="0.52341597796143247"/>
    <n v="0.89932885906040272"/>
    <n v="0.48322147651006714"/>
    <n v="0.42537313432835822"/>
    <n v="0.95378151260504207"/>
    <n v="0.52100840336134457"/>
    <n v="0.49779735682819382"/>
    <n v="0"/>
    <n v="1"/>
    <m/>
    <n v="0.5485714285714286"/>
    <n v="0.72571428571428576"/>
    <n v="0.5"/>
    <n v="0"/>
    <n v="1"/>
    <m/>
    <n v="0"/>
    <n v="1"/>
    <m/>
    <m/>
    <m/>
    <m/>
  </r>
  <r>
    <x v="1"/>
    <n v="13002"/>
    <x v="43"/>
    <n v="0"/>
    <n v="0"/>
    <n v="0"/>
    <n v="0"/>
    <n v="0"/>
    <n v="0"/>
    <n v="0"/>
    <n v="0"/>
    <n v="0"/>
    <n v="0"/>
    <n v="36"/>
    <n v="5"/>
    <n v="41"/>
    <n v="33"/>
    <n v="38"/>
    <n v="23"/>
    <n v="1"/>
    <n v="0"/>
    <n v="0"/>
    <n v="7"/>
    <m/>
    <m/>
    <n v="0"/>
    <m/>
    <m/>
    <m/>
    <m/>
    <m/>
    <m/>
    <m/>
    <x v="6"/>
    <n v="143"/>
    <n v="0"/>
    <m/>
    <n v="1"/>
    <m/>
    <m/>
    <n v="4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"/>
    <n v="13003"/>
    <x v="44"/>
    <n v="0"/>
    <n v="0"/>
    <n v="0"/>
    <n v="0"/>
    <n v="0"/>
    <n v="0"/>
    <n v="0"/>
    <n v="0"/>
    <n v="0"/>
    <n v="0"/>
    <n v="381"/>
    <n v="75"/>
    <n v="456"/>
    <n v="310"/>
    <n v="331"/>
    <n v="246"/>
    <n v="18"/>
    <n v="1"/>
    <n v="0"/>
    <n v="33"/>
    <m/>
    <m/>
    <n v="0"/>
    <m/>
    <m/>
    <m/>
    <m/>
    <m/>
    <m/>
    <m/>
    <x v="6"/>
    <n v="1395"/>
    <n v="0"/>
    <m/>
    <n v="1"/>
    <m/>
    <m/>
    <n v="45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13004"/>
    <x v="45"/>
    <n v="0"/>
    <n v="0"/>
    <n v="0"/>
    <n v="0"/>
    <n v="0"/>
    <n v="0"/>
    <n v="0"/>
    <n v="0"/>
    <n v="0"/>
    <n v="0"/>
    <n v="342"/>
    <n v="61"/>
    <n v="403"/>
    <n v="286"/>
    <n v="305"/>
    <n v="204"/>
    <n v="30"/>
    <n v="4"/>
    <n v="0"/>
    <n v="37"/>
    <m/>
    <m/>
    <n v="0"/>
    <m/>
    <m/>
    <m/>
    <m/>
    <m/>
    <m/>
    <m/>
    <x v="6"/>
    <n v="1269"/>
    <n v="0"/>
    <m/>
    <n v="1"/>
    <m/>
    <m/>
    <n v="40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13006"/>
    <x v="46"/>
    <n v="0"/>
    <n v="0"/>
    <n v="0"/>
    <n v="0"/>
    <n v="0"/>
    <n v="0"/>
    <n v="0"/>
    <n v="0"/>
    <n v="0"/>
    <n v="0"/>
    <n v="157"/>
    <n v="41"/>
    <n v="198"/>
    <n v="129"/>
    <n v="157"/>
    <n v="114"/>
    <n v="4"/>
    <n v="2"/>
    <n v="0"/>
    <n v="18"/>
    <m/>
    <m/>
    <n v="0"/>
    <m/>
    <m/>
    <m/>
    <m/>
    <m/>
    <m/>
    <m/>
    <x v="6"/>
    <n v="622"/>
    <n v="0"/>
    <m/>
    <n v="1"/>
    <m/>
    <m/>
    <n v="19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13008"/>
    <x v="47"/>
    <n v="599"/>
    <n v="90"/>
    <n v="689"/>
    <n v="584"/>
    <n v="402"/>
    <n v="304"/>
    <n v="0"/>
    <n v="38"/>
    <n v="0"/>
    <n v="0"/>
    <n v="714"/>
    <n v="109"/>
    <n v="823"/>
    <n v="669"/>
    <n v="504"/>
    <n v="403"/>
    <n v="13"/>
    <n v="46"/>
    <n v="0"/>
    <n v="27"/>
    <n v="1083"/>
    <n v="303"/>
    <n v="1386"/>
    <n v="894"/>
    <n v="1001"/>
    <n v="1366"/>
    <n v="0"/>
    <n v="63"/>
    <n v="0"/>
    <n v="0"/>
    <x v="221"/>
    <n v="2485"/>
    <n v="2017"/>
    <n v="1.8953722334004024"/>
    <n v="0.18832997987927566"/>
    <n v="0.57176220806794054"/>
    <n v="1386"/>
    <n v="823"/>
    <n v="689"/>
    <n v="1.6840826245443499"/>
    <n v="0.16281895504252733"/>
    <n v="0.50288600288600294"/>
    <n v="1.336322869955157"/>
    <n v="0.12705530642750373"/>
    <n v="0.34675615212527966"/>
    <n v="1.9861111111111112"/>
    <n v="0.20238095238095238"/>
    <n v="0.59840159840159846"/>
    <n v="0"/>
    <n v="1"/>
    <m/>
    <n v="3.3895781637717119"/>
    <n v="0.24565756823821339"/>
    <n v="0.7774524158125915"/>
    <n v="1.3695652173913044"/>
    <n v="0.17391304347826086"/>
    <n v="0.3968253968253968"/>
    <n v="0"/>
    <n v="1"/>
    <m/>
    <m/>
    <m/>
    <m/>
  </r>
  <r>
    <x v="1"/>
    <n v="13010"/>
    <x v="48"/>
    <n v="0"/>
    <n v="0"/>
    <n v="0"/>
    <n v="0"/>
    <n v="0"/>
    <n v="0"/>
    <n v="0"/>
    <n v="0"/>
    <n v="0"/>
    <n v="0"/>
    <n v="211"/>
    <n v="29"/>
    <n v="240"/>
    <n v="157"/>
    <n v="149"/>
    <n v="108"/>
    <n v="10"/>
    <n v="4"/>
    <n v="0"/>
    <n v="15"/>
    <m/>
    <m/>
    <n v="0"/>
    <m/>
    <m/>
    <m/>
    <m/>
    <m/>
    <m/>
    <m/>
    <x v="6"/>
    <n v="683"/>
    <n v="0"/>
    <m/>
    <n v="1"/>
    <m/>
    <m/>
    <n v="24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13011"/>
    <x v="49"/>
    <n v="373"/>
    <n v="73"/>
    <n v="446"/>
    <n v="249"/>
    <n v="260"/>
    <n v="245"/>
    <n v="9"/>
    <n v="9"/>
    <n v="0"/>
    <n v="0"/>
    <n v="421"/>
    <n v="85"/>
    <n v="506"/>
    <n v="315"/>
    <n v="390"/>
    <n v="332"/>
    <n v="21"/>
    <n v="12"/>
    <n v="0"/>
    <n v="28"/>
    <n v="879"/>
    <n v="223"/>
    <n v="1102"/>
    <n v="594"/>
    <n v="769"/>
    <n v="717"/>
    <n v="48"/>
    <n v="19"/>
    <n v="0"/>
    <n v="0"/>
    <x v="222"/>
    <n v="1604"/>
    <n v="1218"/>
    <n v="2.0255610972568578"/>
    <n v="0.24064837905236908"/>
    <n v="0.62511542012927057"/>
    <n v="1102"/>
    <n v="506"/>
    <n v="446"/>
    <n v="2.1778656126482212"/>
    <n v="0.11857707509881422"/>
    <n v="0.59528130671506352"/>
    <n v="1.8857142857142857"/>
    <n v="0.20952380952380953"/>
    <n v="0.58080808080808077"/>
    <n v="1.9717948717948719"/>
    <n v="0.33333333333333331"/>
    <n v="0.66189856957087123"/>
    <n v="2.2857142857142856"/>
    <n v="0.5714285714285714"/>
    <n v="0.8125"/>
    <n v="2.1596385542168677"/>
    <n v="0.26204819277108432"/>
    <n v="0.65829846582984664"/>
    <n v="1.5833333333333333"/>
    <n v="0.25"/>
    <n v="0.52631578947368418"/>
    <n v="0"/>
    <n v="1"/>
    <m/>
    <m/>
    <m/>
    <m/>
  </r>
  <r>
    <x v="1"/>
    <n v="13012"/>
    <x v="50"/>
    <n v="0"/>
    <n v="0"/>
    <n v="0"/>
    <n v="0"/>
    <n v="0"/>
    <n v="0"/>
    <n v="0"/>
    <n v="0"/>
    <n v="0"/>
    <n v="0"/>
    <n v="153"/>
    <n v="34"/>
    <n v="187"/>
    <n v="132"/>
    <n v="105"/>
    <n v="114"/>
    <n v="8"/>
    <n v="4"/>
    <n v="0"/>
    <n v="12"/>
    <m/>
    <m/>
    <n v="0"/>
    <m/>
    <m/>
    <m/>
    <m/>
    <m/>
    <m/>
    <m/>
    <x v="6"/>
    <n v="562"/>
    <n v="0"/>
    <m/>
    <n v="1"/>
    <m/>
    <m/>
    <n v="18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13013"/>
    <x v="51"/>
    <n v="0"/>
    <n v="0"/>
    <n v="0"/>
    <n v="0"/>
    <n v="0"/>
    <n v="0"/>
    <n v="0"/>
    <n v="0"/>
    <n v="0"/>
    <n v="0"/>
    <n v="253"/>
    <n v="54"/>
    <n v="307"/>
    <n v="197"/>
    <n v="171"/>
    <n v="146"/>
    <n v="11"/>
    <n v="1"/>
    <n v="0"/>
    <n v="6"/>
    <m/>
    <m/>
    <n v="0"/>
    <m/>
    <m/>
    <m/>
    <m/>
    <m/>
    <m/>
    <m/>
    <x v="6"/>
    <n v="839"/>
    <n v="0"/>
    <m/>
    <n v="1"/>
    <m/>
    <m/>
    <n v="30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13014"/>
    <x v="52"/>
    <n v="308"/>
    <n v="60"/>
    <n v="368"/>
    <n v="296"/>
    <n v="227"/>
    <n v="186"/>
    <n v="0"/>
    <n v="0"/>
    <n v="0"/>
    <n v="0"/>
    <n v="322"/>
    <n v="67"/>
    <n v="389"/>
    <n v="299"/>
    <n v="295"/>
    <n v="241"/>
    <n v="7"/>
    <n v="8"/>
    <n v="0"/>
    <n v="26"/>
    <n v="1068"/>
    <n v="247"/>
    <n v="1315"/>
    <n v="878"/>
    <n v="857"/>
    <n v="851"/>
    <n v="0"/>
    <n v="0"/>
    <n v="0"/>
    <n v="0"/>
    <x v="223"/>
    <n v="1265"/>
    <n v="1077"/>
    <n v="3.083794466403162"/>
    <n v="0.14861660079051384"/>
    <n v="0.72391694437323761"/>
    <n v="1315"/>
    <n v="389"/>
    <n v="368"/>
    <n v="3.3804627249357329"/>
    <n v="5.3984575835475578E-2"/>
    <n v="0.72015209125475288"/>
    <n v="2.9364548494983276"/>
    <n v="1.0033444816053512E-2"/>
    <n v="0.66287015945330297"/>
    <n v="2.905084745762712"/>
    <n v="0.23050847457627119"/>
    <n v="0.73512252042006998"/>
    <n v="0"/>
    <n v="1"/>
    <m/>
    <n v="3.5311203319502074"/>
    <n v="0.22821576763485477"/>
    <n v="0.78143360752056401"/>
    <n v="0"/>
    <n v="1"/>
    <m/>
    <n v="0"/>
    <n v="1"/>
    <m/>
    <m/>
    <m/>
    <m/>
  </r>
  <r>
    <x v="1"/>
    <n v="13016"/>
    <x v="53"/>
    <n v="0"/>
    <n v="0"/>
    <n v="0"/>
    <n v="0"/>
    <n v="0"/>
    <n v="0"/>
    <n v="0"/>
    <n v="0"/>
    <n v="0"/>
    <n v="0"/>
    <n v="177"/>
    <n v="37"/>
    <n v="214"/>
    <n v="129"/>
    <n v="177"/>
    <n v="114"/>
    <n v="11"/>
    <n v="3"/>
    <n v="0"/>
    <n v="5"/>
    <m/>
    <m/>
    <n v="0"/>
    <m/>
    <m/>
    <m/>
    <m/>
    <m/>
    <m/>
    <m/>
    <x v="6"/>
    <n v="653"/>
    <n v="0"/>
    <m/>
    <n v="1"/>
    <m/>
    <m/>
    <n v="21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13017"/>
    <x v="54"/>
    <n v="138"/>
    <n v="5"/>
    <n v="143"/>
    <n v="115"/>
    <n v="33"/>
    <n v="2"/>
    <n v="0"/>
    <n v="0"/>
    <n v="0"/>
    <n v="0"/>
    <n v="332"/>
    <n v="53"/>
    <n v="385"/>
    <n v="302"/>
    <n v="238"/>
    <n v="181"/>
    <n v="21"/>
    <n v="12"/>
    <n v="0"/>
    <n v="22"/>
    <n v="191"/>
    <n v="10"/>
    <n v="201"/>
    <n v="149"/>
    <n v="50"/>
    <n v="3"/>
    <n v="0"/>
    <n v="0"/>
    <n v="0"/>
    <n v="0"/>
    <x v="224"/>
    <n v="1161"/>
    <n v="293"/>
    <n v="0.34711455641688199"/>
    <n v="0.74763135228251509"/>
    <n v="0.27295285359801491"/>
    <n v="201"/>
    <n v="385"/>
    <n v="143"/>
    <n v="0.52207792207792203"/>
    <n v="0.62857142857142856"/>
    <n v="0.28855721393034828"/>
    <n v="0.49337748344370863"/>
    <n v="0.61920529801324509"/>
    <n v="0.22818791946308725"/>
    <n v="0.21008403361344538"/>
    <n v="0.8613445378151261"/>
    <n v="0.34"/>
    <n v="0"/>
    <n v="1"/>
    <m/>
    <n v="1.6574585635359115E-2"/>
    <n v="0.98895027624309395"/>
    <n v="0.33333333333333331"/>
    <n v="0"/>
    <n v="1"/>
    <m/>
    <n v="0"/>
    <n v="1"/>
    <m/>
    <m/>
    <m/>
    <m/>
  </r>
  <r>
    <x v="1"/>
    <n v="13019"/>
    <x v="55"/>
    <n v="0"/>
    <n v="0"/>
    <n v="0"/>
    <n v="0"/>
    <n v="0"/>
    <n v="0"/>
    <n v="0"/>
    <n v="0"/>
    <n v="0"/>
    <n v="0"/>
    <n v="287"/>
    <n v="42"/>
    <n v="329"/>
    <n v="267"/>
    <n v="222"/>
    <n v="175"/>
    <n v="22"/>
    <n v="3"/>
    <n v="0"/>
    <n v="20"/>
    <m/>
    <m/>
    <n v="0"/>
    <m/>
    <m/>
    <m/>
    <m/>
    <m/>
    <m/>
    <m/>
    <x v="6"/>
    <n v="1038"/>
    <n v="0"/>
    <m/>
    <n v="1"/>
    <m/>
    <m/>
    <n v="32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13021"/>
    <x v="56"/>
    <n v="0"/>
    <n v="0"/>
    <n v="0"/>
    <n v="0"/>
    <n v="0"/>
    <n v="0"/>
    <n v="0"/>
    <n v="0"/>
    <n v="0"/>
    <n v="0"/>
    <n v="177"/>
    <n v="32"/>
    <n v="209"/>
    <n v="129"/>
    <n v="134"/>
    <n v="107"/>
    <n v="5"/>
    <n v="6"/>
    <n v="0"/>
    <n v="11"/>
    <m/>
    <m/>
    <n v="0"/>
    <m/>
    <m/>
    <m/>
    <m/>
    <m/>
    <m/>
    <m/>
    <x v="6"/>
    <n v="601"/>
    <n v="0"/>
    <m/>
    <n v="1"/>
    <m/>
    <m/>
    <n v="20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13023"/>
    <x v="57"/>
    <n v="0"/>
    <n v="0"/>
    <n v="0"/>
    <n v="0"/>
    <n v="0"/>
    <n v="0"/>
    <n v="0"/>
    <n v="0"/>
    <n v="0"/>
    <n v="0"/>
    <n v="166"/>
    <n v="43"/>
    <n v="209"/>
    <n v="126"/>
    <n v="163"/>
    <n v="102"/>
    <n v="8"/>
    <n v="5"/>
    <n v="0"/>
    <n v="28"/>
    <m/>
    <m/>
    <n v="0"/>
    <m/>
    <m/>
    <m/>
    <m/>
    <m/>
    <m/>
    <m/>
    <x v="6"/>
    <n v="641"/>
    <n v="0"/>
    <m/>
    <n v="1"/>
    <m/>
    <m/>
    <n v="20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13025"/>
    <x v="58"/>
    <n v="581"/>
    <n v="101"/>
    <n v="682"/>
    <n v="533"/>
    <n v="394"/>
    <n v="305"/>
    <n v="0"/>
    <n v="0"/>
    <n v="0"/>
    <n v="0"/>
    <n v="621"/>
    <n v="125"/>
    <n v="746"/>
    <n v="573"/>
    <n v="473"/>
    <n v="426"/>
    <n v="28"/>
    <n v="12"/>
    <n v="0"/>
    <n v="42"/>
    <n v="1282"/>
    <n v="231"/>
    <n v="1513"/>
    <n v="1143"/>
    <n v="1201"/>
    <n v="763"/>
    <n v="0"/>
    <n v="12"/>
    <n v="0"/>
    <n v="0"/>
    <x v="225"/>
    <n v="2300"/>
    <n v="1914"/>
    <n v="2.0139130434782611"/>
    <n v="0.16782608695652174"/>
    <n v="0.58678756476683935"/>
    <n v="1513"/>
    <n v="746"/>
    <n v="682"/>
    <n v="2.0281501340482575"/>
    <n v="8.5790884718498661E-2"/>
    <n v="0.54923992068737604"/>
    <n v="1.9947643979057592"/>
    <n v="6.9808027923211169E-2"/>
    <n v="0.5336832895888014"/>
    <n v="2.5391120507399578"/>
    <n v="0.16701902748414377"/>
    <n v="0.67194004995836798"/>
    <n v="0"/>
    <n v="1"/>
    <m/>
    <n v="1.7910798122065728"/>
    <n v="0.284037558685446"/>
    <n v="0.60026212319790306"/>
    <n v="1"/>
    <n v="1"/>
    <n v="1"/>
    <n v="0"/>
    <n v="1"/>
    <m/>
    <m/>
    <m/>
    <m/>
  </r>
  <r>
    <x v="1"/>
    <n v="13029"/>
    <x v="59"/>
    <n v="0"/>
    <n v="0"/>
    <n v="0"/>
    <n v="0"/>
    <n v="0"/>
    <n v="0"/>
    <n v="0"/>
    <n v="0"/>
    <n v="0"/>
    <n v="0"/>
    <n v="224"/>
    <n v="39"/>
    <n v="263"/>
    <n v="167"/>
    <n v="198"/>
    <n v="137"/>
    <n v="8"/>
    <n v="9"/>
    <n v="0"/>
    <n v="20"/>
    <m/>
    <m/>
    <n v="0"/>
    <m/>
    <m/>
    <m/>
    <m/>
    <m/>
    <m/>
    <m/>
    <x v="6"/>
    <n v="802"/>
    <n v="0"/>
    <m/>
    <n v="1"/>
    <m/>
    <m/>
    <n v="26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13031"/>
    <x v="60"/>
    <n v="0"/>
    <n v="0"/>
    <n v="0"/>
    <n v="0"/>
    <n v="0"/>
    <n v="0"/>
    <n v="0"/>
    <n v="0"/>
    <n v="0"/>
    <n v="0"/>
    <n v="225"/>
    <n v="36"/>
    <n v="261"/>
    <n v="241"/>
    <n v="206"/>
    <n v="121"/>
    <n v="20"/>
    <n v="2"/>
    <n v="0"/>
    <n v="25"/>
    <m/>
    <m/>
    <n v="0"/>
    <m/>
    <m/>
    <m/>
    <m/>
    <m/>
    <m/>
    <m/>
    <x v="6"/>
    <n v="876"/>
    <n v="0"/>
    <m/>
    <n v="1"/>
    <m/>
    <m/>
    <n v="26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13035"/>
    <x v="61"/>
    <n v="0"/>
    <n v="0"/>
    <n v="0"/>
    <n v="0"/>
    <n v="0"/>
    <n v="0"/>
    <n v="0"/>
    <n v="0"/>
    <n v="0"/>
    <n v="0"/>
    <n v="207"/>
    <n v="50"/>
    <n v="257"/>
    <n v="148"/>
    <n v="219"/>
    <n v="177"/>
    <n v="9"/>
    <n v="6"/>
    <n v="0"/>
    <n v="26"/>
    <m/>
    <m/>
    <n v="0"/>
    <m/>
    <m/>
    <m/>
    <m/>
    <m/>
    <m/>
    <m/>
    <x v="6"/>
    <n v="842"/>
    <n v="0"/>
    <m/>
    <n v="1"/>
    <m/>
    <m/>
    <n v="25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13036"/>
    <x v="62"/>
    <n v="0"/>
    <n v="0"/>
    <n v="0"/>
    <n v="0"/>
    <n v="0"/>
    <n v="0"/>
    <n v="0"/>
    <n v="0"/>
    <n v="0"/>
    <n v="0"/>
    <n v="219"/>
    <n v="31"/>
    <n v="250"/>
    <n v="172"/>
    <n v="182"/>
    <n v="94"/>
    <n v="9"/>
    <n v="4"/>
    <n v="0"/>
    <n v="19"/>
    <m/>
    <m/>
    <n v="0"/>
    <m/>
    <m/>
    <m/>
    <m/>
    <m/>
    <m/>
    <m/>
    <x v="6"/>
    <n v="730"/>
    <n v="0"/>
    <m/>
    <n v="1"/>
    <m/>
    <m/>
    <n v="25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13037"/>
    <x v="63"/>
    <n v="0"/>
    <n v="0"/>
    <n v="0"/>
    <n v="0"/>
    <n v="0"/>
    <n v="0"/>
    <n v="0"/>
    <n v="0"/>
    <n v="0"/>
    <n v="0"/>
    <n v="218"/>
    <n v="38"/>
    <n v="256"/>
    <n v="157"/>
    <n v="175"/>
    <n v="158"/>
    <n v="4"/>
    <n v="8"/>
    <n v="0"/>
    <n v="25"/>
    <m/>
    <m/>
    <n v="0"/>
    <m/>
    <m/>
    <m/>
    <m/>
    <m/>
    <m/>
    <m/>
    <x v="6"/>
    <n v="783"/>
    <n v="0"/>
    <m/>
    <n v="1"/>
    <m/>
    <m/>
    <n v="25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13040"/>
    <x v="64"/>
    <n v="691"/>
    <n v="185"/>
    <n v="876"/>
    <n v="556"/>
    <n v="520"/>
    <n v="427"/>
    <n v="65"/>
    <n v="51"/>
    <n v="0"/>
    <n v="107"/>
    <n v="726"/>
    <n v="199"/>
    <n v="925"/>
    <n v="587"/>
    <n v="573"/>
    <n v="522"/>
    <n v="71"/>
    <n v="54"/>
    <n v="0"/>
    <n v="108"/>
    <n v="1734"/>
    <n v="376"/>
    <n v="2110"/>
    <n v="1729"/>
    <n v="1608"/>
    <n v="1202"/>
    <n v="269"/>
    <n v="147"/>
    <n v="0"/>
    <n v="648"/>
    <x v="226"/>
    <n v="2840"/>
    <n v="2602"/>
    <n v="2.7158450704225352"/>
    <n v="8.380281690140845E-2"/>
    <n v="0.66264747828341763"/>
    <n v="2110"/>
    <n v="925"/>
    <n v="876"/>
    <n v="2.2810810810810809"/>
    <n v="5.2972972972972973E-2"/>
    <n v="0.58483412322274886"/>
    <n v="2.9454855195911414"/>
    <n v="5.2810902896081771E-2"/>
    <n v="0.67842683632157319"/>
    <n v="2.8062827225130889"/>
    <n v="9.2495636998254804E-2"/>
    <n v="0.6766169154228856"/>
    <n v="3.788732394366197"/>
    <n v="8.4507042253521125E-2"/>
    <n v="0.75836431226765799"/>
    <n v="2.3026819923371646"/>
    <n v="0.18199233716475097"/>
    <n v="0.64475873544093176"/>
    <n v="2.7222222222222223"/>
    <n v="5.5555555555555552E-2"/>
    <n v="0.65306122448979587"/>
    <n v="6"/>
    <n v="9.2592592592592587E-3"/>
    <n v="0.83487654320987659"/>
    <m/>
    <m/>
    <m/>
  </r>
  <r>
    <x v="1"/>
    <n v="13044"/>
    <x v="65"/>
    <n v="106"/>
    <n v="4"/>
    <n v="110"/>
    <n v="79"/>
    <n v="54"/>
    <n v="31"/>
    <n v="0"/>
    <n v="0"/>
    <n v="0"/>
    <n v="0"/>
    <n v="140"/>
    <n v="32"/>
    <n v="172"/>
    <n v="94"/>
    <n v="127"/>
    <n v="90"/>
    <n v="8"/>
    <n v="1"/>
    <n v="0"/>
    <n v="6"/>
    <n v="461"/>
    <n v="15"/>
    <n v="476"/>
    <n v="500"/>
    <n v="303"/>
    <n v="109"/>
    <n v="0"/>
    <n v="0"/>
    <n v="0"/>
    <n v="0"/>
    <x v="227"/>
    <n v="498"/>
    <n v="274"/>
    <n v="2.7871485943775101"/>
    <n v="0.44979919678714858"/>
    <n v="0.80259365994236309"/>
    <n v="476"/>
    <n v="172"/>
    <n v="110"/>
    <n v="2.7674418604651163"/>
    <n v="0.36046511627906974"/>
    <n v="0.76890756302521013"/>
    <n v="5.3191489361702127"/>
    <n v="0.15957446808510639"/>
    <n v="0.84199999999999997"/>
    <n v="2.3858267716535435"/>
    <n v="0.57480314960629919"/>
    <n v="0.82178217821782173"/>
    <n v="0"/>
    <n v="1"/>
    <m/>
    <n v="1.211111111111111"/>
    <n v="0.65555555555555556"/>
    <n v="0.7155963302752294"/>
    <n v="0"/>
    <n v="1"/>
    <m/>
    <n v="0"/>
    <n v="1"/>
    <m/>
    <m/>
    <m/>
    <m/>
  </r>
  <r>
    <x v="1"/>
    <n v="13046"/>
    <x v="66"/>
    <n v="0"/>
    <n v="0"/>
    <n v="0"/>
    <n v="0"/>
    <n v="0"/>
    <n v="0"/>
    <n v="0"/>
    <n v="0"/>
    <n v="0"/>
    <n v="0"/>
    <n v="216"/>
    <n v="36"/>
    <n v="252"/>
    <n v="216"/>
    <n v="148"/>
    <n v="89"/>
    <n v="17"/>
    <n v="13"/>
    <n v="0"/>
    <n v="24"/>
    <m/>
    <m/>
    <n v="0"/>
    <m/>
    <m/>
    <m/>
    <m/>
    <m/>
    <m/>
    <m/>
    <x v="6"/>
    <n v="759"/>
    <n v="0"/>
    <m/>
    <n v="1"/>
    <m/>
    <m/>
    <n v="25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13049"/>
    <x v="67"/>
    <n v="388"/>
    <n v="38"/>
    <n v="426"/>
    <n v="247"/>
    <n v="311"/>
    <n v="134"/>
    <n v="0"/>
    <n v="0"/>
    <n v="0"/>
    <n v="0"/>
    <n v="450"/>
    <n v="70"/>
    <n v="520"/>
    <n v="302"/>
    <n v="440"/>
    <n v="288"/>
    <n v="19"/>
    <n v="3"/>
    <n v="0"/>
    <n v="23"/>
    <n v="722"/>
    <n v="88"/>
    <n v="810"/>
    <n v="461"/>
    <n v="645"/>
    <n v="300"/>
    <n v="0"/>
    <n v="0"/>
    <n v="0"/>
    <n v="0"/>
    <x v="228"/>
    <n v="1595"/>
    <n v="1118"/>
    <n v="1.3893416927899687"/>
    <n v="0.29905956112852666"/>
    <n v="0.49548736462093862"/>
    <n v="810"/>
    <n v="520"/>
    <n v="426"/>
    <n v="1.5576923076923077"/>
    <n v="0.18076923076923077"/>
    <n v="0.47407407407407409"/>
    <n v="1.5264900662251655"/>
    <n v="0.18211920529801323"/>
    <n v="0.46420824295010849"/>
    <n v="1.4659090909090908"/>
    <n v="0.29318181818181815"/>
    <n v="0.51782945736434105"/>
    <n v="0"/>
    <n v="1"/>
    <m/>
    <n v="1.0416666666666667"/>
    <n v="0.53472222222222221"/>
    <n v="0.55333333333333334"/>
    <n v="0"/>
    <n v="1"/>
    <m/>
    <n v="0"/>
    <n v="1"/>
    <m/>
    <m/>
    <m/>
    <m/>
  </r>
  <r>
    <x v="1"/>
    <n v="13053"/>
    <x v="68"/>
    <n v="0"/>
    <n v="0"/>
    <n v="0"/>
    <n v="0"/>
    <n v="0"/>
    <n v="0"/>
    <n v="0"/>
    <n v="0"/>
    <n v="0"/>
    <n v="0"/>
    <n v="264"/>
    <n v="60"/>
    <n v="324"/>
    <n v="178"/>
    <n v="230"/>
    <n v="150"/>
    <n v="5"/>
    <n v="2"/>
    <n v="0"/>
    <n v="19"/>
    <m/>
    <m/>
    <n v="0"/>
    <m/>
    <m/>
    <m/>
    <m/>
    <m/>
    <m/>
    <m/>
    <x v="6"/>
    <n v="908"/>
    <n v="0"/>
    <m/>
    <n v="1"/>
    <m/>
    <m/>
    <n v="32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21001"/>
    <x v="69"/>
    <n v="324"/>
    <n v="62"/>
    <n v="386"/>
    <n v="253"/>
    <n v="90"/>
    <n v="148"/>
    <n v="16"/>
    <n v="26"/>
    <n v="0"/>
    <n v="6"/>
    <n v="568"/>
    <n v="120"/>
    <n v="688"/>
    <n v="446"/>
    <n v="296"/>
    <n v="380"/>
    <n v="32"/>
    <n v="35"/>
    <n v="0"/>
    <n v="11"/>
    <n v="865"/>
    <n v="189"/>
    <n v="1054"/>
    <n v="678"/>
    <n v="257"/>
    <n v="496"/>
    <n v="60"/>
    <n v="87"/>
    <n v="0"/>
    <n v="82"/>
    <x v="229"/>
    <n v="1888"/>
    <n v="925"/>
    <n v="1.4375"/>
    <n v="0.51006355932203384"/>
    <n v="0.659174649963154"/>
    <n v="1054"/>
    <n v="688"/>
    <n v="386"/>
    <n v="1.5319767441860466"/>
    <n v="0.43895348837209303"/>
    <n v="0.63377609108159394"/>
    <n v="1.5201793721973094"/>
    <n v="0.43273542600896858"/>
    <n v="0.62684365781710916"/>
    <n v="0.8682432432432432"/>
    <n v="0.69594594594594594"/>
    <n v="0.64980544747081714"/>
    <n v="1.875"/>
    <n v="0.5"/>
    <n v="0.73333333333333328"/>
    <n v="1.3052631578947369"/>
    <n v="0.61052631578947369"/>
    <n v="0.70161290322580649"/>
    <n v="2.4857142857142858"/>
    <n v="0.25714285714285712"/>
    <n v="0.70114942528735635"/>
    <n v="7.4545454545454541"/>
    <n v="0.45454545454545453"/>
    <n v="0.92682926829268297"/>
    <m/>
    <m/>
    <m/>
  </r>
  <r>
    <x v="1"/>
    <n v="21002"/>
    <x v="70"/>
    <n v="13"/>
    <n v="0"/>
    <n v="13"/>
    <n v="22"/>
    <n v="0"/>
    <n v="0"/>
    <n v="0"/>
    <n v="0"/>
    <n v="0"/>
    <n v="0"/>
    <n v="84"/>
    <n v="2"/>
    <n v="86"/>
    <n v="97"/>
    <n v="14"/>
    <n v="7"/>
    <n v="5"/>
    <n v="2"/>
    <n v="0"/>
    <n v="0"/>
    <n v="138"/>
    <n v="0"/>
    <n v="138"/>
    <n v="157"/>
    <n v="0"/>
    <n v="0"/>
    <n v="0"/>
    <n v="0"/>
    <n v="0"/>
    <n v="0"/>
    <x v="230"/>
    <n v="211"/>
    <n v="35"/>
    <n v="1.3981042654028435"/>
    <n v="0.83412322274881512"/>
    <n v="0.88135593220338981"/>
    <n v="138"/>
    <n v="86"/>
    <n v="13"/>
    <n v="1.6046511627906976"/>
    <n v="0.84883720930232553"/>
    <n v="0.90579710144927539"/>
    <n v="1.6185567010309279"/>
    <n v="0.77319587628865982"/>
    <n v="0.85987261146496818"/>
    <n v="0"/>
    <n v="1"/>
    <m/>
    <n v="0"/>
    <n v="1"/>
    <m/>
    <n v="0"/>
    <n v="1"/>
    <m/>
    <n v="0"/>
    <n v="1"/>
    <m/>
    <m/>
    <m/>
    <m/>
    <m/>
    <m/>
    <m/>
  </r>
  <r>
    <x v="1"/>
    <n v="21003"/>
    <x v="71"/>
    <n v="7"/>
    <n v="8"/>
    <n v="15"/>
    <n v="0"/>
    <n v="11"/>
    <n v="8"/>
    <n v="0"/>
    <n v="0"/>
    <n v="0"/>
    <n v="0"/>
    <n v="136"/>
    <n v="24"/>
    <n v="160"/>
    <n v="131"/>
    <n v="76"/>
    <n v="70"/>
    <n v="6"/>
    <n v="5"/>
    <n v="0"/>
    <n v="1"/>
    <n v="35"/>
    <n v="57"/>
    <n v="92"/>
    <n v="0"/>
    <n v="80"/>
    <n v="160"/>
    <n v="0"/>
    <n v="0"/>
    <n v="0"/>
    <n v="0"/>
    <x v="231"/>
    <n v="449"/>
    <n v="34"/>
    <n v="0.73942093541202669"/>
    <n v="0.92427616926503342"/>
    <n v="0.89759036144578308"/>
    <n v="92"/>
    <n v="160"/>
    <n v="15"/>
    <n v="0.57499999999999996"/>
    <n v="0.90625"/>
    <n v="0.83695652173913049"/>
    <n v="0"/>
    <n v="1"/>
    <m/>
    <n v="1.0526315789473684"/>
    <n v="0.85526315789473684"/>
    <n v="0.86250000000000004"/>
    <n v="0"/>
    <n v="1"/>
    <m/>
    <n v="2.2857142857142856"/>
    <n v="0.88571428571428568"/>
    <n v="0.95"/>
    <n v="0"/>
    <n v="1"/>
    <m/>
    <n v="0"/>
    <n v="1"/>
    <m/>
    <m/>
    <m/>
    <m/>
  </r>
  <r>
    <x v="1"/>
    <n v="21004"/>
    <x v="72"/>
    <n v="456"/>
    <n v="48"/>
    <n v="504"/>
    <n v="411"/>
    <n v="158"/>
    <n v="83"/>
    <n v="15"/>
    <n v="17"/>
    <n v="0"/>
    <n v="0"/>
    <n v="786"/>
    <n v="150"/>
    <n v="936"/>
    <n v="685"/>
    <n v="391"/>
    <n v="405"/>
    <n v="45"/>
    <n v="33"/>
    <n v="0"/>
    <n v="16"/>
    <n v="1641"/>
    <n v="146"/>
    <n v="1787"/>
    <n v="1814"/>
    <n v="604"/>
    <n v="331"/>
    <n v="275"/>
    <n v="110"/>
    <n v="0"/>
    <n v="0"/>
    <x v="232"/>
    <n v="2511"/>
    <n v="1188"/>
    <n v="1.9597769812823576"/>
    <n v="0.5268817204301075"/>
    <n v="0.75858565332249539"/>
    <n v="1787"/>
    <n v="936"/>
    <n v="504"/>
    <n v="1.9091880341880343"/>
    <n v="0.46153846153846156"/>
    <n v="0.71796306659205367"/>
    <n v="2.6481751824817517"/>
    <n v="0.4"/>
    <n v="0.77342888643880925"/>
    <n v="1.5447570332480818"/>
    <n v="0.59590792838874684"/>
    <n v="0.73841059602649006"/>
    <n v="6.1111111111111107"/>
    <n v="0.66666666666666663"/>
    <n v="0.94545454545454544"/>
    <n v="0.81728395061728398"/>
    <n v="0.79506172839506173"/>
    <n v="0.74924471299093653"/>
    <n v="3.3333333333333335"/>
    <n v="0.48484848484848486"/>
    <n v="0.84545454545454546"/>
    <n v="0"/>
    <n v="1"/>
    <m/>
    <m/>
    <m/>
    <m/>
  </r>
  <r>
    <x v="1"/>
    <n v="21005"/>
    <x v="73"/>
    <n v="28"/>
    <n v="0"/>
    <n v="28"/>
    <n v="52"/>
    <n v="0"/>
    <n v="0"/>
    <n v="0"/>
    <n v="0"/>
    <n v="0"/>
    <n v="0"/>
    <n v="90"/>
    <n v="11"/>
    <n v="101"/>
    <n v="103"/>
    <n v="26"/>
    <n v="30"/>
    <n v="3"/>
    <n v="1"/>
    <n v="0"/>
    <n v="3"/>
    <n v="324"/>
    <n v="0"/>
    <n v="324"/>
    <n v="615"/>
    <n v="0"/>
    <n v="0"/>
    <n v="0"/>
    <n v="0"/>
    <n v="0"/>
    <n v="0"/>
    <x v="233"/>
    <n v="267"/>
    <n v="80"/>
    <n v="3.5168539325842696"/>
    <n v="0.70037453183520604"/>
    <n v="0.91480298189563369"/>
    <n v="324"/>
    <n v="101"/>
    <n v="28"/>
    <n v="3.2079207920792081"/>
    <n v="0.72277227722772275"/>
    <n v="0.9135802469135802"/>
    <n v="5.9708737864077666"/>
    <n v="0.49514563106796117"/>
    <n v="0.91544715447154468"/>
    <n v="0"/>
    <n v="1"/>
    <m/>
    <n v="0"/>
    <n v="1"/>
    <m/>
    <n v="0"/>
    <n v="1"/>
    <m/>
    <n v="0"/>
    <n v="1"/>
    <m/>
    <n v="0"/>
    <n v="1"/>
    <m/>
    <m/>
    <m/>
    <m/>
  </r>
  <r>
    <x v="1"/>
    <n v="21006"/>
    <x v="74"/>
    <n v="0"/>
    <n v="9"/>
    <n v="9"/>
    <n v="0"/>
    <n v="0"/>
    <n v="17"/>
    <n v="0"/>
    <n v="0"/>
    <n v="0"/>
    <n v="0"/>
    <n v="144"/>
    <n v="20"/>
    <n v="164"/>
    <n v="100"/>
    <n v="69"/>
    <n v="80"/>
    <n v="3"/>
    <n v="5"/>
    <n v="0"/>
    <n v="3"/>
    <n v="0"/>
    <n v="77"/>
    <n v="77"/>
    <n v="0"/>
    <n v="0"/>
    <n v="214"/>
    <n v="0"/>
    <n v="0"/>
    <n v="0"/>
    <n v="0"/>
    <x v="234"/>
    <n v="424"/>
    <n v="26"/>
    <n v="0.68632075471698117"/>
    <n v="0.93867924528301883"/>
    <n v="0.9106529209621993"/>
    <n v="77"/>
    <n v="164"/>
    <n v="9"/>
    <n v="0.46951219512195119"/>
    <n v="0.94512195121951215"/>
    <n v="0.88311688311688308"/>
    <n v="0"/>
    <n v="1"/>
    <m/>
    <n v="0"/>
    <n v="1"/>
    <m/>
    <n v="0"/>
    <n v="1"/>
    <m/>
    <n v="2.6749999999999998"/>
    <n v="0.78749999999999998"/>
    <n v="0.92056074766355145"/>
    <n v="0"/>
    <n v="1"/>
    <m/>
    <n v="0"/>
    <n v="1"/>
    <m/>
    <m/>
    <m/>
    <m/>
  </r>
  <r>
    <x v="1"/>
    <n v="21007"/>
    <x v="75"/>
    <n v="0"/>
    <n v="0"/>
    <n v="0"/>
    <n v="0"/>
    <n v="0"/>
    <n v="0"/>
    <n v="0"/>
    <n v="0"/>
    <n v="0"/>
    <n v="0"/>
    <n v="135"/>
    <n v="22"/>
    <n v="157"/>
    <n v="142"/>
    <n v="56"/>
    <n v="71"/>
    <n v="11"/>
    <n v="3"/>
    <n v="0"/>
    <n v="3"/>
    <m/>
    <m/>
    <n v="0"/>
    <m/>
    <m/>
    <m/>
    <m/>
    <m/>
    <m/>
    <m/>
    <x v="6"/>
    <n v="443"/>
    <n v="0"/>
    <m/>
    <n v="1"/>
    <m/>
    <m/>
    <n v="15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21008"/>
    <x v="76"/>
    <n v="2"/>
    <n v="4"/>
    <n v="6"/>
    <n v="0"/>
    <n v="0"/>
    <n v="0"/>
    <n v="0"/>
    <n v="0"/>
    <n v="0"/>
    <n v="0"/>
    <n v="122"/>
    <n v="27"/>
    <n v="149"/>
    <n v="112"/>
    <n v="54"/>
    <n v="63"/>
    <n v="5"/>
    <n v="10"/>
    <n v="0"/>
    <n v="1"/>
    <n v="16"/>
    <n v="47"/>
    <n v="63"/>
    <n v="0"/>
    <n v="0"/>
    <n v="0"/>
    <n v="0"/>
    <n v="0"/>
    <n v="0"/>
    <n v="0"/>
    <x v="235"/>
    <n v="394"/>
    <n v="6"/>
    <n v="0.15989847715736041"/>
    <n v="0.98477157360406087"/>
    <n v="0.90476190476190477"/>
    <n v="63"/>
    <n v="149"/>
    <n v="6"/>
    <n v="0.42281879194630873"/>
    <n v="0.95973154362416102"/>
    <n v="0.90476190476190477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1"/>
    <n v="21009"/>
    <x v="77"/>
    <n v="0"/>
    <n v="0"/>
    <n v="0"/>
    <n v="0"/>
    <n v="0"/>
    <n v="0"/>
    <n v="0"/>
    <n v="0"/>
    <n v="0"/>
    <n v="0"/>
    <n v="94"/>
    <n v="12"/>
    <n v="106"/>
    <n v="125"/>
    <n v="29"/>
    <n v="38"/>
    <n v="7"/>
    <n v="7"/>
    <n v="0"/>
    <n v="2"/>
    <n v="0"/>
    <n v="0"/>
    <n v="0"/>
    <n v="19"/>
    <n v="0"/>
    <n v="0"/>
    <n v="0"/>
    <n v="0"/>
    <n v="0"/>
    <n v="0"/>
    <x v="236"/>
    <n v="314"/>
    <n v="0"/>
    <n v="6.0509554140127389E-2"/>
    <n v="1"/>
    <n v="1"/>
    <n v="0"/>
    <n v="106"/>
    <n v="0"/>
    <n v="0"/>
    <n v="1"/>
    <m/>
    <n v="0.152"/>
    <n v="1"/>
    <n v="1"/>
    <n v="0"/>
    <n v="1"/>
    <m/>
    <n v="0"/>
    <n v="1"/>
    <m/>
    <n v="0"/>
    <n v="1"/>
    <m/>
    <n v="0"/>
    <n v="1"/>
    <m/>
    <n v="0"/>
    <n v="1"/>
    <m/>
    <m/>
    <m/>
    <m/>
  </r>
  <r>
    <x v="1"/>
    <n v="21010"/>
    <x v="78"/>
    <n v="84"/>
    <n v="12"/>
    <n v="96"/>
    <n v="79"/>
    <n v="18"/>
    <n v="36"/>
    <n v="0"/>
    <n v="0"/>
    <n v="0"/>
    <n v="1"/>
    <n v="251"/>
    <n v="41"/>
    <n v="292"/>
    <n v="184"/>
    <n v="122"/>
    <n v="119"/>
    <n v="16"/>
    <n v="6"/>
    <n v="0"/>
    <n v="7"/>
    <n v="341"/>
    <n v="46"/>
    <n v="387"/>
    <n v="387"/>
    <n v="102"/>
    <n v="322"/>
    <n v="0"/>
    <n v="0"/>
    <n v="0"/>
    <n v="57"/>
    <x v="237"/>
    <n v="746"/>
    <n v="230"/>
    <n v="1.6823056300268096"/>
    <n v="0.69168900804289546"/>
    <n v="0.81673306772908372"/>
    <n v="387"/>
    <n v="292"/>
    <n v="96"/>
    <n v="1.3253424657534247"/>
    <n v="0.67123287671232879"/>
    <n v="0.75193798449612403"/>
    <n v="2.1032608695652173"/>
    <n v="0.57065217391304346"/>
    <n v="0.79586563307493541"/>
    <n v="0.83606557377049184"/>
    <n v="0.85245901639344257"/>
    <n v="0.82352941176470584"/>
    <n v="0"/>
    <n v="1"/>
    <m/>
    <n v="2.7058823529411766"/>
    <n v="0.69747899159663862"/>
    <n v="0.88819875776397517"/>
    <n v="0"/>
    <n v="1"/>
    <m/>
    <n v="8.1428571428571423"/>
    <n v="0.8571428571428571"/>
    <n v="0.98245614035087714"/>
    <m/>
    <m/>
    <m/>
  </r>
  <r>
    <x v="1"/>
    <n v="21011"/>
    <x v="79"/>
    <n v="38"/>
    <n v="0"/>
    <n v="38"/>
    <n v="37"/>
    <n v="0"/>
    <n v="0"/>
    <n v="0"/>
    <n v="0"/>
    <n v="0"/>
    <n v="0"/>
    <n v="103"/>
    <n v="21"/>
    <n v="124"/>
    <n v="96"/>
    <n v="39"/>
    <n v="70"/>
    <n v="3"/>
    <n v="4"/>
    <n v="0"/>
    <n v="0"/>
    <n v="306"/>
    <n v="0"/>
    <n v="306"/>
    <n v="333"/>
    <n v="0"/>
    <n v="0"/>
    <n v="0"/>
    <n v="0"/>
    <n v="0"/>
    <n v="0"/>
    <x v="238"/>
    <n v="336"/>
    <n v="75"/>
    <n v="1.9017857142857142"/>
    <n v="0.7767857142857143"/>
    <n v="0.88262910798122063"/>
    <n v="306"/>
    <n v="124"/>
    <n v="38"/>
    <n v="2.467741935483871"/>
    <n v="0.69354838709677424"/>
    <n v="0.87581699346405228"/>
    <n v="3.46875"/>
    <n v="0.61458333333333337"/>
    <n v="0.88888888888888884"/>
    <n v="0"/>
    <n v="1"/>
    <m/>
    <n v="0"/>
    <n v="1"/>
    <m/>
    <n v="0"/>
    <n v="1"/>
    <m/>
    <n v="0"/>
    <n v="1"/>
    <m/>
    <m/>
    <m/>
    <m/>
    <m/>
    <m/>
    <m/>
  </r>
  <r>
    <x v="1"/>
    <n v="21012"/>
    <x v="80"/>
    <n v="55"/>
    <n v="20"/>
    <n v="75"/>
    <n v="39"/>
    <n v="28"/>
    <n v="48"/>
    <n v="0"/>
    <n v="0"/>
    <n v="0"/>
    <n v="0"/>
    <n v="526"/>
    <n v="128"/>
    <n v="654"/>
    <n v="422"/>
    <n v="314"/>
    <n v="394"/>
    <n v="16"/>
    <n v="25"/>
    <n v="0"/>
    <n v="6"/>
    <n v="89"/>
    <n v="36"/>
    <n v="125"/>
    <n v="61"/>
    <n v="62"/>
    <n v="109"/>
    <n v="0"/>
    <n v="0"/>
    <n v="0"/>
    <n v="0"/>
    <x v="239"/>
    <n v="1831"/>
    <n v="190"/>
    <n v="0.19497542326597489"/>
    <n v="0.89623156744948118"/>
    <n v="0.46778711484593838"/>
    <n v="125"/>
    <n v="654"/>
    <n v="75"/>
    <n v="0.19113149847094801"/>
    <n v="0.88532110091743121"/>
    <n v="0.4"/>
    <n v="0.14454976303317535"/>
    <n v="0.90758293838862558"/>
    <n v="0.36065573770491804"/>
    <n v="0.19745222929936307"/>
    <n v="0.91082802547770703"/>
    <n v="0.54838709677419351"/>
    <n v="0"/>
    <n v="1"/>
    <m/>
    <n v="0.2766497461928934"/>
    <n v="0.87817258883248728"/>
    <n v="0.55963302752293576"/>
    <n v="0"/>
    <n v="1"/>
    <m/>
    <n v="0"/>
    <n v="1"/>
    <m/>
    <m/>
    <m/>
    <m/>
  </r>
  <r>
    <x v="1"/>
    <n v="21013"/>
    <x v="81"/>
    <n v="0"/>
    <n v="0"/>
    <n v="0"/>
    <n v="0"/>
    <n v="0"/>
    <n v="0"/>
    <n v="0"/>
    <n v="0"/>
    <n v="0"/>
    <n v="0"/>
    <n v="103"/>
    <n v="11"/>
    <n v="114"/>
    <n v="86"/>
    <n v="31"/>
    <n v="53"/>
    <n v="3"/>
    <n v="7"/>
    <n v="0"/>
    <n v="4"/>
    <m/>
    <m/>
    <n v="0"/>
    <m/>
    <m/>
    <m/>
    <m/>
    <m/>
    <m/>
    <m/>
    <x v="6"/>
    <n v="298"/>
    <n v="0"/>
    <m/>
    <n v="1"/>
    <m/>
    <m/>
    <n v="11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21014"/>
    <x v="82"/>
    <n v="0"/>
    <n v="0"/>
    <n v="0"/>
    <n v="0"/>
    <n v="0"/>
    <n v="0"/>
    <n v="0"/>
    <n v="0"/>
    <n v="0"/>
    <n v="0"/>
    <n v="62"/>
    <n v="17"/>
    <n v="79"/>
    <n v="67"/>
    <n v="34"/>
    <n v="65"/>
    <n v="5"/>
    <n v="4"/>
    <n v="0"/>
    <n v="1"/>
    <m/>
    <m/>
    <n v="0"/>
    <m/>
    <m/>
    <m/>
    <m/>
    <m/>
    <m/>
    <m/>
    <x v="6"/>
    <n v="255"/>
    <n v="0"/>
    <m/>
    <n v="1"/>
    <m/>
    <m/>
    <n v="7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21015"/>
    <x v="83"/>
    <n v="102"/>
    <n v="0"/>
    <n v="102"/>
    <n v="76"/>
    <n v="59"/>
    <n v="0"/>
    <n v="10"/>
    <n v="0"/>
    <n v="0"/>
    <n v="0"/>
    <n v="476"/>
    <n v="121"/>
    <n v="597"/>
    <n v="447"/>
    <n v="206"/>
    <n v="356"/>
    <n v="21"/>
    <n v="36"/>
    <n v="0"/>
    <n v="8"/>
    <n v="208"/>
    <n v="0"/>
    <n v="208"/>
    <n v="171"/>
    <n v="162"/>
    <n v="0"/>
    <n v="267"/>
    <n v="0"/>
    <n v="0"/>
    <n v="0"/>
    <x v="240"/>
    <n v="1671"/>
    <n v="247"/>
    <n v="0.48354278874925194"/>
    <n v="0.85218432076600836"/>
    <n v="0.69430693069306926"/>
    <n v="208"/>
    <n v="597"/>
    <n v="102"/>
    <n v="0.34840871021775544"/>
    <n v="0.82914572864321612"/>
    <n v="0.50961538461538458"/>
    <n v="0.3825503355704698"/>
    <n v="0.82997762863534674"/>
    <n v="0.55555555555555558"/>
    <n v="0.78640776699029125"/>
    <n v="0.71359223300970875"/>
    <n v="0.63580246913580252"/>
    <n v="12.714285714285714"/>
    <n v="0.52380952380952384"/>
    <n v="0.96254681647940077"/>
    <n v="0"/>
    <n v="1"/>
    <m/>
    <n v="0"/>
    <n v="1"/>
    <m/>
    <n v="0"/>
    <n v="1"/>
    <m/>
    <m/>
    <m/>
    <m/>
  </r>
  <r>
    <x v="1"/>
    <n v="21016"/>
    <x v="84"/>
    <n v="10"/>
    <n v="3"/>
    <n v="13"/>
    <n v="12"/>
    <n v="10"/>
    <n v="6"/>
    <n v="0"/>
    <n v="0"/>
    <n v="0"/>
    <n v="0"/>
    <n v="125"/>
    <n v="14"/>
    <n v="139"/>
    <n v="147"/>
    <n v="32"/>
    <n v="45"/>
    <n v="1"/>
    <n v="4"/>
    <n v="0"/>
    <n v="5"/>
    <n v="70"/>
    <n v="23"/>
    <n v="93"/>
    <n v="106"/>
    <n v="60"/>
    <n v="69"/>
    <n v="0"/>
    <n v="0"/>
    <n v="0"/>
    <n v="0"/>
    <x v="241"/>
    <n v="373"/>
    <n v="41"/>
    <n v="0.87935656836461129"/>
    <n v="0.89008042895442363"/>
    <n v="0.875"/>
    <n v="93"/>
    <n v="139"/>
    <n v="13"/>
    <n v="0.6690647482014388"/>
    <n v="0.90647482014388492"/>
    <n v="0.86021505376344087"/>
    <n v="0.72108843537414968"/>
    <n v="0.91836734693877553"/>
    <n v="0.8867924528301887"/>
    <n v="1.875"/>
    <n v="0.6875"/>
    <n v="0.83333333333333337"/>
    <n v="0"/>
    <n v="1"/>
    <m/>
    <n v="1.5333333333333334"/>
    <n v="0.8666666666666667"/>
    <n v="0.91304347826086951"/>
    <n v="0"/>
    <n v="1"/>
    <m/>
    <n v="0"/>
    <n v="1"/>
    <m/>
    <m/>
    <m/>
    <m/>
  </r>
  <r>
    <x v="1"/>
    <n v="21017"/>
    <x v="85"/>
    <n v="0"/>
    <n v="0"/>
    <n v="0"/>
    <n v="0"/>
    <n v="0"/>
    <n v="0"/>
    <n v="0"/>
    <n v="0"/>
    <n v="0"/>
    <n v="0"/>
    <n v="63"/>
    <n v="0"/>
    <n v="63"/>
    <n v="86"/>
    <n v="12"/>
    <n v="7"/>
    <n v="1"/>
    <n v="2"/>
    <n v="0"/>
    <n v="0"/>
    <m/>
    <m/>
    <n v="0"/>
    <m/>
    <m/>
    <m/>
    <m/>
    <m/>
    <m/>
    <m/>
    <x v="6"/>
    <n v="171"/>
    <n v="0"/>
    <m/>
    <n v="1"/>
    <m/>
    <m/>
    <n v="63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1"/>
    <n v="21018"/>
    <x v="86"/>
    <n v="0"/>
    <n v="0"/>
    <n v="0"/>
    <n v="0"/>
    <n v="0"/>
    <n v="0"/>
    <n v="0"/>
    <n v="0"/>
    <n v="0"/>
    <n v="0"/>
    <n v="117"/>
    <n v="8"/>
    <n v="125"/>
    <n v="140"/>
    <n v="31"/>
    <n v="34"/>
    <n v="2"/>
    <n v="4"/>
    <n v="0"/>
    <n v="2"/>
    <m/>
    <m/>
    <n v="0"/>
    <m/>
    <m/>
    <m/>
    <m/>
    <m/>
    <m/>
    <m/>
    <x v="6"/>
    <n v="338"/>
    <n v="0"/>
    <m/>
    <n v="1"/>
    <m/>
    <m/>
    <n v="12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21019"/>
    <x v="87"/>
    <n v="61"/>
    <n v="0"/>
    <n v="61"/>
    <n v="73"/>
    <n v="4"/>
    <n v="1"/>
    <n v="0"/>
    <n v="2"/>
    <n v="0"/>
    <n v="0"/>
    <n v="120"/>
    <n v="2"/>
    <n v="122"/>
    <n v="179"/>
    <n v="18"/>
    <n v="10"/>
    <n v="2"/>
    <n v="4"/>
    <n v="0"/>
    <n v="0"/>
    <n v="589"/>
    <n v="24"/>
    <n v="613"/>
    <n v="628"/>
    <n v="151"/>
    <n v="73"/>
    <n v="0"/>
    <n v="15"/>
    <n v="0"/>
    <n v="0"/>
    <x v="242"/>
    <n v="335"/>
    <n v="141"/>
    <n v="4.4179104477611943"/>
    <n v="0.57910447761194028"/>
    <n v="0.90472972972972976"/>
    <n v="613"/>
    <n v="122"/>
    <n v="61"/>
    <n v="5.0245901639344259"/>
    <n v="0.5"/>
    <n v="0.90048939641109293"/>
    <n v="3.5083798882681565"/>
    <n v="0.59217877094972071"/>
    <n v="0.88375796178343946"/>
    <n v="8.3888888888888893"/>
    <n v="0.77777777777777779"/>
    <n v="0.97350993377483441"/>
    <n v="0"/>
    <n v="1"/>
    <m/>
    <n v="7.3"/>
    <n v="0.9"/>
    <n v="0.98630136986301364"/>
    <n v="3.75"/>
    <n v="0.5"/>
    <n v="0.8666666666666667"/>
    <m/>
    <m/>
    <m/>
    <m/>
    <m/>
    <m/>
  </r>
  <r>
    <x v="1"/>
    <n v="23002"/>
    <x v="88"/>
    <n v="354"/>
    <n v="45"/>
    <n v="399"/>
    <n v="368"/>
    <n v="152"/>
    <n v="120"/>
    <n v="0"/>
    <n v="0"/>
    <n v="0"/>
    <n v="0"/>
    <n v="575"/>
    <n v="68"/>
    <n v="643"/>
    <n v="634"/>
    <n v="313"/>
    <n v="228"/>
    <n v="28"/>
    <n v="7"/>
    <n v="0"/>
    <n v="15"/>
    <n v="511"/>
    <n v="79"/>
    <n v="590"/>
    <n v="501"/>
    <n v="333"/>
    <n v="267"/>
    <n v="0"/>
    <n v="0"/>
    <n v="0"/>
    <n v="0"/>
    <x v="243"/>
    <n v="1868"/>
    <n v="1039"/>
    <n v="0.90524625267665948"/>
    <n v="0.44379014989293364"/>
    <n v="0.38557066824364283"/>
    <n v="590"/>
    <n v="643"/>
    <n v="399"/>
    <n v="0.91757387247278388"/>
    <n v="0.37947122861586313"/>
    <n v="0.32372881355932204"/>
    <n v="0.79022082018927442"/>
    <n v="0.4195583596214511"/>
    <n v="0.26546906187624753"/>
    <n v="1.0638977635782747"/>
    <n v="0.51437699680511184"/>
    <n v="0.54354354354354351"/>
    <n v="0"/>
    <n v="1"/>
    <m/>
    <n v="1.1710526315789473"/>
    <n v="0.47368421052631576"/>
    <n v="0.550561797752809"/>
    <n v="0"/>
    <n v="1"/>
    <m/>
    <n v="0"/>
    <n v="1"/>
    <m/>
    <m/>
    <m/>
    <m/>
  </r>
  <r>
    <x v="1"/>
    <n v="23003"/>
    <x v="89"/>
    <n v="144"/>
    <n v="0"/>
    <n v="144"/>
    <n v="258"/>
    <n v="0"/>
    <n v="0"/>
    <n v="0"/>
    <n v="0"/>
    <n v="0"/>
    <n v="0"/>
    <n v="430"/>
    <n v="38"/>
    <n v="468"/>
    <n v="499"/>
    <n v="201"/>
    <n v="159"/>
    <n v="17"/>
    <n v="10"/>
    <n v="0"/>
    <n v="6"/>
    <n v="300"/>
    <n v="0"/>
    <n v="300"/>
    <n v="479"/>
    <n v="0"/>
    <n v="0"/>
    <n v="0"/>
    <n v="0"/>
    <n v="0"/>
    <n v="0"/>
    <x v="244"/>
    <n v="1360"/>
    <n v="402"/>
    <n v="0.57279411764705879"/>
    <n v="0.7044117647058824"/>
    <n v="0.4839537869062901"/>
    <n v="300"/>
    <n v="468"/>
    <n v="144"/>
    <n v="0.64102564102564108"/>
    <n v="0.69230769230769229"/>
    <n v="0.52"/>
    <n v="0.95991983967935868"/>
    <n v="0.48296593186372744"/>
    <n v="0.4613778705636743"/>
    <n v="0"/>
    <n v="1"/>
    <m/>
    <n v="0"/>
    <n v="1"/>
    <m/>
    <n v="0"/>
    <n v="1"/>
    <m/>
    <n v="0"/>
    <n v="1"/>
    <m/>
    <n v="0"/>
    <n v="1"/>
    <m/>
    <m/>
    <m/>
    <m/>
  </r>
  <r>
    <x v="1"/>
    <n v="23009"/>
    <x v="90"/>
    <n v="0"/>
    <n v="0"/>
    <n v="0"/>
    <n v="0"/>
    <n v="0"/>
    <n v="0"/>
    <n v="0"/>
    <n v="0"/>
    <n v="0"/>
    <n v="0"/>
    <n v="47"/>
    <n v="3"/>
    <n v="50"/>
    <n v="48"/>
    <n v="38"/>
    <n v="15"/>
    <n v="0"/>
    <n v="0"/>
    <n v="0"/>
    <n v="1"/>
    <m/>
    <m/>
    <n v="0"/>
    <m/>
    <m/>
    <m/>
    <m/>
    <m/>
    <m/>
    <m/>
    <x v="6"/>
    <n v="152"/>
    <n v="0"/>
    <m/>
    <n v="1"/>
    <m/>
    <m/>
    <n v="50"/>
    <n v="0"/>
    <m/>
    <n v="1"/>
    <m/>
    <m/>
    <n v="1"/>
    <m/>
    <m/>
    <n v="1"/>
    <m/>
    <m/>
    <m/>
    <m/>
    <m/>
    <n v="1"/>
    <m/>
    <m/>
    <m/>
    <m/>
    <m/>
    <n v="1"/>
    <m/>
    <m/>
    <m/>
    <m/>
  </r>
  <r>
    <x v="1"/>
    <n v="23016"/>
    <x v="91"/>
    <n v="325"/>
    <n v="27"/>
    <n v="352"/>
    <n v="362"/>
    <n v="167"/>
    <n v="85"/>
    <n v="0"/>
    <n v="0"/>
    <n v="0"/>
    <n v="0"/>
    <n v="656"/>
    <n v="61"/>
    <n v="717"/>
    <n v="800"/>
    <n v="379"/>
    <n v="259"/>
    <n v="34"/>
    <n v="4"/>
    <n v="0"/>
    <n v="13"/>
    <n v="735"/>
    <n v="75"/>
    <n v="810"/>
    <n v="706"/>
    <n v="515"/>
    <n v="279"/>
    <n v="0"/>
    <n v="0"/>
    <n v="0"/>
    <n v="0"/>
    <x v="245"/>
    <n v="2206"/>
    <n v="966"/>
    <n v="1.0471441523118767"/>
    <n v="0.56210335448776061"/>
    <n v="0.58181818181818179"/>
    <n v="810"/>
    <n v="717"/>
    <n v="352"/>
    <n v="1.1297071129707112"/>
    <n v="0.50906555090655514"/>
    <n v="0.5654320987654321"/>
    <n v="0.88249999999999995"/>
    <n v="0.54749999999999999"/>
    <n v="0.48725212464589235"/>
    <n v="1.3588390501319261"/>
    <n v="0.55936675461741425"/>
    <n v="0.67572815533980579"/>
    <n v="0"/>
    <n v="1"/>
    <m/>
    <n v="1.0772200772200773"/>
    <n v="0.6718146718146718"/>
    <n v="0.69534050179211471"/>
    <n v="0"/>
    <n v="1"/>
    <m/>
    <n v="0"/>
    <n v="1"/>
    <m/>
    <m/>
    <m/>
    <m/>
  </r>
  <r>
    <x v="1"/>
    <n v="23023"/>
    <x v="92"/>
    <n v="0"/>
    <n v="0"/>
    <n v="0"/>
    <n v="0"/>
    <n v="0"/>
    <n v="0"/>
    <n v="0"/>
    <n v="0"/>
    <n v="0"/>
    <n v="0"/>
    <n v="176"/>
    <n v="23"/>
    <n v="199"/>
    <n v="211"/>
    <n v="119"/>
    <n v="79"/>
    <n v="11"/>
    <n v="3"/>
    <n v="0"/>
    <n v="6"/>
    <m/>
    <m/>
    <n v="0"/>
    <m/>
    <m/>
    <m/>
    <m/>
    <m/>
    <m/>
    <m/>
    <x v="6"/>
    <n v="628"/>
    <n v="0"/>
    <m/>
    <n v="1"/>
    <m/>
    <m/>
    <n v="19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23024"/>
    <x v="93"/>
    <n v="0"/>
    <n v="0"/>
    <n v="0"/>
    <n v="0"/>
    <n v="0"/>
    <n v="0"/>
    <n v="0"/>
    <n v="0"/>
    <n v="0"/>
    <n v="0"/>
    <n v="173"/>
    <n v="14"/>
    <n v="187"/>
    <n v="191"/>
    <n v="124"/>
    <n v="69"/>
    <n v="7"/>
    <n v="1"/>
    <n v="0"/>
    <n v="5"/>
    <m/>
    <m/>
    <n v="0"/>
    <m/>
    <m/>
    <m/>
    <m/>
    <m/>
    <m/>
    <m/>
    <x v="6"/>
    <n v="584"/>
    <n v="0"/>
    <m/>
    <n v="1"/>
    <m/>
    <m/>
    <n v="18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23025"/>
    <x v="94"/>
    <n v="157"/>
    <n v="0"/>
    <n v="157"/>
    <n v="200"/>
    <n v="0"/>
    <n v="0"/>
    <n v="0"/>
    <n v="0"/>
    <n v="0"/>
    <n v="0"/>
    <n v="574"/>
    <n v="72"/>
    <n v="646"/>
    <n v="657"/>
    <n v="379"/>
    <n v="200"/>
    <n v="31"/>
    <n v="13"/>
    <n v="0"/>
    <n v="10"/>
    <n v="306"/>
    <n v="0"/>
    <n v="306"/>
    <n v="355"/>
    <n v="0"/>
    <n v="0"/>
    <n v="0"/>
    <n v="0"/>
    <n v="0"/>
    <n v="0"/>
    <x v="246"/>
    <n v="1936"/>
    <n v="357"/>
    <n v="0.34142561983471076"/>
    <n v="0.81559917355371903"/>
    <n v="0.45990922844175491"/>
    <n v="306"/>
    <n v="646"/>
    <n v="157"/>
    <n v="0.47368421052631576"/>
    <n v="0.75696594427244579"/>
    <n v="0.48692810457516339"/>
    <n v="0.54033485540334858"/>
    <n v="0.69558599695585999"/>
    <n v="0.43661971830985913"/>
    <n v="0"/>
    <n v="1"/>
    <m/>
    <n v="0"/>
    <n v="1"/>
    <m/>
    <n v="0"/>
    <n v="1"/>
    <m/>
    <n v="0"/>
    <n v="1"/>
    <m/>
    <n v="0"/>
    <n v="1"/>
    <m/>
    <m/>
    <m/>
    <m/>
  </r>
  <r>
    <x v="1"/>
    <n v="23027"/>
    <x v="95"/>
    <n v="672"/>
    <n v="97"/>
    <n v="769"/>
    <n v="530"/>
    <n v="505"/>
    <n v="312"/>
    <n v="0"/>
    <n v="12"/>
    <n v="0"/>
    <n v="0"/>
    <n v="768"/>
    <n v="107"/>
    <n v="875"/>
    <n v="633"/>
    <n v="575"/>
    <n v="363"/>
    <n v="29"/>
    <n v="13"/>
    <n v="0"/>
    <n v="17"/>
    <n v="1545"/>
    <n v="266"/>
    <n v="1811"/>
    <n v="1179"/>
    <n v="1607"/>
    <n v="1100"/>
    <n v="0"/>
    <n v="37"/>
    <n v="0"/>
    <n v="0"/>
    <x v="247"/>
    <n v="2505"/>
    <n v="2128"/>
    <n v="2.2890219560878244"/>
    <n v="0.15049900199600799"/>
    <n v="0.62888036274851766"/>
    <n v="1811"/>
    <n v="875"/>
    <n v="769"/>
    <n v="2.0697142857142858"/>
    <n v="0.12114285714285715"/>
    <n v="0.57537272225289893"/>
    <n v="1.8625592417061612"/>
    <n v="0.1627172195892575"/>
    <n v="0.55046649703138251"/>
    <n v="2.7947826086956522"/>
    <n v="0.12173913043478261"/>
    <n v="0.68574984443061604"/>
    <n v="0"/>
    <n v="1"/>
    <m/>
    <n v="3.0303030303030303"/>
    <n v="0.14049586776859505"/>
    <n v="0.71636363636363631"/>
    <n v="2.8461538461538463"/>
    <n v="7.6923076923076927E-2"/>
    <n v="0.67567567567567566"/>
    <n v="0"/>
    <n v="1"/>
    <m/>
    <m/>
    <m/>
    <m/>
  </r>
  <r>
    <x v="1"/>
    <n v="23032"/>
    <x v="96"/>
    <n v="0"/>
    <n v="0"/>
    <n v="0"/>
    <n v="0"/>
    <n v="0"/>
    <n v="0"/>
    <n v="0"/>
    <n v="0"/>
    <n v="0"/>
    <n v="0"/>
    <n v="125"/>
    <n v="6"/>
    <n v="131"/>
    <n v="140"/>
    <n v="89"/>
    <n v="43"/>
    <n v="6"/>
    <n v="0"/>
    <n v="0"/>
    <n v="4"/>
    <m/>
    <m/>
    <n v="0"/>
    <m/>
    <m/>
    <m/>
    <m/>
    <m/>
    <m/>
    <m/>
    <x v="6"/>
    <n v="413"/>
    <n v="0"/>
    <m/>
    <n v="1"/>
    <m/>
    <m/>
    <n v="13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"/>
    <n v="23033"/>
    <x v="97"/>
    <n v="0"/>
    <n v="0"/>
    <n v="0"/>
    <n v="0"/>
    <n v="0"/>
    <n v="0"/>
    <n v="0"/>
    <n v="0"/>
    <n v="0"/>
    <n v="0"/>
    <n v="197"/>
    <n v="10"/>
    <n v="207"/>
    <n v="214"/>
    <n v="86"/>
    <n v="67"/>
    <n v="5"/>
    <n v="7"/>
    <n v="0"/>
    <n v="1"/>
    <m/>
    <m/>
    <n v="0"/>
    <m/>
    <m/>
    <m/>
    <m/>
    <m/>
    <m/>
    <m/>
    <x v="6"/>
    <n v="587"/>
    <n v="0"/>
    <m/>
    <n v="1"/>
    <m/>
    <m/>
    <n v="20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23038"/>
    <x v="98"/>
    <n v="0"/>
    <n v="0"/>
    <n v="0"/>
    <n v="0"/>
    <n v="0"/>
    <n v="0"/>
    <n v="0"/>
    <n v="0"/>
    <n v="0"/>
    <n v="0"/>
    <n v="262"/>
    <n v="24"/>
    <n v="286"/>
    <n v="255"/>
    <n v="182"/>
    <n v="102"/>
    <n v="9"/>
    <n v="2"/>
    <n v="0"/>
    <n v="2"/>
    <m/>
    <m/>
    <n v="0"/>
    <m/>
    <m/>
    <m/>
    <m/>
    <m/>
    <m/>
    <m/>
    <x v="6"/>
    <n v="838"/>
    <n v="0"/>
    <m/>
    <n v="1"/>
    <m/>
    <m/>
    <n v="28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23039"/>
    <x v="99"/>
    <n v="109"/>
    <n v="8"/>
    <n v="117"/>
    <n v="148"/>
    <n v="23"/>
    <n v="22"/>
    <n v="0"/>
    <n v="0"/>
    <n v="0"/>
    <n v="0"/>
    <n v="170"/>
    <n v="22"/>
    <n v="192"/>
    <n v="191"/>
    <n v="110"/>
    <n v="89"/>
    <n v="10"/>
    <n v="6"/>
    <n v="0"/>
    <n v="7"/>
    <n v="529"/>
    <n v="25"/>
    <n v="554"/>
    <n v="724"/>
    <n v="91"/>
    <n v="117"/>
    <n v="0"/>
    <n v="0"/>
    <n v="0"/>
    <n v="0"/>
    <x v="248"/>
    <n v="605"/>
    <n v="310"/>
    <n v="2.456198347107438"/>
    <n v="0.48760330578512395"/>
    <n v="0.79138627187079413"/>
    <n v="554"/>
    <n v="192"/>
    <n v="117"/>
    <n v="2.8854166666666665"/>
    <n v="0.390625"/>
    <n v="0.78880866425992779"/>
    <n v="3.7905759162303663"/>
    <n v="0.22513089005235601"/>
    <n v="0.79558011049723754"/>
    <n v="0.82727272727272727"/>
    <n v="0.79090909090909089"/>
    <n v="0.74725274725274726"/>
    <n v="0"/>
    <n v="1"/>
    <m/>
    <n v="1.3146067415730338"/>
    <n v="0.7528089887640449"/>
    <n v="0.81196581196581197"/>
    <n v="0"/>
    <n v="1"/>
    <m/>
    <n v="0"/>
    <n v="1"/>
    <m/>
    <m/>
    <m/>
    <m/>
  </r>
  <r>
    <x v="1"/>
    <n v="23044"/>
    <x v="100"/>
    <n v="36"/>
    <n v="10"/>
    <n v="46"/>
    <n v="0"/>
    <n v="5"/>
    <n v="25"/>
    <n v="0"/>
    <n v="0"/>
    <n v="0"/>
    <n v="0"/>
    <n v="242"/>
    <n v="35"/>
    <n v="277"/>
    <n v="312"/>
    <n v="122"/>
    <n v="131"/>
    <n v="7"/>
    <n v="3"/>
    <n v="0"/>
    <n v="15"/>
    <n v="48"/>
    <n v="24"/>
    <n v="72"/>
    <n v="0"/>
    <n v="22"/>
    <n v="142"/>
    <n v="0"/>
    <n v="0"/>
    <n v="0"/>
    <n v="0"/>
    <x v="249"/>
    <n v="867"/>
    <n v="76"/>
    <n v="0.27220299884659749"/>
    <n v="0.91234140715109568"/>
    <n v="0.67796610169491522"/>
    <n v="72"/>
    <n v="277"/>
    <n v="46"/>
    <n v="0.25992779783393499"/>
    <n v="0.83393501805054149"/>
    <n v="0.3611111111111111"/>
    <n v="0"/>
    <n v="1"/>
    <m/>
    <n v="0.18032786885245902"/>
    <n v="0.95901639344262291"/>
    <n v="0.77272727272727271"/>
    <n v="0"/>
    <n v="1"/>
    <m/>
    <n v="1.083969465648855"/>
    <n v="0.80916030534351147"/>
    <n v="0.823943661971831"/>
    <n v="0"/>
    <n v="1"/>
    <m/>
    <n v="0"/>
    <n v="1"/>
    <m/>
    <m/>
    <m/>
    <m/>
  </r>
  <r>
    <x v="1"/>
    <n v="23045"/>
    <x v="101"/>
    <n v="204"/>
    <n v="25"/>
    <n v="229"/>
    <n v="214"/>
    <n v="126"/>
    <n v="48"/>
    <n v="0"/>
    <n v="0"/>
    <n v="0"/>
    <n v="0"/>
    <n v="359"/>
    <n v="36"/>
    <n v="395"/>
    <n v="405"/>
    <n v="266"/>
    <n v="127"/>
    <n v="16"/>
    <n v="8"/>
    <n v="0"/>
    <n v="18"/>
    <n v="492"/>
    <n v="78"/>
    <n v="570"/>
    <n v="412"/>
    <n v="397"/>
    <n v="178"/>
    <n v="0"/>
    <n v="0"/>
    <n v="0"/>
    <n v="0"/>
    <x v="250"/>
    <n v="1235"/>
    <n v="617"/>
    <n v="1.2607287449392712"/>
    <n v="0.50040485829959513"/>
    <n v="0.60372511239563265"/>
    <n v="570"/>
    <n v="395"/>
    <n v="229"/>
    <n v="1.4430379746835442"/>
    <n v="0.42025316455696204"/>
    <n v="0.59824561403508769"/>
    <n v="1.0172839506172839"/>
    <n v="0.47160493827160493"/>
    <n v="0.48058252427184467"/>
    <n v="1.4924812030075187"/>
    <n v="0.52631578947368418"/>
    <n v="0.68261964735516378"/>
    <n v="0"/>
    <n v="1"/>
    <m/>
    <n v="1.4015748031496063"/>
    <n v="0.62204724409448819"/>
    <n v="0.7303370786516854"/>
    <n v="0"/>
    <n v="1"/>
    <m/>
    <n v="0"/>
    <n v="1"/>
    <m/>
    <m/>
    <m/>
    <m/>
  </r>
  <r>
    <x v="1"/>
    <n v="23047"/>
    <x v="102"/>
    <n v="5"/>
    <n v="10"/>
    <n v="15"/>
    <n v="0"/>
    <n v="0"/>
    <n v="15"/>
    <n v="0"/>
    <n v="0"/>
    <n v="0"/>
    <n v="0"/>
    <n v="298"/>
    <n v="60"/>
    <n v="358"/>
    <n v="201"/>
    <n v="176"/>
    <n v="175"/>
    <n v="4"/>
    <n v="3"/>
    <n v="0"/>
    <n v="5"/>
    <n v="13"/>
    <n v="35"/>
    <n v="48"/>
    <n v="0"/>
    <n v="0"/>
    <n v="109"/>
    <n v="0"/>
    <n v="0"/>
    <n v="0"/>
    <n v="0"/>
    <x v="251"/>
    <n v="922"/>
    <n v="30"/>
    <n v="0.17028199566160521"/>
    <n v="0.96746203904555317"/>
    <n v="0.80891719745222934"/>
    <n v="48"/>
    <n v="358"/>
    <n v="15"/>
    <n v="0.13407821229050279"/>
    <n v="0.95810055865921784"/>
    <n v="0.6875"/>
    <n v="0"/>
    <n v="1"/>
    <m/>
    <n v="0"/>
    <n v="1"/>
    <m/>
    <n v="0"/>
    <n v="1"/>
    <m/>
    <n v="0.62285714285714289"/>
    <n v="0.91428571428571426"/>
    <n v="0.86238532110091748"/>
    <n v="0"/>
    <n v="1"/>
    <m/>
    <n v="0"/>
    <n v="1"/>
    <m/>
    <m/>
    <m/>
    <m/>
  </r>
  <r>
    <x v="1"/>
    <n v="23050"/>
    <x v="103"/>
    <n v="0"/>
    <n v="0"/>
    <n v="0"/>
    <n v="0"/>
    <n v="0"/>
    <n v="0"/>
    <n v="0"/>
    <n v="0"/>
    <n v="0"/>
    <n v="0"/>
    <n v="349"/>
    <n v="35"/>
    <n v="384"/>
    <n v="419"/>
    <n v="179"/>
    <n v="112"/>
    <n v="12"/>
    <n v="0"/>
    <n v="0"/>
    <n v="6"/>
    <m/>
    <m/>
    <n v="0"/>
    <m/>
    <m/>
    <m/>
    <m/>
    <m/>
    <m/>
    <m/>
    <x v="6"/>
    <n v="1112"/>
    <n v="0"/>
    <m/>
    <n v="1"/>
    <m/>
    <m/>
    <n v="38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"/>
    <n v="23052"/>
    <x v="104"/>
    <n v="173"/>
    <n v="17"/>
    <n v="190"/>
    <n v="174"/>
    <n v="133"/>
    <n v="23"/>
    <n v="0"/>
    <n v="0"/>
    <n v="0"/>
    <n v="0"/>
    <n v="278"/>
    <n v="34"/>
    <n v="312"/>
    <n v="293"/>
    <n v="209"/>
    <n v="107"/>
    <n v="14"/>
    <n v="9"/>
    <n v="0"/>
    <n v="7"/>
    <n v="437"/>
    <n v="92"/>
    <n v="529"/>
    <n v="349"/>
    <n v="521"/>
    <n v="163"/>
    <n v="0"/>
    <n v="0"/>
    <n v="0"/>
    <n v="0"/>
    <x v="252"/>
    <n v="951"/>
    <n v="520"/>
    <n v="1.6424815983175605"/>
    <n v="0.45320715036803366"/>
    <n v="0.66709346991037133"/>
    <n v="529"/>
    <n v="312"/>
    <n v="190"/>
    <n v="1.6955128205128205"/>
    <n v="0.39102564102564102"/>
    <n v="0.64083175803402648"/>
    <n v="1.1911262798634812"/>
    <n v="0.4061433447098976"/>
    <n v="0.50143266475644699"/>
    <n v="2.4928229665071768"/>
    <n v="0.36363636363636365"/>
    <n v="0.74472168905950098"/>
    <n v="0"/>
    <n v="1"/>
    <m/>
    <n v="1.5233644859813085"/>
    <n v="0.78504672897196259"/>
    <n v="0.85889570552147243"/>
    <n v="0"/>
    <n v="1"/>
    <m/>
    <n v="0"/>
    <n v="1"/>
    <m/>
    <m/>
    <m/>
    <m/>
  </r>
  <r>
    <x v="1"/>
    <n v="23060"/>
    <x v="105"/>
    <n v="229"/>
    <n v="16"/>
    <n v="245"/>
    <n v="225"/>
    <n v="78"/>
    <n v="42"/>
    <n v="0"/>
    <n v="0"/>
    <n v="0"/>
    <n v="0"/>
    <n v="320"/>
    <n v="34"/>
    <n v="354"/>
    <n v="307"/>
    <n v="192"/>
    <n v="115"/>
    <n v="12"/>
    <n v="6"/>
    <n v="0"/>
    <n v="14"/>
    <n v="346"/>
    <n v="40"/>
    <n v="386"/>
    <n v="364"/>
    <n v="166"/>
    <n v="130"/>
    <n v="0"/>
    <n v="0"/>
    <n v="0"/>
    <n v="0"/>
    <x v="253"/>
    <n v="1000"/>
    <n v="590"/>
    <n v="1.046"/>
    <n v="0.41"/>
    <n v="0.43594646271510518"/>
    <n v="386"/>
    <n v="354"/>
    <n v="245"/>
    <n v="1.0903954802259888"/>
    <n v="0.30790960451977401"/>
    <n v="0.36528497409326427"/>
    <n v="1.1856677524429968"/>
    <n v="0.26710097719869708"/>
    <n v="0.38186813186813184"/>
    <n v="0.86458333333333337"/>
    <n v="0.59375"/>
    <n v="0.53012048192771088"/>
    <n v="0"/>
    <n v="1"/>
    <m/>
    <n v="1.1304347826086956"/>
    <n v="0.63478260869565217"/>
    <n v="0.67692307692307696"/>
    <n v="0"/>
    <n v="1"/>
    <m/>
    <n v="0"/>
    <n v="1"/>
    <m/>
    <m/>
    <m/>
    <m/>
  </r>
  <r>
    <x v="1"/>
    <n v="23062"/>
    <x v="106"/>
    <n v="238"/>
    <n v="15"/>
    <n v="253"/>
    <n v="249"/>
    <n v="56"/>
    <n v="43"/>
    <n v="0"/>
    <n v="6"/>
    <n v="0"/>
    <n v="0"/>
    <n v="423"/>
    <n v="32"/>
    <n v="455"/>
    <n v="510"/>
    <n v="145"/>
    <n v="105"/>
    <n v="15"/>
    <n v="6"/>
    <n v="0"/>
    <n v="0"/>
    <n v="488"/>
    <n v="31"/>
    <n v="519"/>
    <n v="506"/>
    <n v="128"/>
    <n v="141"/>
    <n v="0"/>
    <n v="24"/>
    <n v="0"/>
    <n v="0"/>
    <x v="254"/>
    <n v="1236"/>
    <n v="607"/>
    <n v="1.0663430420711975"/>
    <n v="0.50889967637540456"/>
    <n v="0.53945371775417295"/>
    <n v="519"/>
    <n v="455"/>
    <n v="253"/>
    <n v="1.1406593406593406"/>
    <n v="0.44395604395604393"/>
    <n v="0.51252408477842004"/>
    <n v="0.99215686274509807"/>
    <n v="0.5117647058823529"/>
    <n v="0.5079051383399209"/>
    <n v="0.88275862068965516"/>
    <n v="0.61379310344827587"/>
    <n v="0.5625"/>
    <n v="0"/>
    <n v="1"/>
    <m/>
    <n v="1.3428571428571427"/>
    <n v="0.59047619047619049"/>
    <n v="0.69503546099290781"/>
    <n v="4"/>
    <n v="0"/>
    <n v="0.75"/>
    <m/>
    <m/>
    <m/>
    <m/>
    <m/>
    <m/>
  </r>
  <r>
    <x v="1"/>
    <n v="23064"/>
    <x v="107"/>
    <n v="0"/>
    <n v="0"/>
    <n v="0"/>
    <n v="0"/>
    <n v="0"/>
    <n v="0"/>
    <n v="0"/>
    <n v="0"/>
    <n v="0"/>
    <n v="0"/>
    <n v="98"/>
    <n v="8"/>
    <n v="106"/>
    <n v="101"/>
    <n v="82"/>
    <n v="39"/>
    <n v="2"/>
    <n v="2"/>
    <n v="0"/>
    <n v="1"/>
    <m/>
    <m/>
    <n v="0"/>
    <m/>
    <m/>
    <m/>
    <m/>
    <m/>
    <m/>
    <m/>
    <x v="6"/>
    <n v="333"/>
    <n v="0"/>
    <m/>
    <n v="1"/>
    <m/>
    <m/>
    <n v="10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23077"/>
    <x v="108"/>
    <n v="0"/>
    <n v="0"/>
    <n v="0"/>
    <n v="0"/>
    <n v="0"/>
    <n v="0"/>
    <n v="0"/>
    <n v="0"/>
    <n v="0"/>
    <n v="0"/>
    <n v="519"/>
    <n v="60"/>
    <n v="579"/>
    <n v="455"/>
    <n v="343"/>
    <n v="257"/>
    <n v="11"/>
    <n v="1"/>
    <n v="0"/>
    <n v="10"/>
    <m/>
    <m/>
    <n v="0"/>
    <m/>
    <m/>
    <m/>
    <m/>
    <m/>
    <m/>
    <m/>
    <x v="6"/>
    <n v="1656"/>
    <n v="0"/>
    <m/>
    <n v="1"/>
    <m/>
    <m/>
    <n v="57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23081"/>
    <x v="109"/>
    <n v="0"/>
    <n v="0"/>
    <n v="0"/>
    <n v="0"/>
    <n v="0"/>
    <n v="0"/>
    <n v="0"/>
    <n v="0"/>
    <n v="0"/>
    <n v="0"/>
    <n v="245"/>
    <n v="29"/>
    <n v="274"/>
    <n v="219"/>
    <n v="226"/>
    <n v="110"/>
    <n v="6"/>
    <n v="1"/>
    <n v="0"/>
    <n v="3"/>
    <m/>
    <m/>
    <n v="0"/>
    <m/>
    <m/>
    <m/>
    <m/>
    <m/>
    <m/>
    <m/>
    <x v="6"/>
    <n v="839"/>
    <n v="0"/>
    <m/>
    <n v="1"/>
    <m/>
    <m/>
    <n v="27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23086"/>
    <x v="110"/>
    <n v="223"/>
    <n v="4"/>
    <n v="227"/>
    <n v="266"/>
    <n v="0"/>
    <n v="0"/>
    <n v="0"/>
    <n v="0"/>
    <n v="0"/>
    <n v="0"/>
    <n v="332"/>
    <n v="26"/>
    <n v="358"/>
    <n v="367"/>
    <n v="177"/>
    <n v="124"/>
    <n v="21"/>
    <n v="1"/>
    <n v="0"/>
    <n v="12"/>
    <n v="537"/>
    <n v="15"/>
    <n v="552"/>
    <n v="685"/>
    <n v="0"/>
    <n v="0"/>
    <n v="0"/>
    <n v="0"/>
    <n v="0"/>
    <n v="0"/>
    <x v="255"/>
    <n v="1060"/>
    <n v="493"/>
    <n v="1.1669811320754717"/>
    <n v="0.53490566037735854"/>
    <n v="0.60145513338722711"/>
    <n v="552"/>
    <n v="358"/>
    <n v="227"/>
    <n v="1.5418994413407821"/>
    <n v="0.36592178770949718"/>
    <n v="0.58876811594202894"/>
    <n v="1.8664850136239781"/>
    <n v="0.27520435967302453"/>
    <n v="0.61167883211678831"/>
    <n v="0"/>
    <n v="1"/>
    <m/>
    <n v="0"/>
    <n v="1"/>
    <m/>
    <n v="0"/>
    <n v="1"/>
    <m/>
    <n v="0"/>
    <n v="1"/>
    <m/>
    <n v="0"/>
    <n v="1"/>
    <m/>
    <m/>
    <m/>
    <m/>
  </r>
  <r>
    <x v="1"/>
    <n v="23088"/>
    <x v="111"/>
    <n v="616"/>
    <n v="135"/>
    <n v="751"/>
    <n v="453"/>
    <n v="285"/>
    <n v="357"/>
    <n v="7"/>
    <n v="18"/>
    <n v="0"/>
    <n v="0"/>
    <n v="902"/>
    <n v="174"/>
    <n v="1076"/>
    <n v="692"/>
    <n v="512"/>
    <n v="508"/>
    <n v="35"/>
    <n v="19"/>
    <n v="0"/>
    <n v="17"/>
    <n v="981"/>
    <n v="275"/>
    <n v="1256"/>
    <n v="702"/>
    <n v="818"/>
    <n v="1106"/>
    <n v="18"/>
    <n v="36"/>
    <n v="0"/>
    <n v="0"/>
    <x v="256"/>
    <n v="2859"/>
    <n v="1871"/>
    <n v="1.3767051416579223"/>
    <n v="0.34557537600559635"/>
    <n v="0.52464430894308944"/>
    <n v="1256"/>
    <n v="1076"/>
    <n v="751"/>
    <n v="1.1672862453531598"/>
    <n v="0.30204460966542751"/>
    <n v="0.40207006369426751"/>
    <n v="1.0144508670520231"/>
    <n v="0.34537572254335258"/>
    <n v="0.35470085470085472"/>
    <n v="1.59765625"/>
    <n v="0.443359375"/>
    <n v="0.65158924205378976"/>
    <n v="0.51428571428571423"/>
    <n v="0.8"/>
    <n v="0.61111111111111116"/>
    <n v="2.1771653543307088"/>
    <n v="0.297244094488189"/>
    <n v="0.67721518987341767"/>
    <n v="1.8947368421052631"/>
    <n v="5.2631578947368418E-2"/>
    <n v="0.5"/>
    <n v="0"/>
    <n v="1"/>
    <m/>
    <m/>
    <m/>
    <m/>
  </r>
  <r>
    <x v="1"/>
    <n v="23094"/>
    <x v="112"/>
    <n v="247"/>
    <n v="52"/>
    <n v="299"/>
    <n v="191"/>
    <n v="186"/>
    <n v="125"/>
    <n v="0"/>
    <n v="12"/>
    <n v="0"/>
    <n v="0"/>
    <n v="452"/>
    <n v="71"/>
    <n v="523"/>
    <n v="429"/>
    <n v="282"/>
    <n v="235"/>
    <n v="4"/>
    <n v="18"/>
    <n v="0"/>
    <n v="1"/>
    <n v="653"/>
    <n v="104"/>
    <n v="757"/>
    <n v="508"/>
    <n v="711"/>
    <n v="355"/>
    <n v="0"/>
    <n v="33"/>
    <n v="0"/>
    <n v="0"/>
    <x v="257"/>
    <n v="1492"/>
    <n v="813"/>
    <n v="1.5844504021447721"/>
    <n v="0.45509383378016088"/>
    <n v="0.65609137055837563"/>
    <n v="757"/>
    <n v="523"/>
    <n v="299"/>
    <n v="1.4474187380497132"/>
    <n v="0.42829827915869984"/>
    <n v="0.60501981505944513"/>
    <n v="1.1841491841491842"/>
    <n v="0.55477855477855476"/>
    <n v="0.62401574803149606"/>
    <n v="2.521276595744681"/>
    <n v="0.34042553191489361"/>
    <n v="0.73839662447257381"/>
    <n v="0"/>
    <n v="1"/>
    <m/>
    <n v="1.5106382978723405"/>
    <n v="0.46808510638297873"/>
    <n v="0.647887323943662"/>
    <n v="1.8333333333333333"/>
    <n v="0.33333333333333331"/>
    <n v="0.63636363636363635"/>
    <n v="0"/>
    <n v="1"/>
    <m/>
    <m/>
    <m/>
    <m/>
  </r>
  <r>
    <x v="1"/>
    <n v="23096"/>
    <x v="113"/>
    <n v="0"/>
    <n v="0"/>
    <n v="0"/>
    <n v="0"/>
    <n v="0"/>
    <n v="0"/>
    <n v="0"/>
    <n v="0"/>
    <n v="0"/>
    <n v="0"/>
    <n v="499"/>
    <n v="48"/>
    <n v="547"/>
    <n v="558"/>
    <n v="301"/>
    <n v="157"/>
    <n v="27"/>
    <n v="3"/>
    <n v="0"/>
    <n v="9"/>
    <m/>
    <m/>
    <n v="0"/>
    <m/>
    <m/>
    <m/>
    <m/>
    <m/>
    <m/>
    <m/>
    <x v="6"/>
    <n v="1602"/>
    <n v="0"/>
    <m/>
    <n v="1"/>
    <m/>
    <m/>
    <n v="54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23097"/>
    <x v="114"/>
    <n v="75"/>
    <n v="6"/>
    <n v="81"/>
    <n v="71"/>
    <n v="33"/>
    <n v="15"/>
    <n v="0"/>
    <n v="0"/>
    <n v="0"/>
    <n v="0"/>
    <n v="202"/>
    <n v="19"/>
    <n v="221"/>
    <n v="258"/>
    <n v="142"/>
    <n v="105"/>
    <n v="7"/>
    <n v="2"/>
    <n v="0"/>
    <n v="6"/>
    <n v="219"/>
    <n v="19"/>
    <n v="238"/>
    <n v="225"/>
    <n v="122"/>
    <n v="62"/>
    <n v="0"/>
    <n v="0"/>
    <n v="0"/>
    <n v="0"/>
    <x v="104"/>
    <n v="741"/>
    <n v="200"/>
    <n v="0.87314439946018896"/>
    <n v="0.73009446693657221"/>
    <n v="0.69088098918083463"/>
    <n v="238"/>
    <n v="221"/>
    <n v="81"/>
    <n v="1.0769230769230769"/>
    <n v="0.63348416289592757"/>
    <n v="0.65966386554621848"/>
    <n v="0.87209302325581395"/>
    <n v="0.72480620155038755"/>
    <n v="0.68444444444444441"/>
    <n v="0.85915492957746475"/>
    <n v="0.76760563380281688"/>
    <n v="0.72950819672131151"/>
    <n v="0"/>
    <n v="1"/>
    <m/>
    <n v="0.59047619047619049"/>
    <n v="0.8571428571428571"/>
    <n v="0.75806451612903225"/>
    <n v="0"/>
    <n v="1"/>
    <m/>
    <n v="0"/>
    <n v="1"/>
    <m/>
    <m/>
    <m/>
    <m/>
  </r>
  <r>
    <x v="1"/>
    <n v="23098"/>
    <x v="115"/>
    <n v="0"/>
    <n v="0"/>
    <n v="0"/>
    <n v="0"/>
    <n v="0"/>
    <n v="0"/>
    <n v="0"/>
    <n v="0"/>
    <n v="0"/>
    <n v="0"/>
    <n v="27"/>
    <n v="4"/>
    <n v="31"/>
    <n v="26"/>
    <n v="12"/>
    <n v="16"/>
    <n v="2"/>
    <n v="3"/>
    <n v="0"/>
    <n v="1"/>
    <m/>
    <m/>
    <n v="0"/>
    <m/>
    <m/>
    <m/>
    <m/>
    <m/>
    <m/>
    <m/>
    <x v="6"/>
    <n v="91"/>
    <n v="0"/>
    <m/>
    <n v="1"/>
    <m/>
    <m/>
    <n v="3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23099"/>
    <x v="116"/>
    <n v="0"/>
    <n v="0"/>
    <n v="0"/>
    <n v="0"/>
    <n v="0"/>
    <n v="0"/>
    <n v="0"/>
    <n v="0"/>
    <n v="0"/>
    <n v="0"/>
    <n v="78"/>
    <n v="1"/>
    <n v="79"/>
    <n v="90"/>
    <n v="23"/>
    <n v="5"/>
    <n v="1"/>
    <n v="1"/>
    <n v="0"/>
    <n v="0"/>
    <m/>
    <m/>
    <n v="0"/>
    <m/>
    <m/>
    <m/>
    <m/>
    <m/>
    <m/>
    <m/>
    <x v="6"/>
    <n v="199"/>
    <n v="0"/>
    <m/>
    <n v="1"/>
    <m/>
    <m/>
    <n v="79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1"/>
    <n v="23100"/>
    <x v="117"/>
    <n v="0"/>
    <n v="0"/>
    <n v="0"/>
    <n v="0"/>
    <n v="0"/>
    <n v="0"/>
    <n v="0"/>
    <n v="0"/>
    <n v="0"/>
    <n v="0"/>
    <n v="10"/>
    <n v="1"/>
    <n v="11"/>
    <n v="18"/>
    <n v="7"/>
    <n v="5"/>
    <n v="0"/>
    <n v="0"/>
    <n v="0"/>
    <n v="0"/>
    <m/>
    <m/>
    <n v="0"/>
    <m/>
    <m/>
    <m/>
    <m/>
    <m/>
    <m/>
    <m/>
    <x v="6"/>
    <n v="41"/>
    <n v="0"/>
    <m/>
    <n v="1"/>
    <m/>
    <m/>
    <n v="11"/>
    <n v="0"/>
    <m/>
    <n v="1"/>
    <m/>
    <m/>
    <n v="1"/>
    <m/>
    <m/>
    <n v="1"/>
    <m/>
    <m/>
    <m/>
    <m/>
    <m/>
    <n v="1"/>
    <m/>
    <m/>
    <m/>
    <m/>
    <m/>
    <m/>
    <m/>
    <m/>
    <m/>
    <m/>
  </r>
  <r>
    <x v="1"/>
    <n v="23101"/>
    <x v="118"/>
    <n v="57"/>
    <n v="1"/>
    <n v="58"/>
    <n v="63"/>
    <n v="12"/>
    <n v="12"/>
    <n v="0"/>
    <n v="0"/>
    <n v="0"/>
    <n v="0"/>
    <n v="131"/>
    <n v="10"/>
    <n v="141"/>
    <n v="181"/>
    <n v="53"/>
    <n v="41"/>
    <n v="3"/>
    <n v="3"/>
    <n v="0"/>
    <n v="2"/>
    <n v="215"/>
    <n v="14"/>
    <n v="229"/>
    <n v="175"/>
    <n v="49"/>
    <n v="54"/>
    <n v="0"/>
    <n v="0"/>
    <n v="0"/>
    <n v="0"/>
    <x v="258"/>
    <n v="424"/>
    <n v="145"/>
    <n v="1.195754716981132"/>
    <n v="0.65801886792452835"/>
    <n v="0.71400394477317553"/>
    <n v="229"/>
    <n v="141"/>
    <n v="58"/>
    <n v="1.624113475177305"/>
    <n v="0.58865248226950351"/>
    <n v="0.74672489082969429"/>
    <n v="0.96685082872928174"/>
    <n v="0.65193370165745856"/>
    <n v="0.64"/>
    <n v="0.92452830188679247"/>
    <n v="0.77358490566037741"/>
    <n v="0.75510204081632648"/>
    <n v="0"/>
    <n v="1"/>
    <m/>
    <n v="1.3170731707317074"/>
    <n v="0.70731707317073167"/>
    <n v="0.77777777777777779"/>
    <n v="0"/>
    <n v="1"/>
    <m/>
    <n v="0"/>
    <n v="1"/>
    <m/>
    <m/>
    <m/>
    <m/>
  </r>
  <r>
    <x v="1"/>
    <n v="23102"/>
    <x v="119"/>
    <n v="5"/>
    <n v="0"/>
    <n v="5"/>
    <n v="5"/>
    <n v="8"/>
    <n v="10"/>
    <n v="0"/>
    <n v="0"/>
    <n v="0"/>
    <n v="0"/>
    <n v="146"/>
    <n v="15"/>
    <n v="161"/>
    <n v="154"/>
    <n v="78"/>
    <n v="59"/>
    <n v="10"/>
    <n v="4"/>
    <n v="0"/>
    <n v="5"/>
    <n v="80"/>
    <n v="33"/>
    <n v="113"/>
    <n v="60"/>
    <n v="226"/>
    <n v="103"/>
    <n v="0"/>
    <n v="0"/>
    <n v="0"/>
    <n v="0"/>
    <x v="259"/>
    <n v="471"/>
    <n v="28"/>
    <n v="1.0658174097664543"/>
    <n v="0.94055201698513802"/>
    <n v="0.94422310756972117"/>
    <n v="113"/>
    <n v="161"/>
    <n v="5"/>
    <n v="0.70186335403726707"/>
    <n v="0.96894409937888204"/>
    <n v="0.95575221238938057"/>
    <n v="0.38961038961038963"/>
    <n v="0.96753246753246758"/>
    <n v="0.91666666666666663"/>
    <n v="2.8974358974358974"/>
    <n v="0.89743589743589747"/>
    <n v="0.96460176991150437"/>
    <n v="0"/>
    <n v="1"/>
    <m/>
    <n v="1.7457627118644068"/>
    <n v="0.83050847457627119"/>
    <n v="0.90291262135922334"/>
    <n v="0"/>
    <n v="1"/>
    <m/>
    <n v="0"/>
    <n v="1"/>
    <m/>
    <m/>
    <m/>
    <m/>
  </r>
  <r>
    <x v="1"/>
    <n v="23103"/>
    <x v="120"/>
    <n v="38"/>
    <n v="0"/>
    <n v="38"/>
    <n v="49"/>
    <n v="0"/>
    <n v="0"/>
    <n v="0"/>
    <n v="0"/>
    <n v="0"/>
    <n v="0"/>
    <n v="88"/>
    <n v="5"/>
    <n v="93"/>
    <n v="116"/>
    <n v="29"/>
    <n v="19"/>
    <n v="1"/>
    <n v="6"/>
    <n v="0"/>
    <n v="4"/>
    <n v="411"/>
    <n v="0"/>
    <n v="411"/>
    <n v="644"/>
    <n v="0"/>
    <n v="0"/>
    <n v="0"/>
    <n v="0"/>
    <n v="0"/>
    <n v="0"/>
    <x v="260"/>
    <n v="268"/>
    <n v="87"/>
    <n v="3.9365671641791047"/>
    <n v="0.67537313432835822"/>
    <n v="0.91753554502369672"/>
    <n v="411"/>
    <n v="93"/>
    <n v="38"/>
    <n v="4.419354838709677"/>
    <n v="0.59139784946236562"/>
    <n v="0.90754257907542579"/>
    <n v="5.5517241379310347"/>
    <n v="0.57758620689655171"/>
    <n v="0.92391304347826086"/>
    <n v="0"/>
    <n v="1"/>
    <m/>
    <n v="0"/>
    <n v="1"/>
    <m/>
    <n v="0"/>
    <n v="1"/>
    <m/>
    <n v="0"/>
    <n v="1"/>
    <m/>
    <n v="0"/>
    <n v="1"/>
    <m/>
    <m/>
    <m/>
    <m/>
  </r>
  <r>
    <x v="1"/>
    <n v="23104"/>
    <x v="121"/>
    <n v="91"/>
    <n v="6"/>
    <n v="97"/>
    <n v="151"/>
    <n v="0"/>
    <n v="3"/>
    <n v="0"/>
    <n v="0"/>
    <n v="0"/>
    <n v="0"/>
    <n v="153"/>
    <n v="15"/>
    <n v="168"/>
    <n v="216"/>
    <n v="84"/>
    <n v="72"/>
    <n v="4"/>
    <n v="2"/>
    <n v="0"/>
    <n v="5"/>
    <n v="524"/>
    <n v="28"/>
    <n v="552"/>
    <n v="733"/>
    <n v="0"/>
    <n v="59"/>
    <n v="0"/>
    <n v="0"/>
    <n v="0"/>
    <n v="0"/>
    <x v="261"/>
    <n v="551"/>
    <n v="251"/>
    <n v="2.439201451905626"/>
    <n v="0.54446460980036293"/>
    <n v="0.81324404761904767"/>
    <n v="552"/>
    <n v="168"/>
    <n v="97"/>
    <n v="3.2857142857142856"/>
    <n v="0.42261904761904762"/>
    <n v="0.82427536231884058"/>
    <n v="3.3935185185185186"/>
    <n v="0.30092592592592593"/>
    <n v="0.79399727148703958"/>
    <n v="0"/>
    <n v="1"/>
    <m/>
    <n v="0"/>
    <n v="1"/>
    <m/>
    <n v="0.81944444444444442"/>
    <n v="0.95833333333333337"/>
    <n v="0.94915254237288138"/>
    <n v="0"/>
    <n v="1"/>
    <m/>
    <n v="0"/>
    <n v="1"/>
    <m/>
    <m/>
    <m/>
    <m/>
  </r>
  <r>
    <x v="1"/>
    <n v="23105"/>
    <x v="122"/>
    <n v="0"/>
    <n v="0"/>
    <n v="0"/>
    <n v="0"/>
    <n v="0"/>
    <n v="0"/>
    <n v="0"/>
    <n v="0"/>
    <n v="0"/>
    <n v="0"/>
    <n v="289"/>
    <n v="27"/>
    <n v="316"/>
    <n v="343"/>
    <n v="151"/>
    <n v="116"/>
    <n v="10"/>
    <n v="1"/>
    <n v="0"/>
    <n v="20"/>
    <m/>
    <m/>
    <n v="0"/>
    <m/>
    <m/>
    <m/>
    <m/>
    <m/>
    <m/>
    <m/>
    <x v="6"/>
    <n v="957"/>
    <n v="0"/>
    <m/>
    <n v="1"/>
    <m/>
    <m/>
    <n v="31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24001"/>
    <x v="123"/>
    <n v="393"/>
    <n v="57"/>
    <n v="450"/>
    <n v="446"/>
    <n v="234"/>
    <n v="210"/>
    <n v="20"/>
    <n v="0"/>
    <n v="0"/>
    <n v="0"/>
    <n v="447"/>
    <n v="62"/>
    <n v="509"/>
    <n v="494"/>
    <n v="301"/>
    <n v="279"/>
    <n v="48"/>
    <n v="21"/>
    <n v="0"/>
    <n v="9"/>
    <n v="1311"/>
    <n v="273"/>
    <n v="1584"/>
    <n v="1288"/>
    <n v="1007"/>
    <n v="803"/>
    <n v="70"/>
    <n v="0"/>
    <n v="0"/>
    <n v="0"/>
    <x v="262"/>
    <n v="1661"/>
    <n v="1360"/>
    <n v="2.8609271523178808"/>
    <n v="0.18121613485851895"/>
    <n v="0.71380471380471378"/>
    <n v="1584"/>
    <n v="509"/>
    <n v="450"/>
    <n v="3.1119842829076623"/>
    <n v="0.11591355599214145"/>
    <n v="0.71590909090909094"/>
    <n v="2.6072874493927127"/>
    <n v="9.7165991902834009E-2"/>
    <n v="0.65372670807453415"/>
    <n v="3.345514950166113"/>
    <n v="0.22259136212624583"/>
    <n v="0.76762661370407148"/>
    <n v="1.4583333333333333"/>
    <n v="0.58333333333333337"/>
    <n v="0.7142857142857143"/>
    <n v="2.8781362007168458"/>
    <n v="0.24731182795698925"/>
    <n v="0.73848069738480693"/>
    <n v="0"/>
    <n v="1"/>
    <m/>
    <n v="0"/>
    <n v="1"/>
    <m/>
    <m/>
    <m/>
    <m/>
  </r>
  <r>
    <x v="1"/>
    <n v="24007"/>
    <x v="124"/>
    <n v="52"/>
    <n v="0"/>
    <n v="52"/>
    <n v="54"/>
    <n v="32"/>
    <n v="0"/>
    <n v="0"/>
    <n v="2"/>
    <n v="0"/>
    <n v="0"/>
    <n v="177"/>
    <n v="34"/>
    <n v="211"/>
    <n v="203"/>
    <n v="146"/>
    <n v="82"/>
    <n v="9"/>
    <n v="2"/>
    <n v="0"/>
    <n v="6"/>
    <n v="197"/>
    <n v="0"/>
    <n v="197"/>
    <n v="169"/>
    <n v="180"/>
    <n v="0"/>
    <n v="0"/>
    <n v="32"/>
    <n v="0"/>
    <n v="0"/>
    <x v="152"/>
    <n v="659"/>
    <n v="140"/>
    <n v="0.87708649468892264"/>
    <n v="0.78755690440060699"/>
    <n v="0.75778546712802763"/>
    <n v="197"/>
    <n v="211"/>
    <n v="52"/>
    <n v="0.93364928909952605"/>
    <n v="0.75355450236966826"/>
    <n v="0.73604060913705582"/>
    <n v="0.83251231527093594"/>
    <n v="0.73399014778325122"/>
    <n v="0.68047337278106512"/>
    <n v="1.2328767123287672"/>
    <n v="0.78082191780821919"/>
    <n v="0.82222222222222219"/>
    <n v="0"/>
    <n v="1"/>
    <m/>
    <n v="0"/>
    <n v="1"/>
    <m/>
    <n v="16"/>
    <n v="0"/>
    <n v="0.9375"/>
    <n v="0"/>
    <n v="1"/>
    <m/>
    <m/>
    <m/>
    <m/>
  </r>
  <r>
    <x v="1"/>
    <n v="24008"/>
    <x v="125"/>
    <n v="0"/>
    <n v="0"/>
    <n v="0"/>
    <n v="0"/>
    <n v="0"/>
    <n v="0"/>
    <n v="0"/>
    <n v="0"/>
    <n v="0"/>
    <n v="0"/>
    <n v="113"/>
    <n v="16"/>
    <n v="129"/>
    <n v="131"/>
    <n v="80"/>
    <n v="52"/>
    <n v="8"/>
    <n v="8"/>
    <n v="0"/>
    <n v="1"/>
    <m/>
    <m/>
    <n v="0"/>
    <m/>
    <m/>
    <m/>
    <m/>
    <m/>
    <m/>
    <m/>
    <x v="6"/>
    <n v="409"/>
    <n v="0"/>
    <m/>
    <n v="1"/>
    <m/>
    <m/>
    <n v="12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24009"/>
    <x v="126"/>
    <n v="0"/>
    <n v="0"/>
    <n v="0"/>
    <n v="0"/>
    <n v="0"/>
    <n v="0"/>
    <n v="0"/>
    <n v="0"/>
    <n v="0"/>
    <n v="0"/>
    <n v="245"/>
    <n v="28"/>
    <n v="273"/>
    <n v="246"/>
    <n v="115"/>
    <n v="92"/>
    <n v="14"/>
    <n v="5"/>
    <n v="0"/>
    <n v="0"/>
    <m/>
    <m/>
    <n v="0"/>
    <m/>
    <m/>
    <m/>
    <m/>
    <m/>
    <m/>
    <m/>
    <x v="6"/>
    <n v="745"/>
    <n v="0"/>
    <m/>
    <n v="1"/>
    <m/>
    <m/>
    <n v="273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1"/>
    <n v="24011"/>
    <x v="127"/>
    <n v="0"/>
    <n v="0"/>
    <n v="0"/>
    <n v="0"/>
    <n v="0"/>
    <n v="0"/>
    <n v="0"/>
    <n v="0"/>
    <n v="0"/>
    <n v="0"/>
    <n v="238"/>
    <n v="24"/>
    <n v="262"/>
    <n v="332"/>
    <n v="106"/>
    <n v="82"/>
    <n v="13"/>
    <n v="14"/>
    <n v="0"/>
    <n v="1"/>
    <m/>
    <m/>
    <n v="0"/>
    <m/>
    <m/>
    <m/>
    <m/>
    <m/>
    <m/>
    <m/>
    <x v="6"/>
    <n v="810"/>
    <n v="0"/>
    <m/>
    <n v="1"/>
    <m/>
    <m/>
    <n v="26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24014"/>
    <x v="128"/>
    <n v="0"/>
    <n v="0"/>
    <n v="0"/>
    <n v="0"/>
    <n v="0"/>
    <n v="0"/>
    <n v="0"/>
    <n v="0"/>
    <n v="0"/>
    <n v="0"/>
    <n v="237"/>
    <n v="30"/>
    <n v="267"/>
    <n v="292"/>
    <n v="153"/>
    <n v="93"/>
    <n v="13"/>
    <n v="3"/>
    <n v="0"/>
    <n v="3"/>
    <m/>
    <m/>
    <n v="0"/>
    <m/>
    <m/>
    <m/>
    <m/>
    <m/>
    <m/>
    <m/>
    <x v="6"/>
    <n v="824"/>
    <n v="0"/>
    <m/>
    <n v="1"/>
    <m/>
    <m/>
    <n v="26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24016"/>
    <x v="129"/>
    <n v="0"/>
    <n v="0"/>
    <n v="0"/>
    <n v="0"/>
    <n v="0"/>
    <n v="0"/>
    <n v="0"/>
    <n v="0"/>
    <n v="0"/>
    <n v="0"/>
    <n v="172"/>
    <n v="12"/>
    <n v="184"/>
    <n v="207"/>
    <n v="92"/>
    <n v="81"/>
    <n v="8"/>
    <n v="1"/>
    <n v="0"/>
    <n v="0"/>
    <m/>
    <m/>
    <n v="0"/>
    <m/>
    <m/>
    <m/>
    <m/>
    <m/>
    <m/>
    <m/>
    <x v="6"/>
    <n v="573"/>
    <n v="0"/>
    <m/>
    <n v="1"/>
    <m/>
    <m/>
    <n v="184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1"/>
    <n v="24020"/>
    <x v="130"/>
    <n v="357"/>
    <n v="56"/>
    <n v="413"/>
    <n v="371"/>
    <n v="192"/>
    <n v="170"/>
    <n v="7"/>
    <n v="9"/>
    <n v="0"/>
    <n v="0"/>
    <n v="422"/>
    <n v="76"/>
    <n v="498"/>
    <n v="429"/>
    <n v="266"/>
    <n v="243"/>
    <n v="38"/>
    <n v="11"/>
    <n v="0"/>
    <n v="10"/>
    <n v="929"/>
    <n v="119"/>
    <n v="1048"/>
    <n v="998"/>
    <n v="633"/>
    <n v="532"/>
    <n v="27"/>
    <n v="49"/>
    <n v="0"/>
    <n v="0"/>
    <x v="263"/>
    <n v="1495"/>
    <n v="1162"/>
    <n v="2.1986622073578594"/>
    <n v="0.22274247491638796"/>
    <n v="0.64648615759050809"/>
    <n v="1048"/>
    <n v="498"/>
    <n v="413"/>
    <n v="2.1044176706827309"/>
    <n v="0.17068273092369479"/>
    <n v="0.60591603053435117"/>
    <n v="2.3263403263403264"/>
    <n v="0.1351981351981352"/>
    <n v="0.62825651302605212"/>
    <n v="2.3796992481203008"/>
    <n v="0.2781954887218045"/>
    <n v="0.69668246445497628"/>
    <n v="0.71052631578947367"/>
    <n v="0.81578947368421051"/>
    <n v="0.7407407407407407"/>
    <n v="2.1893004115226335"/>
    <n v="0.30041152263374488"/>
    <n v="0.68045112781954886"/>
    <n v="4.4545454545454541"/>
    <n v="0.18181818181818182"/>
    <n v="0.81632653061224492"/>
    <n v="0"/>
    <n v="1"/>
    <m/>
    <m/>
    <m/>
    <m/>
  </r>
  <r>
    <x v="1"/>
    <n v="24028"/>
    <x v="131"/>
    <n v="0"/>
    <n v="0"/>
    <n v="0"/>
    <n v="0"/>
    <n v="0"/>
    <n v="0"/>
    <n v="0"/>
    <n v="0"/>
    <n v="0"/>
    <n v="0"/>
    <n v="116"/>
    <n v="21"/>
    <n v="137"/>
    <n v="77"/>
    <n v="83"/>
    <n v="74"/>
    <n v="1"/>
    <n v="4"/>
    <n v="0"/>
    <n v="6"/>
    <m/>
    <m/>
    <n v="0"/>
    <m/>
    <m/>
    <m/>
    <m/>
    <m/>
    <m/>
    <m/>
    <x v="6"/>
    <n v="382"/>
    <n v="0"/>
    <m/>
    <n v="1"/>
    <m/>
    <m/>
    <n v="13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24033"/>
    <x v="132"/>
    <n v="200"/>
    <n v="18"/>
    <n v="218"/>
    <n v="176"/>
    <n v="155"/>
    <n v="57"/>
    <n v="0"/>
    <n v="0"/>
    <n v="0"/>
    <n v="0"/>
    <n v="316"/>
    <n v="37"/>
    <n v="353"/>
    <n v="305"/>
    <n v="213"/>
    <n v="130"/>
    <n v="6"/>
    <n v="3"/>
    <n v="0"/>
    <n v="0"/>
    <n v="799"/>
    <n v="101"/>
    <n v="900"/>
    <n v="780"/>
    <n v="889"/>
    <n v="343"/>
    <n v="0"/>
    <n v="0"/>
    <n v="0"/>
    <n v="0"/>
    <x v="264"/>
    <n v="1010"/>
    <n v="606"/>
    <n v="2.8831683168316831"/>
    <n v="0.4"/>
    <n v="0.79189560439560436"/>
    <n v="900"/>
    <n v="353"/>
    <n v="218"/>
    <n v="2.5495750708215299"/>
    <n v="0.38243626062322944"/>
    <n v="0.75777777777777777"/>
    <n v="2.557377049180328"/>
    <n v="0.42295081967213116"/>
    <n v="0.77435897435897438"/>
    <n v="4.173708920187793"/>
    <n v="0.27230046948356806"/>
    <n v="0.82564679415073117"/>
    <n v="0"/>
    <n v="1"/>
    <m/>
    <n v="2.6384615384615384"/>
    <n v="0.56153846153846154"/>
    <n v="0.83381924198250734"/>
    <n v="0"/>
    <n v="1"/>
    <m/>
    <m/>
    <m/>
    <m/>
    <m/>
    <m/>
    <m/>
  </r>
  <r>
    <x v="1"/>
    <n v="24038"/>
    <x v="133"/>
    <n v="0"/>
    <n v="0"/>
    <n v="0"/>
    <n v="0"/>
    <n v="0"/>
    <n v="0"/>
    <n v="0"/>
    <n v="0"/>
    <n v="0"/>
    <n v="0"/>
    <n v="451"/>
    <n v="50"/>
    <n v="501"/>
    <n v="577"/>
    <n v="262"/>
    <n v="133"/>
    <n v="29"/>
    <n v="6"/>
    <n v="0"/>
    <n v="0"/>
    <m/>
    <m/>
    <n v="0"/>
    <m/>
    <m/>
    <m/>
    <m/>
    <m/>
    <m/>
    <m/>
    <x v="6"/>
    <n v="1508"/>
    <n v="0"/>
    <m/>
    <n v="1"/>
    <m/>
    <m/>
    <n v="501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1"/>
    <n v="24041"/>
    <x v="134"/>
    <n v="48"/>
    <n v="0"/>
    <n v="48"/>
    <n v="77"/>
    <n v="0"/>
    <n v="0"/>
    <n v="0"/>
    <n v="0"/>
    <n v="0"/>
    <n v="0"/>
    <n v="129"/>
    <n v="15"/>
    <n v="144"/>
    <n v="183"/>
    <n v="103"/>
    <n v="63"/>
    <n v="8"/>
    <n v="2"/>
    <n v="0"/>
    <n v="3"/>
    <n v="204"/>
    <n v="0"/>
    <n v="204"/>
    <n v="327"/>
    <n v="0"/>
    <n v="0"/>
    <n v="0"/>
    <n v="0"/>
    <n v="0"/>
    <n v="0"/>
    <x v="265"/>
    <n v="506"/>
    <n v="125"/>
    <n v="1.0494071146245059"/>
    <n v="0.75296442687747034"/>
    <n v="0.76459510357815441"/>
    <n v="204"/>
    <n v="144"/>
    <n v="48"/>
    <n v="1.4166666666666667"/>
    <n v="0.66666666666666663"/>
    <n v="0.76470588235294112"/>
    <n v="1.7868852459016393"/>
    <n v="0.57923497267759561"/>
    <n v="0.76452599388379205"/>
    <n v="0"/>
    <n v="1"/>
    <m/>
    <n v="0"/>
    <n v="1"/>
    <m/>
    <n v="0"/>
    <n v="1"/>
    <m/>
    <n v="0"/>
    <n v="1"/>
    <m/>
    <n v="0"/>
    <n v="1"/>
    <m/>
    <m/>
    <m/>
    <m/>
  </r>
  <r>
    <x v="1"/>
    <n v="24043"/>
    <x v="135"/>
    <n v="0"/>
    <n v="0"/>
    <n v="0"/>
    <n v="0"/>
    <n v="0"/>
    <n v="0"/>
    <n v="0"/>
    <n v="0"/>
    <n v="0"/>
    <n v="0"/>
    <n v="252"/>
    <n v="22"/>
    <n v="274"/>
    <n v="266"/>
    <n v="128"/>
    <n v="74"/>
    <n v="13"/>
    <n v="6"/>
    <n v="0"/>
    <n v="0"/>
    <m/>
    <m/>
    <n v="0"/>
    <m/>
    <m/>
    <m/>
    <m/>
    <m/>
    <m/>
    <m/>
    <x v="6"/>
    <n v="761"/>
    <n v="0"/>
    <m/>
    <n v="1"/>
    <m/>
    <m/>
    <n v="274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1"/>
    <n v="24045"/>
    <x v="136"/>
    <n v="0"/>
    <n v="0"/>
    <n v="0"/>
    <n v="0"/>
    <n v="0"/>
    <n v="0"/>
    <n v="0"/>
    <n v="0"/>
    <n v="0"/>
    <n v="0"/>
    <n v="230"/>
    <n v="19"/>
    <n v="249"/>
    <n v="247"/>
    <n v="107"/>
    <n v="82"/>
    <n v="8"/>
    <n v="1"/>
    <n v="0"/>
    <n v="0"/>
    <m/>
    <m/>
    <n v="0"/>
    <m/>
    <m/>
    <m/>
    <m/>
    <m/>
    <m/>
    <m/>
    <x v="6"/>
    <n v="694"/>
    <n v="0"/>
    <m/>
    <n v="1"/>
    <m/>
    <m/>
    <n v="249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1"/>
    <n v="24048"/>
    <x v="137"/>
    <n v="156"/>
    <n v="10"/>
    <n v="166"/>
    <n v="273"/>
    <n v="34"/>
    <n v="11"/>
    <n v="0"/>
    <n v="0"/>
    <n v="0"/>
    <n v="0"/>
    <n v="264"/>
    <n v="12"/>
    <n v="276"/>
    <n v="422"/>
    <n v="146"/>
    <n v="70"/>
    <n v="7"/>
    <n v="1"/>
    <n v="0"/>
    <n v="2"/>
    <n v="654"/>
    <n v="75"/>
    <n v="729"/>
    <n v="906"/>
    <n v="130"/>
    <n v="143"/>
    <n v="0"/>
    <n v="0"/>
    <n v="0"/>
    <n v="0"/>
    <x v="266"/>
    <n v="924"/>
    <n v="484"/>
    <n v="2.0649350649350651"/>
    <n v="0.47619047619047616"/>
    <n v="0.74633123689727465"/>
    <n v="729"/>
    <n v="276"/>
    <n v="166"/>
    <n v="2.6413043478260869"/>
    <n v="0.39855072463768115"/>
    <n v="0.77229080932784633"/>
    <n v="2.1469194312796209"/>
    <n v="0.35308056872037913"/>
    <n v="0.69867549668874174"/>
    <n v="0.8904109589041096"/>
    <n v="0.76712328767123283"/>
    <n v="0.7384615384615385"/>
    <n v="0"/>
    <n v="1"/>
    <m/>
    <n v="2.0428571428571427"/>
    <n v="0.84285714285714286"/>
    <n v="0.92307692307692313"/>
    <n v="0"/>
    <n v="1"/>
    <m/>
    <n v="0"/>
    <n v="1"/>
    <m/>
    <m/>
    <m/>
    <m/>
  </r>
  <r>
    <x v="1"/>
    <n v="24054"/>
    <x v="138"/>
    <n v="0"/>
    <n v="0"/>
    <n v="0"/>
    <n v="0"/>
    <n v="0"/>
    <n v="0"/>
    <n v="0"/>
    <n v="0"/>
    <n v="0"/>
    <n v="0"/>
    <n v="142"/>
    <n v="22"/>
    <n v="164"/>
    <n v="130"/>
    <n v="101"/>
    <n v="76"/>
    <n v="3"/>
    <n v="0"/>
    <n v="0"/>
    <n v="6"/>
    <m/>
    <m/>
    <n v="0"/>
    <m/>
    <m/>
    <m/>
    <m/>
    <m/>
    <m/>
    <m/>
    <x v="6"/>
    <n v="480"/>
    <n v="0"/>
    <m/>
    <n v="1"/>
    <m/>
    <m/>
    <n v="16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"/>
    <n v="24055"/>
    <x v="139"/>
    <n v="0"/>
    <n v="0"/>
    <n v="0"/>
    <n v="0"/>
    <n v="0"/>
    <n v="0"/>
    <n v="0"/>
    <n v="0"/>
    <n v="0"/>
    <n v="0"/>
    <n v="396"/>
    <n v="43"/>
    <n v="439"/>
    <n v="472"/>
    <n v="246"/>
    <n v="148"/>
    <n v="24"/>
    <n v="6"/>
    <n v="0"/>
    <n v="1"/>
    <m/>
    <m/>
    <n v="0"/>
    <m/>
    <m/>
    <m/>
    <m/>
    <m/>
    <m/>
    <m/>
    <x v="6"/>
    <n v="1336"/>
    <n v="0"/>
    <m/>
    <n v="1"/>
    <m/>
    <m/>
    <n v="43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24059"/>
    <x v="140"/>
    <n v="242"/>
    <n v="26"/>
    <n v="268"/>
    <n v="205"/>
    <n v="61"/>
    <n v="60"/>
    <n v="0"/>
    <n v="0"/>
    <n v="0"/>
    <n v="0"/>
    <n v="307"/>
    <n v="46"/>
    <n v="353"/>
    <n v="268"/>
    <n v="164"/>
    <n v="144"/>
    <n v="17"/>
    <n v="2"/>
    <n v="0"/>
    <n v="10"/>
    <n v="406"/>
    <n v="50"/>
    <n v="456"/>
    <n v="382"/>
    <n v="102"/>
    <n v="119"/>
    <n v="0"/>
    <n v="0"/>
    <n v="0"/>
    <n v="0"/>
    <x v="73"/>
    <n v="958"/>
    <n v="594"/>
    <n v="1.105427974947808"/>
    <n v="0.37995824634655534"/>
    <n v="0.43909348441926344"/>
    <n v="456"/>
    <n v="353"/>
    <n v="268"/>
    <n v="1.291784702549575"/>
    <n v="0.24079320113314448"/>
    <n v="0.41228070175438597"/>
    <n v="1.4253731343283582"/>
    <n v="0.23507462686567165"/>
    <n v="0.46335078534031415"/>
    <n v="0.62195121951219512"/>
    <n v="0.62804878048780488"/>
    <n v="0.40196078431372551"/>
    <n v="0"/>
    <n v="1"/>
    <m/>
    <n v="0.82638888888888884"/>
    <n v="0.58333333333333337"/>
    <n v="0.49579831932773111"/>
    <n v="0"/>
    <n v="1"/>
    <m/>
    <n v="0"/>
    <n v="1"/>
    <m/>
    <m/>
    <m/>
    <m/>
  </r>
  <r>
    <x v="1"/>
    <n v="24062"/>
    <x v="141"/>
    <n v="1474"/>
    <n v="198"/>
    <n v="1672"/>
    <n v="1860"/>
    <n v="579"/>
    <n v="523"/>
    <n v="50"/>
    <n v="113"/>
    <n v="0"/>
    <n v="0"/>
    <n v="1632"/>
    <n v="215"/>
    <n v="1847"/>
    <n v="2032"/>
    <n v="726"/>
    <n v="629"/>
    <n v="90"/>
    <n v="118"/>
    <n v="0"/>
    <n v="4"/>
    <n v="3820"/>
    <n v="463"/>
    <n v="4283"/>
    <n v="4670"/>
    <n v="2084"/>
    <n v="1704"/>
    <n v="271"/>
    <n v="191"/>
    <n v="0"/>
    <n v="0"/>
    <x v="267"/>
    <n v="5446"/>
    <n v="4797"/>
    <n v="2.4243481454278371"/>
    <n v="0.11917003305178113"/>
    <n v="0.63667348329925022"/>
    <n v="4283"/>
    <n v="1847"/>
    <n v="1672"/>
    <n v="2.3188955062263128"/>
    <n v="9.4748240389821325E-2"/>
    <n v="0.60961942563623628"/>
    <n v="2.298228346456693"/>
    <n v="8.4645669291338585E-2"/>
    <n v="0.60171306209850106"/>
    <n v="2.8705234159779613"/>
    <n v="0.2024793388429752"/>
    <n v="0.72216890595009597"/>
    <n v="3.0111111111111111"/>
    <n v="0.44444444444444442"/>
    <n v="0.81549815498154976"/>
    <n v="2.7090620031796502"/>
    <n v="0.16852146263910969"/>
    <n v="0.693075117370892"/>
    <n v="1.6186440677966101"/>
    <n v="4.2372881355932202E-2"/>
    <n v="0.40837696335078533"/>
    <n v="0"/>
    <n v="1"/>
    <m/>
    <m/>
    <m/>
    <m/>
  </r>
  <r>
    <x v="1"/>
    <n v="24066"/>
    <x v="142"/>
    <n v="0"/>
    <n v="0"/>
    <n v="0"/>
    <n v="0"/>
    <n v="0"/>
    <n v="0"/>
    <n v="0"/>
    <n v="0"/>
    <n v="0"/>
    <n v="0"/>
    <n v="323"/>
    <n v="28"/>
    <n v="351"/>
    <n v="374"/>
    <n v="172"/>
    <n v="95"/>
    <n v="12"/>
    <n v="9"/>
    <n v="0"/>
    <n v="1"/>
    <m/>
    <m/>
    <n v="0"/>
    <m/>
    <m/>
    <m/>
    <m/>
    <m/>
    <m/>
    <m/>
    <x v="6"/>
    <n v="1014"/>
    <n v="0"/>
    <m/>
    <n v="1"/>
    <m/>
    <m/>
    <n v="35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24086"/>
    <x v="143"/>
    <n v="0"/>
    <n v="0"/>
    <n v="0"/>
    <n v="0"/>
    <n v="0"/>
    <n v="0"/>
    <n v="0"/>
    <n v="0"/>
    <n v="0"/>
    <n v="0"/>
    <n v="274"/>
    <n v="19"/>
    <n v="293"/>
    <n v="339"/>
    <n v="103"/>
    <n v="61"/>
    <n v="14"/>
    <n v="8"/>
    <n v="0"/>
    <n v="0"/>
    <m/>
    <m/>
    <n v="0"/>
    <m/>
    <m/>
    <m/>
    <m/>
    <m/>
    <m/>
    <m/>
    <x v="6"/>
    <n v="818"/>
    <n v="0"/>
    <m/>
    <n v="1"/>
    <m/>
    <m/>
    <n v="293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1"/>
    <n v="24094"/>
    <x v="144"/>
    <n v="124"/>
    <n v="0"/>
    <n v="124"/>
    <n v="187"/>
    <n v="0"/>
    <n v="0"/>
    <n v="0"/>
    <n v="0"/>
    <n v="0"/>
    <n v="0"/>
    <n v="347"/>
    <n v="41"/>
    <n v="388"/>
    <n v="411"/>
    <n v="219"/>
    <n v="123"/>
    <n v="13"/>
    <n v="0"/>
    <n v="0"/>
    <n v="1"/>
    <n v="342"/>
    <n v="0"/>
    <n v="342"/>
    <n v="532"/>
    <n v="0"/>
    <n v="0"/>
    <n v="0"/>
    <n v="0"/>
    <n v="0"/>
    <n v="0"/>
    <x v="268"/>
    <n v="1155"/>
    <n v="311"/>
    <n v="0.75670995670995667"/>
    <n v="0.73073593073593068"/>
    <n v="0.64416475972540044"/>
    <n v="342"/>
    <n v="388"/>
    <n v="124"/>
    <n v="0.88144329896907214"/>
    <n v="0.68041237113402064"/>
    <n v="0.63742690058479534"/>
    <n v="1.2944038929440389"/>
    <n v="0.54501216545012166"/>
    <n v="0.64849624060150379"/>
    <n v="0"/>
    <n v="1"/>
    <m/>
    <n v="0"/>
    <n v="1"/>
    <m/>
    <n v="0"/>
    <n v="1"/>
    <m/>
    <m/>
    <m/>
    <m/>
    <n v="0"/>
    <n v="1"/>
    <m/>
    <m/>
    <m/>
    <m/>
  </r>
  <r>
    <x v="1"/>
    <n v="24104"/>
    <x v="145"/>
    <n v="134"/>
    <n v="7"/>
    <n v="141"/>
    <n v="150"/>
    <n v="46"/>
    <n v="35"/>
    <n v="0"/>
    <n v="0"/>
    <n v="0"/>
    <n v="0"/>
    <n v="364"/>
    <n v="14"/>
    <n v="378"/>
    <n v="467"/>
    <n v="147"/>
    <n v="95"/>
    <n v="17"/>
    <n v="10"/>
    <n v="0"/>
    <n v="0"/>
    <n v="346"/>
    <n v="48"/>
    <n v="394"/>
    <n v="287"/>
    <n v="173"/>
    <n v="154"/>
    <n v="0"/>
    <n v="0"/>
    <n v="0"/>
    <n v="0"/>
    <x v="269"/>
    <n v="1114"/>
    <n v="372"/>
    <n v="0.9048473967684022"/>
    <n v="0.66606822262118492"/>
    <n v="0.63095238095238093"/>
    <n v="394"/>
    <n v="378"/>
    <n v="141"/>
    <n v="1.0423280423280423"/>
    <n v="0.62698412698412698"/>
    <n v="0.64213197969543145"/>
    <n v="0.61456102783725908"/>
    <n v="0.67880085653104927"/>
    <n v="0.47735191637630664"/>
    <n v="1.1768707482993197"/>
    <n v="0.68707482993197277"/>
    <n v="0.73410404624277459"/>
    <n v="0"/>
    <n v="1"/>
    <m/>
    <n v="1.6210526315789473"/>
    <n v="0.63157894736842102"/>
    <n v="0.77272727272727271"/>
    <n v="0"/>
    <n v="1"/>
    <m/>
    <m/>
    <m/>
    <m/>
    <m/>
    <m/>
    <m/>
  </r>
  <r>
    <x v="1"/>
    <n v="24107"/>
    <x v="146"/>
    <n v="482"/>
    <n v="118"/>
    <n v="600"/>
    <n v="419"/>
    <n v="325"/>
    <n v="291"/>
    <n v="0"/>
    <n v="39"/>
    <n v="0"/>
    <n v="0"/>
    <n v="594"/>
    <n v="149"/>
    <n v="743"/>
    <n v="573"/>
    <n v="440"/>
    <n v="422"/>
    <n v="22"/>
    <n v="53"/>
    <n v="0"/>
    <n v="10"/>
    <n v="849"/>
    <n v="186"/>
    <n v="1035"/>
    <n v="826"/>
    <n v="703"/>
    <n v="520"/>
    <n v="0"/>
    <n v="51"/>
    <n v="0"/>
    <n v="0"/>
    <x v="270"/>
    <n v="2263"/>
    <n v="1674"/>
    <n v="1.3853292090145823"/>
    <n v="0.26027397260273971"/>
    <n v="0.46602870813397129"/>
    <n v="1035"/>
    <n v="743"/>
    <n v="600"/>
    <n v="1.3930013458950201"/>
    <n v="0.19246298788694483"/>
    <n v="0.42028985507246375"/>
    <n v="1.4415357766143106"/>
    <n v="0.26876090750436299"/>
    <n v="0.49273607748184017"/>
    <n v="1.5977272727272727"/>
    <n v="0.26136363636363635"/>
    <n v="0.53769559032716929"/>
    <n v="0"/>
    <n v="1"/>
    <m/>
    <n v="1.2322274881516588"/>
    <n v="0.31042654028436018"/>
    <n v="0.44038461538461537"/>
    <n v="0.96226415094339623"/>
    <n v="0.26415094339622641"/>
    <n v="0.23529411764705882"/>
    <n v="0"/>
    <n v="1"/>
    <m/>
    <m/>
    <m/>
    <m/>
  </r>
  <r>
    <x v="1"/>
    <n v="24109"/>
    <x v="147"/>
    <n v="0"/>
    <n v="0"/>
    <n v="0"/>
    <n v="0"/>
    <n v="0"/>
    <n v="0"/>
    <n v="0"/>
    <n v="0"/>
    <n v="0"/>
    <n v="0"/>
    <n v="292"/>
    <n v="32"/>
    <n v="324"/>
    <n v="339"/>
    <n v="188"/>
    <n v="130"/>
    <n v="8"/>
    <n v="6"/>
    <n v="0"/>
    <n v="4"/>
    <m/>
    <m/>
    <n v="0"/>
    <m/>
    <m/>
    <m/>
    <m/>
    <m/>
    <m/>
    <m/>
    <x v="6"/>
    <n v="999"/>
    <n v="0"/>
    <m/>
    <n v="1"/>
    <m/>
    <m/>
    <n v="32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24130"/>
    <x v="148"/>
    <n v="88"/>
    <n v="3"/>
    <n v="91"/>
    <n v="91"/>
    <n v="18"/>
    <n v="0"/>
    <n v="0"/>
    <n v="0"/>
    <n v="0"/>
    <n v="0"/>
    <n v="156"/>
    <n v="29"/>
    <n v="185"/>
    <n v="152"/>
    <n v="109"/>
    <n v="78"/>
    <n v="3"/>
    <n v="0"/>
    <n v="0"/>
    <n v="8"/>
    <n v="260"/>
    <n v="9"/>
    <n v="269"/>
    <n v="231"/>
    <n v="31"/>
    <n v="0"/>
    <n v="0"/>
    <n v="0"/>
    <n v="0"/>
    <n v="0"/>
    <x v="265"/>
    <n v="535"/>
    <n v="200"/>
    <n v="0.99252336448598133"/>
    <n v="0.62616822429906538"/>
    <n v="0.62335216572504704"/>
    <n v="269"/>
    <n v="185"/>
    <n v="91"/>
    <n v="1.4540540540540541"/>
    <n v="0.50810810810810814"/>
    <n v="0.66171003717472121"/>
    <n v="1.5197368421052631"/>
    <n v="0.40131578947368424"/>
    <n v="0.60606060606060608"/>
    <n v="0.28440366972477066"/>
    <n v="0.83486238532110091"/>
    <n v="0.41935483870967744"/>
    <n v="0"/>
    <n v="1"/>
    <m/>
    <n v="0"/>
    <n v="1"/>
    <m/>
    <m/>
    <m/>
    <m/>
    <n v="0"/>
    <n v="1"/>
    <m/>
    <m/>
    <m/>
    <m/>
  </r>
  <r>
    <x v="1"/>
    <n v="24133"/>
    <x v="149"/>
    <n v="0"/>
    <n v="0"/>
    <n v="0"/>
    <n v="0"/>
    <n v="0"/>
    <n v="0"/>
    <n v="0"/>
    <n v="0"/>
    <n v="0"/>
    <n v="0"/>
    <n v="134"/>
    <n v="21"/>
    <n v="155"/>
    <n v="132"/>
    <n v="107"/>
    <n v="74"/>
    <n v="4"/>
    <n v="0"/>
    <n v="0"/>
    <n v="4"/>
    <m/>
    <m/>
    <n v="0"/>
    <m/>
    <m/>
    <m/>
    <m/>
    <m/>
    <m/>
    <m/>
    <x v="6"/>
    <n v="476"/>
    <n v="0"/>
    <m/>
    <n v="1"/>
    <m/>
    <m/>
    <n v="155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"/>
    <n v="24134"/>
    <x v="150"/>
    <n v="0"/>
    <n v="0"/>
    <n v="0"/>
    <n v="0"/>
    <n v="0"/>
    <n v="0"/>
    <n v="0"/>
    <n v="0"/>
    <n v="0"/>
    <n v="0"/>
    <n v="410"/>
    <n v="67"/>
    <n v="477"/>
    <n v="350"/>
    <n v="240"/>
    <n v="215"/>
    <n v="27"/>
    <n v="23"/>
    <n v="0"/>
    <n v="9"/>
    <m/>
    <m/>
    <n v="0"/>
    <m/>
    <m/>
    <m/>
    <m/>
    <m/>
    <m/>
    <m/>
    <x v="6"/>
    <n v="1341"/>
    <n v="0"/>
    <m/>
    <n v="1"/>
    <m/>
    <m/>
    <n v="47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24135"/>
    <x v="151"/>
    <n v="0"/>
    <n v="0"/>
    <n v="0"/>
    <n v="0"/>
    <n v="0"/>
    <n v="0"/>
    <n v="0"/>
    <n v="0"/>
    <n v="0"/>
    <n v="0"/>
    <n v="199"/>
    <n v="32"/>
    <n v="231"/>
    <n v="213"/>
    <n v="140"/>
    <n v="99"/>
    <n v="16"/>
    <n v="12"/>
    <n v="0"/>
    <n v="2"/>
    <m/>
    <m/>
    <n v="0"/>
    <m/>
    <m/>
    <m/>
    <m/>
    <m/>
    <m/>
    <m/>
    <x v="6"/>
    <n v="713"/>
    <n v="0"/>
    <m/>
    <n v="1"/>
    <m/>
    <m/>
    <n v="23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24137"/>
    <x v="152"/>
    <n v="0"/>
    <n v="0"/>
    <n v="0"/>
    <n v="0"/>
    <n v="0"/>
    <n v="0"/>
    <n v="0"/>
    <n v="0"/>
    <n v="0"/>
    <n v="0"/>
    <n v="115"/>
    <n v="10"/>
    <n v="125"/>
    <n v="135"/>
    <n v="69"/>
    <n v="55"/>
    <n v="3"/>
    <n v="1"/>
    <n v="0"/>
    <n v="2"/>
    <m/>
    <m/>
    <n v="0"/>
    <m/>
    <m/>
    <m/>
    <m/>
    <m/>
    <m/>
    <m/>
    <x v="6"/>
    <n v="390"/>
    <n v="0"/>
    <m/>
    <n v="1"/>
    <m/>
    <m/>
    <n v="12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25005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25015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1"/>
    <n v="25018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1"/>
    <n v="25031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1"/>
    <n v="25048"/>
    <x v="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m/>
    <m/>
    <m/>
    <m/>
    <m/>
    <m/>
    <n v="1"/>
    <m/>
    <m/>
    <m/>
    <m/>
  </r>
  <r>
    <x v="1"/>
    <n v="25068"/>
    <x v="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m/>
    <m/>
    <m/>
    <m/>
    <m/>
    <m/>
    <n v="1"/>
    <m/>
    <m/>
    <m/>
    <m/>
  </r>
  <r>
    <x v="1"/>
    <n v="25084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25091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1"/>
    <n v="25105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1"/>
    <n v="2511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25117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25118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25119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25123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1"/>
    <n v="31003"/>
    <x v="154"/>
    <n v="76"/>
    <n v="14"/>
    <n v="90"/>
    <n v="0"/>
    <n v="8"/>
    <n v="12"/>
    <n v="0"/>
    <n v="0"/>
    <n v="0"/>
    <n v="0"/>
    <n v="288"/>
    <n v="45"/>
    <n v="333"/>
    <n v="267"/>
    <n v="228"/>
    <n v="154"/>
    <n v="20"/>
    <n v="1"/>
    <n v="0"/>
    <n v="31"/>
    <n v="122"/>
    <n v="40"/>
    <n v="162"/>
    <n v="0"/>
    <n v="103"/>
    <n v="111"/>
    <n v="0"/>
    <n v="0"/>
    <n v="0"/>
    <n v="0"/>
    <x v="271"/>
    <n v="1034"/>
    <n v="110"/>
    <n v="0.36363636363636365"/>
    <n v="0.8936170212765957"/>
    <n v="0.70744680851063835"/>
    <n v="162"/>
    <n v="333"/>
    <n v="90"/>
    <n v="0.48648648648648651"/>
    <n v="0.72972972972972971"/>
    <n v="0.44444444444444442"/>
    <n v="0"/>
    <n v="1"/>
    <m/>
    <n v="0.4517543859649123"/>
    <n v="0.96491228070175439"/>
    <n v="0.92233009708737868"/>
    <n v="0"/>
    <n v="1"/>
    <m/>
    <n v="0.72077922077922074"/>
    <n v="0.92207792207792205"/>
    <n v="0.89189189189189189"/>
    <n v="0"/>
    <n v="1"/>
    <m/>
    <n v="0"/>
    <n v="1"/>
    <m/>
    <m/>
    <m/>
    <m/>
  </r>
  <r>
    <x v="1"/>
    <n v="31004"/>
    <x v="155"/>
    <n v="202"/>
    <n v="43"/>
    <n v="245"/>
    <n v="154"/>
    <n v="73"/>
    <n v="77"/>
    <n v="0"/>
    <n v="0"/>
    <n v="0"/>
    <n v="0"/>
    <n v="244"/>
    <n v="56"/>
    <n v="300"/>
    <n v="210"/>
    <n v="145"/>
    <n v="193"/>
    <n v="16"/>
    <n v="8"/>
    <n v="0"/>
    <n v="23"/>
    <n v="337"/>
    <n v="62"/>
    <n v="399"/>
    <n v="346"/>
    <n v="175"/>
    <n v="120"/>
    <n v="0"/>
    <n v="0"/>
    <n v="0"/>
    <n v="0"/>
    <x v="272"/>
    <n v="895"/>
    <n v="549"/>
    <n v="1.1620111731843576"/>
    <n v="0.3865921787709497"/>
    <n v="0.4721153846153846"/>
    <n v="399"/>
    <n v="300"/>
    <n v="245"/>
    <n v="1.33"/>
    <n v="0.18333333333333332"/>
    <n v="0.38596491228070173"/>
    <n v="1.6476190476190475"/>
    <n v="0.26666666666666666"/>
    <n v="0.55491329479768781"/>
    <n v="1.2068965517241379"/>
    <n v="0.49655172413793103"/>
    <n v="0.58285714285714285"/>
    <n v="0"/>
    <n v="1"/>
    <m/>
    <n v="0.62176165803108807"/>
    <n v="0.60103626943005184"/>
    <n v="0.35833333333333334"/>
    <n v="0"/>
    <n v="1"/>
    <m/>
    <n v="0"/>
    <n v="1"/>
    <m/>
    <m/>
    <m/>
    <m/>
  </r>
  <r>
    <x v="1"/>
    <n v="31005"/>
    <x v="156"/>
    <n v="1798"/>
    <n v="254"/>
    <n v="2052"/>
    <n v="2117"/>
    <n v="1158"/>
    <n v="825"/>
    <n v="169"/>
    <n v="69"/>
    <n v="0"/>
    <n v="149"/>
    <n v="1899"/>
    <n v="288"/>
    <n v="2187"/>
    <n v="2212"/>
    <n v="1299"/>
    <n v="940"/>
    <n v="186"/>
    <n v="71"/>
    <n v="0"/>
    <n v="151"/>
    <n v="3620"/>
    <n v="626"/>
    <n v="4246"/>
    <n v="4308"/>
    <n v="3451"/>
    <n v="2630"/>
    <n v="589"/>
    <n v="117"/>
    <n v="0"/>
    <n v="609"/>
    <x v="273"/>
    <n v="7046"/>
    <n v="6539"/>
    <n v="2.2636957138802156"/>
    <n v="7.1955719557195569E-2"/>
    <n v="0.59003134796238244"/>
    <n v="4246"/>
    <n v="2187"/>
    <n v="2052"/>
    <n v="1.9414723365340649"/>
    <n v="6.1728395061728392E-2"/>
    <n v="0.51672162034856339"/>
    <n v="1.9475587703435804"/>
    <n v="4.2947558770343577E-2"/>
    <n v="0.50858867223769733"/>
    <n v="2.6566589684372595"/>
    <n v="0.10854503464203233"/>
    <n v="0.66444508838017968"/>
    <n v="3.1666666666666665"/>
    <n v="9.1397849462365593E-2"/>
    <n v="0.71307300509337856"/>
    <n v="2.7978723404255321"/>
    <n v="0.12234042553191489"/>
    <n v="0.68631178707224338"/>
    <n v="1.647887323943662"/>
    <n v="2.8169014084507043E-2"/>
    <n v="0.41025641025641024"/>
    <n v="4.0331125827814569"/>
    <n v="1.3245033112582781E-2"/>
    <n v="0.75533661740558289"/>
    <m/>
    <m/>
    <m/>
  </r>
  <r>
    <x v="1"/>
    <n v="31006"/>
    <x v="157"/>
    <n v="0"/>
    <n v="0"/>
    <n v="0"/>
    <n v="0"/>
    <n v="0"/>
    <n v="0"/>
    <n v="0"/>
    <n v="0"/>
    <n v="0"/>
    <n v="0"/>
    <n v="194"/>
    <n v="26"/>
    <n v="220"/>
    <n v="187"/>
    <n v="159"/>
    <n v="98"/>
    <n v="14"/>
    <n v="1"/>
    <n v="0"/>
    <n v="18"/>
    <m/>
    <m/>
    <n v="0"/>
    <m/>
    <m/>
    <m/>
    <m/>
    <m/>
    <m/>
    <m/>
    <x v="6"/>
    <n v="697"/>
    <n v="0"/>
    <m/>
    <n v="1"/>
    <m/>
    <m/>
    <n v="22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31012"/>
    <x v="158"/>
    <n v="0"/>
    <n v="0"/>
    <n v="0"/>
    <n v="0"/>
    <n v="0"/>
    <n v="0"/>
    <n v="0"/>
    <n v="0"/>
    <n v="0"/>
    <n v="0"/>
    <n v="257"/>
    <n v="32"/>
    <n v="289"/>
    <n v="289"/>
    <n v="172"/>
    <n v="97"/>
    <n v="17"/>
    <n v="2"/>
    <n v="0"/>
    <n v="17"/>
    <m/>
    <m/>
    <n v="0"/>
    <m/>
    <m/>
    <m/>
    <m/>
    <m/>
    <m/>
    <m/>
    <x v="6"/>
    <n v="883"/>
    <n v="0"/>
    <m/>
    <n v="1"/>
    <m/>
    <m/>
    <n v="28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31022"/>
    <x v="159"/>
    <n v="95"/>
    <n v="0"/>
    <n v="95"/>
    <n v="0"/>
    <n v="0"/>
    <n v="0"/>
    <n v="0"/>
    <n v="0"/>
    <n v="0"/>
    <n v="0"/>
    <n v="468"/>
    <n v="47"/>
    <n v="515"/>
    <n v="527"/>
    <n v="287"/>
    <n v="174"/>
    <n v="34"/>
    <n v="1"/>
    <n v="0"/>
    <n v="33"/>
    <n v="109"/>
    <n v="0"/>
    <n v="109"/>
    <n v="0"/>
    <n v="0"/>
    <n v="0"/>
    <n v="0"/>
    <n v="0"/>
    <n v="0"/>
    <n v="0"/>
    <x v="274"/>
    <n v="1571"/>
    <n v="95"/>
    <n v="6.9382558879694467E-2"/>
    <n v="0.93952896244430295"/>
    <n v="0.12844036697247707"/>
    <n v="109"/>
    <n v="515"/>
    <n v="95"/>
    <n v="0.21165048543689322"/>
    <n v="0.81553398058252424"/>
    <n v="0.12844036697247707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1"/>
    <n v="31033"/>
    <x v="160"/>
    <n v="310"/>
    <n v="28"/>
    <n v="338"/>
    <n v="262"/>
    <n v="238"/>
    <n v="104"/>
    <n v="0"/>
    <n v="0"/>
    <n v="0"/>
    <n v="0"/>
    <n v="351"/>
    <n v="45"/>
    <n v="396"/>
    <n v="282"/>
    <n v="305"/>
    <n v="202"/>
    <n v="10"/>
    <n v="15"/>
    <n v="0"/>
    <n v="26"/>
    <n v="831"/>
    <n v="95"/>
    <n v="926"/>
    <n v="812"/>
    <n v="1120"/>
    <n v="508"/>
    <n v="0"/>
    <n v="0"/>
    <n v="0"/>
    <n v="0"/>
    <x v="275"/>
    <n v="1236"/>
    <n v="942"/>
    <n v="2.7233009708737863"/>
    <n v="0.23786407766990292"/>
    <n v="0.72014260249554363"/>
    <n v="926"/>
    <n v="396"/>
    <n v="338"/>
    <n v="2.3383838383838382"/>
    <n v="0.14646464646464646"/>
    <n v="0.63498920086393085"/>
    <n v="2.8794326241134751"/>
    <n v="7.0921985815602842E-2"/>
    <n v="0.67733990147783252"/>
    <n v="3.6721311475409837"/>
    <n v="0.21967213114754097"/>
    <n v="0.78749999999999998"/>
    <n v="0"/>
    <n v="1"/>
    <m/>
    <n v="2.5148514851485149"/>
    <n v="0.48514851485148514"/>
    <n v="0.79527559055118113"/>
    <n v="0"/>
    <n v="1"/>
    <m/>
    <n v="0"/>
    <n v="1"/>
    <m/>
    <m/>
    <m/>
    <m/>
  </r>
  <r>
    <x v="1"/>
    <n v="31040"/>
    <x v="161"/>
    <n v="126"/>
    <n v="0"/>
    <n v="126"/>
    <n v="0"/>
    <n v="0"/>
    <n v="0"/>
    <n v="0"/>
    <n v="0"/>
    <n v="0"/>
    <n v="0"/>
    <n v="437"/>
    <n v="43"/>
    <n v="480"/>
    <n v="385"/>
    <n v="342"/>
    <n v="208"/>
    <n v="20"/>
    <n v="7"/>
    <n v="0"/>
    <n v="39"/>
    <n v="146"/>
    <n v="0"/>
    <n v="146"/>
    <n v="0"/>
    <n v="0"/>
    <n v="0"/>
    <n v="0"/>
    <n v="0"/>
    <n v="0"/>
    <n v="0"/>
    <x v="276"/>
    <n v="1481"/>
    <n v="126"/>
    <n v="9.8582039162727883E-2"/>
    <n v="0.91492234976367315"/>
    <n v="0.13698630136986301"/>
    <n v="146"/>
    <n v="480"/>
    <n v="126"/>
    <n v="0.30416666666666664"/>
    <n v="0.73750000000000004"/>
    <n v="0.13698630136986301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1"/>
    <n v="31042"/>
    <x v="162"/>
    <n v="0"/>
    <n v="0"/>
    <n v="0"/>
    <n v="0"/>
    <n v="0"/>
    <n v="0"/>
    <n v="0"/>
    <n v="0"/>
    <n v="0"/>
    <n v="0"/>
    <n v="51"/>
    <n v="5"/>
    <n v="56"/>
    <n v="53"/>
    <n v="37"/>
    <n v="33"/>
    <n v="4"/>
    <n v="0"/>
    <n v="0"/>
    <n v="2"/>
    <m/>
    <m/>
    <n v="0"/>
    <m/>
    <m/>
    <m/>
    <m/>
    <m/>
    <m/>
    <m/>
    <x v="6"/>
    <n v="185"/>
    <n v="0"/>
    <m/>
    <n v="1"/>
    <m/>
    <m/>
    <n v="5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"/>
    <n v="31043"/>
    <x v="163"/>
    <n v="265"/>
    <n v="25"/>
    <n v="290"/>
    <n v="267"/>
    <n v="52"/>
    <n v="81"/>
    <n v="0"/>
    <n v="0"/>
    <n v="0"/>
    <n v="0"/>
    <n v="398"/>
    <n v="56"/>
    <n v="454"/>
    <n v="486"/>
    <n v="245"/>
    <n v="187"/>
    <n v="17"/>
    <n v="15"/>
    <n v="0"/>
    <n v="30"/>
    <n v="336"/>
    <n v="40"/>
    <n v="376"/>
    <n v="316"/>
    <n v="77"/>
    <n v="137"/>
    <n v="0"/>
    <n v="0"/>
    <n v="0"/>
    <n v="0"/>
    <x v="277"/>
    <n v="1434"/>
    <n v="690"/>
    <n v="0.63179916317991636"/>
    <n v="0.51882845188284521"/>
    <n v="0.23841059602649006"/>
    <n v="376"/>
    <n v="454"/>
    <n v="290"/>
    <n v="0.82819383259911894"/>
    <n v="0.36123348017621143"/>
    <n v="0.22872340425531915"/>
    <n v="0.65020576131687247"/>
    <n v="0.45061728395061729"/>
    <n v="0.1550632911392405"/>
    <n v="0.31428571428571428"/>
    <n v="0.78775510204081634"/>
    <n v="0.32467532467532467"/>
    <n v="0"/>
    <n v="1"/>
    <m/>
    <n v="0.73262032085561501"/>
    <n v="0.5668449197860963"/>
    <n v="0.40875912408759124"/>
    <n v="0"/>
    <n v="1"/>
    <m/>
    <n v="0"/>
    <n v="1"/>
    <m/>
    <m/>
    <m/>
    <m/>
  </r>
  <r>
    <x v="1"/>
    <n v="32003"/>
    <x v="164"/>
    <n v="224"/>
    <n v="38"/>
    <n v="262"/>
    <n v="208"/>
    <n v="175"/>
    <n v="123"/>
    <n v="0"/>
    <n v="0"/>
    <n v="0"/>
    <n v="0"/>
    <n v="293"/>
    <n v="64"/>
    <n v="357"/>
    <n v="258"/>
    <n v="285"/>
    <n v="213"/>
    <n v="7"/>
    <n v="5"/>
    <n v="0"/>
    <n v="36"/>
    <n v="410"/>
    <n v="95"/>
    <n v="505"/>
    <n v="374"/>
    <n v="348"/>
    <n v="306"/>
    <n v="0"/>
    <n v="0"/>
    <n v="0"/>
    <n v="0"/>
    <x v="94"/>
    <n v="1161"/>
    <n v="768"/>
    <n v="1.3204134366925064"/>
    <n v="0.33850129198966411"/>
    <n v="0.49902152641878667"/>
    <n v="505"/>
    <n v="357"/>
    <n v="262"/>
    <n v="1.4145658263305323"/>
    <n v="0.26610644257703081"/>
    <n v="0.48118811881188117"/>
    <n v="1.4496124031007751"/>
    <n v="0.19379844961240311"/>
    <n v="0.44385026737967914"/>
    <n v="1.2210526315789474"/>
    <n v="0.38596491228070173"/>
    <n v="0.49712643678160917"/>
    <n v="0"/>
    <n v="1"/>
    <m/>
    <n v="1.4366197183098592"/>
    <n v="0.42253521126760563"/>
    <n v="0.59803921568627449"/>
    <n v="0"/>
    <n v="1"/>
    <m/>
    <n v="0"/>
    <n v="1"/>
    <m/>
    <m/>
    <m/>
    <m/>
  </r>
  <r>
    <x v="1"/>
    <n v="32006"/>
    <x v="165"/>
    <n v="0"/>
    <n v="0"/>
    <n v="0"/>
    <n v="0"/>
    <n v="0"/>
    <n v="0"/>
    <n v="0"/>
    <n v="0"/>
    <n v="0"/>
    <n v="0"/>
    <n v="152"/>
    <n v="34"/>
    <n v="186"/>
    <n v="127"/>
    <n v="165"/>
    <n v="138"/>
    <n v="1"/>
    <n v="1"/>
    <n v="0"/>
    <n v="22"/>
    <m/>
    <m/>
    <n v="0"/>
    <m/>
    <m/>
    <m/>
    <m/>
    <m/>
    <m/>
    <m/>
    <x v="6"/>
    <n v="640"/>
    <n v="0"/>
    <m/>
    <n v="1"/>
    <m/>
    <m/>
    <n v="18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32010"/>
    <x v="166"/>
    <n v="99"/>
    <n v="0"/>
    <n v="99"/>
    <n v="55"/>
    <n v="0"/>
    <n v="0"/>
    <n v="0"/>
    <n v="0"/>
    <n v="0"/>
    <n v="0"/>
    <n v="152"/>
    <n v="18"/>
    <n v="170"/>
    <n v="130"/>
    <n v="101"/>
    <n v="101"/>
    <n v="3"/>
    <n v="0"/>
    <n v="0"/>
    <n v="15"/>
    <n v="189"/>
    <n v="0"/>
    <n v="189"/>
    <n v="92"/>
    <n v="0"/>
    <n v="0"/>
    <n v="0"/>
    <n v="0"/>
    <n v="0"/>
    <n v="0"/>
    <x v="95"/>
    <n v="520"/>
    <n v="154"/>
    <n v="0.54038461538461535"/>
    <n v="0.7038461538461539"/>
    <n v="0.45195729537366547"/>
    <n v="189"/>
    <n v="170"/>
    <n v="99"/>
    <n v="1.111764705882353"/>
    <n v="0.41764705882352943"/>
    <n v="0.47619047619047616"/>
    <n v="0.70769230769230773"/>
    <n v="0.57692307692307687"/>
    <n v="0.40217391304347827"/>
    <n v="0"/>
    <n v="1"/>
    <m/>
    <n v="0"/>
    <n v="1"/>
    <m/>
    <n v="0"/>
    <n v="1"/>
    <m/>
    <m/>
    <m/>
    <m/>
    <n v="0"/>
    <n v="1"/>
    <m/>
    <m/>
    <m/>
    <m/>
  </r>
  <r>
    <x v="1"/>
    <n v="32011"/>
    <x v="167"/>
    <n v="63"/>
    <n v="20"/>
    <n v="83"/>
    <n v="32"/>
    <n v="53"/>
    <n v="51"/>
    <n v="0"/>
    <n v="2"/>
    <n v="0"/>
    <n v="0"/>
    <n v="204"/>
    <n v="34"/>
    <n v="238"/>
    <n v="148"/>
    <n v="181"/>
    <n v="133"/>
    <n v="7"/>
    <n v="2"/>
    <n v="0"/>
    <n v="23"/>
    <n v="200"/>
    <n v="97"/>
    <n v="297"/>
    <n v="67"/>
    <n v="246"/>
    <n v="376"/>
    <n v="0"/>
    <n v="13"/>
    <n v="0"/>
    <n v="0"/>
    <x v="278"/>
    <n v="732"/>
    <n v="221"/>
    <n v="1.3647540983606556"/>
    <n v="0.69808743169398912"/>
    <n v="0.77877877877877877"/>
    <n v="297"/>
    <n v="238"/>
    <n v="83"/>
    <n v="1.2478991596638656"/>
    <n v="0.65126050420168069"/>
    <n v="0.72053872053872059"/>
    <n v="0.45270270270270269"/>
    <n v="0.78378378378378377"/>
    <n v="0.52238805970149249"/>
    <n v="1.3591160220994476"/>
    <n v="0.70718232044198892"/>
    <n v="0.78455284552845528"/>
    <n v="0"/>
    <n v="1"/>
    <m/>
    <n v="2.8270676691729322"/>
    <n v="0.61654135338345861"/>
    <n v="0.86436170212765961"/>
    <n v="6.5"/>
    <n v="0"/>
    <n v="0.84615384615384615"/>
    <n v="0"/>
    <n v="1"/>
    <m/>
    <m/>
    <m/>
    <m/>
  </r>
  <r>
    <x v="1"/>
    <n v="32030"/>
    <x v="168"/>
    <n v="0"/>
    <n v="0"/>
    <n v="0"/>
    <n v="0"/>
    <n v="0"/>
    <n v="0"/>
    <n v="0"/>
    <n v="0"/>
    <n v="0"/>
    <n v="0"/>
    <n v="60"/>
    <n v="13"/>
    <n v="73"/>
    <n v="53"/>
    <n v="54"/>
    <n v="43"/>
    <n v="1"/>
    <n v="0"/>
    <n v="0"/>
    <n v="2"/>
    <m/>
    <m/>
    <n v="0"/>
    <m/>
    <m/>
    <m/>
    <m/>
    <m/>
    <m/>
    <m/>
    <x v="6"/>
    <n v="226"/>
    <n v="0"/>
    <m/>
    <n v="1"/>
    <m/>
    <m/>
    <n v="7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"/>
    <n v="33011"/>
    <x v="169"/>
    <n v="520"/>
    <n v="82"/>
    <n v="602"/>
    <n v="431"/>
    <n v="454"/>
    <n v="242"/>
    <n v="20"/>
    <n v="0"/>
    <n v="0"/>
    <n v="20"/>
    <n v="586"/>
    <n v="104"/>
    <n v="690"/>
    <n v="477"/>
    <n v="551"/>
    <n v="324"/>
    <n v="30"/>
    <n v="28"/>
    <n v="0"/>
    <n v="51"/>
    <n v="1100"/>
    <n v="221"/>
    <n v="1321"/>
    <n v="831"/>
    <n v="1103"/>
    <n v="683"/>
    <n v="64"/>
    <n v="0"/>
    <n v="0"/>
    <n v="58"/>
    <x v="279"/>
    <n v="2151"/>
    <n v="1769"/>
    <n v="1.8874941887494188"/>
    <n v="0.17759181775918179"/>
    <n v="0.56428571428571428"/>
    <n v="1321"/>
    <n v="690"/>
    <n v="602"/>
    <n v="1.9144927536231884"/>
    <n v="0.12753623188405797"/>
    <n v="0.54428463285389861"/>
    <n v="1.7421383647798743"/>
    <n v="9.6436058700209645E-2"/>
    <n v="0.48134777376654631"/>
    <n v="2.0018148820326678"/>
    <n v="0.17604355716878403"/>
    <n v="0.58839528558476883"/>
    <n v="2.1333333333333333"/>
    <n v="0.33333333333333331"/>
    <n v="0.6875"/>
    <n v="2.1080246913580245"/>
    <n v="0.25308641975308643"/>
    <n v="0.64568081991215232"/>
    <n v="0"/>
    <n v="1"/>
    <m/>
    <n v="1.1372549019607843"/>
    <n v="0.60784313725490191"/>
    <n v="0.65517241379310343"/>
    <m/>
    <m/>
    <m/>
  </r>
  <r>
    <x v="1"/>
    <n v="33016"/>
    <x v="170"/>
    <n v="0"/>
    <n v="0"/>
    <n v="0"/>
    <n v="0"/>
    <n v="0"/>
    <n v="0"/>
    <n v="0"/>
    <n v="0"/>
    <n v="0"/>
    <n v="0"/>
    <n v="10"/>
    <n v="9"/>
    <n v="19"/>
    <n v="7"/>
    <n v="16"/>
    <n v="14"/>
    <n v="1"/>
    <n v="0"/>
    <n v="0"/>
    <n v="1"/>
    <m/>
    <m/>
    <n v="0"/>
    <m/>
    <m/>
    <m/>
    <m/>
    <m/>
    <m/>
    <m/>
    <x v="6"/>
    <n v="58"/>
    <n v="0"/>
    <m/>
    <n v="1"/>
    <m/>
    <m/>
    <n v="1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"/>
    <n v="33021"/>
    <x v="171"/>
    <n v="308"/>
    <n v="73"/>
    <n v="381"/>
    <n v="236"/>
    <n v="270"/>
    <n v="183"/>
    <n v="0"/>
    <n v="0"/>
    <n v="0"/>
    <n v="0"/>
    <n v="343"/>
    <n v="85"/>
    <n v="428"/>
    <n v="260"/>
    <n v="351"/>
    <n v="255"/>
    <n v="19"/>
    <n v="3"/>
    <n v="0"/>
    <n v="29"/>
    <n v="487"/>
    <n v="107"/>
    <n v="594"/>
    <n v="363"/>
    <n v="419"/>
    <n v="289"/>
    <n v="0"/>
    <n v="0"/>
    <n v="0"/>
    <n v="0"/>
    <x v="98"/>
    <n v="1345"/>
    <n v="1070"/>
    <n v="1.237918215613383"/>
    <n v="0.20446096654275092"/>
    <n v="0.35735735735735735"/>
    <n v="594"/>
    <n v="428"/>
    <n v="381"/>
    <n v="1.3878504672897196"/>
    <n v="0.10981308411214953"/>
    <n v="0.35858585858585856"/>
    <n v="1.3961538461538461"/>
    <n v="9.2307692307692313E-2"/>
    <n v="0.34986225895316803"/>
    <n v="1.1937321937321936"/>
    <n v="0.23076923076923078"/>
    <n v="0.35560859188544153"/>
    <n v="0"/>
    <n v="1"/>
    <m/>
    <n v="1.1333333333333333"/>
    <n v="0.28235294117647058"/>
    <n v="0.36678200692041524"/>
    <n v="0"/>
    <n v="1"/>
    <m/>
    <n v="0"/>
    <n v="1"/>
    <m/>
    <m/>
    <m/>
    <m/>
  </r>
  <r>
    <x v="1"/>
    <n v="33029"/>
    <x v="172"/>
    <n v="150"/>
    <n v="26"/>
    <n v="176"/>
    <n v="53"/>
    <n v="20"/>
    <n v="34"/>
    <n v="0"/>
    <n v="0"/>
    <n v="0"/>
    <n v="0"/>
    <n v="326"/>
    <n v="90"/>
    <n v="416"/>
    <n v="247"/>
    <n v="275"/>
    <n v="220"/>
    <n v="13"/>
    <n v="7"/>
    <n v="0"/>
    <n v="47"/>
    <n v="177"/>
    <n v="39"/>
    <n v="216"/>
    <n v="67"/>
    <n v="30"/>
    <n v="67"/>
    <n v="0"/>
    <n v="0"/>
    <n v="0"/>
    <n v="0"/>
    <x v="280"/>
    <n v="1225"/>
    <n v="283"/>
    <n v="0.31020408163265306"/>
    <n v="0.7689795918367347"/>
    <n v="0.25526315789473686"/>
    <n v="216"/>
    <n v="416"/>
    <n v="176"/>
    <n v="0.51923076923076927"/>
    <n v="0.57692307692307687"/>
    <n v="0.18518518518518517"/>
    <n v="0.27125506072874495"/>
    <n v="0.78542510121457487"/>
    <n v="0.20895522388059701"/>
    <n v="0.10909090909090909"/>
    <n v="0.92727272727272725"/>
    <n v="0.33333333333333331"/>
    <n v="0"/>
    <n v="1"/>
    <m/>
    <n v="0.30454545454545456"/>
    <n v="0.84545454545454546"/>
    <n v="0.4925373134328358"/>
    <n v="0"/>
    <n v="1"/>
    <m/>
    <n v="0"/>
    <n v="1"/>
    <m/>
    <m/>
    <m/>
    <m/>
  </r>
  <r>
    <x v="1"/>
    <n v="33037"/>
    <x v="173"/>
    <n v="0"/>
    <n v="0"/>
    <n v="0"/>
    <n v="0"/>
    <n v="0"/>
    <n v="0"/>
    <n v="0"/>
    <n v="0"/>
    <n v="0"/>
    <n v="0"/>
    <n v="230"/>
    <n v="51"/>
    <n v="281"/>
    <n v="171"/>
    <n v="217"/>
    <n v="136"/>
    <n v="7"/>
    <n v="0"/>
    <n v="0"/>
    <n v="10"/>
    <m/>
    <m/>
    <n v="0"/>
    <m/>
    <m/>
    <m/>
    <m/>
    <m/>
    <m/>
    <m/>
    <x v="6"/>
    <n v="822"/>
    <n v="0"/>
    <m/>
    <n v="1"/>
    <m/>
    <m/>
    <n v="28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"/>
    <n v="33039"/>
    <x v="174"/>
    <n v="0"/>
    <n v="0"/>
    <n v="0"/>
    <n v="0"/>
    <n v="0"/>
    <n v="0"/>
    <n v="0"/>
    <n v="0"/>
    <n v="0"/>
    <n v="0"/>
    <n v="147"/>
    <n v="29"/>
    <n v="176"/>
    <n v="92"/>
    <n v="116"/>
    <n v="89"/>
    <n v="5"/>
    <n v="2"/>
    <n v="0"/>
    <n v="10"/>
    <m/>
    <m/>
    <n v="0"/>
    <m/>
    <m/>
    <m/>
    <m/>
    <m/>
    <m/>
    <m/>
    <x v="6"/>
    <n v="490"/>
    <n v="0"/>
    <m/>
    <n v="1"/>
    <m/>
    <m/>
    <n v="17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33040"/>
    <x v="175"/>
    <n v="0"/>
    <n v="0"/>
    <n v="0"/>
    <n v="0"/>
    <n v="0"/>
    <n v="0"/>
    <n v="0"/>
    <n v="0"/>
    <n v="0"/>
    <n v="0"/>
    <n v="142"/>
    <n v="27"/>
    <n v="169"/>
    <n v="100"/>
    <n v="139"/>
    <n v="100"/>
    <n v="8"/>
    <n v="25"/>
    <n v="0"/>
    <n v="8"/>
    <m/>
    <m/>
    <n v="0"/>
    <m/>
    <m/>
    <m/>
    <m/>
    <m/>
    <m/>
    <m/>
    <x v="6"/>
    <n v="549"/>
    <n v="0"/>
    <m/>
    <n v="1"/>
    <m/>
    <m/>
    <n v="16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33041"/>
    <x v="176"/>
    <n v="0"/>
    <n v="0"/>
    <n v="0"/>
    <n v="0"/>
    <n v="0"/>
    <n v="0"/>
    <n v="0"/>
    <n v="0"/>
    <n v="0"/>
    <n v="0"/>
    <n v="67"/>
    <n v="17"/>
    <n v="84"/>
    <n v="37"/>
    <n v="81"/>
    <n v="45"/>
    <n v="4"/>
    <n v="1"/>
    <n v="0"/>
    <n v="5"/>
    <m/>
    <m/>
    <n v="0"/>
    <m/>
    <m/>
    <m/>
    <m/>
    <m/>
    <m/>
    <m/>
    <x v="6"/>
    <n v="257"/>
    <n v="0"/>
    <m/>
    <n v="1"/>
    <m/>
    <m/>
    <n v="8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34002"/>
    <x v="177"/>
    <n v="34"/>
    <n v="6"/>
    <n v="40"/>
    <n v="0"/>
    <n v="54"/>
    <n v="26"/>
    <n v="0"/>
    <n v="0"/>
    <n v="0"/>
    <n v="0"/>
    <n v="312"/>
    <n v="41"/>
    <n v="353"/>
    <n v="235"/>
    <n v="262"/>
    <n v="127"/>
    <n v="8"/>
    <n v="5"/>
    <n v="0"/>
    <n v="19"/>
    <n v="135"/>
    <n v="33"/>
    <n v="168"/>
    <n v="0"/>
    <n v="256"/>
    <n v="115"/>
    <n v="0"/>
    <n v="0"/>
    <n v="0"/>
    <n v="0"/>
    <x v="86"/>
    <n v="1009"/>
    <n v="120"/>
    <n v="0.53419226957383548"/>
    <n v="0.88107036669970262"/>
    <n v="0.77736549165120594"/>
    <n v="168"/>
    <n v="353"/>
    <n v="40"/>
    <n v="0.47592067988668557"/>
    <n v="0.88668555240793201"/>
    <n v="0.76190476190476186"/>
    <n v="0"/>
    <n v="1"/>
    <m/>
    <n v="0.97709923664122134"/>
    <n v="0.79389312977099236"/>
    <n v="0.7890625"/>
    <n v="0"/>
    <n v="1"/>
    <m/>
    <n v="0.90551181102362199"/>
    <n v="0.79527559055118113"/>
    <n v="0.77391304347826084"/>
    <n v="0"/>
    <n v="1"/>
    <m/>
    <n v="0"/>
    <n v="1"/>
    <m/>
    <m/>
    <m/>
    <m/>
  </r>
  <r>
    <x v="1"/>
    <n v="34003"/>
    <x v="178"/>
    <n v="125"/>
    <n v="21"/>
    <n v="146"/>
    <n v="130"/>
    <n v="70"/>
    <n v="54"/>
    <n v="0"/>
    <n v="0"/>
    <n v="0"/>
    <n v="0"/>
    <n v="176"/>
    <n v="39"/>
    <n v="215"/>
    <n v="157"/>
    <n v="153"/>
    <n v="107"/>
    <n v="4"/>
    <n v="2"/>
    <n v="0"/>
    <n v="21"/>
    <n v="511"/>
    <n v="61"/>
    <n v="572"/>
    <n v="488"/>
    <n v="218"/>
    <n v="136"/>
    <n v="0"/>
    <n v="0"/>
    <n v="0"/>
    <n v="0"/>
    <x v="281"/>
    <n v="659"/>
    <n v="400"/>
    <n v="2.1456752655538693"/>
    <n v="0.39301972685887709"/>
    <n v="0.71711456859971712"/>
    <n v="572"/>
    <n v="215"/>
    <n v="146"/>
    <n v="2.6604651162790698"/>
    <n v="0.32093023255813952"/>
    <n v="0.74475524475524479"/>
    <n v="3.1082802547770703"/>
    <n v="0.17197452229299362"/>
    <n v="0.73360655737704916"/>
    <n v="1.4248366013071896"/>
    <n v="0.54248366013071891"/>
    <n v="0.67889908256880738"/>
    <n v="0"/>
    <n v="1"/>
    <m/>
    <n v="1.2710280373831775"/>
    <n v="0.49532710280373832"/>
    <n v="0.6029411764705882"/>
    <n v="0"/>
    <n v="1"/>
    <m/>
    <n v="0"/>
    <n v="1"/>
    <m/>
    <m/>
    <m/>
    <m/>
  </r>
  <r>
    <x v="1"/>
    <n v="34009"/>
    <x v="179"/>
    <n v="0"/>
    <n v="0"/>
    <n v="0"/>
    <n v="0"/>
    <n v="0"/>
    <n v="0"/>
    <n v="0"/>
    <n v="0"/>
    <n v="0"/>
    <n v="0"/>
    <n v="225"/>
    <n v="40"/>
    <n v="265"/>
    <n v="185"/>
    <n v="195"/>
    <n v="99"/>
    <n v="7"/>
    <n v="12"/>
    <n v="0"/>
    <n v="18"/>
    <m/>
    <m/>
    <n v="0"/>
    <m/>
    <m/>
    <m/>
    <m/>
    <m/>
    <m/>
    <m/>
    <x v="6"/>
    <n v="781"/>
    <n v="0"/>
    <m/>
    <n v="1"/>
    <m/>
    <m/>
    <n v="26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34013"/>
    <x v="180"/>
    <n v="150"/>
    <n v="27"/>
    <n v="177"/>
    <n v="83"/>
    <n v="34"/>
    <n v="26"/>
    <n v="0"/>
    <n v="0"/>
    <n v="0"/>
    <n v="0"/>
    <n v="435"/>
    <n v="78"/>
    <n v="513"/>
    <n v="401"/>
    <n v="396"/>
    <n v="272"/>
    <n v="21"/>
    <n v="26"/>
    <n v="0"/>
    <n v="42"/>
    <n v="213"/>
    <n v="47"/>
    <n v="260"/>
    <n v="100"/>
    <n v="56"/>
    <n v="45"/>
    <n v="0"/>
    <n v="0"/>
    <n v="0"/>
    <n v="0"/>
    <x v="282"/>
    <n v="1671"/>
    <n v="320"/>
    <n v="0.27588270496708556"/>
    <n v="0.80849790544584077"/>
    <n v="0.30585683297180044"/>
    <n v="260"/>
    <n v="513"/>
    <n v="177"/>
    <n v="0.50682261208576995"/>
    <n v="0.65497076023391809"/>
    <n v="0.31923076923076921"/>
    <n v="0.24937655860349128"/>
    <n v="0.79301745635910226"/>
    <n v="0.17"/>
    <n v="0.14141414141414141"/>
    <n v="0.91414141414141414"/>
    <n v="0.39285714285714285"/>
    <n v="0"/>
    <n v="1"/>
    <m/>
    <n v="0.16544117647058823"/>
    <n v="0.90441176470588236"/>
    <n v="0.42222222222222222"/>
    <n v="0"/>
    <n v="1"/>
    <m/>
    <n v="0"/>
    <n v="1"/>
    <m/>
    <m/>
    <m/>
    <m/>
  </r>
  <r>
    <x v="1"/>
    <n v="34022"/>
    <x v="181"/>
    <n v="1167"/>
    <n v="219"/>
    <n v="1386"/>
    <n v="1255"/>
    <n v="765"/>
    <n v="592"/>
    <n v="17"/>
    <n v="91"/>
    <n v="0"/>
    <n v="96"/>
    <n v="1303"/>
    <n v="251"/>
    <n v="1554"/>
    <n v="1343"/>
    <n v="882"/>
    <n v="685"/>
    <n v="50"/>
    <n v="103"/>
    <n v="0"/>
    <n v="104"/>
    <n v="2012"/>
    <n v="425"/>
    <n v="2437"/>
    <n v="2365"/>
    <n v="2208"/>
    <n v="1580"/>
    <n v="73"/>
    <n v="199"/>
    <n v="0"/>
    <n v="544"/>
    <x v="283"/>
    <n v="4721"/>
    <n v="4202"/>
    <n v="1.9923744969286168"/>
    <n v="0.1099343359457742"/>
    <n v="0.55326387412290023"/>
    <n v="2437"/>
    <n v="1554"/>
    <n v="1386"/>
    <n v="1.5682110682110681"/>
    <n v="0.10810810810810811"/>
    <n v="0.43126795240049243"/>
    <n v="1.7609828741623232"/>
    <n v="6.5524944154877141E-2"/>
    <n v="0.46934460887949259"/>
    <n v="2.5034013605442178"/>
    <n v="0.1326530612244898"/>
    <n v="0.65353260869565222"/>
    <n v="1.46"/>
    <n v="0.66"/>
    <n v="0.76712328767123283"/>
    <n v="2.3065693430656933"/>
    <n v="0.13576642335766423"/>
    <n v="0.62531645569620253"/>
    <n v="1.9320388349514563"/>
    <n v="0.11650485436893204"/>
    <n v="0.542713567839196"/>
    <n v="5.2307692307692308"/>
    <n v="7.6923076923076927E-2"/>
    <n v="0.82352941176470584"/>
    <m/>
    <m/>
    <m/>
  </r>
  <r>
    <x v="1"/>
    <n v="34023"/>
    <x v="182"/>
    <n v="128"/>
    <n v="0"/>
    <n v="128"/>
    <n v="155"/>
    <n v="0"/>
    <n v="0"/>
    <n v="0"/>
    <n v="0"/>
    <n v="0"/>
    <n v="0"/>
    <n v="222"/>
    <n v="35"/>
    <n v="257"/>
    <n v="253"/>
    <n v="185"/>
    <n v="138"/>
    <n v="8"/>
    <n v="7"/>
    <n v="0"/>
    <n v="22"/>
    <n v="289"/>
    <n v="0"/>
    <n v="289"/>
    <n v="341"/>
    <n v="0"/>
    <n v="0"/>
    <n v="0"/>
    <n v="0"/>
    <n v="0"/>
    <n v="0"/>
    <x v="197"/>
    <n v="870"/>
    <n v="283"/>
    <n v="0.72413793103448276"/>
    <n v="0.67471264367816097"/>
    <n v="0.55079365079365084"/>
    <n v="289"/>
    <n v="257"/>
    <n v="128"/>
    <n v="1.1245136186770428"/>
    <n v="0.50194552529182879"/>
    <n v="0.55709342560553632"/>
    <n v="1.3478260869565217"/>
    <n v="0.38735177865612647"/>
    <n v="0.54545454545454541"/>
    <n v="0"/>
    <n v="1"/>
    <m/>
    <n v="0"/>
    <n v="1"/>
    <m/>
    <n v="0"/>
    <n v="1"/>
    <m/>
    <n v="0"/>
    <n v="1"/>
    <m/>
    <n v="0"/>
    <n v="1"/>
    <m/>
    <m/>
    <m/>
    <m/>
  </r>
  <r>
    <x v="1"/>
    <n v="34025"/>
    <x v="183"/>
    <n v="68"/>
    <n v="13"/>
    <n v="81"/>
    <n v="0"/>
    <n v="0"/>
    <n v="0"/>
    <n v="0"/>
    <n v="0"/>
    <n v="0"/>
    <n v="0"/>
    <n v="103"/>
    <n v="19"/>
    <n v="122"/>
    <n v="80"/>
    <n v="87"/>
    <n v="50"/>
    <n v="4"/>
    <n v="0"/>
    <n v="0"/>
    <n v="10"/>
    <n v="193"/>
    <n v="37"/>
    <n v="230"/>
    <n v="0"/>
    <n v="0"/>
    <n v="0"/>
    <n v="0"/>
    <n v="0"/>
    <n v="0"/>
    <n v="0"/>
    <x v="284"/>
    <n v="353"/>
    <n v="81"/>
    <n v="0.65155807365439089"/>
    <n v="0.77053824362606227"/>
    <n v="0.64782608695652177"/>
    <n v="230"/>
    <n v="122"/>
    <n v="81"/>
    <n v="1.8852459016393444"/>
    <n v="0.33606557377049179"/>
    <n v="0.64782608695652177"/>
    <n v="0"/>
    <n v="1"/>
    <m/>
    <n v="0"/>
    <n v="1"/>
    <m/>
    <n v="0"/>
    <n v="1"/>
    <m/>
    <n v="0"/>
    <n v="1"/>
    <m/>
    <m/>
    <m/>
    <m/>
    <n v="0"/>
    <n v="1"/>
    <m/>
    <m/>
    <m/>
    <m/>
  </r>
  <r>
    <x v="1"/>
    <n v="34027"/>
    <x v="184"/>
    <n v="330"/>
    <n v="85"/>
    <n v="415"/>
    <n v="260"/>
    <n v="303"/>
    <n v="211"/>
    <n v="0"/>
    <n v="28"/>
    <n v="0"/>
    <n v="0"/>
    <n v="536"/>
    <n v="138"/>
    <n v="674"/>
    <n v="422"/>
    <n v="516"/>
    <n v="377"/>
    <n v="15"/>
    <n v="34"/>
    <n v="0"/>
    <n v="53"/>
    <n v="582"/>
    <n v="158"/>
    <n v="740"/>
    <n v="558"/>
    <n v="606"/>
    <n v="412"/>
    <n v="0"/>
    <n v="64"/>
    <n v="0"/>
    <n v="0"/>
    <x v="285"/>
    <n v="2091"/>
    <n v="1217"/>
    <n v="1.1382113821138211"/>
    <n v="0.41798182687709229"/>
    <n v="0.48865546218487393"/>
    <n v="740"/>
    <n v="674"/>
    <n v="415"/>
    <n v="1.0979228486646884"/>
    <n v="0.38427299703264095"/>
    <n v="0.4391891891891892"/>
    <n v="1.3222748815165877"/>
    <n v="0.38388625592417064"/>
    <n v="0.53405017921146958"/>
    <n v="1.1744186046511629"/>
    <n v="0.41279069767441862"/>
    <n v="0.5"/>
    <n v="0"/>
    <n v="1"/>
    <m/>
    <n v="1.0928381962864722"/>
    <n v="0.44031830238726788"/>
    <n v="0.48786407766990292"/>
    <n v="1.8823529411764706"/>
    <n v="0.17647058823529413"/>
    <n v="0.5625"/>
    <n v="0"/>
    <n v="1"/>
    <m/>
    <m/>
    <m/>
    <m/>
  </r>
  <r>
    <x v="1"/>
    <n v="34040"/>
    <x v="185"/>
    <n v="592"/>
    <n v="80"/>
    <n v="672"/>
    <n v="525"/>
    <n v="385"/>
    <n v="206"/>
    <n v="0"/>
    <n v="0"/>
    <n v="0"/>
    <n v="23"/>
    <n v="703"/>
    <n v="115"/>
    <n v="818"/>
    <n v="574"/>
    <n v="593"/>
    <n v="327"/>
    <n v="15"/>
    <n v="8"/>
    <n v="0"/>
    <n v="44"/>
    <n v="1674"/>
    <n v="222"/>
    <n v="1896"/>
    <n v="1388"/>
    <n v="1317"/>
    <n v="627"/>
    <n v="0"/>
    <n v="0"/>
    <n v="0"/>
    <n v="74"/>
    <x v="286"/>
    <n v="2379"/>
    <n v="1811"/>
    <n v="2.228667507356032"/>
    <n v="0.2387557797393863"/>
    <n v="0.65843078083741979"/>
    <n v="1896"/>
    <n v="818"/>
    <n v="672"/>
    <n v="2.317848410757946"/>
    <n v="0.17848410757946209"/>
    <n v="0.64556962025316456"/>
    <n v="2.4181184668989548"/>
    <n v="8.5365853658536592E-2"/>
    <n v="0.62175792507204608"/>
    <n v="2.220910623946037"/>
    <n v="0.35075885328836426"/>
    <n v="0.70766894457099472"/>
    <n v="0"/>
    <n v="1"/>
    <m/>
    <n v="1.9174311926605505"/>
    <n v="0.37003058103975534"/>
    <n v="0.67145135566188197"/>
    <n v="0"/>
    <n v="1"/>
    <m/>
    <n v="1.6818181818181819"/>
    <n v="0.47727272727272729"/>
    <n v="0.68918918918918914"/>
    <m/>
    <m/>
    <m/>
  </r>
  <r>
    <x v="1"/>
    <n v="34041"/>
    <x v="186"/>
    <n v="197"/>
    <n v="30"/>
    <n v="227"/>
    <n v="74"/>
    <n v="43"/>
    <n v="7"/>
    <n v="0"/>
    <n v="0"/>
    <n v="0"/>
    <n v="0"/>
    <n v="511"/>
    <n v="97"/>
    <n v="608"/>
    <n v="450"/>
    <n v="502"/>
    <n v="330"/>
    <n v="14"/>
    <n v="12"/>
    <n v="0"/>
    <n v="43"/>
    <n v="334"/>
    <n v="62"/>
    <n v="396"/>
    <n v="100"/>
    <n v="89"/>
    <n v="17"/>
    <n v="0"/>
    <n v="0"/>
    <n v="0"/>
    <n v="0"/>
    <x v="287"/>
    <n v="1959"/>
    <n v="351"/>
    <n v="0.30729964267483412"/>
    <n v="0.82082695252679938"/>
    <n v="0.4169435215946844"/>
    <n v="396"/>
    <n v="608"/>
    <n v="227"/>
    <n v="0.65131578947368418"/>
    <n v="0.62664473684210531"/>
    <n v="0.42676767676767674"/>
    <n v="0.22222222222222221"/>
    <n v="0.83555555555555561"/>
    <n v="0.26"/>
    <n v="0.17729083665338646"/>
    <n v="0.91434262948207168"/>
    <n v="0.5168539325842697"/>
    <n v="0"/>
    <n v="1"/>
    <m/>
    <n v="5.1515151515151514E-2"/>
    <n v="0.97878787878787876"/>
    <n v="0.58823529411764708"/>
    <n v="0"/>
    <n v="1"/>
    <m/>
    <n v="0"/>
    <n v="1"/>
    <m/>
    <m/>
    <m/>
    <m/>
  </r>
  <r>
    <x v="1"/>
    <n v="34042"/>
    <x v="187"/>
    <n v="220"/>
    <n v="23"/>
    <n v="243"/>
    <n v="106"/>
    <n v="77"/>
    <n v="21"/>
    <n v="0"/>
    <n v="0"/>
    <n v="0"/>
    <n v="0"/>
    <n v="483"/>
    <n v="73"/>
    <n v="556"/>
    <n v="454"/>
    <n v="378"/>
    <n v="221"/>
    <n v="22"/>
    <n v="16"/>
    <n v="0"/>
    <n v="31"/>
    <n v="330"/>
    <n v="32"/>
    <n v="362"/>
    <n v="143"/>
    <n v="118"/>
    <n v="35"/>
    <n v="0"/>
    <n v="0"/>
    <n v="0"/>
    <n v="0"/>
    <x v="208"/>
    <n v="1678"/>
    <n v="447"/>
    <n v="0.39213349225268174"/>
    <n v="0.73361144219308705"/>
    <n v="0.32066869300911854"/>
    <n v="362"/>
    <n v="556"/>
    <n v="243"/>
    <n v="0.65107913669064743"/>
    <n v="0.56294964028776984"/>
    <n v="0.32872928176795579"/>
    <n v="0.31497797356828194"/>
    <n v="0.76651982378854622"/>
    <n v="0.25874125874125875"/>
    <n v="0.31216931216931215"/>
    <n v="0.79629629629629628"/>
    <n v="0.34745762711864409"/>
    <n v="0"/>
    <n v="1"/>
    <m/>
    <n v="0.15837104072398189"/>
    <n v="0.90497737556561086"/>
    <n v="0.4"/>
    <n v="0"/>
    <n v="1"/>
    <m/>
    <n v="0"/>
    <n v="1"/>
    <m/>
    <m/>
    <m/>
    <m/>
  </r>
  <r>
    <x v="1"/>
    <n v="34043"/>
    <x v="188"/>
    <n v="0"/>
    <n v="0"/>
    <n v="0"/>
    <n v="0"/>
    <n v="0"/>
    <n v="0"/>
    <n v="0"/>
    <n v="0"/>
    <n v="0"/>
    <n v="0"/>
    <n v="30"/>
    <n v="2"/>
    <n v="32"/>
    <n v="40"/>
    <n v="20"/>
    <n v="11"/>
    <n v="0"/>
    <n v="0"/>
    <n v="0"/>
    <n v="1"/>
    <m/>
    <m/>
    <n v="0"/>
    <m/>
    <m/>
    <m/>
    <m/>
    <m/>
    <m/>
    <m/>
    <x v="6"/>
    <n v="104"/>
    <n v="0"/>
    <m/>
    <n v="1"/>
    <m/>
    <m/>
    <n v="32"/>
    <n v="0"/>
    <m/>
    <n v="1"/>
    <m/>
    <m/>
    <n v="1"/>
    <m/>
    <m/>
    <n v="1"/>
    <m/>
    <m/>
    <m/>
    <m/>
    <m/>
    <n v="1"/>
    <m/>
    <m/>
    <m/>
    <m/>
    <m/>
    <n v="1"/>
    <m/>
    <m/>
    <m/>
    <m/>
  </r>
  <r>
    <x v="1"/>
    <n v="35002"/>
    <x v="189"/>
    <n v="43"/>
    <n v="11"/>
    <n v="54"/>
    <n v="0"/>
    <n v="1"/>
    <n v="0"/>
    <n v="0"/>
    <n v="0"/>
    <n v="0"/>
    <n v="0"/>
    <n v="325"/>
    <n v="49"/>
    <n v="374"/>
    <n v="277"/>
    <n v="213"/>
    <n v="180"/>
    <n v="9"/>
    <n v="12"/>
    <n v="0"/>
    <n v="30"/>
    <n v="63"/>
    <n v="22"/>
    <n v="85"/>
    <n v="0"/>
    <n v="11"/>
    <n v="0"/>
    <n v="0"/>
    <n v="0"/>
    <n v="0"/>
    <n v="0"/>
    <x v="288"/>
    <n v="1095"/>
    <n v="55"/>
    <n v="8.7671232876712329E-2"/>
    <n v="0.94977168949771684"/>
    <n v="0.42708333333333331"/>
    <n v="85"/>
    <n v="374"/>
    <n v="54"/>
    <n v="0.22727272727272727"/>
    <n v="0.85561497326203206"/>
    <n v="0.36470588235294116"/>
    <n v="0"/>
    <n v="1"/>
    <m/>
    <n v="5.1643192488262914E-2"/>
    <n v="0.99530516431924887"/>
    <n v="0.90909090909090906"/>
    <n v="0"/>
    <n v="1"/>
    <m/>
    <n v="0"/>
    <n v="1"/>
    <m/>
    <n v="0"/>
    <n v="1"/>
    <m/>
    <n v="0"/>
    <n v="1"/>
    <m/>
    <m/>
    <m/>
    <m/>
  </r>
  <r>
    <x v="1"/>
    <n v="35005"/>
    <x v="190"/>
    <n v="154"/>
    <n v="15"/>
    <n v="169"/>
    <n v="135"/>
    <n v="101"/>
    <n v="30"/>
    <n v="0"/>
    <n v="0"/>
    <n v="0"/>
    <n v="0"/>
    <n v="211"/>
    <n v="43"/>
    <n v="254"/>
    <n v="211"/>
    <n v="201"/>
    <n v="125"/>
    <n v="9"/>
    <n v="9"/>
    <n v="0"/>
    <n v="23"/>
    <n v="411"/>
    <n v="37"/>
    <n v="448"/>
    <n v="368"/>
    <n v="353"/>
    <n v="110"/>
    <n v="0"/>
    <n v="0"/>
    <n v="0"/>
    <n v="0"/>
    <x v="50"/>
    <n v="832"/>
    <n v="435"/>
    <n v="1.5372596153846154"/>
    <n v="0.47716346153846156"/>
    <n v="0.65989053948397181"/>
    <n v="448"/>
    <n v="254"/>
    <n v="169"/>
    <n v="1.7637795275590551"/>
    <n v="0.3346456692913386"/>
    <n v="0.6227678571428571"/>
    <n v="1.7440758293838863"/>
    <n v="0.36018957345971564"/>
    <n v="0.63315217391304346"/>
    <n v="1.7562189054726369"/>
    <n v="0.49751243781094528"/>
    <n v="0.71388101983002827"/>
    <n v="0"/>
    <n v="1"/>
    <m/>
    <n v="0.88"/>
    <n v="0.76"/>
    <n v="0.72727272727272729"/>
    <n v="0"/>
    <n v="1"/>
    <m/>
    <n v="0"/>
    <n v="1"/>
    <m/>
    <m/>
    <m/>
    <m/>
  </r>
  <r>
    <x v="1"/>
    <n v="35006"/>
    <x v="191"/>
    <n v="59"/>
    <n v="8"/>
    <n v="67"/>
    <n v="0"/>
    <n v="0"/>
    <n v="0"/>
    <n v="0"/>
    <n v="0"/>
    <n v="0"/>
    <n v="0"/>
    <n v="262"/>
    <n v="41"/>
    <n v="303"/>
    <n v="174"/>
    <n v="213"/>
    <n v="153"/>
    <n v="5"/>
    <n v="2"/>
    <n v="0"/>
    <n v="32"/>
    <n v="70"/>
    <n v="25"/>
    <n v="95"/>
    <n v="0"/>
    <n v="0"/>
    <n v="0"/>
    <n v="0"/>
    <n v="0"/>
    <n v="0"/>
    <n v="0"/>
    <x v="289"/>
    <n v="882"/>
    <n v="67"/>
    <n v="0.10770975056689343"/>
    <n v="0.92403628117913827"/>
    <n v="0.29473684210526313"/>
    <n v="95"/>
    <n v="303"/>
    <n v="67"/>
    <n v="0.31353135313531355"/>
    <n v="0.77887788778877887"/>
    <n v="0.29473684210526313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1"/>
    <n v="35011"/>
    <x v="192"/>
    <n v="0"/>
    <n v="0"/>
    <n v="0"/>
    <n v="0"/>
    <n v="0"/>
    <n v="0"/>
    <n v="0"/>
    <n v="0"/>
    <n v="0"/>
    <n v="0"/>
    <n v="225"/>
    <n v="42"/>
    <n v="267"/>
    <n v="234"/>
    <n v="192"/>
    <n v="167"/>
    <n v="14"/>
    <n v="14"/>
    <n v="0"/>
    <n v="21"/>
    <m/>
    <m/>
    <n v="0"/>
    <m/>
    <m/>
    <m/>
    <m/>
    <m/>
    <m/>
    <m/>
    <x v="6"/>
    <n v="909"/>
    <n v="0"/>
    <m/>
    <n v="1"/>
    <m/>
    <m/>
    <n v="26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35013"/>
    <x v="193"/>
    <n v="873"/>
    <n v="151"/>
    <n v="1024"/>
    <n v="945"/>
    <n v="464"/>
    <n v="484"/>
    <n v="26"/>
    <n v="75"/>
    <n v="0"/>
    <n v="81"/>
    <n v="990"/>
    <n v="180"/>
    <n v="1170"/>
    <n v="1020"/>
    <n v="666"/>
    <n v="599"/>
    <n v="67"/>
    <n v="85"/>
    <n v="0"/>
    <n v="105"/>
    <n v="1359"/>
    <n v="244"/>
    <n v="1603"/>
    <n v="1576"/>
    <n v="958"/>
    <n v="902"/>
    <n v="51"/>
    <n v="119"/>
    <n v="0"/>
    <n v="245"/>
    <x v="290"/>
    <n v="3712"/>
    <n v="3099"/>
    <n v="1.4692887931034482"/>
    <n v="0.16514008620689655"/>
    <n v="0.43179317931793182"/>
    <n v="1603"/>
    <n v="1170"/>
    <n v="1024"/>
    <n v="1.3700854700854701"/>
    <n v="0.12478632478632479"/>
    <n v="0.36119775421085465"/>
    <n v="1.5450980392156863"/>
    <n v="7.3529411764705885E-2"/>
    <n v="0.4003807106598985"/>
    <n v="1.4384384384384385"/>
    <n v="0.3033033033033033"/>
    <n v="0.51565762004175364"/>
    <n v="0.76119402985074625"/>
    <n v="0.61194029850746268"/>
    <n v="0.49019607843137253"/>
    <n v="1.5058430717863105"/>
    <n v="0.19198664440734559"/>
    <n v="0.46341463414634149"/>
    <n v="1.4"/>
    <n v="0.11764705882352941"/>
    <n v="0.36974789915966388"/>
    <n v="2.3333333333333335"/>
    <n v="0.22857142857142856"/>
    <n v="0.66938775510204085"/>
    <m/>
    <m/>
    <m/>
  </r>
  <r>
    <x v="1"/>
    <n v="35014"/>
    <x v="194"/>
    <n v="0"/>
    <n v="0"/>
    <n v="0"/>
    <n v="0"/>
    <n v="0"/>
    <n v="0"/>
    <n v="0"/>
    <n v="0"/>
    <n v="0"/>
    <n v="0"/>
    <n v="166"/>
    <n v="31"/>
    <n v="197"/>
    <n v="148"/>
    <n v="124"/>
    <n v="85"/>
    <n v="12"/>
    <n v="3"/>
    <n v="0"/>
    <n v="25"/>
    <m/>
    <m/>
    <n v="0"/>
    <m/>
    <m/>
    <m/>
    <m/>
    <m/>
    <m/>
    <m/>
    <x v="6"/>
    <n v="594"/>
    <n v="0"/>
    <m/>
    <n v="1"/>
    <m/>
    <m/>
    <n v="19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35029"/>
    <x v="195"/>
    <n v="15"/>
    <n v="4"/>
    <n v="19"/>
    <n v="0"/>
    <n v="0"/>
    <n v="0"/>
    <n v="0"/>
    <n v="0"/>
    <n v="0"/>
    <n v="0"/>
    <n v="159"/>
    <n v="25"/>
    <n v="184"/>
    <n v="201"/>
    <n v="111"/>
    <n v="76"/>
    <n v="13"/>
    <n v="3"/>
    <n v="0"/>
    <n v="17"/>
    <n v="25"/>
    <n v="4"/>
    <n v="29"/>
    <n v="0"/>
    <n v="0"/>
    <n v="0"/>
    <n v="0"/>
    <n v="0"/>
    <n v="0"/>
    <n v="0"/>
    <x v="291"/>
    <n v="605"/>
    <n v="19"/>
    <n v="4.7933884297520664E-2"/>
    <n v="0.968595041322314"/>
    <n v="0.34482758620689657"/>
    <n v="29"/>
    <n v="184"/>
    <n v="19"/>
    <n v="0.15760869565217392"/>
    <n v="0.89673913043478259"/>
    <n v="0.34482758620689657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1"/>
    <n v="36006"/>
    <x v="196"/>
    <n v="0"/>
    <n v="0"/>
    <n v="0"/>
    <n v="0"/>
    <n v="0"/>
    <n v="0"/>
    <n v="0"/>
    <n v="0"/>
    <n v="0"/>
    <n v="0"/>
    <n v="199"/>
    <n v="21"/>
    <n v="220"/>
    <n v="160"/>
    <n v="153"/>
    <n v="106"/>
    <n v="4"/>
    <n v="1"/>
    <n v="0"/>
    <n v="15"/>
    <m/>
    <m/>
    <n v="0"/>
    <m/>
    <m/>
    <m/>
    <m/>
    <m/>
    <m/>
    <m/>
    <x v="6"/>
    <n v="659"/>
    <n v="0"/>
    <m/>
    <n v="1"/>
    <m/>
    <m/>
    <n v="22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36007"/>
    <x v="197"/>
    <n v="76"/>
    <n v="19"/>
    <n v="95"/>
    <n v="0"/>
    <n v="0"/>
    <n v="0"/>
    <n v="0"/>
    <n v="0"/>
    <n v="0"/>
    <n v="0"/>
    <n v="178"/>
    <n v="49"/>
    <n v="227"/>
    <n v="122"/>
    <n v="177"/>
    <n v="139"/>
    <n v="4"/>
    <n v="5"/>
    <n v="0"/>
    <n v="15"/>
    <n v="110"/>
    <n v="29"/>
    <n v="139"/>
    <n v="0"/>
    <n v="0"/>
    <n v="0"/>
    <n v="0"/>
    <n v="0"/>
    <n v="0"/>
    <n v="0"/>
    <x v="110"/>
    <n v="689"/>
    <n v="95"/>
    <n v="0.20174165457184326"/>
    <n v="0.86211901306240923"/>
    <n v="0.31654676258992803"/>
    <n v="139"/>
    <n v="227"/>
    <n v="95"/>
    <n v="0.61233480176211452"/>
    <n v="0.58149779735682816"/>
    <n v="0.31654676258992803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1"/>
    <n v="36008"/>
    <x v="198"/>
    <n v="331"/>
    <n v="52"/>
    <n v="383"/>
    <n v="341"/>
    <n v="216"/>
    <n v="172"/>
    <n v="0"/>
    <n v="0"/>
    <n v="0"/>
    <n v="0"/>
    <n v="451"/>
    <n v="90"/>
    <n v="541"/>
    <n v="448"/>
    <n v="378"/>
    <n v="304"/>
    <n v="20"/>
    <n v="18"/>
    <n v="0"/>
    <n v="37"/>
    <n v="403"/>
    <n v="77"/>
    <n v="480"/>
    <n v="573"/>
    <n v="459"/>
    <n v="425"/>
    <n v="0"/>
    <n v="0"/>
    <n v="0"/>
    <n v="0"/>
    <x v="292"/>
    <n v="1746"/>
    <n v="1112"/>
    <n v="1.1093928980526919"/>
    <n v="0.36311569301260022"/>
    <n v="0.42591636551368095"/>
    <n v="480"/>
    <n v="541"/>
    <n v="383"/>
    <n v="0.88724584103512016"/>
    <n v="0.29205175600739369"/>
    <n v="0.20208333333333334"/>
    <n v="1.2790178571428572"/>
    <n v="0.23883928571428573"/>
    <n v="0.4048865619546248"/>
    <n v="1.2142857142857142"/>
    <n v="0.42857142857142855"/>
    <n v="0.52941176470588236"/>
    <n v="0"/>
    <n v="1"/>
    <m/>
    <n v="1.3980263157894737"/>
    <n v="0.43421052631578949"/>
    <n v="0.59529411764705886"/>
    <n v="0"/>
    <n v="1"/>
    <m/>
    <n v="0"/>
    <n v="1"/>
    <m/>
    <m/>
    <m/>
    <m/>
  </r>
  <r>
    <x v="1"/>
    <n v="36010"/>
    <x v="199"/>
    <n v="0"/>
    <n v="0"/>
    <n v="0"/>
    <n v="0"/>
    <n v="0"/>
    <n v="0"/>
    <n v="0"/>
    <n v="0"/>
    <n v="0"/>
    <n v="0"/>
    <n v="185"/>
    <n v="24"/>
    <n v="209"/>
    <n v="140"/>
    <n v="139"/>
    <n v="135"/>
    <n v="2"/>
    <n v="5"/>
    <n v="0"/>
    <n v="13"/>
    <m/>
    <m/>
    <n v="0"/>
    <m/>
    <m/>
    <m/>
    <m/>
    <m/>
    <m/>
    <m/>
    <x v="6"/>
    <n v="643"/>
    <n v="0"/>
    <m/>
    <n v="1"/>
    <m/>
    <m/>
    <n v="20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36011"/>
    <x v="200"/>
    <n v="75"/>
    <n v="0"/>
    <n v="75"/>
    <n v="0"/>
    <n v="0"/>
    <n v="0"/>
    <n v="0"/>
    <n v="0"/>
    <n v="0"/>
    <n v="0"/>
    <n v="149"/>
    <n v="27"/>
    <n v="176"/>
    <n v="117"/>
    <n v="184"/>
    <n v="107"/>
    <n v="3"/>
    <n v="5"/>
    <n v="0"/>
    <n v="13"/>
    <n v="93"/>
    <n v="0"/>
    <n v="93"/>
    <n v="0"/>
    <n v="0"/>
    <n v="0"/>
    <n v="0"/>
    <n v="0"/>
    <n v="0"/>
    <n v="0"/>
    <x v="293"/>
    <n v="605"/>
    <n v="75"/>
    <n v="0.1537190082644628"/>
    <n v="0.87603305785123964"/>
    <n v="0.19354838709677419"/>
    <n v="93"/>
    <n v="176"/>
    <n v="75"/>
    <n v="0.52840909090909094"/>
    <n v="0.57386363636363635"/>
    <n v="0.19354838709677419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1"/>
    <n v="36012"/>
    <x v="201"/>
    <n v="0"/>
    <n v="0"/>
    <n v="0"/>
    <n v="0"/>
    <n v="0"/>
    <n v="0"/>
    <n v="0"/>
    <n v="0"/>
    <n v="0"/>
    <n v="0"/>
    <n v="190"/>
    <n v="42"/>
    <n v="232"/>
    <n v="140"/>
    <n v="144"/>
    <n v="145"/>
    <n v="1"/>
    <n v="3"/>
    <n v="0"/>
    <n v="17"/>
    <m/>
    <m/>
    <n v="0"/>
    <m/>
    <m/>
    <m/>
    <m/>
    <m/>
    <m/>
    <m/>
    <x v="6"/>
    <n v="682"/>
    <n v="0"/>
    <m/>
    <n v="1"/>
    <m/>
    <m/>
    <n v="23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36015"/>
    <x v="202"/>
    <n v="1013"/>
    <n v="201"/>
    <n v="1214"/>
    <n v="925"/>
    <n v="665"/>
    <n v="529"/>
    <n v="2"/>
    <n v="74"/>
    <n v="0"/>
    <n v="49"/>
    <n v="1126"/>
    <n v="224"/>
    <n v="1350"/>
    <n v="997"/>
    <n v="833"/>
    <n v="658"/>
    <n v="44"/>
    <n v="80"/>
    <n v="0"/>
    <n v="70"/>
    <n v="1780"/>
    <n v="407"/>
    <n v="2187"/>
    <n v="1564"/>
    <n v="1570"/>
    <n v="1371"/>
    <n v="6"/>
    <n v="163"/>
    <n v="0"/>
    <n v="194"/>
    <x v="294"/>
    <n v="4032"/>
    <n v="3458"/>
    <n v="1.7497519841269842"/>
    <n v="0.1423611111111111"/>
    <n v="0.50985116938341601"/>
    <n v="2187"/>
    <n v="1350"/>
    <n v="1214"/>
    <n v="1.62"/>
    <n v="0.10074074074074074"/>
    <n v="0.44490169181527206"/>
    <n v="1.5687061183550652"/>
    <n v="7.2216649949849554E-2"/>
    <n v="0.40856777493606139"/>
    <n v="1.8847539015606243"/>
    <n v="0.20168067226890757"/>
    <n v="0.57643312101910826"/>
    <n v="0.13636363636363635"/>
    <n v="0.95454545454545459"/>
    <n v="0.66666666666666663"/>
    <n v="2.0835866261398177"/>
    <n v="0.196048632218845"/>
    <n v="0.61415025528811085"/>
    <n v="2.0375000000000001"/>
    <n v="7.4999999999999997E-2"/>
    <n v="0.54601226993865026"/>
    <n v="2.7714285714285714"/>
    <n v="0.3"/>
    <n v="0.74742268041237114"/>
    <m/>
    <m/>
    <m/>
  </r>
  <r>
    <x v="1"/>
    <n v="36019"/>
    <x v="203"/>
    <n v="0"/>
    <n v="0"/>
    <n v="0"/>
    <n v="0"/>
    <n v="0"/>
    <n v="0"/>
    <n v="0"/>
    <n v="0"/>
    <n v="0"/>
    <n v="0"/>
    <n v="190"/>
    <n v="35"/>
    <n v="225"/>
    <n v="173"/>
    <n v="154"/>
    <n v="119"/>
    <n v="7"/>
    <n v="3"/>
    <n v="0"/>
    <n v="15"/>
    <m/>
    <m/>
    <n v="0"/>
    <m/>
    <m/>
    <m/>
    <m/>
    <m/>
    <m/>
    <m/>
    <x v="6"/>
    <n v="696"/>
    <n v="0"/>
    <m/>
    <n v="1"/>
    <m/>
    <m/>
    <n v="22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37002"/>
    <x v="204"/>
    <n v="0"/>
    <n v="0"/>
    <n v="0"/>
    <n v="0"/>
    <n v="0"/>
    <n v="0"/>
    <n v="0"/>
    <n v="0"/>
    <n v="0"/>
    <n v="0"/>
    <n v="174"/>
    <n v="32"/>
    <n v="206"/>
    <n v="126"/>
    <n v="176"/>
    <n v="85"/>
    <n v="8"/>
    <n v="1"/>
    <n v="0"/>
    <n v="12"/>
    <m/>
    <m/>
    <n v="0"/>
    <m/>
    <m/>
    <m/>
    <m/>
    <m/>
    <m/>
    <m/>
    <x v="6"/>
    <n v="614"/>
    <n v="0"/>
    <m/>
    <n v="1"/>
    <m/>
    <m/>
    <n v="20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37007"/>
    <x v="205"/>
    <n v="0"/>
    <n v="0"/>
    <n v="0"/>
    <n v="1"/>
    <n v="4"/>
    <n v="0"/>
    <n v="0"/>
    <n v="0"/>
    <n v="0"/>
    <n v="0"/>
    <n v="171"/>
    <n v="32"/>
    <n v="203"/>
    <n v="137"/>
    <n v="201"/>
    <n v="133"/>
    <n v="8"/>
    <n v="6"/>
    <n v="0"/>
    <n v="8"/>
    <n v="0"/>
    <n v="0"/>
    <n v="0"/>
    <n v="42"/>
    <n v="102"/>
    <n v="0"/>
    <n v="0"/>
    <n v="0"/>
    <n v="0"/>
    <n v="0"/>
    <x v="295"/>
    <n v="696"/>
    <n v="5"/>
    <n v="0.20689655172413793"/>
    <n v="0.99281609195402298"/>
    <n v="0.96527777777777779"/>
    <n v="0"/>
    <n v="203"/>
    <n v="0"/>
    <n v="0"/>
    <n v="1"/>
    <m/>
    <n v="0.30656934306569344"/>
    <n v="0.99270072992700731"/>
    <n v="0.97619047619047616"/>
    <n v="0.5074626865671642"/>
    <n v="0.98009950248756217"/>
    <n v="0.96078431372549022"/>
    <n v="0"/>
    <n v="1"/>
    <m/>
    <n v="0"/>
    <n v="1"/>
    <m/>
    <n v="0"/>
    <n v="1"/>
    <m/>
    <n v="0"/>
    <n v="1"/>
    <m/>
    <m/>
    <m/>
    <m/>
  </r>
  <r>
    <x v="1"/>
    <n v="37010"/>
    <x v="206"/>
    <n v="0"/>
    <n v="0"/>
    <n v="0"/>
    <n v="0"/>
    <n v="0"/>
    <n v="0"/>
    <n v="0"/>
    <n v="0"/>
    <n v="0"/>
    <n v="0"/>
    <n v="144"/>
    <n v="32"/>
    <n v="176"/>
    <n v="79"/>
    <n v="155"/>
    <n v="104"/>
    <n v="7"/>
    <n v="2"/>
    <n v="0"/>
    <n v="13"/>
    <m/>
    <m/>
    <n v="0"/>
    <m/>
    <m/>
    <m/>
    <m/>
    <m/>
    <m/>
    <m/>
    <x v="6"/>
    <n v="536"/>
    <n v="0"/>
    <m/>
    <n v="1"/>
    <m/>
    <m/>
    <n v="17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37011"/>
    <x v="207"/>
    <n v="0"/>
    <n v="0"/>
    <n v="0"/>
    <n v="0"/>
    <n v="0"/>
    <n v="0"/>
    <n v="0"/>
    <n v="0"/>
    <n v="0"/>
    <n v="0"/>
    <n v="125"/>
    <n v="26"/>
    <n v="151"/>
    <n v="86"/>
    <n v="100"/>
    <n v="87"/>
    <n v="6"/>
    <n v="0"/>
    <n v="0"/>
    <n v="13"/>
    <m/>
    <m/>
    <n v="0"/>
    <m/>
    <m/>
    <m/>
    <m/>
    <m/>
    <m/>
    <m/>
    <x v="6"/>
    <n v="443"/>
    <n v="0"/>
    <m/>
    <n v="1"/>
    <m/>
    <m/>
    <n v="15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"/>
    <n v="37012"/>
    <x v="208"/>
    <n v="23"/>
    <n v="4"/>
    <n v="27"/>
    <n v="3"/>
    <n v="7"/>
    <n v="5"/>
    <n v="0"/>
    <n v="0"/>
    <n v="0"/>
    <n v="0"/>
    <n v="102"/>
    <n v="10"/>
    <n v="112"/>
    <n v="85"/>
    <n v="72"/>
    <n v="53"/>
    <n v="4"/>
    <n v="0"/>
    <n v="0"/>
    <n v="9"/>
    <n v="78"/>
    <n v="25"/>
    <n v="103"/>
    <n v="20"/>
    <n v="25"/>
    <n v="18"/>
    <n v="0"/>
    <n v="0"/>
    <n v="0"/>
    <n v="0"/>
    <x v="296"/>
    <n v="335"/>
    <n v="42"/>
    <n v="0.4955223880597015"/>
    <n v="0.87462686567164183"/>
    <n v="0.74698795180722888"/>
    <n v="103"/>
    <n v="112"/>
    <n v="27"/>
    <n v="0.9196428571428571"/>
    <n v="0.7589285714285714"/>
    <n v="0.73786407766990292"/>
    <n v="0.23529411764705882"/>
    <n v="0.96470588235294119"/>
    <n v="0.85"/>
    <n v="0.34722222222222221"/>
    <n v="0.90277777777777779"/>
    <n v="0.72"/>
    <n v="0"/>
    <n v="1"/>
    <m/>
    <n v="0.33962264150943394"/>
    <n v="0.90566037735849059"/>
    <n v="0.72222222222222221"/>
    <m/>
    <m/>
    <m/>
    <n v="0"/>
    <n v="1"/>
    <m/>
    <m/>
    <m/>
    <m/>
  </r>
  <r>
    <x v="1"/>
    <n v="37015"/>
    <x v="209"/>
    <n v="286"/>
    <n v="53"/>
    <n v="339"/>
    <n v="232"/>
    <n v="248"/>
    <n v="136"/>
    <n v="0"/>
    <n v="0"/>
    <n v="0"/>
    <n v="17"/>
    <n v="348"/>
    <n v="65"/>
    <n v="413"/>
    <n v="275"/>
    <n v="316"/>
    <n v="202"/>
    <n v="12"/>
    <n v="12"/>
    <n v="0"/>
    <n v="25"/>
    <n v="748"/>
    <n v="170"/>
    <n v="918"/>
    <n v="626"/>
    <n v="817"/>
    <n v="546"/>
    <n v="0"/>
    <n v="0"/>
    <n v="0"/>
    <n v="51"/>
    <x v="297"/>
    <n v="1255"/>
    <n v="972"/>
    <n v="2.3569721115537847"/>
    <n v="0.2254980079681275"/>
    <n v="0.67139959432048679"/>
    <n v="918"/>
    <n v="413"/>
    <n v="339"/>
    <n v="2.2227602905569008"/>
    <n v="0.1791767554479419"/>
    <n v="0.63071895424836599"/>
    <n v="2.2763636363636364"/>
    <n v="0.15636363636363637"/>
    <n v="0.62939297124600635"/>
    <n v="2.5854430379746836"/>
    <n v="0.21518987341772153"/>
    <n v="0.69645042839657278"/>
    <n v="0"/>
    <n v="1"/>
    <m/>
    <n v="2.7029702970297032"/>
    <n v="0.32673267326732675"/>
    <n v="0.75091575091575091"/>
    <n v="0"/>
    <n v="1"/>
    <m/>
    <n v="2.04"/>
    <n v="0.32"/>
    <n v="0.66666666666666663"/>
    <m/>
    <m/>
    <m/>
  </r>
  <r>
    <x v="1"/>
    <n v="37017"/>
    <x v="210"/>
    <n v="0"/>
    <n v="0"/>
    <n v="0"/>
    <n v="0"/>
    <n v="0"/>
    <n v="0"/>
    <n v="0"/>
    <n v="0"/>
    <n v="0"/>
    <n v="0"/>
    <n v="183"/>
    <n v="34"/>
    <n v="217"/>
    <n v="123"/>
    <n v="196"/>
    <n v="132"/>
    <n v="4"/>
    <n v="1"/>
    <n v="0"/>
    <n v="17"/>
    <m/>
    <m/>
    <n v="0"/>
    <m/>
    <m/>
    <m/>
    <m/>
    <m/>
    <m/>
    <m/>
    <x v="6"/>
    <n v="690"/>
    <n v="0"/>
    <m/>
    <n v="1"/>
    <m/>
    <m/>
    <n v="21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37018"/>
    <x v="211"/>
    <n v="0"/>
    <n v="0"/>
    <n v="0"/>
    <n v="0"/>
    <n v="0"/>
    <n v="0"/>
    <n v="0"/>
    <n v="0"/>
    <n v="0"/>
    <n v="0"/>
    <n v="298"/>
    <n v="44"/>
    <n v="342"/>
    <n v="187"/>
    <n v="286"/>
    <n v="153"/>
    <n v="11"/>
    <n v="10"/>
    <n v="0"/>
    <n v="29"/>
    <m/>
    <m/>
    <n v="0"/>
    <m/>
    <m/>
    <m/>
    <m/>
    <m/>
    <m/>
    <m/>
    <x v="6"/>
    <n v="1018"/>
    <n v="0"/>
    <m/>
    <n v="1"/>
    <m/>
    <m/>
    <n v="34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37020"/>
    <x v="212"/>
    <n v="98"/>
    <n v="0"/>
    <n v="98"/>
    <n v="58"/>
    <n v="39"/>
    <n v="3"/>
    <n v="0"/>
    <n v="0"/>
    <n v="0"/>
    <n v="0"/>
    <n v="158"/>
    <n v="32"/>
    <n v="190"/>
    <n v="107"/>
    <n v="134"/>
    <n v="75"/>
    <n v="3"/>
    <n v="4"/>
    <n v="0"/>
    <n v="9"/>
    <n v="242"/>
    <n v="0"/>
    <n v="242"/>
    <n v="132"/>
    <n v="117"/>
    <n v="52"/>
    <n v="0"/>
    <n v="0"/>
    <n v="0"/>
    <n v="0"/>
    <x v="298"/>
    <n v="522"/>
    <n v="198"/>
    <n v="1.0402298850574712"/>
    <n v="0.62068965517241381"/>
    <n v="0.63535911602209949"/>
    <n v="242"/>
    <n v="190"/>
    <n v="98"/>
    <n v="1.2736842105263158"/>
    <n v="0.48421052631578948"/>
    <n v="0.5950413223140496"/>
    <n v="1.233644859813084"/>
    <n v="0.45794392523364486"/>
    <n v="0.56060606060606055"/>
    <n v="0.87313432835820892"/>
    <n v="0.70895522388059706"/>
    <n v="0.66666666666666663"/>
    <n v="0"/>
    <n v="1"/>
    <m/>
    <n v="0.69333333333333336"/>
    <n v="0.96"/>
    <n v="0.94230769230769229"/>
    <n v="0"/>
    <n v="1"/>
    <m/>
    <n v="0"/>
    <n v="1"/>
    <m/>
    <m/>
    <m/>
    <m/>
  </r>
  <r>
    <x v="1"/>
    <n v="38002"/>
    <x v="213"/>
    <n v="0"/>
    <n v="0"/>
    <n v="0"/>
    <n v="0"/>
    <n v="0"/>
    <n v="0"/>
    <n v="0"/>
    <n v="0"/>
    <n v="0"/>
    <n v="0"/>
    <n v="104"/>
    <n v="22"/>
    <n v="126"/>
    <n v="65"/>
    <n v="129"/>
    <n v="61"/>
    <n v="0"/>
    <n v="2"/>
    <n v="0"/>
    <n v="10"/>
    <m/>
    <m/>
    <n v="0"/>
    <m/>
    <m/>
    <m/>
    <m/>
    <m/>
    <m/>
    <m/>
    <x v="6"/>
    <n v="393"/>
    <n v="0"/>
    <m/>
    <n v="1"/>
    <m/>
    <m/>
    <n v="126"/>
    <n v="0"/>
    <m/>
    <n v="1"/>
    <m/>
    <m/>
    <n v="1"/>
    <m/>
    <m/>
    <n v="1"/>
    <m/>
    <m/>
    <m/>
    <m/>
    <m/>
    <n v="1"/>
    <m/>
    <m/>
    <n v="1"/>
    <m/>
    <m/>
    <n v="1"/>
    <m/>
    <m/>
    <m/>
    <m/>
  </r>
  <r>
    <x v="1"/>
    <n v="38008"/>
    <x v="214"/>
    <n v="74"/>
    <n v="8"/>
    <n v="82"/>
    <n v="58"/>
    <n v="18"/>
    <n v="33"/>
    <n v="0"/>
    <n v="0"/>
    <n v="0"/>
    <n v="0"/>
    <n v="136"/>
    <n v="30"/>
    <n v="166"/>
    <n v="108"/>
    <n v="120"/>
    <n v="129"/>
    <n v="2"/>
    <n v="10"/>
    <n v="0"/>
    <n v="10"/>
    <n v="193"/>
    <n v="31"/>
    <n v="224"/>
    <n v="218"/>
    <n v="32"/>
    <n v="64"/>
    <n v="0"/>
    <n v="0"/>
    <n v="0"/>
    <n v="0"/>
    <x v="299"/>
    <n v="545"/>
    <n v="191"/>
    <n v="0.98715596330275235"/>
    <n v="0.64954128440366976"/>
    <n v="0.64498141263940523"/>
    <n v="224"/>
    <n v="166"/>
    <n v="82"/>
    <n v="1.3493975903614457"/>
    <n v="0.50602409638554213"/>
    <n v="0.6339285714285714"/>
    <n v="2.0185185185185186"/>
    <n v="0.46296296296296297"/>
    <n v="0.73394495412844041"/>
    <n v="0.26666666666666666"/>
    <n v="0.85"/>
    <n v="0.4375"/>
    <n v="0"/>
    <n v="1"/>
    <m/>
    <n v="0.49612403100775193"/>
    <n v="0.7441860465116279"/>
    <n v="0.484375"/>
    <n v="0"/>
    <n v="1"/>
    <m/>
    <n v="0"/>
    <n v="1"/>
    <m/>
    <m/>
    <m/>
    <m/>
  </r>
  <r>
    <x v="1"/>
    <n v="38014"/>
    <x v="215"/>
    <n v="0"/>
    <n v="0"/>
    <n v="0"/>
    <n v="0"/>
    <n v="8"/>
    <n v="6"/>
    <n v="0"/>
    <n v="0"/>
    <n v="0"/>
    <n v="0"/>
    <n v="244"/>
    <n v="25"/>
    <n v="269"/>
    <n v="288"/>
    <n v="163"/>
    <n v="102"/>
    <n v="11"/>
    <n v="1"/>
    <n v="0"/>
    <n v="10"/>
    <n v="0"/>
    <n v="0"/>
    <n v="0"/>
    <n v="0"/>
    <n v="163"/>
    <n v="181"/>
    <n v="0"/>
    <n v="0"/>
    <n v="0"/>
    <n v="0"/>
    <x v="52"/>
    <n v="844"/>
    <n v="14"/>
    <n v="0.40758293838862558"/>
    <n v="0.98341232227488151"/>
    <n v="0.95930232558139539"/>
    <n v="0"/>
    <n v="269"/>
    <n v="0"/>
    <n v="0"/>
    <n v="1"/>
    <m/>
    <n v="0"/>
    <n v="1"/>
    <m/>
    <n v="1"/>
    <n v="0.95092024539877296"/>
    <n v="0.95092024539877296"/>
    <n v="0"/>
    <n v="1"/>
    <m/>
    <n v="1.7745098039215685"/>
    <n v="0.94117647058823528"/>
    <n v="0.96685082872928174"/>
    <n v="0"/>
    <n v="1"/>
    <m/>
    <n v="0"/>
    <n v="1"/>
    <m/>
    <m/>
    <m/>
    <m/>
  </r>
  <r>
    <x v="1"/>
    <n v="38016"/>
    <x v="216"/>
    <n v="65"/>
    <n v="24"/>
    <n v="89"/>
    <n v="30"/>
    <n v="9"/>
    <n v="43"/>
    <n v="0"/>
    <n v="0"/>
    <n v="0"/>
    <n v="0"/>
    <n v="131"/>
    <n v="38"/>
    <n v="169"/>
    <n v="94"/>
    <n v="97"/>
    <n v="105"/>
    <n v="6"/>
    <n v="2"/>
    <n v="0"/>
    <n v="17"/>
    <n v="167"/>
    <n v="50"/>
    <n v="217"/>
    <n v="51"/>
    <n v="21"/>
    <n v="90"/>
    <n v="0"/>
    <n v="26"/>
    <n v="0"/>
    <n v="0"/>
    <x v="300"/>
    <n v="490"/>
    <n v="171"/>
    <n v="0.82653061224489799"/>
    <n v="0.65102040816326534"/>
    <n v="0.57777777777777772"/>
    <n v="217"/>
    <n v="169"/>
    <n v="89"/>
    <n v="1.2840236686390532"/>
    <n v="0.47337278106508873"/>
    <n v="0.58986175115207373"/>
    <n v="0.54255319148936165"/>
    <n v="0.68085106382978722"/>
    <n v="0.41176470588235292"/>
    <n v="0.21649484536082475"/>
    <n v="0.90721649484536082"/>
    <n v="0.5714285714285714"/>
    <n v="0"/>
    <n v="1"/>
    <m/>
    <n v="0.8571428571428571"/>
    <n v="0.59047619047619049"/>
    <n v="0.52222222222222225"/>
    <n v="13"/>
    <n v="1"/>
    <n v="1"/>
    <n v="0"/>
    <n v="1"/>
    <m/>
    <m/>
    <m/>
    <m/>
  </r>
  <r>
    <x v="1"/>
    <n v="38025"/>
    <x v="217"/>
    <n v="192"/>
    <n v="21"/>
    <n v="213"/>
    <n v="156"/>
    <n v="150"/>
    <n v="75"/>
    <n v="0"/>
    <n v="0"/>
    <n v="0"/>
    <n v="0"/>
    <n v="221"/>
    <n v="30"/>
    <n v="251"/>
    <n v="184"/>
    <n v="193"/>
    <n v="122"/>
    <n v="5"/>
    <n v="9"/>
    <n v="0"/>
    <n v="20"/>
    <n v="525"/>
    <n v="70"/>
    <n v="595"/>
    <n v="450"/>
    <n v="557"/>
    <n v="307"/>
    <n v="0"/>
    <n v="0"/>
    <n v="0"/>
    <n v="0"/>
    <x v="301"/>
    <n v="784"/>
    <n v="594"/>
    <n v="2.4349489795918369"/>
    <n v="0.2423469387755102"/>
    <n v="0.68884232582503924"/>
    <n v="595"/>
    <n v="251"/>
    <n v="213"/>
    <n v="2.3705179282868527"/>
    <n v="0.15139442231075698"/>
    <n v="0.64201680672268913"/>
    <n v="2.4456521739130435"/>
    <n v="0.15217391304347827"/>
    <n v="0.65333333333333332"/>
    <n v="2.8860103626943006"/>
    <n v="0.22279792746113988"/>
    <n v="0.73070017953321365"/>
    <n v="0"/>
    <n v="1"/>
    <m/>
    <n v="2.5163934426229506"/>
    <n v="0.38524590163934425"/>
    <n v="0.75570032573289903"/>
    <n v="0"/>
    <n v="1"/>
    <m/>
    <n v="0"/>
    <n v="1"/>
    <m/>
    <m/>
    <m/>
    <m/>
  </r>
  <r>
    <x v="1"/>
    <n v="41002"/>
    <x v="218"/>
    <n v="1365"/>
    <n v="228"/>
    <n v="1593"/>
    <n v="1405"/>
    <n v="842"/>
    <n v="553"/>
    <n v="63"/>
    <n v="50"/>
    <n v="0"/>
    <n v="249"/>
    <n v="1556"/>
    <n v="279"/>
    <n v="1835"/>
    <n v="1555"/>
    <n v="1002"/>
    <n v="713"/>
    <n v="78"/>
    <n v="62"/>
    <n v="0"/>
    <n v="259"/>
    <n v="2343"/>
    <n v="350"/>
    <n v="2693"/>
    <n v="2681"/>
    <n v="1801"/>
    <n v="1241"/>
    <n v="156"/>
    <n v="80"/>
    <n v="0"/>
    <n v="648"/>
    <x v="302"/>
    <n v="5504"/>
    <n v="4755"/>
    <n v="1.6896802325581395"/>
    <n v="0.13608284883720931"/>
    <n v="0.48870967741935484"/>
    <n v="2693"/>
    <n v="1835"/>
    <n v="1593"/>
    <n v="1.467574931880109"/>
    <n v="0.13188010899182562"/>
    <n v="0.40846639435573712"/>
    <n v="1.7241157556270097"/>
    <n v="9.6463022508038579E-2"/>
    <n v="0.47594181275643416"/>
    <n v="1.7974051896207586"/>
    <n v="0.15968063872255489"/>
    <n v="0.53248195446973901"/>
    <n v="2"/>
    <n v="0.19230769230769232"/>
    <n v="0.59615384615384615"/>
    <n v="1.7405329593267882"/>
    <n v="0.2244039270687237"/>
    <n v="0.55439161966156325"/>
    <n v="1.2903225806451613"/>
    <n v="0.19354838709677419"/>
    <n v="0.375"/>
    <n v="2.5019305019305018"/>
    <n v="3.8610038610038609E-2"/>
    <n v="0.6157407407407407"/>
    <m/>
    <m/>
    <m/>
  </r>
  <r>
    <x v="1"/>
    <n v="41011"/>
    <x v="219"/>
    <n v="292"/>
    <n v="32"/>
    <n v="324"/>
    <n v="345"/>
    <n v="69"/>
    <n v="55"/>
    <n v="0"/>
    <n v="0"/>
    <n v="0"/>
    <n v="0"/>
    <n v="425"/>
    <n v="47"/>
    <n v="472"/>
    <n v="490"/>
    <n v="223"/>
    <n v="199"/>
    <n v="10"/>
    <n v="12"/>
    <n v="0"/>
    <n v="45"/>
    <n v="512"/>
    <n v="54"/>
    <n v="566"/>
    <n v="688"/>
    <n v="161"/>
    <n v="131"/>
    <n v="0"/>
    <n v="0"/>
    <n v="0"/>
    <n v="0"/>
    <x v="303"/>
    <n v="1451"/>
    <n v="793"/>
    <n v="1.0654720882150241"/>
    <n v="0.45348035837353551"/>
    <n v="0.4870633893919793"/>
    <n v="566"/>
    <n v="472"/>
    <n v="324"/>
    <n v="1.1991525423728813"/>
    <n v="0.3135593220338983"/>
    <n v="0.42756183745583037"/>
    <n v="1.4040816326530612"/>
    <n v="0.29591836734693877"/>
    <n v="0.49854651162790697"/>
    <n v="0.72197309417040356"/>
    <n v="0.6905829596412556"/>
    <n v="0.5714285714285714"/>
    <n v="0"/>
    <n v="1"/>
    <m/>
    <n v="0.65829145728643212"/>
    <n v="0.72361809045226133"/>
    <n v="0.58015267175572516"/>
    <n v="0"/>
    <n v="1"/>
    <m/>
    <n v="0"/>
    <n v="1"/>
    <m/>
    <m/>
    <m/>
    <m/>
  </r>
  <r>
    <x v="1"/>
    <n v="41018"/>
    <x v="220"/>
    <n v="454"/>
    <n v="56"/>
    <n v="510"/>
    <n v="527"/>
    <n v="304"/>
    <n v="284"/>
    <n v="0"/>
    <n v="15"/>
    <n v="0"/>
    <n v="0"/>
    <n v="567"/>
    <n v="81"/>
    <n v="648"/>
    <n v="686"/>
    <n v="434"/>
    <n v="376"/>
    <n v="23"/>
    <n v="15"/>
    <n v="0"/>
    <n v="45"/>
    <n v="801"/>
    <n v="99"/>
    <n v="900"/>
    <n v="914"/>
    <n v="563"/>
    <n v="461"/>
    <n v="0"/>
    <n v="47"/>
    <n v="0"/>
    <n v="0"/>
    <x v="304"/>
    <n v="2227"/>
    <n v="1640"/>
    <n v="1.2954647507858106"/>
    <n v="0.26358329591378538"/>
    <n v="0.43154246100519933"/>
    <n v="900"/>
    <n v="648"/>
    <n v="510"/>
    <n v="1.3888888888888888"/>
    <n v="0.21296296296296297"/>
    <n v="0.43333333333333335"/>
    <n v="1.3323615160349853"/>
    <n v="0.23177842565597667"/>
    <n v="0.42341356673960612"/>
    <n v="1.2972350230414746"/>
    <n v="0.29953917050691242"/>
    <n v="0.46003552397868563"/>
    <n v="0"/>
    <n v="1"/>
    <m/>
    <n v="1.2260638297872339"/>
    <n v="0.24468085106382978"/>
    <n v="0.38394793926247289"/>
    <n v="3.1333333333333333"/>
    <n v="0"/>
    <n v="0.68085106382978722"/>
    <n v="0"/>
    <n v="1"/>
    <m/>
    <m/>
    <m/>
    <m/>
  </r>
  <r>
    <x v="1"/>
    <n v="41024"/>
    <x v="221"/>
    <n v="0"/>
    <n v="0"/>
    <n v="0"/>
    <n v="0"/>
    <n v="0"/>
    <n v="0"/>
    <n v="0"/>
    <n v="0"/>
    <n v="0"/>
    <n v="0"/>
    <n v="349"/>
    <n v="45"/>
    <n v="394"/>
    <n v="331"/>
    <n v="177"/>
    <n v="148"/>
    <n v="10"/>
    <n v="0"/>
    <n v="0"/>
    <n v="32"/>
    <m/>
    <m/>
    <n v="0"/>
    <m/>
    <m/>
    <m/>
    <m/>
    <m/>
    <m/>
    <m/>
    <x v="6"/>
    <n v="1092"/>
    <n v="0"/>
    <m/>
    <n v="1"/>
    <m/>
    <m/>
    <n v="39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"/>
    <n v="41027"/>
    <x v="222"/>
    <n v="192"/>
    <n v="30"/>
    <n v="222"/>
    <n v="142"/>
    <n v="62"/>
    <n v="57"/>
    <n v="0"/>
    <n v="6"/>
    <n v="0"/>
    <n v="0"/>
    <n v="366"/>
    <n v="53"/>
    <n v="419"/>
    <n v="365"/>
    <n v="205"/>
    <n v="155"/>
    <n v="4"/>
    <n v="6"/>
    <n v="0"/>
    <n v="22"/>
    <n v="411"/>
    <n v="67"/>
    <n v="478"/>
    <n v="260"/>
    <n v="136"/>
    <n v="133"/>
    <n v="0"/>
    <n v="12"/>
    <n v="0"/>
    <n v="0"/>
    <x v="305"/>
    <n v="1176"/>
    <n v="489"/>
    <n v="0.86649659863945583"/>
    <n v="0.58418367346938771"/>
    <n v="0.52011776251226693"/>
    <n v="478"/>
    <n v="419"/>
    <n v="222"/>
    <n v="1.1408114558472553"/>
    <n v="0.4701670644391408"/>
    <n v="0.53556485355648531"/>
    <n v="0.71232876712328763"/>
    <n v="0.61095890410958908"/>
    <n v="0.45384615384615384"/>
    <n v="0.6634146341463415"/>
    <n v="0.69756097560975605"/>
    <n v="0.54411764705882348"/>
    <n v="0"/>
    <n v="1"/>
    <m/>
    <n v="0.85806451612903223"/>
    <n v="0.63225806451612898"/>
    <n v="0.5714285714285714"/>
    <n v="2"/>
    <n v="0"/>
    <n v="0.5"/>
    <n v="0"/>
    <n v="1"/>
    <m/>
    <m/>
    <m/>
    <m/>
  </r>
  <r>
    <x v="1"/>
    <n v="41034"/>
    <x v="223"/>
    <n v="196"/>
    <n v="9"/>
    <n v="205"/>
    <n v="226"/>
    <n v="0"/>
    <n v="0"/>
    <n v="0"/>
    <n v="0"/>
    <n v="0"/>
    <n v="0"/>
    <n v="371"/>
    <n v="38"/>
    <n v="409"/>
    <n v="396"/>
    <n v="215"/>
    <n v="118"/>
    <n v="17"/>
    <n v="4"/>
    <n v="0"/>
    <n v="47"/>
    <n v="363"/>
    <n v="22"/>
    <n v="385"/>
    <n v="426"/>
    <n v="0"/>
    <n v="0"/>
    <n v="0"/>
    <n v="0"/>
    <n v="0"/>
    <n v="0"/>
    <x v="306"/>
    <n v="1206"/>
    <n v="431"/>
    <n v="0.67247097844112769"/>
    <n v="0.642620232172471"/>
    <n v="0.46855733662145499"/>
    <n v="385"/>
    <n v="409"/>
    <n v="205"/>
    <n v="0.94132029339853296"/>
    <n v="0.49877750611246946"/>
    <n v="0.46753246753246752"/>
    <n v="1.0757575757575757"/>
    <n v="0.42929292929292928"/>
    <n v="0.46948356807511737"/>
    <n v="0"/>
    <n v="1"/>
    <m/>
    <n v="0"/>
    <n v="1"/>
    <m/>
    <n v="0"/>
    <n v="1"/>
    <m/>
    <n v="0"/>
    <n v="1"/>
    <m/>
    <n v="0"/>
    <n v="1"/>
    <m/>
    <m/>
    <m/>
    <m/>
  </r>
  <r>
    <x v="1"/>
    <n v="41048"/>
    <x v="224"/>
    <n v="597"/>
    <n v="97"/>
    <n v="694"/>
    <n v="503"/>
    <n v="301"/>
    <n v="294"/>
    <n v="19"/>
    <n v="0"/>
    <n v="0"/>
    <n v="0"/>
    <n v="754"/>
    <n v="124"/>
    <n v="878"/>
    <n v="662"/>
    <n v="463"/>
    <n v="468"/>
    <n v="44"/>
    <n v="16"/>
    <n v="0"/>
    <n v="47"/>
    <n v="879"/>
    <n v="154"/>
    <n v="1033"/>
    <n v="785"/>
    <n v="576"/>
    <n v="527"/>
    <n v="46"/>
    <n v="0"/>
    <n v="0"/>
    <n v="0"/>
    <x v="307"/>
    <n v="2578"/>
    <n v="1811"/>
    <n v="1.1508921644685803"/>
    <n v="0.2975174553917766"/>
    <n v="0.38961914391641389"/>
    <n v="1033"/>
    <n v="878"/>
    <n v="694"/>
    <n v="1.1765375854214124"/>
    <n v="0.20956719817767655"/>
    <n v="0.32817037754114231"/>
    <n v="1.1858006042296072"/>
    <n v="0.24018126888217523"/>
    <n v="0.35923566878980889"/>
    <n v="1.244060475161987"/>
    <n v="0.34989200863930886"/>
    <n v="0.47743055555555558"/>
    <n v="1.0454545454545454"/>
    <n v="0.56818181818181823"/>
    <n v="0.58695652173913049"/>
    <n v="1.1260683760683761"/>
    <n v="0.37179487179487181"/>
    <n v="0.44212523719165087"/>
    <n v="0"/>
    <n v="1"/>
    <m/>
    <n v="0"/>
    <n v="1"/>
    <m/>
    <m/>
    <m/>
    <m/>
  </r>
  <r>
    <x v="1"/>
    <n v="41063"/>
    <x v="225"/>
    <n v="0"/>
    <n v="0"/>
    <n v="0"/>
    <n v="0"/>
    <n v="0"/>
    <n v="0"/>
    <n v="0"/>
    <n v="0"/>
    <n v="0"/>
    <n v="0"/>
    <n v="222"/>
    <n v="23"/>
    <n v="245"/>
    <n v="233"/>
    <n v="129"/>
    <n v="87"/>
    <n v="7"/>
    <n v="1"/>
    <n v="0"/>
    <n v="11"/>
    <m/>
    <m/>
    <n v="0"/>
    <m/>
    <m/>
    <m/>
    <m/>
    <m/>
    <m/>
    <m/>
    <x v="6"/>
    <n v="713"/>
    <n v="0"/>
    <m/>
    <n v="1"/>
    <m/>
    <m/>
    <n v="24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41081"/>
    <x v="226"/>
    <n v="423"/>
    <n v="38"/>
    <n v="461"/>
    <n v="481"/>
    <n v="174"/>
    <n v="122"/>
    <n v="0"/>
    <n v="0"/>
    <n v="0"/>
    <n v="25"/>
    <n v="525"/>
    <n v="59"/>
    <n v="584"/>
    <n v="584"/>
    <n v="265"/>
    <n v="204"/>
    <n v="12"/>
    <n v="9"/>
    <n v="0"/>
    <n v="36"/>
    <n v="948"/>
    <n v="92"/>
    <n v="1040"/>
    <n v="1212"/>
    <n v="488"/>
    <n v="378"/>
    <n v="0"/>
    <n v="0"/>
    <n v="0"/>
    <n v="114"/>
    <x v="158"/>
    <n v="1694"/>
    <n v="1263"/>
    <n v="1.9079102715466352"/>
    <n v="0.25442739079102716"/>
    <n v="0.60922029702970293"/>
    <n v="1040"/>
    <n v="584"/>
    <n v="461"/>
    <n v="1.7808219178082192"/>
    <n v="0.21061643835616439"/>
    <n v="0.55673076923076925"/>
    <n v="2.0753424657534247"/>
    <n v="0.17636986301369864"/>
    <n v="0.60313531353135319"/>
    <n v="1.8415094339622642"/>
    <n v="0.34339622641509432"/>
    <n v="0.64344262295081966"/>
    <n v="0"/>
    <n v="1"/>
    <m/>
    <n v="1.8529411764705883"/>
    <n v="0.40196078431372551"/>
    <n v="0.67724867724867721"/>
    <n v="0"/>
    <n v="1"/>
    <m/>
    <n v="3.1666666666666665"/>
    <n v="0.30555555555555558"/>
    <n v="0.7807017543859649"/>
    <m/>
    <m/>
    <m/>
  </r>
  <r>
    <x v="1"/>
    <n v="41082"/>
    <x v="227"/>
    <n v="71"/>
    <n v="11"/>
    <n v="82"/>
    <n v="49"/>
    <n v="23"/>
    <n v="21"/>
    <n v="0"/>
    <n v="0"/>
    <n v="0"/>
    <n v="0"/>
    <n v="335"/>
    <n v="43"/>
    <n v="378"/>
    <n v="384"/>
    <n v="225"/>
    <n v="147"/>
    <n v="10"/>
    <n v="4"/>
    <n v="0"/>
    <n v="29"/>
    <n v="176"/>
    <n v="24"/>
    <n v="200"/>
    <n v="114"/>
    <n v="50"/>
    <n v="42"/>
    <n v="0"/>
    <n v="0"/>
    <n v="0"/>
    <n v="0"/>
    <x v="308"/>
    <n v="1177"/>
    <n v="175"/>
    <n v="0.34494477485131692"/>
    <n v="0.85131690739167376"/>
    <n v="0.56896551724137934"/>
    <n v="200"/>
    <n v="378"/>
    <n v="82"/>
    <n v="0.52910052910052907"/>
    <n v="0.78306878306878303"/>
    <n v="0.59"/>
    <n v="0.296875"/>
    <n v="0.87239583333333337"/>
    <n v="0.57017543859649122"/>
    <n v="0.22222222222222221"/>
    <n v="0.89777777777777779"/>
    <n v="0.54"/>
    <n v="0"/>
    <n v="1"/>
    <m/>
    <n v="0.2857142857142857"/>
    <n v="0.8571428571428571"/>
    <n v="0.5"/>
    <n v="0"/>
    <n v="1"/>
    <m/>
    <n v="0"/>
    <n v="1"/>
    <m/>
    <m/>
    <m/>
    <m/>
  </r>
  <r>
    <x v="1"/>
    <n v="42003"/>
    <x v="228"/>
    <n v="0"/>
    <n v="0"/>
    <n v="0"/>
    <n v="0"/>
    <n v="0"/>
    <n v="0"/>
    <n v="0"/>
    <n v="0"/>
    <n v="0"/>
    <n v="0"/>
    <n v="266"/>
    <n v="63"/>
    <n v="329"/>
    <n v="231"/>
    <n v="242"/>
    <n v="173"/>
    <n v="14"/>
    <n v="1"/>
    <n v="0"/>
    <n v="29"/>
    <m/>
    <m/>
    <n v="0"/>
    <m/>
    <m/>
    <m/>
    <m/>
    <m/>
    <m/>
    <m/>
    <x v="6"/>
    <n v="1019"/>
    <n v="0"/>
    <m/>
    <n v="1"/>
    <m/>
    <m/>
    <n v="32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42004"/>
    <x v="229"/>
    <n v="159"/>
    <n v="0"/>
    <n v="159"/>
    <n v="123"/>
    <n v="56"/>
    <n v="0"/>
    <n v="0"/>
    <n v="0"/>
    <n v="0"/>
    <n v="0"/>
    <n v="281"/>
    <n v="37"/>
    <n v="318"/>
    <n v="301"/>
    <n v="186"/>
    <n v="119"/>
    <n v="10"/>
    <n v="1"/>
    <n v="0"/>
    <n v="9"/>
    <n v="299"/>
    <n v="0"/>
    <n v="299"/>
    <n v="204"/>
    <n v="114"/>
    <n v="0"/>
    <n v="0"/>
    <n v="0"/>
    <n v="0"/>
    <n v="0"/>
    <x v="146"/>
    <n v="944"/>
    <n v="338"/>
    <n v="0.65360169491525422"/>
    <n v="0.64194915254237284"/>
    <n v="0.45218800648298219"/>
    <n v="299"/>
    <n v="318"/>
    <n v="159"/>
    <n v="0.94025157232704404"/>
    <n v="0.5"/>
    <n v="0.4682274247491639"/>
    <n v="0.67774086378737541"/>
    <n v="0.59136212624584716"/>
    <n v="0.39705882352941174"/>
    <n v="0.61290322580645162"/>
    <n v="0.69892473118279574"/>
    <n v="0.50877192982456143"/>
    <n v="0"/>
    <n v="1"/>
    <m/>
    <n v="0"/>
    <n v="1"/>
    <m/>
    <n v="0"/>
    <n v="1"/>
    <m/>
    <n v="0"/>
    <n v="1"/>
    <m/>
    <m/>
    <m/>
    <m/>
  </r>
  <r>
    <x v="1"/>
    <n v="42006"/>
    <x v="230"/>
    <n v="681"/>
    <n v="101"/>
    <n v="782"/>
    <n v="627"/>
    <n v="430"/>
    <n v="297"/>
    <n v="0"/>
    <n v="16"/>
    <n v="0"/>
    <n v="0"/>
    <n v="844"/>
    <n v="122"/>
    <n v="966"/>
    <n v="757"/>
    <n v="607"/>
    <n v="423"/>
    <n v="28"/>
    <n v="17"/>
    <n v="0"/>
    <n v="47"/>
    <n v="1264"/>
    <n v="231"/>
    <n v="1495"/>
    <n v="1307"/>
    <n v="911"/>
    <n v="757"/>
    <n v="0"/>
    <n v="51"/>
    <n v="0"/>
    <n v="0"/>
    <x v="309"/>
    <n v="2845"/>
    <n v="2152"/>
    <n v="1.589103690685413"/>
    <n v="0.24358523725834799"/>
    <n v="0.5239991152399911"/>
    <n v="1495"/>
    <n v="966"/>
    <n v="782"/>
    <n v="1.5476190476190477"/>
    <n v="0.19047619047619047"/>
    <n v="0.47692307692307695"/>
    <n v="1.7265521796565391"/>
    <n v="0.17173051519154559"/>
    <n v="0.52027543993879111"/>
    <n v="1.5008237232289952"/>
    <n v="0.29159802306425042"/>
    <n v="0.52799121844127328"/>
    <n v="0"/>
    <n v="1"/>
    <m/>
    <n v="1.7895981087470449"/>
    <n v="0.2978723404255319"/>
    <n v="0.607661822985469"/>
    <n v="3"/>
    <n v="5.8823529411764705E-2"/>
    <n v="0.68627450980392157"/>
    <n v="0"/>
    <n v="1"/>
    <m/>
    <m/>
    <m/>
    <m/>
  </r>
  <r>
    <x v="1"/>
    <n v="42008"/>
    <x v="231"/>
    <n v="296"/>
    <n v="77"/>
    <n v="373"/>
    <n v="158"/>
    <n v="187"/>
    <n v="181"/>
    <n v="0"/>
    <n v="0"/>
    <n v="0"/>
    <n v="0"/>
    <n v="493"/>
    <n v="101"/>
    <n v="594"/>
    <n v="353"/>
    <n v="380"/>
    <n v="359"/>
    <n v="15"/>
    <n v="6"/>
    <n v="0"/>
    <n v="22"/>
    <n v="340"/>
    <n v="98"/>
    <n v="438"/>
    <n v="169"/>
    <n v="241"/>
    <n v="237"/>
    <n v="0"/>
    <n v="0"/>
    <n v="0"/>
    <n v="0"/>
    <x v="65"/>
    <n v="1729"/>
    <n v="899"/>
    <n v="0.62753036437246967"/>
    <n v="0.48004626951995372"/>
    <n v="0.17142857142857143"/>
    <n v="438"/>
    <n v="594"/>
    <n v="373"/>
    <n v="0.73737373737373735"/>
    <n v="0.37205387205387208"/>
    <n v="0.14840182648401826"/>
    <n v="0.47875354107648727"/>
    <n v="0.55240793201133143"/>
    <n v="6.5088757396449703E-2"/>
    <n v="0.63421052631578945"/>
    <n v="0.50789473684210529"/>
    <n v="0.22406639004149378"/>
    <n v="0"/>
    <n v="1"/>
    <m/>
    <n v="0.66016713091922008"/>
    <n v="0.49582172701949861"/>
    <n v="0.23628691983122363"/>
    <n v="0"/>
    <n v="1"/>
    <m/>
    <n v="0"/>
    <n v="1"/>
    <m/>
    <m/>
    <m/>
    <m/>
  </r>
  <r>
    <x v="1"/>
    <n v="42010"/>
    <x v="232"/>
    <n v="0"/>
    <n v="0"/>
    <n v="0"/>
    <n v="0"/>
    <n v="0"/>
    <n v="0"/>
    <n v="0"/>
    <n v="0"/>
    <n v="0"/>
    <n v="0"/>
    <n v="245"/>
    <n v="20"/>
    <n v="265"/>
    <n v="209"/>
    <n v="153"/>
    <n v="103"/>
    <n v="10"/>
    <n v="5"/>
    <n v="0"/>
    <n v="13"/>
    <m/>
    <m/>
    <n v="0"/>
    <m/>
    <m/>
    <m/>
    <m/>
    <m/>
    <m/>
    <m/>
    <x v="6"/>
    <n v="758"/>
    <n v="0"/>
    <m/>
    <n v="1"/>
    <m/>
    <m/>
    <n v="26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42011"/>
    <x v="233"/>
    <n v="0"/>
    <n v="0"/>
    <n v="0"/>
    <n v="0"/>
    <n v="0"/>
    <n v="0"/>
    <n v="0"/>
    <n v="0"/>
    <n v="0"/>
    <n v="0"/>
    <n v="364"/>
    <n v="68"/>
    <n v="432"/>
    <n v="366"/>
    <n v="286"/>
    <n v="157"/>
    <n v="12"/>
    <n v="7"/>
    <n v="0"/>
    <n v="25"/>
    <m/>
    <m/>
    <n v="0"/>
    <m/>
    <m/>
    <m/>
    <m/>
    <m/>
    <m/>
    <m/>
    <x v="6"/>
    <n v="1285"/>
    <n v="0"/>
    <m/>
    <n v="1"/>
    <m/>
    <m/>
    <n v="43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42023"/>
    <x v="234"/>
    <n v="0"/>
    <n v="0"/>
    <n v="0"/>
    <n v="0"/>
    <n v="0"/>
    <n v="0"/>
    <n v="0"/>
    <n v="0"/>
    <n v="0"/>
    <n v="0"/>
    <n v="192"/>
    <n v="23"/>
    <n v="215"/>
    <n v="199"/>
    <n v="148"/>
    <n v="105"/>
    <n v="6"/>
    <n v="5"/>
    <n v="0"/>
    <n v="11"/>
    <m/>
    <m/>
    <n v="0"/>
    <m/>
    <m/>
    <m/>
    <m/>
    <m/>
    <m/>
    <m/>
    <x v="6"/>
    <n v="689"/>
    <n v="0"/>
    <m/>
    <n v="1"/>
    <m/>
    <m/>
    <n v="21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42025"/>
    <x v="235"/>
    <n v="366"/>
    <n v="68"/>
    <n v="434"/>
    <n v="304"/>
    <n v="259"/>
    <n v="191"/>
    <n v="0"/>
    <n v="0"/>
    <n v="0"/>
    <n v="0"/>
    <n v="460"/>
    <n v="79"/>
    <n v="539"/>
    <n v="402"/>
    <n v="349"/>
    <n v="262"/>
    <n v="23"/>
    <n v="18"/>
    <n v="0"/>
    <n v="40"/>
    <n v="986"/>
    <n v="204"/>
    <n v="1190"/>
    <n v="656"/>
    <n v="1228"/>
    <n v="704"/>
    <n v="0"/>
    <n v="0"/>
    <n v="0"/>
    <n v="0"/>
    <x v="310"/>
    <n v="1633"/>
    <n v="1188"/>
    <n v="2.3135333741579913"/>
    <n v="0.27250459277403549"/>
    <n v="0.6855479089465325"/>
    <n v="1190"/>
    <n v="539"/>
    <n v="434"/>
    <n v="2.2077922077922079"/>
    <n v="0.19480519480519481"/>
    <n v="0.63529411764705879"/>
    <n v="1.6318407960199004"/>
    <n v="0.24378109452736318"/>
    <n v="0.53658536585365857"/>
    <n v="3.518624641833811"/>
    <n v="0.25787965616045844"/>
    <n v="0.78908794788273617"/>
    <n v="0"/>
    <n v="1"/>
    <m/>
    <n v="2.6870229007633588"/>
    <n v="0.27099236641221375"/>
    <n v="0.72869318181818177"/>
    <n v="0"/>
    <n v="1"/>
    <m/>
    <n v="0"/>
    <n v="1"/>
    <m/>
    <m/>
    <m/>
    <m/>
  </r>
  <r>
    <x v="1"/>
    <n v="42026"/>
    <x v="236"/>
    <n v="0"/>
    <n v="0"/>
    <n v="0"/>
    <n v="0"/>
    <n v="0"/>
    <n v="0"/>
    <n v="0"/>
    <n v="0"/>
    <n v="0"/>
    <n v="0"/>
    <n v="234"/>
    <n v="25"/>
    <n v="259"/>
    <n v="223"/>
    <n v="161"/>
    <n v="111"/>
    <n v="4"/>
    <n v="2"/>
    <n v="0"/>
    <n v="17"/>
    <m/>
    <m/>
    <n v="0"/>
    <m/>
    <m/>
    <m/>
    <m/>
    <m/>
    <m/>
    <m/>
    <x v="6"/>
    <n v="777"/>
    <n v="0"/>
    <m/>
    <n v="1"/>
    <m/>
    <m/>
    <n v="25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42028"/>
    <x v="237"/>
    <n v="304"/>
    <n v="71"/>
    <n v="375"/>
    <n v="229"/>
    <n v="190"/>
    <n v="147"/>
    <n v="0"/>
    <n v="0"/>
    <n v="0"/>
    <n v="0"/>
    <n v="423"/>
    <n v="93"/>
    <n v="516"/>
    <n v="352"/>
    <n v="332"/>
    <n v="299"/>
    <n v="10"/>
    <n v="23"/>
    <n v="0"/>
    <n v="28"/>
    <n v="352"/>
    <n v="89"/>
    <n v="441"/>
    <n v="267"/>
    <n v="229"/>
    <n v="185"/>
    <n v="0"/>
    <n v="0"/>
    <n v="0"/>
    <n v="0"/>
    <x v="311"/>
    <n v="1560"/>
    <n v="941"/>
    <n v="0.71923076923076923"/>
    <n v="0.39679487179487177"/>
    <n v="0.16131907308377896"/>
    <n v="441"/>
    <n v="516"/>
    <n v="375"/>
    <n v="0.85465116279069764"/>
    <n v="0.27325581395348836"/>
    <n v="0.14965986394557823"/>
    <n v="0.75852272727272729"/>
    <n v="0.34943181818181818"/>
    <n v="0.14232209737827714"/>
    <n v="0.68975903614457834"/>
    <n v="0.42771084337349397"/>
    <n v="0.1703056768558952"/>
    <n v="0"/>
    <n v="1"/>
    <m/>
    <n v="0.61872909698996659"/>
    <n v="0.50836120401337792"/>
    <n v="0.20540540540540542"/>
    <n v="0"/>
    <n v="1"/>
    <m/>
    <n v="0"/>
    <n v="1"/>
    <m/>
    <m/>
    <m/>
    <m/>
  </r>
  <r>
    <x v="1"/>
    <n v="43002"/>
    <x v="238"/>
    <n v="0"/>
    <n v="0"/>
    <n v="0"/>
    <n v="0"/>
    <n v="0"/>
    <n v="0"/>
    <n v="0"/>
    <n v="0"/>
    <n v="0"/>
    <n v="0"/>
    <n v="235"/>
    <n v="64"/>
    <n v="299"/>
    <n v="183"/>
    <n v="199"/>
    <n v="151"/>
    <n v="9"/>
    <n v="2"/>
    <n v="0"/>
    <n v="21"/>
    <m/>
    <m/>
    <n v="0"/>
    <m/>
    <m/>
    <m/>
    <m/>
    <m/>
    <m/>
    <m/>
    <x v="6"/>
    <n v="864"/>
    <n v="0"/>
    <m/>
    <n v="1"/>
    <m/>
    <m/>
    <n v="29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43005"/>
    <x v="239"/>
    <n v="304"/>
    <n v="66"/>
    <n v="370"/>
    <n v="220"/>
    <n v="212"/>
    <n v="194"/>
    <n v="0"/>
    <n v="10"/>
    <n v="0"/>
    <n v="19"/>
    <n v="370"/>
    <n v="91"/>
    <n v="461"/>
    <n v="268"/>
    <n v="288"/>
    <n v="283"/>
    <n v="18"/>
    <n v="24"/>
    <n v="0"/>
    <n v="37"/>
    <n v="933"/>
    <n v="239"/>
    <n v="1172"/>
    <n v="697"/>
    <n v="976"/>
    <n v="780"/>
    <n v="0"/>
    <n v="25"/>
    <n v="0"/>
    <n v="65"/>
    <x v="312"/>
    <n v="1379"/>
    <n v="1025"/>
    <n v="2.6939811457577956"/>
    <n v="0.25670775924583034"/>
    <n v="0.72409152086137285"/>
    <n v="1172"/>
    <n v="461"/>
    <n v="370"/>
    <n v="2.542299349240781"/>
    <n v="0.19739696312364424"/>
    <n v="0.68430034129692829"/>
    <n v="2.6007462686567164"/>
    <n v="0.17910447761194029"/>
    <n v="0.68436154949784789"/>
    <n v="3.3888888888888888"/>
    <n v="0.2638888888888889"/>
    <n v="0.78278688524590168"/>
    <n v="0"/>
    <n v="1"/>
    <m/>
    <n v="2.7561837455830389"/>
    <n v="0.31448763250883394"/>
    <n v="0.75128205128205128"/>
    <n v="1.0416666666666667"/>
    <n v="0.58333333333333337"/>
    <n v="0.6"/>
    <n v="1.7567567567567568"/>
    <n v="0.48648648648648651"/>
    <n v="0.70769230769230773"/>
    <m/>
    <m/>
    <m/>
  </r>
  <r>
    <x v="1"/>
    <n v="43007"/>
    <x v="240"/>
    <n v="0"/>
    <n v="0"/>
    <n v="0"/>
    <n v="0"/>
    <n v="0"/>
    <n v="0"/>
    <n v="0"/>
    <n v="0"/>
    <n v="0"/>
    <n v="0"/>
    <n v="117"/>
    <n v="16"/>
    <n v="133"/>
    <n v="116"/>
    <n v="92"/>
    <n v="72"/>
    <n v="4"/>
    <n v="2"/>
    <n v="0"/>
    <n v="6"/>
    <m/>
    <m/>
    <n v="0"/>
    <m/>
    <m/>
    <m/>
    <m/>
    <m/>
    <m/>
    <m/>
    <x v="6"/>
    <n v="425"/>
    <n v="0"/>
    <m/>
    <n v="1"/>
    <m/>
    <m/>
    <n v="13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43010"/>
    <x v="241"/>
    <n v="253"/>
    <n v="39"/>
    <n v="292"/>
    <n v="268"/>
    <n v="80"/>
    <n v="56"/>
    <n v="0"/>
    <n v="0"/>
    <n v="0"/>
    <n v="0"/>
    <n v="421"/>
    <n v="69"/>
    <n v="490"/>
    <n v="405"/>
    <n v="319"/>
    <n v="235"/>
    <n v="18"/>
    <n v="0"/>
    <n v="0"/>
    <n v="30"/>
    <n v="357"/>
    <n v="62"/>
    <n v="419"/>
    <n v="335"/>
    <n v="113"/>
    <n v="99"/>
    <n v="0"/>
    <n v="0"/>
    <n v="0"/>
    <n v="0"/>
    <x v="313"/>
    <n v="1497"/>
    <n v="696"/>
    <n v="0.64529058116232463"/>
    <n v="0.5350701402805611"/>
    <n v="0.27950310559006208"/>
    <n v="419"/>
    <n v="490"/>
    <n v="292"/>
    <n v="0.85510204081632657"/>
    <n v="0.40408163265306124"/>
    <n v="0.30310262529832938"/>
    <n v="0.8271604938271605"/>
    <n v="0.33827160493827163"/>
    <n v="0.2"/>
    <n v="0.35423197492163011"/>
    <n v="0.7492163009404389"/>
    <n v="0.29203539823008851"/>
    <n v="0"/>
    <n v="1"/>
    <m/>
    <n v="0.42127659574468085"/>
    <n v="0.76170212765957446"/>
    <n v="0.43434343434343436"/>
    <m/>
    <m/>
    <m/>
    <n v="0"/>
    <n v="1"/>
    <m/>
    <m/>
    <m/>
    <m/>
  </r>
  <r>
    <x v="1"/>
    <n v="43014"/>
    <x v="242"/>
    <n v="0"/>
    <n v="0"/>
    <n v="0"/>
    <n v="0"/>
    <n v="0"/>
    <n v="0"/>
    <n v="0"/>
    <n v="0"/>
    <n v="0"/>
    <n v="0"/>
    <n v="115"/>
    <n v="26"/>
    <n v="141"/>
    <n v="100"/>
    <n v="123"/>
    <n v="54"/>
    <n v="3"/>
    <n v="2"/>
    <n v="0"/>
    <n v="9"/>
    <m/>
    <m/>
    <n v="0"/>
    <m/>
    <m/>
    <m/>
    <m/>
    <m/>
    <m/>
    <m/>
    <x v="6"/>
    <n v="432"/>
    <n v="0"/>
    <m/>
    <n v="1"/>
    <m/>
    <m/>
    <n v="14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43018"/>
    <x v="243"/>
    <n v="139"/>
    <n v="69"/>
    <n v="208"/>
    <n v="113"/>
    <n v="121"/>
    <n v="141"/>
    <n v="0"/>
    <n v="0"/>
    <n v="0"/>
    <n v="0"/>
    <n v="176"/>
    <n v="82"/>
    <n v="258"/>
    <n v="139"/>
    <n v="182"/>
    <n v="216"/>
    <n v="4"/>
    <n v="6"/>
    <n v="0"/>
    <n v="23"/>
    <n v="325"/>
    <n v="160"/>
    <n v="485"/>
    <n v="221"/>
    <n v="319"/>
    <n v="354"/>
    <n v="0"/>
    <n v="0"/>
    <n v="0"/>
    <n v="0"/>
    <x v="314"/>
    <n v="828"/>
    <n v="583"/>
    <n v="1.6654589371980677"/>
    <n v="0.29589371980676327"/>
    <n v="0.57722987672226256"/>
    <n v="485"/>
    <n v="258"/>
    <n v="208"/>
    <n v="1.8798449612403101"/>
    <n v="0.19379844961240311"/>
    <n v="0.57113402061855667"/>
    <n v="1.5899280575539569"/>
    <n v="0.18705035971223022"/>
    <n v="0.48868778280542985"/>
    <n v="1.7527472527472527"/>
    <n v="0.33516483516483514"/>
    <n v="0.62068965517241381"/>
    <n v="0"/>
    <n v="1"/>
    <m/>
    <n v="1.6388888888888888"/>
    <n v="0.34722222222222221"/>
    <n v="0.60169491525423724"/>
    <n v="0"/>
    <n v="1"/>
    <m/>
    <n v="0"/>
    <n v="1"/>
    <m/>
    <m/>
    <m/>
    <m/>
  </r>
  <r>
    <x v="1"/>
    <n v="44012"/>
    <x v="244"/>
    <n v="87"/>
    <n v="0"/>
    <n v="87"/>
    <n v="110"/>
    <n v="0"/>
    <n v="0"/>
    <n v="0"/>
    <n v="0"/>
    <n v="0"/>
    <n v="0"/>
    <n v="236"/>
    <n v="11"/>
    <n v="247"/>
    <n v="294"/>
    <n v="110"/>
    <n v="40"/>
    <n v="9"/>
    <n v="0"/>
    <n v="0"/>
    <n v="7"/>
    <n v="307"/>
    <n v="0"/>
    <n v="307"/>
    <n v="387"/>
    <n v="0"/>
    <n v="0"/>
    <n v="0"/>
    <n v="0"/>
    <n v="0"/>
    <n v="0"/>
    <x v="315"/>
    <n v="707"/>
    <n v="197"/>
    <n v="0.98161244695898164"/>
    <n v="0.7213578500707214"/>
    <n v="0.71613832853025938"/>
    <n v="307"/>
    <n v="247"/>
    <n v="87"/>
    <n v="1.2429149797570851"/>
    <n v="0.64777327935222673"/>
    <n v="0.71661237785016285"/>
    <n v="1.3163265306122449"/>
    <n v="0.62585034013605445"/>
    <n v="0.7157622739018088"/>
    <n v="0"/>
    <n v="1"/>
    <m/>
    <n v="0"/>
    <n v="1"/>
    <m/>
    <n v="0"/>
    <n v="1"/>
    <m/>
    <m/>
    <m/>
    <m/>
    <n v="0"/>
    <n v="1"/>
    <m/>
    <m/>
    <m/>
    <m/>
  </r>
  <r>
    <x v="1"/>
    <n v="44013"/>
    <x v="245"/>
    <n v="0"/>
    <n v="0"/>
    <n v="0"/>
    <n v="0"/>
    <n v="0"/>
    <n v="0"/>
    <n v="0"/>
    <n v="0"/>
    <n v="0"/>
    <n v="0"/>
    <n v="378"/>
    <n v="33"/>
    <n v="411"/>
    <n v="410"/>
    <n v="188"/>
    <n v="119"/>
    <n v="19"/>
    <n v="9"/>
    <n v="0"/>
    <n v="17"/>
    <m/>
    <m/>
    <n v="0"/>
    <m/>
    <m/>
    <m/>
    <m/>
    <m/>
    <m/>
    <m/>
    <x v="6"/>
    <n v="1173"/>
    <n v="0"/>
    <m/>
    <n v="1"/>
    <m/>
    <m/>
    <n v="41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44019"/>
    <x v="246"/>
    <n v="294"/>
    <n v="0"/>
    <n v="294"/>
    <n v="257"/>
    <n v="73"/>
    <n v="0"/>
    <n v="9"/>
    <n v="0"/>
    <n v="0"/>
    <n v="0"/>
    <n v="657"/>
    <n v="118"/>
    <n v="775"/>
    <n v="576"/>
    <n v="501"/>
    <n v="387"/>
    <n v="27"/>
    <n v="4"/>
    <n v="0"/>
    <n v="43"/>
    <n v="533"/>
    <n v="0"/>
    <n v="533"/>
    <n v="377"/>
    <n v="113"/>
    <n v="0"/>
    <n v="169"/>
    <n v="0"/>
    <n v="0"/>
    <n v="0"/>
    <x v="316"/>
    <n v="2313"/>
    <n v="633"/>
    <n v="0.51534803285776043"/>
    <n v="0.72632944228274965"/>
    <n v="0.46895973154362414"/>
    <n v="533"/>
    <n v="775"/>
    <n v="294"/>
    <n v="0.68774193548387097"/>
    <n v="0.62064516129032254"/>
    <n v="0.44840525328330205"/>
    <n v="0.65451388888888884"/>
    <n v="0.55381944444444442"/>
    <n v="0.3183023872679045"/>
    <n v="0.22554890219560877"/>
    <n v="0.8542914171656687"/>
    <n v="0.35398230088495575"/>
    <n v="6.2592592592592595"/>
    <n v="0.66666666666666663"/>
    <n v="0.94674556213017746"/>
    <n v="0"/>
    <n v="1"/>
    <m/>
    <n v="0"/>
    <n v="1"/>
    <m/>
    <n v="0"/>
    <n v="1"/>
    <m/>
    <m/>
    <m/>
    <m/>
  </r>
  <r>
    <x v="1"/>
    <n v="44020"/>
    <x v="247"/>
    <n v="0"/>
    <n v="0"/>
    <n v="0"/>
    <n v="0"/>
    <n v="0"/>
    <n v="0"/>
    <n v="0"/>
    <n v="0"/>
    <n v="0"/>
    <n v="0"/>
    <n v="243"/>
    <n v="22"/>
    <n v="265"/>
    <n v="270"/>
    <n v="159"/>
    <n v="86"/>
    <n v="12"/>
    <n v="1"/>
    <n v="0"/>
    <n v="11"/>
    <m/>
    <m/>
    <n v="0"/>
    <m/>
    <m/>
    <m/>
    <m/>
    <m/>
    <m/>
    <m/>
    <x v="6"/>
    <n v="804"/>
    <n v="0"/>
    <m/>
    <n v="1"/>
    <m/>
    <m/>
    <n v="26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44021"/>
    <x v="248"/>
    <n v="3815"/>
    <n v="784"/>
    <n v="4599"/>
    <n v="4078"/>
    <n v="1873"/>
    <n v="2307"/>
    <n v="307"/>
    <n v="299"/>
    <n v="0"/>
    <n v="265"/>
    <n v="4276"/>
    <n v="908"/>
    <n v="5184"/>
    <n v="4366"/>
    <n v="2385"/>
    <n v="2692"/>
    <n v="355"/>
    <n v="331"/>
    <n v="0"/>
    <n v="279"/>
    <n v="6518"/>
    <n v="953"/>
    <n v="7471"/>
    <n v="7988"/>
    <n v="3582"/>
    <n v="3473"/>
    <n v="916"/>
    <n v="404"/>
    <n v="0"/>
    <n v="695"/>
    <x v="317"/>
    <n v="15592"/>
    <n v="13728"/>
    <n v="1.573178553104156"/>
    <n v="0.11954848640328374"/>
    <n v="0.44033592890048512"/>
    <n v="7471"/>
    <n v="5184"/>
    <n v="4599"/>
    <n v="1.4411651234567902"/>
    <n v="0.11284722222222222"/>
    <n v="0.38441975639137999"/>
    <n v="1.8295923041685753"/>
    <n v="6.5964269354099866E-2"/>
    <n v="0.48948422633950928"/>
    <n v="1.5018867924528303"/>
    <n v="0.21467505241090146"/>
    <n v="0.47710776102735902"/>
    <n v="2.5802816901408452"/>
    <n v="0.13521126760563379"/>
    <n v="0.66484716157205237"/>
    <n v="1.2901188707280833"/>
    <n v="0.14301634472511143"/>
    <n v="0.33573279585372878"/>
    <n v="1.2205438066465257"/>
    <n v="9.6676737160120846E-2"/>
    <n v="0.25990099009900991"/>
    <n v="2.4910394265232974"/>
    <n v="5.0179211469534052E-2"/>
    <n v="0.61870503597122306"/>
    <m/>
    <m/>
    <m/>
  </r>
  <r>
    <x v="1"/>
    <n v="44034"/>
    <x v="249"/>
    <n v="30"/>
    <n v="19"/>
    <n v="49"/>
    <n v="0"/>
    <n v="69"/>
    <n v="60"/>
    <n v="0"/>
    <n v="0"/>
    <n v="0"/>
    <n v="0"/>
    <n v="476"/>
    <n v="52"/>
    <n v="528"/>
    <n v="577"/>
    <n v="337"/>
    <n v="202"/>
    <n v="21"/>
    <n v="4"/>
    <n v="0"/>
    <n v="12"/>
    <n v="104"/>
    <n v="94"/>
    <n v="198"/>
    <n v="0"/>
    <n v="242"/>
    <n v="250"/>
    <n v="0"/>
    <n v="0"/>
    <n v="0"/>
    <n v="0"/>
    <x v="318"/>
    <n v="1681"/>
    <n v="178"/>
    <n v="0.41046995835812017"/>
    <n v="0.89411064842355736"/>
    <n v="0.74202898550724639"/>
    <n v="198"/>
    <n v="528"/>
    <n v="49"/>
    <n v="0.375"/>
    <n v="0.90719696969696972"/>
    <n v="0.75252525252525249"/>
    <n v="0"/>
    <n v="1"/>
    <m/>
    <n v="0.71810089020771517"/>
    <n v="0.79525222551928787"/>
    <n v="0.71487603305785119"/>
    <n v="0"/>
    <n v="1"/>
    <m/>
    <n v="1.2376237623762376"/>
    <n v="0.70297029702970293"/>
    <n v="0.76"/>
    <n v="0"/>
    <n v="1"/>
    <m/>
    <n v="0"/>
    <n v="1"/>
    <m/>
    <m/>
    <m/>
    <m/>
  </r>
  <r>
    <x v="2"/>
    <n v="44085"/>
    <x v="250"/>
    <n v="173"/>
    <n v="14"/>
    <n v="187"/>
    <n v="104"/>
    <n v="39"/>
    <n v="18"/>
    <n v="0"/>
    <n v="0"/>
    <n v="0"/>
    <n v="0"/>
    <n v="681"/>
    <n v="87"/>
    <n v="768"/>
    <n v="754"/>
    <n v="454"/>
    <n v="325"/>
    <n v="34"/>
    <n v="9"/>
    <n v="0"/>
    <n v="49"/>
    <n v="259"/>
    <n v="20"/>
    <n v="279"/>
    <n v="156"/>
    <n v="58"/>
    <n v="40"/>
    <n v="0"/>
    <n v="0"/>
    <n v="0"/>
    <n v="0"/>
    <x v="100"/>
    <n v="1610"/>
    <n v="348"/>
    <n v="0.22273297116590055"/>
    <n v="0.8545758462181362"/>
    <n v="0.34709193245778613"/>
    <n v="279"/>
    <n v="768"/>
    <n v="187"/>
    <n v="0.36328125"/>
    <n v="0.75651041666666663"/>
    <n v="0.32974910394265233"/>
    <n v="0.20689655172413793"/>
    <n v="0.86206896551724133"/>
    <n v="0.33333333333333331"/>
    <n v="0.1277533039647577"/>
    <n v="0.91409691629955947"/>
    <n v="0.32758620689655171"/>
    <n v="0"/>
    <n v="1"/>
    <m/>
    <n v="0.12307692307692308"/>
    <n v="0.94461538461538463"/>
    <n v="0.55000000000000004"/>
    <n v="0"/>
    <n v="1"/>
    <m/>
    <n v="0"/>
    <n v="1"/>
    <m/>
    <m/>
    <m/>
    <m/>
  </r>
  <r>
    <x v="1"/>
    <n v="44043"/>
    <x v="251"/>
    <n v="36"/>
    <n v="20"/>
    <n v="56"/>
    <n v="34"/>
    <n v="14"/>
    <n v="62"/>
    <n v="0"/>
    <n v="0"/>
    <n v="0"/>
    <n v="0"/>
    <n v="506"/>
    <n v="34"/>
    <n v="540"/>
    <n v="598"/>
    <n v="250"/>
    <n v="153"/>
    <n v="25"/>
    <n v="7"/>
    <n v="0"/>
    <n v="25"/>
    <n v="77"/>
    <n v="33"/>
    <n v="110"/>
    <n v="53"/>
    <n v="58"/>
    <n v="148"/>
    <n v="0"/>
    <n v="0"/>
    <n v="0"/>
    <n v="0"/>
    <x v="319"/>
    <n v="1598"/>
    <n v="166"/>
    <n v="0.2309136420525657"/>
    <n v="0.89612015018773472"/>
    <n v="0.55013550135501355"/>
    <n v="110"/>
    <n v="540"/>
    <n v="56"/>
    <n v="0.20370370370370369"/>
    <n v="0.89629629629629626"/>
    <n v="0.49090909090909091"/>
    <n v="8.8628762541806017E-2"/>
    <n v="0.94314381270903014"/>
    <n v="0.35849056603773582"/>
    <n v="0.23200000000000001"/>
    <n v="0.94399999999999995"/>
    <n v="0.75862068965517238"/>
    <n v="0"/>
    <n v="1"/>
    <m/>
    <n v="0.9673202614379085"/>
    <n v="0.59477124183006536"/>
    <n v="0.58108108108108103"/>
    <n v="0"/>
    <n v="1"/>
    <m/>
    <n v="0"/>
    <n v="1"/>
    <m/>
    <m/>
    <m/>
    <m/>
  </r>
  <r>
    <x v="1"/>
    <n v="44045"/>
    <x v="252"/>
    <n v="14"/>
    <n v="8"/>
    <n v="22"/>
    <n v="3"/>
    <n v="0"/>
    <n v="8"/>
    <n v="0"/>
    <n v="0"/>
    <n v="0"/>
    <n v="0"/>
    <n v="146"/>
    <n v="19"/>
    <n v="165"/>
    <n v="104"/>
    <n v="107"/>
    <n v="78"/>
    <n v="6"/>
    <n v="0"/>
    <n v="0"/>
    <n v="7"/>
    <n v="38"/>
    <n v="35"/>
    <n v="73"/>
    <n v="14"/>
    <n v="3"/>
    <n v="22"/>
    <n v="0"/>
    <n v="0"/>
    <n v="0"/>
    <n v="0"/>
    <x v="320"/>
    <n v="467"/>
    <n v="33"/>
    <n v="0.2398286937901499"/>
    <n v="0.92933618843683086"/>
    <n v="0.7053571428571429"/>
    <n v="73"/>
    <n v="165"/>
    <n v="22"/>
    <n v="0.44242424242424244"/>
    <n v="0.8666666666666667"/>
    <n v="0.69863013698630139"/>
    <n v="0.13461538461538461"/>
    <n v="0.97115384615384615"/>
    <n v="0.7857142857142857"/>
    <n v="2.8037383177570093E-2"/>
    <n v="1"/>
    <n v="1"/>
    <n v="0"/>
    <n v="1"/>
    <m/>
    <n v="0.28205128205128205"/>
    <n v="0.89743589743589747"/>
    <n v="0.63636363636363635"/>
    <m/>
    <m/>
    <m/>
    <n v="0"/>
    <n v="1"/>
    <m/>
    <m/>
    <m/>
    <m/>
  </r>
  <r>
    <x v="1"/>
    <n v="44048"/>
    <x v="253"/>
    <n v="0"/>
    <n v="0"/>
    <n v="0"/>
    <n v="0"/>
    <n v="0"/>
    <n v="0"/>
    <n v="0"/>
    <n v="0"/>
    <n v="0"/>
    <n v="0"/>
    <n v="210"/>
    <n v="21"/>
    <n v="231"/>
    <n v="257"/>
    <n v="173"/>
    <n v="89"/>
    <n v="7"/>
    <n v="4"/>
    <n v="0"/>
    <n v="6"/>
    <m/>
    <m/>
    <n v="0"/>
    <m/>
    <m/>
    <m/>
    <m/>
    <m/>
    <m/>
    <m/>
    <x v="6"/>
    <n v="767"/>
    <n v="0"/>
    <m/>
    <n v="1"/>
    <m/>
    <m/>
    <n v="23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44052"/>
    <x v="254"/>
    <n v="0"/>
    <n v="0"/>
    <n v="0"/>
    <n v="0"/>
    <n v="0"/>
    <n v="0"/>
    <n v="0"/>
    <n v="0"/>
    <n v="0"/>
    <n v="0"/>
    <n v="293"/>
    <n v="15"/>
    <n v="308"/>
    <n v="351"/>
    <n v="168"/>
    <n v="102"/>
    <n v="6"/>
    <n v="1"/>
    <n v="0"/>
    <n v="9"/>
    <m/>
    <m/>
    <n v="0"/>
    <m/>
    <m/>
    <m/>
    <m/>
    <m/>
    <m/>
    <m/>
    <x v="6"/>
    <n v="945"/>
    <n v="0"/>
    <m/>
    <n v="1"/>
    <m/>
    <m/>
    <n v="30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44064"/>
    <x v="255"/>
    <n v="0"/>
    <n v="0"/>
    <n v="0"/>
    <n v="0"/>
    <n v="0"/>
    <n v="0"/>
    <n v="0"/>
    <n v="0"/>
    <n v="0"/>
    <n v="0"/>
    <n v="182"/>
    <n v="6"/>
    <n v="188"/>
    <n v="288"/>
    <n v="49"/>
    <n v="18"/>
    <n v="4"/>
    <n v="1"/>
    <n v="0"/>
    <n v="2"/>
    <m/>
    <m/>
    <n v="0"/>
    <m/>
    <m/>
    <m/>
    <m/>
    <m/>
    <m/>
    <m/>
    <x v="6"/>
    <n v="550"/>
    <n v="0"/>
    <m/>
    <n v="1"/>
    <m/>
    <m/>
    <n v="18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44073"/>
    <x v="256"/>
    <n v="69"/>
    <n v="0"/>
    <n v="69"/>
    <n v="37"/>
    <n v="0"/>
    <n v="0"/>
    <n v="0"/>
    <n v="0"/>
    <n v="0"/>
    <n v="0"/>
    <n v="156"/>
    <n v="37"/>
    <n v="193"/>
    <n v="135"/>
    <n v="108"/>
    <n v="98"/>
    <n v="9"/>
    <n v="0"/>
    <n v="0"/>
    <n v="13"/>
    <n v="111"/>
    <n v="0"/>
    <n v="111"/>
    <n v="57"/>
    <n v="0"/>
    <n v="0"/>
    <n v="0"/>
    <n v="0"/>
    <n v="0"/>
    <n v="0"/>
    <x v="321"/>
    <n v="556"/>
    <n v="106"/>
    <n v="0.30215827338129497"/>
    <n v="0.80935251798561147"/>
    <n v="0.36904761904761907"/>
    <n v="111"/>
    <n v="193"/>
    <n v="69"/>
    <n v="0.57512953367875652"/>
    <n v="0.6424870466321243"/>
    <n v="0.3783783783783784"/>
    <n v="0.42222222222222222"/>
    <n v="0.72592592592592597"/>
    <n v="0.35087719298245612"/>
    <n v="0"/>
    <n v="1"/>
    <m/>
    <n v="0"/>
    <n v="1"/>
    <m/>
    <n v="0"/>
    <n v="1"/>
    <m/>
    <m/>
    <m/>
    <m/>
    <n v="0"/>
    <n v="1"/>
    <m/>
    <m/>
    <m/>
    <m/>
  </r>
  <r>
    <x v="1"/>
    <n v="44081"/>
    <x v="257"/>
    <n v="0"/>
    <n v="0"/>
    <n v="0"/>
    <n v="0"/>
    <n v="0"/>
    <n v="0"/>
    <n v="0"/>
    <n v="0"/>
    <n v="0"/>
    <n v="0"/>
    <n v="272"/>
    <n v="53"/>
    <n v="325"/>
    <n v="239"/>
    <n v="267"/>
    <n v="143"/>
    <n v="16"/>
    <n v="5"/>
    <n v="0"/>
    <n v="25"/>
    <m/>
    <m/>
    <n v="0"/>
    <m/>
    <m/>
    <m/>
    <m/>
    <m/>
    <m/>
    <m/>
    <x v="6"/>
    <n v="1020"/>
    <n v="0"/>
    <m/>
    <n v="1"/>
    <m/>
    <m/>
    <n v="32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44083"/>
    <x v="258"/>
    <n v="568"/>
    <n v="92"/>
    <n v="660"/>
    <n v="480"/>
    <n v="434"/>
    <n v="231"/>
    <n v="0"/>
    <n v="17"/>
    <n v="0"/>
    <n v="27"/>
    <n v="813"/>
    <n v="122"/>
    <n v="935"/>
    <n v="807"/>
    <n v="583"/>
    <n v="334"/>
    <n v="43"/>
    <n v="26"/>
    <n v="0"/>
    <n v="60"/>
    <n v="940"/>
    <n v="177"/>
    <n v="1117"/>
    <n v="757"/>
    <n v="986"/>
    <n v="573"/>
    <n v="0"/>
    <n v="22"/>
    <n v="0"/>
    <n v="72"/>
    <x v="322"/>
    <n v="2788"/>
    <n v="1849"/>
    <n v="1.2650645624103301"/>
    <n v="0.33680057388809181"/>
    <n v="0.47575843493053588"/>
    <n v="1117"/>
    <n v="935"/>
    <n v="660"/>
    <n v="1.1946524064171122"/>
    <n v="0.29411764705882354"/>
    <n v="0.40913160250671443"/>
    <n v="0.93804213135068149"/>
    <n v="0.40520446096654272"/>
    <n v="0.36591809775429324"/>
    <n v="1.6912521440823327"/>
    <n v="0.25557461406518012"/>
    <n v="0.55983772819472621"/>
    <n v="0"/>
    <n v="1"/>
    <m/>
    <n v="1.715568862275449"/>
    <n v="0.30838323353293412"/>
    <n v="0.59685863874345546"/>
    <n v="0.84615384615384615"/>
    <n v="0.34615384615384615"/>
    <n v="0.22727272727272727"/>
    <n v="1.2"/>
    <n v="0.55000000000000004"/>
    <n v="0.625"/>
    <m/>
    <m/>
    <m/>
  </r>
  <r>
    <x v="1"/>
    <n v="44084"/>
    <x v="259"/>
    <n v="347"/>
    <n v="29"/>
    <n v="376"/>
    <n v="283"/>
    <n v="155"/>
    <n v="41"/>
    <n v="0"/>
    <n v="9"/>
    <n v="0"/>
    <n v="0"/>
    <n v="548"/>
    <n v="79"/>
    <n v="627"/>
    <n v="538"/>
    <n v="426"/>
    <n v="268"/>
    <n v="28"/>
    <n v="9"/>
    <n v="0"/>
    <n v="39"/>
    <n v="458"/>
    <n v="42"/>
    <n v="500"/>
    <n v="397"/>
    <n v="237"/>
    <n v="74"/>
    <n v="0"/>
    <n v="31"/>
    <n v="0"/>
    <n v="0"/>
    <x v="323"/>
    <n v="1935"/>
    <n v="864"/>
    <n v="0.64031007751937985"/>
    <n v="0.55348837209302326"/>
    <n v="0.30266343825665859"/>
    <n v="500"/>
    <n v="627"/>
    <n v="376"/>
    <n v="0.79744816586921852"/>
    <n v="0.40031897926634769"/>
    <n v="0.248"/>
    <n v="0.73791821561338289"/>
    <n v="0.47397769516728627"/>
    <n v="0.2871536523929471"/>
    <n v="0.55633802816901412"/>
    <n v="0.636150234741784"/>
    <n v="0.34599156118143459"/>
    <n v="0"/>
    <n v="1"/>
    <m/>
    <n v="0.27611940298507465"/>
    <n v="0.84701492537313428"/>
    <n v="0.44594594594594594"/>
    <n v="3.4444444444444446"/>
    <n v="0"/>
    <n v="0.70967741935483875"/>
    <n v="0"/>
    <n v="1"/>
    <m/>
    <m/>
    <m/>
    <m/>
  </r>
  <r>
    <x v="3"/>
    <n v="44085"/>
    <x v="250"/>
    <n v="133"/>
    <n v="17"/>
    <n v="150"/>
    <n v="93"/>
    <n v="27"/>
    <n v="18"/>
    <n v="0"/>
    <n v="0"/>
    <n v="0"/>
    <n v="0"/>
    <n v="638"/>
    <n v="92"/>
    <n v="730"/>
    <n v="749"/>
    <n v="498"/>
    <n v="329"/>
    <n v="32"/>
    <n v="14"/>
    <n v="0"/>
    <n v="46"/>
    <n v="216"/>
    <n v="23"/>
    <n v="239"/>
    <n v="145"/>
    <n v="44"/>
    <n v="39"/>
    <n v="0"/>
    <n v="0"/>
    <n v="0"/>
    <n v="0"/>
    <x v="324"/>
    <n v="1624"/>
    <n v="288"/>
    <n v="0.19474562135112594"/>
    <n v="0.87989991659716427"/>
    <n v="0.38329764453961457"/>
    <n v="239"/>
    <n v="730"/>
    <n v="150"/>
    <n v="0.32739726027397259"/>
    <n v="0.79452054794520544"/>
    <n v="0.3723849372384937"/>
    <n v="0.19359145527369825"/>
    <n v="0.87583444592790383"/>
    <n v="0.35862068965517241"/>
    <n v="8.8353413654618476E-2"/>
    <n v="0.94578313253012047"/>
    <n v="0.38636363636363635"/>
    <n v="0"/>
    <n v="1"/>
    <m/>
    <n v="0.11854103343465046"/>
    <n v="0.94528875379939215"/>
    <n v="0.53846153846153844"/>
    <n v="0"/>
    <n v="1"/>
    <m/>
    <n v="0"/>
    <n v="1"/>
    <m/>
    <m/>
    <m/>
    <m/>
  </r>
  <r>
    <x v="1"/>
    <n v="45035"/>
    <x v="260"/>
    <n v="532"/>
    <n v="83"/>
    <n v="615"/>
    <n v="508"/>
    <n v="329"/>
    <n v="217"/>
    <n v="0"/>
    <n v="16"/>
    <n v="0"/>
    <n v="18"/>
    <n v="582"/>
    <n v="94"/>
    <n v="676"/>
    <n v="568"/>
    <n v="410"/>
    <n v="266"/>
    <n v="20"/>
    <n v="17"/>
    <n v="0"/>
    <n v="32"/>
    <n v="1221"/>
    <n v="204"/>
    <n v="1425"/>
    <n v="1179"/>
    <n v="1022"/>
    <n v="695"/>
    <n v="0"/>
    <n v="46"/>
    <n v="0"/>
    <n v="41"/>
    <x v="325"/>
    <n v="1989"/>
    <n v="1703"/>
    <n v="2.2161890397184516"/>
    <n v="0.1437908496732026"/>
    <n v="0.61365698729582574"/>
    <n v="1425"/>
    <n v="676"/>
    <n v="615"/>
    <n v="2.1079881656804735"/>
    <n v="9.0236686390532547E-2"/>
    <n v="0.56842105263157894"/>
    <n v="2.0757042253521125"/>
    <n v="0.10563380281690141"/>
    <n v="0.56912637828668367"/>
    <n v="2.4926829268292683"/>
    <n v="0.19756097560975611"/>
    <n v="0.67808219178082196"/>
    <n v="0"/>
    <n v="1"/>
    <m/>
    <n v="2.6127819548872182"/>
    <n v="0.18421052631578946"/>
    <n v="0.68776978417266188"/>
    <n v="2.7058823529411766"/>
    <n v="5.8823529411764705E-2"/>
    <n v="0.65217391304347827"/>
    <n v="1.28125"/>
    <n v="0.4375"/>
    <n v="0.56097560975609762"/>
    <m/>
    <m/>
    <m/>
  </r>
  <r>
    <x v="1"/>
    <n v="45041"/>
    <x v="261"/>
    <n v="417"/>
    <n v="65"/>
    <n v="482"/>
    <n v="308"/>
    <n v="136"/>
    <n v="149"/>
    <n v="0"/>
    <n v="0"/>
    <n v="0"/>
    <n v="48"/>
    <n v="531"/>
    <n v="107"/>
    <n v="638"/>
    <n v="402"/>
    <n v="307"/>
    <n v="349"/>
    <n v="11"/>
    <n v="15"/>
    <n v="0"/>
    <n v="60"/>
    <n v="502"/>
    <n v="69"/>
    <n v="571"/>
    <n v="391"/>
    <n v="160"/>
    <n v="249"/>
    <n v="0"/>
    <n v="0"/>
    <n v="0"/>
    <n v="95"/>
    <x v="326"/>
    <n v="1782"/>
    <n v="1123"/>
    <n v="0.82267115600448937"/>
    <n v="0.36980920314253646"/>
    <n v="0.23396998635743521"/>
    <n v="571"/>
    <n v="638"/>
    <n v="482"/>
    <n v="0.89498432601880873"/>
    <n v="0.2445141065830721"/>
    <n v="0.15586690017513136"/>
    <n v="0.97263681592039797"/>
    <n v="0.23383084577114427"/>
    <n v="0.21227621483375958"/>
    <n v="0.52117263843648209"/>
    <n v="0.55700325732899025"/>
    <n v="0.15"/>
    <n v="0"/>
    <n v="1"/>
    <m/>
    <n v="0.71346704871060174"/>
    <n v="0.57306590257879653"/>
    <n v="0.40160642570281124"/>
    <n v="0"/>
    <n v="1"/>
    <m/>
    <n v="1.5833333333333333"/>
    <n v="0.2"/>
    <n v="0.49473684210526314"/>
    <m/>
    <m/>
    <m/>
  </r>
  <r>
    <x v="1"/>
    <n v="45059"/>
    <x v="262"/>
    <n v="201"/>
    <n v="32"/>
    <n v="233"/>
    <n v="208"/>
    <n v="110"/>
    <n v="39"/>
    <n v="0"/>
    <n v="0"/>
    <n v="0"/>
    <n v="0"/>
    <n v="270"/>
    <n v="53"/>
    <n v="323"/>
    <n v="311"/>
    <n v="181"/>
    <n v="137"/>
    <n v="9"/>
    <n v="1"/>
    <n v="0"/>
    <n v="15"/>
    <n v="477"/>
    <n v="71"/>
    <n v="548"/>
    <n v="479"/>
    <n v="284"/>
    <n v="156"/>
    <n v="0"/>
    <n v="0"/>
    <n v="0"/>
    <n v="0"/>
    <x v="327"/>
    <n v="977"/>
    <n v="590"/>
    <n v="1.5015353121801434"/>
    <n v="0.39611054247697031"/>
    <n v="0.59781867757327878"/>
    <n v="548"/>
    <n v="323"/>
    <n v="233"/>
    <n v="1.6965944272445821"/>
    <n v="0.27863777089783281"/>
    <n v="0.57481751824817517"/>
    <n v="1.540192926045016"/>
    <n v="0.3311897106109325"/>
    <n v="0.56576200417536537"/>
    <n v="1.569060773480663"/>
    <n v="0.39226519337016574"/>
    <n v="0.61267605633802813"/>
    <n v="0"/>
    <n v="1"/>
    <m/>
    <n v="1.1386861313868613"/>
    <n v="0.71532846715328469"/>
    <n v="0.75"/>
    <n v="0"/>
    <n v="1"/>
    <m/>
    <n v="0"/>
    <n v="1"/>
    <m/>
    <m/>
    <m/>
    <m/>
  </r>
  <r>
    <x v="1"/>
    <n v="45060"/>
    <x v="263"/>
    <n v="0"/>
    <n v="0"/>
    <n v="0"/>
    <n v="0"/>
    <n v="0"/>
    <n v="0"/>
    <n v="0"/>
    <n v="0"/>
    <n v="0"/>
    <n v="0"/>
    <n v="128"/>
    <n v="25"/>
    <n v="153"/>
    <n v="115"/>
    <n v="92"/>
    <n v="54"/>
    <n v="3"/>
    <n v="2"/>
    <n v="0"/>
    <n v="5"/>
    <m/>
    <m/>
    <n v="0"/>
    <m/>
    <m/>
    <m/>
    <m/>
    <m/>
    <m/>
    <m/>
    <x v="6"/>
    <n v="424"/>
    <n v="0"/>
    <m/>
    <n v="1"/>
    <m/>
    <m/>
    <n v="15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45061"/>
    <x v="264"/>
    <n v="0"/>
    <n v="0"/>
    <n v="0"/>
    <n v="0"/>
    <n v="0"/>
    <n v="0"/>
    <n v="0"/>
    <n v="0"/>
    <n v="0"/>
    <n v="0"/>
    <n v="125"/>
    <n v="9"/>
    <n v="134"/>
    <n v="130"/>
    <n v="96"/>
    <n v="61"/>
    <n v="5"/>
    <n v="1"/>
    <n v="0"/>
    <n v="8"/>
    <m/>
    <m/>
    <n v="0"/>
    <m/>
    <m/>
    <m/>
    <m/>
    <m/>
    <m/>
    <m/>
    <x v="6"/>
    <n v="435"/>
    <n v="0"/>
    <m/>
    <n v="1"/>
    <m/>
    <m/>
    <n v="13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45062"/>
    <x v="265"/>
    <n v="0"/>
    <n v="0"/>
    <n v="0"/>
    <n v="0"/>
    <n v="0"/>
    <n v="0"/>
    <n v="0"/>
    <n v="0"/>
    <n v="0"/>
    <n v="0"/>
    <n v="46"/>
    <n v="5"/>
    <n v="51"/>
    <n v="46"/>
    <n v="20"/>
    <n v="16"/>
    <n v="2"/>
    <n v="0"/>
    <n v="0"/>
    <n v="2"/>
    <m/>
    <m/>
    <n v="0"/>
    <m/>
    <m/>
    <m/>
    <m/>
    <m/>
    <m/>
    <m/>
    <x v="6"/>
    <n v="137"/>
    <n v="0"/>
    <m/>
    <n v="1"/>
    <m/>
    <m/>
    <n v="5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"/>
    <n v="45063"/>
    <x v="266"/>
    <n v="0"/>
    <n v="0"/>
    <n v="0"/>
    <n v="0"/>
    <n v="0"/>
    <n v="0"/>
    <n v="0"/>
    <n v="0"/>
    <n v="0"/>
    <n v="0"/>
    <n v="145"/>
    <n v="12"/>
    <n v="157"/>
    <n v="161"/>
    <n v="76"/>
    <n v="41"/>
    <n v="3"/>
    <n v="0"/>
    <n v="0"/>
    <n v="5"/>
    <m/>
    <m/>
    <n v="0"/>
    <m/>
    <m/>
    <m/>
    <m/>
    <m/>
    <m/>
    <m/>
    <x v="6"/>
    <n v="443"/>
    <n v="0"/>
    <m/>
    <n v="1"/>
    <m/>
    <m/>
    <n v="157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"/>
    <n v="45064"/>
    <x v="267"/>
    <n v="0"/>
    <n v="0"/>
    <n v="0"/>
    <n v="0"/>
    <n v="0"/>
    <n v="0"/>
    <n v="0"/>
    <n v="0"/>
    <n v="0"/>
    <n v="0"/>
    <n v="129"/>
    <n v="11"/>
    <n v="140"/>
    <n v="154"/>
    <n v="80"/>
    <n v="48"/>
    <n v="3"/>
    <n v="2"/>
    <n v="0"/>
    <n v="6"/>
    <m/>
    <m/>
    <n v="0"/>
    <m/>
    <m/>
    <m/>
    <m/>
    <m/>
    <m/>
    <m/>
    <x v="6"/>
    <n v="433"/>
    <n v="0"/>
    <m/>
    <n v="1"/>
    <m/>
    <m/>
    <n v="14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45065"/>
    <x v="268"/>
    <n v="0"/>
    <n v="0"/>
    <n v="0"/>
    <n v="0"/>
    <n v="0"/>
    <n v="0"/>
    <n v="0"/>
    <n v="0"/>
    <n v="0"/>
    <n v="0"/>
    <n v="196"/>
    <n v="22"/>
    <n v="218"/>
    <n v="226"/>
    <n v="95"/>
    <n v="76"/>
    <n v="4"/>
    <n v="0"/>
    <n v="0"/>
    <n v="14"/>
    <m/>
    <m/>
    <n v="0"/>
    <m/>
    <m/>
    <m/>
    <m/>
    <m/>
    <m/>
    <m/>
    <x v="6"/>
    <n v="633"/>
    <n v="0"/>
    <m/>
    <n v="1"/>
    <m/>
    <m/>
    <n v="21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"/>
    <n v="45068"/>
    <x v="269"/>
    <n v="0"/>
    <n v="0"/>
    <n v="0"/>
    <n v="0"/>
    <n v="0"/>
    <n v="0"/>
    <n v="0"/>
    <n v="0"/>
    <n v="0"/>
    <n v="0"/>
    <n v="324"/>
    <n v="48"/>
    <n v="372"/>
    <n v="323"/>
    <n v="216"/>
    <n v="114"/>
    <n v="12"/>
    <n v="4"/>
    <n v="0"/>
    <n v="19"/>
    <m/>
    <m/>
    <n v="0"/>
    <m/>
    <m/>
    <m/>
    <m/>
    <m/>
    <m/>
    <m/>
    <x v="6"/>
    <n v="1060"/>
    <n v="0"/>
    <m/>
    <n v="1"/>
    <m/>
    <m/>
    <n v="37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46003"/>
    <x v="270"/>
    <n v="664"/>
    <n v="120"/>
    <n v="784"/>
    <n v="495"/>
    <n v="410"/>
    <n v="391"/>
    <n v="0"/>
    <n v="23"/>
    <n v="0"/>
    <n v="0"/>
    <n v="882"/>
    <n v="163"/>
    <n v="1045"/>
    <n v="708"/>
    <n v="681"/>
    <n v="619"/>
    <n v="50"/>
    <n v="27"/>
    <n v="0"/>
    <n v="38"/>
    <n v="1092"/>
    <n v="256"/>
    <n v="1348"/>
    <n v="756"/>
    <n v="821"/>
    <n v="761"/>
    <n v="0"/>
    <n v="33"/>
    <n v="0"/>
    <n v="0"/>
    <x v="328"/>
    <n v="3168"/>
    <n v="2103"/>
    <n v="1.1739267676767677"/>
    <n v="0.33617424242424243"/>
    <n v="0.43452541005646678"/>
    <n v="1348"/>
    <n v="1045"/>
    <n v="784"/>
    <n v="1.2899521531100477"/>
    <n v="0.24976076555023924"/>
    <n v="0.41839762611275966"/>
    <n v="1.0677966101694916"/>
    <n v="0.30084745762711862"/>
    <n v="0.34523809523809523"/>
    <n v="1.2055800293685757"/>
    <n v="0.39794419970631423"/>
    <n v="0.50060901339829478"/>
    <n v="0"/>
    <n v="1"/>
    <m/>
    <n v="1.2294022617124394"/>
    <n v="0.36833602584814218"/>
    <n v="0.48620236530880423"/>
    <n v="1.2222222222222223"/>
    <n v="0.14814814814814814"/>
    <n v="0.30303030303030304"/>
    <n v="0"/>
    <n v="1"/>
    <m/>
    <m/>
    <m/>
    <m/>
  </r>
  <r>
    <x v="1"/>
    <n v="46013"/>
    <x v="271"/>
    <n v="143"/>
    <n v="18"/>
    <n v="161"/>
    <n v="99"/>
    <n v="89"/>
    <n v="50"/>
    <n v="0"/>
    <n v="0"/>
    <n v="0"/>
    <n v="0"/>
    <n v="335"/>
    <n v="51"/>
    <n v="386"/>
    <n v="299"/>
    <n v="239"/>
    <n v="207"/>
    <n v="20"/>
    <n v="11"/>
    <n v="0"/>
    <n v="13"/>
    <n v="295"/>
    <n v="46"/>
    <n v="341"/>
    <n v="158"/>
    <n v="192"/>
    <n v="111"/>
    <n v="0"/>
    <n v="0"/>
    <n v="0"/>
    <n v="0"/>
    <x v="329"/>
    <n v="1175"/>
    <n v="399"/>
    <n v="0.68255319148936167"/>
    <n v="0.66042553191489362"/>
    <n v="0.50249376558603487"/>
    <n v="341"/>
    <n v="386"/>
    <n v="161"/>
    <n v="0.88341968911917101"/>
    <n v="0.58290155440414504"/>
    <n v="0.52785923753665687"/>
    <n v="0.52842809364548493"/>
    <n v="0.66889632107023411"/>
    <n v="0.37341772151898733"/>
    <n v="0.80334728033472802"/>
    <n v="0.62761506276150625"/>
    <n v="0.53645833333333337"/>
    <n v="0"/>
    <n v="1"/>
    <m/>
    <n v="0.53623188405797106"/>
    <n v="0.75845410628019327"/>
    <n v="0.5495495495495496"/>
    <n v="0"/>
    <n v="1"/>
    <m/>
    <n v="0"/>
    <n v="1"/>
    <m/>
    <m/>
    <m/>
    <m/>
  </r>
  <r>
    <x v="1"/>
    <n v="46014"/>
    <x v="272"/>
    <n v="728"/>
    <n v="108"/>
    <n v="836"/>
    <n v="586"/>
    <n v="433"/>
    <n v="290"/>
    <n v="0"/>
    <n v="13"/>
    <n v="0"/>
    <n v="0"/>
    <n v="886"/>
    <n v="150"/>
    <n v="1036"/>
    <n v="685"/>
    <n v="668"/>
    <n v="498"/>
    <n v="41"/>
    <n v="16"/>
    <n v="0"/>
    <n v="45"/>
    <n v="1025"/>
    <n v="131"/>
    <n v="1156"/>
    <n v="888"/>
    <n v="657"/>
    <n v="404"/>
    <n v="0"/>
    <n v="31"/>
    <n v="0"/>
    <n v="0"/>
    <x v="330"/>
    <n v="2989"/>
    <n v="2158"/>
    <n v="1.0491803278688525"/>
    <n v="0.27801940448310469"/>
    <n v="0.31186224489795916"/>
    <n v="1156"/>
    <n v="1036"/>
    <n v="836"/>
    <n v="1.1158301158301158"/>
    <n v="0.19305019305019305"/>
    <n v="0.27681660899653981"/>
    <n v="1.2963503649635038"/>
    <n v="0.14452554744525548"/>
    <n v="0.34009009009009011"/>
    <n v="0.98353293413173648"/>
    <n v="0.35179640718562877"/>
    <n v="0.34094368340943682"/>
    <n v="0"/>
    <n v="1"/>
    <m/>
    <n v="0.8112449799196787"/>
    <n v="0.41767068273092367"/>
    <n v="0.28217821782178215"/>
    <n v="1.9375"/>
    <n v="0.1875"/>
    <n v="0.58064516129032262"/>
    <n v="0"/>
    <n v="1"/>
    <m/>
    <m/>
    <m/>
    <m/>
  </r>
  <r>
    <x v="1"/>
    <n v="46020"/>
    <x v="273"/>
    <n v="0"/>
    <n v="0"/>
    <n v="0"/>
    <n v="0"/>
    <n v="0"/>
    <n v="0"/>
    <n v="0"/>
    <n v="0"/>
    <n v="0"/>
    <n v="0"/>
    <n v="390"/>
    <n v="82"/>
    <n v="472"/>
    <n v="313"/>
    <n v="297"/>
    <n v="243"/>
    <n v="22"/>
    <n v="5"/>
    <n v="0"/>
    <n v="28"/>
    <m/>
    <m/>
    <n v="0"/>
    <m/>
    <m/>
    <m/>
    <m/>
    <m/>
    <m/>
    <m/>
    <x v="6"/>
    <n v="1380"/>
    <n v="0"/>
    <m/>
    <n v="1"/>
    <m/>
    <m/>
    <n v="47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46021"/>
    <x v="274"/>
    <n v="1368"/>
    <n v="306"/>
    <n v="1674"/>
    <n v="1121"/>
    <n v="860"/>
    <n v="798"/>
    <n v="71"/>
    <n v="86"/>
    <n v="0"/>
    <n v="71"/>
    <n v="1518"/>
    <n v="348"/>
    <n v="1866"/>
    <n v="1218"/>
    <n v="1035"/>
    <n v="976"/>
    <n v="97"/>
    <n v="93"/>
    <n v="0"/>
    <n v="83"/>
    <n v="2631"/>
    <n v="549"/>
    <n v="3180"/>
    <n v="2506"/>
    <n v="2180"/>
    <n v="1952"/>
    <n v="202"/>
    <n v="132"/>
    <n v="0"/>
    <n v="326"/>
    <x v="331"/>
    <n v="5368"/>
    <n v="4681"/>
    <n v="1.9519374068554396"/>
    <n v="0.1279806259314456"/>
    <n v="0.55325443786982254"/>
    <n v="3180"/>
    <n v="1866"/>
    <n v="1674"/>
    <n v="1.7041800643086817"/>
    <n v="0.10289389067524116"/>
    <n v="0.47358490566037736"/>
    <n v="2.0574712643678161"/>
    <n v="7.9638752052545156E-2"/>
    <n v="0.55267358339984041"/>
    <n v="2.106280193236715"/>
    <n v="0.16908212560386474"/>
    <n v="0.60550458715596334"/>
    <n v="2.0824742268041239"/>
    <n v="0.26804123711340205"/>
    <n v="0.64851485148514854"/>
    <n v="2"/>
    <n v="0.18237704918032788"/>
    <n v="0.59118852459016391"/>
    <n v="1.4193548387096775"/>
    <n v="7.5268817204301078E-2"/>
    <n v="0.34848484848484851"/>
    <n v="3.927710843373494"/>
    <n v="0.14457831325301204"/>
    <n v="0.78220858895705525"/>
    <m/>
    <m/>
    <m/>
  </r>
  <r>
    <x v="1"/>
    <n v="46024"/>
    <x v="275"/>
    <n v="145"/>
    <n v="16"/>
    <n v="161"/>
    <n v="41"/>
    <n v="47"/>
    <n v="30"/>
    <n v="0"/>
    <n v="0"/>
    <n v="0"/>
    <n v="0"/>
    <n v="324"/>
    <n v="66"/>
    <n v="390"/>
    <n v="261"/>
    <n v="292"/>
    <n v="219"/>
    <n v="19"/>
    <n v="3"/>
    <n v="0"/>
    <n v="27"/>
    <n v="201"/>
    <n v="24"/>
    <n v="225"/>
    <n v="51"/>
    <n v="73"/>
    <n v="55"/>
    <n v="0"/>
    <n v="0"/>
    <n v="0"/>
    <n v="0"/>
    <x v="332"/>
    <n v="1211"/>
    <n v="279"/>
    <n v="0.33360858794384807"/>
    <n v="0.76961189099917426"/>
    <n v="0.3094059405940594"/>
    <n v="225"/>
    <n v="390"/>
    <n v="161"/>
    <n v="0.57692307692307687"/>
    <n v="0.5871794871794872"/>
    <n v="0.28444444444444444"/>
    <n v="0.19540229885057472"/>
    <n v="0.84291187739463602"/>
    <n v="0.19607843137254902"/>
    <n v="0.25"/>
    <n v="0.83904109589041098"/>
    <n v="0.35616438356164382"/>
    <n v="0"/>
    <n v="1"/>
    <m/>
    <n v="0.25114155251141551"/>
    <n v="0.86301369863013699"/>
    <n v="0.45454545454545453"/>
    <n v="0"/>
    <n v="1"/>
    <m/>
    <n v="0"/>
    <n v="1"/>
    <m/>
    <m/>
    <m/>
    <m/>
  </r>
  <r>
    <x v="1"/>
    <n v="46025"/>
    <x v="276"/>
    <n v="28"/>
    <n v="26"/>
    <n v="54"/>
    <n v="22"/>
    <n v="4"/>
    <n v="76"/>
    <n v="0"/>
    <n v="0"/>
    <n v="0"/>
    <n v="0"/>
    <n v="562"/>
    <n v="121"/>
    <n v="683"/>
    <n v="473"/>
    <n v="387"/>
    <n v="395"/>
    <n v="31"/>
    <n v="16"/>
    <n v="0"/>
    <n v="23"/>
    <n v="29"/>
    <n v="34"/>
    <n v="63"/>
    <n v="25"/>
    <n v="24"/>
    <n v="104"/>
    <n v="0"/>
    <n v="0"/>
    <n v="0"/>
    <n v="0"/>
    <x v="333"/>
    <n v="2008"/>
    <n v="156"/>
    <n v="0.10756972111553785"/>
    <n v="0.92231075697211151"/>
    <n v="0.27777777777777779"/>
    <n v="63"/>
    <n v="683"/>
    <n v="54"/>
    <n v="9.224011713030747E-2"/>
    <n v="0.92093704245973651"/>
    <n v="0.14285714285714285"/>
    <n v="5.2854122621564484E-2"/>
    <n v="0.95348837209302328"/>
    <n v="0.12"/>
    <n v="6.2015503875968991E-2"/>
    <n v="0.98966408268733852"/>
    <n v="0.83333333333333337"/>
    <n v="0"/>
    <n v="1"/>
    <m/>
    <n v="0.26329113924050634"/>
    <n v="0.80759493670886073"/>
    <n v="0.26923076923076922"/>
    <n v="0"/>
    <n v="1"/>
    <m/>
    <n v="0"/>
    <n v="1"/>
    <m/>
    <m/>
    <m/>
    <m/>
  </r>
  <r>
    <x v="1"/>
    <n v="51004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51009"/>
    <x v="153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m/>
    <m/>
    <n v="0"/>
    <m/>
    <m/>
    <m/>
    <m/>
    <m/>
    <m/>
    <m/>
    <x v="6"/>
    <n v="2"/>
    <n v="0"/>
    <m/>
    <n v="1"/>
    <m/>
    <m/>
    <n v="0"/>
    <n v="0"/>
    <m/>
    <m/>
    <m/>
    <m/>
    <n v="1"/>
    <m/>
    <m/>
    <m/>
    <m/>
    <m/>
    <m/>
    <m/>
    <m/>
    <n v="1"/>
    <m/>
    <m/>
    <m/>
    <m/>
    <m/>
    <m/>
    <m/>
    <m/>
    <m/>
    <m/>
  </r>
  <r>
    <x v="1"/>
    <n v="51017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51019"/>
    <x v="153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m/>
    <m/>
    <n v="0"/>
    <m/>
    <m/>
    <m/>
    <m/>
    <m/>
    <m/>
    <m/>
    <x v="6"/>
    <n v="2"/>
    <n v="0"/>
    <m/>
    <n v="1"/>
    <m/>
    <m/>
    <n v="0"/>
    <n v="0"/>
    <m/>
    <m/>
    <m/>
    <m/>
    <n v="1"/>
    <m/>
    <m/>
    <n v="1"/>
    <m/>
    <m/>
    <m/>
    <m/>
    <m/>
    <m/>
    <m/>
    <m/>
    <m/>
    <m/>
    <m/>
    <m/>
    <m/>
    <m/>
    <m/>
    <m/>
  </r>
  <r>
    <x v="1"/>
    <n v="51065"/>
    <x v="15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n v="1"/>
    <m/>
    <m/>
    <m/>
    <m/>
    <m/>
    <m/>
    <m/>
    <m/>
    <m/>
    <m/>
    <m/>
    <m/>
    <m/>
    <m/>
    <m/>
    <m/>
    <m/>
    <m/>
    <m/>
  </r>
  <r>
    <x v="1"/>
    <n v="51067"/>
    <x v="153"/>
    <n v="0"/>
    <n v="0"/>
    <n v="0"/>
    <n v="0"/>
    <n v="0"/>
    <n v="0"/>
    <n v="0"/>
    <n v="0"/>
    <n v="0"/>
    <n v="0"/>
    <n v="1"/>
    <n v="0"/>
    <n v="1"/>
    <n v="1"/>
    <n v="1"/>
    <n v="1"/>
    <n v="0"/>
    <n v="0"/>
    <n v="0"/>
    <n v="0"/>
    <m/>
    <m/>
    <n v="0"/>
    <m/>
    <m/>
    <m/>
    <m/>
    <m/>
    <m/>
    <m/>
    <x v="6"/>
    <n v="4"/>
    <n v="0"/>
    <m/>
    <n v="1"/>
    <m/>
    <m/>
    <n v="1"/>
    <n v="0"/>
    <m/>
    <n v="1"/>
    <m/>
    <m/>
    <n v="1"/>
    <m/>
    <m/>
    <n v="1"/>
    <m/>
    <m/>
    <m/>
    <m/>
    <m/>
    <n v="1"/>
    <m/>
    <m/>
    <m/>
    <m/>
    <m/>
    <m/>
    <m/>
    <m/>
    <m/>
    <m/>
  </r>
  <r>
    <x v="1"/>
    <n v="51068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1"/>
    <n v="51069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52011"/>
    <x v="153"/>
    <n v="0"/>
    <n v="0"/>
    <n v="0"/>
    <n v="0"/>
    <n v="0"/>
    <n v="0"/>
    <n v="0"/>
    <n v="0"/>
    <n v="0"/>
    <n v="0"/>
    <n v="1"/>
    <n v="0"/>
    <n v="1"/>
    <n v="1"/>
    <n v="0"/>
    <n v="2"/>
    <n v="0"/>
    <n v="0"/>
    <n v="0"/>
    <n v="0"/>
    <m/>
    <m/>
    <n v="0"/>
    <m/>
    <m/>
    <m/>
    <m/>
    <m/>
    <m/>
    <m/>
    <x v="6"/>
    <n v="4"/>
    <n v="0"/>
    <m/>
    <n v="1"/>
    <m/>
    <m/>
    <n v="1"/>
    <n v="0"/>
    <m/>
    <n v="1"/>
    <m/>
    <m/>
    <n v="1"/>
    <m/>
    <m/>
    <m/>
    <m/>
    <m/>
    <m/>
    <m/>
    <m/>
    <n v="1"/>
    <m/>
    <m/>
    <m/>
    <m/>
    <m/>
    <m/>
    <m/>
    <m/>
    <m/>
    <m/>
  </r>
  <r>
    <x v="1"/>
    <n v="52012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1"/>
    <n v="5202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52063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53014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53039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53053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1"/>
    <n v="53082"/>
    <x v="15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m/>
    <m/>
    <m/>
    <n v="1"/>
    <m/>
    <m/>
    <m/>
    <m/>
    <m/>
    <m/>
    <m/>
  </r>
  <r>
    <x v="1"/>
    <n v="5401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55004"/>
    <x v="15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n v="1"/>
    <m/>
    <m/>
    <m/>
    <m/>
    <m/>
    <m/>
    <m/>
    <m/>
    <m/>
    <m/>
    <m/>
    <m/>
    <m/>
    <m/>
    <m/>
    <m/>
    <m/>
    <m/>
    <m/>
  </r>
  <r>
    <x v="1"/>
    <n v="5502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55023"/>
    <x v="153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m/>
    <m/>
    <n v="0"/>
    <m/>
    <m/>
    <m/>
    <m/>
    <m/>
    <m/>
    <m/>
    <x v="6"/>
    <n v="2"/>
    <n v="0"/>
    <m/>
    <n v="1"/>
    <m/>
    <m/>
    <n v="1"/>
    <n v="0"/>
    <m/>
    <n v="1"/>
    <m/>
    <m/>
    <n v="1"/>
    <m/>
    <m/>
    <m/>
    <m/>
    <m/>
    <m/>
    <m/>
    <m/>
    <m/>
    <m/>
    <m/>
    <m/>
    <m/>
    <m/>
    <m/>
    <m/>
    <m/>
    <m/>
    <m/>
  </r>
  <r>
    <x v="1"/>
    <n v="55035"/>
    <x v="15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m/>
    <m/>
    <m/>
    <n v="1"/>
    <m/>
    <m/>
    <m/>
    <m/>
    <m/>
    <m/>
    <m/>
  </r>
  <r>
    <x v="1"/>
    <n v="55040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1"/>
    <n v="55085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56001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1"/>
    <n v="5601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56029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57018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57064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57081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2"/>
    <n v="0"/>
    <n v="0"/>
    <m/>
    <m/>
    <n v="0"/>
    <m/>
    <m/>
    <m/>
    <m/>
    <m/>
    <m/>
    <m/>
    <x v="6"/>
    <n v="3"/>
    <n v="0"/>
    <m/>
    <n v="1"/>
    <m/>
    <m/>
    <n v="1"/>
    <n v="0"/>
    <m/>
    <n v="1"/>
    <m/>
    <m/>
    <m/>
    <m/>
    <m/>
    <m/>
    <m/>
    <m/>
    <m/>
    <m/>
    <m/>
    <m/>
    <m/>
    <m/>
    <n v="1"/>
    <m/>
    <m/>
    <m/>
    <m/>
    <m/>
    <m/>
    <m/>
  </r>
  <r>
    <x v="1"/>
    <n v="57095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1"/>
    <n v="57096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1"/>
    <n v="57097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5800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61063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1"/>
    <n v="61079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62003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1"/>
    <n v="62011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1"/>
    <n v="62022"/>
    <x v="15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m/>
    <m/>
    <m/>
    <n v="1"/>
    <m/>
    <m/>
    <m/>
    <m/>
    <m/>
    <m/>
    <m/>
  </r>
  <r>
    <x v="1"/>
    <n v="6205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62063"/>
    <x v="153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m/>
    <m/>
    <n v="0"/>
    <m/>
    <m/>
    <m/>
    <m/>
    <m/>
    <m/>
    <m/>
    <x v="6"/>
    <n v="2"/>
    <n v="0"/>
    <m/>
    <n v="1"/>
    <m/>
    <m/>
    <n v="0"/>
    <n v="0"/>
    <m/>
    <m/>
    <m/>
    <m/>
    <m/>
    <m/>
    <m/>
    <m/>
    <m/>
    <m/>
    <m/>
    <m/>
    <m/>
    <m/>
    <m/>
    <m/>
    <n v="1"/>
    <m/>
    <m/>
    <m/>
    <m/>
    <m/>
    <m/>
    <m/>
  </r>
  <r>
    <x v="1"/>
    <n v="62079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62096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6304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63067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63079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64008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64034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1"/>
    <n v="64074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71002"/>
    <x v="277"/>
    <n v="0"/>
    <n v="0"/>
    <n v="0"/>
    <n v="0"/>
    <n v="0"/>
    <n v="0"/>
    <n v="0"/>
    <n v="0"/>
    <n v="0"/>
    <n v="0"/>
    <n v="100"/>
    <n v="27"/>
    <n v="127"/>
    <n v="130"/>
    <n v="98"/>
    <n v="62"/>
    <n v="18"/>
    <n v="2"/>
    <n v="0"/>
    <n v="10"/>
    <m/>
    <m/>
    <n v="0"/>
    <m/>
    <m/>
    <m/>
    <m/>
    <m/>
    <m/>
    <m/>
    <x v="6"/>
    <n v="447"/>
    <n v="0"/>
    <m/>
    <n v="1"/>
    <m/>
    <m/>
    <n v="12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71004"/>
    <x v="278"/>
    <n v="548"/>
    <n v="101"/>
    <n v="649"/>
    <n v="311"/>
    <n v="438"/>
    <n v="371"/>
    <n v="0"/>
    <n v="0"/>
    <n v="0"/>
    <n v="0"/>
    <n v="849"/>
    <n v="171"/>
    <n v="1020"/>
    <n v="612"/>
    <n v="751"/>
    <n v="649"/>
    <n v="37"/>
    <n v="28"/>
    <n v="0"/>
    <n v="53"/>
    <n v="616"/>
    <n v="117"/>
    <n v="733"/>
    <n v="357"/>
    <n v="572"/>
    <n v="484"/>
    <n v="0"/>
    <n v="0"/>
    <n v="0"/>
    <n v="0"/>
    <x v="334"/>
    <n v="3150"/>
    <n v="1769"/>
    <n v="0.68126984126984125"/>
    <n v="0.43841269841269842"/>
    <n v="0.17567567567567569"/>
    <n v="733"/>
    <n v="1020"/>
    <n v="649"/>
    <n v="0.71862745098039216"/>
    <n v="0.36372549019607842"/>
    <n v="0.11459754433833561"/>
    <n v="0.58333333333333337"/>
    <n v="0.4918300653594771"/>
    <n v="0.12885154061624648"/>
    <n v="0.76165113182423438"/>
    <n v="0.41677762982689748"/>
    <n v="0.23426573426573427"/>
    <n v="0"/>
    <n v="1"/>
    <m/>
    <n v="0.74576271186440679"/>
    <n v="0.42835130970724189"/>
    <n v="0.23347107438016529"/>
    <n v="0"/>
    <n v="1"/>
    <m/>
    <n v="0"/>
    <n v="1"/>
    <m/>
    <m/>
    <m/>
    <m/>
  </r>
  <r>
    <x v="1"/>
    <n v="71011"/>
    <x v="279"/>
    <n v="125"/>
    <n v="25"/>
    <n v="150"/>
    <n v="126"/>
    <n v="118"/>
    <n v="80"/>
    <n v="0"/>
    <n v="0"/>
    <n v="0"/>
    <n v="0"/>
    <n v="329"/>
    <n v="51"/>
    <n v="380"/>
    <n v="344"/>
    <n v="253"/>
    <n v="194"/>
    <n v="40"/>
    <n v="2"/>
    <n v="0"/>
    <n v="21"/>
    <n v="240"/>
    <n v="36"/>
    <n v="276"/>
    <n v="212"/>
    <n v="243"/>
    <n v="164"/>
    <n v="0"/>
    <n v="0"/>
    <n v="0"/>
    <n v="0"/>
    <x v="335"/>
    <n v="1234"/>
    <n v="474"/>
    <n v="0.72528363047001621"/>
    <n v="0.6158833063209076"/>
    <n v="0.47039106145251397"/>
    <n v="276"/>
    <n v="380"/>
    <n v="150"/>
    <n v="0.72631578947368425"/>
    <n v="0.60526315789473684"/>
    <n v="0.45652173913043476"/>
    <n v="0.61627906976744184"/>
    <n v="0.63372093023255816"/>
    <n v="0.40566037735849059"/>
    <n v="0.96047430830039526"/>
    <n v="0.53359683794466406"/>
    <n v="0.51440329218106995"/>
    <n v="0"/>
    <n v="1"/>
    <m/>
    <n v="0.84536082474226804"/>
    <n v="0.58762886597938147"/>
    <n v="0.51219512195121952"/>
    <n v="0"/>
    <n v="1"/>
    <m/>
    <n v="0"/>
    <n v="1"/>
    <m/>
    <m/>
    <m/>
    <m/>
  </r>
  <r>
    <x v="1"/>
    <n v="71016"/>
    <x v="280"/>
    <n v="1061"/>
    <n v="272"/>
    <n v="1333"/>
    <n v="971"/>
    <n v="588"/>
    <n v="832"/>
    <n v="106"/>
    <n v="21"/>
    <n v="0"/>
    <n v="56"/>
    <n v="1252"/>
    <n v="306"/>
    <n v="1558"/>
    <n v="1170"/>
    <n v="858"/>
    <n v="1052"/>
    <n v="136"/>
    <n v="31"/>
    <n v="0"/>
    <n v="86"/>
    <n v="1524"/>
    <n v="325"/>
    <n v="1849"/>
    <n v="1461"/>
    <n v="883"/>
    <n v="1189"/>
    <n v="321"/>
    <n v="34"/>
    <n v="0"/>
    <n v="326"/>
    <x v="336"/>
    <n v="4891"/>
    <n v="3907"/>
    <n v="1.2396237988141485"/>
    <n v="0.20118585156409732"/>
    <n v="0.35559953818241796"/>
    <n v="1849"/>
    <n v="1558"/>
    <n v="1333"/>
    <n v="1.1867779204107831"/>
    <n v="0.14441591784338895"/>
    <n v="0.27906976744186046"/>
    <n v="1.2487179487179487"/>
    <n v="0.17008547008547009"/>
    <n v="0.33538672142368242"/>
    <n v="1.0291375291375291"/>
    <n v="0.31468531468531469"/>
    <n v="0.33408833522083803"/>
    <n v="2.3602941176470589"/>
    <n v="0.22058823529411764"/>
    <n v="0.66978193146417442"/>
    <n v="1.1302281368821292"/>
    <n v="0.20912547528517111"/>
    <n v="0.30025231286795628"/>
    <n v="1.096774193548387"/>
    <n v="0.32258064516129031"/>
    <n v="0.38235294117647056"/>
    <n v="3.7906976744186047"/>
    <n v="0.34883720930232559"/>
    <n v="0.82822085889570551"/>
    <m/>
    <m/>
    <m/>
  </r>
  <r>
    <x v="1"/>
    <n v="71017"/>
    <x v="281"/>
    <n v="0"/>
    <n v="0"/>
    <n v="0"/>
    <n v="0"/>
    <n v="0"/>
    <n v="0"/>
    <n v="0"/>
    <n v="0"/>
    <n v="0"/>
    <n v="0"/>
    <n v="157"/>
    <n v="28"/>
    <n v="185"/>
    <n v="139"/>
    <n v="116"/>
    <n v="80"/>
    <n v="7"/>
    <n v="2"/>
    <n v="0"/>
    <n v="8"/>
    <m/>
    <m/>
    <n v="0"/>
    <m/>
    <m/>
    <m/>
    <m/>
    <m/>
    <m/>
    <m/>
    <x v="6"/>
    <n v="537"/>
    <n v="0"/>
    <m/>
    <n v="1"/>
    <m/>
    <m/>
    <n v="18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71020"/>
    <x v="282"/>
    <n v="0"/>
    <n v="0"/>
    <n v="0"/>
    <n v="0"/>
    <n v="0"/>
    <n v="0"/>
    <n v="0"/>
    <n v="0"/>
    <n v="0"/>
    <n v="0"/>
    <n v="153"/>
    <n v="22"/>
    <n v="175"/>
    <n v="155"/>
    <n v="122"/>
    <n v="97"/>
    <n v="7"/>
    <n v="2"/>
    <n v="0"/>
    <n v="7"/>
    <m/>
    <m/>
    <n v="0"/>
    <m/>
    <m/>
    <m/>
    <m/>
    <m/>
    <m/>
    <m/>
    <x v="6"/>
    <n v="565"/>
    <n v="0"/>
    <m/>
    <n v="1"/>
    <m/>
    <m/>
    <n v="17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71022"/>
    <x v="283"/>
    <n v="1053"/>
    <n v="102"/>
    <n v="1155"/>
    <n v="1251"/>
    <n v="539"/>
    <n v="359"/>
    <n v="113"/>
    <n v="28"/>
    <n v="0"/>
    <n v="74"/>
    <n v="1257"/>
    <n v="130"/>
    <n v="1387"/>
    <n v="1393"/>
    <n v="733"/>
    <n v="516"/>
    <n v="126"/>
    <n v="37"/>
    <n v="0"/>
    <n v="79"/>
    <n v="2316"/>
    <n v="249"/>
    <n v="2565"/>
    <n v="2639"/>
    <n v="1964"/>
    <n v="1556"/>
    <n v="767"/>
    <n v="124"/>
    <n v="0"/>
    <n v="761"/>
    <x v="337"/>
    <n v="4271"/>
    <n v="3519"/>
    <n v="2.4294076328728633"/>
    <n v="0.17607117771013814"/>
    <n v="0.66085196607555896"/>
    <n v="2565"/>
    <n v="1387"/>
    <n v="1155"/>
    <n v="1.8493150684931507"/>
    <n v="0.16726748377793799"/>
    <n v="0.54970760233918126"/>
    <n v="1.8944723618090453"/>
    <n v="0.10193826274228285"/>
    <n v="0.52595680181887083"/>
    <n v="2.679399727148704"/>
    <n v="0.26466575716234653"/>
    <n v="0.72556008146639506"/>
    <n v="6.087301587301587"/>
    <n v="0.10317460317460317"/>
    <n v="0.85267275097783568"/>
    <n v="3.0155038759689923"/>
    <n v="0.30426356589147285"/>
    <n v="0.76928020565552702"/>
    <n v="3.3513513513513513"/>
    <n v="0.24324324324324326"/>
    <n v="0.77419354838709675"/>
    <n v="9.6329113924050631"/>
    <n v="6.3291139240506333E-2"/>
    <n v="0.90275952693823913"/>
    <m/>
    <m/>
    <m/>
  </r>
  <r>
    <x v="1"/>
    <n v="71024"/>
    <x v="284"/>
    <n v="195"/>
    <n v="24"/>
    <n v="219"/>
    <n v="190"/>
    <n v="94"/>
    <n v="76"/>
    <n v="0"/>
    <n v="3"/>
    <n v="0"/>
    <n v="0"/>
    <n v="241"/>
    <n v="27"/>
    <n v="268"/>
    <n v="230"/>
    <n v="150"/>
    <n v="119"/>
    <n v="15"/>
    <n v="4"/>
    <n v="0"/>
    <n v="13"/>
    <n v="688"/>
    <n v="122"/>
    <n v="810"/>
    <n v="512"/>
    <n v="411"/>
    <n v="384"/>
    <n v="0"/>
    <n v="38"/>
    <n v="0"/>
    <n v="0"/>
    <x v="338"/>
    <n v="799"/>
    <n v="582"/>
    <n v="2.6971214017521903"/>
    <n v="0.2715894868585732"/>
    <n v="0.7299303944315545"/>
    <n v="810"/>
    <n v="268"/>
    <n v="219"/>
    <n v="3.0223880597014925"/>
    <n v="0.18283582089552239"/>
    <n v="0.72962962962962963"/>
    <n v="2.2260869565217392"/>
    <n v="0.17391304347826086"/>
    <n v="0.62890625"/>
    <n v="2.74"/>
    <n v="0.37333333333333335"/>
    <n v="0.77128953771289532"/>
    <n v="0"/>
    <n v="1"/>
    <m/>
    <n v="3.2268907563025211"/>
    <n v="0.36134453781512604"/>
    <n v="0.80208333333333337"/>
    <n v="9.5"/>
    <n v="0.25"/>
    <n v="0.92105263157894735"/>
    <n v="0"/>
    <n v="1"/>
    <m/>
    <m/>
    <m/>
    <m/>
  </r>
  <r>
    <x v="1"/>
    <n v="71034"/>
    <x v="285"/>
    <n v="173"/>
    <n v="38"/>
    <n v="211"/>
    <n v="153"/>
    <n v="76"/>
    <n v="76"/>
    <n v="0"/>
    <n v="8"/>
    <n v="0"/>
    <n v="0"/>
    <n v="294"/>
    <n v="57"/>
    <n v="351"/>
    <n v="236"/>
    <n v="159"/>
    <n v="189"/>
    <n v="12"/>
    <n v="8"/>
    <n v="0"/>
    <n v="13"/>
    <n v="242"/>
    <n v="79"/>
    <n v="321"/>
    <n v="223"/>
    <n v="142"/>
    <n v="151"/>
    <n v="0"/>
    <n v="41"/>
    <n v="0"/>
    <n v="0"/>
    <x v="339"/>
    <n v="968"/>
    <n v="524"/>
    <n v="0.90702479338842978"/>
    <n v="0.45867768595041325"/>
    <n v="0.4031890660592255"/>
    <n v="321"/>
    <n v="351"/>
    <n v="211"/>
    <n v="0.9145299145299145"/>
    <n v="0.39886039886039887"/>
    <n v="0.34267912772585668"/>
    <n v="0.94491525423728817"/>
    <n v="0.35169491525423729"/>
    <n v="0.31390134529147984"/>
    <n v="0.89308176100628933"/>
    <n v="0.5220125786163522"/>
    <n v="0.46478873239436619"/>
    <n v="0"/>
    <n v="1"/>
    <m/>
    <n v="0.79894179894179895"/>
    <n v="0.59788359788359791"/>
    <n v="0.49668874172185429"/>
    <n v="5.125"/>
    <n v="0"/>
    <n v="0.80487804878048785"/>
    <n v="0"/>
    <n v="1"/>
    <m/>
    <m/>
    <m/>
    <m/>
  </r>
  <r>
    <x v="1"/>
    <n v="71037"/>
    <x v="286"/>
    <n v="115"/>
    <n v="5"/>
    <n v="120"/>
    <n v="126"/>
    <n v="41"/>
    <n v="0"/>
    <n v="0"/>
    <n v="0"/>
    <n v="0"/>
    <n v="0"/>
    <n v="246"/>
    <n v="19"/>
    <n v="265"/>
    <n v="239"/>
    <n v="171"/>
    <n v="127"/>
    <n v="12"/>
    <n v="16"/>
    <n v="0"/>
    <n v="12"/>
    <n v="151"/>
    <n v="10"/>
    <n v="161"/>
    <n v="157"/>
    <n v="61"/>
    <n v="0"/>
    <n v="0"/>
    <n v="0"/>
    <n v="0"/>
    <n v="0"/>
    <x v="340"/>
    <n v="842"/>
    <n v="287"/>
    <n v="0.4501187648456057"/>
    <n v="0.65914489311163893"/>
    <n v="0.24274406332453827"/>
    <n v="161"/>
    <n v="265"/>
    <n v="120"/>
    <n v="0.60754716981132073"/>
    <n v="0.54716981132075471"/>
    <n v="0.25465838509316768"/>
    <n v="0.65690376569037656"/>
    <n v="0.47280334728033474"/>
    <n v="0.19745222929936307"/>
    <n v="0.35672514619883039"/>
    <n v="0.76023391812865493"/>
    <n v="0.32786885245901637"/>
    <n v="0"/>
    <n v="1"/>
    <m/>
    <n v="0"/>
    <n v="1"/>
    <m/>
    <n v="0"/>
    <n v="1"/>
    <m/>
    <n v="0"/>
    <n v="1"/>
    <m/>
    <m/>
    <m/>
    <m/>
  </r>
  <r>
    <x v="1"/>
    <n v="71043"/>
    <x v="153"/>
    <n v="0"/>
    <n v="0"/>
    <n v="0"/>
    <n v="0"/>
    <n v="0"/>
    <n v="0"/>
    <n v="0"/>
    <n v="0"/>
    <n v="0"/>
    <n v="0"/>
    <n v="29"/>
    <n v="2"/>
    <n v="31"/>
    <n v="23"/>
    <n v="15"/>
    <n v="9"/>
    <n v="4"/>
    <n v="0"/>
    <n v="0"/>
    <n v="2"/>
    <m/>
    <m/>
    <n v="0"/>
    <m/>
    <m/>
    <m/>
    <m/>
    <m/>
    <m/>
    <m/>
    <x v="6"/>
    <n v="84"/>
    <n v="0"/>
    <m/>
    <n v="1"/>
    <m/>
    <m/>
    <n v="3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"/>
    <n v="71045"/>
    <x v="287"/>
    <n v="0"/>
    <n v="0"/>
    <n v="0"/>
    <n v="0"/>
    <n v="0"/>
    <n v="0"/>
    <n v="0"/>
    <n v="0"/>
    <n v="0"/>
    <n v="0"/>
    <n v="137"/>
    <n v="24"/>
    <n v="161"/>
    <n v="119"/>
    <n v="87"/>
    <n v="60"/>
    <n v="2"/>
    <n v="0"/>
    <n v="0"/>
    <n v="10"/>
    <m/>
    <m/>
    <n v="0"/>
    <m/>
    <m/>
    <m/>
    <m/>
    <m/>
    <m/>
    <m/>
    <x v="6"/>
    <n v="439"/>
    <n v="0"/>
    <m/>
    <n v="1"/>
    <m/>
    <m/>
    <n v="16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"/>
    <n v="71053"/>
    <x v="288"/>
    <n v="561"/>
    <n v="81"/>
    <n v="642"/>
    <n v="559"/>
    <n v="381"/>
    <n v="289"/>
    <n v="0"/>
    <n v="42"/>
    <n v="0"/>
    <n v="0"/>
    <n v="649"/>
    <n v="99"/>
    <n v="748"/>
    <n v="656"/>
    <n v="471"/>
    <n v="382"/>
    <n v="23"/>
    <n v="54"/>
    <n v="0"/>
    <n v="32"/>
    <n v="898"/>
    <n v="181"/>
    <n v="1079"/>
    <n v="865"/>
    <n v="847"/>
    <n v="727"/>
    <n v="0"/>
    <n v="68"/>
    <n v="0"/>
    <n v="0"/>
    <x v="341"/>
    <n v="2366"/>
    <n v="1913"/>
    <n v="1.5156382079459003"/>
    <n v="0.19146238377007607"/>
    <n v="0.46653653095370889"/>
    <n v="1079"/>
    <n v="748"/>
    <n v="642"/>
    <n v="1.4425133689839573"/>
    <n v="0.14171122994652408"/>
    <n v="0.40500463392029656"/>
    <n v="1.3185975609756098"/>
    <n v="0.14786585365853658"/>
    <n v="0.353757225433526"/>
    <n v="1.7983014861995754"/>
    <n v="0.19108280254777071"/>
    <n v="0.55017709563164108"/>
    <n v="0"/>
    <n v="1"/>
    <m/>
    <n v="1.9031413612565444"/>
    <n v="0.24345549738219896"/>
    <n v="0.60247592847317744"/>
    <n v="1.2592592592592593"/>
    <n v="0.22222222222222221"/>
    <n v="0.38235294117647056"/>
    <n v="0"/>
    <n v="1"/>
    <m/>
    <m/>
    <m/>
    <m/>
  </r>
  <r>
    <x v="1"/>
    <n v="71057"/>
    <x v="289"/>
    <n v="263"/>
    <n v="54"/>
    <n v="317"/>
    <n v="201"/>
    <n v="161"/>
    <n v="120"/>
    <n v="0"/>
    <n v="0"/>
    <n v="0"/>
    <n v="0"/>
    <n v="350"/>
    <n v="73"/>
    <n v="423"/>
    <n v="324"/>
    <n v="247"/>
    <n v="212"/>
    <n v="11"/>
    <n v="7"/>
    <n v="0"/>
    <n v="20"/>
    <n v="563"/>
    <n v="136"/>
    <n v="699"/>
    <n v="419"/>
    <n v="452"/>
    <n v="340"/>
    <n v="0"/>
    <n v="0"/>
    <n v="0"/>
    <n v="0"/>
    <x v="342"/>
    <n v="1244"/>
    <n v="799"/>
    <n v="1.5353697749196142"/>
    <n v="0.35771704180064307"/>
    <n v="0.58167539267015711"/>
    <n v="699"/>
    <n v="423"/>
    <n v="317"/>
    <n v="1.6524822695035462"/>
    <n v="0.25059101654846333"/>
    <n v="0.54649499284692415"/>
    <n v="1.2932098765432098"/>
    <n v="0.37962962962962965"/>
    <n v="0.52028639618138428"/>
    <n v="1.8299595141700404"/>
    <n v="0.34817813765182187"/>
    <n v="0.64380530973451322"/>
    <n v="0"/>
    <n v="1"/>
    <m/>
    <n v="1.6037735849056605"/>
    <n v="0.43396226415094341"/>
    <n v="0.6470588235294118"/>
    <n v="0"/>
    <n v="1"/>
    <m/>
    <n v="0"/>
    <n v="1"/>
    <m/>
    <m/>
    <m/>
    <m/>
  </r>
  <r>
    <x v="1"/>
    <n v="71066"/>
    <x v="290"/>
    <n v="210"/>
    <n v="19"/>
    <n v="229"/>
    <n v="164"/>
    <n v="122"/>
    <n v="43"/>
    <n v="0"/>
    <n v="0"/>
    <n v="0"/>
    <n v="0"/>
    <n v="410"/>
    <n v="39"/>
    <n v="449"/>
    <n v="384"/>
    <n v="270"/>
    <n v="186"/>
    <n v="50"/>
    <n v="10"/>
    <n v="0"/>
    <n v="23"/>
    <n v="339"/>
    <n v="42"/>
    <n v="381"/>
    <n v="239"/>
    <n v="281"/>
    <n v="121"/>
    <n v="0"/>
    <n v="0"/>
    <n v="0"/>
    <n v="0"/>
    <x v="343"/>
    <n v="1372"/>
    <n v="558"/>
    <n v="0.74489795918367352"/>
    <n v="0.59329446064139946"/>
    <n v="0.45401174168297453"/>
    <n v="381"/>
    <n v="449"/>
    <n v="229"/>
    <n v="0.84855233853006684"/>
    <n v="0.48997772828507796"/>
    <n v="0.39895013123359579"/>
    <n v="0.62239583333333337"/>
    <n v="0.57291666666666663"/>
    <n v="0.31380753138075312"/>
    <n v="1.0407407407407407"/>
    <n v="0.54814814814814816"/>
    <n v="0.5658362989323843"/>
    <n v="0"/>
    <n v="1"/>
    <m/>
    <n v="0.65053763440860213"/>
    <n v="0.76881720430107525"/>
    <n v="0.64462809917355368"/>
    <n v="0"/>
    <n v="1"/>
    <m/>
    <n v="0"/>
    <n v="1"/>
    <m/>
    <m/>
    <m/>
    <m/>
  </r>
  <r>
    <x v="1"/>
    <n v="71067"/>
    <x v="291"/>
    <n v="0"/>
    <n v="0"/>
    <n v="0"/>
    <n v="0"/>
    <n v="0"/>
    <n v="0"/>
    <n v="0"/>
    <n v="0"/>
    <n v="0"/>
    <n v="0"/>
    <n v="123"/>
    <n v="21"/>
    <n v="144"/>
    <n v="123"/>
    <n v="106"/>
    <n v="64"/>
    <n v="16"/>
    <n v="0"/>
    <n v="0"/>
    <n v="10"/>
    <m/>
    <m/>
    <n v="0"/>
    <m/>
    <m/>
    <m/>
    <m/>
    <m/>
    <m/>
    <m/>
    <x v="6"/>
    <n v="463"/>
    <n v="0"/>
    <m/>
    <n v="1"/>
    <m/>
    <m/>
    <n v="14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"/>
    <n v="71069"/>
    <x v="292"/>
    <n v="0"/>
    <n v="0"/>
    <n v="0"/>
    <n v="0"/>
    <n v="0"/>
    <n v="0"/>
    <n v="0"/>
    <n v="0"/>
    <n v="0"/>
    <n v="0"/>
    <n v="206"/>
    <n v="33"/>
    <n v="239"/>
    <n v="151"/>
    <n v="159"/>
    <n v="106"/>
    <n v="8"/>
    <n v="2"/>
    <n v="0"/>
    <n v="6"/>
    <m/>
    <m/>
    <n v="0"/>
    <m/>
    <m/>
    <m/>
    <m/>
    <m/>
    <m/>
    <m/>
    <x v="6"/>
    <n v="671"/>
    <n v="0"/>
    <m/>
    <n v="1"/>
    <m/>
    <m/>
    <n v="23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71070"/>
    <x v="293"/>
    <n v="416"/>
    <n v="76"/>
    <n v="492"/>
    <n v="353"/>
    <n v="220"/>
    <n v="128"/>
    <n v="0"/>
    <n v="0"/>
    <n v="0"/>
    <n v="0"/>
    <n v="622"/>
    <n v="117"/>
    <n v="739"/>
    <n v="560"/>
    <n v="503"/>
    <n v="410"/>
    <n v="34"/>
    <n v="20"/>
    <n v="0"/>
    <n v="38"/>
    <n v="613"/>
    <n v="95"/>
    <n v="708"/>
    <n v="538"/>
    <n v="366"/>
    <n v="198"/>
    <n v="0"/>
    <n v="0"/>
    <n v="0"/>
    <n v="0"/>
    <x v="344"/>
    <n v="2304"/>
    <n v="1193"/>
    <n v="0.78559027777777779"/>
    <n v="0.4822048611111111"/>
    <n v="0.34088397790055247"/>
    <n v="708"/>
    <n v="739"/>
    <n v="492"/>
    <n v="0.95805142083897155"/>
    <n v="0.33423545331529092"/>
    <n v="0.30508474576271188"/>
    <n v="0.96071428571428574"/>
    <n v="0.36964285714285716"/>
    <n v="0.34386617100371747"/>
    <n v="0.72763419483101388"/>
    <n v="0.562624254473161"/>
    <n v="0.39890710382513661"/>
    <n v="0"/>
    <n v="1"/>
    <m/>
    <n v="0.48292682926829267"/>
    <n v="0.68780487804878043"/>
    <n v="0.35353535353535354"/>
    <n v="0"/>
    <n v="1"/>
    <m/>
    <n v="0"/>
    <n v="1"/>
    <m/>
    <m/>
    <m/>
    <m/>
  </r>
  <r>
    <x v="1"/>
    <n v="72003"/>
    <x v="294"/>
    <n v="47"/>
    <n v="5"/>
    <n v="52"/>
    <n v="0"/>
    <n v="37"/>
    <n v="12"/>
    <n v="0"/>
    <n v="0"/>
    <n v="0"/>
    <n v="0"/>
    <n v="214"/>
    <n v="40"/>
    <n v="254"/>
    <n v="152"/>
    <n v="200"/>
    <n v="146"/>
    <n v="10"/>
    <n v="4"/>
    <n v="0"/>
    <n v="15"/>
    <n v="120"/>
    <n v="38"/>
    <n v="158"/>
    <n v="0"/>
    <n v="171"/>
    <n v="82"/>
    <n v="0"/>
    <n v="0"/>
    <n v="0"/>
    <n v="0"/>
    <x v="345"/>
    <n v="781"/>
    <n v="101"/>
    <n v="0.52624839948783608"/>
    <n v="0.8706786171574904"/>
    <n v="0.75425790754257904"/>
    <n v="158"/>
    <n v="254"/>
    <n v="52"/>
    <n v="0.62204724409448819"/>
    <n v="0.79527559055118113"/>
    <n v="0.67088607594936711"/>
    <n v="0"/>
    <n v="1"/>
    <m/>
    <n v="0.85499999999999998"/>
    <n v="0.81499999999999995"/>
    <n v="0.783625730994152"/>
    <n v="0"/>
    <n v="1"/>
    <m/>
    <n v="0.56164383561643838"/>
    <n v="0.9178082191780822"/>
    <n v="0.85365853658536583"/>
    <n v="0"/>
    <n v="1"/>
    <m/>
    <n v="0"/>
    <n v="1"/>
    <m/>
    <m/>
    <m/>
    <m/>
  </r>
  <r>
    <x v="1"/>
    <n v="72004"/>
    <x v="295"/>
    <n v="186"/>
    <n v="41"/>
    <n v="227"/>
    <n v="191"/>
    <n v="148"/>
    <n v="101"/>
    <n v="0"/>
    <n v="0"/>
    <n v="0"/>
    <n v="0"/>
    <n v="249"/>
    <n v="57"/>
    <n v="306"/>
    <n v="237"/>
    <n v="220"/>
    <n v="177"/>
    <n v="18"/>
    <n v="6"/>
    <n v="0"/>
    <n v="16"/>
    <n v="592"/>
    <n v="136"/>
    <n v="728"/>
    <n v="481"/>
    <n v="566"/>
    <n v="441"/>
    <n v="0"/>
    <n v="0"/>
    <n v="0"/>
    <n v="0"/>
    <x v="228"/>
    <n v="980"/>
    <n v="667"/>
    <n v="2.2612244897959184"/>
    <n v="0.31938775510204082"/>
    <n v="0.69900722021660655"/>
    <n v="728"/>
    <n v="306"/>
    <n v="227"/>
    <n v="2.3790849673202614"/>
    <n v="0.2581699346405229"/>
    <n v="0.68818681318681318"/>
    <n v="2.0295358649789028"/>
    <n v="0.1940928270042194"/>
    <n v="0.60291060291060294"/>
    <n v="2.5727272727272728"/>
    <n v="0.32727272727272727"/>
    <n v="0.7385159010600707"/>
    <n v="0"/>
    <n v="1"/>
    <m/>
    <n v="2.4915254237288136"/>
    <n v="0.42937853107344631"/>
    <n v="0.77097505668934241"/>
    <n v="0"/>
    <n v="1"/>
    <m/>
    <n v="0"/>
    <n v="1"/>
    <m/>
    <m/>
    <m/>
    <m/>
  </r>
  <r>
    <x v="1"/>
    <n v="72018"/>
    <x v="296"/>
    <n v="117"/>
    <n v="27"/>
    <n v="144"/>
    <n v="0"/>
    <n v="0"/>
    <n v="0"/>
    <n v="0"/>
    <n v="0"/>
    <n v="0"/>
    <n v="0"/>
    <n v="190"/>
    <n v="48"/>
    <n v="238"/>
    <n v="177"/>
    <n v="191"/>
    <n v="136"/>
    <n v="8"/>
    <n v="0"/>
    <n v="0"/>
    <n v="15"/>
    <n v="176"/>
    <n v="160"/>
    <n v="336"/>
    <n v="0"/>
    <n v="0"/>
    <n v="0"/>
    <n v="0"/>
    <n v="0"/>
    <n v="0"/>
    <n v="0"/>
    <x v="43"/>
    <n v="765"/>
    <n v="144"/>
    <n v="0.4392156862745098"/>
    <n v="0.81176470588235294"/>
    <n v="0.5714285714285714"/>
    <n v="336"/>
    <n v="238"/>
    <n v="144"/>
    <n v="1.411764705882353"/>
    <n v="0.3949579831932773"/>
    <n v="0.5714285714285714"/>
    <n v="0"/>
    <n v="1"/>
    <m/>
    <n v="0"/>
    <n v="1"/>
    <m/>
    <n v="0"/>
    <n v="1"/>
    <m/>
    <n v="0"/>
    <n v="1"/>
    <m/>
    <m/>
    <m/>
    <m/>
    <n v="0"/>
    <n v="1"/>
    <m/>
    <m/>
    <m/>
    <m/>
  </r>
  <r>
    <x v="1"/>
    <n v="72020"/>
    <x v="297"/>
    <n v="482"/>
    <n v="86"/>
    <n v="568"/>
    <n v="368"/>
    <n v="376"/>
    <n v="232"/>
    <n v="0"/>
    <n v="12"/>
    <n v="0"/>
    <n v="0"/>
    <n v="552"/>
    <n v="126"/>
    <n v="678"/>
    <n v="434"/>
    <n v="501"/>
    <n v="466"/>
    <n v="21"/>
    <n v="39"/>
    <n v="0"/>
    <n v="30"/>
    <n v="530"/>
    <n v="105"/>
    <n v="635"/>
    <n v="396"/>
    <n v="452"/>
    <n v="321"/>
    <n v="0"/>
    <n v="24"/>
    <n v="0"/>
    <n v="0"/>
    <x v="346"/>
    <n v="2169"/>
    <n v="1556"/>
    <n v="0.84278469340710005"/>
    <n v="0.2826187183033656"/>
    <n v="0.1487964989059081"/>
    <n v="635"/>
    <n v="678"/>
    <n v="568"/>
    <n v="0.93657817109144548"/>
    <n v="0.16224188790560473"/>
    <n v="0.10551181102362205"/>
    <n v="0.9124423963133641"/>
    <n v="0.15207373271889402"/>
    <n v="7.0707070707070704E-2"/>
    <n v="0.9021956087824351"/>
    <n v="0.249500998003992"/>
    <n v="0.16814159292035399"/>
    <n v="0"/>
    <n v="1"/>
    <m/>
    <n v="0.68884120171673824"/>
    <n v="0.50214592274678116"/>
    <n v="0.27725856697819312"/>
    <n v="0.61538461538461542"/>
    <n v="0.69230769230769229"/>
    <n v="0.5"/>
    <n v="0"/>
    <n v="1"/>
    <m/>
    <m/>
    <m/>
    <m/>
  </r>
  <r>
    <x v="1"/>
    <n v="72021"/>
    <x v="298"/>
    <n v="283"/>
    <n v="38"/>
    <n v="321"/>
    <n v="262"/>
    <n v="215"/>
    <n v="143"/>
    <n v="0"/>
    <n v="0"/>
    <n v="0"/>
    <n v="0"/>
    <n v="409"/>
    <n v="67"/>
    <n v="476"/>
    <n v="422"/>
    <n v="324"/>
    <n v="262"/>
    <n v="21"/>
    <n v="2"/>
    <n v="0"/>
    <n v="25"/>
    <n v="515"/>
    <n v="207"/>
    <n v="722"/>
    <n v="563"/>
    <n v="689"/>
    <n v="1067"/>
    <n v="0"/>
    <n v="0"/>
    <n v="0"/>
    <n v="0"/>
    <x v="347"/>
    <n v="1532"/>
    <n v="941"/>
    <n v="1.9849869451697129"/>
    <n v="0.38577023498694518"/>
    <n v="0.69056231502795129"/>
    <n v="722"/>
    <n v="476"/>
    <n v="321"/>
    <n v="1.5168067226890756"/>
    <n v="0.32563025210084034"/>
    <n v="0.55540166204986152"/>
    <n v="1.3341232227488151"/>
    <n v="0.37914691943127959"/>
    <n v="0.53463587921847244"/>
    <n v="2.1265432098765431"/>
    <n v="0.33641975308641975"/>
    <n v="0.68795355587808416"/>
    <n v="0"/>
    <n v="1"/>
    <m/>
    <n v="4.0725190839694658"/>
    <n v="0.45419847328244273"/>
    <n v="0.865979381443299"/>
    <n v="0"/>
    <n v="1"/>
    <m/>
    <n v="0"/>
    <n v="1"/>
    <m/>
    <m/>
    <m/>
    <m/>
  </r>
  <r>
    <x v="2"/>
    <n v="72030"/>
    <x v="299"/>
    <m/>
    <m/>
    <n v="0"/>
    <m/>
    <m/>
    <m/>
    <m/>
    <m/>
    <m/>
    <m/>
    <m/>
    <m/>
    <n v="0"/>
    <m/>
    <m/>
    <m/>
    <m/>
    <m/>
    <m/>
    <m/>
    <n v="303"/>
    <n v="51"/>
    <n v="354"/>
    <n v="212"/>
    <n v="117"/>
    <n v="144"/>
    <n v="0"/>
    <n v="0"/>
    <n v="0"/>
    <n v="0"/>
    <x v="348"/>
    <n v="1006"/>
    <m/>
    <n v="0.82206759443339961"/>
    <m/>
    <m/>
    <n v="354"/>
    <m/>
    <m/>
    <m/>
    <m/>
    <m/>
    <m/>
    <m/>
    <m/>
    <m/>
    <m/>
    <m/>
    <m/>
    <m/>
    <m/>
    <m/>
    <m/>
    <m/>
    <m/>
    <m/>
    <m/>
    <m/>
    <m/>
    <m/>
    <m/>
    <m/>
    <m/>
  </r>
  <r>
    <x v="1"/>
    <n v="72037"/>
    <x v="300"/>
    <n v="118"/>
    <n v="0"/>
    <n v="118"/>
    <n v="102"/>
    <n v="56"/>
    <n v="0"/>
    <n v="0"/>
    <n v="0"/>
    <n v="0"/>
    <n v="0"/>
    <n v="218"/>
    <n v="49"/>
    <n v="267"/>
    <n v="228"/>
    <n v="183"/>
    <n v="141"/>
    <n v="10"/>
    <n v="7"/>
    <n v="0"/>
    <n v="13"/>
    <n v="150"/>
    <n v="0"/>
    <n v="150"/>
    <n v="143"/>
    <n v="77"/>
    <n v="0"/>
    <n v="0"/>
    <n v="0"/>
    <n v="0"/>
    <n v="0"/>
    <x v="349"/>
    <n v="849"/>
    <n v="276"/>
    <n v="0.43580683156654887"/>
    <n v="0.67491166077738518"/>
    <n v="0.25405405405405407"/>
    <n v="150"/>
    <n v="267"/>
    <n v="118"/>
    <n v="0.5617977528089888"/>
    <n v="0.55805243445692887"/>
    <n v="0.21333333333333335"/>
    <n v="0.6271929824561403"/>
    <n v="0.55263157894736847"/>
    <n v="0.28671328671328672"/>
    <n v="0.42076502732240439"/>
    <n v="0.69398907103825136"/>
    <n v="0.27272727272727271"/>
    <n v="0"/>
    <n v="1"/>
    <m/>
    <n v="0"/>
    <n v="1"/>
    <m/>
    <n v="0"/>
    <n v="1"/>
    <m/>
    <n v="0"/>
    <n v="1"/>
    <m/>
    <m/>
    <m/>
    <m/>
  </r>
  <r>
    <x v="1"/>
    <n v="72038"/>
    <x v="301"/>
    <n v="115"/>
    <n v="0"/>
    <n v="115"/>
    <n v="150"/>
    <n v="16"/>
    <n v="0"/>
    <n v="0"/>
    <n v="0"/>
    <n v="0"/>
    <n v="0"/>
    <n v="215"/>
    <n v="33"/>
    <n v="248"/>
    <n v="192"/>
    <n v="146"/>
    <n v="126"/>
    <n v="14"/>
    <n v="1"/>
    <n v="0"/>
    <n v="12"/>
    <n v="373"/>
    <n v="0"/>
    <n v="373"/>
    <n v="517"/>
    <n v="55"/>
    <n v="0"/>
    <n v="0"/>
    <n v="0"/>
    <n v="0"/>
    <n v="0"/>
    <x v="350"/>
    <n v="739"/>
    <n v="281"/>
    <n v="1.2787550744248986"/>
    <n v="0.61975642760487148"/>
    <n v="0.70264550264550263"/>
    <n v="373"/>
    <n v="248"/>
    <n v="115"/>
    <n v="1.5040322580645162"/>
    <n v="0.53629032258064513"/>
    <n v="0.69168900804289546"/>
    <n v="2.6927083333333335"/>
    <n v="0.21875"/>
    <n v="0.70986460348162472"/>
    <n v="0.37671232876712329"/>
    <n v="0.8904109589041096"/>
    <n v="0.70909090909090911"/>
    <n v="0"/>
    <n v="1"/>
    <m/>
    <n v="0"/>
    <n v="1"/>
    <m/>
    <n v="0"/>
    <n v="1"/>
    <m/>
    <n v="0"/>
    <n v="1"/>
    <m/>
    <m/>
    <m/>
    <m/>
  </r>
  <r>
    <x v="1"/>
    <n v="72039"/>
    <x v="302"/>
    <n v="260"/>
    <n v="40"/>
    <n v="300"/>
    <n v="258"/>
    <n v="175"/>
    <n v="78"/>
    <n v="0"/>
    <n v="11"/>
    <n v="0"/>
    <n v="0"/>
    <n v="581"/>
    <n v="84"/>
    <n v="665"/>
    <n v="549"/>
    <n v="426"/>
    <n v="359"/>
    <n v="33"/>
    <n v="24"/>
    <n v="0"/>
    <n v="31"/>
    <n v="382"/>
    <n v="63"/>
    <n v="445"/>
    <n v="334"/>
    <n v="358"/>
    <n v="216"/>
    <n v="0"/>
    <n v="47"/>
    <n v="0"/>
    <n v="0"/>
    <x v="351"/>
    <n v="2087"/>
    <n v="822"/>
    <n v="0.6708193579300431"/>
    <n v="0.60613320555821759"/>
    <n v="0.41285714285714287"/>
    <n v="445"/>
    <n v="665"/>
    <n v="300"/>
    <n v="0.66917293233082709"/>
    <n v="0.54887218045112784"/>
    <n v="0.3258426966292135"/>
    <n v="0.60837887067395269"/>
    <n v="0.5300546448087432"/>
    <n v="0.22754491017964071"/>
    <n v="0.84037558685446012"/>
    <n v="0.58920187793427226"/>
    <n v="0.51117318435754189"/>
    <n v="0"/>
    <n v="1"/>
    <m/>
    <n v="0.60167130919220058"/>
    <n v="0.78272980501392753"/>
    <n v="0.63888888888888884"/>
    <n v="1.9583333333333333"/>
    <n v="0.54166666666666663"/>
    <n v="0.76595744680851063"/>
    <n v="0"/>
    <n v="1"/>
    <m/>
    <m/>
    <m/>
    <m/>
  </r>
  <r>
    <x v="1"/>
    <n v="72041"/>
    <x v="303"/>
    <n v="239"/>
    <n v="17"/>
    <n v="256"/>
    <n v="254"/>
    <n v="115"/>
    <n v="32"/>
    <n v="0"/>
    <n v="0"/>
    <n v="0"/>
    <n v="0"/>
    <n v="379"/>
    <n v="77"/>
    <n v="456"/>
    <n v="314"/>
    <n v="300"/>
    <n v="271"/>
    <n v="21"/>
    <n v="3"/>
    <n v="0"/>
    <n v="36"/>
    <n v="491"/>
    <n v="43"/>
    <n v="534"/>
    <n v="641"/>
    <n v="253"/>
    <n v="64"/>
    <n v="0"/>
    <n v="0"/>
    <n v="0"/>
    <n v="0"/>
    <x v="17"/>
    <n v="1401"/>
    <n v="657"/>
    <n v="1.0649536045681656"/>
    <n v="0.53104925053533192"/>
    <n v="0.55965147453083108"/>
    <n v="534"/>
    <n v="456"/>
    <n v="256"/>
    <n v="1.1710526315789473"/>
    <n v="0.43859649122807015"/>
    <n v="0.52059925093632964"/>
    <n v="2.0414012738853504"/>
    <n v="0.19108280254777071"/>
    <n v="0.60374414976599067"/>
    <n v="0.84333333333333338"/>
    <n v="0.6166666666666667"/>
    <n v="0.54545454545454541"/>
    <n v="0"/>
    <n v="1"/>
    <m/>
    <n v="0.23616236162361623"/>
    <n v="0.88191881918819193"/>
    <n v="0.5"/>
    <n v="0"/>
    <n v="1"/>
    <m/>
    <n v="0"/>
    <n v="1"/>
    <m/>
    <m/>
    <m/>
    <m/>
  </r>
  <r>
    <x v="1"/>
    <n v="72042"/>
    <x v="304"/>
    <n v="0"/>
    <n v="0"/>
    <n v="0"/>
    <n v="0"/>
    <n v="0"/>
    <n v="0"/>
    <n v="0"/>
    <n v="0"/>
    <n v="0"/>
    <n v="0"/>
    <n v="441"/>
    <n v="76"/>
    <n v="517"/>
    <n v="363"/>
    <n v="355"/>
    <n v="252"/>
    <n v="31"/>
    <n v="6"/>
    <n v="0"/>
    <n v="26"/>
    <m/>
    <m/>
    <n v="0"/>
    <m/>
    <m/>
    <m/>
    <m/>
    <m/>
    <m/>
    <m/>
    <x v="6"/>
    <n v="1550"/>
    <n v="0"/>
    <m/>
    <n v="1"/>
    <m/>
    <m/>
    <n v="51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72030"/>
    <x v="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24"/>
    <n v="46"/>
    <n v="270"/>
    <n v="185"/>
    <n v="97"/>
    <n v="134"/>
    <n v="0"/>
    <n v="0"/>
    <n v="0"/>
    <n v="0"/>
    <x v="352"/>
    <n v="1033"/>
    <m/>
    <n v="0.6640851887705711"/>
    <m/>
    <m/>
    <n v="270"/>
    <n v="0"/>
    <n v="0"/>
    <m/>
    <m/>
    <n v="1"/>
    <m/>
    <m/>
    <n v="1"/>
    <m/>
    <m/>
    <n v="1"/>
    <m/>
    <m/>
    <m/>
    <m/>
    <m/>
    <n v="1"/>
    <m/>
    <m/>
    <m/>
    <n v="0"/>
    <n v="1"/>
    <m/>
    <m/>
    <m/>
    <m/>
  </r>
  <r>
    <x v="1"/>
    <n v="73001"/>
    <x v="305"/>
    <n v="0"/>
    <n v="0"/>
    <n v="0"/>
    <n v="0"/>
    <n v="0"/>
    <n v="0"/>
    <n v="0"/>
    <n v="0"/>
    <n v="0"/>
    <n v="0"/>
    <n v="217"/>
    <n v="22"/>
    <n v="239"/>
    <n v="259"/>
    <n v="140"/>
    <n v="96"/>
    <n v="19"/>
    <n v="12"/>
    <n v="0"/>
    <n v="7"/>
    <m/>
    <m/>
    <n v="0"/>
    <m/>
    <m/>
    <m/>
    <m/>
    <m/>
    <m/>
    <m/>
    <x v="6"/>
    <n v="772"/>
    <n v="0"/>
    <m/>
    <n v="1"/>
    <m/>
    <m/>
    <n v="23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73006"/>
    <x v="306"/>
    <n v="454"/>
    <n v="68"/>
    <n v="522"/>
    <n v="405"/>
    <n v="118"/>
    <n v="138"/>
    <n v="0"/>
    <n v="0"/>
    <n v="0"/>
    <n v="0"/>
    <n v="557"/>
    <n v="87"/>
    <n v="644"/>
    <n v="489"/>
    <n v="420"/>
    <n v="329"/>
    <n v="32"/>
    <n v="7"/>
    <n v="0"/>
    <n v="40"/>
    <n v="845"/>
    <n v="151"/>
    <n v="996"/>
    <n v="767"/>
    <n v="304"/>
    <n v="353"/>
    <n v="0"/>
    <n v="0"/>
    <n v="0"/>
    <n v="0"/>
    <x v="353"/>
    <n v="1961"/>
    <n v="1183"/>
    <n v="1.2340642529321775"/>
    <n v="0.39673635900050996"/>
    <n v="0.51115702479338843"/>
    <n v="996"/>
    <n v="644"/>
    <n v="522"/>
    <n v="1.5465838509316769"/>
    <n v="0.18944099378881987"/>
    <n v="0.4759036144578313"/>
    <n v="1.5685071574642127"/>
    <n v="0.17177914110429449"/>
    <n v="0.47196870925684486"/>
    <n v="0.72380952380952379"/>
    <n v="0.71904761904761905"/>
    <n v="0.61184210526315785"/>
    <n v="0"/>
    <n v="1"/>
    <m/>
    <n v="1.0729483282674772"/>
    <n v="0.58054711246200608"/>
    <n v="0.60906515580736542"/>
    <n v="0"/>
    <n v="1"/>
    <m/>
    <n v="0"/>
    <n v="1"/>
    <m/>
    <m/>
    <m/>
    <m/>
  </r>
  <r>
    <x v="1"/>
    <n v="73009"/>
    <x v="307"/>
    <n v="94"/>
    <n v="0"/>
    <n v="94"/>
    <n v="96"/>
    <n v="35"/>
    <n v="0"/>
    <n v="0"/>
    <n v="0"/>
    <n v="0"/>
    <n v="0"/>
    <n v="166"/>
    <n v="28"/>
    <n v="194"/>
    <n v="150"/>
    <n v="156"/>
    <n v="105"/>
    <n v="5"/>
    <n v="4"/>
    <n v="0"/>
    <n v="17"/>
    <n v="257"/>
    <n v="0"/>
    <n v="257"/>
    <n v="277"/>
    <n v="113"/>
    <n v="0"/>
    <n v="0"/>
    <n v="0"/>
    <n v="0"/>
    <n v="0"/>
    <x v="104"/>
    <n v="631"/>
    <n v="225"/>
    <n v="1.0253565768621236"/>
    <n v="0.64342313787638672"/>
    <n v="0.652241112828439"/>
    <n v="257"/>
    <n v="194"/>
    <n v="94"/>
    <n v="1.3247422680412371"/>
    <n v="0.51546391752577314"/>
    <n v="0.63424124513618674"/>
    <n v="1.8466666666666667"/>
    <n v="0.36"/>
    <n v="0.6534296028880866"/>
    <n v="0.72435897435897434"/>
    <n v="0.77564102564102566"/>
    <n v="0.69026548672566368"/>
    <n v="0"/>
    <n v="1"/>
    <m/>
    <n v="0"/>
    <n v="1"/>
    <m/>
    <n v="0"/>
    <n v="1"/>
    <m/>
    <n v="0"/>
    <n v="1"/>
    <m/>
    <m/>
    <m/>
    <m/>
  </r>
  <r>
    <x v="1"/>
    <n v="73022"/>
    <x v="308"/>
    <n v="0"/>
    <n v="0"/>
    <n v="0"/>
    <n v="0"/>
    <n v="0"/>
    <n v="0"/>
    <n v="0"/>
    <n v="0"/>
    <n v="0"/>
    <n v="0"/>
    <n v="105"/>
    <n v="16"/>
    <n v="121"/>
    <n v="112"/>
    <n v="107"/>
    <n v="56"/>
    <n v="6"/>
    <n v="4"/>
    <n v="0"/>
    <n v="7"/>
    <m/>
    <m/>
    <n v="0"/>
    <m/>
    <m/>
    <m/>
    <m/>
    <m/>
    <m/>
    <m/>
    <x v="6"/>
    <n v="413"/>
    <n v="0"/>
    <m/>
    <n v="1"/>
    <m/>
    <m/>
    <n v="12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73028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1"/>
    <n v="73032"/>
    <x v="309"/>
    <n v="0"/>
    <n v="0"/>
    <n v="0"/>
    <n v="0"/>
    <n v="62"/>
    <n v="33"/>
    <n v="0"/>
    <n v="0"/>
    <n v="0"/>
    <n v="0"/>
    <n v="174"/>
    <n v="29"/>
    <n v="203"/>
    <n v="154"/>
    <n v="152"/>
    <n v="92"/>
    <n v="6"/>
    <n v="2"/>
    <n v="0"/>
    <n v="7"/>
    <n v="0"/>
    <n v="0"/>
    <n v="0"/>
    <n v="0"/>
    <n v="300"/>
    <n v="152"/>
    <n v="0"/>
    <n v="0"/>
    <n v="0"/>
    <n v="0"/>
    <x v="354"/>
    <n v="616"/>
    <n v="95"/>
    <n v="0.73376623376623373"/>
    <n v="0.84577922077922074"/>
    <n v="0.78982300884955747"/>
    <n v="0"/>
    <n v="203"/>
    <n v="0"/>
    <n v="0"/>
    <n v="1"/>
    <m/>
    <n v="0"/>
    <n v="1"/>
    <m/>
    <n v="1.9736842105263157"/>
    <n v="0.59210526315789469"/>
    <n v="0.79333333333333333"/>
    <n v="0"/>
    <n v="1"/>
    <m/>
    <n v="1.6521739130434783"/>
    <n v="0.64130434782608692"/>
    <n v="0.78289473684210531"/>
    <n v="0"/>
    <n v="1"/>
    <m/>
    <n v="0"/>
    <n v="1"/>
    <m/>
    <m/>
    <m/>
    <m/>
  </r>
  <r>
    <x v="1"/>
    <n v="73040"/>
    <x v="310"/>
    <n v="0"/>
    <n v="0"/>
    <n v="0"/>
    <n v="0"/>
    <n v="0"/>
    <n v="0"/>
    <n v="0"/>
    <n v="0"/>
    <n v="0"/>
    <n v="0"/>
    <n v="141"/>
    <n v="14"/>
    <n v="155"/>
    <n v="145"/>
    <n v="109"/>
    <n v="78"/>
    <n v="11"/>
    <n v="0"/>
    <n v="0"/>
    <n v="11"/>
    <m/>
    <m/>
    <n v="0"/>
    <m/>
    <m/>
    <m/>
    <m/>
    <m/>
    <m/>
    <m/>
    <x v="6"/>
    <n v="509"/>
    <n v="0"/>
    <m/>
    <n v="1"/>
    <m/>
    <m/>
    <n v="155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"/>
    <n v="73042"/>
    <x v="311"/>
    <n v="288"/>
    <n v="42"/>
    <n v="330"/>
    <n v="287"/>
    <n v="181"/>
    <n v="161"/>
    <n v="0"/>
    <n v="0"/>
    <n v="0"/>
    <n v="0"/>
    <n v="384"/>
    <n v="63"/>
    <n v="447"/>
    <n v="386"/>
    <n v="332"/>
    <n v="251"/>
    <n v="28"/>
    <n v="21"/>
    <n v="0"/>
    <n v="35"/>
    <n v="435"/>
    <n v="156"/>
    <n v="591"/>
    <n v="418"/>
    <n v="284"/>
    <n v="413"/>
    <n v="0"/>
    <n v="0"/>
    <n v="0"/>
    <n v="0"/>
    <x v="355"/>
    <n v="1500"/>
    <n v="959"/>
    <n v="1.1373333333333333"/>
    <n v="0.36066666666666669"/>
    <n v="0.43786635404454866"/>
    <n v="591"/>
    <n v="447"/>
    <n v="330"/>
    <n v="1.3221476510067114"/>
    <n v="0.26174496644295303"/>
    <n v="0.44162436548223349"/>
    <n v="1.0829015544041452"/>
    <n v="0.25647668393782386"/>
    <n v="0.3133971291866029"/>
    <n v="0.85542168674698793"/>
    <n v="0.45481927710843373"/>
    <n v="0.36267605633802819"/>
    <n v="0"/>
    <n v="1"/>
    <m/>
    <n v="1.6454183266932272"/>
    <n v="0.35856573705179284"/>
    <n v="0.61016949152542377"/>
    <n v="0"/>
    <n v="1"/>
    <m/>
    <n v="0"/>
    <n v="1"/>
    <m/>
    <m/>
    <m/>
    <m/>
  </r>
  <r>
    <x v="1"/>
    <n v="73066"/>
    <x v="312"/>
    <n v="0"/>
    <n v="0"/>
    <n v="0"/>
    <n v="0"/>
    <n v="0"/>
    <n v="0"/>
    <n v="0"/>
    <n v="0"/>
    <n v="0"/>
    <n v="0"/>
    <n v="281"/>
    <n v="48"/>
    <n v="329"/>
    <n v="245"/>
    <n v="218"/>
    <n v="156"/>
    <n v="13"/>
    <n v="2"/>
    <n v="0"/>
    <n v="25"/>
    <m/>
    <m/>
    <n v="0"/>
    <m/>
    <m/>
    <m/>
    <m/>
    <m/>
    <m/>
    <m/>
    <x v="6"/>
    <n v="988"/>
    <n v="0"/>
    <m/>
    <n v="1"/>
    <m/>
    <m/>
    <n v="32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73083"/>
    <x v="313"/>
    <n v="403"/>
    <n v="96"/>
    <n v="499"/>
    <n v="328"/>
    <n v="313"/>
    <n v="290"/>
    <n v="0"/>
    <n v="0"/>
    <n v="0"/>
    <n v="0"/>
    <n v="475"/>
    <n v="100"/>
    <n v="575"/>
    <n v="380"/>
    <n v="388"/>
    <n v="373"/>
    <n v="20"/>
    <n v="26"/>
    <n v="0"/>
    <n v="37"/>
    <n v="721"/>
    <n v="212"/>
    <n v="933"/>
    <n v="532"/>
    <n v="705"/>
    <n v="658"/>
    <n v="0"/>
    <n v="0"/>
    <n v="0"/>
    <n v="0"/>
    <x v="356"/>
    <n v="1799"/>
    <n v="1430"/>
    <n v="1.5719844357976653"/>
    <n v="0.20511395219566425"/>
    <n v="0.49434229137199437"/>
    <n v="933"/>
    <n v="575"/>
    <n v="499"/>
    <n v="1.6226086956521739"/>
    <n v="0.13217391304347825"/>
    <n v="0.46516613076098606"/>
    <n v="1.4"/>
    <n v="0.1368421052631579"/>
    <n v="0.38345864661654133"/>
    <n v="1.8170103092783505"/>
    <n v="0.19329896907216496"/>
    <n v="0.55602836879432627"/>
    <n v="0"/>
    <n v="1"/>
    <m/>
    <n v="1.7640750670241288"/>
    <n v="0.22252010723860591"/>
    <n v="0.55927051671732519"/>
    <n v="0"/>
    <n v="1"/>
    <m/>
    <n v="0"/>
    <n v="1"/>
    <m/>
    <m/>
    <m/>
    <m/>
  </r>
  <r>
    <x v="1"/>
    <n v="73098"/>
    <x v="314"/>
    <n v="0"/>
    <n v="0"/>
    <n v="0"/>
    <n v="0"/>
    <n v="0"/>
    <n v="0"/>
    <n v="0"/>
    <n v="0"/>
    <n v="0"/>
    <n v="0"/>
    <n v="126"/>
    <n v="22"/>
    <n v="148"/>
    <n v="120"/>
    <n v="96"/>
    <n v="48"/>
    <n v="6"/>
    <n v="0"/>
    <n v="0"/>
    <n v="13"/>
    <m/>
    <m/>
    <n v="0"/>
    <m/>
    <m/>
    <m/>
    <m/>
    <m/>
    <m/>
    <m/>
    <x v="6"/>
    <n v="431"/>
    <n v="0"/>
    <m/>
    <n v="1"/>
    <m/>
    <m/>
    <n v="14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"/>
    <n v="73107"/>
    <x v="315"/>
    <n v="438"/>
    <n v="148"/>
    <n v="586"/>
    <n v="220"/>
    <n v="415"/>
    <n v="407"/>
    <n v="0"/>
    <n v="16"/>
    <n v="0"/>
    <n v="0"/>
    <n v="637"/>
    <n v="173"/>
    <n v="810"/>
    <n v="494"/>
    <n v="569"/>
    <n v="534"/>
    <n v="37"/>
    <n v="20"/>
    <n v="0"/>
    <n v="51"/>
    <n v="587"/>
    <n v="231"/>
    <n v="818"/>
    <n v="286"/>
    <n v="616"/>
    <n v="729"/>
    <n v="0"/>
    <n v="56"/>
    <n v="0"/>
    <n v="0"/>
    <x v="357"/>
    <n v="2515"/>
    <n v="1644"/>
    <n v="0.99602385685884687"/>
    <n v="0.3463220675944334"/>
    <n v="0.34371257485029938"/>
    <n v="818"/>
    <n v="810"/>
    <n v="586"/>
    <n v="1.0098765432098766"/>
    <n v="0.27654320987654318"/>
    <n v="0.28361858190709044"/>
    <n v="0.57894736842105265"/>
    <n v="0.55465587044534415"/>
    <n v="0.23076923076923078"/>
    <n v="1.0826010544815465"/>
    <n v="0.27065026362038663"/>
    <n v="0.32629870129870131"/>
    <n v="0"/>
    <n v="1"/>
    <m/>
    <n v="1.3651685393258426"/>
    <n v="0.23782771535580524"/>
    <n v="0.44170096021947874"/>
    <n v="2.8"/>
    <n v="0.2"/>
    <n v="0.7142857142857143"/>
    <n v="0"/>
    <n v="1"/>
    <m/>
    <m/>
    <m/>
    <m/>
  </r>
  <r>
    <x v="1"/>
    <n v="73109"/>
    <x v="316"/>
    <n v="30"/>
    <n v="0"/>
    <n v="30"/>
    <n v="36"/>
    <n v="7"/>
    <n v="0"/>
    <n v="0"/>
    <n v="0"/>
    <n v="0"/>
    <n v="0"/>
    <n v="41"/>
    <n v="7"/>
    <n v="48"/>
    <n v="37"/>
    <n v="29"/>
    <n v="10"/>
    <n v="2"/>
    <n v="0"/>
    <n v="0"/>
    <n v="3"/>
    <n v="121"/>
    <n v="0"/>
    <n v="121"/>
    <n v="155"/>
    <n v="39"/>
    <n v="0"/>
    <n v="0"/>
    <n v="0"/>
    <n v="0"/>
    <n v="0"/>
    <x v="358"/>
    <n v="129"/>
    <n v="73"/>
    <n v="2.441860465116279"/>
    <n v="0.43410852713178294"/>
    <n v="0.7682539682539683"/>
    <n v="121"/>
    <n v="48"/>
    <n v="30"/>
    <n v="2.5208333333333335"/>
    <n v="0.375"/>
    <n v="0.75206611570247939"/>
    <n v="4.1891891891891895"/>
    <n v="2.7027027027027029E-2"/>
    <n v="0.76774193548387093"/>
    <n v="1.3448275862068966"/>
    <n v="0.75862068965517238"/>
    <n v="0.82051282051282048"/>
    <n v="0"/>
    <n v="1"/>
    <m/>
    <n v="0"/>
    <n v="1"/>
    <m/>
    <m/>
    <m/>
    <m/>
    <n v="0"/>
    <n v="1"/>
    <m/>
    <m/>
    <m/>
    <m/>
  </r>
  <r>
    <x v="1"/>
    <n v="81015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1"/>
    <n v="82014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82032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1"/>
    <n v="82036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8301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83055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84043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1"/>
    <n v="85007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8501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85034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88888"/>
    <x v="153"/>
    <n v="0"/>
    <n v="0"/>
    <n v="0"/>
    <n v="0"/>
    <n v="0"/>
    <n v="0"/>
    <n v="0"/>
    <n v="0"/>
    <n v="0"/>
    <n v="0"/>
    <n v="659"/>
    <n v="497"/>
    <n v="1156"/>
    <n v="466"/>
    <n v="707"/>
    <n v="1615"/>
    <n v="51"/>
    <n v="14"/>
    <n v="0"/>
    <n v="68"/>
    <m/>
    <m/>
    <n v="0"/>
    <m/>
    <m/>
    <m/>
    <m/>
    <m/>
    <m/>
    <m/>
    <x v="6"/>
    <n v="4077"/>
    <n v="0"/>
    <m/>
    <n v="1"/>
    <m/>
    <m/>
    <n v="115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"/>
    <n v="91005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91015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1"/>
    <n v="91059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9114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91142"/>
    <x v="153"/>
    <n v="0"/>
    <n v="0"/>
    <n v="0"/>
    <n v="0"/>
    <n v="0"/>
    <n v="0"/>
    <n v="0"/>
    <n v="0"/>
    <n v="0"/>
    <n v="0"/>
    <n v="1"/>
    <n v="0"/>
    <n v="1"/>
    <n v="0"/>
    <n v="1"/>
    <n v="0"/>
    <n v="0"/>
    <n v="0"/>
    <n v="0"/>
    <n v="0"/>
    <m/>
    <m/>
    <n v="0"/>
    <m/>
    <m/>
    <m/>
    <m/>
    <m/>
    <m/>
    <m/>
    <x v="6"/>
    <n v="2"/>
    <n v="0"/>
    <m/>
    <n v="1"/>
    <m/>
    <m/>
    <n v="1"/>
    <n v="0"/>
    <m/>
    <n v="1"/>
    <m/>
    <m/>
    <m/>
    <m/>
    <m/>
    <n v="1"/>
    <m/>
    <m/>
    <m/>
    <m/>
    <m/>
    <m/>
    <m/>
    <m/>
    <m/>
    <m/>
    <m/>
    <m/>
    <m/>
    <m/>
    <m/>
    <m/>
  </r>
  <r>
    <x v="1"/>
    <n v="92094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1"/>
    <n v="9214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93022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1"/>
    <n v="93088"/>
    <x v="153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1"/>
    <n v="9309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n v="99999"/>
    <x v="153"/>
    <n v="0"/>
    <n v="0"/>
    <n v="0"/>
    <n v="0"/>
    <n v="0"/>
    <n v="0"/>
    <n v="0"/>
    <n v="0"/>
    <n v="0"/>
    <n v="0"/>
    <n v="1304"/>
    <n v="105"/>
    <n v="1409"/>
    <n v="1497"/>
    <n v="627"/>
    <n v="415"/>
    <n v="51"/>
    <n v="16"/>
    <n v="0"/>
    <n v="28"/>
    <m/>
    <m/>
    <n v="0"/>
    <m/>
    <m/>
    <m/>
    <m/>
    <m/>
    <m/>
    <m/>
    <x v="6"/>
    <n v="4043"/>
    <n v="0"/>
    <m/>
    <n v="1"/>
    <m/>
    <m/>
    <n v="140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m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11001"/>
    <x v="0"/>
    <n v="20"/>
    <n v="0"/>
    <n v="20"/>
    <n v="0"/>
    <n v="0"/>
    <n v="0"/>
    <n v="0"/>
    <n v="0"/>
    <n v="0"/>
    <n v="0"/>
    <n v="265"/>
    <n v="23"/>
    <n v="288"/>
    <n v="329"/>
    <n v="183"/>
    <n v="103"/>
    <n v="16"/>
    <n v="0"/>
    <n v="0"/>
    <n v="13"/>
    <n v="37"/>
    <n v="0"/>
    <n v="37"/>
    <n v="0"/>
    <n v="0"/>
    <n v="0"/>
    <n v="0"/>
    <n v="0"/>
    <n v="0"/>
    <n v="0"/>
    <x v="359"/>
    <n v="932"/>
    <n v="20"/>
    <n v="3.9699570815450641E-2"/>
    <n v="0.97854077253218885"/>
    <n v="0.45945945945945948"/>
    <n v="37"/>
    <n v="288"/>
    <n v="20"/>
    <n v="0.12847222222222221"/>
    <n v="0.93055555555555558"/>
    <n v="0.45945945945945948"/>
    <n v="0"/>
    <n v="1"/>
    <m/>
    <n v="0"/>
    <n v="1"/>
    <m/>
    <n v="0"/>
    <n v="1"/>
    <m/>
    <n v="0"/>
    <n v="1"/>
    <m/>
    <m/>
    <m/>
    <m/>
    <n v="0"/>
    <n v="1"/>
    <m/>
    <m/>
    <m/>
    <m/>
  </r>
  <r>
    <x v="2"/>
    <n v="11002"/>
    <x v="1"/>
    <n v="7671"/>
    <n v="1838"/>
    <n v="9509"/>
    <n v="6511"/>
    <n v="4164"/>
    <n v="5482"/>
    <n v="669"/>
    <n v="850"/>
    <n v="0"/>
    <n v="161"/>
    <n v="9089"/>
    <n v="2231"/>
    <n v="11320"/>
    <n v="7514"/>
    <n v="5623"/>
    <n v="7109"/>
    <n v="688"/>
    <n v="880"/>
    <n v="0"/>
    <n v="251"/>
    <n v="8976"/>
    <n v="2037"/>
    <n v="11013"/>
    <n v="8002"/>
    <n v="5713"/>
    <n v="6732"/>
    <n v="1392"/>
    <n v="1017"/>
    <n v="0"/>
    <n v="316"/>
    <x v="360"/>
    <n v="33385"/>
    <n v="27346"/>
    <n v="1.0239628575707653"/>
    <n v="0.18088962108731466"/>
    <n v="0.20005850519233581"/>
    <n v="11013"/>
    <n v="11320"/>
    <n v="9509"/>
    <n v="0.9728798586572438"/>
    <n v="0.15998233215547703"/>
    <n v="0.13656587669118314"/>
    <n v="1.0649454351876497"/>
    <n v="0.1334841628959276"/>
    <n v="0.18632841789552612"/>
    <n v="1.0160056909123243"/>
    <n v="0.25947003378979194"/>
    <n v="0.27113600560126028"/>
    <n v="2.0232558139534884"/>
    <n v="2.7616279069767442E-2"/>
    <n v="0.5193965517241379"/>
    <n v="0.94696863131242093"/>
    <n v="0.22886481924321284"/>
    <n v="0.18568033273915627"/>
    <n v="1.1556818181818183"/>
    <n v="3.4090909090909088E-2"/>
    <n v="0.16420845624385447"/>
    <n v="1.2589641434262948"/>
    <n v="0.35856573705179284"/>
    <n v="0.49050632911392406"/>
    <m/>
    <m/>
    <m/>
  </r>
  <r>
    <x v="2"/>
    <n v="11004"/>
    <x v="2"/>
    <n v="140"/>
    <n v="0"/>
    <n v="140"/>
    <n v="199"/>
    <n v="0"/>
    <n v="0"/>
    <n v="0"/>
    <n v="0"/>
    <n v="0"/>
    <n v="0"/>
    <n v="297"/>
    <n v="22"/>
    <n v="319"/>
    <n v="316"/>
    <n v="172"/>
    <n v="107"/>
    <n v="14"/>
    <n v="9"/>
    <n v="0"/>
    <n v="3"/>
    <n v="528"/>
    <n v="0"/>
    <n v="528"/>
    <n v="625"/>
    <n v="0"/>
    <n v="0"/>
    <n v="0"/>
    <n v="0"/>
    <n v="0"/>
    <n v="0"/>
    <x v="136"/>
    <n v="940"/>
    <n v="339"/>
    <n v="1.2265957446808511"/>
    <n v="0.63936170212765953"/>
    <n v="0.7059843885516045"/>
    <n v="528"/>
    <n v="319"/>
    <n v="140"/>
    <n v="1.6551724137931034"/>
    <n v="0.56112852664576807"/>
    <n v="0.73484848484848486"/>
    <n v="1.9778481012658229"/>
    <n v="0.370253164556962"/>
    <n v="0.68159999999999998"/>
    <n v="0"/>
    <n v="1"/>
    <m/>
    <n v="0"/>
    <n v="1"/>
    <m/>
    <n v="0"/>
    <n v="1"/>
    <m/>
    <n v="0"/>
    <n v="1"/>
    <m/>
    <n v="0"/>
    <n v="1"/>
    <m/>
    <m/>
    <m/>
    <m/>
  </r>
  <r>
    <x v="2"/>
    <n v="11005"/>
    <x v="3"/>
    <n v="299"/>
    <n v="79"/>
    <n v="378"/>
    <n v="226"/>
    <n v="191"/>
    <n v="141"/>
    <n v="0"/>
    <n v="0"/>
    <n v="0"/>
    <n v="0"/>
    <n v="375"/>
    <n v="100"/>
    <n v="475"/>
    <n v="289"/>
    <n v="277"/>
    <n v="272"/>
    <n v="11"/>
    <n v="11"/>
    <n v="0"/>
    <n v="37"/>
    <n v="782"/>
    <n v="175"/>
    <n v="957"/>
    <n v="697"/>
    <n v="885"/>
    <n v="547"/>
    <n v="0"/>
    <n v="0"/>
    <n v="0"/>
    <n v="0"/>
    <x v="361"/>
    <n v="1372"/>
    <n v="936"/>
    <n v="2.249271137026239"/>
    <n v="0.31778425655976678"/>
    <n v="0.69669475048606611"/>
    <n v="957"/>
    <n v="475"/>
    <n v="378"/>
    <n v="2.0147368421052629"/>
    <n v="0.20421052631578948"/>
    <n v="0.60501567398119127"/>
    <n v="2.4117647058823528"/>
    <n v="0.2179930795847751"/>
    <n v="0.67575322812051652"/>
    <n v="3.1949458483754514"/>
    <n v="0.31046931407942241"/>
    <n v="0.78418079096045201"/>
    <n v="0"/>
    <n v="1"/>
    <m/>
    <n v="2.0110294117647061"/>
    <n v="0.48161764705882354"/>
    <n v="0.74223034734917737"/>
    <n v="0"/>
    <n v="1"/>
    <m/>
    <n v="0"/>
    <n v="1"/>
    <m/>
    <m/>
    <m/>
    <m/>
  </r>
  <r>
    <x v="2"/>
    <n v="11007"/>
    <x v="4"/>
    <n v="53"/>
    <n v="16"/>
    <n v="69"/>
    <n v="14"/>
    <n v="42"/>
    <n v="27"/>
    <n v="0"/>
    <n v="0"/>
    <n v="0"/>
    <n v="0"/>
    <n v="190"/>
    <n v="50"/>
    <n v="240"/>
    <n v="116"/>
    <n v="135"/>
    <n v="127"/>
    <n v="9"/>
    <n v="12"/>
    <n v="0"/>
    <n v="5"/>
    <n v="264"/>
    <n v="55"/>
    <n v="319"/>
    <n v="82"/>
    <n v="219"/>
    <n v="150"/>
    <n v="0"/>
    <n v="0"/>
    <n v="0"/>
    <n v="0"/>
    <x v="362"/>
    <n v="644"/>
    <n v="152"/>
    <n v="1.1956521739130435"/>
    <n v="0.7639751552795031"/>
    <n v="0.80259740259740264"/>
    <n v="319"/>
    <n v="240"/>
    <n v="69"/>
    <n v="1.3291666666666666"/>
    <n v="0.71250000000000002"/>
    <n v="0.78369905956112851"/>
    <n v="0.7068965517241379"/>
    <n v="0.87931034482758619"/>
    <n v="0.82926829268292679"/>
    <n v="1.6222222222222222"/>
    <n v="0.68888888888888888"/>
    <n v="0.80821917808219179"/>
    <n v="0"/>
    <n v="1"/>
    <m/>
    <n v="1.1811023622047243"/>
    <n v="0.78740157480314965"/>
    <n v="0.82"/>
    <n v="0"/>
    <n v="1"/>
    <m/>
    <n v="0"/>
    <n v="1"/>
    <m/>
    <m/>
    <m/>
    <m/>
  </r>
  <r>
    <x v="2"/>
    <n v="11008"/>
    <x v="5"/>
    <n v="526"/>
    <n v="33"/>
    <n v="559"/>
    <n v="707"/>
    <n v="234"/>
    <n v="120"/>
    <n v="0"/>
    <n v="0"/>
    <n v="0"/>
    <n v="0"/>
    <n v="673"/>
    <n v="71"/>
    <n v="744"/>
    <n v="818"/>
    <n v="484"/>
    <n v="304"/>
    <n v="33"/>
    <n v="9"/>
    <n v="0"/>
    <n v="22"/>
    <n v="1107"/>
    <n v="127"/>
    <n v="1234"/>
    <n v="1448"/>
    <n v="631"/>
    <n v="474"/>
    <n v="0"/>
    <n v="0"/>
    <n v="0"/>
    <n v="0"/>
    <x v="363"/>
    <n v="2414"/>
    <n v="1620"/>
    <n v="1.5687655343827671"/>
    <n v="0.32891466445733225"/>
    <n v="0.57222075521520988"/>
    <n v="1234"/>
    <n v="744"/>
    <n v="559"/>
    <n v="1.6586021505376345"/>
    <n v="0.24865591397849462"/>
    <n v="0.54700162074554293"/>
    <n v="1.7701711491442542"/>
    <n v="0.13569682151589241"/>
    <n v="0.51174033149171272"/>
    <n v="1.3037190082644627"/>
    <n v="0.51652892561983466"/>
    <n v="0.62916006339144215"/>
    <n v="0"/>
    <n v="1"/>
    <m/>
    <n v="1.5592105263157894"/>
    <n v="0.60526315789473684"/>
    <n v="0.74683544303797467"/>
    <n v="0"/>
    <n v="1"/>
    <m/>
    <n v="0"/>
    <n v="1"/>
    <m/>
    <m/>
    <m/>
    <m/>
  </r>
  <r>
    <x v="2"/>
    <n v="11009"/>
    <x v="6"/>
    <n v="0"/>
    <n v="0"/>
    <n v="0"/>
    <n v="0"/>
    <n v="0"/>
    <n v="0"/>
    <n v="0"/>
    <n v="0"/>
    <n v="0"/>
    <n v="0"/>
    <n v="465"/>
    <n v="77"/>
    <n v="542"/>
    <n v="487"/>
    <n v="475"/>
    <n v="337"/>
    <n v="21"/>
    <n v="4"/>
    <n v="0"/>
    <n v="25"/>
    <m/>
    <m/>
    <n v="0"/>
    <m/>
    <m/>
    <m/>
    <m/>
    <m/>
    <m/>
    <m/>
    <x v="6"/>
    <n v="1891"/>
    <n v="0"/>
    <m/>
    <n v="1"/>
    <m/>
    <m/>
    <n v="54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11013"/>
    <x v="7"/>
    <n v="119"/>
    <n v="12"/>
    <n v="131"/>
    <n v="72"/>
    <n v="10"/>
    <n v="21"/>
    <n v="0"/>
    <n v="0"/>
    <n v="0"/>
    <n v="0"/>
    <n v="385"/>
    <n v="48"/>
    <n v="433"/>
    <n v="451"/>
    <n v="216"/>
    <n v="145"/>
    <n v="26"/>
    <n v="7"/>
    <n v="0"/>
    <n v="11"/>
    <n v="405"/>
    <n v="36"/>
    <n v="441"/>
    <n v="210"/>
    <n v="68"/>
    <n v="160"/>
    <n v="0"/>
    <n v="0"/>
    <n v="0"/>
    <n v="0"/>
    <x v="364"/>
    <n v="1289"/>
    <n v="234"/>
    <n v="0.68192397207137312"/>
    <n v="0.81846392552366176"/>
    <n v="0.7337883959044369"/>
    <n v="441"/>
    <n v="433"/>
    <n v="131"/>
    <n v="1.0184757505773672"/>
    <n v="0.69745958429561206"/>
    <n v="0.7029478458049887"/>
    <n v="0.4656319290465632"/>
    <n v="0.84035476718403546"/>
    <n v="0.65714285714285714"/>
    <n v="0.31481481481481483"/>
    <n v="0.95370370370370372"/>
    <n v="0.8529411764705882"/>
    <n v="0"/>
    <n v="1"/>
    <m/>
    <n v="1.103448275862069"/>
    <n v="0.85517241379310349"/>
    <n v="0.86875000000000002"/>
    <n v="0"/>
    <n v="1"/>
    <m/>
    <n v="0"/>
    <n v="1"/>
    <m/>
    <m/>
    <m/>
    <m/>
  </r>
  <r>
    <x v="2"/>
    <n v="11016"/>
    <x v="8"/>
    <n v="198"/>
    <n v="35"/>
    <n v="233"/>
    <n v="251"/>
    <n v="71"/>
    <n v="89"/>
    <n v="0"/>
    <n v="0"/>
    <n v="0"/>
    <n v="0"/>
    <n v="324"/>
    <n v="66"/>
    <n v="390"/>
    <n v="319"/>
    <n v="258"/>
    <n v="218"/>
    <n v="10"/>
    <n v="9"/>
    <n v="0"/>
    <n v="10"/>
    <n v="385"/>
    <n v="64"/>
    <n v="449"/>
    <n v="553"/>
    <n v="109"/>
    <n v="151"/>
    <n v="0"/>
    <n v="0"/>
    <n v="0"/>
    <n v="0"/>
    <x v="365"/>
    <n v="1214"/>
    <n v="644"/>
    <n v="1.0395387149917628"/>
    <n v="0.46952224052718289"/>
    <n v="0.4896988906497623"/>
    <n v="449"/>
    <n v="390"/>
    <n v="233"/>
    <n v="1.1512820512820512"/>
    <n v="0.40256410256410258"/>
    <n v="0.48106904231625836"/>
    <n v="1.7335423197492164"/>
    <n v="0.21316614420062696"/>
    <n v="0.54611211573236895"/>
    <n v="0.42248062015503873"/>
    <n v="0.72480620155038755"/>
    <n v="0.34862385321100919"/>
    <n v="0"/>
    <n v="1"/>
    <m/>
    <n v="0.69266055045871555"/>
    <n v="0.59174311926605505"/>
    <n v="0.41059602649006621"/>
    <n v="0"/>
    <n v="1"/>
    <m/>
    <n v="0"/>
    <n v="1"/>
    <m/>
    <m/>
    <m/>
    <m/>
  </r>
  <r>
    <x v="2"/>
    <n v="11018"/>
    <x v="9"/>
    <n v="0"/>
    <n v="0"/>
    <n v="0"/>
    <n v="0"/>
    <n v="0"/>
    <n v="0"/>
    <n v="0"/>
    <n v="0"/>
    <n v="0"/>
    <n v="0"/>
    <n v="220"/>
    <n v="35"/>
    <n v="255"/>
    <n v="152"/>
    <n v="194"/>
    <n v="126"/>
    <n v="23"/>
    <n v="2"/>
    <n v="0"/>
    <n v="9"/>
    <m/>
    <m/>
    <n v="0"/>
    <m/>
    <m/>
    <m/>
    <m/>
    <m/>
    <m/>
    <m/>
    <x v="6"/>
    <n v="761"/>
    <n v="0"/>
    <m/>
    <n v="1"/>
    <m/>
    <m/>
    <n v="25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11021"/>
    <x v="10"/>
    <n v="64"/>
    <n v="0"/>
    <n v="64"/>
    <n v="91"/>
    <n v="0"/>
    <n v="0"/>
    <n v="0"/>
    <n v="0"/>
    <n v="0"/>
    <n v="0"/>
    <n v="185"/>
    <n v="5"/>
    <n v="190"/>
    <n v="270"/>
    <n v="77"/>
    <n v="37"/>
    <n v="10"/>
    <n v="3"/>
    <n v="0"/>
    <n v="5"/>
    <n v="240"/>
    <n v="0"/>
    <n v="240"/>
    <n v="316"/>
    <n v="0"/>
    <n v="0"/>
    <n v="0"/>
    <n v="0"/>
    <n v="0"/>
    <n v="0"/>
    <x v="366"/>
    <n v="592"/>
    <n v="155"/>
    <n v="0.93918918918918914"/>
    <n v="0.73817567567567566"/>
    <n v="0.72122302158273377"/>
    <n v="240"/>
    <n v="190"/>
    <n v="64"/>
    <n v="1.263157894736842"/>
    <n v="0.66315789473684206"/>
    <n v="0.73333333333333328"/>
    <n v="1.1703703703703703"/>
    <n v="0.66296296296296298"/>
    <n v="0.71202531645569622"/>
    <n v="0"/>
    <n v="1"/>
    <m/>
    <n v="0"/>
    <n v="1"/>
    <m/>
    <n v="0"/>
    <n v="1"/>
    <m/>
    <n v="0"/>
    <n v="1"/>
    <m/>
    <n v="0"/>
    <n v="1"/>
    <m/>
    <m/>
    <m/>
    <m/>
  </r>
  <r>
    <x v="2"/>
    <n v="11022"/>
    <x v="11"/>
    <n v="181"/>
    <n v="13"/>
    <n v="194"/>
    <n v="150"/>
    <n v="100"/>
    <n v="58"/>
    <n v="0"/>
    <n v="0"/>
    <n v="0"/>
    <n v="0"/>
    <n v="359"/>
    <n v="37"/>
    <n v="396"/>
    <n v="387"/>
    <n v="277"/>
    <n v="177"/>
    <n v="15"/>
    <n v="8"/>
    <n v="0"/>
    <n v="16"/>
    <n v="440"/>
    <n v="84"/>
    <n v="524"/>
    <n v="293"/>
    <n v="448"/>
    <n v="341"/>
    <n v="0"/>
    <n v="0"/>
    <n v="0"/>
    <n v="0"/>
    <x v="367"/>
    <n v="1276"/>
    <n v="502"/>
    <n v="1.2586206896551724"/>
    <n v="0.60658307210031348"/>
    <n v="0.68742216687422164"/>
    <n v="524"/>
    <n v="396"/>
    <n v="194"/>
    <n v="1.3232323232323233"/>
    <n v="0.51010101010101006"/>
    <n v="0.62977099236641221"/>
    <n v="0.75710594315245483"/>
    <n v="0.61240310077519378"/>
    <n v="0.48805460750853241"/>
    <n v="1.6173285198555956"/>
    <n v="0.63898916967509023"/>
    <n v="0.7767857142857143"/>
    <n v="0"/>
    <n v="1"/>
    <m/>
    <n v="1.9265536723163841"/>
    <n v="0.67231638418079098"/>
    <n v="0.8299120234604106"/>
    <n v="0"/>
    <n v="1"/>
    <m/>
    <n v="0"/>
    <n v="1"/>
    <m/>
    <m/>
    <m/>
    <m/>
  </r>
  <r>
    <x v="2"/>
    <n v="11023"/>
    <x v="12"/>
    <n v="180"/>
    <n v="7"/>
    <n v="187"/>
    <n v="192"/>
    <n v="93"/>
    <n v="36"/>
    <n v="0"/>
    <n v="15"/>
    <n v="0"/>
    <n v="0"/>
    <n v="504"/>
    <n v="58"/>
    <n v="562"/>
    <n v="509"/>
    <n v="390"/>
    <n v="222"/>
    <n v="33"/>
    <n v="27"/>
    <n v="0"/>
    <n v="14"/>
    <n v="367"/>
    <n v="37"/>
    <n v="404"/>
    <n v="374"/>
    <n v="273"/>
    <n v="225"/>
    <n v="0"/>
    <n v="43"/>
    <n v="0"/>
    <n v="0"/>
    <x v="368"/>
    <n v="1757"/>
    <n v="523"/>
    <n v="0.75071143995446787"/>
    <n v="0.70233352305065455"/>
    <n v="0.60348749052312356"/>
    <n v="404"/>
    <n v="562"/>
    <n v="187"/>
    <n v="0.71886120996441283"/>
    <n v="0.66725978647686834"/>
    <n v="0.53712871287128716"/>
    <n v="0.73477406679764246"/>
    <n v="0.62278978388998041"/>
    <n v="0.48663101604278075"/>
    <n v="0.7"/>
    <n v="0.7615384615384615"/>
    <n v="0.65934065934065933"/>
    <n v="0"/>
    <n v="1"/>
    <m/>
    <n v="1.0135135135135136"/>
    <n v="0.83783783783783783"/>
    <n v="0.84"/>
    <n v="1.5925925925925926"/>
    <n v="0.44444444444444442"/>
    <n v="0.65116279069767447"/>
    <n v="0"/>
    <n v="1"/>
    <m/>
    <m/>
    <m/>
    <m/>
  </r>
  <r>
    <x v="2"/>
    <n v="11024"/>
    <x v="13"/>
    <n v="267"/>
    <n v="16"/>
    <n v="283"/>
    <n v="317"/>
    <n v="161"/>
    <n v="61"/>
    <n v="0"/>
    <n v="0"/>
    <n v="0"/>
    <n v="0"/>
    <n v="409"/>
    <n v="43"/>
    <n v="452"/>
    <n v="478"/>
    <n v="303"/>
    <n v="186"/>
    <n v="26"/>
    <n v="7"/>
    <n v="0"/>
    <n v="12"/>
    <n v="1050"/>
    <n v="53"/>
    <n v="1103"/>
    <n v="1174"/>
    <n v="746"/>
    <n v="260"/>
    <n v="0"/>
    <n v="0"/>
    <n v="0"/>
    <n v="0"/>
    <x v="369"/>
    <n v="1464"/>
    <n v="822"/>
    <n v="2.2424863387978142"/>
    <n v="0.43852459016393441"/>
    <n v="0.74961925068534874"/>
    <n v="1103"/>
    <n v="452"/>
    <n v="283"/>
    <n v="2.4402654867256639"/>
    <n v="0.37389380530973454"/>
    <n v="0.743427017225748"/>
    <n v="2.4560669456066946"/>
    <n v="0.33682008368200839"/>
    <n v="0.72998296422487219"/>
    <n v="2.4620462046204619"/>
    <n v="0.46864686468646866"/>
    <n v="0.78418230563002678"/>
    <n v="0"/>
    <n v="1"/>
    <m/>
    <n v="1.3978494623655915"/>
    <n v="0.67204301075268813"/>
    <n v="0.76538461538461533"/>
    <n v="0"/>
    <n v="1"/>
    <m/>
    <n v="0"/>
    <n v="1"/>
    <m/>
    <m/>
    <m/>
    <m/>
  </r>
  <r>
    <x v="2"/>
    <n v="11025"/>
    <x v="14"/>
    <n v="0"/>
    <n v="0"/>
    <n v="0"/>
    <n v="0"/>
    <n v="0"/>
    <n v="0"/>
    <n v="0"/>
    <n v="0"/>
    <n v="0"/>
    <n v="0"/>
    <n v="189"/>
    <n v="19"/>
    <n v="208"/>
    <n v="209"/>
    <n v="132"/>
    <n v="82"/>
    <n v="6"/>
    <n v="12"/>
    <n v="0"/>
    <n v="11"/>
    <m/>
    <m/>
    <n v="0"/>
    <m/>
    <m/>
    <m/>
    <m/>
    <m/>
    <m/>
    <m/>
    <x v="6"/>
    <n v="660"/>
    <n v="0"/>
    <m/>
    <n v="1"/>
    <m/>
    <m/>
    <n v="20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11029"/>
    <x v="15"/>
    <n v="119"/>
    <n v="21"/>
    <n v="140"/>
    <n v="250"/>
    <n v="73"/>
    <n v="31"/>
    <n v="0"/>
    <n v="0"/>
    <n v="0"/>
    <n v="0"/>
    <n v="506"/>
    <n v="64"/>
    <n v="570"/>
    <n v="593"/>
    <n v="276"/>
    <n v="170"/>
    <n v="39"/>
    <n v="15"/>
    <n v="0"/>
    <n v="24"/>
    <n v="410"/>
    <n v="105"/>
    <n v="515"/>
    <n v="787"/>
    <n v="294"/>
    <n v="267"/>
    <n v="0"/>
    <n v="0"/>
    <n v="0"/>
    <n v="0"/>
    <x v="370"/>
    <n v="1687"/>
    <n v="494"/>
    <n v="1.104327208061648"/>
    <n v="0.70717249555423833"/>
    <n v="0.73483628556092329"/>
    <n v="515"/>
    <n v="570"/>
    <n v="140"/>
    <n v="0.90350877192982459"/>
    <n v="0.75438596491228072"/>
    <n v="0.72815533980582525"/>
    <n v="1.3271500843170321"/>
    <n v="0.57841483979763908"/>
    <n v="0.68233799237611181"/>
    <n v="1.0652173913043479"/>
    <n v="0.73550724637681164"/>
    <n v="0.75170068027210879"/>
    <n v="0"/>
    <n v="1"/>
    <m/>
    <n v="1.5705882352941176"/>
    <n v="0.81764705882352939"/>
    <n v="0.88389513108614237"/>
    <n v="0"/>
    <n v="1"/>
    <m/>
    <n v="0"/>
    <n v="1"/>
    <m/>
    <m/>
    <m/>
    <m/>
  </r>
  <r>
    <x v="2"/>
    <n v="11030"/>
    <x v="16"/>
    <n v="0"/>
    <n v="17"/>
    <n v="17"/>
    <n v="0"/>
    <n v="3"/>
    <n v="52"/>
    <n v="0"/>
    <n v="0"/>
    <n v="0"/>
    <n v="0"/>
    <n v="204"/>
    <n v="47"/>
    <n v="251"/>
    <n v="140"/>
    <n v="151"/>
    <n v="167"/>
    <n v="11"/>
    <n v="1"/>
    <n v="0"/>
    <n v="7"/>
    <n v="0"/>
    <n v="49"/>
    <n v="49"/>
    <n v="0"/>
    <n v="14"/>
    <n v="178"/>
    <n v="0"/>
    <n v="0"/>
    <n v="0"/>
    <n v="0"/>
    <x v="371"/>
    <n v="728"/>
    <n v="72"/>
    <n v="0.33104395604395603"/>
    <n v="0.90109890109890112"/>
    <n v="0.70124481327800825"/>
    <n v="49"/>
    <n v="251"/>
    <n v="17"/>
    <n v="0.19521912350597609"/>
    <n v="0.9322709163346613"/>
    <n v="0.65306122448979587"/>
    <n v="0"/>
    <n v="1"/>
    <m/>
    <n v="9.2715231788079472E-2"/>
    <n v="0.98013245033112584"/>
    <n v="0.7857142857142857"/>
    <n v="0"/>
    <n v="1"/>
    <m/>
    <n v="1.0658682634730539"/>
    <n v="0.68862275449101795"/>
    <n v="0.7078651685393258"/>
    <n v="0"/>
    <n v="1"/>
    <m/>
    <n v="0"/>
    <n v="1"/>
    <m/>
    <m/>
    <m/>
    <m/>
  </r>
  <r>
    <x v="2"/>
    <n v="11035"/>
    <x v="17"/>
    <n v="0"/>
    <n v="0"/>
    <n v="0"/>
    <n v="0"/>
    <n v="0"/>
    <n v="0"/>
    <n v="0"/>
    <n v="0"/>
    <n v="0"/>
    <n v="0"/>
    <n v="361"/>
    <n v="41"/>
    <n v="402"/>
    <n v="364"/>
    <n v="259"/>
    <n v="171"/>
    <n v="18"/>
    <n v="14"/>
    <n v="0"/>
    <n v="8"/>
    <m/>
    <m/>
    <n v="0"/>
    <m/>
    <m/>
    <m/>
    <m/>
    <m/>
    <m/>
    <m/>
    <x v="6"/>
    <n v="1236"/>
    <n v="0"/>
    <m/>
    <n v="1"/>
    <m/>
    <m/>
    <n v="40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11037"/>
    <x v="18"/>
    <n v="0"/>
    <n v="0"/>
    <n v="0"/>
    <n v="0"/>
    <n v="0"/>
    <n v="0"/>
    <n v="0"/>
    <n v="0"/>
    <n v="0"/>
    <n v="0"/>
    <n v="285"/>
    <n v="34"/>
    <n v="319"/>
    <n v="293"/>
    <n v="214"/>
    <n v="156"/>
    <n v="9"/>
    <n v="2"/>
    <n v="0"/>
    <n v="8"/>
    <m/>
    <m/>
    <n v="0"/>
    <m/>
    <m/>
    <m/>
    <m/>
    <m/>
    <m/>
    <m/>
    <x v="6"/>
    <n v="1001"/>
    <n v="0"/>
    <m/>
    <n v="1"/>
    <m/>
    <m/>
    <n v="31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11038"/>
    <x v="19"/>
    <n v="0"/>
    <n v="0"/>
    <n v="0"/>
    <n v="0"/>
    <n v="0"/>
    <n v="0"/>
    <n v="0"/>
    <n v="0"/>
    <n v="0"/>
    <n v="0"/>
    <n v="185"/>
    <n v="21"/>
    <n v="206"/>
    <n v="138"/>
    <n v="132"/>
    <n v="112"/>
    <n v="11"/>
    <n v="0"/>
    <n v="0"/>
    <n v="5"/>
    <m/>
    <m/>
    <n v="0"/>
    <m/>
    <m/>
    <m/>
    <m/>
    <m/>
    <m/>
    <m/>
    <x v="6"/>
    <n v="604"/>
    <n v="0"/>
    <m/>
    <n v="1"/>
    <m/>
    <m/>
    <n v="20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2"/>
    <n v="11039"/>
    <x v="20"/>
    <n v="88"/>
    <n v="3"/>
    <n v="91"/>
    <n v="87"/>
    <n v="59"/>
    <n v="31"/>
    <n v="0"/>
    <n v="0"/>
    <n v="0"/>
    <n v="0"/>
    <n v="392"/>
    <n v="20"/>
    <n v="412"/>
    <n v="500"/>
    <n v="205"/>
    <n v="109"/>
    <n v="42"/>
    <n v="13"/>
    <n v="0"/>
    <n v="7"/>
    <n v="272"/>
    <n v="35"/>
    <n v="307"/>
    <n v="210"/>
    <n v="250"/>
    <n v="123"/>
    <n v="0"/>
    <n v="0"/>
    <n v="0"/>
    <n v="0"/>
    <x v="372"/>
    <n v="1288"/>
    <n v="268"/>
    <n v="0.69099378881987583"/>
    <n v="0.79192546583850931"/>
    <n v="0.69887640449438204"/>
    <n v="307"/>
    <n v="412"/>
    <n v="91"/>
    <n v="0.74514563106796117"/>
    <n v="0.779126213592233"/>
    <n v="0.70358306188925079"/>
    <n v="0.42"/>
    <n v="0.82599999999999996"/>
    <n v="0.58571428571428574"/>
    <n v="1.2195121951219512"/>
    <n v="0.71219512195121948"/>
    <n v="0.76400000000000001"/>
    <n v="0"/>
    <n v="1"/>
    <m/>
    <n v="1.128440366972477"/>
    <n v="0.7155963302752294"/>
    <n v="0.74796747967479671"/>
    <n v="0"/>
    <n v="1"/>
    <m/>
    <n v="0"/>
    <n v="1"/>
    <m/>
    <m/>
    <m/>
    <m/>
  </r>
  <r>
    <x v="2"/>
    <n v="11040"/>
    <x v="21"/>
    <n v="346"/>
    <n v="45"/>
    <n v="391"/>
    <n v="375"/>
    <n v="149"/>
    <n v="116"/>
    <n v="0"/>
    <n v="0"/>
    <n v="0"/>
    <n v="0"/>
    <n v="588"/>
    <n v="97"/>
    <n v="685"/>
    <n v="706"/>
    <n v="468"/>
    <n v="343"/>
    <n v="32"/>
    <n v="17"/>
    <n v="0"/>
    <n v="16"/>
    <n v="728"/>
    <n v="145"/>
    <n v="873"/>
    <n v="731"/>
    <n v="570"/>
    <n v="502"/>
    <n v="0"/>
    <n v="0"/>
    <n v="0"/>
    <n v="0"/>
    <x v="373"/>
    <n v="2267"/>
    <n v="1031"/>
    <n v="1.1804146449051609"/>
    <n v="0.54521393912659899"/>
    <n v="0.61472346786248133"/>
    <n v="873"/>
    <n v="685"/>
    <n v="391"/>
    <n v="1.2744525547445256"/>
    <n v="0.42919708029197079"/>
    <n v="0.5521191294387171"/>
    <n v="1.0354107648725213"/>
    <n v="0.46883852691218131"/>
    <n v="0.48700410396716826"/>
    <n v="1.2179487179487178"/>
    <n v="0.68162393162393164"/>
    <n v="0.73859649122807014"/>
    <n v="0"/>
    <n v="1"/>
    <m/>
    <n v="1.4635568513119535"/>
    <n v="0.66180758017492713"/>
    <n v="0.7689243027888446"/>
    <n v="0"/>
    <n v="1"/>
    <m/>
    <n v="0"/>
    <n v="1"/>
    <m/>
    <m/>
    <m/>
    <m/>
  </r>
  <r>
    <x v="2"/>
    <n v="11044"/>
    <x v="22"/>
    <n v="89"/>
    <n v="50"/>
    <n v="139"/>
    <n v="0"/>
    <n v="136"/>
    <n v="97"/>
    <n v="0"/>
    <n v="0"/>
    <n v="0"/>
    <n v="0"/>
    <n v="332"/>
    <n v="68"/>
    <n v="400"/>
    <n v="262"/>
    <n v="309"/>
    <n v="232"/>
    <n v="16"/>
    <n v="1"/>
    <n v="0"/>
    <n v="7"/>
    <n v="280"/>
    <n v="190"/>
    <n v="470"/>
    <n v="0"/>
    <n v="499"/>
    <n v="571"/>
    <n v="0"/>
    <n v="0"/>
    <n v="0"/>
    <n v="0"/>
    <x v="374"/>
    <n v="1227"/>
    <n v="372"/>
    <n v="1.2550937245313774"/>
    <n v="0.69682151589242058"/>
    <n v="0.75844155844155847"/>
    <n v="470"/>
    <n v="400"/>
    <n v="139"/>
    <n v="1.175"/>
    <n v="0.65249999999999997"/>
    <n v="0.70425531914893613"/>
    <n v="0"/>
    <n v="1"/>
    <m/>
    <n v="1.6148867313915858"/>
    <n v="0.55987055016181231"/>
    <n v="0.72745490981963923"/>
    <n v="0"/>
    <n v="1"/>
    <m/>
    <n v="2.4612068965517242"/>
    <n v="0.5818965517241379"/>
    <n v="0.83012259194395799"/>
    <n v="0"/>
    <n v="1"/>
    <m/>
    <n v="0"/>
    <n v="1"/>
    <m/>
    <m/>
    <m/>
    <m/>
  </r>
  <r>
    <x v="2"/>
    <n v="11050"/>
    <x v="23"/>
    <n v="43"/>
    <n v="0"/>
    <n v="43"/>
    <n v="88"/>
    <n v="22"/>
    <n v="0"/>
    <n v="0"/>
    <n v="0"/>
    <n v="0"/>
    <n v="0"/>
    <n v="158"/>
    <n v="31"/>
    <n v="189"/>
    <n v="202"/>
    <n v="138"/>
    <n v="82"/>
    <n v="17"/>
    <n v="5"/>
    <n v="0"/>
    <n v="4"/>
    <n v="298"/>
    <n v="0"/>
    <n v="298"/>
    <n v="349"/>
    <n v="136"/>
    <n v="0"/>
    <n v="0"/>
    <n v="0"/>
    <n v="0"/>
    <n v="0"/>
    <x v="375"/>
    <n v="637"/>
    <n v="153"/>
    <n v="1.2291993720565149"/>
    <n v="0.75981161695447408"/>
    <n v="0.8045977011494253"/>
    <n v="298"/>
    <n v="189"/>
    <n v="43"/>
    <n v="1.5767195767195767"/>
    <n v="0.77248677248677244"/>
    <n v="0.85570469798657722"/>
    <n v="1.7277227722772277"/>
    <n v="0.5643564356435643"/>
    <n v="0.74785100286532946"/>
    <n v="0.98550724637681164"/>
    <n v="0.84057971014492749"/>
    <n v="0.83823529411764708"/>
    <n v="0"/>
    <n v="1"/>
    <m/>
    <n v="0"/>
    <n v="1"/>
    <m/>
    <n v="0"/>
    <n v="1"/>
    <m/>
    <n v="0"/>
    <n v="1"/>
    <m/>
    <m/>
    <m/>
    <m/>
  </r>
  <r>
    <x v="2"/>
    <n v="11052"/>
    <x v="24"/>
    <n v="0"/>
    <n v="0"/>
    <n v="0"/>
    <n v="0"/>
    <n v="0"/>
    <n v="0"/>
    <n v="0"/>
    <n v="0"/>
    <n v="0"/>
    <n v="0"/>
    <n v="234"/>
    <n v="29"/>
    <n v="263"/>
    <n v="235"/>
    <n v="203"/>
    <n v="121"/>
    <n v="14"/>
    <n v="14"/>
    <n v="0"/>
    <n v="17"/>
    <m/>
    <m/>
    <n v="0"/>
    <m/>
    <m/>
    <m/>
    <m/>
    <m/>
    <m/>
    <m/>
    <x v="6"/>
    <n v="867"/>
    <n v="0"/>
    <m/>
    <n v="1"/>
    <m/>
    <m/>
    <n v="26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11053"/>
    <x v="25"/>
    <n v="60"/>
    <n v="7"/>
    <n v="67"/>
    <n v="0"/>
    <n v="139"/>
    <n v="33"/>
    <n v="0"/>
    <n v="0"/>
    <n v="0"/>
    <n v="0"/>
    <n v="336"/>
    <n v="68"/>
    <n v="404"/>
    <n v="284"/>
    <n v="392"/>
    <n v="259"/>
    <n v="16"/>
    <n v="5"/>
    <n v="0"/>
    <n v="10"/>
    <n v="153"/>
    <n v="23"/>
    <n v="176"/>
    <n v="0"/>
    <n v="342"/>
    <n v="109"/>
    <n v="0"/>
    <n v="0"/>
    <n v="0"/>
    <n v="0"/>
    <x v="376"/>
    <n v="1370"/>
    <n v="239"/>
    <n v="0.45766423357664232"/>
    <n v="0.82554744525547441"/>
    <n v="0.6188197767145136"/>
    <n v="176"/>
    <n v="404"/>
    <n v="67"/>
    <n v="0.43564356435643564"/>
    <n v="0.83415841584158412"/>
    <n v="0.61931818181818177"/>
    <n v="0"/>
    <n v="1"/>
    <m/>
    <n v="0.87244897959183676"/>
    <n v="0.64540816326530615"/>
    <n v="0.5935672514619883"/>
    <n v="0"/>
    <n v="1"/>
    <m/>
    <n v="0.42084942084942084"/>
    <n v="0.87258687258687262"/>
    <n v="0.69724770642201839"/>
    <n v="0"/>
    <n v="1"/>
    <m/>
    <n v="0"/>
    <n v="1"/>
    <m/>
    <m/>
    <m/>
    <m/>
  </r>
  <r>
    <x v="2"/>
    <n v="11054"/>
    <x v="26"/>
    <n v="13"/>
    <n v="9"/>
    <n v="22"/>
    <n v="0"/>
    <n v="36"/>
    <n v="28"/>
    <n v="0"/>
    <n v="0"/>
    <n v="0"/>
    <n v="0"/>
    <n v="193"/>
    <n v="33"/>
    <n v="226"/>
    <n v="217"/>
    <n v="170"/>
    <n v="101"/>
    <n v="8"/>
    <n v="4"/>
    <n v="0"/>
    <n v="15"/>
    <n v="127"/>
    <n v="67"/>
    <n v="194"/>
    <n v="0"/>
    <n v="240"/>
    <n v="186"/>
    <n v="0"/>
    <n v="0"/>
    <n v="0"/>
    <n v="0"/>
    <x v="377"/>
    <n v="741"/>
    <n v="86"/>
    <n v="0.83670715249662619"/>
    <n v="0.88394062078272606"/>
    <n v="0.8612903225806452"/>
    <n v="194"/>
    <n v="226"/>
    <n v="22"/>
    <n v="0.8584070796460177"/>
    <n v="0.90265486725663713"/>
    <n v="0.88659793814432986"/>
    <n v="0"/>
    <n v="1"/>
    <m/>
    <n v="1.411764705882353"/>
    <n v="0.78823529411764703"/>
    <n v="0.85"/>
    <n v="0"/>
    <n v="1"/>
    <m/>
    <n v="1.8415841584158417"/>
    <n v="0.72277227722772275"/>
    <n v="0.84946236559139787"/>
    <n v="0"/>
    <n v="1"/>
    <m/>
    <n v="0"/>
    <n v="1"/>
    <m/>
    <m/>
    <m/>
    <m/>
  </r>
  <r>
    <x v="2"/>
    <n v="11055"/>
    <x v="27"/>
    <n v="0"/>
    <n v="0"/>
    <n v="0"/>
    <n v="0"/>
    <n v="0"/>
    <n v="0"/>
    <n v="0"/>
    <n v="0"/>
    <n v="0"/>
    <n v="0"/>
    <n v="451"/>
    <n v="41"/>
    <n v="492"/>
    <n v="399"/>
    <n v="312"/>
    <n v="140"/>
    <n v="38"/>
    <n v="0"/>
    <n v="0"/>
    <n v="15"/>
    <m/>
    <m/>
    <n v="0"/>
    <m/>
    <m/>
    <m/>
    <m/>
    <m/>
    <m/>
    <m/>
    <x v="6"/>
    <n v="1396"/>
    <n v="0"/>
    <m/>
    <n v="1"/>
    <m/>
    <m/>
    <n v="492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2"/>
    <n v="11056"/>
    <x v="28"/>
    <n v="0"/>
    <n v="0"/>
    <n v="0"/>
    <n v="0"/>
    <n v="0"/>
    <n v="0"/>
    <n v="0"/>
    <n v="0"/>
    <n v="0"/>
    <n v="0"/>
    <n v="340"/>
    <n v="70"/>
    <n v="410"/>
    <n v="292"/>
    <n v="213"/>
    <n v="227"/>
    <n v="17"/>
    <n v="7"/>
    <n v="0"/>
    <n v="14"/>
    <m/>
    <m/>
    <n v="0"/>
    <m/>
    <m/>
    <m/>
    <m/>
    <m/>
    <m/>
    <m/>
    <x v="6"/>
    <n v="1180"/>
    <n v="0"/>
    <m/>
    <n v="1"/>
    <m/>
    <m/>
    <n v="41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11057"/>
    <x v="29"/>
    <n v="273"/>
    <n v="22"/>
    <n v="295"/>
    <n v="230"/>
    <n v="163"/>
    <n v="73"/>
    <n v="15"/>
    <n v="0"/>
    <n v="0"/>
    <n v="0"/>
    <n v="313"/>
    <n v="33"/>
    <n v="346"/>
    <n v="256"/>
    <n v="260"/>
    <n v="150"/>
    <n v="20"/>
    <n v="9"/>
    <n v="0"/>
    <n v="20"/>
    <n v="1281"/>
    <n v="114"/>
    <n v="1395"/>
    <n v="1229"/>
    <n v="868"/>
    <n v="374"/>
    <n v="147"/>
    <n v="0"/>
    <n v="0"/>
    <n v="0"/>
    <x v="378"/>
    <n v="1061"/>
    <n v="776"/>
    <n v="3.7822808671065031"/>
    <n v="0.26861451460885954"/>
    <n v="0.80662845751308243"/>
    <n v="1395"/>
    <n v="346"/>
    <n v="295"/>
    <n v="4.0317919075144513"/>
    <n v="0.14739884393063585"/>
    <n v="0.78853046594982079"/>
    <n v="4.80078125"/>
    <n v="0.1015625"/>
    <n v="0.81285598047192842"/>
    <n v="3.3384615384615386"/>
    <n v="0.37307692307692308"/>
    <n v="0.81221198156682028"/>
    <n v="7.35"/>
    <n v="0.25"/>
    <n v="0.89795918367346939"/>
    <n v="2.4933333333333332"/>
    <n v="0.51333333333333331"/>
    <n v="0.80481283422459893"/>
    <n v="0"/>
    <n v="1"/>
    <m/>
    <n v="0"/>
    <n v="1"/>
    <m/>
    <m/>
    <m/>
    <m/>
  </r>
  <r>
    <x v="2"/>
    <n v="12002"/>
    <x v="30"/>
    <n v="174"/>
    <n v="8"/>
    <n v="182"/>
    <n v="127"/>
    <n v="37"/>
    <n v="22"/>
    <n v="0"/>
    <n v="0"/>
    <n v="0"/>
    <n v="0"/>
    <n v="235"/>
    <n v="31"/>
    <n v="266"/>
    <n v="182"/>
    <n v="175"/>
    <n v="136"/>
    <n v="7"/>
    <n v="2"/>
    <n v="0"/>
    <n v="11"/>
    <n v="422"/>
    <n v="29"/>
    <n v="451"/>
    <n v="416"/>
    <n v="122"/>
    <n v="66"/>
    <n v="0"/>
    <n v="0"/>
    <n v="0"/>
    <n v="0"/>
    <x v="260"/>
    <n v="779"/>
    <n v="368"/>
    <n v="1.3543003851091142"/>
    <n v="0.52759948652118105"/>
    <n v="0.6511848341232227"/>
    <n v="451"/>
    <n v="266"/>
    <n v="182"/>
    <n v="1.6954887218045114"/>
    <n v="0.31578947368421051"/>
    <n v="0.59645232815964522"/>
    <n v="2.2857142857142856"/>
    <n v="0.30219780219780218"/>
    <n v="0.69471153846153844"/>
    <n v="0.69714285714285718"/>
    <n v="0.78857142857142859"/>
    <n v="0.69672131147540983"/>
    <n v="0"/>
    <n v="1"/>
    <m/>
    <n v="0.48529411764705882"/>
    <n v="0.83823529411764708"/>
    <n v="0.66666666666666663"/>
    <n v="0"/>
    <n v="1"/>
    <m/>
    <n v="0"/>
    <n v="1"/>
    <m/>
    <m/>
    <m/>
    <m/>
  </r>
  <r>
    <x v="2"/>
    <n v="12005"/>
    <x v="31"/>
    <n v="0"/>
    <n v="0"/>
    <n v="0"/>
    <n v="0"/>
    <n v="0"/>
    <n v="0"/>
    <n v="0"/>
    <n v="0"/>
    <n v="0"/>
    <n v="0"/>
    <n v="291"/>
    <n v="22"/>
    <n v="313"/>
    <n v="379"/>
    <n v="181"/>
    <n v="93"/>
    <n v="9"/>
    <n v="3"/>
    <n v="0"/>
    <n v="8"/>
    <m/>
    <m/>
    <n v="0"/>
    <m/>
    <m/>
    <m/>
    <m/>
    <m/>
    <m/>
    <m/>
    <x v="6"/>
    <n v="986"/>
    <n v="0"/>
    <m/>
    <n v="1"/>
    <m/>
    <m/>
    <n v="31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12007"/>
    <x v="32"/>
    <n v="262"/>
    <n v="21"/>
    <n v="283"/>
    <n v="261"/>
    <n v="134"/>
    <n v="61"/>
    <n v="0"/>
    <n v="0"/>
    <n v="0"/>
    <n v="0"/>
    <n v="396"/>
    <n v="45"/>
    <n v="441"/>
    <n v="411"/>
    <n v="300"/>
    <n v="185"/>
    <n v="26"/>
    <n v="6"/>
    <n v="0"/>
    <n v="16"/>
    <n v="474"/>
    <n v="53"/>
    <n v="527"/>
    <n v="375"/>
    <n v="277"/>
    <n v="124"/>
    <n v="0"/>
    <n v="0"/>
    <n v="0"/>
    <n v="0"/>
    <x v="379"/>
    <n v="1385"/>
    <n v="739"/>
    <n v="0.94079422382671485"/>
    <n v="0.46642599277978342"/>
    <n v="0.43284727551803531"/>
    <n v="527"/>
    <n v="441"/>
    <n v="283"/>
    <n v="1.1950113378684808"/>
    <n v="0.35827664399092973"/>
    <n v="0.46299810246679318"/>
    <n v="0.91240875912408759"/>
    <n v="0.36496350364963503"/>
    <n v="0.30399999999999999"/>
    <n v="0.92333333333333334"/>
    <n v="0.55333333333333334"/>
    <n v="0.51624548736462095"/>
    <n v="0"/>
    <n v="1"/>
    <m/>
    <n v="0.67027027027027031"/>
    <n v="0.67027027027027031"/>
    <n v="0.50806451612903225"/>
    <n v="0"/>
    <n v="1"/>
    <m/>
    <n v="0"/>
    <n v="1"/>
    <m/>
    <m/>
    <m/>
    <m/>
  </r>
  <r>
    <x v="2"/>
    <n v="12009"/>
    <x v="33"/>
    <n v="155"/>
    <n v="40"/>
    <n v="195"/>
    <n v="133"/>
    <n v="107"/>
    <n v="58"/>
    <n v="0"/>
    <n v="0"/>
    <n v="0"/>
    <n v="14"/>
    <n v="316"/>
    <n v="61"/>
    <n v="377"/>
    <n v="318"/>
    <n v="248"/>
    <n v="179"/>
    <n v="11"/>
    <n v="4"/>
    <n v="0"/>
    <n v="16"/>
    <n v="367"/>
    <n v="96"/>
    <n v="463"/>
    <n v="237"/>
    <n v="355"/>
    <n v="310"/>
    <n v="0"/>
    <n v="0"/>
    <n v="0"/>
    <n v="308"/>
    <x v="380"/>
    <n v="1153"/>
    <n v="507"/>
    <n v="1.4509973980919342"/>
    <n v="0.5602775368603643"/>
    <n v="0.69695158398087265"/>
    <n v="463"/>
    <n v="377"/>
    <n v="195"/>
    <n v="1.2281167108753315"/>
    <n v="0.48275862068965519"/>
    <n v="0.5788336933045356"/>
    <n v="0.74528301886792447"/>
    <n v="0.58176100628930816"/>
    <n v="0.43881856540084391"/>
    <n v="1.4314516129032258"/>
    <n v="0.56854838709677424"/>
    <n v="0.69859154929577461"/>
    <n v="0"/>
    <n v="1"/>
    <m/>
    <n v="1.7318435754189945"/>
    <n v="0.67597765363128492"/>
    <n v="0.81290322580645158"/>
    <n v="0"/>
    <n v="1"/>
    <m/>
    <n v="19.25"/>
    <n v="0.125"/>
    <n v="0.95454545454545459"/>
    <m/>
    <m/>
    <m/>
  </r>
  <r>
    <x v="2"/>
    <n v="12014"/>
    <x v="34"/>
    <n v="348"/>
    <n v="73"/>
    <n v="421"/>
    <n v="289"/>
    <n v="245"/>
    <n v="195"/>
    <n v="0"/>
    <n v="0"/>
    <n v="0"/>
    <n v="0"/>
    <n v="699"/>
    <n v="125"/>
    <n v="824"/>
    <n v="634"/>
    <n v="553"/>
    <n v="434"/>
    <n v="28"/>
    <n v="14"/>
    <n v="0"/>
    <n v="21"/>
    <n v="537"/>
    <n v="137"/>
    <n v="674"/>
    <n v="412"/>
    <n v="501"/>
    <n v="477"/>
    <n v="0"/>
    <n v="0"/>
    <n v="0"/>
    <n v="0"/>
    <x v="381"/>
    <n v="2508"/>
    <n v="1150"/>
    <n v="0.82296650717703346"/>
    <n v="0.54146730462519932"/>
    <n v="0.44282945736434109"/>
    <n v="674"/>
    <n v="824"/>
    <n v="421"/>
    <n v="0.81796116504854366"/>
    <n v="0.48907766990291263"/>
    <n v="0.37537091988130566"/>
    <n v="0.64984227129337535"/>
    <n v="0.54416403785488954"/>
    <n v="0.29854368932038833"/>
    <n v="0.9059674502712477"/>
    <n v="0.55696202531645567"/>
    <n v="0.51097804391217561"/>
    <n v="0"/>
    <n v="1"/>
    <m/>
    <n v="1.099078341013825"/>
    <n v="0.55069124423963134"/>
    <n v="0.5911949685534591"/>
    <n v="0"/>
    <n v="1"/>
    <m/>
    <n v="0"/>
    <n v="1"/>
    <m/>
    <m/>
    <m/>
    <m/>
  </r>
  <r>
    <x v="2"/>
    <n v="12021"/>
    <x v="35"/>
    <n v="458"/>
    <n v="115"/>
    <n v="573"/>
    <n v="487"/>
    <n v="272"/>
    <n v="276"/>
    <n v="0"/>
    <n v="17"/>
    <n v="0"/>
    <n v="27"/>
    <n v="557"/>
    <n v="133"/>
    <n v="690"/>
    <n v="615"/>
    <n v="429"/>
    <n v="407"/>
    <n v="26"/>
    <n v="24"/>
    <n v="0"/>
    <n v="37"/>
    <n v="1171"/>
    <n v="244"/>
    <n v="1415"/>
    <n v="1285"/>
    <n v="984"/>
    <n v="870"/>
    <n v="0"/>
    <n v="70"/>
    <n v="0"/>
    <n v="301"/>
    <x v="382"/>
    <n v="2228"/>
    <n v="1652"/>
    <n v="2.2105026929982046"/>
    <n v="0.25852782764811488"/>
    <n v="0.66456852791878174"/>
    <n v="1415"/>
    <n v="690"/>
    <n v="573"/>
    <n v="2.0507246376811592"/>
    <n v="0.16956521739130434"/>
    <n v="0.59505300353356894"/>
    <n v="2.089430894308943"/>
    <n v="0.20813008130081301"/>
    <n v="0.62101167315175099"/>
    <n v="2.2937062937062938"/>
    <n v="0.36596736596736595"/>
    <n v="0.72357723577235777"/>
    <n v="0"/>
    <n v="1"/>
    <m/>
    <n v="2.1375921375921374"/>
    <n v="0.32186732186732187"/>
    <n v="0.6827586206896552"/>
    <n v="2.9166666666666665"/>
    <n v="0.29166666666666669"/>
    <n v="0.75714285714285712"/>
    <n v="8.1351351351351351"/>
    <n v="0.27027027027027029"/>
    <n v="0.9102990033222591"/>
    <m/>
    <m/>
    <m/>
  </r>
  <r>
    <x v="2"/>
    <n v="12025"/>
    <x v="36"/>
    <n v="1352"/>
    <n v="289"/>
    <n v="1641"/>
    <n v="1483"/>
    <n v="752"/>
    <n v="825"/>
    <n v="35"/>
    <n v="47"/>
    <n v="0"/>
    <n v="24"/>
    <n v="1589"/>
    <n v="335"/>
    <n v="1924"/>
    <n v="1678"/>
    <n v="969"/>
    <n v="1029"/>
    <n v="66"/>
    <n v="49"/>
    <n v="0"/>
    <n v="60"/>
    <n v="2377"/>
    <n v="429"/>
    <n v="2806"/>
    <n v="2598"/>
    <n v="1981"/>
    <n v="1718"/>
    <n v="135"/>
    <n v="90"/>
    <n v="0"/>
    <n v="117"/>
    <x v="383"/>
    <n v="5775"/>
    <n v="4807"/>
    <n v="1.6354978354978356"/>
    <n v="0.16761904761904761"/>
    <n v="0.49105346744309158"/>
    <n v="2806"/>
    <n v="1924"/>
    <n v="1641"/>
    <n v="1.4584199584199584"/>
    <n v="0.14708939708939708"/>
    <n v="0.41518175338560226"/>
    <n v="1.5482717520858165"/>
    <n v="0.11620977353992849"/>
    <n v="0.42917628945342573"/>
    <n v="2.0443756449948403"/>
    <n v="0.22394220846233232"/>
    <n v="0.62039374053508334"/>
    <n v="2.0454545454545454"/>
    <n v="0.46969696969696972"/>
    <n v="0.7407407407407407"/>
    <n v="1.6695821185617103"/>
    <n v="0.19825072886297376"/>
    <n v="0.51979045401629798"/>
    <n v="1.8367346938775511"/>
    <n v="4.0816326530612242E-2"/>
    <n v="0.4777777777777778"/>
    <n v="1.95"/>
    <n v="0.6"/>
    <n v="0.79487179487179482"/>
    <m/>
    <m/>
    <m/>
  </r>
  <r>
    <x v="2"/>
    <n v="12026"/>
    <x v="37"/>
    <n v="206"/>
    <n v="40"/>
    <n v="246"/>
    <n v="105"/>
    <n v="130"/>
    <n v="94"/>
    <n v="0"/>
    <n v="0"/>
    <n v="0"/>
    <n v="0"/>
    <n v="447"/>
    <n v="56"/>
    <n v="503"/>
    <n v="424"/>
    <n v="330"/>
    <n v="213"/>
    <n v="13"/>
    <n v="3"/>
    <n v="0"/>
    <n v="21"/>
    <n v="290"/>
    <n v="79"/>
    <n v="369"/>
    <n v="118"/>
    <n v="235"/>
    <n v="194"/>
    <n v="0"/>
    <n v="0"/>
    <n v="0"/>
    <n v="0"/>
    <x v="167"/>
    <n v="1507"/>
    <n v="575"/>
    <n v="0.60783012607830122"/>
    <n v="0.61844724618447244"/>
    <n v="0.37227074235807861"/>
    <n v="369"/>
    <n v="503"/>
    <n v="246"/>
    <n v="0.73359840954274358"/>
    <n v="0.51093439363817095"/>
    <n v="0.33333333333333331"/>
    <n v="0.27830188679245282"/>
    <n v="0.75235849056603776"/>
    <n v="0.11016949152542373"/>
    <n v="0.71212121212121215"/>
    <n v="0.60606060606060608"/>
    <n v="0.44680851063829785"/>
    <n v="0"/>
    <n v="1"/>
    <m/>
    <n v="0.91079812206572774"/>
    <n v="0.55868544600938963"/>
    <n v="0.51546391752577314"/>
    <n v="0"/>
    <n v="1"/>
    <m/>
    <n v="0"/>
    <n v="1"/>
    <m/>
    <m/>
    <m/>
    <m/>
  </r>
  <r>
    <x v="2"/>
    <n v="12029"/>
    <x v="38"/>
    <n v="0"/>
    <n v="0"/>
    <n v="0"/>
    <n v="0"/>
    <n v="0"/>
    <n v="0"/>
    <n v="0"/>
    <n v="0"/>
    <n v="0"/>
    <n v="0"/>
    <n v="314"/>
    <n v="47"/>
    <n v="361"/>
    <n v="287"/>
    <n v="227"/>
    <n v="170"/>
    <n v="10"/>
    <n v="1"/>
    <n v="0"/>
    <n v="9"/>
    <m/>
    <m/>
    <n v="0"/>
    <m/>
    <m/>
    <m/>
    <m/>
    <m/>
    <m/>
    <m/>
    <x v="6"/>
    <n v="1065"/>
    <n v="0"/>
    <m/>
    <n v="1"/>
    <m/>
    <m/>
    <n v="36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12035"/>
    <x v="39"/>
    <n v="198"/>
    <n v="3"/>
    <n v="201"/>
    <n v="207"/>
    <n v="83"/>
    <n v="19"/>
    <n v="0"/>
    <n v="0"/>
    <n v="0"/>
    <n v="0"/>
    <n v="321"/>
    <n v="42"/>
    <n v="363"/>
    <n v="306"/>
    <n v="241"/>
    <n v="139"/>
    <n v="8"/>
    <n v="1"/>
    <n v="0"/>
    <n v="6"/>
    <n v="894"/>
    <n v="27"/>
    <n v="921"/>
    <n v="934"/>
    <n v="429"/>
    <n v="96"/>
    <n v="0"/>
    <n v="0"/>
    <n v="0"/>
    <n v="0"/>
    <x v="285"/>
    <n v="1064"/>
    <n v="510"/>
    <n v="2.236842105263158"/>
    <n v="0.52067669172932329"/>
    <n v="0.7857142857142857"/>
    <n v="921"/>
    <n v="363"/>
    <n v="201"/>
    <n v="2.5371900826446283"/>
    <n v="0.4462809917355372"/>
    <n v="0.78175895765472314"/>
    <n v="3.0522875816993462"/>
    <n v="0.3235294117647059"/>
    <n v="0.77837259100642398"/>
    <n v="1.7800829875518671"/>
    <n v="0.65560165975103735"/>
    <n v="0.80652680652680653"/>
    <n v="0"/>
    <n v="1"/>
    <m/>
    <n v="0.69064748201438853"/>
    <n v="0.86330935251798557"/>
    <n v="0.80208333333333337"/>
    <n v="0"/>
    <n v="1"/>
    <m/>
    <n v="0"/>
    <n v="1"/>
    <m/>
    <m/>
    <m/>
    <m/>
  </r>
  <r>
    <x v="2"/>
    <n v="12040"/>
    <x v="40"/>
    <n v="161"/>
    <n v="75"/>
    <n v="236"/>
    <n v="100"/>
    <n v="92"/>
    <n v="153"/>
    <n v="0"/>
    <n v="0"/>
    <n v="0"/>
    <n v="0"/>
    <n v="506"/>
    <n v="136"/>
    <n v="642"/>
    <n v="413"/>
    <n v="350"/>
    <n v="378"/>
    <n v="19"/>
    <n v="9"/>
    <n v="0"/>
    <n v="22"/>
    <n v="174"/>
    <n v="85"/>
    <n v="259"/>
    <n v="117"/>
    <n v="112"/>
    <n v="190"/>
    <n v="0"/>
    <n v="0"/>
    <n v="0"/>
    <n v="0"/>
    <x v="184"/>
    <n v="1833"/>
    <n v="581"/>
    <n v="0.36988543371522092"/>
    <n v="0.68303327877795961"/>
    <n v="0.14306784660766961"/>
    <n v="259"/>
    <n v="642"/>
    <n v="236"/>
    <n v="0.40342679127725856"/>
    <n v="0.63239875389408096"/>
    <n v="8.8803088803088806E-2"/>
    <n v="0.28329297820823246"/>
    <n v="0.75786924939467315"/>
    <n v="0.14529914529914531"/>
    <n v="0.32"/>
    <n v="0.7371428571428571"/>
    <n v="0.17857142857142858"/>
    <n v="0"/>
    <n v="1"/>
    <m/>
    <n v="0.50264550264550267"/>
    <n v="0.59523809523809523"/>
    <n v="0.19473684210526315"/>
    <n v="0"/>
    <n v="1"/>
    <m/>
    <n v="0"/>
    <n v="1"/>
    <m/>
    <m/>
    <m/>
    <m/>
  </r>
  <r>
    <x v="2"/>
    <n v="12041"/>
    <x v="41"/>
    <n v="335"/>
    <n v="44"/>
    <n v="379"/>
    <n v="305"/>
    <n v="110"/>
    <n v="80"/>
    <n v="0"/>
    <n v="0"/>
    <n v="0"/>
    <n v="0"/>
    <n v="622"/>
    <n v="103"/>
    <n v="725"/>
    <n v="621"/>
    <n v="463"/>
    <n v="289"/>
    <n v="16"/>
    <n v="10"/>
    <n v="0"/>
    <n v="24"/>
    <n v="503"/>
    <n v="70"/>
    <n v="573"/>
    <n v="432"/>
    <n v="218"/>
    <n v="157"/>
    <n v="0"/>
    <n v="0"/>
    <n v="0"/>
    <n v="0"/>
    <x v="384"/>
    <n v="2148"/>
    <n v="874"/>
    <n v="0.64245810055865926"/>
    <n v="0.59310986964618251"/>
    <n v="0.36666666666666664"/>
    <n v="573"/>
    <n v="725"/>
    <n v="379"/>
    <n v="0.79034482758620694"/>
    <n v="0.47724137931034483"/>
    <n v="0.33856893542757416"/>
    <n v="0.69565217391304346"/>
    <n v="0.50885668276972629"/>
    <n v="0.29398148148148145"/>
    <n v="0.47084233261339092"/>
    <n v="0.76241900647948169"/>
    <n v="0.49541284403669728"/>
    <n v="0"/>
    <n v="1"/>
    <m/>
    <n v="0.54325259515570934"/>
    <n v="0.72318339100346019"/>
    <n v="0.49044585987261147"/>
    <n v="0"/>
    <n v="1"/>
    <m/>
    <n v="0"/>
    <n v="1"/>
    <m/>
    <m/>
    <m/>
    <m/>
  </r>
  <r>
    <x v="2"/>
    <n v="13001"/>
    <x v="42"/>
    <n v="125"/>
    <n v="24"/>
    <n v="149"/>
    <n v="68"/>
    <n v="113"/>
    <n v="44"/>
    <n v="0"/>
    <n v="0"/>
    <n v="0"/>
    <n v="0"/>
    <n v="199"/>
    <n v="55"/>
    <n v="254"/>
    <n v="150"/>
    <n v="246"/>
    <n v="173"/>
    <n v="20"/>
    <n v="17"/>
    <n v="0"/>
    <n v="38"/>
    <n v="254"/>
    <n v="56"/>
    <n v="310"/>
    <n v="119"/>
    <n v="229"/>
    <n v="85"/>
    <n v="0"/>
    <n v="0"/>
    <n v="0"/>
    <n v="0"/>
    <x v="385"/>
    <n v="898"/>
    <n v="374"/>
    <n v="0.82739420935412022"/>
    <n v="0.5835189309576837"/>
    <n v="0.49663526244952894"/>
    <n v="310"/>
    <n v="254"/>
    <n v="149"/>
    <n v="1.2204724409448819"/>
    <n v="0.41338582677165353"/>
    <n v="0.51935483870967747"/>
    <n v="0.79333333333333333"/>
    <n v="0.54666666666666663"/>
    <n v="0.42857142857142855"/>
    <n v="0.93089430894308944"/>
    <n v="0.54065040650406504"/>
    <n v="0.50655021834061131"/>
    <n v="0"/>
    <n v="1"/>
    <m/>
    <n v="0.4913294797687861"/>
    <n v="0.74566473988439308"/>
    <n v="0.4823529411764706"/>
    <n v="0"/>
    <n v="1"/>
    <m/>
    <n v="0"/>
    <n v="1"/>
    <m/>
    <m/>
    <m/>
    <m/>
  </r>
  <r>
    <x v="2"/>
    <n v="13002"/>
    <x v="43"/>
    <n v="0"/>
    <n v="0"/>
    <n v="0"/>
    <n v="0"/>
    <n v="0"/>
    <n v="0"/>
    <n v="0"/>
    <n v="0"/>
    <n v="0"/>
    <n v="0"/>
    <n v="36"/>
    <n v="6"/>
    <n v="42"/>
    <n v="30"/>
    <n v="36"/>
    <n v="17"/>
    <n v="0"/>
    <n v="2"/>
    <n v="0"/>
    <n v="7"/>
    <m/>
    <m/>
    <n v="0"/>
    <m/>
    <m/>
    <m/>
    <m/>
    <m/>
    <m/>
    <m/>
    <x v="6"/>
    <n v="134"/>
    <n v="0"/>
    <m/>
    <n v="1"/>
    <m/>
    <m/>
    <n v="42"/>
    <n v="0"/>
    <m/>
    <n v="1"/>
    <m/>
    <m/>
    <n v="1"/>
    <m/>
    <m/>
    <n v="1"/>
    <m/>
    <m/>
    <m/>
    <m/>
    <m/>
    <n v="1"/>
    <m/>
    <m/>
    <n v="1"/>
    <m/>
    <m/>
    <n v="1"/>
    <m/>
    <m/>
    <m/>
    <m/>
  </r>
  <r>
    <x v="2"/>
    <n v="13003"/>
    <x v="44"/>
    <n v="0"/>
    <n v="0"/>
    <n v="0"/>
    <n v="0"/>
    <n v="0"/>
    <n v="0"/>
    <n v="0"/>
    <n v="0"/>
    <n v="0"/>
    <n v="0"/>
    <n v="386"/>
    <n v="71"/>
    <n v="457"/>
    <n v="279"/>
    <n v="356"/>
    <n v="253"/>
    <n v="19"/>
    <n v="3"/>
    <n v="0"/>
    <n v="31"/>
    <m/>
    <m/>
    <n v="0"/>
    <m/>
    <m/>
    <m/>
    <m/>
    <m/>
    <m/>
    <m/>
    <x v="6"/>
    <n v="1398"/>
    <n v="0"/>
    <m/>
    <n v="1"/>
    <m/>
    <m/>
    <n v="45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13004"/>
    <x v="45"/>
    <n v="0"/>
    <n v="0"/>
    <n v="0"/>
    <n v="0"/>
    <n v="0"/>
    <n v="0"/>
    <n v="0"/>
    <n v="0"/>
    <n v="0"/>
    <n v="0"/>
    <n v="336"/>
    <n v="77"/>
    <n v="413"/>
    <n v="276"/>
    <n v="331"/>
    <n v="204"/>
    <n v="30"/>
    <n v="0"/>
    <n v="0"/>
    <n v="41"/>
    <m/>
    <m/>
    <n v="0"/>
    <m/>
    <m/>
    <m/>
    <m/>
    <m/>
    <m/>
    <m/>
    <x v="6"/>
    <n v="1295"/>
    <n v="0"/>
    <m/>
    <n v="1"/>
    <m/>
    <m/>
    <n v="41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2"/>
    <n v="13006"/>
    <x v="46"/>
    <n v="0"/>
    <n v="0"/>
    <n v="0"/>
    <n v="0"/>
    <n v="0"/>
    <n v="0"/>
    <n v="0"/>
    <n v="0"/>
    <n v="0"/>
    <n v="0"/>
    <n v="159"/>
    <n v="45"/>
    <n v="204"/>
    <n v="124"/>
    <n v="146"/>
    <n v="116"/>
    <n v="5"/>
    <n v="2"/>
    <n v="0"/>
    <n v="13"/>
    <m/>
    <m/>
    <n v="0"/>
    <m/>
    <m/>
    <m/>
    <m/>
    <m/>
    <m/>
    <m/>
    <x v="6"/>
    <n v="610"/>
    <n v="0"/>
    <m/>
    <n v="1"/>
    <m/>
    <m/>
    <n v="20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13008"/>
    <x v="47"/>
    <n v="586"/>
    <n v="71"/>
    <n v="657"/>
    <n v="548"/>
    <n v="408"/>
    <n v="272"/>
    <n v="0"/>
    <n v="22"/>
    <n v="0"/>
    <n v="0"/>
    <n v="687"/>
    <n v="91"/>
    <n v="778"/>
    <n v="634"/>
    <n v="513"/>
    <n v="386"/>
    <n v="19"/>
    <n v="25"/>
    <n v="0"/>
    <n v="40"/>
    <n v="1007"/>
    <n v="263"/>
    <n v="1270"/>
    <n v="871"/>
    <n v="1026"/>
    <n v="1321"/>
    <n v="0"/>
    <n v="37"/>
    <n v="0"/>
    <n v="0"/>
    <x v="386"/>
    <n v="2395"/>
    <n v="1907"/>
    <n v="1.8893528183716075"/>
    <n v="0.20375782881002089"/>
    <n v="0.57856353591160226"/>
    <n v="1270"/>
    <n v="778"/>
    <n v="657"/>
    <n v="1.6323907455012854"/>
    <n v="0.15552699228791775"/>
    <n v="0.4826771653543307"/>
    <n v="1.3738170347003154"/>
    <n v="0.13564668769716087"/>
    <n v="0.37083811710677383"/>
    <n v="2"/>
    <n v="0.2046783625730994"/>
    <n v="0.60233918128654973"/>
    <n v="0"/>
    <n v="1"/>
    <m/>
    <n v="3.4222797927461142"/>
    <n v="0.29533678756476683"/>
    <n v="0.79409538228614684"/>
    <n v="1.48"/>
    <n v="0.12"/>
    <n v="0.40540540540540543"/>
    <n v="0"/>
    <n v="1"/>
    <m/>
    <m/>
    <m/>
    <m/>
  </r>
  <r>
    <x v="2"/>
    <n v="13010"/>
    <x v="48"/>
    <n v="0"/>
    <n v="0"/>
    <n v="0"/>
    <n v="0"/>
    <n v="0"/>
    <n v="0"/>
    <n v="0"/>
    <n v="0"/>
    <n v="0"/>
    <n v="0"/>
    <n v="179"/>
    <n v="29"/>
    <n v="208"/>
    <n v="181"/>
    <n v="170"/>
    <n v="123"/>
    <n v="11"/>
    <n v="5"/>
    <n v="0"/>
    <n v="12"/>
    <m/>
    <m/>
    <n v="0"/>
    <m/>
    <m/>
    <m/>
    <m/>
    <m/>
    <m/>
    <m/>
    <x v="6"/>
    <n v="710"/>
    <n v="0"/>
    <m/>
    <n v="1"/>
    <m/>
    <m/>
    <n v="20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13011"/>
    <x v="49"/>
    <n v="333"/>
    <n v="85"/>
    <n v="418"/>
    <n v="267"/>
    <n v="258"/>
    <n v="233"/>
    <n v="10"/>
    <n v="15"/>
    <n v="0"/>
    <n v="0"/>
    <n v="396"/>
    <n v="98"/>
    <n v="494"/>
    <n v="334"/>
    <n v="404"/>
    <n v="312"/>
    <n v="21"/>
    <n v="18"/>
    <n v="0"/>
    <n v="31"/>
    <n v="855"/>
    <n v="226"/>
    <n v="1081"/>
    <n v="632"/>
    <n v="719"/>
    <n v="714"/>
    <n v="55"/>
    <n v="27"/>
    <n v="0"/>
    <n v="0"/>
    <x v="387"/>
    <n v="1614"/>
    <n v="1201"/>
    <n v="2"/>
    <n v="0.25588599752168523"/>
    <n v="0.62794299876084259"/>
    <n v="1081"/>
    <n v="494"/>
    <n v="418"/>
    <n v="2.1882591093117409"/>
    <n v="0.15384615384615385"/>
    <n v="0.61332099907493065"/>
    <n v="1.8922155688622755"/>
    <n v="0.20059880239520958"/>
    <n v="0.57753164556962022"/>
    <n v="1.7797029702970297"/>
    <n v="0.36138613861386137"/>
    <n v="0.64116828929068148"/>
    <n v="2.6190476190476191"/>
    <n v="0.52380952380952384"/>
    <n v="0.81818181818181823"/>
    <n v="2.2884615384615383"/>
    <n v="0.25320512820512819"/>
    <n v="0.6736694677871149"/>
    <n v="1.5"/>
    <n v="0.16666666666666666"/>
    <n v="0.44444444444444442"/>
    <n v="0"/>
    <n v="1"/>
    <m/>
    <m/>
    <m/>
    <m/>
  </r>
  <r>
    <x v="2"/>
    <n v="13012"/>
    <x v="50"/>
    <n v="0"/>
    <n v="0"/>
    <n v="0"/>
    <n v="0"/>
    <n v="0"/>
    <n v="0"/>
    <n v="0"/>
    <n v="0"/>
    <n v="0"/>
    <n v="0"/>
    <n v="128"/>
    <n v="41"/>
    <n v="169"/>
    <n v="138"/>
    <n v="99"/>
    <n v="109"/>
    <n v="8"/>
    <n v="3"/>
    <n v="0"/>
    <n v="10"/>
    <m/>
    <m/>
    <n v="0"/>
    <m/>
    <m/>
    <m/>
    <m/>
    <m/>
    <m/>
    <m/>
    <x v="6"/>
    <n v="536"/>
    <n v="0"/>
    <m/>
    <n v="1"/>
    <m/>
    <m/>
    <n v="16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13013"/>
    <x v="51"/>
    <n v="0"/>
    <n v="0"/>
    <n v="0"/>
    <n v="0"/>
    <n v="0"/>
    <n v="0"/>
    <n v="0"/>
    <n v="0"/>
    <n v="0"/>
    <n v="0"/>
    <n v="228"/>
    <n v="46"/>
    <n v="274"/>
    <n v="204"/>
    <n v="204"/>
    <n v="146"/>
    <n v="8"/>
    <n v="2"/>
    <n v="0"/>
    <n v="12"/>
    <m/>
    <m/>
    <n v="0"/>
    <m/>
    <m/>
    <m/>
    <m/>
    <m/>
    <m/>
    <m/>
    <x v="6"/>
    <n v="850"/>
    <n v="0"/>
    <m/>
    <n v="1"/>
    <m/>
    <m/>
    <n v="27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13014"/>
    <x v="52"/>
    <n v="317"/>
    <n v="63"/>
    <n v="380"/>
    <n v="315"/>
    <n v="246"/>
    <n v="196"/>
    <n v="0"/>
    <n v="0"/>
    <n v="0"/>
    <n v="0"/>
    <n v="334"/>
    <n v="70"/>
    <n v="404"/>
    <n v="315"/>
    <n v="306"/>
    <n v="251"/>
    <n v="11"/>
    <n v="9"/>
    <n v="0"/>
    <n v="29"/>
    <n v="1053"/>
    <n v="264"/>
    <n v="1317"/>
    <n v="901"/>
    <n v="881"/>
    <n v="858"/>
    <n v="0"/>
    <n v="0"/>
    <n v="0"/>
    <n v="0"/>
    <x v="388"/>
    <n v="1325"/>
    <n v="1137"/>
    <n v="2.9864150943396228"/>
    <n v="0.1418867924528302"/>
    <n v="0.71266110689916606"/>
    <n v="1317"/>
    <n v="404"/>
    <n v="380"/>
    <n v="3.2599009900990099"/>
    <n v="5.9405940594059403E-2"/>
    <n v="0.71146545178435838"/>
    <n v="2.8603174603174604"/>
    <n v="0"/>
    <n v="0.65038845726970029"/>
    <n v="2.8790849673202614"/>
    <n v="0.19607843137254902"/>
    <n v="0.72077185017026102"/>
    <n v="0"/>
    <n v="1"/>
    <m/>
    <n v="3.4183266932270917"/>
    <n v="0.21912350597609562"/>
    <n v="0.77156177156177153"/>
    <n v="0"/>
    <n v="1"/>
    <m/>
    <n v="0"/>
    <n v="1"/>
    <m/>
    <m/>
    <m/>
    <m/>
  </r>
  <r>
    <x v="2"/>
    <n v="13016"/>
    <x v="53"/>
    <n v="0"/>
    <n v="0"/>
    <n v="0"/>
    <n v="0"/>
    <n v="0"/>
    <n v="0"/>
    <n v="0"/>
    <n v="0"/>
    <n v="0"/>
    <n v="0"/>
    <n v="167"/>
    <n v="38"/>
    <n v="205"/>
    <n v="119"/>
    <n v="167"/>
    <n v="109"/>
    <n v="7"/>
    <n v="3"/>
    <n v="0"/>
    <n v="5"/>
    <m/>
    <m/>
    <n v="0"/>
    <m/>
    <m/>
    <m/>
    <m/>
    <m/>
    <m/>
    <m/>
    <x v="6"/>
    <n v="615"/>
    <n v="0"/>
    <m/>
    <n v="1"/>
    <m/>
    <m/>
    <n v="20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13017"/>
    <x v="54"/>
    <n v="115"/>
    <n v="16"/>
    <n v="131"/>
    <n v="102"/>
    <n v="28"/>
    <n v="5"/>
    <n v="0"/>
    <n v="0"/>
    <n v="0"/>
    <n v="0"/>
    <n v="316"/>
    <n v="74"/>
    <n v="390"/>
    <n v="303"/>
    <n v="246"/>
    <n v="192"/>
    <n v="17"/>
    <n v="9"/>
    <n v="0"/>
    <n v="23"/>
    <n v="158"/>
    <n v="22"/>
    <n v="180"/>
    <n v="135"/>
    <n v="46"/>
    <n v="8"/>
    <n v="0"/>
    <n v="0"/>
    <n v="0"/>
    <n v="0"/>
    <x v="319"/>
    <n v="1180"/>
    <n v="266"/>
    <n v="0.31271186440677967"/>
    <n v="0.77457627118644068"/>
    <n v="0.2791327913279133"/>
    <n v="180"/>
    <n v="390"/>
    <n v="131"/>
    <n v="0.46153846153846156"/>
    <n v="0.66410256410256407"/>
    <n v="0.2722222222222222"/>
    <n v="0.44554455445544555"/>
    <n v="0.6633663366336634"/>
    <n v="0.24444444444444444"/>
    <n v="0.18699186991869918"/>
    <n v="0.88617886178861793"/>
    <n v="0.39130434782608697"/>
    <n v="0"/>
    <n v="1"/>
    <m/>
    <n v="4.1666666666666664E-2"/>
    <n v="0.97395833333333337"/>
    <n v="0.375"/>
    <n v="0"/>
    <n v="1"/>
    <m/>
    <n v="0"/>
    <n v="1"/>
    <m/>
    <m/>
    <m/>
    <m/>
  </r>
  <r>
    <x v="2"/>
    <n v="13019"/>
    <x v="55"/>
    <n v="21"/>
    <n v="0"/>
    <n v="21"/>
    <n v="0"/>
    <n v="0"/>
    <n v="0"/>
    <n v="0"/>
    <n v="0"/>
    <n v="0"/>
    <n v="0"/>
    <n v="279"/>
    <n v="39"/>
    <n v="318"/>
    <n v="269"/>
    <n v="235"/>
    <n v="172"/>
    <n v="20"/>
    <n v="0"/>
    <n v="0"/>
    <n v="25"/>
    <n v="23"/>
    <n v="0"/>
    <n v="23"/>
    <n v="0"/>
    <n v="0"/>
    <n v="0"/>
    <n v="0"/>
    <n v="0"/>
    <n v="0"/>
    <n v="0"/>
    <x v="389"/>
    <n v="1039"/>
    <n v="21"/>
    <n v="2.2136669874879691E-2"/>
    <n v="0.9797882579403272"/>
    <n v="8.6956521739130432E-2"/>
    <n v="23"/>
    <n v="318"/>
    <n v="21"/>
    <n v="7.2327044025157231E-2"/>
    <n v="0.93396226415094341"/>
    <n v="8.6956521739130432E-2"/>
    <n v="0"/>
    <n v="1"/>
    <m/>
    <n v="0"/>
    <n v="1"/>
    <m/>
    <n v="0"/>
    <n v="1"/>
    <m/>
    <n v="0"/>
    <n v="1"/>
    <m/>
    <m/>
    <m/>
    <m/>
    <n v="0"/>
    <n v="1"/>
    <m/>
    <m/>
    <m/>
    <m/>
  </r>
  <r>
    <x v="2"/>
    <n v="13021"/>
    <x v="56"/>
    <n v="0"/>
    <n v="0"/>
    <n v="0"/>
    <n v="0"/>
    <n v="0"/>
    <n v="0"/>
    <n v="0"/>
    <n v="0"/>
    <n v="0"/>
    <n v="0"/>
    <n v="163"/>
    <n v="31"/>
    <n v="194"/>
    <n v="136"/>
    <n v="121"/>
    <n v="110"/>
    <n v="8"/>
    <n v="3"/>
    <n v="0"/>
    <n v="10"/>
    <m/>
    <m/>
    <n v="0"/>
    <m/>
    <m/>
    <m/>
    <m/>
    <m/>
    <m/>
    <m/>
    <x v="6"/>
    <n v="582"/>
    <n v="0"/>
    <m/>
    <n v="1"/>
    <m/>
    <m/>
    <n v="19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13023"/>
    <x v="57"/>
    <n v="0"/>
    <n v="0"/>
    <n v="0"/>
    <n v="0"/>
    <n v="0"/>
    <n v="0"/>
    <n v="0"/>
    <n v="0"/>
    <n v="0"/>
    <n v="0"/>
    <n v="172"/>
    <n v="32"/>
    <n v="204"/>
    <n v="110"/>
    <n v="161"/>
    <n v="99"/>
    <n v="5"/>
    <n v="1"/>
    <n v="0"/>
    <n v="31"/>
    <m/>
    <m/>
    <n v="0"/>
    <m/>
    <m/>
    <m/>
    <m/>
    <m/>
    <m/>
    <m/>
    <x v="6"/>
    <n v="611"/>
    <n v="0"/>
    <m/>
    <n v="1"/>
    <m/>
    <m/>
    <n v="20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13025"/>
    <x v="58"/>
    <n v="554"/>
    <n v="82"/>
    <n v="636"/>
    <n v="521"/>
    <n v="448"/>
    <n v="311"/>
    <n v="0"/>
    <n v="12"/>
    <n v="0"/>
    <n v="0"/>
    <n v="594"/>
    <n v="98"/>
    <n v="692"/>
    <n v="555"/>
    <n v="531"/>
    <n v="431"/>
    <n v="16"/>
    <n v="18"/>
    <n v="0"/>
    <n v="34"/>
    <n v="1276"/>
    <n v="225"/>
    <n v="1501"/>
    <n v="1113"/>
    <n v="1269"/>
    <n v="824"/>
    <n v="0"/>
    <n v="15"/>
    <n v="0"/>
    <n v="0"/>
    <x v="390"/>
    <n v="2277"/>
    <n v="1928"/>
    <n v="2.0737812911725957"/>
    <n v="0.15327184892402285"/>
    <n v="0.59169843286742907"/>
    <n v="1501"/>
    <n v="692"/>
    <n v="636"/>
    <n v="2.1690751445086707"/>
    <n v="8.0924855491329481E-2"/>
    <n v="0.57628247834776813"/>
    <n v="2.0054054054054054"/>
    <n v="6.126126126126126E-2"/>
    <n v="0.53189577717879599"/>
    <n v="2.3898305084745761"/>
    <n v="0.15630885122410546"/>
    <n v="0.64696611505122148"/>
    <n v="0"/>
    <n v="1"/>
    <m/>
    <n v="1.9118329466357309"/>
    <n v="0.27842227378190254"/>
    <n v="0.62257281553398058"/>
    <n v="0.83333333333333337"/>
    <n v="0.33333333333333331"/>
    <n v="0.2"/>
    <n v="0"/>
    <n v="1"/>
    <m/>
    <m/>
    <m/>
    <m/>
  </r>
  <r>
    <x v="2"/>
    <n v="13029"/>
    <x v="59"/>
    <n v="0"/>
    <n v="0"/>
    <n v="0"/>
    <n v="0"/>
    <n v="0"/>
    <n v="0"/>
    <n v="0"/>
    <n v="0"/>
    <n v="0"/>
    <n v="0"/>
    <n v="211"/>
    <n v="30"/>
    <n v="241"/>
    <n v="172"/>
    <n v="199"/>
    <n v="151"/>
    <n v="6"/>
    <n v="2"/>
    <n v="0"/>
    <n v="19"/>
    <m/>
    <m/>
    <n v="0"/>
    <m/>
    <m/>
    <m/>
    <m/>
    <m/>
    <m/>
    <m/>
    <x v="6"/>
    <n v="790"/>
    <n v="0"/>
    <m/>
    <n v="1"/>
    <m/>
    <m/>
    <n v="24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13031"/>
    <x v="60"/>
    <n v="0"/>
    <n v="0"/>
    <n v="0"/>
    <n v="0"/>
    <n v="0"/>
    <n v="0"/>
    <n v="0"/>
    <n v="0"/>
    <n v="0"/>
    <n v="0"/>
    <n v="243"/>
    <n v="41"/>
    <n v="284"/>
    <n v="231"/>
    <n v="178"/>
    <n v="113"/>
    <n v="18"/>
    <n v="2"/>
    <n v="0"/>
    <n v="29"/>
    <m/>
    <m/>
    <n v="0"/>
    <m/>
    <m/>
    <m/>
    <m/>
    <m/>
    <m/>
    <m/>
    <x v="6"/>
    <n v="855"/>
    <n v="0"/>
    <m/>
    <n v="1"/>
    <m/>
    <m/>
    <n v="28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13035"/>
    <x v="61"/>
    <n v="0"/>
    <n v="0"/>
    <n v="0"/>
    <n v="0"/>
    <n v="0"/>
    <n v="0"/>
    <n v="0"/>
    <n v="0"/>
    <n v="0"/>
    <n v="0"/>
    <n v="194"/>
    <n v="51"/>
    <n v="245"/>
    <n v="172"/>
    <n v="211"/>
    <n v="197"/>
    <n v="10"/>
    <n v="1"/>
    <n v="0"/>
    <n v="33"/>
    <m/>
    <m/>
    <n v="0"/>
    <m/>
    <m/>
    <m/>
    <m/>
    <m/>
    <m/>
    <m/>
    <x v="6"/>
    <n v="869"/>
    <n v="0"/>
    <m/>
    <n v="1"/>
    <m/>
    <m/>
    <n v="24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13036"/>
    <x v="62"/>
    <n v="0"/>
    <n v="0"/>
    <n v="0"/>
    <n v="0"/>
    <n v="0"/>
    <n v="0"/>
    <n v="0"/>
    <n v="0"/>
    <n v="0"/>
    <n v="0"/>
    <n v="201"/>
    <n v="38"/>
    <n v="239"/>
    <n v="161"/>
    <n v="200"/>
    <n v="101"/>
    <n v="11"/>
    <n v="0"/>
    <n v="0"/>
    <n v="21"/>
    <m/>
    <m/>
    <n v="0"/>
    <m/>
    <m/>
    <m/>
    <m/>
    <m/>
    <m/>
    <m/>
    <x v="6"/>
    <n v="733"/>
    <n v="0"/>
    <m/>
    <n v="1"/>
    <m/>
    <m/>
    <n v="23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2"/>
    <n v="13037"/>
    <x v="63"/>
    <n v="0"/>
    <n v="0"/>
    <n v="0"/>
    <n v="0"/>
    <n v="0"/>
    <n v="0"/>
    <n v="0"/>
    <n v="0"/>
    <n v="0"/>
    <n v="0"/>
    <n v="189"/>
    <n v="52"/>
    <n v="241"/>
    <n v="138"/>
    <n v="200"/>
    <n v="142"/>
    <n v="7"/>
    <n v="4"/>
    <n v="0"/>
    <n v="20"/>
    <m/>
    <m/>
    <n v="0"/>
    <m/>
    <m/>
    <m/>
    <m/>
    <m/>
    <m/>
    <m/>
    <x v="6"/>
    <n v="752"/>
    <n v="0"/>
    <m/>
    <n v="1"/>
    <m/>
    <m/>
    <n v="24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13040"/>
    <x v="64"/>
    <n v="627"/>
    <n v="163"/>
    <n v="790"/>
    <n v="568"/>
    <n v="488"/>
    <n v="437"/>
    <n v="55"/>
    <n v="59"/>
    <n v="0"/>
    <n v="108"/>
    <n v="661"/>
    <n v="186"/>
    <n v="847"/>
    <n v="598"/>
    <n v="544"/>
    <n v="529"/>
    <n v="64"/>
    <n v="64"/>
    <n v="0"/>
    <n v="113"/>
    <n v="1673"/>
    <n v="358"/>
    <n v="2031"/>
    <n v="1734"/>
    <n v="1612"/>
    <n v="1246"/>
    <n v="250"/>
    <n v="128"/>
    <n v="0"/>
    <n v="625"/>
    <x v="391"/>
    <n v="2759"/>
    <n v="2505"/>
    <n v="2.7640449438202248"/>
    <n v="9.206234142805364E-2"/>
    <n v="0.67151848937844216"/>
    <n v="2031"/>
    <n v="847"/>
    <n v="790"/>
    <n v="2.3978748524203071"/>
    <n v="6.7296340023612747E-2"/>
    <n v="0.61102904972919747"/>
    <n v="2.8996655518394649"/>
    <n v="5.016722408026756E-2"/>
    <n v="0.67243367935409459"/>
    <n v="2.9632352941176472"/>
    <n v="0.10294117647058823"/>
    <n v="0.69727047146401988"/>
    <n v="3.90625"/>
    <n v="0.140625"/>
    <n v="0.78"/>
    <n v="2.3553875236294894"/>
    <n v="0.17391304347826086"/>
    <n v="0.6492776886035313"/>
    <n v="2"/>
    <n v="7.8125E-2"/>
    <n v="0.5390625"/>
    <n v="5.5309734513274336"/>
    <n v="4.4247787610619468E-2"/>
    <n v="0.82720000000000005"/>
    <m/>
    <m/>
    <m/>
  </r>
  <r>
    <x v="2"/>
    <n v="13044"/>
    <x v="65"/>
    <n v="90"/>
    <n v="5"/>
    <n v="95"/>
    <n v="80"/>
    <n v="52"/>
    <n v="29"/>
    <n v="0"/>
    <n v="0"/>
    <n v="0"/>
    <n v="0"/>
    <n v="127"/>
    <n v="25"/>
    <n v="152"/>
    <n v="95"/>
    <n v="123"/>
    <n v="101"/>
    <n v="8"/>
    <n v="2"/>
    <n v="0"/>
    <n v="10"/>
    <n v="435"/>
    <n v="21"/>
    <n v="456"/>
    <n v="504"/>
    <n v="314"/>
    <n v="120"/>
    <n v="0"/>
    <n v="0"/>
    <n v="0"/>
    <n v="0"/>
    <x v="392"/>
    <n v="491"/>
    <n v="256"/>
    <n v="2.8391038696537678"/>
    <n v="0.47861507128309572"/>
    <n v="0.81635581061692974"/>
    <n v="456"/>
    <n v="152"/>
    <n v="95"/>
    <n v="3"/>
    <n v="0.375"/>
    <n v="0.79166666666666663"/>
    <n v="5.3052631578947365"/>
    <n v="0.15789473684210525"/>
    <n v="0.84126984126984128"/>
    <n v="2.5528455284552845"/>
    <n v="0.57723577235772361"/>
    <n v="0.83439490445859876"/>
    <n v="0"/>
    <n v="1"/>
    <m/>
    <n v="1.1881188118811881"/>
    <n v="0.71287128712871284"/>
    <n v="0.7583333333333333"/>
    <n v="0"/>
    <n v="1"/>
    <m/>
    <n v="0"/>
    <n v="1"/>
    <m/>
    <m/>
    <m/>
    <m/>
  </r>
  <r>
    <x v="2"/>
    <n v="13046"/>
    <x v="66"/>
    <n v="0"/>
    <n v="0"/>
    <n v="0"/>
    <n v="0"/>
    <n v="0"/>
    <n v="0"/>
    <n v="0"/>
    <n v="0"/>
    <n v="0"/>
    <n v="0"/>
    <n v="223"/>
    <n v="28"/>
    <n v="251"/>
    <n v="209"/>
    <n v="146"/>
    <n v="90"/>
    <n v="20"/>
    <n v="6"/>
    <n v="0"/>
    <n v="28"/>
    <m/>
    <m/>
    <n v="0"/>
    <m/>
    <m/>
    <m/>
    <m/>
    <m/>
    <m/>
    <m/>
    <x v="6"/>
    <n v="750"/>
    <n v="0"/>
    <m/>
    <n v="1"/>
    <m/>
    <m/>
    <n v="25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13049"/>
    <x v="67"/>
    <n v="391"/>
    <n v="49"/>
    <n v="440"/>
    <n v="247"/>
    <n v="308"/>
    <n v="148"/>
    <n v="0"/>
    <n v="0"/>
    <n v="0"/>
    <n v="0"/>
    <n v="448"/>
    <n v="75"/>
    <n v="523"/>
    <n v="294"/>
    <n v="435"/>
    <n v="294"/>
    <n v="19"/>
    <n v="4"/>
    <n v="0"/>
    <n v="24"/>
    <n v="722"/>
    <n v="93"/>
    <n v="815"/>
    <n v="467"/>
    <n v="647"/>
    <n v="355"/>
    <n v="0"/>
    <n v="0"/>
    <n v="0"/>
    <n v="0"/>
    <x v="393"/>
    <n v="1593"/>
    <n v="1143"/>
    <n v="1.4337727558066542"/>
    <n v="0.2824858757062147"/>
    <n v="0.49956217162872152"/>
    <n v="815"/>
    <n v="523"/>
    <n v="440"/>
    <n v="1.5583173996175907"/>
    <n v="0.1586998087954111"/>
    <n v="0.46012269938650308"/>
    <n v="1.58843537414966"/>
    <n v="0.1598639455782313"/>
    <n v="0.47109207708779444"/>
    <n v="1.4873563218390804"/>
    <n v="0.29195402298850576"/>
    <n v="0.52395672333848531"/>
    <n v="0"/>
    <n v="1"/>
    <m/>
    <n v="1.2074829931972788"/>
    <n v="0.49659863945578231"/>
    <n v="0.58309859154929577"/>
    <n v="0"/>
    <n v="1"/>
    <m/>
    <n v="0"/>
    <n v="1"/>
    <m/>
    <m/>
    <m/>
    <m/>
  </r>
  <r>
    <x v="2"/>
    <n v="13053"/>
    <x v="68"/>
    <n v="0"/>
    <n v="0"/>
    <n v="0"/>
    <n v="0"/>
    <n v="0"/>
    <n v="0"/>
    <n v="0"/>
    <n v="0"/>
    <n v="0"/>
    <n v="0"/>
    <n v="240"/>
    <n v="53"/>
    <n v="293"/>
    <n v="192"/>
    <n v="210"/>
    <n v="164"/>
    <n v="4"/>
    <n v="1"/>
    <n v="0"/>
    <n v="19"/>
    <m/>
    <m/>
    <n v="0"/>
    <m/>
    <m/>
    <m/>
    <m/>
    <m/>
    <m/>
    <m/>
    <x v="6"/>
    <n v="883"/>
    <n v="0"/>
    <m/>
    <n v="1"/>
    <m/>
    <m/>
    <n v="29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21001"/>
    <x v="69"/>
    <n v="319"/>
    <n v="81"/>
    <n v="400"/>
    <n v="246"/>
    <n v="78"/>
    <n v="154"/>
    <n v="15"/>
    <n v="18"/>
    <n v="0"/>
    <n v="9"/>
    <n v="557"/>
    <n v="132"/>
    <n v="689"/>
    <n v="425"/>
    <n v="267"/>
    <n v="397"/>
    <n v="29"/>
    <n v="32"/>
    <n v="0"/>
    <n v="14"/>
    <n v="798"/>
    <n v="212"/>
    <n v="1010"/>
    <n v="670"/>
    <n v="236"/>
    <n v="517"/>
    <n v="62"/>
    <n v="84"/>
    <n v="0"/>
    <n v="84"/>
    <x v="394"/>
    <n v="1853"/>
    <n v="920"/>
    <n v="1.4371289800323799"/>
    <n v="0.50350782514840797"/>
    <n v="0.65452497183627489"/>
    <n v="1010"/>
    <n v="689"/>
    <n v="400"/>
    <n v="1.4658925979680697"/>
    <n v="0.41944847605224966"/>
    <n v="0.60396039603960394"/>
    <n v="1.5764705882352941"/>
    <n v="0.42117647058823532"/>
    <n v="0.63283582089552237"/>
    <n v="0.88389513108614237"/>
    <n v="0.7078651685393258"/>
    <n v="0.66949152542372881"/>
    <n v="2.1379310344827585"/>
    <n v="0.48275862068965519"/>
    <n v="0.75806451612903225"/>
    <n v="1.3022670025188916"/>
    <n v="0.61209068010075562"/>
    <n v="0.7021276595744681"/>
    <n v="2.625"/>
    <n v="0.4375"/>
    <n v="0.7857142857142857"/>
    <n v="6"/>
    <n v="0.35714285714285715"/>
    <n v="0.8928571428571429"/>
    <m/>
    <m/>
    <m/>
  </r>
  <r>
    <x v="2"/>
    <n v="21002"/>
    <x v="70"/>
    <n v="18"/>
    <n v="0"/>
    <n v="18"/>
    <n v="19"/>
    <n v="0"/>
    <n v="0"/>
    <n v="0"/>
    <n v="0"/>
    <n v="0"/>
    <n v="0"/>
    <n v="63"/>
    <n v="3"/>
    <n v="66"/>
    <n v="98"/>
    <n v="10"/>
    <n v="12"/>
    <n v="6"/>
    <n v="3"/>
    <n v="0"/>
    <n v="0"/>
    <n v="133"/>
    <n v="0"/>
    <n v="133"/>
    <n v="145"/>
    <n v="0"/>
    <n v="0"/>
    <n v="0"/>
    <n v="0"/>
    <n v="0"/>
    <n v="0"/>
    <x v="395"/>
    <n v="195"/>
    <n v="37"/>
    <n v="1.4256410256410257"/>
    <n v="0.81025641025641026"/>
    <n v="0.86690647482014394"/>
    <n v="133"/>
    <n v="66"/>
    <n v="18"/>
    <n v="2.0151515151515151"/>
    <n v="0.72727272727272729"/>
    <n v="0.86466165413533835"/>
    <n v="1.4795918367346939"/>
    <n v="0.80612244897959184"/>
    <n v="0.86896551724137927"/>
    <n v="0"/>
    <n v="1"/>
    <m/>
    <n v="0"/>
    <n v="1"/>
    <m/>
    <n v="0"/>
    <n v="1"/>
    <m/>
    <n v="0"/>
    <n v="1"/>
    <m/>
    <m/>
    <m/>
    <m/>
    <m/>
    <m/>
    <m/>
  </r>
  <r>
    <x v="2"/>
    <n v="21003"/>
    <x v="71"/>
    <n v="9"/>
    <n v="3"/>
    <n v="12"/>
    <n v="0"/>
    <n v="13"/>
    <n v="10"/>
    <n v="0"/>
    <n v="0"/>
    <n v="0"/>
    <n v="0"/>
    <n v="139"/>
    <n v="24"/>
    <n v="163"/>
    <n v="136"/>
    <n v="70"/>
    <n v="65"/>
    <n v="1"/>
    <n v="1"/>
    <n v="0"/>
    <n v="1"/>
    <n v="37"/>
    <n v="51"/>
    <n v="88"/>
    <n v="0"/>
    <n v="75"/>
    <n v="164"/>
    <n v="0"/>
    <n v="0"/>
    <n v="0"/>
    <n v="0"/>
    <x v="396"/>
    <n v="437"/>
    <n v="35"/>
    <n v="0.74828375286041193"/>
    <n v="0.919908466819222"/>
    <n v="0.89296636085626913"/>
    <n v="88"/>
    <n v="163"/>
    <n v="12"/>
    <n v="0.53987730061349692"/>
    <n v="0.92638036809815949"/>
    <n v="0.86363636363636365"/>
    <n v="0"/>
    <n v="1"/>
    <m/>
    <n v="1.0714285714285714"/>
    <n v="0.81428571428571428"/>
    <n v="0.82666666666666666"/>
    <n v="0"/>
    <n v="1"/>
    <m/>
    <n v="2.523076923076923"/>
    <n v="0.84615384615384615"/>
    <n v="0.93902439024390238"/>
    <n v="0"/>
    <n v="1"/>
    <m/>
    <n v="0"/>
    <n v="1"/>
    <m/>
    <m/>
    <m/>
    <m/>
  </r>
  <r>
    <x v="2"/>
    <n v="21004"/>
    <x v="72"/>
    <n v="449"/>
    <n v="63"/>
    <n v="512"/>
    <n v="378"/>
    <n v="140"/>
    <n v="89"/>
    <n v="15"/>
    <n v="15"/>
    <n v="0"/>
    <n v="0"/>
    <n v="782"/>
    <n v="153"/>
    <n v="935"/>
    <n v="624"/>
    <n v="367"/>
    <n v="434"/>
    <n v="42"/>
    <n v="26"/>
    <n v="0"/>
    <n v="19"/>
    <n v="1629"/>
    <n v="164"/>
    <n v="1793"/>
    <n v="1821"/>
    <n v="534"/>
    <n v="340"/>
    <n v="234"/>
    <n v="89"/>
    <n v="0"/>
    <n v="0"/>
    <x v="397"/>
    <n v="2447"/>
    <n v="1149"/>
    <n v="1.9660809154066203"/>
    <n v="0.53044544340008171"/>
    <n v="0.76117231344834757"/>
    <n v="1793"/>
    <n v="935"/>
    <n v="512"/>
    <n v="1.9176470588235295"/>
    <n v="0.45240641711229945"/>
    <n v="0.71444506413831566"/>
    <n v="2.9182692307692308"/>
    <n v="0.39423076923076922"/>
    <n v="0.79242174629324547"/>
    <n v="1.4550408719346049"/>
    <n v="0.61852861035422346"/>
    <n v="0.73782771535580527"/>
    <n v="5.5714285714285712"/>
    <n v="0.6428571428571429"/>
    <n v="0.9358974358974359"/>
    <n v="0.78341013824884798"/>
    <n v="0.79493087557603692"/>
    <n v="0.7382352941176471"/>
    <n v="3.4230769230769229"/>
    <n v="0.42307692307692307"/>
    <n v="0.8314606741573034"/>
    <n v="0"/>
    <n v="1"/>
    <m/>
    <m/>
    <m/>
    <m/>
  </r>
  <r>
    <x v="2"/>
    <n v="21005"/>
    <x v="73"/>
    <n v="33"/>
    <n v="0"/>
    <n v="33"/>
    <n v="52"/>
    <n v="1"/>
    <n v="0"/>
    <n v="0"/>
    <n v="0"/>
    <n v="0"/>
    <n v="0"/>
    <n v="72"/>
    <n v="13"/>
    <n v="85"/>
    <n v="118"/>
    <n v="23"/>
    <n v="32"/>
    <n v="3"/>
    <n v="4"/>
    <n v="0"/>
    <n v="1"/>
    <n v="328"/>
    <n v="0"/>
    <n v="328"/>
    <n v="620"/>
    <n v="14"/>
    <n v="0"/>
    <n v="0"/>
    <n v="0"/>
    <n v="0"/>
    <n v="0"/>
    <x v="398"/>
    <n v="266"/>
    <n v="86"/>
    <n v="3.6165413533834587"/>
    <n v="0.67669172932330823"/>
    <n v="0.91060291060291065"/>
    <n v="328"/>
    <n v="85"/>
    <n v="33"/>
    <n v="3.8588235294117648"/>
    <n v="0.61176470588235299"/>
    <n v="0.89939024390243905"/>
    <n v="5.2542372881355934"/>
    <n v="0.55932203389830504"/>
    <n v="0.91612903225806452"/>
    <n v="0.60869565217391308"/>
    <n v="0.95652173913043481"/>
    <n v="0.9285714285714286"/>
    <n v="0"/>
    <n v="1"/>
    <m/>
    <n v="0"/>
    <n v="1"/>
    <m/>
    <n v="0"/>
    <n v="1"/>
    <m/>
    <n v="0"/>
    <n v="1"/>
    <m/>
    <m/>
    <m/>
    <m/>
  </r>
  <r>
    <x v="2"/>
    <n v="21006"/>
    <x v="74"/>
    <n v="0"/>
    <n v="11"/>
    <n v="11"/>
    <n v="0"/>
    <n v="0"/>
    <n v="18"/>
    <n v="0"/>
    <n v="0"/>
    <n v="0"/>
    <n v="0"/>
    <n v="124"/>
    <n v="29"/>
    <n v="153"/>
    <n v="98"/>
    <n v="69"/>
    <n v="82"/>
    <n v="2"/>
    <n v="8"/>
    <n v="0"/>
    <n v="2"/>
    <n v="0"/>
    <n v="74"/>
    <n v="74"/>
    <n v="0"/>
    <n v="0"/>
    <n v="211"/>
    <n v="0"/>
    <n v="0"/>
    <n v="0"/>
    <n v="0"/>
    <x v="399"/>
    <n v="414"/>
    <n v="29"/>
    <n v="0.68840579710144922"/>
    <n v="0.92995169082125606"/>
    <n v="0.89824561403508774"/>
    <n v="74"/>
    <n v="153"/>
    <n v="11"/>
    <n v="0.48366013071895425"/>
    <n v="0.92810457516339873"/>
    <n v="0.85135135135135132"/>
    <n v="0"/>
    <n v="1"/>
    <m/>
    <n v="0"/>
    <n v="1"/>
    <m/>
    <n v="0"/>
    <n v="1"/>
    <m/>
    <n v="2.5731707317073171"/>
    <n v="0.78048780487804881"/>
    <n v="0.91469194312796209"/>
    <n v="0"/>
    <n v="1"/>
    <m/>
    <n v="0"/>
    <n v="1"/>
    <m/>
    <m/>
    <m/>
    <m/>
  </r>
  <r>
    <x v="2"/>
    <n v="21007"/>
    <x v="75"/>
    <n v="0"/>
    <n v="0"/>
    <n v="0"/>
    <n v="0"/>
    <n v="0"/>
    <n v="0"/>
    <n v="0"/>
    <n v="0"/>
    <n v="0"/>
    <n v="0"/>
    <n v="125"/>
    <n v="24"/>
    <n v="149"/>
    <n v="126"/>
    <n v="49"/>
    <n v="60"/>
    <n v="12"/>
    <n v="4"/>
    <n v="0"/>
    <n v="3"/>
    <m/>
    <m/>
    <n v="0"/>
    <m/>
    <m/>
    <m/>
    <m/>
    <m/>
    <m/>
    <m/>
    <x v="6"/>
    <n v="403"/>
    <n v="0"/>
    <m/>
    <n v="1"/>
    <m/>
    <m/>
    <n v="14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21008"/>
    <x v="76"/>
    <n v="7"/>
    <n v="1"/>
    <n v="8"/>
    <n v="0"/>
    <n v="0"/>
    <n v="0"/>
    <n v="0"/>
    <n v="0"/>
    <n v="0"/>
    <n v="0"/>
    <n v="109"/>
    <n v="23"/>
    <n v="132"/>
    <n v="117"/>
    <n v="52"/>
    <n v="61"/>
    <n v="5"/>
    <n v="6"/>
    <n v="0"/>
    <n v="1"/>
    <n v="35"/>
    <n v="41"/>
    <n v="76"/>
    <n v="0"/>
    <n v="0"/>
    <n v="0"/>
    <n v="0"/>
    <n v="0"/>
    <n v="0"/>
    <n v="0"/>
    <x v="400"/>
    <n v="374"/>
    <n v="8"/>
    <n v="0.20320855614973263"/>
    <n v="0.97860962566844922"/>
    <n v="0.89473684210526316"/>
    <n v="76"/>
    <n v="132"/>
    <n v="8"/>
    <n v="0.5757575757575758"/>
    <n v="0.93939393939393945"/>
    <n v="0.89473684210526316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2"/>
    <n v="21009"/>
    <x v="77"/>
    <n v="0"/>
    <n v="0"/>
    <n v="0"/>
    <n v="0"/>
    <n v="0"/>
    <n v="0"/>
    <n v="0"/>
    <n v="0"/>
    <n v="0"/>
    <n v="0"/>
    <n v="104"/>
    <n v="11"/>
    <n v="115"/>
    <n v="119"/>
    <n v="35"/>
    <n v="43"/>
    <n v="3"/>
    <n v="5"/>
    <n v="0"/>
    <n v="1"/>
    <m/>
    <m/>
    <n v="0"/>
    <m/>
    <m/>
    <m/>
    <m/>
    <m/>
    <m/>
    <m/>
    <x v="6"/>
    <n v="321"/>
    <n v="0"/>
    <m/>
    <n v="1"/>
    <m/>
    <m/>
    <n v="11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21010"/>
    <x v="78"/>
    <n v="70"/>
    <n v="8"/>
    <n v="78"/>
    <n v="75"/>
    <n v="5"/>
    <n v="34"/>
    <n v="0"/>
    <n v="0"/>
    <n v="0"/>
    <n v="0"/>
    <n v="236"/>
    <n v="45"/>
    <n v="281"/>
    <n v="182"/>
    <n v="107"/>
    <n v="129"/>
    <n v="12"/>
    <n v="2"/>
    <n v="0"/>
    <n v="2"/>
    <n v="326"/>
    <n v="49"/>
    <n v="375"/>
    <n v="384"/>
    <n v="77"/>
    <n v="316"/>
    <n v="0"/>
    <n v="0"/>
    <n v="0"/>
    <n v="46"/>
    <x v="401"/>
    <n v="715"/>
    <n v="192"/>
    <n v="1.6755244755244756"/>
    <n v="0.73146853146853141"/>
    <n v="0.83973288814691149"/>
    <n v="375"/>
    <n v="281"/>
    <n v="78"/>
    <n v="1.3345195729537367"/>
    <n v="0.72241992882562278"/>
    <n v="0.79200000000000004"/>
    <n v="2.1098901098901099"/>
    <n v="0.58791208791208793"/>
    <n v="0.8046875"/>
    <n v="0.71962616822429903"/>
    <n v="0.95327102803738317"/>
    <n v="0.93506493506493504"/>
    <n v="0"/>
    <n v="1"/>
    <m/>
    <n v="2.4496124031007751"/>
    <n v="0.73643410852713176"/>
    <n v="0.89240506329113922"/>
    <n v="0"/>
    <n v="1"/>
    <m/>
    <n v="23"/>
    <n v="1"/>
    <n v="1"/>
    <m/>
    <m/>
    <m/>
  </r>
  <r>
    <x v="2"/>
    <n v="21011"/>
    <x v="79"/>
    <n v="31"/>
    <n v="0"/>
    <n v="31"/>
    <n v="34"/>
    <n v="0"/>
    <n v="0"/>
    <n v="0"/>
    <n v="0"/>
    <n v="0"/>
    <n v="0"/>
    <n v="107"/>
    <n v="17"/>
    <n v="124"/>
    <n v="78"/>
    <n v="37"/>
    <n v="75"/>
    <n v="2"/>
    <n v="2"/>
    <n v="0"/>
    <n v="0"/>
    <n v="231"/>
    <n v="0"/>
    <n v="231"/>
    <n v="322"/>
    <n v="0"/>
    <n v="0"/>
    <n v="0"/>
    <n v="0"/>
    <n v="0"/>
    <n v="0"/>
    <x v="402"/>
    <n v="318"/>
    <n v="65"/>
    <n v="1.7389937106918238"/>
    <n v="0.79559748427672961"/>
    <n v="0.88245931283905965"/>
    <n v="231"/>
    <n v="124"/>
    <n v="31"/>
    <n v="1.8629032258064515"/>
    <n v="0.75"/>
    <n v="0.86580086580086579"/>
    <n v="4.1282051282051286"/>
    <n v="0.5641025641025641"/>
    <n v="0.89440993788819878"/>
    <n v="0"/>
    <n v="1"/>
    <m/>
    <n v="0"/>
    <n v="1"/>
    <m/>
    <n v="0"/>
    <n v="1"/>
    <m/>
    <n v="0"/>
    <n v="1"/>
    <m/>
    <m/>
    <m/>
    <m/>
    <m/>
    <m/>
    <m/>
  </r>
  <r>
    <x v="2"/>
    <n v="21012"/>
    <x v="80"/>
    <n v="55"/>
    <n v="21"/>
    <n v="76"/>
    <n v="39"/>
    <n v="23"/>
    <n v="42"/>
    <n v="0"/>
    <n v="0"/>
    <n v="0"/>
    <n v="0"/>
    <n v="517"/>
    <n v="137"/>
    <n v="654"/>
    <n v="402"/>
    <n v="276"/>
    <n v="381"/>
    <n v="15"/>
    <n v="25"/>
    <n v="0"/>
    <n v="9"/>
    <n v="94"/>
    <n v="35"/>
    <n v="129"/>
    <n v="61"/>
    <n v="62"/>
    <n v="99"/>
    <n v="0"/>
    <n v="0"/>
    <n v="0"/>
    <n v="0"/>
    <x v="403"/>
    <n v="1762"/>
    <n v="180"/>
    <n v="0.19920544835414303"/>
    <n v="0.89784335981838814"/>
    <n v="0.48717948717948717"/>
    <n v="129"/>
    <n v="654"/>
    <n v="76"/>
    <n v="0.19724770642201836"/>
    <n v="0.88379204892966357"/>
    <n v="0.41085271317829458"/>
    <n v="0.15174129353233831"/>
    <n v="0.90298507462686572"/>
    <n v="0.36065573770491804"/>
    <n v="0.22463768115942029"/>
    <n v="0.91666666666666663"/>
    <n v="0.62903225806451613"/>
    <n v="0"/>
    <n v="1"/>
    <m/>
    <n v="0.25984251968503935"/>
    <n v="0.88976377952755903"/>
    <n v="0.5757575757575758"/>
    <n v="0"/>
    <n v="1"/>
    <m/>
    <n v="0"/>
    <n v="1"/>
    <m/>
    <m/>
    <m/>
    <m/>
  </r>
  <r>
    <x v="2"/>
    <n v="21013"/>
    <x v="81"/>
    <n v="0"/>
    <n v="0"/>
    <n v="0"/>
    <n v="0"/>
    <n v="0"/>
    <n v="0"/>
    <n v="0"/>
    <n v="0"/>
    <n v="0"/>
    <n v="0"/>
    <n v="87"/>
    <n v="13"/>
    <n v="100"/>
    <n v="98"/>
    <n v="29"/>
    <n v="50"/>
    <n v="2"/>
    <n v="8"/>
    <n v="0"/>
    <n v="1"/>
    <m/>
    <m/>
    <n v="0"/>
    <m/>
    <m/>
    <m/>
    <m/>
    <m/>
    <m/>
    <m/>
    <x v="6"/>
    <n v="288"/>
    <n v="0"/>
    <m/>
    <n v="1"/>
    <m/>
    <m/>
    <n v="10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21014"/>
    <x v="82"/>
    <n v="0"/>
    <n v="0"/>
    <n v="0"/>
    <n v="0"/>
    <n v="0"/>
    <n v="0"/>
    <n v="0"/>
    <n v="0"/>
    <n v="0"/>
    <n v="0"/>
    <n v="75"/>
    <n v="22"/>
    <n v="97"/>
    <n v="54"/>
    <n v="44"/>
    <n v="59"/>
    <n v="6"/>
    <n v="4"/>
    <n v="0"/>
    <n v="1"/>
    <m/>
    <m/>
    <n v="0"/>
    <m/>
    <m/>
    <m/>
    <m/>
    <m/>
    <m/>
    <m/>
    <x v="6"/>
    <n v="265"/>
    <n v="0"/>
    <m/>
    <n v="1"/>
    <m/>
    <m/>
    <n v="9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21015"/>
    <x v="83"/>
    <n v="99"/>
    <n v="0"/>
    <n v="99"/>
    <n v="72"/>
    <n v="67"/>
    <n v="0"/>
    <n v="12"/>
    <n v="0"/>
    <n v="0"/>
    <n v="0"/>
    <n v="492"/>
    <n v="126"/>
    <n v="618"/>
    <n v="412"/>
    <n v="213"/>
    <n v="340"/>
    <n v="22"/>
    <n v="27"/>
    <n v="0"/>
    <n v="8"/>
    <n v="201"/>
    <n v="0"/>
    <n v="201"/>
    <n v="126"/>
    <n v="160"/>
    <n v="0"/>
    <n v="251"/>
    <n v="0"/>
    <n v="0"/>
    <n v="0"/>
    <x v="404"/>
    <n v="1640"/>
    <n v="250"/>
    <n v="0.45"/>
    <n v="0.84756097560975607"/>
    <n v="0.66124661246612471"/>
    <n v="201"/>
    <n v="618"/>
    <n v="99"/>
    <n v="0.32524271844660196"/>
    <n v="0.83980582524271841"/>
    <n v="0.5074626865671642"/>
    <n v="0.30582524271844658"/>
    <n v="0.82524271844660191"/>
    <n v="0.42857142857142855"/>
    <n v="0.75117370892018775"/>
    <n v="0.68544600938967137"/>
    <n v="0.58125000000000004"/>
    <n v="11.409090909090908"/>
    <n v="0.45454545454545453"/>
    <n v="0.952191235059761"/>
    <n v="0"/>
    <n v="1"/>
    <m/>
    <n v="0"/>
    <n v="1"/>
    <m/>
    <n v="0"/>
    <n v="1"/>
    <m/>
    <m/>
    <m/>
    <m/>
  </r>
  <r>
    <x v="2"/>
    <n v="21016"/>
    <x v="84"/>
    <n v="11"/>
    <n v="3"/>
    <n v="14"/>
    <n v="8"/>
    <n v="8"/>
    <n v="11"/>
    <n v="0"/>
    <n v="0"/>
    <n v="0"/>
    <n v="0"/>
    <n v="111"/>
    <n v="14"/>
    <n v="125"/>
    <n v="140"/>
    <n v="29"/>
    <n v="58"/>
    <n v="1"/>
    <n v="13"/>
    <n v="0"/>
    <n v="4"/>
    <n v="89"/>
    <n v="24"/>
    <n v="113"/>
    <n v="98"/>
    <n v="59"/>
    <n v="73"/>
    <n v="0"/>
    <n v="0"/>
    <n v="0"/>
    <n v="0"/>
    <x v="405"/>
    <n v="370"/>
    <n v="41"/>
    <n v="0.927027027027027"/>
    <n v="0.88918918918918921"/>
    <n v="0.88046647230320696"/>
    <n v="113"/>
    <n v="125"/>
    <n v="14"/>
    <n v="0.90400000000000003"/>
    <n v="0.88800000000000001"/>
    <n v="0.87610619469026552"/>
    <n v="0.7"/>
    <n v="0.94285714285714284"/>
    <n v="0.91836734693877553"/>
    <n v="2.0344827586206895"/>
    <n v="0.72413793103448276"/>
    <n v="0.86440677966101698"/>
    <n v="0"/>
    <n v="1"/>
    <m/>
    <n v="1.2586206896551724"/>
    <n v="0.81034482758620685"/>
    <n v="0.84931506849315064"/>
    <n v="0"/>
    <n v="1"/>
    <m/>
    <n v="0"/>
    <n v="1"/>
    <m/>
    <m/>
    <m/>
    <m/>
  </r>
  <r>
    <x v="2"/>
    <n v="21017"/>
    <x v="85"/>
    <n v="0"/>
    <n v="0"/>
    <n v="0"/>
    <n v="0"/>
    <n v="0"/>
    <n v="0"/>
    <n v="0"/>
    <n v="0"/>
    <n v="0"/>
    <n v="0"/>
    <n v="55"/>
    <n v="5"/>
    <n v="60"/>
    <n v="75"/>
    <n v="12"/>
    <n v="4"/>
    <n v="3"/>
    <n v="2"/>
    <n v="0"/>
    <n v="0"/>
    <m/>
    <m/>
    <n v="0"/>
    <m/>
    <m/>
    <m/>
    <m/>
    <m/>
    <m/>
    <m/>
    <x v="6"/>
    <n v="156"/>
    <n v="0"/>
    <m/>
    <n v="1"/>
    <m/>
    <m/>
    <n v="60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2"/>
    <n v="21018"/>
    <x v="86"/>
    <n v="0"/>
    <n v="0"/>
    <n v="0"/>
    <n v="0"/>
    <n v="0"/>
    <n v="0"/>
    <n v="0"/>
    <n v="0"/>
    <n v="0"/>
    <n v="0"/>
    <n v="104"/>
    <n v="13"/>
    <n v="117"/>
    <n v="139"/>
    <n v="23"/>
    <n v="35"/>
    <n v="1"/>
    <n v="1"/>
    <n v="0"/>
    <n v="0"/>
    <m/>
    <m/>
    <n v="0"/>
    <m/>
    <m/>
    <m/>
    <m/>
    <m/>
    <m/>
    <m/>
    <x v="6"/>
    <n v="316"/>
    <n v="0"/>
    <m/>
    <n v="1"/>
    <m/>
    <m/>
    <n v="117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2"/>
    <n v="21019"/>
    <x v="87"/>
    <n v="54"/>
    <n v="0"/>
    <n v="54"/>
    <n v="80"/>
    <n v="7"/>
    <n v="0"/>
    <n v="0"/>
    <n v="10"/>
    <n v="0"/>
    <n v="0"/>
    <n v="113"/>
    <n v="1"/>
    <n v="114"/>
    <n v="196"/>
    <n v="21"/>
    <n v="10"/>
    <n v="3"/>
    <n v="11"/>
    <n v="0"/>
    <n v="0"/>
    <n v="522"/>
    <n v="30"/>
    <n v="552"/>
    <n v="643"/>
    <n v="155"/>
    <n v="64"/>
    <n v="0"/>
    <n v="18"/>
    <n v="0"/>
    <n v="0"/>
    <x v="406"/>
    <n v="355"/>
    <n v="151"/>
    <n v="4.0338028169014084"/>
    <n v="0.57464788732394367"/>
    <n v="0.89455307262569828"/>
    <n v="552"/>
    <n v="114"/>
    <n v="54"/>
    <n v="4.8421052631578947"/>
    <n v="0.52631578947368418"/>
    <n v="0.90217391304347827"/>
    <n v="3.2806122448979593"/>
    <n v="0.59183673469387754"/>
    <n v="0.87558320373250387"/>
    <n v="7.3809523809523814"/>
    <n v="0.66666666666666663"/>
    <n v="0.95483870967741935"/>
    <n v="0"/>
    <n v="1"/>
    <m/>
    <n v="6.4"/>
    <n v="1"/>
    <n v="1"/>
    <n v="1.6363636363636365"/>
    <n v="9.0909090909090912E-2"/>
    <n v="0.44444444444444442"/>
    <m/>
    <m/>
    <m/>
    <m/>
    <m/>
    <m/>
  </r>
  <r>
    <x v="2"/>
    <n v="23002"/>
    <x v="88"/>
    <n v="361"/>
    <n v="49"/>
    <n v="410"/>
    <n v="330"/>
    <n v="154"/>
    <n v="115"/>
    <n v="0"/>
    <n v="0"/>
    <n v="0"/>
    <n v="0"/>
    <n v="573"/>
    <n v="81"/>
    <n v="654"/>
    <n v="614"/>
    <n v="313"/>
    <n v="227"/>
    <n v="24"/>
    <n v="8"/>
    <n v="0"/>
    <n v="23"/>
    <n v="518"/>
    <n v="77"/>
    <n v="595"/>
    <n v="445"/>
    <n v="344"/>
    <n v="257"/>
    <n v="0"/>
    <n v="0"/>
    <n v="0"/>
    <n v="0"/>
    <x v="407"/>
    <n v="1863"/>
    <n v="1009"/>
    <n v="0.88083735909822869"/>
    <n v="0.45840042941492215"/>
    <n v="0.38513101767215113"/>
    <n v="595"/>
    <n v="654"/>
    <n v="410"/>
    <n v="0.90978593272171249"/>
    <n v="0.37308868501529052"/>
    <n v="0.31092436974789917"/>
    <n v="0.72475570032573289"/>
    <n v="0.46254071661237783"/>
    <n v="0.25842696629213485"/>
    <n v="1.0990415335463259"/>
    <n v="0.50798722044728439"/>
    <n v="0.55232558139534882"/>
    <n v="0"/>
    <n v="1"/>
    <m/>
    <n v="1.13215859030837"/>
    <n v="0.4933920704845815"/>
    <n v="0.55252918287937747"/>
    <n v="0"/>
    <n v="1"/>
    <m/>
    <n v="0"/>
    <n v="1"/>
    <m/>
    <m/>
    <m/>
    <m/>
  </r>
  <r>
    <x v="2"/>
    <n v="23003"/>
    <x v="89"/>
    <n v="168"/>
    <n v="0"/>
    <n v="168"/>
    <n v="266"/>
    <n v="0"/>
    <n v="0"/>
    <n v="0"/>
    <n v="0"/>
    <n v="0"/>
    <n v="0"/>
    <n v="417"/>
    <n v="41"/>
    <n v="458"/>
    <n v="505"/>
    <n v="210"/>
    <n v="168"/>
    <n v="16"/>
    <n v="13"/>
    <n v="0"/>
    <n v="3"/>
    <n v="312"/>
    <n v="0"/>
    <n v="312"/>
    <n v="488"/>
    <n v="0"/>
    <n v="0"/>
    <n v="0"/>
    <n v="0"/>
    <n v="0"/>
    <n v="0"/>
    <x v="408"/>
    <n v="1373"/>
    <n v="434"/>
    <n v="0.58266569555717407"/>
    <n v="0.68390386016023308"/>
    <n v="0.45750000000000002"/>
    <n v="312"/>
    <n v="458"/>
    <n v="168"/>
    <n v="0.68122270742358082"/>
    <n v="0.63318777292576423"/>
    <n v="0.46153846153846156"/>
    <n v="0.96633663366336631"/>
    <n v="0.47326732673267324"/>
    <n v="0.45491803278688525"/>
    <n v="0"/>
    <n v="1"/>
    <m/>
    <n v="0"/>
    <n v="1"/>
    <m/>
    <n v="0"/>
    <n v="1"/>
    <m/>
    <n v="0"/>
    <n v="1"/>
    <m/>
    <n v="0"/>
    <n v="1"/>
    <m/>
    <m/>
    <m/>
    <m/>
  </r>
  <r>
    <x v="2"/>
    <n v="23009"/>
    <x v="90"/>
    <n v="0"/>
    <n v="0"/>
    <n v="0"/>
    <n v="0"/>
    <n v="0"/>
    <n v="0"/>
    <n v="0"/>
    <n v="0"/>
    <n v="0"/>
    <n v="0"/>
    <n v="51"/>
    <n v="3"/>
    <n v="54"/>
    <n v="55"/>
    <n v="32"/>
    <n v="14"/>
    <n v="1"/>
    <n v="0"/>
    <n v="0"/>
    <n v="0"/>
    <m/>
    <m/>
    <n v="0"/>
    <m/>
    <m/>
    <m/>
    <m/>
    <m/>
    <m/>
    <m/>
    <x v="6"/>
    <n v="156"/>
    <n v="0"/>
    <m/>
    <n v="1"/>
    <m/>
    <m/>
    <n v="54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2"/>
    <n v="23016"/>
    <x v="91"/>
    <n v="315"/>
    <n v="25"/>
    <n v="340"/>
    <n v="367"/>
    <n v="170"/>
    <n v="97"/>
    <n v="0"/>
    <n v="0"/>
    <n v="0"/>
    <n v="0"/>
    <n v="676"/>
    <n v="62"/>
    <n v="738"/>
    <n v="774"/>
    <n v="355"/>
    <n v="254"/>
    <n v="37"/>
    <n v="7"/>
    <n v="0"/>
    <n v="15"/>
    <n v="694"/>
    <n v="77"/>
    <n v="771"/>
    <n v="726"/>
    <n v="511"/>
    <n v="302"/>
    <n v="0"/>
    <n v="0"/>
    <n v="0"/>
    <n v="0"/>
    <x v="245"/>
    <n v="2180"/>
    <n v="974"/>
    <n v="1.0596330275229358"/>
    <n v="0.55321100917431187"/>
    <n v="0.5783549783549784"/>
    <n v="771"/>
    <n v="738"/>
    <n v="340"/>
    <n v="1.0447154471544715"/>
    <n v="0.53929539295392959"/>
    <n v="0.55901426718547342"/>
    <n v="0.93798449612403101"/>
    <n v="0.52583979328165376"/>
    <n v="0.49449035812672176"/>
    <n v="1.4394366197183099"/>
    <n v="0.52112676056338025"/>
    <n v="0.66731898238747556"/>
    <n v="0"/>
    <n v="1"/>
    <m/>
    <n v="1.188976377952756"/>
    <n v="0.61811023622047245"/>
    <n v="0.67880794701986757"/>
    <n v="0"/>
    <n v="1"/>
    <m/>
    <n v="0"/>
    <n v="1"/>
    <m/>
    <m/>
    <m/>
    <m/>
  </r>
  <r>
    <x v="2"/>
    <n v="23023"/>
    <x v="92"/>
    <n v="0"/>
    <n v="0"/>
    <n v="0"/>
    <n v="0"/>
    <n v="0"/>
    <n v="0"/>
    <n v="0"/>
    <n v="0"/>
    <n v="0"/>
    <n v="0"/>
    <n v="182"/>
    <n v="19"/>
    <n v="201"/>
    <n v="198"/>
    <n v="105"/>
    <n v="83"/>
    <n v="10"/>
    <n v="0"/>
    <n v="0"/>
    <n v="4"/>
    <m/>
    <m/>
    <n v="0"/>
    <m/>
    <m/>
    <m/>
    <m/>
    <m/>
    <m/>
    <m/>
    <x v="6"/>
    <n v="601"/>
    <n v="0"/>
    <m/>
    <n v="1"/>
    <m/>
    <m/>
    <n v="20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2"/>
    <n v="23024"/>
    <x v="93"/>
    <n v="0"/>
    <n v="0"/>
    <n v="0"/>
    <n v="0"/>
    <n v="0"/>
    <n v="0"/>
    <n v="0"/>
    <n v="0"/>
    <n v="0"/>
    <n v="0"/>
    <n v="178"/>
    <n v="19"/>
    <n v="197"/>
    <n v="185"/>
    <n v="124"/>
    <n v="70"/>
    <n v="6"/>
    <n v="0"/>
    <n v="0"/>
    <n v="8"/>
    <m/>
    <m/>
    <n v="0"/>
    <m/>
    <m/>
    <m/>
    <m/>
    <m/>
    <m/>
    <m/>
    <x v="6"/>
    <n v="590"/>
    <n v="0"/>
    <m/>
    <n v="1"/>
    <m/>
    <m/>
    <n v="197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2"/>
    <n v="23025"/>
    <x v="94"/>
    <n v="168"/>
    <n v="0"/>
    <n v="168"/>
    <n v="197"/>
    <n v="0"/>
    <n v="0"/>
    <n v="0"/>
    <n v="0"/>
    <n v="0"/>
    <n v="0"/>
    <n v="605"/>
    <n v="59"/>
    <n v="664"/>
    <n v="663"/>
    <n v="360"/>
    <n v="217"/>
    <n v="31"/>
    <n v="5"/>
    <n v="0"/>
    <n v="7"/>
    <n v="302"/>
    <n v="0"/>
    <n v="302"/>
    <n v="363"/>
    <n v="0"/>
    <n v="0"/>
    <n v="0"/>
    <n v="0"/>
    <n v="0"/>
    <n v="0"/>
    <x v="409"/>
    <n v="1947"/>
    <n v="365"/>
    <n v="0.3415511042629687"/>
    <n v="0.81253210066769388"/>
    <n v="0.45112781954887216"/>
    <n v="302"/>
    <n v="664"/>
    <n v="168"/>
    <n v="0.45481927710843373"/>
    <n v="0.74698795180722888"/>
    <n v="0.44370860927152317"/>
    <n v="0.54751131221719462"/>
    <n v="0.70286576168929105"/>
    <n v="0.45730027548209368"/>
    <n v="0"/>
    <n v="1"/>
    <m/>
    <n v="0"/>
    <n v="1"/>
    <m/>
    <n v="0"/>
    <n v="1"/>
    <m/>
    <n v="0"/>
    <n v="1"/>
    <m/>
    <n v="0"/>
    <n v="1"/>
    <m/>
    <m/>
    <m/>
    <m/>
  </r>
  <r>
    <x v="2"/>
    <n v="23027"/>
    <x v="95"/>
    <n v="679"/>
    <n v="75"/>
    <n v="754"/>
    <n v="534"/>
    <n v="518"/>
    <n v="321"/>
    <n v="0"/>
    <n v="9"/>
    <n v="0"/>
    <n v="0"/>
    <n v="762"/>
    <n v="82"/>
    <n v="844"/>
    <n v="616"/>
    <n v="572"/>
    <n v="381"/>
    <n v="23"/>
    <n v="10"/>
    <n v="0"/>
    <n v="20"/>
    <n v="1575"/>
    <n v="273"/>
    <n v="1848"/>
    <n v="1140"/>
    <n v="1649"/>
    <n v="1088"/>
    <n v="0"/>
    <n v="55"/>
    <n v="0"/>
    <n v="0"/>
    <x v="410"/>
    <n v="2466"/>
    <n v="2136"/>
    <n v="2.3438767234387674"/>
    <n v="0.13381995133819952"/>
    <n v="0.63044982698961938"/>
    <n v="1848"/>
    <n v="844"/>
    <n v="754"/>
    <n v="2.18957345971564"/>
    <n v="0.1066350710900474"/>
    <n v="0.59199134199134196"/>
    <n v="1.8506493506493507"/>
    <n v="0.13311688311688311"/>
    <n v="0.53157894736842104"/>
    <n v="2.8828671328671329"/>
    <n v="9.4405594405594401E-2"/>
    <n v="0.68587022437841116"/>
    <n v="0"/>
    <n v="1"/>
    <m/>
    <n v="2.8556430446194225"/>
    <n v="0.15748031496062992"/>
    <n v="0.70496323529411764"/>
    <n v="5.5"/>
    <n v="0.1"/>
    <n v="0.83636363636363631"/>
    <n v="0"/>
    <n v="1"/>
    <m/>
    <m/>
    <m/>
    <m/>
  </r>
  <r>
    <x v="2"/>
    <n v="23032"/>
    <x v="96"/>
    <n v="0"/>
    <n v="0"/>
    <n v="0"/>
    <n v="0"/>
    <n v="0"/>
    <n v="0"/>
    <n v="0"/>
    <n v="0"/>
    <n v="0"/>
    <n v="0"/>
    <n v="116"/>
    <n v="19"/>
    <n v="135"/>
    <n v="140"/>
    <n v="76"/>
    <n v="41"/>
    <n v="3"/>
    <n v="0"/>
    <n v="0"/>
    <n v="4"/>
    <m/>
    <m/>
    <n v="0"/>
    <m/>
    <m/>
    <m/>
    <m/>
    <m/>
    <m/>
    <m/>
    <x v="6"/>
    <n v="399"/>
    <n v="0"/>
    <m/>
    <n v="1"/>
    <m/>
    <m/>
    <n v="135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2"/>
    <n v="23033"/>
    <x v="97"/>
    <n v="0"/>
    <n v="0"/>
    <n v="0"/>
    <n v="0"/>
    <n v="0"/>
    <n v="0"/>
    <n v="0"/>
    <n v="0"/>
    <n v="0"/>
    <n v="0"/>
    <n v="174"/>
    <n v="15"/>
    <n v="189"/>
    <n v="218"/>
    <n v="85"/>
    <n v="70"/>
    <n v="6"/>
    <n v="1"/>
    <n v="0"/>
    <n v="1"/>
    <m/>
    <m/>
    <n v="0"/>
    <m/>
    <m/>
    <m/>
    <m/>
    <m/>
    <m/>
    <m/>
    <x v="6"/>
    <n v="570"/>
    <n v="0"/>
    <m/>
    <n v="1"/>
    <m/>
    <m/>
    <n v="18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23038"/>
    <x v="98"/>
    <n v="0"/>
    <n v="0"/>
    <n v="0"/>
    <n v="0"/>
    <n v="0"/>
    <n v="0"/>
    <n v="0"/>
    <n v="0"/>
    <n v="0"/>
    <n v="0"/>
    <n v="228"/>
    <n v="26"/>
    <n v="254"/>
    <n v="252"/>
    <n v="191"/>
    <n v="101"/>
    <n v="10"/>
    <n v="0"/>
    <n v="0"/>
    <n v="3"/>
    <m/>
    <m/>
    <n v="0"/>
    <m/>
    <m/>
    <m/>
    <m/>
    <m/>
    <m/>
    <m/>
    <x v="6"/>
    <n v="811"/>
    <n v="0"/>
    <m/>
    <n v="1"/>
    <m/>
    <m/>
    <n v="25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2"/>
    <n v="23039"/>
    <x v="99"/>
    <n v="115"/>
    <n v="7"/>
    <n v="122"/>
    <n v="137"/>
    <n v="22"/>
    <n v="20"/>
    <n v="0"/>
    <n v="0"/>
    <n v="0"/>
    <n v="0"/>
    <n v="186"/>
    <n v="20"/>
    <n v="206"/>
    <n v="175"/>
    <n v="107"/>
    <n v="77"/>
    <n v="7"/>
    <n v="2"/>
    <n v="0"/>
    <n v="6"/>
    <n v="521"/>
    <n v="36"/>
    <n v="557"/>
    <n v="702"/>
    <n v="98"/>
    <n v="104"/>
    <n v="0"/>
    <n v="0"/>
    <n v="0"/>
    <n v="0"/>
    <x v="411"/>
    <n v="580"/>
    <n v="301"/>
    <n v="2.5189655172413792"/>
    <n v="0.48103448275862071"/>
    <n v="0.79397672826830934"/>
    <n v="557"/>
    <n v="206"/>
    <n v="122"/>
    <n v="2.703883495145631"/>
    <n v="0.40776699029126212"/>
    <n v="0.78096947935368044"/>
    <n v="4.0114285714285716"/>
    <n v="0.21714285714285714"/>
    <n v="0.8048433048433048"/>
    <n v="0.91588785046728971"/>
    <n v="0.79439252336448596"/>
    <n v="0.77551020408163263"/>
    <n v="0"/>
    <n v="1"/>
    <m/>
    <n v="1.3506493506493507"/>
    <n v="0.74025974025974028"/>
    <n v="0.80769230769230771"/>
    <n v="0"/>
    <n v="1"/>
    <m/>
    <n v="0"/>
    <n v="1"/>
    <m/>
    <m/>
    <m/>
    <m/>
  </r>
  <r>
    <x v="2"/>
    <n v="23044"/>
    <x v="100"/>
    <n v="41"/>
    <n v="12"/>
    <n v="53"/>
    <n v="0"/>
    <n v="6"/>
    <n v="28"/>
    <n v="0"/>
    <n v="0"/>
    <n v="0"/>
    <n v="0"/>
    <n v="248"/>
    <n v="31"/>
    <n v="279"/>
    <n v="295"/>
    <n v="119"/>
    <n v="136"/>
    <n v="6"/>
    <n v="1"/>
    <n v="0"/>
    <n v="15"/>
    <n v="52"/>
    <n v="27"/>
    <n v="79"/>
    <n v="0"/>
    <n v="19"/>
    <n v="149"/>
    <n v="0"/>
    <n v="0"/>
    <n v="0"/>
    <n v="0"/>
    <x v="412"/>
    <n v="851"/>
    <n v="87"/>
    <n v="0.29024676850763809"/>
    <n v="0.89776733254994123"/>
    <n v="0.64777327935222673"/>
    <n v="79"/>
    <n v="279"/>
    <n v="53"/>
    <n v="0.28315412186379929"/>
    <n v="0.81003584229390679"/>
    <n v="0.32911392405063289"/>
    <n v="0"/>
    <n v="1"/>
    <m/>
    <n v="0.15966386554621848"/>
    <n v="0.94957983193277307"/>
    <n v="0.68421052631578949"/>
    <n v="0"/>
    <n v="1"/>
    <m/>
    <n v="1.0955882352941178"/>
    <n v="0.79411764705882348"/>
    <n v="0.81208053691275173"/>
    <n v="0"/>
    <n v="1"/>
    <m/>
    <n v="0"/>
    <n v="1"/>
    <m/>
    <m/>
    <m/>
    <m/>
  </r>
  <r>
    <x v="2"/>
    <n v="23045"/>
    <x v="101"/>
    <n v="185"/>
    <n v="21"/>
    <n v="206"/>
    <n v="219"/>
    <n v="125"/>
    <n v="53"/>
    <n v="0"/>
    <n v="0"/>
    <n v="0"/>
    <n v="0"/>
    <n v="336"/>
    <n v="40"/>
    <n v="376"/>
    <n v="402"/>
    <n v="261"/>
    <n v="142"/>
    <n v="18"/>
    <n v="2"/>
    <n v="0"/>
    <n v="8"/>
    <n v="476"/>
    <n v="71"/>
    <n v="547"/>
    <n v="405"/>
    <n v="381"/>
    <n v="177"/>
    <n v="0"/>
    <n v="0"/>
    <n v="0"/>
    <n v="0"/>
    <x v="413"/>
    <n v="1209"/>
    <n v="603"/>
    <n v="1.2489660876757651"/>
    <n v="0.50124069478908184"/>
    <n v="0.60066225165562914"/>
    <n v="547"/>
    <n v="376"/>
    <n v="206"/>
    <n v="1.4547872340425532"/>
    <n v="0.4521276595744681"/>
    <n v="0.62340036563071299"/>
    <n v="1.0074626865671641"/>
    <n v="0.45522388059701491"/>
    <n v="0.45925925925925926"/>
    <n v="1.4597701149425288"/>
    <n v="0.52107279693486586"/>
    <n v="0.67191601049868765"/>
    <n v="0"/>
    <n v="1"/>
    <m/>
    <n v="1.2464788732394365"/>
    <n v="0.62676056338028174"/>
    <n v="0.70056497175141241"/>
    <n v="0"/>
    <n v="1"/>
    <m/>
    <n v="0"/>
    <n v="1"/>
    <m/>
    <m/>
    <m/>
    <m/>
  </r>
  <r>
    <x v="2"/>
    <n v="23047"/>
    <x v="102"/>
    <n v="4"/>
    <n v="9"/>
    <n v="13"/>
    <n v="0"/>
    <n v="0"/>
    <n v="16"/>
    <n v="0"/>
    <n v="0"/>
    <n v="0"/>
    <n v="0"/>
    <n v="258"/>
    <n v="53"/>
    <n v="311"/>
    <n v="201"/>
    <n v="170"/>
    <n v="170"/>
    <n v="7"/>
    <n v="6"/>
    <n v="0"/>
    <n v="1"/>
    <n v="17"/>
    <n v="41"/>
    <n v="58"/>
    <n v="0"/>
    <n v="0"/>
    <n v="104"/>
    <n v="0"/>
    <n v="0"/>
    <n v="0"/>
    <n v="0"/>
    <x v="92"/>
    <n v="866"/>
    <n v="29"/>
    <n v="0.18706697459584296"/>
    <n v="0.96651270207852191"/>
    <n v="0.82098765432098764"/>
    <n v="58"/>
    <n v="311"/>
    <n v="13"/>
    <n v="0.18649517684887459"/>
    <n v="0.95819935691318325"/>
    <n v="0.77586206896551724"/>
    <n v="0"/>
    <n v="1"/>
    <m/>
    <n v="0"/>
    <n v="1"/>
    <m/>
    <n v="0"/>
    <n v="1"/>
    <m/>
    <n v="0.61176470588235299"/>
    <n v="0.90588235294117647"/>
    <n v="0.84615384615384615"/>
    <n v="0"/>
    <n v="1"/>
    <m/>
    <n v="0"/>
    <n v="1"/>
    <m/>
    <m/>
    <m/>
    <m/>
  </r>
  <r>
    <x v="2"/>
    <n v="23050"/>
    <x v="103"/>
    <n v="0"/>
    <n v="0"/>
    <n v="0"/>
    <n v="0"/>
    <n v="0"/>
    <n v="0"/>
    <n v="0"/>
    <n v="0"/>
    <n v="0"/>
    <n v="0"/>
    <n v="313"/>
    <n v="37"/>
    <n v="350"/>
    <n v="421"/>
    <n v="212"/>
    <n v="109"/>
    <n v="10"/>
    <n v="3"/>
    <n v="0"/>
    <n v="2"/>
    <m/>
    <m/>
    <n v="0"/>
    <m/>
    <m/>
    <m/>
    <m/>
    <m/>
    <m/>
    <m/>
    <x v="6"/>
    <n v="1107"/>
    <n v="0"/>
    <m/>
    <n v="1"/>
    <m/>
    <m/>
    <n v="35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23052"/>
    <x v="104"/>
    <n v="172"/>
    <n v="17"/>
    <n v="189"/>
    <n v="190"/>
    <n v="147"/>
    <n v="18"/>
    <n v="0"/>
    <n v="0"/>
    <n v="0"/>
    <n v="0"/>
    <n v="270"/>
    <n v="30"/>
    <n v="300"/>
    <n v="310"/>
    <n v="229"/>
    <n v="106"/>
    <n v="14"/>
    <n v="4"/>
    <n v="0"/>
    <n v="9"/>
    <n v="413"/>
    <n v="86"/>
    <n v="499"/>
    <n v="358"/>
    <n v="545"/>
    <n v="169"/>
    <n v="0"/>
    <n v="0"/>
    <n v="0"/>
    <n v="0"/>
    <x v="414"/>
    <n v="972"/>
    <n v="544"/>
    <n v="1.6162551440329218"/>
    <n v="0.44032921810699588"/>
    <n v="0.65372374283895607"/>
    <n v="499"/>
    <n v="300"/>
    <n v="189"/>
    <n v="1.6633333333333333"/>
    <n v="0.37"/>
    <n v="0.62124248496993983"/>
    <n v="1.1548387096774193"/>
    <n v="0.38709677419354838"/>
    <n v="0.46927374301675978"/>
    <n v="2.3799126637554586"/>
    <n v="0.35807860262008734"/>
    <n v="0.73027522935779821"/>
    <n v="0"/>
    <n v="1"/>
    <m/>
    <n v="1.5943396226415094"/>
    <n v="0.83018867924528306"/>
    <n v="0.89349112426035504"/>
    <n v="0"/>
    <n v="1"/>
    <m/>
    <n v="0"/>
    <n v="1"/>
    <m/>
    <m/>
    <m/>
    <m/>
  </r>
  <r>
    <x v="2"/>
    <n v="23060"/>
    <x v="105"/>
    <n v="219"/>
    <n v="13"/>
    <n v="232"/>
    <n v="228"/>
    <n v="75"/>
    <n v="43"/>
    <n v="0"/>
    <n v="0"/>
    <n v="0"/>
    <n v="0"/>
    <n v="315"/>
    <n v="29"/>
    <n v="344"/>
    <n v="292"/>
    <n v="183"/>
    <n v="124"/>
    <n v="14"/>
    <n v="6"/>
    <n v="0"/>
    <n v="11"/>
    <n v="340"/>
    <n v="44"/>
    <n v="384"/>
    <n v="346"/>
    <n v="167"/>
    <n v="134"/>
    <n v="0"/>
    <n v="0"/>
    <n v="0"/>
    <n v="0"/>
    <x v="415"/>
    <n v="974"/>
    <n v="578"/>
    <n v="1.0585215605749487"/>
    <n v="0.40657084188911702"/>
    <n v="0.43937924345295831"/>
    <n v="384"/>
    <n v="344"/>
    <n v="232"/>
    <n v="1.1162790697674418"/>
    <n v="0.32558139534883723"/>
    <n v="0.39583333333333331"/>
    <n v="1.1849315068493151"/>
    <n v="0.21917808219178081"/>
    <n v="0.34104046242774566"/>
    <n v="0.91256830601092898"/>
    <n v="0.5901639344262295"/>
    <n v="0.55089820359281438"/>
    <n v="0"/>
    <n v="1"/>
    <m/>
    <n v="1.0806451612903225"/>
    <n v="0.65322580645161288"/>
    <n v="0.67910447761194026"/>
    <n v="0"/>
    <n v="1"/>
    <m/>
    <n v="0"/>
    <n v="1"/>
    <m/>
    <m/>
    <m/>
    <m/>
  </r>
  <r>
    <x v="2"/>
    <n v="23062"/>
    <x v="106"/>
    <n v="206"/>
    <n v="18"/>
    <n v="224"/>
    <n v="239"/>
    <n v="44"/>
    <n v="54"/>
    <n v="0"/>
    <n v="1"/>
    <n v="0"/>
    <n v="0"/>
    <n v="384"/>
    <n v="30"/>
    <n v="414"/>
    <n v="490"/>
    <n v="146"/>
    <n v="117"/>
    <n v="14"/>
    <n v="1"/>
    <n v="0"/>
    <n v="1"/>
    <n v="415"/>
    <n v="39"/>
    <n v="454"/>
    <n v="490"/>
    <n v="115"/>
    <n v="141"/>
    <n v="0"/>
    <n v="14"/>
    <n v="0"/>
    <n v="0"/>
    <x v="416"/>
    <n v="1183"/>
    <n v="562"/>
    <n v="1.0262045646661031"/>
    <n v="0.52493660185967883"/>
    <n v="0.53706754530477763"/>
    <n v="454"/>
    <n v="414"/>
    <n v="224"/>
    <n v="1.0966183574879227"/>
    <n v="0.45893719806763283"/>
    <n v="0.50660792951541855"/>
    <n v="1"/>
    <n v="0.51224489795918371"/>
    <n v="0.51224489795918371"/>
    <n v="0.78767123287671237"/>
    <n v="0.69863013698630139"/>
    <n v="0.61739130434782608"/>
    <n v="0"/>
    <n v="1"/>
    <m/>
    <n v="1.2051282051282051"/>
    <n v="0.53846153846153844"/>
    <n v="0.61702127659574468"/>
    <n v="14"/>
    <n v="0"/>
    <n v="0.9285714285714286"/>
    <n v="0"/>
    <n v="1"/>
    <m/>
    <m/>
    <m/>
    <m/>
  </r>
  <r>
    <x v="2"/>
    <n v="23064"/>
    <x v="107"/>
    <n v="0"/>
    <n v="0"/>
    <n v="0"/>
    <n v="0"/>
    <n v="0"/>
    <n v="0"/>
    <n v="0"/>
    <n v="0"/>
    <n v="0"/>
    <n v="0"/>
    <n v="92"/>
    <n v="8"/>
    <n v="100"/>
    <n v="108"/>
    <n v="82"/>
    <n v="42"/>
    <n v="4"/>
    <n v="2"/>
    <n v="0"/>
    <n v="3"/>
    <m/>
    <m/>
    <n v="0"/>
    <m/>
    <m/>
    <m/>
    <m/>
    <m/>
    <m/>
    <m/>
    <x v="6"/>
    <n v="341"/>
    <n v="0"/>
    <m/>
    <n v="1"/>
    <m/>
    <m/>
    <n v="10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23077"/>
    <x v="108"/>
    <n v="0"/>
    <n v="0"/>
    <n v="0"/>
    <n v="0"/>
    <n v="0"/>
    <n v="0"/>
    <n v="0"/>
    <n v="0"/>
    <n v="0"/>
    <n v="0"/>
    <n v="472"/>
    <n v="59"/>
    <n v="531"/>
    <n v="445"/>
    <n v="333"/>
    <n v="249"/>
    <n v="11"/>
    <n v="6"/>
    <n v="0"/>
    <n v="12"/>
    <m/>
    <m/>
    <n v="0"/>
    <m/>
    <m/>
    <m/>
    <m/>
    <m/>
    <m/>
    <m/>
    <x v="6"/>
    <n v="1587"/>
    <n v="0"/>
    <m/>
    <n v="1"/>
    <m/>
    <m/>
    <n v="53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23081"/>
    <x v="109"/>
    <n v="0"/>
    <n v="0"/>
    <n v="0"/>
    <n v="0"/>
    <n v="0"/>
    <n v="0"/>
    <n v="0"/>
    <n v="0"/>
    <n v="0"/>
    <n v="0"/>
    <n v="240"/>
    <n v="29"/>
    <n v="269"/>
    <n v="240"/>
    <n v="195"/>
    <n v="111"/>
    <n v="7"/>
    <n v="2"/>
    <n v="0"/>
    <n v="6"/>
    <m/>
    <m/>
    <n v="0"/>
    <m/>
    <m/>
    <m/>
    <m/>
    <m/>
    <m/>
    <m/>
    <x v="6"/>
    <n v="830"/>
    <n v="0"/>
    <m/>
    <n v="1"/>
    <m/>
    <m/>
    <n v="26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23086"/>
    <x v="110"/>
    <n v="205"/>
    <n v="6"/>
    <n v="211"/>
    <n v="249"/>
    <n v="0"/>
    <n v="0"/>
    <n v="0"/>
    <n v="0"/>
    <n v="0"/>
    <n v="0"/>
    <n v="329"/>
    <n v="21"/>
    <n v="350"/>
    <n v="333"/>
    <n v="175"/>
    <n v="135"/>
    <n v="23"/>
    <n v="3"/>
    <n v="0"/>
    <n v="11"/>
    <n v="510"/>
    <n v="16"/>
    <n v="526"/>
    <n v="669"/>
    <n v="0"/>
    <n v="0"/>
    <n v="0"/>
    <n v="0"/>
    <n v="0"/>
    <n v="0"/>
    <x v="417"/>
    <n v="1030"/>
    <n v="460"/>
    <n v="1.1601941747572815"/>
    <n v="0.55339805825242716"/>
    <n v="0.61506276150627615"/>
    <n v="526"/>
    <n v="350"/>
    <n v="211"/>
    <n v="1.5028571428571429"/>
    <n v="0.39714285714285713"/>
    <n v="0.59885931558935357"/>
    <n v="2.0090090090090089"/>
    <n v="0.25225225225225223"/>
    <n v="0.62780269058295968"/>
    <n v="0"/>
    <n v="1"/>
    <m/>
    <n v="0"/>
    <n v="1"/>
    <m/>
    <n v="0"/>
    <n v="1"/>
    <m/>
    <n v="0"/>
    <n v="1"/>
    <m/>
    <n v="0"/>
    <n v="1"/>
    <m/>
    <m/>
    <m/>
    <m/>
  </r>
  <r>
    <x v="2"/>
    <n v="23088"/>
    <x v="111"/>
    <n v="572"/>
    <n v="118"/>
    <n v="690"/>
    <n v="467"/>
    <n v="279"/>
    <n v="336"/>
    <n v="5"/>
    <n v="14"/>
    <n v="0"/>
    <n v="0"/>
    <n v="811"/>
    <n v="150"/>
    <n v="961"/>
    <n v="725"/>
    <n v="484"/>
    <n v="493"/>
    <n v="35"/>
    <n v="19"/>
    <n v="0"/>
    <n v="18"/>
    <n v="957"/>
    <n v="245"/>
    <n v="1202"/>
    <n v="725"/>
    <n v="780"/>
    <n v="1094"/>
    <n v="13"/>
    <n v="30"/>
    <n v="0"/>
    <n v="0"/>
    <x v="418"/>
    <n v="2735"/>
    <n v="1791"/>
    <n v="1.4054844606946983"/>
    <n v="0.34515539305301646"/>
    <n v="0.53407908428720086"/>
    <n v="1202"/>
    <n v="961"/>
    <n v="690"/>
    <n v="1.2507804370447451"/>
    <n v="0.28199791883454733"/>
    <n v="0.42595673876871881"/>
    <n v="1"/>
    <n v="0.35586206896551725"/>
    <n v="0.35586206896551725"/>
    <n v="1.6115702479338843"/>
    <n v="0.42355371900826444"/>
    <n v="0.64230769230769236"/>
    <n v="0.37142857142857144"/>
    <n v="0.8571428571428571"/>
    <n v="0.61538461538461542"/>
    <n v="2.2190669371196754"/>
    <n v="0.31845841784989859"/>
    <n v="0.69287020109689212"/>
    <n v="1.5789473684210527"/>
    <n v="0.26315789473684209"/>
    <n v="0.53333333333333333"/>
    <n v="0"/>
    <n v="1"/>
    <m/>
    <m/>
    <m/>
    <m/>
  </r>
  <r>
    <x v="2"/>
    <n v="23094"/>
    <x v="112"/>
    <n v="263"/>
    <n v="45"/>
    <n v="308"/>
    <n v="177"/>
    <n v="166"/>
    <n v="112"/>
    <n v="0"/>
    <n v="13"/>
    <n v="0"/>
    <n v="0"/>
    <n v="447"/>
    <n v="64"/>
    <n v="511"/>
    <n v="407"/>
    <n v="263"/>
    <n v="211"/>
    <n v="6"/>
    <n v="15"/>
    <n v="0"/>
    <n v="0"/>
    <n v="651"/>
    <n v="96"/>
    <n v="747"/>
    <n v="496"/>
    <n v="671"/>
    <n v="342"/>
    <n v="0"/>
    <n v="30"/>
    <n v="0"/>
    <n v="0"/>
    <x v="419"/>
    <n v="1413"/>
    <n v="776"/>
    <n v="1.6178343949044587"/>
    <n v="0.45081387119603678"/>
    <n v="0.66054243219597553"/>
    <n v="747"/>
    <n v="511"/>
    <n v="308"/>
    <n v="1.461839530332681"/>
    <n v="0.39726027397260272"/>
    <n v="0.58768406961178044"/>
    <n v="1.2186732186732188"/>
    <n v="0.56511056511056512"/>
    <n v="0.64314516129032262"/>
    <n v="2.5513307984790874"/>
    <n v="0.36882129277566539"/>
    <n v="0.75260804769001488"/>
    <n v="0"/>
    <n v="1"/>
    <m/>
    <n v="1.6208530805687205"/>
    <n v="0.46919431279620855"/>
    <n v="0.67251461988304095"/>
    <n v="2"/>
    <n v="0.13333333333333333"/>
    <n v="0.56666666666666665"/>
    <m/>
    <m/>
    <m/>
    <m/>
    <m/>
    <m/>
  </r>
  <r>
    <x v="2"/>
    <n v="23096"/>
    <x v="113"/>
    <n v="0"/>
    <n v="0"/>
    <n v="0"/>
    <n v="0"/>
    <n v="0"/>
    <n v="0"/>
    <n v="0"/>
    <n v="0"/>
    <n v="0"/>
    <n v="0"/>
    <n v="463"/>
    <n v="51"/>
    <n v="514"/>
    <n v="562"/>
    <n v="323"/>
    <n v="154"/>
    <n v="20"/>
    <n v="1"/>
    <n v="0"/>
    <n v="12"/>
    <m/>
    <m/>
    <n v="0"/>
    <m/>
    <m/>
    <m/>
    <m/>
    <m/>
    <m/>
    <m/>
    <x v="6"/>
    <n v="1586"/>
    <n v="0"/>
    <m/>
    <n v="1"/>
    <m/>
    <m/>
    <n v="51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23097"/>
    <x v="114"/>
    <n v="67"/>
    <n v="6"/>
    <n v="73"/>
    <n v="65"/>
    <n v="29"/>
    <n v="12"/>
    <n v="0"/>
    <n v="0"/>
    <n v="0"/>
    <n v="0"/>
    <n v="204"/>
    <n v="20"/>
    <n v="224"/>
    <n v="273"/>
    <n v="138"/>
    <n v="108"/>
    <n v="7"/>
    <n v="5"/>
    <n v="0"/>
    <n v="5"/>
    <n v="221"/>
    <n v="19"/>
    <n v="240"/>
    <n v="173"/>
    <n v="109"/>
    <n v="65"/>
    <n v="0"/>
    <n v="0"/>
    <n v="0"/>
    <n v="0"/>
    <x v="420"/>
    <n v="760"/>
    <n v="179"/>
    <n v="0.77236842105263159"/>
    <n v="0.76447368421052631"/>
    <n v="0.69505962521294717"/>
    <n v="240"/>
    <n v="224"/>
    <n v="73"/>
    <n v="1.0714285714285714"/>
    <n v="0.6741071428571429"/>
    <n v="0.6958333333333333"/>
    <n v="0.63369963369963367"/>
    <n v="0.76190476190476186"/>
    <n v="0.62427745664739887"/>
    <n v="0.78985507246376807"/>
    <n v="0.78985507246376807"/>
    <n v="0.73394495412844041"/>
    <n v="0"/>
    <n v="1"/>
    <m/>
    <n v="0.60185185185185186"/>
    <n v="0.88888888888888884"/>
    <n v="0.81538461538461537"/>
    <n v="0"/>
    <n v="1"/>
    <m/>
    <n v="0"/>
    <n v="1"/>
    <m/>
    <m/>
    <m/>
    <m/>
  </r>
  <r>
    <x v="2"/>
    <n v="23098"/>
    <x v="115"/>
    <n v="0"/>
    <n v="0"/>
    <n v="0"/>
    <n v="0"/>
    <n v="0"/>
    <n v="0"/>
    <n v="0"/>
    <n v="0"/>
    <n v="0"/>
    <n v="0"/>
    <n v="19"/>
    <n v="5"/>
    <n v="24"/>
    <n v="29"/>
    <n v="13"/>
    <n v="12"/>
    <n v="1"/>
    <n v="0"/>
    <n v="0"/>
    <n v="2"/>
    <m/>
    <m/>
    <n v="0"/>
    <m/>
    <m/>
    <m/>
    <m/>
    <m/>
    <m/>
    <m/>
    <x v="6"/>
    <n v="81"/>
    <n v="0"/>
    <m/>
    <n v="1"/>
    <m/>
    <m/>
    <n v="2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2"/>
    <n v="23099"/>
    <x v="116"/>
    <n v="0"/>
    <n v="0"/>
    <n v="0"/>
    <n v="0"/>
    <n v="0"/>
    <n v="0"/>
    <n v="0"/>
    <n v="0"/>
    <n v="0"/>
    <n v="0"/>
    <n v="76"/>
    <n v="1"/>
    <n v="77"/>
    <n v="107"/>
    <n v="18"/>
    <n v="10"/>
    <n v="0"/>
    <n v="2"/>
    <n v="0"/>
    <n v="0"/>
    <m/>
    <m/>
    <n v="0"/>
    <m/>
    <m/>
    <m/>
    <m/>
    <m/>
    <m/>
    <m/>
    <x v="6"/>
    <n v="214"/>
    <n v="0"/>
    <m/>
    <n v="1"/>
    <m/>
    <m/>
    <n v="77"/>
    <n v="0"/>
    <m/>
    <n v="1"/>
    <m/>
    <m/>
    <n v="1"/>
    <m/>
    <m/>
    <n v="1"/>
    <m/>
    <m/>
    <m/>
    <m/>
    <m/>
    <n v="1"/>
    <m/>
    <m/>
    <n v="1"/>
    <m/>
    <m/>
    <m/>
    <m/>
    <m/>
    <m/>
    <m/>
  </r>
  <r>
    <x v="2"/>
    <n v="23100"/>
    <x v="117"/>
    <n v="0"/>
    <n v="0"/>
    <n v="0"/>
    <n v="0"/>
    <n v="0"/>
    <n v="0"/>
    <n v="0"/>
    <n v="0"/>
    <n v="0"/>
    <n v="0"/>
    <n v="11"/>
    <n v="1"/>
    <n v="12"/>
    <n v="19"/>
    <n v="5"/>
    <n v="5"/>
    <n v="0"/>
    <n v="0"/>
    <n v="0"/>
    <n v="0"/>
    <m/>
    <m/>
    <n v="0"/>
    <m/>
    <m/>
    <m/>
    <m/>
    <m/>
    <m/>
    <m/>
    <x v="6"/>
    <n v="41"/>
    <n v="0"/>
    <m/>
    <n v="1"/>
    <m/>
    <m/>
    <n v="12"/>
    <n v="0"/>
    <m/>
    <n v="1"/>
    <m/>
    <m/>
    <n v="1"/>
    <m/>
    <m/>
    <n v="1"/>
    <m/>
    <m/>
    <m/>
    <m/>
    <m/>
    <n v="1"/>
    <m/>
    <m/>
    <m/>
    <m/>
    <m/>
    <m/>
    <m/>
    <m/>
    <m/>
    <m/>
  </r>
  <r>
    <x v="2"/>
    <n v="23101"/>
    <x v="118"/>
    <n v="51"/>
    <n v="4"/>
    <n v="55"/>
    <n v="63"/>
    <n v="9"/>
    <n v="11"/>
    <n v="0"/>
    <n v="0"/>
    <n v="0"/>
    <n v="0"/>
    <n v="125"/>
    <n v="11"/>
    <n v="136"/>
    <n v="189"/>
    <n v="47"/>
    <n v="40"/>
    <n v="4"/>
    <n v="5"/>
    <n v="0"/>
    <n v="0"/>
    <n v="159"/>
    <n v="16"/>
    <n v="175"/>
    <n v="189"/>
    <n v="40"/>
    <n v="56"/>
    <n v="0"/>
    <n v="0"/>
    <n v="0"/>
    <n v="0"/>
    <x v="421"/>
    <n v="421"/>
    <n v="138"/>
    <n v="1.0926365795724466"/>
    <n v="0.67220902612826605"/>
    <n v="0.7"/>
    <n v="175"/>
    <n v="136"/>
    <n v="55"/>
    <n v="1.286764705882353"/>
    <n v="0.59558823529411764"/>
    <n v="0.68571428571428572"/>
    <n v="1"/>
    <n v="0.66666666666666663"/>
    <n v="0.66666666666666663"/>
    <n v="0.85106382978723405"/>
    <n v="0.80851063829787229"/>
    <n v="0.77500000000000002"/>
    <n v="0"/>
    <n v="1"/>
    <m/>
    <n v="1.4"/>
    <n v="0.72499999999999998"/>
    <n v="0.8035714285714286"/>
    <n v="0"/>
    <n v="1"/>
    <m/>
    <m/>
    <m/>
    <m/>
    <m/>
    <m/>
    <m/>
  </r>
  <r>
    <x v="2"/>
    <n v="23102"/>
    <x v="119"/>
    <n v="10"/>
    <n v="1"/>
    <n v="11"/>
    <n v="4"/>
    <n v="12"/>
    <n v="8"/>
    <n v="0"/>
    <n v="0"/>
    <n v="0"/>
    <n v="0"/>
    <n v="135"/>
    <n v="15"/>
    <n v="150"/>
    <n v="160"/>
    <n v="82"/>
    <n v="48"/>
    <n v="11"/>
    <n v="2"/>
    <n v="0"/>
    <n v="1"/>
    <n v="107"/>
    <n v="29"/>
    <n v="136"/>
    <n v="56"/>
    <n v="217"/>
    <n v="113"/>
    <n v="0"/>
    <n v="0"/>
    <n v="0"/>
    <n v="0"/>
    <x v="422"/>
    <n v="454"/>
    <n v="35"/>
    <n v="1.1497797356828194"/>
    <n v="0.9229074889867841"/>
    <n v="0.93295019157088122"/>
    <n v="136"/>
    <n v="150"/>
    <n v="11"/>
    <n v="0.90666666666666662"/>
    <n v="0.92666666666666664"/>
    <n v="0.91911764705882348"/>
    <n v="0.35"/>
    <n v="0.97499999999999998"/>
    <n v="0.9285714285714286"/>
    <n v="2.6463414634146343"/>
    <n v="0.85365853658536583"/>
    <n v="0.9447004608294931"/>
    <n v="0"/>
    <n v="1"/>
    <m/>
    <n v="2.3541666666666665"/>
    <n v="0.83333333333333337"/>
    <n v="0.92920353982300885"/>
    <n v="0"/>
    <n v="1"/>
    <m/>
    <n v="0"/>
    <n v="1"/>
    <m/>
    <m/>
    <m/>
    <m/>
  </r>
  <r>
    <x v="2"/>
    <n v="23103"/>
    <x v="120"/>
    <n v="35"/>
    <n v="0"/>
    <n v="35"/>
    <n v="46"/>
    <n v="0"/>
    <n v="0"/>
    <n v="0"/>
    <n v="0"/>
    <n v="0"/>
    <n v="0"/>
    <n v="84"/>
    <n v="4"/>
    <n v="88"/>
    <n v="104"/>
    <n v="32"/>
    <n v="18"/>
    <n v="1"/>
    <n v="4"/>
    <n v="0"/>
    <n v="1"/>
    <n v="408"/>
    <n v="0"/>
    <n v="408"/>
    <n v="643"/>
    <n v="0"/>
    <n v="0"/>
    <n v="0"/>
    <n v="0"/>
    <n v="0"/>
    <n v="0"/>
    <x v="423"/>
    <n v="248"/>
    <n v="81"/>
    <n v="4.237903225806452"/>
    <n v="0.67338709677419351"/>
    <n v="0.92293054234062799"/>
    <n v="408"/>
    <n v="88"/>
    <n v="35"/>
    <n v="4.6363636363636367"/>
    <n v="0.60227272727272729"/>
    <n v="0.91421568627450978"/>
    <n v="6.1826923076923075"/>
    <n v="0.55769230769230771"/>
    <n v="0.92846034214618978"/>
    <n v="0"/>
    <n v="1"/>
    <m/>
    <n v="0"/>
    <n v="1"/>
    <m/>
    <n v="0"/>
    <n v="1"/>
    <m/>
    <n v="0"/>
    <n v="1"/>
    <m/>
    <n v="0"/>
    <n v="1"/>
    <m/>
    <m/>
    <m/>
    <m/>
  </r>
  <r>
    <x v="2"/>
    <n v="23104"/>
    <x v="121"/>
    <n v="96"/>
    <n v="4"/>
    <n v="100"/>
    <n v="151"/>
    <n v="0"/>
    <n v="3"/>
    <n v="0"/>
    <n v="0"/>
    <n v="0"/>
    <n v="0"/>
    <n v="157"/>
    <n v="17"/>
    <n v="174"/>
    <n v="224"/>
    <n v="84"/>
    <n v="70"/>
    <n v="5"/>
    <n v="0"/>
    <n v="0"/>
    <n v="3"/>
    <n v="526"/>
    <n v="25"/>
    <n v="551"/>
    <n v="708"/>
    <n v="0"/>
    <n v="58"/>
    <n v="0"/>
    <n v="0"/>
    <n v="0"/>
    <n v="0"/>
    <x v="424"/>
    <n v="560"/>
    <n v="254"/>
    <n v="2.3517857142857141"/>
    <n v="0.54642857142857137"/>
    <n v="0.80713743356112377"/>
    <n v="551"/>
    <n v="174"/>
    <n v="100"/>
    <n v="3.1666666666666665"/>
    <n v="0.42528735632183906"/>
    <n v="0.81851179673321239"/>
    <n v="3.1607142857142856"/>
    <n v="0.32589285714285715"/>
    <n v="0.78672316384180796"/>
    <n v="0"/>
    <n v="1"/>
    <m/>
    <n v="0"/>
    <n v="1"/>
    <m/>
    <n v="0.82857142857142863"/>
    <n v="0.95714285714285718"/>
    <n v="0.94827586206896552"/>
    <m/>
    <m/>
    <m/>
    <n v="0"/>
    <n v="1"/>
    <m/>
    <m/>
    <m/>
    <m/>
  </r>
  <r>
    <x v="2"/>
    <n v="23105"/>
    <x v="122"/>
    <n v="0"/>
    <n v="0"/>
    <n v="0"/>
    <n v="0"/>
    <n v="0"/>
    <n v="0"/>
    <n v="0"/>
    <n v="0"/>
    <n v="0"/>
    <n v="0"/>
    <n v="303"/>
    <n v="31"/>
    <n v="334"/>
    <n v="302"/>
    <n v="154"/>
    <n v="97"/>
    <n v="8"/>
    <n v="0"/>
    <n v="0"/>
    <n v="16"/>
    <m/>
    <m/>
    <n v="0"/>
    <m/>
    <m/>
    <m/>
    <m/>
    <m/>
    <m/>
    <m/>
    <x v="6"/>
    <n v="911"/>
    <n v="0"/>
    <m/>
    <n v="1"/>
    <m/>
    <m/>
    <n v="33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2"/>
    <n v="24001"/>
    <x v="123"/>
    <n v="414"/>
    <n v="57"/>
    <n v="471"/>
    <n v="445"/>
    <n v="235"/>
    <n v="226"/>
    <n v="12"/>
    <n v="0"/>
    <n v="0"/>
    <n v="0"/>
    <n v="459"/>
    <n v="66"/>
    <n v="525"/>
    <n v="496"/>
    <n v="303"/>
    <n v="300"/>
    <n v="36"/>
    <n v="13"/>
    <n v="0"/>
    <n v="10"/>
    <n v="1337"/>
    <n v="237"/>
    <n v="1574"/>
    <n v="1258"/>
    <n v="1063"/>
    <n v="843"/>
    <n v="62"/>
    <n v="0"/>
    <n v="0"/>
    <n v="0"/>
    <x v="425"/>
    <n v="1683"/>
    <n v="1389"/>
    <n v="2.8520499108734403"/>
    <n v="0.17468805704099821"/>
    <n v="0.71062499999999995"/>
    <n v="1574"/>
    <n v="525"/>
    <n v="471"/>
    <n v="2.9980952380952379"/>
    <n v="0.10285714285714286"/>
    <n v="0.70076238881829733"/>
    <n v="2.536290322580645"/>
    <n v="0.1028225806451613"/>
    <n v="0.6462639109697933"/>
    <n v="3.5082508250825084"/>
    <n v="0.22442244224422442"/>
    <n v="0.77892756349952963"/>
    <n v="1.7222222222222223"/>
    <n v="0.66666666666666663"/>
    <n v="0.80645161290322576"/>
    <n v="2.81"/>
    <n v="0.24666666666666667"/>
    <n v="0.73190984578884932"/>
    <n v="0"/>
    <n v="1"/>
    <m/>
    <n v="0"/>
    <n v="1"/>
    <m/>
    <m/>
    <m/>
    <m/>
  </r>
  <r>
    <x v="2"/>
    <n v="24007"/>
    <x v="124"/>
    <n v="47"/>
    <n v="0"/>
    <n v="47"/>
    <n v="54"/>
    <n v="29"/>
    <n v="0"/>
    <n v="0"/>
    <n v="2"/>
    <n v="0"/>
    <n v="0"/>
    <n v="181"/>
    <n v="22"/>
    <n v="203"/>
    <n v="191"/>
    <n v="145"/>
    <n v="83"/>
    <n v="13"/>
    <n v="3"/>
    <n v="0"/>
    <n v="4"/>
    <n v="173"/>
    <n v="0"/>
    <n v="173"/>
    <n v="160"/>
    <n v="188"/>
    <n v="0"/>
    <n v="0"/>
    <n v="20"/>
    <n v="0"/>
    <n v="0"/>
    <x v="426"/>
    <n v="642"/>
    <n v="132"/>
    <n v="0.84267912772585674"/>
    <n v="0.79439252336448596"/>
    <n v="0.75600739371534198"/>
    <n v="173"/>
    <n v="203"/>
    <n v="47"/>
    <n v="0.85221674876847286"/>
    <n v="0.76847290640394084"/>
    <n v="0.72832369942196529"/>
    <n v="0.83769633507853403"/>
    <n v="0.7172774869109948"/>
    <n v="0.66249999999999998"/>
    <n v="1.296551724137931"/>
    <n v="0.8"/>
    <n v="0.8457446808510638"/>
    <n v="0"/>
    <n v="1"/>
    <m/>
    <n v="0"/>
    <n v="1"/>
    <m/>
    <n v="6.666666666666667"/>
    <n v="0.33333333333333331"/>
    <n v="0.9"/>
    <n v="0"/>
    <n v="1"/>
    <m/>
    <m/>
    <m/>
    <m/>
  </r>
  <r>
    <x v="2"/>
    <n v="24008"/>
    <x v="125"/>
    <n v="0"/>
    <n v="0"/>
    <n v="0"/>
    <n v="0"/>
    <n v="0"/>
    <n v="0"/>
    <n v="0"/>
    <n v="0"/>
    <n v="0"/>
    <n v="0"/>
    <n v="115"/>
    <n v="10"/>
    <n v="125"/>
    <n v="123"/>
    <n v="77"/>
    <n v="55"/>
    <n v="6"/>
    <n v="3"/>
    <n v="0"/>
    <n v="3"/>
    <m/>
    <m/>
    <n v="0"/>
    <m/>
    <m/>
    <m/>
    <m/>
    <m/>
    <m/>
    <m/>
    <x v="6"/>
    <n v="392"/>
    <n v="0"/>
    <m/>
    <n v="1"/>
    <m/>
    <m/>
    <n v="12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24009"/>
    <x v="126"/>
    <n v="0"/>
    <n v="0"/>
    <n v="0"/>
    <n v="0"/>
    <n v="0"/>
    <n v="0"/>
    <n v="0"/>
    <n v="0"/>
    <n v="0"/>
    <n v="0"/>
    <n v="221"/>
    <n v="32"/>
    <n v="253"/>
    <n v="261"/>
    <n v="92"/>
    <n v="97"/>
    <n v="15"/>
    <n v="4"/>
    <n v="0"/>
    <n v="1"/>
    <m/>
    <m/>
    <n v="0"/>
    <m/>
    <m/>
    <m/>
    <m/>
    <m/>
    <m/>
    <m/>
    <x v="6"/>
    <n v="723"/>
    <n v="0"/>
    <m/>
    <n v="1"/>
    <m/>
    <m/>
    <n v="25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24011"/>
    <x v="127"/>
    <n v="0"/>
    <n v="0"/>
    <n v="0"/>
    <n v="0"/>
    <n v="0"/>
    <n v="0"/>
    <n v="0"/>
    <n v="0"/>
    <n v="0"/>
    <n v="0"/>
    <n v="249"/>
    <n v="25"/>
    <n v="274"/>
    <n v="316"/>
    <n v="114"/>
    <n v="73"/>
    <n v="22"/>
    <n v="12"/>
    <n v="0"/>
    <n v="0"/>
    <m/>
    <m/>
    <n v="0"/>
    <m/>
    <m/>
    <m/>
    <m/>
    <m/>
    <m/>
    <m/>
    <x v="6"/>
    <n v="811"/>
    <n v="0"/>
    <m/>
    <n v="1"/>
    <m/>
    <m/>
    <n v="274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2"/>
    <n v="24014"/>
    <x v="128"/>
    <n v="0"/>
    <n v="0"/>
    <n v="0"/>
    <n v="0"/>
    <n v="0"/>
    <n v="0"/>
    <n v="0"/>
    <n v="0"/>
    <n v="0"/>
    <n v="0"/>
    <n v="246"/>
    <n v="24"/>
    <n v="270"/>
    <n v="275"/>
    <n v="158"/>
    <n v="98"/>
    <n v="13"/>
    <n v="6"/>
    <n v="0"/>
    <n v="5"/>
    <m/>
    <m/>
    <n v="0"/>
    <m/>
    <m/>
    <m/>
    <m/>
    <m/>
    <m/>
    <m/>
    <x v="6"/>
    <n v="825"/>
    <n v="0"/>
    <m/>
    <n v="1"/>
    <m/>
    <m/>
    <n v="27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24016"/>
    <x v="129"/>
    <n v="0"/>
    <n v="0"/>
    <n v="0"/>
    <n v="0"/>
    <n v="0"/>
    <n v="0"/>
    <n v="0"/>
    <n v="0"/>
    <n v="0"/>
    <n v="0"/>
    <n v="173"/>
    <n v="16"/>
    <n v="189"/>
    <n v="217"/>
    <n v="105"/>
    <n v="84"/>
    <n v="7"/>
    <n v="0"/>
    <n v="0"/>
    <n v="0"/>
    <m/>
    <m/>
    <n v="0"/>
    <m/>
    <m/>
    <m/>
    <m/>
    <m/>
    <m/>
    <m/>
    <x v="6"/>
    <n v="602"/>
    <n v="0"/>
    <m/>
    <n v="1"/>
    <m/>
    <m/>
    <n v="189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2"/>
    <n v="24020"/>
    <x v="130"/>
    <n v="341"/>
    <n v="51"/>
    <n v="392"/>
    <n v="371"/>
    <n v="169"/>
    <n v="171"/>
    <n v="9"/>
    <n v="9"/>
    <n v="0"/>
    <n v="0"/>
    <n v="399"/>
    <n v="70"/>
    <n v="469"/>
    <n v="436"/>
    <n v="246"/>
    <n v="258"/>
    <n v="35"/>
    <n v="12"/>
    <n v="0"/>
    <n v="13"/>
    <n v="883"/>
    <n v="121"/>
    <n v="1004"/>
    <n v="1027"/>
    <n v="598"/>
    <n v="513"/>
    <n v="31"/>
    <n v="44"/>
    <n v="0"/>
    <n v="0"/>
    <x v="427"/>
    <n v="1469"/>
    <n v="1121"/>
    <n v="2.1899251191286591"/>
    <n v="0.23689584751531653"/>
    <n v="0.65153870065278208"/>
    <n v="1004"/>
    <n v="469"/>
    <n v="392"/>
    <n v="2.1407249466950962"/>
    <n v="0.16417910447761194"/>
    <n v="0.60956175298804782"/>
    <n v="2.3555045871559632"/>
    <n v="0.14908256880733944"/>
    <n v="0.63875365141187923"/>
    <n v="2.4308943089430892"/>
    <n v="0.31300813008130079"/>
    <n v="0.71739130434782605"/>
    <n v="0.88571428571428568"/>
    <n v="0.74285714285714288"/>
    <n v="0.70967741935483875"/>
    <n v="1.9883720930232558"/>
    <n v="0.33720930232558138"/>
    <n v="0.66666666666666663"/>
    <n v="3.6666666666666665"/>
    <n v="0.25"/>
    <n v="0.79545454545454541"/>
    <n v="0"/>
    <n v="1"/>
    <m/>
    <m/>
    <m/>
    <m/>
  </r>
  <r>
    <x v="2"/>
    <n v="24028"/>
    <x v="131"/>
    <n v="0"/>
    <n v="0"/>
    <n v="0"/>
    <n v="0"/>
    <n v="0"/>
    <n v="0"/>
    <n v="0"/>
    <n v="0"/>
    <n v="0"/>
    <n v="0"/>
    <n v="98"/>
    <n v="22"/>
    <n v="120"/>
    <n v="74"/>
    <n v="86"/>
    <n v="55"/>
    <n v="1"/>
    <n v="6"/>
    <n v="0"/>
    <n v="4"/>
    <m/>
    <m/>
    <n v="0"/>
    <m/>
    <m/>
    <m/>
    <m/>
    <m/>
    <m/>
    <m/>
    <x v="6"/>
    <n v="346"/>
    <n v="0"/>
    <m/>
    <n v="1"/>
    <m/>
    <m/>
    <n v="12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24033"/>
    <x v="132"/>
    <n v="184"/>
    <n v="12"/>
    <n v="196"/>
    <n v="178"/>
    <n v="160"/>
    <n v="67"/>
    <n v="0"/>
    <n v="0"/>
    <n v="0"/>
    <n v="0"/>
    <n v="277"/>
    <n v="28"/>
    <n v="305"/>
    <n v="302"/>
    <n v="218"/>
    <n v="139"/>
    <n v="6"/>
    <n v="2"/>
    <n v="0"/>
    <n v="0"/>
    <n v="778"/>
    <n v="84"/>
    <n v="862"/>
    <n v="760"/>
    <n v="906"/>
    <n v="333"/>
    <n v="0"/>
    <n v="0"/>
    <n v="0"/>
    <n v="0"/>
    <x v="428"/>
    <n v="972"/>
    <n v="601"/>
    <n v="2.9434156378600824"/>
    <n v="0.38168724279835392"/>
    <n v="0.78993358965396709"/>
    <n v="862"/>
    <n v="305"/>
    <n v="196"/>
    <n v="2.8262295081967213"/>
    <n v="0.35737704918032787"/>
    <n v="0.77262180974477956"/>
    <n v="2.5165562913907285"/>
    <n v="0.41059602649006621"/>
    <n v="0.76578947368421058"/>
    <n v="4.1559633027522933"/>
    <n v="0.26605504587155965"/>
    <n v="0.82339955849889623"/>
    <n v="0"/>
    <n v="1"/>
    <m/>
    <n v="2.3956834532374103"/>
    <n v="0.51798561151079137"/>
    <n v="0.79879879879879878"/>
    <n v="0"/>
    <n v="1"/>
    <m/>
    <m/>
    <m/>
    <m/>
    <m/>
    <m/>
    <m/>
  </r>
  <r>
    <x v="2"/>
    <n v="24038"/>
    <x v="133"/>
    <n v="0"/>
    <n v="0"/>
    <n v="0"/>
    <n v="0"/>
    <n v="0"/>
    <n v="0"/>
    <n v="0"/>
    <n v="0"/>
    <n v="0"/>
    <n v="0"/>
    <n v="441"/>
    <n v="42"/>
    <n v="483"/>
    <n v="599"/>
    <n v="255"/>
    <n v="144"/>
    <n v="25"/>
    <n v="6"/>
    <n v="0"/>
    <n v="0"/>
    <m/>
    <m/>
    <n v="0"/>
    <m/>
    <m/>
    <m/>
    <m/>
    <m/>
    <m/>
    <m/>
    <x v="6"/>
    <n v="1512"/>
    <n v="0"/>
    <m/>
    <n v="1"/>
    <m/>
    <m/>
    <n v="483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2"/>
    <n v="24041"/>
    <x v="134"/>
    <n v="47"/>
    <n v="0"/>
    <n v="47"/>
    <n v="81"/>
    <n v="0"/>
    <n v="0"/>
    <n v="0"/>
    <n v="0"/>
    <n v="0"/>
    <n v="0"/>
    <n v="144"/>
    <n v="19"/>
    <n v="163"/>
    <n v="177"/>
    <n v="103"/>
    <n v="61"/>
    <n v="8"/>
    <n v="2"/>
    <n v="0"/>
    <n v="1"/>
    <n v="237"/>
    <n v="0"/>
    <n v="237"/>
    <n v="292"/>
    <n v="0"/>
    <n v="0"/>
    <n v="0"/>
    <n v="0"/>
    <n v="0"/>
    <n v="0"/>
    <x v="429"/>
    <n v="515"/>
    <n v="128"/>
    <n v="1.0271844660194174"/>
    <n v="0.75145631067961161"/>
    <n v="0.75803402646502838"/>
    <n v="237"/>
    <n v="163"/>
    <n v="47"/>
    <n v="1.4539877300613497"/>
    <n v="0.71165644171779141"/>
    <n v="0.80168776371308015"/>
    <n v="1.6497175141242937"/>
    <n v="0.5423728813559322"/>
    <n v="0.7226027397260274"/>
    <n v="0"/>
    <n v="1"/>
    <m/>
    <n v="0"/>
    <n v="1"/>
    <m/>
    <n v="0"/>
    <n v="1"/>
    <m/>
    <n v="0"/>
    <n v="1"/>
    <m/>
    <n v="0"/>
    <n v="1"/>
    <m/>
    <m/>
    <m/>
    <m/>
  </r>
  <r>
    <x v="2"/>
    <n v="24043"/>
    <x v="135"/>
    <n v="0"/>
    <n v="0"/>
    <n v="0"/>
    <n v="0"/>
    <n v="0"/>
    <n v="0"/>
    <n v="0"/>
    <n v="0"/>
    <n v="0"/>
    <n v="0"/>
    <n v="235"/>
    <n v="16"/>
    <n v="251"/>
    <n v="258"/>
    <n v="133"/>
    <n v="68"/>
    <n v="18"/>
    <n v="6"/>
    <n v="0"/>
    <n v="0"/>
    <m/>
    <m/>
    <n v="0"/>
    <m/>
    <m/>
    <m/>
    <m/>
    <m/>
    <m/>
    <m/>
    <x v="6"/>
    <n v="734"/>
    <n v="0"/>
    <m/>
    <n v="1"/>
    <m/>
    <m/>
    <n v="251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2"/>
    <n v="24045"/>
    <x v="136"/>
    <n v="0"/>
    <n v="0"/>
    <n v="0"/>
    <n v="0"/>
    <n v="0"/>
    <n v="0"/>
    <n v="0"/>
    <n v="0"/>
    <n v="0"/>
    <n v="0"/>
    <n v="209"/>
    <n v="15"/>
    <n v="224"/>
    <n v="224"/>
    <n v="106"/>
    <n v="87"/>
    <n v="9"/>
    <n v="7"/>
    <n v="0"/>
    <n v="0"/>
    <m/>
    <m/>
    <n v="0"/>
    <m/>
    <m/>
    <m/>
    <m/>
    <m/>
    <m/>
    <m/>
    <x v="6"/>
    <n v="657"/>
    <n v="0"/>
    <m/>
    <n v="1"/>
    <m/>
    <m/>
    <n v="224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2"/>
    <n v="24048"/>
    <x v="137"/>
    <n v="164"/>
    <n v="11"/>
    <n v="175"/>
    <n v="289"/>
    <n v="24"/>
    <n v="13"/>
    <n v="0"/>
    <n v="0"/>
    <n v="0"/>
    <n v="0"/>
    <n v="271"/>
    <n v="19"/>
    <n v="290"/>
    <n v="437"/>
    <n v="126"/>
    <n v="67"/>
    <n v="10"/>
    <n v="6"/>
    <n v="0"/>
    <n v="7"/>
    <n v="630"/>
    <n v="82"/>
    <n v="712"/>
    <n v="915"/>
    <n v="129"/>
    <n v="144"/>
    <n v="0"/>
    <n v="0"/>
    <n v="0"/>
    <n v="0"/>
    <x v="430"/>
    <n v="943"/>
    <n v="501"/>
    <n v="2.0148462354188759"/>
    <n v="0.46871686108165428"/>
    <n v="0.73631578947368426"/>
    <n v="712"/>
    <n v="290"/>
    <n v="175"/>
    <n v="2.4551724137931035"/>
    <n v="0.39655172413793105"/>
    <n v="0.7542134831460674"/>
    <n v="2.0938215102974826"/>
    <n v="0.33867276887871856"/>
    <n v="0.68415300546448088"/>
    <n v="1.0238095238095237"/>
    <n v="0.80952380952380953"/>
    <n v="0.81395348837209303"/>
    <n v="0"/>
    <n v="1"/>
    <m/>
    <n v="2.1492537313432836"/>
    <n v="0.80597014925373134"/>
    <n v="0.90972222222222221"/>
    <n v="0"/>
    <n v="1"/>
    <m/>
    <n v="0"/>
    <n v="1"/>
    <m/>
    <m/>
    <m/>
    <m/>
  </r>
  <r>
    <x v="2"/>
    <n v="24054"/>
    <x v="138"/>
    <n v="0"/>
    <n v="0"/>
    <n v="0"/>
    <n v="0"/>
    <n v="0"/>
    <n v="0"/>
    <n v="0"/>
    <n v="0"/>
    <n v="0"/>
    <n v="0"/>
    <n v="139"/>
    <n v="14"/>
    <n v="153"/>
    <n v="139"/>
    <n v="99"/>
    <n v="84"/>
    <n v="3"/>
    <n v="0"/>
    <n v="0"/>
    <n v="8"/>
    <m/>
    <m/>
    <n v="0"/>
    <m/>
    <m/>
    <m/>
    <m/>
    <m/>
    <m/>
    <m/>
    <x v="6"/>
    <n v="486"/>
    <n v="0"/>
    <m/>
    <n v="1"/>
    <m/>
    <m/>
    <n v="15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2"/>
    <n v="24055"/>
    <x v="139"/>
    <n v="0"/>
    <n v="0"/>
    <n v="0"/>
    <n v="0"/>
    <n v="0"/>
    <n v="0"/>
    <n v="0"/>
    <n v="0"/>
    <n v="0"/>
    <n v="0"/>
    <n v="395"/>
    <n v="46"/>
    <n v="441"/>
    <n v="462"/>
    <n v="248"/>
    <n v="142"/>
    <n v="20"/>
    <n v="2"/>
    <n v="0"/>
    <n v="1"/>
    <m/>
    <m/>
    <n v="0"/>
    <m/>
    <m/>
    <m/>
    <m/>
    <m/>
    <m/>
    <m/>
    <x v="6"/>
    <n v="1316"/>
    <n v="0"/>
    <m/>
    <n v="1"/>
    <m/>
    <m/>
    <n v="44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24059"/>
    <x v="140"/>
    <n v="220"/>
    <n v="26"/>
    <n v="246"/>
    <n v="187"/>
    <n v="58"/>
    <n v="55"/>
    <n v="0"/>
    <n v="0"/>
    <n v="0"/>
    <n v="0"/>
    <n v="291"/>
    <n v="41"/>
    <n v="332"/>
    <n v="248"/>
    <n v="178"/>
    <n v="146"/>
    <n v="10"/>
    <n v="7"/>
    <n v="0"/>
    <n v="9"/>
    <n v="380"/>
    <n v="50"/>
    <n v="430"/>
    <n v="349"/>
    <n v="108"/>
    <n v="105"/>
    <n v="0"/>
    <n v="0"/>
    <n v="0"/>
    <n v="0"/>
    <x v="431"/>
    <n v="930"/>
    <n v="546"/>
    <n v="1.0666666666666667"/>
    <n v="0.41290322580645161"/>
    <n v="0.44959677419354838"/>
    <n v="430"/>
    <n v="332"/>
    <n v="246"/>
    <n v="1.2951807228915662"/>
    <n v="0.25903614457831325"/>
    <n v="0.42790697674418604"/>
    <n v="1.407258064516129"/>
    <n v="0.24596774193548387"/>
    <n v="0.46418338108882523"/>
    <n v="0.6067415730337079"/>
    <n v="0.6741573033707865"/>
    <n v="0.46296296296296297"/>
    <n v="0"/>
    <n v="1"/>
    <m/>
    <n v="0.71917808219178081"/>
    <n v="0.62328767123287676"/>
    <n v="0.47619047619047616"/>
    <n v="0"/>
    <n v="1"/>
    <m/>
    <n v="0"/>
    <n v="1"/>
    <m/>
    <m/>
    <m/>
    <m/>
  </r>
  <r>
    <x v="2"/>
    <n v="24062"/>
    <x v="141"/>
    <n v="1429"/>
    <n v="183"/>
    <n v="1612"/>
    <n v="1763"/>
    <n v="587"/>
    <n v="526"/>
    <n v="59"/>
    <n v="103"/>
    <n v="0"/>
    <n v="0"/>
    <n v="1565"/>
    <n v="202"/>
    <n v="1767"/>
    <n v="1944"/>
    <n v="749"/>
    <n v="644"/>
    <n v="112"/>
    <n v="114"/>
    <n v="0"/>
    <n v="3"/>
    <n v="3661"/>
    <n v="465"/>
    <n v="4126"/>
    <n v="4567"/>
    <n v="2081"/>
    <n v="1749"/>
    <n v="314"/>
    <n v="176"/>
    <n v="0"/>
    <n v="0"/>
    <x v="432"/>
    <n v="5333"/>
    <n v="4650"/>
    <n v="2.4400900056253514"/>
    <n v="0.1280705044065254"/>
    <n v="0.64266502728041186"/>
    <n v="4126"/>
    <n v="1767"/>
    <n v="1612"/>
    <n v="2.3350311262026033"/>
    <n v="8.771929824561403E-2"/>
    <n v="0.60930683470673774"/>
    <n v="2.3492798353909463"/>
    <n v="9.3106995884773669E-2"/>
    <n v="0.61396978322750162"/>
    <n v="2.7783711615487316"/>
    <n v="0.21628838451268359"/>
    <n v="0.7179240749639596"/>
    <n v="2.8035714285714284"/>
    <n v="0.4732142857142857"/>
    <n v="0.81210191082802552"/>
    <n v="2.7158385093167703"/>
    <n v="0.18322981366459629"/>
    <n v="0.69925671812464263"/>
    <n v="1.5438596491228069"/>
    <n v="9.6491228070175433E-2"/>
    <n v="0.41477272727272729"/>
    <n v="0"/>
    <n v="1"/>
    <m/>
    <m/>
    <m/>
    <m/>
  </r>
  <r>
    <x v="2"/>
    <n v="24066"/>
    <x v="142"/>
    <n v="0"/>
    <n v="0"/>
    <n v="0"/>
    <n v="0"/>
    <n v="0"/>
    <n v="0"/>
    <n v="0"/>
    <n v="0"/>
    <n v="0"/>
    <n v="0"/>
    <n v="299"/>
    <n v="35"/>
    <n v="334"/>
    <n v="376"/>
    <n v="165"/>
    <n v="95"/>
    <n v="14"/>
    <n v="7"/>
    <n v="0"/>
    <n v="1"/>
    <m/>
    <m/>
    <n v="0"/>
    <m/>
    <m/>
    <m/>
    <m/>
    <m/>
    <m/>
    <m/>
    <x v="6"/>
    <n v="992"/>
    <n v="0"/>
    <m/>
    <n v="1"/>
    <m/>
    <m/>
    <n v="33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24086"/>
    <x v="143"/>
    <n v="0"/>
    <n v="0"/>
    <n v="0"/>
    <n v="0"/>
    <n v="0"/>
    <n v="0"/>
    <n v="0"/>
    <n v="0"/>
    <n v="0"/>
    <n v="0"/>
    <n v="253"/>
    <n v="23"/>
    <n v="276"/>
    <n v="345"/>
    <n v="117"/>
    <n v="65"/>
    <n v="15"/>
    <n v="4"/>
    <n v="0"/>
    <n v="1"/>
    <m/>
    <m/>
    <n v="0"/>
    <m/>
    <m/>
    <m/>
    <m/>
    <m/>
    <m/>
    <m/>
    <x v="6"/>
    <n v="823"/>
    <n v="0"/>
    <m/>
    <n v="1"/>
    <m/>
    <m/>
    <n v="27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24094"/>
    <x v="144"/>
    <n v="126"/>
    <n v="0"/>
    <n v="126"/>
    <n v="184"/>
    <n v="0"/>
    <n v="0"/>
    <n v="0"/>
    <n v="0"/>
    <n v="0"/>
    <n v="0"/>
    <n v="343"/>
    <n v="34"/>
    <n v="377"/>
    <n v="390"/>
    <n v="196"/>
    <n v="131"/>
    <n v="10"/>
    <n v="3"/>
    <n v="0"/>
    <n v="3"/>
    <n v="331"/>
    <n v="0"/>
    <n v="331"/>
    <n v="547"/>
    <n v="0"/>
    <n v="0"/>
    <n v="0"/>
    <n v="0"/>
    <n v="0"/>
    <n v="0"/>
    <x v="339"/>
    <n v="1110"/>
    <n v="310"/>
    <n v="0.79099099099099102"/>
    <n v="0.72072072072072069"/>
    <n v="0.64692482915717542"/>
    <n v="331"/>
    <n v="377"/>
    <n v="126"/>
    <n v="0.87798408488063662"/>
    <n v="0.66578249336870021"/>
    <n v="0.61933534743202412"/>
    <n v="1.4025641025641025"/>
    <n v="0.52820512820512822"/>
    <n v="0.66361974405850088"/>
    <n v="0"/>
    <n v="1"/>
    <m/>
    <n v="0"/>
    <n v="1"/>
    <m/>
    <n v="0"/>
    <n v="1"/>
    <m/>
    <n v="0"/>
    <n v="1"/>
    <m/>
    <n v="0"/>
    <n v="1"/>
    <m/>
    <m/>
    <m/>
    <m/>
  </r>
  <r>
    <x v="2"/>
    <n v="24104"/>
    <x v="145"/>
    <n v="122"/>
    <n v="13"/>
    <n v="135"/>
    <n v="179"/>
    <n v="39"/>
    <n v="31"/>
    <n v="0"/>
    <n v="0"/>
    <n v="0"/>
    <n v="0"/>
    <n v="345"/>
    <n v="27"/>
    <n v="372"/>
    <n v="504"/>
    <n v="135"/>
    <n v="88"/>
    <n v="21"/>
    <n v="9"/>
    <n v="0"/>
    <n v="1"/>
    <n v="323"/>
    <n v="51"/>
    <n v="374"/>
    <n v="323"/>
    <n v="157"/>
    <n v="161"/>
    <n v="0"/>
    <n v="0"/>
    <n v="0"/>
    <n v="0"/>
    <x v="433"/>
    <n v="1130"/>
    <n v="384"/>
    <n v="0.89823008849557517"/>
    <n v="0.66017699115044248"/>
    <n v="0.62167487684729061"/>
    <n v="374"/>
    <n v="372"/>
    <n v="135"/>
    <n v="1.0053763440860215"/>
    <n v="0.63709677419354838"/>
    <n v="0.63903743315508021"/>
    <n v="0.64087301587301593"/>
    <n v="0.64484126984126988"/>
    <n v="0.44582043343653249"/>
    <n v="1.162962962962963"/>
    <n v="0.71111111111111114"/>
    <n v="0.75159235668789814"/>
    <n v="0"/>
    <n v="1"/>
    <m/>
    <n v="1.8295454545454546"/>
    <n v="0.64772727272727271"/>
    <n v="0.80745341614906829"/>
    <n v="0"/>
    <n v="1"/>
    <m/>
    <n v="0"/>
    <n v="1"/>
    <m/>
    <m/>
    <m/>
    <m/>
  </r>
  <r>
    <x v="2"/>
    <n v="24107"/>
    <x v="146"/>
    <n v="458"/>
    <n v="110"/>
    <n v="568"/>
    <n v="396"/>
    <n v="308"/>
    <n v="273"/>
    <n v="0"/>
    <n v="25"/>
    <n v="0"/>
    <n v="0"/>
    <n v="588"/>
    <n v="133"/>
    <n v="721"/>
    <n v="537"/>
    <n v="423"/>
    <n v="401"/>
    <n v="23"/>
    <n v="28"/>
    <n v="0"/>
    <n v="10"/>
    <n v="845"/>
    <n v="176"/>
    <n v="1021"/>
    <n v="808"/>
    <n v="681"/>
    <n v="491"/>
    <n v="0"/>
    <n v="43"/>
    <n v="0"/>
    <n v="0"/>
    <x v="434"/>
    <n v="2143"/>
    <n v="1570"/>
    <n v="1.4204386374241718"/>
    <n v="0.26738217452169855"/>
    <n v="0.48423127463863336"/>
    <n v="1021"/>
    <n v="721"/>
    <n v="568"/>
    <n v="1.4160887656033287"/>
    <n v="0.21220527045769763"/>
    <n v="0.44368266405484819"/>
    <n v="1.5046554934823091"/>
    <n v="0.26256983240223464"/>
    <n v="0.50990099009900991"/>
    <n v="1.6099290780141844"/>
    <n v="0.27186761229314421"/>
    <n v="0.54772393538913366"/>
    <n v="0"/>
    <n v="1"/>
    <m/>
    <n v="1.2244389027431422"/>
    <n v="0.31920199501246882"/>
    <n v="0.4439918533604888"/>
    <n v="1.5357142857142858"/>
    <n v="0.10714285714285714"/>
    <n v="0.41860465116279072"/>
    <n v="0"/>
    <n v="1"/>
    <m/>
    <m/>
    <m/>
    <m/>
  </r>
  <r>
    <x v="2"/>
    <n v="24109"/>
    <x v="147"/>
    <n v="0"/>
    <n v="0"/>
    <n v="0"/>
    <n v="0"/>
    <n v="0"/>
    <n v="0"/>
    <n v="0"/>
    <n v="0"/>
    <n v="0"/>
    <n v="0"/>
    <n v="279"/>
    <n v="33"/>
    <n v="312"/>
    <n v="324"/>
    <n v="179"/>
    <n v="139"/>
    <n v="9"/>
    <n v="2"/>
    <n v="0"/>
    <n v="7"/>
    <m/>
    <m/>
    <n v="0"/>
    <m/>
    <m/>
    <m/>
    <m/>
    <m/>
    <m/>
    <m/>
    <x v="6"/>
    <n v="972"/>
    <n v="0"/>
    <m/>
    <n v="1"/>
    <m/>
    <m/>
    <n v="31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24130"/>
    <x v="148"/>
    <n v="88"/>
    <n v="6"/>
    <n v="94"/>
    <n v="80"/>
    <n v="20"/>
    <n v="0"/>
    <n v="0"/>
    <n v="0"/>
    <n v="0"/>
    <n v="0"/>
    <n v="153"/>
    <n v="26"/>
    <n v="179"/>
    <n v="134"/>
    <n v="104"/>
    <n v="82"/>
    <n v="5"/>
    <n v="1"/>
    <n v="0"/>
    <n v="6"/>
    <n v="246"/>
    <n v="15"/>
    <n v="261"/>
    <n v="209"/>
    <n v="35"/>
    <n v="0"/>
    <n v="0"/>
    <n v="0"/>
    <n v="0"/>
    <n v="0"/>
    <x v="435"/>
    <n v="511"/>
    <n v="194"/>
    <n v="0.98825831702544031"/>
    <n v="0.62035225048923681"/>
    <n v="0.61584158415841583"/>
    <n v="261"/>
    <n v="179"/>
    <n v="94"/>
    <n v="1.4581005586592179"/>
    <n v="0.47486033519553073"/>
    <n v="0.63984674329501912"/>
    <n v="1.5597014925373134"/>
    <n v="0.40298507462686567"/>
    <n v="0.61722488038277512"/>
    <n v="0.33653846153846156"/>
    <n v="0.80769230769230771"/>
    <n v="0.42857142857142855"/>
    <n v="0"/>
    <n v="1"/>
    <m/>
    <n v="0"/>
    <n v="1"/>
    <m/>
    <n v="0"/>
    <n v="1"/>
    <m/>
    <n v="0"/>
    <n v="1"/>
    <m/>
    <m/>
    <m/>
    <m/>
  </r>
  <r>
    <x v="2"/>
    <n v="24133"/>
    <x v="149"/>
    <n v="0"/>
    <n v="0"/>
    <n v="0"/>
    <n v="0"/>
    <n v="0"/>
    <n v="0"/>
    <n v="0"/>
    <n v="0"/>
    <n v="0"/>
    <n v="0"/>
    <n v="142"/>
    <n v="18"/>
    <n v="160"/>
    <n v="115"/>
    <n v="121"/>
    <n v="72"/>
    <n v="4"/>
    <n v="0"/>
    <n v="0"/>
    <n v="4"/>
    <m/>
    <m/>
    <n v="0"/>
    <m/>
    <m/>
    <m/>
    <m/>
    <m/>
    <m/>
    <m/>
    <x v="6"/>
    <n v="476"/>
    <n v="0"/>
    <m/>
    <n v="1"/>
    <m/>
    <m/>
    <n v="160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2"/>
    <n v="24134"/>
    <x v="150"/>
    <n v="0"/>
    <n v="0"/>
    <n v="0"/>
    <n v="0"/>
    <n v="0"/>
    <n v="0"/>
    <n v="0"/>
    <n v="0"/>
    <n v="0"/>
    <n v="0"/>
    <n v="378"/>
    <n v="59"/>
    <n v="437"/>
    <n v="345"/>
    <n v="242"/>
    <n v="221"/>
    <n v="26"/>
    <n v="13"/>
    <n v="0"/>
    <n v="16"/>
    <m/>
    <m/>
    <n v="0"/>
    <m/>
    <m/>
    <m/>
    <m/>
    <m/>
    <m/>
    <m/>
    <x v="6"/>
    <n v="1300"/>
    <n v="0"/>
    <m/>
    <n v="1"/>
    <m/>
    <m/>
    <n v="43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24135"/>
    <x v="151"/>
    <n v="0"/>
    <n v="0"/>
    <n v="0"/>
    <n v="0"/>
    <n v="0"/>
    <n v="0"/>
    <n v="0"/>
    <n v="0"/>
    <n v="0"/>
    <n v="0"/>
    <n v="202"/>
    <n v="29"/>
    <n v="231"/>
    <n v="210"/>
    <n v="143"/>
    <n v="109"/>
    <n v="17"/>
    <n v="2"/>
    <n v="0"/>
    <n v="3"/>
    <m/>
    <m/>
    <n v="0"/>
    <m/>
    <m/>
    <m/>
    <m/>
    <m/>
    <m/>
    <m/>
    <x v="6"/>
    <n v="715"/>
    <n v="0"/>
    <m/>
    <n v="1"/>
    <m/>
    <m/>
    <n v="23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24137"/>
    <x v="152"/>
    <n v="0"/>
    <n v="0"/>
    <n v="0"/>
    <n v="0"/>
    <n v="0"/>
    <n v="0"/>
    <n v="0"/>
    <n v="0"/>
    <n v="0"/>
    <n v="0"/>
    <n v="113"/>
    <n v="8"/>
    <n v="121"/>
    <n v="134"/>
    <n v="63"/>
    <n v="57"/>
    <n v="5"/>
    <n v="3"/>
    <n v="0"/>
    <n v="1"/>
    <m/>
    <m/>
    <n v="0"/>
    <m/>
    <m/>
    <m/>
    <m/>
    <m/>
    <m/>
    <m/>
    <x v="6"/>
    <n v="384"/>
    <n v="0"/>
    <m/>
    <n v="1"/>
    <m/>
    <m/>
    <n v="12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25005"/>
    <x v="153"/>
    <n v="0"/>
    <n v="0"/>
    <n v="0"/>
    <n v="0"/>
    <n v="0"/>
    <n v="0"/>
    <n v="0"/>
    <n v="0"/>
    <n v="0"/>
    <n v="0"/>
    <n v="0"/>
    <n v="1"/>
    <n v="1"/>
    <n v="0"/>
    <n v="2"/>
    <n v="1"/>
    <n v="0"/>
    <n v="0"/>
    <n v="0"/>
    <n v="0"/>
    <m/>
    <m/>
    <n v="0"/>
    <m/>
    <m/>
    <m/>
    <m/>
    <m/>
    <m/>
    <m/>
    <x v="6"/>
    <n v="4"/>
    <n v="0"/>
    <m/>
    <n v="1"/>
    <m/>
    <m/>
    <n v="1"/>
    <n v="0"/>
    <m/>
    <n v="1"/>
    <m/>
    <m/>
    <m/>
    <m/>
    <m/>
    <n v="1"/>
    <m/>
    <m/>
    <m/>
    <m/>
    <m/>
    <n v="1"/>
    <m/>
    <m/>
    <m/>
    <m/>
    <m/>
    <m/>
    <m/>
    <m/>
    <m/>
    <m/>
  </r>
  <r>
    <x v="2"/>
    <n v="25014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2"/>
    <n v="25015"/>
    <x v="153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m/>
    <m/>
    <n v="0"/>
    <m/>
    <m/>
    <m/>
    <m/>
    <m/>
    <m/>
    <m/>
    <x v="6"/>
    <n v="2"/>
    <n v="0"/>
    <m/>
    <n v="1"/>
    <m/>
    <m/>
    <n v="1"/>
    <n v="0"/>
    <m/>
    <n v="1"/>
    <m/>
    <m/>
    <m/>
    <m/>
    <m/>
    <m/>
    <m/>
    <m/>
    <m/>
    <m/>
    <m/>
    <n v="1"/>
    <m/>
    <m/>
    <m/>
    <m/>
    <m/>
    <m/>
    <m/>
    <m/>
    <m/>
    <m/>
  </r>
  <r>
    <x v="2"/>
    <n v="25018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2503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25037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2"/>
    <n v="25048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m/>
    <m/>
    <n v="0"/>
    <m/>
    <m/>
    <m/>
    <m/>
    <m/>
    <m/>
    <m/>
    <x v="6"/>
    <n v="2"/>
    <n v="0"/>
    <m/>
    <n v="1"/>
    <m/>
    <m/>
    <n v="0"/>
    <n v="0"/>
    <m/>
    <m/>
    <m/>
    <m/>
    <m/>
    <m/>
    <m/>
    <m/>
    <m/>
    <m/>
    <m/>
    <m/>
    <m/>
    <n v="1"/>
    <m/>
    <m/>
    <m/>
    <m/>
    <m/>
    <n v="1"/>
    <m/>
    <m/>
    <m/>
    <m/>
  </r>
  <r>
    <x v="2"/>
    <n v="2507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25091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2"/>
    <n v="25105"/>
    <x v="153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m/>
    <m/>
    <n v="0"/>
    <m/>
    <m/>
    <m/>
    <m/>
    <m/>
    <m/>
    <m/>
    <x v="6"/>
    <n v="2"/>
    <n v="0"/>
    <m/>
    <n v="1"/>
    <m/>
    <m/>
    <n v="0"/>
    <n v="0"/>
    <m/>
    <m/>
    <m/>
    <m/>
    <m/>
    <m/>
    <m/>
    <n v="1"/>
    <m/>
    <m/>
    <m/>
    <m/>
    <m/>
    <n v="1"/>
    <m/>
    <m/>
    <m/>
    <m/>
    <m/>
    <m/>
    <m/>
    <m/>
    <m/>
    <m/>
  </r>
  <r>
    <x v="2"/>
    <n v="2511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2511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25118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2"/>
    <n v="25119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2512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2512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25123"/>
    <x v="15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n v="1"/>
    <m/>
    <m/>
    <m/>
    <m/>
    <m/>
    <m/>
    <m/>
    <m/>
    <m/>
    <m/>
    <m/>
    <m/>
    <m/>
    <m/>
    <m/>
    <m/>
    <m/>
    <m/>
    <m/>
  </r>
  <r>
    <x v="2"/>
    <n v="31003"/>
    <x v="154"/>
    <n v="82"/>
    <n v="12"/>
    <n v="94"/>
    <n v="0"/>
    <n v="9"/>
    <n v="10"/>
    <n v="0"/>
    <n v="0"/>
    <n v="0"/>
    <n v="0"/>
    <n v="295"/>
    <n v="39"/>
    <n v="334"/>
    <n v="260"/>
    <n v="208"/>
    <n v="157"/>
    <n v="21"/>
    <n v="3"/>
    <n v="0"/>
    <n v="27"/>
    <n v="130"/>
    <n v="51"/>
    <n v="181"/>
    <n v="0"/>
    <n v="103"/>
    <n v="112"/>
    <n v="0"/>
    <n v="0"/>
    <n v="0"/>
    <n v="0"/>
    <x v="436"/>
    <n v="1010"/>
    <n v="113"/>
    <n v="0.39207920792079209"/>
    <n v="0.88811881188118813"/>
    <n v="0.71464646464646464"/>
    <n v="181"/>
    <n v="334"/>
    <n v="94"/>
    <n v="0.54191616766467066"/>
    <n v="0.71856287425149701"/>
    <n v="0.48066298342541436"/>
    <n v="0"/>
    <n v="1"/>
    <m/>
    <n v="0.49519230769230771"/>
    <n v="0.95673076923076927"/>
    <n v="0.91262135922330101"/>
    <n v="0"/>
    <n v="1"/>
    <m/>
    <n v="0.7133757961783439"/>
    <n v="0.93630573248407645"/>
    <n v="0.9107142857142857"/>
    <n v="0"/>
    <n v="1"/>
    <m/>
    <n v="0"/>
    <n v="1"/>
    <m/>
    <m/>
    <m/>
    <m/>
  </r>
  <r>
    <x v="2"/>
    <n v="31004"/>
    <x v="155"/>
    <n v="194"/>
    <n v="36"/>
    <n v="230"/>
    <n v="150"/>
    <n v="63"/>
    <n v="78"/>
    <n v="0"/>
    <n v="0"/>
    <n v="0"/>
    <n v="0"/>
    <n v="249"/>
    <n v="54"/>
    <n v="303"/>
    <n v="200"/>
    <n v="136"/>
    <n v="183"/>
    <n v="17"/>
    <n v="8"/>
    <n v="0"/>
    <n v="26"/>
    <n v="333"/>
    <n v="53"/>
    <n v="386"/>
    <n v="352"/>
    <n v="160"/>
    <n v="125"/>
    <n v="0"/>
    <n v="0"/>
    <n v="0"/>
    <n v="0"/>
    <x v="28"/>
    <n v="873"/>
    <n v="521"/>
    <n v="1.1718213058419245"/>
    <n v="0.4032073310423826"/>
    <n v="0.49071358748778104"/>
    <n v="386"/>
    <n v="303"/>
    <n v="230"/>
    <n v="1.273927392739274"/>
    <n v="0.24092409240924093"/>
    <n v="0.40414507772020725"/>
    <n v="1.76"/>
    <n v="0.25"/>
    <n v="0.57386363636363635"/>
    <n v="1.1764705882352942"/>
    <n v="0.53676470588235292"/>
    <n v="0.60624999999999996"/>
    <n v="0"/>
    <n v="1"/>
    <m/>
    <n v="0.68306010928961747"/>
    <n v="0.57377049180327866"/>
    <n v="0.376"/>
    <n v="0"/>
    <n v="1"/>
    <m/>
    <n v="0"/>
    <n v="1"/>
    <m/>
    <m/>
    <m/>
    <m/>
  </r>
  <r>
    <x v="2"/>
    <n v="31005"/>
    <x v="156"/>
    <n v="1757"/>
    <n v="235"/>
    <n v="1992"/>
    <n v="2152"/>
    <n v="1158"/>
    <n v="858"/>
    <n v="147"/>
    <n v="54"/>
    <n v="0"/>
    <n v="150"/>
    <n v="1878"/>
    <n v="265"/>
    <n v="2143"/>
    <n v="2257"/>
    <n v="1306"/>
    <n v="979"/>
    <n v="165"/>
    <n v="57"/>
    <n v="0"/>
    <n v="157"/>
    <n v="3604"/>
    <n v="559"/>
    <n v="4163"/>
    <n v="4341"/>
    <n v="3528"/>
    <n v="2760"/>
    <n v="573"/>
    <n v="95"/>
    <n v="0"/>
    <n v="603"/>
    <x v="437"/>
    <n v="7064"/>
    <n v="6511"/>
    <n v="2.2739241223103059"/>
    <n v="7.8284258210645524E-2"/>
    <n v="0.5946585320301313"/>
    <n v="4163"/>
    <n v="2143"/>
    <n v="1992"/>
    <n v="1.9426038264115726"/>
    <n v="7.0461969202053193E-2"/>
    <n v="0.52149891904876289"/>
    <n v="1.9233495790872841"/>
    <n v="4.652193176783341E-2"/>
    <n v="0.50426169085464179"/>
    <n v="2.7013782542113325"/>
    <n v="0.11332312404287902"/>
    <n v="0.67176870748299322"/>
    <n v="3.4727272727272727"/>
    <n v="0.10909090909090909"/>
    <n v="0.74345549738219896"/>
    <n v="2.8192032686414707"/>
    <n v="0.12359550561797752"/>
    <n v="0.68913043478260871"/>
    <n v="1.6666666666666667"/>
    <n v="5.2631578947368418E-2"/>
    <n v="0.43157894736842106"/>
    <n v="3.8407643312101909"/>
    <n v="4.4585987261146494E-2"/>
    <n v="0.75124378109452739"/>
    <m/>
    <m/>
    <m/>
  </r>
  <r>
    <x v="2"/>
    <n v="31006"/>
    <x v="157"/>
    <n v="0"/>
    <n v="0"/>
    <n v="0"/>
    <n v="0"/>
    <n v="0"/>
    <n v="0"/>
    <n v="0"/>
    <n v="0"/>
    <n v="0"/>
    <n v="0"/>
    <n v="200"/>
    <n v="26"/>
    <n v="226"/>
    <n v="184"/>
    <n v="141"/>
    <n v="95"/>
    <n v="15"/>
    <n v="1"/>
    <n v="0"/>
    <n v="14"/>
    <m/>
    <m/>
    <n v="0"/>
    <m/>
    <m/>
    <m/>
    <m/>
    <m/>
    <m/>
    <m/>
    <x v="6"/>
    <n v="676"/>
    <n v="0"/>
    <m/>
    <n v="1"/>
    <m/>
    <m/>
    <n v="22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31012"/>
    <x v="158"/>
    <n v="0"/>
    <n v="0"/>
    <n v="0"/>
    <n v="0"/>
    <n v="0"/>
    <n v="0"/>
    <n v="0"/>
    <n v="0"/>
    <n v="0"/>
    <n v="0"/>
    <n v="259"/>
    <n v="27"/>
    <n v="286"/>
    <n v="295"/>
    <n v="179"/>
    <n v="92"/>
    <n v="13"/>
    <n v="3"/>
    <n v="0"/>
    <n v="21"/>
    <m/>
    <m/>
    <n v="0"/>
    <m/>
    <m/>
    <m/>
    <m/>
    <m/>
    <m/>
    <m/>
    <x v="6"/>
    <n v="889"/>
    <n v="0"/>
    <m/>
    <n v="1"/>
    <m/>
    <m/>
    <n v="28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31022"/>
    <x v="159"/>
    <n v="124"/>
    <n v="0"/>
    <n v="124"/>
    <n v="0"/>
    <n v="0"/>
    <n v="0"/>
    <n v="0"/>
    <n v="0"/>
    <n v="0"/>
    <n v="0"/>
    <n v="485"/>
    <n v="41"/>
    <n v="526"/>
    <n v="498"/>
    <n v="310"/>
    <n v="179"/>
    <n v="28"/>
    <n v="1"/>
    <n v="0"/>
    <n v="38"/>
    <n v="138"/>
    <n v="0"/>
    <n v="138"/>
    <n v="0"/>
    <n v="0"/>
    <n v="0"/>
    <n v="0"/>
    <n v="0"/>
    <n v="0"/>
    <n v="0"/>
    <x v="438"/>
    <n v="1580"/>
    <n v="124"/>
    <n v="8.7341772151898728E-2"/>
    <n v="0.92151898734177218"/>
    <n v="0.10144927536231885"/>
    <n v="138"/>
    <n v="526"/>
    <n v="124"/>
    <n v="0.26235741444866922"/>
    <n v="0.76425855513307983"/>
    <n v="0.10144927536231885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2"/>
    <n v="31033"/>
    <x v="160"/>
    <n v="296"/>
    <n v="26"/>
    <n v="322"/>
    <n v="248"/>
    <n v="244"/>
    <n v="97"/>
    <n v="0"/>
    <n v="0"/>
    <n v="0"/>
    <n v="0"/>
    <n v="330"/>
    <n v="53"/>
    <n v="383"/>
    <n v="266"/>
    <n v="306"/>
    <n v="191"/>
    <n v="16"/>
    <n v="14"/>
    <n v="0"/>
    <n v="26"/>
    <n v="804"/>
    <n v="90"/>
    <n v="894"/>
    <n v="820"/>
    <n v="1096"/>
    <n v="513"/>
    <n v="0"/>
    <n v="0"/>
    <n v="0"/>
    <n v="0"/>
    <x v="439"/>
    <n v="1202"/>
    <n v="911"/>
    <n v="2.7645590682196342"/>
    <n v="0.24209650582362729"/>
    <n v="0.72585013541980137"/>
    <n v="894"/>
    <n v="383"/>
    <n v="322"/>
    <n v="2.3342036553524803"/>
    <n v="0.15926892950391644"/>
    <n v="0.63982102908277405"/>
    <n v="3.0827067669172932"/>
    <n v="6.7669172932330823E-2"/>
    <n v="0.69756097560975605"/>
    <n v="3.5816993464052289"/>
    <n v="0.20261437908496732"/>
    <n v="0.77737226277372262"/>
    <n v="0"/>
    <n v="1"/>
    <m/>
    <n v="2.6858638743455496"/>
    <n v="0.49214659685863876"/>
    <n v="0.81091617933723192"/>
    <n v="0"/>
    <n v="1"/>
    <m/>
    <n v="0"/>
    <n v="1"/>
    <m/>
    <m/>
    <m/>
    <m/>
  </r>
  <r>
    <x v="2"/>
    <n v="31040"/>
    <x v="161"/>
    <n v="129"/>
    <n v="0"/>
    <n v="129"/>
    <n v="0"/>
    <n v="0"/>
    <n v="0"/>
    <n v="0"/>
    <n v="0"/>
    <n v="0"/>
    <n v="0"/>
    <n v="434"/>
    <n v="51"/>
    <n v="485"/>
    <n v="356"/>
    <n v="343"/>
    <n v="225"/>
    <n v="23"/>
    <n v="4"/>
    <n v="0"/>
    <n v="46"/>
    <n v="145"/>
    <n v="0"/>
    <n v="145"/>
    <n v="0"/>
    <n v="0"/>
    <n v="0"/>
    <n v="0"/>
    <n v="0"/>
    <n v="0"/>
    <n v="0"/>
    <x v="440"/>
    <n v="1482"/>
    <n v="129"/>
    <n v="9.7840755735492571E-2"/>
    <n v="0.91295546558704455"/>
    <n v="0.1103448275862069"/>
    <n v="145"/>
    <n v="485"/>
    <n v="129"/>
    <n v="0.29896907216494845"/>
    <n v="0.73402061855670098"/>
    <n v="0.1103448275862069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2"/>
    <n v="31042"/>
    <x v="162"/>
    <n v="0"/>
    <n v="0"/>
    <n v="0"/>
    <n v="0"/>
    <n v="0"/>
    <n v="0"/>
    <n v="0"/>
    <n v="0"/>
    <n v="0"/>
    <n v="0"/>
    <n v="56"/>
    <n v="3"/>
    <n v="59"/>
    <n v="54"/>
    <n v="43"/>
    <n v="34"/>
    <n v="3"/>
    <n v="0"/>
    <n v="0"/>
    <n v="4"/>
    <m/>
    <m/>
    <n v="0"/>
    <m/>
    <m/>
    <m/>
    <m/>
    <m/>
    <m/>
    <m/>
    <x v="6"/>
    <n v="197"/>
    <n v="0"/>
    <m/>
    <n v="1"/>
    <m/>
    <m/>
    <n v="5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2"/>
    <n v="31043"/>
    <x v="163"/>
    <n v="255"/>
    <n v="21"/>
    <n v="276"/>
    <n v="285"/>
    <n v="68"/>
    <n v="86"/>
    <n v="0"/>
    <n v="0"/>
    <n v="0"/>
    <n v="0"/>
    <n v="359"/>
    <n v="41"/>
    <n v="400"/>
    <n v="520"/>
    <n v="265"/>
    <n v="207"/>
    <n v="18"/>
    <n v="10"/>
    <n v="0"/>
    <n v="29"/>
    <n v="332"/>
    <n v="40"/>
    <n v="372"/>
    <n v="332"/>
    <n v="90"/>
    <n v="136"/>
    <n v="0"/>
    <n v="0"/>
    <n v="0"/>
    <n v="0"/>
    <x v="441"/>
    <n v="1449"/>
    <n v="715"/>
    <n v="0.64182194616977228"/>
    <n v="0.50655624568668045"/>
    <n v="0.23118279569892472"/>
    <n v="372"/>
    <n v="400"/>
    <n v="276"/>
    <n v="0.93"/>
    <n v="0.31"/>
    <n v="0.25806451612903225"/>
    <n v="0.63846153846153841"/>
    <n v="0.45192307692307693"/>
    <n v="0.14156626506024098"/>
    <n v="0.33962264150943394"/>
    <n v="0.74339622641509429"/>
    <n v="0.24444444444444444"/>
    <n v="0"/>
    <n v="1"/>
    <m/>
    <n v="0.65700483091787443"/>
    <n v="0.58454106280193241"/>
    <n v="0.36764705882352944"/>
    <n v="0"/>
    <n v="1"/>
    <m/>
    <n v="0"/>
    <n v="1"/>
    <m/>
    <m/>
    <m/>
    <m/>
  </r>
  <r>
    <x v="2"/>
    <n v="32003"/>
    <x v="164"/>
    <n v="225"/>
    <n v="47"/>
    <n v="272"/>
    <n v="209"/>
    <n v="174"/>
    <n v="113"/>
    <n v="0"/>
    <n v="0"/>
    <n v="0"/>
    <n v="0"/>
    <n v="286"/>
    <n v="65"/>
    <n v="351"/>
    <n v="249"/>
    <n v="285"/>
    <n v="197"/>
    <n v="10"/>
    <n v="2"/>
    <n v="0"/>
    <n v="41"/>
    <n v="413"/>
    <n v="99"/>
    <n v="512"/>
    <n v="367"/>
    <n v="351"/>
    <n v="300"/>
    <n v="0"/>
    <n v="0"/>
    <n v="0"/>
    <n v="0"/>
    <x v="442"/>
    <n v="1135"/>
    <n v="768"/>
    <n v="1.3480176211453745"/>
    <n v="0.3233480176211454"/>
    <n v="0.49803921568627452"/>
    <n v="512"/>
    <n v="351"/>
    <n v="272"/>
    <n v="1.4586894586894588"/>
    <n v="0.22507122507122507"/>
    <n v="0.46875"/>
    <n v="1.4738955823293172"/>
    <n v="0.1606425702811245"/>
    <n v="0.4305177111716621"/>
    <n v="1.2315789473684211"/>
    <n v="0.38947368421052631"/>
    <n v="0.50427350427350426"/>
    <n v="0"/>
    <n v="1"/>
    <m/>
    <n v="1.5228426395939085"/>
    <n v="0.42639593908629442"/>
    <n v="0.62333333333333329"/>
    <n v="0"/>
    <n v="1"/>
    <m/>
    <n v="0"/>
    <n v="1"/>
    <m/>
    <m/>
    <m/>
    <m/>
  </r>
  <r>
    <x v="2"/>
    <n v="32006"/>
    <x v="165"/>
    <n v="0"/>
    <n v="0"/>
    <n v="0"/>
    <n v="0"/>
    <n v="0"/>
    <n v="0"/>
    <n v="0"/>
    <n v="0"/>
    <n v="0"/>
    <n v="0"/>
    <n v="162"/>
    <n v="29"/>
    <n v="191"/>
    <n v="132"/>
    <n v="173"/>
    <n v="139"/>
    <n v="1"/>
    <n v="0"/>
    <n v="0"/>
    <n v="18"/>
    <m/>
    <m/>
    <n v="0"/>
    <m/>
    <m/>
    <m/>
    <m/>
    <m/>
    <m/>
    <m/>
    <x v="6"/>
    <n v="654"/>
    <n v="0"/>
    <m/>
    <n v="1"/>
    <m/>
    <m/>
    <n v="19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2"/>
    <n v="32010"/>
    <x v="166"/>
    <n v="90"/>
    <n v="0"/>
    <n v="90"/>
    <n v="58"/>
    <n v="0"/>
    <n v="0"/>
    <n v="0"/>
    <n v="0"/>
    <n v="0"/>
    <n v="0"/>
    <n v="138"/>
    <n v="18"/>
    <n v="156"/>
    <n v="128"/>
    <n v="113"/>
    <n v="111"/>
    <n v="3"/>
    <n v="0"/>
    <n v="0"/>
    <n v="18"/>
    <n v="155"/>
    <n v="0"/>
    <n v="155"/>
    <n v="96"/>
    <n v="0"/>
    <n v="0"/>
    <n v="0"/>
    <n v="0"/>
    <n v="0"/>
    <n v="0"/>
    <x v="443"/>
    <n v="529"/>
    <n v="148"/>
    <n v="0.47448015122873344"/>
    <n v="0.72022684310018903"/>
    <n v="0.41035856573705182"/>
    <n v="155"/>
    <n v="156"/>
    <n v="90"/>
    <n v="0.99358974358974361"/>
    <n v="0.42307692307692307"/>
    <n v="0.41935483870967744"/>
    <n v="0.75"/>
    <n v="0.546875"/>
    <n v="0.39583333333333331"/>
    <n v="0"/>
    <n v="1"/>
    <m/>
    <n v="0"/>
    <n v="1"/>
    <m/>
    <n v="0"/>
    <n v="1"/>
    <m/>
    <m/>
    <m/>
    <m/>
    <n v="0"/>
    <n v="1"/>
    <m/>
    <m/>
    <m/>
    <m/>
  </r>
  <r>
    <x v="2"/>
    <n v="32011"/>
    <x v="167"/>
    <n v="71"/>
    <n v="17"/>
    <n v="88"/>
    <n v="27"/>
    <n v="45"/>
    <n v="49"/>
    <n v="0"/>
    <n v="2"/>
    <n v="0"/>
    <n v="0"/>
    <n v="190"/>
    <n v="36"/>
    <n v="226"/>
    <n v="138"/>
    <n v="186"/>
    <n v="144"/>
    <n v="8"/>
    <n v="2"/>
    <n v="0"/>
    <n v="19"/>
    <n v="198"/>
    <n v="101"/>
    <n v="299"/>
    <n v="59"/>
    <n v="242"/>
    <n v="410"/>
    <n v="0"/>
    <n v="7"/>
    <n v="0"/>
    <n v="0"/>
    <x v="444"/>
    <n v="723"/>
    <n v="211"/>
    <n v="1.4066390041493777"/>
    <n v="0.70816044260027666"/>
    <n v="0.79252704031465093"/>
    <n v="299"/>
    <n v="226"/>
    <n v="88"/>
    <n v="1.3230088495575221"/>
    <n v="0.61061946902654862"/>
    <n v="0.70568561872909696"/>
    <n v="0.42753623188405798"/>
    <n v="0.80434782608695654"/>
    <n v="0.5423728813559322"/>
    <n v="1.3010752688172043"/>
    <n v="0.75806451612903225"/>
    <n v="0.81404958677685946"/>
    <n v="0"/>
    <n v="1"/>
    <m/>
    <n v="2.8472222222222223"/>
    <n v="0.65972222222222221"/>
    <n v="0.88048780487804879"/>
    <n v="3.5"/>
    <n v="0"/>
    <n v="0.7142857142857143"/>
    <n v="0"/>
    <n v="1"/>
    <m/>
    <m/>
    <m/>
    <m/>
  </r>
  <r>
    <x v="2"/>
    <n v="32030"/>
    <x v="168"/>
    <n v="0"/>
    <n v="0"/>
    <n v="0"/>
    <n v="0"/>
    <n v="0"/>
    <n v="0"/>
    <n v="0"/>
    <n v="0"/>
    <n v="0"/>
    <n v="0"/>
    <n v="58"/>
    <n v="13"/>
    <n v="71"/>
    <n v="60"/>
    <n v="62"/>
    <n v="45"/>
    <n v="1"/>
    <n v="0"/>
    <n v="0"/>
    <n v="3"/>
    <m/>
    <m/>
    <n v="0"/>
    <m/>
    <m/>
    <m/>
    <m/>
    <m/>
    <m/>
    <m/>
    <x v="6"/>
    <n v="242"/>
    <n v="0"/>
    <m/>
    <n v="1"/>
    <m/>
    <m/>
    <n v="7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2"/>
    <n v="33011"/>
    <x v="169"/>
    <n v="522"/>
    <n v="84"/>
    <n v="606"/>
    <n v="435"/>
    <n v="469"/>
    <n v="238"/>
    <n v="17"/>
    <n v="0"/>
    <n v="0"/>
    <n v="9"/>
    <n v="577"/>
    <n v="105"/>
    <n v="682"/>
    <n v="482"/>
    <n v="568"/>
    <n v="322"/>
    <n v="23"/>
    <n v="16"/>
    <n v="0"/>
    <n v="33"/>
    <n v="1122"/>
    <n v="210"/>
    <n v="1332"/>
    <n v="856"/>
    <n v="1058"/>
    <n v="697"/>
    <n v="60"/>
    <n v="0"/>
    <n v="0"/>
    <n v="39"/>
    <x v="445"/>
    <n v="2126"/>
    <n v="1774"/>
    <n v="1.9012229539040451"/>
    <n v="0.16556914393226718"/>
    <n v="0.56110836219693216"/>
    <n v="1332"/>
    <n v="682"/>
    <n v="606"/>
    <n v="1.9530791788856305"/>
    <n v="0.11143695014662756"/>
    <n v="0.54504504504504503"/>
    <n v="1.7759336099585061"/>
    <n v="9.7510373443983403E-2"/>
    <n v="0.49182242990654207"/>
    <n v="1.8626760563380282"/>
    <n v="0.17429577464788731"/>
    <n v="0.55671077504725897"/>
    <n v="2.6086956521739131"/>
    <n v="0.2608695652173913"/>
    <n v="0.71666666666666667"/>
    <n v="2.1645962732919255"/>
    <n v="0.2608695652173913"/>
    <n v="0.65853658536585369"/>
    <n v="0"/>
    <n v="1"/>
    <m/>
    <n v="1.1818181818181819"/>
    <n v="0.72727272727272729"/>
    <n v="0.76923076923076927"/>
    <m/>
    <m/>
    <m/>
  </r>
  <r>
    <x v="2"/>
    <n v="33016"/>
    <x v="170"/>
    <n v="0"/>
    <n v="0"/>
    <n v="0"/>
    <n v="0"/>
    <n v="0"/>
    <n v="0"/>
    <n v="0"/>
    <n v="0"/>
    <n v="0"/>
    <n v="0"/>
    <n v="17"/>
    <n v="7"/>
    <n v="24"/>
    <n v="5"/>
    <n v="15"/>
    <n v="12"/>
    <n v="1"/>
    <n v="0"/>
    <n v="0"/>
    <n v="2"/>
    <m/>
    <m/>
    <n v="0"/>
    <m/>
    <m/>
    <m/>
    <m/>
    <m/>
    <m/>
    <m/>
    <x v="6"/>
    <n v="59"/>
    <n v="0"/>
    <m/>
    <n v="1"/>
    <m/>
    <m/>
    <n v="2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2"/>
    <n v="33021"/>
    <x v="171"/>
    <n v="313"/>
    <n v="69"/>
    <n v="382"/>
    <n v="254"/>
    <n v="277"/>
    <n v="181"/>
    <n v="0"/>
    <n v="0"/>
    <n v="0"/>
    <n v="0"/>
    <n v="347"/>
    <n v="87"/>
    <n v="434"/>
    <n v="275"/>
    <n v="341"/>
    <n v="257"/>
    <n v="18"/>
    <n v="4"/>
    <n v="0"/>
    <n v="24"/>
    <n v="473"/>
    <n v="110"/>
    <n v="583"/>
    <n v="392"/>
    <n v="436"/>
    <n v="286"/>
    <n v="0"/>
    <n v="0"/>
    <n v="0"/>
    <n v="0"/>
    <x v="446"/>
    <n v="1353"/>
    <n v="1094"/>
    <n v="1.2542498152254249"/>
    <n v="0.19142645971914266"/>
    <n v="0.35533294048320568"/>
    <n v="583"/>
    <n v="434"/>
    <n v="382"/>
    <n v="1.3433179723502304"/>
    <n v="0.11981566820276497"/>
    <n v="0.34476843910806176"/>
    <n v="1.4254545454545455"/>
    <n v="7.636363636363637E-2"/>
    <n v="0.35204081632653061"/>
    <n v="1.2785923753665689"/>
    <n v="0.18768328445747801"/>
    <n v="0.36467889908256879"/>
    <n v="0"/>
    <n v="1"/>
    <m/>
    <n v="1.1128404669260701"/>
    <n v="0.29571984435797666"/>
    <n v="0.36713286713286714"/>
    <n v="0"/>
    <n v="1"/>
    <m/>
    <n v="0"/>
    <n v="1"/>
    <m/>
    <m/>
    <m/>
    <m/>
  </r>
  <r>
    <x v="2"/>
    <n v="33029"/>
    <x v="172"/>
    <n v="141"/>
    <n v="22"/>
    <n v="163"/>
    <n v="53"/>
    <n v="18"/>
    <n v="32"/>
    <n v="0"/>
    <n v="0"/>
    <n v="0"/>
    <n v="0"/>
    <n v="321"/>
    <n v="91"/>
    <n v="412"/>
    <n v="245"/>
    <n v="267"/>
    <n v="225"/>
    <n v="8"/>
    <n v="2"/>
    <n v="0"/>
    <n v="28"/>
    <n v="166"/>
    <n v="44"/>
    <n v="210"/>
    <n v="69"/>
    <n v="27"/>
    <n v="55"/>
    <n v="0"/>
    <n v="0"/>
    <n v="0"/>
    <n v="0"/>
    <x v="447"/>
    <n v="1187"/>
    <n v="266"/>
    <n v="0.30412805391743891"/>
    <n v="0.77590564448188715"/>
    <n v="0.26315789473684209"/>
    <n v="210"/>
    <n v="412"/>
    <n v="163"/>
    <n v="0.50970873786407767"/>
    <n v="0.60436893203883491"/>
    <n v="0.22380952380952382"/>
    <n v="0.28163265306122448"/>
    <n v="0.78367346938775506"/>
    <n v="0.2318840579710145"/>
    <n v="0.10112359550561797"/>
    <n v="0.93258426966292129"/>
    <n v="0.33333333333333331"/>
    <n v="0"/>
    <n v="1"/>
    <m/>
    <n v="0.24444444444444444"/>
    <n v="0.85777777777777775"/>
    <n v="0.41818181818181815"/>
    <n v="0"/>
    <n v="1"/>
    <m/>
    <n v="0"/>
    <n v="1"/>
    <m/>
    <m/>
    <m/>
    <m/>
  </r>
  <r>
    <x v="2"/>
    <n v="33037"/>
    <x v="173"/>
    <n v="0"/>
    <n v="0"/>
    <n v="0"/>
    <n v="0"/>
    <n v="0"/>
    <n v="0"/>
    <n v="0"/>
    <n v="0"/>
    <n v="0"/>
    <n v="0"/>
    <n v="232"/>
    <n v="32"/>
    <n v="264"/>
    <n v="175"/>
    <n v="227"/>
    <n v="150"/>
    <n v="6"/>
    <n v="0"/>
    <n v="0"/>
    <n v="16"/>
    <m/>
    <m/>
    <n v="0"/>
    <m/>
    <m/>
    <m/>
    <m/>
    <m/>
    <m/>
    <m/>
    <x v="6"/>
    <n v="838"/>
    <n v="0"/>
    <m/>
    <n v="1"/>
    <m/>
    <m/>
    <n v="26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2"/>
    <n v="33039"/>
    <x v="174"/>
    <n v="0"/>
    <n v="0"/>
    <n v="0"/>
    <n v="0"/>
    <n v="0"/>
    <n v="0"/>
    <n v="0"/>
    <n v="0"/>
    <n v="0"/>
    <n v="0"/>
    <n v="121"/>
    <n v="35"/>
    <n v="156"/>
    <n v="104"/>
    <n v="140"/>
    <n v="80"/>
    <n v="3"/>
    <n v="3"/>
    <n v="0"/>
    <n v="9"/>
    <m/>
    <m/>
    <n v="0"/>
    <m/>
    <m/>
    <m/>
    <m/>
    <m/>
    <m/>
    <m/>
    <x v="6"/>
    <n v="495"/>
    <n v="0"/>
    <m/>
    <n v="1"/>
    <m/>
    <m/>
    <n v="15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33040"/>
    <x v="175"/>
    <n v="0"/>
    <n v="0"/>
    <n v="0"/>
    <n v="0"/>
    <n v="0"/>
    <n v="0"/>
    <n v="0"/>
    <n v="0"/>
    <n v="0"/>
    <n v="0"/>
    <n v="137"/>
    <n v="40"/>
    <n v="177"/>
    <n v="108"/>
    <n v="138"/>
    <n v="98"/>
    <n v="5"/>
    <n v="17"/>
    <n v="0"/>
    <n v="7"/>
    <m/>
    <m/>
    <n v="0"/>
    <m/>
    <m/>
    <m/>
    <m/>
    <m/>
    <m/>
    <m/>
    <x v="6"/>
    <n v="550"/>
    <n v="0"/>
    <m/>
    <n v="1"/>
    <m/>
    <m/>
    <n v="17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33041"/>
    <x v="176"/>
    <n v="0"/>
    <n v="0"/>
    <n v="0"/>
    <n v="0"/>
    <n v="0"/>
    <n v="0"/>
    <n v="0"/>
    <n v="0"/>
    <n v="0"/>
    <n v="0"/>
    <n v="80"/>
    <n v="12"/>
    <n v="92"/>
    <n v="41"/>
    <n v="65"/>
    <n v="46"/>
    <n v="3"/>
    <n v="2"/>
    <n v="0"/>
    <n v="5"/>
    <m/>
    <m/>
    <n v="0"/>
    <m/>
    <m/>
    <m/>
    <m/>
    <m/>
    <m/>
    <m/>
    <x v="6"/>
    <n v="254"/>
    <n v="0"/>
    <m/>
    <n v="1"/>
    <m/>
    <m/>
    <n v="9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34002"/>
    <x v="177"/>
    <n v="26"/>
    <n v="5"/>
    <n v="31"/>
    <n v="0"/>
    <n v="47"/>
    <n v="29"/>
    <n v="0"/>
    <n v="0"/>
    <n v="0"/>
    <n v="0"/>
    <n v="296"/>
    <n v="28"/>
    <n v="324"/>
    <n v="241"/>
    <n v="255"/>
    <n v="142"/>
    <n v="8"/>
    <n v="4"/>
    <n v="0"/>
    <n v="17"/>
    <n v="118"/>
    <n v="39"/>
    <n v="157"/>
    <n v="0"/>
    <n v="278"/>
    <n v="125"/>
    <n v="0"/>
    <n v="0"/>
    <n v="0"/>
    <n v="0"/>
    <x v="448"/>
    <n v="991"/>
    <n v="107"/>
    <n v="0.56508577194752774"/>
    <n v="0.89202825428859733"/>
    <n v="0.80892857142857144"/>
    <n v="157"/>
    <n v="324"/>
    <n v="31"/>
    <n v="0.48456790123456789"/>
    <n v="0.90432098765432101"/>
    <n v="0.80254777070063699"/>
    <n v="0"/>
    <n v="1"/>
    <m/>
    <n v="1.0901960784313725"/>
    <n v="0.81568627450980391"/>
    <n v="0.8309352517985612"/>
    <n v="0"/>
    <n v="1"/>
    <m/>
    <n v="0.88028169014084512"/>
    <n v="0.79577464788732399"/>
    <n v="0.76800000000000002"/>
    <n v="0"/>
    <n v="1"/>
    <m/>
    <n v="0"/>
    <n v="1"/>
    <m/>
    <m/>
    <m/>
    <m/>
  </r>
  <r>
    <x v="2"/>
    <n v="34003"/>
    <x v="178"/>
    <n v="124"/>
    <n v="22"/>
    <n v="146"/>
    <n v="141"/>
    <n v="60"/>
    <n v="52"/>
    <n v="0"/>
    <n v="0"/>
    <n v="0"/>
    <n v="0"/>
    <n v="160"/>
    <n v="39"/>
    <n v="199"/>
    <n v="175"/>
    <n v="134"/>
    <n v="110"/>
    <n v="6"/>
    <n v="5"/>
    <n v="0"/>
    <n v="14"/>
    <n v="479"/>
    <n v="52"/>
    <n v="531"/>
    <n v="504"/>
    <n v="196"/>
    <n v="149"/>
    <n v="0"/>
    <n v="0"/>
    <n v="0"/>
    <n v="0"/>
    <x v="384"/>
    <n v="643"/>
    <n v="399"/>
    <n v="2.1461897356143078"/>
    <n v="0.37947122861586313"/>
    <n v="0.71086956521739131"/>
    <n v="531"/>
    <n v="199"/>
    <n v="146"/>
    <n v="2.6683417085427137"/>
    <n v="0.26633165829145727"/>
    <n v="0.72504708097928439"/>
    <n v="2.88"/>
    <n v="0.19428571428571428"/>
    <n v="0.72023809523809523"/>
    <n v="1.4626865671641791"/>
    <n v="0.55223880597014929"/>
    <n v="0.69387755102040816"/>
    <n v="0"/>
    <n v="1"/>
    <m/>
    <n v="1.3545454545454545"/>
    <n v="0.52727272727272723"/>
    <n v="0.65100671140939592"/>
    <n v="0"/>
    <n v="1"/>
    <m/>
    <n v="0"/>
    <n v="1"/>
    <m/>
    <m/>
    <m/>
    <m/>
  </r>
  <r>
    <x v="2"/>
    <n v="34009"/>
    <x v="179"/>
    <n v="0"/>
    <n v="0"/>
    <n v="0"/>
    <n v="0"/>
    <n v="0"/>
    <n v="0"/>
    <n v="0"/>
    <n v="0"/>
    <n v="0"/>
    <n v="0"/>
    <n v="232"/>
    <n v="38"/>
    <n v="270"/>
    <n v="198"/>
    <n v="189"/>
    <n v="114"/>
    <n v="6"/>
    <n v="3"/>
    <n v="0"/>
    <n v="13"/>
    <m/>
    <m/>
    <n v="0"/>
    <m/>
    <m/>
    <m/>
    <m/>
    <m/>
    <m/>
    <m/>
    <x v="6"/>
    <n v="793"/>
    <n v="0"/>
    <m/>
    <n v="1"/>
    <m/>
    <m/>
    <n v="27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34013"/>
    <x v="180"/>
    <n v="167"/>
    <n v="34"/>
    <n v="201"/>
    <n v="77"/>
    <n v="28"/>
    <n v="23"/>
    <n v="0"/>
    <n v="0"/>
    <n v="0"/>
    <n v="0"/>
    <n v="437"/>
    <n v="78"/>
    <n v="515"/>
    <n v="406"/>
    <n v="371"/>
    <n v="281"/>
    <n v="19"/>
    <n v="16"/>
    <n v="0"/>
    <n v="33"/>
    <n v="233"/>
    <n v="51"/>
    <n v="284"/>
    <n v="91"/>
    <n v="44"/>
    <n v="39"/>
    <n v="0"/>
    <n v="0"/>
    <n v="0"/>
    <n v="0"/>
    <x v="449"/>
    <n v="1641"/>
    <n v="329"/>
    <n v="0.27909811090798292"/>
    <n v="0.79951249238269351"/>
    <n v="0.2816593886462882"/>
    <n v="284"/>
    <n v="515"/>
    <n v="201"/>
    <n v="0.55145631067961165"/>
    <n v="0.60970873786407764"/>
    <n v="0.29225352112676056"/>
    <n v="0.22413793103448276"/>
    <n v="0.81034482758620685"/>
    <n v="0.15384615384615385"/>
    <n v="0.11859838274932614"/>
    <n v="0.92452830188679247"/>
    <n v="0.36363636363636365"/>
    <n v="0"/>
    <n v="1"/>
    <m/>
    <n v="0.13879003558718861"/>
    <n v="0.91814946619217086"/>
    <n v="0.41025641025641024"/>
    <n v="0"/>
    <n v="1"/>
    <m/>
    <n v="0"/>
    <n v="1"/>
    <m/>
    <m/>
    <m/>
    <m/>
  </r>
  <r>
    <x v="2"/>
    <n v="34022"/>
    <x v="181"/>
    <n v="1112"/>
    <n v="212"/>
    <n v="1324"/>
    <n v="1245"/>
    <n v="716"/>
    <n v="652"/>
    <n v="31"/>
    <n v="75"/>
    <n v="0"/>
    <n v="63"/>
    <n v="1262"/>
    <n v="249"/>
    <n v="1511"/>
    <n v="1325"/>
    <n v="874"/>
    <n v="772"/>
    <n v="60"/>
    <n v="80"/>
    <n v="0"/>
    <n v="71"/>
    <n v="1849"/>
    <n v="390"/>
    <n v="2239"/>
    <n v="2406"/>
    <n v="2090"/>
    <n v="1757"/>
    <n v="89"/>
    <n v="166"/>
    <n v="0"/>
    <n v="376"/>
    <x v="450"/>
    <n v="4693"/>
    <n v="4106"/>
    <n v="1.9439590880034094"/>
    <n v="0.12507990624334114"/>
    <n v="0.54992875150717968"/>
    <n v="2239"/>
    <n v="1511"/>
    <n v="1324"/>
    <n v="1.4818001323626737"/>
    <n v="0.12375909993381866"/>
    <n v="0.40866458240285841"/>
    <n v="1.8158490566037735"/>
    <n v="6.0377358490566038E-2"/>
    <n v="0.48254364089775559"/>
    <n v="2.3913043478260869"/>
    <n v="0.18077803203661327"/>
    <n v="0.65741626794258379"/>
    <n v="1.4833333333333334"/>
    <n v="0.48333333333333334"/>
    <n v="0.651685393258427"/>
    <n v="2.2759067357512954"/>
    <n v="0.15544041450777202"/>
    <n v="0.62891291974957308"/>
    <n v="2.0750000000000002"/>
    <n v="6.25E-2"/>
    <n v="0.54819277108433739"/>
    <n v="5.295774647887324"/>
    <n v="0.11267605633802817"/>
    <n v="0.83244680851063835"/>
    <m/>
    <m/>
    <m/>
  </r>
  <r>
    <x v="2"/>
    <n v="34023"/>
    <x v="182"/>
    <n v="148"/>
    <n v="0"/>
    <n v="148"/>
    <n v="145"/>
    <n v="0"/>
    <n v="0"/>
    <n v="0"/>
    <n v="0"/>
    <n v="0"/>
    <n v="0"/>
    <n v="246"/>
    <n v="33"/>
    <n v="279"/>
    <n v="239"/>
    <n v="186"/>
    <n v="141"/>
    <n v="8"/>
    <n v="9"/>
    <n v="0"/>
    <n v="10"/>
    <n v="322"/>
    <n v="0"/>
    <n v="322"/>
    <n v="318"/>
    <n v="0"/>
    <n v="0"/>
    <n v="0"/>
    <n v="0"/>
    <n v="0"/>
    <n v="0"/>
    <x v="58"/>
    <n v="872"/>
    <n v="293"/>
    <n v="0.73394495412844041"/>
    <n v="0.66399082568807344"/>
    <n v="0.54218750000000004"/>
    <n v="322"/>
    <n v="279"/>
    <n v="148"/>
    <n v="1.1541218637992832"/>
    <n v="0.46953405017921146"/>
    <n v="0.54037267080745344"/>
    <n v="1.3305439330543933"/>
    <n v="0.39330543933054396"/>
    <n v="0.54402515723270439"/>
    <n v="0"/>
    <n v="1"/>
    <m/>
    <n v="0"/>
    <n v="1"/>
    <m/>
    <n v="0"/>
    <n v="1"/>
    <m/>
    <n v="0"/>
    <n v="1"/>
    <m/>
    <n v="0"/>
    <n v="1"/>
    <m/>
    <m/>
    <m/>
    <m/>
  </r>
  <r>
    <x v="2"/>
    <n v="34025"/>
    <x v="183"/>
    <n v="80"/>
    <n v="7"/>
    <n v="87"/>
    <n v="0"/>
    <n v="0"/>
    <n v="0"/>
    <n v="0"/>
    <n v="0"/>
    <n v="0"/>
    <n v="0"/>
    <n v="102"/>
    <n v="10"/>
    <n v="112"/>
    <n v="76"/>
    <n v="94"/>
    <n v="52"/>
    <n v="3"/>
    <n v="0"/>
    <n v="0"/>
    <n v="9"/>
    <n v="188"/>
    <n v="30"/>
    <n v="218"/>
    <n v="0"/>
    <n v="0"/>
    <n v="0"/>
    <n v="0"/>
    <n v="0"/>
    <n v="0"/>
    <n v="0"/>
    <x v="451"/>
    <n v="346"/>
    <n v="87"/>
    <n v="0.63005780346820806"/>
    <n v="0.74855491329479773"/>
    <n v="0.6009174311926605"/>
    <n v="218"/>
    <n v="112"/>
    <n v="87"/>
    <n v="1.9464285714285714"/>
    <n v="0.22321428571428573"/>
    <n v="0.6009174311926605"/>
    <n v="0"/>
    <n v="1"/>
    <m/>
    <n v="0"/>
    <n v="1"/>
    <m/>
    <n v="0"/>
    <n v="1"/>
    <m/>
    <n v="0"/>
    <n v="1"/>
    <m/>
    <m/>
    <m/>
    <m/>
    <n v="0"/>
    <n v="1"/>
    <m/>
    <m/>
    <m/>
    <m/>
  </r>
  <r>
    <x v="2"/>
    <n v="34027"/>
    <x v="184"/>
    <n v="332"/>
    <n v="85"/>
    <n v="417"/>
    <n v="252"/>
    <n v="298"/>
    <n v="200"/>
    <n v="0"/>
    <n v="22"/>
    <n v="0"/>
    <n v="0"/>
    <n v="524"/>
    <n v="139"/>
    <n v="663"/>
    <n v="411"/>
    <n v="483"/>
    <n v="375"/>
    <n v="17"/>
    <n v="31"/>
    <n v="0"/>
    <n v="38"/>
    <n v="582"/>
    <n v="160"/>
    <n v="742"/>
    <n v="551"/>
    <n v="618"/>
    <n v="401"/>
    <n v="0"/>
    <n v="46"/>
    <n v="0"/>
    <n v="0"/>
    <x v="452"/>
    <n v="2018"/>
    <n v="1189"/>
    <n v="1.1684836471754212"/>
    <n v="0.41080277502477702"/>
    <n v="0.49575911789652249"/>
    <n v="742"/>
    <n v="663"/>
    <n v="417"/>
    <n v="1.1191553544494721"/>
    <n v="0.37104072398190047"/>
    <n v="0.43800539083557949"/>
    <n v="1.3406326034063261"/>
    <n v="0.38686131386861317"/>
    <n v="0.54264972776769504"/>
    <n v="1.2795031055900621"/>
    <n v="0.38302277432712217"/>
    <n v="0.51779935275080902"/>
    <n v="0"/>
    <n v="1"/>
    <m/>
    <n v="1.0693333333333332"/>
    <n v="0.46666666666666667"/>
    <n v="0.50124688279301743"/>
    <n v="1.4838709677419355"/>
    <n v="0.29032258064516131"/>
    <n v="0.52173913043478259"/>
    <n v="0"/>
    <n v="1"/>
    <m/>
    <m/>
    <m/>
    <m/>
  </r>
  <r>
    <x v="2"/>
    <n v="34040"/>
    <x v="185"/>
    <n v="541"/>
    <n v="87"/>
    <n v="628"/>
    <n v="515"/>
    <n v="402"/>
    <n v="198"/>
    <n v="0"/>
    <n v="0"/>
    <n v="0"/>
    <n v="30"/>
    <n v="642"/>
    <n v="123"/>
    <n v="765"/>
    <n v="568"/>
    <n v="622"/>
    <n v="328"/>
    <n v="11"/>
    <n v="16"/>
    <n v="0"/>
    <n v="48"/>
    <n v="1552"/>
    <n v="223"/>
    <n v="1775"/>
    <n v="1416"/>
    <n v="1360"/>
    <n v="620"/>
    <n v="0"/>
    <n v="0"/>
    <n v="0"/>
    <n v="86"/>
    <x v="453"/>
    <n v="2358"/>
    <n v="1773"/>
    <n v="2.2294317217981341"/>
    <n v="0.24809160305343511"/>
    <n v="0.66273540041848966"/>
    <n v="1775"/>
    <n v="765"/>
    <n v="628"/>
    <n v="2.3202614379084969"/>
    <n v="0.17908496732026144"/>
    <n v="0.64619718309859153"/>
    <n v="2.492957746478873"/>
    <n v="9.3309859154929578E-2"/>
    <n v="0.63629943502824859"/>
    <n v="2.1864951768488745"/>
    <n v="0.3536977491961415"/>
    <n v="0.7044117647058824"/>
    <n v="0"/>
    <n v="1"/>
    <m/>
    <n v="1.8902439024390243"/>
    <n v="0.39634146341463417"/>
    <n v="0.6806451612903226"/>
    <n v="0"/>
    <n v="1"/>
    <m/>
    <n v="1.7916666666666667"/>
    <n v="0.375"/>
    <n v="0.65116279069767447"/>
    <m/>
    <m/>
    <m/>
  </r>
  <r>
    <x v="2"/>
    <n v="34041"/>
    <x v="186"/>
    <n v="218"/>
    <n v="25"/>
    <n v="243"/>
    <n v="77"/>
    <n v="38"/>
    <n v="5"/>
    <n v="0"/>
    <n v="0"/>
    <n v="0"/>
    <n v="0"/>
    <n v="502"/>
    <n v="81"/>
    <n v="583"/>
    <n v="459"/>
    <n v="496"/>
    <n v="344"/>
    <n v="15"/>
    <n v="8"/>
    <n v="0"/>
    <n v="37"/>
    <n v="366"/>
    <n v="54"/>
    <n v="420"/>
    <n v="102"/>
    <n v="88"/>
    <n v="17"/>
    <n v="0"/>
    <n v="0"/>
    <n v="0"/>
    <n v="0"/>
    <x v="376"/>
    <n v="1942"/>
    <n v="363"/>
    <n v="0.32286302780638515"/>
    <n v="0.8130792996910402"/>
    <n v="0.42105263157894735"/>
    <n v="420"/>
    <n v="583"/>
    <n v="243"/>
    <n v="0.72041166380789023"/>
    <n v="0.58319039451114918"/>
    <n v="0.42142857142857143"/>
    <n v="0.22222222222222221"/>
    <n v="0.83224400871459692"/>
    <n v="0.24509803921568626"/>
    <n v="0.17741935483870969"/>
    <n v="0.92338709677419351"/>
    <n v="0.56818181818181823"/>
    <n v="0"/>
    <n v="1"/>
    <m/>
    <n v="4.9418604651162788E-2"/>
    <n v="0.98546511627906974"/>
    <n v="0.70588235294117652"/>
    <n v="0"/>
    <n v="1"/>
    <m/>
    <n v="0"/>
    <n v="1"/>
    <m/>
    <m/>
    <m/>
    <m/>
  </r>
  <r>
    <x v="2"/>
    <n v="34042"/>
    <x v="187"/>
    <n v="239"/>
    <n v="21"/>
    <n v="260"/>
    <n v="93"/>
    <n v="82"/>
    <n v="21"/>
    <n v="0"/>
    <n v="0"/>
    <n v="0"/>
    <n v="0"/>
    <n v="484"/>
    <n v="64"/>
    <n v="548"/>
    <n v="455"/>
    <n v="367"/>
    <n v="219"/>
    <n v="25"/>
    <n v="4"/>
    <n v="0"/>
    <n v="27"/>
    <n v="337"/>
    <n v="32"/>
    <n v="369"/>
    <n v="135"/>
    <n v="121"/>
    <n v="31"/>
    <n v="0"/>
    <n v="0"/>
    <n v="0"/>
    <n v="0"/>
    <x v="454"/>
    <n v="1645"/>
    <n v="456"/>
    <n v="0.39878419452887537"/>
    <n v="0.72279635258358665"/>
    <n v="0.3048780487804878"/>
    <n v="369"/>
    <n v="548"/>
    <n v="260"/>
    <n v="0.67335766423357668"/>
    <n v="0.52554744525547448"/>
    <n v="0.29539295392953929"/>
    <n v="0.2967032967032967"/>
    <n v="0.79560439560439555"/>
    <n v="0.31111111111111112"/>
    <n v="0.32970027247956402"/>
    <n v="0.77656675749318804"/>
    <n v="0.32231404958677684"/>
    <n v="0"/>
    <n v="1"/>
    <m/>
    <n v="0.14155251141552511"/>
    <n v="0.90410958904109584"/>
    <n v="0.32258064516129031"/>
    <n v="0"/>
    <n v="1"/>
    <m/>
    <n v="0"/>
    <n v="1"/>
    <m/>
    <m/>
    <m/>
    <m/>
  </r>
  <r>
    <x v="2"/>
    <n v="34043"/>
    <x v="188"/>
    <n v="0"/>
    <n v="0"/>
    <n v="0"/>
    <n v="0"/>
    <n v="0"/>
    <n v="0"/>
    <n v="0"/>
    <n v="0"/>
    <n v="0"/>
    <n v="0"/>
    <n v="36"/>
    <n v="0"/>
    <n v="36"/>
    <n v="34"/>
    <n v="26"/>
    <n v="18"/>
    <n v="0"/>
    <n v="0"/>
    <n v="0"/>
    <n v="0"/>
    <m/>
    <m/>
    <n v="0"/>
    <m/>
    <m/>
    <m/>
    <m/>
    <m/>
    <m/>
    <m/>
    <x v="6"/>
    <n v="114"/>
    <n v="0"/>
    <m/>
    <n v="1"/>
    <m/>
    <m/>
    <n v="36"/>
    <n v="0"/>
    <m/>
    <n v="1"/>
    <m/>
    <m/>
    <n v="1"/>
    <m/>
    <m/>
    <n v="1"/>
    <m/>
    <m/>
    <m/>
    <m/>
    <m/>
    <n v="1"/>
    <m/>
    <m/>
    <m/>
    <m/>
    <m/>
    <m/>
    <m/>
    <m/>
    <m/>
    <m/>
  </r>
  <r>
    <x v="2"/>
    <n v="35002"/>
    <x v="189"/>
    <n v="34"/>
    <n v="16"/>
    <n v="50"/>
    <n v="0"/>
    <n v="3"/>
    <n v="0"/>
    <n v="0"/>
    <n v="0"/>
    <n v="0"/>
    <n v="0"/>
    <n v="311"/>
    <n v="42"/>
    <n v="353"/>
    <n v="281"/>
    <n v="217"/>
    <n v="206"/>
    <n v="10"/>
    <n v="10"/>
    <n v="0"/>
    <n v="35"/>
    <n v="53"/>
    <n v="30"/>
    <n v="83"/>
    <n v="0"/>
    <n v="15"/>
    <n v="0"/>
    <n v="0"/>
    <n v="0"/>
    <n v="0"/>
    <n v="0"/>
    <x v="455"/>
    <n v="1112"/>
    <n v="53"/>
    <n v="8.8129496402877691E-2"/>
    <n v="0.95233812949640284"/>
    <n v="0.45918367346938777"/>
    <n v="83"/>
    <n v="353"/>
    <n v="50"/>
    <n v="0.23512747875354106"/>
    <n v="0.85835694050991507"/>
    <n v="0.39759036144578314"/>
    <n v="0"/>
    <n v="1"/>
    <m/>
    <n v="6.9124423963133647E-2"/>
    <n v="0.98617511520737322"/>
    <n v="0.8"/>
    <n v="0"/>
    <n v="1"/>
    <m/>
    <n v="0"/>
    <n v="1"/>
    <m/>
    <n v="0"/>
    <n v="1"/>
    <m/>
    <n v="0"/>
    <n v="1"/>
    <m/>
    <m/>
    <m/>
    <m/>
  </r>
  <r>
    <x v="2"/>
    <n v="35005"/>
    <x v="190"/>
    <n v="152"/>
    <n v="17"/>
    <n v="169"/>
    <n v="144"/>
    <n v="94"/>
    <n v="29"/>
    <n v="0"/>
    <n v="0"/>
    <n v="0"/>
    <n v="0"/>
    <n v="220"/>
    <n v="31"/>
    <n v="251"/>
    <n v="211"/>
    <n v="203"/>
    <n v="122"/>
    <n v="11"/>
    <n v="6"/>
    <n v="0"/>
    <n v="21"/>
    <n v="433"/>
    <n v="49"/>
    <n v="482"/>
    <n v="351"/>
    <n v="344"/>
    <n v="98"/>
    <n v="0"/>
    <n v="0"/>
    <n v="0"/>
    <n v="0"/>
    <x v="456"/>
    <n v="825"/>
    <n v="436"/>
    <n v="1.5454545454545454"/>
    <n v="0.4715151515151515"/>
    <n v="0.65803921568627455"/>
    <n v="482"/>
    <n v="251"/>
    <n v="169"/>
    <n v="1.9203187250996017"/>
    <n v="0.32669322709163345"/>
    <n v="0.64937759336099588"/>
    <n v="1.6635071090047393"/>
    <n v="0.31753554502369669"/>
    <n v="0.58974358974358976"/>
    <n v="1.6945812807881773"/>
    <n v="0.53694581280788178"/>
    <n v="0.72674418604651159"/>
    <n v="0"/>
    <n v="1"/>
    <m/>
    <n v="0.80327868852459017"/>
    <n v="0.76229508196721307"/>
    <n v="0.70408163265306123"/>
    <n v="0"/>
    <n v="1"/>
    <m/>
    <n v="0"/>
    <n v="1"/>
    <m/>
    <m/>
    <m/>
    <m/>
  </r>
  <r>
    <x v="2"/>
    <n v="35006"/>
    <x v="191"/>
    <n v="65"/>
    <n v="9"/>
    <n v="74"/>
    <n v="0"/>
    <n v="0"/>
    <n v="0"/>
    <n v="0"/>
    <n v="0"/>
    <n v="0"/>
    <n v="0"/>
    <n v="251"/>
    <n v="43"/>
    <n v="294"/>
    <n v="188"/>
    <n v="193"/>
    <n v="150"/>
    <n v="7"/>
    <n v="0"/>
    <n v="0"/>
    <n v="31"/>
    <n v="73"/>
    <n v="24"/>
    <n v="97"/>
    <n v="0"/>
    <n v="0"/>
    <n v="0"/>
    <n v="0"/>
    <n v="0"/>
    <n v="0"/>
    <n v="0"/>
    <x v="457"/>
    <n v="863"/>
    <n v="74"/>
    <n v="0.11239860950173812"/>
    <n v="0.91425260718424106"/>
    <n v="0.23711340206185566"/>
    <n v="97"/>
    <n v="294"/>
    <n v="74"/>
    <n v="0.32993197278911562"/>
    <n v="0.74829931972789121"/>
    <n v="0.23711340206185566"/>
    <n v="0"/>
    <n v="1"/>
    <m/>
    <n v="0"/>
    <n v="1"/>
    <m/>
    <n v="0"/>
    <n v="1"/>
    <m/>
    <n v="0"/>
    <n v="1"/>
    <m/>
    <m/>
    <m/>
    <m/>
    <n v="0"/>
    <n v="1"/>
    <m/>
    <m/>
    <m/>
    <m/>
  </r>
  <r>
    <x v="2"/>
    <n v="35011"/>
    <x v="192"/>
    <n v="0"/>
    <n v="0"/>
    <n v="0"/>
    <n v="0"/>
    <n v="0"/>
    <n v="0"/>
    <n v="0"/>
    <n v="0"/>
    <n v="0"/>
    <n v="0"/>
    <n v="221"/>
    <n v="34"/>
    <n v="255"/>
    <n v="222"/>
    <n v="202"/>
    <n v="181"/>
    <n v="13"/>
    <n v="9"/>
    <n v="0"/>
    <n v="24"/>
    <m/>
    <m/>
    <n v="0"/>
    <m/>
    <m/>
    <m/>
    <m/>
    <m/>
    <m/>
    <m/>
    <x v="6"/>
    <n v="906"/>
    <n v="0"/>
    <m/>
    <n v="1"/>
    <m/>
    <m/>
    <n v="25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35013"/>
    <x v="193"/>
    <n v="841"/>
    <n v="143"/>
    <n v="984"/>
    <n v="912"/>
    <n v="478"/>
    <n v="509"/>
    <n v="28"/>
    <n v="117"/>
    <n v="0"/>
    <n v="94"/>
    <n v="953"/>
    <n v="173"/>
    <n v="1126"/>
    <n v="994"/>
    <n v="689"/>
    <n v="630"/>
    <n v="76"/>
    <n v="119"/>
    <n v="0"/>
    <n v="113"/>
    <n v="1335"/>
    <n v="196"/>
    <n v="1531"/>
    <n v="1519"/>
    <n v="981"/>
    <n v="928"/>
    <n v="49"/>
    <n v="153"/>
    <n v="0"/>
    <n v="275"/>
    <x v="458"/>
    <n v="3747"/>
    <n v="3122"/>
    <n v="1.4507606084867894"/>
    <n v="0.16680010675206833"/>
    <n v="0.42568064753495216"/>
    <n v="1531"/>
    <n v="1126"/>
    <n v="984"/>
    <n v="1.3596802841918294"/>
    <n v="0.12611012433392541"/>
    <n v="0.35728282168517311"/>
    <n v="1.528169014084507"/>
    <n v="8.249496981891348E-2"/>
    <n v="0.39960500329163923"/>
    <n v="1.4238026124818577"/>
    <n v="0.30624092888243831"/>
    <n v="0.51274209989806319"/>
    <n v="0.64473684210526316"/>
    <n v="0.63157894736842102"/>
    <n v="0.42857142857142855"/>
    <n v="1.4730158730158731"/>
    <n v="0.19206349206349208"/>
    <n v="0.45150862068965519"/>
    <n v="1.2857142857142858"/>
    <n v="1.680672268907563E-2"/>
    <n v="0.23529411764705882"/>
    <n v="2.4336283185840708"/>
    <n v="0.16814159292035399"/>
    <n v="0.6581818181818182"/>
    <m/>
    <m/>
    <m/>
  </r>
  <r>
    <x v="2"/>
    <n v="35014"/>
    <x v="194"/>
    <n v="0"/>
    <n v="0"/>
    <n v="0"/>
    <n v="0"/>
    <n v="0"/>
    <n v="0"/>
    <n v="0"/>
    <n v="0"/>
    <n v="0"/>
    <n v="0"/>
    <n v="166"/>
    <n v="22"/>
    <n v="188"/>
    <n v="135"/>
    <n v="123"/>
    <n v="88"/>
    <n v="13"/>
    <n v="3"/>
    <n v="0"/>
    <n v="21"/>
    <m/>
    <m/>
    <n v="0"/>
    <m/>
    <m/>
    <m/>
    <m/>
    <m/>
    <m/>
    <m/>
    <x v="6"/>
    <n v="571"/>
    <n v="0"/>
    <m/>
    <n v="1"/>
    <m/>
    <m/>
    <n v="18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35029"/>
    <x v="195"/>
    <n v="14"/>
    <n v="0"/>
    <n v="14"/>
    <n v="0"/>
    <n v="0"/>
    <n v="0"/>
    <n v="0"/>
    <n v="0"/>
    <n v="0"/>
    <n v="0"/>
    <n v="163"/>
    <n v="24"/>
    <n v="187"/>
    <n v="199"/>
    <n v="113"/>
    <n v="83"/>
    <n v="18"/>
    <n v="5"/>
    <n v="0"/>
    <n v="15"/>
    <n v="19"/>
    <n v="0"/>
    <n v="19"/>
    <n v="0"/>
    <n v="0"/>
    <n v="0"/>
    <n v="0"/>
    <n v="0"/>
    <n v="0"/>
    <n v="0"/>
    <x v="236"/>
    <n v="620"/>
    <n v="14"/>
    <n v="3.0645161290322579E-2"/>
    <n v="0.97741935483870968"/>
    <n v="0.26315789473684209"/>
    <n v="19"/>
    <n v="187"/>
    <n v="14"/>
    <n v="0.10160427807486631"/>
    <n v="0.92513368983957223"/>
    <n v="0.26315789473684209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2"/>
    <n v="36006"/>
    <x v="196"/>
    <n v="0"/>
    <n v="0"/>
    <n v="0"/>
    <n v="0"/>
    <n v="0"/>
    <n v="0"/>
    <n v="0"/>
    <n v="0"/>
    <n v="0"/>
    <n v="0"/>
    <n v="187"/>
    <n v="30"/>
    <n v="217"/>
    <n v="164"/>
    <n v="142"/>
    <n v="109"/>
    <n v="4"/>
    <n v="1"/>
    <n v="0"/>
    <n v="15"/>
    <m/>
    <m/>
    <n v="0"/>
    <m/>
    <m/>
    <m/>
    <m/>
    <m/>
    <m/>
    <m/>
    <x v="6"/>
    <n v="652"/>
    <n v="0"/>
    <m/>
    <n v="1"/>
    <m/>
    <m/>
    <n v="21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36007"/>
    <x v="197"/>
    <n v="86"/>
    <n v="23"/>
    <n v="109"/>
    <n v="0"/>
    <n v="0"/>
    <n v="0"/>
    <n v="0"/>
    <n v="0"/>
    <n v="0"/>
    <n v="0"/>
    <n v="171"/>
    <n v="45"/>
    <n v="216"/>
    <n v="114"/>
    <n v="189"/>
    <n v="136"/>
    <n v="6"/>
    <n v="1"/>
    <n v="0"/>
    <n v="15"/>
    <n v="115"/>
    <n v="33"/>
    <n v="148"/>
    <n v="0"/>
    <n v="0"/>
    <n v="0"/>
    <n v="0"/>
    <n v="0"/>
    <n v="0"/>
    <n v="0"/>
    <x v="459"/>
    <n v="677"/>
    <n v="109"/>
    <n v="0.21861152141802068"/>
    <n v="0.83899556868537661"/>
    <n v="0.26351351351351349"/>
    <n v="148"/>
    <n v="216"/>
    <n v="109"/>
    <n v="0.68518518518518523"/>
    <n v="0.49537037037037035"/>
    <n v="0.26351351351351349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2"/>
    <n v="36008"/>
    <x v="198"/>
    <n v="339"/>
    <n v="56"/>
    <n v="395"/>
    <n v="338"/>
    <n v="233"/>
    <n v="191"/>
    <n v="0"/>
    <n v="0"/>
    <n v="0"/>
    <n v="0"/>
    <n v="456"/>
    <n v="84"/>
    <n v="540"/>
    <n v="427"/>
    <n v="403"/>
    <n v="334"/>
    <n v="20"/>
    <n v="10"/>
    <n v="0"/>
    <n v="24"/>
    <n v="397"/>
    <n v="82"/>
    <n v="479"/>
    <n v="550"/>
    <n v="548"/>
    <n v="445"/>
    <n v="0"/>
    <n v="0"/>
    <n v="0"/>
    <n v="0"/>
    <x v="460"/>
    <n v="1758"/>
    <n v="1157"/>
    <n v="1.1501706484641638"/>
    <n v="0.34186575654152446"/>
    <n v="0.42779426310583579"/>
    <n v="479"/>
    <n v="540"/>
    <n v="395"/>
    <n v="0.88703703703703707"/>
    <n v="0.26851851851851855"/>
    <n v="0.17536534446764093"/>
    <n v="1.2880562060889931"/>
    <n v="0.20843091334894615"/>
    <n v="0.38545454545454544"/>
    <n v="1.3598014888337469"/>
    <n v="0.42183622828784118"/>
    <n v="0.57481751824817517"/>
    <n v="0"/>
    <n v="1"/>
    <m/>
    <n v="1.3323353293413174"/>
    <n v="0.42814371257485029"/>
    <n v="0.57078651685393256"/>
    <n v="0"/>
    <n v="1"/>
    <m/>
    <n v="0"/>
    <n v="1"/>
    <m/>
    <m/>
    <m/>
    <m/>
  </r>
  <r>
    <x v="2"/>
    <n v="36010"/>
    <x v="199"/>
    <n v="0"/>
    <n v="0"/>
    <n v="0"/>
    <n v="0"/>
    <n v="0"/>
    <n v="0"/>
    <n v="0"/>
    <n v="0"/>
    <n v="0"/>
    <n v="0"/>
    <n v="174"/>
    <n v="35"/>
    <n v="209"/>
    <n v="141"/>
    <n v="141"/>
    <n v="133"/>
    <n v="4"/>
    <n v="6"/>
    <n v="0"/>
    <n v="14"/>
    <m/>
    <m/>
    <n v="0"/>
    <m/>
    <m/>
    <m/>
    <m/>
    <m/>
    <m/>
    <m/>
    <x v="6"/>
    <n v="648"/>
    <n v="0"/>
    <m/>
    <n v="1"/>
    <m/>
    <m/>
    <n v="20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36011"/>
    <x v="200"/>
    <n v="67"/>
    <n v="0"/>
    <n v="67"/>
    <n v="0"/>
    <n v="0"/>
    <n v="0"/>
    <n v="0"/>
    <n v="0"/>
    <n v="0"/>
    <n v="0"/>
    <n v="164"/>
    <n v="23"/>
    <n v="187"/>
    <n v="140"/>
    <n v="158"/>
    <n v="111"/>
    <n v="2"/>
    <n v="4"/>
    <n v="0"/>
    <n v="18"/>
    <n v="83"/>
    <n v="0"/>
    <n v="83"/>
    <n v="0"/>
    <n v="0"/>
    <n v="0"/>
    <n v="0"/>
    <n v="0"/>
    <n v="0"/>
    <n v="0"/>
    <x v="461"/>
    <n v="620"/>
    <n v="67"/>
    <n v="0.13387096774193549"/>
    <n v="0.89193548387096777"/>
    <n v="0.19277108433734941"/>
    <n v="83"/>
    <n v="187"/>
    <n v="67"/>
    <n v="0.44385026737967914"/>
    <n v="0.64171122994652408"/>
    <n v="0.19277108433734941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2"/>
    <n v="36012"/>
    <x v="201"/>
    <n v="0"/>
    <n v="0"/>
    <n v="0"/>
    <n v="0"/>
    <n v="0"/>
    <n v="0"/>
    <n v="0"/>
    <n v="0"/>
    <n v="0"/>
    <n v="0"/>
    <n v="170"/>
    <n v="41"/>
    <n v="211"/>
    <n v="141"/>
    <n v="157"/>
    <n v="136"/>
    <n v="0"/>
    <n v="3"/>
    <n v="0"/>
    <n v="26"/>
    <m/>
    <m/>
    <n v="0"/>
    <m/>
    <m/>
    <m/>
    <m/>
    <m/>
    <m/>
    <m/>
    <x v="6"/>
    <n v="674"/>
    <n v="0"/>
    <m/>
    <n v="1"/>
    <m/>
    <m/>
    <n v="211"/>
    <n v="0"/>
    <m/>
    <n v="1"/>
    <m/>
    <m/>
    <n v="1"/>
    <m/>
    <m/>
    <n v="1"/>
    <m/>
    <m/>
    <m/>
    <m/>
    <m/>
    <n v="1"/>
    <m/>
    <m/>
    <n v="1"/>
    <m/>
    <m/>
    <n v="1"/>
    <m/>
    <m/>
    <m/>
    <m/>
  </r>
  <r>
    <x v="2"/>
    <n v="36015"/>
    <x v="202"/>
    <n v="947"/>
    <n v="189"/>
    <n v="1136"/>
    <n v="917"/>
    <n v="650"/>
    <n v="547"/>
    <n v="0"/>
    <n v="57"/>
    <n v="0"/>
    <n v="50"/>
    <n v="1038"/>
    <n v="206"/>
    <n v="1244"/>
    <n v="992"/>
    <n v="844"/>
    <n v="697"/>
    <n v="39"/>
    <n v="63"/>
    <n v="0"/>
    <n v="72"/>
    <n v="1688"/>
    <n v="393"/>
    <n v="2081"/>
    <n v="1569"/>
    <n v="1560"/>
    <n v="1413"/>
    <n v="0"/>
    <n v="130"/>
    <n v="0"/>
    <n v="209"/>
    <x v="462"/>
    <n v="3951"/>
    <n v="3357"/>
    <n v="1.762085547962541"/>
    <n v="0.15034168564920272"/>
    <n v="0.51781097385808672"/>
    <n v="2081"/>
    <n v="1244"/>
    <n v="1136"/>
    <n v="1.6728295819935692"/>
    <n v="8.6816720257234734E-2"/>
    <n v="0.45410860163382988"/>
    <n v="1.5816532258064515"/>
    <n v="7.5604838709677422E-2"/>
    <n v="0.41555130656469086"/>
    <n v="1.8483412322274881"/>
    <n v="0.22985781990521326"/>
    <n v="0.58333333333333337"/>
    <n v="0"/>
    <n v="1"/>
    <m/>
    <n v="2.0272596843615496"/>
    <n v="0.21520803443328551"/>
    <n v="0.61288039631988678"/>
    <n v="2.0634920634920637"/>
    <n v="9.5238095238095233E-2"/>
    <n v="0.56153846153846154"/>
    <n v="2.9027777777777777"/>
    <n v="0.30555555555555558"/>
    <n v="0.76076555023923442"/>
    <m/>
    <m/>
    <m/>
  </r>
  <r>
    <x v="2"/>
    <n v="36019"/>
    <x v="203"/>
    <n v="0"/>
    <n v="0"/>
    <n v="0"/>
    <n v="0"/>
    <n v="0"/>
    <n v="0"/>
    <n v="0"/>
    <n v="0"/>
    <n v="0"/>
    <n v="0"/>
    <n v="178"/>
    <n v="23"/>
    <n v="201"/>
    <n v="172"/>
    <n v="157"/>
    <n v="141"/>
    <n v="7"/>
    <n v="2"/>
    <n v="0"/>
    <n v="19"/>
    <m/>
    <m/>
    <n v="0"/>
    <m/>
    <m/>
    <m/>
    <m/>
    <m/>
    <m/>
    <m/>
    <x v="6"/>
    <n v="699"/>
    <n v="0"/>
    <m/>
    <n v="1"/>
    <m/>
    <m/>
    <n v="20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37002"/>
    <x v="204"/>
    <n v="0"/>
    <n v="0"/>
    <n v="0"/>
    <n v="0"/>
    <n v="0"/>
    <n v="0"/>
    <n v="0"/>
    <n v="0"/>
    <n v="0"/>
    <n v="0"/>
    <n v="177"/>
    <n v="18"/>
    <n v="195"/>
    <n v="118"/>
    <n v="171"/>
    <n v="105"/>
    <n v="7"/>
    <n v="1"/>
    <n v="0"/>
    <n v="10"/>
    <m/>
    <m/>
    <n v="0"/>
    <m/>
    <m/>
    <m/>
    <m/>
    <m/>
    <m/>
    <m/>
    <x v="6"/>
    <n v="607"/>
    <n v="0"/>
    <m/>
    <n v="1"/>
    <m/>
    <m/>
    <n v="19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37007"/>
    <x v="205"/>
    <n v="0"/>
    <n v="0"/>
    <n v="0"/>
    <n v="2"/>
    <n v="5"/>
    <n v="0"/>
    <n v="0"/>
    <n v="0"/>
    <n v="0"/>
    <n v="0"/>
    <n v="191"/>
    <n v="44"/>
    <n v="235"/>
    <n v="137"/>
    <n v="195"/>
    <n v="133"/>
    <n v="6"/>
    <n v="6"/>
    <n v="0"/>
    <n v="9"/>
    <n v="0"/>
    <n v="0"/>
    <n v="0"/>
    <n v="48"/>
    <n v="125"/>
    <n v="0"/>
    <n v="0"/>
    <n v="0"/>
    <n v="0"/>
    <n v="0"/>
    <x v="63"/>
    <n v="721"/>
    <n v="7"/>
    <n v="0.23994452149791956"/>
    <n v="0.99029126213592233"/>
    <n v="0.95953757225433522"/>
    <n v="0"/>
    <n v="235"/>
    <n v="0"/>
    <n v="0"/>
    <n v="1"/>
    <m/>
    <n v="0.35036496350364965"/>
    <n v="0.98540145985401462"/>
    <n v="0.95833333333333337"/>
    <n v="0.64102564102564108"/>
    <n v="0.97435897435897434"/>
    <n v="0.96"/>
    <n v="0"/>
    <n v="1"/>
    <m/>
    <n v="0"/>
    <n v="1"/>
    <m/>
    <n v="0"/>
    <n v="1"/>
    <m/>
    <n v="0"/>
    <n v="1"/>
    <m/>
    <m/>
    <m/>
    <m/>
  </r>
  <r>
    <x v="2"/>
    <n v="37010"/>
    <x v="206"/>
    <n v="0"/>
    <n v="0"/>
    <n v="0"/>
    <n v="0"/>
    <n v="0"/>
    <n v="0"/>
    <n v="0"/>
    <n v="0"/>
    <n v="0"/>
    <n v="0"/>
    <n v="127"/>
    <n v="34"/>
    <n v="161"/>
    <n v="94"/>
    <n v="155"/>
    <n v="100"/>
    <n v="5"/>
    <n v="4"/>
    <n v="0"/>
    <n v="11"/>
    <m/>
    <m/>
    <n v="0"/>
    <m/>
    <m/>
    <m/>
    <m/>
    <m/>
    <m/>
    <m/>
    <x v="6"/>
    <n v="530"/>
    <n v="0"/>
    <m/>
    <n v="1"/>
    <m/>
    <m/>
    <n v="16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37011"/>
    <x v="207"/>
    <n v="0"/>
    <n v="0"/>
    <n v="0"/>
    <n v="0"/>
    <n v="0"/>
    <n v="0"/>
    <n v="0"/>
    <n v="0"/>
    <n v="0"/>
    <n v="0"/>
    <n v="119"/>
    <n v="30"/>
    <n v="149"/>
    <n v="87"/>
    <n v="126"/>
    <n v="73"/>
    <n v="4"/>
    <n v="0"/>
    <n v="0"/>
    <n v="15"/>
    <m/>
    <m/>
    <n v="0"/>
    <m/>
    <m/>
    <m/>
    <m/>
    <m/>
    <m/>
    <m/>
    <x v="6"/>
    <n v="454"/>
    <n v="0"/>
    <m/>
    <n v="1"/>
    <m/>
    <m/>
    <n v="14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2"/>
    <n v="37012"/>
    <x v="208"/>
    <n v="28"/>
    <n v="4"/>
    <n v="32"/>
    <n v="6"/>
    <n v="6"/>
    <n v="7"/>
    <n v="0"/>
    <n v="0"/>
    <n v="0"/>
    <n v="0"/>
    <n v="118"/>
    <n v="10"/>
    <n v="128"/>
    <n v="68"/>
    <n v="73"/>
    <n v="56"/>
    <n v="3"/>
    <n v="1"/>
    <n v="0"/>
    <n v="7"/>
    <n v="82"/>
    <n v="26"/>
    <n v="108"/>
    <n v="21"/>
    <n v="27"/>
    <n v="29"/>
    <n v="0"/>
    <n v="0"/>
    <n v="0"/>
    <n v="0"/>
    <x v="463"/>
    <n v="336"/>
    <n v="51"/>
    <n v="0.55059523809523814"/>
    <n v="0.8482142857142857"/>
    <n v="0.72432432432432436"/>
    <n v="108"/>
    <n v="128"/>
    <n v="32"/>
    <n v="0.84375"/>
    <n v="0.75"/>
    <n v="0.70370370370370372"/>
    <n v="0.30882352941176472"/>
    <n v="0.91176470588235292"/>
    <n v="0.7142857142857143"/>
    <n v="0.36986301369863012"/>
    <n v="0.9178082191780822"/>
    <n v="0.77777777777777779"/>
    <n v="0"/>
    <n v="1"/>
    <m/>
    <n v="0.5178571428571429"/>
    <n v="0.875"/>
    <n v="0.75862068965517238"/>
    <n v="0"/>
    <n v="1"/>
    <m/>
    <n v="0"/>
    <n v="1"/>
    <m/>
    <m/>
    <m/>
    <m/>
  </r>
  <r>
    <x v="2"/>
    <n v="37015"/>
    <x v="209"/>
    <n v="268"/>
    <n v="49"/>
    <n v="317"/>
    <n v="233"/>
    <n v="249"/>
    <n v="148"/>
    <n v="0"/>
    <n v="0"/>
    <n v="0"/>
    <n v="15"/>
    <n v="331"/>
    <n v="60"/>
    <n v="391"/>
    <n v="286"/>
    <n v="325"/>
    <n v="213"/>
    <n v="13"/>
    <n v="5"/>
    <n v="0"/>
    <n v="27"/>
    <n v="752"/>
    <n v="177"/>
    <n v="929"/>
    <n v="646"/>
    <n v="827"/>
    <n v="546"/>
    <n v="0"/>
    <n v="0"/>
    <n v="0"/>
    <n v="55"/>
    <x v="464"/>
    <n v="1260"/>
    <n v="962"/>
    <n v="2.3833333333333333"/>
    <n v="0.2365079365079365"/>
    <n v="0.67965367965367962"/>
    <n v="929"/>
    <n v="391"/>
    <n v="317"/>
    <n v="2.3759590792838874"/>
    <n v="0.18925831202046037"/>
    <n v="0.65877287405812701"/>
    <n v="2.2587412587412588"/>
    <n v="0.18531468531468531"/>
    <n v="0.63931888544891646"/>
    <n v="2.5446153846153847"/>
    <n v="0.23384615384615384"/>
    <n v="0.69891172914147526"/>
    <n v="0"/>
    <n v="1"/>
    <m/>
    <n v="2.563380281690141"/>
    <n v="0.30516431924882631"/>
    <n v="0.7289377289377289"/>
    <n v="0"/>
    <n v="1"/>
    <m/>
    <n v="2.0370370370370372"/>
    <n v="0.44444444444444442"/>
    <n v="0.72727272727272729"/>
    <m/>
    <m/>
    <m/>
  </r>
  <r>
    <x v="2"/>
    <n v="37017"/>
    <x v="210"/>
    <n v="0"/>
    <n v="0"/>
    <n v="0"/>
    <n v="0"/>
    <n v="0"/>
    <n v="0"/>
    <n v="0"/>
    <n v="0"/>
    <n v="0"/>
    <n v="0"/>
    <n v="169"/>
    <n v="38"/>
    <n v="207"/>
    <n v="125"/>
    <n v="202"/>
    <n v="123"/>
    <n v="4"/>
    <n v="2"/>
    <n v="0"/>
    <n v="10"/>
    <m/>
    <m/>
    <n v="0"/>
    <m/>
    <m/>
    <m/>
    <m/>
    <m/>
    <m/>
    <m/>
    <x v="6"/>
    <n v="673"/>
    <n v="0"/>
    <m/>
    <n v="1"/>
    <m/>
    <m/>
    <n v="20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37018"/>
    <x v="211"/>
    <n v="0"/>
    <n v="0"/>
    <n v="0"/>
    <n v="0"/>
    <n v="0"/>
    <n v="0"/>
    <n v="0"/>
    <n v="0"/>
    <n v="0"/>
    <n v="0"/>
    <n v="277"/>
    <n v="43"/>
    <n v="320"/>
    <n v="216"/>
    <n v="272"/>
    <n v="167"/>
    <n v="11"/>
    <n v="9"/>
    <n v="0"/>
    <n v="31"/>
    <m/>
    <m/>
    <n v="0"/>
    <m/>
    <m/>
    <m/>
    <m/>
    <m/>
    <m/>
    <m/>
    <x v="6"/>
    <n v="1026"/>
    <n v="0"/>
    <m/>
    <n v="1"/>
    <m/>
    <m/>
    <n v="32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37020"/>
    <x v="212"/>
    <n v="87"/>
    <n v="0"/>
    <n v="87"/>
    <n v="60"/>
    <n v="41"/>
    <n v="1"/>
    <n v="0"/>
    <n v="0"/>
    <n v="0"/>
    <n v="0"/>
    <n v="151"/>
    <n v="37"/>
    <n v="188"/>
    <n v="118"/>
    <n v="130"/>
    <n v="76"/>
    <n v="5"/>
    <n v="3"/>
    <n v="0"/>
    <n v="11"/>
    <n v="224"/>
    <n v="0"/>
    <n v="224"/>
    <n v="136"/>
    <n v="134"/>
    <n v="53"/>
    <n v="0"/>
    <n v="0"/>
    <n v="0"/>
    <n v="0"/>
    <x v="465"/>
    <n v="531"/>
    <n v="189"/>
    <n v="1.0301318267419963"/>
    <n v="0.64406779661016944"/>
    <n v="0.65447897623400364"/>
    <n v="224"/>
    <n v="188"/>
    <n v="87"/>
    <n v="1.1914893617021276"/>
    <n v="0.53723404255319152"/>
    <n v="0.6116071428571429"/>
    <n v="1.152542372881356"/>
    <n v="0.49152542372881358"/>
    <n v="0.55882352941176472"/>
    <n v="1.0307692307692307"/>
    <n v="0.68461538461538463"/>
    <n v="0.69402985074626866"/>
    <n v="0"/>
    <n v="1"/>
    <m/>
    <n v="0.69736842105263153"/>
    <n v="0.98684210526315785"/>
    <n v="0.98113207547169812"/>
    <n v="0"/>
    <n v="1"/>
    <m/>
    <n v="0"/>
    <n v="1"/>
    <m/>
    <m/>
    <m/>
    <m/>
  </r>
  <r>
    <x v="2"/>
    <n v="38002"/>
    <x v="213"/>
    <n v="0"/>
    <n v="0"/>
    <n v="0"/>
    <n v="0"/>
    <n v="0"/>
    <n v="0"/>
    <n v="0"/>
    <n v="0"/>
    <n v="0"/>
    <n v="0"/>
    <n v="102"/>
    <n v="19"/>
    <n v="121"/>
    <n v="74"/>
    <n v="134"/>
    <n v="64"/>
    <n v="3"/>
    <n v="3"/>
    <n v="0"/>
    <n v="9"/>
    <m/>
    <m/>
    <n v="0"/>
    <m/>
    <m/>
    <m/>
    <m/>
    <m/>
    <m/>
    <m/>
    <x v="6"/>
    <n v="408"/>
    <n v="0"/>
    <m/>
    <n v="1"/>
    <m/>
    <m/>
    <n v="12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38008"/>
    <x v="214"/>
    <n v="66"/>
    <n v="13"/>
    <n v="79"/>
    <n v="62"/>
    <n v="15"/>
    <n v="38"/>
    <n v="0"/>
    <n v="0"/>
    <n v="0"/>
    <n v="0"/>
    <n v="128"/>
    <n v="36"/>
    <n v="164"/>
    <n v="107"/>
    <n v="116"/>
    <n v="132"/>
    <n v="3"/>
    <n v="2"/>
    <n v="0"/>
    <n v="13"/>
    <n v="176"/>
    <n v="23"/>
    <n v="199"/>
    <n v="229"/>
    <n v="30"/>
    <n v="69"/>
    <n v="0"/>
    <n v="0"/>
    <n v="0"/>
    <n v="0"/>
    <x v="466"/>
    <n v="537"/>
    <n v="194"/>
    <n v="0.98137802607076352"/>
    <n v="0.63873370577281197"/>
    <n v="0.63187855787476277"/>
    <n v="199"/>
    <n v="164"/>
    <n v="79"/>
    <n v="1.2134146341463414"/>
    <n v="0.51829268292682928"/>
    <n v="0.60301507537688437"/>
    <n v="2.1401869158878504"/>
    <n v="0.42056074766355139"/>
    <n v="0.72925764192139741"/>
    <n v="0.25862068965517243"/>
    <n v="0.87068965517241381"/>
    <n v="0.5"/>
    <n v="0"/>
    <n v="1"/>
    <m/>
    <n v="0.52272727272727271"/>
    <n v="0.71212121212121215"/>
    <n v="0.44927536231884058"/>
    <n v="0"/>
    <n v="1"/>
    <m/>
    <n v="0"/>
    <n v="1"/>
    <m/>
    <m/>
    <m/>
    <m/>
  </r>
  <r>
    <x v="2"/>
    <n v="38014"/>
    <x v="215"/>
    <n v="0"/>
    <n v="0"/>
    <n v="0"/>
    <n v="0"/>
    <n v="7"/>
    <n v="7"/>
    <n v="0"/>
    <n v="0"/>
    <n v="0"/>
    <n v="0"/>
    <n v="237"/>
    <n v="26"/>
    <n v="263"/>
    <n v="291"/>
    <n v="168"/>
    <n v="110"/>
    <n v="7"/>
    <n v="9"/>
    <n v="0"/>
    <n v="15"/>
    <n v="0"/>
    <n v="0"/>
    <n v="0"/>
    <n v="0"/>
    <n v="157"/>
    <n v="194"/>
    <n v="0"/>
    <n v="0"/>
    <n v="0"/>
    <n v="0"/>
    <x v="403"/>
    <n v="863"/>
    <n v="14"/>
    <n v="0.40672074159907301"/>
    <n v="0.98377752027809962"/>
    <n v="0.96011396011396011"/>
    <n v="0"/>
    <n v="263"/>
    <n v="0"/>
    <n v="0"/>
    <n v="1"/>
    <m/>
    <n v="0"/>
    <n v="1"/>
    <m/>
    <n v="0.93452380952380953"/>
    <n v="0.95833333333333337"/>
    <n v="0.95541401273885351"/>
    <n v="0"/>
    <n v="1"/>
    <m/>
    <n v="1.7636363636363637"/>
    <n v="0.9363636363636364"/>
    <n v="0.96391752577319589"/>
    <n v="0"/>
    <n v="1"/>
    <m/>
    <n v="0"/>
    <n v="1"/>
    <m/>
    <m/>
    <m/>
    <m/>
  </r>
  <r>
    <x v="2"/>
    <n v="38016"/>
    <x v="216"/>
    <n v="78"/>
    <n v="24"/>
    <n v="102"/>
    <n v="24"/>
    <n v="14"/>
    <n v="39"/>
    <n v="0"/>
    <n v="3"/>
    <n v="0"/>
    <n v="0"/>
    <n v="141"/>
    <n v="33"/>
    <n v="174"/>
    <n v="91"/>
    <n v="100"/>
    <n v="112"/>
    <n v="4"/>
    <n v="4"/>
    <n v="0"/>
    <n v="20"/>
    <n v="170"/>
    <n v="48"/>
    <n v="218"/>
    <n v="58"/>
    <n v="38"/>
    <n v="95"/>
    <n v="0"/>
    <n v="23"/>
    <n v="0"/>
    <n v="0"/>
    <x v="467"/>
    <n v="505"/>
    <n v="182"/>
    <n v="0.85544554455445543"/>
    <n v="0.63960396039603962"/>
    <n v="0.57870370370370372"/>
    <n v="218"/>
    <n v="174"/>
    <n v="102"/>
    <n v="1.2528735632183907"/>
    <n v="0.41379310344827586"/>
    <n v="0.5321100917431193"/>
    <n v="0.63736263736263732"/>
    <n v="0.73626373626373631"/>
    <n v="0.58620689655172409"/>
    <n v="0.38"/>
    <n v="0.86"/>
    <n v="0.63157894736842102"/>
    <n v="0"/>
    <n v="1"/>
    <m/>
    <n v="0.8482142857142857"/>
    <n v="0.6517857142857143"/>
    <n v="0.58947368421052626"/>
    <n v="5.75"/>
    <n v="0.25"/>
    <n v="0.86956521739130432"/>
    <n v="0"/>
    <n v="1"/>
    <m/>
    <m/>
    <m/>
    <m/>
  </r>
  <r>
    <x v="2"/>
    <n v="38025"/>
    <x v="217"/>
    <n v="165"/>
    <n v="22"/>
    <n v="187"/>
    <n v="159"/>
    <n v="151"/>
    <n v="84"/>
    <n v="0"/>
    <n v="0"/>
    <n v="0"/>
    <n v="0"/>
    <n v="192"/>
    <n v="35"/>
    <n v="227"/>
    <n v="189"/>
    <n v="193"/>
    <n v="123"/>
    <n v="6"/>
    <n v="4"/>
    <n v="0"/>
    <n v="20"/>
    <n v="497"/>
    <n v="66"/>
    <n v="563"/>
    <n v="444"/>
    <n v="554"/>
    <n v="332"/>
    <n v="0"/>
    <n v="0"/>
    <n v="0"/>
    <n v="0"/>
    <x v="468"/>
    <n v="762"/>
    <n v="581"/>
    <n v="2.484251968503937"/>
    <n v="0.23753280839895013"/>
    <n v="0.69307976756471212"/>
    <n v="563"/>
    <n v="227"/>
    <n v="187"/>
    <n v="2.4801762114537445"/>
    <n v="0.1762114537444934"/>
    <n v="0.6678507992895204"/>
    <n v="2.3492063492063493"/>
    <n v="0.15873015873015872"/>
    <n v="0.64189189189189189"/>
    <n v="2.8704663212435233"/>
    <n v="0.21761658031088082"/>
    <n v="0.72743682310469315"/>
    <n v="0"/>
    <n v="1"/>
    <m/>
    <n v="2.6991869918699187"/>
    <n v="0.31707317073170732"/>
    <n v="0.74698795180722888"/>
    <n v="0"/>
    <n v="1"/>
    <m/>
    <n v="0"/>
    <n v="1"/>
    <m/>
    <m/>
    <m/>
    <m/>
  </r>
  <r>
    <x v="2"/>
    <n v="41002"/>
    <x v="218"/>
    <n v="1284"/>
    <n v="225"/>
    <n v="1509"/>
    <n v="1313"/>
    <n v="827"/>
    <n v="557"/>
    <n v="57"/>
    <n v="50"/>
    <n v="0"/>
    <n v="239"/>
    <n v="1471"/>
    <n v="274"/>
    <n v="1745"/>
    <n v="1437"/>
    <n v="1000"/>
    <n v="710"/>
    <n v="72"/>
    <n v="67"/>
    <n v="0"/>
    <n v="249"/>
    <n v="2282"/>
    <n v="319"/>
    <n v="2601"/>
    <n v="2537"/>
    <n v="1792"/>
    <n v="1254"/>
    <n v="157"/>
    <n v="82"/>
    <n v="0"/>
    <n v="628"/>
    <x v="469"/>
    <n v="5280"/>
    <n v="4552"/>
    <n v="1.7142045454545454"/>
    <n v="0.13787878787878788"/>
    <n v="0.49707214672411887"/>
    <n v="2601"/>
    <n v="1745"/>
    <n v="1509"/>
    <n v="1.4905444126074499"/>
    <n v="0.135243553008596"/>
    <n v="0.41983852364475199"/>
    <n v="1.7654836464857342"/>
    <n v="8.6290883785664574E-2"/>
    <n v="0.48245959795033505"/>
    <n v="1.792"/>
    <n v="0.17299999999999999"/>
    <n v="0.5385044642857143"/>
    <n v="2.1805555555555554"/>
    <n v="0.20833333333333334"/>
    <n v="0.63694267515923564"/>
    <n v="1.7661971830985916"/>
    <n v="0.21549295774647886"/>
    <n v="0.55582137161084533"/>
    <n v="1.2238805970149254"/>
    <n v="0.2537313432835821"/>
    <n v="0.3902439024390244"/>
    <n v="2.5220883534136544"/>
    <n v="4.0160642570281124E-2"/>
    <n v="0.61942675159235672"/>
    <m/>
    <m/>
    <m/>
  </r>
  <r>
    <x v="2"/>
    <n v="41011"/>
    <x v="219"/>
    <n v="296"/>
    <n v="24"/>
    <n v="320"/>
    <n v="321"/>
    <n v="82"/>
    <n v="54"/>
    <n v="0"/>
    <n v="0"/>
    <n v="0"/>
    <n v="0"/>
    <n v="412"/>
    <n v="43"/>
    <n v="455"/>
    <n v="461"/>
    <n v="221"/>
    <n v="210"/>
    <n v="8"/>
    <n v="2"/>
    <n v="0"/>
    <n v="35"/>
    <n v="528"/>
    <n v="46"/>
    <n v="574"/>
    <n v="662"/>
    <n v="160"/>
    <n v="141"/>
    <n v="0"/>
    <n v="0"/>
    <n v="0"/>
    <n v="0"/>
    <x v="470"/>
    <n v="1392"/>
    <n v="777"/>
    <n v="1.1041666666666667"/>
    <n v="0.44181034482758619"/>
    <n v="0.49446974625894602"/>
    <n v="574"/>
    <n v="455"/>
    <n v="320"/>
    <n v="1.2615384615384615"/>
    <n v="0.2967032967032967"/>
    <n v="0.4425087108013937"/>
    <n v="1.4360086767895879"/>
    <n v="0.3036876355748373"/>
    <n v="0.51510574018126887"/>
    <n v="0.72398190045248867"/>
    <n v="0.62895927601809953"/>
    <n v="0.48749999999999999"/>
    <n v="0"/>
    <n v="1"/>
    <m/>
    <n v="0.67142857142857137"/>
    <n v="0.74285714285714288"/>
    <n v="0.61702127659574468"/>
    <n v="0"/>
    <n v="1"/>
    <m/>
    <n v="0"/>
    <n v="1"/>
    <m/>
    <m/>
    <m/>
    <m/>
  </r>
  <r>
    <x v="2"/>
    <n v="41018"/>
    <x v="220"/>
    <n v="497"/>
    <n v="77"/>
    <n v="574"/>
    <n v="541"/>
    <n v="286"/>
    <n v="288"/>
    <n v="0"/>
    <n v="14"/>
    <n v="0"/>
    <n v="0"/>
    <n v="637"/>
    <n v="89"/>
    <n v="726"/>
    <n v="694"/>
    <n v="422"/>
    <n v="395"/>
    <n v="16"/>
    <n v="16"/>
    <n v="0"/>
    <n v="48"/>
    <n v="833"/>
    <n v="113"/>
    <n v="946"/>
    <n v="917"/>
    <n v="535"/>
    <n v="483"/>
    <n v="0"/>
    <n v="34"/>
    <n v="0"/>
    <n v="0"/>
    <x v="471"/>
    <n v="2317"/>
    <n v="1703"/>
    <n v="1.2580923608113941"/>
    <n v="0.26499784203711696"/>
    <n v="0.41578044596912522"/>
    <n v="946"/>
    <n v="726"/>
    <n v="574"/>
    <n v="1.303030303030303"/>
    <n v="0.20936639118457301"/>
    <n v="0.39323467230443976"/>
    <n v="1.3213256484149856"/>
    <n v="0.22046109510086456"/>
    <n v="0.41003271537622682"/>
    <n v="1.2677725118483412"/>
    <n v="0.32227488151658767"/>
    <n v="0.46542056074766353"/>
    <n v="0"/>
    <n v="1"/>
    <m/>
    <n v="1.2227848101265824"/>
    <n v="0.27088607594936709"/>
    <n v="0.40372670807453415"/>
    <n v="2.125"/>
    <n v="0.125"/>
    <n v="0.58823529411764708"/>
    <n v="0"/>
    <n v="1"/>
    <m/>
    <m/>
    <m/>
    <m/>
  </r>
  <r>
    <x v="2"/>
    <n v="41024"/>
    <x v="221"/>
    <n v="0"/>
    <n v="0"/>
    <n v="0"/>
    <n v="0"/>
    <n v="0"/>
    <n v="0"/>
    <n v="0"/>
    <n v="0"/>
    <n v="0"/>
    <n v="0"/>
    <n v="349"/>
    <n v="36"/>
    <n v="385"/>
    <n v="308"/>
    <n v="162"/>
    <n v="163"/>
    <n v="9"/>
    <n v="4"/>
    <n v="0"/>
    <n v="32"/>
    <m/>
    <m/>
    <n v="0"/>
    <m/>
    <m/>
    <m/>
    <m/>
    <m/>
    <m/>
    <m/>
    <x v="6"/>
    <n v="1063"/>
    <n v="0"/>
    <m/>
    <n v="1"/>
    <m/>
    <m/>
    <n v="38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41027"/>
    <x v="222"/>
    <n v="141"/>
    <n v="28"/>
    <n v="169"/>
    <n v="128"/>
    <n v="56"/>
    <n v="50"/>
    <n v="0"/>
    <n v="2"/>
    <n v="0"/>
    <n v="0"/>
    <n v="327"/>
    <n v="49"/>
    <n v="376"/>
    <n v="357"/>
    <n v="218"/>
    <n v="153"/>
    <n v="5"/>
    <n v="2"/>
    <n v="0"/>
    <n v="31"/>
    <n v="281"/>
    <n v="71"/>
    <n v="352"/>
    <n v="243"/>
    <n v="96"/>
    <n v="119"/>
    <n v="0"/>
    <n v="12"/>
    <n v="0"/>
    <n v="0"/>
    <x v="472"/>
    <n v="1142"/>
    <n v="405"/>
    <n v="0.71978984238178634"/>
    <n v="0.64535901926444839"/>
    <n v="0.50729927007299269"/>
    <n v="352"/>
    <n v="376"/>
    <n v="169"/>
    <n v="0.93617021276595747"/>
    <n v="0.55053191489361697"/>
    <n v="0.51988636363636365"/>
    <n v="0.68067226890756305"/>
    <n v="0.64145658263305327"/>
    <n v="0.47325102880658437"/>
    <n v="0.44036697247706424"/>
    <n v="0.74311926605504586"/>
    <n v="0.41666666666666669"/>
    <n v="0"/>
    <n v="1"/>
    <m/>
    <n v="0.77777777777777779"/>
    <n v="0.67320261437908502"/>
    <n v="0.57983193277310929"/>
    <n v="6"/>
    <n v="0"/>
    <n v="0.83333333333333337"/>
    <n v="0"/>
    <n v="1"/>
    <m/>
    <m/>
    <m/>
    <m/>
  </r>
  <r>
    <x v="2"/>
    <n v="41034"/>
    <x v="223"/>
    <n v="187"/>
    <n v="9"/>
    <n v="196"/>
    <n v="213"/>
    <n v="0"/>
    <n v="0"/>
    <n v="0"/>
    <n v="0"/>
    <n v="0"/>
    <n v="0"/>
    <n v="340"/>
    <n v="38"/>
    <n v="378"/>
    <n v="379"/>
    <n v="220"/>
    <n v="113"/>
    <n v="13"/>
    <n v="3"/>
    <n v="0"/>
    <n v="42"/>
    <n v="361"/>
    <n v="18"/>
    <n v="379"/>
    <n v="404"/>
    <n v="0"/>
    <n v="0"/>
    <n v="0"/>
    <n v="0"/>
    <n v="0"/>
    <n v="0"/>
    <x v="375"/>
    <n v="1148"/>
    <n v="409"/>
    <n v="0.68205574912891986"/>
    <n v="0.64372822299651566"/>
    <n v="0.47765006385696041"/>
    <n v="379"/>
    <n v="378"/>
    <n v="196"/>
    <n v="1.0026455026455026"/>
    <n v="0.48148148148148145"/>
    <n v="0.48284960422163586"/>
    <n v="1.0659630606860158"/>
    <n v="0.43799472295514513"/>
    <n v="0.47277227722772275"/>
    <n v="0"/>
    <n v="1"/>
    <m/>
    <n v="0"/>
    <n v="1"/>
    <m/>
    <n v="0"/>
    <n v="1"/>
    <m/>
    <n v="0"/>
    <n v="1"/>
    <m/>
    <n v="0"/>
    <n v="1"/>
    <m/>
    <m/>
    <m/>
    <m/>
  </r>
  <r>
    <x v="2"/>
    <n v="41048"/>
    <x v="224"/>
    <n v="588"/>
    <n v="84"/>
    <n v="672"/>
    <n v="492"/>
    <n v="259"/>
    <n v="320"/>
    <n v="19"/>
    <n v="0"/>
    <n v="0"/>
    <n v="0"/>
    <n v="747"/>
    <n v="115"/>
    <n v="862"/>
    <n v="624"/>
    <n v="411"/>
    <n v="481"/>
    <n v="44"/>
    <n v="13"/>
    <n v="0"/>
    <n v="36"/>
    <n v="880"/>
    <n v="125"/>
    <n v="1005"/>
    <n v="762"/>
    <n v="506"/>
    <n v="570"/>
    <n v="46"/>
    <n v="0"/>
    <n v="0"/>
    <n v="0"/>
    <x v="473"/>
    <n v="2471"/>
    <n v="1762"/>
    <n v="1.16916228247673"/>
    <n v="0.28692836908134356"/>
    <n v="0.39010038075458636"/>
    <n v="1005"/>
    <n v="862"/>
    <n v="672"/>
    <n v="1.165893271461717"/>
    <n v="0.22041763341067286"/>
    <n v="0.33134328358208953"/>
    <n v="1.2211538461538463"/>
    <n v="0.21153846153846154"/>
    <n v="0.3543307086614173"/>
    <n v="1.2311435523114356"/>
    <n v="0.36982968369829683"/>
    <n v="0.48814229249011859"/>
    <n v="1.0454545454545454"/>
    <n v="0.56818181818181823"/>
    <n v="0.58695652173913049"/>
    <n v="1.185031185031185"/>
    <n v="0.33471933471933474"/>
    <n v="0.43859649122807015"/>
    <n v="0"/>
    <n v="1"/>
    <m/>
    <n v="0"/>
    <n v="1"/>
    <m/>
    <m/>
    <m/>
    <m/>
  </r>
  <r>
    <x v="2"/>
    <n v="41063"/>
    <x v="225"/>
    <n v="0"/>
    <n v="0"/>
    <n v="0"/>
    <n v="0"/>
    <n v="0"/>
    <n v="0"/>
    <n v="0"/>
    <n v="0"/>
    <n v="0"/>
    <n v="0"/>
    <n v="201"/>
    <n v="19"/>
    <n v="220"/>
    <n v="231"/>
    <n v="120"/>
    <n v="92"/>
    <n v="7"/>
    <n v="5"/>
    <n v="0"/>
    <n v="8"/>
    <m/>
    <m/>
    <n v="0"/>
    <m/>
    <m/>
    <m/>
    <m/>
    <m/>
    <m/>
    <m/>
    <x v="6"/>
    <n v="683"/>
    <n v="0"/>
    <m/>
    <n v="1"/>
    <m/>
    <m/>
    <n v="22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41081"/>
    <x v="226"/>
    <n v="401"/>
    <n v="38"/>
    <n v="439"/>
    <n v="457"/>
    <n v="196"/>
    <n v="114"/>
    <n v="0"/>
    <n v="0"/>
    <n v="0"/>
    <n v="20"/>
    <n v="485"/>
    <n v="60"/>
    <n v="545"/>
    <n v="549"/>
    <n v="288"/>
    <n v="196"/>
    <n v="9"/>
    <n v="9"/>
    <n v="0"/>
    <n v="32"/>
    <n v="943"/>
    <n v="84"/>
    <n v="1027"/>
    <n v="1181"/>
    <n v="511"/>
    <n v="363"/>
    <n v="0"/>
    <n v="0"/>
    <n v="0"/>
    <n v="104"/>
    <x v="474"/>
    <n v="1628"/>
    <n v="1226"/>
    <n v="1.9570024570024569"/>
    <n v="0.24692874692874692"/>
    <n v="0.61519146264908975"/>
    <n v="1027"/>
    <n v="545"/>
    <n v="439"/>
    <n v="1.8844036697247706"/>
    <n v="0.19449541284403671"/>
    <n v="0.57254138266796495"/>
    <n v="2.1511839708561018"/>
    <n v="0.16757741347905283"/>
    <n v="0.61303979678238785"/>
    <n v="1.7743055555555556"/>
    <n v="0.31944444444444442"/>
    <n v="0.61643835616438358"/>
    <n v="0"/>
    <n v="1"/>
    <m/>
    <n v="1.8520408163265305"/>
    <n v="0.41836734693877553"/>
    <n v="0.68595041322314054"/>
    <n v="0"/>
    <n v="1"/>
    <m/>
    <n v="3.25"/>
    <n v="0.375"/>
    <n v="0.80769230769230771"/>
    <m/>
    <m/>
    <m/>
  </r>
  <r>
    <x v="2"/>
    <n v="41082"/>
    <x v="227"/>
    <n v="61"/>
    <n v="8"/>
    <n v="69"/>
    <n v="49"/>
    <n v="30"/>
    <n v="16"/>
    <n v="0"/>
    <n v="0"/>
    <n v="0"/>
    <n v="0"/>
    <n v="335"/>
    <n v="36"/>
    <n v="371"/>
    <n v="409"/>
    <n v="229"/>
    <n v="140"/>
    <n v="10"/>
    <n v="1"/>
    <n v="0"/>
    <n v="38"/>
    <n v="160"/>
    <n v="20"/>
    <n v="180"/>
    <n v="100"/>
    <n v="65"/>
    <n v="37"/>
    <n v="0"/>
    <n v="0"/>
    <n v="0"/>
    <n v="0"/>
    <x v="475"/>
    <n v="1198"/>
    <n v="164"/>
    <n v="0.31886477462437396"/>
    <n v="0.86310517529215358"/>
    <n v="0.5706806282722513"/>
    <n v="180"/>
    <n v="371"/>
    <n v="69"/>
    <n v="0.48517520215633425"/>
    <n v="0.81401617250673852"/>
    <n v="0.6166666666666667"/>
    <n v="0.24449877750611246"/>
    <n v="0.88019559902200484"/>
    <n v="0.51"/>
    <n v="0.28384279475982532"/>
    <n v="0.86899563318777295"/>
    <n v="0.53846153846153844"/>
    <n v="0"/>
    <n v="1"/>
    <m/>
    <n v="0.26428571428571429"/>
    <n v="0.88571428571428568"/>
    <n v="0.56756756756756754"/>
    <n v="0"/>
    <n v="1"/>
    <m/>
    <n v="0"/>
    <n v="1"/>
    <m/>
    <m/>
    <m/>
    <m/>
  </r>
  <r>
    <x v="2"/>
    <n v="42003"/>
    <x v="228"/>
    <n v="0"/>
    <n v="0"/>
    <n v="0"/>
    <n v="0"/>
    <n v="0"/>
    <n v="0"/>
    <n v="0"/>
    <n v="0"/>
    <n v="0"/>
    <n v="0"/>
    <n v="311"/>
    <n v="48"/>
    <n v="359"/>
    <n v="209"/>
    <n v="220"/>
    <n v="172"/>
    <n v="16"/>
    <n v="3"/>
    <n v="0"/>
    <n v="22"/>
    <m/>
    <m/>
    <n v="0"/>
    <m/>
    <m/>
    <m/>
    <m/>
    <m/>
    <m/>
    <m/>
    <x v="6"/>
    <n v="1001"/>
    <n v="0"/>
    <m/>
    <n v="1"/>
    <m/>
    <m/>
    <n v="35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42004"/>
    <x v="229"/>
    <n v="129"/>
    <n v="0"/>
    <n v="129"/>
    <n v="112"/>
    <n v="55"/>
    <n v="0"/>
    <n v="0"/>
    <n v="0"/>
    <n v="0"/>
    <n v="0"/>
    <n v="240"/>
    <n v="35"/>
    <n v="275"/>
    <n v="290"/>
    <n v="201"/>
    <n v="115"/>
    <n v="11"/>
    <n v="1"/>
    <n v="0"/>
    <n v="10"/>
    <n v="240"/>
    <n v="0"/>
    <n v="240"/>
    <n v="180"/>
    <n v="133"/>
    <n v="0"/>
    <n v="0"/>
    <n v="0"/>
    <n v="0"/>
    <n v="0"/>
    <x v="402"/>
    <n v="903"/>
    <n v="296"/>
    <n v="0.61240310077519378"/>
    <n v="0.67220376522702108"/>
    <n v="0.46473779385171793"/>
    <n v="240"/>
    <n v="275"/>
    <n v="129"/>
    <n v="0.87272727272727268"/>
    <n v="0.53090909090909089"/>
    <n v="0.46250000000000002"/>
    <n v="0.62068965517241381"/>
    <n v="0.61379310344827587"/>
    <n v="0.37777777777777777"/>
    <n v="0.6616915422885572"/>
    <n v="0.72636815920398012"/>
    <n v="0.5864661654135338"/>
    <n v="0"/>
    <n v="1"/>
    <m/>
    <n v="0"/>
    <n v="1"/>
    <m/>
    <n v="0"/>
    <n v="1"/>
    <m/>
    <n v="0"/>
    <n v="1"/>
    <m/>
    <m/>
    <m/>
    <m/>
  </r>
  <r>
    <x v="2"/>
    <n v="42006"/>
    <x v="230"/>
    <n v="661"/>
    <n v="110"/>
    <n v="771"/>
    <n v="629"/>
    <n v="398"/>
    <n v="305"/>
    <n v="0"/>
    <n v="16"/>
    <n v="0"/>
    <n v="0"/>
    <n v="803"/>
    <n v="128"/>
    <n v="931"/>
    <n v="751"/>
    <n v="586"/>
    <n v="433"/>
    <n v="32"/>
    <n v="20"/>
    <n v="0"/>
    <n v="51"/>
    <n v="1212"/>
    <n v="226"/>
    <n v="1438"/>
    <n v="1372"/>
    <n v="846"/>
    <n v="797"/>
    <n v="0"/>
    <n v="48"/>
    <n v="0"/>
    <n v="0"/>
    <x v="476"/>
    <n v="2804"/>
    <n v="2119"/>
    <n v="1.6052068473609129"/>
    <n v="0.24429386590584878"/>
    <n v="0.52921572983781384"/>
    <n v="1438"/>
    <n v="931"/>
    <n v="771"/>
    <n v="1.5445757250268528"/>
    <n v="0.17185821697099893"/>
    <n v="0.46383866481223923"/>
    <n v="1.8268974700399467"/>
    <n v="0.16245006657789615"/>
    <n v="0.54154518950437314"/>
    <n v="1.4436860068259385"/>
    <n v="0.32081911262798635"/>
    <n v="0.52955082742316784"/>
    <n v="0"/>
    <n v="1"/>
    <m/>
    <n v="1.8406466512702078"/>
    <n v="0.29561200923787528"/>
    <n v="0.61731493099121704"/>
    <n v="2.4"/>
    <n v="0.2"/>
    <n v="0.66666666666666663"/>
    <n v="0"/>
    <n v="1"/>
    <m/>
    <m/>
    <m/>
    <m/>
  </r>
  <r>
    <x v="2"/>
    <n v="42008"/>
    <x v="231"/>
    <n v="294"/>
    <n v="83"/>
    <n v="377"/>
    <n v="142"/>
    <n v="177"/>
    <n v="161"/>
    <n v="0"/>
    <n v="0"/>
    <n v="0"/>
    <n v="0"/>
    <n v="477"/>
    <n v="107"/>
    <n v="584"/>
    <n v="357"/>
    <n v="358"/>
    <n v="348"/>
    <n v="15"/>
    <n v="9"/>
    <n v="0"/>
    <n v="23"/>
    <n v="333"/>
    <n v="104"/>
    <n v="437"/>
    <n v="156"/>
    <n v="224"/>
    <n v="211"/>
    <n v="0"/>
    <n v="0"/>
    <n v="0"/>
    <n v="0"/>
    <x v="477"/>
    <n v="1694"/>
    <n v="857"/>
    <n v="0.60684769775678871"/>
    <n v="0.49409681227863045"/>
    <n v="0.16634241245136186"/>
    <n v="437"/>
    <n v="584"/>
    <n v="377"/>
    <n v="0.74828767123287676"/>
    <n v="0.35445205479452052"/>
    <n v="0.13729977116704806"/>
    <n v="0.43697478991596639"/>
    <n v="0.60224089635854339"/>
    <n v="8.9743589743589744E-2"/>
    <n v="0.62569832402234637"/>
    <n v="0.505586592178771"/>
    <n v="0.20982142857142858"/>
    <n v="0"/>
    <n v="1"/>
    <m/>
    <n v="0.60632183908045978"/>
    <n v="0.53735632183908044"/>
    <n v="0.23696682464454977"/>
    <n v="0"/>
    <n v="1"/>
    <m/>
    <n v="0"/>
    <n v="1"/>
    <m/>
    <m/>
    <m/>
    <m/>
  </r>
  <r>
    <x v="2"/>
    <n v="42010"/>
    <x v="232"/>
    <n v="0"/>
    <n v="0"/>
    <n v="0"/>
    <n v="0"/>
    <n v="0"/>
    <n v="0"/>
    <n v="0"/>
    <n v="0"/>
    <n v="0"/>
    <n v="0"/>
    <n v="242"/>
    <n v="23"/>
    <n v="265"/>
    <n v="214"/>
    <n v="146"/>
    <n v="99"/>
    <n v="11"/>
    <n v="1"/>
    <n v="0"/>
    <n v="13"/>
    <m/>
    <m/>
    <n v="0"/>
    <m/>
    <m/>
    <m/>
    <m/>
    <m/>
    <m/>
    <m/>
    <x v="6"/>
    <n v="749"/>
    <n v="0"/>
    <m/>
    <n v="1"/>
    <m/>
    <m/>
    <n v="26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42011"/>
    <x v="233"/>
    <n v="0"/>
    <n v="0"/>
    <n v="0"/>
    <n v="0"/>
    <n v="0"/>
    <n v="0"/>
    <n v="0"/>
    <n v="0"/>
    <n v="0"/>
    <n v="0"/>
    <n v="352"/>
    <n v="56"/>
    <n v="408"/>
    <n v="383"/>
    <n v="277"/>
    <n v="175"/>
    <n v="15"/>
    <n v="3"/>
    <n v="0"/>
    <n v="26"/>
    <m/>
    <m/>
    <n v="0"/>
    <m/>
    <m/>
    <m/>
    <m/>
    <m/>
    <m/>
    <m/>
    <x v="6"/>
    <n v="1287"/>
    <n v="0"/>
    <m/>
    <n v="1"/>
    <m/>
    <m/>
    <n v="40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42023"/>
    <x v="234"/>
    <n v="0"/>
    <n v="0"/>
    <n v="0"/>
    <n v="0"/>
    <n v="0"/>
    <n v="0"/>
    <n v="0"/>
    <n v="0"/>
    <n v="0"/>
    <n v="0"/>
    <n v="176"/>
    <n v="29"/>
    <n v="205"/>
    <n v="196"/>
    <n v="141"/>
    <n v="94"/>
    <n v="4"/>
    <n v="6"/>
    <n v="0"/>
    <n v="14"/>
    <m/>
    <m/>
    <n v="0"/>
    <m/>
    <m/>
    <m/>
    <m/>
    <m/>
    <m/>
    <m/>
    <x v="6"/>
    <n v="660"/>
    <n v="0"/>
    <m/>
    <n v="1"/>
    <m/>
    <m/>
    <n v="20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42025"/>
    <x v="235"/>
    <n v="369"/>
    <n v="61"/>
    <n v="430"/>
    <n v="294"/>
    <n v="246"/>
    <n v="182"/>
    <n v="0"/>
    <n v="0"/>
    <n v="0"/>
    <n v="0"/>
    <n v="448"/>
    <n v="71"/>
    <n v="519"/>
    <n v="386"/>
    <n v="341"/>
    <n v="259"/>
    <n v="17"/>
    <n v="17"/>
    <n v="0"/>
    <n v="42"/>
    <n v="1025"/>
    <n v="225"/>
    <n v="1250"/>
    <n v="673"/>
    <n v="1299"/>
    <n v="675"/>
    <n v="0"/>
    <n v="0"/>
    <n v="0"/>
    <n v="0"/>
    <x v="478"/>
    <n v="1581"/>
    <n v="1152"/>
    <n v="2.4648956356736242"/>
    <n v="0.27134724857685011"/>
    <n v="0.70438799076212466"/>
    <n v="1250"/>
    <n v="519"/>
    <n v="430"/>
    <n v="2.4084778420038537"/>
    <n v="0.17148362235067438"/>
    <n v="0.65600000000000003"/>
    <n v="1.7435233160621761"/>
    <n v="0.23834196891191708"/>
    <n v="0.56315007429420505"/>
    <n v="3.8093841642228741"/>
    <n v="0.27859237536656889"/>
    <n v="0.81062355658198615"/>
    <n v="0"/>
    <n v="1"/>
    <m/>
    <n v="2.6061776061776061"/>
    <n v="0.29729729729729731"/>
    <n v="0.73037037037037034"/>
    <n v="0"/>
    <n v="1"/>
    <m/>
    <n v="0"/>
    <n v="1"/>
    <m/>
    <m/>
    <m/>
    <m/>
  </r>
  <r>
    <x v="2"/>
    <n v="42026"/>
    <x v="236"/>
    <n v="0"/>
    <n v="0"/>
    <n v="0"/>
    <n v="0"/>
    <n v="0"/>
    <n v="0"/>
    <n v="0"/>
    <n v="0"/>
    <n v="0"/>
    <n v="0"/>
    <n v="231"/>
    <n v="30"/>
    <n v="261"/>
    <n v="216"/>
    <n v="143"/>
    <n v="105"/>
    <n v="6"/>
    <n v="5"/>
    <n v="0"/>
    <n v="15"/>
    <m/>
    <m/>
    <n v="0"/>
    <m/>
    <m/>
    <m/>
    <m/>
    <m/>
    <m/>
    <m/>
    <x v="6"/>
    <n v="751"/>
    <n v="0"/>
    <m/>
    <n v="1"/>
    <m/>
    <m/>
    <n v="26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42028"/>
    <x v="237"/>
    <n v="285"/>
    <n v="69"/>
    <n v="354"/>
    <n v="216"/>
    <n v="166"/>
    <n v="141"/>
    <n v="0"/>
    <n v="0"/>
    <n v="0"/>
    <n v="0"/>
    <n v="400"/>
    <n v="94"/>
    <n v="494"/>
    <n v="349"/>
    <n v="317"/>
    <n v="286"/>
    <n v="10"/>
    <n v="17"/>
    <n v="0"/>
    <n v="34"/>
    <n v="333"/>
    <n v="79"/>
    <n v="412"/>
    <n v="247"/>
    <n v="204"/>
    <n v="178"/>
    <n v="0"/>
    <n v="0"/>
    <n v="0"/>
    <n v="0"/>
    <x v="479"/>
    <n v="1507"/>
    <n v="877"/>
    <n v="0.69077637690776372"/>
    <n v="0.41804910418049102"/>
    <n v="0.15754082612872239"/>
    <n v="412"/>
    <n v="494"/>
    <n v="354"/>
    <n v="0.83400809716599189"/>
    <n v="0.2834008097165992"/>
    <n v="0.14077669902912621"/>
    <n v="0.70773638968481378"/>
    <n v="0.38108882521489973"/>
    <n v="0.12550607287449392"/>
    <n v="0.64353312302839116"/>
    <n v="0.47634069400630913"/>
    <n v="0.18627450980392157"/>
    <n v="0"/>
    <n v="1"/>
    <m/>
    <n v="0.6223776223776224"/>
    <n v="0.50699300699300698"/>
    <n v="0.20786516853932585"/>
    <n v="0"/>
    <n v="1"/>
    <m/>
    <n v="0"/>
    <n v="1"/>
    <m/>
    <m/>
    <m/>
    <m/>
  </r>
  <r>
    <x v="2"/>
    <n v="43002"/>
    <x v="238"/>
    <n v="0"/>
    <n v="0"/>
    <n v="0"/>
    <n v="0"/>
    <n v="0"/>
    <n v="0"/>
    <n v="0"/>
    <n v="0"/>
    <n v="0"/>
    <n v="0"/>
    <n v="227"/>
    <n v="37"/>
    <n v="264"/>
    <n v="180"/>
    <n v="191"/>
    <n v="169"/>
    <n v="13"/>
    <n v="3"/>
    <n v="0"/>
    <n v="18"/>
    <m/>
    <m/>
    <n v="0"/>
    <m/>
    <m/>
    <m/>
    <m/>
    <m/>
    <m/>
    <m/>
    <x v="6"/>
    <n v="838"/>
    <n v="0"/>
    <m/>
    <n v="1"/>
    <m/>
    <m/>
    <n v="26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43005"/>
    <x v="239"/>
    <n v="293"/>
    <n v="56"/>
    <n v="349"/>
    <n v="209"/>
    <n v="208"/>
    <n v="190"/>
    <n v="0"/>
    <n v="7"/>
    <n v="0"/>
    <n v="20"/>
    <n v="358"/>
    <n v="72"/>
    <n v="430"/>
    <n v="253"/>
    <n v="267"/>
    <n v="286"/>
    <n v="17"/>
    <n v="21"/>
    <n v="0"/>
    <n v="39"/>
    <n v="950"/>
    <n v="212"/>
    <n v="1162"/>
    <n v="686"/>
    <n v="964"/>
    <n v="806"/>
    <n v="0"/>
    <n v="28"/>
    <n v="0"/>
    <n v="71"/>
    <x v="480"/>
    <n v="1313"/>
    <n v="983"/>
    <n v="2.8309215536938308"/>
    <n v="0.25133282559025133"/>
    <n v="0.73553941350551522"/>
    <n v="1162"/>
    <n v="430"/>
    <n v="349"/>
    <n v="2.7023255813953488"/>
    <n v="0.1883720930232558"/>
    <n v="0.69965576592082612"/>
    <n v="2.7114624505928853"/>
    <n v="0.17391304347826086"/>
    <n v="0.69533527696793007"/>
    <n v="3.6104868913857677"/>
    <n v="0.22097378277153559"/>
    <n v="0.78423236514522821"/>
    <n v="0"/>
    <n v="1"/>
    <m/>
    <n v="2.8181818181818183"/>
    <n v="0.33566433566433568"/>
    <n v="0.76426799007444168"/>
    <n v="1.3333333333333333"/>
    <n v="0.66666666666666663"/>
    <n v="0.75"/>
    <n v="1.8205128205128205"/>
    <n v="0.48717948717948717"/>
    <n v="0.71830985915492962"/>
    <m/>
    <m/>
    <m/>
  </r>
  <r>
    <x v="2"/>
    <n v="43007"/>
    <x v="240"/>
    <n v="0"/>
    <n v="0"/>
    <n v="0"/>
    <n v="0"/>
    <n v="0"/>
    <n v="0"/>
    <n v="0"/>
    <n v="0"/>
    <n v="0"/>
    <n v="0"/>
    <n v="131"/>
    <n v="17"/>
    <n v="148"/>
    <n v="106"/>
    <n v="99"/>
    <n v="79"/>
    <n v="4"/>
    <n v="0"/>
    <n v="0"/>
    <n v="6"/>
    <m/>
    <m/>
    <n v="0"/>
    <m/>
    <m/>
    <m/>
    <m/>
    <m/>
    <m/>
    <m/>
    <x v="6"/>
    <n v="442"/>
    <n v="0"/>
    <m/>
    <n v="1"/>
    <m/>
    <m/>
    <n v="14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2"/>
    <n v="43010"/>
    <x v="241"/>
    <n v="264"/>
    <n v="36"/>
    <n v="300"/>
    <n v="262"/>
    <n v="89"/>
    <n v="75"/>
    <n v="0"/>
    <n v="0"/>
    <n v="0"/>
    <n v="0"/>
    <n v="420"/>
    <n v="65"/>
    <n v="485"/>
    <n v="395"/>
    <n v="303"/>
    <n v="266"/>
    <n v="18"/>
    <n v="7"/>
    <n v="0"/>
    <n v="29"/>
    <n v="340"/>
    <n v="56"/>
    <n v="396"/>
    <n v="333"/>
    <n v="119"/>
    <n v="118"/>
    <n v="0"/>
    <n v="0"/>
    <n v="0"/>
    <n v="0"/>
    <x v="313"/>
    <n v="1503"/>
    <n v="726"/>
    <n v="0.64271457085828343"/>
    <n v="0.51696606786427146"/>
    <n v="0.2484472049689441"/>
    <n v="396"/>
    <n v="485"/>
    <n v="300"/>
    <n v="0.81649484536082473"/>
    <n v="0.38144329896907214"/>
    <n v="0.24242424242424243"/>
    <n v="0.84303797468354436"/>
    <n v="0.33670886075949369"/>
    <n v="0.21321321321321321"/>
    <n v="0.39273927392739272"/>
    <n v="0.70627062706270627"/>
    <n v="0.25210084033613445"/>
    <n v="0"/>
    <n v="1"/>
    <m/>
    <n v="0.44360902255639095"/>
    <n v="0.71804511278195493"/>
    <n v="0.36440677966101692"/>
    <n v="0"/>
    <n v="1"/>
    <m/>
    <n v="0"/>
    <n v="1"/>
    <m/>
    <m/>
    <m/>
    <m/>
  </r>
  <r>
    <x v="2"/>
    <n v="43014"/>
    <x v="242"/>
    <n v="0"/>
    <n v="0"/>
    <n v="0"/>
    <n v="0"/>
    <n v="0"/>
    <n v="0"/>
    <n v="0"/>
    <n v="0"/>
    <n v="0"/>
    <n v="0"/>
    <n v="129"/>
    <n v="19"/>
    <n v="148"/>
    <n v="100"/>
    <n v="111"/>
    <n v="65"/>
    <n v="4"/>
    <n v="1"/>
    <n v="0"/>
    <n v="6"/>
    <m/>
    <m/>
    <n v="0"/>
    <m/>
    <m/>
    <m/>
    <m/>
    <m/>
    <m/>
    <m/>
    <x v="6"/>
    <n v="435"/>
    <n v="0"/>
    <m/>
    <n v="1"/>
    <m/>
    <m/>
    <n v="14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43018"/>
    <x v="243"/>
    <n v="137"/>
    <n v="74"/>
    <n v="211"/>
    <n v="107"/>
    <n v="122"/>
    <n v="139"/>
    <n v="0"/>
    <n v="0"/>
    <n v="0"/>
    <n v="0"/>
    <n v="175"/>
    <n v="88"/>
    <n v="263"/>
    <n v="136"/>
    <n v="181"/>
    <n v="218"/>
    <n v="9"/>
    <n v="2"/>
    <n v="0"/>
    <n v="24"/>
    <n v="311"/>
    <n v="154"/>
    <n v="465"/>
    <n v="217"/>
    <n v="302"/>
    <n v="340"/>
    <n v="0"/>
    <n v="0"/>
    <n v="0"/>
    <n v="0"/>
    <x v="481"/>
    <n v="833"/>
    <n v="579"/>
    <n v="1.5894357743097238"/>
    <n v="0.30492196878751499"/>
    <n v="0.56268882175226587"/>
    <n v="465"/>
    <n v="263"/>
    <n v="211"/>
    <n v="1.768060836501901"/>
    <n v="0.19771863117870722"/>
    <n v="0.54623655913978497"/>
    <n v="1.5955882352941178"/>
    <n v="0.21323529411764705"/>
    <n v="0.50691244239631339"/>
    <n v="1.6685082872928176"/>
    <n v="0.32596685082872928"/>
    <n v="0.59602649006622521"/>
    <n v="0"/>
    <n v="1"/>
    <m/>
    <n v="1.5596330275229358"/>
    <n v="0.36238532110091742"/>
    <n v="0.5911764705882353"/>
    <n v="0"/>
    <n v="1"/>
    <m/>
    <n v="0"/>
    <n v="1"/>
    <m/>
    <m/>
    <m/>
    <m/>
  </r>
  <r>
    <x v="2"/>
    <n v="44012"/>
    <x v="244"/>
    <n v="87"/>
    <n v="0"/>
    <n v="87"/>
    <n v="121"/>
    <n v="0"/>
    <n v="0"/>
    <n v="0"/>
    <n v="0"/>
    <n v="0"/>
    <n v="0"/>
    <n v="216"/>
    <n v="9"/>
    <n v="225"/>
    <n v="314"/>
    <n v="107"/>
    <n v="34"/>
    <n v="12"/>
    <n v="1"/>
    <n v="0"/>
    <n v="6"/>
    <n v="306"/>
    <n v="0"/>
    <n v="306"/>
    <n v="378"/>
    <n v="0"/>
    <n v="0"/>
    <n v="0"/>
    <n v="0"/>
    <n v="0"/>
    <n v="0"/>
    <x v="482"/>
    <n v="699"/>
    <n v="208"/>
    <n v="0.97854077253218885"/>
    <n v="0.70243204577968521"/>
    <n v="0.69590643274853803"/>
    <n v="306"/>
    <n v="225"/>
    <n v="87"/>
    <n v="1.36"/>
    <n v="0.61333333333333329"/>
    <n v="0.71568627450980393"/>
    <n v="1.2038216560509554"/>
    <n v="0.61464968152866239"/>
    <n v="0.67989417989417988"/>
    <n v="0"/>
    <n v="1"/>
    <m/>
    <n v="0"/>
    <n v="1"/>
    <m/>
    <n v="0"/>
    <n v="1"/>
    <m/>
    <n v="0"/>
    <n v="1"/>
    <m/>
    <n v="0"/>
    <n v="1"/>
    <m/>
    <m/>
    <m/>
    <m/>
  </r>
  <r>
    <x v="2"/>
    <n v="44013"/>
    <x v="245"/>
    <n v="0"/>
    <n v="0"/>
    <n v="0"/>
    <n v="0"/>
    <n v="0"/>
    <n v="0"/>
    <n v="0"/>
    <n v="0"/>
    <n v="0"/>
    <n v="0"/>
    <n v="346"/>
    <n v="41"/>
    <n v="387"/>
    <n v="425"/>
    <n v="186"/>
    <n v="125"/>
    <n v="22"/>
    <n v="14"/>
    <n v="0"/>
    <n v="16"/>
    <m/>
    <m/>
    <n v="0"/>
    <m/>
    <m/>
    <m/>
    <m/>
    <m/>
    <m/>
    <m/>
    <x v="6"/>
    <n v="1175"/>
    <n v="0"/>
    <m/>
    <n v="1"/>
    <m/>
    <m/>
    <n v="38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44019"/>
    <x v="246"/>
    <n v="265"/>
    <n v="0"/>
    <n v="265"/>
    <n v="236"/>
    <n v="71"/>
    <n v="0"/>
    <n v="11"/>
    <n v="0"/>
    <n v="0"/>
    <n v="0"/>
    <n v="624"/>
    <n v="114"/>
    <n v="738"/>
    <n v="557"/>
    <n v="491"/>
    <n v="404"/>
    <n v="29"/>
    <n v="8"/>
    <n v="0"/>
    <n v="44"/>
    <n v="472"/>
    <n v="0"/>
    <n v="472"/>
    <n v="350"/>
    <n v="108"/>
    <n v="0"/>
    <n v="164"/>
    <n v="0"/>
    <n v="0"/>
    <n v="0"/>
    <x v="483"/>
    <n v="2271"/>
    <n v="583"/>
    <n v="0.48172611184500219"/>
    <n v="0.74328489652135621"/>
    <n v="0.46709323583180989"/>
    <n v="472"/>
    <n v="738"/>
    <n v="265"/>
    <n v="0.63956639566395668"/>
    <n v="0.64092140921409213"/>
    <n v="0.4385593220338983"/>
    <n v="0.62836624775583483"/>
    <n v="0.57630161579892281"/>
    <n v="0.32571428571428573"/>
    <n v="0.21995926680244399"/>
    <n v="0.85539714867617112"/>
    <n v="0.34259259259259262"/>
    <n v="5.6551724137931032"/>
    <n v="0.62068965517241381"/>
    <n v="0.93292682926829273"/>
    <n v="0"/>
    <n v="1"/>
    <m/>
    <n v="0"/>
    <n v="1"/>
    <m/>
    <n v="0"/>
    <n v="1"/>
    <m/>
    <m/>
    <m/>
    <m/>
  </r>
  <r>
    <x v="2"/>
    <n v="44020"/>
    <x v="247"/>
    <n v="0"/>
    <n v="0"/>
    <n v="0"/>
    <n v="0"/>
    <n v="0"/>
    <n v="0"/>
    <n v="0"/>
    <n v="0"/>
    <n v="0"/>
    <n v="0"/>
    <n v="221"/>
    <n v="17"/>
    <n v="238"/>
    <n v="255"/>
    <n v="174"/>
    <n v="92"/>
    <n v="7"/>
    <n v="0"/>
    <n v="0"/>
    <n v="13"/>
    <m/>
    <m/>
    <n v="0"/>
    <m/>
    <m/>
    <m/>
    <m/>
    <m/>
    <m/>
    <m/>
    <x v="6"/>
    <n v="779"/>
    <n v="0"/>
    <m/>
    <n v="1"/>
    <m/>
    <m/>
    <n v="23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2"/>
    <n v="44021"/>
    <x v="248"/>
    <n v="3743"/>
    <n v="831"/>
    <n v="4574"/>
    <n v="3943"/>
    <n v="1877"/>
    <n v="2369"/>
    <n v="274"/>
    <n v="251"/>
    <n v="0"/>
    <n v="268"/>
    <n v="4182"/>
    <n v="959"/>
    <n v="5141"/>
    <n v="4244"/>
    <n v="2406"/>
    <n v="2779"/>
    <n v="320"/>
    <n v="270"/>
    <n v="0"/>
    <n v="287"/>
    <n v="6276"/>
    <n v="996"/>
    <n v="7272"/>
    <n v="7853"/>
    <n v="3610"/>
    <n v="3549"/>
    <n v="869"/>
    <n v="326"/>
    <n v="0"/>
    <n v="736"/>
    <x v="484"/>
    <n v="15447"/>
    <n v="13556"/>
    <n v="1.5676183077620249"/>
    <n v="0.1224185926069787"/>
    <n v="0.44018170555440844"/>
    <n v="7272"/>
    <n v="5141"/>
    <n v="4574"/>
    <n v="1.4145107955650651"/>
    <n v="0.11028982688192959"/>
    <n v="0.37101210121012101"/>
    <n v="1.8503770028275213"/>
    <n v="7.0923656927426956E-2"/>
    <n v="0.49789889214312999"/>
    <n v="1.5004156275976726"/>
    <n v="0.2198669991687448"/>
    <n v="0.48005540166204985"/>
    <n v="2.7156250000000002"/>
    <n v="0.14374999999999999"/>
    <n v="0.68469505178365941"/>
    <n v="1.2770780856423174"/>
    <n v="0.14753508456279238"/>
    <n v="0.3324880247957171"/>
    <n v="1.2074074074074075"/>
    <n v="7.0370370370370375E-2"/>
    <n v="0.23006134969325154"/>
    <n v="2.5644599303135887"/>
    <n v="6.6202090592334492E-2"/>
    <n v="0.63586956521739135"/>
    <m/>
    <m/>
    <m/>
  </r>
  <r>
    <x v="2"/>
    <n v="44034"/>
    <x v="249"/>
    <n v="22"/>
    <n v="27"/>
    <n v="49"/>
    <n v="0"/>
    <n v="59"/>
    <n v="65"/>
    <n v="0"/>
    <n v="0"/>
    <n v="0"/>
    <n v="0"/>
    <n v="449"/>
    <n v="68"/>
    <n v="517"/>
    <n v="586"/>
    <n v="343"/>
    <n v="200"/>
    <n v="19"/>
    <n v="2"/>
    <n v="0"/>
    <n v="19"/>
    <n v="88"/>
    <n v="98"/>
    <n v="186"/>
    <n v="0"/>
    <n v="235"/>
    <n v="269"/>
    <n v="0"/>
    <n v="0"/>
    <n v="0"/>
    <n v="0"/>
    <x v="318"/>
    <n v="1686"/>
    <n v="173"/>
    <n v="0.40925266903914592"/>
    <n v="0.89739027283511275"/>
    <n v="0.74927536231884062"/>
    <n v="186"/>
    <n v="517"/>
    <n v="49"/>
    <n v="0.35976789168278528"/>
    <n v="0.90522243713733075"/>
    <n v="0.73655913978494625"/>
    <n v="0"/>
    <n v="1"/>
    <m/>
    <n v="0.685131195335277"/>
    <n v="0.82798833819241979"/>
    <n v="0.74893617021276593"/>
    <n v="0"/>
    <n v="1"/>
    <m/>
    <n v="1.345"/>
    <n v="0.67500000000000004"/>
    <n v="0.75836431226765799"/>
    <n v="0"/>
    <n v="1"/>
    <m/>
    <n v="0"/>
    <n v="1"/>
    <m/>
    <m/>
    <m/>
    <m/>
  </r>
  <r>
    <x v="4"/>
    <n v="44085"/>
    <x v="250"/>
    <n v="108"/>
    <n v="17"/>
    <n v="125"/>
    <n v="95"/>
    <n v="32"/>
    <n v="29"/>
    <n v="0"/>
    <n v="0"/>
    <n v="0"/>
    <n v="0"/>
    <n v="612"/>
    <n v="86"/>
    <n v="698"/>
    <n v="775"/>
    <n v="508"/>
    <n v="350"/>
    <n v="31"/>
    <n v="5"/>
    <n v="0"/>
    <n v="46"/>
    <n v="180"/>
    <n v="25"/>
    <n v="205"/>
    <n v="136"/>
    <n v="46"/>
    <n v="43"/>
    <n v="0"/>
    <n v="0"/>
    <n v="0"/>
    <n v="0"/>
    <x v="485"/>
    <m/>
    <m/>
    <m/>
    <m/>
    <m/>
    <n v="205"/>
    <n v="698"/>
    <n v="125"/>
    <n v="0.29369627507163326"/>
    <n v="0.8209169054441261"/>
    <n v="0.3902439024390244"/>
    <n v="0.17548387096774193"/>
    <n v="0.8774193548387097"/>
    <n v="0.3014705882352941"/>
    <n v="9.055118110236221E-2"/>
    <n v="0.93700787401574803"/>
    <n v="0.30434782608695654"/>
    <n v="0"/>
    <n v="1"/>
    <m/>
    <n v="0.12285714285714286"/>
    <n v="0.91714285714285715"/>
    <n v="0.32558139534883723"/>
    <n v="0"/>
    <n v="1"/>
    <m/>
    <n v="0"/>
    <n v="1"/>
    <m/>
    <m/>
    <m/>
    <m/>
  </r>
  <r>
    <x v="2"/>
    <n v="44043"/>
    <x v="251"/>
    <n v="38"/>
    <n v="25"/>
    <n v="63"/>
    <n v="30"/>
    <n v="17"/>
    <n v="61"/>
    <n v="0"/>
    <n v="0"/>
    <n v="0"/>
    <n v="0"/>
    <n v="470"/>
    <n v="41"/>
    <n v="511"/>
    <n v="619"/>
    <n v="261"/>
    <n v="155"/>
    <n v="19"/>
    <n v="4"/>
    <n v="0"/>
    <n v="26"/>
    <n v="78"/>
    <n v="48"/>
    <n v="126"/>
    <n v="55"/>
    <n v="62"/>
    <n v="148"/>
    <n v="0"/>
    <n v="0"/>
    <n v="0"/>
    <n v="0"/>
    <x v="486"/>
    <n v="1595"/>
    <n v="171"/>
    <n v="0.24514106583072101"/>
    <n v="0.89278996865203764"/>
    <n v="0.5626598465473146"/>
    <n v="126"/>
    <n v="511"/>
    <n v="63"/>
    <n v="0.24657534246575341"/>
    <n v="0.87671232876712324"/>
    <n v="0.5"/>
    <n v="8.8852988691437804E-2"/>
    <n v="0.9515347334410339"/>
    <n v="0.45454545454545453"/>
    <n v="0.23754789272030652"/>
    <n v="0.93486590038314177"/>
    <n v="0.72580645161290325"/>
    <n v="0"/>
    <n v="1"/>
    <m/>
    <n v="0.95483870967741935"/>
    <n v="0.6064516129032258"/>
    <n v="0.58783783783783783"/>
    <n v="0"/>
    <n v="1"/>
    <m/>
    <n v="0"/>
    <n v="1"/>
    <m/>
    <m/>
    <m/>
    <m/>
  </r>
  <r>
    <x v="2"/>
    <n v="44045"/>
    <x v="252"/>
    <n v="10"/>
    <n v="9"/>
    <n v="19"/>
    <n v="4"/>
    <n v="0"/>
    <n v="4"/>
    <n v="0"/>
    <n v="0"/>
    <n v="0"/>
    <n v="0"/>
    <n v="136"/>
    <n v="19"/>
    <n v="155"/>
    <n v="98"/>
    <n v="108"/>
    <n v="61"/>
    <n v="8"/>
    <n v="1"/>
    <n v="0"/>
    <n v="8"/>
    <n v="42"/>
    <n v="33"/>
    <n v="75"/>
    <n v="8"/>
    <n v="0"/>
    <n v="25"/>
    <n v="0"/>
    <n v="0"/>
    <n v="0"/>
    <n v="0"/>
    <x v="487"/>
    <n v="439"/>
    <n v="27"/>
    <n v="0.24601366742596811"/>
    <n v="0.93849658314350792"/>
    <n v="0.75"/>
    <n v="75"/>
    <n v="155"/>
    <n v="19"/>
    <n v="0.4838709677419355"/>
    <n v="0.8774193548387097"/>
    <n v="0.7466666666666667"/>
    <n v="8.1632653061224483E-2"/>
    <n v="0.95918367346938771"/>
    <n v="0.5"/>
    <n v="0"/>
    <n v="1"/>
    <m/>
    <n v="0"/>
    <n v="1"/>
    <m/>
    <n v="0.4098360655737705"/>
    <n v="0.93442622950819676"/>
    <n v="0.84"/>
    <n v="0"/>
    <n v="1"/>
    <m/>
    <n v="0"/>
    <n v="1"/>
    <m/>
    <m/>
    <m/>
    <m/>
  </r>
  <r>
    <x v="2"/>
    <n v="44048"/>
    <x v="253"/>
    <n v="0"/>
    <n v="0"/>
    <n v="0"/>
    <n v="0"/>
    <n v="0"/>
    <n v="0"/>
    <n v="0"/>
    <n v="0"/>
    <n v="0"/>
    <n v="0"/>
    <n v="231"/>
    <n v="14"/>
    <n v="245"/>
    <n v="263"/>
    <n v="160"/>
    <n v="93"/>
    <n v="7"/>
    <n v="3"/>
    <n v="0"/>
    <n v="10"/>
    <m/>
    <m/>
    <n v="0"/>
    <m/>
    <m/>
    <m/>
    <m/>
    <m/>
    <m/>
    <m/>
    <x v="6"/>
    <n v="781"/>
    <n v="0"/>
    <m/>
    <n v="1"/>
    <m/>
    <m/>
    <n v="24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44052"/>
    <x v="254"/>
    <n v="0"/>
    <n v="0"/>
    <n v="0"/>
    <n v="0"/>
    <n v="0"/>
    <n v="0"/>
    <n v="0"/>
    <n v="0"/>
    <n v="0"/>
    <n v="0"/>
    <n v="277"/>
    <n v="17"/>
    <n v="294"/>
    <n v="354"/>
    <n v="167"/>
    <n v="88"/>
    <n v="9"/>
    <n v="0"/>
    <n v="0"/>
    <n v="13"/>
    <m/>
    <m/>
    <n v="0"/>
    <m/>
    <m/>
    <m/>
    <m/>
    <m/>
    <m/>
    <m/>
    <x v="6"/>
    <n v="925"/>
    <n v="0"/>
    <m/>
    <n v="1"/>
    <m/>
    <m/>
    <n v="29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2"/>
    <n v="44064"/>
    <x v="255"/>
    <n v="0"/>
    <n v="0"/>
    <n v="0"/>
    <n v="0"/>
    <n v="0"/>
    <n v="0"/>
    <n v="0"/>
    <n v="0"/>
    <n v="0"/>
    <n v="0"/>
    <n v="173"/>
    <n v="4"/>
    <n v="177"/>
    <n v="285"/>
    <n v="50"/>
    <n v="20"/>
    <n v="5"/>
    <n v="0"/>
    <n v="0"/>
    <n v="3"/>
    <m/>
    <m/>
    <n v="0"/>
    <m/>
    <m/>
    <m/>
    <m/>
    <m/>
    <m/>
    <m/>
    <x v="6"/>
    <n v="540"/>
    <n v="0"/>
    <m/>
    <n v="1"/>
    <m/>
    <m/>
    <n v="177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2"/>
    <n v="44073"/>
    <x v="256"/>
    <n v="55"/>
    <n v="0"/>
    <n v="55"/>
    <n v="39"/>
    <n v="0"/>
    <n v="0"/>
    <n v="0"/>
    <n v="0"/>
    <n v="0"/>
    <n v="0"/>
    <n v="150"/>
    <n v="28"/>
    <n v="178"/>
    <n v="123"/>
    <n v="107"/>
    <n v="119"/>
    <n v="8"/>
    <n v="0"/>
    <n v="0"/>
    <n v="16"/>
    <n v="92"/>
    <n v="0"/>
    <n v="92"/>
    <n v="56"/>
    <n v="0"/>
    <n v="0"/>
    <n v="0"/>
    <n v="0"/>
    <n v="0"/>
    <n v="0"/>
    <x v="459"/>
    <n v="551"/>
    <n v="94"/>
    <n v="0.26860254083484575"/>
    <n v="0.8294010889292196"/>
    <n v="0.36486486486486486"/>
    <n v="92"/>
    <n v="178"/>
    <n v="55"/>
    <n v="0.5168539325842697"/>
    <n v="0.6910112359550562"/>
    <n v="0.40217391304347827"/>
    <n v="0.45528455284552843"/>
    <n v="0.68292682926829273"/>
    <n v="0.30357142857142855"/>
    <n v="0"/>
    <n v="1"/>
    <m/>
    <n v="0"/>
    <n v="1"/>
    <m/>
    <n v="0"/>
    <n v="1"/>
    <m/>
    <m/>
    <m/>
    <m/>
    <n v="0"/>
    <n v="1"/>
    <m/>
    <m/>
    <m/>
    <m/>
  </r>
  <r>
    <x v="2"/>
    <n v="44081"/>
    <x v="257"/>
    <n v="0"/>
    <n v="0"/>
    <n v="0"/>
    <n v="0"/>
    <n v="0"/>
    <n v="0"/>
    <n v="0"/>
    <n v="0"/>
    <n v="0"/>
    <n v="0"/>
    <n v="256"/>
    <n v="46"/>
    <n v="302"/>
    <n v="260"/>
    <n v="293"/>
    <n v="142"/>
    <n v="11"/>
    <n v="2"/>
    <n v="0"/>
    <n v="24"/>
    <m/>
    <m/>
    <n v="0"/>
    <m/>
    <m/>
    <m/>
    <m/>
    <m/>
    <m/>
    <m/>
    <x v="6"/>
    <n v="1034"/>
    <n v="0"/>
    <m/>
    <n v="1"/>
    <m/>
    <m/>
    <n v="30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44083"/>
    <x v="258"/>
    <n v="573"/>
    <n v="84"/>
    <n v="657"/>
    <n v="448"/>
    <n v="463"/>
    <n v="219"/>
    <n v="0"/>
    <n v="12"/>
    <n v="0"/>
    <n v="23"/>
    <n v="810"/>
    <n v="100"/>
    <n v="910"/>
    <n v="766"/>
    <n v="628"/>
    <n v="331"/>
    <n v="41"/>
    <n v="14"/>
    <n v="0"/>
    <n v="59"/>
    <n v="945"/>
    <n v="156"/>
    <n v="1101"/>
    <n v="734"/>
    <n v="1042"/>
    <n v="582"/>
    <n v="0"/>
    <n v="16"/>
    <n v="0"/>
    <n v="55"/>
    <x v="488"/>
    <n v="2749"/>
    <n v="1822"/>
    <n v="1.2841033102946526"/>
    <n v="0.3372135321935249"/>
    <n v="0.48385269121813029"/>
    <n v="1101"/>
    <n v="910"/>
    <n v="657"/>
    <n v="1.2098901098901098"/>
    <n v="0.27802197802197803"/>
    <n v="0.40326975476839239"/>
    <n v="0.95822454308093996"/>
    <n v="0.41514360313315929"/>
    <n v="0.38964577656675747"/>
    <n v="1.6592356687898089"/>
    <n v="0.26273885350318471"/>
    <n v="0.55566218809980805"/>
    <n v="0"/>
    <n v="1"/>
    <m/>
    <n v="1.7583081570996979"/>
    <n v="0.33836858006042297"/>
    <n v="0.62371134020618557"/>
    <n v="1.1428571428571428"/>
    <n v="0.14285714285714285"/>
    <n v="0.25"/>
    <n v="0.93220338983050843"/>
    <n v="0.61016949152542377"/>
    <n v="0.58181818181818179"/>
    <m/>
    <m/>
    <m/>
  </r>
  <r>
    <x v="2"/>
    <n v="44084"/>
    <x v="259"/>
    <n v="342"/>
    <n v="31"/>
    <n v="373"/>
    <n v="285"/>
    <n v="141"/>
    <n v="41"/>
    <n v="0"/>
    <n v="6"/>
    <n v="0"/>
    <n v="0"/>
    <n v="571"/>
    <n v="78"/>
    <n v="649"/>
    <n v="531"/>
    <n v="416"/>
    <n v="272"/>
    <n v="26"/>
    <n v="6"/>
    <n v="0"/>
    <n v="33"/>
    <n v="450"/>
    <n v="42"/>
    <n v="492"/>
    <n v="395"/>
    <n v="217"/>
    <n v="74"/>
    <n v="0"/>
    <n v="15"/>
    <n v="0"/>
    <n v="0"/>
    <x v="489"/>
    <n v="1933"/>
    <n v="846"/>
    <n v="0.61717537506466635"/>
    <n v="0.5623383341955509"/>
    <n v="0.29086336965632859"/>
    <n v="492"/>
    <n v="649"/>
    <n v="373"/>
    <n v="0.75808936825885975"/>
    <n v="0.42526964560862868"/>
    <n v="0.241869918699187"/>
    <n v="0.74387947269303201"/>
    <n v="0.4632768361581921"/>
    <n v="0.27848101265822783"/>
    <n v="0.52163461538461542"/>
    <n v="0.66105769230769229"/>
    <n v="0.35023041474654376"/>
    <n v="0"/>
    <n v="1"/>
    <m/>
    <n v="0.27205882352941174"/>
    <n v="0.84926470588235292"/>
    <n v="0.44594594594594594"/>
    <n v="2.5"/>
    <n v="0"/>
    <n v="0.6"/>
    <n v="0"/>
    <n v="1"/>
    <m/>
    <m/>
    <m/>
    <m/>
  </r>
  <r>
    <x v="5"/>
    <n v="44085"/>
    <x v="250"/>
    <n v="114"/>
    <n v="18"/>
    <n v="132"/>
    <n v="106"/>
    <n v="32"/>
    <n v="23"/>
    <n v="0"/>
    <n v="0"/>
    <n v="0"/>
    <n v="0"/>
    <n v="630"/>
    <n v="82"/>
    <n v="712"/>
    <n v="789"/>
    <n v="516"/>
    <n v="355"/>
    <n v="41"/>
    <n v="7"/>
    <n v="0"/>
    <n v="49"/>
    <n v="174"/>
    <n v="25"/>
    <n v="199"/>
    <n v="154"/>
    <n v="53"/>
    <n v="38"/>
    <n v="0"/>
    <n v="0"/>
    <n v="0"/>
    <n v="0"/>
    <x v="490"/>
    <m/>
    <m/>
    <m/>
    <m/>
    <m/>
    <n v="199"/>
    <n v="712"/>
    <n v="132"/>
    <n v="0.2794943820224719"/>
    <n v="0.8146067415730337"/>
    <n v="0.33668341708542715"/>
    <n v="0.19518377693282637"/>
    <n v="0.86565272496831436"/>
    <n v="0.31168831168831168"/>
    <n v="0.10271317829457365"/>
    <n v="0.93798449612403101"/>
    <n v="0.39622641509433965"/>
    <n v="0"/>
    <n v="1"/>
    <m/>
    <n v="0.10704225352112676"/>
    <n v="0.93521126760563378"/>
    <n v="0.39473684210526316"/>
    <n v="0"/>
    <n v="1"/>
    <m/>
    <n v="0"/>
    <n v="1"/>
    <m/>
    <m/>
    <m/>
    <m/>
  </r>
  <r>
    <x v="2"/>
    <n v="45035"/>
    <x v="260"/>
    <n v="496"/>
    <n v="73"/>
    <n v="569"/>
    <n v="500"/>
    <n v="325"/>
    <n v="225"/>
    <n v="0"/>
    <n v="17"/>
    <n v="0"/>
    <n v="22"/>
    <n v="542"/>
    <n v="86"/>
    <n v="628"/>
    <n v="564"/>
    <n v="412"/>
    <n v="281"/>
    <n v="22"/>
    <n v="18"/>
    <n v="0"/>
    <n v="46"/>
    <n v="1108"/>
    <n v="190"/>
    <n v="1298"/>
    <n v="1170"/>
    <n v="1026"/>
    <n v="689"/>
    <n v="0"/>
    <n v="29"/>
    <n v="0"/>
    <n v="50"/>
    <x v="491"/>
    <n v="1971"/>
    <n v="1658"/>
    <n v="2.1623541349568747"/>
    <n v="0.15880263825469304"/>
    <n v="0.61098076020647585"/>
    <n v="1298"/>
    <n v="628"/>
    <n v="569"/>
    <n v="2.0668789808917198"/>
    <n v="9.3949044585987268E-2"/>
    <n v="0.56163328197226503"/>
    <n v="2.0744680851063828"/>
    <n v="0.11347517730496454"/>
    <n v="0.57264957264957261"/>
    <n v="2.4902912621359223"/>
    <n v="0.21116504854368931"/>
    <n v="0.68323586744639375"/>
    <n v="0"/>
    <n v="1"/>
    <m/>
    <n v="2.4519572953736657"/>
    <n v="0.199288256227758"/>
    <n v="0.67343976777939041"/>
    <n v="1.6111111111111112"/>
    <n v="5.5555555555555552E-2"/>
    <n v="0.41379310344827586"/>
    <n v="1.0869565217391304"/>
    <n v="0.52173913043478259"/>
    <n v="0.56000000000000005"/>
    <m/>
    <m/>
    <m/>
  </r>
  <r>
    <x v="2"/>
    <n v="45041"/>
    <x v="261"/>
    <n v="366"/>
    <n v="69"/>
    <n v="435"/>
    <n v="314"/>
    <n v="144"/>
    <n v="142"/>
    <n v="0"/>
    <n v="0"/>
    <n v="0"/>
    <n v="36"/>
    <n v="469"/>
    <n v="123"/>
    <n v="592"/>
    <n v="404"/>
    <n v="329"/>
    <n v="343"/>
    <n v="11"/>
    <n v="8"/>
    <n v="0"/>
    <n v="50"/>
    <n v="451"/>
    <n v="75"/>
    <n v="526"/>
    <n v="410"/>
    <n v="170"/>
    <n v="263"/>
    <n v="0"/>
    <n v="0"/>
    <n v="0"/>
    <n v="88"/>
    <x v="492"/>
    <n v="1737"/>
    <n v="1071"/>
    <n v="0.8388025331030512"/>
    <n v="0.38341968911917096"/>
    <n v="0.26492793411118737"/>
    <n v="526"/>
    <n v="592"/>
    <n v="435"/>
    <n v="0.88851351351351349"/>
    <n v="0.26520270270270269"/>
    <n v="0.17300380228136883"/>
    <n v="1.0148514851485149"/>
    <n v="0.22277227722772278"/>
    <n v="0.23414634146341465"/>
    <n v="0.51671732522796354"/>
    <n v="0.56231003039513683"/>
    <n v="0.15294117647058825"/>
    <n v="0"/>
    <n v="1"/>
    <m/>
    <n v="0.76676384839650147"/>
    <n v="0.5860058309037901"/>
    <n v="0.46007604562737642"/>
    <n v="0"/>
    <n v="1"/>
    <m/>
    <n v="1.76"/>
    <n v="0.28000000000000003"/>
    <n v="0.59090909090909094"/>
    <m/>
    <m/>
    <m/>
  </r>
  <r>
    <x v="2"/>
    <n v="45059"/>
    <x v="262"/>
    <n v="180"/>
    <n v="20"/>
    <n v="200"/>
    <n v="203"/>
    <n v="108"/>
    <n v="50"/>
    <n v="0"/>
    <n v="0"/>
    <n v="0"/>
    <n v="0"/>
    <n v="258"/>
    <n v="37"/>
    <n v="295"/>
    <n v="310"/>
    <n v="193"/>
    <n v="133"/>
    <n v="10"/>
    <n v="4"/>
    <n v="0"/>
    <n v="13"/>
    <n v="451"/>
    <n v="73"/>
    <n v="524"/>
    <n v="447"/>
    <n v="287"/>
    <n v="166"/>
    <n v="0"/>
    <n v="0"/>
    <n v="0"/>
    <n v="0"/>
    <x v="493"/>
    <n v="958"/>
    <n v="561"/>
    <n v="1.4864300626304803"/>
    <n v="0.41440501043841338"/>
    <n v="0.6060393258426966"/>
    <n v="524"/>
    <n v="295"/>
    <n v="200"/>
    <n v="1.7762711864406779"/>
    <n v="0.32203389830508472"/>
    <n v="0.61832061068702293"/>
    <n v="1.4419354838709677"/>
    <n v="0.34516129032258064"/>
    <n v="0.54586129753914991"/>
    <n v="1.4870466321243523"/>
    <n v="0.44041450777202074"/>
    <n v="0.62369337979094075"/>
    <n v="0"/>
    <n v="1"/>
    <m/>
    <n v="1.2481203007518797"/>
    <n v="0.62406015037593987"/>
    <n v="0.6987951807228916"/>
    <n v="0"/>
    <n v="1"/>
    <m/>
    <n v="0"/>
    <n v="1"/>
    <m/>
    <m/>
    <m/>
    <m/>
  </r>
  <r>
    <x v="2"/>
    <n v="45060"/>
    <x v="263"/>
    <n v="0"/>
    <n v="0"/>
    <n v="0"/>
    <n v="0"/>
    <n v="0"/>
    <n v="0"/>
    <n v="0"/>
    <n v="0"/>
    <n v="0"/>
    <n v="0"/>
    <n v="109"/>
    <n v="23"/>
    <n v="132"/>
    <n v="119"/>
    <n v="100"/>
    <n v="54"/>
    <n v="4"/>
    <n v="1"/>
    <n v="0"/>
    <n v="8"/>
    <m/>
    <m/>
    <n v="0"/>
    <m/>
    <m/>
    <m/>
    <m/>
    <m/>
    <m/>
    <m/>
    <x v="6"/>
    <n v="418"/>
    <n v="0"/>
    <m/>
    <n v="1"/>
    <m/>
    <m/>
    <n v="13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45061"/>
    <x v="264"/>
    <n v="0"/>
    <n v="0"/>
    <n v="0"/>
    <n v="0"/>
    <n v="0"/>
    <n v="0"/>
    <n v="0"/>
    <n v="0"/>
    <n v="0"/>
    <n v="0"/>
    <n v="113"/>
    <n v="8"/>
    <n v="121"/>
    <n v="132"/>
    <n v="91"/>
    <n v="63"/>
    <n v="5"/>
    <n v="0"/>
    <n v="0"/>
    <n v="9"/>
    <m/>
    <m/>
    <n v="0"/>
    <m/>
    <m/>
    <m/>
    <m/>
    <m/>
    <m/>
    <m/>
    <x v="6"/>
    <n v="421"/>
    <n v="0"/>
    <m/>
    <n v="1"/>
    <m/>
    <m/>
    <n v="12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2"/>
    <n v="45062"/>
    <x v="265"/>
    <n v="0"/>
    <n v="0"/>
    <n v="0"/>
    <n v="0"/>
    <n v="0"/>
    <n v="0"/>
    <n v="0"/>
    <n v="0"/>
    <n v="0"/>
    <n v="0"/>
    <n v="42"/>
    <n v="4"/>
    <n v="46"/>
    <n v="48"/>
    <n v="27"/>
    <n v="15"/>
    <n v="2"/>
    <n v="0"/>
    <n v="0"/>
    <n v="3"/>
    <m/>
    <m/>
    <n v="0"/>
    <m/>
    <m/>
    <m/>
    <m/>
    <m/>
    <m/>
    <m/>
    <x v="6"/>
    <n v="141"/>
    <n v="0"/>
    <m/>
    <n v="1"/>
    <m/>
    <m/>
    <n v="4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2"/>
    <n v="45063"/>
    <x v="266"/>
    <n v="0"/>
    <n v="0"/>
    <n v="0"/>
    <n v="0"/>
    <n v="0"/>
    <n v="0"/>
    <n v="0"/>
    <n v="0"/>
    <n v="0"/>
    <n v="0"/>
    <n v="120"/>
    <n v="11"/>
    <n v="131"/>
    <n v="161"/>
    <n v="73"/>
    <n v="48"/>
    <n v="7"/>
    <n v="0"/>
    <n v="0"/>
    <n v="4"/>
    <m/>
    <m/>
    <n v="0"/>
    <m/>
    <m/>
    <m/>
    <m/>
    <m/>
    <m/>
    <m/>
    <x v="6"/>
    <n v="424"/>
    <n v="0"/>
    <m/>
    <n v="1"/>
    <m/>
    <m/>
    <n v="13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2"/>
    <n v="45064"/>
    <x v="267"/>
    <n v="0"/>
    <n v="0"/>
    <n v="0"/>
    <n v="0"/>
    <n v="0"/>
    <n v="0"/>
    <n v="0"/>
    <n v="0"/>
    <n v="0"/>
    <n v="0"/>
    <n v="112"/>
    <n v="14"/>
    <n v="126"/>
    <n v="153"/>
    <n v="93"/>
    <n v="49"/>
    <n v="3"/>
    <n v="0"/>
    <n v="0"/>
    <n v="3"/>
    <m/>
    <m/>
    <n v="0"/>
    <m/>
    <m/>
    <m/>
    <m/>
    <m/>
    <m/>
    <m/>
    <x v="6"/>
    <n v="427"/>
    <n v="0"/>
    <m/>
    <n v="1"/>
    <m/>
    <m/>
    <n v="12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2"/>
    <n v="45065"/>
    <x v="268"/>
    <n v="0"/>
    <n v="0"/>
    <n v="0"/>
    <n v="0"/>
    <n v="0"/>
    <n v="0"/>
    <n v="0"/>
    <n v="0"/>
    <n v="0"/>
    <n v="0"/>
    <n v="198"/>
    <n v="27"/>
    <n v="225"/>
    <n v="218"/>
    <n v="87"/>
    <n v="67"/>
    <n v="4"/>
    <n v="0"/>
    <n v="0"/>
    <n v="9"/>
    <m/>
    <m/>
    <n v="0"/>
    <m/>
    <m/>
    <m/>
    <m/>
    <m/>
    <m/>
    <m/>
    <x v="6"/>
    <n v="610"/>
    <n v="0"/>
    <m/>
    <n v="1"/>
    <m/>
    <m/>
    <n v="225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2"/>
    <n v="45068"/>
    <x v="269"/>
    <n v="0"/>
    <n v="0"/>
    <n v="0"/>
    <n v="0"/>
    <n v="0"/>
    <n v="0"/>
    <n v="0"/>
    <n v="0"/>
    <n v="0"/>
    <n v="0"/>
    <n v="313"/>
    <n v="32"/>
    <n v="345"/>
    <n v="308"/>
    <n v="233"/>
    <n v="116"/>
    <n v="15"/>
    <n v="0"/>
    <n v="0"/>
    <n v="12"/>
    <m/>
    <m/>
    <n v="0"/>
    <m/>
    <m/>
    <m/>
    <m/>
    <m/>
    <m/>
    <m/>
    <x v="6"/>
    <n v="1029"/>
    <n v="0"/>
    <m/>
    <n v="1"/>
    <m/>
    <m/>
    <n v="345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2"/>
    <n v="46003"/>
    <x v="270"/>
    <n v="627"/>
    <n v="125"/>
    <n v="752"/>
    <n v="440"/>
    <n v="385"/>
    <n v="399"/>
    <n v="0"/>
    <n v="9"/>
    <n v="0"/>
    <n v="0"/>
    <n v="838"/>
    <n v="173"/>
    <n v="1011"/>
    <n v="688"/>
    <n v="694"/>
    <n v="638"/>
    <n v="43"/>
    <n v="13"/>
    <n v="0"/>
    <n v="32"/>
    <n v="1040"/>
    <n v="247"/>
    <n v="1287"/>
    <n v="653"/>
    <n v="795"/>
    <n v="767"/>
    <n v="0"/>
    <n v="25"/>
    <n v="0"/>
    <n v="0"/>
    <x v="322"/>
    <n v="3119"/>
    <n v="1985"/>
    <n v="1.1308111574222508"/>
    <n v="0.36357806989419683"/>
    <n v="0.43719875248086193"/>
    <n v="1287"/>
    <n v="1011"/>
    <n v="752"/>
    <n v="1.2729970326409497"/>
    <n v="0.25618199802176062"/>
    <n v="0.41569541569541568"/>
    <n v="0.94912790697674421"/>
    <n v="0.36046511627906974"/>
    <n v="0.32618683001531396"/>
    <n v="1.1455331412103746"/>
    <n v="0.44524495677233428"/>
    <n v="0.51572327044025157"/>
    <n v="0"/>
    <n v="1"/>
    <m/>
    <n v="1.202194357366771"/>
    <n v="0.37460815047021945"/>
    <n v="0.47979139504563234"/>
    <n v="1.9230769230769231"/>
    <n v="0.30769230769230771"/>
    <n v="0.64"/>
    <n v="0"/>
    <n v="1"/>
    <m/>
    <m/>
    <m/>
    <m/>
  </r>
  <r>
    <x v="2"/>
    <n v="46013"/>
    <x v="271"/>
    <n v="152"/>
    <n v="13"/>
    <n v="165"/>
    <n v="80"/>
    <n v="82"/>
    <n v="48"/>
    <n v="0"/>
    <n v="0"/>
    <n v="0"/>
    <n v="0"/>
    <n v="357"/>
    <n v="38"/>
    <n v="395"/>
    <n v="269"/>
    <n v="239"/>
    <n v="207"/>
    <n v="23"/>
    <n v="11"/>
    <n v="0"/>
    <n v="13"/>
    <n v="301"/>
    <n v="42"/>
    <n v="343"/>
    <n v="130"/>
    <n v="196"/>
    <n v="106"/>
    <n v="0"/>
    <n v="0"/>
    <n v="0"/>
    <n v="0"/>
    <x v="494"/>
    <n v="1157"/>
    <n v="375"/>
    <n v="0.6698357821953328"/>
    <n v="0.67588591184096802"/>
    <n v="0.5161290322580645"/>
    <n v="343"/>
    <n v="395"/>
    <n v="165"/>
    <n v="0.8683544303797468"/>
    <n v="0.58227848101265822"/>
    <n v="0.51895043731778423"/>
    <n v="0.48327137546468402"/>
    <n v="0.70260223048327142"/>
    <n v="0.38461538461538464"/>
    <n v="0.82008368200836823"/>
    <n v="0.65690376569037656"/>
    <n v="0.58163265306122447"/>
    <n v="0"/>
    <n v="1"/>
    <m/>
    <n v="0.51207729468599039"/>
    <n v="0.76811594202898548"/>
    <n v="0.54716981132075471"/>
    <n v="0"/>
    <n v="1"/>
    <m/>
    <n v="0"/>
    <n v="1"/>
    <m/>
    <m/>
    <m/>
    <m/>
  </r>
  <r>
    <x v="2"/>
    <n v="46014"/>
    <x v="272"/>
    <n v="706"/>
    <n v="110"/>
    <n v="816"/>
    <n v="570"/>
    <n v="376"/>
    <n v="291"/>
    <n v="0"/>
    <n v="11"/>
    <n v="0"/>
    <n v="0"/>
    <n v="852"/>
    <n v="150"/>
    <n v="1002"/>
    <n v="662"/>
    <n v="641"/>
    <n v="491"/>
    <n v="38"/>
    <n v="13"/>
    <n v="0"/>
    <n v="36"/>
    <n v="1014"/>
    <n v="132"/>
    <n v="1146"/>
    <n v="858"/>
    <n v="560"/>
    <n v="417"/>
    <n v="0"/>
    <n v="30"/>
    <n v="0"/>
    <n v="0"/>
    <x v="495"/>
    <n v="2883"/>
    <n v="2064"/>
    <n v="1.0443981963232745"/>
    <n v="0.28407908428720086"/>
    <n v="0.31451345068083691"/>
    <n v="1146"/>
    <n v="1002"/>
    <n v="816"/>
    <n v="1.1437125748502994"/>
    <n v="0.18562874251497005"/>
    <n v="0.2879581151832461"/>
    <n v="1.2960725075528701"/>
    <n v="0.13897280966767372"/>
    <n v="0.33566433566433568"/>
    <n v="0.87363494539781594"/>
    <n v="0.41341653666146644"/>
    <n v="0.32857142857142857"/>
    <n v="0"/>
    <n v="1"/>
    <m/>
    <n v="0.84928716904276991"/>
    <n v="0.40733197556008149"/>
    <n v="0.30215827338129497"/>
    <n v="2.3076923076923075"/>
    <n v="0.15384615384615385"/>
    <n v="0.6333333333333333"/>
    <n v="0"/>
    <n v="1"/>
    <m/>
    <m/>
    <m/>
    <m/>
  </r>
  <r>
    <x v="2"/>
    <n v="46020"/>
    <x v="273"/>
    <n v="0"/>
    <n v="0"/>
    <n v="0"/>
    <n v="0"/>
    <n v="0"/>
    <n v="0"/>
    <n v="0"/>
    <n v="0"/>
    <n v="0"/>
    <n v="0"/>
    <n v="350"/>
    <n v="72"/>
    <n v="422"/>
    <n v="333"/>
    <n v="316"/>
    <n v="235"/>
    <n v="25"/>
    <n v="10"/>
    <n v="0"/>
    <n v="24"/>
    <m/>
    <m/>
    <n v="0"/>
    <m/>
    <m/>
    <m/>
    <m/>
    <m/>
    <m/>
    <m/>
    <x v="6"/>
    <n v="1365"/>
    <n v="0"/>
    <m/>
    <n v="1"/>
    <m/>
    <m/>
    <n v="42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46021"/>
    <x v="274"/>
    <n v="1296"/>
    <n v="265"/>
    <n v="1561"/>
    <n v="1095"/>
    <n v="873"/>
    <n v="848"/>
    <n v="63"/>
    <n v="62"/>
    <n v="0"/>
    <n v="65"/>
    <n v="1445"/>
    <n v="301"/>
    <n v="1746"/>
    <n v="1197"/>
    <n v="1044"/>
    <n v="1010"/>
    <n v="89"/>
    <n v="74"/>
    <n v="0"/>
    <n v="70"/>
    <n v="2521"/>
    <n v="510"/>
    <n v="3031"/>
    <n v="2491"/>
    <n v="2238"/>
    <n v="1979"/>
    <n v="205"/>
    <n v="112"/>
    <n v="0"/>
    <n v="303"/>
    <x v="496"/>
    <n v="5230"/>
    <n v="4567"/>
    <n v="1.9806883365200765"/>
    <n v="0.12676864244741873"/>
    <n v="0.5591273288927503"/>
    <n v="3031"/>
    <n v="1746"/>
    <n v="1561"/>
    <n v="1.7359679266895762"/>
    <n v="0.10595647193585338"/>
    <n v="0.48498845265588914"/>
    <n v="2.0810359231411861"/>
    <n v="8.5213032581453629E-2"/>
    <n v="0.56041750301083904"/>
    <n v="2.1436781609195403"/>
    <n v="0.16379310344827586"/>
    <n v="0.60991957104557637"/>
    <n v="2.303370786516854"/>
    <n v="0.29213483146067415"/>
    <n v="0.69268292682926824"/>
    <n v="1.9594059405940594"/>
    <n v="0.1603960396039604"/>
    <n v="0.57150075795856492"/>
    <n v="1.5135135135135136"/>
    <n v="0.16216216216216217"/>
    <n v="0.44642857142857145"/>
    <n v="4.3285714285714283"/>
    <n v="7.1428571428571425E-2"/>
    <n v="0.78547854785478544"/>
    <m/>
    <m/>
    <m/>
  </r>
  <r>
    <x v="2"/>
    <n v="46024"/>
    <x v="275"/>
    <n v="118"/>
    <n v="16"/>
    <n v="134"/>
    <n v="52"/>
    <n v="51"/>
    <n v="30"/>
    <n v="0"/>
    <n v="0"/>
    <n v="0"/>
    <n v="0"/>
    <n v="302"/>
    <n v="66"/>
    <n v="368"/>
    <n v="263"/>
    <n v="277"/>
    <n v="228"/>
    <n v="20"/>
    <n v="1"/>
    <n v="0"/>
    <n v="20"/>
    <n v="175"/>
    <n v="27"/>
    <n v="202"/>
    <n v="68"/>
    <n v="73"/>
    <n v="51"/>
    <n v="0"/>
    <n v="0"/>
    <n v="0"/>
    <n v="0"/>
    <x v="147"/>
    <n v="1177"/>
    <n v="267"/>
    <n v="0.33474936278674594"/>
    <n v="0.77315208156329651"/>
    <n v="0.32233502538071068"/>
    <n v="202"/>
    <n v="368"/>
    <n v="134"/>
    <n v="0.54891304347826086"/>
    <n v="0.63586956521739135"/>
    <n v="0.33663366336633666"/>
    <n v="0.2585551330798479"/>
    <n v="0.80228136882129275"/>
    <n v="0.23529411764705882"/>
    <n v="0.26353790613718414"/>
    <n v="0.81588447653429608"/>
    <n v="0.30136986301369861"/>
    <n v="0"/>
    <n v="1"/>
    <m/>
    <n v="0.22368421052631579"/>
    <n v="0.86842105263157898"/>
    <n v="0.41176470588235292"/>
    <n v="0"/>
    <n v="1"/>
    <m/>
    <n v="0"/>
    <n v="1"/>
    <m/>
    <m/>
    <m/>
    <m/>
  </r>
  <r>
    <x v="2"/>
    <n v="46025"/>
    <x v="276"/>
    <n v="19"/>
    <n v="27"/>
    <n v="46"/>
    <n v="25"/>
    <n v="3"/>
    <n v="76"/>
    <n v="0"/>
    <n v="0"/>
    <n v="0"/>
    <n v="0"/>
    <n v="525"/>
    <n v="123"/>
    <n v="648"/>
    <n v="482"/>
    <n v="384"/>
    <n v="391"/>
    <n v="36"/>
    <n v="15"/>
    <n v="0"/>
    <n v="25"/>
    <n v="22"/>
    <n v="33"/>
    <n v="55"/>
    <n v="26"/>
    <n v="19"/>
    <n v="110"/>
    <n v="0"/>
    <n v="0"/>
    <n v="0"/>
    <n v="0"/>
    <x v="497"/>
    <n v="1981"/>
    <n v="150"/>
    <n v="0.10600706713780919"/>
    <n v="0.92428066633013628"/>
    <n v="0.2857142857142857"/>
    <n v="55"/>
    <n v="648"/>
    <n v="46"/>
    <n v="8.4876543209876545E-2"/>
    <n v="0.92901234567901236"/>
    <n v="0.16363636363636364"/>
    <n v="5.3941908713692949E-2"/>
    <n v="0.94813278008298751"/>
    <n v="3.8461538461538464E-2"/>
    <n v="4.9479166666666664E-2"/>
    <n v="0.9921875"/>
    <n v="0.84210526315789469"/>
    <n v="0"/>
    <n v="1"/>
    <m/>
    <n v="0.2813299232736573"/>
    <n v="0.80562659846547313"/>
    <n v="0.30909090909090908"/>
    <n v="0"/>
    <n v="1"/>
    <m/>
    <n v="0"/>
    <n v="1"/>
    <m/>
    <m/>
    <m/>
    <m/>
  </r>
  <r>
    <x v="2"/>
    <n v="51004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51008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51009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2"/>
    <n v="51017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51019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2"/>
    <n v="5201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52011"/>
    <x v="153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m/>
    <m/>
    <n v="0"/>
    <m/>
    <m/>
    <m/>
    <m/>
    <m/>
    <m/>
    <m/>
    <x v="6"/>
    <n v="2"/>
    <n v="0"/>
    <m/>
    <n v="1"/>
    <m/>
    <m/>
    <n v="0"/>
    <n v="0"/>
    <m/>
    <m/>
    <m/>
    <m/>
    <n v="1"/>
    <m/>
    <m/>
    <m/>
    <m/>
    <m/>
    <m/>
    <m/>
    <m/>
    <n v="1"/>
    <m/>
    <m/>
    <m/>
    <m/>
    <m/>
    <m/>
    <m/>
    <m/>
    <m/>
    <m/>
  </r>
  <r>
    <x v="2"/>
    <n v="5201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52015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5202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5202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52063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53014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53020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2"/>
    <n v="53039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53053"/>
    <x v="153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m/>
    <m/>
    <n v="0"/>
    <m/>
    <m/>
    <m/>
    <m/>
    <m/>
    <m/>
    <m/>
    <x v="6"/>
    <n v="2"/>
    <n v="0"/>
    <m/>
    <n v="1"/>
    <m/>
    <m/>
    <n v="0"/>
    <n v="0"/>
    <m/>
    <m/>
    <m/>
    <m/>
    <n v="1"/>
    <m/>
    <m/>
    <n v="1"/>
    <m/>
    <m/>
    <m/>
    <m/>
    <m/>
    <m/>
    <m/>
    <m/>
    <m/>
    <m/>
    <m/>
    <m/>
    <m/>
    <m/>
    <m/>
    <m/>
  </r>
  <r>
    <x v="2"/>
    <n v="53065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5308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54007"/>
    <x v="153"/>
    <n v="0"/>
    <n v="0"/>
    <n v="0"/>
    <n v="0"/>
    <n v="0"/>
    <n v="0"/>
    <n v="0"/>
    <n v="0"/>
    <n v="0"/>
    <n v="0"/>
    <n v="1"/>
    <n v="2"/>
    <n v="3"/>
    <n v="0"/>
    <n v="1"/>
    <n v="0"/>
    <n v="1"/>
    <n v="0"/>
    <n v="0"/>
    <n v="0"/>
    <m/>
    <m/>
    <n v="0"/>
    <m/>
    <m/>
    <m/>
    <m/>
    <m/>
    <m/>
    <m/>
    <x v="6"/>
    <n v="5"/>
    <n v="0"/>
    <m/>
    <n v="1"/>
    <m/>
    <m/>
    <n v="3"/>
    <n v="0"/>
    <m/>
    <n v="1"/>
    <m/>
    <m/>
    <m/>
    <m/>
    <m/>
    <n v="1"/>
    <m/>
    <m/>
    <n v="1"/>
    <m/>
    <m/>
    <m/>
    <m/>
    <m/>
    <m/>
    <m/>
    <m/>
    <m/>
    <m/>
    <m/>
    <m/>
    <m/>
  </r>
  <r>
    <x v="2"/>
    <n v="54010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2"/>
    <n v="55004"/>
    <x v="153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m/>
    <m/>
    <n v="0"/>
    <m/>
    <m/>
    <m/>
    <m/>
    <m/>
    <m/>
    <m/>
    <x v="6"/>
    <n v="2"/>
    <n v="0"/>
    <m/>
    <n v="1"/>
    <m/>
    <m/>
    <n v="0"/>
    <n v="0"/>
    <m/>
    <m/>
    <m/>
    <m/>
    <n v="1"/>
    <m/>
    <m/>
    <n v="1"/>
    <m/>
    <m/>
    <m/>
    <m/>
    <m/>
    <m/>
    <m/>
    <m/>
    <m/>
    <m/>
    <m/>
    <m/>
    <m/>
    <m/>
    <m/>
    <m/>
  </r>
  <r>
    <x v="2"/>
    <n v="55010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2"/>
    <n v="5502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55023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2"/>
    <n v="55040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2"/>
    <n v="56016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2"/>
    <n v="56029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2"/>
    <n v="56087"/>
    <x v="15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n v="1"/>
    <m/>
    <m/>
    <m/>
    <m/>
    <m/>
    <m/>
    <m/>
    <m/>
    <m/>
    <m/>
    <m/>
    <m/>
    <m/>
    <m/>
    <m/>
    <m/>
    <m/>
    <m/>
    <m/>
  </r>
  <r>
    <x v="2"/>
    <n v="57027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2"/>
    <n v="57064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2"/>
    <n v="5708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57095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2"/>
    <n v="61012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2"/>
    <n v="6103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62011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2"/>
    <n v="6205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62063"/>
    <x v="153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m/>
    <m/>
    <n v="0"/>
    <m/>
    <m/>
    <m/>
    <m/>
    <m/>
    <m/>
    <m/>
    <x v="6"/>
    <n v="2"/>
    <n v="0"/>
    <m/>
    <n v="1"/>
    <m/>
    <m/>
    <n v="0"/>
    <n v="0"/>
    <m/>
    <m/>
    <m/>
    <m/>
    <n v="1"/>
    <m/>
    <m/>
    <m/>
    <m/>
    <m/>
    <m/>
    <m/>
    <m/>
    <m/>
    <m/>
    <m/>
    <n v="1"/>
    <m/>
    <m/>
    <m/>
    <m/>
    <m/>
    <m/>
    <m/>
  </r>
  <r>
    <x v="2"/>
    <n v="62079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62093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62096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62108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62118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2"/>
    <n v="62120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1"/>
    <n v="0"/>
    <n v="0"/>
    <m/>
    <m/>
    <n v="0"/>
    <m/>
    <m/>
    <m/>
    <m/>
    <m/>
    <m/>
    <m/>
    <x v="6"/>
    <n v="2"/>
    <n v="0"/>
    <m/>
    <n v="1"/>
    <m/>
    <m/>
    <n v="1"/>
    <n v="0"/>
    <m/>
    <n v="1"/>
    <m/>
    <m/>
    <m/>
    <m/>
    <m/>
    <m/>
    <m/>
    <m/>
    <m/>
    <m/>
    <m/>
    <m/>
    <m/>
    <m/>
    <n v="1"/>
    <m/>
    <m/>
    <m/>
    <m/>
    <m/>
    <m/>
    <m/>
  </r>
  <r>
    <x v="2"/>
    <n v="63013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6302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63023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6304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63046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63048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63067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63079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64008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64029"/>
    <x v="15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n v="1"/>
    <m/>
    <m/>
    <m/>
    <m/>
    <m/>
    <m/>
    <m/>
    <m/>
    <m/>
    <m/>
    <m/>
    <m/>
    <m/>
    <m/>
    <m/>
    <m/>
    <m/>
    <m/>
    <m/>
  </r>
  <r>
    <x v="2"/>
    <n v="64034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64065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64074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71002"/>
    <x v="277"/>
    <n v="0"/>
    <n v="0"/>
    <n v="0"/>
    <n v="0"/>
    <n v="0"/>
    <n v="0"/>
    <n v="0"/>
    <n v="0"/>
    <n v="0"/>
    <n v="0"/>
    <n v="122"/>
    <n v="18"/>
    <n v="140"/>
    <n v="124"/>
    <n v="89"/>
    <n v="70"/>
    <n v="21"/>
    <n v="1"/>
    <n v="0"/>
    <n v="15"/>
    <m/>
    <m/>
    <n v="0"/>
    <m/>
    <m/>
    <m/>
    <m/>
    <m/>
    <m/>
    <m/>
    <x v="6"/>
    <n v="460"/>
    <n v="0"/>
    <m/>
    <n v="1"/>
    <m/>
    <m/>
    <n v="14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71004"/>
    <x v="278"/>
    <n v="528"/>
    <n v="103"/>
    <n v="631"/>
    <n v="311"/>
    <n v="406"/>
    <n v="340"/>
    <n v="0"/>
    <n v="0"/>
    <n v="0"/>
    <n v="0"/>
    <n v="827"/>
    <n v="168"/>
    <n v="995"/>
    <n v="631"/>
    <n v="735"/>
    <n v="632"/>
    <n v="37"/>
    <n v="23"/>
    <n v="0"/>
    <n v="61"/>
    <n v="614"/>
    <n v="115"/>
    <n v="729"/>
    <n v="348"/>
    <n v="516"/>
    <n v="444"/>
    <n v="0"/>
    <n v="0"/>
    <n v="0"/>
    <n v="0"/>
    <x v="498"/>
    <n v="3114"/>
    <n v="1688"/>
    <n v="0.65414258188824659"/>
    <n v="0.45793192035966601"/>
    <n v="0.17133038782523319"/>
    <n v="729"/>
    <n v="995"/>
    <n v="631"/>
    <n v="0.73266331658291461"/>
    <n v="0.36582914572864322"/>
    <n v="0.13443072702331962"/>
    <n v="0.55150554675118857"/>
    <n v="0.50713153724247229"/>
    <n v="0.10632183908045977"/>
    <n v="0.70204081632653059"/>
    <n v="0.44761904761904764"/>
    <n v="0.2131782945736434"/>
    <n v="0"/>
    <n v="1"/>
    <m/>
    <n v="0.70253164556962022"/>
    <n v="0.46202531645569622"/>
    <n v="0.23423423423423423"/>
    <n v="0"/>
    <n v="1"/>
    <m/>
    <n v="0"/>
    <n v="1"/>
    <m/>
    <m/>
    <m/>
    <m/>
  </r>
  <r>
    <x v="2"/>
    <n v="71011"/>
    <x v="279"/>
    <n v="173"/>
    <n v="29"/>
    <n v="202"/>
    <n v="112"/>
    <n v="100"/>
    <n v="76"/>
    <n v="0"/>
    <n v="0"/>
    <n v="0"/>
    <n v="0"/>
    <n v="369"/>
    <n v="49"/>
    <n v="418"/>
    <n v="331"/>
    <n v="232"/>
    <n v="190"/>
    <n v="43"/>
    <n v="3"/>
    <n v="0"/>
    <n v="29"/>
    <n v="285"/>
    <n v="44"/>
    <n v="329"/>
    <n v="192"/>
    <n v="220"/>
    <n v="168"/>
    <n v="0"/>
    <n v="0"/>
    <n v="0"/>
    <n v="0"/>
    <x v="499"/>
    <n v="1246"/>
    <n v="490"/>
    <n v="0.7295345104333868"/>
    <n v="0.6067415730337079"/>
    <n v="0.46094609460946095"/>
    <n v="329"/>
    <n v="418"/>
    <n v="202"/>
    <n v="0.78708133971291872"/>
    <n v="0.51674641148325362"/>
    <n v="0.3860182370820669"/>
    <n v="0.58006042296072513"/>
    <n v="0.66163141993957708"/>
    <n v="0.41666666666666669"/>
    <n v="0.94827586206896552"/>
    <n v="0.56896551724137934"/>
    <n v="0.54545454545454541"/>
    <n v="0"/>
    <n v="1"/>
    <m/>
    <n v="0.88421052631578945"/>
    <n v="0.6"/>
    <n v="0.54761904761904767"/>
    <n v="0"/>
    <n v="1"/>
    <m/>
    <n v="0"/>
    <n v="1"/>
    <m/>
    <m/>
    <m/>
    <m/>
  </r>
  <r>
    <x v="2"/>
    <n v="71016"/>
    <x v="280"/>
    <n v="1071"/>
    <n v="249"/>
    <n v="1320"/>
    <n v="995"/>
    <n v="535"/>
    <n v="839"/>
    <n v="99"/>
    <n v="13"/>
    <n v="0"/>
    <n v="66"/>
    <n v="1261"/>
    <n v="285"/>
    <n v="1546"/>
    <n v="1185"/>
    <n v="803"/>
    <n v="1098"/>
    <n v="124"/>
    <n v="24"/>
    <n v="0"/>
    <n v="98"/>
    <n v="1480"/>
    <n v="297"/>
    <n v="1777"/>
    <n v="1533"/>
    <n v="818"/>
    <n v="1183"/>
    <n v="327"/>
    <n v="21"/>
    <n v="0"/>
    <n v="425"/>
    <x v="500"/>
    <n v="4878"/>
    <n v="3867"/>
    <n v="1.2472324723247232"/>
    <n v="0.2072570725707257"/>
    <n v="0.36439842209072976"/>
    <n v="1777"/>
    <n v="1546"/>
    <n v="1320"/>
    <n v="1.1494178525226391"/>
    <n v="0.1461836998706339"/>
    <n v="0.25717501406865506"/>
    <n v="1.2936708860759494"/>
    <n v="0.16033755274261605"/>
    <n v="0.35094585779517284"/>
    <n v="1.0186799501867996"/>
    <n v="0.33374844333748444"/>
    <n v="0.34596577017114916"/>
    <n v="2.6370967741935485"/>
    <n v="0.20161290322580644"/>
    <n v="0.69724770642201839"/>
    <n v="1.0774134790528234"/>
    <n v="0.23588342440801457"/>
    <n v="0.29078613693998312"/>
    <n v="0.875"/>
    <n v="0.45833333333333331"/>
    <n v="0.38095238095238093"/>
    <n v="4.3367346938775508"/>
    <n v="0.32653061224489793"/>
    <n v="0.8447058823529412"/>
    <m/>
    <m/>
    <m/>
  </r>
  <r>
    <x v="2"/>
    <n v="71017"/>
    <x v="281"/>
    <n v="0"/>
    <n v="0"/>
    <n v="0"/>
    <n v="0"/>
    <n v="0"/>
    <n v="0"/>
    <n v="0"/>
    <n v="0"/>
    <n v="0"/>
    <n v="0"/>
    <n v="165"/>
    <n v="22"/>
    <n v="187"/>
    <n v="147"/>
    <n v="123"/>
    <n v="82"/>
    <n v="2"/>
    <n v="4"/>
    <n v="0"/>
    <n v="5"/>
    <m/>
    <m/>
    <n v="0"/>
    <m/>
    <m/>
    <m/>
    <m/>
    <m/>
    <m/>
    <m/>
    <x v="6"/>
    <n v="550"/>
    <n v="0"/>
    <m/>
    <n v="1"/>
    <m/>
    <m/>
    <n v="18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71020"/>
    <x v="282"/>
    <n v="0"/>
    <n v="0"/>
    <n v="0"/>
    <n v="0"/>
    <n v="0"/>
    <n v="0"/>
    <n v="0"/>
    <n v="0"/>
    <n v="0"/>
    <n v="0"/>
    <n v="162"/>
    <n v="21"/>
    <n v="183"/>
    <n v="160"/>
    <n v="120"/>
    <n v="98"/>
    <n v="10"/>
    <n v="8"/>
    <n v="0"/>
    <n v="6"/>
    <m/>
    <m/>
    <n v="0"/>
    <m/>
    <m/>
    <m/>
    <m/>
    <m/>
    <m/>
    <m/>
    <x v="6"/>
    <n v="585"/>
    <n v="0"/>
    <m/>
    <n v="1"/>
    <m/>
    <m/>
    <n v="18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71022"/>
    <x v="283"/>
    <n v="1057"/>
    <n v="91"/>
    <n v="1148"/>
    <n v="1232"/>
    <n v="561"/>
    <n v="400"/>
    <n v="106"/>
    <n v="23"/>
    <n v="0"/>
    <n v="77"/>
    <n v="1232"/>
    <n v="119"/>
    <n v="1351"/>
    <n v="1386"/>
    <n v="754"/>
    <n v="566"/>
    <n v="118"/>
    <n v="28"/>
    <n v="0"/>
    <n v="85"/>
    <n v="2268"/>
    <n v="258"/>
    <n v="2526"/>
    <n v="2533"/>
    <n v="2032"/>
    <n v="1703"/>
    <n v="727"/>
    <n v="96"/>
    <n v="0"/>
    <n v="832"/>
    <x v="501"/>
    <n v="4288"/>
    <n v="3547"/>
    <n v="2.4368003731343282"/>
    <n v="0.17280783582089551"/>
    <n v="0.66054167862953395"/>
    <n v="2526"/>
    <n v="1351"/>
    <n v="1148"/>
    <n v="1.8697261287934863"/>
    <n v="0.15025906735751296"/>
    <n v="0.54552652414885194"/>
    <n v="1.8275613275613276"/>
    <n v="0.1111111111111111"/>
    <n v="0.51362021318594553"/>
    <n v="2.6949602122015914"/>
    <n v="0.25596816976127323"/>
    <n v="0.72391732283464572"/>
    <n v="6.1610169491525424"/>
    <n v="0.10169491525423729"/>
    <n v="0.85419532324621739"/>
    <n v="3.0088339222614842"/>
    <n v="0.29328621908127206"/>
    <n v="0.76512037580739867"/>
    <n v="3.4285714285714284"/>
    <n v="0.17857142857142858"/>
    <n v="0.76041666666666663"/>
    <n v="9.7882352941176478"/>
    <n v="9.4117647058823528E-2"/>
    <n v="0.90745192307692313"/>
    <m/>
    <m/>
    <m/>
  </r>
  <r>
    <x v="2"/>
    <n v="71024"/>
    <x v="284"/>
    <n v="190"/>
    <n v="21"/>
    <n v="211"/>
    <n v="204"/>
    <n v="89"/>
    <n v="90"/>
    <n v="0"/>
    <n v="0"/>
    <n v="0"/>
    <n v="0"/>
    <n v="232"/>
    <n v="29"/>
    <n v="261"/>
    <n v="236"/>
    <n v="149"/>
    <n v="137"/>
    <n v="13"/>
    <n v="0"/>
    <n v="0"/>
    <n v="10"/>
    <n v="627"/>
    <n v="108"/>
    <n v="735"/>
    <n v="516"/>
    <n v="414"/>
    <n v="419"/>
    <n v="0"/>
    <n v="30"/>
    <n v="0"/>
    <n v="0"/>
    <x v="502"/>
    <n v="806"/>
    <n v="594"/>
    <n v="2.6228287841191067"/>
    <n v="0.26302729528535979"/>
    <n v="0.71901608325449384"/>
    <n v="735"/>
    <n v="261"/>
    <n v="211"/>
    <n v="2.8160919540229883"/>
    <n v="0.19157088122605365"/>
    <n v="0.71292517006802725"/>
    <n v="2.1864406779661016"/>
    <n v="0.13559322033898305"/>
    <n v="0.60465116279069764"/>
    <n v="2.7785234899328861"/>
    <n v="0.40268456375838924"/>
    <n v="0.78502415458937203"/>
    <n v="0"/>
    <n v="1"/>
    <m/>
    <n v="3.0583941605839415"/>
    <n v="0.34306569343065696"/>
    <n v="0.78520286396181382"/>
    <m/>
    <m/>
    <n v="1"/>
    <n v="0"/>
    <n v="1"/>
    <m/>
    <m/>
    <m/>
    <m/>
  </r>
  <r>
    <x v="2"/>
    <n v="71034"/>
    <x v="285"/>
    <n v="179"/>
    <n v="31"/>
    <n v="210"/>
    <n v="140"/>
    <n v="81"/>
    <n v="68"/>
    <n v="0"/>
    <n v="15"/>
    <n v="0"/>
    <n v="0"/>
    <n v="263"/>
    <n v="50"/>
    <n v="313"/>
    <n v="223"/>
    <n v="170"/>
    <n v="185"/>
    <n v="16"/>
    <n v="15"/>
    <n v="0"/>
    <n v="22"/>
    <n v="256"/>
    <n v="63"/>
    <n v="319"/>
    <n v="217"/>
    <n v="149"/>
    <n v="138"/>
    <n v="0"/>
    <n v="31"/>
    <n v="0"/>
    <n v="0"/>
    <x v="503"/>
    <n v="944"/>
    <n v="514"/>
    <n v="0.90466101694915257"/>
    <n v="0.45550847457627119"/>
    <n v="0.39812646370023419"/>
    <n v="319"/>
    <n v="313"/>
    <n v="210"/>
    <n v="1.0191693290734825"/>
    <n v="0.32907348242811502"/>
    <n v="0.34169278996865204"/>
    <n v="0.97309417040358748"/>
    <n v="0.37219730941704038"/>
    <n v="0.35483870967741937"/>
    <n v="0.87647058823529411"/>
    <n v="0.52352941176470591"/>
    <n v="0.4563758389261745"/>
    <n v="0"/>
    <n v="1"/>
    <m/>
    <n v="0.74594594594594599"/>
    <n v="0.63243243243243241"/>
    <n v="0.50724637681159424"/>
    <n v="2.0666666666666669"/>
    <n v="0"/>
    <n v="0.5161290322580645"/>
    <n v="0"/>
    <n v="1"/>
    <m/>
    <m/>
    <m/>
    <m/>
  </r>
  <r>
    <x v="2"/>
    <n v="71037"/>
    <x v="286"/>
    <n v="117"/>
    <n v="4"/>
    <n v="121"/>
    <n v="126"/>
    <n v="33"/>
    <n v="1"/>
    <n v="0"/>
    <n v="0"/>
    <n v="0"/>
    <n v="0"/>
    <n v="232"/>
    <n v="30"/>
    <n v="262"/>
    <n v="235"/>
    <n v="167"/>
    <n v="129"/>
    <n v="9"/>
    <n v="5"/>
    <n v="0"/>
    <n v="13"/>
    <n v="146"/>
    <n v="9"/>
    <n v="155"/>
    <n v="159"/>
    <n v="45"/>
    <n v="6"/>
    <n v="0"/>
    <n v="0"/>
    <n v="0"/>
    <n v="0"/>
    <x v="504"/>
    <n v="820"/>
    <n v="281"/>
    <n v="0.4451219512195122"/>
    <n v="0.65731707317073174"/>
    <n v="0.23013698630136986"/>
    <n v="155"/>
    <n v="262"/>
    <n v="121"/>
    <n v="0.59160305343511455"/>
    <n v="0.53816793893129766"/>
    <n v="0.21935483870967742"/>
    <n v="0.67659574468085104"/>
    <n v="0.46382978723404256"/>
    <n v="0.20754716981132076"/>
    <n v="0.26946107784431139"/>
    <n v="0.80239520958083832"/>
    <n v="0.26666666666666666"/>
    <n v="0"/>
    <n v="1"/>
    <m/>
    <n v="4.6511627906976744E-2"/>
    <n v="0.99224806201550386"/>
    <n v="0.83333333333333337"/>
    <n v="0"/>
    <n v="1"/>
    <m/>
    <n v="0"/>
    <n v="1"/>
    <m/>
    <m/>
    <m/>
    <m/>
  </r>
  <r>
    <x v="2"/>
    <n v="71043"/>
    <x v="153"/>
    <n v="0"/>
    <n v="0"/>
    <n v="0"/>
    <n v="0"/>
    <n v="0"/>
    <n v="0"/>
    <n v="0"/>
    <n v="0"/>
    <n v="0"/>
    <n v="0"/>
    <n v="24"/>
    <n v="3"/>
    <n v="27"/>
    <n v="24"/>
    <n v="20"/>
    <n v="7"/>
    <n v="4"/>
    <n v="0"/>
    <n v="0"/>
    <n v="0"/>
    <m/>
    <m/>
    <n v="0"/>
    <m/>
    <m/>
    <m/>
    <m/>
    <m/>
    <m/>
    <m/>
    <x v="6"/>
    <n v="82"/>
    <n v="0"/>
    <m/>
    <n v="1"/>
    <m/>
    <m/>
    <n v="27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2"/>
    <n v="71045"/>
    <x v="287"/>
    <n v="0"/>
    <n v="0"/>
    <n v="0"/>
    <n v="0"/>
    <n v="0"/>
    <n v="0"/>
    <n v="0"/>
    <n v="0"/>
    <n v="0"/>
    <n v="0"/>
    <n v="125"/>
    <n v="21"/>
    <n v="146"/>
    <n v="110"/>
    <n v="95"/>
    <n v="74"/>
    <n v="1"/>
    <n v="0"/>
    <n v="0"/>
    <n v="7"/>
    <m/>
    <m/>
    <n v="0"/>
    <m/>
    <m/>
    <m/>
    <m/>
    <m/>
    <m/>
    <m/>
    <x v="6"/>
    <n v="433"/>
    <n v="0"/>
    <m/>
    <n v="1"/>
    <m/>
    <m/>
    <n v="14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2"/>
    <n v="71053"/>
    <x v="288"/>
    <n v="578"/>
    <n v="83"/>
    <n v="661"/>
    <n v="531"/>
    <n v="394"/>
    <n v="301"/>
    <n v="0"/>
    <n v="27"/>
    <n v="0"/>
    <n v="0"/>
    <n v="657"/>
    <n v="96"/>
    <n v="753"/>
    <n v="615"/>
    <n v="469"/>
    <n v="389"/>
    <n v="22"/>
    <n v="39"/>
    <n v="0"/>
    <n v="39"/>
    <n v="900"/>
    <n v="176"/>
    <n v="1076"/>
    <n v="855"/>
    <n v="861"/>
    <n v="772"/>
    <n v="0"/>
    <n v="57"/>
    <n v="0"/>
    <n v="0"/>
    <x v="505"/>
    <n v="2326"/>
    <n v="1914"/>
    <n v="1.5567497850386931"/>
    <n v="0.177128116938951"/>
    <n v="0.47141673570836784"/>
    <n v="1076"/>
    <n v="753"/>
    <n v="661"/>
    <n v="1.4289508632138115"/>
    <n v="0.12217795484727756"/>
    <n v="0.38568773234200743"/>
    <n v="1.3902439024390243"/>
    <n v="0.13658536585365855"/>
    <n v="0.37894736842105264"/>
    <n v="1.835820895522388"/>
    <n v="0.15991471215351813"/>
    <n v="0.54239256678281067"/>
    <n v="0"/>
    <n v="1"/>
    <m/>
    <n v="1.9845758354755785"/>
    <n v="0.2262210796915167"/>
    <n v="0.61010362694300513"/>
    <n v="1.4615384615384615"/>
    <n v="0.30769230769230771"/>
    <n v="0.52631578947368418"/>
    <n v="0"/>
    <n v="1"/>
    <m/>
    <m/>
    <m/>
    <m/>
  </r>
  <r>
    <x v="2"/>
    <n v="71057"/>
    <x v="289"/>
    <n v="235"/>
    <n v="50"/>
    <n v="285"/>
    <n v="197"/>
    <n v="185"/>
    <n v="112"/>
    <n v="0"/>
    <n v="0"/>
    <n v="0"/>
    <n v="0"/>
    <n v="330"/>
    <n v="66"/>
    <n v="396"/>
    <n v="315"/>
    <n v="270"/>
    <n v="202"/>
    <n v="10"/>
    <n v="3"/>
    <n v="0"/>
    <n v="17"/>
    <n v="524"/>
    <n v="131"/>
    <n v="655"/>
    <n v="401"/>
    <n v="469"/>
    <n v="349"/>
    <n v="0"/>
    <n v="0"/>
    <n v="0"/>
    <n v="0"/>
    <x v="506"/>
    <n v="1213"/>
    <n v="779"/>
    <n v="1.5449299258037923"/>
    <n v="0.35779060181368511"/>
    <n v="0.58431163287086441"/>
    <n v="655"/>
    <n v="396"/>
    <n v="285"/>
    <n v="1.654040404040404"/>
    <n v="0.28030303030303028"/>
    <n v="0.56488549618320616"/>
    <n v="1.2730158730158729"/>
    <n v="0.3746031746031746"/>
    <n v="0.50872817955112215"/>
    <n v="1.7370370370370369"/>
    <n v="0.31481481481481483"/>
    <n v="0.60554371002132201"/>
    <n v="0"/>
    <n v="1"/>
    <m/>
    <n v="1.7277227722772277"/>
    <n v="0.44554455445544555"/>
    <n v="0.6790830945558739"/>
    <n v="0"/>
    <n v="1"/>
    <m/>
    <n v="0"/>
    <n v="1"/>
    <m/>
    <m/>
    <m/>
    <m/>
  </r>
  <r>
    <x v="2"/>
    <n v="71066"/>
    <x v="290"/>
    <n v="218"/>
    <n v="21"/>
    <n v="239"/>
    <n v="179"/>
    <n v="128"/>
    <n v="43"/>
    <n v="0"/>
    <n v="0"/>
    <n v="0"/>
    <n v="0"/>
    <n v="397"/>
    <n v="53"/>
    <n v="450"/>
    <n v="380"/>
    <n v="287"/>
    <n v="192"/>
    <n v="43"/>
    <n v="7"/>
    <n v="0"/>
    <n v="34"/>
    <n v="331"/>
    <n v="43"/>
    <n v="374"/>
    <n v="249"/>
    <n v="291"/>
    <n v="135"/>
    <n v="0"/>
    <n v="0"/>
    <n v="0"/>
    <n v="0"/>
    <x v="507"/>
    <n v="1393"/>
    <n v="589"/>
    <n v="0.75305096913137115"/>
    <n v="0.57717157214644654"/>
    <n v="0.43851286939942802"/>
    <n v="374"/>
    <n v="450"/>
    <n v="239"/>
    <n v="0.83111111111111113"/>
    <n v="0.46888888888888891"/>
    <n v="0.36096256684491979"/>
    <n v="0.65526315789473688"/>
    <n v="0.52894736842105261"/>
    <n v="0.28112449799196787"/>
    <n v="1.0139372822299653"/>
    <n v="0.55400696864111498"/>
    <n v="0.56013745704467355"/>
    <n v="0"/>
    <n v="1"/>
    <m/>
    <n v="0.703125"/>
    <n v="0.77604166666666663"/>
    <n v="0.68148148148148147"/>
    <n v="0"/>
    <n v="1"/>
    <m/>
    <n v="0"/>
    <n v="1"/>
    <m/>
    <m/>
    <m/>
    <m/>
  </r>
  <r>
    <x v="2"/>
    <n v="71067"/>
    <x v="291"/>
    <n v="0"/>
    <n v="0"/>
    <n v="0"/>
    <n v="0"/>
    <n v="0"/>
    <n v="0"/>
    <n v="0"/>
    <n v="0"/>
    <n v="0"/>
    <n v="0"/>
    <n v="112"/>
    <n v="17"/>
    <n v="129"/>
    <n v="128"/>
    <n v="114"/>
    <n v="63"/>
    <n v="14"/>
    <n v="1"/>
    <n v="0"/>
    <n v="12"/>
    <m/>
    <m/>
    <n v="0"/>
    <m/>
    <m/>
    <m/>
    <m/>
    <m/>
    <m/>
    <m/>
    <x v="6"/>
    <n v="461"/>
    <n v="0"/>
    <m/>
    <n v="1"/>
    <m/>
    <m/>
    <n v="12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71069"/>
    <x v="292"/>
    <n v="0"/>
    <n v="0"/>
    <n v="0"/>
    <n v="0"/>
    <n v="0"/>
    <n v="0"/>
    <n v="0"/>
    <n v="0"/>
    <n v="0"/>
    <n v="0"/>
    <n v="203"/>
    <n v="28"/>
    <n v="231"/>
    <n v="147"/>
    <n v="139"/>
    <n v="114"/>
    <n v="9"/>
    <n v="3"/>
    <n v="0"/>
    <n v="9"/>
    <m/>
    <m/>
    <n v="0"/>
    <m/>
    <m/>
    <m/>
    <m/>
    <m/>
    <m/>
    <m/>
    <x v="6"/>
    <n v="652"/>
    <n v="0"/>
    <m/>
    <n v="1"/>
    <m/>
    <m/>
    <n v="23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71070"/>
    <x v="293"/>
    <n v="416"/>
    <n v="55"/>
    <n v="471"/>
    <n v="343"/>
    <n v="216"/>
    <n v="133"/>
    <n v="0"/>
    <n v="0"/>
    <n v="0"/>
    <n v="0"/>
    <n v="651"/>
    <n v="105"/>
    <n v="756"/>
    <n v="544"/>
    <n v="501"/>
    <n v="432"/>
    <n v="37"/>
    <n v="11"/>
    <n v="0"/>
    <n v="29"/>
    <n v="616"/>
    <n v="80"/>
    <n v="696"/>
    <n v="526"/>
    <n v="349"/>
    <n v="191"/>
    <n v="0"/>
    <n v="0"/>
    <n v="0"/>
    <n v="0"/>
    <x v="508"/>
    <n v="2310"/>
    <n v="1163"/>
    <n v="0.76277056277056277"/>
    <n v="0.49653679653679655"/>
    <n v="0.33995459704880815"/>
    <n v="696"/>
    <n v="756"/>
    <n v="471"/>
    <n v="0.92063492063492058"/>
    <n v="0.37698412698412698"/>
    <n v="0.32327586206896552"/>
    <n v="0.96691176470588236"/>
    <n v="0.36948529411764708"/>
    <n v="0.34790874524714827"/>
    <n v="0.69660678642714569"/>
    <n v="0.56886227544910184"/>
    <n v="0.38108882521489973"/>
    <n v="0"/>
    <n v="1"/>
    <m/>
    <n v="0.44212962962962965"/>
    <n v="0.69212962962962965"/>
    <n v="0.30366492146596857"/>
    <n v="0"/>
    <n v="1"/>
    <m/>
    <n v="0"/>
    <n v="1"/>
    <m/>
    <m/>
    <m/>
    <m/>
  </r>
  <r>
    <x v="2"/>
    <n v="72003"/>
    <x v="294"/>
    <n v="37"/>
    <n v="6"/>
    <n v="43"/>
    <n v="0"/>
    <n v="32"/>
    <n v="12"/>
    <n v="0"/>
    <n v="0"/>
    <n v="0"/>
    <n v="0"/>
    <n v="205"/>
    <n v="52"/>
    <n v="257"/>
    <n v="157"/>
    <n v="186"/>
    <n v="139"/>
    <n v="13"/>
    <n v="1"/>
    <n v="0"/>
    <n v="19"/>
    <n v="98"/>
    <n v="34"/>
    <n v="132"/>
    <n v="0"/>
    <n v="170"/>
    <n v="89"/>
    <n v="0"/>
    <n v="0"/>
    <n v="0"/>
    <n v="0"/>
    <x v="486"/>
    <n v="772"/>
    <n v="87"/>
    <n v="0.50647668393782386"/>
    <n v="0.88730569948186533"/>
    <n v="0.77749360613810736"/>
    <n v="132"/>
    <n v="257"/>
    <n v="43"/>
    <n v="0.51361867704280151"/>
    <n v="0.83268482490272377"/>
    <n v="0.6742424242424242"/>
    <n v="0"/>
    <n v="1"/>
    <m/>
    <n v="0.91397849462365588"/>
    <n v="0.82795698924731187"/>
    <n v="0.81176470588235294"/>
    <n v="0"/>
    <n v="1"/>
    <m/>
    <n v="0.64028776978417268"/>
    <n v="0.91366906474820142"/>
    <n v="0.8651685393258427"/>
    <n v="0"/>
    <n v="1"/>
    <m/>
    <n v="0"/>
    <n v="1"/>
    <m/>
    <m/>
    <m/>
    <m/>
  </r>
  <r>
    <x v="2"/>
    <n v="72004"/>
    <x v="295"/>
    <n v="185"/>
    <n v="43"/>
    <n v="228"/>
    <n v="187"/>
    <n v="145"/>
    <n v="104"/>
    <n v="0"/>
    <n v="0"/>
    <n v="0"/>
    <n v="0"/>
    <n v="234"/>
    <n v="56"/>
    <n v="290"/>
    <n v="225"/>
    <n v="213"/>
    <n v="180"/>
    <n v="21"/>
    <n v="7"/>
    <n v="0"/>
    <n v="22"/>
    <n v="537"/>
    <n v="125"/>
    <n v="662"/>
    <n v="504"/>
    <n v="585"/>
    <n v="449"/>
    <n v="0"/>
    <n v="0"/>
    <n v="0"/>
    <n v="0"/>
    <x v="509"/>
    <n v="958"/>
    <n v="664"/>
    <n v="2.2964509394572024"/>
    <n v="0.3068893528183716"/>
    <n v="0.69818181818181824"/>
    <n v="662"/>
    <n v="290"/>
    <n v="228"/>
    <n v="2.2827586206896551"/>
    <n v="0.21379310344827587"/>
    <n v="0.65558912386706947"/>
    <n v="2.2400000000000002"/>
    <n v="0.16888888888888889"/>
    <n v="0.62896825396825395"/>
    <n v="2.7464788732394365"/>
    <n v="0.31924882629107981"/>
    <n v="0.75213675213675213"/>
    <n v="0"/>
    <n v="1"/>
    <m/>
    <n v="2.4944444444444445"/>
    <n v="0.42222222222222222"/>
    <n v="0.76837416481069043"/>
    <n v="0"/>
    <n v="1"/>
    <m/>
    <n v="0"/>
    <n v="1"/>
    <m/>
    <m/>
    <m/>
    <m/>
  </r>
  <r>
    <x v="2"/>
    <n v="72018"/>
    <x v="296"/>
    <n v="107"/>
    <n v="23"/>
    <n v="130"/>
    <n v="0"/>
    <n v="0"/>
    <n v="0"/>
    <n v="0"/>
    <n v="0"/>
    <n v="0"/>
    <n v="0"/>
    <n v="177"/>
    <n v="41"/>
    <n v="218"/>
    <n v="190"/>
    <n v="191"/>
    <n v="153"/>
    <n v="7"/>
    <n v="1"/>
    <n v="0"/>
    <n v="21"/>
    <n v="164"/>
    <n v="163"/>
    <n v="327"/>
    <n v="0"/>
    <n v="0"/>
    <n v="0"/>
    <n v="0"/>
    <n v="0"/>
    <n v="0"/>
    <n v="0"/>
    <x v="396"/>
    <n v="781"/>
    <n v="130"/>
    <n v="0.41869398207426378"/>
    <n v="0.83354673495518561"/>
    <n v="0.60244648318042815"/>
    <n v="327"/>
    <n v="218"/>
    <n v="130"/>
    <n v="1.5"/>
    <n v="0.40366972477064222"/>
    <n v="0.60244648318042815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2"/>
    <n v="72020"/>
    <x v="297"/>
    <n v="453"/>
    <n v="95"/>
    <n v="548"/>
    <n v="357"/>
    <n v="407"/>
    <n v="222"/>
    <n v="0"/>
    <n v="0"/>
    <n v="0"/>
    <n v="0"/>
    <n v="528"/>
    <n v="135"/>
    <n v="663"/>
    <n v="429"/>
    <n v="542"/>
    <n v="465"/>
    <n v="26"/>
    <n v="5"/>
    <n v="0"/>
    <n v="46"/>
    <n v="489"/>
    <n v="122"/>
    <n v="611"/>
    <n v="388"/>
    <n v="499"/>
    <n v="309"/>
    <n v="0"/>
    <n v="0"/>
    <n v="0"/>
    <n v="0"/>
    <x v="510"/>
    <n v="2176"/>
    <n v="1534"/>
    <n v="0.83042279411764708"/>
    <n v="0.29503676470588236"/>
    <n v="0.15107913669064749"/>
    <n v="611"/>
    <n v="663"/>
    <n v="548"/>
    <n v="0.92156862745098034"/>
    <n v="0.17345399698340874"/>
    <n v="0.10310965630114566"/>
    <n v="0.90442890442890445"/>
    <n v="0.16783216783216784"/>
    <n v="7.9896907216494839E-2"/>
    <n v="0.92066420664206639"/>
    <n v="0.24907749077490776"/>
    <n v="0.18436873747494989"/>
    <n v="0"/>
    <n v="1"/>
    <m/>
    <n v="0.6645161290322581"/>
    <n v="0.52258064516129032"/>
    <n v="0.28155339805825241"/>
    <n v="0"/>
    <n v="1"/>
    <m/>
    <n v="0"/>
    <n v="1"/>
    <m/>
    <m/>
    <m/>
    <m/>
  </r>
  <r>
    <x v="2"/>
    <n v="72021"/>
    <x v="298"/>
    <n v="283"/>
    <n v="46"/>
    <n v="329"/>
    <n v="270"/>
    <n v="206"/>
    <n v="149"/>
    <n v="0"/>
    <n v="0"/>
    <n v="0"/>
    <n v="0"/>
    <n v="414"/>
    <n v="76"/>
    <n v="490"/>
    <n v="424"/>
    <n v="322"/>
    <n v="253"/>
    <n v="23"/>
    <n v="7"/>
    <n v="0"/>
    <n v="43"/>
    <n v="487"/>
    <n v="210"/>
    <n v="697"/>
    <n v="603"/>
    <n v="705"/>
    <n v="1114"/>
    <n v="0"/>
    <n v="0"/>
    <n v="0"/>
    <n v="0"/>
    <x v="511"/>
    <n v="1562"/>
    <n v="954"/>
    <n v="1.9967989756722151"/>
    <n v="0.38924455825864279"/>
    <n v="0.69413273485091376"/>
    <n v="697"/>
    <n v="490"/>
    <n v="329"/>
    <n v="1.4224489795918367"/>
    <n v="0.32857142857142857"/>
    <n v="0.5279770444763271"/>
    <n v="1.4221698113207548"/>
    <n v="0.3632075471698113"/>
    <n v="0.55223880597014929"/>
    <n v="2.18944099378882"/>
    <n v="0.36024844720496896"/>
    <n v="0.70780141843971633"/>
    <n v="0"/>
    <n v="1"/>
    <m/>
    <n v="4.4031620553359687"/>
    <n v="0.41106719367588934"/>
    <n v="0.86624775583482949"/>
    <n v="0"/>
    <n v="1"/>
    <m/>
    <n v="0"/>
    <n v="1"/>
    <m/>
    <m/>
    <m/>
    <m/>
  </r>
  <r>
    <x v="4"/>
    <n v="72030"/>
    <x v="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82"/>
    <n v="40"/>
    <n v="222"/>
    <n v="164"/>
    <n v="93"/>
    <n v="143"/>
    <n v="0"/>
    <n v="0"/>
    <n v="0"/>
    <n v="0"/>
    <x v="512"/>
    <m/>
    <m/>
    <m/>
    <m/>
    <m/>
    <n v="222"/>
    <n v="0"/>
    <n v="0"/>
    <m/>
    <m/>
    <n v="1"/>
    <m/>
    <m/>
    <n v="1"/>
    <m/>
    <m/>
    <n v="1"/>
    <m/>
    <m/>
    <m/>
    <m/>
    <m/>
    <n v="1"/>
    <m/>
    <m/>
    <m/>
    <n v="0"/>
    <n v="1"/>
    <m/>
    <m/>
    <m/>
    <m/>
  </r>
  <r>
    <x v="2"/>
    <n v="72037"/>
    <x v="300"/>
    <n v="103"/>
    <n v="0"/>
    <n v="103"/>
    <n v="94"/>
    <n v="42"/>
    <n v="0"/>
    <n v="0"/>
    <n v="0"/>
    <n v="0"/>
    <n v="0"/>
    <n v="237"/>
    <n v="35"/>
    <n v="272"/>
    <n v="220"/>
    <n v="182"/>
    <n v="134"/>
    <n v="9"/>
    <n v="11"/>
    <n v="0"/>
    <n v="24"/>
    <n v="132"/>
    <n v="0"/>
    <n v="132"/>
    <n v="131"/>
    <n v="60"/>
    <n v="0"/>
    <n v="0"/>
    <n v="0"/>
    <n v="0"/>
    <n v="0"/>
    <x v="513"/>
    <n v="852"/>
    <n v="239"/>
    <n v="0.37910798122065725"/>
    <n v="0.71948356807511737"/>
    <n v="0.26006191950464397"/>
    <n v="132"/>
    <n v="272"/>
    <n v="103"/>
    <n v="0.48529411764705882"/>
    <n v="0.62132352941176472"/>
    <n v="0.2196969696969697"/>
    <n v="0.59545454545454546"/>
    <n v="0.57272727272727275"/>
    <n v="0.28244274809160308"/>
    <n v="0.32967032967032966"/>
    <n v="0.76923076923076927"/>
    <n v="0.3"/>
    <n v="0"/>
    <n v="1"/>
    <m/>
    <n v="0"/>
    <n v="1"/>
    <m/>
    <n v="0"/>
    <n v="1"/>
    <m/>
    <n v="0"/>
    <n v="1"/>
    <m/>
    <m/>
    <m/>
    <m/>
  </r>
  <r>
    <x v="2"/>
    <n v="72038"/>
    <x v="301"/>
    <n v="121"/>
    <n v="0"/>
    <n v="121"/>
    <n v="138"/>
    <n v="15"/>
    <n v="0"/>
    <n v="0"/>
    <n v="0"/>
    <n v="0"/>
    <n v="0"/>
    <n v="202"/>
    <n v="37"/>
    <n v="239"/>
    <n v="188"/>
    <n v="139"/>
    <n v="126"/>
    <n v="11"/>
    <n v="3"/>
    <n v="0"/>
    <n v="11"/>
    <n v="360"/>
    <n v="0"/>
    <n v="360"/>
    <n v="529"/>
    <n v="68"/>
    <n v="0"/>
    <n v="0"/>
    <n v="0"/>
    <n v="0"/>
    <n v="0"/>
    <x v="514"/>
    <n v="717"/>
    <n v="274"/>
    <n v="1.3347280334728033"/>
    <n v="0.61785216178521618"/>
    <n v="0.71368861024033436"/>
    <n v="360"/>
    <n v="239"/>
    <n v="121"/>
    <n v="1.506276150627615"/>
    <n v="0.49372384937238495"/>
    <n v="0.66388888888888886"/>
    <n v="2.8138297872340425"/>
    <n v="0.26595744680851063"/>
    <n v="0.73913043478260865"/>
    <n v="0.48920863309352519"/>
    <n v="0.8920863309352518"/>
    <n v="0.77941176470588236"/>
    <n v="0"/>
    <n v="1"/>
    <m/>
    <n v="0"/>
    <n v="1"/>
    <m/>
    <n v="0"/>
    <n v="1"/>
    <m/>
    <n v="0"/>
    <n v="1"/>
    <m/>
    <m/>
    <m/>
    <m/>
  </r>
  <r>
    <x v="2"/>
    <n v="72039"/>
    <x v="302"/>
    <n v="264"/>
    <n v="27"/>
    <n v="291"/>
    <n v="223"/>
    <n v="169"/>
    <n v="94"/>
    <n v="0"/>
    <n v="3"/>
    <n v="0"/>
    <n v="0"/>
    <n v="566"/>
    <n v="94"/>
    <n v="660"/>
    <n v="509"/>
    <n v="413"/>
    <n v="385"/>
    <n v="29"/>
    <n v="16"/>
    <n v="0"/>
    <n v="49"/>
    <n v="381"/>
    <n v="67"/>
    <n v="448"/>
    <n v="296"/>
    <n v="357"/>
    <n v="226"/>
    <n v="0"/>
    <n v="15"/>
    <n v="0"/>
    <n v="0"/>
    <x v="515"/>
    <n v="2061"/>
    <n v="780"/>
    <n v="0.65114022319262499"/>
    <n v="0.62154294032023294"/>
    <n v="0.41877794336810731"/>
    <n v="448"/>
    <n v="660"/>
    <n v="291"/>
    <n v="0.67878787878787883"/>
    <n v="0.55909090909090908"/>
    <n v="0.35044642857142855"/>
    <n v="0.58153241650294696"/>
    <n v="0.56188605108055012"/>
    <n v="0.24662162162162163"/>
    <n v="0.86440677966101698"/>
    <n v="0.59079903147699753"/>
    <n v="0.5266106442577031"/>
    <n v="0"/>
    <n v="1"/>
    <m/>
    <n v="0.58701298701298699"/>
    <n v="0.75584415584415587"/>
    <n v="0.58407079646017701"/>
    <n v="0.9375"/>
    <n v="0.8125"/>
    <n v="0.8"/>
    <n v="0"/>
    <n v="1"/>
    <m/>
    <m/>
    <m/>
    <m/>
  </r>
  <r>
    <x v="2"/>
    <n v="72041"/>
    <x v="303"/>
    <n v="253"/>
    <n v="27"/>
    <n v="280"/>
    <n v="249"/>
    <n v="117"/>
    <n v="66"/>
    <n v="0"/>
    <n v="0"/>
    <n v="0"/>
    <n v="0"/>
    <n v="372"/>
    <n v="76"/>
    <n v="448"/>
    <n v="300"/>
    <n v="331"/>
    <n v="271"/>
    <n v="24"/>
    <n v="4"/>
    <n v="0"/>
    <n v="43"/>
    <n v="520"/>
    <n v="48"/>
    <n v="568"/>
    <n v="615"/>
    <n v="231"/>
    <n v="126"/>
    <n v="0"/>
    <n v="0"/>
    <n v="0"/>
    <n v="0"/>
    <x v="374"/>
    <n v="1421"/>
    <n v="712"/>
    <n v="1.083743842364532"/>
    <n v="0.49894440534834622"/>
    <n v="0.53766233766233762"/>
    <n v="568"/>
    <n v="448"/>
    <n v="280"/>
    <n v="1.2678571428571428"/>
    <n v="0.375"/>
    <n v="0.50704225352112675"/>
    <n v="2.0499999999999998"/>
    <n v="0.17"/>
    <n v="0.59512195121951217"/>
    <n v="0.69788519637462232"/>
    <n v="0.6465256797583081"/>
    <n v="0.4935064935064935"/>
    <n v="0"/>
    <n v="1"/>
    <m/>
    <n v="0.46494464944649444"/>
    <n v="0.75645756457564572"/>
    <n v="0.47619047619047616"/>
    <n v="0"/>
    <n v="1"/>
    <m/>
    <n v="0"/>
    <n v="1"/>
    <m/>
    <m/>
    <m/>
    <m/>
  </r>
  <r>
    <x v="2"/>
    <n v="72042"/>
    <x v="304"/>
    <n v="23"/>
    <n v="6"/>
    <n v="29"/>
    <n v="0"/>
    <n v="0"/>
    <n v="0"/>
    <n v="0"/>
    <n v="0"/>
    <n v="0"/>
    <n v="0"/>
    <n v="410"/>
    <n v="70"/>
    <n v="480"/>
    <n v="375"/>
    <n v="371"/>
    <n v="243"/>
    <n v="32"/>
    <n v="3"/>
    <n v="0"/>
    <n v="26"/>
    <n v="24"/>
    <n v="6"/>
    <n v="30"/>
    <n v="0"/>
    <n v="0"/>
    <n v="0"/>
    <n v="0"/>
    <n v="0"/>
    <n v="0"/>
    <n v="0"/>
    <x v="516"/>
    <n v="1530"/>
    <n v="29"/>
    <n v="1.9607843137254902E-2"/>
    <n v="0.98104575163398688"/>
    <n v="3.3333333333333333E-2"/>
    <n v="30"/>
    <n v="480"/>
    <n v="29"/>
    <n v="6.25E-2"/>
    <n v="0.93958333333333333"/>
    <n v="3.3333333333333333E-2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5"/>
    <n v="72030"/>
    <x v="299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63"/>
    <n v="28"/>
    <n v="191"/>
    <n v="178"/>
    <n v="102"/>
    <n v="148"/>
    <n v="0"/>
    <n v="0"/>
    <n v="0"/>
    <n v="0"/>
    <x v="517"/>
    <m/>
    <m/>
    <m/>
    <m/>
    <m/>
    <n v="191"/>
    <n v="0"/>
    <n v="0"/>
    <m/>
    <m/>
    <n v="1"/>
    <m/>
    <m/>
    <n v="1"/>
    <m/>
    <m/>
    <n v="1"/>
    <m/>
    <m/>
    <m/>
    <n v="148"/>
    <n v="1"/>
    <n v="1"/>
    <m/>
    <m/>
    <m/>
    <m/>
    <m/>
    <m/>
    <m/>
    <m/>
    <m/>
  </r>
  <r>
    <x v="2"/>
    <n v="73001"/>
    <x v="305"/>
    <n v="0"/>
    <n v="0"/>
    <n v="0"/>
    <n v="0"/>
    <n v="0"/>
    <n v="0"/>
    <n v="0"/>
    <n v="0"/>
    <n v="0"/>
    <n v="0"/>
    <n v="208"/>
    <n v="27"/>
    <n v="235"/>
    <n v="262"/>
    <n v="140"/>
    <n v="96"/>
    <n v="21"/>
    <n v="9"/>
    <n v="0"/>
    <n v="6"/>
    <m/>
    <m/>
    <n v="0"/>
    <m/>
    <m/>
    <m/>
    <m/>
    <m/>
    <m/>
    <m/>
    <x v="6"/>
    <n v="769"/>
    <n v="0"/>
    <m/>
    <n v="1"/>
    <m/>
    <m/>
    <n v="23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73006"/>
    <x v="306"/>
    <n v="443"/>
    <n v="68"/>
    <n v="511"/>
    <n v="388"/>
    <n v="109"/>
    <n v="152"/>
    <n v="0"/>
    <n v="0"/>
    <n v="0"/>
    <n v="0"/>
    <n v="539"/>
    <n v="84"/>
    <n v="623"/>
    <n v="470"/>
    <n v="411"/>
    <n v="357"/>
    <n v="35"/>
    <n v="5"/>
    <n v="0"/>
    <n v="44"/>
    <n v="851"/>
    <n v="119"/>
    <n v="970"/>
    <n v="723"/>
    <n v="297"/>
    <n v="390"/>
    <n v="0"/>
    <n v="0"/>
    <n v="0"/>
    <n v="0"/>
    <x v="285"/>
    <n v="1945"/>
    <n v="1160"/>
    <n v="1.2236503856041132"/>
    <n v="0.40359897172236503"/>
    <n v="0.51260504201680668"/>
    <n v="970"/>
    <n v="623"/>
    <n v="511"/>
    <n v="1.5569823434991974"/>
    <n v="0.1797752808988764"/>
    <n v="0.47319587628865978"/>
    <n v="1.5382978723404255"/>
    <n v="0.17446808510638298"/>
    <n v="0.46334716459197789"/>
    <n v="0.72262773722627738"/>
    <n v="0.73479318734793186"/>
    <n v="0.632996632996633"/>
    <n v="0"/>
    <n v="1"/>
    <m/>
    <n v="1.0924369747899159"/>
    <n v="0.57422969187675066"/>
    <n v="0.61025641025641031"/>
    <n v="0"/>
    <n v="1"/>
    <m/>
    <n v="0"/>
    <n v="1"/>
    <m/>
    <m/>
    <m/>
    <m/>
  </r>
  <r>
    <x v="2"/>
    <n v="73009"/>
    <x v="307"/>
    <n v="83"/>
    <n v="0"/>
    <n v="83"/>
    <n v="101"/>
    <n v="36"/>
    <n v="0"/>
    <n v="0"/>
    <n v="0"/>
    <n v="0"/>
    <n v="0"/>
    <n v="152"/>
    <n v="27"/>
    <n v="179"/>
    <n v="154"/>
    <n v="158"/>
    <n v="90"/>
    <n v="4"/>
    <n v="5"/>
    <n v="0"/>
    <n v="13"/>
    <n v="247"/>
    <n v="0"/>
    <n v="247"/>
    <n v="279"/>
    <n v="107"/>
    <n v="0"/>
    <n v="0"/>
    <n v="0"/>
    <n v="0"/>
    <n v="0"/>
    <x v="518"/>
    <n v="603"/>
    <n v="220"/>
    <n v="1.0497512437810945"/>
    <n v="0.63515754560530679"/>
    <n v="0.65244865718799372"/>
    <n v="247"/>
    <n v="179"/>
    <n v="83"/>
    <n v="1.3798882681564246"/>
    <n v="0.53631284916201116"/>
    <n v="0.66396761133603244"/>
    <n v="1.8116883116883118"/>
    <n v="0.34415584415584416"/>
    <n v="0.63799283154121866"/>
    <n v="0.67721518987341767"/>
    <n v="0.77215189873417722"/>
    <n v="0.66355140186915884"/>
    <n v="0"/>
    <n v="1"/>
    <m/>
    <n v="0"/>
    <n v="1"/>
    <m/>
    <n v="0"/>
    <n v="1"/>
    <m/>
    <n v="0"/>
    <n v="1"/>
    <m/>
    <m/>
    <m/>
    <m/>
  </r>
  <r>
    <x v="2"/>
    <n v="73022"/>
    <x v="308"/>
    <n v="0"/>
    <n v="0"/>
    <n v="0"/>
    <n v="0"/>
    <n v="0"/>
    <n v="0"/>
    <n v="0"/>
    <n v="0"/>
    <n v="0"/>
    <n v="0"/>
    <n v="117"/>
    <n v="15"/>
    <n v="132"/>
    <n v="119"/>
    <n v="100"/>
    <n v="50"/>
    <n v="4"/>
    <n v="4"/>
    <n v="0"/>
    <n v="9"/>
    <m/>
    <m/>
    <n v="0"/>
    <m/>
    <m/>
    <m/>
    <m/>
    <m/>
    <m/>
    <m/>
    <x v="6"/>
    <n v="418"/>
    <n v="0"/>
    <m/>
    <n v="1"/>
    <m/>
    <m/>
    <n v="13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73028"/>
    <x v="153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m/>
    <m/>
    <n v="0"/>
    <m/>
    <m/>
    <m/>
    <m/>
    <m/>
    <m/>
    <m/>
    <x v="6"/>
    <n v="2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2"/>
    <n v="73032"/>
    <x v="309"/>
    <n v="0"/>
    <n v="0"/>
    <n v="0"/>
    <n v="0"/>
    <n v="66"/>
    <n v="36"/>
    <n v="0"/>
    <n v="0"/>
    <n v="0"/>
    <n v="0"/>
    <n v="184"/>
    <n v="23"/>
    <n v="207"/>
    <n v="135"/>
    <n v="147"/>
    <n v="93"/>
    <n v="8"/>
    <n v="3"/>
    <n v="0"/>
    <n v="13"/>
    <n v="0"/>
    <n v="0"/>
    <n v="0"/>
    <n v="0"/>
    <n v="306"/>
    <n v="171"/>
    <n v="0"/>
    <n v="0"/>
    <n v="0"/>
    <n v="0"/>
    <x v="519"/>
    <n v="606"/>
    <n v="102"/>
    <n v="0.78712871287128716"/>
    <n v="0.83168316831683164"/>
    <n v="0.78616352201257866"/>
    <n v="0"/>
    <n v="207"/>
    <n v="0"/>
    <n v="0"/>
    <n v="1"/>
    <m/>
    <n v="0"/>
    <n v="1"/>
    <m/>
    <n v="2.0816326530612246"/>
    <n v="0.55102040816326525"/>
    <n v="0.78431372549019607"/>
    <n v="0"/>
    <n v="1"/>
    <m/>
    <n v="1.8387096774193548"/>
    <n v="0.61290322580645162"/>
    <n v="0.78947368421052633"/>
    <n v="0"/>
    <n v="1"/>
    <m/>
    <n v="0"/>
    <n v="1"/>
    <m/>
    <m/>
    <m/>
    <m/>
  </r>
  <r>
    <x v="2"/>
    <n v="73040"/>
    <x v="310"/>
    <n v="0"/>
    <n v="0"/>
    <n v="0"/>
    <n v="0"/>
    <n v="0"/>
    <n v="0"/>
    <n v="0"/>
    <n v="0"/>
    <n v="0"/>
    <n v="0"/>
    <n v="135"/>
    <n v="9"/>
    <n v="144"/>
    <n v="143"/>
    <n v="97"/>
    <n v="84"/>
    <n v="9"/>
    <n v="2"/>
    <n v="0"/>
    <n v="9"/>
    <m/>
    <m/>
    <n v="0"/>
    <m/>
    <m/>
    <m/>
    <m/>
    <m/>
    <m/>
    <m/>
    <x v="6"/>
    <n v="488"/>
    <n v="0"/>
    <m/>
    <n v="1"/>
    <m/>
    <m/>
    <n v="14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73042"/>
    <x v="311"/>
    <n v="276"/>
    <n v="39"/>
    <n v="315"/>
    <n v="283"/>
    <n v="180"/>
    <n v="174"/>
    <n v="0"/>
    <n v="0"/>
    <n v="0"/>
    <n v="0"/>
    <n v="391"/>
    <n v="65"/>
    <n v="456"/>
    <n v="391"/>
    <n v="313"/>
    <n v="275"/>
    <n v="30"/>
    <n v="21"/>
    <n v="0"/>
    <n v="43"/>
    <n v="433"/>
    <n v="136"/>
    <n v="569"/>
    <n v="407"/>
    <n v="292"/>
    <n v="424"/>
    <n v="0"/>
    <n v="0"/>
    <n v="0"/>
    <n v="0"/>
    <x v="520"/>
    <n v="1529"/>
    <n v="952"/>
    <n v="1.1066056245912361"/>
    <n v="0.37737083060824067"/>
    <n v="0.43735224586288418"/>
    <n v="569"/>
    <n v="456"/>
    <n v="315"/>
    <n v="1.2478070175438596"/>
    <n v="0.30921052631578949"/>
    <n v="0.44639718804920914"/>
    <n v="1.040920716112532"/>
    <n v="0.27621483375959077"/>
    <n v="0.30466830466830469"/>
    <n v="0.93290734824281152"/>
    <n v="0.42492012779552718"/>
    <n v="0.38356164383561642"/>
    <n v="0"/>
    <n v="1"/>
    <m/>
    <n v="1.5418181818181818"/>
    <n v="0.36727272727272725"/>
    <n v="0.589622641509434"/>
    <n v="0"/>
    <n v="1"/>
    <m/>
    <n v="0"/>
    <n v="1"/>
    <m/>
    <m/>
    <m/>
    <m/>
  </r>
  <r>
    <x v="2"/>
    <n v="73066"/>
    <x v="312"/>
    <n v="0"/>
    <n v="0"/>
    <n v="0"/>
    <n v="0"/>
    <n v="0"/>
    <n v="0"/>
    <n v="0"/>
    <n v="0"/>
    <n v="0"/>
    <n v="0"/>
    <n v="236"/>
    <n v="42"/>
    <n v="278"/>
    <n v="257"/>
    <n v="219"/>
    <n v="176"/>
    <n v="11"/>
    <n v="0"/>
    <n v="0"/>
    <n v="27"/>
    <m/>
    <m/>
    <n v="0"/>
    <m/>
    <m/>
    <m/>
    <m/>
    <m/>
    <m/>
    <m/>
    <x v="6"/>
    <n v="968"/>
    <n v="0"/>
    <m/>
    <n v="1"/>
    <m/>
    <m/>
    <n v="27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2"/>
    <n v="73083"/>
    <x v="313"/>
    <n v="398"/>
    <n v="94"/>
    <n v="492"/>
    <n v="355"/>
    <n v="303"/>
    <n v="279"/>
    <n v="0"/>
    <n v="0"/>
    <n v="0"/>
    <n v="0"/>
    <n v="462"/>
    <n v="104"/>
    <n v="566"/>
    <n v="413"/>
    <n v="386"/>
    <n v="354"/>
    <n v="17"/>
    <n v="15"/>
    <n v="0"/>
    <n v="44"/>
    <n v="695"/>
    <n v="198"/>
    <n v="893"/>
    <n v="573"/>
    <n v="679"/>
    <n v="639"/>
    <n v="0"/>
    <n v="0"/>
    <n v="0"/>
    <n v="0"/>
    <x v="521"/>
    <n v="1795"/>
    <n v="1429"/>
    <n v="1.550974930362117"/>
    <n v="0.20389972144846796"/>
    <n v="0.48670977011494254"/>
    <n v="893"/>
    <n v="566"/>
    <n v="492"/>
    <n v="1.5777385159010602"/>
    <n v="0.13074204946996468"/>
    <n v="0.44904815229563272"/>
    <n v="1.387409200968523"/>
    <n v="0.14043583535108958"/>
    <n v="0.38045375218150085"/>
    <n v="1.7590673575129534"/>
    <n v="0.21502590673575128"/>
    <n v="0.55375552282768781"/>
    <n v="0"/>
    <n v="1"/>
    <m/>
    <n v="1.8050847457627119"/>
    <n v="0.21186440677966101"/>
    <n v="0.56338028169014087"/>
    <n v="0"/>
    <n v="1"/>
    <m/>
    <n v="0"/>
    <n v="1"/>
    <m/>
    <m/>
    <m/>
    <m/>
  </r>
  <r>
    <x v="2"/>
    <n v="73098"/>
    <x v="314"/>
    <n v="0"/>
    <n v="0"/>
    <n v="0"/>
    <n v="0"/>
    <n v="0"/>
    <n v="0"/>
    <n v="0"/>
    <n v="0"/>
    <n v="0"/>
    <n v="0"/>
    <n v="123"/>
    <n v="20"/>
    <n v="143"/>
    <n v="118"/>
    <n v="92"/>
    <n v="68"/>
    <n v="5"/>
    <n v="0"/>
    <n v="0"/>
    <n v="7"/>
    <m/>
    <m/>
    <n v="0"/>
    <m/>
    <m/>
    <m/>
    <m/>
    <m/>
    <m/>
    <m/>
    <x v="6"/>
    <n v="433"/>
    <n v="0"/>
    <m/>
    <n v="1"/>
    <m/>
    <m/>
    <n v="14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2"/>
    <n v="73107"/>
    <x v="315"/>
    <n v="467"/>
    <n v="143"/>
    <n v="610"/>
    <n v="201"/>
    <n v="408"/>
    <n v="410"/>
    <n v="0"/>
    <n v="20"/>
    <n v="0"/>
    <n v="0"/>
    <n v="656"/>
    <n v="168"/>
    <n v="824"/>
    <n v="483"/>
    <n v="565"/>
    <n v="555"/>
    <n v="35"/>
    <n v="21"/>
    <n v="0"/>
    <n v="54"/>
    <n v="627"/>
    <n v="224"/>
    <n v="851"/>
    <n v="268"/>
    <n v="630"/>
    <n v="700"/>
    <n v="0"/>
    <n v="57"/>
    <n v="0"/>
    <n v="0"/>
    <x v="522"/>
    <n v="2537"/>
    <n v="1649"/>
    <n v="0.98778084351596374"/>
    <n v="0.35001970831690976"/>
    <n v="0.34197924980047884"/>
    <n v="851"/>
    <n v="824"/>
    <n v="610"/>
    <n v="1.0327669902912622"/>
    <n v="0.25970873786407767"/>
    <n v="0.28319623971797886"/>
    <n v="0.5548654244306418"/>
    <n v="0.58385093167701863"/>
    <n v="0.25"/>
    <n v="1.1150442477876106"/>
    <n v="0.27787610619469028"/>
    <n v="0.35238095238095241"/>
    <n v="0"/>
    <n v="1"/>
    <m/>
    <n v="1.2612612612612613"/>
    <n v="0.26126126126126126"/>
    <n v="0.41428571428571431"/>
    <n v="2.7142857142857144"/>
    <n v="4.7619047619047616E-2"/>
    <n v="0.64912280701754388"/>
    <n v="0"/>
    <n v="1"/>
    <m/>
    <m/>
    <m/>
    <m/>
  </r>
  <r>
    <x v="2"/>
    <n v="73109"/>
    <x v="316"/>
    <n v="29"/>
    <n v="0"/>
    <n v="29"/>
    <n v="43"/>
    <n v="6"/>
    <n v="0"/>
    <n v="0"/>
    <n v="0"/>
    <n v="0"/>
    <n v="0"/>
    <n v="40"/>
    <n v="5"/>
    <n v="45"/>
    <n v="43"/>
    <n v="29"/>
    <n v="9"/>
    <n v="2"/>
    <n v="1"/>
    <n v="0"/>
    <n v="1"/>
    <n v="135"/>
    <n v="0"/>
    <n v="135"/>
    <n v="143"/>
    <n v="47"/>
    <n v="0"/>
    <n v="0"/>
    <n v="0"/>
    <n v="0"/>
    <n v="0"/>
    <x v="523"/>
    <n v="130"/>
    <n v="78"/>
    <n v="2.5"/>
    <n v="0.4"/>
    <n v="0.76"/>
    <n v="135"/>
    <n v="45"/>
    <n v="29"/>
    <n v="3"/>
    <n v="0.35555555555555557"/>
    <n v="0.78518518518518521"/>
    <n v="3.3255813953488373"/>
    <n v="0"/>
    <n v="0.69930069930069927"/>
    <n v="1.6206896551724137"/>
    <n v="0.7931034482758621"/>
    <n v="0.87234042553191493"/>
    <n v="0"/>
    <n v="1"/>
    <m/>
    <n v="0"/>
    <n v="1"/>
    <m/>
    <n v="0"/>
    <n v="1"/>
    <m/>
    <n v="0"/>
    <n v="1"/>
    <m/>
    <m/>
    <m/>
    <m/>
  </r>
  <r>
    <x v="2"/>
    <n v="8100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82014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2"/>
    <n v="8301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8303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83034"/>
    <x v="153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m/>
    <m/>
    <n v="0"/>
    <m/>
    <m/>
    <m/>
    <m/>
    <m/>
    <m/>
    <m/>
    <x v="6"/>
    <n v="2"/>
    <n v="0"/>
    <m/>
    <n v="1"/>
    <m/>
    <m/>
    <n v="1"/>
    <n v="0"/>
    <m/>
    <n v="1"/>
    <m/>
    <m/>
    <m/>
    <m/>
    <m/>
    <m/>
    <m/>
    <m/>
    <m/>
    <m/>
    <m/>
    <n v="1"/>
    <m/>
    <m/>
    <m/>
    <m/>
    <m/>
    <m/>
    <m/>
    <m/>
    <m/>
    <m/>
  </r>
  <r>
    <x v="2"/>
    <n v="84010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2"/>
    <n v="84043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2"/>
    <n v="84050"/>
    <x v="153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m/>
    <m/>
    <n v="0"/>
    <m/>
    <m/>
    <m/>
    <m/>
    <m/>
    <m/>
    <m/>
    <x v="6"/>
    <n v="2"/>
    <n v="0"/>
    <m/>
    <n v="1"/>
    <m/>
    <m/>
    <n v="1"/>
    <n v="0"/>
    <m/>
    <n v="1"/>
    <m/>
    <m/>
    <m/>
    <m/>
    <m/>
    <m/>
    <m/>
    <m/>
    <m/>
    <m/>
    <m/>
    <n v="1"/>
    <m/>
    <m/>
    <m/>
    <m/>
    <m/>
    <m/>
    <m/>
    <m/>
    <m/>
    <m/>
  </r>
  <r>
    <x v="2"/>
    <n v="85011"/>
    <x v="153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2"/>
    <n v="88888"/>
    <x v="153"/>
    <n v="0"/>
    <n v="0"/>
    <n v="0"/>
    <n v="0"/>
    <n v="0"/>
    <n v="0"/>
    <n v="0"/>
    <n v="0"/>
    <n v="0"/>
    <n v="0"/>
    <n v="702"/>
    <n v="493"/>
    <n v="1195"/>
    <n v="493"/>
    <n v="733"/>
    <n v="1718"/>
    <n v="46"/>
    <n v="9"/>
    <n v="0"/>
    <n v="64"/>
    <m/>
    <m/>
    <n v="0"/>
    <m/>
    <m/>
    <m/>
    <m/>
    <m/>
    <m/>
    <m/>
    <x v="6"/>
    <n v="4258"/>
    <n v="0"/>
    <m/>
    <n v="1"/>
    <m/>
    <m/>
    <n v="119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2"/>
    <n v="9103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91103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91114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9112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9114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91143"/>
    <x v="15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m/>
    <m/>
    <m/>
    <n v="1"/>
    <m/>
    <m/>
    <m/>
    <m/>
    <m/>
    <m/>
    <m/>
  </r>
  <r>
    <x v="2"/>
    <n v="92045"/>
    <x v="15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n v="1"/>
    <m/>
    <m/>
    <m/>
    <m/>
    <m/>
    <m/>
    <m/>
    <m/>
    <m/>
    <m/>
    <m/>
    <m/>
    <m/>
    <m/>
    <m/>
    <m/>
    <m/>
    <m/>
    <m/>
  </r>
  <r>
    <x v="2"/>
    <n v="92094"/>
    <x v="153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0"/>
    <m/>
    <m/>
    <n v="0"/>
    <m/>
    <m/>
    <m/>
    <m/>
    <m/>
    <m/>
    <m/>
    <x v="6"/>
    <n v="3"/>
    <n v="0"/>
    <m/>
    <n v="1"/>
    <m/>
    <m/>
    <n v="1"/>
    <n v="0"/>
    <m/>
    <n v="1"/>
    <m/>
    <m/>
    <n v="1"/>
    <m/>
    <m/>
    <n v="1"/>
    <m/>
    <m/>
    <m/>
    <m/>
    <m/>
    <m/>
    <m/>
    <m/>
    <m/>
    <m/>
    <m/>
    <m/>
    <m/>
    <m/>
    <m/>
    <m/>
  </r>
  <r>
    <x v="2"/>
    <n v="92137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92138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93010"/>
    <x v="153"/>
    <n v="0"/>
    <n v="0"/>
    <n v="0"/>
    <n v="0"/>
    <n v="0"/>
    <n v="0"/>
    <n v="0"/>
    <n v="0"/>
    <n v="0"/>
    <n v="0"/>
    <n v="1"/>
    <n v="0"/>
    <n v="1"/>
    <n v="0"/>
    <n v="1"/>
    <n v="0"/>
    <n v="0"/>
    <n v="0"/>
    <n v="0"/>
    <n v="0"/>
    <m/>
    <m/>
    <n v="0"/>
    <m/>
    <m/>
    <m/>
    <m/>
    <m/>
    <m/>
    <m/>
    <x v="6"/>
    <n v="2"/>
    <n v="0"/>
    <m/>
    <n v="1"/>
    <m/>
    <m/>
    <n v="1"/>
    <n v="0"/>
    <m/>
    <n v="1"/>
    <m/>
    <m/>
    <m/>
    <m/>
    <m/>
    <n v="1"/>
    <m/>
    <m/>
    <m/>
    <m/>
    <m/>
    <m/>
    <m/>
    <m/>
    <m/>
    <m/>
    <m/>
    <m/>
    <m/>
    <m/>
    <m/>
    <m/>
  </r>
  <r>
    <x v="2"/>
    <n v="93014"/>
    <x v="15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n v="1"/>
    <m/>
    <m/>
    <m/>
    <m/>
    <m/>
    <m/>
    <m/>
    <m/>
    <m/>
    <m/>
    <m/>
    <m/>
    <m/>
    <m/>
    <m/>
    <m/>
    <m/>
    <m/>
    <m/>
  </r>
  <r>
    <x v="2"/>
    <n v="93022"/>
    <x v="153"/>
    <n v="0"/>
    <n v="0"/>
    <n v="0"/>
    <n v="0"/>
    <n v="0"/>
    <n v="0"/>
    <n v="0"/>
    <n v="0"/>
    <n v="0"/>
    <n v="0"/>
    <n v="1"/>
    <n v="0"/>
    <n v="1"/>
    <n v="0"/>
    <n v="0"/>
    <n v="2"/>
    <n v="0"/>
    <n v="0"/>
    <n v="0"/>
    <n v="0"/>
    <m/>
    <m/>
    <n v="0"/>
    <m/>
    <m/>
    <m/>
    <m/>
    <m/>
    <m/>
    <m/>
    <x v="6"/>
    <n v="3"/>
    <n v="0"/>
    <m/>
    <n v="1"/>
    <m/>
    <m/>
    <n v="1"/>
    <n v="0"/>
    <m/>
    <n v="1"/>
    <m/>
    <m/>
    <m/>
    <m/>
    <m/>
    <m/>
    <m/>
    <m/>
    <m/>
    <m/>
    <m/>
    <n v="1"/>
    <m/>
    <m/>
    <m/>
    <m/>
    <m/>
    <m/>
    <m/>
    <m/>
    <m/>
    <m/>
  </r>
  <r>
    <x v="2"/>
    <n v="93088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9309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n v="99999"/>
    <x v="153"/>
    <n v="0"/>
    <n v="0"/>
    <n v="0"/>
    <n v="0"/>
    <n v="0"/>
    <n v="0"/>
    <n v="0"/>
    <n v="0"/>
    <n v="0"/>
    <n v="0"/>
    <n v="1254"/>
    <n v="97"/>
    <n v="1351"/>
    <n v="1434"/>
    <n v="618"/>
    <n v="400"/>
    <n v="50"/>
    <n v="9"/>
    <n v="0"/>
    <n v="21"/>
    <m/>
    <m/>
    <n v="0"/>
    <m/>
    <m/>
    <m/>
    <m/>
    <m/>
    <m/>
    <m/>
    <x v="6"/>
    <n v="3883"/>
    <n v="0"/>
    <m/>
    <n v="1"/>
    <m/>
    <m/>
    <n v="135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m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3"/>
    <n v="11001"/>
    <x v="0"/>
    <n v="23"/>
    <n v="0"/>
    <n v="23"/>
    <n v="0"/>
    <n v="0"/>
    <n v="0"/>
    <n v="0"/>
    <n v="0"/>
    <n v="0"/>
    <n v="0"/>
    <n v="257"/>
    <n v="20"/>
    <n v="277"/>
    <n v="332"/>
    <n v="199"/>
    <n v="113"/>
    <n v="12"/>
    <n v="0"/>
    <n v="0"/>
    <n v="13"/>
    <n v="43"/>
    <n v="0"/>
    <n v="43"/>
    <n v="0"/>
    <n v="0"/>
    <n v="0"/>
    <n v="0"/>
    <n v="0"/>
    <n v="0"/>
    <n v="0"/>
    <x v="524"/>
    <n v="946"/>
    <n v="23"/>
    <n v="4.5454545454545456E-2"/>
    <n v="0.97568710359408028"/>
    <n v="0.46511627906976744"/>
    <n v="43"/>
    <n v="277"/>
    <n v="23"/>
    <n v="0.1552346570397112"/>
    <n v="0.9169675090252708"/>
    <n v="0.46511627906976744"/>
    <n v="0"/>
    <n v="1"/>
    <m/>
    <n v="0"/>
    <n v="1"/>
    <m/>
    <n v="0"/>
    <n v="1"/>
    <m/>
    <n v="0"/>
    <n v="1"/>
    <m/>
    <m/>
    <m/>
    <m/>
    <n v="0"/>
    <n v="1"/>
    <m/>
    <m/>
    <m/>
    <m/>
  </r>
  <r>
    <x v="3"/>
    <n v="11002"/>
    <x v="1"/>
    <n v="7221"/>
    <n v="1787"/>
    <n v="9008"/>
    <n v="6277"/>
    <n v="4125"/>
    <n v="5564"/>
    <n v="659"/>
    <n v="803"/>
    <n v="0"/>
    <n v="144"/>
    <n v="8617"/>
    <n v="2160"/>
    <n v="10777"/>
    <n v="7255"/>
    <n v="5558"/>
    <n v="7226"/>
    <n v="684"/>
    <n v="876"/>
    <n v="0"/>
    <n v="238"/>
    <n v="8600"/>
    <n v="1993"/>
    <n v="10593"/>
    <n v="7819"/>
    <n v="5816"/>
    <n v="6859"/>
    <n v="1369"/>
    <n v="998"/>
    <n v="0"/>
    <n v="316"/>
    <x v="525"/>
    <n v="32614"/>
    <n v="26580"/>
    <n v="1.0354449009627766"/>
    <n v="0.18501257128840376"/>
    <n v="0.21291086763399467"/>
    <n v="10593"/>
    <n v="10777"/>
    <n v="9008"/>
    <n v="0.98292660295072842"/>
    <n v="0.16414586619652966"/>
    <n v="0.14962711224393468"/>
    <n v="1.0777394900068917"/>
    <n v="0.13480358373535492"/>
    <n v="0.19721191968282389"/>
    <n v="1.0464195753868297"/>
    <n v="0.25782655631522128"/>
    <n v="0.29074965612104542"/>
    <n v="2.0014619883040936"/>
    <n v="3.6549707602339179E-2"/>
    <n v="0.51862673484295108"/>
    <n v="0.94921118184334352"/>
    <n v="0.23000276778300582"/>
    <n v="0.18880303251202799"/>
    <n v="1.139269406392694"/>
    <n v="8.3333333333333329E-2"/>
    <n v="0.19539078156312625"/>
    <n v="1.3277310924369747"/>
    <n v="0.3949579831932773"/>
    <n v="0.54430379746835444"/>
    <m/>
    <m/>
    <m/>
  </r>
  <r>
    <x v="3"/>
    <n v="11004"/>
    <x v="2"/>
    <n v="136"/>
    <n v="0"/>
    <n v="136"/>
    <n v="205"/>
    <n v="0"/>
    <n v="0"/>
    <n v="0"/>
    <n v="0"/>
    <n v="0"/>
    <n v="0"/>
    <n v="268"/>
    <n v="21"/>
    <n v="289"/>
    <n v="330"/>
    <n v="191"/>
    <n v="110"/>
    <n v="19"/>
    <n v="15"/>
    <n v="0"/>
    <n v="8"/>
    <n v="502"/>
    <n v="0"/>
    <n v="502"/>
    <n v="631"/>
    <n v="0"/>
    <n v="0"/>
    <n v="0"/>
    <n v="0"/>
    <n v="0"/>
    <n v="0"/>
    <x v="526"/>
    <n v="962"/>
    <n v="341"/>
    <n v="1.1777546777546777"/>
    <n v="0.64553014553014554"/>
    <n v="0.69902912621359226"/>
    <n v="502"/>
    <n v="289"/>
    <n v="136"/>
    <n v="1.7370242214532872"/>
    <n v="0.52941176470588236"/>
    <n v="0.72908366533864544"/>
    <n v="1.9121212121212121"/>
    <n v="0.37878787878787878"/>
    <n v="0.67511885895404122"/>
    <n v="0"/>
    <n v="1"/>
    <m/>
    <n v="0"/>
    <n v="1"/>
    <m/>
    <n v="0"/>
    <n v="1"/>
    <m/>
    <n v="0"/>
    <n v="1"/>
    <m/>
    <n v="0"/>
    <n v="1"/>
    <m/>
    <m/>
    <m/>
    <m/>
  </r>
  <r>
    <x v="3"/>
    <n v="11005"/>
    <x v="3"/>
    <n v="279"/>
    <n v="80"/>
    <n v="359"/>
    <n v="224"/>
    <n v="185"/>
    <n v="140"/>
    <n v="0"/>
    <n v="0"/>
    <n v="0"/>
    <n v="0"/>
    <n v="353"/>
    <n v="92"/>
    <n v="445"/>
    <n v="293"/>
    <n v="260"/>
    <n v="273"/>
    <n v="16"/>
    <n v="2"/>
    <n v="0"/>
    <n v="29"/>
    <n v="806"/>
    <n v="181"/>
    <n v="987"/>
    <n v="743"/>
    <n v="898"/>
    <n v="568"/>
    <n v="0"/>
    <n v="0"/>
    <n v="0"/>
    <n v="0"/>
    <x v="527"/>
    <n v="1318"/>
    <n v="908"/>
    <n v="2.424886191198786"/>
    <n v="0.31107738998482548"/>
    <n v="0.71589486858573215"/>
    <n v="987"/>
    <n v="445"/>
    <n v="359"/>
    <n v="2.2179775280898877"/>
    <n v="0.19325842696629214"/>
    <n v="0.63627152988855118"/>
    <n v="2.5358361774744029"/>
    <n v="0.23549488054607509"/>
    <n v="0.69851951547779279"/>
    <n v="3.453846153846154"/>
    <n v="0.28846153846153844"/>
    <n v="0.79398663697104677"/>
    <n v="0"/>
    <n v="1"/>
    <m/>
    <n v="2.0805860805860807"/>
    <n v="0.48717948717948717"/>
    <n v="0.75352112676056338"/>
    <n v="0"/>
    <n v="1"/>
    <m/>
    <n v="0"/>
    <n v="1"/>
    <m/>
    <m/>
    <m/>
    <m/>
  </r>
  <r>
    <x v="3"/>
    <n v="11007"/>
    <x v="4"/>
    <n v="50"/>
    <n v="14"/>
    <n v="64"/>
    <n v="7"/>
    <n v="35"/>
    <n v="32"/>
    <n v="0"/>
    <n v="0"/>
    <n v="0"/>
    <n v="0"/>
    <n v="156"/>
    <n v="37"/>
    <n v="193"/>
    <n v="125"/>
    <n v="138"/>
    <n v="149"/>
    <n v="8"/>
    <n v="9"/>
    <n v="0"/>
    <n v="5"/>
    <n v="240"/>
    <n v="56"/>
    <n v="296"/>
    <n v="48"/>
    <n v="205"/>
    <n v="175"/>
    <n v="0"/>
    <n v="0"/>
    <n v="0"/>
    <n v="0"/>
    <x v="528"/>
    <n v="627"/>
    <n v="138"/>
    <n v="1.1547049441786283"/>
    <n v="0.77990430622009566"/>
    <n v="0.80939226519337015"/>
    <n v="296"/>
    <n v="193"/>
    <n v="64"/>
    <n v="1.5336787564766838"/>
    <n v="0.66839378238341973"/>
    <n v="0.78378378378378377"/>
    <n v="0.38400000000000001"/>
    <n v="0.94399999999999995"/>
    <n v="0.85416666666666663"/>
    <n v="1.4855072463768115"/>
    <n v="0.74637681159420288"/>
    <n v="0.82926829268292679"/>
    <n v="0"/>
    <n v="1"/>
    <m/>
    <n v="1.174496644295302"/>
    <n v="0.78523489932885904"/>
    <n v="0.81714285714285717"/>
    <n v="0"/>
    <n v="1"/>
    <m/>
    <n v="0"/>
    <n v="1"/>
    <m/>
    <m/>
    <m/>
    <m/>
  </r>
  <r>
    <x v="3"/>
    <n v="11008"/>
    <x v="5"/>
    <n v="561"/>
    <n v="37"/>
    <n v="598"/>
    <n v="716"/>
    <n v="253"/>
    <n v="115"/>
    <n v="0"/>
    <n v="0"/>
    <n v="0"/>
    <n v="0"/>
    <n v="684"/>
    <n v="82"/>
    <n v="766"/>
    <n v="819"/>
    <n v="505"/>
    <n v="329"/>
    <n v="27"/>
    <n v="11"/>
    <n v="0"/>
    <n v="21"/>
    <n v="1166"/>
    <n v="127"/>
    <n v="1293"/>
    <n v="1450"/>
    <n v="652"/>
    <n v="486"/>
    <n v="0"/>
    <n v="0"/>
    <n v="0"/>
    <n v="0"/>
    <x v="529"/>
    <n v="2478"/>
    <n v="1682"/>
    <n v="1.566182405165456"/>
    <n v="0.32122679580306701"/>
    <n v="0.56660654470497296"/>
    <n v="1293"/>
    <n v="766"/>
    <n v="598"/>
    <n v="1.6879895561357703"/>
    <n v="0.21932114882506529"/>
    <n v="0.5375096674400619"/>
    <n v="1.7704517704517704"/>
    <n v="0.12576312576312576"/>
    <n v="0.50620689655172413"/>
    <n v="1.2910891089108911"/>
    <n v="0.49900990099009901"/>
    <n v="0.6119631901840491"/>
    <n v="0"/>
    <n v="1"/>
    <m/>
    <n v="1.4772036474164134"/>
    <n v="0.65045592705167177"/>
    <n v="0.76337448559670784"/>
    <n v="0"/>
    <n v="1"/>
    <m/>
    <n v="0"/>
    <n v="1"/>
    <m/>
    <m/>
    <m/>
    <m/>
  </r>
  <r>
    <x v="3"/>
    <n v="11009"/>
    <x v="6"/>
    <n v="0"/>
    <n v="0"/>
    <n v="0"/>
    <n v="0"/>
    <n v="0"/>
    <n v="0"/>
    <n v="0"/>
    <n v="0"/>
    <n v="0"/>
    <n v="0"/>
    <n v="475"/>
    <n v="85"/>
    <n v="560"/>
    <n v="508"/>
    <n v="475"/>
    <n v="374"/>
    <n v="21"/>
    <n v="5"/>
    <n v="0"/>
    <n v="18"/>
    <m/>
    <m/>
    <n v="0"/>
    <m/>
    <m/>
    <m/>
    <m/>
    <m/>
    <m/>
    <m/>
    <x v="6"/>
    <n v="1961"/>
    <n v="0"/>
    <m/>
    <n v="1"/>
    <m/>
    <m/>
    <n v="56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11013"/>
    <x v="7"/>
    <n v="117"/>
    <n v="12"/>
    <n v="129"/>
    <n v="69"/>
    <n v="12"/>
    <n v="30"/>
    <n v="0"/>
    <n v="0"/>
    <n v="0"/>
    <n v="0"/>
    <n v="381"/>
    <n v="47"/>
    <n v="428"/>
    <n v="445"/>
    <n v="215"/>
    <n v="153"/>
    <n v="26"/>
    <n v="8"/>
    <n v="0"/>
    <n v="5"/>
    <n v="380"/>
    <n v="40"/>
    <n v="420"/>
    <n v="236"/>
    <n v="62"/>
    <n v="180"/>
    <n v="0"/>
    <n v="0"/>
    <n v="0"/>
    <n v="0"/>
    <x v="530"/>
    <n v="1280"/>
    <n v="240"/>
    <n v="0.70156249999999998"/>
    <n v="0.8125"/>
    <n v="0.732739420935412"/>
    <n v="420"/>
    <n v="428"/>
    <n v="129"/>
    <n v="0.98130841121495327"/>
    <n v="0.69859813084112155"/>
    <n v="0.69285714285714284"/>
    <n v="0.53033707865168545"/>
    <n v="0.84494382022471914"/>
    <n v="0.7076271186440678"/>
    <n v="0.28837209302325584"/>
    <n v="0.94418604651162785"/>
    <n v="0.80645161290322576"/>
    <n v="0"/>
    <n v="1"/>
    <m/>
    <n v="1.1764705882352942"/>
    <n v="0.80392156862745101"/>
    <n v="0.83333333333333337"/>
    <n v="0"/>
    <n v="1"/>
    <m/>
    <n v="0"/>
    <n v="1"/>
    <m/>
    <m/>
    <m/>
    <m/>
  </r>
  <r>
    <x v="3"/>
    <n v="11016"/>
    <x v="8"/>
    <n v="212"/>
    <n v="37"/>
    <n v="249"/>
    <n v="252"/>
    <n v="72"/>
    <n v="83"/>
    <n v="0"/>
    <n v="0"/>
    <n v="0"/>
    <n v="0"/>
    <n v="321"/>
    <n v="66"/>
    <n v="387"/>
    <n v="319"/>
    <n v="261"/>
    <n v="232"/>
    <n v="15"/>
    <n v="2"/>
    <n v="0"/>
    <n v="13"/>
    <n v="418"/>
    <n v="61"/>
    <n v="479"/>
    <n v="550"/>
    <n v="113"/>
    <n v="167"/>
    <n v="0"/>
    <n v="0"/>
    <n v="0"/>
    <n v="0"/>
    <x v="531"/>
    <n v="1229"/>
    <n v="656"/>
    <n v="1.0650935720097641"/>
    <n v="0.4662327095199349"/>
    <n v="0.49885408708938123"/>
    <n v="479"/>
    <n v="387"/>
    <n v="249"/>
    <n v="1.2377260981912144"/>
    <n v="0.35658914728682173"/>
    <n v="0.4801670146137787"/>
    <n v="1.7241379310344827"/>
    <n v="0.21003134796238246"/>
    <n v="0.54181818181818187"/>
    <n v="0.43295019157088122"/>
    <n v="0.72413793103448276"/>
    <n v="0.36283185840707965"/>
    <n v="0"/>
    <n v="1"/>
    <m/>
    <n v="0.71982758620689657"/>
    <n v="0.64224137931034486"/>
    <n v="0.50299401197604787"/>
    <n v="0"/>
    <n v="1"/>
    <m/>
    <n v="0"/>
    <n v="1"/>
    <m/>
    <m/>
    <m/>
    <m/>
  </r>
  <r>
    <x v="3"/>
    <n v="11018"/>
    <x v="9"/>
    <n v="0"/>
    <n v="0"/>
    <n v="0"/>
    <n v="0"/>
    <n v="0"/>
    <n v="0"/>
    <n v="0"/>
    <n v="0"/>
    <n v="0"/>
    <n v="0"/>
    <n v="216"/>
    <n v="33"/>
    <n v="249"/>
    <n v="158"/>
    <n v="205"/>
    <n v="123"/>
    <n v="18"/>
    <n v="3"/>
    <n v="0"/>
    <n v="5"/>
    <m/>
    <m/>
    <n v="0"/>
    <m/>
    <m/>
    <m/>
    <m/>
    <m/>
    <m/>
    <m/>
    <x v="6"/>
    <n v="761"/>
    <n v="0"/>
    <m/>
    <n v="1"/>
    <m/>
    <m/>
    <n v="24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11021"/>
    <x v="10"/>
    <n v="57"/>
    <n v="0"/>
    <n v="57"/>
    <n v="86"/>
    <n v="0"/>
    <n v="0"/>
    <n v="0"/>
    <n v="0"/>
    <n v="0"/>
    <n v="0"/>
    <n v="179"/>
    <n v="6"/>
    <n v="185"/>
    <n v="264"/>
    <n v="85"/>
    <n v="40"/>
    <n v="12"/>
    <n v="3"/>
    <n v="0"/>
    <n v="8"/>
    <n v="195"/>
    <n v="0"/>
    <n v="195"/>
    <n v="296"/>
    <n v="0"/>
    <n v="0"/>
    <n v="0"/>
    <n v="0"/>
    <n v="0"/>
    <n v="0"/>
    <x v="532"/>
    <n v="597"/>
    <n v="143"/>
    <n v="0.82244556113902845"/>
    <n v="0.76046901172529313"/>
    <n v="0.70875763747454179"/>
    <n v="195"/>
    <n v="185"/>
    <n v="57"/>
    <n v="1.0540540540540539"/>
    <n v="0.69189189189189193"/>
    <n v="0.70769230769230773"/>
    <n v="1.1212121212121211"/>
    <n v="0.6742424242424242"/>
    <n v="0.70945945945945943"/>
    <n v="0"/>
    <n v="1"/>
    <m/>
    <n v="0"/>
    <n v="1"/>
    <m/>
    <n v="0"/>
    <n v="1"/>
    <m/>
    <n v="0"/>
    <n v="1"/>
    <m/>
    <n v="0"/>
    <n v="1"/>
    <m/>
    <m/>
    <m/>
    <m/>
  </r>
  <r>
    <x v="3"/>
    <n v="11022"/>
    <x v="11"/>
    <n v="157"/>
    <n v="13"/>
    <n v="170"/>
    <n v="147"/>
    <n v="105"/>
    <n v="51"/>
    <n v="0"/>
    <n v="0"/>
    <n v="0"/>
    <n v="0"/>
    <n v="344"/>
    <n v="37"/>
    <n v="381"/>
    <n v="396"/>
    <n v="295"/>
    <n v="175"/>
    <n v="25"/>
    <n v="8"/>
    <n v="0"/>
    <n v="20"/>
    <n v="392"/>
    <n v="87"/>
    <n v="479"/>
    <n v="282"/>
    <n v="438"/>
    <n v="355"/>
    <n v="0"/>
    <n v="0"/>
    <n v="0"/>
    <n v="0"/>
    <x v="533"/>
    <n v="1300"/>
    <n v="473"/>
    <n v="1.1953846153846155"/>
    <n v="0.63615384615384618"/>
    <n v="0.69562419562419564"/>
    <n v="479"/>
    <n v="381"/>
    <n v="170"/>
    <n v="1.2572178477690288"/>
    <n v="0.5538057742782152"/>
    <n v="0.64509394572025047"/>
    <n v="0.71212121212121215"/>
    <n v="0.62878787878787878"/>
    <n v="0.47872340425531917"/>
    <n v="1.4847457627118643"/>
    <n v="0.64406779661016944"/>
    <n v="0.76027397260273977"/>
    <n v="0"/>
    <n v="1"/>
    <m/>
    <n v="2.0285714285714285"/>
    <n v="0.70857142857142852"/>
    <n v="0.85633802816901405"/>
    <n v="0"/>
    <n v="1"/>
    <m/>
    <n v="0"/>
    <n v="1"/>
    <m/>
    <m/>
    <m/>
    <m/>
  </r>
  <r>
    <x v="3"/>
    <n v="11023"/>
    <x v="12"/>
    <n v="182"/>
    <n v="10"/>
    <n v="192"/>
    <n v="196"/>
    <n v="89"/>
    <n v="32"/>
    <n v="0"/>
    <n v="11"/>
    <n v="0"/>
    <n v="0"/>
    <n v="473"/>
    <n v="65"/>
    <n v="538"/>
    <n v="516"/>
    <n v="386"/>
    <n v="239"/>
    <n v="34"/>
    <n v="34"/>
    <n v="0"/>
    <n v="16"/>
    <n v="355"/>
    <n v="31"/>
    <n v="386"/>
    <n v="375"/>
    <n v="257"/>
    <n v="204"/>
    <n v="0"/>
    <n v="54"/>
    <n v="0"/>
    <n v="0"/>
    <x v="534"/>
    <n v="1763"/>
    <n v="520"/>
    <n v="0.72376630743051618"/>
    <n v="0.7050482132728304"/>
    <n v="0.59247648902821315"/>
    <n v="386"/>
    <n v="538"/>
    <n v="192"/>
    <n v="0.71747211895910779"/>
    <n v="0.64312267657992561"/>
    <n v="0.50259067357512954"/>
    <n v="0.72674418604651159"/>
    <n v="0.62015503875968991"/>
    <n v="0.47733333333333333"/>
    <n v="0.66580310880829019"/>
    <n v="0.76943005181347146"/>
    <n v="0.65369649805447472"/>
    <n v="0"/>
    <n v="1"/>
    <m/>
    <n v="0.85355648535564854"/>
    <n v="0.86610878661087864"/>
    <n v="0.84313725490196079"/>
    <n v="1.588235294117647"/>
    <n v="0.67647058823529416"/>
    <n v="0.79629629629629628"/>
    <n v="0"/>
    <n v="1"/>
    <m/>
    <m/>
    <m/>
    <m/>
  </r>
  <r>
    <x v="3"/>
    <n v="11024"/>
    <x v="13"/>
    <n v="245"/>
    <n v="21"/>
    <n v="266"/>
    <n v="343"/>
    <n v="159"/>
    <n v="69"/>
    <n v="0"/>
    <n v="0"/>
    <n v="0"/>
    <n v="0"/>
    <n v="381"/>
    <n v="46"/>
    <n v="427"/>
    <n v="498"/>
    <n v="325"/>
    <n v="186"/>
    <n v="21"/>
    <n v="8"/>
    <n v="0"/>
    <n v="13"/>
    <n v="1009"/>
    <n v="50"/>
    <n v="1059"/>
    <n v="1172"/>
    <n v="766"/>
    <n v="257"/>
    <n v="0"/>
    <n v="0"/>
    <n v="0"/>
    <n v="0"/>
    <x v="535"/>
    <n v="1478"/>
    <n v="837"/>
    <n v="2.2016238159675239"/>
    <n v="0.43369418132611637"/>
    <n v="0.74277811923786108"/>
    <n v="1059"/>
    <n v="427"/>
    <n v="266"/>
    <n v="2.4800936768149882"/>
    <n v="0.37704918032786883"/>
    <n v="0.74881964117091593"/>
    <n v="2.3534136546184738"/>
    <n v="0.3112449799196787"/>
    <n v="0.7073378839590444"/>
    <n v="2.3569230769230769"/>
    <n v="0.51076923076923075"/>
    <n v="0.79242819843342038"/>
    <n v="0"/>
    <n v="1"/>
    <m/>
    <n v="1.381720430107527"/>
    <n v="0.62903225806451613"/>
    <n v="0.73151750972762641"/>
    <n v="0"/>
    <n v="1"/>
    <m/>
    <n v="0"/>
    <n v="1"/>
    <m/>
    <m/>
    <m/>
    <m/>
  </r>
  <r>
    <x v="3"/>
    <n v="11025"/>
    <x v="14"/>
    <n v="0"/>
    <n v="0"/>
    <n v="0"/>
    <n v="0"/>
    <n v="0"/>
    <n v="0"/>
    <n v="0"/>
    <n v="0"/>
    <n v="0"/>
    <n v="0"/>
    <n v="193"/>
    <n v="22"/>
    <n v="215"/>
    <n v="198"/>
    <n v="131"/>
    <n v="84"/>
    <n v="5"/>
    <n v="18"/>
    <n v="0"/>
    <n v="6"/>
    <m/>
    <m/>
    <n v="0"/>
    <m/>
    <m/>
    <m/>
    <m/>
    <m/>
    <m/>
    <m/>
    <x v="6"/>
    <n v="657"/>
    <n v="0"/>
    <m/>
    <n v="1"/>
    <m/>
    <m/>
    <n v="21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11029"/>
    <x v="15"/>
    <n v="122"/>
    <n v="20"/>
    <n v="142"/>
    <n v="241"/>
    <n v="72"/>
    <n v="37"/>
    <n v="0"/>
    <n v="0"/>
    <n v="0"/>
    <n v="0"/>
    <n v="485"/>
    <n v="54"/>
    <n v="539"/>
    <n v="597"/>
    <n v="306"/>
    <n v="185"/>
    <n v="33"/>
    <n v="8"/>
    <n v="0"/>
    <n v="21"/>
    <n v="397"/>
    <n v="99"/>
    <n v="496"/>
    <n v="790"/>
    <n v="269"/>
    <n v="289"/>
    <n v="0"/>
    <n v="0"/>
    <n v="0"/>
    <n v="0"/>
    <x v="536"/>
    <n v="1689"/>
    <n v="492"/>
    <n v="1.0917702782711665"/>
    <n v="0.70870337477797518"/>
    <n v="0.73318872017353576"/>
    <n v="496"/>
    <n v="539"/>
    <n v="142"/>
    <n v="0.92022263450834885"/>
    <n v="0.73654916512059365"/>
    <n v="0.71370967741935487"/>
    <n v="1.323283082077052"/>
    <n v="0.59631490787269681"/>
    <n v="0.69493670886075953"/>
    <n v="0.87908496732026142"/>
    <n v="0.76470588235294112"/>
    <n v="0.73234200743494426"/>
    <n v="0"/>
    <n v="1"/>
    <m/>
    <n v="1.5621621621621622"/>
    <n v="0.8"/>
    <n v="0.87197231833910038"/>
    <n v="0"/>
    <n v="1"/>
    <m/>
    <n v="0"/>
    <n v="1"/>
    <m/>
    <m/>
    <m/>
    <m/>
  </r>
  <r>
    <x v="3"/>
    <n v="11030"/>
    <x v="16"/>
    <n v="0"/>
    <n v="18"/>
    <n v="18"/>
    <n v="0"/>
    <n v="1"/>
    <n v="43"/>
    <n v="0"/>
    <n v="0"/>
    <n v="0"/>
    <n v="0"/>
    <n v="185"/>
    <n v="51"/>
    <n v="236"/>
    <n v="141"/>
    <n v="154"/>
    <n v="162"/>
    <n v="7"/>
    <n v="4"/>
    <n v="0"/>
    <n v="9"/>
    <n v="0"/>
    <n v="35"/>
    <n v="35"/>
    <n v="0"/>
    <n v="10"/>
    <n v="168"/>
    <n v="0"/>
    <n v="0"/>
    <n v="0"/>
    <n v="0"/>
    <x v="537"/>
    <n v="713"/>
    <n v="62"/>
    <n v="0.29873772791023845"/>
    <n v="0.91304347826086951"/>
    <n v="0.70892018779342725"/>
    <n v="35"/>
    <n v="236"/>
    <n v="18"/>
    <n v="0.14830508474576271"/>
    <n v="0.92372881355932202"/>
    <n v="0.48571428571428571"/>
    <n v="0"/>
    <n v="1"/>
    <m/>
    <n v="6.4935064935064929E-2"/>
    <n v="0.99350649350649356"/>
    <n v="0.9"/>
    <n v="0"/>
    <n v="1"/>
    <m/>
    <n v="1.037037037037037"/>
    <n v="0.73456790123456794"/>
    <n v="0.74404761904761907"/>
    <n v="0"/>
    <n v="1"/>
    <m/>
    <n v="0"/>
    <n v="1"/>
    <m/>
    <m/>
    <m/>
    <m/>
  </r>
  <r>
    <x v="3"/>
    <n v="11035"/>
    <x v="17"/>
    <n v="0"/>
    <n v="0"/>
    <n v="0"/>
    <n v="0"/>
    <n v="0"/>
    <n v="0"/>
    <n v="0"/>
    <n v="0"/>
    <n v="0"/>
    <n v="0"/>
    <n v="331"/>
    <n v="46"/>
    <n v="377"/>
    <n v="372"/>
    <n v="242"/>
    <n v="164"/>
    <n v="20"/>
    <n v="24"/>
    <n v="0"/>
    <n v="13"/>
    <m/>
    <m/>
    <n v="0"/>
    <m/>
    <m/>
    <m/>
    <m/>
    <m/>
    <m/>
    <m/>
    <x v="6"/>
    <n v="1212"/>
    <n v="0"/>
    <m/>
    <n v="1"/>
    <m/>
    <m/>
    <n v="37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11037"/>
    <x v="18"/>
    <n v="0"/>
    <n v="0"/>
    <n v="0"/>
    <n v="0"/>
    <n v="0"/>
    <n v="0"/>
    <n v="0"/>
    <n v="0"/>
    <n v="0"/>
    <n v="0"/>
    <n v="278"/>
    <n v="22"/>
    <n v="300"/>
    <n v="311"/>
    <n v="219"/>
    <n v="160"/>
    <n v="11"/>
    <n v="1"/>
    <n v="0"/>
    <n v="12"/>
    <m/>
    <m/>
    <n v="0"/>
    <m/>
    <m/>
    <m/>
    <m/>
    <m/>
    <m/>
    <m/>
    <x v="6"/>
    <n v="1014"/>
    <n v="0"/>
    <m/>
    <n v="1"/>
    <m/>
    <m/>
    <n v="30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11038"/>
    <x v="19"/>
    <n v="0"/>
    <n v="0"/>
    <n v="0"/>
    <n v="0"/>
    <n v="0"/>
    <n v="0"/>
    <n v="0"/>
    <n v="0"/>
    <n v="0"/>
    <n v="0"/>
    <n v="170"/>
    <n v="27"/>
    <n v="197"/>
    <n v="142"/>
    <n v="148"/>
    <n v="107"/>
    <n v="8"/>
    <n v="0"/>
    <n v="0"/>
    <n v="8"/>
    <m/>
    <m/>
    <n v="0"/>
    <m/>
    <m/>
    <m/>
    <m/>
    <m/>
    <m/>
    <m/>
    <x v="6"/>
    <n v="610"/>
    <n v="0"/>
    <m/>
    <n v="1"/>
    <m/>
    <m/>
    <n v="197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3"/>
    <n v="11039"/>
    <x v="20"/>
    <n v="96"/>
    <n v="6"/>
    <n v="102"/>
    <n v="79"/>
    <n v="56"/>
    <n v="32"/>
    <n v="0"/>
    <n v="0"/>
    <n v="0"/>
    <n v="0"/>
    <n v="395"/>
    <n v="27"/>
    <n v="422"/>
    <n v="518"/>
    <n v="217"/>
    <n v="121"/>
    <n v="41"/>
    <n v="16"/>
    <n v="0"/>
    <n v="7"/>
    <n v="268"/>
    <n v="33"/>
    <n v="301"/>
    <n v="208"/>
    <n v="256"/>
    <n v="127"/>
    <n v="0"/>
    <n v="0"/>
    <n v="0"/>
    <n v="0"/>
    <x v="538"/>
    <n v="1342"/>
    <n v="269"/>
    <n v="0.6646795827123696"/>
    <n v="0.79955290611028318"/>
    <n v="0.69843049327354256"/>
    <n v="301"/>
    <n v="422"/>
    <n v="102"/>
    <n v="0.71327014218009477"/>
    <n v="0.75829383886255919"/>
    <n v="0.66112956810631229"/>
    <n v="0.40154440154440152"/>
    <n v="0.84749034749034746"/>
    <n v="0.62019230769230771"/>
    <n v="1.1797235023041475"/>
    <n v="0.74193548387096775"/>
    <n v="0.78125"/>
    <n v="0"/>
    <n v="1"/>
    <m/>
    <n v="1.0495867768595042"/>
    <n v="0.73553719008264462"/>
    <n v="0.74803149606299213"/>
    <n v="0"/>
    <n v="1"/>
    <m/>
    <n v="0"/>
    <n v="1"/>
    <m/>
    <m/>
    <m/>
    <m/>
  </r>
  <r>
    <x v="3"/>
    <n v="11040"/>
    <x v="21"/>
    <n v="353"/>
    <n v="47"/>
    <n v="400"/>
    <n v="375"/>
    <n v="184"/>
    <n v="122"/>
    <n v="0"/>
    <n v="0"/>
    <n v="0"/>
    <n v="0"/>
    <n v="640"/>
    <n v="94"/>
    <n v="734"/>
    <n v="707"/>
    <n v="503"/>
    <n v="341"/>
    <n v="30"/>
    <n v="17"/>
    <n v="0"/>
    <n v="12"/>
    <n v="745"/>
    <n v="136"/>
    <n v="881"/>
    <n v="727"/>
    <n v="592"/>
    <n v="479"/>
    <n v="0"/>
    <n v="0"/>
    <n v="0"/>
    <n v="0"/>
    <x v="539"/>
    <n v="2344"/>
    <n v="1081"/>
    <n v="1.1429180887372015"/>
    <n v="0.53882252559726962"/>
    <n v="0.59649122807017541"/>
    <n v="881"/>
    <n v="734"/>
    <n v="400"/>
    <n v="1.2002724795640327"/>
    <n v="0.45504087193460491"/>
    <n v="0.54597048808172532"/>
    <n v="1.0282885431400284"/>
    <n v="0.46958981612446959"/>
    <n v="0.48418156808803303"/>
    <n v="1.1769383697813121"/>
    <n v="0.63419483101391649"/>
    <n v="0.68918918918918914"/>
    <n v="0"/>
    <n v="1"/>
    <m/>
    <n v="1.404692082111437"/>
    <n v="0.64222873900293254"/>
    <n v="0.74530271398747394"/>
    <n v="0"/>
    <n v="1"/>
    <m/>
    <n v="0"/>
    <n v="1"/>
    <m/>
    <m/>
    <m/>
    <m/>
  </r>
  <r>
    <x v="3"/>
    <n v="11044"/>
    <x v="22"/>
    <n v="69"/>
    <n v="40"/>
    <n v="109"/>
    <n v="0"/>
    <n v="130"/>
    <n v="100"/>
    <n v="0"/>
    <n v="0"/>
    <n v="0"/>
    <n v="0"/>
    <n v="315"/>
    <n v="59"/>
    <n v="374"/>
    <n v="238"/>
    <n v="316"/>
    <n v="245"/>
    <n v="12"/>
    <n v="7"/>
    <n v="0"/>
    <n v="14"/>
    <n v="252"/>
    <n v="193"/>
    <n v="445"/>
    <n v="0"/>
    <n v="489"/>
    <n v="598"/>
    <n v="0"/>
    <n v="0"/>
    <n v="0"/>
    <n v="0"/>
    <x v="540"/>
    <n v="1206"/>
    <n v="339"/>
    <n v="1.2703150912106136"/>
    <n v="0.71890547263681592"/>
    <n v="0.77872062663185382"/>
    <n v="445"/>
    <n v="374"/>
    <n v="109"/>
    <n v="1.1898395721925135"/>
    <n v="0.70855614973262027"/>
    <n v="0.75505617977528094"/>
    <n v="0"/>
    <n v="1"/>
    <m/>
    <n v="1.5474683544303798"/>
    <n v="0.58860759493670889"/>
    <n v="0.7341513292433538"/>
    <n v="0"/>
    <n v="1"/>
    <m/>
    <n v="2.4408163265306122"/>
    <n v="0.59183673469387754"/>
    <n v="0.83277591973244147"/>
    <n v="0"/>
    <n v="1"/>
    <m/>
    <n v="0"/>
    <n v="1"/>
    <m/>
    <m/>
    <m/>
    <m/>
  </r>
  <r>
    <x v="3"/>
    <n v="11050"/>
    <x v="23"/>
    <n v="44"/>
    <n v="0"/>
    <n v="44"/>
    <n v="89"/>
    <n v="29"/>
    <n v="0"/>
    <n v="0"/>
    <n v="0"/>
    <n v="0"/>
    <n v="0"/>
    <n v="167"/>
    <n v="32"/>
    <n v="199"/>
    <n v="184"/>
    <n v="144"/>
    <n v="87"/>
    <n v="14"/>
    <n v="2"/>
    <n v="0"/>
    <n v="6"/>
    <n v="286"/>
    <n v="0"/>
    <n v="286"/>
    <n v="345"/>
    <n v="144"/>
    <n v="0"/>
    <n v="0"/>
    <n v="0"/>
    <n v="0"/>
    <n v="0"/>
    <x v="494"/>
    <n v="636"/>
    <n v="162"/>
    <n v="1.2185534591194969"/>
    <n v="0.74528301886792447"/>
    <n v="0.79096774193548391"/>
    <n v="286"/>
    <n v="199"/>
    <n v="44"/>
    <n v="1.4371859296482412"/>
    <n v="0.77889447236180909"/>
    <n v="0.84615384615384615"/>
    <n v="1.875"/>
    <n v="0.51630434782608692"/>
    <n v="0.74202898550724639"/>
    <n v="1"/>
    <n v="0.79861111111111116"/>
    <n v="0.79861111111111116"/>
    <n v="0"/>
    <n v="1"/>
    <m/>
    <n v="0"/>
    <n v="1"/>
    <m/>
    <n v="0"/>
    <n v="1"/>
    <m/>
    <n v="0"/>
    <n v="1"/>
    <m/>
    <m/>
    <m/>
    <m/>
  </r>
  <r>
    <x v="3"/>
    <n v="11052"/>
    <x v="24"/>
    <n v="0"/>
    <n v="0"/>
    <n v="0"/>
    <n v="0"/>
    <n v="0"/>
    <n v="0"/>
    <n v="0"/>
    <n v="0"/>
    <n v="0"/>
    <n v="0"/>
    <n v="228"/>
    <n v="35"/>
    <n v="263"/>
    <n v="225"/>
    <n v="209"/>
    <n v="127"/>
    <n v="18"/>
    <n v="11"/>
    <n v="0"/>
    <n v="14"/>
    <m/>
    <m/>
    <n v="0"/>
    <m/>
    <m/>
    <m/>
    <m/>
    <m/>
    <m/>
    <m/>
    <x v="6"/>
    <n v="867"/>
    <n v="0"/>
    <m/>
    <n v="1"/>
    <m/>
    <m/>
    <n v="26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11053"/>
    <x v="25"/>
    <n v="57"/>
    <n v="13"/>
    <n v="70"/>
    <n v="0"/>
    <n v="140"/>
    <n v="33"/>
    <n v="0"/>
    <n v="0"/>
    <n v="0"/>
    <n v="0"/>
    <n v="349"/>
    <n v="71"/>
    <n v="420"/>
    <n v="285"/>
    <n v="391"/>
    <n v="266"/>
    <n v="19"/>
    <n v="0"/>
    <n v="0"/>
    <n v="16"/>
    <n v="123"/>
    <n v="28"/>
    <n v="151"/>
    <n v="0"/>
    <n v="356"/>
    <n v="117"/>
    <n v="0"/>
    <n v="0"/>
    <n v="0"/>
    <n v="0"/>
    <x v="541"/>
    <n v="1397"/>
    <n v="243"/>
    <n v="0.44667143879742305"/>
    <n v="0.82605583392984971"/>
    <n v="0.61057692307692313"/>
    <n v="151"/>
    <n v="420"/>
    <n v="70"/>
    <n v="0.35952380952380952"/>
    <n v="0.83333333333333337"/>
    <n v="0.53642384105960261"/>
    <n v="0"/>
    <n v="1"/>
    <m/>
    <n v="0.91048593350383633"/>
    <n v="0.64194373401534521"/>
    <n v="0.6067415730337079"/>
    <n v="0"/>
    <n v="1"/>
    <m/>
    <n v="0.43984962406015038"/>
    <n v="0.87593984962406013"/>
    <n v="0.71794871794871795"/>
    <m/>
    <m/>
    <m/>
    <n v="0"/>
    <n v="1"/>
    <m/>
    <m/>
    <m/>
    <m/>
  </r>
  <r>
    <x v="3"/>
    <n v="11054"/>
    <x v="26"/>
    <n v="21"/>
    <n v="16"/>
    <n v="37"/>
    <n v="0"/>
    <n v="36"/>
    <n v="20"/>
    <n v="0"/>
    <n v="0"/>
    <n v="0"/>
    <n v="0"/>
    <n v="215"/>
    <n v="44"/>
    <n v="259"/>
    <n v="179"/>
    <n v="176"/>
    <n v="93"/>
    <n v="11"/>
    <n v="2"/>
    <n v="0"/>
    <n v="17"/>
    <n v="142"/>
    <n v="66"/>
    <n v="208"/>
    <n v="0"/>
    <n v="250"/>
    <n v="176"/>
    <n v="0"/>
    <n v="0"/>
    <n v="0"/>
    <n v="0"/>
    <x v="542"/>
    <n v="737"/>
    <n v="93"/>
    <n v="0.86024423337856171"/>
    <n v="0.87381275440976935"/>
    <n v="0.85331230283911674"/>
    <n v="208"/>
    <n v="259"/>
    <n v="37"/>
    <n v="0.80308880308880304"/>
    <n v="0.8571428571428571"/>
    <n v="0.82211538461538458"/>
    <n v="0"/>
    <n v="1"/>
    <m/>
    <n v="1.4204545454545454"/>
    <n v="0.79545454545454541"/>
    <n v="0.85599999999999998"/>
    <n v="0"/>
    <n v="1"/>
    <m/>
    <n v="1.89247311827957"/>
    <n v="0.78494623655913975"/>
    <n v="0.88636363636363635"/>
    <n v="0"/>
    <n v="1"/>
    <m/>
    <n v="0"/>
    <n v="1"/>
    <m/>
    <m/>
    <m/>
    <m/>
  </r>
  <r>
    <x v="3"/>
    <n v="11055"/>
    <x v="27"/>
    <n v="0"/>
    <n v="0"/>
    <n v="0"/>
    <n v="0"/>
    <n v="0"/>
    <n v="0"/>
    <n v="0"/>
    <n v="0"/>
    <n v="0"/>
    <n v="0"/>
    <n v="431"/>
    <n v="33"/>
    <n v="464"/>
    <n v="385"/>
    <n v="333"/>
    <n v="162"/>
    <n v="36"/>
    <n v="1"/>
    <n v="0"/>
    <n v="13"/>
    <m/>
    <m/>
    <n v="0"/>
    <m/>
    <m/>
    <m/>
    <m/>
    <m/>
    <m/>
    <m/>
    <x v="6"/>
    <n v="1394"/>
    <n v="0"/>
    <m/>
    <n v="1"/>
    <m/>
    <m/>
    <n v="46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11056"/>
    <x v="28"/>
    <n v="0"/>
    <n v="0"/>
    <n v="0"/>
    <n v="0"/>
    <n v="0"/>
    <n v="0"/>
    <n v="0"/>
    <n v="0"/>
    <n v="0"/>
    <n v="0"/>
    <n v="318"/>
    <n v="60"/>
    <n v="378"/>
    <n v="271"/>
    <n v="223"/>
    <n v="222"/>
    <n v="14"/>
    <n v="11"/>
    <n v="0"/>
    <n v="12"/>
    <m/>
    <m/>
    <n v="0"/>
    <m/>
    <m/>
    <m/>
    <m/>
    <m/>
    <m/>
    <m/>
    <x v="6"/>
    <n v="1131"/>
    <n v="0"/>
    <m/>
    <n v="1"/>
    <m/>
    <m/>
    <n v="37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11057"/>
    <x v="29"/>
    <n v="258"/>
    <n v="16"/>
    <n v="274"/>
    <n v="217"/>
    <n v="162"/>
    <n v="80"/>
    <n v="16"/>
    <n v="0"/>
    <n v="0"/>
    <n v="0"/>
    <n v="300"/>
    <n v="30"/>
    <n v="330"/>
    <n v="240"/>
    <n v="247"/>
    <n v="171"/>
    <n v="24"/>
    <n v="4"/>
    <n v="0"/>
    <n v="20"/>
    <n v="1227"/>
    <n v="117"/>
    <n v="1344"/>
    <n v="1217"/>
    <n v="824"/>
    <n v="404"/>
    <n v="150"/>
    <n v="0"/>
    <n v="0"/>
    <n v="0"/>
    <x v="543"/>
    <n v="1036"/>
    <n v="749"/>
    <n v="3.8021235521235521"/>
    <n v="0.27702702702702703"/>
    <n v="0.80985021579080985"/>
    <n v="1344"/>
    <n v="330"/>
    <n v="274"/>
    <n v="4.0727272727272723"/>
    <n v="0.16969696969696971"/>
    <n v="0.79613095238095233"/>
    <n v="5.0708333333333337"/>
    <n v="9.583333333333334E-2"/>
    <n v="0.82169268693508624"/>
    <n v="3.3360323886639676"/>
    <n v="0.34412955465587042"/>
    <n v="0.80339805825242716"/>
    <n v="6.25"/>
    <n v="0.33333333333333331"/>
    <n v="0.89333333333333331"/>
    <n v="2.3625730994152048"/>
    <n v="0.53216374269005851"/>
    <n v="0.80198019801980203"/>
    <n v="0"/>
    <n v="1"/>
    <m/>
    <n v="0"/>
    <n v="1"/>
    <m/>
    <m/>
    <m/>
    <m/>
  </r>
  <r>
    <x v="3"/>
    <n v="12002"/>
    <x v="30"/>
    <n v="151"/>
    <n v="8"/>
    <n v="159"/>
    <n v="138"/>
    <n v="31"/>
    <n v="18"/>
    <n v="0"/>
    <n v="0"/>
    <n v="0"/>
    <n v="0"/>
    <n v="224"/>
    <n v="40"/>
    <n v="264"/>
    <n v="190"/>
    <n v="163"/>
    <n v="130"/>
    <n v="8"/>
    <n v="3"/>
    <n v="0"/>
    <n v="15"/>
    <n v="399"/>
    <n v="26"/>
    <n v="425"/>
    <n v="403"/>
    <n v="128"/>
    <n v="75"/>
    <n v="0"/>
    <n v="0"/>
    <n v="0"/>
    <n v="0"/>
    <x v="415"/>
    <n v="773"/>
    <n v="346"/>
    <n v="1.333764553686934"/>
    <n v="0.55239327296248386"/>
    <n v="0.66440349175557711"/>
    <n v="425"/>
    <n v="264"/>
    <n v="159"/>
    <n v="1.6098484848484849"/>
    <n v="0.39772727272727271"/>
    <n v="0.62588235294117645"/>
    <n v="2.1210526315789475"/>
    <n v="0.27368421052631581"/>
    <n v="0.65756823821339949"/>
    <n v="0.78527607361963192"/>
    <n v="0.80981595092024539"/>
    <n v="0.7578125"/>
    <n v="0"/>
    <n v="1"/>
    <m/>
    <n v="0.57692307692307687"/>
    <n v="0.86153846153846159"/>
    <n v="0.76"/>
    <n v="0"/>
    <n v="1"/>
    <m/>
    <n v="0"/>
    <n v="1"/>
    <m/>
    <m/>
    <m/>
    <m/>
  </r>
  <r>
    <x v="3"/>
    <n v="12005"/>
    <x v="31"/>
    <n v="0"/>
    <n v="0"/>
    <n v="0"/>
    <n v="0"/>
    <n v="0"/>
    <n v="0"/>
    <n v="0"/>
    <n v="0"/>
    <n v="0"/>
    <n v="0"/>
    <n v="295"/>
    <n v="18"/>
    <n v="313"/>
    <n v="394"/>
    <n v="180"/>
    <n v="102"/>
    <n v="13"/>
    <n v="3"/>
    <n v="0"/>
    <n v="7"/>
    <m/>
    <m/>
    <n v="0"/>
    <m/>
    <m/>
    <m/>
    <m/>
    <m/>
    <m/>
    <m/>
    <x v="6"/>
    <n v="1012"/>
    <n v="0"/>
    <m/>
    <n v="1"/>
    <m/>
    <m/>
    <n v="31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12007"/>
    <x v="32"/>
    <n v="275"/>
    <n v="30"/>
    <n v="305"/>
    <n v="241"/>
    <n v="145"/>
    <n v="54"/>
    <n v="0"/>
    <n v="0"/>
    <n v="0"/>
    <n v="0"/>
    <n v="388"/>
    <n v="55"/>
    <n v="443"/>
    <n v="385"/>
    <n v="335"/>
    <n v="181"/>
    <n v="23"/>
    <n v="7"/>
    <n v="0"/>
    <n v="20"/>
    <n v="477"/>
    <n v="54"/>
    <n v="531"/>
    <n v="361"/>
    <n v="283"/>
    <n v="123"/>
    <n v="0"/>
    <n v="0"/>
    <n v="0"/>
    <n v="0"/>
    <x v="544"/>
    <n v="1394"/>
    <n v="745"/>
    <n v="0.93113342898134865"/>
    <n v="0.46556671449067433"/>
    <n v="0.42604006163328195"/>
    <n v="531"/>
    <n v="443"/>
    <n v="305"/>
    <n v="1.1986455981941309"/>
    <n v="0.31151241534988711"/>
    <n v="0.4256120527306968"/>
    <n v="0.93766233766233764"/>
    <n v="0.37402597402597404"/>
    <n v="0.33240997229916897"/>
    <n v="0.84477611940298503"/>
    <n v="0.56716417910447758"/>
    <n v="0.48763250883392228"/>
    <n v="0"/>
    <n v="1"/>
    <m/>
    <n v="0.6795580110497238"/>
    <n v="0.7016574585635359"/>
    <n v="0.56097560975609762"/>
    <n v="0"/>
    <n v="1"/>
    <m/>
    <n v="0"/>
    <n v="1"/>
    <m/>
    <m/>
    <m/>
    <m/>
  </r>
  <r>
    <x v="3"/>
    <n v="12009"/>
    <x v="33"/>
    <n v="148"/>
    <n v="36"/>
    <n v="184"/>
    <n v="137"/>
    <n v="115"/>
    <n v="65"/>
    <n v="0"/>
    <n v="0"/>
    <n v="0"/>
    <n v="21"/>
    <n v="308"/>
    <n v="63"/>
    <n v="371"/>
    <n v="297"/>
    <n v="274"/>
    <n v="184"/>
    <n v="17"/>
    <n v="5"/>
    <n v="0"/>
    <n v="23"/>
    <n v="350"/>
    <n v="98"/>
    <n v="448"/>
    <n v="227"/>
    <n v="378"/>
    <n v="292"/>
    <n v="0"/>
    <n v="0"/>
    <n v="0"/>
    <n v="326"/>
    <x v="545"/>
    <n v="1171"/>
    <n v="522"/>
    <n v="1.4269854824935952"/>
    <n v="0.55422715627668662"/>
    <n v="0.68761220825852787"/>
    <n v="448"/>
    <n v="371"/>
    <n v="184"/>
    <n v="1.2075471698113207"/>
    <n v="0.50404312668463613"/>
    <n v="0.5892857142857143"/>
    <n v="0.76430976430976427"/>
    <n v="0.53872053872053871"/>
    <n v="0.3964757709251101"/>
    <n v="1.3795620437956204"/>
    <n v="0.58029197080291972"/>
    <n v="0.69576719576719581"/>
    <n v="0"/>
    <n v="1"/>
    <m/>
    <n v="1.5869565217391304"/>
    <n v="0.64673913043478259"/>
    <n v="0.7773972602739726"/>
    <n v="0"/>
    <n v="1"/>
    <m/>
    <n v="14.173913043478262"/>
    <n v="8.6956521739130432E-2"/>
    <n v="0.93558282208588961"/>
    <m/>
    <m/>
    <m/>
  </r>
  <r>
    <x v="3"/>
    <n v="12014"/>
    <x v="34"/>
    <n v="325"/>
    <n v="73"/>
    <n v="398"/>
    <n v="331"/>
    <n v="235"/>
    <n v="215"/>
    <n v="0"/>
    <n v="0"/>
    <n v="0"/>
    <n v="0"/>
    <n v="659"/>
    <n v="132"/>
    <n v="791"/>
    <n v="651"/>
    <n v="537"/>
    <n v="463"/>
    <n v="33"/>
    <n v="16"/>
    <n v="0"/>
    <n v="31"/>
    <n v="494"/>
    <n v="129"/>
    <n v="623"/>
    <n v="468"/>
    <n v="488"/>
    <n v="493"/>
    <n v="0"/>
    <n v="0"/>
    <n v="0"/>
    <n v="0"/>
    <x v="546"/>
    <n v="2522"/>
    <n v="1179"/>
    <n v="0.82157018239492463"/>
    <n v="0.53251387787470261"/>
    <n v="0.43098455598455598"/>
    <n v="623"/>
    <n v="791"/>
    <n v="398"/>
    <n v="0.78761061946902655"/>
    <n v="0.4968394437420986"/>
    <n v="0.3611556982343499"/>
    <n v="0.71889400921658986"/>
    <n v="0.49155145929339478"/>
    <n v="0.29273504273504275"/>
    <n v="0.9087523277467412"/>
    <n v="0.56238361266294223"/>
    <n v="0.51844262295081966"/>
    <n v="0"/>
    <n v="1"/>
    <m/>
    <n v="1.0647948164146868"/>
    <n v="0.5356371490280778"/>
    <n v="0.56389452332657197"/>
    <n v="0"/>
    <n v="1"/>
    <m/>
    <n v="0"/>
    <n v="1"/>
    <m/>
    <m/>
    <m/>
    <m/>
  </r>
  <r>
    <x v="3"/>
    <n v="12021"/>
    <x v="35"/>
    <n v="464"/>
    <n v="92"/>
    <n v="556"/>
    <n v="475"/>
    <n v="248"/>
    <n v="302"/>
    <n v="0"/>
    <n v="27"/>
    <n v="0"/>
    <n v="33"/>
    <n v="574"/>
    <n v="120"/>
    <n v="694"/>
    <n v="603"/>
    <n v="408"/>
    <n v="431"/>
    <n v="23"/>
    <n v="34"/>
    <n v="0"/>
    <n v="43"/>
    <n v="1183"/>
    <n v="240"/>
    <n v="1423"/>
    <n v="1262"/>
    <n v="947"/>
    <n v="944"/>
    <n v="0"/>
    <n v="107"/>
    <n v="0"/>
    <n v="332"/>
    <x v="547"/>
    <n v="2236"/>
    <n v="1641"/>
    <n v="2.2428443649373881"/>
    <n v="0.26610017889087656"/>
    <n v="0.67278165503489529"/>
    <n v="1423"/>
    <n v="694"/>
    <n v="556"/>
    <n v="2.0504322766570606"/>
    <n v="0.19884726224783861"/>
    <n v="0.60927617709065351"/>
    <n v="2.0928689883913765"/>
    <n v="0.21227197346600332"/>
    <n v="0.62361331220285265"/>
    <n v="2.3210784313725492"/>
    <n v="0.39215686274509803"/>
    <n v="0.73812038014783532"/>
    <n v="0"/>
    <n v="1"/>
    <m/>
    <n v="2.1902552204176335"/>
    <n v="0.29930394431554525"/>
    <n v="0.68008474576271183"/>
    <n v="3.1470588235294117"/>
    <n v="0.20588235294117646"/>
    <n v="0.74766355140186913"/>
    <n v="7.7209302325581399"/>
    <n v="0.23255813953488372"/>
    <n v="0.9006024096385542"/>
    <m/>
    <m/>
    <m/>
  </r>
  <r>
    <x v="3"/>
    <n v="12025"/>
    <x v="36"/>
    <n v="1284"/>
    <n v="266"/>
    <n v="1550"/>
    <n v="1468"/>
    <n v="765"/>
    <n v="816"/>
    <n v="37"/>
    <n v="64"/>
    <n v="0"/>
    <n v="27"/>
    <n v="1494"/>
    <n v="301"/>
    <n v="1795"/>
    <n v="1679"/>
    <n v="971"/>
    <n v="1039"/>
    <n v="71"/>
    <n v="68"/>
    <n v="0"/>
    <n v="67"/>
    <n v="2260"/>
    <n v="393"/>
    <n v="2653"/>
    <n v="2552"/>
    <n v="1992"/>
    <n v="1724"/>
    <n v="127"/>
    <n v="120"/>
    <n v="0"/>
    <n v="120"/>
    <x v="548"/>
    <n v="5690"/>
    <n v="4727"/>
    <n v="1.6323374340949033"/>
    <n v="0.16924428822495607"/>
    <n v="0.49106373815676141"/>
    <n v="2653"/>
    <n v="1795"/>
    <n v="1550"/>
    <n v="1.4779944289693594"/>
    <n v="0.13649025069637882"/>
    <n v="0.41575574820957406"/>
    <n v="1.5199523525908278"/>
    <n v="0.12567004169148302"/>
    <n v="0.42476489028213166"/>
    <n v="2.0514933058702369"/>
    <n v="0.21215242018537589"/>
    <n v="0.61596385542168675"/>
    <n v="1.7887323943661972"/>
    <n v="0.47887323943661969"/>
    <n v="0.70866141732283461"/>
    <n v="1.6592877767083734"/>
    <n v="0.21462945139557266"/>
    <n v="0.52668213457076563"/>
    <n v="1.7647058823529411"/>
    <n v="5.8823529411764705E-2"/>
    <n v="0.46666666666666667"/>
    <n v="1.791044776119403"/>
    <n v="0.59701492537313428"/>
    <n v="0.77500000000000002"/>
    <m/>
    <m/>
    <m/>
  </r>
  <r>
    <x v="3"/>
    <n v="12026"/>
    <x v="37"/>
    <n v="180"/>
    <n v="29"/>
    <n v="209"/>
    <n v="100"/>
    <n v="114"/>
    <n v="93"/>
    <n v="0"/>
    <n v="0"/>
    <n v="0"/>
    <n v="0"/>
    <n v="455"/>
    <n v="49"/>
    <n v="504"/>
    <n v="413"/>
    <n v="324"/>
    <n v="239"/>
    <n v="18"/>
    <n v="9"/>
    <n v="0"/>
    <n v="20"/>
    <n v="245"/>
    <n v="63"/>
    <n v="308"/>
    <n v="113"/>
    <n v="223"/>
    <n v="206"/>
    <n v="0"/>
    <n v="0"/>
    <n v="0"/>
    <n v="0"/>
    <x v="549"/>
    <n v="1527"/>
    <n v="516"/>
    <n v="0.55664702030124424"/>
    <n v="0.66208251473477409"/>
    <n v="0.39294117647058824"/>
    <n v="308"/>
    <n v="504"/>
    <n v="209"/>
    <n v="0.61111111111111116"/>
    <n v="0.58531746031746035"/>
    <n v="0.32142857142857145"/>
    <n v="0.27360774818401939"/>
    <n v="0.75786924939467315"/>
    <n v="0.11504424778761062"/>
    <n v="0.68827160493827155"/>
    <n v="0.64814814814814814"/>
    <n v="0.48878923766816146"/>
    <n v="0"/>
    <n v="1"/>
    <m/>
    <n v="0.86192468619246865"/>
    <n v="0.61087866108786615"/>
    <n v="0.54854368932038833"/>
    <n v="0"/>
    <n v="1"/>
    <m/>
    <n v="0"/>
    <n v="1"/>
    <m/>
    <m/>
    <m/>
    <m/>
  </r>
  <r>
    <x v="3"/>
    <n v="12029"/>
    <x v="38"/>
    <n v="0"/>
    <n v="0"/>
    <n v="0"/>
    <n v="0"/>
    <n v="0"/>
    <n v="0"/>
    <n v="0"/>
    <n v="0"/>
    <n v="0"/>
    <n v="0"/>
    <n v="317"/>
    <n v="36"/>
    <n v="353"/>
    <n v="276"/>
    <n v="219"/>
    <n v="171"/>
    <n v="10"/>
    <n v="2"/>
    <n v="0"/>
    <n v="13"/>
    <m/>
    <m/>
    <n v="0"/>
    <m/>
    <m/>
    <m/>
    <m/>
    <m/>
    <m/>
    <m/>
    <x v="6"/>
    <n v="1044"/>
    <n v="0"/>
    <m/>
    <n v="1"/>
    <m/>
    <m/>
    <n v="35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12035"/>
    <x v="39"/>
    <n v="186"/>
    <n v="4"/>
    <n v="190"/>
    <n v="191"/>
    <n v="85"/>
    <n v="19"/>
    <n v="0"/>
    <n v="0"/>
    <n v="0"/>
    <n v="0"/>
    <n v="303"/>
    <n v="35"/>
    <n v="338"/>
    <n v="283"/>
    <n v="249"/>
    <n v="140"/>
    <n v="13"/>
    <n v="3"/>
    <n v="0"/>
    <n v="11"/>
    <n v="843"/>
    <n v="23"/>
    <n v="866"/>
    <n v="910"/>
    <n v="408"/>
    <n v="110"/>
    <n v="0"/>
    <n v="0"/>
    <n v="0"/>
    <n v="0"/>
    <x v="550"/>
    <n v="1037"/>
    <n v="485"/>
    <n v="2.2121504339440694"/>
    <n v="0.53230472516875604"/>
    <n v="0.78857890148212728"/>
    <n v="866"/>
    <n v="338"/>
    <n v="190"/>
    <n v="2.5621301775147929"/>
    <n v="0.43786982248520712"/>
    <n v="0.78060046189376442"/>
    <n v="3.2155477031802122"/>
    <n v="0.32508833922261482"/>
    <n v="0.79010989010989008"/>
    <n v="1.6385542168674698"/>
    <n v="0.65863453815261042"/>
    <n v="0.79166666666666663"/>
    <n v="0"/>
    <n v="1"/>
    <m/>
    <n v="0.7857142857142857"/>
    <n v="0.86428571428571432"/>
    <n v="0.82727272727272727"/>
    <n v="0"/>
    <n v="1"/>
    <m/>
    <n v="0"/>
    <n v="1"/>
    <m/>
    <m/>
    <m/>
    <m/>
  </r>
  <r>
    <x v="3"/>
    <n v="12040"/>
    <x v="40"/>
    <n v="149"/>
    <n v="67"/>
    <n v="216"/>
    <n v="94"/>
    <n v="84"/>
    <n v="129"/>
    <n v="0"/>
    <n v="0"/>
    <n v="0"/>
    <n v="0"/>
    <n v="486"/>
    <n v="119"/>
    <n v="605"/>
    <n v="412"/>
    <n v="336"/>
    <n v="374"/>
    <n v="18"/>
    <n v="7"/>
    <n v="0"/>
    <n v="22"/>
    <n v="160"/>
    <n v="69"/>
    <n v="229"/>
    <n v="105"/>
    <n v="103"/>
    <n v="164"/>
    <n v="0"/>
    <n v="0"/>
    <n v="0"/>
    <n v="0"/>
    <x v="551"/>
    <n v="1774"/>
    <n v="523"/>
    <n v="0.33878241262683201"/>
    <n v="0.70518602029312294"/>
    <n v="0.12978369384359401"/>
    <n v="229"/>
    <n v="605"/>
    <n v="216"/>
    <n v="0.37851239669421488"/>
    <n v="0.64297520661157026"/>
    <n v="5.6768558951965066E-2"/>
    <n v="0.25485436893203883"/>
    <n v="0.77184466019417475"/>
    <n v="0.10476190476190476"/>
    <n v="0.30654761904761907"/>
    <n v="0.75"/>
    <n v="0.18446601941747573"/>
    <n v="0"/>
    <n v="1"/>
    <m/>
    <n v="0.43850267379679142"/>
    <n v="0.65508021390374327"/>
    <n v="0.21341463414634146"/>
    <n v="0"/>
    <n v="1"/>
    <m/>
    <n v="0"/>
    <n v="1"/>
    <m/>
    <m/>
    <m/>
    <m/>
  </r>
  <r>
    <x v="3"/>
    <n v="12041"/>
    <x v="41"/>
    <n v="310"/>
    <n v="37"/>
    <n v="347"/>
    <n v="314"/>
    <n v="100"/>
    <n v="84"/>
    <n v="0"/>
    <n v="0"/>
    <n v="0"/>
    <n v="0"/>
    <n v="630"/>
    <n v="90"/>
    <n v="720"/>
    <n v="640"/>
    <n v="434"/>
    <n v="316"/>
    <n v="18"/>
    <n v="8"/>
    <n v="0"/>
    <n v="36"/>
    <n v="419"/>
    <n v="57"/>
    <n v="476"/>
    <n v="438"/>
    <n v="221"/>
    <n v="165"/>
    <n v="0"/>
    <n v="0"/>
    <n v="0"/>
    <n v="0"/>
    <x v="552"/>
    <n v="2172"/>
    <n v="845"/>
    <n v="0.59852670349907922"/>
    <n v="0.61095764272559849"/>
    <n v="0.35"/>
    <n v="476"/>
    <n v="720"/>
    <n v="347"/>
    <n v="0.66111111111111109"/>
    <n v="0.5180555555555556"/>
    <n v="0.27100840336134452"/>
    <n v="0.68437499999999996"/>
    <n v="0.50937500000000002"/>
    <n v="0.28310502283105021"/>
    <n v="0.50921658986175111"/>
    <n v="0.7695852534562212"/>
    <n v="0.54751131221719462"/>
    <n v="0"/>
    <n v="1"/>
    <m/>
    <n v="0.52215189873417722"/>
    <n v="0.73417721518987344"/>
    <n v="0.49090909090909091"/>
    <n v="0"/>
    <n v="1"/>
    <m/>
    <n v="0"/>
    <n v="1"/>
    <m/>
    <m/>
    <m/>
    <m/>
  </r>
  <r>
    <x v="3"/>
    <n v="13001"/>
    <x v="42"/>
    <n v="135"/>
    <n v="23"/>
    <n v="158"/>
    <n v="65"/>
    <n v="122"/>
    <n v="47"/>
    <n v="0"/>
    <n v="0"/>
    <n v="0"/>
    <n v="0"/>
    <n v="213"/>
    <n v="50"/>
    <n v="263"/>
    <n v="150"/>
    <n v="251"/>
    <n v="187"/>
    <n v="21"/>
    <n v="14"/>
    <n v="0"/>
    <n v="37"/>
    <n v="248"/>
    <n v="46"/>
    <n v="294"/>
    <n v="114"/>
    <n v="230"/>
    <n v="88"/>
    <n v="0"/>
    <n v="0"/>
    <n v="0"/>
    <n v="0"/>
    <x v="553"/>
    <n v="923"/>
    <n v="392"/>
    <n v="0.78656554712892746"/>
    <n v="0.57529794149512459"/>
    <n v="0.46005509641873277"/>
    <n v="294"/>
    <n v="263"/>
    <n v="158"/>
    <n v="1.1178707224334601"/>
    <n v="0.39923954372623577"/>
    <n v="0.46258503401360546"/>
    <n v="0.76"/>
    <n v="0.56666666666666665"/>
    <n v="0.42982456140350878"/>
    <n v="0.91633466135458164"/>
    <n v="0.51394422310756971"/>
    <n v="0.46956521739130436"/>
    <n v="0"/>
    <n v="1"/>
    <m/>
    <n v="0.47058823529411764"/>
    <n v="0.74866310160427807"/>
    <n v="0.46590909090909088"/>
    <n v="0"/>
    <n v="1"/>
    <m/>
    <n v="0"/>
    <n v="1"/>
    <m/>
    <m/>
    <m/>
    <m/>
  </r>
  <r>
    <x v="3"/>
    <n v="13002"/>
    <x v="43"/>
    <n v="0"/>
    <n v="0"/>
    <n v="0"/>
    <n v="0"/>
    <n v="0"/>
    <n v="0"/>
    <n v="0"/>
    <n v="0"/>
    <n v="0"/>
    <n v="0"/>
    <n v="36"/>
    <n v="6"/>
    <n v="42"/>
    <n v="27"/>
    <n v="41"/>
    <n v="15"/>
    <n v="0"/>
    <n v="4"/>
    <n v="0"/>
    <n v="9"/>
    <m/>
    <m/>
    <n v="0"/>
    <m/>
    <m/>
    <m/>
    <m/>
    <m/>
    <m/>
    <m/>
    <x v="6"/>
    <n v="138"/>
    <n v="0"/>
    <m/>
    <n v="1"/>
    <m/>
    <m/>
    <n v="42"/>
    <n v="0"/>
    <m/>
    <n v="1"/>
    <m/>
    <m/>
    <n v="1"/>
    <m/>
    <m/>
    <n v="1"/>
    <m/>
    <m/>
    <m/>
    <m/>
    <m/>
    <n v="1"/>
    <m/>
    <m/>
    <n v="1"/>
    <m/>
    <m/>
    <n v="1"/>
    <m/>
    <m/>
    <m/>
    <m/>
  </r>
  <r>
    <x v="3"/>
    <n v="13003"/>
    <x v="44"/>
    <n v="0"/>
    <n v="0"/>
    <n v="0"/>
    <n v="0"/>
    <n v="0"/>
    <n v="0"/>
    <n v="0"/>
    <n v="0"/>
    <n v="0"/>
    <n v="0"/>
    <n v="364"/>
    <n v="70"/>
    <n v="434"/>
    <n v="271"/>
    <n v="337"/>
    <n v="254"/>
    <n v="21"/>
    <n v="1"/>
    <n v="0"/>
    <n v="33"/>
    <m/>
    <m/>
    <n v="0"/>
    <m/>
    <m/>
    <m/>
    <m/>
    <m/>
    <m/>
    <m/>
    <x v="6"/>
    <n v="1351"/>
    <n v="0"/>
    <m/>
    <n v="1"/>
    <m/>
    <m/>
    <n v="43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13004"/>
    <x v="45"/>
    <n v="0"/>
    <n v="0"/>
    <n v="0"/>
    <n v="0"/>
    <n v="0"/>
    <n v="0"/>
    <n v="0"/>
    <n v="0"/>
    <n v="0"/>
    <n v="0"/>
    <n v="302"/>
    <n v="73"/>
    <n v="375"/>
    <n v="274"/>
    <n v="335"/>
    <n v="202"/>
    <n v="27"/>
    <n v="4"/>
    <n v="0"/>
    <n v="37"/>
    <m/>
    <m/>
    <n v="0"/>
    <m/>
    <m/>
    <m/>
    <m/>
    <m/>
    <m/>
    <m/>
    <x v="6"/>
    <n v="1254"/>
    <n v="0"/>
    <m/>
    <n v="1"/>
    <m/>
    <m/>
    <n v="37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13006"/>
    <x v="46"/>
    <n v="0"/>
    <n v="0"/>
    <n v="0"/>
    <n v="0"/>
    <n v="0"/>
    <n v="0"/>
    <n v="0"/>
    <n v="0"/>
    <n v="0"/>
    <n v="0"/>
    <n v="165"/>
    <n v="27"/>
    <n v="192"/>
    <n v="116"/>
    <n v="159"/>
    <n v="136"/>
    <n v="5"/>
    <n v="3"/>
    <n v="0"/>
    <n v="14"/>
    <m/>
    <m/>
    <n v="0"/>
    <m/>
    <m/>
    <m/>
    <m/>
    <m/>
    <m/>
    <m/>
    <x v="6"/>
    <n v="625"/>
    <n v="0"/>
    <m/>
    <n v="1"/>
    <m/>
    <m/>
    <n v="19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13008"/>
    <x v="47"/>
    <n v="529"/>
    <n v="86"/>
    <n v="615"/>
    <n v="549"/>
    <n v="409"/>
    <n v="296"/>
    <n v="0"/>
    <n v="12"/>
    <n v="0"/>
    <n v="0"/>
    <n v="627"/>
    <n v="108"/>
    <n v="735"/>
    <n v="629"/>
    <n v="522"/>
    <n v="405"/>
    <n v="16"/>
    <n v="28"/>
    <n v="0"/>
    <n v="39"/>
    <n v="912"/>
    <n v="259"/>
    <n v="1171"/>
    <n v="871"/>
    <n v="1052"/>
    <n v="1373"/>
    <n v="0"/>
    <n v="43"/>
    <n v="0"/>
    <n v="0"/>
    <x v="554"/>
    <n v="2374"/>
    <n v="1881"/>
    <n v="1.8997472620050548"/>
    <n v="0.2076663858466723"/>
    <n v="0.58292682926829265"/>
    <n v="1171"/>
    <n v="735"/>
    <n v="615"/>
    <n v="1.5931972789115647"/>
    <n v="0.16326530612244897"/>
    <n v="0.47480785653287788"/>
    <n v="1.3847376788553258"/>
    <n v="0.12718600953895071"/>
    <n v="0.36969001148105624"/>
    <n v="2.0153256704980844"/>
    <n v="0.21647509578544061"/>
    <n v="0.61121673003802279"/>
    <n v="0"/>
    <n v="1"/>
    <m/>
    <n v="3.3901234567901235"/>
    <n v="0.26913580246913582"/>
    <n v="0.78441369264384564"/>
    <n v="1.5357142857142858"/>
    <n v="0.5714285714285714"/>
    <n v="0.72093023255813948"/>
    <n v="0"/>
    <n v="1"/>
    <m/>
    <m/>
    <m/>
    <m/>
  </r>
  <r>
    <x v="3"/>
    <n v="13010"/>
    <x v="48"/>
    <n v="0"/>
    <n v="0"/>
    <n v="0"/>
    <n v="0"/>
    <n v="0"/>
    <n v="0"/>
    <n v="0"/>
    <n v="0"/>
    <n v="0"/>
    <n v="0"/>
    <n v="154"/>
    <n v="33"/>
    <n v="187"/>
    <n v="202"/>
    <n v="170"/>
    <n v="124"/>
    <n v="11"/>
    <n v="3"/>
    <n v="0"/>
    <n v="9"/>
    <m/>
    <m/>
    <n v="0"/>
    <m/>
    <m/>
    <m/>
    <m/>
    <m/>
    <m/>
    <m/>
    <x v="6"/>
    <n v="706"/>
    <n v="0"/>
    <m/>
    <n v="1"/>
    <m/>
    <m/>
    <n v="18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13011"/>
    <x v="49"/>
    <n v="317"/>
    <n v="71"/>
    <n v="388"/>
    <n v="300"/>
    <n v="237"/>
    <n v="229"/>
    <n v="6"/>
    <n v="9"/>
    <n v="0"/>
    <n v="0"/>
    <n v="386"/>
    <n v="85"/>
    <n v="471"/>
    <n v="364"/>
    <n v="388"/>
    <n v="332"/>
    <n v="17"/>
    <n v="12"/>
    <n v="0"/>
    <n v="31"/>
    <n v="764"/>
    <n v="184"/>
    <n v="948"/>
    <n v="689"/>
    <n v="704"/>
    <n v="710"/>
    <n v="50"/>
    <n v="20"/>
    <n v="0"/>
    <n v="0"/>
    <x v="555"/>
    <n v="1615"/>
    <n v="1169"/>
    <n v="1.9325077399380806"/>
    <n v="0.27616099071207428"/>
    <n v="0.6254405639218199"/>
    <n v="948"/>
    <n v="471"/>
    <n v="388"/>
    <n v="2.0127388535031847"/>
    <n v="0.17622080679405519"/>
    <n v="0.59071729957805907"/>
    <n v="1.8928571428571428"/>
    <n v="0.17582417582417584"/>
    <n v="0.56458635703918725"/>
    <n v="1.8144329896907216"/>
    <n v="0.38917525773195877"/>
    <n v="0.66335227272727271"/>
    <n v="2.9411764705882355"/>
    <n v="0.6470588235294118"/>
    <n v="0.88"/>
    <n v="2.1385542168674698"/>
    <n v="0.31024096385542171"/>
    <n v="0.67746478873239435"/>
    <n v="1.6666666666666667"/>
    <n v="0.25"/>
    <n v="0.55000000000000004"/>
    <n v="0"/>
    <n v="1"/>
    <m/>
    <m/>
    <m/>
    <m/>
  </r>
  <r>
    <x v="3"/>
    <n v="13012"/>
    <x v="50"/>
    <n v="0"/>
    <n v="0"/>
    <n v="0"/>
    <n v="0"/>
    <n v="0"/>
    <n v="0"/>
    <n v="0"/>
    <n v="0"/>
    <n v="0"/>
    <n v="0"/>
    <n v="134"/>
    <n v="38"/>
    <n v="172"/>
    <n v="114"/>
    <n v="115"/>
    <n v="114"/>
    <n v="8"/>
    <n v="2"/>
    <n v="0"/>
    <n v="7"/>
    <m/>
    <m/>
    <n v="0"/>
    <m/>
    <m/>
    <m/>
    <m/>
    <m/>
    <m/>
    <m/>
    <x v="6"/>
    <n v="532"/>
    <n v="0"/>
    <m/>
    <n v="1"/>
    <m/>
    <m/>
    <n v="17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13013"/>
    <x v="51"/>
    <n v="0"/>
    <n v="0"/>
    <n v="0"/>
    <n v="0"/>
    <n v="0"/>
    <n v="0"/>
    <n v="0"/>
    <n v="0"/>
    <n v="0"/>
    <n v="0"/>
    <n v="222"/>
    <n v="53"/>
    <n v="275"/>
    <n v="197"/>
    <n v="207"/>
    <n v="141"/>
    <n v="9"/>
    <n v="0"/>
    <n v="0"/>
    <n v="14"/>
    <m/>
    <m/>
    <n v="0"/>
    <m/>
    <m/>
    <m/>
    <m/>
    <m/>
    <m/>
    <m/>
    <x v="6"/>
    <n v="843"/>
    <n v="0"/>
    <m/>
    <n v="1"/>
    <m/>
    <m/>
    <n v="275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3"/>
    <n v="13014"/>
    <x v="52"/>
    <n v="303"/>
    <n v="63"/>
    <n v="366"/>
    <n v="317"/>
    <n v="260"/>
    <n v="206"/>
    <n v="0"/>
    <n v="0"/>
    <n v="0"/>
    <n v="0"/>
    <n v="312"/>
    <n v="68"/>
    <n v="380"/>
    <n v="319"/>
    <n v="330"/>
    <n v="276"/>
    <n v="12"/>
    <n v="12"/>
    <n v="0"/>
    <n v="26"/>
    <n v="997"/>
    <n v="275"/>
    <n v="1272"/>
    <n v="891"/>
    <n v="888"/>
    <n v="912"/>
    <n v="0"/>
    <n v="0"/>
    <n v="0"/>
    <n v="0"/>
    <x v="556"/>
    <n v="1355"/>
    <n v="1149"/>
    <n v="2.9247232472324725"/>
    <n v="0.15202952029520295"/>
    <n v="0.71006813020439064"/>
    <n v="1272"/>
    <n v="380"/>
    <n v="366"/>
    <n v="3.3473684210526318"/>
    <n v="3.6842105263157891E-2"/>
    <n v="0.71226415094339623"/>
    <n v="2.7931034482758621"/>
    <n v="6.269592476489028E-3"/>
    <n v="0.64421997755331084"/>
    <n v="2.6909090909090909"/>
    <n v="0.21212121212121213"/>
    <n v="0.7072072072072072"/>
    <n v="0"/>
    <n v="1"/>
    <m/>
    <n v="3.3043478260869565"/>
    <n v="0.25362318840579712"/>
    <n v="0.77412280701754388"/>
    <n v="0"/>
    <n v="1"/>
    <m/>
    <n v="0"/>
    <n v="1"/>
    <m/>
    <m/>
    <m/>
    <m/>
  </r>
  <r>
    <x v="3"/>
    <n v="13016"/>
    <x v="53"/>
    <n v="0"/>
    <n v="0"/>
    <n v="0"/>
    <n v="0"/>
    <n v="0"/>
    <n v="0"/>
    <n v="0"/>
    <n v="0"/>
    <n v="0"/>
    <n v="0"/>
    <n v="169"/>
    <n v="31"/>
    <n v="200"/>
    <n v="125"/>
    <n v="151"/>
    <n v="133"/>
    <n v="2"/>
    <n v="1"/>
    <n v="0"/>
    <n v="10"/>
    <m/>
    <m/>
    <n v="0"/>
    <m/>
    <m/>
    <m/>
    <m/>
    <m/>
    <m/>
    <m/>
    <x v="6"/>
    <n v="622"/>
    <n v="0"/>
    <m/>
    <n v="1"/>
    <m/>
    <m/>
    <n v="20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13017"/>
    <x v="54"/>
    <n v="126"/>
    <n v="11"/>
    <n v="137"/>
    <n v="95"/>
    <n v="34"/>
    <n v="9"/>
    <n v="0"/>
    <n v="0"/>
    <n v="0"/>
    <n v="0"/>
    <n v="311"/>
    <n v="54"/>
    <n v="365"/>
    <n v="289"/>
    <n v="265"/>
    <n v="200"/>
    <n v="22"/>
    <n v="4"/>
    <n v="0"/>
    <n v="21"/>
    <n v="166"/>
    <n v="18"/>
    <n v="184"/>
    <n v="118"/>
    <n v="55"/>
    <n v="15"/>
    <n v="0"/>
    <n v="0"/>
    <n v="0"/>
    <n v="0"/>
    <x v="87"/>
    <n v="1166"/>
    <n v="275"/>
    <n v="0.31903945111492282"/>
    <n v="0.76415094339622647"/>
    <n v="0.260752688172043"/>
    <n v="184"/>
    <n v="365"/>
    <n v="137"/>
    <n v="0.50410958904109593"/>
    <n v="0.62465753424657533"/>
    <n v="0.25543478260869568"/>
    <n v="0.40830449826989618"/>
    <n v="0.67128027681660896"/>
    <n v="0.19491525423728814"/>
    <n v="0.20754716981132076"/>
    <n v="0.8716981132075472"/>
    <n v="0.38181818181818183"/>
    <n v="0"/>
    <n v="1"/>
    <m/>
    <n v="7.4999999999999997E-2"/>
    <n v="0.95499999999999996"/>
    <n v="0.4"/>
    <n v="0"/>
    <n v="1"/>
    <m/>
    <n v="0"/>
    <n v="1"/>
    <m/>
    <m/>
    <m/>
    <m/>
  </r>
  <r>
    <x v="3"/>
    <n v="13019"/>
    <x v="55"/>
    <n v="58"/>
    <n v="0"/>
    <n v="58"/>
    <n v="0"/>
    <n v="0"/>
    <n v="0"/>
    <n v="0"/>
    <n v="0"/>
    <n v="0"/>
    <n v="0"/>
    <n v="292"/>
    <n v="43"/>
    <n v="335"/>
    <n v="263"/>
    <n v="246"/>
    <n v="180"/>
    <n v="17"/>
    <n v="2"/>
    <n v="0"/>
    <n v="24"/>
    <n v="63"/>
    <n v="0"/>
    <n v="63"/>
    <n v="0"/>
    <n v="0"/>
    <n v="0"/>
    <n v="0"/>
    <n v="0"/>
    <n v="0"/>
    <n v="0"/>
    <x v="235"/>
    <n v="1067"/>
    <n v="58"/>
    <n v="5.9044048734770385E-2"/>
    <n v="0.94564198687910028"/>
    <n v="7.9365079365079361E-2"/>
    <n v="63"/>
    <n v="335"/>
    <n v="58"/>
    <n v="0.18805970149253731"/>
    <n v="0.82686567164179103"/>
    <n v="7.9365079365079361E-2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3"/>
    <n v="13021"/>
    <x v="56"/>
    <n v="0"/>
    <n v="0"/>
    <n v="0"/>
    <n v="0"/>
    <n v="0"/>
    <n v="0"/>
    <n v="0"/>
    <n v="0"/>
    <n v="0"/>
    <n v="0"/>
    <n v="155"/>
    <n v="25"/>
    <n v="180"/>
    <n v="131"/>
    <n v="122"/>
    <n v="122"/>
    <n v="5"/>
    <n v="3"/>
    <n v="0"/>
    <n v="11"/>
    <m/>
    <m/>
    <n v="0"/>
    <m/>
    <m/>
    <m/>
    <m/>
    <m/>
    <m/>
    <m/>
    <x v="6"/>
    <n v="574"/>
    <n v="0"/>
    <m/>
    <n v="1"/>
    <m/>
    <m/>
    <n v="18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13023"/>
    <x v="57"/>
    <n v="0"/>
    <n v="0"/>
    <n v="0"/>
    <n v="0"/>
    <n v="0"/>
    <n v="0"/>
    <n v="0"/>
    <n v="0"/>
    <n v="0"/>
    <n v="0"/>
    <n v="164"/>
    <n v="30"/>
    <n v="194"/>
    <n v="121"/>
    <n v="168"/>
    <n v="92"/>
    <n v="2"/>
    <n v="1"/>
    <n v="0"/>
    <n v="36"/>
    <m/>
    <m/>
    <n v="0"/>
    <m/>
    <m/>
    <m/>
    <m/>
    <m/>
    <m/>
    <m/>
    <x v="6"/>
    <n v="614"/>
    <n v="0"/>
    <m/>
    <n v="1"/>
    <m/>
    <m/>
    <n v="19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13025"/>
    <x v="58"/>
    <n v="530"/>
    <n v="94"/>
    <n v="624"/>
    <n v="508"/>
    <n v="449"/>
    <n v="317"/>
    <n v="0"/>
    <n v="8"/>
    <n v="0"/>
    <n v="0"/>
    <n v="578"/>
    <n v="112"/>
    <n v="690"/>
    <n v="545"/>
    <n v="526"/>
    <n v="437"/>
    <n v="16"/>
    <n v="21"/>
    <n v="0"/>
    <n v="45"/>
    <n v="1250"/>
    <n v="222"/>
    <n v="1472"/>
    <n v="1072"/>
    <n v="1265"/>
    <n v="881"/>
    <n v="0"/>
    <n v="11"/>
    <n v="0"/>
    <n v="0"/>
    <x v="557"/>
    <n v="2280"/>
    <n v="1906"/>
    <n v="2.0618421052631577"/>
    <n v="0.16403508771929826"/>
    <n v="0.59455435013826841"/>
    <n v="1472"/>
    <n v="690"/>
    <n v="624"/>
    <n v="2.1333333333333333"/>
    <n v="9.5652173913043481E-2"/>
    <n v="0.57608695652173914"/>
    <n v="1.9669724770642203"/>
    <n v="6.7889908256880738E-2"/>
    <n v="0.52611940298507465"/>
    <n v="2.4049429657794676"/>
    <n v="0.14638783269961977"/>
    <n v="0.64505928853754946"/>
    <n v="0"/>
    <n v="1"/>
    <m/>
    <n v="2.0160183066361554"/>
    <n v="0.27459954233409611"/>
    <n v="0.64018161180476729"/>
    <n v="0.52380952380952384"/>
    <n v="0.61904761904761907"/>
    <n v="0.27272727272727271"/>
    <n v="0"/>
    <n v="1"/>
    <m/>
    <m/>
    <m/>
    <m/>
  </r>
  <r>
    <x v="3"/>
    <n v="13029"/>
    <x v="59"/>
    <n v="0"/>
    <n v="0"/>
    <n v="0"/>
    <n v="0"/>
    <n v="0"/>
    <n v="0"/>
    <n v="0"/>
    <n v="0"/>
    <n v="0"/>
    <n v="0"/>
    <n v="201"/>
    <n v="34"/>
    <n v="235"/>
    <n v="176"/>
    <n v="217"/>
    <n v="158"/>
    <n v="9"/>
    <n v="3"/>
    <n v="0"/>
    <n v="18"/>
    <m/>
    <m/>
    <n v="0"/>
    <m/>
    <m/>
    <m/>
    <m/>
    <m/>
    <m/>
    <m/>
    <x v="6"/>
    <n v="816"/>
    <n v="0"/>
    <m/>
    <n v="1"/>
    <m/>
    <m/>
    <n v="23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13031"/>
    <x v="60"/>
    <n v="0"/>
    <n v="0"/>
    <n v="0"/>
    <n v="0"/>
    <n v="0"/>
    <n v="0"/>
    <n v="0"/>
    <n v="0"/>
    <n v="0"/>
    <n v="0"/>
    <n v="229"/>
    <n v="47"/>
    <n v="276"/>
    <n v="242"/>
    <n v="182"/>
    <n v="117"/>
    <n v="16"/>
    <n v="2"/>
    <n v="0"/>
    <n v="24"/>
    <m/>
    <m/>
    <n v="0"/>
    <m/>
    <m/>
    <m/>
    <m/>
    <m/>
    <m/>
    <m/>
    <x v="6"/>
    <n v="859"/>
    <n v="0"/>
    <m/>
    <n v="1"/>
    <m/>
    <m/>
    <n v="27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13035"/>
    <x v="61"/>
    <n v="0"/>
    <n v="0"/>
    <n v="0"/>
    <n v="0"/>
    <n v="0"/>
    <n v="0"/>
    <n v="0"/>
    <n v="0"/>
    <n v="0"/>
    <n v="0"/>
    <n v="201"/>
    <n v="38"/>
    <n v="239"/>
    <n v="174"/>
    <n v="219"/>
    <n v="202"/>
    <n v="10"/>
    <n v="2"/>
    <n v="0"/>
    <n v="42"/>
    <m/>
    <m/>
    <n v="0"/>
    <m/>
    <m/>
    <m/>
    <m/>
    <m/>
    <m/>
    <m/>
    <x v="6"/>
    <n v="888"/>
    <n v="0"/>
    <m/>
    <n v="1"/>
    <m/>
    <m/>
    <n v="23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13036"/>
    <x v="62"/>
    <n v="0"/>
    <n v="0"/>
    <n v="0"/>
    <n v="0"/>
    <n v="0"/>
    <n v="0"/>
    <n v="0"/>
    <n v="0"/>
    <n v="0"/>
    <n v="0"/>
    <n v="199"/>
    <n v="32"/>
    <n v="231"/>
    <n v="150"/>
    <n v="213"/>
    <n v="114"/>
    <n v="15"/>
    <n v="4"/>
    <n v="0"/>
    <n v="20"/>
    <m/>
    <m/>
    <n v="0"/>
    <m/>
    <m/>
    <m/>
    <m/>
    <m/>
    <m/>
    <m/>
    <x v="6"/>
    <n v="747"/>
    <n v="0"/>
    <m/>
    <n v="1"/>
    <m/>
    <m/>
    <n v="23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13037"/>
    <x v="63"/>
    <n v="0"/>
    <n v="0"/>
    <n v="0"/>
    <n v="0"/>
    <n v="0"/>
    <n v="0"/>
    <n v="0"/>
    <n v="0"/>
    <n v="0"/>
    <n v="0"/>
    <n v="176"/>
    <n v="42"/>
    <n v="218"/>
    <n v="133"/>
    <n v="219"/>
    <n v="168"/>
    <n v="9"/>
    <n v="2"/>
    <n v="0"/>
    <n v="18"/>
    <m/>
    <m/>
    <n v="0"/>
    <m/>
    <m/>
    <m/>
    <m/>
    <m/>
    <m/>
    <m/>
    <x v="6"/>
    <n v="767"/>
    <n v="0"/>
    <m/>
    <n v="1"/>
    <m/>
    <m/>
    <n v="21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13040"/>
    <x v="64"/>
    <n v="626"/>
    <n v="148"/>
    <n v="774"/>
    <n v="562"/>
    <n v="487"/>
    <n v="460"/>
    <n v="53"/>
    <n v="52"/>
    <n v="0"/>
    <n v="115"/>
    <n v="665"/>
    <n v="164"/>
    <n v="829"/>
    <n v="598"/>
    <n v="537"/>
    <n v="555"/>
    <n v="63"/>
    <n v="64"/>
    <n v="0"/>
    <n v="123"/>
    <n v="1623"/>
    <n v="332"/>
    <n v="1955"/>
    <n v="1716"/>
    <n v="1711"/>
    <n v="1323"/>
    <n v="261"/>
    <n v="135"/>
    <n v="0"/>
    <n v="624"/>
    <x v="558"/>
    <n v="2769"/>
    <n v="2503"/>
    <n v="2.7898158179848322"/>
    <n v="9.6063560852293242E-2"/>
    <n v="0.67598705501618128"/>
    <n v="1955"/>
    <n v="829"/>
    <n v="774"/>
    <n v="2.3582629674306395"/>
    <n v="6.6344993968636912E-2"/>
    <n v="0.60409207161125322"/>
    <n v="2.8695652173913042"/>
    <n v="6.0200668896321072E-2"/>
    <n v="0.67249417249417254"/>
    <n v="3.186219739292365"/>
    <n v="9.3109869646182494E-2"/>
    <n v="0.71537112799532432"/>
    <n v="4.1428571428571432"/>
    <n v="0.15873015873015872"/>
    <n v="0.79693486590038309"/>
    <n v="2.3837837837837839"/>
    <n v="0.17117117117117117"/>
    <n v="0.65230536659108085"/>
    <n v="2.109375"/>
    <n v="0.1875"/>
    <n v="0.61481481481481481"/>
    <n v="5.0731707317073171"/>
    <n v="6.5040650406504072E-2"/>
    <n v="0.81570512820512819"/>
    <m/>
    <m/>
    <m/>
  </r>
  <r>
    <x v="3"/>
    <n v="13044"/>
    <x v="65"/>
    <n v="78"/>
    <n v="4"/>
    <n v="82"/>
    <n v="93"/>
    <n v="59"/>
    <n v="32"/>
    <n v="0"/>
    <n v="0"/>
    <n v="0"/>
    <n v="0"/>
    <n v="118"/>
    <n v="26"/>
    <n v="144"/>
    <n v="106"/>
    <n v="115"/>
    <n v="94"/>
    <n v="9"/>
    <n v="2"/>
    <n v="0"/>
    <n v="13"/>
    <n v="384"/>
    <n v="24"/>
    <n v="408"/>
    <n v="521"/>
    <n v="356"/>
    <n v="139"/>
    <n v="0"/>
    <n v="0"/>
    <n v="0"/>
    <n v="0"/>
    <x v="493"/>
    <n v="483"/>
    <n v="266"/>
    <n v="2.9482401656314701"/>
    <n v="0.44927536231884058"/>
    <n v="0.8132022471910112"/>
    <n v="408"/>
    <n v="144"/>
    <n v="82"/>
    <n v="2.8333333333333335"/>
    <n v="0.43055555555555558"/>
    <n v="0.7990196078431373"/>
    <n v="4.9150943396226419"/>
    <n v="0.12264150943396226"/>
    <n v="0.82149712092130522"/>
    <n v="3.0956521739130434"/>
    <n v="0.48695652173913045"/>
    <n v="0.8342696629213483"/>
    <n v="0"/>
    <n v="1"/>
    <m/>
    <n v="1.4787234042553192"/>
    <n v="0.65957446808510634"/>
    <n v="0.76978417266187049"/>
    <n v="0"/>
    <n v="1"/>
    <m/>
    <n v="0"/>
    <n v="1"/>
    <m/>
    <m/>
    <m/>
    <m/>
  </r>
  <r>
    <x v="3"/>
    <n v="13046"/>
    <x v="66"/>
    <n v="0"/>
    <n v="0"/>
    <n v="0"/>
    <n v="0"/>
    <n v="0"/>
    <n v="0"/>
    <n v="0"/>
    <n v="0"/>
    <n v="0"/>
    <n v="0"/>
    <n v="181"/>
    <n v="29"/>
    <n v="210"/>
    <n v="214"/>
    <n v="142"/>
    <n v="89"/>
    <n v="18"/>
    <n v="14"/>
    <n v="0"/>
    <n v="32"/>
    <m/>
    <m/>
    <n v="0"/>
    <m/>
    <m/>
    <m/>
    <m/>
    <m/>
    <m/>
    <m/>
    <x v="6"/>
    <n v="719"/>
    <n v="0"/>
    <m/>
    <n v="1"/>
    <m/>
    <m/>
    <n v="21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13049"/>
    <x v="67"/>
    <n v="366"/>
    <n v="43"/>
    <n v="409"/>
    <n v="254"/>
    <n v="304"/>
    <n v="146"/>
    <n v="0"/>
    <n v="0"/>
    <n v="0"/>
    <n v="0"/>
    <n v="435"/>
    <n v="68"/>
    <n v="503"/>
    <n v="300"/>
    <n v="426"/>
    <n v="277"/>
    <n v="19"/>
    <n v="5"/>
    <n v="0"/>
    <n v="25"/>
    <n v="703"/>
    <n v="86"/>
    <n v="789"/>
    <n v="483"/>
    <n v="659"/>
    <n v="344"/>
    <n v="0"/>
    <n v="0"/>
    <n v="0"/>
    <n v="0"/>
    <x v="40"/>
    <n v="1555"/>
    <n v="1113"/>
    <n v="1.4630225080385852"/>
    <n v="0.28424437299035371"/>
    <n v="0.51076923076923075"/>
    <n v="789"/>
    <n v="503"/>
    <n v="409"/>
    <n v="1.5685884691848906"/>
    <n v="0.18687872763419483"/>
    <n v="0.48162230671736372"/>
    <n v="1.61"/>
    <n v="0.15333333333333332"/>
    <n v="0.47412008281573498"/>
    <n v="1.5469483568075117"/>
    <n v="0.28638497652582162"/>
    <n v="0.53869499241274654"/>
    <n v="0"/>
    <n v="1"/>
    <m/>
    <n v="1.2418772563176896"/>
    <n v="0.47292418772563177"/>
    <n v="0.57558139534883723"/>
    <n v="0"/>
    <n v="1"/>
    <m/>
    <n v="0"/>
    <n v="1"/>
    <m/>
    <m/>
    <m/>
    <m/>
  </r>
  <r>
    <x v="3"/>
    <n v="13053"/>
    <x v="68"/>
    <n v="0"/>
    <n v="0"/>
    <n v="0"/>
    <n v="0"/>
    <n v="0"/>
    <n v="0"/>
    <n v="0"/>
    <n v="0"/>
    <n v="0"/>
    <n v="0"/>
    <n v="213"/>
    <n v="47"/>
    <n v="260"/>
    <n v="195"/>
    <n v="224"/>
    <n v="173"/>
    <n v="4"/>
    <n v="4"/>
    <n v="0"/>
    <n v="15"/>
    <m/>
    <m/>
    <n v="0"/>
    <m/>
    <m/>
    <m/>
    <m/>
    <m/>
    <m/>
    <m/>
    <x v="6"/>
    <n v="875"/>
    <n v="0"/>
    <m/>
    <n v="1"/>
    <m/>
    <m/>
    <n v="26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21001"/>
    <x v="69"/>
    <n v="308"/>
    <n v="79"/>
    <n v="387"/>
    <n v="216"/>
    <n v="71"/>
    <n v="180"/>
    <n v="17"/>
    <n v="20"/>
    <n v="0"/>
    <n v="13"/>
    <n v="542"/>
    <n v="124"/>
    <n v="666"/>
    <n v="378"/>
    <n v="232"/>
    <n v="391"/>
    <n v="26"/>
    <n v="42"/>
    <n v="0"/>
    <n v="18"/>
    <n v="758"/>
    <n v="214"/>
    <n v="972"/>
    <n v="580"/>
    <n v="247"/>
    <n v="570"/>
    <n v="50"/>
    <n v="150"/>
    <n v="0"/>
    <n v="105"/>
    <x v="559"/>
    <n v="1753"/>
    <n v="904"/>
    <n v="1.5253850541928122"/>
    <n v="0.48431260695949802"/>
    <n v="0.66192969334330587"/>
    <n v="972"/>
    <n v="666"/>
    <n v="387"/>
    <n v="1.4594594594594594"/>
    <n v="0.41891891891891891"/>
    <n v="0.60185185185185186"/>
    <n v="1.5343915343915344"/>
    <n v="0.42857142857142855"/>
    <n v="0.62758620689655176"/>
    <n v="1.0646551724137931"/>
    <n v="0.69396551724137934"/>
    <n v="0.71255060728744934"/>
    <n v="1.9230769230769231"/>
    <n v="0.34615384615384615"/>
    <n v="0.66"/>
    <n v="1.4578005115089514"/>
    <n v="0.53964194373401531"/>
    <n v="0.68421052631578949"/>
    <n v="3.5714285714285716"/>
    <n v="0.52380952380952384"/>
    <n v="0.8666666666666667"/>
    <n v="5.833333333333333"/>
    <n v="0.27777777777777779"/>
    <n v="0.87619047619047619"/>
    <m/>
    <m/>
    <m/>
  </r>
  <r>
    <x v="3"/>
    <n v="21002"/>
    <x v="70"/>
    <n v="11"/>
    <n v="0"/>
    <n v="11"/>
    <n v="23"/>
    <n v="0"/>
    <n v="0"/>
    <n v="0"/>
    <n v="0"/>
    <n v="0"/>
    <n v="0"/>
    <n v="54"/>
    <n v="3"/>
    <n v="57"/>
    <n v="96"/>
    <n v="9"/>
    <n v="10"/>
    <n v="2"/>
    <n v="4"/>
    <n v="0"/>
    <n v="1"/>
    <n v="119"/>
    <n v="0"/>
    <n v="119"/>
    <n v="127"/>
    <n v="0"/>
    <n v="0"/>
    <n v="0"/>
    <n v="0"/>
    <n v="0"/>
    <n v="0"/>
    <x v="560"/>
    <n v="179"/>
    <n v="34"/>
    <n v="1.3743016759776536"/>
    <n v="0.81005586592178769"/>
    <n v="0.86178861788617889"/>
    <n v="119"/>
    <n v="57"/>
    <n v="11"/>
    <n v="2.0877192982456139"/>
    <n v="0.80701754385964908"/>
    <n v="0.90756302521008403"/>
    <n v="1.3229166666666667"/>
    <n v="0.76041666666666663"/>
    <n v="0.81889763779527558"/>
    <n v="0"/>
    <n v="1"/>
    <m/>
    <n v="0"/>
    <n v="1"/>
    <m/>
    <n v="0"/>
    <n v="1"/>
    <m/>
    <n v="0"/>
    <n v="1"/>
    <m/>
    <n v="0"/>
    <n v="1"/>
    <m/>
    <m/>
    <m/>
    <m/>
  </r>
  <r>
    <x v="3"/>
    <n v="21003"/>
    <x v="71"/>
    <n v="4"/>
    <n v="7"/>
    <n v="11"/>
    <n v="0"/>
    <n v="12"/>
    <n v="8"/>
    <n v="0"/>
    <n v="0"/>
    <n v="0"/>
    <n v="0"/>
    <n v="126"/>
    <n v="28"/>
    <n v="154"/>
    <n v="141"/>
    <n v="65"/>
    <n v="63"/>
    <n v="1"/>
    <n v="2"/>
    <n v="0"/>
    <n v="4"/>
    <n v="31"/>
    <n v="59"/>
    <n v="90"/>
    <n v="0"/>
    <n v="79"/>
    <n v="142"/>
    <n v="0"/>
    <n v="0"/>
    <n v="0"/>
    <n v="0"/>
    <x v="561"/>
    <n v="430"/>
    <n v="31"/>
    <n v="0.72325581395348837"/>
    <n v="0.9279069767441861"/>
    <n v="0.90032154340836013"/>
    <n v="90"/>
    <n v="154"/>
    <n v="11"/>
    <n v="0.58441558441558439"/>
    <n v="0.9285714285714286"/>
    <n v="0.87777777777777777"/>
    <n v="0"/>
    <n v="1"/>
    <m/>
    <n v="1.2153846153846153"/>
    <n v="0.81538461538461537"/>
    <n v="0.84810126582278478"/>
    <n v="0"/>
    <n v="1"/>
    <m/>
    <n v="2.253968253968254"/>
    <n v="0.87301587301587302"/>
    <n v="0.94366197183098588"/>
    <n v="0"/>
    <n v="1"/>
    <m/>
    <n v="0"/>
    <n v="1"/>
    <m/>
    <m/>
    <m/>
    <m/>
  </r>
  <r>
    <x v="3"/>
    <n v="21004"/>
    <x v="72"/>
    <n v="422"/>
    <n v="49"/>
    <n v="471"/>
    <n v="330"/>
    <n v="111"/>
    <n v="95"/>
    <n v="19"/>
    <n v="20"/>
    <n v="0"/>
    <n v="0"/>
    <n v="718"/>
    <n v="150"/>
    <n v="868"/>
    <n v="550"/>
    <n v="327"/>
    <n v="425"/>
    <n v="47"/>
    <n v="55"/>
    <n v="0"/>
    <n v="18"/>
    <n v="1598"/>
    <n v="136"/>
    <n v="1734"/>
    <n v="1758"/>
    <n v="474"/>
    <n v="357"/>
    <n v="261"/>
    <n v="105"/>
    <n v="0"/>
    <n v="0"/>
    <x v="562"/>
    <n v="2290"/>
    <n v="1046"/>
    <n v="2.0475982532751091"/>
    <n v="0.54323144104803489"/>
    <n v="0.77692471742375768"/>
    <n v="1734"/>
    <n v="868"/>
    <n v="471"/>
    <n v="1.9976958525345623"/>
    <n v="0.45737327188940091"/>
    <n v="0.72837370242214527"/>
    <n v="3.1963636363636363"/>
    <n v="0.4"/>
    <n v="0.8122866894197952"/>
    <n v="1.4495412844036697"/>
    <n v="0.66055045871559637"/>
    <n v="0.76582278481012656"/>
    <n v="5.5531914893617023"/>
    <n v="0.5957446808510638"/>
    <n v="0.92720306513409967"/>
    <n v="0.84"/>
    <n v="0.77647058823529413"/>
    <n v="0.73389355742296913"/>
    <n v="1.9090909090909092"/>
    <n v="0.63636363636363635"/>
    <n v="0.80952380952380953"/>
    <n v="0"/>
    <n v="1"/>
    <m/>
    <m/>
    <m/>
    <m/>
  </r>
  <r>
    <x v="3"/>
    <n v="21005"/>
    <x v="73"/>
    <n v="33"/>
    <n v="0"/>
    <n v="33"/>
    <n v="53"/>
    <n v="3"/>
    <n v="0"/>
    <n v="0"/>
    <n v="0"/>
    <n v="0"/>
    <n v="0"/>
    <n v="76"/>
    <n v="11"/>
    <n v="87"/>
    <n v="116"/>
    <n v="22"/>
    <n v="37"/>
    <n v="3"/>
    <n v="5"/>
    <n v="0"/>
    <n v="5"/>
    <n v="326"/>
    <n v="0"/>
    <n v="326"/>
    <n v="596"/>
    <n v="32"/>
    <n v="0"/>
    <n v="0"/>
    <n v="0"/>
    <n v="0"/>
    <n v="0"/>
    <x v="563"/>
    <n v="275"/>
    <n v="89"/>
    <n v="3.4690909090909092"/>
    <n v="0.67636363636363639"/>
    <n v="0.90670859538784065"/>
    <n v="326"/>
    <n v="87"/>
    <n v="33"/>
    <n v="3.7471264367816093"/>
    <n v="0.62068965517241381"/>
    <n v="0.89877300613496935"/>
    <n v="5.1379310344827589"/>
    <n v="0.5431034482758621"/>
    <n v="0.91107382550335569"/>
    <n v="1.4545454545454546"/>
    <n v="0.86363636363636365"/>
    <n v="0.90625"/>
    <n v="0"/>
    <n v="1"/>
    <m/>
    <n v="0"/>
    <n v="1"/>
    <m/>
    <n v="0"/>
    <n v="1"/>
    <m/>
    <n v="0"/>
    <n v="1"/>
    <m/>
    <m/>
    <m/>
    <m/>
  </r>
  <r>
    <x v="3"/>
    <n v="21006"/>
    <x v="74"/>
    <n v="0"/>
    <n v="8"/>
    <n v="8"/>
    <n v="0"/>
    <n v="0"/>
    <n v="17"/>
    <n v="0"/>
    <n v="0"/>
    <n v="0"/>
    <n v="0"/>
    <n v="122"/>
    <n v="20"/>
    <n v="142"/>
    <n v="96"/>
    <n v="82"/>
    <n v="89"/>
    <n v="2"/>
    <n v="5"/>
    <n v="0"/>
    <n v="3"/>
    <n v="0"/>
    <n v="80"/>
    <n v="80"/>
    <n v="0"/>
    <n v="0"/>
    <n v="225"/>
    <n v="0"/>
    <n v="0"/>
    <n v="0"/>
    <n v="0"/>
    <x v="564"/>
    <n v="419"/>
    <n v="25"/>
    <n v="0.72792362768496421"/>
    <n v="0.94033412887828161"/>
    <n v="0.91803278688524592"/>
    <n v="80"/>
    <n v="142"/>
    <n v="8"/>
    <n v="0.56338028169014087"/>
    <n v="0.94366197183098588"/>
    <n v="0.9"/>
    <n v="0"/>
    <n v="1"/>
    <m/>
    <n v="0"/>
    <n v="1"/>
    <m/>
    <n v="0"/>
    <n v="1"/>
    <m/>
    <n v="2.5280898876404496"/>
    <n v="0.8089887640449438"/>
    <n v="0.9244444444444444"/>
    <n v="0"/>
    <n v="1"/>
    <m/>
    <n v="0"/>
    <n v="1"/>
    <m/>
    <m/>
    <m/>
    <m/>
  </r>
  <r>
    <x v="3"/>
    <n v="21007"/>
    <x v="75"/>
    <n v="0"/>
    <n v="0"/>
    <n v="0"/>
    <n v="0"/>
    <n v="0"/>
    <n v="0"/>
    <n v="0"/>
    <n v="0"/>
    <n v="0"/>
    <n v="0"/>
    <n v="127"/>
    <n v="32"/>
    <n v="159"/>
    <n v="115"/>
    <n v="50"/>
    <n v="57"/>
    <n v="8"/>
    <n v="4"/>
    <n v="0"/>
    <n v="3"/>
    <m/>
    <m/>
    <n v="0"/>
    <m/>
    <m/>
    <m/>
    <m/>
    <m/>
    <m/>
    <m/>
    <x v="6"/>
    <n v="396"/>
    <n v="0"/>
    <m/>
    <n v="1"/>
    <m/>
    <m/>
    <n v="15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21008"/>
    <x v="76"/>
    <n v="0"/>
    <n v="0"/>
    <n v="0"/>
    <n v="0"/>
    <n v="0"/>
    <n v="0"/>
    <n v="0"/>
    <n v="0"/>
    <n v="0"/>
    <n v="0"/>
    <n v="99"/>
    <n v="28"/>
    <n v="127"/>
    <n v="96"/>
    <n v="53"/>
    <n v="62"/>
    <n v="3"/>
    <n v="2"/>
    <n v="0"/>
    <n v="1"/>
    <m/>
    <m/>
    <n v="0"/>
    <m/>
    <m/>
    <m/>
    <m/>
    <m/>
    <m/>
    <m/>
    <x v="6"/>
    <n v="344"/>
    <n v="0"/>
    <m/>
    <n v="1"/>
    <m/>
    <m/>
    <n v="12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21009"/>
    <x v="77"/>
    <n v="0"/>
    <n v="0"/>
    <n v="0"/>
    <n v="0"/>
    <n v="0"/>
    <n v="0"/>
    <n v="0"/>
    <n v="0"/>
    <n v="0"/>
    <n v="0"/>
    <n v="97"/>
    <n v="12"/>
    <n v="109"/>
    <n v="118"/>
    <n v="31"/>
    <n v="38"/>
    <n v="5"/>
    <n v="4"/>
    <n v="0"/>
    <n v="3"/>
    <m/>
    <m/>
    <n v="0"/>
    <m/>
    <m/>
    <m/>
    <m/>
    <m/>
    <m/>
    <m/>
    <x v="6"/>
    <n v="308"/>
    <n v="0"/>
    <m/>
    <n v="1"/>
    <m/>
    <m/>
    <n v="10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21010"/>
    <x v="78"/>
    <n v="87"/>
    <n v="17"/>
    <n v="104"/>
    <n v="71"/>
    <n v="13"/>
    <n v="35"/>
    <n v="0"/>
    <n v="0"/>
    <n v="0"/>
    <n v="1"/>
    <n v="202"/>
    <n v="53"/>
    <n v="255"/>
    <n v="170"/>
    <n v="103"/>
    <n v="129"/>
    <n v="12"/>
    <n v="9"/>
    <n v="0"/>
    <n v="4"/>
    <n v="353"/>
    <n v="89"/>
    <n v="442"/>
    <n v="395"/>
    <n v="102"/>
    <n v="274"/>
    <n v="0"/>
    <n v="0"/>
    <n v="0"/>
    <n v="46"/>
    <x v="565"/>
    <n v="682"/>
    <n v="224"/>
    <n v="1.846041055718475"/>
    <n v="0.67155425219941345"/>
    <n v="0.82208101667990474"/>
    <n v="442"/>
    <n v="255"/>
    <n v="104"/>
    <n v="1.7333333333333334"/>
    <n v="0.59215686274509804"/>
    <n v="0.76470588235294112"/>
    <n v="2.3235294117647061"/>
    <n v="0.58235294117647063"/>
    <n v="0.82025316455696207"/>
    <n v="0.99029126213592233"/>
    <n v="0.87378640776699024"/>
    <n v="0.87254901960784315"/>
    <n v="0"/>
    <n v="1"/>
    <m/>
    <n v="2.1240310077519382"/>
    <n v="0.72868217054263562"/>
    <n v="0.87226277372262773"/>
    <n v="0"/>
    <n v="1"/>
    <m/>
    <n v="11.5"/>
    <n v="0.75"/>
    <n v="0.97826086956521741"/>
    <m/>
    <m/>
    <m/>
  </r>
  <r>
    <x v="3"/>
    <n v="21011"/>
    <x v="79"/>
    <n v="28"/>
    <n v="0"/>
    <n v="28"/>
    <n v="35"/>
    <n v="0"/>
    <n v="0"/>
    <n v="0"/>
    <n v="0"/>
    <n v="0"/>
    <n v="0"/>
    <n v="85"/>
    <n v="14"/>
    <n v="99"/>
    <n v="73"/>
    <n v="46"/>
    <n v="77"/>
    <n v="3"/>
    <n v="4"/>
    <n v="0"/>
    <n v="2"/>
    <n v="203"/>
    <n v="0"/>
    <n v="203"/>
    <n v="306"/>
    <n v="0"/>
    <n v="0"/>
    <n v="0"/>
    <n v="0"/>
    <n v="0"/>
    <n v="0"/>
    <x v="566"/>
    <n v="304"/>
    <n v="63"/>
    <n v="1.674342105263158"/>
    <n v="0.79276315789473684"/>
    <n v="0.87622789783889976"/>
    <n v="203"/>
    <n v="99"/>
    <n v="28"/>
    <n v="2.0505050505050506"/>
    <n v="0.71717171717171713"/>
    <n v="0.86206896551724133"/>
    <n v="4.1917808219178081"/>
    <n v="0.52054794520547942"/>
    <n v="0.8856209150326797"/>
    <n v="0"/>
    <n v="1"/>
    <m/>
    <n v="0"/>
    <n v="1"/>
    <m/>
    <n v="0"/>
    <n v="1"/>
    <m/>
    <n v="0"/>
    <n v="1"/>
    <m/>
    <n v="0"/>
    <n v="1"/>
    <m/>
    <m/>
    <m/>
    <m/>
  </r>
  <r>
    <x v="3"/>
    <n v="21012"/>
    <x v="80"/>
    <n v="47"/>
    <n v="16"/>
    <n v="63"/>
    <n v="41"/>
    <n v="24"/>
    <n v="39"/>
    <n v="0"/>
    <n v="0"/>
    <n v="0"/>
    <n v="0"/>
    <n v="475"/>
    <n v="133"/>
    <n v="608"/>
    <n v="374"/>
    <n v="267"/>
    <n v="384"/>
    <n v="11"/>
    <n v="21"/>
    <n v="0"/>
    <n v="10"/>
    <n v="92"/>
    <n v="27"/>
    <n v="119"/>
    <n v="57"/>
    <n v="58"/>
    <n v="90"/>
    <n v="0"/>
    <n v="0"/>
    <n v="0"/>
    <n v="0"/>
    <x v="567"/>
    <n v="1675"/>
    <n v="167"/>
    <n v="0.19343283582089552"/>
    <n v="0.90029850746268658"/>
    <n v="0.48456790123456789"/>
    <n v="119"/>
    <n v="608"/>
    <n v="63"/>
    <n v="0.19572368421052633"/>
    <n v="0.89638157894736847"/>
    <n v="0.47058823529411764"/>
    <n v="0.15240641711229946"/>
    <n v="0.89037433155080214"/>
    <n v="0.2807017543859649"/>
    <n v="0.21722846441947566"/>
    <n v="0.9101123595505618"/>
    <n v="0.58620689655172409"/>
    <n v="0"/>
    <n v="1"/>
    <m/>
    <n v="0.234375"/>
    <n v="0.8984375"/>
    <n v="0.56666666666666665"/>
    <n v="0"/>
    <n v="1"/>
    <m/>
    <n v="0"/>
    <n v="1"/>
    <m/>
    <m/>
    <m/>
    <m/>
  </r>
  <r>
    <x v="3"/>
    <n v="21013"/>
    <x v="81"/>
    <n v="0"/>
    <n v="0"/>
    <n v="0"/>
    <n v="0"/>
    <n v="0"/>
    <n v="0"/>
    <n v="0"/>
    <n v="0"/>
    <n v="0"/>
    <n v="0"/>
    <n v="90"/>
    <n v="16"/>
    <n v="106"/>
    <n v="85"/>
    <n v="33"/>
    <n v="50"/>
    <n v="2"/>
    <n v="7"/>
    <n v="0"/>
    <n v="6"/>
    <m/>
    <m/>
    <n v="0"/>
    <m/>
    <m/>
    <m/>
    <m/>
    <m/>
    <m/>
    <m/>
    <x v="6"/>
    <n v="289"/>
    <n v="0"/>
    <m/>
    <n v="1"/>
    <m/>
    <m/>
    <n v="10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21014"/>
    <x v="82"/>
    <n v="0"/>
    <n v="0"/>
    <n v="0"/>
    <n v="0"/>
    <n v="0"/>
    <n v="0"/>
    <n v="0"/>
    <n v="0"/>
    <n v="0"/>
    <n v="0"/>
    <n v="84"/>
    <n v="22"/>
    <n v="106"/>
    <n v="53"/>
    <n v="51"/>
    <n v="60"/>
    <n v="7"/>
    <n v="10"/>
    <n v="0"/>
    <n v="1"/>
    <m/>
    <m/>
    <n v="0"/>
    <m/>
    <m/>
    <m/>
    <m/>
    <m/>
    <m/>
    <m/>
    <x v="6"/>
    <n v="288"/>
    <n v="0"/>
    <m/>
    <n v="1"/>
    <m/>
    <m/>
    <n v="10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21015"/>
    <x v="83"/>
    <n v="99"/>
    <n v="0"/>
    <n v="99"/>
    <n v="82"/>
    <n v="68"/>
    <n v="0"/>
    <n v="11"/>
    <n v="0"/>
    <n v="0"/>
    <n v="0"/>
    <n v="470"/>
    <n v="108"/>
    <n v="578"/>
    <n v="381"/>
    <n v="227"/>
    <n v="332"/>
    <n v="26"/>
    <n v="38"/>
    <n v="0"/>
    <n v="8"/>
    <n v="197"/>
    <n v="0"/>
    <n v="197"/>
    <n v="147"/>
    <n v="177"/>
    <n v="0"/>
    <n v="250"/>
    <n v="0"/>
    <n v="0"/>
    <n v="0"/>
    <x v="568"/>
    <n v="1590"/>
    <n v="260"/>
    <n v="0.48490566037735849"/>
    <n v="0.83647798742138368"/>
    <n v="0.66277561608300906"/>
    <n v="197"/>
    <n v="578"/>
    <n v="99"/>
    <n v="0.34083044982698962"/>
    <n v="0.82871972318339104"/>
    <n v="0.49746192893401014"/>
    <n v="0.38582677165354329"/>
    <n v="0.78477690288713908"/>
    <n v="0.44217687074829931"/>
    <n v="0.77973568281938321"/>
    <n v="0.70044052863436124"/>
    <n v="0.61581920903954801"/>
    <n v="9.615384615384615"/>
    <n v="0.57692307692307687"/>
    <n v="0.95599999999999996"/>
    <n v="0"/>
    <n v="1"/>
    <m/>
    <n v="0"/>
    <n v="1"/>
    <m/>
    <n v="0"/>
    <n v="1"/>
    <m/>
    <m/>
    <m/>
    <m/>
  </r>
  <r>
    <x v="3"/>
    <n v="21016"/>
    <x v="84"/>
    <n v="11"/>
    <n v="6"/>
    <n v="17"/>
    <n v="8"/>
    <n v="5"/>
    <n v="4"/>
    <n v="0"/>
    <n v="0"/>
    <n v="0"/>
    <n v="0"/>
    <n v="96"/>
    <n v="25"/>
    <n v="121"/>
    <n v="126"/>
    <n v="32"/>
    <n v="45"/>
    <n v="7"/>
    <n v="13"/>
    <n v="0"/>
    <n v="3"/>
    <n v="70"/>
    <n v="33"/>
    <n v="103"/>
    <n v="103"/>
    <n v="48"/>
    <n v="61"/>
    <n v="0"/>
    <n v="0"/>
    <n v="0"/>
    <n v="0"/>
    <x v="358"/>
    <n v="347"/>
    <n v="34"/>
    <n v="0.90778097982708938"/>
    <n v="0.90201729106628237"/>
    <n v="0.89206349206349211"/>
    <n v="103"/>
    <n v="121"/>
    <n v="17"/>
    <n v="0.85123966942148765"/>
    <n v="0.85950413223140498"/>
    <n v="0.83495145631067957"/>
    <n v="0.81746031746031744"/>
    <n v="0.93650793650793651"/>
    <n v="0.92233009708737868"/>
    <n v="1.5"/>
    <n v="0.84375"/>
    <n v="0.89583333333333337"/>
    <n v="0"/>
    <n v="1"/>
    <m/>
    <n v="1.3555555555555556"/>
    <n v="0.91111111111111109"/>
    <n v="0.93442622950819676"/>
    <n v="0"/>
    <n v="1"/>
    <m/>
    <n v="0"/>
    <n v="1"/>
    <m/>
    <m/>
    <m/>
    <m/>
  </r>
  <r>
    <x v="3"/>
    <n v="21017"/>
    <x v="85"/>
    <n v="0"/>
    <n v="0"/>
    <n v="0"/>
    <n v="0"/>
    <n v="0"/>
    <n v="0"/>
    <n v="0"/>
    <n v="0"/>
    <n v="0"/>
    <n v="0"/>
    <n v="59"/>
    <n v="1"/>
    <n v="60"/>
    <n v="57"/>
    <n v="8"/>
    <n v="6"/>
    <n v="1"/>
    <n v="1"/>
    <n v="0"/>
    <n v="0"/>
    <m/>
    <m/>
    <n v="0"/>
    <m/>
    <m/>
    <m/>
    <m/>
    <m/>
    <m/>
    <m/>
    <x v="6"/>
    <n v="133"/>
    <n v="0"/>
    <m/>
    <n v="1"/>
    <m/>
    <m/>
    <n v="60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3"/>
    <n v="21018"/>
    <x v="86"/>
    <n v="0"/>
    <n v="0"/>
    <n v="0"/>
    <n v="0"/>
    <n v="0"/>
    <n v="0"/>
    <n v="0"/>
    <n v="0"/>
    <n v="0"/>
    <n v="0"/>
    <n v="110"/>
    <n v="14"/>
    <n v="124"/>
    <n v="128"/>
    <n v="27"/>
    <n v="26"/>
    <n v="0"/>
    <n v="1"/>
    <n v="0"/>
    <n v="0"/>
    <m/>
    <m/>
    <n v="0"/>
    <m/>
    <m/>
    <m/>
    <m/>
    <m/>
    <m/>
    <m/>
    <x v="6"/>
    <n v="306"/>
    <n v="0"/>
    <m/>
    <n v="1"/>
    <m/>
    <m/>
    <n v="124"/>
    <n v="0"/>
    <m/>
    <n v="1"/>
    <m/>
    <m/>
    <n v="1"/>
    <m/>
    <m/>
    <n v="1"/>
    <m/>
    <m/>
    <m/>
    <m/>
    <m/>
    <n v="1"/>
    <m/>
    <m/>
    <n v="1"/>
    <m/>
    <m/>
    <m/>
    <m/>
    <m/>
    <m/>
    <m/>
  </r>
  <r>
    <x v="3"/>
    <n v="21019"/>
    <x v="87"/>
    <n v="65"/>
    <n v="0"/>
    <n v="65"/>
    <n v="67"/>
    <n v="7"/>
    <n v="0"/>
    <n v="0"/>
    <n v="0"/>
    <n v="0"/>
    <n v="0"/>
    <n v="129"/>
    <n v="2"/>
    <n v="131"/>
    <n v="174"/>
    <n v="18"/>
    <n v="11"/>
    <n v="7"/>
    <n v="8"/>
    <n v="0"/>
    <n v="0"/>
    <n v="521"/>
    <n v="46"/>
    <n v="567"/>
    <n v="615"/>
    <n v="153"/>
    <n v="81"/>
    <n v="0"/>
    <n v="10"/>
    <n v="0"/>
    <n v="0"/>
    <x v="569"/>
    <n v="349"/>
    <n v="139"/>
    <n v="4.0859598853868198"/>
    <n v="0.60171919770773641"/>
    <n v="0.9025245441795231"/>
    <n v="567"/>
    <n v="131"/>
    <n v="65"/>
    <n v="4.3282442748091601"/>
    <n v="0.50381679389312972"/>
    <n v="0.88536155202821865"/>
    <n v="3.5344827586206895"/>
    <n v="0.61494252873563215"/>
    <n v="0.89105691056910574"/>
    <n v="8.5"/>
    <n v="0.61111111111111116"/>
    <n v="0.95424836601307195"/>
    <n v="0"/>
    <n v="1"/>
    <m/>
    <n v="7.3636363636363633"/>
    <n v="1"/>
    <n v="1"/>
    <n v="1.25"/>
    <n v="1"/>
    <n v="1"/>
    <m/>
    <m/>
    <m/>
    <m/>
    <m/>
    <m/>
  </r>
  <r>
    <x v="3"/>
    <n v="23002"/>
    <x v="88"/>
    <n v="325"/>
    <n v="46"/>
    <n v="371"/>
    <n v="303"/>
    <n v="153"/>
    <n v="127"/>
    <n v="0"/>
    <n v="0"/>
    <n v="0"/>
    <n v="0"/>
    <n v="564"/>
    <n v="75"/>
    <n v="639"/>
    <n v="571"/>
    <n v="327"/>
    <n v="247"/>
    <n v="19"/>
    <n v="11"/>
    <n v="0"/>
    <n v="18"/>
    <n v="491"/>
    <n v="88"/>
    <n v="579"/>
    <n v="398"/>
    <n v="323"/>
    <n v="268"/>
    <n v="0"/>
    <n v="0"/>
    <n v="0"/>
    <n v="0"/>
    <x v="570"/>
    <n v="1832"/>
    <n v="954"/>
    <n v="0.85589519650655022"/>
    <n v="0.47925764192139736"/>
    <n v="0.39158163265306123"/>
    <n v="579"/>
    <n v="639"/>
    <n v="371"/>
    <n v="0.9061032863849765"/>
    <n v="0.41940532081377152"/>
    <n v="0.35924006908462869"/>
    <n v="0.69702276707530653"/>
    <n v="0.46935201401050786"/>
    <n v="0.23869346733668342"/>
    <n v="0.98776758409785936"/>
    <n v="0.5321100917431193"/>
    <n v="0.52631578947368418"/>
    <n v="0"/>
    <n v="1"/>
    <m/>
    <n v="1.0850202429149798"/>
    <n v="0.48582995951417002"/>
    <n v="0.52611940298507465"/>
    <n v="0"/>
    <n v="1"/>
    <m/>
    <n v="0"/>
    <n v="1"/>
    <m/>
    <m/>
    <m/>
    <m/>
  </r>
  <r>
    <x v="3"/>
    <n v="23003"/>
    <x v="89"/>
    <n v="162"/>
    <n v="0"/>
    <n v="162"/>
    <n v="265"/>
    <n v="0"/>
    <n v="0"/>
    <n v="0"/>
    <n v="0"/>
    <n v="0"/>
    <n v="0"/>
    <n v="400"/>
    <n v="43"/>
    <n v="443"/>
    <n v="499"/>
    <n v="220"/>
    <n v="167"/>
    <n v="14"/>
    <n v="10"/>
    <n v="0"/>
    <n v="4"/>
    <n v="314"/>
    <n v="0"/>
    <n v="314"/>
    <n v="453"/>
    <n v="0"/>
    <n v="0"/>
    <n v="0"/>
    <n v="0"/>
    <n v="0"/>
    <n v="0"/>
    <x v="571"/>
    <n v="1357"/>
    <n v="427"/>
    <n v="0.56521739130434778"/>
    <n v="0.68533529845246866"/>
    <n v="0.44328552803129073"/>
    <n v="314"/>
    <n v="443"/>
    <n v="162"/>
    <n v="0.70880361173814899"/>
    <n v="0.63431151241534989"/>
    <n v="0.48407643312101911"/>
    <n v="0.90781563126252507"/>
    <n v="0.46893787575150303"/>
    <n v="0.41501103752759383"/>
    <n v="0"/>
    <n v="1"/>
    <m/>
    <n v="0"/>
    <n v="1"/>
    <m/>
    <n v="0"/>
    <n v="1"/>
    <m/>
    <n v="0"/>
    <n v="1"/>
    <m/>
    <n v="0"/>
    <n v="1"/>
    <m/>
    <m/>
    <m/>
    <m/>
  </r>
  <r>
    <x v="3"/>
    <n v="23009"/>
    <x v="90"/>
    <n v="0"/>
    <n v="0"/>
    <n v="0"/>
    <n v="0"/>
    <n v="0"/>
    <n v="0"/>
    <n v="0"/>
    <n v="0"/>
    <n v="0"/>
    <n v="0"/>
    <n v="51"/>
    <n v="5"/>
    <n v="56"/>
    <n v="44"/>
    <n v="35"/>
    <n v="10"/>
    <n v="1"/>
    <n v="1"/>
    <n v="0"/>
    <n v="0"/>
    <m/>
    <m/>
    <n v="0"/>
    <m/>
    <m/>
    <m/>
    <m/>
    <m/>
    <m/>
    <m/>
    <x v="6"/>
    <n v="147"/>
    <n v="0"/>
    <m/>
    <n v="1"/>
    <m/>
    <m/>
    <n v="56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3"/>
    <n v="23016"/>
    <x v="91"/>
    <n v="289"/>
    <n v="23"/>
    <n v="312"/>
    <n v="379"/>
    <n v="169"/>
    <n v="84"/>
    <n v="0"/>
    <n v="0"/>
    <n v="0"/>
    <n v="0"/>
    <n v="665"/>
    <n v="62"/>
    <n v="727"/>
    <n v="775"/>
    <n v="361"/>
    <n v="247"/>
    <n v="42"/>
    <n v="16"/>
    <n v="0"/>
    <n v="13"/>
    <n v="648"/>
    <n v="94"/>
    <n v="742"/>
    <n v="725"/>
    <n v="524"/>
    <n v="282"/>
    <n v="0"/>
    <n v="0"/>
    <n v="0"/>
    <n v="0"/>
    <x v="572"/>
    <n v="2181"/>
    <n v="944"/>
    <n v="1.0421824850985786"/>
    <n v="0.56717102246675832"/>
    <n v="0.5846898372195336"/>
    <n v="742"/>
    <n v="727"/>
    <n v="312"/>
    <n v="1.0206327372764787"/>
    <n v="0.5708390646492435"/>
    <n v="0.57951482479784366"/>
    <n v="0.93548387096774188"/>
    <n v="0.51096774193548389"/>
    <n v="0.47724137931034483"/>
    <n v="1.4515235457063711"/>
    <n v="0.53185595567867039"/>
    <n v="0.6774809160305344"/>
    <n v="0"/>
    <n v="1"/>
    <m/>
    <n v="1.1417004048582995"/>
    <n v="0.65991902834008098"/>
    <n v="0.7021276595744681"/>
    <n v="0"/>
    <n v="1"/>
    <m/>
    <n v="0"/>
    <n v="1"/>
    <m/>
    <m/>
    <m/>
    <m/>
  </r>
  <r>
    <x v="3"/>
    <n v="23023"/>
    <x v="92"/>
    <n v="0"/>
    <n v="0"/>
    <n v="0"/>
    <n v="0"/>
    <n v="0"/>
    <n v="0"/>
    <n v="0"/>
    <n v="0"/>
    <n v="0"/>
    <n v="0"/>
    <n v="194"/>
    <n v="16"/>
    <n v="210"/>
    <n v="196"/>
    <n v="99"/>
    <n v="80"/>
    <n v="10"/>
    <n v="0"/>
    <n v="0"/>
    <n v="7"/>
    <m/>
    <m/>
    <n v="0"/>
    <m/>
    <m/>
    <m/>
    <m/>
    <m/>
    <m/>
    <m/>
    <x v="6"/>
    <n v="602"/>
    <n v="0"/>
    <m/>
    <n v="1"/>
    <m/>
    <m/>
    <n v="210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3"/>
    <n v="23024"/>
    <x v="93"/>
    <n v="0"/>
    <n v="0"/>
    <n v="0"/>
    <n v="0"/>
    <n v="0"/>
    <n v="0"/>
    <n v="0"/>
    <n v="0"/>
    <n v="0"/>
    <n v="0"/>
    <n v="155"/>
    <n v="18"/>
    <n v="173"/>
    <n v="200"/>
    <n v="132"/>
    <n v="79"/>
    <n v="9"/>
    <n v="0"/>
    <n v="0"/>
    <n v="9"/>
    <m/>
    <m/>
    <n v="0"/>
    <m/>
    <m/>
    <m/>
    <m/>
    <m/>
    <m/>
    <m/>
    <x v="6"/>
    <n v="602"/>
    <n v="0"/>
    <m/>
    <n v="1"/>
    <m/>
    <m/>
    <n v="17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3"/>
    <n v="23025"/>
    <x v="94"/>
    <n v="190"/>
    <n v="0"/>
    <n v="190"/>
    <n v="199"/>
    <n v="0"/>
    <n v="0"/>
    <n v="0"/>
    <n v="0"/>
    <n v="0"/>
    <n v="0"/>
    <n v="604"/>
    <n v="48"/>
    <n v="652"/>
    <n v="653"/>
    <n v="346"/>
    <n v="227"/>
    <n v="23"/>
    <n v="7"/>
    <n v="0"/>
    <n v="8"/>
    <n v="326"/>
    <n v="0"/>
    <n v="326"/>
    <n v="368"/>
    <n v="0"/>
    <n v="0"/>
    <n v="0"/>
    <n v="0"/>
    <n v="0"/>
    <n v="0"/>
    <x v="315"/>
    <n v="1916"/>
    <n v="389"/>
    <n v="0.36221294363256784"/>
    <n v="0.79697286012526092"/>
    <n v="0.43948126801152737"/>
    <n v="326"/>
    <n v="652"/>
    <n v="190"/>
    <n v="0.5"/>
    <n v="0.70858895705521474"/>
    <n v="0.41717791411042943"/>
    <n v="0.56355283307810111"/>
    <n v="0.69525267993874429"/>
    <n v="0.45923913043478259"/>
    <n v="0"/>
    <n v="1"/>
    <m/>
    <n v="0"/>
    <n v="1"/>
    <m/>
    <n v="0"/>
    <n v="1"/>
    <m/>
    <n v="0"/>
    <n v="1"/>
    <m/>
    <n v="0"/>
    <n v="1"/>
    <m/>
    <m/>
    <m/>
    <m/>
  </r>
  <r>
    <x v="3"/>
    <n v="23027"/>
    <x v="95"/>
    <n v="614"/>
    <n v="77"/>
    <n v="691"/>
    <n v="534"/>
    <n v="510"/>
    <n v="335"/>
    <n v="0"/>
    <n v="14"/>
    <n v="0"/>
    <n v="0"/>
    <n v="689"/>
    <n v="87"/>
    <n v="776"/>
    <n v="610"/>
    <n v="566"/>
    <n v="401"/>
    <n v="22"/>
    <n v="19"/>
    <n v="0"/>
    <n v="14"/>
    <n v="1513"/>
    <n v="274"/>
    <n v="1787"/>
    <n v="1119"/>
    <n v="1655"/>
    <n v="1103"/>
    <n v="0"/>
    <n v="32"/>
    <n v="0"/>
    <n v="0"/>
    <x v="573"/>
    <n v="2408"/>
    <n v="2084"/>
    <n v="2.3654485049833887"/>
    <n v="0.13455149501661129"/>
    <n v="0.6341292134831461"/>
    <n v="1787"/>
    <n v="776"/>
    <n v="691"/>
    <n v="2.3028350515463916"/>
    <n v="0.1095360824742268"/>
    <n v="0.61331841074426408"/>
    <n v="1.8344262295081968"/>
    <n v="0.12459016393442623"/>
    <n v="0.52278820375335122"/>
    <n v="2.9240282685512367"/>
    <n v="9.8939929328621903E-2"/>
    <n v="0.69184290030211482"/>
    <n v="0"/>
    <n v="1"/>
    <m/>
    <n v="2.7506234413965087"/>
    <n v="0.16458852867830423"/>
    <n v="0.69628286491387126"/>
    <n v="1.6842105263157894"/>
    <n v="0.26315789473684209"/>
    <n v="0.5625"/>
    <n v="0"/>
    <n v="1"/>
    <m/>
    <m/>
    <m/>
    <m/>
  </r>
  <r>
    <x v="3"/>
    <n v="23032"/>
    <x v="96"/>
    <n v="0"/>
    <n v="0"/>
    <n v="0"/>
    <n v="0"/>
    <n v="0"/>
    <n v="0"/>
    <n v="0"/>
    <n v="0"/>
    <n v="0"/>
    <n v="0"/>
    <n v="112"/>
    <n v="17"/>
    <n v="129"/>
    <n v="139"/>
    <n v="76"/>
    <n v="43"/>
    <n v="4"/>
    <n v="0"/>
    <n v="0"/>
    <n v="7"/>
    <m/>
    <m/>
    <n v="0"/>
    <m/>
    <m/>
    <m/>
    <m/>
    <m/>
    <m/>
    <m/>
    <x v="6"/>
    <n v="398"/>
    <n v="0"/>
    <m/>
    <n v="1"/>
    <m/>
    <m/>
    <n v="12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3"/>
    <n v="23033"/>
    <x v="97"/>
    <n v="0"/>
    <n v="0"/>
    <n v="0"/>
    <n v="0"/>
    <n v="0"/>
    <n v="0"/>
    <n v="0"/>
    <n v="0"/>
    <n v="0"/>
    <n v="0"/>
    <n v="166"/>
    <n v="15"/>
    <n v="181"/>
    <n v="206"/>
    <n v="84"/>
    <n v="66"/>
    <n v="5"/>
    <n v="3"/>
    <n v="0"/>
    <n v="2"/>
    <m/>
    <m/>
    <n v="0"/>
    <m/>
    <m/>
    <m/>
    <m/>
    <m/>
    <m/>
    <m/>
    <x v="6"/>
    <n v="547"/>
    <n v="0"/>
    <m/>
    <n v="1"/>
    <m/>
    <m/>
    <n v="18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23038"/>
    <x v="98"/>
    <n v="0"/>
    <n v="0"/>
    <n v="0"/>
    <n v="0"/>
    <n v="0"/>
    <n v="0"/>
    <n v="0"/>
    <n v="0"/>
    <n v="0"/>
    <n v="0"/>
    <n v="228"/>
    <n v="24"/>
    <n v="252"/>
    <n v="248"/>
    <n v="212"/>
    <n v="99"/>
    <n v="8"/>
    <n v="0"/>
    <n v="0"/>
    <n v="2"/>
    <m/>
    <m/>
    <n v="0"/>
    <m/>
    <m/>
    <m/>
    <m/>
    <m/>
    <m/>
    <m/>
    <x v="6"/>
    <n v="821"/>
    <n v="0"/>
    <m/>
    <n v="1"/>
    <m/>
    <m/>
    <n v="252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3"/>
    <n v="23039"/>
    <x v="99"/>
    <n v="117"/>
    <n v="4"/>
    <n v="121"/>
    <n v="129"/>
    <n v="16"/>
    <n v="20"/>
    <n v="0"/>
    <n v="0"/>
    <n v="0"/>
    <n v="0"/>
    <n v="179"/>
    <n v="21"/>
    <n v="200"/>
    <n v="180"/>
    <n v="108"/>
    <n v="79"/>
    <n v="5"/>
    <n v="3"/>
    <n v="0"/>
    <n v="4"/>
    <n v="495"/>
    <n v="25"/>
    <n v="520"/>
    <n v="692"/>
    <n v="93"/>
    <n v="109"/>
    <n v="0"/>
    <n v="0"/>
    <n v="0"/>
    <n v="0"/>
    <x v="281"/>
    <n v="579"/>
    <n v="286"/>
    <n v="2.4421416234887738"/>
    <n v="0.50604490500863553"/>
    <n v="0.79773691654879775"/>
    <n v="520"/>
    <n v="200"/>
    <n v="121"/>
    <n v="2.6"/>
    <n v="0.39500000000000002"/>
    <n v="0.76730769230769236"/>
    <n v="3.8444444444444446"/>
    <n v="0.28333333333333333"/>
    <n v="0.81358381502890176"/>
    <n v="0.86111111111111116"/>
    <n v="0.85185185185185186"/>
    <n v="0.82795698924731187"/>
    <n v="0"/>
    <n v="1"/>
    <m/>
    <n v="1.379746835443038"/>
    <n v="0.74683544303797467"/>
    <n v="0.8165137614678899"/>
    <n v="0"/>
    <n v="1"/>
    <m/>
    <n v="0"/>
    <n v="1"/>
    <m/>
    <m/>
    <m/>
    <m/>
  </r>
  <r>
    <x v="3"/>
    <n v="23044"/>
    <x v="100"/>
    <n v="45"/>
    <n v="11"/>
    <n v="56"/>
    <n v="0"/>
    <n v="6"/>
    <n v="37"/>
    <n v="0"/>
    <n v="0"/>
    <n v="0"/>
    <n v="0"/>
    <n v="261"/>
    <n v="28"/>
    <n v="289"/>
    <n v="265"/>
    <n v="134"/>
    <n v="142"/>
    <n v="8"/>
    <n v="3"/>
    <n v="0"/>
    <n v="20"/>
    <n v="60"/>
    <n v="29"/>
    <n v="89"/>
    <n v="0"/>
    <n v="21"/>
    <n v="152"/>
    <n v="0"/>
    <n v="0"/>
    <n v="0"/>
    <n v="0"/>
    <x v="574"/>
    <n v="861"/>
    <n v="99"/>
    <n v="0.30429732868757259"/>
    <n v="0.8850174216027874"/>
    <n v="0.62213740458015265"/>
    <n v="89"/>
    <n v="289"/>
    <n v="56"/>
    <n v="0.30795847750865052"/>
    <n v="0.80622837370242217"/>
    <n v="0.3707865168539326"/>
    <n v="0"/>
    <n v="1"/>
    <m/>
    <n v="0.15671641791044777"/>
    <n v="0.95522388059701491"/>
    <n v="0.7142857142857143"/>
    <n v="0"/>
    <n v="1"/>
    <m/>
    <n v="1.0704225352112675"/>
    <n v="0.73943661971830987"/>
    <n v="0.75657894736842102"/>
    <n v="0"/>
    <n v="1"/>
    <m/>
    <n v="0"/>
    <n v="1"/>
    <m/>
    <m/>
    <m/>
    <m/>
  </r>
  <r>
    <x v="3"/>
    <n v="23045"/>
    <x v="101"/>
    <n v="200"/>
    <n v="23"/>
    <n v="223"/>
    <n v="214"/>
    <n v="119"/>
    <n v="61"/>
    <n v="0"/>
    <n v="0"/>
    <n v="0"/>
    <n v="0"/>
    <n v="355"/>
    <n v="36"/>
    <n v="391"/>
    <n v="385"/>
    <n v="242"/>
    <n v="155"/>
    <n v="16"/>
    <n v="6"/>
    <n v="0"/>
    <n v="6"/>
    <n v="457"/>
    <n v="70"/>
    <n v="527"/>
    <n v="405"/>
    <n v="358"/>
    <n v="191"/>
    <n v="0"/>
    <n v="0"/>
    <n v="0"/>
    <n v="0"/>
    <x v="575"/>
    <n v="1201"/>
    <n v="617"/>
    <n v="1.2331390507910074"/>
    <n v="0.48626144879267275"/>
    <n v="0.58338960162052667"/>
    <n v="527"/>
    <n v="391"/>
    <n v="223"/>
    <n v="1.3478260869565217"/>
    <n v="0.42966751918158569"/>
    <n v="0.57685009487666039"/>
    <n v="1.051948051948052"/>
    <n v="0.44415584415584414"/>
    <n v="0.47160493827160493"/>
    <n v="1.4793388429752066"/>
    <n v="0.50826446280991733"/>
    <n v="0.66759776536312854"/>
    <n v="0"/>
    <n v="1"/>
    <m/>
    <n v="1.232258064516129"/>
    <n v="0.6064516129032258"/>
    <n v="0.68062827225130895"/>
    <n v="0"/>
    <n v="1"/>
    <m/>
    <n v="0"/>
    <n v="1"/>
    <m/>
    <m/>
    <m/>
    <m/>
  </r>
  <r>
    <x v="3"/>
    <n v="23047"/>
    <x v="102"/>
    <n v="3"/>
    <n v="6"/>
    <n v="9"/>
    <n v="0"/>
    <n v="0"/>
    <n v="16"/>
    <n v="0"/>
    <n v="0"/>
    <n v="0"/>
    <n v="0"/>
    <n v="212"/>
    <n v="41"/>
    <n v="253"/>
    <n v="189"/>
    <n v="165"/>
    <n v="184"/>
    <n v="3"/>
    <n v="3"/>
    <n v="0"/>
    <n v="2"/>
    <n v="15"/>
    <n v="40"/>
    <n v="55"/>
    <n v="0"/>
    <n v="0"/>
    <n v="101"/>
    <n v="0"/>
    <n v="0"/>
    <n v="0"/>
    <n v="0"/>
    <x v="576"/>
    <n v="799"/>
    <n v="25"/>
    <n v="0.19524405506883605"/>
    <n v="0.96871088861076349"/>
    <n v="0.83974358974358976"/>
    <n v="55"/>
    <n v="253"/>
    <n v="9"/>
    <n v="0.21739130434782608"/>
    <n v="0.96442687747035571"/>
    <n v="0.83636363636363631"/>
    <n v="0"/>
    <n v="1"/>
    <m/>
    <n v="0"/>
    <n v="1"/>
    <m/>
    <n v="0"/>
    <n v="1"/>
    <m/>
    <n v="0.54891304347826086"/>
    <n v="0.91304347826086951"/>
    <n v="0.84158415841584155"/>
    <n v="0"/>
    <n v="1"/>
    <m/>
    <n v="0"/>
    <n v="1"/>
    <m/>
    <m/>
    <m/>
    <m/>
  </r>
  <r>
    <x v="3"/>
    <n v="23050"/>
    <x v="103"/>
    <n v="0"/>
    <n v="0"/>
    <n v="0"/>
    <n v="0"/>
    <n v="0"/>
    <n v="0"/>
    <n v="0"/>
    <n v="0"/>
    <n v="0"/>
    <n v="0"/>
    <n v="291"/>
    <n v="35"/>
    <n v="326"/>
    <n v="444"/>
    <n v="210"/>
    <n v="110"/>
    <n v="10"/>
    <n v="2"/>
    <n v="0"/>
    <n v="3"/>
    <m/>
    <m/>
    <n v="0"/>
    <m/>
    <m/>
    <m/>
    <m/>
    <m/>
    <m/>
    <m/>
    <x v="6"/>
    <n v="1105"/>
    <n v="0"/>
    <m/>
    <n v="1"/>
    <m/>
    <m/>
    <n v="32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23052"/>
    <x v="104"/>
    <n v="172"/>
    <n v="17"/>
    <n v="189"/>
    <n v="202"/>
    <n v="152"/>
    <n v="23"/>
    <n v="0"/>
    <n v="0"/>
    <n v="0"/>
    <n v="0"/>
    <n v="258"/>
    <n v="34"/>
    <n v="292"/>
    <n v="309"/>
    <n v="236"/>
    <n v="104"/>
    <n v="15"/>
    <n v="2"/>
    <n v="0"/>
    <n v="8"/>
    <n v="420"/>
    <n v="82"/>
    <n v="502"/>
    <n v="367"/>
    <n v="550"/>
    <n v="167"/>
    <n v="0"/>
    <n v="0"/>
    <n v="0"/>
    <n v="0"/>
    <x v="577"/>
    <n v="966"/>
    <n v="566"/>
    <n v="1.6418219461697723"/>
    <n v="0.41407867494824019"/>
    <n v="0.64312736443883989"/>
    <n v="502"/>
    <n v="292"/>
    <n v="189"/>
    <n v="1.7191780821917808"/>
    <n v="0.35273972602739728"/>
    <n v="0.62350597609561753"/>
    <n v="1.1877022653721683"/>
    <n v="0.34627831715210355"/>
    <n v="0.44959128065395093"/>
    <n v="2.3305084745762712"/>
    <n v="0.3559322033898305"/>
    <n v="0.72363636363636363"/>
    <n v="0"/>
    <n v="1"/>
    <m/>
    <n v="1.6057692307692308"/>
    <n v="0.77884615384615385"/>
    <n v="0.86227544910179643"/>
    <n v="0"/>
    <n v="1"/>
    <m/>
    <n v="0"/>
    <n v="1"/>
    <m/>
    <m/>
    <m/>
    <m/>
  </r>
  <r>
    <x v="3"/>
    <n v="23060"/>
    <x v="105"/>
    <n v="218"/>
    <n v="12"/>
    <n v="230"/>
    <n v="202"/>
    <n v="76"/>
    <n v="45"/>
    <n v="0"/>
    <n v="0"/>
    <n v="0"/>
    <n v="0"/>
    <n v="290"/>
    <n v="28"/>
    <n v="318"/>
    <n v="283"/>
    <n v="181"/>
    <n v="115"/>
    <n v="18"/>
    <n v="2"/>
    <n v="0"/>
    <n v="11"/>
    <n v="375"/>
    <n v="40"/>
    <n v="415"/>
    <n v="293"/>
    <n v="167"/>
    <n v="139"/>
    <n v="0"/>
    <n v="0"/>
    <n v="0"/>
    <n v="0"/>
    <x v="578"/>
    <n v="928"/>
    <n v="553"/>
    <n v="1.0926724137931034"/>
    <n v="0.40409482758620691"/>
    <n v="0.45463510848126232"/>
    <n v="415"/>
    <n v="318"/>
    <n v="230"/>
    <n v="1.3050314465408805"/>
    <n v="0.27672955974842767"/>
    <n v="0.44578313253012047"/>
    <n v="1.0353356890459364"/>
    <n v="0.28621908127208479"/>
    <n v="0.31058020477815701"/>
    <n v="0.92265193370165743"/>
    <n v="0.58011049723756902"/>
    <n v="0.54491017964071853"/>
    <n v="0"/>
    <n v="1"/>
    <m/>
    <n v="1.2086956521739129"/>
    <n v="0.60869565217391308"/>
    <n v="0.67625899280575541"/>
    <n v="0"/>
    <n v="1"/>
    <m/>
    <n v="0"/>
    <n v="1"/>
    <m/>
    <m/>
    <m/>
    <m/>
  </r>
  <r>
    <x v="3"/>
    <n v="23062"/>
    <x v="106"/>
    <n v="181"/>
    <n v="13"/>
    <n v="194"/>
    <n v="224"/>
    <n v="50"/>
    <n v="57"/>
    <n v="0"/>
    <n v="2"/>
    <n v="0"/>
    <n v="0"/>
    <n v="351"/>
    <n v="31"/>
    <n v="382"/>
    <n v="492"/>
    <n v="173"/>
    <n v="125"/>
    <n v="12"/>
    <n v="4"/>
    <n v="0"/>
    <n v="1"/>
    <n v="385"/>
    <n v="39"/>
    <n v="424"/>
    <n v="452"/>
    <n v="125"/>
    <n v="157"/>
    <n v="0"/>
    <n v="12"/>
    <n v="0"/>
    <n v="0"/>
    <x v="579"/>
    <n v="1189"/>
    <n v="527"/>
    <n v="0.98402018502943656"/>
    <n v="0.55677039529015981"/>
    <n v="0.54957264957264962"/>
    <n v="424"/>
    <n v="382"/>
    <n v="194"/>
    <n v="1.1099476439790577"/>
    <n v="0.49214659685863876"/>
    <n v="0.54245283018867929"/>
    <n v="0.91869918699186992"/>
    <n v="0.54471544715447151"/>
    <n v="0.50442477876106195"/>
    <n v="0.7225433526011561"/>
    <n v="0.71098265895953761"/>
    <n v="0.6"/>
    <n v="0"/>
    <n v="1"/>
    <m/>
    <n v="1.256"/>
    <n v="0.54400000000000004"/>
    <n v="0.63694267515923564"/>
    <n v="3"/>
    <n v="0.5"/>
    <n v="0.83333333333333337"/>
    <n v="0"/>
    <n v="1"/>
    <m/>
    <m/>
    <m/>
    <m/>
  </r>
  <r>
    <x v="3"/>
    <n v="23064"/>
    <x v="107"/>
    <n v="0"/>
    <n v="0"/>
    <n v="0"/>
    <n v="0"/>
    <n v="0"/>
    <n v="0"/>
    <n v="0"/>
    <n v="0"/>
    <n v="0"/>
    <n v="0"/>
    <n v="90"/>
    <n v="8"/>
    <n v="98"/>
    <n v="107"/>
    <n v="82"/>
    <n v="40"/>
    <n v="4"/>
    <n v="0"/>
    <n v="0"/>
    <n v="2"/>
    <m/>
    <m/>
    <n v="0"/>
    <m/>
    <m/>
    <m/>
    <m/>
    <m/>
    <m/>
    <m/>
    <x v="6"/>
    <n v="333"/>
    <n v="0"/>
    <m/>
    <n v="1"/>
    <m/>
    <m/>
    <n v="9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3"/>
    <n v="23077"/>
    <x v="108"/>
    <n v="0"/>
    <n v="0"/>
    <n v="0"/>
    <n v="0"/>
    <n v="0"/>
    <n v="0"/>
    <n v="0"/>
    <n v="0"/>
    <n v="0"/>
    <n v="0"/>
    <n v="479"/>
    <n v="65"/>
    <n v="544"/>
    <n v="429"/>
    <n v="326"/>
    <n v="235"/>
    <n v="9"/>
    <n v="8"/>
    <n v="0"/>
    <n v="10"/>
    <m/>
    <m/>
    <n v="0"/>
    <m/>
    <m/>
    <m/>
    <m/>
    <m/>
    <m/>
    <m/>
    <x v="6"/>
    <n v="1561"/>
    <n v="0"/>
    <m/>
    <n v="1"/>
    <m/>
    <m/>
    <n v="54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23081"/>
    <x v="109"/>
    <n v="0"/>
    <n v="0"/>
    <n v="0"/>
    <n v="0"/>
    <n v="0"/>
    <n v="0"/>
    <n v="0"/>
    <n v="0"/>
    <n v="0"/>
    <n v="0"/>
    <n v="249"/>
    <n v="29"/>
    <n v="278"/>
    <n v="243"/>
    <n v="189"/>
    <n v="110"/>
    <n v="6"/>
    <n v="0"/>
    <n v="0"/>
    <n v="5"/>
    <m/>
    <m/>
    <n v="0"/>
    <m/>
    <m/>
    <m/>
    <m/>
    <m/>
    <m/>
    <m/>
    <x v="6"/>
    <n v="831"/>
    <n v="0"/>
    <m/>
    <n v="1"/>
    <m/>
    <m/>
    <n v="27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3"/>
    <n v="23086"/>
    <x v="110"/>
    <n v="211"/>
    <n v="8"/>
    <n v="219"/>
    <n v="249"/>
    <n v="0"/>
    <n v="0"/>
    <n v="0"/>
    <n v="0"/>
    <n v="0"/>
    <n v="0"/>
    <n v="320"/>
    <n v="29"/>
    <n v="349"/>
    <n v="339"/>
    <n v="171"/>
    <n v="134"/>
    <n v="25"/>
    <n v="7"/>
    <n v="0"/>
    <n v="10"/>
    <n v="544"/>
    <n v="19"/>
    <n v="563"/>
    <n v="661"/>
    <n v="0"/>
    <n v="0"/>
    <n v="0"/>
    <n v="0"/>
    <n v="0"/>
    <n v="0"/>
    <x v="580"/>
    <n v="1035"/>
    <n v="468"/>
    <n v="1.182608695652174"/>
    <n v="0.54782608695652169"/>
    <n v="0.61764705882352944"/>
    <n v="563"/>
    <n v="349"/>
    <n v="219"/>
    <n v="1.6131805157593124"/>
    <n v="0.37249283667621774"/>
    <n v="0.61101243339253997"/>
    <n v="1.9498525073746313"/>
    <n v="0.26548672566371684"/>
    <n v="0.62329803328290467"/>
    <n v="0"/>
    <n v="1"/>
    <m/>
    <n v="0"/>
    <n v="1"/>
    <m/>
    <n v="0"/>
    <n v="1"/>
    <m/>
    <n v="0"/>
    <n v="1"/>
    <m/>
    <n v="0"/>
    <n v="1"/>
    <m/>
    <m/>
    <m/>
    <m/>
  </r>
  <r>
    <x v="3"/>
    <n v="23088"/>
    <x v="111"/>
    <n v="521"/>
    <n v="122"/>
    <n v="643"/>
    <n v="473"/>
    <n v="278"/>
    <n v="311"/>
    <n v="0"/>
    <n v="12"/>
    <n v="0"/>
    <n v="0"/>
    <n v="754"/>
    <n v="158"/>
    <n v="912"/>
    <n v="718"/>
    <n v="474"/>
    <n v="480"/>
    <n v="27"/>
    <n v="16"/>
    <n v="0"/>
    <n v="16"/>
    <n v="867"/>
    <n v="232"/>
    <n v="1099"/>
    <n v="751"/>
    <n v="788"/>
    <n v="1059"/>
    <n v="0"/>
    <n v="43"/>
    <n v="0"/>
    <n v="0"/>
    <x v="581"/>
    <n v="2643"/>
    <n v="1717"/>
    <n v="1.4150586454786227"/>
    <n v="0.35035944003026864"/>
    <n v="0.54090909090909089"/>
    <n v="1099"/>
    <n v="912"/>
    <n v="643"/>
    <n v="1.2050438596491229"/>
    <n v="0.29495614035087719"/>
    <n v="0.41492265696087355"/>
    <n v="1.0459610027855153"/>
    <n v="0.34122562674094709"/>
    <n v="0.37017310252996005"/>
    <n v="1.6624472573839661"/>
    <n v="0.41350210970464135"/>
    <n v="0.64720812182741116"/>
    <n v="0"/>
    <n v="1"/>
    <m/>
    <n v="2.2062499999999998"/>
    <n v="0.35208333333333336"/>
    <n v="0.70632672332389046"/>
    <n v="2.6875"/>
    <n v="0.25"/>
    <n v="0.72093023255813948"/>
    <n v="0"/>
    <n v="1"/>
    <m/>
    <m/>
    <m/>
    <m/>
  </r>
  <r>
    <x v="3"/>
    <n v="23094"/>
    <x v="112"/>
    <n v="243"/>
    <n v="39"/>
    <n v="282"/>
    <n v="173"/>
    <n v="150"/>
    <n v="116"/>
    <n v="0"/>
    <n v="7"/>
    <n v="0"/>
    <n v="0"/>
    <n v="420"/>
    <n v="62"/>
    <n v="482"/>
    <n v="405"/>
    <n v="240"/>
    <n v="222"/>
    <n v="5"/>
    <n v="11"/>
    <n v="0"/>
    <n v="2"/>
    <n v="630"/>
    <n v="96"/>
    <n v="726"/>
    <n v="448"/>
    <n v="646"/>
    <n v="370"/>
    <n v="0"/>
    <n v="27"/>
    <n v="0"/>
    <n v="0"/>
    <x v="582"/>
    <n v="1367"/>
    <n v="728"/>
    <n v="1.6217995610826628"/>
    <n v="0.46744696415508413"/>
    <n v="0.67162832656743343"/>
    <n v="726"/>
    <n v="482"/>
    <n v="282"/>
    <n v="1.5062240663900415"/>
    <n v="0.41493775933609961"/>
    <n v="0.61157024793388426"/>
    <n v="1.1061728395061727"/>
    <n v="0.57283950617283952"/>
    <n v="0.6138392857142857"/>
    <n v="2.6916666666666669"/>
    <n v="0.375"/>
    <n v="0.7678018575851393"/>
    <n v="0"/>
    <n v="1"/>
    <m/>
    <n v="1.6666666666666667"/>
    <n v="0.47747747747747749"/>
    <n v="0.68648648648648647"/>
    <n v="2.4545454545454546"/>
    <n v="0.36363636363636365"/>
    <n v="0.7407407407407407"/>
    <n v="0"/>
    <n v="1"/>
    <m/>
    <m/>
    <m/>
    <m/>
  </r>
  <r>
    <x v="3"/>
    <n v="23096"/>
    <x v="113"/>
    <n v="0"/>
    <n v="0"/>
    <n v="0"/>
    <n v="0"/>
    <n v="0"/>
    <n v="0"/>
    <n v="0"/>
    <n v="0"/>
    <n v="0"/>
    <n v="0"/>
    <n v="429"/>
    <n v="42"/>
    <n v="471"/>
    <n v="565"/>
    <n v="347"/>
    <n v="175"/>
    <n v="18"/>
    <n v="1"/>
    <n v="0"/>
    <n v="12"/>
    <m/>
    <m/>
    <n v="0"/>
    <m/>
    <m/>
    <m/>
    <m/>
    <m/>
    <m/>
    <m/>
    <x v="6"/>
    <n v="1589"/>
    <n v="0"/>
    <m/>
    <n v="1"/>
    <m/>
    <m/>
    <n v="47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23097"/>
    <x v="114"/>
    <n v="67"/>
    <n v="2"/>
    <n v="69"/>
    <n v="54"/>
    <n v="29"/>
    <n v="20"/>
    <n v="0"/>
    <n v="0"/>
    <n v="0"/>
    <n v="0"/>
    <n v="211"/>
    <n v="26"/>
    <n v="237"/>
    <n v="264"/>
    <n v="152"/>
    <n v="113"/>
    <n v="13"/>
    <n v="4"/>
    <n v="0"/>
    <n v="7"/>
    <n v="221"/>
    <n v="19"/>
    <n v="240"/>
    <n v="152"/>
    <n v="105"/>
    <n v="76"/>
    <n v="0"/>
    <n v="0"/>
    <n v="0"/>
    <n v="0"/>
    <x v="583"/>
    <n v="790"/>
    <n v="172"/>
    <n v="0.72531645569620251"/>
    <n v="0.78227848101265818"/>
    <n v="0.69982547993019195"/>
    <n v="240"/>
    <n v="237"/>
    <n v="69"/>
    <n v="1.0126582278481013"/>
    <n v="0.70886075949367089"/>
    <n v="0.71250000000000002"/>
    <n v="0.5757575757575758"/>
    <n v="0.79545454545454541"/>
    <n v="0.64473684210526316"/>
    <n v="0.69078947368421051"/>
    <n v="0.80921052631578949"/>
    <n v="0.72380952380952379"/>
    <n v="0"/>
    <n v="1"/>
    <m/>
    <n v="0.67256637168141598"/>
    <n v="0.82300884955752207"/>
    <n v="0.73684210526315785"/>
    <n v="0"/>
    <n v="1"/>
    <m/>
    <n v="0"/>
    <n v="1"/>
    <m/>
    <m/>
    <m/>
    <m/>
  </r>
  <r>
    <x v="3"/>
    <n v="23098"/>
    <x v="115"/>
    <n v="0"/>
    <n v="0"/>
    <n v="0"/>
    <n v="0"/>
    <n v="0"/>
    <n v="0"/>
    <n v="0"/>
    <n v="0"/>
    <n v="0"/>
    <n v="0"/>
    <n v="21"/>
    <n v="7"/>
    <n v="28"/>
    <n v="27"/>
    <n v="13"/>
    <n v="10"/>
    <n v="1"/>
    <n v="0"/>
    <n v="0"/>
    <n v="1"/>
    <m/>
    <m/>
    <n v="0"/>
    <m/>
    <m/>
    <m/>
    <m/>
    <m/>
    <m/>
    <m/>
    <x v="6"/>
    <n v="80"/>
    <n v="0"/>
    <m/>
    <n v="1"/>
    <m/>
    <m/>
    <n v="2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3"/>
    <n v="23099"/>
    <x v="116"/>
    <n v="0"/>
    <n v="0"/>
    <n v="0"/>
    <n v="0"/>
    <n v="0"/>
    <n v="0"/>
    <n v="0"/>
    <n v="0"/>
    <n v="0"/>
    <n v="0"/>
    <n v="63"/>
    <n v="3"/>
    <n v="66"/>
    <n v="101"/>
    <n v="15"/>
    <n v="12"/>
    <n v="0"/>
    <n v="11"/>
    <n v="0"/>
    <n v="0"/>
    <m/>
    <m/>
    <n v="0"/>
    <m/>
    <m/>
    <m/>
    <m/>
    <m/>
    <m/>
    <m/>
    <x v="6"/>
    <n v="205"/>
    <n v="0"/>
    <m/>
    <n v="1"/>
    <m/>
    <m/>
    <n v="66"/>
    <n v="0"/>
    <m/>
    <n v="1"/>
    <m/>
    <m/>
    <n v="1"/>
    <m/>
    <m/>
    <n v="1"/>
    <m/>
    <m/>
    <m/>
    <m/>
    <m/>
    <n v="1"/>
    <m/>
    <m/>
    <n v="1"/>
    <m/>
    <m/>
    <m/>
    <m/>
    <m/>
    <m/>
    <m/>
  </r>
  <r>
    <x v="3"/>
    <n v="23100"/>
    <x v="117"/>
    <n v="0"/>
    <n v="0"/>
    <n v="0"/>
    <n v="0"/>
    <n v="0"/>
    <n v="0"/>
    <n v="0"/>
    <n v="0"/>
    <n v="0"/>
    <n v="0"/>
    <n v="11"/>
    <n v="0"/>
    <n v="11"/>
    <n v="26"/>
    <n v="9"/>
    <n v="6"/>
    <n v="0"/>
    <n v="0"/>
    <n v="0"/>
    <n v="0"/>
    <m/>
    <m/>
    <n v="0"/>
    <m/>
    <m/>
    <m/>
    <m/>
    <m/>
    <m/>
    <m/>
    <x v="6"/>
    <n v="52"/>
    <n v="0"/>
    <m/>
    <n v="1"/>
    <m/>
    <m/>
    <n v="11"/>
    <n v="0"/>
    <m/>
    <n v="1"/>
    <m/>
    <m/>
    <n v="1"/>
    <m/>
    <m/>
    <n v="1"/>
    <m/>
    <m/>
    <m/>
    <m/>
    <m/>
    <n v="1"/>
    <m/>
    <m/>
    <m/>
    <m/>
    <m/>
    <m/>
    <m/>
    <m/>
    <m/>
    <m/>
  </r>
  <r>
    <x v="3"/>
    <n v="23101"/>
    <x v="118"/>
    <n v="74"/>
    <n v="3"/>
    <n v="77"/>
    <n v="72"/>
    <n v="11"/>
    <n v="12"/>
    <n v="0"/>
    <n v="0"/>
    <n v="0"/>
    <n v="0"/>
    <n v="155"/>
    <n v="7"/>
    <n v="162"/>
    <n v="176"/>
    <n v="48"/>
    <n v="43"/>
    <n v="8"/>
    <n v="0"/>
    <n v="0"/>
    <n v="0"/>
    <n v="177"/>
    <n v="21"/>
    <n v="198"/>
    <n v="217"/>
    <n v="51"/>
    <n v="63"/>
    <n v="0"/>
    <n v="0"/>
    <n v="0"/>
    <n v="0"/>
    <x v="429"/>
    <n v="437"/>
    <n v="172"/>
    <n v="1.2105263157894737"/>
    <n v="0.60640732265446229"/>
    <n v="0.67485822306238186"/>
    <n v="198"/>
    <n v="162"/>
    <n v="77"/>
    <n v="1.2222222222222223"/>
    <n v="0.52469135802469136"/>
    <n v="0.61111111111111116"/>
    <n v="1.2329545454545454"/>
    <n v="0.59090909090909094"/>
    <n v="0.66820276497695852"/>
    <n v="1.0625"/>
    <n v="0.77083333333333337"/>
    <n v="0.78431372549019607"/>
    <n v="0"/>
    <n v="1"/>
    <m/>
    <n v="1.4651162790697674"/>
    <n v="0.72093023255813948"/>
    <n v="0.80952380952380953"/>
    <m/>
    <m/>
    <m/>
    <m/>
    <m/>
    <m/>
    <m/>
    <m/>
    <m/>
  </r>
  <r>
    <x v="3"/>
    <n v="23102"/>
    <x v="119"/>
    <n v="5"/>
    <n v="6"/>
    <n v="11"/>
    <n v="5"/>
    <n v="12"/>
    <n v="5"/>
    <n v="0"/>
    <n v="0"/>
    <n v="0"/>
    <n v="0"/>
    <n v="150"/>
    <n v="22"/>
    <n v="172"/>
    <n v="163"/>
    <n v="67"/>
    <n v="47"/>
    <n v="7"/>
    <n v="3"/>
    <n v="0"/>
    <n v="3"/>
    <n v="102"/>
    <n v="34"/>
    <n v="136"/>
    <n v="44"/>
    <n v="202"/>
    <n v="104"/>
    <n v="0"/>
    <n v="0"/>
    <n v="0"/>
    <n v="0"/>
    <x v="584"/>
    <n v="462"/>
    <n v="33"/>
    <n v="1.051948051948052"/>
    <n v="0.9285714285714286"/>
    <n v="0.9320987654320988"/>
    <n v="136"/>
    <n v="172"/>
    <n v="11"/>
    <n v="0.79069767441860461"/>
    <n v="0.93604651162790697"/>
    <n v="0.91911764705882348"/>
    <n v="0.26993865030674846"/>
    <n v="0.96932515337423308"/>
    <n v="0.88636363636363635"/>
    <n v="3.0149253731343282"/>
    <n v="0.82089552238805974"/>
    <n v="0.94059405940594054"/>
    <n v="0"/>
    <n v="1"/>
    <m/>
    <n v="2.2127659574468086"/>
    <n v="0.8936170212765957"/>
    <n v="0.95192307692307687"/>
    <n v="0"/>
    <n v="1"/>
    <m/>
    <n v="0"/>
    <n v="1"/>
    <m/>
    <m/>
    <m/>
    <m/>
  </r>
  <r>
    <x v="3"/>
    <n v="23103"/>
    <x v="120"/>
    <n v="30"/>
    <n v="0"/>
    <n v="30"/>
    <n v="47"/>
    <n v="0"/>
    <n v="0"/>
    <n v="0"/>
    <n v="0"/>
    <n v="0"/>
    <n v="0"/>
    <n v="70"/>
    <n v="1"/>
    <n v="71"/>
    <n v="106"/>
    <n v="32"/>
    <n v="21"/>
    <n v="0"/>
    <n v="7"/>
    <n v="0"/>
    <n v="1"/>
    <n v="414"/>
    <n v="0"/>
    <n v="414"/>
    <n v="645"/>
    <n v="0"/>
    <n v="0"/>
    <n v="0"/>
    <n v="0"/>
    <n v="0"/>
    <n v="0"/>
    <x v="73"/>
    <n v="238"/>
    <n v="77"/>
    <n v="4.4495798319327733"/>
    <n v="0.67647058823529416"/>
    <n v="0.92728989612842305"/>
    <n v="414"/>
    <n v="71"/>
    <n v="30"/>
    <n v="5.830985915492958"/>
    <n v="0.57746478873239437"/>
    <n v="0.92753623188405798"/>
    <n v="6.0849056603773581"/>
    <n v="0.55660377358490565"/>
    <n v="0.92713178294573639"/>
    <n v="0"/>
    <n v="1"/>
    <m/>
    <m/>
    <m/>
    <m/>
    <n v="0"/>
    <n v="1"/>
    <m/>
    <n v="0"/>
    <n v="1"/>
    <m/>
    <n v="0"/>
    <n v="1"/>
    <m/>
    <m/>
    <m/>
    <m/>
  </r>
  <r>
    <x v="3"/>
    <n v="23104"/>
    <x v="121"/>
    <n v="99"/>
    <n v="0"/>
    <n v="99"/>
    <n v="142"/>
    <n v="0"/>
    <n v="6"/>
    <n v="0"/>
    <n v="0"/>
    <n v="0"/>
    <n v="0"/>
    <n v="153"/>
    <n v="17"/>
    <n v="170"/>
    <n v="215"/>
    <n v="101"/>
    <n v="61"/>
    <n v="5"/>
    <n v="0"/>
    <n v="0"/>
    <n v="5"/>
    <n v="488"/>
    <n v="27"/>
    <n v="515"/>
    <n v="692"/>
    <n v="0"/>
    <n v="51"/>
    <n v="0"/>
    <n v="0"/>
    <n v="0"/>
    <n v="0"/>
    <x v="585"/>
    <n v="557"/>
    <n v="247"/>
    <n v="2.2585278276481149"/>
    <n v="0.55655296229802509"/>
    <n v="0.80365659777424481"/>
    <n v="515"/>
    <n v="170"/>
    <n v="99"/>
    <n v="3.0294117647058822"/>
    <n v="0.41764705882352943"/>
    <n v="0.80776699029126209"/>
    <n v="3.2186046511627908"/>
    <n v="0.33953488372093021"/>
    <n v="0.7947976878612717"/>
    <n v="0"/>
    <n v="1"/>
    <m/>
    <n v="0"/>
    <n v="1"/>
    <m/>
    <n v="0.83606557377049184"/>
    <n v="0.90163934426229508"/>
    <n v="0.88235294117647056"/>
    <m/>
    <m/>
    <m/>
    <n v="0"/>
    <n v="1"/>
    <m/>
    <m/>
    <m/>
    <m/>
  </r>
  <r>
    <x v="3"/>
    <n v="23105"/>
    <x v="122"/>
    <n v="0"/>
    <n v="0"/>
    <n v="0"/>
    <n v="0"/>
    <n v="0"/>
    <n v="0"/>
    <n v="0"/>
    <n v="0"/>
    <n v="0"/>
    <n v="0"/>
    <n v="291"/>
    <n v="27"/>
    <n v="318"/>
    <n v="270"/>
    <n v="161"/>
    <n v="93"/>
    <n v="13"/>
    <n v="5"/>
    <n v="0"/>
    <n v="16"/>
    <m/>
    <m/>
    <n v="0"/>
    <m/>
    <m/>
    <m/>
    <m/>
    <m/>
    <m/>
    <m/>
    <x v="6"/>
    <n v="876"/>
    <n v="0"/>
    <m/>
    <n v="1"/>
    <m/>
    <m/>
    <n v="31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24001"/>
    <x v="123"/>
    <n v="415"/>
    <n v="61"/>
    <n v="476"/>
    <n v="455"/>
    <n v="235"/>
    <n v="222"/>
    <n v="12"/>
    <n v="0"/>
    <n v="0"/>
    <n v="0"/>
    <n v="464"/>
    <n v="73"/>
    <n v="537"/>
    <n v="505"/>
    <n v="316"/>
    <n v="314"/>
    <n v="36"/>
    <n v="10"/>
    <n v="0"/>
    <n v="5"/>
    <n v="1299"/>
    <n v="251"/>
    <n v="1550"/>
    <n v="1256"/>
    <n v="1107"/>
    <n v="853"/>
    <n v="54"/>
    <n v="0"/>
    <n v="0"/>
    <n v="0"/>
    <x v="586"/>
    <n v="1723"/>
    <n v="1400"/>
    <n v="2.7974463145676145"/>
    <n v="0.18746372605919906"/>
    <n v="0.70954356846473032"/>
    <n v="1550"/>
    <n v="537"/>
    <n v="476"/>
    <n v="2.8864059590316575"/>
    <n v="0.11359404096834265"/>
    <n v="0.69290322580645158"/>
    <n v="2.4871287128712871"/>
    <n v="9.9009900990099015E-2"/>
    <n v="0.63773885350318471"/>
    <n v="3.5031645569620253"/>
    <n v="0.25632911392405061"/>
    <n v="0.78771454381210482"/>
    <n v="1.5"/>
    <n v="0.66666666666666663"/>
    <n v="0.77777777777777779"/>
    <n v="2.7165605095541401"/>
    <n v="0.2929936305732484"/>
    <n v="0.73974208675263775"/>
    <n v="0"/>
    <n v="1"/>
    <m/>
    <n v="0"/>
    <n v="1"/>
    <m/>
    <m/>
    <m/>
    <m/>
  </r>
  <r>
    <x v="3"/>
    <n v="24007"/>
    <x v="124"/>
    <n v="58"/>
    <n v="0"/>
    <n v="58"/>
    <n v="66"/>
    <n v="28"/>
    <n v="0"/>
    <n v="0"/>
    <n v="3"/>
    <n v="0"/>
    <n v="0"/>
    <n v="181"/>
    <n v="17"/>
    <n v="198"/>
    <n v="194"/>
    <n v="144"/>
    <n v="77"/>
    <n v="8"/>
    <n v="9"/>
    <n v="0"/>
    <n v="5"/>
    <n v="183"/>
    <n v="0"/>
    <n v="183"/>
    <n v="165"/>
    <n v="191"/>
    <n v="0"/>
    <n v="0"/>
    <n v="25"/>
    <n v="0"/>
    <n v="0"/>
    <x v="587"/>
    <n v="635"/>
    <n v="155"/>
    <n v="0.8881889763779528"/>
    <n v="0.75590551181102361"/>
    <n v="0.72517730496453903"/>
    <n v="183"/>
    <n v="198"/>
    <n v="58"/>
    <n v="0.9242424242424242"/>
    <n v="0.70707070707070707"/>
    <n v="0.68306010928961747"/>
    <n v="0.85051546391752575"/>
    <n v="0.65979381443298968"/>
    <n v="0.6"/>
    <n v="1.3263888888888888"/>
    <n v="0.80555555555555558"/>
    <n v="0.8534031413612565"/>
    <n v="0"/>
    <n v="1"/>
    <m/>
    <n v="0"/>
    <n v="1"/>
    <m/>
    <n v="2.7777777777777777"/>
    <n v="0.66666666666666663"/>
    <n v="0.88"/>
    <n v="0"/>
    <n v="1"/>
    <m/>
    <m/>
    <m/>
    <m/>
  </r>
  <r>
    <x v="3"/>
    <n v="24008"/>
    <x v="125"/>
    <n v="0"/>
    <n v="0"/>
    <n v="0"/>
    <n v="0"/>
    <n v="0"/>
    <n v="0"/>
    <n v="0"/>
    <n v="0"/>
    <n v="0"/>
    <n v="0"/>
    <n v="117"/>
    <n v="6"/>
    <n v="123"/>
    <n v="126"/>
    <n v="76"/>
    <n v="61"/>
    <n v="2"/>
    <n v="4"/>
    <n v="0"/>
    <n v="3"/>
    <m/>
    <m/>
    <n v="0"/>
    <m/>
    <m/>
    <m/>
    <m/>
    <m/>
    <m/>
    <m/>
    <x v="6"/>
    <n v="395"/>
    <n v="0"/>
    <m/>
    <n v="1"/>
    <m/>
    <m/>
    <n v="12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24009"/>
    <x v="126"/>
    <n v="0"/>
    <n v="0"/>
    <n v="0"/>
    <n v="0"/>
    <n v="0"/>
    <n v="0"/>
    <n v="0"/>
    <n v="0"/>
    <n v="0"/>
    <n v="0"/>
    <n v="192"/>
    <n v="31"/>
    <n v="223"/>
    <n v="257"/>
    <n v="101"/>
    <n v="100"/>
    <n v="15"/>
    <n v="6"/>
    <n v="0"/>
    <n v="0"/>
    <m/>
    <m/>
    <n v="0"/>
    <m/>
    <m/>
    <m/>
    <m/>
    <m/>
    <m/>
    <m/>
    <x v="6"/>
    <n v="702"/>
    <n v="0"/>
    <m/>
    <n v="1"/>
    <m/>
    <m/>
    <n v="223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3"/>
    <n v="24011"/>
    <x v="127"/>
    <n v="0"/>
    <n v="0"/>
    <n v="0"/>
    <n v="0"/>
    <n v="0"/>
    <n v="0"/>
    <n v="0"/>
    <n v="0"/>
    <n v="0"/>
    <n v="0"/>
    <n v="223"/>
    <n v="18"/>
    <n v="241"/>
    <n v="340"/>
    <n v="125"/>
    <n v="74"/>
    <n v="19"/>
    <n v="6"/>
    <n v="0"/>
    <n v="0"/>
    <m/>
    <m/>
    <n v="0"/>
    <m/>
    <m/>
    <m/>
    <m/>
    <m/>
    <m/>
    <m/>
    <x v="6"/>
    <n v="805"/>
    <n v="0"/>
    <m/>
    <n v="1"/>
    <m/>
    <m/>
    <n v="241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3"/>
    <n v="24014"/>
    <x v="128"/>
    <n v="0"/>
    <n v="0"/>
    <n v="0"/>
    <n v="0"/>
    <n v="0"/>
    <n v="0"/>
    <n v="0"/>
    <n v="0"/>
    <n v="0"/>
    <n v="0"/>
    <n v="232"/>
    <n v="27"/>
    <n v="259"/>
    <n v="283"/>
    <n v="149"/>
    <n v="113"/>
    <n v="11"/>
    <n v="4"/>
    <n v="0"/>
    <n v="8"/>
    <m/>
    <m/>
    <n v="0"/>
    <m/>
    <m/>
    <m/>
    <m/>
    <m/>
    <m/>
    <m/>
    <x v="6"/>
    <n v="827"/>
    <n v="0"/>
    <m/>
    <n v="1"/>
    <m/>
    <m/>
    <n v="25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24016"/>
    <x v="129"/>
    <n v="0"/>
    <n v="0"/>
    <n v="0"/>
    <n v="0"/>
    <n v="0"/>
    <n v="0"/>
    <n v="0"/>
    <n v="0"/>
    <n v="0"/>
    <n v="0"/>
    <n v="159"/>
    <n v="18"/>
    <n v="177"/>
    <n v="219"/>
    <n v="119"/>
    <n v="81"/>
    <n v="9"/>
    <n v="1"/>
    <n v="0"/>
    <n v="0"/>
    <m/>
    <m/>
    <n v="0"/>
    <m/>
    <m/>
    <m/>
    <m/>
    <m/>
    <m/>
    <m/>
    <x v="6"/>
    <n v="606"/>
    <n v="0"/>
    <m/>
    <n v="1"/>
    <m/>
    <m/>
    <n v="177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3"/>
    <n v="24020"/>
    <x v="130"/>
    <n v="324"/>
    <n v="50"/>
    <n v="374"/>
    <n v="368"/>
    <n v="177"/>
    <n v="175"/>
    <n v="7"/>
    <n v="6"/>
    <n v="0"/>
    <n v="0"/>
    <n v="392"/>
    <n v="62"/>
    <n v="454"/>
    <n v="426"/>
    <n v="255"/>
    <n v="262"/>
    <n v="35"/>
    <n v="12"/>
    <n v="0"/>
    <n v="23"/>
    <n v="843"/>
    <n v="113"/>
    <n v="956"/>
    <n v="1079"/>
    <n v="619"/>
    <n v="513"/>
    <n v="32"/>
    <n v="41"/>
    <n v="0"/>
    <n v="0"/>
    <x v="588"/>
    <n v="1467"/>
    <n v="1107"/>
    <n v="2.2085889570552149"/>
    <n v="0.24539877300613497"/>
    <n v="0.65833333333333333"/>
    <n v="956"/>
    <n v="454"/>
    <n v="374"/>
    <n v="2.105726872246696"/>
    <n v="0.1762114537444934"/>
    <n v="0.60878661087866104"/>
    <n v="2.532863849765258"/>
    <n v="0.13615023474178403"/>
    <n v="0.65894346617238186"/>
    <n v="2.4274509803921567"/>
    <n v="0.30588235294117649"/>
    <n v="0.71405492730210018"/>
    <n v="0.91428571428571426"/>
    <n v="0.8"/>
    <n v="0.78125"/>
    <n v="1.9580152671755726"/>
    <n v="0.33206106870229007"/>
    <n v="0.65886939571150094"/>
    <n v="3.4166666666666665"/>
    <n v="0.5"/>
    <n v="0.85365853658536583"/>
    <n v="0"/>
    <n v="1"/>
    <m/>
    <m/>
    <m/>
    <m/>
  </r>
  <r>
    <x v="3"/>
    <n v="24028"/>
    <x v="131"/>
    <n v="0"/>
    <n v="0"/>
    <n v="0"/>
    <n v="0"/>
    <n v="0"/>
    <n v="0"/>
    <n v="0"/>
    <n v="0"/>
    <n v="0"/>
    <n v="0"/>
    <n v="94"/>
    <n v="21"/>
    <n v="115"/>
    <n v="68"/>
    <n v="81"/>
    <n v="52"/>
    <n v="1"/>
    <n v="0"/>
    <n v="0"/>
    <n v="7"/>
    <m/>
    <m/>
    <n v="0"/>
    <m/>
    <m/>
    <m/>
    <m/>
    <m/>
    <m/>
    <m/>
    <x v="6"/>
    <n v="324"/>
    <n v="0"/>
    <m/>
    <n v="1"/>
    <m/>
    <m/>
    <n v="115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3"/>
    <n v="24033"/>
    <x v="132"/>
    <n v="190"/>
    <n v="15"/>
    <n v="205"/>
    <n v="164"/>
    <n v="152"/>
    <n v="64"/>
    <n v="0"/>
    <n v="0"/>
    <n v="0"/>
    <n v="0"/>
    <n v="277"/>
    <n v="34"/>
    <n v="311"/>
    <n v="304"/>
    <n v="206"/>
    <n v="133"/>
    <n v="4"/>
    <n v="4"/>
    <n v="0"/>
    <n v="3"/>
    <n v="771"/>
    <n v="78"/>
    <n v="849"/>
    <n v="790"/>
    <n v="925"/>
    <n v="359"/>
    <n v="0"/>
    <n v="0"/>
    <n v="0"/>
    <n v="0"/>
    <x v="589"/>
    <n v="965"/>
    <n v="585"/>
    <n v="3.0290155440414508"/>
    <n v="0.39378238341968913"/>
    <n v="0.79986315429353405"/>
    <n v="849"/>
    <n v="311"/>
    <n v="205"/>
    <n v="2.729903536977492"/>
    <n v="0.34083601286173631"/>
    <n v="0.75853945818610125"/>
    <n v="2.5986842105263159"/>
    <n v="0.46052631578947367"/>
    <n v="0.79240506329113924"/>
    <n v="4.4902912621359219"/>
    <n v="0.26213592233009708"/>
    <n v="0.83567567567567569"/>
    <n v="0"/>
    <n v="1"/>
    <m/>
    <n v="2.6992481203007519"/>
    <n v="0.51879699248120303"/>
    <n v="0.82172701949860727"/>
    <n v="0"/>
    <n v="1"/>
    <m/>
    <n v="0"/>
    <n v="1"/>
    <m/>
    <m/>
    <m/>
    <m/>
  </r>
  <r>
    <x v="3"/>
    <n v="24038"/>
    <x v="133"/>
    <n v="0"/>
    <n v="0"/>
    <n v="0"/>
    <n v="0"/>
    <n v="0"/>
    <n v="0"/>
    <n v="0"/>
    <n v="0"/>
    <n v="0"/>
    <n v="0"/>
    <n v="445"/>
    <n v="45"/>
    <n v="490"/>
    <n v="582"/>
    <n v="253"/>
    <n v="145"/>
    <n v="26"/>
    <n v="6"/>
    <n v="0"/>
    <n v="0"/>
    <m/>
    <m/>
    <n v="0"/>
    <m/>
    <m/>
    <m/>
    <m/>
    <m/>
    <m/>
    <m/>
    <x v="6"/>
    <n v="1502"/>
    <n v="0"/>
    <m/>
    <n v="1"/>
    <m/>
    <m/>
    <n v="490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3"/>
    <n v="24041"/>
    <x v="134"/>
    <n v="52"/>
    <n v="0"/>
    <n v="52"/>
    <n v="83"/>
    <n v="0"/>
    <n v="0"/>
    <n v="0"/>
    <n v="0"/>
    <n v="0"/>
    <n v="0"/>
    <n v="146"/>
    <n v="14"/>
    <n v="160"/>
    <n v="179"/>
    <n v="87"/>
    <n v="66"/>
    <n v="8"/>
    <n v="6"/>
    <n v="0"/>
    <n v="0"/>
    <n v="232"/>
    <n v="0"/>
    <n v="232"/>
    <n v="285"/>
    <n v="0"/>
    <n v="0"/>
    <n v="0"/>
    <n v="0"/>
    <n v="0"/>
    <n v="0"/>
    <x v="590"/>
    <n v="506"/>
    <n v="135"/>
    <n v="1.0217391304347827"/>
    <n v="0.73320158102766797"/>
    <n v="0.73887814313346223"/>
    <n v="232"/>
    <n v="160"/>
    <n v="52"/>
    <n v="1.45"/>
    <n v="0.67500000000000004"/>
    <n v="0.77586206896551724"/>
    <n v="1.5921787709497206"/>
    <n v="0.53631284916201116"/>
    <n v="0.70877192982456139"/>
    <n v="0"/>
    <n v="1"/>
    <m/>
    <n v="0"/>
    <n v="1"/>
    <m/>
    <n v="0"/>
    <n v="1"/>
    <m/>
    <n v="0"/>
    <n v="1"/>
    <m/>
    <m/>
    <m/>
    <m/>
    <m/>
    <m/>
    <m/>
  </r>
  <r>
    <x v="3"/>
    <n v="24043"/>
    <x v="135"/>
    <n v="0"/>
    <n v="0"/>
    <n v="0"/>
    <n v="0"/>
    <n v="0"/>
    <n v="0"/>
    <n v="0"/>
    <n v="0"/>
    <n v="0"/>
    <n v="0"/>
    <n v="204"/>
    <n v="12"/>
    <n v="216"/>
    <n v="277"/>
    <n v="140"/>
    <n v="65"/>
    <n v="10"/>
    <n v="5"/>
    <n v="0"/>
    <n v="0"/>
    <m/>
    <m/>
    <n v="0"/>
    <m/>
    <m/>
    <m/>
    <m/>
    <m/>
    <m/>
    <m/>
    <x v="6"/>
    <n v="713"/>
    <n v="0"/>
    <m/>
    <n v="1"/>
    <m/>
    <m/>
    <n v="216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3"/>
    <n v="24045"/>
    <x v="136"/>
    <n v="0"/>
    <n v="0"/>
    <n v="0"/>
    <n v="0"/>
    <n v="0"/>
    <n v="0"/>
    <n v="0"/>
    <n v="0"/>
    <n v="0"/>
    <n v="0"/>
    <n v="206"/>
    <n v="15"/>
    <n v="221"/>
    <n v="219"/>
    <n v="107"/>
    <n v="85"/>
    <n v="3"/>
    <n v="4"/>
    <n v="0"/>
    <n v="0"/>
    <m/>
    <m/>
    <n v="0"/>
    <m/>
    <m/>
    <m/>
    <m/>
    <m/>
    <m/>
    <m/>
    <x v="6"/>
    <n v="639"/>
    <n v="0"/>
    <m/>
    <n v="1"/>
    <m/>
    <m/>
    <n v="221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3"/>
    <n v="24048"/>
    <x v="137"/>
    <n v="158"/>
    <n v="14"/>
    <n v="172"/>
    <n v="295"/>
    <n v="27"/>
    <n v="14"/>
    <n v="0"/>
    <n v="0"/>
    <n v="0"/>
    <n v="0"/>
    <n v="270"/>
    <n v="22"/>
    <n v="292"/>
    <n v="448"/>
    <n v="131"/>
    <n v="71"/>
    <n v="12"/>
    <n v="3"/>
    <n v="0"/>
    <n v="6"/>
    <n v="621"/>
    <n v="70"/>
    <n v="691"/>
    <n v="904"/>
    <n v="149"/>
    <n v="154"/>
    <n v="0"/>
    <n v="0"/>
    <n v="0"/>
    <n v="0"/>
    <x v="591"/>
    <n v="963"/>
    <n v="508"/>
    <n v="1.9709241952232606"/>
    <n v="0.47248182762201452"/>
    <n v="0.73234984193888308"/>
    <n v="691"/>
    <n v="292"/>
    <n v="172"/>
    <n v="2.3664383561643834"/>
    <n v="0.41095890410958902"/>
    <n v="0.7510853835021708"/>
    <n v="2.0178571428571428"/>
    <n v="0.34151785714285715"/>
    <n v="0.67367256637168138"/>
    <n v="1.1374045801526718"/>
    <n v="0.79389312977099236"/>
    <n v="0.81879194630872487"/>
    <n v="0"/>
    <n v="1"/>
    <m/>
    <n v="2.1690140845070425"/>
    <n v="0.80281690140845074"/>
    <n v="0.90909090909090906"/>
    <n v="0"/>
    <n v="1"/>
    <m/>
    <n v="0"/>
    <n v="1"/>
    <m/>
    <m/>
    <m/>
    <m/>
  </r>
  <r>
    <x v="3"/>
    <n v="24054"/>
    <x v="138"/>
    <n v="0"/>
    <n v="0"/>
    <n v="0"/>
    <n v="0"/>
    <n v="0"/>
    <n v="0"/>
    <n v="0"/>
    <n v="0"/>
    <n v="0"/>
    <n v="0"/>
    <n v="137"/>
    <n v="11"/>
    <n v="148"/>
    <n v="135"/>
    <n v="94"/>
    <n v="80"/>
    <n v="3"/>
    <n v="0"/>
    <n v="0"/>
    <n v="5"/>
    <m/>
    <m/>
    <n v="0"/>
    <m/>
    <m/>
    <m/>
    <m/>
    <m/>
    <m/>
    <m/>
    <x v="6"/>
    <n v="465"/>
    <n v="0"/>
    <m/>
    <n v="1"/>
    <m/>
    <m/>
    <n v="14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3"/>
    <n v="24055"/>
    <x v="139"/>
    <n v="0"/>
    <n v="0"/>
    <n v="0"/>
    <n v="0"/>
    <n v="0"/>
    <n v="0"/>
    <n v="0"/>
    <n v="0"/>
    <n v="0"/>
    <n v="0"/>
    <n v="412"/>
    <n v="42"/>
    <n v="454"/>
    <n v="425"/>
    <n v="263"/>
    <n v="147"/>
    <n v="27"/>
    <n v="11"/>
    <n v="0"/>
    <n v="2"/>
    <m/>
    <m/>
    <n v="0"/>
    <m/>
    <m/>
    <m/>
    <m/>
    <m/>
    <m/>
    <m/>
    <x v="6"/>
    <n v="1329"/>
    <n v="0"/>
    <m/>
    <n v="1"/>
    <m/>
    <m/>
    <n v="45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24059"/>
    <x v="140"/>
    <n v="211"/>
    <n v="28"/>
    <n v="239"/>
    <n v="190"/>
    <n v="57"/>
    <n v="55"/>
    <n v="0"/>
    <n v="0"/>
    <n v="0"/>
    <n v="0"/>
    <n v="277"/>
    <n v="45"/>
    <n v="322"/>
    <n v="247"/>
    <n v="174"/>
    <n v="157"/>
    <n v="6"/>
    <n v="6"/>
    <n v="0"/>
    <n v="10"/>
    <n v="365"/>
    <n v="47"/>
    <n v="412"/>
    <n v="342"/>
    <n v="113"/>
    <n v="104"/>
    <n v="0"/>
    <n v="0"/>
    <n v="0"/>
    <n v="0"/>
    <x v="592"/>
    <n v="922"/>
    <n v="541"/>
    <n v="1.0531453362255965"/>
    <n v="0.41323210412147504"/>
    <n v="0.4428424304840371"/>
    <n v="412"/>
    <n v="322"/>
    <n v="239"/>
    <n v="1.2795031055900621"/>
    <n v="0.25776397515527949"/>
    <n v="0.4199029126213592"/>
    <n v="1.3846153846153846"/>
    <n v="0.23076923076923078"/>
    <n v="0.44444444444444442"/>
    <n v="0.64942528735632188"/>
    <n v="0.67241379310344829"/>
    <n v="0.49557522123893805"/>
    <n v="0"/>
    <n v="1"/>
    <m/>
    <n v="0.66242038216560506"/>
    <n v="0.64968152866242035"/>
    <n v="0.47115384615384615"/>
    <n v="0"/>
    <n v="1"/>
    <m/>
    <n v="0"/>
    <n v="1"/>
    <m/>
    <m/>
    <m/>
    <m/>
  </r>
  <r>
    <x v="3"/>
    <n v="24062"/>
    <x v="141"/>
    <n v="1381"/>
    <n v="159"/>
    <n v="1540"/>
    <n v="1739"/>
    <n v="601"/>
    <n v="526"/>
    <n v="65"/>
    <n v="90"/>
    <n v="0"/>
    <n v="0"/>
    <n v="1509"/>
    <n v="176"/>
    <n v="1685"/>
    <n v="1923"/>
    <n v="800"/>
    <n v="653"/>
    <n v="107"/>
    <n v="114"/>
    <n v="0"/>
    <n v="6"/>
    <n v="3534"/>
    <n v="449"/>
    <n v="3983"/>
    <n v="4484"/>
    <n v="2149"/>
    <n v="1799"/>
    <n v="320"/>
    <n v="173"/>
    <n v="0"/>
    <n v="0"/>
    <x v="593"/>
    <n v="5288"/>
    <n v="4561"/>
    <n v="2.4409984871406958"/>
    <n v="0.13748108925869895"/>
    <n v="0.6466532383018283"/>
    <n v="3983"/>
    <n v="1685"/>
    <n v="1540"/>
    <n v="2.3637982195845697"/>
    <n v="8.6053412462908013E-2"/>
    <n v="0.61335676625659052"/>
    <n v="2.3317732709308374"/>
    <n v="9.5683827353094122E-2"/>
    <n v="0.61217662801070472"/>
    <n v="2.6862499999999998"/>
    <n v="0.24875"/>
    <n v="0.7203350395532806"/>
    <n v="2.9906542056074765"/>
    <n v="0.3925233644859813"/>
    <n v="0.796875"/>
    <n v="2.7549770290964779"/>
    <n v="0.19448698315467075"/>
    <n v="0.70761534185658703"/>
    <n v="1.5175438596491229"/>
    <n v="0.21052631578947367"/>
    <n v="0.47976878612716761"/>
    <n v="0"/>
    <n v="1"/>
    <m/>
    <m/>
    <m/>
    <m/>
  </r>
  <r>
    <x v="3"/>
    <n v="24066"/>
    <x v="142"/>
    <n v="0"/>
    <n v="0"/>
    <n v="0"/>
    <n v="0"/>
    <n v="0"/>
    <n v="0"/>
    <n v="0"/>
    <n v="0"/>
    <n v="0"/>
    <n v="0"/>
    <n v="289"/>
    <n v="31"/>
    <n v="320"/>
    <n v="348"/>
    <n v="158"/>
    <n v="94"/>
    <n v="17"/>
    <n v="7"/>
    <n v="0"/>
    <n v="0"/>
    <m/>
    <m/>
    <n v="0"/>
    <m/>
    <m/>
    <m/>
    <m/>
    <m/>
    <m/>
    <m/>
    <x v="6"/>
    <n v="944"/>
    <n v="0"/>
    <m/>
    <n v="1"/>
    <m/>
    <m/>
    <n v="320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3"/>
    <n v="24086"/>
    <x v="143"/>
    <n v="0"/>
    <n v="0"/>
    <n v="0"/>
    <n v="0"/>
    <n v="0"/>
    <n v="0"/>
    <n v="0"/>
    <n v="0"/>
    <n v="0"/>
    <n v="0"/>
    <n v="228"/>
    <n v="24"/>
    <n v="252"/>
    <n v="341"/>
    <n v="126"/>
    <n v="68"/>
    <n v="11"/>
    <n v="8"/>
    <n v="0"/>
    <n v="0"/>
    <m/>
    <m/>
    <n v="0"/>
    <m/>
    <m/>
    <m/>
    <m/>
    <m/>
    <m/>
    <m/>
    <x v="6"/>
    <n v="806"/>
    <n v="0"/>
    <m/>
    <n v="1"/>
    <m/>
    <m/>
    <n v="252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3"/>
    <n v="24094"/>
    <x v="144"/>
    <n v="124"/>
    <n v="0"/>
    <n v="124"/>
    <n v="198"/>
    <n v="0"/>
    <n v="0"/>
    <n v="0"/>
    <n v="0"/>
    <n v="0"/>
    <n v="0"/>
    <n v="326"/>
    <n v="32"/>
    <n v="358"/>
    <n v="388"/>
    <n v="203"/>
    <n v="128"/>
    <n v="13"/>
    <n v="7"/>
    <n v="0"/>
    <n v="3"/>
    <n v="341"/>
    <n v="0"/>
    <n v="341"/>
    <n v="533"/>
    <n v="0"/>
    <n v="0"/>
    <n v="0"/>
    <n v="0"/>
    <n v="0"/>
    <n v="0"/>
    <x v="268"/>
    <n v="1100"/>
    <n v="322"/>
    <n v="0.79454545454545455"/>
    <n v="0.70727272727272728"/>
    <n v="0.63157894736842102"/>
    <n v="341"/>
    <n v="358"/>
    <n v="124"/>
    <n v="0.95251396648044695"/>
    <n v="0.65363128491620115"/>
    <n v="0.63636363636363635"/>
    <n v="1.3737113402061856"/>
    <n v="0.48969072164948452"/>
    <n v="0.62851782363977482"/>
    <n v="0"/>
    <n v="1"/>
    <m/>
    <n v="0"/>
    <n v="1"/>
    <m/>
    <n v="0"/>
    <n v="1"/>
    <m/>
    <n v="0"/>
    <n v="1"/>
    <m/>
    <n v="0"/>
    <n v="1"/>
    <m/>
    <m/>
    <m/>
    <m/>
  </r>
  <r>
    <x v="3"/>
    <n v="24104"/>
    <x v="145"/>
    <n v="130"/>
    <n v="12"/>
    <n v="142"/>
    <n v="189"/>
    <n v="32"/>
    <n v="27"/>
    <n v="0"/>
    <n v="0"/>
    <n v="0"/>
    <n v="0"/>
    <n v="328"/>
    <n v="31"/>
    <n v="359"/>
    <n v="525"/>
    <n v="132"/>
    <n v="94"/>
    <n v="15"/>
    <n v="5"/>
    <n v="0"/>
    <n v="1"/>
    <n v="295"/>
    <n v="49"/>
    <n v="344"/>
    <n v="345"/>
    <n v="176"/>
    <n v="159"/>
    <n v="0"/>
    <n v="0"/>
    <n v="0"/>
    <n v="0"/>
    <x v="594"/>
    <n v="1131"/>
    <n v="390"/>
    <n v="0.905393457117595"/>
    <n v="0.65517241379310343"/>
    <n v="0.619140625"/>
    <n v="344"/>
    <n v="359"/>
    <n v="142"/>
    <n v="0.95821727019498604"/>
    <n v="0.6044568245125348"/>
    <n v="0.58720930232558144"/>
    <n v="0.65714285714285714"/>
    <n v="0.64"/>
    <n v="0.45217391304347826"/>
    <n v="1.3333333333333333"/>
    <n v="0.75757575757575757"/>
    <n v="0.81818181818181823"/>
    <n v="0"/>
    <n v="1"/>
    <m/>
    <n v="1.6914893617021276"/>
    <n v="0.71276595744680848"/>
    <n v="0.83018867924528306"/>
    <n v="0"/>
    <n v="1"/>
    <m/>
    <n v="0"/>
    <n v="1"/>
    <m/>
    <m/>
    <m/>
    <m/>
  </r>
  <r>
    <x v="3"/>
    <n v="24107"/>
    <x v="146"/>
    <n v="431"/>
    <n v="109"/>
    <n v="540"/>
    <n v="415"/>
    <n v="301"/>
    <n v="255"/>
    <n v="0"/>
    <n v="29"/>
    <n v="0"/>
    <n v="0"/>
    <n v="556"/>
    <n v="139"/>
    <n v="695"/>
    <n v="532"/>
    <n v="412"/>
    <n v="385"/>
    <n v="21"/>
    <n v="34"/>
    <n v="0"/>
    <n v="4"/>
    <n v="796"/>
    <n v="158"/>
    <n v="954"/>
    <n v="819"/>
    <n v="649"/>
    <n v="490"/>
    <n v="0"/>
    <n v="46"/>
    <n v="0"/>
    <n v="0"/>
    <x v="297"/>
    <n v="2083"/>
    <n v="1540"/>
    <n v="1.4200672107537207"/>
    <n v="0.26068170907345173"/>
    <n v="0.47937795807978362"/>
    <n v="954"/>
    <n v="695"/>
    <n v="540"/>
    <n v="1.3726618705035971"/>
    <n v="0.22302158273381295"/>
    <n v="0.43396226415094341"/>
    <n v="1.5394736842105263"/>
    <n v="0.21992481203007519"/>
    <n v="0.49328449328449331"/>
    <n v="1.575242718446602"/>
    <n v="0.26941747572815533"/>
    <n v="0.53620955315870567"/>
    <n v="0"/>
    <n v="1"/>
    <m/>
    <n v="1.2727272727272727"/>
    <n v="0.33766233766233766"/>
    <n v="0.47959183673469385"/>
    <n v="1.3529411764705883"/>
    <n v="0.14705882352941177"/>
    <n v="0.36956521739130432"/>
    <n v="0"/>
    <n v="1"/>
    <m/>
    <m/>
    <m/>
    <m/>
  </r>
  <r>
    <x v="3"/>
    <n v="24109"/>
    <x v="147"/>
    <n v="0"/>
    <n v="0"/>
    <n v="0"/>
    <n v="0"/>
    <n v="0"/>
    <n v="0"/>
    <n v="0"/>
    <n v="0"/>
    <n v="0"/>
    <n v="0"/>
    <n v="284"/>
    <n v="30"/>
    <n v="314"/>
    <n v="325"/>
    <n v="184"/>
    <n v="135"/>
    <n v="9"/>
    <n v="0"/>
    <n v="0"/>
    <n v="9"/>
    <m/>
    <m/>
    <n v="0"/>
    <m/>
    <m/>
    <m/>
    <m/>
    <m/>
    <m/>
    <m/>
    <x v="6"/>
    <n v="976"/>
    <n v="0"/>
    <m/>
    <n v="1"/>
    <m/>
    <m/>
    <n v="31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3"/>
    <n v="24130"/>
    <x v="148"/>
    <n v="81"/>
    <n v="1"/>
    <n v="82"/>
    <n v="92"/>
    <n v="16"/>
    <n v="0"/>
    <n v="0"/>
    <n v="0"/>
    <n v="0"/>
    <n v="0"/>
    <n v="135"/>
    <n v="23"/>
    <n v="158"/>
    <n v="154"/>
    <n v="103"/>
    <n v="85"/>
    <n v="7"/>
    <n v="0"/>
    <n v="0"/>
    <n v="9"/>
    <n v="220"/>
    <n v="12"/>
    <n v="232"/>
    <n v="223"/>
    <n v="35"/>
    <n v="0"/>
    <n v="0"/>
    <n v="0"/>
    <n v="0"/>
    <n v="0"/>
    <x v="595"/>
    <n v="516"/>
    <n v="190"/>
    <n v="0.94961240310077522"/>
    <n v="0.63178294573643412"/>
    <n v="0.61224489795918369"/>
    <n v="232"/>
    <n v="158"/>
    <n v="82"/>
    <n v="1.4683544303797469"/>
    <n v="0.48101265822784811"/>
    <n v="0.64655172413793105"/>
    <n v="1.448051948051948"/>
    <n v="0.40259740259740262"/>
    <n v="0.58744394618834084"/>
    <n v="0.33980582524271846"/>
    <n v="0.84466019417475724"/>
    <n v="0.54285714285714282"/>
    <n v="0"/>
    <n v="1"/>
    <m/>
    <n v="0"/>
    <n v="1"/>
    <m/>
    <m/>
    <m/>
    <m/>
    <n v="0"/>
    <n v="1"/>
    <m/>
    <m/>
    <m/>
    <m/>
  </r>
  <r>
    <x v="3"/>
    <n v="24133"/>
    <x v="149"/>
    <n v="0"/>
    <n v="0"/>
    <n v="0"/>
    <n v="0"/>
    <n v="0"/>
    <n v="0"/>
    <n v="0"/>
    <n v="0"/>
    <n v="0"/>
    <n v="0"/>
    <n v="137"/>
    <n v="12"/>
    <n v="149"/>
    <n v="120"/>
    <n v="110"/>
    <n v="83"/>
    <n v="5"/>
    <n v="4"/>
    <n v="0"/>
    <n v="3"/>
    <m/>
    <m/>
    <n v="0"/>
    <m/>
    <m/>
    <m/>
    <m/>
    <m/>
    <m/>
    <m/>
    <x v="6"/>
    <n v="474"/>
    <n v="0"/>
    <m/>
    <n v="1"/>
    <m/>
    <m/>
    <n v="14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24134"/>
    <x v="150"/>
    <n v="0"/>
    <n v="0"/>
    <n v="0"/>
    <n v="0"/>
    <n v="0"/>
    <n v="0"/>
    <n v="0"/>
    <n v="0"/>
    <n v="0"/>
    <n v="0"/>
    <n v="329"/>
    <n v="67"/>
    <n v="396"/>
    <n v="357"/>
    <n v="237"/>
    <n v="223"/>
    <n v="27"/>
    <n v="21"/>
    <n v="0"/>
    <n v="17"/>
    <m/>
    <m/>
    <n v="0"/>
    <m/>
    <m/>
    <m/>
    <m/>
    <m/>
    <m/>
    <m/>
    <x v="6"/>
    <n v="1278"/>
    <n v="0"/>
    <m/>
    <n v="1"/>
    <m/>
    <m/>
    <n v="39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24135"/>
    <x v="151"/>
    <n v="0"/>
    <n v="0"/>
    <n v="0"/>
    <n v="0"/>
    <n v="0"/>
    <n v="0"/>
    <n v="0"/>
    <n v="0"/>
    <n v="0"/>
    <n v="0"/>
    <n v="201"/>
    <n v="26"/>
    <n v="227"/>
    <n v="216"/>
    <n v="157"/>
    <n v="95"/>
    <n v="11"/>
    <n v="6"/>
    <n v="0"/>
    <n v="0"/>
    <m/>
    <m/>
    <n v="0"/>
    <m/>
    <m/>
    <m/>
    <m/>
    <m/>
    <m/>
    <m/>
    <x v="6"/>
    <n v="712"/>
    <n v="0"/>
    <m/>
    <n v="1"/>
    <m/>
    <m/>
    <n v="227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3"/>
    <n v="24137"/>
    <x v="152"/>
    <n v="0"/>
    <n v="0"/>
    <n v="0"/>
    <n v="0"/>
    <n v="0"/>
    <n v="0"/>
    <n v="0"/>
    <n v="0"/>
    <n v="0"/>
    <n v="0"/>
    <n v="105"/>
    <n v="11"/>
    <n v="116"/>
    <n v="135"/>
    <n v="74"/>
    <n v="50"/>
    <n v="7"/>
    <n v="0"/>
    <n v="0"/>
    <n v="3"/>
    <m/>
    <m/>
    <n v="0"/>
    <m/>
    <m/>
    <m/>
    <m/>
    <m/>
    <m/>
    <m/>
    <x v="6"/>
    <n v="385"/>
    <n v="0"/>
    <m/>
    <n v="1"/>
    <m/>
    <m/>
    <n v="11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3"/>
    <n v="25005"/>
    <x v="153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m/>
    <m/>
    <n v="0"/>
    <m/>
    <m/>
    <m/>
    <m/>
    <m/>
    <m/>
    <m/>
    <x v="6"/>
    <n v="2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3"/>
    <n v="25014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3"/>
    <n v="25015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3"/>
    <n v="25018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3"/>
    <n v="25037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25048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2505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2507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2509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25105"/>
    <x v="153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1"/>
    <m/>
    <m/>
    <n v="0"/>
    <m/>
    <m/>
    <m/>
    <m/>
    <m/>
    <m/>
    <m/>
    <x v="6"/>
    <n v="4"/>
    <n v="0"/>
    <m/>
    <n v="1"/>
    <m/>
    <m/>
    <n v="0"/>
    <n v="0"/>
    <m/>
    <m/>
    <m/>
    <m/>
    <m/>
    <m/>
    <m/>
    <m/>
    <m/>
    <m/>
    <m/>
    <m/>
    <m/>
    <n v="1"/>
    <m/>
    <m/>
    <m/>
    <m/>
    <m/>
    <n v="1"/>
    <m/>
    <m/>
    <m/>
    <m/>
  </r>
  <r>
    <x v="3"/>
    <n v="2511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2511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25118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3"/>
    <n v="25119"/>
    <x v="15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n v="1"/>
    <m/>
    <m/>
    <m/>
    <m/>
    <m/>
    <m/>
    <m/>
    <m/>
    <m/>
    <m/>
    <m/>
    <m/>
    <m/>
    <m/>
    <m/>
    <m/>
    <m/>
    <m/>
    <m/>
  </r>
  <r>
    <x v="3"/>
    <n v="25120"/>
    <x v="15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n v="1"/>
    <m/>
    <m/>
    <m/>
    <m/>
    <m/>
    <m/>
    <m/>
    <m/>
    <m/>
    <m/>
    <m/>
    <m/>
    <m/>
    <m/>
    <m/>
    <m/>
    <m/>
    <m/>
    <m/>
  </r>
  <r>
    <x v="3"/>
    <n v="25121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3"/>
    <n v="2512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25123"/>
    <x v="153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m/>
    <m/>
    <n v="0"/>
    <m/>
    <m/>
    <m/>
    <m/>
    <m/>
    <m/>
    <m/>
    <x v="6"/>
    <n v="2"/>
    <n v="0"/>
    <m/>
    <n v="1"/>
    <m/>
    <m/>
    <n v="0"/>
    <n v="0"/>
    <m/>
    <m/>
    <m/>
    <m/>
    <n v="1"/>
    <m/>
    <m/>
    <m/>
    <m/>
    <m/>
    <m/>
    <m/>
    <m/>
    <m/>
    <m/>
    <m/>
    <m/>
    <m/>
    <m/>
    <m/>
    <m/>
    <m/>
    <m/>
    <m/>
  </r>
  <r>
    <x v="3"/>
    <n v="31003"/>
    <x v="154"/>
    <n v="92"/>
    <n v="9"/>
    <n v="101"/>
    <n v="0"/>
    <n v="11"/>
    <n v="11"/>
    <n v="0"/>
    <n v="0"/>
    <n v="0"/>
    <n v="0"/>
    <n v="295"/>
    <n v="35"/>
    <n v="330"/>
    <n v="259"/>
    <n v="201"/>
    <n v="165"/>
    <n v="22"/>
    <n v="8"/>
    <n v="0"/>
    <n v="22"/>
    <n v="144"/>
    <n v="48"/>
    <n v="192"/>
    <n v="0"/>
    <n v="109"/>
    <n v="113"/>
    <n v="0"/>
    <n v="0"/>
    <n v="0"/>
    <n v="0"/>
    <x v="596"/>
    <n v="1007"/>
    <n v="123"/>
    <n v="0.41112214498510424"/>
    <n v="0.87785501489572992"/>
    <n v="0.70289855072463769"/>
    <n v="192"/>
    <n v="330"/>
    <n v="101"/>
    <n v="0.58181818181818179"/>
    <n v="0.69393939393939397"/>
    <n v="0.47395833333333331"/>
    <n v="0"/>
    <n v="1"/>
    <m/>
    <n v="0.54228855721393032"/>
    <n v="0.94527363184079605"/>
    <n v="0.8990825688073395"/>
    <n v="0"/>
    <n v="1"/>
    <m/>
    <n v="0.68484848484848482"/>
    <n v="0.93333333333333335"/>
    <n v="0.90265486725663713"/>
    <n v="0"/>
    <n v="1"/>
    <m/>
    <n v="0"/>
    <n v="1"/>
    <m/>
    <m/>
    <m/>
    <m/>
  </r>
  <r>
    <x v="3"/>
    <n v="31004"/>
    <x v="155"/>
    <n v="149"/>
    <n v="33"/>
    <n v="182"/>
    <n v="165"/>
    <n v="76"/>
    <n v="68"/>
    <n v="0"/>
    <n v="0"/>
    <n v="0"/>
    <n v="0"/>
    <n v="207"/>
    <n v="52"/>
    <n v="259"/>
    <n v="208"/>
    <n v="166"/>
    <n v="202"/>
    <n v="14"/>
    <n v="8"/>
    <n v="0"/>
    <n v="27"/>
    <n v="281"/>
    <n v="51"/>
    <n v="332"/>
    <n v="377"/>
    <n v="167"/>
    <n v="126"/>
    <n v="0"/>
    <n v="0"/>
    <n v="0"/>
    <n v="0"/>
    <x v="597"/>
    <n v="884"/>
    <n v="491"/>
    <n v="1.1334841628959276"/>
    <n v="0.44457013574660631"/>
    <n v="0.50998003992015972"/>
    <n v="332"/>
    <n v="259"/>
    <n v="182"/>
    <n v="1.281853281853282"/>
    <n v="0.29729729729729731"/>
    <n v="0.45180722891566266"/>
    <n v="1.8125"/>
    <n v="0.20673076923076922"/>
    <n v="0.56233421750663126"/>
    <n v="1.0060240963855422"/>
    <n v="0.54216867469879515"/>
    <n v="0.54491017964071853"/>
    <n v="0"/>
    <n v="1"/>
    <m/>
    <n v="0.62376237623762376"/>
    <n v="0.6633663366336634"/>
    <n v="0.46031746031746029"/>
    <n v="0"/>
    <n v="1"/>
    <m/>
    <n v="0"/>
    <n v="1"/>
    <m/>
    <m/>
    <m/>
    <m/>
  </r>
  <r>
    <x v="3"/>
    <n v="31005"/>
    <x v="156"/>
    <n v="1769"/>
    <n v="217"/>
    <n v="1986"/>
    <n v="2091"/>
    <n v="1216"/>
    <n v="903"/>
    <n v="141"/>
    <n v="63"/>
    <n v="0"/>
    <n v="150"/>
    <n v="1896"/>
    <n v="250"/>
    <n v="2146"/>
    <n v="2205"/>
    <n v="1365"/>
    <n v="1037"/>
    <n v="158"/>
    <n v="80"/>
    <n v="0"/>
    <n v="157"/>
    <n v="3575"/>
    <n v="556"/>
    <n v="4131"/>
    <n v="4302"/>
    <n v="3713"/>
    <n v="2982"/>
    <n v="555"/>
    <n v="103"/>
    <n v="0"/>
    <n v="608"/>
    <x v="598"/>
    <n v="7148"/>
    <n v="6550"/>
    <n v="2.2935086737548964"/>
    <n v="8.3659764969222158E-2"/>
    <n v="0.60046358423813595"/>
    <n v="4131"/>
    <n v="2146"/>
    <n v="1986"/>
    <n v="1.9249767008387697"/>
    <n v="7.4557315936626276E-2"/>
    <n v="0.51924473493100942"/>
    <n v="1.9510204081632654"/>
    <n v="5.1700680272108841E-2"/>
    <n v="0.51394700139470018"/>
    <n v="2.7201465201465203"/>
    <n v="0.10915750915750916"/>
    <n v="0.67250201992997571"/>
    <n v="3.5126582278481013"/>
    <n v="0.10759493670886076"/>
    <n v="0.74594594594594599"/>
    <n v="2.8756027000964322"/>
    <n v="0.12921890067502412"/>
    <n v="0.69718309859154926"/>
    <n v="1.2875000000000001"/>
    <n v="0.21249999999999999"/>
    <n v="0.38834951456310679"/>
    <n v="3.8726114649681529"/>
    <n v="4.4585987261146494E-2"/>
    <n v="0.75328947368421051"/>
    <m/>
    <m/>
    <m/>
  </r>
  <r>
    <x v="3"/>
    <n v="31006"/>
    <x v="157"/>
    <n v="0"/>
    <n v="0"/>
    <n v="0"/>
    <n v="0"/>
    <n v="0"/>
    <n v="0"/>
    <n v="0"/>
    <n v="0"/>
    <n v="0"/>
    <n v="0"/>
    <n v="193"/>
    <n v="23"/>
    <n v="216"/>
    <n v="191"/>
    <n v="141"/>
    <n v="109"/>
    <n v="13"/>
    <n v="1"/>
    <n v="0"/>
    <n v="12"/>
    <m/>
    <m/>
    <n v="0"/>
    <m/>
    <m/>
    <m/>
    <m/>
    <m/>
    <m/>
    <m/>
    <x v="6"/>
    <n v="683"/>
    <n v="0"/>
    <m/>
    <n v="1"/>
    <m/>
    <m/>
    <n v="21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31012"/>
    <x v="158"/>
    <n v="0"/>
    <n v="0"/>
    <n v="0"/>
    <n v="0"/>
    <n v="0"/>
    <n v="0"/>
    <n v="0"/>
    <n v="0"/>
    <n v="0"/>
    <n v="0"/>
    <n v="262"/>
    <n v="29"/>
    <n v="291"/>
    <n v="303"/>
    <n v="203"/>
    <n v="104"/>
    <n v="11"/>
    <n v="1"/>
    <n v="0"/>
    <n v="28"/>
    <m/>
    <m/>
    <n v="0"/>
    <m/>
    <m/>
    <m/>
    <m/>
    <m/>
    <m/>
    <m/>
    <x v="6"/>
    <n v="941"/>
    <n v="0"/>
    <m/>
    <n v="1"/>
    <m/>
    <m/>
    <n v="29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31022"/>
    <x v="159"/>
    <n v="129"/>
    <n v="0"/>
    <n v="129"/>
    <n v="0"/>
    <n v="0"/>
    <n v="0"/>
    <n v="0"/>
    <n v="0"/>
    <n v="0"/>
    <n v="0"/>
    <n v="480"/>
    <n v="44"/>
    <n v="524"/>
    <n v="475"/>
    <n v="315"/>
    <n v="195"/>
    <n v="30"/>
    <n v="2"/>
    <n v="0"/>
    <n v="47"/>
    <n v="147"/>
    <n v="0"/>
    <n v="147"/>
    <n v="0"/>
    <n v="0"/>
    <n v="0"/>
    <n v="0"/>
    <n v="0"/>
    <n v="0"/>
    <n v="0"/>
    <x v="599"/>
    <n v="1588"/>
    <n v="129"/>
    <n v="9.2569269521410577E-2"/>
    <n v="0.91876574307304781"/>
    <n v="0.12244897959183673"/>
    <n v="147"/>
    <n v="524"/>
    <n v="129"/>
    <n v="0.28053435114503816"/>
    <n v="0.75381679389312972"/>
    <n v="0.12244897959183673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3"/>
    <n v="31033"/>
    <x v="160"/>
    <n v="289"/>
    <n v="32"/>
    <n v="321"/>
    <n v="240"/>
    <n v="253"/>
    <n v="95"/>
    <n v="0"/>
    <n v="0"/>
    <n v="0"/>
    <n v="0"/>
    <n v="333"/>
    <n v="45"/>
    <n v="378"/>
    <n v="258"/>
    <n v="317"/>
    <n v="189"/>
    <n v="10"/>
    <n v="10"/>
    <n v="0"/>
    <n v="29"/>
    <n v="774"/>
    <n v="100"/>
    <n v="874"/>
    <n v="785"/>
    <n v="1167"/>
    <n v="512"/>
    <n v="0"/>
    <n v="0"/>
    <n v="0"/>
    <n v="0"/>
    <x v="600"/>
    <n v="1191"/>
    <n v="909"/>
    <n v="2.802686817800168"/>
    <n v="0.23677581863979849"/>
    <n v="0.72768124625524266"/>
    <n v="874"/>
    <n v="378"/>
    <n v="321"/>
    <n v="2.3121693121693121"/>
    <n v="0.15079365079365079"/>
    <n v="0.63272311212814647"/>
    <n v="3.0426356589147288"/>
    <n v="6.9767441860465115E-2"/>
    <n v="0.69426751592356684"/>
    <n v="3.6813880126182967"/>
    <n v="0.20189274447949526"/>
    <n v="0.78320479862896319"/>
    <n v="0"/>
    <n v="1"/>
    <m/>
    <n v="2.7089947089947088"/>
    <n v="0.49735449735449733"/>
    <n v="0.814453125"/>
    <n v="0"/>
    <n v="1"/>
    <m/>
    <n v="0"/>
    <n v="1"/>
    <m/>
    <m/>
    <m/>
    <m/>
  </r>
  <r>
    <x v="3"/>
    <n v="31040"/>
    <x v="161"/>
    <n v="125"/>
    <n v="0"/>
    <n v="125"/>
    <n v="0"/>
    <n v="0"/>
    <n v="0"/>
    <n v="0"/>
    <n v="0"/>
    <n v="0"/>
    <n v="0"/>
    <n v="404"/>
    <n v="53"/>
    <n v="457"/>
    <n v="358"/>
    <n v="361"/>
    <n v="231"/>
    <n v="23"/>
    <n v="1"/>
    <n v="0"/>
    <n v="39"/>
    <n v="136"/>
    <n v="0"/>
    <n v="136"/>
    <n v="0"/>
    <n v="0"/>
    <n v="0"/>
    <n v="0"/>
    <n v="0"/>
    <n v="0"/>
    <n v="0"/>
    <x v="601"/>
    <n v="1470"/>
    <n v="125"/>
    <n v="9.2517006802721083E-2"/>
    <n v="0.91496598639455784"/>
    <n v="8.0882352941176475E-2"/>
    <n v="136"/>
    <n v="457"/>
    <n v="125"/>
    <n v="0.2975929978118162"/>
    <n v="0.7264770240700219"/>
    <n v="8.0882352941176475E-2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3"/>
    <n v="31042"/>
    <x v="162"/>
    <n v="0"/>
    <n v="0"/>
    <n v="0"/>
    <n v="0"/>
    <n v="0"/>
    <n v="0"/>
    <n v="0"/>
    <n v="0"/>
    <n v="0"/>
    <n v="0"/>
    <n v="51"/>
    <n v="8"/>
    <n v="59"/>
    <n v="50"/>
    <n v="50"/>
    <n v="33"/>
    <n v="2"/>
    <n v="0"/>
    <n v="0"/>
    <n v="3"/>
    <m/>
    <m/>
    <n v="0"/>
    <m/>
    <m/>
    <m/>
    <m/>
    <m/>
    <m/>
    <m/>
    <x v="6"/>
    <n v="197"/>
    <n v="0"/>
    <m/>
    <n v="1"/>
    <m/>
    <m/>
    <n v="5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3"/>
    <n v="31043"/>
    <x v="163"/>
    <n v="237"/>
    <n v="23"/>
    <n v="260"/>
    <n v="302"/>
    <n v="71"/>
    <n v="89"/>
    <n v="0"/>
    <n v="0"/>
    <n v="0"/>
    <n v="0"/>
    <n v="344"/>
    <n v="40"/>
    <n v="384"/>
    <n v="544"/>
    <n v="296"/>
    <n v="237"/>
    <n v="16"/>
    <n v="7"/>
    <n v="0"/>
    <n v="27"/>
    <n v="298"/>
    <n v="36"/>
    <n v="334"/>
    <n v="356"/>
    <n v="89"/>
    <n v="153"/>
    <n v="0"/>
    <n v="0"/>
    <n v="0"/>
    <n v="0"/>
    <x v="602"/>
    <n v="1511"/>
    <n v="722"/>
    <n v="0.61681005956320323"/>
    <n v="0.52217074784910655"/>
    <n v="0.22532188841201717"/>
    <n v="334"/>
    <n v="384"/>
    <n v="260"/>
    <n v="0.86979166666666663"/>
    <n v="0.32291666666666669"/>
    <n v="0.22155688622754491"/>
    <n v="0.65441176470588236"/>
    <n v="0.44485294117647056"/>
    <n v="0.15168539325842698"/>
    <n v="0.30067567567567566"/>
    <n v="0.76013513513513509"/>
    <n v="0.20224719101123595"/>
    <n v="0"/>
    <n v="1"/>
    <m/>
    <n v="0.64556962025316456"/>
    <n v="0.62447257383966248"/>
    <n v="0.41830065359477125"/>
    <n v="0"/>
    <n v="1"/>
    <m/>
    <n v="0"/>
    <n v="1"/>
    <m/>
    <m/>
    <m/>
    <m/>
  </r>
  <r>
    <x v="3"/>
    <n v="32003"/>
    <x v="164"/>
    <n v="226"/>
    <n v="35"/>
    <n v="261"/>
    <n v="209"/>
    <n v="164"/>
    <n v="123"/>
    <n v="0"/>
    <n v="0"/>
    <n v="0"/>
    <n v="0"/>
    <n v="282"/>
    <n v="51"/>
    <n v="333"/>
    <n v="254"/>
    <n v="284"/>
    <n v="215"/>
    <n v="11"/>
    <n v="1"/>
    <n v="0"/>
    <n v="32"/>
    <n v="419"/>
    <n v="81"/>
    <n v="500"/>
    <n v="356"/>
    <n v="340"/>
    <n v="302"/>
    <n v="0"/>
    <n v="0"/>
    <n v="0"/>
    <n v="0"/>
    <x v="603"/>
    <n v="1130"/>
    <n v="757"/>
    <n v="1.3256637168141594"/>
    <n v="0.33008849557522124"/>
    <n v="0.49465954606141521"/>
    <n v="500"/>
    <n v="333"/>
    <n v="261"/>
    <n v="1.5015015015015014"/>
    <n v="0.21621621621621623"/>
    <n v="0.47799999999999998"/>
    <n v="1.4015748031496063"/>
    <n v="0.17716535433070865"/>
    <n v="0.41292134831460675"/>
    <n v="1.1971830985915493"/>
    <n v="0.42253521126760563"/>
    <n v="0.51764705882352946"/>
    <n v="0"/>
    <n v="1"/>
    <m/>
    <n v="1.4046511627906977"/>
    <n v="0.42790697674418604"/>
    <n v="0.5927152317880795"/>
    <n v="0"/>
    <n v="1"/>
    <m/>
    <n v="0"/>
    <n v="1"/>
    <m/>
    <m/>
    <m/>
    <m/>
  </r>
  <r>
    <x v="3"/>
    <n v="32006"/>
    <x v="165"/>
    <n v="0"/>
    <n v="0"/>
    <n v="0"/>
    <n v="0"/>
    <n v="0"/>
    <n v="0"/>
    <n v="0"/>
    <n v="0"/>
    <n v="0"/>
    <n v="0"/>
    <n v="172"/>
    <n v="37"/>
    <n v="209"/>
    <n v="130"/>
    <n v="176"/>
    <n v="146"/>
    <n v="1"/>
    <n v="1"/>
    <n v="0"/>
    <n v="22"/>
    <m/>
    <m/>
    <n v="0"/>
    <m/>
    <m/>
    <m/>
    <m/>
    <m/>
    <m/>
    <m/>
    <x v="6"/>
    <n v="685"/>
    <n v="0"/>
    <m/>
    <n v="1"/>
    <m/>
    <m/>
    <n v="20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32010"/>
    <x v="166"/>
    <n v="92"/>
    <n v="10"/>
    <n v="102"/>
    <n v="51"/>
    <n v="0"/>
    <n v="0"/>
    <n v="0"/>
    <n v="0"/>
    <n v="0"/>
    <n v="0"/>
    <n v="138"/>
    <n v="18"/>
    <n v="156"/>
    <n v="119"/>
    <n v="130"/>
    <n v="110"/>
    <n v="4"/>
    <n v="0"/>
    <n v="0"/>
    <n v="13"/>
    <n v="148"/>
    <n v="13"/>
    <n v="161"/>
    <n v="80"/>
    <n v="0"/>
    <n v="0"/>
    <n v="0"/>
    <n v="0"/>
    <n v="0"/>
    <n v="0"/>
    <x v="371"/>
    <n v="532"/>
    <n v="153"/>
    <n v="0.45300751879699247"/>
    <n v="0.71240601503759393"/>
    <n v="0.36514522821576761"/>
    <n v="161"/>
    <n v="156"/>
    <n v="102"/>
    <n v="1.0320512820512822"/>
    <n v="0.34615384615384615"/>
    <n v="0.36645962732919257"/>
    <n v="0.67226890756302526"/>
    <n v="0.5714285714285714"/>
    <n v="0.36249999999999999"/>
    <n v="0"/>
    <n v="1"/>
    <m/>
    <n v="0"/>
    <n v="1"/>
    <m/>
    <n v="0"/>
    <n v="1"/>
    <m/>
    <m/>
    <m/>
    <m/>
    <n v="0"/>
    <n v="1"/>
    <m/>
    <m/>
    <m/>
    <m/>
  </r>
  <r>
    <x v="3"/>
    <n v="32011"/>
    <x v="167"/>
    <n v="85"/>
    <n v="16"/>
    <n v="101"/>
    <n v="23"/>
    <n v="51"/>
    <n v="42"/>
    <n v="0"/>
    <n v="3"/>
    <n v="0"/>
    <n v="0"/>
    <n v="191"/>
    <n v="33"/>
    <n v="224"/>
    <n v="142"/>
    <n v="203"/>
    <n v="150"/>
    <n v="7"/>
    <n v="3"/>
    <n v="0"/>
    <n v="12"/>
    <n v="229"/>
    <n v="91"/>
    <n v="320"/>
    <n v="49"/>
    <n v="245"/>
    <n v="398"/>
    <n v="0"/>
    <n v="33"/>
    <n v="0"/>
    <n v="0"/>
    <x v="604"/>
    <n v="741"/>
    <n v="220"/>
    <n v="1.4102564102564104"/>
    <n v="0.70310391363022939"/>
    <n v="0.78947368421052633"/>
    <n v="320"/>
    <n v="224"/>
    <n v="101"/>
    <n v="1.4285714285714286"/>
    <n v="0.5491071428571429"/>
    <n v="0.68437499999999996"/>
    <n v="0.34507042253521125"/>
    <n v="0.8380281690140845"/>
    <n v="0.53061224489795922"/>
    <n v="1.2068965517241379"/>
    <n v="0.74876847290640391"/>
    <n v="0.7918367346938775"/>
    <n v="0"/>
    <n v="1"/>
    <m/>
    <n v="2.6533333333333333"/>
    <n v="0.72"/>
    <n v="0.89447236180904521"/>
    <n v="11"/>
    <n v="0"/>
    <n v="0.90909090909090906"/>
    <n v="0"/>
    <n v="1"/>
    <m/>
    <m/>
    <m/>
    <m/>
  </r>
  <r>
    <x v="3"/>
    <n v="32030"/>
    <x v="168"/>
    <n v="0"/>
    <n v="0"/>
    <n v="0"/>
    <n v="0"/>
    <n v="0"/>
    <n v="0"/>
    <n v="0"/>
    <n v="0"/>
    <n v="0"/>
    <n v="0"/>
    <n v="49"/>
    <n v="11"/>
    <n v="60"/>
    <n v="70"/>
    <n v="59"/>
    <n v="53"/>
    <n v="1"/>
    <n v="0"/>
    <n v="0"/>
    <n v="0"/>
    <m/>
    <m/>
    <n v="0"/>
    <m/>
    <m/>
    <m/>
    <m/>
    <m/>
    <m/>
    <m/>
    <x v="6"/>
    <n v="243"/>
    <n v="0"/>
    <m/>
    <n v="1"/>
    <m/>
    <m/>
    <n v="60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3"/>
    <n v="33011"/>
    <x v="169"/>
    <n v="495"/>
    <n v="82"/>
    <n v="577"/>
    <n v="428"/>
    <n v="478"/>
    <n v="257"/>
    <n v="24"/>
    <n v="0"/>
    <n v="0"/>
    <n v="0"/>
    <n v="552"/>
    <n v="98"/>
    <n v="650"/>
    <n v="477"/>
    <n v="568"/>
    <n v="359"/>
    <n v="32"/>
    <n v="27"/>
    <n v="0"/>
    <n v="12"/>
    <n v="1031"/>
    <n v="200"/>
    <n v="1231"/>
    <n v="846"/>
    <n v="1100"/>
    <n v="738"/>
    <n v="67"/>
    <n v="0"/>
    <n v="0"/>
    <n v="0"/>
    <x v="605"/>
    <n v="2125"/>
    <n v="1764"/>
    <n v="1.8738823529411766"/>
    <n v="0.16988235294117648"/>
    <n v="0.55700652938221995"/>
    <n v="1231"/>
    <n v="650"/>
    <n v="577"/>
    <n v="1.893846153846154"/>
    <n v="0.1123076923076923"/>
    <n v="0.53127538586515033"/>
    <n v="1.7735849056603774"/>
    <n v="0.10272536687631027"/>
    <n v="0.49408983451536642"/>
    <n v="1.9366197183098592"/>
    <n v="0.15845070422535212"/>
    <n v="0.56545454545454543"/>
    <n v="2.09375"/>
    <n v="0.25"/>
    <n v="0.64179104477611937"/>
    <n v="2.0557103064066853"/>
    <n v="0.28412256267409469"/>
    <n v="0.6517615176151762"/>
    <n v="0"/>
    <n v="1"/>
    <m/>
    <n v="0"/>
    <n v="1"/>
    <m/>
    <m/>
    <m/>
    <m/>
  </r>
  <r>
    <x v="3"/>
    <n v="33016"/>
    <x v="170"/>
    <n v="0"/>
    <n v="0"/>
    <n v="0"/>
    <n v="0"/>
    <n v="0"/>
    <n v="0"/>
    <n v="0"/>
    <n v="0"/>
    <n v="0"/>
    <n v="0"/>
    <n v="14"/>
    <n v="3"/>
    <n v="17"/>
    <n v="4"/>
    <n v="15"/>
    <n v="14"/>
    <n v="0"/>
    <n v="0"/>
    <n v="0"/>
    <n v="1"/>
    <m/>
    <m/>
    <n v="0"/>
    <m/>
    <m/>
    <m/>
    <m/>
    <m/>
    <m/>
    <m/>
    <x v="6"/>
    <n v="51"/>
    <n v="0"/>
    <m/>
    <n v="1"/>
    <m/>
    <m/>
    <n v="17"/>
    <n v="0"/>
    <m/>
    <n v="1"/>
    <m/>
    <m/>
    <n v="1"/>
    <m/>
    <m/>
    <n v="1"/>
    <m/>
    <m/>
    <m/>
    <m/>
    <m/>
    <n v="1"/>
    <m/>
    <m/>
    <m/>
    <m/>
    <m/>
    <n v="1"/>
    <m/>
    <m/>
    <m/>
    <m/>
  </r>
  <r>
    <x v="3"/>
    <n v="33021"/>
    <x v="171"/>
    <n v="322"/>
    <n v="63"/>
    <n v="385"/>
    <n v="263"/>
    <n v="290"/>
    <n v="175"/>
    <n v="0"/>
    <n v="0"/>
    <n v="0"/>
    <n v="0"/>
    <n v="358"/>
    <n v="76"/>
    <n v="434"/>
    <n v="285"/>
    <n v="340"/>
    <n v="268"/>
    <n v="13"/>
    <n v="0"/>
    <n v="0"/>
    <n v="5"/>
    <n v="489"/>
    <n v="95"/>
    <n v="584"/>
    <n v="404"/>
    <n v="455"/>
    <n v="318"/>
    <n v="0"/>
    <n v="0"/>
    <n v="0"/>
    <n v="0"/>
    <x v="606"/>
    <n v="1345"/>
    <n v="1113"/>
    <n v="1.3092936802973978"/>
    <n v="0.17249070631970259"/>
    <n v="0.36797274275979558"/>
    <n v="584"/>
    <n v="434"/>
    <n v="385"/>
    <n v="1.3456221198156681"/>
    <n v="0.11290322580645161"/>
    <n v="0.34075342465753422"/>
    <n v="1.4175438596491228"/>
    <n v="7.7192982456140355E-2"/>
    <n v="0.34900990099009899"/>
    <n v="1.338235294117647"/>
    <n v="0.14705882352941177"/>
    <n v="0.36263736263736263"/>
    <n v="0"/>
    <n v="1"/>
    <m/>
    <n v="1.1865671641791045"/>
    <n v="0.34701492537313433"/>
    <n v="0.44968553459119498"/>
    <m/>
    <m/>
    <m/>
    <n v="0"/>
    <n v="1"/>
    <m/>
    <m/>
    <m/>
    <m/>
  </r>
  <r>
    <x v="3"/>
    <n v="33029"/>
    <x v="172"/>
    <n v="133"/>
    <n v="17"/>
    <n v="150"/>
    <n v="47"/>
    <n v="22"/>
    <n v="28"/>
    <n v="0"/>
    <n v="0"/>
    <n v="0"/>
    <n v="0"/>
    <n v="296"/>
    <n v="77"/>
    <n v="373"/>
    <n v="238"/>
    <n v="294"/>
    <n v="243"/>
    <n v="10"/>
    <n v="1"/>
    <n v="0"/>
    <n v="8"/>
    <n v="174"/>
    <n v="25"/>
    <n v="199"/>
    <n v="56"/>
    <n v="28"/>
    <n v="52"/>
    <n v="0"/>
    <n v="0"/>
    <n v="0"/>
    <n v="0"/>
    <x v="607"/>
    <n v="1167"/>
    <n v="247"/>
    <n v="0.28706083976006858"/>
    <n v="0.78834618680377033"/>
    <n v="0.2626865671641791"/>
    <n v="199"/>
    <n v="373"/>
    <n v="150"/>
    <n v="0.53351206434316356"/>
    <n v="0.59785522788203749"/>
    <n v="0.24623115577889448"/>
    <n v="0.23529411764705882"/>
    <n v="0.80252100840336138"/>
    <n v="0.16071428571428573"/>
    <n v="9.5238095238095233E-2"/>
    <n v="0.92517006802721091"/>
    <n v="0.21428571428571427"/>
    <n v="0"/>
    <n v="1"/>
    <m/>
    <n v="0.2139917695473251"/>
    <n v="0.8847736625514403"/>
    <n v="0.46153846153846156"/>
    <n v="0"/>
    <n v="1"/>
    <m/>
    <n v="0"/>
    <n v="1"/>
    <m/>
    <m/>
    <m/>
    <m/>
  </r>
  <r>
    <x v="3"/>
    <n v="33037"/>
    <x v="173"/>
    <n v="0"/>
    <n v="0"/>
    <n v="0"/>
    <n v="0"/>
    <n v="0"/>
    <n v="0"/>
    <n v="0"/>
    <n v="0"/>
    <n v="0"/>
    <n v="0"/>
    <n v="217"/>
    <n v="32"/>
    <n v="249"/>
    <n v="178"/>
    <n v="240"/>
    <n v="161"/>
    <n v="10"/>
    <n v="2"/>
    <n v="0"/>
    <n v="6"/>
    <m/>
    <m/>
    <n v="0"/>
    <m/>
    <m/>
    <m/>
    <m/>
    <m/>
    <m/>
    <m/>
    <x v="6"/>
    <n v="846"/>
    <n v="0"/>
    <m/>
    <n v="1"/>
    <m/>
    <m/>
    <n v="24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33039"/>
    <x v="174"/>
    <n v="0"/>
    <n v="0"/>
    <n v="0"/>
    <n v="0"/>
    <n v="0"/>
    <n v="0"/>
    <n v="0"/>
    <n v="0"/>
    <n v="0"/>
    <n v="0"/>
    <n v="114"/>
    <n v="29"/>
    <n v="143"/>
    <n v="102"/>
    <n v="152"/>
    <n v="104"/>
    <n v="4"/>
    <n v="2"/>
    <n v="0"/>
    <n v="2"/>
    <m/>
    <m/>
    <n v="0"/>
    <m/>
    <m/>
    <m/>
    <m/>
    <m/>
    <m/>
    <m/>
    <x v="6"/>
    <n v="509"/>
    <n v="0"/>
    <m/>
    <n v="1"/>
    <m/>
    <m/>
    <n v="14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33040"/>
    <x v="175"/>
    <n v="0"/>
    <n v="0"/>
    <n v="0"/>
    <n v="0"/>
    <n v="0"/>
    <n v="0"/>
    <n v="0"/>
    <n v="0"/>
    <n v="0"/>
    <n v="0"/>
    <n v="138"/>
    <n v="32"/>
    <n v="170"/>
    <n v="103"/>
    <n v="161"/>
    <n v="102"/>
    <n v="2"/>
    <n v="22"/>
    <n v="0"/>
    <n v="4"/>
    <m/>
    <m/>
    <n v="0"/>
    <m/>
    <m/>
    <m/>
    <m/>
    <m/>
    <m/>
    <m/>
    <x v="6"/>
    <n v="564"/>
    <n v="0"/>
    <m/>
    <n v="1"/>
    <m/>
    <m/>
    <n v="17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33041"/>
    <x v="176"/>
    <n v="0"/>
    <n v="0"/>
    <n v="0"/>
    <n v="0"/>
    <n v="0"/>
    <n v="0"/>
    <n v="0"/>
    <n v="0"/>
    <n v="0"/>
    <n v="0"/>
    <n v="73"/>
    <n v="12"/>
    <n v="85"/>
    <n v="47"/>
    <n v="52"/>
    <n v="58"/>
    <n v="4"/>
    <n v="3"/>
    <n v="0"/>
    <n v="3"/>
    <m/>
    <m/>
    <n v="0"/>
    <m/>
    <m/>
    <m/>
    <m/>
    <m/>
    <m/>
    <m/>
    <x v="6"/>
    <n v="252"/>
    <n v="0"/>
    <m/>
    <n v="1"/>
    <m/>
    <m/>
    <n v="8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34002"/>
    <x v="177"/>
    <n v="33"/>
    <n v="7"/>
    <n v="40"/>
    <n v="0"/>
    <n v="61"/>
    <n v="23"/>
    <n v="0"/>
    <n v="0"/>
    <n v="0"/>
    <n v="0"/>
    <n v="291"/>
    <n v="27"/>
    <n v="318"/>
    <n v="241"/>
    <n v="250"/>
    <n v="147"/>
    <n v="11"/>
    <n v="7"/>
    <n v="0"/>
    <n v="15"/>
    <n v="109"/>
    <n v="37"/>
    <n v="146"/>
    <n v="0"/>
    <n v="288"/>
    <n v="125"/>
    <n v="0"/>
    <n v="0"/>
    <n v="0"/>
    <n v="0"/>
    <x v="121"/>
    <n v="989"/>
    <n v="124"/>
    <n v="0.56521739130434778"/>
    <n v="0.87462082912032357"/>
    <n v="0.77817531305903398"/>
    <n v="146"/>
    <n v="318"/>
    <n v="40"/>
    <n v="0.45911949685534592"/>
    <n v="0.87421383647798745"/>
    <n v="0.72602739726027399"/>
    <n v="0"/>
    <n v="1"/>
    <m/>
    <n v="1.1519999999999999"/>
    <n v="0.75600000000000001"/>
    <n v="0.78819444444444442"/>
    <n v="0"/>
    <n v="1"/>
    <m/>
    <n v="0.85034013605442171"/>
    <n v="0.84353741496598644"/>
    <n v="0.81599999999999995"/>
    <n v="0"/>
    <n v="1"/>
    <m/>
    <n v="0"/>
    <n v="1"/>
    <m/>
    <m/>
    <m/>
    <m/>
  </r>
  <r>
    <x v="3"/>
    <n v="34003"/>
    <x v="178"/>
    <n v="144"/>
    <n v="14"/>
    <n v="158"/>
    <n v="135"/>
    <n v="52"/>
    <n v="46"/>
    <n v="0"/>
    <n v="0"/>
    <n v="0"/>
    <n v="0"/>
    <n v="172"/>
    <n v="33"/>
    <n v="205"/>
    <n v="162"/>
    <n v="149"/>
    <n v="107"/>
    <n v="6"/>
    <n v="3"/>
    <n v="0"/>
    <n v="7"/>
    <n v="482"/>
    <n v="47"/>
    <n v="529"/>
    <n v="475"/>
    <n v="199"/>
    <n v="151"/>
    <n v="0"/>
    <n v="0"/>
    <n v="0"/>
    <n v="0"/>
    <x v="608"/>
    <n v="639"/>
    <n v="391"/>
    <n v="2.1189358372456963"/>
    <n v="0.38810641627543035"/>
    <n v="0.71122599704579026"/>
    <n v="529"/>
    <n v="205"/>
    <n v="158"/>
    <n v="2.5804878048780489"/>
    <n v="0.22926829268292684"/>
    <n v="0.70132325141776941"/>
    <n v="2.9320987654320989"/>
    <n v="0.16666666666666666"/>
    <n v="0.71578947368421053"/>
    <n v="1.3355704697986577"/>
    <n v="0.65100671140939592"/>
    <n v="0.7386934673366834"/>
    <n v="0"/>
    <n v="1"/>
    <m/>
    <n v="1.4112149532710281"/>
    <n v="0.57009345794392519"/>
    <n v="0.69536423841059603"/>
    <n v="0"/>
    <n v="1"/>
    <m/>
    <n v="0"/>
    <n v="1"/>
    <m/>
    <m/>
    <m/>
    <m/>
  </r>
  <r>
    <x v="3"/>
    <n v="34009"/>
    <x v="179"/>
    <n v="0"/>
    <n v="0"/>
    <n v="0"/>
    <n v="0"/>
    <n v="0"/>
    <n v="0"/>
    <n v="0"/>
    <n v="0"/>
    <n v="0"/>
    <n v="0"/>
    <n v="203"/>
    <n v="29"/>
    <n v="232"/>
    <n v="202"/>
    <n v="199"/>
    <n v="129"/>
    <n v="8"/>
    <n v="3"/>
    <n v="0"/>
    <n v="8"/>
    <m/>
    <m/>
    <n v="0"/>
    <m/>
    <m/>
    <m/>
    <m/>
    <m/>
    <m/>
    <m/>
    <x v="6"/>
    <n v="781"/>
    <n v="0"/>
    <m/>
    <n v="1"/>
    <m/>
    <m/>
    <n v="23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34013"/>
    <x v="180"/>
    <n v="190"/>
    <n v="37"/>
    <n v="227"/>
    <n v="70"/>
    <n v="25"/>
    <n v="28"/>
    <n v="0"/>
    <n v="0"/>
    <n v="0"/>
    <n v="0"/>
    <n v="438"/>
    <n v="72"/>
    <n v="510"/>
    <n v="413"/>
    <n v="359"/>
    <n v="319"/>
    <n v="24"/>
    <n v="16"/>
    <n v="0"/>
    <n v="11"/>
    <n v="241"/>
    <n v="60"/>
    <n v="301"/>
    <n v="83"/>
    <n v="47"/>
    <n v="50"/>
    <n v="0"/>
    <n v="0"/>
    <n v="0"/>
    <n v="0"/>
    <x v="609"/>
    <n v="1652"/>
    <n v="350"/>
    <n v="0.29116222760290555"/>
    <n v="0.78813559322033899"/>
    <n v="0.27234927234927236"/>
    <n v="301"/>
    <n v="510"/>
    <n v="227"/>
    <n v="0.59019607843137256"/>
    <n v="0.55490196078431375"/>
    <n v="0.24584717607973422"/>
    <n v="0.2009685230024213"/>
    <n v="0.83050847457627119"/>
    <n v="0.15662650602409639"/>
    <n v="0.1309192200557103"/>
    <n v="0.93036211699164351"/>
    <n v="0.46808510638297873"/>
    <n v="0"/>
    <n v="1"/>
    <m/>
    <n v="0.15673981191222572"/>
    <n v="0.91222570532915359"/>
    <n v="0.44"/>
    <n v="0"/>
    <n v="1"/>
    <m/>
    <n v="0"/>
    <n v="1"/>
    <m/>
    <m/>
    <m/>
    <m/>
  </r>
  <r>
    <x v="3"/>
    <n v="34022"/>
    <x v="181"/>
    <n v="1063"/>
    <n v="170"/>
    <n v="1233"/>
    <n v="1225"/>
    <n v="731"/>
    <n v="711"/>
    <n v="33"/>
    <n v="75"/>
    <n v="0"/>
    <n v="0"/>
    <n v="1205"/>
    <n v="208"/>
    <n v="1413"/>
    <n v="1314"/>
    <n v="908"/>
    <n v="842"/>
    <n v="62"/>
    <n v="105"/>
    <n v="0"/>
    <n v="9"/>
    <n v="1752"/>
    <n v="315"/>
    <n v="2067"/>
    <n v="2302"/>
    <n v="2093"/>
    <n v="2216"/>
    <n v="97"/>
    <n v="182"/>
    <n v="0"/>
    <n v="0"/>
    <x v="610"/>
    <n v="4653"/>
    <n v="4008"/>
    <n v="1.9249946271222866"/>
    <n v="0.13862024500322373"/>
    <n v="0.55252874846488775"/>
    <n v="2067"/>
    <n v="1413"/>
    <n v="1233"/>
    <n v="1.4628450106157111"/>
    <n v="0.12738853503184713"/>
    <n v="0.40348330914368652"/>
    <n v="1.7519025875190259"/>
    <n v="6.7732115677321153E-2"/>
    <n v="0.4678540399652476"/>
    <n v="2.3050660792951541"/>
    <n v="0.1949339207048458"/>
    <n v="0.65074056378404199"/>
    <n v="1.564516129032258"/>
    <n v="0.46774193548387094"/>
    <n v="0.65979381443298968"/>
    <n v="2.6318289786223277"/>
    <n v="0.15558194774346792"/>
    <n v="0.67915162454873645"/>
    <n v="1.7333333333333334"/>
    <n v="0.2857142857142857"/>
    <n v="0.58791208791208793"/>
    <n v="0"/>
    <n v="1"/>
    <m/>
    <m/>
    <m/>
    <m/>
  </r>
  <r>
    <x v="3"/>
    <n v="34023"/>
    <x v="182"/>
    <n v="158"/>
    <n v="0"/>
    <n v="158"/>
    <n v="136"/>
    <n v="0"/>
    <n v="0"/>
    <n v="0"/>
    <n v="0"/>
    <n v="0"/>
    <n v="0"/>
    <n v="254"/>
    <n v="36"/>
    <n v="290"/>
    <n v="218"/>
    <n v="198"/>
    <n v="152"/>
    <n v="7"/>
    <n v="6"/>
    <n v="0"/>
    <n v="2"/>
    <n v="308"/>
    <n v="0"/>
    <n v="308"/>
    <n v="332"/>
    <n v="0"/>
    <n v="0"/>
    <n v="0"/>
    <n v="0"/>
    <n v="0"/>
    <n v="0"/>
    <x v="58"/>
    <n v="873"/>
    <n v="294"/>
    <n v="0.73310423825887738"/>
    <n v="0.66323024054982815"/>
    <n v="0.54062500000000002"/>
    <n v="308"/>
    <n v="290"/>
    <n v="158"/>
    <n v="1.0620689655172413"/>
    <n v="0.45517241379310347"/>
    <n v="0.48701298701298701"/>
    <n v="1.5229357798165137"/>
    <n v="0.37614678899082571"/>
    <n v="0.59036144578313254"/>
    <n v="0"/>
    <n v="1"/>
    <m/>
    <n v="0"/>
    <n v="1"/>
    <m/>
    <n v="0"/>
    <n v="1"/>
    <m/>
    <n v="0"/>
    <n v="1"/>
    <m/>
    <n v="0"/>
    <n v="1"/>
    <m/>
    <m/>
    <m/>
    <m/>
  </r>
  <r>
    <x v="3"/>
    <n v="34025"/>
    <x v="183"/>
    <n v="69"/>
    <n v="9"/>
    <n v="78"/>
    <n v="0"/>
    <n v="0"/>
    <n v="0"/>
    <n v="0"/>
    <n v="0"/>
    <n v="0"/>
    <n v="0"/>
    <n v="92"/>
    <n v="11"/>
    <n v="103"/>
    <n v="74"/>
    <n v="97"/>
    <n v="64"/>
    <n v="3"/>
    <n v="1"/>
    <n v="0"/>
    <n v="2"/>
    <n v="165"/>
    <n v="30"/>
    <n v="195"/>
    <n v="0"/>
    <n v="0"/>
    <n v="0"/>
    <n v="0"/>
    <n v="0"/>
    <n v="0"/>
    <n v="0"/>
    <x v="611"/>
    <n v="344"/>
    <n v="78"/>
    <n v="0.56686046511627908"/>
    <n v="0.77325581395348841"/>
    <n v="0.6"/>
    <n v="195"/>
    <n v="103"/>
    <n v="78"/>
    <n v="1.8932038834951457"/>
    <n v="0.24271844660194175"/>
    <n v="0.6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3"/>
    <n v="34027"/>
    <x v="184"/>
    <n v="332"/>
    <n v="89"/>
    <n v="421"/>
    <n v="245"/>
    <n v="284"/>
    <n v="181"/>
    <n v="0"/>
    <n v="29"/>
    <n v="0"/>
    <n v="0"/>
    <n v="535"/>
    <n v="126"/>
    <n v="661"/>
    <n v="405"/>
    <n v="471"/>
    <n v="406"/>
    <n v="14"/>
    <n v="36"/>
    <n v="0"/>
    <n v="4"/>
    <n v="575"/>
    <n v="163"/>
    <n v="738"/>
    <n v="532"/>
    <n v="605"/>
    <n v="376"/>
    <n v="0"/>
    <n v="56"/>
    <n v="0"/>
    <n v="0"/>
    <x v="612"/>
    <n v="1997"/>
    <n v="1160"/>
    <n v="1.1552328492739108"/>
    <n v="0.41912869303955935"/>
    <n v="0.49718248807975723"/>
    <n v="738"/>
    <n v="661"/>
    <n v="421"/>
    <n v="1.1164901664145235"/>
    <n v="0.36308623298033282"/>
    <n v="0.42953929539295393"/>
    <n v="1.3135802469135802"/>
    <n v="0.39506172839506171"/>
    <n v="0.53947368421052633"/>
    <n v="1.2845010615711252"/>
    <n v="0.39702760084925692"/>
    <n v="0.53057851239669418"/>
    <n v="0"/>
    <n v="1"/>
    <m/>
    <n v="0.92610837438423643"/>
    <n v="0.55418719211822665"/>
    <n v="0.5186170212765957"/>
    <n v="1.5555555555555556"/>
    <n v="0.19444444444444445"/>
    <n v="0.48214285714285715"/>
    <n v="0"/>
    <n v="1"/>
    <m/>
    <m/>
    <m/>
    <m/>
  </r>
  <r>
    <x v="3"/>
    <n v="34040"/>
    <x v="185"/>
    <n v="518"/>
    <n v="80"/>
    <n v="598"/>
    <n v="500"/>
    <n v="402"/>
    <n v="222"/>
    <n v="0"/>
    <n v="0"/>
    <n v="0"/>
    <n v="33"/>
    <n v="622"/>
    <n v="111"/>
    <n v="733"/>
    <n v="551"/>
    <n v="616"/>
    <n v="388"/>
    <n v="9"/>
    <n v="14"/>
    <n v="0"/>
    <n v="38"/>
    <n v="1530"/>
    <n v="209"/>
    <n v="1739"/>
    <n v="1410"/>
    <n v="1386"/>
    <n v="652"/>
    <n v="0"/>
    <n v="0"/>
    <n v="0"/>
    <n v="102"/>
    <x v="613"/>
    <n v="2349"/>
    <n v="1755"/>
    <n v="2.2515964240102173"/>
    <n v="0.25287356321839083"/>
    <n v="0.66817923993193418"/>
    <n v="1739"/>
    <n v="733"/>
    <n v="598"/>
    <n v="2.3724420190995907"/>
    <n v="0.18417462482946795"/>
    <n v="0.6561242093156987"/>
    <n v="2.5589836660617058"/>
    <n v="9.2558983666061703E-2"/>
    <n v="0.64539007092198586"/>
    <n v="2.25"/>
    <n v="0.34740259740259738"/>
    <n v="0.70995670995671001"/>
    <n v="0"/>
    <n v="1"/>
    <m/>
    <n v="1.6804123711340206"/>
    <n v="0.42783505154639173"/>
    <n v="0.6595092024539877"/>
    <n v="0"/>
    <n v="1"/>
    <m/>
    <n v="2.6842105263157894"/>
    <n v="0.13157894736842105"/>
    <n v="0.67647058823529416"/>
    <m/>
    <m/>
    <m/>
  </r>
  <r>
    <x v="3"/>
    <n v="34041"/>
    <x v="186"/>
    <n v="230"/>
    <n v="18"/>
    <n v="248"/>
    <n v="81"/>
    <n v="52"/>
    <n v="3"/>
    <n v="0"/>
    <n v="0"/>
    <n v="0"/>
    <n v="0"/>
    <n v="525"/>
    <n v="76"/>
    <n v="601"/>
    <n v="442"/>
    <n v="524"/>
    <n v="378"/>
    <n v="13"/>
    <n v="7"/>
    <n v="0"/>
    <n v="10"/>
    <n v="363"/>
    <n v="36"/>
    <n v="399"/>
    <n v="112"/>
    <n v="114"/>
    <n v="11"/>
    <n v="0"/>
    <n v="0"/>
    <n v="0"/>
    <n v="0"/>
    <x v="614"/>
    <n v="1975"/>
    <n v="384"/>
    <n v="0.32202531645569621"/>
    <n v="0.80556962025316459"/>
    <n v="0.39622641509433965"/>
    <n v="399"/>
    <n v="601"/>
    <n v="248"/>
    <n v="0.66389351081530779"/>
    <n v="0.58735440931780369"/>
    <n v="0.37844611528822053"/>
    <n v="0.25339366515837103"/>
    <n v="0.81674208144796379"/>
    <n v="0.2767857142857143"/>
    <n v="0.21755725190839695"/>
    <n v="0.9007633587786259"/>
    <n v="0.54385964912280704"/>
    <n v="0"/>
    <n v="1"/>
    <m/>
    <n v="2.9100529100529099E-2"/>
    <n v="0.99206349206349209"/>
    <n v="0.72727272727272729"/>
    <n v="0"/>
    <n v="1"/>
    <m/>
    <n v="0"/>
    <n v="1"/>
    <m/>
    <m/>
    <m/>
    <m/>
  </r>
  <r>
    <x v="3"/>
    <n v="34042"/>
    <x v="187"/>
    <n v="241"/>
    <n v="22"/>
    <n v="263"/>
    <n v="93"/>
    <n v="63"/>
    <n v="27"/>
    <n v="0"/>
    <n v="0"/>
    <n v="0"/>
    <n v="0"/>
    <n v="461"/>
    <n v="63"/>
    <n v="524"/>
    <n v="445"/>
    <n v="369"/>
    <n v="264"/>
    <n v="17"/>
    <n v="7"/>
    <n v="0"/>
    <n v="2"/>
    <n v="338"/>
    <n v="31"/>
    <n v="369"/>
    <n v="132"/>
    <n v="111"/>
    <n v="36"/>
    <n v="0"/>
    <n v="0"/>
    <n v="0"/>
    <n v="0"/>
    <x v="615"/>
    <n v="1628"/>
    <n v="446"/>
    <n v="0.39803439803439805"/>
    <n v="0.72604422604422603"/>
    <n v="0.31172839506172839"/>
    <n v="369"/>
    <n v="524"/>
    <n v="263"/>
    <n v="0.70419847328244278"/>
    <n v="0.49809160305343514"/>
    <n v="0.2872628726287263"/>
    <n v="0.29662921348314608"/>
    <n v="0.79101123595505618"/>
    <n v="0.29545454545454547"/>
    <n v="0.30081300813008133"/>
    <n v="0.82926829268292679"/>
    <n v="0.43243243243243246"/>
    <n v="0"/>
    <n v="1"/>
    <m/>
    <n v="0.13636363636363635"/>
    <n v="0.89772727272727271"/>
    <n v="0.25"/>
    <n v="0"/>
    <n v="1"/>
    <m/>
    <n v="0"/>
    <n v="1"/>
    <m/>
    <m/>
    <m/>
    <m/>
  </r>
  <r>
    <x v="3"/>
    <n v="34043"/>
    <x v="188"/>
    <n v="0"/>
    <n v="0"/>
    <n v="0"/>
    <n v="0"/>
    <n v="0"/>
    <n v="0"/>
    <n v="0"/>
    <n v="0"/>
    <n v="0"/>
    <n v="0"/>
    <n v="30"/>
    <n v="4"/>
    <n v="34"/>
    <n v="34"/>
    <n v="30"/>
    <n v="18"/>
    <n v="0"/>
    <n v="3"/>
    <n v="0"/>
    <n v="0"/>
    <m/>
    <m/>
    <n v="0"/>
    <m/>
    <m/>
    <m/>
    <m/>
    <m/>
    <m/>
    <m/>
    <x v="6"/>
    <n v="119"/>
    <n v="0"/>
    <m/>
    <n v="1"/>
    <m/>
    <m/>
    <n v="34"/>
    <n v="0"/>
    <m/>
    <n v="1"/>
    <m/>
    <m/>
    <n v="1"/>
    <m/>
    <m/>
    <n v="1"/>
    <m/>
    <m/>
    <m/>
    <m/>
    <m/>
    <n v="1"/>
    <m/>
    <m/>
    <n v="1"/>
    <m/>
    <m/>
    <m/>
    <m/>
    <m/>
    <m/>
    <m/>
  </r>
  <r>
    <x v="3"/>
    <n v="35002"/>
    <x v="189"/>
    <n v="36"/>
    <n v="14"/>
    <n v="50"/>
    <n v="0"/>
    <n v="3"/>
    <n v="0"/>
    <n v="0"/>
    <n v="0"/>
    <n v="0"/>
    <n v="0"/>
    <n v="291"/>
    <n v="50"/>
    <n v="341"/>
    <n v="260"/>
    <n v="229"/>
    <n v="193"/>
    <n v="12"/>
    <n v="13"/>
    <n v="0"/>
    <n v="49"/>
    <n v="73"/>
    <n v="28"/>
    <n v="101"/>
    <n v="0"/>
    <n v="15"/>
    <n v="0"/>
    <n v="0"/>
    <n v="0"/>
    <n v="0"/>
    <n v="0"/>
    <x v="616"/>
    <n v="1097"/>
    <n v="53"/>
    <n v="0.105742935278031"/>
    <n v="0.95168641750227889"/>
    <n v="0.5431034482758621"/>
    <n v="101"/>
    <n v="341"/>
    <n v="50"/>
    <n v="0.29618768328445749"/>
    <n v="0.85337243401759533"/>
    <n v="0.50495049504950495"/>
    <n v="0"/>
    <n v="1"/>
    <m/>
    <n v="6.5502183406113537E-2"/>
    <n v="0.98689956331877726"/>
    <n v="0.8"/>
    <n v="0"/>
    <n v="1"/>
    <m/>
    <n v="0"/>
    <n v="1"/>
    <m/>
    <n v="0"/>
    <n v="1"/>
    <m/>
    <n v="0"/>
    <n v="1"/>
    <m/>
    <m/>
    <m/>
    <m/>
  </r>
  <r>
    <x v="3"/>
    <n v="35005"/>
    <x v="190"/>
    <n v="152"/>
    <n v="15"/>
    <n v="167"/>
    <n v="153"/>
    <n v="104"/>
    <n v="25"/>
    <n v="0"/>
    <n v="0"/>
    <n v="0"/>
    <n v="0"/>
    <n v="204"/>
    <n v="33"/>
    <n v="237"/>
    <n v="222"/>
    <n v="215"/>
    <n v="115"/>
    <n v="13"/>
    <n v="3"/>
    <n v="0"/>
    <n v="24"/>
    <n v="395"/>
    <n v="45"/>
    <n v="440"/>
    <n v="338"/>
    <n v="400"/>
    <n v="84"/>
    <n v="0"/>
    <n v="0"/>
    <n v="0"/>
    <n v="0"/>
    <x v="365"/>
    <n v="829"/>
    <n v="449"/>
    <n v="1.5223160434258143"/>
    <n v="0.45838359469240048"/>
    <n v="0.64421553090332806"/>
    <n v="440"/>
    <n v="237"/>
    <n v="167"/>
    <n v="1.8565400843881856"/>
    <n v="0.29535864978902954"/>
    <n v="0.62045454545454548"/>
    <n v="1.5225225225225225"/>
    <n v="0.3108108108108108"/>
    <n v="0.5473372781065089"/>
    <n v="1.8604651162790697"/>
    <n v="0.51627906976744187"/>
    <n v="0.74"/>
    <n v="0"/>
    <n v="1"/>
    <m/>
    <n v="0.73043478260869565"/>
    <n v="0.78260869565217395"/>
    <n v="0.70238095238095233"/>
    <n v="0"/>
    <n v="1"/>
    <m/>
    <n v="0"/>
    <n v="1"/>
    <m/>
    <m/>
    <m/>
    <m/>
  </r>
  <r>
    <x v="3"/>
    <n v="35006"/>
    <x v="191"/>
    <n v="56"/>
    <n v="15"/>
    <n v="71"/>
    <n v="0"/>
    <n v="0"/>
    <n v="0"/>
    <n v="0"/>
    <n v="0"/>
    <n v="0"/>
    <n v="0"/>
    <n v="228"/>
    <n v="49"/>
    <n v="277"/>
    <n v="195"/>
    <n v="205"/>
    <n v="144"/>
    <n v="7"/>
    <n v="2"/>
    <n v="0"/>
    <n v="21"/>
    <n v="70"/>
    <n v="28"/>
    <n v="98"/>
    <n v="0"/>
    <n v="0"/>
    <n v="0"/>
    <n v="0"/>
    <n v="0"/>
    <n v="0"/>
    <n v="0"/>
    <x v="455"/>
    <n v="851"/>
    <n v="71"/>
    <n v="0.11515863689776733"/>
    <n v="0.91656874265569921"/>
    <n v="0.27551020408163263"/>
    <n v="98"/>
    <n v="277"/>
    <n v="71"/>
    <n v="0.35379061371841153"/>
    <n v="0.7436823104693141"/>
    <n v="0.27551020408163263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3"/>
    <n v="35011"/>
    <x v="192"/>
    <n v="0"/>
    <n v="0"/>
    <n v="0"/>
    <n v="0"/>
    <n v="0"/>
    <n v="0"/>
    <n v="0"/>
    <n v="0"/>
    <n v="0"/>
    <n v="0"/>
    <n v="224"/>
    <n v="49"/>
    <n v="273"/>
    <n v="223"/>
    <n v="214"/>
    <n v="181"/>
    <n v="9"/>
    <n v="7"/>
    <n v="0"/>
    <n v="32"/>
    <m/>
    <m/>
    <n v="0"/>
    <m/>
    <m/>
    <m/>
    <m/>
    <m/>
    <m/>
    <m/>
    <x v="6"/>
    <n v="939"/>
    <n v="0"/>
    <m/>
    <n v="1"/>
    <m/>
    <m/>
    <n v="27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35013"/>
    <x v="193"/>
    <n v="799"/>
    <n v="149"/>
    <n v="948"/>
    <n v="912"/>
    <n v="508"/>
    <n v="520"/>
    <n v="27"/>
    <n v="71"/>
    <n v="0"/>
    <n v="114"/>
    <n v="909"/>
    <n v="191"/>
    <n v="1100"/>
    <n v="993"/>
    <n v="732"/>
    <n v="670"/>
    <n v="66"/>
    <n v="94"/>
    <n v="0"/>
    <n v="134"/>
    <n v="1296"/>
    <n v="228"/>
    <n v="1524"/>
    <n v="1519"/>
    <n v="1069"/>
    <n v="962"/>
    <n v="43"/>
    <n v="102"/>
    <n v="0"/>
    <n v="315"/>
    <x v="617"/>
    <n v="3789"/>
    <n v="3100"/>
    <n v="1.4605436790709949"/>
    <n v="0.18184217471628397"/>
    <n v="0.43982652692446694"/>
    <n v="1524"/>
    <n v="1100"/>
    <n v="948"/>
    <n v="1.3854545454545455"/>
    <n v="0.13818181818181818"/>
    <n v="0.37795275590551181"/>
    <n v="1.5297079556898288"/>
    <n v="8.1570996978851965E-2"/>
    <n v="0.39960500329163923"/>
    <n v="1.4603825136612021"/>
    <n v="0.30601092896174864"/>
    <n v="0.52478952291861558"/>
    <n v="0.65151515151515149"/>
    <n v="0.59090909090909094"/>
    <n v="0.37209302325581395"/>
    <n v="1.4358208955223881"/>
    <n v="0.22388059701492538"/>
    <n v="0.45945945945945948"/>
    <n v="1.0851063829787233"/>
    <n v="0.24468085106382978"/>
    <n v="0.30392156862745096"/>
    <n v="2.3507462686567164"/>
    <n v="0.14925373134328357"/>
    <n v="0.63809523809523805"/>
    <m/>
    <m/>
    <m/>
  </r>
  <r>
    <x v="3"/>
    <n v="35014"/>
    <x v="194"/>
    <n v="0"/>
    <n v="0"/>
    <n v="0"/>
    <n v="0"/>
    <n v="0"/>
    <n v="0"/>
    <n v="0"/>
    <n v="0"/>
    <n v="0"/>
    <n v="0"/>
    <n v="146"/>
    <n v="18"/>
    <n v="164"/>
    <n v="124"/>
    <n v="134"/>
    <n v="98"/>
    <n v="12"/>
    <n v="3"/>
    <n v="0"/>
    <n v="21"/>
    <m/>
    <m/>
    <n v="0"/>
    <m/>
    <m/>
    <m/>
    <m/>
    <m/>
    <m/>
    <m/>
    <x v="6"/>
    <n v="556"/>
    <n v="0"/>
    <m/>
    <n v="1"/>
    <m/>
    <m/>
    <n v="16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35029"/>
    <x v="195"/>
    <n v="21"/>
    <n v="0"/>
    <n v="21"/>
    <n v="0"/>
    <n v="0"/>
    <n v="0"/>
    <n v="0"/>
    <n v="0"/>
    <n v="0"/>
    <n v="0"/>
    <n v="166"/>
    <n v="26"/>
    <n v="192"/>
    <n v="209"/>
    <n v="116"/>
    <n v="89"/>
    <n v="16"/>
    <n v="2"/>
    <n v="0"/>
    <n v="13"/>
    <n v="31"/>
    <n v="0"/>
    <n v="31"/>
    <n v="0"/>
    <n v="0"/>
    <n v="0"/>
    <n v="0"/>
    <n v="0"/>
    <n v="0"/>
    <n v="0"/>
    <x v="618"/>
    <n v="637"/>
    <n v="21"/>
    <n v="4.8665620094191522E-2"/>
    <n v="0.96703296703296704"/>
    <n v="0.32258064516129031"/>
    <n v="31"/>
    <n v="192"/>
    <n v="21"/>
    <n v="0.16145833333333334"/>
    <n v="0.890625"/>
    <n v="0.32258064516129031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3"/>
    <n v="36006"/>
    <x v="196"/>
    <n v="0"/>
    <n v="0"/>
    <n v="0"/>
    <n v="0"/>
    <n v="0"/>
    <n v="0"/>
    <n v="0"/>
    <n v="0"/>
    <n v="0"/>
    <n v="0"/>
    <n v="169"/>
    <n v="32"/>
    <n v="201"/>
    <n v="167"/>
    <n v="145"/>
    <n v="96"/>
    <n v="2"/>
    <n v="1"/>
    <n v="0"/>
    <n v="10"/>
    <m/>
    <m/>
    <n v="0"/>
    <m/>
    <m/>
    <m/>
    <m/>
    <m/>
    <m/>
    <m/>
    <x v="6"/>
    <n v="622"/>
    <n v="0"/>
    <m/>
    <n v="1"/>
    <m/>
    <m/>
    <n v="20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36007"/>
    <x v="197"/>
    <n v="73"/>
    <n v="24"/>
    <n v="97"/>
    <n v="0"/>
    <n v="0"/>
    <n v="0"/>
    <n v="0"/>
    <n v="0"/>
    <n v="0"/>
    <n v="0"/>
    <n v="149"/>
    <n v="44"/>
    <n v="193"/>
    <n v="120"/>
    <n v="211"/>
    <n v="142"/>
    <n v="6"/>
    <n v="7"/>
    <n v="0"/>
    <n v="12"/>
    <n v="111"/>
    <n v="38"/>
    <n v="149"/>
    <n v="0"/>
    <n v="0"/>
    <n v="0"/>
    <n v="0"/>
    <n v="0"/>
    <n v="0"/>
    <n v="0"/>
    <x v="619"/>
    <n v="691"/>
    <n v="97"/>
    <n v="0.21562952243125905"/>
    <n v="0.8596237337192475"/>
    <n v="0.34899328859060402"/>
    <n v="149"/>
    <n v="193"/>
    <n v="97"/>
    <n v="0.772020725388601"/>
    <n v="0.49740932642487046"/>
    <n v="0.34899328859060402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3"/>
    <n v="36008"/>
    <x v="198"/>
    <n v="332"/>
    <n v="48"/>
    <n v="380"/>
    <n v="326"/>
    <n v="228"/>
    <n v="197"/>
    <n v="0"/>
    <n v="0"/>
    <n v="0"/>
    <n v="0"/>
    <n v="453"/>
    <n v="80"/>
    <n v="533"/>
    <n v="414"/>
    <n v="384"/>
    <n v="356"/>
    <n v="14"/>
    <n v="5"/>
    <n v="0"/>
    <n v="24"/>
    <n v="406"/>
    <n v="70"/>
    <n v="476"/>
    <n v="529"/>
    <n v="535"/>
    <n v="426"/>
    <n v="0"/>
    <n v="0"/>
    <n v="0"/>
    <n v="0"/>
    <x v="620"/>
    <n v="1730"/>
    <n v="1131"/>
    <n v="1.1364161849710983"/>
    <n v="0.34624277456647401"/>
    <n v="0.42472024415055953"/>
    <n v="476"/>
    <n v="533"/>
    <n v="380"/>
    <n v="0.89305816135084426"/>
    <n v="0.28705440900562851"/>
    <n v="0.20168067226890757"/>
    <n v="1.2777777777777777"/>
    <n v="0.21256038647342995"/>
    <n v="0.38374291115311909"/>
    <n v="1.3932291666666667"/>
    <n v="0.40625"/>
    <n v="0.57383177570093458"/>
    <n v="0"/>
    <n v="1"/>
    <m/>
    <n v="1.196629213483146"/>
    <n v="0.44662921348314605"/>
    <n v="0.53755868544600938"/>
    <n v="0"/>
    <n v="1"/>
    <m/>
    <n v="0"/>
    <n v="1"/>
    <m/>
    <m/>
    <m/>
    <m/>
  </r>
  <r>
    <x v="3"/>
    <n v="36010"/>
    <x v="199"/>
    <n v="0"/>
    <n v="0"/>
    <n v="0"/>
    <n v="0"/>
    <n v="0"/>
    <n v="0"/>
    <n v="0"/>
    <n v="0"/>
    <n v="0"/>
    <n v="0"/>
    <n v="165"/>
    <n v="45"/>
    <n v="210"/>
    <n v="145"/>
    <n v="138"/>
    <n v="126"/>
    <n v="3"/>
    <n v="3"/>
    <n v="0"/>
    <n v="5"/>
    <m/>
    <m/>
    <n v="0"/>
    <m/>
    <m/>
    <m/>
    <m/>
    <m/>
    <m/>
    <m/>
    <x v="6"/>
    <n v="630"/>
    <n v="0"/>
    <m/>
    <n v="1"/>
    <m/>
    <m/>
    <n v="21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36011"/>
    <x v="200"/>
    <n v="69"/>
    <n v="0"/>
    <n v="69"/>
    <n v="0"/>
    <n v="0"/>
    <n v="0"/>
    <n v="0"/>
    <n v="0"/>
    <n v="0"/>
    <n v="0"/>
    <n v="162"/>
    <n v="30"/>
    <n v="192"/>
    <n v="137"/>
    <n v="154"/>
    <n v="102"/>
    <n v="3"/>
    <n v="3"/>
    <n v="0"/>
    <n v="15"/>
    <n v="88"/>
    <n v="0"/>
    <n v="88"/>
    <n v="0"/>
    <n v="0"/>
    <n v="0"/>
    <n v="0"/>
    <n v="0"/>
    <n v="0"/>
    <n v="0"/>
    <x v="621"/>
    <n v="606"/>
    <n v="69"/>
    <n v="0.14521452145214522"/>
    <n v="0.88613861386138615"/>
    <n v="0.21590909090909091"/>
    <n v="88"/>
    <n v="192"/>
    <n v="69"/>
    <n v="0.45833333333333331"/>
    <n v="0.640625"/>
    <n v="0.21590909090909091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3"/>
    <n v="36012"/>
    <x v="201"/>
    <n v="0"/>
    <n v="0"/>
    <n v="0"/>
    <n v="0"/>
    <n v="0"/>
    <n v="0"/>
    <n v="0"/>
    <n v="0"/>
    <n v="0"/>
    <n v="0"/>
    <n v="154"/>
    <n v="42"/>
    <n v="196"/>
    <n v="143"/>
    <n v="155"/>
    <n v="152"/>
    <n v="1"/>
    <n v="5"/>
    <n v="0"/>
    <n v="15"/>
    <m/>
    <m/>
    <n v="0"/>
    <m/>
    <m/>
    <m/>
    <m/>
    <m/>
    <m/>
    <m/>
    <x v="6"/>
    <n v="667"/>
    <n v="0"/>
    <m/>
    <n v="1"/>
    <m/>
    <m/>
    <n v="19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36015"/>
    <x v="202"/>
    <n v="901"/>
    <n v="165"/>
    <n v="1066"/>
    <n v="935"/>
    <n v="606"/>
    <n v="561"/>
    <n v="0"/>
    <n v="42"/>
    <n v="0"/>
    <n v="60"/>
    <n v="985"/>
    <n v="188"/>
    <n v="1173"/>
    <n v="1017"/>
    <n v="791"/>
    <n v="723"/>
    <n v="42"/>
    <n v="46"/>
    <n v="0"/>
    <n v="71"/>
    <n v="1586"/>
    <n v="365"/>
    <n v="1951"/>
    <n v="1632"/>
    <n v="1485"/>
    <n v="1456"/>
    <n v="0"/>
    <n v="132"/>
    <n v="0"/>
    <n v="200"/>
    <x v="622"/>
    <n v="3863"/>
    <n v="3270"/>
    <n v="1.7747864354128915"/>
    <n v="0.15350763655190267"/>
    <n v="0.52304550758459745"/>
    <n v="1951"/>
    <n v="1173"/>
    <n v="1066"/>
    <n v="1.6632566069906223"/>
    <n v="9.1219096334185845E-2"/>
    <n v="0.45361353152229628"/>
    <n v="1.6047197640117994"/>
    <n v="8.0629301868239925E-2"/>
    <n v="0.42708333333333331"/>
    <n v="1.877370417193426"/>
    <n v="0.23388116308470291"/>
    <n v="0.59191919191919196"/>
    <n v="0"/>
    <n v="1"/>
    <m/>
    <n v="2.0138312586445366"/>
    <n v="0.22406639004149378"/>
    <n v="0.61469780219780223"/>
    <n v="2.8695652173913042"/>
    <n v="8.6956521739130432E-2"/>
    <n v="0.68181818181818177"/>
    <n v="2.816901408450704"/>
    <n v="0.15492957746478872"/>
    <n v="0.7"/>
    <m/>
    <m/>
    <m/>
  </r>
  <r>
    <x v="3"/>
    <n v="36019"/>
    <x v="203"/>
    <n v="0"/>
    <n v="0"/>
    <n v="0"/>
    <n v="0"/>
    <n v="0"/>
    <n v="0"/>
    <n v="0"/>
    <n v="0"/>
    <n v="0"/>
    <n v="0"/>
    <n v="181"/>
    <n v="23"/>
    <n v="204"/>
    <n v="165"/>
    <n v="169"/>
    <n v="145"/>
    <n v="7"/>
    <n v="9"/>
    <n v="0"/>
    <n v="17"/>
    <m/>
    <m/>
    <n v="0"/>
    <m/>
    <m/>
    <m/>
    <m/>
    <m/>
    <m/>
    <m/>
    <x v="6"/>
    <n v="716"/>
    <n v="0"/>
    <m/>
    <n v="1"/>
    <m/>
    <m/>
    <n v="20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37002"/>
    <x v="204"/>
    <n v="0"/>
    <n v="0"/>
    <n v="0"/>
    <n v="0"/>
    <n v="0"/>
    <n v="0"/>
    <n v="0"/>
    <n v="0"/>
    <n v="0"/>
    <n v="0"/>
    <n v="166"/>
    <n v="20"/>
    <n v="186"/>
    <n v="120"/>
    <n v="185"/>
    <n v="97"/>
    <n v="7"/>
    <n v="3"/>
    <n v="0"/>
    <n v="7"/>
    <m/>
    <m/>
    <n v="0"/>
    <m/>
    <m/>
    <m/>
    <m/>
    <m/>
    <m/>
    <m/>
    <x v="6"/>
    <n v="605"/>
    <n v="0"/>
    <m/>
    <n v="1"/>
    <m/>
    <m/>
    <n v="18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37007"/>
    <x v="205"/>
    <n v="0"/>
    <n v="0"/>
    <n v="0"/>
    <n v="3"/>
    <n v="5"/>
    <n v="0"/>
    <n v="0"/>
    <n v="0"/>
    <n v="0"/>
    <n v="0"/>
    <n v="210"/>
    <n v="41"/>
    <n v="251"/>
    <n v="128"/>
    <n v="208"/>
    <n v="139"/>
    <n v="5"/>
    <n v="3"/>
    <n v="0"/>
    <n v="12"/>
    <n v="0"/>
    <n v="0"/>
    <n v="0"/>
    <n v="45"/>
    <n v="137"/>
    <n v="0"/>
    <n v="0"/>
    <n v="0"/>
    <n v="0"/>
    <n v="0"/>
    <x v="623"/>
    <n v="746"/>
    <n v="8"/>
    <n v="0.24396782841823056"/>
    <n v="0.98927613941018766"/>
    <n v="0.95604395604395609"/>
    <n v="0"/>
    <n v="251"/>
    <n v="0"/>
    <n v="0"/>
    <n v="1"/>
    <m/>
    <n v="0.3515625"/>
    <n v="0.9765625"/>
    <n v="0.93333333333333335"/>
    <n v="0.65865384615384615"/>
    <n v="0.97596153846153844"/>
    <n v="0.96350364963503654"/>
    <n v="0"/>
    <n v="1"/>
    <m/>
    <n v="0"/>
    <n v="1"/>
    <m/>
    <n v="0"/>
    <n v="1"/>
    <m/>
    <n v="0"/>
    <n v="1"/>
    <m/>
    <m/>
    <m/>
    <m/>
  </r>
  <r>
    <x v="3"/>
    <n v="37010"/>
    <x v="206"/>
    <n v="0"/>
    <n v="0"/>
    <n v="0"/>
    <n v="0"/>
    <n v="0"/>
    <n v="0"/>
    <n v="0"/>
    <n v="0"/>
    <n v="0"/>
    <n v="0"/>
    <n v="139"/>
    <n v="31"/>
    <n v="170"/>
    <n v="97"/>
    <n v="147"/>
    <n v="95"/>
    <n v="5"/>
    <n v="6"/>
    <n v="0"/>
    <n v="10"/>
    <m/>
    <m/>
    <n v="0"/>
    <m/>
    <m/>
    <m/>
    <m/>
    <m/>
    <m/>
    <m/>
    <x v="6"/>
    <n v="530"/>
    <n v="0"/>
    <m/>
    <n v="1"/>
    <m/>
    <m/>
    <n v="17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37011"/>
    <x v="207"/>
    <n v="0"/>
    <n v="0"/>
    <n v="0"/>
    <n v="0"/>
    <n v="0"/>
    <n v="0"/>
    <n v="0"/>
    <n v="0"/>
    <n v="0"/>
    <n v="0"/>
    <n v="108"/>
    <n v="29"/>
    <n v="137"/>
    <n v="86"/>
    <n v="126"/>
    <n v="77"/>
    <n v="5"/>
    <n v="0"/>
    <n v="0"/>
    <n v="10"/>
    <m/>
    <m/>
    <n v="0"/>
    <m/>
    <m/>
    <m/>
    <m/>
    <m/>
    <m/>
    <m/>
    <x v="6"/>
    <n v="441"/>
    <n v="0"/>
    <m/>
    <n v="1"/>
    <m/>
    <m/>
    <n v="137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3"/>
    <n v="37012"/>
    <x v="208"/>
    <n v="23"/>
    <n v="5"/>
    <n v="28"/>
    <n v="8"/>
    <n v="8"/>
    <n v="6"/>
    <n v="0"/>
    <n v="0"/>
    <n v="0"/>
    <n v="0"/>
    <n v="95"/>
    <n v="10"/>
    <n v="105"/>
    <n v="73"/>
    <n v="80"/>
    <n v="56"/>
    <n v="3"/>
    <n v="0"/>
    <n v="0"/>
    <n v="7"/>
    <n v="85"/>
    <n v="24"/>
    <n v="109"/>
    <n v="20"/>
    <n v="25"/>
    <n v="23"/>
    <n v="0"/>
    <n v="0"/>
    <n v="0"/>
    <n v="0"/>
    <x v="624"/>
    <n v="324"/>
    <n v="50"/>
    <n v="0.54629629629629628"/>
    <n v="0.84567901234567899"/>
    <n v="0.71751412429378536"/>
    <n v="109"/>
    <n v="105"/>
    <n v="28"/>
    <n v="1.0380952380952382"/>
    <n v="0.73333333333333328"/>
    <n v="0.74311926605504586"/>
    <n v="0.27397260273972601"/>
    <n v="0.8904109589041096"/>
    <n v="0.6"/>
    <n v="0.3125"/>
    <n v="0.9"/>
    <n v="0.68"/>
    <n v="0"/>
    <n v="1"/>
    <m/>
    <n v="0.4107142857142857"/>
    <n v="0.8928571428571429"/>
    <n v="0.73913043478260865"/>
    <m/>
    <m/>
    <m/>
    <n v="0"/>
    <n v="1"/>
    <m/>
    <m/>
    <m/>
    <m/>
  </r>
  <r>
    <x v="3"/>
    <n v="37015"/>
    <x v="209"/>
    <n v="264"/>
    <n v="40"/>
    <n v="304"/>
    <n v="243"/>
    <n v="245"/>
    <n v="169"/>
    <n v="0"/>
    <n v="0"/>
    <n v="0"/>
    <n v="8"/>
    <n v="314"/>
    <n v="50"/>
    <n v="364"/>
    <n v="298"/>
    <n v="311"/>
    <n v="248"/>
    <n v="18"/>
    <n v="10"/>
    <n v="0"/>
    <n v="20"/>
    <n v="774"/>
    <n v="152"/>
    <n v="926"/>
    <n v="644"/>
    <n v="885"/>
    <n v="579"/>
    <n v="0"/>
    <n v="0"/>
    <n v="0"/>
    <n v="54"/>
    <x v="625"/>
    <n v="1269"/>
    <n v="969"/>
    <n v="2.4334121355397951"/>
    <n v="0.2364066193853428"/>
    <n v="0.68620466321243523"/>
    <n v="926"/>
    <n v="364"/>
    <n v="304"/>
    <n v="2.5439560439560438"/>
    <n v="0.16483516483516483"/>
    <n v="0.67170626349892004"/>
    <n v="2.1610738255033559"/>
    <n v="0.18456375838926176"/>
    <n v="0.62267080745341619"/>
    <n v="2.8456591639871385"/>
    <n v="0.21221864951768488"/>
    <n v="0.7231638418079096"/>
    <n v="0"/>
    <n v="1"/>
    <m/>
    <n v="2.3346774193548385"/>
    <n v="0.31854838709677419"/>
    <n v="0.7081174438687392"/>
    <n v="0"/>
    <n v="1"/>
    <m/>
    <n v="2.7"/>
    <n v="0.6"/>
    <n v="0.85185185185185186"/>
    <m/>
    <m/>
    <m/>
  </r>
  <r>
    <x v="3"/>
    <n v="37017"/>
    <x v="210"/>
    <n v="0"/>
    <n v="0"/>
    <n v="0"/>
    <n v="0"/>
    <n v="0"/>
    <n v="0"/>
    <n v="0"/>
    <n v="0"/>
    <n v="0"/>
    <n v="0"/>
    <n v="157"/>
    <n v="38"/>
    <n v="195"/>
    <n v="136"/>
    <n v="205"/>
    <n v="129"/>
    <n v="5"/>
    <n v="1"/>
    <n v="0"/>
    <n v="10"/>
    <m/>
    <m/>
    <n v="0"/>
    <m/>
    <m/>
    <m/>
    <m/>
    <m/>
    <m/>
    <m/>
    <x v="6"/>
    <n v="681"/>
    <n v="0"/>
    <m/>
    <n v="1"/>
    <m/>
    <m/>
    <n v="19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37018"/>
    <x v="211"/>
    <n v="0"/>
    <n v="0"/>
    <n v="0"/>
    <n v="0"/>
    <n v="0"/>
    <n v="0"/>
    <n v="0"/>
    <n v="0"/>
    <n v="0"/>
    <n v="0"/>
    <n v="256"/>
    <n v="45"/>
    <n v="301"/>
    <n v="213"/>
    <n v="287"/>
    <n v="158"/>
    <n v="9"/>
    <n v="10"/>
    <n v="0"/>
    <n v="23"/>
    <m/>
    <m/>
    <n v="0"/>
    <m/>
    <m/>
    <m/>
    <m/>
    <m/>
    <m/>
    <m/>
    <x v="6"/>
    <n v="1001"/>
    <n v="0"/>
    <m/>
    <n v="1"/>
    <m/>
    <m/>
    <n v="30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37020"/>
    <x v="212"/>
    <n v="66"/>
    <n v="0"/>
    <n v="66"/>
    <n v="57"/>
    <n v="37"/>
    <n v="0"/>
    <n v="0"/>
    <n v="0"/>
    <n v="0"/>
    <n v="0"/>
    <n v="116"/>
    <n v="26"/>
    <n v="142"/>
    <n v="119"/>
    <n v="127"/>
    <n v="76"/>
    <n v="4"/>
    <n v="5"/>
    <n v="0"/>
    <n v="6"/>
    <n v="158"/>
    <n v="0"/>
    <n v="158"/>
    <n v="135"/>
    <n v="126"/>
    <n v="51"/>
    <n v="0"/>
    <n v="0"/>
    <n v="0"/>
    <n v="0"/>
    <x v="626"/>
    <n v="479"/>
    <n v="160"/>
    <n v="0.98121085594989566"/>
    <n v="0.66597077244258873"/>
    <n v="0.65957446808510634"/>
    <n v="158"/>
    <n v="142"/>
    <n v="66"/>
    <n v="1.1126760563380282"/>
    <n v="0.53521126760563376"/>
    <n v="0.58227848101265822"/>
    <n v="1.134453781512605"/>
    <n v="0.52100840336134457"/>
    <n v="0.57777777777777772"/>
    <n v="0.99212598425196852"/>
    <n v="0.70866141732283461"/>
    <n v="0.70634920634920639"/>
    <n v="0"/>
    <n v="1"/>
    <m/>
    <n v="0.67105263157894735"/>
    <n v="1"/>
    <n v="1"/>
    <n v="0"/>
    <n v="1"/>
    <m/>
    <n v="0"/>
    <n v="1"/>
    <m/>
    <m/>
    <m/>
    <m/>
  </r>
  <r>
    <x v="3"/>
    <n v="38002"/>
    <x v="213"/>
    <n v="0"/>
    <n v="0"/>
    <n v="0"/>
    <n v="0"/>
    <n v="0"/>
    <n v="0"/>
    <n v="0"/>
    <n v="0"/>
    <n v="0"/>
    <n v="0"/>
    <n v="101"/>
    <n v="21"/>
    <n v="122"/>
    <n v="83"/>
    <n v="117"/>
    <n v="76"/>
    <n v="6"/>
    <n v="0"/>
    <n v="0"/>
    <n v="7"/>
    <m/>
    <m/>
    <n v="0"/>
    <m/>
    <m/>
    <m/>
    <m/>
    <m/>
    <m/>
    <m/>
    <x v="6"/>
    <n v="411"/>
    <n v="0"/>
    <m/>
    <n v="1"/>
    <m/>
    <m/>
    <n v="122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3"/>
    <n v="38008"/>
    <x v="214"/>
    <n v="61"/>
    <n v="15"/>
    <n v="76"/>
    <n v="64"/>
    <n v="17"/>
    <n v="30"/>
    <n v="0"/>
    <n v="0"/>
    <n v="0"/>
    <n v="0"/>
    <n v="128"/>
    <n v="45"/>
    <n v="173"/>
    <n v="105"/>
    <n v="136"/>
    <n v="116"/>
    <n v="4"/>
    <n v="4"/>
    <n v="0"/>
    <n v="15"/>
    <n v="168"/>
    <n v="30"/>
    <n v="198"/>
    <n v="249"/>
    <n v="34"/>
    <n v="66"/>
    <n v="0"/>
    <n v="0"/>
    <n v="0"/>
    <n v="0"/>
    <x v="465"/>
    <n v="553"/>
    <n v="187"/>
    <n v="0.98915009041591317"/>
    <n v="0.66184448462929479"/>
    <n v="0.65813528336380256"/>
    <n v="198"/>
    <n v="173"/>
    <n v="76"/>
    <n v="1.1445086705202312"/>
    <n v="0.56069364161849711"/>
    <n v="0.61616161616161613"/>
    <n v="2.3714285714285714"/>
    <n v="0.39047619047619048"/>
    <n v="0.74297188755020083"/>
    <n v="0.25"/>
    <n v="0.875"/>
    <n v="0.5"/>
    <n v="0"/>
    <n v="1"/>
    <m/>
    <n v="0.56896551724137934"/>
    <n v="0.74137931034482762"/>
    <n v="0.54545454545454541"/>
    <n v="0"/>
    <n v="1"/>
    <m/>
    <n v="0"/>
    <n v="1"/>
    <m/>
    <m/>
    <m/>
    <m/>
  </r>
  <r>
    <x v="3"/>
    <n v="38014"/>
    <x v="215"/>
    <n v="0"/>
    <n v="0"/>
    <n v="0"/>
    <n v="0"/>
    <n v="7"/>
    <n v="7"/>
    <n v="0"/>
    <n v="0"/>
    <n v="0"/>
    <n v="0"/>
    <n v="252"/>
    <n v="19"/>
    <n v="271"/>
    <n v="285"/>
    <n v="190"/>
    <n v="112"/>
    <n v="7"/>
    <n v="9"/>
    <n v="0"/>
    <n v="16"/>
    <n v="0"/>
    <n v="0"/>
    <n v="0"/>
    <n v="0"/>
    <n v="185"/>
    <n v="184"/>
    <n v="0"/>
    <n v="0"/>
    <n v="0"/>
    <n v="0"/>
    <x v="319"/>
    <n v="890"/>
    <n v="14"/>
    <n v="0.41460674157303373"/>
    <n v="0.98426966292134832"/>
    <n v="0.96205962059620598"/>
    <n v="0"/>
    <n v="271"/>
    <n v="0"/>
    <n v="0"/>
    <n v="1"/>
    <m/>
    <n v="0"/>
    <n v="1"/>
    <m/>
    <n v="0.97368421052631582"/>
    <n v="0.9631578947368421"/>
    <n v="0.96216216216216222"/>
    <n v="0"/>
    <n v="1"/>
    <m/>
    <n v="1.6428571428571428"/>
    <n v="0.9375"/>
    <n v="0.96195652173913049"/>
    <n v="0"/>
    <n v="1"/>
    <m/>
    <n v="0"/>
    <n v="1"/>
    <m/>
    <m/>
    <m/>
    <m/>
  </r>
  <r>
    <x v="3"/>
    <n v="38016"/>
    <x v="216"/>
    <n v="67"/>
    <n v="20"/>
    <n v="87"/>
    <n v="25"/>
    <n v="11"/>
    <n v="41"/>
    <n v="0"/>
    <n v="5"/>
    <n v="0"/>
    <n v="0"/>
    <n v="114"/>
    <n v="33"/>
    <n v="147"/>
    <n v="107"/>
    <n v="99"/>
    <n v="113"/>
    <n v="2"/>
    <n v="6"/>
    <n v="0"/>
    <n v="21"/>
    <n v="125"/>
    <n v="44"/>
    <n v="169"/>
    <n v="57"/>
    <n v="30"/>
    <n v="98"/>
    <n v="0"/>
    <n v="19"/>
    <n v="0"/>
    <n v="0"/>
    <x v="627"/>
    <n v="495"/>
    <n v="169"/>
    <n v="0.7535353535353535"/>
    <n v="0.65858585858585861"/>
    <n v="0.54691689008042899"/>
    <n v="169"/>
    <n v="147"/>
    <n v="87"/>
    <n v="1.1496598639455782"/>
    <n v="0.40816326530612246"/>
    <n v="0.48520710059171596"/>
    <n v="0.53271028037383172"/>
    <n v="0.76635514018691586"/>
    <n v="0.56140350877192979"/>
    <n v="0.30303030303030304"/>
    <n v="0.88888888888888884"/>
    <n v="0.6333333333333333"/>
    <n v="0"/>
    <n v="1"/>
    <m/>
    <n v="0.86725663716814161"/>
    <n v="0.63716814159292035"/>
    <n v="0.58163265306122447"/>
    <n v="3.1666666666666665"/>
    <n v="0.16666666666666666"/>
    <n v="0.73684210526315785"/>
    <n v="0"/>
    <n v="1"/>
    <m/>
    <m/>
    <m/>
    <m/>
  </r>
  <r>
    <x v="3"/>
    <n v="38025"/>
    <x v="217"/>
    <n v="144"/>
    <n v="25"/>
    <n v="169"/>
    <n v="172"/>
    <n v="169"/>
    <n v="84"/>
    <n v="0"/>
    <n v="0"/>
    <n v="0"/>
    <n v="0"/>
    <n v="168"/>
    <n v="34"/>
    <n v="202"/>
    <n v="200"/>
    <n v="217"/>
    <n v="136"/>
    <n v="8"/>
    <n v="5"/>
    <n v="0"/>
    <n v="18"/>
    <n v="479"/>
    <n v="92"/>
    <n v="571"/>
    <n v="455"/>
    <n v="594"/>
    <n v="319"/>
    <n v="0"/>
    <n v="0"/>
    <n v="0"/>
    <n v="0"/>
    <x v="628"/>
    <n v="786"/>
    <n v="594"/>
    <n v="2.4669211195928753"/>
    <n v="0.24427480916030533"/>
    <n v="0.69365652398143374"/>
    <n v="571"/>
    <n v="202"/>
    <n v="169"/>
    <n v="2.8267326732673266"/>
    <n v="0.16336633663366337"/>
    <n v="0.70402802101576178"/>
    <n v="2.2749999999999999"/>
    <n v="0.14000000000000001"/>
    <n v="0.62197802197802199"/>
    <n v="2.7373271889400921"/>
    <n v="0.22119815668202766"/>
    <n v="0.71548821548821551"/>
    <n v="0"/>
    <n v="1"/>
    <m/>
    <n v="2.3455882352941178"/>
    <n v="0.38235294117647056"/>
    <n v="0.73667711598746077"/>
    <n v="0"/>
    <n v="1"/>
    <m/>
    <n v="0"/>
    <n v="1"/>
    <m/>
    <m/>
    <m/>
    <m/>
  </r>
  <r>
    <x v="3"/>
    <n v="41002"/>
    <x v="218"/>
    <n v="1272"/>
    <n v="220"/>
    <n v="1492"/>
    <n v="1289"/>
    <n v="837"/>
    <n v="579"/>
    <n v="52"/>
    <n v="50"/>
    <n v="0"/>
    <n v="227"/>
    <n v="1444"/>
    <n v="254"/>
    <n v="1698"/>
    <n v="1405"/>
    <n v="1014"/>
    <n v="761"/>
    <n v="69"/>
    <n v="67"/>
    <n v="0"/>
    <n v="239"/>
    <n v="2230"/>
    <n v="348"/>
    <n v="2578"/>
    <n v="2524"/>
    <n v="1816"/>
    <n v="1246"/>
    <n v="148"/>
    <n v="99"/>
    <n v="0"/>
    <n v="618"/>
    <x v="629"/>
    <n v="5253"/>
    <n v="4526"/>
    <n v="1.7188273367599467"/>
    <n v="0.13839710641538169"/>
    <n v="0.49872632628198027"/>
    <n v="2578"/>
    <n v="1698"/>
    <n v="1492"/>
    <n v="1.5182567726737337"/>
    <n v="0.12131919905771496"/>
    <n v="0.42125678820791312"/>
    <n v="1.79644128113879"/>
    <n v="8.2562277580071175E-2"/>
    <n v="0.48930269413629163"/>
    <n v="1.7909270216962525"/>
    <n v="0.17455621301775148"/>
    <n v="0.53909691629955947"/>
    <n v="2.1449275362318843"/>
    <n v="0.24637681159420291"/>
    <n v="0.64864864864864868"/>
    <n v="1.6373193166885678"/>
    <n v="0.23915900131406045"/>
    <n v="0.5353130016051364"/>
    <n v="1.4776119402985075"/>
    <n v="0.2537313432835821"/>
    <n v="0.49494949494949497"/>
    <n v="2.5857740585774058"/>
    <n v="5.0209205020920501E-2"/>
    <n v="0.6326860841423948"/>
    <m/>
    <m/>
    <m/>
  </r>
  <r>
    <x v="3"/>
    <n v="41011"/>
    <x v="219"/>
    <n v="284"/>
    <n v="35"/>
    <n v="319"/>
    <n v="281"/>
    <n v="75"/>
    <n v="52"/>
    <n v="0"/>
    <n v="0"/>
    <n v="0"/>
    <n v="0"/>
    <n v="419"/>
    <n v="59"/>
    <n v="478"/>
    <n v="416"/>
    <n v="204"/>
    <n v="200"/>
    <n v="10"/>
    <n v="10"/>
    <n v="0"/>
    <n v="41"/>
    <n v="489"/>
    <n v="59"/>
    <n v="548"/>
    <n v="598"/>
    <n v="152"/>
    <n v="126"/>
    <n v="0"/>
    <n v="0"/>
    <n v="0"/>
    <n v="0"/>
    <x v="493"/>
    <n v="1359"/>
    <n v="727"/>
    <n v="1.0478292862398824"/>
    <n v="0.46504782928623989"/>
    <n v="0.48946629213483145"/>
    <n v="548"/>
    <n v="478"/>
    <n v="319"/>
    <n v="1.1464435146443515"/>
    <n v="0.33263598326359833"/>
    <n v="0.41788321167883213"/>
    <n v="1.4375"/>
    <n v="0.32451923076923078"/>
    <n v="0.53010033444816052"/>
    <n v="0.74509803921568629"/>
    <n v="0.63235294117647056"/>
    <n v="0.50657894736842102"/>
    <n v="0"/>
    <n v="1"/>
    <m/>
    <n v="0.63"/>
    <n v="0.74"/>
    <n v="0.58730158730158732"/>
    <n v="0"/>
    <n v="1"/>
    <m/>
    <n v="0"/>
    <n v="1"/>
    <m/>
    <m/>
    <m/>
    <m/>
  </r>
  <r>
    <x v="3"/>
    <n v="41018"/>
    <x v="220"/>
    <n v="481"/>
    <n v="79"/>
    <n v="560"/>
    <n v="543"/>
    <n v="276"/>
    <n v="268"/>
    <n v="0"/>
    <n v="13"/>
    <n v="0"/>
    <n v="0"/>
    <n v="629"/>
    <n v="93"/>
    <n v="722"/>
    <n v="677"/>
    <n v="412"/>
    <n v="383"/>
    <n v="16"/>
    <n v="20"/>
    <n v="0"/>
    <n v="51"/>
    <n v="782"/>
    <n v="114"/>
    <n v="896"/>
    <n v="908"/>
    <n v="547"/>
    <n v="462"/>
    <n v="0"/>
    <n v="32"/>
    <n v="0"/>
    <n v="0"/>
    <x v="630"/>
    <n v="2281"/>
    <n v="1660"/>
    <n v="1.2472599736957475"/>
    <n v="0.27224901359053044"/>
    <n v="0.41652021089630931"/>
    <n v="896"/>
    <n v="722"/>
    <n v="560"/>
    <n v="1.2409972299168974"/>
    <n v="0.22437673130193905"/>
    <n v="0.375"/>
    <n v="1.3412112259970459"/>
    <n v="0.19793205317577547"/>
    <n v="0.40198237885462557"/>
    <n v="1.3276699029126213"/>
    <n v="0.3300970873786408"/>
    <n v="0.49542961608775138"/>
    <n v="0"/>
    <n v="1"/>
    <m/>
    <n v="1.206266318537859"/>
    <n v="0.30026109660574413"/>
    <n v="0.41991341991341991"/>
    <n v="1.6"/>
    <n v="0.35"/>
    <n v="0.59375"/>
    <n v="0"/>
    <n v="1"/>
    <m/>
    <m/>
    <m/>
    <m/>
  </r>
  <r>
    <x v="3"/>
    <n v="41024"/>
    <x v="221"/>
    <n v="0"/>
    <n v="0"/>
    <n v="0"/>
    <n v="0"/>
    <n v="0"/>
    <n v="0"/>
    <n v="0"/>
    <n v="0"/>
    <n v="0"/>
    <n v="0"/>
    <n v="303"/>
    <n v="46"/>
    <n v="349"/>
    <n v="298"/>
    <n v="185"/>
    <n v="154"/>
    <n v="9"/>
    <n v="4"/>
    <n v="0"/>
    <n v="35"/>
    <m/>
    <m/>
    <n v="0"/>
    <m/>
    <m/>
    <m/>
    <m/>
    <m/>
    <m/>
    <m/>
    <x v="6"/>
    <n v="1034"/>
    <n v="0"/>
    <m/>
    <n v="1"/>
    <m/>
    <m/>
    <n v="34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41027"/>
    <x v="222"/>
    <n v="124"/>
    <n v="17"/>
    <n v="141"/>
    <n v="128"/>
    <n v="50"/>
    <n v="56"/>
    <n v="0"/>
    <n v="1"/>
    <n v="0"/>
    <n v="0"/>
    <n v="300"/>
    <n v="36"/>
    <n v="336"/>
    <n v="355"/>
    <n v="218"/>
    <n v="171"/>
    <n v="4"/>
    <n v="3"/>
    <n v="0"/>
    <n v="18"/>
    <n v="227"/>
    <n v="36"/>
    <n v="263"/>
    <n v="239"/>
    <n v="81"/>
    <n v="134"/>
    <n v="0"/>
    <n v="6"/>
    <n v="0"/>
    <n v="0"/>
    <x v="631"/>
    <n v="1105"/>
    <n v="376"/>
    <n v="0.65429864253393666"/>
    <n v="0.6597285067873303"/>
    <n v="0.47994467496542187"/>
    <n v="263"/>
    <n v="336"/>
    <n v="141"/>
    <n v="0.78273809523809523"/>
    <n v="0.5803571428571429"/>
    <n v="0.46387832699619774"/>
    <n v="0.6732394366197183"/>
    <n v="0.6394366197183099"/>
    <n v="0.46443514644351463"/>
    <n v="0.37155963302752293"/>
    <n v="0.77064220183486243"/>
    <n v="0.38271604938271603"/>
    <n v="0"/>
    <n v="1"/>
    <m/>
    <n v="0.783625730994152"/>
    <n v="0.67251461988304095"/>
    <n v="0.58208955223880599"/>
    <n v="2"/>
    <n v="0.66666666666666663"/>
    <n v="0.83333333333333337"/>
    <n v="0"/>
    <n v="1"/>
    <m/>
    <m/>
    <m/>
    <m/>
  </r>
  <r>
    <x v="3"/>
    <n v="41034"/>
    <x v="223"/>
    <n v="189"/>
    <n v="8"/>
    <n v="197"/>
    <n v="206"/>
    <n v="0"/>
    <n v="0"/>
    <n v="0"/>
    <n v="0"/>
    <n v="0"/>
    <n v="0"/>
    <n v="337"/>
    <n v="44"/>
    <n v="381"/>
    <n v="368"/>
    <n v="218"/>
    <n v="118"/>
    <n v="12"/>
    <n v="4"/>
    <n v="0"/>
    <n v="43"/>
    <n v="363"/>
    <n v="13"/>
    <n v="376"/>
    <n v="388"/>
    <n v="0"/>
    <n v="0"/>
    <n v="0"/>
    <n v="0"/>
    <n v="0"/>
    <n v="0"/>
    <x v="632"/>
    <n v="1144"/>
    <n v="403"/>
    <n v="0.66783216783216781"/>
    <n v="0.64772727272727271"/>
    <n v="0.47251308900523559"/>
    <n v="376"/>
    <n v="381"/>
    <n v="197"/>
    <n v="0.98687664041994749"/>
    <n v="0.48293963254593175"/>
    <n v="0.47606382978723405"/>
    <n v="1.0543478260869565"/>
    <n v="0.44021739130434784"/>
    <n v="0.46907216494845361"/>
    <n v="0"/>
    <n v="1"/>
    <m/>
    <n v="0"/>
    <n v="1"/>
    <m/>
    <n v="0"/>
    <n v="1"/>
    <m/>
    <n v="0"/>
    <n v="1"/>
    <m/>
    <n v="0"/>
    <n v="1"/>
    <m/>
    <m/>
    <m/>
    <m/>
  </r>
  <r>
    <x v="3"/>
    <n v="41048"/>
    <x v="224"/>
    <n v="590"/>
    <n v="80"/>
    <n v="670"/>
    <n v="456"/>
    <n v="241"/>
    <n v="313"/>
    <n v="27"/>
    <n v="0"/>
    <n v="0"/>
    <n v="0"/>
    <n v="723"/>
    <n v="116"/>
    <n v="839"/>
    <n v="602"/>
    <n v="427"/>
    <n v="481"/>
    <n v="53"/>
    <n v="6"/>
    <n v="0"/>
    <n v="37"/>
    <n v="912"/>
    <n v="123"/>
    <n v="1035"/>
    <n v="704"/>
    <n v="478"/>
    <n v="573"/>
    <n v="57"/>
    <n v="0"/>
    <n v="0"/>
    <n v="0"/>
    <x v="633"/>
    <n v="2445"/>
    <n v="1707"/>
    <n v="1.1644171779141104"/>
    <n v="0.30184049079754599"/>
    <n v="0.40042149631190727"/>
    <n v="1035"/>
    <n v="839"/>
    <n v="670"/>
    <n v="1.233611442193087"/>
    <n v="0.20143027413587605"/>
    <n v="0.35265700483091789"/>
    <n v="1.169435215946844"/>
    <n v="0.2425249169435216"/>
    <n v="0.35227272727272729"/>
    <n v="1.1194379391100702"/>
    <n v="0.43559718969555034"/>
    <n v="0.49581589958158995"/>
    <n v="1.0754716981132075"/>
    <n v="0.49056603773584906"/>
    <n v="0.52631578947368418"/>
    <n v="1.1912681912681913"/>
    <n v="0.34927234927234929"/>
    <n v="0.4537521815008726"/>
    <n v="0"/>
    <n v="1"/>
    <m/>
    <n v="0"/>
    <n v="1"/>
    <m/>
    <m/>
    <m/>
    <m/>
  </r>
  <r>
    <x v="3"/>
    <n v="41063"/>
    <x v="225"/>
    <n v="0"/>
    <n v="0"/>
    <n v="0"/>
    <n v="0"/>
    <n v="0"/>
    <n v="0"/>
    <n v="0"/>
    <n v="0"/>
    <n v="0"/>
    <n v="0"/>
    <n v="191"/>
    <n v="23"/>
    <n v="214"/>
    <n v="235"/>
    <n v="116"/>
    <n v="82"/>
    <n v="6"/>
    <n v="6"/>
    <n v="0"/>
    <n v="9"/>
    <m/>
    <m/>
    <n v="0"/>
    <m/>
    <m/>
    <m/>
    <m/>
    <m/>
    <m/>
    <m/>
    <x v="6"/>
    <n v="668"/>
    <n v="0"/>
    <m/>
    <n v="1"/>
    <m/>
    <m/>
    <n v="21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41081"/>
    <x v="226"/>
    <n v="374"/>
    <n v="29"/>
    <n v="403"/>
    <n v="465"/>
    <n v="200"/>
    <n v="110"/>
    <n v="0"/>
    <n v="0"/>
    <n v="0"/>
    <n v="24"/>
    <n v="453"/>
    <n v="51"/>
    <n v="504"/>
    <n v="550"/>
    <n v="298"/>
    <n v="192"/>
    <n v="11"/>
    <n v="7"/>
    <n v="0"/>
    <n v="40"/>
    <n v="932"/>
    <n v="87"/>
    <n v="1019"/>
    <n v="1174"/>
    <n v="522"/>
    <n v="353"/>
    <n v="0"/>
    <n v="0"/>
    <n v="0"/>
    <n v="103"/>
    <x v="634"/>
    <n v="1602"/>
    <n v="1202"/>
    <n v="1.9794007490636705"/>
    <n v="0.24968789013732834"/>
    <n v="0.62093976663513084"/>
    <n v="1019"/>
    <n v="504"/>
    <n v="403"/>
    <n v="2.0218253968253967"/>
    <n v="0.20039682539682541"/>
    <n v="0.60451422963689894"/>
    <n v="2.1345454545454547"/>
    <n v="0.15454545454545454"/>
    <n v="0.60391822827938668"/>
    <n v="1.7516778523489933"/>
    <n v="0.32885906040268459"/>
    <n v="0.61685823754789271"/>
    <n v="0"/>
    <n v="1"/>
    <m/>
    <n v="1.8385416666666667"/>
    <n v="0.42708333333333331"/>
    <n v="0.68838526912181308"/>
    <n v="0"/>
    <n v="1"/>
    <m/>
    <n v="2.5750000000000002"/>
    <n v="0.4"/>
    <n v="0.76699029126213591"/>
    <m/>
    <m/>
    <m/>
  </r>
  <r>
    <x v="3"/>
    <n v="41082"/>
    <x v="227"/>
    <n v="66"/>
    <n v="7"/>
    <n v="73"/>
    <n v="56"/>
    <n v="34"/>
    <n v="13"/>
    <n v="0"/>
    <n v="0"/>
    <n v="0"/>
    <n v="0"/>
    <n v="318"/>
    <n v="44"/>
    <n v="362"/>
    <n v="436"/>
    <n v="250"/>
    <n v="134"/>
    <n v="12"/>
    <n v="0"/>
    <n v="0"/>
    <n v="39"/>
    <n v="145"/>
    <n v="14"/>
    <n v="159"/>
    <n v="100"/>
    <n v="74"/>
    <n v="38"/>
    <n v="0"/>
    <n v="0"/>
    <n v="0"/>
    <n v="0"/>
    <x v="635"/>
    <n v="1233"/>
    <n v="176"/>
    <n v="0.30089213300892131"/>
    <n v="0.85725871857258718"/>
    <n v="0.52560646900269536"/>
    <n v="159"/>
    <n v="362"/>
    <n v="73"/>
    <n v="0.43922651933701656"/>
    <n v="0.7983425414364641"/>
    <n v="0.54088050314465408"/>
    <n v="0.22935779816513763"/>
    <n v="0.87155963302752293"/>
    <n v="0.44"/>
    <n v="0.29599999999999999"/>
    <n v="0.86399999999999999"/>
    <n v="0.54054054054054057"/>
    <n v="0"/>
    <n v="1"/>
    <m/>
    <n v="0.28358208955223879"/>
    <n v="0.90298507462686572"/>
    <n v="0.65789473684210531"/>
    <m/>
    <m/>
    <m/>
    <n v="0"/>
    <n v="1"/>
    <m/>
    <m/>
    <m/>
    <m/>
  </r>
  <r>
    <x v="3"/>
    <n v="42003"/>
    <x v="228"/>
    <n v="0"/>
    <n v="0"/>
    <n v="0"/>
    <n v="0"/>
    <n v="0"/>
    <n v="0"/>
    <n v="0"/>
    <n v="0"/>
    <n v="0"/>
    <n v="0"/>
    <n v="280"/>
    <n v="59"/>
    <n v="339"/>
    <n v="214"/>
    <n v="230"/>
    <n v="170"/>
    <n v="12"/>
    <n v="6"/>
    <n v="0"/>
    <n v="26"/>
    <m/>
    <m/>
    <n v="0"/>
    <m/>
    <m/>
    <m/>
    <m/>
    <m/>
    <m/>
    <m/>
    <x v="6"/>
    <n v="997"/>
    <n v="0"/>
    <m/>
    <n v="1"/>
    <m/>
    <m/>
    <n v="33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42004"/>
    <x v="229"/>
    <n v="114"/>
    <n v="0"/>
    <n v="114"/>
    <n v="105"/>
    <n v="55"/>
    <n v="0"/>
    <n v="0"/>
    <n v="0"/>
    <n v="0"/>
    <n v="0"/>
    <n v="255"/>
    <n v="26"/>
    <n v="281"/>
    <n v="281"/>
    <n v="208"/>
    <n v="127"/>
    <n v="12"/>
    <n v="4"/>
    <n v="0"/>
    <n v="11"/>
    <n v="218"/>
    <n v="0"/>
    <n v="218"/>
    <n v="168"/>
    <n v="134"/>
    <n v="0"/>
    <n v="0"/>
    <n v="0"/>
    <n v="0"/>
    <n v="0"/>
    <x v="636"/>
    <n v="924"/>
    <n v="274"/>
    <n v="0.56277056277056281"/>
    <n v="0.70346320346320346"/>
    <n v="0.47307692307692306"/>
    <n v="218"/>
    <n v="281"/>
    <n v="114"/>
    <n v="0.77580071174377219"/>
    <n v="0.59430604982206403"/>
    <n v="0.47706422018348627"/>
    <n v="0.59786476868327398"/>
    <n v="0.62633451957295372"/>
    <n v="0.375"/>
    <n v="0.64423076923076927"/>
    <n v="0.73557692307692313"/>
    <n v="0.58955223880597019"/>
    <n v="0"/>
    <n v="1"/>
    <m/>
    <n v="0"/>
    <n v="1"/>
    <m/>
    <n v="0"/>
    <n v="1"/>
    <m/>
    <n v="0"/>
    <n v="1"/>
    <m/>
    <m/>
    <m/>
    <m/>
  </r>
  <r>
    <x v="3"/>
    <n v="42006"/>
    <x v="230"/>
    <n v="645"/>
    <n v="97"/>
    <n v="742"/>
    <n v="612"/>
    <n v="375"/>
    <n v="327"/>
    <n v="0"/>
    <n v="25"/>
    <n v="0"/>
    <n v="0"/>
    <n v="792"/>
    <n v="117"/>
    <n v="909"/>
    <n v="738"/>
    <n v="577"/>
    <n v="455"/>
    <n v="24"/>
    <n v="32"/>
    <n v="0"/>
    <n v="46"/>
    <n v="1199"/>
    <n v="210"/>
    <n v="1409"/>
    <n v="1367"/>
    <n v="827"/>
    <n v="802"/>
    <n v="0"/>
    <n v="82"/>
    <n v="0"/>
    <n v="0"/>
    <x v="637"/>
    <n v="2781"/>
    <n v="2081"/>
    <n v="1.6134483998561668"/>
    <n v="0.25170801869830994"/>
    <n v="0.53621573434365943"/>
    <n v="1409"/>
    <n v="909"/>
    <n v="742"/>
    <n v="1.55005500550055"/>
    <n v="0.18371837183718373"/>
    <n v="0.47338537970191624"/>
    <n v="1.8523035230352303"/>
    <n v="0.17073170731707318"/>
    <n v="0.5523043160204828"/>
    <n v="1.4332755632582321"/>
    <n v="0.35008665511265163"/>
    <n v="0.54655380894800487"/>
    <n v="0"/>
    <n v="1"/>
    <m/>
    <n v="1.7626373626373626"/>
    <n v="0.28131868131868132"/>
    <n v="0.5922693266832918"/>
    <n v="2.5625"/>
    <n v="0.21875"/>
    <n v="0.69512195121951215"/>
    <n v="0"/>
    <n v="1"/>
    <m/>
    <m/>
    <m/>
    <m/>
  </r>
  <r>
    <x v="3"/>
    <n v="42008"/>
    <x v="231"/>
    <n v="289"/>
    <n v="76"/>
    <n v="365"/>
    <n v="143"/>
    <n v="181"/>
    <n v="147"/>
    <n v="0"/>
    <n v="0"/>
    <n v="0"/>
    <n v="0"/>
    <n v="440"/>
    <n v="110"/>
    <n v="550"/>
    <n v="370"/>
    <n v="380"/>
    <n v="338"/>
    <n v="12"/>
    <n v="5"/>
    <n v="0"/>
    <n v="28"/>
    <n v="332"/>
    <n v="104"/>
    <n v="436"/>
    <n v="161"/>
    <n v="231"/>
    <n v="205"/>
    <n v="0"/>
    <n v="0"/>
    <n v="0"/>
    <n v="0"/>
    <x v="638"/>
    <n v="1683"/>
    <n v="836"/>
    <n v="0.61378490790255491"/>
    <n v="0.50326797385620914"/>
    <n v="0.19070667957405615"/>
    <n v="436"/>
    <n v="550"/>
    <n v="365"/>
    <n v="0.79272727272727272"/>
    <n v="0.33636363636363636"/>
    <n v="0.1628440366972477"/>
    <n v="0.43513513513513513"/>
    <n v="0.61351351351351346"/>
    <n v="0.11180124223602485"/>
    <n v="0.60789473684210527"/>
    <n v="0.52368421052631575"/>
    <n v="0.21645021645021645"/>
    <n v="0"/>
    <n v="1"/>
    <m/>
    <n v="0.60650887573964496"/>
    <n v="0.5650887573964497"/>
    <n v="0.28292682926829266"/>
    <n v="0"/>
    <n v="1"/>
    <m/>
    <n v="0"/>
    <n v="1"/>
    <m/>
    <m/>
    <m/>
    <m/>
  </r>
  <r>
    <x v="3"/>
    <n v="42010"/>
    <x v="232"/>
    <n v="0"/>
    <n v="0"/>
    <n v="0"/>
    <n v="0"/>
    <n v="0"/>
    <n v="0"/>
    <n v="0"/>
    <n v="0"/>
    <n v="0"/>
    <n v="0"/>
    <n v="199"/>
    <n v="22"/>
    <n v="221"/>
    <n v="226"/>
    <n v="162"/>
    <n v="92"/>
    <n v="6"/>
    <n v="2"/>
    <n v="0"/>
    <n v="15"/>
    <m/>
    <m/>
    <n v="0"/>
    <m/>
    <m/>
    <m/>
    <m/>
    <m/>
    <m/>
    <m/>
    <x v="6"/>
    <n v="724"/>
    <n v="0"/>
    <m/>
    <n v="1"/>
    <m/>
    <m/>
    <n v="22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42011"/>
    <x v="233"/>
    <n v="0"/>
    <n v="0"/>
    <n v="0"/>
    <n v="0"/>
    <n v="0"/>
    <n v="0"/>
    <n v="0"/>
    <n v="0"/>
    <n v="0"/>
    <n v="0"/>
    <n v="375"/>
    <n v="50"/>
    <n v="425"/>
    <n v="365"/>
    <n v="277"/>
    <n v="164"/>
    <n v="10"/>
    <n v="9"/>
    <n v="0"/>
    <n v="24"/>
    <m/>
    <m/>
    <n v="0"/>
    <m/>
    <m/>
    <m/>
    <m/>
    <m/>
    <m/>
    <m/>
    <x v="6"/>
    <n v="1274"/>
    <n v="0"/>
    <m/>
    <n v="1"/>
    <m/>
    <m/>
    <n v="42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42023"/>
    <x v="234"/>
    <n v="0"/>
    <n v="0"/>
    <n v="0"/>
    <n v="0"/>
    <n v="0"/>
    <n v="0"/>
    <n v="0"/>
    <n v="0"/>
    <n v="0"/>
    <n v="0"/>
    <n v="184"/>
    <n v="23"/>
    <n v="207"/>
    <n v="206"/>
    <n v="148"/>
    <n v="91"/>
    <n v="6"/>
    <n v="9"/>
    <n v="0"/>
    <n v="10"/>
    <m/>
    <m/>
    <n v="0"/>
    <m/>
    <m/>
    <m/>
    <m/>
    <m/>
    <m/>
    <m/>
    <x v="6"/>
    <n v="677"/>
    <n v="0"/>
    <m/>
    <n v="1"/>
    <m/>
    <m/>
    <n v="20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42025"/>
    <x v="235"/>
    <n v="352"/>
    <n v="72"/>
    <n v="424"/>
    <n v="278"/>
    <n v="246"/>
    <n v="182"/>
    <n v="0"/>
    <n v="0"/>
    <n v="0"/>
    <n v="0"/>
    <n v="424"/>
    <n v="82"/>
    <n v="506"/>
    <n v="376"/>
    <n v="328"/>
    <n v="254"/>
    <n v="18"/>
    <n v="11"/>
    <n v="0"/>
    <n v="41"/>
    <n v="961"/>
    <n v="232"/>
    <n v="1193"/>
    <n v="653"/>
    <n v="1360"/>
    <n v="680"/>
    <n v="0"/>
    <n v="0"/>
    <n v="0"/>
    <n v="0"/>
    <x v="639"/>
    <n v="1534"/>
    <n v="1130"/>
    <n v="2.5332464146023468"/>
    <n v="0.26336375488917863"/>
    <n v="0.70921255790015436"/>
    <n v="1193"/>
    <n v="506"/>
    <n v="424"/>
    <n v="2.3577075098814229"/>
    <n v="0.16205533596837945"/>
    <n v="0.64459346186085498"/>
    <n v="1.7367021276595744"/>
    <n v="0.26063829787234044"/>
    <n v="0.57427258805513015"/>
    <n v="4.1463414634146343"/>
    <n v="0.25"/>
    <n v="0.81911764705882351"/>
    <n v="0"/>
    <n v="1"/>
    <m/>
    <n v="2.6771653543307088"/>
    <n v="0.28346456692913385"/>
    <n v="0.73235294117647054"/>
    <n v="0"/>
    <n v="1"/>
    <m/>
    <n v="0"/>
    <n v="1"/>
    <m/>
    <m/>
    <m/>
    <m/>
  </r>
  <r>
    <x v="3"/>
    <n v="42026"/>
    <x v="236"/>
    <n v="0"/>
    <n v="0"/>
    <n v="0"/>
    <n v="0"/>
    <n v="0"/>
    <n v="0"/>
    <n v="0"/>
    <n v="0"/>
    <n v="0"/>
    <n v="0"/>
    <n v="202"/>
    <n v="25"/>
    <n v="227"/>
    <n v="221"/>
    <n v="162"/>
    <n v="102"/>
    <n v="8"/>
    <n v="1"/>
    <n v="0"/>
    <n v="20"/>
    <m/>
    <m/>
    <n v="0"/>
    <m/>
    <m/>
    <m/>
    <m/>
    <m/>
    <m/>
    <m/>
    <x v="6"/>
    <n v="741"/>
    <n v="0"/>
    <m/>
    <n v="1"/>
    <m/>
    <m/>
    <n v="22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42028"/>
    <x v="237"/>
    <n v="273"/>
    <n v="45"/>
    <n v="318"/>
    <n v="214"/>
    <n v="167"/>
    <n v="133"/>
    <n v="0"/>
    <n v="0"/>
    <n v="0"/>
    <n v="0"/>
    <n v="376"/>
    <n v="75"/>
    <n v="451"/>
    <n v="348"/>
    <n v="317"/>
    <n v="287"/>
    <n v="11"/>
    <n v="12"/>
    <n v="0"/>
    <n v="40"/>
    <n v="310"/>
    <n v="56"/>
    <n v="366"/>
    <n v="252"/>
    <n v="210"/>
    <n v="171"/>
    <n v="0"/>
    <n v="0"/>
    <n v="0"/>
    <n v="0"/>
    <x v="278"/>
    <n v="1466"/>
    <n v="832"/>
    <n v="0.68144611186903137"/>
    <n v="0.43246930422919511"/>
    <n v="0.16716716716716717"/>
    <n v="366"/>
    <n v="451"/>
    <n v="318"/>
    <n v="0.81152993348115299"/>
    <n v="0.29490022172949004"/>
    <n v="0.13114754098360656"/>
    <n v="0.72413793103448276"/>
    <n v="0.38505747126436779"/>
    <n v="0.15079365079365079"/>
    <n v="0.66246056782334384"/>
    <n v="0.47318611987381703"/>
    <n v="0.20476190476190476"/>
    <n v="0"/>
    <n v="1"/>
    <m/>
    <n v="0.59581881533101044"/>
    <n v="0.53658536585365857"/>
    <n v="0.22222222222222221"/>
    <n v="0"/>
    <n v="1"/>
    <m/>
    <n v="0"/>
    <n v="1"/>
    <m/>
    <m/>
    <m/>
    <m/>
  </r>
  <r>
    <x v="3"/>
    <n v="43002"/>
    <x v="238"/>
    <n v="0"/>
    <n v="0"/>
    <n v="0"/>
    <n v="0"/>
    <n v="0"/>
    <n v="0"/>
    <n v="0"/>
    <n v="0"/>
    <n v="0"/>
    <n v="0"/>
    <n v="209"/>
    <n v="46"/>
    <n v="255"/>
    <n v="173"/>
    <n v="200"/>
    <n v="171"/>
    <n v="11"/>
    <n v="3"/>
    <n v="0"/>
    <n v="20"/>
    <m/>
    <m/>
    <n v="0"/>
    <m/>
    <m/>
    <m/>
    <m/>
    <m/>
    <m/>
    <m/>
    <x v="6"/>
    <n v="833"/>
    <n v="0"/>
    <m/>
    <n v="1"/>
    <m/>
    <m/>
    <n v="25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43005"/>
    <x v="239"/>
    <n v="266"/>
    <n v="65"/>
    <n v="331"/>
    <n v="206"/>
    <n v="209"/>
    <n v="198"/>
    <n v="0"/>
    <n v="10"/>
    <n v="0"/>
    <n v="19"/>
    <n v="318"/>
    <n v="85"/>
    <n v="403"/>
    <n v="244"/>
    <n v="277"/>
    <n v="293"/>
    <n v="10"/>
    <n v="15"/>
    <n v="0"/>
    <n v="32"/>
    <n v="888"/>
    <n v="229"/>
    <n v="1117"/>
    <n v="692"/>
    <n v="1028"/>
    <n v="778"/>
    <n v="0"/>
    <n v="24"/>
    <n v="0"/>
    <n v="75"/>
    <x v="640"/>
    <n v="1274"/>
    <n v="973"/>
    <n v="2.9152276295133439"/>
    <n v="0.23626373626373626"/>
    <n v="0.7380183091007001"/>
    <n v="1117"/>
    <n v="403"/>
    <n v="331"/>
    <n v="2.7717121588089331"/>
    <n v="0.17866004962779156"/>
    <n v="0.70367054610564006"/>
    <n v="2.8360655737704916"/>
    <n v="0.15573770491803279"/>
    <n v="0.70231213872832365"/>
    <n v="3.7111913357400721"/>
    <n v="0.24548736462093862"/>
    <n v="0.796692607003891"/>
    <n v="0"/>
    <n v="1"/>
    <m/>
    <n v="2.6552901023890785"/>
    <n v="0.32423208191126279"/>
    <n v="0.74550128534704374"/>
    <n v="1.6"/>
    <n v="0.33333333333333331"/>
    <n v="0.58333333333333337"/>
    <n v="2.34375"/>
    <n v="0.40625"/>
    <n v="0.7466666666666667"/>
    <m/>
    <m/>
    <m/>
  </r>
  <r>
    <x v="3"/>
    <n v="43007"/>
    <x v="240"/>
    <n v="0"/>
    <n v="0"/>
    <n v="0"/>
    <n v="0"/>
    <n v="0"/>
    <n v="0"/>
    <n v="0"/>
    <n v="0"/>
    <n v="0"/>
    <n v="0"/>
    <n v="125"/>
    <n v="16"/>
    <n v="141"/>
    <n v="109"/>
    <n v="100"/>
    <n v="77"/>
    <n v="3"/>
    <n v="0"/>
    <n v="0"/>
    <n v="6"/>
    <m/>
    <m/>
    <n v="0"/>
    <m/>
    <m/>
    <m/>
    <m/>
    <m/>
    <m/>
    <m/>
    <x v="6"/>
    <n v="436"/>
    <n v="0"/>
    <m/>
    <n v="1"/>
    <m/>
    <m/>
    <n v="14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3"/>
    <n v="43010"/>
    <x v="241"/>
    <n v="256"/>
    <n v="18"/>
    <n v="274"/>
    <n v="266"/>
    <n v="92"/>
    <n v="79"/>
    <n v="0"/>
    <n v="0"/>
    <n v="0"/>
    <n v="0"/>
    <n v="408"/>
    <n v="48"/>
    <n v="456"/>
    <n v="401"/>
    <n v="327"/>
    <n v="293"/>
    <n v="20"/>
    <n v="4"/>
    <n v="0"/>
    <n v="35"/>
    <n v="317"/>
    <n v="33"/>
    <n v="350"/>
    <n v="344"/>
    <n v="128"/>
    <n v="120"/>
    <n v="0"/>
    <n v="0"/>
    <n v="0"/>
    <n v="0"/>
    <x v="641"/>
    <n v="1536"/>
    <n v="711"/>
    <n v="0.61328125"/>
    <n v="0.537109375"/>
    <n v="0.24522292993630573"/>
    <n v="350"/>
    <n v="456"/>
    <n v="274"/>
    <n v="0.76754385964912286"/>
    <n v="0.39912280701754388"/>
    <n v="0.21714285714285714"/>
    <n v="0.85785536159600995"/>
    <n v="0.33665835411471323"/>
    <n v="0.22674418604651161"/>
    <n v="0.39143730886850153"/>
    <n v="0.71865443425076447"/>
    <n v="0.28125"/>
    <n v="0"/>
    <n v="1"/>
    <m/>
    <n v="0.40955631399317405"/>
    <n v="0.7303754266211604"/>
    <n v="0.34166666666666667"/>
    <n v="0"/>
    <n v="1"/>
    <m/>
    <n v="0"/>
    <n v="1"/>
    <m/>
    <m/>
    <m/>
    <m/>
  </r>
  <r>
    <x v="3"/>
    <n v="43014"/>
    <x v="242"/>
    <n v="13"/>
    <n v="3"/>
    <n v="16"/>
    <n v="0"/>
    <n v="0"/>
    <n v="0"/>
    <n v="0"/>
    <n v="0"/>
    <n v="0"/>
    <n v="0"/>
    <n v="122"/>
    <n v="21"/>
    <n v="143"/>
    <n v="100"/>
    <n v="107"/>
    <n v="71"/>
    <n v="5"/>
    <n v="0"/>
    <n v="0"/>
    <n v="6"/>
    <n v="14"/>
    <n v="5"/>
    <n v="19"/>
    <n v="0"/>
    <n v="0"/>
    <n v="0"/>
    <n v="0"/>
    <n v="0"/>
    <n v="0"/>
    <n v="0"/>
    <x v="236"/>
    <n v="432"/>
    <n v="16"/>
    <n v="4.3981481481481483E-2"/>
    <n v="0.96296296296296291"/>
    <n v="0.15789473684210525"/>
    <n v="19"/>
    <n v="143"/>
    <n v="16"/>
    <n v="0.13286713286713286"/>
    <n v="0.88811188811188813"/>
    <n v="0.15789473684210525"/>
    <n v="0"/>
    <n v="1"/>
    <m/>
    <n v="0"/>
    <n v="1"/>
    <m/>
    <n v="0"/>
    <n v="1"/>
    <m/>
    <n v="0"/>
    <n v="1"/>
    <m/>
    <m/>
    <m/>
    <m/>
    <n v="0"/>
    <n v="1"/>
    <m/>
    <m/>
    <m/>
    <m/>
  </r>
  <r>
    <x v="3"/>
    <n v="43018"/>
    <x v="243"/>
    <n v="161"/>
    <n v="59"/>
    <n v="220"/>
    <n v="104"/>
    <n v="121"/>
    <n v="141"/>
    <n v="0"/>
    <n v="0"/>
    <n v="0"/>
    <n v="0"/>
    <n v="198"/>
    <n v="72"/>
    <n v="270"/>
    <n v="138"/>
    <n v="175"/>
    <n v="209"/>
    <n v="6"/>
    <n v="4"/>
    <n v="0"/>
    <n v="28"/>
    <n v="340"/>
    <n v="132"/>
    <n v="472"/>
    <n v="210"/>
    <n v="303"/>
    <n v="377"/>
    <n v="0"/>
    <n v="0"/>
    <n v="0"/>
    <n v="0"/>
    <x v="642"/>
    <n v="830"/>
    <n v="586"/>
    <n v="1.6409638554216868"/>
    <n v="0.29397590361445786"/>
    <n v="0.56975036710719529"/>
    <n v="472"/>
    <n v="270"/>
    <n v="220"/>
    <n v="1.7481481481481482"/>
    <n v="0.18518518518518517"/>
    <n v="0.53389830508474578"/>
    <n v="1.5217391304347827"/>
    <n v="0.24637681159420291"/>
    <n v="0.50476190476190474"/>
    <n v="1.7314285714285715"/>
    <n v="0.30857142857142855"/>
    <n v="0.60066006600660071"/>
    <n v="0"/>
    <n v="1"/>
    <m/>
    <n v="1.8038277511961722"/>
    <n v="0.32535885167464113"/>
    <n v="0.62599469496021221"/>
    <n v="0"/>
    <n v="1"/>
    <m/>
    <n v="0"/>
    <n v="1"/>
    <m/>
    <m/>
    <m/>
    <m/>
  </r>
  <r>
    <x v="3"/>
    <n v="44012"/>
    <x v="244"/>
    <n v="90"/>
    <n v="0"/>
    <n v="90"/>
    <n v="117"/>
    <n v="0"/>
    <n v="0"/>
    <n v="0"/>
    <n v="0"/>
    <n v="0"/>
    <n v="0"/>
    <n v="208"/>
    <n v="12"/>
    <n v="220"/>
    <n v="332"/>
    <n v="115"/>
    <n v="34"/>
    <n v="12"/>
    <n v="0"/>
    <n v="0"/>
    <n v="3"/>
    <n v="284"/>
    <n v="0"/>
    <n v="284"/>
    <n v="359"/>
    <n v="0"/>
    <n v="0"/>
    <n v="0"/>
    <n v="0"/>
    <n v="0"/>
    <n v="0"/>
    <x v="643"/>
    <n v="716"/>
    <n v="207"/>
    <n v="0.89804469273743015"/>
    <n v="0.71089385474860334"/>
    <n v="0.67807153965785383"/>
    <n v="284"/>
    <n v="220"/>
    <n v="90"/>
    <n v="1.290909090909091"/>
    <n v="0.59090909090909094"/>
    <n v="0.68309859154929575"/>
    <n v="1.0813253012048192"/>
    <n v="0.64759036144578308"/>
    <n v="0.6740947075208914"/>
    <n v="0"/>
    <n v="1"/>
    <m/>
    <n v="0"/>
    <n v="1"/>
    <m/>
    <n v="0"/>
    <n v="1"/>
    <m/>
    <m/>
    <m/>
    <m/>
    <n v="0"/>
    <n v="1"/>
    <m/>
    <m/>
    <m/>
    <m/>
  </r>
  <r>
    <x v="3"/>
    <n v="44013"/>
    <x v="245"/>
    <n v="0"/>
    <n v="0"/>
    <n v="0"/>
    <n v="0"/>
    <n v="0"/>
    <n v="0"/>
    <n v="0"/>
    <n v="0"/>
    <n v="0"/>
    <n v="0"/>
    <n v="330"/>
    <n v="35"/>
    <n v="365"/>
    <n v="404"/>
    <n v="187"/>
    <n v="123"/>
    <n v="26"/>
    <n v="16"/>
    <n v="0"/>
    <n v="13"/>
    <m/>
    <m/>
    <n v="0"/>
    <m/>
    <m/>
    <m/>
    <m/>
    <m/>
    <m/>
    <m/>
    <x v="6"/>
    <n v="1134"/>
    <n v="0"/>
    <m/>
    <n v="1"/>
    <m/>
    <m/>
    <n v="36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44019"/>
    <x v="246"/>
    <n v="226"/>
    <n v="0"/>
    <n v="226"/>
    <n v="232"/>
    <n v="81"/>
    <n v="0"/>
    <n v="14"/>
    <n v="0"/>
    <n v="0"/>
    <n v="0"/>
    <n v="601"/>
    <n v="101"/>
    <n v="702"/>
    <n v="543"/>
    <n v="531"/>
    <n v="399"/>
    <n v="33"/>
    <n v="3"/>
    <n v="0"/>
    <n v="43"/>
    <n v="383"/>
    <n v="0"/>
    <n v="383"/>
    <n v="328"/>
    <n v="119"/>
    <n v="0"/>
    <n v="168"/>
    <n v="0"/>
    <n v="0"/>
    <n v="0"/>
    <x v="644"/>
    <n v="2254"/>
    <n v="553"/>
    <n v="0.44276841171251108"/>
    <n v="0.75465838509316774"/>
    <n v="0.44589178356713427"/>
    <n v="383"/>
    <n v="702"/>
    <n v="226"/>
    <n v="0.54558404558404561"/>
    <n v="0.67806267806267806"/>
    <n v="0.40992167101827676"/>
    <n v="0.60405156537753224"/>
    <n v="0.57274401473296499"/>
    <n v="0.29268292682926828"/>
    <n v="0.22410546139359699"/>
    <n v="0.84745762711864403"/>
    <n v="0.31932773109243695"/>
    <n v="5.0909090909090908"/>
    <n v="0.5757575757575758"/>
    <n v="0.91666666666666663"/>
    <n v="0"/>
    <n v="1"/>
    <m/>
    <n v="0"/>
    <n v="1"/>
    <m/>
    <n v="0"/>
    <n v="1"/>
    <m/>
    <m/>
    <m/>
    <m/>
  </r>
  <r>
    <x v="3"/>
    <n v="44020"/>
    <x v="247"/>
    <n v="0"/>
    <n v="0"/>
    <n v="0"/>
    <n v="0"/>
    <n v="0"/>
    <n v="0"/>
    <n v="0"/>
    <n v="0"/>
    <n v="0"/>
    <n v="0"/>
    <n v="223"/>
    <n v="24"/>
    <n v="247"/>
    <n v="254"/>
    <n v="180"/>
    <n v="106"/>
    <n v="7"/>
    <n v="0"/>
    <n v="0"/>
    <n v="13"/>
    <m/>
    <m/>
    <n v="0"/>
    <m/>
    <m/>
    <m/>
    <m/>
    <m/>
    <m/>
    <m/>
    <x v="6"/>
    <n v="807"/>
    <n v="0"/>
    <m/>
    <n v="1"/>
    <m/>
    <m/>
    <n v="247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3"/>
    <n v="44021"/>
    <x v="248"/>
    <n v="3534"/>
    <n v="828"/>
    <n v="4362"/>
    <n v="3899"/>
    <n v="1882"/>
    <n v="2332"/>
    <n v="241"/>
    <n v="256"/>
    <n v="0"/>
    <n v="267"/>
    <n v="3909"/>
    <n v="953"/>
    <n v="4862"/>
    <n v="4213"/>
    <n v="2409"/>
    <n v="2770"/>
    <n v="297"/>
    <n v="302"/>
    <n v="0"/>
    <n v="285"/>
    <n v="6043"/>
    <n v="973"/>
    <n v="7016"/>
    <n v="7853"/>
    <n v="3704"/>
    <n v="3538"/>
    <n v="801"/>
    <n v="343"/>
    <n v="0"/>
    <n v="788"/>
    <x v="645"/>
    <n v="15138"/>
    <n v="13239"/>
    <n v="1.5882547232131061"/>
    <n v="0.12544589774078477"/>
    <n v="0.44936156053737053"/>
    <n v="7016"/>
    <n v="4862"/>
    <n v="4362"/>
    <n v="1.4430275606746195"/>
    <n v="0.10283833813245578"/>
    <n v="0.37827822120866589"/>
    <n v="1.8639924044623783"/>
    <n v="7.4531212912413963E-2"/>
    <n v="0.50350184642811668"/>
    <n v="1.5375674553756746"/>
    <n v="0.21876297218762972"/>
    <n v="0.49190064794816413"/>
    <n v="2.6969696969696968"/>
    <n v="0.18855218855218855"/>
    <n v="0.69912609238451939"/>
    <n v="1.2772563176895306"/>
    <n v="0.15812274368231047"/>
    <n v="0.34087054833239117"/>
    <n v="1.1357615894039734"/>
    <n v="0.15231788079470199"/>
    <n v="0.25364431486880468"/>
    <n v="2.7649122807017545"/>
    <n v="6.3157894736842107E-2"/>
    <n v="0.66116751269035534"/>
    <m/>
    <m/>
    <m/>
  </r>
  <r>
    <x v="3"/>
    <n v="44034"/>
    <x v="249"/>
    <n v="15"/>
    <n v="26"/>
    <n v="41"/>
    <n v="0"/>
    <n v="53"/>
    <n v="55"/>
    <n v="0"/>
    <n v="0"/>
    <n v="0"/>
    <n v="0"/>
    <n v="483"/>
    <n v="58"/>
    <n v="541"/>
    <n v="572"/>
    <n v="335"/>
    <n v="203"/>
    <n v="20"/>
    <n v="2"/>
    <n v="0"/>
    <n v="24"/>
    <n v="52"/>
    <n v="101"/>
    <n v="153"/>
    <n v="0"/>
    <n v="211"/>
    <n v="250"/>
    <n v="0"/>
    <n v="0"/>
    <n v="0"/>
    <n v="0"/>
    <x v="646"/>
    <n v="1697"/>
    <n v="149"/>
    <n v="0.36181496758986448"/>
    <n v="0.91219799646434885"/>
    <n v="0.75732899022801303"/>
    <n v="153"/>
    <n v="541"/>
    <n v="41"/>
    <n v="0.28280961182994457"/>
    <n v="0.92421441774491686"/>
    <n v="0.73202614379084963"/>
    <n v="0"/>
    <n v="1"/>
    <m/>
    <n v="0.62985074626865667"/>
    <n v="0.84179104477611943"/>
    <n v="0.74881516587677721"/>
    <n v="0"/>
    <n v="1"/>
    <m/>
    <n v="1.2315270935960592"/>
    <n v="0.72906403940886699"/>
    <n v="0.78"/>
    <n v="0"/>
    <n v="1"/>
    <m/>
    <n v="0"/>
    <n v="1"/>
    <m/>
    <m/>
    <m/>
    <m/>
  </r>
  <r>
    <x v="6"/>
    <n v="44085"/>
    <x v="250"/>
    <n v="128"/>
    <n v="16"/>
    <n v="144"/>
    <n v="101"/>
    <n v="40"/>
    <n v="22"/>
    <n v="0"/>
    <n v="0"/>
    <n v="0"/>
    <n v="0"/>
    <n v="687"/>
    <n v="91"/>
    <n v="778"/>
    <n v="764"/>
    <n v="503"/>
    <n v="342"/>
    <n v="42"/>
    <n v="5"/>
    <n v="0"/>
    <n v="40"/>
    <n v="187"/>
    <n v="21"/>
    <n v="208"/>
    <n v="140"/>
    <n v="63"/>
    <n v="34"/>
    <n v="0"/>
    <n v="0"/>
    <n v="0"/>
    <n v="0"/>
    <x v="647"/>
    <m/>
    <m/>
    <m/>
    <m/>
    <m/>
    <n v="208"/>
    <n v="778"/>
    <n v="144"/>
    <n v="0.26735218508997427"/>
    <n v="0.81491002570694082"/>
    <n v="0.30769230769230771"/>
    <n v="0.18324607329842932"/>
    <n v="0.86780104712041883"/>
    <n v="0.27857142857142858"/>
    <n v="0.12524850894632206"/>
    <n v="0.92047713717693835"/>
    <n v="0.36507936507936506"/>
    <n v="0"/>
    <n v="1"/>
    <m/>
    <n v="9.9415204678362568E-2"/>
    <n v="0.93567251461988299"/>
    <n v="0.35294117647058826"/>
    <n v="0"/>
    <n v="1"/>
    <m/>
    <n v="0"/>
    <n v="1"/>
    <m/>
    <m/>
    <m/>
    <m/>
  </r>
  <r>
    <x v="3"/>
    <n v="44043"/>
    <x v="251"/>
    <n v="37"/>
    <n v="22"/>
    <n v="59"/>
    <n v="28"/>
    <n v="23"/>
    <n v="67"/>
    <n v="0"/>
    <n v="0"/>
    <n v="0"/>
    <n v="0"/>
    <n v="441"/>
    <n v="39"/>
    <n v="480"/>
    <n v="645"/>
    <n v="268"/>
    <n v="162"/>
    <n v="19"/>
    <n v="8"/>
    <n v="0"/>
    <n v="23"/>
    <n v="76"/>
    <n v="49"/>
    <n v="125"/>
    <n v="47"/>
    <n v="69"/>
    <n v="173"/>
    <n v="0"/>
    <n v="0"/>
    <n v="0"/>
    <n v="0"/>
    <x v="596"/>
    <n v="1605"/>
    <n v="177"/>
    <n v="0.25794392523364484"/>
    <n v="0.88971962616822431"/>
    <n v="0.57246376811594202"/>
    <n v="125"/>
    <n v="480"/>
    <n v="59"/>
    <n v="0.26041666666666669"/>
    <n v="0.87708333333333333"/>
    <n v="0.52800000000000002"/>
    <n v="7.2868217054263565E-2"/>
    <n v="0.95658914728682165"/>
    <n v="0.40425531914893614"/>
    <n v="0.2574626865671642"/>
    <n v="0.91417910447761197"/>
    <n v="0.66666666666666663"/>
    <n v="0"/>
    <n v="1"/>
    <m/>
    <n v="1.0679012345679013"/>
    <n v="0.5864197530864198"/>
    <n v="0.61271676300578037"/>
    <n v="0"/>
    <n v="1"/>
    <m/>
    <n v="0"/>
    <n v="1"/>
    <m/>
    <m/>
    <m/>
    <m/>
  </r>
  <r>
    <x v="3"/>
    <n v="44045"/>
    <x v="252"/>
    <n v="6"/>
    <n v="15"/>
    <n v="21"/>
    <n v="2"/>
    <n v="0"/>
    <n v="4"/>
    <n v="0"/>
    <n v="0"/>
    <n v="0"/>
    <n v="0"/>
    <n v="123"/>
    <n v="31"/>
    <n v="154"/>
    <n v="97"/>
    <n v="104"/>
    <n v="57"/>
    <n v="9"/>
    <n v="1"/>
    <n v="0"/>
    <n v="3"/>
    <n v="26"/>
    <n v="28"/>
    <n v="54"/>
    <n v="4"/>
    <n v="0"/>
    <n v="26"/>
    <n v="0"/>
    <n v="0"/>
    <n v="0"/>
    <n v="0"/>
    <x v="648"/>
    <n v="425"/>
    <n v="27"/>
    <n v="0.1976470588235294"/>
    <n v="0.93647058823529417"/>
    <n v="0.6785714285714286"/>
    <n v="54"/>
    <n v="154"/>
    <n v="21"/>
    <n v="0.35064935064935066"/>
    <n v="0.86363636363636365"/>
    <n v="0.61111111111111116"/>
    <n v="4.1237113402061855E-2"/>
    <n v="0.97938144329896903"/>
    <n v="0.5"/>
    <n v="0"/>
    <n v="1"/>
    <m/>
    <n v="0"/>
    <n v="1"/>
    <m/>
    <n v="0.45614035087719296"/>
    <n v="0.92982456140350878"/>
    <n v="0.84615384615384615"/>
    <n v="0"/>
    <n v="1"/>
    <m/>
    <n v="0"/>
    <n v="1"/>
    <m/>
    <m/>
    <m/>
    <m/>
  </r>
  <r>
    <x v="3"/>
    <n v="44048"/>
    <x v="253"/>
    <n v="0"/>
    <n v="0"/>
    <n v="0"/>
    <n v="0"/>
    <n v="0"/>
    <n v="0"/>
    <n v="0"/>
    <n v="0"/>
    <n v="0"/>
    <n v="0"/>
    <n v="241"/>
    <n v="25"/>
    <n v="266"/>
    <n v="243"/>
    <n v="171"/>
    <n v="79"/>
    <n v="7"/>
    <n v="3"/>
    <n v="0"/>
    <n v="11"/>
    <m/>
    <m/>
    <n v="0"/>
    <m/>
    <m/>
    <m/>
    <m/>
    <m/>
    <m/>
    <m/>
    <x v="6"/>
    <n v="780"/>
    <n v="0"/>
    <m/>
    <n v="1"/>
    <m/>
    <m/>
    <n v="26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44052"/>
    <x v="254"/>
    <n v="0"/>
    <n v="0"/>
    <n v="0"/>
    <n v="0"/>
    <n v="0"/>
    <n v="0"/>
    <n v="0"/>
    <n v="0"/>
    <n v="0"/>
    <n v="0"/>
    <n v="282"/>
    <n v="24"/>
    <n v="306"/>
    <n v="353"/>
    <n v="178"/>
    <n v="89"/>
    <n v="8"/>
    <n v="0"/>
    <n v="0"/>
    <n v="17"/>
    <m/>
    <m/>
    <n v="0"/>
    <m/>
    <m/>
    <m/>
    <m/>
    <m/>
    <m/>
    <m/>
    <x v="6"/>
    <n v="951"/>
    <n v="0"/>
    <m/>
    <n v="1"/>
    <m/>
    <m/>
    <n v="30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3"/>
    <n v="44064"/>
    <x v="255"/>
    <n v="0"/>
    <n v="0"/>
    <n v="0"/>
    <n v="0"/>
    <n v="0"/>
    <n v="0"/>
    <n v="0"/>
    <n v="0"/>
    <n v="0"/>
    <n v="0"/>
    <n v="173"/>
    <n v="3"/>
    <n v="176"/>
    <n v="278"/>
    <n v="53"/>
    <n v="20"/>
    <n v="9"/>
    <n v="0"/>
    <n v="0"/>
    <n v="4"/>
    <m/>
    <m/>
    <n v="0"/>
    <m/>
    <m/>
    <m/>
    <m/>
    <m/>
    <m/>
    <m/>
    <x v="6"/>
    <n v="540"/>
    <n v="0"/>
    <m/>
    <n v="1"/>
    <m/>
    <m/>
    <n v="17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3"/>
    <n v="44073"/>
    <x v="256"/>
    <n v="68"/>
    <n v="0"/>
    <n v="68"/>
    <n v="28"/>
    <n v="0"/>
    <n v="0"/>
    <n v="0"/>
    <n v="0"/>
    <n v="0"/>
    <n v="0"/>
    <n v="147"/>
    <n v="28"/>
    <n v="175"/>
    <n v="119"/>
    <n v="118"/>
    <n v="121"/>
    <n v="5"/>
    <n v="4"/>
    <n v="0"/>
    <n v="13"/>
    <n v="116"/>
    <n v="0"/>
    <n v="116"/>
    <n v="40"/>
    <n v="0"/>
    <n v="0"/>
    <n v="0"/>
    <n v="0"/>
    <n v="0"/>
    <n v="0"/>
    <x v="576"/>
    <n v="555"/>
    <n v="96"/>
    <n v="0.2810810810810811"/>
    <n v="0.82702702702702702"/>
    <n v="0.38461538461538464"/>
    <n v="116"/>
    <n v="175"/>
    <n v="68"/>
    <n v="0.66285714285714281"/>
    <n v="0.61142857142857143"/>
    <n v="0.41379310344827586"/>
    <n v="0.33613445378151263"/>
    <n v="0.76470588235294112"/>
    <n v="0.3"/>
    <n v="0"/>
    <n v="1"/>
    <m/>
    <n v="0"/>
    <n v="1"/>
    <m/>
    <n v="0"/>
    <n v="1"/>
    <m/>
    <n v="0"/>
    <n v="1"/>
    <m/>
    <n v="0"/>
    <n v="1"/>
    <m/>
    <m/>
    <m/>
    <m/>
  </r>
  <r>
    <x v="3"/>
    <n v="44081"/>
    <x v="257"/>
    <n v="0"/>
    <n v="0"/>
    <n v="0"/>
    <n v="0"/>
    <n v="0"/>
    <n v="0"/>
    <n v="0"/>
    <n v="0"/>
    <n v="0"/>
    <n v="0"/>
    <n v="267"/>
    <n v="34"/>
    <n v="301"/>
    <n v="255"/>
    <n v="278"/>
    <n v="156"/>
    <n v="13"/>
    <n v="3"/>
    <n v="0"/>
    <n v="22"/>
    <m/>
    <m/>
    <n v="0"/>
    <m/>
    <m/>
    <m/>
    <m/>
    <m/>
    <m/>
    <m/>
    <x v="6"/>
    <n v="1028"/>
    <n v="0"/>
    <m/>
    <n v="1"/>
    <m/>
    <m/>
    <n v="30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44083"/>
    <x v="258"/>
    <n v="527"/>
    <n v="75"/>
    <n v="602"/>
    <n v="449"/>
    <n v="472"/>
    <n v="226"/>
    <n v="0"/>
    <n v="5"/>
    <n v="0"/>
    <n v="18"/>
    <n v="773"/>
    <n v="83"/>
    <n v="856"/>
    <n v="776"/>
    <n v="654"/>
    <n v="353"/>
    <n v="34"/>
    <n v="8"/>
    <n v="0"/>
    <n v="52"/>
    <n v="889"/>
    <n v="171"/>
    <n v="1060"/>
    <n v="746"/>
    <n v="1056"/>
    <n v="593"/>
    <n v="0"/>
    <n v="10"/>
    <n v="0"/>
    <n v="46"/>
    <x v="649"/>
    <n v="2733"/>
    <n v="1772"/>
    <n v="1.2846688620563482"/>
    <n v="0.35162824734723747"/>
    <n v="0.49530048419253775"/>
    <n v="1060"/>
    <n v="856"/>
    <n v="602"/>
    <n v="1.2383177570093458"/>
    <n v="0.29672897196261683"/>
    <n v="0.43207547169811322"/>
    <n v="0.96134020618556704"/>
    <n v="0.42139175257731959"/>
    <n v="0.39812332439678283"/>
    <n v="1.6146788990825689"/>
    <n v="0.27828746177370028"/>
    <n v="0.55303030303030298"/>
    <n v="0"/>
    <n v="1"/>
    <m/>
    <n v="1.6798866855524079"/>
    <n v="0.35977337110481589"/>
    <n v="0.61888701517706579"/>
    <n v="1.25"/>
    <n v="0.375"/>
    <n v="0.5"/>
    <n v="0.88461538461538458"/>
    <n v="0.65384615384615385"/>
    <n v="0.60869565217391308"/>
    <m/>
    <m/>
    <m/>
  </r>
  <r>
    <x v="3"/>
    <n v="44084"/>
    <x v="259"/>
    <n v="297"/>
    <n v="20"/>
    <n v="317"/>
    <n v="314"/>
    <n v="136"/>
    <n v="43"/>
    <n v="0"/>
    <n v="4"/>
    <n v="0"/>
    <n v="0"/>
    <n v="496"/>
    <n v="78"/>
    <n v="574"/>
    <n v="560"/>
    <n v="434"/>
    <n v="291"/>
    <n v="28"/>
    <n v="5"/>
    <n v="0"/>
    <n v="28"/>
    <n v="414"/>
    <n v="37"/>
    <n v="451"/>
    <n v="428"/>
    <n v="212"/>
    <n v="86"/>
    <n v="0"/>
    <n v="19"/>
    <n v="0"/>
    <n v="0"/>
    <x v="650"/>
    <n v="1920"/>
    <n v="814"/>
    <n v="0.62291666666666667"/>
    <n v="0.57604166666666667"/>
    <n v="0.3193979933110368"/>
    <n v="451"/>
    <n v="574"/>
    <n v="317"/>
    <n v="0.7857142857142857"/>
    <n v="0.44773519163763065"/>
    <n v="0.29711751662971175"/>
    <n v="0.76428571428571423"/>
    <n v="0.43928571428571428"/>
    <n v="0.26635514018691586"/>
    <n v="0.48847926267281105"/>
    <n v="0.68663594470046085"/>
    <n v="0.35849056603773582"/>
    <n v="0"/>
    <n v="1"/>
    <m/>
    <n v="0.29553264604810997"/>
    <n v="0.85223367697594499"/>
    <n v="0.5"/>
    <n v="3.8"/>
    <n v="0.2"/>
    <n v="0.78947368421052633"/>
    <n v="0"/>
    <n v="1"/>
    <m/>
    <m/>
    <m/>
    <m/>
  </r>
  <r>
    <x v="7"/>
    <n v="44085"/>
    <x v="250"/>
    <n v="135"/>
    <n v="13"/>
    <n v="148"/>
    <n v="101"/>
    <n v="32"/>
    <n v="20"/>
    <n v="0"/>
    <n v="0"/>
    <n v="0"/>
    <n v="0"/>
    <n v="711"/>
    <n v="78"/>
    <n v="789"/>
    <n v="790"/>
    <n v="499"/>
    <n v="316"/>
    <n v="38"/>
    <n v="5"/>
    <n v="0"/>
    <n v="49"/>
    <n v="192"/>
    <n v="23"/>
    <n v="215"/>
    <n v="132"/>
    <n v="56"/>
    <n v="33"/>
    <n v="0"/>
    <n v="0"/>
    <n v="0"/>
    <n v="0"/>
    <x v="651"/>
    <m/>
    <m/>
    <m/>
    <m/>
    <m/>
    <n v="215"/>
    <n v="789"/>
    <n v="148"/>
    <n v="0.27249683143219267"/>
    <n v="0.81242078580481625"/>
    <n v="0.3116279069767442"/>
    <n v="0.16708860759493671"/>
    <n v="0.8721518987341772"/>
    <n v="0.23484848484848486"/>
    <n v="0.11222444889779559"/>
    <n v="0.93587174348697399"/>
    <n v="0.42857142857142855"/>
    <n v="0"/>
    <n v="1"/>
    <m/>
    <n v="0.10443037974683544"/>
    <n v="0.93670886075949367"/>
    <n v="0.39393939393939392"/>
    <n v="0"/>
    <n v="1"/>
    <m/>
    <n v="0"/>
    <n v="1"/>
    <m/>
    <m/>
    <m/>
    <m/>
  </r>
  <r>
    <x v="3"/>
    <n v="45035"/>
    <x v="260"/>
    <n v="485"/>
    <n v="67"/>
    <n v="552"/>
    <n v="494"/>
    <n v="318"/>
    <n v="228"/>
    <n v="0"/>
    <n v="16"/>
    <n v="0"/>
    <n v="27"/>
    <n v="541"/>
    <n v="81"/>
    <n v="622"/>
    <n v="555"/>
    <n v="418"/>
    <n v="280"/>
    <n v="23"/>
    <n v="18"/>
    <n v="0"/>
    <n v="56"/>
    <n v="1084"/>
    <n v="192"/>
    <n v="1276"/>
    <n v="1141"/>
    <n v="1048"/>
    <n v="714"/>
    <n v="0"/>
    <n v="38"/>
    <n v="0"/>
    <n v="58"/>
    <x v="652"/>
    <n v="1972"/>
    <n v="1635"/>
    <n v="2.1678498985801218"/>
    <n v="0.17089249492900607"/>
    <n v="0.61754385964912284"/>
    <n v="1276"/>
    <n v="622"/>
    <n v="552"/>
    <n v="2.0514469453376205"/>
    <n v="0.11254019292604502"/>
    <n v="0.56739811912225702"/>
    <n v="2.0558558558558557"/>
    <n v="0.10990990990990991"/>
    <n v="0.56704645048203328"/>
    <n v="2.5071770334928232"/>
    <n v="0.23923444976076555"/>
    <n v="0.69656488549618323"/>
    <n v="0"/>
    <n v="1"/>
    <m/>
    <n v="2.5499999999999998"/>
    <n v="0.18571428571428572"/>
    <n v="0.68067226890756305"/>
    <n v="2.1111111111111112"/>
    <n v="0.1111111111111111"/>
    <n v="0.57894736842105265"/>
    <n v="1.0357142857142858"/>
    <n v="0.5178571428571429"/>
    <n v="0.53448275862068961"/>
    <m/>
    <m/>
    <m/>
  </r>
  <r>
    <x v="3"/>
    <n v="45041"/>
    <x v="261"/>
    <n v="328"/>
    <n v="74"/>
    <n v="402"/>
    <n v="331"/>
    <n v="128"/>
    <n v="158"/>
    <n v="0"/>
    <n v="0"/>
    <n v="0"/>
    <n v="35"/>
    <n v="431"/>
    <n v="125"/>
    <n v="556"/>
    <n v="403"/>
    <n v="304"/>
    <n v="362"/>
    <n v="18"/>
    <n v="15"/>
    <n v="0"/>
    <n v="44"/>
    <n v="400"/>
    <n v="83"/>
    <n v="483"/>
    <n v="433"/>
    <n v="155"/>
    <n v="298"/>
    <n v="0"/>
    <n v="0"/>
    <n v="0"/>
    <n v="112"/>
    <x v="575"/>
    <n v="1702"/>
    <n v="1054"/>
    <n v="0.87015276145710929"/>
    <n v="0.3807285546415981"/>
    <n v="0.28831870357866307"/>
    <n v="483"/>
    <n v="556"/>
    <n v="402"/>
    <n v="0.86870503597122306"/>
    <n v="0.27697841726618705"/>
    <n v="0.16770186335403728"/>
    <n v="1.0744416873449132"/>
    <n v="0.17866004962779156"/>
    <n v="0.23556581986143188"/>
    <n v="0.50986842105263153"/>
    <n v="0.57894736842105265"/>
    <n v="0.17419354838709677"/>
    <n v="0"/>
    <n v="1"/>
    <m/>
    <n v="0.82320441988950277"/>
    <n v="0.56353591160220995"/>
    <n v="0.46979865771812079"/>
    <n v="0"/>
    <n v="1"/>
    <m/>
    <n v="2.5454545454545454"/>
    <n v="0.20454545454545456"/>
    <n v="0.6875"/>
    <m/>
    <m/>
    <m/>
  </r>
  <r>
    <x v="3"/>
    <n v="45059"/>
    <x v="262"/>
    <n v="203"/>
    <n v="16"/>
    <n v="219"/>
    <n v="199"/>
    <n v="99"/>
    <n v="51"/>
    <n v="0"/>
    <n v="0"/>
    <n v="0"/>
    <n v="0"/>
    <n v="285"/>
    <n v="32"/>
    <n v="317"/>
    <n v="301"/>
    <n v="182"/>
    <n v="128"/>
    <n v="9"/>
    <n v="5"/>
    <n v="0"/>
    <n v="18"/>
    <n v="456"/>
    <n v="58"/>
    <n v="514"/>
    <n v="435"/>
    <n v="288"/>
    <n v="150"/>
    <n v="0"/>
    <n v="0"/>
    <n v="0"/>
    <n v="0"/>
    <x v="653"/>
    <n v="960"/>
    <n v="568"/>
    <n v="1.4447916666666667"/>
    <n v="0.40833333333333333"/>
    <n v="0.59048305695746217"/>
    <n v="514"/>
    <n v="317"/>
    <n v="219"/>
    <n v="1.6214511041009463"/>
    <n v="0.30914826498422715"/>
    <n v="0.57392996108949412"/>
    <n v="1.4451827242524917"/>
    <n v="0.33887043189368771"/>
    <n v="0.54252873563218396"/>
    <n v="1.5824175824175823"/>
    <n v="0.45604395604395603"/>
    <n v="0.65625"/>
    <n v="0"/>
    <n v="1"/>
    <m/>
    <n v="1.171875"/>
    <n v="0.6015625"/>
    <n v="0.66"/>
    <n v="0"/>
    <n v="1"/>
    <m/>
    <n v="0"/>
    <n v="1"/>
    <m/>
    <m/>
    <m/>
    <m/>
  </r>
  <r>
    <x v="3"/>
    <n v="45060"/>
    <x v="263"/>
    <n v="0"/>
    <n v="0"/>
    <n v="0"/>
    <n v="0"/>
    <n v="0"/>
    <n v="0"/>
    <n v="0"/>
    <n v="0"/>
    <n v="0"/>
    <n v="0"/>
    <n v="108"/>
    <n v="17"/>
    <n v="125"/>
    <n v="104"/>
    <n v="106"/>
    <n v="60"/>
    <n v="2"/>
    <n v="0"/>
    <n v="0"/>
    <n v="9"/>
    <m/>
    <m/>
    <n v="0"/>
    <m/>
    <m/>
    <m/>
    <m/>
    <m/>
    <m/>
    <m/>
    <x v="6"/>
    <n v="406"/>
    <n v="0"/>
    <m/>
    <n v="1"/>
    <m/>
    <m/>
    <n v="125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3"/>
    <n v="45061"/>
    <x v="264"/>
    <n v="0"/>
    <n v="0"/>
    <n v="0"/>
    <n v="0"/>
    <n v="0"/>
    <n v="0"/>
    <n v="0"/>
    <n v="0"/>
    <n v="0"/>
    <n v="0"/>
    <n v="118"/>
    <n v="15"/>
    <n v="133"/>
    <n v="122"/>
    <n v="104"/>
    <n v="64"/>
    <n v="3"/>
    <n v="0"/>
    <n v="0"/>
    <n v="8"/>
    <m/>
    <m/>
    <n v="0"/>
    <m/>
    <m/>
    <m/>
    <m/>
    <m/>
    <m/>
    <m/>
    <x v="6"/>
    <n v="434"/>
    <n v="0"/>
    <m/>
    <n v="1"/>
    <m/>
    <m/>
    <n v="13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3"/>
    <n v="45062"/>
    <x v="265"/>
    <n v="0"/>
    <n v="0"/>
    <n v="0"/>
    <n v="0"/>
    <n v="0"/>
    <n v="0"/>
    <n v="0"/>
    <n v="0"/>
    <n v="0"/>
    <n v="0"/>
    <n v="35"/>
    <n v="7"/>
    <n v="42"/>
    <n v="47"/>
    <n v="31"/>
    <n v="12"/>
    <n v="2"/>
    <n v="0"/>
    <n v="0"/>
    <n v="4"/>
    <m/>
    <m/>
    <n v="0"/>
    <m/>
    <m/>
    <m/>
    <m/>
    <m/>
    <m/>
    <m/>
    <x v="6"/>
    <n v="138"/>
    <n v="0"/>
    <m/>
    <n v="1"/>
    <m/>
    <m/>
    <n v="42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3"/>
    <n v="45063"/>
    <x v="266"/>
    <n v="0"/>
    <n v="0"/>
    <n v="0"/>
    <n v="0"/>
    <n v="0"/>
    <n v="0"/>
    <n v="0"/>
    <n v="0"/>
    <n v="0"/>
    <n v="0"/>
    <n v="130"/>
    <n v="10"/>
    <n v="140"/>
    <n v="161"/>
    <n v="69"/>
    <n v="44"/>
    <n v="5"/>
    <n v="0"/>
    <n v="0"/>
    <n v="2"/>
    <m/>
    <m/>
    <n v="0"/>
    <m/>
    <m/>
    <m/>
    <m/>
    <m/>
    <m/>
    <m/>
    <x v="6"/>
    <n v="421"/>
    <n v="0"/>
    <m/>
    <n v="1"/>
    <m/>
    <m/>
    <n v="140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3"/>
    <n v="45064"/>
    <x v="267"/>
    <n v="0"/>
    <n v="0"/>
    <n v="0"/>
    <n v="0"/>
    <n v="0"/>
    <n v="0"/>
    <n v="0"/>
    <n v="0"/>
    <n v="0"/>
    <n v="0"/>
    <n v="126"/>
    <n v="15"/>
    <n v="141"/>
    <n v="154"/>
    <n v="96"/>
    <n v="44"/>
    <n v="5"/>
    <n v="0"/>
    <n v="0"/>
    <n v="3"/>
    <m/>
    <m/>
    <n v="0"/>
    <m/>
    <m/>
    <m/>
    <m/>
    <m/>
    <m/>
    <m/>
    <x v="6"/>
    <n v="443"/>
    <n v="0"/>
    <m/>
    <n v="1"/>
    <m/>
    <m/>
    <n v="14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3"/>
    <n v="45065"/>
    <x v="268"/>
    <n v="0"/>
    <n v="0"/>
    <n v="0"/>
    <n v="0"/>
    <n v="0"/>
    <n v="0"/>
    <n v="0"/>
    <n v="0"/>
    <n v="0"/>
    <n v="0"/>
    <n v="164"/>
    <n v="17"/>
    <n v="181"/>
    <n v="225"/>
    <n v="93"/>
    <n v="60"/>
    <n v="4"/>
    <n v="0"/>
    <n v="0"/>
    <n v="10"/>
    <m/>
    <m/>
    <n v="0"/>
    <m/>
    <m/>
    <m/>
    <m/>
    <m/>
    <m/>
    <m/>
    <x v="6"/>
    <n v="573"/>
    <n v="0"/>
    <m/>
    <n v="1"/>
    <m/>
    <m/>
    <n v="18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3"/>
    <n v="45068"/>
    <x v="269"/>
    <n v="0"/>
    <n v="0"/>
    <n v="0"/>
    <n v="0"/>
    <n v="0"/>
    <n v="0"/>
    <n v="0"/>
    <n v="0"/>
    <n v="0"/>
    <n v="0"/>
    <n v="318"/>
    <n v="35"/>
    <n v="353"/>
    <n v="307"/>
    <n v="239"/>
    <n v="116"/>
    <n v="20"/>
    <n v="1"/>
    <n v="0"/>
    <n v="22"/>
    <m/>
    <m/>
    <n v="0"/>
    <m/>
    <m/>
    <m/>
    <m/>
    <m/>
    <m/>
    <m/>
    <x v="6"/>
    <n v="1058"/>
    <n v="0"/>
    <m/>
    <n v="1"/>
    <m/>
    <m/>
    <n v="35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46003"/>
    <x v="270"/>
    <n v="581"/>
    <n v="123"/>
    <n v="704"/>
    <n v="413"/>
    <n v="443"/>
    <n v="394"/>
    <n v="0"/>
    <n v="16"/>
    <n v="0"/>
    <n v="0"/>
    <n v="803"/>
    <n v="171"/>
    <n v="974"/>
    <n v="650"/>
    <n v="744"/>
    <n v="640"/>
    <n v="38"/>
    <n v="26"/>
    <n v="0"/>
    <n v="37"/>
    <n v="936"/>
    <n v="220"/>
    <n v="1156"/>
    <n v="620"/>
    <n v="854"/>
    <n v="785"/>
    <n v="0"/>
    <n v="25"/>
    <n v="0"/>
    <n v="0"/>
    <x v="654"/>
    <n v="3109"/>
    <n v="1970"/>
    <n v="1.1064651013187521"/>
    <n v="0.36635574139594723"/>
    <n v="0.42732558139534882"/>
    <n v="1156"/>
    <n v="974"/>
    <n v="704"/>
    <n v="1.1868583162217659"/>
    <n v="0.27720739219712526"/>
    <n v="0.39100346020761245"/>
    <n v="0.9538461538461539"/>
    <n v="0.36461538461538462"/>
    <n v="0.33387096774193548"/>
    <n v="1.1478494623655915"/>
    <n v="0.40456989247311825"/>
    <n v="0.4812646370023419"/>
    <n v="0"/>
    <n v="1"/>
    <m/>
    <n v="1.2265625"/>
    <n v="0.38437500000000002"/>
    <n v="0.49808917197452229"/>
    <n v="0.96153846153846156"/>
    <n v="0.38461538461538464"/>
    <n v="0.36"/>
    <n v="0"/>
    <n v="1"/>
    <m/>
    <m/>
    <m/>
    <m/>
  </r>
  <r>
    <x v="3"/>
    <n v="46013"/>
    <x v="271"/>
    <n v="152"/>
    <n v="18"/>
    <n v="170"/>
    <n v="69"/>
    <n v="100"/>
    <n v="39"/>
    <n v="0"/>
    <n v="0"/>
    <n v="0"/>
    <n v="0"/>
    <n v="322"/>
    <n v="54"/>
    <n v="376"/>
    <n v="257"/>
    <n v="271"/>
    <n v="194"/>
    <n v="20"/>
    <n v="11"/>
    <n v="0"/>
    <n v="8"/>
    <n v="286"/>
    <n v="46"/>
    <n v="332"/>
    <n v="123"/>
    <n v="228"/>
    <n v="106"/>
    <n v="0"/>
    <n v="0"/>
    <n v="0"/>
    <n v="0"/>
    <x v="655"/>
    <n v="1137"/>
    <n v="378"/>
    <n v="0.69393139841688656"/>
    <n v="0.66754617414248019"/>
    <n v="0.52091254752851712"/>
    <n v="332"/>
    <n v="376"/>
    <n v="170"/>
    <n v="0.88297872340425532"/>
    <n v="0.5478723404255319"/>
    <n v="0.48795180722891568"/>
    <n v="0.47859922178988329"/>
    <n v="0.73151750972762641"/>
    <n v="0.43902439024390244"/>
    <n v="0.84132841328413288"/>
    <n v="0.63099630996309963"/>
    <n v="0.56140350877192979"/>
    <n v="0"/>
    <n v="1"/>
    <m/>
    <n v="0.54639175257731953"/>
    <n v="0.7989690721649485"/>
    <n v="0.63207547169811318"/>
    <n v="0"/>
    <n v="1"/>
    <m/>
    <n v="0"/>
    <n v="1"/>
    <m/>
    <m/>
    <m/>
    <m/>
  </r>
  <r>
    <x v="3"/>
    <n v="46014"/>
    <x v="272"/>
    <n v="641"/>
    <n v="113"/>
    <n v="754"/>
    <n v="589"/>
    <n v="348"/>
    <n v="251"/>
    <n v="0"/>
    <n v="9"/>
    <n v="0"/>
    <n v="0"/>
    <n v="781"/>
    <n v="152"/>
    <n v="933"/>
    <n v="687"/>
    <n v="649"/>
    <n v="475"/>
    <n v="41"/>
    <n v="11"/>
    <n v="0"/>
    <n v="37"/>
    <n v="952"/>
    <n v="141"/>
    <n v="1093"/>
    <n v="903"/>
    <n v="537"/>
    <n v="382"/>
    <n v="0"/>
    <n v="28"/>
    <n v="0"/>
    <n v="0"/>
    <x v="656"/>
    <n v="2833"/>
    <n v="1951"/>
    <n v="1.0388280974232262"/>
    <n v="0.31133074479350514"/>
    <n v="0.33707101597009853"/>
    <n v="1093"/>
    <n v="933"/>
    <n v="754"/>
    <n v="1.1714898177920685"/>
    <n v="0.19185423365487675"/>
    <n v="0.31015553522415368"/>
    <n v="1.314410480349345"/>
    <n v="0.14264919941775836"/>
    <n v="0.34772978959025469"/>
    <n v="0.82742681047765798"/>
    <n v="0.46379044684129428"/>
    <n v="0.35195530726256985"/>
    <n v="0"/>
    <n v="1"/>
    <m/>
    <n v="0.80421052631578949"/>
    <n v="0.47157894736842104"/>
    <n v="0.34293193717277487"/>
    <n v="2.5454545454545454"/>
    <n v="0.18181818181818182"/>
    <n v="0.6785714285714286"/>
    <n v="0"/>
    <n v="1"/>
    <m/>
    <m/>
    <m/>
    <m/>
  </r>
  <r>
    <x v="3"/>
    <n v="46020"/>
    <x v="273"/>
    <n v="0"/>
    <n v="0"/>
    <n v="0"/>
    <n v="0"/>
    <n v="0"/>
    <n v="0"/>
    <n v="0"/>
    <n v="0"/>
    <n v="0"/>
    <n v="0"/>
    <n v="360"/>
    <n v="63"/>
    <n v="423"/>
    <n v="351"/>
    <n v="305"/>
    <n v="250"/>
    <n v="16"/>
    <n v="5"/>
    <n v="0"/>
    <n v="24"/>
    <m/>
    <m/>
    <n v="0"/>
    <m/>
    <m/>
    <m/>
    <m/>
    <m/>
    <m/>
    <m/>
    <x v="6"/>
    <n v="1374"/>
    <n v="0"/>
    <m/>
    <n v="1"/>
    <m/>
    <m/>
    <n v="42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46021"/>
    <x v="274"/>
    <n v="1163"/>
    <n v="281"/>
    <n v="1444"/>
    <n v="1050"/>
    <n v="842"/>
    <n v="821"/>
    <n v="70"/>
    <n v="105"/>
    <n v="0"/>
    <n v="62"/>
    <n v="1299"/>
    <n v="322"/>
    <n v="1621"/>
    <n v="1160"/>
    <n v="1030"/>
    <n v="1001"/>
    <n v="90"/>
    <n v="130"/>
    <n v="0"/>
    <n v="72"/>
    <n v="2424"/>
    <n v="530"/>
    <n v="2954"/>
    <n v="2477"/>
    <n v="2253"/>
    <n v="1978"/>
    <n v="200"/>
    <n v="186"/>
    <n v="0"/>
    <n v="284"/>
    <x v="657"/>
    <n v="5104"/>
    <n v="4394"/>
    <n v="2.0242946708463951"/>
    <n v="0.1391065830721003"/>
    <n v="0.57471931862175762"/>
    <n v="2954"/>
    <n v="1621"/>
    <n v="1444"/>
    <n v="1.8223318938926589"/>
    <n v="0.10919185687847008"/>
    <n v="0.51117129316181453"/>
    <n v="2.135344827586207"/>
    <n v="9.4827586206896547E-2"/>
    <n v="0.57610012111425113"/>
    <n v="2.1873786407766991"/>
    <n v="0.18252427184466019"/>
    <n v="0.62627607634265425"/>
    <n v="2.2222222222222223"/>
    <n v="0.22222222222222221"/>
    <n v="0.65"/>
    <n v="1.9760239760239759"/>
    <n v="0.17982017982017981"/>
    <n v="0.58493427704752277"/>
    <n v="1.4307692307692308"/>
    <n v="0.19230769230769232"/>
    <n v="0.43548387096774194"/>
    <n v="3.9444444444444446"/>
    <n v="0.1388888888888889"/>
    <n v="0.78169014084507038"/>
    <m/>
    <m/>
    <m/>
  </r>
  <r>
    <x v="3"/>
    <n v="46024"/>
    <x v="275"/>
    <n v="108"/>
    <n v="20"/>
    <n v="128"/>
    <n v="53"/>
    <n v="49"/>
    <n v="35"/>
    <n v="0"/>
    <n v="0"/>
    <n v="0"/>
    <n v="0"/>
    <n v="312"/>
    <n v="65"/>
    <n v="377"/>
    <n v="259"/>
    <n v="310"/>
    <n v="213"/>
    <n v="17"/>
    <n v="2"/>
    <n v="0"/>
    <n v="21"/>
    <n v="153"/>
    <n v="35"/>
    <n v="188"/>
    <n v="67"/>
    <n v="72"/>
    <n v="62"/>
    <n v="0"/>
    <n v="0"/>
    <n v="0"/>
    <n v="0"/>
    <x v="658"/>
    <n v="1199"/>
    <n v="265"/>
    <n v="0.32443703085904918"/>
    <n v="0.77898248540450377"/>
    <n v="0.31876606683804626"/>
    <n v="188"/>
    <n v="377"/>
    <n v="128"/>
    <n v="0.49867374005305037"/>
    <n v="0.66047745358090182"/>
    <n v="0.31914893617021278"/>
    <n v="0.25868725868725867"/>
    <n v="0.79536679536679533"/>
    <n v="0.20895522388059701"/>
    <n v="0.23225806451612904"/>
    <n v="0.84193548387096773"/>
    <n v="0.31944444444444442"/>
    <n v="0"/>
    <n v="1"/>
    <m/>
    <n v="0.29107981220657275"/>
    <n v="0.83568075117370888"/>
    <n v="0.43548387096774194"/>
    <n v="0"/>
    <n v="1"/>
    <m/>
    <n v="0"/>
    <n v="1"/>
    <m/>
    <m/>
    <m/>
    <m/>
  </r>
  <r>
    <x v="3"/>
    <n v="46025"/>
    <x v="276"/>
    <n v="21"/>
    <n v="34"/>
    <n v="55"/>
    <n v="20"/>
    <n v="3"/>
    <n v="68"/>
    <n v="0"/>
    <n v="0"/>
    <n v="0"/>
    <n v="0"/>
    <n v="490"/>
    <n v="130"/>
    <n v="620"/>
    <n v="484"/>
    <n v="394"/>
    <n v="393"/>
    <n v="35"/>
    <n v="10"/>
    <n v="0"/>
    <n v="25"/>
    <n v="23"/>
    <n v="42"/>
    <n v="65"/>
    <n v="22"/>
    <n v="24"/>
    <n v="98"/>
    <n v="0"/>
    <n v="0"/>
    <n v="0"/>
    <n v="0"/>
    <x v="659"/>
    <n v="1961"/>
    <n v="146"/>
    <n v="0.10657827638959715"/>
    <n v="0.92554818969913311"/>
    <n v="0.30143540669856461"/>
    <n v="65"/>
    <n v="620"/>
    <n v="55"/>
    <n v="0.10483870967741936"/>
    <n v="0.91129032258064513"/>
    <n v="0.15384615384615385"/>
    <n v="4.5454545454545456E-2"/>
    <n v="0.95867768595041325"/>
    <n v="9.0909090909090912E-2"/>
    <n v="6.0913705583756347E-2"/>
    <n v="0.99238578680203049"/>
    <n v="0.875"/>
    <n v="0"/>
    <n v="1"/>
    <m/>
    <n v="0.24936386768447838"/>
    <n v="0.82697201017811706"/>
    <n v="0.30612244897959184"/>
    <n v="0"/>
    <n v="1"/>
    <m/>
    <n v="0"/>
    <n v="1"/>
    <m/>
    <m/>
    <m/>
    <m/>
  </r>
  <r>
    <x v="3"/>
    <n v="51008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51009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51017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51019"/>
    <x v="153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0"/>
    <m/>
    <m/>
    <n v="0"/>
    <m/>
    <m/>
    <m/>
    <m/>
    <m/>
    <m/>
    <m/>
    <x v="6"/>
    <n v="3"/>
    <n v="0"/>
    <m/>
    <n v="1"/>
    <m/>
    <m/>
    <n v="1"/>
    <n v="0"/>
    <m/>
    <n v="1"/>
    <m/>
    <m/>
    <n v="1"/>
    <m/>
    <m/>
    <n v="1"/>
    <m/>
    <m/>
    <m/>
    <m/>
    <m/>
    <m/>
    <m/>
    <m/>
    <m/>
    <m/>
    <m/>
    <m/>
    <m/>
    <m/>
    <m/>
    <m/>
  </r>
  <r>
    <x v="3"/>
    <n v="51065"/>
    <x v="15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n v="1"/>
    <m/>
    <m/>
    <m/>
    <m/>
    <m/>
    <m/>
    <m/>
    <m/>
    <m/>
    <m/>
    <m/>
    <m/>
    <m/>
    <m/>
    <m/>
    <m/>
    <m/>
    <m/>
    <m/>
  </r>
  <r>
    <x v="3"/>
    <n v="5201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52011"/>
    <x v="153"/>
    <n v="0"/>
    <n v="0"/>
    <n v="0"/>
    <n v="0"/>
    <n v="0"/>
    <n v="0"/>
    <n v="0"/>
    <n v="0"/>
    <n v="0"/>
    <n v="0"/>
    <n v="1"/>
    <n v="2"/>
    <n v="3"/>
    <n v="0"/>
    <n v="0"/>
    <n v="2"/>
    <n v="0"/>
    <n v="0"/>
    <n v="0"/>
    <n v="0"/>
    <m/>
    <m/>
    <n v="0"/>
    <m/>
    <m/>
    <m/>
    <m/>
    <m/>
    <m/>
    <m/>
    <x v="6"/>
    <n v="5"/>
    <n v="0"/>
    <m/>
    <n v="1"/>
    <m/>
    <m/>
    <n v="3"/>
    <n v="0"/>
    <m/>
    <n v="1"/>
    <m/>
    <m/>
    <m/>
    <m/>
    <m/>
    <m/>
    <m/>
    <m/>
    <m/>
    <m/>
    <m/>
    <n v="1"/>
    <m/>
    <m/>
    <m/>
    <m/>
    <m/>
    <m/>
    <m/>
    <m/>
    <m/>
    <m/>
  </r>
  <r>
    <x v="3"/>
    <n v="5201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5202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52043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52055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52063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53020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3"/>
    <n v="53053"/>
    <x v="153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m/>
    <m/>
    <n v="0"/>
    <m/>
    <m/>
    <m/>
    <m/>
    <m/>
    <m/>
    <m/>
    <x v="6"/>
    <n v="3"/>
    <n v="0"/>
    <m/>
    <n v="1"/>
    <m/>
    <m/>
    <n v="1"/>
    <n v="0"/>
    <m/>
    <n v="1"/>
    <m/>
    <m/>
    <n v="1"/>
    <m/>
    <m/>
    <n v="1"/>
    <m/>
    <m/>
    <m/>
    <m/>
    <m/>
    <m/>
    <m/>
    <m/>
    <m/>
    <m/>
    <m/>
    <m/>
    <m/>
    <m/>
    <m/>
    <m/>
  </r>
  <r>
    <x v="3"/>
    <n v="53065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54007"/>
    <x v="153"/>
    <n v="0"/>
    <n v="0"/>
    <n v="0"/>
    <n v="0"/>
    <n v="0"/>
    <n v="0"/>
    <n v="0"/>
    <n v="0"/>
    <n v="0"/>
    <n v="0"/>
    <n v="1"/>
    <n v="0"/>
    <n v="1"/>
    <n v="0"/>
    <n v="1"/>
    <n v="1"/>
    <n v="1"/>
    <n v="0"/>
    <n v="0"/>
    <n v="0"/>
    <m/>
    <m/>
    <n v="0"/>
    <m/>
    <m/>
    <m/>
    <m/>
    <m/>
    <m/>
    <m/>
    <x v="6"/>
    <n v="4"/>
    <n v="0"/>
    <m/>
    <n v="1"/>
    <m/>
    <m/>
    <n v="1"/>
    <n v="0"/>
    <m/>
    <n v="1"/>
    <m/>
    <m/>
    <m/>
    <m/>
    <m/>
    <n v="1"/>
    <m/>
    <m/>
    <n v="1"/>
    <m/>
    <m/>
    <n v="1"/>
    <m/>
    <m/>
    <m/>
    <m/>
    <m/>
    <m/>
    <m/>
    <m/>
    <m/>
    <m/>
  </r>
  <r>
    <x v="3"/>
    <n v="54010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3"/>
    <n v="55004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55010"/>
    <x v="153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m/>
    <m/>
    <n v="0"/>
    <m/>
    <m/>
    <m/>
    <m/>
    <m/>
    <m/>
    <m/>
    <x v="6"/>
    <n v="6"/>
    <n v="0"/>
    <m/>
    <n v="1"/>
    <m/>
    <m/>
    <n v="3"/>
    <n v="0"/>
    <m/>
    <n v="1"/>
    <m/>
    <m/>
    <n v="1"/>
    <m/>
    <m/>
    <n v="1"/>
    <m/>
    <m/>
    <m/>
    <m/>
    <m/>
    <n v="1"/>
    <m/>
    <m/>
    <m/>
    <m/>
    <m/>
    <m/>
    <m/>
    <m/>
    <m/>
    <m/>
  </r>
  <r>
    <x v="3"/>
    <n v="5502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55023"/>
    <x v="153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0"/>
    <m/>
    <m/>
    <n v="0"/>
    <m/>
    <m/>
    <m/>
    <m/>
    <m/>
    <m/>
    <m/>
    <x v="6"/>
    <n v="3"/>
    <n v="0"/>
    <m/>
    <n v="1"/>
    <m/>
    <m/>
    <n v="2"/>
    <n v="0"/>
    <m/>
    <n v="1"/>
    <m/>
    <m/>
    <m/>
    <m/>
    <m/>
    <m/>
    <m/>
    <m/>
    <m/>
    <m/>
    <m/>
    <n v="1"/>
    <m/>
    <m/>
    <m/>
    <m/>
    <m/>
    <m/>
    <m/>
    <m/>
    <m/>
    <m/>
  </r>
  <r>
    <x v="3"/>
    <n v="55039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3"/>
    <n v="55040"/>
    <x v="153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m/>
    <m/>
    <n v="0"/>
    <m/>
    <m/>
    <m/>
    <m/>
    <m/>
    <m/>
    <m/>
    <x v="6"/>
    <n v="2"/>
    <n v="0"/>
    <m/>
    <n v="1"/>
    <m/>
    <m/>
    <n v="1"/>
    <n v="0"/>
    <m/>
    <n v="1"/>
    <m/>
    <m/>
    <m/>
    <m/>
    <m/>
    <n v="1"/>
    <m/>
    <m/>
    <m/>
    <m/>
    <m/>
    <m/>
    <m/>
    <m/>
    <m/>
    <m/>
    <m/>
    <m/>
    <m/>
    <m/>
    <m/>
    <m/>
  </r>
  <r>
    <x v="3"/>
    <n v="5600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5601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56029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3"/>
    <n v="56087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57018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3"/>
    <n v="57027"/>
    <x v="15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n v="1"/>
    <m/>
    <m/>
    <m/>
    <m/>
    <m/>
    <m/>
    <m/>
    <m/>
    <m/>
    <m/>
    <m/>
    <m/>
    <m/>
    <m/>
    <m/>
    <m/>
    <m/>
    <m/>
    <m/>
  </r>
  <r>
    <x v="3"/>
    <n v="5708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57095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61031"/>
    <x v="153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m/>
    <m/>
    <n v="0"/>
    <m/>
    <m/>
    <m/>
    <m/>
    <m/>
    <m/>
    <m/>
    <x v="6"/>
    <n v="3"/>
    <n v="0"/>
    <m/>
    <n v="1"/>
    <m/>
    <m/>
    <n v="0"/>
    <n v="0"/>
    <m/>
    <m/>
    <m/>
    <m/>
    <m/>
    <m/>
    <m/>
    <m/>
    <m/>
    <m/>
    <m/>
    <m/>
    <m/>
    <m/>
    <m/>
    <m/>
    <n v="1"/>
    <m/>
    <m/>
    <m/>
    <m/>
    <m/>
    <m/>
    <m/>
  </r>
  <r>
    <x v="3"/>
    <n v="6104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61068"/>
    <x v="15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n v="1"/>
    <m/>
    <m/>
    <m/>
    <m/>
    <m/>
    <m/>
    <m/>
    <m/>
    <m/>
    <m/>
    <m/>
    <m/>
    <m/>
    <m/>
    <m/>
    <m/>
    <m/>
    <m/>
    <m/>
  </r>
  <r>
    <x v="3"/>
    <n v="6108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62003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62011"/>
    <x v="153"/>
    <n v="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m/>
    <m/>
    <n v="0"/>
    <m/>
    <m/>
    <m/>
    <m/>
    <m/>
    <m/>
    <m/>
    <x v="6"/>
    <n v="3"/>
    <n v="0"/>
    <m/>
    <n v="1"/>
    <m/>
    <m/>
    <n v="1"/>
    <n v="0"/>
    <m/>
    <n v="1"/>
    <m/>
    <m/>
    <n v="1"/>
    <m/>
    <m/>
    <m/>
    <m/>
    <m/>
    <m/>
    <m/>
    <m/>
    <n v="1"/>
    <m/>
    <m/>
    <m/>
    <m/>
    <m/>
    <m/>
    <m/>
    <m/>
    <m/>
    <m/>
  </r>
  <r>
    <x v="3"/>
    <n v="6205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62063"/>
    <x v="153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m/>
    <m/>
    <n v="0"/>
    <m/>
    <m/>
    <m/>
    <m/>
    <m/>
    <m/>
    <m/>
    <x v="6"/>
    <n v="2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3"/>
    <n v="62079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62093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62096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m/>
    <m/>
    <n v="0"/>
    <m/>
    <m/>
    <m/>
    <m/>
    <m/>
    <m/>
    <m/>
    <x v="6"/>
    <n v="2"/>
    <n v="0"/>
    <m/>
    <n v="1"/>
    <m/>
    <m/>
    <n v="0"/>
    <n v="0"/>
    <m/>
    <m/>
    <m/>
    <m/>
    <m/>
    <m/>
    <m/>
    <n v="1"/>
    <m/>
    <m/>
    <m/>
    <m/>
    <m/>
    <m/>
    <m/>
    <m/>
    <n v="1"/>
    <m/>
    <m/>
    <m/>
    <m/>
    <m/>
    <m/>
    <m/>
  </r>
  <r>
    <x v="3"/>
    <n v="62108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6212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6300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63013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6302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63023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63040"/>
    <x v="153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m/>
    <m/>
    <n v="0"/>
    <m/>
    <m/>
    <m/>
    <m/>
    <m/>
    <m/>
    <m/>
    <x v="6"/>
    <n v="2"/>
    <n v="0"/>
    <m/>
    <n v="1"/>
    <m/>
    <m/>
    <n v="2"/>
    <n v="0"/>
    <m/>
    <n v="1"/>
    <m/>
    <m/>
    <m/>
    <m/>
    <m/>
    <m/>
    <m/>
    <m/>
    <m/>
    <m/>
    <m/>
    <m/>
    <m/>
    <m/>
    <m/>
    <m/>
    <m/>
    <m/>
    <m/>
    <m/>
    <m/>
    <m/>
  </r>
  <r>
    <x v="3"/>
    <n v="63046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63049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3"/>
    <n v="63072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3"/>
    <n v="63079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63084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63088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3"/>
    <n v="64008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6402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64034"/>
    <x v="153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3"/>
    <n v="64047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64074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71002"/>
    <x v="277"/>
    <n v="0"/>
    <n v="0"/>
    <n v="0"/>
    <n v="0"/>
    <n v="0"/>
    <n v="0"/>
    <n v="0"/>
    <n v="0"/>
    <n v="0"/>
    <n v="0"/>
    <n v="126"/>
    <n v="24"/>
    <n v="150"/>
    <n v="134"/>
    <n v="87"/>
    <n v="79"/>
    <n v="17"/>
    <n v="1"/>
    <n v="0"/>
    <n v="19"/>
    <m/>
    <m/>
    <n v="0"/>
    <m/>
    <m/>
    <m/>
    <m/>
    <m/>
    <m/>
    <m/>
    <x v="6"/>
    <n v="487"/>
    <n v="0"/>
    <m/>
    <n v="1"/>
    <m/>
    <m/>
    <n v="15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71004"/>
    <x v="278"/>
    <n v="514"/>
    <n v="105"/>
    <n v="619"/>
    <n v="316"/>
    <n v="358"/>
    <n v="285"/>
    <n v="0"/>
    <n v="0"/>
    <n v="0"/>
    <n v="0"/>
    <n v="808"/>
    <n v="157"/>
    <n v="965"/>
    <n v="635"/>
    <n v="741"/>
    <n v="612"/>
    <n v="39"/>
    <n v="18"/>
    <n v="0"/>
    <n v="62"/>
    <n v="598"/>
    <n v="114"/>
    <n v="712"/>
    <n v="348"/>
    <n v="439"/>
    <n v="390"/>
    <n v="0"/>
    <n v="0"/>
    <n v="0"/>
    <n v="0"/>
    <x v="660"/>
    <n v="3072"/>
    <n v="1578"/>
    <n v="0.61490885416666663"/>
    <n v="0.486328125"/>
    <n v="0.16463737427210165"/>
    <n v="712"/>
    <n v="965"/>
    <n v="619"/>
    <n v="0.73782383419689124"/>
    <n v="0.35854922279792745"/>
    <n v="0.1306179775280899"/>
    <n v="0.54803149606299217"/>
    <n v="0.5023622047244094"/>
    <n v="9.1954022988505746E-2"/>
    <n v="0.59244264507422406"/>
    <n v="0.51686909581646423"/>
    <n v="0.18451025056947609"/>
    <n v="0"/>
    <n v="1"/>
    <m/>
    <n v="0.63725490196078427"/>
    <n v="0.53431372549019607"/>
    <n v="0.26923076923076922"/>
    <n v="0"/>
    <n v="1"/>
    <m/>
    <n v="0"/>
    <n v="1"/>
    <m/>
    <m/>
    <m/>
    <m/>
  </r>
  <r>
    <x v="3"/>
    <n v="71011"/>
    <x v="279"/>
    <n v="181"/>
    <n v="28"/>
    <n v="209"/>
    <n v="127"/>
    <n v="98"/>
    <n v="85"/>
    <n v="0"/>
    <n v="0"/>
    <n v="0"/>
    <n v="0"/>
    <n v="362"/>
    <n v="47"/>
    <n v="409"/>
    <n v="346"/>
    <n v="232"/>
    <n v="201"/>
    <n v="43"/>
    <n v="4"/>
    <n v="0"/>
    <n v="34"/>
    <n v="296"/>
    <n v="52"/>
    <n v="348"/>
    <n v="193"/>
    <n v="215"/>
    <n v="195"/>
    <n v="0"/>
    <n v="0"/>
    <n v="0"/>
    <n v="0"/>
    <x v="661"/>
    <n v="1269"/>
    <n v="519"/>
    <n v="0.74940898345153661"/>
    <n v="0.59101654846335694"/>
    <n v="0.45425867507886436"/>
    <n v="348"/>
    <n v="409"/>
    <n v="209"/>
    <n v="0.85085574572127143"/>
    <n v="0.48899755501222492"/>
    <n v="0.39942528735632182"/>
    <n v="0.55780346820809246"/>
    <n v="0.63294797687861271"/>
    <n v="0.34196891191709844"/>
    <n v="0.92672413793103448"/>
    <n v="0.57758620689655171"/>
    <n v="0.54418604651162794"/>
    <n v="0"/>
    <n v="1"/>
    <m/>
    <n v="0.97014925373134331"/>
    <n v="0.57711442786069655"/>
    <n v="0.5641025641025641"/>
    <n v="0"/>
    <n v="1"/>
    <m/>
    <n v="0"/>
    <n v="1"/>
    <m/>
    <m/>
    <m/>
    <m/>
  </r>
  <r>
    <x v="3"/>
    <n v="71016"/>
    <x v="280"/>
    <n v="1036"/>
    <n v="261"/>
    <n v="1297"/>
    <n v="1005"/>
    <n v="530"/>
    <n v="875"/>
    <n v="99"/>
    <n v="43"/>
    <n v="0"/>
    <n v="93"/>
    <n v="1223"/>
    <n v="310"/>
    <n v="1533"/>
    <n v="1186"/>
    <n v="806"/>
    <n v="1175"/>
    <n v="125"/>
    <n v="59"/>
    <n v="0"/>
    <n v="127"/>
    <n v="1450"/>
    <n v="311"/>
    <n v="1761"/>
    <n v="1572"/>
    <n v="810"/>
    <n v="1211"/>
    <n v="289"/>
    <n v="62"/>
    <n v="0"/>
    <n v="522"/>
    <x v="662"/>
    <n v="5011"/>
    <n v="3942"/>
    <n v="1.242666134504091"/>
    <n v="0.21333067252045501"/>
    <n v="0.36695037738879077"/>
    <n v="1761"/>
    <n v="1533"/>
    <n v="1297"/>
    <n v="1.1487279843444227"/>
    <n v="0.15394651011089366"/>
    <n v="0.26348665530948323"/>
    <n v="1.3254637436762227"/>
    <n v="0.15261382799325462"/>
    <n v="0.36068702290076338"/>
    <n v="1.0049627791563276"/>
    <n v="0.34243176178660051"/>
    <n v="0.34567901234567899"/>
    <n v="2.3119999999999998"/>
    <n v="0.20799999999999999"/>
    <n v="0.65743944636678198"/>
    <n v="1.0306382978723405"/>
    <n v="0.25531914893617019"/>
    <n v="0.2774566473988439"/>
    <n v="1.0508474576271187"/>
    <n v="0.2711864406779661"/>
    <n v="0.30645161290322581"/>
    <n v="4.1102362204724407"/>
    <n v="0.26771653543307089"/>
    <n v="0.82183908045977017"/>
    <m/>
    <m/>
    <m/>
  </r>
  <r>
    <x v="3"/>
    <n v="71017"/>
    <x v="281"/>
    <n v="0"/>
    <n v="0"/>
    <n v="0"/>
    <n v="0"/>
    <n v="0"/>
    <n v="0"/>
    <n v="0"/>
    <n v="0"/>
    <n v="0"/>
    <n v="0"/>
    <n v="142"/>
    <n v="24"/>
    <n v="166"/>
    <n v="146"/>
    <n v="115"/>
    <n v="94"/>
    <n v="3"/>
    <n v="3"/>
    <n v="0"/>
    <n v="5"/>
    <m/>
    <m/>
    <n v="0"/>
    <m/>
    <m/>
    <m/>
    <m/>
    <m/>
    <m/>
    <m/>
    <x v="6"/>
    <n v="532"/>
    <n v="0"/>
    <m/>
    <n v="1"/>
    <m/>
    <m/>
    <n v="16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71020"/>
    <x v="282"/>
    <n v="0"/>
    <n v="0"/>
    <n v="0"/>
    <n v="0"/>
    <n v="0"/>
    <n v="0"/>
    <n v="0"/>
    <n v="0"/>
    <n v="0"/>
    <n v="0"/>
    <n v="141"/>
    <n v="21"/>
    <n v="162"/>
    <n v="166"/>
    <n v="127"/>
    <n v="95"/>
    <n v="11"/>
    <n v="12"/>
    <n v="0"/>
    <n v="8"/>
    <m/>
    <m/>
    <n v="0"/>
    <m/>
    <m/>
    <m/>
    <m/>
    <m/>
    <m/>
    <m/>
    <x v="6"/>
    <n v="581"/>
    <n v="0"/>
    <m/>
    <n v="1"/>
    <m/>
    <m/>
    <n v="16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71022"/>
    <x v="283"/>
    <n v="996"/>
    <n v="116"/>
    <n v="1112"/>
    <n v="1276"/>
    <n v="563"/>
    <n v="426"/>
    <n v="95"/>
    <n v="32"/>
    <n v="0"/>
    <n v="84"/>
    <n v="1153"/>
    <n v="141"/>
    <n v="1294"/>
    <n v="1428"/>
    <n v="776"/>
    <n v="612"/>
    <n v="105"/>
    <n v="44"/>
    <n v="0"/>
    <n v="94"/>
    <n v="2099"/>
    <n v="285"/>
    <n v="2384"/>
    <n v="2577"/>
    <n v="2126"/>
    <n v="1808"/>
    <n v="727"/>
    <n v="122"/>
    <n v="0"/>
    <n v="922"/>
    <x v="663"/>
    <n v="4353"/>
    <n v="3588"/>
    <n v="2.4502641856191132"/>
    <n v="0.17574086836664368"/>
    <n v="0.66360397524845305"/>
    <n v="2384"/>
    <n v="1294"/>
    <n v="1112"/>
    <n v="1.8423493044822257"/>
    <n v="0.14064914992272023"/>
    <n v="0.53355704697986572"/>
    <n v="1.8046218487394958"/>
    <n v="0.10644257703081232"/>
    <n v="0.50485060147458283"/>
    <n v="2.7396907216494846"/>
    <n v="0.27448453608247425"/>
    <n v="0.73518344308560679"/>
    <n v="6.9238095238095241"/>
    <n v="9.5238095238095233E-2"/>
    <n v="0.86932599724896842"/>
    <n v="2.9542483660130721"/>
    <n v="0.30392156862745096"/>
    <n v="0.76438053097345138"/>
    <n v="2.7727272727272729"/>
    <n v="0.27272727272727271"/>
    <n v="0.73770491803278693"/>
    <n v="9.8085106382978715"/>
    <n v="0.10638297872340426"/>
    <n v="0.90889370932754876"/>
    <m/>
    <m/>
    <m/>
  </r>
  <r>
    <x v="3"/>
    <n v="71024"/>
    <x v="284"/>
    <n v="175"/>
    <n v="27"/>
    <n v="202"/>
    <n v="193"/>
    <n v="95"/>
    <n v="87"/>
    <n v="0"/>
    <n v="0"/>
    <n v="0"/>
    <n v="0"/>
    <n v="209"/>
    <n v="40"/>
    <n v="249"/>
    <n v="225"/>
    <n v="157"/>
    <n v="132"/>
    <n v="11"/>
    <n v="0"/>
    <n v="0"/>
    <n v="14"/>
    <n v="569"/>
    <n v="110"/>
    <n v="679"/>
    <n v="480"/>
    <n v="435"/>
    <n v="409"/>
    <n v="0"/>
    <n v="51"/>
    <n v="0"/>
    <n v="0"/>
    <x v="664"/>
    <n v="788"/>
    <n v="577"/>
    <n v="2.6065989847715736"/>
    <n v="0.26776649746192893"/>
    <n v="0.71908471275559882"/>
    <n v="679"/>
    <n v="249"/>
    <n v="202"/>
    <n v="2.7269076305220885"/>
    <n v="0.18875502008032127"/>
    <n v="0.70250368188512513"/>
    <n v="2.1333333333333333"/>
    <n v="0.14222222222222222"/>
    <n v="0.59791666666666665"/>
    <n v="2.7707006369426752"/>
    <n v="0.39490445859872614"/>
    <n v="0.7816091954022989"/>
    <n v="0"/>
    <n v="1"/>
    <m/>
    <n v="3.0984848484848486"/>
    <n v="0.34090909090909088"/>
    <n v="0.78728606356968212"/>
    <m/>
    <m/>
    <n v="1"/>
    <n v="0"/>
    <n v="1"/>
    <m/>
    <m/>
    <m/>
    <m/>
  </r>
  <r>
    <x v="3"/>
    <n v="71034"/>
    <x v="285"/>
    <n v="159"/>
    <n v="28"/>
    <n v="187"/>
    <n v="123"/>
    <n v="92"/>
    <n v="70"/>
    <n v="0"/>
    <n v="12"/>
    <n v="0"/>
    <n v="0"/>
    <n v="226"/>
    <n v="49"/>
    <n v="275"/>
    <n v="213"/>
    <n v="183"/>
    <n v="193"/>
    <n v="16"/>
    <n v="13"/>
    <n v="0"/>
    <n v="23"/>
    <n v="242"/>
    <n v="60"/>
    <n v="302"/>
    <n v="210"/>
    <n v="177"/>
    <n v="168"/>
    <n v="0"/>
    <n v="28"/>
    <n v="0"/>
    <n v="0"/>
    <x v="665"/>
    <n v="916"/>
    <n v="484"/>
    <n v="0.96615720524017468"/>
    <n v="0.47161572052401746"/>
    <n v="0.45310734463276836"/>
    <n v="302"/>
    <n v="275"/>
    <n v="187"/>
    <n v="1.0981818181818181"/>
    <n v="0.32"/>
    <n v="0.38079470198675497"/>
    <n v="0.9859154929577465"/>
    <n v="0.42253521126760563"/>
    <n v="0.41428571428571431"/>
    <n v="0.96721311475409832"/>
    <n v="0.49726775956284153"/>
    <n v="0.48022598870056499"/>
    <n v="0"/>
    <n v="1"/>
    <m/>
    <n v="0.8704663212435233"/>
    <n v="0.63730569948186533"/>
    <n v="0.58333333333333337"/>
    <n v="2.1538461538461537"/>
    <n v="7.6923076923076927E-2"/>
    <n v="0.5714285714285714"/>
    <n v="0"/>
    <n v="1"/>
    <m/>
    <m/>
    <m/>
    <m/>
  </r>
  <r>
    <x v="3"/>
    <n v="71037"/>
    <x v="286"/>
    <n v="134"/>
    <n v="0"/>
    <n v="134"/>
    <n v="125"/>
    <n v="26"/>
    <n v="9"/>
    <n v="0"/>
    <n v="0"/>
    <n v="0"/>
    <n v="0"/>
    <n v="229"/>
    <n v="28"/>
    <n v="257"/>
    <n v="229"/>
    <n v="195"/>
    <n v="130"/>
    <n v="12"/>
    <n v="11"/>
    <n v="0"/>
    <n v="11"/>
    <n v="171"/>
    <n v="0"/>
    <n v="171"/>
    <n v="158"/>
    <n v="42"/>
    <n v="20"/>
    <n v="0"/>
    <n v="0"/>
    <n v="0"/>
    <n v="0"/>
    <x v="486"/>
    <n v="845"/>
    <n v="294"/>
    <n v="0.46272189349112425"/>
    <n v="0.65207100591715972"/>
    <n v="0.24808184143222506"/>
    <n v="171"/>
    <n v="257"/>
    <n v="134"/>
    <n v="0.66536964980544744"/>
    <n v="0.47859922178988329"/>
    <n v="0.21637426900584794"/>
    <n v="0.68995633187772931"/>
    <n v="0.45414847161572053"/>
    <n v="0.20886075949367089"/>
    <n v="0.2153846153846154"/>
    <n v="0.8666666666666667"/>
    <n v="0.38095238095238093"/>
    <n v="0"/>
    <n v="1"/>
    <m/>
    <n v="0.15384615384615385"/>
    <n v="0.93076923076923079"/>
    <n v="0.55000000000000004"/>
    <n v="0"/>
    <n v="1"/>
    <m/>
    <n v="0"/>
    <n v="1"/>
    <m/>
    <m/>
    <m/>
    <m/>
  </r>
  <r>
    <x v="3"/>
    <n v="71043"/>
    <x v="153"/>
    <n v="0"/>
    <n v="0"/>
    <n v="0"/>
    <n v="0"/>
    <n v="0"/>
    <n v="0"/>
    <n v="0"/>
    <n v="0"/>
    <n v="0"/>
    <n v="0"/>
    <n v="17"/>
    <n v="0"/>
    <n v="17"/>
    <n v="26"/>
    <n v="19"/>
    <n v="8"/>
    <n v="5"/>
    <n v="0"/>
    <n v="0"/>
    <n v="1"/>
    <m/>
    <m/>
    <n v="0"/>
    <m/>
    <m/>
    <m/>
    <m/>
    <m/>
    <m/>
    <m/>
    <x v="6"/>
    <n v="76"/>
    <n v="0"/>
    <m/>
    <n v="1"/>
    <m/>
    <m/>
    <n v="17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3"/>
    <n v="71045"/>
    <x v="287"/>
    <n v="0"/>
    <n v="0"/>
    <n v="0"/>
    <n v="0"/>
    <n v="0"/>
    <n v="0"/>
    <n v="0"/>
    <n v="0"/>
    <n v="0"/>
    <n v="0"/>
    <n v="122"/>
    <n v="19"/>
    <n v="141"/>
    <n v="116"/>
    <n v="92"/>
    <n v="66"/>
    <n v="0"/>
    <n v="1"/>
    <n v="0"/>
    <n v="8"/>
    <m/>
    <m/>
    <n v="0"/>
    <m/>
    <m/>
    <m/>
    <m/>
    <m/>
    <m/>
    <m/>
    <x v="6"/>
    <n v="424"/>
    <n v="0"/>
    <m/>
    <n v="1"/>
    <m/>
    <m/>
    <n v="141"/>
    <n v="0"/>
    <m/>
    <n v="1"/>
    <m/>
    <m/>
    <n v="1"/>
    <m/>
    <m/>
    <n v="1"/>
    <m/>
    <m/>
    <m/>
    <m/>
    <m/>
    <n v="1"/>
    <m/>
    <m/>
    <n v="1"/>
    <m/>
    <m/>
    <n v="1"/>
    <m/>
    <m/>
    <m/>
    <m/>
  </r>
  <r>
    <x v="3"/>
    <n v="71053"/>
    <x v="288"/>
    <n v="554"/>
    <n v="84"/>
    <n v="638"/>
    <n v="495"/>
    <n v="425"/>
    <n v="318"/>
    <n v="0"/>
    <n v="22"/>
    <n v="0"/>
    <n v="0"/>
    <n v="628"/>
    <n v="104"/>
    <n v="732"/>
    <n v="593"/>
    <n v="518"/>
    <n v="406"/>
    <n v="19"/>
    <n v="39"/>
    <n v="0"/>
    <n v="42"/>
    <n v="866"/>
    <n v="198"/>
    <n v="1064"/>
    <n v="841"/>
    <n v="908"/>
    <n v="818"/>
    <n v="0"/>
    <n v="47"/>
    <n v="0"/>
    <n v="0"/>
    <x v="666"/>
    <n v="2349"/>
    <n v="1898"/>
    <n v="1.565772669220945"/>
    <n v="0.19199659429544488"/>
    <n v="0.48395867319195213"/>
    <n v="1064"/>
    <n v="732"/>
    <n v="638"/>
    <n v="1.4535519125683061"/>
    <n v="0.12841530054644809"/>
    <n v="0.40037593984962405"/>
    <n v="1.418212478920742"/>
    <n v="0.16526138279932545"/>
    <n v="0.41141498216409039"/>
    <n v="1.7528957528957529"/>
    <n v="0.17953667953667954"/>
    <n v="0.5319383259911894"/>
    <n v="0"/>
    <n v="1"/>
    <m/>
    <n v="2.0147783251231526"/>
    <n v="0.21674876847290642"/>
    <n v="0.61124694376528121"/>
    <n v="1.2051282051282051"/>
    <n v="0.4358974358974359"/>
    <n v="0.53191489361702127"/>
    <n v="0"/>
    <n v="1"/>
    <m/>
    <m/>
    <m/>
    <m/>
  </r>
  <r>
    <x v="3"/>
    <n v="71057"/>
    <x v="289"/>
    <n v="228"/>
    <n v="48"/>
    <n v="276"/>
    <n v="187"/>
    <n v="193"/>
    <n v="114"/>
    <n v="0"/>
    <n v="0"/>
    <n v="0"/>
    <n v="0"/>
    <n v="315"/>
    <n v="66"/>
    <n v="381"/>
    <n v="314"/>
    <n v="286"/>
    <n v="223"/>
    <n v="15"/>
    <n v="6"/>
    <n v="0"/>
    <n v="20"/>
    <n v="481"/>
    <n v="105"/>
    <n v="586"/>
    <n v="381"/>
    <n v="496"/>
    <n v="362"/>
    <n v="0"/>
    <n v="0"/>
    <n v="0"/>
    <n v="0"/>
    <x v="667"/>
    <n v="1245"/>
    <n v="770"/>
    <n v="1.4658634538152611"/>
    <n v="0.38152610441767071"/>
    <n v="0.57808219178082187"/>
    <n v="586"/>
    <n v="381"/>
    <n v="276"/>
    <n v="1.5380577427821522"/>
    <n v="0.27559055118110237"/>
    <n v="0.52901023890784982"/>
    <n v="1.213375796178344"/>
    <n v="0.40445859872611467"/>
    <n v="0.50918635170603677"/>
    <n v="1.7342657342657342"/>
    <n v="0.32517482517482516"/>
    <n v="0.61088709677419351"/>
    <n v="0"/>
    <n v="1"/>
    <m/>
    <n v="1.6233183856502242"/>
    <n v="0.48878923766816146"/>
    <n v="0.68508287292817682"/>
    <n v="0"/>
    <n v="1"/>
    <m/>
    <n v="0"/>
    <n v="1"/>
    <m/>
    <m/>
    <m/>
    <m/>
  </r>
  <r>
    <x v="3"/>
    <n v="71066"/>
    <x v="290"/>
    <n v="186"/>
    <n v="19"/>
    <n v="205"/>
    <n v="165"/>
    <n v="137"/>
    <n v="48"/>
    <n v="0"/>
    <n v="0"/>
    <n v="0"/>
    <n v="0"/>
    <n v="372"/>
    <n v="46"/>
    <n v="418"/>
    <n v="356"/>
    <n v="310"/>
    <n v="197"/>
    <n v="43"/>
    <n v="2"/>
    <n v="0"/>
    <n v="45"/>
    <n v="313"/>
    <n v="41"/>
    <n v="354"/>
    <n v="225"/>
    <n v="298"/>
    <n v="149"/>
    <n v="0"/>
    <n v="0"/>
    <n v="0"/>
    <n v="0"/>
    <x v="668"/>
    <n v="1371"/>
    <n v="555"/>
    <n v="0.74835886214442016"/>
    <n v="0.59518599562363239"/>
    <n v="0.45906432748538012"/>
    <n v="354"/>
    <n v="418"/>
    <n v="205"/>
    <n v="0.84688995215311003"/>
    <n v="0.50956937799043067"/>
    <n v="0.42090395480225989"/>
    <n v="0.6320224719101124"/>
    <n v="0.5365168539325843"/>
    <n v="0.26666666666666666"/>
    <n v="0.96129032258064517"/>
    <n v="0.5580645161290323"/>
    <n v="0.54026845637583898"/>
    <n v="0"/>
    <n v="1"/>
    <m/>
    <n v="0.75634517766497467"/>
    <n v="0.75634517766497467"/>
    <n v="0.67785234899328861"/>
    <n v="0"/>
    <n v="1"/>
    <m/>
    <n v="0"/>
    <n v="1"/>
    <m/>
    <m/>
    <m/>
    <m/>
  </r>
  <r>
    <x v="3"/>
    <n v="71067"/>
    <x v="291"/>
    <n v="0"/>
    <n v="0"/>
    <n v="0"/>
    <n v="0"/>
    <n v="0"/>
    <n v="0"/>
    <n v="0"/>
    <n v="0"/>
    <n v="0"/>
    <n v="0"/>
    <n v="116"/>
    <n v="15"/>
    <n v="131"/>
    <n v="122"/>
    <n v="111"/>
    <n v="75"/>
    <n v="12"/>
    <n v="2"/>
    <n v="0"/>
    <n v="15"/>
    <m/>
    <m/>
    <n v="0"/>
    <m/>
    <m/>
    <m/>
    <m/>
    <m/>
    <m/>
    <m/>
    <x v="6"/>
    <n v="468"/>
    <n v="0"/>
    <m/>
    <n v="1"/>
    <m/>
    <m/>
    <n v="13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71069"/>
    <x v="292"/>
    <n v="0"/>
    <n v="0"/>
    <n v="0"/>
    <n v="0"/>
    <n v="0"/>
    <n v="0"/>
    <n v="0"/>
    <n v="0"/>
    <n v="0"/>
    <n v="0"/>
    <n v="176"/>
    <n v="25"/>
    <n v="201"/>
    <n v="151"/>
    <n v="136"/>
    <n v="116"/>
    <n v="11"/>
    <n v="3"/>
    <n v="0"/>
    <n v="7"/>
    <m/>
    <m/>
    <n v="0"/>
    <m/>
    <m/>
    <m/>
    <m/>
    <m/>
    <m/>
    <m/>
    <x v="6"/>
    <n v="625"/>
    <n v="0"/>
    <m/>
    <n v="1"/>
    <m/>
    <m/>
    <n v="20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71070"/>
    <x v="293"/>
    <n v="382"/>
    <n v="40"/>
    <n v="422"/>
    <n v="334"/>
    <n v="221"/>
    <n v="133"/>
    <n v="0"/>
    <n v="0"/>
    <n v="0"/>
    <n v="0"/>
    <n v="626"/>
    <n v="102"/>
    <n v="728"/>
    <n v="545"/>
    <n v="500"/>
    <n v="449"/>
    <n v="40"/>
    <n v="11"/>
    <n v="0"/>
    <n v="34"/>
    <n v="559"/>
    <n v="58"/>
    <n v="617"/>
    <n v="529"/>
    <n v="368"/>
    <n v="183"/>
    <n v="0"/>
    <n v="0"/>
    <n v="0"/>
    <n v="0"/>
    <x v="446"/>
    <n v="2307"/>
    <n v="1110"/>
    <n v="0.73558734286952754"/>
    <n v="0.51885565669700906"/>
    <n v="0.34590453741897464"/>
    <n v="617"/>
    <n v="728"/>
    <n v="422"/>
    <n v="0.84752747252747251"/>
    <n v="0.42032967032967034"/>
    <n v="0.31604538087520262"/>
    <n v="0.97064220183486238"/>
    <n v="0.38715596330275232"/>
    <n v="0.36862003780718339"/>
    <n v="0.73599999999999999"/>
    <n v="0.55800000000000005"/>
    <n v="0.39945652173913043"/>
    <n v="0"/>
    <n v="1"/>
    <m/>
    <n v="0.40757238307349664"/>
    <n v="0.70378619153674837"/>
    <n v="0.27322404371584702"/>
    <n v="0"/>
    <n v="1"/>
    <m/>
    <n v="0"/>
    <n v="1"/>
    <m/>
    <m/>
    <m/>
    <m/>
  </r>
  <r>
    <x v="3"/>
    <n v="72003"/>
    <x v="294"/>
    <n v="40"/>
    <n v="6"/>
    <n v="46"/>
    <n v="0"/>
    <n v="44"/>
    <n v="10"/>
    <n v="0"/>
    <n v="0"/>
    <n v="0"/>
    <n v="0"/>
    <n v="202"/>
    <n v="40"/>
    <n v="242"/>
    <n v="167"/>
    <n v="198"/>
    <n v="146"/>
    <n v="17"/>
    <n v="2"/>
    <n v="0"/>
    <n v="25"/>
    <n v="96"/>
    <n v="27"/>
    <n v="123"/>
    <n v="0"/>
    <n v="190"/>
    <n v="86"/>
    <n v="0"/>
    <n v="0"/>
    <n v="0"/>
    <n v="0"/>
    <x v="669"/>
    <n v="797"/>
    <n v="100"/>
    <n v="0.50062735257214552"/>
    <n v="0.87452948557089083"/>
    <n v="0.74937343358395991"/>
    <n v="123"/>
    <n v="242"/>
    <n v="46"/>
    <n v="0.50826446280991733"/>
    <n v="0.80991735537190079"/>
    <n v="0.62601626016260159"/>
    <n v="0"/>
    <n v="1"/>
    <m/>
    <n v="0.95959595959595956"/>
    <n v="0.77777777777777779"/>
    <n v="0.76842105263157889"/>
    <n v="0"/>
    <n v="1"/>
    <m/>
    <n v="0.58904109589041098"/>
    <n v="0.93150684931506844"/>
    <n v="0.88372093023255816"/>
    <n v="0"/>
    <n v="1"/>
    <m/>
    <n v="0"/>
    <n v="1"/>
    <m/>
    <m/>
    <m/>
    <m/>
  </r>
  <r>
    <x v="3"/>
    <n v="72004"/>
    <x v="295"/>
    <n v="199"/>
    <n v="42"/>
    <n v="241"/>
    <n v="205"/>
    <n v="125"/>
    <n v="101"/>
    <n v="0"/>
    <n v="0"/>
    <n v="0"/>
    <n v="0"/>
    <n v="240"/>
    <n v="52"/>
    <n v="292"/>
    <n v="242"/>
    <n v="203"/>
    <n v="171"/>
    <n v="14"/>
    <n v="7"/>
    <n v="0"/>
    <n v="24"/>
    <n v="528"/>
    <n v="113"/>
    <n v="641"/>
    <n v="524"/>
    <n v="566"/>
    <n v="426"/>
    <n v="0"/>
    <n v="0"/>
    <n v="0"/>
    <n v="0"/>
    <x v="670"/>
    <n v="953"/>
    <n v="672"/>
    <n v="2.2633788037775444"/>
    <n v="0.29485834207764955"/>
    <n v="0.68845618915159945"/>
    <n v="641"/>
    <n v="292"/>
    <n v="241"/>
    <n v="2.1952054794520546"/>
    <n v="0.17465753424657535"/>
    <n v="0.62402496099843996"/>
    <n v="2.165289256198347"/>
    <n v="0.15289256198347106"/>
    <n v="0.60877862595419852"/>
    <n v="2.7881773399014778"/>
    <n v="0.38423645320197042"/>
    <n v="0.77915194346289751"/>
    <n v="0"/>
    <n v="1"/>
    <m/>
    <n v="2.4912280701754388"/>
    <n v="0.40935672514619881"/>
    <n v="0.76291079812206575"/>
    <n v="0"/>
    <n v="1"/>
    <m/>
    <n v="0"/>
    <n v="1"/>
    <m/>
    <m/>
    <m/>
    <m/>
  </r>
  <r>
    <x v="3"/>
    <n v="72018"/>
    <x v="296"/>
    <n v="112"/>
    <n v="24"/>
    <n v="136"/>
    <n v="0"/>
    <n v="0"/>
    <n v="0"/>
    <n v="0"/>
    <n v="0"/>
    <n v="0"/>
    <n v="0"/>
    <n v="193"/>
    <n v="44"/>
    <n v="237"/>
    <n v="211"/>
    <n v="181"/>
    <n v="159"/>
    <n v="2"/>
    <n v="0"/>
    <n v="0"/>
    <n v="24"/>
    <n v="158"/>
    <n v="166"/>
    <n v="324"/>
    <n v="0"/>
    <n v="0"/>
    <n v="0"/>
    <n v="0"/>
    <n v="0"/>
    <n v="0"/>
    <n v="0"/>
    <x v="567"/>
    <n v="814"/>
    <n v="136"/>
    <n v="0.39803439803439805"/>
    <n v="0.83292383292383287"/>
    <n v="0.58024691358024694"/>
    <n v="324"/>
    <n v="237"/>
    <n v="136"/>
    <n v="1.3670886075949367"/>
    <n v="0.42616033755274263"/>
    <n v="0.58024691358024694"/>
    <n v="0"/>
    <n v="1"/>
    <m/>
    <n v="0"/>
    <n v="1"/>
    <m/>
    <n v="0"/>
    <n v="1"/>
    <m/>
    <n v="0"/>
    <n v="1"/>
    <m/>
    <m/>
    <m/>
    <m/>
    <n v="0"/>
    <n v="1"/>
    <m/>
    <m/>
    <m/>
    <m/>
  </r>
  <r>
    <x v="3"/>
    <n v="72020"/>
    <x v="297"/>
    <n v="439"/>
    <n v="95"/>
    <n v="534"/>
    <n v="381"/>
    <n v="409"/>
    <n v="233"/>
    <n v="0"/>
    <n v="0"/>
    <n v="0"/>
    <n v="0"/>
    <n v="501"/>
    <n v="148"/>
    <n v="649"/>
    <n v="443"/>
    <n v="567"/>
    <n v="468"/>
    <n v="20"/>
    <n v="6"/>
    <n v="0"/>
    <n v="49"/>
    <n v="488"/>
    <n v="117"/>
    <n v="605"/>
    <n v="413"/>
    <n v="507"/>
    <n v="321"/>
    <n v="0"/>
    <n v="0"/>
    <n v="0"/>
    <n v="0"/>
    <x v="671"/>
    <n v="2202"/>
    <n v="1557"/>
    <n v="0.83832879200726618"/>
    <n v="0.29291553133514986"/>
    <n v="0.15655471289274106"/>
    <n v="605"/>
    <n v="649"/>
    <n v="534"/>
    <n v="0.93220338983050843"/>
    <n v="0.17719568567026195"/>
    <n v="0.11735537190082644"/>
    <n v="0.93227990970654628"/>
    <n v="0.1399548532731377"/>
    <n v="7.7481840193704604E-2"/>
    <n v="0.89417989417989419"/>
    <n v="0.27865961199294531"/>
    <n v="0.1932938856015779"/>
    <n v="0"/>
    <n v="1"/>
    <m/>
    <n v="0.6858974358974359"/>
    <n v="0.50213675213675213"/>
    <n v="0.27414330218068533"/>
    <n v="0"/>
    <n v="1"/>
    <m/>
    <n v="0"/>
    <n v="1"/>
    <m/>
    <m/>
    <m/>
    <m/>
  </r>
  <r>
    <x v="3"/>
    <n v="72021"/>
    <x v="298"/>
    <n v="283"/>
    <n v="45"/>
    <n v="328"/>
    <n v="251"/>
    <n v="221"/>
    <n v="160"/>
    <n v="0"/>
    <n v="0"/>
    <n v="0"/>
    <n v="0"/>
    <n v="405"/>
    <n v="70"/>
    <n v="475"/>
    <n v="400"/>
    <n v="337"/>
    <n v="262"/>
    <n v="23"/>
    <n v="10"/>
    <n v="0"/>
    <n v="46"/>
    <n v="505"/>
    <n v="211"/>
    <n v="716"/>
    <n v="606"/>
    <n v="732"/>
    <n v="1178"/>
    <n v="0"/>
    <n v="0"/>
    <n v="0"/>
    <n v="0"/>
    <x v="158"/>
    <n v="1553"/>
    <n v="960"/>
    <n v="2.0811332904056665"/>
    <n v="0.38184159690920799"/>
    <n v="0.70297029702970293"/>
    <n v="716"/>
    <n v="475"/>
    <n v="328"/>
    <n v="1.5073684210526315"/>
    <n v="0.30947368421052629"/>
    <n v="0.54189944134078216"/>
    <n v="1.5149999999999999"/>
    <n v="0.3725"/>
    <n v="0.58580858085808585"/>
    <n v="2.172106824925816"/>
    <n v="0.34421364985163205"/>
    <n v="0.69808743169398912"/>
    <n v="0"/>
    <n v="1"/>
    <m/>
    <n v="4.4961832061068705"/>
    <n v="0.38931297709923662"/>
    <n v="0.86417657045840413"/>
    <n v="0"/>
    <n v="1"/>
    <m/>
    <n v="0"/>
    <n v="1"/>
    <m/>
    <m/>
    <m/>
    <m/>
  </r>
  <r>
    <x v="6"/>
    <n v="72030"/>
    <x v="299"/>
    <m/>
    <m/>
    <n v="0"/>
    <m/>
    <m/>
    <m/>
    <m/>
    <m/>
    <m/>
    <m/>
    <m/>
    <m/>
    <n v="0"/>
    <m/>
    <m/>
    <m/>
    <m/>
    <m/>
    <m/>
    <m/>
    <n v="161"/>
    <n v="29"/>
    <n v="190"/>
    <n v="191"/>
    <n v="99"/>
    <n v="147"/>
    <n v="0"/>
    <n v="0"/>
    <n v="0"/>
    <n v="0"/>
    <x v="376"/>
    <m/>
    <m/>
    <m/>
    <m/>
    <m/>
    <n v="190"/>
    <m/>
    <m/>
    <m/>
    <m/>
    <m/>
    <m/>
    <m/>
    <m/>
    <m/>
    <m/>
    <m/>
    <m/>
    <m/>
    <m/>
    <m/>
    <m/>
    <m/>
    <m/>
    <m/>
    <m/>
    <m/>
    <m/>
    <m/>
    <m/>
    <m/>
    <m/>
  </r>
  <r>
    <x v="3"/>
    <n v="72037"/>
    <x v="300"/>
    <n v="87"/>
    <n v="0"/>
    <n v="87"/>
    <n v="89"/>
    <n v="47"/>
    <n v="0"/>
    <n v="0"/>
    <n v="0"/>
    <n v="0"/>
    <n v="0"/>
    <n v="225"/>
    <n v="46"/>
    <n v="271"/>
    <n v="219"/>
    <n v="195"/>
    <n v="143"/>
    <n v="12"/>
    <n v="4"/>
    <n v="0"/>
    <n v="25"/>
    <n v="127"/>
    <n v="0"/>
    <n v="127"/>
    <n v="123"/>
    <n v="61"/>
    <n v="0"/>
    <n v="0"/>
    <n v="0"/>
    <n v="0"/>
    <n v="0"/>
    <x v="561"/>
    <n v="869"/>
    <n v="223"/>
    <n v="0.35788262370540852"/>
    <n v="0.74338319907940165"/>
    <n v="0.28295819935691319"/>
    <n v="127"/>
    <n v="271"/>
    <n v="87"/>
    <n v="0.46863468634686345"/>
    <n v="0.6789667896678967"/>
    <n v="0.31496062992125984"/>
    <n v="0.56164383561643838"/>
    <n v="0.59360730593607303"/>
    <n v="0.27642276422764228"/>
    <n v="0.31282051282051282"/>
    <n v="0.75897435897435894"/>
    <n v="0.22950819672131148"/>
    <n v="0"/>
    <n v="1"/>
    <m/>
    <n v="0"/>
    <n v="1"/>
    <m/>
    <n v="0"/>
    <n v="1"/>
    <m/>
    <n v="0"/>
    <n v="1"/>
    <m/>
    <m/>
    <m/>
    <m/>
  </r>
  <r>
    <x v="3"/>
    <n v="72038"/>
    <x v="301"/>
    <n v="99"/>
    <n v="0"/>
    <n v="99"/>
    <n v="158"/>
    <n v="21"/>
    <n v="0"/>
    <n v="0"/>
    <n v="3"/>
    <n v="0"/>
    <n v="0"/>
    <n v="187"/>
    <n v="40"/>
    <n v="227"/>
    <n v="202"/>
    <n v="142"/>
    <n v="118"/>
    <n v="12"/>
    <n v="5"/>
    <n v="0"/>
    <n v="20"/>
    <n v="320"/>
    <n v="0"/>
    <n v="320"/>
    <n v="599"/>
    <n v="83"/>
    <n v="0"/>
    <n v="0"/>
    <n v="10"/>
    <n v="0"/>
    <n v="0"/>
    <x v="672"/>
    <n v="726"/>
    <n v="281"/>
    <n v="1.393939393939394"/>
    <n v="0.61294765840220389"/>
    <n v="0.72233201581027673"/>
    <n v="320"/>
    <n v="227"/>
    <n v="99"/>
    <n v="1.4096916299559472"/>
    <n v="0.56387665198237891"/>
    <n v="0.69062500000000004"/>
    <n v="2.9653465346534653"/>
    <n v="0.21782178217821782"/>
    <n v="0.73622704507512526"/>
    <n v="0.58450704225352113"/>
    <n v="0.852112676056338"/>
    <n v="0.74698795180722888"/>
    <n v="0"/>
    <n v="1"/>
    <m/>
    <n v="0"/>
    <n v="1"/>
    <m/>
    <n v="2"/>
    <n v="0.4"/>
    <n v="0.7"/>
    <n v="0"/>
    <n v="1"/>
    <m/>
    <m/>
    <m/>
    <m/>
  </r>
  <r>
    <x v="3"/>
    <n v="72039"/>
    <x v="302"/>
    <n v="258"/>
    <n v="21"/>
    <n v="279"/>
    <n v="217"/>
    <n v="184"/>
    <n v="89"/>
    <n v="0"/>
    <n v="0"/>
    <n v="0"/>
    <n v="0"/>
    <n v="537"/>
    <n v="92"/>
    <n v="629"/>
    <n v="497"/>
    <n v="437"/>
    <n v="395"/>
    <n v="38"/>
    <n v="24"/>
    <n v="0"/>
    <n v="60"/>
    <n v="376"/>
    <n v="76"/>
    <n v="452"/>
    <n v="280"/>
    <n v="396"/>
    <n v="238"/>
    <n v="0"/>
    <n v="0"/>
    <n v="0"/>
    <n v="0"/>
    <x v="673"/>
    <n v="2080"/>
    <n v="769"/>
    <n v="0.65673076923076923"/>
    <n v="0.63028846153846152"/>
    <n v="0.43704245973645683"/>
    <n v="452"/>
    <n v="629"/>
    <n v="279"/>
    <n v="0.7186009538950715"/>
    <n v="0.55643879173290933"/>
    <n v="0.38274336283185839"/>
    <n v="0.56338028169014087"/>
    <n v="0.56338028169014087"/>
    <n v="0.22500000000000001"/>
    <n v="0.90617848970251713"/>
    <n v="0.57894736842105265"/>
    <n v="0.53535353535353536"/>
    <n v="0"/>
    <n v="1"/>
    <m/>
    <n v="0.60253164556962024"/>
    <n v="0.77468354430379749"/>
    <n v="0.62605042016806722"/>
    <n v="0"/>
    <n v="1"/>
    <m/>
    <n v="0"/>
    <n v="1"/>
    <m/>
    <m/>
    <m/>
    <m/>
  </r>
  <r>
    <x v="3"/>
    <n v="72041"/>
    <x v="303"/>
    <n v="257"/>
    <n v="26"/>
    <n v="283"/>
    <n v="233"/>
    <n v="133"/>
    <n v="73"/>
    <n v="0"/>
    <n v="0"/>
    <n v="0"/>
    <n v="0"/>
    <n v="368"/>
    <n v="82"/>
    <n v="450"/>
    <n v="284"/>
    <n v="363"/>
    <n v="262"/>
    <n v="25"/>
    <n v="4"/>
    <n v="0"/>
    <n v="40"/>
    <n v="536"/>
    <n v="39"/>
    <n v="575"/>
    <n v="569"/>
    <n v="236"/>
    <n v="143"/>
    <n v="0"/>
    <n v="0"/>
    <n v="0"/>
    <n v="0"/>
    <x v="674"/>
    <n v="1428"/>
    <n v="722"/>
    <n v="1.0665266106442577"/>
    <n v="0.49439775910364148"/>
    <n v="0.52593565331582404"/>
    <n v="575"/>
    <n v="450"/>
    <n v="283"/>
    <n v="1.2777777777777777"/>
    <n v="0.37111111111111111"/>
    <n v="0.50782608695652176"/>
    <n v="2.0035211267605635"/>
    <n v="0.1795774647887324"/>
    <n v="0.59050966608084354"/>
    <n v="0.65013774104683197"/>
    <n v="0.63360881542699721"/>
    <n v="0.4364406779661017"/>
    <n v="0"/>
    <n v="1"/>
    <m/>
    <n v="0.54580152671755722"/>
    <n v="0.72137404580152675"/>
    <n v="0.48951048951048953"/>
    <n v="0"/>
    <n v="1"/>
    <m/>
    <n v="0"/>
    <n v="1"/>
    <m/>
    <m/>
    <m/>
    <m/>
  </r>
  <r>
    <x v="3"/>
    <n v="72042"/>
    <x v="304"/>
    <n v="66"/>
    <n v="11"/>
    <n v="77"/>
    <n v="0"/>
    <n v="0"/>
    <n v="0"/>
    <n v="0"/>
    <n v="0"/>
    <n v="0"/>
    <n v="0"/>
    <n v="425"/>
    <n v="52"/>
    <n v="477"/>
    <n v="373"/>
    <n v="363"/>
    <n v="255"/>
    <n v="32"/>
    <n v="5"/>
    <n v="0"/>
    <n v="39"/>
    <n v="71"/>
    <n v="15"/>
    <n v="86"/>
    <n v="0"/>
    <n v="0"/>
    <n v="0"/>
    <n v="0"/>
    <n v="0"/>
    <n v="0"/>
    <n v="0"/>
    <x v="675"/>
    <n v="1544"/>
    <n v="77"/>
    <n v="5.5699481865284971E-2"/>
    <n v="0.95012953367875652"/>
    <n v="0.10465116279069768"/>
    <n v="86"/>
    <n v="477"/>
    <n v="77"/>
    <n v="0.18029350104821804"/>
    <n v="0.83857442348008382"/>
    <n v="0.10465116279069768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7"/>
    <n v="72030"/>
    <x v="299"/>
    <m/>
    <m/>
    <n v="0"/>
    <m/>
    <m/>
    <m/>
    <m/>
    <m/>
    <m/>
    <m/>
    <m/>
    <m/>
    <n v="0"/>
    <m/>
    <m/>
    <m/>
    <m/>
    <m/>
    <m/>
    <m/>
    <n v="181"/>
    <n v="41"/>
    <n v="222"/>
    <n v="213"/>
    <n v="114"/>
    <n v="130"/>
    <n v="0"/>
    <n v="0"/>
    <n v="0"/>
    <n v="0"/>
    <x v="676"/>
    <m/>
    <m/>
    <m/>
    <m/>
    <m/>
    <n v="222"/>
    <m/>
    <m/>
    <m/>
    <m/>
    <m/>
    <m/>
    <m/>
    <m/>
    <m/>
    <m/>
    <m/>
    <m/>
    <m/>
    <m/>
    <m/>
    <m/>
    <m/>
    <m/>
    <m/>
    <m/>
    <m/>
    <m/>
    <m/>
    <m/>
    <m/>
    <m/>
  </r>
  <r>
    <x v="3"/>
    <n v="73001"/>
    <x v="305"/>
    <n v="0"/>
    <n v="0"/>
    <n v="0"/>
    <n v="0"/>
    <n v="0"/>
    <n v="0"/>
    <n v="0"/>
    <n v="0"/>
    <n v="0"/>
    <n v="0"/>
    <n v="213"/>
    <n v="24"/>
    <n v="237"/>
    <n v="270"/>
    <n v="160"/>
    <n v="83"/>
    <n v="13"/>
    <n v="5"/>
    <n v="0"/>
    <n v="15"/>
    <m/>
    <m/>
    <n v="0"/>
    <m/>
    <m/>
    <m/>
    <m/>
    <m/>
    <m/>
    <m/>
    <x v="6"/>
    <n v="783"/>
    <n v="0"/>
    <m/>
    <n v="1"/>
    <m/>
    <m/>
    <n v="23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73006"/>
    <x v="306"/>
    <n v="426"/>
    <n v="68"/>
    <n v="494"/>
    <n v="385"/>
    <n v="134"/>
    <n v="168"/>
    <n v="0"/>
    <n v="0"/>
    <n v="0"/>
    <n v="0"/>
    <n v="514"/>
    <n v="83"/>
    <n v="597"/>
    <n v="469"/>
    <n v="427"/>
    <n v="381"/>
    <n v="33"/>
    <n v="9"/>
    <n v="0"/>
    <n v="50"/>
    <n v="811"/>
    <n v="127"/>
    <n v="938"/>
    <n v="705"/>
    <n v="313"/>
    <n v="414"/>
    <n v="0"/>
    <n v="0"/>
    <n v="0"/>
    <n v="0"/>
    <x v="677"/>
    <n v="1966"/>
    <n v="1181"/>
    <n v="1.2054933875890133"/>
    <n v="0.39928789420142419"/>
    <n v="0.50168776371308021"/>
    <n v="938"/>
    <n v="597"/>
    <n v="494"/>
    <n v="1.5711892797319933"/>
    <n v="0.17252931323283083"/>
    <n v="0.47334754797441364"/>
    <n v="1.5031982942430704"/>
    <n v="0.17910447761194029"/>
    <n v="0.45390070921985815"/>
    <n v="0.7330210772833724"/>
    <n v="0.68618266978922715"/>
    <n v="0.5718849840255591"/>
    <n v="0"/>
    <n v="1"/>
    <m/>
    <n v="1.0866141732283465"/>
    <n v="0.55905511811023623"/>
    <n v="0.59420289855072461"/>
    <n v="0"/>
    <n v="1"/>
    <m/>
    <n v="0"/>
    <n v="1"/>
    <m/>
    <m/>
    <m/>
    <m/>
  </r>
  <r>
    <x v="3"/>
    <n v="73009"/>
    <x v="307"/>
    <n v="83"/>
    <n v="0"/>
    <n v="83"/>
    <n v="111"/>
    <n v="29"/>
    <n v="0"/>
    <n v="0"/>
    <n v="0"/>
    <n v="0"/>
    <n v="0"/>
    <n v="152"/>
    <n v="24"/>
    <n v="176"/>
    <n v="166"/>
    <n v="149"/>
    <n v="91"/>
    <n v="9"/>
    <n v="3"/>
    <n v="0"/>
    <n v="16"/>
    <n v="255"/>
    <n v="0"/>
    <n v="255"/>
    <n v="291"/>
    <n v="81"/>
    <n v="0"/>
    <n v="0"/>
    <n v="0"/>
    <n v="0"/>
    <n v="0"/>
    <x v="376"/>
    <n v="610"/>
    <n v="223"/>
    <n v="1.0278688524590165"/>
    <n v="0.63442622950819672"/>
    <n v="0.64433811802232854"/>
    <n v="255"/>
    <n v="176"/>
    <n v="83"/>
    <n v="1.4488636363636365"/>
    <n v="0.52840909090909094"/>
    <n v="0.67450980392156867"/>
    <n v="1.7530120481927711"/>
    <n v="0.33132530120481929"/>
    <n v="0.61855670103092786"/>
    <n v="0.5436241610738255"/>
    <n v="0.80536912751677847"/>
    <n v="0.64197530864197527"/>
    <n v="0"/>
    <n v="1"/>
    <m/>
    <n v="0"/>
    <n v="1"/>
    <m/>
    <n v="0"/>
    <n v="1"/>
    <m/>
    <n v="0"/>
    <n v="1"/>
    <m/>
    <m/>
    <m/>
    <m/>
  </r>
  <r>
    <x v="3"/>
    <n v="73022"/>
    <x v="308"/>
    <n v="0"/>
    <n v="0"/>
    <n v="0"/>
    <n v="0"/>
    <n v="0"/>
    <n v="0"/>
    <n v="0"/>
    <n v="0"/>
    <n v="0"/>
    <n v="0"/>
    <n v="131"/>
    <n v="13"/>
    <n v="144"/>
    <n v="119"/>
    <n v="100"/>
    <n v="57"/>
    <n v="3"/>
    <n v="3"/>
    <n v="0"/>
    <n v="9"/>
    <m/>
    <m/>
    <n v="0"/>
    <m/>
    <m/>
    <m/>
    <m/>
    <m/>
    <m/>
    <m/>
    <x v="6"/>
    <n v="435"/>
    <n v="0"/>
    <m/>
    <n v="1"/>
    <m/>
    <m/>
    <n v="14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73028"/>
    <x v="153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m/>
    <m/>
    <n v="0"/>
    <m/>
    <m/>
    <m/>
    <m/>
    <m/>
    <m/>
    <m/>
    <x v="6"/>
    <n v="3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3"/>
    <n v="73032"/>
    <x v="309"/>
    <n v="0"/>
    <n v="0"/>
    <n v="0"/>
    <n v="0"/>
    <n v="69"/>
    <n v="28"/>
    <n v="0"/>
    <n v="0"/>
    <n v="0"/>
    <n v="0"/>
    <n v="180"/>
    <n v="16"/>
    <n v="196"/>
    <n v="135"/>
    <n v="154"/>
    <n v="96"/>
    <n v="14"/>
    <n v="1"/>
    <n v="0"/>
    <n v="15"/>
    <n v="0"/>
    <n v="0"/>
    <n v="0"/>
    <n v="0"/>
    <n v="323"/>
    <n v="151"/>
    <n v="0"/>
    <n v="0"/>
    <n v="0"/>
    <n v="0"/>
    <x v="678"/>
    <n v="611"/>
    <n v="97"/>
    <n v="0.77577741407528644"/>
    <n v="0.84124386252045824"/>
    <n v="0.79535864978902948"/>
    <n v="0"/>
    <n v="196"/>
    <n v="0"/>
    <n v="0"/>
    <n v="1"/>
    <m/>
    <n v="0"/>
    <n v="1"/>
    <m/>
    <n v="2.0974025974025974"/>
    <n v="0.55194805194805197"/>
    <n v="0.78637770897832815"/>
    <n v="0"/>
    <n v="1"/>
    <m/>
    <n v="1.5729166666666667"/>
    <n v="0.70833333333333337"/>
    <n v="0.81456953642384111"/>
    <n v="0"/>
    <n v="1"/>
    <m/>
    <n v="0"/>
    <n v="1"/>
    <m/>
    <m/>
    <m/>
    <m/>
  </r>
  <r>
    <x v="3"/>
    <n v="73040"/>
    <x v="310"/>
    <n v="0"/>
    <n v="0"/>
    <n v="0"/>
    <n v="0"/>
    <n v="0"/>
    <n v="0"/>
    <n v="0"/>
    <n v="0"/>
    <n v="0"/>
    <n v="0"/>
    <n v="130"/>
    <n v="18"/>
    <n v="148"/>
    <n v="160"/>
    <n v="105"/>
    <n v="80"/>
    <n v="8"/>
    <n v="2"/>
    <n v="0"/>
    <n v="8"/>
    <m/>
    <m/>
    <n v="0"/>
    <m/>
    <m/>
    <m/>
    <m/>
    <m/>
    <m/>
    <m/>
    <x v="6"/>
    <n v="511"/>
    <n v="0"/>
    <m/>
    <n v="1"/>
    <m/>
    <m/>
    <n v="14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73042"/>
    <x v="311"/>
    <n v="272"/>
    <n v="56"/>
    <n v="328"/>
    <n v="284"/>
    <n v="198"/>
    <n v="180"/>
    <n v="0"/>
    <n v="0"/>
    <n v="0"/>
    <n v="0"/>
    <n v="377"/>
    <n v="82"/>
    <n v="459"/>
    <n v="385"/>
    <n v="333"/>
    <n v="279"/>
    <n v="31"/>
    <n v="10"/>
    <n v="0"/>
    <n v="47"/>
    <n v="439"/>
    <n v="129"/>
    <n v="568"/>
    <n v="406"/>
    <n v="327"/>
    <n v="423"/>
    <n v="0"/>
    <n v="0"/>
    <n v="0"/>
    <n v="0"/>
    <x v="679"/>
    <n v="1544"/>
    <n v="990"/>
    <n v="1.116580310880829"/>
    <n v="0.35880829015544041"/>
    <n v="0.42575406032482599"/>
    <n v="568"/>
    <n v="459"/>
    <n v="328"/>
    <n v="1.2374727668845316"/>
    <n v="0.28540305010893247"/>
    <n v="0.42253521126760563"/>
    <n v="1.0545454545454545"/>
    <n v="0.26233766233766231"/>
    <n v="0.30049261083743845"/>
    <n v="0.98198198198198194"/>
    <n v="0.40540540540540543"/>
    <n v="0.39449541284403672"/>
    <n v="0"/>
    <n v="1"/>
    <m/>
    <n v="1.5161290322580645"/>
    <n v="0.35483870967741937"/>
    <n v="0.57446808510638303"/>
    <n v="0"/>
    <n v="1"/>
    <m/>
    <n v="0"/>
    <n v="1"/>
    <m/>
    <m/>
    <m/>
    <m/>
  </r>
  <r>
    <x v="3"/>
    <n v="73066"/>
    <x v="312"/>
    <n v="0"/>
    <n v="0"/>
    <n v="0"/>
    <n v="0"/>
    <n v="0"/>
    <n v="0"/>
    <n v="0"/>
    <n v="0"/>
    <n v="0"/>
    <n v="0"/>
    <n v="243"/>
    <n v="38"/>
    <n v="281"/>
    <n v="251"/>
    <n v="212"/>
    <n v="169"/>
    <n v="11"/>
    <n v="1"/>
    <n v="0"/>
    <n v="29"/>
    <m/>
    <m/>
    <n v="0"/>
    <m/>
    <m/>
    <m/>
    <m/>
    <m/>
    <m/>
    <m/>
    <x v="6"/>
    <n v="954"/>
    <n v="0"/>
    <m/>
    <n v="1"/>
    <m/>
    <m/>
    <n v="28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73083"/>
    <x v="313"/>
    <n v="373"/>
    <n v="74"/>
    <n v="447"/>
    <n v="362"/>
    <n v="295"/>
    <n v="307"/>
    <n v="0"/>
    <n v="0"/>
    <n v="0"/>
    <n v="0"/>
    <n v="444"/>
    <n v="89"/>
    <n v="533"/>
    <n v="421"/>
    <n v="371"/>
    <n v="375"/>
    <n v="20"/>
    <n v="5"/>
    <n v="0"/>
    <n v="49"/>
    <n v="663"/>
    <n v="165"/>
    <n v="828"/>
    <n v="599"/>
    <n v="691"/>
    <n v="677"/>
    <n v="0"/>
    <n v="0"/>
    <n v="0"/>
    <n v="0"/>
    <x v="680"/>
    <n v="1774"/>
    <n v="1411"/>
    <n v="1.5755355129650508"/>
    <n v="0.20462232243517475"/>
    <n v="0.49516994633273703"/>
    <n v="828"/>
    <n v="533"/>
    <n v="447"/>
    <n v="1.5534709193245779"/>
    <n v="0.16135084427767354"/>
    <n v="0.46014492753623187"/>
    <n v="1.4228028503562946"/>
    <n v="0.14014251781472684"/>
    <n v="0.39565943238731216"/>
    <n v="1.8625336927223719"/>
    <n v="0.20485175202156333"/>
    <n v="0.573082489146165"/>
    <n v="0"/>
    <n v="1"/>
    <m/>
    <n v="1.8053333333333332"/>
    <n v="0.18133333333333335"/>
    <n v="0.54652880354505173"/>
    <n v="0"/>
    <n v="1"/>
    <m/>
    <n v="0"/>
    <n v="1"/>
    <m/>
    <m/>
    <m/>
    <m/>
  </r>
  <r>
    <x v="3"/>
    <n v="73098"/>
    <x v="314"/>
    <n v="0"/>
    <n v="0"/>
    <n v="0"/>
    <n v="0"/>
    <n v="0"/>
    <n v="0"/>
    <n v="0"/>
    <n v="0"/>
    <n v="0"/>
    <n v="0"/>
    <n v="117"/>
    <n v="21"/>
    <n v="138"/>
    <n v="129"/>
    <n v="78"/>
    <n v="66"/>
    <n v="4"/>
    <n v="0"/>
    <n v="0"/>
    <n v="9"/>
    <m/>
    <m/>
    <n v="0"/>
    <m/>
    <m/>
    <m/>
    <m/>
    <m/>
    <m/>
    <m/>
    <x v="6"/>
    <n v="424"/>
    <n v="0"/>
    <m/>
    <n v="1"/>
    <m/>
    <m/>
    <n v="13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3"/>
    <n v="73107"/>
    <x v="315"/>
    <n v="395"/>
    <n v="146"/>
    <n v="541"/>
    <n v="210"/>
    <n v="410"/>
    <n v="410"/>
    <n v="0"/>
    <n v="16"/>
    <n v="0"/>
    <n v="0"/>
    <n v="624"/>
    <n v="162"/>
    <n v="786"/>
    <n v="467"/>
    <n v="554"/>
    <n v="573"/>
    <n v="24"/>
    <n v="16"/>
    <n v="0"/>
    <n v="72"/>
    <n v="550"/>
    <n v="252"/>
    <n v="802"/>
    <n v="267"/>
    <n v="627"/>
    <n v="686"/>
    <n v="0"/>
    <n v="66"/>
    <n v="0"/>
    <n v="0"/>
    <x v="681"/>
    <n v="2492"/>
    <n v="1587"/>
    <n v="0.9823434991974318"/>
    <n v="0.3631621187800963"/>
    <n v="0.35171568627450983"/>
    <n v="802"/>
    <n v="786"/>
    <n v="541"/>
    <n v="1.0203562340966921"/>
    <n v="0.31170483460559795"/>
    <n v="0.3254364089775561"/>
    <n v="0.57173447537473232"/>
    <n v="0.550321199143469"/>
    <n v="0.21348314606741572"/>
    <n v="1.1317689530685922"/>
    <n v="0.25992779783393499"/>
    <n v="0.34609250398724084"/>
    <n v="0"/>
    <n v="1"/>
    <m/>
    <n v="1.1972076788830714"/>
    <n v="0.28446771378708552"/>
    <n v="0.40233236151603496"/>
    <n v="4.125"/>
    <n v="0"/>
    <n v="0.75757575757575757"/>
    <n v="0"/>
    <n v="1"/>
    <m/>
    <m/>
    <m/>
    <m/>
  </r>
  <r>
    <x v="3"/>
    <n v="73109"/>
    <x v="316"/>
    <n v="28"/>
    <n v="0"/>
    <n v="28"/>
    <n v="43"/>
    <n v="5"/>
    <n v="0"/>
    <n v="0"/>
    <n v="0"/>
    <n v="0"/>
    <n v="0"/>
    <n v="35"/>
    <n v="5"/>
    <n v="40"/>
    <n v="43"/>
    <n v="30"/>
    <n v="9"/>
    <n v="2"/>
    <n v="0"/>
    <n v="0"/>
    <n v="2"/>
    <n v="140"/>
    <n v="0"/>
    <n v="140"/>
    <n v="137"/>
    <n v="46"/>
    <n v="0"/>
    <n v="0"/>
    <n v="0"/>
    <n v="0"/>
    <n v="0"/>
    <x v="513"/>
    <n v="126"/>
    <n v="76"/>
    <n v="2.5634920634920637"/>
    <n v="0.3968253968253968"/>
    <n v="0.76470588235294112"/>
    <n v="140"/>
    <n v="40"/>
    <n v="28"/>
    <n v="3.5"/>
    <n v="0.3"/>
    <n v="0.8"/>
    <n v="3.1860465116279069"/>
    <n v="0"/>
    <n v="0.68613138686131392"/>
    <n v="1.5333333333333334"/>
    <n v="0.83333333333333337"/>
    <n v="0.89130434782608692"/>
    <n v="0"/>
    <n v="1"/>
    <m/>
    <n v="0"/>
    <n v="1"/>
    <m/>
    <m/>
    <m/>
    <m/>
    <n v="0"/>
    <n v="1"/>
    <m/>
    <m/>
    <m/>
    <m/>
  </r>
  <r>
    <x v="3"/>
    <n v="8100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82014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82037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3"/>
    <n v="83012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3"/>
    <n v="83013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83028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3"/>
    <n v="8303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83055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3"/>
    <n v="84050"/>
    <x v="153"/>
    <n v="0"/>
    <n v="0"/>
    <n v="0"/>
    <n v="0"/>
    <n v="0"/>
    <n v="0"/>
    <n v="0"/>
    <n v="0"/>
    <n v="0"/>
    <n v="0"/>
    <n v="1"/>
    <n v="0"/>
    <n v="1"/>
    <n v="0"/>
    <n v="1"/>
    <n v="0"/>
    <n v="0"/>
    <n v="0"/>
    <n v="0"/>
    <n v="0"/>
    <m/>
    <m/>
    <n v="0"/>
    <m/>
    <m/>
    <m/>
    <m/>
    <m/>
    <m/>
    <m/>
    <x v="6"/>
    <n v="2"/>
    <n v="0"/>
    <m/>
    <n v="1"/>
    <m/>
    <m/>
    <n v="1"/>
    <n v="0"/>
    <m/>
    <n v="1"/>
    <m/>
    <m/>
    <m/>
    <m/>
    <m/>
    <n v="1"/>
    <m/>
    <m/>
    <m/>
    <m/>
    <m/>
    <m/>
    <m/>
    <m/>
    <m/>
    <m/>
    <m/>
    <m/>
    <m/>
    <m/>
    <m/>
    <m/>
  </r>
  <r>
    <x v="3"/>
    <n v="84068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85026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88888"/>
    <x v="153"/>
    <n v="0"/>
    <n v="0"/>
    <n v="0"/>
    <n v="0"/>
    <n v="0"/>
    <n v="0"/>
    <n v="0"/>
    <n v="0"/>
    <n v="0"/>
    <n v="0"/>
    <n v="697"/>
    <n v="500"/>
    <n v="1197"/>
    <n v="509"/>
    <n v="749"/>
    <n v="1774"/>
    <n v="40"/>
    <n v="13"/>
    <n v="0"/>
    <n v="49"/>
    <m/>
    <m/>
    <n v="0"/>
    <m/>
    <m/>
    <m/>
    <m/>
    <m/>
    <m/>
    <m/>
    <x v="6"/>
    <n v="4331"/>
    <n v="0"/>
    <m/>
    <n v="1"/>
    <m/>
    <m/>
    <n v="119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3"/>
    <n v="91013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9114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91143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92003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3"/>
    <n v="92094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3"/>
    <n v="9214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9214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93014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3"/>
    <n v="93022"/>
    <x v="153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3"/>
    <n v="93056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93088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9309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n v="99999"/>
    <x v="153"/>
    <n v="0"/>
    <n v="0"/>
    <n v="0"/>
    <n v="0"/>
    <n v="0"/>
    <n v="0"/>
    <n v="0"/>
    <n v="0"/>
    <n v="0"/>
    <n v="0"/>
    <n v="1231"/>
    <n v="89"/>
    <n v="1320"/>
    <n v="1317"/>
    <n v="635"/>
    <n v="401"/>
    <n v="48"/>
    <n v="10"/>
    <n v="0"/>
    <n v="21"/>
    <m/>
    <m/>
    <n v="0"/>
    <m/>
    <m/>
    <m/>
    <m/>
    <m/>
    <m/>
    <m/>
    <x v="6"/>
    <n v="3752"/>
    <n v="0"/>
    <m/>
    <n v="1"/>
    <m/>
    <m/>
    <n v="132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m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11001"/>
    <x v="0"/>
    <n v="19"/>
    <n v="0"/>
    <n v="19"/>
    <n v="0"/>
    <n v="0"/>
    <n v="0"/>
    <n v="0"/>
    <n v="0"/>
    <n v="0"/>
    <n v="0"/>
    <n v="281"/>
    <n v="23"/>
    <n v="304"/>
    <n v="319"/>
    <n v="189"/>
    <n v="108"/>
    <n v="11"/>
    <n v="3"/>
    <n v="0"/>
    <n v="11"/>
    <n v="41"/>
    <n v="0"/>
    <n v="41"/>
    <n v="0"/>
    <n v="0"/>
    <n v="0"/>
    <n v="0"/>
    <n v="0"/>
    <n v="0"/>
    <n v="0"/>
    <x v="682"/>
    <n v="945"/>
    <n v="19"/>
    <n v="4.3386243386243389E-2"/>
    <n v="0.97989417989417993"/>
    <n v="0.53658536585365857"/>
    <n v="41"/>
    <n v="304"/>
    <n v="19"/>
    <n v="0.13486842105263158"/>
    <n v="0.9375"/>
    <n v="0.53658536585365857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4"/>
    <n v="11002"/>
    <x v="1"/>
    <n v="6787"/>
    <n v="1855"/>
    <n v="8642"/>
    <n v="6246"/>
    <n v="4182"/>
    <n v="5648"/>
    <n v="627"/>
    <n v="713"/>
    <n v="0"/>
    <n v="172"/>
    <n v="8053"/>
    <n v="2243"/>
    <n v="10296"/>
    <n v="7141"/>
    <n v="5615"/>
    <n v="7353"/>
    <n v="647"/>
    <n v="755"/>
    <n v="0"/>
    <n v="268"/>
    <n v="7990"/>
    <n v="2040"/>
    <n v="10030"/>
    <n v="7820"/>
    <n v="5922"/>
    <n v="6999"/>
    <n v="1359"/>
    <n v="883"/>
    <n v="0"/>
    <n v="355"/>
    <x v="683"/>
    <n v="32075"/>
    <n v="26230"/>
    <n v="1.0403117692907249"/>
    <n v="0.18222915042868276"/>
    <n v="0.21391752577319587"/>
    <n v="10030"/>
    <n v="10296"/>
    <n v="8642"/>
    <n v="0.97416472416472422"/>
    <n v="0.16064491064491065"/>
    <n v="0.13838484546360919"/>
    <n v="1.0950847220277271"/>
    <n v="0.12533258647248285"/>
    <n v="0.20127877237851663"/>
    <n v="1.0546749777382012"/>
    <n v="0.25520926090828139"/>
    <n v="0.29381965552178319"/>
    <n v="2.1004636785162289"/>
    <n v="3.0911901081916538E-2"/>
    <n v="0.53863134657836642"/>
    <n v="0.95185638514891879"/>
    <n v="0.23187814497484019"/>
    <n v="0.19302757536790971"/>
    <n v="1.1695364238410597"/>
    <n v="5.562913907284768E-2"/>
    <n v="0.19252548131370328"/>
    <n v="1.3246268656716418"/>
    <n v="0.35820895522388058"/>
    <n v="0.51549295774647885"/>
    <m/>
    <m/>
    <m/>
  </r>
  <r>
    <x v="4"/>
    <n v="11004"/>
    <x v="2"/>
    <n v="126"/>
    <n v="0"/>
    <n v="126"/>
    <n v="206"/>
    <n v="0"/>
    <n v="0"/>
    <n v="0"/>
    <n v="0"/>
    <n v="0"/>
    <n v="0"/>
    <n v="239"/>
    <n v="27"/>
    <n v="266"/>
    <n v="338"/>
    <n v="187"/>
    <n v="108"/>
    <n v="23"/>
    <n v="4"/>
    <n v="0"/>
    <n v="11"/>
    <n v="427"/>
    <n v="0"/>
    <n v="427"/>
    <n v="672"/>
    <n v="0"/>
    <n v="0"/>
    <n v="0"/>
    <n v="0"/>
    <n v="0"/>
    <n v="0"/>
    <x v="684"/>
    <n v="937"/>
    <n v="332"/>
    <n v="1.1728922091782283"/>
    <n v="0.64567769477054426"/>
    <n v="0.69790718835304821"/>
    <n v="427"/>
    <n v="266"/>
    <n v="126"/>
    <n v="1.6052631578947369"/>
    <n v="0.52631578947368418"/>
    <n v="0.70491803278688525"/>
    <n v="1.9881656804733727"/>
    <n v="0.39053254437869822"/>
    <n v="0.69345238095238093"/>
    <n v="0"/>
    <n v="1"/>
    <m/>
    <n v="0"/>
    <n v="1"/>
    <m/>
    <n v="0"/>
    <n v="1"/>
    <m/>
    <n v="0"/>
    <n v="1"/>
    <m/>
    <n v="0"/>
    <n v="1"/>
    <m/>
    <m/>
    <m/>
    <m/>
  </r>
  <r>
    <x v="4"/>
    <n v="11005"/>
    <x v="3"/>
    <n v="264"/>
    <n v="67"/>
    <n v="331"/>
    <n v="209"/>
    <n v="192"/>
    <n v="141"/>
    <n v="0"/>
    <n v="0"/>
    <n v="0"/>
    <n v="0"/>
    <n v="333"/>
    <n v="86"/>
    <n v="419"/>
    <n v="270"/>
    <n v="284"/>
    <n v="273"/>
    <n v="15"/>
    <n v="11"/>
    <n v="0"/>
    <n v="23"/>
    <n v="825"/>
    <n v="176"/>
    <n v="1001"/>
    <n v="765"/>
    <n v="945"/>
    <n v="583"/>
    <n v="0"/>
    <n v="0"/>
    <n v="0"/>
    <n v="0"/>
    <x v="685"/>
    <n v="1295"/>
    <n v="873"/>
    <n v="2.5436293436293438"/>
    <n v="0.32586872586872589"/>
    <n v="0.73497267759562845"/>
    <n v="1001"/>
    <n v="419"/>
    <n v="331"/>
    <n v="2.389021479713604"/>
    <n v="0.21002386634844869"/>
    <n v="0.66933066933066931"/>
    <n v="2.8333333333333335"/>
    <n v="0.22592592592592592"/>
    <n v="0.726797385620915"/>
    <n v="3.3274647887323945"/>
    <n v="0.323943661971831"/>
    <n v="0.79682539682539677"/>
    <n v="0"/>
    <n v="1"/>
    <m/>
    <n v="2.1355311355311355"/>
    <n v="0.48351648351648352"/>
    <n v="0.758147512864494"/>
    <n v="0"/>
    <n v="1"/>
    <m/>
    <n v="0"/>
    <n v="1"/>
    <m/>
    <m/>
    <m/>
    <m/>
  </r>
  <r>
    <x v="4"/>
    <n v="11007"/>
    <x v="4"/>
    <n v="55"/>
    <n v="12"/>
    <n v="67"/>
    <n v="9"/>
    <n v="32"/>
    <n v="29"/>
    <n v="0"/>
    <n v="0"/>
    <n v="0"/>
    <n v="0"/>
    <n v="136"/>
    <n v="39"/>
    <n v="175"/>
    <n v="134"/>
    <n v="132"/>
    <n v="144"/>
    <n v="9"/>
    <n v="7"/>
    <n v="0"/>
    <n v="6"/>
    <n v="253"/>
    <n v="54"/>
    <n v="307"/>
    <n v="50"/>
    <n v="198"/>
    <n v="202"/>
    <n v="0"/>
    <n v="0"/>
    <n v="0"/>
    <n v="0"/>
    <x v="686"/>
    <n v="607"/>
    <n v="137"/>
    <n v="1.2471169686985173"/>
    <n v="0.77429983525535417"/>
    <n v="0.8190224570673712"/>
    <n v="307"/>
    <n v="175"/>
    <n v="67"/>
    <n v="1.7542857142857142"/>
    <n v="0.6171428571428571"/>
    <n v="0.78175895765472314"/>
    <n v="0.37313432835820898"/>
    <n v="0.93283582089552242"/>
    <n v="0.82"/>
    <n v="1.5"/>
    <n v="0.75757575757575757"/>
    <n v="0.83838383838383834"/>
    <n v="0"/>
    <n v="1"/>
    <m/>
    <n v="1.4027777777777777"/>
    <n v="0.79861111111111116"/>
    <n v="0.85643564356435642"/>
    <n v="0"/>
    <n v="1"/>
    <m/>
    <n v="0"/>
    <n v="1"/>
    <m/>
    <m/>
    <m/>
    <m/>
  </r>
  <r>
    <x v="4"/>
    <n v="11008"/>
    <x v="5"/>
    <n v="548"/>
    <n v="39"/>
    <n v="587"/>
    <n v="711"/>
    <n v="256"/>
    <n v="135"/>
    <n v="0"/>
    <n v="0"/>
    <n v="0"/>
    <n v="0"/>
    <n v="686"/>
    <n v="78"/>
    <n v="764"/>
    <n v="824"/>
    <n v="502"/>
    <n v="349"/>
    <n v="26"/>
    <n v="10"/>
    <n v="0"/>
    <n v="21"/>
    <n v="1152"/>
    <n v="145"/>
    <n v="1297"/>
    <n v="1440"/>
    <n v="667"/>
    <n v="521"/>
    <n v="0"/>
    <n v="0"/>
    <n v="0"/>
    <n v="0"/>
    <x v="687"/>
    <n v="2496"/>
    <n v="1689"/>
    <n v="1.5725160256410255"/>
    <n v="0.32331730769230771"/>
    <n v="0.56968152866242039"/>
    <n v="1297"/>
    <n v="764"/>
    <n v="587"/>
    <n v="1.6976439790575917"/>
    <n v="0.23167539267015708"/>
    <n v="0.54741711642251345"/>
    <n v="1.7475728155339805"/>
    <n v="0.13713592233009708"/>
    <n v="0.50624999999999998"/>
    <n v="1.3286852589641434"/>
    <n v="0.49003984063745021"/>
    <n v="0.61619190404797597"/>
    <n v="0"/>
    <n v="1"/>
    <m/>
    <n v="1.4928366762177649"/>
    <n v="0.61318051575931232"/>
    <n v="0.74088291746641077"/>
    <n v="0"/>
    <n v="1"/>
    <m/>
    <n v="0"/>
    <n v="1"/>
    <m/>
    <m/>
    <m/>
    <m/>
  </r>
  <r>
    <x v="4"/>
    <n v="11009"/>
    <x v="6"/>
    <n v="0"/>
    <n v="0"/>
    <n v="0"/>
    <n v="0"/>
    <n v="0"/>
    <n v="0"/>
    <n v="0"/>
    <n v="0"/>
    <n v="0"/>
    <n v="0"/>
    <n v="521"/>
    <n v="84"/>
    <n v="605"/>
    <n v="508"/>
    <n v="505"/>
    <n v="357"/>
    <n v="26"/>
    <n v="2"/>
    <n v="0"/>
    <n v="31"/>
    <m/>
    <m/>
    <n v="0"/>
    <m/>
    <m/>
    <m/>
    <m/>
    <m/>
    <m/>
    <m/>
    <x v="6"/>
    <n v="2034"/>
    <n v="0"/>
    <m/>
    <n v="1"/>
    <m/>
    <m/>
    <n v="60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11013"/>
    <x v="7"/>
    <n v="104"/>
    <n v="15"/>
    <n v="119"/>
    <n v="80"/>
    <n v="10"/>
    <n v="27"/>
    <n v="0"/>
    <n v="0"/>
    <n v="0"/>
    <n v="0"/>
    <n v="344"/>
    <n v="55"/>
    <n v="399"/>
    <n v="456"/>
    <n v="231"/>
    <n v="171"/>
    <n v="22"/>
    <n v="11"/>
    <n v="0"/>
    <n v="10"/>
    <n v="386"/>
    <n v="44"/>
    <n v="430"/>
    <n v="266"/>
    <n v="77"/>
    <n v="188"/>
    <n v="0"/>
    <n v="0"/>
    <n v="0"/>
    <n v="0"/>
    <x v="688"/>
    <n v="1300"/>
    <n v="236"/>
    <n v="0.73923076923076925"/>
    <n v="0.81846153846153846"/>
    <n v="0.75442247658688866"/>
    <n v="430"/>
    <n v="399"/>
    <n v="119"/>
    <n v="1.0776942355889725"/>
    <n v="0.70175438596491224"/>
    <n v="0.72325581395348837"/>
    <n v="0.58333333333333337"/>
    <n v="0.82456140350877194"/>
    <n v="0.6992481203007519"/>
    <n v="0.33333333333333331"/>
    <n v="0.95670995670995673"/>
    <n v="0.87012987012987009"/>
    <n v="0"/>
    <n v="1"/>
    <m/>
    <n v="1.0994152046783625"/>
    <n v="0.84210526315789469"/>
    <n v="0.8563829787234043"/>
    <n v="0"/>
    <n v="1"/>
    <m/>
    <n v="0"/>
    <n v="1"/>
    <m/>
    <m/>
    <m/>
    <m/>
  </r>
  <r>
    <x v="4"/>
    <n v="11016"/>
    <x v="8"/>
    <n v="196"/>
    <n v="35"/>
    <n v="231"/>
    <n v="276"/>
    <n v="78"/>
    <n v="81"/>
    <n v="0"/>
    <n v="0"/>
    <n v="0"/>
    <n v="0"/>
    <n v="299"/>
    <n v="61"/>
    <n v="360"/>
    <n v="343"/>
    <n v="286"/>
    <n v="249"/>
    <n v="18"/>
    <n v="5"/>
    <n v="0"/>
    <n v="12"/>
    <n v="397"/>
    <n v="71"/>
    <n v="468"/>
    <n v="588"/>
    <n v="120"/>
    <n v="181"/>
    <n v="0"/>
    <n v="0"/>
    <n v="0"/>
    <n v="0"/>
    <x v="689"/>
    <n v="1273"/>
    <n v="666"/>
    <n v="1.06598586017282"/>
    <n v="0.47682639434406915"/>
    <n v="0.50921149594694182"/>
    <n v="468"/>
    <n v="360"/>
    <n v="231"/>
    <n v="1.3"/>
    <n v="0.35833333333333334"/>
    <n v="0.50641025641025639"/>
    <n v="1.7142857142857142"/>
    <n v="0.19533527696793002"/>
    <n v="0.53061224489795922"/>
    <n v="0.41958041958041958"/>
    <n v="0.72727272727272729"/>
    <n v="0.35"/>
    <n v="0"/>
    <n v="1"/>
    <m/>
    <n v="0.7269076305220884"/>
    <n v="0.67469879518072284"/>
    <n v="0.5524861878453039"/>
    <n v="0"/>
    <n v="1"/>
    <m/>
    <n v="0"/>
    <n v="1"/>
    <m/>
    <m/>
    <m/>
    <m/>
  </r>
  <r>
    <x v="4"/>
    <n v="11018"/>
    <x v="9"/>
    <n v="0"/>
    <n v="0"/>
    <n v="0"/>
    <n v="0"/>
    <n v="0"/>
    <n v="0"/>
    <n v="0"/>
    <n v="0"/>
    <n v="0"/>
    <n v="0"/>
    <n v="202"/>
    <n v="35"/>
    <n v="237"/>
    <n v="145"/>
    <n v="208"/>
    <n v="121"/>
    <n v="13"/>
    <n v="4"/>
    <n v="0"/>
    <n v="6"/>
    <m/>
    <m/>
    <n v="0"/>
    <m/>
    <m/>
    <m/>
    <m/>
    <m/>
    <m/>
    <m/>
    <x v="6"/>
    <n v="734"/>
    <n v="0"/>
    <m/>
    <n v="1"/>
    <m/>
    <m/>
    <n v="23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11021"/>
    <x v="10"/>
    <n v="56"/>
    <n v="0"/>
    <n v="56"/>
    <n v="98"/>
    <n v="0"/>
    <n v="0"/>
    <n v="0"/>
    <n v="0"/>
    <n v="0"/>
    <n v="0"/>
    <n v="180"/>
    <n v="10"/>
    <n v="190"/>
    <n v="275"/>
    <n v="101"/>
    <n v="40"/>
    <n v="13"/>
    <n v="3"/>
    <n v="0"/>
    <n v="4"/>
    <n v="194"/>
    <n v="0"/>
    <n v="194"/>
    <n v="320"/>
    <n v="0"/>
    <n v="0"/>
    <n v="0"/>
    <n v="0"/>
    <n v="0"/>
    <n v="0"/>
    <x v="72"/>
    <n v="626"/>
    <n v="154"/>
    <n v="0.82108626198083068"/>
    <n v="0.7539936102236422"/>
    <n v="0.70038910505836571"/>
    <n v="194"/>
    <n v="190"/>
    <n v="56"/>
    <n v="1.0210526315789474"/>
    <n v="0.70526315789473681"/>
    <n v="0.71134020618556704"/>
    <n v="1.1636363636363636"/>
    <n v="0.64363636363636367"/>
    <n v="0.69374999999999998"/>
    <n v="0"/>
    <n v="1"/>
    <m/>
    <n v="0"/>
    <n v="1"/>
    <m/>
    <n v="0"/>
    <n v="1"/>
    <m/>
    <n v="0"/>
    <n v="1"/>
    <m/>
    <n v="0"/>
    <n v="1"/>
    <m/>
    <m/>
    <m/>
    <m/>
  </r>
  <r>
    <x v="4"/>
    <n v="11022"/>
    <x v="11"/>
    <n v="144"/>
    <n v="12"/>
    <n v="156"/>
    <n v="142"/>
    <n v="102"/>
    <n v="61"/>
    <n v="0"/>
    <n v="0"/>
    <n v="0"/>
    <n v="0"/>
    <n v="344"/>
    <n v="34"/>
    <n v="378"/>
    <n v="408"/>
    <n v="294"/>
    <n v="199"/>
    <n v="26"/>
    <n v="4"/>
    <n v="0"/>
    <n v="20"/>
    <n v="405"/>
    <n v="80"/>
    <n v="485"/>
    <n v="261"/>
    <n v="396"/>
    <n v="359"/>
    <n v="0"/>
    <n v="0"/>
    <n v="0"/>
    <n v="0"/>
    <x v="690"/>
    <n v="1329"/>
    <n v="461"/>
    <n v="1.1294206170052672"/>
    <n v="0.65312264860797598"/>
    <n v="0.69287141905396399"/>
    <n v="485"/>
    <n v="378"/>
    <n v="156"/>
    <n v="1.283068783068783"/>
    <n v="0.58730158730158732"/>
    <n v="0.67835051546391756"/>
    <n v="0.63970588235294112"/>
    <n v="0.65196078431372551"/>
    <n v="0.45593869731800768"/>
    <n v="1.346938775510204"/>
    <n v="0.65306122448979587"/>
    <n v="0.74242424242424243"/>
    <n v="0"/>
    <n v="1"/>
    <m/>
    <n v="1.8040201005025125"/>
    <n v="0.69346733668341709"/>
    <n v="0.83008356545961004"/>
    <n v="0"/>
    <n v="1"/>
    <m/>
    <n v="0"/>
    <n v="1"/>
    <m/>
    <m/>
    <m/>
    <m/>
  </r>
  <r>
    <x v="4"/>
    <n v="11023"/>
    <x v="12"/>
    <n v="181"/>
    <n v="8"/>
    <n v="189"/>
    <n v="179"/>
    <n v="87"/>
    <n v="27"/>
    <n v="0"/>
    <n v="30"/>
    <n v="0"/>
    <n v="0"/>
    <n v="492"/>
    <n v="59"/>
    <n v="551"/>
    <n v="494"/>
    <n v="379"/>
    <n v="246"/>
    <n v="28"/>
    <n v="87"/>
    <n v="0"/>
    <n v="14"/>
    <n v="373"/>
    <n v="32"/>
    <n v="405"/>
    <n v="360"/>
    <n v="238"/>
    <n v="230"/>
    <n v="0"/>
    <n v="67"/>
    <n v="0"/>
    <n v="0"/>
    <x v="552"/>
    <n v="1799"/>
    <n v="512"/>
    <n v="0.72262367982212339"/>
    <n v="0.71539744302390218"/>
    <n v="0.60615384615384615"/>
    <n v="405"/>
    <n v="551"/>
    <n v="189"/>
    <n v="0.73502722323048997"/>
    <n v="0.65698729582577131"/>
    <n v="0.53333333333333333"/>
    <n v="0.72874493927125505"/>
    <n v="0.63765182186234814"/>
    <n v="0.50277777777777777"/>
    <n v="0.62796833773087068"/>
    <n v="0.77044854881266489"/>
    <n v="0.63445378151260501"/>
    <n v="0"/>
    <n v="1"/>
    <m/>
    <n v="0.93495934959349591"/>
    <n v="0.8902439024390244"/>
    <n v="0.88260869565217392"/>
    <n v="0.77011494252873558"/>
    <n v="0.65517241379310343"/>
    <n v="0.55223880597014929"/>
    <n v="0"/>
    <n v="1"/>
    <m/>
    <m/>
    <m/>
    <m/>
  </r>
  <r>
    <x v="4"/>
    <n v="11024"/>
    <x v="13"/>
    <n v="261"/>
    <n v="21"/>
    <n v="282"/>
    <n v="354"/>
    <n v="163"/>
    <n v="59"/>
    <n v="0"/>
    <n v="0"/>
    <n v="0"/>
    <n v="0"/>
    <n v="394"/>
    <n v="60"/>
    <n v="454"/>
    <n v="512"/>
    <n v="351"/>
    <n v="178"/>
    <n v="21"/>
    <n v="0"/>
    <n v="0"/>
    <n v="12"/>
    <n v="1025"/>
    <n v="69"/>
    <n v="1094"/>
    <n v="1141"/>
    <n v="715"/>
    <n v="247"/>
    <n v="0"/>
    <n v="0"/>
    <n v="0"/>
    <n v="0"/>
    <x v="691"/>
    <n v="1528"/>
    <n v="858"/>
    <n v="2.0922774869109948"/>
    <n v="0.43848167539267013"/>
    <n v="0.73162339693462619"/>
    <n v="1094"/>
    <n v="454"/>
    <n v="282"/>
    <n v="2.409691629955947"/>
    <n v="0.3788546255506608"/>
    <n v="0.74223034734917737"/>
    <n v="2.228515625"/>
    <n v="0.30859375"/>
    <n v="0.68974583698510084"/>
    <n v="2.0370370370370372"/>
    <n v="0.53561253561253563"/>
    <n v="0.77202797202797202"/>
    <n v="0"/>
    <n v="1"/>
    <m/>
    <n v="1.3876404494382022"/>
    <n v="0.6685393258426966"/>
    <n v="0.76113360323886636"/>
    <m/>
    <m/>
    <m/>
    <n v="0"/>
    <n v="1"/>
    <m/>
    <m/>
    <m/>
    <m/>
  </r>
  <r>
    <x v="4"/>
    <n v="11025"/>
    <x v="14"/>
    <n v="0"/>
    <n v="0"/>
    <n v="0"/>
    <n v="0"/>
    <n v="0"/>
    <n v="0"/>
    <n v="0"/>
    <n v="0"/>
    <n v="0"/>
    <n v="0"/>
    <n v="162"/>
    <n v="22"/>
    <n v="184"/>
    <n v="201"/>
    <n v="138"/>
    <n v="95"/>
    <n v="4"/>
    <n v="14"/>
    <n v="0"/>
    <n v="7"/>
    <m/>
    <m/>
    <n v="0"/>
    <m/>
    <m/>
    <m/>
    <m/>
    <m/>
    <m/>
    <m/>
    <x v="6"/>
    <n v="643"/>
    <n v="0"/>
    <m/>
    <n v="1"/>
    <m/>
    <m/>
    <n v="18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11029"/>
    <x v="15"/>
    <n v="147"/>
    <n v="15"/>
    <n v="162"/>
    <n v="216"/>
    <n v="77"/>
    <n v="36"/>
    <n v="0"/>
    <n v="0"/>
    <n v="0"/>
    <n v="0"/>
    <n v="494"/>
    <n v="46"/>
    <n v="540"/>
    <n v="597"/>
    <n v="305"/>
    <n v="191"/>
    <n v="43"/>
    <n v="7"/>
    <n v="0"/>
    <n v="23"/>
    <n v="395"/>
    <n v="94"/>
    <n v="489"/>
    <n v="697"/>
    <n v="311"/>
    <n v="291"/>
    <n v="0"/>
    <n v="0"/>
    <n v="0"/>
    <n v="0"/>
    <x v="692"/>
    <n v="1706"/>
    <n v="491"/>
    <n v="1.0480656506447832"/>
    <n v="0.71219226260257917"/>
    <n v="0.72539149888143173"/>
    <n v="489"/>
    <n v="540"/>
    <n v="162"/>
    <n v="0.90555555555555556"/>
    <n v="0.7"/>
    <n v="0.66871165644171782"/>
    <n v="1.1675041876046901"/>
    <n v="0.63819095477386933"/>
    <n v="0.69010043041606883"/>
    <n v="1.019672131147541"/>
    <n v="0.74754098360655741"/>
    <n v="0.752411575562701"/>
    <n v="0"/>
    <n v="1"/>
    <m/>
    <n v="1.5235602094240839"/>
    <n v="0.81151832460732987"/>
    <n v="0.87628865979381443"/>
    <n v="0"/>
    <n v="1"/>
    <m/>
    <n v="0"/>
    <n v="1"/>
    <m/>
    <m/>
    <m/>
    <m/>
  </r>
  <r>
    <x v="4"/>
    <n v="11030"/>
    <x v="16"/>
    <n v="0"/>
    <n v="14"/>
    <n v="14"/>
    <n v="0"/>
    <n v="1"/>
    <n v="41"/>
    <n v="0"/>
    <n v="0"/>
    <n v="0"/>
    <n v="0"/>
    <n v="177"/>
    <n v="47"/>
    <n v="224"/>
    <n v="146"/>
    <n v="138"/>
    <n v="164"/>
    <n v="8"/>
    <n v="3"/>
    <n v="0"/>
    <n v="8"/>
    <n v="0"/>
    <n v="41"/>
    <n v="41"/>
    <n v="0"/>
    <n v="7"/>
    <n v="152"/>
    <n v="0"/>
    <n v="0"/>
    <n v="0"/>
    <n v="0"/>
    <x v="693"/>
    <n v="691"/>
    <n v="56"/>
    <n v="0.28943560057887119"/>
    <n v="0.91895803183791602"/>
    <n v="0.72"/>
    <n v="41"/>
    <n v="224"/>
    <n v="14"/>
    <n v="0.18303571428571427"/>
    <n v="0.9375"/>
    <n v="0.65853658536585369"/>
    <n v="0"/>
    <n v="1"/>
    <m/>
    <n v="5.0724637681159424E-2"/>
    <n v="0.99275362318840576"/>
    <n v="0.8571428571428571"/>
    <n v="0"/>
    <n v="1"/>
    <m/>
    <n v="0.92682926829268297"/>
    <n v="0.75"/>
    <n v="0.73026315789473684"/>
    <n v="0"/>
    <n v="1"/>
    <m/>
    <n v="0"/>
    <n v="1"/>
    <m/>
    <m/>
    <m/>
    <m/>
  </r>
  <r>
    <x v="4"/>
    <n v="11035"/>
    <x v="17"/>
    <n v="0"/>
    <n v="0"/>
    <n v="0"/>
    <n v="0"/>
    <n v="0"/>
    <n v="0"/>
    <n v="0"/>
    <n v="0"/>
    <n v="0"/>
    <n v="0"/>
    <n v="338"/>
    <n v="51"/>
    <n v="389"/>
    <n v="396"/>
    <n v="257"/>
    <n v="186"/>
    <n v="16"/>
    <n v="53"/>
    <n v="0"/>
    <n v="10"/>
    <m/>
    <m/>
    <n v="0"/>
    <m/>
    <m/>
    <m/>
    <m/>
    <m/>
    <m/>
    <m/>
    <x v="6"/>
    <n v="1307"/>
    <n v="0"/>
    <m/>
    <n v="1"/>
    <m/>
    <m/>
    <n v="38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11037"/>
    <x v="18"/>
    <n v="0"/>
    <n v="0"/>
    <n v="0"/>
    <n v="0"/>
    <n v="0"/>
    <n v="0"/>
    <n v="0"/>
    <n v="0"/>
    <n v="0"/>
    <n v="0"/>
    <n v="286"/>
    <n v="34"/>
    <n v="320"/>
    <n v="300"/>
    <n v="228"/>
    <n v="148"/>
    <n v="10"/>
    <n v="4"/>
    <n v="0"/>
    <n v="22"/>
    <m/>
    <m/>
    <n v="0"/>
    <m/>
    <m/>
    <m/>
    <m/>
    <m/>
    <m/>
    <m/>
    <x v="6"/>
    <n v="1032"/>
    <n v="0"/>
    <m/>
    <n v="1"/>
    <m/>
    <m/>
    <n v="32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11038"/>
    <x v="19"/>
    <n v="0"/>
    <n v="0"/>
    <n v="0"/>
    <n v="0"/>
    <n v="0"/>
    <n v="0"/>
    <n v="0"/>
    <n v="0"/>
    <n v="0"/>
    <n v="0"/>
    <n v="153"/>
    <n v="29"/>
    <n v="182"/>
    <n v="155"/>
    <n v="133"/>
    <n v="102"/>
    <n v="9"/>
    <n v="0"/>
    <n v="0"/>
    <n v="6"/>
    <m/>
    <m/>
    <n v="0"/>
    <m/>
    <m/>
    <m/>
    <m/>
    <m/>
    <m/>
    <m/>
    <x v="6"/>
    <n v="587"/>
    <n v="0"/>
    <m/>
    <n v="1"/>
    <m/>
    <m/>
    <n v="182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11039"/>
    <x v="20"/>
    <n v="93"/>
    <n v="6"/>
    <n v="99"/>
    <n v="82"/>
    <n v="62"/>
    <n v="33"/>
    <n v="0"/>
    <n v="0"/>
    <n v="0"/>
    <n v="0"/>
    <n v="360"/>
    <n v="30"/>
    <n v="390"/>
    <n v="517"/>
    <n v="232"/>
    <n v="131"/>
    <n v="34"/>
    <n v="9"/>
    <n v="0"/>
    <n v="11"/>
    <n v="283"/>
    <n v="26"/>
    <n v="309"/>
    <n v="187"/>
    <n v="265"/>
    <n v="122"/>
    <n v="0"/>
    <n v="0"/>
    <n v="0"/>
    <n v="0"/>
    <x v="694"/>
    <n v="1324"/>
    <n v="276"/>
    <n v="0.66691842900302112"/>
    <n v="0.79154078549848939"/>
    <n v="0.6874292185730464"/>
    <n v="309"/>
    <n v="390"/>
    <n v="99"/>
    <n v="0.79230769230769227"/>
    <n v="0.74615384615384617"/>
    <n v="0.67961165048543692"/>
    <n v="0.36170212765957449"/>
    <n v="0.84139264990328821"/>
    <n v="0.56149732620320858"/>
    <n v="1.1422413793103448"/>
    <n v="0.73275862068965514"/>
    <n v="0.76603773584905666"/>
    <n v="0"/>
    <n v="1"/>
    <m/>
    <n v="0.93129770992366412"/>
    <n v="0.74809160305343514"/>
    <n v="0.72950819672131151"/>
    <n v="0"/>
    <n v="1"/>
    <m/>
    <n v="0"/>
    <n v="1"/>
    <m/>
    <m/>
    <m/>
    <m/>
  </r>
  <r>
    <x v="4"/>
    <n v="11040"/>
    <x v="21"/>
    <n v="351"/>
    <n v="55"/>
    <n v="406"/>
    <n v="381"/>
    <n v="191"/>
    <n v="111"/>
    <n v="0"/>
    <n v="0"/>
    <n v="0"/>
    <n v="0"/>
    <n v="647"/>
    <n v="98"/>
    <n v="745"/>
    <n v="699"/>
    <n v="535"/>
    <n v="327"/>
    <n v="46"/>
    <n v="7"/>
    <n v="0"/>
    <n v="16"/>
    <n v="721"/>
    <n v="143"/>
    <n v="864"/>
    <n v="750"/>
    <n v="592"/>
    <n v="456"/>
    <n v="0"/>
    <n v="0"/>
    <n v="0"/>
    <n v="0"/>
    <x v="695"/>
    <n v="2375"/>
    <n v="1089"/>
    <n v="1.1208421052631579"/>
    <n v="0.54147368421052633"/>
    <n v="0.59090909090909094"/>
    <n v="864"/>
    <n v="745"/>
    <n v="406"/>
    <n v="1.1597315436241611"/>
    <n v="0.45503355704697984"/>
    <n v="0.53009259259259256"/>
    <n v="1.0729613733905579"/>
    <n v="0.45493562231759654"/>
    <n v="0.49199999999999999"/>
    <n v="1.1065420560747663"/>
    <n v="0.64299065420560753"/>
    <n v="0.67736486486486491"/>
    <n v="0"/>
    <n v="1"/>
    <m/>
    <n v="1.3944954128440368"/>
    <n v="0.66055045871559637"/>
    <n v="0.75657894736842102"/>
    <n v="0"/>
    <n v="1"/>
    <m/>
    <n v="0"/>
    <n v="1"/>
    <m/>
    <m/>
    <m/>
    <m/>
  </r>
  <r>
    <x v="4"/>
    <n v="11044"/>
    <x v="22"/>
    <n v="61"/>
    <n v="35"/>
    <n v="96"/>
    <n v="0"/>
    <n v="133"/>
    <n v="106"/>
    <n v="0"/>
    <n v="0"/>
    <n v="0"/>
    <n v="0"/>
    <n v="302"/>
    <n v="61"/>
    <n v="363"/>
    <n v="260"/>
    <n v="330"/>
    <n v="256"/>
    <n v="13"/>
    <n v="3"/>
    <n v="0"/>
    <n v="10"/>
    <n v="200"/>
    <n v="190"/>
    <n v="390"/>
    <n v="0"/>
    <n v="506"/>
    <n v="587"/>
    <n v="0"/>
    <n v="0"/>
    <n v="0"/>
    <n v="0"/>
    <x v="696"/>
    <n v="1235"/>
    <n v="335"/>
    <n v="1.2008097165991902"/>
    <n v="0.72874493927125505"/>
    <n v="0.77410654079568442"/>
    <n v="390"/>
    <n v="363"/>
    <n v="96"/>
    <n v="1.0743801652892562"/>
    <n v="0.73553719008264462"/>
    <n v="0.75384615384615383"/>
    <n v="0"/>
    <n v="1"/>
    <m/>
    <n v="1.5333333333333334"/>
    <n v="0.59696969696969693"/>
    <n v="0.73715415019762842"/>
    <n v="0"/>
    <n v="1"/>
    <m/>
    <n v="2.29296875"/>
    <n v="0.5859375"/>
    <n v="0.81942078364565585"/>
    <n v="0"/>
    <n v="1"/>
    <m/>
    <n v="0"/>
    <n v="1"/>
    <m/>
    <m/>
    <m/>
    <m/>
  </r>
  <r>
    <x v="4"/>
    <n v="11050"/>
    <x v="23"/>
    <n v="58"/>
    <n v="0"/>
    <n v="58"/>
    <n v="87"/>
    <n v="26"/>
    <n v="0"/>
    <n v="0"/>
    <n v="0"/>
    <n v="0"/>
    <n v="0"/>
    <n v="186"/>
    <n v="28"/>
    <n v="214"/>
    <n v="172"/>
    <n v="129"/>
    <n v="85"/>
    <n v="8"/>
    <n v="4"/>
    <n v="0"/>
    <n v="5"/>
    <n v="269"/>
    <n v="0"/>
    <n v="269"/>
    <n v="330"/>
    <n v="148"/>
    <n v="0"/>
    <n v="0"/>
    <n v="0"/>
    <n v="0"/>
    <n v="0"/>
    <x v="697"/>
    <n v="617"/>
    <n v="171"/>
    <n v="1.2106969205834683"/>
    <n v="0.72285251215559154"/>
    <n v="0.77108433734939763"/>
    <n v="269"/>
    <n v="214"/>
    <n v="58"/>
    <n v="1.2570093457943925"/>
    <n v="0.7289719626168224"/>
    <n v="0.78438661710037172"/>
    <n v="1.9186046511627908"/>
    <n v="0.4941860465116279"/>
    <n v="0.73636363636363633"/>
    <n v="1.1472868217054264"/>
    <n v="0.79844961240310075"/>
    <n v="0.82432432432432434"/>
    <n v="0"/>
    <n v="1"/>
    <m/>
    <n v="0"/>
    <n v="1"/>
    <m/>
    <n v="0"/>
    <n v="1"/>
    <m/>
    <n v="0"/>
    <n v="1"/>
    <m/>
    <m/>
    <m/>
    <m/>
  </r>
  <r>
    <x v="4"/>
    <n v="11052"/>
    <x v="24"/>
    <n v="0"/>
    <n v="0"/>
    <n v="0"/>
    <n v="0"/>
    <n v="0"/>
    <n v="0"/>
    <n v="0"/>
    <n v="0"/>
    <n v="0"/>
    <n v="0"/>
    <n v="227"/>
    <n v="32"/>
    <n v="259"/>
    <n v="209"/>
    <n v="218"/>
    <n v="155"/>
    <n v="12"/>
    <n v="12"/>
    <n v="0"/>
    <n v="12"/>
    <m/>
    <m/>
    <n v="0"/>
    <m/>
    <m/>
    <m/>
    <m/>
    <m/>
    <m/>
    <m/>
    <x v="6"/>
    <n v="877"/>
    <n v="0"/>
    <m/>
    <n v="1"/>
    <m/>
    <m/>
    <n v="25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11053"/>
    <x v="25"/>
    <n v="65"/>
    <n v="12"/>
    <n v="77"/>
    <n v="0"/>
    <n v="129"/>
    <n v="32"/>
    <n v="0"/>
    <n v="0"/>
    <n v="0"/>
    <n v="0"/>
    <n v="364"/>
    <n v="72"/>
    <n v="436"/>
    <n v="297"/>
    <n v="369"/>
    <n v="283"/>
    <n v="21"/>
    <n v="3"/>
    <n v="0"/>
    <n v="15"/>
    <n v="146"/>
    <n v="29"/>
    <n v="175"/>
    <n v="0"/>
    <n v="363"/>
    <n v="122"/>
    <n v="0"/>
    <n v="0"/>
    <n v="0"/>
    <n v="0"/>
    <x v="698"/>
    <n v="1424"/>
    <n v="238"/>
    <n v="0.46348314606741575"/>
    <n v="0.8328651685393258"/>
    <n v="0.6393939393939394"/>
    <n v="175"/>
    <n v="436"/>
    <n v="77"/>
    <n v="0.40137614678899081"/>
    <n v="0.82339449541284404"/>
    <n v="0.56000000000000005"/>
    <n v="0"/>
    <n v="1"/>
    <m/>
    <n v="0.98373983739837401"/>
    <n v="0.65040650406504064"/>
    <n v="0.64462809917355368"/>
    <n v="0"/>
    <n v="1"/>
    <m/>
    <n v="0.43109540636042404"/>
    <n v="0.88692579505300351"/>
    <n v="0.73770491803278693"/>
    <n v="0"/>
    <n v="1"/>
    <m/>
    <n v="0"/>
    <n v="1"/>
    <m/>
    <m/>
    <m/>
    <m/>
  </r>
  <r>
    <x v="4"/>
    <n v="11054"/>
    <x v="26"/>
    <n v="32"/>
    <n v="12"/>
    <n v="44"/>
    <n v="0"/>
    <n v="33"/>
    <n v="18"/>
    <n v="0"/>
    <n v="0"/>
    <n v="0"/>
    <n v="0"/>
    <n v="210"/>
    <n v="25"/>
    <n v="235"/>
    <n v="191"/>
    <n v="189"/>
    <n v="107"/>
    <n v="14"/>
    <n v="3"/>
    <n v="0"/>
    <n v="16"/>
    <n v="158"/>
    <n v="71"/>
    <n v="229"/>
    <n v="0"/>
    <n v="248"/>
    <n v="164"/>
    <n v="0"/>
    <n v="0"/>
    <n v="0"/>
    <n v="0"/>
    <x v="699"/>
    <n v="755"/>
    <n v="95"/>
    <n v="0.84900662251655634"/>
    <n v="0.8741721854304636"/>
    <n v="0.85179407176287047"/>
    <n v="229"/>
    <n v="235"/>
    <n v="44"/>
    <n v="0.97446808510638294"/>
    <n v="0.81276595744680846"/>
    <n v="0.80786026200873362"/>
    <n v="0"/>
    <n v="1"/>
    <m/>
    <n v="1.3121693121693121"/>
    <n v="0.82539682539682535"/>
    <n v="0.86693548387096775"/>
    <n v="0"/>
    <n v="1"/>
    <m/>
    <n v="1.5327102803738317"/>
    <n v="0.83177570093457942"/>
    <n v="0.8902439024390244"/>
    <n v="0"/>
    <n v="1"/>
    <m/>
    <n v="0"/>
    <n v="1"/>
    <m/>
    <m/>
    <m/>
    <m/>
  </r>
  <r>
    <x v="4"/>
    <n v="11055"/>
    <x v="27"/>
    <n v="0"/>
    <n v="0"/>
    <n v="0"/>
    <n v="0"/>
    <n v="0"/>
    <n v="0"/>
    <n v="0"/>
    <n v="0"/>
    <n v="0"/>
    <n v="0"/>
    <n v="405"/>
    <n v="28"/>
    <n v="433"/>
    <n v="382"/>
    <n v="345"/>
    <n v="178"/>
    <n v="52"/>
    <n v="4"/>
    <n v="0"/>
    <n v="14"/>
    <m/>
    <m/>
    <n v="0"/>
    <m/>
    <m/>
    <m/>
    <m/>
    <m/>
    <m/>
    <m/>
    <x v="6"/>
    <n v="1408"/>
    <n v="0"/>
    <m/>
    <n v="1"/>
    <m/>
    <m/>
    <n v="43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11056"/>
    <x v="28"/>
    <n v="0"/>
    <n v="0"/>
    <n v="0"/>
    <n v="0"/>
    <n v="0"/>
    <n v="0"/>
    <n v="0"/>
    <n v="0"/>
    <n v="0"/>
    <n v="0"/>
    <n v="305"/>
    <n v="62"/>
    <n v="367"/>
    <n v="255"/>
    <n v="236"/>
    <n v="209"/>
    <n v="13"/>
    <n v="66"/>
    <n v="0"/>
    <n v="15"/>
    <m/>
    <m/>
    <n v="0"/>
    <m/>
    <m/>
    <m/>
    <m/>
    <m/>
    <m/>
    <m/>
    <x v="6"/>
    <n v="1161"/>
    <n v="0"/>
    <m/>
    <n v="1"/>
    <m/>
    <m/>
    <n v="36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11057"/>
    <x v="29"/>
    <n v="243"/>
    <n v="19"/>
    <n v="262"/>
    <n v="214"/>
    <n v="179"/>
    <n v="81"/>
    <n v="15"/>
    <n v="0"/>
    <n v="0"/>
    <n v="0"/>
    <n v="289"/>
    <n v="40"/>
    <n v="329"/>
    <n v="230"/>
    <n v="270"/>
    <n v="172"/>
    <n v="25"/>
    <n v="2"/>
    <n v="0"/>
    <n v="22"/>
    <n v="1256"/>
    <n v="98"/>
    <n v="1354"/>
    <n v="1214"/>
    <n v="863"/>
    <n v="430"/>
    <n v="151"/>
    <n v="0"/>
    <n v="0"/>
    <n v="0"/>
    <x v="700"/>
    <n v="1050"/>
    <n v="751"/>
    <n v="3.8209523809523809"/>
    <n v="0.28476190476190477"/>
    <n v="0.81281156530408771"/>
    <n v="1354"/>
    <n v="329"/>
    <n v="262"/>
    <n v="4.1155015197568385"/>
    <n v="0.20364741641337386"/>
    <n v="0.80649926144756279"/>
    <n v="5.2782608695652176"/>
    <n v="6.9565217391304349E-2"/>
    <n v="0.82372322899505768"/>
    <n v="3.1962962962962962"/>
    <n v="0.33703703703703702"/>
    <n v="0.7925840092699884"/>
    <n v="6.04"/>
    <n v="0.4"/>
    <n v="0.90066225165562919"/>
    <n v="2.5"/>
    <n v="0.52906976744186052"/>
    <n v="0.81162790697674414"/>
    <n v="0"/>
    <n v="1"/>
    <m/>
    <n v="0"/>
    <n v="1"/>
    <m/>
    <m/>
    <m/>
    <m/>
  </r>
  <r>
    <x v="4"/>
    <n v="12002"/>
    <x v="30"/>
    <n v="127"/>
    <n v="9"/>
    <n v="136"/>
    <n v="142"/>
    <n v="34"/>
    <n v="13"/>
    <n v="0"/>
    <n v="0"/>
    <n v="0"/>
    <n v="0"/>
    <n v="197"/>
    <n v="37"/>
    <n v="234"/>
    <n v="196"/>
    <n v="153"/>
    <n v="121"/>
    <n v="10"/>
    <n v="2"/>
    <n v="0"/>
    <n v="16"/>
    <n v="367"/>
    <n v="17"/>
    <n v="384"/>
    <n v="416"/>
    <n v="149"/>
    <n v="71"/>
    <n v="0"/>
    <n v="0"/>
    <n v="0"/>
    <n v="0"/>
    <x v="701"/>
    <n v="732"/>
    <n v="325"/>
    <n v="1.3934426229508197"/>
    <n v="0.55601092896174864"/>
    <n v="0.68137254901960786"/>
    <n v="384"/>
    <n v="234"/>
    <n v="136"/>
    <n v="1.641025641025641"/>
    <n v="0.41880341880341881"/>
    <n v="0.64583333333333337"/>
    <n v="2.1224489795918369"/>
    <n v="0.27551020408163263"/>
    <n v="0.65865384615384615"/>
    <n v="0.97385620915032678"/>
    <n v="0.77777777777777779"/>
    <n v="0.77181208053691275"/>
    <n v="0"/>
    <n v="1"/>
    <m/>
    <n v="0.58677685950413228"/>
    <n v="0.8925619834710744"/>
    <n v="0.81690140845070425"/>
    <n v="0"/>
    <n v="1"/>
    <m/>
    <n v="0"/>
    <n v="1"/>
    <m/>
    <m/>
    <m/>
    <m/>
  </r>
  <r>
    <x v="4"/>
    <n v="12005"/>
    <x v="31"/>
    <n v="0"/>
    <n v="0"/>
    <n v="0"/>
    <n v="0"/>
    <n v="0"/>
    <n v="0"/>
    <n v="0"/>
    <n v="0"/>
    <n v="0"/>
    <n v="0"/>
    <n v="286"/>
    <n v="30"/>
    <n v="316"/>
    <n v="374"/>
    <n v="178"/>
    <n v="105"/>
    <n v="15"/>
    <n v="2"/>
    <n v="0"/>
    <n v="10"/>
    <m/>
    <m/>
    <n v="0"/>
    <m/>
    <m/>
    <m/>
    <m/>
    <m/>
    <m/>
    <m/>
    <x v="6"/>
    <n v="1000"/>
    <n v="0"/>
    <m/>
    <n v="1"/>
    <m/>
    <m/>
    <n v="31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12007"/>
    <x v="32"/>
    <n v="266"/>
    <n v="31"/>
    <n v="297"/>
    <n v="241"/>
    <n v="145"/>
    <n v="47"/>
    <n v="0"/>
    <n v="0"/>
    <n v="0"/>
    <n v="0"/>
    <n v="374"/>
    <n v="53"/>
    <n v="427"/>
    <n v="393"/>
    <n v="349"/>
    <n v="181"/>
    <n v="22"/>
    <n v="4"/>
    <n v="0"/>
    <n v="23"/>
    <n v="443"/>
    <n v="49"/>
    <n v="492"/>
    <n v="351"/>
    <n v="270"/>
    <n v="108"/>
    <n v="0"/>
    <n v="0"/>
    <n v="0"/>
    <n v="0"/>
    <x v="702"/>
    <n v="1399"/>
    <n v="730"/>
    <n v="0.87276626161543958"/>
    <n v="0.47819871336669051"/>
    <n v="0.40212940212940212"/>
    <n v="492"/>
    <n v="427"/>
    <n v="297"/>
    <n v="1.1522248243559718"/>
    <n v="0.3044496487119438"/>
    <n v="0.39634146341463417"/>
    <n v="0.89312977099236646"/>
    <n v="0.38676844783715014"/>
    <n v="0.31339031339031337"/>
    <n v="0.77363896848137537"/>
    <n v="0.58452722063037255"/>
    <n v="0.46296296296296297"/>
    <n v="0"/>
    <n v="1"/>
    <m/>
    <n v="0.59668508287292821"/>
    <n v="0.74033149171270718"/>
    <n v="0.56481481481481477"/>
    <n v="0"/>
    <n v="1"/>
    <m/>
    <n v="0"/>
    <n v="1"/>
    <m/>
    <m/>
    <m/>
    <m/>
  </r>
  <r>
    <x v="4"/>
    <n v="12009"/>
    <x v="33"/>
    <n v="149"/>
    <n v="24"/>
    <n v="173"/>
    <n v="159"/>
    <n v="108"/>
    <n v="72"/>
    <n v="0"/>
    <n v="0"/>
    <n v="0"/>
    <n v="22"/>
    <n v="298"/>
    <n v="50"/>
    <n v="348"/>
    <n v="305"/>
    <n v="264"/>
    <n v="201"/>
    <n v="14"/>
    <n v="5"/>
    <n v="0"/>
    <n v="24"/>
    <n v="318"/>
    <n v="84"/>
    <n v="402"/>
    <n v="250"/>
    <n v="377"/>
    <n v="303"/>
    <n v="0"/>
    <n v="0"/>
    <n v="0"/>
    <n v="355"/>
    <x v="703"/>
    <n v="1161"/>
    <n v="534"/>
    <n v="1.4530577088716623"/>
    <n v="0.5400516795865633"/>
    <n v="0.68346176644931833"/>
    <n v="402"/>
    <n v="348"/>
    <n v="173"/>
    <n v="1.1551724137931034"/>
    <n v="0.50287356321839083"/>
    <n v="0.56965174129353235"/>
    <n v="0.81967213114754101"/>
    <n v="0.47868852459016392"/>
    <n v="0.36399999999999999"/>
    <n v="1.428030303030303"/>
    <n v="0.59090909090909094"/>
    <n v="0.71352785145888598"/>
    <n v="0"/>
    <n v="1"/>
    <m/>
    <n v="1.5074626865671641"/>
    <n v="0.64179104477611937"/>
    <n v="0.76237623762376239"/>
    <n v="0"/>
    <n v="1"/>
    <m/>
    <n v="14.791666666666666"/>
    <n v="8.3333333333333329E-2"/>
    <n v="0.93802816901408448"/>
    <m/>
    <m/>
    <m/>
  </r>
  <r>
    <x v="4"/>
    <n v="12014"/>
    <x v="34"/>
    <n v="332"/>
    <n v="78"/>
    <n v="410"/>
    <n v="327"/>
    <n v="254"/>
    <n v="215"/>
    <n v="0"/>
    <n v="0"/>
    <n v="0"/>
    <n v="0"/>
    <n v="649"/>
    <n v="132"/>
    <n v="781"/>
    <n v="625"/>
    <n v="565"/>
    <n v="458"/>
    <n v="35"/>
    <n v="16"/>
    <n v="0"/>
    <n v="45"/>
    <n v="494"/>
    <n v="130"/>
    <n v="624"/>
    <n v="457"/>
    <n v="482"/>
    <n v="476"/>
    <n v="0"/>
    <n v="0"/>
    <n v="0"/>
    <n v="0"/>
    <x v="704"/>
    <n v="2525"/>
    <n v="1206"/>
    <n v="0.80752475247524758"/>
    <n v="0.5223762376237624"/>
    <n v="0.40853359489946051"/>
    <n v="624"/>
    <n v="781"/>
    <n v="410"/>
    <n v="0.79897567221510879"/>
    <n v="0.47503201024327785"/>
    <n v="0.34294871794871795"/>
    <n v="0.73119999999999996"/>
    <n v="0.4768"/>
    <n v="0.28446389496717722"/>
    <n v="0.85309734513274338"/>
    <n v="0.55044247787610623"/>
    <n v="0.47302904564315351"/>
    <n v="0"/>
    <n v="1"/>
    <m/>
    <n v="1.0393013100436681"/>
    <n v="0.53056768558951961"/>
    <n v="0.54831932773109249"/>
    <n v="0"/>
    <n v="1"/>
    <m/>
    <n v="0"/>
    <n v="1"/>
    <m/>
    <m/>
    <m/>
    <m/>
  </r>
  <r>
    <x v="4"/>
    <n v="12021"/>
    <x v="35"/>
    <n v="451"/>
    <n v="104"/>
    <n v="555"/>
    <n v="508"/>
    <n v="250"/>
    <n v="293"/>
    <n v="0"/>
    <n v="16"/>
    <n v="0"/>
    <n v="32"/>
    <n v="574"/>
    <n v="130"/>
    <n v="704"/>
    <n v="626"/>
    <n v="403"/>
    <n v="418"/>
    <n v="26"/>
    <n v="17"/>
    <n v="0"/>
    <n v="44"/>
    <n v="1102"/>
    <n v="236"/>
    <n v="1338"/>
    <n v="1295"/>
    <n v="967"/>
    <n v="977"/>
    <n v="0"/>
    <n v="88"/>
    <n v="0"/>
    <n v="361"/>
    <x v="705"/>
    <n v="2238"/>
    <n v="1654"/>
    <n v="2.2457551385165324"/>
    <n v="0.26094727435210008"/>
    <n v="0.67091126144050939"/>
    <n v="1338"/>
    <n v="704"/>
    <n v="555"/>
    <n v="1.9005681818181819"/>
    <n v="0.21164772727272727"/>
    <n v="0.58520179372197312"/>
    <n v="2.0686900958466454"/>
    <n v="0.18849840255591055"/>
    <n v="0.60772200772200768"/>
    <n v="2.3995037220843671"/>
    <n v="0.37965260545905705"/>
    <n v="0.74146845915201653"/>
    <n v="0"/>
    <n v="1"/>
    <m/>
    <n v="2.3373205741626792"/>
    <n v="0.29904306220095694"/>
    <n v="0.70010235414534283"/>
    <n v="5.1764705882352944"/>
    <n v="5.8823529411764705E-2"/>
    <n v="0.81818181818181823"/>
    <n v="8.204545454545455"/>
    <n v="0.27272727272727271"/>
    <n v="0.91135734072022156"/>
    <m/>
    <m/>
    <m/>
  </r>
  <r>
    <x v="4"/>
    <n v="12025"/>
    <x v="36"/>
    <n v="1305"/>
    <n v="284"/>
    <n v="1589"/>
    <n v="1417"/>
    <n v="788"/>
    <n v="841"/>
    <n v="38"/>
    <n v="52"/>
    <n v="0"/>
    <n v="30"/>
    <n v="1487"/>
    <n v="314"/>
    <n v="1801"/>
    <n v="1616"/>
    <n v="998"/>
    <n v="1050"/>
    <n v="71"/>
    <n v="53"/>
    <n v="0"/>
    <n v="68"/>
    <n v="2223"/>
    <n v="421"/>
    <n v="2644"/>
    <n v="2475"/>
    <n v="2053"/>
    <n v="1791"/>
    <n v="129"/>
    <n v="121"/>
    <n v="0"/>
    <n v="117"/>
    <x v="706"/>
    <n v="5657"/>
    <n v="4755"/>
    <n v="1.6492840728301219"/>
    <n v="0.15944847092098285"/>
    <n v="0.49035369774919613"/>
    <n v="2644"/>
    <n v="1801"/>
    <n v="1589"/>
    <n v="1.4680732926152138"/>
    <n v="0.11771238200999445"/>
    <n v="0.39901664145234494"/>
    <n v="1.5315594059405941"/>
    <n v="0.12314356435643564"/>
    <n v="0.42747474747474745"/>
    <n v="2.0571142284569137"/>
    <n v="0.21042084168336672"/>
    <n v="0.61617145640526061"/>
    <n v="1.8169014084507042"/>
    <n v="0.46478873239436619"/>
    <n v="0.70542635658914732"/>
    <n v="1.7057142857142857"/>
    <n v="0.19904761904761906"/>
    <n v="0.53042992741485206"/>
    <n v="2.2830188679245285"/>
    <n v="1.8867924528301886E-2"/>
    <n v="0.57024793388429751"/>
    <n v="1.7205882352941178"/>
    <n v="0.55882352941176472"/>
    <n v="0.74358974358974361"/>
    <m/>
    <m/>
    <m/>
  </r>
  <r>
    <x v="4"/>
    <n v="12026"/>
    <x v="37"/>
    <n v="163"/>
    <n v="34"/>
    <n v="197"/>
    <n v="93"/>
    <n v="116"/>
    <n v="90"/>
    <n v="0"/>
    <n v="0"/>
    <n v="0"/>
    <n v="0"/>
    <n v="413"/>
    <n v="51"/>
    <n v="464"/>
    <n v="418"/>
    <n v="321"/>
    <n v="258"/>
    <n v="12"/>
    <n v="1"/>
    <n v="0"/>
    <n v="27"/>
    <n v="234"/>
    <n v="66"/>
    <n v="300"/>
    <n v="106"/>
    <n v="220"/>
    <n v="196"/>
    <n v="0"/>
    <n v="0"/>
    <n v="0"/>
    <n v="0"/>
    <x v="472"/>
    <n v="1501"/>
    <n v="496"/>
    <n v="0.54763491005996001"/>
    <n v="0.6695536309127248"/>
    <n v="0.39659367396593675"/>
    <n v="300"/>
    <n v="464"/>
    <n v="197"/>
    <n v="0.64655172413793105"/>
    <n v="0.57543103448275867"/>
    <n v="0.34333333333333332"/>
    <n v="0.25358851674641147"/>
    <n v="0.77751196172248804"/>
    <n v="0.12264150943396226"/>
    <n v="0.68535825545171336"/>
    <n v="0.63862928348909653"/>
    <n v="0.47272727272727272"/>
    <n v="0"/>
    <n v="1"/>
    <m/>
    <n v="0.75968992248062017"/>
    <n v="0.65116279069767447"/>
    <n v="0.54081632653061229"/>
    <n v="0"/>
    <n v="1"/>
    <m/>
    <n v="0"/>
    <n v="1"/>
    <m/>
    <m/>
    <m/>
    <m/>
  </r>
  <r>
    <x v="4"/>
    <n v="12029"/>
    <x v="38"/>
    <n v="0"/>
    <n v="0"/>
    <n v="0"/>
    <n v="0"/>
    <n v="0"/>
    <n v="0"/>
    <n v="0"/>
    <n v="0"/>
    <n v="0"/>
    <n v="0"/>
    <n v="283"/>
    <n v="38"/>
    <n v="321"/>
    <n v="272"/>
    <n v="221"/>
    <n v="148"/>
    <n v="11"/>
    <n v="4"/>
    <n v="0"/>
    <n v="16"/>
    <m/>
    <m/>
    <n v="0"/>
    <m/>
    <m/>
    <m/>
    <m/>
    <m/>
    <m/>
    <m/>
    <x v="6"/>
    <n v="993"/>
    <n v="0"/>
    <m/>
    <n v="1"/>
    <m/>
    <m/>
    <n v="32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12035"/>
    <x v="39"/>
    <n v="177"/>
    <n v="7"/>
    <n v="184"/>
    <n v="200"/>
    <n v="86"/>
    <n v="13"/>
    <n v="0"/>
    <n v="0"/>
    <n v="0"/>
    <n v="0"/>
    <n v="274"/>
    <n v="30"/>
    <n v="304"/>
    <n v="282"/>
    <n v="258"/>
    <n v="138"/>
    <n v="12"/>
    <n v="3"/>
    <n v="0"/>
    <n v="15"/>
    <n v="768"/>
    <n v="28"/>
    <n v="796"/>
    <n v="931"/>
    <n v="429"/>
    <n v="94"/>
    <n v="0"/>
    <n v="0"/>
    <n v="0"/>
    <n v="0"/>
    <x v="707"/>
    <n v="1012"/>
    <n v="483"/>
    <n v="2.2233201581027666"/>
    <n v="0.52272727272727271"/>
    <n v="0.78533333333333333"/>
    <n v="796"/>
    <n v="304"/>
    <n v="184"/>
    <n v="2.6184210526315788"/>
    <n v="0.39473684210526316"/>
    <n v="0.76884422110552764"/>
    <n v="3.3014184397163122"/>
    <n v="0.29078014184397161"/>
    <n v="0.78517722878625129"/>
    <n v="1.6627906976744187"/>
    <n v="0.66666666666666663"/>
    <n v="0.79953379953379955"/>
    <n v="0"/>
    <n v="1"/>
    <m/>
    <n v="0.6811594202898551"/>
    <n v="0.90579710144927539"/>
    <n v="0.86170212765957444"/>
    <n v="0"/>
    <n v="1"/>
    <m/>
    <n v="0"/>
    <n v="1"/>
    <m/>
    <m/>
    <m/>
    <m/>
  </r>
  <r>
    <x v="4"/>
    <n v="12040"/>
    <x v="40"/>
    <n v="156"/>
    <n v="48"/>
    <n v="204"/>
    <n v="95"/>
    <n v="80"/>
    <n v="142"/>
    <n v="0"/>
    <n v="0"/>
    <n v="0"/>
    <n v="0"/>
    <n v="470"/>
    <n v="99"/>
    <n v="569"/>
    <n v="400"/>
    <n v="342"/>
    <n v="377"/>
    <n v="13"/>
    <n v="6"/>
    <n v="0"/>
    <n v="17"/>
    <n v="163"/>
    <n v="53"/>
    <n v="216"/>
    <n v="100"/>
    <n v="100"/>
    <n v="175"/>
    <n v="0"/>
    <n v="0"/>
    <n v="0"/>
    <n v="0"/>
    <x v="708"/>
    <n v="1724"/>
    <n v="521"/>
    <n v="0.34280742459396751"/>
    <n v="0.69779582366589332"/>
    <n v="0.11844331641285956"/>
    <n v="216"/>
    <n v="569"/>
    <n v="204"/>
    <n v="0.37961335676625657"/>
    <n v="0.64147627416520214"/>
    <n v="5.5555555555555552E-2"/>
    <n v="0.25"/>
    <n v="0.76249999999999996"/>
    <n v="0.05"/>
    <n v="0.29239766081871343"/>
    <n v="0.76608187134502925"/>
    <n v="0.2"/>
    <n v="0"/>
    <n v="1"/>
    <m/>
    <n v="0.46419098143236076"/>
    <n v="0.62334217506631295"/>
    <n v="0.18857142857142858"/>
    <n v="0"/>
    <n v="1"/>
    <m/>
    <n v="0"/>
    <n v="1"/>
    <m/>
    <m/>
    <m/>
    <m/>
  </r>
  <r>
    <x v="4"/>
    <n v="12041"/>
    <x v="41"/>
    <n v="270"/>
    <n v="29"/>
    <n v="299"/>
    <n v="310"/>
    <n v="115"/>
    <n v="84"/>
    <n v="0"/>
    <n v="0"/>
    <n v="0"/>
    <n v="0"/>
    <n v="565"/>
    <n v="73"/>
    <n v="638"/>
    <n v="649"/>
    <n v="469"/>
    <n v="321"/>
    <n v="15"/>
    <n v="7"/>
    <n v="0"/>
    <n v="23"/>
    <n v="371"/>
    <n v="51"/>
    <n v="422"/>
    <n v="427"/>
    <n v="234"/>
    <n v="162"/>
    <n v="0"/>
    <n v="0"/>
    <n v="0"/>
    <n v="0"/>
    <x v="709"/>
    <n v="2122"/>
    <n v="808"/>
    <n v="0.58671065032987746"/>
    <n v="0.61922714420358149"/>
    <n v="0.35100401606425702"/>
    <n v="422"/>
    <n v="638"/>
    <n v="299"/>
    <n v="0.66144200626959249"/>
    <n v="0.53134796238244519"/>
    <n v="0.29146919431279622"/>
    <n v="0.65793528505392918"/>
    <n v="0.52234206471494604"/>
    <n v="0.27400468384074944"/>
    <n v="0.49893390191897652"/>
    <n v="0.75479744136460558"/>
    <n v="0.50854700854700852"/>
    <n v="0"/>
    <n v="1"/>
    <m/>
    <n v="0.50467289719626163"/>
    <n v="0.73831775700934577"/>
    <n v="0.48148148148148145"/>
    <n v="0"/>
    <n v="1"/>
    <m/>
    <n v="0"/>
    <n v="1"/>
    <m/>
    <m/>
    <m/>
    <m/>
  </r>
  <r>
    <x v="4"/>
    <n v="13001"/>
    <x v="42"/>
    <n v="108"/>
    <n v="21"/>
    <n v="129"/>
    <n v="71"/>
    <n v="122"/>
    <n v="52"/>
    <n v="0"/>
    <n v="0"/>
    <n v="0"/>
    <n v="0"/>
    <n v="205"/>
    <n v="52"/>
    <n v="257"/>
    <n v="162"/>
    <n v="268"/>
    <n v="191"/>
    <n v="13"/>
    <n v="58"/>
    <n v="0"/>
    <n v="43"/>
    <n v="215"/>
    <n v="46"/>
    <n v="261"/>
    <n v="117"/>
    <n v="224"/>
    <n v="96"/>
    <n v="0"/>
    <n v="0"/>
    <n v="0"/>
    <n v="0"/>
    <x v="710"/>
    <n v="992"/>
    <n v="374"/>
    <n v="0.7036290322580645"/>
    <n v="0.62298387096774188"/>
    <n v="0.46418338108882523"/>
    <n v="261"/>
    <n v="257"/>
    <n v="129"/>
    <n v="1.0155642023346303"/>
    <n v="0.49805447470817121"/>
    <n v="0.50574712643678166"/>
    <n v="0.72222222222222221"/>
    <n v="0.56172839506172845"/>
    <n v="0.39316239316239315"/>
    <n v="0.83582089552238803"/>
    <n v="0.54477611940298509"/>
    <n v="0.45535714285714285"/>
    <n v="0"/>
    <n v="1"/>
    <m/>
    <n v="0.50261780104712039"/>
    <n v="0.72774869109947649"/>
    <n v="0.45833333333333331"/>
    <n v="0"/>
    <n v="1"/>
    <m/>
    <n v="0"/>
    <n v="1"/>
    <m/>
    <m/>
    <m/>
    <m/>
  </r>
  <r>
    <x v="4"/>
    <n v="13002"/>
    <x v="43"/>
    <n v="0"/>
    <n v="0"/>
    <n v="0"/>
    <n v="0"/>
    <n v="0"/>
    <n v="0"/>
    <n v="0"/>
    <n v="0"/>
    <n v="0"/>
    <n v="0"/>
    <n v="39"/>
    <n v="4"/>
    <n v="43"/>
    <n v="21"/>
    <n v="42"/>
    <n v="16"/>
    <n v="2"/>
    <n v="4"/>
    <n v="0"/>
    <n v="10"/>
    <m/>
    <m/>
    <n v="0"/>
    <m/>
    <m/>
    <m/>
    <m/>
    <m/>
    <m/>
    <m/>
    <x v="6"/>
    <n v="138"/>
    <n v="0"/>
    <m/>
    <n v="1"/>
    <m/>
    <m/>
    <n v="4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13003"/>
    <x v="44"/>
    <n v="0"/>
    <n v="0"/>
    <n v="0"/>
    <n v="0"/>
    <n v="0"/>
    <n v="0"/>
    <n v="0"/>
    <n v="0"/>
    <n v="0"/>
    <n v="0"/>
    <n v="342"/>
    <n v="76"/>
    <n v="418"/>
    <n v="257"/>
    <n v="365"/>
    <n v="289"/>
    <n v="17"/>
    <n v="0"/>
    <n v="0"/>
    <n v="32"/>
    <m/>
    <m/>
    <n v="0"/>
    <m/>
    <m/>
    <m/>
    <m/>
    <m/>
    <m/>
    <m/>
    <x v="6"/>
    <n v="1378"/>
    <n v="0"/>
    <m/>
    <n v="1"/>
    <m/>
    <m/>
    <n v="41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13004"/>
    <x v="45"/>
    <n v="0"/>
    <n v="0"/>
    <n v="0"/>
    <n v="0"/>
    <n v="0"/>
    <n v="0"/>
    <n v="0"/>
    <n v="0"/>
    <n v="0"/>
    <n v="0"/>
    <n v="307"/>
    <n v="63"/>
    <n v="370"/>
    <n v="298"/>
    <n v="316"/>
    <n v="223"/>
    <n v="33"/>
    <n v="0"/>
    <n v="0"/>
    <n v="39"/>
    <m/>
    <m/>
    <n v="0"/>
    <m/>
    <m/>
    <m/>
    <m/>
    <m/>
    <m/>
    <m/>
    <x v="6"/>
    <n v="1279"/>
    <n v="0"/>
    <m/>
    <n v="1"/>
    <m/>
    <m/>
    <n v="370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13006"/>
    <x v="46"/>
    <n v="0"/>
    <n v="0"/>
    <n v="0"/>
    <n v="0"/>
    <n v="0"/>
    <n v="0"/>
    <n v="0"/>
    <n v="0"/>
    <n v="0"/>
    <n v="0"/>
    <n v="149"/>
    <n v="30"/>
    <n v="179"/>
    <n v="121"/>
    <n v="167"/>
    <n v="129"/>
    <n v="4"/>
    <n v="8"/>
    <n v="0"/>
    <n v="13"/>
    <m/>
    <m/>
    <n v="0"/>
    <m/>
    <m/>
    <m/>
    <m/>
    <m/>
    <m/>
    <m/>
    <x v="6"/>
    <n v="621"/>
    <n v="0"/>
    <m/>
    <n v="1"/>
    <m/>
    <m/>
    <n v="17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13008"/>
    <x v="47"/>
    <n v="505"/>
    <n v="92"/>
    <n v="597"/>
    <n v="530"/>
    <n v="413"/>
    <n v="312"/>
    <n v="0"/>
    <n v="0"/>
    <n v="0"/>
    <n v="0"/>
    <n v="602"/>
    <n v="107"/>
    <n v="709"/>
    <n v="600"/>
    <n v="532"/>
    <n v="392"/>
    <n v="19"/>
    <n v="23"/>
    <n v="0"/>
    <n v="43"/>
    <n v="877"/>
    <n v="257"/>
    <n v="1134"/>
    <n v="847"/>
    <n v="1082"/>
    <n v="1451"/>
    <n v="0"/>
    <n v="0"/>
    <n v="0"/>
    <n v="0"/>
    <x v="711"/>
    <n v="2318"/>
    <n v="1852"/>
    <n v="1.9473684210526316"/>
    <n v="0.20103537532355478"/>
    <n v="0.58972086840939297"/>
    <n v="1134"/>
    <n v="709"/>
    <n v="597"/>
    <n v="1.5994358251057827"/>
    <n v="0.15796897038081806"/>
    <n v="0.47354497354497355"/>
    <n v="1.4116666666666666"/>
    <n v="0.11666666666666667"/>
    <n v="0.37426210153482881"/>
    <n v="2.0338345864661656"/>
    <n v="0.22368421052631579"/>
    <n v="0.61829944547134941"/>
    <n v="0"/>
    <n v="1"/>
    <m/>
    <n v="3.7015306122448979"/>
    <n v="0.20408163265306123"/>
    <n v="0.78497587870434182"/>
    <n v="0"/>
    <n v="1"/>
    <m/>
    <n v="0"/>
    <n v="1"/>
    <m/>
    <m/>
    <m/>
    <m/>
  </r>
  <r>
    <x v="4"/>
    <n v="13010"/>
    <x v="48"/>
    <n v="0"/>
    <n v="0"/>
    <n v="0"/>
    <n v="0"/>
    <n v="0"/>
    <n v="0"/>
    <n v="0"/>
    <n v="0"/>
    <n v="0"/>
    <n v="0"/>
    <n v="177"/>
    <n v="40"/>
    <n v="217"/>
    <n v="220"/>
    <n v="207"/>
    <n v="128"/>
    <n v="12"/>
    <n v="3"/>
    <n v="0"/>
    <n v="9"/>
    <m/>
    <m/>
    <n v="0"/>
    <m/>
    <m/>
    <m/>
    <m/>
    <m/>
    <m/>
    <m/>
    <x v="6"/>
    <n v="796"/>
    <n v="0"/>
    <m/>
    <n v="1"/>
    <m/>
    <m/>
    <n v="21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13011"/>
    <x v="49"/>
    <n v="314"/>
    <n v="71"/>
    <n v="385"/>
    <n v="307"/>
    <n v="235"/>
    <n v="242"/>
    <n v="9"/>
    <n v="9"/>
    <n v="0"/>
    <n v="0"/>
    <n v="377"/>
    <n v="83"/>
    <n v="460"/>
    <n v="359"/>
    <n v="373"/>
    <n v="348"/>
    <n v="19"/>
    <n v="9"/>
    <n v="0"/>
    <n v="28"/>
    <n v="756"/>
    <n v="197"/>
    <n v="953"/>
    <n v="730"/>
    <n v="683"/>
    <n v="694"/>
    <n v="52"/>
    <n v="25"/>
    <n v="0"/>
    <n v="0"/>
    <x v="712"/>
    <n v="1596"/>
    <n v="1187"/>
    <n v="1.9655388471177946"/>
    <n v="0.25626566416040103"/>
    <n v="0.62161300605674208"/>
    <n v="953"/>
    <n v="460"/>
    <n v="385"/>
    <n v="2.0717391304347825"/>
    <n v="0.16304347826086957"/>
    <n v="0.59601259181532007"/>
    <n v="2.0334261838440111"/>
    <n v="0.14484679665738162"/>
    <n v="0.57945205479452055"/>
    <n v="1.8310991957104559"/>
    <n v="0.36997319034852549"/>
    <n v="0.65592972181551978"/>
    <n v="2.736842105263158"/>
    <n v="0.52631578947368418"/>
    <n v="0.82692307692307687"/>
    <n v="1.9942528735632183"/>
    <n v="0.3045977011494253"/>
    <n v="0.65129682997118155"/>
    <n v="2.7777777777777777"/>
    <n v="0"/>
    <n v="0.64"/>
    <n v="0"/>
    <n v="1"/>
    <m/>
    <m/>
    <m/>
    <m/>
  </r>
  <r>
    <x v="4"/>
    <n v="13012"/>
    <x v="50"/>
    <n v="0"/>
    <n v="0"/>
    <n v="0"/>
    <n v="0"/>
    <n v="0"/>
    <n v="0"/>
    <n v="0"/>
    <n v="0"/>
    <n v="0"/>
    <n v="0"/>
    <n v="143"/>
    <n v="30"/>
    <n v="173"/>
    <n v="118"/>
    <n v="115"/>
    <n v="102"/>
    <n v="7"/>
    <n v="4"/>
    <n v="0"/>
    <n v="9"/>
    <m/>
    <m/>
    <n v="0"/>
    <m/>
    <m/>
    <m/>
    <m/>
    <m/>
    <m/>
    <m/>
    <x v="6"/>
    <n v="528"/>
    <n v="0"/>
    <m/>
    <n v="1"/>
    <m/>
    <m/>
    <n v="17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13013"/>
    <x v="51"/>
    <n v="0"/>
    <n v="0"/>
    <n v="0"/>
    <n v="0"/>
    <n v="0"/>
    <n v="0"/>
    <n v="0"/>
    <n v="0"/>
    <n v="0"/>
    <n v="0"/>
    <n v="224"/>
    <n v="37"/>
    <n v="261"/>
    <n v="195"/>
    <n v="220"/>
    <n v="150"/>
    <n v="11"/>
    <n v="0"/>
    <n v="0"/>
    <n v="16"/>
    <m/>
    <m/>
    <n v="0"/>
    <m/>
    <m/>
    <m/>
    <m/>
    <m/>
    <m/>
    <m/>
    <x v="6"/>
    <n v="853"/>
    <n v="0"/>
    <m/>
    <n v="1"/>
    <m/>
    <m/>
    <n v="26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13014"/>
    <x v="52"/>
    <n v="299"/>
    <n v="67"/>
    <n v="366"/>
    <n v="320"/>
    <n v="289"/>
    <n v="206"/>
    <n v="0"/>
    <n v="0"/>
    <n v="0"/>
    <n v="0"/>
    <n v="306"/>
    <n v="72"/>
    <n v="378"/>
    <n v="321"/>
    <n v="367"/>
    <n v="275"/>
    <n v="17"/>
    <n v="9"/>
    <n v="0"/>
    <n v="36"/>
    <n v="978"/>
    <n v="272"/>
    <n v="1250"/>
    <n v="896"/>
    <n v="961"/>
    <n v="938"/>
    <n v="0"/>
    <n v="0"/>
    <n v="0"/>
    <n v="0"/>
    <x v="713"/>
    <n v="1403"/>
    <n v="1181"/>
    <n v="2.8831076265146116"/>
    <n v="0.15823235923022094"/>
    <n v="0.70803461063040796"/>
    <n v="1250"/>
    <n v="378"/>
    <n v="366"/>
    <n v="3.306878306878307"/>
    <n v="3.1746031746031744E-2"/>
    <n v="0.70720000000000005"/>
    <n v="2.7912772585669781"/>
    <n v="3.1152647975077881E-3"/>
    <n v="0.6428571428571429"/>
    <n v="2.6185286103542236"/>
    <n v="0.21253405994550409"/>
    <n v="0.6992715920915713"/>
    <n v="0"/>
    <n v="1"/>
    <m/>
    <n v="3.4109090909090911"/>
    <n v="0.25090909090909091"/>
    <n v="0.78038379530916846"/>
    <n v="0"/>
    <n v="1"/>
    <m/>
    <n v="0"/>
    <n v="1"/>
    <m/>
    <m/>
    <m/>
    <m/>
  </r>
  <r>
    <x v="4"/>
    <n v="13016"/>
    <x v="53"/>
    <n v="0"/>
    <n v="0"/>
    <n v="0"/>
    <n v="0"/>
    <n v="0"/>
    <n v="0"/>
    <n v="0"/>
    <n v="0"/>
    <n v="0"/>
    <n v="0"/>
    <n v="162"/>
    <n v="23"/>
    <n v="185"/>
    <n v="125"/>
    <n v="151"/>
    <n v="135"/>
    <n v="6"/>
    <n v="1"/>
    <n v="0"/>
    <n v="16"/>
    <m/>
    <m/>
    <n v="0"/>
    <m/>
    <m/>
    <m/>
    <m/>
    <m/>
    <m/>
    <m/>
    <x v="6"/>
    <n v="619"/>
    <n v="0"/>
    <m/>
    <n v="1"/>
    <m/>
    <m/>
    <n v="18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13017"/>
    <x v="54"/>
    <n v="115"/>
    <n v="6"/>
    <n v="121"/>
    <n v="91"/>
    <n v="36"/>
    <n v="13"/>
    <n v="0"/>
    <n v="0"/>
    <n v="0"/>
    <n v="0"/>
    <n v="299"/>
    <n v="41"/>
    <n v="340"/>
    <n v="292"/>
    <n v="278"/>
    <n v="232"/>
    <n v="12"/>
    <n v="0"/>
    <n v="0"/>
    <n v="30"/>
    <n v="159"/>
    <n v="11"/>
    <n v="170"/>
    <n v="114"/>
    <n v="58"/>
    <n v="21"/>
    <n v="0"/>
    <n v="0"/>
    <n v="0"/>
    <n v="0"/>
    <x v="714"/>
    <n v="1184"/>
    <n v="261"/>
    <n v="0.30658783783783783"/>
    <n v="0.77956081081081086"/>
    <n v="0.28099173553719009"/>
    <n v="170"/>
    <n v="340"/>
    <n v="121"/>
    <n v="0.5"/>
    <n v="0.64411764705882357"/>
    <n v="0.28823529411764703"/>
    <n v="0.3904109589041096"/>
    <n v="0.68835616438356162"/>
    <n v="0.20175438596491227"/>
    <n v="0.20863309352517986"/>
    <n v="0.87050359712230219"/>
    <n v="0.37931034482758619"/>
    <n v="0"/>
    <n v="1"/>
    <m/>
    <n v="9.0517241379310345E-2"/>
    <n v="0.94396551724137934"/>
    <n v="0.38095238095238093"/>
    <m/>
    <m/>
    <m/>
    <n v="0"/>
    <n v="1"/>
    <m/>
    <m/>
    <m/>
    <m/>
  </r>
  <r>
    <x v="4"/>
    <n v="13019"/>
    <x v="55"/>
    <n v="66"/>
    <n v="0"/>
    <n v="66"/>
    <n v="0"/>
    <n v="0"/>
    <n v="0"/>
    <n v="0"/>
    <n v="0"/>
    <n v="0"/>
    <n v="0"/>
    <n v="287"/>
    <n v="59"/>
    <n v="346"/>
    <n v="258"/>
    <n v="286"/>
    <n v="164"/>
    <n v="22"/>
    <n v="2"/>
    <n v="0"/>
    <n v="28"/>
    <n v="67"/>
    <n v="0"/>
    <n v="67"/>
    <n v="0"/>
    <n v="0"/>
    <n v="0"/>
    <n v="0"/>
    <n v="0"/>
    <n v="0"/>
    <n v="0"/>
    <x v="715"/>
    <n v="1106"/>
    <n v="66"/>
    <n v="6.0578661844484627E-2"/>
    <n v="0.94032549728752257"/>
    <n v="1.4925373134328358E-2"/>
    <n v="67"/>
    <n v="346"/>
    <n v="66"/>
    <n v="0.19364161849710981"/>
    <n v="0.80924855491329484"/>
    <n v="1.4925373134328358E-2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4"/>
    <n v="13021"/>
    <x v="56"/>
    <n v="0"/>
    <n v="0"/>
    <n v="0"/>
    <n v="0"/>
    <n v="0"/>
    <n v="0"/>
    <n v="0"/>
    <n v="0"/>
    <n v="0"/>
    <n v="0"/>
    <n v="150"/>
    <n v="21"/>
    <n v="171"/>
    <n v="128"/>
    <n v="126"/>
    <n v="137"/>
    <n v="10"/>
    <n v="3"/>
    <n v="0"/>
    <n v="6"/>
    <m/>
    <m/>
    <n v="0"/>
    <m/>
    <m/>
    <m/>
    <m/>
    <m/>
    <m/>
    <m/>
    <x v="6"/>
    <n v="581"/>
    <n v="0"/>
    <m/>
    <n v="1"/>
    <m/>
    <m/>
    <n v="17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13023"/>
    <x v="57"/>
    <n v="0"/>
    <n v="0"/>
    <n v="0"/>
    <n v="0"/>
    <n v="0"/>
    <n v="0"/>
    <n v="0"/>
    <n v="0"/>
    <n v="0"/>
    <n v="0"/>
    <n v="137"/>
    <n v="28"/>
    <n v="165"/>
    <n v="132"/>
    <n v="176"/>
    <n v="107"/>
    <n v="4"/>
    <n v="0"/>
    <n v="0"/>
    <n v="23"/>
    <m/>
    <m/>
    <n v="0"/>
    <m/>
    <m/>
    <m/>
    <m/>
    <m/>
    <m/>
    <m/>
    <x v="6"/>
    <n v="607"/>
    <n v="0"/>
    <m/>
    <n v="1"/>
    <m/>
    <m/>
    <n v="165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13025"/>
    <x v="58"/>
    <n v="534"/>
    <n v="95"/>
    <n v="629"/>
    <n v="489"/>
    <n v="455"/>
    <n v="324"/>
    <n v="0"/>
    <n v="5"/>
    <n v="0"/>
    <n v="0"/>
    <n v="572"/>
    <n v="112"/>
    <n v="684"/>
    <n v="519"/>
    <n v="522"/>
    <n v="436"/>
    <n v="22"/>
    <n v="13"/>
    <n v="0"/>
    <n v="46"/>
    <n v="1225"/>
    <n v="240"/>
    <n v="1465"/>
    <n v="1064"/>
    <n v="1323"/>
    <n v="895"/>
    <n v="0"/>
    <n v="12"/>
    <n v="0"/>
    <n v="0"/>
    <x v="716"/>
    <n v="2242"/>
    <n v="1902"/>
    <n v="2.1226583407671722"/>
    <n v="0.15165031222123104"/>
    <n v="0.60033620508510188"/>
    <n v="1465"/>
    <n v="684"/>
    <n v="629"/>
    <n v="2.1418128654970761"/>
    <n v="8.0409356725146194E-2"/>
    <n v="0.57064846416382253"/>
    <n v="2.0500963391136802"/>
    <n v="5.7803468208092484E-2"/>
    <n v="0.54041353383458646"/>
    <n v="2.5344827586206895"/>
    <n v="0.12835249042145594"/>
    <n v="0.65608465608465605"/>
    <n v="0"/>
    <n v="1"/>
    <m/>
    <n v="2.0527522935779818"/>
    <n v="0.25688073394495414"/>
    <n v="0.63798882681564251"/>
    <n v="0.92307692307692313"/>
    <n v="0.61538461538461542"/>
    <n v="0.58333333333333337"/>
    <n v="0"/>
    <n v="1"/>
    <m/>
    <m/>
    <m/>
    <m/>
  </r>
  <r>
    <x v="4"/>
    <n v="13029"/>
    <x v="59"/>
    <n v="0"/>
    <n v="0"/>
    <n v="0"/>
    <n v="0"/>
    <n v="0"/>
    <n v="0"/>
    <n v="0"/>
    <n v="0"/>
    <n v="0"/>
    <n v="0"/>
    <n v="203"/>
    <n v="29"/>
    <n v="232"/>
    <n v="195"/>
    <n v="193"/>
    <n v="152"/>
    <n v="13"/>
    <n v="3"/>
    <n v="0"/>
    <n v="14"/>
    <m/>
    <m/>
    <n v="0"/>
    <m/>
    <m/>
    <m/>
    <m/>
    <m/>
    <m/>
    <m/>
    <x v="6"/>
    <n v="802"/>
    <n v="0"/>
    <m/>
    <n v="1"/>
    <m/>
    <m/>
    <n v="23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13031"/>
    <x v="60"/>
    <n v="0"/>
    <n v="0"/>
    <n v="0"/>
    <n v="0"/>
    <n v="0"/>
    <n v="0"/>
    <n v="0"/>
    <n v="0"/>
    <n v="0"/>
    <n v="0"/>
    <n v="223"/>
    <n v="54"/>
    <n v="277"/>
    <n v="233"/>
    <n v="182"/>
    <n v="131"/>
    <n v="16"/>
    <n v="3"/>
    <n v="0"/>
    <n v="31"/>
    <m/>
    <m/>
    <n v="0"/>
    <m/>
    <m/>
    <m/>
    <m/>
    <m/>
    <m/>
    <m/>
    <x v="6"/>
    <n v="873"/>
    <n v="0"/>
    <m/>
    <n v="1"/>
    <m/>
    <m/>
    <n v="27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13035"/>
    <x v="61"/>
    <n v="0"/>
    <n v="0"/>
    <n v="0"/>
    <n v="0"/>
    <n v="0"/>
    <n v="0"/>
    <n v="0"/>
    <n v="0"/>
    <n v="0"/>
    <n v="0"/>
    <n v="205"/>
    <n v="62"/>
    <n v="267"/>
    <n v="194"/>
    <n v="214"/>
    <n v="229"/>
    <n v="11"/>
    <n v="44"/>
    <n v="0"/>
    <n v="44"/>
    <m/>
    <m/>
    <n v="0"/>
    <m/>
    <m/>
    <m/>
    <m/>
    <m/>
    <m/>
    <m/>
    <x v="6"/>
    <n v="1003"/>
    <n v="0"/>
    <m/>
    <n v="1"/>
    <m/>
    <m/>
    <n v="26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13036"/>
    <x v="62"/>
    <n v="0"/>
    <n v="0"/>
    <n v="0"/>
    <n v="0"/>
    <n v="0"/>
    <n v="0"/>
    <n v="0"/>
    <n v="0"/>
    <n v="0"/>
    <n v="0"/>
    <n v="196"/>
    <n v="33"/>
    <n v="229"/>
    <n v="140"/>
    <n v="227"/>
    <n v="119"/>
    <n v="21"/>
    <n v="7"/>
    <n v="0"/>
    <n v="24"/>
    <m/>
    <m/>
    <n v="0"/>
    <m/>
    <m/>
    <m/>
    <m/>
    <m/>
    <m/>
    <m/>
    <x v="6"/>
    <n v="767"/>
    <n v="0"/>
    <m/>
    <n v="1"/>
    <m/>
    <m/>
    <n v="22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13037"/>
    <x v="63"/>
    <n v="0"/>
    <n v="0"/>
    <n v="0"/>
    <n v="0"/>
    <n v="0"/>
    <n v="0"/>
    <n v="0"/>
    <n v="0"/>
    <n v="0"/>
    <n v="0"/>
    <n v="168"/>
    <n v="48"/>
    <n v="216"/>
    <n v="140"/>
    <n v="240"/>
    <n v="185"/>
    <n v="8"/>
    <n v="2"/>
    <n v="0"/>
    <n v="11"/>
    <m/>
    <m/>
    <n v="0"/>
    <m/>
    <m/>
    <m/>
    <m/>
    <m/>
    <m/>
    <m/>
    <x v="6"/>
    <n v="802"/>
    <n v="0"/>
    <m/>
    <n v="1"/>
    <m/>
    <m/>
    <n v="21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13040"/>
    <x v="64"/>
    <n v="606"/>
    <n v="135"/>
    <n v="741"/>
    <n v="574"/>
    <n v="504"/>
    <n v="436"/>
    <n v="52"/>
    <n v="60"/>
    <n v="0"/>
    <n v="131"/>
    <n v="640"/>
    <n v="143"/>
    <n v="783"/>
    <n v="600"/>
    <n v="554"/>
    <n v="505"/>
    <n v="60"/>
    <n v="64"/>
    <n v="0"/>
    <n v="136"/>
    <n v="1618"/>
    <n v="362"/>
    <n v="1980"/>
    <n v="1744"/>
    <n v="1784"/>
    <n v="1335"/>
    <n v="266"/>
    <n v="221"/>
    <n v="0"/>
    <n v="654"/>
    <x v="717"/>
    <n v="2702"/>
    <n v="2498"/>
    <n v="2.9548482605477426"/>
    <n v="7.5499629903774984E-2"/>
    <n v="0.68712424849699394"/>
    <n v="1980"/>
    <n v="783"/>
    <n v="741"/>
    <n v="2.5287356321839081"/>
    <n v="5.3639846743295021E-2"/>
    <n v="0.62575757575757573"/>
    <n v="2.9066666666666667"/>
    <n v="4.3333333333333335E-2"/>
    <n v="0.67087155963302747"/>
    <n v="3.220216606498195"/>
    <n v="9.0252707581227443E-2"/>
    <n v="0.71748878923766812"/>
    <n v="4.4333333333333336"/>
    <n v="0.13333333333333333"/>
    <n v="0.80451127819548873"/>
    <n v="2.6435643564356437"/>
    <n v="0.13663366336633664"/>
    <n v="0.67340823970037456"/>
    <n v="3.453125"/>
    <n v="6.25E-2"/>
    <n v="0.72850678733031671"/>
    <n v="4.8088235294117645"/>
    <n v="3.6764705882352942E-2"/>
    <n v="0.79969418960244654"/>
    <m/>
    <m/>
    <m/>
  </r>
  <r>
    <x v="4"/>
    <n v="13044"/>
    <x v="65"/>
    <n v="81"/>
    <n v="8"/>
    <n v="89"/>
    <n v="77"/>
    <n v="54"/>
    <n v="35"/>
    <n v="0"/>
    <n v="0"/>
    <n v="0"/>
    <n v="0"/>
    <n v="115"/>
    <n v="34"/>
    <n v="149"/>
    <n v="93"/>
    <n v="117"/>
    <n v="93"/>
    <n v="8"/>
    <n v="2"/>
    <n v="0"/>
    <n v="8"/>
    <n v="391"/>
    <n v="25"/>
    <n v="416"/>
    <n v="491"/>
    <n v="369"/>
    <n v="152"/>
    <n v="0"/>
    <n v="0"/>
    <n v="0"/>
    <n v="0"/>
    <x v="718"/>
    <n v="470"/>
    <n v="255"/>
    <n v="3.0382978723404257"/>
    <n v="0.45744680851063829"/>
    <n v="0.8214285714285714"/>
    <n v="416"/>
    <n v="149"/>
    <n v="89"/>
    <n v="2.7919463087248322"/>
    <n v="0.40268456375838924"/>
    <n v="0.78605769230769229"/>
    <n v="5.279569892473118"/>
    <n v="0.17204301075268819"/>
    <n v="0.84317718940936859"/>
    <n v="3.1538461538461537"/>
    <n v="0.53846153846153844"/>
    <n v="0.85365853658536583"/>
    <n v="0"/>
    <n v="1"/>
    <m/>
    <n v="1.6344086021505377"/>
    <n v="0.62365591397849462"/>
    <n v="0.76973684210526316"/>
    <n v="0"/>
    <n v="1"/>
    <m/>
    <n v="0"/>
    <n v="1"/>
    <m/>
    <m/>
    <m/>
    <m/>
  </r>
  <r>
    <x v="4"/>
    <n v="13046"/>
    <x v="66"/>
    <n v="0"/>
    <n v="0"/>
    <n v="0"/>
    <n v="0"/>
    <n v="0"/>
    <n v="0"/>
    <n v="0"/>
    <n v="0"/>
    <n v="0"/>
    <n v="0"/>
    <n v="180"/>
    <n v="34"/>
    <n v="214"/>
    <n v="215"/>
    <n v="164"/>
    <n v="96"/>
    <n v="13"/>
    <n v="1"/>
    <n v="0"/>
    <n v="24"/>
    <m/>
    <m/>
    <n v="0"/>
    <m/>
    <m/>
    <m/>
    <m/>
    <m/>
    <m/>
    <m/>
    <x v="6"/>
    <n v="727"/>
    <n v="0"/>
    <m/>
    <n v="1"/>
    <m/>
    <m/>
    <n v="21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13049"/>
    <x v="67"/>
    <n v="345"/>
    <n v="54"/>
    <n v="399"/>
    <n v="266"/>
    <n v="313"/>
    <n v="131"/>
    <n v="0"/>
    <n v="0"/>
    <n v="0"/>
    <n v="0"/>
    <n v="407"/>
    <n v="83"/>
    <n v="490"/>
    <n v="328"/>
    <n v="442"/>
    <n v="260"/>
    <n v="16"/>
    <n v="5"/>
    <n v="0"/>
    <n v="14"/>
    <n v="627"/>
    <n v="95"/>
    <n v="722"/>
    <n v="499"/>
    <n v="703"/>
    <n v="331"/>
    <n v="0"/>
    <n v="0"/>
    <n v="0"/>
    <n v="0"/>
    <x v="719"/>
    <n v="1555"/>
    <n v="1109"/>
    <n v="1.45016077170418"/>
    <n v="0.2868167202572347"/>
    <n v="0.50820399113082038"/>
    <n v="722"/>
    <n v="490"/>
    <n v="399"/>
    <n v="1.4734693877551019"/>
    <n v="0.18571428571428572"/>
    <n v="0.44736842105263158"/>
    <n v="1.5213414634146341"/>
    <n v="0.18902439024390244"/>
    <n v="0.46693386773547096"/>
    <n v="1.590497737556561"/>
    <n v="0.29185520361990952"/>
    <n v="0.55476529160739685"/>
    <n v="0"/>
    <n v="1"/>
    <m/>
    <n v="1.273076923076923"/>
    <n v="0.49615384615384617"/>
    <n v="0.60422960725075525"/>
    <n v="0"/>
    <n v="1"/>
    <m/>
    <n v="0"/>
    <n v="1"/>
    <m/>
    <m/>
    <m/>
    <m/>
  </r>
  <r>
    <x v="4"/>
    <n v="13053"/>
    <x v="68"/>
    <n v="43"/>
    <n v="0"/>
    <n v="43"/>
    <n v="0"/>
    <n v="0"/>
    <n v="0"/>
    <n v="0"/>
    <n v="0"/>
    <n v="0"/>
    <n v="0"/>
    <n v="233"/>
    <n v="43"/>
    <n v="276"/>
    <n v="178"/>
    <n v="223"/>
    <n v="186"/>
    <n v="4"/>
    <n v="2"/>
    <n v="0"/>
    <n v="17"/>
    <n v="51"/>
    <n v="0"/>
    <n v="51"/>
    <n v="0"/>
    <n v="0"/>
    <n v="0"/>
    <n v="0"/>
    <n v="0"/>
    <n v="0"/>
    <n v="0"/>
    <x v="720"/>
    <n v="886"/>
    <n v="43"/>
    <n v="5.7562076749435663E-2"/>
    <n v="0.95146726862302478"/>
    <n v="0.15686274509803921"/>
    <n v="51"/>
    <n v="276"/>
    <n v="43"/>
    <n v="0.18478260869565216"/>
    <n v="0.84420289855072461"/>
    <n v="0.15686274509803921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4"/>
    <n v="21001"/>
    <x v="69"/>
    <n v="274"/>
    <n v="85"/>
    <n v="359"/>
    <n v="208"/>
    <n v="77"/>
    <n v="167"/>
    <n v="15"/>
    <n v="29"/>
    <n v="0"/>
    <n v="15"/>
    <n v="502"/>
    <n v="138"/>
    <n v="640"/>
    <n v="333"/>
    <n v="254"/>
    <n v="385"/>
    <n v="24"/>
    <n v="41"/>
    <n v="0"/>
    <n v="21"/>
    <n v="699"/>
    <n v="203"/>
    <n v="902"/>
    <n v="593"/>
    <n v="284"/>
    <n v="566"/>
    <n v="42"/>
    <n v="104"/>
    <n v="0"/>
    <n v="105"/>
    <x v="721"/>
    <n v="1698"/>
    <n v="870"/>
    <n v="1.5288574793875147"/>
    <n v="0.48763250883392228"/>
    <n v="0.66486902927580893"/>
    <n v="902"/>
    <n v="640"/>
    <n v="359"/>
    <n v="1.409375"/>
    <n v="0.43906250000000002"/>
    <n v="0.60199556541019961"/>
    <n v="1.7807807807807807"/>
    <n v="0.37537537537537535"/>
    <n v="0.6492411467116358"/>
    <n v="1.1181102362204725"/>
    <n v="0.69685039370078738"/>
    <n v="0.72887323943661975"/>
    <n v="1.75"/>
    <n v="0.375"/>
    <n v="0.6428571428571429"/>
    <n v="1.4701298701298702"/>
    <n v="0.5662337662337662"/>
    <n v="0.70494699646643111"/>
    <n v="2.5365853658536586"/>
    <n v="0.29268292682926828"/>
    <n v="0.72115384615384615"/>
    <n v="5"/>
    <n v="0.2857142857142857"/>
    <n v="0.8571428571428571"/>
    <m/>
    <m/>
    <m/>
  </r>
  <r>
    <x v="4"/>
    <n v="21002"/>
    <x v="70"/>
    <n v="18"/>
    <n v="0"/>
    <n v="18"/>
    <n v="17"/>
    <n v="0"/>
    <n v="0"/>
    <n v="0"/>
    <n v="0"/>
    <n v="0"/>
    <n v="0"/>
    <n v="62"/>
    <n v="6"/>
    <n v="68"/>
    <n v="85"/>
    <n v="7"/>
    <n v="7"/>
    <n v="3"/>
    <n v="3"/>
    <n v="0"/>
    <n v="0"/>
    <n v="118"/>
    <n v="0"/>
    <n v="118"/>
    <n v="117"/>
    <n v="0"/>
    <n v="0"/>
    <n v="0"/>
    <n v="0"/>
    <n v="0"/>
    <n v="0"/>
    <x v="722"/>
    <n v="173"/>
    <n v="35"/>
    <n v="1.3583815028901733"/>
    <n v="0.79768786127167635"/>
    <n v="0.85106382978723405"/>
    <n v="118"/>
    <n v="68"/>
    <n v="18"/>
    <n v="1.7352941176470589"/>
    <n v="0.73529411764705888"/>
    <n v="0.84745762711864403"/>
    <n v="1.3764705882352941"/>
    <n v="0.8"/>
    <n v="0.85470085470085466"/>
    <n v="0"/>
    <n v="1"/>
    <m/>
    <n v="0"/>
    <n v="1"/>
    <m/>
    <n v="0"/>
    <n v="1"/>
    <m/>
    <n v="0"/>
    <n v="1"/>
    <m/>
    <m/>
    <m/>
    <m/>
    <m/>
    <m/>
    <m/>
  </r>
  <r>
    <x v="4"/>
    <n v="21003"/>
    <x v="71"/>
    <n v="4"/>
    <n v="7"/>
    <n v="11"/>
    <n v="0"/>
    <n v="8"/>
    <n v="9"/>
    <n v="0"/>
    <n v="0"/>
    <n v="0"/>
    <n v="0"/>
    <n v="125"/>
    <n v="24"/>
    <n v="149"/>
    <n v="132"/>
    <n v="57"/>
    <n v="78"/>
    <n v="2"/>
    <n v="2"/>
    <n v="0"/>
    <n v="1"/>
    <n v="33"/>
    <n v="55"/>
    <n v="88"/>
    <n v="0"/>
    <n v="73"/>
    <n v="147"/>
    <n v="0"/>
    <n v="0"/>
    <n v="0"/>
    <n v="0"/>
    <x v="723"/>
    <n v="421"/>
    <n v="28"/>
    <n v="0.73159144893111638"/>
    <n v="0.9334916864608076"/>
    <n v="0.90909090909090906"/>
    <n v="88"/>
    <n v="149"/>
    <n v="11"/>
    <n v="0.59060402684563762"/>
    <n v="0.9261744966442953"/>
    <n v="0.875"/>
    <n v="0"/>
    <n v="1"/>
    <m/>
    <n v="1.2807017543859649"/>
    <n v="0.85964912280701755"/>
    <n v="0.8904109589041096"/>
    <n v="0"/>
    <n v="1"/>
    <m/>
    <n v="1.8846153846153846"/>
    <n v="0.88461538461538458"/>
    <n v="0.93877551020408168"/>
    <n v="0"/>
    <n v="1"/>
    <m/>
    <n v="0"/>
    <n v="1"/>
    <m/>
    <m/>
    <m/>
    <m/>
  </r>
  <r>
    <x v="4"/>
    <n v="21004"/>
    <x v="72"/>
    <n v="402"/>
    <n v="50"/>
    <n v="452"/>
    <n v="346"/>
    <n v="112"/>
    <n v="93"/>
    <n v="15"/>
    <n v="63"/>
    <n v="0"/>
    <n v="0"/>
    <n v="680"/>
    <n v="163"/>
    <n v="843"/>
    <n v="547"/>
    <n v="335"/>
    <n v="398"/>
    <n v="44"/>
    <n v="95"/>
    <n v="0"/>
    <n v="11"/>
    <n v="1522"/>
    <n v="137"/>
    <n v="1659"/>
    <n v="1748"/>
    <n v="467"/>
    <n v="366"/>
    <n v="248"/>
    <n v="129"/>
    <n v="0"/>
    <n v="0"/>
    <x v="724"/>
    <n v="2273"/>
    <n v="1081"/>
    <n v="2.0312362516498021"/>
    <n v="0.52441706995160575"/>
    <n v="0.76586528048516356"/>
    <n v="1659"/>
    <n v="843"/>
    <n v="452"/>
    <n v="1.9679715302491103"/>
    <n v="0.4638196915776987"/>
    <n v="0.72754671488848699"/>
    <n v="3.1956124314442413"/>
    <n v="0.36745886654478976"/>
    <n v="0.80205949656750575"/>
    <n v="1.3940298507462687"/>
    <n v="0.66567164179104477"/>
    <n v="0.76017130620985007"/>
    <n v="5.6363636363636367"/>
    <n v="0.65909090909090906"/>
    <n v="0.93951612903225812"/>
    <n v="0.91959798994974873"/>
    <n v="0.76633165829145733"/>
    <n v="0.74590163934426235"/>
    <n v="1.3578947368421053"/>
    <n v="0.33684210526315789"/>
    <n v="0.51162790697674421"/>
    <n v="0"/>
    <n v="1"/>
    <m/>
    <m/>
    <m/>
    <m/>
  </r>
  <r>
    <x v="4"/>
    <n v="21005"/>
    <x v="73"/>
    <n v="31"/>
    <n v="0"/>
    <n v="31"/>
    <n v="51"/>
    <n v="4"/>
    <n v="0"/>
    <n v="0"/>
    <n v="0"/>
    <n v="0"/>
    <n v="0"/>
    <n v="78"/>
    <n v="8"/>
    <n v="86"/>
    <n v="113"/>
    <n v="25"/>
    <n v="34"/>
    <n v="4"/>
    <n v="0"/>
    <n v="0"/>
    <n v="4"/>
    <n v="319"/>
    <n v="0"/>
    <n v="319"/>
    <n v="581"/>
    <n v="44"/>
    <n v="0"/>
    <n v="0"/>
    <n v="0"/>
    <n v="0"/>
    <n v="0"/>
    <x v="179"/>
    <n v="266"/>
    <n v="86"/>
    <n v="3.5488721804511276"/>
    <n v="0.67669172932330823"/>
    <n v="0.90889830508474578"/>
    <n v="319"/>
    <n v="86"/>
    <n v="31"/>
    <n v="3.7093023255813953"/>
    <n v="0.63953488372093026"/>
    <n v="0.90282131661442011"/>
    <n v="5.1415929203539825"/>
    <n v="0.54867256637168138"/>
    <n v="0.91222030981067126"/>
    <n v="1.76"/>
    <n v="0.84"/>
    <n v="0.90909090909090906"/>
    <n v="0"/>
    <n v="1"/>
    <m/>
    <n v="0"/>
    <n v="1"/>
    <m/>
    <m/>
    <m/>
    <m/>
    <n v="0"/>
    <n v="1"/>
    <m/>
    <m/>
    <m/>
    <m/>
  </r>
  <r>
    <x v="4"/>
    <n v="21006"/>
    <x v="74"/>
    <n v="0"/>
    <n v="4"/>
    <n v="4"/>
    <n v="0"/>
    <n v="0"/>
    <n v="27"/>
    <n v="0"/>
    <n v="0"/>
    <n v="0"/>
    <n v="0"/>
    <n v="123"/>
    <n v="13"/>
    <n v="136"/>
    <n v="101"/>
    <n v="82"/>
    <n v="91"/>
    <n v="3"/>
    <n v="4"/>
    <n v="0"/>
    <n v="5"/>
    <n v="0"/>
    <n v="78"/>
    <n v="78"/>
    <n v="0"/>
    <n v="0"/>
    <n v="274"/>
    <n v="0"/>
    <n v="0"/>
    <n v="0"/>
    <n v="0"/>
    <x v="725"/>
    <n v="422"/>
    <n v="31"/>
    <n v="0.83412322274881512"/>
    <n v="0.92654028436018954"/>
    <n v="0.91193181818181823"/>
    <n v="78"/>
    <n v="136"/>
    <n v="4"/>
    <n v="0.57352941176470584"/>
    <n v="0.97058823529411764"/>
    <n v="0.94871794871794868"/>
    <n v="0"/>
    <n v="1"/>
    <m/>
    <n v="0"/>
    <n v="1"/>
    <m/>
    <n v="0"/>
    <n v="1"/>
    <m/>
    <n v="3.0109890109890109"/>
    <n v="0.70329670329670335"/>
    <n v="0.90145985401459849"/>
    <n v="0"/>
    <n v="1"/>
    <m/>
    <n v="0"/>
    <n v="1"/>
    <m/>
    <m/>
    <m/>
    <m/>
  </r>
  <r>
    <x v="4"/>
    <n v="21007"/>
    <x v="75"/>
    <n v="0"/>
    <n v="0"/>
    <n v="0"/>
    <n v="0"/>
    <n v="0"/>
    <n v="0"/>
    <n v="0"/>
    <n v="0"/>
    <n v="0"/>
    <n v="0"/>
    <n v="120"/>
    <n v="21"/>
    <n v="141"/>
    <n v="114"/>
    <n v="47"/>
    <n v="53"/>
    <n v="7"/>
    <n v="3"/>
    <n v="0"/>
    <n v="3"/>
    <m/>
    <m/>
    <n v="0"/>
    <m/>
    <m/>
    <m/>
    <m/>
    <m/>
    <m/>
    <m/>
    <x v="6"/>
    <n v="368"/>
    <n v="0"/>
    <m/>
    <n v="1"/>
    <m/>
    <m/>
    <n v="14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21008"/>
    <x v="76"/>
    <n v="0"/>
    <n v="0"/>
    <n v="0"/>
    <n v="0"/>
    <n v="0"/>
    <n v="0"/>
    <n v="0"/>
    <n v="0"/>
    <n v="0"/>
    <n v="0"/>
    <n v="104"/>
    <n v="25"/>
    <n v="129"/>
    <n v="92"/>
    <n v="56"/>
    <n v="59"/>
    <n v="1"/>
    <n v="4"/>
    <n v="0"/>
    <n v="0"/>
    <m/>
    <m/>
    <n v="0"/>
    <m/>
    <m/>
    <m/>
    <m/>
    <m/>
    <m/>
    <m/>
    <x v="6"/>
    <n v="341"/>
    <n v="0"/>
    <m/>
    <n v="1"/>
    <m/>
    <m/>
    <n v="129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4"/>
    <n v="21009"/>
    <x v="77"/>
    <n v="0"/>
    <n v="0"/>
    <n v="0"/>
    <n v="0"/>
    <n v="0"/>
    <n v="0"/>
    <n v="0"/>
    <n v="0"/>
    <n v="0"/>
    <n v="0"/>
    <n v="90"/>
    <n v="12"/>
    <n v="102"/>
    <n v="120"/>
    <n v="32"/>
    <n v="46"/>
    <n v="2"/>
    <n v="4"/>
    <n v="0"/>
    <n v="4"/>
    <m/>
    <m/>
    <n v="0"/>
    <m/>
    <m/>
    <m/>
    <m/>
    <m/>
    <m/>
    <m/>
    <x v="6"/>
    <n v="310"/>
    <n v="0"/>
    <m/>
    <n v="1"/>
    <m/>
    <m/>
    <n v="10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21010"/>
    <x v="78"/>
    <n v="84"/>
    <n v="15"/>
    <n v="99"/>
    <n v="74"/>
    <n v="13"/>
    <n v="33"/>
    <n v="0"/>
    <n v="0"/>
    <n v="0"/>
    <n v="0"/>
    <n v="192"/>
    <n v="39"/>
    <n v="231"/>
    <n v="172"/>
    <n v="98"/>
    <n v="116"/>
    <n v="11"/>
    <n v="5"/>
    <n v="0"/>
    <n v="4"/>
    <n v="373"/>
    <n v="102"/>
    <n v="475"/>
    <n v="405"/>
    <n v="103"/>
    <n v="239"/>
    <n v="0"/>
    <n v="0"/>
    <n v="0"/>
    <n v="47"/>
    <x v="726"/>
    <n v="637"/>
    <n v="219"/>
    <n v="1.9921507064364208"/>
    <n v="0.6562009419152276"/>
    <n v="0.82742316784869974"/>
    <n v="475"/>
    <n v="231"/>
    <n v="99"/>
    <n v="2.0562770562770565"/>
    <n v="0.5714285714285714"/>
    <n v="0.79157894736842105"/>
    <n v="2.3546511627906979"/>
    <n v="0.56976744186046513"/>
    <n v="0.81728395061728398"/>
    <n v="1.0510204081632653"/>
    <n v="0.86734693877551017"/>
    <n v="0.87378640776699024"/>
    <n v="0"/>
    <n v="1"/>
    <m/>
    <n v="2.0603448275862069"/>
    <n v="0.71551724137931039"/>
    <n v="0.86192468619246865"/>
    <n v="0"/>
    <n v="1"/>
    <m/>
    <n v="11.75"/>
    <n v="1"/>
    <n v="1"/>
    <m/>
    <m/>
    <m/>
  </r>
  <r>
    <x v="4"/>
    <n v="21011"/>
    <x v="79"/>
    <n v="29"/>
    <n v="0"/>
    <n v="29"/>
    <n v="29"/>
    <n v="0"/>
    <n v="0"/>
    <n v="0"/>
    <n v="0"/>
    <n v="0"/>
    <n v="0"/>
    <n v="85"/>
    <n v="19"/>
    <n v="104"/>
    <n v="68"/>
    <n v="47"/>
    <n v="64"/>
    <n v="1"/>
    <n v="4"/>
    <n v="0"/>
    <n v="2"/>
    <n v="202"/>
    <n v="0"/>
    <n v="202"/>
    <n v="305"/>
    <n v="0"/>
    <n v="0"/>
    <n v="0"/>
    <n v="0"/>
    <n v="0"/>
    <n v="0"/>
    <x v="258"/>
    <n v="290"/>
    <n v="58"/>
    <n v="1.7482758620689656"/>
    <n v="0.8"/>
    <n v="0.88560157790927019"/>
    <n v="202"/>
    <n v="104"/>
    <n v="29"/>
    <n v="1.9423076923076923"/>
    <n v="0.72115384615384615"/>
    <n v="0.85643564356435642"/>
    <n v="4.4852941176470589"/>
    <n v="0.57352941176470584"/>
    <n v="0.90491803278688521"/>
    <n v="0"/>
    <n v="1"/>
    <m/>
    <n v="0"/>
    <n v="1"/>
    <m/>
    <n v="0"/>
    <n v="1"/>
    <m/>
    <n v="0"/>
    <n v="1"/>
    <m/>
    <n v="0"/>
    <n v="1"/>
    <m/>
    <m/>
    <m/>
    <m/>
  </r>
  <r>
    <x v="4"/>
    <n v="21012"/>
    <x v="80"/>
    <n v="57"/>
    <n v="15"/>
    <n v="72"/>
    <n v="28"/>
    <n v="23"/>
    <n v="41"/>
    <n v="0"/>
    <n v="0"/>
    <n v="0"/>
    <n v="0"/>
    <n v="486"/>
    <n v="132"/>
    <n v="618"/>
    <n v="326"/>
    <n v="245"/>
    <n v="377"/>
    <n v="10"/>
    <n v="11"/>
    <n v="0"/>
    <n v="12"/>
    <n v="100"/>
    <n v="24"/>
    <n v="124"/>
    <n v="41"/>
    <n v="53"/>
    <n v="97"/>
    <n v="0"/>
    <n v="0"/>
    <n v="0"/>
    <n v="0"/>
    <x v="358"/>
    <n v="1599"/>
    <n v="164"/>
    <n v="0.19699812382739212"/>
    <n v="0.89743589743589747"/>
    <n v="0.47936507936507938"/>
    <n v="124"/>
    <n v="618"/>
    <n v="72"/>
    <n v="0.20064724919093851"/>
    <n v="0.88349514563106801"/>
    <n v="0.41935483870967744"/>
    <n v="0.12576687116564417"/>
    <n v="0.91411042944785281"/>
    <n v="0.31707317073170732"/>
    <n v="0.21632653061224491"/>
    <n v="0.90612244897959182"/>
    <n v="0.56603773584905659"/>
    <n v="0"/>
    <n v="1"/>
    <m/>
    <n v="0.2572944297082228"/>
    <n v="0.89124668435013266"/>
    <n v="0.57731958762886593"/>
    <n v="0"/>
    <n v="1"/>
    <m/>
    <n v="0"/>
    <n v="1"/>
    <m/>
    <m/>
    <m/>
    <m/>
  </r>
  <r>
    <x v="4"/>
    <n v="21013"/>
    <x v="81"/>
    <n v="0"/>
    <n v="0"/>
    <n v="0"/>
    <n v="0"/>
    <n v="0"/>
    <n v="0"/>
    <n v="0"/>
    <n v="0"/>
    <n v="0"/>
    <n v="0"/>
    <n v="75"/>
    <n v="16"/>
    <n v="91"/>
    <n v="72"/>
    <n v="43"/>
    <n v="59"/>
    <n v="3"/>
    <n v="4"/>
    <n v="0"/>
    <n v="2"/>
    <m/>
    <m/>
    <n v="0"/>
    <m/>
    <m/>
    <m/>
    <m/>
    <m/>
    <m/>
    <m/>
    <x v="6"/>
    <n v="274"/>
    <n v="0"/>
    <m/>
    <n v="1"/>
    <m/>
    <m/>
    <n v="9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21014"/>
    <x v="82"/>
    <n v="0"/>
    <n v="0"/>
    <n v="0"/>
    <n v="0"/>
    <n v="0"/>
    <n v="0"/>
    <n v="0"/>
    <n v="0"/>
    <n v="0"/>
    <n v="0"/>
    <n v="63"/>
    <n v="17"/>
    <n v="80"/>
    <n v="63"/>
    <n v="45"/>
    <n v="66"/>
    <n v="6"/>
    <n v="9"/>
    <n v="0"/>
    <n v="1"/>
    <m/>
    <m/>
    <n v="0"/>
    <m/>
    <m/>
    <m/>
    <m/>
    <m/>
    <m/>
    <m/>
    <x v="6"/>
    <n v="270"/>
    <n v="0"/>
    <m/>
    <n v="1"/>
    <m/>
    <m/>
    <n v="8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21015"/>
    <x v="83"/>
    <n v="91"/>
    <n v="0"/>
    <n v="91"/>
    <n v="83"/>
    <n v="66"/>
    <n v="0"/>
    <n v="9"/>
    <n v="0"/>
    <n v="0"/>
    <n v="0"/>
    <n v="419"/>
    <n v="132"/>
    <n v="551"/>
    <n v="390"/>
    <n v="222"/>
    <n v="331"/>
    <n v="24"/>
    <n v="27"/>
    <n v="0"/>
    <n v="5"/>
    <n v="163"/>
    <n v="0"/>
    <n v="163"/>
    <n v="161"/>
    <n v="172"/>
    <n v="0"/>
    <n v="263"/>
    <n v="0"/>
    <n v="0"/>
    <n v="0"/>
    <x v="727"/>
    <n v="1550"/>
    <n v="249"/>
    <n v="0.48967741935483872"/>
    <n v="0.83935483870967742"/>
    <n v="0.67193675889328064"/>
    <n v="163"/>
    <n v="551"/>
    <n v="91"/>
    <n v="0.29582577132486387"/>
    <n v="0.83484573502722326"/>
    <n v="0.44171779141104295"/>
    <n v="0.4128205128205128"/>
    <n v="0.78717948717948716"/>
    <n v="0.48447204968944102"/>
    <n v="0.77477477477477474"/>
    <n v="0.70270270270270274"/>
    <n v="0.61627906976744184"/>
    <n v="10.958333333333334"/>
    <n v="0.625"/>
    <n v="0.96577946768060841"/>
    <n v="0"/>
    <n v="1"/>
    <m/>
    <n v="0"/>
    <n v="1"/>
    <m/>
    <n v="0"/>
    <n v="1"/>
    <m/>
    <m/>
    <m/>
    <m/>
  </r>
  <r>
    <x v="4"/>
    <n v="21016"/>
    <x v="84"/>
    <n v="11"/>
    <n v="4"/>
    <n v="15"/>
    <n v="12"/>
    <n v="4"/>
    <n v="3"/>
    <n v="0"/>
    <n v="0"/>
    <n v="0"/>
    <n v="0"/>
    <n v="96"/>
    <n v="22"/>
    <n v="118"/>
    <n v="121"/>
    <n v="28"/>
    <n v="33"/>
    <n v="7"/>
    <n v="18"/>
    <n v="0"/>
    <n v="2"/>
    <n v="79"/>
    <n v="24"/>
    <n v="103"/>
    <n v="98"/>
    <n v="45"/>
    <n v="60"/>
    <n v="0"/>
    <n v="0"/>
    <n v="0"/>
    <n v="0"/>
    <x v="728"/>
    <n v="327"/>
    <n v="34"/>
    <n v="0.93577981651376152"/>
    <n v="0.89602446483180431"/>
    <n v="0.88888888888888884"/>
    <n v="103"/>
    <n v="118"/>
    <n v="15"/>
    <n v="0.8728813559322034"/>
    <n v="0.8728813559322034"/>
    <n v="0.85436893203883491"/>
    <n v="0.80991735537190079"/>
    <n v="0.90082644628099173"/>
    <n v="0.87755102040816324"/>
    <n v="1.6071428571428572"/>
    <n v="0.8571428571428571"/>
    <n v="0.91111111111111109"/>
    <n v="0"/>
    <n v="1"/>
    <m/>
    <n v="1.8181818181818181"/>
    <n v="0.90909090909090906"/>
    <n v="0.95"/>
    <n v="0"/>
    <n v="1"/>
    <m/>
    <n v="0"/>
    <n v="1"/>
    <m/>
    <m/>
    <m/>
    <m/>
  </r>
  <r>
    <x v="4"/>
    <n v="21017"/>
    <x v="85"/>
    <n v="0"/>
    <n v="0"/>
    <n v="0"/>
    <n v="0"/>
    <n v="0"/>
    <n v="0"/>
    <n v="0"/>
    <n v="0"/>
    <n v="0"/>
    <n v="0"/>
    <n v="51"/>
    <n v="1"/>
    <n v="52"/>
    <n v="55"/>
    <n v="6"/>
    <n v="6"/>
    <n v="0"/>
    <n v="2"/>
    <n v="0"/>
    <n v="0"/>
    <m/>
    <m/>
    <n v="0"/>
    <m/>
    <m/>
    <m/>
    <m/>
    <m/>
    <m/>
    <m/>
    <x v="6"/>
    <n v="121"/>
    <n v="0"/>
    <m/>
    <n v="1"/>
    <m/>
    <m/>
    <n v="52"/>
    <n v="0"/>
    <m/>
    <n v="1"/>
    <m/>
    <m/>
    <n v="1"/>
    <m/>
    <m/>
    <n v="1"/>
    <m/>
    <m/>
    <m/>
    <m/>
    <m/>
    <n v="1"/>
    <m/>
    <m/>
    <n v="1"/>
    <m/>
    <m/>
    <m/>
    <m/>
    <m/>
    <m/>
    <m/>
  </r>
  <r>
    <x v="4"/>
    <n v="21018"/>
    <x v="86"/>
    <n v="0"/>
    <n v="0"/>
    <n v="0"/>
    <n v="0"/>
    <n v="0"/>
    <n v="0"/>
    <n v="0"/>
    <n v="0"/>
    <n v="0"/>
    <n v="0"/>
    <n v="105"/>
    <n v="9"/>
    <n v="114"/>
    <n v="124"/>
    <n v="22"/>
    <n v="21"/>
    <n v="1"/>
    <n v="2"/>
    <n v="0"/>
    <n v="0"/>
    <m/>
    <m/>
    <n v="0"/>
    <m/>
    <m/>
    <m/>
    <m/>
    <m/>
    <m/>
    <m/>
    <x v="6"/>
    <n v="284"/>
    <n v="0"/>
    <m/>
    <n v="1"/>
    <m/>
    <m/>
    <n v="114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4"/>
    <n v="21019"/>
    <x v="87"/>
    <n v="63"/>
    <n v="0"/>
    <n v="63"/>
    <n v="55"/>
    <n v="9"/>
    <n v="0"/>
    <n v="0"/>
    <n v="16"/>
    <n v="0"/>
    <n v="0"/>
    <n v="132"/>
    <n v="3"/>
    <n v="135"/>
    <n v="153"/>
    <n v="22"/>
    <n v="14"/>
    <n v="2"/>
    <n v="18"/>
    <n v="0"/>
    <n v="0"/>
    <n v="518"/>
    <n v="40"/>
    <n v="558"/>
    <n v="573"/>
    <n v="172"/>
    <n v="88"/>
    <n v="0"/>
    <n v="21"/>
    <n v="0"/>
    <n v="0"/>
    <x v="729"/>
    <n v="344"/>
    <n v="143"/>
    <n v="4.1046511627906979"/>
    <n v="0.58430232558139539"/>
    <n v="0.89872521246458925"/>
    <n v="558"/>
    <n v="135"/>
    <n v="63"/>
    <n v="4.1333333333333337"/>
    <n v="0.53333333333333333"/>
    <n v="0.88709677419354838"/>
    <n v="3.7450980392156863"/>
    <n v="0.64052287581699341"/>
    <n v="0.90401396160558467"/>
    <n v="7.8181818181818183"/>
    <n v="0.59090909090909094"/>
    <n v="0.94767441860465118"/>
    <n v="0"/>
    <n v="1"/>
    <m/>
    <n v="6.2857142857142856"/>
    <n v="1"/>
    <n v="1"/>
    <n v="1.1666666666666667"/>
    <n v="0.1111111111111111"/>
    <n v="0.23809523809523808"/>
    <m/>
    <m/>
    <m/>
    <m/>
    <m/>
    <m/>
  </r>
  <r>
    <x v="4"/>
    <n v="23002"/>
    <x v="88"/>
    <n v="308"/>
    <n v="44"/>
    <n v="352"/>
    <n v="260"/>
    <n v="158"/>
    <n v="124"/>
    <n v="0"/>
    <n v="0"/>
    <n v="0"/>
    <n v="0"/>
    <n v="520"/>
    <n v="82"/>
    <n v="602"/>
    <n v="567"/>
    <n v="339"/>
    <n v="250"/>
    <n v="22"/>
    <n v="8"/>
    <n v="0"/>
    <n v="16"/>
    <n v="447"/>
    <n v="87"/>
    <n v="534"/>
    <n v="352"/>
    <n v="297"/>
    <n v="264"/>
    <n v="0"/>
    <n v="0"/>
    <n v="0"/>
    <n v="0"/>
    <x v="730"/>
    <n v="1804"/>
    <n v="894"/>
    <n v="0.80210643015521066"/>
    <n v="0.50443458980044342"/>
    <n v="0.38217000691085001"/>
    <n v="534"/>
    <n v="602"/>
    <n v="352"/>
    <n v="0.8870431893687708"/>
    <n v="0.41528239202657807"/>
    <n v="0.34082397003745318"/>
    <n v="0.62081128747795411"/>
    <n v="0.5414462081128748"/>
    <n v="0.26136363636363635"/>
    <n v="0.87610619469026552"/>
    <n v="0.53392330383480824"/>
    <n v="0.46801346801346799"/>
    <n v="0"/>
    <n v="1"/>
    <m/>
    <n v="1.056"/>
    <n v="0.504"/>
    <n v="0.53030303030303028"/>
    <n v="0"/>
    <n v="1"/>
    <m/>
    <n v="0"/>
    <n v="1"/>
    <m/>
    <m/>
    <m/>
    <m/>
  </r>
  <r>
    <x v="4"/>
    <n v="23003"/>
    <x v="89"/>
    <n v="149"/>
    <n v="0"/>
    <n v="149"/>
    <n v="274"/>
    <n v="0"/>
    <n v="0"/>
    <n v="0"/>
    <n v="0"/>
    <n v="0"/>
    <n v="0"/>
    <n v="394"/>
    <n v="41"/>
    <n v="435"/>
    <n v="504"/>
    <n v="212"/>
    <n v="155"/>
    <n v="13"/>
    <n v="6"/>
    <n v="0"/>
    <n v="8"/>
    <n v="307"/>
    <n v="0"/>
    <n v="307"/>
    <n v="450"/>
    <n v="0"/>
    <n v="0"/>
    <n v="0"/>
    <n v="0"/>
    <n v="0"/>
    <n v="0"/>
    <x v="686"/>
    <n v="1333"/>
    <n v="423"/>
    <n v="0.56789197299324834"/>
    <n v="0.68267066766691675"/>
    <n v="0.44121532364597094"/>
    <n v="307"/>
    <n v="435"/>
    <n v="149"/>
    <n v="0.70574712643678161"/>
    <n v="0.65747126436781611"/>
    <n v="0.51465798045602607"/>
    <n v="0.8928571428571429"/>
    <n v="0.45634920634920634"/>
    <n v="0.39111111111111113"/>
    <n v="0"/>
    <n v="1"/>
    <m/>
    <n v="0"/>
    <n v="1"/>
    <m/>
    <n v="0"/>
    <n v="1"/>
    <m/>
    <n v="0"/>
    <n v="1"/>
    <m/>
    <n v="0"/>
    <n v="1"/>
    <m/>
    <m/>
    <m/>
    <m/>
  </r>
  <r>
    <x v="4"/>
    <n v="23009"/>
    <x v="90"/>
    <n v="0"/>
    <n v="0"/>
    <n v="0"/>
    <n v="0"/>
    <n v="0"/>
    <n v="0"/>
    <n v="0"/>
    <n v="0"/>
    <n v="0"/>
    <n v="0"/>
    <n v="38"/>
    <n v="5"/>
    <n v="43"/>
    <n v="44"/>
    <n v="32"/>
    <n v="16"/>
    <n v="1"/>
    <n v="0"/>
    <n v="0"/>
    <n v="1"/>
    <m/>
    <m/>
    <n v="0"/>
    <m/>
    <m/>
    <m/>
    <m/>
    <m/>
    <m/>
    <m/>
    <x v="6"/>
    <n v="137"/>
    <n v="0"/>
    <m/>
    <n v="1"/>
    <m/>
    <m/>
    <n v="4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23016"/>
    <x v="91"/>
    <n v="269"/>
    <n v="23"/>
    <n v="292"/>
    <n v="406"/>
    <n v="188"/>
    <n v="80"/>
    <n v="0"/>
    <n v="0"/>
    <n v="0"/>
    <n v="0"/>
    <n v="620"/>
    <n v="58"/>
    <n v="678"/>
    <n v="794"/>
    <n v="384"/>
    <n v="253"/>
    <n v="33"/>
    <n v="7"/>
    <n v="0"/>
    <n v="17"/>
    <n v="646"/>
    <n v="81"/>
    <n v="727"/>
    <n v="744"/>
    <n v="543"/>
    <n v="259"/>
    <n v="0"/>
    <n v="0"/>
    <n v="0"/>
    <n v="0"/>
    <x v="572"/>
    <n v="2166"/>
    <n v="966"/>
    <n v="1.0493998153277933"/>
    <n v="0.554016620498615"/>
    <n v="0.57501099868015837"/>
    <n v="727"/>
    <n v="678"/>
    <n v="292"/>
    <n v="1.0722713864306785"/>
    <n v="0.56932153392330387"/>
    <n v="0.59834938101788171"/>
    <n v="0.93702770780856426"/>
    <n v="0.48866498740554154"/>
    <n v="0.45430107526881719"/>
    <n v="1.4140625"/>
    <n v="0.51041666666666663"/>
    <n v="0.65377532228360957"/>
    <n v="0"/>
    <n v="1"/>
    <m/>
    <n v="1.0237154150197629"/>
    <n v="0.6837944664031621"/>
    <n v="0.69111969111969107"/>
    <n v="0"/>
    <n v="1"/>
    <m/>
    <n v="0"/>
    <n v="1"/>
    <m/>
    <m/>
    <m/>
    <m/>
  </r>
  <r>
    <x v="4"/>
    <n v="23023"/>
    <x v="92"/>
    <n v="0"/>
    <n v="0"/>
    <n v="0"/>
    <n v="0"/>
    <n v="0"/>
    <n v="0"/>
    <n v="0"/>
    <n v="0"/>
    <n v="0"/>
    <n v="0"/>
    <n v="179"/>
    <n v="22"/>
    <n v="201"/>
    <n v="182"/>
    <n v="114"/>
    <n v="81"/>
    <n v="8"/>
    <n v="0"/>
    <n v="0"/>
    <n v="5"/>
    <m/>
    <m/>
    <n v="0"/>
    <m/>
    <m/>
    <m/>
    <m/>
    <m/>
    <m/>
    <m/>
    <x v="6"/>
    <n v="591"/>
    <n v="0"/>
    <m/>
    <n v="1"/>
    <m/>
    <m/>
    <n v="20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23024"/>
    <x v="93"/>
    <n v="0"/>
    <n v="0"/>
    <n v="0"/>
    <n v="0"/>
    <n v="0"/>
    <n v="0"/>
    <n v="0"/>
    <n v="0"/>
    <n v="0"/>
    <n v="0"/>
    <n v="167"/>
    <n v="16"/>
    <n v="183"/>
    <n v="210"/>
    <n v="134"/>
    <n v="77"/>
    <n v="5"/>
    <n v="0"/>
    <n v="0"/>
    <n v="11"/>
    <m/>
    <m/>
    <n v="0"/>
    <m/>
    <m/>
    <m/>
    <m/>
    <m/>
    <m/>
    <m/>
    <x v="6"/>
    <n v="620"/>
    <n v="0"/>
    <m/>
    <n v="1"/>
    <m/>
    <m/>
    <n v="18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23025"/>
    <x v="94"/>
    <n v="162"/>
    <n v="0"/>
    <n v="162"/>
    <n v="198"/>
    <n v="0"/>
    <n v="0"/>
    <n v="0"/>
    <n v="0"/>
    <n v="0"/>
    <n v="0"/>
    <n v="575"/>
    <n v="62"/>
    <n v="637"/>
    <n v="643"/>
    <n v="352"/>
    <n v="219"/>
    <n v="25"/>
    <n v="7"/>
    <n v="0"/>
    <n v="7"/>
    <n v="287"/>
    <n v="0"/>
    <n v="287"/>
    <n v="365"/>
    <n v="0"/>
    <n v="0"/>
    <n v="0"/>
    <n v="0"/>
    <n v="0"/>
    <n v="0"/>
    <x v="731"/>
    <n v="1890"/>
    <n v="360"/>
    <n v="0.34497354497354499"/>
    <n v="0.80952380952380953"/>
    <n v="0.44785276073619634"/>
    <n v="287"/>
    <n v="637"/>
    <n v="162"/>
    <n v="0.45054945054945056"/>
    <n v="0.7456828885400314"/>
    <n v="0.43554006968641112"/>
    <n v="0.56765163297045096"/>
    <n v="0.69206842923794709"/>
    <n v="0.45753424657534247"/>
    <n v="0"/>
    <n v="1"/>
    <m/>
    <n v="0"/>
    <n v="1"/>
    <m/>
    <n v="0"/>
    <n v="1"/>
    <m/>
    <n v="0"/>
    <n v="1"/>
    <m/>
    <n v="0"/>
    <n v="1"/>
    <m/>
    <m/>
    <m/>
    <m/>
  </r>
  <r>
    <x v="4"/>
    <n v="23027"/>
    <x v="95"/>
    <n v="569"/>
    <n v="88"/>
    <n v="657"/>
    <n v="541"/>
    <n v="509"/>
    <n v="355"/>
    <n v="0"/>
    <n v="0"/>
    <n v="0"/>
    <n v="0"/>
    <n v="626"/>
    <n v="98"/>
    <n v="724"/>
    <n v="610"/>
    <n v="574"/>
    <n v="416"/>
    <n v="24"/>
    <n v="3"/>
    <n v="0"/>
    <n v="12"/>
    <n v="1465"/>
    <n v="285"/>
    <n v="1750"/>
    <n v="1078"/>
    <n v="1622"/>
    <n v="1106"/>
    <n v="0"/>
    <n v="0"/>
    <n v="0"/>
    <n v="0"/>
    <x v="732"/>
    <n v="2363"/>
    <n v="2062"/>
    <n v="2.3512484130342783"/>
    <n v="0.12738044858231062"/>
    <n v="0.62886969042476604"/>
    <n v="1750"/>
    <n v="724"/>
    <n v="657"/>
    <n v="2.4171270718232045"/>
    <n v="9.2541436464088397E-2"/>
    <n v="0.62457142857142856"/>
    <n v="1.7672131147540984"/>
    <n v="0.11311475409836065"/>
    <n v="0.49814471243042674"/>
    <n v="2.8257839721254356"/>
    <n v="0.1132404181184669"/>
    <n v="0.68618988902589395"/>
    <n v="0"/>
    <n v="1"/>
    <m/>
    <n v="2.6586538461538463"/>
    <n v="0.14663461538461539"/>
    <n v="0.67902350813743217"/>
    <n v="0"/>
    <n v="1"/>
    <m/>
    <n v="0"/>
    <n v="1"/>
    <m/>
    <m/>
    <m/>
    <m/>
  </r>
  <r>
    <x v="4"/>
    <n v="23032"/>
    <x v="96"/>
    <n v="0"/>
    <n v="0"/>
    <n v="0"/>
    <n v="0"/>
    <n v="0"/>
    <n v="0"/>
    <n v="0"/>
    <n v="0"/>
    <n v="0"/>
    <n v="0"/>
    <n v="114"/>
    <n v="10"/>
    <n v="124"/>
    <n v="126"/>
    <n v="88"/>
    <n v="53"/>
    <n v="4"/>
    <n v="0"/>
    <n v="0"/>
    <n v="5"/>
    <m/>
    <m/>
    <n v="0"/>
    <m/>
    <m/>
    <m/>
    <m/>
    <m/>
    <m/>
    <m/>
    <x v="6"/>
    <n v="400"/>
    <n v="0"/>
    <m/>
    <n v="1"/>
    <m/>
    <m/>
    <n v="12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23033"/>
    <x v="97"/>
    <n v="0"/>
    <n v="0"/>
    <n v="0"/>
    <n v="0"/>
    <n v="0"/>
    <n v="0"/>
    <n v="0"/>
    <n v="0"/>
    <n v="0"/>
    <n v="0"/>
    <n v="162"/>
    <n v="14"/>
    <n v="176"/>
    <n v="205"/>
    <n v="90"/>
    <n v="72"/>
    <n v="5"/>
    <n v="3"/>
    <n v="0"/>
    <n v="4"/>
    <m/>
    <m/>
    <n v="0"/>
    <m/>
    <m/>
    <m/>
    <m/>
    <m/>
    <m/>
    <m/>
    <x v="6"/>
    <n v="555"/>
    <n v="0"/>
    <m/>
    <n v="1"/>
    <m/>
    <m/>
    <n v="17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23038"/>
    <x v="98"/>
    <n v="0"/>
    <n v="0"/>
    <n v="0"/>
    <n v="0"/>
    <n v="0"/>
    <n v="0"/>
    <n v="0"/>
    <n v="0"/>
    <n v="0"/>
    <n v="0"/>
    <n v="254"/>
    <n v="23"/>
    <n v="277"/>
    <n v="251"/>
    <n v="208"/>
    <n v="113"/>
    <n v="12"/>
    <n v="0"/>
    <n v="0"/>
    <n v="5"/>
    <m/>
    <m/>
    <n v="0"/>
    <m/>
    <m/>
    <m/>
    <m/>
    <m/>
    <m/>
    <m/>
    <x v="6"/>
    <n v="866"/>
    <n v="0"/>
    <m/>
    <n v="1"/>
    <m/>
    <m/>
    <n v="277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23039"/>
    <x v="99"/>
    <n v="93"/>
    <n v="8"/>
    <n v="101"/>
    <n v="133"/>
    <n v="20"/>
    <n v="31"/>
    <n v="0"/>
    <n v="0"/>
    <n v="0"/>
    <n v="0"/>
    <n v="164"/>
    <n v="20"/>
    <n v="184"/>
    <n v="185"/>
    <n v="117"/>
    <n v="95"/>
    <n v="4"/>
    <n v="2"/>
    <n v="0"/>
    <n v="5"/>
    <n v="470"/>
    <n v="27"/>
    <n v="497"/>
    <n v="703"/>
    <n v="111"/>
    <n v="124"/>
    <n v="0"/>
    <n v="0"/>
    <n v="0"/>
    <n v="0"/>
    <x v="733"/>
    <n v="592"/>
    <n v="285"/>
    <n v="2.4239864864864864"/>
    <n v="0.51858108108108103"/>
    <n v="0.80139372822299648"/>
    <n v="497"/>
    <n v="184"/>
    <n v="101"/>
    <n v="2.7010869565217392"/>
    <n v="0.45108695652173914"/>
    <n v="0.79678068410462777"/>
    <n v="3.8"/>
    <n v="0.2810810810810811"/>
    <n v="0.81081081081081086"/>
    <n v="0.94871794871794868"/>
    <n v="0.82905982905982911"/>
    <n v="0.81981981981981977"/>
    <n v="0"/>
    <n v="1"/>
    <m/>
    <n v="1.3052631578947369"/>
    <n v="0.67368421052631577"/>
    <n v="0.75"/>
    <n v="0"/>
    <n v="1"/>
    <m/>
    <n v="0"/>
    <n v="1"/>
    <m/>
    <m/>
    <m/>
    <m/>
  </r>
  <r>
    <x v="4"/>
    <n v="23044"/>
    <x v="100"/>
    <n v="31"/>
    <n v="14"/>
    <n v="45"/>
    <n v="0"/>
    <n v="4"/>
    <n v="37"/>
    <n v="0"/>
    <n v="0"/>
    <n v="0"/>
    <n v="0"/>
    <n v="248"/>
    <n v="40"/>
    <n v="288"/>
    <n v="259"/>
    <n v="133"/>
    <n v="139"/>
    <n v="8"/>
    <n v="1"/>
    <n v="0"/>
    <n v="19"/>
    <n v="47"/>
    <n v="27"/>
    <n v="74"/>
    <n v="0"/>
    <n v="22"/>
    <n v="178"/>
    <n v="0"/>
    <n v="0"/>
    <n v="0"/>
    <n v="0"/>
    <x v="734"/>
    <n v="847"/>
    <n v="86"/>
    <n v="0.32349468713105078"/>
    <n v="0.89846517119244396"/>
    <n v="0.68613138686131392"/>
    <n v="74"/>
    <n v="288"/>
    <n v="45"/>
    <n v="0.25694444444444442"/>
    <n v="0.84375"/>
    <n v="0.39189189189189189"/>
    <n v="0"/>
    <n v="1"/>
    <m/>
    <n v="0.16541353383458646"/>
    <n v="0.96992481203007519"/>
    <n v="0.81818181818181823"/>
    <n v="0"/>
    <n v="1"/>
    <m/>
    <n v="1.2805755395683454"/>
    <n v="0.73381294964028776"/>
    <n v="0.7921348314606742"/>
    <n v="0"/>
    <n v="1"/>
    <m/>
    <n v="0"/>
    <n v="1"/>
    <m/>
    <m/>
    <m/>
    <m/>
  </r>
  <r>
    <x v="4"/>
    <n v="23045"/>
    <x v="101"/>
    <n v="193"/>
    <n v="21"/>
    <n v="214"/>
    <n v="207"/>
    <n v="115"/>
    <n v="64"/>
    <n v="0"/>
    <n v="0"/>
    <n v="0"/>
    <n v="0"/>
    <n v="348"/>
    <n v="38"/>
    <n v="386"/>
    <n v="372"/>
    <n v="235"/>
    <n v="161"/>
    <n v="15"/>
    <n v="3"/>
    <n v="0"/>
    <n v="8"/>
    <n v="427"/>
    <n v="68"/>
    <n v="495"/>
    <n v="396"/>
    <n v="352"/>
    <n v="199"/>
    <n v="0"/>
    <n v="0"/>
    <n v="0"/>
    <n v="0"/>
    <x v="735"/>
    <n v="1180"/>
    <n v="600"/>
    <n v="1.2220338983050847"/>
    <n v="0.49152542372881358"/>
    <n v="0.58391123439667125"/>
    <n v="495"/>
    <n v="386"/>
    <n v="214"/>
    <n v="1.2823834196891191"/>
    <n v="0.44559585492227977"/>
    <n v="0.56767676767676767"/>
    <n v="1.064516129032258"/>
    <n v="0.44354838709677419"/>
    <n v="0.47727272727272729"/>
    <n v="1.4978723404255319"/>
    <n v="0.51063829787234039"/>
    <n v="0.67329545454545459"/>
    <n v="0"/>
    <n v="1"/>
    <m/>
    <n v="1.2360248447204969"/>
    <n v="0.60248447204968947"/>
    <n v="0.67839195979899503"/>
    <n v="0"/>
    <n v="1"/>
    <m/>
    <n v="0"/>
    <n v="1"/>
    <m/>
    <m/>
    <m/>
    <m/>
  </r>
  <r>
    <x v="4"/>
    <n v="23047"/>
    <x v="102"/>
    <n v="3"/>
    <n v="6"/>
    <n v="9"/>
    <n v="0"/>
    <n v="0"/>
    <n v="15"/>
    <n v="0"/>
    <n v="0"/>
    <n v="0"/>
    <n v="0"/>
    <n v="224"/>
    <n v="44"/>
    <n v="268"/>
    <n v="193"/>
    <n v="154"/>
    <n v="177"/>
    <n v="5"/>
    <n v="5"/>
    <n v="0"/>
    <n v="4"/>
    <n v="14"/>
    <n v="29"/>
    <n v="43"/>
    <n v="0"/>
    <n v="0"/>
    <n v="103"/>
    <n v="0"/>
    <n v="0"/>
    <n v="0"/>
    <n v="0"/>
    <x v="276"/>
    <n v="806"/>
    <n v="24"/>
    <n v="0.18114143920595532"/>
    <n v="0.97022332506203479"/>
    <n v="0.83561643835616439"/>
    <n v="43"/>
    <n v="268"/>
    <n v="9"/>
    <n v="0.16044776119402984"/>
    <n v="0.96641791044776115"/>
    <n v="0.79069767441860461"/>
    <n v="0"/>
    <n v="1"/>
    <m/>
    <n v="0"/>
    <n v="1"/>
    <m/>
    <n v="0"/>
    <n v="1"/>
    <m/>
    <n v="0.58192090395480223"/>
    <n v="0.9152542372881356"/>
    <n v="0.85436893203883491"/>
    <n v="0"/>
    <n v="1"/>
    <m/>
    <n v="0"/>
    <n v="1"/>
    <m/>
    <m/>
    <m/>
    <m/>
  </r>
  <r>
    <x v="4"/>
    <n v="23050"/>
    <x v="103"/>
    <n v="0"/>
    <n v="0"/>
    <n v="0"/>
    <n v="0"/>
    <n v="0"/>
    <n v="0"/>
    <n v="0"/>
    <n v="0"/>
    <n v="0"/>
    <n v="0"/>
    <n v="305"/>
    <n v="29"/>
    <n v="334"/>
    <n v="462"/>
    <n v="221"/>
    <n v="116"/>
    <n v="9"/>
    <n v="2"/>
    <n v="0"/>
    <n v="6"/>
    <m/>
    <m/>
    <n v="0"/>
    <m/>
    <m/>
    <m/>
    <m/>
    <m/>
    <m/>
    <m/>
    <x v="6"/>
    <n v="1150"/>
    <n v="0"/>
    <m/>
    <n v="1"/>
    <m/>
    <m/>
    <n v="33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23052"/>
    <x v="104"/>
    <n v="192"/>
    <n v="16"/>
    <n v="208"/>
    <n v="204"/>
    <n v="155"/>
    <n v="28"/>
    <n v="0"/>
    <n v="0"/>
    <n v="0"/>
    <n v="0"/>
    <n v="275"/>
    <n v="26"/>
    <n v="301"/>
    <n v="308"/>
    <n v="237"/>
    <n v="127"/>
    <n v="11"/>
    <n v="3"/>
    <n v="0"/>
    <n v="6"/>
    <n v="446"/>
    <n v="96"/>
    <n v="542"/>
    <n v="371"/>
    <n v="547"/>
    <n v="175"/>
    <n v="0"/>
    <n v="0"/>
    <n v="0"/>
    <n v="0"/>
    <x v="736"/>
    <n v="993"/>
    <n v="595"/>
    <n v="1.6465256797583081"/>
    <n v="0.40080563947633435"/>
    <n v="0.63608562691131498"/>
    <n v="542"/>
    <n v="301"/>
    <n v="208"/>
    <n v="1.8006644518272426"/>
    <n v="0.30897009966777411"/>
    <n v="0.6162361623616236"/>
    <n v="1.2045454545454546"/>
    <n v="0.33766233766233766"/>
    <n v="0.45013477088948789"/>
    <n v="2.3080168776371308"/>
    <n v="0.34599156118143459"/>
    <n v="0.71663619744058504"/>
    <n v="0"/>
    <n v="1"/>
    <m/>
    <n v="1.3779527559055118"/>
    <n v="0.77952755905511806"/>
    <n v="0.84"/>
    <n v="0"/>
    <n v="1"/>
    <m/>
    <n v="0"/>
    <n v="1"/>
    <m/>
    <m/>
    <m/>
    <m/>
  </r>
  <r>
    <x v="4"/>
    <n v="23060"/>
    <x v="105"/>
    <n v="215"/>
    <n v="16"/>
    <n v="231"/>
    <n v="212"/>
    <n v="70"/>
    <n v="44"/>
    <n v="0"/>
    <n v="0"/>
    <n v="0"/>
    <n v="0"/>
    <n v="273"/>
    <n v="35"/>
    <n v="308"/>
    <n v="284"/>
    <n v="175"/>
    <n v="116"/>
    <n v="11"/>
    <n v="3"/>
    <n v="0"/>
    <n v="12"/>
    <n v="344"/>
    <n v="34"/>
    <n v="378"/>
    <n v="301"/>
    <n v="164"/>
    <n v="165"/>
    <n v="0"/>
    <n v="0"/>
    <n v="0"/>
    <n v="0"/>
    <x v="269"/>
    <n v="909"/>
    <n v="557"/>
    <n v="1.108910891089109"/>
    <n v="0.38723872387238722"/>
    <n v="0.44742063492063494"/>
    <n v="378"/>
    <n v="308"/>
    <n v="231"/>
    <n v="1.2272727272727273"/>
    <n v="0.25"/>
    <n v="0.3888888888888889"/>
    <n v="1.0598591549295775"/>
    <n v="0.25352112676056338"/>
    <n v="0.29568106312292358"/>
    <n v="0.93714285714285717"/>
    <n v="0.6"/>
    <n v="0.57317073170731703"/>
    <n v="0"/>
    <n v="1"/>
    <m/>
    <n v="1.4224137931034482"/>
    <n v="0.62068965517241381"/>
    <n v="0.73333333333333328"/>
    <n v="0"/>
    <n v="1"/>
    <m/>
    <n v="0"/>
    <n v="1"/>
    <m/>
    <m/>
    <m/>
    <m/>
  </r>
  <r>
    <x v="4"/>
    <n v="23062"/>
    <x v="106"/>
    <n v="173"/>
    <n v="25"/>
    <n v="198"/>
    <n v="246"/>
    <n v="69"/>
    <n v="74"/>
    <n v="0"/>
    <n v="0"/>
    <n v="0"/>
    <n v="0"/>
    <n v="345"/>
    <n v="35"/>
    <n v="380"/>
    <n v="503"/>
    <n v="182"/>
    <n v="141"/>
    <n v="15"/>
    <n v="5"/>
    <n v="0"/>
    <n v="0"/>
    <n v="366"/>
    <n v="58"/>
    <n v="424"/>
    <n v="477"/>
    <n v="151"/>
    <n v="170"/>
    <n v="0"/>
    <n v="0"/>
    <n v="0"/>
    <n v="0"/>
    <x v="737"/>
    <n v="1226"/>
    <n v="587"/>
    <n v="0.99673735725938006"/>
    <n v="0.52120717781402937"/>
    <n v="0.51963993453355151"/>
    <n v="424"/>
    <n v="380"/>
    <n v="198"/>
    <n v="1.1157894736842104"/>
    <n v="0.47894736842105262"/>
    <n v="0.53301886792452835"/>
    <n v="0.94831013916500995"/>
    <n v="0.51093439363817095"/>
    <n v="0.48427672955974843"/>
    <n v="0.82967032967032972"/>
    <n v="0.62087912087912089"/>
    <n v="0.54304635761589404"/>
    <n v="0"/>
    <n v="1"/>
    <m/>
    <n v="1.2056737588652482"/>
    <n v="0.47517730496453903"/>
    <n v="0.56470588235294117"/>
    <n v="0"/>
    <n v="1"/>
    <m/>
    <m/>
    <m/>
    <m/>
    <m/>
    <m/>
    <m/>
  </r>
  <r>
    <x v="4"/>
    <n v="23064"/>
    <x v="107"/>
    <n v="0"/>
    <n v="0"/>
    <n v="0"/>
    <n v="0"/>
    <n v="0"/>
    <n v="0"/>
    <n v="0"/>
    <n v="0"/>
    <n v="0"/>
    <n v="0"/>
    <n v="91"/>
    <n v="8"/>
    <n v="99"/>
    <n v="100"/>
    <n v="87"/>
    <n v="38"/>
    <n v="3"/>
    <n v="0"/>
    <n v="0"/>
    <n v="3"/>
    <m/>
    <m/>
    <n v="0"/>
    <m/>
    <m/>
    <m/>
    <m/>
    <m/>
    <m/>
    <m/>
    <x v="6"/>
    <n v="330"/>
    <n v="0"/>
    <m/>
    <n v="1"/>
    <m/>
    <m/>
    <n v="9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23077"/>
    <x v="108"/>
    <n v="0"/>
    <n v="0"/>
    <n v="0"/>
    <n v="0"/>
    <n v="0"/>
    <n v="0"/>
    <n v="0"/>
    <n v="0"/>
    <n v="0"/>
    <n v="0"/>
    <n v="474"/>
    <n v="72"/>
    <n v="546"/>
    <n v="418"/>
    <n v="326"/>
    <n v="236"/>
    <n v="12"/>
    <n v="4"/>
    <n v="0"/>
    <n v="11"/>
    <m/>
    <m/>
    <n v="0"/>
    <m/>
    <m/>
    <m/>
    <m/>
    <m/>
    <m/>
    <m/>
    <x v="6"/>
    <n v="1553"/>
    <n v="0"/>
    <m/>
    <n v="1"/>
    <m/>
    <m/>
    <n v="54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23081"/>
    <x v="109"/>
    <n v="0"/>
    <n v="0"/>
    <n v="0"/>
    <n v="0"/>
    <n v="0"/>
    <n v="0"/>
    <n v="0"/>
    <n v="0"/>
    <n v="0"/>
    <n v="0"/>
    <n v="231"/>
    <n v="31"/>
    <n v="262"/>
    <n v="234"/>
    <n v="179"/>
    <n v="89"/>
    <n v="4"/>
    <n v="1"/>
    <n v="0"/>
    <n v="6"/>
    <m/>
    <m/>
    <n v="0"/>
    <m/>
    <m/>
    <m/>
    <m/>
    <m/>
    <m/>
    <m/>
    <x v="6"/>
    <n v="775"/>
    <n v="0"/>
    <m/>
    <n v="1"/>
    <m/>
    <m/>
    <n v="26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23086"/>
    <x v="110"/>
    <n v="201"/>
    <n v="6"/>
    <n v="207"/>
    <n v="227"/>
    <n v="0"/>
    <n v="0"/>
    <n v="0"/>
    <n v="0"/>
    <n v="0"/>
    <n v="0"/>
    <n v="291"/>
    <n v="40"/>
    <n v="331"/>
    <n v="322"/>
    <n v="173"/>
    <n v="130"/>
    <n v="26"/>
    <n v="4"/>
    <n v="0"/>
    <n v="12"/>
    <n v="537"/>
    <n v="17"/>
    <n v="554"/>
    <n v="651"/>
    <n v="0"/>
    <n v="0"/>
    <n v="0"/>
    <n v="0"/>
    <n v="0"/>
    <n v="0"/>
    <x v="738"/>
    <n v="998"/>
    <n v="434"/>
    <n v="1.2074148296593186"/>
    <n v="0.56513026052104209"/>
    <n v="0.63983402489626551"/>
    <n v="554"/>
    <n v="331"/>
    <n v="207"/>
    <n v="1.6737160120845922"/>
    <n v="0.37462235649546827"/>
    <n v="0.62635379061371843"/>
    <n v="2.0217391304347827"/>
    <n v="0.29503105590062112"/>
    <n v="0.65130568356374807"/>
    <n v="0"/>
    <n v="1"/>
    <m/>
    <n v="0"/>
    <n v="1"/>
    <m/>
    <n v="0"/>
    <n v="1"/>
    <m/>
    <n v="0"/>
    <n v="1"/>
    <m/>
    <n v="0"/>
    <n v="1"/>
    <m/>
    <m/>
    <m/>
    <m/>
  </r>
  <r>
    <x v="4"/>
    <n v="23088"/>
    <x v="111"/>
    <n v="504"/>
    <n v="146"/>
    <n v="650"/>
    <n v="421"/>
    <n v="308"/>
    <n v="300"/>
    <n v="0"/>
    <n v="16"/>
    <n v="0"/>
    <n v="0"/>
    <n v="717"/>
    <n v="182"/>
    <n v="899"/>
    <n v="663"/>
    <n v="519"/>
    <n v="491"/>
    <n v="30"/>
    <n v="21"/>
    <n v="0"/>
    <n v="14"/>
    <n v="827"/>
    <n v="245"/>
    <n v="1072"/>
    <n v="668"/>
    <n v="841"/>
    <n v="963"/>
    <n v="0"/>
    <n v="46"/>
    <n v="0"/>
    <n v="0"/>
    <x v="739"/>
    <n v="2637"/>
    <n v="1695"/>
    <n v="1.3613955252180507"/>
    <n v="0.35722411831626849"/>
    <n v="0.52785515320334264"/>
    <n v="1072"/>
    <n v="899"/>
    <n v="650"/>
    <n v="1.1924360400444938"/>
    <n v="0.27697441601779754"/>
    <n v="0.39365671641791045"/>
    <n v="1.0075414781297134"/>
    <n v="0.36500754147812969"/>
    <n v="0.36976047904191617"/>
    <n v="1.6204238921001928"/>
    <n v="0.40655105973025046"/>
    <n v="0.63376932223543403"/>
    <n v="0"/>
    <n v="1"/>
    <m/>
    <n v="1.9613034623217922"/>
    <n v="0.38900203665987781"/>
    <n v="0.68847352024922115"/>
    <n v="2.1904761904761907"/>
    <n v="0.23809523809523808"/>
    <n v="0.65217391304347827"/>
    <n v="0"/>
    <n v="1"/>
    <m/>
    <m/>
    <m/>
    <m/>
  </r>
  <r>
    <x v="4"/>
    <n v="23094"/>
    <x v="112"/>
    <n v="208"/>
    <n v="45"/>
    <n v="253"/>
    <n v="162"/>
    <n v="143"/>
    <n v="109"/>
    <n v="0"/>
    <n v="0"/>
    <n v="0"/>
    <n v="0"/>
    <n v="380"/>
    <n v="73"/>
    <n v="453"/>
    <n v="406"/>
    <n v="241"/>
    <n v="210"/>
    <n v="8"/>
    <n v="7"/>
    <n v="0"/>
    <n v="1"/>
    <n v="604"/>
    <n v="122"/>
    <n v="726"/>
    <n v="418"/>
    <n v="620"/>
    <n v="370"/>
    <n v="0"/>
    <n v="0"/>
    <n v="0"/>
    <n v="0"/>
    <x v="740"/>
    <n v="1326"/>
    <n v="667"/>
    <n v="1.6093514328808447"/>
    <n v="0.49698340874811464"/>
    <n v="0.6874414245548266"/>
    <n v="726"/>
    <n v="453"/>
    <n v="253"/>
    <n v="1.6026490066225165"/>
    <n v="0.44150110375275936"/>
    <n v="0.65151515151515149"/>
    <n v="1.0295566502463054"/>
    <n v="0.60098522167487689"/>
    <n v="0.61244019138755978"/>
    <n v="2.5726141078838176"/>
    <n v="0.40663900414937759"/>
    <n v="0.76935483870967747"/>
    <n v="0"/>
    <n v="1"/>
    <m/>
    <n v="1.7619047619047619"/>
    <n v="0.48095238095238096"/>
    <n v="0.70540540540540542"/>
    <n v="0"/>
    <n v="1"/>
    <m/>
    <n v="0"/>
    <n v="1"/>
    <m/>
    <m/>
    <m/>
    <m/>
  </r>
  <r>
    <x v="4"/>
    <n v="23096"/>
    <x v="113"/>
    <n v="0"/>
    <n v="0"/>
    <n v="0"/>
    <n v="0"/>
    <n v="0"/>
    <n v="0"/>
    <n v="0"/>
    <n v="0"/>
    <n v="0"/>
    <n v="0"/>
    <n v="448"/>
    <n v="39"/>
    <n v="487"/>
    <n v="562"/>
    <n v="363"/>
    <n v="172"/>
    <n v="16"/>
    <n v="1"/>
    <n v="0"/>
    <n v="8"/>
    <m/>
    <m/>
    <n v="0"/>
    <m/>
    <m/>
    <m/>
    <m/>
    <m/>
    <m/>
    <m/>
    <x v="6"/>
    <n v="1609"/>
    <n v="0"/>
    <m/>
    <n v="1"/>
    <m/>
    <m/>
    <n v="48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23097"/>
    <x v="114"/>
    <n v="73"/>
    <n v="5"/>
    <n v="78"/>
    <n v="47"/>
    <n v="26"/>
    <n v="24"/>
    <n v="0"/>
    <n v="0"/>
    <n v="0"/>
    <n v="0"/>
    <n v="232"/>
    <n v="22"/>
    <n v="254"/>
    <n v="278"/>
    <n v="147"/>
    <n v="118"/>
    <n v="12"/>
    <n v="1"/>
    <n v="0"/>
    <n v="9"/>
    <n v="181"/>
    <n v="23"/>
    <n v="204"/>
    <n v="142"/>
    <n v="115"/>
    <n v="71"/>
    <n v="0"/>
    <n v="0"/>
    <n v="0"/>
    <n v="0"/>
    <x v="741"/>
    <n v="819"/>
    <n v="175"/>
    <n v="0.6495726495726496"/>
    <n v="0.78632478632478631"/>
    <n v="0.67105263157894735"/>
    <n v="204"/>
    <n v="254"/>
    <n v="78"/>
    <n v="0.80314960629921262"/>
    <n v="0.69291338582677164"/>
    <n v="0.61764705882352944"/>
    <n v="0.51079136690647486"/>
    <n v="0.8309352517985612"/>
    <n v="0.66901408450704225"/>
    <n v="0.78231292517006801"/>
    <n v="0.8231292517006803"/>
    <n v="0.77391304347826084"/>
    <n v="0"/>
    <n v="1"/>
    <m/>
    <n v="0.60169491525423724"/>
    <n v="0.79661016949152541"/>
    <n v="0.6619718309859155"/>
    <n v="0"/>
    <n v="1"/>
    <m/>
    <n v="0"/>
    <n v="1"/>
    <m/>
    <m/>
    <m/>
    <m/>
  </r>
  <r>
    <x v="4"/>
    <n v="23098"/>
    <x v="115"/>
    <n v="0"/>
    <n v="0"/>
    <n v="0"/>
    <n v="0"/>
    <n v="0"/>
    <n v="0"/>
    <n v="0"/>
    <n v="0"/>
    <n v="0"/>
    <n v="0"/>
    <n v="30"/>
    <n v="5"/>
    <n v="35"/>
    <n v="23"/>
    <n v="14"/>
    <n v="12"/>
    <n v="1"/>
    <n v="0"/>
    <n v="0"/>
    <n v="2"/>
    <m/>
    <m/>
    <n v="0"/>
    <m/>
    <m/>
    <m/>
    <m/>
    <m/>
    <m/>
    <m/>
    <x v="6"/>
    <n v="87"/>
    <n v="0"/>
    <m/>
    <n v="1"/>
    <m/>
    <m/>
    <n v="35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23099"/>
    <x v="116"/>
    <n v="0"/>
    <n v="0"/>
    <n v="0"/>
    <n v="0"/>
    <n v="0"/>
    <n v="0"/>
    <n v="0"/>
    <n v="0"/>
    <n v="0"/>
    <n v="0"/>
    <n v="73"/>
    <n v="4"/>
    <n v="77"/>
    <n v="87"/>
    <n v="12"/>
    <n v="12"/>
    <n v="1"/>
    <n v="3"/>
    <n v="0"/>
    <n v="1"/>
    <m/>
    <m/>
    <n v="0"/>
    <m/>
    <m/>
    <m/>
    <m/>
    <m/>
    <m/>
    <m/>
    <x v="6"/>
    <n v="193"/>
    <n v="0"/>
    <m/>
    <n v="1"/>
    <m/>
    <m/>
    <n v="7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23100"/>
    <x v="117"/>
    <n v="0"/>
    <n v="0"/>
    <n v="0"/>
    <n v="0"/>
    <n v="0"/>
    <n v="0"/>
    <n v="0"/>
    <n v="0"/>
    <n v="0"/>
    <n v="0"/>
    <n v="18"/>
    <n v="0"/>
    <n v="18"/>
    <n v="27"/>
    <n v="7"/>
    <n v="7"/>
    <n v="0"/>
    <n v="0"/>
    <n v="0"/>
    <n v="0"/>
    <m/>
    <m/>
    <n v="0"/>
    <m/>
    <m/>
    <m/>
    <m/>
    <m/>
    <m/>
    <m/>
    <x v="6"/>
    <n v="59"/>
    <n v="0"/>
    <m/>
    <n v="1"/>
    <m/>
    <m/>
    <n v="18"/>
    <n v="0"/>
    <m/>
    <n v="1"/>
    <m/>
    <m/>
    <n v="1"/>
    <m/>
    <m/>
    <n v="1"/>
    <m/>
    <m/>
    <m/>
    <m/>
    <m/>
    <n v="1"/>
    <m/>
    <m/>
    <m/>
    <m/>
    <m/>
    <m/>
    <m/>
    <m/>
    <m/>
    <m/>
  </r>
  <r>
    <x v="4"/>
    <n v="23101"/>
    <x v="118"/>
    <n v="78"/>
    <n v="2"/>
    <n v="80"/>
    <n v="63"/>
    <n v="19"/>
    <n v="15"/>
    <n v="0"/>
    <n v="0"/>
    <n v="0"/>
    <n v="0"/>
    <n v="160"/>
    <n v="5"/>
    <n v="165"/>
    <n v="165"/>
    <n v="58"/>
    <n v="49"/>
    <n v="8"/>
    <n v="5"/>
    <n v="0"/>
    <n v="0"/>
    <n v="192"/>
    <n v="14"/>
    <n v="206"/>
    <n v="230"/>
    <n v="62"/>
    <n v="56"/>
    <n v="0"/>
    <n v="0"/>
    <n v="0"/>
    <n v="0"/>
    <x v="742"/>
    <n v="450"/>
    <n v="177"/>
    <n v="1.231111111111111"/>
    <n v="0.60666666666666669"/>
    <n v="0.68050541516245489"/>
    <n v="206"/>
    <n v="165"/>
    <n v="80"/>
    <n v="1.2484848484848485"/>
    <n v="0.51515151515151514"/>
    <n v="0.61165048543689315"/>
    <n v="1.393939393939394"/>
    <n v="0.61818181818181817"/>
    <n v="0.72608695652173916"/>
    <n v="1.0689655172413792"/>
    <n v="0.67241379310344829"/>
    <n v="0.69354838709677424"/>
    <n v="0"/>
    <n v="1"/>
    <m/>
    <n v="1.1428571428571428"/>
    <n v="0.69387755102040816"/>
    <n v="0.7321428571428571"/>
    <n v="0"/>
    <n v="1"/>
    <m/>
    <m/>
    <m/>
    <m/>
    <m/>
    <m/>
    <m/>
  </r>
  <r>
    <x v="4"/>
    <n v="23102"/>
    <x v="119"/>
    <n v="4"/>
    <n v="5"/>
    <n v="9"/>
    <n v="3"/>
    <n v="7"/>
    <n v="4"/>
    <n v="0"/>
    <n v="0"/>
    <n v="0"/>
    <n v="0"/>
    <n v="153"/>
    <n v="19"/>
    <n v="172"/>
    <n v="176"/>
    <n v="73"/>
    <n v="47"/>
    <n v="2"/>
    <n v="3"/>
    <n v="0"/>
    <n v="2"/>
    <n v="79"/>
    <n v="31"/>
    <n v="110"/>
    <n v="42"/>
    <n v="199"/>
    <n v="111"/>
    <n v="0"/>
    <n v="0"/>
    <n v="0"/>
    <n v="0"/>
    <x v="743"/>
    <n v="475"/>
    <n v="23"/>
    <n v="0.9726315789473684"/>
    <n v="0.95157894736842108"/>
    <n v="0.95021645021645018"/>
    <n v="110"/>
    <n v="172"/>
    <n v="9"/>
    <n v="0.63953488372093026"/>
    <n v="0.94767441860465118"/>
    <n v="0.91818181818181821"/>
    <n v="0.23863636363636365"/>
    <n v="0.98295454545454541"/>
    <n v="0.9285714285714286"/>
    <n v="2.7260273972602738"/>
    <n v="0.90410958904109584"/>
    <n v="0.96482412060301503"/>
    <n v="0"/>
    <n v="1"/>
    <m/>
    <n v="2.3617021276595747"/>
    <n v="0.91489361702127658"/>
    <n v="0.963963963963964"/>
    <n v="0"/>
    <n v="1"/>
    <m/>
    <n v="0"/>
    <n v="1"/>
    <m/>
    <m/>
    <m/>
    <m/>
  </r>
  <r>
    <x v="4"/>
    <n v="23103"/>
    <x v="120"/>
    <n v="27"/>
    <n v="0"/>
    <n v="27"/>
    <n v="48"/>
    <n v="0"/>
    <n v="0"/>
    <n v="0"/>
    <n v="0"/>
    <n v="0"/>
    <n v="0"/>
    <n v="65"/>
    <n v="9"/>
    <n v="74"/>
    <n v="112"/>
    <n v="22"/>
    <n v="20"/>
    <n v="0"/>
    <n v="1"/>
    <n v="0"/>
    <n v="1"/>
    <n v="443"/>
    <n v="0"/>
    <n v="443"/>
    <n v="600"/>
    <n v="0"/>
    <n v="0"/>
    <n v="0"/>
    <n v="0"/>
    <n v="0"/>
    <n v="0"/>
    <x v="744"/>
    <n v="230"/>
    <n v="75"/>
    <n v="4.534782608695652"/>
    <n v="0.67391304347826086"/>
    <n v="0.92809204218600194"/>
    <n v="443"/>
    <n v="74"/>
    <n v="27"/>
    <n v="5.9864864864864868"/>
    <n v="0.63513513513513509"/>
    <n v="0.93905191873589167"/>
    <n v="5.3571428571428568"/>
    <n v="0.5714285714285714"/>
    <n v="0.92"/>
    <n v="0"/>
    <n v="1"/>
    <m/>
    <m/>
    <m/>
    <m/>
    <n v="0"/>
    <n v="1"/>
    <m/>
    <n v="0"/>
    <n v="1"/>
    <m/>
    <n v="0"/>
    <n v="1"/>
    <m/>
    <m/>
    <m/>
    <m/>
  </r>
  <r>
    <x v="4"/>
    <n v="23104"/>
    <x v="121"/>
    <n v="98"/>
    <n v="0"/>
    <n v="98"/>
    <n v="158"/>
    <n v="0"/>
    <n v="7"/>
    <n v="0"/>
    <n v="0"/>
    <n v="0"/>
    <n v="0"/>
    <n v="157"/>
    <n v="10"/>
    <n v="167"/>
    <n v="231"/>
    <n v="106"/>
    <n v="69"/>
    <n v="9"/>
    <n v="0"/>
    <n v="0"/>
    <n v="6"/>
    <n v="449"/>
    <n v="33"/>
    <n v="482"/>
    <n v="670"/>
    <n v="0"/>
    <n v="59"/>
    <n v="0"/>
    <n v="0"/>
    <n v="0"/>
    <n v="0"/>
    <x v="745"/>
    <n v="588"/>
    <n v="263"/>
    <n v="2.0595238095238093"/>
    <n v="0.55272108843537415"/>
    <n v="0.78282411230388105"/>
    <n v="482"/>
    <n v="167"/>
    <n v="98"/>
    <n v="2.8862275449101795"/>
    <n v="0.41317365269461076"/>
    <n v="0.79668049792531115"/>
    <n v="2.9004329004329006"/>
    <n v="0.31601731601731603"/>
    <n v="0.76417910447761195"/>
    <n v="0"/>
    <n v="1"/>
    <m/>
    <n v="0"/>
    <n v="1"/>
    <m/>
    <n v="0.85507246376811596"/>
    <n v="0.89855072463768115"/>
    <n v="0.88135593220338981"/>
    <m/>
    <m/>
    <m/>
    <n v="0"/>
    <n v="1"/>
    <m/>
    <m/>
    <m/>
    <m/>
  </r>
  <r>
    <x v="4"/>
    <n v="23105"/>
    <x v="122"/>
    <n v="0"/>
    <n v="0"/>
    <n v="0"/>
    <n v="0"/>
    <n v="0"/>
    <n v="0"/>
    <n v="0"/>
    <n v="0"/>
    <n v="0"/>
    <n v="0"/>
    <n v="259"/>
    <n v="23"/>
    <n v="282"/>
    <n v="278"/>
    <n v="172"/>
    <n v="98"/>
    <n v="16"/>
    <n v="3"/>
    <n v="0"/>
    <n v="19"/>
    <m/>
    <m/>
    <n v="0"/>
    <m/>
    <m/>
    <m/>
    <m/>
    <m/>
    <m/>
    <m/>
    <x v="6"/>
    <n v="868"/>
    <n v="0"/>
    <m/>
    <n v="1"/>
    <m/>
    <m/>
    <n v="28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24001"/>
    <x v="123"/>
    <n v="390"/>
    <n v="69"/>
    <n v="459"/>
    <n v="455"/>
    <n v="251"/>
    <n v="229"/>
    <n v="14"/>
    <n v="0"/>
    <n v="0"/>
    <n v="0"/>
    <n v="421"/>
    <n v="80"/>
    <n v="501"/>
    <n v="504"/>
    <n v="334"/>
    <n v="311"/>
    <n v="36"/>
    <n v="5"/>
    <n v="0"/>
    <n v="7"/>
    <n v="1207"/>
    <n v="255"/>
    <n v="1462"/>
    <n v="1234"/>
    <n v="1106"/>
    <n v="868"/>
    <n v="58"/>
    <n v="0"/>
    <n v="0"/>
    <n v="0"/>
    <x v="746"/>
    <n v="1698"/>
    <n v="1408"/>
    <n v="2.7844522968197878"/>
    <n v="0.17078916372202591"/>
    <n v="0.70219966159052449"/>
    <n v="1462"/>
    <n v="501"/>
    <n v="459"/>
    <n v="2.9181636726546905"/>
    <n v="8.3832335329341312E-2"/>
    <n v="0.68604651162790697"/>
    <n v="2.4484126984126986"/>
    <n v="9.7222222222222224E-2"/>
    <n v="0.63128038897893035"/>
    <n v="3.3113772455089818"/>
    <n v="0.24850299401197604"/>
    <n v="0.77305605786618448"/>
    <n v="1.6111111111111112"/>
    <n v="0.61111111111111116"/>
    <n v="0.75862068965517238"/>
    <n v="2.7909967845659165"/>
    <n v="0.26366559485530544"/>
    <n v="0.73617511520737322"/>
    <n v="0"/>
    <n v="1"/>
    <m/>
    <n v="0"/>
    <n v="1"/>
    <m/>
    <m/>
    <m/>
    <m/>
  </r>
  <r>
    <x v="4"/>
    <n v="24007"/>
    <x v="124"/>
    <n v="72"/>
    <n v="0"/>
    <n v="72"/>
    <n v="70"/>
    <n v="28"/>
    <n v="0"/>
    <n v="0"/>
    <n v="0"/>
    <n v="0"/>
    <n v="0"/>
    <n v="177"/>
    <n v="23"/>
    <n v="200"/>
    <n v="191"/>
    <n v="130"/>
    <n v="83"/>
    <n v="8"/>
    <n v="0"/>
    <n v="0"/>
    <n v="5"/>
    <n v="229"/>
    <n v="0"/>
    <n v="229"/>
    <n v="165"/>
    <n v="193"/>
    <n v="0"/>
    <n v="0"/>
    <n v="40"/>
    <n v="0"/>
    <n v="0"/>
    <x v="376"/>
    <n v="617"/>
    <n v="170"/>
    <n v="1.0162074554294975"/>
    <n v="0.72447325769854132"/>
    <n v="0.72886762360446566"/>
    <n v="229"/>
    <n v="200"/>
    <n v="72"/>
    <n v="1.145"/>
    <n v="0.64"/>
    <n v="0.68558951965065507"/>
    <n v="0.86387434554973819"/>
    <n v="0.63350785340314131"/>
    <n v="0.5757575757575758"/>
    <n v="1.4846153846153847"/>
    <n v="0.7846153846153846"/>
    <n v="0.85492227979274615"/>
    <n v="0"/>
    <n v="1"/>
    <m/>
    <n v="0"/>
    <n v="1"/>
    <m/>
    <m/>
    <m/>
    <n v="1"/>
    <n v="0"/>
    <n v="1"/>
    <m/>
    <m/>
    <m/>
    <m/>
  </r>
  <r>
    <x v="4"/>
    <n v="24008"/>
    <x v="125"/>
    <n v="0"/>
    <n v="0"/>
    <n v="0"/>
    <n v="0"/>
    <n v="0"/>
    <n v="0"/>
    <n v="0"/>
    <n v="0"/>
    <n v="0"/>
    <n v="0"/>
    <n v="122"/>
    <n v="11"/>
    <n v="133"/>
    <n v="110"/>
    <n v="81"/>
    <n v="66"/>
    <n v="1"/>
    <n v="1"/>
    <n v="0"/>
    <n v="3"/>
    <m/>
    <m/>
    <n v="0"/>
    <m/>
    <m/>
    <m/>
    <m/>
    <m/>
    <m/>
    <m/>
    <x v="6"/>
    <n v="395"/>
    <n v="0"/>
    <m/>
    <n v="1"/>
    <m/>
    <m/>
    <n v="13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24009"/>
    <x v="126"/>
    <n v="0"/>
    <n v="0"/>
    <n v="0"/>
    <n v="0"/>
    <n v="0"/>
    <n v="0"/>
    <n v="0"/>
    <n v="0"/>
    <n v="0"/>
    <n v="0"/>
    <n v="204"/>
    <n v="20"/>
    <n v="224"/>
    <n v="250"/>
    <n v="105"/>
    <n v="102"/>
    <n v="12"/>
    <n v="1"/>
    <n v="0"/>
    <n v="2"/>
    <m/>
    <m/>
    <n v="0"/>
    <m/>
    <m/>
    <m/>
    <m/>
    <m/>
    <m/>
    <m/>
    <x v="6"/>
    <n v="696"/>
    <n v="0"/>
    <m/>
    <n v="1"/>
    <m/>
    <m/>
    <n v="22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24011"/>
    <x v="127"/>
    <n v="0"/>
    <n v="0"/>
    <n v="0"/>
    <n v="0"/>
    <n v="0"/>
    <n v="0"/>
    <n v="0"/>
    <n v="0"/>
    <n v="0"/>
    <n v="0"/>
    <n v="228"/>
    <n v="18"/>
    <n v="246"/>
    <n v="305"/>
    <n v="128"/>
    <n v="69"/>
    <n v="18"/>
    <n v="4"/>
    <n v="0"/>
    <n v="0"/>
    <m/>
    <m/>
    <n v="0"/>
    <m/>
    <m/>
    <m/>
    <m/>
    <m/>
    <m/>
    <m/>
    <x v="6"/>
    <n v="770"/>
    <n v="0"/>
    <m/>
    <n v="1"/>
    <m/>
    <m/>
    <n v="246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4"/>
    <n v="24014"/>
    <x v="128"/>
    <n v="0"/>
    <n v="0"/>
    <n v="0"/>
    <n v="0"/>
    <n v="0"/>
    <n v="0"/>
    <n v="0"/>
    <n v="0"/>
    <n v="0"/>
    <n v="0"/>
    <n v="199"/>
    <n v="26"/>
    <n v="225"/>
    <n v="279"/>
    <n v="159"/>
    <n v="105"/>
    <n v="8"/>
    <n v="4"/>
    <n v="0"/>
    <n v="7"/>
    <m/>
    <m/>
    <n v="0"/>
    <m/>
    <m/>
    <m/>
    <m/>
    <m/>
    <m/>
    <m/>
    <x v="6"/>
    <n v="787"/>
    <n v="0"/>
    <m/>
    <n v="1"/>
    <m/>
    <m/>
    <n v="22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24016"/>
    <x v="129"/>
    <n v="0"/>
    <n v="0"/>
    <n v="0"/>
    <n v="0"/>
    <n v="0"/>
    <n v="0"/>
    <n v="0"/>
    <n v="0"/>
    <n v="0"/>
    <n v="0"/>
    <n v="166"/>
    <n v="25"/>
    <n v="191"/>
    <n v="239"/>
    <n v="125"/>
    <n v="85"/>
    <n v="12"/>
    <n v="1"/>
    <n v="0"/>
    <n v="0"/>
    <m/>
    <m/>
    <n v="0"/>
    <m/>
    <m/>
    <m/>
    <m/>
    <m/>
    <m/>
    <m/>
    <x v="6"/>
    <n v="653"/>
    <n v="0"/>
    <m/>
    <n v="1"/>
    <m/>
    <m/>
    <n v="191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4"/>
    <n v="24020"/>
    <x v="130"/>
    <n v="325"/>
    <n v="46"/>
    <n v="371"/>
    <n v="354"/>
    <n v="172"/>
    <n v="186"/>
    <n v="5"/>
    <n v="0"/>
    <n v="0"/>
    <n v="0"/>
    <n v="376"/>
    <n v="57"/>
    <n v="433"/>
    <n v="406"/>
    <n v="273"/>
    <n v="274"/>
    <n v="30"/>
    <n v="12"/>
    <n v="0"/>
    <n v="23"/>
    <n v="844"/>
    <n v="109"/>
    <n v="953"/>
    <n v="1093"/>
    <n v="672"/>
    <n v="550"/>
    <n v="26"/>
    <n v="0"/>
    <n v="0"/>
    <n v="0"/>
    <x v="685"/>
    <n v="1451"/>
    <n v="1088"/>
    <n v="2.2701585113714677"/>
    <n v="0.25017229496898691"/>
    <n v="0.66970248937462051"/>
    <n v="953"/>
    <n v="433"/>
    <n v="371"/>
    <n v="2.2009237875288683"/>
    <n v="0.14318706697459585"/>
    <n v="0.61070304302203571"/>
    <n v="2.6921182266009853"/>
    <n v="0.12807881773399016"/>
    <n v="0.67612076852698999"/>
    <n v="2.4615384615384617"/>
    <n v="0.36996336996336998"/>
    <n v="0.74404761904761907"/>
    <n v="0.8666666666666667"/>
    <n v="0.83333333333333337"/>
    <n v="0.80769230769230771"/>
    <n v="2.0072992700729926"/>
    <n v="0.32116788321167883"/>
    <n v="0.66181818181818186"/>
    <n v="0"/>
    <n v="1"/>
    <m/>
    <n v="0"/>
    <n v="1"/>
    <m/>
    <m/>
    <m/>
    <m/>
  </r>
  <r>
    <x v="4"/>
    <n v="24028"/>
    <x v="131"/>
    <n v="0"/>
    <n v="0"/>
    <n v="0"/>
    <n v="0"/>
    <n v="0"/>
    <n v="0"/>
    <n v="0"/>
    <n v="0"/>
    <n v="0"/>
    <n v="0"/>
    <n v="81"/>
    <n v="9"/>
    <n v="90"/>
    <n v="75"/>
    <n v="108"/>
    <n v="52"/>
    <n v="2"/>
    <n v="4"/>
    <n v="0"/>
    <n v="10"/>
    <m/>
    <m/>
    <n v="0"/>
    <m/>
    <m/>
    <m/>
    <m/>
    <m/>
    <m/>
    <m/>
    <x v="6"/>
    <n v="341"/>
    <n v="0"/>
    <m/>
    <n v="1"/>
    <m/>
    <m/>
    <n v="9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24033"/>
    <x v="132"/>
    <n v="180"/>
    <n v="21"/>
    <n v="201"/>
    <n v="173"/>
    <n v="139"/>
    <n v="62"/>
    <n v="0"/>
    <n v="0"/>
    <n v="0"/>
    <n v="0"/>
    <n v="269"/>
    <n v="42"/>
    <n v="311"/>
    <n v="315"/>
    <n v="206"/>
    <n v="140"/>
    <n v="8"/>
    <n v="2"/>
    <n v="0"/>
    <n v="4"/>
    <n v="783"/>
    <n v="88"/>
    <n v="871"/>
    <n v="791"/>
    <n v="953"/>
    <n v="357"/>
    <n v="0"/>
    <n v="0"/>
    <n v="0"/>
    <n v="0"/>
    <x v="747"/>
    <n v="986"/>
    <n v="575"/>
    <n v="3.0141987829614605"/>
    <n v="0.41683569979716023"/>
    <n v="0.80652759084791381"/>
    <n v="871"/>
    <n v="311"/>
    <n v="201"/>
    <n v="2.8006430868167205"/>
    <n v="0.3536977491961415"/>
    <n v="0.76923076923076927"/>
    <n v="2.5111111111111111"/>
    <n v="0.4507936507936508"/>
    <n v="0.78128950695322374"/>
    <n v="4.6262135922330101"/>
    <n v="0.32524271844660196"/>
    <n v="0.85414480587618047"/>
    <n v="0"/>
    <n v="1"/>
    <m/>
    <n v="2.5499999999999998"/>
    <n v="0.55714285714285716"/>
    <n v="0.8263305322128851"/>
    <n v="0"/>
    <n v="1"/>
    <m/>
    <n v="0"/>
    <n v="1"/>
    <m/>
    <m/>
    <m/>
    <m/>
  </r>
  <r>
    <x v="4"/>
    <n v="24038"/>
    <x v="133"/>
    <n v="0"/>
    <n v="0"/>
    <n v="0"/>
    <n v="0"/>
    <n v="0"/>
    <n v="0"/>
    <n v="0"/>
    <n v="0"/>
    <n v="0"/>
    <n v="0"/>
    <n v="427"/>
    <n v="43"/>
    <n v="470"/>
    <n v="579"/>
    <n v="252"/>
    <n v="151"/>
    <n v="27"/>
    <n v="8"/>
    <n v="0"/>
    <n v="2"/>
    <m/>
    <m/>
    <n v="0"/>
    <m/>
    <m/>
    <m/>
    <m/>
    <m/>
    <m/>
    <m/>
    <x v="6"/>
    <n v="1489"/>
    <n v="0"/>
    <m/>
    <n v="1"/>
    <m/>
    <m/>
    <n v="47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24041"/>
    <x v="134"/>
    <n v="67"/>
    <n v="0"/>
    <n v="67"/>
    <n v="75"/>
    <n v="0"/>
    <n v="0"/>
    <n v="0"/>
    <n v="0"/>
    <n v="0"/>
    <n v="0"/>
    <n v="155"/>
    <n v="17"/>
    <n v="172"/>
    <n v="175"/>
    <n v="77"/>
    <n v="69"/>
    <n v="7"/>
    <n v="2"/>
    <n v="0"/>
    <n v="2"/>
    <n v="213"/>
    <n v="0"/>
    <n v="213"/>
    <n v="293"/>
    <n v="0"/>
    <n v="0"/>
    <n v="0"/>
    <n v="0"/>
    <n v="0"/>
    <n v="0"/>
    <x v="748"/>
    <n v="504"/>
    <n v="142"/>
    <n v="1.003968253968254"/>
    <n v="0.71825396825396826"/>
    <n v="0.71936758893280628"/>
    <n v="213"/>
    <n v="172"/>
    <n v="67"/>
    <n v="1.2383720930232558"/>
    <n v="0.61046511627906974"/>
    <n v="0.68544600938967137"/>
    <n v="1.6742857142857144"/>
    <n v="0.5714285714285714"/>
    <n v="0.74402730375426618"/>
    <n v="0"/>
    <n v="1"/>
    <m/>
    <n v="0"/>
    <n v="1"/>
    <m/>
    <n v="0"/>
    <n v="1"/>
    <m/>
    <n v="0"/>
    <n v="1"/>
    <m/>
    <n v="0"/>
    <n v="1"/>
    <m/>
    <m/>
    <m/>
    <m/>
  </r>
  <r>
    <x v="4"/>
    <n v="24043"/>
    <x v="135"/>
    <n v="0"/>
    <n v="0"/>
    <n v="0"/>
    <n v="0"/>
    <n v="0"/>
    <n v="0"/>
    <n v="0"/>
    <n v="0"/>
    <n v="0"/>
    <n v="0"/>
    <n v="218"/>
    <n v="26"/>
    <n v="244"/>
    <n v="267"/>
    <n v="145"/>
    <n v="60"/>
    <n v="11"/>
    <n v="1"/>
    <n v="0"/>
    <n v="0"/>
    <m/>
    <m/>
    <n v="0"/>
    <m/>
    <m/>
    <m/>
    <m/>
    <m/>
    <m/>
    <m/>
    <x v="6"/>
    <n v="728"/>
    <n v="0"/>
    <m/>
    <n v="1"/>
    <m/>
    <m/>
    <n v="244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4"/>
    <n v="24045"/>
    <x v="136"/>
    <n v="0"/>
    <n v="0"/>
    <n v="0"/>
    <n v="0"/>
    <n v="0"/>
    <n v="0"/>
    <n v="0"/>
    <n v="0"/>
    <n v="0"/>
    <n v="0"/>
    <n v="186"/>
    <n v="24"/>
    <n v="210"/>
    <n v="201"/>
    <n v="106"/>
    <n v="95"/>
    <n v="4"/>
    <n v="0"/>
    <n v="0"/>
    <n v="1"/>
    <m/>
    <m/>
    <n v="0"/>
    <m/>
    <m/>
    <m/>
    <m/>
    <m/>
    <m/>
    <m/>
    <x v="6"/>
    <n v="617"/>
    <n v="0"/>
    <m/>
    <n v="1"/>
    <m/>
    <m/>
    <n v="210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24048"/>
    <x v="137"/>
    <n v="197"/>
    <n v="16"/>
    <n v="213"/>
    <n v="261"/>
    <n v="38"/>
    <n v="14"/>
    <n v="0"/>
    <n v="0"/>
    <n v="0"/>
    <n v="0"/>
    <n v="294"/>
    <n v="23"/>
    <n v="317"/>
    <n v="426"/>
    <n v="149"/>
    <n v="81"/>
    <n v="10"/>
    <n v="2"/>
    <n v="0"/>
    <n v="4"/>
    <n v="668"/>
    <n v="77"/>
    <n v="745"/>
    <n v="861"/>
    <n v="155"/>
    <n v="160"/>
    <n v="0"/>
    <n v="0"/>
    <n v="0"/>
    <n v="0"/>
    <x v="749"/>
    <n v="989"/>
    <n v="526"/>
    <n v="1.9423660262891811"/>
    <n v="0.46814964610717896"/>
    <n v="0.72618427902134308"/>
    <n v="745"/>
    <n v="317"/>
    <n v="213"/>
    <n v="2.3501577287066246"/>
    <n v="0.32807570977917982"/>
    <n v="0.71409395973154366"/>
    <n v="2.0211267605633805"/>
    <n v="0.38732394366197181"/>
    <n v="0.69686411149825789"/>
    <n v="1.0402684563758389"/>
    <n v="0.74496644295302017"/>
    <n v="0.75483870967741939"/>
    <n v="0"/>
    <n v="1"/>
    <m/>
    <n v="1.9753086419753085"/>
    <n v="0.8271604938271605"/>
    <n v="0.91249999999999998"/>
    <n v="0"/>
    <n v="1"/>
    <m/>
    <n v="0"/>
    <n v="1"/>
    <m/>
    <m/>
    <m/>
    <m/>
  </r>
  <r>
    <x v="4"/>
    <n v="24054"/>
    <x v="138"/>
    <n v="0"/>
    <n v="0"/>
    <n v="0"/>
    <n v="0"/>
    <n v="0"/>
    <n v="0"/>
    <n v="0"/>
    <n v="0"/>
    <n v="0"/>
    <n v="0"/>
    <n v="131"/>
    <n v="17"/>
    <n v="148"/>
    <n v="133"/>
    <n v="90"/>
    <n v="91"/>
    <n v="6"/>
    <n v="0"/>
    <n v="0"/>
    <n v="3"/>
    <m/>
    <m/>
    <n v="0"/>
    <m/>
    <m/>
    <m/>
    <m/>
    <m/>
    <m/>
    <m/>
    <x v="6"/>
    <n v="471"/>
    <n v="0"/>
    <m/>
    <n v="1"/>
    <m/>
    <m/>
    <n v="14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24055"/>
    <x v="139"/>
    <n v="0"/>
    <n v="0"/>
    <n v="0"/>
    <n v="0"/>
    <n v="0"/>
    <n v="0"/>
    <n v="0"/>
    <n v="0"/>
    <n v="0"/>
    <n v="0"/>
    <n v="418"/>
    <n v="21"/>
    <n v="439"/>
    <n v="411"/>
    <n v="265"/>
    <n v="175"/>
    <n v="22"/>
    <n v="3"/>
    <n v="0"/>
    <n v="3"/>
    <m/>
    <m/>
    <n v="0"/>
    <m/>
    <m/>
    <m/>
    <m/>
    <m/>
    <m/>
    <m/>
    <x v="6"/>
    <n v="1318"/>
    <n v="0"/>
    <m/>
    <n v="1"/>
    <m/>
    <m/>
    <n v="43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24059"/>
    <x v="140"/>
    <n v="190"/>
    <n v="32"/>
    <n v="222"/>
    <n v="196"/>
    <n v="53"/>
    <n v="57"/>
    <n v="0"/>
    <n v="0"/>
    <n v="0"/>
    <n v="0"/>
    <n v="236"/>
    <n v="42"/>
    <n v="278"/>
    <n v="253"/>
    <n v="174"/>
    <n v="155"/>
    <n v="7"/>
    <n v="0"/>
    <n v="0"/>
    <n v="12"/>
    <n v="328"/>
    <n v="51"/>
    <n v="379"/>
    <n v="334"/>
    <n v="106"/>
    <n v="107"/>
    <n v="0"/>
    <n v="0"/>
    <n v="0"/>
    <n v="0"/>
    <x v="750"/>
    <n v="879"/>
    <n v="528"/>
    <n v="1.0534698521046644"/>
    <n v="0.39931740614334471"/>
    <n v="0.42980561555075592"/>
    <n v="379"/>
    <n v="278"/>
    <n v="222"/>
    <n v="1.3633093525179856"/>
    <n v="0.20143884892086331"/>
    <n v="0.41424802110817943"/>
    <n v="1.3201581027667983"/>
    <n v="0.22529644268774704"/>
    <n v="0.41317365269461076"/>
    <n v="0.60919540229885061"/>
    <n v="0.6954022988505747"/>
    <n v="0.5"/>
    <n v="0"/>
    <n v="1"/>
    <m/>
    <n v="0.69032258064516128"/>
    <n v="0.63225806451612898"/>
    <n v="0.46728971962616822"/>
    <m/>
    <m/>
    <m/>
    <n v="0"/>
    <n v="1"/>
    <m/>
    <m/>
    <m/>
    <m/>
  </r>
  <r>
    <x v="4"/>
    <n v="24062"/>
    <x v="141"/>
    <n v="1331"/>
    <n v="171"/>
    <n v="1502"/>
    <n v="1711"/>
    <n v="653"/>
    <n v="538"/>
    <n v="44"/>
    <n v="69"/>
    <n v="0"/>
    <n v="0"/>
    <n v="1472"/>
    <n v="186"/>
    <n v="1658"/>
    <n v="1876"/>
    <n v="866"/>
    <n v="659"/>
    <n v="75"/>
    <n v="73"/>
    <n v="0"/>
    <n v="4"/>
    <n v="3425"/>
    <n v="417"/>
    <n v="3842"/>
    <n v="4477"/>
    <n v="2208"/>
    <n v="1843"/>
    <n v="287"/>
    <n v="146"/>
    <n v="0"/>
    <n v="0"/>
    <x v="751"/>
    <n v="5211"/>
    <n v="4517"/>
    <n v="2.4569180579543275"/>
    <n v="0.13317981193628861"/>
    <n v="0.64719206435991561"/>
    <n v="3842"/>
    <n v="1658"/>
    <n v="1502"/>
    <n v="2.3172496984318456"/>
    <n v="9.4089264173703252E-2"/>
    <n v="0.60905778240499742"/>
    <n v="2.386460554371002"/>
    <n v="8.7953091684434964E-2"/>
    <n v="0.61782443600625414"/>
    <n v="2.5496535796766744"/>
    <n v="0.24595842956120093"/>
    <n v="0.70425724637681164"/>
    <n v="3.8266666666666667"/>
    <n v="0.41333333333333333"/>
    <n v="0.84668989547038331"/>
    <n v="2.7966616084977236"/>
    <n v="0.18361153262518967"/>
    <n v="0.70808464460119369"/>
    <n v="2"/>
    <n v="5.4794520547945202E-2"/>
    <n v="0.5273972602739726"/>
    <n v="0"/>
    <n v="1"/>
    <m/>
    <m/>
    <m/>
    <m/>
  </r>
  <r>
    <x v="4"/>
    <n v="24066"/>
    <x v="142"/>
    <n v="0"/>
    <n v="0"/>
    <n v="0"/>
    <n v="0"/>
    <n v="0"/>
    <n v="0"/>
    <n v="0"/>
    <n v="0"/>
    <n v="0"/>
    <n v="0"/>
    <n v="287"/>
    <n v="21"/>
    <n v="308"/>
    <n v="376"/>
    <n v="149"/>
    <n v="100"/>
    <n v="17"/>
    <n v="31"/>
    <n v="0"/>
    <n v="0"/>
    <m/>
    <m/>
    <n v="0"/>
    <m/>
    <m/>
    <m/>
    <m/>
    <m/>
    <m/>
    <m/>
    <x v="6"/>
    <n v="981"/>
    <n v="0"/>
    <m/>
    <n v="1"/>
    <m/>
    <m/>
    <n v="308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4"/>
    <n v="24086"/>
    <x v="143"/>
    <n v="0"/>
    <n v="0"/>
    <n v="0"/>
    <n v="0"/>
    <n v="0"/>
    <n v="0"/>
    <n v="0"/>
    <n v="0"/>
    <n v="0"/>
    <n v="0"/>
    <n v="229"/>
    <n v="18"/>
    <n v="247"/>
    <n v="328"/>
    <n v="139"/>
    <n v="67"/>
    <n v="12"/>
    <n v="3"/>
    <n v="0"/>
    <n v="0"/>
    <m/>
    <m/>
    <n v="0"/>
    <m/>
    <m/>
    <m/>
    <m/>
    <m/>
    <m/>
    <m/>
    <x v="6"/>
    <n v="796"/>
    <n v="0"/>
    <m/>
    <n v="1"/>
    <m/>
    <m/>
    <n v="247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4"/>
    <n v="24094"/>
    <x v="144"/>
    <n v="127"/>
    <n v="0"/>
    <n v="127"/>
    <n v="177"/>
    <n v="0"/>
    <n v="0"/>
    <n v="0"/>
    <n v="0"/>
    <n v="0"/>
    <n v="0"/>
    <n v="321"/>
    <n v="34"/>
    <n v="355"/>
    <n v="371"/>
    <n v="217"/>
    <n v="136"/>
    <n v="13"/>
    <n v="7"/>
    <n v="0"/>
    <n v="1"/>
    <n v="364"/>
    <n v="0"/>
    <n v="364"/>
    <n v="502"/>
    <n v="0"/>
    <n v="0"/>
    <n v="0"/>
    <n v="0"/>
    <n v="0"/>
    <n v="0"/>
    <x v="752"/>
    <n v="1100"/>
    <n v="304"/>
    <n v="0.78727272727272724"/>
    <n v="0.72363636363636363"/>
    <n v="0.64896073903002305"/>
    <n v="364"/>
    <n v="355"/>
    <n v="127"/>
    <n v="1.0253521126760563"/>
    <n v="0.6422535211267606"/>
    <n v="0.65109890109890112"/>
    <n v="1.3530997304582211"/>
    <n v="0.52291105121293802"/>
    <n v="0.64741035856573703"/>
    <n v="0"/>
    <n v="1"/>
    <m/>
    <n v="0"/>
    <n v="1"/>
    <m/>
    <n v="0"/>
    <n v="1"/>
    <m/>
    <n v="0"/>
    <n v="1"/>
    <m/>
    <n v="0"/>
    <n v="1"/>
    <m/>
    <m/>
    <m/>
    <m/>
  </r>
  <r>
    <x v="4"/>
    <n v="24104"/>
    <x v="145"/>
    <n v="122"/>
    <n v="7"/>
    <n v="129"/>
    <n v="168"/>
    <n v="39"/>
    <n v="31"/>
    <n v="0"/>
    <n v="0"/>
    <n v="0"/>
    <n v="0"/>
    <n v="323"/>
    <n v="19"/>
    <n v="342"/>
    <n v="488"/>
    <n v="140"/>
    <n v="105"/>
    <n v="12"/>
    <n v="3"/>
    <n v="0"/>
    <n v="0"/>
    <n v="265"/>
    <n v="47"/>
    <n v="312"/>
    <n v="338"/>
    <n v="162"/>
    <n v="146"/>
    <n v="0"/>
    <n v="0"/>
    <n v="0"/>
    <n v="0"/>
    <x v="753"/>
    <n v="1090"/>
    <n v="367"/>
    <n v="0.87889908256880733"/>
    <n v="0.66330275229357794"/>
    <n v="0.6169102296450939"/>
    <n v="312"/>
    <n v="342"/>
    <n v="129"/>
    <n v="0.91228070175438591"/>
    <n v="0.6228070175438597"/>
    <n v="0.58653846153846156"/>
    <n v="0.69262295081967218"/>
    <n v="0.65573770491803274"/>
    <n v="0.50295857988165682"/>
    <n v="1.1571428571428573"/>
    <n v="0.72142857142857142"/>
    <n v="0.7592592592592593"/>
    <n v="0"/>
    <n v="1"/>
    <m/>
    <n v="1.3904761904761904"/>
    <n v="0.70476190476190481"/>
    <n v="0.78767123287671237"/>
    <n v="0"/>
    <n v="1"/>
    <m/>
    <m/>
    <m/>
    <m/>
    <m/>
    <m/>
    <m/>
  </r>
  <r>
    <x v="4"/>
    <n v="24107"/>
    <x v="146"/>
    <n v="379"/>
    <n v="113"/>
    <n v="492"/>
    <n v="425"/>
    <n v="273"/>
    <n v="248"/>
    <n v="0"/>
    <n v="28"/>
    <n v="0"/>
    <n v="0"/>
    <n v="479"/>
    <n v="139"/>
    <n v="618"/>
    <n v="543"/>
    <n v="371"/>
    <n v="365"/>
    <n v="23"/>
    <n v="29"/>
    <n v="0"/>
    <n v="3"/>
    <n v="743"/>
    <n v="165"/>
    <n v="908"/>
    <n v="837"/>
    <n v="604"/>
    <n v="482"/>
    <n v="0"/>
    <n v="41"/>
    <n v="0"/>
    <n v="0"/>
    <x v="754"/>
    <n v="1952"/>
    <n v="1466"/>
    <n v="1.471311475409836"/>
    <n v="0.24897540983606559"/>
    <n v="0.48955431754874651"/>
    <n v="908"/>
    <n v="618"/>
    <n v="492"/>
    <n v="1.4692556634304208"/>
    <n v="0.20388349514563106"/>
    <n v="0.45814977973568283"/>
    <n v="1.5414364640883977"/>
    <n v="0.21731123388581952"/>
    <n v="0.49223416965352451"/>
    <n v="1.628032345013477"/>
    <n v="0.26415094339622641"/>
    <n v="0.54801324503311255"/>
    <n v="0"/>
    <n v="1"/>
    <m/>
    <n v="1.3205479452054794"/>
    <n v="0.32054794520547947"/>
    <n v="0.48547717842323651"/>
    <n v="1.4137931034482758"/>
    <n v="3.4482758620689655E-2"/>
    <n v="0.31707317073170732"/>
    <n v="0"/>
    <n v="1"/>
    <m/>
    <m/>
    <m/>
    <m/>
  </r>
  <r>
    <x v="4"/>
    <n v="24109"/>
    <x v="147"/>
    <n v="0"/>
    <n v="0"/>
    <n v="0"/>
    <n v="0"/>
    <n v="0"/>
    <n v="0"/>
    <n v="0"/>
    <n v="0"/>
    <n v="0"/>
    <n v="0"/>
    <n v="283"/>
    <n v="28"/>
    <n v="311"/>
    <n v="323"/>
    <n v="186"/>
    <n v="140"/>
    <n v="7"/>
    <n v="3"/>
    <n v="0"/>
    <n v="10"/>
    <m/>
    <m/>
    <n v="0"/>
    <m/>
    <m/>
    <m/>
    <m/>
    <m/>
    <m/>
    <m/>
    <x v="6"/>
    <n v="980"/>
    <n v="0"/>
    <m/>
    <n v="1"/>
    <m/>
    <m/>
    <n v="31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24130"/>
    <x v="148"/>
    <n v="70"/>
    <n v="2"/>
    <n v="72"/>
    <n v="95"/>
    <n v="10"/>
    <n v="0"/>
    <n v="0"/>
    <n v="0"/>
    <n v="0"/>
    <n v="0"/>
    <n v="125"/>
    <n v="21"/>
    <n v="146"/>
    <n v="158"/>
    <n v="92"/>
    <n v="96"/>
    <n v="7"/>
    <n v="1"/>
    <n v="0"/>
    <n v="6"/>
    <n v="201"/>
    <n v="10"/>
    <n v="211"/>
    <n v="206"/>
    <n v="33"/>
    <n v="0"/>
    <n v="0"/>
    <n v="0"/>
    <n v="0"/>
    <n v="0"/>
    <x v="755"/>
    <n v="506"/>
    <n v="177"/>
    <n v="0.88932806324110669"/>
    <n v="0.65019762845849804"/>
    <n v="0.60666666666666669"/>
    <n v="211"/>
    <n v="146"/>
    <n v="72"/>
    <n v="1.4452054794520548"/>
    <n v="0.50684931506849318"/>
    <n v="0.65876777251184837"/>
    <n v="1.3037974683544304"/>
    <n v="0.39873417721518989"/>
    <n v="0.53883495145631066"/>
    <n v="0.35869565217391303"/>
    <n v="0.89130434782608692"/>
    <n v="0.69696969696969702"/>
    <n v="0"/>
    <n v="1"/>
    <m/>
    <n v="0"/>
    <n v="1"/>
    <m/>
    <n v="0"/>
    <n v="1"/>
    <m/>
    <n v="0"/>
    <n v="1"/>
    <m/>
    <m/>
    <m/>
    <m/>
  </r>
  <r>
    <x v="4"/>
    <n v="24133"/>
    <x v="149"/>
    <n v="0"/>
    <n v="0"/>
    <n v="0"/>
    <n v="0"/>
    <n v="0"/>
    <n v="0"/>
    <n v="0"/>
    <n v="0"/>
    <n v="0"/>
    <n v="0"/>
    <n v="130"/>
    <n v="16"/>
    <n v="146"/>
    <n v="124"/>
    <n v="95"/>
    <n v="81"/>
    <n v="6"/>
    <n v="1"/>
    <n v="0"/>
    <n v="4"/>
    <m/>
    <m/>
    <n v="0"/>
    <m/>
    <m/>
    <m/>
    <m/>
    <m/>
    <m/>
    <m/>
    <x v="6"/>
    <n v="457"/>
    <n v="0"/>
    <m/>
    <n v="1"/>
    <m/>
    <m/>
    <n v="14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24134"/>
    <x v="150"/>
    <n v="0"/>
    <n v="0"/>
    <n v="0"/>
    <n v="0"/>
    <n v="0"/>
    <n v="0"/>
    <n v="0"/>
    <n v="0"/>
    <n v="0"/>
    <n v="0"/>
    <n v="319"/>
    <n v="59"/>
    <n v="378"/>
    <n v="371"/>
    <n v="246"/>
    <n v="227"/>
    <n v="25"/>
    <n v="19"/>
    <n v="0"/>
    <n v="15"/>
    <m/>
    <m/>
    <n v="0"/>
    <m/>
    <m/>
    <m/>
    <m/>
    <m/>
    <m/>
    <m/>
    <x v="6"/>
    <n v="1281"/>
    <n v="0"/>
    <m/>
    <n v="1"/>
    <m/>
    <m/>
    <n v="37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24135"/>
    <x v="151"/>
    <n v="0"/>
    <n v="0"/>
    <n v="0"/>
    <n v="0"/>
    <n v="0"/>
    <n v="0"/>
    <n v="0"/>
    <n v="0"/>
    <n v="0"/>
    <n v="0"/>
    <n v="192"/>
    <n v="26"/>
    <n v="218"/>
    <n v="211"/>
    <n v="156"/>
    <n v="110"/>
    <n v="8"/>
    <n v="6"/>
    <n v="0"/>
    <n v="1"/>
    <m/>
    <m/>
    <n v="0"/>
    <m/>
    <m/>
    <m/>
    <m/>
    <m/>
    <m/>
    <m/>
    <x v="6"/>
    <n v="710"/>
    <n v="0"/>
    <m/>
    <n v="1"/>
    <m/>
    <m/>
    <n v="21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24137"/>
    <x v="152"/>
    <n v="0"/>
    <n v="0"/>
    <n v="0"/>
    <n v="0"/>
    <n v="0"/>
    <n v="0"/>
    <n v="0"/>
    <n v="0"/>
    <n v="0"/>
    <n v="0"/>
    <n v="111"/>
    <n v="11"/>
    <n v="122"/>
    <n v="130"/>
    <n v="77"/>
    <n v="48"/>
    <n v="6"/>
    <n v="2"/>
    <n v="0"/>
    <n v="7"/>
    <m/>
    <m/>
    <n v="0"/>
    <m/>
    <m/>
    <m/>
    <m/>
    <m/>
    <m/>
    <m/>
    <x v="6"/>
    <n v="392"/>
    <n v="0"/>
    <m/>
    <n v="1"/>
    <m/>
    <m/>
    <n v="12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25005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25014"/>
    <x v="15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n v="1"/>
    <m/>
    <m/>
    <m/>
    <m/>
    <m/>
    <m/>
    <m/>
    <m/>
    <m/>
    <m/>
    <m/>
    <m/>
    <m/>
    <m/>
    <m/>
    <m/>
    <m/>
    <m/>
    <m/>
  </r>
  <r>
    <x v="4"/>
    <n v="2503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25037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25048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2509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25105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4"/>
    <n v="25107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4"/>
    <n v="25110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4"/>
    <n v="25118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25120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4"/>
    <n v="25121"/>
    <x v="153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4"/>
    <n v="25123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31003"/>
    <x v="154"/>
    <n v="83"/>
    <n v="5"/>
    <n v="88"/>
    <n v="0"/>
    <n v="15"/>
    <n v="8"/>
    <n v="0"/>
    <n v="0"/>
    <n v="0"/>
    <n v="0"/>
    <n v="266"/>
    <n v="35"/>
    <n v="301"/>
    <n v="248"/>
    <n v="221"/>
    <n v="170"/>
    <n v="14"/>
    <n v="4"/>
    <n v="0"/>
    <n v="11"/>
    <n v="132"/>
    <n v="48"/>
    <n v="180"/>
    <n v="0"/>
    <n v="130"/>
    <n v="108"/>
    <n v="0"/>
    <n v="0"/>
    <n v="0"/>
    <n v="0"/>
    <x v="756"/>
    <n v="969"/>
    <n v="111"/>
    <n v="0.43137254901960786"/>
    <n v="0.88544891640866874"/>
    <n v="0.73444976076555024"/>
    <n v="180"/>
    <n v="301"/>
    <n v="88"/>
    <n v="0.59800664451827246"/>
    <n v="0.70764119601328901"/>
    <n v="0.51111111111111107"/>
    <n v="0"/>
    <n v="1"/>
    <m/>
    <n v="0.58823529411764708"/>
    <n v="0.9321266968325792"/>
    <n v="0.88461538461538458"/>
    <n v="0"/>
    <n v="1"/>
    <m/>
    <n v="0.63529411764705879"/>
    <n v="0.95294117647058818"/>
    <n v="0.92592592592592593"/>
    <n v="0"/>
    <n v="1"/>
    <m/>
    <n v="0"/>
    <n v="1"/>
    <m/>
    <m/>
    <m/>
    <m/>
  </r>
  <r>
    <x v="4"/>
    <n v="31004"/>
    <x v="155"/>
    <n v="154"/>
    <n v="35"/>
    <n v="189"/>
    <n v="174"/>
    <n v="74"/>
    <n v="69"/>
    <n v="0"/>
    <n v="0"/>
    <n v="0"/>
    <n v="0"/>
    <n v="200"/>
    <n v="51"/>
    <n v="251"/>
    <n v="216"/>
    <n v="167"/>
    <n v="237"/>
    <n v="13"/>
    <n v="6"/>
    <n v="0"/>
    <n v="16"/>
    <n v="259"/>
    <n v="52"/>
    <n v="311"/>
    <n v="383"/>
    <n v="160"/>
    <n v="130"/>
    <n v="0"/>
    <n v="0"/>
    <n v="0"/>
    <n v="0"/>
    <x v="757"/>
    <n v="906"/>
    <n v="506"/>
    <n v="1.0860927152317881"/>
    <n v="0.44150110375275936"/>
    <n v="0.48577235772357724"/>
    <n v="311"/>
    <n v="251"/>
    <n v="189"/>
    <n v="1.2390438247011952"/>
    <n v="0.24701195219123506"/>
    <n v="0.39228295819935693"/>
    <n v="1.7731481481481481"/>
    <n v="0.19444444444444445"/>
    <n v="0.54569190600522188"/>
    <n v="0.95808383233532934"/>
    <n v="0.55688622754491013"/>
    <n v="0.53749999999999998"/>
    <n v="0"/>
    <n v="1"/>
    <m/>
    <n v="0.54852320675105481"/>
    <n v="0.70886075949367089"/>
    <n v="0.46923076923076923"/>
    <n v="0"/>
    <n v="1"/>
    <m/>
    <n v="0"/>
    <n v="1"/>
    <m/>
    <m/>
    <m/>
    <m/>
  </r>
  <r>
    <x v="4"/>
    <n v="31005"/>
    <x v="156"/>
    <n v="1828"/>
    <n v="236"/>
    <n v="2064"/>
    <n v="2093"/>
    <n v="1258"/>
    <n v="1068"/>
    <n v="145"/>
    <n v="45"/>
    <n v="0"/>
    <n v="52"/>
    <n v="1924"/>
    <n v="268"/>
    <n v="2192"/>
    <n v="2188"/>
    <n v="1405"/>
    <n v="1205"/>
    <n v="166"/>
    <n v="59"/>
    <n v="0"/>
    <n v="54"/>
    <n v="3644"/>
    <n v="586"/>
    <n v="4230"/>
    <n v="4279"/>
    <n v="3946"/>
    <n v="3561"/>
    <n v="548"/>
    <n v="99"/>
    <n v="0"/>
    <n v="203"/>
    <x v="758"/>
    <n v="7269"/>
    <n v="6725"/>
    <n v="2.3202641353693769"/>
    <n v="7.4838354656761585E-2"/>
    <n v="0.60126882485473732"/>
    <n v="4230"/>
    <n v="2192"/>
    <n v="2064"/>
    <n v="1.9297445255474452"/>
    <n v="5.8394160583941604E-2"/>
    <n v="0.51205673758865244"/>
    <n v="1.9556672760511884"/>
    <n v="4.3418647166361977E-2"/>
    <n v="0.51086702500584247"/>
    <n v="2.8085409252669038"/>
    <n v="0.10462633451957296"/>
    <n v="0.68119614799797268"/>
    <n v="3.3012048192771086"/>
    <n v="0.12650602409638553"/>
    <n v="0.73540145985401462"/>
    <n v="2.9551867219917014"/>
    <n v="0.11369294605809128"/>
    <n v="0.70008424599831509"/>
    <n v="1.6779661016949152"/>
    <n v="0.23728813559322035"/>
    <n v="0.54545454545454541"/>
    <n v="3.7592592592592591"/>
    <n v="3.7037037037037035E-2"/>
    <n v="0.74384236453201968"/>
    <m/>
    <m/>
    <m/>
  </r>
  <r>
    <x v="4"/>
    <n v="31006"/>
    <x v="157"/>
    <n v="0"/>
    <n v="0"/>
    <n v="0"/>
    <n v="0"/>
    <n v="0"/>
    <n v="0"/>
    <n v="0"/>
    <n v="0"/>
    <n v="0"/>
    <n v="0"/>
    <n v="196"/>
    <n v="28"/>
    <n v="224"/>
    <n v="197"/>
    <n v="136"/>
    <n v="124"/>
    <n v="12"/>
    <n v="20"/>
    <n v="0"/>
    <n v="5"/>
    <m/>
    <m/>
    <n v="0"/>
    <m/>
    <m/>
    <m/>
    <m/>
    <m/>
    <m/>
    <m/>
    <x v="6"/>
    <n v="718"/>
    <n v="0"/>
    <m/>
    <n v="1"/>
    <m/>
    <m/>
    <n v="22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31012"/>
    <x v="158"/>
    <n v="0"/>
    <n v="0"/>
    <n v="0"/>
    <n v="0"/>
    <n v="0"/>
    <n v="0"/>
    <n v="0"/>
    <n v="0"/>
    <n v="0"/>
    <n v="0"/>
    <n v="237"/>
    <n v="31"/>
    <n v="268"/>
    <n v="339"/>
    <n v="214"/>
    <n v="132"/>
    <n v="12"/>
    <n v="1"/>
    <n v="0"/>
    <n v="11"/>
    <m/>
    <m/>
    <n v="0"/>
    <m/>
    <m/>
    <m/>
    <m/>
    <m/>
    <m/>
    <m/>
    <x v="6"/>
    <n v="977"/>
    <n v="0"/>
    <m/>
    <n v="1"/>
    <m/>
    <m/>
    <n v="26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31022"/>
    <x v="159"/>
    <n v="103"/>
    <n v="0"/>
    <n v="103"/>
    <n v="0"/>
    <n v="0"/>
    <n v="0"/>
    <n v="0"/>
    <n v="0"/>
    <n v="0"/>
    <n v="0"/>
    <n v="441"/>
    <n v="43"/>
    <n v="484"/>
    <n v="478"/>
    <n v="324"/>
    <n v="235"/>
    <n v="25"/>
    <n v="3"/>
    <n v="0"/>
    <n v="15"/>
    <n v="116"/>
    <n v="0"/>
    <n v="116"/>
    <n v="0"/>
    <n v="0"/>
    <n v="0"/>
    <n v="0"/>
    <n v="0"/>
    <n v="0"/>
    <n v="0"/>
    <x v="616"/>
    <n v="1564"/>
    <n v="103"/>
    <n v="7.4168797953964194E-2"/>
    <n v="0.93414322250639381"/>
    <n v="0.11206896551724138"/>
    <n v="116"/>
    <n v="484"/>
    <n v="103"/>
    <n v="0.23966942148760331"/>
    <n v="0.78719008264462809"/>
    <n v="0.11206896551724138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4"/>
    <n v="31033"/>
    <x v="160"/>
    <n v="278"/>
    <n v="33"/>
    <n v="311"/>
    <n v="264"/>
    <n v="262"/>
    <n v="100"/>
    <n v="0"/>
    <n v="0"/>
    <n v="0"/>
    <n v="0"/>
    <n v="305"/>
    <n v="40"/>
    <n v="345"/>
    <n v="286"/>
    <n v="337"/>
    <n v="225"/>
    <n v="8"/>
    <n v="4"/>
    <n v="0"/>
    <n v="15"/>
    <n v="755"/>
    <n v="113"/>
    <n v="868"/>
    <n v="800"/>
    <n v="1262"/>
    <n v="518"/>
    <n v="0"/>
    <n v="0"/>
    <n v="0"/>
    <n v="0"/>
    <x v="759"/>
    <n v="1220"/>
    <n v="937"/>
    <n v="2.8262295081967213"/>
    <n v="0.2319672131147541"/>
    <n v="0.72824825986078889"/>
    <n v="868"/>
    <n v="345"/>
    <n v="311"/>
    <n v="2.5159420289855072"/>
    <n v="9.8550724637681164E-2"/>
    <n v="0.64170506912442393"/>
    <n v="2.7972027972027971"/>
    <n v="7.6923076923076927E-2"/>
    <n v="0.67"/>
    <n v="3.7448071216617209"/>
    <n v="0.22255192878338279"/>
    <n v="0.79239302694136293"/>
    <n v="0"/>
    <n v="1"/>
    <m/>
    <n v="2.3022222222222224"/>
    <n v="0.55555555555555558"/>
    <n v="0.806949806949807"/>
    <n v="0"/>
    <n v="1"/>
    <m/>
    <n v="0"/>
    <n v="1"/>
    <m/>
    <m/>
    <m/>
    <m/>
  </r>
  <r>
    <x v="4"/>
    <n v="31040"/>
    <x v="161"/>
    <n v="98"/>
    <n v="0"/>
    <n v="98"/>
    <n v="0"/>
    <n v="0"/>
    <n v="0"/>
    <n v="0"/>
    <n v="0"/>
    <n v="0"/>
    <n v="0"/>
    <n v="374"/>
    <n v="59"/>
    <n v="433"/>
    <n v="391"/>
    <n v="386"/>
    <n v="224"/>
    <n v="18"/>
    <n v="1"/>
    <n v="0"/>
    <n v="13"/>
    <n v="111"/>
    <n v="0"/>
    <n v="111"/>
    <n v="0"/>
    <n v="0"/>
    <n v="0"/>
    <n v="0"/>
    <n v="0"/>
    <n v="0"/>
    <n v="0"/>
    <x v="760"/>
    <n v="1466"/>
    <n v="98"/>
    <n v="7.5716234652114592E-2"/>
    <n v="0.93315143246930421"/>
    <n v="0.11711711711711711"/>
    <n v="111"/>
    <n v="433"/>
    <n v="98"/>
    <n v="0.25635103926096997"/>
    <n v="0.7736720554272517"/>
    <n v="0.11711711711711711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4"/>
    <n v="31042"/>
    <x v="162"/>
    <n v="0"/>
    <n v="0"/>
    <n v="0"/>
    <n v="0"/>
    <n v="0"/>
    <n v="0"/>
    <n v="0"/>
    <n v="0"/>
    <n v="0"/>
    <n v="0"/>
    <n v="43"/>
    <n v="12"/>
    <n v="55"/>
    <n v="61"/>
    <n v="49"/>
    <n v="39"/>
    <n v="3"/>
    <n v="2"/>
    <n v="0"/>
    <n v="1"/>
    <m/>
    <m/>
    <n v="0"/>
    <m/>
    <m/>
    <m/>
    <m/>
    <m/>
    <m/>
    <m/>
    <x v="6"/>
    <n v="210"/>
    <n v="0"/>
    <m/>
    <n v="1"/>
    <m/>
    <m/>
    <n v="5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31043"/>
    <x v="163"/>
    <n v="282"/>
    <n v="37"/>
    <n v="319"/>
    <n v="304"/>
    <n v="75"/>
    <n v="82"/>
    <n v="0"/>
    <n v="0"/>
    <n v="0"/>
    <n v="0"/>
    <n v="388"/>
    <n v="59"/>
    <n v="447"/>
    <n v="537"/>
    <n v="324"/>
    <n v="264"/>
    <n v="17"/>
    <n v="6"/>
    <n v="0"/>
    <n v="14"/>
    <n v="331"/>
    <n v="47"/>
    <n v="378"/>
    <n v="354"/>
    <n v="94"/>
    <n v="139"/>
    <n v="0"/>
    <n v="0"/>
    <n v="0"/>
    <n v="0"/>
    <x v="761"/>
    <n v="1609"/>
    <n v="780"/>
    <n v="0.59975139838408953"/>
    <n v="0.51522684897451831"/>
    <n v="0.19170984455958548"/>
    <n v="378"/>
    <n v="447"/>
    <n v="319"/>
    <n v="0.84563758389261745"/>
    <n v="0.28635346756152125"/>
    <n v="0.15608465608465608"/>
    <n v="0.65921787709497204"/>
    <n v="0.43389199255121041"/>
    <n v="0.14124293785310735"/>
    <n v="0.29012345679012347"/>
    <n v="0.76851851851851849"/>
    <n v="0.20212765957446807"/>
    <n v="0"/>
    <n v="1"/>
    <m/>
    <n v="0.52651515151515149"/>
    <n v="0.68939393939393945"/>
    <n v="0.41007194244604317"/>
    <n v="0"/>
    <n v="1"/>
    <m/>
    <n v="0"/>
    <n v="1"/>
    <m/>
    <m/>
    <m/>
    <m/>
  </r>
  <r>
    <x v="4"/>
    <n v="32003"/>
    <x v="164"/>
    <n v="231"/>
    <n v="34"/>
    <n v="265"/>
    <n v="219"/>
    <n v="167"/>
    <n v="113"/>
    <n v="0"/>
    <n v="0"/>
    <n v="0"/>
    <n v="0"/>
    <n v="287"/>
    <n v="46"/>
    <n v="333"/>
    <n v="254"/>
    <n v="282"/>
    <n v="210"/>
    <n v="10"/>
    <n v="5"/>
    <n v="0"/>
    <n v="31"/>
    <n v="427"/>
    <n v="82"/>
    <n v="509"/>
    <n v="358"/>
    <n v="360"/>
    <n v="311"/>
    <n v="0"/>
    <n v="0"/>
    <n v="0"/>
    <n v="0"/>
    <x v="762"/>
    <n v="1125"/>
    <n v="764"/>
    <n v="1.3671111111111112"/>
    <n v="0.32088888888888889"/>
    <n v="0.50325097529258778"/>
    <n v="509"/>
    <n v="333"/>
    <n v="265"/>
    <n v="1.5285285285285286"/>
    <n v="0.20420420420420421"/>
    <n v="0.47937131630648327"/>
    <n v="1.4094488188976377"/>
    <n v="0.13779527559055119"/>
    <n v="0.38826815642458101"/>
    <n v="1.2765957446808511"/>
    <n v="0.40780141843971629"/>
    <n v="0.53611111111111109"/>
    <n v="0"/>
    <n v="1"/>
    <m/>
    <n v="1.480952380952381"/>
    <n v="0.46190476190476193"/>
    <n v="0.63665594855305463"/>
    <n v="0"/>
    <n v="1"/>
    <m/>
    <n v="0"/>
    <n v="1"/>
    <m/>
    <m/>
    <m/>
    <m/>
  </r>
  <r>
    <x v="4"/>
    <n v="32006"/>
    <x v="165"/>
    <n v="0"/>
    <n v="0"/>
    <n v="0"/>
    <n v="0"/>
    <n v="0"/>
    <n v="0"/>
    <n v="0"/>
    <n v="0"/>
    <n v="0"/>
    <n v="0"/>
    <n v="168"/>
    <n v="35"/>
    <n v="203"/>
    <n v="126"/>
    <n v="180"/>
    <n v="156"/>
    <n v="1"/>
    <n v="0"/>
    <n v="0"/>
    <n v="18"/>
    <m/>
    <m/>
    <n v="0"/>
    <m/>
    <m/>
    <m/>
    <m/>
    <m/>
    <m/>
    <m/>
    <x v="6"/>
    <n v="684"/>
    <n v="0"/>
    <m/>
    <n v="1"/>
    <m/>
    <m/>
    <n v="20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32010"/>
    <x v="166"/>
    <n v="103"/>
    <n v="8"/>
    <n v="111"/>
    <n v="54"/>
    <n v="12"/>
    <n v="0"/>
    <n v="0"/>
    <n v="0"/>
    <n v="0"/>
    <n v="0"/>
    <n v="150"/>
    <n v="20"/>
    <n v="170"/>
    <n v="103"/>
    <n v="138"/>
    <n v="125"/>
    <n v="2"/>
    <n v="1"/>
    <n v="0"/>
    <n v="9"/>
    <n v="162"/>
    <n v="17"/>
    <n v="179"/>
    <n v="93"/>
    <n v="22"/>
    <n v="0"/>
    <n v="0"/>
    <n v="0"/>
    <n v="0"/>
    <n v="0"/>
    <x v="763"/>
    <n v="548"/>
    <n v="177"/>
    <n v="0.53649635036496346"/>
    <n v="0.67700729927007297"/>
    <n v="0.39795918367346939"/>
    <n v="179"/>
    <n v="170"/>
    <n v="111"/>
    <n v="1.0529411764705883"/>
    <n v="0.34705882352941175"/>
    <n v="0.37988826815642457"/>
    <n v="0.90291262135922334"/>
    <n v="0.47572815533980584"/>
    <n v="0.41935483870967744"/>
    <n v="0.15942028985507245"/>
    <n v="0.91304347826086951"/>
    <n v="0.45454545454545453"/>
    <n v="0"/>
    <n v="1"/>
    <m/>
    <n v="0"/>
    <n v="1"/>
    <m/>
    <n v="0"/>
    <n v="1"/>
    <m/>
    <n v="0"/>
    <n v="1"/>
    <m/>
    <m/>
    <m/>
    <m/>
  </r>
  <r>
    <x v="4"/>
    <n v="32011"/>
    <x v="167"/>
    <n v="73"/>
    <n v="19"/>
    <n v="92"/>
    <n v="24"/>
    <n v="60"/>
    <n v="55"/>
    <n v="0"/>
    <n v="0"/>
    <n v="0"/>
    <n v="0"/>
    <n v="178"/>
    <n v="39"/>
    <n v="217"/>
    <n v="156"/>
    <n v="235"/>
    <n v="163"/>
    <n v="8"/>
    <n v="1"/>
    <n v="0"/>
    <n v="14"/>
    <n v="197"/>
    <n v="85"/>
    <n v="282"/>
    <n v="66"/>
    <n v="274"/>
    <n v="455"/>
    <n v="0"/>
    <n v="0"/>
    <n v="0"/>
    <n v="0"/>
    <x v="764"/>
    <n v="794"/>
    <n v="231"/>
    <n v="1.3564231738035264"/>
    <n v="0.70906801007556675"/>
    <n v="0.78551532033426186"/>
    <n v="282"/>
    <n v="217"/>
    <n v="92"/>
    <n v="1.2995391705069124"/>
    <n v="0.57603686635944695"/>
    <n v="0.67375886524822692"/>
    <n v="0.42307692307692307"/>
    <n v="0.84615384615384615"/>
    <n v="0.63636363636363635"/>
    <n v="1.1659574468085105"/>
    <n v="0.74468085106382975"/>
    <n v="0.78102189781021902"/>
    <n v="0"/>
    <n v="1"/>
    <m/>
    <n v="2.7914110429447851"/>
    <n v="0.66257668711656437"/>
    <n v="0.87912087912087911"/>
    <n v="0"/>
    <n v="1"/>
    <m/>
    <n v="0"/>
    <n v="1"/>
    <m/>
    <m/>
    <m/>
    <m/>
  </r>
  <r>
    <x v="4"/>
    <n v="32030"/>
    <x v="168"/>
    <n v="0"/>
    <n v="0"/>
    <n v="0"/>
    <n v="0"/>
    <n v="0"/>
    <n v="0"/>
    <n v="0"/>
    <n v="0"/>
    <n v="0"/>
    <n v="0"/>
    <n v="65"/>
    <n v="11"/>
    <n v="76"/>
    <n v="73"/>
    <n v="60"/>
    <n v="50"/>
    <n v="2"/>
    <n v="0"/>
    <n v="0"/>
    <n v="2"/>
    <m/>
    <m/>
    <n v="0"/>
    <m/>
    <m/>
    <m/>
    <m/>
    <m/>
    <m/>
    <m/>
    <x v="6"/>
    <n v="263"/>
    <n v="0"/>
    <m/>
    <n v="1"/>
    <m/>
    <m/>
    <n v="7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33011"/>
    <x v="169"/>
    <n v="492"/>
    <n v="67"/>
    <n v="559"/>
    <n v="451"/>
    <n v="455"/>
    <n v="261"/>
    <n v="22"/>
    <n v="0"/>
    <n v="0"/>
    <n v="0"/>
    <n v="549"/>
    <n v="86"/>
    <n v="635"/>
    <n v="505"/>
    <n v="548"/>
    <n v="373"/>
    <n v="25"/>
    <n v="17"/>
    <n v="0"/>
    <n v="16"/>
    <n v="1037"/>
    <n v="207"/>
    <n v="1244"/>
    <n v="861"/>
    <n v="1055"/>
    <n v="724"/>
    <n v="61"/>
    <n v="0"/>
    <n v="0"/>
    <n v="0"/>
    <x v="765"/>
    <n v="2119"/>
    <n v="1748"/>
    <n v="1.8617272298253893"/>
    <n v="0.1750825861255309"/>
    <n v="0.55690747782002537"/>
    <n v="1244"/>
    <n v="635"/>
    <n v="559"/>
    <n v="1.9590551181102362"/>
    <n v="0.11968503937007874"/>
    <n v="0.55064308681672025"/>
    <n v="1.7049504950495049"/>
    <n v="0.10693069306930693"/>
    <n v="0.47619047619047616"/>
    <n v="1.9251824817518248"/>
    <n v="0.16970802919708028"/>
    <n v="0.56872037914691942"/>
    <n v="2.44"/>
    <n v="0.12"/>
    <n v="0.63934426229508201"/>
    <n v="1.9410187667560321"/>
    <n v="0.30026809651474529"/>
    <n v="0.63950276243093918"/>
    <n v="0"/>
    <n v="1"/>
    <m/>
    <n v="0"/>
    <n v="1"/>
    <m/>
    <m/>
    <m/>
    <m/>
  </r>
  <r>
    <x v="4"/>
    <n v="33016"/>
    <x v="170"/>
    <n v="0"/>
    <n v="0"/>
    <n v="0"/>
    <n v="0"/>
    <n v="0"/>
    <n v="0"/>
    <n v="0"/>
    <n v="0"/>
    <n v="0"/>
    <n v="0"/>
    <n v="14"/>
    <n v="0"/>
    <n v="14"/>
    <n v="2"/>
    <n v="11"/>
    <n v="16"/>
    <n v="0"/>
    <n v="0"/>
    <n v="0"/>
    <n v="0"/>
    <m/>
    <m/>
    <n v="0"/>
    <m/>
    <m/>
    <m/>
    <m/>
    <m/>
    <m/>
    <m/>
    <x v="6"/>
    <n v="43"/>
    <n v="0"/>
    <m/>
    <n v="1"/>
    <m/>
    <m/>
    <n v="14"/>
    <n v="0"/>
    <m/>
    <n v="1"/>
    <m/>
    <m/>
    <n v="1"/>
    <m/>
    <m/>
    <n v="1"/>
    <m/>
    <m/>
    <m/>
    <m/>
    <m/>
    <n v="1"/>
    <m/>
    <m/>
    <m/>
    <m/>
    <m/>
    <m/>
    <m/>
    <m/>
    <m/>
    <m/>
  </r>
  <r>
    <x v="4"/>
    <n v="33021"/>
    <x v="171"/>
    <n v="306"/>
    <n v="59"/>
    <n v="365"/>
    <n v="274"/>
    <n v="289"/>
    <n v="200"/>
    <n v="0"/>
    <n v="0"/>
    <n v="0"/>
    <n v="0"/>
    <n v="340"/>
    <n v="73"/>
    <n v="413"/>
    <n v="291"/>
    <n v="355"/>
    <n v="292"/>
    <n v="9"/>
    <n v="1"/>
    <n v="0"/>
    <n v="2"/>
    <n v="471"/>
    <n v="97"/>
    <n v="568"/>
    <n v="422"/>
    <n v="444"/>
    <n v="341"/>
    <n v="0"/>
    <n v="0"/>
    <n v="0"/>
    <n v="0"/>
    <x v="766"/>
    <n v="1363"/>
    <n v="1128"/>
    <n v="1.3022743947175348"/>
    <n v="0.17241379310344829"/>
    <n v="0.36450704225352115"/>
    <n v="568"/>
    <n v="413"/>
    <n v="365"/>
    <n v="1.3753026634382566"/>
    <n v="0.11622276029055691"/>
    <n v="0.35739436619718312"/>
    <n v="1.4501718213058419"/>
    <n v="5.8419243986254296E-2"/>
    <n v="0.35071090047393366"/>
    <n v="1.2507042253521128"/>
    <n v="0.18591549295774648"/>
    <n v="0.34909909909909909"/>
    <n v="0"/>
    <n v="1"/>
    <m/>
    <n v="1.1678082191780821"/>
    <n v="0.31506849315068491"/>
    <n v="0.41348973607038125"/>
    <n v="0"/>
    <n v="1"/>
    <m/>
    <n v="0"/>
    <n v="1"/>
    <m/>
    <m/>
    <m/>
    <m/>
  </r>
  <r>
    <x v="4"/>
    <n v="33029"/>
    <x v="172"/>
    <n v="125"/>
    <n v="21"/>
    <n v="146"/>
    <n v="50"/>
    <n v="22"/>
    <n v="21"/>
    <n v="0"/>
    <n v="0"/>
    <n v="0"/>
    <n v="0"/>
    <n v="277"/>
    <n v="81"/>
    <n v="358"/>
    <n v="231"/>
    <n v="302"/>
    <n v="238"/>
    <n v="9"/>
    <n v="4"/>
    <n v="0"/>
    <n v="10"/>
    <n v="159"/>
    <n v="28"/>
    <n v="187"/>
    <n v="58"/>
    <n v="28"/>
    <n v="51"/>
    <n v="0"/>
    <n v="0"/>
    <n v="0"/>
    <n v="0"/>
    <x v="567"/>
    <n v="1152"/>
    <n v="239"/>
    <n v="0.28125"/>
    <n v="0.79253472222222221"/>
    <n v="0.26234567901234568"/>
    <n v="187"/>
    <n v="358"/>
    <n v="146"/>
    <n v="0.52234636871508378"/>
    <n v="0.59217877094972071"/>
    <n v="0.21925133689839571"/>
    <n v="0.25108225108225107"/>
    <n v="0.78354978354978355"/>
    <n v="0.13793103448275862"/>
    <n v="9.2715231788079472E-2"/>
    <n v="0.92715231788079466"/>
    <n v="0.21428571428571427"/>
    <n v="0"/>
    <n v="1"/>
    <m/>
    <n v="0.21428571428571427"/>
    <n v="0.91176470588235292"/>
    <n v="0.58823529411764708"/>
    <n v="0"/>
    <n v="1"/>
    <m/>
    <n v="0"/>
    <n v="1"/>
    <m/>
    <m/>
    <m/>
    <m/>
  </r>
  <r>
    <x v="4"/>
    <n v="33037"/>
    <x v="173"/>
    <n v="0"/>
    <n v="0"/>
    <n v="0"/>
    <n v="0"/>
    <n v="0"/>
    <n v="0"/>
    <n v="0"/>
    <n v="0"/>
    <n v="0"/>
    <n v="0"/>
    <n v="218"/>
    <n v="43"/>
    <n v="261"/>
    <n v="196"/>
    <n v="249"/>
    <n v="162"/>
    <n v="9"/>
    <n v="2"/>
    <n v="0"/>
    <n v="7"/>
    <m/>
    <m/>
    <n v="0"/>
    <m/>
    <m/>
    <m/>
    <m/>
    <m/>
    <m/>
    <m/>
    <x v="6"/>
    <n v="886"/>
    <n v="0"/>
    <m/>
    <n v="1"/>
    <m/>
    <m/>
    <n v="26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33039"/>
    <x v="174"/>
    <n v="0"/>
    <n v="0"/>
    <n v="0"/>
    <n v="0"/>
    <n v="0"/>
    <n v="0"/>
    <n v="0"/>
    <n v="0"/>
    <n v="0"/>
    <n v="0"/>
    <n v="129"/>
    <n v="39"/>
    <n v="168"/>
    <n v="100"/>
    <n v="137"/>
    <n v="106"/>
    <n v="5"/>
    <n v="0"/>
    <n v="0"/>
    <n v="2"/>
    <m/>
    <m/>
    <n v="0"/>
    <m/>
    <m/>
    <m/>
    <m/>
    <m/>
    <m/>
    <m/>
    <x v="6"/>
    <n v="518"/>
    <n v="0"/>
    <m/>
    <n v="1"/>
    <m/>
    <m/>
    <n v="16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33040"/>
    <x v="175"/>
    <n v="0"/>
    <n v="0"/>
    <n v="0"/>
    <n v="0"/>
    <n v="0"/>
    <n v="0"/>
    <n v="0"/>
    <n v="0"/>
    <n v="0"/>
    <n v="0"/>
    <n v="141"/>
    <n v="24"/>
    <n v="165"/>
    <n v="106"/>
    <n v="152"/>
    <n v="115"/>
    <n v="1"/>
    <n v="80"/>
    <n v="0"/>
    <n v="6"/>
    <m/>
    <m/>
    <n v="0"/>
    <m/>
    <m/>
    <m/>
    <m/>
    <m/>
    <m/>
    <m/>
    <x v="6"/>
    <n v="625"/>
    <n v="0"/>
    <m/>
    <n v="1"/>
    <m/>
    <m/>
    <n v="16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33041"/>
    <x v="176"/>
    <n v="0"/>
    <n v="0"/>
    <n v="0"/>
    <n v="0"/>
    <n v="0"/>
    <n v="0"/>
    <n v="0"/>
    <n v="0"/>
    <n v="0"/>
    <n v="0"/>
    <n v="62"/>
    <n v="18"/>
    <n v="80"/>
    <n v="47"/>
    <n v="50"/>
    <n v="59"/>
    <n v="5"/>
    <n v="0"/>
    <n v="0"/>
    <n v="1"/>
    <m/>
    <m/>
    <n v="0"/>
    <m/>
    <m/>
    <m/>
    <m/>
    <m/>
    <m/>
    <m/>
    <x v="6"/>
    <n v="242"/>
    <n v="0"/>
    <m/>
    <n v="1"/>
    <m/>
    <m/>
    <n v="80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34002"/>
    <x v="177"/>
    <n v="30"/>
    <n v="10"/>
    <n v="40"/>
    <n v="0"/>
    <n v="67"/>
    <n v="20"/>
    <n v="0"/>
    <n v="0"/>
    <n v="0"/>
    <n v="0"/>
    <n v="271"/>
    <n v="37"/>
    <n v="308"/>
    <n v="236"/>
    <n v="273"/>
    <n v="152"/>
    <n v="9"/>
    <n v="0"/>
    <n v="0"/>
    <n v="16"/>
    <n v="91"/>
    <n v="43"/>
    <n v="134"/>
    <n v="0"/>
    <n v="294"/>
    <n v="113"/>
    <n v="0"/>
    <n v="0"/>
    <n v="0"/>
    <n v="0"/>
    <x v="426"/>
    <n v="994"/>
    <n v="127"/>
    <n v="0.54426559356136817"/>
    <n v="0.87223340040241448"/>
    <n v="0.76524953789279115"/>
    <n v="134"/>
    <n v="308"/>
    <n v="40"/>
    <n v="0.43506493506493504"/>
    <n v="0.87012987012987009"/>
    <n v="0.70149253731343286"/>
    <n v="0"/>
    <n v="1"/>
    <m/>
    <n v="1.0769230769230769"/>
    <n v="0.75457875457875456"/>
    <n v="0.77210884353741494"/>
    <n v="0"/>
    <n v="1"/>
    <m/>
    <n v="0.74342105263157898"/>
    <n v="0.86842105263157898"/>
    <n v="0.82300884955752207"/>
    <m/>
    <m/>
    <m/>
    <n v="0"/>
    <n v="1"/>
    <m/>
    <m/>
    <m/>
    <m/>
  </r>
  <r>
    <x v="4"/>
    <n v="34003"/>
    <x v="178"/>
    <n v="140"/>
    <n v="24"/>
    <n v="164"/>
    <n v="137"/>
    <n v="49"/>
    <n v="41"/>
    <n v="0"/>
    <n v="0"/>
    <n v="0"/>
    <n v="0"/>
    <n v="167"/>
    <n v="41"/>
    <n v="208"/>
    <n v="163"/>
    <n v="150"/>
    <n v="100"/>
    <n v="9"/>
    <n v="1"/>
    <n v="0"/>
    <n v="6"/>
    <n v="490"/>
    <n v="59"/>
    <n v="549"/>
    <n v="439"/>
    <n v="194"/>
    <n v="144"/>
    <n v="0"/>
    <n v="0"/>
    <n v="0"/>
    <n v="0"/>
    <x v="767"/>
    <n v="637"/>
    <n v="391"/>
    <n v="2.0816326530612246"/>
    <n v="0.38618524332810045"/>
    <n v="0.70512820512820518"/>
    <n v="549"/>
    <n v="208"/>
    <n v="164"/>
    <n v="2.6394230769230771"/>
    <n v="0.21153846153846154"/>
    <n v="0.70127504553734066"/>
    <n v="2.6932515337423313"/>
    <n v="0.15950920245398773"/>
    <n v="0.6879271070615034"/>
    <n v="1.2933333333333332"/>
    <n v="0.67333333333333334"/>
    <n v="0.74742268041237114"/>
    <n v="0"/>
    <n v="1"/>
    <m/>
    <n v="1.44"/>
    <n v="0.59"/>
    <n v="0.71527777777777779"/>
    <n v="0"/>
    <n v="1"/>
    <m/>
    <n v="0"/>
    <n v="1"/>
    <m/>
    <m/>
    <m/>
    <m/>
  </r>
  <r>
    <x v="4"/>
    <n v="34009"/>
    <x v="179"/>
    <n v="0"/>
    <n v="0"/>
    <n v="0"/>
    <n v="0"/>
    <n v="0"/>
    <n v="0"/>
    <n v="0"/>
    <n v="0"/>
    <n v="0"/>
    <n v="0"/>
    <n v="188"/>
    <n v="28"/>
    <n v="216"/>
    <n v="196"/>
    <n v="210"/>
    <n v="135"/>
    <n v="5"/>
    <n v="1"/>
    <n v="0"/>
    <n v="5"/>
    <m/>
    <m/>
    <n v="0"/>
    <m/>
    <m/>
    <m/>
    <m/>
    <m/>
    <m/>
    <m/>
    <x v="6"/>
    <n v="768"/>
    <n v="0"/>
    <m/>
    <n v="1"/>
    <m/>
    <m/>
    <n v="21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34013"/>
    <x v="180"/>
    <n v="179"/>
    <n v="37"/>
    <n v="216"/>
    <n v="69"/>
    <n v="22"/>
    <n v="34"/>
    <n v="0"/>
    <n v="0"/>
    <n v="0"/>
    <n v="0"/>
    <n v="430"/>
    <n v="79"/>
    <n v="509"/>
    <n v="411"/>
    <n v="352"/>
    <n v="316"/>
    <n v="18"/>
    <n v="10"/>
    <n v="0"/>
    <n v="10"/>
    <n v="216"/>
    <n v="55"/>
    <n v="271"/>
    <n v="95"/>
    <n v="50"/>
    <n v="56"/>
    <n v="0"/>
    <n v="0"/>
    <n v="0"/>
    <n v="0"/>
    <x v="768"/>
    <n v="1626"/>
    <n v="341"/>
    <n v="0.2902829028290283"/>
    <n v="0.79028290282902824"/>
    <n v="0.27754237288135591"/>
    <n v="271"/>
    <n v="509"/>
    <n v="216"/>
    <n v="0.53241650294695486"/>
    <n v="0.57563850687622786"/>
    <n v="0.2029520295202952"/>
    <n v="0.23114355231143552"/>
    <n v="0.83211678832116787"/>
    <n v="0.27368421052631581"/>
    <n v="0.14204545454545456"/>
    <n v="0.9375"/>
    <n v="0.56000000000000005"/>
    <n v="0"/>
    <n v="1"/>
    <m/>
    <n v="0.17721518987341772"/>
    <n v="0.89240506329113922"/>
    <n v="0.39285714285714285"/>
    <n v="0"/>
    <n v="1"/>
    <m/>
    <n v="0"/>
    <n v="1"/>
    <m/>
    <m/>
    <m/>
    <m/>
  </r>
  <r>
    <x v="4"/>
    <n v="34022"/>
    <x v="181"/>
    <n v="1069"/>
    <n v="165"/>
    <n v="1234"/>
    <n v="1252"/>
    <n v="726"/>
    <n v="713"/>
    <n v="40"/>
    <n v="72"/>
    <n v="0"/>
    <n v="0"/>
    <n v="1196"/>
    <n v="194"/>
    <n v="1390"/>
    <n v="1357"/>
    <n v="901"/>
    <n v="845"/>
    <n v="64"/>
    <n v="76"/>
    <n v="0"/>
    <n v="8"/>
    <n v="1735"/>
    <n v="337"/>
    <n v="2072"/>
    <n v="2324"/>
    <n v="2164"/>
    <n v="2202"/>
    <n v="101"/>
    <n v="153"/>
    <n v="0"/>
    <n v="0"/>
    <x v="769"/>
    <n v="4641"/>
    <n v="4037"/>
    <n v="1.942684766214178"/>
    <n v="0.1301443654384831"/>
    <n v="0.55224046140195204"/>
    <n v="2072"/>
    <n v="1390"/>
    <n v="1234"/>
    <n v="1.4906474820143885"/>
    <n v="0.11223021582733812"/>
    <n v="0.40444015444015446"/>
    <n v="1.7126013264554163"/>
    <n v="7.7376565954310986E-2"/>
    <n v="0.46127366609294318"/>
    <n v="2.4017758046614874"/>
    <n v="0.19422863485016648"/>
    <n v="0.66451016635859517"/>
    <n v="1.578125"/>
    <n v="0.375"/>
    <n v="0.60396039603960394"/>
    <n v="2.6059171597633135"/>
    <n v="0.15621301775147928"/>
    <n v="0.67620345140781113"/>
    <n v="2.013157894736842"/>
    <n v="5.2631578947368418E-2"/>
    <n v="0.52941176470588236"/>
    <n v="0"/>
    <n v="1"/>
    <m/>
    <m/>
    <m/>
    <m/>
  </r>
  <r>
    <x v="4"/>
    <n v="34023"/>
    <x v="182"/>
    <n v="150"/>
    <n v="0"/>
    <n v="150"/>
    <n v="139"/>
    <n v="0"/>
    <n v="0"/>
    <n v="0"/>
    <n v="0"/>
    <n v="0"/>
    <n v="0"/>
    <n v="231"/>
    <n v="33"/>
    <n v="264"/>
    <n v="218"/>
    <n v="189"/>
    <n v="145"/>
    <n v="9"/>
    <n v="6"/>
    <n v="0"/>
    <n v="0"/>
    <n v="299"/>
    <n v="0"/>
    <n v="299"/>
    <n v="318"/>
    <n v="0"/>
    <n v="0"/>
    <n v="0"/>
    <n v="0"/>
    <n v="0"/>
    <n v="0"/>
    <x v="146"/>
    <n v="831"/>
    <n v="289"/>
    <n v="0.74247894103489775"/>
    <n v="0.65222623345367026"/>
    <n v="0.53160453808752028"/>
    <n v="299"/>
    <n v="264"/>
    <n v="150"/>
    <n v="1.1325757575757576"/>
    <n v="0.43181818181818182"/>
    <n v="0.49832775919732442"/>
    <n v="1.4587155963302751"/>
    <n v="0.36238532110091742"/>
    <n v="0.56289308176100628"/>
    <n v="0"/>
    <n v="1"/>
    <m/>
    <n v="0"/>
    <n v="1"/>
    <m/>
    <n v="0"/>
    <n v="1"/>
    <m/>
    <n v="0"/>
    <n v="1"/>
    <m/>
    <m/>
    <m/>
    <m/>
    <m/>
    <m/>
    <m/>
  </r>
  <r>
    <x v="4"/>
    <n v="34025"/>
    <x v="183"/>
    <n v="74"/>
    <n v="7"/>
    <n v="81"/>
    <n v="0"/>
    <n v="0"/>
    <n v="0"/>
    <n v="0"/>
    <n v="0"/>
    <n v="0"/>
    <n v="0"/>
    <n v="96"/>
    <n v="12"/>
    <n v="108"/>
    <n v="86"/>
    <n v="90"/>
    <n v="71"/>
    <n v="4"/>
    <n v="3"/>
    <n v="0"/>
    <n v="2"/>
    <n v="171"/>
    <n v="37"/>
    <n v="208"/>
    <n v="0"/>
    <n v="0"/>
    <n v="0"/>
    <n v="0"/>
    <n v="0"/>
    <n v="0"/>
    <n v="0"/>
    <x v="770"/>
    <n v="364"/>
    <n v="81"/>
    <n v="0.5714285714285714"/>
    <n v="0.77747252747252749"/>
    <n v="0.61057692307692313"/>
    <n v="208"/>
    <n v="108"/>
    <n v="81"/>
    <n v="1.9259259259259258"/>
    <n v="0.25"/>
    <n v="0.61057692307692313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4"/>
    <n v="34027"/>
    <x v="184"/>
    <n v="322"/>
    <n v="71"/>
    <n v="393"/>
    <n v="250"/>
    <n v="266"/>
    <n v="196"/>
    <n v="0"/>
    <n v="30"/>
    <n v="0"/>
    <n v="0"/>
    <n v="508"/>
    <n v="102"/>
    <n v="610"/>
    <n v="398"/>
    <n v="480"/>
    <n v="439"/>
    <n v="11"/>
    <n v="40"/>
    <n v="0"/>
    <n v="5"/>
    <n v="567"/>
    <n v="129"/>
    <n v="696"/>
    <n v="557"/>
    <n v="591"/>
    <n v="394"/>
    <n v="0"/>
    <n v="44"/>
    <n v="0"/>
    <n v="0"/>
    <x v="771"/>
    <n v="1983"/>
    <n v="1135"/>
    <n v="1.150781643973777"/>
    <n v="0.4276348966212809"/>
    <n v="0.50262927256792289"/>
    <n v="696"/>
    <n v="610"/>
    <n v="393"/>
    <n v="1.1409836065573771"/>
    <n v="0.3557377049180328"/>
    <n v="0.43534482758620691"/>
    <n v="1.3994974874371859"/>
    <n v="0.37185929648241206"/>
    <n v="0.55116696588868941"/>
    <n v="1.23125"/>
    <n v="0.44583333333333336"/>
    <n v="0.54991539763113362"/>
    <n v="0"/>
    <n v="1"/>
    <m/>
    <n v="0.89749430523917995"/>
    <n v="0.55353075170842825"/>
    <n v="0.5025380710659898"/>
    <n v="1.1000000000000001"/>
    <n v="0.25"/>
    <n v="0.31818181818181818"/>
    <n v="0"/>
    <n v="1"/>
    <m/>
    <m/>
    <m/>
    <m/>
  </r>
  <r>
    <x v="4"/>
    <n v="34040"/>
    <x v="185"/>
    <n v="519"/>
    <n v="67"/>
    <n v="586"/>
    <n v="497"/>
    <n v="410"/>
    <n v="237"/>
    <n v="0"/>
    <n v="0"/>
    <n v="0"/>
    <n v="34"/>
    <n v="616"/>
    <n v="101"/>
    <n v="717"/>
    <n v="554"/>
    <n v="641"/>
    <n v="410"/>
    <n v="11"/>
    <n v="12"/>
    <n v="0"/>
    <n v="37"/>
    <n v="1520"/>
    <n v="194"/>
    <n v="1714"/>
    <n v="1355"/>
    <n v="1383"/>
    <n v="664"/>
    <n v="0"/>
    <n v="0"/>
    <n v="0"/>
    <n v="140"/>
    <x v="772"/>
    <n v="2382"/>
    <n v="1764"/>
    <n v="2.2065491183879091"/>
    <n v="0.25944584382871538"/>
    <n v="0.66438356164383561"/>
    <n v="1714"/>
    <n v="717"/>
    <n v="586"/>
    <n v="2.390516039051604"/>
    <n v="0.18270571827057183"/>
    <n v="0.65810968494749122"/>
    <n v="2.4458483754512637"/>
    <n v="0.10288808664259928"/>
    <n v="0.63321033210332101"/>
    <n v="2.1575663026521061"/>
    <n v="0.36037441497659906"/>
    <n v="0.70354302241503974"/>
    <n v="0"/>
    <n v="1"/>
    <m/>
    <n v="1.6195121951219513"/>
    <n v="0.42195121951219511"/>
    <n v="0.64307228915662651"/>
    <n v="0"/>
    <n v="1"/>
    <m/>
    <n v="3.7837837837837838"/>
    <n v="8.1081081081081086E-2"/>
    <n v="0.75714285714285712"/>
    <m/>
    <m/>
    <m/>
  </r>
  <r>
    <x v="4"/>
    <n v="34041"/>
    <x v="186"/>
    <n v="215"/>
    <n v="24"/>
    <n v="239"/>
    <n v="67"/>
    <n v="51"/>
    <n v="4"/>
    <n v="0"/>
    <n v="0"/>
    <n v="0"/>
    <n v="0"/>
    <n v="527"/>
    <n v="87"/>
    <n v="614"/>
    <n v="453"/>
    <n v="527"/>
    <n v="403"/>
    <n v="13"/>
    <n v="4"/>
    <n v="0"/>
    <n v="12"/>
    <n v="336"/>
    <n v="34"/>
    <n v="370"/>
    <n v="94"/>
    <n v="107"/>
    <n v="15"/>
    <n v="0"/>
    <n v="0"/>
    <n v="0"/>
    <n v="0"/>
    <x v="773"/>
    <n v="2026"/>
    <n v="361"/>
    <n v="0.28923988153998026"/>
    <n v="0.82181638696939785"/>
    <n v="0.38395904436860068"/>
    <n v="370"/>
    <n v="614"/>
    <n v="239"/>
    <n v="0.60260586319218246"/>
    <n v="0.61074918566775249"/>
    <n v="0.35405405405405405"/>
    <n v="0.20750551876379691"/>
    <n v="0.85209713024282563"/>
    <n v="0.28723404255319152"/>
    <n v="0.20303605313092979"/>
    <n v="0.90322580645161288"/>
    <n v="0.52336448598130836"/>
    <n v="0"/>
    <n v="1"/>
    <m/>
    <n v="3.7220843672456573E-2"/>
    <n v="0.99007444168734493"/>
    <n v="0.73333333333333328"/>
    <n v="0"/>
    <n v="1"/>
    <m/>
    <n v="0"/>
    <n v="1"/>
    <m/>
    <m/>
    <m/>
    <m/>
  </r>
  <r>
    <x v="4"/>
    <n v="34042"/>
    <x v="187"/>
    <n v="231"/>
    <n v="25"/>
    <n v="256"/>
    <n v="109"/>
    <n v="54"/>
    <n v="23"/>
    <n v="0"/>
    <n v="0"/>
    <n v="0"/>
    <n v="0"/>
    <n v="451"/>
    <n v="63"/>
    <n v="514"/>
    <n v="421"/>
    <n v="387"/>
    <n v="279"/>
    <n v="13"/>
    <n v="4"/>
    <n v="0"/>
    <n v="1"/>
    <n v="340"/>
    <n v="36"/>
    <n v="376"/>
    <n v="152"/>
    <n v="94"/>
    <n v="36"/>
    <n v="0"/>
    <n v="0"/>
    <n v="0"/>
    <n v="0"/>
    <x v="208"/>
    <n v="1619"/>
    <n v="442"/>
    <n v="0.40642371834465718"/>
    <n v="0.72699197035206919"/>
    <n v="0.32826747720364741"/>
    <n v="376"/>
    <n v="514"/>
    <n v="256"/>
    <n v="0.73151750972762641"/>
    <n v="0.50194552529182879"/>
    <n v="0.31914893617021278"/>
    <n v="0.36104513064133015"/>
    <n v="0.74109263657957247"/>
    <n v="0.28289473684210525"/>
    <n v="0.24289405684754523"/>
    <n v="0.86046511627906974"/>
    <n v="0.42553191489361702"/>
    <n v="0"/>
    <n v="1"/>
    <m/>
    <n v="0.12903225806451613"/>
    <n v="0.91756272401433692"/>
    <n v="0.3611111111111111"/>
    <n v="0"/>
    <n v="1"/>
    <m/>
    <n v="0"/>
    <n v="1"/>
    <m/>
    <m/>
    <m/>
    <m/>
  </r>
  <r>
    <x v="4"/>
    <n v="34043"/>
    <x v="188"/>
    <n v="0"/>
    <n v="0"/>
    <n v="0"/>
    <n v="0"/>
    <n v="0"/>
    <n v="0"/>
    <n v="0"/>
    <n v="0"/>
    <n v="0"/>
    <n v="0"/>
    <n v="34"/>
    <n v="3"/>
    <n v="37"/>
    <n v="32"/>
    <n v="29"/>
    <n v="22"/>
    <n v="1"/>
    <n v="0"/>
    <n v="0"/>
    <n v="0"/>
    <m/>
    <m/>
    <n v="0"/>
    <m/>
    <m/>
    <m/>
    <m/>
    <m/>
    <m/>
    <m/>
    <x v="6"/>
    <n v="121"/>
    <n v="0"/>
    <m/>
    <n v="1"/>
    <m/>
    <m/>
    <n v="37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4"/>
    <n v="35002"/>
    <x v="189"/>
    <n v="31"/>
    <n v="20"/>
    <n v="51"/>
    <n v="0"/>
    <n v="3"/>
    <n v="0"/>
    <n v="0"/>
    <n v="0"/>
    <n v="0"/>
    <n v="0"/>
    <n v="282"/>
    <n v="54"/>
    <n v="336"/>
    <n v="246"/>
    <n v="212"/>
    <n v="205"/>
    <n v="14"/>
    <n v="56"/>
    <n v="0"/>
    <n v="57"/>
    <n v="66"/>
    <n v="33"/>
    <n v="99"/>
    <n v="0"/>
    <n v="17"/>
    <n v="0"/>
    <n v="0"/>
    <n v="0"/>
    <n v="0"/>
    <n v="0"/>
    <x v="616"/>
    <n v="1126"/>
    <n v="54"/>
    <n v="0.10301953818827708"/>
    <n v="0.95204262877442269"/>
    <n v="0.53448275862068961"/>
    <n v="99"/>
    <n v="336"/>
    <n v="51"/>
    <n v="0.29464285714285715"/>
    <n v="0.8482142857142857"/>
    <n v="0.48484848484848486"/>
    <n v="0"/>
    <n v="1"/>
    <m/>
    <n v="8.0188679245283015E-2"/>
    <n v="0.98584905660377353"/>
    <n v="0.82352941176470584"/>
    <n v="0"/>
    <n v="1"/>
    <m/>
    <n v="0"/>
    <n v="1"/>
    <m/>
    <n v="0"/>
    <n v="1"/>
    <m/>
    <n v="0"/>
    <n v="1"/>
    <m/>
    <m/>
    <m/>
    <m/>
  </r>
  <r>
    <x v="4"/>
    <n v="35005"/>
    <x v="190"/>
    <n v="156"/>
    <n v="12"/>
    <n v="168"/>
    <n v="146"/>
    <n v="108"/>
    <n v="20"/>
    <n v="0"/>
    <n v="0"/>
    <n v="0"/>
    <n v="0"/>
    <n v="208"/>
    <n v="38"/>
    <n v="246"/>
    <n v="204"/>
    <n v="232"/>
    <n v="121"/>
    <n v="11"/>
    <n v="4"/>
    <n v="0"/>
    <n v="27"/>
    <n v="373"/>
    <n v="32"/>
    <n v="405"/>
    <n v="331"/>
    <n v="408"/>
    <n v="86"/>
    <n v="0"/>
    <n v="0"/>
    <n v="0"/>
    <n v="0"/>
    <x v="774"/>
    <n v="845"/>
    <n v="442"/>
    <n v="1.455621301775148"/>
    <n v="0.47692307692307695"/>
    <n v="0.64065040650406502"/>
    <n v="405"/>
    <n v="246"/>
    <n v="168"/>
    <n v="1.6463414634146341"/>
    <n v="0.31707317073170732"/>
    <n v="0.58518518518518514"/>
    <n v="1.6225490196078431"/>
    <n v="0.28431372549019607"/>
    <n v="0.55891238670694865"/>
    <n v="1.7586206896551724"/>
    <n v="0.53448275862068961"/>
    <n v="0.73529411764705888"/>
    <n v="0"/>
    <n v="1"/>
    <m/>
    <n v="0.71074380165289253"/>
    <n v="0.83471074380165289"/>
    <n v="0.76744186046511631"/>
    <n v="0"/>
    <n v="1"/>
    <m/>
    <n v="0"/>
    <n v="1"/>
    <m/>
    <m/>
    <m/>
    <m/>
  </r>
  <r>
    <x v="4"/>
    <n v="35006"/>
    <x v="191"/>
    <n v="60"/>
    <n v="12"/>
    <n v="72"/>
    <n v="0"/>
    <n v="0"/>
    <n v="0"/>
    <n v="0"/>
    <n v="0"/>
    <n v="0"/>
    <n v="0"/>
    <n v="220"/>
    <n v="39"/>
    <n v="259"/>
    <n v="198"/>
    <n v="215"/>
    <n v="163"/>
    <n v="9"/>
    <n v="0"/>
    <n v="0"/>
    <n v="13"/>
    <n v="70"/>
    <n v="29"/>
    <n v="99"/>
    <n v="0"/>
    <n v="0"/>
    <n v="0"/>
    <n v="0"/>
    <n v="0"/>
    <n v="0"/>
    <n v="0"/>
    <x v="775"/>
    <n v="857"/>
    <n v="72"/>
    <n v="0.11551925320886815"/>
    <n v="0.91598599766627775"/>
    <n v="0.27272727272727271"/>
    <n v="99"/>
    <n v="259"/>
    <n v="72"/>
    <n v="0.38223938223938225"/>
    <n v="0.72200772200772201"/>
    <n v="0.27272727272727271"/>
    <n v="0"/>
    <n v="1"/>
    <m/>
    <n v="0"/>
    <n v="1"/>
    <m/>
    <n v="0"/>
    <n v="1"/>
    <m/>
    <n v="0"/>
    <n v="1"/>
    <m/>
    <m/>
    <m/>
    <m/>
    <n v="0"/>
    <n v="1"/>
    <m/>
    <m/>
    <m/>
    <m/>
  </r>
  <r>
    <x v="4"/>
    <n v="35011"/>
    <x v="192"/>
    <n v="0"/>
    <n v="0"/>
    <n v="0"/>
    <n v="0"/>
    <n v="0"/>
    <n v="0"/>
    <n v="0"/>
    <n v="0"/>
    <n v="0"/>
    <n v="0"/>
    <n v="255"/>
    <n v="52"/>
    <n v="307"/>
    <n v="233"/>
    <n v="222"/>
    <n v="173"/>
    <n v="12"/>
    <n v="4"/>
    <n v="0"/>
    <n v="34"/>
    <m/>
    <m/>
    <n v="0"/>
    <m/>
    <m/>
    <m/>
    <m/>
    <m/>
    <m/>
    <m/>
    <x v="6"/>
    <n v="985"/>
    <n v="0"/>
    <m/>
    <n v="1"/>
    <m/>
    <m/>
    <n v="30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35013"/>
    <x v="193"/>
    <n v="780"/>
    <n v="155"/>
    <n v="935"/>
    <n v="857"/>
    <n v="529"/>
    <n v="554"/>
    <n v="21"/>
    <n v="54"/>
    <n v="0"/>
    <n v="133"/>
    <n v="902"/>
    <n v="204"/>
    <n v="1106"/>
    <n v="947"/>
    <n v="759"/>
    <n v="710"/>
    <n v="53"/>
    <n v="55"/>
    <n v="0"/>
    <n v="136"/>
    <n v="1208"/>
    <n v="237"/>
    <n v="1445"/>
    <n v="1446"/>
    <n v="1086"/>
    <n v="965"/>
    <n v="38"/>
    <n v="154"/>
    <n v="0"/>
    <n v="380"/>
    <x v="776"/>
    <n v="3766"/>
    <n v="3083"/>
    <n v="1.4641529474243229"/>
    <n v="0.18135953266064792"/>
    <n v="0.44087776568734133"/>
    <n v="1445"/>
    <n v="1106"/>
    <n v="935"/>
    <n v="1.3065099457504521"/>
    <n v="0.1546112115732369"/>
    <n v="0.35294117647058826"/>
    <n v="1.5269271383315735"/>
    <n v="9.5036958817317843E-2"/>
    <n v="0.40733056708160442"/>
    <n v="1.4308300395256917"/>
    <n v="0.30303030303030304"/>
    <n v="0.51289134438305706"/>
    <n v="0.71698113207547165"/>
    <n v="0.60377358490566035"/>
    <n v="0.44736842105263158"/>
    <n v="1.3591549295774648"/>
    <n v="0.21971830985915494"/>
    <n v="0.42590673575129534"/>
    <n v="2.8"/>
    <n v="1.8181818181818181E-2"/>
    <n v="0.64935064935064934"/>
    <n v="2.7941176470588234"/>
    <n v="2.2058823529411766E-2"/>
    <n v="0.65"/>
    <m/>
    <m/>
    <m/>
  </r>
  <r>
    <x v="4"/>
    <n v="35014"/>
    <x v="194"/>
    <n v="0"/>
    <n v="0"/>
    <n v="0"/>
    <n v="0"/>
    <n v="0"/>
    <n v="0"/>
    <n v="0"/>
    <n v="0"/>
    <n v="0"/>
    <n v="0"/>
    <n v="145"/>
    <n v="24"/>
    <n v="169"/>
    <n v="120"/>
    <n v="132"/>
    <n v="104"/>
    <n v="10"/>
    <n v="0"/>
    <n v="0"/>
    <n v="22"/>
    <m/>
    <m/>
    <n v="0"/>
    <m/>
    <m/>
    <m/>
    <m/>
    <m/>
    <m/>
    <m/>
    <x v="6"/>
    <n v="557"/>
    <n v="0"/>
    <m/>
    <n v="1"/>
    <m/>
    <m/>
    <n v="16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35029"/>
    <x v="195"/>
    <n v="17"/>
    <n v="0"/>
    <n v="17"/>
    <n v="0"/>
    <n v="0"/>
    <n v="0"/>
    <n v="0"/>
    <n v="0"/>
    <n v="0"/>
    <n v="0"/>
    <n v="151"/>
    <n v="19"/>
    <n v="170"/>
    <n v="222"/>
    <n v="130"/>
    <n v="105"/>
    <n v="8"/>
    <n v="6"/>
    <n v="0"/>
    <n v="7"/>
    <n v="29"/>
    <n v="0"/>
    <n v="29"/>
    <n v="0"/>
    <n v="0"/>
    <n v="0"/>
    <n v="0"/>
    <n v="0"/>
    <n v="0"/>
    <n v="0"/>
    <x v="291"/>
    <n v="648"/>
    <n v="17"/>
    <n v="4.4753086419753084E-2"/>
    <n v="0.97376543209876543"/>
    <n v="0.41379310344827586"/>
    <n v="29"/>
    <n v="170"/>
    <n v="17"/>
    <n v="0.17058823529411765"/>
    <n v="0.9"/>
    <n v="0.41379310344827586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4"/>
    <n v="36006"/>
    <x v="196"/>
    <n v="0"/>
    <n v="0"/>
    <n v="0"/>
    <n v="0"/>
    <n v="0"/>
    <n v="0"/>
    <n v="0"/>
    <n v="0"/>
    <n v="0"/>
    <n v="0"/>
    <n v="164"/>
    <n v="26"/>
    <n v="190"/>
    <n v="186"/>
    <n v="153"/>
    <n v="103"/>
    <n v="4"/>
    <n v="1"/>
    <n v="0"/>
    <n v="10"/>
    <m/>
    <m/>
    <n v="0"/>
    <m/>
    <m/>
    <m/>
    <m/>
    <m/>
    <m/>
    <m/>
    <x v="6"/>
    <n v="647"/>
    <n v="0"/>
    <m/>
    <n v="1"/>
    <m/>
    <m/>
    <n v="19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36007"/>
    <x v="197"/>
    <n v="75"/>
    <n v="18"/>
    <n v="93"/>
    <n v="0"/>
    <n v="0"/>
    <n v="0"/>
    <n v="0"/>
    <n v="0"/>
    <n v="0"/>
    <n v="0"/>
    <n v="159"/>
    <n v="39"/>
    <n v="198"/>
    <n v="125"/>
    <n v="219"/>
    <n v="142"/>
    <n v="7"/>
    <n v="5"/>
    <n v="0"/>
    <n v="10"/>
    <n v="109"/>
    <n v="29"/>
    <n v="138"/>
    <n v="0"/>
    <n v="0"/>
    <n v="0"/>
    <n v="0"/>
    <n v="0"/>
    <n v="0"/>
    <n v="0"/>
    <x v="438"/>
    <n v="706"/>
    <n v="93"/>
    <n v="0.19546742209631729"/>
    <n v="0.86827195467422091"/>
    <n v="0.32608695652173914"/>
    <n v="138"/>
    <n v="198"/>
    <n v="93"/>
    <n v="0.69696969696969702"/>
    <n v="0.53030303030303028"/>
    <n v="0.32608695652173914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4"/>
    <n v="36008"/>
    <x v="198"/>
    <n v="322"/>
    <n v="68"/>
    <n v="390"/>
    <n v="313"/>
    <n v="234"/>
    <n v="226"/>
    <n v="0"/>
    <n v="0"/>
    <n v="0"/>
    <n v="0"/>
    <n v="449"/>
    <n v="94"/>
    <n v="543"/>
    <n v="393"/>
    <n v="407"/>
    <n v="384"/>
    <n v="19"/>
    <n v="5"/>
    <n v="0"/>
    <n v="15"/>
    <n v="389"/>
    <n v="91"/>
    <n v="480"/>
    <n v="519"/>
    <n v="540"/>
    <n v="457"/>
    <n v="0"/>
    <n v="0"/>
    <n v="0"/>
    <n v="0"/>
    <x v="777"/>
    <n v="1766"/>
    <n v="1163"/>
    <n v="1.130237825594564"/>
    <n v="0.34144960362400906"/>
    <n v="0.41733466933867736"/>
    <n v="480"/>
    <n v="543"/>
    <n v="390"/>
    <n v="0.88397790055248615"/>
    <n v="0.28176795580110497"/>
    <n v="0.1875"/>
    <n v="1.3206106870229009"/>
    <n v="0.20356234096692111"/>
    <n v="0.39691714836223507"/>
    <n v="1.3267813267813269"/>
    <n v="0.42506142506142508"/>
    <n v="0.56666666666666665"/>
    <n v="0"/>
    <n v="1"/>
    <m/>
    <n v="1.1901041666666667"/>
    <n v="0.41145833333333331"/>
    <n v="0.50547045951859959"/>
    <n v="0"/>
    <n v="1"/>
    <m/>
    <n v="0"/>
    <n v="1"/>
    <m/>
    <m/>
    <m/>
    <m/>
  </r>
  <r>
    <x v="4"/>
    <n v="36010"/>
    <x v="199"/>
    <n v="0"/>
    <n v="0"/>
    <n v="0"/>
    <n v="0"/>
    <n v="0"/>
    <n v="0"/>
    <n v="0"/>
    <n v="0"/>
    <n v="0"/>
    <n v="0"/>
    <n v="153"/>
    <n v="47"/>
    <n v="200"/>
    <n v="135"/>
    <n v="153"/>
    <n v="120"/>
    <n v="2"/>
    <n v="1"/>
    <n v="0"/>
    <n v="7"/>
    <m/>
    <m/>
    <n v="0"/>
    <m/>
    <m/>
    <m/>
    <m/>
    <m/>
    <m/>
    <m/>
    <x v="6"/>
    <n v="618"/>
    <n v="0"/>
    <m/>
    <n v="1"/>
    <m/>
    <m/>
    <n v="20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36011"/>
    <x v="200"/>
    <n v="73"/>
    <n v="0"/>
    <n v="73"/>
    <n v="0"/>
    <n v="0"/>
    <n v="0"/>
    <n v="0"/>
    <n v="0"/>
    <n v="0"/>
    <n v="0"/>
    <n v="159"/>
    <n v="31"/>
    <n v="190"/>
    <n v="138"/>
    <n v="170"/>
    <n v="106"/>
    <n v="5"/>
    <n v="0"/>
    <n v="0"/>
    <n v="12"/>
    <n v="87"/>
    <n v="0"/>
    <n v="87"/>
    <n v="0"/>
    <n v="0"/>
    <n v="0"/>
    <n v="0"/>
    <n v="0"/>
    <n v="0"/>
    <n v="0"/>
    <x v="116"/>
    <n v="621"/>
    <n v="73"/>
    <n v="0.14009661835748793"/>
    <n v="0.88244766505636074"/>
    <n v="0.16091954022988506"/>
    <n v="87"/>
    <n v="190"/>
    <n v="73"/>
    <n v="0.45789473684210524"/>
    <n v="0.61578947368421055"/>
    <n v="0.16091954022988506"/>
    <n v="0"/>
    <n v="1"/>
    <m/>
    <n v="0"/>
    <n v="1"/>
    <m/>
    <n v="0"/>
    <n v="1"/>
    <m/>
    <n v="0"/>
    <n v="1"/>
    <m/>
    <m/>
    <m/>
    <m/>
    <n v="0"/>
    <n v="1"/>
    <m/>
    <m/>
    <m/>
    <m/>
  </r>
  <r>
    <x v="4"/>
    <n v="36012"/>
    <x v="201"/>
    <n v="0"/>
    <n v="0"/>
    <n v="0"/>
    <n v="0"/>
    <n v="0"/>
    <n v="0"/>
    <n v="0"/>
    <n v="0"/>
    <n v="0"/>
    <n v="0"/>
    <n v="156"/>
    <n v="36"/>
    <n v="192"/>
    <n v="154"/>
    <n v="174"/>
    <n v="139"/>
    <n v="4"/>
    <n v="2"/>
    <n v="0"/>
    <n v="10"/>
    <m/>
    <m/>
    <n v="0"/>
    <m/>
    <m/>
    <m/>
    <m/>
    <m/>
    <m/>
    <m/>
    <x v="6"/>
    <n v="675"/>
    <n v="0"/>
    <m/>
    <n v="1"/>
    <m/>
    <m/>
    <n v="19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36015"/>
    <x v="202"/>
    <n v="902"/>
    <n v="164"/>
    <n v="1066"/>
    <n v="915"/>
    <n v="646"/>
    <n v="569"/>
    <n v="0"/>
    <n v="50"/>
    <n v="0"/>
    <n v="68"/>
    <n v="995"/>
    <n v="192"/>
    <n v="1187"/>
    <n v="987"/>
    <n v="837"/>
    <n v="721"/>
    <n v="43"/>
    <n v="54"/>
    <n v="0"/>
    <n v="69"/>
    <n v="1593"/>
    <n v="355"/>
    <n v="1948"/>
    <n v="1637"/>
    <n v="1594"/>
    <n v="1472"/>
    <n v="0"/>
    <n v="165"/>
    <n v="0"/>
    <n v="222"/>
    <x v="778"/>
    <n v="3898"/>
    <n v="3314"/>
    <n v="1.8055413032324268"/>
    <n v="0.14982042072857876"/>
    <n v="0.52912759306621204"/>
    <n v="1948"/>
    <n v="1187"/>
    <n v="1066"/>
    <n v="1.6411120471777592"/>
    <n v="0.10193765796124685"/>
    <n v="0.45277207392197127"/>
    <n v="1.6585612968591692"/>
    <n v="7.29483282674772E-2"/>
    <n v="0.44105070250458156"/>
    <n v="1.9044205495818398"/>
    <n v="0.22819593787335724"/>
    <n v="0.59473023839397743"/>
    <n v="0"/>
    <n v="1"/>
    <m/>
    <n v="2.0416088765603329"/>
    <n v="0.21081830790568654"/>
    <n v="0.61345108695652173"/>
    <n v="3.0555555555555554"/>
    <n v="7.407407407407407E-2"/>
    <n v="0.69696969696969702"/>
    <n v="3.2173913043478262"/>
    <n v="1.4492753623188406E-2"/>
    <n v="0.69369369369369371"/>
    <m/>
    <m/>
    <m/>
  </r>
  <r>
    <x v="4"/>
    <n v="36019"/>
    <x v="203"/>
    <n v="0"/>
    <n v="0"/>
    <n v="0"/>
    <n v="0"/>
    <n v="0"/>
    <n v="0"/>
    <n v="0"/>
    <n v="0"/>
    <n v="0"/>
    <n v="0"/>
    <n v="181"/>
    <n v="41"/>
    <n v="222"/>
    <n v="161"/>
    <n v="204"/>
    <n v="142"/>
    <n v="4"/>
    <n v="4"/>
    <n v="0"/>
    <n v="16"/>
    <m/>
    <m/>
    <n v="0"/>
    <m/>
    <m/>
    <m/>
    <m/>
    <m/>
    <m/>
    <m/>
    <x v="6"/>
    <n v="753"/>
    <n v="0"/>
    <m/>
    <n v="1"/>
    <m/>
    <m/>
    <n v="22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37002"/>
    <x v="204"/>
    <n v="0"/>
    <n v="0"/>
    <n v="0"/>
    <n v="0"/>
    <n v="0"/>
    <n v="0"/>
    <n v="0"/>
    <n v="0"/>
    <n v="0"/>
    <n v="0"/>
    <n v="165"/>
    <n v="22"/>
    <n v="187"/>
    <n v="118"/>
    <n v="170"/>
    <n v="99"/>
    <n v="5"/>
    <n v="11"/>
    <n v="0"/>
    <n v="8"/>
    <m/>
    <m/>
    <n v="0"/>
    <m/>
    <m/>
    <m/>
    <m/>
    <m/>
    <m/>
    <m/>
    <x v="6"/>
    <n v="598"/>
    <n v="0"/>
    <m/>
    <n v="1"/>
    <m/>
    <m/>
    <n v="18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37007"/>
    <x v="205"/>
    <n v="0"/>
    <n v="0"/>
    <n v="0"/>
    <n v="3"/>
    <n v="2"/>
    <n v="0"/>
    <n v="0"/>
    <n v="0"/>
    <n v="0"/>
    <n v="0"/>
    <n v="192"/>
    <n v="35"/>
    <n v="227"/>
    <n v="127"/>
    <n v="207"/>
    <n v="140"/>
    <n v="6"/>
    <n v="3"/>
    <n v="0"/>
    <n v="18"/>
    <n v="0"/>
    <n v="0"/>
    <n v="0"/>
    <n v="58"/>
    <n v="126"/>
    <n v="0"/>
    <n v="0"/>
    <n v="0"/>
    <n v="0"/>
    <n v="0"/>
    <x v="779"/>
    <n v="728"/>
    <n v="5"/>
    <n v="0.25274725274725274"/>
    <n v="0.99313186813186816"/>
    <n v="0.97282608695652173"/>
    <n v="0"/>
    <n v="227"/>
    <n v="0"/>
    <n v="0"/>
    <n v="1"/>
    <m/>
    <n v="0.45669291338582679"/>
    <n v="0.97637795275590555"/>
    <n v="0.94827586206896552"/>
    <n v="0.60869565217391308"/>
    <n v="0.99033816425120769"/>
    <n v="0.98412698412698407"/>
    <n v="0"/>
    <n v="1"/>
    <m/>
    <n v="0"/>
    <n v="1"/>
    <m/>
    <n v="0"/>
    <n v="1"/>
    <m/>
    <n v="0"/>
    <n v="1"/>
    <m/>
    <m/>
    <m/>
    <m/>
  </r>
  <r>
    <x v="4"/>
    <n v="37010"/>
    <x v="206"/>
    <n v="0"/>
    <n v="0"/>
    <n v="0"/>
    <n v="0"/>
    <n v="0"/>
    <n v="0"/>
    <n v="0"/>
    <n v="0"/>
    <n v="0"/>
    <n v="0"/>
    <n v="132"/>
    <n v="30"/>
    <n v="162"/>
    <n v="103"/>
    <n v="159"/>
    <n v="83"/>
    <n v="5"/>
    <n v="0"/>
    <n v="0"/>
    <n v="12"/>
    <m/>
    <m/>
    <n v="0"/>
    <m/>
    <m/>
    <m/>
    <m/>
    <m/>
    <m/>
    <m/>
    <x v="6"/>
    <n v="524"/>
    <n v="0"/>
    <m/>
    <n v="1"/>
    <m/>
    <m/>
    <n v="162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37011"/>
    <x v="207"/>
    <n v="0"/>
    <n v="0"/>
    <n v="0"/>
    <n v="0"/>
    <n v="0"/>
    <n v="0"/>
    <n v="0"/>
    <n v="0"/>
    <n v="0"/>
    <n v="0"/>
    <n v="106"/>
    <n v="22"/>
    <n v="128"/>
    <n v="82"/>
    <n v="136"/>
    <n v="80"/>
    <n v="6"/>
    <n v="1"/>
    <n v="0"/>
    <n v="8"/>
    <m/>
    <m/>
    <n v="0"/>
    <m/>
    <m/>
    <m/>
    <m/>
    <m/>
    <m/>
    <m/>
    <x v="6"/>
    <n v="441"/>
    <n v="0"/>
    <m/>
    <n v="1"/>
    <m/>
    <m/>
    <n v="12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37012"/>
    <x v="208"/>
    <n v="27"/>
    <n v="5"/>
    <n v="32"/>
    <n v="11"/>
    <n v="4"/>
    <n v="2"/>
    <n v="0"/>
    <n v="0"/>
    <n v="0"/>
    <n v="0"/>
    <n v="89"/>
    <n v="21"/>
    <n v="110"/>
    <n v="72"/>
    <n v="82"/>
    <n v="46"/>
    <n v="4"/>
    <n v="0"/>
    <n v="0"/>
    <n v="8"/>
    <n v="98"/>
    <n v="23"/>
    <n v="121"/>
    <n v="25"/>
    <n v="18"/>
    <n v="21"/>
    <n v="0"/>
    <n v="0"/>
    <n v="0"/>
    <n v="0"/>
    <x v="463"/>
    <n v="322"/>
    <n v="49"/>
    <n v="0.57453416149068326"/>
    <n v="0.84782608695652173"/>
    <n v="0.73513513513513518"/>
    <n v="121"/>
    <n v="110"/>
    <n v="32"/>
    <n v="1.1000000000000001"/>
    <n v="0.70909090909090911"/>
    <n v="0.73553719008264462"/>
    <n v="0.34722222222222221"/>
    <n v="0.84722222222222221"/>
    <n v="0.56000000000000005"/>
    <n v="0.21951219512195122"/>
    <n v="0.95121951219512191"/>
    <n v="0.77777777777777779"/>
    <n v="0"/>
    <n v="1"/>
    <m/>
    <n v="0.45652173913043476"/>
    <n v="0.95652173913043481"/>
    <n v="0.90476190476190477"/>
    <m/>
    <m/>
    <m/>
    <n v="0"/>
    <n v="1"/>
    <m/>
    <m/>
    <m/>
    <m/>
  </r>
  <r>
    <x v="4"/>
    <n v="37015"/>
    <x v="209"/>
    <n v="295"/>
    <n v="47"/>
    <n v="342"/>
    <n v="238"/>
    <n v="241"/>
    <n v="156"/>
    <n v="0"/>
    <n v="0"/>
    <n v="0"/>
    <n v="11"/>
    <n v="339"/>
    <n v="52"/>
    <n v="391"/>
    <n v="288"/>
    <n v="309"/>
    <n v="238"/>
    <n v="18"/>
    <n v="9"/>
    <n v="0"/>
    <n v="17"/>
    <n v="783"/>
    <n v="169"/>
    <n v="952"/>
    <n v="630"/>
    <n v="859"/>
    <n v="566"/>
    <n v="0"/>
    <n v="0"/>
    <n v="0"/>
    <n v="65"/>
    <x v="780"/>
    <n v="1270"/>
    <n v="988"/>
    <n v="2.4188976377952756"/>
    <n v="0.2220472440944882"/>
    <n v="0.67838541666666663"/>
    <n v="952"/>
    <n v="391"/>
    <n v="342"/>
    <n v="2.4347826086956523"/>
    <n v="0.12531969309462915"/>
    <n v="0.64075630252100846"/>
    <n v="2.1875"/>
    <n v="0.1736111111111111"/>
    <n v="0.62222222222222223"/>
    <n v="2.7799352750809061"/>
    <n v="0.22006472491909385"/>
    <n v="0.71944121071012801"/>
    <n v="0"/>
    <n v="1"/>
    <m/>
    <n v="2.3781512605042017"/>
    <n v="0.34453781512605042"/>
    <n v="0.72438162544169615"/>
    <n v="0"/>
    <n v="1"/>
    <m/>
    <n v="3.8235294117647061"/>
    <n v="0.35294117647058826"/>
    <n v="0.83076923076923082"/>
    <m/>
    <m/>
    <m/>
  </r>
  <r>
    <x v="4"/>
    <n v="37017"/>
    <x v="210"/>
    <n v="0"/>
    <n v="0"/>
    <n v="0"/>
    <n v="0"/>
    <n v="0"/>
    <n v="0"/>
    <n v="0"/>
    <n v="0"/>
    <n v="0"/>
    <n v="0"/>
    <n v="173"/>
    <n v="34"/>
    <n v="207"/>
    <n v="138"/>
    <n v="201"/>
    <n v="131"/>
    <n v="5"/>
    <n v="0"/>
    <n v="0"/>
    <n v="8"/>
    <m/>
    <m/>
    <n v="0"/>
    <m/>
    <m/>
    <m/>
    <m/>
    <m/>
    <m/>
    <m/>
    <x v="6"/>
    <n v="690"/>
    <n v="0"/>
    <m/>
    <n v="1"/>
    <m/>
    <m/>
    <n v="207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37018"/>
    <x v="211"/>
    <n v="0"/>
    <n v="0"/>
    <n v="0"/>
    <n v="0"/>
    <n v="0"/>
    <n v="0"/>
    <n v="0"/>
    <n v="0"/>
    <n v="0"/>
    <n v="0"/>
    <n v="266"/>
    <n v="35"/>
    <n v="301"/>
    <n v="206"/>
    <n v="288"/>
    <n v="158"/>
    <n v="11"/>
    <n v="33"/>
    <n v="0"/>
    <n v="15"/>
    <m/>
    <m/>
    <n v="0"/>
    <m/>
    <m/>
    <m/>
    <m/>
    <m/>
    <m/>
    <m/>
    <x v="6"/>
    <n v="1012"/>
    <n v="0"/>
    <m/>
    <n v="1"/>
    <m/>
    <m/>
    <n v="30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37020"/>
    <x v="212"/>
    <n v="63"/>
    <n v="0"/>
    <n v="63"/>
    <n v="53"/>
    <n v="44"/>
    <n v="1"/>
    <n v="0"/>
    <n v="0"/>
    <n v="0"/>
    <n v="0"/>
    <n v="120"/>
    <n v="24"/>
    <n v="144"/>
    <n v="122"/>
    <n v="149"/>
    <n v="85"/>
    <n v="3"/>
    <n v="1"/>
    <n v="0"/>
    <n v="10"/>
    <n v="177"/>
    <n v="0"/>
    <n v="177"/>
    <n v="114"/>
    <n v="145"/>
    <n v="49"/>
    <n v="0"/>
    <n v="0"/>
    <n v="0"/>
    <n v="0"/>
    <x v="781"/>
    <n v="514"/>
    <n v="161"/>
    <n v="0.94357976653696496"/>
    <n v="0.6867704280155642"/>
    <n v="0.66804123711340202"/>
    <n v="177"/>
    <n v="144"/>
    <n v="63"/>
    <n v="1.2291666666666667"/>
    <n v="0.5625"/>
    <n v="0.64406779661016944"/>
    <n v="0.93442622950819676"/>
    <n v="0.56557377049180324"/>
    <n v="0.53508771929824561"/>
    <n v="0.97315436241610742"/>
    <n v="0.70469798657718119"/>
    <n v="0.69655172413793098"/>
    <n v="0"/>
    <n v="1"/>
    <m/>
    <n v="0.57647058823529407"/>
    <n v="0.9882352941176471"/>
    <n v="0.97959183673469385"/>
    <n v="0"/>
    <n v="1"/>
    <m/>
    <n v="0"/>
    <n v="1"/>
    <m/>
    <m/>
    <m/>
    <m/>
  </r>
  <r>
    <x v="4"/>
    <n v="38002"/>
    <x v="213"/>
    <n v="0"/>
    <n v="0"/>
    <n v="0"/>
    <n v="0"/>
    <n v="0"/>
    <n v="0"/>
    <n v="0"/>
    <n v="0"/>
    <n v="0"/>
    <n v="0"/>
    <n v="104"/>
    <n v="17"/>
    <n v="121"/>
    <n v="97"/>
    <n v="100"/>
    <n v="74"/>
    <n v="5"/>
    <n v="1"/>
    <n v="0"/>
    <n v="5"/>
    <m/>
    <m/>
    <n v="0"/>
    <m/>
    <m/>
    <m/>
    <m/>
    <m/>
    <m/>
    <m/>
    <x v="6"/>
    <n v="403"/>
    <n v="0"/>
    <m/>
    <n v="1"/>
    <m/>
    <m/>
    <n v="12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38008"/>
    <x v="214"/>
    <n v="60"/>
    <n v="12"/>
    <n v="72"/>
    <n v="68"/>
    <n v="15"/>
    <n v="33"/>
    <n v="0"/>
    <n v="3"/>
    <n v="0"/>
    <n v="0"/>
    <n v="120"/>
    <n v="43"/>
    <n v="163"/>
    <n v="114"/>
    <n v="140"/>
    <n v="118"/>
    <n v="5"/>
    <n v="6"/>
    <n v="0"/>
    <n v="9"/>
    <n v="163"/>
    <n v="20"/>
    <n v="183"/>
    <n v="272"/>
    <n v="42"/>
    <n v="61"/>
    <n v="0"/>
    <n v="41"/>
    <n v="0"/>
    <n v="0"/>
    <x v="782"/>
    <n v="555"/>
    <n v="191"/>
    <n v="1.0792792792792794"/>
    <n v="0.65585585585585582"/>
    <n v="0.6811352253756261"/>
    <n v="183"/>
    <n v="163"/>
    <n v="72"/>
    <n v="1.1226993865030674"/>
    <n v="0.55828220858895705"/>
    <n v="0.60655737704918034"/>
    <n v="2.3859649122807016"/>
    <n v="0.40350877192982454"/>
    <n v="0.75"/>
    <n v="0.3"/>
    <n v="0.8928571428571429"/>
    <n v="0.6428571428571429"/>
    <n v="0"/>
    <n v="1"/>
    <m/>
    <n v="0.51694915254237284"/>
    <n v="0.72033898305084743"/>
    <n v="0.45901639344262296"/>
    <n v="6.833333333333333"/>
    <n v="0.5"/>
    <n v="0.92682926829268297"/>
    <n v="0"/>
    <n v="1"/>
    <m/>
    <m/>
    <m/>
    <m/>
  </r>
  <r>
    <x v="4"/>
    <n v="38014"/>
    <x v="215"/>
    <n v="0"/>
    <n v="0"/>
    <n v="0"/>
    <n v="0"/>
    <n v="7"/>
    <n v="2"/>
    <n v="0"/>
    <n v="0"/>
    <n v="0"/>
    <n v="0"/>
    <n v="244"/>
    <n v="33"/>
    <n v="277"/>
    <n v="272"/>
    <n v="192"/>
    <n v="111"/>
    <n v="12"/>
    <n v="46"/>
    <n v="0"/>
    <n v="14"/>
    <n v="0"/>
    <n v="0"/>
    <n v="0"/>
    <n v="0"/>
    <n v="199"/>
    <n v="192"/>
    <n v="0"/>
    <n v="0"/>
    <n v="0"/>
    <n v="0"/>
    <x v="486"/>
    <n v="924"/>
    <n v="9"/>
    <n v="0.42316017316017318"/>
    <n v="0.99025974025974028"/>
    <n v="0.97698209718670082"/>
    <n v="0"/>
    <n v="277"/>
    <n v="0"/>
    <n v="0"/>
    <n v="1"/>
    <m/>
    <n v="0"/>
    <n v="1"/>
    <m/>
    <n v="1.0364583333333333"/>
    <n v="0.96354166666666663"/>
    <n v="0.96482412060301503"/>
    <n v="0"/>
    <n v="1"/>
    <m/>
    <n v="1.7297297297297298"/>
    <n v="0.98198198198198194"/>
    <n v="0.98958333333333337"/>
    <n v="0"/>
    <n v="1"/>
    <m/>
    <n v="0"/>
    <n v="1"/>
    <m/>
    <m/>
    <m/>
    <m/>
  </r>
  <r>
    <x v="4"/>
    <n v="38016"/>
    <x v="216"/>
    <n v="59"/>
    <n v="22"/>
    <n v="81"/>
    <n v="26"/>
    <n v="9"/>
    <n v="33"/>
    <n v="0"/>
    <n v="1"/>
    <n v="0"/>
    <n v="0"/>
    <n v="100"/>
    <n v="34"/>
    <n v="134"/>
    <n v="114"/>
    <n v="102"/>
    <n v="112"/>
    <n v="3"/>
    <n v="7"/>
    <n v="0"/>
    <n v="15"/>
    <n v="143"/>
    <n v="56"/>
    <n v="199"/>
    <n v="43"/>
    <n v="25"/>
    <n v="91"/>
    <n v="0"/>
    <n v="28"/>
    <n v="0"/>
    <n v="0"/>
    <x v="783"/>
    <n v="487"/>
    <n v="150"/>
    <n v="0.79260780287474331"/>
    <n v="0.69199178644763859"/>
    <n v="0.6113989637305699"/>
    <n v="199"/>
    <n v="134"/>
    <n v="81"/>
    <n v="1.4850746268656716"/>
    <n v="0.39552238805970147"/>
    <n v="0.59296482412060303"/>
    <n v="0.37719298245614036"/>
    <n v="0.77192982456140347"/>
    <n v="0.39534883720930231"/>
    <n v="0.24509803921568626"/>
    <n v="0.91176470588235292"/>
    <n v="0.64"/>
    <n v="0"/>
    <n v="1"/>
    <m/>
    <n v="0.8125"/>
    <n v="0.7053571428571429"/>
    <n v="0.63736263736263732"/>
    <n v="4"/>
    <n v="0.8571428571428571"/>
    <n v="0.9642857142857143"/>
    <n v="0"/>
    <n v="1"/>
    <m/>
    <m/>
    <m/>
    <m/>
  </r>
  <r>
    <x v="4"/>
    <n v="38025"/>
    <x v="217"/>
    <n v="168"/>
    <n v="22"/>
    <n v="190"/>
    <n v="168"/>
    <n v="167"/>
    <n v="86"/>
    <n v="0"/>
    <n v="0"/>
    <n v="0"/>
    <n v="0"/>
    <n v="191"/>
    <n v="33"/>
    <n v="224"/>
    <n v="189"/>
    <n v="222"/>
    <n v="151"/>
    <n v="10"/>
    <n v="2"/>
    <n v="0"/>
    <n v="10"/>
    <n v="495"/>
    <n v="87"/>
    <n v="582"/>
    <n v="464"/>
    <n v="594"/>
    <n v="315"/>
    <n v="0"/>
    <n v="12"/>
    <n v="0"/>
    <n v="0"/>
    <x v="784"/>
    <n v="808"/>
    <n v="611"/>
    <n v="2.4344059405940595"/>
    <n v="0.24381188118811881"/>
    <n v="0.68937468225724452"/>
    <n v="582"/>
    <n v="224"/>
    <n v="190"/>
    <n v="2.5982142857142856"/>
    <n v="0.15178571428571427"/>
    <n v="0.67353951890034369"/>
    <n v="2.4550264550264549"/>
    <n v="0.1111111111111111"/>
    <n v="0.63793103448275867"/>
    <n v="2.6756756756756759"/>
    <n v="0.24774774774774774"/>
    <n v="0.71885521885521886"/>
    <n v="0"/>
    <n v="1"/>
    <m/>
    <n v="2.0860927152317883"/>
    <n v="0.43046357615894038"/>
    <n v="0.72698412698412695"/>
    <n v="6"/>
    <n v="1"/>
    <n v="1"/>
    <n v="0"/>
    <n v="1"/>
    <m/>
    <m/>
    <m/>
    <m/>
  </r>
  <r>
    <x v="4"/>
    <n v="41002"/>
    <x v="218"/>
    <n v="1262"/>
    <n v="213"/>
    <n v="1475"/>
    <n v="1308"/>
    <n v="836"/>
    <n v="601"/>
    <n v="49"/>
    <n v="43"/>
    <n v="0"/>
    <n v="241"/>
    <n v="1403"/>
    <n v="246"/>
    <n v="1649"/>
    <n v="1425"/>
    <n v="998"/>
    <n v="779"/>
    <n v="65"/>
    <n v="45"/>
    <n v="0"/>
    <n v="254"/>
    <n v="2191"/>
    <n v="339"/>
    <n v="2530"/>
    <n v="2541"/>
    <n v="1899"/>
    <n v="1322"/>
    <n v="144"/>
    <n v="85"/>
    <n v="0"/>
    <n v="646"/>
    <x v="785"/>
    <n v="5215"/>
    <n v="4553"/>
    <n v="1.7578139980824545"/>
    <n v="0.12694151486097796"/>
    <n v="0.5033271517399367"/>
    <n v="2530"/>
    <n v="1649"/>
    <n v="1475"/>
    <n v="1.5342631898120074"/>
    <n v="0.1055184960582171"/>
    <n v="0.41699604743083002"/>
    <n v="1.7831578947368421"/>
    <n v="8.2105263157894737E-2"/>
    <n v="0.48524203069657618"/>
    <n v="1.902805611222445"/>
    <n v="0.16232464929859719"/>
    <n v="0.55976829910479198"/>
    <n v="2.2153846153846155"/>
    <n v="0.24615384615384617"/>
    <n v="0.65972222222222221"/>
    <n v="1.6970474967907574"/>
    <n v="0.22849807445442877"/>
    <n v="0.5453857791225416"/>
    <n v="1.8888888888888888"/>
    <n v="4.4444444444444446E-2"/>
    <n v="0.49411764705882355"/>
    <n v="2.5433070866141732"/>
    <n v="5.1181102362204724E-2"/>
    <n v="0.62693498452012386"/>
    <m/>
    <m/>
    <m/>
  </r>
  <r>
    <x v="4"/>
    <n v="41011"/>
    <x v="219"/>
    <n v="250"/>
    <n v="45"/>
    <n v="295"/>
    <n v="298"/>
    <n v="59"/>
    <n v="61"/>
    <n v="0"/>
    <n v="0"/>
    <n v="0"/>
    <n v="0"/>
    <n v="377"/>
    <n v="76"/>
    <n v="453"/>
    <n v="417"/>
    <n v="189"/>
    <n v="213"/>
    <n v="11"/>
    <n v="6"/>
    <n v="0"/>
    <n v="40"/>
    <n v="452"/>
    <n v="71"/>
    <n v="523"/>
    <n v="628"/>
    <n v="140"/>
    <n v="130"/>
    <n v="0"/>
    <n v="0"/>
    <n v="0"/>
    <n v="0"/>
    <x v="786"/>
    <n v="1329"/>
    <n v="713"/>
    <n v="1.0692249811888639"/>
    <n v="0.46350639578630548"/>
    <n v="0.49824067558057705"/>
    <n v="523"/>
    <n v="453"/>
    <n v="295"/>
    <n v="1.1545253863134657"/>
    <n v="0.34878587196467992"/>
    <n v="0.43594646271510518"/>
    <n v="1.5059952038369304"/>
    <n v="0.28537170263788969"/>
    <n v="0.52547770700636942"/>
    <n v="0.7407407407407407"/>
    <n v="0.68783068783068779"/>
    <n v="0.57857142857142863"/>
    <n v="0"/>
    <n v="1"/>
    <m/>
    <n v="0.61032863849765262"/>
    <n v="0.71361502347417838"/>
    <n v="0.53076923076923077"/>
    <n v="0"/>
    <n v="1"/>
    <m/>
    <n v="0"/>
    <n v="1"/>
    <m/>
    <m/>
    <m/>
    <m/>
  </r>
  <r>
    <x v="4"/>
    <n v="41018"/>
    <x v="220"/>
    <n v="445"/>
    <n v="68"/>
    <n v="513"/>
    <n v="562"/>
    <n v="271"/>
    <n v="271"/>
    <n v="0"/>
    <n v="11"/>
    <n v="0"/>
    <n v="0"/>
    <n v="578"/>
    <n v="90"/>
    <n v="668"/>
    <n v="672"/>
    <n v="411"/>
    <n v="388"/>
    <n v="16"/>
    <n v="11"/>
    <n v="0"/>
    <n v="45"/>
    <n v="718"/>
    <n v="107"/>
    <n v="825"/>
    <n v="903"/>
    <n v="548"/>
    <n v="471"/>
    <n v="0"/>
    <n v="32"/>
    <n v="0"/>
    <n v="0"/>
    <x v="787"/>
    <n v="2211"/>
    <n v="1628"/>
    <n v="1.2568973315241971"/>
    <n v="0.26368159203980102"/>
    <n v="0.41417776178481469"/>
    <n v="825"/>
    <n v="668"/>
    <n v="513"/>
    <n v="1.2350299401197604"/>
    <n v="0.23203592814371257"/>
    <n v="0.37818181818181817"/>
    <n v="1.34375"/>
    <n v="0.16369047619047619"/>
    <n v="0.37763012181616834"/>
    <n v="1.3333333333333333"/>
    <n v="0.34063260340632601"/>
    <n v="0.50547445255474455"/>
    <n v="0"/>
    <n v="1"/>
    <m/>
    <n v="1.2139175257731958"/>
    <n v="0.3015463917525773"/>
    <n v="0.42462845010615713"/>
    <n v="2.9090909090909092"/>
    <n v="0"/>
    <n v="0.65625"/>
    <n v="0"/>
    <n v="1"/>
    <m/>
    <m/>
    <m/>
    <m/>
  </r>
  <r>
    <x v="4"/>
    <n v="41024"/>
    <x v="221"/>
    <n v="0"/>
    <n v="0"/>
    <n v="0"/>
    <n v="0"/>
    <n v="0"/>
    <n v="0"/>
    <n v="0"/>
    <n v="0"/>
    <n v="0"/>
    <n v="0"/>
    <n v="264"/>
    <n v="46"/>
    <n v="310"/>
    <n v="302"/>
    <n v="181"/>
    <n v="167"/>
    <n v="10"/>
    <n v="2"/>
    <n v="0"/>
    <n v="38"/>
    <m/>
    <m/>
    <n v="0"/>
    <m/>
    <m/>
    <m/>
    <m/>
    <m/>
    <m/>
    <m/>
    <x v="6"/>
    <n v="1010"/>
    <n v="0"/>
    <m/>
    <n v="1"/>
    <m/>
    <m/>
    <n v="31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41027"/>
    <x v="222"/>
    <n v="129"/>
    <n v="17"/>
    <n v="146"/>
    <n v="128"/>
    <n v="45"/>
    <n v="64"/>
    <n v="0"/>
    <n v="0"/>
    <n v="0"/>
    <n v="0"/>
    <n v="295"/>
    <n v="46"/>
    <n v="341"/>
    <n v="365"/>
    <n v="233"/>
    <n v="170"/>
    <n v="6"/>
    <n v="2"/>
    <n v="0"/>
    <n v="18"/>
    <n v="212"/>
    <n v="30"/>
    <n v="242"/>
    <n v="245"/>
    <n v="78"/>
    <n v="146"/>
    <n v="0"/>
    <n v="0"/>
    <n v="0"/>
    <n v="0"/>
    <x v="788"/>
    <n v="1135"/>
    <n v="383"/>
    <n v="0.62643171806167397"/>
    <n v="0.66255506607929515"/>
    <n v="0.46132208157524612"/>
    <n v="242"/>
    <n v="341"/>
    <n v="146"/>
    <n v="0.70967741935483875"/>
    <n v="0.57184750733137835"/>
    <n v="0.39669421487603307"/>
    <n v="0.67123287671232879"/>
    <n v="0.64931506849315068"/>
    <n v="0.47755102040816327"/>
    <n v="0.33476394849785407"/>
    <n v="0.80686695278969955"/>
    <n v="0.42307692307692307"/>
    <n v="0"/>
    <n v="1"/>
    <m/>
    <n v="0.85882352941176465"/>
    <n v="0.62352941176470589"/>
    <n v="0.56164383561643838"/>
    <n v="0"/>
    <n v="1"/>
    <m/>
    <n v="0"/>
    <n v="1"/>
    <m/>
    <m/>
    <m/>
    <m/>
  </r>
  <r>
    <x v="4"/>
    <n v="41034"/>
    <x v="223"/>
    <n v="177"/>
    <n v="9"/>
    <n v="186"/>
    <n v="206"/>
    <n v="0"/>
    <n v="0"/>
    <n v="0"/>
    <n v="0"/>
    <n v="0"/>
    <n v="0"/>
    <n v="332"/>
    <n v="36"/>
    <n v="368"/>
    <n v="368"/>
    <n v="224"/>
    <n v="131"/>
    <n v="11"/>
    <n v="6"/>
    <n v="0"/>
    <n v="45"/>
    <n v="338"/>
    <n v="19"/>
    <n v="357"/>
    <n v="371"/>
    <n v="0"/>
    <n v="0"/>
    <n v="0"/>
    <n v="0"/>
    <n v="0"/>
    <n v="0"/>
    <x v="789"/>
    <n v="1153"/>
    <n v="392"/>
    <n v="0.63139635732870769"/>
    <n v="0.66001734605377271"/>
    <n v="0.46153846153846156"/>
    <n v="357"/>
    <n v="368"/>
    <n v="186"/>
    <n v="0.97010869565217395"/>
    <n v="0.49456521739130432"/>
    <n v="0.47899159663865548"/>
    <n v="1.0081521739130435"/>
    <n v="0.44021739130434784"/>
    <n v="0.44474393530997303"/>
    <n v="0"/>
    <n v="1"/>
    <m/>
    <n v="0"/>
    <n v="1"/>
    <m/>
    <n v="0"/>
    <n v="1"/>
    <m/>
    <n v="0"/>
    <n v="1"/>
    <m/>
    <n v="0"/>
    <n v="1"/>
    <m/>
    <m/>
    <m/>
    <m/>
  </r>
  <r>
    <x v="4"/>
    <n v="41048"/>
    <x v="224"/>
    <n v="531"/>
    <n v="87"/>
    <n v="618"/>
    <n v="476"/>
    <n v="244"/>
    <n v="336"/>
    <n v="27"/>
    <n v="0"/>
    <n v="0"/>
    <n v="0"/>
    <n v="656"/>
    <n v="115"/>
    <n v="771"/>
    <n v="626"/>
    <n v="402"/>
    <n v="504"/>
    <n v="50"/>
    <n v="16"/>
    <n v="0"/>
    <n v="33"/>
    <n v="812"/>
    <n v="155"/>
    <n v="967"/>
    <n v="733"/>
    <n v="473"/>
    <n v="570"/>
    <n v="45"/>
    <n v="0"/>
    <n v="0"/>
    <n v="0"/>
    <x v="790"/>
    <n v="2402"/>
    <n v="1701"/>
    <n v="1.160699417152373"/>
    <n v="0.29184013322231472"/>
    <n v="0.38988522238163559"/>
    <n v="967"/>
    <n v="771"/>
    <n v="618"/>
    <n v="1.2542153047989624"/>
    <n v="0.19844357976653695"/>
    <n v="0.36091003102378488"/>
    <n v="1.170926517571885"/>
    <n v="0.23961661341853036"/>
    <n v="0.35061391541609821"/>
    <n v="1.1766169154228856"/>
    <n v="0.39303482587064675"/>
    <n v="0.48414376321353064"/>
    <n v="0.9"/>
    <n v="0.46"/>
    <n v="0.4"/>
    <n v="1.1309523809523809"/>
    <n v="0.33333333333333331"/>
    <n v="0.41052631578947368"/>
    <n v="0"/>
    <n v="1"/>
    <m/>
    <n v="0"/>
    <n v="1"/>
    <m/>
    <m/>
    <m/>
    <m/>
  </r>
  <r>
    <x v="4"/>
    <n v="41063"/>
    <x v="225"/>
    <n v="0"/>
    <n v="0"/>
    <n v="0"/>
    <n v="0"/>
    <n v="0"/>
    <n v="0"/>
    <n v="0"/>
    <n v="0"/>
    <n v="0"/>
    <n v="0"/>
    <n v="180"/>
    <n v="22"/>
    <n v="202"/>
    <n v="228"/>
    <n v="134"/>
    <n v="83"/>
    <n v="4"/>
    <n v="0"/>
    <n v="0"/>
    <n v="11"/>
    <m/>
    <m/>
    <n v="0"/>
    <m/>
    <m/>
    <m/>
    <m/>
    <m/>
    <m/>
    <m/>
    <x v="6"/>
    <n v="662"/>
    <n v="0"/>
    <m/>
    <n v="1"/>
    <m/>
    <m/>
    <n v="202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41081"/>
    <x v="226"/>
    <n v="355"/>
    <n v="31"/>
    <n v="386"/>
    <n v="457"/>
    <n v="190"/>
    <n v="112"/>
    <n v="0"/>
    <n v="0"/>
    <n v="0"/>
    <n v="25"/>
    <n v="433"/>
    <n v="56"/>
    <n v="489"/>
    <n v="540"/>
    <n v="300"/>
    <n v="195"/>
    <n v="9"/>
    <n v="2"/>
    <n v="0"/>
    <n v="39"/>
    <n v="897"/>
    <n v="91"/>
    <n v="988"/>
    <n v="1161"/>
    <n v="524"/>
    <n v="363"/>
    <n v="0"/>
    <n v="0"/>
    <n v="0"/>
    <n v="76"/>
    <x v="791"/>
    <n v="1574"/>
    <n v="1170"/>
    <n v="1.97712833545108"/>
    <n v="0.25667090216010163"/>
    <n v="0.62403598971722363"/>
    <n v="988"/>
    <n v="489"/>
    <n v="386"/>
    <n v="2.0204498977505114"/>
    <n v="0.21063394683026584"/>
    <n v="0.60931174089068829"/>
    <n v="2.15"/>
    <n v="0.1537037037037037"/>
    <n v="0.60637381567614124"/>
    <n v="1.7466666666666666"/>
    <n v="0.36666666666666664"/>
    <n v="0.63740458015267176"/>
    <n v="0"/>
    <n v="1"/>
    <m/>
    <n v="1.8615384615384616"/>
    <n v="0.42564102564102563"/>
    <n v="0.69146005509641872"/>
    <n v="0"/>
    <n v="1"/>
    <m/>
    <n v="1.9487179487179487"/>
    <n v="0.35897435897435898"/>
    <n v="0.67105263157894735"/>
    <m/>
    <m/>
    <m/>
  </r>
  <r>
    <x v="4"/>
    <n v="41082"/>
    <x v="227"/>
    <n v="49"/>
    <n v="5"/>
    <n v="54"/>
    <n v="55"/>
    <n v="29"/>
    <n v="17"/>
    <n v="0"/>
    <n v="0"/>
    <n v="0"/>
    <n v="0"/>
    <n v="318"/>
    <n v="34"/>
    <n v="352"/>
    <n v="426"/>
    <n v="251"/>
    <n v="147"/>
    <n v="12"/>
    <n v="0"/>
    <n v="0"/>
    <n v="43"/>
    <n v="117"/>
    <n v="16"/>
    <n v="133"/>
    <n v="89"/>
    <n v="61"/>
    <n v="49"/>
    <n v="0"/>
    <n v="0"/>
    <n v="0"/>
    <n v="0"/>
    <x v="231"/>
    <n v="1231"/>
    <n v="155"/>
    <n v="0.26969943135662061"/>
    <n v="0.87408610885458982"/>
    <n v="0.5331325301204819"/>
    <n v="133"/>
    <n v="352"/>
    <n v="54"/>
    <n v="0.37784090909090912"/>
    <n v="0.84659090909090906"/>
    <n v="0.59398496240601506"/>
    <n v="0.20892018779342722"/>
    <n v="0.87089201877934275"/>
    <n v="0.38202247191011235"/>
    <n v="0.24302788844621515"/>
    <n v="0.8844621513944223"/>
    <n v="0.52459016393442626"/>
    <n v="0"/>
    <n v="1"/>
    <m/>
    <n v="0.33333333333333331"/>
    <n v="0.88435374149659862"/>
    <n v="0.65306122448979587"/>
    <m/>
    <m/>
    <m/>
    <n v="0"/>
    <n v="1"/>
    <m/>
    <m/>
    <m/>
    <m/>
  </r>
  <r>
    <x v="4"/>
    <n v="42003"/>
    <x v="228"/>
    <n v="0"/>
    <n v="0"/>
    <n v="0"/>
    <n v="0"/>
    <n v="0"/>
    <n v="0"/>
    <n v="0"/>
    <n v="0"/>
    <n v="0"/>
    <n v="0"/>
    <n v="238"/>
    <n v="61"/>
    <n v="299"/>
    <n v="235"/>
    <n v="234"/>
    <n v="187"/>
    <n v="14"/>
    <n v="4"/>
    <n v="0"/>
    <n v="28"/>
    <m/>
    <m/>
    <n v="0"/>
    <m/>
    <m/>
    <m/>
    <m/>
    <m/>
    <m/>
    <m/>
    <x v="6"/>
    <n v="1001"/>
    <n v="0"/>
    <m/>
    <n v="1"/>
    <m/>
    <m/>
    <n v="29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42004"/>
    <x v="229"/>
    <n v="136"/>
    <n v="0"/>
    <n v="136"/>
    <n v="108"/>
    <n v="65"/>
    <n v="0"/>
    <n v="0"/>
    <n v="0"/>
    <n v="0"/>
    <n v="0"/>
    <n v="274"/>
    <n v="32"/>
    <n v="306"/>
    <n v="281"/>
    <n v="214"/>
    <n v="128"/>
    <n v="9"/>
    <n v="3"/>
    <n v="0"/>
    <n v="12"/>
    <n v="266"/>
    <n v="0"/>
    <n v="266"/>
    <n v="163"/>
    <n v="137"/>
    <n v="0"/>
    <n v="0"/>
    <n v="0"/>
    <n v="0"/>
    <n v="0"/>
    <x v="76"/>
    <n v="953"/>
    <n v="309"/>
    <n v="0.59391395592864638"/>
    <n v="0.67576075550891923"/>
    <n v="0.45406360424028269"/>
    <n v="266"/>
    <n v="306"/>
    <n v="136"/>
    <n v="0.86928104575163401"/>
    <n v="0.55555555555555558"/>
    <n v="0.48872180451127817"/>
    <n v="0.58007117437722422"/>
    <n v="0.61565836298932386"/>
    <n v="0.33742331288343558"/>
    <n v="0.64018691588785048"/>
    <n v="0.69626168224299068"/>
    <n v="0.52554744525547448"/>
    <n v="0"/>
    <n v="1"/>
    <m/>
    <n v="0"/>
    <n v="1"/>
    <m/>
    <n v="0"/>
    <n v="1"/>
    <m/>
    <n v="0"/>
    <n v="1"/>
    <m/>
    <m/>
    <m/>
    <m/>
  </r>
  <r>
    <x v="4"/>
    <n v="42006"/>
    <x v="230"/>
    <n v="580"/>
    <n v="92"/>
    <n v="672"/>
    <n v="649"/>
    <n v="369"/>
    <n v="355"/>
    <n v="0"/>
    <n v="54"/>
    <n v="0"/>
    <n v="0"/>
    <n v="739"/>
    <n v="102"/>
    <n v="841"/>
    <n v="780"/>
    <n v="584"/>
    <n v="473"/>
    <n v="27"/>
    <n v="88"/>
    <n v="0"/>
    <n v="43"/>
    <n v="1122"/>
    <n v="179"/>
    <n v="1301"/>
    <n v="1351"/>
    <n v="768"/>
    <n v="819"/>
    <n v="0"/>
    <n v="97"/>
    <n v="0"/>
    <n v="0"/>
    <x v="792"/>
    <n v="2836"/>
    <n v="2099"/>
    <n v="1.5289139633286319"/>
    <n v="0.25987306064880111"/>
    <n v="0.51591328413284132"/>
    <n v="1301"/>
    <n v="841"/>
    <n v="672"/>
    <n v="1.5469678953626635"/>
    <n v="0.20095124851367419"/>
    <n v="0.48347425057647964"/>
    <n v="1.7320512820512821"/>
    <n v="0.16794871794871793"/>
    <n v="0.51961509992598076"/>
    <n v="1.3150684931506849"/>
    <n v="0.36815068493150682"/>
    <n v="0.51953125"/>
    <n v="0"/>
    <n v="1"/>
    <m/>
    <n v="1.7315010570824525"/>
    <n v="0.24947145877378435"/>
    <n v="0.56654456654456653"/>
    <n v="1.1022727272727273"/>
    <n v="0.38636363636363635"/>
    <n v="0.44329896907216493"/>
    <n v="0"/>
    <n v="1"/>
    <m/>
    <m/>
    <m/>
    <m/>
  </r>
  <r>
    <x v="4"/>
    <n v="42008"/>
    <x v="231"/>
    <n v="273"/>
    <n v="77"/>
    <n v="350"/>
    <n v="149"/>
    <n v="170"/>
    <n v="153"/>
    <n v="0"/>
    <n v="0"/>
    <n v="0"/>
    <n v="0"/>
    <n v="435"/>
    <n v="106"/>
    <n v="541"/>
    <n v="372"/>
    <n v="369"/>
    <n v="348"/>
    <n v="14"/>
    <n v="9"/>
    <n v="0"/>
    <n v="21"/>
    <n v="311"/>
    <n v="96"/>
    <n v="407"/>
    <n v="171"/>
    <n v="217"/>
    <n v="210"/>
    <n v="0"/>
    <n v="0"/>
    <n v="0"/>
    <n v="0"/>
    <x v="793"/>
    <n v="1674"/>
    <n v="822"/>
    <n v="0.60035842293906805"/>
    <n v="0.50896057347670254"/>
    <n v="0.18208955223880596"/>
    <n v="407"/>
    <n v="541"/>
    <n v="350"/>
    <n v="0.75231053604436227"/>
    <n v="0.35304990757855825"/>
    <n v="0.14004914004914004"/>
    <n v="0.45967741935483869"/>
    <n v="0.59946236559139787"/>
    <n v="0.12865497076023391"/>
    <n v="0.58807588075880757"/>
    <n v="0.53929539295392959"/>
    <n v="0.21658986175115208"/>
    <n v="0"/>
    <n v="1"/>
    <m/>
    <n v="0.60344827586206895"/>
    <n v="0.56034482758620685"/>
    <n v="0.27142857142857141"/>
    <n v="0"/>
    <n v="1"/>
    <m/>
    <n v="0"/>
    <n v="1"/>
    <m/>
    <m/>
    <m/>
    <m/>
  </r>
  <r>
    <x v="4"/>
    <n v="42010"/>
    <x v="232"/>
    <n v="0"/>
    <n v="0"/>
    <n v="0"/>
    <n v="0"/>
    <n v="0"/>
    <n v="0"/>
    <n v="0"/>
    <n v="0"/>
    <n v="0"/>
    <n v="0"/>
    <n v="197"/>
    <n v="32"/>
    <n v="229"/>
    <n v="226"/>
    <n v="164"/>
    <n v="92"/>
    <n v="6"/>
    <n v="2"/>
    <n v="0"/>
    <n v="15"/>
    <m/>
    <m/>
    <n v="0"/>
    <m/>
    <m/>
    <m/>
    <m/>
    <m/>
    <m/>
    <m/>
    <x v="6"/>
    <n v="734"/>
    <n v="0"/>
    <m/>
    <n v="1"/>
    <m/>
    <m/>
    <n v="22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42011"/>
    <x v="233"/>
    <n v="0"/>
    <n v="0"/>
    <n v="0"/>
    <n v="0"/>
    <n v="0"/>
    <n v="0"/>
    <n v="0"/>
    <n v="0"/>
    <n v="0"/>
    <n v="0"/>
    <n v="360"/>
    <n v="41"/>
    <n v="401"/>
    <n v="362"/>
    <n v="273"/>
    <n v="168"/>
    <n v="10"/>
    <n v="8"/>
    <n v="0"/>
    <n v="29"/>
    <m/>
    <m/>
    <n v="0"/>
    <m/>
    <m/>
    <m/>
    <m/>
    <m/>
    <m/>
    <m/>
    <x v="6"/>
    <n v="1251"/>
    <n v="0"/>
    <m/>
    <n v="1"/>
    <m/>
    <m/>
    <n v="40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42023"/>
    <x v="234"/>
    <n v="0"/>
    <n v="0"/>
    <n v="0"/>
    <n v="0"/>
    <n v="0"/>
    <n v="0"/>
    <n v="0"/>
    <n v="0"/>
    <n v="0"/>
    <n v="0"/>
    <n v="183"/>
    <n v="28"/>
    <n v="211"/>
    <n v="241"/>
    <n v="142"/>
    <n v="118"/>
    <n v="10"/>
    <n v="3"/>
    <n v="0"/>
    <n v="8"/>
    <m/>
    <m/>
    <n v="0"/>
    <m/>
    <m/>
    <m/>
    <m/>
    <m/>
    <m/>
    <m/>
    <x v="6"/>
    <n v="733"/>
    <n v="0"/>
    <m/>
    <n v="1"/>
    <m/>
    <m/>
    <n v="21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42025"/>
    <x v="235"/>
    <n v="315"/>
    <n v="63"/>
    <n v="378"/>
    <n v="290"/>
    <n v="262"/>
    <n v="171"/>
    <n v="0"/>
    <n v="0"/>
    <n v="0"/>
    <n v="0"/>
    <n v="387"/>
    <n v="77"/>
    <n v="464"/>
    <n v="381"/>
    <n v="350"/>
    <n v="240"/>
    <n v="23"/>
    <n v="6"/>
    <n v="0"/>
    <n v="44"/>
    <n v="923"/>
    <n v="233"/>
    <n v="1156"/>
    <n v="676"/>
    <n v="1406"/>
    <n v="673"/>
    <n v="0"/>
    <n v="0"/>
    <n v="0"/>
    <n v="0"/>
    <x v="794"/>
    <n v="1508"/>
    <n v="1101"/>
    <n v="2.5935013262599469"/>
    <n v="0.26989389920424406"/>
    <n v="0.71848632063410889"/>
    <n v="1156"/>
    <n v="464"/>
    <n v="378"/>
    <n v="2.4913793103448274"/>
    <n v="0.18534482758620691"/>
    <n v="0.67301038062283736"/>
    <n v="1.7742782152230971"/>
    <n v="0.23884514435695539"/>
    <n v="0.57100591715976334"/>
    <n v="4.0171428571428569"/>
    <n v="0.25142857142857145"/>
    <n v="0.81365576102418202"/>
    <n v="0"/>
    <n v="1"/>
    <m/>
    <n v="2.8041666666666667"/>
    <n v="0.28749999999999998"/>
    <n v="0.74591381872213969"/>
    <n v="0"/>
    <n v="1"/>
    <m/>
    <n v="0"/>
    <n v="1"/>
    <m/>
    <m/>
    <m/>
    <m/>
  </r>
  <r>
    <x v="4"/>
    <n v="42026"/>
    <x v="236"/>
    <n v="0"/>
    <n v="0"/>
    <n v="0"/>
    <n v="0"/>
    <n v="0"/>
    <n v="0"/>
    <n v="0"/>
    <n v="0"/>
    <n v="0"/>
    <n v="0"/>
    <n v="190"/>
    <n v="29"/>
    <n v="219"/>
    <n v="215"/>
    <n v="157"/>
    <n v="100"/>
    <n v="10"/>
    <n v="0"/>
    <n v="0"/>
    <n v="20"/>
    <m/>
    <m/>
    <n v="0"/>
    <m/>
    <m/>
    <m/>
    <m/>
    <m/>
    <m/>
    <m/>
    <x v="6"/>
    <n v="721"/>
    <n v="0"/>
    <m/>
    <n v="1"/>
    <m/>
    <m/>
    <n v="21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42028"/>
    <x v="237"/>
    <n v="266"/>
    <n v="66"/>
    <n v="332"/>
    <n v="188"/>
    <n v="184"/>
    <n v="128"/>
    <n v="0"/>
    <n v="0"/>
    <n v="0"/>
    <n v="0"/>
    <n v="371"/>
    <n v="83"/>
    <n v="454"/>
    <n v="316"/>
    <n v="339"/>
    <n v="274"/>
    <n v="12"/>
    <n v="8"/>
    <n v="0"/>
    <n v="35"/>
    <n v="316"/>
    <n v="81"/>
    <n v="397"/>
    <n v="225"/>
    <n v="216"/>
    <n v="163"/>
    <n v="0"/>
    <n v="0"/>
    <n v="0"/>
    <n v="0"/>
    <x v="795"/>
    <n v="1438"/>
    <n v="832"/>
    <n v="0.69610570236439495"/>
    <n v="0.42141863699582754"/>
    <n v="0.16883116883116883"/>
    <n v="397"/>
    <n v="454"/>
    <n v="332"/>
    <n v="0.87444933920704848"/>
    <n v="0.2687224669603524"/>
    <n v="0.16372795969773299"/>
    <n v="0.71202531645569622"/>
    <n v="0.4050632911392405"/>
    <n v="0.16444444444444445"/>
    <n v="0.63716814159292035"/>
    <n v="0.45722713864306785"/>
    <n v="0.14814814814814814"/>
    <n v="0"/>
    <n v="1"/>
    <m/>
    <n v="0.5948905109489051"/>
    <n v="0.53284671532846717"/>
    <n v="0.21472392638036811"/>
    <n v="0"/>
    <n v="1"/>
    <m/>
    <n v="0"/>
    <n v="1"/>
    <m/>
    <m/>
    <m/>
    <m/>
  </r>
  <r>
    <x v="4"/>
    <n v="43002"/>
    <x v="238"/>
    <n v="0"/>
    <n v="0"/>
    <n v="0"/>
    <n v="0"/>
    <n v="0"/>
    <n v="0"/>
    <n v="0"/>
    <n v="0"/>
    <n v="0"/>
    <n v="0"/>
    <n v="237"/>
    <n v="45"/>
    <n v="282"/>
    <n v="174"/>
    <n v="204"/>
    <n v="167"/>
    <n v="13"/>
    <n v="6"/>
    <n v="0"/>
    <n v="26"/>
    <m/>
    <m/>
    <n v="0"/>
    <m/>
    <m/>
    <m/>
    <m/>
    <m/>
    <m/>
    <m/>
    <x v="6"/>
    <n v="872"/>
    <n v="0"/>
    <m/>
    <n v="1"/>
    <m/>
    <m/>
    <n v="28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43005"/>
    <x v="239"/>
    <n v="241"/>
    <n v="63"/>
    <n v="304"/>
    <n v="205"/>
    <n v="204"/>
    <n v="194"/>
    <n v="0"/>
    <n v="27"/>
    <n v="0"/>
    <n v="18"/>
    <n v="298"/>
    <n v="73"/>
    <n v="371"/>
    <n v="237"/>
    <n v="285"/>
    <n v="276"/>
    <n v="10"/>
    <n v="28"/>
    <n v="0"/>
    <n v="26"/>
    <n v="857"/>
    <n v="235"/>
    <n v="1092"/>
    <n v="726"/>
    <n v="1069"/>
    <n v="793"/>
    <n v="0"/>
    <n v="45"/>
    <n v="0"/>
    <n v="84"/>
    <x v="796"/>
    <n v="1233"/>
    <n v="952"/>
    <n v="3.089213300892133"/>
    <n v="0.22789943227899431"/>
    <n v="0.75006563402467841"/>
    <n v="1092"/>
    <n v="371"/>
    <n v="304"/>
    <n v="2.9433962264150941"/>
    <n v="0.18059299191374664"/>
    <n v="0.7216117216117216"/>
    <n v="3.0632911392405062"/>
    <n v="0.13502109704641349"/>
    <n v="0.71763085399449034"/>
    <n v="3.7508771929824563"/>
    <n v="0.28421052631578947"/>
    <n v="0.80916744621141257"/>
    <n v="0"/>
    <n v="1"/>
    <m/>
    <n v="2.8731884057971016"/>
    <n v="0.29710144927536231"/>
    <n v="0.75535939470365698"/>
    <n v="1.6071428571428572"/>
    <n v="3.5714285714285712E-2"/>
    <n v="0.4"/>
    <n v="3.2307692307692308"/>
    <n v="0.30769230769230771"/>
    <n v="0.7857142857142857"/>
    <m/>
    <m/>
    <m/>
  </r>
  <r>
    <x v="4"/>
    <n v="43007"/>
    <x v="240"/>
    <n v="0"/>
    <n v="0"/>
    <n v="0"/>
    <n v="0"/>
    <n v="0"/>
    <n v="0"/>
    <n v="0"/>
    <n v="0"/>
    <n v="0"/>
    <n v="0"/>
    <n v="106"/>
    <n v="22"/>
    <n v="128"/>
    <n v="116"/>
    <n v="100"/>
    <n v="85"/>
    <n v="5"/>
    <n v="0"/>
    <n v="0"/>
    <n v="7"/>
    <m/>
    <m/>
    <n v="0"/>
    <m/>
    <m/>
    <m/>
    <m/>
    <m/>
    <m/>
    <m/>
    <x v="6"/>
    <n v="441"/>
    <n v="0"/>
    <m/>
    <n v="1"/>
    <m/>
    <m/>
    <n v="12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43010"/>
    <x v="241"/>
    <n v="239"/>
    <n v="30"/>
    <n v="269"/>
    <n v="261"/>
    <n v="91"/>
    <n v="72"/>
    <n v="0"/>
    <n v="0"/>
    <n v="0"/>
    <n v="0"/>
    <n v="397"/>
    <n v="71"/>
    <n v="468"/>
    <n v="386"/>
    <n v="325"/>
    <n v="288"/>
    <n v="18"/>
    <n v="7"/>
    <n v="0"/>
    <n v="21"/>
    <n v="293"/>
    <n v="47"/>
    <n v="340"/>
    <n v="344"/>
    <n v="136"/>
    <n v="121"/>
    <n v="0"/>
    <n v="0"/>
    <n v="0"/>
    <n v="0"/>
    <x v="797"/>
    <n v="1513"/>
    <n v="693"/>
    <n v="0.62194315928618638"/>
    <n v="0.54196959682749501"/>
    <n v="0.26354941551540911"/>
    <n v="340"/>
    <n v="468"/>
    <n v="269"/>
    <n v="0.72649572649572647"/>
    <n v="0.4252136752136752"/>
    <n v="0.20882352941176471"/>
    <n v="0.89119170984455953"/>
    <n v="0.32383419689119169"/>
    <n v="0.24127906976744187"/>
    <n v="0.41846153846153844"/>
    <n v="0.72"/>
    <n v="0.33088235294117646"/>
    <n v="0"/>
    <n v="1"/>
    <m/>
    <n v="0.4201388888888889"/>
    <n v="0.75"/>
    <n v="0.4049586776859504"/>
    <n v="0"/>
    <n v="1"/>
    <m/>
    <n v="0"/>
    <n v="1"/>
    <m/>
    <m/>
    <m/>
    <m/>
  </r>
  <r>
    <x v="4"/>
    <n v="43014"/>
    <x v="242"/>
    <n v="35"/>
    <n v="6"/>
    <n v="41"/>
    <n v="0"/>
    <n v="0"/>
    <n v="0"/>
    <n v="0"/>
    <n v="0"/>
    <n v="0"/>
    <n v="0"/>
    <n v="119"/>
    <n v="23"/>
    <n v="142"/>
    <n v="93"/>
    <n v="93"/>
    <n v="59"/>
    <n v="7"/>
    <n v="0"/>
    <n v="0"/>
    <n v="7"/>
    <n v="51"/>
    <n v="8"/>
    <n v="59"/>
    <n v="0"/>
    <n v="0"/>
    <n v="0"/>
    <n v="0"/>
    <n v="0"/>
    <n v="0"/>
    <n v="0"/>
    <x v="798"/>
    <n v="401"/>
    <n v="41"/>
    <n v="0.14713216957605985"/>
    <n v="0.89775561097256862"/>
    <n v="0.30508474576271188"/>
    <n v="59"/>
    <n v="142"/>
    <n v="41"/>
    <n v="0.41549295774647887"/>
    <n v="0.71126760563380287"/>
    <n v="0.30508474576271188"/>
    <n v="0"/>
    <n v="1"/>
    <m/>
    <n v="0"/>
    <n v="1"/>
    <m/>
    <n v="0"/>
    <n v="1"/>
    <m/>
    <n v="0"/>
    <n v="1"/>
    <m/>
    <m/>
    <m/>
    <m/>
    <n v="0"/>
    <n v="1"/>
    <m/>
    <m/>
    <m/>
    <m/>
  </r>
  <r>
    <x v="4"/>
    <n v="43018"/>
    <x v="243"/>
    <n v="159"/>
    <n v="61"/>
    <n v="220"/>
    <n v="115"/>
    <n v="109"/>
    <n v="160"/>
    <n v="0"/>
    <n v="0"/>
    <n v="0"/>
    <n v="0"/>
    <n v="189"/>
    <n v="70"/>
    <n v="259"/>
    <n v="148"/>
    <n v="159"/>
    <n v="224"/>
    <n v="7"/>
    <n v="1"/>
    <n v="0"/>
    <n v="29"/>
    <n v="333"/>
    <n v="125"/>
    <n v="458"/>
    <n v="219"/>
    <n v="304"/>
    <n v="400"/>
    <n v="0"/>
    <n v="0"/>
    <n v="0"/>
    <n v="0"/>
    <x v="799"/>
    <n v="827"/>
    <n v="604"/>
    <n v="1.6698911729141475"/>
    <n v="0.26964933494558646"/>
    <n v="0.56263577118030417"/>
    <n v="458"/>
    <n v="259"/>
    <n v="220"/>
    <n v="1.7683397683397684"/>
    <n v="0.15057915057915058"/>
    <n v="0.51965065502183405"/>
    <n v="1.4797297297297298"/>
    <n v="0.22297297297297297"/>
    <n v="0.47488584474885842"/>
    <n v="1.9119496855345912"/>
    <n v="0.31446540880503143"/>
    <n v="0.64144736842105265"/>
    <n v="0"/>
    <n v="1"/>
    <m/>
    <n v="1.7857142857142858"/>
    <n v="0.2857142857142857"/>
    <n v="0.6"/>
    <n v="0"/>
    <n v="1"/>
    <m/>
    <n v="0"/>
    <n v="1"/>
    <m/>
    <m/>
    <m/>
    <m/>
  </r>
  <r>
    <x v="4"/>
    <n v="44012"/>
    <x v="244"/>
    <n v="85"/>
    <n v="0"/>
    <n v="85"/>
    <n v="114"/>
    <n v="0"/>
    <n v="0"/>
    <n v="0"/>
    <n v="0"/>
    <n v="0"/>
    <n v="0"/>
    <n v="195"/>
    <n v="9"/>
    <n v="204"/>
    <n v="328"/>
    <n v="128"/>
    <n v="33"/>
    <n v="5"/>
    <n v="0"/>
    <n v="0"/>
    <n v="7"/>
    <n v="261"/>
    <n v="0"/>
    <n v="261"/>
    <n v="343"/>
    <n v="0"/>
    <n v="0"/>
    <n v="0"/>
    <n v="0"/>
    <n v="0"/>
    <n v="0"/>
    <x v="109"/>
    <n v="705"/>
    <n v="199"/>
    <n v="0.85673758865248228"/>
    <n v="0.71773049645390075"/>
    <n v="0.67052980132450335"/>
    <n v="261"/>
    <n v="204"/>
    <n v="85"/>
    <n v="1.2794117647058822"/>
    <n v="0.58333333333333337"/>
    <n v="0.67432950191570884"/>
    <n v="1.0457317073170731"/>
    <n v="0.65243902439024393"/>
    <n v="0.66763848396501457"/>
    <n v="0"/>
    <n v="1"/>
    <m/>
    <n v="0"/>
    <n v="1"/>
    <m/>
    <n v="0"/>
    <n v="1"/>
    <m/>
    <m/>
    <m/>
    <m/>
    <n v="0"/>
    <n v="1"/>
    <m/>
    <m/>
    <m/>
    <m/>
  </r>
  <r>
    <x v="4"/>
    <n v="44013"/>
    <x v="245"/>
    <n v="0"/>
    <n v="0"/>
    <n v="0"/>
    <n v="0"/>
    <n v="0"/>
    <n v="0"/>
    <n v="0"/>
    <n v="0"/>
    <n v="0"/>
    <n v="0"/>
    <n v="331"/>
    <n v="43"/>
    <n v="374"/>
    <n v="404"/>
    <n v="188"/>
    <n v="118"/>
    <n v="22"/>
    <n v="12"/>
    <n v="0"/>
    <n v="23"/>
    <m/>
    <m/>
    <n v="0"/>
    <m/>
    <m/>
    <m/>
    <m/>
    <m/>
    <m/>
    <m/>
    <x v="6"/>
    <n v="1141"/>
    <n v="0"/>
    <m/>
    <n v="1"/>
    <m/>
    <m/>
    <n v="37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44019"/>
    <x v="246"/>
    <n v="224"/>
    <n v="0"/>
    <n v="224"/>
    <n v="216"/>
    <n v="70"/>
    <n v="0"/>
    <n v="16"/>
    <n v="0"/>
    <n v="0"/>
    <n v="0"/>
    <n v="593"/>
    <n v="82"/>
    <n v="675"/>
    <n v="543"/>
    <n v="588"/>
    <n v="399"/>
    <n v="40"/>
    <n v="9"/>
    <n v="0"/>
    <n v="58"/>
    <n v="371"/>
    <n v="0"/>
    <n v="371"/>
    <n v="288"/>
    <n v="102"/>
    <n v="0"/>
    <n v="185"/>
    <n v="0"/>
    <n v="0"/>
    <n v="0"/>
    <x v="800"/>
    <n v="2312"/>
    <n v="526"/>
    <n v="0.40916955017301038"/>
    <n v="0.77249134948096887"/>
    <n v="0.44397463002114163"/>
    <n v="371"/>
    <n v="675"/>
    <n v="224"/>
    <n v="0.54962962962962958"/>
    <n v="0.66814814814814816"/>
    <n v="0.39622641509433965"/>
    <n v="0.53038674033149169"/>
    <n v="0.60220994475138123"/>
    <n v="0.25"/>
    <n v="0.17346938775510204"/>
    <n v="0.88095238095238093"/>
    <n v="0.31372549019607843"/>
    <n v="4.625"/>
    <n v="0.6"/>
    <n v="0.91351351351351351"/>
    <n v="0"/>
    <n v="1"/>
    <m/>
    <n v="0"/>
    <n v="1"/>
    <m/>
    <n v="0"/>
    <n v="1"/>
    <m/>
    <m/>
    <m/>
    <m/>
  </r>
  <r>
    <x v="4"/>
    <n v="44020"/>
    <x v="247"/>
    <n v="0"/>
    <n v="0"/>
    <n v="0"/>
    <n v="0"/>
    <n v="0"/>
    <n v="0"/>
    <n v="0"/>
    <n v="0"/>
    <n v="0"/>
    <n v="0"/>
    <n v="222"/>
    <n v="28"/>
    <n v="250"/>
    <n v="272"/>
    <n v="193"/>
    <n v="87"/>
    <n v="8"/>
    <n v="2"/>
    <n v="0"/>
    <n v="20"/>
    <m/>
    <m/>
    <n v="0"/>
    <m/>
    <m/>
    <m/>
    <m/>
    <m/>
    <m/>
    <m/>
    <x v="6"/>
    <n v="832"/>
    <n v="0"/>
    <m/>
    <n v="1"/>
    <m/>
    <m/>
    <n v="25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44021"/>
    <x v="248"/>
    <n v="3316"/>
    <n v="836"/>
    <n v="4152"/>
    <n v="3887"/>
    <n v="1866"/>
    <n v="2400"/>
    <n v="224"/>
    <n v="250"/>
    <n v="0"/>
    <n v="284"/>
    <n v="3700"/>
    <n v="955"/>
    <n v="4655"/>
    <n v="4200"/>
    <n v="2388"/>
    <n v="2830"/>
    <n v="283"/>
    <n v="263"/>
    <n v="0"/>
    <n v="290"/>
    <n v="5767"/>
    <n v="964"/>
    <n v="6731"/>
    <n v="7816"/>
    <n v="3752"/>
    <n v="3598"/>
    <n v="774"/>
    <n v="327"/>
    <n v="0"/>
    <n v="833"/>
    <x v="801"/>
    <n v="14909"/>
    <n v="13063"/>
    <n v="1.5984304782346235"/>
    <n v="0.12381782815748876"/>
    <n v="0.45184843271369224"/>
    <n v="6731"/>
    <n v="4655"/>
    <n v="4152"/>
    <n v="1.4459720730397423"/>
    <n v="0.10805585392051557"/>
    <n v="0.38315257762590998"/>
    <n v="1.8609523809523809"/>
    <n v="7.452380952380952E-2"/>
    <n v="0.50268679631525082"/>
    <n v="1.5711892797319933"/>
    <n v="0.21859296482412061"/>
    <n v="0.50266524520255862"/>
    <n v="2.7349823321554769"/>
    <n v="0.20848056537102475"/>
    <n v="0.710594315245478"/>
    <n v="1.2713780918727915"/>
    <n v="0.1519434628975265"/>
    <n v="0.33296275708727069"/>
    <n v="1.2433460076045628"/>
    <n v="4.9429657794676805E-2"/>
    <n v="0.23547400611620795"/>
    <n v="2.8724137931034481"/>
    <n v="2.0689655172413793E-2"/>
    <n v="0.65906362545018005"/>
    <m/>
    <m/>
    <m/>
  </r>
  <r>
    <x v="4"/>
    <n v="44034"/>
    <x v="249"/>
    <n v="19"/>
    <n v="25"/>
    <n v="44"/>
    <n v="0"/>
    <n v="76"/>
    <n v="58"/>
    <n v="0"/>
    <n v="0"/>
    <n v="0"/>
    <n v="0"/>
    <n v="504"/>
    <n v="51"/>
    <n v="555"/>
    <n v="541"/>
    <n v="340"/>
    <n v="206"/>
    <n v="23"/>
    <n v="0"/>
    <n v="0"/>
    <n v="24"/>
    <n v="62"/>
    <n v="79"/>
    <n v="141"/>
    <n v="0"/>
    <n v="237"/>
    <n v="270"/>
    <n v="0"/>
    <n v="0"/>
    <n v="0"/>
    <n v="0"/>
    <x v="615"/>
    <n v="1689"/>
    <n v="178"/>
    <n v="0.38365896980461811"/>
    <n v="0.89461219656601543"/>
    <n v="0.72530864197530864"/>
    <n v="141"/>
    <n v="555"/>
    <n v="44"/>
    <n v="0.25405405405405407"/>
    <n v="0.92072072072072075"/>
    <n v="0.68794326241134751"/>
    <n v="0"/>
    <n v="1"/>
    <m/>
    <n v="0.69705882352941173"/>
    <n v="0.77647058823529413"/>
    <n v="0.67932489451476796"/>
    <n v="0"/>
    <n v="1"/>
    <m/>
    <n v="1.3106796116504855"/>
    <n v="0.71844660194174759"/>
    <n v="0.78518518518518521"/>
    <m/>
    <m/>
    <m/>
    <n v="0"/>
    <n v="1"/>
    <m/>
    <m/>
    <m/>
    <m/>
  </r>
  <r>
    <x v="8"/>
    <n v="44085"/>
    <x v="250"/>
    <n v="130"/>
    <n v="11"/>
    <n v="141"/>
    <n v="103"/>
    <n v="36"/>
    <n v="14"/>
    <n v="0"/>
    <n v="0"/>
    <n v="0"/>
    <n v="0"/>
    <n v="701"/>
    <n v="85"/>
    <n v="786"/>
    <n v="789"/>
    <n v="514"/>
    <n v="331"/>
    <n v="34"/>
    <n v="6"/>
    <n v="0"/>
    <n v="44"/>
    <n v="190"/>
    <n v="16"/>
    <n v="206"/>
    <n v="140"/>
    <n v="52"/>
    <n v="27"/>
    <n v="0"/>
    <n v="0"/>
    <n v="0"/>
    <n v="0"/>
    <x v="802"/>
    <m/>
    <m/>
    <m/>
    <m/>
    <m/>
    <n v="206"/>
    <n v="786"/>
    <n v="141"/>
    <n v="0.26208651399491095"/>
    <n v="0.82061068702290074"/>
    <n v="0.3155339805825243"/>
    <n v="0.17743979721166034"/>
    <n v="0.86945500633713557"/>
    <n v="0.26428571428571429"/>
    <n v="0.10116731517509728"/>
    <n v="0.92996108949416345"/>
    <n v="0.30769230769230771"/>
    <n v="0"/>
    <n v="1"/>
    <m/>
    <n v="8.1570996978851965E-2"/>
    <n v="0.95770392749244715"/>
    <n v="0.48148148148148145"/>
    <n v="0"/>
    <n v="1"/>
    <m/>
    <n v="0"/>
    <n v="1"/>
    <m/>
    <m/>
    <m/>
    <m/>
  </r>
  <r>
    <x v="4"/>
    <n v="44043"/>
    <x v="251"/>
    <n v="35"/>
    <n v="25"/>
    <n v="60"/>
    <n v="28"/>
    <n v="22"/>
    <n v="88"/>
    <n v="0"/>
    <n v="0"/>
    <n v="0"/>
    <n v="0"/>
    <n v="450"/>
    <n v="43"/>
    <n v="493"/>
    <n v="618"/>
    <n v="283"/>
    <n v="189"/>
    <n v="25"/>
    <n v="6"/>
    <n v="0"/>
    <n v="21"/>
    <n v="71"/>
    <n v="52"/>
    <n v="123"/>
    <n v="43"/>
    <n v="57"/>
    <n v="184"/>
    <n v="0"/>
    <n v="0"/>
    <n v="0"/>
    <n v="0"/>
    <x v="803"/>
    <n v="1635"/>
    <n v="198"/>
    <n v="0.2489296636085627"/>
    <n v="0.87889908256880733"/>
    <n v="0.51351351351351349"/>
    <n v="123"/>
    <n v="493"/>
    <n v="60"/>
    <n v="0.24949290060851928"/>
    <n v="0.87829614604462469"/>
    <n v="0.51219512195121952"/>
    <n v="6.9579288025889974E-2"/>
    <n v="0.95469255663430419"/>
    <n v="0.34883720930232559"/>
    <n v="0.20141342756183744"/>
    <n v="0.92226148409893993"/>
    <n v="0.61403508771929827"/>
    <n v="0"/>
    <n v="1"/>
    <m/>
    <n v="0.97354497354497349"/>
    <n v="0.53439153439153442"/>
    <n v="0.52173913043478259"/>
    <n v="0"/>
    <n v="1"/>
    <m/>
    <n v="0"/>
    <n v="1"/>
    <m/>
    <m/>
    <m/>
    <m/>
  </r>
  <r>
    <x v="4"/>
    <n v="44045"/>
    <x v="252"/>
    <n v="10"/>
    <n v="7"/>
    <n v="17"/>
    <n v="11"/>
    <n v="0"/>
    <n v="2"/>
    <n v="0"/>
    <n v="0"/>
    <n v="0"/>
    <n v="0"/>
    <n v="116"/>
    <n v="16"/>
    <n v="132"/>
    <n v="108"/>
    <n v="101"/>
    <n v="47"/>
    <n v="11"/>
    <n v="0"/>
    <n v="0"/>
    <n v="4"/>
    <n v="21"/>
    <n v="25"/>
    <n v="46"/>
    <n v="16"/>
    <n v="0"/>
    <n v="11"/>
    <n v="0"/>
    <n v="0"/>
    <n v="0"/>
    <n v="0"/>
    <x v="804"/>
    <n v="403"/>
    <n v="30"/>
    <n v="0.18114143920595532"/>
    <n v="0.92555831265508681"/>
    <n v="0.58904109589041098"/>
    <n v="46"/>
    <n v="132"/>
    <n v="17"/>
    <n v="0.34848484848484851"/>
    <n v="0.87121212121212122"/>
    <n v="0.63043478260869568"/>
    <n v="0.14814814814814814"/>
    <n v="0.89814814814814814"/>
    <n v="0.3125"/>
    <n v="0"/>
    <n v="1"/>
    <m/>
    <n v="0"/>
    <n v="1"/>
    <m/>
    <n v="0.23404255319148937"/>
    <n v="0.95744680851063835"/>
    <n v="0.81818181818181823"/>
    <m/>
    <m/>
    <m/>
    <n v="0"/>
    <n v="1"/>
    <m/>
    <m/>
    <m/>
    <m/>
  </r>
  <r>
    <x v="4"/>
    <n v="44048"/>
    <x v="253"/>
    <n v="0"/>
    <n v="0"/>
    <n v="0"/>
    <n v="0"/>
    <n v="0"/>
    <n v="0"/>
    <n v="0"/>
    <n v="0"/>
    <n v="0"/>
    <n v="0"/>
    <n v="225"/>
    <n v="21"/>
    <n v="246"/>
    <n v="248"/>
    <n v="166"/>
    <n v="82"/>
    <n v="11"/>
    <n v="0"/>
    <n v="0"/>
    <n v="10"/>
    <m/>
    <m/>
    <n v="0"/>
    <m/>
    <m/>
    <m/>
    <m/>
    <m/>
    <m/>
    <m/>
    <x v="6"/>
    <n v="763"/>
    <n v="0"/>
    <m/>
    <n v="1"/>
    <m/>
    <m/>
    <n v="24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44052"/>
    <x v="254"/>
    <n v="0"/>
    <n v="0"/>
    <n v="0"/>
    <n v="0"/>
    <n v="0"/>
    <n v="0"/>
    <n v="0"/>
    <n v="0"/>
    <n v="0"/>
    <n v="0"/>
    <n v="267"/>
    <n v="20"/>
    <n v="287"/>
    <n v="346"/>
    <n v="171"/>
    <n v="93"/>
    <n v="9"/>
    <n v="0"/>
    <n v="0"/>
    <n v="17"/>
    <m/>
    <m/>
    <n v="0"/>
    <m/>
    <m/>
    <m/>
    <m/>
    <m/>
    <m/>
    <m/>
    <x v="6"/>
    <n v="923"/>
    <n v="0"/>
    <m/>
    <n v="1"/>
    <m/>
    <m/>
    <n v="287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44064"/>
    <x v="255"/>
    <n v="0"/>
    <n v="0"/>
    <n v="0"/>
    <n v="0"/>
    <n v="0"/>
    <n v="0"/>
    <n v="0"/>
    <n v="0"/>
    <n v="0"/>
    <n v="0"/>
    <n v="170"/>
    <n v="4"/>
    <n v="174"/>
    <n v="290"/>
    <n v="59"/>
    <n v="22"/>
    <n v="11"/>
    <n v="0"/>
    <n v="0"/>
    <n v="2"/>
    <m/>
    <m/>
    <n v="0"/>
    <m/>
    <m/>
    <m/>
    <m/>
    <m/>
    <m/>
    <m/>
    <x v="6"/>
    <n v="558"/>
    <n v="0"/>
    <m/>
    <n v="1"/>
    <m/>
    <m/>
    <n v="17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44073"/>
    <x v="256"/>
    <n v="64"/>
    <n v="0"/>
    <n v="64"/>
    <n v="30"/>
    <n v="0"/>
    <n v="0"/>
    <n v="0"/>
    <n v="0"/>
    <n v="0"/>
    <n v="0"/>
    <n v="138"/>
    <n v="27"/>
    <n v="165"/>
    <n v="102"/>
    <n v="127"/>
    <n v="128"/>
    <n v="4"/>
    <n v="1"/>
    <n v="0"/>
    <n v="11"/>
    <n v="107"/>
    <n v="0"/>
    <n v="107"/>
    <n v="48"/>
    <n v="0"/>
    <n v="0"/>
    <n v="0"/>
    <n v="0"/>
    <n v="0"/>
    <n v="0"/>
    <x v="805"/>
    <n v="538"/>
    <n v="94"/>
    <n v="0.28810408921933084"/>
    <n v="0.82527881040892193"/>
    <n v="0.3935483870967742"/>
    <n v="107"/>
    <n v="165"/>
    <n v="64"/>
    <n v="0.64848484848484844"/>
    <n v="0.61212121212121207"/>
    <n v="0.40186915887850466"/>
    <n v="0.47058823529411764"/>
    <n v="0.70588235294117652"/>
    <n v="0.375"/>
    <n v="0"/>
    <n v="1"/>
    <m/>
    <n v="0"/>
    <n v="1"/>
    <m/>
    <n v="0"/>
    <n v="1"/>
    <m/>
    <n v="0"/>
    <n v="1"/>
    <m/>
    <n v="0"/>
    <n v="1"/>
    <m/>
    <m/>
    <m/>
    <m/>
  </r>
  <r>
    <x v="4"/>
    <n v="44081"/>
    <x v="257"/>
    <n v="0"/>
    <n v="0"/>
    <n v="0"/>
    <n v="0"/>
    <n v="0"/>
    <n v="0"/>
    <n v="0"/>
    <n v="0"/>
    <n v="0"/>
    <n v="0"/>
    <n v="272"/>
    <n v="41"/>
    <n v="313"/>
    <n v="251"/>
    <n v="269"/>
    <n v="158"/>
    <n v="12"/>
    <n v="8"/>
    <n v="0"/>
    <n v="24"/>
    <m/>
    <m/>
    <n v="0"/>
    <m/>
    <m/>
    <m/>
    <m/>
    <m/>
    <m/>
    <m/>
    <x v="6"/>
    <n v="1035"/>
    <n v="0"/>
    <m/>
    <n v="1"/>
    <m/>
    <m/>
    <n v="31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44083"/>
    <x v="258"/>
    <n v="468"/>
    <n v="75"/>
    <n v="543"/>
    <n v="448"/>
    <n v="458"/>
    <n v="236"/>
    <n v="0"/>
    <n v="15"/>
    <n v="0"/>
    <n v="0"/>
    <n v="723"/>
    <n v="93"/>
    <n v="816"/>
    <n v="781"/>
    <n v="667"/>
    <n v="367"/>
    <n v="37"/>
    <n v="40"/>
    <n v="0"/>
    <n v="38"/>
    <n v="835"/>
    <n v="174"/>
    <n v="1009"/>
    <n v="747"/>
    <n v="1051"/>
    <n v="591"/>
    <n v="0"/>
    <n v="29"/>
    <n v="0"/>
    <n v="0"/>
    <x v="806"/>
    <n v="2746"/>
    <n v="1700"/>
    <n v="1.2479970866715222"/>
    <n v="0.38091769847050255"/>
    <n v="0.50393930551502775"/>
    <n v="1009"/>
    <n v="816"/>
    <n v="543"/>
    <n v="1.2365196078431373"/>
    <n v="0.33455882352941174"/>
    <n v="0.46184340931615459"/>
    <n v="0.95646606914212551"/>
    <n v="0.42637644046094753"/>
    <n v="0.40026773761713519"/>
    <n v="1.5757121439280359"/>
    <n v="0.31334332833583206"/>
    <n v="0.56422454804947664"/>
    <n v="0"/>
    <n v="1"/>
    <m/>
    <n v="1.6103542234332424"/>
    <n v="0.35694822888283378"/>
    <n v="0.60067681895093061"/>
    <n v="0.72499999999999998"/>
    <n v="0.625"/>
    <n v="0.48275862068965519"/>
    <n v="0"/>
    <n v="1"/>
    <m/>
    <m/>
    <m/>
    <m/>
  </r>
  <r>
    <x v="4"/>
    <n v="44084"/>
    <x v="259"/>
    <n v="294"/>
    <n v="22"/>
    <n v="316"/>
    <n v="308"/>
    <n v="128"/>
    <n v="46"/>
    <n v="0"/>
    <n v="4"/>
    <n v="0"/>
    <n v="0"/>
    <n v="481"/>
    <n v="86"/>
    <n v="567"/>
    <n v="550"/>
    <n v="441"/>
    <n v="286"/>
    <n v="35"/>
    <n v="6"/>
    <n v="0"/>
    <n v="24"/>
    <n v="419"/>
    <n v="41"/>
    <n v="460"/>
    <n v="424"/>
    <n v="199"/>
    <n v="76"/>
    <n v="0"/>
    <n v="43"/>
    <n v="0"/>
    <n v="0"/>
    <x v="807"/>
    <n v="1909"/>
    <n v="802"/>
    <n v="0.62964903090623359"/>
    <n v="0.57988475641697224"/>
    <n v="0.33277870216306155"/>
    <n v="460"/>
    <n v="567"/>
    <n v="316"/>
    <n v="0.81128747795414458"/>
    <n v="0.44268077601410932"/>
    <n v="0.31304347826086959"/>
    <n v="0.77090909090909088"/>
    <n v="0.44"/>
    <n v="0.27358490566037735"/>
    <n v="0.4512471655328798"/>
    <n v="0.70975056689342408"/>
    <n v="0.35678391959798994"/>
    <n v="0"/>
    <n v="1"/>
    <m/>
    <n v="0.26573426573426573"/>
    <n v="0.83916083916083917"/>
    <n v="0.39473684210526316"/>
    <n v="7.166666666666667"/>
    <n v="0.33333333333333331"/>
    <n v="0.90697674418604646"/>
    <n v="0"/>
    <n v="1"/>
    <m/>
    <m/>
    <m/>
    <m/>
  </r>
  <r>
    <x v="9"/>
    <n v="44085"/>
    <x v="250"/>
    <n v="158"/>
    <n v="14"/>
    <n v="172"/>
    <n v="104"/>
    <n v="33"/>
    <n v="11"/>
    <n v="0"/>
    <n v="0"/>
    <n v="0"/>
    <n v="0"/>
    <n v="739"/>
    <n v="97"/>
    <n v="836"/>
    <n v="816"/>
    <n v="536"/>
    <n v="329"/>
    <n v="34"/>
    <n v="2"/>
    <n v="0"/>
    <n v="31"/>
    <n v="209"/>
    <n v="18"/>
    <n v="227"/>
    <n v="141"/>
    <n v="45"/>
    <n v="24"/>
    <n v="0"/>
    <n v="0"/>
    <n v="0"/>
    <n v="0"/>
    <x v="808"/>
    <m/>
    <m/>
    <m/>
    <m/>
    <m/>
    <n v="227"/>
    <n v="836"/>
    <n v="172"/>
    <n v="0.2715311004784689"/>
    <n v="0.79425837320574166"/>
    <n v="0.24229074889867841"/>
    <n v="0.17279411764705882"/>
    <n v="0.87254901960784315"/>
    <n v="0.26241134751773049"/>
    <n v="8.3955223880597021E-2"/>
    <n v="0.93843283582089554"/>
    <n v="0.26666666666666666"/>
    <n v="0"/>
    <n v="1"/>
    <m/>
    <n v="7.29483282674772E-2"/>
    <n v="0.96656534954407292"/>
    <n v="0.54166666666666663"/>
    <n v="0"/>
    <n v="1"/>
    <m/>
    <n v="0"/>
    <n v="1"/>
    <m/>
    <m/>
    <m/>
    <m/>
  </r>
  <r>
    <x v="4"/>
    <n v="45035"/>
    <x v="260"/>
    <n v="454"/>
    <n v="65"/>
    <n v="519"/>
    <n v="530"/>
    <n v="335"/>
    <n v="248"/>
    <n v="0"/>
    <n v="18"/>
    <n v="0"/>
    <n v="29"/>
    <n v="499"/>
    <n v="76"/>
    <n v="575"/>
    <n v="594"/>
    <n v="420"/>
    <n v="301"/>
    <n v="22"/>
    <n v="18"/>
    <n v="0"/>
    <n v="65"/>
    <n v="1061"/>
    <n v="188"/>
    <n v="1249"/>
    <n v="1186"/>
    <n v="1065"/>
    <n v="774"/>
    <n v="0"/>
    <n v="35"/>
    <n v="0"/>
    <n v="63"/>
    <x v="809"/>
    <n v="1995"/>
    <n v="1679"/>
    <n v="2.1914786967418545"/>
    <n v="0.15839598997493734"/>
    <n v="0.61596523330283626"/>
    <n v="1249"/>
    <n v="575"/>
    <n v="519"/>
    <n v="2.1721739130434781"/>
    <n v="9.7391304347826085E-2"/>
    <n v="0.58446757405924743"/>
    <n v="1.9966329966329965"/>
    <n v="0.10774410774410774"/>
    <n v="0.55311973018549743"/>
    <n v="2.5357142857142856"/>
    <n v="0.20238095238095238"/>
    <n v="0.68544600938967137"/>
    <n v="0"/>
    <n v="1"/>
    <m/>
    <n v="2.5714285714285716"/>
    <n v="0.17607973421926909"/>
    <n v="0.67958656330749356"/>
    <n v="1.9444444444444444"/>
    <n v="0"/>
    <n v="0.48571428571428571"/>
    <n v="0.96923076923076923"/>
    <n v="0.55384615384615388"/>
    <n v="0.53968253968253965"/>
    <m/>
    <m/>
    <m/>
  </r>
  <r>
    <x v="4"/>
    <n v="45041"/>
    <x v="261"/>
    <n v="292"/>
    <n v="66"/>
    <n v="358"/>
    <n v="340"/>
    <n v="129"/>
    <n v="147"/>
    <n v="0"/>
    <n v="0"/>
    <n v="0"/>
    <n v="39"/>
    <n v="381"/>
    <n v="110"/>
    <n v="491"/>
    <n v="404"/>
    <n v="314"/>
    <n v="358"/>
    <n v="22"/>
    <n v="14"/>
    <n v="0"/>
    <n v="47"/>
    <n v="369"/>
    <n v="71"/>
    <n v="440"/>
    <n v="432"/>
    <n v="156"/>
    <n v="333"/>
    <n v="0"/>
    <n v="0"/>
    <n v="0"/>
    <n v="125"/>
    <x v="248"/>
    <n v="1650"/>
    <n v="1013"/>
    <n v="0.90060606060606063"/>
    <n v="0.38606060606060605"/>
    <n v="0.31830417227456259"/>
    <n v="440"/>
    <n v="491"/>
    <n v="358"/>
    <n v="0.89613034623217924"/>
    <n v="0.2708757637474542"/>
    <n v="0.18636363636363637"/>
    <n v="1.0693069306930694"/>
    <n v="0.15841584158415842"/>
    <n v="0.21296296296296297"/>
    <n v="0.49681528662420382"/>
    <n v="0.58917197452229297"/>
    <n v="0.17307692307692307"/>
    <n v="0"/>
    <n v="1"/>
    <m/>
    <n v="0.93016759776536317"/>
    <n v="0.58938547486033521"/>
    <n v="0.55855855855855852"/>
    <n v="0"/>
    <n v="1"/>
    <m/>
    <n v="2.6595744680851063"/>
    <n v="0.1702127659574468"/>
    <n v="0.68799999999999994"/>
    <m/>
    <m/>
    <m/>
  </r>
  <r>
    <x v="4"/>
    <n v="45059"/>
    <x v="262"/>
    <n v="207"/>
    <n v="15"/>
    <n v="222"/>
    <n v="186"/>
    <n v="103"/>
    <n v="64"/>
    <n v="0"/>
    <n v="0"/>
    <n v="0"/>
    <n v="0"/>
    <n v="278"/>
    <n v="32"/>
    <n v="310"/>
    <n v="295"/>
    <n v="194"/>
    <n v="147"/>
    <n v="9"/>
    <n v="0"/>
    <n v="0"/>
    <n v="21"/>
    <n v="458"/>
    <n v="52"/>
    <n v="510"/>
    <n v="407"/>
    <n v="308"/>
    <n v="156"/>
    <n v="0"/>
    <n v="0"/>
    <n v="0"/>
    <n v="0"/>
    <x v="799"/>
    <n v="976"/>
    <n v="575"/>
    <n v="1.4149590163934427"/>
    <n v="0.41086065573770492"/>
    <n v="0.58363504706734248"/>
    <n v="510"/>
    <n v="310"/>
    <n v="222"/>
    <n v="1.6451612903225807"/>
    <n v="0.28387096774193549"/>
    <n v="0.56470588235294117"/>
    <n v="1.3796610169491526"/>
    <n v="0.36949152542372882"/>
    <n v="0.54299754299754299"/>
    <n v="1.5876288659793814"/>
    <n v="0.46907216494845361"/>
    <n v="0.66558441558441561"/>
    <n v="0"/>
    <n v="1"/>
    <m/>
    <n v="1.0612244897959184"/>
    <n v="0.56462585034013602"/>
    <n v="0.58974358974358976"/>
    <m/>
    <m/>
    <m/>
    <n v="0"/>
    <n v="1"/>
    <m/>
    <m/>
    <m/>
    <m/>
  </r>
  <r>
    <x v="4"/>
    <n v="45060"/>
    <x v="263"/>
    <n v="0"/>
    <n v="0"/>
    <n v="0"/>
    <n v="0"/>
    <n v="0"/>
    <n v="0"/>
    <n v="0"/>
    <n v="0"/>
    <n v="0"/>
    <n v="0"/>
    <n v="110"/>
    <n v="14"/>
    <n v="124"/>
    <n v="106"/>
    <n v="110"/>
    <n v="59"/>
    <n v="3"/>
    <n v="0"/>
    <n v="0"/>
    <n v="6"/>
    <m/>
    <m/>
    <n v="0"/>
    <m/>
    <m/>
    <m/>
    <m/>
    <m/>
    <m/>
    <m/>
    <x v="6"/>
    <n v="408"/>
    <n v="0"/>
    <m/>
    <n v="1"/>
    <m/>
    <m/>
    <n v="12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45061"/>
    <x v="264"/>
    <n v="0"/>
    <n v="0"/>
    <n v="0"/>
    <n v="0"/>
    <n v="0"/>
    <n v="0"/>
    <n v="0"/>
    <n v="0"/>
    <n v="0"/>
    <n v="0"/>
    <n v="130"/>
    <n v="16"/>
    <n v="146"/>
    <n v="134"/>
    <n v="109"/>
    <n v="55"/>
    <n v="6"/>
    <n v="1"/>
    <n v="0"/>
    <n v="5"/>
    <m/>
    <m/>
    <n v="0"/>
    <m/>
    <m/>
    <m/>
    <m/>
    <m/>
    <m/>
    <m/>
    <x v="6"/>
    <n v="456"/>
    <n v="0"/>
    <m/>
    <n v="1"/>
    <m/>
    <m/>
    <n v="14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45062"/>
    <x v="265"/>
    <n v="0"/>
    <n v="0"/>
    <n v="0"/>
    <n v="0"/>
    <n v="0"/>
    <n v="0"/>
    <n v="0"/>
    <n v="0"/>
    <n v="0"/>
    <n v="0"/>
    <n v="39"/>
    <n v="4"/>
    <n v="43"/>
    <n v="47"/>
    <n v="33"/>
    <n v="17"/>
    <n v="1"/>
    <n v="0"/>
    <n v="0"/>
    <n v="0"/>
    <m/>
    <m/>
    <n v="0"/>
    <m/>
    <m/>
    <m/>
    <m/>
    <m/>
    <m/>
    <m/>
    <x v="6"/>
    <n v="141"/>
    <n v="0"/>
    <m/>
    <n v="1"/>
    <m/>
    <m/>
    <n v="43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4"/>
    <n v="45063"/>
    <x v="266"/>
    <n v="0"/>
    <n v="0"/>
    <n v="0"/>
    <n v="0"/>
    <n v="0"/>
    <n v="0"/>
    <n v="0"/>
    <n v="0"/>
    <n v="0"/>
    <n v="0"/>
    <n v="121"/>
    <n v="16"/>
    <n v="137"/>
    <n v="144"/>
    <n v="80"/>
    <n v="43"/>
    <n v="4"/>
    <n v="2"/>
    <n v="0"/>
    <n v="5"/>
    <m/>
    <m/>
    <n v="0"/>
    <m/>
    <m/>
    <m/>
    <m/>
    <m/>
    <m/>
    <m/>
    <x v="6"/>
    <n v="415"/>
    <n v="0"/>
    <m/>
    <n v="1"/>
    <m/>
    <m/>
    <n v="13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45064"/>
    <x v="267"/>
    <n v="0"/>
    <n v="0"/>
    <n v="0"/>
    <n v="0"/>
    <n v="0"/>
    <n v="0"/>
    <n v="0"/>
    <n v="0"/>
    <n v="0"/>
    <n v="0"/>
    <n v="135"/>
    <n v="16"/>
    <n v="151"/>
    <n v="146"/>
    <n v="93"/>
    <n v="48"/>
    <n v="6"/>
    <n v="1"/>
    <n v="0"/>
    <n v="6"/>
    <m/>
    <m/>
    <n v="0"/>
    <m/>
    <m/>
    <m/>
    <m/>
    <m/>
    <m/>
    <m/>
    <x v="6"/>
    <n v="451"/>
    <n v="0"/>
    <m/>
    <n v="1"/>
    <m/>
    <m/>
    <n v="15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45065"/>
    <x v="268"/>
    <n v="0"/>
    <n v="0"/>
    <n v="0"/>
    <n v="0"/>
    <n v="0"/>
    <n v="0"/>
    <n v="0"/>
    <n v="0"/>
    <n v="0"/>
    <n v="0"/>
    <n v="155"/>
    <n v="19"/>
    <n v="174"/>
    <n v="216"/>
    <n v="104"/>
    <n v="59"/>
    <n v="4"/>
    <n v="0"/>
    <n v="0"/>
    <n v="9"/>
    <m/>
    <m/>
    <n v="0"/>
    <m/>
    <m/>
    <m/>
    <m/>
    <m/>
    <m/>
    <m/>
    <x v="6"/>
    <n v="566"/>
    <n v="0"/>
    <m/>
    <n v="1"/>
    <m/>
    <m/>
    <n v="17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45068"/>
    <x v="269"/>
    <n v="0"/>
    <n v="0"/>
    <n v="0"/>
    <n v="0"/>
    <n v="0"/>
    <n v="0"/>
    <n v="0"/>
    <n v="0"/>
    <n v="0"/>
    <n v="0"/>
    <n v="296"/>
    <n v="24"/>
    <n v="320"/>
    <n v="310"/>
    <n v="236"/>
    <n v="122"/>
    <n v="17"/>
    <n v="2"/>
    <n v="0"/>
    <n v="26"/>
    <m/>
    <m/>
    <n v="0"/>
    <m/>
    <m/>
    <m/>
    <m/>
    <m/>
    <m/>
    <m/>
    <x v="6"/>
    <n v="1033"/>
    <n v="0"/>
    <m/>
    <n v="1"/>
    <m/>
    <m/>
    <n v="32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46003"/>
    <x v="270"/>
    <n v="532"/>
    <n v="133"/>
    <n v="665"/>
    <n v="411"/>
    <n v="461"/>
    <n v="411"/>
    <n v="0"/>
    <n v="1"/>
    <n v="0"/>
    <n v="0"/>
    <n v="755"/>
    <n v="185"/>
    <n v="940"/>
    <n v="682"/>
    <n v="772"/>
    <n v="661"/>
    <n v="41"/>
    <n v="6"/>
    <n v="0"/>
    <n v="33"/>
    <n v="839"/>
    <n v="243"/>
    <n v="1082"/>
    <n v="606"/>
    <n v="871"/>
    <n v="785"/>
    <n v="0"/>
    <n v="46"/>
    <n v="0"/>
    <n v="0"/>
    <x v="810"/>
    <n v="3135"/>
    <n v="1949"/>
    <n v="1.0813397129186604"/>
    <n v="0.37830940988835726"/>
    <n v="0.42507374631268435"/>
    <n v="1082"/>
    <n v="940"/>
    <n v="665"/>
    <n v="1.151063829787234"/>
    <n v="0.29255319148936171"/>
    <n v="0.38539741219963031"/>
    <n v="0.88856304985337242"/>
    <n v="0.3973607038123167"/>
    <n v="0.32178217821782179"/>
    <n v="1.1282383419689119"/>
    <n v="0.40284974093264247"/>
    <n v="0.47072330654420208"/>
    <n v="0"/>
    <n v="1"/>
    <m/>
    <n v="1.1875945537065054"/>
    <n v="0.37821482602118001"/>
    <n v="0.47643312101910829"/>
    <n v="7.666666666666667"/>
    <n v="0.83333333333333337"/>
    <n v="0.97826086956521741"/>
    <n v="0"/>
    <n v="1"/>
    <m/>
    <m/>
    <m/>
    <m/>
  </r>
  <r>
    <x v="4"/>
    <n v="46013"/>
    <x v="271"/>
    <n v="146"/>
    <n v="22"/>
    <n v="168"/>
    <n v="58"/>
    <n v="104"/>
    <n v="42"/>
    <n v="0"/>
    <n v="0"/>
    <n v="0"/>
    <n v="0"/>
    <n v="307"/>
    <n v="70"/>
    <n v="377"/>
    <n v="256"/>
    <n v="271"/>
    <n v="172"/>
    <n v="22"/>
    <n v="9"/>
    <n v="0"/>
    <n v="9"/>
    <n v="272"/>
    <n v="42"/>
    <n v="314"/>
    <n v="104"/>
    <n v="238"/>
    <n v="104"/>
    <n v="0"/>
    <n v="0"/>
    <n v="0"/>
    <n v="0"/>
    <x v="811"/>
    <n v="1116"/>
    <n v="372"/>
    <n v="0.68100358422939067"/>
    <n v="0.66666666666666663"/>
    <n v="0.51052631578947372"/>
    <n v="314"/>
    <n v="377"/>
    <n v="168"/>
    <n v="0.83289124668435011"/>
    <n v="0.55437665782493373"/>
    <n v="0.46496815286624205"/>
    <n v="0.40625"/>
    <n v="0.7734375"/>
    <n v="0.44230769230769229"/>
    <n v="0.87822878228782286"/>
    <n v="0.6162361623616236"/>
    <n v="0.56302521008403361"/>
    <n v="0"/>
    <n v="1"/>
    <m/>
    <n v="0.60465116279069764"/>
    <n v="0.7558139534883721"/>
    <n v="0.59615384615384615"/>
    <n v="0"/>
    <n v="1"/>
    <m/>
    <n v="0"/>
    <n v="1"/>
    <m/>
    <m/>
    <m/>
    <m/>
  </r>
  <r>
    <x v="4"/>
    <n v="46014"/>
    <x v="272"/>
    <n v="604"/>
    <n v="114"/>
    <n v="718"/>
    <n v="592"/>
    <n v="327"/>
    <n v="273"/>
    <n v="0"/>
    <n v="8"/>
    <n v="0"/>
    <n v="0"/>
    <n v="729"/>
    <n v="151"/>
    <n v="880"/>
    <n v="699"/>
    <n v="645"/>
    <n v="494"/>
    <n v="35"/>
    <n v="10"/>
    <n v="0"/>
    <n v="40"/>
    <n v="865"/>
    <n v="134"/>
    <n v="999"/>
    <n v="949"/>
    <n v="522"/>
    <n v="404"/>
    <n v="0"/>
    <n v="50"/>
    <n v="0"/>
    <n v="0"/>
    <x v="812"/>
    <n v="2803"/>
    <n v="1918"/>
    <n v="1.0431680342490188"/>
    <n v="0.31573314306100608"/>
    <n v="0.34404924760601913"/>
    <n v="999"/>
    <n v="880"/>
    <n v="718"/>
    <n v="1.1352272727272728"/>
    <n v="0.18409090909090908"/>
    <n v="0.28128128128128127"/>
    <n v="1.357653791130186"/>
    <n v="0.1530758226037196"/>
    <n v="0.37618545837723921"/>
    <n v="0.80930232558139537"/>
    <n v="0.49302325581395351"/>
    <n v="0.37356321839080459"/>
    <n v="0"/>
    <n v="1"/>
    <m/>
    <n v="0.81781376518218618"/>
    <n v="0.44736842105263158"/>
    <n v="0.32425742574257427"/>
    <n v="5"/>
    <n v="0.2"/>
    <n v="0.84"/>
    <n v="0"/>
    <n v="1"/>
    <m/>
    <m/>
    <m/>
    <m/>
  </r>
  <r>
    <x v="4"/>
    <n v="46020"/>
    <x v="273"/>
    <n v="0"/>
    <n v="0"/>
    <n v="0"/>
    <n v="0"/>
    <n v="0"/>
    <n v="0"/>
    <n v="0"/>
    <n v="0"/>
    <n v="0"/>
    <n v="0"/>
    <n v="347"/>
    <n v="70"/>
    <n v="417"/>
    <n v="375"/>
    <n v="315"/>
    <n v="260"/>
    <n v="18"/>
    <n v="5"/>
    <n v="0"/>
    <n v="20"/>
    <m/>
    <m/>
    <n v="0"/>
    <m/>
    <m/>
    <m/>
    <m/>
    <m/>
    <m/>
    <m/>
    <x v="6"/>
    <n v="1410"/>
    <n v="0"/>
    <m/>
    <n v="1"/>
    <m/>
    <m/>
    <n v="41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46021"/>
    <x v="274"/>
    <n v="1139"/>
    <n v="280"/>
    <n v="1419"/>
    <n v="1031"/>
    <n v="831"/>
    <n v="788"/>
    <n v="55"/>
    <n v="107"/>
    <n v="0"/>
    <n v="59"/>
    <n v="1257"/>
    <n v="310"/>
    <n v="1567"/>
    <n v="1139"/>
    <n v="1021"/>
    <n v="965"/>
    <n v="78"/>
    <n v="119"/>
    <n v="0"/>
    <n v="76"/>
    <n v="2389"/>
    <n v="545"/>
    <n v="2934"/>
    <n v="2537"/>
    <n v="2303"/>
    <n v="1930"/>
    <n v="205"/>
    <n v="160"/>
    <n v="0"/>
    <n v="243"/>
    <x v="813"/>
    <n v="4965"/>
    <n v="4290"/>
    <n v="2.0769385699899297"/>
    <n v="0.13595166163141995"/>
    <n v="0.58397982932505821"/>
    <n v="2934"/>
    <n v="1567"/>
    <n v="1419"/>
    <n v="1.8723675813656668"/>
    <n v="9.4447989789406508E-2"/>
    <n v="0.51635991820040905"/>
    <n v="2.2273924495171205"/>
    <n v="9.4820017559262518E-2"/>
    <n v="0.5936145053212456"/>
    <n v="2.2556317335945151"/>
    <n v="0.1860920666013712"/>
    <n v="0.6391663048198003"/>
    <n v="2.6282051282051282"/>
    <n v="0.29487179487179488"/>
    <n v="0.73170731707317072"/>
    <n v="2"/>
    <n v="0.18341968911917098"/>
    <n v="0.59170984455958553"/>
    <n v="1.3445378151260505"/>
    <n v="0.10084033613445378"/>
    <n v="0.33124999999999999"/>
    <n v="3.1973684210526314"/>
    <n v="0.22368421052631579"/>
    <n v="0.75720164609053497"/>
    <m/>
    <m/>
    <m/>
  </r>
  <r>
    <x v="4"/>
    <n v="46024"/>
    <x v="275"/>
    <n v="125"/>
    <n v="27"/>
    <n v="152"/>
    <n v="42"/>
    <n v="38"/>
    <n v="32"/>
    <n v="0"/>
    <n v="0"/>
    <n v="0"/>
    <n v="0"/>
    <n v="321"/>
    <n v="72"/>
    <n v="393"/>
    <n v="260"/>
    <n v="274"/>
    <n v="220"/>
    <n v="19"/>
    <n v="1"/>
    <n v="0"/>
    <n v="11"/>
    <n v="178"/>
    <n v="40"/>
    <n v="218"/>
    <n v="50"/>
    <n v="58"/>
    <n v="60"/>
    <n v="0"/>
    <n v="0"/>
    <n v="0"/>
    <n v="0"/>
    <x v="783"/>
    <n v="1178"/>
    <n v="264"/>
    <n v="0.32767402376910015"/>
    <n v="0.77589134125636672"/>
    <n v="0.31606217616580312"/>
    <n v="218"/>
    <n v="393"/>
    <n v="152"/>
    <n v="0.55470737913486001"/>
    <n v="0.61323155216284986"/>
    <n v="0.30275229357798167"/>
    <n v="0.19230769230769232"/>
    <n v="0.83846153846153848"/>
    <n v="0.16"/>
    <n v="0.21167883211678831"/>
    <n v="0.86131386861313863"/>
    <n v="0.34482758620689657"/>
    <n v="0"/>
    <n v="1"/>
    <m/>
    <n v="0.27272727272727271"/>
    <n v="0.8545454545454545"/>
    <n v="0.46666666666666667"/>
    <n v="0"/>
    <n v="1"/>
    <m/>
    <n v="0"/>
    <n v="1"/>
    <m/>
    <m/>
    <m/>
    <m/>
  </r>
  <r>
    <x v="4"/>
    <n v="46025"/>
    <x v="276"/>
    <n v="25"/>
    <n v="35"/>
    <n v="60"/>
    <n v="20"/>
    <n v="6"/>
    <n v="77"/>
    <n v="0"/>
    <n v="0"/>
    <n v="0"/>
    <n v="0"/>
    <n v="489"/>
    <n v="117"/>
    <n v="606"/>
    <n v="490"/>
    <n v="425"/>
    <n v="411"/>
    <n v="39"/>
    <n v="9"/>
    <n v="0"/>
    <n v="23"/>
    <n v="26"/>
    <n v="38"/>
    <n v="64"/>
    <n v="21"/>
    <n v="27"/>
    <n v="113"/>
    <n v="0"/>
    <n v="0"/>
    <n v="0"/>
    <n v="0"/>
    <x v="814"/>
    <n v="2003"/>
    <n v="163"/>
    <n v="0.11233150274588118"/>
    <n v="0.91862206689965054"/>
    <n v="0.27555555555555555"/>
    <n v="64"/>
    <n v="606"/>
    <n v="60"/>
    <n v="0.10561056105610561"/>
    <n v="0.90099009900990101"/>
    <n v="6.25E-2"/>
    <n v="4.2857142857142858E-2"/>
    <n v="0.95918367346938771"/>
    <n v="4.7619047619047616E-2"/>
    <n v="6.3529411764705876E-2"/>
    <n v="0.98588235294117643"/>
    <n v="0.77777777777777779"/>
    <n v="0"/>
    <n v="1"/>
    <m/>
    <n v="0.27493917274939172"/>
    <n v="0.81265206812652069"/>
    <n v="0.31858407079646017"/>
    <n v="0"/>
    <n v="1"/>
    <m/>
    <n v="0"/>
    <n v="1"/>
    <m/>
    <m/>
    <m/>
    <m/>
  </r>
  <r>
    <x v="4"/>
    <n v="51004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51008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51012"/>
    <x v="15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n v="1"/>
    <m/>
    <m/>
    <m/>
    <m/>
    <m/>
    <m/>
    <m/>
    <m/>
    <m/>
    <m/>
    <m/>
    <m/>
    <m/>
    <m/>
    <m/>
    <m/>
    <m/>
    <m/>
    <m/>
  </r>
  <r>
    <x v="4"/>
    <n v="51017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51019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51065"/>
    <x v="153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m/>
    <m/>
    <n v="0"/>
    <m/>
    <m/>
    <m/>
    <m/>
    <m/>
    <m/>
    <m/>
    <x v="6"/>
    <n v="2"/>
    <n v="0"/>
    <m/>
    <n v="1"/>
    <m/>
    <m/>
    <n v="0"/>
    <n v="0"/>
    <m/>
    <m/>
    <m/>
    <m/>
    <n v="1"/>
    <m/>
    <m/>
    <m/>
    <m/>
    <m/>
    <m/>
    <m/>
    <m/>
    <n v="1"/>
    <m/>
    <m/>
    <m/>
    <m/>
    <m/>
    <m/>
    <m/>
    <m/>
    <m/>
    <m/>
  </r>
  <r>
    <x v="4"/>
    <n v="52011"/>
    <x v="153"/>
    <n v="0"/>
    <n v="0"/>
    <n v="0"/>
    <n v="0"/>
    <n v="0"/>
    <n v="0"/>
    <n v="0"/>
    <n v="0"/>
    <n v="0"/>
    <n v="0"/>
    <n v="1"/>
    <n v="0"/>
    <n v="1"/>
    <n v="0"/>
    <n v="0"/>
    <n v="1"/>
    <n v="0"/>
    <n v="2"/>
    <n v="0"/>
    <n v="0"/>
    <m/>
    <m/>
    <n v="0"/>
    <m/>
    <m/>
    <m/>
    <m/>
    <m/>
    <m/>
    <m/>
    <x v="6"/>
    <n v="4"/>
    <n v="0"/>
    <m/>
    <n v="1"/>
    <m/>
    <m/>
    <n v="1"/>
    <n v="0"/>
    <m/>
    <n v="1"/>
    <m/>
    <m/>
    <m/>
    <m/>
    <m/>
    <m/>
    <m/>
    <m/>
    <m/>
    <m/>
    <m/>
    <n v="1"/>
    <m/>
    <m/>
    <n v="1"/>
    <m/>
    <m/>
    <m/>
    <m/>
    <m/>
    <m/>
    <m/>
  </r>
  <r>
    <x v="4"/>
    <n v="5201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5202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52025"/>
    <x v="15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n v="1"/>
    <m/>
    <m/>
    <m/>
    <m/>
    <m/>
    <m/>
    <m/>
    <m/>
    <m/>
    <m/>
    <m/>
    <m/>
    <m/>
    <m/>
    <m/>
    <m/>
    <m/>
    <m/>
    <m/>
  </r>
  <r>
    <x v="4"/>
    <n v="52063"/>
    <x v="15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n v="1"/>
    <m/>
    <m/>
    <m/>
    <m/>
    <m/>
    <m/>
    <m/>
    <m/>
    <m/>
    <m/>
    <m/>
    <m/>
    <m/>
    <m/>
    <m/>
    <m/>
    <m/>
    <m/>
    <m/>
  </r>
  <r>
    <x v="4"/>
    <n v="53053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4"/>
    <n v="53065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54007"/>
    <x v="153"/>
    <n v="0"/>
    <n v="0"/>
    <n v="0"/>
    <n v="0"/>
    <n v="0"/>
    <n v="0"/>
    <n v="0"/>
    <n v="0"/>
    <n v="0"/>
    <n v="0"/>
    <n v="0"/>
    <n v="1"/>
    <n v="1"/>
    <n v="0"/>
    <n v="0"/>
    <n v="0"/>
    <n v="0"/>
    <n v="3"/>
    <n v="0"/>
    <n v="0"/>
    <m/>
    <m/>
    <n v="0"/>
    <m/>
    <m/>
    <m/>
    <m/>
    <m/>
    <m/>
    <m/>
    <x v="6"/>
    <n v="4"/>
    <n v="0"/>
    <m/>
    <n v="1"/>
    <m/>
    <m/>
    <n v="1"/>
    <n v="0"/>
    <m/>
    <n v="1"/>
    <m/>
    <m/>
    <m/>
    <m/>
    <m/>
    <m/>
    <m/>
    <m/>
    <m/>
    <m/>
    <m/>
    <m/>
    <m/>
    <m/>
    <n v="1"/>
    <m/>
    <m/>
    <m/>
    <m/>
    <m/>
    <m/>
    <m/>
  </r>
  <r>
    <x v="4"/>
    <n v="54010"/>
    <x v="153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m/>
    <m/>
    <n v="0"/>
    <m/>
    <m/>
    <m/>
    <m/>
    <m/>
    <m/>
    <m/>
    <x v="6"/>
    <n v="2"/>
    <n v="0"/>
    <m/>
    <n v="1"/>
    <m/>
    <m/>
    <n v="1"/>
    <n v="0"/>
    <m/>
    <n v="1"/>
    <m/>
    <m/>
    <m/>
    <m/>
    <m/>
    <m/>
    <m/>
    <m/>
    <m/>
    <m/>
    <m/>
    <n v="1"/>
    <m/>
    <m/>
    <m/>
    <m/>
    <m/>
    <m/>
    <m/>
    <m/>
    <m/>
    <m/>
  </r>
  <r>
    <x v="4"/>
    <n v="55004"/>
    <x v="153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4"/>
    <n v="55010"/>
    <x v="153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m/>
    <m/>
    <n v="0"/>
    <m/>
    <m/>
    <m/>
    <m/>
    <m/>
    <m/>
    <m/>
    <x v="6"/>
    <n v="2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4"/>
    <n v="5502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55023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4"/>
    <n v="5504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5505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5601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57003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57018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57062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4"/>
    <n v="5708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57095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61003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61068"/>
    <x v="153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m/>
    <m/>
    <n v="0"/>
    <m/>
    <m/>
    <m/>
    <m/>
    <m/>
    <m/>
    <m/>
    <x v="6"/>
    <n v="2"/>
    <n v="0"/>
    <m/>
    <n v="1"/>
    <m/>
    <m/>
    <n v="0"/>
    <n v="0"/>
    <m/>
    <m/>
    <m/>
    <m/>
    <n v="1"/>
    <m/>
    <m/>
    <m/>
    <m/>
    <m/>
    <m/>
    <m/>
    <m/>
    <m/>
    <m/>
    <m/>
    <m/>
    <m/>
    <m/>
    <m/>
    <m/>
    <m/>
    <m/>
    <m/>
  </r>
  <r>
    <x v="4"/>
    <n v="6201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62063"/>
    <x v="153"/>
    <n v="0"/>
    <n v="0"/>
    <n v="0"/>
    <n v="0"/>
    <n v="0"/>
    <n v="0"/>
    <n v="0"/>
    <n v="0"/>
    <n v="0"/>
    <n v="0"/>
    <n v="0"/>
    <n v="0"/>
    <n v="0"/>
    <n v="1"/>
    <n v="0"/>
    <n v="0"/>
    <n v="0"/>
    <n v="3"/>
    <n v="0"/>
    <n v="0"/>
    <m/>
    <m/>
    <n v="0"/>
    <m/>
    <m/>
    <m/>
    <m/>
    <m/>
    <m/>
    <m/>
    <x v="6"/>
    <n v="4"/>
    <n v="0"/>
    <m/>
    <n v="1"/>
    <m/>
    <m/>
    <n v="0"/>
    <n v="0"/>
    <m/>
    <m/>
    <m/>
    <m/>
    <n v="1"/>
    <m/>
    <m/>
    <m/>
    <m/>
    <m/>
    <m/>
    <m/>
    <m/>
    <m/>
    <m/>
    <m/>
    <n v="1"/>
    <m/>
    <m/>
    <m/>
    <m/>
    <m/>
    <m/>
    <m/>
  </r>
  <r>
    <x v="4"/>
    <n v="62096"/>
    <x v="153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m/>
    <m/>
    <n v="0"/>
    <m/>
    <m/>
    <m/>
    <m/>
    <m/>
    <m/>
    <m/>
    <x v="6"/>
    <n v="2"/>
    <n v="0"/>
    <m/>
    <n v="1"/>
    <m/>
    <m/>
    <n v="0"/>
    <n v="0"/>
    <m/>
    <m/>
    <m/>
    <m/>
    <m/>
    <m/>
    <m/>
    <m/>
    <m/>
    <m/>
    <m/>
    <m/>
    <m/>
    <m/>
    <m/>
    <m/>
    <n v="1"/>
    <m/>
    <m/>
    <m/>
    <m/>
    <m/>
    <m/>
    <m/>
  </r>
  <r>
    <x v="4"/>
    <n v="62108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4"/>
    <n v="62118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4"/>
    <n v="6212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63012"/>
    <x v="15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m/>
    <m/>
    <m/>
    <n v="1"/>
    <m/>
    <m/>
    <m/>
    <m/>
    <m/>
    <m/>
    <m/>
  </r>
  <r>
    <x v="4"/>
    <n v="6302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63023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63038"/>
    <x v="15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m/>
    <m/>
    <m/>
    <n v="1"/>
    <m/>
    <m/>
    <m/>
    <m/>
    <m/>
    <m/>
    <m/>
  </r>
  <r>
    <x v="4"/>
    <n v="63040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4"/>
    <n v="63079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64008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64034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64047"/>
    <x v="153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m/>
    <m/>
    <n v="0"/>
    <m/>
    <m/>
    <m/>
    <m/>
    <m/>
    <m/>
    <m/>
    <x v="6"/>
    <n v="2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4"/>
    <n v="64056"/>
    <x v="153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4"/>
    <n v="71002"/>
    <x v="277"/>
    <n v="0"/>
    <n v="0"/>
    <n v="0"/>
    <n v="0"/>
    <n v="0"/>
    <n v="0"/>
    <n v="0"/>
    <n v="0"/>
    <n v="0"/>
    <n v="0"/>
    <n v="129"/>
    <n v="21"/>
    <n v="150"/>
    <n v="134"/>
    <n v="95"/>
    <n v="90"/>
    <n v="13"/>
    <n v="2"/>
    <n v="0"/>
    <n v="21"/>
    <m/>
    <m/>
    <n v="0"/>
    <m/>
    <m/>
    <m/>
    <m/>
    <m/>
    <m/>
    <m/>
    <x v="6"/>
    <n v="505"/>
    <n v="0"/>
    <m/>
    <n v="1"/>
    <m/>
    <m/>
    <n v="15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71004"/>
    <x v="278"/>
    <n v="495"/>
    <n v="100"/>
    <n v="595"/>
    <n v="301"/>
    <n v="309"/>
    <n v="281"/>
    <n v="0"/>
    <n v="0"/>
    <n v="0"/>
    <n v="0"/>
    <n v="761"/>
    <n v="162"/>
    <n v="923"/>
    <n v="652"/>
    <n v="729"/>
    <n v="608"/>
    <n v="44"/>
    <n v="10"/>
    <n v="0"/>
    <n v="63"/>
    <n v="561"/>
    <n v="109"/>
    <n v="670"/>
    <n v="330"/>
    <n v="395"/>
    <n v="382"/>
    <n v="0"/>
    <n v="0"/>
    <n v="0"/>
    <n v="0"/>
    <x v="815"/>
    <n v="3029"/>
    <n v="1486"/>
    <n v="0.58666226477385275"/>
    <n v="0.50940904588973257"/>
    <n v="0.16375914462577379"/>
    <n v="670"/>
    <n v="923"/>
    <n v="595"/>
    <n v="0.72589382448537376"/>
    <n v="0.35536294691224268"/>
    <n v="0.11194029850746269"/>
    <n v="0.50613496932515334"/>
    <n v="0.53834355828220859"/>
    <n v="8.7878787878787876E-2"/>
    <n v="0.54183813443072704"/>
    <n v="0.5761316872427984"/>
    <n v="0.21772151898734177"/>
    <n v="0"/>
    <n v="1"/>
    <m/>
    <n v="0.62828947368421051"/>
    <n v="0.53782894736842102"/>
    <n v="0.26439790575916228"/>
    <n v="0"/>
    <n v="1"/>
    <m/>
    <n v="0"/>
    <n v="1"/>
    <m/>
    <m/>
    <m/>
    <m/>
  </r>
  <r>
    <x v="4"/>
    <n v="71011"/>
    <x v="279"/>
    <n v="133"/>
    <n v="27"/>
    <n v="160"/>
    <n v="151"/>
    <n v="100"/>
    <n v="94"/>
    <n v="0"/>
    <n v="0"/>
    <n v="0"/>
    <n v="0"/>
    <n v="340"/>
    <n v="46"/>
    <n v="386"/>
    <n v="371"/>
    <n v="227"/>
    <n v="210"/>
    <n v="37"/>
    <n v="5"/>
    <n v="0"/>
    <n v="44"/>
    <n v="229"/>
    <n v="52"/>
    <n v="281"/>
    <n v="211"/>
    <n v="211"/>
    <n v="204"/>
    <n v="0"/>
    <n v="0"/>
    <n v="0"/>
    <n v="0"/>
    <x v="816"/>
    <n v="1280"/>
    <n v="505"/>
    <n v="0.70859375000000002"/>
    <n v="0.60546875"/>
    <n v="0.44321940463065052"/>
    <n v="281"/>
    <n v="386"/>
    <n v="160"/>
    <n v="0.727979274611399"/>
    <n v="0.58549222797927458"/>
    <n v="0.4306049822064057"/>
    <n v="0.56873315363881405"/>
    <n v="0.59299191374663074"/>
    <n v="0.28436018957345971"/>
    <n v="0.92951541850220265"/>
    <n v="0.55947136563876654"/>
    <n v="0.52606635071090047"/>
    <n v="0"/>
    <n v="1"/>
    <m/>
    <n v="0.97142857142857142"/>
    <n v="0.55238095238095242"/>
    <n v="0.53921568627450978"/>
    <n v="0"/>
    <n v="1"/>
    <m/>
    <n v="0"/>
    <n v="1"/>
    <m/>
    <m/>
    <m/>
    <m/>
  </r>
  <r>
    <x v="4"/>
    <n v="71016"/>
    <x v="280"/>
    <n v="1037"/>
    <n v="250"/>
    <n v="1287"/>
    <n v="986"/>
    <n v="543"/>
    <n v="934"/>
    <n v="83"/>
    <n v="32"/>
    <n v="0"/>
    <n v="109"/>
    <n v="1241"/>
    <n v="299"/>
    <n v="1540"/>
    <n v="1149"/>
    <n v="801"/>
    <n v="1250"/>
    <n v="101"/>
    <n v="37"/>
    <n v="0"/>
    <n v="155"/>
    <n v="1451"/>
    <n v="303"/>
    <n v="1754"/>
    <n v="1596"/>
    <n v="874"/>
    <n v="1271"/>
    <n v="275"/>
    <n v="65"/>
    <n v="0"/>
    <n v="516"/>
    <x v="817"/>
    <n v="5033"/>
    <n v="3974"/>
    <n v="1.2618716471289488"/>
    <n v="0.21041128551559707"/>
    <n v="0.37427176822547631"/>
    <n v="1754"/>
    <n v="1540"/>
    <n v="1287"/>
    <n v="1.138961038961039"/>
    <n v="0.16428571428571428"/>
    <n v="0.26624857468643104"/>
    <n v="1.3890339425587468"/>
    <n v="0.14186248912097477"/>
    <n v="0.38220551378446116"/>
    <n v="1.0911360799001248"/>
    <n v="0.32209737827715357"/>
    <n v="0.37871853546910755"/>
    <n v="2.722772277227723"/>
    <n v="0.17821782178217821"/>
    <n v="0.69818181818181824"/>
    <n v="1.0167999999999999"/>
    <n v="0.25280000000000002"/>
    <n v="0.26514555468135326"/>
    <n v="1.7567567567567568"/>
    <n v="0.13513513513513514"/>
    <n v="0.50769230769230766"/>
    <n v="3.3290322580645162"/>
    <n v="0.29677419354838708"/>
    <n v="0.78875968992248058"/>
    <m/>
    <m/>
    <m/>
  </r>
  <r>
    <x v="4"/>
    <n v="71017"/>
    <x v="281"/>
    <n v="0"/>
    <n v="0"/>
    <n v="0"/>
    <n v="0"/>
    <n v="0"/>
    <n v="0"/>
    <n v="0"/>
    <n v="0"/>
    <n v="0"/>
    <n v="0"/>
    <n v="153"/>
    <n v="26"/>
    <n v="179"/>
    <n v="124"/>
    <n v="121"/>
    <n v="89"/>
    <n v="5"/>
    <n v="4"/>
    <n v="0"/>
    <n v="7"/>
    <m/>
    <m/>
    <n v="0"/>
    <m/>
    <m/>
    <m/>
    <m/>
    <m/>
    <m/>
    <m/>
    <x v="6"/>
    <n v="529"/>
    <n v="0"/>
    <m/>
    <n v="1"/>
    <m/>
    <m/>
    <n v="17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71020"/>
    <x v="282"/>
    <n v="0"/>
    <n v="0"/>
    <n v="0"/>
    <n v="0"/>
    <n v="0"/>
    <n v="0"/>
    <n v="0"/>
    <n v="0"/>
    <n v="0"/>
    <n v="0"/>
    <n v="153"/>
    <n v="26"/>
    <n v="179"/>
    <n v="166"/>
    <n v="115"/>
    <n v="94"/>
    <n v="10"/>
    <n v="7"/>
    <n v="0"/>
    <n v="10"/>
    <m/>
    <m/>
    <n v="0"/>
    <m/>
    <m/>
    <m/>
    <m/>
    <m/>
    <m/>
    <m/>
    <x v="6"/>
    <n v="581"/>
    <n v="0"/>
    <m/>
    <n v="1"/>
    <m/>
    <m/>
    <n v="17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71022"/>
    <x v="283"/>
    <n v="919"/>
    <n v="120"/>
    <n v="1039"/>
    <n v="1287"/>
    <n v="566"/>
    <n v="430"/>
    <n v="87"/>
    <n v="26"/>
    <n v="0"/>
    <n v="96"/>
    <n v="1096"/>
    <n v="150"/>
    <n v="1246"/>
    <n v="1422"/>
    <n v="781"/>
    <n v="621"/>
    <n v="94"/>
    <n v="32"/>
    <n v="0"/>
    <n v="105"/>
    <n v="2013"/>
    <n v="286"/>
    <n v="2299"/>
    <n v="2506"/>
    <n v="2142"/>
    <n v="1892"/>
    <n v="700"/>
    <n v="109"/>
    <n v="0"/>
    <n v="1065"/>
    <x v="818"/>
    <n v="4301"/>
    <n v="3531"/>
    <n v="2.4908160892815623"/>
    <n v="0.17902813299232737"/>
    <n v="0.67040044805376642"/>
    <n v="2299"/>
    <n v="1246"/>
    <n v="1039"/>
    <n v="1.8451043338683788"/>
    <n v="0.16613162118780098"/>
    <n v="0.54806437581557199"/>
    <n v="1.7623066104078762"/>
    <n v="9.49367088607595E-2"/>
    <n v="0.48643256185155626"/>
    <n v="2.7426376440460949"/>
    <n v="0.27528809218950062"/>
    <n v="0.73576097105508875"/>
    <n v="7.4468085106382977"/>
    <n v="7.4468085106382975E-2"/>
    <n v="0.87571428571428567"/>
    <n v="3.0466988727858295"/>
    <n v="0.30756843800322059"/>
    <n v="0.77272727272727271"/>
    <n v="3.40625"/>
    <n v="0.1875"/>
    <n v="0.76146788990825687"/>
    <n v="10.142857142857142"/>
    <n v="8.5714285714285715E-2"/>
    <n v="0.90985915492957747"/>
    <m/>
    <m/>
    <m/>
  </r>
  <r>
    <x v="4"/>
    <n v="71024"/>
    <x v="284"/>
    <n v="172"/>
    <n v="24"/>
    <n v="196"/>
    <n v="194"/>
    <n v="105"/>
    <n v="84"/>
    <n v="0"/>
    <n v="2"/>
    <n v="0"/>
    <n v="0"/>
    <n v="207"/>
    <n v="29"/>
    <n v="236"/>
    <n v="224"/>
    <n v="169"/>
    <n v="130"/>
    <n v="14"/>
    <n v="2"/>
    <n v="0"/>
    <n v="12"/>
    <n v="576"/>
    <n v="107"/>
    <n v="683"/>
    <n v="455"/>
    <n v="441"/>
    <n v="431"/>
    <n v="0"/>
    <n v="82"/>
    <n v="0"/>
    <n v="0"/>
    <x v="819"/>
    <n v="787"/>
    <n v="581"/>
    <n v="2.6581956797966964"/>
    <n v="0.26175349428208389"/>
    <n v="0.72227533460803062"/>
    <n v="683"/>
    <n v="236"/>
    <n v="196"/>
    <n v="2.8940677966101696"/>
    <n v="0.16949152542372881"/>
    <n v="0.71303074670571009"/>
    <n v="2.03125"/>
    <n v="0.13392857142857142"/>
    <n v="0.57362637362637359"/>
    <n v="2.6094674556213016"/>
    <n v="0.378698224852071"/>
    <n v="0.76190476190476186"/>
    <n v="0"/>
    <n v="1"/>
    <m/>
    <n v="3.3153846153846156"/>
    <n v="0.35384615384615387"/>
    <n v="0.80510440835266817"/>
    <n v="41"/>
    <n v="0"/>
    <n v="0.97560975609756095"/>
    <n v="0"/>
    <n v="1"/>
    <m/>
    <m/>
    <m/>
    <m/>
  </r>
  <r>
    <x v="4"/>
    <n v="71034"/>
    <x v="285"/>
    <n v="153"/>
    <n v="27"/>
    <n v="180"/>
    <n v="132"/>
    <n v="92"/>
    <n v="62"/>
    <n v="0"/>
    <n v="27"/>
    <n v="0"/>
    <n v="0"/>
    <n v="212"/>
    <n v="40"/>
    <n v="252"/>
    <n v="211"/>
    <n v="197"/>
    <n v="193"/>
    <n v="11"/>
    <n v="34"/>
    <n v="0"/>
    <n v="21"/>
    <n v="228"/>
    <n v="61"/>
    <n v="289"/>
    <n v="221"/>
    <n v="165"/>
    <n v="161"/>
    <n v="0"/>
    <n v="38"/>
    <n v="0"/>
    <n v="0"/>
    <x v="268"/>
    <n v="919"/>
    <n v="493"/>
    <n v="0.95103373231773669"/>
    <n v="0.46354733405875953"/>
    <n v="0.43592677345537756"/>
    <n v="289"/>
    <n v="252"/>
    <n v="180"/>
    <n v="1.1468253968253967"/>
    <n v="0.2857142857142857"/>
    <n v="0.37716262975778547"/>
    <n v="1.04739336492891"/>
    <n v="0.37440758293838861"/>
    <n v="0.40271493212669685"/>
    <n v="0.8375634517766497"/>
    <n v="0.53299492385786806"/>
    <n v="0.44242424242424244"/>
    <n v="0"/>
    <n v="1"/>
    <m/>
    <n v="0.83419689119170981"/>
    <n v="0.67875647668393779"/>
    <n v="0.6149068322981367"/>
    <n v="1.1176470588235294"/>
    <n v="0.20588235294117646"/>
    <n v="0.28947368421052633"/>
    <n v="0"/>
    <n v="1"/>
    <m/>
    <m/>
    <m/>
    <m/>
  </r>
  <r>
    <x v="4"/>
    <n v="71037"/>
    <x v="286"/>
    <n v="139"/>
    <n v="0"/>
    <n v="139"/>
    <n v="106"/>
    <n v="28"/>
    <n v="10"/>
    <n v="0"/>
    <n v="0"/>
    <n v="0"/>
    <n v="0"/>
    <n v="246"/>
    <n v="28"/>
    <n v="274"/>
    <n v="216"/>
    <n v="206"/>
    <n v="126"/>
    <n v="11"/>
    <n v="6"/>
    <n v="0"/>
    <n v="17"/>
    <n v="182"/>
    <n v="0"/>
    <n v="182"/>
    <n v="133"/>
    <n v="40"/>
    <n v="22"/>
    <n v="0"/>
    <n v="0"/>
    <n v="0"/>
    <n v="0"/>
    <x v="820"/>
    <n v="856"/>
    <n v="283"/>
    <n v="0.44042056074766356"/>
    <n v="0.66939252336448596"/>
    <n v="0.24933687002652519"/>
    <n v="182"/>
    <n v="274"/>
    <n v="139"/>
    <n v="0.66423357664233573"/>
    <n v="0.49270072992700731"/>
    <n v="0.23626373626373626"/>
    <n v="0.6157407407407407"/>
    <n v="0.5092592592592593"/>
    <n v="0.20300751879699247"/>
    <n v="0.1941747572815534"/>
    <n v="0.86407766990291257"/>
    <n v="0.3"/>
    <n v="0"/>
    <n v="1"/>
    <m/>
    <n v="0.17460317460317459"/>
    <n v="0.92063492063492058"/>
    <n v="0.54545454545454541"/>
    <n v="0"/>
    <n v="1"/>
    <m/>
    <n v="0"/>
    <n v="1"/>
    <m/>
    <m/>
    <m/>
    <m/>
  </r>
  <r>
    <x v="4"/>
    <n v="71043"/>
    <x v="153"/>
    <n v="0"/>
    <n v="0"/>
    <n v="0"/>
    <n v="0"/>
    <n v="0"/>
    <n v="0"/>
    <n v="0"/>
    <n v="0"/>
    <n v="0"/>
    <n v="0"/>
    <n v="23"/>
    <n v="2"/>
    <n v="25"/>
    <n v="25"/>
    <n v="17"/>
    <n v="9"/>
    <n v="2"/>
    <n v="0"/>
    <n v="0"/>
    <n v="2"/>
    <m/>
    <m/>
    <n v="0"/>
    <m/>
    <m/>
    <m/>
    <m/>
    <m/>
    <m/>
    <m/>
    <x v="6"/>
    <n v="80"/>
    <n v="0"/>
    <m/>
    <n v="1"/>
    <m/>
    <m/>
    <n v="25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71045"/>
    <x v="287"/>
    <n v="0"/>
    <n v="0"/>
    <n v="0"/>
    <n v="0"/>
    <n v="0"/>
    <n v="0"/>
    <n v="0"/>
    <n v="0"/>
    <n v="0"/>
    <n v="0"/>
    <n v="118"/>
    <n v="18"/>
    <n v="136"/>
    <n v="106"/>
    <n v="99"/>
    <n v="70"/>
    <n v="0"/>
    <n v="1"/>
    <n v="0"/>
    <n v="12"/>
    <m/>
    <m/>
    <n v="0"/>
    <m/>
    <m/>
    <m/>
    <m/>
    <m/>
    <m/>
    <m/>
    <x v="6"/>
    <n v="424"/>
    <n v="0"/>
    <m/>
    <n v="1"/>
    <m/>
    <m/>
    <n v="136"/>
    <n v="0"/>
    <m/>
    <n v="1"/>
    <m/>
    <m/>
    <n v="1"/>
    <m/>
    <m/>
    <n v="1"/>
    <m/>
    <m/>
    <m/>
    <m/>
    <m/>
    <n v="1"/>
    <m/>
    <m/>
    <n v="1"/>
    <m/>
    <m/>
    <n v="1"/>
    <m/>
    <m/>
    <m/>
    <m/>
  </r>
  <r>
    <x v="4"/>
    <n v="71053"/>
    <x v="288"/>
    <n v="500"/>
    <n v="81"/>
    <n v="581"/>
    <n v="516"/>
    <n v="425"/>
    <n v="316"/>
    <n v="0"/>
    <n v="60"/>
    <n v="0"/>
    <n v="0"/>
    <n v="570"/>
    <n v="102"/>
    <n v="672"/>
    <n v="593"/>
    <n v="510"/>
    <n v="401"/>
    <n v="13"/>
    <n v="95"/>
    <n v="0"/>
    <n v="51"/>
    <n v="824"/>
    <n v="193"/>
    <n v="1017"/>
    <n v="849"/>
    <n v="916"/>
    <n v="809"/>
    <n v="0"/>
    <n v="83"/>
    <n v="0"/>
    <n v="0"/>
    <x v="821"/>
    <n v="2335"/>
    <n v="1898"/>
    <n v="1.5734475374732335"/>
    <n v="0.18715203426124197"/>
    <n v="0.48339684267827981"/>
    <n v="1017"/>
    <n v="672"/>
    <n v="581"/>
    <n v="1.5133928571428572"/>
    <n v="0.13541666666666666"/>
    <n v="0.42871189773844642"/>
    <n v="1.4317032040472175"/>
    <n v="0.12984822934232715"/>
    <n v="0.392226148409894"/>
    <n v="1.7960784313725491"/>
    <n v="0.16666666666666666"/>
    <n v="0.53602620087336239"/>
    <n v="0"/>
    <n v="1"/>
    <m/>
    <n v="2.0174563591022445"/>
    <n v="0.21197007481296759"/>
    <n v="0.60939431396786159"/>
    <n v="0.87368421052631584"/>
    <n v="0.36842105263157893"/>
    <n v="0.27710843373493976"/>
    <n v="0"/>
    <n v="1"/>
    <m/>
    <m/>
    <m/>
    <m/>
  </r>
  <r>
    <x v="4"/>
    <n v="71057"/>
    <x v="289"/>
    <n v="202"/>
    <n v="57"/>
    <n v="259"/>
    <n v="186"/>
    <n v="182"/>
    <n v="124"/>
    <n v="0"/>
    <n v="0"/>
    <n v="0"/>
    <n v="0"/>
    <n v="284"/>
    <n v="71"/>
    <n v="355"/>
    <n v="302"/>
    <n v="298"/>
    <n v="225"/>
    <n v="11"/>
    <n v="3"/>
    <n v="0"/>
    <n v="21"/>
    <n v="429"/>
    <n v="110"/>
    <n v="539"/>
    <n v="356"/>
    <n v="513"/>
    <n v="376"/>
    <n v="0"/>
    <n v="0"/>
    <n v="0"/>
    <n v="0"/>
    <x v="822"/>
    <n v="1215"/>
    <n v="751"/>
    <n v="1.4683127572016461"/>
    <n v="0.38189300411522636"/>
    <n v="0.57903587443946192"/>
    <n v="539"/>
    <n v="355"/>
    <n v="259"/>
    <n v="1.5183098591549296"/>
    <n v="0.27042253521126758"/>
    <n v="0.51948051948051943"/>
    <n v="1.1788079470198676"/>
    <n v="0.38410596026490068"/>
    <n v="0.47752808988764045"/>
    <n v="1.7214765100671141"/>
    <n v="0.38926174496644295"/>
    <n v="0.64522417153996103"/>
    <n v="0"/>
    <n v="1"/>
    <m/>
    <n v="1.6711111111111112"/>
    <n v="0.44888888888888889"/>
    <n v="0.67021276595744683"/>
    <n v="0"/>
    <n v="1"/>
    <m/>
    <n v="0"/>
    <n v="1"/>
    <m/>
    <m/>
    <m/>
    <m/>
  </r>
  <r>
    <x v="4"/>
    <n v="71066"/>
    <x v="290"/>
    <n v="172"/>
    <n v="19"/>
    <n v="191"/>
    <n v="167"/>
    <n v="134"/>
    <n v="45"/>
    <n v="0"/>
    <n v="0"/>
    <n v="0"/>
    <n v="0"/>
    <n v="349"/>
    <n v="46"/>
    <n v="395"/>
    <n v="381"/>
    <n v="302"/>
    <n v="204"/>
    <n v="49"/>
    <n v="4"/>
    <n v="0"/>
    <n v="42"/>
    <n v="278"/>
    <n v="34"/>
    <n v="312"/>
    <n v="231"/>
    <n v="275"/>
    <n v="128"/>
    <n v="0"/>
    <n v="0"/>
    <n v="0"/>
    <n v="0"/>
    <x v="800"/>
    <n v="1377"/>
    <n v="537"/>
    <n v="0.68700072621641251"/>
    <n v="0.61002178649237471"/>
    <n v="0.43234672304439747"/>
    <n v="312"/>
    <n v="395"/>
    <n v="191"/>
    <n v="0.78987341772151898"/>
    <n v="0.51645569620253162"/>
    <n v="0.38782051282051283"/>
    <n v="0.60629921259842523"/>
    <n v="0.56167979002624668"/>
    <n v="0.27705627705627706"/>
    <n v="0.91059602649006621"/>
    <n v="0.55629139072847678"/>
    <n v="0.5127272727272727"/>
    <n v="0"/>
    <n v="1"/>
    <m/>
    <n v="0.62745098039215685"/>
    <n v="0.77941176470588236"/>
    <n v="0.6484375"/>
    <n v="0"/>
    <n v="1"/>
    <m/>
    <n v="0"/>
    <n v="1"/>
    <m/>
    <m/>
    <m/>
    <m/>
  </r>
  <r>
    <x v="4"/>
    <n v="71067"/>
    <x v="291"/>
    <n v="0"/>
    <n v="0"/>
    <n v="0"/>
    <n v="0"/>
    <n v="0"/>
    <n v="0"/>
    <n v="0"/>
    <n v="0"/>
    <n v="0"/>
    <n v="0"/>
    <n v="136"/>
    <n v="17"/>
    <n v="153"/>
    <n v="139"/>
    <n v="103"/>
    <n v="74"/>
    <n v="14"/>
    <n v="0"/>
    <n v="0"/>
    <n v="13"/>
    <m/>
    <m/>
    <n v="0"/>
    <m/>
    <m/>
    <m/>
    <m/>
    <m/>
    <m/>
    <m/>
    <x v="6"/>
    <n v="496"/>
    <n v="0"/>
    <m/>
    <n v="1"/>
    <m/>
    <m/>
    <n v="15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71069"/>
    <x v="292"/>
    <n v="0"/>
    <n v="0"/>
    <n v="0"/>
    <n v="0"/>
    <n v="0"/>
    <n v="0"/>
    <n v="0"/>
    <n v="0"/>
    <n v="0"/>
    <n v="0"/>
    <n v="171"/>
    <n v="30"/>
    <n v="201"/>
    <n v="157"/>
    <n v="142"/>
    <n v="124"/>
    <n v="11"/>
    <n v="1"/>
    <n v="0"/>
    <n v="10"/>
    <m/>
    <m/>
    <n v="0"/>
    <m/>
    <m/>
    <m/>
    <m/>
    <m/>
    <m/>
    <m/>
    <x v="6"/>
    <n v="646"/>
    <n v="0"/>
    <m/>
    <n v="1"/>
    <m/>
    <m/>
    <n v="20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71070"/>
    <x v="293"/>
    <n v="346"/>
    <n v="55"/>
    <n v="401"/>
    <n v="350"/>
    <n v="202"/>
    <n v="123"/>
    <n v="0"/>
    <n v="0"/>
    <n v="0"/>
    <n v="0"/>
    <n v="590"/>
    <n v="113"/>
    <n v="703"/>
    <n v="572"/>
    <n v="487"/>
    <n v="442"/>
    <n v="37"/>
    <n v="34"/>
    <n v="0"/>
    <n v="31"/>
    <n v="506"/>
    <n v="62"/>
    <n v="568"/>
    <n v="550"/>
    <n v="351"/>
    <n v="176"/>
    <n v="0"/>
    <n v="0"/>
    <n v="0"/>
    <n v="0"/>
    <x v="823"/>
    <n v="2306"/>
    <n v="1076"/>
    <n v="0.7133564614050304"/>
    <n v="0.53339115351257593"/>
    <n v="0.34589665653495438"/>
    <n v="568"/>
    <n v="703"/>
    <n v="401"/>
    <n v="0.80796586059743958"/>
    <n v="0.42958748221906118"/>
    <n v="0.29401408450704225"/>
    <n v="0.96153846153846156"/>
    <n v="0.38811188811188813"/>
    <n v="0.36363636363636365"/>
    <n v="0.72073921971252564"/>
    <n v="0.58521560574948661"/>
    <n v="0.42450142450142453"/>
    <n v="0"/>
    <n v="1"/>
    <m/>
    <n v="0.39819004524886875"/>
    <n v="0.72171945701357465"/>
    <n v="0.30113636363636365"/>
    <n v="0"/>
    <n v="1"/>
    <m/>
    <n v="0"/>
    <n v="1"/>
    <m/>
    <m/>
    <m/>
    <m/>
  </r>
  <r>
    <x v="4"/>
    <n v="72003"/>
    <x v="294"/>
    <n v="45"/>
    <n v="8"/>
    <n v="53"/>
    <n v="0"/>
    <n v="54"/>
    <n v="10"/>
    <n v="0"/>
    <n v="0"/>
    <n v="0"/>
    <n v="0"/>
    <n v="190"/>
    <n v="31"/>
    <n v="221"/>
    <n v="176"/>
    <n v="214"/>
    <n v="149"/>
    <n v="13"/>
    <n v="3"/>
    <n v="0"/>
    <n v="23"/>
    <n v="116"/>
    <n v="40"/>
    <n v="156"/>
    <n v="0"/>
    <n v="211"/>
    <n v="77"/>
    <n v="0"/>
    <n v="0"/>
    <n v="0"/>
    <n v="0"/>
    <x v="490"/>
    <n v="799"/>
    <n v="117"/>
    <n v="0.55569461827284106"/>
    <n v="0.85356695869837296"/>
    <n v="0.73648648648648651"/>
    <n v="156"/>
    <n v="221"/>
    <n v="53"/>
    <n v="0.70588235294117652"/>
    <n v="0.76018099547511309"/>
    <n v="0.66025641025641024"/>
    <n v="0"/>
    <n v="1"/>
    <m/>
    <n v="0.98598130841121501"/>
    <n v="0.74766355140186913"/>
    <n v="0.74407582938388628"/>
    <n v="0"/>
    <n v="1"/>
    <m/>
    <n v="0.51677852348993292"/>
    <n v="0.93288590604026844"/>
    <n v="0.87012987012987009"/>
    <n v="0"/>
    <n v="1"/>
    <m/>
    <n v="0"/>
    <n v="1"/>
    <m/>
    <m/>
    <m/>
    <m/>
  </r>
  <r>
    <x v="4"/>
    <n v="72004"/>
    <x v="295"/>
    <n v="202"/>
    <n v="28"/>
    <n v="230"/>
    <n v="193"/>
    <n v="136"/>
    <n v="114"/>
    <n v="0"/>
    <n v="0"/>
    <n v="0"/>
    <n v="0"/>
    <n v="238"/>
    <n v="41"/>
    <n v="279"/>
    <n v="223"/>
    <n v="220"/>
    <n v="199"/>
    <n v="22"/>
    <n v="6"/>
    <n v="0"/>
    <n v="25"/>
    <n v="535"/>
    <n v="93"/>
    <n v="628"/>
    <n v="492"/>
    <n v="579"/>
    <n v="437"/>
    <n v="0"/>
    <n v="0"/>
    <n v="0"/>
    <n v="0"/>
    <x v="824"/>
    <n v="974"/>
    <n v="673"/>
    <n v="2.193018480492813"/>
    <n v="0.30903490759753593"/>
    <n v="0.68492509363295884"/>
    <n v="628"/>
    <n v="279"/>
    <n v="230"/>
    <n v="2.2508960573476702"/>
    <n v="0.17562724014336917"/>
    <n v="0.63375796178343946"/>
    <n v="2.2062780269058297"/>
    <n v="0.13452914798206278"/>
    <n v="0.60772357723577231"/>
    <n v="2.6318181818181818"/>
    <n v="0.38181818181818183"/>
    <n v="0.76511226252158893"/>
    <n v="0"/>
    <n v="1"/>
    <m/>
    <n v="2.1959798994974875"/>
    <n v="0.42713567839195982"/>
    <n v="0.73913043478260865"/>
    <n v="0"/>
    <n v="1"/>
    <m/>
    <n v="0"/>
    <n v="1"/>
    <m/>
    <m/>
    <m/>
    <m/>
  </r>
  <r>
    <x v="4"/>
    <n v="72018"/>
    <x v="296"/>
    <n v="118"/>
    <n v="21"/>
    <n v="139"/>
    <n v="0"/>
    <n v="0"/>
    <n v="0"/>
    <n v="0"/>
    <n v="0"/>
    <n v="0"/>
    <n v="0"/>
    <n v="209"/>
    <n v="49"/>
    <n v="258"/>
    <n v="219"/>
    <n v="174"/>
    <n v="172"/>
    <n v="1"/>
    <n v="0"/>
    <n v="0"/>
    <n v="27"/>
    <n v="171"/>
    <n v="150"/>
    <n v="321"/>
    <n v="0"/>
    <n v="0"/>
    <n v="0"/>
    <n v="0"/>
    <n v="0"/>
    <n v="0"/>
    <n v="0"/>
    <x v="825"/>
    <n v="851"/>
    <n v="139"/>
    <n v="0.37720329024676852"/>
    <n v="0.836662749706228"/>
    <n v="0.5669781931464174"/>
    <n v="321"/>
    <n v="258"/>
    <n v="139"/>
    <n v="1.2441860465116279"/>
    <n v="0.46124031007751937"/>
    <n v="0.5669781931464174"/>
    <n v="0"/>
    <n v="1"/>
    <m/>
    <n v="0"/>
    <n v="1"/>
    <m/>
    <n v="0"/>
    <n v="1"/>
    <m/>
    <n v="0"/>
    <n v="1"/>
    <m/>
    <m/>
    <m/>
    <m/>
    <n v="0"/>
    <n v="1"/>
    <m/>
    <m/>
    <m/>
    <m/>
  </r>
  <r>
    <x v="4"/>
    <n v="72020"/>
    <x v="297"/>
    <n v="457"/>
    <n v="83"/>
    <n v="540"/>
    <n v="376"/>
    <n v="426"/>
    <n v="256"/>
    <n v="0"/>
    <n v="0"/>
    <n v="0"/>
    <n v="0"/>
    <n v="517"/>
    <n v="139"/>
    <n v="656"/>
    <n v="431"/>
    <n v="593"/>
    <n v="491"/>
    <n v="30"/>
    <n v="9"/>
    <n v="0"/>
    <n v="57"/>
    <n v="502"/>
    <n v="105"/>
    <n v="607"/>
    <n v="404"/>
    <n v="529"/>
    <n v="342"/>
    <n v="0"/>
    <n v="0"/>
    <n v="0"/>
    <n v="0"/>
    <x v="826"/>
    <n v="2267"/>
    <n v="1598"/>
    <n v="0.83017203352448166"/>
    <n v="0.29510366122629023"/>
    <n v="0.15090329436769395"/>
    <n v="607"/>
    <n v="656"/>
    <n v="540"/>
    <n v="0.92530487804878048"/>
    <n v="0.17682926829268292"/>
    <n v="0.11037891268533773"/>
    <n v="0.93735498839907194"/>
    <n v="0.12761020881670534"/>
    <n v="6.9306930693069313E-2"/>
    <n v="0.89207419898819562"/>
    <n v="0.28161888701517707"/>
    <n v="0.19470699432892249"/>
    <n v="0"/>
    <n v="1"/>
    <m/>
    <n v="0.69653767820773926"/>
    <n v="0.47861507128309572"/>
    <n v="0.25146198830409355"/>
    <n v="0"/>
    <n v="1"/>
    <m/>
    <n v="0"/>
    <n v="1"/>
    <m/>
    <m/>
    <m/>
    <m/>
  </r>
  <r>
    <x v="4"/>
    <n v="72021"/>
    <x v="298"/>
    <n v="267"/>
    <n v="43"/>
    <n v="310"/>
    <n v="270"/>
    <n v="215"/>
    <n v="171"/>
    <n v="0"/>
    <n v="0"/>
    <n v="0"/>
    <n v="0"/>
    <n v="395"/>
    <n v="62"/>
    <n v="457"/>
    <n v="412"/>
    <n v="316"/>
    <n v="286"/>
    <n v="27"/>
    <n v="7"/>
    <n v="0"/>
    <n v="45"/>
    <n v="543"/>
    <n v="215"/>
    <n v="758"/>
    <n v="625"/>
    <n v="716"/>
    <n v="1184"/>
    <n v="0"/>
    <n v="0"/>
    <n v="0"/>
    <n v="0"/>
    <x v="369"/>
    <n v="1550"/>
    <n v="966"/>
    <n v="2.1180645161290323"/>
    <n v="0.37677419354838709"/>
    <n v="0.70575692963752668"/>
    <n v="758"/>
    <n v="457"/>
    <n v="310"/>
    <n v="1.6586433260393874"/>
    <n v="0.32166301969365424"/>
    <n v="0.59102902374670185"/>
    <n v="1.516990291262136"/>
    <n v="0.3446601941747573"/>
    <n v="0.56799999999999995"/>
    <n v="2.2658227848101267"/>
    <n v="0.31962025316455694"/>
    <n v="0.69972067039106145"/>
    <n v="0"/>
    <n v="1"/>
    <m/>
    <n v="4.13986013986014"/>
    <n v="0.40209790209790208"/>
    <n v="0.85557432432432434"/>
    <n v="0"/>
    <n v="1"/>
    <m/>
    <n v="0"/>
    <n v="1"/>
    <m/>
    <m/>
    <m/>
    <m/>
  </r>
  <r>
    <x v="8"/>
    <n v="72030"/>
    <x v="299"/>
    <m/>
    <m/>
    <n v="0"/>
    <m/>
    <m/>
    <m/>
    <m/>
    <m/>
    <m/>
    <m/>
    <m/>
    <m/>
    <n v="0"/>
    <m/>
    <m/>
    <m/>
    <m/>
    <m/>
    <m/>
    <m/>
    <n v="192"/>
    <n v="29"/>
    <n v="221"/>
    <n v="210"/>
    <n v="130"/>
    <n v="126"/>
    <n v="0"/>
    <n v="0"/>
    <n v="0"/>
    <n v="0"/>
    <x v="827"/>
    <m/>
    <m/>
    <m/>
    <m/>
    <m/>
    <n v="221"/>
    <m/>
    <m/>
    <m/>
    <m/>
    <m/>
    <m/>
    <m/>
    <m/>
    <m/>
    <m/>
    <m/>
    <m/>
    <m/>
    <m/>
    <m/>
    <m/>
    <m/>
    <m/>
    <m/>
    <m/>
    <m/>
    <m/>
    <m/>
    <m/>
    <m/>
    <m/>
  </r>
  <r>
    <x v="4"/>
    <n v="72037"/>
    <x v="300"/>
    <n v="88"/>
    <n v="0"/>
    <n v="88"/>
    <n v="100"/>
    <n v="39"/>
    <n v="0"/>
    <n v="0"/>
    <n v="0"/>
    <n v="0"/>
    <n v="0"/>
    <n v="229"/>
    <n v="45"/>
    <n v="274"/>
    <n v="234"/>
    <n v="209"/>
    <n v="160"/>
    <n v="15"/>
    <n v="5"/>
    <n v="0"/>
    <n v="30"/>
    <n v="119"/>
    <n v="0"/>
    <n v="119"/>
    <n v="129"/>
    <n v="56"/>
    <n v="0"/>
    <n v="0"/>
    <n v="0"/>
    <n v="0"/>
    <n v="0"/>
    <x v="174"/>
    <n v="927"/>
    <n v="227"/>
    <n v="0.32793959007551243"/>
    <n v="0.75512405609492983"/>
    <n v="0.25328947368421051"/>
    <n v="119"/>
    <n v="274"/>
    <n v="88"/>
    <n v="0.43430656934306572"/>
    <n v="0.67883211678832112"/>
    <n v="0.26050420168067229"/>
    <n v="0.55128205128205132"/>
    <n v="0.57264957264957261"/>
    <n v="0.22480620155038761"/>
    <n v="0.26794258373205743"/>
    <n v="0.8133971291866029"/>
    <n v="0.30357142857142855"/>
    <n v="0"/>
    <n v="1"/>
    <m/>
    <n v="0"/>
    <n v="1"/>
    <m/>
    <n v="0"/>
    <n v="1"/>
    <m/>
    <n v="0"/>
    <n v="1"/>
    <m/>
    <m/>
    <m/>
    <m/>
  </r>
  <r>
    <x v="4"/>
    <n v="72038"/>
    <x v="301"/>
    <n v="99"/>
    <n v="0"/>
    <n v="99"/>
    <n v="154"/>
    <n v="23"/>
    <n v="0"/>
    <n v="0"/>
    <n v="10"/>
    <n v="0"/>
    <n v="0"/>
    <n v="169"/>
    <n v="39"/>
    <n v="208"/>
    <n v="201"/>
    <n v="159"/>
    <n v="118"/>
    <n v="13"/>
    <n v="24"/>
    <n v="0"/>
    <n v="22"/>
    <n v="300"/>
    <n v="0"/>
    <n v="300"/>
    <n v="592"/>
    <n v="94"/>
    <n v="0"/>
    <n v="0"/>
    <n v="12"/>
    <n v="0"/>
    <n v="0"/>
    <x v="644"/>
    <n v="745"/>
    <n v="286"/>
    <n v="1.3395973154362417"/>
    <n v="0.61610738255033559"/>
    <n v="0.71342685370741488"/>
    <n v="300"/>
    <n v="208"/>
    <n v="99"/>
    <n v="1.4423076923076923"/>
    <n v="0.52403846153846156"/>
    <n v="0.67"/>
    <n v="2.9452736318407959"/>
    <n v="0.23383084577114427"/>
    <n v="0.73986486486486491"/>
    <n v="0.5911949685534591"/>
    <n v="0.85534591194968557"/>
    <n v="0.75531914893617025"/>
    <n v="0"/>
    <n v="1"/>
    <m/>
    <n v="0"/>
    <n v="1"/>
    <m/>
    <n v="0.5"/>
    <n v="0.58333333333333337"/>
    <n v="0.16666666666666666"/>
    <n v="0"/>
    <n v="1"/>
    <m/>
    <m/>
    <m/>
    <m/>
  </r>
  <r>
    <x v="4"/>
    <n v="72039"/>
    <x v="302"/>
    <n v="255"/>
    <n v="52"/>
    <n v="307"/>
    <n v="189"/>
    <n v="203"/>
    <n v="125"/>
    <n v="0"/>
    <n v="0"/>
    <n v="0"/>
    <n v="0"/>
    <n v="517"/>
    <n v="100"/>
    <n v="617"/>
    <n v="463"/>
    <n v="454"/>
    <n v="409"/>
    <n v="42"/>
    <n v="37"/>
    <n v="0"/>
    <n v="64"/>
    <n v="454"/>
    <n v="104"/>
    <n v="558"/>
    <n v="336"/>
    <n v="448"/>
    <n v="286"/>
    <n v="0"/>
    <n v="0"/>
    <n v="0"/>
    <n v="0"/>
    <x v="828"/>
    <n v="2086"/>
    <n v="824"/>
    <n v="0.78044103547459254"/>
    <n v="0.60498561840843723"/>
    <n v="0.49385749385749383"/>
    <n v="558"/>
    <n v="617"/>
    <n v="307"/>
    <n v="0.90437601296596437"/>
    <n v="0.50243111831442466"/>
    <n v="0.44982078853046598"/>
    <n v="0.72570194384449249"/>
    <n v="0.59179265658747304"/>
    <n v="0.4375"/>
    <n v="0.986784140969163"/>
    <n v="0.55286343612334798"/>
    <n v="0.546875"/>
    <n v="0"/>
    <n v="1"/>
    <m/>
    <n v="0.69926650366748166"/>
    <n v="0.69437652811735939"/>
    <n v="0.56293706293706292"/>
    <n v="0"/>
    <n v="1"/>
    <m/>
    <n v="0"/>
    <n v="1"/>
    <m/>
    <m/>
    <m/>
    <m/>
  </r>
  <r>
    <x v="4"/>
    <n v="72041"/>
    <x v="303"/>
    <n v="233"/>
    <n v="21"/>
    <n v="254"/>
    <n v="252"/>
    <n v="150"/>
    <n v="83"/>
    <n v="0"/>
    <n v="0"/>
    <n v="0"/>
    <n v="0"/>
    <n v="329"/>
    <n v="73"/>
    <n v="402"/>
    <n v="317"/>
    <n v="353"/>
    <n v="269"/>
    <n v="21"/>
    <n v="4"/>
    <n v="0"/>
    <n v="43"/>
    <n v="497"/>
    <n v="41"/>
    <n v="538"/>
    <n v="580"/>
    <n v="251"/>
    <n v="161"/>
    <n v="0"/>
    <n v="0"/>
    <n v="0"/>
    <n v="0"/>
    <x v="442"/>
    <n v="1409"/>
    <n v="739"/>
    <n v="1.0858765081618169"/>
    <n v="0.47551454932576293"/>
    <n v="0.51699346405228763"/>
    <n v="538"/>
    <n v="402"/>
    <n v="254"/>
    <n v="1.3383084577114428"/>
    <n v="0.36815920398009949"/>
    <n v="0.52788104089219334"/>
    <n v="1.8296529968454258"/>
    <n v="0.20504731861198738"/>
    <n v="0.56551724137931036"/>
    <n v="0.71104815864022664"/>
    <n v="0.57507082152974509"/>
    <n v="0.40239043824701193"/>
    <n v="0"/>
    <n v="1"/>
    <m/>
    <n v="0.5985130111524164"/>
    <n v="0.69144981412639406"/>
    <n v="0.48447204968944102"/>
    <n v="0"/>
    <n v="1"/>
    <m/>
    <n v="0"/>
    <n v="1"/>
    <m/>
    <m/>
    <m/>
    <m/>
  </r>
  <r>
    <x v="4"/>
    <n v="72042"/>
    <x v="304"/>
    <n v="82"/>
    <n v="7"/>
    <n v="89"/>
    <n v="0"/>
    <n v="0"/>
    <n v="0"/>
    <n v="0"/>
    <n v="0"/>
    <n v="0"/>
    <n v="0"/>
    <n v="423"/>
    <n v="54"/>
    <n v="477"/>
    <n v="347"/>
    <n v="373"/>
    <n v="267"/>
    <n v="34"/>
    <n v="9"/>
    <n v="0"/>
    <n v="52"/>
    <n v="91"/>
    <n v="13"/>
    <n v="104"/>
    <n v="0"/>
    <n v="0"/>
    <n v="0"/>
    <n v="0"/>
    <n v="0"/>
    <n v="0"/>
    <n v="0"/>
    <x v="829"/>
    <n v="1559"/>
    <n v="89"/>
    <n v="6.6709429121231553E-2"/>
    <n v="0.94291212315586914"/>
    <n v="0.14423076923076922"/>
    <n v="104"/>
    <n v="477"/>
    <n v="89"/>
    <n v="0.2180293501048218"/>
    <n v="0.81341719077568131"/>
    <n v="0.14423076923076922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9"/>
    <n v="72030"/>
    <x v="299"/>
    <m/>
    <m/>
    <n v="0"/>
    <m/>
    <m/>
    <m/>
    <m/>
    <m/>
    <m/>
    <m/>
    <m/>
    <m/>
    <n v="0"/>
    <m/>
    <m/>
    <m/>
    <m/>
    <m/>
    <m/>
    <m/>
    <n v="222"/>
    <n v="26"/>
    <n v="248"/>
    <n v="224"/>
    <n v="135"/>
    <n v="145"/>
    <n v="0"/>
    <n v="0"/>
    <n v="0"/>
    <n v="0"/>
    <x v="830"/>
    <m/>
    <m/>
    <m/>
    <m/>
    <m/>
    <n v="248"/>
    <m/>
    <m/>
    <m/>
    <m/>
    <m/>
    <m/>
    <m/>
    <m/>
    <m/>
    <m/>
    <m/>
    <m/>
    <m/>
    <m/>
    <m/>
    <m/>
    <m/>
    <m/>
    <m/>
    <m/>
    <m/>
    <m/>
    <m/>
    <m/>
    <m/>
    <m/>
  </r>
  <r>
    <x v="4"/>
    <n v="73001"/>
    <x v="305"/>
    <n v="0"/>
    <n v="0"/>
    <n v="0"/>
    <n v="0"/>
    <n v="0"/>
    <n v="0"/>
    <n v="0"/>
    <n v="0"/>
    <n v="0"/>
    <n v="0"/>
    <n v="208"/>
    <n v="24"/>
    <n v="232"/>
    <n v="272"/>
    <n v="163"/>
    <n v="90"/>
    <n v="17"/>
    <n v="5"/>
    <n v="0"/>
    <n v="16"/>
    <m/>
    <m/>
    <n v="0"/>
    <m/>
    <m/>
    <m/>
    <m/>
    <m/>
    <m/>
    <m/>
    <x v="6"/>
    <n v="795"/>
    <n v="0"/>
    <m/>
    <n v="1"/>
    <m/>
    <m/>
    <n v="23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73006"/>
    <x v="306"/>
    <n v="414"/>
    <n v="68"/>
    <n v="482"/>
    <n v="377"/>
    <n v="142"/>
    <n v="160"/>
    <n v="0"/>
    <n v="0"/>
    <n v="0"/>
    <n v="0"/>
    <n v="482"/>
    <n v="96"/>
    <n v="578"/>
    <n v="456"/>
    <n v="425"/>
    <n v="372"/>
    <n v="35"/>
    <n v="2"/>
    <n v="0"/>
    <n v="76"/>
    <n v="803"/>
    <n v="152"/>
    <n v="955"/>
    <n v="683"/>
    <n v="308"/>
    <n v="405"/>
    <n v="0"/>
    <n v="0"/>
    <n v="0"/>
    <n v="0"/>
    <x v="831"/>
    <n v="1944"/>
    <n v="1161"/>
    <n v="1.2093621399176955"/>
    <n v="0.40277777777777779"/>
    <n v="0.50616758826031472"/>
    <n v="955"/>
    <n v="578"/>
    <n v="482"/>
    <n v="1.6522491349480968"/>
    <n v="0.16608996539792387"/>
    <n v="0.49528795811518322"/>
    <n v="1.4978070175438596"/>
    <n v="0.17324561403508773"/>
    <n v="0.44802342606149342"/>
    <n v="0.7247058823529412"/>
    <n v="0.66588235294117648"/>
    <n v="0.53896103896103897"/>
    <n v="0"/>
    <n v="1"/>
    <m/>
    <n v="1.0887096774193548"/>
    <n v="0.56989247311827962"/>
    <n v="0.60493827160493829"/>
    <n v="0"/>
    <n v="1"/>
    <m/>
    <n v="0"/>
    <n v="1"/>
    <m/>
    <m/>
    <m/>
    <m/>
  </r>
  <r>
    <x v="4"/>
    <n v="73009"/>
    <x v="307"/>
    <n v="98"/>
    <n v="0"/>
    <n v="98"/>
    <n v="100"/>
    <n v="41"/>
    <n v="0"/>
    <n v="0"/>
    <n v="0"/>
    <n v="0"/>
    <n v="0"/>
    <n v="171"/>
    <n v="20"/>
    <n v="191"/>
    <n v="162"/>
    <n v="147"/>
    <n v="93"/>
    <n v="12"/>
    <n v="0"/>
    <n v="0"/>
    <n v="12"/>
    <n v="250"/>
    <n v="0"/>
    <n v="250"/>
    <n v="286"/>
    <n v="88"/>
    <n v="0"/>
    <n v="0"/>
    <n v="0"/>
    <n v="0"/>
    <n v="0"/>
    <x v="541"/>
    <n v="617"/>
    <n v="239"/>
    <n v="1.0113452188006482"/>
    <n v="0.61264181523500816"/>
    <n v="0.61698717948717952"/>
    <n v="250"/>
    <n v="191"/>
    <n v="98"/>
    <n v="1.3089005235602094"/>
    <n v="0.48691099476439792"/>
    <n v="0.60799999999999998"/>
    <n v="1.7654320987654322"/>
    <n v="0.38271604938271603"/>
    <n v="0.65034965034965031"/>
    <n v="0.59863945578231292"/>
    <n v="0.72108843537414968"/>
    <n v="0.53409090909090906"/>
    <n v="0"/>
    <n v="1"/>
    <m/>
    <n v="0"/>
    <n v="1"/>
    <m/>
    <m/>
    <m/>
    <m/>
    <n v="0"/>
    <n v="1"/>
    <m/>
    <m/>
    <m/>
    <m/>
  </r>
  <r>
    <x v="4"/>
    <n v="73022"/>
    <x v="308"/>
    <n v="0"/>
    <n v="0"/>
    <n v="0"/>
    <n v="0"/>
    <n v="0"/>
    <n v="0"/>
    <n v="0"/>
    <n v="0"/>
    <n v="0"/>
    <n v="0"/>
    <n v="136"/>
    <n v="12"/>
    <n v="148"/>
    <n v="117"/>
    <n v="94"/>
    <n v="51"/>
    <n v="2"/>
    <n v="0"/>
    <n v="0"/>
    <n v="9"/>
    <m/>
    <m/>
    <n v="0"/>
    <m/>
    <m/>
    <m/>
    <m/>
    <m/>
    <m/>
    <m/>
    <x v="6"/>
    <n v="421"/>
    <n v="0"/>
    <m/>
    <n v="1"/>
    <m/>
    <m/>
    <n v="14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73028"/>
    <x v="153"/>
    <n v="0"/>
    <n v="0"/>
    <n v="0"/>
    <n v="0"/>
    <n v="0"/>
    <n v="0"/>
    <n v="0"/>
    <n v="0"/>
    <n v="0"/>
    <n v="0"/>
    <n v="1"/>
    <n v="0"/>
    <n v="1"/>
    <n v="0"/>
    <n v="3"/>
    <n v="0"/>
    <n v="0"/>
    <n v="0"/>
    <n v="0"/>
    <n v="1"/>
    <m/>
    <m/>
    <n v="0"/>
    <m/>
    <m/>
    <m/>
    <m/>
    <m/>
    <m/>
    <m/>
    <x v="6"/>
    <n v="5"/>
    <n v="0"/>
    <m/>
    <n v="1"/>
    <m/>
    <m/>
    <n v="1"/>
    <n v="0"/>
    <m/>
    <n v="1"/>
    <m/>
    <m/>
    <m/>
    <m/>
    <m/>
    <n v="1"/>
    <m/>
    <m/>
    <m/>
    <m/>
    <m/>
    <m/>
    <m/>
    <m/>
    <m/>
    <m/>
    <m/>
    <n v="1"/>
    <m/>
    <m/>
    <m/>
    <m/>
  </r>
  <r>
    <x v="4"/>
    <n v="73032"/>
    <x v="309"/>
    <n v="0"/>
    <n v="0"/>
    <n v="0"/>
    <n v="0"/>
    <n v="58"/>
    <n v="29"/>
    <n v="0"/>
    <n v="0"/>
    <n v="0"/>
    <n v="0"/>
    <n v="164"/>
    <n v="26"/>
    <n v="190"/>
    <n v="134"/>
    <n v="146"/>
    <n v="96"/>
    <n v="11"/>
    <n v="0"/>
    <n v="0"/>
    <n v="15"/>
    <n v="0"/>
    <n v="0"/>
    <n v="0"/>
    <n v="0"/>
    <n v="285"/>
    <n v="148"/>
    <n v="0"/>
    <n v="0"/>
    <n v="0"/>
    <n v="0"/>
    <x v="36"/>
    <n v="592"/>
    <n v="87"/>
    <n v="0.73141891891891897"/>
    <n v="0.85304054054054057"/>
    <n v="0.79907621247113159"/>
    <n v="0"/>
    <n v="190"/>
    <n v="0"/>
    <n v="0"/>
    <n v="1"/>
    <m/>
    <n v="0"/>
    <n v="1"/>
    <m/>
    <n v="1.952054794520548"/>
    <n v="0.60273972602739723"/>
    <n v="0.79649122807017547"/>
    <n v="0"/>
    <n v="1"/>
    <m/>
    <n v="1.5416666666666667"/>
    <n v="0.69791666666666663"/>
    <n v="0.80405405405405406"/>
    <m/>
    <m/>
    <m/>
    <n v="0"/>
    <n v="1"/>
    <m/>
    <m/>
    <m/>
    <m/>
  </r>
  <r>
    <x v="4"/>
    <n v="73040"/>
    <x v="310"/>
    <n v="0"/>
    <n v="0"/>
    <n v="0"/>
    <n v="0"/>
    <n v="0"/>
    <n v="0"/>
    <n v="0"/>
    <n v="0"/>
    <n v="0"/>
    <n v="0"/>
    <n v="128"/>
    <n v="24"/>
    <n v="152"/>
    <n v="159"/>
    <n v="104"/>
    <n v="87"/>
    <n v="5"/>
    <n v="2"/>
    <n v="0"/>
    <n v="15"/>
    <m/>
    <m/>
    <n v="0"/>
    <m/>
    <m/>
    <m/>
    <m/>
    <m/>
    <m/>
    <m/>
    <x v="6"/>
    <n v="524"/>
    <n v="0"/>
    <m/>
    <n v="1"/>
    <m/>
    <m/>
    <n v="15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73042"/>
    <x v="311"/>
    <n v="299"/>
    <n v="56"/>
    <n v="355"/>
    <n v="276"/>
    <n v="208"/>
    <n v="215"/>
    <n v="0"/>
    <n v="0"/>
    <n v="0"/>
    <n v="0"/>
    <n v="398"/>
    <n v="73"/>
    <n v="471"/>
    <n v="366"/>
    <n v="316"/>
    <n v="311"/>
    <n v="23"/>
    <n v="47"/>
    <n v="0"/>
    <n v="42"/>
    <n v="454"/>
    <n v="126"/>
    <n v="580"/>
    <n v="388"/>
    <n v="338"/>
    <n v="466"/>
    <n v="0"/>
    <n v="0"/>
    <n v="0"/>
    <n v="0"/>
    <x v="832"/>
    <n v="1576"/>
    <n v="1054"/>
    <n v="1.1243654822335025"/>
    <n v="0.33121827411167515"/>
    <n v="0.40519187358916481"/>
    <n v="580"/>
    <n v="471"/>
    <n v="355"/>
    <n v="1.2314225053078556"/>
    <n v="0.24628450106157113"/>
    <n v="0.38793103448275862"/>
    <n v="1.0601092896174864"/>
    <n v="0.24590163934426229"/>
    <n v="0.28865979381443296"/>
    <n v="1.0696202531645569"/>
    <n v="0.34177215189873417"/>
    <n v="0.38461538461538464"/>
    <n v="0"/>
    <n v="1"/>
    <m/>
    <n v="1.4983922829581993"/>
    <n v="0.3086816720257235"/>
    <n v="0.53862660944206009"/>
    <n v="0"/>
    <n v="1"/>
    <m/>
    <n v="0"/>
    <n v="1"/>
    <m/>
    <m/>
    <m/>
    <m/>
  </r>
  <r>
    <x v="4"/>
    <n v="73066"/>
    <x v="312"/>
    <n v="0"/>
    <n v="0"/>
    <n v="0"/>
    <n v="0"/>
    <n v="0"/>
    <n v="0"/>
    <n v="0"/>
    <n v="0"/>
    <n v="0"/>
    <n v="0"/>
    <n v="278"/>
    <n v="40"/>
    <n v="318"/>
    <n v="245"/>
    <n v="212"/>
    <n v="170"/>
    <n v="6"/>
    <n v="1"/>
    <n v="0"/>
    <n v="27"/>
    <m/>
    <m/>
    <n v="0"/>
    <m/>
    <m/>
    <m/>
    <m/>
    <m/>
    <m/>
    <m/>
    <x v="6"/>
    <n v="979"/>
    <n v="0"/>
    <m/>
    <n v="1"/>
    <m/>
    <m/>
    <n v="31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73083"/>
    <x v="313"/>
    <n v="396"/>
    <n v="84"/>
    <n v="480"/>
    <n v="388"/>
    <n v="287"/>
    <n v="311"/>
    <n v="0"/>
    <n v="0"/>
    <n v="0"/>
    <n v="0"/>
    <n v="457"/>
    <n v="92"/>
    <n v="549"/>
    <n v="442"/>
    <n v="352"/>
    <n v="383"/>
    <n v="19"/>
    <n v="5"/>
    <n v="0"/>
    <n v="62"/>
    <n v="684"/>
    <n v="167"/>
    <n v="851"/>
    <n v="641"/>
    <n v="641"/>
    <n v="694"/>
    <n v="0"/>
    <n v="0"/>
    <n v="0"/>
    <n v="0"/>
    <x v="833"/>
    <n v="1812"/>
    <n v="1466"/>
    <n v="1.5601545253863134"/>
    <n v="0.19094922737306844"/>
    <n v="0.48142907675981605"/>
    <n v="851"/>
    <n v="549"/>
    <n v="480"/>
    <n v="1.5500910746812386"/>
    <n v="0.12568306010928962"/>
    <n v="0.43595769682726204"/>
    <n v="1.4502262443438914"/>
    <n v="0.12217194570135746"/>
    <n v="0.39469578783151327"/>
    <n v="1.8210227272727273"/>
    <n v="0.18465909090909091"/>
    <n v="0.55226209048361929"/>
    <n v="0"/>
    <n v="1"/>
    <m/>
    <n v="1.8120104438642297"/>
    <n v="0.18798955613577023"/>
    <n v="0.55187319884726227"/>
    <n v="0"/>
    <n v="1"/>
    <m/>
    <n v="0"/>
    <n v="1"/>
    <m/>
    <m/>
    <m/>
    <m/>
  </r>
  <r>
    <x v="4"/>
    <n v="73098"/>
    <x v="314"/>
    <n v="0"/>
    <n v="0"/>
    <n v="0"/>
    <n v="0"/>
    <n v="0"/>
    <n v="0"/>
    <n v="0"/>
    <n v="0"/>
    <n v="0"/>
    <n v="0"/>
    <n v="115"/>
    <n v="14"/>
    <n v="129"/>
    <n v="148"/>
    <n v="87"/>
    <n v="61"/>
    <n v="5"/>
    <n v="0"/>
    <n v="0"/>
    <n v="11"/>
    <m/>
    <m/>
    <n v="0"/>
    <m/>
    <m/>
    <m/>
    <m/>
    <m/>
    <m/>
    <m/>
    <x v="6"/>
    <n v="441"/>
    <n v="0"/>
    <m/>
    <n v="1"/>
    <m/>
    <m/>
    <n v="12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4"/>
    <n v="73107"/>
    <x v="315"/>
    <n v="359"/>
    <n v="137"/>
    <n v="496"/>
    <n v="213"/>
    <n v="412"/>
    <n v="402"/>
    <n v="0"/>
    <n v="18"/>
    <n v="0"/>
    <n v="0"/>
    <n v="582"/>
    <n v="165"/>
    <n v="747"/>
    <n v="474"/>
    <n v="546"/>
    <n v="563"/>
    <n v="20"/>
    <n v="19"/>
    <n v="0"/>
    <n v="81"/>
    <n v="494"/>
    <n v="242"/>
    <n v="736"/>
    <n v="268"/>
    <n v="632"/>
    <n v="653"/>
    <n v="0"/>
    <n v="78"/>
    <n v="0"/>
    <n v="0"/>
    <x v="834"/>
    <n v="2450"/>
    <n v="1541"/>
    <n v="0.96612244897959187"/>
    <n v="0.37102040816326531"/>
    <n v="0.34896493451626531"/>
    <n v="736"/>
    <n v="747"/>
    <n v="496"/>
    <n v="0.98527443105756363"/>
    <n v="0.33601070950468542"/>
    <n v="0.32608695652173914"/>
    <n v="0.56540084388185652"/>
    <n v="0.55063291139240511"/>
    <n v="0.20522388059701493"/>
    <n v="1.1575091575091576"/>
    <n v="0.24542124542124541"/>
    <n v="0.34810126582278483"/>
    <n v="0"/>
    <n v="1"/>
    <m/>
    <n v="1.1598579040852575"/>
    <n v="0.28596802841918295"/>
    <n v="0.38437978560490044"/>
    <n v="4.1052631578947372"/>
    <n v="5.2631578947368418E-2"/>
    <n v="0.76923076923076927"/>
    <n v="0"/>
    <n v="1"/>
    <m/>
    <m/>
    <m/>
    <m/>
  </r>
  <r>
    <x v="4"/>
    <n v="73109"/>
    <x v="316"/>
    <n v="26"/>
    <n v="0"/>
    <n v="26"/>
    <n v="43"/>
    <n v="7"/>
    <n v="0"/>
    <n v="0"/>
    <n v="0"/>
    <n v="0"/>
    <n v="0"/>
    <n v="29"/>
    <n v="5"/>
    <n v="34"/>
    <n v="45"/>
    <n v="28"/>
    <n v="10"/>
    <n v="2"/>
    <n v="0"/>
    <n v="0"/>
    <n v="2"/>
    <n v="128"/>
    <n v="0"/>
    <n v="128"/>
    <n v="140"/>
    <n v="47"/>
    <n v="0"/>
    <n v="0"/>
    <n v="0"/>
    <n v="0"/>
    <n v="0"/>
    <x v="358"/>
    <n v="121"/>
    <n v="76"/>
    <n v="2.6033057851239669"/>
    <n v="0.37190082644628097"/>
    <n v="0.7587301587301587"/>
    <n v="128"/>
    <n v="34"/>
    <n v="26"/>
    <n v="3.7647058823529411"/>
    <n v="0.23529411764705882"/>
    <n v="0.796875"/>
    <n v="3.1111111111111112"/>
    <n v="4.4444444444444446E-2"/>
    <n v="0.69285714285714284"/>
    <n v="1.6785714285714286"/>
    <n v="0.75"/>
    <n v="0.85106382978723405"/>
    <n v="0"/>
    <n v="1"/>
    <m/>
    <n v="0"/>
    <n v="1"/>
    <m/>
    <m/>
    <m/>
    <m/>
    <n v="0"/>
    <n v="1"/>
    <m/>
    <m/>
    <m/>
    <m/>
  </r>
  <r>
    <x v="4"/>
    <n v="8100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81015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82014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8203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82036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88888"/>
    <x v="153"/>
    <n v="0"/>
    <n v="0"/>
    <n v="0"/>
    <n v="0"/>
    <n v="0"/>
    <n v="0"/>
    <n v="0"/>
    <n v="0"/>
    <n v="0"/>
    <n v="0"/>
    <n v="659"/>
    <n v="497"/>
    <n v="1156"/>
    <n v="464"/>
    <n v="750"/>
    <n v="1806"/>
    <n v="51"/>
    <n v="5"/>
    <n v="0"/>
    <n v="49"/>
    <m/>
    <m/>
    <n v="0"/>
    <m/>
    <m/>
    <m/>
    <m/>
    <m/>
    <m/>
    <m/>
    <x v="6"/>
    <n v="4281"/>
    <n v="0"/>
    <m/>
    <n v="1"/>
    <m/>
    <m/>
    <n v="115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4"/>
    <n v="91013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9107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92003"/>
    <x v="153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m/>
    <m/>
    <n v="0"/>
    <m/>
    <m/>
    <m/>
    <m/>
    <m/>
    <m/>
    <m/>
    <x v="6"/>
    <n v="2"/>
    <n v="0"/>
    <m/>
    <n v="1"/>
    <m/>
    <m/>
    <n v="1"/>
    <n v="0"/>
    <m/>
    <n v="1"/>
    <m/>
    <m/>
    <m/>
    <m/>
    <m/>
    <m/>
    <m/>
    <m/>
    <m/>
    <m/>
    <m/>
    <n v="1"/>
    <m/>
    <m/>
    <m/>
    <m/>
    <m/>
    <m/>
    <m/>
    <m/>
    <m/>
    <m/>
  </r>
  <r>
    <x v="4"/>
    <n v="92094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n v="92141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4"/>
    <n v="93014"/>
    <x v="153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m/>
    <m/>
    <n v="0"/>
    <m/>
    <m/>
    <m/>
    <m/>
    <m/>
    <m/>
    <m/>
    <x v="6"/>
    <n v="2"/>
    <n v="0"/>
    <m/>
    <n v="1"/>
    <m/>
    <m/>
    <n v="1"/>
    <n v="0"/>
    <m/>
    <n v="1"/>
    <m/>
    <m/>
    <n v="1"/>
    <m/>
    <m/>
    <m/>
    <m/>
    <m/>
    <m/>
    <m/>
    <m/>
    <m/>
    <m/>
    <m/>
    <m/>
    <m/>
    <m/>
    <m/>
    <m/>
    <m/>
    <m/>
    <m/>
  </r>
  <r>
    <x v="4"/>
    <n v="93022"/>
    <x v="153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m/>
    <m/>
    <n v="0"/>
    <m/>
    <m/>
    <m/>
    <m/>
    <m/>
    <m/>
    <m/>
    <x v="6"/>
    <n v="3"/>
    <n v="0"/>
    <m/>
    <n v="1"/>
    <m/>
    <m/>
    <n v="0"/>
    <n v="0"/>
    <m/>
    <m/>
    <m/>
    <m/>
    <m/>
    <m/>
    <m/>
    <m/>
    <m/>
    <m/>
    <m/>
    <m/>
    <m/>
    <m/>
    <m/>
    <m/>
    <n v="1"/>
    <m/>
    <m/>
    <m/>
    <m/>
    <m/>
    <m/>
    <m/>
  </r>
  <r>
    <x v="4"/>
    <n v="93090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4"/>
    <n v="99999"/>
    <x v="153"/>
    <n v="0"/>
    <n v="0"/>
    <n v="0"/>
    <n v="0"/>
    <n v="0"/>
    <n v="0"/>
    <n v="0"/>
    <n v="0"/>
    <n v="0"/>
    <n v="0"/>
    <n v="1206"/>
    <n v="91"/>
    <n v="1297"/>
    <n v="1264"/>
    <n v="605"/>
    <n v="387"/>
    <n v="51"/>
    <n v="4"/>
    <n v="0"/>
    <n v="21"/>
    <m/>
    <m/>
    <n v="0"/>
    <m/>
    <m/>
    <m/>
    <m/>
    <m/>
    <m/>
    <m/>
    <x v="6"/>
    <n v="3629"/>
    <n v="0"/>
    <m/>
    <n v="1"/>
    <m/>
    <m/>
    <n v="129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m/>
    <x v="153"/>
    <n v="0"/>
    <n v="0"/>
    <n v="0"/>
    <n v="0"/>
    <n v="0"/>
    <n v="0"/>
    <n v="0"/>
    <n v="0"/>
    <n v="0"/>
    <n v="0"/>
    <n v="0"/>
    <n v="0"/>
    <n v="0"/>
    <n v="1"/>
    <n v="0"/>
    <n v="8"/>
    <n v="0"/>
    <n v="0"/>
    <n v="0"/>
    <n v="0"/>
    <m/>
    <m/>
    <n v="0"/>
    <m/>
    <m/>
    <m/>
    <m/>
    <m/>
    <m/>
    <m/>
    <x v="6"/>
    <n v="9"/>
    <n v="0"/>
    <m/>
    <n v="1"/>
    <m/>
    <m/>
    <n v="0"/>
    <n v="0"/>
    <m/>
    <m/>
    <m/>
    <m/>
    <n v="1"/>
    <m/>
    <m/>
    <m/>
    <m/>
    <m/>
    <m/>
    <m/>
    <m/>
    <n v="1"/>
    <m/>
    <m/>
    <m/>
    <m/>
    <m/>
    <m/>
    <m/>
    <m/>
    <m/>
    <m/>
  </r>
  <r>
    <x v="5"/>
    <n v="11001"/>
    <x v="0"/>
    <n v="24"/>
    <n v="0"/>
    <n v="24"/>
    <n v="0"/>
    <n v="0"/>
    <n v="0"/>
    <n v="0"/>
    <n v="0"/>
    <n v="0"/>
    <n v="0"/>
    <n v="279"/>
    <n v="23"/>
    <n v="302"/>
    <n v="333"/>
    <n v="177"/>
    <n v="116"/>
    <n v="18"/>
    <n v="1"/>
    <n v="0"/>
    <n v="9"/>
    <n v="39"/>
    <n v="0"/>
    <n v="39"/>
    <n v="0"/>
    <n v="0"/>
    <n v="0"/>
    <n v="0"/>
    <n v="0"/>
    <n v="0"/>
    <n v="0"/>
    <x v="835"/>
    <n v="956"/>
    <n v="24"/>
    <n v="4.079497907949791E-2"/>
    <n v="0.97489539748953979"/>
    <n v="0.38461538461538464"/>
    <n v="39"/>
    <n v="302"/>
    <n v="24"/>
    <n v="0.12913907284768211"/>
    <n v="0.92052980132450335"/>
    <n v="0.38461538461538464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5"/>
    <n v="11002"/>
    <x v="1"/>
    <n v="6746"/>
    <n v="1847"/>
    <n v="8593"/>
    <n v="5879"/>
    <n v="4174"/>
    <n v="5596"/>
    <n v="597"/>
    <n v="687"/>
    <n v="0"/>
    <n v="183"/>
    <n v="7896"/>
    <n v="2242"/>
    <n v="10138"/>
    <n v="6766"/>
    <n v="5560"/>
    <n v="7262"/>
    <n v="609"/>
    <n v="702"/>
    <n v="0"/>
    <n v="276"/>
    <n v="7936"/>
    <n v="2057"/>
    <n v="9993"/>
    <n v="7508"/>
    <n v="6014"/>
    <n v="6962"/>
    <n v="1336"/>
    <n v="755"/>
    <n v="0"/>
    <n v="373"/>
    <x v="836"/>
    <n v="31313"/>
    <n v="25709"/>
    <n v="1.0519911857694888"/>
    <n v="0.17896720212052503"/>
    <n v="0.21954403327160682"/>
    <n v="9993"/>
    <n v="10138"/>
    <n v="8593"/>
    <n v="0.98569737620832509"/>
    <n v="0.15239692246991518"/>
    <n v="0.14009806864805363"/>
    <n v="1.1096659769435413"/>
    <n v="0.13109665976943541"/>
    <n v="0.21696856686201385"/>
    <n v="1.0816546762589927"/>
    <n v="0.24928057553956834"/>
    <n v="0.30595277685400729"/>
    <n v="2.19376026272578"/>
    <n v="1.9704433497536946E-2"/>
    <n v="0.55314371257485029"/>
    <n v="0.95868906637290008"/>
    <n v="0.22941338474249517"/>
    <n v="0.19620798621085894"/>
    <n v="1.0754985754985755"/>
    <n v="2.1367521367521368E-2"/>
    <n v="9.006622516556291E-2"/>
    <n v="1.3514492753623188"/>
    <n v="0.33695652173913043"/>
    <n v="0.5093833780160858"/>
    <m/>
    <m/>
    <m/>
  </r>
  <r>
    <x v="5"/>
    <n v="11004"/>
    <x v="2"/>
    <n v="115"/>
    <n v="0"/>
    <n v="115"/>
    <n v="229"/>
    <n v="0"/>
    <n v="0"/>
    <n v="0"/>
    <n v="0"/>
    <n v="0"/>
    <n v="0"/>
    <n v="249"/>
    <n v="28"/>
    <n v="277"/>
    <n v="372"/>
    <n v="197"/>
    <n v="105"/>
    <n v="20"/>
    <n v="5"/>
    <n v="0"/>
    <n v="11"/>
    <n v="390"/>
    <n v="0"/>
    <n v="390"/>
    <n v="755"/>
    <n v="0"/>
    <n v="0"/>
    <n v="0"/>
    <n v="0"/>
    <n v="0"/>
    <n v="0"/>
    <x v="837"/>
    <n v="987"/>
    <n v="344"/>
    <n v="1.160081053698075"/>
    <n v="0.6514690982776089"/>
    <n v="0.69956331877729261"/>
    <n v="390"/>
    <n v="277"/>
    <n v="115"/>
    <n v="1.407942238267148"/>
    <n v="0.58483754512635377"/>
    <n v="0.70512820512820518"/>
    <n v="2.0295698924731185"/>
    <n v="0.38440860215053763"/>
    <n v="0.69668874172185435"/>
    <n v="0"/>
    <n v="1"/>
    <m/>
    <n v="0"/>
    <n v="1"/>
    <m/>
    <n v="0"/>
    <n v="1"/>
    <m/>
    <n v="0"/>
    <n v="1"/>
    <m/>
    <n v="0"/>
    <n v="1"/>
    <m/>
    <m/>
    <m/>
    <m/>
  </r>
  <r>
    <x v="5"/>
    <n v="11005"/>
    <x v="3"/>
    <n v="248"/>
    <n v="62"/>
    <n v="310"/>
    <n v="213"/>
    <n v="200"/>
    <n v="127"/>
    <n v="0"/>
    <n v="0"/>
    <n v="0"/>
    <n v="0"/>
    <n v="311"/>
    <n v="80"/>
    <n v="391"/>
    <n v="259"/>
    <n v="299"/>
    <n v="254"/>
    <n v="16"/>
    <n v="10"/>
    <n v="0"/>
    <n v="17"/>
    <n v="781"/>
    <n v="173"/>
    <n v="954"/>
    <n v="808"/>
    <n v="960"/>
    <n v="569"/>
    <n v="0"/>
    <n v="0"/>
    <n v="0"/>
    <n v="0"/>
    <x v="12"/>
    <n v="1246"/>
    <n v="850"/>
    <n v="2.6412520064205456"/>
    <n v="0.31781701444622795"/>
    <n v="0.74171984199331509"/>
    <n v="954"/>
    <n v="391"/>
    <n v="310"/>
    <n v="2.4398976982097187"/>
    <n v="0.20716112531969311"/>
    <n v="0.6750524109014675"/>
    <n v="3.1196911196911197"/>
    <n v="0.17760617760617761"/>
    <n v="0.73638613861386137"/>
    <n v="3.2107023411371238"/>
    <n v="0.33110367892976589"/>
    <n v="0.79166666666666663"/>
    <n v="0"/>
    <n v="1"/>
    <m/>
    <n v="2.2401574803149606"/>
    <n v="0.5"/>
    <n v="0.77680140597539538"/>
    <n v="0"/>
    <n v="1"/>
    <m/>
    <n v="0"/>
    <n v="1"/>
    <m/>
    <m/>
    <m/>
    <m/>
  </r>
  <r>
    <x v="5"/>
    <n v="11007"/>
    <x v="4"/>
    <n v="38"/>
    <n v="16"/>
    <n v="54"/>
    <n v="8"/>
    <n v="32"/>
    <n v="25"/>
    <n v="0"/>
    <n v="0"/>
    <n v="0"/>
    <n v="0"/>
    <n v="152"/>
    <n v="45"/>
    <n v="197"/>
    <n v="126"/>
    <n v="146"/>
    <n v="136"/>
    <n v="9"/>
    <n v="0"/>
    <n v="0"/>
    <n v="10"/>
    <n v="178"/>
    <n v="70"/>
    <n v="248"/>
    <n v="53"/>
    <n v="213"/>
    <n v="208"/>
    <n v="0"/>
    <n v="0"/>
    <n v="0"/>
    <n v="0"/>
    <x v="838"/>
    <n v="624"/>
    <n v="119"/>
    <n v="1.1570512820512822"/>
    <n v="0.80929487179487181"/>
    <n v="0.83518005540166207"/>
    <n v="248"/>
    <n v="197"/>
    <n v="54"/>
    <n v="1.2588832487309645"/>
    <n v="0.7258883248730964"/>
    <n v="0.782258064516129"/>
    <n v="0.42063492063492064"/>
    <n v="0.93650793650793651"/>
    <n v="0.84905660377358494"/>
    <n v="1.4589041095890412"/>
    <n v="0.78082191780821919"/>
    <n v="0.84976525821596249"/>
    <n v="0"/>
    <n v="1"/>
    <m/>
    <n v="1.5294117647058822"/>
    <n v="0.81617647058823528"/>
    <n v="0.87980769230769229"/>
    <m/>
    <m/>
    <m/>
    <n v="0"/>
    <n v="1"/>
    <m/>
    <m/>
    <m/>
    <m/>
  </r>
  <r>
    <x v="5"/>
    <n v="11008"/>
    <x v="5"/>
    <n v="521"/>
    <n v="34"/>
    <n v="555"/>
    <n v="713"/>
    <n v="281"/>
    <n v="139"/>
    <n v="0"/>
    <n v="0"/>
    <n v="0"/>
    <n v="0"/>
    <n v="671"/>
    <n v="72"/>
    <n v="743"/>
    <n v="842"/>
    <n v="524"/>
    <n v="352"/>
    <n v="35"/>
    <n v="8"/>
    <n v="0"/>
    <n v="15"/>
    <n v="1102"/>
    <n v="131"/>
    <n v="1233"/>
    <n v="1470"/>
    <n v="709"/>
    <n v="541"/>
    <n v="0"/>
    <n v="0"/>
    <n v="0"/>
    <n v="0"/>
    <x v="839"/>
    <n v="2519"/>
    <n v="1688"/>
    <n v="1.5692735212385867"/>
    <n v="0.3298928146089718"/>
    <n v="0.57298254490260558"/>
    <n v="1233"/>
    <n v="743"/>
    <n v="555"/>
    <n v="1.6594885598923284"/>
    <n v="0.25302826379542398"/>
    <n v="0.54987834549878345"/>
    <n v="1.7458432304038005"/>
    <n v="0.15320665083135393"/>
    <n v="0.51496598639455782"/>
    <n v="1.3530534351145038"/>
    <n v="0.4637404580152672"/>
    <n v="0.6036671368124118"/>
    <n v="0"/>
    <n v="1"/>
    <m/>
    <n v="1.5369318181818181"/>
    <n v="0.60511363636363635"/>
    <n v="0.74306839186691309"/>
    <n v="0"/>
    <n v="1"/>
    <m/>
    <n v="0"/>
    <n v="1"/>
    <m/>
    <m/>
    <m/>
    <m/>
  </r>
  <r>
    <x v="5"/>
    <n v="11009"/>
    <x v="6"/>
    <n v="0"/>
    <n v="0"/>
    <n v="0"/>
    <n v="0"/>
    <n v="0"/>
    <n v="0"/>
    <n v="0"/>
    <n v="0"/>
    <n v="0"/>
    <n v="0"/>
    <n v="539"/>
    <n v="78"/>
    <n v="617"/>
    <n v="507"/>
    <n v="532"/>
    <n v="375"/>
    <n v="29"/>
    <n v="1"/>
    <n v="0"/>
    <n v="26"/>
    <m/>
    <m/>
    <n v="0"/>
    <m/>
    <m/>
    <m/>
    <m/>
    <m/>
    <m/>
    <m/>
    <x v="6"/>
    <n v="2087"/>
    <n v="0"/>
    <m/>
    <n v="1"/>
    <m/>
    <m/>
    <n v="61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11013"/>
    <x v="7"/>
    <n v="112"/>
    <n v="14"/>
    <n v="126"/>
    <n v="77"/>
    <n v="13"/>
    <n v="23"/>
    <n v="0"/>
    <n v="0"/>
    <n v="0"/>
    <n v="0"/>
    <n v="336"/>
    <n v="50"/>
    <n v="386"/>
    <n v="449"/>
    <n v="264"/>
    <n v="166"/>
    <n v="19"/>
    <n v="3"/>
    <n v="0"/>
    <n v="11"/>
    <n v="376"/>
    <n v="42"/>
    <n v="418"/>
    <n v="219"/>
    <n v="81"/>
    <n v="175"/>
    <n v="0"/>
    <n v="0"/>
    <n v="0"/>
    <n v="0"/>
    <x v="840"/>
    <n v="1298"/>
    <n v="239"/>
    <n v="0.6879815100154083"/>
    <n v="0.81587057010785824"/>
    <n v="0.73236282194848823"/>
    <n v="418"/>
    <n v="386"/>
    <n v="126"/>
    <n v="1.0829015544041452"/>
    <n v="0.67357512953367871"/>
    <n v="0.69856459330143539"/>
    <n v="0.48775055679287305"/>
    <n v="0.82850779510022277"/>
    <n v="0.64840182648401823"/>
    <n v="0.30681818181818182"/>
    <n v="0.9507575757575758"/>
    <n v="0.83950617283950613"/>
    <n v="0"/>
    <n v="1"/>
    <m/>
    <n v="1.0542168674698795"/>
    <n v="0.86144578313253017"/>
    <n v="0.86857142857142855"/>
    <n v="0"/>
    <n v="1"/>
    <m/>
    <n v="0"/>
    <n v="1"/>
    <m/>
    <m/>
    <m/>
    <m/>
  </r>
  <r>
    <x v="5"/>
    <n v="11016"/>
    <x v="8"/>
    <n v="195"/>
    <n v="33"/>
    <n v="228"/>
    <n v="258"/>
    <n v="80"/>
    <n v="84"/>
    <n v="0"/>
    <n v="0"/>
    <n v="0"/>
    <n v="0"/>
    <n v="284"/>
    <n v="61"/>
    <n v="345"/>
    <n v="337"/>
    <n v="311"/>
    <n v="249"/>
    <n v="26"/>
    <n v="3"/>
    <n v="0"/>
    <n v="20"/>
    <n v="403"/>
    <n v="73"/>
    <n v="476"/>
    <n v="562"/>
    <n v="130"/>
    <n v="170"/>
    <n v="0"/>
    <n v="0"/>
    <n v="0"/>
    <n v="0"/>
    <x v="841"/>
    <n v="1291"/>
    <n v="650"/>
    <n v="1.0364058869093726"/>
    <n v="0.4965143299767622"/>
    <n v="0.51420029895366215"/>
    <n v="476"/>
    <n v="345"/>
    <n v="228"/>
    <n v="1.3797101449275362"/>
    <n v="0.33913043478260868"/>
    <n v="0.52100840336134457"/>
    <n v="1.6676557863501484"/>
    <n v="0.23442136498516319"/>
    <n v="0.54092526690391463"/>
    <n v="0.41800643086816719"/>
    <n v="0.74276527331189712"/>
    <n v="0.38461538461538464"/>
    <n v="0"/>
    <n v="1"/>
    <m/>
    <n v="0.68273092369477917"/>
    <n v="0.66265060240963858"/>
    <n v="0.50588235294117645"/>
    <n v="0"/>
    <n v="1"/>
    <m/>
    <n v="0"/>
    <n v="1"/>
    <m/>
    <m/>
    <m/>
    <m/>
  </r>
  <r>
    <x v="5"/>
    <n v="11018"/>
    <x v="9"/>
    <n v="0"/>
    <n v="0"/>
    <n v="0"/>
    <n v="0"/>
    <n v="0"/>
    <n v="0"/>
    <n v="0"/>
    <n v="0"/>
    <n v="0"/>
    <n v="0"/>
    <n v="194"/>
    <n v="38"/>
    <n v="232"/>
    <n v="153"/>
    <n v="172"/>
    <n v="124"/>
    <n v="13"/>
    <n v="3"/>
    <n v="0"/>
    <n v="8"/>
    <m/>
    <m/>
    <n v="0"/>
    <m/>
    <m/>
    <m/>
    <m/>
    <m/>
    <m/>
    <m/>
    <x v="6"/>
    <n v="705"/>
    <n v="0"/>
    <m/>
    <n v="1"/>
    <m/>
    <m/>
    <n v="23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11021"/>
    <x v="10"/>
    <n v="47"/>
    <n v="0"/>
    <n v="47"/>
    <n v="112"/>
    <n v="0"/>
    <n v="0"/>
    <n v="0"/>
    <n v="0"/>
    <n v="0"/>
    <n v="0"/>
    <n v="162"/>
    <n v="11"/>
    <n v="173"/>
    <n v="292"/>
    <n v="108"/>
    <n v="45"/>
    <n v="12"/>
    <n v="0"/>
    <n v="0"/>
    <n v="2"/>
    <n v="189"/>
    <n v="0"/>
    <n v="189"/>
    <n v="358"/>
    <n v="0"/>
    <n v="0"/>
    <n v="0"/>
    <n v="0"/>
    <n v="0"/>
    <n v="0"/>
    <x v="465"/>
    <n v="632"/>
    <n v="159"/>
    <n v="0.865506329113924"/>
    <n v="0.74841772151898733"/>
    <n v="0.7093235831809872"/>
    <n v="189"/>
    <n v="173"/>
    <n v="47"/>
    <n v="1.0924855491329479"/>
    <n v="0.72832369942196529"/>
    <n v="0.75132275132275128"/>
    <n v="1.226027397260274"/>
    <n v="0.61643835616438358"/>
    <n v="0.68715083798882681"/>
    <n v="0"/>
    <n v="1"/>
    <m/>
    <n v="0"/>
    <n v="1"/>
    <m/>
    <n v="0"/>
    <n v="1"/>
    <m/>
    <m/>
    <m/>
    <m/>
    <n v="0"/>
    <n v="1"/>
    <m/>
    <m/>
    <m/>
    <m/>
  </r>
  <r>
    <x v="5"/>
    <n v="11022"/>
    <x v="11"/>
    <n v="168"/>
    <n v="13"/>
    <n v="181"/>
    <n v="139"/>
    <n v="87"/>
    <n v="60"/>
    <n v="0"/>
    <n v="0"/>
    <n v="0"/>
    <n v="0"/>
    <n v="365"/>
    <n v="48"/>
    <n v="413"/>
    <n v="398"/>
    <n v="308"/>
    <n v="206"/>
    <n v="25"/>
    <n v="2"/>
    <n v="0"/>
    <n v="17"/>
    <n v="395"/>
    <n v="78"/>
    <n v="473"/>
    <n v="268"/>
    <n v="382"/>
    <n v="367"/>
    <n v="0"/>
    <n v="0"/>
    <n v="0"/>
    <n v="0"/>
    <x v="842"/>
    <n v="1369"/>
    <n v="467"/>
    <n v="1.0883856829802776"/>
    <n v="0.65887509130752375"/>
    <n v="0.68657718120805367"/>
    <n v="473"/>
    <n v="413"/>
    <n v="181"/>
    <n v="1.1452784503631961"/>
    <n v="0.56174334140435833"/>
    <n v="0.61733615221987315"/>
    <n v="0.6733668341708543"/>
    <n v="0.65075376884422109"/>
    <n v="0.48134328358208955"/>
    <n v="1.2402597402597402"/>
    <n v="0.71753246753246758"/>
    <n v="0.77225130890052351"/>
    <n v="0"/>
    <n v="1"/>
    <m/>
    <n v="1.7815533980582525"/>
    <n v="0.70873786407766992"/>
    <n v="0.8365122615803815"/>
    <n v="0"/>
    <n v="1"/>
    <m/>
    <n v="0"/>
    <n v="1"/>
    <m/>
    <m/>
    <m/>
    <m/>
  </r>
  <r>
    <x v="5"/>
    <n v="11023"/>
    <x v="12"/>
    <n v="189"/>
    <n v="5"/>
    <n v="194"/>
    <n v="153"/>
    <n v="92"/>
    <n v="33"/>
    <n v="0"/>
    <n v="25"/>
    <n v="0"/>
    <n v="0"/>
    <n v="473"/>
    <n v="63"/>
    <n v="536"/>
    <n v="499"/>
    <n v="406"/>
    <n v="263"/>
    <n v="21"/>
    <n v="32"/>
    <n v="0"/>
    <n v="10"/>
    <n v="396"/>
    <n v="27"/>
    <n v="423"/>
    <n v="312"/>
    <n v="257"/>
    <n v="224"/>
    <n v="0"/>
    <n v="41"/>
    <n v="0"/>
    <n v="0"/>
    <x v="843"/>
    <n v="1767"/>
    <n v="497"/>
    <n v="0.71137521222410871"/>
    <n v="0.71873231465761178"/>
    <n v="0.60461416070007956"/>
    <n v="423"/>
    <n v="536"/>
    <n v="194"/>
    <n v="0.78917910447761197"/>
    <n v="0.63805970149253732"/>
    <n v="0.54137115839243499"/>
    <n v="0.62525050100200397"/>
    <n v="0.69338677354709422"/>
    <n v="0.50961538461538458"/>
    <n v="0.63300492610837433"/>
    <n v="0.77339901477832518"/>
    <n v="0.642023346303502"/>
    <n v="0"/>
    <n v="1"/>
    <m/>
    <n v="0.85171102661596954"/>
    <n v="0.87452471482889738"/>
    <n v="0.8526785714285714"/>
    <n v="1.28125"/>
    <n v="0.21875"/>
    <n v="0.3902439024390244"/>
    <n v="0"/>
    <n v="1"/>
    <m/>
    <m/>
    <m/>
    <m/>
  </r>
  <r>
    <x v="5"/>
    <n v="11024"/>
    <x v="13"/>
    <n v="286"/>
    <n v="20"/>
    <n v="306"/>
    <n v="335"/>
    <n v="167"/>
    <n v="64"/>
    <n v="0"/>
    <n v="0"/>
    <n v="0"/>
    <n v="0"/>
    <n v="416"/>
    <n v="61"/>
    <n v="477"/>
    <n v="513"/>
    <n v="353"/>
    <n v="191"/>
    <n v="20"/>
    <n v="1"/>
    <n v="0"/>
    <n v="14"/>
    <n v="997"/>
    <n v="74"/>
    <n v="1071"/>
    <n v="1148"/>
    <n v="710"/>
    <n v="233"/>
    <n v="0"/>
    <n v="0"/>
    <n v="0"/>
    <n v="0"/>
    <x v="844"/>
    <n v="1569"/>
    <n v="872"/>
    <n v="2.0152963671128106"/>
    <n v="0.44423199490121096"/>
    <n v="0.72422517394054398"/>
    <n v="1071"/>
    <n v="477"/>
    <n v="306"/>
    <n v="2.2452830188679247"/>
    <n v="0.35849056603773582"/>
    <n v="0.7142857142857143"/>
    <n v="2.2378167641325537"/>
    <n v="0.34697855750487328"/>
    <n v="0.70818815331010454"/>
    <n v="2.011331444759207"/>
    <n v="0.52691218130311612"/>
    <n v="0.76478873239436618"/>
    <n v="0"/>
    <n v="1"/>
    <m/>
    <n v="1.2198952879581151"/>
    <n v="0.66492146596858637"/>
    <n v="0.72532188841201717"/>
    <n v="0"/>
    <n v="1"/>
    <m/>
    <n v="0"/>
    <n v="1"/>
    <m/>
    <m/>
    <m/>
    <m/>
  </r>
  <r>
    <x v="5"/>
    <n v="11025"/>
    <x v="14"/>
    <n v="0"/>
    <n v="0"/>
    <n v="0"/>
    <n v="0"/>
    <n v="0"/>
    <n v="0"/>
    <n v="0"/>
    <n v="0"/>
    <n v="0"/>
    <n v="0"/>
    <n v="167"/>
    <n v="23"/>
    <n v="190"/>
    <n v="221"/>
    <n v="141"/>
    <n v="95"/>
    <n v="4"/>
    <n v="7"/>
    <n v="0"/>
    <n v="8"/>
    <m/>
    <m/>
    <n v="0"/>
    <m/>
    <m/>
    <m/>
    <m/>
    <m/>
    <m/>
    <m/>
    <x v="6"/>
    <n v="666"/>
    <n v="0"/>
    <m/>
    <n v="1"/>
    <m/>
    <m/>
    <n v="19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11029"/>
    <x v="15"/>
    <n v="127"/>
    <n v="21"/>
    <n v="148"/>
    <n v="207"/>
    <n v="77"/>
    <n v="45"/>
    <n v="0"/>
    <n v="0"/>
    <n v="0"/>
    <n v="0"/>
    <n v="444"/>
    <n v="53"/>
    <n v="497"/>
    <n v="595"/>
    <n v="318"/>
    <n v="207"/>
    <n v="52"/>
    <n v="5"/>
    <n v="0"/>
    <n v="17"/>
    <n v="352"/>
    <n v="92"/>
    <n v="444"/>
    <n v="709"/>
    <n v="307"/>
    <n v="284"/>
    <n v="0"/>
    <n v="0"/>
    <n v="0"/>
    <n v="0"/>
    <x v="845"/>
    <n v="1691"/>
    <n v="477"/>
    <n v="1.0313424009461858"/>
    <n v="0.71791839148432879"/>
    <n v="0.72649082568807344"/>
    <n v="444"/>
    <n v="497"/>
    <n v="148"/>
    <n v="0.89336016096579474"/>
    <n v="0.70221327967806846"/>
    <n v="0.66666666666666663"/>
    <n v="1.1915966386554622"/>
    <n v="0.65210084033613447"/>
    <n v="0.70803949224259521"/>
    <n v="0.96540880503144655"/>
    <n v="0.75786163522012584"/>
    <n v="0.749185667752443"/>
    <n v="0"/>
    <n v="1"/>
    <m/>
    <n v="1.3719806763285025"/>
    <n v="0.78260869565217395"/>
    <n v="0.84154929577464788"/>
    <n v="0"/>
    <n v="1"/>
    <m/>
    <n v="0"/>
    <n v="1"/>
    <m/>
    <m/>
    <m/>
    <m/>
  </r>
  <r>
    <x v="5"/>
    <n v="11030"/>
    <x v="16"/>
    <n v="0"/>
    <n v="15"/>
    <n v="15"/>
    <n v="0"/>
    <n v="1"/>
    <n v="35"/>
    <n v="0"/>
    <n v="0"/>
    <n v="0"/>
    <n v="0"/>
    <n v="154"/>
    <n v="47"/>
    <n v="201"/>
    <n v="145"/>
    <n v="140"/>
    <n v="160"/>
    <n v="7"/>
    <n v="0"/>
    <n v="0"/>
    <n v="9"/>
    <n v="0"/>
    <n v="40"/>
    <n v="40"/>
    <n v="0"/>
    <n v="6"/>
    <n v="157"/>
    <n v="0"/>
    <n v="0"/>
    <n v="0"/>
    <n v="0"/>
    <x v="846"/>
    <n v="662"/>
    <n v="51"/>
    <n v="0.30664652567975831"/>
    <n v="0.92296072507552873"/>
    <n v="0.74876847290640391"/>
    <n v="40"/>
    <n v="201"/>
    <n v="15"/>
    <n v="0.19900497512437812"/>
    <n v="0.92537313432835822"/>
    <n v="0.625"/>
    <n v="0"/>
    <n v="1"/>
    <m/>
    <n v="4.2857142857142858E-2"/>
    <n v="0.99285714285714288"/>
    <n v="0.83333333333333337"/>
    <n v="0"/>
    <n v="1"/>
    <m/>
    <n v="0.98124999999999996"/>
    <n v="0.78125"/>
    <n v="0.77707006369426757"/>
    <m/>
    <m/>
    <m/>
    <n v="0"/>
    <n v="1"/>
    <m/>
    <m/>
    <m/>
    <m/>
  </r>
  <r>
    <x v="5"/>
    <n v="11035"/>
    <x v="17"/>
    <n v="0"/>
    <n v="0"/>
    <n v="0"/>
    <n v="0"/>
    <n v="0"/>
    <n v="0"/>
    <n v="0"/>
    <n v="0"/>
    <n v="0"/>
    <n v="0"/>
    <n v="331"/>
    <n v="61"/>
    <n v="392"/>
    <n v="406"/>
    <n v="262"/>
    <n v="165"/>
    <n v="21"/>
    <n v="18"/>
    <n v="0"/>
    <n v="21"/>
    <m/>
    <m/>
    <n v="0"/>
    <m/>
    <m/>
    <m/>
    <m/>
    <m/>
    <m/>
    <m/>
    <x v="6"/>
    <n v="1285"/>
    <n v="0"/>
    <m/>
    <n v="1"/>
    <m/>
    <m/>
    <n v="39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11037"/>
    <x v="18"/>
    <n v="0"/>
    <n v="0"/>
    <n v="0"/>
    <n v="0"/>
    <n v="0"/>
    <n v="0"/>
    <n v="0"/>
    <n v="0"/>
    <n v="0"/>
    <n v="0"/>
    <n v="286"/>
    <n v="44"/>
    <n v="330"/>
    <n v="296"/>
    <n v="219"/>
    <n v="149"/>
    <n v="14"/>
    <n v="2"/>
    <n v="0"/>
    <n v="15"/>
    <m/>
    <m/>
    <n v="0"/>
    <m/>
    <m/>
    <m/>
    <m/>
    <m/>
    <m/>
    <m/>
    <x v="6"/>
    <n v="1025"/>
    <n v="0"/>
    <m/>
    <n v="1"/>
    <m/>
    <m/>
    <n v="33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11038"/>
    <x v="19"/>
    <n v="0"/>
    <n v="0"/>
    <n v="0"/>
    <n v="0"/>
    <n v="0"/>
    <n v="0"/>
    <n v="0"/>
    <n v="0"/>
    <n v="0"/>
    <n v="0"/>
    <n v="136"/>
    <n v="23"/>
    <n v="159"/>
    <n v="174"/>
    <n v="150"/>
    <n v="104"/>
    <n v="11"/>
    <n v="2"/>
    <n v="0"/>
    <n v="5"/>
    <m/>
    <m/>
    <n v="0"/>
    <m/>
    <m/>
    <m/>
    <m/>
    <m/>
    <m/>
    <m/>
    <x v="6"/>
    <n v="605"/>
    <n v="0"/>
    <m/>
    <n v="1"/>
    <m/>
    <m/>
    <n v="15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11039"/>
    <x v="20"/>
    <n v="89"/>
    <n v="5"/>
    <n v="94"/>
    <n v="78"/>
    <n v="56"/>
    <n v="35"/>
    <n v="0"/>
    <n v="0"/>
    <n v="0"/>
    <n v="0"/>
    <n v="380"/>
    <n v="25"/>
    <n v="405"/>
    <n v="514"/>
    <n v="248"/>
    <n v="137"/>
    <n v="33"/>
    <n v="3"/>
    <n v="0"/>
    <n v="8"/>
    <n v="268"/>
    <n v="23"/>
    <n v="291"/>
    <n v="203"/>
    <n v="272"/>
    <n v="111"/>
    <n v="0"/>
    <n v="0"/>
    <n v="0"/>
    <n v="0"/>
    <x v="847"/>
    <n v="1348"/>
    <n v="263"/>
    <n v="0.65059347181008897"/>
    <n v="0.80489614243323437"/>
    <n v="0.70011402508551879"/>
    <n v="291"/>
    <n v="405"/>
    <n v="94"/>
    <n v="0.71851851851851856"/>
    <n v="0.76790123456790127"/>
    <n v="0.67697594501718217"/>
    <n v="0.39494163424124512"/>
    <n v="0.84824902723735407"/>
    <n v="0.61576354679802958"/>
    <n v="1.096774193548387"/>
    <n v="0.77419354838709675"/>
    <n v="0.79411764705882348"/>
    <n v="0"/>
    <n v="1"/>
    <m/>
    <n v="0.81021897810218979"/>
    <n v="0.74452554744525545"/>
    <n v="0.68468468468468469"/>
    <n v="0"/>
    <n v="1"/>
    <m/>
    <n v="0"/>
    <n v="1"/>
    <m/>
    <m/>
    <m/>
    <m/>
  </r>
  <r>
    <x v="5"/>
    <n v="11040"/>
    <x v="21"/>
    <n v="357"/>
    <n v="44"/>
    <n v="401"/>
    <n v="388"/>
    <n v="176"/>
    <n v="106"/>
    <n v="0"/>
    <n v="0"/>
    <n v="0"/>
    <n v="0"/>
    <n v="622"/>
    <n v="83"/>
    <n v="705"/>
    <n v="708"/>
    <n v="543"/>
    <n v="326"/>
    <n v="45"/>
    <n v="4"/>
    <n v="0"/>
    <n v="16"/>
    <n v="710"/>
    <n v="127"/>
    <n v="837"/>
    <n v="770"/>
    <n v="573"/>
    <n v="428"/>
    <n v="0"/>
    <n v="0"/>
    <n v="0"/>
    <n v="0"/>
    <x v="848"/>
    <n v="2347"/>
    <n v="1071"/>
    <n v="1.1112057946314444"/>
    <n v="0.54367277375372813"/>
    <n v="0.58934049079754602"/>
    <n v="837"/>
    <n v="705"/>
    <n v="401"/>
    <n v="1.1872340425531915"/>
    <n v="0.43120567375886526"/>
    <n v="0.52090800477897248"/>
    <n v="1.0875706214689265"/>
    <n v="0.4519774011299435"/>
    <n v="0.4961038961038961"/>
    <n v="1.0552486187845305"/>
    <n v="0.67587476979742178"/>
    <n v="0.6928446771378709"/>
    <n v="0"/>
    <n v="1"/>
    <m/>
    <n v="1.3128834355828221"/>
    <n v="0.67484662576687116"/>
    <n v="0.75233644859813087"/>
    <n v="0"/>
    <n v="1"/>
    <m/>
    <n v="0"/>
    <n v="1"/>
    <m/>
    <m/>
    <m/>
    <m/>
  </r>
  <r>
    <x v="5"/>
    <n v="11044"/>
    <x v="22"/>
    <n v="58"/>
    <n v="41"/>
    <n v="99"/>
    <n v="0"/>
    <n v="123"/>
    <n v="96"/>
    <n v="0"/>
    <n v="0"/>
    <n v="0"/>
    <n v="0"/>
    <n v="307"/>
    <n v="70"/>
    <n v="377"/>
    <n v="239"/>
    <n v="365"/>
    <n v="257"/>
    <n v="17"/>
    <n v="2"/>
    <n v="0"/>
    <n v="13"/>
    <n v="213"/>
    <n v="207"/>
    <n v="420"/>
    <n v="0"/>
    <n v="507"/>
    <n v="585"/>
    <n v="0"/>
    <n v="0"/>
    <n v="0"/>
    <n v="0"/>
    <x v="849"/>
    <n v="1270"/>
    <n v="318"/>
    <n v="1.1905511811023621"/>
    <n v="0.74960629921259847"/>
    <n v="0.78968253968253965"/>
    <n v="420"/>
    <n v="377"/>
    <n v="99"/>
    <n v="1.1140583554376657"/>
    <n v="0.7374005305039788"/>
    <n v="0.76428571428571423"/>
    <n v="0"/>
    <n v="1"/>
    <m/>
    <n v="1.3890410958904109"/>
    <n v="0.66301369863013704"/>
    <n v="0.75739644970414199"/>
    <n v="0"/>
    <n v="1"/>
    <m/>
    <n v="2.2762645914396886"/>
    <n v="0.62645914396887159"/>
    <n v="0.83589743589743593"/>
    <n v="0"/>
    <n v="1"/>
    <m/>
    <n v="0"/>
    <n v="1"/>
    <m/>
    <m/>
    <m/>
    <m/>
  </r>
  <r>
    <x v="5"/>
    <n v="11050"/>
    <x v="23"/>
    <n v="73"/>
    <n v="0"/>
    <n v="73"/>
    <n v="83"/>
    <n v="26"/>
    <n v="0"/>
    <n v="0"/>
    <n v="0"/>
    <n v="0"/>
    <n v="0"/>
    <n v="171"/>
    <n v="22"/>
    <n v="193"/>
    <n v="167"/>
    <n v="135"/>
    <n v="93"/>
    <n v="9"/>
    <n v="0"/>
    <n v="0"/>
    <n v="9"/>
    <n v="301"/>
    <n v="0"/>
    <n v="301"/>
    <n v="305"/>
    <n v="156"/>
    <n v="0"/>
    <n v="0"/>
    <n v="0"/>
    <n v="0"/>
    <n v="0"/>
    <x v="850"/>
    <n v="606"/>
    <n v="182"/>
    <n v="1.2574257425742574"/>
    <n v="0.6996699669966997"/>
    <n v="0.76115485564304464"/>
    <n v="301"/>
    <n v="193"/>
    <n v="73"/>
    <n v="1.5595854922279793"/>
    <n v="0.62176165803108807"/>
    <n v="0.75747508305647837"/>
    <n v="1.8263473053892216"/>
    <n v="0.50299401197604787"/>
    <n v="0.72786885245901645"/>
    <n v="1.1555555555555554"/>
    <n v="0.80740740740740746"/>
    <n v="0.83333333333333337"/>
    <n v="0"/>
    <n v="1"/>
    <m/>
    <n v="0"/>
    <n v="1"/>
    <m/>
    <m/>
    <m/>
    <m/>
    <n v="0"/>
    <n v="1"/>
    <m/>
    <m/>
    <m/>
    <m/>
  </r>
  <r>
    <x v="5"/>
    <n v="11052"/>
    <x v="24"/>
    <n v="0"/>
    <n v="0"/>
    <n v="0"/>
    <n v="0"/>
    <n v="0"/>
    <n v="0"/>
    <n v="0"/>
    <n v="0"/>
    <n v="0"/>
    <n v="0"/>
    <n v="242"/>
    <n v="23"/>
    <n v="265"/>
    <n v="200"/>
    <n v="238"/>
    <n v="169"/>
    <n v="9"/>
    <n v="8"/>
    <n v="0"/>
    <n v="9"/>
    <m/>
    <m/>
    <n v="0"/>
    <m/>
    <m/>
    <m/>
    <m/>
    <m/>
    <m/>
    <m/>
    <x v="6"/>
    <n v="898"/>
    <n v="0"/>
    <m/>
    <n v="1"/>
    <m/>
    <m/>
    <n v="26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11053"/>
    <x v="25"/>
    <n v="60"/>
    <n v="14"/>
    <n v="74"/>
    <n v="0"/>
    <n v="137"/>
    <n v="25"/>
    <n v="0"/>
    <n v="0"/>
    <n v="0"/>
    <n v="0"/>
    <n v="361"/>
    <n v="82"/>
    <n v="443"/>
    <n v="306"/>
    <n v="405"/>
    <n v="270"/>
    <n v="24"/>
    <n v="3"/>
    <n v="0"/>
    <n v="18"/>
    <n v="140"/>
    <n v="32"/>
    <n v="172"/>
    <n v="0"/>
    <n v="384"/>
    <n v="105"/>
    <n v="0"/>
    <n v="0"/>
    <n v="0"/>
    <n v="0"/>
    <x v="246"/>
    <n v="1469"/>
    <n v="236"/>
    <n v="0.44996596324029953"/>
    <n v="0.83934649421375085"/>
    <n v="0.642965204236006"/>
    <n v="172"/>
    <n v="443"/>
    <n v="74"/>
    <n v="0.38826185101580135"/>
    <n v="0.83295711060948086"/>
    <n v="0.56976744186046513"/>
    <n v="0"/>
    <n v="1"/>
    <m/>
    <n v="0.94814814814814818"/>
    <n v="0.66172839506172842"/>
    <n v="0.64322916666666663"/>
    <n v="0"/>
    <n v="1"/>
    <m/>
    <n v="0.3888888888888889"/>
    <n v="0.90740740740740744"/>
    <n v="0.76190476190476186"/>
    <n v="0"/>
    <n v="1"/>
    <m/>
    <n v="0"/>
    <n v="1"/>
    <m/>
    <m/>
    <m/>
    <m/>
  </r>
  <r>
    <x v="5"/>
    <n v="11054"/>
    <x v="26"/>
    <n v="29"/>
    <n v="6"/>
    <n v="35"/>
    <n v="0"/>
    <n v="39"/>
    <n v="18"/>
    <n v="0"/>
    <n v="0"/>
    <n v="0"/>
    <n v="0"/>
    <n v="201"/>
    <n v="20"/>
    <n v="221"/>
    <n v="192"/>
    <n v="199"/>
    <n v="114"/>
    <n v="21"/>
    <n v="2"/>
    <n v="0"/>
    <n v="15"/>
    <n v="150"/>
    <n v="67"/>
    <n v="217"/>
    <n v="0"/>
    <n v="247"/>
    <n v="163"/>
    <n v="0"/>
    <n v="0"/>
    <n v="0"/>
    <n v="0"/>
    <x v="376"/>
    <n v="764"/>
    <n v="92"/>
    <n v="0.8206806282722513"/>
    <n v="0.87958115183246077"/>
    <n v="0.85326953748006384"/>
    <n v="217"/>
    <n v="221"/>
    <n v="35"/>
    <n v="0.98190045248868774"/>
    <n v="0.84162895927601811"/>
    <n v="0.83870967741935487"/>
    <n v="0"/>
    <n v="1"/>
    <m/>
    <n v="1.2412060301507537"/>
    <n v="0.8040201005025126"/>
    <n v="0.84210526315789469"/>
    <n v="0"/>
    <n v="1"/>
    <m/>
    <n v="1.4298245614035088"/>
    <n v="0.84210526315789469"/>
    <n v="0.88957055214723924"/>
    <n v="0"/>
    <n v="1"/>
    <m/>
    <n v="0"/>
    <n v="1"/>
    <m/>
    <m/>
    <m/>
    <m/>
  </r>
  <r>
    <x v="5"/>
    <n v="11055"/>
    <x v="27"/>
    <n v="0"/>
    <n v="0"/>
    <n v="0"/>
    <n v="0"/>
    <n v="0"/>
    <n v="0"/>
    <n v="0"/>
    <n v="0"/>
    <n v="0"/>
    <n v="0"/>
    <n v="390"/>
    <n v="38"/>
    <n v="428"/>
    <n v="417"/>
    <n v="355"/>
    <n v="167"/>
    <n v="33"/>
    <n v="1"/>
    <n v="0"/>
    <n v="16"/>
    <m/>
    <m/>
    <n v="0"/>
    <m/>
    <m/>
    <m/>
    <m/>
    <m/>
    <m/>
    <m/>
    <x v="6"/>
    <n v="1417"/>
    <n v="0"/>
    <m/>
    <n v="1"/>
    <m/>
    <m/>
    <n v="42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11056"/>
    <x v="28"/>
    <n v="3"/>
    <n v="0"/>
    <n v="3"/>
    <n v="0"/>
    <n v="6"/>
    <n v="2"/>
    <n v="0"/>
    <n v="0"/>
    <n v="0"/>
    <n v="0"/>
    <n v="283"/>
    <n v="52"/>
    <n v="335"/>
    <n v="255"/>
    <n v="237"/>
    <n v="226"/>
    <n v="14"/>
    <n v="4"/>
    <n v="0"/>
    <n v="16"/>
    <n v="17"/>
    <n v="4"/>
    <n v="21"/>
    <n v="0"/>
    <n v="44"/>
    <n v="55"/>
    <n v="0"/>
    <n v="0"/>
    <n v="0"/>
    <n v="0"/>
    <x v="851"/>
    <n v="1087"/>
    <n v="11"/>
    <n v="0.11039558417663294"/>
    <n v="0.98988040478380868"/>
    <n v="0.90833333333333333"/>
    <n v="21"/>
    <n v="335"/>
    <n v="3"/>
    <n v="6.2686567164179099E-2"/>
    <n v="0.991044776119403"/>
    <n v="0.8571428571428571"/>
    <n v="0"/>
    <n v="1"/>
    <m/>
    <n v="0.18565400843881857"/>
    <n v="0.97468354430379744"/>
    <n v="0.86363636363636365"/>
    <n v="0"/>
    <n v="1"/>
    <m/>
    <n v="0.24336283185840707"/>
    <n v="0.99115044247787609"/>
    <n v="0.96363636363636362"/>
    <n v="0"/>
    <n v="1"/>
    <m/>
    <n v="0"/>
    <n v="1"/>
    <m/>
    <m/>
    <m/>
    <m/>
  </r>
  <r>
    <x v="5"/>
    <n v="11057"/>
    <x v="29"/>
    <n v="224"/>
    <n v="29"/>
    <n v="253"/>
    <n v="201"/>
    <n v="187"/>
    <n v="81"/>
    <n v="15"/>
    <n v="0"/>
    <n v="0"/>
    <n v="0"/>
    <n v="262"/>
    <n v="58"/>
    <n v="320"/>
    <n v="220"/>
    <n v="280"/>
    <n v="157"/>
    <n v="26"/>
    <n v="4"/>
    <n v="0"/>
    <n v="26"/>
    <n v="1241"/>
    <n v="108"/>
    <n v="1349"/>
    <n v="1190"/>
    <n v="853"/>
    <n v="425"/>
    <n v="132"/>
    <n v="0"/>
    <n v="0"/>
    <n v="0"/>
    <x v="852"/>
    <n v="1033"/>
    <n v="737"/>
    <n v="3.8228460793804455"/>
    <n v="0.28654404646660214"/>
    <n v="0.8133704735376045"/>
    <n v="1349"/>
    <n v="320"/>
    <n v="253"/>
    <n v="4.2156250000000002"/>
    <n v="0.20937500000000001"/>
    <n v="0.8124536693847294"/>
    <n v="5.4090909090909092"/>
    <n v="8.6363636363636365E-2"/>
    <n v="0.83109243697478996"/>
    <n v="3.0464285714285713"/>
    <n v="0.33214285714285713"/>
    <n v="0.78077373974208675"/>
    <n v="5.0769230769230766"/>
    <n v="0.42307692307692307"/>
    <n v="0.88636363636363635"/>
    <n v="2.7070063694267517"/>
    <n v="0.48407643312101911"/>
    <n v="0.80941176470588239"/>
    <n v="0"/>
    <n v="1"/>
    <m/>
    <n v="0"/>
    <n v="1"/>
    <m/>
    <m/>
    <m/>
    <m/>
  </r>
  <r>
    <x v="5"/>
    <n v="12002"/>
    <x v="30"/>
    <n v="113"/>
    <n v="8"/>
    <n v="121"/>
    <n v="134"/>
    <n v="33"/>
    <n v="16"/>
    <n v="0"/>
    <n v="0"/>
    <n v="0"/>
    <n v="0"/>
    <n v="180"/>
    <n v="38"/>
    <n v="218"/>
    <n v="201"/>
    <n v="155"/>
    <n v="114"/>
    <n v="6"/>
    <n v="2"/>
    <n v="0"/>
    <n v="12"/>
    <n v="322"/>
    <n v="22"/>
    <n v="344"/>
    <n v="427"/>
    <n v="143"/>
    <n v="82"/>
    <n v="0"/>
    <n v="0"/>
    <n v="0"/>
    <n v="0"/>
    <x v="853"/>
    <n v="708"/>
    <n v="304"/>
    <n v="1.4067796610169492"/>
    <n v="0.57062146892655363"/>
    <n v="0.69477911646586343"/>
    <n v="344"/>
    <n v="218"/>
    <n v="121"/>
    <n v="1.5779816513761469"/>
    <n v="0.44495412844036697"/>
    <n v="0.64825581395348841"/>
    <n v="2.1243781094527363"/>
    <n v="0.33333333333333331"/>
    <n v="0.68618266978922715"/>
    <n v="0.92258064516129035"/>
    <n v="0.7870967741935484"/>
    <n v="0.76923076923076927"/>
    <n v="0"/>
    <n v="1"/>
    <m/>
    <n v="0.7192982456140351"/>
    <n v="0.85964912280701755"/>
    <n v="0.80487804878048785"/>
    <n v="0"/>
    <n v="1"/>
    <m/>
    <n v="0"/>
    <n v="1"/>
    <m/>
    <m/>
    <m/>
    <m/>
  </r>
  <r>
    <x v="5"/>
    <n v="12005"/>
    <x v="31"/>
    <n v="0"/>
    <n v="0"/>
    <n v="0"/>
    <n v="0"/>
    <n v="0"/>
    <n v="0"/>
    <n v="0"/>
    <n v="0"/>
    <n v="0"/>
    <n v="0"/>
    <n v="284"/>
    <n v="23"/>
    <n v="307"/>
    <n v="381"/>
    <n v="202"/>
    <n v="97"/>
    <n v="13"/>
    <n v="5"/>
    <n v="0"/>
    <n v="7"/>
    <m/>
    <m/>
    <n v="0"/>
    <m/>
    <m/>
    <m/>
    <m/>
    <m/>
    <m/>
    <m/>
    <x v="6"/>
    <n v="1012"/>
    <n v="0"/>
    <m/>
    <n v="1"/>
    <m/>
    <m/>
    <n v="30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12007"/>
    <x v="32"/>
    <n v="266"/>
    <n v="26"/>
    <n v="292"/>
    <n v="259"/>
    <n v="159"/>
    <n v="55"/>
    <n v="0"/>
    <n v="0"/>
    <n v="0"/>
    <n v="0"/>
    <n v="364"/>
    <n v="44"/>
    <n v="408"/>
    <n v="401"/>
    <n v="366"/>
    <n v="203"/>
    <n v="22"/>
    <n v="1"/>
    <n v="0"/>
    <n v="17"/>
    <n v="413"/>
    <n v="37"/>
    <n v="450"/>
    <n v="370"/>
    <n v="277"/>
    <n v="118"/>
    <n v="0"/>
    <n v="0"/>
    <n v="0"/>
    <n v="0"/>
    <x v="854"/>
    <n v="1418"/>
    <n v="765"/>
    <n v="0.85684062059238364"/>
    <n v="0.46050775740479549"/>
    <n v="0.37037037037037035"/>
    <n v="450"/>
    <n v="408"/>
    <n v="292"/>
    <n v="1.1029411764705883"/>
    <n v="0.28431372549019607"/>
    <n v="0.3511111111111111"/>
    <n v="0.92269326683291775"/>
    <n v="0.35411471321695759"/>
    <n v="0.3"/>
    <n v="0.75683060109289613"/>
    <n v="0.56557377049180324"/>
    <n v="0.4259927797833935"/>
    <n v="0"/>
    <n v="1"/>
    <m/>
    <n v="0.58128078817733986"/>
    <n v="0.72906403940886699"/>
    <n v="0.53389830508474578"/>
    <n v="0"/>
    <n v="1"/>
    <m/>
    <n v="0"/>
    <n v="1"/>
    <m/>
    <m/>
    <m/>
    <m/>
  </r>
  <r>
    <x v="5"/>
    <n v="12009"/>
    <x v="33"/>
    <n v="157"/>
    <n v="16"/>
    <n v="173"/>
    <n v="162"/>
    <n v="118"/>
    <n v="85"/>
    <n v="0"/>
    <n v="0"/>
    <n v="0"/>
    <n v="26"/>
    <n v="299"/>
    <n v="41"/>
    <n v="340"/>
    <n v="311"/>
    <n v="271"/>
    <n v="209"/>
    <n v="17"/>
    <n v="3"/>
    <n v="0"/>
    <n v="29"/>
    <n v="332"/>
    <n v="76"/>
    <n v="408"/>
    <n v="263"/>
    <n v="400"/>
    <n v="322"/>
    <n v="0"/>
    <n v="0"/>
    <n v="0"/>
    <n v="301"/>
    <x v="855"/>
    <n v="1180"/>
    <n v="564"/>
    <n v="1.435593220338983"/>
    <n v="0.52203389830508473"/>
    <n v="0.667060212514758"/>
    <n v="408"/>
    <n v="340"/>
    <n v="173"/>
    <n v="1.2"/>
    <n v="0.49117647058823527"/>
    <n v="0.5759803921568627"/>
    <n v="0.84565916398713825"/>
    <n v="0.47909967845659163"/>
    <n v="0.38403041825095058"/>
    <n v="1.4760147601476015"/>
    <n v="0.56457564575645758"/>
    <n v="0.70499999999999996"/>
    <n v="0"/>
    <n v="1"/>
    <m/>
    <n v="1.5406698564593302"/>
    <n v="0.59330143540669855"/>
    <n v="0.7360248447204969"/>
    <n v="0"/>
    <n v="1"/>
    <m/>
    <n v="10.379310344827585"/>
    <n v="0.10344827586206896"/>
    <n v="0.91362126245847175"/>
    <m/>
    <m/>
    <m/>
  </r>
  <r>
    <x v="5"/>
    <n v="12014"/>
    <x v="34"/>
    <n v="362"/>
    <n v="74"/>
    <n v="436"/>
    <n v="330"/>
    <n v="260"/>
    <n v="209"/>
    <n v="0"/>
    <n v="0"/>
    <n v="0"/>
    <n v="0"/>
    <n v="662"/>
    <n v="127"/>
    <n v="789"/>
    <n v="640"/>
    <n v="596"/>
    <n v="450"/>
    <n v="35"/>
    <n v="12"/>
    <n v="0"/>
    <n v="35"/>
    <n v="548"/>
    <n v="135"/>
    <n v="683"/>
    <n v="470"/>
    <n v="475"/>
    <n v="476"/>
    <n v="0"/>
    <n v="0"/>
    <n v="0"/>
    <n v="0"/>
    <x v="856"/>
    <n v="2557"/>
    <n v="1235"/>
    <n v="0.82283926476339464"/>
    <n v="0.51701212358232307"/>
    <n v="0.41302281368821292"/>
    <n v="683"/>
    <n v="789"/>
    <n v="436"/>
    <n v="0.86565272496831436"/>
    <n v="0.44740177439797213"/>
    <n v="0.36163982430453878"/>
    <n v="0.734375"/>
    <n v="0.484375"/>
    <n v="0.2978723404255319"/>
    <n v="0.79697986577181212"/>
    <n v="0.56375838926174493"/>
    <n v="0.45263157894736844"/>
    <n v="0"/>
    <n v="1"/>
    <m/>
    <n v="1.0577777777777777"/>
    <n v="0.53555555555555556"/>
    <n v="0.56092436974789917"/>
    <n v="0"/>
    <n v="1"/>
    <m/>
    <n v="0"/>
    <n v="1"/>
    <m/>
    <m/>
    <m/>
    <m/>
  </r>
  <r>
    <x v="5"/>
    <n v="12021"/>
    <x v="35"/>
    <n v="398"/>
    <n v="81"/>
    <n v="479"/>
    <n v="540"/>
    <n v="241"/>
    <n v="305"/>
    <n v="0"/>
    <n v="8"/>
    <n v="0"/>
    <n v="33"/>
    <n v="522"/>
    <n v="104"/>
    <n v="626"/>
    <n v="661"/>
    <n v="405"/>
    <n v="420"/>
    <n v="26"/>
    <n v="8"/>
    <n v="0"/>
    <n v="41"/>
    <n v="1049"/>
    <n v="215"/>
    <n v="1264"/>
    <n v="1353"/>
    <n v="982"/>
    <n v="997"/>
    <n v="0"/>
    <n v="43"/>
    <n v="0"/>
    <n v="359"/>
    <x v="857"/>
    <n v="2187"/>
    <n v="1606"/>
    <n v="2.2853223593964334"/>
    <n v="0.26566072245084593"/>
    <n v="0.67867146858743499"/>
    <n v="1264"/>
    <n v="626"/>
    <n v="479"/>
    <n v="2.0191693290734825"/>
    <n v="0.23482428115015974"/>
    <n v="0.62104430379746833"/>
    <n v="2.0468986384266263"/>
    <n v="0.18305597579425115"/>
    <n v="0.60088691796008864"/>
    <n v="2.4246913580246914"/>
    <n v="0.40493827160493828"/>
    <n v="0.75458248472505096"/>
    <n v="0"/>
    <n v="1"/>
    <m/>
    <n v="2.3738095238095238"/>
    <n v="0.27380952380952384"/>
    <n v="0.69408224674022068"/>
    <n v="5.375"/>
    <n v="0"/>
    <n v="0.81395348837209303"/>
    <n v="8.7560975609756095"/>
    <n v="0.1951219512195122"/>
    <n v="0.9080779944289693"/>
    <m/>
    <m/>
    <m/>
  </r>
  <r>
    <x v="5"/>
    <n v="12025"/>
    <x v="36"/>
    <n v="1305"/>
    <n v="281"/>
    <n v="1586"/>
    <n v="1324"/>
    <n v="802"/>
    <n v="871"/>
    <n v="38"/>
    <n v="47"/>
    <n v="0"/>
    <n v="25"/>
    <n v="1483"/>
    <n v="324"/>
    <n v="1807"/>
    <n v="1522"/>
    <n v="1017"/>
    <n v="1102"/>
    <n v="77"/>
    <n v="47"/>
    <n v="0"/>
    <n v="59"/>
    <n v="2250"/>
    <n v="408"/>
    <n v="2658"/>
    <n v="2344"/>
    <n v="2075"/>
    <n v="1787"/>
    <n v="121"/>
    <n v="83"/>
    <n v="0"/>
    <n v="99"/>
    <x v="785"/>
    <n v="5631"/>
    <n v="4693"/>
    <n v="1.6279524063221453"/>
    <n v="0.16657787249156455"/>
    <n v="0.48805497981891566"/>
    <n v="2658"/>
    <n v="1807"/>
    <n v="1586"/>
    <n v="1.4709463198671833"/>
    <n v="0.1223021582733813"/>
    <n v="0.40331075996990218"/>
    <n v="1.5400788436268069"/>
    <n v="0.13009198423127463"/>
    <n v="0.43515358361774742"/>
    <n v="2.0403146509341199"/>
    <n v="0.21140609636184857"/>
    <n v="0.61349397590361443"/>
    <n v="1.5714285714285714"/>
    <n v="0.50649350649350644"/>
    <n v="0.68595041322314054"/>
    <n v="1.6215970961887478"/>
    <n v="0.20961887477313976"/>
    <n v="0.51259093452714044"/>
    <n v="1.7659574468085106"/>
    <n v="0"/>
    <n v="0.43373493975903615"/>
    <n v="1.6779661016949152"/>
    <n v="0.57627118644067798"/>
    <n v="0.74747474747474751"/>
    <m/>
    <m/>
    <m/>
  </r>
  <r>
    <x v="5"/>
    <n v="12026"/>
    <x v="37"/>
    <n v="157"/>
    <n v="44"/>
    <n v="201"/>
    <n v="87"/>
    <n v="114"/>
    <n v="98"/>
    <n v="0"/>
    <n v="0"/>
    <n v="0"/>
    <n v="0"/>
    <n v="382"/>
    <n v="71"/>
    <n v="453"/>
    <n v="414"/>
    <n v="320"/>
    <n v="275"/>
    <n v="16"/>
    <n v="0"/>
    <n v="0"/>
    <n v="20"/>
    <n v="223"/>
    <n v="79"/>
    <n v="302"/>
    <n v="99"/>
    <n v="244"/>
    <n v="201"/>
    <n v="0"/>
    <n v="0"/>
    <n v="0"/>
    <n v="0"/>
    <x v="93"/>
    <n v="1498"/>
    <n v="500"/>
    <n v="0.56475300400534045"/>
    <n v="0.66622162883845126"/>
    <n v="0.40898345153664301"/>
    <n v="302"/>
    <n v="453"/>
    <n v="201"/>
    <n v="0.66666666666666663"/>
    <n v="0.55629139072847678"/>
    <n v="0.33443708609271522"/>
    <n v="0.2391304347826087"/>
    <n v="0.78985507246376807"/>
    <n v="0.12121212121212122"/>
    <n v="0.76249999999999996"/>
    <n v="0.64375000000000004"/>
    <n v="0.53278688524590168"/>
    <n v="0"/>
    <n v="1"/>
    <m/>
    <n v="0.73090909090909095"/>
    <n v="0.64363636363636367"/>
    <n v="0.51243781094527363"/>
    <m/>
    <m/>
    <m/>
    <n v="0"/>
    <n v="1"/>
    <m/>
    <m/>
    <m/>
    <m/>
  </r>
  <r>
    <x v="5"/>
    <n v="12029"/>
    <x v="38"/>
    <n v="0"/>
    <n v="0"/>
    <n v="0"/>
    <n v="0"/>
    <n v="0"/>
    <n v="0"/>
    <n v="0"/>
    <n v="0"/>
    <n v="0"/>
    <n v="0"/>
    <n v="285"/>
    <n v="39"/>
    <n v="324"/>
    <n v="274"/>
    <n v="212"/>
    <n v="143"/>
    <n v="7"/>
    <n v="0"/>
    <n v="0"/>
    <n v="16"/>
    <m/>
    <m/>
    <n v="0"/>
    <m/>
    <m/>
    <m/>
    <m/>
    <m/>
    <m/>
    <m/>
    <x v="6"/>
    <n v="976"/>
    <n v="0"/>
    <m/>
    <n v="1"/>
    <m/>
    <m/>
    <n v="32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12035"/>
    <x v="39"/>
    <n v="190"/>
    <n v="5"/>
    <n v="195"/>
    <n v="172"/>
    <n v="84"/>
    <n v="13"/>
    <n v="0"/>
    <n v="0"/>
    <n v="0"/>
    <n v="0"/>
    <n v="286"/>
    <n v="27"/>
    <n v="313"/>
    <n v="264"/>
    <n v="253"/>
    <n v="150"/>
    <n v="10"/>
    <n v="0"/>
    <n v="0"/>
    <n v="16"/>
    <n v="746"/>
    <n v="28"/>
    <n v="774"/>
    <n v="904"/>
    <n v="469"/>
    <n v="118"/>
    <n v="0"/>
    <n v="0"/>
    <n v="0"/>
    <n v="0"/>
    <x v="858"/>
    <n v="1006"/>
    <n v="464"/>
    <n v="2.2514910536779325"/>
    <n v="0.53876739562624254"/>
    <n v="0.79514348785871969"/>
    <n v="774"/>
    <n v="313"/>
    <n v="195"/>
    <n v="2.4728434504792332"/>
    <n v="0.3769968051118211"/>
    <n v="0.74806201550387597"/>
    <n v="3.4242424242424243"/>
    <n v="0.34848484848484851"/>
    <n v="0.80973451327433632"/>
    <n v="1.8537549407114624"/>
    <n v="0.66798418972332019"/>
    <n v="0.82089552238805974"/>
    <n v="0"/>
    <n v="1"/>
    <m/>
    <n v="0.78666666666666663"/>
    <n v="0.91333333333333333"/>
    <n v="0.88983050847457623"/>
    <m/>
    <m/>
    <m/>
    <n v="0"/>
    <n v="1"/>
    <m/>
    <m/>
    <m/>
    <m/>
  </r>
  <r>
    <x v="5"/>
    <n v="12040"/>
    <x v="40"/>
    <n v="136"/>
    <n v="52"/>
    <n v="188"/>
    <n v="102"/>
    <n v="85"/>
    <n v="153"/>
    <n v="0"/>
    <n v="0"/>
    <n v="0"/>
    <n v="0"/>
    <n v="443"/>
    <n v="108"/>
    <n v="551"/>
    <n v="380"/>
    <n v="342"/>
    <n v="357"/>
    <n v="15"/>
    <n v="5"/>
    <n v="0"/>
    <n v="9"/>
    <n v="144"/>
    <n v="59"/>
    <n v="203"/>
    <n v="106"/>
    <n v="102"/>
    <n v="190"/>
    <n v="0"/>
    <n v="0"/>
    <n v="0"/>
    <n v="0"/>
    <x v="551"/>
    <n v="1659"/>
    <n v="528"/>
    <n v="0.36226642555756478"/>
    <n v="0.68173598553345394"/>
    <n v="0.12146422628951747"/>
    <n v="203"/>
    <n v="551"/>
    <n v="188"/>
    <n v="0.36842105263157893"/>
    <n v="0.6588021778584392"/>
    <n v="7.3891625615763554E-2"/>
    <n v="0.27894736842105261"/>
    <n v="0.73157894736842111"/>
    <n v="3.7735849056603772E-2"/>
    <n v="0.2982456140350877"/>
    <n v="0.75146198830409361"/>
    <n v="0.16666666666666666"/>
    <n v="0"/>
    <n v="1"/>
    <m/>
    <n v="0.53221288515406162"/>
    <n v="0.5714285714285714"/>
    <n v="0.19473684210526315"/>
    <n v="0"/>
    <n v="1"/>
    <m/>
    <n v="0"/>
    <n v="1"/>
    <m/>
    <m/>
    <m/>
    <m/>
  </r>
  <r>
    <x v="5"/>
    <n v="12041"/>
    <x v="41"/>
    <n v="277"/>
    <n v="39"/>
    <n v="316"/>
    <n v="278"/>
    <n v="121"/>
    <n v="84"/>
    <n v="0"/>
    <n v="0"/>
    <n v="0"/>
    <n v="0"/>
    <n v="562"/>
    <n v="75"/>
    <n v="637"/>
    <n v="635"/>
    <n v="485"/>
    <n v="332"/>
    <n v="21"/>
    <n v="5"/>
    <n v="0"/>
    <n v="24"/>
    <n v="368"/>
    <n v="59"/>
    <n v="427"/>
    <n v="391"/>
    <n v="235"/>
    <n v="163"/>
    <n v="0"/>
    <n v="0"/>
    <n v="0"/>
    <n v="0"/>
    <x v="859"/>
    <n v="2139"/>
    <n v="799"/>
    <n v="0.56848994857410007"/>
    <n v="0.62646096306685362"/>
    <n v="0.34292763157894735"/>
    <n v="427"/>
    <n v="637"/>
    <n v="316"/>
    <n v="0.67032967032967028"/>
    <n v="0.50392464678178961"/>
    <n v="0.25995316159250587"/>
    <n v="0.61574803149606294"/>
    <n v="0.5622047244094488"/>
    <n v="0.28900255754475701"/>
    <n v="0.4845360824742268"/>
    <n v="0.75051546391752577"/>
    <n v="0.48510638297872338"/>
    <n v="0"/>
    <n v="1"/>
    <m/>
    <n v="0.49096385542168675"/>
    <n v="0.74698795180722888"/>
    <n v="0.48466257668711654"/>
    <n v="0"/>
    <n v="1"/>
    <m/>
    <n v="0"/>
    <n v="1"/>
    <m/>
    <m/>
    <m/>
    <m/>
  </r>
  <r>
    <x v="5"/>
    <n v="13001"/>
    <x v="42"/>
    <n v="101"/>
    <n v="31"/>
    <n v="132"/>
    <n v="73"/>
    <n v="124"/>
    <n v="51"/>
    <n v="0"/>
    <n v="0"/>
    <n v="0"/>
    <n v="0"/>
    <n v="206"/>
    <n v="53"/>
    <n v="259"/>
    <n v="158"/>
    <n v="266"/>
    <n v="211"/>
    <n v="14"/>
    <n v="8"/>
    <n v="0"/>
    <n v="40"/>
    <n v="197"/>
    <n v="47"/>
    <n v="244"/>
    <n v="124"/>
    <n v="236"/>
    <n v="99"/>
    <n v="0"/>
    <n v="0"/>
    <n v="0"/>
    <n v="0"/>
    <x v="860"/>
    <n v="956"/>
    <n v="380"/>
    <n v="0.7353556485355649"/>
    <n v="0.60251046025104604"/>
    <n v="0.45945945945945948"/>
    <n v="244"/>
    <n v="259"/>
    <n v="132"/>
    <n v="0.94208494208494209"/>
    <n v="0.49034749034749037"/>
    <n v="0.45901639344262296"/>
    <n v="0.78481012658227844"/>
    <n v="0.53797468354430378"/>
    <n v="0.41129032258064518"/>
    <n v="0.88721804511278191"/>
    <n v="0.53383458646616544"/>
    <n v="0.47457627118644069"/>
    <n v="0"/>
    <n v="1"/>
    <m/>
    <n v="0.46919431279620855"/>
    <n v="0.75829383886255919"/>
    <n v="0.48484848484848486"/>
    <n v="0"/>
    <n v="1"/>
    <m/>
    <n v="0"/>
    <n v="1"/>
    <m/>
    <m/>
    <m/>
    <m/>
  </r>
  <r>
    <x v="5"/>
    <n v="13002"/>
    <x v="43"/>
    <n v="0"/>
    <n v="0"/>
    <n v="0"/>
    <n v="0"/>
    <n v="0"/>
    <n v="0"/>
    <n v="0"/>
    <n v="0"/>
    <n v="0"/>
    <n v="0"/>
    <n v="40"/>
    <n v="7"/>
    <n v="47"/>
    <n v="23"/>
    <n v="46"/>
    <n v="15"/>
    <n v="3"/>
    <n v="3"/>
    <n v="0"/>
    <n v="9"/>
    <m/>
    <m/>
    <n v="0"/>
    <m/>
    <m/>
    <m/>
    <m/>
    <m/>
    <m/>
    <m/>
    <x v="6"/>
    <n v="146"/>
    <n v="0"/>
    <m/>
    <n v="1"/>
    <m/>
    <m/>
    <n v="4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13003"/>
    <x v="44"/>
    <n v="0"/>
    <n v="0"/>
    <n v="0"/>
    <n v="0"/>
    <n v="0"/>
    <n v="0"/>
    <n v="0"/>
    <n v="0"/>
    <n v="0"/>
    <n v="0"/>
    <n v="337"/>
    <n v="81"/>
    <n v="418"/>
    <n v="251"/>
    <n v="352"/>
    <n v="283"/>
    <n v="18"/>
    <n v="1"/>
    <n v="0"/>
    <n v="29"/>
    <m/>
    <m/>
    <n v="0"/>
    <m/>
    <m/>
    <m/>
    <m/>
    <m/>
    <m/>
    <m/>
    <x v="6"/>
    <n v="1352"/>
    <n v="0"/>
    <m/>
    <n v="1"/>
    <m/>
    <m/>
    <n v="41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13004"/>
    <x v="45"/>
    <n v="0"/>
    <n v="0"/>
    <n v="0"/>
    <n v="0"/>
    <n v="0"/>
    <n v="0"/>
    <n v="0"/>
    <n v="0"/>
    <n v="0"/>
    <n v="0"/>
    <n v="347"/>
    <n v="62"/>
    <n v="409"/>
    <n v="296"/>
    <n v="291"/>
    <n v="224"/>
    <n v="31"/>
    <n v="4"/>
    <n v="0"/>
    <n v="36"/>
    <m/>
    <m/>
    <n v="0"/>
    <m/>
    <m/>
    <m/>
    <m/>
    <m/>
    <m/>
    <m/>
    <x v="6"/>
    <n v="1291"/>
    <n v="0"/>
    <m/>
    <n v="1"/>
    <m/>
    <m/>
    <n v="40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13006"/>
    <x v="46"/>
    <n v="0"/>
    <n v="0"/>
    <n v="0"/>
    <n v="0"/>
    <n v="0"/>
    <n v="0"/>
    <n v="0"/>
    <n v="0"/>
    <n v="0"/>
    <n v="0"/>
    <n v="155"/>
    <n v="31"/>
    <n v="186"/>
    <n v="123"/>
    <n v="157"/>
    <n v="131"/>
    <n v="7"/>
    <n v="3"/>
    <n v="0"/>
    <n v="13"/>
    <m/>
    <m/>
    <n v="0"/>
    <m/>
    <m/>
    <m/>
    <m/>
    <m/>
    <m/>
    <m/>
    <x v="6"/>
    <n v="620"/>
    <n v="0"/>
    <m/>
    <n v="1"/>
    <m/>
    <m/>
    <n v="18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13008"/>
    <x v="47"/>
    <n v="504"/>
    <n v="86"/>
    <n v="590"/>
    <n v="522"/>
    <n v="399"/>
    <n v="308"/>
    <n v="0"/>
    <n v="0"/>
    <n v="0"/>
    <n v="0"/>
    <n v="598"/>
    <n v="102"/>
    <n v="700"/>
    <n v="601"/>
    <n v="532"/>
    <n v="388"/>
    <n v="21"/>
    <n v="16"/>
    <n v="0"/>
    <n v="41"/>
    <n v="869"/>
    <n v="253"/>
    <n v="1122"/>
    <n v="874"/>
    <n v="1089"/>
    <n v="1390"/>
    <n v="0"/>
    <n v="0"/>
    <n v="0"/>
    <n v="0"/>
    <x v="861"/>
    <n v="2299"/>
    <n v="1819"/>
    <n v="1.946498477598956"/>
    <n v="0.20878642888212265"/>
    <n v="0.59351955307262572"/>
    <n v="1122"/>
    <n v="700"/>
    <n v="590"/>
    <n v="1.6028571428571428"/>
    <n v="0.15714285714285714"/>
    <n v="0.47415329768270947"/>
    <n v="1.4542429284525791"/>
    <n v="0.13144758735440931"/>
    <n v="0.40274599542334094"/>
    <n v="2.0469924812030076"/>
    <n v="0.25"/>
    <n v="0.63360881542699721"/>
    <n v="0"/>
    <n v="1"/>
    <m/>
    <n v="3.5824742268041239"/>
    <n v="0.20618556701030927"/>
    <n v="0.77841726618705032"/>
    <n v="0"/>
    <n v="1"/>
    <m/>
    <n v="0"/>
    <n v="1"/>
    <m/>
    <m/>
    <m/>
    <m/>
  </r>
  <r>
    <x v="5"/>
    <n v="13010"/>
    <x v="48"/>
    <n v="0"/>
    <n v="0"/>
    <n v="0"/>
    <n v="0"/>
    <n v="0"/>
    <n v="0"/>
    <n v="0"/>
    <n v="0"/>
    <n v="0"/>
    <n v="0"/>
    <n v="187"/>
    <n v="41"/>
    <n v="228"/>
    <n v="225"/>
    <n v="228"/>
    <n v="123"/>
    <n v="12"/>
    <n v="3"/>
    <n v="0"/>
    <n v="7"/>
    <m/>
    <m/>
    <n v="0"/>
    <m/>
    <m/>
    <m/>
    <m/>
    <m/>
    <m/>
    <m/>
    <x v="6"/>
    <n v="826"/>
    <n v="0"/>
    <m/>
    <n v="1"/>
    <m/>
    <m/>
    <n v="22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13011"/>
    <x v="49"/>
    <n v="311"/>
    <n v="83"/>
    <n v="394"/>
    <n v="313"/>
    <n v="237"/>
    <n v="248"/>
    <n v="8"/>
    <n v="0"/>
    <n v="0"/>
    <n v="0"/>
    <n v="377"/>
    <n v="94"/>
    <n v="471"/>
    <n v="366"/>
    <n v="359"/>
    <n v="343"/>
    <n v="19"/>
    <n v="11"/>
    <n v="0"/>
    <n v="28"/>
    <n v="784"/>
    <n v="209"/>
    <n v="993"/>
    <n v="742"/>
    <n v="635"/>
    <n v="761"/>
    <n v="62"/>
    <n v="0"/>
    <n v="0"/>
    <n v="0"/>
    <x v="862"/>
    <n v="1597"/>
    <n v="1200"/>
    <n v="1.9993738259236067"/>
    <n v="0.24859110832811521"/>
    <n v="0.62417788913247729"/>
    <n v="993"/>
    <n v="471"/>
    <n v="394"/>
    <n v="2.1082802547770703"/>
    <n v="0.16348195329087048"/>
    <n v="0.60322255790533741"/>
    <n v="2.0273224043715845"/>
    <n v="0.1448087431693989"/>
    <n v="0.57816711590296499"/>
    <n v="1.7688022284122562"/>
    <n v="0.33983286908077992"/>
    <n v="0.62677165354330711"/>
    <n v="3.263157894736842"/>
    <n v="0.57894736842105265"/>
    <n v="0.87096774193548387"/>
    <n v="2.2186588921282797"/>
    <n v="0.27696793002915454"/>
    <n v="0.6741130091984231"/>
    <n v="0"/>
    <n v="1"/>
    <m/>
    <n v="0"/>
    <n v="1"/>
    <m/>
    <m/>
    <m/>
    <m/>
  </r>
  <r>
    <x v="5"/>
    <n v="13012"/>
    <x v="50"/>
    <n v="0"/>
    <n v="0"/>
    <n v="0"/>
    <n v="0"/>
    <n v="0"/>
    <n v="0"/>
    <n v="0"/>
    <n v="0"/>
    <n v="0"/>
    <n v="0"/>
    <n v="128"/>
    <n v="31"/>
    <n v="159"/>
    <n v="123"/>
    <n v="128"/>
    <n v="98"/>
    <n v="7"/>
    <n v="1"/>
    <n v="0"/>
    <n v="11"/>
    <m/>
    <m/>
    <n v="0"/>
    <m/>
    <m/>
    <m/>
    <m/>
    <m/>
    <m/>
    <m/>
    <x v="6"/>
    <n v="527"/>
    <n v="0"/>
    <m/>
    <n v="1"/>
    <m/>
    <m/>
    <n v="15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13013"/>
    <x v="51"/>
    <n v="0"/>
    <n v="0"/>
    <n v="0"/>
    <n v="0"/>
    <n v="0"/>
    <n v="0"/>
    <n v="0"/>
    <n v="0"/>
    <n v="0"/>
    <n v="0"/>
    <n v="193"/>
    <n v="35"/>
    <n v="228"/>
    <n v="204"/>
    <n v="227"/>
    <n v="156"/>
    <n v="14"/>
    <n v="2"/>
    <n v="0"/>
    <n v="6"/>
    <m/>
    <m/>
    <n v="0"/>
    <m/>
    <m/>
    <m/>
    <m/>
    <m/>
    <m/>
    <m/>
    <x v="6"/>
    <n v="837"/>
    <n v="0"/>
    <m/>
    <n v="1"/>
    <m/>
    <m/>
    <n v="22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13014"/>
    <x v="52"/>
    <n v="329"/>
    <n v="75"/>
    <n v="404"/>
    <n v="301"/>
    <n v="293"/>
    <n v="216"/>
    <n v="0"/>
    <n v="0"/>
    <n v="0"/>
    <n v="0"/>
    <n v="342"/>
    <n v="82"/>
    <n v="424"/>
    <n v="307"/>
    <n v="371"/>
    <n v="272"/>
    <n v="20"/>
    <n v="5"/>
    <n v="0"/>
    <n v="24"/>
    <n v="1022"/>
    <n v="306"/>
    <n v="1328"/>
    <n v="909"/>
    <n v="1003"/>
    <n v="931"/>
    <n v="0"/>
    <n v="0"/>
    <n v="0"/>
    <n v="0"/>
    <x v="863"/>
    <n v="1423"/>
    <n v="1214"/>
    <n v="2.9311314125087842"/>
    <n v="0.14687280393534785"/>
    <n v="0.70894269959242384"/>
    <n v="1328"/>
    <n v="424"/>
    <n v="404"/>
    <n v="3.1320754716981134"/>
    <n v="4.716981132075472E-2"/>
    <n v="0.69578313253012047"/>
    <n v="2.9609120521172638"/>
    <n v="1.9543973941368076E-2"/>
    <n v="0.66886688668866889"/>
    <n v="2.7035040431266846"/>
    <n v="0.21024258760107817"/>
    <n v="0.70787637088733801"/>
    <n v="0"/>
    <n v="1"/>
    <m/>
    <n v="3.4227941176470589"/>
    <n v="0.20588235294117646"/>
    <n v="0.76799140708915148"/>
    <n v="0"/>
    <n v="1"/>
    <m/>
    <n v="0"/>
    <n v="1"/>
    <m/>
    <m/>
    <m/>
    <m/>
  </r>
  <r>
    <x v="5"/>
    <n v="13016"/>
    <x v="53"/>
    <n v="0"/>
    <n v="0"/>
    <n v="0"/>
    <n v="0"/>
    <n v="0"/>
    <n v="0"/>
    <n v="0"/>
    <n v="0"/>
    <n v="0"/>
    <n v="0"/>
    <n v="182"/>
    <n v="25"/>
    <n v="207"/>
    <n v="120"/>
    <n v="148"/>
    <n v="140"/>
    <n v="5"/>
    <n v="3"/>
    <n v="0"/>
    <n v="17"/>
    <m/>
    <m/>
    <n v="0"/>
    <m/>
    <m/>
    <m/>
    <m/>
    <m/>
    <m/>
    <m/>
    <x v="6"/>
    <n v="640"/>
    <n v="0"/>
    <m/>
    <n v="1"/>
    <m/>
    <m/>
    <n v="20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13017"/>
    <x v="54"/>
    <n v="107"/>
    <n v="8"/>
    <n v="115"/>
    <n v="84"/>
    <n v="35"/>
    <n v="9"/>
    <n v="0"/>
    <n v="0"/>
    <n v="0"/>
    <n v="0"/>
    <n v="279"/>
    <n v="56"/>
    <n v="335"/>
    <n v="308"/>
    <n v="316"/>
    <n v="220"/>
    <n v="10"/>
    <n v="2"/>
    <n v="0"/>
    <n v="35"/>
    <n v="146"/>
    <n v="13"/>
    <n v="159"/>
    <n v="103"/>
    <n v="61"/>
    <n v="17"/>
    <n v="0"/>
    <n v="0"/>
    <n v="0"/>
    <n v="0"/>
    <x v="864"/>
    <n v="1226"/>
    <n v="243"/>
    <n v="0.27732463295269166"/>
    <n v="0.80179445350734091"/>
    <n v="0.28529411764705881"/>
    <n v="159"/>
    <n v="335"/>
    <n v="115"/>
    <n v="0.47462686567164181"/>
    <n v="0.65671641791044777"/>
    <n v="0.27672955974842767"/>
    <n v="0.33441558441558439"/>
    <n v="0.72727272727272729"/>
    <n v="0.18446601941747573"/>
    <n v="0.19303797468354431"/>
    <n v="0.88924050632911389"/>
    <n v="0.42622950819672129"/>
    <n v="0"/>
    <n v="1"/>
    <m/>
    <n v="7.7272727272727271E-2"/>
    <n v="0.95909090909090911"/>
    <n v="0.47058823529411764"/>
    <n v="0"/>
    <n v="1"/>
    <m/>
    <n v="0"/>
    <n v="1"/>
    <m/>
    <m/>
    <m/>
    <m/>
  </r>
  <r>
    <x v="5"/>
    <n v="13019"/>
    <x v="55"/>
    <n v="63"/>
    <n v="0"/>
    <n v="63"/>
    <n v="0"/>
    <n v="0"/>
    <n v="0"/>
    <n v="0"/>
    <n v="0"/>
    <n v="0"/>
    <n v="0"/>
    <n v="271"/>
    <n v="58"/>
    <n v="329"/>
    <n v="253"/>
    <n v="283"/>
    <n v="184"/>
    <n v="21"/>
    <n v="2"/>
    <n v="0"/>
    <n v="30"/>
    <n v="63"/>
    <n v="0"/>
    <n v="63"/>
    <n v="0"/>
    <n v="0"/>
    <n v="0"/>
    <n v="0"/>
    <n v="0"/>
    <n v="0"/>
    <n v="0"/>
    <x v="235"/>
    <n v="1102"/>
    <n v="63"/>
    <n v="5.7168784029038112E-2"/>
    <n v="0.94283121597096187"/>
    <n v="0"/>
    <n v="63"/>
    <n v="329"/>
    <n v="63"/>
    <n v="0.19148936170212766"/>
    <n v="0.80851063829787229"/>
    <n v="0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5"/>
    <n v="13021"/>
    <x v="56"/>
    <n v="0"/>
    <n v="0"/>
    <n v="0"/>
    <n v="0"/>
    <n v="0"/>
    <n v="0"/>
    <n v="0"/>
    <n v="0"/>
    <n v="0"/>
    <n v="0"/>
    <n v="156"/>
    <n v="31"/>
    <n v="187"/>
    <n v="111"/>
    <n v="111"/>
    <n v="141"/>
    <n v="9"/>
    <n v="0"/>
    <n v="0"/>
    <n v="7"/>
    <m/>
    <m/>
    <n v="0"/>
    <m/>
    <m/>
    <m/>
    <m/>
    <m/>
    <m/>
    <m/>
    <x v="6"/>
    <n v="566"/>
    <n v="0"/>
    <m/>
    <n v="1"/>
    <m/>
    <m/>
    <n v="187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13023"/>
    <x v="57"/>
    <n v="0"/>
    <n v="0"/>
    <n v="0"/>
    <n v="0"/>
    <n v="0"/>
    <n v="0"/>
    <n v="0"/>
    <n v="0"/>
    <n v="0"/>
    <n v="0"/>
    <n v="144"/>
    <n v="33"/>
    <n v="177"/>
    <n v="134"/>
    <n v="173"/>
    <n v="100"/>
    <n v="7"/>
    <n v="1"/>
    <n v="0"/>
    <n v="29"/>
    <m/>
    <m/>
    <n v="0"/>
    <m/>
    <m/>
    <m/>
    <m/>
    <m/>
    <m/>
    <m/>
    <x v="6"/>
    <n v="621"/>
    <n v="0"/>
    <m/>
    <n v="1"/>
    <m/>
    <m/>
    <n v="17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13025"/>
    <x v="58"/>
    <n v="547"/>
    <n v="88"/>
    <n v="635"/>
    <n v="468"/>
    <n v="449"/>
    <n v="327"/>
    <n v="0"/>
    <n v="4"/>
    <n v="0"/>
    <n v="0"/>
    <n v="578"/>
    <n v="107"/>
    <n v="685"/>
    <n v="498"/>
    <n v="534"/>
    <n v="446"/>
    <n v="22"/>
    <n v="7"/>
    <n v="0"/>
    <n v="43"/>
    <n v="1233"/>
    <n v="235"/>
    <n v="1468"/>
    <n v="1027"/>
    <n v="1285"/>
    <n v="935"/>
    <n v="0"/>
    <n v="8"/>
    <n v="0"/>
    <n v="0"/>
    <x v="865"/>
    <n v="2235"/>
    <n v="1883"/>
    <n v="2.113199105145414"/>
    <n v="0.1574944071588367"/>
    <n v="0.6013127249629473"/>
    <n v="1468"/>
    <n v="685"/>
    <n v="635"/>
    <n v="2.1430656934306569"/>
    <n v="7.2992700729927001E-2"/>
    <n v="0.56743869209809261"/>
    <n v="2.0622489959839356"/>
    <n v="6.0240963855421686E-2"/>
    <n v="0.54430379746835444"/>
    <n v="2.4063670411985019"/>
    <n v="0.15917602996254682"/>
    <n v="0.65058365758754866"/>
    <n v="0"/>
    <n v="1"/>
    <m/>
    <n v="2.0964125560538118"/>
    <n v="0.26681614349775784"/>
    <n v="0.65026737967914439"/>
    <n v="1.1428571428571428"/>
    <n v="0.42857142857142855"/>
    <n v="0.5"/>
    <n v="0"/>
    <n v="1"/>
    <m/>
    <m/>
    <m/>
    <m/>
  </r>
  <r>
    <x v="5"/>
    <n v="13029"/>
    <x v="59"/>
    <n v="0"/>
    <n v="0"/>
    <n v="0"/>
    <n v="0"/>
    <n v="0"/>
    <n v="0"/>
    <n v="0"/>
    <n v="0"/>
    <n v="0"/>
    <n v="0"/>
    <n v="196"/>
    <n v="33"/>
    <n v="229"/>
    <n v="202"/>
    <n v="182"/>
    <n v="165"/>
    <n v="11"/>
    <n v="1"/>
    <n v="0"/>
    <n v="9"/>
    <m/>
    <m/>
    <n v="0"/>
    <m/>
    <m/>
    <m/>
    <m/>
    <m/>
    <m/>
    <m/>
    <x v="6"/>
    <n v="799"/>
    <n v="0"/>
    <m/>
    <n v="1"/>
    <m/>
    <m/>
    <n v="22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13031"/>
    <x v="60"/>
    <n v="0"/>
    <n v="0"/>
    <n v="0"/>
    <n v="0"/>
    <n v="0"/>
    <n v="0"/>
    <n v="0"/>
    <n v="0"/>
    <n v="0"/>
    <n v="0"/>
    <n v="221"/>
    <n v="46"/>
    <n v="267"/>
    <n v="222"/>
    <n v="198"/>
    <n v="127"/>
    <n v="16"/>
    <n v="0"/>
    <n v="0"/>
    <n v="32"/>
    <m/>
    <m/>
    <n v="0"/>
    <m/>
    <m/>
    <m/>
    <m/>
    <m/>
    <m/>
    <m/>
    <x v="6"/>
    <n v="862"/>
    <n v="0"/>
    <m/>
    <n v="1"/>
    <m/>
    <m/>
    <n v="267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13035"/>
    <x v="61"/>
    <n v="0"/>
    <n v="0"/>
    <n v="0"/>
    <n v="0"/>
    <n v="0"/>
    <n v="0"/>
    <n v="0"/>
    <n v="0"/>
    <n v="0"/>
    <n v="0"/>
    <n v="220"/>
    <n v="70"/>
    <n v="290"/>
    <n v="191"/>
    <n v="219"/>
    <n v="231"/>
    <n v="9"/>
    <n v="7"/>
    <n v="0"/>
    <n v="51"/>
    <m/>
    <m/>
    <n v="0"/>
    <m/>
    <m/>
    <m/>
    <m/>
    <m/>
    <m/>
    <m/>
    <x v="6"/>
    <n v="998"/>
    <n v="0"/>
    <m/>
    <n v="1"/>
    <m/>
    <m/>
    <n v="29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13036"/>
    <x v="62"/>
    <n v="0"/>
    <n v="0"/>
    <n v="0"/>
    <n v="0"/>
    <n v="0"/>
    <n v="0"/>
    <n v="0"/>
    <n v="0"/>
    <n v="0"/>
    <n v="0"/>
    <n v="182"/>
    <n v="27"/>
    <n v="209"/>
    <n v="155"/>
    <n v="228"/>
    <n v="116"/>
    <n v="17"/>
    <n v="0"/>
    <n v="0"/>
    <n v="25"/>
    <m/>
    <m/>
    <n v="0"/>
    <m/>
    <m/>
    <m/>
    <m/>
    <m/>
    <m/>
    <m/>
    <x v="6"/>
    <n v="750"/>
    <n v="0"/>
    <m/>
    <n v="1"/>
    <m/>
    <m/>
    <n v="20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13037"/>
    <x v="63"/>
    <n v="0"/>
    <n v="0"/>
    <n v="0"/>
    <n v="0"/>
    <n v="0"/>
    <n v="0"/>
    <n v="0"/>
    <n v="0"/>
    <n v="0"/>
    <n v="0"/>
    <n v="191"/>
    <n v="50"/>
    <n v="241"/>
    <n v="157"/>
    <n v="221"/>
    <n v="195"/>
    <n v="9"/>
    <n v="2"/>
    <n v="0"/>
    <n v="12"/>
    <m/>
    <m/>
    <n v="0"/>
    <m/>
    <m/>
    <m/>
    <m/>
    <m/>
    <m/>
    <m/>
    <x v="6"/>
    <n v="837"/>
    <n v="0"/>
    <m/>
    <n v="1"/>
    <m/>
    <m/>
    <n v="24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13040"/>
    <x v="64"/>
    <n v="600"/>
    <n v="142"/>
    <n v="742"/>
    <n v="557"/>
    <n v="477"/>
    <n v="413"/>
    <n v="53"/>
    <n v="31"/>
    <n v="0"/>
    <n v="128"/>
    <n v="626"/>
    <n v="152"/>
    <n v="778"/>
    <n v="592"/>
    <n v="529"/>
    <n v="487"/>
    <n v="60"/>
    <n v="33"/>
    <n v="0"/>
    <n v="135"/>
    <n v="1680"/>
    <n v="358"/>
    <n v="2038"/>
    <n v="1722"/>
    <n v="1783"/>
    <n v="1321"/>
    <n v="276"/>
    <n v="120"/>
    <n v="0"/>
    <n v="633"/>
    <x v="866"/>
    <n v="2614"/>
    <n v="2401"/>
    <n v="3.0195103289977046"/>
    <n v="8.1484315225707732E-2"/>
    <n v="0.69580641074369698"/>
    <n v="2038"/>
    <n v="778"/>
    <n v="742"/>
    <n v="2.6195372750642671"/>
    <n v="4.6272493573264781E-2"/>
    <n v="0.63591756624141316"/>
    <n v="2.9087837837837838"/>
    <n v="5.9121621621621621E-2"/>
    <n v="0.67653890824622531"/>
    <n v="3.3705103969754253"/>
    <n v="9.8298676748582225E-2"/>
    <n v="0.73247335950644976"/>
    <n v="4.5999999999999996"/>
    <n v="0.11666666666666667"/>
    <n v="0.80797101449275366"/>
    <n v="2.7125256673511293"/>
    <n v="0.15195071868583163"/>
    <n v="0.68735806207418626"/>
    <n v="3.6363636363636362"/>
    <n v="6.0606060606060608E-2"/>
    <n v="0.7416666666666667"/>
    <n v="4.6888888888888891"/>
    <n v="5.185185185185185E-2"/>
    <n v="0.79778830963665082"/>
    <m/>
    <m/>
    <m/>
  </r>
  <r>
    <x v="5"/>
    <n v="13044"/>
    <x v="65"/>
    <n v="94"/>
    <n v="12"/>
    <n v="106"/>
    <n v="95"/>
    <n v="47"/>
    <n v="27"/>
    <n v="0"/>
    <n v="0"/>
    <n v="0"/>
    <n v="0"/>
    <n v="120"/>
    <n v="30"/>
    <n v="150"/>
    <n v="107"/>
    <n v="110"/>
    <n v="96"/>
    <n v="6"/>
    <n v="2"/>
    <n v="0"/>
    <n v="8"/>
    <n v="407"/>
    <n v="31"/>
    <n v="438"/>
    <n v="500"/>
    <n v="397"/>
    <n v="140"/>
    <n v="0"/>
    <n v="0"/>
    <n v="0"/>
    <n v="0"/>
    <x v="867"/>
    <n v="479"/>
    <n v="275"/>
    <n v="3.079331941544885"/>
    <n v="0.42588726513569936"/>
    <n v="0.81355932203389836"/>
    <n v="438"/>
    <n v="150"/>
    <n v="106"/>
    <n v="2.92"/>
    <n v="0.29333333333333333"/>
    <n v="0.75799086757990863"/>
    <n v="4.6728971962616823"/>
    <n v="0.11214953271028037"/>
    <n v="0.81"/>
    <n v="3.6090909090909089"/>
    <n v="0.57272727272727275"/>
    <n v="0.88161209068010071"/>
    <n v="0"/>
    <n v="1"/>
    <m/>
    <n v="1.4583333333333333"/>
    <n v="0.71875"/>
    <n v="0.80714285714285716"/>
    <n v="0"/>
    <n v="1"/>
    <m/>
    <n v="0"/>
    <n v="1"/>
    <m/>
    <m/>
    <m/>
    <m/>
  </r>
  <r>
    <x v="5"/>
    <n v="13046"/>
    <x v="66"/>
    <n v="0"/>
    <n v="0"/>
    <n v="0"/>
    <n v="0"/>
    <n v="0"/>
    <n v="0"/>
    <n v="0"/>
    <n v="0"/>
    <n v="0"/>
    <n v="0"/>
    <n v="207"/>
    <n v="28"/>
    <n v="235"/>
    <n v="198"/>
    <n v="168"/>
    <n v="106"/>
    <n v="12"/>
    <n v="5"/>
    <n v="0"/>
    <n v="27"/>
    <m/>
    <m/>
    <n v="0"/>
    <m/>
    <m/>
    <m/>
    <m/>
    <m/>
    <m/>
    <m/>
    <x v="6"/>
    <n v="751"/>
    <n v="0"/>
    <m/>
    <n v="1"/>
    <m/>
    <m/>
    <n v="23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13049"/>
    <x v="67"/>
    <n v="340"/>
    <n v="52"/>
    <n v="392"/>
    <n v="279"/>
    <n v="303"/>
    <n v="110"/>
    <n v="0"/>
    <n v="0"/>
    <n v="0"/>
    <n v="0"/>
    <n v="411"/>
    <n v="70"/>
    <n v="481"/>
    <n v="331"/>
    <n v="406"/>
    <n v="266"/>
    <n v="12"/>
    <n v="4"/>
    <n v="0"/>
    <n v="19"/>
    <n v="595"/>
    <n v="101"/>
    <n v="696"/>
    <n v="512"/>
    <n v="708"/>
    <n v="320"/>
    <n v="0"/>
    <n v="0"/>
    <n v="0"/>
    <n v="0"/>
    <x v="868"/>
    <n v="1519"/>
    <n v="1084"/>
    <n v="1.4720210664911126"/>
    <n v="0.28637261356155364"/>
    <n v="0.51520572450805013"/>
    <n v="696"/>
    <n v="481"/>
    <n v="392"/>
    <n v="1.4469854469854471"/>
    <n v="0.18503118503118504"/>
    <n v="0.43678160919540232"/>
    <n v="1.5468277945619335"/>
    <n v="0.15709969788519637"/>
    <n v="0.455078125"/>
    <n v="1.7438423645320198"/>
    <n v="0.2536945812807882"/>
    <n v="0.57203389830508478"/>
    <n v="0"/>
    <n v="1"/>
    <m/>
    <n v="1.2030075187969924"/>
    <n v="0.5864661654135338"/>
    <n v="0.65625"/>
    <n v="0"/>
    <n v="1"/>
    <m/>
    <n v="0"/>
    <n v="1"/>
    <m/>
    <m/>
    <m/>
    <m/>
  </r>
  <r>
    <x v="5"/>
    <n v="13053"/>
    <x v="68"/>
    <n v="48"/>
    <n v="0"/>
    <n v="48"/>
    <n v="0"/>
    <n v="0"/>
    <n v="0"/>
    <n v="0"/>
    <n v="0"/>
    <n v="0"/>
    <n v="0"/>
    <n v="215"/>
    <n v="41"/>
    <n v="256"/>
    <n v="201"/>
    <n v="229"/>
    <n v="205"/>
    <n v="2"/>
    <n v="2"/>
    <n v="0"/>
    <n v="16"/>
    <n v="56"/>
    <n v="0"/>
    <n v="56"/>
    <n v="0"/>
    <n v="0"/>
    <n v="0"/>
    <n v="0"/>
    <n v="0"/>
    <n v="0"/>
    <n v="0"/>
    <x v="869"/>
    <n v="911"/>
    <n v="48"/>
    <n v="6.1470911086717893E-2"/>
    <n v="0.94731064763995609"/>
    <n v="0.14285714285714285"/>
    <n v="56"/>
    <n v="256"/>
    <n v="48"/>
    <n v="0.21875"/>
    <n v="0.8125"/>
    <n v="0.14285714285714285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5"/>
    <n v="21001"/>
    <x v="69"/>
    <n v="261"/>
    <n v="84"/>
    <n v="345"/>
    <n v="195"/>
    <n v="84"/>
    <n v="146"/>
    <n v="9"/>
    <n v="18"/>
    <n v="0"/>
    <n v="11"/>
    <n v="444"/>
    <n v="143"/>
    <n v="587"/>
    <n v="294"/>
    <n v="270"/>
    <n v="371"/>
    <n v="17"/>
    <n v="30"/>
    <n v="0"/>
    <n v="15"/>
    <n v="669"/>
    <n v="197"/>
    <n v="866"/>
    <n v="591"/>
    <n v="277"/>
    <n v="531"/>
    <n v="30"/>
    <n v="70"/>
    <n v="0"/>
    <n v="103"/>
    <x v="870"/>
    <n v="1584"/>
    <n v="808"/>
    <n v="1.5580808080808082"/>
    <n v="0.48989898989898989"/>
    <n v="0.67260940032414906"/>
    <n v="866"/>
    <n v="587"/>
    <n v="345"/>
    <n v="1.475298126064736"/>
    <n v="0.41226575809199317"/>
    <n v="0.60161662817551964"/>
    <n v="2.010204081632653"/>
    <n v="0.33673469387755101"/>
    <n v="0.67005076142131981"/>
    <n v="1.0259259259259259"/>
    <n v="0.68888888888888888"/>
    <n v="0.69675090252707583"/>
    <n v="1.7647058823529411"/>
    <n v="0.47058823529411764"/>
    <n v="0.7"/>
    <n v="1.431266846361186"/>
    <n v="0.60646900269541781"/>
    <n v="0.72504708097928439"/>
    <n v="2.3333333333333335"/>
    <n v="0.4"/>
    <n v="0.74285714285714288"/>
    <n v="6.8666666666666663"/>
    <n v="0.26666666666666666"/>
    <n v="0.89320388349514568"/>
    <m/>
    <m/>
    <m/>
  </r>
  <r>
    <x v="5"/>
    <n v="21002"/>
    <x v="70"/>
    <n v="19"/>
    <n v="0"/>
    <n v="19"/>
    <n v="18"/>
    <n v="0"/>
    <n v="0"/>
    <n v="0"/>
    <n v="0"/>
    <n v="0"/>
    <n v="0"/>
    <n v="67"/>
    <n v="2"/>
    <n v="69"/>
    <n v="77"/>
    <n v="7"/>
    <n v="6"/>
    <n v="2"/>
    <n v="1"/>
    <n v="0"/>
    <n v="0"/>
    <n v="106"/>
    <n v="0"/>
    <n v="106"/>
    <n v="114"/>
    <n v="0"/>
    <n v="0"/>
    <n v="0"/>
    <n v="0"/>
    <n v="0"/>
    <n v="0"/>
    <x v="871"/>
    <n v="162"/>
    <n v="37"/>
    <n v="1.3580246913580247"/>
    <n v="0.77160493827160492"/>
    <n v="0.83181818181818179"/>
    <n v="106"/>
    <n v="69"/>
    <n v="19"/>
    <n v="1.536231884057971"/>
    <n v="0.72463768115942029"/>
    <n v="0.82075471698113212"/>
    <n v="1.4805194805194806"/>
    <n v="0.76623376623376627"/>
    <n v="0.84210526315789469"/>
    <n v="0"/>
    <n v="1"/>
    <m/>
    <n v="0"/>
    <n v="1"/>
    <m/>
    <n v="0"/>
    <n v="1"/>
    <m/>
    <n v="0"/>
    <n v="1"/>
    <m/>
    <m/>
    <m/>
    <m/>
    <m/>
    <m/>
    <m/>
  </r>
  <r>
    <x v="5"/>
    <n v="21003"/>
    <x v="71"/>
    <n v="6"/>
    <n v="8"/>
    <n v="14"/>
    <n v="0"/>
    <n v="6"/>
    <n v="10"/>
    <n v="0"/>
    <n v="0"/>
    <n v="0"/>
    <n v="0"/>
    <n v="118"/>
    <n v="35"/>
    <n v="153"/>
    <n v="118"/>
    <n v="48"/>
    <n v="71"/>
    <n v="3"/>
    <n v="3"/>
    <n v="0"/>
    <n v="1"/>
    <n v="34"/>
    <n v="59"/>
    <n v="93"/>
    <n v="0"/>
    <n v="70"/>
    <n v="137"/>
    <n v="0"/>
    <n v="0"/>
    <n v="0"/>
    <n v="0"/>
    <x v="42"/>
    <n v="397"/>
    <n v="30"/>
    <n v="0.75566750629722923"/>
    <n v="0.92443324937027704"/>
    <n v="0.9"/>
    <n v="93"/>
    <n v="153"/>
    <n v="14"/>
    <n v="0.60784313725490191"/>
    <n v="0.90849673202614378"/>
    <n v="0.84946236559139787"/>
    <n v="0"/>
    <n v="1"/>
    <m/>
    <n v="1.4583333333333333"/>
    <n v="0.875"/>
    <n v="0.91428571428571426"/>
    <n v="0"/>
    <n v="1"/>
    <m/>
    <n v="1.9295774647887325"/>
    <n v="0.85915492957746475"/>
    <n v="0.92700729927007297"/>
    <n v="0"/>
    <n v="1"/>
    <m/>
    <n v="0"/>
    <n v="1"/>
    <m/>
    <m/>
    <m/>
    <m/>
  </r>
  <r>
    <x v="5"/>
    <n v="21004"/>
    <x v="72"/>
    <n v="362"/>
    <n v="49"/>
    <n v="411"/>
    <n v="324"/>
    <n v="97"/>
    <n v="99"/>
    <n v="20"/>
    <n v="25"/>
    <n v="0"/>
    <n v="0"/>
    <n v="617"/>
    <n v="137"/>
    <n v="754"/>
    <n v="503"/>
    <n v="306"/>
    <n v="385"/>
    <n v="42"/>
    <n v="35"/>
    <n v="0"/>
    <n v="10"/>
    <n v="1450"/>
    <n v="137"/>
    <n v="1587"/>
    <n v="1720"/>
    <n v="466"/>
    <n v="391"/>
    <n v="261"/>
    <n v="112"/>
    <n v="0"/>
    <n v="0"/>
    <x v="872"/>
    <n v="2035"/>
    <n v="976"/>
    <n v="2.2294840294840297"/>
    <n v="0.52039312039312036"/>
    <n v="0.78487987657042102"/>
    <n v="1587"/>
    <n v="754"/>
    <n v="411"/>
    <n v="2.1047745358090184"/>
    <n v="0.45490716180371354"/>
    <n v="0.74102079395085063"/>
    <n v="3.4194831013916502"/>
    <n v="0.35586481113320079"/>
    <n v="0.81162790697674414"/>
    <n v="1.522875816993464"/>
    <n v="0.68300653594771243"/>
    <n v="0.79184549356223177"/>
    <n v="6.2142857142857144"/>
    <n v="0.52380952380952384"/>
    <n v="0.92337164750957856"/>
    <n v="1.0155844155844156"/>
    <n v="0.74285714285714288"/>
    <n v="0.74680306905370841"/>
    <n v="3.2"/>
    <n v="0.2857142857142857"/>
    <n v="0.7767857142857143"/>
    <n v="0"/>
    <n v="1"/>
    <m/>
    <m/>
    <m/>
    <m/>
  </r>
  <r>
    <x v="5"/>
    <n v="21005"/>
    <x v="73"/>
    <n v="32"/>
    <n v="0"/>
    <n v="32"/>
    <n v="42"/>
    <n v="6"/>
    <n v="0"/>
    <n v="0"/>
    <n v="0"/>
    <n v="0"/>
    <n v="0"/>
    <n v="89"/>
    <n v="14"/>
    <n v="103"/>
    <n v="95"/>
    <n v="26"/>
    <n v="33"/>
    <n v="3"/>
    <n v="2"/>
    <n v="0"/>
    <n v="1"/>
    <n v="318"/>
    <n v="0"/>
    <n v="318"/>
    <n v="529"/>
    <n v="54"/>
    <n v="0"/>
    <n v="0"/>
    <n v="0"/>
    <n v="0"/>
    <n v="0"/>
    <x v="15"/>
    <n v="263"/>
    <n v="80"/>
    <n v="3.4258555133079849"/>
    <n v="0.69581749049429653"/>
    <n v="0.91120976692563815"/>
    <n v="318"/>
    <n v="103"/>
    <n v="32"/>
    <n v="3.087378640776699"/>
    <n v="0.68932038834951459"/>
    <n v="0.89937106918238996"/>
    <n v="5.5684210526315789"/>
    <n v="0.55789473684210522"/>
    <n v="0.92060491493383745"/>
    <n v="2.0769230769230771"/>
    <n v="0.76923076923076927"/>
    <n v="0.88888888888888884"/>
    <n v="0"/>
    <n v="1"/>
    <m/>
    <n v="0"/>
    <n v="1"/>
    <m/>
    <n v="0"/>
    <n v="1"/>
    <m/>
    <n v="0"/>
    <n v="1"/>
    <m/>
    <m/>
    <m/>
    <m/>
  </r>
  <r>
    <x v="5"/>
    <n v="21006"/>
    <x v="74"/>
    <n v="0"/>
    <n v="8"/>
    <n v="8"/>
    <n v="0"/>
    <n v="0"/>
    <n v="25"/>
    <n v="0"/>
    <n v="0"/>
    <n v="0"/>
    <n v="0"/>
    <n v="112"/>
    <n v="23"/>
    <n v="135"/>
    <n v="105"/>
    <n v="76"/>
    <n v="94"/>
    <n v="3"/>
    <n v="1"/>
    <n v="0"/>
    <n v="2"/>
    <n v="0"/>
    <n v="87"/>
    <n v="87"/>
    <n v="0"/>
    <n v="0"/>
    <n v="247"/>
    <n v="0"/>
    <n v="0"/>
    <n v="0"/>
    <n v="0"/>
    <x v="873"/>
    <n v="416"/>
    <n v="33"/>
    <n v="0.80288461538461542"/>
    <n v="0.92067307692307687"/>
    <n v="0.90119760479041922"/>
    <n v="87"/>
    <n v="135"/>
    <n v="8"/>
    <n v="0.64444444444444449"/>
    <n v="0.94074074074074077"/>
    <n v="0.90804597701149425"/>
    <n v="0"/>
    <n v="1"/>
    <m/>
    <n v="0"/>
    <n v="1"/>
    <m/>
    <n v="0"/>
    <n v="1"/>
    <m/>
    <n v="2.6276595744680851"/>
    <n v="0.73404255319148937"/>
    <n v="0.89878542510121462"/>
    <n v="0"/>
    <n v="1"/>
    <m/>
    <n v="0"/>
    <n v="1"/>
    <m/>
    <m/>
    <m/>
    <m/>
  </r>
  <r>
    <x v="5"/>
    <n v="21007"/>
    <x v="75"/>
    <n v="0"/>
    <n v="0"/>
    <n v="0"/>
    <n v="0"/>
    <n v="0"/>
    <n v="0"/>
    <n v="0"/>
    <n v="0"/>
    <n v="0"/>
    <n v="0"/>
    <n v="112"/>
    <n v="14"/>
    <n v="126"/>
    <n v="109"/>
    <n v="45"/>
    <n v="61"/>
    <n v="3"/>
    <n v="4"/>
    <n v="0"/>
    <n v="4"/>
    <m/>
    <m/>
    <n v="0"/>
    <m/>
    <m/>
    <m/>
    <m/>
    <m/>
    <m/>
    <m/>
    <x v="6"/>
    <n v="352"/>
    <n v="0"/>
    <m/>
    <n v="1"/>
    <m/>
    <m/>
    <n v="12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21008"/>
    <x v="76"/>
    <n v="0"/>
    <n v="0"/>
    <n v="0"/>
    <n v="0"/>
    <n v="0"/>
    <n v="0"/>
    <n v="0"/>
    <n v="0"/>
    <n v="0"/>
    <n v="0"/>
    <n v="111"/>
    <n v="22"/>
    <n v="133"/>
    <n v="80"/>
    <n v="54"/>
    <n v="55"/>
    <n v="0"/>
    <n v="4"/>
    <n v="0"/>
    <n v="1"/>
    <m/>
    <m/>
    <n v="0"/>
    <m/>
    <m/>
    <m/>
    <m/>
    <m/>
    <m/>
    <m/>
    <x v="6"/>
    <n v="327"/>
    <n v="0"/>
    <m/>
    <n v="1"/>
    <m/>
    <m/>
    <n v="133"/>
    <n v="0"/>
    <m/>
    <n v="1"/>
    <m/>
    <m/>
    <n v="1"/>
    <m/>
    <m/>
    <n v="1"/>
    <m/>
    <m/>
    <m/>
    <m/>
    <m/>
    <n v="1"/>
    <m/>
    <m/>
    <n v="1"/>
    <m/>
    <m/>
    <n v="1"/>
    <m/>
    <m/>
    <m/>
    <m/>
  </r>
  <r>
    <x v="5"/>
    <n v="21009"/>
    <x v="77"/>
    <n v="0"/>
    <n v="0"/>
    <n v="0"/>
    <n v="0"/>
    <n v="0"/>
    <n v="0"/>
    <n v="0"/>
    <n v="0"/>
    <n v="0"/>
    <n v="0"/>
    <n v="75"/>
    <n v="12"/>
    <n v="87"/>
    <n v="109"/>
    <n v="23"/>
    <n v="43"/>
    <n v="4"/>
    <n v="4"/>
    <n v="0"/>
    <n v="2"/>
    <m/>
    <m/>
    <n v="0"/>
    <m/>
    <m/>
    <m/>
    <m/>
    <m/>
    <m/>
    <m/>
    <x v="6"/>
    <n v="272"/>
    <n v="0"/>
    <m/>
    <n v="1"/>
    <m/>
    <m/>
    <n v="8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21010"/>
    <x v="78"/>
    <n v="80"/>
    <n v="18"/>
    <n v="98"/>
    <n v="74"/>
    <n v="14"/>
    <n v="33"/>
    <n v="0"/>
    <n v="0"/>
    <n v="0"/>
    <n v="1"/>
    <n v="178"/>
    <n v="43"/>
    <n v="221"/>
    <n v="157"/>
    <n v="99"/>
    <n v="117"/>
    <n v="6"/>
    <n v="7"/>
    <n v="0"/>
    <n v="4"/>
    <n v="362"/>
    <n v="85"/>
    <n v="447"/>
    <n v="391"/>
    <n v="100"/>
    <n v="231"/>
    <n v="0"/>
    <n v="0"/>
    <n v="0"/>
    <n v="38"/>
    <x v="874"/>
    <n v="611"/>
    <n v="220"/>
    <n v="1.9754500818330605"/>
    <n v="0.63993453355155483"/>
    <n v="0.81772990886495445"/>
    <n v="447"/>
    <n v="221"/>
    <n v="98"/>
    <n v="2.0226244343891402"/>
    <n v="0.5565610859728507"/>
    <n v="0.78076062639821031"/>
    <n v="2.4904458598726116"/>
    <n v="0.5286624203821656"/>
    <n v="0.8107416879795396"/>
    <n v="1.0101010101010102"/>
    <n v="0.85858585858585856"/>
    <n v="0.86"/>
    <n v="0"/>
    <n v="1"/>
    <m/>
    <n v="1.9743589743589745"/>
    <n v="0.71794871794871795"/>
    <n v="0.8571428571428571"/>
    <n v="0"/>
    <n v="1"/>
    <m/>
    <n v="9.5"/>
    <n v="0.75"/>
    <n v="0.97368421052631582"/>
    <m/>
    <m/>
    <m/>
  </r>
  <r>
    <x v="5"/>
    <n v="21011"/>
    <x v="79"/>
    <n v="27"/>
    <n v="0"/>
    <n v="27"/>
    <n v="29"/>
    <n v="0"/>
    <n v="0"/>
    <n v="0"/>
    <n v="0"/>
    <n v="0"/>
    <n v="0"/>
    <n v="84"/>
    <n v="32"/>
    <n v="116"/>
    <n v="64"/>
    <n v="47"/>
    <n v="53"/>
    <n v="0"/>
    <n v="1"/>
    <n v="0"/>
    <n v="4"/>
    <n v="202"/>
    <n v="0"/>
    <n v="202"/>
    <n v="306"/>
    <n v="0"/>
    <n v="0"/>
    <n v="0"/>
    <n v="0"/>
    <n v="0"/>
    <n v="0"/>
    <x v="875"/>
    <n v="285"/>
    <n v="56"/>
    <n v="1.7824561403508772"/>
    <n v="0.80350877192982462"/>
    <n v="0.88976377952755903"/>
    <n v="202"/>
    <n v="116"/>
    <n v="27"/>
    <n v="1.7413793103448276"/>
    <n v="0.76724137931034486"/>
    <n v="0.86633663366336633"/>
    <n v="4.78125"/>
    <n v="0.546875"/>
    <n v="0.90522875816993464"/>
    <n v="0"/>
    <n v="1"/>
    <m/>
    <m/>
    <m/>
    <m/>
    <n v="0"/>
    <n v="1"/>
    <m/>
    <n v="0"/>
    <n v="1"/>
    <m/>
    <n v="0"/>
    <n v="1"/>
    <m/>
    <m/>
    <m/>
    <m/>
  </r>
  <r>
    <x v="5"/>
    <n v="21012"/>
    <x v="80"/>
    <n v="57"/>
    <n v="12"/>
    <n v="69"/>
    <n v="26"/>
    <n v="22"/>
    <n v="45"/>
    <n v="0"/>
    <n v="0"/>
    <n v="0"/>
    <n v="0"/>
    <n v="440"/>
    <n v="125"/>
    <n v="565"/>
    <n v="310"/>
    <n v="225"/>
    <n v="362"/>
    <n v="8"/>
    <n v="21"/>
    <n v="0"/>
    <n v="7"/>
    <n v="83"/>
    <n v="25"/>
    <n v="108"/>
    <n v="38"/>
    <n v="59"/>
    <n v="92"/>
    <n v="0"/>
    <n v="0"/>
    <n v="0"/>
    <n v="0"/>
    <x v="46"/>
    <n v="1498"/>
    <n v="162"/>
    <n v="0.19826435246995994"/>
    <n v="0.89185580774365825"/>
    <n v="0.45454545454545453"/>
    <n v="108"/>
    <n v="565"/>
    <n v="69"/>
    <n v="0.1911504424778761"/>
    <n v="0.87787610619469025"/>
    <n v="0.3611111111111111"/>
    <n v="0.12258064516129032"/>
    <n v="0.91612903225806452"/>
    <n v="0.31578947368421051"/>
    <n v="0.26222222222222225"/>
    <n v="0.90222222222222226"/>
    <n v="0.6271186440677966"/>
    <n v="0"/>
    <n v="1"/>
    <m/>
    <n v="0.2541436464088398"/>
    <n v="0.87569060773480667"/>
    <n v="0.51086956521739135"/>
    <n v="0"/>
    <n v="1"/>
    <m/>
    <n v="0"/>
    <n v="1"/>
    <m/>
    <m/>
    <m/>
    <m/>
  </r>
  <r>
    <x v="5"/>
    <n v="21013"/>
    <x v="81"/>
    <n v="0"/>
    <n v="0"/>
    <n v="0"/>
    <n v="0"/>
    <n v="0"/>
    <n v="0"/>
    <n v="0"/>
    <n v="0"/>
    <n v="0"/>
    <n v="0"/>
    <n v="74"/>
    <n v="16"/>
    <n v="90"/>
    <n v="81"/>
    <n v="37"/>
    <n v="57"/>
    <n v="2"/>
    <n v="9"/>
    <n v="0"/>
    <n v="2"/>
    <m/>
    <m/>
    <n v="0"/>
    <m/>
    <m/>
    <m/>
    <m/>
    <m/>
    <m/>
    <m/>
    <x v="6"/>
    <n v="278"/>
    <n v="0"/>
    <m/>
    <n v="1"/>
    <m/>
    <m/>
    <n v="9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21014"/>
    <x v="82"/>
    <n v="0"/>
    <n v="0"/>
    <n v="0"/>
    <n v="0"/>
    <n v="0"/>
    <n v="0"/>
    <n v="0"/>
    <n v="0"/>
    <n v="0"/>
    <n v="0"/>
    <n v="66"/>
    <n v="21"/>
    <n v="87"/>
    <n v="69"/>
    <n v="40"/>
    <n v="57"/>
    <n v="3"/>
    <n v="3"/>
    <n v="0"/>
    <n v="1"/>
    <m/>
    <m/>
    <n v="0"/>
    <m/>
    <m/>
    <m/>
    <m/>
    <m/>
    <m/>
    <m/>
    <x v="6"/>
    <n v="260"/>
    <n v="0"/>
    <m/>
    <n v="1"/>
    <m/>
    <m/>
    <n v="8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21015"/>
    <x v="83"/>
    <n v="91"/>
    <n v="0"/>
    <n v="91"/>
    <n v="76"/>
    <n v="69"/>
    <n v="0"/>
    <n v="19"/>
    <n v="0"/>
    <n v="0"/>
    <n v="0"/>
    <n v="423"/>
    <n v="128"/>
    <n v="551"/>
    <n v="370"/>
    <n v="223"/>
    <n v="310"/>
    <n v="29"/>
    <n v="21"/>
    <n v="0"/>
    <n v="6"/>
    <n v="182"/>
    <n v="0"/>
    <n v="182"/>
    <n v="137"/>
    <n v="180"/>
    <n v="0"/>
    <n v="268"/>
    <n v="0"/>
    <n v="0"/>
    <n v="0"/>
    <x v="571"/>
    <n v="1510"/>
    <n v="255"/>
    <n v="0.50794701986754964"/>
    <n v="0.83112582781456956"/>
    <n v="0.66753585397653192"/>
    <n v="182"/>
    <n v="551"/>
    <n v="91"/>
    <n v="0.33030852994555354"/>
    <n v="0.83484573502722326"/>
    <n v="0.5"/>
    <n v="0.37027027027027026"/>
    <n v="0.79459459459459458"/>
    <n v="0.44525547445255476"/>
    <n v="0.80717488789237668"/>
    <n v="0.6905829596412556"/>
    <n v="0.6166666666666667"/>
    <n v="9.2413793103448274"/>
    <n v="0.34482758620689657"/>
    <n v="0.92910447761194026"/>
    <n v="0"/>
    <n v="1"/>
    <m/>
    <n v="0"/>
    <n v="1"/>
    <m/>
    <n v="0"/>
    <n v="1"/>
    <m/>
    <m/>
    <m/>
    <m/>
  </r>
  <r>
    <x v="5"/>
    <n v="21016"/>
    <x v="84"/>
    <n v="10"/>
    <n v="5"/>
    <n v="15"/>
    <n v="11"/>
    <n v="1"/>
    <n v="2"/>
    <n v="0"/>
    <n v="0"/>
    <n v="0"/>
    <n v="0"/>
    <n v="100"/>
    <n v="12"/>
    <n v="112"/>
    <n v="117"/>
    <n v="26"/>
    <n v="29"/>
    <n v="5"/>
    <n v="8"/>
    <n v="0"/>
    <n v="1"/>
    <n v="83"/>
    <n v="22"/>
    <n v="105"/>
    <n v="90"/>
    <n v="33"/>
    <n v="53"/>
    <n v="0"/>
    <n v="0"/>
    <n v="0"/>
    <n v="0"/>
    <x v="95"/>
    <n v="298"/>
    <n v="29"/>
    <n v="0.94295302013422821"/>
    <n v="0.90268456375838924"/>
    <n v="0.89679715302491103"/>
    <n v="105"/>
    <n v="112"/>
    <n v="15"/>
    <n v="0.9375"/>
    <n v="0.8660714285714286"/>
    <n v="0.8571428571428571"/>
    <n v="0.76923076923076927"/>
    <n v="0.90598290598290598"/>
    <n v="0.87777777777777777"/>
    <n v="1.2692307692307692"/>
    <n v="0.96153846153846156"/>
    <n v="0.96969696969696972"/>
    <n v="0"/>
    <n v="1"/>
    <m/>
    <n v="1.8275862068965518"/>
    <n v="0.93103448275862066"/>
    <n v="0.96226415094339623"/>
    <n v="0"/>
    <n v="1"/>
    <m/>
    <n v="0"/>
    <n v="1"/>
    <m/>
    <m/>
    <m/>
    <m/>
  </r>
  <r>
    <x v="5"/>
    <n v="21017"/>
    <x v="85"/>
    <n v="0"/>
    <n v="0"/>
    <n v="0"/>
    <n v="0"/>
    <n v="0"/>
    <n v="0"/>
    <n v="0"/>
    <n v="0"/>
    <n v="0"/>
    <n v="0"/>
    <n v="38"/>
    <n v="0"/>
    <n v="38"/>
    <n v="53"/>
    <n v="9"/>
    <n v="6"/>
    <n v="2"/>
    <n v="0"/>
    <n v="0"/>
    <n v="0"/>
    <m/>
    <m/>
    <n v="0"/>
    <m/>
    <m/>
    <m/>
    <m/>
    <m/>
    <m/>
    <m/>
    <x v="6"/>
    <n v="108"/>
    <n v="0"/>
    <m/>
    <n v="1"/>
    <m/>
    <m/>
    <n v="38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5"/>
    <n v="21018"/>
    <x v="86"/>
    <n v="0"/>
    <n v="0"/>
    <n v="0"/>
    <n v="0"/>
    <n v="0"/>
    <n v="0"/>
    <n v="0"/>
    <n v="0"/>
    <n v="0"/>
    <n v="0"/>
    <n v="93"/>
    <n v="4"/>
    <n v="97"/>
    <n v="120"/>
    <n v="23"/>
    <n v="20"/>
    <n v="2"/>
    <n v="4"/>
    <n v="0"/>
    <n v="0"/>
    <m/>
    <m/>
    <n v="0"/>
    <m/>
    <m/>
    <m/>
    <m/>
    <m/>
    <m/>
    <m/>
    <x v="6"/>
    <n v="266"/>
    <n v="0"/>
    <m/>
    <n v="1"/>
    <m/>
    <m/>
    <n v="97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5"/>
    <n v="21019"/>
    <x v="87"/>
    <n v="70"/>
    <n v="1"/>
    <n v="71"/>
    <n v="48"/>
    <n v="8"/>
    <n v="0"/>
    <n v="0"/>
    <n v="0"/>
    <n v="0"/>
    <n v="0"/>
    <n v="134"/>
    <n v="6"/>
    <n v="140"/>
    <n v="139"/>
    <n v="23"/>
    <n v="13"/>
    <n v="1"/>
    <n v="2"/>
    <n v="0"/>
    <n v="0"/>
    <n v="539"/>
    <n v="34"/>
    <n v="573"/>
    <n v="572"/>
    <n v="176"/>
    <n v="80"/>
    <n v="0"/>
    <n v="0"/>
    <n v="0"/>
    <n v="0"/>
    <x v="876"/>
    <n v="318"/>
    <n v="127"/>
    <n v="4.4056603773584904"/>
    <n v="0.60062893081761004"/>
    <n v="0.90935046395431829"/>
    <n v="573"/>
    <n v="140"/>
    <n v="71"/>
    <n v="4.0928571428571425"/>
    <n v="0.49285714285714288"/>
    <n v="0.87609075043630014"/>
    <n v="4.1151079136690649"/>
    <n v="0.65467625899280579"/>
    <n v="0.91608391608391604"/>
    <n v="7.6521739130434785"/>
    <n v="0.65217391304347827"/>
    <n v="0.95454545454545459"/>
    <n v="0"/>
    <n v="1"/>
    <m/>
    <n v="6.1538461538461542"/>
    <n v="1"/>
    <n v="1"/>
    <n v="0"/>
    <n v="1"/>
    <m/>
    <m/>
    <m/>
    <m/>
    <m/>
    <m/>
    <m/>
  </r>
  <r>
    <x v="5"/>
    <n v="23002"/>
    <x v="88"/>
    <n v="297"/>
    <n v="55"/>
    <n v="352"/>
    <n v="258"/>
    <n v="165"/>
    <n v="129"/>
    <n v="0"/>
    <n v="0"/>
    <n v="0"/>
    <n v="0"/>
    <n v="502"/>
    <n v="103"/>
    <n v="605"/>
    <n v="549"/>
    <n v="336"/>
    <n v="242"/>
    <n v="24"/>
    <n v="8"/>
    <n v="0"/>
    <n v="16"/>
    <n v="399"/>
    <n v="99"/>
    <n v="498"/>
    <n v="342"/>
    <n v="326"/>
    <n v="266"/>
    <n v="0"/>
    <n v="0"/>
    <n v="0"/>
    <n v="0"/>
    <x v="406"/>
    <n v="1780"/>
    <n v="904"/>
    <n v="0.80449438202247192"/>
    <n v="0.49213483146067416"/>
    <n v="0.36871508379888268"/>
    <n v="498"/>
    <n v="605"/>
    <n v="352"/>
    <n v="0.82314049586776861"/>
    <n v="0.41818181818181815"/>
    <n v="0.29317269076305219"/>
    <n v="0.62295081967213117"/>
    <n v="0.5300546448087432"/>
    <n v="0.24561403508771928"/>
    <n v="0.97023809523809523"/>
    <n v="0.5089285714285714"/>
    <n v="0.49386503067484661"/>
    <n v="0"/>
    <n v="1"/>
    <m/>
    <n v="1.0991735537190082"/>
    <n v="0.46694214876033058"/>
    <n v="0.51503759398496241"/>
    <n v="0"/>
    <n v="1"/>
    <m/>
    <n v="0"/>
    <n v="1"/>
    <m/>
    <m/>
    <m/>
    <m/>
  </r>
  <r>
    <x v="5"/>
    <n v="23003"/>
    <x v="89"/>
    <n v="183"/>
    <n v="0"/>
    <n v="183"/>
    <n v="237"/>
    <n v="0"/>
    <n v="0"/>
    <n v="0"/>
    <n v="0"/>
    <n v="0"/>
    <n v="0"/>
    <n v="418"/>
    <n v="44"/>
    <n v="462"/>
    <n v="477"/>
    <n v="215"/>
    <n v="141"/>
    <n v="12"/>
    <n v="4"/>
    <n v="0"/>
    <n v="7"/>
    <n v="316"/>
    <n v="0"/>
    <n v="316"/>
    <n v="403"/>
    <n v="0"/>
    <n v="0"/>
    <n v="0"/>
    <n v="0"/>
    <n v="0"/>
    <n v="0"/>
    <x v="877"/>
    <n v="1318"/>
    <n v="420"/>
    <n v="0.54552352048558417"/>
    <n v="0.68133535660091049"/>
    <n v="0.41585535465924894"/>
    <n v="316"/>
    <n v="462"/>
    <n v="183"/>
    <n v="0.68398268398268403"/>
    <n v="0.60389610389610393"/>
    <n v="0.42088607594936711"/>
    <n v="0.84486373165618445"/>
    <n v="0.50314465408805031"/>
    <n v="0.41191066997518611"/>
    <n v="0"/>
    <n v="1"/>
    <m/>
    <n v="0"/>
    <n v="1"/>
    <m/>
    <n v="0"/>
    <n v="1"/>
    <m/>
    <n v="0"/>
    <n v="1"/>
    <m/>
    <n v="0"/>
    <n v="1"/>
    <m/>
    <m/>
    <m/>
    <m/>
  </r>
  <r>
    <x v="5"/>
    <n v="23009"/>
    <x v="90"/>
    <n v="0"/>
    <n v="0"/>
    <n v="0"/>
    <n v="0"/>
    <n v="0"/>
    <n v="0"/>
    <n v="0"/>
    <n v="0"/>
    <n v="0"/>
    <n v="0"/>
    <n v="40"/>
    <n v="1"/>
    <n v="41"/>
    <n v="46"/>
    <n v="24"/>
    <n v="18"/>
    <n v="1"/>
    <n v="0"/>
    <n v="0"/>
    <n v="1"/>
    <m/>
    <m/>
    <n v="0"/>
    <m/>
    <m/>
    <m/>
    <m/>
    <m/>
    <m/>
    <m/>
    <x v="6"/>
    <n v="131"/>
    <n v="0"/>
    <m/>
    <n v="1"/>
    <m/>
    <m/>
    <n v="4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23016"/>
    <x v="91"/>
    <n v="263"/>
    <n v="29"/>
    <n v="292"/>
    <n v="400"/>
    <n v="200"/>
    <n v="77"/>
    <n v="0"/>
    <n v="0"/>
    <n v="0"/>
    <n v="0"/>
    <n v="632"/>
    <n v="61"/>
    <n v="693"/>
    <n v="774"/>
    <n v="397"/>
    <n v="251"/>
    <n v="38"/>
    <n v="4"/>
    <n v="0"/>
    <n v="17"/>
    <n v="627"/>
    <n v="91"/>
    <n v="718"/>
    <n v="739"/>
    <n v="541"/>
    <n v="251"/>
    <n v="0"/>
    <n v="0"/>
    <n v="0"/>
    <n v="0"/>
    <x v="878"/>
    <n v="2174"/>
    <n v="969"/>
    <n v="1.0344986200551978"/>
    <n v="0.55427782888684451"/>
    <n v="0.56914184081814134"/>
    <n v="718"/>
    <n v="693"/>
    <n v="292"/>
    <n v="1.0360750360750361"/>
    <n v="0.57864357864357863"/>
    <n v="0.59331476323119781"/>
    <n v="0.9547803617571059"/>
    <n v="0.48320413436692505"/>
    <n v="0.45872801082543979"/>
    <n v="1.3627204030226701"/>
    <n v="0.49622166246851385"/>
    <n v="0.63031423290203326"/>
    <n v="0"/>
    <n v="1"/>
    <m/>
    <n v="1"/>
    <n v="0.69322709163346619"/>
    <n v="0.69322709163346619"/>
    <n v="0"/>
    <n v="1"/>
    <m/>
    <n v="0"/>
    <n v="1"/>
    <m/>
    <m/>
    <m/>
    <m/>
  </r>
  <r>
    <x v="5"/>
    <n v="23023"/>
    <x v="92"/>
    <n v="0"/>
    <n v="0"/>
    <n v="0"/>
    <n v="0"/>
    <n v="0"/>
    <n v="0"/>
    <n v="0"/>
    <n v="0"/>
    <n v="0"/>
    <n v="0"/>
    <n v="174"/>
    <n v="14"/>
    <n v="188"/>
    <n v="164"/>
    <n v="124"/>
    <n v="76"/>
    <n v="10"/>
    <n v="2"/>
    <n v="0"/>
    <n v="3"/>
    <m/>
    <m/>
    <n v="0"/>
    <m/>
    <m/>
    <m/>
    <m/>
    <m/>
    <m/>
    <m/>
    <x v="6"/>
    <n v="567"/>
    <n v="0"/>
    <m/>
    <n v="1"/>
    <m/>
    <m/>
    <n v="18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23024"/>
    <x v="93"/>
    <n v="0"/>
    <n v="0"/>
    <n v="0"/>
    <n v="0"/>
    <n v="0"/>
    <n v="0"/>
    <n v="0"/>
    <n v="0"/>
    <n v="0"/>
    <n v="0"/>
    <n v="187"/>
    <n v="14"/>
    <n v="201"/>
    <n v="200"/>
    <n v="135"/>
    <n v="82"/>
    <n v="8"/>
    <n v="0"/>
    <n v="0"/>
    <n v="11"/>
    <m/>
    <m/>
    <n v="0"/>
    <m/>
    <m/>
    <m/>
    <m/>
    <m/>
    <m/>
    <m/>
    <x v="6"/>
    <n v="637"/>
    <n v="0"/>
    <m/>
    <n v="1"/>
    <m/>
    <m/>
    <n v="20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23025"/>
    <x v="94"/>
    <n v="168"/>
    <n v="0"/>
    <n v="168"/>
    <n v="204"/>
    <n v="0"/>
    <n v="0"/>
    <n v="0"/>
    <n v="0"/>
    <n v="0"/>
    <n v="0"/>
    <n v="572"/>
    <n v="46"/>
    <n v="618"/>
    <n v="675"/>
    <n v="339"/>
    <n v="227"/>
    <n v="24"/>
    <n v="6"/>
    <n v="0"/>
    <n v="6"/>
    <n v="295"/>
    <n v="0"/>
    <n v="295"/>
    <n v="364"/>
    <n v="0"/>
    <n v="0"/>
    <n v="0"/>
    <n v="0"/>
    <n v="0"/>
    <n v="0"/>
    <x v="879"/>
    <n v="1895"/>
    <n v="372"/>
    <n v="0.34775725593667545"/>
    <n v="0.80369393139841694"/>
    <n v="0.43550834597875571"/>
    <n v="295"/>
    <n v="618"/>
    <n v="168"/>
    <n v="0.4773462783171521"/>
    <n v="0.72815533980582525"/>
    <n v="0.43050847457627117"/>
    <n v="0.53925925925925922"/>
    <n v="0.69777777777777783"/>
    <n v="0.43956043956043955"/>
    <n v="0"/>
    <n v="1"/>
    <m/>
    <n v="0"/>
    <n v="1"/>
    <m/>
    <n v="0"/>
    <n v="1"/>
    <m/>
    <n v="0"/>
    <n v="1"/>
    <m/>
    <n v="0"/>
    <n v="1"/>
    <m/>
    <m/>
    <m/>
    <m/>
  </r>
  <r>
    <x v="5"/>
    <n v="23027"/>
    <x v="95"/>
    <n v="562"/>
    <n v="97"/>
    <n v="659"/>
    <n v="541"/>
    <n v="503"/>
    <n v="327"/>
    <n v="0"/>
    <n v="0"/>
    <n v="0"/>
    <n v="0"/>
    <n v="622"/>
    <n v="107"/>
    <n v="729"/>
    <n v="612"/>
    <n v="581"/>
    <n v="380"/>
    <n v="21"/>
    <n v="1"/>
    <n v="0"/>
    <n v="13"/>
    <n v="1379"/>
    <n v="317"/>
    <n v="1696"/>
    <n v="1100"/>
    <n v="1615"/>
    <n v="1044"/>
    <n v="0"/>
    <n v="0"/>
    <n v="0"/>
    <n v="0"/>
    <x v="880"/>
    <n v="2337"/>
    <n v="2030"/>
    <n v="2.3341891313649978"/>
    <n v="0.13136499786050493"/>
    <n v="0.62786434463794683"/>
    <n v="1696"/>
    <n v="729"/>
    <n v="659"/>
    <n v="2.326474622770919"/>
    <n v="9.6021947873799723E-2"/>
    <n v="0.61143867924528306"/>
    <n v="1.7973856209150327"/>
    <n v="0.11601307189542484"/>
    <n v="0.50818181818181818"/>
    <n v="2.7796901893287433"/>
    <n v="0.13425129087779691"/>
    <n v="0.68854489164086685"/>
    <n v="0"/>
    <n v="1"/>
    <m/>
    <n v="2.7473684210526317"/>
    <n v="0.13947368421052631"/>
    <n v="0.68678160919540232"/>
    <n v="0"/>
    <n v="1"/>
    <m/>
    <n v="0"/>
    <n v="1"/>
    <m/>
    <m/>
    <m/>
    <m/>
  </r>
  <r>
    <x v="5"/>
    <n v="23032"/>
    <x v="96"/>
    <n v="0"/>
    <n v="0"/>
    <n v="0"/>
    <n v="0"/>
    <n v="0"/>
    <n v="0"/>
    <n v="0"/>
    <n v="0"/>
    <n v="0"/>
    <n v="0"/>
    <n v="127"/>
    <n v="12"/>
    <n v="139"/>
    <n v="115"/>
    <n v="89"/>
    <n v="46"/>
    <n v="6"/>
    <n v="2"/>
    <n v="0"/>
    <n v="5"/>
    <m/>
    <m/>
    <n v="0"/>
    <m/>
    <m/>
    <m/>
    <m/>
    <m/>
    <m/>
    <m/>
    <x v="6"/>
    <n v="402"/>
    <n v="0"/>
    <m/>
    <n v="1"/>
    <m/>
    <m/>
    <n v="13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23033"/>
    <x v="97"/>
    <n v="0"/>
    <n v="0"/>
    <n v="0"/>
    <n v="0"/>
    <n v="0"/>
    <n v="0"/>
    <n v="0"/>
    <n v="0"/>
    <n v="0"/>
    <n v="0"/>
    <n v="176"/>
    <n v="17"/>
    <n v="193"/>
    <n v="188"/>
    <n v="87"/>
    <n v="74"/>
    <n v="3"/>
    <n v="0"/>
    <n v="0"/>
    <n v="3"/>
    <m/>
    <m/>
    <n v="0"/>
    <m/>
    <m/>
    <m/>
    <m/>
    <m/>
    <m/>
    <m/>
    <x v="6"/>
    <n v="548"/>
    <n v="0"/>
    <m/>
    <n v="1"/>
    <m/>
    <m/>
    <n v="19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23038"/>
    <x v="98"/>
    <n v="0"/>
    <n v="0"/>
    <n v="0"/>
    <n v="0"/>
    <n v="0"/>
    <n v="0"/>
    <n v="0"/>
    <n v="0"/>
    <n v="0"/>
    <n v="0"/>
    <n v="238"/>
    <n v="23"/>
    <n v="261"/>
    <n v="256"/>
    <n v="211"/>
    <n v="128"/>
    <n v="11"/>
    <n v="1"/>
    <n v="0"/>
    <n v="1"/>
    <m/>
    <m/>
    <n v="0"/>
    <m/>
    <m/>
    <m/>
    <m/>
    <m/>
    <m/>
    <m/>
    <x v="6"/>
    <n v="869"/>
    <n v="0"/>
    <m/>
    <n v="1"/>
    <m/>
    <m/>
    <n v="26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23039"/>
    <x v="99"/>
    <n v="86"/>
    <n v="9"/>
    <n v="95"/>
    <n v="138"/>
    <n v="26"/>
    <n v="23"/>
    <n v="0"/>
    <n v="0"/>
    <n v="0"/>
    <n v="0"/>
    <n v="152"/>
    <n v="25"/>
    <n v="177"/>
    <n v="184"/>
    <n v="133"/>
    <n v="88"/>
    <n v="2"/>
    <n v="1"/>
    <n v="0"/>
    <n v="6"/>
    <n v="438"/>
    <n v="33"/>
    <n v="471"/>
    <n v="745"/>
    <n v="125"/>
    <n v="108"/>
    <n v="0"/>
    <n v="0"/>
    <n v="0"/>
    <n v="0"/>
    <x v="881"/>
    <n v="591"/>
    <n v="282"/>
    <n v="2.451776649746193"/>
    <n v="0.52284263959390864"/>
    <n v="0.80538302277432716"/>
    <n v="471"/>
    <n v="177"/>
    <n v="95"/>
    <n v="2.6610169491525424"/>
    <n v="0.4632768361581921"/>
    <n v="0.79830148619957542"/>
    <n v="4.0489130434782608"/>
    <n v="0.25"/>
    <n v="0.81476510067114094"/>
    <n v="0.93984962406015038"/>
    <n v="0.80451127819548873"/>
    <n v="0.79200000000000004"/>
    <n v="0"/>
    <n v="1"/>
    <m/>
    <n v="1.2272727272727273"/>
    <n v="0.73863636363636365"/>
    <n v="0.78703703703703709"/>
    <n v="0"/>
    <n v="1"/>
    <m/>
    <n v="0"/>
    <n v="1"/>
    <m/>
    <m/>
    <m/>
    <m/>
  </r>
  <r>
    <x v="5"/>
    <n v="23044"/>
    <x v="100"/>
    <n v="31"/>
    <n v="14"/>
    <n v="45"/>
    <n v="0"/>
    <n v="18"/>
    <n v="48"/>
    <n v="0"/>
    <n v="0"/>
    <n v="0"/>
    <n v="0"/>
    <n v="236"/>
    <n v="43"/>
    <n v="279"/>
    <n v="248"/>
    <n v="133"/>
    <n v="129"/>
    <n v="11"/>
    <n v="9"/>
    <n v="0"/>
    <n v="18"/>
    <n v="45"/>
    <n v="38"/>
    <n v="83"/>
    <n v="0"/>
    <n v="51"/>
    <n v="212"/>
    <n v="0"/>
    <n v="0"/>
    <n v="0"/>
    <n v="0"/>
    <x v="882"/>
    <n v="827"/>
    <n v="111"/>
    <n v="0.41837968561064087"/>
    <n v="0.86577992744860943"/>
    <n v="0.67919075144508667"/>
    <n v="83"/>
    <n v="279"/>
    <n v="45"/>
    <n v="0.29749103942652327"/>
    <n v="0.83870967741935487"/>
    <n v="0.45783132530120479"/>
    <n v="0"/>
    <n v="1"/>
    <m/>
    <n v="0.38345864661654133"/>
    <n v="0.86466165413533835"/>
    <n v="0.6470588235294118"/>
    <n v="0"/>
    <n v="1"/>
    <m/>
    <n v="1.6434108527131783"/>
    <n v="0.62790697674418605"/>
    <n v="0.77358490566037741"/>
    <n v="0"/>
    <n v="1"/>
    <m/>
    <n v="0"/>
    <n v="1"/>
    <m/>
    <m/>
    <m/>
    <m/>
  </r>
  <r>
    <x v="5"/>
    <n v="23045"/>
    <x v="101"/>
    <n v="189"/>
    <n v="12"/>
    <n v="201"/>
    <n v="183"/>
    <n v="102"/>
    <n v="76"/>
    <n v="0"/>
    <n v="0"/>
    <n v="0"/>
    <n v="0"/>
    <n v="318"/>
    <n v="28"/>
    <n v="346"/>
    <n v="379"/>
    <n v="241"/>
    <n v="164"/>
    <n v="13"/>
    <n v="4"/>
    <n v="0"/>
    <n v="8"/>
    <n v="427"/>
    <n v="57"/>
    <n v="484"/>
    <n v="344"/>
    <n v="326"/>
    <n v="195"/>
    <n v="0"/>
    <n v="0"/>
    <n v="0"/>
    <n v="0"/>
    <x v="883"/>
    <n v="1155"/>
    <n v="562"/>
    <n v="1.1679653679653679"/>
    <n v="0.51341991341991344"/>
    <n v="0.58339510748702739"/>
    <n v="484"/>
    <n v="346"/>
    <n v="201"/>
    <n v="1.3988439306358382"/>
    <n v="0.41907514450867051"/>
    <n v="0.58471074380165289"/>
    <n v="0.90765171503957787"/>
    <n v="0.51715039577836408"/>
    <n v="0.46802325581395349"/>
    <n v="1.3526970954356847"/>
    <n v="0.57676348547717837"/>
    <n v="0.68711656441717794"/>
    <n v="0"/>
    <n v="1"/>
    <m/>
    <n v="1.1890243902439024"/>
    <n v="0.53658536585365857"/>
    <n v="0.61025641025641031"/>
    <n v="0"/>
    <n v="1"/>
    <m/>
    <n v="0"/>
    <n v="1"/>
    <m/>
    <m/>
    <m/>
    <m/>
  </r>
  <r>
    <x v="5"/>
    <n v="23047"/>
    <x v="102"/>
    <n v="4"/>
    <n v="10"/>
    <n v="14"/>
    <n v="0"/>
    <n v="0"/>
    <n v="16"/>
    <n v="0"/>
    <n v="0"/>
    <n v="0"/>
    <n v="0"/>
    <n v="205"/>
    <n v="70"/>
    <n v="275"/>
    <n v="176"/>
    <n v="147"/>
    <n v="147"/>
    <n v="5"/>
    <n v="4"/>
    <n v="0"/>
    <n v="4"/>
    <n v="11"/>
    <n v="30"/>
    <n v="41"/>
    <n v="0"/>
    <n v="0"/>
    <n v="105"/>
    <n v="0"/>
    <n v="0"/>
    <n v="0"/>
    <n v="0"/>
    <x v="276"/>
    <n v="758"/>
    <n v="30"/>
    <n v="0.19261213720316622"/>
    <n v="0.9604221635883905"/>
    <n v="0.79452054794520544"/>
    <n v="41"/>
    <n v="275"/>
    <n v="14"/>
    <n v="0.14909090909090908"/>
    <n v="0.9490909090909091"/>
    <n v="0.65853658536585369"/>
    <n v="0"/>
    <n v="1"/>
    <m/>
    <n v="0"/>
    <n v="1"/>
    <m/>
    <n v="0"/>
    <n v="1"/>
    <m/>
    <n v="0.7142857142857143"/>
    <n v="0.891156462585034"/>
    <n v="0.84761904761904761"/>
    <n v="0"/>
    <n v="1"/>
    <m/>
    <n v="0"/>
    <n v="1"/>
    <m/>
    <m/>
    <m/>
    <m/>
  </r>
  <r>
    <x v="5"/>
    <n v="23050"/>
    <x v="103"/>
    <n v="0"/>
    <n v="0"/>
    <n v="0"/>
    <n v="0"/>
    <n v="0"/>
    <n v="0"/>
    <n v="0"/>
    <n v="0"/>
    <n v="0"/>
    <n v="0"/>
    <n v="350"/>
    <n v="39"/>
    <n v="389"/>
    <n v="445"/>
    <n v="228"/>
    <n v="112"/>
    <n v="9"/>
    <n v="1"/>
    <n v="0"/>
    <n v="4"/>
    <m/>
    <m/>
    <n v="0"/>
    <m/>
    <m/>
    <m/>
    <m/>
    <m/>
    <m/>
    <m/>
    <x v="6"/>
    <n v="1188"/>
    <n v="0"/>
    <m/>
    <n v="1"/>
    <m/>
    <m/>
    <n v="38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23052"/>
    <x v="104"/>
    <n v="187"/>
    <n v="18"/>
    <n v="205"/>
    <n v="196"/>
    <n v="159"/>
    <n v="36"/>
    <n v="0"/>
    <n v="0"/>
    <n v="0"/>
    <n v="0"/>
    <n v="277"/>
    <n v="33"/>
    <n v="310"/>
    <n v="304"/>
    <n v="245"/>
    <n v="119"/>
    <n v="8"/>
    <n v="0"/>
    <n v="0"/>
    <n v="12"/>
    <n v="434"/>
    <n v="89"/>
    <n v="523"/>
    <n v="368"/>
    <n v="577"/>
    <n v="188"/>
    <n v="0"/>
    <n v="0"/>
    <n v="0"/>
    <n v="0"/>
    <x v="10"/>
    <n v="998"/>
    <n v="596"/>
    <n v="1.6593186372745492"/>
    <n v="0.4028056112224449"/>
    <n v="0.64009661835748788"/>
    <n v="523"/>
    <n v="310"/>
    <n v="205"/>
    <n v="1.6870967741935483"/>
    <n v="0.33870967741935482"/>
    <n v="0.60803059273422566"/>
    <n v="1.2105263157894737"/>
    <n v="0.35526315789473684"/>
    <n v="0.46739130434782611"/>
    <n v="2.3551020408163263"/>
    <n v="0.3510204081632653"/>
    <n v="0.72443674176776429"/>
    <n v="0"/>
    <n v="1"/>
    <m/>
    <n v="1.5798319327731092"/>
    <n v="0.69747899159663862"/>
    <n v="0.80851063829787229"/>
    <m/>
    <m/>
    <m/>
    <n v="0"/>
    <n v="1"/>
    <m/>
    <m/>
    <m/>
    <m/>
  </r>
  <r>
    <x v="5"/>
    <n v="23060"/>
    <x v="105"/>
    <n v="176"/>
    <n v="18"/>
    <n v="194"/>
    <n v="226"/>
    <n v="70"/>
    <n v="47"/>
    <n v="0"/>
    <n v="0"/>
    <n v="0"/>
    <n v="0"/>
    <n v="242"/>
    <n v="30"/>
    <n v="272"/>
    <n v="301"/>
    <n v="182"/>
    <n v="116"/>
    <n v="11"/>
    <n v="1"/>
    <n v="0"/>
    <n v="7"/>
    <n v="278"/>
    <n v="56"/>
    <n v="334"/>
    <n v="330"/>
    <n v="155"/>
    <n v="145"/>
    <n v="0"/>
    <n v="0"/>
    <n v="0"/>
    <n v="0"/>
    <x v="884"/>
    <n v="890"/>
    <n v="537"/>
    <n v="1.0831460674157303"/>
    <n v="0.39662921348314606"/>
    <n v="0.44294605809128629"/>
    <n v="334"/>
    <n v="272"/>
    <n v="194"/>
    <n v="1.2279411764705883"/>
    <n v="0.28676470588235292"/>
    <n v="0.41916167664670656"/>
    <n v="1.0963455149501662"/>
    <n v="0.24916943521594684"/>
    <n v="0.31515151515151513"/>
    <n v="0.85164835164835162"/>
    <n v="0.61538461538461542"/>
    <n v="0.54838709677419351"/>
    <n v="0"/>
    <n v="1"/>
    <m/>
    <n v="1.25"/>
    <n v="0.59482758620689657"/>
    <n v="0.67586206896551726"/>
    <n v="0"/>
    <n v="1"/>
    <m/>
    <n v="0"/>
    <n v="1"/>
    <m/>
    <m/>
    <m/>
    <m/>
  </r>
  <r>
    <x v="5"/>
    <n v="23062"/>
    <x v="106"/>
    <n v="172"/>
    <n v="15"/>
    <n v="187"/>
    <n v="253"/>
    <n v="57"/>
    <n v="76"/>
    <n v="0"/>
    <n v="0"/>
    <n v="0"/>
    <n v="0"/>
    <n v="360"/>
    <n v="27"/>
    <n v="387"/>
    <n v="507"/>
    <n v="181"/>
    <n v="154"/>
    <n v="15"/>
    <n v="4"/>
    <n v="0"/>
    <n v="0"/>
    <n v="372"/>
    <n v="65"/>
    <n v="437"/>
    <n v="486"/>
    <n v="127"/>
    <n v="162"/>
    <n v="0"/>
    <n v="0"/>
    <n v="0"/>
    <n v="0"/>
    <x v="885"/>
    <n v="1248"/>
    <n v="573"/>
    <n v="0.97115384615384615"/>
    <n v="0.54086538461538458"/>
    <n v="0.52722772277227725"/>
    <n v="437"/>
    <n v="387"/>
    <n v="187"/>
    <n v="1.1291989664082687"/>
    <n v="0.51679586563307489"/>
    <n v="0.57208237986270027"/>
    <n v="0.95857988165680474"/>
    <n v="0.50098619329388561"/>
    <n v="0.47942386831275718"/>
    <n v="0.7016574585635359"/>
    <n v="0.68508287292817682"/>
    <n v="0.55118110236220474"/>
    <n v="0"/>
    <n v="1"/>
    <m/>
    <n v="1.051948051948052"/>
    <n v="0.50649350649350644"/>
    <n v="0.53086419753086422"/>
    <n v="0"/>
    <n v="1"/>
    <m/>
    <m/>
    <m/>
    <m/>
    <m/>
    <m/>
    <m/>
  </r>
  <r>
    <x v="5"/>
    <n v="23064"/>
    <x v="107"/>
    <n v="0"/>
    <n v="0"/>
    <n v="0"/>
    <n v="0"/>
    <n v="0"/>
    <n v="0"/>
    <n v="0"/>
    <n v="0"/>
    <n v="0"/>
    <n v="0"/>
    <n v="96"/>
    <n v="10"/>
    <n v="106"/>
    <n v="106"/>
    <n v="82"/>
    <n v="28"/>
    <n v="4"/>
    <n v="0"/>
    <n v="0"/>
    <n v="3"/>
    <m/>
    <m/>
    <n v="0"/>
    <m/>
    <m/>
    <m/>
    <m/>
    <m/>
    <m/>
    <m/>
    <x v="6"/>
    <n v="329"/>
    <n v="0"/>
    <m/>
    <n v="1"/>
    <m/>
    <m/>
    <n v="10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23077"/>
    <x v="108"/>
    <n v="0"/>
    <n v="0"/>
    <n v="0"/>
    <n v="0"/>
    <n v="0"/>
    <n v="0"/>
    <n v="0"/>
    <n v="0"/>
    <n v="0"/>
    <n v="0"/>
    <n v="420"/>
    <n v="79"/>
    <n v="499"/>
    <n v="425"/>
    <n v="330"/>
    <n v="230"/>
    <n v="12"/>
    <n v="5"/>
    <n v="0"/>
    <n v="13"/>
    <m/>
    <m/>
    <n v="0"/>
    <m/>
    <m/>
    <m/>
    <m/>
    <m/>
    <m/>
    <m/>
    <x v="6"/>
    <n v="1514"/>
    <n v="0"/>
    <m/>
    <n v="1"/>
    <m/>
    <m/>
    <n v="49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23081"/>
    <x v="109"/>
    <n v="0"/>
    <n v="0"/>
    <n v="0"/>
    <n v="0"/>
    <n v="0"/>
    <n v="0"/>
    <n v="0"/>
    <n v="0"/>
    <n v="0"/>
    <n v="0"/>
    <n v="220"/>
    <n v="31"/>
    <n v="251"/>
    <n v="234"/>
    <n v="169"/>
    <n v="99"/>
    <n v="5"/>
    <n v="1"/>
    <n v="0"/>
    <n v="6"/>
    <m/>
    <m/>
    <n v="0"/>
    <m/>
    <m/>
    <m/>
    <m/>
    <m/>
    <m/>
    <m/>
    <x v="6"/>
    <n v="765"/>
    <n v="0"/>
    <m/>
    <n v="1"/>
    <m/>
    <m/>
    <n v="25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23086"/>
    <x v="110"/>
    <n v="185"/>
    <n v="6"/>
    <n v="191"/>
    <n v="231"/>
    <n v="0"/>
    <n v="0"/>
    <n v="0"/>
    <n v="0"/>
    <n v="0"/>
    <n v="0"/>
    <n v="272"/>
    <n v="31"/>
    <n v="303"/>
    <n v="334"/>
    <n v="178"/>
    <n v="143"/>
    <n v="26"/>
    <n v="0"/>
    <n v="0"/>
    <n v="14"/>
    <n v="505"/>
    <n v="16"/>
    <n v="521"/>
    <n v="621"/>
    <n v="0"/>
    <n v="0"/>
    <n v="0"/>
    <n v="0"/>
    <n v="0"/>
    <n v="0"/>
    <x v="886"/>
    <n v="998"/>
    <n v="422"/>
    <n v="1.1442885771543085"/>
    <n v="0.57715430861723449"/>
    <n v="0.63047285464098068"/>
    <n v="521"/>
    <n v="303"/>
    <n v="191"/>
    <n v="1.7194719471947195"/>
    <n v="0.36963696369636961"/>
    <n v="0.63339731285988488"/>
    <n v="1.8592814371257484"/>
    <n v="0.30838323353293412"/>
    <n v="0.6280193236714976"/>
    <n v="0"/>
    <n v="1"/>
    <m/>
    <n v="0"/>
    <n v="1"/>
    <m/>
    <n v="0"/>
    <n v="1"/>
    <m/>
    <m/>
    <m/>
    <m/>
    <n v="0"/>
    <n v="1"/>
    <m/>
    <m/>
    <m/>
    <m/>
  </r>
  <r>
    <x v="5"/>
    <n v="23088"/>
    <x v="111"/>
    <n v="462"/>
    <n v="137"/>
    <n v="599"/>
    <n v="410"/>
    <n v="293"/>
    <n v="310"/>
    <n v="0"/>
    <n v="12"/>
    <n v="0"/>
    <n v="0"/>
    <n v="674"/>
    <n v="176"/>
    <n v="850"/>
    <n v="646"/>
    <n v="506"/>
    <n v="504"/>
    <n v="26"/>
    <n v="12"/>
    <n v="0"/>
    <n v="10"/>
    <n v="795"/>
    <n v="246"/>
    <n v="1041"/>
    <n v="678"/>
    <n v="834"/>
    <n v="960"/>
    <n v="0"/>
    <n v="30"/>
    <n v="0"/>
    <n v="0"/>
    <x v="887"/>
    <n v="2554"/>
    <n v="1624"/>
    <n v="1.3872357086922475"/>
    <n v="0.36413469068128423"/>
    <n v="0.54163138583121651"/>
    <n v="1041"/>
    <n v="850"/>
    <n v="599"/>
    <n v="1.2247058823529411"/>
    <n v="0.29529411764705882"/>
    <n v="0.42459173871277617"/>
    <n v="1.0495356037151702"/>
    <n v="0.3653250773993808"/>
    <n v="0.39528023598820061"/>
    <n v="1.6482213438735178"/>
    <n v="0.42094861660079053"/>
    <n v="0.64868105515587526"/>
    <n v="0"/>
    <n v="1"/>
    <m/>
    <n v="1.9047619047619047"/>
    <n v="0.38492063492063494"/>
    <n v="0.67708333333333337"/>
    <n v="2.5"/>
    <n v="0"/>
    <n v="0.6"/>
    <n v="0"/>
    <n v="1"/>
    <m/>
    <m/>
    <m/>
    <m/>
  </r>
  <r>
    <x v="5"/>
    <n v="23094"/>
    <x v="112"/>
    <n v="205"/>
    <n v="30"/>
    <n v="235"/>
    <n v="167"/>
    <n v="143"/>
    <n v="112"/>
    <n v="0"/>
    <n v="0"/>
    <n v="0"/>
    <n v="0"/>
    <n v="377"/>
    <n v="53"/>
    <n v="430"/>
    <n v="420"/>
    <n v="242"/>
    <n v="202"/>
    <n v="10"/>
    <n v="6"/>
    <n v="0"/>
    <n v="1"/>
    <n v="585"/>
    <n v="125"/>
    <n v="710"/>
    <n v="381"/>
    <n v="594"/>
    <n v="361"/>
    <n v="0"/>
    <n v="0"/>
    <n v="0"/>
    <n v="0"/>
    <x v="888"/>
    <n v="1311"/>
    <n v="657"/>
    <n v="1.5606407322654463"/>
    <n v="0.4988558352402746"/>
    <n v="0.67888563049853368"/>
    <n v="710"/>
    <n v="430"/>
    <n v="235"/>
    <n v="1.6511627906976745"/>
    <n v="0.45348837209302323"/>
    <n v="0.66901408450704225"/>
    <n v="0.90714285714285714"/>
    <n v="0.60238095238095235"/>
    <n v="0.56167979002624668"/>
    <n v="2.4545454545454546"/>
    <n v="0.40909090909090912"/>
    <n v="0.7592592592592593"/>
    <n v="0"/>
    <n v="1"/>
    <m/>
    <n v="1.7871287128712872"/>
    <n v="0.44554455445544555"/>
    <n v="0.68975069252077559"/>
    <n v="0"/>
    <n v="1"/>
    <m/>
    <n v="0"/>
    <n v="1"/>
    <m/>
    <m/>
    <m/>
    <m/>
  </r>
  <r>
    <x v="5"/>
    <n v="23096"/>
    <x v="113"/>
    <n v="0"/>
    <n v="0"/>
    <n v="0"/>
    <n v="0"/>
    <n v="0"/>
    <n v="0"/>
    <n v="0"/>
    <n v="0"/>
    <n v="0"/>
    <n v="0"/>
    <n v="469"/>
    <n v="41"/>
    <n v="510"/>
    <n v="561"/>
    <n v="352"/>
    <n v="186"/>
    <n v="10"/>
    <n v="1"/>
    <n v="0"/>
    <n v="7"/>
    <m/>
    <m/>
    <n v="0"/>
    <m/>
    <m/>
    <m/>
    <m/>
    <m/>
    <m/>
    <m/>
    <x v="6"/>
    <n v="1627"/>
    <n v="0"/>
    <m/>
    <n v="1"/>
    <m/>
    <m/>
    <n v="51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23097"/>
    <x v="114"/>
    <n v="60"/>
    <n v="3"/>
    <n v="63"/>
    <n v="58"/>
    <n v="25"/>
    <n v="29"/>
    <n v="0"/>
    <n v="0"/>
    <n v="0"/>
    <n v="0"/>
    <n v="226"/>
    <n v="23"/>
    <n v="249"/>
    <n v="266"/>
    <n v="158"/>
    <n v="118"/>
    <n v="15"/>
    <n v="0"/>
    <n v="0"/>
    <n v="7"/>
    <n v="180"/>
    <n v="14"/>
    <n v="194"/>
    <n v="157"/>
    <n v="107"/>
    <n v="76"/>
    <n v="0"/>
    <n v="0"/>
    <n v="0"/>
    <n v="0"/>
    <x v="889"/>
    <n v="813"/>
    <n v="175"/>
    <n v="0.65682656826568264"/>
    <n v="0.78474784747847481"/>
    <n v="0.67228464419475653"/>
    <n v="194"/>
    <n v="249"/>
    <n v="63"/>
    <n v="0.77911646586345384"/>
    <n v="0.74698795180722888"/>
    <n v="0.67525773195876293"/>
    <n v="0.59022556390977443"/>
    <n v="0.78195488721804507"/>
    <n v="0.63057324840764328"/>
    <n v="0.67721518987341767"/>
    <n v="0.84177215189873422"/>
    <n v="0.76635514018691586"/>
    <n v="0"/>
    <n v="1"/>
    <m/>
    <n v="0.64406779661016944"/>
    <n v="0.75423728813559321"/>
    <n v="0.61842105263157898"/>
    <m/>
    <m/>
    <m/>
    <n v="0"/>
    <n v="1"/>
    <m/>
    <m/>
    <m/>
    <m/>
  </r>
  <r>
    <x v="5"/>
    <n v="23098"/>
    <x v="115"/>
    <n v="0"/>
    <n v="0"/>
    <n v="0"/>
    <n v="0"/>
    <n v="0"/>
    <n v="0"/>
    <n v="0"/>
    <n v="0"/>
    <n v="0"/>
    <n v="0"/>
    <n v="28"/>
    <n v="3"/>
    <n v="31"/>
    <n v="22"/>
    <n v="13"/>
    <n v="10"/>
    <n v="0"/>
    <n v="0"/>
    <n v="0"/>
    <n v="1"/>
    <m/>
    <m/>
    <n v="0"/>
    <m/>
    <m/>
    <m/>
    <m/>
    <m/>
    <m/>
    <m/>
    <x v="6"/>
    <n v="77"/>
    <n v="0"/>
    <m/>
    <n v="1"/>
    <m/>
    <m/>
    <n v="31"/>
    <n v="0"/>
    <m/>
    <n v="1"/>
    <m/>
    <m/>
    <n v="1"/>
    <m/>
    <m/>
    <n v="1"/>
    <m/>
    <m/>
    <m/>
    <m/>
    <m/>
    <n v="1"/>
    <m/>
    <m/>
    <m/>
    <m/>
    <m/>
    <n v="1"/>
    <m/>
    <m/>
    <m/>
    <m/>
  </r>
  <r>
    <x v="5"/>
    <n v="23099"/>
    <x v="116"/>
    <n v="0"/>
    <n v="0"/>
    <n v="0"/>
    <n v="0"/>
    <n v="0"/>
    <n v="0"/>
    <n v="0"/>
    <n v="0"/>
    <n v="0"/>
    <n v="0"/>
    <n v="71"/>
    <n v="3"/>
    <n v="74"/>
    <n v="88"/>
    <n v="13"/>
    <n v="13"/>
    <n v="2"/>
    <n v="1"/>
    <n v="0"/>
    <n v="1"/>
    <m/>
    <m/>
    <n v="0"/>
    <m/>
    <m/>
    <m/>
    <m/>
    <m/>
    <m/>
    <m/>
    <x v="6"/>
    <n v="192"/>
    <n v="0"/>
    <m/>
    <n v="1"/>
    <m/>
    <m/>
    <n v="7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23100"/>
    <x v="117"/>
    <n v="0"/>
    <n v="0"/>
    <n v="0"/>
    <n v="0"/>
    <n v="0"/>
    <n v="0"/>
    <n v="0"/>
    <n v="0"/>
    <n v="0"/>
    <n v="0"/>
    <n v="20"/>
    <n v="3"/>
    <n v="23"/>
    <n v="26"/>
    <n v="6"/>
    <n v="4"/>
    <n v="0"/>
    <n v="0"/>
    <n v="0"/>
    <n v="0"/>
    <m/>
    <m/>
    <n v="0"/>
    <m/>
    <m/>
    <m/>
    <m/>
    <m/>
    <m/>
    <m/>
    <x v="6"/>
    <n v="59"/>
    <n v="0"/>
    <m/>
    <n v="1"/>
    <m/>
    <m/>
    <n v="23"/>
    <n v="0"/>
    <m/>
    <n v="1"/>
    <m/>
    <m/>
    <n v="1"/>
    <m/>
    <m/>
    <n v="1"/>
    <m/>
    <m/>
    <m/>
    <m/>
    <m/>
    <n v="1"/>
    <m/>
    <m/>
    <m/>
    <m/>
    <m/>
    <m/>
    <m/>
    <m/>
    <m/>
    <m/>
  </r>
  <r>
    <x v="5"/>
    <n v="23101"/>
    <x v="118"/>
    <n v="56"/>
    <n v="6"/>
    <n v="62"/>
    <n v="62"/>
    <n v="13"/>
    <n v="17"/>
    <n v="0"/>
    <n v="0"/>
    <n v="0"/>
    <n v="0"/>
    <n v="130"/>
    <n v="10"/>
    <n v="140"/>
    <n v="161"/>
    <n v="55"/>
    <n v="47"/>
    <n v="10"/>
    <n v="2"/>
    <n v="0"/>
    <n v="0"/>
    <n v="173"/>
    <n v="20"/>
    <n v="193"/>
    <n v="239"/>
    <n v="61"/>
    <n v="57"/>
    <n v="0"/>
    <n v="0"/>
    <n v="0"/>
    <n v="0"/>
    <x v="890"/>
    <n v="415"/>
    <n v="154"/>
    <n v="1.3253012048192772"/>
    <n v="0.62891566265060239"/>
    <n v="0.72"/>
    <n v="193"/>
    <n v="140"/>
    <n v="62"/>
    <n v="1.3785714285714286"/>
    <n v="0.55714285714285716"/>
    <n v="0.67875647668393779"/>
    <n v="1.484472049689441"/>
    <n v="0.6149068322981367"/>
    <n v="0.7405857740585774"/>
    <n v="1.1090909090909091"/>
    <n v="0.76363636363636367"/>
    <n v="0.78688524590163933"/>
    <n v="0"/>
    <n v="1"/>
    <m/>
    <n v="1.2127659574468086"/>
    <n v="0.63829787234042556"/>
    <n v="0.70175438596491224"/>
    <n v="0"/>
    <n v="1"/>
    <m/>
    <m/>
    <m/>
    <m/>
    <m/>
    <m/>
    <m/>
  </r>
  <r>
    <x v="5"/>
    <n v="23102"/>
    <x v="119"/>
    <n v="4"/>
    <n v="4"/>
    <n v="8"/>
    <n v="0"/>
    <n v="7"/>
    <n v="8"/>
    <n v="0"/>
    <n v="0"/>
    <n v="0"/>
    <n v="0"/>
    <n v="129"/>
    <n v="21"/>
    <n v="150"/>
    <n v="170"/>
    <n v="74"/>
    <n v="45"/>
    <n v="1"/>
    <n v="3"/>
    <n v="0"/>
    <n v="2"/>
    <n v="76"/>
    <n v="30"/>
    <n v="106"/>
    <n v="39"/>
    <n v="188"/>
    <n v="106"/>
    <n v="0"/>
    <n v="0"/>
    <n v="0"/>
    <n v="0"/>
    <x v="891"/>
    <n v="445"/>
    <n v="23"/>
    <n v="0.98651685393258426"/>
    <n v="0.94831460674157309"/>
    <n v="0.94760820045558092"/>
    <n v="106"/>
    <n v="150"/>
    <n v="8"/>
    <n v="0.70666666666666667"/>
    <n v="0.94666666666666666"/>
    <n v="0.92452830188679247"/>
    <n v="0.22941176470588234"/>
    <n v="1"/>
    <n v="1"/>
    <n v="2.5405405405405403"/>
    <n v="0.90540540540540537"/>
    <n v="0.96276595744680848"/>
    <n v="0"/>
    <n v="1"/>
    <m/>
    <n v="2.3555555555555556"/>
    <n v="0.82222222222222219"/>
    <n v="0.92452830188679247"/>
    <n v="0"/>
    <n v="1"/>
    <m/>
    <n v="0"/>
    <n v="1"/>
    <m/>
    <m/>
    <m/>
    <m/>
  </r>
  <r>
    <x v="5"/>
    <n v="23103"/>
    <x v="120"/>
    <n v="33"/>
    <n v="0"/>
    <n v="33"/>
    <n v="42"/>
    <n v="0"/>
    <n v="0"/>
    <n v="0"/>
    <n v="0"/>
    <n v="0"/>
    <n v="0"/>
    <n v="83"/>
    <n v="9"/>
    <n v="92"/>
    <n v="99"/>
    <n v="26"/>
    <n v="15"/>
    <n v="0"/>
    <n v="1"/>
    <n v="0"/>
    <n v="1"/>
    <n v="443"/>
    <n v="0"/>
    <n v="443"/>
    <n v="602"/>
    <n v="0"/>
    <n v="0"/>
    <n v="0"/>
    <n v="0"/>
    <n v="0"/>
    <n v="0"/>
    <x v="604"/>
    <n v="234"/>
    <n v="75"/>
    <n v="4.4658119658119659"/>
    <n v="0.67948717948717952"/>
    <n v="0.92822966507177029"/>
    <n v="443"/>
    <n v="92"/>
    <n v="33"/>
    <n v="4.8152173913043477"/>
    <n v="0.64130434782608692"/>
    <n v="0.9255079006772009"/>
    <n v="6.0808080808080804"/>
    <n v="0.5757575757575758"/>
    <n v="0.93023255813953487"/>
    <n v="0"/>
    <n v="1"/>
    <m/>
    <m/>
    <m/>
    <m/>
    <n v="0"/>
    <n v="1"/>
    <m/>
    <n v="0"/>
    <n v="1"/>
    <m/>
    <n v="0"/>
    <n v="1"/>
    <m/>
    <m/>
    <m/>
    <m/>
  </r>
  <r>
    <x v="5"/>
    <n v="23104"/>
    <x v="121"/>
    <n v="101"/>
    <n v="1"/>
    <n v="102"/>
    <n v="153"/>
    <n v="0"/>
    <n v="6"/>
    <n v="0"/>
    <n v="0"/>
    <n v="0"/>
    <n v="0"/>
    <n v="172"/>
    <n v="14"/>
    <n v="186"/>
    <n v="223"/>
    <n v="107"/>
    <n v="63"/>
    <n v="13"/>
    <n v="4"/>
    <n v="0"/>
    <n v="5"/>
    <n v="477"/>
    <n v="27"/>
    <n v="504"/>
    <n v="593"/>
    <n v="0"/>
    <n v="31"/>
    <n v="0"/>
    <n v="0"/>
    <n v="0"/>
    <n v="0"/>
    <x v="892"/>
    <n v="601"/>
    <n v="261"/>
    <n v="1.8768718801996673"/>
    <n v="0.56572379367720471"/>
    <n v="0.7686170212765957"/>
    <n v="504"/>
    <n v="186"/>
    <n v="102"/>
    <n v="2.7096774193548385"/>
    <n v="0.45161290322580644"/>
    <n v="0.79761904761904767"/>
    <n v="2.6591928251121075"/>
    <n v="0.31390134529147984"/>
    <n v="0.74198988195615512"/>
    <n v="0"/>
    <n v="1"/>
    <m/>
    <n v="0"/>
    <n v="1"/>
    <m/>
    <n v="0.49206349206349204"/>
    <n v="0.90476190476190477"/>
    <n v="0.80645161290322576"/>
    <n v="0"/>
    <n v="1"/>
    <m/>
    <n v="0"/>
    <n v="1"/>
    <m/>
    <m/>
    <m/>
    <m/>
  </r>
  <r>
    <x v="5"/>
    <n v="23105"/>
    <x v="122"/>
    <n v="0"/>
    <n v="0"/>
    <n v="0"/>
    <n v="0"/>
    <n v="0"/>
    <n v="0"/>
    <n v="0"/>
    <n v="0"/>
    <n v="0"/>
    <n v="0"/>
    <n v="241"/>
    <n v="33"/>
    <n v="274"/>
    <n v="261"/>
    <n v="172"/>
    <n v="101"/>
    <n v="14"/>
    <n v="4"/>
    <n v="0"/>
    <n v="13"/>
    <m/>
    <m/>
    <n v="0"/>
    <m/>
    <m/>
    <m/>
    <m/>
    <m/>
    <m/>
    <m/>
    <x v="6"/>
    <n v="839"/>
    <n v="0"/>
    <m/>
    <n v="1"/>
    <m/>
    <m/>
    <n v="27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24001"/>
    <x v="123"/>
    <n v="392"/>
    <n v="64"/>
    <n v="456"/>
    <n v="454"/>
    <n v="257"/>
    <n v="246"/>
    <n v="11"/>
    <n v="0"/>
    <n v="0"/>
    <n v="0"/>
    <n v="426"/>
    <n v="70"/>
    <n v="496"/>
    <n v="507"/>
    <n v="335"/>
    <n v="330"/>
    <n v="38"/>
    <n v="6"/>
    <n v="0"/>
    <n v="3"/>
    <n v="1189"/>
    <n v="227"/>
    <n v="1416"/>
    <n v="1243"/>
    <n v="1090"/>
    <n v="942"/>
    <n v="56"/>
    <n v="0"/>
    <n v="0"/>
    <n v="0"/>
    <x v="893"/>
    <n v="1715"/>
    <n v="1424"/>
    <n v="2.767930029154519"/>
    <n v="0.16967930029154518"/>
    <n v="0.70002106593638092"/>
    <n v="1416"/>
    <n v="496"/>
    <n v="456"/>
    <n v="2.8548387096774195"/>
    <n v="8.0645161290322578E-2"/>
    <n v="0.67796610169491522"/>
    <n v="2.4516765285996054"/>
    <n v="0.10453648915187377"/>
    <n v="0.63475462590506837"/>
    <n v="3.2537313432835822"/>
    <n v="0.23283582089552238"/>
    <n v="0.76422018348623855"/>
    <n v="1.4736842105263157"/>
    <n v="0.71052631578947367"/>
    <n v="0.8035714285714286"/>
    <n v="2.8545454545454545"/>
    <n v="0.25454545454545452"/>
    <n v="0.73885350318471332"/>
    <n v="0"/>
    <n v="1"/>
    <m/>
    <n v="0"/>
    <n v="1"/>
    <m/>
    <m/>
    <m/>
    <m/>
  </r>
  <r>
    <x v="5"/>
    <n v="24007"/>
    <x v="124"/>
    <n v="73"/>
    <n v="0"/>
    <n v="73"/>
    <n v="77"/>
    <n v="32"/>
    <n v="0"/>
    <n v="0"/>
    <n v="0"/>
    <n v="0"/>
    <n v="0"/>
    <n v="178"/>
    <n v="26"/>
    <n v="204"/>
    <n v="199"/>
    <n v="124"/>
    <n v="82"/>
    <n v="17"/>
    <n v="0"/>
    <n v="0"/>
    <n v="5"/>
    <n v="231"/>
    <n v="0"/>
    <n v="231"/>
    <n v="188"/>
    <n v="215"/>
    <n v="0"/>
    <n v="0"/>
    <n v="16"/>
    <n v="0"/>
    <n v="0"/>
    <x v="894"/>
    <n v="631"/>
    <n v="182"/>
    <n v="1.0301109350237718"/>
    <n v="0.71156893819334388"/>
    <n v="0.72"/>
    <n v="231"/>
    <n v="204"/>
    <n v="73"/>
    <n v="1.1323529411764706"/>
    <n v="0.64215686274509809"/>
    <n v="0.68398268398268403"/>
    <n v="0.94472361809045224"/>
    <n v="0.61306532663316582"/>
    <n v="0.59042553191489366"/>
    <n v="1.7338709677419355"/>
    <n v="0.74193548387096775"/>
    <n v="0.85116279069767442"/>
    <n v="0"/>
    <n v="1"/>
    <m/>
    <n v="0"/>
    <n v="1"/>
    <m/>
    <m/>
    <m/>
    <n v="1"/>
    <n v="0"/>
    <n v="1"/>
    <m/>
    <m/>
    <m/>
    <m/>
  </r>
  <r>
    <x v="5"/>
    <n v="24008"/>
    <x v="125"/>
    <n v="0"/>
    <n v="0"/>
    <n v="0"/>
    <n v="0"/>
    <n v="0"/>
    <n v="0"/>
    <n v="0"/>
    <n v="0"/>
    <n v="0"/>
    <n v="0"/>
    <n v="115"/>
    <n v="11"/>
    <n v="126"/>
    <n v="104"/>
    <n v="90"/>
    <n v="72"/>
    <n v="1"/>
    <n v="1"/>
    <n v="0"/>
    <n v="1"/>
    <m/>
    <m/>
    <n v="0"/>
    <m/>
    <m/>
    <m/>
    <m/>
    <m/>
    <m/>
    <m/>
    <x v="6"/>
    <n v="395"/>
    <n v="0"/>
    <m/>
    <n v="1"/>
    <m/>
    <m/>
    <n v="12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24009"/>
    <x v="126"/>
    <n v="0"/>
    <n v="0"/>
    <n v="0"/>
    <n v="0"/>
    <n v="0"/>
    <n v="0"/>
    <n v="0"/>
    <n v="0"/>
    <n v="0"/>
    <n v="0"/>
    <n v="211"/>
    <n v="15"/>
    <n v="226"/>
    <n v="262"/>
    <n v="114"/>
    <n v="93"/>
    <n v="14"/>
    <n v="1"/>
    <n v="0"/>
    <n v="2"/>
    <m/>
    <m/>
    <n v="0"/>
    <m/>
    <m/>
    <m/>
    <m/>
    <m/>
    <m/>
    <m/>
    <x v="6"/>
    <n v="712"/>
    <n v="0"/>
    <m/>
    <n v="1"/>
    <m/>
    <m/>
    <n v="22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24011"/>
    <x v="127"/>
    <n v="0"/>
    <n v="0"/>
    <n v="0"/>
    <n v="0"/>
    <n v="0"/>
    <n v="0"/>
    <n v="0"/>
    <n v="0"/>
    <n v="0"/>
    <n v="0"/>
    <n v="231"/>
    <n v="24"/>
    <n v="255"/>
    <n v="277"/>
    <n v="138"/>
    <n v="72"/>
    <n v="20"/>
    <n v="4"/>
    <n v="0"/>
    <n v="1"/>
    <m/>
    <m/>
    <n v="0"/>
    <m/>
    <m/>
    <m/>
    <m/>
    <m/>
    <m/>
    <m/>
    <x v="6"/>
    <n v="767"/>
    <n v="0"/>
    <m/>
    <n v="1"/>
    <m/>
    <m/>
    <n v="25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24014"/>
    <x v="128"/>
    <n v="0"/>
    <n v="0"/>
    <n v="0"/>
    <n v="0"/>
    <n v="0"/>
    <n v="0"/>
    <n v="0"/>
    <n v="0"/>
    <n v="0"/>
    <n v="0"/>
    <n v="227"/>
    <n v="24"/>
    <n v="251"/>
    <n v="282"/>
    <n v="141"/>
    <n v="103"/>
    <n v="9"/>
    <n v="1"/>
    <n v="0"/>
    <n v="5"/>
    <m/>
    <m/>
    <n v="0"/>
    <m/>
    <m/>
    <m/>
    <m/>
    <m/>
    <m/>
    <m/>
    <x v="6"/>
    <n v="792"/>
    <n v="0"/>
    <m/>
    <n v="1"/>
    <m/>
    <m/>
    <n v="25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24016"/>
    <x v="129"/>
    <n v="0"/>
    <n v="0"/>
    <n v="0"/>
    <n v="0"/>
    <n v="0"/>
    <n v="0"/>
    <n v="0"/>
    <n v="0"/>
    <n v="0"/>
    <n v="0"/>
    <n v="186"/>
    <n v="32"/>
    <n v="218"/>
    <n v="235"/>
    <n v="117"/>
    <n v="62"/>
    <n v="12"/>
    <n v="0"/>
    <n v="0"/>
    <n v="1"/>
    <m/>
    <m/>
    <n v="0"/>
    <m/>
    <m/>
    <m/>
    <m/>
    <m/>
    <m/>
    <m/>
    <x v="6"/>
    <n v="645"/>
    <n v="0"/>
    <m/>
    <n v="1"/>
    <m/>
    <m/>
    <n v="21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24020"/>
    <x v="130"/>
    <n v="318"/>
    <n v="48"/>
    <n v="366"/>
    <n v="340"/>
    <n v="191"/>
    <n v="195"/>
    <n v="8"/>
    <n v="0"/>
    <n v="0"/>
    <n v="0"/>
    <n v="369"/>
    <n v="66"/>
    <n v="435"/>
    <n v="388"/>
    <n v="275"/>
    <n v="280"/>
    <n v="26"/>
    <n v="15"/>
    <n v="0"/>
    <n v="21"/>
    <n v="854"/>
    <n v="113"/>
    <n v="967"/>
    <n v="1075"/>
    <n v="712"/>
    <n v="563"/>
    <n v="26"/>
    <n v="0"/>
    <n v="0"/>
    <n v="0"/>
    <x v="895"/>
    <n v="1440"/>
    <n v="1100"/>
    <n v="2.3215277777777779"/>
    <n v="0.2361111111111111"/>
    <n v="0.67095423272509724"/>
    <n v="967"/>
    <n v="435"/>
    <n v="366"/>
    <n v="2.2229885057471264"/>
    <n v="0.15862068965517243"/>
    <n v="0.62150982419855227"/>
    <n v="2.7706185567010309"/>
    <n v="0.12371134020618557"/>
    <n v="0.68372093023255809"/>
    <n v="2.5890909090909089"/>
    <n v="0.30545454545454548"/>
    <n v="0.7317415730337079"/>
    <n v="1"/>
    <n v="0.69230769230769229"/>
    <n v="0.69230769230769229"/>
    <n v="2.0107142857142857"/>
    <n v="0.30357142857142855"/>
    <n v="0.65364120781527535"/>
    <n v="0"/>
    <n v="1"/>
    <m/>
    <n v="0"/>
    <n v="1"/>
    <m/>
    <m/>
    <m/>
    <m/>
  </r>
  <r>
    <x v="5"/>
    <n v="24028"/>
    <x v="131"/>
    <n v="0"/>
    <n v="0"/>
    <n v="0"/>
    <n v="0"/>
    <n v="0"/>
    <n v="0"/>
    <n v="0"/>
    <n v="0"/>
    <n v="0"/>
    <n v="0"/>
    <n v="83"/>
    <n v="9"/>
    <n v="92"/>
    <n v="75"/>
    <n v="97"/>
    <n v="60"/>
    <n v="3"/>
    <n v="1"/>
    <n v="0"/>
    <n v="9"/>
    <m/>
    <m/>
    <n v="0"/>
    <m/>
    <m/>
    <m/>
    <m/>
    <m/>
    <m/>
    <m/>
    <x v="6"/>
    <n v="337"/>
    <n v="0"/>
    <m/>
    <n v="1"/>
    <m/>
    <m/>
    <n v="9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24033"/>
    <x v="132"/>
    <n v="153"/>
    <n v="18"/>
    <n v="171"/>
    <n v="185"/>
    <n v="153"/>
    <n v="64"/>
    <n v="0"/>
    <n v="0"/>
    <n v="0"/>
    <n v="0"/>
    <n v="253"/>
    <n v="44"/>
    <n v="297"/>
    <n v="347"/>
    <n v="231"/>
    <n v="146"/>
    <n v="10"/>
    <n v="0"/>
    <n v="0"/>
    <n v="3"/>
    <n v="780"/>
    <n v="93"/>
    <n v="873"/>
    <n v="769"/>
    <n v="940"/>
    <n v="358"/>
    <n v="0"/>
    <n v="0"/>
    <n v="0"/>
    <n v="0"/>
    <x v="896"/>
    <n v="1034"/>
    <n v="573"/>
    <n v="2.8433268858800775"/>
    <n v="0.4458413926499033"/>
    <n v="0.80510204081632653"/>
    <n v="873"/>
    <n v="297"/>
    <n v="171"/>
    <n v="2.9393939393939394"/>
    <n v="0.42424242424242425"/>
    <n v="0.80412371134020622"/>
    <n v="2.2161383285302594"/>
    <n v="0.4668587896253602"/>
    <n v="0.75942782834850453"/>
    <n v="4.0692640692640696"/>
    <n v="0.33766233766233766"/>
    <n v="0.83723404255319145"/>
    <n v="0"/>
    <n v="1"/>
    <m/>
    <n v="2.452054794520548"/>
    <n v="0.56164383561643838"/>
    <n v="0.82122905027932958"/>
    <m/>
    <m/>
    <m/>
    <n v="0"/>
    <n v="1"/>
    <m/>
    <m/>
    <m/>
    <m/>
  </r>
  <r>
    <x v="5"/>
    <n v="24038"/>
    <x v="133"/>
    <n v="0"/>
    <n v="0"/>
    <n v="0"/>
    <n v="0"/>
    <n v="0"/>
    <n v="0"/>
    <n v="0"/>
    <n v="0"/>
    <n v="0"/>
    <n v="0"/>
    <n v="439"/>
    <n v="44"/>
    <n v="483"/>
    <n v="591"/>
    <n v="245"/>
    <n v="160"/>
    <n v="25"/>
    <n v="5"/>
    <n v="0"/>
    <n v="1"/>
    <m/>
    <m/>
    <n v="0"/>
    <m/>
    <m/>
    <m/>
    <m/>
    <m/>
    <m/>
    <m/>
    <x v="6"/>
    <n v="1510"/>
    <n v="0"/>
    <m/>
    <n v="1"/>
    <m/>
    <m/>
    <n v="48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24041"/>
    <x v="134"/>
    <n v="66"/>
    <n v="0"/>
    <n v="66"/>
    <n v="88"/>
    <n v="0"/>
    <n v="0"/>
    <n v="0"/>
    <n v="0"/>
    <n v="0"/>
    <n v="0"/>
    <n v="152"/>
    <n v="21"/>
    <n v="173"/>
    <n v="193"/>
    <n v="68"/>
    <n v="74"/>
    <n v="6"/>
    <n v="1"/>
    <n v="0"/>
    <n v="4"/>
    <n v="218"/>
    <n v="0"/>
    <n v="218"/>
    <n v="308"/>
    <n v="0"/>
    <n v="0"/>
    <n v="0"/>
    <n v="0"/>
    <n v="0"/>
    <n v="0"/>
    <x v="897"/>
    <n v="519"/>
    <n v="154"/>
    <n v="1.0134874759152215"/>
    <n v="0.7032755298651252"/>
    <n v="0.70722433460076051"/>
    <n v="218"/>
    <n v="173"/>
    <n v="66"/>
    <n v="1.2601156069364161"/>
    <n v="0.61849710982658956"/>
    <n v="0.69724770642201839"/>
    <n v="1.5958549222797926"/>
    <n v="0.54404145077720212"/>
    <n v="0.7142857142857143"/>
    <n v="0"/>
    <n v="1"/>
    <m/>
    <n v="0"/>
    <n v="1"/>
    <m/>
    <n v="0"/>
    <n v="1"/>
    <m/>
    <n v="0"/>
    <n v="1"/>
    <m/>
    <n v="0"/>
    <n v="1"/>
    <m/>
    <m/>
    <m/>
    <m/>
  </r>
  <r>
    <x v="5"/>
    <n v="24043"/>
    <x v="135"/>
    <n v="0"/>
    <n v="0"/>
    <n v="0"/>
    <n v="0"/>
    <n v="0"/>
    <n v="0"/>
    <n v="0"/>
    <n v="0"/>
    <n v="0"/>
    <n v="0"/>
    <n v="222"/>
    <n v="21"/>
    <n v="243"/>
    <n v="264"/>
    <n v="166"/>
    <n v="66"/>
    <n v="13"/>
    <n v="1"/>
    <n v="0"/>
    <n v="0"/>
    <m/>
    <m/>
    <n v="0"/>
    <m/>
    <m/>
    <m/>
    <m/>
    <m/>
    <m/>
    <m/>
    <x v="6"/>
    <n v="753"/>
    <n v="0"/>
    <m/>
    <n v="1"/>
    <m/>
    <m/>
    <n v="243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5"/>
    <n v="24045"/>
    <x v="136"/>
    <n v="0"/>
    <n v="0"/>
    <n v="0"/>
    <n v="0"/>
    <n v="0"/>
    <n v="0"/>
    <n v="0"/>
    <n v="0"/>
    <n v="0"/>
    <n v="0"/>
    <n v="172"/>
    <n v="23"/>
    <n v="195"/>
    <n v="182"/>
    <n v="99"/>
    <n v="90"/>
    <n v="6"/>
    <n v="0"/>
    <n v="0"/>
    <n v="2"/>
    <m/>
    <m/>
    <n v="0"/>
    <m/>
    <m/>
    <m/>
    <m/>
    <m/>
    <m/>
    <m/>
    <x v="6"/>
    <n v="574"/>
    <n v="0"/>
    <m/>
    <n v="1"/>
    <m/>
    <m/>
    <n v="195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24048"/>
    <x v="137"/>
    <n v="204"/>
    <n v="9"/>
    <n v="213"/>
    <n v="257"/>
    <n v="41"/>
    <n v="21"/>
    <n v="0"/>
    <n v="0"/>
    <n v="0"/>
    <n v="0"/>
    <n v="301"/>
    <n v="18"/>
    <n v="319"/>
    <n v="422"/>
    <n v="156"/>
    <n v="91"/>
    <n v="9"/>
    <n v="1"/>
    <n v="0"/>
    <n v="4"/>
    <n v="648"/>
    <n v="70"/>
    <n v="718"/>
    <n v="905"/>
    <n v="170"/>
    <n v="193"/>
    <n v="0"/>
    <n v="0"/>
    <n v="0"/>
    <n v="0"/>
    <x v="898"/>
    <n v="1002"/>
    <n v="532"/>
    <n v="1.9820359281437125"/>
    <n v="0.46906187624750501"/>
    <n v="0.73212487411883187"/>
    <n v="718"/>
    <n v="319"/>
    <n v="213"/>
    <n v="2.2507836990595611"/>
    <n v="0.33228840125391851"/>
    <n v="0.70334261838440115"/>
    <n v="2.1445497630331753"/>
    <n v="0.39099526066350709"/>
    <n v="0.71602209944751383"/>
    <n v="1.0897435897435896"/>
    <n v="0.73717948717948723"/>
    <n v="0.75882352941176467"/>
    <n v="0"/>
    <n v="1"/>
    <m/>
    <n v="2.1208791208791209"/>
    <n v="0.76923076923076927"/>
    <n v="0.89119170984455953"/>
    <n v="0"/>
    <n v="1"/>
    <m/>
    <n v="0"/>
    <n v="1"/>
    <m/>
    <m/>
    <m/>
    <m/>
  </r>
  <r>
    <x v="5"/>
    <n v="24054"/>
    <x v="138"/>
    <n v="0"/>
    <n v="0"/>
    <n v="0"/>
    <n v="0"/>
    <n v="0"/>
    <n v="0"/>
    <n v="0"/>
    <n v="0"/>
    <n v="0"/>
    <n v="0"/>
    <n v="130"/>
    <n v="20"/>
    <n v="150"/>
    <n v="133"/>
    <n v="103"/>
    <n v="83"/>
    <n v="7"/>
    <n v="0"/>
    <n v="0"/>
    <n v="7"/>
    <m/>
    <m/>
    <n v="0"/>
    <m/>
    <m/>
    <m/>
    <m/>
    <m/>
    <m/>
    <m/>
    <x v="6"/>
    <n v="483"/>
    <n v="0"/>
    <m/>
    <n v="1"/>
    <m/>
    <m/>
    <n v="150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24055"/>
    <x v="139"/>
    <n v="0"/>
    <n v="0"/>
    <n v="0"/>
    <n v="0"/>
    <n v="0"/>
    <n v="0"/>
    <n v="0"/>
    <n v="0"/>
    <n v="0"/>
    <n v="0"/>
    <n v="382"/>
    <n v="31"/>
    <n v="413"/>
    <n v="427"/>
    <n v="274"/>
    <n v="176"/>
    <n v="19"/>
    <n v="2"/>
    <n v="0"/>
    <n v="3"/>
    <m/>
    <m/>
    <n v="0"/>
    <m/>
    <m/>
    <m/>
    <m/>
    <m/>
    <m/>
    <m/>
    <x v="6"/>
    <n v="1314"/>
    <n v="0"/>
    <m/>
    <n v="1"/>
    <m/>
    <m/>
    <n v="41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24059"/>
    <x v="140"/>
    <n v="166"/>
    <n v="28"/>
    <n v="194"/>
    <n v="207"/>
    <n v="54"/>
    <n v="55"/>
    <n v="0"/>
    <n v="0"/>
    <n v="0"/>
    <n v="0"/>
    <n v="214"/>
    <n v="39"/>
    <n v="253"/>
    <n v="258"/>
    <n v="175"/>
    <n v="156"/>
    <n v="8"/>
    <n v="2"/>
    <n v="0"/>
    <n v="10"/>
    <n v="305"/>
    <n v="41"/>
    <n v="346"/>
    <n v="344"/>
    <n v="110"/>
    <n v="90"/>
    <n v="0"/>
    <n v="0"/>
    <n v="0"/>
    <n v="0"/>
    <x v="372"/>
    <n v="862"/>
    <n v="510"/>
    <n v="1.0324825986078887"/>
    <n v="0.40835266821345706"/>
    <n v="0.42696629213483145"/>
    <n v="346"/>
    <n v="253"/>
    <n v="194"/>
    <n v="1.3675889328063242"/>
    <n v="0.233201581027668"/>
    <n v="0.43930635838150289"/>
    <n v="1.3333333333333333"/>
    <n v="0.19767441860465115"/>
    <n v="0.39825581395348836"/>
    <n v="0.62857142857142856"/>
    <n v="0.69142857142857139"/>
    <n v="0.50909090909090904"/>
    <n v="0"/>
    <n v="1"/>
    <m/>
    <n v="0.57692307692307687"/>
    <n v="0.64743589743589747"/>
    <n v="0.3888888888888889"/>
    <n v="0"/>
    <n v="1"/>
    <m/>
    <n v="0"/>
    <n v="1"/>
    <m/>
    <m/>
    <m/>
    <m/>
  </r>
  <r>
    <x v="5"/>
    <n v="24062"/>
    <x v="141"/>
    <n v="1314"/>
    <n v="190"/>
    <n v="1504"/>
    <n v="1688"/>
    <n v="631"/>
    <n v="550"/>
    <n v="42"/>
    <n v="66"/>
    <n v="0"/>
    <n v="0"/>
    <n v="1438"/>
    <n v="211"/>
    <n v="1649"/>
    <n v="1857"/>
    <n v="825"/>
    <n v="678"/>
    <n v="74"/>
    <n v="67"/>
    <n v="0"/>
    <n v="4"/>
    <n v="3380"/>
    <n v="431"/>
    <n v="3811"/>
    <n v="4477"/>
    <n v="2205"/>
    <n v="1813"/>
    <n v="284"/>
    <n v="96"/>
    <n v="0"/>
    <n v="0"/>
    <x v="899"/>
    <n v="5154"/>
    <n v="4481"/>
    <n v="2.4613892122623207"/>
    <n v="0.13057819169577028"/>
    <n v="0.64677597351411009"/>
    <n v="3811"/>
    <n v="1649"/>
    <n v="1504"/>
    <n v="2.3110976349302605"/>
    <n v="8.7932080048514258E-2"/>
    <n v="0.60535292574127531"/>
    <n v="2.4108777598276792"/>
    <n v="9.1007000538502955E-2"/>
    <n v="0.62296180477998664"/>
    <n v="2.6727272727272728"/>
    <n v="0.23515151515151514"/>
    <n v="0.71383219954648525"/>
    <n v="3.8378378378378377"/>
    <n v="0.43243243243243246"/>
    <n v="0.852112676056338"/>
    <n v="2.6740412979351031"/>
    <n v="0.1887905604719764"/>
    <n v="0.69663541092112524"/>
    <n v="1.4328358208955223"/>
    <n v="1.4925373134328358E-2"/>
    <n v="0.3125"/>
    <n v="0"/>
    <n v="1"/>
    <m/>
    <m/>
    <m/>
    <m/>
  </r>
  <r>
    <x v="5"/>
    <n v="24066"/>
    <x v="142"/>
    <n v="0"/>
    <n v="0"/>
    <n v="0"/>
    <n v="0"/>
    <n v="0"/>
    <n v="0"/>
    <n v="0"/>
    <n v="0"/>
    <n v="0"/>
    <n v="0"/>
    <n v="272"/>
    <n v="22"/>
    <n v="294"/>
    <n v="376"/>
    <n v="160"/>
    <n v="114"/>
    <n v="24"/>
    <n v="1"/>
    <n v="0"/>
    <n v="0"/>
    <m/>
    <m/>
    <n v="0"/>
    <m/>
    <m/>
    <m/>
    <m/>
    <m/>
    <m/>
    <m/>
    <x v="6"/>
    <n v="969"/>
    <n v="0"/>
    <m/>
    <n v="1"/>
    <m/>
    <m/>
    <n v="294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5"/>
    <n v="24086"/>
    <x v="143"/>
    <n v="0"/>
    <n v="0"/>
    <n v="0"/>
    <n v="0"/>
    <n v="0"/>
    <n v="0"/>
    <n v="0"/>
    <n v="0"/>
    <n v="0"/>
    <n v="0"/>
    <n v="234"/>
    <n v="20"/>
    <n v="254"/>
    <n v="337"/>
    <n v="151"/>
    <n v="71"/>
    <n v="11"/>
    <n v="1"/>
    <n v="0"/>
    <n v="0"/>
    <m/>
    <m/>
    <n v="0"/>
    <m/>
    <m/>
    <m/>
    <m/>
    <m/>
    <m/>
    <m/>
    <x v="6"/>
    <n v="825"/>
    <n v="0"/>
    <m/>
    <n v="1"/>
    <m/>
    <m/>
    <n v="254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5"/>
    <n v="24094"/>
    <x v="144"/>
    <n v="120"/>
    <n v="0"/>
    <n v="120"/>
    <n v="176"/>
    <n v="0"/>
    <n v="0"/>
    <n v="0"/>
    <n v="0"/>
    <n v="0"/>
    <n v="0"/>
    <n v="319"/>
    <n v="26"/>
    <n v="345"/>
    <n v="371"/>
    <n v="224"/>
    <n v="125"/>
    <n v="19"/>
    <n v="2"/>
    <n v="0"/>
    <n v="1"/>
    <n v="348"/>
    <n v="0"/>
    <n v="348"/>
    <n v="467"/>
    <n v="0"/>
    <n v="0"/>
    <n v="0"/>
    <n v="0"/>
    <n v="0"/>
    <n v="0"/>
    <x v="900"/>
    <n v="1087"/>
    <n v="296"/>
    <n v="0.74977000919963199"/>
    <n v="0.7276908923643054"/>
    <n v="0.63680981595092023"/>
    <n v="348"/>
    <n v="345"/>
    <n v="120"/>
    <n v="1.008695652173913"/>
    <n v="0.65217391304347827"/>
    <n v="0.65517241379310343"/>
    <n v="1.2587601078167117"/>
    <n v="0.52560646900269536"/>
    <n v="0.6231263383297645"/>
    <n v="0"/>
    <n v="1"/>
    <m/>
    <n v="0"/>
    <n v="1"/>
    <m/>
    <n v="0"/>
    <n v="1"/>
    <m/>
    <n v="0"/>
    <n v="1"/>
    <m/>
    <n v="0"/>
    <n v="1"/>
    <m/>
    <m/>
    <m/>
    <m/>
  </r>
  <r>
    <x v="5"/>
    <n v="24104"/>
    <x v="145"/>
    <n v="119"/>
    <n v="17"/>
    <n v="136"/>
    <n v="162"/>
    <n v="43"/>
    <n v="29"/>
    <n v="0"/>
    <n v="0"/>
    <n v="0"/>
    <n v="0"/>
    <n v="333"/>
    <n v="39"/>
    <n v="372"/>
    <n v="476"/>
    <n v="135"/>
    <n v="94"/>
    <n v="13"/>
    <n v="3"/>
    <n v="0"/>
    <n v="0"/>
    <n v="260"/>
    <n v="57"/>
    <n v="317"/>
    <n v="331"/>
    <n v="167"/>
    <n v="154"/>
    <n v="0"/>
    <n v="0"/>
    <n v="0"/>
    <n v="0"/>
    <x v="901"/>
    <n v="1093"/>
    <n v="370"/>
    <n v="0.88655077767612078"/>
    <n v="0.66148215919487652"/>
    <n v="0.61816305469556243"/>
    <n v="317"/>
    <n v="372"/>
    <n v="136"/>
    <n v="0.85215053763440862"/>
    <n v="0.63440860215053763"/>
    <n v="0.57097791798107256"/>
    <n v="0.69537815126050417"/>
    <n v="0.65966386554621848"/>
    <n v="0.51057401812688818"/>
    <n v="1.2370370370370369"/>
    <n v="0.68148148148148147"/>
    <n v="0.74251497005988021"/>
    <n v="0"/>
    <n v="1"/>
    <m/>
    <n v="1.6382978723404256"/>
    <n v="0.69148936170212771"/>
    <n v="0.81168831168831168"/>
    <n v="0"/>
    <n v="1"/>
    <m/>
    <m/>
    <m/>
    <m/>
    <m/>
    <m/>
    <m/>
  </r>
  <r>
    <x v="5"/>
    <n v="24107"/>
    <x v="146"/>
    <n v="382"/>
    <n v="105"/>
    <n v="487"/>
    <n v="417"/>
    <n v="256"/>
    <n v="242"/>
    <n v="0"/>
    <n v="23"/>
    <n v="0"/>
    <n v="0"/>
    <n v="484"/>
    <n v="125"/>
    <n v="609"/>
    <n v="521"/>
    <n v="353"/>
    <n v="340"/>
    <n v="26"/>
    <n v="24"/>
    <n v="0"/>
    <n v="6"/>
    <n v="746"/>
    <n v="180"/>
    <n v="926"/>
    <n v="849"/>
    <n v="576"/>
    <n v="472"/>
    <n v="0"/>
    <n v="28"/>
    <n v="0"/>
    <n v="0"/>
    <x v="902"/>
    <n v="1879"/>
    <n v="1425"/>
    <n v="1.5172964342735498"/>
    <n v="0.24161788185204897"/>
    <n v="0.50017537706068049"/>
    <n v="926"/>
    <n v="609"/>
    <n v="487"/>
    <n v="1.5205254515599342"/>
    <n v="0.20032840722495895"/>
    <n v="0.47408207343412528"/>
    <n v="1.6295585412667946"/>
    <n v="0.19961612284069097"/>
    <n v="0.50883392226148405"/>
    <n v="1.631728045325779"/>
    <n v="0.27478753541076489"/>
    <n v="0.55555555555555558"/>
    <n v="0"/>
    <n v="1"/>
    <m/>
    <n v="1.388235294117647"/>
    <n v="0.28823529411764703"/>
    <n v="0.48728813559322032"/>
    <n v="1.1666666666666667"/>
    <n v="4.1666666666666664E-2"/>
    <n v="0.17857142857142858"/>
    <n v="0"/>
    <n v="1"/>
    <m/>
    <m/>
    <m/>
    <m/>
  </r>
  <r>
    <x v="5"/>
    <n v="24109"/>
    <x v="147"/>
    <n v="0"/>
    <n v="0"/>
    <n v="0"/>
    <n v="0"/>
    <n v="0"/>
    <n v="0"/>
    <n v="0"/>
    <n v="0"/>
    <n v="0"/>
    <n v="0"/>
    <n v="268"/>
    <n v="30"/>
    <n v="298"/>
    <n v="322"/>
    <n v="183"/>
    <n v="168"/>
    <n v="7"/>
    <n v="0"/>
    <n v="0"/>
    <n v="5"/>
    <m/>
    <m/>
    <n v="0"/>
    <m/>
    <m/>
    <m/>
    <m/>
    <m/>
    <m/>
    <m/>
    <x v="6"/>
    <n v="983"/>
    <n v="0"/>
    <m/>
    <n v="1"/>
    <m/>
    <m/>
    <n v="29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24130"/>
    <x v="148"/>
    <n v="85"/>
    <n v="6"/>
    <n v="91"/>
    <n v="76"/>
    <n v="15"/>
    <n v="0"/>
    <n v="0"/>
    <n v="0"/>
    <n v="0"/>
    <n v="0"/>
    <n v="146"/>
    <n v="25"/>
    <n v="171"/>
    <n v="145"/>
    <n v="104"/>
    <n v="82"/>
    <n v="4"/>
    <n v="1"/>
    <n v="0"/>
    <n v="8"/>
    <n v="216"/>
    <n v="11"/>
    <n v="227"/>
    <n v="172"/>
    <n v="41"/>
    <n v="0"/>
    <n v="0"/>
    <n v="0"/>
    <n v="0"/>
    <n v="0"/>
    <x v="903"/>
    <n v="515"/>
    <n v="182"/>
    <n v="0.85436893203883491"/>
    <n v="0.64660194174757279"/>
    <n v="0.58636363636363631"/>
    <n v="227"/>
    <n v="171"/>
    <n v="91"/>
    <n v="1.327485380116959"/>
    <n v="0.46783625730994149"/>
    <n v="0.59911894273127753"/>
    <n v="1.1862068965517241"/>
    <n v="0.47586206896551725"/>
    <n v="0.55813953488372092"/>
    <n v="0.39423076923076922"/>
    <n v="0.85576923076923073"/>
    <n v="0.63414634146341464"/>
    <n v="0"/>
    <n v="1"/>
    <m/>
    <n v="0"/>
    <n v="1"/>
    <m/>
    <n v="0"/>
    <n v="1"/>
    <m/>
    <n v="0"/>
    <n v="1"/>
    <m/>
    <m/>
    <m/>
    <m/>
  </r>
  <r>
    <x v="5"/>
    <n v="24133"/>
    <x v="149"/>
    <n v="0"/>
    <n v="0"/>
    <n v="0"/>
    <n v="0"/>
    <n v="0"/>
    <n v="0"/>
    <n v="0"/>
    <n v="0"/>
    <n v="0"/>
    <n v="0"/>
    <n v="113"/>
    <n v="27"/>
    <n v="140"/>
    <n v="135"/>
    <n v="99"/>
    <n v="76"/>
    <n v="3"/>
    <n v="1"/>
    <n v="0"/>
    <n v="6"/>
    <m/>
    <m/>
    <n v="0"/>
    <m/>
    <m/>
    <m/>
    <m/>
    <m/>
    <m/>
    <m/>
    <x v="6"/>
    <n v="460"/>
    <n v="0"/>
    <m/>
    <n v="1"/>
    <m/>
    <m/>
    <n v="14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24134"/>
    <x v="150"/>
    <n v="0"/>
    <n v="0"/>
    <n v="0"/>
    <n v="0"/>
    <n v="0"/>
    <n v="0"/>
    <n v="0"/>
    <n v="0"/>
    <n v="0"/>
    <n v="0"/>
    <n v="332"/>
    <n v="56"/>
    <n v="388"/>
    <n v="370"/>
    <n v="255"/>
    <n v="235"/>
    <n v="22"/>
    <n v="4"/>
    <n v="0"/>
    <n v="10"/>
    <m/>
    <m/>
    <n v="0"/>
    <m/>
    <m/>
    <m/>
    <m/>
    <m/>
    <m/>
    <m/>
    <x v="6"/>
    <n v="1284"/>
    <n v="0"/>
    <m/>
    <n v="1"/>
    <m/>
    <m/>
    <n v="38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24135"/>
    <x v="151"/>
    <n v="0"/>
    <n v="0"/>
    <n v="0"/>
    <n v="0"/>
    <n v="0"/>
    <n v="0"/>
    <n v="0"/>
    <n v="0"/>
    <n v="0"/>
    <n v="0"/>
    <n v="180"/>
    <n v="22"/>
    <n v="202"/>
    <n v="223"/>
    <n v="152"/>
    <n v="113"/>
    <n v="5"/>
    <n v="1"/>
    <n v="0"/>
    <n v="1"/>
    <m/>
    <m/>
    <n v="0"/>
    <m/>
    <m/>
    <m/>
    <m/>
    <m/>
    <m/>
    <m/>
    <x v="6"/>
    <n v="697"/>
    <n v="0"/>
    <m/>
    <n v="1"/>
    <m/>
    <m/>
    <n v="20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24137"/>
    <x v="152"/>
    <n v="0"/>
    <n v="0"/>
    <n v="0"/>
    <n v="0"/>
    <n v="0"/>
    <n v="0"/>
    <n v="0"/>
    <n v="0"/>
    <n v="0"/>
    <n v="0"/>
    <n v="114"/>
    <n v="13"/>
    <n v="127"/>
    <n v="141"/>
    <n v="79"/>
    <n v="53"/>
    <n v="6"/>
    <n v="2"/>
    <n v="0"/>
    <n v="4"/>
    <m/>
    <m/>
    <n v="0"/>
    <m/>
    <m/>
    <m/>
    <m/>
    <m/>
    <m/>
    <m/>
    <x v="6"/>
    <n v="412"/>
    <n v="0"/>
    <m/>
    <n v="1"/>
    <m/>
    <m/>
    <n v="12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31003"/>
    <x v="154"/>
    <n v="92"/>
    <n v="4"/>
    <n v="96"/>
    <n v="0"/>
    <n v="15"/>
    <n v="3"/>
    <n v="0"/>
    <n v="0"/>
    <n v="0"/>
    <n v="0"/>
    <n v="249"/>
    <n v="42"/>
    <n v="291"/>
    <n v="268"/>
    <n v="210"/>
    <n v="177"/>
    <n v="16"/>
    <n v="0"/>
    <n v="0"/>
    <n v="8"/>
    <n v="147"/>
    <n v="43"/>
    <n v="190"/>
    <n v="0"/>
    <n v="124"/>
    <n v="90"/>
    <n v="0"/>
    <n v="0"/>
    <n v="0"/>
    <n v="0"/>
    <x v="332"/>
    <n v="970"/>
    <n v="114"/>
    <n v="0.41649484536082476"/>
    <n v="0.88247422680412368"/>
    <n v="0.71782178217821779"/>
    <n v="190"/>
    <n v="291"/>
    <n v="96"/>
    <n v="0.65292096219931273"/>
    <n v="0.67010309278350511"/>
    <n v="0.49473684210526314"/>
    <n v="0"/>
    <n v="1"/>
    <m/>
    <n v="0.59047619047619049"/>
    <n v="0.9285714285714286"/>
    <n v="0.87903225806451613"/>
    <n v="0"/>
    <n v="1"/>
    <m/>
    <n v="0.50847457627118642"/>
    <n v="0.98305084745762716"/>
    <n v="0.96666666666666667"/>
    <m/>
    <m/>
    <m/>
    <n v="0"/>
    <n v="1"/>
    <m/>
    <m/>
    <m/>
    <m/>
  </r>
  <r>
    <x v="5"/>
    <n v="31004"/>
    <x v="155"/>
    <n v="163"/>
    <n v="33"/>
    <n v="196"/>
    <n v="182"/>
    <n v="83"/>
    <n v="76"/>
    <n v="0"/>
    <n v="0"/>
    <n v="0"/>
    <n v="0"/>
    <n v="219"/>
    <n v="57"/>
    <n v="276"/>
    <n v="227"/>
    <n v="182"/>
    <n v="226"/>
    <n v="13"/>
    <n v="3"/>
    <n v="0"/>
    <n v="20"/>
    <n v="278"/>
    <n v="51"/>
    <n v="329"/>
    <n v="406"/>
    <n v="169"/>
    <n v="136"/>
    <n v="0"/>
    <n v="0"/>
    <n v="0"/>
    <n v="0"/>
    <x v="272"/>
    <n v="947"/>
    <n v="537"/>
    <n v="1.0982048574445618"/>
    <n v="0.43294614572333684"/>
    <n v="0.48365384615384616"/>
    <n v="329"/>
    <n v="276"/>
    <n v="196"/>
    <n v="1.1920289855072463"/>
    <n v="0.28985507246376813"/>
    <n v="0.40425531914893614"/>
    <n v="1.7885462555066078"/>
    <n v="0.19823788546255505"/>
    <n v="0.55172413793103448"/>
    <n v="0.9285714285714286"/>
    <n v="0.54395604395604391"/>
    <n v="0.50887573964497046"/>
    <n v="0"/>
    <n v="1"/>
    <m/>
    <n v="0.60176991150442483"/>
    <n v="0.66371681415929207"/>
    <n v="0.44117647058823528"/>
    <n v="0"/>
    <n v="1"/>
    <m/>
    <n v="0"/>
    <n v="1"/>
    <m/>
    <m/>
    <m/>
    <m/>
  </r>
  <r>
    <x v="5"/>
    <n v="31005"/>
    <x v="156"/>
    <n v="1800"/>
    <n v="269"/>
    <n v="2069"/>
    <n v="2156"/>
    <n v="1235"/>
    <n v="1062"/>
    <n v="154"/>
    <n v="36"/>
    <n v="0"/>
    <n v="52"/>
    <n v="1895"/>
    <n v="304"/>
    <n v="2199"/>
    <n v="2261"/>
    <n v="1351"/>
    <n v="1183"/>
    <n v="175"/>
    <n v="36"/>
    <n v="0"/>
    <n v="55"/>
    <n v="3681"/>
    <n v="646"/>
    <n v="4327"/>
    <n v="4459"/>
    <n v="4054"/>
    <n v="3650"/>
    <n v="592"/>
    <n v="52"/>
    <n v="0"/>
    <n v="183"/>
    <x v="904"/>
    <n v="7260"/>
    <n v="6764"/>
    <n v="2.3852617079889806"/>
    <n v="6.8319559228650142E-2"/>
    <n v="0.60940116648380205"/>
    <n v="4327"/>
    <n v="2199"/>
    <n v="2069"/>
    <n v="1.9677125966348341"/>
    <n v="5.9117780809458842E-2"/>
    <n v="0.52183961174023574"/>
    <n v="1.9721362229102166"/>
    <n v="4.6439628482972138E-2"/>
    <n v="0.51648351648351654"/>
    <n v="3.0007401924500372"/>
    <n v="8.5862324204293114E-2"/>
    <n v="0.69536260483473111"/>
    <n v="3.382857142857143"/>
    <n v="0.12"/>
    <n v="0.73986486486486491"/>
    <n v="3.0853761622992391"/>
    <n v="0.10228233305156383"/>
    <n v="0.70904109589041098"/>
    <n v="1.4444444444444444"/>
    <n v="0"/>
    <n v="0.30769230769230771"/>
    <n v="3.3272727272727272"/>
    <n v="5.4545454545454543E-2"/>
    <n v="0.71584699453551914"/>
    <m/>
    <m/>
    <m/>
  </r>
  <r>
    <x v="5"/>
    <n v="31006"/>
    <x v="157"/>
    <n v="0"/>
    <n v="0"/>
    <n v="0"/>
    <n v="0"/>
    <n v="0"/>
    <n v="0"/>
    <n v="0"/>
    <n v="0"/>
    <n v="0"/>
    <n v="0"/>
    <n v="191"/>
    <n v="31"/>
    <n v="222"/>
    <n v="195"/>
    <n v="160"/>
    <n v="128"/>
    <n v="8"/>
    <n v="0"/>
    <n v="0"/>
    <n v="3"/>
    <m/>
    <m/>
    <n v="0"/>
    <m/>
    <m/>
    <m/>
    <m/>
    <m/>
    <m/>
    <m/>
    <x v="6"/>
    <n v="716"/>
    <n v="0"/>
    <m/>
    <n v="1"/>
    <m/>
    <m/>
    <n v="222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31012"/>
    <x v="158"/>
    <n v="0"/>
    <n v="0"/>
    <n v="0"/>
    <n v="0"/>
    <n v="0"/>
    <n v="0"/>
    <n v="0"/>
    <n v="0"/>
    <n v="0"/>
    <n v="0"/>
    <n v="255"/>
    <n v="25"/>
    <n v="280"/>
    <n v="360"/>
    <n v="221"/>
    <n v="153"/>
    <n v="14"/>
    <n v="1"/>
    <n v="0"/>
    <n v="5"/>
    <m/>
    <m/>
    <n v="0"/>
    <m/>
    <m/>
    <m/>
    <m/>
    <m/>
    <m/>
    <m/>
    <x v="6"/>
    <n v="1034"/>
    <n v="0"/>
    <m/>
    <n v="1"/>
    <m/>
    <m/>
    <n v="28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31022"/>
    <x v="159"/>
    <n v="92"/>
    <n v="0"/>
    <n v="92"/>
    <n v="0"/>
    <n v="0"/>
    <n v="0"/>
    <n v="0"/>
    <n v="0"/>
    <n v="0"/>
    <n v="0"/>
    <n v="434"/>
    <n v="44"/>
    <n v="478"/>
    <n v="459"/>
    <n v="314"/>
    <n v="249"/>
    <n v="25"/>
    <n v="1"/>
    <n v="0"/>
    <n v="17"/>
    <n v="99"/>
    <n v="0"/>
    <n v="99"/>
    <n v="0"/>
    <n v="0"/>
    <n v="0"/>
    <n v="0"/>
    <n v="0"/>
    <n v="0"/>
    <n v="0"/>
    <x v="775"/>
    <n v="1543"/>
    <n v="92"/>
    <n v="6.416072585871678E-2"/>
    <n v="0.94037589112119246"/>
    <n v="7.0707070707070704E-2"/>
    <n v="99"/>
    <n v="478"/>
    <n v="92"/>
    <n v="0.20711297071129708"/>
    <n v="0.80753138075313813"/>
    <n v="7.0707070707070704E-2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5"/>
    <n v="31033"/>
    <x v="160"/>
    <n v="266"/>
    <n v="25"/>
    <n v="291"/>
    <n v="266"/>
    <n v="263"/>
    <n v="93"/>
    <n v="0"/>
    <n v="0"/>
    <n v="0"/>
    <n v="0"/>
    <n v="293"/>
    <n v="35"/>
    <n v="328"/>
    <n v="290"/>
    <n v="329"/>
    <n v="210"/>
    <n v="11"/>
    <n v="2"/>
    <n v="0"/>
    <n v="17"/>
    <n v="712"/>
    <n v="109"/>
    <n v="821"/>
    <n v="816"/>
    <n v="1297"/>
    <n v="530"/>
    <n v="0"/>
    <n v="0"/>
    <n v="0"/>
    <n v="0"/>
    <x v="905"/>
    <n v="1187"/>
    <n v="913"/>
    <n v="2.9182813816343725"/>
    <n v="0.23083403538331929"/>
    <n v="0.73643187066974591"/>
    <n v="821"/>
    <n v="328"/>
    <n v="291"/>
    <n v="2.5030487804878048"/>
    <n v="0.11280487804878049"/>
    <n v="0.64555420219244819"/>
    <n v="2.8137931034482757"/>
    <n v="8.2758620689655171E-2"/>
    <n v="0.6740196078431373"/>
    <n v="3.9422492401215807"/>
    <n v="0.20060790273556231"/>
    <n v="0.7972243639167309"/>
    <n v="0"/>
    <n v="1"/>
    <m/>
    <n v="2.5238095238095237"/>
    <n v="0.55714285714285716"/>
    <n v="0.82452830188679249"/>
    <n v="0"/>
    <n v="1"/>
    <m/>
    <n v="0"/>
    <n v="1"/>
    <m/>
    <m/>
    <m/>
    <m/>
  </r>
  <r>
    <x v="5"/>
    <n v="31040"/>
    <x v="161"/>
    <n v="110"/>
    <n v="0"/>
    <n v="110"/>
    <n v="0"/>
    <n v="0"/>
    <n v="0"/>
    <n v="0"/>
    <n v="0"/>
    <n v="0"/>
    <n v="0"/>
    <n v="388"/>
    <n v="47"/>
    <n v="435"/>
    <n v="404"/>
    <n v="387"/>
    <n v="242"/>
    <n v="17"/>
    <n v="0"/>
    <n v="0"/>
    <n v="16"/>
    <n v="125"/>
    <n v="0"/>
    <n v="125"/>
    <n v="0"/>
    <n v="0"/>
    <n v="0"/>
    <n v="0"/>
    <n v="0"/>
    <n v="0"/>
    <n v="0"/>
    <x v="906"/>
    <n v="1501"/>
    <n v="110"/>
    <n v="8.3277814790139904E-2"/>
    <n v="0.92671552298467685"/>
    <n v="0.12"/>
    <n v="125"/>
    <n v="435"/>
    <n v="110"/>
    <n v="0.28735632183908044"/>
    <n v="0.74712643678160917"/>
    <n v="0.12"/>
    <n v="0"/>
    <n v="1"/>
    <m/>
    <n v="0"/>
    <n v="1"/>
    <m/>
    <n v="0"/>
    <n v="1"/>
    <m/>
    <n v="0"/>
    <n v="1"/>
    <m/>
    <m/>
    <m/>
    <m/>
    <n v="0"/>
    <n v="1"/>
    <m/>
    <m/>
    <m/>
    <m/>
  </r>
  <r>
    <x v="5"/>
    <n v="31042"/>
    <x v="162"/>
    <n v="0"/>
    <n v="0"/>
    <n v="0"/>
    <n v="0"/>
    <n v="0"/>
    <n v="0"/>
    <n v="0"/>
    <n v="0"/>
    <n v="0"/>
    <n v="0"/>
    <n v="45"/>
    <n v="9"/>
    <n v="54"/>
    <n v="62"/>
    <n v="43"/>
    <n v="32"/>
    <n v="3"/>
    <n v="0"/>
    <n v="0"/>
    <n v="2"/>
    <m/>
    <m/>
    <n v="0"/>
    <m/>
    <m/>
    <m/>
    <m/>
    <m/>
    <m/>
    <m/>
    <x v="6"/>
    <n v="196"/>
    <n v="0"/>
    <m/>
    <n v="1"/>
    <m/>
    <m/>
    <n v="5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31043"/>
    <x v="163"/>
    <n v="296"/>
    <n v="38"/>
    <n v="334"/>
    <n v="285"/>
    <n v="72"/>
    <n v="83"/>
    <n v="0"/>
    <n v="0"/>
    <n v="0"/>
    <n v="0"/>
    <n v="412"/>
    <n v="68"/>
    <n v="480"/>
    <n v="547"/>
    <n v="342"/>
    <n v="290"/>
    <n v="22"/>
    <n v="7"/>
    <n v="0"/>
    <n v="11"/>
    <n v="351"/>
    <n v="50"/>
    <n v="401"/>
    <n v="324"/>
    <n v="106"/>
    <n v="138"/>
    <n v="0"/>
    <n v="0"/>
    <n v="0"/>
    <n v="0"/>
    <x v="901"/>
    <n v="1699"/>
    <n v="774"/>
    <n v="0.57033549146556795"/>
    <n v="0.54443790464979402"/>
    <n v="0.20123839009287925"/>
    <n v="401"/>
    <n v="480"/>
    <n v="334"/>
    <n v="0.8354166666666667"/>
    <n v="0.30416666666666664"/>
    <n v="0.16708229426433915"/>
    <n v="0.59232175502742235"/>
    <n v="0.4789762340036563"/>
    <n v="0.12037037037037036"/>
    <n v="0.30994152046783624"/>
    <n v="0.78947368421052633"/>
    <n v="0.32075471698113206"/>
    <n v="0"/>
    <n v="1"/>
    <m/>
    <n v="0.47586206896551725"/>
    <n v="0.71379310344827585"/>
    <n v="0.39855072463768115"/>
    <n v="0"/>
    <n v="1"/>
    <m/>
    <n v="0"/>
    <n v="1"/>
    <m/>
    <m/>
    <m/>
    <m/>
  </r>
  <r>
    <x v="5"/>
    <n v="32003"/>
    <x v="164"/>
    <n v="244"/>
    <n v="41"/>
    <n v="285"/>
    <n v="213"/>
    <n v="176"/>
    <n v="113"/>
    <n v="0"/>
    <n v="0"/>
    <n v="0"/>
    <n v="0"/>
    <n v="311"/>
    <n v="52"/>
    <n v="363"/>
    <n v="243"/>
    <n v="266"/>
    <n v="225"/>
    <n v="11"/>
    <n v="1"/>
    <n v="0"/>
    <n v="28"/>
    <n v="435"/>
    <n v="90"/>
    <n v="525"/>
    <n v="354"/>
    <n v="362"/>
    <n v="314"/>
    <n v="0"/>
    <n v="0"/>
    <n v="0"/>
    <n v="0"/>
    <x v="907"/>
    <n v="1137"/>
    <n v="787"/>
    <n v="1.3676341248900616"/>
    <n v="0.30782761653474056"/>
    <n v="0.49389067524115754"/>
    <n v="525"/>
    <n v="363"/>
    <n v="285"/>
    <n v="1.4462809917355373"/>
    <n v="0.21487603305785125"/>
    <n v="0.45714285714285713"/>
    <n v="1.4567901234567902"/>
    <n v="0.12345679012345678"/>
    <n v="0.39830508474576271"/>
    <n v="1.3609022556390977"/>
    <n v="0.33834586466165412"/>
    <n v="0.51381215469613262"/>
    <n v="0"/>
    <n v="1"/>
    <m/>
    <n v="1.3955555555555557"/>
    <n v="0.49777777777777776"/>
    <n v="0.64012738853503182"/>
    <n v="0"/>
    <n v="1"/>
    <m/>
    <n v="0"/>
    <n v="1"/>
    <m/>
    <m/>
    <m/>
    <m/>
  </r>
  <r>
    <x v="5"/>
    <n v="32006"/>
    <x v="165"/>
    <n v="0"/>
    <n v="0"/>
    <n v="0"/>
    <n v="0"/>
    <n v="0"/>
    <n v="0"/>
    <n v="0"/>
    <n v="0"/>
    <n v="0"/>
    <n v="0"/>
    <n v="158"/>
    <n v="33"/>
    <n v="191"/>
    <n v="127"/>
    <n v="168"/>
    <n v="175"/>
    <n v="5"/>
    <n v="0"/>
    <n v="0"/>
    <n v="23"/>
    <m/>
    <m/>
    <n v="0"/>
    <m/>
    <m/>
    <m/>
    <m/>
    <m/>
    <m/>
    <m/>
    <x v="6"/>
    <n v="689"/>
    <n v="0"/>
    <m/>
    <n v="1"/>
    <m/>
    <m/>
    <n v="19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32010"/>
    <x v="166"/>
    <n v="93"/>
    <n v="8"/>
    <n v="101"/>
    <n v="34"/>
    <n v="12"/>
    <n v="0"/>
    <n v="0"/>
    <n v="0"/>
    <n v="0"/>
    <n v="0"/>
    <n v="133"/>
    <n v="26"/>
    <n v="159"/>
    <n v="99"/>
    <n v="152"/>
    <n v="127"/>
    <n v="3"/>
    <n v="2"/>
    <n v="0"/>
    <n v="8"/>
    <n v="157"/>
    <n v="15"/>
    <n v="172"/>
    <n v="82"/>
    <n v="18"/>
    <n v="0"/>
    <n v="0"/>
    <n v="0"/>
    <n v="0"/>
    <n v="0"/>
    <x v="908"/>
    <n v="550"/>
    <n v="147"/>
    <n v="0.49454545454545457"/>
    <n v="0.73272727272727278"/>
    <n v="0.45955882352941174"/>
    <n v="172"/>
    <n v="159"/>
    <n v="101"/>
    <n v="1.0817610062893082"/>
    <n v="0.36477987421383645"/>
    <n v="0.41279069767441862"/>
    <n v="0.82828282828282829"/>
    <n v="0.65656565656565657"/>
    <n v="0.58536585365853655"/>
    <n v="0.11842105263157894"/>
    <n v="0.92105263157894735"/>
    <n v="0.33333333333333331"/>
    <n v="0"/>
    <n v="1"/>
    <m/>
    <n v="0"/>
    <n v="1"/>
    <m/>
    <n v="0"/>
    <n v="1"/>
    <m/>
    <n v="0"/>
    <n v="1"/>
    <m/>
    <m/>
    <m/>
    <m/>
  </r>
  <r>
    <x v="5"/>
    <n v="32011"/>
    <x v="167"/>
    <n v="64"/>
    <n v="18"/>
    <n v="82"/>
    <n v="31"/>
    <n v="57"/>
    <n v="50"/>
    <n v="0"/>
    <n v="0"/>
    <n v="0"/>
    <n v="0"/>
    <n v="173"/>
    <n v="34"/>
    <n v="207"/>
    <n v="171"/>
    <n v="228"/>
    <n v="167"/>
    <n v="5"/>
    <n v="0"/>
    <n v="0"/>
    <n v="21"/>
    <n v="187"/>
    <n v="84"/>
    <n v="271"/>
    <n v="64"/>
    <n v="286"/>
    <n v="488"/>
    <n v="0"/>
    <n v="0"/>
    <n v="0"/>
    <n v="0"/>
    <x v="909"/>
    <n v="799"/>
    <n v="220"/>
    <n v="1.3879849812265332"/>
    <n v="0.72465581977471838"/>
    <n v="0.80162308385933279"/>
    <n v="271"/>
    <n v="207"/>
    <n v="82"/>
    <n v="1.3091787439613527"/>
    <n v="0.60386473429951693"/>
    <n v="0.69741697416974169"/>
    <n v="0.3742690058479532"/>
    <n v="0.81871345029239762"/>
    <n v="0.515625"/>
    <n v="1.2543859649122806"/>
    <n v="0.75"/>
    <n v="0.80069930069930073"/>
    <n v="0"/>
    <n v="1"/>
    <m/>
    <n v="2.9221556886227544"/>
    <n v="0.70059880239520955"/>
    <n v="0.89754098360655743"/>
    <m/>
    <m/>
    <m/>
    <n v="0"/>
    <n v="1"/>
    <m/>
    <m/>
    <m/>
    <m/>
  </r>
  <r>
    <x v="5"/>
    <n v="32030"/>
    <x v="168"/>
    <n v="0"/>
    <n v="0"/>
    <n v="0"/>
    <n v="0"/>
    <n v="0"/>
    <n v="0"/>
    <n v="0"/>
    <n v="0"/>
    <n v="0"/>
    <n v="0"/>
    <n v="78"/>
    <n v="10"/>
    <n v="88"/>
    <n v="65"/>
    <n v="60"/>
    <n v="49"/>
    <n v="2"/>
    <n v="0"/>
    <n v="0"/>
    <n v="1"/>
    <m/>
    <m/>
    <n v="0"/>
    <m/>
    <m/>
    <m/>
    <m/>
    <m/>
    <m/>
    <m/>
    <x v="6"/>
    <n v="265"/>
    <n v="0"/>
    <m/>
    <n v="1"/>
    <m/>
    <m/>
    <n v="8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33011"/>
    <x v="169"/>
    <n v="514"/>
    <n v="59"/>
    <n v="573"/>
    <n v="460"/>
    <n v="445"/>
    <n v="280"/>
    <n v="23"/>
    <n v="0"/>
    <n v="0"/>
    <n v="0"/>
    <n v="568"/>
    <n v="80"/>
    <n v="648"/>
    <n v="511"/>
    <n v="546"/>
    <n v="399"/>
    <n v="28"/>
    <n v="11"/>
    <n v="0"/>
    <n v="19"/>
    <n v="1077"/>
    <n v="202"/>
    <n v="1279"/>
    <n v="842"/>
    <n v="1044"/>
    <n v="748"/>
    <n v="62"/>
    <n v="0"/>
    <n v="0"/>
    <n v="0"/>
    <x v="910"/>
    <n v="2162"/>
    <n v="1781"/>
    <n v="1.8385753931544866"/>
    <n v="0.17622571692876965"/>
    <n v="0.55194968553459123"/>
    <n v="1279"/>
    <n v="648"/>
    <n v="573"/>
    <n v="1.9737654320987654"/>
    <n v="0.11574074074074074"/>
    <n v="0.55199374511336985"/>
    <n v="1.6477495107632094"/>
    <n v="9.9804305283757333E-2"/>
    <n v="0.45368171021377673"/>
    <n v="1.9120879120879122"/>
    <n v="0.18498168498168499"/>
    <n v="0.57375478927203061"/>
    <n v="2.2142857142857144"/>
    <n v="0.17857142857142858"/>
    <n v="0.62903225806451613"/>
    <n v="1.8746867167919798"/>
    <n v="0.2982456140350877"/>
    <n v="0.62566844919786091"/>
    <n v="0"/>
    <n v="1"/>
    <m/>
    <n v="0"/>
    <n v="1"/>
    <m/>
    <m/>
    <m/>
    <m/>
  </r>
  <r>
    <x v="5"/>
    <n v="33016"/>
    <x v="170"/>
    <n v="0"/>
    <n v="0"/>
    <n v="0"/>
    <n v="0"/>
    <n v="0"/>
    <n v="0"/>
    <n v="0"/>
    <n v="0"/>
    <n v="0"/>
    <n v="0"/>
    <n v="12"/>
    <n v="2"/>
    <n v="14"/>
    <n v="1"/>
    <n v="9"/>
    <n v="16"/>
    <n v="0"/>
    <n v="0"/>
    <n v="0"/>
    <n v="1"/>
    <m/>
    <m/>
    <n v="0"/>
    <m/>
    <m/>
    <m/>
    <m/>
    <m/>
    <m/>
    <m/>
    <x v="6"/>
    <n v="41"/>
    <n v="0"/>
    <m/>
    <n v="1"/>
    <m/>
    <m/>
    <n v="14"/>
    <n v="0"/>
    <m/>
    <n v="1"/>
    <m/>
    <m/>
    <n v="1"/>
    <m/>
    <m/>
    <n v="1"/>
    <m/>
    <m/>
    <m/>
    <m/>
    <m/>
    <n v="1"/>
    <m/>
    <m/>
    <m/>
    <m/>
    <m/>
    <n v="1"/>
    <m/>
    <m/>
    <m/>
    <m/>
  </r>
  <r>
    <x v="5"/>
    <n v="33021"/>
    <x v="171"/>
    <n v="313"/>
    <n v="57"/>
    <n v="370"/>
    <n v="289"/>
    <n v="272"/>
    <n v="221"/>
    <n v="0"/>
    <n v="0"/>
    <n v="0"/>
    <n v="0"/>
    <n v="343"/>
    <n v="80"/>
    <n v="423"/>
    <n v="310"/>
    <n v="333"/>
    <n v="316"/>
    <n v="10"/>
    <n v="1"/>
    <n v="0"/>
    <n v="4"/>
    <n v="492"/>
    <n v="101"/>
    <n v="593"/>
    <n v="417"/>
    <n v="433"/>
    <n v="375"/>
    <n v="0"/>
    <n v="0"/>
    <n v="0"/>
    <n v="0"/>
    <x v="911"/>
    <n v="1397"/>
    <n v="1152"/>
    <n v="1.301360057265569"/>
    <n v="0.17537580529706515"/>
    <n v="0.36633663366336633"/>
    <n v="593"/>
    <n v="423"/>
    <n v="370"/>
    <n v="1.4018912529550827"/>
    <n v="0.12529550827423167"/>
    <n v="0.37605396290050591"/>
    <n v="1.3451612903225807"/>
    <n v="6.7741935483870974E-2"/>
    <n v="0.30695443645083931"/>
    <n v="1.3003003003003002"/>
    <n v="0.18318318318318319"/>
    <n v="0.37182448036951499"/>
    <n v="0"/>
    <n v="1"/>
    <m/>
    <n v="1.1867088607594938"/>
    <n v="0.30063291139240506"/>
    <n v="0.41066666666666668"/>
    <n v="0"/>
    <n v="1"/>
    <m/>
    <n v="0"/>
    <n v="1"/>
    <m/>
    <m/>
    <m/>
    <m/>
  </r>
  <r>
    <x v="5"/>
    <n v="33029"/>
    <x v="172"/>
    <n v="122"/>
    <n v="22"/>
    <n v="144"/>
    <n v="56"/>
    <n v="21"/>
    <n v="18"/>
    <n v="0"/>
    <n v="0"/>
    <n v="0"/>
    <n v="0"/>
    <n v="284"/>
    <n v="80"/>
    <n v="364"/>
    <n v="211"/>
    <n v="289"/>
    <n v="243"/>
    <n v="9"/>
    <n v="4"/>
    <n v="0"/>
    <n v="12"/>
    <n v="143"/>
    <n v="33"/>
    <n v="176"/>
    <n v="66"/>
    <n v="26"/>
    <n v="48"/>
    <n v="0"/>
    <n v="0"/>
    <n v="0"/>
    <n v="0"/>
    <x v="912"/>
    <n v="1132"/>
    <n v="239"/>
    <n v="0.27915194346289751"/>
    <n v="0.78886925795053009"/>
    <n v="0.24367088607594936"/>
    <n v="176"/>
    <n v="364"/>
    <n v="144"/>
    <n v="0.48351648351648352"/>
    <n v="0.60439560439560436"/>
    <n v="0.18181818181818182"/>
    <n v="0.3127962085308057"/>
    <n v="0.7345971563981043"/>
    <n v="0.15151515151515152"/>
    <n v="8.9965397923875437E-2"/>
    <n v="0.9273356401384083"/>
    <n v="0.19230769230769232"/>
    <n v="0"/>
    <n v="1"/>
    <m/>
    <n v="0.19753086419753085"/>
    <n v="0.92592592592592593"/>
    <n v="0.625"/>
    <n v="0"/>
    <n v="1"/>
    <m/>
    <n v="0"/>
    <n v="1"/>
    <m/>
    <m/>
    <m/>
    <m/>
  </r>
  <r>
    <x v="5"/>
    <n v="33037"/>
    <x v="173"/>
    <n v="0"/>
    <n v="0"/>
    <n v="0"/>
    <n v="0"/>
    <n v="0"/>
    <n v="0"/>
    <n v="0"/>
    <n v="0"/>
    <n v="0"/>
    <n v="0"/>
    <n v="228"/>
    <n v="40"/>
    <n v="268"/>
    <n v="185"/>
    <n v="249"/>
    <n v="164"/>
    <n v="5"/>
    <n v="2"/>
    <n v="0"/>
    <n v="6"/>
    <m/>
    <m/>
    <n v="0"/>
    <m/>
    <m/>
    <m/>
    <m/>
    <m/>
    <m/>
    <m/>
    <x v="6"/>
    <n v="879"/>
    <n v="0"/>
    <m/>
    <n v="1"/>
    <m/>
    <m/>
    <n v="26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33039"/>
    <x v="174"/>
    <n v="0"/>
    <n v="0"/>
    <n v="0"/>
    <n v="0"/>
    <n v="0"/>
    <n v="0"/>
    <n v="0"/>
    <n v="0"/>
    <n v="0"/>
    <n v="0"/>
    <n v="134"/>
    <n v="42"/>
    <n v="176"/>
    <n v="90"/>
    <n v="154"/>
    <n v="108"/>
    <n v="8"/>
    <n v="0"/>
    <n v="0"/>
    <n v="3"/>
    <m/>
    <m/>
    <n v="0"/>
    <m/>
    <m/>
    <m/>
    <m/>
    <m/>
    <m/>
    <m/>
    <x v="6"/>
    <n v="539"/>
    <n v="0"/>
    <m/>
    <n v="1"/>
    <m/>
    <m/>
    <n v="17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33040"/>
    <x v="175"/>
    <n v="0"/>
    <n v="0"/>
    <n v="0"/>
    <n v="0"/>
    <n v="0"/>
    <n v="0"/>
    <n v="0"/>
    <n v="0"/>
    <n v="0"/>
    <n v="0"/>
    <n v="138"/>
    <n v="31"/>
    <n v="169"/>
    <n v="104"/>
    <n v="155"/>
    <n v="116"/>
    <n v="3"/>
    <n v="20"/>
    <n v="0"/>
    <n v="6"/>
    <m/>
    <m/>
    <n v="0"/>
    <m/>
    <m/>
    <m/>
    <m/>
    <m/>
    <m/>
    <m/>
    <x v="6"/>
    <n v="573"/>
    <n v="0"/>
    <m/>
    <n v="1"/>
    <m/>
    <m/>
    <n v="16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33041"/>
    <x v="176"/>
    <n v="0"/>
    <n v="0"/>
    <n v="0"/>
    <n v="0"/>
    <n v="0"/>
    <n v="0"/>
    <n v="0"/>
    <n v="0"/>
    <n v="0"/>
    <n v="0"/>
    <n v="55"/>
    <n v="14"/>
    <n v="69"/>
    <n v="45"/>
    <n v="49"/>
    <n v="59"/>
    <n v="6"/>
    <n v="1"/>
    <n v="0"/>
    <n v="0"/>
    <m/>
    <m/>
    <n v="0"/>
    <m/>
    <m/>
    <m/>
    <m/>
    <m/>
    <m/>
    <m/>
    <x v="6"/>
    <n v="229"/>
    <n v="0"/>
    <m/>
    <n v="1"/>
    <m/>
    <m/>
    <n v="69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5"/>
    <n v="34002"/>
    <x v="177"/>
    <n v="33"/>
    <n v="10"/>
    <n v="43"/>
    <n v="0"/>
    <n v="69"/>
    <n v="22"/>
    <n v="0"/>
    <n v="0"/>
    <n v="0"/>
    <n v="0"/>
    <n v="262"/>
    <n v="43"/>
    <n v="305"/>
    <n v="237"/>
    <n v="282"/>
    <n v="149"/>
    <n v="6"/>
    <n v="1"/>
    <n v="0"/>
    <n v="19"/>
    <n v="118"/>
    <n v="43"/>
    <n v="161"/>
    <n v="0"/>
    <n v="287"/>
    <n v="125"/>
    <n v="0"/>
    <n v="0"/>
    <n v="0"/>
    <n v="0"/>
    <x v="583"/>
    <n v="999"/>
    <n v="134"/>
    <n v="0.57357357357357353"/>
    <n v="0.86586586586586589"/>
    <n v="0.7661431064572426"/>
    <n v="161"/>
    <n v="305"/>
    <n v="43"/>
    <n v="0.52786885245901638"/>
    <n v="0.85901639344262293"/>
    <n v="0.73291925465838514"/>
    <n v="0"/>
    <n v="1"/>
    <m/>
    <n v="1.0177304964539007"/>
    <n v="0.75531914893617025"/>
    <n v="0.75958188153310102"/>
    <n v="0"/>
    <n v="1"/>
    <m/>
    <n v="0.83892617449664431"/>
    <n v="0.8523489932885906"/>
    <n v="0.82399999999999995"/>
    <n v="0"/>
    <n v="1"/>
    <m/>
    <n v="0"/>
    <n v="1"/>
    <m/>
    <m/>
    <m/>
    <m/>
  </r>
  <r>
    <x v="5"/>
    <n v="34003"/>
    <x v="178"/>
    <n v="134"/>
    <n v="21"/>
    <n v="155"/>
    <n v="124"/>
    <n v="37"/>
    <n v="49"/>
    <n v="0"/>
    <n v="0"/>
    <n v="0"/>
    <n v="0"/>
    <n v="173"/>
    <n v="34"/>
    <n v="207"/>
    <n v="162"/>
    <n v="126"/>
    <n v="118"/>
    <n v="8"/>
    <n v="2"/>
    <n v="0"/>
    <n v="6"/>
    <n v="472"/>
    <n v="56"/>
    <n v="528"/>
    <n v="416"/>
    <n v="184"/>
    <n v="146"/>
    <n v="0"/>
    <n v="0"/>
    <n v="0"/>
    <n v="0"/>
    <x v="913"/>
    <n v="629"/>
    <n v="365"/>
    <n v="2.0254372019077902"/>
    <n v="0.41971383147853736"/>
    <n v="0.71350078492935631"/>
    <n v="528"/>
    <n v="207"/>
    <n v="155"/>
    <n v="2.5507246376811592"/>
    <n v="0.25120772946859904"/>
    <n v="0.70643939393939392"/>
    <n v="2.5679012345679011"/>
    <n v="0.23456790123456789"/>
    <n v="0.70192307692307687"/>
    <n v="1.4603174603174602"/>
    <n v="0.70634920634920639"/>
    <n v="0.79891304347826086"/>
    <n v="0"/>
    <n v="1"/>
    <m/>
    <n v="1.2372881355932204"/>
    <n v="0.5847457627118644"/>
    <n v="0.66438356164383561"/>
    <n v="0"/>
    <n v="1"/>
    <m/>
    <n v="0"/>
    <n v="1"/>
    <m/>
    <m/>
    <m/>
    <m/>
  </r>
  <r>
    <x v="5"/>
    <n v="34009"/>
    <x v="179"/>
    <n v="0"/>
    <n v="0"/>
    <n v="0"/>
    <n v="0"/>
    <n v="0"/>
    <n v="0"/>
    <n v="0"/>
    <n v="0"/>
    <n v="0"/>
    <n v="0"/>
    <n v="200"/>
    <n v="33"/>
    <n v="233"/>
    <n v="196"/>
    <n v="218"/>
    <n v="130"/>
    <n v="5"/>
    <n v="0"/>
    <n v="0"/>
    <n v="11"/>
    <m/>
    <m/>
    <n v="0"/>
    <m/>
    <m/>
    <m/>
    <m/>
    <m/>
    <m/>
    <m/>
    <x v="6"/>
    <n v="793"/>
    <n v="0"/>
    <m/>
    <n v="1"/>
    <m/>
    <m/>
    <n v="23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34013"/>
    <x v="180"/>
    <n v="170"/>
    <n v="39"/>
    <n v="209"/>
    <n v="55"/>
    <n v="23"/>
    <n v="29"/>
    <n v="0"/>
    <n v="0"/>
    <n v="0"/>
    <n v="0"/>
    <n v="432"/>
    <n v="82"/>
    <n v="514"/>
    <n v="409"/>
    <n v="371"/>
    <n v="325"/>
    <n v="18"/>
    <n v="15"/>
    <n v="0"/>
    <n v="12"/>
    <n v="212"/>
    <n v="58"/>
    <n v="270"/>
    <n v="76"/>
    <n v="53"/>
    <n v="49"/>
    <n v="0"/>
    <n v="0"/>
    <n v="0"/>
    <n v="0"/>
    <x v="914"/>
    <n v="1664"/>
    <n v="316"/>
    <n v="0.26923076923076922"/>
    <n v="0.81009615384615385"/>
    <n v="0.29464285714285715"/>
    <n v="270"/>
    <n v="514"/>
    <n v="209"/>
    <n v="0.52529182879377434"/>
    <n v="0.5933852140077821"/>
    <n v="0.22592592592592592"/>
    <n v="0.18581907090464547"/>
    <n v="0.86552567237163813"/>
    <n v="0.27631578947368424"/>
    <n v="0.14285714285714285"/>
    <n v="0.93800539083557954"/>
    <n v="0.56603773584905659"/>
    <n v="0"/>
    <n v="1"/>
    <m/>
    <n v="0.15076923076923077"/>
    <n v="0.91076923076923078"/>
    <n v="0.40816326530612246"/>
    <n v="0"/>
    <n v="1"/>
    <m/>
    <n v="0"/>
    <n v="1"/>
    <m/>
    <m/>
    <m/>
    <m/>
  </r>
  <r>
    <x v="5"/>
    <n v="34022"/>
    <x v="181"/>
    <n v="1096"/>
    <n v="183"/>
    <n v="1279"/>
    <n v="1249"/>
    <n v="717"/>
    <n v="748"/>
    <n v="41"/>
    <n v="41"/>
    <n v="0"/>
    <n v="0"/>
    <n v="1232"/>
    <n v="209"/>
    <n v="1441"/>
    <n v="1349"/>
    <n v="899"/>
    <n v="864"/>
    <n v="63"/>
    <n v="45"/>
    <n v="0"/>
    <n v="10"/>
    <n v="1721"/>
    <n v="358"/>
    <n v="2079"/>
    <n v="2362"/>
    <n v="2192"/>
    <n v="2234"/>
    <n v="99"/>
    <n v="96"/>
    <n v="0"/>
    <n v="0"/>
    <x v="915"/>
    <n v="4671"/>
    <n v="4075"/>
    <n v="1.9400556625990153"/>
    <n v="0.12759580389638192"/>
    <n v="0.55032001765614658"/>
    <n v="2079"/>
    <n v="1441"/>
    <n v="1279"/>
    <n v="1.4427480916030535"/>
    <n v="0.11242192921582235"/>
    <n v="0.38480038480038481"/>
    <n v="1.7509266123054115"/>
    <n v="7.412898443291327E-2"/>
    <n v="0.47121083827265031"/>
    <n v="2.4382647385984426"/>
    <n v="0.20244716351501668"/>
    <n v="0.67290145985401462"/>
    <n v="1.5714285714285714"/>
    <n v="0.34920634920634919"/>
    <n v="0.58585858585858586"/>
    <n v="2.5856481481481484"/>
    <n v="0.13425925925925927"/>
    <n v="0.66517457475380481"/>
    <n v="2.1333333333333333"/>
    <n v="8.8888888888888892E-2"/>
    <n v="0.57291666666666663"/>
    <n v="0"/>
    <n v="1"/>
    <m/>
    <m/>
    <m/>
    <m/>
  </r>
  <r>
    <x v="5"/>
    <n v="34023"/>
    <x v="182"/>
    <n v="148"/>
    <n v="0"/>
    <n v="148"/>
    <n v="138"/>
    <n v="0"/>
    <n v="0"/>
    <n v="0"/>
    <n v="0"/>
    <n v="0"/>
    <n v="0"/>
    <n v="225"/>
    <n v="38"/>
    <n v="263"/>
    <n v="208"/>
    <n v="190"/>
    <n v="163"/>
    <n v="9"/>
    <n v="3"/>
    <n v="0"/>
    <n v="0"/>
    <n v="331"/>
    <n v="0"/>
    <n v="331"/>
    <n v="302"/>
    <n v="0"/>
    <n v="0"/>
    <n v="0"/>
    <n v="0"/>
    <n v="0"/>
    <n v="0"/>
    <x v="518"/>
    <n v="836"/>
    <n v="286"/>
    <n v="0.75717703349282295"/>
    <n v="0.65789473684210531"/>
    <n v="0.54818325434439175"/>
    <n v="331"/>
    <n v="263"/>
    <n v="148"/>
    <n v="1.2585551330798479"/>
    <n v="0.43726235741444869"/>
    <n v="0.55287009063444104"/>
    <n v="1.4519230769230769"/>
    <n v="0.33653846153846156"/>
    <n v="0.54304635761589404"/>
    <n v="0"/>
    <n v="1"/>
    <m/>
    <n v="0"/>
    <n v="1"/>
    <m/>
    <n v="0"/>
    <n v="1"/>
    <m/>
    <n v="0"/>
    <n v="1"/>
    <m/>
    <m/>
    <m/>
    <m/>
    <m/>
    <m/>
    <m/>
  </r>
  <r>
    <x v="5"/>
    <n v="34025"/>
    <x v="183"/>
    <n v="71"/>
    <n v="6"/>
    <n v="77"/>
    <n v="0"/>
    <n v="0"/>
    <n v="0"/>
    <n v="0"/>
    <n v="0"/>
    <n v="0"/>
    <n v="0"/>
    <n v="100"/>
    <n v="15"/>
    <n v="115"/>
    <n v="86"/>
    <n v="94"/>
    <n v="74"/>
    <n v="7"/>
    <n v="0"/>
    <n v="0"/>
    <n v="2"/>
    <n v="167"/>
    <n v="35"/>
    <n v="202"/>
    <n v="0"/>
    <n v="0"/>
    <n v="0"/>
    <n v="0"/>
    <n v="0"/>
    <n v="0"/>
    <n v="0"/>
    <x v="916"/>
    <n v="378"/>
    <n v="77"/>
    <n v="0.53439153439153442"/>
    <n v="0.79629629629629628"/>
    <n v="0.61881188118811881"/>
    <n v="202"/>
    <n v="115"/>
    <n v="77"/>
    <n v="1.7565217391304349"/>
    <n v="0.33043478260869563"/>
    <n v="0.61881188118811881"/>
    <n v="0"/>
    <n v="1"/>
    <m/>
    <n v="0"/>
    <n v="1"/>
    <m/>
    <n v="0"/>
    <n v="1"/>
    <m/>
    <n v="0"/>
    <n v="1"/>
    <m/>
    <m/>
    <m/>
    <m/>
    <n v="0"/>
    <n v="1"/>
    <m/>
    <m/>
    <m/>
    <m/>
  </r>
  <r>
    <x v="5"/>
    <n v="34027"/>
    <x v="184"/>
    <n v="292"/>
    <n v="73"/>
    <n v="365"/>
    <n v="267"/>
    <n v="272"/>
    <n v="205"/>
    <n v="0"/>
    <n v="7"/>
    <n v="0"/>
    <n v="0"/>
    <n v="481"/>
    <n v="108"/>
    <n v="589"/>
    <n v="422"/>
    <n v="499"/>
    <n v="438"/>
    <n v="10"/>
    <n v="8"/>
    <n v="0"/>
    <n v="4"/>
    <n v="513"/>
    <n v="132"/>
    <n v="645"/>
    <n v="578"/>
    <n v="582"/>
    <n v="392"/>
    <n v="0"/>
    <n v="23"/>
    <n v="0"/>
    <n v="0"/>
    <x v="917"/>
    <n v="1970"/>
    <n v="1116"/>
    <n v="1.1269035532994924"/>
    <n v="0.43350253807106598"/>
    <n v="0.49729729729729732"/>
    <n v="645"/>
    <n v="589"/>
    <n v="365"/>
    <n v="1.0950764006791172"/>
    <n v="0.38030560271646857"/>
    <n v="0.43410852713178294"/>
    <n v="1.3696682464454977"/>
    <n v="0.36729857819905215"/>
    <n v="0.53806228373702425"/>
    <n v="1.1663326653306614"/>
    <n v="0.45490981963927857"/>
    <n v="0.53264604810996563"/>
    <n v="0"/>
    <n v="1"/>
    <m/>
    <n v="0.89497716894977164"/>
    <n v="0.53196347031963476"/>
    <n v="0.47704081632653061"/>
    <n v="2.875"/>
    <n v="0.125"/>
    <n v="0.69565217391304346"/>
    <n v="0"/>
    <n v="1"/>
    <m/>
    <m/>
    <m/>
    <m/>
  </r>
  <r>
    <x v="5"/>
    <n v="34040"/>
    <x v="185"/>
    <n v="505"/>
    <n v="71"/>
    <n v="576"/>
    <n v="511"/>
    <n v="411"/>
    <n v="250"/>
    <n v="0"/>
    <n v="0"/>
    <n v="0"/>
    <n v="31"/>
    <n v="600"/>
    <n v="98"/>
    <n v="698"/>
    <n v="568"/>
    <n v="653"/>
    <n v="421"/>
    <n v="15"/>
    <n v="11"/>
    <n v="0"/>
    <n v="35"/>
    <n v="1483"/>
    <n v="195"/>
    <n v="1678"/>
    <n v="1352"/>
    <n v="1360"/>
    <n v="656"/>
    <n v="0"/>
    <n v="0"/>
    <n v="0"/>
    <n v="159"/>
    <x v="918"/>
    <n v="2401"/>
    <n v="1779"/>
    <n v="2.1678467305289462"/>
    <n v="0.25905872553102871"/>
    <n v="0.65821325648414986"/>
    <n v="1678"/>
    <n v="698"/>
    <n v="576"/>
    <n v="2.4040114613180514"/>
    <n v="0.17478510028653296"/>
    <n v="0.65673420738974975"/>
    <n v="2.380281690140845"/>
    <n v="0.10035211267605634"/>
    <n v="0.62204142011834318"/>
    <n v="2.0826952526799389"/>
    <n v="0.37059724349157736"/>
    <n v="0.69779411764705879"/>
    <n v="0"/>
    <n v="1"/>
    <m/>
    <n v="1.5581947743467934"/>
    <n v="0.40617577197149646"/>
    <n v="0.61890243902439024"/>
    <n v="0"/>
    <n v="1"/>
    <m/>
    <n v="4.5428571428571427"/>
    <n v="0.11428571428571428"/>
    <n v="0.80503144654088055"/>
    <m/>
    <m/>
    <m/>
  </r>
  <r>
    <x v="5"/>
    <n v="34041"/>
    <x v="186"/>
    <n v="244"/>
    <n v="24"/>
    <n v="268"/>
    <n v="53"/>
    <n v="60"/>
    <n v="3"/>
    <n v="0"/>
    <n v="0"/>
    <n v="0"/>
    <n v="0"/>
    <n v="530"/>
    <n v="97"/>
    <n v="627"/>
    <n v="451"/>
    <n v="568"/>
    <n v="410"/>
    <n v="17"/>
    <n v="6"/>
    <n v="0"/>
    <n v="11"/>
    <n v="373"/>
    <n v="37"/>
    <n v="410"/>
    <n v="78"/>
    <n v="116"/>
    <n v="9"/>
    <n v="0"/>
    <n v="0"/>
    <n v="0"/>
    <n v="0"/>
    <x v="919"/>
    <n v="2090"/>
    <n v="384"/>
    <n v="0.29330143540669856"/>
    <n v="0.81626794258373203"/>
    <n v="0.37357259380097879"/>
    <n v="410"/>
    <n v="627"/>
    <n v="268"/>
    <n v="0.65390749601275922"/>
    <n v="0.57256778309409884"/>
    <n v="0.34634146341463412"/>
    <n v="0.17294900221729489"/>
    <n v="0.8824833702882483"/>
    <n v="0.32051282051282054"/>
    <n v="0.20422535211267606"/>
    <n v="0.89436619718309862"/>
    <n v="0.48275862068965519"/>
    <n v="0"/>
    <n v="1"/>
    <m/>
    <n v="2.1951219512195121E-2"/>
    <n v="0.99268292682926829"/>
    <n v="0.66666666666666663"/>
    <n v="0"/>
    <n v="1"/>
    <m/>
    <n v="0"/>
    <n v="1"/>
    <m/>
    <m/>
    <m/>
    <m/>
  </r>
  <r>
    <x v="5"/>
    <n v="34042"/>
    <x v="187"/>
    <n v="221"/>
    <n v="34"/>
    <n v="255"/>
    <n v="104"/>
    <n v="69"/>
    <n v="23"/>
    <n v="0"/>
    <n v="0"/>
    <n v="0"/>
    <n v="0"/>
    <n v="446"/>
    <n v="77"/>
    <n v="523"/>
    <n v="404"/>
    <n v="397"/>
    <n v="268"/>
    <n v="14"/>
    <n v="3"/>
    <n v="0"/>
    <n v="4"/>
    <n v="338"/>
    <n v="48"/>
    <n v="386"/>
    <n v="137"/>
    <n v="118"/>
    <n v="45"/>
    <n v="0"/>
    <n v="0"/>
    <n v="0"/>
    <n v="0"/>
    <x v="352"/>
    <n v="1613"/>
    <n v="451"/>
    <n v="0.42529448233106015"/>
    <n v="0.72039677619342835"/>
    <n v="0.3425655976676385"/>
    <n v="386"/>
    <n v="523"/>
    <n v="255"/>
    <n v="0.73804971319311663"/>
    <n v="0.5124282982791587"/>
    <n v="0.3393782383419689"/>
    <n v="0.33910891089108913"/>
    <n v="0.74257425742574257"/>
    <n v="0.24087591240875914"/>
    <n v="0.29722921914357681"/>
    <n v="0.82619647355163728"/>
    <n v="0.4152542372881356"/>
    <n v="0"/>
    <n v="1"/>
    <m/>
    <n v="0.16791044776119404"/>
    <n v="0.91417910447761197"/>
    <n v="0.48888888888888887"/>
    <n v="0"/>
    <n v="1"/>
    <m/>
    <n v="0"/>
    <n v="1"/>
    <m/>
    <m/>
    <m/>
    <m/>
  </r>
  <r>
    <x v="5"/>
    <n v="34043"/>
    <x v="188"/>
    <n v="0"/>
    <n v="0"/>
    <n v="0"/>
    <n v="0"/>
    <n v="0"/>
    <n v="0"/>
    <n v="0"/>
    <n v="0"/>
    <n v="0"/>
    <n v="0"/>
    <n v="34"/>
    <n v="4"/>
    <n v="38"/>
    <n v="38"/>
    <n v="27"/>
    <n v="20"/>
    <n v="1"/>
    <n v="0"/>
    <n v="0"/>
    <n v="0"/>
    <m/>
    <m/>
    <n v="0"/>
    <m/>
    <m/>
    <m/>
    <m/>
    <m/>
    <m/>
    <m/>
    <x v="6"/>
    <n v="124"/>
    <n v="0"/>
    <m/>
    <n v="1"/>
    <m/>
    <m/>
    <n v="38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5"/>
    <n v="35002"/>
    <x v="189"/>
    <n v="33"/>
    <n v="15"/>
    <n v="48"/>
    <n v="0"/>
    <n v="0"/>
    <n v="0"/>
    <n v="0"/>
    <n v="0"/>
    <n v="0"/>
    <n v="0"/>
    <n v="271"/>
    <n v="56"/>
    <n v="327"/>
    <n v="242"/>
    <n v="246"/>
    <n v="209"/>
    <n v="25"/>
    <n v="4"/>
    <n v="0"/>
    <n v="55"/>
    <n v="64"/>
    <n v="26"/>
    <n v="90"/>
    <n v="0"/>
    <n v="13"/>
    <n v="0"/>
    <n v="0"/>
    <n v="0"/>
    <n v="0"/>
    <n v="0"/>
    <x v="920"/>
    <n v="1108"/>
    <n v="48"/>
    <n v="9.2960288808664263E-2"/>
    <n v="0.95667870036101088"/>
    <n v="0.53398058252427183"/>
    <n v="90"/>
    <n v="327"/>
    <n v="48"/>
    <n v="0.27522935779816515"/>
    <n v="0.85321100917431192"/>
    <n v="0.46666666666666667"/>
    <n v="0"/>
    <n v="1"/>
    <m/>
    <n v="5.2845528455284556E-2"/>
    <n v="1"/>
    <n v="1"/>
    <n v="0"/>
    <n v="1"/>
    <m/>
    <n v="0"/>
    <n v="1"/>
    <m/>
    <n v="0"/>
    <n v="1"/>
    <m/>
    <n v="0"/>
    <n v="1"/>
    <m/>
    <m/>
    <m/>
    <m/>
  </r>
  <r>
    <x v="5"/>
    <n v="35005"/>
    <x v="190"/>
    <n v="165"/>
    <n v="14"/>
    <n v="179"/>
    <n v="154"/>
    <n v="99"/>
    <n v="24"/>
    <n v="0"/>
    <n v="0"/>
    <n v="0"/>
    <n v="0"/>
    <n v="229"/>
    <n v="32"/>
    <n v="261"/>
    <n v="215"/>
    <n v="232"/>
    <n v="129"/>
    <n v="12"/>
    <n v="1"/>
    <n v="0"/>
    <n v="30"/>
    <n v="372"/>
    <n v="33"/>
    <n v="405"/>
    <n v="345"/>
    <n v="388"/>
    <n v="93"/>
    <n v="0"/>
    <n v="0"/>
    <n v="0"/>
    <n v="0"/>
    <x v="921"/>
    <n v="880"/>
    <n v="456"/>
    <n v="1.3988636363636364"/>
    <n v="0.48181818181818181"/>
    <n v="0.62956945572705114"/>
    <n v="405"/>
    <n v="261"/>
    <n v="179"/>
    <n v="1.5517241379310345"/>
    <n v="0.31417624521072796"/>
    <n v="0.55802469135802468"/>
    <n v="1.6046511627906976"/>
    <n v="0.28372093023255812"/>
    <n v="0.55362318840579705"/>
    <n v="1.6724137931034482"/>
    <n v="0.57327586206896552"/>
    <n v="0.74484536082474229"/>
    <n v="0"/>
    <n v="1"/>
    <m/>
    <n v="0.72093023255813948"/>
    <n v="0.81395348837209303"/>
    <n v="0.74193548387096775"/>
    <n v="0"/>
    <n v="1"/>
    <m/>
    <n v="0"/>
    <n v="1"/>
    <m/>
    <m/>
    <m/>
    <m/>
  </r>
  <r>
    <x v="5"/>
    <n v="35006"/>
    <x v="191"/>
    <n v="68"/>
    <n v="4"/>
    <n v="72"/>
    <n v="0"/>
    <n v="0"/>
    <n v="0"/>
    <n v="0"/>
    <n v="0"/>
    <n v="0"/>
    <n v="0"/>
    <n v="234"/>
    <n v="31"/>
    <n v="265"/>
    <n v="199"/>
    <n v="225"/>
    <n v="183"/>
    <n v="10"/>
    <n v="0"/>
    <n v="0"/>
    <n v="12"/>
    <n v="72"/>
    <n v="20"/>
    <n v="92"/>
    <n v="0"/>
    <n v="0"/>
    <n v="0"/>
    <n v="0"/>
    <n v="0"/>
    <n v="0"/>
    <n v="0"/>
    <x v="922"/>
    <n v="894"/>
    <n v="72"/>
    <n v="0.1029082774049217"/>
    <n v="0.91946308724832215"/>
    <n v="0.21739130434782608"/>
    <n v="92"/>
    <n v="265"/>
    <n v="72"/>
    <n v="0.3471698113207547"/>
    <n v="0.72830188679245278"/>
    <n v="0.21739130434782608"/>
    <n v="0"/>
    <n v="1"/>
    <m/>
    <n v="0"/>
    <n v="1"/>
    <m/>
    <n v="0"/>
    <n v="1"/>
    <m/>
    <n v="0"/>
    <n v="1"/>
    <m/>
    <m/>
    <m/>
    <m/>
    <n v="0"/>
    <n v="1"/>
    <m/>
    <m/>
    <m/>
    <m/>
  </r>
  <r>
    <x v="5"/>
    <n v="35011"/>
    <x v="192"/>
    <n v="0"/>
    <n v="0"/>
    <n v="0"/>
    <n v="0"/>
    <n v="0"/>
    <n v="0"/>
    <n v="0"/>
    <n v="0"/>
    <n v="0"/>
    <n v="0"/>
    <n v="250"/>
    <n v="58"/>
    <n v="308"/>
    <n v="236"/>
    <n v="257"/>
    <n v="169"/>
    <n v="12"/>
    <n v="8"/>
    <n v="0"/>
    <n v="39"/>
    <m/>
    <m/>
    <n v="0"/>
    <m/>
    <m/>
    <m/>
    <m/>
    <m/>
    <m/>
    <m/>
    <x v="6"/>
    <n v="1029"/>
    <n v="0"/>
    <m/>
    <n v="1"/>
    <m/>
    <m/>
    <n v="30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35013"/>
    <x v="193"/>
    <n v="766"/>
    <n v="163"/>
    <n v="929"/>
    <n v="881"/>
    <n v="561"/>
    <n v="556"/>
    <n v="24"/>
    <n v="39"/>
    <n v="0"/>
    <n v="153"/>
    <n v="880"/>
    <n v="204"/>
    <n v="1084"/>
    <n v="966"/>
    <n v="798"/>
    <n v="701"/>
    <n v="63"/>
    <n v="42"/>
    <n v="0"/>
    <n v="159"/>
    <n v="1205"/>
    <n v="249"/>
    <n v="1454"/>
    <n v="1466"/>
    <n v="1120"/>
    <n v="1024"/>
    <n v="50"/>
    <n v="68"/>
    <n v="0"/>
    <n v="410"/>
    <x v="923"/>
    <n v="3813"/>
    <n v="3143"/>
    <n v="1.4665617623918175"/>
    <n v="0.17571466037241018"/>
    <n v="0.43794706723891275"/>
    <n v="1454"/>
    <n v="1084"/>
    <n v="929"/>
    <n v="1.3413284132841328"/>
    <n v="0.1429889298892989"/>
    <n v="0.36107290233837691"/>
    <n v="1.5175983436853002"/>
    <n v="8.7991718426501039E-2"/>
    <n v="0.39904502046384721"/>
    <n v="1.4035087719298245"/>
    <n v="0.29699248120300753"/>
    <n v="0.49910714285714286"/>
    <n v="0.79365079365079361"/>
    <n v="0.61904761904761907"/>
    <n v="0.52"/>
    <n v="1.4607703281027105"/>
    <n v="0.20684736091298145"/>
    <n v="0.45703125"/>
    <n v="1.6190476190476191"/>
    <n v="7.1428571428571425E-2"/>
    <n v="0.4264705882352941"/>
    <n v="2.5786163522012577"/>
    <n v="3.7735849056603772E-2"/>
    <n v="0.62682926829268293"/>
    <m/>
    <m/>
    <m/>
  </r>
  <r>
    <x v="5"/>
    <n v="35014"/>
    <x v="194"/>
    <n v="0"/>
    <n v="0"/>
    <n v="0"/>
    <n v="0"/>
    <n v="0"/>
    <n v="0"/>
    <n v="0"/>
    <n v="0"/>
    <n v="0"/>
    <n v="0"/>
    <n v="151"/>
    <n v="28"/>
    <n v="179"/>
    <n v="135"/>
    <n v="132"/>
    <n v="110"/>
    <n v="6"/>
    <n v="1"/>
    <n v="0"/>
    <n v="19"/>
    <m/>
    <m/>
    <n v="0"/>
    <m/>
    <m/>
    <m/>
    <m/>
    <m/>
    <m/>
    <m/>
    <x v="6"/>
    <n v="582"/>
    <n v="0"/>
    <m/>
    <n v="1"/>
    <m/>
    <m/>
    <n v="17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35029"/>
    <x v="195"/>
    <n v="20"/>
    <n v="0"/>
    <n v="20"/>
    <n v="0"/>
    <n v="0"/>
    <n v="0"/>
    <n v="0"/>
    <n v="0"/>
    <n v="0"/>
    <n v="0"/>
    <n v="170"/>
    <n v="22"/>
    <n v="192"/>
    <n v="238"/>
    <n v="133"/>
    <n v="113"/>
    <n v="9"/>
    <n v="0"/>
    <n v="0"/>
    <n v="9"/>
    <n v="32"/>
    <n v="0"/>
    <n v="32"/>
    <n v="0"/>
    <n v="0"/>
    <n v="0"/>
    <n v="0"/>
    <n v="0"/>
    <n v="0"/>
    <n v="0"/>
    <x v="924"/>
    <n v="694"/>
    <n v="20"/>
    <n v="4.6109510086455328E-2"/>
    <n v="0.97118155619596547"/>
    <n v="0.375"/>
    <n v="32"/>
    <n v="192"/>
    <n v="20"/>
    <n v="0.16666666666666666"/>
    <n v="0.89583333333333337"/>
    <n v="0.375"/>
    <n v="0"/>
    <n v="1"/>
    <m/>
    <n v="0"/>
    <n v="1"/>
    <m/>
    <n v="0"/>
    <n v="1"/>
    <m/>
    <n v="0"/>
    <n v="1"/>
    <m/>
    <m/>
    <m/>
    <m/>
    <n v="0"/>
    <n v="1"/>
    <m/>
    <m/>
    <m/>
    <m/>
  </r>
  <r>
    <x v="5"/>
    <n v="36006"/>
    <x v="196"/>
    <n v="0"/>
    <n v="0"/>
    <n v="0"/>
    <n v="0"/>
    <n v="0"/>
    <n v="0"/>
    <n v="0"/>
    <n v="0"/>
    <n v="0"/>
    <n v="0"/>
    <n v="173"/>
    <n v="27"/>
    <n v="200"/>
    <n v="177"/>
    <n v="168"/>
    <n v="105"/>
    <n v="3"/>
    <n v="3"/>
    <n v="0"/>
    <n v="15"/>
    <m/>
    <m/>
    <n v="0"/>
    <m/>
    <m/>
    <m/>
    <m/>
    <m/>
    <m/>
    <m/>
    <x v="6"/>
    <n v="671"/>
    <n v="0"/>
    <m/>
    <n v="1"/>
    <m/>
    <m/>
    <n v="20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36007"/>
    <x v="197"/>
    <n v="91"/>
    <n v="15"/>
    <n v="106"/>
    <n v="0"/>
    <n v="0"/>
    <n v="0"/>
    <n v="0"/>
    <n v="0"/>
    <n v="0"/>
    <n v="0"/>
    <n v="167"/>
    <n v="39"/>
    <n v="206"/>
    <n v="127"/>
    <n v="223"/>
    <n v="144"/>
    <n v="6"/>
    <n v="3"/>
    <n v="0"/>
    <n v="11"/>
    <n v="123"/>
    <n v="23"/>
    <n v="146"/>
    <n v="0"/>
    <n v="0"/>
    <n v="0"/>
    <n v="0"/>
    <n v="0"/>
    <n v="0"/>
    <n v="0"/>
    <x v="276"/>
    <n v="720"/>
    <n v="106"/>
    <n v="0.20277777777777778"/>
    <n v="0.85277777777777775"/>
    <n v="0.27397260273972601"/>
    <n v="146"/>
    <n v="206"/>
    <n v="106"/>
    <n v="0.70873786407766992"/>
    <n v="0.4854368932038835"/>
    <n v="0.27397260273972601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5"/>
    <n v="36008"/>
    <x v="198"/>
    <n v="304"/>
    <n v="65"/>
    <n v="369"/>
    <n v="291"/>
    <n v="236"/>
    <n v="245"/>
    <n v="0"/>
    <n v="0"/>
    <n v="0"/>
    <n v="0"/>
    <n v="436"/>
    <n v="95"/>
    <n v="531"/>
    <n v="366"/>
    <n v="432"/>
    <n v="391"/>
    <n v="20"/>
    <n v="3"/>
    <n v="0"/>
    <n v="21"/>
    <n v="365"/>
    <n v="82"/>
    <n v="447"/>
    <n v="495"/>
    <n v="572"/>
    <n v="521"/>
    <n v="0"/>
    <n v="0"/>
    <n v="0"/>
    <n v="0"/>
    <x v="925"/>
    <n v="1764"/>
    <n v="1141"/>
    <n v="1.1536281179138321"/>
    <n v="0.3531746031746032"/>
    <n v="0.43931203931203933"/>
    <n v="447"/>
    <n v="531"/>
    <n v="369"/>
    <n v="0.84180790960451979"/>
    <n v="0.30508474576271188"/>
    <n v="0.17449664429530201"/>
    <n v="1.3524590163934427"/>
    <n v="0.20491803278688525"/>
    <n v="0.41212121212121211"/>
    <n v="1.3240740740740742"/>
    <n v="0.45370370370370372"/>
    <n v="0.58741258741258739"/>
    <n v="0"/>
    <n v="1"/>
    <m/>
    <n v="1.3324808184143222"/>
    <n v="0.37340153452685421"/>
    <n v="0.52975047984644918"/>
    <n v="0"/>
    <n v="1"/>
    <m/>
    <n v="0"/>
    <n v="1"/>
    <m/>
    <m/>
    <m/>
    <m/>
  </r>
  <r>
    <x v="5"/>
    <n v="36010"/>
    <x v="199"/>
    <n v="0"/>
    <n v="0"/>
    <n v="0"/>
    <n v="0"/>
    <n v="0"/>
    <n v="0"/>
    <n v="0"/>
    <n v="0"/>
    <n v="0"/>
    <n v="0"/>
    <n v="149"/>
    <n v="41"/>
    <n v="190"/>
    <n v="143"/>
    <n v="168"/>
    <n v="124"/>
    <n v="4"/>
    <n v="3"/>
    <n v="0"/>
    <n v="6"/>
    <m/>
    <m/>
    <n v="0"/>
    <m/>
    <m/>
    <m/>
    <m/>
    <m/>
    <m/>
    <m/>
    <x v="6"/>
    <n v="638"/>
    <n v="0"/>
    <m/>
    <n v="1"/>
    <m/>
    <m/>
    <n v="19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36011"/>
    <x v="200"/>
    <n v="68"/>
    <n v="0"/>
    <n v="68"/>
    <n v="0"/>
    <n v="0"/>
    <n v="0"/>
    <n v="0"/>
    <n v="0"/>
    <n v="0"/>
    <n v="0"/>
    <n v="158"/>
    <n v="31"/>
    <n v="189"/>
    <n v="136"/>
    <n v="181"/>
    <n v="104"/>
    <n v="6"/>
    <n v="1"/>
    <n v="0"/>
    <n v="14"/>
    <n v="75"/>
    <n v="0"/>
    <n v="75"/>
    <n v="0"/>
    <n v="0"/>
    <n v="0"/>
    <n v="0"/>
    <n v="0"/>
    <n v="0"/>
    <n v="0"/>
    <x v="926"/>
    <n v="631"/>
    <n v="68"/>
    <n v="0.11885895404120443"/>
    <n v="0.8922345483359746"/>
    <n v="9.3333333333333338E-2"/>
    <n v="75"/>
    <n v="189"/>
    <n v="68"/>
    <n v="0.3968253968253968"/>
    <n v="0.64021164021164023"/>
    <n v="9.3333333333333338E-2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5"/>
    <n v="36012"/>
    <x v="201"/>
    <n v="0"/>
    <n v="0"/>
    <n v="0"/>
    <n v="0"/>
    <n v="0"/>
    <n v="0"/>
    <n v="0"/>
    <n v="0"/>
    <n v="0"/>
    <n v="0"/>
    <n v="157"/>
    <n v="36"/>
    <n v="193"/>
    <n v="159"/>
    <n v="171"/>
    <n v="142"/>
    <n v="5"/>
    <n v="3"/>
    <n v="0"/>
    <n v="13"/>
    <m/>
    <m/>
    <n v="0"/>
    <m/>
    <m/>
    <m/>
    <m/>
    <m/>
    <m/>
    <m/>
    <x v="6"/>
    <n v="686"/>
    <n v="0"/>
    <m/>
    <n v="1"/>
    <m/>
    <m/>
    <n v="19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36015"/>
    <x v="202"/>
    <n v="907"/>
    <n v="173"/>
    <n v="1080"/>
    <n v="900"/>
    <n v="642"/>
    <n v="553"/>
    <n v="0"/>
    <n v="26"/>
    <n v="0"/>
    <n v="64"/>
    <n v="993"/>
    <n v="196"/>
    <n v="1189"/>
    <n v="968"/>
    <n v="849"/>
    <n v="713"/>
    <n v="47"/>
    <n v="26"/>
    <n v="0"/>
    <n v="66"/>
    <n v="1648"/>
    <n v="383"/>
    <n v="2031"/>
    <n v="1600"/>
    <n v="1613"/>
    <n v="1482"/>
    <n v="0"/>
    <n v="79"/>
    <n v="0"/>
    <n v="233"/>
    <x v="778"/>
    <n v="3858"/>
    <n v="3265"/>
    <n v="1.8242612752721616"/>
    <n v="0.15370658372213583"/>
    <n v="0.53608979823813585"/>
    <n v="2031"/>
    <n v="1189"/>
    <n v="1080"/>
    <n v="1.7081581160639192"/>
    <n v="9.1673675357443224E-2"/>
    <n v="0.46824224519940916"/>
    <n v="1.6528925619834711"/>
    <n v="7.0247933884297523E-2"/>
    <n v="0.4375"/>
    <n v="1.8998822143698468"/>
    <n v="0.24381625441696114"/>
    <n v="0.60198388096714195"/>
    <n v="0"/>
    <n v="1"/>
    <m/>
    <n v="2.0785413744740535"/>
    <n v="0.2244039270687237"/>
    <n v="0.62685560053981104"/>
    <n v="3.0384615384615383"/>
    <n v="0"/>
    <n v="0.67088607594936711"/>
    <n v="3.5303030303030303"/>
    <n v="3.0303030303030304E-2"/>
    <n v="0.72532188841201717"/>
    <m/>
    <m/>
    <m/>
  </r>
  <r>
    <x v="5"/>
    <n v="36019"/>
    <x v="203"/>
    <n v="0"/>
    <n v="0"/>
    <n v="0"/>
    <n v="0"/>
    <n v="0"/>
    <n v="0"/>
    <n v="0"/>
    <n v="0"/>
    <n v="0"/>
    <n v="0"/>
    <n v="184"/>
    <n v="36"/>
    <n v="220"/>
    <n v="160"/>
    <n v="223"/>
    <n v="151"/>
    <n v="5"/>
    <n v="1"/>
    <n v="0"/>
    <n v="14"/>
    <m/>
    <m/>
    <n v="0"/>
    <m/>
    <m/>
    <m/>
    <m/>
    <m/>
    <m/>
    <m/>
    <x v="6"/>
    <n v="774"/>
    <n v="0"/>
    <m/>
    <n v="1"/>
    <m/>
    <m/>
    <n v="22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37002"/>
    <x v="204"/>
    <n v="0"/>
    <n v="0"/>
    <n v="0"/>
    <n v="0"/>
    <n v="0"/>
    <n v="0"/>
    <n v="0"/>
    <n v="0"/>
    <n v="0"/>
    <n v="0"/>
    <n v="174"/>
    <n v="31"/>
    <n v="205"/>
    <n v="120"/>
    <n v="172"/>
    <n v="93"/>
    <n v="2"/>
    <n v="0"/>
    <n v="0"/>
    <n v="12"/>
    <m/>
    <m/>
    <n v="0"/>
    <m/>
    <m/>
    <m/>
    <m/>
    <m/>
    <m/>
    <m/>
    <x v="6"/>
    <n v="604"/>
    <n v="0"/>
    <m/>
    <n v="1"/>
    <m/>
    <m/>
    <n v="205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37007"/>
    <x v="205"/>
    <n v="0"/>
    <n v="0"/>
    <n v="0"/>
    <n v="6"/>
    <n v="3"/>
    <n v="0"/>
    <n v="0"/>
    <n v="0"/>
    <n v="0"/>
    <n v="0"/>
    <n v="187"/>
    <n v="26"/>
    <n v="213"/>
    <n v="121"/>
    <n v="224"/>
    <n v="154"/>
    <n v="4"/>
    <n v="5"/>
    <n v="0"/>
    <n v="15"/>
    <n v="0"/>
    <n v="0"/>
    <n v="0"/>
    <n v="54"/>
    <n v="117"/>
    <n v="0"/>
    <n v="0"/>
    <n v="0"/>
    <n v="0"/>
    <n v="0"/>
    <x v="927"/>
    <n v="736"/>
    <n v="9"/>
    <n v="0.23233695652173914"/>
    <n v="0.98777173913043481"/>
    <n v="0.94736842105263153"/>
    <n v="0"/>
    <n v="213"/>
    <n v="0"/>
    <n v="0"/>
    <n v="1"/>
    <m/>
    <n v="0.4462809917355372"/>
    <n v="0.95041322314049592"/>
    <n v="0.88888888888888884"/>
    <n v="0.5223214285714286"/>
    <n v="0.9866071428571429"/>
    <n v="0.97435897435897434"/>
    <n v="0"/>
    <n v="1"/>
    <m/>
    <n v="0"/>
    <n v="1"/>
    <m/>
    <n v="0"/>
    <n v="1"/>
    <m/>
    <n v="0"/>
    <n v="1"/>
    <m/>
    <m/>
    <m/>
    <m/>
  </r>
  <r>
    <x v="5"/>
    <n v="37010"/>
    <x v="206"/>
    <n v="0"/>
    <n v="0"/>
    <n v="0"/>
    <n v="0"/>
    <n v="0"/>
    <n v="0"/>
    <n v="0"/>
    <n v="0"/>
    <n v="0"/>
    <n v="0"/>
    <n v="130"/>
    <n v="32"/>
    <n v="162"/>
    <n v="102"/>
    <n v="162"/>
    <n v="92"/>
    <n v="2"/>
    <n v="0"/>
    <n v="0"/>
    <n v="9"/>
    <m/>
    <m/>
    <n v="0"/>
    <m/>
    <m/>
    <m/>
    <m/>
    <m/>
    <m/>
    <m/>
    <x v="6"/>
    <n v="529"/>
    <n v="0"/>
    <m/>
    <n v="1"/>
    <m/>
    <m/>
    <n v="162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37011"/>
    <x v="207"/>
    <n v="0"/>
    <n v="0"/>
    <n v="0"/>
    <n v="0"/>
    <n v="0"/>
    <n v="0"/>
    <n v="0"/>
    <n v="0"/>
    <n v="0"/>
    <n v="0"/>
    <n v="108"/>
    <n v="29"/>
    <n v="137"/>
    <n v="82"/>
    <n v="140"/>
    <n v="84"/>
    <n v="6"/>
    <n v="0"/>
    <n v="0"/>
    <n v="7"/>
    <m/>
    <m/>
    <n v="0"/>
    <m/>
    <m/>
    <m/>
    <m/>
    <m/>
    <m/>
    <m/>
    <x v="6"/>
    <n v="456"/>
    <n v="0"/>
    <m/>
    <n v="1"/>
    <m/>
    <m/>
    <n v="137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37012"/>
    <x v="208"/>
    <n v="24"/>
    <n v="3"/>
    <n v="27"/>
    <n v="11"/>
    <n v="3"/>
    <n v="3"/>
    <n v="0"/>
    <n v="0"/>
    <n v="0"/>
    <n v="0"/>
    <n v="90"/>
    <n v="18"/>
    <n v="108"/>
    <n v="77"/>
    <n v="85"/>
    <n v="43"/>
    <n v="4"/>
    <n v="2"/>
    <n v="0"/>
    <n v="8"/>
    <n v="85"/>
    <n v="21"/>
    <n v="106"/>
    <n v="27"/>
    <n v="29"/>
    <n v="16"/>
    <n v="0"/>
    <n v="0"/>
    <n v="0"/>
    <n v="0"/>
    <x v="928"/>
    <n v="327"/>
    <n v="44"/>
    <n v="0.54434250764525993"/>
    <n v="0.86544342507645255"/>
    <n v="0.7528089887640449"/>
    <n v="106"/>
    <n v="108"/>
    <n v="27"/>
    <n v="0.98148148148148151"/>
    <n v="0.75"/>
    <n v="0.74528301886792447"/>
    <n v="0.35064935064935066"/>
    <n v="0.8571428571428571"/>
    <n v="0.59259259259259256"/>
    <n v="0.3411764705882353"/>
    <n v="0.96470588235294119"/>
    <n v="0.89655172413793105"/>
    <n v="0"/>
    <n v="1"/>
    <m/>
    <n v="0.37209302325581395"/>
    <n v="0.93023255813953487"/>
    <n v="0.8125"/>
    <n v="0"/>
    <n v="1"/>
    <m/>
    <n v="0"/>
    <n v="1"/>
    <m/>
    <m/>
    <m/>
    <m/>
  </r>
  <r>
    <x v="5"/>
    <n v="37015"/>
    <x v="209"/>
    <n v="275"/>
    <n v="51"/>
    <n v="326"/>
    <n v="249"/>
    <n v="232"/>
    <n v="144"/>
    <n v="0"/>
    <n v="0"/>
    <n v="0"/>
    <n v="16"/>
    <n v="324"/>
    <n v="59"/>
    <n v="383"/>
    <n v="307"/>
    <n v="306"/>
    <n v="220"/>
    <n v="19"/>
    <n v="4"/>
    <n v="0"/>
    <n v="23"/>
    <n v="772"/>
    <n v="167"/>
    <n v="939"/>
    <n v="644"/>
    <n v="902"/>
    <n v="567"/>
    <n v="0"/>
    <n v="0"/>
    <n v="0"/>
    <n v="84"/>
    <x v="330"/>
    <n v="1262"/>
    <n v="967"/>
    <n v="2.4849445324881141"/>
    <n v="0.23375594294770205"/>
    <n v="0.69164540816326525"/>
    <n v="939"/>
    <n v="383"/>
    <n v="326"/>
    <n v="2.451697127937337"/>
    <n v="0.14882506527415143"/>
    <n v="0.6528221512247071"/>
    <n v="2.0977198697068404"/>
    <n v="0.18892508143322476"/>
    <n v="0.61335403726708071"/>
    <n v="2.9477124183006538"/>
    <n v="0.24183006535947713"/>
    <n v="0.74279379157427938"/>
    <n v="0"/>
    <n v="1"/>
    <m/>
    <n v="2.5772727272727272"/>
    <n v="0.34545454545454546"/>
    <n v="0.74603174603174605"/>
    <n v="0"/>
    <n v="1"/>
    <m/>
    <n v="3.652173913043478"/>
    <n v="0.30434782608695654"/>
    <n v="0.80952380952380953"/>
    <m/>
    <m/>
    <m/>
  </r>
  <r>
    <x v="5"/>
    <n v="37017"/>
    <x v="210"/>
    <n v="0"/>
    <n v="0"/>
    <n v="0"/>
    <n v="0"/>
    <n v="0"/>
    <n v="0"/>
    <n v="0"/>
    <n v="0"/>
    <n v="0"/>
    <n v="0"/>
    <n v="196"/>
    <n v="31"/>
    <n v="227"/>
    <n v="137"/>
    <n v="180"/>
    <n v="143"/>
    <n v="5"/>
    <n v="0"/>
    <n v="0"/>
    <n v="7"/>
    <m/>
    <m/>
    <n v="0"/>
    <m/>
    <m/>
    <m/>
    <m/>
    <m/>
    <m/>
    <m/>
    <x v="6"/>
    <n v="699"/>
    <n v="0"/>
    <m/>
    <n v="1"/>
    <m/>
    <m/>
    <n v="227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37018"/>
    <x v="211"/>
    <n v="0"/>
    <n v="0"/>
    <n v="0"/>
    <n v="0"/>
    <n v="0"/>
    <n v="0"/>
    <n v="0"/>
    <n v="0"/>
    <n v="0"/>
    <n v="0"/>
    <n v="268"/>
    <n v="33"/>
    <n v="301"/>
    <n v="214"/>
    <n v="283"/>
    <n v="178"/>
    <n v="16"/>
    <n v="5"/>
    <n v="0"/>
    <n v="18"/>
    <m/>
    <m/>
    <n v="0"/>
    <m/>
    <m/>
    <m/>
    <m/>
    <m/>
    <m/>
    <m/>
    <x v="6"/>
    <n v="1015"/>
    <n v="0"/>
    <m/>
    <n v="1"/>
    <m/>
    <m/>
    <n v="30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37020"/>
    <x v="212"/>
    <n v="73"/>
    <n v="0"/>
    <n v="73"/>
    <n v="48"/>
    <n v="38"/>
    <n v="1"/>
    <n v="0"/>
    <n v="0"/>
    <n v="0"/>
    <n v="0"/>
    <n v="136"/>
    <n v="23"/>
    <n v="159"/>
    <n v="120"/>
    <n v="145"/>
    <n v="100"/>
    <n v="3"/>
    <n v="0"/>
    <n v="0"/>
    <n v="4"/>
    <n v="194"/>
    <n v="0"/>
    <n v="194"/>
    <n v="111"/>
    <n v="143"/>
    <n v="46"/>
    <n v="0"/>
    <n v="0"/>
    <n v="0"/>
    <n v="0"/>
    <x v="929"/>
    <n v="531"/>
    <n v="160"/>
    <n v="0.93032015065913376"/>
    <n v="0.69868173258003763"/>
    <n v="0.67611336032388669"/>
    <n v="194"/>
    <n v="159"/>
    <n v="73"/>
    <n v="1.220125786163522"/>
    <n v="0.54088050314465408"/>
    <n v="0.62371134020618557"/>
    <n v="0.92500000000000004"/>
    <n v="0.6"/>
    <n v="0.56756756756756754"/>
    <n v="0.98620689655172411"/>
    <n v="0.73793103448275865"/>
    <n v="0.73426573426573427"/>
    <n v="0"/>
    <n v="1"/>
    <m/>
    <n v="0.46"/>
    <n v="0.99"/>
    <n v="0.97826086956521741"/>
    <m/>
    <m/>
    <m/>
    <n v="0"/>
    <n v="1"/>
    <m/>
    <m/>
    <m/>
    <m/>
  </r>
  <r>
    <x v="5"/>
    <n v="38002"/>
    <x v="213"/>
    <n v="0"/>
    <n v="0"/>
    <n v="0"/>
    <n v="0"/>
    <n v="0"/>
    <n v="0"/>
    <n v="0"/>
    <n v="0"/>
    <n v="0"/>
    <n v="0"/>
    <n v="108"/>
    <n v="18"/>
    <n v="126"/>
    <n v="88"/>
    <n v="98"/>
    <n v="70"/>
    <n v="6"/>
    <n v="1"/>
    <n v="0"/>
    <n v="5"/>
    <m/>
    <m/>
    <n v="0"/>
    <m/>
    <m/>
    <m/>
    <m/>
    <m/>
    <m/>
    <m/>
    <x v="6"/>
    <n v="394"/>
    <n v="0"/>
    <m/>
    <n v="1"/>
    <m/>
    <m/>
    <n v="12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38008"/>
    <x v="214"/>
    <n v="57"/>
    <n v="13"/>
    <n v="70"/>
    <n v="78"/>
    <n v="17"/>
    <n v="27"/>
    <n v="0"/>
    <n v="0"/>
    <n v="0"/>
    <n v="0"/>
    <n v="130"/>
    <n v="35"/>
    <n v="165"/>
    <n v="118"/>
    <n v="135"/>
    <n v="114"/>
    <n v="5"/>
    <n v="5"/>
    <n v="0"/>
    <n v="12"/>
    <n v="166"/>
    <n v="24"/>
    <n v="190"/>
    <n v="284"/>
    <n v="42"/>
    <n v="66"/>
    <n v="0"/>
    <n v="0"/>
    <n v="0"/>
    <n v="0"/>
    <x v="930"/>
    <n v="554"/>
    <n v="192"/>
    <n v="1.0505415162454874"/>
    <n v="0.6534296028880866"/>
    <n v="0.67010309278350511"/>
    <n v="190"/>
    <n v="165"/>
    <n v="70"/>
    <n v="1.1515151515151516"/>
    <n v="0.5757575757575758"/>
    <n v="0.63157894736842102"/>
    <n v="2.406779661016949"/>
    <n v="0.33898305084745761"/>
    <n v="0.72535211267605637"/>
    <n v="0.31111111111111112"/>
    <n v="0.87407407407407411"/>
    <n v="0.59523809523809523"/>
    <n v="0"/>
    <n v="1"/>
    <m/>
    <n v="0.57894736842105265"/>
    <n v="0.76315789473684215"/>
    <n v="0.59090909090909094"/>
    <n v="0"/>
    <n v="1"/>
    <m/>
    <n v="0"/>
    <n v="1"/>
    <m/>
    <m/>
    <m/>
    <m/>
  </r>
  <r>
    <x v="5"/>
    <n v="38014"/>
    <x v="215"/>
    <n v="0"/>
    <n v="0"/>
    <n v="0"/>
    <n v="0"/>
    <n v="8"/>
    <n v="2"/>
    <n v="0"/>
    <n v="0"/>
    <n v="0"/>
    <n v="0"/>
    <n v="248"/>
    <n v="37"/>
    <n v="285"/>
    <n v="287"/>
    <n v="210"/>
    <n v="127"/>
    <n v="9"/>
    <n v="1"/>
    <n v="0"/>
    <n v="19"/>
    <n v="0"/>
    <n v="0"/>
    <n v="0"/>
    <n v="0"/>
    <n v="225"/>
    <n v="221"/>
    <n v="0"/>
    <n v="0"/>
    <n v="0"/>
    <n v="0"/>
    <x v="931"/>
    <n v="938"/>
    <n v="10"/>
    <n v="0.47547974413646055"/>
    <n v="0.98933901918976541"/>
    <n v="0.97757847533632292"/>
    <n v="0"/>
    <n v="285"/>
    <n v="0"/>
    <n v="0"/>
    <n v="1"/>
    <m/>
    <n v="0"/>
    <n v="1"/>
    <m/>
    <n v="1.0714285714285714"/>
    <n v="0.96190476190476193"/>
    <n v="0.96444444444444444"/>
    <n v="0"/>
    <n v="1"/>
    <m/>
    <n v="1.7401574803149606"/>
    <n v="0.98425196850393704"/>
    <n v="0.99095022624434392"/>
    <n v="0"/>
    <n v="1"/>
    <m/>
    <n v="0"/>
    <n v="1"/>
    <m/>
    <m/>
    <m/>
    <m/>
  </r>
  <r>
    <x v="5"/>
    <n v="38016"/>
    <x v="216"/>
    <n v="57"/>
    <n v="26"/>
    <n v="83"/>
    <n v="29"/>
    <n v="10"/>
    <n v="38"/>
    <n v="0"/>
    <n v="0"/>
    <n v="0"/>
    <n v="0"/>
    <n v="110"/>
    <n v="40"/>
    <n v="150"/>
    <n v="114"/>
    <n v="105"/>
    <n v="124"/>
    <n v="6"/>
    <n v="4"/>
    <n v="0"/>
    <n v="16"/>
    <n v="129"/>
    <n v="50"/>
    <n v="179"/>
    <n v="52"/>
    <n v="27"/>
    <n v="96"/>
    <n v="0"/>
    <n v="0"/>
    <n v="0"/>
    <n v="0"/>
    <x v="932"/>
    <n v="519"/>
    <n v="160"/>
    <n v="0.68208092485549132"/>
    <n v="0.69171483622350671"/>
    <n v="0.54802259887005644"/>
    <n v="179"/>
    <n v="150"/>
    <n v="83"/>
    <n v="1.1933333333333334"/>
    <n v="0.44666666666666666"/>
    <n v="0.53631284916201116"/>
    <n v="0.45614035087719296"/>
    <n v="0.74561403508771928"/>
    <n v="0.44230769230769229"/>
    <n v="0.25714285714285712"/>
    <n v="0.90476190476190477"/>
    <n v="0.62962962962962965"/>
    <n v="0"/>
    <n v="1"/>
    <m/>
    <n v="0.77419354838709675"/>
    <n v="0.69354838709677424"/>
    <n v="0.60416666666666663"/>
    <n v="0"/>
    <n v="1"/>
    <m/>
    <n v="0"/>
    <n v="1"/>
    <m/>
    <m/>
    <m/>
    <m/>
  </r>
  <r>
    <x v="5"/>
    <n v="38025"/>
    <x v="217"/>
    <n v="202"/>
    <n v="23"/>
    <n v="225"/>
    <n v="166"/>
    <n v="169"/>
    <n v="77"/>
    <n v="0"/>
    <n v="0"/>
    <n v="0"/>
    <n v="0"/>
    <n v="226"/>
    <n v="33"/>
    <n v="259"/>
    <n v="191"/>
    <n v="217"/>
    <n v="146"/>
    <n v="6"/>
    <n v="0"/>
    <n v="0"/>
    <n v="10"/>
    <n v="552"/>
    <n v="91"/>
    <n v="643"/>
    <n v="464"/>
    <n v="607"/>
    <n v="306"/>
    <n v="0"/>
    <n v="0"/>
    <n v="0"/>
    <n v="0"/>
    <x v="115"/>
    <n v="829"/>
    <n v="637"/>
    <n v="2.4366706875753921"/>
    <n v="0.2316043425814234"/>
    <n v="0.68465346534653471"/>
    <n v="643"/>
    <n v="259"/>
    <n v="225"/>
    <n v="2.4826254826254828"/>
    <n v="0.13127413127413126"/>
    <n v="0.65007776049766719"/>
    <n v="2.4293193717277486"/>
    <n v="0.13089005235602094"/>
    <n v="0.64224137931034486"/>
    <n v="2.7972350230414746"/>
    <n v="0.22119815668202766"/>
    <n v="0.7215815485996705"/>
    <n v="0"/>
    <n v="1"/>
    <m/>
    <n v="2.095890410958904"/>
    <n v="0.4726027397260274"/>
    <n v="0.74836601307189543"/>
    <m/>
    <m/>
    <m/>
    <n v="0"/>
    <n v="1"/>
    <m/>
    <m/>
    <m/>
    <m/>
  </r>
  <r>
    <x v="5"/>
    <n v="41002"/>
    <x v="218"/>
    <n v="1214"/>
    <n v="205"/>
    <n v="1419"/>
    <n v="1283"/>
    <n v="812"/>
    <n v="586"/>
    <n v="50"/>
    <n v="41"/>
    <n v="0"/>
    <n v="215"/>
    <n v="1345"/>
    <n v="246"/>
    <n v="1591"/>
    <n v="1408"/>
    <n v="999"/>
    <n v="762"/>
    <n v="71"/>
    <n v="46"/>
    <n v="0"/>
    <n v="230"/>
    <n v="2175"/>
    <n v="339"/>
    <n v="2514"/>
    <n v="2526"/>
    <n v="1892"/>
    <n v="1348"/>
    <n v="157"/>
    <n v="76"/>
    <n v="0"/>
    <n v="636"/>
    <x v="933"/>
    <n v="5107"/>
    <n v="4406"/>
    <n v="1.7914626982572939"/>
    <n v="0.13726258077149012"/>
    <n v="0.51841731336758112"/>
    <n v="2514"/>
    <n v="1591"/>
    <n v="1419"/>
    <n v="1.5801382778126964"/>
    <n v="0.10810810810810811"/>
    <n v="0.43556085918854415"/>
    <n v="1.7940340909090908"/>
    <n v="8.8778409090909088E-2"/>
    <n v="0.49208234362628661"/>
    <n v="1.8938938938938938"/>
    <n v="0.18718718718718719"/>
    <n v="0.57082452431289643"/>
    <n v="2.211267605633803"/>
    <n v="0.29577464788732394"/>
    <n v="0.68152866242038213"/>
    <n v="1.769028871391076"/>
    <n v="0.23097112860892388"/>
    <n v="0.56528189910979232"/>
    <n v="1.6521739130434783"/>
    <n v="0.10869565217391304"/>
    <n v="0.46052631578947367"/>
    <n v="2.7652173913043478"/>
    <n v="6.5217391304347824E-2"/>
    <n v="0.66194968553459121"/>
    <m/>
    <m/>
    <m/>
  </r>
  <r>
    <x v="5"/>
    <n v="41011"/>
    <x v="219"/>
    <n v="212"/>
    <n v="47"/>
    <n v="259"/>
    <n v="302"/>
    <n v="59"/>
    <n v="65"/>
    <n v="0"/>
    <n v="0"/>
    <n v="0"/>
    <n v="0"/>
    <n v="336"/>
    <n v="68"/>
    <n v="404"/>
    <n v="409"/>
    <n v="189"/>
    <n v="203"/>
    <n v="18"/>
    <n v="7"/>
    <n v="0"/>
    <n v="41"/>
    <n v="396"/>
    <n v="67"/>
    <n v="463"/>
    <n v="649"/>
    <n v="131"/>
    <n v="134"/>
    <n v="0"/>
    <n v="0"/>
    <n v="0"/>
    <n v="0"/>
    <x v="934"/>
    <n v="1271"/>
    <n v="685"/>
    <n v="1.0833988985051142"/>
    <n v="0.46105428796223447"/>
    <n v="0.50254175744371821"/>
    <n v="463"/>
    <n v="404"/>
    <n v="259"/>
    <n v="1.1460396039603959"/>
    <n v="0.3589108910891089"/>
    <n v="0.44060475161987039"/>
    <n v="1.58679706601467"/>
    <n v="0.26161369193154033"/>
    <n v="0.53466872110939911"/>
    <n v="0.69312169312169314"/>
    <n v="0.68783068783068779"/>
    <n v="0.54961832061068705"/>
    <n v="0"/>
    <n v="1"/>
    <m/>
    <n v="0.66009852216748766"/>
    <n v="0.67980295566502458"/>
    <n v="0.5149253731343284"/>
    <n v="0"/>
    <n v="1"/>
    <m/>
    <n v="0"/>
    <n v="1"/>
    <m/>
    <m/>
    <m/>
    <m/>
  </r>
  <r>
    <x v="5"/>
    <n v="41018"/>
    <x v="220"/>
    <n v="438"/>
    <n v="75"/>
    <n v="513"/>
    <n v="590"/>
    <n v="263"/>
    <n v="276"/>
    <n v="0"/>
    <n v="15"/>
    <n v="0"/>
    <n v="0"/>
    <n v="560"/>
    <n v="97"/>
    <n v="657"/>
    <n v="701"/>
    <n v="406"/>
    <n v="392"/>
    <n v="17"/>
    <n v="17"/>
    <n v="0"/>
    <n v="39"/>
    <n v="737"/>
    <n v="113"/>
    <n v="850"/>
    <n v="930"/>
    <n v="497"/>
    <n v="455"/>
    <n v="0"/>
    <n v="41"/>
    <n v="0"/>
    <n v="0"/>
    <x v="935"/>
    <n v="2229"/>
    <n v="1657"/>
    <n v="1.2440556303275012"/>
    <n v="0.25661731718259312"/>
    <n v="0.40245221781464119"/>
    <n v="850"/>
    <n v="657"/>
    <n v="513"/>
    <n v="1.2937595129375952"/>
    <n v="0.21917808219178081"/>
    <n v="0.39647058823529413"/>
    <n v="1.3266761768901569"/>
    <n v="0.15834522111269614"/>
    <n v="0.36559139784946237"/>
    <n v="1.2241379310344827"/>
    <n v="0.35221674876847292"/>
    <n v="0.47082494969818911"/>
    <n v="0"/>
    <n v="1"/>
    <m/>
    <n v="1.1607142857142858"/>
    <n v="0.29591836734693877"/>
    <n v="0.3934065934065934"/>
    <n v="2.4117647058823528"/>
    <n v="0.11764705882352941"/>
    <n v="0.63414634146341464"/>
    <n v="0"/>
    <n v="1"/>
    <m/>
    <m/>
    <m/>
    <m/>
  </r>
  <r>
    <x v="5"/>
    <n v="41024"/>
    <x v="221"/>
    <n v="0"/>
    <n v="0"/>
    <n v="0"/>
    <n v="0"/>
    <n v="0"/>
    <n v="0"/>
    <n v="0"/>
    <n v="0"/>
    <n v="0"/>
    <n v="0"/>
    <n v="255"/>
    <n v="56"/>
    <n v="311"/>
    <n v="321"/>
    <n v="192"/>
    <n v="166"/>
    <n v="9"/>
    <n v="1"/>
    <n v="0"/>
    <n v="38"/>
    <m/>
    <m/>
    <n v="0"/>
    <m/>
    <m/>
    <m/>
    <m/>
    <m/>
    <m/>
    <m/>
    <x v="6"/>
    <n v="1038"/>
    <n v="0"/>
    <m/>
    <n v="1"/>
    <m/>
    <m/>
    <n v="31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41027"/>
    <x v="222"/>
    <n v="126"/>
    <n v="20"/>
    <n v="146"/>
    <n v="133"/>
    <n v="56"/>
    <n v="58"/>
    <n v="0"/>
    <n v="0"/>
    <n v="0"/>
    <n v="0"/>
    <n v="290"/>
    <n v="56"/>
    <n v="346"/>
    <n v="384"/>
    <n v="228"/>
    <n v="171"/>
    <n v="4"/>
    <n v="2"/>
    <n v="0"/>
    <n v="20"/>
    <n v="202"/>
    <n v="33"/>
    <n v="235"/>
    <n v="272"/>
    <n v="99"/>
    <n v="149"/>
    <n v="0"/>
    <n v="0"/>
    <n v="0"/>
    <n v="0"/>
    <x v="936"/>
    <n v="1155"/>
    <n v="393"/>
    <n v="0.65367965367965364"/>
    <n v="0.65974025974025974"/>
    <n v="0.47947019867549667"/>
    <n v="235"/>
    <n v="346"/>
    <n v="146"/>
    <n v="0.67919075144508667"/>
    <n v="0.5780346820809249"/>
    <n v="0.37872340425531914"/>
    <n v="0.70833333333333337"/>
    <n v="0.65364583333333337"/>
    <n v="0.51102941176470584"/>
    <n v="0.43421052631578949"/>
    <n v="0.75438596491228072"/>
    <n v="0.43434343434343436"/>
    <n v="0"/>
    <n v="1"/>
    <m/>
    <n v="0.87134502923976609"/>
    <n v="0.66081871345029242"/>
    <n v="0.61073825503355705"/>
    <n v="0"/>
    <n v="1"/>
    <m/>
    <n v="0"/>
    <n v="1"/>
    <m/>
    <m/>
    <m/>
    <m/>
  </r>
  <r>
    <x v="5"/>
    <n v="41034"/>
    <x v="223"/>
    <n v="174"/>
    <n v="8"/>
    <n v="182"/>
    <n v="205"/>
    <n v="0"/>
    <n v="0"/>
    <n v="0"/>
    <n v="0"/>
    <n v="0"/>
    <n v="0"/>
    <n v="315"/>
    <n v="35"/>
    <n v="350"/>
    <n v="370"/>
    <n v="223"/>
    <n v="140"/>
    <n v="9"/>
    <n v="1"/>
    <n v="0"/>
    <n v="43"/>
    <n v="324"/>
    <n v="12"/>
    <n v="336"/>
    <n v="381"/>
    <n v="0"/>
    <n v="0"/>
    <n v="0"/>
    <n v="0"/>
    <n v="0"/>
    <n v="0"/>
    <x v="937"/>
    <n v="1136"/>
    <n v="387"/>
    <n v="0.63116197183098588"/>
    <n v="0.659330985915493"/>
    <n v="0.46025104602510458"/>
    <n v="336"/>
    <n v="350"/>
    <n v="182"/>
    <n v="0.96"/>
    <n v="0.48"/>
    <n v="0.45833333333333331"/>
    <n v="1.0297297297297296"/>
    <n v="0.44594594594594594"/>
    <n v="0.46194225721784776"/>
    <n v="0"/>
    <n v="1"/>
    <m/>
    <n v="0"/>
    <n v="1"/>
    <m/>
    <n v="0"/>
    <n v="1"/>
    <m/>
    <n v="0"/>
    <n v="1"/>
    <m/>
    <n v="0"/>
    <n v="1"/>
    <m/>
    <m/>
    <m/>
    <m/>
  </r>
  <r>
    <x v="5"/>
    <n v="41048"/>
    <x v="224"/>
    <n v="468"/>
    <n v="76"/>
    <n v="544"/>
    <n v="507"/>
    <n v="252"/>
    <n v="346"/>
    <n v="22"/>
    <n v="0"/>
    <n v="0"/>
    <n v="0"/>
    <n v="603"/>
    <n v="103"/>
    <n v="706"/>
    <n v="661"/>
    <n v="436"/>
    <n v="506"/>
    <n v="48"/>
    <n v="15"/>
    <n v="0"/>
    <n v="37"/>
    <n v="732"/>
    <n v="134"/>
    <n v="866"/>
    <n v="734"/>
    <n v="467"/>
    <n v="577"/>
    <n v="43"/>
    <n v="0"/>
    <n v="0"/>
    <n v="0"/>
    <x v="938"/>
    <n v="2409"/>
    <n v="1671"/>
    <n v="1.1154005811540058"/>
    <n v="0.30635118306351183"/>
    <n v="0.3781168589505024"/>
    <n v="866"/>
    <n v="706"/>
    <n v="544"/>
    <n v="1.226628895184136"/>
    <n v="0.22946175637393768"/>
    <n v="0.37182448036951499"/>
    <n v="1.1104387291981845"/>
    <n v="0.2329803328290469"/>
    <n v="0.30926430517711173"/>
    <n v="1.0711009174311927"/>
    <n v="0.42201834862385323"/>
    <n v="0.46038543897216272"/>
    <n v="0.89583333333333337"/>
    <n v="0.54166666666666663"/>
    <n v="0.48837209302325579"/>
    <n v="1.1403162055335969"/>
    <n v="0.31620553359683795"/>
    <n v="0.40034662045060659"/>
    <n v="0"/>
    <n v="1"/>
    <m/>
    <n v="0"/>
    <n v="1"/>
    <m/>
    <m/>
    <m/>
    <m/>
  </r>
  <r>
    <x v="5"/>
    <n v="41063"/>
    <x v="225"/>
    <n v="0"/>
    <n v="0"/>
    <n v="0"/>
    <n v="0"/>
    <n v="0"/>
    <n v="0"/>
    <n v="0"/>
    <n v="0"/>
    <n v="0"/>
    <n v="0"/>
    <n v="184"/>
    <n v="25"/>
    <n v="209"/>
    <n v="234"/>
    <n v="125"/>
    <n v="83"/>
    <n v="3"/>
    <n v="0"/>
    <n v="0"/>
    <n v="10"/>
    <m/>
    <m/>
    <n v="0"/>
    <m/>
    <m/>
    <m/>
    <m/>
    <m/>
    <m/>
    <m/>
    <x v="6"/>
    <n v="664"/>
    <n v="0"/>
    <m/>
    <n v="1"/>
    <m/>
    <m/>
    <n v="20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41081"/>
    <x v="226"/>
    <n v="356"/>
    <n v="35"/>
    <n v="391"/>
    <n v="476"/>
    <n v="196"/>
    <n v="89"/>
    <n v="0"/>
    <n v="0"/>
    <n v="0"/>
    <n v="11"/>
    <n v="441"/>
    <n v="57"/>
    <n v="498"/>
    <n v="558"/>
    <n v="305"/>
    <n v="164"/>
    <n v="8"/>
    <n v="3"/>
    <n v="0"/>
    <n v="30"/>
    <n v="873"/>
    <n v="83"/>
    <n v="956"/>
    <n v="1140"/>
    <n v="548"/>
    <n v="351"/>
    <n v="0"/>
    <n v="0"/>
    <n v="0"/>
    <n v="35"/>
    <x v="939"/>
    <n v="1566"/>
    <n v="1163"/>
    <n v="1.9348659003831417"/>
    <n v="0.25734355044699875"/>
    <n v="0.6161716171617162"/>
    <n v="956"/>
    <n v="498"/>
    <n v="391"/>
    <n v="1.9196787148594376"/>
    <n v="0.21485943775100402"/>
    <n v="0.59100418410041844"/>
    <n v="2.043010752688172"/>
    <n v="0.14695340501792115"/>
    <n v="0.58245614035087723"/>
    <n v="1.7967213114754099"/>
    <n v="0.35737704918032787"/>
    <n v="0.64233576642335766"/>
    <n v="0"/>
    <n v="1"/>
    <m/>
    <n v="2.1402439024390243"/>
    <n v="0.45731707317073172"/>
    <n v="0.74643874643874641"/>
    <n v="0"/>
    <n v="1"/>
    <m/>
    <n v="1.1666666666666667"/>
    <n v="0.6333333333333333"/>
    <n v="0.68571428571428572"/>
    <m/>
    <m/>
    <m/>
  </r>
  <r>
    <x v="5"/>
    <n v="41082"/>
    <x v="227"/>
    <n v="57"/>
    <n v="7"/>
    <n v="64"/>
    <n v="53"/>
    <n v="37"/>
    <n v="8"/>
    <n v="0"/>
    <n v="0"/>
    <n v="0"/>
    <n v="0"/>
    <n v="348"/>
    <n v="32"/>
    <n v="380"/>
    <n v="421"/>
    <n v="259"/>
    <n v="146"/>
    <n v="12"/>
    <n v="0"/>
    <n v="0"/>
    <n v="44"/>
    <n v="125"/>
    <n v="23"/>
    <n v="148"/>
    <n v="75"/>
    <n v="69"/>
    <n v="34"/>
    <n v="0"/>
    <n v="0"/>
    <n v="0"/>
    <n v="0"/>
    <x v="940"/>
    <n v="1262"/>
    <n v="162"/>
    <n v="0.2583201267828843"/>
    <n v="0.87163232963549919"/>
    <n v="0.50306748466257667"/>
    <n v="148"/>
    <n v="380"/>
    <n v="64"/>
    <n v="0.38947368421052631"/>
    <n v="0.83157894736842108"/>
    <n v="0.56756756756756754"/>
    <n v="0.17814726840855108"/>
    <n v="0.87410926365795727"/>
    <n v="0.29333333333333333"/>
    <n v="0.26640926640926643"/>
    <n v="0.8571428571428571"/>
    <n v="0.46376811594202899"/>
    <n v="0"/>
    <n v="1"/>
    <m/>
    <n v="0.23287671232876711"/>
    <n v="0.9452054794520548"/>
    <n v="0.76470588235294112"/>
    <m/>
    <m/>
    <m/>
    <n v="0"/>
    <n v="1"/>
    <m/>
    <m/>
    <m/>
    <m/>
  </r>
  <r>
    <x v="5"/>
    <n v="42003"/>
    <x v="228"/>
    <n v="0"/>
    <n v="0"/>
    <n v="0"/>
    <n v="0"/>
    <n v="0"/>
    <n v="0"/>
    <n v="0"/>
    <n v="0"/>
    <n v="0"/>
    <n v="0"/>
    <n v="251"/>
    <n v="63"/>
    <n v="314"/>
    <n v="233"/>
    <n v="212"/>
    <n v="178"/>
    <n v="14"/>
    <n v="1"/>
    <n v="0"/>
    <n v="32"/>
    <m/>
    <m/>
    <n v="0"/>
    <m/>
    <m/>
    <m/>
    <m/>
    <m/>
    <m/>
    <m/>
    <x v="6"/>
    <n v="984"/>
    <n v="0"/>
    <m/>
    <n v="1"/>
    <m/>
    <m/>
    <n v="31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42004"/>
    <x v="229"/>
    <n v="142"/>
    <n v="0"/>
    <n v="142"/>
    <n v="107"/>
    <n v="64"/>
    <n v="0"/>
    <n v="0"/>
    <n v="0"/>
    <n v="0"/>
    <n v="0"/>
    <n v="259"/>
    <n v="36"/>
    <n v="295"/>
    <n v="297"/>
    <n v="205"/>
    <n v="131"/>
    <n v="10"/>
    <n v="0"/>
    <n v="0"/>
    <n v="15"/>
    <n v="250"/>
    <n v="0"/>
    <n v="250"/>
    <n v="163"/>
    <n v="139"/>
    <n v="0"/>
    <n v="0"/>
    <n v="0"/>
    <n v="0"/>
    <n v="0"/>
    <x v="941"/>
    <n v="953"/>
    <n v="313"/>
    <n v="0.57922350472193074"/>
    <n v="0.67156348373557184"/>
    <n v="0.4329710144927536"/>
    <n v="250"/>
    <n v="295"/>
    <n v="142"/>
    <n v="0.84745762711864403"/>
    <n v="0.51864406779661021"/>
    <n v="0.432"/>
    <n v="0.54882154882154888"/>
    <n v="0.63973063973063971"/>
    <n v="0.34355828220858897"/>
    <n v="0.67804878048780493"/>
    <n v="0.68780487804878043"/>
    <n v="0.53956834532374098"/>
    <n v="0"/>
    <n v="1"/>
    <m/>
    <n v="0"/>
    <n v="1"/>
    <m/>
    <m/>
    <m/>
    <m/>
    <n v="0"/>
    <n v="1"/>
    <m/>
    <m/>
    <m/>
    <m/>
  </r>
  <r>
    <x v="5"/>
    <n v="42006"/>
    <x v="230"/>
    <n v="562"/>
    <n v="98"/>
    <n v="660"/>
    <n v="682"/>
    <n v="383"/>
    <n v="341"/>
    <n v="0"/>
    <n v="0"/>
    <n v="0"/>
    <n v="0"/>
    <n v="716"/>
    <n v="119"/>
    <n v="835"/>
    <n v="813"/>
    <n v="576"/>
    <n v="450"/>
    <n v="27"/>
    <n v="8"/>
    <n v="0"/>
    <n v="46"/>
    <n v="1099"/>
    <n v="202"/>
    <n v="1301"/>
    <n v="1357"/>
    <n v="801"/>
    <n v="842"/>
    <n v="0"/>
    <n v="0"/>
    <n v="0"/>
    <n v="0"/>
    <x v="942"/>
    <n v="2755"/>
    <n v="2066"/>
    <n v="1.5611615245009074"/>
    <n v="0.2500907441016334"/>
    <n v="0.5196465938153918"/>
    <n v="1301"/>
    <n v="835"/>
    <n v="660"/>
    <n v="1.5580838323353294"/>
    <n v="0.20958083832335328"/>
    <n v="0.49269792467332824"/>
    <n v="1.6691266912669127"/>
    <n v="0.16113161131611317"/>
    <n v="0.49742078113485633"/>
    <n v="1.390625"/>
    <n v="0.33506944444444442"/>
    <n v="0.52184769038701628"/>
    <n v="0"/>
    <n v="1"/>
    <m/>
    <n v="1.8711111111111112"/>
    <n v="0.24222222222222223"/>
    <n v="0.59501187648456055"/>
    <n v="0"/>
    <n v="1"/>
    <m/>
    <n v="0"/>
    <n v="1"/>
    <m/>
    <m/>
    <m/>
    <m/>
  </r>
  <r>
    <x v="5"/>
    <n v="42008"/>
    <x v="231"/>
    <n v="269"/>
    <n v="75"/>
    <n v="344"/>
    <n v="139"/>
    <n v="156"/>
    <n v="145"/>
    <n v="0"/>
    <n v="0"/>
    <n v="0"/>
    <n v="0"/>
    <n v="445"/>
    <n v="101"/>
    <n v="546"/>
    <n v="381"/>
    <n v="359"/>
    <n v="341"/>
    <n v="18"/>
    <n v="11"/>
    <n v="0"/>
    <n v="32"/>
    <n v="309"/>
    <n v="93"/>
    <n v="402"/>
    <n v="161"/>
    <n v="205"/>
    <n v="205"/>
    <n v="0"/>
    <n v="0"/>
    <n v="0"/>
    <n v="0"/>
    <x v="216"/>
    <n v="1688"/>
    <n v="784"/>
    <n v="0.57642180094786732"/>
    <n v="0.53554502369668244"/>
    <n v="0.19424460431654678"/>
    <n v="402"/>
    <n v="546"/>
    <n v="344"/>
    <n v="0.73626373626373631"/>
    <n v="0.36996336996336998"/>
    <n v="0.14427860696517414"/>
    <n v="0.4225721784776903"/>
    <n v="0.6351706036745407"/>
    <n v="0.13664596273291926"/>
    <n v="0.57103064066852371"/>
    <n v="0.56545961002785516"/>
    <n v="0.23902439024390243"/>
    <n v="0"/>
    <n v="1"/>
    <m/>
    <n v="0.60117302052785926"/>
    <n v="0.57478005865102644"/>
    <n v="0.29268292682926828"/>
    <n v="0"/>
    <n v="1"/>
    <m/>
    <n v="0"/>
    <n v="1"/>
    <m/>
    <m/>
    <m/>
    <m/>
  </r>
  <r>
    <x v="5"/>
    <n v="42010"/>
    <x v="232"/>
    <n v="0"/>
    <n v="0"/>
    <n v="0"/>
    <n v="0"/>
    <n v="0"/>
    <n v="0"/>
    <n v="0"/>
    <n v="0"/>
    <n v="0"/>
    <n v="0"/>
    <n v="204"/>
    <n v="23"/>
    <n v="227"/>
    <n v="222"/>
    <n v="193"/>
    <n v="95"/>
    <n v="6"/>
    <n v="0"/>
    <n v="0"/>
    <n v="18"/>
    <m/>
    <m/>
    <n v="0"/>
    <m/>
    <m/>
    <m/>
    <m/>
    <m/>
    <m/>
    <m/>
    <x v="6"/>
    <n v="761"/>
    <n v="0"/>
    <m/>
    <n v="1"/>
    <m/>
    <m/>
    <n v="227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42011"/>
    <x v="233"/>
    <n v="0"/>
    <n v="0"/>
    <n v="0"/>
    <n v="0"/>
    <n v="0"/>
    <n v="0"/>
    <n v="0"/>
    <n v="0"/>
    <n v="0"/>
    <n v="0"/>
    <n v="329"/>
    <n v="48"/>
    <n v="377"/>
    <n v="368"/>
    <n v="253"/>
    <n v="169"/>
    <n v="11"/>
    <n v="3"/>
    <n v="0"/>
    <n v="26"/>
    <m/>
    <m/>
    <n v="0"/>
    <m/>
    <m/>
    <m/>
    <m/>
    <m/>
    <m/>
    <m/>
    <x v="6"/>
    <n v="1207"/>
    <n v="0"/>
    <m/>
    <n v="1"/>
    <m/>
    <m/>
    <n v="37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42023"/>
    <x v="234"/>
    <n v="0"/>
    <n v="0"/>
    <n v="0"/>
    <n v="0"/>
    <n v="0"/>
    <n v="0"/>
    <n v="0"/>
    <n v="0"/>
    <n v="0"/>
    <n v="0"/>
    <n v="204"/>
    <n v="33"/>
    <n v="237"/>
    <n v="217"/>
    <n v="150"/>
    <n v="108"/>
    <n v="9"/>
    <n v="3"/>
    <n v="0"/>
    <n v="6"/>
    <m/>
    <m/>
    <n v="0"/>
    <m/>
    <m/>
    <m/>
    <m/>
    <m/>
    <m/>
    <m/>
    <x v="6"/>
    <n v="730"/>
    <n v="0"/>
    <m/>
    <n v="1"/>
    <m/>
    <m/>
    <n v="23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42025"/>
    <x v="235"/>
    <n v="290"/>
    <n v="60"/>
    <n v="350"/>
    <n v="291"/>
    <n v="276"/>
    <n v="166"/>
    <n v="0"/>
    <n v="0"/>
    <n v="0"/>
    <n v="0"/>
    <n v="374"/>
    <n v="67"/>
    <n v="441"/>
    <n v="381"/>
    <n v="360"/>
    <n v="247"/>
    <n v="25"/>
    <n v="9"/>
    <n v="0"/>
    <n v="31"/>
    <n v="959"/>
    <n v="224"/>
    <n v="1183"/>
    <n v="658"/>
    <n v="1380"/>
    <n v="651"/>
    <n v="0"/>
    <n v="0"/>
    <n v="0"/>
    <n v="0"/>
    <x v="943"/>
    <n v="1494"/>
    <n v="1083"/>
    <n v="2.5917001338688084"/>
    <n v="0.27510040160642568"/>
    <n v="0.72029958677685946"/>
    <n v="1183"/>
    <n v="441"/>
    <n v="350"/>
    <n v="2.6825396825396823"/>
    <n v="0.20634920634920634"/>
    <n v="0.70414201183431957"/>
    <n v="1.727034120734908"/>
    <n v="0.23622047244094488"/>
    <n v="0.55775075987841949"/>
    <n v="3.8333333333333335"/>
    <n v="0.23333333333333334"/>
    <n v="0.8"/>
    <n v="0"/>
    <n v="1"/>
    <m/>
    <n v="2.6356275303643724"/>
    <n v="0.32793522267206476"/>
    <n v="0.74500768049155142"/>
    <n v="0"/>
    <n v="1"/>
    <m/>
    <n v="0"/>
    <n v="1"/>
    <m/>
    <m/>
    <m/>
    <m/>
  </r>
  <r>
    <x v="5"/>
    <n v="42026"/>
    <x v="236"/>
    <n v="0"/>
    <n v="0"/>
    <n v="0"/>
    <n v="0"/>
    <n v="0"/>
    <n v="0"/>
    <n v="0"/>
    <n v="0"/>
    <n v="0"/>
    <n v="0"/>
    <n v="222"/>
    <n v="35"/>
    <n v="257"/>
    <n v="198"/>
    <n v="160"/>
    <n v="101"/>
    <n v="13"/>
    <n v="1"/>
    <n v="0"/>
    <n v="26"/>
    <m/>
    <m/>
    <n v="0"/>
    <m/>
    <m/>
    <m/>
    <m/>
    <m/>
    <m/>
    <m/>
    <x v="6"/>
    <n v="756"/>
    <n v="0"/>
    <m/>
    <n v="1"/>
    <m/>
    <m/>
    <n v="25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42028"/>
    <x v="237"/>
    <n v="256"/>
    <n v="65"/>
    <n v="321"/>
    <n v="190"/>
    <n v="203"/>
    <n v="120"/>
    <n v="0"/>
    <n v="0"/>
    <n v="0"/>
    <n v="0"/>
    <n v="375"/>
    <n v="87"/>
    <n v="462"/>
    <n v="290"/>
    <n v="376"/>
    <n v="293"/>
    <n v="14"/>
    <n v="9"/>
    <n v="0"/>
    <n v="31"/>
    <n v="310"/>
    <n v="76"/>
    <n v="386"/>
    <n v="224"/>
    <n v="235"/>
    <n v="154"/>
    <n v="0"/>
    <n v="0"/>
    <n v="0"/>
    <n v="0"/>
    <x v="278"/>
    <n v="1475"/>
    <n v="834"/>
    <n v="0.67728813559322032"/>
    <n v="0.43457627118644065"/>
    <n v="0.16516516516516516"/>
    <n v="386"/>
    <n v="462"/>
    <n v="321"/>
    <n v="0.83549783549783552"/>
    <n v="0.30519480519480519"/>
    <n v="0.16839378238341968"/>
    <n v="0.77241379310344827"/>
    <n v="0.34482758620689657"/>
    <n v="0.15178571428571427"/>
    <n v="0.625"/>
    <n v="0.46010638297872342"/>
    <n v="0.13617021276595745"/>
    <n v="0"/>
    <n v="1"/>
    <m/>
    <n v="0.52559726962457343"/>
    <n v="0.59044368600682595"/>
    <n v="0.22077922077922077"/>
    <n v="0"/>
    <n v="1"/>
    <m/>
    <n v="0"/>
    <n v="1"/>
    <m/>
    <m/>
    <m/>
    <m/>
  </r>
  <r>
    <x v="5"/>
    <n v="43002"/>
    <x v="238"/>
    <n v="0"/>
    <n v="0"/>
    <n v="0"/>
    <n v="0"/>
    <n v="0"/>
    <n v="0"/>
    <n v="0"/>
    <n v="0"/>
    <n v="0"/>
    <n v="0"/>
    <n v="231"/>
    <n v="49"/>
    <n v="280"/>
    <n v="179"/>
    <n v="208"/>
    <n v="165"/>
    <n v="6"/>
    <n v="1"/>
    <n v="0"/>
    <n v="16"/>
    <m/>
    <m/>
    <n v="0"/>
    <m/>
    <m/>
    <m/>
    <m/>
    <m/>
    <m/>
    <m/>
    <x v="6"/>
    <n v="855"/>
    <n v="0"/>
    <m/>
    <n v="1"/>
    <m/>
    <m/>
    <n v="28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43005"/>
    <x v="239"/>
    <n v="243"/>
    <n v="62"/>
    <n v="305"/>
    <n v="212"/>
    <n v="226"/>
    <n v="191"/>
    <n v="0"/>
    <n v="7"/>
    <n v="0"/>
    <n v="24"/>
    <n v="293"/>
    <n v="73"/>
    <n v="366"/>
    <n v="238"/>
    <n v="301"/>
    <n v="274"/>
    <n v="11"/>
    <n v="12"/>
    <n v="0"/>
    <n v="30"/>
    <n v="879"/>
    <n v="222"/>
    <n v="1101"/>
    <n v="745"/>
    <n v="1069"/>
    <n v="806"/>
    <n v="0"/>
    <n v="14"/>
    <n v="0"/>
    <n v="104"/>
    <x v="944"/>
    <n v="1232"/>
    <n v="965"/>
    <n v="3.1160714285714284"/>
    <n v="0.21672077922077923"/>
    <n v="0.74863245636884601"/>
    <n v="1101"/>
    <n v="366"/>
    <n v="305"/>
    <n v="3.0081967213114753"/>
    <n v="0.16666666666666666"/>
    <n v="0.72297910990009084"/>
    <n v="3.1302521008403361"/>
    <n v="0.1092436974789916"/>
    <n v="0.71543624161073827"/>
    <n v="3.5514950166112955"/>
    <n v="0.24916943521594684"/>
    <n v="0.78858746492048648"/>
    <n v="0"/>
    <n v="1"/>
    <m/>
    <n v="2.9416058394160585"/>
    <n v="0.3029197080291971"/>
    <n v="0.76302729528535984"/>
    <n v="1.1666666666666667"/>
    <n v="0.41666666666666669"/>
    <n v="0.5"/>
    <n v="3.4666666666666668"/>
    <n v="0.2"/>
    <n v="0.76923076923076927"/>
    <m/>
    <m/>
    <m/>
  </r>
  <r>
    <x v="5"/>
    <n v="43007"/>
    <x v="240"/>
    <n v="0"/>
    <n v="0"/>
    <n v="0"/>
    <n v="0"/>
    <n v="0"/>
    <n v="0"/>
    <n v="0"/>
    <n v="0"/>
    <n v="0"/>
    <n v="0"/>
    <n v="116"/>
    <n v="20"/>
    <n v="136"/>
    <n v="105"/>
    <n v="105"/>
    <n v="77"/>
    <n v="4"/>
    <n v="0"/>
    <n v="0"/>
    <n v="8"/>
    <m/>
    <m/>
    <n v="0"/>
    <m/>
    <m/>
    <m/>
    <m/>
    <m/>
    <m/>
    <m/>
    <x v="6"/>
    <n v="435"/>
    <n v="0"/>
    <m/>
    <n v="1"/>
    <m/>
    <m/>
    <n v="13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43010"/>
    <x v="241"/>
    <n v="241"/>
    <n v="34"/>
    <n v="275"/>
    <n v="282"/>
    <n v="91"/>
    <n v="83"/>
    <n v="0"/>
    <n v="0"/>
    <n v="0"/>
    <n v="0"/>
    <n v="401"/>
    <n v="73"/>
    <n v="474"/>
    <n v="399"/>
    <n v="327"/>
    <n v="295"/>
    <n v="27"/>
    <n v="7"/>
    <n v="0"/>
    <n v="26"/>
    <n v="297"/>
    <n v="49"/>
    <n v="346"/>
    <n v="353"/>
    <n v="137"/>
    <n v="135"/>
    <n v="0"/>
    <n v="0"/>
    <n v="0"/>
    <n v="0"/>
    <x v="592"/>
    <n v="1555"/>
    <n v="731"/>
    <n v="0.62443729903536982"/>
    <n v="0.52990353697749193"/>
    <n v="0.24716786817713698"/>
    <n v="346"/>
    <n v="474"/>
    <n v="275"/>
    <n v="0.72995780590717296"/>
    <n v="0.41983122362869196"/>
    <n v="0.20520231213872833"/>
    <n v="0.88471177944862156"/>
    <n v="0.2932330827067669"/>
    <n v="0.20113314447592068"/>
    <n v="0.41896024464831805"/>
    <n v="0.72171253822629966"/>
    <n v="0.33576642335766421"/>
    <n v="0"/>
    <n v="1"/>
    <m/>
    <n v="0.4576271186440678"/>
    <n v="0.71864406779661016"/>
    <n v="0.38518518518518519"/>
    <n v="0"/>
    <n v="1"/>
    <m/>
    <n v="0"/>
    <n v="1"/>
    <m/>
    <m/>
    <m/>
    <m/>
  </r>
  <r>
    <x v="5"/>
    <n v="43014"/>
    <x v="242"/>
    <n v="37"/>
    <n v="2"/>
    <n v="39"/>
    <n v="0"/>
    <n v="0"/>
    <n v="0"/>
    <n v="0"/>
    <n v="0"/>
    <n v="0"/>
    <n v="0"/>
    <n v="116"/>
    <n v="19"/>
    <n v="135"/>
    <n v="85"/>
    <n v="91"/>
    <n v="65"/>
    <n v="5"/>
    <n v="0"/>
    <n v="0"/>
    <n v="7"/>
    <n v="55"/>
    <n v="10"/>
    <n v="65"/>
    <n v="0"/>
    <n v="0"/>
    <n v="0"/>
    <n v="0"/>
    <n v="0"/>
    <n v="0"/>
    <n v="0"/>
    <x v="945"/>
    <n v="388"/>
    <n v="39"/>
    <n v="0.16752577319587628"/>
    <n v="0.89948453608247425"/>
    <n v="0.4"/>
    <n v="65"/>
    <n v="135"/>
    <n v="39"/>
    <n v="0.48148148148148145"/>
    <n v="0.71111111111111114"/>
    <n v="0.4"/>
    <n v="0"/>
    <n v="1"/>
    <m/>
    <n v="0"/>
    <n v="1"/>
    <m/>
    <n v="0"/>
    <n v="1"/>
    <m/>
    <n v="0"/>
    <n v="1"/>
    <m/>
    <m/>
    <m/>
    <m/>
    <n v="0"/>
    <n v="1"/>
    <m/>
    <m/>
    <m/>
    <m/>
  </r>
  <r>
    <x v="5"/>
    <n v="43018"/>
    <x v="243"/>
    <n v="160"/>
    <n v="61"/>
    <n v="221"/>
    <n v="97"/>
    <n v="108"/>
    <n v="158"/>
    <n v="0"/>
    <n v="0"/>
    <n v="0"/>
    <n v="0"/>
    <n v="188"/>
    <n v="69"/>
    <n v="257"/>
    <n v="129"/>
    <n v="163"/>
    <n v="211"/>
    <n v="11"/>
    <n v="4"/>
    <n v="0"/>
    <n v="27"/>
    <n v="306"/>
    <n v="148"/>
    <n v="454"/>
    <n v="203"/>
    <n v="303"/>
    <n v="380"/>
    <n v="0"/>
    <n v="0"/>
    <n v="0"/>
    <n v="0"/>
    <x v="946"/>
    <n v="802"/>
    <n v="584"/>
    <n v="1.6708229426433916"/>
    <n v="0.27182044887780549"/>
    <n v="0.56417910447761199"/>
    <n v="454"/>
    <n v="257"/>
    <n v="221"/>
    <n v="1.7665369649805447"/>
    <n v="0.14007782101167315"/>
    <n v="0.513215859030837"/>
    <n v="1.5736434108527131"/>
    <n v="0.24806201550387597"/>
    <n v="0.52216748768472909"/>
    <n v="1.8588957055214723"/>
    <n v="0.33742331288343558"/>
    <n v="0.64356435643564358"/>
    <n v="0"/>
    <n v="1"/>
    <m/>
    <n v="1.8009478672985781"/>
    <n v="0.25118483412322273"/>
    <n v="0.58421052631578951"/>
    <n v="0"/>
    <n v="1"/>
    <m/>
    <n v="0"/>
    <n v="1"/>
    <m/>
    <m/>
    <m/>
    <m/>
  </r>
  <r>
    <x v="5"/>
    <n v="44012"/>
    <x v="244"/>
    <n v="90"/>
    <n v="0"/>
    <n v="90"/>
    <n v="116"/>
    <n v="0"/>
    <n v="0"/>
    <n v="0"/>
    <n v="0"/>
    <n v="0"/>
    <n v="0"/>
    <n v="210"/>
    <n v="12"/>
    <n v="222"/>
    <n v="345"/>
    <n v="113"/>
    <n v="31"/>
    <n v="5"/>
    <n v="0"/>
    <n v="0"/>
    <n v="6"/>
    <n v="257"/>
    <n v="0"/>
    <n v="257"/>
    <n v="334"/>
    <n v="0"/>
    <n v="0"/>
    <n v="0"/>
    <n v="0"/>
    <n v="0"/>
    <n v="0"/>
    <x v="708"/>
    <n v="722"/>
    <n v="206"/>
    <n v="0.81855955678670356"/>
    <n v="0.71468144044321325"/>
    <n v="0.65143824027072761"/>
    <n v="257"/>
    <n v="222"/>
    <n v="90"/>
    <n v="1.1576576576576576"/>
    <n v="0.59459459459459463"/>
    <n v="0.64980544747081714"/>
    <n v="0.96811594202898554"/>
    <n v="0.663768115942029"/>
    <n v="0.65269461077844315"/>
    <n v="0"/>
    <n v="1"/>
    <m/>
    <n v="0"/>
    <n v="1"/>
    <m/>
    <n v="0"/>
    <n v="1"/>
    <m/>
    <m/>
    <m/>
    <m/>
    <n v="0"/>
    <n v="1"/>
    <m/>
    <m/>
    <m/>
    <m/>
  </r>
  <r>
    <x v="5"/>
    <n v="44013"/>
    <x v="245"/>
    <n v="0"/>
    <n v="0"/>
    <n v="0"/>
    <n v="0"/>
    <n v="0"/>
    <n v="0"/>
    <n v="0"/>
    <n v="0"/>
    <n v="0"/>
    <n v="0"/>
    <n v="326"/>
    <n v="26"/>
    <n v="352"/>
    <n v="403"/>
    <n v="190"/>
    <n v="132"/>
    <n v="21"/>
    <n v="1"/>
    <n v="0"/>
    <n v="24"/>
    <m/>
    <m/>
    <n v="0"/>
    <m/>
    <m/>
    <m/>
    <m/>
    <m/>
    <m/>
    <m/>
    <x v="6"/>
    <n v="1123"/>
    <n v="0"/>
    <m/>
    <n v="1"/>
    <m/>
    <m/>
    <n v="35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44019"/>
    <x v="246"/>
    <n v="254"/>
    <n v="0"/>
    <n v="254"/>
    <n v="205"/>
    <n v="72"/>
    <n v="5"/>
    <n v="11"/>
    <n v="0"/>
    <n v="0"/>
    <n v="0"/>
    <n v="615"/>
    <n v="109"/>
    <n v="724"/>
    <n v="539"/>
    <n v="579"/>
    <n v="403"/>
    <n v="33"/>
    <n v="1"/>
    <n v="0"/>
    <n v="65"/>
    <n v="408"/>
    <n v="0"/>
    <n v="408"/>
    <n v="267"/>
    <n v="101"/>
    <n v="12"/>
    <n v="210"/>
    <n v="0"/>
    <n v="0"/>
    <n v="0"/>
    <x v="644"/>
    <n v="2344"/>
    <n v="547"/>
    <n v="0.42576791808873721"/>
    <n v="0.76663822525597269"/>
    <n v="0.45190380761523047"/>
    <n v="408"/>
    <n v="724"/>
    <n v="254"/>
    <n v="0.56353591160220995"/>
    <n v="0.649171270718232"/>
    <n v="0.37745098039215685"/>
    <n v="0.49536178107606677"/>
    <n v="0.61966604823747684"/>
    <n v="0.23220973782771537"/>
    <n v="0.17443868739205526"/>
    <n v="0.87564766839378239"/>
    <n v="0.28712871287128711"/>
    <n v="6.3636363636363633"/>
    <n v="0.66666666666666663"/>
    <n v="0.94761904761904758"/>
    <n v="2.9776674937965261E-2"/>
    <n v="0.98759305210918114"/>
    <n v="0.58333333333333337"/>
    <n v="0"/>
    <n v="1"/>
    <m/>
    <n v="0"/>
    <n v="1"/>
    <m/>
    <m/>
    <m/>
    <m/>
  </r>
  <r>
    <x v="5"/>
    <n v="44020"/>
    <x v="247"/>
    <n v="0"/>
    <n v="0"/>
    <n v="0"/>
    <n v="0"/>
    <n v="0"/>
    <n v="0"/>
    <n v="0"/>
    <n v="0"/>
    <n v="0"/>
    <n v="0"/>
    <n v="222"/>
    <n v="26"/>
    <n v="248"/>
    <n v="270"/>
    <n v="204"/>
    <n v="79"/>
    <n v="10"/>
    <n v="1"/>
    <n v="0"/>
    <n v="15"/>
    <m/>
    <m/>
    <n v="0"/>
    <m/>
    <m/>
    <m/>
    <m/>
    <m/>
    <m/>
    <m/>
    <x v="6"/>
    <n v="827"/>
    <n v="0"/>
    <m/>
    <n v="1"/>
    <m/>
    <m/>
    <n v="24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44021"/>
    <x v="248"/>
    <n v="3296"/>
    <n v="847"/>
    <n v="4143"/>
    <n v="3760"/>
    <n v="1842"/>
    <n v="2355"/>
    <n v="250"/>
    <n v="197"/>
    <n v="0"/>
    <n v="307"/>
    <n v="3729"/>
    <n v="967"/>
    <n v="4696"/>
    <n v="4045"/>
    <n v="2373"/>
    <n v="2800"/>
    <n v="313"/>
    <n v="199"/>
    <n v="0"/>
    <n v="314"/>
    <n v="5722"/>
    <n v="995"/>
    <n v="6717"/>
    <n v="7682"/>
    <n v="3856"/>
    <n v="3492"/>
    <n v="805"/>
    <n v="244"/>
    <n v="0"/>
    <n v="889"/>
    <x v="947"/>
    <n v="14740"/>
    <n v="12854"/>
    <n v="1.6068521031207599"/>
    <n v="0.12795115332428766"/>
    <n v="0.45729364576736331"/>
    <n v="6717"/>
    <n v="4696"/>
    <n v="4143"/>
    <n v="1.430366269165247"/>
    <n v="0.11775979557069846"/>
    <n v="0.38320678874497544"/>
    <n v="1.8991347342398022"/>
    <n v="7.0457354758961685E-2"/>
    <n v="0.51054412913303826"/>
    <n v="1.6249473240623684"/>
    <n v="0.22376738305941846"/>
    <n v="0.52230290456431538"/>
    <n v="2.5718849840255591"/>
    <n v="0.2012779552715655"/>
    <n v="0.68944099378881984"/>
    <n v="1.2471428571428571"/>
    <n v="0.15892857142857142"/>
    <n v="0.32560137457044674"/>
    <n v="1.2261306532663316"/>
    <n v="1.0050251256281407E-2"/>
    <n v="0.19262295081967212"/>
    <n v="2.8312101910828025"/>
    <n v="2.2292993630573247E-2"/>
    <n v="0.65466816647919013"/>
    <m/>
    <m/>
    <m/>
  </r>
  <r>
    <x v="5"/>
    <n v="44034"/>
    <x v="249"/>
    <n v="24"/>
    <n v="23"/>
    <n v="47"/>
    <n v="0"/>
    <n v="80"/>
    <n v="60"/>
    <n v="0"/>
    <n v="0"/>
    <n v="0"/>
    <n v="0"/>
    <n v="485"/>
    <n v="54"/>
    <n v="539"/>
    <n v="526"/>
    <n v="370"/>
    <n v="198"/>
    <n v="26"/>
    <n v="2"/>
    <n v="0"/>
    <n v="28"/>
    <n v="79"/>
    <n v="71"/>
    <n v="150"/>
    <n v="0"/>
    <n v="262"/>
    <n v="269"/>
    <n v="0"/>
    <n v="0"/>
    <n v="0"/>
    <n v="0"/>
    <x v="948"/>
    <n v="1689"/>
    <n v="187"/>
    <n v="0.40319715808170514"/>
    <n v="0.8892835997631735"/>
    <n v="0.72540381791483111"/>
    <n v="150"/>
    <n v="539"/>
    <n v="47"/>
    <n v="0.2782931354359926"/>
    <n v="0.91280148423005569"/>
    <n v="0.68666666666666665"/>
    <n v="0"/>
    <n v="1"/>
    <m/>
    <n v="0.70810810810810809"/>
    <n v="0.78378378378378377"/>
    <n v="0.69465648854961837"/>
    <n v="0"/>
    <n v="1"/>
    <m/>
    <n v="1.3585858585858586"/>
    <n v="0.69696969696969702"/>
    <n v="0.77695167286245348"/>
    <n v="0"/>
    <n v="1"/>
    <m/>
    <n v="0"/>
    <n v="1"/>
    <m/>
    <m/>
    <m/>
    <m/>
  </r>
  <r>
    <x v="10"/>
    <n v="44085"/>
    <x v="250"/>
    <n v="177"/>
    <n v="9"/>
    <n v="186"/>
    <n v="90"/>
    <n v="36"/>
    <n v="17"/>
    <n v="0"/>
    <n v="0"/>
    <n v="0"/>
    <n v="0"/>
    <n v="733"/>
    <n v="78"/>
    <n v="811"/>
    <n v="801"/>
    <n v="524"/>
    <n v="334"/>
    <n v="39"/>
    <n v="0"/>
    <n v="0"/>
    <n v="49"/>
    <n v="240"/>
    <n v="17"/>
    <n v="257"/>
    <n v="114"/>
    <n v="49"/>
    <n v="31"/>
    <n v="0"/>
    <n v="0"/>
    <n v="0"/>
    <n v="0"/>
    <x v="160"/>
    <m/>
    <m/>
    <m/>
    <m/>
    <m/>
    <n v="257"/>
    <n v="811"/>
    <n v="186"/>
    <n v="0.31689272503082616"/>
    <n v="0.7706535141800247"/>
    <n v="0.27626459143968873"/>
    <n v="0.14232209737827714"/>
    <n v="0.88764044943820219"/>
    <n v="0.21052631578947367"/>
    <n v="9.3511450381679392E-2"/>
    <n v="0.93129770992366412"/>
    <n v="0.26530612244897961"/>
    <n v="0"/>
    <n v="1"/>
    <m/>
    <n v="9.2814371257485026E-2"/>
    <n v="0.94910179640718562"/>
    <n v="0.45161290322580644"/>
    <m/>
    <m/>
    <m/>
    <n v="0"/>
    <n v="1"/>
    <m/>
    <m/>
    <m/>
    <m/>
  </r>
  <r>
    <x v="5"/>
    <n v="44043"/>
    <x v="251"/>
    <n v="36"/>
    <n v="25"/>
    <n v="61"/>
    <n v="13"/>
    <n v="30"/>
    <n v="75"/>
    <n v="0"/>
    <n v="0"/>
    <n v="0"/>
    <n v="0"/>
    <n v="453"/>
    <n v="47"/>
    <n v="500"/>
    <n v="632"/>
    <n v="320"/>
    <n v="188"/>
    <n v="23"/>
    <n v="4"/>
    <n v="0"/>
    <n v="22"/>
    <n v="61"/>
    <n v="56"/>
    <n v="117"/>
    <n v="24"/>
    <n v="67"/>
    <n v="190"/>
    <n v="0"/>
    <n v="0"/>
    <n v="0"/>
    <n v="0"/>
    <x v="949"/>
    <n v="1689"/>
    <n v="179"/>
    <n v="0.23564239194789816"/>
    <n v="0.89402013025458849"/>
    <n v="0.55025125628140703"/>
    <n v="117"/>
    <n v="500"/>
    <n v="61"/>
    <n v="0.23400000000000001"/>
    <n v="0.878"/>
    <n v="0.47863247863247865"/>
    <n v="3.7974683544303799E-2"/>
    <n v="0.97943037974683544"/>
    <n v="0.45833333333333331"/>
    <n v="0.20937500000000001"/>
    <n v="0.90625"/>
    <n v="0.55223880597014929"/>
    <n v="0"/>
    <n v="1"/>
    <m/>
    <n v="1.0106382978723405"/>
    <n v="0.60106382978723405"/>
    <n v="0.60526315789473684"/>
    <n v="0"/>
    <n v="1"/>
    <m/>
    <n v="0"/>
    <n v="1"/>
    <m/>
    <m/>
    <m/>
    <m/>
  </r>
  <r>
    <x v="5"/>
    <n v="44045"/>
    <x v="252"/>
    <n v="24"/>
    <n v="4"/>
    <n v="28"/>
    <n v="6"/>
    <n v="0"/>
    <n v="7"/>
    <n v="0"/>
    <n v="0"/>
    <n v="0"/>
    <n v="0"/>
    <n v="111"/>
    <n v="14"/>
    <n v="125"/>
    <n v="103"/>
    <n v="97"/>
    <n v="57"/>
    <n v="10"/>
    <n v="0"/>
    <n v="0"/>
    <n v="6"/>
    <n v="35"/>
    <n v="17"/>
    <n v="52"/>
    <n v="13"/>
    <n v="0"/>
    <n v="24"/>
    <n v="0"/>
    <n v="0"/>
    <n v="0"/>
    <n v="0"/>
    <x v="950"/>
    <n v="398"/>
    <n v="41"/>
    <n v="0.2236180904522613"/>
    <n v="0.89698492462311563"/>
    <n v="0.5393258426966292"/>
    <n v="52"/>
    <n v="125"/>
    <n v="28"/>
    <n v="0.41599999999999998"/>
    <n v="0.77600000000000002"/>
    <n v="0.46153846153846156"/>
    <n v="0.12621359223300971"/>
    <n v="0.94174757281553401"/>
    <n v="0.53846153846153844"/>
    <n v="0"/>
    <n v="1"/>
    <m/>
    <n v="0"/>
    <n v="1"/>
    <m/>
    <n v="0.42105263157894735"/>
    <n v="0.8771929824561403"/>
    <n v="0.70833333333333337"/>
    <m/>
    <m/>
    <m/>
    <n v="0"/>
    <n v="1"/>
    <m/>
    <m/>
    <m/>
    <m/>
  </r>
  <r>
    <x v="5"/>
    <n v="44048"/>
    <x v="253"/>
    <n v="0"/>
    <n v="0"/>
    <n v="0"/>
    <n v="0"/>
    <n v="0"/>
    <n v="0"/>
    <n v="0"/>
    <n v="0"/>
    <n v="0"/>
    <n v="0"/>
    <n v="217"/>
    <n v="12"/>
    <n v="229"/>
    <n v="243"/>
    <n v="158"/>
    <n v="74"/>
    <n v="12"/>
    <n v="1"/>
    <n v="0"/>
    <n v="10"/>
    <m/>
    <m/>
    <n v="0"/>
    <m/>
    <m/>
    <m/>
    <m/>
    <m/>
    <m/>
    <m/>
    <x v="6"/>
    <n v="727"/>
    <n v="0"/>
    <m/>
    <n v="1"/>
    <m/>
    <m/>
    <n v="22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44052"/>
    <x v="254"/>
    <n v="0"/>
    <n v="0"/>
    <n v="0"/>
    <n v="0"/>
    <n v="0"/>
    <n v="0"/>
    <n v="0"/>
    <n v="0"/>
    <n v="0"/>
    <n v="0"/>
    <n v="266"/>
    <n v="22"/>
    <n v="288"/>
    <n v="334"/>
    <n v="169"/>
    <n v="102"/>
    <n v="10"/>
    <n v="1"/>
    <n v="0"/>
    <n v="17"/>
    <m/>
    <m/>
    <n v="0"/>
    <m/>
    <m/>
    <m/>
    <m/>
    <m/>
    <m/>
    <m/>
    <x v="6"/>
    <n v="921"/>
    <n v="0"/>
    <m/>
    <n v="1"/>
    <m/>
    <m/>
    <n v="28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44064"/>
    <x v="255"/>
    <n v="0"/>
    <n v="0"/>
    <n v="0"/>
    <n v="0"/>
    <n v="0"/>
    <n v="0"/>
    <n v="0"/>
    <n v="0"/>
    <n v="0"/>
    <n v="0"/>
    <n v="162"/>
    <n v="2"/>
    <n v="164"/>
    <n v="301"/>
    <n v="57"/>
    <n v="18"/>
    <n v="11"/>
    <n v="0"/>
    <n v="0"/>
    <n v="2"/>
    <m/>
    <m/>
    <n v="0"/>
    <m/>
    <m/>
    <m/>
    <m/>
    <m/>
    <m/>
    <m/>
    <x v="6"/>
    <n v="553"/>
    <n v="0"/>
    <m/>
    <n v="1"/>
    <m/>
    <m/>
    <n v="16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44073"/>
    <x v="256"/>
    <n v="68"/>
    <n v="0"/>
    <n v="68"/>
    <n v="35"/>
    <n v="0"/>
    <n v="0"/>
    <n v="0"/>
    <n v="0"/>
    <n v="0"/>
    <n v="0"/>
    <n v="141"/>
    <n v="30"/>
    <n v="171"/>
    <n v="106"/>
    <n v="121"/>
    <n v="121"/>
    <n v="7"/>
    <n v="2"/>
    <n v="0"/>
    <n v="11"/>
    <n v="96"/>
    <n v="0"/>
    <n v="96"/>
    <n v="55"/>
    <n v="0"/>
    <n v="0"/>
    <n v="0"/>
    <n v="0"/>
    <n v="0"/>
    <n v="0"/>
    <x v="119"/>
    <n v="539"/>
    <n v="103"/>
    <n v="0.28014842300556586"/>
    <n v="0.80890538033395176"/>
    <n v="0.31788079470198677"/>
    <n v="96"/>
    <n v="171"/>
    <n v="68"/>
    <n v="0.56140350877192979"/>
    <n v="0.60233918128654973"/>
    <n v="0.29166666666666669"/>
    <n v="0.51886792452830188"/>
    <n v="0.66981132075471694"/>
    <n v="0.36363636363636365"/>
    <n v="0"/>
    <n v="1"/>
    <m/>
    <n v="0"/>
    <n v="1"/>
    <m/>
    <n v="0"/>
    <n v="1"/>
    <m/>
    <n v="0"/>
    <n v="1"/>
    <m/>
    <n v="0"/>
    <n v="1"/>
    <m/>
    <m/>
    <m/>
    <m/>
  </r>
  <r>
    <x v="5"/>
    <n v="44081"/>
    <x v="257"/>
    <n v="0"/>
    <n v="0"/>
    <n v="0"/>
    <n v="0"/>
    <n v="0"/>
    <n v="0"/>
    <n v="0"/>
    <n v="0"/>
    <n v="0"/>
    <n v="0"/>
    <n v="267"/>
    <n v="42"/>
    <n v="309"/>
    <n v="242"/>
    <n v="278"/>
    <n v="167"/>
    <n v="10"/>
    <n v="1"/>
    <n v="0"/>
    <n v="22"/>
    <m/>
    <m/>
    <n v="0"/>
    <m/>
    <m/>
    <m/>
    <m/>
    <m/>
    <m/>
    <m/>
    <x v="6"/>
    <n v="1029"/>
    <n v="0"/>
    <m/>
    <n v="1"/>
    <m/>
    <m/>
    <n v="30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44083"/>
    <x v="258"/>
    <n v="474"/>
    <n v="67"/>
    <n v="541"/>
    <n v="480"/>
    <n v="466"/>
    <n v="228"/>
    <n v="0"/>
    <n v="0"/>
    <n v="0"/>
    <n v="0"/>
    <n v="715"/>
    <n v="88"/>
    <n v="803"/>
    <n v="825"/>
    <n v="686"/>
    <n v="365"/>
    <n v="29"/>
    <n v="9"/>
    <n v="0"/>
    <n v="44"/>
    <n v="887"/>
    <n v="151"/>
    <n v="1038"/>
    <n v="747"/>
    <n v="1063"/>
    <n v="569"/>
    <n v="0"/>
    <n v="0"/>
    <n v="0"/>
    <n v="0"/>
    <x v="951"/>
    <n v="2761"/>
    <n v="1715"/>
    <n v="1.2375950742484607"/>
    <n v="0.37884824339007606"/>
    <n v="0.49809774656131112"/>
    <n v="1038"/>
    <n v="803"/>
    <n v="541"/>
    <n v="1.2926525529265256"/>
    <n v="0.32627646326276466"/>
    <n v="0.47880539499036606"/>
    <n v="0.9054545454545454"/>
    <n v="0.41818181818181815"/>
    <n v="0.35742971887550201"/>
    <n v="1.5495626822157433"/>
    <n v="0.32069970845481049"/>
    <n v="0.56161806208842902"/>
    <n v="0"/>
    <n v="1"/>
    <m/>
    <n v="1.558904109589041"/>
    <n v="0.37534246575342467"/>
    <n v="0.59929701230228472"/>
    <n v="0"/>
    <n v="1"/>
    <m/>
    <n v="0"/>
    <n v="1"/>
    <m/>
    <m/>
    <m/>
    <m/>
  </r>
  <r>
    <x v="5"/>
    <n v="44084"/>
    <x v="259"/>
    <n v="334"/>
    <n v="19"/>
    <n v="353"/>
    <n v="296"/>
    <n v="123"/>
    <n v="39"/>
    <n v="0"/>
    <n v="2"/>
    <n v="0"/>
    <n v="0"/>
    <n v="544"/>
    <n v="69"/>
    <n v="613"/>
    <n v="548"/>
    <n v="485"/>
    <n v="272"/>
    <n v="35"/>
    <n v="3"/>
    <n v="0"/>
    <n v="29"/>
    <n v="468"/>
    <n v="36"/>
    <n v="504"/>
    <n v="412"/>
    <n v="190"/>
    <n v="69"/>
    <n v="0"/>
    <n v="12"/>
    <n v="0"/>
    <n v="0"/>
    <x v="129"/>
    <n v="1985"/>
    <n v="813"/>
    <n v="0.59798488664987404"/>
    <n v="0.59042821158690173"/>
    <n v="0.31508003369839932"/>
    <n v="504"/>
    <n v="613"/>
    <n v="353"/>
    <n v="0.82218597063621535"/>
    <n v="0.42414355628058725"/>
    <n v="0.29960317460317459"/>
    <n v="0.75182481751824815"/>
    <n v="0.45985401459854014"/>
    <n v="0.28155339805825241"/>
    <n v="0.39175257731958762"/>
    <n v="0.7463917525773196"/>
    <n v="0.35263157894736841"/>
    <n v="0"/>
    <n v="1"/>
    <m/>
    <n v="0.25367647058823528"/>
    <n v="0.85661764705882348"/>
    <n v="0.43478260869565216"/>
    <n v="4"/>
    <n v="0.33333333333333331"/>
    <n v="0.83333333333333337"/>
    <n v="0"/>
    <n v="1"/>
    <m/>
    <m/>
    <m/>
    <m/>
  </r>
  <r>
    <x v="0"/>
    <n v="44040"/>
    <x v="317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607"/>
    <n v="74"/>
    <n v="681"/>
    <n v="547"/>
    <n v="348"/>
    <n v="274"/>
    <n v="0"/>
    <n v="0"/>
    <n v="0"/>
    <n v="0"/>
    <x v="952"/>
    <n v="826"/>
    <m/>
    <n v="2.2397094430992737"/>
    <m/>
    <m/>
    <n v="681"/>
    <n v="0"/>
    <n v="0"/>
    <m/>
    <m/>
    <n v="1"/>
    <m/>
    <m/>
    <n v="1"/>
    <m/>
    <m/>
    <n v="1"/>
    <n v="0"/>
    <n v="1"/>
    <m/>
    <m/>
    <m/>
    <n v="1"/>
    <m/>
    <m/>
    <m/>
    <n v="0"/>
    <n v="1"/>
    <m/>
    <m/>
    <m/>
    <m/>
  </r>
  <r>
    <x v="5"/>
    <n v="45035"/>
    <x v="260"/>
    <n v="438"/>
    <n v="63"/>
    <n v="501"/>
    <n v="523"/>
    <n v="334"/>
    <n v="248"/>
    <n v="0"/>
    <n v="14"/>
    <n v="0"/>
    <n v="30"/>
    <n v="493"/>
    <n v="67"/>
    <n v="560"/>
    <n v="587"/>
    <n v="429"/>
    <n v="308"/>
    <n v="25"/>
    <n v="14"/>
    <n v="0"/>
    <n v="57"/>
    <n v="1060"/>
    <n v="185"/>
    <n v="1245"/>
    <n v="1188"/>
    <n v="1104"/>
    <n v="752"/>
    <n v="0"/>
    <n v="29"/>
    <n v="0"/>
    <n v="80"/>
    <x v="953"/>
    <n v="1980"/>
    <n v="1650"/>
    <n v="2.2212121212121212"/>
    <n v="0.16666666666666666"/>
    <n v="0.62482946793997274"/>
    <n v="1245"/>
    <n v="560"/>
    <n v="501"/>
    <n v="2.2232142857142856"/>
    <n v="0.10535714285714286"/>
    <n v="0.59759036144578315"/>
    <n v="2.0238500851788754"/>
    <n v="0.10902896081771721"/>
    <n v="0.5597643097643098"/>
    <n v="2.5734265734265733"/>
    <n v="0.22144522144522144"/>
    <n v="0.69746376811594202"/>
    <n v="0"/>
    <n v="1"/>
    <m/>
    <n v="2.4415584415584415"/>
    <n v="0.19480519480519481"/>
    <n v="0.67021276595744683"/>
    <n v="2.0714285714285716"/>
    <n v="0"/>
    <n v="0.51724137931034486"/>
    <n v="1.4035087719298245"/>
    <n v="0.47368421052631576"/>
    <n v="0.625"/>
    <m/>
    <m/>
    <m/>
  </r>
  <r>
    <x v="5"/>
    <n v="45041"/>
    <x v="261"/>
    <n v="303"/>
    <n v="73"/>
    <n v="376"/>
    <n v="316"/>
    <n v="116"/>
    <n v="148"/>
    <n v="0"/>
    <n v="0"/>
    <n v="0"/>
    <n v="37"/>
    <n v="389"/>
    <n v="117"/>
    <n v="506"/>
    <n v="386"/>
    <n v="307"/>
    <n v="350"/>
    <n v="14"/>
    <n v="13"/>
    <n v="0"/>
    <n v="40"/>
    <n v="383"/>
    <n v="77"/>
    <n v="460"/>
    <n v="416"/>
    <n v="155"/>
    <n v="368"/>
    <n v="0"/>
    <n v="0"/>
    <n v="0"/>
    <n v="118"/>
    <x v="954"/>
    <n v="1616"/>
    <n v="993"/>
    <n v="0.93873762376237624"/>
    <n v="0.38551980198019803"/>
    <n v="0.34541858932102837"/>
    <n v="460"/>
    <n v="506"/>
    <n v="376"/>
    <n v="0.90909090909090906"/>
    <n v="0.25691699604743085"/>
    <n v="0.18260869565217391"/>
    <n v="1.0777202072538861"/>
    <n v="0.18134715025906736"/>
    <n v="0.24038461538461539"/>
    <n v="0.50488599348534202"/>
    <n v="0.62214983713355054"/>
    <n v="0.25161290322580643"/>
    <n v="0"/>
    <n v="1"/>
    <m/>
    <n v="1.0514285714285714"/>
    <n v="0.57714285714285718"/>
    <n v="0.59782608695652173"/>
    <n v="0"/>
    <n v="1"/>
    <m/>
    <n v="2.95"/>
    <n v="7.4999999999999997E-2"/>
    <n v="0.68644067796610164"/>
    <m/>
    <m/>
    <m/>
  </r>
  <r>
    <x v="5"/>
    <n v="45059"/>
    <x v="262"/>
    <n v="174"/>
    <n v="16"/>
    <n v="190"/>
    <n v="184"/>
    <n v="99"/>
    <n v="64"/>
    <n v="0"/>
    <n v="0"/>
    <n v="0"/>
    <n v="0"/>
    <n v="250"/>
    <n v="38"/>
    <n v="288"/>
    <n v="294"/>
    <n v="181"/>
    <n v="148"/>
    <n v="9"/>
    <n v="0"/>
    <n v="0"/>
    <n v="21"/>
    <n v="429"/>
    <n v="61"/>
    <n v="490"/>
    <n v="413"/>
    <n v="299"/>
    <n v="164"/>
    <n v="0"/>
    <n v="0"/>
    <n v="0"/>
    <n v="0"/>
    <x v="673"/>
    <n v="941"/>
    <n v="537"/>
    <n v="1.4516471838469713"/>
    <n v="0.42933049946865037"/>
    <n v="0.60688140556368964"/>
    <n v="490"/>
    <n v="288"/>
    <n v="190"/>
    <n v="1.7013888888888888"/>
    <n v="0.34027777777777779"/>
    <n v="0.61224489795918369"/>
    <n v="1.4047619047619047"/>
    <n v="0.37414965986394561"/>
    <n v="0.55447941888619856"/>
    <n v="1.6519337016574585"/>
    <n v="0.45303867403314918"/>
    <n v="0.66889632107023411"/>
    <n v="0"/>
    <n v="1"/>
    <m/>
    <n v="1.1081081081081081"/>
    <n v="0.56756756756756754"/>
    <n v="0.6097560975609756"/>
    <m/>
    <m/>
    <m/>
    <n v="0"/>
    <n v="1"/>
    <m/>
    <m/>
    <m/>
    <m/>
  </r>
  <r>
    <x v="5"/>
    <n v="45060"/>
    <x v="263"/>
    <n v="0"/>
    <n v="0"/>
    <n v="0"/>
    <n v="0"/>
    <n v="0"/>
    <n v="0"/>
    <n v="0"/>
    <n v="0"/>
    <n v="0"/>
    <n v="0"/>
    <n v="114"/>
    <n v="16"/>
    <n v="130"/>
    <n v="107"/>
    <n v="108"/>
    <n v="58"/>
    <n v="3"/>
    <n v="0"/>
    <n v="0"/>
    <n v="10"/>
    <m/>
    <m/>
    <n v="0"/>
    <m/>
    <m/>
    <m/>
    <m/>
    <m/>
    <m/>
    <m/>
    <x v="6"/>
    <n v="416"/>
    <n v="0"/>
    <m/>
    <n v="1"/>
    <m/>
    <m/>
    <n v="130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45061"/>
    <x v="264"/>
    <n v="0"/>
    <n v="0"/>
    <n v="0"/>
    <n v="0"/>
    <n v="0"/>
    <n v="0"/>
    <n v="0"/>
    <n v="0"/>
    <n v="0"/>
    <n v="0"/>
    <n v="125"/>
    <n v="18"/>
    <n v="143"/>
    <n v="143"/>
    <n v="110"/>
    <n v="45"/>
    <n v="8"/>
    <n v="1"/>
    <n v="0"/>
    <n v="6"/>
    <m/>
    <m/>
    <n v="0"/>
    <m/>
    <m/>
    <m/>
    <m/>
    <m/>
    <m/>
    <m/>
    <x v="6"/>
    <n v="456"/>
    <n v="0"/>
    <m/>
    <n v="1"/>
    <m/>
    <m/>
    <n v="14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45062"/>
    <x v="265"/>
    <n v="0"/>
    <n v="0"/>
    <n v="0"/>
    <n v="0"/>
    <n v="0"/>
    <n v="0"/>
    <n v="0"/>
    <n v="0"/>
    <n v="0"/>
    <n v="0"/>
    <n v="38"/>
    <n v="1"/>
    <n v="39"/>
    <n v="46"/>
    <n v="44"/>
    <n v="15"/>
    <n v="1"/>
    <n v="0"/>
    <n v="0"/>
    <n v="2"/>
    <m/>
    <m/>
    <n v="0"/>
    <m/>
    <m/>
    <m/>
    <m/>
    <m/>
    <m/>
    <m/>
    <x v="6"/>
    <n v="147"/>
    <n v="0"/>
    <m/>
    <n v="1"/>
    <m/>
    <m/>
    <n v="3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45063"/>
    <x v="266"/>
    <n v="0"/>
    <n v="0"/>
    <n v="0"/>
    <n v="0"/>
    <n v="0"/>
    <n v="0"/>
    <n v="0"/>
    <n v="0"/>
    <n v="0"/>
    <n v="0"/>
    <n v="125"/>
    <n v="12"/>
    <n v="137"/>
    <n v="132"/>
    <n v="89"/>
    <n v="54"/>
    <n v="3"/>
    <n v="1"/>
    <n v="0"/>
    <n v="7"/>
    <m/>
    <m/>
    <n v="0"/>
    <m/>
    <m/>
    <m/>
    <m/>
    <m/>
    <m/>
    <m/>
    <x v="6"/>
    <n v="423"/>
    <n v="0"/>
    <m/>
    <n v="1"/>
    <m/>
    <m/>
    <n v="13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45064"/>
    <x v="267"/>
    <n v="0"/>
    <n v="0"/>
    <n v="0"/>
    <n v="0"/>
    <n v="0"/>
    <n v="0"/>
    <n v="0"/>
    <n v="0"/>
    <n v="0"/>
    <n v="0"/>
    <n v="117"/>
    <n v="15"/>
    <n v="132"/>
    <n v="156"/>
    <n v="96"/>
    <n v="52"/>
    <n v="6"/>
    <n v="0"/>
    <n v="0"/>
    <n v="10"/>
    <m/>
    <m/>
    <n v="0"/>
    <m/>
    <m/>
    <m/>
    <m/>
    <m/>
    <m/>
    <m/>
    <x v="6"/>
    <n v="452"/>
    <n v="0"/>
    <m/>
    <n v="1"/>
    <m/>
    <m/>
    <n v="132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45065"/>
    <x v="268"/>
    <n v="0"/>
    <n v="0"/>
    <n v="0"/>
    <n v="0"/>
    <n v="0"/>
    <n v="0"/>
    <n v="0"/>
    <n v="0"/>
    <n v="0"/>
    <n v="0"/>
    <n v="192"/>
    <n v="20"/>
    <n v="212"/>
    <n v="189"/>
    <n v="96"/>
    <n v="54"/>
    <n v="7"/>
    <n v="1"/>
    <n v="0"/>
    <n v="10"/>
    <m/>
    <m/>
    <n v="0"/>
    <m/>
    <m/>
    <m/>
    <m/>
    <m/>
    <m/>
    <m/>
    <x v="6"/>
    <n v="569"/>
    <n v="0"/>
    <m/>
    <n v="1"/>
    <m/>
    <m/>
    <n v="21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45068"/>
    <x v="269"/>
    <n v="0"/>
    <n v="0"/>
    <n v="0"/>
    <n v="0"/>
    <n v="0"/>
    <n v="0"/>
    <n v="0"/>
    <n v="0"/>
    <n v="0"/>
    <n v="0"/>
    <n v="305"/>
    <n v="26"/>
    <n v="331"/>
    <n v="304"/>
    <n v="229"/>
    <n v="133"/>
    <n v="19"/>
    <n v="1"/>
    <n v="0"/>
    <n v="27"/>
    <m/>
    <m/>
    <n v="0"/>
    <m/>
    <m/>
    <m/>
    <m/>
    <m/>
    <m/>
    <m/>
    <x v="6"/>
    <n v="1044"/>
    <n v="0"/>
    <m/>
    <n v="1"/>
    <m/>
    <m/>
    <n v="33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46003"/>
    <x v="270"/>
    <n v="507"/>
    <n v="146"/>
    <n v="653"/>
    <n v="413"/>
    <n v="451"/>
    <n v="430"/>
    <n v="0"/>
    <n v="0"/>
    <n v="0"/>
    <n v="0"/>
    <n v="752"/>
    <n v="189"/>
    <n v="941"/>
    <n v="685"/>
    <n v="811"/>
    <n v="683"/>
    <n v="38"/>
    <n v="11"/>
    <n v="0"/>
    <n v="33"/>
    <n v="795"/>
    <n v="242"/>
    <n v="1037"/>
    <n v="582"/>
    <n v="830"/>
    <n v="825"/>
    <n v="0"/>
    <n v="0"/>
    <n v="0"/>
    <n v="0"/>
    <x v="955"/>
    <n v="3202"/>
    <n v="1947"/>
    <n v="1.0224859462835727"/>
    <n v="0.39194253591505307"/>
    <n v="0.40531459987782531"/>
    <n v="1037"/>
    <n v="941"/>
    <n v="653"/>
    <n v="1.1020191285866099"/>
    <n v="0.30605738575982999"/>
    <n v="0.37029893924783031"/>
    <n v="0.84963503649635042"/>
    <n v="0.39708029197080291"/>
    <n v="0.29037800687285226"/>
    <n v="1.0234278668310728"/>
    <n v="0.4438964241676942"/>
    <n v="0.45662650602409638"/>
    <n v="0"/>
    <n v="1"/>
    <m/>
    <n v="1.2079062957540263"/>
    <n v="0.37042459736456806"/>
    <n v="0.47878787878787876"/>
    <n v="0"/>
    <n v="1"/>
    <m/>
    <n v="0"/>
    <n v="1"/>
    <m/>
    <m/>
    <m/>
    <m/>
  </r>
  <r>
    <x v="5"/>
    <n v="46013"/>
    <x v="271"/>
    <n v="132"/>
    <n v="15"/>
    <n v="147"/>
    <n v="76"/>
    <n v="97"/>
    <n v="42"/>
    <n v="0"/>
    <n v="0"/>
    <n v="0"/>
    <n v="0"/>
    <n v="306"/>
    <n v="62"/>
    <n v="368"/>
    <n v="276"/>
    <n v="260"/>
    <n v="178"/>
    <n v="17"/>
    <n v="6"/>
    <n v="0"/>
    <n v="11"/>
    <n v="267"/>
    <n v="28"/>
    <n v="295"/>
    <n v="123"/>
    <n v="231"/>
    <n v="102"/>
    <n v="0"/>
    <n v="0"/>
    <n v="0"/>
    <n v="0"/>
    <x v="956"/>
    <n v="1116"/>
    <n v="362"/>
    <n v="0.67293906810035842"/>
    <n v="0.67562724014336917"/>
    <n v="0.51797603195739017"/>
    <n v="295"/>
    <n v="368"/>
    <n v="147"/>
    <n v="0.80163043478260865"/>
    <n v="0.60054347826086951"/>
    <n v="0.50169491525423726"/>
    <n v="0.44565217391304346"/>
    <n v="0.72463768115942029"/>
    <n v="0.38211382113821141"/>
    <n v="0.88846153846153841"/>
    <n v="0.62692307692307692"/>
    <n v="0.58008658008658009"/>
    <n v="0"/>
    <n v="1"/>
    <m/>
    <n v="0.5730337078651685"/>
    <n v="0.7640449438202247"/>
    <n v="0.58823529411764708"/>
    <n v="0"/>
    <n v="1"/>
    <m/>
    <n v="0"/>
    <n v="1"/>
    <m/>
    <m/>
    <m/>
    <m/>
  </r>
  <r>
    <x v="5"/>
    <n v="46014"/>
    <x v="272"/>
    <n v="602"/>
    <n v="106"/>
    <n v="708"/>
    <n v="577"/>
    <n v="313"/>
    <n v="281"/>
    <n v="0"/>
    <n v="7"/>
    <n v="0"/>
    <n v="0"/>
    <n v="745"/>
    <n v="153"/>
    <n v="898"/>
    <n v="686"/>
    <n v="658"/>
    <n v="519"/>
    <n v="39"/>
    <n v="7"/>
    <n v="0"/>
    <n v="45"/>
    <n v="875"/>
    <n v="137"/>
    <n v="1012"/>
    <n v="906"/>
    <n v="514"/>
    <n v="408"/>
    <n v="0"/>
    <n v="26"/>
    <n v="0"/>
    <n v="0"/>
    <x v="957"/>
    <n v="2852"/>
    <n v="1886"/>
    <n v="1.0049088359046283"/>
    <n v="0.33870967741935482"/>
    <n v="0.34193998604326586"/>
    <n v="1012"/>
    <n v="898"/>
    <n v="708"/>
    <n v="1.1269487750556793"/>
    <n v="0.21158129175946547"/>
    <n v="0.30039525691699603"/>
    <n v="1.3206997084548104"/>
    <n v="0.15889212827988339"/>
    <n v="0.36313465783664461"/>
    <n v="0.78115501519756836"/>
    <n v="0.5243161094224924"/>
    <n v="0.39105058365758755"/>
    <n v="0"/>
    <n v="1"/>
    <m/>
    <n v="0.78612716763005785"/>
    <n v="0.45857418111753373"/>
    <n v="0.31127450980392157"/>
    <n v="3.7142857142857144"/>
    <n v="0"/>
    <n v="0.73076923076923073"/>
    <n v="0"/>
    <n v="1"/>
    <m/>
    <m/>
    <m/>
    <m/>
  </r>
  <r>
    <x v="5"/>
    <n v="46020"/>
    <x v="273"/>
    <n v="0"/>
    <n v="0"/>
    <n v="0"/>
    <n v="0"/>
    <n v="0"/>
    <n v="0"/>
    <n v="0"/>
    <n v="0"/>
    <n v="0"/>
    <n v="0"/>
    <n v="349"/>
    <n v="68"/>
    <n v="417"/>
    <n v="357"/>
    <n v="314"/>
    <n v="245"/>
    <n v="29"/>
    <n v="4"/>
    <n v="0"/>
    <n v="17"/>
    <m/>
    <m/>
    <n v="0"/>
    <m/>
    <m/>
    <m/>
    <m/>
    <m/>
    <m/>
    <m/>
    <x v="6"/>
    <n v="1383"/>
    <n v="0"/>
    <m/>
    <n v="1"/>
    <m/>
    <m/>
    <n v="41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46021"/>
    <x v="274"/>
    <n v="1093"/>
    <n v="258"/>
    <n v="1351"/>
    <n v="1051"/>
    <n v="845"/>
    <n v="751"/>
    <n v="51"/>
    <n v="55"/>
    <n v="0"/>
    <n v="50"/>
    <n v="1208"/>
    <n v="297"/>
    <n v="1505"/>
    <n v="1169"/>
    <n v="1045"/>
    <n v="925"/>
    <n v="74"/>
    <n v="64"/>
    <n v="0"/>
    <n v="69"/>
    <n v="2409"/>
    <n v="511"/>
    <n v="2920"/>
    <n v="2501"/>
    <n v="2373"/>
    <n v="1857"/>
    <n v="206"/>
    <n v="114"/>
    <n v="0"/>
    <n v="206"/>
    <x v="958"/>
    <n v="4851"/>
    <n v="4154"/>
    <n v="2.097917955060812"/>
    <n v="0.14368171511028655"/>
    <n v="0.59182470276112809"/>
    <n v="2920"/>
    <n v="1505"/>
    <n v="1351"/>
    <n v="1.9401993355481728"/>
    <n v="0.10232558139534884"/>
    <n v="0.5373287671232877"/>
    <n v="2.1394354148845167"/>
    <n v="0.10094097519247219"/>
    <n v="0.57976809276289487"/>
    <n v="2.2708133971291864"/>
    <n v="0.19138755980861244"/>
    <n v="0.64391066160977661"/>
    <n v="2.7837837837837838"/>
    <n v="0.3108108108108108"/>
    <n v="0.75242718446601942"/>
    <n v="2.0075675675675675"/>
    <n v="0.1881081081081081"/>
    <n v="0.59558427571351646"/>
    <n v="1.78125"/>
    <n v="0.140625"/>
    <n v="0.51754385964912286"/>
    <n v="2.9855072463768115"/>
    <n v="0.27536231884057971"/>
    <n v="0.75728155339805825"/>
    <m/>
    <m/>
    <m/>
  </r>
  <r>
    <x v="5"/>
    <n v="46024"/>
    <x v="275"/>
    <n v="134"/>
    <n v="36"/>
    <n v="170"/>
    <n v="43"/>
    <n v="31"/>
    <n v="38"/>
    <n v="0"/>
    <n v="0"/>
    <n v="0"/>
    <n v="0"/>
    <n v="321"/>
    <n v="80"/>
    <n v="401"/>
    <n v="238"/>
    <n v="295"/>
    <n v="219"/>
    <n v="21"/>
    <n v="5"/>
    <n v="0"/>
    <n v="10"/>
    <n v="181"/>
    <n v="51"/>
    <n v="232"/>
    <n v="55"/>
    <n v="48"/>
    <n v="69"/>
    <n v="0"/>
    <n v="0"/>
    <n v="0"/>
    <n v="0"/>
    <x v="332"/>
    <n v="1189"/>
    <n v="282"/>
    <n v="0.33978132884777124"/>
    <n v="0.76282590412111018"/>
    <n v="0.30198019801980197"/>
    <n v="232"/>
    <n v="401"/>
    <n v="170"/>
    <n v="0.5785536159600998"/>
    <n v="0.57605985037406482"/>
    <n v="0.26724137931034481"/>
    <n v="0.23109243697478993"/>
    <n v="0.81932773109243695"/>
    <n v="0.21818181818181817"/>
    <n v="0.16271186440677965"/>
    <n v="0.89491525423728813"/>
    <n v="0.35416666666666669"/>
    <n v="0"/>
    <n v="1"/>
    <m/>
    <n v="0.31506849315068491"/>
    <n v="0.82648401826484019"/>
    <n v="0.44927536231884058"/>
    <n v="0"/>
    <n v="1"/>
    <m/>
    <n v="0"/>
    <n v="1"/>
    <m/>
    <m/>
    <m/>
    <m/>
  </r>
  <r>
    <x v="5"/>
    <n v="46025"/>
    <x v="276"/>
    <n v="34"/>
    <n v="33"/>
    <n v="67"/>
    <n v="14"/>
    <n v="5"/>
    <n v="65"/>
    <n v="0"/>
    <n v="0"/>
    <n v="0"/>
    <n v="0"/>
    <n v="507"/>
    <n v="99"/>
    <n v="606"/>
    <n v="473"/>
    <n v="451"/>
    <n v="405"/>
    <n v="34"/>
    <n v="10"/>
    <n v="0"/>
    <n v="19"/>
    <n v="50"/>
    <n v="37"/>
    <n v="87"/>
    <n v="17"/>
    <n v="34"/>
    <n v="94"/>
    <n v="0"/>
    <n v="0"/>
    <n v="0"/>
    <n v="0"/>
    <x v="959"/>
    <n v="1998"/>
    <n v="151"/>
    <n v="0.11611611611611612"/>
    <n v="0.92442442442442441"/>
    <n v="0.34913793103448276"/>
    <n v="87"/>
    <n v="606"/>
    <n v="67"/>
    <n v="0.14356435643564355"/>
    <n v="0.88943894389438949"/>
    <n v="0.22988505747126436"/>
    <n v="3.5940803382663845E-2"/>
    <n v="0.97040169133192389"/>
    <n v="0.17647058823529413"/>
    <n v="7.5388026607538808E-2"/>
    <n v="0.98891352549889133"/>
    <n v="0.8529411764705882"/>
    <n v="0"/>
    <n v="1"/>
    <m/>
    <n v="0.23209876543209876"/>
    <n v="0.83950617283950613"/>
    <n v="0.30851063829787234"/>
    <n v="0"/>
    <n v="1"/>
    <m/>
    <n v="0"/>
    <n v="1"/>
    <m/>
    <m/>
    <m/>
    <m/>
  </r>
  <r>
    <x v="5"/>
    <n v="5201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"/>
    <n v="53053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5"/>
    <n v="54007"/>
    <x v="15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n v="1"/>
    <m/>
    <m/>
    <m/>
    <m/>
    <m/>
    <m/>
    <m/>
    <m/>
    <m/>
    <m/>
    <m/>
    <m/>
    <m/>
    <m/>
    <m/>
    <m/>
    <m/>
    <m/>
    <m/>
  </r>
  <r>
    <x v="5"/>
    <n v="54010"/>
    <x v="153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m/>
    <m/>
    <n v="0"/>
    <m/>
    <m/>
    <m/>
    <m/>
    <m/>
    <m/>
    <m/>
    <x v="6"/>
    <n v="2"/>
    <n v="0"/>
    <m/>
    <n v="1"/>
    <m/>
    <m/>
    <n v="0"/>
    <n v="0"/>
    <m/>
    <m/>
    <m/>
    <m/>
    <n v="1"/>
    <m/>
    <m/>
    <m/>
    <m/>
    <m/>
    <m/>
    <m/>
    <m/>
    <n v="1"/>
    <m/>
    <m/>
    <m/>
    <m/>
    <m/>
    <m/>
    <m/>
    <m/>
    <m/>
    <m/>
  </r>
  <r>
    <x v="5"/>
    <n v="55004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5"/>
    <n v="57062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5"/>
    <n v="61068"/>
    <x v="153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m/>
    <m/>
    <n v="0"/>
    <m/>
    <m/>
    <m/>
    <m/>
    <m/>
    <m/>
    <m/>
    <x v="6"/>
    <n v="2"/>
    <n v="0"/>
    <m/>
    <n v="1"/>
    <m/>
    <m/>
    <n v="0"/>
    <n v="0"/>
    <m/>
    <m/>
    <m/>
    <m/>
    <n v="1"/>
    <m/>
    <m/>
    <m/>
    <m/>
    <m/>
    <m/>
    <m/>
    <m/>
    <m/>
    <m/>
    <m/>
    <m/>
    <m/>
    <m/>
    <m/>
    <m/>
    <m/>
    <m/>
    <m/>
  </r>
  <r>
    <x v="5"/>
    <n v="62011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5"/>
    <n v="64023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"/>
    <n v="64034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"/>
    <n v="64047"/>
    <x v="153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m/>
    <m/>
    <n v="0"/>
    <m/>
    <m/>
    <m/>
    <m/>
    <m/>
    <m/>
    <m/>
    <x v="6"/>
    <n v="2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5"/>
    <n v="71002"/>
    <x v="277"/>
    <n v="0"/>
    <n v="0"/>
    <n v="0"/>
    <n v="0"/>
    <n v="0"/>
    <n v="0"/>
    <n v="0"/>
    <n v="0"/>
    <n v="0"/>
    <n v="0"/>
    <n v="130"/>
    <n v="23"/>
    <n v="153"/>
    <n v="133"/>
    <n v="99"/>
    <n v="96"/>
    <n v="14"/>
    <n v="1"/>
    <n v="0"/>
    <n v="7"/>
    <m/>
    <m/>
    <n v="0"/>
    <m/>
    <m/>
    <m/>
    <m/>
    <m/>
    <m/>
    <m/>
    <x v="6"/>
    <n v="503"/>
    <n v="0"/>
    <m/>
    <n v="1"/>
    <m/>
    <m/>
    <n v="15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71004"/>
    <x v="278"/>
    <n v="459"/>
    <n v="82"/>
    <n v="541"/>
    <n v="300"/>
    <n v="300"/>
    <n v="284"/>
    <n v="0"/>
    <n v="0"/>
    <n v="0"/>
    <n v="0"/>
    <n v="746"/>
    <n v="147"/>
    <n v="893"/>
    <n v="678"/>
    <n v="709"/>
    <n v="616"/>
    <n v="47"/>
    <n v="8"/>
    <n v="0"/>
    <n v="47"/>
    <n v="524"/>
    <n v="102"/>
    <n v="626"/>
    <n v="338"/>
    <n v="383"/>
    <n v="380"/>
    <n v="0"/>
    <n v="0"/>
    <n v="0"/>
    <n v="0"/>
    <x v="960"/>
    <n v="2998"/>
    <n v="1425"/>
    <n v="0.57605070046697804"/>
    <n v="0.52468312208138757"/>
    <n v="0.17486971627099016"/>
    <n v="626"/>
    <n v="893"/>
    <n v="541"/>
    <n v="0.70100783874580064"/>
    <n v="0.39417693169092943"/>
    <n v="0.13578274760383385"/>
    <n v="0.49852507374631266"/>
    <n v="0.55752212389380529"/>
    <n v="0.11242603550295859"/>
    <n v="0.54019746121297607"/>
    <n v="0.57686882933709449"/>
    <n v="0.21671018276762402"/>
    <n v="0"/>
    <n v="1"/>
    <m/>
    <n v="0.61688311688311692"/>
    <n v="0.53896103896103897"/>
    <n v="0.25263157894736843"/>
    <n v="0"/>
    <n v="1"/>
    <m/>
    <n v="0"/>
    <n v="1"/>
    <m/>
    <m/>
    <m/>
    <m/>
  </r>
  <r>
    <x v="5"/>
    <n v="71011"/>
    <x v="279"/>
    <n v="135"/>
    <n v="27"/>
    <n v="162"/>
    <n v="151"/>
    <n v="82"/>
    <n v="101"/>
    <n v="0"/>
    <n v="0"/>
    <n v="0"/>
    <n v="0"/>
    <n v="316"/>
    <n v="46"/>
    <n v="362"/>
    <n v="384"/>
    <n v="221"/>
    <n v="234"/>
    <n v="34"/>
    <n v="0"/>
    <n v="0"/>
    <n v="39"/>
    <n v="236"/>
    <n v="60"/>
    <n v="296"/>
    <n v="209"/>
    <n v="180"/>
    <n v="203"/>
    <n v="0"/>
    <n v="0"/>
    <n v="0"/>
    <n v="0"/>
    <x v="83"/>
    <n v="1274"/>
    <n v="496"/>
    <n v="0.69701726844583989"/>
    <n v="0.61067503924646782"/>
    <n v="0.44144144144144143"/>
    <n v="296"/>
    <n v="362"/>
    <n v="162"/>
    <n v="0.81767955801104975"/>
    <n v="0.5524861878453039"/>
    <n v="0.45270270270270269"/>
    <n v="0.54427083333333337"/>
    <n v="0.60677083333333337"/>
    <n v="0.27751196172248804"/>
    <n v="0.81447963800904977"/>
    <n v="0.62895927601809953"/>
    <n v="0.5444444444444444"/>
    <n v="0"/>
    <n v="1"/>
    <m/>
    <n v="0.86752136752136755"/>
    <n v="0.56837606837606836"/>
    <n v="0.50246305418719217"/>
    <m/>
    <m/>
    <m/>
    <n v="0"/>
    <n v="1"/>
    <m/>
    <m/>
    <m/>
    <m/>
  </r>
  <r>
    <x v="5"/>
    <n v="71016"/>
    <x v="280"/>
    <n v="1012"/>
    <n v="232"/>
    <n v="1244"/>
    <n v="1011"/>
    <n v="527"/>
    <n v="1088"/>
    <n v="83"/>
    <n v="10"/>
    <n v="0"/>
    <n v="0"/>
    <n v="1170"/>
    <n v="295"/>
    <n v="1465"/>
    <n v="1124"/>
    <n v="786"/>
    <n v="1386"/>
    <n v="102"/>
    <n v="12"/>
    <n v="0"/>
    <n v="48"/>
    <n v="1551"/>
    <n v="299"/>
    <n v="1850"/>
    <n v="1745"/>
    <n v="895"/>
    <n v="1816"/>
    <n v="296"/>
    <n v="15"/>
    <n v="0"/>
    <n v="0"/>
    <x v="961"/>
    <n v="4923"/>
    <n v="3963"/>
    <n v="1.3440991265488522"/>
    <n v="0.19500304692260817"/>
    <n v="0.40108810639262504"/>
    <n v="1850"/>
    <n v="1465"/>
    <n v="1244"/>
    <n v="1.2627986348122866"/>
    <n v="0.15085324232081912"/>
    <n v="0.32756756756756755"/>
    <n v="1.552491103202847"/>
    <n v="0.10053380782918149"/>
    <n v="0.42063037249283669"/>
    <n v="1.138676844783715"/>
    <n v="0.32951653944020354"/>
    <n v="0.41117318435754191"/>
    <n v="2.9019607843137254"/>
    <n v="0.18627450980392157"/>
    <n v="0.71959459459459463"/>
    <n v="1.3102453102453102"/>
    <n v="0.21500721500721501"/>
    <n v="0.40088105726872247"/>
    <n v="1.25"/>
    <n v="0.16666666666666666"/>
    <n v="0.33333333333333331"/>
    <n v="0"/>
    <n v="1"/>
    <m/>
    <m/>
    <m/>
    <m/>
  </r>
  <r>
    <x v="5"/>
    <n v="71017"/>
    <x v="281"/>
    <n v="0"/>
    <n v="0"/>
    <n v="0"/>
    <n v="0"/>
    <n v="0"/>
    <n v="0"/>
    <n v="0"/>
    <n v="0"/>
    <n v="0"/>
    <n v="0"/>
    <n v="145"/>
    <n v="23"/>
    <n v="168"/>
    <n v="143"/>
    <n v="110"/>
    <n v="90"/>
    <n v="6"/>
    <n v="0"/>
    <n v="0"/>
    <n v="3"/>
    <m/>
    <m/>
    <n v="0"/>
    <m/>
    <m/>
    <m/>
    <m/>
    <m/>
    <m/>
    <m/>
    <x v="6"/>
    <n v="520"/>
    <n v="0"/>
    <m/>
    <n v="1"/>
    <m/>
    <m/>
    <n v="16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71020"/>
    <x v="282"/>
    <n v="0"/>
    <n v="0"/>
    <n v="0"/>
    <n v="0"/>
    <n v="0"/>
    <n v="0"/>
    <n v="0"/>
    <n v="0"/>
    <n v="0"/>
    <n v="0"/>
    <n v="165"/>
    <n v="23"/>
    <n v="188"/>
    <n v="160"/>
    <n v="128"/>
    <n v="87"/>
    <n v="11"/>
    <n v="0"/>
    <n v="0"/>
    <n v="15"/>
    <m/>
    <m/>
    <n v="0"/>
    <m/>
    <m/>
    <m/>
    <m/>
    <m/>
    <m/>
    <m/>
    <x v="6"/>
    <n v="589"/>
    <n v="0"/>
    <m/>
    <n v="1"/>
    <m/>
    <m/>
    <n v="18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71022"/>
    <x v="283"/>
    <n v="947"/>
    <n v="117"/>
    <n v="1064"/>
    <n v="1269"/>
    <n v="560"/>
    <n v="448"/>
    <n v="98"/>
    <n v="17"/>
    <n v="0"/>
    <n v="111"/>
    <n v="1117"/>
    <n v="153"/>
    <n v="1270"/>
    <n v="1427"/>
    <n v="765"/>
    <n v="624"/>
    <n v="99"/>
    <n v="19"/>
    <n v="0"/>
    <n v="112"/>
    <n v="2026"/>
    <n v="282"/>
    <n v="2308"/>
    <n v="2414"/>
    <n v="2229"/>
    <n v="2047"/>
    <n v="716"/>
    <n v="49"/>
    <n v="0"/>
    <n v="1160"/>
    <x v="962"/>
    <n v="4316"/>
    <n v="3567"/>
    <n v="2.5308155699721966"/>
    <n v="0.17354031510658016"/>
    <n v="0.67344136226311457"/>
    <n v="2308"/>
    <n v="1270"/>
    <n v="1064"/>
    <n v="1.8173228346456693"/>
    <n v="0.16220472440944883"/>
    <n v="0.53899480069324091"/>
    <n v="1.6916608269096005"/>
    <n v="0.1107217939733707"/>
    <n v="0.47431648715824359"/>
    <n v="2.9137254901960783"/>
    <n v="0.26797385620915032"/>
    <n v="0.74876626289816062"/>
    <n v="7.2323232323232327"/>
    <n v="1.0101010101010102E-2"/>
    <n v="0.86312849162011174"/>
    <n v="3.2804487179487181"/>
    <n v="0.28205128205128205"/>
    <n v="0.78114313629702004"/>
    <n v="2.5789473684210527"/>
    <n v="0.10526315789473684"/>
    <n v="0.65306122448979587"/>
    <n v="10.357142857142858"/>
    <n v="8.9285714285714281E-3"/>
    <n v="0.90431034482758621"/>
    <m/>
    <m/>
    <m/>
  </r>
  <r>
    <x v="5"/>
    <n v="71024"/>
    <x v="284"/>
    <n v="174"/>
    <n v="25"/>
    <n v="199"/>
    <n v="189"/>
    <n v="114"/>
    <n v="88"/>
    <n v="0"/>
    <n v="6"/>
    <n v="0"/>
    <n v="0"/>
    <n v="201"/>
    <n v="33"/>
    <n v="234"/>
    <n v="219"/>
    <n v="179"/>
    <n v="134"/>
    <n v="14"/>
    <n v="6"/>
    <n v="0"/>
    <n v="22"/>
    <n v="574"/>
    <n v="110"/>
    <n v="684"/>
    <n v="444"/>
    <n v="447"/>
    <n v="446"/>
    <n v="0"/>
    <n v="50"/>
    <n v="0"/>
    <n v="0"/>
    <x v="963"/>
    <n v="808"/>
    <n v="596"/>
    <n v="2.5631188118811883"/>
    <n v="0.26237623762376239"/>
    <n v="0.71221632061805895"/>
    <n v="684"/>
    <n v="234"/>
    <n v="199"/>
    <n v="2.9230769230769229"/>
    <n v="0.14957264957264957"/>
    <n v="0.70906432748538006"/>
    <n v="2.0273972602739727"/>
    <n v="0.13698630136986301"/>
    <n v="0.57432432432432434"/>
    <n v="2.4972067039106145"/>
    <n v="0.36312849162011174"/>
    <n v="0.74496644295302017"/>
    <n v="0"/>
    <n v="1"/>
    <m/>
    <n v="3.3283582089552239"/>
    <n v="0.34328358208955223"/>
    <n v="0.80269058295964124"/>
    <n v="8.3333333333333339"/>
    <n v="0"/>
    <n v="0.88"/>
    <n v="0"/>
    <n v="1"/>
    <m/>
    <m/>
    <m/>
    <m/>
  </r>
  <r>
    <x v="5"/>
    <n v="71034"/>
    <x v="285"/>
    <n v="140"/>
    <n v="24"/>
    <n v="164"/>
    <n v="129"/>
    <n v="97"/>
    <n v="71"/>
    <n v="0"/>
    <n v="0"/>
    <n v="0"/>
    <n v="0"/>
    <n v="216"/>
    <n v="46"/>
    <n v="262"/>
    <n v="207"/>
    <n v="203"/>
    <n v="212"/>
    <n v="15"/>
    <n v="1"/>
    <n v="0"/>
    <n v="22"/>
    <n v="229"/>
    <n v="60"/>
    <n v="289"/>
    <n v="214"/>
    <n v="185"/>
    <n v="164"/>
    <n v="0"/>
    <n v="0"/>
    <n v="0"/>
    <n v="0"/>
    <x v="964"/>
    <n v="922"/>
    <n v="461"/>
    <n v="0.92407809110629069"/>
    <n v="0.5"/>
    <n v="0.45892018779342725"/>
    <n v="289"/>
    <n v="262"/>
    <n v="164"/>
    <n v="1.1030534351145038"/>
    <n v="0.37404580152671757"/>
    <n v="0.43252595155709345"/>
    <n v="1.0338164251207729"/>
    <n v="0.37681159420289856"/>
    <n v="0.39719626168224298"/>
    <n v="0.91133004926108374"/>
    <n v="0.52216748768472909"/>
    <n v="0.4756756756756757"/>
    <n v="0"/>
    <n v="1"/>
    <m/>
    <n v="0.77358490566037741"/>
    <n v="0.66509433962264153"/>
    <n v="0.56707317073170727"/>
    <n v="0"/>
    <n v="1"/>
    <m/>
    <n v="0"/>
    <n v="1"/>
    <m/>
    <m/>
    <m/>
    <m/>
  </r>
  <r>
    <x v="5"/>
    <n v="71037"/>
    <x v="286"/>
    <n v="110"/>
    <n v="0"/>
    <n v="110"/>
    <n v="119"/>
    <n v="28"/>
    <n v="12"/>
    <n v="0"/>
    <n v="0"/>
    <n v="0"/>
    <n v="0"/>
    <n v="229"/>
    <n v="23"/>
    <n v="252"/>
    <n v="236"/>
    <n v="209"/>
    <n v="134"/>
    <n v="8"/>
    <n v="1"/>
    <n v="0"/>
    <n v="15"/>
    <n v="146"/>
    <n v="0"/>
    <n v="146"/>
    <n v="152"/>
    <n v="39"/>
    <n v="24"/>
    <n v="0"/>
    <n v="0"/>
    <n v="0"/>
    <n v="0"/>
    <x v="447"/>
    <n v="855"/>
    <n v="269"/>
    <n v="0.42222222222222222"/>
    <n v="0.68538011695906431"/>
    <n v="0.25484764542936289"/>
    <n v="146"/>
    <n v="252"/>
    <n v="110"/>
    <n v="0.57936507936507942"/>
    <n v="0.56349206349206349"/>
    <n v="0.24657534246575341"/>
    <n v="0.64406779661016944"/>
    <n v="0.49576271186440679"/>
    <n v="0.21710526315789475"/>
    <n v="0.18660287081339713"/>
    <n v="0.86602870813397126"/>
    <n v="0.28205128205128205"/>
    <n v="0"/>
    <n v="1"/>
    <m/>
    <n v="0.17910447761194029"/>
    <n v="0.91044776119402981"/>
    <n v="0.5"/>
    <n v="0"/>
    <n v="1"/>
    <m/>
    <n v="0"/>
    <n v="1"/>
    <m/>
    <m/>
    <m/>
    <m/>
  </r>
  <r>
    <x v="5"/>
    <n v="71043"/>
    <x v="153"/>
    <n v="0"/>
    <n v="0"/>
    <n v="0"/>
    <n v="0"/>
    <n v="0"/>
    <n v="0"/>
    <n v="0"/>
    <n v="0"/>
    <n v="0"/>
    <n v="0"/>
    <n v="30"/>
    <n v="3"/>
    <n v="33"/>
    <n v="30"/>
    <n v="15"/>
    <n v="8"/>
    <n v="2"/>
    <n v="0"/>
    <n v="0"/>
    <n v="0"/>
    <m/>
    <m/>
    <n v="0"/>
    <m/>
    <m/>
    <m/>
    <m/>
    <m/>
    <m/>
    <m/>
    <x v="6"/>
    <n v="88"/>
    <n v="0"/>
    <m/>
    <n v="1"/>
    <m/>
    <m/>
    <n v="33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5"/>
    <n v="71045"/>
    <x v="287"/>
    <n v="0"/>
    <n v="0"/>
    <n v="0"/>
    <n v="0"/>
    <n v="0"/>
    <n v="0"/>
    <n v="0"/>
    <n v="0"/>
    <n v="0"/>
    <n v="0"/>
    <n v="105"/>
    <n v="19"/>
    <n v="124"/>
    <n v="108"/>
    <n v="103"/>
    <n v="66"/>
    <n v="2"/>
    <n v="1"/>
    <n v="0"/>
    <n v="13"/>
    <m/>
    <m/>
    <n v="0"/>
    <m/>
    <m/>
    <m/>
    <m/>
    <m/>
    <m/>
    <m/>
    <x v="6"/>
    <n v="417"/>
    <n v="0"/>
    <m/>
    <n v="1"/>
    <m/>
    <m/>
    <n v="12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71053"/>
    <x v="288"/>
    <n v="488"/>
    <n v="85"/>
    <n v="573"/>
    <n v="512"/>
    <n v="426"/>
    <n v="321"/>
    <n v="0"/>
    <n v="30"/>
    <n v="0"/>
    <n v="0"/>
    <n v="561"/>
    <n v="95"/>
    <n v="656"/>
    <n v="596"/>
    <n v="511"/>
    <n v="424"/>
    <n v="15"/>
    <n v="37"/>
    <n v="0"/>
    <n v="51"/>
    <n v="836"/>
    <n v="223"/>
    <n v="1059"/>
    <n v="872"/>
    <n v="934"/>
    <n v="794"/>
    <n v="0"/>
    <n v="43"/>
    <n v="0"/>
    <n v="0"/>
    <x v="965"/>
    <n v="2290"/>
    <n v="1862"/>
    <n v="1.6165938864628822"/>
    <n v="0.1868995633187773"/>
    <n v="0.49702863317125878"/>
    <n v="1059"/>
    <n v="656"/>
    <n v="573"/>
    <n v="1.6143292682926829"/>
    <n v="0.12652439024390244"/>
    <n v="0.45892351274787535"/>
    <n v="1.4630872483221478"/>
    <n v="0.14093959731543623"/>
    <n v="0.41284403669724773"/>
    <n v="1.8277886497064579"/>
    <n v="0.16634050880626222"/>
    <n v="0.54389721627408993"/>
    <n v="0"/>
    <n v="1"/>
    <m/>
    <n v="1.8726415094339623"/>
    <n v="0.24292452830188679"/>
    <n v="0.59571788413098237"/>
    <n v="1.1621621621621621"/>
    <n v="0.1891891891891892"/>
    <n v="0.30232558139534882"/>
    <n v="0"/>
    <n v="1"/>
    <m/>
    <m/>
    <m/>
    <m/>
  </r>
  <r>
    <x v="5"/>
    <n v="71057"/>
    <x v="289"/>
    <n v="198"/>
    <n v="50"/>
    <n v="248"/>
    <n v="189"/>
    <n v="174"/>
    <n v="133"/>
    <n v="0"/>
    <n v="0"/>
    <n v="0"/>
    <n v="0"/>
    <n v="289"/>
    <n v="65"/>
    <n v="354"/>
    <n v="310"/>
    <n v="288"/>
    <n v="229"/>
    <n v="11"/>
    <n v="2"/>
    <n v="0"/>
    <n v="12"/>
    <n v="426"/>
    <n v="116"/>
    <n v="542"/>
    <n v="346"/>
    <n v="482"/>
    <n v="399"/>
    <n v="0"/>
    <n v="0"/>
    <n v="0"/>
    <n v="0"/>
    <x v="966"/>
    <n v="1206"/>
    <n v="744"/>
    <n v="1.4668325041459369"/>
    <n v="0.38308457711442784"/>
    <n v="0.57942340305257212"/>
    <n v="542"/>
    <n v="354"/>
    <n v="248"/>
    <n v="1.5310734463276836"/>
    <n v="0.29943502824858759"/>
    <n v="0.54243542435424352"/>
    <n v="1.1161290322580646"/>
    <n v="0.39032258064516129"/>
    <n v="0.45375722543352603"/>
    <n v="1.6736111111111112"/>
    <n v="0.39583333333333331"/>
    <n v="0.63900414937759331"/>
    <n v="0"/>
    <n v="1"/>
    <m/>
    <n v="1.74235807860262"/>
    <n v="0.41921397379912662"/>
    <n v="0.66666666666666663"/>
    <n v="0"/>
    <n v="1"/>
    <m/>
    <n v="0"/>
    <n v="1"/>
    <m/>
    <m/>
    <m/>
    <m/>
  </r>
  <r>
    <x v="5"/>
    <n v="71066"/>
    <x v="290"/>
    <n v="161"/>
    <n v="17"/>
    <n v="178"/>
    <n v="162"/>
    <n v="115"/>
    <n v="48"/>
    <n v="0"/>
    <n v="0"/>
    <n v="0"/>
    <n v="0"/>
    <n v="339"/>
    <n v="54"/>
    <n v="393"/>
    <n v="361"/>
    <n v="310"/>
    <n v="237"/>
    <n v="37"/>
    <n v="7"/>
    <n v="0"/>
    <n v="40"/>
    <n v="260"/>
    <n v="37"/>
    <n v="297"/>
    <n v="219"/>
    <n v="246"/>
    <n v="112"/>
    <n v="0"/>
    <n v="0"/>
    <n v="0"/>
    <n v="0"/>
    <x v="268"/>
    <n v="1385"/>
    <n v="503"/>
    <n v="0.63104693140794221"/>
    <n v="0.63682310469314074"/>
    <n v="0.42448512585812359"/>
    <n v="297"/>
    <n v="393"/>
    <n v="178"/>
    <n v="0.75572519083969469"/>
    <n v="0.54707379134860046"/>
    <n v="0.40067340067340068"/>
    <n v="0.60664819944598336"/>
    <n v="0.55124653739612184"/>
    <n v="0.26027397260273971"/>
    <n v="0.79354838709677422"/>
    <n v="0.62903225806451613"/>
    <n v="0.53252032520325199"/>
    <n v="0"/>
    <n v="1"/>
    <m/>
    <n v="0.47257383966244726"/>
    <n v="0.79746835443037978"/>
    <n v="0.5714285714285714"/>
    <n v="0"/>
    <n v="1"/>
    <m/>
    <n v="0"/>
    <n v="1"/>
    <m/>
    <m/>
    <m/>
    <m/>
  </r>
  <r>
    <x v="5"/>
    <n v="71067"/>
    <x v="291"/>
    <n v="0"/>
    <n v="0"/>
    <n v="0"/>
    <n v="0"/>
    <n v="0"/>
    <n v="0"/>
    <n v="0"/>
    <n v="0"/>
    <n v="0"/>
    <n v="0"/>
    <n v="134"/>
    <n v="14"/>
    <n v="148"/>
    <n v="133"/>
    <n v="108"/>
    <n v="86"/>
    <n v="15"/>
    <n v="0"/>
    <n v="0"/>
    <n v="3"/>
    <m/>
    <m/>
    <n v="0"/>
    <m/>
    <m/>
    <m/>
    <m/>
    <m/>
    <m/>
    <m/>
    <x v="6"/>
    <n v="493"/>
    <n v="0"/>
    <m/>
    <n v="1"/>
    <m/>
    <m/>
    <n v="14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71069"/>
    <x v="292"/>
    <n v="0"/>
    <n v="0"/>
    <n v="0"/>
    <n v="0"/>
    <n v="0"/>
    <n v="0"/>
    <n v="0"/>
    <n v="0"/>
    <n v="0"/>
    <n v="0"/>
    <n v="169"/>
    <n v="44"/>
    <n v="213"/>
    <n v="134"/>
    <n v="153"/>
    <n v="119"/>
    <n v="10"/>
    <n v="0"/>
    <n v="0"/>
    <n v="14"/>
    <m/>
    <m/>
    <n v="0"/>
    <m/>
    <m/>
    <m/>
    <m/>
    <m/>
    <m/>
    <m/>
    <x v="6"/>
    <n v="643"/>
    <n v="0"/>
    <m/>
    <n v="1"/>
    <m/>
    <m/>
    <n v="21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5"/>
    <n v="71070"/>
    <x v="293"/>
    <n v="336"/>
    <n v="47"/>
    <n v="383"/>
    <n v="350"/>
    <n v="190"/>
    <n v="132"/>
    <n v="0"/>
    <n v="0"/>
    <n v="0"/>
    <n v="0"/>
    <n v="603"/>
    <n v="115"/>
    <n v="718"/>
    <n v="567"/>
    <n v="468"/>
    <n v="477"/>
    <n v="38"/>
    <n v="12"/>
    <n v="0"/>
    <n v="37"/>
    <n v="515"/>
    <n v="55"/>
    <n v="570"/>
    <n v="576"/>
    <n v="320"/>
    <n v="181"/>
    <n v="0"/>
    <n v="0"/>
    <n v="0"/>
    <n v="0"/>
    <x v="967"/>
    <n v="2317"/>
    <n v="1055"/>
    <n v="0.71083297367285281"/>
    <n v="0.54466983167889516"/>
    <n v="0.35944140862173651"/>
    <n v="570"/>
    <n v="718"/>
    <n v="383"/>
    <n v="0.79387186629526463"/>
    <n v="0.46657381615598886"/>
    <n v="0.32807017543859651"/>
    <n v="1.0158730158730158"/>
    <n v="0.38271604938271603"/>
    <n v="0.3923611111111111"/>
    <n v="0.68376068376068377"/>
    <n v="0.59401709401709402"/>
    <n v="0.40625"/>
    <n v="0"/>
    <n v="1"/>
    <m/>
    <n v="0.37945492662473795"/>
    <n v="0.72327044025157228"/>
    <n v="0.27071823204419887"/>
    <n v="0"/>
    <n v="1"/>
    <m/>
    <n v="0"/>
    <n v="1"/>
    <m/>
    <m/>
    <m/>
    <m/>
  </r>
  <r>
    <x v="5"/>
    <n v="72003"/>
    <x v="294"/>
    <n v="57"/>
    <n v="7"/>
    <n v="64"/>
    <n v="0"/>
    <n v="54"/>
    <n v="14"/>
    <n v="0"/>
    <n v="0"/>
    <n v="0"/>
    <n v="0"/>
    <n v="204"/>
    <n v="40"/>
    <n v="244"/>
    <n v="162"/>
    <n v="223"/>
    <n v="165"/>
    <n v="17"/>
    <n v="4"/>
    <n v="0"/>
    <n v="17"/>
    <n v="141"/>
    <n v="36"/>
    <n v="177"/>
    <n v="0"/>
    <n v="192"/>
    <n v="75"/>
    <n v="0"/>
    <n v="0"/>
    <n v="0"/>
    <n v="0"/>
    <x v="490"/>
    <n v="832"/>
    <n v="132"/>
    <n v="0.53365384615384615"/>
    <n v="0.84134615384615385"/>
    <n v="0.70270270270270274"/>
    <n v="177"/>
    <n v="244"/>
    <n v="64"/>
    <n v="0.72540983606557374"/>
    <n v="0.73770491803278693"/>
    <n v="0.6384180790960452"/>
    <n v="0"/>
    <n v="1"/>
    <m/>
    <n v="0.86098654708520184"/>
    <n v="0.75784753363228696"/>
    <n v="0.71875"/>
    <n v="0"/>
    <n v="1"/>
    <m/>
    <n v="0.45454545454545453"/>
    <n v="0.91515151515151516"/>
    <n v="0.81333333333333335"/>
    <n v="0"/>
    <n v="1"/>
    <m/>
    <n v="0"/>
    <n v="1"/>
    <m/>
    <m/>
    <m/>
    <m/>
  </r>
  <r>
    <x v="5"/>
    <n v="72004"/>
    <x v="295"/>
    <n v="208"/>
    <n v="32"/>
    <n v="240"/>
    <n v="185"/>
    <n v="135"/>
    <n v="114"/>
    <n v="0"/>
    <n v="0"/>
    <n v="0"/>
    <n v="0"/>
    <n v="252"/>
    <n v="45"/>
    <n v="297"/>
    <n v="206"/>
    <n v="222"/>
    <n v="218"/>
    <n v="19"/>
    <n v="4"/>
    <n v="0"/>
    <n v="8"/>
    <n v="535"/>
    <n v="100"/>
    <n v="635"/>
    <n v="491"/>
    <n v="579"/>
    <n v="455"/>
    <n v="0"/>
    <n v="0"/>
    <n v="0"/>
    <n v="0"/>
    <x v="968"/>
    <n v="974"/>
    <n v="674"/>
    <n v="2.2176591375770021"/>
    <n v="0.30800821355236141"/>
    <n v="0.687962962962963"/>
    <n v="635"/>
    <n v="297"/>
    <n v="240"/>
    <n v="2.138047138047138"/>
    <n v="0.19191919191919191"/>
    <n v="0.62204724409448819"/>
    <n v="2.383495145631068"/>
    <n v="0.10194174757281553"/>
    <n v="0.62321792260692466"/>
    <n v="2.6081081081081079"/>
    <n v="0.39189189189189189"/>
    <n v="0.76683937823834192"/>
    <n v="0"/>
    <n v="1"/>
    <m/>
    <n v="2.0871559633027523"/>
    <n v="0.47706422018348627"/>
    <n v="0.74945054945054945"/>
    <n v="0"/>
    <n v="1"/>
    <m/>
    <n v="0"/>
    <n v="1"/>
    <m/>
    <m/>
    <m/>
    <m/>
  </r>
  <r>
    <x v="5"/>
    <n v="72018"/>
    <x v="296"/>
    <n v="113"/>
    <n v="10"/>
    <n v="123"/>
    <n v="0"/>
    <n v="0"/>
    <n v="0"/>
    <n v="0"/>
    <n v="0"/>
    <n v="0"/>
    <n v="0"/>
    <n v="214"/>
    <n v="36"/>
    <n v="250"/>
    <n v="200"/>
    <n v="188"/>
    <n v="202"/>
    <n v="5"/>
    <n v="3"/>
    <n v="0"/>
    <n v="10"/>
    <n v="164"/>
    <n v="154"/>
    <n v="318"/>
    <n v="0"/>
    <n v="0"/>
    <n v="0"/>
    <n v="0"/>
    <n v="0"/>
    <n v="0"/>
    <n v="0"/>
    <x v="969"/>
    <n v="858"/>
    <n v="123"/>
    <n v="0.37062937062937062"/>
    <n v="0.85664335664335667"/>
    <n v="0.6132075471698113"/>
    <n v="318"/>
    <n v="250"/>
    <n v="123"/>
    <n v="1.272"/>
    <n v="0.50800000000000001"/>
    <n v="0.6132075471698113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5"/>
    <n v="72020"/>
    <x v="297"/>
    <n v="450"/>
    <n v="108"/>
    <n v="558"/>
    <n v="360"/>
    <n v="461"/>
    <n v="242"/>
    <n v="0"/>
    <n v="0"/>
    <n v="0"/>
    <n v="0"/>
    <n v="527"/>
    <n v="149"/>
    <n v="676"/>
    <n v="420"/>
    <n v="611"/>
    <n v="480"/>
    <n v="37"/>
    <n v="3"/>
    <n v="0"/>
    <n v="43"/>
    <n v="500"/>
    <n v="126"/>
    <n v="626"/>
    <n v="387"/>
    <n v="544"/>
    <n v="332"/>
    <n v="0"/>
    <n v="0"/>
    <n v="0"/>
    <n v="0"/>
    <x v="660"/>
    <n v="2270"/>
    <n v="1621"/>
    <n v="0.83215859030837003"/>
    <n v="0.28590308370044054"/>
    <n v="0.14187400741132875"/>
    <n v="626"/>
    <n v="676"/>
    <n v="558"/>
    <n v="0.92603550295857984"/>
    <n v="0.17455621301775148"/>
    <n v="0.10862619808306709"/>
    <n v="0.92142857142857137"/>
    <n v="0.14285714285714285"/>
    <n v="6.9767441860465115E-2"/>
    <n v="0.89034369885433717"/>
    <n v="0.24549918166939444"/>
    <n v="0.15257352941176472"/>
    <n v="0"/>
    <n v="1"/>
    <m/>
    <n v="0.69166666666666665"/>
    <n v="0.49583333333333335"/>
    <n v="0.27108433734939757"/>
    <n v="0"/>
    <n v="1"/>
    <m/>
    <n v="0"/>
    <n v="1"/>
    <m/>
    <m/>
    <m/>
    <m/>
  </r>
  <r>
    <x v="5"/>
    <n v="72021"/>
    <x v="298"/>
    <n v="258"/>
    <n v="52"/>
    <n v="310"/>
    <n v="298"/>
    <n v="209"/>
    <n v="175"/>
    <n v="0"/>
    <n v="0"/>
    <n v="0"/>
    <n v="0"/>
    <n v="403"/>
    <n v="76"/>
    <n v="479"/>
    <n v="419"/>
    <n v="314"/>
    <n v="341"/>
    <n v="28"/>
    <n v="4"/>
    <n v="0"/>
    <n v="9"/>
    <n v="512"/>
    <n v="228"/>
    <n v="740"/>
    <n v="646"/>
    <n v="758"/>
    <n v="1175"/>
    <n v="0"/>
    <n v="0"/>
    <n v="0"/>
    <n v="0"/>
    <x v="970"/>
    <n v="1594"/>
    <n v="992"/>
    <n v="2.0821831869510663"/>
    <n v="0.37766624843161856"/>
    <n v="0.70111479361253393"/>
    <n v="740"/>
    <n v="479"/>
    <n v="310"/>
    <n v="1.5448851774530272"/>
    <n v="0.35281837160751567"/>
    <n v="0.58108108108108103"/>
    <n v="1.5417661097852029"/>
    <n v="0.28878281622911695"/>
    <n v="0.53869969040247678"/>
    <n v="2.4140127388535033"/>
    <n v="0.33439490445859871"/>
    <n v="0.72427440633245388"/>
    <n v="0"/>
    <n v="1"/>
    <m/>
    <n v="3.4457478005865103"/>
    <n v="0.48680351906158359"/>
    <n v="0.85106382978723405"/>
    <n v="0"/>
    <n v="1"/>
    <m/>
    <n v="0"/>
    <n v="1"/>
    <m/>
    <m/>
    <m/>
    <m/>
  </r>
  <r>
    <x v="10"/>
    <n v="72030"/>
    <x v="299"/>
    <m/>
    <m/>
    <n v="0"/>
    <m/>
    <m/>
    <m/>
    <m/>
    <m/>
    <m/>
    <m/>
    <m/>
    <m/>
    <n v="0"/>
    <m/>
    <m/>
    <m/>
    <m/>
    <m/>
    <m/>
    <m/>
    <n v="245"/>
    <n v="28"/>
    <n v="273"/>
    <n v="249"/>
    <n v="127"/>
    <n v="146"/>
    <n v="0"/>
    <n v="0"/>
    <n v="0"/>
    <n v="0"/>
    <x v="971"/>
    <m/>
    <m/>
    <m/>
    <m/>
    <m/>
    <n v="273"/>
    <m/>
    <m/>
    <m/>
    <m/>
    <m/>
    <m/>
    <m/>
    <m/>
    <m/>
    <m/>
    <m/>
    <m/>
    <m/>
    <m/>
    <m/>
    <m/>
    <m/>
    <m/>
    <m/>
    <m/>
    <m/>
    <m/>
    <m/>
    <m/>
    <m/>
    <m/>
  </r>
  <r>
    <x v="5"/>
    <n v="72037"/>
    <x v="300"/>
    <n v="99"/>
    <n v="0"/>
    <n v="99"/>
    <n v="89"/>
    <n v="46"/>
    <n v="0"/>
    <n v="0"/>
    <n v="0"/>
    <n v="0"/>
    <n v="0"/>
    <n v="225"/>
    <n v="47"/>
    <n v="272"/>
    <n v="234"/>
    <n v="217"/>
    <n v="185"/>
    <n v="19"/>
    <n v="3"/>
    <n v="0"/>
    <n v="21"/>
    <n v="129"/>
    <n v="0"/>
    <n v="129"/>
    <n v="117"/>
    <n v="67"/>
    <n v="0"/>
    <n v="0"/>
    <n v="0"/>
    <n v="0"/>
    <n v="0"/>
    <x v="972"/>
    <n v="951"/>
    <n v="234"/>
    <n v="0.32912723449001052"/>
    <n v="0.75394321766561512"/>
    <n v="0.25239616613418531"/>
    <n v="129"/>
    <n v="272"/>
    <n v="99"/>
    <n v="0.47426470588235292"/>
    <n v="0.63602941176470584"/>
    <n v="0.23255813953488372"/>
    <n v="0.5"/>
    <n v="0.61965811965811968"/>
    <n v="0.23931623931623933"/>
    <n v="0.30875576036866359"/>
    <n v="0.78801843317972353"/>
    <n v="0.31343283582089554"/>
    <n v="0"/>
    <n v="1"/>
    <m/>
    <n v="0"/>
    <n v="1"/>
    <m/>
    <n v="0"/>
    <n v="1"/>
    <m/>
    <n v="0"/>
    <n v="1"/>
    <m/>
    <m/>
    <m/>
    <m/>
  </r>
  <r>
    <x v="5"/>
    <n v="72038"/>
    <x v="301"/>
    <n v="112"/>
    <n v="0"/>
    <n v="112"/>
    <n v="157"/>
    <n v="29"/>
    <n v="0"/>
    <n v="0"/>
    <n v="0"/>
    <n v="0"/>
    <n v="0"/>
    <n v="183"/>
    <n v="42"/>
    <n v="225"/>
    <n v="211"/>
    <n v="163"/>
    <n v="133"/>
    <n v="12"/>
    <n v="1"/>
    <n v="0"/>
    <n v="19"/>
    <n v="350"/>
    <n v="0"/>
    <n v="350"/>
    <n v="591"/>
    <n v="101"/>
    <n v="0"/>
    <n v="0"/>
    <n v="0"/>
    <n v="0"/>
    <n v="0"/>
    <x v="210"/>
    <n v="764"/>
    <n v="298"/>
    <n v="1.3638743455497382"/>
    <n v="0.60994764397905754"/>
    <n v="0.71401151631477922"/>
    <n v="350"/>
    <n v="225"/>
    <n v="112"/>
    <n v="1.5555555555555556"/>
    <n v="0.50222222222222224"/>
    <n v="0.68"/>
    <n v="2.8009478672985781"/>
    <n v="0.25592417061611372"/>
    <n v="0.73434856175972929"/>
    <n v="0.61963190184049077"/>
    <n v="0.82208588957055218"/>
    <n v="0.71287128712871284"/>
    <n v="0"/>
    <n v="1"/>
    <m/>
    <n v="0"/>
    <n v="1"/>
    <m/>
    <n v="0"/>
    <n v="1"/>
    <m/>
    <n v="0"/>
    <n v="1"/>
    <m/>
    <m/>
    <m/>
    <m/>
  </r>
  <r>
    <x v="5"/>
    <n v="72039"/>
    <x v="302"/>
    <n v="217"/>
    <n v="64"/>
    <n v="281"/>
    <n v="156"/>
    <n v="203"/>
    <n v="121"/>
    <n v="0"/>
    <n v="0"/>
    <n v="0"/>
    <n v="0"/>
    <n v="533"/>
    <n v="113"/>
    <n v="646"/>
    <n v="433"/>
    <n v="488"/>
    <n v="423"/>
    <n v="33"/>
    <n v="2"/>
    <n v="0"/>
    <n v="60"/>
    <n v="312"/>
    <n v="126"/>
    <n v="438"/>
    <n v="190"/>
    <n v="404"/>
    <n v="276"/>
    <n v="0"/>
    <n v="0"/>
    <n v="0"/>
    <n v="0"/>
    <x v="973"/>
    <n v="2085"/>
    <n v="761"/>
    <n v="0.62733812949640289"/>
    <n v="0.63501199040767387"/>
    <n v="0.41819571865443422"/>
    <n v="438"/>
    <n v="646"/>
    <n v="281"/>
    <n v="0.67801857585139313"/>
    <n v="0.56501547987616096"/>
    <n v="0.35844748858447489"/>
    <n v="0.43879907621247111"/>
    <n v="0.63972286374133946"/>
    <n v="0.17894736842105263"/>
    <n v="0.82786885245901642"/>
    <n v="0.58401639344262291"/>
    <n v="0.49752475247524752"/>
    <n v="0"/>
    <n v="1"/>
    <m/>
    <n v="0.65248226950354615"/>
    <n v="0.71394799054373526"/>
    <n v="0.56159420289855078"/>
    <n v="0"/>
    <n v="1"/>
    <m/>
    <n v="0"/>
    <n v="1"/>
    <m/>
    <m/>
    <m/>
    <m/>
  </r>
  <r>
    <x v="5"/>
    <n v="72041"/>
    <x v="303"/>
    <n v="252"/>
    <n v="24"/>
    <n v="276"/>
    <n v="255"/>
    <n v="135"/>
    <n v="84"/>
    <n v="0"/>
    <n v="0"/>
    <n v="0"/>
    <n v="0"/>
    <n v="351"/>
    <n v="71"/>
    <n v="422"/>
    <n v="318"/>
    <n v="323"/>
    <n v="291"/>
    <n v="16"/>
    <n v="5"/>
    <n v="0"/>
    <n v="11"/>
    <n v="521"/>
    <n v="46"/>
    <n v="567"/>
    <n v="549"/>
    <n v="233"/>
    <n v="164"/>
    <n v="0"/>
    <n v="0"/>
    <n v="0"/>
    <n v="0"/>
    <x v="974"/>
    <n v="1386"/>
    <n v="750"/>
    <n v="1.0916305916305917"/>
    <n v="0.45887445887445888"/>
    <n v="0.50429610046265694"/>
    <n v="567"/>
    <n v="422"/>
    <n v="276"/>
    <n v="1.3436018957345972"/>
    <n v="0.34597156398104267"/>
    <n v="0.51322751322751325"/>
    <n v="1.7264150943396226"/>
    <n v="0.19811320754716982"/>
    <n v="0.53551912568306015"/>
    <n v="0.72136222910216719"/>
    <n v="0.58204334365325072"/>
    <n v="0.42060085836909872"/>
    <n v="0"/>
    <n v="1"/>
    <m/>
    <n v="0.56357388316151202"/>
    <n v="0.71134020618556704"/>
    <n v="0.48780487804878048"/>
    <n v="0"/>
    <n v="1"/>
    <m/>
    <n v="0"/>
    <n v="1"/>
    <m/>
    <m/>
    <m/>
    <m/>
  </r>
  <r>
    <x v="5"/>
    <n v="72042"/>
    <x v="304"/>
    <n v="100"/>
    <n v="5"/>
    <n v="105"/>
    <n v="0"/>
    <n v="0"/>
    <n v="0"/>
    <n v="0"/>
    <n v="0"/>
    <n v="0"/>
    <n v="0"/>
    <n v="401"/>
    <n v="50"/>
    <n v="451"/>
    <n v="394"/>
    <n v="361"/>
    <n v="316"/>
    <n v="37"/>
    <n v="0"/>
    <n v="0"/>
    <n v="7"/>
    <n v="110"/>
    <n v="10"/>
    <n v="120"/>
    <n v="0"/>
    <n v="0"/>
    <n v="0"/>
    <n v="0"/>
    <n v="0"/>
    <n v="0"/>
    <n v="0"/>
    <x v="851"/>
    <n v="1566"/>
    <n v="105"/>
    <n v="7.662835249042145E-2"/>
    <n v="0.93295019157088122"/>
    <n v="0.125"/>
    <n v="120"/>
    <n v="451"/>
    <n v="105"/>
    <n v="0.26607538802660752"/>
    <n v="0.76718403547671843"/>
    <n v="0.125"/>
    <n v="0"/>
    <n v="1"/>
    <m/>
    <n v="0"/>
    <n v="1"/>
    <m/>
    <n v="0"/>
    <n v="1"/>
    <m/>
    <n v="0"/>
    <n v="1"/>
    <m/>
    <m/>
    <m/>
    <m/>
    <n v="0"/>
    <n v="1"/>
    <m/>
    <m/>
    <m/>
    <m/>
  </r>
  <r>
    <x v="0"/>
    <n v="72043"/>
    <x v="318"/>
    <n v="497"/>
    <n v="90"/>
    <n v="587"/>
    <n v="442"/>
    <n v="397"/>
    <n v="342"/>
    <n v="22"/>
    <n v="21"/>
    <n v="0"/>
    <n v="4"/>
    <n v="844"/>
    <n v="136"/>
    <n v="980"/>
    <n v="766"/>
    <n v="627"/>
    <n v="530"/>
    <n v="44"/>
    <n v="23"/>
    <n v="0"/>
    <n v="42"/>
    <n v="723"/>
    <n v="169"/>
    <n v="892"/>
    <n v="670"/>
    <n v="728"/>
    <n v="748"/>
    <n v="36"/>
    <n v="54"/>
    <n v="0"/>
    <n v="10"/>
    <x v="975"/>
    <n v="1976"/>
    <n v="1085"/>
    <n v="1.5880566801619433"/>
    <n v="0.45091093117408909"/>
    <n v="0.65423836838750793"/>
    <n v="892"/>
    <n v="980"/>
    <n v="587"/>
    <n v="0.91020408163265309"/>
    <n v="0.40102040816326529"/>
    <n v="0.34192825112107622"/>
    <n v="0.87467362924281988"/>
    <n v="0.42297650130548303"/>
    <n v="0.34029850746268658"/>
    <n v="1.1610845295055821"/>
    <n v="0.3668261562998405"/>
    <n v="0.45467032967032966"/>
    <n v="0.81818181818181823"/>
    <n v="0.5"/>
    <n v="0.3888888888888889"/>
    <n v="1.411320754716981"/>
    <n v="0.35471698113207545"/>
    <n v="0.54278074866310155"/>
    <n v="2.347826086956522"/>
    <n v="8.6956521739130432E-2"/>
    <n v="0.61111111111111116"/>
    <n v="0.23809523809523808"/>
    <n v="0.90476190476190477"/>
    <n v="0.6"/>
    <m/>
    <m/>
    <m/>
  </r>
  <r>
    <x v="5"/>
    <n v="73001"/>
    <x v="305"/>
    <n v="0"/>
    <n v="0"/>
    <n v="0"/>
    <n v="0"/>
    <n v="0"/>
    <n v="0"/>
    <n v="0"/>
    <n v="0"/>
    <n v="0"/>
    <n v="0"/>
    <n v="228"/>
    <n v="21"/>
    <n v="249"/>
    <n v="259"/>
    <n v="163"/>
    <n v="95"/>
    <n v="19"/>
    <n v="6"/>
    <n v="0"/>
    <n v="18"/>
    <m/>
    <m/>
    <n v="0"/>
    <m/>
    <m/>
    <m/>
    <m/>
    <m/>
    <m/>
    <m/>
    <x v="6"/>
    <n v="809"/>
    <n v="0"/>
    <m/>
    <n v="1"/>
    <m/>
    <m/>
    <n v="24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73006"/>
    <x v="306"/>
    <n v="428"/>
    <n v="73"/>
    <n v="501"/>
    <n v="398"/>
    <n v="123"/>
    <n v="164"/>
    <n v="0"/>
    <n v="0"/>
    <n v="0"/>
    <n v="0"/>
    <n v="503"/>
    <n v="88"/>
    <n v="591"/>
    <n v="466"/>
    <n v="413"/>
    <n v="417"/>
    <n v="43"/>
    <n v="6"/>
    <n v="0"/>
    <n v="55"/>
    <n v="804"/>
    <n v="163"/>
    <n v="967"/>
    <n v="690"/>
    <n v="277"/>
    <n v="401"/>
    <n v="0"/>
    <n v="0"/>
    <n v="0"/>
    <n v="0"/>
    <x v="976"/>
    <n v="1991"/>
    <n v="1186"/>
    <n v="1.1727774987443496"/>
    <n v="0.40431943746860877"/>
    <n v="0.49207708779443254"/>
    <n v="967"/>
    <n v="591"/>
    <n v="501"/>
    <n v="1.6362098138747885"/>
    <n v="0.15228426395939088"/>
    <n v="0.48190279214064113"/>
    <n v="1.4806866952789699"/>
    <n v="0.14592274678111589"/>
    <n v="0.42318840579710143"/>
    <n v="0.67070217917675545"/>
    <n v="0.70217917675544794"/>
    <n v="0.55595667870036103"/>
    <n v="0"/>
    <n v="1"/>
    <m/>
    <n v="0.9616306954436451"/>
    <n v="0.60671462829736211"/>
    <n v="0.59102244389027436"/>
    <n v="0"/>
    <n v="1"/>
    <m/>
    <n v="0"/>
    <n v="1"/>
    <m/>
    <m/>
    <m/>
    <m/>
  </r>
  <r>
    <x v="5"/>
    <n v="73009"/>
    <x v="307"/>
    <n v="95"/>
    <n v="0"/>
    <n v="95"/>
    <n v="109"/>
    <n v="46"/>
    <n v="0"/>
    <n v="0"/>
    <n v="0"/>
    <n v="0"/>
    <n v="0"/>
    <n v="170"/>
    <n v="22"/>
    <n v="192"/>
    <n v="181"/>
    <n v="134"/>
    <n v="86"/>
    <n v="11"/>
    <n v="4"/>
    <n v="0"/>
    <n v="19"/>
    <n v="220"/>
    <n v="0"/>
    <n v="220"/>
    <n v="292"/>
    <n v="94"/>
    <n v="0"/>
    <n v="0"/>
    <n v="0"/>
    <n v="0"/>
    <n v="0"/>
    <x v="977"/>
    <n v="627"/>
    <n v="250"/>
    <n v="0.96650717703349287"/>
    <n v="0.60127591706539074"/>
    <n v="0.58745874587458746"/>
    <n v="220"/>
    <n v="192"/>
    <n v="95"/>
    <n v="1.1458333333333333"/>
    <n v="0.50520833333333337"/>
    <n v="0.56818181818181823"/>
    <n v="1.6132596685082874"/>
    <n v="0.39779005524861877"/>
    <n v="0.62671232876712324"/>
    <n v="0.70149253731343286"/>
    <n v="0.65671641791044777"/>
    <n v="0.51063829787234039"/>
    <n v="0"/>
    <n v="1"/>
    <m/>
    <n v="0"/>
    <n v="1"/>
    <m/>
    <n v="0"/>
    <n v="1"/>
    <m/>
    <n v="0"/>
    <n v="1"/>
    <m/>
    <m/>
    <m/>
    <m/>
  </r>
  <r>
    <x v="5"/>
    <n v="73022"/>
    <x v="308"/>
    <n v="0"/>
    <n v="0"/>
    <n v="0"/>
    <n v="0"/>
    <n v="0"/>
    <n v="0"/>
    <n v="0"/>
    <n v="0"/>
    <n v="0"/>
    <n v="0"/>
    <n v="118"/>
    <n v="11"/>
    <n v="129"/>
    <n v="114"/>
    <n v="102"/>
    <n v="59"/>
    <n v="6"/>
    <n v="5"/>
    <n v="0"/>
    <n v="11"/>
    <m/>
    <m/>
    <n v="0"/>
    <m/>
    <m/>
    <m/>
    <m/>
    <m/>
    <m/>
    <m/>
    <x v="6"/>
    <n v="426"/>
    <n v="0"/>
    <m/>
    <n v="1"/>
    <m/>
    <m/>
    <n v="12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73028"/>
    <x v="153"/>
    <n v="0"/>
    <n v="0"/>
    <n v="0"/>
    <n v="0"/>
    <n v="0"/>
    <n v="0"/>
    <n v="0"/>
    <n v="0"/>
    <n v="0"/>
    <n v="0"/>
    <n v="1"/>
    <n v="0"/>
    <n v="1"/>
    <n v="0"/>
    <n v="2"/>
    <n v="1"/>
    <n v="0"/>
    <n v="0"/>
    <n v="0"/>
    <n v="0"/>
    <m/>
    <m/>
    <n v="0"/>
    <m/>
    <m/>
    <m/>
    <m/>
    <m/>
    <m/>
    <m/>
    <x v="6"/>
    <n v="4"/>
    <n v="0"/>
    <m/>
    <n v="1"/>
    <m/>
    <m/>
    <n v="1"/>
    <n v="0"/>
    <m/>
    <n v="1"/>
    <m/>
    <m/>
    <m/>
    <m/>
    <m/>
    <n v="1"/>
    <m/>
    <m/>
    <m/>
    <m/>
    <m/>
    <n v="1"/>
    <m/>
    <m/>
    <m/>
    <m/>
    <m/>
    <m/>
    <m/>
    <m/>
    <m/>
    <m/>
  </r>
  <r>
    <x v="5"/>
    <n v="73032"/>
    <x v="309"/>
    <n v="0"/>
    <n v="0"/>
    <n v="0"/>
    <n v="0"/>
    <n v="62"/>
    <n v="32"/>
    <n v="0"/>
    <n v="0"/>
    <n v="0"/>
    <n v="0"/>
    <n v="167"/>
    <n v="24"/>
    <n v="191"/>
    <n v="131"/>
    <n v="138"/>
    <n v="98"/>
    <n v="14"/>
    <n v="0"/>
    <n v="0"/>
    <n v="20"/>
    <n v="0"/>
    <n v="0"/>
    <n v="0"/>
    <n v="0"/>
    <n v="300"/>
    <n v="154"/>
    <n v="0"/>
    <n v="0"/>
    <n v="0"/>
    <n v="0"/>
    <x v="978"/>
    <n v="592"/>
    <n v="94"/>
    <n v="0.76689189189189189"/>
    <n v="0.84121621621621623"/>
    <n v="0.79295154185022021"/>
    <n v="0"/>
    <n v="191"/>
    <n v="0"/>
    <n v="0"/>
    <n v="1"/>
    <m/>
    <n v="0"/>
    <n v="1"/>
    <m/>
    <n v="2.1739130434782608"/>
    <n v="0.55072463768115942"/>
    <n v="0.79333333333333333"/>
    <n v="0"/>
    <n v="1"/>
    <m/>
    <n v="1.5714285714285714"/>
    <n v="0.67346938775510201"/>
    <n v="0.79220779220779225"/>
    <m/>
    <m/>
    <m/>
    <n v="0"/>
    <n v="1"/>
    <m/>
    <m/>
    <m/>
    <m/>
  </r>
  <r>
    <x v="5"/>
    <n v="73040"/>
    <x v="310"/>
    <n v="0"/>
    <n v="0"/>
    <n v="0"/>
    <n v="0"/>
    <n v="0"/>
    <n v="0"/>
    <n v="0"/>
    <n v="0"/>
    <n v="0"/>
    <n v="0"/>
    <n v="137"/>
    <n v="25"/>
    <n v="162"/>
    <n v="150"/>
    <n v="113"/>
    <n v="85"/>
    <n v="7"/>
    <n v="3"/>
    <n v="0"/>
    <n v="13"/>
    <m/>
    <m/>
    <n v="0"/>
    <m/>
    <m/>
    <m/>
    <m/>
    <m/>
    <m/>
    <m/>
    <x v="6"/>
    <n v="533"/>
    <n v="0"/>
    <m/>
    <n v="1"/>
    <m/>
    <m/>
    <n v="16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73042"/>
    <x v="311"/>
    <n v="326"/>
    <n v="67"/>
    <n v="393"/>
    <n v="282"/>
    <n v="222"/>
    <n v="214"/>
    <n v="0"/>
    <n v="0"/>
    <n v="0"/>
    <n v="0"/>
    <n v="431"/>
    <n v="84"/>
    <n v="515"/>
    <n v="364"/>
    <n v="310"/>
    <n v="346"/>
    <n v="23"/>
    <n v="8"/>
    <n v="0"/>
    <n v="23"/>
    <n v="485"/>
    <n v="146"/>
    <n v="631"/>
    <n v="405"/>
    <n v="344"/>
    <n v="439"/>
    <n v="0"/>
    <n v="0"/>
    <n v="0"/>
    <n v="0"/>
    <x v="979"/>
    <n v="1589"/>
    <n v="1111"/>
    <n v="1.1447451227186911"/>
    <n v="0.30081812460667084"/>
    <n v="0.38922484881803188"/>
    <n v="631"/>
    <n v="515"/>
    <n v="393"/>
    <n v="1.2252427184466019"/>
    <n v="0.23689320388349513"/>
    <n v="0.37717908082408874"/>
    <n v="1.1126373626373627"/>
    <n v="0.22527472527472528"/>
    <n v="0.3037037037037037"/>
    <n v="1.1096774193548387"/>
    <n v="0.28387096774193549"/>
    <n v="0.35465116279069769"/>
    <n v="0"/>
    <n v="1"/>
    <m/>
    <n v="1.26878612716763"/>
    <n v="0.38150289017341038"/>
    <n v="0.51252847380410027"/>
    <n v="0"/>
    <n v="1"/>
    <m/>
    <n v="0"/>
    <n v="1"/>
    <m/>
    <m/>
    <m/>
    <m/>
  </r>
  <r>
    <x v="5"/>
    <n v="73066"/>
    <x v="312"/>
    <n v="0"/>
    <n v="0"/>
    <n v="0"/>
    <n v="0"/>
    <n v="0"/>
    <n v="0"/>
    <n v="0"/>
    <n v="0"/>
    <n v="0"/>
    <n v="0"/>
    <n v="268"/>
    <n v="44"/>
    <n v="312"/>
    <n v="249"/>
    <n v="204"/>
    <n v="175"/>
    <n v="8"/>
    <n v="1"/>
    <n v="0"/>
    <n v="25"/>
    <m/>
    <m/>
    <n v="0"/>
    <m/>
    <m/>
    <m/>
    <m/>
    <m/>
    <m/>
    <m/>
    <x v="6"/>
    <n v="974"/>
    <n v="0"/>
    <m/>
    <n v="1"/>
    <m/>
    <m/>
    <n v="31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73083"/>
    <x v="313"/>
    <n v="395"/>
    <n v="99"/>
    <n v="494"/>
    <n v="386"/>
    <n v="308"/>
    <n v="313"/>
    <n v="0"/>
    <n v="0"/>
    <n v="0"/>
    <n v="0"/>
    <n v="440"/>
    <n v="115"/>
    <n v="555"/>
    <n v="436"/>
    <n v="370"/>
    <n v="377"/>
    <n v="22"/>
    <n v="1"/>
    <n v="0"/>
    <n v="45"/>
    <n v="681"/>
    <n v="171"/>
    <n v="852"/>
    <n v="648"/>
    <n v="657"/>
    <n v="705"/>
    <n v="0"/>
    <n v="0"/>
    <n v="0"/>
    <n v="0"/>
    <x v="980"/>
    <n v="1806"/>
    <n v="1501"/>
    <n v="1.584717607973422"/>
    <n v="0.1688815060908084"/>
    <n v="0.47554157931516422"/>
    <n v="852"/>
    <n v="555"/>
    <n v="494"/>
    <n v="1.5351351351351352"/>
    <n v="0.10990990990990991"/>
    <n v="0.42018779342723006"/>
    <n v="1.4862385321100917"/>
    <n v="0.11467889908256881"/>
    <n v="0.40432098765432101"/>
    <n v="1.7756756756756757"/>
    <n v="0.16756756756756758"/>
    <n v="0.53120243531202438"/>
    <n v="0"/>
    <n v="1"/>
    <m/>
    <n v="1.870026525198939"/>
    <n v="0.16976127320954906"/>
    <n v="0.55602836879432627"/>
    <n v="0"/>
    <n v="1"/>
    <m/>
    <n v="0"/>
    <n v="1"/>
    <m/>
    <m/>
    <m/>
    <m/>
  </r>
  <r>
    <x v="5"/>
    <n v="73098"/>
    <x v="314"/>
    <n v="0"/>
    <n v="0"/>
    <n v="0"/>
    <n v="0"/>
    <n v="0"/>
    <n v="0"/>
    <n v="0"/>
    <n v="0"/>
    <n v="0"/>
    <n v="0"/>
    <n v="103"/>
    <n v="19"/>
    <n v="122"/>
    <n v="158"/>
    <n v="94"/>
    <n v="60"/>
    <n v="6"/>
    <n v="2"/>
    <n v="0"/>
    <n v="16"/>
    <m/>
    <m/>
    <n v="0"/>
    <m/>
    <m/>
    <m/>
    <m/>
    <m/>
    <m/>
    <m/>
    <x v="6"/>
    <n v="458"/>
    <n v="0"/>
    <m/>
    <n v="1"/>
    <m/>
    <m/>
    <n v="12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73107"/>
    <x v="315"/>
    <n v="373"/>
    <n v="139"/>
    <n v="512"/>
    <n v="240"/>
    <n v="371"/>
    <n v="414"/>
    <n v="0"/>
    <n v="14"/>
    <n v="0"/>
    <n v="0"/>
    <n v="601"/>
    <n v="182"/>
    <n v="783"/>
    <n v="473"/>
    <n v="514"/>
    <n v="626"/>
    <n v="28"/>
    <n v="14"/>
    <n v="0"/>
    <n v="29"/>
    <n v="518"/>
    <n v="233"/>
    <n v="751"/>
    <n v="286"/>
    <n v="572"/>
    <n v="648"/>
    <n v="0"/>
    <n v="39"/>
    <n v="0"/>
    <n v="0"/>
    <x v="981"/>
    <n v="2467"/>
    <n v="1551"/>
    <n v="0.93068504256181595"/>
    <n v="0.37130117551682207"/>
    <n v="0.32447735191637633"/>
    <n v="751"/>
    <n v="783"/>
    <n v="512"/>
    <n v="0.95913154533844192"/>
    <n v="0.34610472541507026"/>
    <n v="0.31824234354194408"/>
    <n v="0.60465116279069764"/>
    <n v="0.492600422832981"/>
    <n v="0.16083916083916083"/>
    <n v="1.1128404669260701"/>
    <n v="0.27821011673151752"/>
    <n v="0.35139860139860141"/>
    <n v="0"/>
    <n v="1"/>
    <m/>
    <n v="1.035143769968051"/>
    <n v="0.33865814696485624"/>
    <n v="0.3611111111111111"/>
    <n v="2.7857142857142856"/>
    <n v="0"/>
    <n v="0.64102564102564108"/>
    <n v="0"/>
    <n v="1"/>
    <m/>
    <m/>
    <m/>
    <m/>
  </r>
  <r>
    <x v="5"/>
    <n v="73109"/>
    <x v="316"/>
    <n v="23"/>
    <n v="0"/>
    <n v="23"/>
    <n v="42"/>
    <n v="9"/>
    <n v="0"/>
    <n v="0"/>
    <n v="0"/>
    <n v="0"/>
    <n v="0"/>
    <n v="28"/>
    <n v="3"/>
    <n v="31"/>
    <n v="45"/>
    <n v="28"/>
    <n v="15"/>
    <n v="3"/>
    <n v="0"/>
    <n v="0"/>
    <n v="2"/>
    <n v="116"/>
    <n v="0"/>
    <n v="116"/>
    <n v="146"/>
    <n v="49"/>
    <n v="0"/>
    <n v="0"/>
    <n v="0"/>
    <n v="0"/>
    <n v="0"/>
    <x v="561"/>
    <n v="124"/>
    <n v="74"/>
    <n v="2.5080645161290325"/>
    <n v="0.40322580645161288"/>
    <n v="0.76205787781350487"/>
    <n v="116"/>
    <n v="31"/>
    <n v="23"/>
    <n v="3.7419354838709675"/>
    <n v="0.25806451612903225"/>
    <n v="0.80172413793103448"/>
    <n v="3.2444444444444445"/>
    <n v="6.6666666666666666E-2"/>
    <n v="0.71232876712328763"/>
    <n v="1.75"/>
    <n v="0.6785714285714286"/>
    <n v="0.81632653061224492"/>
    <n v="0"/>
    <n v="1"/>
    <m/>
    <n v="0"/>
    <n v="1"/>
    <m/>
    <m/>
    <m/>
    <m/>
    <n v="0"/>
    <n v="1"/>
    <m/>
    <m/>
    <m/>
    <m/>
  </r>
  <r>
    <x v="5"/>
    <n v="88888"/>
    <x v="153"/>
    <n v="0"/>
    <n v="0"/>
    <n v="0"/>
    <n v="0"/>
    <n v="0"/>
    <n v="0"/>
    <n v="0"/>
    <n v="0"/>
    <n v="0"/>
    <n v="0"/>
    <n v="655"/>
    <n v="502"/>
    <n v="1157"/>
    <n v="445"/>
    <n v="759"/>
    <n v="1755"/>
    <n v="49"/>
    <n v="3"/>
    <n v="0"/>
    <n v="33"/>
    <m/>
    <m/>
    <n v="0"/>
    <m/>
    <m/>
    <m/>
    <m/>
    <m/>
    <m/>
    <m/>
    <x v="6"/>
    <n v="4201"/>
    <n v="0"/>
    <m/>
    <n v="1"/>
    <m/>
    <m/>
    <n v="115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5"/>
    <n v="92101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5"/>
    <n v="93014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5"/>
    <n v="99999"/>
    <x v="153"/>
    <n v="0"/>
    <n v="0"/>
    <n v="0"/>
    <n v="0"/>
    <n v="0"/>
    <n v="0"/>
    <n v="0"/>
    <n v="0"/>
    <n v="0"/>
    <n v="0"/>
    <n v="1133"/>
    <n v="98"/>
    <n v="1231"/>
    <n v="1255"/>
    <n v="586"/>
    <n v="398"/>
    <n v="47"/>
    <n v="5"/>
    <n v="0"/>
    <n v="20"/>
    <m/>
    <m/>
    <n v="0"/>
    <m/>
    <m/>
    <m/>
    <m/>
    <m/>
    <m/>
    <m/>
    <x v="6"/>
    <n v="3542"/>
    <n v="0"/>
    <m/>
    <n v="1"/>
    <m/>
    <m/>
    <n v="123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11001"/>
    <x v="0"/>
    <n v="25"/>
    <n v="0"/>
    <n v="25"/>
    <n v="0"/>
    <n v="0"/>
    <n v="0"/>
    <n v="0"/>
    <n v="0"/>
    <n v="0"/>
    <n v="0"/>
    <n v="278"/>
    <n v="17"/>
    <n v="295"/>
    <n v="303"/>
    <n v="179"/>
    <n v="112"/>
    <n v="16"/>
    <n v="1"/>
    <n v="0"/>
    <n v="6"/>
    <n v="44"/>
    <n v="0"/>
    <n v="44"/>
    <n v="0"/>
    <n v="0"/>
    <n v="0"/>
    <n v="0"/>
    <n v="0"/>
    <n v="0"/>
    <n v="0"/>
    <x v="982"/>
    <n v="912"/>
    <n v="25"/>
    <n v="4.8245614035087717E-2"/>
    <n v="0.97258771929824561"/>
    <n v="0.43181818181818182"/>
    <n v="44"/>
    <n v="295"/>
    <n v="25"/>
    <n v="0.14915254237288136"/>
    <n v="0.9152542372881356"/>
    <n v="0.43181818181818182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6"/>
    <n v="11002"/>
    <x v="1"/>
    <n v="6767"/>
    <n v="1953"/>
    <n v="8720"/>
    <n v="5800"/>
    <n v="3982"/>
    <n v="5541"/>
    <n v="544"/>
    <n v="658"/>
    <n v="0"/>
    <n v="203"/>
    <n v="7865"/>
    <n v="2344"/>
    <n v="10209"/>
    <n v="6634"/>
    <n v="5304"/>
    <n v="7213"/>
    <n v="557"/>
    <n v="681"/>
    <n v="0"/>
    <n v="282"/>
    <n v="8035"/>
    <n v="2152"/>
    <n v="10187"/>
    <n v="7533"/>
    <n v="5900"/>
    <n v="6970"/>
    <n v="1352"/>
    <n v="733"/>
    <n v="0"/>
    <n v="380"/>
    <x v="983"/>
    <n v="30880"/>
    <n v="25448"/>
    <n v="1.0704339378238341"/>
    <n v="0.17590673575129534"/>
    <n v="0.23013159885040085"/>
    <n v="10187"/>
    <n v="10209"/>
    <n v="8720"/>
    <n v="0.99784503869135077"/>
    <n v="0.14585169948085022"/>
    <n v="0.14400706783155001"/>
    <n v="1.1355140186915889"/>
    <n v="0.12571600844136269"/>
    <n v="0.23005442718704366"/>
    <n v="1.1123680241327301"/>
    <n v="0.24924585218702866"/>
    <n v="0.32508474576271185"/>
    <n v="2.4272890484739675"/>
    <n v="2.333931777378815E-2"/>
    <n v="0.59763313609467461"/>
    <n v="0.9663108276722584"/>
    <n v="0.23180368778594204"/>
    <n v="0.20502152080344332"/>
    <n v="1.0763582966226137"/>
    <n v="3.3773861967694566E-2"/>
    <n v="0.10231923601637108"/>
    <n v="1.3475177304964538"/>
    <n v="0.28014184397163122"/>
    <n v="0.46578947368421053"/>
    <m/>
    <m/>
    <m/>
  </r>
  <r>
    <x v="6"/>
    <n v="11004"/>
    <x v="2"/>
    <n v="121"/>
    <n v="0"/>
    <n v="121"/>
    <n v="204"/>
    <n v="0"/>
    <n v="0"/>
    <n v="0"/>
    <n v="0"/>
    <n v="0"/>
    <n v="0"/>
    <n v="264"/>
    <n v="33"/>
    <n v="297"/>
    <n v="376"/>
    <n v="193"/>
    <n v="100"/>
    <n v="23"/>
    <n v="0"/>
    <n v="0"/>
    <n v="11"/>
    <n v="401"/>
    <n v="0"/>
    <n v="401"/>
    <n v="749"/>
    <n v="0"/>
    <n v="0"/>
    <n v="0"/>
    <n v="0"/>
    <n v="0"/>
    <n v="0"/>
    <x v="984"/>
    <n v="1000"/>
    <n v="325"/>
    <n v="1.1499999999999999"/>
    <n v="0.67500000000000004"/>
    <n v="0.71739130434782605"/>
    <n v="401"/>
    <n v="297"/>
    <n v="121"/>
    <n v="1.3501683501683501"/>
    <n v="0.59259259259259256"/>
    <n v="0.69825436408977559"/>
    <n v="1.9920212765957446"/>
    <n v="0.45744680851063829"/>
    <n v="0.72763684913217619"/>
    <n v="0"/>
    <n v="1"/>
    <m/>
    <n v="0"/>
    <n v="1"/>
    <m/>
    <n v="0"/>
    <n v="1"/>
    <m/>
    <m/>
    <m/>
    <m/>
    <n v="0"/>
    <n v="1"/>
    <m/>
    <m/>
    <m/>
    <m/>
  </r>
  <r>
    <x v="6"/>
    <n v="11005"/>
    <x v="3"/>
    <n v="252"/>
    <n v="62"/>
    <n v="314"/>
    <n v="212"/>
    <n v="189"/>
    <n v="122"/>
    <n v="0"/>
    <n v="0"/>
    <n v="0"/>
    <n v="0"/>
    <n v="318"/>
    <n v="76"/>
    <n v="394"/>
    <n v="249"/>
    <n v="283"/>
    <n v="248"/>
    <n v="18"/>
    <n v="7"/>
    <n v="0"/>
    <n v="11"/>
    <n v="803"/>
    <n v="180"/>
    <n v="983"/>
    <n v="801"/>
    <n v="955"/>
    <n v="567"/>
    <n v="0"/>
    <n v="0"/>
    <n v="0"/>
    <n v="0"/>
    <x v="985"/>
    <n v="1210"/>
    <n v="837"/>
    <n v="2.7322314049586778"/>
    <n v="0.30826446280991737"/>
    <n v="0.74682395644283117"/>
    <n v="983"/>
    <n v="394"/>
    <n v="314"/>
    <n v="2.4949238578680202"/>
    <n v="0.20304568527918782"/>
    <n v="0.68056968463886058"/>
    <n v="3.2168674698795181"/>
    <n v="0.14859437751004015"/>
    <n v="0.73533083645443198"/>
    <n v="3.3745583038869258"/>
    <n v="0.33215547703180209"/>
    <n v="0.80209424083769632"/>
    <n v="0"/>
    <n v="1"/>
    <m/>
    <n v="2.286290322580645"/>
    <n v="0.50806451612903225"/>
    <n v="0.78483245149911818"/>
    <n v="0"/>
    <n v="1"/>
    <m/>
    <n v="0"/>
    <n v="1"/>
    <m/>
    <m/>
    <m/>
    <m/>
  </r>
  <r>
    <x v="6"/>
    <n v="11007"/>
    <x v="4"/>
    <n v="42"/>
    <n v="9"/>
    <n v="51"/>
    <n v="11"/>
    <n v="31"/>
    <n v="28"/>
    <n v="0"/>
    <n v="0"/>
    <n v="0"/>
    <n v="0"/>
    <n v="161"/>
    <n v="32"/>
    <n v="193"/>
    <n v="133"/>
    <n v="159"/>
    <n v="137"/>
    <n v="7"/>
    <n v="5"/>
    <n v="0"/>
    <n v="11"/>
    <n v="199"/>
    <n v="73"/>
    <n v="272"/>
    <n v="47"/>
    <n v="237"/>
    <n v="207"/>
    <n v="0"/>
    <n v="0"/>
    <n v="0"/>
    <n v="0"/>
    <x v="986"/>
    <n v="645"/>
    <n v="121"/>
    <n v="1.1829457364341085"/>
    <n v="0.81240310077519384"/>
    <n v="0.84141546526867628"/>
    <n v="272"/>
    <n v="193"/>
    <n v="51"/>
    <n v="1.4093264248704662"/>
    <n v="0.73575129533678751"/>
    <n v="0.8125"/>
    <n v="0.35338345864661652"/>
    <n v="0.91729323308270672"/>
    <n v="0.76595744680851063"/>
    <n v="1.4905660377358489"/>
    <n v="0.80503144654088055"/>
    <n v="0.86919831223628696"/>
    <n v="0"/>
    <n v="1"/>
    <m/>
    <n v="1.5109489051094891"/>
    <n v="0.79562043795620441"/>
    <n v="0.86473429951690817"/>
    <n v="0"/>
    <n v="1"/>
    <m/>
    <n v="0"/>
    <n v="1"/>
    <m/>
    <m/>
    <m/>
    <m/>
  </r>
  <r>
    <x v="6"/>
    <n v="11008"/>
    <x v="5"/>
    <n v="581"/>
    <n v="44"/>
    <n v="625"/>
    <n v="728"/>
    <n v="258"/>
    <n v="146"/>
    <n v="0"/>
    <n v="0"/>
    <n v="0"/>
    <n v="0"/>
    <n v="713"/>
    <n v="75"/>
    <n v="788"/>
    <n v="864"/>
    <n v="520"/>
    <n v="344"/>
    <n v="45"/>
    <n v="6"/>
    <n v="0"/>
    <n v="21"/>
    <n v="1150"/>
    <n v="129"/>
    <n v="1279"/>
    <n v="1437"/>
    <n v="651"/>
    <n v="560"/>
    <n v="0"/>
    <n v="0"/>
    <n v="0"/>
    <n v="0"/>
    <x v="987"/>
    <n v="2588"/>
    <n v="1757"/>
    <n v="1.517387944358578"/>
    <n v="0.32109737248840803"/>
    <n v="0.55258467023172908"/>
    <n v="1279"/>
    <n v="788"/>
    <n v="625"/>
    <n v="1.6230964467005076"/>
    <n v="0.2068527918781726"/>
    <n v="0.5113369820172009"/>
    <n v="1.6631944444444444"/>
    <n v="0.15740740740740741"/>
    <n v="0.49338900487125958"/>
    <n v="1.2519230769230769"/>
    <n v="0.50384615384615383"/>
    <n v="0.60368663594470051"/>
    <n v="0"/>
    <n v="1"/>
    <m/>
    <n v="1.6279069767441861"/>
    <n v="0.57558139534883723"/>
    <n v="0.73928571428571432"/>
    <n v="0"/>
    <n v="1"/>
    <m/>
    <n v="0"/>
    <n v="1"/>
    <m/>
    <m/>
    <m/>
    <m/>
  </r>
  <r>
    <x v="6"/>
    <n v="11009"/>
    <x v="6"/>
    <n v="0"/>
    <n v="0"/>
    <n v="0"/>
    <n v="0"/>
    <n v="0"/>
    <n v="0"/>
    <n v="0"/>
    <n v="0"/>
    <n v="0"/>
    <n v="0"/>
    <n v="567"/>
    <n v="93"/>
    <n v="660"/>
    <n v="488"/>
    <n v="541"/>
    <n v="377"/>
    <n v="26"/>
    <n v="2"/>
    <n v="0"/>
    <n v="31"/>
    <m/>
    <m/>
    <n v="0"/>
    <m/>
    <m/>
    <m/>
    <m/>
    <m/>
    <m/>
    <m/>
    <x v="6"/>
    <n v="2125"/>
    <n v="0"/>
    <m/>
    <n v="1"/>
    <m/>
    <m/>
    <n v="66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11013"/>
    <x v="7"/>
    <n v="102"/>
    <n v="11"/>
    <n v="113"/>
    <n v="73"/>
    <n v="15"/>
    <n v="24"/>
    <n v="0"/>
    <n v="0"/>
    <n v="0"/>
    <n v="0"/>
    <n v="355"/>
    <n v="46"/>
    <n v="401"/>
    <n v="474"/>
    <n v="266"/>
    <n v="145"/>
    <n v="25"/>
    <n v="6"/>
    <n v="0"/>
    <n v="15"/>
    <n v="335"/>
    <n v="50"/>
    <n v="385"/>
    <n v="213"/>
    <n v="73"/>
    <n v="181"/>
    <n v="0"/>
    <n v="0"/>
    <n v="0"/>
    <n v="0"/>
    <x v="964"/>
    <n v="1332"/>
    <n v="225"/>
    <n v="0.63963963963963966"/>
    <n v="0.83108108108108103"/>
    <n v="0.7359154929577465"/>
    <n v="385"/>
    <n v="401"/>
    <n v="113"/>
    <n v="0.96009975062344144"/>
    <n v="0.71820448877805487"/>
    <n v="0.70649350649350651"/>
    <n v="0.44936708860759494"/>
    <n v="0.84599156118143459"/>
    <n v="0.65727699530516437"/>
    <n v="0.27443609022556392"/>
    <n v="0.94360902255639101"/>
    <n v="0.79452054794520544"/>
    <n v="0"/>
    <n v="1"/>
    <m/>
    <n v="1.2482758620689656"/>
    <n v="0.83448275862068966"/>
    <n v="0.86740331491712708"/>
    <n v="0"/>
    <n v="1"/>
    <m/>
    <n v="0"/>
    <n v="1"/>
    <m/>
    <m/>
    <m/>
    <m/>
  </r>
  <r>
    <x v="6"/>
    <n v="11016"/>
    <x v="8"/>
    <n v="224"/>
    <n v="34"/>
    <n v="258"/>
    <n v="260"/>
    <n v="78"/>
    <n v="86"/>
    <n v="0"/>
    <n v="0"/>
    <n v="0"/>
    <n v="0"/>
    <n v="329"/>
    <n v="65"/>
    <n v="394"/>
    <n v="334"/>
    <n v="313"/>
    <n v="261"/>
    <n v="19"/>
    <n v="1"/>
    <n v="0"/>
    <n v="22"/>
    <n v="424"/>
    <n v="84"/>
    <n v="508"/>
    <n v="582"/>
    <n v="134"/>
    <n v="163"/>
    <n v="0"/>
    <n v="0"/>
    <n v="0"/>
    <n v="0"/>
    <x v="653"/>
    <n v="1344"/>
    <n v="682"/>
    <n v="1.0319940476190477"/>
    <n v="0.49255952380952384"/>
    <n v="0.50829127613554437"/>
    <n v="508"/>
    <n v="394"/>
    <n v="258"/>
    <n v="1.2893401015228427"/>
    <n v="0.34517766497461927"/>
    <n v="0.49212598425196852"/>
    <n v="1.7425149700598803"/>
    <n v="0.22155688622754491"/>
    <n v="0.5532646048109966"/>
    <n v="0.4281150159744409"/>
    <n v="0.75079872204472842"/>
    <n v="0.41791044776119401"/>
    <n v="0"/>
    <n v="1"/>
    <m/>
    <n v="0.62452107279693492"/>
    <n v="0.67049808429118773"/>
    <n v="0.47239263803680981"/>
    <n v="0"/>
    <n v="1"/>
    <m/>
    <n v="0"/>
    <n v="1"/>
    <m/>
    <m/>
    <m/>
    <m/>
  </r>
  <r>
    <x v="6"/>
    <n v="11018"/>
    <x v="9"/>
    <n v="0"/>
    <n v="0"/>
    <n v="0"/>
    <n v="0"/>
    <n v="0"/>
    <n v="0"/>
    <n v="0"/>
    <n v="0"/>
    <n v="0"/>
    <n v="0"/>
    <n v="174"/>
    <n v="34"/>
    <n v="208"/>
    <n v="165"/>
    <n v="163"/>
    <n v="128"/>
    <n v="16"/>
    <n v="3"/>
    <n v="0"/>
    <n v="3"/>
    <m/>
    <m/>
    <n v="0"/>
    <m/>
    <m/>
    <m/>
    <m/>
    <m/>
    <m/>
    <m/>
    <x v="6"/>
    <n v="686"/>
    <n v="0"/>
    <m/>
    <n v="1"/>
    <m/>
    <m/>
    <n v="20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11021"/>
    <x v="10"/>
    <n v="47"/>
    <n v="0"/>
    <n v="47"/>
    <n v="124"/>
    <n v="0"/>
    <n v="0"/>
    <n v="0"/>
    <n v="0"/>
    <n v="0"/>
    <n v="0"/>
    <n v="184"/>
    <n v="12"/>
    <n v="196"/>
    <n v="295"/>
    <n v="114"/>
    <n v="46"/>
    <n v="12"/>
    <n v="0"/>
    <n v="0"/>
    <n v="1"/>
    <n v="199"/>
    <n v="0"/>
    <n v="199"/>
    <n v="382"/>
    <n v="0"/>
    <n v="0"/>
    <n v="0"/>
    <n v="0"/>
    <n v="0"/>
    <n v="0"/>
    <x v="988"/>
    <n v="664"/>
    <n v="171"/>
    <n v="0.875"/>
    <n v="0.74246987951807231"/>
    <n v="0.70567986230636837"/>
    <n v="199"/>
    <n v="196"/>
    <n v="47"/>
    <n v="1.0153061224489797"/>
    <n v="0.76020408163265307"/>
    <n v="0.76381909547738691"/>
    <n v="1.2949152542372881"/>
    <n v="0.57966101694915251"/>
    <n v="0.67539267015706805"/>
    <n v="0"/>
    <n v="1"/>
    <m/>
    <n v="0"/>
    <n v="1"/>
    <m/>
    <n v="0"/>
    <n v="1"/>
    <m/>
    <m/>
    <m/>
    <m/>
    <n v="0"/>
    <n v="1"/>
    <m/>
    <m/>
    <m/>
    <m/>
  </r>
  <r>
    <x v="6"/>
    <n v="11022"/>
    <x v="11"/>
    <n v="157"/>
    <n v="16"/>
    <n v="173"/>
    <n v="170"/>
    <n v="82"/>
    <n v="51"/>
    <n v="0"/>
    <n v="0"/>
    <n v="0"/>
    <n v="0"/>
    <n v="352"/>
    <n v="54"/>
    <n v="406"/>
    <n v="439"/>
    <n v="298"/>
    <n v="208"/>
    <n v="21"/>
    <n v="2"/>
    <n v="0"/>
    <n v="13"/>
    <n v="357"/>
    <n v="75"/>
    <n v="432"/>
    <n v="296"/>
    <n v="364"/>
    <n v="364"/>
    <n v="0"/>
    <n v="0"/>
    <n v="0"/>
    <n v="0"/>
    <x v="989"/>
    <n v="1387"/>
    <n v="476"/>
    <n v="1.049747656813266"/>
    <n v="0.65681326604181689"/>
    <n v="0.67307692307692313"/>
    <n v="432"/>
    <n v="406"/>
    <n v="173"/>
    <n v="1.0640394088669951"/>
    <n v="0.57389162561576357"/>
    <n v="0.59953703703703709"/>
    <n v="0.67425968109339407"/>
    <n v="0.6127562642369021"/>
    <n v="0.42567567567567566"/>
    <n v="1.2214765100671141"/>
    <n v="0.72483221476510062"/>
    <n v="0.77472527472527475"/>
    <n v="0"/>
    <n v="1"/>
    <m/>
    <n v="1.75"/>
    <n v="0.75480769230769229"/>
    <n v="0.85989010989010994"/>
    <n v="0"/>
    <n v="1"/>
    <m/>
    <n v="0"/>
    <n v="1"/>
    <m/>
    <m/>
    <m/>
    <m/>
  </r>
  <r>
    <x v="6"/>
    <n v="11023"/>
    <x v="12"/>
    <n v="171"/>
    <n v="4"/>
    <n v="175"/>
    <n v="150"/>
    <n v="101"/>
    <n v="28"/>
    <n v="0"/>
    <n v="12"/>
    <n v="0"/>
    <n v="0"/>
    <n v="436"/>
    <n v="53"/>
    <n v="489"/>
    <n v="549"/>
    <n v="401"/>
    <n v="263"/>
    <n v="32"/>
    <n v="13"/>
    <n v="0"/>
    <n v="5"/>
    <n v="384"/>
    <n v="15"/>
    <n v="399"/>
    <n v="289"/>
    <n v="268"/>
    <n v="208"/>
    <n v="0"/>
    <n v="35"/>
    <n v="0"/>
    <n v="0"/>
    <x v="990"/>
    <n v="1752"/>
    <n v="466"/>
    <n v="0.68436073059360736"/>
    <n v="0.73401826484018262"/>
    <n v="0.61134278565471223"/>
    <n v="399"/>
    <n v="489"/>
    <n v="175"/>
    <n v="0.81595092024539873"/>
    <n v="0.64212678936605316"/>
    <n v="0.56140350877192979"/>
    <n v="0.5264116575591985"/>
    <n v="0.72677595628415304"/>
    <n v="0.48096885813148788"/>
    <n v="0.66832917705735662"/>
    <n v="0.74812967581047385"/>
    <n v="0.62313432835820892"/>
    <n v="0"/>
    <n v="1"/>
    <m/>
    <n v="0.79087452471482889"/>
    <n v="0.89353612167300378"/>
    <n v="0.86538461538461542"/>
    <n v="2.6923076923076925"/>
    <n v="7.6923076923076927E-2"/>
    <n v="0.65714285714285714"/>
    <n v="0"/>
    <n v="1"/>
    <m/>
    <m/>
    <m/>
    <m/>
  </r>
  <r>
    <x v="6"/>
    <n v="11024"/>
    <x v="13"/>
    <n v="274"/>
    <n v="15"/>
    <n v="289"/>
    <n v="341"/>
    <n v="164"/>
    <n v="69"/>
    <n v="0"/>
    <n v="0"/>
    <n v="0"/>
    <n v="0"/>
    <n v="435"/>
    <n v="48"/>
    <n v="483"/>
    <n v="509"/>
    <n v="359"/>
    <n v="196"/>
    <n v="27"/>
    <n v="4"/>
    <n v="0"/>
    <n v="13"/>
    <n v="990"/>
    <n v="65"/>
    <n v="1055"/>
    <n v="1119"/>
    <n v="701"/>
    <n v="237"/>
    <n v="0"/>
    <n v="0"/>
    <n v="0"/>
    <n v="0"/>
    <x v="791"/>
    <n v="1591"/>
    <n v="863"/>
    <n v="1.956002514142049"/>
    <n v="0.45757385292269015"/>
    <n v="0.72268637532133673"/>
    <n v="1055"/>
    <n v="483"/>
    <n v="289"/>
    <n v="2.1842650103519667"/>
    <n v="0.40165631469979296"/>
    <n v="0.72606635071090042"/>
    <n v="2.1984282907662083"/>
    <n v="0.33005893909626721"/>
    <n v="0.6952636282394995"/>
    <n v="1.9526462395543176"/>
    <n v="0.54317548746518107"/>
    <n v="0.76604850213980025"/>
    <n v="0"/>
    <n v="1"/>
    <m/>
    <n v="1.2091836734693877"/>
    <n v="0.64795918367346939"/>
    <n v="0.70886075949367089"/>
    <n v="0"/>
    <n v="1"/>
    <m/>
    <n v="0"/>
    <n v="1"/>
    <m/>
    <m/>
    <m/>
    <m/>
  </r>
  <r>
    <x v="6"/>
    <n v="11025"/>
    <x v="14"/>
    <n v="0"/>
    <n v="0"/>
    <n v="0"/>
    <n v="0"/>
    <n v="0"/>
    <n v="0"/>
    <n v="0"/>
    <n v="0"/>
    <n v="0"/>
    <n v="0"/>
    <n v="188"/>
    <n v="16"/>
    <n v="204"/>
    <n v="234"/>
    <n v="140"/>
    <n v="102"/>
    <n v="4"/>
    <n v="3"/>
    <n v="0"/>
    <n v="8"/>
    <m/>
    <m/>
    <n v="0"/>
    <m/>
    <m/>
    <m/>
    <m/>
    <m/>
    <m/>
    <m/>
    <x v="6"/>
    <n v="695"/>
    <n v="0"/>
    <m/>
    <n v="1"/>
    <m/>
    <m/>
    <n v="20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11029"/>
    <x v="15"/>
    <n v="112"/>
    <n v="25"/>
    <n v="137"/>
    <n v="197"/>
    <n v="72"/>
    <n v="45"/>
    <n v="0"/>
    <n v="0"/>
    <n v="0"/>
    <n v="0"/>
    <n v="438"/>
    <n v="63"/>
    <n v="501"/>
    <n v="610"/>
    <n v="314"/>
    <n v="198"/>
    <n v="45"/>
    <n v="15"/>
    <n v="0"/>
    <n v="20"/>
    <n v="354"/>
    <n v="86"/>
    <n v="440"/>
    <n v="696"/>
    <n v="304"/>
    <n v="276"/>
    <n v="0"/>
    <n v="0"/>
    <n v="0"/>
    <n v="0"/>
    <x v="991"/>
    <n v="1703"/>
    <n v="451"/>
    <n v="1.0076335877862594"/>
    <n v="0.735173223722842"/>
    <n v="0.73717948717948723"/>
    <n v="440"/>
    <n v="501"/>
    <n v="137"/>
    <n v="0.8782435129740519"/>
    <n v="0.72654690618762474"/>
    <n v="0.6886363636363636"/>
    <n v="1.1409836065573771"/>
    <n v="0.67704918032786887"/>
    <n v="0.71695402298850575"/>
    <n v="0.96815286624203822"/>
    <n v="0.77070063694267521"/>
    <n v="0.76315789473684215"/>
    <n v="0"/>
    <n v="1"/>
    <m/>
    <n v="1.393939393939394"/>
    <n v="0.77272727272727271"/>
    <n v="0.83695652173913049"/>
    <n v="0"/>
    <n v="1"/>
    <m/>
    <n v="0"/>
    <n v="1"/>
    <m/>
    <m/>
    <m/>
    <m/>
  </r>
  <r>
    <x v="6"/>
    <n v="11030"/>
    <x v="16"/>
    <n v="2"/>
    <n v="16"/>
    <n v="18"/>
    <n v="0"/>
    <n v="3"/>
    <n v="31"/>
    <n v="0"/>
    <n v="0"/>
    <n v="0"/>
    <n v="0"/>
    <n v="144"/>
    <n v="64"/>
    <n v="208"/>
    <n v="135"/>
    <n v="156"/>
    <n v="152"/>
    <n v="12"/>
    <n v="1"/>
    <n v="0"/>
    <n v="6"/>
    <n v="4"/>
    <n v="44"/>
    <n v="48"/>
    <n v="0"/>
    <n v="13"/>
    <n v="163"/>
    <n v="0"/>
    <n v="0"/>
    <n v="0"/>
    <n v="0"/>
    <x v="61"/>
    <n v="670"/>
    <n v="52"/>
    <n v="0.33432835820895523"/>
    <n v="0.92238805970149251"/>
    <n v="0.7678571428571429"/>
    <n v="48"/>
    <n v="208"/>
    <n v="18"/>
    <n v="0.23076923076923078"/>
    <n v="0.91346153846153844"/>
    <n v="0.625"/>
    <n v="0"/>
    <n v="1"/>
    <m/>
    <n v="8.3333333333333329E-2"/>
    <n v="0.98076923076923073"/>
    <n v="0.76923076923076927"/>
    <n v="0"/>
    <n v="1"/>
    <m/>
    <n v="1.0723684210526316"/>
    <n v="0.79605263157894735"/>
    <n v="0.80981595092024539"/>
    <n v="0"/>
    <n v="1"/>
    <m/>
    <n v="0"/>
    <n v="1"/>
    <m/>
    <m/>
    <m/>
    <m/>
  </r>
  <r>
    <x v="6"/>
    <n v="11035"/>
    <x v="17"/>
    <n v="0"/>
    <n v="0"/>
    <n v="0"/>
    <n v="0"/>
    <n v="0"/>
    <n v="0"/>
    <n v="0"/>
    <n v="0"/>
    <n v="0"/>
    <n v="0"/>
    <n v="349"/>
    <n v="61"/>
    <n v="410"/>
    <n v="406"/>
    <n v="275"/>
    <n v="169"/>
    <n v="19"/>
    <n v="10"/>
    <n v="0"/>
    <n v="14"/>
    <m/>
    <m/>
    <n v="0"/>
    <m/>
    <m/>
    <m/>
    <m/>
    <m/>
    <m/>
    <m/>
    <x v="6"/>
    <n v="1303"/>
    <n v="0"/>
    <m/>
    <n v="1"/>
    <m/>
    <m/>
    <n v="41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11037"/>
    <x v="18"/>
    <n v="0"/>
    <n v="0"/>
    <n v="0"/>
    <n v="0"/>
    <n v="0"/>
    <n v="0"/>
    <n v="0"/>
    <n v="0"/>
    <n v="0"/>
    <n v="0"/>
    <n v="273"/>
    <n v="43"/>
    <n v="316"/>
    <n v="293"/>
    <n v="225"/>
    <n v="159"/>
    <n v="15"/>
    <n v="2"/>
    <n v="0"/>
    <n v="12"/>
    <m/>
    <m/>
    <n v="0"/>
    <m/>
    <m/>
    <m/>
    <m/>
    <m/>
    <m/>
    <m/>
    <x v="6"/>
    <n v="1022"/>
    <n v="0"/>
    <m/>
    <n v="1"/>
    <m/>
    <m/>
    <n v="31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11038"/>
    <x v="19"/>
    <n v="0"/>
    <n v="0"/>
    <n v="0"/>
    <n v="0"/>
    <n v="0"/>
    <n v="0"/>
    <n v="0"/>
    <n v="0"/>
    <n v="0"/>
    <n v="0"/>
    <n v="145"/>
    <n v="24"/>
    <n v="169"/>
    <n v="175"/>
    <n v="154"/>
    <n v="102"/>
    <n v="10"/>
    <n v="1"/>
    <n v="0"/>
    <n v="10"/>
    <m/>
    <m/>
    <n v="0"/>
    <m/>
    <m/>
    <m/>
    <m/>
    <m/>
    <m/>
    <m/>
    <x v="6"/>
    <n v="621"/>
    <n v="0"/>
    <m/>
    <n v="1"/>
    <m/>
    <m/>
    <n v="16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11039"/>
    <x v="20"/>
    <n v="69"/>
    <n v="5"/>
    <n v="74"/>
    <n v="90"/>
    <n v="55"/>
    <n v="25"/>
    <n v="0"/>
    <n v="0"/>
    <n v="0"/>
    <n v="0"/>
    <n v="398"/>
    <n v="19"/>
    <n v="417"/>
    <n v="547"/>
    <n v="261"/>
    <n v="136"/>
    <n v="29"/>
    <n v="5"/>
    <n v="0"/>
    <n v="6"/>
    <n v="201"/>
    <n v="24"/>
    <n v="225"/>
    <n v="238"/>
    <n v="269"/>
    <n v="94"/>
    <n v="0"/>
    <n v="0"/>
    <n v="0"/>
    <n v="0"/>
    <x v="992"/>
    <n v="1401"/>
    <n v="244"/>
    <n v="0.58957887223411853"/>
    <n v="0.82583868665239113"/>
    <n v="0.70460048426150124"/>
    <n v="225"/>
    <n v="417"/>
    <n v="74"/>
    <n v="0.53956834532374098"/>
    <n v="0.82254196642685851"/>
    <n v="0.6711111111111111"/>
    <n v="0.43510054844606949"/>
    <n v="0.8354661791590493"/>
    <n v="0.62184873949579833"/>
    <n v="1.0306513409961686"/>
    <n v="0.78927203065134099"/>
    <n v="0.79553903345724908"/>
    <n v="0"/>
    <n v="1"/>
    <m/>
    <n v="0.69117647058823528"/>
    <n v="0.81617647058823528"/>
    <n v="0.73404255319148937"/>
    <n v="0"/>
    <n v="1"/>
    <m/>
    <n v="0"/>
    <n v="1"/>
    <m/>
    <m/>
    <m/>
    <m/>
  </r>
  <r>
    <x v="6"/>
    <n v="11040"/>
    <x v="21"/>
    <n v="376"/>
    <n v="27"/>
    <n v="403"/>
    <n v="405"/>
    <n v="167"/>
    <n v="124"/>
    <n v="0"/>
    <n v="0"/>
    <n v="0"/>
    <n v="0"/>
    <n v="641"/>
    <n v="77"/>
    <n v="718"/>
    <n v="715"/>
    <n v="505"/>
    <n v="355"/>
    <n v="47"/>
    <n v="1"/>
    <n v="0"/>
    <n v="24"/>
    <n v="765"/>
    <n v="108"/>
    <n v="873"/>
    <n v="799"/>
    <n v="510"/>
    <n v="436"/>
    <n v="0"/>
    <n v="0"/>
    <n v="0"/>
    <n v="0"/>
    <x v="993"/>
    <n v="2365"/>
    <n v="1099"/>
    <n v="1.1069767441860465"/>
    <n v="0.53530655391120507"/>
    <n v="0.5802139037433155"/>
    <n v="873"/>
    <n v="718"/>
    <n v="403"/>
    <n v="1.2158774373259054"/>
    <n v="0.43871866295264622"/>
    <n v="0.53837342497136309"/>
    <n v="1.1174825174825176"/>
    <n v="0.43356643356643354"/>
    <n v="0.49311639549436798"/>
    <n v="1.0099009900990099"/>
    <n v="0.66930693069306935"/>
    <n v="0.67254901960784319"/>
    <n v="0"/>
    <n v="1"/>
    <m/>
    <n v="1.228169014084507"/>
    <n v="0.6507042253521127"/>
    <n v="0.7155963302752294"/>
    <n v="0"/>
    <n v="1"/>
    <m/>
    <n v="0"/>
    <n v="1"/>
    <m/>
    <m/>
    <m/>
    <m/>
  </r>
  <r>
    <x v="6"/>
    <n v="11044"/>
    <x v="22"/>
    <n v="64"/>
    <n v="43"/>
    <n v="107"/>
    <n v="0"/>
    <n v="99"/>
    <n v="110"/>
    <n v="0"/>
    <n v="0"/>
    <n v="0"/>
    <n v="0"/>
    <n v="335"/>
    <n v="74"/>
    <n v="409"/>
    <n v="226"/>
    <n v="348"/>
    <n v="250"/>
    <n v="15"/>
    <n v="2"/>
    <n v="0"/>
    <n v="6"/>
    <n v="232"/>
    <n v="210"/>
    <n v="442"/>
    <n v="0"/>
    <n v="458"/>
    <n v="630"/>
    <n v="0"/>
    <n v="0"/>
    <n v="0"/>
    <n v="0"/>
    <x v="442"/>
    <n v="1256"/>
    <n v="316"/>
    <n v="1.2181528662420382"/>
    <n v="0.74840764331210186"/>
    <n v="0.79346405228758166"/>
    <n v="442"/>
    <n v="409"/>
    <n v="107"/>
    <n v="1.0806845965770171"/>
    <n v="0.73838630806845962"/>
    <n v="0.75791855203619907"/>
    <n v="0"/>
    <n v="1"/>
    <m/>
    <n v="1.3160919540229885"/>
    <n v="0.71551724137931039"/>
    <n v="0.78384279475982532"/>
    <n v="0"/>
    <n v="1"/>
    <m/>
    <n v="2.52"/>
    <n v="0.56000000000000005"/>
    <n v="0.82539682539682535"/>
    <n v="0"/>
    <n v="1"/>
    <m/>
    <n v="0"/>
    <n v="1"/>
    <m/>
    <m/>
    <m/>
    <m/>
  </r>
  <r>
    <x v="6"/>
    <n v="11050"/>
    <x v="23"/>
    <n v="82"/>
    <n v="0"/>
    <n v="82"/>
    <n v="72"/>
    <n v="32"/>
    <n v="0"/>
    <n v="0"/>
    <n v="0"/>
    <n v="0"/>
    <n v="0"/>
    <n v="163"/>
    <n v="25"/>
    <n v="188"/>
    <n v="156"/>
    <n v="130"/>
    <n v="95"/>
    <n v="12"/>
    <n v="4"/>
    <n v="0"/>
    <n v="6"/>
    <n v="309"/>
    <n v="0"/>
    <n v="309"/>
    <n v="282"/>
    <n v="184"/>
    <n v="0"/>
    <n v="0"/>
    <n v="0"/>
    <n v="0"/>
    <n v="0"/>
    <x v="494"/>
    <n v="591"/>
    <n v="186"/>
    <n v="1.3113367174280879"/>
    <n v="0.68527918781725883"/>
    <n v="0.76"/>
    <n v="309"/>
    <n v="188"/>
    <n v="82"/>
    <n v="1.6436170212765957"/>
    <n v="0.56382978723404253"/>
    <n v="0.7346278317152104"/>
    <n v="1.8076923076923077"/>
    <n v="0.53846153846153844"/>
    <n v="0.74468085106382975"/>
    <n v="1.4153846153846155"/>
    <n v="0.75384615384615383"/>
    <n v="0.82608695652173914"/>
    <n v="0"/>
    <n v="1"/>
    <m/>
    <n v="0"/>
    <n v="1"/>
    <m/>
    <n v="0"/>
    <n v="1"/>
    <m/>
    <n v="0"/>
    <n v="1"/>
    <m/>
    <m/>
    <m/>
    <m/>
  </r>
  <r>
    <x v="6"/>
    <n v="11052"/>
    <x v="24"/>
    <n v="0"/>
    <n v="0"/>
    <n v="0"/>
    <n v="0"/>
    <n v="0"/>
    <n v="0"/>
    <n v="0"/>
    <n v="0"/>
    <n v="0"/>
    <n v="0"/>
    <n v="237"/>
    <n v="38"/>
    <n v="275"/>
    <n v="209"/>
    <n v="226"/>
    <n v="167"/>
    <n v="13"/>
    <n v="6"/>
    <n v="0"/>
    <n v="9"/>
    <m/>
    <m/>
    <n v="0"/>
    <m/>
    <m/>
    <m/>
    <m/>
    <m/>
    <m/>
    <m/>
    <x v="6"/>
    <n v="905"/>
    <n v="0"/>
    <m/>
    <n v="1"/>
    <m/>
    <m/>
    <n v="27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11053"/>
    <x v="25"/>
    <n v="62"/>
    <n v="14"/>
    <n v="76"/>
    <n v="0"/>
    <n v="128"/>
    <n v="30"/>
    <n v="0"/>
    <n v="0"/>
    <n v="0"/>
    <n v="0"/>
    <n v="368"/>
    <n v="94"/>
    <n v="462"/>
    <n v="312"/>
    <n v="385"/>
    <n v="266"/>
    <n v="26"/>
    <n v="3"/>
    <n v="0"/>
    <n v="19"/>
    <n v="151"/>
    <n v="41"/>
    <n v="192"/>
    <n v="0"/>
    <n v="359"/>
    <n v="105"/>
    <n v="0"/>
    <n v="0"/>
    <n v="0"/>
    <n v="0"/>
    <x v="454"/>
    <n v="1473"/>
    <n v="234"/>
    <n v="0.44534962661235572"/>
    <n v="0.84114052953156826"/>
    <n v="0.64329268292682928"/>
    <n v="192"/>
    <n v="462"/>
    <n v="76"/>
    <n v="0.41558441558441561"/>
    <n v="0.83549783549783552"/>
    <n v="0.60416666666666663"/>
    <n v="0"/>
    <n v="1"/>
    <m/>
    <n v="0.93246753246753245"/>
    <n v="0.66753246753246753"/>
    <n v="0.64345403899721454"/>
    <n v="0"/>
    <n v="1"/>
    <m/>
    <n v="0.39473684210526316"/>
    <n v="0.88721804511278191"/>
    <n v="0.7142857142857143"/>
    <n v="0"/>
    <n v="1"/>
    <m/>
    <n v="0"/>
    <n v="1"/>
    <m/>
    <m/>
    <m/>
    <m/>
  </r>
  <r>
    <x v="6"/>
    <n v="11054"/>
    <x v="26"/>
    <n v="16"/>
    <n v="5"/>
    <n v="21"/>
    <n v="0"/>
    <n v="39"/>
    <n v="23"/>
    <n v="0"/>
    <n v="0"/>
    <n v="0"/>
    <n v="0"/>
    <n v="202"/>
    <n v="18"/>
    <n v="220"/>
    <n v="210"/>
    <n v="216"/>
    <n v="130"/>
    <n v="21"/>
    <n v="2"/>
    <n v="0"/>
    <n v="11"/>
    <n v="141"/>
    <n v="67"/>
    <n v="208"/>
    <n v="0"/>
    <n v="259"/>
    <n v="172"/>
    <n v="0"/>
    <n v="0"/>
    <n v="0"/>
    <n v="0"/>
    <x v="238"/>
    <n v="810"/>
    <n v="83"/>
    <n v="0.78888888888888886"/>
    <n v="0.89753086419753081"/>
    <n v="0.87010954616588421"/>
    <n v="208"/>
    <n v="220"/>
    <n v="21"/>
    <n v="0.94545454545454544"/>
    <n v="0.90454545454545454"/>
    <n v="0.89903846153846156"/>
    <n v="0"/>
    <n v="1"/>
    <m/>
    <n v="1.1990740740740742"/>
    <n v="0.81944444444444442"/>
    <n v="0.84942084942084939"/>
    <n v="0"/>
    <n v="1"/>
    <m/>
    <n v="1.323076923076923"/>
    <n v="0.82307692307692304"/>
    <n v="0.86627906976744184"/>
    <n v="0"/>
    <n v="1"/>
    <m/>
    <n v="0"/>
    <n v="1"/>
    <m/>
    <m/>
    <m/>
    <m/>
  </r>
  <r>
    <x v="6"/>
    <n v="11055"/>
    <x v="27"/>
    <n v="0"/>
    <n v="0"/>
    <n v="0"/>
    <n v="0"/>
    <n v="0"/>
    <n v="0"/>
    <n v="0"/>
    <n v="0"/>
    <n v="0"/>
    <n v="0"/>
    <n v="396"/>
    <n v="32"/>
    <n v="428"/>
    <n v="438"/>
    <n v="367"/>
    <n v="199"/>
    <n v="31"/>
    <n v="1"/>
    <n v="0"/>
    <n v="13"/>
    <m/>
    <m/>
    <n v="0"/>
    <m/>
    <m/>
    <m/>
    <m/>
    <m/>
    <m/>
    <m/>
    <x v="6"/>
    <n v="1477"/>
    <n v="0"/>
    <m/>
    <n v="1"/>
    <m/>
    <m/>
    <n v="42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11056"/>
    <x v="28"/>
    <n v="3"/>
    <n v="0"/>
    <n v="3"/>
    <n v="0"/>
    <n v="6"/>
    <n v="2"/>
    <n v="0"/>
    <n v="0"/>
    <n v="0"/>
    <n v="0"/>
    <n v="274"/>
    <n v="44"/>
    <n v="318"/>
    <n v="253"/>
    <n v="221"/>
    <n v="243"/>
    <n v="17"/>
    <n v="8"/>
    <n v="0"/>
    <n v="17"/>
    <n v="16"/>
    <n v="2"/>
    <n v="18"/>
    <n v="0"/>
    <n v="44"/>
    <n v="67"/>
    <n v="0"/>
    <n v="0"/>
    <n v="0"/>
    <n v="0"/>
    <x v="994"/>
    <n v="1077"/>
    <n v="11"/>
    <n v="0.11977715877437325"/>
    <n v="0.98978644382544101"/>
    <n v="0.9147286821705426"/>
    <n v="18"/>
    <n v="318"/>
    <n v="3"/>
    <n v="5.6603773584905662E-2"/>
    <n v="0.99056603773584906"/>
    <n v="0.83333333333333337"/>
    <n v="0"/>
    <n v="1"/>
    <m/>
    <n v="0.19909502262443438"/>
    <n v="0.97285067873303166"/>
    <n v="0.86363636363636365"/>
    <n v="0"/>
    <n v="1"/>
    <m/>
    <n v="0.27572016460905352"/>
    <n v="0.99176954732510292"/>
    <n v="0.97014925373134331"/>
    <n v="0"/>
    <n v="1"/>
    <m/>
    <n v="0"/>
    <n v="1"/>
    <m/>
    <m/>
    <m/>
    <m/>
  </r>
  <r>
    <x v="6"/>
    <n v="11057"/>
    <x v="29"/>
    <n v="225"/>
    <n v="20"/>
    <n v="245"/>
    <n v="215"/>
    <n v="181"/>
    <n v="92"/>
    <n v="18"/>
    <n v="0"/>
    <n v="0"/>
    <n v="0"/>
    <n v="272"/>
    <n v="40"/>
    <n v="312"/>
    <n v="228"/>
    <n v="286"/>
    <n v="176"/>
    <n v="28"/>
    <n v="3"/>
    <n v="0"/>
    <n v="26"/>
    <n v="1328"/>
    <n v="106"/>
    <n v="1434"/>
    <n v="1186"/>
    <n v="820"/>
    <n v="455"/>
    <n v="128"/>
    <n v="0"/>
    <n v="0"/>
    <n v="0"/>
    <x v="209"/>
    <n v="1059"/>
    <n v="751"/>
    <n v="3.7988668555240794"/>
    <n v="0.29084041548630785"/>
    <n v="0.81332339050459856"/>
    <n v="1434"/>
    <n v="312"/>
    <n v="245"/>
    <n v="4.5961538461538458"/>
    <n v="0.21474358974358973"/>
    <n v="0.82914923291492326"/>
    <n v="5.2017543859649127"/>
    <n v="5.701754385964912E-2"/>
    <n v="0.81871838111298478"/>
    <n v="2.8671328671328671"/>
    <n v="0.36713286713286714"/>
    <n v="0.77926829268292686"/>
    <n v="4.5714285714285712"/>
    <n v="0.35714285714285715"/>
    <n v="0.859375"/>
    <n v="2.5852272727272729"/>
    <n v="0.47727272727272729"/>
    <n v="0.79780219780219785"/>
    <n v="0"/>
    <n v="1"/>
    <m/>
    <n v="0"/>
    <n v="1"/>
    <m/>
    <m/>
    <m/>
    <m/>
  </r>
  <r>
    <x v="6"/>
    <n v="12002"/>
    <x v="30"/>
    <n v="112"/>
    <n v="7"/>
    <n v="119"/>
    <n v="145"/>
    <n v="41"/>
    <n v="20"/>
    <n v="0"/>
    <n v="0"/>
    <n v="0"/>
    <n v="0"/>
    <n v="184"/>
    <n v="30"/>
    <n v="214"/>
    <n v="211"/>
    <n v="171"/>
    <n v="114"/>
    <n v="6"/>
    <n v="1"/>
    <n v="0"/>
    <n v="10"/>
    <n v="320"/>
    <n v="23"/>
    <n v="343"/>
    <n v="443"/>
    <n v="151"/>
    <n v="87"/>
    <n v="0"/>
    <n v="0"/>
    <n v="0"/>
    <n v="0"/>
    <x v="594"/>
    <n v="727"/>
    <n v="325"/>
    <n v="1.4085281980742779"/>
    <n v="0.55295735900962861"/>
    <n v="0.6826171875"/>
    <n v="343"/>
    <n v="214"/>
    <n v="119"/>
    <n v="1.6028037383177569"/>
    <n v="0.44392523364485981"/>
    <n v="0.65306122448979587"/>
    <n v="2.0995260663507107"/>
    <n v="0.3127962085308057"/>
    <n v="0.67268623024830698"/>
    <n v="0.88304093567251463"/>
    <n v="0.76023391812865493"/>
    <n v="0.72847682119205293"/>
    <n v="0"/>
    <n v="1"/>
    <m/>
    <n v="0.76315789473684215"/>
    <n v="0.82456140350877194"/>
    <n v="0.77011494252873558"/>
    <n v="0"/>
    <n v="1"/>
    <m/>
    <n v="0"/>
    <n v="1"/>
    <m/>
    <m/>
    <m/>
    <m/>
  </r>
  <r>
    <x v="6"/>
    <n v="12005"/>
    <x v="31"/>
    <n v="0"/>
    <n v="0"/>
    <n v="0"/>
    <n v="0"/>
    <n v="0"/>
    <n v="0"/>
    <n v="0"/>
    <n v="0"/>
    <n v="0"/>
    <n v="0"/>
    <n v="278"/>
    <n v="19"/>
    <n v="297"/>
    <n v="408"/>
    <n v="203"/>
    <n v="106"/>
    <n v="15"/>
    <n v="1"/>
    <n v="0"/>
    <n v="4"/>
    <m/>
    <m/>
    <n v="0"/>
    <m/>
    <m/>
    <m/>
    <m/>
    <m/>
    <m/>
    <m/>
    <x v="6"/>
    <n v="1034"/>
    <n v="0"/>
    <m/>
    <n v="1"/>
    <m/>
    <m/>
    <n v="29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12007"/>
    <x v="32"/>
    <n v="296"/>
    <n v="20"/>
    <n v="316"/>
    <n v="242"/>
    <n v="165"/>
    <n v="62"/>
    <n v="0"/>
    <n v="0"/>
    <n v="0"/>
    <n v="0"/>
    <n v="406"/>
    <n v="41"/>
    <n v="447"/>
    <n v="366"/>
    <n v="366"/>
    <n v="222"/>
    <n v="24"/>
    <n v="2"/>
    <n v="0"/>
    <n v="9"/>
    <n v="446"/>
    <n v="39"/>
    <n v="485"/>
    <n v="345"/>
    <n v="279"/>
    <n v="125"/>
    <n v="0"/>
    <n v="0"/>
    <n v="0"/>
    <n v="0"/>
    <x v="151"/>
    <n v="1436"/>
    <n v="785"/>
    <n v="0.85933147632311979"/>
    <n v="0.4533426183844011"/>
    <n v="0.36385737439222043"/>
    <n v="485"/>
    <n v="447"/>
    <n v="316"/>
    <n v="1.0850111856823266"/>
    <n v="0.29306487695749439"/>
    <n v="0.34845360824742266"/>
    <n v="0.94262295081967218"/>
    <n v="0.33879781420765026"/>
    <n v="0.29855072463768118"/>
    <n v="0.76229508196721307"/>
    <n v="0.54918032786885251"/>
    <n v="0.40860215053763443"/>
    <n v="0"/>
    <n v="1"/>
    <m/>
    <n v="0.56306306306306309"/>
    <n v="0.72072072072072069"/>
    <n v="0.504"/>
    <n v="0"/>
    <n v="1"/>
    <m/>
    <n v="0"/>
    <n v="1"/>
    <m/>
    <m/>
    <m/>
    <m/>
  </r>
  <r>
    <x v="6"/>
    <n v="12009"/>
    <x v="33"/>
    <n v="157"/>
    <n v="24"/>
    <n v="181"/>
    <n v="163"/>
    <n v="123"/>
    <n v="85"/>
    <n v="0"/>
    <n v="0"/>
    <n v="0"/>
    <n v="33"/>
    <n v="298"/>
    <n v="49"/>
    <n v="347"/>
    <n v="300"/>
    <n v="272"/>
    <n v="194"/>
    <n v="17"/>
    <n v="2"/>
    <n v="0"/>
    <n v="36"/>
    <n v="319"/>
    <n v="89"/>
    <n v="408"/>
    <n v="264"/>
    <n v="419"/>
    <n v="309"/>
    <n v="0"/>
    <n v="0"/>
    <n v="0"/>
    <n v="254"/>
    <x v="995"/>
    <n v="1168"/>
    <n v="585"/>
    <n v="1.4160958904109588"/>
    <n v="0.49914383561643838"/>
    <n v="0.64631197097944382"/>
    <n v="408"/>
    <n v="347"/>
    <n v="181"/>
    <n v="1.1757925072046109"/>
    <n v="0.47838616714697407"/>
    <n v="0.55637254901960786"/>
    <n v="0.88"/>
    <n v="0.45666666666666667"/>
    <n v="0.38257575757575757"/>
    <n v="1.5404411764705883"/>
    <n v="0.54779411764705888"/>
    <n v="0.7064439140811456"/>
    <n v="0"/>
    <n v="1"/>
    <m/>
    <n v="1.5927835051546391"/>
    <n v="0.56185567010309279"/>
    <n v="0.72491909385113273"/>
    <n v="0"/>
    <n v="1"/>
    <m/>
    <n v="7.0555555555555554"/>
    <n v="8.3333333333333329E-2"/>
    <n v="0.87007874015748032"/>
    <m/>
    <m/>
    <m/>
  </r>
  <r>
    <x v="6"/>
    <n v="12014"/>
    <x v="34"/>
    <n v="334"/>
    <n v="67"/>
    <n v="401"/>
    <n v="342"/>
    <n v="250"/>
    <n v="222"/>
    <n v="0"/>
    <n v="0"/>
    <n v="0"/>
    <n v="0"/>
    <n v="621"/>
    <n v="123"/>
    <n v="744"/>
    <n v="663"/>
    <n v="589"/>
    <n v="467"/>
    <n v="34"/>
    <n v="8"/>
    <n v="0"/>
    <n v="37"/>
    <n v="513"/>
    <n v="124"/>
    <n v="637"/>
    <n v="480"/>
    <n v="480"/>
    <n v="492"/>
    <n v="0"/>
    <n v="0"/>
    <n v="0"/>
    <n v="0"/>
    <x v="996"/>
    <n v="2542"/>
    <n v="1215"/>
    <n v="0.82179386309992131"/>
    <n v="0.52202989771833197"/>
    <n v="0.41838200095739586"/>
    <n v="637"/>
    <n v="744"/>
    <n v="401"/>
    <n v="0.85618279569892475"/>
    <n v="0.46102150537634407"/>
    <n v="0.3704866562009419"/>
    <n v="0.72398190045248867"/>
    <n v="0.48416289592760181"/>
    <n v="0.28749999999999998"/>
    <n v="0.81494057724957558"/>
    <n v="0.57555178268251272"/>
    <n v="0.47916666666666669"/>
    <n v="0"/>
    <n v="1"/>
    <m/>
    <n v="1.0535331905781584"/>
    <n v="0.52462526766595285"/>
    <n v="0.54878048780487809"/>
    <n v="0"/>
    <n v="1"/>
    <m/>
    <n v="0"/>
    <n v="1"/>
    <m/>
    <m/>
    <m/>
    <m/>
  </r>
  <r>
    <x v="6"/>
    <n v="12021"/>
    <x v="35"/>
    <n v="384"/>
    <n v="92"/>
    <n v="476"/>
    <n v="556"/>
    <n v="255"/>
    <n v="281"/>
    <n v="0"/>
    <n v="5"/>
    <n v="0"/>
    <n v="39"/>
    <n v="505"/>
    <n v="114"/>
    <n v="619"/>
    <n v="677"/>
    <n v="410"/>
    <n v="398"/>
    <n v="27"/>
    <n v="7"/>
    <n v="0"/>
    <n v="42"/>
    <n v="1061"/>
    <n v="237"/>
    <n v="1298"/>
    <n v="1362"/>
    <n v="997"/>
    <n v="935"/>
    <n v="0"/>
    <n v="24"/>
    <n v="0"/>
    <n v="364"/>
    <x v="997"/>
    <n v="2180"/>
    <n v="1612"/>
    <n v="2.2844036697247705"/>
    <n v="0.26055045871559634"/>
    <n v="0.67630522088353417"/>
    <n v="1298"/>
    <n v="619"/>
    <n v="476"/>
    <n v="2.096930533117932"/>
    <n v="0.23101777059773829"/>
    <n v="0.63328197226502314"/>
    <n v="2.0118168389955686"/>
    <n v="0.17872968980797638"/>
    <n v="0.59177679882525702"/>
    <n v="2.4317073170731707"/>
    <n v="0.37804878048780488"/>
    <n v="0.74423269809428283"/>
    <n v="0"/>
    <n v="1"/>
    <m/>
    <n v="2.3492462311557789"/>
    <n v="0.29396984924623115"/>
    <n v="0.69946524064171123"/>
    <n v="3.4285714285714284"/>
    <n v="0.2857142857142857"/>
    <n v="0.79166666666666663"/>
    <n v="8.6666666666666661"/>
    <n v="7.1428571428571425E-2"/>
    <n v="0.8928571428571429"/>
    <m/>
    <m/>
    <m/>
  </r>
  <r>
    <x v="6"/>
    <n v="12025"/>
    <x v="36"/>
    <n v="1307"/>
    <n v="278"/>
    <n v="1585"/>
    <n v="1277"/>
    <n v="781"/>
    <n v="907"/>
    <n v="36"/>
    <n v="34"/>
    <n v="0"/>
    <n v="0"/>
    <n v="1491"/>
    <n v="328"/>
    <n v="1819"/>
    <n v="1484"/>
    <n v="984"/>
    <n v="1109"/>
    <n v="74"/>
    <n v="34"/>
    <n v="0"/>
    <n v="21"/>
    <n v="2223"/>
    <n v="432"/>
    <n v="2655"/>
    <n v="2316"/>
    <n v="2061"/>
    <n v="1851"/>
    <n v="126"/>
    <n v="64"/>
    <n v="0"/>
    <n v="0"/>
    <x v="998"/>
    <n v="5525"/>
    <n v="4620"/>
    <n v="1.6421719457013575"/>
    <n v="0.16380090497737557"/>
    <n v="0.49079686983357212"/>
    <n v="2655"/>
    <n v="1819"/>
    <n v="1585"/>
    <n v="1.4595931830676196"/>
    <n v="0.12864211105002749"/>
    <n v="0.40301318267419961"/>
    <n v="1.5606469002695418"/>
    <n v="0.13948787061994608"/>
    <n v="0.44861830742659758"/>
    <n v="2.0945121951219514"/>
    <n v="0.20630081300813008"/>
    <n v="0.62105773896166905"/>
    <n v="1.7027027027027026"/>
    <n v="0.51351351351351349"/>
    <n v="0.7142857142857143"/>
    <n v="1.6690712353471595"/>
    <n v="0.18214607754733994"/>
    <n v="0.50999459751485687"/>
    <n v="1.8823529411764706"/>
    <n v="0"/>
    <n v="0.46875"/>
    <n v="0"/>
    <n v="1"/>
    <m/>
    <m/>
    <m/>
    <m/>
  </r>
  <r>
    <x v="6"/>
    <n v="12026"/>
    <x v="37"/>
    <n v="155"/>
    <n v="30"/>
    <n v="185"/>
    <n v="89"/>
    <n v="123"/>
    <n v="87"/>
    <n v="0"/>
    <n v="0"/>
    <n v="0"/>
    <n v="0"/>
    <n v="369"/>
    <n v="61"/>
    <n v="430"/>
    <n v="397"/>
    <n v="332"/>
    <n v="263"/>
    <n v="14"/>
    <n v="1"/>
    <n v="0"/>
    <n v="19"/>
    <n v="220"/>
    <n v="50"/>
    <n v="270"/>
    <n v="106"/>
    <n v="256"/>
    <n v="199"/>
    <n v="0"/>
    <n v="0"/>
    <n v="0"/>
    <n v="0"/>
    <x v="999"/>
    <n v="1456"/>
    <n v="484"/>
    <n v="0.57074175824175821"/>
    <n v="0.66758241758241754"/>
    <n v="0.41756919374247892"/>
    <n v="270"/>
    <n v="430"/>
    <n v="185"/>
    <n v="0.62790697674418605"/>
    <n v="0.56976744186046513"/>
    <n v="0.31481481481481483"/>
    <n v="0.26700251889168763"/>
    <n v="0.77581863979848864"/>
    <n v="0.16037735849056603"/>
    <n v="0.77108433734939763"/>
    <n v="0.62951807228915657"/>
    <n v="0.51953125"/>
    <n v="0"/>
    <n v="1"/>
    <m/>
    <n v="0.75665399239543729"/>
    <n v="0.66920152091254748"/>
    <n v="0.56281407035175879"/>
    <n v="0"/>
    <n v="1"/>
    <m/>
    <n v="0"/>
    <n v="1"/>
    <m/>
    <m/>
    <m/>
    <m/>
  </r>
  <r>
    <x v="6"/>
    <n v="12029"/>
    <x v="38"/>
    <n v="0"/>
    <n v="0"/>
    <n v="0"/>
    <n v="0"/>
    <n v="0"/>
    <n v="0"/>
    <n v="0"/>
    <n v="0"/>
    <n v="0"/>
    <n v="0"/>
    <n v="269"/>
    <n v="41"/>
    <n v="310"/>
    <n v="277"/>
    <n v="208"/>
    <n v="154"/>
    <n v="7"/>
    <n v="1"/>
    <n v="0"/>
    <n v="12"/>
    <m/>
    <m/>
    <n v="0"/>
    <m/>
    <m/>
    <m/>
    <m/>
    <m/>
    <m/>
    <m/>
    <x v="6"/>
    <n v="969"/>
    <n v="0"/>
    <m/>
    <n v="1"/>
    <m/>
    <m/>
    <n v="31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12035"/>
    <x v="39"/>
    <n v="193"/>
    <n v="9"/>
    <n v="202"/>
    <n v="177"/>
    <n v="76"/>
    <n v="13"/>
    <n v="0"/>
    <n v="0"/>
    <n v="0"/>
    <n v="0"/>
    <n v="288"/>
    <n v="45"/>
    <n v="333"/>
    <n v="265"/>
    <n v="236"/>
    <n v="142"/>
    <n v="14"/>
    <n v="2"/>
    <n v="0"/>
    <n v="11"/>
    <n v="770"/>
    <n v="39"/>
    <n v="809"/>
    <n v="966"/>
    <n v="460"/>
    <n v="110"/>
    <n v="0"/>
    <n v="0"/>
    <n v="0"/>
    <n v="0"/>
    <x v="1000"/>
    <n v="1003"/>
    <n v="468"/>
    <n v="2.3379860418743768"/>
    <n v="0.53339980059820535"/>
    <n v="0.80042643923240941"/>
    <n v="809"/>
    <n v="333"/>
    <n v="202"/>
    <n v="2.4294294294294296"/>
    <n v="0.39339339339339341"/>
    <n v="0.75030902348578488"/>
    <n v="3.6452830188679246"/>
    <n v="0.33207547169811319"/>
    <n v="0.81677018633540377"/>
    <n v="1.9491525423728813"/>
    <n v="0.67796610169491522"/>
    <n v="0.83478260869565213"/>
    <n v="0"/>
    <n v="1"/>
    <m/>
    <n v="0.77464788732394363"/>
    <n v="0.90845070422535212"/>
    <n v="0.88181818181818183"/>
    <n v="0"/>
    <n v="1"/>
    <m/>
    <n v="0"/>
    <n v="1"/>
    <m/>
    <m/>
    <m/>
    <m/>
  </r>
  <r>
    <x v="6"/>
    <n v="12040"/>
    <x v="40"/>
    <n v="136"/>
    <n v="61"/>
    <n v="197"/>
    <n v="101"/>
    <n v="93"/>
    <n v="138"/>
    <n v="0"/>
    <n v="0"/>
    <n v="0"/>
    <n v="0"/>
    <n v="426"/>
    <n v="110"/>
    <n v="536"/>
    <n v="403"/>
    <n v="338"/>
    <n v="359"/>
    <n v="20"/>
    <n v="2"/>
    <n v="0"/>
    <n v="3"/>
    <n v="144"/>
    <n v="62"/>
    <n v="206"/>
    <n v="107"/>
    <n v="113"/>
    <n v="174"/>
    <n v="0"/>
    <n v="0"/>
    <n v="0"/>
    <n v="0"/>
    <x v="1001"/>
    <n v="1661"/>
    <n v="529"/>
    <n v="0.36122817579771221"/>
    <n v="0.68151715833835036"/>
    <n v="0.11833333333333333"/>
    <n v="206"/>
    <n v="536"/>
    <n v="197"/>
    <n v="0.38432835820895522"/>
    <n v="0.6324626865671642"/>
    <n v="4.3689320388349516E-2"/>
    <n v="0.26550868486352358"/>
    <n v="0.74937965260545902"/>
    <n v="5.6074766355140186E-2"/>
    <n v="0.33431952662721892"/>
    <n v="0.7248520710059172"/>
    <n v="0.17699115044247787"/>
    <n v="0"/>
    <n v="1"/>
    <m/>
    <n v="0.48467966573816157"/>
    <n v="0.6155988857938719"/>
    <n v="0.20689655172413793"/>
    <n v="0"/>
    <n v="1"/>
    <m/>
    <n v="0"/>
    <n v="1"/>
    <m/>
    <m/>
    <m/>
    <m/>
  </r>
  <r>
    <x v="6"/>
    <n v="12041"/>
    <x v="41"/>
    <n v="281"/>
    <n v="23"/>
    <n v="304"/>
    <n v="304"/>
    <n v="119"/>
    <n v="98"/>
    <n v="0"/>
    <n v="0"/>
    <n v="0"/>
    <n v="0"/>
    <n v="582"/>
    <n v="70"/>
    <n v="652"/>
    <n v="652"/>
    <n v="498"/>
    <n v="367"/>
    <n v="23"/>
    <n v="5"/>
    <n v="0"/>
    <n v="16"/>
    <n v="375"/>
    <n v="46"/>
    <n v="421"/>
    <n v="399"/>
    <n v="220"/>
    <n v="171"/>
    <n v="0"/>
    <n v="0"/>
    <n v="0"/>
    <n v="0"/>
    <x v="745"/>
    <n v="2213"/>
    <n v="825"/>
    <n v="0.54722096701310441"/>
    <n v="0.62720289200180745"/>
    <n v="0.31874483897605282"/>
    <n v="421"/>
    <n v="652"/>
    <n v="304"/>
    <n v="0.64570552147239269"/>
    <n v="0.53374233128834359"/>
    <n v="0.27790973871733965"/>
    <n v="0.6119631901840491"/>
    <n v="0.53374233128834359"/>
    <n v="0.23809523809523808"/>
    <n v="0.44176706827309237"/>
    <n v="0.76104417670682734"/>
    <n v="0.45909090909090911"/>
    <n v="0"/>
    <n v="1"/>
    <m/>
    <n v="0.4659400544959128"/>
    <n v="0.73297002724795646"/>
    <n v="0.42690058479532161"/>
    <n v="0"/>
    <n v="1"/>
    <m/>
    <n v="0"/>
    <n v="1"/>
    <m/>
    <m/>
    <m/>
    <m/>
  </r>
  <r>
    <x v="6"/>
    <n v="13001"/>
    <x v="42"/>
    <n v="155"/>
    <n v="22"/>
    <n v="177"/>
    <n v="90"/>
    <n v="107"/>
    <n v="55"/>
    <n v="0"/>
    <n v="0"/>
    <n v="0"/>
    <n v="0"/>
    <n v="252"/>
    <n v="50"/>
    <n v="302"/>
    <n v="182"/>
    <n v="242"/>
    <n v="209"/>
    <n v="15"/>
    <n v="12"/>
    <n v="0"/>
    <n v="38"/>
    <n v="247"/>
    <n v="38"/>
    <n v="285"/>
    <n v="145"/>
    <n v="217"/>
    <n v="103"/>
    <n v="0"/>
    <n v="0"/>
    <n v="0"/>
    <n v="0"/>
    <x v="1002"/>
    <n v="1000"/>
    <n v="429"/>
    <n v="0.75"/>
    <n v="0.57099999999999995"/>
    <n v="0.42799999999999999"/>
    <n v="285"/>
    <n v="302"/>
    <n v="177"/>
    <n v="0.94370860927152322"/>
    <n v="0.41390728476821192"/>
    <n v="0.37894736842105264"/>
    <n v="0.79670329670329665"/>
    <n v="0.50549450549450547"/>
    <n v="0.37931034482758619"/>
    <n v="0.89669421487603307"/>
    <n v="0.55785123966942152"/>
    <n v="0.50691244239631339"/>
    <n v="0"/>
    <n v="1"/>
    <m/>
    <n v="0.49282296650717705"/>
    <n v="0.73684210526315785"/>
    <n v="0.46601941747572817"/>
    <n v="0"/>
    <n v="1"/>
    <m/>
    <n v="0"/>
    <n v="1"/>
    <m/>
    <m/>
    <m/>
    <m/>
  </r>
  <r>
    <x v="6"/>
    <n v="13002"/>
    <x v="43"/>
    <n v="0"/>
    <n v="0"/>
    <n v="0"/>
    <n v="0"/>
    <n v="0"/>
    <n v="0"/>
    <n v="0"/>
    <n v="0"/>
    <n v="0"/>
    <n v="0"/>
    <n v="34"/>
    <n v="5"/>
    <n v="39"/>
    <n v="25"/>
    <n v="49"/>
    <n v="19"/>
    <n v="5"/>
    <n v="0"/>
    <n v="0"/>
    <n v="10"/>
    <m/>
    <m/>
    <n v="0"/>
    <m/>
    <m/>
    <m/>
    <m/>
    <m/>
    <m/>
    <m/>
    <x v="6"/>
    <n v="147"/>
    <n v="0"/>
    <m/>
    <n v="1"/>
    <m/>
    <m/>
    <n v="3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13003"/>
    <x v="44"/>
    <n v="0"/>
    <n v="0"/>
    <n v="0"/>
    <n v="0"/>
    <n v="0"/>
    <n v="0"/>
    <n v="0"/>
    <n v="0"/>
    <n v="0"/>
    <n v="0"/>
    <n v="347"/>
    <n v="72"/>
    <n v="419"/>
    <n v="274"/>
    <n v="318"/>
    <n v="293"/>
    <n v="11"/>
    <n v="0"/>
    <n v="0"/>
    <n v="26"/>
    <m/>
    <m/>
    <n v="0"/>
    <m/>
    <m/>
    <m/>
    <m/>
    <m/>
    <m/>
    <m/>
    <x v="6"/>
    <n v="1341"/>
    <n v="0"/>
    <m/>
    <n v="1"/>
    <m/>
    <m/>
    <n v="41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13004"/>
    <x v="45"/>
    <n v="0"/>
    <n v="0"/>
    <n v="0"/>
    <n v="0"/>
    <n v="0"/>
    <n v="0"/>
    <n v="0"/>
    <n v="0"/>
    <n v="0"/>
    <n v="0"/>
    <n v="355"/>
    <n v="72"/>
    <n v="427"/>
    <n v="289"/>
    <n v="274"/>
    <n v="233"/>
    <n v="24"/>
    <n v="0"/>
    <n v="0"/>
    <n v="50"/>
    <m/>
    <m/>
    <n v="0"/>
    <m/>
    <m/>
    <m/>
    <m/>
    <m/>
    <m/>
    <m/>
    <x v="6"/>
    <n v="1297"/>
    <n v="0"/>
    <m/>
    <n v="1"/>
    <m/>
    <m/>
    <n v="427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13006"/>
    <x v="46"/>
    <n v="0"/>
    <n v="0"/>
    <n v="0"/>
    <n v="0"/>
    <n v="0"/>
    <n v="0"/>
    <n v="0"/>
    <n v="0"/>
    <n v="0"/>
    <n v="0"/>
    <n v="152"/>
    <n v="42"/>
    <n v="194"/>
    <n v="123"/>
    <n v="147"/>
    <n v="131"/>
    <n v="6"/>
    <n v="0"/>
    <n v="0"/>
    <n v="9"/>
    <m/>
    <m/>
    <n v="0"/>
    <m/>
    <m/>
    <m/>
    <m/>
    <m/>
    <m/>
    <m/>
    <x v="6"/>
    <n v="610"/>
    <n v="0"/>
    <m/>
    <n v="1"/>
    <m/>
    <m/>
    <n v="19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13008"/>
    <x v="47"/>
    <n v="506"/>
    <n v="106"/>
    <n v="612"/>
    <n v="504"/>
    <n v="388"/>
    <n v="287"/>
    <n v="0"/>
    <n v="0"/>
    <n v="0"/>
    <n v="0"/>
    <n v="600"/>
    <n v="127"/>
    <n v="727"/>
    <n v="582"/>
    <n v="521"/>
    <n v="376"/>
    <n v="20"/>
    <n v="11"/>
    <n v="0"/>
    <n v="38"/>
    <n v="883"/>
    <n v="288"/>
    <n v="1171"/>
    <n v="827"/>
    <n v="1103"/>
    <n v="1342"/>
    <n v="0"/>
    <n v="0"/>
    <n v="0"/>
    <n v="0"/>
    <x v="1003"/>
    <n v="2275"/>
    <n v="1791"/>
    <n v="1.952967032967033"/>
    <n v="0.21274725274725276"/>
    <n v="0.59689399054692771"/>
    <n v="1171"/>
    <n v="727"/>
    <n v="612"/>
    <n v="1.610729023383769"/>
    <n v="0.15818431911966988"/>
    <n v="0.47736976942783943"/>
    <n v="1.4209621993127148"/>
    <n v="0.13402061855670103"/>
    <n v="0.39056831922611851"/>
    <n v="2.1170825335892514"/>
    <n v="0.25527831094049902"/>
    <n v="0.64823209428830464"/>
    <n v="0"/>
    <n v="1"/>
    <m/>
    <n v="3.5691489361702127"/>
    <n v="0.23670212765957446"/>
    <n v="0.786140089418778"/>
    <n v="0"/>
    <n v="1"/>
    <m/>
    <n v="0"/>
    <n v="1"/>
    <m/>
    <m/>
    <m/>
    <m/>
  </r>
  <r>
    <x v="6"/>
    <n v="13010"/>
    <x v="48"/>
    <n v="0"/>
    <n v="0"/>
    <n v="0"/>
    <n v="0"/>
    <n v="0"/>
    <n v="0"/>
    <n v="0"/>
    <n v="0"/>
    <n v="0"/>
    <n v="0"/>
    <n v="212"/>
    <n v="33"/>
    <n v="245"/>
    <n v="224"/>
    <n v="228"/>
    <n v="138"/>
    <n v="12"/>
    <n v="2"/>
    <n v="0"/>
    <n v="7"/>
    <m/>
    <m/>
    <n v="0"/>
    <m/>
    <m/>
    <m/>
    <m/>
    <m/>
    <m/>
    <m/>
    <x v="6"/>
    <n v="856"/>
    <n v="0"/>
    <m/>
    <n v="1"/>
    <m/>
    <m/>
    <n v="24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13011"/>
    <x v="49"/>
    <n v="332"/>
    <n v="88"/>
    <n v="420"/>
    <n v="337"/>
    <n v="228"/>
    <n v="240"/>
    <n v="8"/>
    <n v="3"/>
    <n v="0"/>
    <n v="0"/>
    <n v="398"/>
    <n v="108"/>
    <n v="506"/>
    <n v="381"/>
    <n v="346"/>
    <n v="341"/>
    <n v="18"/>
    <n v="5"/>
    <n v="0"/>
    <n v="36"/>
    <n v="788"/>
    <n v="191"/>
    <n v="979"/>
    <n v="775"/>
    <n v="632"/>
    <n v="760"/>
    <n v="52"/>
    <n v="18"/>
    <n v="0"/>
    <n v="0"/>
    <x v="1004"/>
    <n v="1633"/>
    <n v="1236"/>
    <n v="1.9693815064298836"/>
    <n v="0.24311083894672383"/>
    <n v="0.61567164179104472"/>
    <n v="979"/>
    <n v="506"/>
    <n v="420"/>
    <n v="1.9347826086956521"/>
    <n v="0.16996047430830039"/>
    <n v="0.57099080694586313"/>
    <n v="2.0341207349081363"/>
    <n v="0.11548556430446194"/>
    <n v="0.56516129032258067"/>
    <n v="1.8265895953757225"/>
    <n v="0.34104046242774566"/>
    <n v="0.63924050632911389"/>
    <n v="2.8888888888888888"/>
    <n v="0.55555555555555558"/>
    <n v="0.84615384615384615"/>
    <n v="2.2287390029325511"/>
    <n v="0.29618768328445749"/>
    <n v="0.68421052631578949"/>
    <n v="3.6"/>
    <n v="0.4"/>
    <n v="0.83333333333333337"/>
    <n v="0"/>
    <n v="1"/>
    <m/>
    <m/>
    <m/>
    <m/>
  </r>
  <r>
    <x v="6"/>
    <n v="13012"/>
    <x v="50"/>
    <n v="0"/>
    <n v="0"/>
    <n v="0"/>
    <n v="0"/>
    <n v="0"/>
    <n v="0"/>
    <n v="0"/>
    <n v="0"/>
    <n v="0"/>
    <n v="0"/>
    <n v="128"/>
    <n v="22"/>
    <n v="150"/>
    <n v="125"/>
    <n v="128"/>
    <n v="102"/>
    <n v="6"/>
    <n v="6"/>
    <n v="0"/>
    <n v="12"/>
    <m/>
    <m/>
    <n v="0"/>
    <m/>
    <m/>
    <m/>
    <m/>
    <m/>
    <m/>
    <m/>
    <x v="6"/>
    <n v="529"/>
    <n v="0"/>
    <m/>
    <n v="1"/>
    <m/>
    <m/>
    <n v="15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13013"/>
    <x v="51"/>
    <n v="0"/>
    <n v="0"/>
    <n v="0"/>
    <n v="0"/>
    <n v="0"/>
    <n v="0"/>
    <n v="0"/>
    <n v="0"/>
    <n v="0"/>
    <n v="0"/>
    <n v="222"/>
    <n v="37"/>
    <n v="259"/>
    <n v="185"/>
    <n v="240"/>
    <n v="153"/>
    <n v="13"/>
    <n v="2"/>
    <n v="0"/>
    <n v="7"/>
    <m/>
    <m/>
    <n v="0"/>
    <m/>
    <m/>
    <m/>
    <m/>
    <m/>
    <m/>
    <m/>
    <x v="6"/>
    <n v="859"/>
    <n v="0"/>
    <m/>
    <n v="1"/>
    <m/>
    <m/>
    <n v="25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13014"/>
    <x v="52"/>
    <n v="370"/>
    <n v="73"/>
    <n v="443"/>
    <n v="286"/>
    <n v="261"/>
    <n v="202"/>
    <n v="0"/>
    <n v="0"/>
    <n v="0"/>
    <n v="0"/>
    <n v="386"/>
    <n v="83"/>
    <n v="469"/>
    <n v="295"/>
    <n v="335"/>
    <n v="264"/>
    <n v="23"/>
    <n v="6"/>
    <n v="0"/>
    <n v="33"/>
    <n v="1097"/>
    <n v="304"/>
    <n v="1401"/>
    <n v="900"/>
    <n v="939"/>
    <n v="943"/>
    <n v="0"/>
    <n v="0"/>
    <n v="0"/>
    <n v="0"/>
    <x v="1005"/>
    <n v="1425"/>
    <n v="1192"/>
    <n v="2.935438596491228"/>
    <n v="0.16350877192982455"/>
    <n v="0.71503705474539803"/>
    <n v="1401"/>
    <n v="469"/>
    <n v="443"/>
    <n v="2.9872068230277184"/>
    <n v="5.5437100213219619E-2"/>
    <n v="0.68379728765167735"/>
    <n v="3.0508474576271185"/>
    <n v="3.0508474576271188E-2"/>
    <n v="0.68222222222222217"/>
    <n v="2.8029850746268656"/>
    <n v="0.22089552238805971"/>
    <n v="0.72204472843450485"/>
    <n v="0"/>
    <n v="1"/>
    <m/>
    <n v="3.5719696969696968"/>
    <n v="0.23484848484848486"/>
    <n v="0.7857900318133616"/>
    <n v="0"/>
    <n v="1"/>
    <m/>
    <n v="0"/>
    <n v="1"/>
    <m/>
    <m/>
    <m/>
    <m/>
  </r>
  <r>
    <x v="6"/>
    <n v="13016"/>
    <x v="53"/>
    <n v="0"/>
    <n v="0"/>
    <n v="0"/>
    <n v="0"/>
    <n v="0"/>
    <n v="0"/>
    <n v="0"/>
    <n v="0"/>
    <n v="0"/>
    <n v="0"/>
    <n v="165"/>
    <n v="32"/>
    <n v="197"/>
    <n v="129"/>
    <n v="152"/>
    <n v="136"/>
    <n v="6"/>
    <n v="5"/>
    <n v="0"/>
    <n v="11"/>
    <m/>
    <m/>
    <n v="0"/>
    <m/>
    <m/>
    <m/>
    <m/>
    <m/>
    <m/>
    <m/>
    <x v="6"/>
    <n v="636"/>
    <n v="0"/>
    <m/>
    <n v="1"/>
    <m/>
    <m/>
    <n v="19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13017"/>
    <x v="54"/>
    <n v="134"/>
    <n v="12"/>
    <n v="146"/>
    <n v="90"/>
    <n v="32"/>
    <n v="8"/>
    <n v="0"/>
    <n v="0"/>
    <n v="0"/>
    <n v="0"/>
    <n v="308"/>
    <n v="56"/>
    <n v="364"/>
    <n v="287"/>
    <n v="308"/>
    <n v="224"/>
    <n v="13"/>
    <n v="0"/>
    <n v="0"/>
    <n v="21"/>
    <n v="164"/>
    <n v="16"/>
    <n v="180"/>
    <n v="110"/>
    <n v="59"/>
    <n v="18"/>
    <n v="0"/>
    <n v="0"/>
    <n v="0"/>
    <n v="0"/>
    <x v="1006"/>
    <n v="1217"/>
    <n v="276"/>
    <n v="0.30156121610517667"/>
    <n v="0.77321281840591616"/>
    <n v="0.24795640326975477"/>
    <n v="180"/>
    <n v="364"/>
    <n v="146"/>
    <n v="0.49450549450549453"/>
    <n v="0.59890109890109888"/>
    <n v="0.18888888888888888"/>
    <n v="0.38327526132404183"/>
    <n v="0.68641114982578399"/>
    <n v="0.18181818181818182"/>
    <n v="0.19155844155844157"/>
    <n v="0.89610389610389607"/>
    <n v="0.4576271186440678"/>
    <n v="0"/>
    <n v="1"/>
    <m/>
    <n v="8.0357142857142863E-2"/>
    <n v="0.9642857142857143"/>
    <n v="0.55555555555555558"/>
    <m/>
    <m/>
    <m/>
    <n v="0"/>
    <n v="1"/>
    <m/>
    <m/>
    <m/>
    <m/>
  </r>
  <r>
    <x v="6"/>
    <n v="13019"/>
    <x v="55"/>
    <n v="81"/>
    <n v="0"/>
    <n v="81"/>
    <n v="0"/>
    <n v="0"/>
    <n v="0"/>
    <n v="0"/>
    <n v="0"/>
    <n v="0"/>
    <n v="0"/>
    <n v="285"/>
    <n v="45"/>
    <n v="330"/>
    <n v="257"/>
    <n v="284"/>
    <n v="197"/>
    <n v="22"/>
    <n v="3"/>
    <n v="0"/>
    <n v="24"/>
    <n v="86"/>
    <n v="0"/>
    <n v="86"/>
    <n v="0"/>
    <n v="0"/>
    <n v="0"/>
    <n v="0"/>
    <n v="0"/>
    <n v="0"/>
    <n v="0"/>
    <x v="675"/>
    <n v="1117"/>
    <n v="81"/>
    <n v="7.6991942703670546E-2"/>
    <n v="0.92748433303491495"/>
    <n v="5.8139534883720929E-2"/>
    <n v="86"/>
    <n v="330"/>
    <n v="81"/>
    <n v="0.26060606060606062"/>
    <n v="0.75454545454545452"/>
    <n v="5.8139534883720929E-2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6"/>
    <n v="13021"/>
    <x v="56"/>
    <n v="0"/>
    <n v="0"/>
    <n v="0"/>
    <n v="0"/>
    <n v="0"/>
    <n v="0"/>
    <n v="0"/>
    <n v="0"/>
    <n v="0"/>
    <n v="0"/>
    <n v="139"/>
    <n v="38"/>
    <n v="177"/>
    <n v="100"/>
    <n v="142"/>
    <n v="135"/>
    <n v="9"/>
    <n v="0"/>
    <n v="0"/>
    <n v="10"/>
    <m/>
    <m/>
    <n v="0"/>
    <m/>
    <m/>
    <m/>
    <m/>
    <m/>
    <m/>
    <m/>
    <x v="6"/>
    <n v="573"/>
    <n v="0"/>
    <m/>
    <n v="1"/>
    <m/>
    <m/>
    <n v="177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13023"/>
    <x v="57"/>
    <n v="0"/>
    <n v="0"/>
    <n v="0"/>
    <n v="0"/>
    <n v="0"/>
    <n v="0"/>
    <n v="0"/>
    <n v="0"/>
    <n v="0"/>
    <n v="0"/>
    <n v="154"/>
    <n v="35"/>
    <n v="189"/>
    <n v="138"/>
    <n v="165"/>
    <n v="88"/>
    <n v="8"/>
    <n v="5"/>
    <n v="0"/>
    <n v="28"/>
    <m/>
    <m/>
    <n v="0"/>
    <m/>
    <m/>
    <m/>
    <m/>
    <m/>
    <m/>
    <m/>
    <x v="6"/>
    <n v="621"/>
    <n v="0"/>
    <m/>
    <n v="1"/>
    <m/>
    <m/>
    <n v="18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13025"/>
    <x v="58"/>
    <n v="547"/>
    <n v="89"/>
    <n v="636"/>
    <n v="510"/>
    <n v="436"/>
    <n v="307"/>
    <n v="0"/>
    <n v="0"/>
    <n v="0"/>
    <n v="0"/>
    <n v="578"/>
    <n v="108"/>
    <n v="686"/>
    <n v="534"/>
    <n v="509"/>
    <n v="404"/>
    <n v="17"/>
    <n v="15"/>
    <n v="0"/>
    <n v="50"/>
    <n v="1252"/>
    <n v="236"/>
    <n v="1488"/>
    <n v="1071"/>
    <n v="1231"/>
    <n v="942"/>
    <n v="0"/>
    <n v="0"/>
    <n v="0"/>
    <n v="0"/>
    <x v="1007"/>
    <n v="2215"/>
    <n v="1889"/>
    <n v="2.1363431151241534"/>
    <n v="0.1471783295711061"/>
    <n v="0.6008030431107354"/>
    <n v="1488"/>
    <n v="686"/>
    <n v="636"/>
    <n v="2.1690962099125364"/>
    <n v="7.2886297376093298E-2"/>
    <n v="0.57258064516129037"/>
    <n v="2.00561797752809"/>
    <n v="4.49438202247191E-2"/>
    <n v="0.52380952380952384"/>
    <n v="2.418467583497053"/>
    <n v="0.14341846758349705"/>
    <n v="0.64581640942323315"/>
    <n v="0"/>
    <n v="1"/>
    <m/>
    <n v="2.3316831683168315"/>
    <n v="0.24009900990099009"/>
    <n v="0.67409766454352438"/>
    <n v="0"/>
    <n v="1"/>
    <m/>
    <n v="0"/>
    <n v="1"/>
    <m/>
    <m/>
    <m/>
    <m/>
  </r>
  <r>
    <x v="6"/>
    <n v="13029"/>
    <x v="59"/>
    <n v="0"/>
    <n v="0"/>
    <n v="0"/>
    <n v="0"/>
    <n v="0"/>
    <n v="0"/>
    <n v="0"/>
    <n v="0"/>
    <n v="0"/>
    <n v="0"/>
    <n v="207"/>
    <n v="36"/>
    <n v="243"/>
    <n v="210"/>
    <n v="180"/>
    <n v="157"/>
    <n v="9"/>
    <n v="1"/>
    <n v="0"/>
    <n v="9"/>
    <m/>
    <m/>
    <n v="0"/>
    <m/>
    <m/>
    <m/>
    <m/>
    <m/>
    <m/>
    <m/>
    <x v="6"/>
    <n v="809"/>
    <n v="0"/>
    <m/>
    <n v="1"/>
    <m/>
    <m/>
    <n v="24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13031"/>
    <x v="60"/>
    <n v="0"/>
    <n v="0"/>
    <n v="0"/>
    <n v="0"/>
    <n v="0"/>
    <n v="0"/>
    <n v="0"/>
    <n v="0"/>
    <n v="0"/>
    <n v="0"/>
    <n v="207"/>
    <n v="39"/>
    <n v="246"/>
    <n v="227"/>
    <n v="202"/>
    <n v="126"/>
    <n v="15"/>
    <n v="2"/>
    <n v="0"/>
    <n v="39"/>
    <m/>
    <m/>
    <n v="0"/>
    <m/>
    <m/>
    <m/>
    <m/>
    <m/>
    <m/>
    <m/>
    <x v="6"/>
    <n v="857"/>
    <n v="0"/>
    <m/>
    <n v="1"/>
    <m/>
    <m/>
    <n v="24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13035"/>
    <x v="61"/>
    <n v="0"/>
    <n v="0"/>
    <n v="0"/>
    <n v="0"/>
    <n v="0"/>
    <n v="0"/>
    <n v="0"/>
    <n v="0"/>
    <n v="0"/>
    <n v="0"/>
    <n v="235"/>
    <n v="67"/>
    <n v="302"/>
    <n v="187"/>
    <n v="235"/>
    <n v="229"/>
    <n v="11"/>
    <n v="2"/>
    <n v="0"/>
    <n v="56"/>
    <m/>
    <m/>
    <n v="0"/>
    <m/>
    <m/>
    <m/>
    <m/>
    <m/>
    <m/>
    <m/>
    <x v="6"/>
    <n v="1022"/>
    <n v="0"/>
    <m/>
    <n v="1"/>
    <m/>
    <m/>
    <n v="30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13036"/>
    <x v="62"/>
    <n v="0"/>
    <n v="0"/>
    <n v="0"/>
    <n v="0"/>
    <n v="0"/>
    <n v="0"/>
    <n v="0"/>
    <n v="0"/>
    <n v="0"/>
    <n v="0"/>
    <n v="193"/>
    <n v="24"/>
    <n v="217"/>
    <n v="163"/>
    <n v="201"/>
    <n v="119"/>
    <n v="23"/>
    <n v="2"/>
    <n v="0"/>
    <n v="21"/>
    <m/>
    <m/>
    <n v="0"/>
    <m/>
    <m/>
    <m/>
    <m/>
    <m/>
    <m/>
    <m/>
    <x v="6"/>
    <n v="746"/>
    <n v="0"/>
    <m/>
    <n v="1"/>
    <m/>
    <m/>
    <n v="21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13037"/>
    <x v="63"/>
    <n v="0"/>
    <n v="0"/>
    <n v="0"/>
    <n v="0"/>
    <n v="0"/>
    <n v="0"/>
    <n v="0"/>
    <n v="0"/>
    <n v="0"/>
    <n v="0"/>
    <n v="205"/>
    <n v="50"/>
    <n v="255"/>
    <n v="155"/>
    <n v="204"/>
    <n v="189"/>
    <n v="11"/>
    <n v="1"/>
    <n v="0"/>
    <n v="24"/>
    <m/>
    <m/>
    <n v="0"/>
    <m/>
    <m/>
    <m/>
    <m/>
    <m/>
    <m/>
    <m/>
    <x v="6"/>
    <n v="839"/>
    <n v="0"/>
    <m/>
    <n v="1"/>
    <m/>
    <m/>
    <n v="25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13040"/>
    <x v="64"/>
    <n v="622"/>
    <n v="131"/>
    <n v="753"/>
    <n v="572"/>
    <n v="484"/>
    <n v="412"/>
    <n v="56"/>
    <n v="47"/>
    <n v="0"/>
    <n v="120"/>
    <n v="655"/>
    <n v="143"/>
    <n v="798"/>
    <n v="594"/>
    <n v="535"/>
    <n v="488"/>
    <n v="62"/>
    <n v="47"/>
    <n v="0"/>
    <n v="134"/>
    <n v="1669"/>
    <n v="344"/>
    <n v="2013"/>
    <n v="1762"/>
    <n v="1815"/>
    <n v="1339"/>
    <n v="286"/>
    <n v="122"/>
    <n v="0"/>
    <n v="650"/>
    <x v="1008"/>
    <n v="2658"/>
    <n v="2444"/>
    <n v="3.0048908954100826"/>
    <n v="8.0511662904439424E-2"/>
    <n v="0.69400275447602355"/>
    <n v="2013"/>
    <n v="798"/>
    <n v="753"/>
    <n v="2.5225563909774436"/>
    <n v="5.6390977443609019E-2"/>
    <n v="0.62593144560357672"/>
    <n v="2.9663299663299663"/>
    <n v="3.7037037037037035E-2"/>
    <n v="0.67536889897843355"/>
    <n v="3.3925233644859811"/>
    <n v="9.5327102803738323E-2"/>
    <n v="0.73333333333333328"/>
    <n v="4.612903225806452"/>
    <n v="9.6774193548387094E-2"/>
    <n v="0.80419580419580416"/>
    <n v="2.7438524590163933"/>
    <n v="0.15573770491803279"/>
    <n v="0.69230769230769229"/>
    <n v="2.5957446808510638"/>
    <n v="0"/>
    <n v="0.61475409836065575"/>
    <n v="4.8507462686567164"/>
    <n v="0.1044776119402985"/>
    <n v="0.81538461538461537"/>
    <m/>
    <m/>
    <m/>
  </r>
  <r>
    <x v="6"/>
    <n v="13044"/>
    <x v="65"/>
    <n v="90"/>
    <n v="7"/>
    <n v="97"/>
    <n v="100"/>
    <n v="56"/>
    <n v="36"/>
    <n v="0"/>
    <n v="0"/>
    <n v="0"/>
    <n v="0"/>
    <n v="122"/>
    <n v="21"/>
    <n v="143"/>
    <n v="112"/>
    <n v="118"/>
    <n v="108"/>
    <n v="4"/>
    <n v="0"/>
    <n v="0"/>
    <n v="7"/>
    <n v="396"/>
    <n v="33"/>
    <n v="429"/>
    <n v="510"/>
    <n v="411"/>
    <n v="154"/>
    <n v="0"/>
    <n v="0"/>
    <n v="0"/>
    <n v="0"/>
    <x v="1009"/>
    <n v="492"/>
    <n v="289"/>
    <n v="3.0569105691056913"/>
    <n v="0.41260162601626016"/>
    <n v="0.80784574468085102"/>
    <n v="429"/>
    <n v="143"/>
    <n v="97"/>
    <n v="3"/>
    <n v="0.32167832167832167"/>
    <n v="0.77389277389277389"/>
    <n v="4.5535714285714288"/>
    <n v="0.10714285714285714"/>
    <n v="0.80392156862745101"/>
    <n v="3.4830508474576272"/>
    <n v="0.52542372881355937"/>
    <n v="0.86374695863746964"/>
    <n v="0"/>
    <n v="1"/>
    <m/>
    <n v="1.4259259259259258"/>
    <n v="0.66666666666666663"/>
    <n v="0.76623376623376627"/>
    <m/>
    <m/>
    <m/>
    <n v="0"/>
    <n v="1"/>
    <m/>
    <m/>
    <m/>
    <m/>
  </r>
  <r>
    <x v="6"/>
    <n v="13046"/>
    <x v="66"/>
    <n v="0"/>
    <n v="0"/>
    <n v="0"/>
    <n v="0"/>
    <n v="0"/>
    <n v="0"/>
    <n v="0"/>
    <n v="0"/>
    <n v="0"/>
    <n v="0"/>
    <n v="183"/>
    <n v="36"/>
    <n v="219"/>
    <n v="206"/>
    <n v="169"/>
    <n v="100"/>
    <n v="12"/>
    <n v="7"/>
    <n v="0"/>
    <n v="24"/>
    <m/>
    <m/>
    <n v="0"/>
    <m/>
    <m/>
    <m/>
    <m/>
    <m/>
    <m/>
    <m/>
    <x v="6"/>
    <n v="737"/>
    <n v="0"/>
    <m/>
    <n v="1"/>
    <m/>
    <m/>
    <n v="21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13049"/>
    <x v="67"/>
    <n v="347"/>
    <n v="39"/>
    <n v="386"/>
    <n v="258"/>
    <n v="311"/>
    <n v="113"/>
    <n v="0"/>
    <n v="0"/>
    <n v="0"/>
    <n v="0"/>
    <n v="411"/>
    <n v="55"/>
    <n v="466"/>
    <n v="328"/>
    <n v="424"/>
    <n v="253"/>
    <n v="9"/>
    <n v="2"/>
    <n v="0"/>
    <n v="21"/>
    <n v="654"/>
    <n v="90"/>
    <n v="744"/>
    <n v="478"/>
    <n v="704"/>
    <n v="305"/>
    <n v="0"/>
    <n v="0"/>
    <n v="0"/>
    <n v="0"/>
    <x v="1010"/>
    <n v="1503"/>
    <n v="1068"/>
    <n v="1.4843646041250831"/>
    <n v="0.28942115768463073"/>
    <n v="0.52129090094128194"/>
    <n v="744"/>
    <n v="466"/>
    <n v="386"/>
    <n v="1.5965665236051503"/>
    <n v="0.17167381974248927"/>
    <n v="0.48118279569892475"/>
    <n v="1.4573170731707317"/>
    <n v="0.21341463414634146"/>
    <n v="0.46025104602510458"/>
    <n v="1.6603773584905661"/>
    <n v="0.26650943396226418"/>
    <n v="0.55823863636363635"/>
    <n v="0"/>
    <n v="1"/>
    <m/>
    <n v="1.2055335968379446"/>
    <n v="0.55335968379446643"/>
    <n v="0.62950819672131153"/>
    <n v="0"/>
    <n v="1"/>
    <m/>
    <n v="0"/>
    <n v="1"/>
    <m/>
    <m/>
    <m/>
    <m/>
  </r>
  <r>
    <x v="6"/>
    <n v="13053"/>
    <x v="68"/>
    <n v="49"/>
    <n v="0"/>
    <n v="49"/>
    <n v="0"/>
    <n v="0"/>
    <n v="0"/>
    <n v="0"/>
    <n v="0"/>
    <n v="0"/>
    <n v="0"/>
    <n v="223"/>
    <n v="46"/>
    <n v="269"/>
    <n v="184"/>
    <n v="227"/>
    <n v="229"/>
    <n v="5"/>
    <n v="1"/>
    <n v="0"/>
    <n v="14"/>
    <n v="59"/>
    <n v="0"/>
    <n v="59"/>
    <n v="0"/>
    <n v="0"/>
    <n v="0"/>
    <n v="0"/>
    <n v="0"/>
    <n v="0"/>
    <n v="0"/>
    <x v="798"/>
    <n v="929"/>
    <n v="49"/>
    <n v="6.3509149623250813E-2"/>
    <n v="0.94725511302475784"/>
    <n v="0.16949152542372881"/>
    <n v="59"/>
    <n v="269"/>
    <n v="49"/>
    <n v="0.21933085501858737"/>
    <n v="0.81784386617100369"/>
    <n v="0.16949152542372881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6"/>
    <n v="21001"/>
    <x v="69"/>
    <n v="270"/>
    <n v="73"/>
    <n v="343"/>
    <n v="184"/>
    <n v="108"/>
    <n v="144"/>
    <n v="8"/>
    <n v="21"/>
    <n v="0"/>
    <n v="8"/>
    <n v="412"/>
    <n v="110"/>
    <n v="522"/>
    <n v="278"/>
    <n v="270"/>
    <n v="355"/>
    <n v="17"/>
    <n v="33"/>
    <n v="0"/>
    <n v="9"/>
    <n v="716"/>
    <n v="195"/>
    <n v="911"/>
    <n v="588"/>
    <n v="307"/>
    <n v="505"/>
    <n v="24"/>
    <n v="64"/>
    <n v="0"/>
    <n v="104"/>
    <x v="1011"/>
    <n v="1484"/>
    <n v="816"/>
    <n v="1.6866576819407009"/>
    <n v="0.45013477088948789"/>
    <n v="0.67399121054734323"/>
    <n v="911"/>
    <n v="522"/>
    <n v="343"/>
    <n v="1.7452107279693487"/>
    <n v="0.34291187739463602"/>
    <n v="0.62349066959385291"/>
    <n v="2.1151079136690649"/>
    <n v="0.33812949640287771"/>
    <n v="0.68707482993197277"/>
    <n v="1.1370370370370371"/>
    <n v="0.6"/>
    <n v="0.64820846905537455"/>
    <n v="1.411764705882353"/>
    <n v="0.52941176470588236"/>
    <n v="0.66666666666666663"/>
    <n v="1.4225352112676057"/>
    <n v="0.59436619718309858"/>
    <n v="0.71485148514851482"/>
    <n v="1.9393939393939394"/>
    <n v="0.36363636363636365"/>
    <n v="0.671875"/>
    <n v="11.555555555555555"/>
    <n v="0.1111111111111111"/>
    <n v="0.92307692307692313"/>
    <m/>
    <m/>
    <m/>
  </r>
  <r>
    <x v="6"/>
    <n v="21002"/>
    <x v="70"/>
    <n v="16"/>
    <n v="0"/>
    <n v="16"/>
    <n v="13"/>
    <n v="0"/>
    <n v="0"/>
    <n v="0"/>
    <n v="0"/>
    <n v="0"/>
    <n v="0"/>
    <n v="57"/>
    <n v="1"/>
    <n v="58"/>
    <n v="68"/>
    <n v="8"/>
    <n v="5"/>
    <n v="1"/>
    <n v="1"/>
    <n v="0"/>
    <n v="0"/>
    <n v="99"/>
    <n v="0"/>
    <n v="99"/>
    <n v="111"/>
    <n v="0"/>
    <n v="0"/>
    <n v="0"/>
    <n v="0"/>
    <n v="0"/>
    <n v="0"/>
    <x v="497"/>
    <n v="141"/>
    <n v="29"/>
    <n v="1.4893617021276595"/>
    <n v="0.79432624113475181"/>
    <n v="0.86190476190476195"/>
    <n v="99"/>
    <n v="58"/>
    <n v="16"/>
    <n v="1.7068965517241379"/>
    <n v="0.72413793103448276"/>
    <n v="0.83838383838383834"/>
    <n v="1.6323529411764706"/>
    <n v="0.80882352941176472"/>
    <n v="0.88288288288288286"/>
    <n v="0"/>
    <n v="1"/>
    <m/>
    <n v="0"/>
    <n v="1"/>
    <m/>
    <n v="0"/>
    <n v="1"/>
    <m/>
    <n v="0"/>
    <n v="1"/>
    <m/>
    <m/>
    <m/>
    <m/>
    <m/>
    <m/>
    <m/>
  </r>
  <r>
    <x v="6"/>
    <n v="21003"/>
    <x v="71"/>
    <n v="6"/>
    <n v="5"/>
    <n v="11"/>
    <n v="0"/>
    <n v="3"/>
    <n v="11"/>
    <n v="0"/>
    <n v="0"/>
    <n v="0"/>
    <n v="0"/>
    <n v="110"/>
    <n v="28"/>
    <n v="138"/>
    <n v="127"/>
    <n v="53"/>
    <n v="71"/>
    <n v="4"/>
    <n v="0"/>
    <n v="0"/>
    <n v="2"/>
    <n v="32"/>
    <n v="60"/>
    <n v="92"/>
    <n v="0"/>
    <n v="64"/>
    <n v="147"/>
    <n v="0"/>
    <n v="0"/>
    <n v="0"/>
    <n v="0"/>
    <x v="1012"/>
    <n v="395"/>
    <n v="25"/>
    <n v="0.76708860759493669"/>
    <n v="0.93670886075949367"/>
    <n v="0.91749174917491749"/>
    <n v="92"/>
    <n v="138"/>
    <n v="11"/>
    <n v="0.66666666666666663"/>
    <n v="0.92028985507246375"/>
    <n v="0.88043478260869568"/>
    <n v="0"/>
    <n v="1"/>
    <m/>
    <n v="1.2075471698113207"/>
    <n v="0.94339622641509435"/>
    <n v="0.953125"/>
    <n v="0"/>
    <n v="1"/>
    <m/>
    <n v="2.0704225352112675"/>
    <n v="0.84507042253521125"/>
    <n v="0.92517006802721091"/>
    <m/>
    <m/>
    <m/>
    <n v="0"/>
    <n v="1"/>
    <m/>
    <m/>
    <m/>
    <m/>
  </r>
  <r>
    <x v="6"/>
    <n v="21004"/>
    <x v="72"/>
    <n v="352"/>
    <n v="42"/>
    <n v="394"/>
    <n v="282"/>
    <n v="87"/>
    <n v="99"/>
    <n v="16"/>
    <n v="22"/>
    <n v="0"/>
    <n v="0"/>
    <n v="585"/>
    <n v="123"/>
    <n v="708"/>
    <n v="457"/>
    <n v="288"/>
    <n v="386"/>
    <n v="33"/>
    <n v="35"/>
    <n v="0"/>
    <n v="8"/>
    <n v="1456"/>
    <n v="127"/>
    <n v="1583"/>
    <n v="1690"/>
    <n v="429"/>
    <n v="389"/>
    <n v="259"/>
    <n v="97"/>
    <n v="0"/>
    <n v="0"/>
    <x v="1013"/>
    <n v="1915"/>
    <n v="900"/>
    <n v="2.3221932114882509"/>
    <n v="0.5300261096605744"/>
    <n v="0.79761637058691248"/>
    <n v="1583"/>
    <n v="708"/>
    <n v="394"/>
    <n v="2.2358757062146895"/>
    <n v="0.44350282485875708"/>
    <n v="0.75110549589387243"/>
    <n v="3.6980306345733043"/>
    <n v="0.38293216630196936"/>
    <n v="0.83313609467455618"/>
    <n v="1.4895833333333333"/>
    <n v="0.69791666666666663"/>
    <n v="0.79720279720279719"/>
    <n v="7.8484848484848486"/>
    <n v="0.51515151515151514"/>
    <n v="0.93822393822393824"/>
    <n v="1.0077720207253886"/>
    <n v="0.74352331606217614"/>
    <n v="0.74550128534704374"/>
    <n v="2.7714285714285714"/>
    <n v="0.37142857142857144"/>
    <n v="0.77319587628865982"/>
    <n v="0"/>
    <n v="1"/>
    <m/>
    <m/>
    <m/>
    <m/>
  </r>
  <r>
    <x v="6"/>
    <n v="21005"/>
    <x v="73"/>
    <n v="37"/>
    <n v="0"/>
    <n v="37"/>
    <n v="34"/>
    <n v="5"/>
    <n v="0"/>
    <n v="0"/>
    <n v="0"/>
    <n v="0"/>
    <n v="0"/>
    <n v="104"/>
    <n v="12"/>
    <n v="116"/>
    <n v="82"/>
    <n v="20"/>
    <n v="31"/>
    <n v="4"/>
    <n v="1"/>
    <n v="0"/>
    <n v="0"/>
    <n v="317"/>
    <n v="0"/>
    <n v="317"/>
    <n v="491"/>
    <n v="57"/>
    <n v="0"/>
    <n v="0"/>
    <n v="0"/>
    <n v="0"/>
    <n v="0"/>
    <x v="1014"/>
    <n v="254"/>
    <n v="76"/>
    <n v="3.4055118110236222"/>
    <n v="0.70078740157480313"/>
    <n v="0.91213872832369947"/>
    <n v="317"/>
    <n v="116"/>
    <n v="37"/>
    <n v="2.7327586206896552"/>
    <n v="0.68103448275862066"/>
    <n v="0.88328075709779175"/>
    <n v="5.9878048780487809"/>
    <n v="0.58536585365853655"/>
    <n v="0.93075356415478616"/>
    <n v="2.85"/>
    <n v="0.75"/>
    <n v="0.91228070175438591"/>
    <n v="0"/>
    <n v="1"/>
    <m/>
    <n v="0"/>
    <n v="1"/>
    <m/>
    <n v="0"/>
    <n v="1"/>
    <m/>
    <m/>
    <m/>
    <m/>
    <m/>
    <m/>
    <m/>
  </r>
  <r>
    <x v="6"/>
    <n v="21006"/>
    <x v="74"/>
    <n v="0"/>
    <n v="8"/>
    <n v="8"/>
    <n v="0"/>
    <n v="0"/>
    <n v="31"/>
    <n v="0"/>
    <n v="0"/>
    <n v="0"/>
    <n v="0"/>
    <n v="105"/>
    <n v="26"/>
    <n v="131"/>
    <n v="109"/>
    <n v="74"/>
    <n v="91"/>
    <n v="2"/>
    <n v="4"/>
    <n v="0"/>
    <n v="2"/>
    <n v="0"/>
    <n v="74"/>
    <n v="74"/>
    <n v="0"/>
    <n v="0"/>
    <n v="256"/>
    <n v="0"/>
    <n v="0"/>
    <n v="0"/>
    <n v="0"/>
    <x v="1015"/>
    <n v="413"/>
    <n v="39"/>
    <n v="0.7990314769975787"/>
    <n v="0.90556900726392253"/>
    <n v="0.88181818181818183"/>
    <n v="74"/>
    <n v="131"/>
    <n v="8"/>
    <n v="0.56488549618320616"/>
    <n v="0.93893129770992367"/>
    <n v="0.89189189189189189"/>
    <n v="0"/>
    <n v="1"/>
    <m/>
    <n v="0"/>
    <n v="1"/>
    <m/>
    <n v="0"/>
    <n v="1"/>
    <m/>
    <n v="2.8131868131868134"/>
    <n v="0.65934065934065933"/>
    <n v="0.87890625"/>
    <n v="0"/>
    <n v="1"/>
    <m/>
    <n v="0"/>
    <n v="1"/>
    <m/>
    <m/>
    <m/>
    <m/>
  </r>
  <r>
    <x v="6"/>
    <n v="21007"/>
    <x v="75"/>
    <n v="0"/>
    <n v="0"/>
    <n v="0"/>
    <n v="0"/>
    <n v="0"/>
    <n v="0"/>
    <n v="0"/>
    <n v="0"/>
    <n v="0"/>
    <n v="0"/>
    <n v="118"/>
    <n v="15"/>
    <n v="133"/>
    <n v="100"/>
    <n v="41"/>
    <n v="65"/>
    <n v="4"/>
    <n v="1"/>
    <n v="0"/>
    <n v="2"/>
    <m/>
    <m/>
    <n v="0"/>
    <m/>
    <m/>
    <m/>
    <m/>
    <m/>
    <m/>
    <m/>
    <x v="6"/>
    <n v="346"/>
    <n v="0"/>
    <m/>
    <n v="1"/>
    <m/>
    <m/>
    <n v="13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21008"/>
    <x v="76"/>
    <n v="0"/>
    <n v="0"/>
    <n v="0"/>
    <n v="0"/>
    <n v="0"/>
    <n v="0"/>
    <n v="0"/>
    <n v="0"/>
    <n v="0"/>
    <n v="0"/>
    <n v="102"/>
    <n v="30"/>
    <n v="132"/>
    <n v="74"/>
    <n v="44"/>
    <n v="56"/>
    <n v="1"/>
    <n v="2"/>
    <n v="0"/>
    <n v="1"/>
    <m/>
    <m/>
    <n v="0"/>
    <m/>
    <m/>
    <m/>
    <m/>
    <m/>
    <m/>
    <m/>
    <x v="6"/>
    <n v="310"/>
    <n v="0"/>
    <m/>
    <n v="1"/>
    <m/>
    <m/>
    <n v="13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21009"/>
    <x v="77"/>
    <n v="0"/>
    <n v="0"/>
    <n v="0"/>
    <n v="0"/>
    <n v="0"/>
    <n v="0"/>
    <n v="0"/>
    <n v="0"/>
    <n v="0"/>
    <n v="0"/>
    <n v="84"/>
    <n v="11"/>
    <n v="95"/>
    <n v="110"/>
    <n v="27"/>
    <n v="35"/>
    <n v="5"/>
    <n v="2"/>
    <n v="0"/>
    <n v="4"/>
    <m/>
    <m/>
    <n v="0"/>
    <m/>
    <m/>
    <m/>
    <m/>
    <m/>
    <m/>
    <m/>
    <x v="6"/>
    <n v="278"/>
    <n v="0"/>
    <m/>
    <n v="1"/>
    <m/>
    <m/>
    <n v="9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21010"/>
    <x v="78"/>
    <n v="76"/>
    <n v="16"/>
    <n v="92"/>
    <n v="75"/>
    <n v="14"/>
    <n v="35"/>
    <n v="0"/>
    <n v="0"/>
    <n v="0"/>
    <n v="0"/>
    <n v="171"/>
    <n v="40"/>
    <n v="211"/>
    <n v="164"/>
    <n v="100"/>
    <n v="118"/>
    <n v="5"/>
    <n v="6"/>
    <n v="0"/>
    <n v="4"/>
    <n v="342"/>
    <n v="79"/>
    <n v="421"/>
    <n v="379"/>
    <n v="122"/>
    <n v="234"/>
    <n v="0"/>
    <n v="0"/>
    <n v="0"/>
    <n v="36"/>
    <x v="316"/>
    <n v="608"/>
    <n v="216"/>
    <n v="1.9605263157894737"/>
    <n v="0.64473684210526316"/>
    <n v="0.81879194630872487"/>
    <n v="421"/>
    <n v="211"/>
    <n v="92"/>
    <n v="1.9952606635071091"/>
    <n v="0.56398104265402849"/>
    <n v="0.78147268408551074"/>
    <n v="2.3109756097560976"/>
    <n v="0.54268292682926833"/>
    <n v="0.80211081794195249"/>
    <n v="1.22"/>
    <n v="0.86"/>
    <n v="0.88524590163934425"/>
    <n v="0"/>
    <n v="1"/>
    <m/>
    <n v="1.9830508474576272"/>
    <n v="0.70338983050847459"/>
    <n v="0.8504273504273504"/>
    <n v="0"/>
    <n v="1"/>
    <m/>
    <n v="9"/>
    <n v="1"/>
    <n v="1"/>
    <m/>
    <m/>
    <m/>
  </r>
  <r>
    <x v="6"/>
    <n v="21011"/>
    <x v="79"/>
    <n v="29"/>
    <n v="0"/>
    <n v="29"/>
    <n v="24"/>
    <n v="0"/>
    <n v="0"/>
    <n v="0"/>
    <n v="0"/>
    <n v="0"/>
    <n v="0"/>
    <n v="82"/>
    <n v="29"/>
    <n v="111"/>
    <n v="64"/>
    <n v="42"/>
    <n v="45"/>
    <n v="1"/>
    <n v="1"/>
    <n v="0"/>
    <n v="6"/>
    <n v="205"/>
    <n v="0"/>
    <n v="205"/>
    <n v="305"/>
    <n v="0"/>
    <n v="0"/>
    <n v="0"/>
    <n v="0"/>
    <n v="0"/>
    <n v="0"/>
    <x v="1016"/>
    <n v="270"/>
    <n v="53"/>
    <n v="1.8888888888888888"/>
    <n v="0.8037037037037037"/>
    <n v="0.89607843137254906"/>
    <n v="205"/>
    <n v="111"/>
    <n v="29"/>
    <n v="1.8468468468468469"/>
    <n v="0.73873873873873874"/>
    <n v="0.85853658536585364"/>
    <n v="4.765625"/>
    <n v="0.625"/>
    <n v="0.92131147540983604"/>
    <n v="0"/>
    <n v="1"/>
    <m/>
    <n v="0"/>
    <n v="1"/>
    <m/>
    <n v="0"/>
    <n v="1"/>
    <m/>
    <n v="0"/>
    <n v="1"/>
    <m/>
    <n v="0"/>
    <n v="1"/>
    <m/>
    <m/>
    <m/>
    <m/>
  </r>
  <r>
    <x v="6"/>
    <n v="21012"/>
    <x v="80"/>
    <n v="43"/>
    <n v="11"/>
    <n v="54"/>
    <n v="20"/>
    <n v="20"/>
    <n v="43"/>
    <n v="0"/>
    <n v="0"/>
    <n v="0"/>
    <n v="0"/>
    <n v="395"/>
    <n v="129"/>
    <n v="524"/>
    <n v="275"/>
    <n v="256"/>
    <n v="353"/>
    <n v="8"/>
    <n v="22"/>
    <n v="0"/>
    <n v="7"/>
    <n v="57"/>
    <n v="23"/>
    <n v="80"/>
    <n v="26"/>
    <n v="38"/>
    <n v="82"/>
    <n v="0"/>
    <n v="0"/>
    <n v="0"/>
    <n v="0"/>
    <x v="1017"/>
    <n v="1445"/>
    <n v="137"/>
    <n v="0.15640138408304499"/>
    <n v="0.90519031141868511"/>
    <n v="0.39380530973451328"/>
    <n v="80"/>
    <n v="524"/>
    <n v="54"/>
    <n v="0.15267175572519084"/>
    <n v="0.89694656488549618"/>
    <n v="0.32500000000000001"/>
    <n v="9.4545454545454544E-2"/>
    <n v="0.92727272727272725"/>
    <n v="0.23076923076923078"/>
    <n v="0.1484375"/>
    <n v="0.921875"/>
    <n v="0.47368421052631576"/>
    <n v="0"/>
    <n v="1"/>
    <m/>
    <n v="0.23229461756373937"/>
    <n v="0.87818696883852687"/>
    <n v="0.47560975609756095"/>
    <n v="0"/>
    <n v="1"/>
    <m/>
    <n v="0"/>
    <n v="1"/>
    <m/>
    <m/>
    <m/>
    <m/>
  </r>
  <r>
    <x v="6"/>
    <n v="21013"/>
    <x v="81"/>
    <n v="0"/>
    <n v="0"/>
    <n v="0"/>
    <n v="0"/>
    <n v="0"/>
    <n v="0"/>
    <n v="0"/>
    <n v="0"/>
    <n v="0"/>
    <n v="0"/>
    <n v="86"/>
    <n v="23"/>
    <n v="109"/>
    <n v="80"/>
    <n v="33"/>
    <n v="46"/>
    <n v="5"/>
    <n v="5"/>
    <n v="0"/>
    <n v="1"/>
    <m/>
    <m/>
    <n v="0"/>
    <m/>
    <m/>
    <m/>
    <m/>
    <m/>
    <m/>
    <m/>
    <x v="6"/>
    <n v="279"/>
    <n v="0"/>
    <m/>
    <n v="1"/>
    <m/>
    <m/>
    <n v="10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21014"/>
    <x v="82"/>
    <n v="0"/>
    <n v="0"/>
    <n v="0"/>
    <n v="0"/>
    <n v="0"/>
    <n v="0"/>
    <n v="0"/>
    <n v="0"/>
    <n v="0"/>
    <n v="0"/>
    <n v="78"/>
    <n v="17"/>
    <n v="95"/>
    <n v="59"/>
    <n v="31"/>
    <n v="46"/>
    <n v="3"/>
    <n v="7"/>
    <n v="0"/>
    <n v="1"/>
    <m/>
    <m/>
    <n v="0"/>
    <m/>
    <m/>
    <m/>
    <m/>
    <m/>
    <m/>
    <m/>
    <x v="6"/>
    <n v="242"/>
    <n v="0"/>
    <m/>
    <n v="1"/>
    <m/>
    <m/>
    <n v="9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21015"/>
    <x v="83"/>
    <n v="91"/>
    <n v="0"/>
    <n v="91"/>
    <n v="67"/>
    <n v="78"/>
    <n v="0"/>
    <n v="17"/>
    <n v="0"/>
    <n v="0"/>
    <n v="0"/>
    <n v="391"/>
    <n v="111"/>
    <n v="502"/>
    <n v="346"/>
    <n v="212"/>
    <n v="300"/>
    <n v="24"/>
    <n v="16"/>
    <n v="0"/>
    <n v="7"/>
    <n v="186"/>
    <n v="0"/>
    <n v="186"/>
    <n v="134"/>
    <n v="190"/>
    <n v="0"/>
    <n v="258"/>
    <n v="0"/>
    <n v="0"/>
    <n v="0"/>
    <x v="1018"/>
    <n v="1407"/>
    <n v="253"/>
    <n v="0.54584221748400852"/>
    <n v="0.82018479033404401"/>
    <n v="0.67057291666666663"/>
    <n v="186"/>
    <n v="502"/>
    <n v="91"/>
    <n v="0.37051792828685259"/>
    <n v="0.81872509960159368"/>
    <n v="0.510752688172043"/>
    <n v="0.38728323699421963"/>
    <n v="0.80635838150289019"/>
    <n v="0.5"/>
    <n v="0.89622641509433965"/>
    <n v="0.63207547169811318"/>
    <n v="0.58947368421052626"/>
    <n v="10.75"/>
    <n v="0.29166666666666669"/>
    <n v="0.93410852713178294"/>
    <n v="0"/>
    <n v="1"/>
    <m/>
    <n v="0"/>
    <n v="1"/>
    <m/>
    <n v="0"/>
    <n v="1"/>
    <m/>
    <m/>
    <m/>
    <m/>
  </r>
  <r>
    <x v="6"/>
    <n v="21016"/>
    <x v="84"/>
    <n v="15"/>
    <n v="1"/>
    <n v="16"/>
    <n v="8"/>
    <n v="2"/>
    <n v="4"/>
    <n v="0"/>
    <n v="0"/>
    <n v="0"/>
    <n v="0"/>
    <n v="105"/>
    <n v="8"/>
    <n v="113"/>
    <n v="122"/>
    <n v="23"/>
    <n v="32"/>
    <n v="2"/>
    <n v="2"/>
    <n v="0"/>
    <n v="2"/>
    <n v="91"/>
    <n v="20"/>
    <n v="111"/>
    <n v="82"/>
    <n v="45"/>
    <n v="60"/>
    <n v="0"/>
    <n v="0"/>
    <n v="0"/>
    <n v="0"/>
    <x v="1019"/>
    <n v="296"/>
    <n v="30"/>
    <n v="1.0067567567567568"/>
    <n v="0.89864864864864868"/>
    <n v="0.89932885906040272"/>
    <n v="111"/>
    <n v="113"/>
    <n v="16"/>
    <n v="0.98230088495575218"/>
    <n v="0.8584070796460177"/>
    <n v="0.85585585585585588"/>
    <n v="0.67213114754098358"/>
    <n v="0.93442622950819676"/>
    <n v="0.90243902439024393"/>
    <n v="1.9565217391304348"/>
    <n v="0.91304347826086951"/>
    <n v="0.9555555555555556"/>
    <n v="0"/>
    <n v="1"/>
    <m/>
    <n v="1.875"/>
    <n v="0.875"/>
    <n v="0.93333333333333335"/>
    <n v="0"/>
    <n v="1"/>
    <m/>
    <n v="0"/>
    <n v="1"/>
    <m/>
    <m/>
    <m/>
    <m/>
  </r>
  <r>
    <x v="6"/>
    <n v="21017"/>
    <x v="85"/>
    <n v="0"/>
    <n v="0"/>
    <n v="0"/>
    <n v="0"/>
    <n v="0"/>
    <n v="0"/>
    <n v="0"/>
    <n v="0"/>
    <n v="0"/>
    <n v="0"/>
    <n v="43"/>
    <n v="1"/>
    <n v="44"/>
    <n v="47"/>
    <n v="7"/>
    <n v="9"/>
    <n v="3"/>
    <n v="0"/>
    <n v="0"/>
    <n v="1"/>
    <m/>
    <m/>
    <n v="0"/>
    <m/>
    <m/>
    <m/>
    <m/>
    <m/>
    <m/>
    <m/>
    <x v="6"/>
    <n v="111"/>
    <n v="0"/>
    <m/>
    <n v="1"/>
    <m/>
    <m/>
    <n v="4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21018"/>
    <x v="86"/>
    <n v="0"/>
    <n v="0"/>
    <n v="0"/>
    <n v="0"/>
    <n v="0"/>
    <n v="0"/>
    <n v="0"/>
    <n v="0"/>
    <n v="0"/>
    <n v="0"/>
    <n v="89"/>
    <n v="9"/>
    <n v="98"/>
    <n v="127"/>
    <n v="23"/>
    <n v="19"/>
    <n v="2"/>
    <n v="3"/>
    <n v="0"/>
    <n v="1"/>
    <m/>
    <m/>
    <n v="0"/>
    <m/>
    <m/>
    <m/>
    <m/>
    <m/>
    <m/>
    <m/>
    <x v="6"/>
    <n v="273"/>
    <n v="0"/>
    <m/>
    <n v="1"/>
    <m/>
    <m/>
    <n v="9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21019"/>
    <x v="87"/>
    <n v="59"/>
    <n v="1"/>
    <n v="60"/>
    <n v="45"/>
    <n v="10"/>
    <n v="1"/>
    <n v="0"/>
    <n v="0"/>
    <n v="0"/>
    <n v="0"/>
    <n v="122"/>
    <n v="6"/>
    <n v="128"/>
    <n v="119"/>
    <n v="28"/>
    <n v="9"/>
    <n v="2"/>
    <n v="1"/>
    <n v="0"/>
    <n v="0"/>
    <n v="548"/>
    <n v="30"/>
    <n v="578"/>
    <n v="602"/>
    <n v="190"/>
    <n v="81"/>
    <n v="0"/>
    <n v="0"/>
    <n v="0"/>
    <n v="0"/>
    <x v="1020"/>
    <n v="287"/>
    <n v="116"/>
    <n v="5.0557491289198611"/>
    <n v="0.59581881533101044"/>
    <n v="0.9200551343900758"/>
    <n v="578"/>
    <n v="128"/>
    <n v="60"/>
    <n v="4.515625"/>
    <n v="0.53125"/>
    <n v="0.89619377162629754"/>
    <n v="5.0588235294117645"/>
    <n v="0.62184873949579833"/>
    <n v="0.92524916943521596"/>
    <n v="6.7857142857142856"/>
    <n v="0.6428571428571429"/>
    <n v="0.94736842105263153"/>
    <n v="0"/>
    <n v="1"/>
    <m/>
    <n v="9"/>
    <n v="0.88888888888888884"/>
    <n v="0.98765432098765427"/>
    <n v="0"/>
    <n v="1"/>
    <m/>
    <m/>
    <m/>
    <m/>
    <m/>
    <m/>
    <m/>
  </r>
  <r>
    <x v="6"/>
    <n v="23002"/>
    <x v="88"/>
    <n v="275"/>
    <n v="48"/>
    <n v="323"/>
    <n v="246"/>
    <n v="157"/>
    <n v="108"/>
    <n v="0"/>
    <n v="0"/>
    <n v="0"/>
    <n v="0"/>
    <n v="500"/>
    <n v="83"/>
    <n v="583"/>
    <n v="537"/>
    <n v="332"/>
    <n v="233"/>
    <n v="22"/>
    <n v="10"/>
    <n v="0"/>
    <n v="21"/>
    <n v="384"/>
    <n v="77"/>
    <n v="461"/>
    <n v="308"/>
    <n v="309"/>
    <n v="230"/>
    <n v="0"/>
    <n v="0"/>
    <n v="0"/>
    <n v="0"/>
    <x v="973"/>
    <n v="1738"/>
    <n v="834"/>
    <n v="0.75258918296892985"/>
    <n v="0.52013808975834297"/>
    <n v="0.36238532110091742"/>
    <n v="461"/>
    <n v="583"/>
    <n v="323"/>
    <n v="0.79073756432247"/>
    <n v="0.44596912521440824"/>
    <n v="0.29934924078091107"/>
    <n v="0.57355679702048412"/>
    <n v="0.54189944134078216"/>
    <n v="0.20129870129870131"/>
    <n v="0.93072289156626509"/>
    <n v="0.52710843373493976"/>
    <n v="0.49190938511326859"/>
    <n v="0"/>
    <n v="1"/>
    <m/>
    <n v="0.98712446351931327"/>
    <n v="0.53648068669527893"/>
    <n v="0.5304347826086957"/>
    <n v="0"/>
    <n v="1"/>
    <m/>
    <n v="0"/>
    <n v="1"/>
    <m/>
    <m/>
    <m/>
    <m/>
  </r>
  <r>
    <x v="6"/>
    <n v="23003"/>
    <x v="89"/>
    <n v="186"/>
    <n v="0"/>
    <n v="186"/>
    <n v="243"/>
    <n v="0"/>
    <n v="0"/>
    <n v="0"/>
    <n v="0"/>
    <n v="0"/>
    <n v="0"/>
    <n v="417"/>
    <n v="45"/>
    <n v="462"/>
    <n v="492"/>
    <n v="201"/>
    <n v="128"/>
    <n v="16"/>
    <n v="8"/>
    <n v="0"/>
    <n v="8"/>
    <n v="327"/>
    <n v="0"/>
    <n v="327"/>
    <n v="386"/>
    <n v="0"/>
    <n v="0"/>
    <n v="0"/>
    <n v="0"/>
    <n v="0"/>
    <n v="0"/>
    <x v="1021"/>
    <n v="1315"/>
    <n v="429"/>
    <n v="0.54220532319391634"/>
    <n v="0.67376425855513311"/>
    <n v="0.39831697054698456"/>
    <n v="327"/>
    <n v="462"/>
    <n v="186"/>
    <n v="0.70779220779220775"/>
    <n v="0.59740259740259738"/>
    <n v="0.43119266055045874"/>
    <n v="0.78455284552845528"/>
    <n v="0.50609756097560976"/>
    <n v="0.3704663212435233"/>
    <n v="0"/>
    <n v="1"/>
    <m/>
    <n v="0"/>
    <n v="1"/>
    <m/>
    <n v="0"/>
    <n v="1"/>
    <m/>
    <n v="0"/>
    <n v="1"/>
    <m/>
    <n v="0"/>
    <n v="1"/>
    <m/>
    <m/>
    <m/>
    <m/>
  </r>
  <r>
    <x v="6"/>
    <n v="23009"/>
    <x v="90"/>
    <n v="0"/>
    <n v="0"/>
    <n v="0"/>
    <n v="0"/>
    <n v="0"/>
    <n v="0"/>
    <n v="0"/>
    <n v="0"/>
    <n v="0"/>
    <n v="0"/>
    <n v="47"/>
    <n v="3"/>
    <n v="50"/>
    <n v="39"/>
    <n v="24"/>
    <n v="14"/>
    <n v="4"/>
    <n v="0"/>
    <n v="0"/>
    <n v="0"/>
    <m/>
    <m/>
    <n v="0"/>
    <m/>
    <m/>
    <m/>
    <m/>
    <m/>
    <m/>
    <m/>
    <x v="6"/>
    <n v="131"/>
    <n v="0"/>
    <m/>
    <n v="1"/>
    <m/>
    <m/>
    <n v="50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6"/>
    <n v="23016"/>
    <x v="91"/>
    <n v="314"/>
    <n v="21"/>
    <n v="335"/>
    <n v="391"/>
    <n v="219"/>
    <n v="77"/>
    <n v="0"/>
    <n v="0"/>
    <n v="0"/>
    <n v="0"/>
    <n v="651"/>
    <n v="59"/>
    <n v="710"/>
    <n v="778"/>
    <n v="421"/>
    <n v="228"/>
    <n v="41"/>
    <n v="7"/>
    <n v="0"/>
    <n v="15"/>
    <n v="661"/>
    <n v="78"/>
    <n v="739"/>
    <n v="733"/>
    <n v="549"/>
    <n v="249"/>
    <n v="0"/>
    <n v="0"/>
    <n v="0"/>
    <n v="0"/>
    <x v="1022"/>
    <n v="2200"/>
    <n v="1022"/>
    <n v="1.0318181818181817"/>
    <n v="0.53545454545454541"/>
    <n v="0.54977973568281935"/>
    <n v="739"/>
    <n v="710"/>
    <n v="335"/>
    <n v="1.0408450704225352"/>
    <n v="0.528169014084507"/>
    <n v="0.54668470906630584"/>
    <n v="0.94215938303341906"/>
    <n v="0.49742930591259638"/>
    <n v="0.4665757162346521"/>
    <n v="1.3040380047505937"/>
    <n v="0.47980997624703087"/>
    <n v="0.60109289617486339"/>
    <n v="0"/>
    <n v="1"/>
    <m/>
    <n v="1.0921052631578947"/>
    <n v="0.66228070175438591"/>
    <n v="0.69076305220883538"/>
    <n v="0"/>
    <n v="1"/>
    <m/>
    <n v="0"/>
    <n v="1"/>
    <m/>
    <m/>
    <m/>
    <m/>
  </r>
  <r>
    <x v="6"/>
    <n v="23023"/>
    <x v="92"/>
    <n v="0"/>
    <n v="0"/>
    <n v="0"/>
    <n v="0"/>
    <n v="0"/>
    <n v="0"/>
    <n v="0"/>
    <n v="0"/>
    <n v="0"/>
    <n v="0"/>
    <n v="148"/>
    <n v="18"/>
    <n v="166"/>
    <n v="171"/>
    <n v="118"/>
    <n v="73"/>
    <n v="7"/>
    <n v="0"/>
    <n v="0"/>
    <n v="6"/>
    <m/>
    <m/>
    <n v="0"/>
    <m/>
    <m/>
    <m/>
    <m/>
    <m/>
    <m/>
    <m/>
    <x v="6"/>
    <n v="541"/>
    <n v="0"/>
    <m/>
    <n v="1"/>
    <m/>
    <m/>
    <n v="16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23024"/>
    <x v="93"/>
    <n v="0"/>
    <n v="0"/>
    <n v="0"/>
    <n v="0"/>
    <n v="0"/>
    <n v="0"/>
    <n v="0"/>
    <n v="0"/>
    <n v="0"/>
    <n v="0"/>
    <n v="175"/>
    <n v="21"/>
    <n v="196"/>
    <n v="214"/>
    <n v="149"/>
    <n v="84"/>
    <n v="10"/>
    <n v="0"/>
    <n v="0"/>
    <n v="8"/>
    <m/>
    <m/>
    <n v="0"/>
    <m/>
    <m/>
    <m/>
    <m/>
    <m/>
    <m/>
    <m/>
    <x v="6"/>
    <n v="661"/>
    <n v="0"/>
    <m/>
    <n v="1"/>
    <m/>
    <m/>
    <n v="19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23025"/>
    <x v="94"/>
    <n v="168"/>
    <n v="0"/>
    <n v="168"/>
    <n v="193"/>
    <n v="0"/>
    <n v="0"/>
    <n v="0"/>
    <n v="0"/>
    <n v="0"/>
    <n v="0"/>
    <n v="553"/>
    <n v="49"/>
    <n v="602"/>
    <n v="660"/>
    <n v="340"/>
    <n v="223"/>
    <n v="31"/>
    <n v="5"/>
    <n v="0"/>
    <n v="5"/>
    <n v="288"/>
    <n v="0"/>
    <n v="288"/>
    <n v="369"/>
    <n v="0"/>
    <n v="0"/>
    <n v="0"/>
    <n v="0"/>
    <n v="0"/>
    <n v="0"/>
    <x v="1023"/>
    <n v="1866"/>
    <n v="361"/>
    <n v="0.35209003215434082"/>
    <n v="0.80653804930332262"/>
    <n v="0.45053272450532722"/>
    <n v="288"/>
    <n v="602"/>
    <n v="168"/>
    <n v="0.47840531561461797"/>
    <n v="0.72093023255813948"/>
    <n v="0.41666666666666669"/>
    <n v="0.55909090909090908"/>
    <n v="0.70757575757575752"/>
    <n v="0.47696476964769646"/>
    <n v="0"/>
    <n v="1"/>
    <m/>
    <n v="0"/>
    <n v="1"/>
    <m/>
    <n v="0"/>
    <n v="1"/>
    <m/>
    <n v="0"/>
    <n v="1"/>
    <m/>
    <n v="0"/>
    <n v="1"/>
    <m/>
    <m/>
    <m/>
    <m/>
  </r>
  <r>
    <x v="6"/>
    <n v="23027"/>
    <x v="95"/>
    <n v="596"/>
    <n v="100"/>
    <n v="696"/>
    <n v="534"/>
    <n v="476"/>
    <n v="305"/>
    <n v="0"/>
    <n v="0"/>
    <n v="0"/>
    <n v="0"/>
    <n v="657"/>
    <n v="106"/>
    <n v="763"/>
    <n v="608"/>
    <n v="545"/>
    <n v="359"/>
    <n v="17"/>
    <n v="0"/>
    <n v="0"/>
    <n v="16"/>
    <n v="1344"/>
    <n v="309"/>
    <n v="1653"/>
    <n v="1118"/>
    <n v="1577"/>
    <n v="993"/>
    <n v="0"/>
    <n v="0"/>
    <n v="0"/>
    <n v="0"/>
    <x v="1024"/>
    <n v="2308"/>
    <n v="2011"/>
    <n v="2.3141247833622183"/>
    <n v="0.12868284228769497"/>
    <n v="0.62347874929788427"/>
    <n v="1653"/>
    <n v="763"/>
    <n v="696"/>
    <n v="2.1664482306684141"/>
    <n v="8.7811271297509833E-2"/>
    <n v="0.57894736842105265"/>
    <n v="1.8388157894736843"/>
    <n v="0.12171052631578948"/>
    <n v="0.52236135957066188"/>
    <n v="2.8935779816513763"/>
    <n v="0.12660550458715597"/>
    <n v="0.69816106531388711"/>
    <n v="0"/>
    <n v="1"/>
    <m/>
    <n v="2.766016713091922"/>
    <n v="0.15041782729805014"/>
    <n v="0.69284994964753277"/>
    <m/>
    <m/>
    <m/>
    <n v="0"/>
    <n v="1"/>
    <m/>
    <m/>
    <m/>
    <m/>
  </r>
  <r>
    <x v="6"/>
    <n v="23032"/>
    <x v="96"/>
    <n v="0"/>
    <n v="0"/>
    <n v="0"/>
    <n v="0"/>
    <n v="0"/>
    <n v="0"/>
    <n v="0"/>
    <n v="0"/>
    <n v="0"/>
    <n v="0"/>
    <n v="112"/>
    <n v="11"/>
    <n v="123"/>
    <n v="124"/>
    <n v="93"/>
    <n v="46"/>
    <n v="3"/>
    <n v="2"/>
    <n v="0"/>
    <n v="4"/>
    <m/>
    <m/>
    <n v="0"/>
    <m/>
    <m/>
    <m/>
    <m/>
    <m/>
    <m/>
    <m/>
    <x v="6"/>
    <n v="395"/>
    <n v="0"/>
    <m/>
    <n v="1"/>
    <m/>
    <m/>
    <n v="12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23033"/>
    <x v="97"/>
    <n v="0"/>
    <n v="0"/>
    <n v="0"/>
    <n v="0"/>
    <n v="0"/>
    <n v="0"/>
    <n v="0"/>
    <n v="0"/>
    <n v="0"/>
    <n v="0"/>
    <n v="190"/>
    <n v="12"/>
    <n v="202"/>
    <n v="178"/>
    <n v="85"/>
    <n v="75"/>
    <n v="6"/>
    <n v="0"/>
    <n v="0"/>
    <n v="2"/>
    <m/>
    <m/>
    <n v="0"/>
    <m/>
    <m/>
    <m/>
    <m/>
    <m/>
    <m/>
    <m/>
    <x v="6"/>
    <n v="548"/>
    <n v="0"/>
    <m/>
    <n v="1"/>
    <m/>
    <m/>
    <n v="202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23038"/>
    <x v="98"/>
    <n v="0"/>
    <n v="0"/>
    <n v="0"/>
    <n v="0"/>
    <n v="0"/>
    <n v="0"/>
    <n v="0"/>
    <n v="0"/>
    <n v="0"/>
    <n v="0"/>
    <n v="231"/>
    <n v="30"/>
    <n v="261"/>
    <n v="263"/>
    <n v="195"/>
    <n v="109"/>
    <n v="10"/>
    <n v="0"/>
    <n v="0"/>
    <n v="0"/>
    <m/>
    <m/>
    <n v="0"/>
    <m/>
    <m/>
    <m/>
    <m/>
    <m/>
    <m/>
    <m/>
    <x v="6"/>
    <n v="838"/>
    <n v="0"/>
    <m/>
    <n v="1"/>
    <m/>
    <m/>
    <n v="261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6"/>
    <n v="23039"/>
    <x v="99"/>
    <n v="102"/>
    <n v="9"/>
    <n v="111"/>
    <n v="141"/>
    <n v="26"/>
    <n v="27"/>
    <n v="0"/>
    <n v="0"/>
    <n v="0"/>
    <n v="0"/>
    <n v="165"/>
    <n v="29"/>
    <n v="194"/>
    <n v="178"/>
    <n v="129"/>
    <n v="85"/>
    <n v="1"/>
    <n v="0"/>
    <n v="0"/>
    <n v="2"/>
    <n v="458"/>
    <n v="27"/>
    <n v="485"/>
    <n v="760"/>
    <n v="122"/>
    <n v="104"/>
    <n v="0"/>
    <n v="0"/>
    <n v="0"/>
    <n v="0"/>
    <x v="1025"/>
    <n v="589"/>
    <n v="305"/>
    <n v="2.4974533106960952"/>
    <n v="0.48217317487266553"/>
    <n v="0.79265805574439152"/>
    <n v="485"/>
    <n v="194"/>
    <n v="111"/>
    <n v="2.5"/>
    <n v="0.42783505154639173"/>
    <n v="0.77113402061855674"/>
    <n v="4.2696629213483144"/>
    <n v="0.20786516853932585"/>
    <n v="0.81447368421052635"/>
    <n v="0.94573643410852715"/>
    <n v="0.79844961240310075"/>
    <n v="0.78688524590163933"/>
    <n v="0"/>
    <n v="1"/>
    <m/>
    <n v="1.223529411764706"/>
    <n v="0.68235294117647061"/>
    <n v="0.74038461538461542"/>
    <m/>
    <m/>
    <m/>
    <n v="0"/>
    <n v="1"/>
    <m/>
    <m/>
    <m/>
    <m/>
  </r>
  <r>
    <x v="6"/>
    <n v="23044"/>
    <x v="100"/>
    <n v="29"/>
    <n v="16"/>
    <n v="45"/>
    <n v="0"/>
    <n v="27"/>
    <n v="49"/>
    <n v="0"/>
    <n v="0"/>
    <n v="0"/>
    <n v="0"/>
    <n v="217"/>
    <n v="40"/>
    <n v="257"/>
    <n v="231"/>
    <n v="141"/>
    <n v="126"/>
    <n v="13"/>
    <n v="1"/>
    <n v="0"/>
    <n v="14"/>
    <n v="45"/>
    <n v="36"/>
    <n v="81"/>
    <n v="0"/>
    <n v="87"/>
    <n v="216"/>
    <n v="0"/>
    <n v="0"/>
    <n v="0"/>
    <n v="0"/>
    <x v="1026"/>
    <n v="783"/>
    <n v="121"/>
    <n v="0.49042145593869729"/>
    <n v="0.84546615581098339"/>
    <n v="0.68489583333333337"/>
    <n v="81"/>
    <n v="257"/>
    <n v="45"/>
    <n v="0.31517509727626458"/>
    <n v="0.82490272373540852"/>
    <n v="0.44444444444444442"/>
    <n v="0"/>
    <n v="1"/>
    <m/>
    <n v="0.61702127659574468"/>
    <n v="0.80851063829787229"/>
    <n v="0.68965517241379315"/>
    <n v="0"/>
    <n v="1"/>
    <m/>
    <n v="1.7142857142857142"/>
    <n v="0.61111111111111116"/>
    <n v="0.77314814814814814"/>
    <n v="0"/>
    <n v="1"/>
    <m/>
    <n v="0"/>
    <n v="1"/>
    <m/>
    <m/>
    <m/>
    <m/>
  </r>
  <r>
    <x v="6"/>
    <n v="23045"/>
    <x v="101"/>
    <n v="194"/>
    <n v="26"/>
    <n v="220"/>
    <n v="172"/>
    <n v="110"/>
    <n v="63"/>
    <n v="0"/>
    <n v="0"/>
    <n v="0"/>
    <n v="0"/>
    <n v="319"/>
    <n v="41"/>
    <n v="360"/>
    <n v="368"/>
    <n v="254"/>
    <n v="158"/>
    <n v="13"/>
    <n v="2"/>
    <n v="0"/>
    <n v="4"/>
    <n v="425"/>
    <n v="71"/>
    <n v="496"/>
    <n v="307"/>
    <n v="318"/>
    <n v="184"/>
    <n v="0"/>
    <n v="0"/>
    <n v="0"/>
    <n v="0"/>
    <x v="1027"/>
    <n v="1159"/>
    <n v="565"/>
    <n v="1.1259706643658327"/>
    <n v="0.51251078515962034"/>
    <n v="0.56704980842911878"/>
    <n v="496"/>
    <n v="360"/>
    <n v="220"/>
    <n v="1.3777777777777778"/>
    <n v="0.3888888888888889"/>
    <n v="0.55645161290322576"/>
    <n v="0.83423913043478259"/>
    <n v="0.53260869565217395"/>
    <n v="0.43973941368078173"/>
    <n v="1.2519685039370079"/>
    <n v="0.56692913385826771"/>
    <n v="0.65408805031446537"/>
    <n v="0"/>
    <n v="1"/>
    <m/>
    <n v="1.1645569620253164"/>
    <n v="0.60126582278481011"/>
    <n v="0.65760869565217395"/>
    <n v="0"/>
    <n v="1"/>
    <m/>
    <n v="0"/>
    <n v="1"/>
    <m/>
    <m/>
    <m/>
    <m/>
  </r>
  <r>
    <x v="6"/>
    <n v="23047"/>
    <x v="102"/>
    <n v="4"/>
    <n v="6"/>
    <n v="10"/>
    <n v="0"/>
    <n v="0"/>
    <n v="22"/>
    <n v="0"/>
    <n v="0"/>
    <n v="0"/>
    <n v="0"/>
    <n v="209"/>
    <n v="60"/>
    <n v="269"/>
    <n v="178"/>
    <n v="147"/>
    <n v="141"/>
    <n v="4"/>
    <n v="8"/>
    <n v="0"/>
    <n v="2"/>
    <n v="11"/>
    <n v="36"/>
    <n v="47"/>
    <n v="0"/>
    <n v="0"/>
    <n v="95"/>
    <n v="0"/>
    <n v="0"/>
    <n v="0"/>
    <n v="0"/>
    <x v="1028"/>
    <n v="749"/>
    <n v="32"/>
    <n v="0.18958611481975968"/>
    <n v="0.95727636849132181"/>
    <n v="0.77464788732394363"/>
    <n v="47"/>
    <n v="269"/>
    <n v="10"/>
    <n v="0.17472118959107807"/>
    <n v="0.96282527881040891"/>
    <n v="0.78723404255319152"/>
    <n v="0"/>
    <n v="1"/>
    <m/>
    <n v="0"/>
    <n v="1"/>
    <m/>
    <n v="0"/>
    <n v="1"/>
    <m/>
    <n v="0.67375886524822692"/>
    <n v="0.84397163120567376"/>
    <n v="0.76842105263157889"/>
    <n v="0"/>
    <n v="1"/>
    <m/>
    <n v="0"/>
    <n v="1"/>
    <m/>
    <m/>
    <m/>
    <m/>
  </r>
  <r>
    <x v="6"/>
    <n v="23050"/>
    <x v="103"/>
    <n v="0"/>
    <n v="0"/>
    <n v="0"/>
    <n v="0"/>
    <n v="0"/>
    <n v="0"/>
    <n v="0"/>
    <n v="0"/>
    <n v="0"/>
    <n v="0"/>
    <n v="369"/>
    <n v="29"/>
    <n v="398"/>
    <n v="461"/>
    <n v="217"/>
    <n v="126"/>
    <n v="5"/>
    <n v="0"/>
    <n v="0"/>
    <n v="4"/>
    <m/>
    <m/>
    <n v="0"/>
    <m/>
    <m/>
    <m/>
    <m/>
    <m/>
    <m/>
    <m/>
    <x v="6"/>
    <n v="1211"/>
    <n v="0"/>
    <m/>
    <n v="1"/>
    <m/>
    <m/>
    <n v="39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23052"/>
    <x v="104"/>
    <n v="195"/>
    <n v="24"/>
    <n v="219"/>
    <n v="198"/>
    <n v="167"/>
    <n v="35"/>
    <n v="0"/>
    <n v="0"/>
    <n v="0"/>
    <n v="0"/>
    <n v="278"/>
    <n v="38"/>
    <n v="316"/>
    <n v="303"/>
    <n v="251"/>
    <n v="119"/>
    <n v="5"/>
    <n v="0"/>
    <n v="0"/>
    <n v="11"/>
    <n v="405"/>
    <n v="101"/>
    <n v="506"/>
    <n v="382"/>
    <n v="579"/>
    <n v="186"/>
    <n v="0"/>
    <n v="0"/>
    <n v="0"/>
    <n v="0"/>
    <x v="1029"/>
    <n v="1005"/>
    <n v="619"/>
    <n v="1.6447761194029851"/>
    <n v="0.38407960199004976"/>
    <n v="0.62552934059286147"/>
    <n v="506"/>
    <n v="316"/>
    <n v="219"/>
    <n v="1.6012658227848102"/>
    <n v="0.30696202531645572"/>
    <n v="0.56719367588932801"/>
    <n v="1.2607260726072607"/>
    <n v="0.34653465346534651"/>
    <n v="0.48167539267015708"/>
    <n v="2.306772908366534"/>
    <n v="0.33466135458167329"/>
    <n v="0.7115716753022453"/>
    <n v="0"/>
    <n v="1"/>
    <m/>
    <n v="1.5630252100840336"/>
    <n v="0.70588235294117652"/>
    <n v="0.81182795698924726"/>
    <m/>
    <m/>
    <m/>
    <n v="0"/>
    <n v="1"/>
    <m/>
    <m/>
    <m/>
    <m/>
  </r>
  <r>
    <x v="6"/>
    <n v="23060"/>
    <x v="105"/>
    <n v="177"/>
    <n v="19"/>
    <n v="196"/>
    <n v="229"/>
    <n v="67"/>
    <n v="37"/>
    <n v="0"/>
    <n v="0"/>
    <n v="0"/>
    <n v="0"/>
    <n v="238"/>
    <n v="36"/>
    <n v="274"/>
    <n v="307"/>
    <n v="172"/>
    <n v="94"/>
    <n v="15"/>
    <n v="0"/>
    <n v="0"/>
    <n v="8"/>
    <n v="283"/>
    <n v="56"/>
    <n v="339"/>
    <n v="336"/>
    <n v="158"/>
    <n v="151"/>
    <n v="0"/>
    <n v="0"/>
    <n v="0"/>
    <n v="0"/>
    <x v="757"/>
    <n v="870"/>
    <n v="529"/>
    <n v="1.1310344827586207"/>
    <n v="0.39195402298850573"/>
    <n v="0.46239837398373984"/>
    <n v="339"/>
    <n v="274"/>
    <n v="196"/>
    <n v="1.2372262773722629"/>
    <n v="0.28467153284671531"/>
    <n v="0.42182890855457228"/>
    <n v="1.0944625407166124"/>
    <n v="0.25407166123778502"/>
    <n v="0.31845238095238093"/>
    <n v="0.91860465116279066"/>
    <n v="0.61046511627906974"/>
    <n v="0.57594936708860756"/>
    <n v="0"/>
    <n v="1"/>
    <m/>
    <n v="1.6063829787234043"/>
    <n v="0.6063829787234043"/>
    <n v="0.75496688741721851"/>
    <m/>
    <m/>
    <m/>
    <n v="0"/>
    <n v="1"/>
    <m/>
    <m/>
    <m/>
    <m/>
  </r>
  <r>
    <x v="6"/>
    <n v="23062"/>
    <x v="106"/>
    <n v="180"/>
    <n v="14"/>
    <n v="194"/>
    <n v="262"/>
    <n v="52"/>
    <n v="84"/>
    <n v="0"/>
    <n v="0"/>
    <n v="0"/>
    <n v="0"/>
    <n v="351"/>
    <n v="25"/>
    <n v="376"/>
    <n v="526"/>
    <n v="158"/>
    <n v="160"/>
    <n v="16"/>
    <n v="3"/>
    <n v="0"/>
    <n v="0"/>
    <n v="377"/>
    <n v="58"/>
    <n v="435"/>
    <n v="507"/>
    <n v="121"/>
    <n v="188"/>
    <n v="0"/>
    <n v="0"/>
    <n v="0"/>
    <n v="0"/>
    <x v="1030"/>
    <n v="1239"/>
    <n v="592"/>
    <n v="1.0096852300242132"/>
    <n v="0.52219531880548831"/>
    <n v="0.52677857713828935"/>
    <n v="435"/>
    <n v="376"/>
    <n v="194"/>
    <n v="1.1569148936170213"/>
    <n v="0.48404255319148937"/>
    <n v="0.55402298850574716"/>
    <n v="0.96387832699619769"/>
    <n v="0.50190114068441061"/>
    <n v="0.4832347140039448"/>
    <n v="0.76582278481012656"/>
    <n v="0.67088607594936711"/>
    <n v="0.57024793388429751"/>
    <n v="0"/>
    <n v="1"/>
    <m/>
    <n v="1.175"/>
    <n v="0.47499999999999998"/>
    <n v="0.55319148936170215"/>
    <n v="0"/>
    <n v="1"/>
    <m/>
    <m/>
    <m/>
    <m/>
    <m/>
    <m/>
    <m/>
  </r>
  <r>
    <x v="6"/>
    <n v="23064"/>
    <x v="107"/>
    <n v="0"/>
    <n v="0"/>
    <n v="0"/>
    <n v="0"/>
    <n v="0"/>
    <n v="0"/>
    <n v="0"/>
    <n v="0"/>
    <n v="0"/>
    <n v="0"/>
    <n v="107"/>
    <n v="12"/>
    <n v="119"/>
    <n v="117"/>
    <n v="67"/>
    <n v="26"/>
    <n v="3"/>
    <n v="0"/>
    <n v="0"/>
    <n v="2"/>
    <m/>
    <m/>
    <n v="0"/>
    <m/>
    <m/>
    <m/>
    <m/>
    <m/>
    <m/>
    <m/>
    <x v="6"/>
    <n v="334"/>
    <n v="0"/>
    <m/>
    <n v="1"/>
    <m/>
    <m/>
    <n v="11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23077"/>
    <x v="108"/>
    <n v="0"/>
    <n v="0"/>
    <n v="0"/>
    <n v="0"/>
    <n v="0"/>
    <n v="0"/>
    <n v="0"/>
    <n v="0"/>
    <n v="0"/>
    <n v="0"/>
    <n v="422"/>
    <n v="78"/>
    <n v="500"/>
    <n v="446"/>
    <n v="317"/>
    <n v="227"/>
    <n v="11"/>
    <n v="8"/>
    <n v="0"/>
    <n v="7"/>
    <m/>
    <m/>
    <n v="0"/>
    <m/>
    <m/>
    <m/>
    <m/>
    <m/>
    <m/>
    <m/>
    <x v="6"/>
    <n v="1516"/>
    <n v="0"/>
    <m/>
    <n v="1"/>
    <m/>
    <m/>
    <n v="50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23081"/>
    <x v="109"/>
    <n v="0"/>
    <n v="0"/>
    <n v="0"/>
    <n v="0"/>
    <n v="0"/>
    <n v="0"/>
    <n v="0"/>
    <n v="0"/>
    <n v="0"/>
    <n v="0"/>
    <n v="210"/>
    <n v="26"/>
    <n v="236"/>
    <n v="243"/>
    <n v="168"/>
    <n v="99"/>
    <n v="8"/>
    <n v="1"/>
    <n v="0"/>
    <n v="0"/>
    <m/>
    <m/>
    <n v="0"/>
    <m/>
    <m/>
    <m/>
    <m/>
    <m/>
    <m/>
    <m/>
    <x v="6"/>
    <n v="755"/>
    <n v="0"/>
    <m/>
    <n v="1"/>
    <m/>
    <m/>
    <n v="236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6"/>
    <n v="23086"/>
    <x v="110"/>
    <n v="186"/>
    <n v="6"/>
    <n v="192"/>
    <n v="221"/>
    <n v="0"/>
    <n v="0"/>
    <n v="0"/>
    <n v="0"/>
    <n v="0"/>
    <n v="0"/>
    <n v="269"/>
    <n v="34"/>
    <n v="303"/>
    <n v="314"/>
    <n v="199"/>
    <n v="145"/>
    <n v="27"/>
    <n v="0"/>
    <n v="0"/>
    <n v="12"/>
    <n v="512"/>
    <n v="22"/>
    <n v="534"/>
    <n v="591"/>
    <n v="0"/>
    <n v="0"/>
    <n v="0"/>
    <n v="0"/>
    <n v="0"/>
    <n v="0"/>
    <x v="1031"/>
    <n v="1000"/>
    <n v="413"/>
    <n v="1.125"/>
    <n v="0.58699999999999997"/>
    <n v="0.63288888888888883"/>
    <n v="534"/>
    <n v="303"/>
    <n v="192"/>
    <n v="1.7623762376237624"/>
    <n v="0.36633663366336633"/>
    <n v="0.6404494382022472"/>
    <n v="1.8821656050955413"/>
    <n v="0.29617834394904458"/>
    <n v="0.62605752961082906"/>
    <n v="0"/>
    <n v="1"/>
    <m/>
    <n v="0"/>
    <n v="1"/>
    <m/>
    <n v="0"/>
    <n v="1"/>
    <m/>
    <m/>
    <m/>
    <m/>
    <n v="0"/>
    <n v="1"/>
    <m/>
    <m/>
    <m/>
    <m/>
  </r>
  <r>
    <x v="6"/>
    <n v="23088"/>
    <x v="111"/>
    <n v="476"/>
    <n v="110"/>
    <n v="586"/>
    <n v="423"/>
    <n v="287"/>
    <n v="322"/>
    <n v="0"/>
    <n v="9"/>
    <n v="0"/>
    <n v="0"/>
    <n v="703"/>
    <n v="149"/>
    <n v="852"/>
    <n v="666"/>
    <n v="478"/>
    <n v="494"/>
    <n v="27"/>
    <n v="10"/>
    <n v="0"/>
    <n v="5"/>
    <n v="776"/>
    <n v="229"/>
    <n v="1005"/>
    <n v="687"/>
    <n v="822"/>
    <n v="952"/>
    <n v="0"/>
    <n v="30"/>
    <n v="0"/>
    <n v="0"/>
    <x v="1032"/>
    <n v="2532"/>
    <n v="1627"/>
    <n v="1.3807266982622433"/>
    <n v="0.35742496050552924"/>
    <n v="0.53461098398169338"/>
    <n v="1005"/>
    <n v="852"/>
    <n v="586"/>
    <n v="1.1795774647887325"/>
    <n v="0.31220657276995306"/>
    <n v="0.41691542288557215"/>
    <n v="1.0315315315315314"/>
    <n v="0.36486486486486486"/>
    <n v="0.38427947598253276"/>
    <n v="1.7196652719665273"/>
    <n v="0.39958158995815901"/>
    <n v="0.65085158150851585"/>
    <n v="0"/>
    <n v="1"/>
    <m/>
    <n v="1.9271255060728745"/>
    <n v="0.34817813765182187"/>
    <n v="0.66176470588235292"/>
    <n v="3"/>
    <n v="0.1"/>
    <n v="0.7"/>
    <n v="0"/>
    <n v="1"/>
    <m/>
    <m/>
    <m/>
    <m/>
  </r>
  <r>
    <x v="6"/>
    <n v="23094"/>
    <x v="112"/>
    <n v="202"/>
    <n v="44"/>
    <n v="246"/>
    <n v="151"/>
    <n v="148"/>
    <n v="107"/>
    <n v="0"/>
    <n v="0"/>
    <n v="0"/>
    <n v="0"/>
    <n v="372"/>
    <n v="60"/>
    <n v="432"/>
    <n v="405"/>
    <n v="242"/>
    <n v="195"/>
    <n v="12"/>
    <n v="3"/>
    <n v="0"/>
    <n v="0"/>
    <n v="559"/>
    <n v="133"/>
    <n v="692"/>
    <n v="363"/>
    <n v="554"/>
    <n v="326"/>
    <n v="0"/>
    <n v="0"/>
    <n v="0"/>
    <n v="0"/>
    <x v="1033"/>
    <n v="1289"/>
    <n v="652"/>
    <n v="1.5011636927851046"/>
    <n v="0.49418153607447635"/>
    <n v="0.66304909560723513"/>
    <n v="692"/>
    <n v="432"/>
    <n v="246"/>
    <n v="1.6018518518518519"/>
    <n v="0.43055555555555558"/>
    <n v="0.6445086705202312"/>
    <n v="0.89629629629629626"/>
    <n v="0.62716049382716055"/>
    <n v="0.58402203856749313"/>
    <n v="2.2892561983471076"/>
    <n v="0.38842975206611569"/>
    <n v="0.73285198555956677"/>
    <n v="0"/>
    <n v="1"/>
    <m/>
    <n v="1.6717948717948719"/>
    <n v="0.45128205128205129"/>
    <n v="0.67177914110429449"/>
    <n v="0"/>
    <n v="1"/>
    <m/>
    <m/>
    <m/>
    <m/>
    <m/>
    <m/>
    <m/>
  </r>
  <r>
    <x v="6"/>
    <n v="23096"/>
    <x v="113"/>
    <n v="0"/>
    <n v="0"/>
    <n v="0"/>
    <n v="0"/>
    <n v="0"/>
    <n v="0"/>
    <n v="0"/>
    <n v="0"/>
    <n v="0"/>
    <n v="0"/>
    <n v="485"/>
    <n v="46"/>
    <n v="531"/>
    <n v="577"/>
    <n v="334"/>
    <n v="186"/>
    <n v="16"/>
    <n v="2"/>
    <n v="0"/>
    <n v="5"/>
    <m/>
    <m/>
    <n v="0"/>
    <m/>
    <m/>
    <m/>
    <m/>
    <m/>
    <m/>
    <m/>
    <x v="6"/>
    <n v="1651"/>
    <n v="0"/>
    <m/>
    <n v="1"/>
    <m/>
    <m/>
    <n v="53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23097"/>
    <x v="114"/>
    <n v="65"/>
    <n v="4"/>
    <n v="69"/>
    <n v="51"/>
    <n v="34"/>
    <n v="27"/>
    <n v="0"/>
    <n v="0"/>
    <n v="0"/>
    <n v="0"/>
    <n v="225"/>
    <n v="22"/>
    <n v="247"/>
    <n v="251"/>
    <n v="179"/>
    <n v="115"/>
    <n v="16"/>
    <n v="2"/>
    <n v="0"/>
    <n v="9"/>
    <n v="206"/>
    <n v="15"/>
    <n v="221"/>
    <n v="147"/>
    <n v="113"/>
    <n v="74"/>
    <n v="0"/>
    <n v="0"/>
    <n v="0"/>
    <n v="0"/>
    <x v="1034"/>
    <n v="819"/>
    <n v="181"/>
    <n v="0.67765567765567769"/>
    <n v="0.77899877899877901"/>
    <n v="0.67387387387387387"/>
    <n v="221"/>
    <n v="247"/>
    <n v="69"/>
    <n v="0.89473684210526316"/>
    <n v="0.72064777327935226"/>
    <n v="0.68778280542986425"/>
    <n v="0.58565737051792832"/>
    <n v="0.79681274900398402"/>
    <n v="0.65306122448979587"/>
    <n v="0.63128491620111726"/>
    <n v="0.81005586592178769"/>
    <n v="0.69911504424778759"/>
    <n v="0"/>
    <n v="1"/>
    <m/>
    <n v="0.64347826086956517"/>
    <n v="0.76521739130434785"/>
    <n v="0.63513513513513509"/>
    <n v="0"/>
    <n v="1"/>
    <m/>
    <n v="0"/>
    <n v="1"/>
    <m/>
    <m/>
    <m/>
    <m/>
  </r>
  <r>
    <x v="6"/>
    <n v="23098"/>
    <x v="115"/>
    <n v="0"/>
    <n v="0"/>
    <n v="0"/>
    <n v="0"/>
    <n v="0"/>
    <n v="0"/>
    <n v="0"/>
    <n v="0"/>
    <n v="0"/>
    <n v="0"/>
    <n v="24"/>
    <n v="3"/>
    <n v="27"/>
    <n v="20"/>
    <n v="16"/>
    <n v="12"/>
    <n v="1"/>
    <n v="0"/>
    <n v="0"/>
    <n v="1"/>
    <m/>
    <m/>
    <n v="0"/>
    <m/>
    <m/>
    <m/>
    <m/>
    <m/>
    <m/>
    <m/>
    <x v="6"/>
    <n v="77"/>
    <n v="0"/>
    <m/>
    <n v="1"/>
    <m/>
    <m/>
    <n v="27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23099"/>
    <x v="116"/>
    <n v="0"/>
    <n v="0"/>
    <n v="0"/>
    <n v="0"/>
    <n v="0"/>
    <n v="0"/>
    <n v="0"/>
    <n v="0"/>
    <n v="0"/>
    <n v="0"/>
    <n v="69"/>
    <n v="4"/>
    <n v="73"/>
    <n v="77"/>
    <n v="14"/>
    <n v="10"/>
    <n v="2"/>
    <n v="0"/>
    <n v="0"/>
    <n v="1"/>
    <m/>
    <m/>
    <n v="0"/>
    <m/>
    <m/>
    <m/>
    <m/>
    <m/>
    <m/>
    <m/>
    <x v="6"/>
    <n v="177"/>
    <n v="0"/>
    <m/>
    <n v="1"/>
    <m/>
    <m/>
    <n v="7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23100"/>
    <x v="117"/>
    <n v="0"/>
    <n v="0"/>
    <n v="0"/>
    <n v="0"/>
    <n v="0"/>
    <n v="0"/>
    <n v="0"/>
    <n v="0"/>
    <n v="0"/>
    <n v="0"/>
    <n v="16"/>
    <n v="2"/>
    <n v="18"/>
    <n v="26"/>
    <n v="6"/>
    <n v="4"/>
    <n v="0"/>
    <n v="0"/>
    <n v="0"/>
    <n v="0"/>
    <m/>
    <m/>
    <n v="0"/>
    <m/>
    <m/>
    <m/>
    <m/>
    <m/>
    <m/>
    <m/>
    <x v="6"/>
    <n v="54"/>
    <n v="0"/>
    <m/>
    <n v="1"/>
    <m/>
    <m/>
    <n v="18"/>
    <n v="0"/>
    <m/>
    <n v="1"/>
    <m/>
    <m/>
    <n v="1"/>
    <m/>
    <m/>
    <n v="1"/>
    <m/>
    <m/>
    <m/>
    <m/>
    <m/>
    <n v="1"/>
    <m/>
    <m/>
    <m/>
    <m/>
    <m/>
    <m/>
    <m/>
    <m/>
    <m/>
    <m/>
  </r>
  <r>
    <x v="6"/>
    <n v="23101"/>
    <x v="118"/>
    <n v="49"/>
    <n v="11"/>
    <n v="60"/>
    <n v="63"/>
    <n v="18"/>
    <n v="16"/>
    <n v="0"/>
    <n v="0"/>
    <n v="0"/>
    <n v="0"/>
    <n v="123"/>
    <n v="12"/>
    <n v="135"/>
    <n v="158"/>
    <n v="57"/>
    <n v="46"/>
    <n v="10"/>
    <n v="1"/>
    <n v="0"/>
    <n v="0"/>
    <n v="175"/>
    <n v="20"/>
    <n v="195"/>
    <n v="247"/>
    <n v="61"/>
    <n v="53"/>
    <n v="0"/>
    <n v="0"/>
    <n v="0"/>
    <n v="0"/>
    <x v="366"/>
    <n v="407"/>
    <n v="157"/>
    <n v="1.3660933660933661"/>
    <n v="0.61425061425061422"/>
    <n v="0.71762589928057552"/>
    <n v="195"/>
    <n v="135"/>
    <n v="60"/>
    <n v="1.4444444444444444"/>
    <n v="0.55555555555555558"/>
    <n v="0.69230769230769229"/>
    <n v="1.5632911392405062"/>
    <n v="0.60126582278481011"/>
    <n v="0.74493927125506076"/>
    <n v="1.0701754385964912"/>
    <n v="0.68421052631578949"/>
    <n v="0.70491803278688525"/>
    <n v="0"/>
    <n v="1"/>
    <m/>
    <n v="1.1521739130434783"/>
    <n v="0.65217391304347827"/>
    <n v="0.69811320754716977"/>
    <n v="0"/>
    <n v="1"/>
    <m/>
    <m/>
    <m/>
    <m/>
    <m/>
    <m/>
    <m/>
  </r>
  <r>
    <x v="6"/>
    <n v="23102"/>
    <x v="119"/>
    <n v="5"/>
    <n v="0"/>
    <n v="5"/>
    <n v="1"/>
    <n v="7"/>
    <n v="3"/>
    <n v="0"/>
    <n v="0"/>
    <n v="0"/>
    <n v="0"/>
    <n v="114"/>
    <n v="13"/>
    <n v="127"/>
    <n v="176"/>
    <n v="76"/>
    <n v="48"/>
    <n v="0"/>
    <n v="0"/>
    <n v="0"/>
    <n v="2"/>
    <n v="76"/>
    <n v="24"/>
    <n v="100"/>
    <n v="42"/>
    <n v="180"/>
    <n v="95"/>
    <n v="0"/>
    <n v="0"/>
    <n v="0"/>
    <n v="0"/>
    <x v="1035"/>
    <n v="429"/>
    <n v="16"/>
    <n v="0.97202797202797198"/>
    <n v="0.96270396270396275"/>
    <n v="0.9616306954436451"/>
    <n v="100"/>
    <n v="127"/>
    <n v="5"/>
    <n v="0.78740157480314965"/>
    <n v="0.96062992125984248"/>
    <n v="0.95"/>
    <n v="0.23863636363636365"/>
    <n v="0.99431818181818177"/>
    <n v="0.97619047619047616"/>
    <n v="2.3684210526315788"/>
    <n v="0.90789473684210531"/>
    <n v="0.96111111111111114"/>
    <m/>
    <m/>
    <m/>
    <n v="1.9791666666666667"/>
    <n v="0.9375"/>
    <n v="0.96842105263157896"/>
    <m/>
    <m/>
    <m/>
    <n v="0"/>
    <n v="1"/>
    <m/>
    <m/>
    <m/>
    <m/>
  </r>
  <r>
    <x v="6"/>
    <n v="23103"/>
    <x v="120"/>
    <n v="37"/>
    <n v="0"/>
    <n v="37"/>
    <n v="43"/>
    <n v="0"/>
    <n v="0"/>
    <n v="0"/>
    <n v="0"/>
    <n v="0"/>
    <n v="0"/>
    <n v="86"/>
    <n v="6"/>
    <n v="92"/>
    <n v="98"/>
    <n v="23"/>
    <n v="18"/>
    <n v="0"/>
    <n v="3"/>
    <n v="0"/>
    <n v="0"/>
    <n v="407"/>
    <n v="0"/>
    <n v="407"/>
    <n v="609"/>
    <n v="0"/>
    <n v="0"/>
    <n v="0"/>
    <n v="0"/>
    <n v="0"/>
    <n v="0"/>
    <x v="1036"/>
    <n v="234"/>
    <n v="80"/>
    <n v="4.3418803418803416"/>
    <n v="0.65811965811965811"/>
    <n v="0.92125984251968507"/>
    <n v="407"/>
    <n v="92"/>
    <n v="37"/>
    <n v="4.4239130434782608"/>
    <n v="0.59782608695652173"/>
    <n v="0.90909090909090906"/>
    <n v="6.2142857142857144"/>
    <n v="0.56122448979591832"/>
    <n v="0.92939244663382592"/>
    <n v="0"/>
    <n v="1"/>
    <m/>
    <m/>
    <m/>
    <m/>
    <n v="0"/>
    <n v="1"/>
    <m/>
    <n v="0"/>
    <n v="1"/>
    <m/>
    <m/>
    <m/>
    <m/>
    <m/>
    <m/>
    <m/>
  </r>
  <r>
    <x v="6"/>
    <n v="23104"/>
    <x v="121"/>
    <n v="100"/>
    <n v="2"/>
    <n v="102"/>
    <n v="153"/>
    <n v="0"/>
    <n v="6"/>
    <n v="0"/>
    <n v="0"/>
    <n v="0"/>
    <n v="0"/>
    <n v="178"/>
    <n v="14"/>
    <n v="192"/>
    <n v="219"/>
    <n v="113"/>
    <n v="70"/>
    <n v="12"/>
    <n v="0"/>
    <n v="0"/>
    <n v="4"/>
    <n v="461"/>
    <n v="26"/>
    <n v="487"/>
    <n v="626"/>
    <n v="0"/>
    <n v="50"/>
    <n v="0"/>
    <n v="0"/>
    <n v="0"/>
    <n v="0"/>
    <x v="1037"/>
    <n v="610"/>
    <n v="261"/>
    <n v="1.9065573770491804"/>
    <n v="0.5721311475409836"/>
    <n v="0.77558039552880487"/>
    <n v="487"/>
    <n v="192"/>
    <n v="102"/>
    <n v="2.5364583333333335"/>
    <n v="0.46875"/>
    <n v="0.79055441478439425"/>
    <n v="2.8584474885844751"/>
    <n v="0.30136986301369861"/>
    <n v="0.75559105431309903"/>
    <n v="0"/>
    <n v="1"/>
    <m/>
    <n v="0"/>
    <n v="1"/>
    <m/>
    <n v="0.7142857142857143"/>
    <n v="0.91428571428571426"/>
    <n v="0.88"/>
    <m/>
    <m/>
    <m/>
    <n v="0"/>
    <n v="1"/>
    <m/>
    <m/>
    <m/>
    <m/>
  </r>
  <r>
    <x v="6"/>
    <n v="23105"/>
    <x v="122"/>
    <n v="0"/>
    <n v="0"/>
    <n v="0"/>
    <n v="0"/>
    <n v="0"/>
    <n v="0"/>
    <n v="0"/>
    <n v="0"/>
    <n v="0"/>
    <n v="0"/>
    <n v="235"/>
    <n v="33"/>
    <n v="268"/>
    <n v="275"/>
    <n v="171"/>
    <n v="114"/>
    <n v="17"/>
    <n v="4"/>
    <n v="0"/>
    <n v="13"/>
    <m/>
    <m/>
    <n v="0"/>
    <m/>
    <m/>
    <m/>
    <m/>
    <m/>
    <m/>
    <m/>
    <x v="6"/>
    <n v="862"/>
    <n v="0"/>
    <m/>
    <n v="1"/>
    <m/>
    <m/>
    <n v="26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24001"/>
    <x v="123"/>
    <n v="395"/>
    <n v="64"/>
    <n v="459"/>
    <n v="453"/>
    <n v="261"/>
    <n v="227"/>
    <n v="15"/>
    <n v="0"/>
    <n v="0"/>
    <n v="0"/>
    <n v="447"/>
    <n v="72"/>
    <n v="519"/>
    <n v="493"/>
    <n v="352"/>
    <n v="297"/>
    <n v="41"/>
    <n v="1"/>
    <n v="0"/>
    <n v="5"/>
    <n v="1179"/>
    <n v="243"/>
    <n v="1422"/>
    <n v="1243"/>
    <n v="1018"/>
    <n v="945"/>
    <n v="61"/>
    <n v="0"/>
    <n v="0"/>
    <n v="0"/>
    <x v="562"/>
    <n v="1708"/>
    <n v="1415"/>
    <n v="2.7453161592505855"/>
    <n v="0.17154566744730679"/>
    <n v="0.69822989976540839"/>
    <n v="1422"/>
    <n v="519"/>
    <n v="459"/>
    <n v="2.7398843930635839"/>
    <n v="0.11560693641618497"/>
    <n v="0.67721518987341767"/>
    <n v="2.5212981744421907"/>
    <n v="8.1135902636916835E-2"/>
    <n v="0.63555913113435236"/>
    <n v="2.8920454545454546"/>
    <n v="0.25852272727272729"/>
    <n v="0.74361493123772104"/>
    <n v="1.4878048780487805"/>
    <n v="0.63414634146341464"/>
    <n v="0.75409836065573765"/>
    <n v="3.1818181818181817"/>
    <n v="0.2356902356902357"/>
    <n v="0.75978835978835979"/>
    <n v="0"/>
    <n v="1"/>
    <m/>
    <n v="0"/>
    <n v="1"/>
    <m/>
    <m/>
    <m/>
    <m/>
  </r>
  <r>
    <x v="6"/>
    <n v="24007"/>
    <x v="124"/>
    <n v="72"/>
    <n v="0"/>
    <n v="72"/>
    <n v="78"/>
    <n v="32"/>
    <n v="0"/>
    <n v="0"/>
    <n v="2"/>
    <n v="0"/>
    <n v="0"/>
    <n v="181"/>
    <n v="18"/>
    <n v="199"/>
    <n v="198"/>
    <n v="115"/>
    <n v="86"/>
    <n v="9"/>
    <n v="2"/>
    <n v="0"/>
    <n v="4"/>
    <n v="232"/>
    <n v="0"/>
    <n v="232"/>
    <n v="185"/>
    <n v="234"/>
    <n v="0"/>
    <n v="0"/>
    <n v="16"/>
    <n v="0"/>
    <n v="0"/>
    <x v="1038"/>
    <n v="613"/>
    <n v="184"/>
    <n v="1.0880913539967374"/>
    <n v="0.69983686786296906"/>
    <n v="0.72413793103448276"/>
    <n v="232"/>
    <n v="199"/>
    <n v="72"/>
    <n v="1.1658291457286432"/>
    <n v="0.63819095477386933"/>
    <n v="0.68965517241379315"/>
    <n v="0.93434343434343436"/>
    <n v="0.60606060606060608"/>
    <n v="0.57837837837837835"/>
    <n v="2.034782608695652"/>
    <n v="0.72173913043478266"/>
    <n v="0.86324786324786329"/>
    <n v="0"/>
    <n v="1"/>
    <m/>
    <n v="0"/>
    <n v="1"/>
    <m/>
    <n v="8"/>
    <n v="0"/>
    <n v="0.875"/>
    <n v="0"/>
    <n v="1"/>
    <m/>
    <m/>
    <m/>
    <m/>
  </r>
  <r>
    <x v="6"/>
    <n v="24008"/>
    <x v="125"/>
    <n v="0"/>
    <n v="0"/>
    <n v="0"/>
    <n v="0"/>
    <n v="0"/>
    <n v="0"/>
    <n v="0"/>
    <n v="0"/>
    <n v="0"/>
    <n v="0"/>
    <n v="100"/>
    <n v="11"/>
    <n v="111"/>
    <n v="120"/>
    <n v="96"/>
    <n v="70"/>
    <n v="5"/>
    <n v="0"/>
    <n v="0"/>
    <n v="1"/>
    <m/>
    <m/>
    <n v="0"/>
    <m/>
    <m/>
    <m/>
    <m/>
    <m/>
    <m/>
    <m/>
    <x v="6"/>
    <n v="403"/>
    <n v="0"/>
    <m/>
    <n v="1"/>
    <m/>
    <m/>
    <n v="11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24009"/>
    <x v="126"/>
    <n v="0"/>
    <n v="0"/>
    <n v="0"/>
    <n v="0"/>
    <n v="0"/>
    <n v="0"/>
    <n v="0"/>
    <n v="0"/>
    <n v="0"/>
    <n v="0"/>
    <n v="200"/>
    <n v="21"/>
    <n v="221"/>
    <n v="242"/>
    <n v="120"/>
    <n v="91"/>
    <n v="13"/>
    <n v="6"/>
    <n v="0"/>
    <n v="1"/>
    <m/>
    <m/>
    <n v="0"/>
    <m/>
    <m/>
    <m/>
    <m/>
    <m/>
    <m/>
    <m/>
    <x v="6"/>
    <n v="694"/>
    <n v="0"/>
    <m/>
    <n v="1"/>
    <m/>
    <m/>
    <n v="22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24011"/>
    <x v="127"/>
    <n v="0"/>
    <n v="0"/>
    <n v="0"/>
    <n v="0"/>
    <n v="0"/>
    <n v="0"/>
    <n v="0"/>
    <n v="0"/>
    <n v="0"/>
    <n v="0"/>
    <n v="220"/>
    <n v="24"/>
    <n v="244"/>
    <n v="277"/>
    <n v="126"/>
    <n v="70"/>
    <n v="16"/>
    <n v="2"/>
    <n v="0"/>
    <n v="0"/>
    <m/>
    <m/>
    <n v="0"/>
    <m/>
    <m/>
    <m/>
    <m/>
    <m/>
    <m/>
    <m/>
    <x v="6"/>
    <n v="735"/>
    <n v="0"/>
    <m/>
    <n v="1"/>
    <m/>
    <m/>
    <n v="244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6"/>
    <n v="24014"/>
    <x v="128"/>
    <n v="0"/>
    <n v="0"/>
    <n v="0"/>
    <n v="0"/>
    <n v="0"/>
    <n v="0"/>
    <n v="0"/>
    <n v="0"/>
    <n v="0"/>
    <n v="0"/>
    <n v="227"/>
    <n v="26"/>
    <n v="253"/>
    <n v="271"/>
    <n v="169"/>
    <n v="113"/>
    <n v="7"/>
    <n v="2"/>
    <n v="0"/>
    <n v="0"/>
    <m/>
    <m/>
    <n v="0"/>
    <m/>
    <m/>
    <m/>
    <m/>
    <m/>
    <m/>
    <m/>
    <x v="6"/>
    <n v="815"/>
    <n v="0"/>
    <m/>
    <n v="1"/>
    <m/>
    <m/>
    <n v="253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6"/>
    <n v="24016"/>
    <x v="129"/>
    <n v="0"/>
    <n v="0"/>
    <n v="0"/>
    <n v="0"/>
    <n v="0"/>
    <n v="0"/>
    <n v="0"/>
    <n v="0"/>
    <n v="0"/>
    <n v="0"/>
    <n v="191"/>
    <n v="26"/>
    <n v="217"/>
    <n v="227"/>
    <n v="112"/>
    <n v="60"/>
    <n v="14"/>
    <n v="1"/>
    <n v="0"/>
    <n v="0"/>
    <m/>
    <m/>
    <n v="0"/>
    <m/>
    <m/>
    <m/>
    <m/>
    <m/>
    <m/>
    <m/>
    <x v="6"/>
    <n v="631"/>
    <n v="0"/>
    <m/>
    <n v="1"/>
    <m/>
    <m/>
    <n v="217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6"/>
    <n v="24020"/>
    <x v="130"/>
    <n v="310"/>
    <n v="63"/>
    <n v="373"/>
    <n v="366"/>
    <n v="198"/>
    <n v="193"/>
    <n v="6"/>
    <n v="0"/>
    <n v="0"/>
    <n v="0"/>
    <n v="370"/>
    <n v="79"/>
    <n v="449"/>
    <n v="398"/>
    <n v="278"/>
    <n v="278"/>
    <n v="15"/>
    <n v="4"/>
    <n v="0"/>
    <n v="25"/>
    <n v="880"/>
    <n v="132"/>
    <n v="1012"/>
    <n v="1091"/>
    <n v="700"/>
    <n v="574"/>
    <n v="27"/>
    <n v="0"/>
    <n v="0"/>
    <n v="0"/>
    <x v="1039"/>
    <n v="1447"/>
    <n v="1136"/>
    <n v="2.3524533517622666"/>
    <n v="0.21492743607463718"/>
    <n v="0.66627497062279673"/>
    <n v="1012"/>
    <n v="449"/>
    <n v="373"/>
    <n v="2.2538975501113585"/>
    <n v="0.16926503340757237"/>
    <n v="0.63142292490118579"/>
    <n v="2.7412060301507539"/>
    <n v="8.0402010050251257E-2"/>
    <n v="0.66452795600366632"/>
    <n v="2.5179856115107913"/>
    <n v="0.28776978417266186"/>
    <n v="0.71714285714285719"/>
    <n v="1.8"/>
    <n v="0.6"/>
    <n v="0.77777777777777779"/>
    <n v="2.064748201438849"/>
    <n v="0.30575539568345322"/>
    <n v="0.66376306620209058"/>
    <n v="0"/>
    <n v="1"/>
    <m/>
    <n v="0"/>
    <n v="1"/>
    <m/>
    <m/>
    <m/>
    <m/>
  </r>
  <r>
    <x v="6"/>
    <n v="24028"/>
    <x v="131"/>
    <n v="0"/>
    <n v="0"/>
    <n v="0"/>
    <n v="0"/>
    <n v="0"/>
    <n v="0"/>
    <n v="0"/>
    <n v="0"/>
    <n v="0"/>
    <n v="0"/>
    <n v="95"/>
    <n v="10"/>
    <n v="105"/>
    <n v="78"/>
    <n v="98"/>
    <n v="63"/>
    <n v="3"/>
    <n v="2"/>
    <n v="0"/>
    <n v="11"/>
    <m/>
    <m/>
    <n v="0"/>
    <m/>
    <m/>
    <m/>
    <m/>
    <m/>
    <m/>
    <m/>
    <x v="6"/>
    <n v="360"/>
    <n v="0"/>
    <m/>
    <n v="1"/>
    <m/>
    <m/>
    <n v="10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24033"/>
    <x v="132"/>
    <n v="169"/>
    <n v="17"/>
    <n v="186"/>
    <n v="198"/>
    <n v="155"/>
    <n v="51"/>
    <n v="0"/>
    <n v="0"/>
    <n v="0"/>
    <n v="0"/>
    <n v="270"/>
    <n v="37"/>
    <n v="307"/>
    <n v="347"/>
    <n v="227"/>
    <n v="149"/>
    <n v="11"/>
    <n v="0"/>
    <n v="0"/>
    <n v="1"/>
    <n v="779"/>
    <n v="100"/>
    <n v="879"/>
    <n v="763"/>
    <n v="977"/>
    <n v="337"/>
    <n v="0"/>
    <n v="0"/>
    <n v="0"/>
    <n v="0"/>
    <x v="1040"/>
    <n v="1042"/>
    <n v="590"/>
    <n v="2.8368522072936662"/>
    <n v="0.43378119001919385"/>
    <n v="0.80040595399188097"/>
    <n v="879"/>
    <n v="307"/>
    <n v="186"/>
    <n v="2.8631921824104234"/>
    <n v="0.39413680781758959"/>
    <n v="0.78839590443686003"/>
    <n v="2.1988472622478388"/>
    <n v="0.42939481268011526"/>
    <n v="0.74049803407601578"/>
    <n v="4.3039647577092515"/>
    <n v="0.31718061674008813"/>
    <n v="0.8413510747185261"/>
    <n v="0"/>
    <n v="1"/>
    <m/>
    <n v="2.261744966442953"/>
    <n v="0.65771812080536918"/>
    <n v="0.8486646884272997"/>
    <m/>
    <m/>
    <m/>
    <n v="0"/>
    <n v="1"/>
    <m/>
    <m/>
    <m/>
    <m/>
  </r>
  <r>
    <x v="6"/>
    <n v="24038"/>
    <x v="133"/>
    <n v="0"/>
    <n v="0"/>
    <n v="0"/>
    <n v="0"/>
    <n v="0"/>
    <n v="0"/>
    <n v="0"/>
    <n v="0"/>
    <n v="0"/>
    <n v="0"/>
    <n v="462"/>
    <n v="44"/>
    <n v="506"/>
    <n v="570"/>
    <n v="254"/>
    <n v="155"/>
    <n v="21"/>
    <n v="1"/>
    <n v="0"/>
    <n v="0"/>
    <m/>
    <m/>
    <n v="0"/>
    <m/>
    <m/>
    <m/>
    <m/>
    <m/>
    <m/>
    <m/>
    <x v="6"/>
    <n v="1507"/>
    <n v="0"/>
    <m/>
    <n v="1"/>
    <m/>
    <m/>
    <n v="506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6"/>
    <n v="24041"/>
    <x v="134"/>
    <n v="70"/>
    <n v="0"/>
    <n v="70"/>
    <n v="80"/>
    <n v="0"/>
    <n v="0"/>
    <n v="0"/>
    <n v="0"/>
    <n v="0"/>
    <n v="0"/>
    <n v="145"/>
    <n v="20"/>
    <n v="165"/>
    <n v="178"/>
    <n v="72"/>
    <n v="79"/>
    <n v="8"/>
    <n v="3"/>
    <n v="0"/>
    <n v="0"/>
    <n v="231"/>
    <n v="0"/>
    <n v="231"/>
    <n v="304"/>
    <n v="0"/>
    <n v="0"/>
    <n v="0"/>
    <n v="0"/>
    <n v="0"/>
    <n v="0"/>
    <x v="1041"/>
    <n v="505"/>
    <n v="150"/>
    <n v="1.0594059405940595"/>
    <n v="0.70297029702970293"/>
    <n v="0.71962616822429903"/>
    <n v="231"/>
    <n v="165"/>
    <n v="70"/>
    <n v="1.4"/>
    <n v="0.5757575757575758"/>
    <n v="0.69696969696969702"/>
    <n v="1.7078651685393258"/>
    <n v="0.550561797752809"/>
    <n v="0.73684210526315785"/>
    <n v="0"/>
    <n v="1"/>
    <m/>
    <n v="0"/>
    <n v="1"/>
    <m/>
    <n v="0"/>
    <n v="1"/>
    <m/>
    <n v="0"/>
    <n v="1"/>
    <m/>
    <m/>
    <m/>
    <m/>
    <m/>
    <m/>
    <m/>
  </r>
  <r>
    <x v="6"/>
    <n v="24043"/>
    <x v="135"/>
    <n v="0"/>
    <n v="0"/>
    <n v="0"/>
    <n v="0"/>
    <n v="0"/>
    <n v="0"/>
    <n v="0"/>
    <n v="0"/>
    <n v="0"/>
    <n v="0"/>
    <n v="198"/>
    <n v="19"/>
    <n v="217"/>
    <n v="272"/>
    <n v="160"/>
    <n v="71"/>
    <n v="14"/>
    <n v="1"/>
    <n v="0"/>
    <n v="0"/>
    <m/>
    <m/>
    <n v="0"/>
    <m/>
    <m/>
    <m/>
    <m/>
    <m/>
    <m/>
    <m/>
    <x v="6"/>
    <n v="735"/>
    <n v="0"/>
    <m/>
    <n v="1"/>
    <m/>
    <m/>
    <n v="217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6"/>
    <n v="24045"/>
    <x v="136"/>
    <n v="0"/>
    <n v="0"/>
    <n v="0"/>
    <n v="0"/>
    <n v="0"/>
    <n v="0"/>
    <n v="0"/>
    <n v="0"/>
    <n v="0"/>
    <n v="0"/>
    <n v="168"/>
    <n v="19"/>
    <n v="187"/>
    <n v="187"/>
    <n v="115"/>
    <n v="89"/>
    <n v="4"/>
    <n v="1"/>
    <n v="0"/>
    <n v="1"/>
    <m/>
    <m/>
    <n v="0"/>
    <m/>
    <m/>
    <m/>
    <m/>
    <m/>
    <m/>
    <m/>
    <x v="6"/>
    <n v="584"/>
    <n v="0"/>
    <m/>
    <n v="1"/>
    <m/>
    <m/>
    <n v="18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24048"/>
    <x v="137"/>
    <n v="180"/>
    <n v="10"/>
    <n v="190"/>
    <n v="259"/>
    <n v="37"/>
    <n v="27"/>
    <n v="0"/>
    <n v="0"/>
    <n v="0"/>
    <n v="0"/>
    <n v="282"/>
    <n v="16"/>
    <n v="298"/>
    <n v="418"/>
    <n v="177"/>
    <n v="102"/>
    <n v="9"/>
    <n v="1"/>
    <n v="0"/>
    <n v="1"/>
    <n v="635"/>
    <n v="77"/>
    <n v="712"/>
    <n v="907"/>
    <n v="192"/>
    <n v="208"/>
    <n v="0"/>
    <n v="0"/>
    <n v="0"/>
    <n v="0"/>
    <x v="1042"/>
    <n v="1006"/>
    <n v="513"/>
    <n v="2.0069582504970178"/>
    <n v="0.49005964214711728"/>
    <n v="0.74591381872213969"/>
    <n v="712"/>
    <n v="298"/>
    <n v="190"/>
    <n v="2.3892617449664431"/>
    <n v="0.36241610738255031"/>
    <n v="0.7331460674157303"/>
    <n v="2.1698564593301435"/>
    <n v="0.38038277511961721"/>
    <n v="0.71444321940463063"/>
    <n v="1.0847457627118644"/>
    <n v="0.79096045197740117"/>
    <n v="0.80729166666666663"/>
    <n v="0"/>
    <n v="1"/>
    <m/>
    <n v="2.0392156862745097"/>
    <n v="0.73529411764705888"/>
    <n v="0.87019230769230771"/>
    <n v="0"/>
    <n v="1"/>
    <m/>
    <n v="0"/>
    <n v="1"/>
    <m/>
    <m/>
    <m/>
    <m/>
  </r>
  <r>
    <x v="6"/>
    <n v="24054"/>
    <x v="138"/>
    <n v="0"/>
    <n v="0"/>
    <n v="0"/>
    <n v="0"/>
    <n v="0"/>
    <n v="0"/>
    <n v="0"/>
    <n v="0"/>
    <n v="0"/>
    <n v="0"/>
    <n v="138"/>
    <n v="22"/>
    <n v="160"/>
    <n v="134"/>
    <n v="106"/>
    <n v="86"/>
    <n v="8"/>
    <n v="0"/>
    <n v="0"/>
    <n v="4"/>
    <m/>
    <m/>
    <n v="0"/>
    <m/>
    <m/>
    <m/>
    <m/>
    <m/>
    <m/>
    <m/>
    <x v="6"/>
    <n v="498"/>
    <n v="0"/>
    <m/>
    <n v="1"/>
    <m/>
    <m/>
    <n v="160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24055"/>
    <x v="139"/>
    <n v="0"/>
    <n v="0"/>
    <n v="0"/>
    <n v="0"/>
    <n v="0"/>
    <n v="0"/>
    <n v="0"/>
    <n v="0"/>
    <n v="0"/>
    <n v="0"/>
    <n v="357"/>
    <n v="49"/>
    <n v="406"/>
    <n v="454"/>
    <n v="257"/>
    <n v="165"/>
    <n v="24"/>
    <n v="3"/>
    <n v="0"/>
    <n v="0"/>
    <m/>
    <m/>
    <n v="0"/>
    <m/>
    <m/>
    <m/>
    <m/>
    <m/>
    <m/>
    <m/>
    <x v="6"/>
    <n v="1309"/>
    <n v="0"/>
    <m/>
    <n v="1"/>
    <m/>
    <m/>
    <n v="406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6"/>
    <n v="24059"/>
    <x v="140"/>
    <n v="173"/>
    <n v="27"/>
    <n v="200"/>
    <n v="211"/>
    <n v="41"/>
    <n v="54"/>
    <n v="0"/>
    <n v="0"/>
    <n v="0"/>
    <n v="0"/>
    <n v="230"/>
    <n v="43"/>
    <n v="273"/>
    <n v="265"/>
    <n v="173"/>
    <n v="159"/>
    <n v="8"/>
    <n v="1"/>
    <n v="0"/>
    <n v="13"/>
    <n v="281"/>
    <n v="47"/>
    <n v="328"/>
    <n v="343"/>
    <n v="85"/>
    <n v="91"/>
    <n v="0"/>
    <n v="0"/>
    <n v="0"/>
    <n v="0"/>
    <x v="157"/>
    <n v="892"/>
    <n v="506"/>
    <n v="0.94955156950672648"/>
    <n v="0.43273542600896858"/>
    <n v="0.40259740259740262"/>
    <n v="328"/>
    <n v="273"/>
    <n v="200"/>
    <n v="1.2014652014652014"/>
    <n v="0.26739926739926739"/>
    <n v="0.3902439024390244"/>
    <n v="1.2943396226415094"/>
    <n v="0.20377358490566039"/>
    <n v="0.38483965014577259"/>
    <n v="0.4913294797687861"/>
    <n v="0.76300578034682076"/>
    <n v="0.51764705882352946"/>
    <n v="0"/>
    <n v="1"/>
    <m/>
    <n v="0.57232704402515722"/>
    <n v="0.660377358490566"/>
    <n v="0.40659340659340659"/>
    <n v="0"/>
    <n v="1"/>
    <m/>
    <n v="0"/>
    <n v="1"/>
    <m/>
    <m/>
    <m/>
    <m/>
  </r>
  <r>
    <x v="6"/>
    <n v="24062"/>
    <x v="141"/>
    <n v="1312"/>
    <n v="187"/>
    <n v="1499"/>
    <n v="1720"/>
    <n v="599"/>
    <n v="568"/>
    <n v="50"/>
    <n v="52"/>
    <n v="0"/>
    <n v="0"/>
    <n v="1445"/>
    <n v="216"/>
    <n v="1661"/>
    <n v="1896"/>
    <n v="797"/>
    <n v="689"/>
    <n v="81"/>
    <n v="52"/>
    <n v="0"/>
    <n v="7"/>
    <n v="3324"/>
    <n v="436"/>
    <n v="3760"/>
    <n v="4399"/>
    <n v="2106"/>
    <n v="1806"/>
    <n v="282"/>
    <n v="78"/>
    <n v="0"/>
    <n v="0"/>
    <x v="1043"/>
    <n v="5183"/>
    <n v="4488"/>
    <n v="2.3984179046884044"/>
    <n v="0.13409222458035885"/>
    <n v="0.63896709838307453"/>
    <n v="3760"/>
    <n v="1661"/>
    <n v="1499"/>
    <n v="2.26369656833233"/>
    <n v="9.7531607465382295E-2"/>
    <n v="0.60132978723404251"/>
    <n v="2.3201476793248945"/>
    <n v="9.2827004219409287E-2"/>
    <n v="0.60900204591952711"/>
    <n v="2.6424090338770387"/>
    <n v="0.24843161856963614"/>
    <n v="0.71557454890788219"/>
    <n v="3.4814814814814814"/>
    <n v="0.38271604938271603"/>
    <n v="0.82269503546099287"/>
    <n v="2.6211901306240928"/>
    <n v="0.17561683599419448"/>
    <n v="0.68549280177187155"/>
    <n v="1.5"/>
    <n v="0"/>
    <n v="0.33333333333333331"/>
    <n v="0"/>
    <n v="1"/>
    <m/>
    <m/>
    <m/>
    <m/>
  </r>
  <r>
    <x v="6"/>
    <n v="24066"/>
    <x v="142"/>
    <n v="0"/>
    <n v="0"/>
    <n v="0"/>
    <n v="0"/>
    <n v="0"/>
    <n v="0"/>
    <n v="0"/>
    <n v="0"/>
    <n v="0"/>
    <n v="0"/>
    <n v="266"/>
    <n v="32"/>
    <n v="298"/>
    <n v="398"/>
    <n v="166"/>
    <n v="122"/>
    <n v="16"/>
    <n v="1"/>
    <n v="0"/>
    <n v="1"/>
    <m/>
    <m/>
    <n v="0"/>
    <m/>
    <m/>
    <m/>
    <m/>
    <m/>
    <m/>
    <m/>
    <x v="6"/>
    <n v="1002"/>
    <n v="0"/>
    <m/>
    <n v="1"/>
    <m/>
    <m/>
    <n v="29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24086"/>
    <x v="143"/>
    <n v="0"/>
    <n v="0"/>
    <n v="0"/>
    <n v="0"/>
    <n v="0"/>
    <n v="0"/>
    <n v="0"/>
    <n v="0"/>
    <n v="0"/>
    <n v="0"/>
    <n v="238"/>
    <n v="19"/>
    <n v="257"/>
    <n v="324"/>
    <n v="152"/>
    <n v="83"/>
    <n v="13"/>
    <n v="2"/>
    <n v="0"/>
    <n v="1"/>
    <m/>
    <m/>
    <n v="0"/>
    <m/>
    <m/>
    <m/>
    <m/>
    <m/>
    <m/>
    <m/>
    <x v="6"/>
    <n v="832"/>
    <n v="0"/>
    <m/>
    <n v="1"/>
    <m/>
    <m/>
    <n v="25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24094"/>
    <x v="144"/>
    <n v="108"/>
    <n v="0"/>
    <n v="108"/>
    <n v="157"/>
    <n v="0"/>
    <n v="0"/>
    <n v="0"/>
    <n v="0"/>
    <n v="0"/>
    <n v="0"/>
    <n v="289"/>
    <n v="29"/>
    <n v="318"/>
    <n v="374"/>
    <n v="242"/>
    <n v="126"/>
    <n v="28"/>
    <n v="0"/>
    <n v="0"/>
    <n v="1"/>
    <n v="313"/>
    <n v="0"/>
    <n v="313"/>
    <n v="440"/>
    <n v="0"/>
    <n v="0"/>
    <n v="0"/>
    <n v="0"/>
    <n v="0"/>
    <n v="0"/>
    <x v="1044"/>
    <n v="1089"/>
    <n v="265"/>
    <n v="0.69146005509641872"/>
    <n v="0.75665748393021115"/>
    <n v="0.64807436918990702"/>
    <n v="313"/>
    <n v="318"/>
    <n v="108"/>
    <n v="0.98427672955974843"/>
    <n v="0.660377358490566"/>
    <n v="0.65495207667731625"/>
    <n v="1.1764705882352942"/>
    <n v="0.5802139037433155"/>
    <n v="0.64318181818181819"/>
    <n v="0"/>
    <n v="1"/>
    <m/>
    <n v="0"/>
    <n v="1"/>
    <m/>
    <n v="0"/>
    <n v="1"/>
    <m/>
    <m/>
    <m/>
    <m/>
    <n v="0"/>
    <n v="1"/>
    <m/>
    <m/>
    <m/>
    <m/>
  </r>
  <r>
    <x v="6"/>
    <n v="24104"/>
    <x v="145"/>
    <n v="123"/>
    <n v="16"/>
    <n v="139"/>
    <n v="135"/>
    <n v="54"/>
    <n v="27"/>
    <n v="0"/>
    <n v="0"/>
    <n v="0"/>
    <n v="0"/>
    <n v="347"/>
    <n v="40"/>
    <n v="387"/>
    <n v="440"/>
    <n v="122"/>
    <n v="100"/>
    <n v="13"/>
    <n v="0"/>
    <n v="0"/>
    <n v="0"/>
    <n v="297"/>
    <n v="48"/>
    <n v="345"/>
    <n v="267"/>
    <n v="179"/>
    <n v="131"/>
    <n v="0"/>
    <n v="0"/>
    <n v="0"/>
    <n v="0"/>
    <x v="1045"/>
    <n v="1062"/>
    <n v="355"/>
    <n v="0.86817325800376643"/>
    <n v="0.66572504708097924"/>
    <n v="0.61496746203904551"/>
    <n v="345"/>
    <n v="387"/>
    <n v="139"/>
    <n v="0.89147286821705429"/>
    <n v="0.64082687338501287"/>
    <n v="0.59710144927536235"/>
    <n v="0.60681818181818181"/>
    <n v="0.69318181818181823"/>
    <n v="0.4943820224719101"/>
    <n v="1.4672131147540983"/>
    <n v="0.55737704918032782"/>
    <n v="0.6983240223463687"/>
    <n v="0"/>
    <n v="1"/>
    <m/>
    <n v="1.31"/>
    <n v="0.73"/>
    <n v="0.79389312977099236"/>
    <m/>
    <m/>
    <m/>
    <m/>
    <m/>
    <m/>
    <m/>
    <m/>
    <m/>
  </r>
  <r>
    <x v="6"/>
    <n v="24107"/>
    <x v="146"/>
    <n v="402"/>
    <n v="96"/>
    <n v="498"/>
    <n v="411"/>
    <n v="243"/>
    <n v="236"/>
    <n v="0"/>
    <n v="29"/>
    <n v="0"/>
    <n v="0"/>
    <n v="486"/>
    <n v="117"/>
    <n v="603"/>
    <n v="517"/>
    <n v="338"/>
    <n v="323"/>
    <n v="26"/>
    <n v="31"/>
    <n v="0"/>
    <n v="3"/>
    <n v="799"/>
    <n v="164"/>
    <n v="963"/>
    <n v="820"/>
    <n v="558"/>
    <n v="494"/>
    <n v="0"/>
    <n v="36"/>
    <n v="0"/>
    <n v="0"/>
    <x v="1046"/>
    <n v="1841"/>
    <n v="1417"/>
    <n v="1.5594785442694188"/>
    <n v="0.23030961434003258"/>
    <n v="0.50644374782305812"/>
    <n v="963"/>
    <n v="603"/>
    <n v="498"/>
    <n v="1.5970149253731343"/>
    <n v="0.17412935323383086"/>
    <n v="0.48286604361370716"/>
    <n v="1.5860735009671181"/>
    <n v="0.20502901353965183"/>
    <n v="0.49878048780487805"/>
    <n v="1.650887573964497"/>
    <n v="0.28106508875739644"/>
    <n v="0.56451612903225812"/>
    <n v="0"/>
    <n v="1"/>
    <m/>
    <n v="1.5294117647058822"/>
    <n v="0.26934984520123839"/>
    <n v="0.52226720647773284"/>
    <n v="1.1612903225806452"/>
    <n v="6.4516129032258063E-2"/>
    <n v="0.19444444444444445"/>
    <n v="0"/>
    <n v="1"/>
    <m/>
    <m/>
    <m/>
    <m/>
  </r>
  <r>
    <x v="6"/>
    <n v="24109"/>
    <x v="147"/>
    <n v="0"/>
    <n v="0"/>
    <n v="0"/>
    <n v="0"/>
    <n v="0"/>
    <n v="0"/>
    <n v="0"/>
    <n v="0"/>
    <n v="0"/>
    <n v="0"/>
    <n v="255"/>
    <n v="28"/>
    <n v="283"/>
    <n v="331"/>
    <n v="187"/>
    <n v="174"/>
    <n v="8"/>
    <n v="4"/>
    <n v="0"/>
    <n v="3"/>
    <m/>
    <m/>
    <n v="0"/>
    <m/>
    <m/>
    <m/>
    <m/>
    <m/>
    <m/>
    <m/>
    <x v="6"/>
    <n v="990"/>
    <n v="0"/>
    <m/>
    <n v="1"/>
    <m/>
    <m/>
    <n v="28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24130"/>
    <x v="148"/>
    <n v="78"/>
    <n v="1"/>
    <n v="79"/>
    <n v="94"/>
    <n v="14"/>
    <n v="0"/>
    <n v="0"/>
    <n v="0"/>
    <n v="0"/>
    <n v="0"/>
    <n v="134"/>
    <n v="20"/>
    <n v="154"/>
    <n v="148"/>
    <n v="104"/>
    <n v="84"/>
    <n v="6"/>
    <n v="4"/>
    <n v="0"/>
    <n v="9"/>
    <n v="166"/>
    <n v="7"/>
    <n v="173"/>
    <n v="203"/>
    <n v="45"/>
    <n v="2"/>
    <n v="0"/>
    <n v="0"/>
    <n v="0"/>
    <n v="0"/>
    <x v="1047"/>
    <n v="509"/>
    <n v="187"/>
    <n v="0.83104125736738699"/>
    <n v="0.63261296660117883"/>
    <n v="0.55791962174940901"/>
    <n v="173"/>
    <n v="154"/>
    <n v="79"/>
    <n v="1.1233766233766234"/>
    <n v="0.48701298701298701"/>
    <n v="0.54335260115606931"/>
    <n v="1.3716216216216217"/>
    <n v="0.36486486486486486"/>
    <n v="0.53694581280788178"/>
    <n v="0.43269230769230771"/>
    <n v="0.86538461538461542"/>
    <n v="0.68888888888888888"/>
    <n v="0"/>
    <n v="1"/>
    <m/>
    <n v="2.3809523809523808E-2"/>
    <n v="1"/>
    <n v="1"/>
    <n v="0"/>
    <n v="1"/>
    <m/>
    <n v="0"/>
    <n v="1"/>
    <m/>
    <m/>
    <m/>
    <m/>
  </r>
  <r>
    <x v="6"/>
    <n v="24133"/>
    <x v="149"/>
    <n v="0"/>
    <n v="0"/>
    <n v="0"/>
    <n v="0"/>
    <n v="0"/>
    <n v="0"/>
    <n v="0"/>
    <n v="0"/>
    <n v="0"/>
    <n v="0"/>
    <n v="116"/>
    <n v="20"/>
    <n v="136"/>
    <n v="144"/>
    <n v="92"/>
    <n v="80"/>
    <n v="5"/>
    <n v="0"/>
    <n v="0"/>
    <n v="4"/>
    <m/>
    <m/>
    <n v="0"/>
    <m/>
    <m/>
    <m/>
    <m/>
    <m/>
    <m/>
    <m/>
    <x v="6"/>
    <n v="461"/>
    <n v="0"/>
    <m/>
    <n v="1"/>
    <m/>
    <m/>
    <n v="13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24134"/>
    <x v="150"/>
    <n v="0"/>
    <n v="0"/>
    <n v="0"/>
    <n v="0"/>
    <n v="0"/>
    <n v="0"/>
    <n v="0"/>
    <n v="0"/>
    <n v="0"/>
    <n v="0"/>
    <n v="321"/>
    <n v="47"/>
    <n v="368"/>
    <n v="379"/>
    <n v="281"/>
    <n v="234"/>
    <n v="18"/>
    <n v="4"/>
    <n v="0"/>
    <n v="14"/>
    <m/>
    <m/>
    <n v="0"/>
    <m/>
    <m/>
    <m/>
    <m/>
    <m/>
    <m/>
    <m/>
    <x v="6"/>
    <n v="1298"/>
    <n v="0"/>
    <m/>
    <n v="1"/>
    <m/>
    <m/>
    <n v="36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24135"/>
    <x v="151"/>
    <n v="0"/>
    <n v="0"/>
    <n v="0"/>
    <n v="0"/>
    <n v="0"/>
    <n v="0"/>
    <n v="0"/>
    <n v="0"/>
    <n v="0"/>
    <n v="0"/>
    <n v="191"/>
    <n v="27"/>
    <n v="218"/>
    <n v="208"/>
    <n v="134"/>
    <n v="122"/>
    <n v="6"/>
    <n v="0"/>
    <n v="0"/>
    <n v="0"/>
    <m/>
    <m/>
    <n v="0"/>
    <m/>
    <m/>
    <m/>
    <m/>
    <m/>
    <m/>
    <m/>
    <x v="6"/>
    <n v="688"/>
    <n v="0"/>
    <m/>
    <n v="1"/>
    <m/>
    <m/>
    <n v="218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6"/>
    <n v="24137"/>
    <x v="152"/>
    <n v="0"/>
    <n v="0"/>
    <n v="0"/>
    <n v="0"/>
    <n v="0"/>
    <n v="0"/>
    <n v="0"/>
    <n v="0"/>
    <n v="0"/>
    <n v="0"/>
    <n v="108"/>
    <n v="15"/>
    <n v="123"/>
    <n v="133"/>
    <n v="71"/>
    <n v="55"/>
    <n v="7"/>
    <n v="1"/>
    <n v="0"/>
    <n v="0"/>
    <m/>
    <m/>
    <n v="0"/>
    <m/>
    <m/>
    <m/>
    <m/>
    <m/>
    <m/>
    <m/>
    <x v="6"/>
    <n v="390"/>
    <n v="0"/>
    <m/>
    <n v="1"/>
    <m/>
    <m/>
    <n v="123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6"/>
    <n v="31003"/>
    <x v="154"/>
    <n v="79"/>
    <n v="3"/>
    <n v="82"/>
    <n v="0"/>
    <n v="15"/>
    <n v="3"/>
    <n v="0"/>
    <n v="0"/>
    <n v="0"/>
    <n v="0"/>
    <n v="248"/>
    <n v="43"/>
    <n v="291"/>
    <n v="282"/>
    <n v="212"/>
    <n v="171"/>
    <n v="16"/>
    <n v="2"/>
    <n v="0"/>
    <n v="6"/>
    <n v="132"/>
    <n v="40"/>
    <n v="172"/>
    <n v="0"/>
    <n v="130"/>
    <n v="72"/>
    <n v="0"/>
    <n v="0"/>
    <n v="0"/>
    <n v="0"/>
    <x v="1048"/>
    <n v="980"/>
    <n v="100"/>
    <n v="0.38163265306122451"/>
    <n v="0.89795918367346939"/>
    <n v="0.73262032085561501"/>
    <n v="172"/>
    <n v="291"/>
    <n v="82"/>
    <n v="0.59106529209621994"/>
    <n v="0.71821305841924399"/>
    <n v="0.52325581395348841"/>
    <n v="0"/>
    <n v="1"/>
    <m/>
    <n v="0.6132075471698113"/>
    <n v="0.92924528301886788"/>
    <n v="0.88461538461538458"/>
    <n v="0"/>
    <n v="1"/>
    <m/>
    <n v="0.42105263157894735"/>
    <n v="0.98245614035087714"/>
    <n v="0.95833333333333337"/>
    <n v="0"/>
    <n v="1"/>
    <m/>
    <n v="0"/>
    <n v="1"/>
    <m/>
    <m/>
    <m/>
    <m/>
  </r>
  <r>
    <x v="6"/>
    <n v="31004"/>
    <x v="155"/>
    <n v="158"/>
    <n v="39"/>
    <n v="197"/>
    <n v="194"/>
    <n v="84"/>
    <n v="70"/>
    <n v="0"/>
    <n v="0"/>
    <n v="0"/>
    <n v="0"/>
    <n v="214"/>
    <n v="69"/>
    <n v="283"/>
    <n v="235"/>
    <n v="183"/>
    <n v="214"/>
    <n v="13"/>
    <n v="1"/>
    <n v="0"/>
    <n v="22"/>
    <n v="295"/>
    <n v="55"/>
    <n v="350"/>
    <n v="404"/>
    <n v="183"/>
    <n v="122"/>
    <n v="0"/>
    <n v="0"/>
    <n v="0"/>
    <n v="0"/>
    <x v="73"/>
    <n v="951"/>
    <n v="545"/>
    <n v="1.113564668769716"/>
    <n v="0.42691903259726605"/>
    <n v="0.48536355051935787"/>
    <n v="350"/>
    <n v="283"/>
    <n v="197"/>
    <n v="1.2367491166077738"/>
    <n v="0.303886925795053"/>
    <n v="0.43714285714285717"/>
    <n v="1.7191489361702128"/>
    <n v="0.17446808510638298"/>
    <n v="0.51980198019801982"/>
    <n v="1"/>
    <n v="0.54098360655737709"/>
    <n v="0.54098360655737709"/>
    <n v="0"/>
    <n v="1"/>
    <m/>
    <n v="0.57009345794392519"/>
    <n v="0.67289719626168221"/>
    <n v="0.42622950819672129"/>
    <n v="0"/>
    <n v="1"/>
    <m/>
    <n v="0"/>
    <n v="1"/>
    <m/>
    <m/>
    <m/>
    <m/>
  </r>
  <r>
    <x v="6"/>
    <n v="31005"/>
    <x v="156"/>
    <n v="1847"/>
    <n v="251"/>
    <n v="2098"/>
    <n v="2137"/>
    <n v="1251"/>
    <n v="1068"/>
    <n v="174"/>
    <n v="29"/>
    <n v="0"/>
    <n v="71"/>
    <n v="1950"/>
    <n v="274"/>
    <n v="2224"/>
    <n v="2228"/>
    <n v="1378"/>
    <n v="1192"/>
    <n v="190"/>
    <n v="30"/>
    <n v="0"/>
    <n v="81"/>
    <n v="3743"/>
    <n v="625"/>
    <n v="4368"/>
    <n v="4544"/>
    <n v="4152"/>
    <n v="3624"/>
    <n v="602"/>
    <n v="50"/>
    <n v="0"/>
    <n v="201"/>
    <x v="1049"/>
    <n v="7323"/>
    <n v="6828"/>
    <n v="2.3953297828758706"/>
    <n v="6.7595247849242118E-2"/>
    <n v="0.61074055070976574"/>
    <n v="4368"/>
    <n v="2224"/>
    <n v="2098"/>
    <n v="1.9640287769784173"/>
    <n v="5.6654676258992807E-2"/>
    <n v="0.51968864468864473"/>
    <n v="2.0394973070017954"/>
    <n v="4.0843806104129264E-2"/>
    <n v="0.5297095070422535"/>
    <n v="3.0130624092888243"/>
    <n v="9.2162554426705373E-2"/>
    <n v="0.69869942196531787"/>
    <n v="3.168421052631579"/>
    <n v="8.4210526315789472E-2"/>
    <n v="0.71096345514950166"/>
    <n v="3.0402684563758391"/>
    <n v="0.1040268456375839"/>
    <n v="0.70529801324503316"/>
    <n v="1.6666666666666667"/>
    <n v="3.3333333333333333E-2"/>
    <n v="0.42"/>
    <n v="2.4814814814814814"/>
    <n v="0.12345679012345678"/>
    <n v="0.64676616915422891"/>
    <m/>
    <m/>
    <m/>
  </r>
  <r>
    <x v="6"/>
    <n v="31006"/>
    <x v="157"/>
    <n v="0"/>
    <n v="0"/>
    <n v="0"/>
    <n v="0"/>
    <n v="0"/>
    <n v="0"/>
    <n v="0"/>
    <n v="0"/>
    <n v="0"/>
    <n v="0"/>
    <n v="167"/>
    <n v="28"/>
    <n v="195"/>
    <n v="229"/>
    <n v="152"/>
    <n v="128"/>
    <n v="3"/>
    <n v="1"/>
    <n v="0"/>
    <n v="7"/>
    <m/>
    <m/>
    <n v="0"/>
    <m/>
    <m/>
    <m/>
    <m/>
    <m/>
    <m/>
    <m/>
    <x v="6"/>
    <n v="715"/>
    <n v="0"/>
    <m/>
    <n v="1"/>
    <m/>
    <m/>
    <n v="19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31012"/>
    <x v="158"/>
    <n v="0"/>
    <n v="0"/>
    <n v="0"/>
    <n v="0"/>
    <n v="0"/>
    <n v="0"/>
    <n v="0"/>
    <n v="0"/>
    <n v="0"/>
    <n v="0"/>
    <n v="273"/>
    <n v="24"/>
    <n v="297"/>
    <n v="368"/>
    <n v="232"/>
    <n v="141"/>
    <n v="10"/>
    <n v="0"/>
    <n v="0"/>
    <n v="4"/>
    <m/>
    <m/>
    <n v="0"/>
    <m/>
    <m/>
    <m/>
    <m/>
    <m/>
    <m/>
    <m/>
    <x v="6"/>
    <n v="1052"/>
    <n v="0"/>
    <m/>
    <n v="1"/>
    <m/>
    <m/>
    <n v="297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31022"/>
    <x v="159"/>
    <n v="103"/>
    <n v="0"/>
    <n v="103"/>
    <n v="0"/>
    <n v="0"/>
    <n v="0"/>
    <n v="0"/>
    <n v="0"/>
    <n v="0"/>
    <n v="0"/>
    <n v="445"/>
    <n v="34"/>
    <n v="479"/>
    <n v="474"/>
    <n v="322"/>
    <n v="242"/>
    <n v="21"/>
    <n v="3"/>
    <n v="0"/>
    <n v="21"/>
    <n v="110"/>
    <n v="0"/>
    <n v="110"/>
    <n v="0"/>
    <n v="0"/>
    <n v="0"/>
    <n v="0"/>
    <n v="0"/>
    <n v="0"/>
    <n v="0"/>
    <x v="1050"/>
    <n v="1562"/>
    <n v="103"/>
    <n v="7.0422535211267609E-2"/>
    <n v="0.93405889884763127"/>
    <n v="6.363636363636363E-2"/>
    <n v="110"/>
    <n v="479"/>
    <n v="103"/>
    <n v="0.22964509394572025"/>
    <n v="0.78496868475991655"/>
    <n v="6.363636363636363E-2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6"/>
    <n v="31033"/>
    <x v="160"/>
    <n v="274"/>
    <n v="24"/>
    <n v="298"/>
    <n v="269"/>
    <n v="268"/>
    <n v="100"/>
    <n v="0"/>
    <n v="0"/>
    <n v="0"/>
    <n v="0"/>
    <n v="305"/>
    <n v="35"/>
    <n v="340"/>
    <n v="298"/>
    <n v="328"/>
    <n v="215"/>
    <n v="13"/>
    <n v="1"/>
    <n v="0"/>
    <n v="15"/>
    <n v="704"/>
    <n v="105"/>
    <n v="809"/>
    <n v="862"/>
    <n v="1299"/>
    <n v="525"/>
    <n v="0"/>
    <n v="0"/>
    <n v="0"/>
    <n v="0"/>
    <x v="1051"/>
    <n v="1210"/>
    <n v="935"/>
    <n v="2.8884297520661155"/>
    <n v="0.22727272727272727"/>
    <n v="0.73247496423462088"/>
    <n v="809"/>
    <n v="340"/>
    <n v="298"/>
    <n v="2.3794117647058823"/>
    <n v="0.12352941176470589"/>
    <n v="0.63164400494437578"/>
    <n v="2.8926174496644297"/>
    <n v="9.7315436241610737E-2"/>
    <n v="0.68793503480278417"/>
    <n v="3.9603658536585367"/>
    <n v="0.18292682926829268"/>
    <n v="0.79368745188606615"/>
    <n v="0"/>
    <n v="1"/>
    <m/>
    <n v="2.441860465116279"/>
    <n v="0.53488372093023251"/>
    <n v="0.80952380952380953"/>
    <n v="0"/>
    <n v="1"/>
    <m/>
    <n v="0"/>
    <n v="1"/>
    <m/>
    <m/>
    <m/>
    <m/>
  </r>
  <r>
    <x v="6"/>
    <n v="31040"/>
    <x v="161"/>
    <n v="118"/>
    <n v="0"/>
    <n v="118"/>
    <n v="0"/>
    <n v="0"/>
    <n v="0"/>
    <n v="0"/>
    <n v="0"/>
    <n v="0"/>
    <n v="0"/>
    <n v="382"/>
    <n v="50"/>
    <n v="432"/>
    <n v="420"/>
    <n v="412"/>
    <n v="247"/>
    <n v="17"/>
    <n v="2"/>
    <n v="0"/>
    <n v="16"/>
    <n v="132"/>
    <n v="0"/>
    <n v="132"/>
    <n v="0"/>
    <n v="0"/>
    <n v="0"/>
    <n v="0"/>
    <n v="0"/>
    <n v="0"/>
    <n v="0"/>
    <x v="1052"/>
    <n v="1546"/>
    <n v="118"/>
    <n v="8.538163001293661E-2"/>
    <n v="0.92367399741267786"/>
    <n v="0.10606060606060606"/>
    <n v="132"/>
    <n v="432"/>
    <n v="118"/>
    <n v="0.30555555555555558"/>
    <n v="0.72685185185185186"/>
    <n v="0.10606060606060606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6"/>
    <n v="31042"/>
    <x v="162"/>
    <n v="0"/>
    <n v="0"/>
    <n v="0"/>
    <n v="0"/>
    <n v="0"/>
    <n v="0"/>
    <n v="0"/>
    <n v="0"/>
    <n v="0"/>
    <n v="0"/>
    <n v="55"/>
    <n v="10"/>
    <n v="65"/>
    <n v="65"/>
    <n v="44"/>
    <n v="25"/>
    <n v="2"/>
    <n v="0"/>
    <n v="0"/>
    <n v="2"/>
    <m/>
    <m/>
    <n v="0"/>
    <m/>
    <m/>
    <m/>
    <m/>
    <m/>
    <m/>
    <m/>
    <x v="6"/>
    <n v="203"/>
    <n v="0"/>
    <m/>
    <n v="1"/>
    <m/>
    <m/>
    <n v="65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31043"/>
    <x v="163"/>
    <n v="293"/>
    <n v="35"/>
    <n v="328"/>
    <n v="293"/>
    <n v="57"/>
    <n v="89"/>
    <n v="0"/>
    <n v="0"/>
    <n v="0"/>
    <n v="0"/>
    <n v="421"/>
    <n v="67"/>
    <n v="488"/>
    <n v="577"/>
    <n v="348"/>
    <n v="293"/>
    <n v="20"/>
    <n v="7"/>
    <n v="0"/>
    <n v="6"/>
    <n v="348"/>
    <n v="48"/>
    <n v="396"/>
    <n v="335"/>
    <n v="87"/>
    <n v="146"/>
    <n v="0"/>
    <n v="0"/>
    <n v="0"/>
    <n v="0"/>
    <x v="884"/>
    <n v="1739"/>
    <n v="767"/>
    <n v="0.55434157561817132"/>
    <n v="0.55894192064404835"/>
    <n v="0.20435684647302904"/>
    <n v="396"/>
    <n v="488"/>
    <n v="328"/>
    <n v="0.81147540983606559"/>
    <n v="0.32786885245901637"/>
    <n v="0.17171717171717171"/>
    <n v="0.58058925476603118"/>
    <n v="0.49220103986135183"/>
    <n v="0.1253731343283582"/>
    <n v="0.25"/>
    <n v="0.83620689655172409"/>
    <n v="0.34482758620689657"/>
    <n v="0"/>
    <n v="1"/>
    <m/>
    <n v="0.49829351535836175"/>
    <n v="0.69624573378839594"/>
    <n v="0.3904109589041096"/>
    <n v="0"/>
    <n v="1"/>
    <m/>
    <n v="0"/>
    <n v="1"/>
    <m/>
    <m/>
    <m/>
    <m/>
  </r>
  <r>
    <x v="6"/>
    <n v="32003"/>
    <x v="164"/>
    <n v="245"/>
    <n v="41"/>
    <n v="286"/>
    <n v="201"/>
    <n v="185"/>
    <n v="99"/>
    <n v="0"/>
    <n v="0"/>
    <n v="0"/>
    <n v="0"/>
    <n v="300"/>
    <n v="58"/>
    <n v="358"/>
    <n v="233"/>
    <n v="280"/>
    <n v="225"/>
    <n v="4"/>
    <n v="0"/>
    <n v="0"/>
    <n v="34"/>
    <n v="415"/>
    <n v="106"/>
    <n v="521"/>
    <n v="339"/>
    <n v="367"/>
    <n v="288"/>
    <n v="0"/>
    <n v="0"/>
    <n v="0"/>
    <n v="0"/>
    <x v="181"/>
    <n v="1134"/>
    <n v="771"/>
    <n v="1.335978835978836"/>
    <n v="0.32010582010582012"/>
    <n v="0.49108910891089108"/>
    <n v="521"/>
    <n v="358"/>
    <n v="286"/>
    <n v="1.4553072625698324"/>
    <n v="0.2011173184357542"/>
    <n v="0.45105566218809978"/>
    <n v="1.4549356223175967"/>
    <n v="0.13733905579399142"/>
    <n v="0.40707964601769914"/>
    <n v="1.3107142857142857"/>
    <n v="0.3392857142857143"/>
    <n v="0.49591280653950953"/>
    <n v="0"/>
    <n v="1"/>
    <m/>
    <n v="1.28"/>
    <n v="0.56000000000000005"/>
    <n v="0.65625"/>
    <m/>
    <m/>
    <m/>
    <n v="0"/>
    <n v="1"/>
    <m/>
    <m/>
    <m/>
    <m/>
  </r>
  <r>
    <x v="6"/>
    <n v="32006"/>
    <x v="165"/>
    <n v="0"/>
    <n v="0"/>
    <n v="0"/>
    <n v="0"/>
    <n v="0"/>
    <n v="0"/>
    <n v="0"/>
    <n v="0"/>
    <n v="0"/>
    <n v="0"/>
    <n v="167"/>
    <n v="56"/>
    <n v="223"/>
    <n v="111"/>
    <n v="174"/>
    <n v="164"/>
    <n v="3"/>
    <n v="0"/>
    <n v="0"/>
    <n v="16"/>
    <m/>
    <m/>
    <n v="0"/>
    <m/>
    <m/>
    <m/>
    <m/>
    <m/>
    <m/>
    <m/>
    <x v="6"/>
    <n v="691"/>
    <n v="0"/>
    <m/>
    <n v="1"/>
    <m/>
    <m/>
    <n v="22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32010"/>
    <x v="166"/>
    <n v="100"/>
    <n v="4"/>
    <n v="104"/>
    <n v="35"/>
    <n v="9"/>
    <n v="2"/>
    <n v="0"/>
    <n v="0"/>
    <n v="0"/>
    <n v="0"/>
    <n v="142"/>
    <n v="25"/>
    <n v="167"/>
    <n v="96"/>
    <n v="133"/>
    <n v="130"/>
    <n v="7"/>
    <n v="0"/>
    <n v="0"/>
    <n v="10"/>
    <n v="178"/>
    <n v="6"/>
    <n v="184"/>
    <n v="71"/>
    <n v="22"/>
    <n v="8"/>
    <n v="0"/>
    <n v="0"/>
    <n v="0"/>
    <n v="0"/>
    <x v="399"/>
    <n v="543"/>
    <n v="150"/>
    <n v="0.52486187845303867"/>
    <n v="0.72375690607734811"/>
    <n v="0.47368421052631576"/>
    <n v="184"/>
    <n v="167"/>
    <n v="104"/>
    <n v="1.1017964071856288"/>
    <n v="0.3772455089820359"/>
    <n v="0.43478260869565216"/>
    <n v="0.73958333333333337"/>
    <n v="0.63541666666666663"/>
    <n v="0.50704225352112675"/>
    <n v="0.16541353383458646"/>
    <n v="0.93233082706766912"/>
    <n v="0.59090909090909094"/>
    <n v="0"/>
    <n v="1"/>
    <m/>
    <n v="6.1538461538461542E-2"/>
    <n v="0.98461538461538467"/>
    <n v="0.75"/>
    <m/>
    <m/>
    <m/>
    <n v="0"/>
    <n v="1"/>
    <m/>
    <m/>
    <m/>
    <m/>
  </r>
  <r>
    <x v="6"/>
    <n v="32011"/>
    <x v="167"/>
    <n v="80"/>
    <n v="12"/>
    <n v="92"/>
    <n v="39"/>
    <n v="72"/>
    <n v="64"/>
    <n v="0"/>
    <n v="0"/>
    <n v="0"/>
    <n v="0"/>
    <n v="196"/>
    <n v="28"/>
    <n v="224"/>
    <n v="188"/>
    <n v="228"/>
    <n v="164"/>
    <n v="4"/>
    <n v="0"/>
    <n v="0"/>
    <n v="26"/>
    <n v="212"/>
    <n v="96"/>
    <n v="308"/>
    <n v="67"/>
    <n v="321"/>
    <n v="502"/>
    <n v="0"/>
    <n v="0"/>
    <n v="0"/>
    <n v="0"/>
    <x v="401"/>
    <n v="834"/>
    <n v="267"/>
    <n v="1.4364508393285371"/>
    <n v="0.67985611510791366"/>
    <n v="0.77712854757929883"/>
    <n v="308"/>
    <n v="224"/>
    <n v="92"/>
    <n v="1.375"/>
    <n v="0.5892857142857143"/>
    <n v="0.70129870129870131"/>
    <n v="0.35638297872340424"/>
    <n v="0.79255319148936165"/>
    <n v="0.41791044776119401"/>
    <n v="1.4078947368421053"/>
    <n v="0.68421052631578949"/>
    <n v="0.77570093457943923"/>
    <n v="0"/>
    <n v="1"/>
    <m/>
    <n v="3.0609756097560976"/>
    <n v="0.6097560975609756"/>
    <n v="0.87250996015936255"/>
    <m/>
    <m/>
    <m/>
    <n v="0"/>
    <n v="1"/>
    <m/>
    <m/>
    <m/>
    <m/>
  </r>
  <r>
    <x v="6"/>
    <n v="32030"/>
    <x v="168"/>
    <n v="0"/>
    <n v="0"/>
    <n v="0"/>
    <n v="0"/>
    <n v="0"/>
    <n v="0"/>
    <n v="0"/>
    <n v="0"/>
    <n v="0"/>
    <n v="0"/>
    <n v="78"/>
    <n v="9"/>
    <n v="87"/>
    <n v="68"/>
    <n v="75"/>
    <n v="38"/>
    <n v="1"/>
    <n v="0"/>
    <n v="0"/>
    <n v="1"/>
    <m/>
    <m/>
    <n v="0"/>
    <m/>
    <m/>
    <m/>
    <m/>
    <m/>
    <m/>
    <m/>
    <x v="6"/>
    <n v="270"/>
    <n v="0"/>
    <m/>
    <n v="1"/>
    <m/>
    <m/>
    <n v="87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33011"/>
    <x v="169"/>
    <n v="527"/>
    <n v="81"/>
    <n v="608"/>
    <n v="456"/>
    <n v="456"/>
    <n v="290"/>
    <n v="21"/>
    <n v="0"/>
    <n v="0"/>
    <n v="0"/>
    <n v="590"/>
    <n v="101"/>
    <n v="691"/>
    <n v="506"/>
    <n v="547"/>
    <n v="405"/>
    <n v="27"/>
    <n v="8"/>
    <n v="0"/>
    <n v="19"/>
    <n v="1082"/>
    <n v="223"/>
    <n v="1305"/>
    <n v="840"/>
    <n v="1061"/>
    <n v="757"/>
    <n v="58"/>
    <n v="0"/>
    <n v="0"/>
    <n v="0"/>
    <x v="1053"/>
    <n v="2203"/>
    <n v="1831"/>
    <n v="1.8252383113935542"/>
    <n v="0.16886064457557876"/>
    <n v="0.54464063665754792"/>
    <n v="1305"/>
    <n v="691"/>
    <n v="608"/>
    <n v="1.8885672937771345"/>
    <n v="0.12011577424023155"/>
    <n v="0.53409961685823759"/>
    <n v="1.6600790513833992"/>
    <n v="9.8814229249011856E-2"/>
    <n v="0.45714285714285713"/>
    <n v="1.9396709323583181"/>
    <n v="0.1663619744058501"/>
    <n v="0.57021677662582471"/>
    <n v="2.1481481481481484"/>
    <n v="0.22222222222222221"/>
    <n v="0.63793103448275867"/>
    <n v="1.8691358024691358"/>
    <n v="0.2839506172839506"/>
    <n v="0.61690885072655222"/>
    <n v="0"/>
    <n v="1"/>
    <m/>
    <n v="0"/>
    <n v="1"/>
    <m/>
    <m/>
    <m/>
    <m/>
  </r>
  <r>
    <x v="6"/>
    <n v="33016"/>
    <x v="170"/>
    <n v="0"/>
    <n v="0"/>
    <n v="0"/>
    <n v="0"/>
    <n v="0"/>
    <n v="0"/>
    <n v="0"/>
    <n v="0"/>
    <n v="0"/>
    <n v="0"/>
    <n v="8"/>
    <n v="5"/>
    <n v="13"/>
    <n v="4"/>
    <n v="10"/>
    <n v="16"/>
    <n v="0"/>
    <n v="0"/>
    <n v="0"/>
    <n v="0"/>
    <m/>
    <m/>
    <n v="0"/>
    <m/>
    <m/>
    <m/>
    <m/>
    <m/>
    <m/>
    <m/>
    <x v="6"/>
    <n v="43"/>
    <n v="0"/>
    <m/>
    <n v="1"/>
    <m/>
    <m/>
    <n v="13"/>
    <n v="0"/>
    <m/>
    <n v="1"/>
    <m/>
    <m/>
    <n v="1"/>
    <m/>
    <m/>
    <n v="1"/>
    <m/>
    <m/>
    <m/>
    <m/>
    <m/>
    <n v="1"/>
    <m/>
    <m/>
    <m/>
    <m/>
    <m/>
    <m/>
    <m/>
    <m/>
    <m/>
    <m/>
  </r>
  <r>
    <x v="6"/>
    <n v="33021"/>
    <x v="171"/>
    <n v="341"/>
    <n v="68"/>
    <n v="409"/>
    <n v="280"/>
    <n v="246"/>
    <n v="213"/>
    <n v="0"/>
    <n v="0"/>
    <n v="0"/>
    <n v="0"/>
    <n v="370"/>
    <n v="89"/>
    <n v="459"/>
    <n v="301"/>
    <n v="314"/>
    <n v="306"/>
    <n v="13"/>
    <n v="1"/>
    <n v="0"/>
    <n v="4"/>
    <n v="510"/>
    <n v="111"/>
    <n v="621"/>
    <n v="417"/>
    <n v="410"/>
    <n v="397"/>
    <n v="0"/>
    <n v="0"/>
    <n v="0"/>
    <n v="0"/>
    <x v="1054"/>
    <n v="1398"/>
    <n v="1148"/>
    <n v="1.3197424892703862"/>
    <n v="0.17882689556509299"/>
    <n v="0.37777777777777777"/>
    <n v="621"/>
    <n v="459"/>
    <n v="409"/>
    <n v="1.3529411764705883"/>
    <n v="0.10893246187363835"/>
    <n v="0.34138486312399358"/>
    <n v="1.3853820598006645"/>
    <n v="6.9767441860465115E-2"/>
    <n v="0.32853717026378898"/>
    <n v="1.3057324840764331"/>
    <n v="0.21656050955414013"/>
    <n v="0.4"/>
    <n v="0"/>
    <n v="1"/>
    <m/>
    <n v="1.2973856209150327"/>
    <n v="0.30392156862745096"/>
    <n v="0.46347607052896728"/>
    <n v="0"/>
    <n v="1"/>
    <m/>
    <n v="0"/>
    <n v="1"/>
    <m/>
    <m/>
    <m/>
    <m/>
  </r>
  <r>
    <x v="6"/>
    <n v="33029"/>
    <x v="172"/>
    <n v="115"/>
    <n v="15"/>
    <n v="130"/>
    <n v="47"/>
    <n v="19"/>
    <n v="23"/>
    <n v="0"/>
    <n v="0"/>
    <n v="0"/>
    <n v="0"/>
    <n v="284"/>
    <n v="63"/>
    <n v="347"/>
    <n v="215"/>
    <n v="291"/>
    <n v="235"/>
    <n v="8"/>
    <n v="1"/>
    <n v="0"/>
    <n v="9"/>
    <n v="136"/>
    <n v="23"/>
    <n v="159"/>
    <n v="59"/>
    <n v="25"/>
    <n v="45"/>
    <n v="0"/>
    <n v="0"/>
    <n v="0"/>
    <n v="0"/>
    <x v="1055"/>
    <n v="1106"/>
    <n v="219"/>
    <n v="0.2603978300180832"/>
    <n v="0.80198915009041594"/>
    <n v="0.23958333333333334"/>
    <n v="159"/>
    <n v="347"/>
    <n v="130"/>
    <n v="0.45821325648414984"/>
    <n v="0.62536023054755041"/>
    <n v="0.18238993710691823"/>
    <n v="0.2744186046511628"/>
    <n v="0.78139534883720929"/>
    <n v="0.20338983050847459"/>
    <n v="8.5910652920962199E-2"/>
    <n v="0.93470790378006874"/>
    <n v="0.24"/>
    <n v="0"/>
    <n v="1"/>
    <m/>
    <n v="0.19148936170212766"/>
    <n v="0.90212765957446805"/>
    <n v="0.48888888888888887"/>
    <n v="0"/>
    <n v="1"/>
    <m/>
    <n v="0"/>
    <n v="1"/>
    <m/>
    <m/>
    <m/>
    <m/>
  </r>
  <r>
    <x v="6"/>
    <n v="33037"/>
    <x v="173"/>
    <n v="0"/>
    <n v="0"/>
    <n v="0"/>
    <n v="0"/>
    <n v="0"/>
    <n v="0"/>
    <n v="0"/>
    <n v="0"/>
    <n v="0"/>
    <n v="0"/>
    <n v="238"/>
    <n v="40"/>
    <n v="278"/>
    <n v="194"/>
    <n v="252"/>
    <n v="153"/>
    <n v="8"/>
    <n v="0"/>
    <n v="0"/>
    <n v="13"/>
    <m/>
    <m/>
    <n v="0"/>
    <m/>
    <m/>
    <m/>
    <m/>
    <m/>
    <m/>
    <m/>
    <x v="6"/>
    <n v="898"/>
    <n v="0"/>
    <m/>
    <n v="1"/>
    <m/>
    <m/>
    <n v="27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33039"/>
    <x v="174"/>
    <n v="0"/>
    <n v="0"/>
    <n v="0"/>
    <n v="0"/>
    <n v="0"/>
    <n v="0"/>
    <n v="0"/>
    <n v="0"/>
    <n v="0"/>
    <n v="0"/>
    <n v="132"/>
    <n v="27"/>
    <n v="159"/>
    <n v="101"/>
    <n v="151"/>
    <n v="116"/>
    <n v="10"/>
    <n v="0"/>
    <n v="0"/>
    <n v="5"/>
    <m/>
    <m/>
    <n v="0"/>
    <m/>
    <m/>
    <m/>
    <m/>
    <m/>
    <m/>
    <m/>
    <x v="6"/>
    <n v="542"/>
    <n v="0"/>
    <m/>
    <n v="1"/>
    <m/>
    <m/>
    <n v="15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33040"/>
    <x v="175"/>
    <n v="0"/>
    <n v="0"/>
    <n v="0"/>
    <n v="0"/>
    <n v="0"/>
    <n v="0"/>
    <n v="0"/>
    <n v="0"/>
    <n v="0"/>
    <n v="0"/>
    <n v="136"/>
    <n v="32"/>
    <n v="168"/>
    <n v="92"/>
    <n v="162"/>
    <n v="129"/>
    <n v="2"/>
    <n v="17"/>
    <n v="0"/>
    <n v="12"/>
    <m/>
    <m/>
    <n v="0"/>
    <m/>
    <m/>
    <m/>
    <m/>
    <m/>
    <m/>
    <m/>
    <x v="6"/>
    <n v="582"/>
    <n v="0"/>
    <m/>
    <n v="1"/>
    <m/>
    <m/>
    <n v="16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33041"/>
    <x v="176"/>
    <n v="0"/>
    <n v="0"/>
    <n v="0"/>
    <n v="0"/>
    <n v="0"/>
    <n v="0"/>
    <n v="0"/>
    <n v="0"/>
    <n v="0"/>
    <n v="0"/>
    <n v="57"/>
    <n v="12"/>
    <n v="69"/>
    <n v="46"/>
    <n v="52"/>
    <n v="73"/>
    <n v="2"/>
    <n v="0"/>
    <n v="0"/>
    <n v="2"/>
    <m/>
    <m/>
    <n v="0"/>
    <m/>
    <m/>
    <m/>
    <m/>
    <m/>
    <m/>
    <m/>
    <x v="6"/>
    <n v="244"/>
    <n v="0"/>
    <m/>
    <n v="1"/>
    <m/>
    <m/>
    <n v="6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34002"/>
    <x v="177"/>
    <n v="33"/>
    <n v="7"/>
    <n v="40"/>
    <n v="0"/>
    <n v="67"/>
    <n v="22"/>
    <n v="0"/>
    <n v="0"/>
    <n v="0"/>
    <n v="0"/>
    <n v="270"/>
    <n v="44"/>
    <n v="314"/>
    <n v="234"/>
    <n v="279"/>
    <n v="148"/>
    <n v="11"/>
    <n v="2"/>
    <n v="0"/>
    <n v="20"/>
    <n v="134"/>
    <n v="40"/>
    <n v="174"/>
    <n v="0"/>
    <n v="276"/>
    <n v="119"/>
    <n v="0"/>
    <n v="0"/>
    <n v="0"/>
    <n v="0"/>
    <x v="1056"/>
    <n v="1008"/>
    <n v="129"/>
    <n v="0.56448412698412698"/>
    <n v="0.87202380952380953"/>
    <n v="0.77328646748681895"/>
    <n v="174"/>
    <n v="314"/>
    <n v="40"/>
    <n v="0.55414012738853502"/>
    <n v="0.87261146496815289"/>
    <n v="0.77011494252873558"/>
    <n v="0"/>
    <n v="1"/>
    <m/>
    <n v="0.989247311827957"/>
    <n v="0.75985663082437271"/>
    <n v="0.75724637681159424"/>
    <n v="0"/>
    <n v="1"/>
    <m/>
    <n v="0.80405405405405406"/>
    <n v="0.85135135135135132"/>
    <n v="0.81512605042016806"/>
    <n v="0"/>
    <n v="1"/>
    <m/>
    <n v="0"/>
    <n v="1"/>
    <m/>
    <m/>
    <m/>
    <m/>
  </r>
  <r>
    <x v="6"/>
    <n v="34003"/>
    <x v="178"/>
    <n v="135"/>
    <n v="20"/>
    <n v="155"/>
    <n v="119"/>
    <n v="48"/>
    <n v="42"/>
    <n v="0"/>
    <n v="0"/>
    <n v="0"/>
    <n v="0"/>
    <n v="175"/>
    <n v="31"/>
    <n v="206"/>
    <n v="146"/>
    <n v="129"/>
    <n v="123"/>
    <n v="4"/>
    <n v="1"/>
    <n v="0"/>
    <n v="10"/>
    <n v="471"/>
    <n v="48"/>
    <n v="519"/>
    <n v="395"/>
    <n v="182"/>
    <n v="147"/>
    <n v="0"/>
    <n v="0"/>
    <n v="0"/>
    <n v="0"/>
    <x v="1057"/>
    <n v="619"/>
    <n v="364"/>
    <n v="2.0080775444264942"/>
    <n v="0.41195476575121165"/>
    <n v="0.7071600965406275"/>
    <n v="519"/>
    <n v="206"/>
    <n v="155"/>
    <n v="2.5194174757281553"/>
    <n v="0.24757281553398058"/>
    <n v="0.7013487475915221"/>
    <n v="2.7054794520547945"/>
    <n v="0.18493150684931506"/>
    <n v="0.69873417721518982"/>
    <n v="1.4108527131782946"/>
    <n v="0.62790697674418605"/>
    <n v="0.73626373626373631"/>
    <n v="0"/>
    <n v="1"/>
    <m/>
    <n v="1.1951219512195121"/>
    <n v="0.65853658536585369"/>
    <n v="0.7142857142857143"/>
    <n v="0"/>
    <n v="1"/>
    <m/>
    <n v="0"/>
    <n v="1"/>
    <m/>
    <m/>
    <m/>
    <m/>
  </r>
  <r>
    <x v="6"/>
    <n v="34009"/>
    <x v="179"/>
    <n v="0"/>
    <n v="0"/>
    <n v="0"/>
    <n v="0"/>
    <n v="0"/>
    <n v="0"/>
    <n v="0"/>
    <n v="0"/>
    <n v="0"/>
    <n v="0"/>
    <n v="223"/>
    <n v="35"/>
    <n v="258"/>
    <n v="189"/>
    <n v="217"/>
    <n v="119"/>
    <n v="2"/>
    <n v="0"/>
    <n v="0"/>
    <n v="11"/>
    <m/>
    <m/>
    <n v="0"/>
    <m/>
    <m/>
    <m/>
    <m/>
    <m/>
    <m/>
    <m/>
    <x v="6"/>
    <n v="796"/>
    <n v="0"/>
    <m/>
    <n v="1"/>
    <m/>
    <m/>
    <n v="25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34013"/>
    <x v="180"/>
    <n v="136"/>
    <n v="34"/>
    <n v="170"/>
    <n v="57"/>
    <n v="15"/>
    <n v="31"/>
    <n v="0"/>
    <n v="0"/>
    <n v="0"/>
    <n v="0"/>
    <n v="419"/>
    <n v="86"/>
    <n v="505"/>
    <n v="397"/>
    <n v="373"/>
    <n v="328"/>
    <n v="17"/>
    <n v="11"/>
    <n v="0"/>
    <n v="11"/>
    <n v="188"/>
    <n v="47"/>
    <n v="235"/>
    <n v="73"/>
    <n v="45"/>
    <n v="50"/>
    <n v="0"/>
    <n v="0"/>
    <n v="0"/>
    <n v="0"/>
    <x v="224"/>
    <n v="1642"/>
    <n v="273"/>
    <n v="0.24543239951278928"/>
    <n v="0.83373934226552981"/>
    <n v="0.32258064516129031"/>
    <n v="235"/>
    <n v="505"/>
    <n v="170"/>
    <n v="0.46534653465346537"/>
    <n v="0.6633663366336634"/>
    <n v="0.27659574468085107"/>
    <n v="0.18387909319899245"/>
    <n v="0.85642317380352639"/>
    <n v="0.21917808219178081"/>
    <n v="0.12064343163538874"/>
    <n v="0.95978552278820373"/>
    <n v="0.66666666666666663"/>
    <n v="0"/>
    <n v="1"/>
    <m/>
    <n v="0.1524390243902439"/>
    <n v="0.90548780487804881"/>
    <n v="0.38"/>
    <n v="0"/>
    <n v="1"/>
    <m/>
    <n v="0"/>
    <n v="1"/>
    <m/>
    <m/>
    <m/>
    <m/>
  </r>
  <r>
    <x v="6"/>
    <n v="34022"/>
    <x v="181"/>
    <n v="1127"/>
    <n v="193"/>
    <n v="1320"/>
    <n v="1278"/>
    <n v="774"/>
    <n v="762"/>
    <n v="33"/>
    <n v="33"/>
    <n v="0"/>
    <n v="0"/>
    <n v="1277"/>
    <n v="215"/>
    <n v="1492"/>
    <n v="1386"/>
    <n v="947"/>
    <n v="885"/>
    <n v="54"/>
    <n v="33"/>
    <n v="0"/>
    <n v="17"/>
    <n v="1815"/>
    <n v="397"/>
    <n v="2212"/>
    <n v="2413"/>
    <n v="2301"/>
    <n v="2232"/>
    <n v="81"/>
    <n v="67"/>
    <n v="0"/>
    <n v="0"/>
    <x v="1058"/>
    <n v="4814"/>
    <n v="4200"/>
    <n v="1.9331117573743248"/>
    <n v="0.12754466140423765"/>
    <n v="0.5486782720825274"/>
    <n v="2212"/>
    <n v="1492"/>
    <n v="1320"/>
    <n v="1.4825737265415551"/>
    <n v="0.11528150134048257"/>
    <n v="0.40325497287522605"/>
    <n v="1.7409812409812411"/>
    <n v="7.792207792207792E-2"/>
    <n v="0.47036883547451308"/>
    <n v="2.4297782470960931"/>
    <n v="0.18268215417106654"/>
    <n v="0.66362451108213816"/>
    <n v="1.5"/>
    <n v="0.3888888888888889"/>
    <n v="0.59259259259259256"/>
    <n v="2.522033898305085"/>
    <n v="0.13898305084745763"/>
    <n v="0.65860215053763438"/>
    <n v="2.0303030303030303"/>
    <n v="0"/>
    <n v="0.5074626865671642"/>
    <n v="0"/>
    <n v="1"/>
    <m/>
    <m/>
    <m/>
    <m/>
  </r>
  <r>
    <x v="6"/>
    <n v="34023"/>
    <x v="182"/>
    <n v="150"/>
    <n v="0"/>
    <n v="150"/>
    <n v="139"/>
    <n v="0"/>
    <n v="0"/>
    <n v="0"/>
    <n v="0"/>
    <n v="0"/>
    <n v="0"/>
    <n v="229"/>
    <n v="45"/>
    <n v="274"/>
    <n v="217"/>
    <n v="199"/>
    <n v="181"/>
    <n v="8"/>
    <n v="0"/>
    <n v="0"/>
    <n v="1"/>
    <n v="341"/>
    <n v="0"/>
    <n v="341"/>
    <n v="298"/>
    <n v="0"/>
    <n v="0"/>
    <n v="0"/>
    <n v="0"/>
    <n v="0"/>
    <n v="0"/>
    <x v="238"/>
    <n v="880"/>
    <n v="289"/>
    <n v="0.72613636363636369"/>
    <n v="0.67159090909090913"/>
    <n v="0.54773082942097029"/>
    <n v="341"/>
    <n v="274"/>
    <n v="150"/>
    <n v="1.2445255474452555"/>
    <n v="0.45255474452554745"/>
    <n v="0.56011730205278587"/>
    <n v="1.3732718894009217"/>
    <n v="0.35944700460829493"/>
    <n v="0.53355704697986572"/>
    <n v="0"/>
    <n v="1"/>
    <m/>
    <n v="0"/>
    <n v="1"/>
    <m/>
    <n v="0"/>
    <n v="1"/>
    <m/>
    <m/>
    <m/>
    <m/>
    <n v="0"/>
    <n v="1"/>
    <m/>
    <m/>
    <m/>
    <m/>
  </r>
  <r>
    <x v="6"/>
    <n v="34025"/>
    <x v="183"/>
    <n v="64"/>
    <n v="10"/>
    <n v="74"/>
    <n v="0"/>
    <n v="0"/>
    <n v="0"/>
    <n v="0"/>
    <n v="0"/>
    <n v="0"/>
    <n v="0"/>
    <n v="97"/>
    <n v="20"/>
    <n v="117"/>
    <n v="83"/>
    <n v="93"/>
    <n v="74"/>
    <n v="5"/>
    <n v="1"/>
    <n v="0"/>
    <n v="3"/>
    <n v="196"/>
    <n v="32"/>
    <n v="228"/>
    <n v="0"/>
    <n v="0"/>
    <n v="0"/>
    <n v="0"/>
    <n v="0"/>
    <n v="0"/>
    <n v="0"/>
    <x v="1059"/>
    <n v="376"/>
    <n v="74"/>
    <n v="0.6063829787234043"/>
    <n v="0.80319148936170215"/>
    <n v="0.67543859649122806"/>
    <n v="228"/>
    <n v="117"/>
    <n v="74"/>
    <n v="1.9487179487179487"/>
    <n v="0.36752136752136755"/>
    <n v="0.67543859649122806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6"/>
    <n v="34027"/>
    <x v="184"/>
    <n v="294"/>
    <n v="77"/>
    <n v="371"/>
    <n v="279"/>
    <n v="249"/>
    <n v="214"/>
    <n v="0"/>
    <n v="9"/>
    <n v="0"/>
    <n v="0"/>
    <n v="498"/>
    <n v="115"/>
    <n v="613"/>
    <n v="445"/>
    <n v="477"/>
    <n v="444"/>
    <n v="10"/>
    <n v="9"/>
    <n v="0"/>
    <n v="9"/>
    <n v="522"/>
    <n v="134"/>
    <n v="656"/>
    <n v="580"/>
    <n v="526"/>
    <n v="398"/>
    <n v="0"/>
    <n v="17"/>
    <n v="0"/>
    <n v="0"/>
    <x v="1060"/>
    <n v="2007"/>
    <n v="1122"/>
    <n v="1.0847035376183358"/>
    <n v="0.44095665171898357"/>
    <n v="0.4846118511713367"/>
    <n v="656"/>
    <n v="613"/>
    <n v="371"/>
    <n v="1.0701468189233279"/>
    <n v="0.39477977161500816"/>
    <n v="0.43445121951219512"/>
    <n v="1.303370786516854"/>
    <n v="0.37303370786516854"/>
    <n v="0.51896551724137929"/>
    <n v="1.1027253668763102"/>
    <n v="0.4779874213836478"/>
    <n v="0.52661596958174905"/>
    <n v="0"/>
    <n v="1"/>
    <m/>
    <n v="0.89639639639639634"/>
    <n v="0.51801801801801806"/>
    <n v="0.46231155778894473"/>
    <n v="1.8888888888888888"/>
    <n v="0"/>
    <n v="0.47058823529411764"/>
    <n v="0"/>
    <n v="1"/>
    <m/>
    <m/>
    <m/>
    <m/>
  </r>
  <r>
    <x v="6"/>
    <n v="34040"/>
    <x v="185"/>
    <n v="533"/>
    <n v="70"/>
    <n v="603"/>
    <n v="533"/>
    <n v="407"/>
    <n v="221"/>
    <n v="0"/>
    <n v="0"/>
    <n v="0"/>
    <n v="34"/>
    <n v="629"/>
    <n v="101"/>
    <n v="730"/>
    <n v="596"/>
    <n v="657"/>
    <n v="415"/>
    <n v="21"/>
    <n v="10"/>
    <n v="0"/>
    <n v="36"/>
    <n v="1516"/>
    <n v="194"/>
    <n v="1710"/>
    <n v="1347"/>
    <n v="1327"/>
    <n v="643"/>
    <n v="0"/>
    <n v="0"/>
    <n v="0"/>
    <n v="162"/>
    <x v="1061"/>
    <n v="2465"/>
    <n v="1798"/>
    <n v="2.1050709939148073"/>
    <n v="0.27058823529411763"/>
    <n v="0.65349778377336676"/>
    <n v="1710"/>
    <n v="730"/>
    <n v="603"/>
    <n v="2.3424657534246576"/>
    <n v="0.17397260273972603"/>
    <n v="0.64736842105263159"/>
    <n v="2.2600671140939599"/>
    <n v="0.10570469798657718"/>
    <n v="0.60430586488492943"/>
    <n v="2.0197869101978689"/>
    <n v="0.38051750380517502"/>
    <n v="0.69329314242652595"/>
    <n v="0"/>
    <n v="1"/>
    <m/>
    <n v="1.5493975903614459"/>
    <n v="0.46746987951807228"/>
    <n v="0.65629860031104204"/>
    <n v="0"/>
    <n v="1"/>
    <m/>
    <n v="4.5"/>
    <n v="5.5555555555555552E-2"/>
    <n v="0.79012345679012341"/>
    <m/>
    <m/>
    <m/>
  </r>
  <r>
    <x v="6"/>
    <n v="34041"/>
    <x v="186"/>
    <n v="243"/>
    <n v="26"/>
    <n v="269"/>
    <n v="76"/>
    <n v="63"/>
    <n v="6"/>
    <n v="0"/>
    <n v="0"/>
    <n v="0"/>
    <n v="0"/>
    <n v="525"/>
    <n v="109"/>
    <n v="634"/>
    <n v="476"/>
    <n v="557"/>
    <n v="391"/>
    <n v="20"/>
    <n v="6"/>
    <n v="0"/>
    <n v="9"/>
    <n v="384"/>
    <n v="44"/>
    <n v="428"/>
    <n v="110"/>
    <n v="117"/>
    <n v="12"/>
    <n v="0"/>
    <n v="0"/>
    <n v="0"/>
    <n v="0"/>
    <x v="1038"/>
    <n v="2093"/>
    <n v="414"/>
    <n v="0.31868131868131866"/>
    <n v="0.80219780219780223"/>
    <n v="0.37931034482758619"/>
    <n v="428"/>
    <n v="634"/>
    <n v="269"/>
    <n v="0.67507886435331232"/>
    <n v="0.5757097791798107"/>
    <n v="0.37149532710280375"/>
    <n v="0.23109243697478993"/>
    <n v="0.84033613445378152"/>
    <n v="0.30909090909090908"/>
    <n v="0.21005385996409337"/>
    <n v="0.88689407540394971"/>
    <n v="0.46153846153846156"/>
    <n v="0"/>
    <n v="1"/>
    <m/>
    <n v="3.0690537084398978E-2"/>
    <n v="0.98465473145780047"/>
    <n v="0.5"/>
    <n v="0"/>
    <n v="1"/>
    <m/>
    <n v="0"/>
    <n v="1"/>
    <m/>
    <m/>
    <m/>
    <m/>
  </r>
  <r>
    <x v="6"/>
    <n v="34042"/>
    <x v="187"/>
    <n v="234"/>
    <n v="28"/>
    <n v="262"/>
    <n v="100"/>
    <n v="72"/>
    <n v="24"/>
    <n v="0"/>
    <n v="0"/>
    <n v="0"/>
    <n v="0"/>
    <n v="464"/>
    <n v="58"/>
    <n v="522"/>
    <n v="392"/>
    <n v="417"/>
    <n v="283"/>
    <n v="20"/>
    <n v="0"/>
    <n v="0"/>
    <n v="5"/>
    <n v="347"/>
    <n v="43"/>
    <n v="390"/>
    <n v="130"/>
    <n v="129"/>
    <n v="48"/>
    <n v="0"/>
    <n v="0"/>
    <n v="0"/>
    <n v="0"/>
    <x v="1062"/>
    <n v="1639"/>
    <n v="458"/>
    <n v="0.42525930445393534"/>
    <n v="0.72056131787675415"/>
    <n v="0.34289813486370158"/>
    <n v="390"/>
    <n v="522"/>
    <n v="262"/>
    <n v="0.74712643678160917"/>
    <n v="0.49808429118773945"/>
    <n v="0.3282051282051282"/>
    <n v="0.33163265306122447"/>
    <n v="0.74489795918367352"/>
    <n v="0.23076923076923078"/>
    <n v="0.30935251798561153"/>
    <n v="0.82733812949640284"/>
    <n v="0.44186046511627908"/>
    <n v="0"/>
    <n v="1"/>
    <m/>
    <n v="0.16961130742049471"/>
    <n v="0.9151943462897526"/>
    <n v="0.5"/>
    <m/>
    <m/>
    <m/>
    <n v="0"/>
    <n v="1"/>
    <m/>
    <m/>
    <m/>
    <m/>
  </r>
  <r>
    <x v="6"/>
    <n v="34043"/>
    <x v="188"/>
    <n v="0"/>
    <n v="0"/>
    <n v="0"/>
    <n v="0"/>
    <n v="0"/>
    <n v="0"/>
    <n v="0"/>
    <n v="0"/>
    <n v="0"/>
    <n v="0"/>
    <n v="43"/>
    <n v="3"/>
    <n v="46"/>
    <n v="35"/>
    <n v="27"/>
    <n v="21"/>
    <n v="1"/>
    <n v="0"/>
    <n v="0"/>
    <n v="0"/>
    <m/>
    <m/>
    <n v="0"/>
    <m/>
    <m/>
    <m/>
    <m/>
    <m/>
    <m/>
    <m/>
    <x v="6"/>
    <n v="130"/>
    <n v="0"/>
    <m/>
    <n v="1"/>
    <m/>
    <m/>
    <n v="46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6"/>
    <n v="35002"/>
    <x v="189"/>
    <n v="25"/>
    <n v="13"/>
    <n v="38"/>
    <n v="0"/>
    <n v="2"/>
    <n v="0"/>
    <n v="0"/>
    <n v="0"/>
    <n v="0"/>
    <n v="0"/>
    <n v="286"/>
    <n v="40"/>
    <n v="326"/>
    <n v="223"/>
    <n v="269"/>
    <n v="204"/>
    <n v="28"/>
    <n v="5"/>
    <n v="0"/>
    <n v="50"/>
    <n v="51"/>
    <n v="13"/>
    <n v="64"/>
    <n v="0"/>
    <n v="14"/>
    <n v="0"/>
    <n v="0"/>
    <n v="0"/>
    <n v="0"/>
    <n v="0"/>
    <x v="1063"/>
    <n v="1105"/>
    <n v="40"/>
    <n v="7.0588235294117646E-2"/>
    <n v="0.96380090497737558"/>
    <n v="0.48717948717948717"/>
    <n v="64"/>
    <n v="326"/>
    <n v="38"/>
    <n v="0.19631901840490798"/>
    <n v="0.8834355828220859"/>
    <n v="0.40625"/>
    <n v="0"/>
    <n v="1"/>
    <m/>
    <n v="5.204460966542751E-2"/>
    <n v="0.99256505576208176"/>
    <n v="0.8571428571428571"/>
    <n v="0"/>
    <n v="1"/>
    <m/>
    <n v="0"/>
    <n v="1"/>
    <m/>
    <n v="0"/>
    <n v="1"/>
    <m/>
    <n v="0"/>
    <n v="1"/>
    <m/>
    <m/>
    <m/>
    <m/>
  </r>
  <r>
    <x v="6"/>
    <n v="35005"/>
    <x v="190"/>
    <n v="179"/>
    <n v="9"/>
    <n v="188"/>
    <n v="160"/>
    <n v="79"/>
    <n v="30"/>
    <n v="0"/>
    <n v="0"/>
    <n v="0"/>
    <n v="0"/>
    <n v="248"/>
    <n v="26"/>
    <n v="274"/>
    <n v="230"/>
    <n v="219"/>
    <n v="134"/>
    <n v="16"/>
    <n v="2"/>
    <n v="0"/>
    <n v="21"/>
    <n v="371"/>
    <n v="39"/>
    <n v="410"/>
    <n v="361"/>
    <n v="340"/>
    <n v="87"/>
    <n v="0"/>
    <n v="0"/>
    <n v="0"/>
    <n v="0"/>
    <x v="401"/>
    <n v="896"/>
    <n v="457"/>
    <n v="1.3370535714285714"/>
    <n v="0.48995535714285715"/>
    <n v="0.61853088480801333"/>
    <n v="410"/>
    <n v="274"/>
    <n v="188"/>
    <n v="1.4963503649635037"/>
    <n v="0.31386861313868614"/>
    <n v="0.54146341463414638"/>
    <n v="1.5695652173913044"/>
    <n v="0.30434782608695654"/>
    <n v="0.55678670360110805"/>
    <n v="1.5525114155251141"/>
    <n v="0.63926940639269403"/>
    <n v="0.76764705882352946"/>
    <n v="0"/>
    <n v="1"/>
    <m/>
    <n v="0.64925373134328357"/>
    <n v="0.77611940298507465"/>
    <n v="0.65517241379310343"/>
    <n v="0"/>
    <n v="1"/>
    <m/>
    <n v="0"/>
    <n v="1"/>
    <m/>
    <m/>
    <m/>
    <m/>
  </r>
  <r>
    <x v="6"/>
    <n v="35006"/>
    <x v="191"/>
    <n v="65"/>
    <n v="7"/>
    <n v="72"/>
    <n v="0"/>
    <n v="0"/>
    <n v="0"/>
    <n v="0"/>
    <n v="0"/>
    <n v="0"/>
    <n v="0"/>
    <n v="237"/>
    <n v="33"/>
    <n v="270"/>
    <n v="195"/>
    <n v="230"/>
    <n v="193"/>
    <n v="11"/>
    <n v="1"/>
    <n v="0"/>
    <n v="15"/>
    <n v="69"/>
    <n v="19"/>
    <n v="88"/>
    <n v="0"/>
    <n v="0"/>
    <n v="0"/>
    <n v="0"/>
    <n v="0"/>
    <n v="0"/>
    <n v="0"/>
    <x v="621"/>
    <n v="915"/>
    <n v="72"/>
    <n v="9.6174863387978149E-2"/>
    <n v="0.92131147540983604"/>
    <n v="0.18181818181818182"/>
    <n v="88"/>
    <n v="270"/>
    <n v="72"/>
    <n v="0.32592592592592595"/>
    <n v="0.73333333333333328"/>
    <n v="0.18181818181818182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6"/>
    <n v="35011"/>
    <x v="192"/>
    <n v="0"/>
    <n v="0"/>
    <n v="0"/>
    <n v="0"/>
    <n v="0"/>
    <n v="0"/>
    <n v="0"/>
    <n v="0"/>
    <n v="0"/>
    <n v="0"/>
    <n v="232"/>
    <n v="62"/>
    <n v="294"/>
    <n v="261"/>
    <n v="256"/>
    <n v="165"/>
    <n v="12"/>
    <n v="1"/>
    <n v="0"/>
    <n v="35"/>
    <m/>
    <m/>
    <n v="0"/>
    <m/>
    <m/>
    <m/>
    <m/>
    <m/>
    <m/>
    <m/>
    <x v="6"/>
    <n v="1024"/>
    <n v="0"/>
    <m/>
    <n v="1"/>
    <m/>
    <m/>
    <n v="29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35013"/>
    <x v="193"/>
    <n v="794"/>
    <n v="149"/>
    <n v="943"/>
    <n v="828"/>
    <n v="556"/>
    <n v="576"/>
    <n v="31"/>
    <n v="47"/>
    <n v="0"/>
    <n v="162"/>
    <n v="917"/>
    <n v="173"/>
    <n v="1090"/>
    <n v="909"/>
    <n v="776"/>
    <n v="746"/>
    <n v="79"/>
    <n v="47"/>
    <n v="0"/>
    <n v="175"/>
    <n v="1275"/>
    <n v="223"/>
    <n v="1498"/>
    <n v="1412"/>
    <n v="1136"/>
    <n v="1035"/>
    <n v="57"/>
    <n v="59"/>
    <n v="0"/>
    <n v="437"/>
    <x v="1064"/>
    <n v="3822"/>
    <n v="3143"/>
    <n v="1.4740973312401884"/>
    <n v="0.17765567765567766"/>
    <n v="0.44213702520411785"/>
    <n v="1498"/>
    <n v="1090"/>
    <n v="943"/>
    <n v="1.3743119266055046"/>
    <n v="0.13486238532110092"/>
    <n v="0.37049399198931909"/>
    <n v="1.5533553355335534"/>
    <n v="8.9108910891089105E-2"/>
    <n v="0.41359773371104813"/>
    <n v="1.4639175257731958"/>
    <n v="0.28350515463917525"/>
    <n v="0.51056338028169013"/>
    <n v="0.72151898734177211"/>
    <n v="0.60759493670886078"/>
    <n v="0.45614035087719296"/>
    <n v="1.3873994638069704"/>
    <n v="0.22788203753351208"/>
    <n v="0.44347826086956521"/>
    <n v="1.2553191489361701"/>
    <n v="0"/>
    <n v="0.20338983050847459"/>
    <n v="2.4971428571428573"/>
    <n v="7.4285714285714288E-2"/>
    <n v="0.62929061784897022"/>
    <m/>
    <m/>
    <m/>
  </r>
  <r>
    <x v="6"/>
    <n v="35014"/>
    <x v="194"/>
    <n v="0"/>
    <n v="0"/>
    <n v="0"/>
    <n v="0"/>
    <n v="0"/>
    <n v="0"/>
    <n v="0"/>
    <n v="0"/>
    <n v="0"/>
    <n v="0"/>
    <n v="141"/>
    <n v="26"/>
    <n v="167"/>
    <n v="156"/>
    <n v="141"/>
    <n v="110"/>
    <n v="6"/>
    <n v="0"/>
    <n v="0"/>
    <n v="20"/>
    <m/>
    <m/>
    <n v="0"/>
    <m/>
    <m/>
    <m/>
    <m/>
    <m/>
    <m/>
    <m/>
    <x v="6"/>
    <n v="600"/>
    <n v="0"/>
    <m/>
    <n v="1"/>
    <m/>
    <m/>
    <n v="167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35029"/>
    <x v="195"/>
    <n v="22"/>
    <n v="0"/>
    <n v="22"/>
    <n v="0"/>
    <n v="0"/>
    <n v="0"/>
    <n v="0"/>
    <n v="0"/>
    <n v="0"/>
    <n v="0"/>
    <n v="182"/>
    <n v="21"/>
    <n v="203"/>
    <n v="241"/>
    <n v="140"/>
    <n v="105"/>
    <n v="10"/>
    <n v="4"/>
    <n v="0"/>
    <n v="11"/>
    <n v="28"/>
    <n v="0"/>
    <n v="28"/>
    <n v="0"/>
    <n v="0"/>
    <n v="0"/>
    <n v="0"/>
    <n v="0"/>
    <n v="0"/>
    <n v="0"/>
    <x v="1065"/>
    <n v="714"/>
    <n v="22"/>
    <n v="3.9215686274509803E-2"/>
    <n v="0.96918767507002801"/>
    <n v="0.21428571428571427"/>
    <n v="28"/>
    <n v="203"/>
    <n v="22"/>
    <n v="0.13793103448275862"/>
    <n v="0.89162561576354682"/>
    <n v="0.21428571428571427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6"/>
    <n v="36006"/>
    <x v="196"/>
    <n v="0"/>
    <n v="0"/>
    <n v="0"/>
    <n v="0"/>
    <n v="0"/>
    <n v="0"/>
    <n v="0"/>
    <n v="0"/>
    <n v="0"/>
    <n v="0"/>
    <n v="173"/>
    <n v="29"/>
    <n v="202"/>
    <n v="171"/>
    <n v="191"/>
    <n v="106"/>
    <n v="2"/>
    <n v="4"/>
    <n v="0"/>
    <n v="16"/>
    <m/>
    <m/>
    <n v="0"/>
    <m/>
    <m/>
    <m/>
    <m/>
    <m/>
    <m/>
    <m/>
    <x v="6"/>
    <n v="692"/>
    <n v="0"/>
    <m/>
    <n v="1"/>
    <m/>
    <m/>
    <n v="20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36007"/>
    <x v="197"/>
    <n v="83"/>
    <n v="9"/>
    <n v="92"/>
    <n v="0"/>
    <n v="0"/>
    <n v="0"/>
    <n v="0"/>
    <n v="0"/>
    <n v="0"/>
    <n v="0"/>
    <n v="175"/>
    <n v="36"/>
    <n v="211"/>
    <n v="132"/>
    <n v="207"/>
    <n v="166"/>
    <n v="5"/>
    <n v="1"/>
    <n v="0"/>
    <n v="8"/>
    <n v="119"/>
    <n v="14"/>
    <n v="133"/>
    <n v="0"/>
    <n v="0"/>
    <n v="0"/>
    <n v="0"/>
    <n v="0"/>
    <n v="0"/>
    <n v="0"/>
    <x v="1066"/>
    <n v="730"/>
    <n v="92"/>
    <n v="0.18219178082191781"/>
    <n v="0.87397260273972599"/>
    <n v="0.30827067669172931"/>
    <n v="133"/>
    <n v="211"/>
    <n v="92"/>
    <n v="0.63033175355450233"/>
    <n v="0.56398104265402849"/>
    <n v="0.30827067669172931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6"/>
    <n v="36008"/>
    <x v="198"/>
    <n v="299"/>
    <n v="81"/>
    <n v="380"/>
    <n v="295"/>
    <n v="222"/>
    <n v="243"/>
    <n v="0"/>
    <n v="0"/>
    <n v="0"/>
    <n v="0"/>
    <n v="436"/>
    <n v="111"/>
    <n v="547"/>
    <n v="379"/>
    <n v="423"/>
    <n v="377"/>
    <n v="21"/>
    <n v="7"/>
    <n v="0"/>
    <n v="19"/>
    <n v="361"/>
    <n v="104"/>
    <n v="465"/>
    <n v="479"/>
    <n v="532"/>
    <n v="534"/>
    <n v="0"/>
    <n v="0"/>
    <n v="0"/>
    <n v="0"/>
    <x v="1067"/>
    <n v="1773"/>
    <n v="1140"/>
    <n v="1.1336717428087986"/>
    <n v="0.35702199661590522"/>
    <n v="0.43283582089552236"/>
    <n v="465"/>
    <n v="547"/>
    <n v="380"/>
    <n v="0.85009140767824498"/>
    <n v="0.30530164533820842"/>
    <n v="0.18279569892473119"/>
    <n v="1.2638522427440633"/>
    <n v="0.22163588390501318"/>
    <n v="0.38413361169102295"/>
    <n v="1.2576832151300237"/>
    <n v="0.47517730496453903"/>
    <n v="0.58270676691729328"/>
    <n v="0"/>
    <n v="1"/>
    <m/>
    <n v="1.4164456233421752"/>
    <n v="0.35543766578249336"/>
    <n v="0.5449438202247191"/>
    <n v="0"/>
    <n v="1"/>
    <m/>
    <n v="0"/>
    <n v="1"/>
    <m/>
    <m/>
    <m/>
    <m/>
  </r>
  <r>
    <x v="6"/>
    <n v="36010"/>
    <x v="199"/>
    <n v="0"/>
    <n v="0"/>
    <n v="0"/>
    <n v="0"/>
    <n v="0"/>
    <n v="0"/>
    <n v="0"/>
    <n v="0"/>
    <n v="0"/>
    <n v="0"/>
    <n v="159"/>
    <n v="38"/>
    <n v="197"/>
    <n v="132"/>
    <n v="158"/>
    <n v="120"/>
    <n v="2"/>
    <n v="2"/>
    <n v="0"/>
    <n v="10"/>
    <m/>
    <m/>
    <n v="0"/>
    <m/>
    <m/>
    <m/>
    <m/>
    <m/>
    <m/>
    <m/>
    <x v="6"/>
    <n v="621"/>
    <n v="0"/>
    <m/>
    <n v="1"/>
    <m/>
    <m/>
    <n v="19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36011"/>
    <x v="200"/>
    <n v="75"/>
    <n v="0"/>
    <n v="75"/>
    <n v="0"/>
    <n v="0"/>
    <n v="0"/>
    <n v="0"/>
    <n v="0"/>
    <n v="0"/>
    <n v="0"/>
    <n v="169"/>
    <n v="22"/>
    <n v="191"/>
    <n v="154"/>
    <n v="174"/>
    <n v="107"/>
    <n v="6"/>
    <n v="0"/>
    <n v="0"/>
    <n v="11"/>
    <n v="82"/>
    <n v="0"/>
    <n v="82"/>
    <n v="0"/>
    <n v="0"/>
    <n v="0"/>
    <n v="0"/>
    <n v="0"/>
    <n v="0"/>
    <n v="0"/>
    <x v="1068"/>
    <n v="643"/>
    <n v="75"/>
    <n v="0.12752721617418353"/>
    <n v="0.8833592534992224"/>
    <n v="8.5365853658536592E-2"/>
    <n v="82"/>
    <n v="191"/>
    <n v="75"/>
    <n v="0.4293193717277487"/>
    <n v="0.60732984293193715"/>
    <n v="8.5365853658536592E-2"/>
    <n v="0"/>
    <n v="1"/>
    <m/>
    <n v="0"/>
    <n v="1"/>
    <m/>
    <n v="0"/>
    <n v="1"/>
    <m/>
    <n v="0"/>
    <n v="1"/>
    <m/>
    <m/>
    <m/>
    <m/>
    <n v="0"/>
    <n v="1"/>
    <m/>
    <m/>
    <m/>
    <m/>
  </r>
  <r>
    <x v="6"/>
    <n v="36012"/>
    <x v="201"/>
    <n v="0"/>
    <n v="0"/>
    <n v="0"/>
    <n v="0"/>
    <n v="0"/>
    <n v="0"/>
    <n v="0"/>
    <n v="0"/>
    <n v="0"/>
    <n v="0"/>
    <n v="175"/>
    <n v="46"/>
    <n v="221"/>
    <n v="157"/>
    <n v="178"/>
    <n v="147"/>
    <n v="5"/>
    <n v="1"/>
    <n v="0"/>
    <n v="8"/>
    <m/>
    <m/>
    <n v="0"/>
    <m/>
    <m/>
    <m/>
    <m/>
    <m/>
    <m/>
    <m/>
    <x v="6"/>
    <n v="717"/>
    <n v="0"/>
    <m/>
    <n v="1"/>
    <m/>
    <m/>
    <n v="22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36015"/>
    <x v="202"/>
    <n v="884"/>
    <n v="184"/>
    <n v="1068"/>
    <n v="939"/>
    <n v="610"/>
    <n v="524"/>
    <n v="0"/>
    <n v="39"/>
    <n v="0"/>
    <n v="72"/>
    <n v="980"/>
    <n v="216"/>
    <n v="1196"/>
    <n v="1014"/>
    <n v="808"/>
    <n v="699"/>
    <n v="44"/>
    <n v="39"/>
    <n v="0"/>
    <n v="77"/>
    <n v="1665"/>
    <n v="381"/>
    <n v="2046"/>
    <n v="1649"/>
    <n v="1625"/>
    <n v="1484"/>
    <n v="0"/>
    <n v="96"/>
    <n v="0"/>
    <n v="258"/>
    <x v="1069"/>
    <n v="3877"/>
    <n v="3252"/>
    <n v="1.8462728914108848"/>
    <n v="0.16120711890637091"/>
    <n v="0.54568315171835713"/>
    <n v="2046"/>
    <n v="1196"/>
    <n v="1068"/>
    <n v="1.7107023411371238"/>
    <n v="0.10702341137123746"/>
    <n v="0.47800586510263932"/>
    <n v="1.626232741617357"/>
    <n v="7.3964497041420121E-2"/>
    <n v="0.43056397816858705"/>
    <n v="2.011138613861386"/>
    <n v="0.24504950495049505"/>
    <n v="0.62461538461538457"/>
    <n v="0"/>
    <n v="1"/>
    <m/>
    <n v="2.1230329041487841"/>
    <n v="0.25035765379113017"/>
    <n v="0.64690026954177893"/>
    <n v="2.4615384615384617"/>
    <n v="0"/>
    <n v="0.59375"/>
    <n v="3.3506493506493507"/>
    <n v="6.4935064935064929E-2"/>
    <n v="0.72093023255813948"/>
    <m/>
    <m/>
    <m/>
  </r>
  <r>
    <x v="6"/>
    <n v="36019"/>
    <x v="203"/>
    <n v="0"/>
    <n v="0"/>
    <n v="0"/>
    <n v="0"/>
    <n v="0"/>
    <n v="0"/>
    <n v="0"/>
    <n v="0"/>
    <n v="0"/>
    <n v="0"/>
    <n v="181"/>
    <n v="35"/>
    <n v="216"/>
    <n v="163"/>
    <n v="240"/>
    <n v="139"/>
    <n v="3"/>
    <n v="0"/>
    <n v="0"/>
    <n v="15"/>
    <m/>
    <m/>
    <n v="0"/>
    <m/>
    <m/>
    <m/>
    <m/>
    <m/>
    <m/>
    <m/>
    <x v="6"/>
    <n v="776"/>
    <n v="0"/>
    <m/>
    <n v="1"/>
    <m/>
    <m/>
    <n v="21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37002"/>
    <x v="204"/>
    <n v="0"/>
    <n v="0"/>
    <n v="0"/>
    <n v="0"/>
    <n v="0"/>
    <n v="0"/>
    <n v="0"/>
    <n v="0"/>
    <n v="0"/>
    <n v="0"/>
    <n v="169"/>
    <n v="32"/>
    <n v="201"/>
    <n v="128"/>
    <n v="145"/>
    <n v="107"/>
    <n v="4"/>
    <n v="0"/>
    <n v="0"/>
    <n v="10"/>
    <m/>
    <m/>
    <n v="0"/>
    <m/>
    <m/>
    <m/>
    <m/>
    <m/>
    <m/>
    <m/>
    <x v="6"/>
    <n v="595"/>
    <n v="0"/>
    <m/>
    <n v="1"/>
    <m/>
    <m/>
    <n v="20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37007"/>
    <x v="205"/>
    <n v="0"/>
    <n v="0"/>
    <n v="0"/>
    <n v="5"/>
    <n v="3"/>
    <n v="0"/>
    <n v="0"/>
    <n v="0"/>
    <n v="0"/>
    <n v="0"/>
    <n v="170"/>
    <n v="34"/>
    <n v="204"/>
    <n v="140"/>
    <n v="244"/>
    <n v="150"/>
    <n v="8"/>
    <n v="5"/>
    <n v="0"/>
    <n v="17"/>
    <n v="0"/>
    <n v="0"/>
    <n v="0"/>
    <n v="61"/>
    <n v="119"/>
    <n v="0"/>
    <n v="0"/>
    <n v="0"/>
    <n v="0"/>
    <n v="0"/>
    <x v="1070"/>
    <n v="768"/>
    <n v="8"/>
    <n v="0.234375"/>
    <n v="0.98958333333333337"/>
    <n v="0.9555555555555556"/>
    <n v="0"/>
    <n v="204"/>
    <n v="0"/>
    <n v="0"/>
    <n v="1"/>
    <m/>
    <n v="0.43571428571428572"/>
    <n v="0.9642857142857143"/>
    <n v="0.91803278688524592"/>
    <n v="0.48770491803278687"/>
    <n v="0.98770491803278693"/>
    <n v="0.97478991596638653"/>
    <n v="0"/>
    <n v="1"/>
    <m/>
    <n v="0"/>
    <n v="1"/>
    <m/>
    <n v="0"/>
    <n v="1"/>
    <m/>
    <n v="0"/>
    <n v="1"/>
    <m/>
    <m/>
    <m/>
    <m/>
  </r>
  <r>
    <x v="6"/>
    <n v="37010"/>
    <x v="206"/>
    <n v="0"/>
    <n v="0"/>
    <n v="0"/>
    <n v="0"/>
    <n v="0"/>
    <n v="0"/>
    <n v="0"/>
    <n v="0"/>
    <n v="0"/>
    <n v="0"/>
    <n v="157"/>
    <n v="26"/>
    <n v="183"/>
    <n v="97"/>
    <n v="163"/>
    <n v="92"/>
    <n v="2"/>
    <n v="0"/>
    <n v="0"/>
    <n v="12"/>
    <m/>
    <m/>
    <n v="0"/>
    <m/>
    <m/>
    <m/>
    <m/>
    <m/>
    <m/>
    <m/>
    <x v="6"/>
    <n v="549"/>
    <n v="0"/>
    <m/>
    <n v="1"/>
    <m/>
    <m/>
    <n v="18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37011"/>
    <x v="207"/>
    <n v="0"/>
    <n v="0"/>
    <n v="0"/>
    <n v="0"/>
    <n v="0"/>
    <n v="0"/>
    <n v="0"/>
    <n v="0"/>
    <n v="0"/>
    <n v="0"/>
    <n v="132"/>
    <n v="29"/>
    <n v="161"/>
    <n v="82"/>
    <n v="125"/>
    <n v="87"/>
    <n v="4"/>
    <n v="5"/>
    <n v="0"/>
    <n v="10"/>
    <m/>
    <m/>
    <n v="0"/>
    <m/>
    <m/>
    <m/>
    <m/>
    <m/>
    <m/>
    <m/>
    <x v="6"/>
    <n v="474"/>
    <n v="0"/>
    <m/>
    <n v="1"/>
    <m/>
    <m/>
    <n v="16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37012"/>
    <x v="208"/>
    <n v="21"/>
    <n v="4"/>
    <n v="25"/>
    <n v="6"/>
    <n v="3"/>
    <n v="4"/>
    <n v="0"/>
    <n v="0"/>
    <n v="0"/>
    <n v="0"/>
    <n v="81"/>
    <n v="14"/>
    <n v="95"/>
    <n v="72"/>
    <n v="87"/>
    <n v="56"/>
    <n v="5"/>
    <n v="2"/>
    <n v="0"/>
    <n v="6"/>
    <n v="79"/>
    <n v="23"/>
    <n v="102"/>
    <n v="25"/>
    <n v="34"/>
    <n v="23"/>
    <n v="0"/>
    <n v="0"/>
    <n v="0"/>
    <n v="0"/>
    <x v="779"/>
    <n v="323"/>
    <n v="38"/>
    <n v="0.56965944272445823"/>
    <n v="0.88235294117647056"/>
    <n v="0.79347826086956519"/>
    <n v="102"/>
    <n v="95"/>
    <n v="25"/>
    <n v="1.0736842105263158"/>
    <n v="0.73684210526315785"/>
    <n v="0.75490196078431371"/>
    <n v="0.34722222222222221"/>
    <n v="0.91666666666666663"/>
    <n v="0.76"/>
    <n v="0.39080459770114945"/>
    <n v="0.96551724137931039"/>
    <n v="0.91176470588235292"/>
    <n v="0"/>
    <n v="1"/>
    <m/>
    <n v="0.4107142857142857"/>
    <n v="0.9285714285714286"/>
    <n v="0.82608695652173914"/>
    <n v="0"/>
    <n v="1"/>
    <m/>
    <n v="0"/>
    <n v="1"/>
    <m/>
    <m/>
    <m/>
    <m/>
  </r>
  <r>
    <x v="6"/>
    <n v="37015"/>
    <x v="209"/>
    <n v="262"/>
    <n v="46"/>
    <n v="308"/>
    <n v="259"/>
    <n v="248"/>
    <n v="132"/>
    <n v="0"/>
    <n v="0"/>
    <n v="0"/>
    <n v="22"/>
    <n v="310"/>
    <n v="55"/>
    <n v="365"/>
    <n v="309"/>
    <n v="339"/>
    <n v="205"/>
    <n v="19"/>
    <n v="7"/>
    <n v="0"/>
    <n v="26"/>
    <n v="779"/>
    <n v="170"/>
    <n v="949"/>
    <n v="679"/>
    <n v="879"/>
    <n v="543"/>
    <n v="0"/>
    <n v="0"/>
    <n v="0"/>
    <n v="96"/>
    <x v="1071"/>
    <n v="1270"/>
    <n v="969"/>
    <n v="2.4771653543307086"/>
    <n v="0.23700787401574802"/>
    <n v="0.69198982835346468"/>
    <n v="949"/>
    <n v="365"/>
    <n v="308"/>
    <n v="2.6"/>
    <n v="0.15616438356164383"/>
    <n v="0.67544783983140144"/>
    <n v="2.1974110032362462"/>
    <n v="0.16181229773462782"/>
    <n v="0.61855670103092786"/>
    <n v="2.5929203539823007"/>
    <n v="0.26843657817109146"/>
    <n v="0.71786120591581337"/>
    <n v="0"/>
    <n v="1"/>
    <m/>
    <n v="2.6487804878048782"/>
    <n v="0.35609756097560974"/>
    <n v="0.75690607734806625"/>
    <n v="0"/>
    <n v="1"/>
    <m/>
    <n v="3.6923076923076925"/>
    <n v="0.15384615384615385"/>
    <n v="0.77083333333333337"/>
    <m/>
    <m/>
    <m/>
  </r>
  <r>
    <x v="6"/>
    <n v="37017"/>
    <x v="210"/>
    <n v="0"/>
    <n v="0"/>
    <n v="0"/>
    <n v="0"/>
    <n v="0"/>
    <n v="0"/>
    <n v="0"/>
    <n v="0"/>
    <n v="0"/>
    <n v="0"/>
    <n v="192"/>
    <n v="32"/>
    <n v="224"/>
    <n v="139"/>
    <n v="188"/>
    <n v="137"/>
    <n v="7"/>
    <n v="1"/>
    <n v="0"/>
    <n v="10"/>
    <m/>
    <m/>
    <n v="0"/>
    <m/>
    <m/>
    <m/>
    <m/>
    <m/>
    <m/>
    <m/>
    <x v="6"/>
    <n v="706"/>
    <n v="0"/>
    <m/>
    <n v="1"/>
    <m/>
    <m/>
    <n v="22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37018"/>
    <x v="211"/>
    <n v="0"/>
    <n v="0"/>
    <n v="0"/>
    <n v="0"/>
    <n v="0"/>
    <n v="0"/>
    <n v="0"/>
    <n v="0"/>
    <n v="0"/>
    <n v="0"/>
    <n v="271"/>
    <n v="43"/>
    <n v="314"/>
    <n v="215"/>
    <n v="268"/>
    <n v="163"/>
    <n v="15"/>
    <n v="3"/>
    <n v="0"/>
    <n v="14"/>
    <m/>
    <m/>
    <n v="0"/>
    <m/>
    <m/>
    <m/>
    <m/>
    <m/>
    <m/>
    <m/>
    <x v="6"/>
    <n v="992"/>
    <n v="0"/>
    <m/>
    <n v="1"/>
    <m/>
    <m/>
    <n v="31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37020"/>
    <x v="212"/>
    <n v="75"/>
    <n v="0"/>
    <n v="75"/>
    <n v="57"/>
    <n v="37"/>
    <n v="2"/>
    <n v="0"/>
    <n v="0"/>
    <n v="0"/>
    <n v="0"/>
    <n v="150"/>
    <n v="22"/>
    <n v="172"/>
    <n v="132"/>
    <n v="156"/>
    <n v="103"/>
    <n v="3"/>
    <n v="2"/>
    <n v="0"/>
    <n v="7"/>
    <n v="180"/>
    <n v="0"/>
    <n v="180"/>
    <n v="118"/>
    <n v="123"/>
    <n v="64"/>
    <n v="0"/>
    <n v="0"/>
    <n v="0"/>
    <n v="0"/>
    <x v="781"/>
    <n v="575"/>
    <n v="171"/>
    <n v="0.84347826086956523"/>
    <n v="0.70260869565217388"/>
    <n v="0.64742268041237117"/>
    <n v="180"/>
    <n v="172"/>
    <n v="75"/>
    <n v="1.0465116279069768"/>
    <n v="0.56395348837209303"/>
    <n v="0.58333333333333337"/>
    <n v="0.89393939393939392"/>
    <n v="0.56818181818181823"/>
    <n v="0.51694915254237284"/>
    <n v="0.78846153846153844"/>
    <n v="0.76282051282051277"/>
    <n v="0.69918699186991873"/>
    <n v="0"/>
    <n v="1"/>
    <m/>
    <n v="0.62135922330097082"/>
    <n v="0.98058252427184467"/>
    <n v="0.96875"/>
    <n v="0"/>
    <n v="1"/>
    <m/>
    <n v="0"/>
    <n v="1"/>
    <m/>
    <m/>
    <m/>
    <m/>
  </r>
  <r>
    <x v="6"/>
    <n v="38002"/>
    <x v="213"/>
    <n v="0"/>
    <n v="0"/>
    <n v="0"/>
    <n v="0"/>
    <n v="0"/>
    <n v="0"/>
    <n v="0"/>
    <n v="0"/>
    <n v="0"/>
    <n v="0"/>
    <n v="110"/>
    <n v="17"/>
    <n v="127"/>
    <n v="84"/>
    <n v="92"/>
    <n v="76"/>
    <n v="6"/>
    <n v="0"/>
    <n v="0"/>
    <n v="5"/>
    <m/>
    <m/>
    <n v="0"/>
    <m/>
    <m/>
    <m/>
    <m/>
    <m/>
    <m/>
    <m/>
    <x v="6"/>
    <n v="390"/>
    <n v="0"/>
    <m/>
    <n v="1"/>
    <m/>
    <m/>
    <n v="127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38008"/>
    <x v="214"/>
    <n v="72"/>
    <n v="12"/>
    <n v="84"/>
    <n v="78"/>
    <n v="18"/>
    <n v="33"/>
    <n v="0"/>
    <n v="0"/>
    <n v="0"/>
    <n v="0"/>
    <n v="144"/>
    <n v="31"/>
    <n v="175"/>
    <n v="119"/>
    <n v="140"/>
    <n v="123"/>
    <n v="5"/>
    <n v="2"/>
    <n v="0"/>
    <n v="16"/>
    <n v="184"/>
    <n v="20"/>
    <n v="204"/>
    <n v="306"/>
    <n v="45"/>
    <n v="99"/>
    <n v="0"/>
    <n v="0"/>
    <n v="0"/>
    <n v="0"/>
    <x v="1072"/>
    <n v="580"/>
    <n v="213"/>
    <n v="1.1275862068965516"/>
    <n v="0.63275862068965516"/>
    <n v="0.67431192660550454"/>
    <n v="204"/>
    <n v="175"/>
    <n v="84"/>
    <n v="1.1657142857142857"/>
    <n v="0.52"/>
    <n v="0.58823529411764708"/>
    <n v="2.5714285714285716"/>
    <n v="0.34453781512605042"/>
    <n v="0.74509803921568629"/>
    <n v="0.32142857142857145"/>
    <n v="0.87142857142857144"/>
    <n v="0.6"/>
    <n v="0"/>
    <n v="1"/>
    <m/>
    <n v="0.80487804878048785"/>
    <n v="0.73170731707317072"/>
    <n v="0.66666666666666663"/>
    <n v="0"/>
    <n v="1"/>
    <m/>
    <n v="0"/>
    <n v="1"/>
    <m/>
    <m/>
    <m/>
    <m/>
  </r>
  <r>
    <x v="6"/>
    <n v="38014"/>
    <x v="215"/>
    <n v="0"/>
    <n v="0"/>
    <n v="0"/>
    <n v="0"/>
    <n v="8"/>
    <n v="5"/>
    <n v="0"/>
    <n v="0"/>
    <n v="0"/>
    <n v="0"/>
    <n v="223"/>
    <n v="36"/>
    <n v="259"/>
    <n v="320"/>
    <n v="237"/>
    <n v="138"/>
    <n v="8"/>
    <n v="1"/>
    <n v="0"/>
    <n v="16"/>
    <n v="0"/>
    <n v="0"/>
    <n v="0"/>
    <n v="0"/>
    <n v="242"/>
    <n v="241"/>
    <n v="0"/>
    <n v="0"/>
    <n v="0"/>
    <n v="0"/>
    <x v="1073"/>
    <n v="979"/>
    <n v="13"/>
    <n v="0.49336057201225741"/>
    <n v="0.98672114402451483"/>
    <n v="0.97308488612836441"/>
    <n v="0"/>
    <n v="259"/>
    <n v="0"/>
    <n v="0"/>
    <n v="1"/>
    <m/>
    <n v="0"/>
    <n v="1"/>
    <m/>
    <n v="1.0210970464135021"/>
    <n v="0.96624472573839659"/>
    <n v="0.96694214876033058"/>
    <n v="0"/>
    <n v="1"/>
    <m/>
    <n v="1.7463768115942029"/>
    <n v="0.96376811594202894"/>
    <n v="0.97925311203319498"/>
    <n v="0"/>
    <n v="1"/>
    <m/>
    <n v="0"/>
    <n v="1"/>
    <m/>
    <m/>
    <m/>
    <m/>
  </r>
  <r>
    <x v="6"/>
    <n v="38016"/>
    <x v="216"/>
    <n v="71"/>
    <n v="22"/>
    <n v="93"/>
    <n v="22"/>
    <n v="14"/>
    <n v="46"/>
    <n v="0"/>
    <n v="0"/>
    <n v="0"/>
    <n v="0"/>
    <n v="129"/>
    <n v="30"/>
    <n v="159"/>
    <n v="115"/>
    <n v="101"/>
    <n v="135"/>
    <n v="5"/>
    <n v="2"/>
    <n v="0"/>
    <n v="14"/>
    <n v="139"/>
    <n v="54"/>
    <n v="193"/>
    <n v="47"/>
    <n v="29"/>
    <n v="90"/>
    <n v="0"/>
    <n v="0"/>
    <n v="0"/>
    <n v="0"/>
    <x v="1074"/>
    <n v="531"/>
    <n v="175"/>
    <n v="0.67608286252354044"/>
    <n v="0.6704331450094162"/>
    <n v="0.51253481894150421"/>
    <n v="193"/>
    <n v="159"/>
    <n v="93"/>
    <n v="1.2138364779874213"/>
    <n v="0.41509433962264153"/>
    <n v="0.51813471502590669"/>
    <n v="0.40869565217391307"/>
    <n v="0.80869565217391304"/>
    <n v="0.53191489361702127"/>
    <n v="0.28712871287128711"/>
    <n v="0.86138613861386137"/>
    <n v="0.51724137931034486"/>
    <n v="0"/>
    <n v="1"/>
    <m/>
    <n v="0.66666666666666663"/>
    <n v="0.65925925925925921"/>
    <n v="0.48888888888888887"/>
    <n v="0"/>
    <n v="1"/>
    <m/>
    <n v="0"/>
    <n v="1"/>
    <m/>
    <m/>
    <m/>
    <m/>
  </r>
  <r>
    <x v="6"/>
    <n v="38025"/>
    <x v="217"/>
    <n v="179"/>
    <n v="27"/>
    <n v="206"/>
    <n v="178"/>
    <n v="166"/>
    <n v="82"/>
    <n v="0"/>
    <n v="0"/>
    <n v="0"/>
    <n v="0"/>
    <n v="198"/>
    <n v="33"/>
    <n v="231"/>
    <n v="204"/>
    <n v="211"/>
    <n v="164"/>
    <n v="7"/>
    <n v="0"/>
    <n v="0"/>
    <n v="15"/>
    <n v="512"/>
    <n v="97"/>
    <n v="609"/>
    <n v="487"/>
    <n v="611"/>
    <n v="308"/>
    <n v="0"/>
    <n v="0"/>
    <n v="0"/>
    <n v="0"/>
    <x v="1075"/>
    <n v="832"/>
    <n v="632"/>
    <n v="2.421875"/>
    <n v="0.24038461538461539"/>
    <n v="0.68635235732009925"/>
    <n v="609"/>
    <n v="231"/>
    <n v="206"/>
    <n v="2.6363636363636362"/>
    <n v="0.10822510822510822"/>
    <n v="0.6617405582922824"/>
    <n v="2.3872549019607843"/>
    <n v="0.12745098039215685"/>
    <n v="0.6344969199178645"/>
    <n v="2.8957345971563981"/>
    <n v="0.2132701421800948"/>
    <n v="0.72831423895253677"/>
    <n v="0"/>
    <n v="1"/>
    <m/>
    <n v="1.8780487804878048"/>
    <n v="0.5"/>
    <n v="0.73376623376623373"/>
    <m/>
    <m/>
    <m/>
    <n v="0"/>
    <n v="1"/>
    <m/>
    <m/>
    <m/>
    <m/>
  </r>
  <r>
    <x v="6"/>
    <n v="41002"/>
    <x v="218"/>
    <n v="1112"/>
    <n v="223"/>
    <n v="1335"/>
    <n v="1361"/>
    <n v="844"/>
    <n v="578"/>
    <n v="41"/>
    <n v="42"/>
    <n v="0"/>
    <n v="224"/>
    <n v="1263"/>
    <n v="274"/>
    <n v="1537"/>
    <n v="1495"/>
    <n v="1026"/>
    <n v="753"/>
    <n v="71"/>
    <n v="43"/>
    <n v="0"/>
    <n v="235"/>
    <n v="2096"/>
    <n v="367"/>
    <n v="2463"/>
    <n v="2587"/>
    <n v="1932"/>
    <n v="1356"/>
    <n v="149"/>
    <n v="71"/>
    <n v="0"/>
    <n v="624"/>
    <x v="1076"/>
    <n v="5160"/>
    <n v="4425"/>
    <n v="1.7794573643410854"/>
    <n v="0.14244186046511628"/>
    <n v="0.51807884992376385"/>
    <n v="2463"/>
    <n v="1537"/>
    <n v="1335"/>
    <n v="1.6024723487312946"/>
    <n v="0.13142485361093037"/>
    <n v="0.4579780755176614"/>
    <n v="1.7304347826086957"/>
    <n v="8.9632107023411373E-2"/>
    <n v="0.4739080015461925"/>
    <n v="1.8830409356725146"/>
    <n v="0.17738791423001948"/>
    <n v="0.56314699792960665"/>
    <n v="2.0985915492957745"/>
    <n v="0.42253521126760563"/>
    <n v="0.72483221476510062"/>
    <n v="1.8007968127490039"/>
    <n v="0.23240371845949534"/>
    <n v="0.57374631268436582"/>
    <n v="1.6511627906976745"/>
    <n v="2.3255813953488372E-2"/>
    <n v="0.40845070422535212"/>
    <n v="2.65531914893617"/>
    <n v="4.6808510638297871E-2"/>
    <n v="0.64102564102564108"/>
    <m/>
    <m/>
    <m/>
  </r>
  <r>
    <x v="6"/>
    <n v="41011"/>
    <x v="219"/>
    <n v="241"/>
    <n v="37"/>
    <n v="278"/>
    <n v="266"/>
    <n v="58"/>
    <n v="70"/>
    <n v="0"/>
    <n v="0"/>
    <n v="0"/>
    <n v="0"/>
    <n v="357"/>
    <n v="52"/>
    <n v="409"/>
    <n v="372"/>
    <n v="203"/>
    <n v="221"/>
    <n v="13"/>
    <n v="6"/>
    <n v="0"/>
    <n v="34"/>
    <n v="431"/>
    <n v="57"/>
    <n v="488"/>
    <n v="605"/>
    <n v="128"/>
    <n v="131"/>
    <n v="0"/>
    <n v="0"/>
    <n v="0"/>
    <n v="0"/>
    <x v="1077"/>
    <n v="1258"/>
    <n v="672"/>
    <n v="1.0747217806041336"/>
    <n v="0.46581875993640698"/>
    <n v="0.50295857988165682"/>
    <n v="488"/>
    <n v="409"/>
    <n v="278"/>
    <n v="1.1931540342298288"/>
    <n v="0.32029339853300731"/>
    <n v="0.43032786885245899"/>
    <n v="1.6263440860215055"/>
    <n v="0.28494623655913981"/>
    <n v="0.56033057851239665"/>
    <n v="0.63054187192118227"/>
    <n v="0.7142857142857143"/>
    <n v="0.546875"/>
    <n v="0"/>
    <n v="1"/>
    <m/>
    <n v="0.59276018099547512"/>
    <n v="0.68325791855203621"/>
    <n v="0.46564885496183206"/>
    <n v="0"/>
    <n v="1"/>
    <m/>
    <n v="0"/>
    <n v="1"/>
    <m/>
    <m/>
    <m/>
    <m/>
  </r>
  <r>
    <x v="6"/>
    <n v="41018"/>
    <x v="220"/>
    <n v="487"/>
    <n v="73"/>
    <n v="560"/>
    <n v="561"/>
    <n v="285"/>
    <n v="271"/>
    <n v="0"/>
    <n v="10"/>
    <n v="0"/>
    <n v="0"/>
    <n v="611"/>
    <n v="93"/>
    <n v="704"/>
    <n v="669"/>
    <n v="420"/>
    <n v="381"/>
    <n v="16"/>
    <n v="11"/>
    <n v="0"/>
    <n v="34"/>
    <n v="783"/>
    <n v="111"/>
    <n v="894"/>
    <n v="892"/>
    <n v="513"/>
    <n v="423"/>
    <n v="0"/>
    <n v="29"/>
    <n v="0"/>
    <n v="0"/>
    <x v="1078"/>
    <n v="2235"/>
    <n v="1687"/>
    <n v="1.2308724832214766"/>
    <n v="0.24519015659955257"/>
    <n v="0.38676844783715014"/>
    <n v="894"/>
    <n v="704"/>
    <n v="560"/>
    <n v="1.2698863636363635"/>
    <n v="0.20454545454545456"/>
    <n v="0.37360178970917224"/>
    <n v="1.3333333333333333"/>
    <n v="0.16143497757847533"/>
    <n v="0.37107623318385652"/>
    <n v="1.2214285714285715"/>
    <n v="0.32142857142857145"/>
    <n v="0.44444444444444442"/>
    <n v="0"/>
    <n v="1"/>
    <m/>
    <n v="1.110236220472441"/>
    <n v="0.28871391076115488"/>
    <n v="0.35933806146572106"/>
    <n v="2.6363636363636362"/>
    <n v="9.0909090909090912E-2"/>
    <n v="0.65517241379310343"/>
    <n v="0"/>
    <n v="1"/>
    <m/>
    <m/>
    <m/>
    <m/>
  </r>
  <r>
    <x v="6"/>
    <n v="41024"/>
    <x v="221"/>
    <n v="0"/>
    <n v="0"/>
    <n v="0"/>
    <n v="0"/>
    <n v="0"/>
    <n v="0"/>
    <n v="0"/>
    <n v="0"/>
    <n v="0"/>
    <n v="0"/>
    <n v="253"/>
    <n v="42"/>
    <n v="295"/>
    <n v="312"/>
    <n v="222"/>
    <n v="170"/>
    <n v="17"/>
    <n v="2"/>
    <n v="0"/>
    <n v="34"/>
    <m/>
    <m/>
    <n v="0"/>
    <m/>
    <m/>
    <m/>
    <m/>
    <m/>
    <m/>
    <m/>
    <x v="6"/>
    <n v="1052"/>
    <n v="0"/>
    <m/>
    <n v="1"/>
    <m/>
    <m/>
    <n v="29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41027"/>
    <x v="222"/>
    <n v="127"/>
    <n v="19"/>
    <n v="146"/>
    <n v="132"/>
    <n v="57"/>
    <n v="66"/>
    <n v="0"/>
    <n v="0"/>
    <n v="0"/>
    <n v="0"/>
    <n v="324"/>
    <n v="50"/>
    <n v="374"/>
    <n v="351"/>
    <n v="248"/>
    <n v="172"/>
    <n v="3"/>
    <n v="4"/>
    <n v="0"/>
    <n v="22"/>
    <n v="217"/>
    <n v="38"/>
    <n v="255"/>
    <n v="262"/>
    <n v="111"/>
    <n v="157"/>
    <n v="0"/>
    <n v="0"/>
    <n v="0"/>
    <n v="0"/>
    <x v="1079"/>
    <n v="1174"/>
    <n v="401"/>
    <n v="0.66865417376490632"/>
    <n v="0.65843270868824533"/>
    <n v="0.489171974522293"/>
    <n v="255"/>
    <n v="374"/>
    <n v="146"/>
    <n v="0.68181818181818177"/>
    <n v="0.60962566844919786"/>
    <n v="0.42745098039215684"/>
    <n v="0.74643874643874641"/>
    <n v="0.62393162393162394"/>
    <n v="0.49618320610687022"/>
    <n v="0.44758064516129031"/>
    <n v="0.77016129032258063"/>
    <n v="0.48648648648648651"/>
    <n v="0"/>
    <n v="1"/>
    <m/>
    <n v="0.91279069767441856"/>
    <n v="0.61627906976744184"/>
    <n v="0.57961783439490444"/>
    <n v="0"/>
    <n v="1"/>
    <m/>
    <n v="0"/>
    <n v="1"/>
    <m/>
    <m/>
    <m/>
    <m/>
  </r>
  <r>
    <x v="6"/>
    <n v="41034"/>
    <x v="223"/>
    <n v="172"/>
    <n v="6"/>
    <n v="178"/>
    <n v="199"/>
    <n v="0"/>
    <n v="0"/>
    <n v="0"/>
    <n v="0"/>
    <n v="0"/>
    <n v="0"/>
    <n v="319"/>
    <n v="40"/>
    <n v="359"/>
    <n v="355"/>
    <n v="234"/>
    <n v="138"/>
    <n v="9"/>
    <n v="2"/>
    <n v="0"/>
    <n v="38"/>
    <n v="312"/>
    <n v="15"/>
    <n v="327"/>
    <n v="366"/>
    <n v="0"/>
    <n v="0"/>
    <n v="0"/>
    <n v="0"/>
    <n v="0"/>
    <n v="0"/>
    <x v="1080"/>
    <n v="1135"/>
    <n v="377"/>
    <n v="0.61057268722466962"/>
    <n v="0.66784140969162997"/>
    <n v="0.455988455988456"/>
    <n v="327"/>
    <n v="359"/>
    <n v="178"/>
    <n v="0.91086350974930363"/>
    <n v="0.50417827298050144"/>
    <n v="0.45565749235474007"/>
    <n v="1.0309859154929577"/>
    <n v="0.43943661971830988"/>
    <n v="0.45628415300546449"/>
    <n v="0"/>
    <n v="1"/>
    <m/>
    <n v="0"/>
    <n v="1"/>
    <m/>
    <n v="0"/>
    <n v="1"/>
    <m/>
    <n v="0"/>
    <n v="1"/>
    <m/>
    <n v="0"/>
    <n v="1"/>
    <m/>
    <m/>
    <m/>
    <m/>
  </r>
  <r>
    <x v="6"/>
    <n v="41048"/>
    <x v="224"/>
    <n v="444"/>
    <n v="93"/>
    <n v="537"/>
    <n v="542"/>
    <n v="250"/>
    <n v="322"/>
    <n v="26"/>
    <n v="0"/>
    <n v="0"/>
    <n v="0"/>
    <n v="565"/>
    <n v="122"/>
    <n v="687"/>
    <n v="682"/>
    <n v="452"/>
    <n v="481"/>
    <n v="53"/>
    <n v="11"/>
    <n v="0"/>
    <n v="29"/>
    <n v="683"/>
    <n v="143"/>
    <n v="826"/>
    <n v="794"/>
    <n v="464"/>
    <n v="531"/>
    <n v="51"/>
    <n v="0"/>
    <n v="0"/>
    <n v="0"/>
    <x v="1081"/>
    <n v="2395"/>
    <n v="1677"/>
    <n v="1.1131524008350731"/>
    <n v="0.29979123173277661"/>
    <n v="0.37096774193548387"/>
    <n v="826"/>
    <n v="687"/>
    <n v="537"/>
    <n v="1.2023289665211063"/>
    <n v="0.2183406113537118"/>
    <n v="0.34987893462469732"/>
    <n v="1.1642228739002933"/>
    <n v="0.20527859237536658"/>
    <n v="0.31738035264483627"/>
    <n v="1.0265486725663717"/>
    <n v="0.44690265486725661"/>
    <n v="0.46120689655172414"/>
    <n v="0.96226415094339623"/>
    <n v="0.50943396226415094"/>
    <n v="0.49019607843137253"/>
    <n v="1.1039501039501038"/>
    <n v="0.33056133056133058"/>
    <n v="0.3935969868173258"/>
    <n v="0"/>
    <n v="1"/>
    <m/>
    <n v="0"/>
    <n v="1"/>
    <m/>
    <m/>
    <m/>
    <m/>
  </r>
  <r>
    <x v="6"/>
    <n v="41063"/>
    <x v="225"/>
    <n v="0"/>
    <n v="0"/>
    <n v="0"/>
    <n v="0"/>
    <n v="0"/>
    <n v="0"/>
    <n v="0"/>
    <n v="0"/>
    <n v="0"/>
    <n v="0"/>
    <n v="190"/>
    <n v="27"/>
    <n v="217"/>
    <n v="221"/>
    <n v="120"/>
    <n v="76"/>
    <n v="5"/>
    <n v="0"/>
    <n v="0"/>
    <n v="8"/>
    <m/>
    <m/>
    <n v="0"/>
    <m/>
    <m/>
    <m/>
    <m/>
    <m/>
    <m/>
    <m/>
    <x v="6"/>
    <n v="647"/>
    <n v="0"/>
    <m/>
    <n v="1"/>
    <m/>
    <m/>
    <n v="217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41081"/>
    <x v="226"/>
    <n v="341"/>
    <n v="26"/>
    <n v="367"/>
    <n v="490"/>
    <n v="180"/>
    <n v="93"/>
    <n v="0"/>
    <n v="0"/>
    <n v="0"/>
    <n v="0"/>
    <n v="431"/>
    <n v="48"/>
    <n v="479"/>
    <n v="585"/>
    <n v="271"/>
    <n v="175"/>
    <n v="10"/>
    <n v="4"/>
    <n v="0"/>
    <n v="26"/>
    <n v="839"/>
    <n v="87"/>
    <n v="926"/>
    <n v="1105"/>
    <n v="567"/>
    <n v="359"/>
    <n v="0"/>
    <n v="0"/>
    <n v="0"/>
    <n v="0"/>
    <x v="1082"/>
    <n v="1550"/>
    <n v="1130"/>
    <n v="1.9077419354838709"/>
    <n v="0.2709677419354839"/>
    <n v="0.61785593506932701"/>
    <n v="926"/>
    <n v="479"/>
    <n v="367"/>
    <n v="1.9331941544885178"/>
    <n v="0.23382045929018788"/>
    <n v="0.60367170626349897"/>
    <n v="1.8888888888888888"/>
    <n v="0.1623931623931624"/>
    <n v="0.5565610859728507"/>
    <n v="2.092250922509225"/>
    <n v="0.33579335793357934"/>
    <n v="0.68253968253968256"/>
    <n v="0"/>
    <n v="1"/>
    <m/>
    <n v="2.0514285714285716"/>
    <n v="0.46857142857142858"/>
    <n v="0.74094707520891367"/>
    <n v="0"/>
    <n v="1"/>
    <m/>
    <n v="0"/>
    <n v="1"/>
    <m/>
    <m/>
    <m/>
    <m/>
  </r>
  <r>
    <x v="6"/>
    <n v="41082"/>
    <x v="227"/>
    <n v="65"/>
    <n v="5"/>
    <n v="70"/>
    <n v="50"/>
    <n v="40"/>
    <n v="13"/>
    <n v="0"/>
    <n v="0"/>
    <n v="0"/>
    <n v="0"/>
    <n v="360"/>
    <n v="40"/>
    <n v="400"/>
    <n v="401"/>
    <n v="265"/>
    <n v="151"/>
    <n v="12"/>
    <n v="0"/>
    <n v="0"/>
    <n v="49"/>
    <n v="116"/>
    <n v="22"/>
    <n v="138"/>
    <n v="75"/>
    <n v="76"/>
    <n v="41"/>
    <n v="0"/>
    <n v="0"/>
    <n v="0"/>
    <n v="0"/>
    <x v="1015"/>
    <n v="1278"/>
    <n v="173"/>
    <n v="0.25821596244131456"/>
    <n v="0.86463223787167454"/>
    <n v="0.47575757575757577"/>
    <n v="138"/>
    <n v="400"/>
    <n v="70"/>
    <n v="0.34499999999999997"/>
    <n v="0.82499999999999996"/>
    <n v="0.49275362318840582"/>
    <n v="0.18703241895261846"/>
    <n v="0.87531172069825436"/>
    <n v="0.33333333333333331"/>
    <n v="0.28679245283018867"/>
    <n v="0.84905660377358494"/>
    <n v="0.47368421052631576"/>
    <n v="0"/>
    <n v="1"/>
    <m/>
    <n v="0.27152317880794702"/>
    <n v="0.91390728476821192"/>
    <n v="0.68292682926829273"/>
    <m/>
    <m/>
    <m/>
    <n v="0"/>
    <n v="1"/>
    <m/>
    <m/>
    <m/>
    <m/>
  </r>
  <r>
    <x v="6"/>
    <n v="42003"/>
    <x v="228"/>
    <n v="0"/>
    <n v="0"/>
    <n v="0"/>
    <n v="0"/>
    <n v="0"/>
    <n v="0"/>
    <n v="0"/>
    <n v="0"/>
    <n v="0"/>
    <n v="0"/>
    <n v="258"/>
    <n v="64"/>
    <n v="322"/>
    <n v="247"/>
    <n v="192"/>
    <n v="190"/>
    <n v="13"/>
    <n v="4"/>
    <n v="0"/>
    <n v="32"/>
    <m/>
    <m/>
    <n v="0"/>
    <m/>
    <m/>
    <m/>
    <m/>
    <m/>
    <m/>
    <m/>
    <x v="6"/>
    <n v="1000"/>
    <n v="0"/>
    <m/>
    <n v="1"/>
    <m/>
    <m/>
    <n v="32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42004"/>
    <x v="229"/>
    <n v="125"/>
    <n v="0"/>
    <n v="125"/>
    <n v="122"/>
    <n v="65"/>
    <n v="0"/>
    <n v="0"/>
    <n v="0"/>
    <n v="0"/>
    <n v="0"/>
    <n v="241"/>
    <n v="38"/>
    <n v="279"/>
    <n v="312"/>
    <n v="202"/>
    <n v="123"/>
    <n v="14"/>
    <n v="0"/>
    <n v="0"/>
    <n v="12"/>
    <n v="216"/>
    <n v="0"/>
    <n v="216"/>
    <n v="169"/>
    <n v="132"/>
    <n v="0"/>
    <n v="0"/>
    <n v="0"/>
    <n v="0"/>
    <n v="0"/>
    <x v="590"/>
    <n v="942"/>
    <n v="312"/>
    <n v="0.54883227176220806"/>
    <n v="0.66878980891719741"/>
    <n v="0.39651837524177952"/>
    <n v="216"/>
    <n v="279"/>
    <n v="125"/>
    <n v="0.77419354838709675"/>
    <n v="0.55197132616487454"/>
    <n v="0.42129629629629628"/>
    <n v="0.54166666666666663"/>
    <n v="0.60897435897435892"/>
    <n v="0.27810650887573962"/>
    <n v="0.65346534653465349"/>
    <n v="0.67821782178217827"/>
    <n v="0.50757575757575757"/>
    <n v="0"/>
    <n v="1"/>
    <m/>
    <n v="0"/>
    <n v="1"/>
    <m/>
    <m/>
    <m/>
    <m/>
    <n v="0"/>
    <n v="1"/>
    <m/>
    <m/>
    <m/>
    <m/>
  </r>
  <r>
    <x v="6"/>
    <n v="42006"/>
    <x v="230"/>
    <n v="596"/>
    <n v="121"/>
    <n v="717"/>
    <n v="698"/>
    <n v="387"/>
    <n v="322"/>
    <n v="0"/>
    <n v="0"/>
    <n v="0"/>
    <n v="0"/>
    <n v="747"/>
    <n v="140"/>
    <n v="887"/>
    <n v="836"/>
    <n v="557"/>
    <n v="434"/>
    <n v="28"/>
    <n v="16"/>
    <n v="0"/>
    <n v="48"/>
    <n v="1129"/>
    <n v="217"/>
    <n v="1346"/>
    <n v="1373"/>
    <n v="808"/>
    <n v="822"/>
    <n v="0"/>
    <n v="0"/>
    <n v="0"/>
    <n v="0"/>
    <x v="1083"/>
    <n v="2806"/>
    <n v="2124"/>
    <n v="1.5498930862437634"/>
    <n v="0.24305060584461868"/>
    <n v="0.51161186479650489"/>
    <n v="1346"/>
    <n v="887"/>
    <n v="717"/>
    <n v="1.5174746335963922"/>
    <n v="0.19165727170236754"/>
    <n v="0.46731054977711739"/>
    <n v="1.6423444976076556"/>
    <n v="0.16507177033492823"/>
    <n v="0.49162418062636565"/>
    <n v="1.4506283662477559"/>
    <n v="0.30520646319569122"/>
    <n v="0.52103960396039606"/>
    <n v="0"/>
    <n v="1"/>
    <m/>
    <n v="1.8940092165898617"/>
    <n v="0.25806451612903225"/>
    <n v="0.6082725060827251"/>
    <n v="0"/>
    <n v="1"/>
    <m/>
    <n v="0"/>
    <n v="1"/>
    <m/>
    <m/>
    <m/>
    <m/>
  </r>
  <r>
    <x v="6"/>
    <n v="42008"/>
    <x v="231"/>
    <n v="269"/>
    <n v="70"/>
    <n v="339"/>
    <n v="138"/>
    <n v="143"/>
    <n v="145"/>
    <n v="0"/>
    <n v="0"/>
    <n v="0"/>
    <n v="0"/>
    <n v="427"/>
    <n v="96"/>
    <n v="523"/>
    <n v="398"/>
    <n v="376"/>
    <n v="330"/>
    <n v="19"/>
    <n v="8"/>
    <n v="0"/>
    <n v="27"/>
    <n v="311"/>
    <n v="85"/>
    <n v="396"/>
    <n v="153"/>
    <n v="194"/>
    <n v="207"/>
    <n v="0"/>
    <n v="0"/>
    <n v="0"/>
    <n v="0"/>
    <x v="1084"/>
    <n v="1681"/>
    <n v="765"/>
    <n v="0.56513979773944079"/>
    <n v="0.54491374182034502"/>
    <n v="0.19473684210526315"/>
    <n v="396"/>
    <n v="523"/>
    <n v="339"/>
    <n v="0.75717017208413007"/>
    <n v="0.35181644359464626"/>
    <n v="0.14393939393939395"/>
    <n v="0.38442211055276382"/>
    <n v="0.65326633165829151"/>
    <n v="9.8039215686274508E-2"/>
    <n v="0.51595744680851063"/>
    <n v="0.61968085106382975"/>
    <n v="0.26288659793814434"/>
    <n v="0"/>
    <n v="1"/>
    <m/>
    <n v="0.62727272727272732"/>
    <n v="0.56060606060606055"/>
    <n v="0.29951690821256038"/>
    <n v="0"/>
    <n v="1"/>
    <m/>
    <n v="0"/>
    <n v="1"/>
    <m/>
    <m/>
    <m/>
    <m/>
  </r>
  <r>
    <x v="6"/>
    <n v="42010"/>
    <x v="232"/>
    <n v="0"/>
    <n v="0"/>
    <n v="0"/>
    <n v="0"/>
    <n v="0"/>
    <n v="0"/>
    <n v="0"/>
    <n v="0"/>
    <n v="0"/>
    <n v="0"/>
    <n v="192"/>
    <n v="22"/>
    <n v="214"/>
    <n v="232"/>
    <n v="201"/>
    <n v="91"/>
    <n v="12"/>
    <n v="0"/>
    <n v="0"/>
    <n v="9"/>
    <m/>
    <m/>
    <n v="0"/>
    <m/>
    <m/>
    <m/>
    <m/>
    <m/>
    <m/>
    <m/>
    <x v="6"/>
    <n v="759"/>
    <n v="0"/>
    <m/>
    <n v="1"/>
    <m/>
    <m/>
    <n v="21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42011"/>
    <x v="233"/>
    <n v="0"/>
    <n v="0"/>
    <n v="0"/>
    <n v="0"/>
    <n v="0"/>
    <n v="0"/>
    <n v="0"/>
    <n v="0"/>
    <n v="0"/>
    <n v="0"/>
    <n v="337"/>
    <n v="52"/>
    <n v="389"/>
    <n v="358"/>
    <n v="244"/>
    <n v="174"/>
    <n v="12"/>
    <n v="1"/>
    <n v="0"/>
    <n v="21"/>
    <m/>
    <m/>
    <n v="0"/>
    <m/>
    <m/>
    <m/>
    <m/>
    <m/>
    <m/>
    <m/>
    <x v="6"/>
    <n v="1199"/>
    <n v="0"/>
    <m/>
    <n v="1"/>
    <m/>
    <m/>
    <n v="38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42023"/>
    <x v="234"/>
    <n v="0"/>
    <n v="0"/>
    <n v="0"/>
    <n v="0"/>
    <n v="0"/>
    <n v="0"/>
    <n v="0"/>
    <n v="0"/>
    <n v="0"/>
    <n v="0"/>
    <n v="213"/>
    <n v="42"/>
    <n v="255"/>
    <n v="222"/>
    <n v="161"/>
    <n v="106"/>
    <n v="14"/>
    <n v="2"/>
    <n v="0"/>
    <n v="8"/>
    <m/>
    <m/>
    <n v="0"/>
    <m/>
    <m/>
    <m/>
    <m/>
    <m/>
    <m/>
    <m/>
    <x v="6"/>
    <n v="768"/>
    <n v="0"/>
    <m/>
    <n v="1"/>
    <m/>
    <m/>
    <n v="25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42025"/>
    <x v="235"/>
    <n v="309"/>
    <n v="63"/>
    <n v="372"/>
    <n v="291"/>
    <n v="263"/>
    <n v="173"/>
    <n v="0"/>
    <n v="0"/>
    <n v="0"/>
    <n v="0"/>
    <n v="391"/>
    <n v="79"/>
    <n v="470"/>
    <n v="375"/>
    <n v="339"/>
    <n v="251"/>
    <n v="22"/>
    <n v="9"/>
    <n v="0"/>
    <n v="20"/>
    <n v="987"/>
    <n v="230"/>
    <n v="1217"/>
    <n v="660"/>
    <n v="1383"/>
    <n v="638"/>
    <n v="0"/>
    <n v="0"/>
    <n v="0"/>
    <n v="0"/>
    <x v="5"/>
    <n v="1486"/>
    <n v="1099"/>
    <n v="2.6231493943472408"/>
    <n v="0.26043068640646028"/>
    <n v="0.71806054386865059"/>
    <n v="1217"/>
    <n v="470"/>
    <n v="372"/>
    <n v="2.5893617021276594"/>
    <n v="0.20851063829787234"/>
    <n v="0.69433032046014787"/>
    <n v="1.76"/>
    <n v="0.224"/>
    <n v="0.55909090909090908"/>
    <n v="4.0796460176991154"/>
    <n v="0.22418879056047197"/>
    <n v="0.8098336948662328"/>
    <n v="0"/>
    <n v="1"/>
    <m/>
    <n v="2.5418326693227091"/>
    <n v="0.31075697211155379"/>
    <n v="0.7288401253918495"/>
    <n v="0"/>
    <n v="1"/>
    <m/>
    <n v="0"/>
    <n v="1"/>
    <m/>
    <m/>
    <m/>
    <m/>
  </r>
  <r>
    <x v="6"/>
    <n v="42026"/>
    <x v="236"/>
    <n v="0"/>
    <n v="0"/>
    <n v="0"/>
    <n v="0"/>
    <n v="0"/>
    <n v="0"/>
    <n v="0"/>
    <n v="0"/>
    <n v="0"/>
    <n v="0"/>
    <n v="211"/>
    <n v="24"/>
    <n v="235"/>
    <n v="191"/>
    <n v="158"/>
    <n v="104"/>
    <n v="11"/>
    <n v="1"/>
    <n v="0"/>
    <n v="17"/>
    <m/>
    <m/>
    <n v="0"/>
    <m/>
    <m/>
    <m/>
    <m/>
    <m/>
    <m/>
    <m/>
    <x v="6"/>
    <n v="717"/>
    <n v="0"/>
    <m/>
    <n v="1"/>
    <m/>
    <m/>
    <n v="23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42028"/>
    <x v="237"/>
    <n v="228"/>
    <n v="58"/>
    <n v="286"/>
    <n v="218"/>
    <n v="190"/>
    <n v="125"/>
    <n v="0"/>
    <n v="0"/>
    <n v="0"/>
    <n v="0"/>
    <n v="367"/>
    <n v="80"/>
    <n v="447"/>
    <n v="307"/>
    <n v="379"/>
    <n v="306"/>
    <n v="17"/>
    <n v="9"/>
    <n v="0"/>
    <n v="29"/>
    <n v="269"/>
    <n v="69"/>
    <n v="338"/>
    <n v="250"/>
    <n v="234"/>
    <n v="155"/>
    <n v="0"/>
    <n v="0"/>
    <n v="0"/>
    <n v="0"/>
    <x v="1085"/>
    <n v="1494"/>
    <n v="819"/>
    <n v="0.65394912985274434"/>
    <n v="0.45180722891566266"/>
    <n v="0.1617195496417605"/>
    <n v="338"/>
    <n v="447"/>
    <n v="286"/>
    <n v="0.75615212527964204"/>
    <n v="0.36017897091722595"/>
    <n v="0.15384615384615385"/>
    <n v="0.81433224755700329"/>
    <n v="0.28990228013029318"/>
    <n v="0.128"/>
    <n v="0.61741424802110823"/>
    <n v="0.49868073878627966"/>
    <n v="0.18803418803418803"/>
    <n v="0"/>
    <n v="1"/>
    <m/>
    <n v="0.50653594771241828"/>
    <n v="0.59150326797385622"/>
    <n v="0.19354838709677419"/>
    <n v="0"/>
    <n v="1"/>
    <m/>
    <n v="0"/>
    <n v="1"/>
    <m/>
    <m/>
    <m/>
    <m/>
  </r>
  <r>
    <x v="6"/>
    <n v="43002"/>
    <x v="238"/>
    <n v="0"/>
    <n v="0"/>
    <n v="0"/>
    <n v="0"/>
    <n v="0"/>
    <n v="0"/>
    <n v="0"/>
    <n v="0"/>
    <n v="0"/>
    <n v="0"/>
    <n v="214"/>
    <n v="48"/>
    <n v="262"/>
    <n v="196"/>
    <n v="214"/>
    <n v="176"/>
    <n v="8"/>
    <n v="2"/>
    <n v="0"/>
    <n v="18"/>
    <m/>
    <m/>
    <n v="0"/>
    <m/>
    <m/>
    <m/>
    <m/>
    <m/>
    <m/>
    <m/>
    <x v="6"/>
    <n v="876"/>
    <n v="0"/>
    <m/>
    <n v="1"/>
    <m/>
    <m/>
    <n v="26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43005"/>
    <x v="239"/>
    <n v="240"/>
    <n v="66"/>
    <n v="306"/>
    <n v="227"/>
    <n v="240"/>
    <n v="184"/>
    <n v="0"/>
    <n v="3"/>
    <n v="0"/>
    <n v="15"/>
    <n v="279"/>
    <n v="89"/>
    <n v="368"/>
    <n v="259"/>
    <n v="307"/>
    <n v="258"/>
    <n v="13"/>
    <n v="6"/>
    <n v="0"/>
    <n v="22"/>
    <n v="916"/>
    <n v="211"/>
    <n v="1127"/>
    <n v="796"/>
    <n v="1093"/>
    <n v="772"/>
    <n v="0"/>
    <n v="12"/>
    <n v="0"/>
    <n v="104"/>
    <x v="1086"/>
    <n v="1233"/>
    <n v="975"/>
    <n v="3.1662611516626114"/>
    <n v="0.20924574209245742"/>
    <n v="0.75025614754098358"/>
    <n v="1127"/>
    <n v="368"/>
    <n v="306"/>
    <n v="3.0625"/>
    <n v="0.16847826086956522"/>
    <n v="0.72848269742679683"/>
    <n v="3.0733590733590734"/>
    <n v="0.12355212355212356"/>
    <n v="0.71482412060301503"/>
    <n v="3.560260586319218"/>
    <n v="0.21824104234527689"/>
    <n v="0.78042086001829825"/>
    <n v="0"/>
    <n v="1"/>
    <m/>
    <n v="2.9922480620155039"/>
    <n v="0.2868217054263566"/>
    <n v="0.76165803108808294"/>
    <n v="2"/>
    <n v="0.5"/>
    <n v="0.75"/>
    <n v="4.7272727272727275"/>
    <n v="0.31818181818181818"/>
    <n v="0.85576923076923073"/>
    <m/>
    <m/>
    <m/>
  </r>
  <r>
    <x v="6"/>
    <n v="43007"/>
    <x v="240"/>
    <n v="0"/>
    <n v="0"/>
    <n v="0"/>
    <n v="0"/>
    <n v="0"/>
    <n v="0"/>
    <n v="0"/>
    <n v="0"/>
    <n v="0"/>
    <n v="0"/>
    <n v="135"/>
    <n v="17"/>
    <n v="152"/>
    <n v="112"/>
    <n v="97"/>
    <n v="77"/>
    <n v="5"/>
    <n v="0"/>
    <n v="0"/>
    <n v="6"/>
    <m/>
    <m/>
    <n v="0"/>
    <m/>
    <m/>
    <m/>
    <m/>
    <m/>
    <m/>
    <m/>
    <x v="6"/>
    <n v="449"/>
    <n v="0"/>
    <m/>
    <n v="1"/>
    <m/>
    <m/>
    <n v="152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43010"/>
    <x v="241"/>
    <n v="230"/>
    <n v="41"/>
    <n v="271"/>
    <n v="292"/>
    <n v="84"/>
    <n v="82"/>
    <n v="0"/>
    <n v="0"/>
    <n v="0"/>
    <n v="0"/>
    <n v="373"/>
    <n v="83"/>
    <n v="456"/>
    <n v="412"/>
    <n v="318"/>
    <n v="285"/>
    <n v="25"/>
    <n v="8"/>
    <n v="0"/>
    <n v="28"/>
    <n v="303"/>
    <n v="56"/>
    <n v="359"/>
    <n v="364"/>
    <n v="122"/>
    <n v="123"/>
    <n v="0"/>
    <n v="0"/>
    <n v="0"/>
    <n v="0"/>
    <x v="1087"/>
    <n v="1532"/>
    <n v="729"/>
    <n v="0.63185378590078334"/>
    <n v="0.52415143603133163"/>
    <n v="0.246900826446281"/>
    <n v="359"/>
    <n v="456"/>
    <n v="271"/>
    <n v="0.78728070175438591"/>
    <n v="0.4057017543859649"/>
    <n v="0.24512534818941503"/>
    <n v="0.88349514563106801"/>
    <n v="0.29126213592233008"/>
    <n v="0.19780219780219779"/>
    <n v="0.38364779874213839"/>
    <n v="0.73584905660377353"/>
    <n v="0.31147540983606559"/>
    <n v="0"/>
    <n v="1"/>
    <m/>
    <n v="0.43157894736842106"/>
    <n v="0.71228070175438596"/>
    <n v="0.33333333333333331"/>
    <n v="0"/>
    <n v="1"/>
    <m/>
    <n v="0"/>
    <n v="1"/>
    <m/>
    <m/>
    <m/>
    <m/>
  </r>
  <r>
    <x v="6"/>
    <n v="43014"/>
    <x v="242"/>
    <n v="31"/>
    <n v="2"/>
    <n v="33"/>
    <n v="0"/>
    <n v="0"/>
    <n v="0"/>
    <n v="0"/>
    <n v="0"/>
    <n v="0"/>
    <n v="0"/>
    <n v="102"/>
    <n v="14"/>
    <n v="116"/>
    <n v="87"/>
    <n v="98"/>
    <n v="67"/>
    <n v="3"/>
    <n v="0"/>
    <n v="0"/>
    <n v="7"/>
    <n v="49"/>
    <n v="8"/>
    <n v="57"/>
    <n v="0"/>
    <n v="0"/>
    <n v="0"/>
    <n v="0"/>
    <n v="0"/>
    <n v="0"/>
    <n v="0"/>
    <x v="1088"/>
    <n v="378"/>
    <n v="33"/>
    <n v="0.15079365079365079"/>
    <n v="0.91269841269841268"/>
    <n v="0.42105263157894735"/>
    <n v="57"/>
    <n v="116"/>
    <n v="33"/>
    <n v="0.49137931034482757"/>
    <n v="0.71551724137931039"/>
    <n v="0.42105263157894735"/>
    <n v="0"/>
    <n v="1"/>
    <m/>
    <n v="0"/>
    <n v="1"/>
    <m/>
    <n v="0"/>
    <n v="1"/>
    <m/>
    <n v="0"/>
    <n v="1"/>
    <m/>
    <m/>
    <m/>
    <m/>
    <n v="0"/>
    <n v="1"/>
    <m/>
    <m/>
    <m/>
    <m/>
  </r>
  <r>
    <x v="6"/>
    <n v="43018"/>
    <x v="243"/>
    <n v="168"/>
    <n v="51"/>
    <n v="219"/>
    <n v="106"/>
    <n v="104"/>
    <n v="151"/>
    <n v="0"/>
    <n v="0"/>
    <n v="0"/>
    <n v="0"/>
    <n v="195"/>
    <n v="58"/>
    <n v="253"/>
    <n v="139"/>
    <n v="167"/>
    <n v="205"/>
    <n v="10"/>
    <n v="5"/>
    <n v="0"/>
    <n v="19"/>
    <n v="308"/>
    <n v="130"/>
    <n v="438"/>
    <n v="233"/>
    <n v="301"/>
    <n v="359"/>
    <n v="0"/>
    <n v="0"/>
    <n v="0"/>
    <n v="0"/>
    <x v="1089"/>
    <n v="798"/>
    <n v="580"/>
    <n v="1.6679197994987469"/>
    <n v="0.27318295739348369"/>
    <n v="0.56423741547708495"/>
    <n v="438"/>
    <n v="253"/>
    <n v="219"/>
    <n v="1.7312252964426877"/>
    <n v="0.13438735177865613"/>
    <n v="0.5"/>
    <n v="1.6762589928057554"/>
    <n v="0.23741007194244604"/>
    <n v="0.54506437768240346"/>
    <n v="1.8023952095808384"/>
    <n v="0.3772455089820359"/>
    <n v="0.654485049833887"/>
    <n v="0"/>
    <n v="1"/>
    <m/>
    <n v="1.751219512195122"/>
    <n v="0.26341463414634148"/>
    <n v="0.57938718662952648"/>
    <n v="0"/>
    <n v="1"/>
    <m/>
    <n v="0"/>
    <n v="1"/>
    <m/>
    <m/>
    <m/>
    <m/>
  </r>
  <r>
    <x v="6"/>
    <n v="44012"/>
    <x v="244"/>
    <n v="90"/>
    <n v="0"/>
    <n v="90"/>
    <n v="104"/>
    <n v="0"/>
    <n v="0"/>
    <n v="0"/>
    <n v="0"/>
    <n v="0"/>
    <n v="0"/>
    <n v="222"/>
    <n v="13"/>
    <n v="235"/>
    <n v="327"/>
    <n v="128"/>
    <n v="31"/>
    <n v="10"/>
    <n v="0"/>
    <n v="0"/>
    <n v="5"/>
    <n v="263"/>
    <n v="0"/>
    <n v="263"/>
    <n v="298"/>
    <n v="0"/>
    <n v="0"/>
    <n v="0"/>
    <n v="0"/>
    <n v="0"/>
    <n v="0"/>
    <x v="1090"/>
    <n v="736"/>
    <n v="194"/>
    <n v="0.76222826086956519"/>
    <n v="0.73641304347826086"/>
    <n v="0.65418894830659535"/>
    <n v="263"/>
    <n v="235"/>
    <n v="90"/>
    <n v="1.1191489361702127"/>
    <n v="0.61702127659574468"/>
    <n v="0.65779467680608361"/>
    <n v="0.91131498470948014"/>
    <n v="0.68195718654434245"/>
    <n v="0.65100671140939592"/>
    <n v="0"/>
    <n v="1"/>
    <m/>
    <n v="0"/>
    <n v="1"/>
    <m/>
    <n v="0"/>
    <n v="1"/>
    <m/>
    <m/>
    <m/>
    <m/>
    <n v="0"/>
    <n v="1"/>
    <m/>
    <m/>
    <m/>
    <m/>
  </r>
  <r>
    <x v="6"/>
    <n v="44013"/>
    <x v="245"/>
    <n v="0"/>
    <n v="0"/>
    <n v="0"/>
    <n v="0"/>
    <n v="0"/>
    <n v="0"/>
    <n v="0"/>
    <n v="0"/>
    <n v="0"/>
    <n v="0"/>
    <n v="320"/>
    <n v="34"/>
    <n v="354"/>
    <n v="409"/>
    <n v="190"/>
    <n v="127"/>
    <n v="18"/>
    <n v="4"/>
    <n v="0"/>
    <n v="13"/>
    <m/>
    <m/>
    <n v="0"/>
    <m/>
    <m/>
    <m/>
    <m/>
    <m/>
    <m/>
    <m/>
    <x v="6"/>
    <n v="1115"/>
    <n v="0"/>
    <m/>
    <n v="1"/>
    <m/>
    <m/>
    <n v="35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44019"/>
    <x v="246"/>
    <n v="230"/>
    <n v="0"/>
    <n v="230"/>
    <n v="198"/>
    <n v="81"/>
    <n v="6"/>
    <n v="11"/>
    <n v="0"/>
    <n v="0"/>
    <n v="0"/>
    <n v="636"/>
    <n v="102"/>
    <n v="738"/>
    <n v="512"/>
    <n v="590"/>
    <n v="403"/>
    <n v="33"/>
    <n v="2"/>
    <n v="0"/>
    <n v="63"/>
    <n v="379"/>
    <n v="0"/>
    <n v="379"/>
    <n v="261"/>
    <n v="107"/>
    <n v="10"/>
    <n v="196"/>
    <n v="0"/>
    <n v="0"/>
    <n v="0"/>
    <x v="1091"/>
    <n v="2341"/>
    <n v="526"/>
    <n v="0.40709098675779581"/>
    <n v="0.77530969671080729"/>
    <n v="0.44805876180482684"/>
    <n v="379"/>
    <n v="738"/>
    <n v="230"/>
    <n v="0.51355013550135498"/>
    <n v="0.68834688346883466"/>
    <n v="0.39313984168865435"/>
    <n v="0.509765625"/>
    <n v="0.61328125"/>
    <n v="0.2413793103448276"/>
    <n v="0.18135593220338983"/>
    <n v="0.86271186440677972"/>
    <n v="0.24299065420560748"/>
    <n v="5.9393939393939394"/>
    <n v="0.66666666666666663"/>
    <n v="0.94387755102040816"/>
    <n v="2.4813895781637719E-2"/>
    <n v="0.98511166253101734"/>
    <n v="0.4"/>
    <n v="0"/>
    <n v="1"/>
    <m/>
    <n v="0"/>
    <n v="1"/>
    <m/>
    <m/>
    <m/>
    <m/>
  </r>
  <r>
    <x v="6"/>
    <n v="44020"/>
    <x v="247"/>
    <n v="0"/>
    <n v="0"/>
    <n v="0"/>
    <n v="0"/>
    <n v="0"/>
    <n v="0"/>
    <n v="0"/>
    <n v="0"/>
    <n v="0"/>
    <n v="0"/>
    <n v="243"/>
    <n v="28"/>
    <n v="271"/>
    <n v="285"/>
    <n v="188"/>
    <n v="85"/>
    <n v="11"/>
    <n v="2"/>
    <n v="0"/>
    <n v="13"/>
    <m/>
    <m/>
    <n v="0"/>
    <m/>
    <m/>
    <m/>
    <m/>
    <m/>
    <m/>
    <m/>
    <x v="6"/>
    <n v="855"/>
    <n v="0"/>
    <m/>
    <n v="1"/>
    <m/>
    <m/>
    <n v="27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44021"/>
    <x v="248"/>
    <n v="3352"/>
    <n v="842"/>
    <n v="4194"/>
    <n v="3696"/>
    <n v="1846"/>
    <n v="2381"/>
    <n v="268"/>
    <n v="208"/>
    <n v="0"/>
    <n v="249"/>
    <n v="3797"/>
    <n v="954"/>
    <n v="4751"/>
    <n v="3983"/>
    <n v="2402"/>
    <n v="2805"/>
    <n v="325"/>
    <n v="209"/>
    <n v="0"/>
    <n v="268"/>
    <n v="5795"/>
    <n v="985"/>
    <n v="6780"/>
    <n v="7584"/>
    <n v="3896"/>
    <n v="3641"/>
    <n v="879"/>
    <n v="255"/>
    <n v="0"/>
    <n v="692"/>
    <x v="1092"/>
    <n v="14743"/>
    <n v="12842"/>
    <n v="1.6093739401749982"/>
    <n v="0.12894254900630808"/>
    <n v="0.45876006237619588"/>
    <n v="6780"/>
    <n v="4751"/>
    <n v="4194"/>
    <n v="1.4270679856872237"/>
    <n v="0.11723847611029257"/>
    <n v="0.38141592920353984"/>
    <n v="1.9040923926688427"/>
    <n v="7.2056239015817217E-2"/>
    <n v="0.51265822784810122"/>
    <n v="1.6219816819317237"/>
    <n v="0.231473771856786"/>
    <n v="0.52618069815195068"/>
    <n v="2.7046153846153844"/>
    <n v="0.17538461538461539"/>
    <n v="0.69510807736063707"/>
    <n v="1.2980392156862746"/>
    <n v="0.15115864527629233"/>
    <n v="0.34605877506179622"/>
    <n v="1.2200956937799043"/>
    <n v="4.7846889952153108E-3"/>
    <n v="0.18431372549019609"/>
    <n v="2.5820895522388061"/>
    <n v="7.0895522388059698E-2"/>
    <n v="0.64017341040462428"/>
    <m/>
    <m/>
    <m/>
  </r>
  <r>
    <x v="6"/>
    <n v="44034"/>
    <x v="249"/>
    <n v="26"/>
    <n v="23"/>
    <n v="49"/>
    <n v="0"/>
    <n v="84"/>
    <n v="55"/>
    <n v="0"/>
    <n v="0"/>
    <n v="0"/>
    <n v="0"/>
    <n v="451"/>
    <n v="58"/>
    <n v="509"/>
    <n v="518"/>
    <n v="392"/>
    <n v="207"/>
    <n v="31"/>
    <n v="1"/>
    <n v="0"/>
    <n v="16"/>
    <n v="91"/>
    <n v="80"/>
    <n v="171"/>
    <n v="0"/>
    <n v="253"/>
    <n v="250"/>
    <n v="0"/>
    <n v="0"/>
    <n v="0"/>
    <n v="0"/>
    <x v="1093"/>
    <n v="1674"/>
    <n v="188"/>
    <n v="0.40262843488649941"/>
    <n v="0.8876941457586619"/>
    <n v="0.72106824925816027"/>
    <n v="171"/>
    <n v="509"/>
    <n v="49"/>
    <n v="0.33595284872298625"/>
    <n v="0.90373280943025536"/>
    <n v="0.71345029239766078"/>
    <n v="0"/>
    <n v="1"/>
    <m/>
    <n v="0.64540816326530615"/>
    <n v="0.7857142857142857"/>
    <n v="0.66798418972332019"/>
    <n v="0"/>
    <n v="1"/>
    <m/>
    <n v="1.2077294685990339"/>
    <n v="0.7342995169082126"/>
    <n v="0.78"/>
    <n v="0"/>
    <n v="1"/>
    <m/>
    <n v="0"/>
    <n v="1"/>
    <m/>
    <m/>
    <m/>
    <m/>
  </r>
  <r>
    <x v="1"/>
    <n v="44040"/>
    <x v="3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91"/>
    <n v="62"/>
    <n v="653"/>
    <n v="547"/>
    <n v="336"/>
    <n v="243"/>
    <n v="0"/>
    <n v="0"/>
    <n v="0"/>
    <n v="0"/>
    <x v="1094"/>
    <n v="786"/>
    <m/>
    <n v="2.2633587786259541"/>
    <m/>
    <m/>
    <n v="653"/>
    <n v="0"/>
    <n v="0"/>
    <m/>
    <m/>
    <n v="1"/>
    <m/>
    <m/>
    <n v="1"/>
    <m/>
    <m/>
    <n v="1"/>
    <m/>
    <m/>
    <m/>
    <m/>
    <m/>
    <n v="1"/>
    <m/>
    <m/>
    <m/>
    <n v="0"/>
    <n v="1"/>
    <m/>
    <m/>
    <m/>
    <m/>
  </r>
  <r>
    <x v="6"/>
    <n v="44043"/>
    <x v="251"/>
    <n v="36"/>
    <n v="29"/>
    <n v="65"/>
    <n v="3"/>
    <n v="29"/>
    <n v="80"/>
    <n v="0"/>
    <n v="0"/>
    <n v="0"/>
    <n v="0"/>
    <n v="473"/>
    <n v="51"/>
    <n v="524"/>
    <n v="625"/>
    <n v="322"/>
    <n v="210"/>
    <n v="23"/>
    <n v="4"/>
    <n v="0"/>
    <n v="14"/>
    <n v="62"/>
    <n v="64"/>
    <n v="126"/>
    <n v="8"/>
    <n v="69"/>
    <n v="182"/>
    <n v="0"/>
    <n v="0"/>
    <n v="0"/>
    <n v="0"/>
    <x v="1095"/>
    <n v="1722"/>
    <n v="177"/>
    <n v="0.22357723577235772"/>
    <n v="0.89721254355400692"/>
    <n v="0.54025974025974022"/>
    <n v="126"/>
    <n v="524"/>
    <n v="65"/>
    <n v="0.24045801526717558"/>
    <n v="0.87595419847328249"/>
    <n v="0.48412698412698413"/>
    <n v="1.2800000000000001E-2"/>
    <n v="0.99519999999999997"/>
    <n v="0.625"/>
    <n v="0.21428571428571427"/>
    <n v="0.90993788819875776"/>
    <n v="0.57971014492753625"/>
    <n v="0"/>
    <n v="1"/>
    <m/>
    <n v="0.8666666666666667"/>
    <n v="0.61904761904761907"/>
    <n v="0.56043956043956045"/>
    <n v="0"/>
    <n v="1"/>
    <m/>
    <n v="0"/>
    <n v="1"/>
    <m/>
    <m/>
    <m/>
    <m/>
  </r>
  <r>
    <x v="6"/>
    <n v="44045"/>
    <x v="252"/>
    <n v="24"/>
    <n v="2"/>
    <n v="26"/>
    <n v="7"/>
    <n v="0"/>
    <n v="9"/>
    <n v="0"/>
    <n v="0"/>
    <n v="0"/>
    <n v="0"/>
    <n v="117"/>
    <n v="14"/>
    <n v="131"/>
    <n v="107"/>
    <n v="91"/>
    <n v="81"/>
    <n v="9"/>
    <n v="1"/>
    <n v="0"/>
    <n v="10"/>
    <n v="32"/>
    <n v="14"/>
    <n v="46"/>
    <n v="14"/>
    <n v="0"/>
    <n v="29"/>
    <n v="0"/>
    <n v="0"/>
    <n v="0"/>
    <n v="0"/>
    <x v="950"/>
    <n v="430"/>
    <n v="42"/>
    <n v="0.2069767441860465"/>
    <n v="0.9023255813953488"/>
    <n v="0.5280898876404494"/>
    <n v="46"/>
    <n v="131"/>
    <n v="26"/>
    <n v="0.35114503816793891"/>
    <n v="0.80152671755725191"/>
    <n v="0.43478260869565216"/>
    <n v="0.13084112149532709"/>
    <n v="0.93457943925233644"/>
    <n v="0.5"/>
    <n v="0"/>
    <n v="1"/>
    <m/>
    <n v="0"/>
    <n v="1"/>
    <m/>
    <n v="0.35802469135802467"/>
    <n v="0.88888888888888884"/>
    <n v="0.68965517241379315"/>
    <n v="0"/>
    <n v="1"/>
    <m/>
    <n v="0"/>
    <n v="1"/>
    <m/>
    <m/>
    <m/>
    <m/>
  </r>
  <r>
    <x v="6"/>
    <n v="44048"/>
    <x v="253"/>
    <n v="0"/>
    <n v="0"/>
    <n v="0"/>
    <n v="0"/>
    <n v="0"/>
    <n v="0"/>
    <n v="0"/>
    <n v="0"/>
    <n v="0"/>
    <n v="0"/>
    <n v="221"/>
    <n v="22"/>
    <n v="243"/>
    <n v="244"/>
    <n v="159"/>
    <n v="73"/>
    <n v="15"/>
    <n v="0"/>
    <n v="0"/>
    <n v="9"/>
    <m/>
    <m/>
    <n v="0"/>
    <m/>
    <m/>
    <m/>
    <m/>
    <m/>
    <m/>
    <m/>
    <x v="6"/>
    <n v="743"/>
    <n v="0"/>
    <m/>
    <n v="1"/>
    <m/>
    <m/>
    <n v="24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44052"/>
    <x v="254"/>
    <n v="0"/>
    <n v="0"/>
    <n v="0"/>
    <n v="0"/>
    <n v="0"/>
    <n v="0"/>
    <n v="0"/>
    <n v="0"/>
    <n v="0"/>
    <n v="0"/>
    <n v="273"/>
    <n v="30"/>
    <n v="303"/>
    <n v="329"/>
    <n v="185"/>
    <n v="103"/>
    <n v="8"/>
    <n v="0"/>
    <n v="0"/>
    <n v="18"/>
    <m/>
    <m/>
    <n v="0"/>
    <m/>
    <m/>
    <m/>
    <m/>
    <m/>
    <m/>
    <m/>
    <x v="6"/>
    <n v="946"/>
    <n v="0"/>
    <m/>
    <n v="1"/>
    <m/>
    <m/>
    <n v="30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44064"/>
    <x v="255"/>
    <n v="0"/>
    <n v="0"/>
    <n v="0"/>
    <n v="0"/>
    <n v="0"/>
    <n v="0"/>
    <n v="0"/>
    <n v="0"/>
    <n v="0"/>
    <n v="0"/>
    <n v="170"/>
    <n v="3"/>
    <n v="173"/>
    <n v="309"/>
    <n v="65"/>
    <n v="21"/>
    <n v="8"/>
    <n v="0"/>
    <n v="0"/>
    <n v="1"/>
    <m/>
    <m/>
    <n v="0"/>
    <m/>
    <m/>
    <m/>
    <m/>
    <m/>
    <m/>
    <m/>
    <x v="6"/>
    <n v="577"/>
    <n v="0"/>
    <m/>
    <n v="1"/>
    <m/>
    <m/>
    <n v="17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44073"/>
    <x v="256"/>
    <n v="65"/>
    <n v="0"/>
    <n v="65"/>
    <n v="31"/>
    <n v="0"/>
    <n v="0"/>
    <n v="0"/>
    <n v="0"/>
    <n v="0"/>
    <n v="0"/>
    <n v="127"/>
    <n v="30"/>
    <n v="157"/>
    <n v="109"/>
    <n v="111"/>
    <n v="104"/>
    <n v="7"/>
    <n v="1"/>
    <n v="0"/>
    <n v="9"/>
    <n v="111"/>
    <n v="0"/>
    <n v="111"/>
    <n v="48"/>
    <n v="0"/>
    <n v="0"/>
    <n v="0"/>
    <n v="0"/>
    <n v="0"/>
    <n v="0"/>
    <x v="1096"/>
    <n v="498"/>
    <n v="96"/>
    <n v="0.31927710843373491"/>
    <n v="0.80722891566265065"/>
    <n v="0.39622641509433965"/>
    <n v="111"/>
    <n v="157"/>
    <n v="65"/>
    <n v="0.70700636942675155"/>
    <n v="0.5859872611464968"/>
    <n v="0.4144144144144144"/>
    <n v="0.44036697247706424"/>
    <n v="0.7155963302752294"/>
    <n v="0.35416666666666669"/>
    <n v="0"/>
    <n v="1"/>
    <m/>
    <n v="0"/>
    <n v="1"/>
    <m/>
    <n v="0"/>
    <n v="1"/>
    <m/>
    <n v="0"/>
    <n v="1"/>
    <m/>
    <n v="0"/>
    <n v="1"/>
    <m/>
    <m/>
    <m/>
    <m/>
  </r>
  <r>
    <x v="6"/>
    <n v="44081"/>
    <x v="257"/>
    <n v="0"/>
    <n v="0"/>
    <n v="0"/>
    <n v="0"/>
    <n v="0"/>
    <n v="0"/>
    <n v="0"/>
    <n v="0"/>
    <n v="0"/>
    <n v="0"/>
    <n v="303"/>
    <n v="47"/>
    <n v="350"/>
    <n v="228"/>
    <n v="281"/>
    <n v="171"/>
    <n v="9"/>
    <n v="1"/>
    <n v="0"/>
    <n v="16"/>
    <m/>
    <m/>
    <n v="0"/>
    <m/>
    <m/>
    <m/>
    <m/>
    <m/>
    <m/>
    <m/>
    <x v="6"/>
    <n v="1056"/>
    <n v="0"/>
    <m/>
    <n v="1"/>
    <m/>
    <m/>
    <n v="35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44083"/>
    <x v="258"/>
    <n v="520"/>
    <n v="75"/>
    <n v="595"/>
    <n v="482"/>
    <n v="448"/>
    <n v="216"/>
    <n v="0"/>
    <n v="0"/>
    <n v="0"/>
    <n v="0"/>
    <n v="756"/>
    <n v="98"/>
    <n v="854"/>
    <n v="814"/>
    <n v="685"/>
    <n v="342"/>
    <n v="28"/>
    <n v="15"/>
    <n v="0"/>
    <n v="37"/>
    <n v="950"/>
    <n v="172"/>
    <n v="1122"/>
    <n v="752"/>
    <n v="1054"/>
    <n v="558"/>
    <n v="0"/>
    <n v="0"/>
    <n v="0"/>
    <n v="0"/>
    <x v="1097"/>
    <n v="2775"/>
    <n v="1741"/>
    <n v="1.2562162162162163"/>
    <n v="0.37261261261261264"/>
    <n v="0.50057372346528972"/>
    <n v="1122"/>
    <n v="854"/>
    <n v="595"/>
    <n v="1.3138173302107727"/>
    <n v="0.30327868852459017"/>
    <n v="0.46969696969696972"/>
    <n v="0.92383292383292381"/>
    <n v="0.40786240786240785"/>
    <n v="0.35904255319148937"/>
    <n v="1.5386861313868614"/>
    <n v="0.34598540145985401"/>
    <n v="0.57495256166982922"/>
    <n v="0"/>
    <n v="1"/>
    <m/>
    <n v="1.631578947368421"/>
    <n v="0.36842105263157893"/>
    <n v="0.61290322580645162"/>
    <n v="0"/>
    <n v="1"/>
    <m/>
    <n v="0"/>
    <n v="1"/>
    <m/>
    <m/>
    <m/>
    <m/>
  </r>
  <r>
    <x v="6"/>
    <n v="44084"/>
    <x v="259"/>
    <n v="315"/>
    <n v="20"/>
    <n v="335"/>
    <n v="319"/>
    <n v="128"/>
    <n v="40"/>
    <n v="0"/>
    <n v="0"/>
    <n v="0"/>
    <n v="0"/>
    <n v="519"/>
    <n v="62"/>
    <n v="581"/>
    <n v="582"/>
    <n v="510"/>
    <n v="279"/>
    <n v="32"/>
    <n v="0"/>
    <n v="0"/>
    <n v="23"/>
    <n v="445"/>
    <n v="35"/>
    <n v="480"/>
    <n v="435"/>
    <n v="207"/>
    <n v="67"/>
    <n v="0"/>
    <n v="9"/>
    <n v="0"/>
    <n v="0"/>
    <x v="401"/>
    <n v="2007"/>
    <n v="822"/>
    <n v="0.5969108121574489"/>
    <n v="0.59043348281016439"/>
    <n v="0.31385642737896496"/>
    <n v="480"/>
    <n v="581"/>
    <n v="335"/>
    <n v="0.82616179001721168"/>
    <n v="0.423407917383821"/>
    <n v="0.30208333333333331"/>
    <n v="0.74742268041237114"/>
    <n v="0.45189003436426117"/>
    <n v="0.26666666666666666"/>
    <n v="0.40588235294117647"/>
    <n v="0.74901960784313726"/>
    <n v="0.38164251207729466"/>
    <n v="0"/>
    <n v="1"/>
    <m/>
    <n v="0.24014336917562723"/>
    <n v="0.85663082437275984"/>
    <n v="0.40298507462686567"/>
    <m/>
    <m/>
    <n v="1"/>
    <n v="0"/>
    <n v="1"/>
    <m/>
    <m/>
    <m/>
    <m/>
  </r>
  <r>
    <x v="2"/>
    <n v="44040"/>
    <x v="317"/>
    <m/>
    <m/>
    <n v="0"/>
    <m/>
    <m/>
    <m/>
    <m/>
    <m/>
    <m/>
    <m/>
    <m/>
    <m/>
    <n v="0"/>
    <m/>
    <m/>
    <m/>
    <m/>
    <m/>
    <m/>
    <m/>
    <n v="560"/>
    <n v="59"/>
    <n v="619"/>
    <n v="605"/>
    <n v="340"/>
    <n v="224"/>
    <n v="0"/>
    <n v="0"/>
    <n v="0"/>
    <n v="0"/>
    <x v="692"/>
    <n v="783"/>
    <m/>
    <n v="2.2835249042145596"/>
    <m/>
    <m/>
    <n v="619"/>
    <m/>
    <m/>
    <m/>
    <m/>
    <m/>
    <m/>
    <m/>
    <m/>
    <m/>
    <m/>
    <m/>
    <m/>
    <m/>
    <m/>
    <m/>
    <m/>
    <m/>
    <m/>
    <m/>
    <m/>
    <m/>
    <m/>
    <m/>
    <m/>
    <m/>
    <m/>
  </r>
  <r>
    <x v="6"/>
    <n v="45035"/>
    <x v="260"/>
    <n v="471"/>
    <n v="63"/>
    <n v="534"/>
    <n v="521"/>
    <n v="372"/>
    <n v="217"/>
    <n v="0"/>
    <n v="4"/>
    <n v="0"/>
    <n v="42"/>
    <n v="530"/>
    <n v="72"/>
    <n v="602"/>
    <n v="592"/>
    <n v="454"/>
    <n v="272"/>
    <n v="28"/>
    <n v="5"/>
    <n v="0"/>
    <n v="57"/>
    <n v="1135"/>
    <n v="202"/>
    <n v="1337"/>
    <n v="1221"/>
    <n v="1168"/>
    <n v="767"/>
    <n v="0"/>
    <n v="17"/>
    <n v="0"/>
    <n v="116"/>
    <x v="1098"/>
    <n v="2010"/>
    <n v="1690"/>
    <n v="2.301492537313433"/>
    <n v="0.15920398009950248"/>
    <n v="0.63467358408992647"/>
    <n v="1337"/>
    <n v="602"/>
    <n v="534"/>
    <n v="2.2209302325581395"/>
    <n v="0.11295681063122924"/>
    <n v="0.60059835452505606"/>
    <n v="2.0625"/>
    <n v="0.11993243243243243"/>
    <n v="0.57330057330057327"/>
    <n v="2.5726872246696035"/>
    <n v="0.18061674008810572"/>
    <n v="0.68150684931506844"/>
    <n v="0"/>
    <n v="1"/>
    <m/>
    <n v="2.8198529411764706"/>
    <n v="0.20220588235294118"/>
    <n v="0.71707953063885266"/>
    <n v="3.4"/>
    <n v="0.2"/>
    <n v="0.76470588235294112"/>
    <n v="2.0350877192982457"/>
    <n v="0.26315789473684209"/>
    <n v="0.63793103448275867"/>
    <m/>
    <m/>
    <m/>
  </r>
  <r>
    <x v="6"/>
    <n v="45041"/>
    <x v="261"/>
    <n v="316"/>
    <n v="62"/>
    <n v="378"/>
    <n v="316"/>
    <n v="111"/>
    <n v="146"/>
    <n v="0"/>
    <n v="0"/>
    <n v="0"/>
    <n v="42"/>
    <n v="412"/>
    <n v="122"/>
    <n v="534"/>
    <n v="379"/>
    <n v="302"/>
    <n v="327"/>
    <n v="12"/>
    <n v="7"/>
    <n v="0"/>
    <n v="50"/>
    <n v="401"/>
    <n v="65"/>
    <n v="466"/>
    <n v="421"/>
    <n v="147"/>
    <n v="379"/>
    <n v="0"/>
    <n v="0"/>
    <n v="0"/>
    <n v="113"/>
    <x v="1099"/>
    <n v="1611"/>
    <n v="993"/>
    <n v="0.94723774053382992"/>
    <n v="0.38361266294227186"/>
    <n v="0.34927916120576669"/>
    <n v="466"/>
    <n v="534"/>
    <n v="378"/>
    <n v="0.87265917602996257"/>
    <n v="0.29213483146067415"/>
    <n v="0.18884120171673821"/>
    <n v="1.1108179419525066"/>
    <n v="0.16622691292875991"/>
    <n v="0.24940617577197149"/>
    <n v="0.48675496688741721"/>
    <n v="0.63245033112582782"/>
    <n v="0.24489795918367346"/>
    <n v="0"/>
    <n v="1"/>
    <m/>
    <n v="1.1590214067278288"/>
    <n v="0.55351681957186549"/>
    <n v="0.61477572559366755"/>
    <n v="0"/>
    <n v="1"/>
    <m/>
    <n v="2.2599999999999998"/>
    <n v="0.16"/>
    <n v="0.62831858407079644"/>
    <m/>
    <m/>
    <m/>
  </r>
  <r>
    <x v="6"/>
    <n v="45059"/>
    <x v="262"/>
    <n v="174"/>
    <n v="21"/>
    <n v="195"/>
    <n v="186"/>
    <n v="90"/>
    <n v="52"/>
    <n v="0"/>
    <n v="0"/>
    <n v="0"/>
    <n v="0"/>
    <n v="265"/>
    <n v="39"/>
    <n v="304"/>
    <n v="284"/>
    <n v="167"/>
    <n v="132"/>
    <n v="7"/>
    <n v="1"/>
    <n v="0"/>
    <n v="20"/>
    <n v="420"/>
    <n v="55"/>
    <n v="475"/>
    <n v="423"/>
    <n v="300"/>
    <n v="152"/>
    <n v="0"/>
    <n v="0"/>
    <n v="0"/>
    <n v="0"/>
    <x v="1100"/>
    <n v="915"/>
    <n v="523"/>
    <n v="1.4754098360655739"/>
    <n v="0.42841530054644811"/>
    <n v="0.61259259259259258"/>
    <n v="475"/>
    <n v="304"/>
    <n v="195"/>
    <n v="1.5625"/>
    <n v="0.35855263157894735"/>
    <n v="0.58947368421052626"/>
    <n v="1.4894366197183098"/>
    <n v="0.34507042253521125"/>
    <n v="0.56028368794326244"/>
    <n v="1.7964071856287425"/>
    <n v="0.46107784431137727"/>
    <n v="0.7"/>
    <n v="0"/>
    <n v="1"/>
    <m/>
    <n v="1.1515151515151516"/>
    <n v="0.60606060606060608"/>
    <n v="0.65789473684210531"/>
    <n v="0"/>
    <n v="1"/>
    <m/>
    <n v="0"/>
    <n v="1"/>
    <m/>
    <m/>
    <m/>
    <m/>
  </r>
  <r>
    <x v="6"/>
    <n v="45060"/>
    <x v="263"/>
    <n v="0"/>
    <n v="0"/>
    <n v="0"/>
    <n v="0"/>
    <n v="0"/>
    <n v="0"/>
    <n v="0"/>
    <n v="0"/>
    <n v="0"/>
    <n v="0"/>
    <n v="134"/>
    <n v="12"/>
    <n v="146"/>
    <n v="96"/>
    <n v="105"/>
    <n v="63"/>
    <n v="4"/>
    <n v="0"/>
    <n v="0"/>
    <n v="10"/>
    <m/>
    <m/>
    <n v="0"/>
    <m/>
    <m/>
    <m/>
    <m/>
    <m/>
    <m/>
    <m/>
    <x v="6"/>
    <n v="424"/>
    <n v="0"/>
    <m/>
    <n v="1"/>
    <m/>
    <m/>
    <n v="14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45061"/>
    <x v="264"/>
    <n v="0"/>
    <n v="0"/>
    <n v="0"/>
    <n v="0"/>
    <n v="0"/>
    <n v="0"/>
    <n v="0"/>
    <n v="0"/>
    <n v="0"/>
    <n v="0"/>
    <n v="123"/>
    <n v="16"/>
    <n v="139"/>
    <n v="139"/>
    <n v="108"/>
    <n v="50"/>
    <n v="9"/>
    <n v="0"/>
    <n v="0"/>
    <n v="9"/>
    <m/>
    <m/>
    <n v="0"/>
    <m/>
    <m/>
    <m/>
    <m/>
    <m/>
    <m/>
    <m/>
    <x v="6"/>
    <n v="454"/>
    <n v="0"/>
    <m/>
    <n v="1"/>
    <m/>
    <m/>
    <n v="13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45062"/>
    <x v="265"/>
    <n v="0"/>
    <n v="0"/>
    <n v="0"/>
    <n v="0"/>
    <n v="0"/>
    <n v="0"/>
    <n v="0"/>
    <n v="0"/>
    <n v="0"/>
    <n v="0"/>
    <n v="43"/>
    <n v="2"/>
    <n v="45"/>
    <n v="56"/>
    <n v="40"/>
    <n v="13"/>
    <n v="1"/>
    <n v="0"/>
    <n v="0"/>
    <n v="5"/>
    <m/>
    <m/>
    <n v="0"/>
    <m/>
    <m/>
    <m/>
    <m/>
    <m/>
    <m/>
    <m/>
    <x v="6"/>
    <n v="160"/>
    <n v="0"/>
    <m/>
    <n v="1"/>
    <m/>
    <m/>
    <n v="45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45063"/>
    <x v="266"/>
    <n v="0"/>
    <n v="0"/>
    <n v="0"/>
    <n v="0"/>
    <n v="0"/>
    <n v="0"/>
    <n v="0"/>
    <n v="0"/>
    <n v="0"/>
    <n v="0"/>
    <n v="110"/>
    <n v="11"/>
    <n v="121"/>
    <n v="147"/>
    <n v="80"/>
    <n v="62"/>
    <n v="3"/>
    <n v="1"/>
    <n v="0"/>
    <n v="8"/>
    <m/>
    <m/>
    <n v="0"/>
    <m/>
    <m/>
    <m/>
    <m/>
    <m/>
    <m/>
    <m/>
    <x v="6"/>
    <n v="422"/>
    <n v="0"/>
    <m/>
    <n v="1"/>
    <m/>
    <m/>
    <n v="12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45064"/>
    <x v="267"/>
    <n v="0"/>
    <n v="0"/>
    <n v="0"/>
    <n v="0"/>
    <n v="0"/>
    <n v="0"/>
    <n v="0"/>
    <n v="0"/>
    <n v="0"/>
    <n v="0"/>
    <n v="116"/>
    <n v="13"/>
    <n v="129"/>
    <n v="158"/>
    <n v="103"/>
    <n v="66"/>
    <n v="5"/>
    <n v="0"/>
    <n v="0"/>
    <n v="12"/>
    <m/>
    <m/>
    <n v="0"/>
    <m/>
    <m/>
    <m/>
    <m/>
    <m/>
    <m/>
    <m/>
    <x v="6"/>
    <n v="473"/>
    <n v="0"/>
    <m/>
    <n v="1"/>
    <m/>
    <m/>
    <n v="12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45065"/>
    <x v="268"/>
    <n v="0"/>
    <n v="0"/>
    <n v="0"/>
    <n v="0"/>
    <n v="0"/>
    <n v="0"/>
    <n v="0"/>
    <n v="0"/>
    <n v="0"/>
    <n v="0"/>
    <n v="174"/>
    <n v="22"/>
    <n v="196"/>
    <n v="184"/>
    <n v="105"/>
    <n v="66"/>
    <n v="5"/>
    <n v="0"/>
    <n v="0"/>
    <n v="7"/>
    <m/>
    <m/>
    <n v="0"/>
    <m/>
    <m/>
    <m/>
    <m/>
    <m/>
    <m/>
    <m/>
    <x v="6"/>
    <n v="563"/>
    <n v="0"/>
    <m/>
    <n v="1"/>
    <m/>
    <m/>
    <n v="19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45068"/>
    <x v="269"/>
    <n v="0"/>
    <n v="0"/>
    <n v="0"/>
    <n v="0"/>
    <n v="0"/>
    <n v="0"/>
    <n v="0"/>
    <n v="0"/>
    <n v="0"/>
    <n v="0"/>
    <n v="308"/>
    <n v="32"/>
    <n v="340"/>
    <n v="339"/>
    <n v="234"/>
    <n v="126"/>
    <n v="18"/>
    <n v="4"/>
    <n v="0"/>
    <n v="26"/>
    <m/>
    <m/>
    <n v="0"/>
    <m/>
    <m/>
    <m/>
    <m/>
    <m/>
    <m/>
    <m/>
    <x v="6"/>
    <n v="1087"/>
    <n v="0"/>
    <m/>
    <n v="1"/>
    <m/>
    <m/>
    <n v="34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46003"/>
    <x v="270"/>
    <n v="516"/>
    <n v="150"/>
    <n v="666"/>
    <n v="430"/>
    <n v="454"/>
    <n v="415"/>
    <n v="0"/>
    <n v="0"/>
    <n v="0"/>
    <n v="0"/>
    <n v="778"/>
    <n v="197"/>
    <n v="975"/>
    <n v="699"/>
    <n v="793"/>
    <n v="668"/>
    <n v="57"/>
    <n v="6"/>
    <n v="0"/>
    <n v="41"/>
    <n v="786"/>
    <n v="234"/>
    <n v="1020"/>
    <n v="579"/>
    <n v="783"/>
    <n v="812"/>
    <n v="0"/>
    <n v="0"/>
    <n v="0"/>
    <n v="0"/>
    <x v="1101"/>
    <n v="3239"/>
    <n v="1965"/>
    <n v="0.98610682309354736"/>
    <n v="0.39333127508490273"/>
    <n v="0.38478396994364433"/>
    <n v="1020"/>
    <n v="975"/>
    <n v="666"/>
    <n v="1.0461538461538462"/>
    <n v="0.31692307692307692"/>
    <n v="0.34705882352941175"/>
    <n v="0.8283261802575107"/>
    <n v="0.38483547925608014"/>
    <n v="0.25734024179620035"/>
    <n v="0.98738965952080704"/>
    <n v="0.42749054224464061"/>
    <n v="0.42017879948914433"/>
    <n v="0"/>
    <n v="1"/>
    <m/>
    <n v="1.215568862275449"/>
    <n v="0.3787425149700599"/>
    <n v="0.48891625615763545"/>
    <n v="0"/>
    <n v="1"/>
    <m/>
    <n v="0"/>
    <n v="1"/>
    <m/>
    <m/>
    <m/>
    <m/>
  </r>
  <r>
    <x v="6"/>
    <n v="46013"/>
    <x v="271"/>
    <n v="110"/>
    <n v="22"/>
    <n v="132"/>
    <n v="76"/>
    <n v="103"/>
    <n v="42"/>
    <n v="0"/>
    <n v="0"/>
    <n v="0"/>
    <n v="0"/>
    <n v="290"/>
    <n v="45"/>
    <n v="335"/>
    <n v="271"/>
    <n v="274"/>
    <n v="200"/>
    <n v="23"/>
    <n v="4"/>
    <n v="0"/>
    <n v="16"/>
    <n v="227"/>
    <n v="42"/>
    <n v="269"/>
    <n v="122"/>
    <n v="225"/>
    <n v="107"/>
    <n v="0"/>
    <n v="0"/>
    <n v="0"/>
    <n v="0"/>
    <x v="631"/>
    <n v="1123"/>
    <n v="353"/>
    <n v="0.64381121994657164"/>
    <n v="0.68566340160284955"/>
    <n v="0.51175656984785611"/>
    <n v="269"/>
    <n v="335"/>
    <n v="132"/>
    <n v="0.80298507462686564"/>
    <n v="0.60597014925373138"/>
    <n v="0.50929368029739774"/>
    <n v="0.45018450184501846"/>
    <n v="0.71955719557195574"/>
    <n v="0.37704918032786883"/>
    <n v="0.82116788321167888"/>
    <n v="0.62408759124087587"/>
    <n v="0.54222222222222227"/>
    <n v="0"/>
    <n v="1"/>
    <m/>
    <n v="0.53500000000000003"/>
    <n v="0.79"/>
    <n v="0.60747663551401865"/>
    <n v="0"/>
    <n v="1"/>
    <m/>
    <n v="0"/>
    <n v="1"/>
    <m/>
    <m/>
    <m/>
    <m/>
  </r>
  <r>
    <x v="6"/>
    <n v="46014"/>
    <x v="272"/>
    <n v="593"/>
    <n v="106"/>
    <n v="699"/>
    <n v="556"/>
    <n v="316"/>
    <n v="291"/>
    <n v="0"/>
    <n v="5"/>
    <n v="0"/>
    <n v="0"/>
    <n v="760"/>
    <n v="153"/>
    <n v="913"/>
    <n v="652"/>
    <n v="670"/>
    <n v="529"/>
    <n v="38"/>
    <n v="5"/>
    <n v="0"/>
    <n v="30"/>
    <n v="863"/>
    <n v="141"/>
    <n v="1004"/>
    <n v="902"/>
    <n v="545"/>
    <n v="425"/>
    <n v="0"/>
    <n v="32"/>
    <n v="0"/>
    <n v="0"/>
    <x v="1102"/>
    <n v="2837"/>
    <n v="1867"/>
    <n v="1.0250264363764541"/>
    <n v="0.34191046880507581"/>
    <n v="0.35797799174690509"/>
    <n v="1004"/>
    <n v="913"/>
    <n v="699"/>
    <n v="1.0996714129244249"/>
    <n v="0.23439211391018619"/>
    <n v="0.30378486055776893"/>
    <n v="1.3834355828220859"/>
    <n v="0.14723926380368099"/>
    <n v="0.38359201773835921"/>
    <n v="0.81343283582089554"/>
    <n v="0.5283582089552239"/>
    <n v="0.42018348623853213"/>
    <n v="0"/>
    <n v="1"/>
    <m/>
    <n v="0.80340264650283555"/>
    <n v="0.44990548204158792"/>
    <n v="0.31529411764705884"/>
    <n v="6.4"/>
    <n v="0"/>
    <n v="0.84375"/>
    <n v="0"/>
    <n v="1"/>
    <m/>
    <m/>
    <m/>
    <m/>
  </r>
  <r>
    <x v="6"/>
    <n v="46020"/>
    <x v="273"/>
    <n v="0"/>
    <n v="0"/>
    <n v="0"/>
    <n v="0"/>
    <n v="0"/>
    <n v="0"/>
    <n v="0"/>
    <n v="0"/>
    <n v="0"/>
    <n v="0"/>
    <n v="379"/>
    <n v="69"/>
    <n v="448"/>
    <n v="352"/>
    <n v="316"/>
    <n v="266"/>
    <n v="25"/>
    <n v="4"/>
    <n v="0"/>
    <n v="8"/>
    <m/>
    <m/>
    <n v="0"/>
    <m/>
    <m/>
    <m/>
    <m/>
    <m/>
    <m/>
    <m/>
    <x v="6"/>
    <n v="1419"/>
    <n v="0"/>
    <m/>
    <n v="1"/>
    <m/>
    <m/>
    <n v="44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46021"/>
    <x v="274"/>
    <n v="1083"/>
    <n v="260"/>
    <n v="1343"/>
    <n v="1056"/>
    <n v="821"/>
    <n v="717"/>
    <n v="57"/>
    <n v="43"/>
    <n v="0"/>
    <n v="46"/>
    <n v="1199"/>
    <n v="289"/>
    <n v="1488"/>
    <n v="1157"/>
    <n v="1028"/>
    <n v="892"/>
    <n v="85"/>
    <n v="48"/>
    <n v="0"/>
    <n v="59"/>
    <n v="2420"/>
    <n v="494"/>
    <n v="2914"/>
    <n v="2529"/>
    <n v="2352"/>
    <n v="1809"/>
    <n v="220"/>
    <n v="78"/>
    <n v="0"/>
    <n v="222"/>
    <x v="1103"/>
    <n v="4757"/>
    <n v="4083"/>
    <n v="2.1282320790414126"/>
    <n v="0.14168593651461006"/>
    <n v="0.59670090873172654"/>
    <n v="2914"/>
    <n v="1488"/>
    <n v="1343"/>
    <n v="1.9583333333333333"/>
    <n v="9.7446236559139782E-2"/>
    <n v="0.53912148249828418"/>
    <n v="2.1858254105445116"/>
    <n v="8.729472774416594E-2"/>
    <n v="0.58244365361803085"/>
    <n v="2.2879377431906613"/>
    <n v="0.20136186770428016"/>
    <n v="0.65093537414965985"/>
    <n v="2.5882352941176472"/>
    <n v="0.32941176470588235"/>
    <n v="0.74090909090909096"/>
    <n v="2.0280269058295963"/>
    <n v="0.1961883408071749"/>
    <n v="0.60364842454394696"/>
    <n v="1.625"/>
    <n v="0.10416666666666667"/>
    <n v="0.44871794871794873"/>
    <n v="3.7627118644067798"/>
    <n v="0.22033898305084745"/>
    <n v="0.7927927927927928"/>
    <m/>
    <m/>
    <m/>
  </r>
  <r>
    <x v="6"/>
    <n v="46024"/>
    <x v="275"/>
    <n v="133"/>
    <n v="22"/>
    <n v="155"/>
    <n v="39"/>
    <n v="39"/>
    <n v="35"/>
    <n v="0"/>
    <n v="0"/>
    <n v="0"/>
    <n v="0"/>
    <n v="297"/>
    <n v="57"/>
    <n v="354"/>
    <n v="243"/>
    <n v="293"/>
    <n v="220"/>
    <n v="17"/>
    <n v="3"/>
    <n v="0"/>
    <n v="12"/>
    <n v="179"/>
    <n v="36"/>
    <n v="215"/>
    <n v="46"/>
    <n v="57"/>
    <n v="69"/>
    <n v="0"/>
    <n v="0"/>
    <n v="0"/>
    <n v="0"/>
    <x v="1104"/>
    <n v="1142"/>
    <n v="268"/>
    <n v="0.33887915936952717"/>
    <n v="0.76532399299474607"/>
    <n v="0.30749354005167956"/>
    <n v="215"/>
    <n v="354"/>
    <n v="155"/>
    <n v="0.60734463276836159"/>
    <n v="0.56214689265536721"/>
    <n v="0.27906976744186046"/>
    <n v="0.18930041152263374"/>
    <n v="0.83950617283950613"/>
    <n v="0.15217391304347827"/>
    <n v="0.19453924914675769"/>
    <n v="0.86689419795221845"/>
    <n v="0.31578947368421051"/>
    <n v="0"/>
    <n v="1"/>
    <m/>
    <n v="0.31363636363636366"/>
    <n v="0.84090909090909094"/>
    <n v="0.49275362318840582"/>
    <n v="0"/>
    <n v="1"/>
    <m/>
    <n v="0"/>
    <n v="1"/>
    <m/>
    <m/>
    <m/>
    <m/>
  </r>
  <r>
    <x v="6"/>
    <n v="46025"/>
    <x v="276"/>
    <n v="21"/>
    <n v="24"/>
    <n v="45"/>
    <n v="29"/>
    <n v="2"/>
    <n v="69"/>
    <n v="0"/>
    <n v="1"/>
    <n v="0"/>
    <n v="0"/>
    <n v="508"/>
    <n v="102"/>
    <n v="610"/>
    <n v="494"/>
    <n v="454"/>
    <n v="396"/>
    <n v="39"/>
    <n v="3"/>
    <n v="0"/>
    <n v="23"/>
    <n v="23"/>
    <n v="27"/>
    <n v="50"/>
    <n v="31"/>
    <n v="19"/>
    <n v="90"/>
    <n v="0"/>
    <n v="11"/>
    <n v="0"/>
    <n v="0"/>
    <x v="1105"/>
    <n v="2019"/>
    <n v="146"/>
    <n v="9.9554234769687958E-2"/>
    <n v="0.92768697374938092"/>
    <n v="0.27363184079601988"/>
    <n v="50"/>
    <n v="610"/>
    <n v="45"/>
    <n v="8.1967213114754092E-2"/>
    <n v="0.92622950819672134"/>
    <n v="0.1"/>
    <n v="6.2753036437246959E-2"/>
    <n v="0.9412955465587044"/>
    <n v="6.4516129032258063E-2"/>
    <n v="4.185022026431718E-2"/>
    <n v="0.99559471365638763"/>
    <n v="0.89473684210526316"/>
    <n v="0"/>
    <n v="1"/>
    <m/>
    <n v="0.22727272727272727"/>
    <n v="0.8257575757575758"/>
    <n v="0.23333333333333334"/>
    <n v="3.6666666666666665"/>
    <n v="0.66666666666666663"/>
    <n v="0.90909090909090906"/>
    <n v="0"/>
    <n v="1"/>
    <m/>
    <m/>
    <m/>
    <m/>
  </r>
  <r>
    <x v="6"/>
    <n v="51004"/>
    <x v="153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m/>
    <m/>
    <n v="0"/>
    <m/>
    <m/>
    <m/>
    <m/>
    <m/>
    <m/>
    <m/>
    <x v="6"/>
    <n v="2"/>
    <n v="0"/>
    <m/>
    <n v="1"/>
    <m/>
    <m/>
    <n v="0"/>
    <n v="0"/>
    <m/>
    <m/>
    <m/>
    <m/>
    <n v="1"/>
    <m/>
    <m/>
    <n v="1"/>
    <m/>
    <m/>
    <m/>
    <m/>
    <m/>
    <m/>
    <m/>
    <m/>
    <m/>
    <m/>
    <m/>
    <m/>
    <m/>
    <m/>
    <m/>
    <m/>
  </r>
  <r>
    <x v="6"/>
    <n v="51019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"/>
    <n v="5201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"/>
    <n v="53053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6"/>
    <n v="54007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6"/>
    <n v="5401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"/>
    <n v="55023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"/>
    <n v="55039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"/>
    <n v="57095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"/>
    <n v="61068"/>
    <x v="153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m/>
    <m/>
    <n v="0"/>
    <m/>
    <m/>
    <m/>
    <m/>
    <m/>
    <m/>
    <m/>
    <x v="6"/>
    <n v="2"/>
    <n v="0"/>
    <m/>
    <n v="1"/>
    <m/>
    <m/>
    <n v="0"/>
    <n v="0"/>
    <m/>
    <m/>
    <m/>
    <m/>
    <n v="1"/>
    <m/>
    <m/>
    <m/>
    <m/>
    <m/>
    <m/>
    <m/>
    <m/>
    <m/>
    <m/>
    <m/>
    <m/>
    <m/>
    <m/>
    <m/>
    <m/>
    <m/>
    <m/>
    <m/>
  </r>
  <r>
    <x v="6"/>
    <n v="6206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"/>
    <n v="71002"/>
    <x v="277"/>
    <n v="0"/>
    <n v="0"/>
    <n v="0"/>
    <n v="0"/>
    <n v="0"/>
    <n v="0"/>
    <n v="0"/>
    <n v="0"/>
    <n v="0"/>
    <n v="0"/>
    <n v="136"/>
    <n v="28"/>
    <n v="164"/>
    <n v="131"/>
    <n v="103"/>
    <n v="81"/>
    <n v="13"/>
    <n v="1"/>
    <n v="0"/>
    <n v="11"/>
    <m/>
    <m/>
    <n v="0"/>
    <m/>
    <m/>
    <m/>
    <m/>
    <m/>
    <m/>
    <m/>
    <x v="6"/>
    <n v="504"/>
    <n v="0"/>
    <m/>
    <n v="1"/>
    <m/>
    <m/>
    <n v="16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71004"/>
    <x v="278"/>
    <n v="447"/>
    <n v="94"/>
    <n v="541"/>
    <n v="304"/>
    <n v="301"/>
    <n v="270"/>
    <n v="0"/>
    <n v="1"/>
    <n v="0"/>
    <n v="0"/>
    <n v="752"/>
    <n v="151"/>
    <n v="903"/>
    <n v="661"/>
    <n v="707"/>
    <n v="571"/>
    <n v="46"/>
    <n v="4"/>
    <n v="0"/>
    <n v="60"/>
    <n v="508"/>
    <n v="120"/>
    <n v="628"/>
    <n v="353"/>
    <n v="385"/>
    <n v="353"/>
    <n v="0"/>
    <n v="4"/>
    <n v="0"/>
    <n v="0"/>
    <x v="1106"/>
    <n v="2952"/>
    <n v="1417"/>
    <n v="0.58367208672086723"/>
    <n v="0.5199864498644986"/>
    <n v="0.17759721416134649"/>
    <n v="628"/>
    <n v="903"/>
    <n v="541"/>
    <n v="0.69545957918050938"/>
    <n v="0.4008859357696567"/>
    <n v="0.13853503184713375"/>
    <n v="0.5340393343419062"/>
    <n v="0.54009077155824503"/>
    <n v="0.13881019830028329"/>
    <n v="0.54455445544554459"/>
    <n v="0.57425742574257421"/>
    <n v="0.21818181818181817"/>
    <n v="0"/>
    <n v="1"/>
    <m/>
    <n v="0.61821366024518387"/>
    <n v="0.5271453590192644"/>
    <n v="0.23512747875354106"/>
    <n v="1"/>
    <n v="0.75"/>
    <n v="0.75"/>
    <n v="0"/>
    <n v="1"/>
    <m/>
    <m/>
    <m/>
    <m/>
  </r>
  <r>
    <x v="6"/>
    <n v="71011"/>
    <x v="279"/>
    <n v="144"/>
    <n v="32"/>
    <n v="176"/>
    <n v="156"/>
    <n v="86"/>
    <n v="87"/>
    <n v="0"/>
    <n v="0"/>
    <n v="0"/>
    <n v="0"/>
    <n v="318"/>
    <n v="54"/>
    <n v="372"/>
    <n v="399"/>
    <n v="226"/>
    <n v="224"/>
    <n v="30"/>
    <n v="5"/>
    <n v="0"/>
    <n v="62"/>
    <n v="234"/>
    <n v="68"/>
    <n v="302"/>
    <n v="227"/>
    <n v="187"/>
    <n v="180"/>
    <n v="0"/>
    <n v="0"/>
    <n v="0"/>
    <n v="0"/>
    <x v="1107"/>
    <n v="1318"/>
    <n v="505"/>
    <n v="0.67981790591805769"/>
    <n v="0.61684370257966614"/>
    <n v="0.43638392857142855"/>
    <n v="302"/>
    <n v="372"/>
    <n v="176"/>
    <n v="0.81182795698924726"/>
    <n v="0.5268817204301075"/>
    <n v="0.41721854304635764"/>
    <n v="0.56892230576441105"/>
    <n v="0.60902255639097747"/>
    <n v="0.31277533039647576"/>
    <n v="0.82743362831858402"/>
    <n v="0.61946902654867253"/>
    <n v="0.5401069518716578"/>
    <n v="0"/>
    <n v="1"/>
    <m/>
    <n v="0.8035714285714286"/>
    <n v="0.6116071428571429"/>
    <n v="0.51666666666666672"/>
    <n v="0"/>
    <n v="1"/>
    <m/>
    <n v="0"/>
    <n v="1"/>
    <m/>
    <m/>
    <m/>
    <m/>
  </r>
  <r>
    <x v="6"/>
    <n v="71016"/>
    <x v="280"/>
    <n v="965"/>
    <n v="256"/>
    <n v="1221"/>
    <n v="1004"/>
    <n v="577"/>
    <n v="1076"/>
    <n v="106"/>
    <n v="19"/>
    <n v="0"/>
    <n v="0"/>
    <n v="1120"/>
    <n v="327"/>
    <n v="1447"/>
    <n v="1121"/>
    <n v="845"/>
    <n v="1366"/>
    <n v="127"/>
    <n v="20"/>
    <n v="0"/>
    <n v="45"/>
    <n v="1554"/>
    <n v="304"/>
    <n v="1858"/>
    <n v="1722"/>
    <n v="903"/>
    <n v="1795"/>
    <n v="328"/>
    <n v="29"/>
    <n v="0"/>
    <n v="0"/>
    <x v="1108"/>
    <n v="4971"/>
    <n v="4003"/>
    <n v="1.3347415007040837"/>
    <n v="0.19472943069804868"/>
    <n v="0.39668425018839487"/>
    <n v="1858"/>
    <n v="1447"/>
    <n v="1221"/>
    <n v="1.2840359364201797"/>
    <n v="0.15618521078092606"/>
    <n v="0.34284176533907429"/>
    <n v="1.5361284567350579"/>
    <n v="0.10437109723461195"/>
    <n v="0.41695702671312429"/>
    <n v="1.0686390532544379"/>
    <n v="0.31715976331360946"/>
    <n v="0.36101882613510522"/>
    <n v="2.5826771653543306"/>
    <n v="0.16535433070866143"/>
    <n v="0.67682926829268297"/>
    <n v="1.3140556368960468"/>
    <n v="0.212298682284041"/>
    <n v="0.40055710306406683"/>
    <n v="1.45"/>
    <n v="0.05"/>
    <n v="0.34482758620689657"/>
    <n v="0"/>
    <n v="1"/>
    <m/>
    <m/>
    <m/>
    <m/>
  </r>
  <r>
    <x v="6"/>
    <n v="71017"/>
    <x v="281"/>
    <n v="0"/>
    <n v="0"/>
    <n v="0"/>
    <n v="0"/>
    <n v="0"/>
    <n v="0"/>
    <n v="0"/>
    <n v="0"/>
    <n v="0"/>
    <n v="0"/>
    <n v="147"/>
    <n v="19"/>
    <n v="166"/>
    <n v="149"/>
    <n v="102"/>
    <n v="80"/>
    <n v="5"/>
    <n v="0"/>
    <n v="0"/>
    <n v="10"/>
    <m/>
    <m/>
    <n v="0"/>
    <m/>
    <m/>
    <m/>
    <m/>
    <m/>
    <m/>
    <m/>
    <x v="6"/>
    <n v="512"/>
    <n v="0"/>
    <m/>
    <n v="1"/>
    <m/>
    <m/>
    <n v="16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71020"/>
    <x v="282"/>
    <n v="0"/>
    <n v="0"/>
    <n v="0"/>
    <n v="0"/>
    <n v="0"/>
    <n v="0"/>
    <n v="0"/>
    <n v="0"/>
    <n v="0"/>
    <n v="0"/>
    <n v="173"/>
    <n v="20"/>
    <n v="193"/>
    <n v="147"/>
    <n v="119"/>
    <n v="102"/>
    <n v="9"/>
    <n v="1"/>
    <n v="0"/>
    <n v="10"/>
    <m/>
    <m/>
    <n v="0"/>
    <m/>
    <m/>
    <m/>
    <m/>
    <m/>
    <m/>
    <m/>
    <x v="6"/>
    <n v="581"/>
    <n v="0"/>
    <m/>
    <n v="1"/>
    <m/>
    <m/>
    <n v="19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71022"/>
    <x v="283"/>
    <n v="1010"/>
    <n v="96"/>
    <n v="1106"/>
    <n v="1234"/>
    <n v="561"/>
    <n v="455"/>
    <n v="101"/>
    <n v="22"/>
    <n v="0"/>
    <n v="119"/>
    <n v="1157"/>
    <n v="132"/>
    <n v="1289"/>
    <n v="1400"/>
    <n v="764"/>
    <n v="650"/>
    <n v="109"/>
    <n v="26"/>
    <n v="0"/>
    <n v="122"/>
    <n v="2036"/>
    <n v="278"/>
    <n v="2314"/>
    <n v="2387"/>
    <n v="2223"/>
    <n v="2034"/>
    <n v="738"/>
    <n v="54"/>
    <n v="0"/>
    <n v="1144"/>
    <x v="1109"/>
    <n v="4360"/>
    <n v="3598"/>
    <n v="2.4986238532110092"/>
    <n v="0.17477064220183486"/>
    <n v="0.66972645492931893"/>
    <n v="2314"/>
    <n v="1289"/>
    <n v="1106"/>
    <n v="1.795190069821567"/>
    <n v="0.14197051978277736"/>
    <n v="0.52203975799481417"/>
    <n v="1.7050000000000001"/>
    <n v="0.11857142857142858"/>
    <n v="0.48303309593632177"/>
    <n v="2.9096858638743455"/>
    <n v="0.26570680628272253"/>
    <n v="0.74763832658569496"/>
    <n v="6.7706422018348622"/>
    <n v="7.3394495412844041E-2"/>
    <n v="0.86314363143631434"/>
    <n v="3.129230769230769"/>
    <n v="0.3"/>
    <n v="0.77630285152409051"/>
    <n v="2.0769230769230771"/>
    <n v="0.15384615384615385"/>
    <n v="0.59259259259259256"/>
    <n v="9.3770491803278695"/>
    <n v="2.4590163934426229E-2"/>
    <n v="0.89597902097902093"/>
    <m/>
    <m/>
    <m/>
  </r>
  <r>
    <x v="6"/>
    <n v="71024"/>
    <x v="284"/>
    <n v="188"/>
    <n v="26"/>
    <n v="214"/>
    <n v="185"/>
    <n v="113"/>
    <n v="83"/>
    <n v="0"/>
    <n v="1"/>
    <n v="0"/>
    <n v="0"/>
    <n v="227"/>
    <n v="38"/>
    <n v="265"/>
    <n v="218"/>
    <n v="166"/>
    <n v="144"/>
    <n v="14"/>
    <n v="1"/>
    <n v="0"/>
    <n v="21"/>
    <n v="532"/>
    <n v="101"/>
    <n v="633"/>
    <n v="455"/>
    <n v="468"/>
    <n v="479"/>
    <n v="0"/>
    <n v="28"/>
    <n v="0"/>
    <n v="0"/>
    <x v="1110"/>
    <n v="829"/>
    <n v="596"/>
    <n v="2.48854041013269"/>
    <n v="0.2810615199034982"/>
    <n v="0.71110033931168204"/>
    <n v="633"/>
    <n v="265"/>
    <n v="214"/>
    <n v="2.388679245283019"/>
    <n v="0.19245283018867926"/>
    <n v="0.6619273301737757"/>
    <n v="2.0871559633027523"/>
    <n v="0.15137614678899083"/>
    <n v="0.59340659340659341"/>
    <n v="2.8192771084337349"/>
    <n v="0.31927710843373491"/>
    <n v="0.75854700854700852"/>
    <n v="0"/>
    <n v="1"/>
    <m/>
    <n v="3.3263888888888888"/>
    <n v="0.4236111111111111"/>
    <n v="0.82672233820459295"/>
    <n v="28"/>
    <n v="0"/>
    <n v="0.9642857142857143"/>
    <n v="0"/>
    <n v="1"/>
    <m/>
    <m/>
    <m/>
    <m/>
  </r>
  <r>
    <x v="6"/>
    <n v="71034"/>
    <x v="285"/>
    <n v="137"/>
    <n v="29"/>
    <n v="166"/>
    <n v="128"/>
    <n v="102"/>
    <n v="81"/>
    <n v="0"/>
    <n v="0"/>
    <n v="0"/>
    <n v="0"/>
    <n v="230"/>
    <n v="59"/>
    <n v="289"/>
    <n v="199"/>
    <n v="199"/>
    <n v="230"/>
    <n v="15"/>
    <n v="3"/>
    <n v="0"/>
    <n v="20"/>
    <n v="232"/>
    <n v="64"/>
    <n v="296"/>
    <n v="218"/>
    <n v="197"/>
    <n v="184"/>
    <n v="0"/>
    <n v="0"/>
    <n v="0"/>
    <n v="0"/>
    <x v="335"/>
    <n v="955"/>
    <n v="477"/>
    <n v="0.93717277486910999"/>
    <n v="0.50052356020942412"/>
    <n v="0.4670391061452514"/>
    <n v="296"/>
    <n v="289"/>
    <n v="166"/>
    <n v="1.0242214532871972"/>
    <n v="0.42560553633217996"/>
    <n v="0.4391891891891892"/>
    <n v="1.0954773869346734"/>
    <n v="0.35678391959798994"/>
    <n v="0.41284403669724773"/>
    <n v="0.98994974874371855"/>
    <n v="0.48743718592964824"/>
    <n v="0.48223350253807107"/>
    <n v="0"/>
    <n v="1"/>
    <m/>
    <n v="0.8"/>
    <n v="0.64782608695652177"/>
    <n v="0.55978260869565222"/>
    <n v="0"/>
    <n v="1"/>
    <m/>
    <n v="0"/>
    <n v="1"/>
    <m/>
    <m/>
    <m/>
    <m/>
  </r>
  <r>
    <x v="6"/>
    <n v="71037"/>
    <x v="286"/>
    <n v="100"/>
    <n v="5"/>
    <n v="105"/>
    <n v="117"/>
    <n v="34"/>
    <n v="10"/>
    <n v="0"/>
    <n v="0"/>
    <n v="0"/>
    <n v="0"/>
    <n v="205"/>
    <n v="32"/>
    <n v="237"/>
    <n v="242"/>
    <n v="222"/>
    <n v="135"/>
    <n v="14"/>
    <n v="0"/>
    <n v="0"/>
    <n v="13"/>
    <n v="127"/>
    <n v="7"/>
    <n v="134"/>
    <n v="143"/>
    <n v="48"/>
    <n v="19"/>
    <n v="0"/>
    <n v="0"/>
    <n v="0"/>
    <n v="0"/>
    <x v="52"/>
    <n v="863"/>
    <n v="266"/>
    <n v="0.39860950173812282"/>
    <n v="0.69177288528389336"/>
    <n v="0.22674418604651161"/>
    <n v="134"/>
    <n v="237"/>
    <n v="105"/>
    <n v="0.56540084388185652"/>
    <n v="0.55696202531645567"/>
    <n v="0.21641791044776118"/>
    <n v="0.59090909090909094"/>
    <n v="0.51652892561983466"/>
    <n v="0.18181818181818182"/>
    <n v="0.21621621621621623"/>
    <n v="0.84684684684684686"/>
    <n v="0.29166666666666669"/>
    <n v="0"/>
    <n v="1"/>
    <m/>
    <n v="0.14074074074074075"/>
    <n v="0.92592592592592593"/>
    <n v="0.47368421052631576"/>
    <m/>
    <m/>
    <m/>
    <n v="0"/>
    <n v="1"/>
    <m/>
    <m/>
    <m/>
    <m/>
  </r>
  <r>
    <x v="6"/>
    <n v="71043"/>
    <x v="153"/>
    <n v="0"/>
    <n v="0"/>
    <n v="0"/>
    <n v="0"/>
    <n v="0"/>
    <n v="0"/>
    <n v="0"/>
    <n v="0"/>
    <n v="0"/>
    <n v="0"/>
    <n v="32"/>
    <n v="2"/>
    <n v="34"/>
    <n v="28"/>
    <n v="16"/>
    <n v="9"/>
    <n v="3"/>
    <n v="0"/>
    <n v="0"/>
    <n v="0"/>
    <m/>
    <m/>
    <n v="0"/>
    <m/>
    <m/>
    <m/>
    <m/>
    <m/>
    <m/>
    <m/>
    <x v="6"/>
    <n v="90"/>
    <n v="0"/>
    <m/>
    <n v="1"/>
    <m/>
    <m/>
    <n v="34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6"/>
    <n v="71045"/>
    <x v="287"/>
    <n v="0"/>
    <n v="0"/>
    <n v="0"/>
    <n v="0"/>
    <n v="0"/>
    <n v="0"/>
    <n v="0"/>
    <n v="0"/>
    <n v="0"/>
    <n v="0"/>
    <n v="106"/>
    <n v="10"/>
    <n v="116"/>
    <n v="107"/>
    <n v="106"/>
    <n v="68"/>
    <n v="7"/>
    <n v="1"/>
    <n v="0"/>
    <n v="12"/>
    <m/>
    <m/>
    <n v="0"/>
    <m/>
    <m/>
    <m/>
    <m/>
    <m/>
    <m/>
    <m/>
    <x v="6"/>
    <n v="417"/>
    <n v="0"/>
    <m/>
    <n v="1"/>
    <m/>
    <m/>
    <n v="11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71053"/>
    <x v="288"/>
    <n v="534"/>
    <n v="86"/>
    <n v="620"/>
    <n v="504"/>
    <n v="407"/>
    <n v="341"/>
    <n v="0"/>
    <n v="22"/>
    <n v="0"/>
    <n v="0"/>
    <n v="595"/>
    <n v="99"/>
    <n v="694"/>
    <n v="602"/>
    <n v="498"/>
    <n v="434"/>
    <n v="23"/>
    <n v="31"/>
    <n v="0"/>
    <n v="48"/>
    <n v="922"/>
    <n v="208"/>
    <n v="1130"/>
    <n v="861"/>
    <n v="923"/>
    <n v="837"/>
    <n v="0"/>
    <n v="36"/>
    <n v="0"/>
    <n v="0"/>
    <x v="363"/>
    <n v="2330"/>
    <n v="1894"/>
    <n v="1.6253218884120171"/>
    <n v="0.18712446351931331"/>
    <n v="0.49986796936889361"/>
    <n v="1130"/>
    <n v="694"/>
    <n v="620"/>
    <n v="1.6282420749279538"/>
    <n v="0.10662824207492795"/>
    <n v="0.45132743362831856"/>
    <n v="1.430232558139535"/>
    <n v="0.16279069767441862"/>
    <n v="0.41463414634146339"/>
    <n v="1.8534136546184738"/>
    <n v="0.18273092369477911"/>
    <n v="0.5590465872156013"/>
    <n v="0"/>
    <n v="1"/>
    <m/>
    <n v="1.9285714285714286"/>
    <n v="0.21428571428571427"/>
    <n v="0.59259259259259256"/>
    <n v="1.1612903225806452"/>
    <n v="0.29032258064516131"/>
    <n v="0.3888888888888889"/>
    <n v="0"/>
    <n v="1"/>
    <m/>
    <m/>
    <m/>
    <m/>
  </r>
  <r>
    <x v="6"/>
    <n v="71057"/>
    <x v="289"/>
    <n v="232"/>
    <n v="38"/>
    <n v="270"/>
    <n v="184"/>
    <n v="163"/>
    <n v="127"/>
    <n v="0"/>
    <n v="0"/>
    <n v="0"/>
    <n v="0"/>
    <n v="328"/>
    <n v="54"/>
    <n v="382"/>
    <n v="292"/>
    <n v="266"/>
    <n v="215"/>
    <n v="9"/>
    <n v="0"/>
    <n v="0"/>
    <n v="10"/>
    <n v="474"/>
    <n v="110"/>
    <n v="584"/>
    <n v="342"/>
    <n v="459"/>
    <n v="364"/>
    <n v="0"/>
    <n v="0"/>
    <n v="0"/>
    <n v="0"/>
    <x v="1111"/>
    <n v="1174"/>
    <n v="744"/>
    <n v="1.489778534923339"/>
    <n v="0.36626916524701875"/>
    <n v="0.57461406518010294"/>
    <n v="584"/>
    <n v="382"/>
    <n v="270"/>
    <n v="1.5287958115183247"/>
    <n v="0.29319371727748689"/>
    <n v="0.53767123287671237"/>
    <n v="1.1712328767123288"/>
    <n v="0.36986301369863012"/>
    <n v="0.46198830409356723"/>
    <n v="1.7255639097744362"/>
    <n v="0.38721804511278196"/>
    <n v="0.644880174291939"/>
    <n v="0"/>
    <n v="1"/>
    <m/>
    <n v="1.6930232558139535"/>
    <n v="0.40930232558139534"/>
    <n v="0.65109890109890112"/>
    <m/>
    <m/>
    <m/>
    <n v="0"/>
    <n v="1"/>
    <m/>
    <m/>
    <m/>
    <m/>
  </r>
  <r>
    <x v="6"/>
    <n v="71066"/>
    <x v="290"/>
    <n v="190"/>
    <n v="21"/>
    <n v="211"/>
    <n v="172"/>
    <n v="100"/>
    <n v="47"/>
    <n v="0"/>
    <n v="0"/>
    <n v="0"/>
    <n v="0"/>
    <n v="378"/>
    <n v="65"/>
    <n v="443"/>
    <n v="344"/>
    <n v="309"/>
    <n v="237"/>
    <n v="35"/>
    <n v="3"/>
    <n v="0"/>
    <n v="26"/>
    <n v="291"/>
    <n v="38"/>
    <n v="329"/>
    <n v="238"/>
    <n v="200"/>
    <n v="114"/>
    <n v="0"/>
    <n v="0"/>
    <n v="0"/>
    <n v="0"/>
    <x v="1112"/>
    <n v="1397"/>
    <n v="530"/>
    <n v="0.63063707945597713"/>
    <n v="0.62061560486757339"/>
    <n v="0.39841089670828606"/>
    <n v="329"/>
    <n v="443"/>
    <n v="211"/>
    <n v="0.7426636568848759"/>
    <n v="0.52370203160270878"/>
    <n v="0.35866261398176291"/>
    <n v="0.69186046511627908"/>
    <n v="0.5"/>
    <n v="0.27731092436974791"/>
    <n v="0.6472491909385113"/>
    <n v="0.6763754045307443"/>
    <n v="0.5"/>
    <n v="0"/>
    <n v="1"/>
    <m/>
    <n v="0.48101265822784811"/>
    <n v="0.80168776371308015"/>
    <n v="0.58771929824561409"/>
    <n v="0"/>
    <n v="1"/>
    <m/>
    <n v="0"/>
    <n v="1"/>
    <m/>
    <m/>
    <m/>
    <m/>
  </r>
  <r>
    <x v="6"/>
    <n v="71067"/>
    <x v="291"/>
    <n v="0"/>
    <n v="0"/>
    <n v="0"/>
    <n v="0"/>
    <n v="0"/>
    <n v="0"/>
    <n v="0"/>
    <n v="0"/>
    <n v="0"/>
    <n v="0"/>
    <n v="119"/>
    <n v="9"/>
    <n v="128"/>
    <n v="130"/>
    <n v="108"/>
    <n v="96"/>
    <n v="16"/>
    <n v="3"/>
    <n v="0"/>
    <n v="3"/>
    <m/>
    <m/>
    <n v="0"/>
    <m/>
    <m/>
    <m/>
    <m/>
    <m/>
    <m/>
    <m/>
    <x v="6"/>
    <n v="484"/>
    <n v="0"/>
    <m/>
    <n v="1"/>
    <m/>
    <m/>
    <n v="12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71069"/>
    <x v="292"/>
    <n v="0"/>
    <n v="0"/>
    <n v="0"/>
    <n v="0"/>
    <n v="0"/>
    <n v="0"/>
    <n v="0"/>
    <n v="0"/>
    <n v="0"/>
    <n v="0"/>
    <n v="158"/>
    <n v="36"/>
    <n v="194"/>
    <n v="141"/>
    <n v="142"/>
    <n v="126"/>
    <n v="11"/>
    <n v="2"/>
    <n v="0"/>
    <n v="11"/>
    <m/>
    <m/>
    <n v="0"/>
    <m/>
    <m/>
    <m/>
    <m/>
    <m/>
    <m/>
    <m/>
    <x v="6"/>
    <n v="627"/>
    <n v="0"/>
    <m/>
    <n v="1"/>
    <m/>
    <m/>
    <n v="19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71070"/>
    <x v="293"/>
    <n v="336"/>
    <n v="50"/>
    <n v="386"/>
    <n v="338"/>
    <n v="188"/>
    <n v="143"/>
    <n v="0"/>
    <n v="0"/>
    <n v="0"/>
    <n v="0"/>
    <n v="605"/>
    <n v="119"/>
    <n v="724"/>
    <n v="551"/>
    <n v="447"/>
    <n v="487"/>
    <n v="39"/>
    <n v="6"/>
    <n v="0"/>
    <n v="42"/>
    <n v="520"/>
    <n v="58"/>
    <n v="578"/>
    <n v="552"/>
    <n v="332"/>
    <n v="192"/>
    <n v="0"/>
    <n v="0"/>
    <n v="0"/>
    <n v="0"/>
    <x v="995"/>
    <n v="2296"/>
    <n v="1055"/>
    <n v="0.72038327526132406"/>
    <n v="0.54050522648083621"/>
    <n v="0.36215235792019346"/>
    <n v="578"/>
    <n v="724"/>
    <n v="386"/>
    <n v="0.7983425414364641"/>
    <n v="0.46685082872928174"/>
    <n v="0.33217993079584773"/>
    <n v="1.0018148820326678"/>
    <n v="0.38656987295825773"/>
    <n v="0.38768115942028986"/>
    <n v="0.74272930648769575"/>
    <n v="0.57941834451901564"/>
    <n v="0.43373493975903615"/>
    <n v="0"/>
    <n v="1"/>
    <m/>
    <n v="0.3942505133470226"/>
    <n v="0.70636550308008217"/>
    <n v="0.25520833333333331"/>
    <n v="0"/>
    <n v="1"/>
    <m/>
    <n v="0"/>
    <n v="1"/>
    <m/>
    <m/>
    <m/>
    <m/>
  </r>
  <r>
    <x v="6"/>
    <n v="72003"/>
    <x v="294"/>
    <n v="67"/>
    <n v="5"/>
    <n v="72"/>
    <n v="0"/>
    <n v="48"/>
    <n v="17"/>
    <n v="0"/>
    <n v="0"/>
    <n v="0"/>
    <n v="0"/>
    <n v="211"/>
    <n v="42"/>
    <n v="253"/>
    <n v="177"/>
    <n v="231"/>
    <n v="172"/>
    <n v="18"/>
    <n v="2"/>
    <n v="0"/>
    <n v="18"/>
    <n v="151"/>
    <n v="28"/>
    <n v="179"/>
    <n v="0"/>
    <n v="180"/>
    <n v="70"/>
    <n v="0"/>
    <n v="0"/>
    <n v="0"/>
    <n v="0"/>
    <x v="133"/>
    <n v="871"/>
    <n v="137"/>
    <n v="0.4925373134328358"/>
    <n v="0.8427095292766934"/>
    <n v="0.6806526806526807"/>
    <n v="179"/>
    <n v="253"/>
    <n v="72"/>
    <n v="0.70750988142292492"/>
    <n v="0.71541501976284583"/>
    <n v="0.5977653631284916"/>
    <n v="0"/>
    <n v="1"/>
    <m/>
    <n v="0.77922077922077926"/>
    <n v="0.79220779220779225"/>
    <n v="0.73333333333333328"/>
    <n v="0"/>
    <n v="1"/>
    <m/>
    <n v="0.40697674418604651"/>
    <n v="0.90116279069767447"/>
    <n v="0.75714285714285712"/>
    <n v="0"/>
    <n v="1"/>
    <m/>
    <n v="0"/>
    <n v="1"/>
    <m/>
    <m/>
    <m/>
    <m/>
  </r>
  <r>
    <x v="6"/>
    <n v="72004"/>
    <x v="295"/>
    <n v="202"/>
    <n v="42"/>
    <n v="244"/>
    <n v="186"/>
    <n v="136"/>
    <n v="124"/>
    <n v="0"/>
    <n v="0"/>
    <n v="0"/>
    <n v="0"/>
    <n v="242"/>
    <n v="50"/>
    <n v="292"/>
    <n v="206"/>
    <n v="214"/>
    <n v="224"/>
    <n v="19"/>
    <n v="0"/>
    <n v="0"/>
    <n v="5"/>
    <n v="509"/>
    <n v="115"/>
    <n v="624"/>
    <n v="483"/>
    <n v="565"/>
    <n v="433"/>
    <n v="0"/>
    <n v="0"/>
    <n v="0"/>
    <n v="0"/>
    <x v="1113"/>
    <n v="960"/>
    <n v="690"/>
    <n v="2.1927083333333335"/>
    <n v="0.28125"/>
    <n v="0.67220902612826605"/>
    <n v="624"/>
    <n v="292"/>
    <n v="244"/>
    <n v="2.1369863013698631"/>
    <n v="0.16438356164383561"/>
    <n v="0.60897435897435892"/>
    <n v="2.3446601941747574"/>
    <n v="9.7087378640776698E-2"/>
    <n v="0.6149068322981367"/>
    <n v="2.6401869158878504"/>
    <n v="0.3644859813084112"/>
    <n v="0.75929203539823009"/>
    <n v="0"/>
    <n v="1"/>
    <m/>
    <n v="1.9330357142857142"/>
    <n v="0.44642857142857145"/>
    <n v="0.71362586605080836"/>
    <m/>
    <m/>
    <m/>
    <n v="0"/>
    <n v="1"/>
    <m/>
    <m/>
    <m/>
    <m/>
  </r>
  <r>
    <x v="6"/>
    <n v="72018"/>
    <x v="296"/>
    <n v="123"/>
    <n v="24"/>
    <n v="147"/>
    <n v="0"/>
    <n v="0"/>
    <n v="0"/>
    <n v="0"/>
    <n v="0"/>
    <n v="0"/>
    <n v="0"/>
    <n v="219"/>
    <n v="49"/>
    <n v="268"/>
    <n v="199"/>
    <n v="192"/>
    <n v="197"/>
    <n v="10"/>
    <n v="2"/>
    <n v="0"/>
    <n v="7"/>
    <n v="177"/>
    <n v="176"/>
    <n v="353"/>
    <n v="0"/>
    <n v="0"/>
    <n v="0"/>
    <n v="0"/>
    <n v="0"/>
    <n v="0"/>
    <n v="0"/>
    <x v="1114"/>
    <n v="875"/>
    <n v="147"/>
    <n v="0.40342857142857141"/>
    <n v="0.83199999999999996"/>
    <n v="0.58356940509915012"/>
    <n v="353"/>
    <n v="268"/>
    <n v="147"/>
    <n v="1.3171641791044777"/>
    <n v="0.45149253731343286"/>
    <n v="0.58356940509915012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6"/>
    <n v="72020"/>
    <x v="297"/>
    <n v="447"/>
    <n v="113"/>
    <n v="560"/>
    <n v="382"/>
    <n v="478"/>
    <n v="231"/>
    <n v="0"/>
    <n v="0"/>
    <n v="0"/>
    <n v="0"/>
    <n v="544"/>
    <n v="152"/>
    <n v="696"/>
    <n v="434"/>
    <n v="614"/>
    <n v="454"/>
    <n v="29"/>
    <n v="5"/>
    <n v="0"/>
    <n v="39"/>
    <n v="488"/>
    <n v="136"/>
    <n v="624"/>
    <n v="404"/>
    <n v="557"/>
    <n v="311"/>
    <n v="0"/>
    <n v="0"/>
    <n v="0"/>
    <n v="0"/>
    <x v="1115"/>
    <n v="2271"/>
    <n v="1651"/>
    <n v="0.83487450462351387"/>
    <n v="0.27300748568912375"/>
    <n v="0.12921940928270043"/>
    <n v="624"/>
    <n v="696"/>
    <n v="560"/>
    <n v="0.89655172413793105"/>
    <n v="0.19540229885057472"/>
    <n v="0.10256410256410256"/>
    <n v="0.93087557603686633"/>
    <n v="0.11981566820276497"/>
    <n v="5.4455445544554455E-2"/>
    <n v="0.90716612377850159"/>
    <n v="0.22149837133550487"/>
    <n v="0.14183123877917414"/>
    <n v="0"/>
    <n v="1"/>
    <m/>
    <n v="0.68502202643171806"/>
    <n v="0.49118942731277532"/>
    <n v="0.25723472668810288"/>
    <n v="0"/>
    <n v="1"/>
    <m/>
    <n v="0"/>
    <n v="1"/>
    <m/>
    <m/>
    <m/>
    <m/>
  </r>
  <r>
    <x v="6"/>
    <n v="72021"/>
    <x v="298"/>
    <n v="272"/>
    <n v="56"/>
    <n v="328"/>
    <n v="291"/>
    <n v="215"/>
    <n v="200"/>
    <n v="0"/>
    <n v="0"/>
    <n v="0"/>
    <n v="0"/>
    <n v="409"/>
    <n v="74"/>
    <n v="483"/>
    <n v="406"/>
    <n v="315"/>
    <n v="338"/>
    <n v="27"/>
    <n v="8"/>
    <n v="0"/>
    <n v="9"/>
    <n v="561"/>
    <n v="225"/>
    <n v="786"/>
    <n v="643"/>
    <n v="777"/>
    <n v="1205"/>
    <n v="0"/>
    <n v="0"/>
    <n v="0"/>
    <n v="0"/>
    <x v="1116"/>
    <n v="1586"/>
    <n v="1034"/>
    <n v="2.1506935687263558"/>
    <n v="0.34804539722572508"/>
    <n v="0.69686309000293167"/>
    <n v="786"/>
    <n v="483"/>
    <n v="328"/>
    <n v="1.6273291925465838"/>
    <n v="0.32091097308488614"/>
    <n v="0.58269720101781175"/>
    <n v="1.583743842364532"/>
    <n v="0.28325123152709358"/>
    <n v="0.54743390357698285"/>
    <n v="2.4666666666666668"/>
    <n v="0.31746031746031744"/>
    <n v="0.72329472329472333"/>
    <n v="0"/>
    <n v="1"/>
    <m/>
    <n v="3.5650887573964498"/>
    <n v="0.40828402366863903"/>
    <n v="0.8340248962655602"/>
    <n v="0"/>
    <n v="1"/>
    <m/>
    <n v="0"/>
    <n v="1"/>
    <m/>
    <m/>
    <m/>
    <m/>
  </r>
  <r>
    <x v="1"/>
    <n v="72043"/>
    <x v="318"/>
    <n v="480"/>
    <n v="81"/>
    <n v="561"/>
    <n v="477"/>
    <n v="399"/>
    <n v="375"/>
    <n v="17"/>
    <n v="17"/>
    <n v="0"/>
    <n v="3"/>
    <n v="780"/>
    <n v="131"/>
    <n v="911"/>
    <n v="793"/>
    <n v="627"/>
    <n v="558"/>
    <n v="44"/>
    <n v="23"/>
    <n v="0"/>
    <n v="54"/>
    <n v="707"/>
    <n v="175"/>
    <n v="882"/>
    <n v="749"/>
    <n v="723"/>
    <n v="831"/>
    <n v="32"/>
    <n v="44"/>
    <n v="0"/>
    <n v="7"/>
    <x v="1117"/>
    <n v="3010"/>
    <n v="1849"/>
    <n v="1.0857142857142856"/>
    <n v="0.38571428571428573"/>
    <n v="0.43421052631578949"/>
    <n v="882"/>
    <n v="911"/>
    <n v="561"/>
    <n v="0.96816684961580679"/>
    <n v="0.38419319429198684"/>
    <n v="0.36394557823129253"/>
    <n v="0.94451450189155106"/>
    <n v="0.39848675914249687"/>
    <n v="0.36315086782376504"/>
    <n v="1.1531100478468899"/>
    <n v="0.36363636363636365"/>
    <n v="0.44813278008298757"/>
    <n v="0.72727272727272729"/>
    <n v="0.61363636363636365"/>
    <n v="0.46875"/>
    <n v="1.489247311827957"/>
    <n v="0.32795698924731181"/>
    <n v="0.54873646209386284"/>
    <n v="1.9130434782608696"/>
    <n v="0.2608695652173913"/>
    <n v="0.61363636363636365"/>
    <n v="0.12962962962962962"/>
    <n v="0.94444444444444442"/>
    <n v="0.5714285714285714"/>
    <m/>
    <m/>
    <m/>
  </r>
  <r>
    <x v="6"/>
    <n v="72037"/>
    <x v="300"/>
    <n v="94"/>
    <n v="0"/>
    <n v="94"/>
    <n v="105"/>
    <n v="46"/>
    <n v="0"/>
    <n v="0"/>
    <n v="0"/>
    <n v="0"/>
    <n v="0"/>
    <n v="217"/>
    <n v="53"/>
    <n v="270"/>
    <n v="247"/>
    <n v="231"/>
    <n v="184"/>
    <n v="18"/>
    <n v="2"/>
    <n v="0"/>
    <n v="18"/>
    <n v="135"/>
    <n v="0"/>
    <n v="135"/>
    <n v="130"/>
    <n v="66"/>
    <n v="0"/>
    <n v="0"/>
    <n v="0"/>
    <n v="0"/>
    <n v="0"/>
    <x v="1118"/>
    <n v="970"/>
    <n v="245"/>
    <n v="0.34123711340206186"/>
    <n v="0.74742268041237114"/>
    <n v="0.25981873111782477"/>
    <n v="135"/>
    <n v="270"/>
    <n v="94"/>
    <n v="0.5"/>
    <n v="0.6518518518518519"/>
    <n v="0.3037037037037037"/>
    <n v="0.52631578947368418"/>
    <n v="0.5748987854251012"/>
    <n v="0.19230769230769232"/>
    <n v="0.2857142857142857"/>
    <n v="0.80086580086580084"/>
    <n v="0.30303030303030304"/>
    <n v="0"/>
    <n v="1"/>
    <m/>
    <n v="0"/>
    <n v="1"/>
    <m/>
    <n v="0"/>
    <n v="1"/>
    <m/>
    <n v="0"/>
    <n v="1"/>
    <m/>
    <m/>
    <m/>
    <m/>
  </r>
  <r>
    <x v="6"/>
    <n v="72038"/>
    <x v="301"/>
    <n v="100"/>
    <n v="0"/>
    <n v="100"/>
    <n v="171"/>
    <n v="28"/>
    <n v="0"/>
    <n v="0"/>
    <n v="0"/>
    <n v="0"/>
    <n v="0"/>
    <n v="195"/>
    <n v="33"/>
    <n v="228"/>
    <n v="215"/>
    <n v="171"/>
    <n v="142"/>
    <n v="14"/>
    <n v="2"/>
    <n v="0"/>
    <n v="20"/>
    <n v="362"/>
    <n v="0"/>
    <n v="362"/>
    <n v="602"/>
    <n v="86"/>
    <n v="0"/>
    <n v="0"/>
    <n v="0"/>
    <n v="0"/>
    <n v="0"/>
    <x v="1119"/>
    <n v="792"/>
    <n v="299"/>
    <n v="1.3257575757575757"/>
    <n v="0.62247474747474751"/>
    <n v="0.71523809523809523"/>
    <n v="362"/>
    <n v="228"/>
    <n v="100"/>
    <n v="1.5877192982456141"/>
    <n v="0.56140350877192979"/>
    <n v="0.72375690607734811"/>
    <n v="2.8"/>
    <n v="0.20465116279069767"/>
    <n v="0.71594684385382057"/>
    <n v="0.50292397660818711"/>
    <n v="0.83625730994152048"/>
    <n v="0.67441860465116277"/>
    <n v="0"/>
    <n v="1"/>
    <m/>
    <n v="0"/>
    <n v="1"/>
    <m/>
    <n v="0"/>
    <n v="1"/>
    <m/>
    <n v="0"/>
    <n v="1"/>
    <m/>
    <m/>
    <m/>
    <m/>
  </r>
  <r>
    <x v="6"/>
    <n v="72039"/>
    <x v="302"/>
    <n v="230"/>
    <n v="46"/>
    <n v="276"/>
    <n v="160"/>
    <n v="233"/>
    <n v="132"/>
    <n v="0"/>
    <n v="0"/>
    <n v="0"/>
    <n v="0"/>
    <n v="536"/>
    <n v="98"/>
    <n v="634"/>
    <n v="465"/>
    <n v="485"/>
    <n v="456"/>
    <n v="37"/>
    <n v="4"/>
    <n v="0"/>
    <n v="46"/>
    <n v="336"/>
    <n v="96"/>
    <n v="432"/>
    <n v="188"/>
    <n v="455"/>
    <n v="292"/>
    <n v="0"/>
    <n v="0"/>
    <n v="0"/>
    <n v="0"/>
    <x v="66"/>
    <n v="2127"/>
    <n v="801"/>
    <n v="0.64268923366243536"/>
    <n v="0.62341325811001413"/>
    <n v="0.41404535479151428"/>
    <n v="432"/>
    <n v="634"/>
    <n v="276"/>
    <n v="0.68138801261829651"/>
    <n v="0.56466876971608837"/>
    <n v="0.3611111111111111"/>
    <n v="0.4043010752688172"/>
    <n v="0.65591397849462363"/>
    <n v="0.14893617021276595"/>
    <n v="0.93814432989690721"/>
    <n v="0.51958762886597942"/>
    <n v="0.4879120879120879"/>
    <n v="0"/>
    <n v="1"/>
    <m/>
    <n v="0.64035087719298245"/>
    <n v="0.71052631578947367"/>
    <n v="0.54794520547945202"/>
    <n v="0"/>
    <n v="1"/>
    <m/>
    <n v="0"/>
    <n v="1"/>
    <m/>
    <m/>
    <m/>
    <m/>
  </r>
  <r>
    <x v="6"/>
    <n v="72041"/>
    <x v="303"/>
    <n v="278"/>
    <n v="37"/>
    <n v="315"/>
    <n v="239"/>
    <n v="130"/>
    <n v="79"/>
    <n v="0"/>
    <n v="0"/>
    <n v="0"/>
    <n v="0"/>
    <n v="388"/>
    <n v="88"/>
    <n v="476"/>
    <n v="308"/>
    <n v="328"/>
    <n v="275"/>
    <n v="18"/>
    <n v="3"/>
    <n v="0"/>
    <n v="11"/>
    <n v="575"/>
    <n v="55"/>
    <n v="630"/>
    <n v="491"/>
    <n v="238"/>
    <n v="151"/>
    <n v="0"/>
    <n v="0"/>
    <n v="0"/>
    <n v="0"/>
    <x v="413"/>
    <n v="1419"/>
    <n v="763"/>
    <n v="1.0641296687808315"/>
    <n v="0.46229739252995067"/>
    <n v="0.4947019867549669"/>
    <n v="630"/>
    <n v="476"/>
    <n v="315"/>
    <n v="1.3235294117647058"/>
    <n v="0.33823529411764708"/>
    <n v="0.5"/>
    <n v="1.5941558441558441"/>
    <n v="0.22402597402597402"/>
    <n v="0.51323828920570269"/>
    <n v="0.72560975609756095"/>
    <n v="0.60365853658536583"/>
    <n v="0.45378151260504201"/>
    <n v="0"/>
    <n v="1"/>
    <m/>
    <n v="0.54909090909090907"/>
    <n v="0.71272727272727276"/>
    <n v="0.47682119205298013"/>
    <n v="0"/>
    <n v="1"/>
    <m/>
    <n v="0"/>
    <n v="1"/>
    <m/>
    <m/>
    <m/>
    <m/>
  </r>
  <r>
    <x v="6"/>
    <n v="72042"/>
    <x v="304"/>
    <n v="105"/>
    <n v="12"/>
    <n v="117"/>
    <n v="0"/>
    <n v="0"/>
    <n v="0"/>
    <n v="0"/>
    <n v="0"/>
    <n v="0"/>
    <n v="0"/>
    <n v="419"/>
    <n v="64"/>
    <n v="483"/>
    <n v="388"/>
    <n v="371"/>
    <n v="313"/>
    <n v="37"/>
    <n v="2"/>
    <n v="0"/>
    <n v="9"/>
    <n v="113"/>
    <n v="14"/>
    <n v="127"/>
    <n v="0"/>
    <n v="0"/>
    <n v="0"/>
    <n v="0"/>
    <n v="0"/>
    <n v="0"/>
    <n v="0"/>
    <x v="148"/>
    <n v="1603"/>
    <n v="117"/>
    <n v="7.9226450405489701E-2"/>
    <n v="0.92701185277604492"/>
    <n v="7.874015748031496E-2"/>
    <n v="127"/>
    <n v="483"/>
    <n v="117"/>
    <n v="0.26293995859213248"/>
    <n v="0.75776397515527949"/>
    <n v="7.874015748031496E-2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2"/>
    <n v="72043"/>
    <x v="318"/>
    <n v="464"/>
    <n v="100"/>
    <n v="564"/>
    <n v="489"/>
    <n v="380"/>
    <n v="388"/>
    <n v="24"/>
    <n v="18"/>
    <n v="0"/>
    <n v="6"/>
    <n v="769"/>
    <n v="143"/>
    <n v="912"/>
    <n v="778"/>
    <n v="625"/>
    <n v="571"/>
    <n v="53"/>
    <n v="18"/>
    <n v="0"/>
    <n v="76"/>
    <n v="737"/>
    <n v="192"/>
    <n v="929"/>
    <n v="774"/>
    <n v="704"/>
    <n v="836"/>
    <n v="42"/>
    <n v="45"/>
    <n v="0"/>
    <n v="20"/>
    <x v="1120"/>
    <n v="3033"/>
    <n v="1869"/>
    <n v="1.1045169798878998"/>
    <n v="0.3837784371909001"/>
    <n v="0.44208955223880597"/>
    <n v="929"/>
    <n v="912"/>
    <n v="564"/>
    <n v="1.0186403508771931"/>
    <n v="0.38157894736842107"/>
    <n v="0.39289558665231433"/>
    <n v="0.99485861182519275"/>
    <n v="0.37146529562982006"/>
    <n v="0.36821705426356588"/>
    <n v="1.1264000000000001"/>
    <n v="0.39200000000000002"/>
    <n v="0.46022727272727271"/>
    <n v="0.79245283018867929"/>
    <n v="0.54716981132075471"/>
    <n v="0.42857142857142855"/>
    <n v="1.4640980735551663"/>
    <n v="0.3204903677758319"/>
    <n v="0.53588516746411485"/>
    <n v="2.5"/>
    <n v="0"/>
    <n v="0.6"/>
    <n v="0.26315789473684209"/>
    <n v="0.92105263157894735"/>
    <n v="0.7"/>
    <m/>
    <m/>
    <m/>
  </r>
  <r>
    <x v="6"/>
    <n v="73001"/>
    <x v="305"/>
    <n v="0"/>
    <n v="0"/>
    <n v="0"/>
    <n v="0"/>
    <n v="0"/>
    <n v="0"/>
    <n v="0"/>
    <n v="0"/>
    <n v="0"/>
    <n v="0"/>
    <n v="235"/>
    <n v="20"/>
    <n v="255"/>
    <n v="255"/>
    <n v="158"/>
    <n v="107"/>
    <n v="21"/>
    <n v="9"/>
    <n v="0"/>
    <n v="14"/>
    <m/>
    <m/>
    <n v="0"/>
    <m/>
    <m/>
    <m/>
    <m/>
    <m/>
    <m/>
    <m/>
    <x v="6"/>
    <n v="819"/>
    <n v="0"/>
    <m/>
    <n v="1"/>
    <m/>
    <m/>
    <n v="25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73006"/>
    <x v="306"/>
    <n v="399"/>
    <n v="79"/>
    <n v="478"/>
    <n v="422"/>
    <n v="141"/>
    <n v="159"/>
    <n v="0"/>
    <n v="0"/>
    <n v="0"/>
    <n v="0"/>
    <n v="490"/>
    <n v="104"/>
    <n v="594"/>
    <n v="490"/>
    <n v="432"/>
    <n v="399"/>
    <n v="38"/>
    <n v="1"/>
    <n v="0"/>
    <n v="59"/>
    <n v="737"/>
    <n v="166"/>
    <n v="903"/>
    <n v="735"/>
    <n v="286"/>
    <n v="385"/>
    <n v="0"/>
    <n v="0"/>
    <n v="0"/>
    <n v="0"/>
    <x v="1121"/>
    <n v="2013"/>
    <n v="1200"/>
    <n v="1.1470442126179832"/>
    <n v="0.4038748137108793"/>
    <n v="0.48029449978345606"/>
    <n v="903"/>
    <n v="594"/>
    <n v="478"/>
    <n v="1.5202020202020201"/>
    <n v="0.19528619528619529"/>
    <n v="0.47065337763012183"/>
    <n v="1.5"/>
    <n v="0.13877551020408163"/>
    <n v="0.42585034013605444"/>
    <n v="0.66203703703703709"/>
    <n v="0.67361111111111116"/>
    <n v="0.50699300699300698"/>
    <n v="0"/>
    <n v="1"/>
    <m/>
    <n v="0.96491228070175439"/>
    <n v="0.60150375939849621"/>
    <n v="0.58701298701298699"/>
    <n v="0"/>
    <n v="1"/>
    <m/>
    <n v="0"/>
    <n v="1"/>
    <m/>
    <m/>
    <m/>
    <m/>
  </r>
  <r>
    <x v="6"/>
    <n v="73009"/>
    <x v="307"/>
    <n v="91"/>
    <n v="0"/>
    <n v="91"/>
    <n v="113"/>
    <n v="40"/>
    <n v="0"/>
    <n v="0"/>
    <n v="0"/>
    <n v="0"/>
    <n v="0"/>
    <n v="174"/>
    <n v="20"/>
    <n v="194"/>
    <n v="183"/>
    <n v="141"/>
    <n v="97"/>
    <n v="11"/>
    <n v="2"/>
    <n v="0"/>
    <n v="12"/>
    <n v="236"/>
    <n v="0"/>
    <n v="236"/>
    <n v="282"/>
    <n v="76"/>
    <n v="0"/>
    <n v="0"/>
    <n v="0"/>
    <n v="0"/>
    <n v="0"/>
    <x v="1122"/>
    <n v="640"/>
    <n v="244"/>
    <n v="0.92812499999999998"/>
    <n v="0.61875000000000002"/>
    <n v="0.58922558922558921"/>
    <n v="236"/>
    <n v="194"/>
    <n v="91"/>
    <n v="1.2164948453608246"/>
    <n v="0.53092783505154639"/>
    <n v="0.61440677966101698"/>
    <n v="1.540983606557377"/>
    <n v="0.38251366120218577"/>
    <n v="0.599290780141844"/>
    <n v="0.53900709219858156"/>
    <n v="0.71631205673758869"/>
    <n v="0.47368421052631576"/>
    <n v="0"/>
    <n v="1"/>
    <m/>
    <n v="0"/>
    <n v="1"/>
    <m/>
    <n v="0"/>
    <n v="1"/>
    <m/>
    <n v="0"/>
    <n v="1"/>
    <m/>
    <m/>
    <m/>
    <m/>
  </r>
  <r>
    <x v="6"/>
    <n v="73022"/>
    <x v="308"/>
    <n v="0"/>
    <n v="0"/>
    <n v="0"/>
    <n v="0"/>
    <n v="0"/>
    <n v="0"/>
    <n v="0"/>
    <n v="0"/>
    <n v="0"/>
    <n v="0"/>
    <n v="117"/>
    <n v="12"/>
    <n v="129"/>
    <n v="101"/>
    <n v="102"/>
    <n v="62"/>
    <n v="8"/>
    <n v="3"/>
    <n v="0"/>
    <n v="6"/>
    <m/>
    <m/>
    <n v="0"/>
    <m/>
    <m/>
    <m/>
    <m/>
    <m/>
    <m/>
    <m/>
    <x v="6"/>
    <n v="411"/>
    <n v="0"/>
    <m/>
    <n v="1"/>
    <m/>
    <m/>
    <n v="12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73028"/>
    <x v="153"/>
    <n v="0"/>
    <n v="0"/>
    <n v="0"/>
    <n v="0"/>
    <n v="0"/>
    <n v="0"/>
    <n v="0"/>
    <n v="0"/>
    <n v="0"/>
    <n v="0"/>
    <n v="1"/>
    <n v="0"/>
    <n v="1"/>
    <n v="0"/>
    <n v="1"/>
    <n v="1"/>
    <n v="0"/>
    <n v="0"/>
    <n v="0"/>
    <n v="0"/>
    <m/>
    <m/>
    <n v="0"/>
    <m/>
    <m/>
    <m/>
    <m/>
    <m/>
    <m/>
    <m/>
    <x v="6"/>
    <n v="3"/>
    <n v="0"/>
    <m/>
    <n v="1"/>
    <m/>
    <m/>
    <n v="1"/>
    <n v="0"/>
    <m/>
    <n v="1"/>
    <m/>
    <m/>
    <m/>
    <m/>
    <m/>
    <n v="1"/>
    <m/>
    <m/>
    <m/>
    <m/>
    <m/>
    <n v="1"/>
    <m/>
    <m/>
    <m/>
    <m/>
    <m/>
    <m/>
    <m/>
    <m/>
    <m/>
    <m/>
  </r>
  <r>
    <x v="6"/>
    <n v="73032"/>
    <x v="309"/>
    <n v="0"/>
    <n v="0"/>
    <n v="0"/>
    <n v="0"/>
    <n v="62"/>
    <n v="35"/>
    <n v="0"/>
    <n v="0"/>
    <n v="0"/>
    <n v="0"/>
    <n v="150"/>
    <n v="21"/>
    <n v="171"/>
    <n v="155"/>
    <n v="139"/>
    <n v="96"/>
    <n v="15"/>
    <n v="0"/>
    <n v="0"/>
    <n v="14"/>
    <n v="0"/>
    <n v="0"/>
    <n v="0"/>
    <n v="0"/>
    <n v="276"/>
    <n v="172"/>
    <n v="0"/>
    <n v="0"/>
    <n v="0"/>
    <n v="0"/>
    <x v="914"/>
    <n v="590"/>
    <n v="97"/>
    <n v="0.7593220338983051"/>
    <n v="0.83559322033898309"/>
    <n v="0.7834821428571429"/>
    <n v="0"/>
    <n v="171"/>
    <n v="0"/>
    <n v="0"/>
    <n v="1"/>
    <m/>
    <n v="0"/>
    <n v="1"/>
    <m/>
    <n v="1.985611510791367"/>
    <n v="0.5539568345323741"/>
    <n v="0.77536231884057971"/>
    <n v="0"/>
    <n v="1"/>
    <m/>
    <n v="1.7916666666666667"/>
    <n v="0.63541666666666663"/>
    <n v="0.79651162790697672"/>
    <m/>
    <m/>
    <m/>
    <n v="0"/>
    <n v="1"/>
    <m/>
    <m/>
    <m/>
    <m/>
  </r>
  <r>
    <x v="6"/>
    <n v="73040"/>
    <x v="310"/>
    <n v="0"/>
    <n v="0"/>
    <n v="0"/>
    <n v="0"/>
    <n v="0"/>
    <n v="0"/>
    <n v="0"/>
    <n v="0"/>
    <n v="0"/>
    <n v="0"/>
    <n v="132"/>
    <n v="21"/>
    <n v="153"/>
    <n v="155"/>
    <n v="112"/>
    <n v="79"/>
    <n v="9"/>
    <n v="1"/>
    <n v="0"/>
    <n v="16"/>
    <m/>
    <m/>
    <n v="0"/>
    <m/>
    <m/>
    <m/>
    <m/>
    <m/>
    <m/>
    <m/>
    <x v="6"/>
    <n v="525"/>
    <n v="0"/>
    <m/>
    <n v="1"/>
    <m/>
    <m/>
    <n v="15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73042"/>
    <x v="311"/>
    <n v="322"/>
    <n v="53"/>
    <n v="375"/>
    <n v="271"/>
    <n v="234"/>
    <n v="218"/>
    <n v="0"/>
    <n v="0"/>
    <n v="0"/>
    <n v="0"/>
    <n v="423"/>
    <n v="72"/>
    <n v="495"/>
    <n v="341"/>
    <n v="341"/>
    <n v="358"/>
    <n v="29"/>
    <n v="11"/>
    <n v="0"/>
    <n v="34"/>
    <n v="482"/>
    <n v="111"/>
    <n v="593"/>
    <n v="387"/>
    <n v="369"/>
    <n v="440"/>
    <n v="0"/>
    <n v="0"/>
    <n v="0"/>
    <n v="0"/>
    <x v="1123"/>
    <n v="1609"/>
    <n v="1098"/>
    <n v="1.1118707271597266"/>
    <n v="0.31758856432566812"/>
    <n v="0.38624930128563445"/>
    <n v="593"/>
    <n v="495"/>
    <n v="375"/>
    <n v="1.1979797979797979"/>
    <n v="0.24242424242424243"/>
    <n v="0.36762225969645868"/>
    <n v="1.1348973607038124"/>
    <n v="0.20527859237536658"/>
    <n v="0.29974160206718348"/>
    <n v="1.0821114369501466"/>
    <n v="0.31378299120234604"/>
    <n v="0.36585365853658536"/>
    <n v="0"/>
    <n v="1"/>
    <m/>
    <n v="1.229050279329609"/>
    <n v="0.39106145251396646"/>
    <n v="0.50454545454545452"/>
    <n v="0"/>
    <n v="1"/>
    <m/>
    <n v="0"/>
    <n v="1"/>
    <m/>
    <m/>
    <m/>
    <m/>
  </r>
  <r>
    <x v="6"/>
    <n v="73066"/>
    <x v="312"/>
    <n v="0"/>
    <n v="0"/>
    <n v="0"/>
    <n v="0"/>
    <n v="0"/>
    <n v="0"/>
    <n v="0"/>
    <n v="0"/>
    <n v="0"/>
    <n v="0"/>
    <n v="259"/>
    <n v="43"/>
    <n v="302"/>
    <n v="256"/>
    <n v="188"/>
    <n v="180"/>
    <n v="9"/>
    <n v="0"/>
    <n v="0"/>
    <n v="26"/>
    <m/>
    <m/>
    <n v="0"/>
    <m/>
    <m/>
    <m/>
    <m/>
    <m/>
    <m/>
    <m/>
    <x v="6"/>
    <n v="961"/>
    <n v="0"/>
    <m/>
    <n v="1"/>
    <m/>
    <m/>
    <n v="302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6"/>
    <n v="73083"/>
    <x v="313"/>
    <n v="394"/>
    <n v="100"/>
    <n v="494"/>
    <n v="389"/>
    <n v="324"/>
    <n v="308"/>
    <n v="0"/>
    <n v="0"/>
    <n v="0"/>
    <n v="0"/>
    <n v="432"/>
    <n v="111"/>
    <n v="543"/>
    <n v="431"/>
    <n v="388"/>
    <n v="372"/>
    <n v="15"/>
    <n v="3"/>
    <n v="0"/>
    <n v="45"/>
    <n v="704"/>
    <n v="189"/>
    <n v="893"/>
    <n v="657"/>
    <n v="686"/>
    <n v="697"/>
    <n v="0"/>
    <n v="0"/>
    <n v="0"/>
    <n v="0"/>
    <x v="1124"/>
    <n v="1797"/>
    <n v="1515"/>
    <n v="1.6321647189760713"/>
    <n v="0.15692821368948248"/>
    <n v="0.48346403000340948"/>
    <n v="893"/>
    <n v="543"/>
    <n v="494"/>
    <n v="1.6445672191528544"/>
    <n v="9.0239410681399637E-2"/>
    <n v="0.44680851063829785"/>
    <n v="1.5243619489559164"/>
    <n v="9.7447795823665889E-2"/>
    <n v="0.40791476407914762"/>
    <n v="1.768041237113402"/>
    <n v="0.16494845360824742"/>
    <n v="0.5276967930029155"/>
    <n v="0"/>
    <n v="1"/>
    <m/>
    <n v="1.8736559139784945"/>
    <n v="0.17204301075268819"/>
    <n v="0.55810616929698709"/>
    <n v="0"/>
    <n v="1"/>
    <m/>
    <n v="0"/>
    <n v="1"/>
    <m/>
    <m/>
    <m/>
    <m/>
  </r>
  <r>
    <x v="6"/>
    <n v="73098"/>
    <x v="314"/>
    <n v="0"/>
    <n v="0"/>
    <n v="0"/>
    <n v="0"/>
    <n v="0"/>
    <n v="0"/>
    <n v="0"/>
    <n v="0"/>
    <n v="0"/>
    <n v="0"/>
    <n v="111"/>
    <n v="16"/>
    <n v="127"/>
    <n v="147"/>
    <n v="89"/>
    <n v="64"/>
    <n v="2"/>
    <n v="1"/>
    <n v="0"/>
    <n v="20"/>
    <m/>
    <m/>
    <n v="0"/>
    <m/>
    <m/>
    <m/>
    <m/>
    <m/>
    <m/>
    <m/>
    <x v="6"/>
    <n v="450"/>
    <n v="0"/>
    <m/>
    <n v="1"/>
    <m/>
    <m/>
    <n v="12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73107"/>
    <x v="315"/>
    <n v="372"/>
    <n v="141"/>
    <n v="513"/>
    <n v="219"/>
    <n v="409"/>
    <n v="409"/>
    <n v="0"/>
    <n v="8"/>
    <n v="0"/>
    <n v="0"/>
    <n v="623"/>
    <n v="168"/>
    <n v="791"/>
    <n v="424"/>
    <n v="542"/>
    <n v="594"/>
    <n v="29"/>
    <n v="8"/>
    <n v="0"/>
    <n v="30"/>
    <n v="522"/>
    <n v="236"/>
    <n v="758"/>
    <n v="263"/>
    <n v="616"/>
    <n v="640"/>
    <n v="0"/>
    <n v="36"/>
    <n v="0"/>
    <n v="0"/>
    <x v="1125"/>
    <n v="2418"/>
    <n v="1558"/>
    <n v="0.95657568238213397"/>
    <n v="0.3556658395368073"/>
    <n v="0.32641591007349763"/>
    <n v="758"/>
    <n v="791"/>
    <n v="513"/>
    <n v="0.95828065739570167"/>
    <n v="0.35145385587863465"/>
    <n v="0.32321899736147758"/>
    <n v="0.62028301886792447"/>
    <n v="0.48349056603773582"/>
    <n v="0.16730038022813687"/>
    <n v="1.1365313653136531"/>
    <n v="0.24538745387453875"/>
    <n v="0.33603896103896103"/>
    <n v="0"/>
    <n v="1"/>
    <m/>
    <n v="1.0774410774410774"/>
    <n v="0.31144781144781147"/>
    <n v="0.36093750000000002"/>
    <n v="4.5"/>
    <n v="0"/>
    <n v="0.77777777777777779"/>
    <n v="0"/>
    <n v="1"/>
    <m/>
    <m/>
    <m/>
    <m/>
  </r>
  <r>
    <x v="6"/>
    <n v="73109"/>
    <x v="316"/>
    <n v="37"/>
    <n v="0"/>
    <n v="37"/>
    <n v="35"/>
    <n v="10"/>
    <n v="0"/>
    <n v="0"/>
    <n v="0"/>
    <n v="0"/>
    <n v="0"/>
    <n v="44"/>
    <n v="2"/>
    <n v="46"/>
    <n v="38"/>
    <n v="27"/>
    <n v="19"/>
    <n v="1"/>
    <n v="0"/>
    <n v="0"/>
    <n v="2"/>
    <n v="121"/>
    <n v="0"/>
    <n v="121"/>
    <n v="129"/>
    <n v="56"/>
    <n v="0"/>
    <n v="0"/>
    <n v="0"/>
    <n v="0"/>
    <n v="0"/>
    <x v="728"/>
    <n v="133"/>
    <n v="82"/>
    <n v="2.3007518796992481"/>
    <n v="0.38345864661654133"/>
    <n v="0.73202614379084963"/>
    <n v="121"/>
    <n v="46"/>
    <n v="37"/>
    <n v="2.6304347826086958"/>
    <n v="0.19565217391304349"/>
    <n v="0.69421487603305787"/>
    <n v="3.3947368421052633"/>
    <n v="7.8947368421052627E-2"/>
    <n v="0.72868217054263562"/>
    <n v="2.074074074074074"/>
    <n v="0.62962962962962965"/>
    <n v="0.8214285714285714"/>
    <n v="0"/>
    <n v="1"/>
    <m/>
    <n v="0"/>
    <n v="1"/>
    <m/>
    <m/>
    <m/>
    <m/>
    <n v="0"/>
    <n v="1"/>
    <m/>
    <m/>
    <m/>
    <m/>
  </r>
  <r>
    <x v="6"/>
    <n v="88888"/>
    <x v="153"/>
    <n v="0"/>
    <n v="0"/>
    <n v="0"/>
    <n v="0"/>
    <n v="0"/>
    <n v="0"/>
    <n v="0"/>
    <n v="0"/>
    <n v="0"/>
    <n v="0"/>
    <n v="683"/>
    <n v="496"/>
    <n v="1179"/>
    <n v="435"/>
    <n v="746"/>
    <n v="1739"/>
    <n v="50"/>
    <n v="8"/>
    <n v="0"/>
    <n v="22"/>
    <m/>
    <m/>
    <n v="0"/>
    <m/>
    <m/>
    <m/>
    <m/>
    <m/>
    <m/>
    <m/>
    <x v="6"/>
    <n v="4179"/>
    <n v="0"/>
    <m/>
    <n v="1"/>
    <m/>
    <m/>
    <n v="117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6"/>
    <n v="92101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6"/>
    <n v="93014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6"/>
    <n v="99999"/>
    <x v="153"/>
    <n v="0"/>
    <n v="0"/>
    <n v="0"/>
    <n v="0"/>
    <n v="0"/>
    <n v="0"/>
    <n v="0"/>
    <n v="0"/>
    <n v="0"/>
    <n v="0"/>
    <n v="1061"/>
    <n v="94"/>
    <n v="1155"/>
    <n v="1135"/>
    <n v="540"/>
    <n v="382"/>
    <n v="40"/>
    <n v="1"/>
    <n v="0"/>
    <n v="14"/>
    <m/>
    <m/>
    <n v="0"/>
    <m/>
    <m/>
    <m/>
    <m/>
    <m/>
    <m/>
    <m/>
    <x v="6"/>
    <n v="3267"/>
    <n v="0"/>
    <m/>
    <n v="1"/>
    <m/>
    <m/>
    <n v="115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m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7"/>
    <n v="11001"/>
    <x v="0"/>
    <n v="18"/>
    <n v="0"/>
    <n v="18"/>
    <n v="0"/>
    <n v="0"/>
    <n v="0"/>
    <n v="0"/>
    <n v="0"/>
    <n v="0"/>
    <n v="0"/>
    <n v="290"/>
    <n v="19"/>
    <n v="309"/>
    <n v="303"/>
    <n v="190"/>
    <n v="123"/>
    <n v="14"/>
    <n v="3"/>
    <n v="0"/>
    <n v="8"/>
    <n v="30"/>
    <n v="0"/>
    <n v="30"/>
    <n v="0"/>
    <n v="0"/>
    <n v="0"/>
    <n v="0"/>
    <n v="0"/>
    <n v="0"/>
    <n v="0"/>
    <x v="516"/>
    <n v="950"/>
    <n v="18"/>
    <n v="3.1578947368421054E-2"/>
    <n v="0.9810526315789474"/>
    <n v="0.4"/>
    <n v="30"/>
    <n v="309"/>
    <n v="18"/>
    <n v="9.7087378640776698E-2"/>
    <n v="0.94174757281553401"/>
    <n v="0.4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7"/>
    <n v="11002"/>
    <x v="1"/>
    <n v="6420"/>
    <n v="1962"/>
    <n v="8382"/>
    <n v="5801"/>
    <n v="3983"/>
    <n v="5464"/>
    <n v="540"/>
    <n v="713"/>
    <n v="0"/>
    <n v="194"/>
    <n v="7527"/>
    <n v="2370"/>
    <n v="9897"/>
    <n v="6618"/>
    <n v="5242"/>
    <n v="7105"/>
    <n v="561"/>
    <n v="750"/>
    <n v="0"/>
    <n v="274"/>
    <n v="7789"/>
    <n v="2157"/>
    <n v="9946"/>
    <n v="7625"/>
    <n v="5937"/>
    <n v="7031"/>
    <n v="1306"/>
    <n v="808"/>
    <n v="0"/>
    <n v="356"/>
    <x v="1126"/>
    <n v="30447"/>
    <n v="25077"/>
    <n v="1.0841462213025914"/>
    <n v="0.17637205636023254"/>
    <n v="0.24029810051804054"/>
    <n v="9946"/>
    <n v="9897"/>
    <n v="8382"/>
    <n v="1.0049509952510862"/>
    <n v="0.15307668990603213"/>
    <n v="0.15724914538507942"/>
    <n v="1.1521607736476276"/>
    <n v="0.12345119371411302"/>
    <n v="0.23921311475409837"/>
    <n v="1.132582983594048"/>
    <n v="0.2401755055322396"/>
    <n v="0.32912245241704563"/>
    <n v="2.3279857397504458"/>
    <n v="3.7433155080213901E-2"/>
    <n v="0.58652373660030632"/>
    <n v="0.98958479943701616"/>
    <n v="0.23096410978184378"/>
    <n v="0.22287014649409756"/>
    <n v="1.0773333333333333"/>
    <n v="4.9333333333333333E-2"/>
    <n v="0.11757425742574257"/>
    <n v="1.2992700729927007"/>
    <n v="0.29197080291970801"/>
    <n v="0.4550561797752809"/>
    <m/>
    <m/>
    <m/>
  </r>
  <r>
    <x v="7"/>
    <n v="11004"/>
    <x v="2"/>
    <n v="150"/>
    <n v="0"/>
    <n v="150"/>
    <n v="204"/>
    <n v="0"/>
    <n v="0"/>
    <n v="0"/>
    <n v="0"/>
    <n v="0"/>
    <n v="0"/>
    <n v="298"/>
    <n v="29"/>
    <n v="327"/>
    <n v="369"/>
    <n v="209"/>
    <n v="121"/>
    <n v="13"/>
    <n v="2"/>
    <n v="0"/>
    <n v="7"/>
    <n v="476"/>
    <n v="0"/>
    <n v="476"/>
    <n v="767"/>
    <n v="0"/>
    <n v="0"/>
    <n v="0"/>
    <n v="0"/>
    <n v="0"/>
    <n v="0"/>
    <x v="1057"/>
    <n v="1048"/>
    <n v="354"/>
    <n v="1.1860687022900764"/>
    <n v="0.66221374045801529"/>
    <n v="0.71520514883346742"/>
    <n v="476"/>
    <n v="327"/>
    <n v="150"/>
    <n v="1.4556574923547401"/>
    <n v="0.54128440366972475"/>
    <n v="0.68487394957983194"/>
    <n v="2.078590785907859"/>
    <n v="0.44715447154471544"/>
    <n v="0.73402868318122561"/>
    <n v="0"/>
    <n v="1"/>
    <m/>
    <n v="0"/>
    <n v="1"/>
    <m/>
    <n v="0"/>
    <n v="1"/>
    <m/>
    <n v="0"/>
    <n v="1"/>
    <m/>
    <n v="0"/>
    <n v="1"/>
    <m/>
    <m/>
    <m/>
    <m/>
  </r>
  <r>
    <x v="7"/>
    <n v="11005"/>
    <x v="3"/>
    <n v="253"/>
    <n v="57"/>
    <n v="310"/>
    <n v="213"/>
    <n v="202"/>
    <n v="124"/>
    <n v="0"/>
    <n v="0"/>
    <n v="0"/>
    <n v="0"/>
    <n v="306"/>
    <n v="73"/>
    <n v="379"/>
    <n v="247"/>
    <n v="283"/>
    <n v="252"/>
    <n v="14"/>
    <n v="9"/>
    <n v="0"/>
    <n v="8"/>
    <n v="859"/>
    <n v="180"/>
    <n v="1039"/>
    <n v="791"/>
    <n v="966"/>
    <n v="536"/>
    <n v="0"/>
    <n v="0"/>
    <n v="0"/>
    <n v="0"/>
    <x v="1127"/>
    <n v="1192"/>
    <n v="849"/>
    <n v="2.7953020134228188"/>
    <n v="0.28775167785234901"/>
    <n v="0.74519807923169268"/>
    <n v="1039"/>
    <n v="379"/>
    <n v="310"/>
    <n v="2.7414248021108181"/>
    <n v="0.18205804749340371"/>
    <n v="0.70163618864292587"/>
    <n v="3.2024291497975708"/>
    <n v="0.13765182186234817"/>
    <n v="0.73072060682680151"/>
    <n v="3.4134275618374557"/>
    <n v="0.28621908127208479"/>
    <n v="0.79089026915113869"/>
    <n v="0"/>
    <n v="1"/>
    <m/>
    <n v="2.126984126984127"/>
    <n v="0.50793650793650791"/>
    <n v="0.76865671641791045"/>
    <n v="0"/>
    <n v="1"/>
    <m/>
    <n v="0"/>
    <n v="1"/>
    <m/>
    <m/>
    <m/>
    <m/>
  </r>
  <r>
    <x v="7"/>
    <n v="11007"/>
    <x v="4"/>
    <n v="34"/>
    <n v="11"/>
    <n v="45"/>
    <n v="8"/>
    <n v="29"/>
    <n v="29"/>
    <n v="0"/>
    <n v="0"/>
    <n v="0"/>
    <n v="0"/>
    <n v="155"/>
    <n v="38"/>
    <n v="193"/>
    <n v="142"/>
    <n v="143"/>
    <n v="124"/>
    <n v="7"/>
    <n v="2"/>
    <n v="0"/>
    <n v="8"/>
    <n v="224"/>
    <n v="76"/>
    <n v="300"/>
    <n v="51"/>
    <n v="234"/>
    <n v="211"/>
    <n v="0"/>
    <n v="0"/>
    <n v="0"/>
    <n v="0"/>
    <x v="1128"/>
    <n v="619"/>
    <n v="111"/>
    <n v="1.2859450726978998"/>
    <n v="0.82067851373182554"/>
    <n v="0.86055276381909551"/>
    <n v="300"/>
    <n v="193"/>
    <n v="45"/>
    <n v="1.5544041450777202"/>
    <n v="0.76683937823834192"/>
    <n v="0.85"/>
    <n v="0.35915492957746481"/>
    <n v="0.94366197183098588"/>
    <n v="0.84313725490196079"/>
    <n v="1.6363636363636365"/>
    <n v="0.79720279720279719"/>
    <n v="0.87606837606837606"/>
    <n v="0"/>
    <n v="1"/>
    <m/>
    <n v="1.7016129032258065"/>
    <n v="0.7661290322580645"/>
    <n v="0.86255924170616116"/>
    <n v="0"/>
    <n v="1"/>
    <m/>
    <n v="0"/>
    <n v="1"/>
    <m/>
    <m/>
    <m/>
    <m/>
  </r>
  <r>
    <x v="7"/>
    <n v="11008"/>
    <x v="5"/>
    <n v="591"/>
    <n v="47"/>
    <n v="638"/>
    <n v="738"/>
    <n v="249"/>
    <n v="144"/>
    <n v="0"/>
    <n v="0"/>
    <n v="0"/>
    <n v="0"/>
    <n v="733"/>
    <n v="80"/>
    <n v="813"/>
    <n v="860"/>
    <n v="540"/>
    <n v="358"/>
    <n v="42"/>
    <n v="8"/>
    <n v="0"/>
    <n v="18"/>
    <n v="1175"/>
    <n v="141"/>
    <n v="1316"/>
    <n v="1453"/>
    <n v="616"/>
    <n v="541"/>
    <n v="0"/>
    <n v="0"/>
    <n v="0"/>
    <n v="0"/>
    <x v="1129"/>
    <n v="2639"/>
    <n v="1769"/>
    <n v="1.4876847290640394"/>
    <n v="0.32967032967032966"/>
    <n v="0.54941416199694348"/>
    <n v="1316"/>
    <n v="813"/>
    <n v="638"/>
    <n v="1.6186961869618697"/>
    <n v="0.21525215252152521"/>
    <n v="0.51519756838905773"/>
    <n v="1.6895348837209303"/>
    <n v="0.14186046511627906"/>
    <n v="0.49208534067446663"/>
    <n v="1.1407407407407408"/>
    <n v="0.53888888888888886"/>
    <n v="0.59577922077922074"/>
    <n v="0"/>
    <n v="1"/>
    <m/>
    <n v="1.511173184357542"/>
    <n v="0.5977653631284916"/>
    <n v="0.73382624768946392"/>
    <n v="0"/>
    <n v="1"/>
    <m/>
    <n v="0"/>
    <n v="1"/>
    <m/>
    <m/>
    <m/>
    <m/>
  </r>
  <r>
    <x v="7"/>
    <n v="11009"/>
    <x v="6"/>
    <n v="0"/>
    <n v="0"/>
    <n v="0"/>
    <n v="0"/>
    <n v="0"/>
    <n v="0"/>
    <n v="0"/>
    <n v="0"/>
    <n v="0"/>
    <n v="0"/>
    <n v="571"/>
    <n v="88"/>
    <n v="659"/>
    <n v="487"/>
    <n v="523"/>
    <n v="395"/>
    <n v="23"/>
    <n v="1"/>
    <n v="0"/>
    <n v="28"/>
    <m/>
    <m/>
    <n v="0"/>
    <m/>
    <m/>
    <m/>
    <m/>
    <m/>
    <m/>
    <m/>
    <x v="6"/>
    <n v="2116"/>
    <n v="0"/>
    <m/>
    <n v="1"/>
    <m/>
    <m/>
    <n v="65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11013"/>
    <x v="7"/>
    <n v="105"/>
    <n v="7"/>
    <n v="112"/>
    <n v="73"/>
    <n v="13"/>
    <n v="19"/>
    <n v="0"/>
    <n v="0"/>
    <n v="0"/>
    <n v="0"/>
    <n v="354"/>
    <n v="36"/>
    <n v="390"/>
    <n v="492"/>
    <n v="275"/>
    <n v="149"/>
    <n v="20"/>
    <n v="12"/>
    <n v="0"/>
    <n v="14"/>
    <n v="369"/>
    <n v="49"/>
    <n v="418"/>
    <n v="234"/>
    <n v="72"/>
    <n v="170"/>
    <n v="0"/>
    <n v="0"/>
    <n v="0"/>
    <n v="0"/>
    <x v="1130"/>
    <n v="1352"/>
    <n v="217"/>
    <n v="0.66124260355029585"/>
    <n v="0.83949704142011838"/>
    <n v="0.75727069351230425"/>
    <n v="418"/>
    <n v="390"/>
    <n v="112"/>
    <n v="1.0717948717948718"/>
    <n v="0.71282051282051284"/>
    <n v="0.73205741626794263"/>
    <n v="0.47560975609756095"/>
    <n v="0.85162601626016265"/>
    <n v="0.68803418803418803"/>
    <n v="0.26181818181818184"/>
    <n v="0.95272727272727276"/>
    <n v="0.81944444444444442"/>
    <n v="0"/>
    <n v="1"/>
    <m/>
    <n v="1.1409395973154361"/>
    <n v="0.87248322147651003"/>
    <n v="0.88823529411764701"/>
    <n v="0"/>
    <n v="1"/>
    <m/>
    <n v="0"/>
    <n v="1"/>
    <m/>
    <m/>
    <m/>
    <m/>
  </r>
  <r>
    <x v="7"/>
    <n v="11016"/>
    <x v="8"/>
    <n v="233"/>
    <n v="40"/>
    <n v="273"/>
    <n v="238"/>
    <n v="74"/>
    <n v="80"/>
    <n v="0"/>
    <n v="0"/>
    <n v="0"/>
    <n v="0"/>
    <n v="345"/>
    <n v="75"/>
    <n v="420"/>
    <n v="307"/>
    <n v="339"/>
    <n v="263"/>
    <n v="26"/>
    <n v="4"/>
    <n v="0"/>
    <n v="20"/>
    <n v="438"/>
    <n v="79"/>
    <n v="517"/>
    <n v="566"/>
    <n v="128"/>
    <n v="170"/>
    <n v="0"/>
    <n v="0"/>
    <n v="0"/>
    <n v="0"/>
    <x v="799"/>
    <n v="1379"/>
    <n v="665"/>
    <n v="1.0014503263234227"/>
    <n v="0.51776649746192893"/>
    <n v="0.5184648805213613"/>
    <n v="517"/>
    <n v="420"/>
    <n v="273"/>
    <n v="1.230952380952381"/>
    <n v="0.35"/>
    <n v="0.47195357833655704"/>
    <n v="1.8436482084690553"/>
    <n v="0.22475570032573289"/>
    <n v="0.5795053003533569"/>
    <n v="0.3775811209439528"/>
    <n v="0.78171091445427732"/>
    <n v="0.421875"/>
    <n v="0"/>
    <n v="1"/>
    <m/>
    <n v="0.64638783269961975"/>
    <n v="0.69581749049429653"/>
    <n v="0.52941176470588236"/>
    <n v="0"/>
    <n v="1"/>
    <m/>
    <n v="0"/>
    <n v="1"/>
    <m/>
    <m/>
    <m/>
    <m/>
  </r>
  <r>
    <x v="7"/>
    <n v="11018"/>
    <x v="9"/>
    <n v="0"/>
    <n v="0"/>
    <n v="0"/>
    <n v="0"/>
    <n v="0"/>
    <n v="0"/>
    <n v="0"/>
    <n v="0"/>
    <n v="0"/>
    <n v="0"/>
    <n v="180"/>
    <n v="44"/>
    <n v="224"/>
    <n v="162"/>
    <n v="171"/>
    <n v="129"/>
    <n v="13"/>
    <n v="1"/>
    <n v="0"/>
    <n v="6"/>
    <m/>
    <m/>
    <n v="0"/>
    <m/>
    <m/>
    <m/>
    <m/>
    <m/>
    <m/>
    <m/>
    <x v="6"/>
    <n v="706"/>
    <n v="0"/>
    <m/>
    <n v="1"/>
    <m/>
    <m/>
    <n v="22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11021"/>
    <x v="10"/>
    <n v="67"/>
    <n v="0"/>
    <n v="67"/>
    <n v="126"/>
    <n v="0"/>
    <n v="0"/>
    <n v="0"/>
    <n v="0"/>
    <n v="0"/>
    <n v="0"/>
    <n v="205"/>
    <n v="9"/>
    <n v="214"/>
    <n v="304"/>
    <n v="109"/>
    <n v="57"/>
    <n v="10"/>
    <n v="0"/>
    <n v="0"/>
    <n v="3"/>
    <n v="203"/>
    <n v="0"/>
    <n v="203"/>
    <n v="415"/>
    <n v="0"/>
    <n v="0"/>
    <n v="0"/>
    <n v="0"/>
    <n v="0"/>
    <n v="0"/>
    <x v="1131"/>
    <n v="697"/>
    <n v="193"/>
    <n v="0.88665710186513624"/>
    <n v="0.72309899569583935"/>
    <n v="0.68770226537216828"/>
    <n v="203"/>
    <n v="214"/>
    <n v="67"/>
    <n v="0.94859813084112155"/>
    <n v="0.68691588785046731"/>
    <n v="0.66995073891625612"/>
    <n v="1.3651315789473684"/>
    <n v="0.58552631578947367"/>
    <n v="0.69638554216867465"/>
    <n v="0"/>
    <n v="1"/>
    <m/>
    <n v="0"/>
    <n v="1"/>
    <m/>
    <n v="0"/>
    <n v="1"/>
    <m/>
    <m/>
    <m/>
    <m/>
    <n v="0"/>
    <n v="1"/>
    <m/>
    <m/>
    <m/>
    <m/>
  </r>
  <r>
    <x v="7"/>
    <n v="11022"/>
    <x v="11"/>
    <n v="145"/>
    <n v="15"/>
    <n v="160"/>
    <n v="154"/>
    <n v="87"/>
    <n v="50"/>
    <n v="0"/>
    <n v="0"/>
    <n v="0"/>
    <n v="0"/>
    <n v="362"/>
    <n v="42"/>
    <n v="404"/>
    <n v="439"/>
    <n v="311"/>
    <n v="203"/>
    <n v="24"/>
    <n v="2"/>
    <n v="0"/>
    <n v="15"/>
    <n v="336"/>
    <n v="63"/>
    <n v="399"/>
    <n v="286"/>
    <n v="399"/>
    <n v="368"/>
    <n v="0"/>
    <n v="0"/>
    <n v="0"/>
    <n v="0"/>
    <x v="1132"/>
    <n v="1398"/>
    <n v="451"/>
    <n v="1.03862660944206"/>
    <n v="0.6773962804005722"/>
    <n v="0.68939393939393945"/>
    <n v="399"/>
    <n v="404"/>
    <n v="160"/>
    <n v="0.98762376237623761"/>
    <n v="0.60396039603960394"/>
    <n v="0.59899749373433586"/>
    <n v="0.65148063781321186"/>
    <n v="0.64920273348519364"/>
    <n v="0.46153846153846156"/>
    <n v="1.2829581993569132"/>
    <n v="0.72025723472668812"/>
    <n v="0.78195488721804507"/>
    <n v="0"/>
    <n v="1"/>
    <m/>
    <n v="1.812807881773399"/>
    <n v="0.75369458128078815"/>
    <n v="0.86413043478260865"/>
    <n v="0"/>
    <n v="1"/>
    <m/>
    <n v="0"/>
    <n v="1"/>
    <m/>
    <m/>
    <m/>
    <m/>
  </r>
  <r>
    <x v="7"/>
    <n v="11023"/>
    <x v="12"/>
    <n v="178"/>
    <n v="6"/>
    <n v="184"/>
    <n v="137"/>
    <n v="102"/>
    <n v="32"/>
    <n v="0"/>
    <n v="30"/>
    <n v="0"/>
    <n v="0"/>
    <n v="477"/>
    <n v="55"/>
    <n v="532"/>
    <n v="543"/>
    <n v="407"/>
    <n v="282"/>
    <n v="28"/>
    <n v="47"/>
    <n v="0"/>
    <n v="8"/>
    <n v="379"/>
    <n v="29"/>
    <n v="408"/>
    <n v="263"/>
    <n v="303"/>
    <n v="220"/>
    <n v="0"/>
    <n v="61"/>
    <n v="0"/>
    <n v="0"/>
    <x v="237"/>
    <n v="1847"/>
    <n v="485"/>
    <n v="0.67948023822414727"/>
    <n v="0.73741201949106661"/>
    <n v="0.61354581673306774"/>
    <n v="408"/>
    <n v="532"/>
    <n v="184"/>
    <n v="0.76691729323308266"/>
    <n v="0.65413533834586468"/>
    <n v="0.5490196078431373"/>
    <n v="0.48434622467771637"/>
    <n v="0.74769797421731121"/>
    <n v="0.47908745247148288"/>
    <n v="0.74447174447174447"/>
    <n v="0.74938574938574942"/>
    <n v="0.6633663366336634"/>
    <n v="0"/>
    <n v="1"/>
    <m/>
    <n v="0.78014184397163122"/>
    <n v="0.88652482269503541"/>
    <n v="0.8545454545454545"/>
    <n v="1.2978723404255319"/>
    <n v="0.36170212765957449"/>
    <n v="0.50819672131147542"/>
    <n v="0"/>
    <n v="1"/>
    <m/>
    <m/>
    <m/>
    <m/>
  </r>
  <r>
    <x v="7"/>
    <n v="11024"/>
    <x v="13"/>
    <n v="278"/>
    <n v="13"/>
    <n v="291"/>
    <n v="347"/>
    <n v="161"/>
    <n v="80"/>
    <n v="0"/>
    <n v="0"/>
    <n v="0"/>
    <n v="0"/>
    <n v="453"/>
    <n v="40"/>
    <n v="493"/>
    <n v="523"/>
    <n v="349"/>
    <n v="216"/>
    <n v="27"/>
    <n v="4"/>
    <n v="0"/>
    <n v="7"/>
    <n v="993"/>
    <n v="63"/>
    <n v="1056"/>
    <n v="1118"/>
    <n v="685"/>
    <n v="257"/>
    <n v="0"/>
    <n v="0"/>
    <n v="0"/>
    <n v="0"/>
    <x v="1133"/>
    <n v="1619"/>
    <n v="879"/>
    <n v="1.9246448424953675"/>
    <n v="0.45707226683137742"/>
    <n v="0.71790757381258019"/>
    <n v="1056"/>
    <n v="493"/>
    <n v="291"/>
    <n v="2.1419878296146044"/>
    <n v="0.40973630831643004"/>
    <n v="0.72443181818181823"/>
    <n v="2.1376673040152965"/>
    <n v="0.33652007648183557"/>
    <n v="0.6896243291592129"/>
    <n v="1.9627507163323783"/>
    <n v="0.5386819484240688"/>
    <n v="0.76496350364963506"/>
    <n v="0"/>
    <n v="1"/>
    <m/>
    <n v="1.1898148148148149"/>
    <n v="0.62962962962962965"/>
    <n v="0.68871595330739299"/>
    <n v="0"/>
    <n v="1"/>
    <m/>
    <n v="0"/>
    <n v="1"/>
    <m/>
    <m/>
    <m/>
    <m/>
  </r>
  <r>
    <x v="7"/>
    <n v="11025"/>
    <x v="14"/>
    <n v="0"/>
    <n v="0"/>
    <n v="0"/>
    <n v="0"/>
    <n v="0"/>
    <n v="0"/>
    <n v="0"/>
    <n v="0"/>
    <n v="0"/>
    <n v="0"/>
    <n v="179"/>
    <n v="18"/>
    <n v="197"/>
    <n v="254"/>
    <n v="142"/>
    <n v="104"/>
    <n v="9"/>
    <n v="14"/>
    <n v="0"/>
    <n v="4"/>
    <m/>
    <m/>
    <n v="0"/>
    <m/>
    <m/>
    <m/>
    <m/>
    <m/>
    <m/>
    <m/>
    <x v="6"/>
    <n v="724"/>
    <n v="0"/>
    <m/>
    <n v="1"/>
    <m/>
    <m/>
    <n v="19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11029"/>
    <x v="15"/>
    <n v="114"/>
    <n v="22"/>
    <n v="136"/>
    <n v="166"/>
    <n v="77"/>
    <n v="46"/>
    <n v="0"/>
    <n v="0"/>
    <n v="0"/>
    <n v="0"/>
    <n v="495"/>
    <n v="56"/>
    <n v="551"/>
    <n v="593"/>
    <n v="334"/>
    <n v="220"/>
    <n v="39"/>
    <n v="7"/>
    <n v="0"/>
    <n v="21"/>
    <n v="342"/>
    <n v="88"/>
    <n v="430"/>
    <n v="606"/>
    <n v="320"/>
    <n v="284"/>
    <n v="0"/>
    <n v="0"/>
    <n v="0"/>
    <n v="0"/>
    <x v="1134"/>
    <n v="1765"/>
    <n v="425"/>
    <n v="0.92917847025495748"/>
    <n v="0.75920679886685549"/>
    <n v="0.74085365853658536"/>
    <n v="430"/>
    <n v="551"/>
    <n v="136"/>
    <n v="0.7803992740471869"/>
    <n v="0.75317604355716883"/>
    <n v="0.68372093023255809"/>
    <n v="1.0219224283305228"/>
    <n v="0.7200674536256324"/>
    <n v="0.72607260726072609"/>
    <n v="0.95808383233532934"/>
    <n v="0.76946107784431139"/>
    <n v="0.75937500000000002"/>
    <n v="0"/>
    <n v="1"/>
    <m/>
    <n v="1.290909090909091"/>
    <n v="0.79090909090909089"/>
    <n v="0.8380281690140845"/>
    <n v="0"/>
    <n v="1"/>
    <m/>
    <n v="0"/>
    <n v="1"/>
    <m/>
    <m/>
    <m/>
    <m/>
  </r>
  <r>
    <x v="7"/>
    <n v="11030"/>
    <x v="16"/>
    <n v="2"/>
    <n v="15"/>
    <n v="17"/>
    <n v="0"/>
    <n v="5"/>
    <n v="38"/>
    <n v="0"/>
    <n v="0"/>
    <n v="0"/>
    <n v="0"/>
    <n v="152"/>
    <n v="66"/>
    <n v="218"/>
    <n v="131"/>
    <n v="152"/>
    <n v="147"/>
    <n v="14"/>
    <n v="0"/>
    <n v="0"/>
    <n v="6"/>
    <n v="3"/>
    <n v="47"/>
    <n v="50"/>
    <n v="0"/>
    <n v="21"/>
    <n v="177"/>
    <n v="0"/>
    <n v="0"/>
    <n v="0"/>
    <n v="0"/>
    <x v="1135"/>
    <n v="668"/>
    <n v="60"/>
    <n v="0.3712574850299401"/>
    <n v="0.91017964071856283"/>
    <n v="0.75806451612903225"/>
    <n v="50"/>
    <n v="218"/>
    <n v="17"/>
    <n v="0.22935779816513763"/>
    <n v="0.92201834862385323"/>
    <n v="0.66"/>
    <n v="0"/>
    <n v="1"/>
    <m/>
    <n v="0.13815789473684212"/>
    <n v="0.96710526315789469"/>
    <n v="0.76190476190476186"/>
    <n v="0"/>
    <n v="1"/>
    <m/>
    <n v="1.2040816326530612"/>
    <n v="0.74149659863945583"/>
    <n v="0.78531073446327682"/>
    <m/>
    <m/>
    <m/>
    <n v="0"/>
    <n v="1"/>
    <m/>
    <m/>
    <m/>
    <m/>
  </r>
  <r>
    <x v="7"/>
    <n v="11035"/>
    <x v="17"/>
    <n v="0"/>
    <n v="0"/>
    <n v="0"/>
    <n v="0"/>
    <n v="0"/>
    <n v="0"/>
    <n v="0"/>
    <n v="0"/>
    <n v="0"/>
    <n v="0"/>
    <n v="366"/>
    <n v="36"/>
    <n v="402"/>
    <n v="419"/>
    <n v="292"/>
    <n v="195"/>
    <n v="18"/>
    <n v="26"/>
    <n v="0"/>
    <n v="15"/>
    <m/>
    <m/>
    <n v="0"/>
    <m/>
    <m/>
    <m/>
    <m/>
    <m/>
    <m/>
    <m/>
    <x v="6"/>
    <n v="1367"/>
    <n v="0"/>
    <m/>
    <n v="1"/>
    <m/>
    <m/>
    <n v="40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11037"/>
    <x v="18"/>
    <n v="0"/>
    <n v="0"/>
    <n v="0"/>
    <n v="0"/>
    <n v="0"/>
    <n v="0"/>
    <n v="0"/>
    <n v="0"/>
    <n v="0"/>
    <n v="0"/>
    <n v="290"/>
    <n v="39"/>
    <n v="329"/>
    <n v="288"/>
    <n v="230"/>
    <n v="156"/>
    <n v="14"/>
    <n v="3"/>
    <n v="0"/>
    <n v="7"/>
    <m/>
    <m/>
    <n v="0"/>
    <m/>
    <m/>
    <m/>
    <m/>
    <m/>
    <m/>
    <m/>
    <x v="6"/>
    <n v="1027"/>
    <n v="0"/>
    <m/>
    <n v="1"/>
    <m/>
    <m/>
    <n v="32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11038"/>
    <x v="19"/>
    <n v="0"/>
    <n v="0"/>
    <n v="0"/>
    <n v="0"/>
    <n v="0"/>
    <n v="0"/>
    <n v="0"/>
    <n v="0"/>
    <n v="0"/>
    <n v="0"/>
    <n v="171"/>
    <n v="37"/>
    <n v="208"/>
    <n v="189"/>
    <n v="160"/>
    <n v="98"/>
    <n v="13"/>
    <n v="0"/>
    <n v="0"/>
    <n v="9"/>
    <m/>
    <m/>
    <n v="0"/>
    <m/>
    <m/>
    <m/>
    <m/>
    <m/>
    <m/>
    <m/>
    <x v="6"/>
    <n v="677"/>
    <n v="0"/>
    <m/>
    <n v="1"/>
    <m/>
    <m/>
    <n v="20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11039"/>
    <x v="20"/>
    <n v="58"/>
    <n v="7"/>
    <n v="65"/>
    <n v="87"/>
    <n v="59"/>
    <n v="26"/>
    <n v="0"/>
    <n v="0"/>
    <n v="0"/>
    <n v="0"/>
    <n v="405"/>
    <n v="25"/>
    <n v="430"/>
    <n v="538"/>
    <n v="261"/>
    <n v="147"/>
    <n v="27"/>
    <n v="3"/>
    <n v="0"/>
    <n v="7"/>
    <n v="196"/>
    <n v="24"/>
    <n v="220"/>
    <n v="190"/>
    <n v="249"/>
    <n v="102"/>
    <n v="0"/>
    <n v="0"/>
    <n v="0"/>
    <n v="0"/>
    <x v="1136"/>
    <n v="1413"/>
    <n v="237"/>
    <n v="0.5385704175513093"/>
    <n v="0.83227176220806798"/>
    <n v="0.68856767411300923"/>
    <n v="220"/>
    <n v="430"/>
    <n v="65"/>
    <n v="0.51162790697674421"/>
    <n v="0.84883720930232553"/>
    <n v="0.70454545454545459"/>
    <n v="0.35315985130111527"/>
    <n v="0.83828996282527879"/>
    <n v="0.54210526315789476"/>
    <n v="0.95402298850574707"/>
    <n v="0.77394636015325668"/>
    <n v="0.76305220883534142"/>
    <n v="0"/>
    <n v="1"/>
    <m/>
    <n v="0.69387755102040816"/>
    <n v="0.8231292517006803"/>
    <n v="0.74509803921568629"/>
    <n v="0"/>
    <n v="1"/>
    <m/>
    <n v="0"/>
    <n v="1"/>
    <m/>
    <m/>
    <m/>
    <m/>
  </r>
  <r>
    <x v="7"/>
    <n v="11040"/>
    <x v="21"/>
    <n v="412"/>
    <n v="33"/>
    <n v="445"/>
    <n v="418"/>
    <n v="159"/>
    <n v="116"/>
    <n v="0"/>
    <n v="0"/>
    <n v="0"/>
    <n v="0"/>
    <n v="670"/>
    <n v="85"/>
    <n v="755"/>
    <n v="723"/>
    <n v="511"/>
    <n v="359"/>
    <n v="45"/>
    <n v="4"/>
    <n v="0"/>
    <n v="15"/>
    <n v="853"/>
    <n v="103"/>
    <n v="956"/>
    <n v="803"/>
    <n v="489"/>
    <n v="441"/>
    <n v="0"/>
    <n v="0"/>
    <n v="0"/>
    <n v="0"/>
    <x v="1137"/>
    <n v="2412"/>
    <n v="1138"/>
    <n v="1.1148424543946931"/>
    <n v="0.52819237147595355"/>
    <n v="0.57679434734101898"/>
    <n v="956"/>
    <n v="755"/>
    <n v="445"/>
    <n v="1.266225165562914"/>
    <n v="0.41059602649006621"/>
    <n v="0.53451882845188281"/>
    <n v="1.1106500691562933"/>
    <n v="0.42185338865836791"/>
    <n v="0.47945205479452052"/>
    <n v="0.95694716242661448"/>
    <n v="0.68884540117416826"/>
    <n v="0.67484662576687116"/>
    <n v="0"/>
    <n v="1"/>
    <m/>
    <n v="1.2284122562674096"/>
    <n v="0.67688022284122562"/>
    <n v="0.7369614512471655"/>
    <n v="0"/>
    <n v="1"/>
    <m/>
    <n v="0"/>
    <n v="1"/>
    <m/>
    <m/>
    <m/>
    <m/>
  </r>
  <r>
    <x v="7"/>
    <n v="11044"/>
    <x v="22"/>
    <n v="56"/>
    <n v="32"/>
    <n v="88"/>
    <n v="0"/>
    <n v="103"/>
    <n v="109"/>
    <n v="0"/>
    <n v="0"/>
    <n v="0"/>
    <n v="0"/>
    <n v="323"/>
    <n v="56"/>
    <n v="379"/>
    <n v="243"/>
    <n v="338"/>
    <n v="256"/>
    <n v="6"/>
    <n v="0"/>
    <n v="0"/>
    <n v="7"/>
    <n v="223"/>
    <n v="203"/>
    <n v="426"/>
    <n v="0"/>
    <n v="429"/>
    <n v="652"/>
    <n v="0"/>
    <n v="0"/>
    <n v="0"/>
    <n v="0"/>
    <x v="1138"/>
    <n v="1229"/>
    <n v="300"/>
    <n v="1.2262001627339301"/>
    <n v="0.75589910496338486"/>
    <n v="0.80092899800928996"/>
    <n v="426"/>
    <n v="379"/>
    <n v="88"/>
    <n v="1.1240105540897098"/>
    <n v="0.76781002638522422"/>
    <n v="0.79342723004694837"/>
    <n v="0"/>
    <n v="1"/>
    <m/>
    <n v="1.2692307692307692"/>
    <n v="0.69526627218934911"/>
    <n v="0.75990675990675993"/>
    <n v="0"/>
    <n v="1"/>
    <m/>
    <n v="2.546875"/>
    <n v="0.57421875"/>
    <n v="0.83282208588957052"/>
    <m/>
    <m/>
    <m/>
    <n v="0"/>
    <n v="1"/>
    <m/>
    <m/>
    <m/>
    <m/>
  </r>
  <r>
    <x v="7"/>
    <n v="11050"/>
    <x v="23"/>
    <n v="74"/>
    <n v="0"/>
    <n v="74"/>
    <n v="64"/>
    <n v="36"/>
    <n v="0"/>
    <n v="0"/>
    <n v="0"/>
    <n v="0"/>
    <n v="0"/>
    <n v="167"/>
    <n v="26"/>
    <n v="193"/>
    <n v="147"/>
    <n v="140"/>
    <n v="102"/>
    <n v="10"/>
    <n v="3"/>
    <n v="0"/>
    <n v="7"/>
    <n v="301"/>
    <n v="0"/>
    <n v="301"/>
    <n v="295"/>
    <n v="203"/>
    <n v="0"/>
    <n v="0"/>
    <n v="0"/>
    <n v="0"/>
    <n v="0"/>
    <x v="193"/>
    <n v="602"/>
    <n v="174"/>
    <n v="1.3272425249169435"/>
    <n v="0.71096345514950166"/>
    <n v="0.78222778473091359"/>
    <n v="301"/>
    <n v="193"/>
    <n v="74"/>
    <n v="1.5595854922279793"/>
    <n v="0.61658031088082899"/>
    <n v="0.75415282392026584"/>
    <n v="2.0068027210884352"/>
    <n v="0.56462585034013602"/>
    <n v="0.7830508474576271"/>
    <n v="1.45"/>
    <n v="0.74285714285714288"/>
    <n v="0.82266009852216748"/>
    <n v="0"/>
    <n v="1"/>
    <m/>
    <n v="0"/>
    <n v="1"/>
    <m/>
    <n v="0"/>
    <n v="1"/>
    <m/>
    <n v="0"/>
    <n v="1"/>
    <m/>
    <m/>
    <m/>
    <m/>
  </r>
  <r>
    <x v="7"/>
    <n v="11052"/>
    <x v="24"/>
    <n v="0"/>
    <n v="0"/>
    <n v="0"/>
    <n v="0"/>
    <n v="0"/>
    <n v="0"/>
    <n v="0"/>
    <n v="0"/>
    <n v="0"/>
    <n v="0"/>
    <n v="235"/>
    <n v="42"/>
    <n v="277"/>
    <n v="218"/>
    <n v="234"/>
    <n v="175"/>
    <n v="13"/>
    <n v="2"/>
    <n v="0"/>
    <n v="15"/>
    <m/>
    <m/>
    <n v="0"/>
    <m/>
    <m/>
    <m/>
    <m/>
    <m/>
    <m/>
    <m/>
    <x v="6"/>
    <n v="934"/>
    <n v="0"/>
    <m/>
    <n v="1"/>
    <m/>
    <m/>
    <n v="27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11053"/>
    <x v="25"/>
    <n v="59"/>
    <n v="13"/>
    <n v="72"/>
    <n v="0"/>
    <n v="149"/>
    <n v="46"/>
    <n v="0"/>
    <n v="0"/>
    <n v="0"/>
    <n v="0"/>
    <n v="385"/>
    <n v="71"/>
    <n v="456"/>
    <n v="312"/>
    <n v="396"/>
    <n v="297"/>
    <n v="23"/>
    <n v="0"/>
    <n v="0"/>
    <n v="23"/>
    <n v="164"/>
    <n v="39"/>
    <n v="203"/>
    <n v="0"/>
    <n v="364"/>
    <n v="110"/>
    <n v="0"/>
    <n v="0"/>
    <n v="0"/>
    <n v="0"/>
    <x v="1139"/>
    <n v="1507"/>
    <n v="267"/>
    <n v="0.44923689449236892"/>
    <n v="0.82282680822826804"/>
    <n v="0.60561299852289507"/>
    <n v="203"/>
    <n v="456"/>
    <n v="72"/>
    <n v="0.44517543859649122"/>
    <n v="0.84210526315789469"/>
    <n v="0.64532019704433496"/>
    <n v="0"/>
    <n v="1"/>
    <m/>
    <n v="0.91919191919191923"/>
    <n v="0.6237373737373737"/>
    <n v="0.59065934065934067"/>
    <n v="0"/>
    <n v="1"/>
    <m/>
    <n v="0.37037037037037035"/>
    <n v="0.84511784511784516"/>
    <n v="0.58181818181818179"/>
    <m/>
    <m/>
    <m/>
    <n v="0"/>
    <n v="1"/>
    <m/>
    <m/>
    <m/>
    <m/>
  </r>
  <r>
    <x v="7"/>
    <n v="11054"/>
    <x v="26"/>
    <n v="21"/>
    <n v="11"/>
    <n v="32"/>
    <n v="0"/>
    <n v="39"/>
    <n v="19"/>
    <n v="0"/>
    <n v="0"/>
    <n v="0"/>
    <n v="0"/>
    <n v="184"/>
    <n v="26"/>
    <n v="210"/>
    <n v="237"/>
    <n v="210"/>
    <n v="148"/>
    <n v="21"/>
    <n v="1"/>
    <n v="0"/>
    <n v="12"/>
    <n v="150"/>
    <n v="80"/>
    <n v="230"/>
    <n v="0"/>
    <n v="254"/>
    <n v="167"/>
    <n v="0"/>
    <n v="0"/>
    <n v="0"/>
    <n v="0"/>
    <x v="1140"/>
    <n v="839"/>
    <n v="90"/>
    <n v="0.77592371871275323"/>
    <n v="0.89272943980929675"/>
    <n v="0.86175115207373276"/>
    <n v="230"/>
    <n v="210"/>
    <n v="32"/>
    <n v="1.0952380952380953"/>
    <n v="0.84761904761904761"/>
    <n v="0.86086956521739133"/>
    <n v="0"/>
    <n v="1"/>
    <m/>
    <n v="1.2095238095238094"/>
    <n v="0.81428571428571428"/>
    <n v="0.84645669291338588"/>
    <n v="0"/>
    <n v="1"/>
    <m/>
    <n v="1.1283783783783783"/>
    <n v="0.8716216216216216"/>
    <n v="0.88622754491017963"/>
    <n v="0"/>
    <n v="1"/>
    <m/>
    <n v="0"/>
    <n v="1"/>
    <m/>
    <m/>
    <m/>
    <m/>
  </r>
  <r>
    <x v="7"/>
    <n v="11055"/>
    <x v="27"/>
    <n v="0"/>
    <n v="0"/>
    <n v="0"/>
    <n v="0"/>
    <n v="0"/>
    <n v="0"/>
    <n v="0"/>
    <n v="0"/>
    <n v="0"/>
    <n v="0"/>
    <n v="425"/>
    <n v="30"/>
    <n v="455"/>
    <n v="464"/>
    <n v="339"/>
    <n v="213"/>
    <n v="38"/>
    <n v="6"/>
    <n v="0"/>
    <n v="16"/>
    <m/>
    <m/>
    <n v="0"/>
    <m/>
    <m/>
    <m/>
    <m/>
    <m/>
    <m/>
    <m/>
    <x v="6"/>
    <n v="1531"/>
    <n v="0"/>
    <m/>
    <n v="1"/>
    <m/>
    <m/>
    <n v="45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11056"/>
    <x v="28"/>
    <n v="2"/>
    <n v="0"/>
    <n v="2"/>
    <n v="0"/>
    <n v="4"/>
    <n v="1"/>
    <n v="0"/>
    <n v="0"/>
    <n v="0"/>
    <n v="0"/>
    <n v="276"/>
    <n v="49"/>
    <n v="325"/>
    <n v="255"/>
    <n v="226"/>
    <n v="242"/>
    <n v="17"/>
    <n v="1"/>
    <n v="0"/>
    <n v="13"/>
    <n v="15"/>
    <n v="7"/>
    <n v="22"/>
    <n v="0"/>
    <n v="45"/>
    <n v="69"/>
    <n v="0"/>
    <n v="0"/>
    <n v="0"/>
    <n v="0"/>
    <x v="601"/>
    <n v="1079"/>
    <n v="7"/>
    <n v="0.12604263206672844"/>
    <n v="0.99351251158480069"/>
    <n v="0.94852941176470584"/>
    <n v="22"/>
    <n v="325"/>
    <n v="2"/>
    <n v="6.7692307692307691E-2"/>
    <n v="0.99384615384615382"/>
    <n v="0.90909090909090906"/>
    <n v="0"/>
    <n v="1"/>
    <m/>
    <n v="0.19911504424778761"/>
    <n v="0.98230088495575218"/>
    <n v="0.91111111111111109"/>
    <n v="0"/>
    <n v="1"/>
    <m/>
    <n v="0.28512396694214875"/>
    <n v="0.99586776859504134"/>
    <n v="0.98550724637681164"/>
    <n v="0"/>
    <n v="1"/>
    <m/>
    <n v="0"/>
    <n v="1"/>
    <m/>
    <m/>
    <m/>
    <m/>
  </r>
  <r>
    <x v="7"/>
    <n v="11057"/>
    <x v="29"/>
    <n v="228"/>
    <n v="26"/>
    <n v="254"/>
    <n v="246"/>
    <n v="173"/>
    <n v="86"/>
    <n v="16"/>
    <n v="0"/>
    <n v="0"/>
    <n v="0"/>
    <n v="273"/>
    <n v="47"/>
    <n v="320"/>
    <n v="262"/>
    <n v="277"/>
    <n v="178"/>
    <n v="24"/>
    <n v="0"/>
    <n v="0"/>
    <n v="15"/>
    <n v="1284"/>
    <n v="122"/>
    <n v="1406"/>
    <n v="1256"/>
    <n v="765"/>
    <n v="449"/>
    <n v="116"/>
    <n v="0"/>
    <n v="0"/>
    <n v="0"/>
    <x v="1141"/>
    <n v="1076"/>
    <n v="775"/>
    <n v="3.7100371747211898"/>
    <n v="0.27973977695167285"/>
    <n v="0.80586172344689377"/>
    <n v="1406"/>
    <n v="320"/>
    <n v="254"/>
    <n v="4.3937499999999998"/>
    <n v="0.20624999999999999"/>
    <n v="0.81934566145092458"/>
    <n v="4.7938931297709928"/>
    <n v="6.1068702290076333E-2"/>
    <n v="0.80414012738853502"/>
    <n v="2.7617328519855597"/>
    <n v="0.37545126353790614"/>
    <n v="0.77385620915032682"/>
    <n v="4.833333333333333"/>
    <n v="0.33333333333333331"/>
    <n v="0.86206896551724133"/>
    <n v="2.5224719101123596"/>
    <n v="0.5168539325842697"/>
    <n v="0.80846325167037858"/>
    <m/>
    <m/>
    <m/>
    <n v="0"/>
    <n v="1"/>
    <m/>
    <m/>
    <m/>
    <m/>
  </r>
  <r>
    <x v="7"/>
    <n v="12002"/>
    <x v="30"/>
    <n v="119"/>
    <n v="9"/>
    <n v="128"/>
    <n v="148"/>
    <n v="42"/>
    <n v="20"/>
    <n v="0"/>
    <n v="0"/>
    <n v="0"/>
    <n v="0"/>
    <n v="191"/>
    <n v="28"/>
    <n v="219"/>
    <n v="212"/>
    <n v="169"/>
    <n v="115"/>
    <n v="8"/>
    <n v="2"/>
    <n v="0"/>
    <n v="12"/>
    <n v="359"/>
    <n v="30"/>
    <n v="389"/>
    <n v="460"/>
    <n v="149"/>
    <n v="99"/>
    <n v="0"/>
    <n v="0"/>
    <n v="0"/>
    <n v="0"/>
    <x v="1142"/>
    <n v="737"/>
    <n v="338"/>
    <n v="1.4884667571234735"/>
    <n v="0.54138398914518315"/>
    <n v="0.69188696444849584"/>
    <n v="389"/>
    <n v="219"/>
    <n v="128"/>
    <n v="1.7762557077625571"/>
    <n v="0.41552511415525112"/>
    <n v="0.6709511568123393"/>
    <n v="2.1698113207547172"/>
    <n v="0.30188679245283018"/>
    <n v="0.67826086956521736"/>
    <n v="0.88165680473372776"/>
    <n v="0.75147928994082835"/>
    <n v="0.71812080536912748"/>
    <n v="0"/>
    <n v="1"/>
    <m/>
    <n v="0.86086956521739133"/>
    <n v="0.82608695652173914"/>
    <n v="0.79797979797979801"/>
    <n v="0"/>
    <n v="1"/>
    <m/>
    <n v="0"/>
    <n v="1"/>
    <m/>
    <m/>
    <m/>
    <m/>
  </r>
  <r>
    <x v="7"/>
    <n v="12005"/>
    <x v="31"/>
    <n v="0"/>
    <n v="0"/>
    <n v="0"/>
    <n v="0"/>
    <n v="0"/>
    <n v="0"/>
    <n v="0"/>
    <n v="0"/>
    <n v="0"/>
    <n v="0"/>
    <n v="305"/>
    <n v="18"/>
    <n v="323"/>
    <n v="410"/>
    <n v="215"/>
    <n v="117"/>
    <n v="14"/>
    <n v="3"/>
    <n v="0"/>
    <n v="3"/>
    <m/>
    <m/>
    <n v="0"/>
    <m/>
    <m/>
    <m/>
    <m/>
    <m/>
    <m/>
    <m/>
    <x v="6"/>
    <n v="1085"/>
    <n v="0"/>
    <m/>
    <n v="1"/>
    <m/>
    <m/>
    <n v="32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12007"/>
    <x v="32"/>
    <n v="305"/>
    <n v="22"/>
    <n v="327"/>
    <n v="243"/>
    <n v="156"/>
    <n v="67"/>
    <n v="0"/>
    <n v="0"/>
    <n v="0"/>
    <n v="0"/>
    <n v="416"/>
    <n v="42"/>
    <n v="458"/>
    <n v="370"/>
    <n v="369"/>
    <n v="234"/>
    <n v="15"/>
    <n v="0"/>
    <n v="0"/>
    <n v="9"/>
    <n v="470"/>
    <n v="40"/>
    <n v="510"/>
    <n v="339"/>
    <n v="257"/>
    <n v="127"/>
    <n v="0"/>
    <n v="0"/>
    <n v="0"/>
    <n v="0"/>
    <x v="1143"/>
    <n v="1455"/>
    <n v="793"/>
    <n v="0.84742268041237112"/>
    <n v="0.4549828178694158"/>
    <n v="0.35685320356853206"/>
    <n v="510"/>
    <n v="458"/>
    <n v="327"/>
    <n v="1.1135371179039302"/>
    <n v="0.28602620087336245"/>
    <n v="0.35882352941176471"/>
    <n v="0.91621621621621618"/>
    <n v="0.34324324324324323"/>
    <n v="0.2831858407079646"/>
    <n v="0.69647696476964771"/>
    <n v="0.57723577235772361"/>
    <n v="0.39299610894941633"/>
    <n v="0"/>
    <n v="1"/>
    <m/>
    <n v="0.54273504273504269"/>
    <n v="0.71367521367521369"/>
    <n v="0.47244094488188976"/>
    <m/>
    <m/>
    <m/>
    <n v="0"/>
    <n v="1"/>
    <m/>
    <m/>
    <m/>
    <m/>
  </r>
  <r>
    <x v="7"/>
    <n v="12009"/>
    <x v="33"/>
    <n v="174"/>
    <n v="24"/>
    <n v="198"/>
    <n v="170"/>
    <n v="98"/>
    <n v="76"/>
    <n v="0"/>
    <n v="0"/>
    <n v="0"/>
    <n v="18"/>
    <n v="308"/>
    <n v="48"/>
    <n v="356"/>
    <n v="313"/>
    <n v="246"/>
    <n v="180"/>
    <n v="13"/>
    <n v="2"/>
    <n v="0"/>
    <n v="22"/>
    <n v="332"/>
    <n v="78"/>
    <n v="410"/>
    <n v="286"/>
    <n v="409"/>
    <n v="311"/>
    <n v="0"/>
    <n v="0"/>
    <n v="0"/>
    <n v="212"/>
    <x v="828"/>
    <n v="1132"/>
    <n v="560"/>
    <n v="1.4381625441696113"/>
    <n v="0.5053003533568905"/>
    <n v="0.65601965601965606"/>
    <n v="410"/>
    <n v="356"/>
    <n v="198"/>
    <n v="1.151685393258427"/>
    <n v="0.4438202247191011"/>
    <n v="0.51707317073170733"/>
    <n v="0.91373801916932906"/>
    <n v="0.45686900958466453"/>
    <n v="0.40559440559440557"/>
    <n v="1.6626016260162602"/>
    <n v="0.60162601626016265"/>
    <n v="0.76039119804400979"/>
    <n v="0"/>
    <n v="1"/>
    <m/>
    <n v="1.7277777777777779"/>
    <n v="0.57777777777777772"/>
    <n v="0.75562700964630225"/>
    <n v="0"/>
    <n v="1"/>
    <m/>
    <n v="9.6363636363636367"/>
    <n v="0.18181818181818182"/>
    <n v="0.91509433962264153"/>
    <m/>
    <m/>
    <m/>
  </r>
  <r>
    <x v="7"/>
    <n v="12014"/>
    <x v="34"/>
    <n v="307"/>
    <n v="73"/>
    <n v="380"/>
    <n v="356"/>
    <n v="268"/>
    <n v="240"/>
    <n v="0"/>
    <n v="0"/>
    <n v="0"/>
    <n v="0"/>
    <n v="616"/>
    <n v="128"/>
    <n v="744"/>
    <n v="691"/>
    <n v="596"/>
    <n v="478"/>
    <n v="34"/>
    <n v="10"/>
    <n v="0"/>
    <n v="31"/>
    <n v="471"/>
    <n v="126"/>
    <n v="597"/>
    <n v="500"/>
    <n v="498"/>
    <n v="509"/>
    <n v="0"/>
    <n v="0"/>
    <n v="0"/>
    <n v="0"/>
    <x v="856"/>
    <n v="2584"/>
    <n v="1244"/>
    <n v="0.81424148606811142"/>
    <n v="0.51857585139318885"/>
    <n v="0.40874524714828897"/>
    <n v="597"/>
    <n v="744"/>
    <n v="380"/>
    <n v="0.80241935483870963"/>
    <n v="0.489247311827957"/>
    <n v="0.36348408710217756"/>
    <n v="0.72358900144717797"/>
    <n v="0.48480463096960924"/>
    <n v="0.28799999999999998"/>
    <n v="0.83557046979865768"/>
    <n v="0.55033557046979864"/>
    <n v="0.46184738955823296"/>
    <n v="0"/>
    <n v="1"/>
    <m/>
    <n v="1.0648535564853556"/>
    <n v="0.497907949790795"/>
    <n v="0.52848722986247543"/>
    <n v="0"/>
    <n v="1"/>
    <m/>
    <n v="0"/>
    <n v="1"/>
    <m/>
    <m/>
    <m/>
    <m/>
  </r>
  <r>
    <x v="7"/>
    <n v="12021"/>
    <x v="35"/>
    <n v="431"/>
    <n v="104"/>
    <n v="535"/>
    <n v="574"/>
    <n v="249"/>
    <n v="270"/>
    <n v="0"/>
    <n v="14"/>
    <n v="0"/>
    <n v="34"/>
    <n v="543"/>
    <n v="127"/>
    <n v="670"/>
    <n v="714"/>
    <n v="409"/>
    <n v="399"/>
    <n v="19"/>
    <n v="16"/>
    <n v="0"/>
    <n v="37"/>
    <n v="1104"/>
    <n v="225"/>
    <n v="1329"/>
    <n v="1424"/>
    <n v="1012"/>
    <n v="923"/>
    <n v="0"/>
    <n v="59"/>
    <n v="0"/>
    <n v="354"/>
    <x v="1144"/>
    <n v="2264"/>
    <n v="1676"/>
    <n v="2.2530918727915195"/>
    <n v="0.25971731448763252"/>
    <n v="0.67143697314252104"/>
    <n v="1329"/>
    <n v="670"/>
    <n v="535"/>
    <n v="1.9835820895522389"/>
    <n v="0.20149253731343283"/>
    <n v="0.59744168547780285"/>
    <n v="1.9943977591036415"/>
    <n v="0.19607843137254902"/>
    <n v="0.5969101123595506"/>
    <n v="2.4743276283618583"/>
    <n v="0.39119804400977998"/>
    <n v="0.75395256916996045"/>
    <n v="0"/>
    <n v="1"/>
    <m/>
    <n v="2.3132832080200503"/>
    <n v="0.32330827067669171"/>
    <n v="0.70747562296858069"/>
    <n v="3.6875"/>
    <n v="0.125"/>
    <n v="0.76271186440677963"/>
    <n v="9.5675675675675684"/>
    <n v="8.1081081081081086E-2"/>
    <n v="0.903954802259887"/>
    <m/>
    <m/>
    <m/>
  </r>
  <r>
    <x v="7"/>
    <n v="12025"/>
    <x v="36"/>
    <n v="1287"/>
    <n v="292"/>
    <n v="1579"/>
    <n v="1267"/>
    <n v="742"/>
    <n v="913"/>
    <n v="31"/>
    <n v="37"/>
    <n v="0"/>
    <n v="0"/>
    <n v="1490"/>
    <n v="332"/>
    <n v="1822"/>
    <n v="1460"/>
    <n v="948"/>
    <n v="1125"/>
    <n v="61"/>
    <n v="37"/>
    <n v="0"/>
    <n v="27"/>
    <n v="2170"/>
    <n v="428"/>
    <n v="2598"/>
    <n v="2289"/>
    <n v="2020"/>
    <n v="1857"/>
    <n v="125"/>
    <n v="71"/>
    <n v="0"/>
    <n v="0"/>
    <x v="1145"/>
    <n v="5480"/>
    <n v="4569"/>
    <n v="1.635036496350365"/>
    <n v="0.16624087591240877"/>
    <n v="0.49006696428571428"/>
    <n v="2598"/>
    <n v="1822"/>
    <n v="1579"/>
    <n v="1.4259055982436883"/>
    <n v="0.13336992316136115"/>
    <n v="0.39222478829869128"/>
    <n v="1.5678082191780822"/>
    <n v="0.13219178082191782"/>
    <n v="0.44648318042813456"/>
    <n v="2.130801687763713"/>
    <n v="0.21729957805907174"/>
    <n v="0.63267326732673268"/>
    <n v="2.0491803278688523"/>
    <n v="0.49180327868852458"/>
    <n v="0.752"/>
    <n v="1.6506666666666667"/>
    <n v="0.18844444444444444"/>
    <n v="0.50834679590737752"/>
    <n v="1.9189189189189189"/>
    <n v="0"/>
    <n v="0.47887323943661969"/>
    <n v="0"/>
    <n v="1"/>
    <m/>
    <m/>
    <m/>
    <m/>
  </r>
  <r>
    <x v="7"/>
    <n v="12026"/>
    <x v="37"/>
    <n v="158"/>
    <n v="43"/>
    <n v="201"/>
    <n v="77"/>
    <n v="135"/>
    <n v="81"/>
    <n v="0"/>
    <n v="0"/>
    <n v="0"/>
    <n v="0"/>
    <n v="388"/>
    <n v="70"/>
    <n v="458"/>
    <n v="385"/>
    <n v="347"/>
    <n v="266"/>
    <n v="15"/>
    <n v="2"/>
    <n v="0"/>
    <n v="19"/>
    <n v="230"/>
    <n v="60"/>
    <n v="290"/>
    <n v="92"/>
    <n v="276"/>
    <n v="197"/>
    <n v="0"/>
    <n v="0"/>
    <n v="0"/>
    <n v="0"/>
    <x v="1146"/>
    <n v="1492"/>
    <n v="494"/>
    <n v="0.57305630026809651"/>
    <n v="0.66890080428954424"/>
    <n v="0.42222222222222222"/>
    <n v="290"/>
    <n v="458"/>
    <n v="201"/>
    <n v="0.63318777292576423"/>
    <n v="0.56113537117903933"/>
    <n v="0.30689655172413793"/>
    <n v="0.23896103896103896"/>
    <n v="0.8"/>
    <n v="0.16304347826086957"/>
    <n v="0.79538904899135443"/>
    <n v="0.61095100864553309"/>
    <n v="0.51086956521739135"/>
    <n v="0"/>
    <n v="1"/>
    <m/>
    <n v="0.74060150375939848"/>
    <n v="0.69548872180451127"/>
    <n v="0.58883248730964466"/>
    <n v="0"/>
    <n v="1"/>
    <m/>
    <n v="0"/>
    <n v="1"/>
    <m/>
    <m/>
    <m/>
    <m/>
  </r>
  <r>
    <x v="7"/>
    <n v="12029"/>
    <x v="38"/>
    <n v="0"/>
    <n v="0"/>
    <n v="0"/>
    <n v="0"/>
    <n v="0"/>
    <n v="0"/>
    <n v="0"/>
    <n v="0"/>
    <n v="0"/>
    <n v="0"/>
    <n v="267"/>
    <n v="42"/>
    <n v="309"/>
    <n v="271"/>
    <n v="229"/>
    <n v="155"/>
    <n v="9"/>
    <n v="4"/>
    <n v="0"/>
    <n v="8"/>
    <m/>
    <m/>
    <n v="0"/>
    <m/>
    <m/>
    <m/>
    <m/>
    <m/>
    <m/>
    <m/>
    <x v="6"/>
    <n v="985"/>
    <n v="0"/>
    <m/>
    <n v="1"/>
    <m/>
    <m/>
    <n v="30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12035"/>
    <x v="39"/>
    <n v="154"/>
    <n v="7"/>
    <n v="161"/>
    <n v="190"/>
    <n v="75"/>
    <n v="14"/>
    <n v="0"/>
    <n v="0"/>
    <n v="0"/>
    <n v="0"/>
    <n v="274"/>
    <n v="38"/>
    <n v="312"/>
    <n v="276"/>
    <n v="235"/>
    <n v="137"/>
    <n v="14"/>
    <n v="2"/>
    <n v="0"/>
    <n v="10"/>
    <n v="796"/>
    <n v="35"/>
    <n v="831"/>
    <n v="979"/>
    <n v="454"/>
    <n v="119"/>
    <n v="0"/>
    <n v="0"/>
    <n v="0"/>
    <n v="0"/>
    <x v="1147"/>
    <n v="986"/>
    <n v="440"/>
    <n v="2.4168356997971601"/>
    <n v="0.55375253549695735"/>
    <n v="0.81535879143936218"/>
    <n v="831"/>
    <n v="312"/>
    <n v="161"/>
    <n v="2.6634615384615383"/>
    <n v="0.48397435897435898"/>
    <n v="0.80625752105896509"/>
    <n v="3.5471014492753623"/>
    <n v="0.31159420289855072"/>
    <n v="0.80592441266598569"/>
    <n v="1.9319148936170212"/>
    <n v="0.68085106382978722"/>
    <n v="0.83480176211453749"/>
    <n v="0"/>
    <n v="1"/>
    <m/>
    <n v="0.86861313868613144"/>
    <n v="0.8978102189781022"/>
    <n v="0.88235294117647056"/>
    <n v="0"/>
    <n v="1"/>
    <m/>
    <n v="0"/>
    <n v="1"/>
    <m/>
    <m/>
    <m/>
    <m/>
  </r>
  <r>
    <x v="7"/>
    <n v="12040"/>
    <x v="40"/>
    <n v="125"/>
    <n v="51"/>
    <n v="176"/>
    <n v="111"/>
    <n v="109"/>
    <n v="161"/>
    <n v="0"/>
    <n v="0"/>
    <n v="0"/>
    <n v="0"/>
    <n v="410"/>
    <n v="93"/>
    <n v="503"/>
    <n v="393"/>
    <n v="344"/>
    <n v="368"/>
    <n v="20"/>
    <n v="5"/>
    <n v="0"/>
    <n v="5"/>
    <n v="129"/>
    <n v="54"/>
    <n v="183"/>
    <n v="118"/>
    <n v="143"/>
    <n v="188"/>
    <n v="0"/>
    <n v="0"/>
    <n v="0"/>
    <n v="0"/>
    <x v="1148"/>
    <n v="1638"/>
    <n v="557"/>
    <n v="0.38583638583638585"/>
    <n v="0.65995115995115994"/>
    <n v="0.11867088607594936"/>
    <n v="183"/>
    <n v="503"/>
    <n v="176"/>
    <n v="0.36381709741550694"/>
    <n v="0.6500994035785288"/>
    <n v="3.825136612021858E-2"/>
    <n v="0.30025445292620867"/>
    <n v="0.71755725190839692"/>
    <n v="5.9322033898305086E-2"/>
    <n v="0.41569767441860467"/>
    <n v="0.68313953488372092"/>
    <n v="0.23776223776223776"/>
    <n v="0"/>
    <n v="1"/>
    <m/>
    <n v="0.51086956521739135"/>
    <n v="0.5625"/>
    <n v="0.14361702127659576"/>
    <n v="0"/>
    <n v="1"/>
    <m/>
    <n v="0"/>
    <n v="1"/>
    <m/>
    <m/>
    <m/>
    <m/>
  </r>
  <r>
    <x v="7"/>
    <n v="12041"/>
    <x v="41"/>
    <n v="265"/>
    <n v="29"/>
    <n v="294"/>
    <n v="298"/>
    <n v="118"/>
    <n v="93"/>
    <n v="0"/>
    <n v="0"/>
    <n v="0"/>
    <n v="0"/>
    <n v="599"/>
    <n v="72"/>
    <n v="671"/>
    <n v="664"/>
    <n v="502"/>
    <n v="347"/>
    <n v="25"/>
    <n v="2"/>
    <n v="0"/>
    <n v="13"/>
    <n v="362"/>
    <n v="46"/>
    <n v="408"/>
    <n v="385"/>
    <n v="229"/>
    <n v="163"/>
    <n v="0"/>
    <n v="0"/>
    <n v="0"/>
    <n v="0"/>
    <x v="1149"/>
    <n v="2224"/>
    <n v="803"/>
    <n v="0.53282374100719421"/>
    <n v="0.63893884892086328"/>
    <n v="0.32236286919831225"/>
    <n v="408"/>
    <n v="671"/>
    <n v="294"/>
    <n v="0.60804769001490311"/>
    <n v="0.56184798807749625"/>
    <n v="0.27941176470588236"/>
    <n v="0.57981927710843373"/>
    <n v="0.5512048192771084"/>
    <n v="0.22597402597402597"/>
    <n v="0.45617529880478086"/>
    <n v="0.76494023904382469"/>
    <n v="0.48471615720524019"/>
    <n v="0"/>
    <n v="1"/>
    <m/>
    <n v="0.46974063400576371"/>
    <n v="0.73198847262247835"/>
    <n v="0.42944785276073622"/>
    <n v="0"/>
    <n v="1"/>
    <m/>
    <n v="0"/>
    <n v="1"/>
    <m/>
    <m/>
    <m/>
    <m/>
  </r>
  <r>
    <x v="7"/>
    <n v="13001"/>
    <x v="42"/>
    <n v="161"/>
    <n v="35"/>
    <n v="196"/>
    <n v="86"/>
    <n v="98"/>
    <n v="50"/>
    <n v="0"/>
    <n v="0"/>
    <n v="0"/>
    <n v="0"/>
    <n v="242"/>
    <n v="65"/>
    <n v="307"/>
    <n v="190"/>
    <n v="237"/>
    <n v="207"/>
    <n v="16"/>
    <n v="30"/>
    <n v="0"/>
    <n v="41"/>
    <n v="268"/>
    <n v="56"/>
    <n v="324"/>
    <n v="137"/>
    <n v="200"/>
    <n v="97"/>
    <n v="0"/>
    <n v="0"/>
    <n v="0"/>
    <n v="0"/>
    <x v="1150"/>
    <n v="1028"/>
    <n v="430"/>
    <n v="0.73735408560311289"/>
    <n v="0.58171206225680938"/>
    <n v="0.43271767810026385"/>
    <n v="324"/>
    <n v="307"/>
    <n v="196"/>
    <n v="1.0553745928338762"/>
    <n v="0.36156351791530944"/>
    <n v="0.39506172839506171"/>
    <n v="0.72105263157894739"/>
    <n v="0.54736842105263162"/>
    <n v="0.37226277372262773"/>
    <n v="0.84388185654008441"/>
    <n v="0.5864978902953587"/>
    <n v="0.51"/>
    <n v="0"/>
    <n v="1"/>
    <m/>
    <n v="0.46859903381642515"/>
    <n v="0.75845410628019327"/>
    <n v="0.4845360824742268"/>
    <n v="0"/>
    <n v="1"/>
    <m/>
    <n v="0"/>
    <n v="1"/>
    <m/>
    <m/>
    <m/>
    <m/>
  </r>
  <r>
    <x v="7"/>
    <n v="13002"/>
    <x v="43"/>
    <n v="0"/>
    <n v="0"/>
    <n v="0"/>
    <n v="0"/>
    <n v="0"/>
    <n v="0"/>
    <n v="0"/>
    <n v="0"/>
    <n v="0"/>
    <n v="0"/>
    <n v="36"/>
    <n v="2"/>
    <n v="38"/>
    <n v="26"/>
    <n v="46"/>
    <n v="23"/>
    <n v="6"/>
    <n v="1"/>
    <n v="0"/>
    <n v="8"/>
    <m/>
    <m/>
    <n v="0"/>
    <m/>
    <m/>
    <m/>
    <m/>
    <m/>
    <m/>
    <m/>
    <x v="6"/>
    <n v="148"/>
    <n v="0"/>
    <m/>
    <n v="1"/>
    <m/>
    <m/>
    <n v="3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13003"/>
    <x v="44"/>
    <n v="0"/>
    <n v="0"/>
    <n v="0"/>
    <n v="0"/>
    <n v="0"/>
    <n v="0"/>
    <n v="0"/>
    <n v="0"/>
    <n v="0"/>
    <n v="0"/>
    <n v="333"/>
    <n v="67"/>
    <n v="400"/>
    <n v="247"/>
    <n v="349"/>
    <n v="294"/>
    <n v="8"/>
    <n v="1"/>
    <n v="0"/>
    <n v="26"/>
    <m/>
    <m/>
    <n v="0"/>
    <m/>
    <m/>
    <m/>
    <m/>
    <m/>
    <m/>
    <m/>
    <x v="6"/>
    <n v="1325"/>
    <n v="0"/>
    <m/>
    <n v="1"/>
    <m/>
    <m/>
    <n v="40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13004"/>
    <x v="45"/>
    <n v="0"/>
    <n v="0"/>
    <n v="0"/>
    <n v="0"/>
    <n v="0"/>
    <n v="0"/>
    <n v="0"/>
    <n v="0"/>
    <n v="0"/>
    <n v="0"/>
    <n v="332"/>
    <n v="76"/>
    <n v="408"/>
    <n v="302"/>
    <n v="276"/>
    <n v="231"/>
    <n v="25"/>
    <n v="0"/>
    <n v="0"/>
    <n v="40"/>
    <m/>
    <m/>
    <n v="0"/>
    <m/>
    <m/>
    <m/>
    <m/>
    <m/>
    <m/>
    <m/>
    <x v="6"/>
    <n v="1282"/>
    <n v="0"/>
    <m/>
    <n v="1"/>
    <m/>
    <m/>
    <n v="40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13006"/>
    <x v="46"/>
    <n v="0"/>
    <n v="0"/>
    <n v="0"/>
    <n v="0"/>
    <n v="0"/>
    <n v="0"/>
    <n v="0"/>
    <n v="0"/>
    <n v="0"/>
    <n v="0"/>
    <n v="161"/>
    <n v="23"/>
    <n v="184"/>
    <n v="121"/>
    <n v="149"/>
    <n v="149"/>
    <n v="8"/>
    <n v="0"/>
    <n v="0"/>
    <n v="7"/>
    <m/>
    <m/>
    <n v="0"/>
    <m/>
    <m/>
    <m/>
    <m/>
    <m/>
    <m/>
    <m/>
    <x v="6"/>
    <n v="618"/>
    <n v="0"/>
    <m/>
    <n v="1"/>
    <m/>
    <m/>
    <n v="18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13008"/>
    <x v="47"/>
    <n v="531"/>
    <n v="79"/>
    <n v="610"/>
    <n v="492"/>
    <n v="404"/>
    <n v="307"/>
    <n v="0"/>
    <n v="0"/>
    <n v="0"/>
    <n v="0"/>
    <n v="619"/>
    <n v="103"/>
    <n v="722"/>
    <n v="574"/>
    <n v="525"/>
    <n v="386"/>
    <n v="20"/>
    <n v="12"/>
    <n v="0"/>
    <n v="42"/>
    <n v="952"/>
    <n v="261"/>
    <n v="1213"/>
    <n v="802"/>
    <n v="1076"/>
    <n v="1396"/>
    <n v="0"/>
    <n v="0"/>
    <n v="0"/>
    <n v="0"/>
    <x v="637"/>
    <n v="2281"/>
    <n v="1813"/>
    <n v="1.9671196843489698"/>
    <n v="0.20517316966242877"/>
    <n v="0.59594383775351012"/>
    <n v="1213"/>
    <n v="722"/>
    <n v="610"/>
    <n v="1.6800554016620499"/>
    <n v="0.15512465373961218"/>
    <n v="0.49711459192085738"/>
    <n v="1.397212543554007"/>
    <n v="0.14285714285714285"/>
    <n v="0.38653366583541149"/>
    <n v="2.0495238095238095"/>
    <n v="0.23047619047619047"/>
    <n v="0.62453531598513012"/>
    <n v="0"/>
    <n v="1"/>
    <m/>
    <n v="3.616580310880829"/>
    <n v="0.20466321243523317"/>
    <n v="0.78008595988538687"/>
    <n v="0"/>
    <n v="1"/>
    <m/>
    <n v="0"/>
    <n v="1"/>
    <m/>
    <m/>
    <m/>
    <m/>
  </r>
  <r>
    <x v="7"/>
    <n v="13010"/>
    <x v="48"/>
    <n v="0"/>
    <n v="0"/>
    <n v="0"/>
    <n v="0"/>
    <n v="0"/>
    <n v="0"/>
    <n v="0"/>
    <n v="0"/>
    <n v="0"/>
    <n v="0"/>
    <n v="225"/>
    <n v="30"/>
    <n v="255"/>
    <n v="220"/>
    <n v="222"/>
    <n v="133"/>
    <n v="11"/>
    <n v="5"/>
    <n v="0"/>
    <n v="9"/>
    <m/>
    <m/>
    <n v="0"/>
    <m/>
    <m/>
    <m/>
    <m/>
    <m/>
    <m/>
    <m/>
    <x v="6"/>
    <n v="855"/>
    <n v="0"/>
    <m/>
    <n v="1"/>
    <m/>
    <m/>
    <n v="25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13011"/>
    <x v="49"/>
    <n v="344"/>
    <n v="91"/>
    <n v="435"/>
    <n v="321"/>
    <n v="236"/>
    <n v="257"/>
    <n v="12"/>
    <n v="0"/>
    <n v="0"/>
    <n v="0"/>
    <n v="416"/>
    <n v="103"/>
    <n v="519"/>
    <n v="359"/>
    <n v="351"/>
    <n v="349"/>
    <n v="24"/>
    <n v="15"/>
    <n v="0"/>
    <n v="47"/>
    <n v="786"/>
    <n v="202"/>
    <n v="988"/>
    <n v="782"/>
    <n v="682"/>
    <n v="815"/>
    <n v="50"/>
    <n v="0"/>
    <n v="0"/>
    <n v="0"/>
    <x v="1151"/>
    <n v="1664"/>
    <n v="1261"/>
    <n v="1.9933894230769231"/>
    <n v="0.2421875"/>
    <n v="0.61983720229122696"/>
    <n v="988"/>
    <n v="519"/>
    <n v="435"/>
    <n v="1.9036608863198459"/>
    <n v="0.16184971098265896"/>
    <n v="0.55971659919028338"/>
    <n v="2.1782729805013927"/>
    <n v="0.10584958217270195"/>
    <n v="0.58951406649616367"/>
    <n v="1.9430199430199431"/>
    <n v="0.32763532763532766"/>
    <n v="0.6539589442815249"/>
    <n v="2.0833333333333335"/>
    <n v="0.5"/>
    <n v="0.76"/>
    <n v="2.335243553008596"/>
    <n v="0.26361031518624639"/>
    <n v="0.68466257668711661"/>
    <n v="0"/>
    <n v="1"/>
    <m/>
    <n v="0"/>
    <n v="1"/>
    <m/>
    <m/>
    <m/>
    <m/>
  </r>
  <r>
    <x v="7"/>
    <n v="13012"/>
    <x v="50"/>
    <n v="0"/>
    <n v="0"/>
    <n v="0"/>
    <n v="0"/>
    <n v="0"/>
    <n v="0"/>
    <n v="0"/>
    <n v="0"/>
    <n v="0"/>
    <n v="0"/>
    <n v="142"/>
    <n v="22"/>
    <n v="164"/>
    <n v="131"/>
    <n v="125"/>
    <n v="109"/>
    <n v="4"/>
    <n v="4"/>
    <n v="0"/>
    <n v="10"/>
    <m/>
    <m/>
    <n v="0"/>
    <m/>
    <m/>
    <m/>
    <m/>
    <m/>
    <m/>
    <m/>
    <x v="6"/>
    <n v="547"/>
    <n v="0"/>
    <m/>
    <n v="1"/>
    <m/>
    <m/>
    <n v="16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13013"/>
    <x v="51"/>
    <n v="0"/>
    <n v="0"/>
    <n v="0"/>
    <n v="0"/>
    <n v="0"/>
    <n v="0"/>
    <n v="0"/>
    <n v="0"/>
    <n v="0"/>
    <n v="0"/>
    <n v="248"/>
    <n v="45"/>
    <n v="293"/>
    <n v="195"/>
    <n v="234"/>
    <n v="165"/>
    <n v="12"/>
    <n v="3"/>
    <n v="0"/>
    <n v="4"/>
    <m/>
    <m/>
    <n v="0"/>
    <m/>
    <m/>
    <m/>
    <m/>
    <m/>
    <m/>
    <m/>
    <x v="6"/>
    <n v="906"/>
    <n v="0"/>
    <m/>
    <n v="1"/>
    <m/>
    <m/>
    <n v="29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13014"/>
    <x v="52"/>
    <n v="382"/>
    <n v="72"/>
    <n v="454"/>
    <n v="272"/>
    <n v="275"/>
    <n v="194"/>
    <n v="0"/>
    <n v="0"/>
    <n v="0"/>
    <n v="0"/>
    <n v="401"/>
    <n v="85"/>
    <n v="486"/>
    <n v="284"/>
    <n v="359"/>
    <n v="263"/>
    <n v="27"/>
    <n v="6"/>
    <n v="0"/>
    <n v="37"/>
    <n v="1086"/>
    <n v="279"/>
    <n v="1365"/>
    <n v="878"/>
    <n v="1036"/>
    <n v="964"/>
    <n v="0"/>
    <n v="0"/>
    <n v="0"/>
    <n v="0"/>
    <x v="1152"/>
    <n v="1462"/>
    <n v="1195"/>
    <n v="2.9021887824897399"/>
    <n v="0.1826265389876881"/>
    <n v="0.71835965119019562"/>
    <n v="1365"/>
    <n v="486"/>
    <n v="454"/>
    <n v="2.808641975308642"/>
    <n v="6.584362139917696E-2"/>
    <n v="0.66739926739926736"/>
    <n v="3.091549295774648"/>
    <n v="4.2253521126760563E-2"/>
    <n v="0.69020501138952162"/>
    <n v="2.8857938718662952"/>
    <n v="0.23398328690807799"/>
    <n v="0.73455598455598459"/>
    <n v="0"/>
    <n v="1"/>
    <m/>
    <n v="3.665399239543726"/>
    <n v="0.26235741444866922"/>
    <n v="0.79875518672199175"/>
    <n v="0"/>
    <n v="1"/>
    <m/>
    <n v="0"/>
    <n v="1"/>
    <m/>
    <m/>
    <m/>
    <m/>
  </r>
  <r>
    <x v="7"/>
    <n v="13016"/>
    <x v="53"/>
    <n v="0"/>
    <n v="0"/>
    <n v="0"/>
    <n v="0"/>
    <n v="0"/>
    <n v="0"/>
    <n v="0"/>
    <n v="0"/>
    <n v="0"/>
    <n v="0"/>
    <n v="144"/>
    <n v="32"/>
    <n v="176"/>
    <n v="138"/>
    <n v="179"/>
    <n v="145"/>
    <n v="9"/>
    <n v="2"/>
    <n v="0"/>
    <n v="8"/>
    <m/>
    <m/>
    <n v="0"/>
    <m/>
    <m/>
    <m/>
    <m/>
    <m/>
    <m/>
    <m/>
    <x v="6"/>
    <n v="657"/>
    <n v="0"/>
    <m/>
    <n v="1"/>
    <m/>
    <m/>
    <n v="17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13017"/>
    <x v="54"/>
    <n v="146"/>
    <n v="13"/>
    <n v="159"/>
    <n v="97"/>
    <n v="34"/>
    <n v="4"/>
    <n v="0"/>
    <n v="0"/>
    <n v="0"/>
    <n v="0"/>
    <n v="322"/>
    <n v="63"/>
    <n v="385"/>
    <n v="299"/>
    <n v="346"/>
    <n v="229"/>
    <n v="11"/>
    <n v="1"/>
    <n v="0"/>
    <n v="26"/>
    <n v="181"/>
    <n v="23"/>
    <n v="204"/>
    <n v="113"/>
    <n v="59"/>
    <n v="14"/>
    <n v="0"/>
    <n v="0"/>
    <n v="0"/>
    <n v="0"/>
    <x v="1153"/>
    <n v="1297"/>
    <n v="294"/>
    <n v="0.30069390902081727"/>
    <n v="0.77332305319969163"/>
    <n v="0.24615384615384617"/>
    <n v="204"/>
    <n v="385"/>
    <n v="159"/>
    <n v="0.52987012987012982"/>
    <n v="0.58701298701298699"/>
    <n v="0.22058823529411764"/>
    <n v="0.3779264214046823"/>
    <n v="0.67558528428093645"/>
    <n v="0.1415929203539823"/>
    <n v="0.17052023121387283"/>
    <n v="0.90173410404624277"/>
    <n v="0.42372881355932202"/>
    <n v="0"/>
    <n v="1"/>
    <m/>
    <n v="6.1135371179039298E-2"/>
    <n v="0.98253275109170302"/>
    <n v="0.7142857142857143"/>
    <n v="0"/>
    <n v="1"/>
    <m/>
    <n v="0"/>
    <n v="1"/>
    <m/>
    <m/>
    <m/>
    <m/>
  </r>
  <r>
    <x v="7"/>
    <n v="13019"/>
    <x v="55"/>
    <n v="93"/>
    <n v="0"/>
    <n v="93"/>
    <n v="0"/>
    <n v="0"/>
    <n v="0"/>
    <n v="0"/>
    <n v="0"/>
    <n v="0"/>
    <n v="0"/>
    <n v="287"/>
    <n v="55"/>
    <n v="342"/>
    <n v="245"/>
    <n v="312"/>
    <n v="200"/>
    <n v="24"/>
    <n v="0"/>
    <n v="0"/>
    <n v="24"/>
    <n v="99"/>
    <n v="0"/>
    <n v="99"/>
    <n v="0"/>
    <n v="0"/>
    <n v="0"/>
    <n v="0"/>
    <n v="0"/>
    <n v="0"/>
    <n v="0"/>
    <x v="775"/>
    <n v="1147"/>
    <n v="93"/>
    <n v="8.6312118570183088E-2"/>
    <n v="0.91891891891891897"/>
    <n v="6.0606060606060608E-2"/>
    <n v="99"/>
    <n v="342"/>
    <n v="93"/>
    <n v="0.28947368421052633"/>
    <n v="0.72807017543859653"/>
    <n v="6.0606060606060608E-2"/>
    <n v="0"/>
    <n v="1"/>
    <m/>
    <n v="0"/>
    <n v="1"/>
    <m/>
    <n v="0"/>
    <n v="1"/>
    <m/>
    <n v="0"/>
    <n v="1"/>
    <m/>
    <m/>
    <m/>
    <m/>
    <n v="0"/>
    <n v="1"/>
    <m/>
    <m/>
    <m/>
    <m/>
  </r>
  <r>
    <x v="7"/>
    <n v="13021"/>
    <x v="56"/>
    <n v="0"/>
    <n v="0"/>
    <n v="0"/>
    <n v="0"/>
    <n v="0"/>
    <n v="0"/>
    <n v="0"/>
    <n v="0"/>
    <n v="0"/>
    <n v="0"/>
    <n v="137"/>
    <n v="33"/>
    <n v="170"/>
    <n v="98"/>
    <n v="141"/>
    <n v="130"/>
    <n v="7"/>
    <n v="5"/>
    <n v="0"/>
    <n v="7"/>
    <m/>
    <m/>
    <n v="0"/>
    <m/>
    <m/>
    <m/>
    <m/>
    <m/>
    <m/>
    <m/>
    <x v="6"/>
    <n v="558"/>
    <n v="0"/>
    <m/>
    <n v="1"/>
    <m/>
    <m/>
    <n v="17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13023"/>
    <x v="57"/>
    <n v="0"/>
    <n v="0"/>
    <n v="0"/>
    <n v="0"/>
    <n v="0"/>
    <n v="0"/>
    <n v="0"/>
    <n v="0"/>
    <n v="0"/>
    <n v="0"/>
    <n v="157"/>
    <n v="35"/>
    <n v="192"/>
    <n v="134"/>
    <n v="157"/>
    <n v="94"/>
    <n v="8"/>
    <n v="3"/>
    <n v="0"/>
    <n v="37"/>
    <m/>
    <m/>
    <n v="0"/>
    <m/>
    <m/>
    <m/>
    <m/>
    <m/>
    <m/>
    <m/>
    <x v="6"/>
    <n v="625"/>
    <n v="0"/>
    <m/>
    <n v="1"/>
    <m/>
    <m/>
    <n v="19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13025"/>
    <x v="58"/>
    <n v="551"/>
    <n v="92"/>
    <n v="643"/>
    <n v="513"/>
    <n v="423"/>
    <n v="299"/>
    <n v="0"/>
    <n v="0"/>
    <n v="0"/>
    <n v="0"/>
    <n v="587"/>
    <n v="112"/>
    <n v="699"/>
    <n v="537"/>
    <n v="478"/>
    <n v="403"/>
    <n v="25"/>
    <n v="7"/>
    <n v="0"/>
    <n v="36"/>
    <n v="1229"/>
    <n v="229"/>
    <n v="1458"/>
    <n v="1070"/>
    <n v="1273"/>
    <n v="898"/>
    <n v="0"/>
    <n v="0"/>
    <n v="0"/>
    <n v="0"/>
    <x v="1154"/>
    <n v="2185"/>
    <n v="1878"/>
    <n v="2.1505720823798629"/>
    <n v="0.14050343249427918"/>
    <n v="0.60034049797829325"/>
    <n v="1458"/>
    <n v="699"/>
    <n v="643"/>
    <n v="2.0858369098712446"/>
    <n v="8.0114449213161659E-2"/>
    <n v="0.55898491083676272"/>
    <n v="1.9925512104283054"/>
    <n v="4.4692737430167599E-2"/>
    <n v="0.52056074766355143"/>
    <n v="2.6631799163179917"/>
    <n v="0.11506276150627615"/>
    <n v="0.66771406127258448"/>
    <n v="0"/>
    <n v="1"/>
    <m/>
    <n v="2.2282878411910669"/>
    <n v="0.25806451612903225"/>
    <n v="0.66703786191536751"/>
    <n v="0"/>
    <n v="1"/>
    <m/>
    <n v="0"/>
    <n v="1"/>
    <m/>
    <m/>
    <m/>
    <m/>
  </r>
  <r>
    <x v="7"/>
    <n v="13029"/>
    <x v="59"/>
    <n v="0"/>
    <n v="0"/>
    <n v="0"/>
    <n v="0"/>
    <n v="0"/>
    <n v="0"/>
    <n v="0"/>
    <n v="0"/>
    <n v="0"/>
    <n v="0"/>
    <n v="229"/>
    <n v="37"/>
    <n v="266"/>
    <n v="190"/>
    <n v="167"/>
    <n v="159"/>
    <n v="8"/>
    <n v="3"/>
    <n v="0"/>
    <n v="8"/>
    <m/>
    <m/>
    <n v="0"/>
    <m/>
    <m/>
    <m/>
    <m/>
    <m/>
    <m/>
    <m/>
    <x v="6"/>
    <n v="801"/>
    <n v="0"/>
    <m/>
    <n v="1"/>
    <m/>
    <m/>
    <n v="26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13031"/>
    <x v="60"/>
    <n v="0"/>
    <n v="0"/>
    <n v="0"/>
    <n v="0"/>
    <n v="0"/>
    <n v="0"/>
    <n v="0"/>
    <n v="0"/>
    <n v="0"/>
    <n v="0"/>
    <n v="225"/>
    <n v="36"/>
    <n v="261"/>
    <n v="226"/>
    <n v="184"/>
    <n v="143"/>
    <n v="15"/>
    <n v="2"/>
    <n v="0"/>
    <n v="31"/>
    <m/>
    <m/>
    <n v="0"/>
    <m/>
    <m/>
    <m/>
    <m/>
    <m/>
    <m/>
    <m/>
    <x v="6"/>
    <n v="862"/>
    <n v="0"/>
    <m/>
    <n v="1"/>
    <m/>
    <m/>
    <n v="26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13035"/>
    <x v="61"/>
    <n v="0"/>
    <n v="0"/>
    <n v="0"/>
    <n v="0"/>
    <n v="0"/>
    <n v="0"/>
    <n v="0"/>
    <n v="0"/>
    <n v="0"/>
    <n v="0"/>
    <n v="234"/>
    <n v="69"/>
    <n v="303"/>
    <n v="179"/>
    <n v="227"/>
    <n v="238"/>
    <n v="8"/>
    <n v="5"/>
    <n v="0"/>
    <n v="46"/>
    <m/>
    <m/>
    <n v="0"/>
    <m/>
    <m/>
    <m/>
    <m/>
    <m/>
    <m/>
    <m/>
    <x v="6"/>
    <n v="1006"/>
    <n v="0"/>
    <m/>
    <n v="1"/>
    <m/>
    <m/>
    <n v="30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13036"/>
    <x v="62"/>
    <n v="0"/>
    <n v="0"/>
    <n v="0"/>
    <n v="0"/>
    <n v="0"/>
    <n v="0"/>
    <n v="0"/>
    <n v="0"/>
    <n v="0"/>
    <n v="0"/>
    <n v="213"/>
    <n v="29"/>
    <n v="242"/>
    <n v="172"/>
    <n v="211"/>
    <n v="98"/>
    <n v="12"/>
    <n v="2"/>
    <n v="0"/>
    <n v="19"/>
    <m/>
    <m/>
    <n v="0"/>
    <m/>
    <m/>
    <m/>
    <m/>
    <m/>
    <m/>
    <m/>
    <x v="6"/>
    <n v="756"/>
    <n v="0"/>
    <m/>
    <n v="1"/>
    <m/>
    <m/>
    <n v="24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13037"/>
    <x v="63"/>
    <n v="0"/>
    <n v="0"/>
    <n v="0"/>
    <n v="0"/>
    <n v="0"/>
    <n v="0"/>
    <n v="0"/>
    <n v="0"/>
    <n v="0"/>
    <n v="0"/>
    <n v="211"/>
    <n v="49"/>
    <n v="260"/>
    <n v="151"/>
    <n v="219"/>
    <n v="190"/>
    <n v="13"/>
    <n v="2"/>
    <n v="0"/>
    <n v="23"/>
    <m/>
    <m/>
    <n v="0"/>
    <m/>
    <m/>
    <m/>
    <m/>
    <m/>
    <m/>
    <m/>
    <x v="6"/>
    <n v="858"/>
    <n v="0"/>
    <m/>
    <n v="1"/>
    <m/>
    <m/>
    <n v="26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13040"/>
    <x v="64"/>
    <n v="610"/>
    <n v="151"/>
    <n v="761"/>
    <n v="562"/>
    <n v="472"/>
    <n v="429"/>
    <n v="52"/>
    <n v="36"/>
    <n v="0"/>
    <n v="127"/>
    <n v="633"/>
    <n v="167"/>
    <n v="800"/>
    <n v="588"/>
    <n v="525"/>
    <n v="511"/>
    <n v="56"/>
    <n v="36"/>
    <n v="0"/>
    <n v="137"/>
    <n v="1683"/>
    <n v="358"/>
    <n v="2041"/>
    <n v="1780"/>
    <n v="1797"/>
    <n v="1373"/>
    <n v="285"/>
    <n v="144"/>
    <n v="0"/>
    <n v="628"/>
    <x v="1155"/>
    <n v="2653"/>
    <n v="2439"/>
    <n v="3.033546928006031"/>
    <n v="8.0663399924613646E-2"/>
    <n v="0.69694333996023861"/>
    <n v="2041"/>
    <n v="800"/>
    <n v="761"/>
    <n v="2.55125"/>
    <n v="4.8750000000000002E-2"/>
    <n v="0.6271435570798628"/>
    <n v="3.0272108843537415"/>
    <n v="4.4217687074829932E-2"/>
    <n v="0.68426966292134828"/>
    <n v="3.422857142857143"/>
    <n v="0.10095238095238095"/>
    <n v="0.73734001112966052"/>
    <n v="5.0892857142857144"/>
    <n v="7.1428571428571425E-2"/>
    <n v="0.81754385964912279"/>
    <n v="2.6868884540117417"/>
    <n v="0.16046966731898238"/>
    <n v="0.68754552075746544"/>
    <n v="4"/>
    <n v="0"/>
    <n v="0.75"/>
    <n v="4.5839416058394162"/>
    <n v="7.2992700729927001E-2"/>
    <n v="0.79777070063694266"/>
    <m/>
    <m/>
    <m/>
  </r>
  <r>
    <x v="7"/>
    <n v="13044"/>
    <x v="65"/>
    <n v="97"/>
    <n v="8"/>
    <n v="105"/>
    <n v="93"/>
    <n v="61"/>
    <n v="35"/>
    <n v="0"/>
    <n v="0"/>
    <n v="0"/>
    <n v="0"/>
    <n v="120"/>
    <n v="27"/>
    <n v="147"/>
    <n v="104"/>
    <n v="132"/>
    <n v="105"/>
    <n v="5"/>
    <n v="2"/>
    <n v="0"/>
    <n v="3"/>
    <n v="438"/>
    <n v="33"/>
    <n v="471"/>
    <n v="493"/>
    <n v="396"/>
    <n v="151"/>
    <n v="0"/>
    <n v="0"/>
    <n v="0"/>
    <n v="0"/>
    <x v="1156"/>
    <n v="498"/>
    <n v="294"/>
    <n v="3.0341365461847389"/>
    <n v="0.40963855421686746"/>
    <n v="0.80542686962276633"/>
    <n v="471"/>
    <n v="147"/>
    <n v="105"/>
    <n v="3.204081632653061"/>
    <n v="0.2857142857142857"/>
    <n v="0.77707006369426757"/>
    <n v="4.740384615384615"/>
    <n v="0.10576923076923077"/>
    <n v="0.81135902636916835"/>
    <n v="3"/>
    <n v="0.53787878787878785"/>
    <n v="0.84595959595959591"/>
    <n v="0"/>
    <n v="1"/>
    <m/>
    <n v="1.4380952380952381"/>
    <n v="0.66666666666666663"/>
    <n v="0.76821192052980136"/>
    <n v="0"/>
    <n v="1"/>
    <m/>
    <n v="0"/>
    <n v="1"/>
    <m/>
    <m/>
    <m/>
    <m/>
  </r>
  <r>
    <x v="7"/>
    <n v="13046"/>
    <x v="66"/>
    <n v="0"/>
    <n v="0"/>
    <n v="0"/>
    <n v="0"/>
    <n v="0"/>
    <n v="0"/>
    <n v="0"/>
    <n v="0"/>
    <n v="0"/>
    <n v="0"/>
    <n v="184"/>
    <n v="28"/>
    <n v="212"/>
    <n v="213"/>
    <n v="166"/>
    <n v="100"/>
    <n v="14"/>
    <n v="5"/>
    <n v="0"/>
    <n v="33"/>
    <m/>
    <m/>
    <n v="0"/>
    <m/>
    <m/>
    <m/>
    <m/>
    <m/>
    <m/>
    <m/>
    <x v="6"/>
    <n v="743"/>
    <n v="0"/>
    <m/>
    <n v="1"/>
    <m/>
    <m/>
    <n v="21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13049"/>
    <x v="67"/>
    <n v="358"/>
    <n v="29"/>
    <n v="387"/>
    <n v="254"/>
    <n v="321"/>
    <n v="121"/>
    <n v="0"/>
    <n v="0"/>
    <n v="0"/>
    <n v="0"/>
    <n v="413"/>
    <n v="57"/>
    <n v="470"/>
    <n v="338"/>
    <n v="441"/>
    <n v="251"/>
    <n v="7"/>
    <n v="1"/>
    <n v="0"/>
    <n v="20"/>
    <n v="687"/>
    <n v="83"/>
    <n v="770"/>
    <n v="469"/>
    <n v="718"/>
    <n v="308"/>
    <n v="0"/>
    <n v="0"/>
    <n v="0"/>
    <n v="0"/>
    <x v="858"/>
    <n v="1528"/>
    <n v="1083"/>
    <n v="1.4823298429319371"/>
    <n v="0.29123036649214662"/>
    <n v="0.52185430463576155"/>
    <n v="770"/>
    <n v="470"/>
    <n v="387"/>
    <n v="1.6382978723404256"/>
    <n v="0.17659574468085107"/>
    <n v="0.4974025974025974"/>
    <n v="1.3875739644970415"/>
    <n v="0.24852071005917159"/>
    <n v="0.45842217484008529"/>
    <n v="1.6281179138321995"/>
    <n v="0.27210884353741499"/>
    <n v="0.55292479108635095"/>
    <n v="0"/>
    <n v="1"/>
    <m/>
    <n v="1.2270916334661355"/>
    <n v="0.51792828685258963"/>
    <n v="0.6071428571428571"/>
    <n v="0"/>
    <n v="1"/>
    <m/>
    <n v="0"/>
    <n v="1"/>
    <m/>
    <m/>
    <m/>
    <m/>
  </r>
  <r>
    <x v="7"/>
    <n v="13053"/>
    <x v="68"/>
    <n v="53"/>
    <n v="0"/>
    <n v="53"/>
    <n v="0"/>
    <n v="0"/>
    <n v="0"/>
    <n v="0"/>
    <n v="0"/>
    <n v="0"/>
    <n v="0"/>
    <n v="250"/>
    <n v="53"/>
    <n v="303"/>
    <n v="172"/>
    <n v="218"/>
    <n v="239"/>
    <n v="6"/>
    <n v="0"/>
    <n v="0"/>
    <n v="5"/>
    <n v="68"/>
    <n v="0"/>
    <n v="68"/>
    <n v="0"/>
    <n v="0"/>
    <n v="0"/>
    <n v="0"/>
    <n v="0"/>
    <n v="0"/>
    <n v="0"/>
    <x v="1157"/>
    <n v="943"/>
    <n v="53"/>
    <n v="7.2110286320254513E-2"/>
    <n v="0.94379639448568398"/>
    <n v="0.22058823529411764"/>
    <n v="68"/>
    <n v="303"/>
    <n v="53"/>
    <n v="0.22442244224422442"/>
    <n v="0.82508250825082508"/>
    <n v="0.22058823529411764"/>
    <n v="0"/>
    <n v="1"/>
    <m/>
    <n v="0"/>
    <n v="1"/>
    <m/>
    <n v="0"/>
    <n v="1"/>
    <m/>
    <n v="0"/>
    <n v="1"/>
    <m/>
    <m/>
    <m/>
    <m/>
    <n v="0"/>
    <n v="1"/>
    <m/>
    <m/>
    <m/>
    <m/>
  </r>
  <r>
    <x v="7"/>
    <n v="21001"/>
    <x v="69"/>
    <n v="259"/>
    <n v="79"/>
    <n v="338"/>
    <n v="195"/>
    <n v="97"/>
    <n v="128"/>
    <n v="9"/>
    <n v="18"/>
    <n v="0"/>
    <n v="5"/>
    <n v="399"/>
    <n v="113"/>
    <n v="512"/>
    <n v="303"/>
    <n v="232"/>
    <n v="315"/>
    <n v="20"/>
    <n v="26"/>
    <n v="0"/>
    <n v="7"/>
    <n v="675"/>
    <n v="217"/>
    <n v="892"/>
    <n v="658"/>
    <n v="321"/>
    <n v="461"/>
    <n v="30"/>
    <n v="77"/>
    <n v="0"/>
    <n v="91"/>
    <x v="1158"/>
    <n v="1415"/>
    <n v="790"/>
    <n v="1.7879858657243817"/>
    <n v="0.44169611307420492"/>
    <n v="0.68774703557312256"/>
    <n v="892"/>
    <n v="512"/>
    <n v="338"/>
    <n v="1.7421875"/>
    <n v="0.33984375"/>
    <n v="0.62107623318385652"/>
    <n v="2.1716171617161715"/>
    <n v="0.35643564356435642"/>
    <n v="0.70364741641337381"/>
    <n v="1.3836206896551724"/>
    <n v="0.5818965517241379"/>
    <n v="0.69781931464174451"/>
    <n v="1.5"/>
    <n v="0.55000000000000004"/>
    <n v="0.7"/>
    <n v="1.4634920634920634"/>
    <n v="0.59365079365079365"/>
    <n v="0.72234273318872022"/>
    <n v="2.9615384615384617"/>
    <n v="0.30769230769230771"/>
    <n v="0.76623376623376627"/>
    <n v="13"/>
    <n v="0.2857142857142857"/>
    <n v="0.94505494505494503"/>
    <m/>
    <m/>
    <m/>
  </r>
  <r>
    <x v="7"/>
    <n v="21002"/>
    <x v="70"/>
    <n v="16"/>
    <n v="0"/>
    <n v="16"/>
    <n v="17"/>
    <n v="0"/>
    <n v="0"/>
    <n v="0"/>
    <n v="0"/>
    <n v="0"/>
    <n v="0"/>
    <n v="52"/>
    <n v="0"/>
    <n v="52"/>
    <n v="72"/>
    <n v="8"/>
    <n v="6"/>
    <n v="3"/>
    <n v="0"/>
    <n v="0"/>
    <n v="0"/>
    <n v="116"/>
    <n v="0"/>
    <n v="116"/>
    <n v="139"/>
    <n v="0"/>
    <n v="0"/>
    <n v="0"/>
    <n v="0"/>
    <n v="0"/>
    <n v="0"/>
    <x v="1159"/>
    <n v="141"/>
    <n v="33"/>
    <n v="1.8085106382978724"/>
    <n v="0.76595744680851063"/>
    <n v="0.87058823529411766"/>
    <n v="116"/>
    <n v="52"/>
    <n v="16"/>
    <n v="2.2307692307692308"/>
    <n v="0.69230769230769229"/>
    <n v="0.86206896551724133"/>
    <n v="1.9305555555555556"/>
    <n v="0.76388888888888884"/>
    <n v="0.87769784172661869"/>
    <n v="0"/>
    <n v="1"/>
    <m/>
    <n v="0"/>
    <n v="1"/>
    <m/>
    <n v="0"/>
    <n v="1"/>
    <m/>
    <m/>
    <m/>
    <m/>
    <m/>
    <m/>
    <m/>
    <m/>
    <m/>
    <m/>
  </r>
  <r>
    <x v="7"/>
    <n v="21003"/>
    <x v="71"/>
    <n v="3"/>
    <n v="3"/>
    <n v="6"/>
    <n v="0"/>
    <n v="3"/>
    <n v="12"/>
    <n v="0"/>
    <n v="0"/>
    <n v="0"/>
    <n v="0"/>
    <n v="113"/>
    <n v="22"/>
    <n v="135"/>
    <n v="115"/>
    <n v="66"/>
    <n v="60"/>
    <n v="4"/>
    <n v="1"/>
    <n v="0"/>
    <n v="1"/>
    <n v="19"/>
    <n v="45"/>
    <n v="64"/>
    <n v="0"/>
    <n v="54"/>
    <n v="146"/>
    <n v="0"/>
    <n v="0"/>
    <n v="0"/>
    <n v="0"/>
    <x v="1160"/>
    <n v="382"/>
    <n v="21"/>
    <n v="0.69109947643979053"/>
    <n v="0.94502617801047117"/>
    <n v="0.92045454545454541"/>
    <n v="64"/>
    <n v="135"/>
    <n v="6"/>
    <n v="0.47407407407407409"/>
    <n v="0.9555555555555556"/>
    <n v="0.90625"/>
    <n v="0"/>
    <n v="1"/>
    <m/>
    <n v="0.81818181818181823"/>
    <n v="0.95454545454545459"/>
    <n v="0.94444444444444442"/>
    <n v="0"/>
    <n v="1"/>
    <m/>
    <n v="2.4333333333333331"/>
    <n v="0.8"/>
    <n v="0.9178082191780822"/>
    <n v="0"/>
    <n v="1"/>
    <m/>
    <n v="0"/>
    <n v="1"/>
    <m/>
    <m/>
    <m/>
    <m/>
  </r>
  <r>
    <x v="7"/>
    <n v="21004"/>
    <x v="72"/>
    <n v="312"/>
    <n v="37"/>
    <n v="349"/>
    <n v="267"/>
    <n v="49"/>
    <n v="97"/>
    <n v="8"/>
    <n v="33"/>
    <n v="0"/>
    <n v="0"/>
    <n v="536"/>
    <n v="121"/>
    <n v="657"/>
    <n v="439"/>
    <n v="237"/>
    <n v="367"/>
    <n v="25"/>
    <n v="48"/>
    <n v="0"/>
    <n v="5"/>
    <n v="1418"/>
    <n v="120"/>
    <n v="1538"/>
    <n v="1648"/>
    <n v="400"/>
    <n v="409"/>
    <n v="224"/>
    <n v="91"/>
    <n v="0"/>
    <n v="0"/>
    <x v="1161"/>
    <n v="1778"/>
    <n v="803"/>
    <n v="2.4240719910011248"/>
    <n v="0.5483689538807649"/>
    <n v="0.81368909512761023"/>
    <n v="1538"/>
    <n v="657"/>
    <n v="349"/>
    <n v="2.3409436834094368"/>
    <n v="0.46879756468797562"/>
    <n v="0.77308192457737324"/>
    <n v="3.7539863325740317"/>
    <n v="0.39179954441913439"/>
    <n v="0.83798543689320393"/>
    <n v="1.6877637130801688"/>
    <n v="0.7932489451476793"/>
    <n v="0.87749999999999995"/>
    <n v="8.9600000000000009"/>
    <n v="0.68"/>
    <n v="0.9642857142857143"/>
    <n v="1.1144414168937329"/>
    <n v="0.73569482288828336"/>
    <n v="0.76283618581907087"/>
    <n v="1.8958333333333333"/>
    <n v="0.3125"/>
    <n v="0.63736263736263732"/>
    <n v="0"/>
    <n v="1"/>
    <m/>
    <m/>
    <m/>
    <m/>
  </r>
  <r>
    <x v="7"/>
    <n v="21005"/>
    <x v="73"/>
    <n v="33"/>
    <n v="0"/>
    <n v="33"/>
    <n v="33"/>
    <n v="3"/>
    <n v="0"/>
    <n v="0"/>
    <n v="0"/>
    <n v="0"/>
    <n v="0"/>
    <n v="80"/>
    <n v="11"/>
    <n v="91"/>
    <n v="75"/>
    <n v="23"/>
    <n v="29"/>
    <n v="3"/>
    <n v="2"/>
    <n v="0"/>
    <n v="1"/>
    <n v="305"/>
    <n v="0"/>
    <n v="305"/>
    <n v="471"/>
    <n v="47"/>
    <n v="0"/>
    <n v="0"/>
    <n v="0"/>
    <n v="0"/>
    <n v="0"/>
    <x v="1162"/>
    <n v="224"/>
    <n v="69"/>
    <n v="3.6741071428571428"/>
    <n v="0.6919642857142857"/>
    <n v="0.91616038882138517"/>
    <n v="305"/>
    <n v="91"/>
    <n v="33"/>
    <n v="3.3516483516483517"/>
    <n v="0.63736263736263732"/>
    <n v="0.8918032786885246"/>
    <n v="6.28"/>
    <n v="0.56000000000000005"/>
    <n v="0.92993630573248409"/>
    <n v="2.0434782608695654"/>
    <n v="0.86956521739130432"/>
    <n v="0.93617021276595747"/>
    <n v="0"/>
    <n v="1"/>
    <m/>
    <n v="0"/>
    <n v="1"/>
    <m/>
    <n v="0"/>
    <n v="1"/>
    <m/>
    <n v="0"/>
    <n v="1"/>
    <m/>
    <m/>
    <m/>
    <m/>
  </r>
  <r>
    <x v="7"/>
    <n v="21006"/>
    <x v="74"/>
    <n v="0"/>
    <n v="6"/>
    <n v="6"/>
    <n v="0"/>
    <n v="0"/>
    <n v="27"/>
    <n v="0"/>
    <n v="0"/>
    <n v="0"/>
    <n v="0"/>
    <n v="131"/>
    <n v="30"/>
    <n v="161"/>
    <n v="90"/>
    <n v="61"/>
    <n v="83"/>
    <n v="3"/>
    <n v="3"/>
    <n v="0"/>
    <n v="2"/>
    <n v="0"/>
    <n v="79"/>
    <n v="79"/>
    <n v="0"/>
    <n v="0"/>
    <n v="243"/>
    <n v="0"/>
    <n v="0"/>
    <n v="0"/>
    <n v="0"/>
    <x v="1163"/>
    <n v="403"/>
    <n v="33"/>
    <n v="0.79900744416873448"/>
    <n v="0.91811414392059554"/>
    <n v="0.89751552795031053"/>
    <n v="79"/>
    <n v="161"/>
    <n v="6"/>
    <n v="0.49068322981366458"/>
    <n v="0.96273291925465843"/>
    <n v="0.92405063291139244"/>
    <n v="0"/>
    <n v="1"/>
    <m/>
    <n v="0"/>
    <n v="1"/>
    <m/>
    <n v="0"/>
    <n v="1"/>
    <m/>
    <n v="2.927710843373494"/>
    <n v="0.67469879518072284"/>
    <n v="0.88888888888888884"/>
    <n v="0"/>
    <n v="1"/>
    <m/>
    <n v="0"/>
    <n v="1"/>
    <m/>
    <m/>
    <m/>
    <m/>
  </r>
  <r>
    <x v="7"/>
    <n v="21007"/>
    <x v="75"/>
    <n v="0"/>
    <n v="0"/>
    <n v="0"/>
    <n v="0"/>
    <n v="0"/>
    <n v="0"/>
    <n v="0"/>
    <n v="0"/>
    <n v="0"/>
    <n v="0"/>
    <n v="107"/>
    <n v="23"/>
    <n v="130"/>
    <n v="93"/>
    <n v="41"/>
    <n v="68"/>
    <n v="6"/>
    <n v="3"/>
    <n v="0"/>
    <n v="0"/>
    <m/>
    <m/>
    <n v="0"/>
    <m/>
    <m/>
    <m/>
    <m/>
    <m/>
    <m/>
    <m/>
    <x v="6"/>
    <n v="341"/>
    <n v="0"/>
    <m/>
    <n v="1"/>
    <m/>
    <m/>
    <n v="130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7"/>
    <n v="21008"/>
    <x v="76"/>
    <n v="0"/>
    <n v="0"/>
    <n v="0"/>
    <n v="0"/>
    <n v="0"/>
    <n v="0"/>
    <n v="0"/>
    <n v="0"/>
    <n v="0"/>
    <n v="0"/>
    <n v="86"/>
    <n v="18"/>
    <n v="104"/>
    <n v="83"/>
    <n v="34"/>
    <n v="60"/>
    <n v="1"/>
    <n v="2"/>
    <n v="0"/>
    <n v="0"/>
    <m/>
    <m/>
    <n v="0"/>
    <m/>
    <m/>
    <m/>
    <m/>
    <m/>
    <m/>
    <m/>
    <x v="6"/>
    <n v="284"/>
    <n v="0"/>
    <m/>
    <n v="1"/>
    <m/>
    <m/>
    <n v="104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7"/>
    <n v="21009"/>
    <x v="77"/>
    <n v="0"/>
    <n v="0"/>
    <n v="0"/>
    <n v="0"/>
    <n v="0"/>
    <n v="0"/>
    <n v="0"/>
    <n v="0"/>
    <n v="0"/>
    <n v="0"/>
    <n v="100"/>
    <n v="11"/>
    <n v="111"/>
    <n v="97"/>
    <n v="21"/>
    <n v="38"/>
    <n v="3"/>
    <n v="0"/>
    <n v="0"/>
    <n v="1"/>
    <m/>
    <m/>
    <n v="0"/>
    <m/>
    <m/>
    <m/>
    <m/>
    <m/>
    <m/>
    <m/>
    <x v="6"/>
    <n v="271"/>
    <n v="0"/>
    <m/>
    <n v="1"/>
    <m/>
    <m/>
    <n v="11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21010"/>
    <x v="78"/>
    <n v="63"/>
    <n v="24"/>
    <n v="87"/>
    <n v="79"/>
    <n v="11"/>
    <n v="31"/>
    <n v="0"/>
    <n v="0"/>
    <n v="0"/>
    <n v="1"/>
    <n v="158"/>
    <n v="49"/>
    <n v="207"/>
    <n v="163"/>
    <n v="88"/>
    <n v="108"/>
    <n v="6"/>
    <n v="3"/>
    <n v="0"/>
    <n v="4"/>
    <n v="316"/>
    <n v="80"/>
    <n v="396"/>
    <n v="353"/>
    <n v="112"/>
    <n v="243"/>
    <n v="0"/>
    <n v="0"/>
    <n v="0"/>
    <n v="40"/>
    <x v="1164"/>
    <n v="579"/>
    <n v="209"/>
    <n v="1.9758203799654577"/>
    <n v="0.63903281519861832"/>
    <n v="0.81730769230769229"/>
    <n v="396"/>
    <n v="207"/>
    <n v="87"/>
    <n v="1.9130434782608696"/>
    <n v="0.57971014492753625"/>
    <n v="0.78030303030303028"/>
    <n v="2.165644171779141"/>
    <n v="0.51533742331288346"/>
    <n v="0.77620396600566577"/>
    <n v="1.2727272727272727"/>
    <n v="0.875"/>
    <n v="0.9017857142857143"/>
    <n v="0"/>
    <n v="1"/>
    <m/>
    <n v="2.25"/>
    <n v="0.71296296296296291"/>
    <n v="0.87242798353909468"/>
    <n v="0"/>
    <n v="1"/>
    <m/>
    <n v="10"/>
    <n v="0.75"/>
    <n v="0.97499999999999998"/>
    <m/>
    <m/>
    <m/>
  </r>
  <r>
    <x v="7"/>
    <n v="21011"/>
    <x v="79"/>
    <n v="22"/>
    <n v="0"/>
    <n v="22"/>
    <n v="24"/>
    <n v="0"/>
    <n v="0"/>
    <n v="0"/>
    <n v="0"/>
    <n v="0"/>
    <n v="0"/>
    <n v="70"/>
    <n v="21"/>
    <n v="91"/>
    <n v="57"/>
    <n v="43"/>
    <n v="43"/>
    <n v="3"/>
    <n v="0"/>
    <n v="0"/>
    <n v="3"/>
    <n v="178"/>
    <n v="0"/>
    <n v="178"/>
    <n v="303"/>
    <n v="0"/>
    <n v="0"/>
    <n v="0"/>
    <n v="0"/>
    <n v="0"/>
    <n v="0"/>
    <x v="609"/>
    <n v="240"/>
    <n v="46"/>
    <n v="2.0041666666666669"/>
    <n v="0.80833333333333335"/>
    <n v="0.90436590436590436"/>
    <n v="178"/>
    <n v="91"/>
    <n v="22"/>
    <n v="1.956043956043956"/>
    <n v="0.75824175824175821"/>
    <n v="0.8764044943820225"/>
    <n v="5.3157894736842106"/>
    <n v="0.57894736842105265"/>
    <n v="0.92079207920792083"/>
    <n v="0"/>
    <n v="1"/>
    <m/>
    <n v="0"/>
    <n v="1"/>
    <m/>
    <n v="0"/>
    <n v="1"/>
    <m/>
    <m/>
    <m/>
    <m/>
    <n v="0"/>
    <n v="1"/>
    <m/>
    <m/>
    <m/>
    <m/>
  </r>
  <r>
    <x v="7"/>
    <n v="21012"/>
    <x v="80"/>
    <n v="44"/>
    <n v="13"/>
    <n v="57"/>
    <n v="12"/>
    <n v="9"/>
    <n v="36"/>
    <n v="0"/>
    <n v="0"/>
    <n v="0"/>
    <n v="0"/>
    <n v="382"/>
    <n v="129"/>
    <n v="511"/>
    <n v="225"/>
    <n v="228"/>
    <n v="342"/>
    <n v="10"/>
    <n v="15"/>
    <n v="0"/>
    <n v="4"/>
    <n v="64"/>
    <n v="25"/>
    <n v="89"/>
    <n v="29"/>
    <n v="19"/>
    <n v="80"/>
    <n v="0"/>
    <n v="0"/>
    <n v="0"/>
    <n v="0"/>
    <x v="1165"/>
    <n v="1335"/>
    <n v="114"/>
    <n v="0.16254681647940075"/>
    <n v="0.91460674157303368"/>
    <n v="0.47465437788018433"/>
    <n v="89"/>
    <n v="511"/>
    <n v="57"/>
    <n v="0.17416829745596868"/>
    <n v="0.88845401174168293"/>
    <n v="0.3595505617977528"/>
    <n v="0.12888888888888889"/>
    <n v="0.94666666666666666"/>
    <n v="0.58620689655172409"/>
    <n v="8.3333333333333329E-2"/>
    <n v="0.96052631578947367"/>
    <n v="0.52631578947368418"/>
    <n v="0"/>
    <n v="1"/>
    <m/>
    <n v="0.23391812865497075"/>
    <n v="0.89473684210526316"/>
    <n v="0.55000000000000004"/>
    <n v="0"/>
    <n v="1"/>
    <m/>
    <n v="0"/>
    <n v="1"/>
    <m/>
    <m/>
    <m/>
    <m/>
  </r>
  <r>
    <x v="7"/>
    <n v="21013"/>
    <x v="81"/>
    <n v="0"/>
    <n v="0"/>
    <n v="0"/>
    <n v="0"/>
    <n v="0"/>
    <n v="0"/>
    <n v="0"/>
    <n v="0"/>
    <n v="0"/>
    <n v="0"/>
    <n v="83"/>
    <n v="23"/>
    <n v="106"/>
    <n v="68"/>
    <n v="31"/>
    <n v="44"/>
    <n v="4"/>
    <n v="9"/>
    <n v="0"/>
    <n v="3"/>
    <m/>
    <m/>
    <n v="0"/>
    <m/>
    <m/>
    <m/>
    <m/>
    <m/>
    <m/>
    <m/>
    <x v="6"/>
    <n v="265"/>
    <n v="0"/>
    <m/>
    <n v="1"/>
    <m/>
    <m/>
    <n v="10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21014"/>
    <x v="82"/>
    <n v="0"/>
    <n v="0"/>
    <n v="0"/>
    <n v="0"/>
    <n v="0"/>
    <n v="0"/>
    <n v="0"/>
    <n v="0"/>
    <n v="0"/>
    <n v="0"/>
    <n v="70"/>
    <n v="19"/>
    <n v="89"/>
    <n v="63"/>
    <n v="29"/>
    <n v="54"/>
    <n v="1"/>
    <n v="11"/>
    <n v="0"/>
    <n v="2"/>
    <m/>
    <m/>
    <n v="0"/>
    <m/>
    <m/>
    <m/>
    <m/>
    <m/>
    <m/>
    <m/>
    <x v="6"/>
    <n v="249"/>
    <n v="0"/>
    <m/>
    <n v="1"/>
    <m/>
    <m/>
    <n v="8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21015"/>
    <x v="83"/>
    <n v="84"/>
    <n v="0"/>
    <n v="84"/>
    <n v="73"/>
    <n v="72"/>
    <n v="0"/>
    <n v="21"/>
    <n v="0"/>
    <n v="0"/>
    <n v="0"/>
    <n v="362"/>
    <n v="112"/>
    <n v="474"/>
    <n v="339"/>
    <n v="180"/>
    <n v="284"/>
    <n v="23"/>
    <n v="23"/>
    <n v="0"/>
    <n v="3"/>
    <n v="193"/>
    <n v="0"/>
    <n v="193"/>
    <n v="136"/>
    <n v="163"/>
    <n v="0"/>
    <n v="265"/>
    <n v="0"/>
    <n v="0"/>
    <n v="0"/>
    <x v="686"/>
    <n v="1326"/>
    <n v="250"/>
    <n v="0.57088989441930615"/>
    <n v="0.81146304675716441"/>
    <n v="0.66974900924702774"/>
    <n v="193"/>
    <n v="474"/>
    <n v="84"/>
    <n v="0.40717299578059074"/>
    <n v="0.82278481012658233"/>
    <n v="0.56476683937823835"/>
    <n v="0.40117994100294985"/>
    <n v="0.78466076696165188"/>
    <n v="0.46323529411764708"/>
    <n v="0.90555555555555556"/>
    <n v="0.6"/>
    <n v="0.55828220858895705"/>
    <n v="11.521739130434783"/>
    <n v="8.6956521739130432E-2"/>
    <n v="0.92075471698113209"/>
    <n v="0"/>
    <n v="1"/>
    <m/>
    <n v="0"/>
    <n v="1"/>
    <m/>
    <n v="0"/>
    <n v="1"/>
    <m/>
    <m/>
    <m/>
    <m/>
  </r>
  <r>
    <x v="7"/>
    <n v="21016"/>
    <x v="84"/>
    <n v="11"/>
    <n v="3"/>
    <n v="14"/>
    <n v="11"/>
    <n v="3"/>
    <n v="5"/>
    <n v="0"/>
    <n v="0"/>
    <n v="0"/>
    <n v="0"/>
    <n v="82"/>
    <n v="10"/>
    <n v="92"/>
    <n v="124"/>
    <n v="23"/>
    <n v="26"/>
    <n v="5"/>
    <n v="7"/>
    <n v="0"/>
    <n v="0"/>
    <n v="85"/>
    <n v="24"/>
    <n v="109"/>
    <n v="83"/>
    <n v="30"/>
    <n v="56"/>
    <n v="0"/>
    <n v="0"/>
    <n v="0"/>
    <n v="0"/>
    <x v="395"/>
    <n v="277"/>
    <n v="33"/>
    <n v="1.0036101083032491"/>
    <n v="0.88086642599277976"/>
    <n v="0.88129496402877694"/>
    <n v="109"/>
    <n v="92"/>
    <n v="14"/>
    <n v="1.1847826086956521"/>
    <n v="0.84782608695652173"/>
    <n v="0.87155963302752293"/>
    <n v="0.66935483870967738"/>
    <n v="0.91129032258064513"/>
    <n v="0.86746987951807231"/>
    <n v="1.3043478260869565"/>
    <n v="0.86956521739130432"/>
    <n v="0.9"/>
    <n v="0"/>
    <n v="1"/>
    <m/>
    <n v="2.1538461538461537"/>
    <n v="0.80769230769230771"/>
    <n v="0.9107142857142857"/>
    <n v="0"/>
    <n v="1"/>
    <m/>
    <m/>
    <m/>
    <m/>
    <m/>
    <m/>
    <m/>
  </r>
  <r>
    <x v="7"/>
    <n v="21017"/>
    <x v="85"/>
    <n v="0"/>
    <n v="0"/>
    <n v="0"/>
    <n v="0"/>
    <n v="0"/>
    <n v="0"/>
    <n v="0"/>
    <n v="0"/>
    <n v="0"/>
    <n v="0"/>
    <n v="46"/>
    <n v="1"/>
    <n v="47"/>
    <n v="44"/>
    <n v="4"/>
    <n v="8"/>
    <n v="2"/>
    <n v="1"/>
    <n v="0"/>
    <n v="1"/>
    <m/>
    <m/>
    <n v="0"/>
    <m/>
    <m/>
    <m/>
    <m/>
    <m/>
    <m/>
    <m/>
    <x v="6"/>
    <n v="107"/>
    <n v="0"/>
    <m/>
    <n v="1"/>
    <m/>
    <m/>
    <n v="4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21018"/>
    <x v="86"/>
    <n v="0"/>
    <n v="0"/>
    <n v="0"/>
    <n v="0"/>
    <n v="0"/>
    <n v="0"/>
    <n v="0"/>
    <n v="0"/>
    <n v="0"/>
    <n v="0"/>
    <n v="101"/>
    <n v="11"/>
    <n v="112"/>
    <n v="113"/>
    <n v="19"/>
    <n v="14"/>
    <n v="1"/>
    <n v="0"/>
    <n v="0"/>
    <n v="1"/>
    <m/>
    <m/>
    <n v="0"/>
    <m/>
    <m/>
    <m/>
    <m/>
    <m/>
    <m/>
    <m/>
    <x v="6"/>
    <n v="260"/>
    <n v="0"/>
    <m/>
    <n v="1"/>
    <m/>
    <m/>
    <n v="112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21019"/>
    <x v="87"/>
    <n v="55"/>
    <n v="1"/>
    <n v="56"/>
    <n v="38"/>
    <n v="9"/>
    <n v="0"/>
    <n v="0"/>
    <n v="0"/>
    <n v="0"/>
    <n v="0"/>
    <n v="113"/>
    <n v="6"/>
    <n v="119"/>
    <n v="116"/>
    <n v="23"/>
    <n v="7"/>
    <n v="1"/>
    <n v="3"/>
    <n v="0"/>
    <n v="1"/>
    <n v="541"/>
    <n v="33"/>
    <n v="574"/>
    <n v="577"/>
    <n v="171"/>
    <n v="58"/>
    <n v="0"/>
    <n v="0"/>
    <n v="0"/>
    <n v="0"/>
    <x v="384"/>
    <n v="270"/>
    <n v="103"/>
    <n v="5.1111111111111107"/>
    <n v="0.61851851851851847"/>
    <n v="0.92536231884057973"/>
    <n v="574"/>
    <n v="119"/>
    <n v="56"/>
    <n v="4.8235294117647056"/>
    <n v="0.52941176470588236"/>
    <n v="0.90243902439024393"/>
    <n v="4.9741379310344831"/>
    <n v="0.67241379310344829"/>
    <n v="0.9341421143847487"/>
    <n v="7.4347826086956523"/>
    <n v="0.60869565217391308"/>
    <n v="0.94736842105263153"/>
    <n v="0"/>
    <n v="1"/>
    <m/>
    <n v="8.2857142857142865"/>
    <n v="1"/>
    <n v="1"/>
    <n v="0"/>
    <n v="1"/>
    <m/>
    <n v="0"/>
    <n v="1"/>
    <m/>
    <m/>
    <m/>
    <m/>
  </r>
  <r>
    <x v="7"/>
    <n v="23002"/>
    <x v="88"/>
    <n v="282"/>
    <n v="46"/>
    <n v="328"/>
    <n v="243"/>
    <n v="151"/>
    <n v="106"/>
    <n v="0"/>
    <n v="0"/>
    <n v="0"/>
    <n v="0"/>
    <n v="481"/>
    <n v="76"/>
    <n v="557"/>
    <n v="535"/>
    <n v="329"/>
    <n v="242"/>
    <n v="26"/>
    <n v="8"/>
    <n v="0"/>
    <n v="20"/>
    <n v="364"/>
    <n v="73"/>
    <n v="437"/>
    <n v="306"/>
    <n v="320"/>
    <n v="229"/>
    <n v="0"/>
    <n v="0"/>
    <n v="0"/>
    <n v="0"/>
    <x v="1166"/>
    <n v="1717"/>
    <n v="828"/>
    <n v="0.75247524752475248"/>
    <n v="0.51776354105998834"/>
    <n v="0.3591331269349845"/>
    <n v="437"/>
    <n v="557"/>
    <n v="328"/>
    <n v="0.78456014362657089"/>
    <n v="0.4111310592459605"/>
    <n v="0.2494279176201373"/>
    <n v="0.57196261682242988"/>
    <n v="0.54579439252336448"/>
    <n v="0.20588235294117646"/>
    <n v="0.97264437689969607"/>
    <n v="0.54103343465045595"/>
    <n v="0.52812499999999996"/>
    <n v="0"/>
    <n v="1"/>
    <m/>
    <n v="0.94628099173553715"/>
    <n v="0.56198347107438018"/>
    <n v="0.53711790393013104"/>
    <n v="0"/>
    <n v="1"/>
    <m/>
    <n v="0"/>
    <n v="1"/>
    <m/>
    <m/>
    <m/>
    <m/>
  </r>
  <r>
    <x v="7"/>
    <n v="23003"/>
    <x v="89"/>
    <n v="167"/>
    <n v="0"/>
    <n v="167"/>
    <n v="247"/>
    <n v="0"/>
    <n v="0"/>
    <n v="0"/>
    <n v="0"/>
    <n v="0"/>
    <n v="0"/>
    <n v="387"/>
    <n v="40"/>
    <n v="427"/>
    <n v="514"/>
    <n v="196"/>
    <n v="134"/>
    <n v="13"/>
    <n v="4"/>
    <n v="0"/>
    <n v="4"/>
    <n v="297"/>
    <n v="0"/>
    <n v="297"/>
    <n v="420"/>
    <n v="0"/>
    <n v="0"/>
    <n v="0"/>
    <n v="0"/>
    <n v="0"/>
    <n v="0"/>
    <x v="937"/>
    <n v="1292"/>
    <n v="414"/>
    <n v="0.554953560371517"/>
    <n v="0.67956656346749222"/>
    <n v="0.42259414225941422"/>
    <n v="297"/>
    <n v="427"/>
    <n v="167"/>
    <n v="0.6955503512880562"/>
    <n v="0.6088992974238876"/>
    <n v="0.43771043771043772"/>
    <n v="0.81712062256809337"/>
    <n v="0.51945525291828798"/>
    <n v="0.41190476190476188"/>
    <n v="0"/>
    <n v="1"/>
    <m/>
    <n v="0"/>
    <n v="1"/>
    <m/>
    <n v="0"/>
    <n v="1"/>
    <m/>
    <n v="0"/>
    <n v="1"/>
    <m/>
    <n v="0"/>
    <n v="1"/>
    <m/>
    <m/>
    <m/>
    <m/>
  </r>
  <r>
    <x v="7"/>
    <n v="23009"/>
    <x v="90"/>
    <n v="0"/>
    <n v="0"/>
    <n v="0"/>
    <n v="0"/>
    <n v="0"/>
    <n v="0"/>
    <n v="0"/>
    <n v="0"/>
    <n v="0"/>
    <n v="0"/>
    <n v="38"/>
    <n v="6"/>
    <n v="44"/>
    <n v="45"/>
    <n v="19"/>
    <n v="15"/>
    <n v="3"/>
    <n v="0"/>
    <n v="0"/>
    <n v="0"/>
    <m/>
    <m/>
    <n v="0"/>
    <m/>
    <m/>
    <m/>
    <m/>
    <m/>
    <m/>
    <m/>
    <x v="6"/>
    <n v="126"/>
    <n v="0"/>
    <m/>
    <n v="1"/>
    <m/>
    <m/>
    <n v="44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7"/>
    <n v="23016"/>
    <x v="91"/>
    <n v="308"/>
    <n v="22"/>
    <n v="330"/>
    <n v="404"/>
    <n v="194"/>
    <n v="67"/>
    <n v="0"/>
    <n v="0"/>
    <n v="0"/>
    <n v="0"/>
    <n v="626"/>
    <n v="54"/>
    <n v="680"/>
    <n v="808"/>
    <n v="412"/>
    <n v="215"/>
    <n v="42"/>
    <n v="8"/>
    <n v="0"/>
    <n v="13"/>
    <n v="648"/>
    <n v="72"/>
    <n v="720"/>
    <n v="730"/>
    <n v="560"/>
    <n v="222"/>
    <n v="0"/>
    <n v="0"/>
    <n v="0"/>
    <n v="0"/>
    <x v="173"/>
    <n v="2178"/>
    <n v="995"/>
    <n v="1.024793388429752"/>
    <n v="0.54315886134067948"/>
    <n v="0.55421146953405021"/>
    <n v="720"/>
    <n v="680"/>
    <n v="330"/>
    <n v="1.0588235294117647"/>
    <n v="0.51470588235294112"/>
    <n v="0.54166666666666663"/>
    <n v="0.90346534653465349"/>
    <n v="0.5"/>
    <n v="0.44657534246575342"/>
    <n v="1.3592233009708738"/>
    <n v="0.529126213592233"/>
    <n v="0.65357142857142858"/>
    <n v="0"/>
    <n v="1"/>
    <m/>
    <n v="1.0325581395348837"/>
    <n v="0.68837209302325586"/>
    <n v="0.69819819819819817"/>
    <n v="0"/>
    <n v="1"/>
    <m/>
    <n v="0"/>
    <n v="1"/>
    <m/>
    <m/>
    <m/>
    <m/>
  </r>
  <r>
    <x v="7"/>
    <n v="23023"/>
    <x v="92"/>
    <n v="0"/>
    <n v="0"/>
    <n v="0"/>
    <n v="0"/>
    <n v="0"/>
    <n v="0"/>
    <n v="0"/>
    <n v="0"/>
    <n v="0"/>
    <n v="0"/>
    <n v="160"/>
    <n v="24"/>
    <n v="184"/>
    <n v="163"/>
    <n v="108"/>
    <n v="64"/>
    <n v="6"/>
    <n v="0"/>
    <n v="0"/>
    <n v="3"/>
    <m/>
    <m/>
    <n v="0"/>
    <m/>
    <m/>
    <m/>
    <m/>
    <m/>
    <m/>
    <m/>
    <x v="6"/>
    <n v="528"/>
    <n v="0"/>
    <m/>
    <n v="1"/>
    <m/>
    <m/>
    <n v="18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23024"/>
    <x v="93"/>
    <n v="0"/>
    <n v="0"/>
    <n v="0"/>
    <n v="0"/>
    <n v="0"/>
    <n v="0"/>
    <n v="0"/>
    <n v="0"/>
    <n v="0"/>
    <n v="0"/>
    <n v="177"/>
    <n v="20"/>
    <n v="197"/>
    <n v="202"/>
    <n v="151"/>
    <n v="71"/>
    <n v="11"/>
    <n v="0"/>
    <n v="0"/>
    <n v="6"/>
    <m/>
    <m/>
    <n v="0"/>
    <m/>
    <m/>
    <m/>
    <m/>
    <m/>
    <m/>
    <m/>
    <x v="6"/>
    <n v="638"/>
    <n v="0"/>
    <m/>
    <n v="1"/>
    <m/>
    <m/>
    <n v="197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23025"/>
    <x v="94"/>
    <n v="183"/>
    <n v="0"/>
    <n v="183"/>
    <n v="200"/>
    <n v="0"/>
    <n v="0"/>
    <n v="0"/>
    <n v="0"/>
    <n v="0"/>
    <n v="0"/>
    <n v="558"/>
    <n v="61"/>
    <n v="619"/>
    <n v="653"/>
    <n v="297"/>
    <n v="227"/>
    <n v="27"/>
    <n v="4"/>
    <n v="0"/>
    <n v="4"/>
    <n v="301"/>
    <n v="0"/>
    <n v="301"/>
    <n v="380"/>
    <n v="0"/>
    <n v="0"/>
    <n v="0"/>
    <n v="0"/>
    <n v="0"/>
    <n v="0"/>
    <x v="948"/>
    <n v="1831"/>
    <n v="383"/>
    <n v="0.37192790824685962"/>
    <n v="0.79082468596395417"/>
    <n v="0.43759177679882527"/>
    <n v="301"/>
    <n v="619"/>
    <n v="183"/>
    <n v="0.48626817447495962"/>
    <n v="0.70436187399030692"/>
    <n v="0.39202657807308972"/>
    <n v="0.58192955589586526"/>
    <n v="0.69372128637059727"/>
    <n v="0.47368421052631576"/>
    <n v="0"/>
    <n v="1"/>
    <m/>
    <n v="0"/>
    <n v="1"/>
    <m/>
    <n v="0"/>
    <n v="1"/>
    <m/>
    <n v="0"/>
    <n v="1"/>
    <m/>
    <n v="0"/>
    <n v="1"/>
    <m/>
    <m/>
    <m/>
    <m/>
  </r>
  <r>
    <x v="7"/>
    <n v="23027"/>
    <x v="95"/>
    <n v="593"/>
    <n v="82"/>
    <n v="675"/>
    <n v="521"/>
    <n v="468"/>
    <n v="317"/>
    <n v="0"/>
    <n v="0"/>
    <n v="0"/>
    <n v="0"/>
    <n v="651"/>
    <n v="86"/>
    <n v="737"/>
    <n v="611"/>
    <n v="533"/>
    <n v="358"/>
    <n v="17"/>
    <n v="2"/>
    <n v="0"/>
    <n v="14"/>
    <n v="1306"/>
    <n v="287"/>
    <n v="1593"/>
    <n v="1107"/>
    <n v="1578"/>
    <n v="970"/>
    <n v="0"/>
    <n v="0"/>
    <n v="0"/>
    <n v="0"/>
    <x v="1167"/>
    <n v="2272"/>
    <n v="1981"/>
    <n v="2.3098591549295775"/>
    <n v="0.12808098591549297"/>
    <n v="0.62252286585365857"/>
    <n v="1593"/>
    <n v="737"/>
    <n v="675"/>
    <n v="2.1614654002713705"/>
    <n v="8.4124830393487116E-2"/>
    <n v="0.57627118644067798"/>
    <n v="1.8117839607201309"/>
    <n v="0.14729950900163666"/>
    <n v="0.52935862691960256"/>
    <n v="2.9606003752345216"/>
    <n v="0.12195121951219512"/>
    <n v="0.70342205323193918"/>
    <n v="0"/>
    <n v="1"/>
    <m/>
    <n v="2.7094972067039107"/>
    <n v="0.11452513966480447"/>
    <n v="0.67319587628865984"/>
    <n v="0"/>
    <n v="1"/>
    <m/>
    <n v="0"/>
    <n v="1"/>
    <m/>
    <m/>
    <m/>
    <m/>
  </r>
  <r>
    <x v="7"/>
    <n v="23032"/>
    <x v="96"/>
    <n v="0"/>
    <n v="0"/>
    <n v="0"/>
    <n v="0"/>
    <n v="0"/>
    <n v="0"/>
    <n v="0"/>
    <n v="0"/>
    <n v="0"/>
    <n v="0"/>
    <n v="95"/>
    <n v="8"/>
    <n v="103"/>
    <n v="139"/>
    <n v="94"/>
    <n v="45"/>
    <n v="4"/>
    <n v="0"/>
    <n v="0"/>
    <n v="4"/>
    <m/>
    <m/>
    <n v="0"/>
    <m/>
    <m/>
    <m/>
    <m/>
    <m/>
    <m/>
    <m/>
    <x v="6"/>
    <n v="389"/>
    <n v="0"/>
    <m/>
    <n v="1"/>
    <m/>
    <m/>
    <n v="10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23033"/>
    <x v="97"/>
    <n v="0"/>
    <n v="0"/>
    <n v="0"/>
    <n v="0"/>
    <n v="0"/>
    <n v="0"/>
    <n v="0"/>
    <n v="0"/>
    <n v="0"/>
    <n v="0"/>
    <n v="161"/>
    <n v="13"/>
    <n v="174"/>
    <n v="182"/>
    <n v="79"/>
    <n v="75"/>
    <n v="7"/>
    <n v="0"/>
    <n v="0"/>
    <n v="0"/>
    <m/>
    <m/>
    <n v="0"/>
    <m/>
    <m/>
    <m/>
    <m/>
    <m/>
    <m/>
    <m/>
    <x v="6"/>
    <n v="517"/>
    <n v="0"/>
    <m/>
    <n v="1"/>
    <m/>
    <m/>
    <n v="174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7"/>
    <n v="23038"/>
    <x v="98"/>
    <n v="0"/>
    <n v="0"/>
    <n v="0"/>
    <n v="0"/>
    <n v="0"/>
    <n v="0"/>
    <n v="0"/>
    <n v="0"/>
    <n v="0"/>
    <n v="0"/>
    <n v="255"/>
    <n v="33"/>
    <n v="288"/>
    <n v="268"/>
    <n v="195"/>
    <n v="95"/>
    <n v="12"/>
    <n v="0"/>
    <n v="0"/>
    <n v="0"/>
    <m/>
    <m/>
    <n v="0"/>
    <m/>
    <m/>
    <m/>
    <m/>
    <m/>
    <m/>
    <m/>
    <x v="6"/>
    <n v="858"/>
    <n v="0"/>
    <m/>
    <n v="1"/>
    <m/>
    <m/>
    <n v="288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7"/>
    <n v="23039"/>
    <x v="99"/>
    <n v="100"/>
    <n v="6"/>
    <n v="106"/>
    <n v="156"/>
    <n v="28"/>
    <n v="30"/>
    <n v="0"/>
    <n v="0"/>
    <n v="0"/>
    <n v="0"/>
    <n v="167"/>
    <n v="17"/>
    <n v="184"/>
    <n v="198"/>
    <n v="124"/>
    <n v="97"/>
    <n v="2"/>
    <n v="0"/>
    <n v="0"/>
    <n v="1"/>
    <n v="484"/>
    <n v="24"/>
    <n v="508"/>
    <n v="806"/>
    <n v="119"/>
    <n v="118"/>
    <n v="0"/>
    <n v="0"/>
    <n v="0"/>
    <n v="0"/>
    <x v="1168"/>
    <n v="606"/>
    <n v="320"/>
    <n v="2.5594059405940595"/>
    <n v="0.47194719471947194"/>
    <n v="0.79368149580915537"/>
    <n v="508"/>
    <n v="184"/>
    <n v="106"/>
    <n v="2.7608695652173911"/>
    <n v="0.42391304347826086"/>
    <n v="0.79133858267716539"/>
    <n v="4.0707070707070709"/>
    <n v="0.21212121212121213"/>
    <n v="0.80645161290322576"/>
    <n v="0.95967741935483875"/>
    <n v="0.77419354838709675"/>
    <n v="0.76470588235294112"/>
    <n v="0"/>
    <n v="1"/>
    <m/>
    <n v="1.2164948453608246"/>
    <n v="0.69072164948453607"/>
    <n v="0.74576271186440679"/>
    <m/>
    <m/>
    <m/>
    <n v="0"/>
    <n v="1"/>
    <m/>
    <m/>
    <m/>
    <m/>
  </r>
  <r>
    <x v="7"/>
    <n v="23044"/>
    <x v="100"/>
    <n v="78"/>
    <n v="16"/>
    <n v="94"/>
    <n v="0"/>
    <n v="44"/>
    <n v="48"/>
    <n v="0"/>
    <n v="0"/>
    <n v="0"/>
    <n v="0"/>
    <n v="212"/>
    <n v="31"/>
    <n v="243"/>
    <n v="240"/>
    <n v="141"/>
    <n v="132"/>
    <n v="15"/>
    <n v="1"/>
    <n v="0"/>
    <n v="15"/>
    <n v="129"/>
    <n v="37"/>
    <n v="166"/>
    <n v="0"/>
    <n v="111"/>
    <n v="225"/>
    <n v="0"/>
    <n v="0"/>
    <n v="0"/>
    <n v="0"/>
    <x v="259"/>
    <n v="787"/>
    <n v="186"/>
    <n v="0.63786531130876745"/>
    <n v="0.76365946632782722"/>
    <n v="0.62948207171314741"/>
    <n v="166"/>
    <n v="243"/>
    <n v="94"/>
    <n v="0.6831275720164609"/>
    <n v="0.61316872427983538"/>
    <n v="0.43373493975903615"/>
    <n v="0"/>
    <n v="1"/>
    <m/>
    <n v="0.78723404255319152"/>
    <n v="0.68794326241134751"/>
    <n v="0.60360360360360366"/>
    <n v="0"/>
    <n v="1"/>
    <m/>
    <n v="1.7045454545454546"/>
    <n v="0.63636363636363635"/>
    <n v="0.78666666666666663"/>
    <n v="0"/>
    <n v="1"/>
    <m/>
    <n v="0"/>
    <n v="1"/>
    <m/>
    <m/>
    <m/>
    <m/>
  </r>
  <r>
    <x v="7"/>
    <n v="23045"/>
    <x v="101"/>
    <n v="185"/>
    <n v="22"/>
    <n v="207"/>
    <n v="183"/>
    <n v="103"/>
    <n v="56"/>
    <n v="0"/>
    <n v="0"/>
    <n v="0"/>
    <n v="0"/>
    <n v="325"/>
    <n v="33"/>
    <n v="358"/>
    <n v="398"/>
    <n v="268"/>
    <n v="154"/>
    <n v="10"/>
    <n v="2"/>
    <n v="0"/>
    <n v="7"/>
    <n v="409"/>
    <n v="64"/>
    <n v="473"/>
    <n v="313"/>
    <n v="260"/>
    <n v="176"/>
    <n v="0"/>
    <n v="0"/>
    <n v="0"/>
    <n v="0"/>
    <x v="737"/>
    <n v="1197"/>
    <n v="549"/>
    <n v="1.0208855472013367"/>
    <n v="0.54135338345864659"/>
    <n v="0.5507364975450082"/>
    <n v="473"/>
    <n v="358"/>
    <n v="207"/>
    <n v="1.3212290502793296"/>
    <n v="0.42178770949720673"/>
    <n v="0.56236786469344613"/>
    <n v="0.78643216080402012"/>
    <n v="0.54020100502512558"/>
    <n v="0.41533546325878595"/>
    <n v="0.97014925373134331"/>
    <n v="0.61567164179104472"/>
    <n v="0.60384615384615381"/>
    <n v="0"/>
    <n v="1"/>
    <m/>
    <n v="1.1428571428571428"/>
    <n v="0.63636363636363635"/>
    <n v="0.68181818181818177"/>
    <n v="0"/>
    <n v="1"/>
    <m/>
    <n v="0"/>
    <n v="1"/>
    <m/>
    <m/>
    <m/>
    <m/>
  </r>
  <r>
    <x v="7"/>
    <n v="23047"/>
    <x v="102"/>
    <n v="3"/>
    <n v="7"/>
    <n v="10"/>
    <n v="0"/>
    <n v="0"/>
    <n v="23"/>
    <n v="0"/>
    <n v="0"/>
    <n v="0"/>
    <n v="0"/>
    <n v="209"/>
    <n v="38"/>
    <n v="247"/>
    <n v="172"/>
    <n v="161"/>
    <n v="146"/>
    <n v="6"/>
    <n v="4"/>
    <n v="0"/>
    <n v="2"/>
    <n v="8"/>
    <n v="33"/>
    <n v="41"/>
    <n v="0"/>
    <n v="0"/>
    <n v="103"/>
    <n v="0"/>
    <n v="0"/>
    <n v="0"/>
    <n v="0"/>
    <x v="295"/>
    <n v="738"/>
    <n v="33"/>
    <n v="0.1951219512195122"/>
    <n v="0.95528455284552849"/>
    <n v="0.77083333333333337"/>
    <n v="41"/>
    <n v="247"/>
    <n v="10"/>
    <n v="0.16599190283400811"/>
    <n v="0.95951417004048578"/>
    <n v="0.75609756097560976"/>
    <n v="0"/>
    <n v="1"/>
    <m/>
    <n v="0"/>
    <n v="1"/>
    <m/>
    <n v="0"/>
    <n v="1"/>
    <m/>
    <n v="0.70547945205479456"/>
    <n v="0.84246575342465757"/>
    <n v="0.77669902912621358"/>
    <n v="0"/>
    <n v="1"/>
    <m/>
    <n v="0"/>
    <n v="1"/>
    <m/>
    <m/>
    <m/>
    <m/>
  </r>
  <r>
    <x v="7"/>
    <n v="23050"/>
    <x v="103"/>
    <n v="0"/>
    <n v="0"/>
    <n v="0"/>
    <n v="0"/>
    <n v="0"/>
    <n v="0"/>
    <n v="0"/>
    <n v="0"/>
    <n v="0"/>
    <n v="0"/>
    <n v="350"/>
    <n v="29"/>
    <n v="379"/>
    <n v="454"/>
    <n v="202"/>
    <n v="144"/>
    <n v="10"/>
    <n v="1"/>
    <n v="0"/>
    <n v="2"/>
    <m/>
    <m/>
    <n v="0"/>
    <m/>
    <m/>
    <m/>
    <m/>
    <m/>
    <m/>
    <m/>
    <x v="6"/>
    <n v="1192"/>
    <n v="0"/>
    <m/>
    <n v="1"/>
    <m/>
    <m/>
    <n v="37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23052"/>
    <x v="104"/>
    <n v="222"/>
    <n v="23"/>
    <n v="245"/>
    <n v="191"/>
    <n v="159"/>
    <n v="34"/>
    <n v="0"/>
    <n v="0"/>
    <n v="0"/>
    <n v="0"/>
    <n v="296"/>
    <n v="39"/>
    <n v="335"/>
    <n v="299"/>
    <n v="244"/>
    <n v="126"/>
    <n v="7"/>
    <n v="3"/>
    <n v="0"/>
    <n v="10"/>
    <n v="461"/>
    <n v="96"/>
    <n v="557"/>
    <n v="372"/>
    <n v="603"/>
    <n v="186"/>
    <n v="0"/>
    <n v="0"/>
    <n v="0"/>
    <n v="0"/>
    <x v="1169"/>
    <n v="1024"/>
    <n v="629"/>
    <n v="1.677734375"/>
    <n v="0.3857421875"/>
    <n v="0.63387660069848661"/>
    <n v="557"/>
    <n v="335"/>
    <n v="245"/>
    <n v="1.6626865671641791"/>
    <n v="0.26865671641791045"/>
    <n v="0.56014362657091565"/>
    <n v="1.2441471571906355"/>
    <n v="0.3612040133779264"/>
    <n v="0.48655913978494625"/>
    <n v="2.471311475409836"/>
    <n v="0.34836065573770492"/>
    <n v="0.73631840796019898"/>
    <n v="0"/>
    <n v="1"/>
    <m/>
    <n v="1.4761904761904763"/>
    <n v="0.73015873015873012"/>
    <n v="0.81720430107526887"/>
    <n v="0"/>
    <n v="1"/>
    <m/>
    <n v="0"/>
    <n v="1"/>
    <m/>
    <m/>
    <m/>
    <m/>
  </r>
  <r>
    <x v="7"/>
    <n v="23060"/>
    <x v="105"/>
    <n v="190"/>
    <n v="9"/>
    <n v="199"/>
    <n v="202"/>
    <n v="85"/>
    <n v="41"/>
    <n v="0"/>
    <n v="0"/>
    <n v="0"/>
    <n v="0"/>
    <n v="264"/>
    <n v="24"/>
    <n v="288"/>
    <n v="282"/>
    <n v="208"/>
    <n v="107"/>
    <n v="10"/>
    <n v="5"/>
    <n v="0"/>
    <n v="7"/>
    <n v="291"/>
    <n v="32"/>
    <n v="323"/>
    <n v="331"/>
    <n v="169"/>
    <n v="157"/>
    <n v="0"/>
    <n v="0"/>
    <n v="0"/>
    <n v="0"/>
    <x v="1170"/>
    <n v="907"/>
    <n v="527"/>
    <n v="1.0804851157662625"/>
    <n v="0.41896361631753032"/>
    <n v="0.46224489795918366"/>
    <n v="323"/>
    <n v="288"/>
    <n v="199"/>
    <n v="1.1215277777777777"/>
    <n v="0.30902777777777779"/>
    <n v="0.38390092879256965"/>
    <n v="1.1737588652482269"/>
    <n v="0.28368794326241137"/>
    <n v="0.38972809667673713"/>
    <n v="0.8125"/>
    <n v="0.59134615384615385"/>
    <n v="0.49704142011834318"/>
    <n v="0"/>
    <n v="1"/>
    <m/>
    <n v="1.4672897196261683"/>
    <n v="0.61682242990654201"/>
    <n v="0.73885350318471332"/>
    <n v="0"/>
    <n v="1"/>
    <m/>
    <n v="0"/>
    <n v="1"/>
    <m/>
    <m/>
    <m/>
    <m/>
  </r>
  <r>
    <x v="7"/>
    <n v="23062"/>
    <x v="106"/>
    <n v="196"/>
    <n v="17"/>
    <n v="213"/>
    <n v="251"/>
    <n v="59"/>
    <n v="96"/>
    <n v="0"/>
    <n v="0"/>
    <n v="0"/>
    <n v="0"/>
    <n v="378"/>
    <n v="29"/>
    <n v="407"/>
    <n v="497"/>
    <n v="162"/>
    <n v="160"/>
    <n v="15"/>
    <n v="2"/>
    <n v="0"/>
    <n v="0"/>
    <n v="395"/>
    <n v="33"/>
    <n v="428"/>
    <n v="499"/>
    <n v="121"/>
    <n v="207"/>
    <n v="0"/>
    <n v="0"/>
    <n v="0"/>
    <n v="0"/>
    <x v="237"/>
    <n v="1243"/>
    <n v="619"/>
    <n v="1.0096540627514079"/>
    <n v="0.50201126307320998"/>
    <n v="0.50677290836653388"/>
    <n v="428"/>
    <n v="407"/>
    <n v="213"/>
    <n v="1.0515970515970516"/>
    <n v="0.47665847665847666"/>
    <n v="0.50233644859813087"/>
    <n v="1.0040241448692153"/>
    <n v="0.49496981891348091"/>
    <n v="0.4969939879759519"/>
    <n v="0.74691358024691357"/>
    <n v="0.63580246913580252"/>
    <n v="0.51239669421487599"/>
    <n v="0"/>
    <n v="1"/>
    <m/>
    <n v="1.29375"/>
    <n v="0.4"/>
    <n v="0.53623188405797106"/>
    <n v="0"/>
    <n v="1"/>
    <m/>
    <m/>
    <m/>
    <m/>
    <m/>
    <m/>
    <m/>
  </r>
  <r>
    <x v="7"/>
    <n v="23064"/>
    <x v="107"/>
    <n v="0"/>
    <n v="0"/>
    <n v="0"/>
    <n v="0"/>
    <n v="0"/>
    <n v="0"/>
    <n v="0"/>
    <n v="0"/>
    <n v="0"/>
    <n v="0"/>
    <n v="112"/>
    <n v="8"/>
    <n v="120"/>
    <n v="116"/>
    <n v="66"/>
    <n v="26"/>
    <n v="7"/>
    <n v="0"/>
    <n v="0"/>
    <n v="1"/>
    <m/>
    <m/>
    <n v="0"/>
    <m/>
    <m/>
    <m/>
    <m/>
    <m/>
    <m/>
    <m/>
    <x v="6"/>
    <n v="336"/>
    <n v="0"/>
    <m/>
    <n v="1"/>
    <m/>
    <m/>
    <n v="120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23077"/>
    <x v="108"/>
    <n v="0"/>
    <n v="0"/>
    <n v="0"/>
    <n v="0"/>
    <n v="0"/>
    <n v="0"/>
    <n v="0"/>
    <n v="0"/>
    <n v="0"/>
    <n v="0"/>
    <n v="403"/>
    <n v="74"/>
    <n v="477"/>
    <n v="470"/>
    <n v="311"/>
    <n v="223"/>
    <n v="15"/>
    <n v="4"/>
    <n v="0"/>
    <n v="7"/>
    <m/>
    <m/>
    <n v="0"/>
    <m/>
    <m/>
    <m/>
    <m/>
    <m/>
    <m/>
    <m/>
    <x v="6"/>
    <n v="1507"/>
    <n v="0"/>
    <m/>
    <n v="1"/>
    <m/>
    <m/>
    <n v="47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23081"/>
    <x v="109"/>
    <n v="0"/>
    <n v="0"/>
    <n v="0"/>
    <n v="0"/>
    <n v="0"/>
    <n v="0"/>
    <n v="0"/>
    <n v="0"/>
    <n v="0"/>
    <n v="0"/>
    <n v="217"/>
    <n v="24"/>
    <n v="241"/>
    <n v="225"/>
    <n v="164"/>
    <n v="91"/>
    <n v="13"/>
    <n v="1"/>
    <n v="0"/>
    <n v="2"/>
    <m/>
    <m/>
    <n v="0"/>
    <m/>
    <m/>
    <m/>
    <m/>
    <m/>
    <m/>
    <m/>
    <x v="6"/>
    <n v="737"/>
    <n v="0"/>
    <m/>
    <n v="1"/>
    <m/>
    <m/>
    <n v="24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23086"/>
    <x v="110"/>
    <n v="201"/>
    <n v="8"/>
    <n v="209"/>
    <n v="218"/>
    <n v="0"/>
    <n v="0"/>
    <n v="0"/>
    <n v="0"/>
    <n v="0"/>
    <n v="0"/>
    <n v="283"/>
    <n v="36"/>
    <n v="319"/>
    <n v="301"/>
    <n v="219"/>
    <n v="145"/>
    <n v="23"/>
    <n v="0"/>
    <n v="0"/>
    <n v="11"/>
    <n v="524"/>
    <n v="16"/>
    <n v="540"/>
    <n v="579"/>
    <n v="0"/>
    <n v="0"/>
    <n v="0"/>
    <n v="0"/>
    <n v="0"/>
    <n v="0"/>
    <x v="1171"/>
    <n v="1018"/>
    <n v="427"/>
    <n v="1.0992141453831041"/>
    <n v="0.58055009823182713"/>
    <n v="0.61840929401251121"/>
    <n v="540"/>
    <n v="319"/>
    <n v="209"/>
    <n v="1.6927899686520376"/>
    <n v="0.34482758620689657"/>
    <n v="0.61296296296296293"/>
    <n v="1.9235880398671097"/>
    <n v="0.27574750830564781"/>
    <n v="0.62348877374784106"/>
    <n v="0"/>
    <n v="1"/>
    <m/>
    <n v="0"/>
    <n v="1"/>
    <m/>
    <n v="0"/>
    <n v="1"/>
    <m/>
    <m/>
    <m/>
    <m/>
    <n v="0"/>
    <n v="1"/>
    <m/>
    <m/>
    <m/>
    <m/>
  </r>
  <r>
    <x v="7"/>
    <n v="23088"/>
    <x v="111"/>
    <n v="482"/>
    <n v="102"/>
    <n v="584"/>
    <n v="405"/>
    <n v="281"/>
    <n v="332"/>
    <n v="0"/>
    <n v="12"/>
    <n v="0"/>
    <n v="0"/>
    <n v="697"/>
    <n v="143"/>
    <n v="840"/>
    <n v="625"/>
    <n v="454"/>
    <n v="506"/>
    <n v="22"/>
    <n v="12"/>
    <n v="0"/>
    <n v="5"/>
    <n v="823"/>
    <n v="206"/>
    <n v="1029"/>
    <n v="663"/>
    <n v="799"/>
    <n v="965"/>
    <n v="0"/>
    <n v="39"/>
    <n v="0"/>
    <n v="0"/>
    <x v="1051"/>
    <n v="2464"/>
    <n v="1614"/>
    <n v="1.4184253246753247"/>
    <n v="0.34496753246753248"/>
    <n v="0.53819742489270384"/>
    <n v="1029"/>
    <n v="840"/>
    <n v="584"/>
    <n v="1.2250000000000001"/>
    <n v="0.30476190476190479"/>
    <n v="0.43245869776482021"/>
    <n v="1.0608"/>
    <n v="0.35199999999999998"/>
    <n v="0.38914027149321267"/>
    <n v="1.7599118942731278"/>
    <n v="0.38105726872246698"/>
    <n v="0.6483103879849812"/>
    <n v="0"/>
    <n v="1"/>
    <m/>
    <n v="1.9071146245059289"/>
    <n v="0.34387351778656128"/>
    <n v="0.65595854922279795"/>
    <n v="3.25"/>
    <n v="0"/>
    <n v="0.69230769230769229"/>
    <n v="0"/>
    <n v="1"/>
    <m/>
    <m/>
    <m/>
    <m/>
  </r>
  <r>
    <x v="7"/>
    <n v="23094"/>
    <x v="112"/>
    <n v="199"/>
    <n v="41"/>
    <n v="240"/>
    <n v="149"/>
    <n v="162"/>
    <n v="113"/>
    <n v="0"/>
    <n v="0"/>
    <n v="0"/>
    <n v="0"/>
    <n v="387"/>
    <n v="59"/>
    <n v="446"/>
    <n v="384"/>
    <n v="247"/>
    <n v="206"/>
    <n v="15"/>
    <n v="8"/>
    <n v="0"/>
    <n v="0"/>
    <n v="538"/>
    <n v="116"/>
    <n v="654"/>
    <n v="345"/>
    <n v="576"/>
    <n v="329"/>
    <n v="0"/>
    <n v="0"/>
    <n v="0"/>
    <n v="0"/>
    <x v="1172"/>
    <n v="1306"/>
    <n v="664"/>
    <n v="1.4578866768759571"/>
    <n v="0.49157733537519144"/>
    <n v="0.65126050420168069"/>
    <n v="654"/>
    <n v="446"/>
    <n v="240"/>
    <n v="1.4663677130044843"/>
    <n v="0.46188340807174888"/>
    <n v="0.6330275229357798"/>
    <n v="0.8984375"/>
    <n v="0.61197916666666663"/>
    <n v="0.56811594202898552"/>
    <n v="2.331983805668016"/>
    <n v="0.34412955465587042"/>
    <n v="0.71875"/>
    <n v="0"/>
    <n v="1"/>
    <m/>
    <n v="1.5970873786407767"/>
    <n v="0.45145631067961167"/>
    <n v="0.65653495440729481"/>
    <n v="0"/>
    <n v="1"/>
    <m/>
    <m/>
    <m/>
    <m/>
    <m/>
    <m/>
    <m/>
  </r>
  <r>
    <x v="7"/>
    <n v="23096"/>
    <x v="113"/>
    <n v="0"/>
    <n v="0"/>
    <n v="0"/>
    <n v="0"/>
    <n v="0"/>
    <n v="0"/>
    <n v="0"/>
    <n v="0"/>
    <n v="0"/>
    <n v="0"/>
    <n v="465"/>
    <n v="44"/>
    <n v="509"/>
    <n v="582"/>
    <n v="334"/>
    <n v="186"/>
    <n v="16"/>
    <n v="4"/>
    <n v="0"/>
    <n v="5"/>
    <m/>
    <m/>
    <n v="0"/>
    <m/>
    <m/>
    <m/>
    <m/>
    <m/>
    <m/>
    <m/>
    <x v="6"/>
    <n v="1636"/>
    <n v="0"/>
    <m/>
    <n v="1"/>
    <m/>
    <m/>
    <n v="50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23097"/>
    <x v="114"/>
    <n v="66"/>
    <n v="9"/>
    <n v="75"/>
    <n v="48"/>
    <n v="35"/>
    <n v="29"/>
    <n v="0"/>
    <n v="0"/>
    <n v="0"/>
    <n v="0"/>
    <n v="225"/>
    <n v="34"/>
    <n v="259"/>
    <n v="239"/>
    <n v="182"/>
    <n v="121"/>
    <n v="14"/>
    <n v="0"/>
    <n v="0"/>
    <n v="13"/>
    <n v="206"/>
    <n v="15"/>
    <n v="221"/>
    <n v="149"/>
    <n v="106"/>
    <n v="82"/>
    <n v="0"/>
    <n v="0"/>
    <n v="0"/>
    <n v="0"/>
    <x v="1173"/>
    <n v="828"/>
    <n v="187"/>
    <n v="0.67391304347826086"/>
    <n v="0.77415458937198067"/>
    <n v="0.66487455197132617"/>
    <n v="221"/>
    <n v="259"/>
    <n v="75"/>
    <n v="0.85328185328185324"/>
    <n v="0.71042471042471045"/>
    <n v="0.66063348416289591"/>
    <n v="0.62343096234309625"/>
    <n v="0.79916317991631802"/>
    <n v="0.67785234899328861"/>
    <n v="0.58241758241758246"/>
    <n v="0.80769230769230771"/>
    <n v="0.66981132075471694"/>
    <n v="0"/>
    <n v="1"/>
    <m/>
    <n v="0.6776859504132231"/>
    <n v="0.76033057851239672"/>
    <n v="0.64634146341463417"/>
    <m/>
    <m/>
    <m/>
    <n v="0"/>
    <n v="1"/>
    <m/>
    <m/>
    <m/>
    <m/>
  </r>
  <r>
    <x v="7"/>
    <n v="23098"/>
    <x v="115"/>
    <n v="0"/>
    <n v="0"/>
    <n v="0"/>
    <n v="0"/>
    <n v="0"/>
    <n v="0"/>
    <n v="0"/>
    <n v="0"/>
    <n v="0"/>
    <n v="0"/>
    <n v="14"/>
    <n v="4"/>
    <n v="18"/>
    <n v="29"/>
    <n v="14"/>
    <n v="11"/>
    <n v="1"/>
    <n v="1"/>
    <n v="0"/>
    <n v="0"/>
    <m/>
    <m/>
    <n v="0"/>
    <m/>
    <m/>
    <m/>
    <m/>
    <m/>
    <m/>
    <m/>
    <x v="6"/>
    <n v="74"/>
    <n v="0"/>
    <m/>
    <n v="1"/>
    <m/>
    <m/>
    <n v="18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7"/>
    <n v="23099"/>
    <x v="116"/>
    <n v="0"/>
    <n v="0"/>
    <n v="0"/>
    <n v="0"/>
    <n v="0"/>
    <n v="0"/>
    <n v="0"/>
    <n v="0"/>
    <n v="0"/>
    <n v="0"/>
    <n v="68"/>
    <n v="1"/>
    <n v="69"/>
    <n v="80"/>
    <n v="16"/>
    <n v="11"/>
    <n v="1"/>
    <n v="0"/>
    <n v="0"/>
    <n v="0"/>
    <m/>
    <m/>
    <n v="0"/>
    <m/>
    <m/>
    <m/>
    <m/>
    <m/>
    <m/>
    <m/>
    <x v="6"/>
    <n v="177"/>
    <n v="0"/>
    <m/>
    <n v="1"/>
    <m/>
    <m/>
    <n v="69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7"/>
    <n v="23100"/>
    <x v="117"/>
    <n v="0"/>
    <n v="0"/>
    <n v="0"/>
    <n v="0"/>
    <n v="0"/>
    <n v="0"/>
    <n v="0"/>
    <n v="0"/>
    <n v="0"/>
    <n v="0"/>
    <n v="21"/>
    <n v="2"/>
    <n v="23"/>
    <n v="30"/>
    <n v="7"/>
    <n v="4"/>
    <n v="0"/>
    <n v="0"/>
    <n v="0"/>
    <n v="0"/>
    <m/>
    <m/>
    <n v="0"/>
    <m/>
    <m/>
    <m/>
    <m/>
    <m/>
    <m/>
    <m/>
    <x v="6"/>
    <n v="64"/>
    <n v="0"/>
    <m/>
    <n v="1"/>
    <m/>
    <m/>
    <n v="23"/>
    <n v="0"/>
    <m/>
    <n v="1"/>
    <m/>
    <m/>
    <n v="1"/>
    <m/>
    <m/>
    <n v="1"/>
    <m/>
    <m/>
    <m/>
    <m/>
    <m/>
    <n v="1"/>
    <m/>
    <m/>
    <m/>
    <m/>
    <m/>
    <m/>
    <m/>
    <m/>
    <m/>
    <m/>
  </r>
  <r>
    <x v="7"/>
    <n v="23101"/>
    <x v="118"/>
    <n v="49"/>
    <n v="12"/>
    <n v="61"/>
    <n v="72"/>
    <n v="20"/>
    <n v="20"/>
    <n v="0"/>
    <n v="0"/>
    <n v="0"/>
    <n v="0"/>
    <n v="123"/>
    <n v="16"/>
    <n v="139"/>
    <n v="172"/>
    <n v="56"/>
    <n v="45"/>
    <n v="7"/>
    <n v="1"/>
    <n v="0"/>
    <n v="1"/>
    <n v="175"/>
    <n v="24"/>
    <n v="199"/>
    <n v="265"/>
    <n v="54"/>
    <n v="55"/>
    <n v="0"/>
    <n v="0"/>
    <n v="0"/>
    <n v="0"/>
    <x v="583"/>
    <n v="421"/>
    <n v="173"/>
    <n v="1.3610451306413303"/>
    <n v="0.5890736342042755"/>
    <n v="0.69808027923211169"/>
    <n v="199"/>
    <n v="139"/>
    <n v="61"/>
    <n v="1.4316546762589928"/>
    <n v="0.5611510791366906"/>
    <n v="0.69346733668341709"/>
    <n v="1.5406976744186047"/>
    <n v="0.58139534883720934"/>
    <n v="0.72830188679245278"/>
    <n v="0.9642857142857143"/>
    <n v="0.6428571428571429"/>
    <n v="0.62962962962962965"/>
    <n v="0"/>
    <n v="1"/>
    <m/>
    <n v="1.2222222222222223"/>
    <n v="0.55555555555555558"/>
    <n v="0.63636363636363635"/>
    <n v="0"/>
    <n v="1"/>
    <m/>
    <n v="0"/>
    <n v="1"/>
    <m/>
    <m/>
    <m/>
    <m/>
  </r>
  <r>
    <x v="7"/>
    <n v="23102"/>
    <x v="119"/>
    <n v="4"/>
    <n v="2"/>
    <n v="6"/>
    <n v="1"/>
    <n v="10"/>
    <n v="5"/>
    <n v="0"/>
    <n v="0"/>
    <n v="0"/>
    <n v="0"/>
    <n v="131"/>
    <n v="15"/>
    <n v="146"/>
    <n v="175"/>
    <n v="79"/>
    <n v="41"/>
    <n v="6"/>
    <n v="1"/>
    <n v="0"/>
    <n v="1"/>
    <n v="68"/>
    <n v="28"/>
    <n v="96"/>
    <n v="34"/>
    <n v="165"/>
    <n v="87"/>
    <n v="0"/>
    <n v="0"/>
    <n v="0"/>
    <n v="0"/>
    <x v="475"/>
    <n v="449"/>
    <n v="22"/>
    <n v="0.8507795100222717"/>
    <n v="0.95100222717149219"/>
    <n v="0.94240837696335078"/>
    <n v="96"/>
    <n v="146"/>
    <n v="6"/>
    <n v="0.65753424657534243"/>
    <n v="0.95890410958904104"/>
    <n v="0.9375"/>
    <n v="0.19428571428571428"/>
    <n v="0.99428571428571433"/>
    <n v="0.97058823529411764"/>
    <n v="2.0886075949367089"/>
    <n v="0.87341772151898733"/>
    <n v="0.93939393939393945"/>
    <n v="0"/>
    <n v="1"/>
    <m/>
    <n v="2.1219512195121952"/>
    <n v="0.87804878048780488"/>
    <n v="0.94252873563218387"/>
    <n v="0"/>
    <n v="1"/>
    <m/>
    <n v="0"/>
    <n v="1"/>
    <m/>
    <m/>
    <m/>
    <m/>
  </r>
  <r>
    <x v="7"/>
    <n v="23103"/>
    <x v="120"/>
    <n v="35"/>
    <n v="0"/>
    <n v="35"/>
    <n v="41"/>
    <n v="0"/>
    <n v="0"/>
    <n v="0"/>
    <n v="0"/>
    <n v="0"/>
    <n v="0"/>
    <n v="81"/>
    <n v="5"/>
    <n v="86"/>
    <n v="105"/>
    <n v="20"/>
    <n v="16"/>
    <n v="0"/>
    <n v="0"/>
    <n v="0"/>
    <n v="0"/>
    <n v="402"/>
    <n v="0"/>
    <n v="402"/>
    <n v="607"/>
    <n v="0"/>
    <n v="0"/>
    <n v="0"/>
    <n v="0"/>
    <n v="0"/>
    <n v="0"/>
    <x v="1174"/>
    <n v="227"/>
    <n v="76"/>
    <n v="4.4449339207048455"/>
    <n v="0.66519823788546251"/>
    <n v="0.92467789890981167"/>
    <n v="402"/>
    <n v="86"/>
    <n v="35"/>
    <n v="4.6744186046511631"/>
    <n v="0.59302325581395354"/>
    <n v="0.91293532338308458"/>
    <n v="5.7809523809523808"/>
    <n v="0.60952380952380958"/>
    <n v="0.93245469522240532"/>
    <n v="0"/>
    <n v="1"/>
    <m/>
    <m/>
    <m/>
    <m/>
    <n v="0"/>
    <n v="1"/>
    <m/>
    <m/>
    <m/>
    <m/>
    <m/>
    <m/>
    <m/>
    <m/>
    <m/>
    <m/>
  </r>
  <r>
    <x v="7"/>
    <n v="23104"/>
    <x v="121"/>
    <n v="92"/>
    <n v="3"/>
    <n v="95"/>
    <n v="151"/>
    <n v="0"/>
    <n v="3"/>
    <n v="0"/>
    <n v="0"/>
    <n v="0"/>
    <n v="0"/>
    <n v="165"/>
    <n v="12"/>
    <n v="177"/>
    <n v="221"/>
    <n v="132"/>
    <n v="52"/>
    <n v="11"/>
    <n v="0"/>
    <n v="0"/>
    <n v="3"/>
    <n v="449"/>
    <n v="24"/>
    <n v="473"/>
    <n v="628"/>
    <n v="0"/>
    <n v="40"/>
    <n v="0"/>
    <n v="0"/>
    <n v="0"/>
    <n v="0"/>
    <x v="1175"/>
    <n v="596"/>
    <n v="249"/>
    <n v="1.9144295302013423"/>
    <n v="0.58221476510067116"/>
    <n v="0.78177037686240136"/>
    <n v="473"/>
    <n v="177"/>
    <n v="95"/>
    <n v="2.6723163841807911"/>
    <n v="0.4632768361581921"/>
    <n v="0.79915433403805491"/>
    <n v="2.8416289592760182"/>
    <n v="0.31674208144796379"/>
    <n v="0.75955414012738853"/>
    <n v="0"/>
    <n v="1"/>
    <m/>
    <n v="0"/>
    <n v="1"/>
    <m/>
    <n v="0.76923076923076927"/>
    <n v="0.94230769230769229"/>
    <n v="0.92500000000000004"/>
    <m/>
    <m/>
    <m/>
    <n v="0"/>
    <n v="1"/>
    <m/>
    <m/>
    <m/>
    <m/>
  </r>
  <r>
    <x v="7"/>
    <n v="23105"/>
    <x v="122"/>
    <n v="0"/>
    <n v="0"/>
    <n v="0"/>
    <n v="0"/>
    <n v="0"/>
    <n v="0"/>
    <n v="0"/>
    <n v="0"/>
    <n v="0"/>
    <n v="0"/>
    <n v="224"/>
    <n v="20"/>
    <n v="244"/>
    <n v="301"/>
    <n v="173"/>
    <n v="125"/>
    <n v="10"/>
    <n v="0"/>
    <n v="0"/>
    <n v="13"/>
    <m/>
    <m/>
    <n v="0"/>
    <m/>
    <m/>
    <m/>
    <m/>
    <m/>
    <m/>
    <m/>
    <x v="6"/>
    <n v="866"/>
    <n v="0"/>
    <m/>
    <n v="1"/>
    <m/>
    <m/>
    <n v="24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24001"/>
    <x v="123"/>
    <n v="409"/>
    <n v="70"/>
    <n v="479"/>
    <n v="454"/>
    <n v="283"/>
    <n v="217"/>
    <n v="16"/>
    <n v="0"/>
    <n v="0"/>
    <n v="0"/>
    <n v="460"/>
    <n v="81"/>
    <n v="541"/>
    <n v="494"/>
    <n v="358"/>
    <n v="280"/>
    <n v="43"/>
    <n v="5"/>
    <n v="0"/>
    <n v="5"/>
    <n v="1225"/>
    <n v="250"/>
    <n v="1475"/>
    <n v="1202"/>
    <n v="1079"/>
    <n v="963"/>
    <n v="71"/>
    <n v="0"/>
    <n v="0"/>
    <n v="0"/>
    <x v="1176"/>
    <n v="1726"/>
    <n v="1449"/>
    <n v="2.7752027809965236"/>
    <n v="0.16048667439165701"/>
    <n v="0.69749478079331939"/>
    <n v="1475"/>
    <n v="541"/>
    <n v="479"/>
    <n v="2.7264325323475047"/>
    <n v="0.11460258780036968"/>
    <n v="0.67525423728813561"/>
    <n v="2.4331983805668016"/>
    <n v="8.0971659919028341E-2"/>
    <n v="0.62229617304492513"/>
    <n v="3.0139664804469275"/>
    <n v="0.20949720670391062"/>
    <n v="0.73772011121408709"/>
    <n v="1.6511627906976745"/>
    <n v="0.62790697674418605"/>
    <n v="0.77464788732394363"/>
    <n v="3.4392857142857145"/>
    <n v="0.22500000000000001"/>
    <n v="0.77466251298027"/>
    <n v="0"/>
    <n v="1"/>
    <m/>
    <n v="0"/>
    <n v="1"/>
    <m/>
    <m/>
    <m/>
    <m/>
  </r>
  <r>
    <x v="7"/>
    <n v="24007"/>
    <x v="124"/>
    <n v="87"/>
    <n v="0"/>
    <n v="87"/>
    <n v="73"/>
    <n v="31"/>
    <n v="0"/>
    <n v="0"/>
    <n v="0"/>
    <n v="0"/>
    <n v="0"/>
    <n v="187"/>
    <n v="14"/>
    <n v="201"/>
    <n v="181"/>
    <n v="119"/>
    <n v="84"/>
    <n v="10"/>
    <n v="0"/>
    <n v="0"/>
    <n v="4"/>
    <n v="259"/>
    <n v="0"/>
    <n v="259"/>
    <n v="171"/>
    <n v="204"/>
    <n v="0"/>
    <n v="0"/>
    <n v="19"/>
    <n v="0"/>
    <n v="0"/>
    <x v="1177"/>
    <n v="599"/>
    <n v="191"/>
    <n v="1.0901502504173624"/>
    <n v="0.6811352253756261"/>
    <n v="0.70750382848392035"/>
    <n v="259"/>
    <n v="201"/>
    <n v="87"/>
    <n v="1.2885572139303483"/>
    <n v="0.56716417910447758"/>
    <n v="0.6640926640926641"/>
    <n v="0.94475138121546964"/>
    <n v="0.59668508287292821"/>
    <n v="0.57309941520467833"/>
    <n v="1.7142857142857142"/>
    <n v="0.73949579831932777"/>
    <n v="0.84803921568627449"/>
    <n v="0"/>
    <n v="1"/>
    <m/>
    <n v="0"/>
    <n v="1"/>
    <m/>
    <m/>
    <m/>
    <n v="1"/>
    <n v="0"/>
    <n v="1"/>
    <m/>
    <m/>
    <m/>
    <m/>
  </r>
  <r>
    <x v="7"/>
    <n v="24008"/>
    <x v="125"/>
    <n v="0"/>
    <n v="0"/>
    <n v="0"/>
    <n v="0"/>
    <n v="0"/>
    <n v="0"/>
    <n v="0"/>
    <n v="0"/>
    <n v="0"/>
    <n v="0"/>
    <n v="109"/>
    <n v="12"/>
    <n v="121"/>
    <n v="127"/>
    <n v="94"/>
    <n v="69"/>
    <n v="4"/>
    <n v="1"/>
    <n v="0"/>
    <n v="1"/>
    <m/>
    <m/>
    <n v="0"/>
    <m/>
    <m/>
    <m/>
    <m/>
    <m/>
    <m/>
    <m/>
    <x v="6"/>
    <n v="417"/>
    <n v="0"/>
    <m/>
    <n v="1"/>
    <m/>
    <m/>
    <n v="12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24009"/>
    <x v="126"/>
    <n v="0"/>
    <n v="0"/>
    <n v="0"/>
    <n v="0"/>
    <n v="0"/>
    <n v="0"/>
    <n v="0"/>
    <n v="0"/>
    <n v="0"/>
    <n v="0"/>
    <n v="204"/>
    <n v="17"/>
    <n v="221"/>
    <n v="224"/>
    <n v="126"/>
    <n v="93"/>
    <n v="13"/>
    <n v="2"/>
    <n v="0"/>
    <n v="0"/>
    <m/>
    <m/>
    <n v="0"/>
    <m/>
    <m/>
    <m/>
    <m/>
    <m/>
    <m/>
    <m/>
    <x v="6"/>
    <n v="679"/>
    <n v="0"/>
    <m/>
    <n v="1"/>
    <m/>
    <m/>
    <n v="221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7"/>
    <n v="24011"/>
    <x v="127"/>
    <n v="0"/>
    <n v="0"/>
    <n v="0"/>
    <n v="0"/>
    <n v="0"/>
    <n v="0"/>
    <n v="0"/>
    <n v="0"/>
    <n v="0"/>
    <n v="0"/>
    <n v="243"/>
    <n v="22"/>
    <n v="265"/>
    <n v="258"/>
    <n v="118"/>
    <n v="66"/>
    <n v="15"/>
    <n v="0"/>
    <n v="0"/>
    <n v="0"/>
    <m/>
    <m/>
    <n v="0"/>
    <m/>
    <m/>
    <m/>
    <m/>
    <m/>
    <m/>
    <m/>
    <x v="6"/>
    <n v="722"/>
    <n v="0"/>
    <m/>
    <n v="1"/>
    <m/>
    <m/>
    <n v="265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7"/>
    <n v="24014"/>
    <x v="128"/>
    <n v="0"/>
    <n v="0"/>
    <n v="0"/>
    <n v="0"/>
    <n v="0"/>
    <n v="0"/>
    <n v="0"/>
    <n v="0"/>
    <n v="0"/>
    <n v="0"/>
    <n v="209"/>
    <n v="23"/>
    <n v="232"/>
    <n v="269"/>
    <n v="204"/>
    <n v="110"/>
    <n v="9"/>
    <n v="3"/>
    <n v="0"/>
    <n v="2"/>
    <m/>
    <m/>
    <n v="0"/>
    <m/>
    <m/>
    <m/>
    <m/>
    <m/>
    <m/>
    <m/>
    <x v="6"/>
    <n v="829"/>
    <n v="0"/>
    <m/>
    <n v="1"/>
    <m/>
    <m/>
    <n v="23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24016"/>
    <x v="129"/>
    <n v="0"/>
    <n v="0"/>
    <n v="0"/>
    <n v="0"/>
    <n v="0"/>
    <n v="0"/>
    <n v="0"/>
    <n v="0"/>
    <n v="0"/>
    <n v="0"/>
    <n v="185"/>
    <n v="18"/>
    <n v="203"/>
    <n v="204"/>
    <n v="109"/>
    <n v="61"/>
    <n v="13"/>
    <n v="2"/>
    <n v="0"/>
    <n v="0"/>
    <m/>
    <m/>
    <n v="0"/>
    <m/>
    <m/>
    <m/>
    <m/>
    <m/>
    <m/>
    <m/>
    <x v="6"/>
    <n v="592"/>
    <n v="0"/>
    <m/>
    <n v="1"/>
    <m/>
    <m/>
    <n v="203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7"/>
    <n v="24020"/>
    <x v="130"/>
    <n v="334"/>
    <n v="54"/>
    <n v="388"/>
    <n v="357"/>
    <n v="194"/>
    <n v="203"/>
    <n v="7"/>
    <n v="0"/>
    <n v="0"/>
    <n v="0"/>
    <n v="385"/>
    <n v="69"/>
    <n v="454"/>
    <n v="405"/>
    <n v="264"/>
    <n v="278"/>
    <n v="19"/>
    <n v="3"/>
    <n v="0"/>
    <n v="27"/>
    <n v="949"/>
    <n v="113"/>
    <n v="1062"/>
    <n v="1081"/>
    <n v="675"/>
    <n v="609"/>
    <n v="31"/>
    <n v="0"/>
    <n v="0"/>
    <n v="0"/>
    <x v="1178"/>
    <n v="1450"/>
    <n v="1149"/>
    <n v="2.3848275862068964"/>
    <n v="0.20758620689655172"/>
    <n v="0.66772700983227296"/>
    <n v="1062"/>
    <n v="454"/>
    <n v="388"/>
    <n v="2.33920704845815"/>
    <n v="0.14537444933920704"/>
    <n v="0.63465160075329563"/>
    <n v="2.6691358024691358"/>
    <n v="0.11851851851851852"/>
    <n v="0.66975023126734501"/>
    <n v="2.5568181818181817"/>
    <n v="0.26515151515151514"/>
    <n v="0.71259259259259256"/>
    <n v="1.631578947368421"/>
    <n v="0.63157894736842102"/>
    <n v="0.77419354838709675"/>
    <n v="2.1906474820143886"/>
    <n v="0.26978417266187049"/>
    <n v="0.66666666666666663"/>
    <n v="0"/>
    <n v="1"/>
    <m/>
    <n v="0"/>
    <n v="1"/>
    <m/>
    <m/>
    <m/>
    <m/>
  </r>
  <r>
    <x v="7"/>
    <n v="24028"/>
    <x v="131"/>
    <n v="0"/>
    <n v="0"/>
    <n v="0"/>
    <n v="0"/>
    <n v="0"/>
    <n v="0"/>
    <n v="0"/>
    <n v="0"/>
    <n v="0"/>
    <n v="0"/>
    <n v="89"/>
    <n v="15"/>
    <n v="104"/>
    <n v="86"/>
    <n v="89"/>
    <n v="76"/>
    <n v="3"/>
    <n v="1"/>
    <n v="0"/>
    <n v="13"/>
    <m/>
    <m/>
    <n v="0"/>
    <m/>
    <m/>
    <m/>
    <m/>
    <m/>
    <m/>
    <m/>
    <x v="6"/>
    <n v="372"/>
    <n v="0"/>
    <m/>
    <n v="1"/>
    <m/>
    <m/>
    <n v="10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24033"/>
    <x v="132"/>
    <n v="176"/>
    <n v="22"/>
    <n v="198"/>
    <n v="199"/>
    <n v="161"/>
    <n v="47"/>
    <n v="0"/>
    <n v="0"/>
    <n v="0"/>
    <n v="0"/>
    <n v="280"/>
    <n v="40"/>
    <n v="320"/>
    <n v="332"/>
    <n v="250"/>
    <n v="157"/>
    <n v="11"/>
    <n v="1"/>
    <n v="0"/>
    <n v="2"/>
    <n v="794"/>
    <n v="105"/>
    <n v="899"/>
    <n v="770"/>
    <n v="996"/>
    <n v="311"/>
    <n v="0"/>
    <n v="0"/>
    <n v="0"/>
    <n v="0"/>
    <x v="1179"/>
    <n v="1073"/>
    <n v="605"/>
    <n v="2.7735321528424977"/>
    <n v="0.43616029822926372"/>
    <n v="0.79670698924731187"/>
    <n v="899"/>
    <n v="320"/>
    <n v="198"/>
    <n v="2.8093750000000002"/>
    <n v="0.38124999999999998"/>
    <n v="0.77975528364849833"/>
    <n v="2.3192771084337349"/>
    <n v="0.4006024096385542"/>
    <n v="0.74155844155844153"/>
    <n v="3.984"/>
    <n v="0.35599999999999998"/>
    <n v="0.83835341365461846"/>
    <n v="0"/>
    <n v="1"/>
    <m/>
    <n v="1.9808917197452229"/>
    <n v="0.70063694267515919"/>
    <n v="0.84887459807073951"/>
    <n v="0"/>
    <n v="1"/>
    <m/>
    <n v="0"/>
    <n v="1"/>
    <m/>
    <m/>
    <m/>
    <m/>
  </r>
  <r>
    <x v="7"/>
    <n v="24038"/>
    <x v="133"/>
    <n v="0"/>
    <n v="0"/>
    <n v="0"/>
    <n v="0"/>
    <n v="0"/>
    <n v="0"/>
    <n v="0"/>
    <n v="0"/>
    <n v="0"/>
    <n v="0"/>
    <n v="460"/>
    <n v="48"/>
    <n v="508"/>
    <n v="551"/>
    <n v="254"/>
    <n v="159"/>
    <n v="13"/>
    <n v="3"/>
    <n v="0"/>
    <n v="0"/>
    <m/>
    <m/>
    <n v="0"/>
    <m/>
    <m/>
    <m/>
    <m/>
    <m/>
    <m/>
    <m/>
    <x v="6"/>
    <n v="1488"/>
    <n v="0"/>
    <m/>
    <n v="1"/>
    <m/>
    <m/>
    <n v="508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7"/>
    <n v="24041"/>
    <x v="134"/>
    <n v="67"/>
    <n v="0"/>
    <n v="67"/>
    <n v="76"/>
    <n v="0"/>
    <n v="0"/>
    <n v="0"/>
    <n v="0"/>
    <n v="0"/>
    <n v="0"/>
    <n v="140"/>
    <n v="16"/>
    <n v="156"/>
    <n v="179"/>
    <n v="77"/>
    <n v="83"/>
    <n v="6"/>
    <n v="2"/>
    <n v="0"/>
    <n v="0"/>
    <n v="242"/>
    <n v="0"/>
    <n v="242"/>
    <n v="292"/>
    <n v="0"/>
    <n v="0"/>
    <n v="0"/>
    <n v="0"/>
    <n v="0"/>
    <n v="0"/>
    <x v="889"/>
    <n v="503"/>
    <n v="143"/>
    <n v="1.0616302186878728"/>
    <n v="0.71570576540755471"/>
    <n v="0.73220973782771537"/>
    <n v="242"/>
    <n v="156"/>
    <n v="67"/>
    <n v="1.5512820512820513"/>
    <n v="0.57051282051282048"/>
    <n v="0.72314049586776863"/>
    <n v="1.6312849162011174"/>
    <n v="0.57541899441340782"/>
    <n v="0.73972602739726023"/>
    <n v="0"/>
    <n v="1"/>
    <m/>
    <n v="0"/>
    <n v="1"/>
    <m/>
    <n v="0"/>
    <n v="1"/>
    <m/>
    <n v="0"/>
    <n v="1"/>
    <m/>
    <m/>
    <m/>
    <m/>
    <m/>
    <m/>
    <m/>
  </r>
  <r>
    <x v="7"/>
    <n v="24043"/>
    <x v="135"/>
    <n v="0"/>
    <n v="0"/>
    <n v="0"/>
    <n v="0"/>
    <n v="0"/>
    <n v="0"/>
    <n v="0"/>
    <n v="0"/>
    <n v="0"/>
    <n v="0"/>
    <n v="216"/>
    <n v="13"/>
    <n v="229"/>
    <n v="266"/>
    <n v="161"/>
    <n v="81"/>
    <n v="12"/>
    <n v="1"/>
    <n v="0"/>
    <n v="0"/>
    <m/>
    <m/>
    <n v="0"/>
    <m/>
    <m/>
    <m/>
    <m/>
    <m/>
    <m/>
    <m/>
    <x v="6"/>
    <n v="750"/>
    <n v="0"/>
    <m/>
    <n v="1"/>
    <m/>
    <m/>
    <n v="229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7"/>
    <n v="24045"/>
    <x v="136"/>
    <n v="0"/>
    <n v="0"/>
    <n v="0"/>
    <n v="0"/>
    <n v="0"/>
    <n v="0"/>
    <n v="0"/>
    <n v="0"/>
    <n v="0"/>
    <n v="0"/>
    <n v="169"/>
    <n v="21"/>
    <n v="190"/>
    <n v="181"/>
    <n v="107"/>
    <n v="97"/>
    <n v="7"/>
    <n v="1"/>
    <n v="0"/>
    <n v="0"/>
    <m/>
    <m/>
    <n v="0"/>
    <m/>
    <m/>
    <m/>
    <m/>
    <m/>
    <m/>
    <m/>
    <x v="6"/>
    <n v="583"/>
    <n v="0"/>
    <m/>
    <n v="1"/>
    <m/>
    <m/>
    <n v="190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7"/>
    <n v="24048"/>
    <x v="137"/>
    <n v="183"/>
    <n v="13"/>
    <n v="196"/>
    <n v="263"/>
    <n v="39"/>
    <n v="34"/>
    <n v="0"/>
    <n v="0"/>
    <n v="0"/>
    <n v="0"/>
    <n v="313"/>
    <n v="22"/>
    <n v="335"/>
    <n v="425"/>
    <n v="154"/>
    <n v="112"/>
    <n v="14"/>
    <n v="1"/>
    <n v="0"/>
    <n v="2"/>
    <n v="653"/>
    <n v="97"/>
    <n v="750"/>
    <n v="924"/>
    <n v="202"/>
    <n v="226"/>
    <n v="0"/>
    <n v="0"/>
    <n v="0"/>
    <n v="0"/>
    <x v="1180"/>
    <n v="1043"/>
    <n v="532"/>
    <n v="2.0153403643336527"/>
    <n v="0.48993288590604028"/>
    <n v="0.74690770694576591"/>
    <n v="750"/>
    <n v="335"/>
    <n v="196"/>
    <n v="2.2388059701492535"/>
    <n v="0.41492537313432837"/>
    <n v="0.73866666666666669"/>
    <n v="2.1741176470588237"/>
    <n v="0.38117647058823528"/>
    <n v="0.71536796536796532"/>
    <n v="1.3116883116883118"/>
    <n v="0.74675324675324672"/>
    <n v="0.80693069306930698"/>
    <n v="0"/>
    <n v="1"/>
    <m/>
    <n v="2.0178571428571428"/>
    <n v="0.6964285714285714"/>
    <n v="0.84955752212389379"/>
    <n v="0"/>
    <n v="1"/>
    <m/>
    <n v="0"/>
    <n v="1"/>
    <m/>
    <m/>
    <m/>
    <m/>
  </r>
  <r>
    <x v="7"/>
    <n v="24054"/>
    <x v="138"/>
    <n v="0"/>
    <n v="0"/>
    <n v="0"/>
    <n v="0"/>
    <n v="0"/>
    <n v="0"/>
    <n v="0"/>
    <n v="0"/>
    <n v="0"/>
    <n v="0"/>
    <n v="132"/>
    <n v="22"/>
    <n v="154"/>
    <n v="147"/>
    <n v="97"/>
    <n v="91"/>
    <n v="7"/>
    <n v="1"/>
    <n v="0"/>
    <n v="3"/>
    <m/>
    <m/>
    <n v="0"/>
    <m/>
    <m/>
    <m/>
    <m/>
    <m/>
    <m/>
    <m/>
    <x v="6"/>
    <n v="500"/>
    <n v="0"/>
    <m/>
    <n v="1"/>
    <m/>
    <m/>
    <n v="15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24055"/>
    <x v="139"/>
    <n v="0"/>
    <n v="0"/>
    <n v="0"/>
    <n v="0"/>
    <n v="0"/>
    <n v="0"/>
    <n v="0"/>
    <n v="0"/>
    <n v="0"/>
    <n v="0"/>
    <n v="357"/>
    <n v="43"/>
    <n v="400"/>
    <n v="426"/>
    <n v="254"/>
    <n v="181"/>
    <n v="20"/>
    <n v="9"/>
    <n v="0"/>
    <n v="0"/>
    <m/>
    <m/>
    <n v="0"/>
    <m/>
    <m/>
    <m/>
    <m/>
    <m/>
    <m/>
    <m/>
    <x v="6"/>
    <n v="1290"/>
    <n v="0"/>
    <m/>
    <n v="1"/>
    <m/>
    <m/>
    <n v="400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7"/>
    <n v="24059"/>
    <x v="140"/>
    <n v="186"/>
    <n v="23"/>
    <n v="209"/>
    <n v="188"/>
    <n v="52"/>
    <n v="62"/>
    <n v="0"/>
    <n v="0"/>
    <n v="0"/>
    <n v="0"/>
    <n v="230"/>
    <n v="42"/>
    <n v="272"/>
    <n v="235"/>
    <n v="180"/>
    <n v="164"/>
    <n v="9"/>
    <n v="3"/>
    <n v="0"/>
    <n v="7"/>
    <n v="292"/>
    <n v="38"/>
    <n v="330"/>
    <n v="320"/>
    <n v="105"/>
    <n v="102"/>
    <n v="0"/>
    <n v="0"/>
    <n v="0"/>
    <n v="0"/>
    <x v="1181"/>
    <n v="870"/>
    <n v="511"/>
    <n v="0.98505747126436782"/>
    <n v="0.41264367816091951"/>
    <n v="0.40373395565927656"/>
    <n v="330"/>
    <n v="272"/>
    <n v="209"/>
    <n v="1.213235294117647"/>
    <n v="0.23161764705882354"/>
    <n v="0.36666666666666664"/>
    <n v="1.3617021276595744"/>
    <n v="0.2"/>
    <n v="0.41249999999999998"/>
    <n v="0.58333333333333337"/>
    <n v="0.71111111111111114"/>
    <n v="0.50476190476190474"/>
    <n v="0"/>
    <n v="1"/>
    <m/>
    <n v="0.62195121951219512"/>
    <n v="0.62195121951219512"/>
    <n v="0.39215686274509803"/>
    <n v="0"/>
    <n v="1"/>
    <m/>
    <n v="0"/>
    <n v="1"/>
    <m/>
    <m/>
    <m/>
    <m/>
  </r>
  <r>
    <x v="7"/>
    <n v="24062"/>
    <x v="141"/>
    <n v="1296"/>
    <n v="171"/>
    <n v="1467"/>
    <n v="1737"/>
    <n v="592"/>
    <n v="547"/>
    <n v="55"/>
    <n v="64"/>
    <n v="0"/>
    <n v="0"/>
    <n v="1452"/>
    <n v="194"/>
    <n v="1646"/>
    <n v="1918"/>
    <n v="808"/>
    <n v="687"/>
    <n v="90"/>
    <n v="64"/>
    <n v="0"/>
    <n v="5"/>
    <n v="3328"/>
    <n v="401"/>
    <n v="3729"/>
    <n v="4302"/>
    <n v="2079"/>
    <n v="1782"/>
    <n v="294"/>
    <n v="98"/>
    <n v="0"/>
    <n v="0"/>
    <x v="1182"/>
    <n v="5218"/>
    <n v="4462"/>
    <n v="2.35415868148716"/>
    <n v="0.14488309697201993"/>
    <n v="0.63676326929338978"/>
    <n v="3729"/>
    <n v="1646"/>
    <n v="1467"/>
    <n v="2.2654921020656138"/>
    <n v="0.10874848116646416"/>
    <n v="0.60659694288012878"/>
    <n v="2.2429614181438997"/>
    <n v="9.4369134515119912E-2"/>
    <n v="0.59623430962343094"/>
    <n v="2.5730198019801982"/>
    <n v="0.26732673267326734"/>
    <n v="0.71524771524771524"/>
    <n v="3.2666666666666666"/>
    <n v="0.3888888888888889"/>
    <n v="0.81292517006802723"/>
    <n v="2.5938864628820961"/>
    <n v="0.20378457059679767"/>
    <n v="0.69304152637485972"/>
    <n v="1.53125"/>
    <n v="0"/>
    <n v="0.34693877551020408"/>
    <n v="0"/>
    <n v="1"/>
    <m/>
    <m/>
    <m/>
    <m/>
  </r>
  <r>
    <x v="7"/>
    <n v="24066"/>
    <x v="142"/>
    <n v="0"/>
    <n v="0"/>
    <n v="0"/>
    <n v="0"/>
    <n v="0"/>
    <n v="0"/>
    <n v="0"/>
    <n v="0"/>
    <n v="0"/>
    <n v="0"/>
    <n v="258"/>
    <n v="33"/>
    <n v="291"/>
    <n v="423"/>
    <n v="178"/>
    <n v="120"/>
    <n v="11"/>
    <n v="5"/>
    <n v="0"/>
    <n v="0"/>
    <m/>
    <m/>
    <n v="0"/>
    <m/>
    <m/>
    <m/>
    <m/>
    <m/>
    <m/>
    <m/>
    <x v="6"/>
    <n v="1028"/>
    <n v="0"/>
    <m/>
    <n v="1"/>
    <m/>
    <m/>
    <n v="291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7"/>
    <n v="24086"/>
    <x v="143"/>
    <n v="0"/>
    <n v="0"/>
    <n v="0"/>
    <n v="0"/>
    <n v="0"/>
    <n v="0"/>
    <n v="0"/>
    <n v="0"/>
    <n v="0"/>
    <n v="0"/>
    <n v="240"/>
    <n v="18"/>
    <n v="258"/>
    <n v="333"/>
    <n v="156"/>
    <n v="73"/>
    <n v="16"/>
    <n v="5"/>
    <n v="0"/>
    <n v="1"/>
    <m/>
    <m/>
    <n v="0"/>
    <m/>
    <m/>
    <m/>
    <m/>
    <m/>
    <m/>
    <m/>
    <x v="6"/>
    <n v="842"/>
    <n v="0"/>
    <m/>
    <n v="1"/>
    <m/>
    <m/>
    <n v="25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24094"/>
    <x v="144"/>
    <n v="113"/>
    <n v="0"/>
    <n v="113"/>
    <n v="161"/>
    <n v="0"/>
    <n v="0"/>
    <n v="0"/>
    <n v="0"/>
    <n v="0"/>
    <n v="0"/>
    <n v="284"/>
    <n v="29"/>
    <n v="313"/>
    <n v="379"/>
    <n v="245"/>
    <n v="137"/>
    <n v="26"/>
    <n v="1"/>
    <n v="0"/>
    <n v="1"/>
    <n v="307"/>
    <n v="0"/>
    <n v="307"/>
    <n v="436"/>
    <n v="0"/>
    <n v="0"/>
    <n v="0"/>
    <n v="0"/>
    <n v="0"/>
    <n v="0"/>
    <x v="385"/>
    <n v="1102"/>
    <n v="274"/>
    <n v="0.67422867513611617"/>
    <n v="0.75136116152450094"/>
    <n v="0.6312247644683715"/>
    <n v="307"/>
    <n v="313"/>
    <n v="113"/>
    <n v="0.98083067092651754"/>
    <n v="0.63897763578274758"/>
    <n v="0.63192182410423448"/>
    <n v="1.1503957783641161"/>
    <n v="0.57519788918205805"/>
    <n v="0.63073394495412849"/>
    <n v="0"/>
    <n v="1"/>
    <m/>
    <n v="0"/>
    <n v="1"/>
    <m/>
    <n v="0"/>
    <n v="1"/>
    <m/>
    <n v="0"/>
    <n v="1"/>
    <m/>
    <n v="0"/>
    <n v="1"/>
    <m/>
    <m/>
    <m/>
    <m/>
  </r>
  <r>
    <x v="7"/>
    <n v="24104"/>
    <x v="145"/>
    <n v="134"/>
    <n v="16"/>
    <n v="150"/>
    <n v="98"/>
    <n v="63"/>
    <n v="29"/>
    <n v="0"/>
    <n v="0"/>
    <n v="0"/>
    <n v="0"/>
    <n v="358"/>
    <n v="31"/>
    <n v="389"/>
    <n v="392"/>
    <n v="138"/>
    <n v="95"/>
    <n v="10"/>
    <n v="2"/>
    <n v="0"/>
    <n v="1"/>
    <n v="291"/>
    <n v="54"/>
    <n v="345"/>
    <n v="221"/>
    <n v="184"/>
    <n v="119"/>
    <n v="0"/>
    <n v="0"/>
    <n v="0"/>
    <n v="0"/>
    <x v="1183"/>
    <n v="1027"/>
    <n v="340"/>
    <n v="0.84615384615384615"/>
    <n v="0.66893865628042848"/>
    <n v="0.60874568469505175"/>
    <n v="345"/>
    <n v="389"/>
    <n v="150"/>
    <n v="0.88688946015424164"/>
    <n v="0.61439588688946012"/>
    <n v="0.56521739130434778"/>
    <n v="0.56377551020408168"/>
    <n v="0.75"/>
    <n v="0.5565610859728507"/>
    <n v="1.3333333333333333"/>
    <n v="0.54347826086956519"/>
    <n v="0.65760869565217395"/>
    <n v="0"/>
    <n v="1"/>
    <m/>
    <n v="1.2526315789473683"/>
    <n v="0.69473684210526321"/>
    <n v="0.75630252100840334"/>
    <n v="0"/>
    <n v="1"/>
    <m/>
    <n v="0"/>
    <n v="1"/>
    <m/>
    <m/>
    <m/>
    <m/>
  </r>
  <r>
    <x v="7"/>
    <n v="24107"/>
    <x v="146"/>
    <n v="412"/>
    <n v="99"/>
    <n v="511"/>
    <n v="399"/>
    <n v="222"/>
    <n v="266"/>
    <n v="0"/>
    <n v="13"/>
    <n v="0"/>
    <n v="0"/>
    <n v="492"/>
    <n v="114"/>
    <n v="606"/>
    <n v="499"/>
    <n v="308"/>
    <n v="356"/>
    <n v="21"/>
    <n v="15"/>
    <n v="0"/>
    <n v="6"/>
    <n v="802"/>
    <n v="155"/>
    <n v="957"/>
    <n v="812"/>
    <n v="522"/>
    <n v="552"/>
    <n v="0"/>
    <n v="33"/>
    <n v="0"/>
    <n v="0"/>
    <x v="1184"/>
    <n v="1811"/>
    <n v="1411"/>
    <n v="1.5880728879072337"/>
    <n v="0.22087244616234125"/>
    <n v="0.50938803894297635"/>
    <n v="957"/>
    <n v="606"/>
    <n v="511"/>
    <n v="1.5792079207920793"/>
    <n v="0.15676567656765678"/>
    <n v="0.46603970741901779"/>
    <n v="1.6272545090180361"/>
    <n v="0.20040080160320642"/>
    <n v="0.50862068965517238"/>
    <n v="1.6948051948051948"/>
    <n v="0.2792207792207792"/>
    <n v="0.57471264367816088"/>
    <n v="0"/>
    <n v="1"/>
    <m/>
    <n v="1.550561797752809"/>
    <n v="0.25280898876404495"/>
    <n v="0.51811594202898548"/>
    <n v="2.2000000000000002"/>
    <n v="0.13333333333333333"/>
    <n v="0.60606060606060608"/>
    <n v="0"/>
    <n v="1"/>
    <m/>
    <m/>
    <m/>
    <m/>
  </r>
  <r>
    <x v="7"/>
    <n v="24109"/>
    <x v="147"/>
    <n v="0"/>
    <n v="0"/>
    <n v="0"/>
    <n v="0"/>
    <n v="0"/>
    <n v="0"/>
    <n v="0"/>
    <n v="0"/>
    <n v="0"/>
    <n v="0"/>
    <n v="267"/>
    <n v="40"/>
    <n v="307"/>
    <n v="329"/>
    <n v="195"/>
    <n v="155"/>
    <n v="9"/>
    <n v="4"/>
    <n v="0"/>
    <n v="5"/>
    <m/>
    <m/>
    <n v="0"/>
    <m/>
    <m/>
    <m/>
    <m/>
    <m/>
    <m/>
    <m/>
    <x v="6"/>
    <n v="1004"/>
    <n v="0"/>
    <m/>
    <n v="1"/>
    <m/>
    <m/>
    <n v="30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24130"/>
    <x v="148"/>
    <n v="73"/>
    <n v="4"/>
    <n v="77"/>
    <n v="75"/>
    <n v="18"/>
    <n v="3"/>
    <n v="0"/>
    <n v="0"/>
    <n v="0"/>
    <n v="0"/>
    <n v="139"/>
    <n v="26"/>
    <n v="165"/>
    <n v="129"/>
    <n v="106"/>
    <n v="89"/>
    <n v="7"/>
    <n v="0"/>
    <n v="0"/>
    <n v="7"/>
    <n v="155"/>
    <n v="11"/>
    <n v="166"/>
    <n v="177"/>
    <n v="44"/>
    <n v="15"/>
    <n v="0"/>
    <n v="0"/>
    <n v="0"/>
    <n v="0"/>
    <x v="1185"/>
    <n v="503"/>
    <n v="173"/>
    <n v="0.79920477137176937"/>
    <n v="0.6560636182902585"/>
    <n v="0.56965174129353235"/>
    <n v="166"/>
    <n v="165"/>
    <n v="77"/>
    <n v="1.0060606060606061"/>
    <n v="0.53333333333333333"/>
    <n v="0.53614457831325302"/>
    <n v="1.3720930232558139"/>
    <n v="0.41860465116279072"/>
    <n v="0.57627118644067798"/>
    <n v="0.41509433962264153"/>
    <n v="0.83018867924528306"/>
    <n v="0.59090909090909094"/>
    <n v="0"/>
    <n v="1"/>
    <m/>
    <n v="0.16853932584269662"/>
    <n v="0.9662921348314607"/>
    <n v="0.8"/>
    <m/>
    <m/>
    <m/>
    <n v="0"/>
    <n v="1"/>
    <m/>
    <m/>
    <m/>
    <m/>
  </r>
  <r>
    <x v="7"/>
    <n v="24133"/>
    <x v="149"/>
    <n v="0"/>
    <n v="0"/>
    <n v="0"/>
    <n v="0"/>
    <n v="0"/>
    <n v="0"/>
    <n v="0"/>
    <n v="0"/>
    <n v="0"/>
    <n v="0"/>
    <n v="132"/>
    <n v="18"/>
    <n v="150"/>
    <n v="144"/>
    <n v="84"/>
    <n v="86"/>
    <n v="5"/>
    <n v="0"/>
    <n v="0"/>
    <n v="1"/>
    <m/>
    <m/>
    <n v="0"/>
    <m/>
    <m/>
    <m/>
    <m/>
    <m/>
    <m/>
    <m/>
    <x v="6"/>
    <n v="470"/>
    <n v="0"/>
    <m/>
    <n v="1"/>
    <m/>
    <m/>
    <n v="150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24134"/>
    <x v="150"/>
    <n v="0"/>
    <n v="0"/>
    <n v="0"/>
    <n v="0"/>
    <n v="0"/>
    <n v="0"/>
    <n v="0"/>
    <n v="0"/>
    <n v="0"/>
    <n v="0"/>
    <n v="334"/>
    <n v="44"/>
    <n v="378"/>
    <n v="371"/>
    <n v="276"/>
    <n v="234"/>
    <n v="22"/>
    <n v="2"/>
    <n v="0"/>
    <n v="9"/>
    <m/>
    <m/>
    <n v="0"/>
    <m/>
    <m/>
    <m/>
    <m/>
    <m/>
    <m/>
    <m/>
    <x v="6"/>
    <n v="1292"/>
    <n v="0"/>
    <m/>
    <n v="1"/>
    <m/>
    <m/>
    <n v="37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24135"/>
    <x v="151"/>
    <n v="0"/>
    <n v="0"/>
    <n v="0"/>
    <n v="0"/>
    <n v="0"/>
    <n v="0"/>
    <n v="0"/>
    <n v="0"/>
    <n v="0"/>
    <n v="0"/>
    <n v="198"/>
    <n v="29"/>
    <n v="227"/>
    <n v="201"/>
    <n v="126"/>
    <n v="118"/>
    <n v="10"/>
    <n v="0"/>
    <n v="0"/>
    <n v="0"/>
    <m/>
    <m/>
    <n v="0"/>
    <m/>
    <m/>
    <m/>
    <m/>
    <m/>
    <m/>
    <m/>
    <x v="6"/>
    <n v="682"/>
    <n v="0"/>
    <m/>
    <n v="1"/>
    <m/>
    <m/>
    <n v="227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7"/>
    <n v="24137"/>
    <x v="152"/>
    <n v="0"/>
    <n v="0"/>
    <n v="0"/>
    <n v="0"/>
    <n v="0"/>
    <n v="0"/>
    <n v="0"/>
    <n v="0"/>
    <n v="0"/>
    <n v="0"/>
    <n v="113"/>
    <n v="11"/>
    <n v="124"/>
    <n v="131"/>
    <n v="74"/>
    <n v="61"/>
    <n v="5"/>
    <n v="0"/>
    <n v="0"/>
    <n v="1"/>
    <m/>
    <m/>
    <n v="0"/>
    <m/>
    <m/>
    <m/>
    <m/>
    <m/>
    <m/>
    <m/>
    <x v="6"/>
    <n v="396"/>
    <n v="0"/>
    <m/>
    <n v="1"/>
    <m/>
    <m/>
    <n v="12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31003"/>
    <x v="154"/>
    <n v="65"/>
    <n v="2"/>
    <n v="67"/>
    <n v="0"/>
    <n v="19"/>
    <n v="7"/>
    <n v="0"/>
    <n v="0"/>
    <n v="0"/>
    <n v="0"/>
    <n v="257"/>
    <n v="42"/>
    <n v="299"/>
    <n v="294"/>
    <n v="216"/>
    <n v="160"/>
    <n v="16"/>
    <n v="0"/>
    <n v="0"/>
    <n v="8"/>
    <n v="122"/>
    <n v="33"/>
    <n v="155"/>
    <n v="0"/>
    <n v="131"/>
    <n v="76"/>
    <n v="0"/>
    <n v="0"/>
    <n v="0"/>
    <n v="0"/>
    <x v="1186"/>
    <n v="993"/>
    <n v="93"/>
    <n v="0.364551863041289"/>
    <n v="0.90634441087613293"/>
    <n v="0.74309392265193375"/>
    <n v="155"/>
    <n v="299"/>
    <n v="67"/>
    <n v="0.51839464882943143"/>
    <n v="0.77591973244147161"/>
    <n v="0.56774193548387097"/>
    <n v="0"/>
    <n v="1"/>
    <m/>
    <n v="0.60648148148148151"/>
    <n v="0.91203703703703709"/>
    <n v="0.85496183206106868"/>
    <n v="0"/>
    <n v="1"/>
    <m/>
    <n v="0.47499999999999998"/>
    <n v="0.95625000000000004"/>
    <n v="0.90789473684210531"/>
    <m/>
    <m/>
    <m/>
    <n v="0"/>
    <n v="1"/>
    <m/>
    <m/>
    <m/>
    <m/>
  </r>
  <r>
    <x v="7"/>
    <n v="31004"/>
    <x v="155"/>
    <n v="168"/>
    <n v="31"/>
    <n v="199"/>
    <n v="211"/>
    <n v="77"/>
    <n v="86"/>
    <n v="0"/>
    <n v="0"/>
    <n v="0"/>
    <n v="0"/>
    <n v="229"/>
    <n v="58"/>
    <n v="287"/>
    <n v="246"/>
    <n v="166"/>
    <n v="216"/>
    <n v="14"/>
    <n v="5"/>
    <n v="0"/>
    <n v="10"/>
    <n v="306"/>
    <n v="50"/>
    <n v="356"/>
    <n v="426"/>
    <n v="169"/>
    <n v="129"/>
    <n v="0"/>
    <n v="0"/>
    <n v="0"/>
    <n v="0"/>
    <x v="1187"/>
    <n v="944"/>
    <n v="573"/>
    <n v="1.1440677966101696"/>
    <n v="0.39300847457627119"/>
    <n v="0.46944444444444444"/>
    <n v="356"/>
    <n v="287"/>
    <n v="199"/>
    <n v="1.240418118466899"/>
    <n v="0.30662020905923343"/>
    <n v="0.4410112359550562"/>
    <n v="1.7317073170731707"/>
    <n v="0.14227642276422764"/>
    <n v="0.50469483568075113"/>
    <n v="1.0180722891566265"/>
    <n v="0.53614457831325302"/>
    <n v="0.54437869822485208"/>
    <n v="0"/>
    <n v="1"/>
    <m/>
    <n v="0.59722222222222221"/>
    <n v="0.60185185185185186"/>
    <n v="0.33333333333333331"/>
    <n v="0"/>
    <n v="1"/>
    <m/>
    <n v="0"/>
    <n v="1"/>
    <m/>
    <m/>
    <m/>
    <m/>
  </r>
  <r>
    <x v="7"/>
    <n v="31005"/>
    <x v="156"/>
    <n v="1816"/>
    <n v="248"/>
    <n v="2064"/>
    <n v="2215"/>
    <n v="1222"/>
    <n v="1108"/>
    <n v="180"/>
    <n v="26"/>
    <n v="0"/>
    <n v="52"/>
    <n v="1923"/>
    <n v="275"/>
    <n v="2198"/>
    <n v="2305"/>
    <n v="1355"/>
    <n v="1234"/>
    <n v="197"/>
    <n v="26"/>
    <n v="0"/>
    <n v="61"/>
    <n v="3775"/>
    <n v="660"/>
    <n v="4435"/>
    <n v="4677"/>
    <n v="4069"/>
    <n v="3510"/>
    <n v="630"/>
    <n v="47"/>
    <n v="0"/>
    <n v="163"/>
    <x v="1188"/>
    <n v="7376"/>
    <n v="6867"/>
    <n v="2.3767624728850327"/>
    <n v="6.9007592190889366E-2"/>
    <n v="0.60829387941361013"/>
    <n v="4435"/>
    <n v="2198"/>
    <n v="2064"/>
    <n v="2.0177434030937214"/>
    <n v="6.0964513193812554E-2"/>
    <n v="0.53461104847801577"/>
    <n v="2.0290672451193057"/>
    <n v="3.9045553145336226E-2"/>
    <n v="0.52640581569382083"/>
    <n v="3.0029520295202952"/>
    <n v="9.8154981549815501E-2"/>
    <n v="0.69968051118210861"/>
    <n v="3.1979695431472082"/>
    <n v="8.6294416243654817E-2"/>
    <n v="0.7142857142857143"/>
    <n v="2.8444084278768234"/>
    <n v="0.10210696920583469"/>
    <n v="0.68433048433048438"/>
    <n v="1.8076923076923077"/>
    <n v="0"/>
    <n v="0.44680851063829785"/>
    <n v="2.6721311475409837"/>
    <n v="0.14754098360655737"/>
    <n v="0.68098159509202449"/>
    <m/>
    <m/>
    <m/>
  </r>
  <r>
    <x v="7"/>
    <n v="31006"/>
    <x v="157"/>
    <n v="0"/>
    <n v="0"/>
    <n v="0"/>
    <n v="0"/>
    <n v="0"/>
    <n v="0"/>
    <n v="0"/>
    <n v="0"/>
    <n v="0"/>
    <n v="0"/>
    <n v="175"/>
    <n v="29"/>
    <n v="204"/>
    <n v="240"/>
    <n v="142"/>
    <n v="132"/>
    <n v="5"/>
    <n v="1"/>
    <n v="0"/>
    <n v="3"/>
    <m/>
    <m/>
    <n v="0"/>
    <m/>
    <m/>
    <m/>
    <m/>
    <m/>
    <m/>
    <m/>
    <x v="6"/>
    <n v="727"/>
    <n v="0"/>
    <m/>
    <n v="1"/>
    <m/>
    <m/>
    <n v="20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31012"/>
    <x v="158"/>
    <n v="0"/>
    <n v="0"/>
    <n v="0"/>
    <n v="0"/>
    <n v="0"/>
    <n v="0"/>
    <n v="0"/>
    <n v="0"/>
    <n v="0"/>
    <n v="0"/>
    <n v="303"/>
    <n v="21"/>
    <n v="324"/>
    <n v="365"/>
    <n v="233"/>
    <n v="144"/>
    <n v="15"/>
    <n v="0"/>
    <n v="0"/>
    <n v="2"/>
    <m/>
    <m/>
    <n v="0"/>
    <m/>
    <m/>
    <m/>
    <m/>
    <m/>
    <m/>
    <m/>
    <x v="6"/>
    <n v="1083"/>
    <n v="0"/>
    <m/>
    <n v="1"/>
    <m/>
    <m/>
    <n v="32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31022"/>
    <x v="159"/>
    <n v="103"/>
    <n v="0"/>
    <n v="103"/>
    <n v="0"/>
    <n v="0"/>
    <n v="0"/>
    <n v="0"/>
    <n v="0"/>
    <n v="0"/>
    <n v="0"/>
    <n v="448"/>
    <n v="47"/>
    <n v="495"/>
    <n v="455"/>
    <n v="325"/>
    <n v="241"/>
    <n v="25"/>
    <n v="3"/>
    <n v="0"/>
    <n v="10"/>
    <n v="119"/>
    <n v="0"/>
    <n v="119"/>
    <n v="0"/>
    <n v="0"/>
    <n v="0"/>
    <n v="0"/>
    <n v="0"/>
    <n v="0"/>
    <n v="0"/>
    <x v="1189"/>
    <n v="1554"/>
    <n v="103"/>
    <n v="7.6576576576576572E-2"/>
    <n v="0.93371943371943367"/>
    <n v="0.13445378151260504"/>
    <n v="119"/>
    <n v="495"/>
    <n v="103"/>
    <n v="0.2404040404040404"/>
    <n v="0.79191919191919191"/>
    <n v="0.13445378151260504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7"/>
    <n v="31033"/>
    <x v="160"/>
    <n v="282"/>
    <n v="25"/>
    <n v="307"/>
    <n v="281"/>
    <n v="252"/>
    <n v="98"/>
    <n v="0"/>
    <n v="0"/>
    <n v="0"/>
    <n v="0"/>
    <n v="317"/>
    <n v="39"/>
    <n v="356"/>
    <n v="309"/>
    <n v="316"/>
    <n v="212"/>
    <n v="14"/>
    <n v="5"/>
    <n v="0"/>
    <n v="26"/>
    <n v="717"/>
    <n v="123"/>
    <n v="840"/>
    <n v="885"/>
    <n v="1280"/>
    <n v="523"/>
    <n v="0"/>
    <n v="0"/>
    <n v="0"/>
    <n v="0"/>
    <x v="1190"/>
    <n v="1238"/>
    <n v="938"/>
    <n v="2.849757673667205"/>
    <n v="0.24232633279483037"/>
    <n v="0.73412698412698407"/>
    <n v="840"/>
    <n v="356"/>
    <n v="307"/>
    <n v="2.3595505617977528"/>
    <n v="0.13764044943820225"/>
    <n v="0.63452380952380949"/>
    <n v="2.8640776699029127"/>
    <n v="9.0614886731391592E-2"/>
    <n v="0.68248587570621466"/>
    <n v="4.0506329113924053"/>
    <n v="0.20253164556962025"/>
    <n v="0.80312499999999998"/>
    <n v="0"/>
    <n v="1"/>
    <m/>
    <n v="2.4669811320754715"/>
    <n v="0.53773584905660377"/>
    <n v="0.81261950286806883"/>
    <n v="0"/>
    <n v="1"/>
    <m/>
    <n v="0"/>
    <n v="1"/>
    <m/>
    <m/>
    <m/>
    <m/>
  </r>
  <r>
    <x v="7"/>
    <n v="31040"/>
    <x v="161"/>
    <n v="133"/>
    <n v="0"/>
    <n v="133"/>
    <n v="0"/>
    <n v="0"/>
    <n v="0"/>
    <n v="0"/>
    <n v="0"/>
    <n v="0"/>
    <n v="0"/>
    <n v="411"/>
    <n v="79"/>
    <n v="490"/>
    <n v="452"/>
    <n v="415"/>
    <n v="236"/>
    <n v="19"/>
    <n v="0"/>
    <n v="0"/>
    <n v="19"/>
    <n v="144"/>
    <n v="0"/>
    <n v="144"/>
    <n v="0"/>
    <n v="0"/>
    <n v="0"/>
    <n v="0"/>
    <n v="0"/>
    <n v="0"/>
    <n v="0"/>
    <x v="295"/>
    <n v="1631"/>
    <n v="133"/>
    <n v="8.8289393010423059E-2"/>
    <n v="0.91845493562231761"/>
    <n v="7.6388888888888895E-2"/>
    <n v="144"/>
    <n v="490"/>
    <n v="133"/>
    <n v="0.29387755102040819"/>
    <n v="0.72857142857142854"/>
    <n v="7.6388888888888895E-2"/>
    <n v="0"/>
    <n v="1"/>
    <m/>
    <n v="0"/>
    <n v="1"/>
    <m/>
    <n v="0"/>
    <n v="1"/>
    <m/>
    <n v="0"/>
    <n v="1"/>
    <m/>
    <m/>
    <m/>
    <m/>
    <n v="0"/>
    <n v="1"/>
    <m/>
    <m/>
    <m/>
    <m/>
  </r>
  <r>
    <x v="7"/>
    <n v="31042"/>
    <x v="162"/>
    <n v="0"/>
    <n v="0"/>
    <n v="0"/>
    <n v="0"/>
    <n v="0"/>
    <n v="0"/>
    <n v="0"/>
    <n v="0"/>
    <n v="0"/>
    <n v="0"/>
    <n v="57"/>
    <n v="9"/>
    <n v="66"/>
    <n v="62"/>
    <n v="43"/>
    <n v="22"/>
    <n v="2"/>
    <n v="3"/>
    <n v="0"/>
    <n v="1"/>
    <m/>
    <m/>
    <n v="0"/>
    <m/>
    <m/>
    <m/>
    <m/>
    <m/>
    <m/>
    <m/>
    <x v="6"/>
    <n v="199"/>
    <n v="0"/>
    <m/>
    <n v="1"/>
    <m/>
    <m/>
    <n v="6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31043"/>
    <x v="163"/>
    <n v="300"/>
    <n v="35"/>
    <n v="335"/>
    <n v="283"/>
    <n v="77"/>
    <n v="87"/>
    <n v="0"/>
    <n v="0"/>
    <n v="0"/>
    <n v="0"/>
    <n v="450"/>
    <n v="69"/>
    <n v="519"/>
    <n v="583"/>
    <n v="348"/>
    <n v="262"/>
    <n v="24"/>
    <n v="5"/>
    <n v="0"/>
    <n v="6"/>
    <n v="353"/>
    <n v="47"/>
    <n v="400"/>
    <n v="315"/>
    <n v="118"/>
    <n v="155"/>
    <n v="0"/>
    <n v="0"/>
    <n v="0"/>
    <n v="0"/>
    <x v="1191"/>
    <n v="1747"/>
    <n v="782"/>
    <n v="0.56554092730394967"/>
    <n v="0.55237550085861475"/>
    <n v="0.20850202429149797"/>
    <n v="400"/>
    <n v="519"/>
    <n v="335"/>
    <n v="0.77071290944123316"/>
    <n v="0.35452793834296725"/>
    <n v="0.16250000000000001"/>
    <n v="0.54030874785591765"/>
    <n v="0.51457975986277871"/>
    <n v="0.10158730158730159"/>
    <n v="0.33908045977011492"/>
    <n v="0.77873563218390807"/>
    <n v="0.34745762711864409"/>
    <n v="0"/>
    <n v="1"/>
    <m/>
    <n v="0.59160305343511455"/>
    <n v="0.66793893129770987"/>
    <n v="0.43870967741935485"/>
    <n v="0"/>
    <n v="1"/>
    <m/>
    <n v="0"/>
    <n v="1"/>
    <m/>
    <m/>
    <m/>
    <m/>
  </r>
  <r>
    <x v="7"/>
    <n v="32003"/>
    <x v="164"/>
    <n v="226"/>
    <n v="48"/>
    <n v="274"/>
    <n v="209"/>
    <n v="172"/>
    <n v="94"/>
    <n v="0"/>
    <n v="0"/>
    <n v="0"/>
    <n v="0"/>
    <n v="281"/>
    <n v="67"/>
    <n v="348"/>
    <n v="242"/>
    <n v="280"/>
    <n v="210"/>
    <n v="3"/>
    <n v="2"/>
    <n v="0"/>
    <n v="31"/>
    <n v="397"/>
    <n v="111"/>
    <n v="508"/>
    <n v="346"/>
    <n v="355"/>
    <n v="274"/>
    <n v="0"/>
    <n v="0"/>
    <n v="0"/>
    <n v="0"/>
    <x v="696"/>
    <n v="1116"/>
    <n v="749"/>
    <n v="1.3288530465949822"/>
    <n v="0.3288530465949821"/>
    <n v="0.49494268374915712"/>
    <n v="508"/>
    <n v="348"/>
    <n v="274"/>
    <n v="1.4597701149425288"/>
    <n v="0.21264367816091953"/>
    <n v="0.46062992125984253"/>
    <n v="1.4297520661157024"/>
    <n v="0.13636363636363635"/>
    <n v="0.39595375722543352"/>
    <n v="1.2678571428571428"/>
    <n v="0.38571428571428573"/>
    <n v="0.51549295774647885"/>
    <n v="0"/>
    <n v="1"/>
    <m/>
    <n v="1.3047619047619048"/>
    <n v="0.55238095238095242"/>
    <n v="0.65693430656934304"/>
    <n v="0"/>
    <n v="1"/>
    <m/>
    <n v="0"/>
    <n v="1"/>
    <m/>
    <m/>
    <m/>
    <m/>
  </r>
  <r>
    <x v="7"/>
    <n v="32006"/>
    <x v="165"/>
    <n v="0"/>
    <n v="0"/>
    <n v="0"/>
    <n v="0"/>
    <n v="0"/>
    <n v="0"/>
    <n v="0"/>
    <n v="0"/>
    <n v="0"/>
    <n v="0"/>
    <n v="172"/>
    <n v="48"/>
    <n v="220"/>
    <n v="118"/>
    <n v="185"/>
    <n v="159"/>
    <n v="2"/>
    <n v="1"/>
    <n v="0"/>
    <n v="22"/>
    <m/>
    <m/>
    <n v="0"/>
    <m/>
    <m/>
    <m/>
    <m/>
    <m/>
    <m/>
    <m/>
    <x v="6"/>
    <n v="707"/>
    <n v="0"/>
    <m/>
    <n v="1"/>
    <m/>
    <m/>
    <n v="22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32010"/>
    <x v="166"/>
    <n v="93"/>
    <n v="6"/>
    <n v="99"/>
    <n v="39"/>
    <n v="10"/>
    <n v="6"/>
    <n v="0"/>
    <n v="0"/>
    <n v="0"/>
    <n v="0"/>
    <n v="131"/>
    <n v="22"/>
    <n v="153"/>
    <n v="96"/>
    <n v="135"/>
    <n v="128"/>
    <n v="8"/>
    <n v="1"/>
    <n v="0"/>
    <n v="9"/>
    <n v="179"/>
    <n v="9"/>
    <n v="188"/>
    <n v="77"/>
    <n v="21"/>
    <n v="18"/>
    <n v="0"/>
    <n v="0"/>
    <n v="0"/>
    <n v="0"/>
    <x v="174"/>
    <n v="530"/>
    <n v="154"/>
    <n v="0.57358490566037734"/>
    <n v="0.7094339622641509"/>
    <n v="0.49342105263157893"/>
    <n v="188"/>
    <n v="153"/>
    <n v="99"/>
    <n v="1.2287581699346406"/>
    <n v="0.35294117647058826"/>
    <n v="0.47340425531914893"/>
    <n v="0.80208333333333337"/>
    <n v="0.59375"/>
    <n v="0.4935064935064935"/>
    <n v="0.15555555555555556"/>
    <n v="0.92592592592592593"/>
    <n v="0.52380952380952384"/>
    <n v="0"/>
    <n v="1"/>
    <m/>
    <n v="0.140625"/>
    <n v="0.953125"/>
    <n v="0.66666666666666663"/>
    <n v="0"/>
    <n v="1"/>
    <m/>
    <n v="0"/>
    <n v="1"/>
    <m/>
    <m/>
    <m/>
    <m/>
  </r>
  <r>
    <x v="7"/>
    <n v="32011"/>
    <x v="167"/>
    <n v="89"/>
    <n v="18"/>
    <n v="107"/>
    <n v="41"/>
    <n v="76"/>
    <n v="73"/>
    <n v="0"/>
    <n v="0"/>
    <n v="0"/>
    <n v="0"/>
    <n v="210"/>
    <n v="42"/>
    <n v="252"/>
    <n v="200"/>
    <n v="219"/>
    <n v="179"/>
    <n v="3"/>
    <n v="1"/>
    <n v="0"/>
    <n v="13"/>
    <n v="215"/>
    <n v="111"/>
    <n v="326"/>
    <n v="69"/>
    <n v="324"/>
    <n v="504"/>
    <n v="0"/>
    <n v="0"/>
    <n v="0"/>
    <n v="0"/>
    <x v="1192"/>
    <n v="867"/>
    <n v="297"/>
    <n v="1.4106113033448673"/>
    <n v="0.65743944636678198"/>
    <n v="0.7571545380212592"/>
    <n v="326"/>
    <n v="252"/>
    <n v="107"/>
    <n v="1.2936507936507937"/>
    <n v="0.57539682539682535"/>
    <n v="0.67177914110429449"/>
    <n v="0.34499999999999997"/>
    <n v="0.79500000000000004"/>
    <n v="0.40579710144927539"/>
    <n v="1.4794520547945205"/>
    <n v="0.65296803652968038"/>
    <n v="0.76543209876543206"/>
    <n v="0"/>
    <n v="1"/>
    <m/>
    <n v="2.8156424581005588"/>
    <n v="0.59217877094972071"/>
    <n v="0.85515873015873012"/>
    <n v="0"/>
    <n v="1"/>
    <m/>
    <n v="0"/>
    <n v="1"/>
    <m/>
    <m/>
    <m/>
    <m/>
  </r>
  <r>
    <x v="7"/>
    <n v="32030"/>
    <x v="168"/>
    <n v="0"/>
    <n v="0"/>
    <n v="0"/>
    <n v="0"/>
    <n v="0"/>
    <n v="0"/>
    <n v="0"/>
    <n v="0"/>
    <n v="0"/>
    <n v="0"/>
    <n v="64"/>
    <n v="10"/>
    <n v="74"/>
    <n v="67"/>
    <n v="85"/>
    <n v="40"/>
    <n v="1"/>
    <n v="0"/>
    <n v="0"/>
    <n v="2"/>
    <m/>
    <m/>
    <n v="0"/>
    <m/>
    <m/>
    <m/>
    <m/>
    <m/>
    <m/>
    <m/>
    <x v="6"/>
    <n v="269"/>
    <n v="0"/>
    <m/>
    <n v="1"/>
    <m/>
    <m/>
    <n v="7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33011"/>
    <x v="169"/>
    <n v="526"/>
    <n v="85"/>
    <n v="611"/>
    <n v="470"/>
    <n v="465"/>
    <n v="300"/>
    <n v="19"/>
    <n v="0"/>
    <n v="0"/>
    <n v="0"/>
    <n v="583"/>
    <n v="102"/>
    <n v="685"/>
    <n v="526"/>
    <n v="570"/>
    <n v="438"/>
    <n v="28"/>
    <n v="13"/>
    <n v="0"/>
    <n v="19"/>
    <n v="1096"/>
    <n v="222"/>
    <n v="1318"/>
    <n v="828"/>
    <n v="1064"/>
    <n v="766"/>
    <n v="58"/>
    <n v="0"/>
    <n v="0"/>
    <n v="0"/>
    <x v="1193"/>
    <n v="2279"/>
    <n v="1865"/>
    <n v="1.7700745941202283"/>
    <n v="0.1816586222027205"/>
    <n v="0.53767972235994055"/>
    <n v="1318"/>
    <n v="685"/>
    <n v="611"/>
    <n v="1.9240875912408759"/>
    <n v="0.10802919708029197"/>
    <n v="0.53641881638846733"/>
    <n v="1.5741444866920151"/>
    <n v="0.10646387832699619"/>
    <n v="0.43236714975845408"/>
    <n v="1.8666666666666667"/>
    <n v="0.18421052631578946"/>
    <n v="0.56296992481203012"/>
    <n v="2.0714285714285716"/>
    <n v="0.32142857142857145"/>
    <n v="0.67241379310344829"/>
    <n v="1.7488584474885844"/>
    <n v="0.31506849315068491"/>
    <n v="0.60835509138381205"/>
    <n v="0"/>
    <n v="1"/>
    <m/>
    <n v="0"/>
    <n v="1"/>
    <m/>
    <m/>
    <m/>
    <m/>
  </r>
  <r>
    <x v="7"/>
    <n v="33016"/>
    <x v="170"/>
    <n v="0"/>
    <n v="0"/>
    <n v="0"/>
    <n v="0"/>
    <n v="0"/>
    <n v="0"/>
    <n v="0"/>
    <n v="0"/>
    <n v="0"/>
    <n v="0"/>
    <n v="10"/>
    <n v="6"/>
    <n v="16"/>
    <n v="6"/>
    <n v="9"/>
    <n v="19"/>
    <n v="0"/>
    <n v="0"/>
    <n v="0"/>
    <n v="0"/>
    <m/>
    <m/>
    <n v="0"/>
    <m/>
    <m/>
    <m/>
    <m/>
    <m/>
    <m/>
    <m/>
    <x v="6"/>
    <n v="50"/>
    <n v="0"/>
    <m/>
    <n v="1"/>
    <m/>
    <m/>
    <n v="16"/>
    <n v="0"/>
    <m/>
    <n v="1"/>
    <m/>
    <m/>
    <n v="1"/>
    <m/>
    <m/>
    <n v="1"/>
    <m/>
    <m/>
    <m/>
    <m/>
    <m/>
    <n v="1"/>
    <m/>
    <m/>
    <m/>
    <m/>
    <m/>
    <m/>
    <m/>
    <m/>
    <m/>
    <m/>
  </r>
  <r>
    <x v="7"/>
    <n v="33021"/>
    <x v="171"/>
    <n v="335"/>
    <n v="69"/>
    <n v="404"/>
    <n v="279"/>
    <n v="247"/>
    <n v="238"/>
    <n v="0"/>
    <n v="0"/>
    <n v="0"/>
    <n v="0"/>
    <n v="360"/>
    <n v="90"/>
    <n v="450"/>
    <n v="297"/>
    <n v="318"/>
    <n v="348"/>
    <n v="13"/>
    <n v="0"/>
    <n v="0"/>
    <n v="6"/>
    <n v="500"/>
    <n v="104"/>
    <n v="604"/>
    <n v="425"/>
    <n v="411"/>
    <n v="438"/>
    <n v="0"/>
    <n v="0"/>
    <n v="0"/>
    <n v="0"/>
    <x v="1194"/>
    <n v="1432"/>
    <n v="1168"/>
    <n v="1.3114525139664805"/>
    <n v="0.18435754189944134"/>
    <n v="0.37806176783812567"/>
    <n v="604"/>
    <n v="450"/>
    <n v="404"/>
    <n v="1.3422222222222222"/>
    <n v="0.10222222222222223"/>
    <n v="0.33112582781456956"/>
    <n v="1.430976430976431"/>
    <n v="6.0606060606060608E-2"/>
    <n v="0.34352941176470586"/>
    <n v="1.2924528301886793"/>
    <n v="0.22327044025157233"/>
    <n v="0.39902676399026765"/>
    <n v="0"/>
    <n v="1"/>
    <m/>
    <n v="1.2586206896551724"/>
    <n v="0.31609195402298851"/>
    <n v="0.45662100456621002"/>
    <m/>
    <m/>
    <m/>
    <n v="0"/>
    <n v="1"/>
    <m/>
    <m/>
    <m/>
    <m/>
  </r>
  <r>
    <x v="7"/>
    <n v="33029"/>
    <x v="172"/>
    <n v="122"/>
    <n v="9"/>
    <n v="131"/>
    <n v="56"/>
    <n v="21"/>
    <n v="20"/>
    <n v="0"/>
    <n v="0"/>
    <n v="0"/>
    <n v="0"/>
    <n v="273"/>
    <n v="71"/>
    <n v="344"/>
    <n v="232"/>
    <n v="287"/>
    <n v="231"/>
    <n v="10"/>
    <n v="0"/>
    <n v="0"/>
    <n v="9"/>
    <n v="156"/>
    <n v="18"/>
    <n v="174"/>
    <n v="68"/>
    <n v="27"/>
    <n v="54"/>
    <n v="0"/>
    <n v="0"/>
    <n v="0"/>
    <n v="0"/>
    <x v="513"/>
    <n v="1113"/>
    <n v="228"/>
    <n v="0.29020664869721474"/>
    <n v="0.79514824797843664"/>
    <n v="0.29411764705882354"/>
    <n v="174"/>
    <n v="344"/>
    <n v="131"/>
    <n v="0.5058139534883721"/>
    <n v="0.6191860465116279"/>
    <n v="0.2471264367816092"/>
    <n v="0.29310344827586204"/>
    <n v="0.75862068965517238"/>
    <n v="0.17647058823529413"/>
    <n v="9.4076655052264813E-2"/>
    <n v="0.92682926829268297"/>
    <n v="0.22222222222222221"/>
    <n v="0"/>
    <n v="1"/>
    <m/>
    <n v="0.23376623376623376"/>
    <n v="0.91341991341991347"/>
    <n v="0.62962962962962965"/>
    <m/>
    <m/>
    <m/>
    <n v="0"/>
    <n v="1"/>
    <m/>
    <m/>
    <m/>
    <m/>
  </r>
  <r>
    <x v="7"/>
    <n v="33037"/>
    <x v="173"/>
    <n v="0"/>
    <n v="0"/>
    <n v="0"/>
    <n v="0"/>
    <n v="0"/>
    <n v="0"/>
    <n v="0"/>
    <n v="0"/>
    <n v="0"/>
    <n v="0"/>
    <n v="248"/>
    <n v="45"/>
    <n v="293"/>
    <n v="188"/>
    <n v="240"/>
    <n v="148"/>
    <n v="5"/>
    <n v="0"/>
    <n v="0"/>
    <n v="11"/>
    <m/>
    <m/>
    <n v="0"/>
    <m/>
    <m/>
    <m/>
    <m/>
    <m/>
    <m/>
    <m/>
    <x v="6"/>
    <n v="885"/>
    <n v="0"/>
    <m/>
    <n v="1"/>
    <m/>
    <m/>
    <n v="29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33039"/>
    <x v="174"/>
    <n v="0"/>
    <n v="0"/>
    <n v="0"/>
    <n v="0"/>
    <n v="0"/>
    <n v="0"/>
    <n v="0"/>
    <n v="0"/>
    <n v="0"/>
    <n v="0"/>
    <n v="134"/>
    <n v="24"/>
    <n v="158"/>
    <n v="87"/>
    <n v="156"/>
    <n v="108"/>
    <n v="7"/>
    <n v="1"/>
    <n v="0"/>
    <n v="2"/>
    <m/>
    <m/>
    <n v="0"/>
    <m/>
    <m/>
    <m/>
    <m/>
    <m/>
    <m/>
    <m/>
    <x v="6"/>
    <n v="519"/>
    <n v="0"/>
    <m/>
    <n v="1"/>
    <m/>
    <m/>
    <n v="15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33040"/>
    <x v="175"/>
    <n v="0"/>
    <n v="0"/>
    <n v="0"/>
    <n v="0"/>
    <n v="0"/>
    <n v="0"/>
    <n v="0"/>
    <n v="0"/>
    <n v="0"/>
    <n v="0"/>
    <n v="156"/>
    <n v="31"/>
    <n v="187"/>
    <n v="105"/>
    <n v="161"/>
    <n v="122"/>
    <n v="3"/>
    <n v="27"/>
    <n v="0"/>
    <n v="11"/>
    <m/>
    <m/>
    <n v="0"/>
    <m/>
    <m/>
    <m/>
    <m/>
    <m/>
    <m/>
    <m/>
    <x v="6"/>
    <n v="616"/>
    <n v="0"/>
    <m/>
    <n v="1"/>
    <m/>
    <m/>
    <n v="18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33041"/>
    <x v="176"/>
    <n v="0"/>
    <n v="0"/>
    <n v="0"/>
    <n v="0"/>
    <n v="0"/>
    <n v="0"/>
    <n v="0"/>
    <n v="0"/>
    <n v="0"/>
    <n v="0"/>
    <n v="57"/>
    <n v="17"/>
    <n v="74"/>
    <n v="45"/>
    <n v="52"/>
    <n v="80"/>
    <n v="1"/>
    <n v="0"/>
    <n v="0"/>
    <n v="1"/>
    <m/>
    <m/>
    <n v="0"/>
    <m/>
    <m/>
    <m/>
    <m/>
    <m/>
    <m/>
    <m/>
    <x v="6"/>
    <n v="253"/>
    <n v="0"/>
    <m/>
    <n v="1"/>
    <m/>
    <m/>
    <n v="7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34002"/>
    <x v="177"/>
    <n v="35"/>
    <n v="11"/>
    <n v="46"/>
    <n v="0"/>
    <n v="65"/>
    <n v="21"/>
    <n v="0"/>
    <n v="0"/>
    <n v="0"/>
    <n v="0"/>
    <n v="274"/>
    <n v="51"/>
    <n v="325"/>
    <n v="230"/>
    <n v="290"/>
    <n v="130"/>
    <n v="9"/>
    <n v="0"/>
    <n v="0"/>
    <n v="16"/>
    <n v="118"/>
    <n v="34"/>
    <n v="152"/>
    <n v="0"/>
    <n v="268"/>
    <n v="127"/>
    <n v="0"/>
    <n v="0"/>
    <n v="0"/>
    <n v="0"/>
    <x v="465"/>
    <n v="1000"/>
    <n v="132"/>
    <n v="0.54700000000000004"/>
    <n v="0.86799999999999999"/>
    <n v="0.75868372943327245"/>
    <n v="152"/>
    <n v="325"/>
    <n v="46"/>
    <n v="0.46769230769230768"/>
    <n v="0.8584615384615385"/>
    <n v="0.69736842105263153"/>
    <n v="0"/>
    <n v="1"/>
    <m/>
    <n v="0.92413793103448272"/>
    <n v="0.77586206896551724"/>
    <n v="0.7574626865671642"/>
    <n v="0"/>
    <n v="1"/>
    <m/>
    <n v="0.97692307692307689"/>
    <n v="0.83846153846153848"/>
    <n v="0.83464566929133854"/>
    <m/>
    <m/>
    <m/>
    <n v="0"/>
    <n v="1"/>
    <m/>
    <m/>
    <m/>
    <m/>
  </r>
  <r>
    <x v="7"/>
    <n v="34003"/>
    <x v="178"/>
    <n v="137"/>
    <n v="16"/>
    <n v="153"/>
    <n v="124"/>
    <n v="44"/>
    <n v="52"/>
    <n v="0"/>
    <n v="0"/>
    <n v="0"/>
    <n v="0"/>
    <n v="165"/>
    <n v="27"/>
    <n v="192"/>
    <n v="147"/>
    <n v="124"/>
    <n v="136"/>
    <n v="1"/>
    <n v="1"/>
    <n v="0"/>
    <n v="8"/>
    <n v="498"/>
    <n v="38"/>
    <n v="536"/>
    <n v="402"/>
    <n v="157"/>
    <n v="158"/>
    <n v="0"/>
    <n v="0"/>
    <n v="0"/>
    <n v="0"/>
    <x v="1195"/>
    <n v="609"/>
    <n v="373"/>
    <n v="2.0574712643678161"/>
    <n v="0.38752052545155996"/>
    <n v="0.70231444533120513"/>
    <n v="536"/>
    <n v="192"/>
    <n v="153"/>
    <n v="2.7916666666666665"/>
    <n v="0.203125"/>
    <n v="0.71455223880597019"/>
    <n v="2.7346938775510203"/>
    <n v="0.15646258503401361"/>
    <n v="0.69154228855721389"/>
    <n v="1.2661290322580645"/>
    <n v="0.64516129032258063"/>
    <n v="0.71974522292993626"/>
    <n v="0"/>
    <n v="1"/>
    <m/>
    <n v="1.161764705882353"/>
    <n v="0.61764705882352944"/>
    <n v="0.67088607594936711"/>
    <n v="0"/>
    <n v="1"/>
    <m/>
    <n v="0"/>
    <n v="1"/>
    <m/>
    <m/>
    <m/>
    <m/>
  </r>
  <r>
    <x v="7"/>
    <n v="34009"/>
    <x v="179"/>
    <n v="0"/>
    <n v="0"/>
    <n v="0"/>
    <n v="0"/>
    <n v="0"/>
    <n v="0"/>
    <n v="0"/>
    <n v="0"/>
    <n v="0"/>
    <n v="0"/>
    <n v="233"/>
    <n v="39"/>
    <n v="272"/>
    <n v="193"/>
    <n v="210"/>
    <n v="109"/>
    <n v="4"/>
    <n v="0"/>
    <n v="0"/>
    <n v="13"/>
    <m/>
    <m/>
    <n v="0"/>
    <m/>
    <m/>
    <m/>
    <m/>
    <m/>
    <m/>
    <m/>
    <x v="6"/>
    <n v="801"/>
    <n v="0"/>
    <m/>
    <n v="1"/>
    <m/>
    <m/>
    <n v="272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34013"/>
    <x v="180"/>
    <n v="118"/>
    <n v="34"/>
    <n v="152"/>
    <n v="83"/>
    <n v="27"/>
    <n v="31"/>
    <n v="0"/>
    <n v="0"/>
    <n v="0"/>
    <n v="0"/>
    <n v="412"/>
    <n v="81"/>
    <n v="493"/>
    <n v="413"/>
    <n v="381"/>
    <n v="348"/>
    <n v="16"/>
    <n v="10"/>
    <n v="0"/>
    <n v="13"/>
    <n v="162"/>
    <n v="53"/>
    <n v="215"/>
    <n v="105"/>
    <n v="52"/>
    <n v="60"/>
    <n v="0"/>
    <n v="0"/>
    <n v="0"/>
    <n v="0"/>
    <x v="467"/>
    <n v="1674"/>
    <n v="293"/>
    <n v="0.25806451612903225"/>
    <n v="0.82497013142174436"/>
    <n v="0.32175925925925924"/>
    <n v="215"/>
    <n v="493"/>
    <n v="152"/>
    <n v="0.43610547667342797"/>
    <n v="0.69168356997971603"/>
    <n v="0.2930232558139535"/>
    <n v="0.25423728813559321"/>
    <n v="0.7990314769975787"/>
    <n v="0.20952380952380953"/>
    <n v="0.13648293963254593"/>
    <n v="0.92913385826771655"/>
    <n v="0.48076923076923078"/>
    <n v="0"/>
    <n v="1"/>
    <m/>
    <n v="0.17241379310344829"/>
    <n v="0.91091954022988508"/>
    <n v="0.48333333333333334"/>
    <n v="0"/>
    <n v="1"/>
    <m/>
    <n v="0"/>
    <n v="1"/>
    <m/>
    <m/>
    <m/>
    <m/>
  </r>
  <r>
    <x v="7"/>
    <n v="34022"/>
    <x v="181"/>
    <n v="1057"/>
    <n v="167"/>
    <n v="1224"/>
    <n v="1357"/>
    <n v="829"/>
    <n v="760"/>
    <n v="29"/>
    <n v="32"/>
    <n v="0"/>
    <n v="0"/>
    <n v="1194"/>
    <n v="186"/>
    <n v="1380"/>
    <n v="1480"/>
    <n v="997"/>
    <n v="879"/>
    <n v="59"/>
    <n v="41"/>
    <n v="0"/>
    <n v="9"/>
    <n v="1770"/>
    <n v="368"/>
    <n v="2138"/>
    <n v="2569"/>
    <n v="2282"/>
    <n v="2270"/>
    <n v="77"/>
    <n v="87"/>
    <n v="0"/>
    <n v="0"/>
    <x v="1196"/>
    <n v="4845"/>
    <n v="4231"/>
    <n v="1.9448916408668731"/>
    <n v="0.12672858617131064"/>
    <n v="0.55099225299798371"/>
    <n v="2138"/>
    <n v="1380"/>
    <n v="1224"/>
    <n v="1.5492753623188407"/>
    <n v="0.11304347826086956"/>
    <n v="0.42750233863423759"/>
    <n v="1.7358108108108108"/>
    <n v="8.3108108108108106E-2"/>
    <n v="0.47177890229661346"/>
    <n v="2.2888665997993982"/>
    <n v="0.16850551654964896"/>
    <n v="0.63672217353198945"/>
    <n v="1.3050847457627119"/>
    <n v="0.50847457627118642"/>
    <n v="0.62337662337662336"/>
    <n v="2.5824800910125143"/>
    <n v="0.13538111490329921"/>
    <n v="0.66519823788546251"/>
    <n v="2.1219512195121952"/>
    <n v="0.21951219512195122"/>
    <n v="0.63218390804597702"/>
    <n v="0"/>
    <n v="1"/>
    <m/>
    <m/>
    <m/>
    <m/>
  </r>
  <r>
    <x v="7"/>
    <n v="34023"/>
    <x v="182"/>
    <n v="148"/>
    <n v="0"/>
    <n v="148"/>
    <n v="146"/>
    <n v="0"/>
    <n v="0"/>
    <n v="0"/>
    <n v="0"/>
    <n v="0"/>
    <n v="0"/>
    <n v="221"/>
    <n v="41"/>
    <n v="262"/>
    <n v="242"/>
    <n v="197"/>
    <n v="168"/>
    <n v="11"/>
    <n v="8"/>
    <n v="0"/>
    <n v="1"/>
    <n v="325"/>
    <n v="0"/>
    <n v="325"/>
    <n v="299"/>
    <n v="0"/>
    <n v="0"/>
    <n v="0"/>
    <n v="0"/>
    <n v="0"/>
    <n v="0"/>
    <x v="541"/>
    <n v="889"/>
    <n v="294"/>
    <n v="0.70191226096737913"/>
    <n v="0.6692913385826772"/>
    <n v="0.52884615384615385"/>
    <n v="325"/>
    <n v="262"/>
    <n v="148"/>
    <n v="1.2404580152671756"/>
    <n v="0.4351145038167939"/>
    <n v="0.54461538461538461"/>
    <n v="1.2355371900826446"/>
    <n v="0.39669421487603307"/>
    <n v="0.51170568561872909"/>
    <n v="0"/>
    <n v="1"/>
    <m/>
    <n v="0"/>
    <n v="1"/>
    <m/>
    <n v="0"/>
    <n v="1"/>
    <m/>
    <n v="0"/>
    <n v="1"/>
    <m/>
    <n v="0"/>
    <n v="1"/>
    <m/>
    <m/>
    <m/>
    <m/>
  </r>
  <r>
    <x v="7"/>
    <n v="34025"/>
    <x v="183"/>
    <n v="63"/>
    <n v="11"/>
    <n v="74"/>
    <n v="0"/>
    <n v="0"/>
    <n v="0"/>
    <n v="0"/>
    <n v="0"/>
    <n v="0"/>
    <n v="0"/>
    <n v="102"/>
    <n v="21"/>
    <n v="123"/>
    <n v="89"/>
    <n v="89"/>
    <n v="76"/>
    <n v="6"/>
    <n v="2"/>
    <n v="0"/>
    <n v="4"/>
    <n v="208"/>
    <n v="30"/>
    <n v="238"/>
    <n v="0"/>
    <n v="0"/>
    <n v="0"/>
    <n v="0"/>
    <n v="0"/>
    <n v="0"/>
    <n v="0"/>
    <x v="1197"/>
    <n v="389"/>
    <n v="74"/>
    <n v="0.61182519280205661"/>
    <n v="0.80976863753213368"/>
    <n v="0.68907563025210083"/>
    <n v="238"/>
    <n v="123"/>
    <n v="74"/>
    <n v="1.934959349593496"/>
    <n v="0.3983739837398374"/>
    <n v="0.68907563025210083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7"/>
    <n v="34027"/>
    <x v="184"/>
    <n v="308"/>
    <n v="74"/>
    <n v="382"/>
    <n v="312"/>
    <n v="238"/>
    <n v="195"/>
    <n v="0"/>
    <n v="17"/>
    <n v="0"/>
    <n v="0"/>
    <n v="510"/>
    <n v="110"/>
    <n v="620"/>
    <n v="485"/>
    <n v="451"/>
    <n v="421"/>
    <n v="12"/>
    <n v="18"/>
    <n v="0"/>
    <n v="5"/>
    <n v="524"/>
    <n v="148"/>
    <n v="672"/>
    <n v="616"/>
    <n v="515"/>
    <n v="375"/>
    <n v="0"/>
    <n v="23"/>
    <n v="0"/>
    <n v="0"/>
    <x v="213"/>
    <n v="2012"/>
    <n v="1144"/>
    <n v="1.0939363817097416"/>
    <n v="0.43141153081510936"/>
    <n v="0.48023625624716038"/>
    <n v="672"/>
    <n v="620"/>
    <n v="382"/>
    <n v="1.0838709677419356"/>
    <n v="0.38387096774193546"/>
    <n v="0.43154761904761907"/>
    <n v="1.2701030927835051"/>
    <n v="0.35670103092783506"/>
    <n v="0.4935064935064935"/>
    <n v="1.1419068736141906"/>
    <n v="0.47228381374722839"/>
    <n v="0.53786407766990296"/>
    <n v="0"/>
    <n v="1"/>
    <m/>
    <n v="0.89073634204275531"/>
    <n v="0.53681710213776723"/>
    <n v="0.48"/>
    <n v="1.2777777777777777"/>
    <n v="5.5555555555555552E-2"/>
    <n v="0.2608695652173913"/>
    <n v="0"/>
    <n v="1"/>
    <m/>
    <m/>
    <m/>
    <m/>
  </r>
  <r>
    <x v="7"/>
    <n v="34040"/>
    <x v="185"/>
    <n v="555"/>
    <n v="62"/>
    <n v="617"/>
    <n v="543"/>
    <n v="399"/>
    <n v="242"/>
    <n v="0"/>
    <n v="0"/>
    <n v="0"/>
    <n v="35"/>
    <n v="656"/>
    <n v="89"/>
    <n v="745"/>
    <n v="601"/>
    <n v="637"/>
    <n v="443"/>
    <n v="25"/>
    <n v="19"/>
    <n v="0"/>
    <n v="37"/>
    <n v="1538"/>
    <n v="184"/>
    <n v="1722"/>
    <n v="1316"/>
    <n v="1287"/>
    <n v="616"/>
    <n v="0"/>
    <n v="0"/>
    <n v="0"/>
    <n v="156"/>
    <x v="1198"/>
    <n v="2507"/>
    <n v="1836"/>
    <n v="2.0331072995612285"/>
    <n v="0.26765057838053452"/>
    <n v="0.63978811065332553"/>
    <n v="1722"/>
    <n v="745"/>
    <n v="617"/>
    <n v="2.3114093959731545"/>
    <n v="0.17181208053691274"/>
    <n v="0.64169570267131237"/>
    <n v="2.1896838602329449"/>
    <n v="9.6505823627287851E-2"/>
    <n v="0.58738601823708203"/>
    <n v="2.0204081632653059"/>
    <n v="0.37362637362637363"/>
    <n v="0.68997668997668993"/>
    <n v="0"/>
    <n v="1"/>
    <m/>
    <n v="1.3905191873589164"/>
    <n v="0.45372460496613998"/>
    <n v="0.6071428571428571"/>
    <n v="0"/>
    <n v="1"/>
    <m/>
    <n v="4.2162162162162158"/>
    <n v="5.4054054054054057E-2"/>
    <n v="0.77564102564102566"/>
    <m/>
    <m/>
    <m/>
  </r>
  <r>
    <x v="7"/>
    <n v="34041"/>
    <x v="186"/>
    <n v="228"/>
    <n v="26"/>
    <n v="254"/>
    <n v="86"/>
    <n v="88"/>
    <n v="7"/>
    <n v="0"/>
    <n v="0"/>
    <n v="0"/>
    <n v="0"/>
    <n v="523"/>
    <n v="108"/>
    <n v="631"/>
    <n v="511"/>
    <n v="583"/>
    <n v="399"/>
    <n v="19"/>
    <n v="3"/>
    <n v="0"/>
    <n v="8"/>
    <n v="363"/>
    <n v="39"/>
    <n v="402"/>
    <n v="123"/>
    <n v="142"/>
    <n v="13"/>
    <n v="0"/>
    <n v="0"/>
    <n v="0"/>
    <n v="0"/>
    <x v="1199"/>
    <n v="2154"/>
    <n v="435"/>
    <n v="0.31569173630454966"/>
    <n v="0.79805013927576607"/>
    <n v="0.36029411764705882"/>
    <n v="402"/>
    <n v="631"/>
    <n v="254"/>
    <n v="0.63708399366085577"/>
    <n v="0.59746434231378764"/>
    <n v="0.36815920398009949"/>
    <n v="0.24070450097847357"/>
    <n v="0.83170254403131116"/>
    <n v="0.30081300813008133"/>
    <n v="0.24356775300171526"/>
    <n v="0.84905660377358494"/>
    <n v="0.38028169014084506"/>
    <n v="0"/>
    <n v="1"/>
    <m/>
    <n v="3.2581453634085211E-2"/>
    <n v="0.98245614035087714"/>
    <n v="0.46153846153846156"/>
    <n v="0"/>
    <n v="1"/>
    <m/>
    <n v="0"/>
    <n v="1"/>
    <m/>
    <m/>
    <m/>
    <m/>
  </r>
  <r>
    <x v="7"/>
    <n v="34042"/>
    <x v="187"/>
    <n v="235"/>
    <n v="19"/>
    <n v="254"/>
    <n v="99"/>
    <n v="71"/>
    <n v="33"/>
    <n v="0"/>
    <n v="0"/>
    <n v="0"/>
    <n v="0"/>
    <n v="450"/>
    <n v="58"/>
    <n v="508"/>
    <n v="410"/>
    <n v="417"/>
    <n v="284"/>
    <n v="21"/>
    <n v="3"/>
    <n v="0"/>
    <n v="6"/>
    <n v="359"/>
    <n v="33"/>
    <n v="392"/>
    <n v="136"/>
    <n v="116"/>
    <n v="45"/>
    <n v="0"/>
    <n v="0"/>
    <n v="0"/>
    <n v="0"/>
    <x v="1200"/>
    <n v="1649"/>
    <n v="457"/>
    <n v="0.41782898726500911"/>
    <n v="0.72286234081261369"/>
    <n v="0.3367198838896952"/>
    <n v="392"/>
    <n v="508"/>
    <n v="254"/>
    <n v="0.77165354330708658"/>
    <n v="0.5"/>
    <n v="0.35204081632653061"/>
    <n v="0.33170731707317075"/>
    <n v="0.75853658536585367"/>
    <n v="0.27205882352941174"/>
    <n v="0.27817745803357313"/>
    <n v="0.82973621103117501"/>
    <n v="0.38793103448275862"/>
    <n v="0"/>
    <n v="1"/>
    <m/>
    <n v="0.15845070422535212"/>
    <n v="0.88380281690140849"/>
    <n v="0.26666666666666666"/>
    <n v="0"/>
    <n v="1"/>
    <m/>
    <n v="0"/>
    <n v="1"/>
    <m/>
    <m/>
    <m/>
    <m/>
  </r>
  <r>
    <x v="7"/>
    <n v="34043"/>
    <x v="188"/>
    <n v="0"/>
    <n v="0"/>
    <n v="0"/>
    <n v="0"/>
    <n v="0"/>
    <n v="0"/>
    <n v="0"/>
    <n v="0"/>
    <n v="0"/>
    <n v="0"/>
    <n v="46"/>
    <n v="2"/>
    <n v="48"/>
    <n v="32"/>
    <n v="25"/>
    <n v="19"/>
    <n v="1"/>
    <n v="0"/>
    <n v="0"/>
    <n v="0"/>
    <m/>
    <m/>
    <n v="0"/>
    <m/>
    <m/>
    <m/>
    <m/>
    <m/>
    <m/>
    <m/>
    <x v="6"/>
    <n v="125"/>
    <n v="0"/>
    <m/>
    <n v="1"/>
    <m/>
    <m/>
    <n v="48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7"/>
    <n v="35002"/>
    <x v="189"/>
    <n v="26"/>
    <n v="14"/>
    <n v="40"/>
    <n v="0"/>
    <n v="2"/>
    <n v="0"/>
    <n v="0"/>
    <n v="0"/>
    <n v="0"/>
    <n v="0"/>
    <n v="275"/>
    <n v="50"/>
    <n v="325"/>
    <n v="240"/>
    <n v="265"/>
    <n v="204"/>
    <n v="28"/>
    <n v="6"/>
    <n v="0"/>
    <n v="49"/>
    <n v="55"/>
    <n v="19"/>
    <n v="74"/>
    <n v="0"/>
    <n v="8"/>
    <n v="0"/>
    <n v="0"/>
    <n v="0"/>
    <n v="0"/>
    <n v="0"/>
    <x v="1068"/>
    <n v="1117"/>
    <n v="42"/>
    <n v="7.3410922112802146E-2"/>
    <n v="0.9623992837958818"/>
    <n v="0.48780487804878048"/>
    <n v="74"/>
    <n v="325"/>
    <n v="40"/>
    <n v="0.22769230769230769"/>
    <n v="0.87692307692307692"/>
    <n v="0.45945945945945948"/>
    <n v="0"/>
    <n v="1"/>
    <m/>
    <n v="3.0188679245283019E-2"/>
    <n v="0.99245283018867925"/>
    <n v="0.75"/>
    <n v="0"/>
    <n v="1"/>
    <m/>
    <n v="0"/>
    <n v="1"/>
    <m/>
    <n v="0"/>
    <n v="1"/>
    <m/>
    <n v="0"/>
    <n v="1"/>
    <m/>
    <m/>
    <m/>
    <m/>
  </r>
  <r>
    <x v="7"/>
    <n v="35005"/>
    <x v="190"/>
    <n v="177"/>
    <n v="10"/>
    <n v="187"/>
    <n v="158"/>
    <n v="84"/>
    <n v="32"/>
    <n v="0"/>
    <n v="0"/>
    <n v="0"/>
    <n v="0"/>
    <n v="242"/>
    <n v="28"/>
    <n v="270"/>
    <n v="238"/>
    <n v="236"/>
    <n v="135"/>
    <n v="12"/>
    <n v="4"/>
    <n v="0"/>
    <n v="29"/>
    <n v="388"/>
    <n v="34"/>
    <n v="422"/>
    <n v="382"/>
    <n v="329"/>
    <n v="93"/>
    <n v="0"/>
    <n v="0"/>
    <n v="0"/>
    <n v="0"/>
    <x v="1201"/>
    <n v="924"/>
    <n v="461"/>
    <n v="1.3268398268398269"/>
    <n v="0.50108225108225113"/>
    <n v="0.62398042414355626"/>
    <n v="422"/>
    <n v="270"/>
    <n v="187"/>
    <n v="1.5629629629629629"/>
    <n v="0.30740740740740741"/>
    <n v="0.55687203791469198"/>
    <n v="1.6050420168067228"/>
    <n v="0.33613445378151263"/>
    <n v="0.58638743455497377"/>
    <n v="1.3940677966101696"/>
    <n v="0.64406779661016944"/>
    <n v="0.74468085106382975"/>
    <n v="0"/>
    <n v="1"/>
    <m/>
    <n v="0.68888888888888888"/>
    <n v="0.76296296296296295"/>
    <n v="0.65591397849462363"/>
    <n v="0"/>
    <n v="1"/>
    <m/>
    <n v="0"/>
    <n v="1"/>
    <m/>
    <m/>
    <m/>
    <m/>
  </r>
  <r>
    <x v="7"/>
    <n v="35006"/>
    <x v="191"/>
    <n v="60"/>
    <n v="12"/>
    <n v="72"/>
    <n v="0"/>
    <n v="0"/>
    <n v="0"/>
    <n v="0"/>
    <n v="0"/>
    <n v="0"/>
    <n v="0"/>
    <n v="245"/>
    <n v="42"/>
    <n v="287"/>
    <n v="191"/>
    <n v="229"/>
    <n v="186"/>
    <n v="10"/>
    <n v="1"/>
    <n v="0"/>
    <n v="26"/>
    <n v="64"/>
    <n v="17"/>
    <n v="81"/>
    <n v="0"/>
    <n v="0"/>
    <n v="0"/>
    <n v="0"/>
    <n v="0"/>
    <n v="0"/>
    <n v="0"/>
    <x v="1202"/>
    <n v="930"/>
    <n v="72"/>
    <n v="8.7096774193548387E-2"/>
    <n v="0.92258064516129035"/>
    <n v="0.1111111111111111"/>
    <n v="81"/>
    <n v="287"/>
    <n v="72"/>
    <n v="0.28222996515679444"/>
    <n v="0.74912891986062713"/>
    <n v="0.1111111111111111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7"/>
    <n v="35011"/>
    <x v="192"/>
    <n v="0"/>
    <n v="0"/>
    <n v="0"/>
    <n v="0"/>
    <n v="0"/>
    <n v="0"/>
    <n v="0"/>
    <n v="0"/>
    <n v="0"/>
    <n v="0"/>
    <n v="254"/>
    <n v="44"/>
    <n v="298"/>
    <n v="265"/>
    <n v="259"/>
    <n v="181"/>
    <n v="12"/>
    <n v="3"/>
    <n v="0"/>
    <n v="31"/>
    <m/>
    <m/>
    <n v="0"/>
    <m/>
    <m/>
    <m/>
    <m/>
    <m/>
    <m/>
    <m/>
    <x v="6"/>
    <n v="1049"/>
    <n v="0"/>
    <m/>
    <n v="1"/>
    <m/>
    <m/>
    <n v="29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35013"/>
    <x v="193"/>
    <n v="800"/>
    <n v="156"/>
    <n v="956"/>
    <n v="857"/>
    <n v="581"/>
    <n v="619"/>
    <n v="29"/>
    <n v="44"/>
    <n v="0"/>
    <n v="126"/>
    <n v="913"/>
    <n v="187"/>
    <n v="1100"/>
    <n v="931"/>
    <n v="808"/>
    <n v="772"/>
    <n v="79"/>
    <n v="44"/>
    <n v="0"/>
    <n v="138"/>
    <n v="1286"/>
    <n v="242"/>
    <n v="1528"/>
    <n v="1470"/>
    <n v="1220"/>
    <n v="1115"/>
    <n v="50"/>
    <n v="79"/>
    <n v="0"/>
    <n v="384"/>
    <x v="1203"/>
    <n v="3872"/>
    <n v="3212"/>
    <n v="1.5098140495867769"/>
    <n v="0.17045454545454544"/>
    <n v="0.45056448853917208"/>
    <n v="1528"/>
    <n v="1100"/>
    <n v="956"/>
    <n v="1.3890909090909092"/>
    <n v="0.13090909090909092"/>
    <n v="0.37434554973821987"/>
    <n v="1.5789473684210527"/>
    <n v="7.9484425349087007E-2"/>
    <n v="0.41700680272108842"/>
    <n v="1.5099009900990099"/>
    <n v="0.28094059405940597"/>
    <n v="0.52377049180327873"/>
    <n v="0.63291139240506333"/>
    <n v="0.63291139240506333"/>
    <n v="0.42"/>
    <n v="1.4443005181347151"/>
    <n v="0.19818652849740934"/>
    <n v="0.44484304932735425"/>
    <n v="1.7954545454545454"/>
    <n v="0"/>
    <n v="0.44303797468354428"/>
    <n v="2.7826086956521738"/>
    <n v="8.6956521739130432E-2"/>
    <n v="0.671875"/>
    <m/>
    <m/>
    <m/>
  </r>
  <r>
    <x v="7"/>
    <n v="35014"/>
    <x v="194"/>
    <n v="0"/>
    <n v="0"/>
    <n v="0"/>
    <n v="0"/>
    <n v="0"/>
    <n v="0"/>
    <n v="0"/>
    <n v="0"/>
    <n v="0"/>
    <n v="0"/>
    <n v="133"/>
    <n v="23"/>
    <n v="156"/>
    <n v="168"/>
    <n v="137"/>
    <n v="107"/>
    <n v="7"/>
    <n v="1"/>
    <n v="0"/>
    <n v="15"/>
    <m/>
    <m/>
    <n v="0"/>
    <m/>
    <m/>
    <m/>
    <m/>
    <m/>
    <m/>
    <m/>
    <x v="6"/>
    <n v="591"/>
    <n v="0"/>
    <m/>
    <n v="1"/>
    <m/>
    <m/>
    <n v="15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35029"/>
    <x v="195"/>
    <n v="19"/>
    <n v="0"/>
    <n v="19"/>
    <n v="0"/>
    <n v="0"/>
    <n v="0"/>
    <n v="0"/>
    <n v="0"/>
    <n v="0"/>
    <n v="0"/>
    <n v="183"/>
    <n v="24"/>
    <n v="207"/>
    <n v="250"/>
    <n v="126"/>
    <n v="110"/>
    <n v="10"/>
    <n v="1"/>
    <n v="0"/>
    <n v="18"/>
    <n v="21"/>
    <n v="0"/>
    <n v="21"/>
    <n v="0"/>
    <n v="0"/>
    <n v="0"/>
    <n v="0"/>
    <n v="0"/>
    <n v="0"/>
    <n v="0"/>
    <x v="49"/>
    <n v="722"/>
    <n v="19"/>
    <n v="2.9085872576177285E-2"/>
    <n v="0.97368421052631582"/>
    <n v="9.5238095238095233E-2"/>
    <n v="21"/>
    <n v="207"/>
    <n v="19"/>
    <n v="0.10144927536231885"/>
    <n v="0.90821256038647347"/>
    <n v="9.5238095238095233E-2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7"/>
    <n v="36006"/>
    <x v="196"/>
    <n v="0"/>
    <n v="0"/>
    <n v="0"/>
    <n v="0"/>
    <n v="0"/>
    <n v="0"/>
    <n v="0"/>
    <n v="0"/>
    <n v="0"/>
    <n v="0"/>
    <n v="181"/>
    <n v="25"/>
    <n v="206"/>
    <n v="174"/>
    <n v="191"/>
    <n v="112"/>
    <n v="3"/>
    <n v="1"/>
    <n v="0"/>
    <n v="15"/>
    <m/>
    <m/>
    <n v="0"/>
    <m/>
    <m/>
    <m/>
    <m/>
    <m/>
    <m/>
    <m/>
    <x v="6"/>
    <n v="702"/>
    <n v="0"/>
    <m/>
    <n v="1"/>
    <m/>
    <m/>
    <n v="20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36007"/>
    <x v="197"/>
    <n v="66"/>
    <n v="16"/>
    <n v="82"/>
    <n v="0"/>
    <n v="0"/>
    <n v="0"/>
    <n v="0"/>
    <n v="0"/>
    <n v="0"/>
    <n v="0"/>
    <n v="178"/>
    <n v="43"/>
    <n v="221"/>
    <n v="136"/>
    <n v="203"/>
    <n v="172"/>
    <n v="7"/>
    <n v="4"/>
    <n v="0"/>
    <n v="6"/>
    <n v="110"/>
    <n v="25"/>
    <n v="135"/>
    <n v="0"/>
    <n v="0"/>
    <n v="0"/>
    <n v="0"/>
    <n v="0"/>
    <n v="0"/>
    <n v="0"/>
    <x v="1204"/>
    <n v="749"/>
    <n v="82"/>
    <n v="0.18024032042723631"/>
    <n v="0.89052069425901204"/>
    <n v="0.3925925925925926"/>
    <n v="135"/>
    <n v="221"/>
    <n v="82"/>
    <n v="0.61085972850678738"/>
    <n v="0.62895927601809953"/>
    <n v="0.3925925925925926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7"/>
    <n v="36008"/>
    <x v="198"/>
    <n v="297"/>
    <n v="85"/>
    <n v="382"/>
    <n v="313"/>
    <n v="236"/>
    <n v="217"/>
    <n v="0"/>
    <n v="0"/>
    <n v="0"/>
    <n v="0"/>
    <n v="438"/>
    <n v="108"/>
    <n v="546"/>
    <n v="399"/>
    <n v="425"/>
    <n v="369"/>
    <n v="21"/>
    <n v="5"/>
    <n v="0"/>
    <n v="24"/>
    <n v="359"/>
    <n v="120"/>
    <n v="479"/>
    <n v="522"/>
    <n v="547"/>
    <n v="504"/>
    <n v="0"/>
    <n v="0"/>
    <n v="0"/>
    <n v="0"/>
    <x v="1205"/>
    <n v="1789"/>
    <n v="1148"/>
    <n v="1.1470095025153717"/>
    <n v="0.35830072666294022"/>
    <n v="0.44054580896686157"/>
    <n v="479"/>
    <n v="546"/>
    <n v="382"/>
    <n v="0.87728937728937728"/>
    <n v="0.30036630036630035"/>
    <n v="0.20250521920668058"/>
    <n v="1.3082706766917294"/>
    <n v="0.21553884711779447"/>
    <n v="0.4003831417624521"/>
    <n v="1.2870588235294118"/>
    <n v="0.44470588235294117"/>
    <n v="0.56855575868372943"/>
    <n v="0"/>
    <n v="1"/>
    <m/>
    <n v="1.3658536585365855"/>
    <n v="0.41192411924119243"/>
    <n v="0.56944444444444442"/>
    <n v="0"/>
    <n v="1"/>
    <m/>
    <n v="0"/>
    <n v="1"/>
    <m/>
    <m/>
    <m/>
    <m/>
  </r>
  <r>
    <x v="7"/>
    <n v="36010"/>
    <x v="199"/>
    <n v="0"/>
    <n v="0"/>
    <n v="0"/>
    <n v="0"/>
    <n v="0"/>
    <n v="0"/>
    <n v="0"/>
    <n v="0"/>
    <n v="0"/>
    <n v="0"/>
    <n v="158"/>
    <n v="33"/>
    <n v="191"/>
    <n v="146"/>
    <n v="168"/>
    <n v="128"/>
    <n v="2"/>
    <n v="0"/>
    <n v="0"/>
    <n v="14"/>
    <m/>
    <m/>
    <n v="0"/>
    <m/>
    <m/>
    <m/>
    <m/>
    <m/>
    <m/>
    <m/>
    <x v="6"/>
    <n v="649"/>
    <n v="0"/>
    <m/>
    <n v="1"/>
    <m/>
    <m/>
    <n v="19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36011"/>
    <x v="200"/>
    <n v="74"/>
    <n v="0"/>
    <n v="74"/>
    <n v="0"/>
    <n v="0"/>
    <n v="0"/>
    <n v="0"/>
    <n v="0"/>
    <n v="0"/>
    <n v="0"/>
    <n v="158"/>
    <n v="18"/>
    <n v="176"/>
    <n v="168"/>
    <n v="186"/>
    <n v="97"/>
    <n v="4"/>
    <n v="2"/>
    <n v="0"/>
    <n v="8"/>
    <n v="87"/>
    <n v="0"/>
    <n v="87"/>
    <n v="0"/>
    <n v="0"/>
    <n v="0"/>
    <n v="0"/>
    <n v="0"/>
    <n v="0"/>
    <n v="0"/>
    <x v="116"/>
    <n v="641"/>
    <n v="74"/>
    <n v="0.1357254290171607"/>
    <n v="0.88455538221528862"/>
    <n v="0.14942528735632185"/>
    <n v="87"/>
    <n v="176"/>
    <n v="74"/>
    <n v="0.49431818181818182"/>
    <n v="0.57954545454545459"/>
    <n v="0.14942528735632185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7"/>
    <n v="36012"/>
    <x v="201"/>
    <n v="0"/>
    <n v="0"/>
    <n v="0"/>
    <n v="0"/>
    <n v="0"/>
    <n v="0"/>
    <n v="0"/>
    <n v="0"/>
    <n v="0"/>
    <n v="0"/>
    <n v="185"/>
    <n v="42"/>
    <n v="227"/>
    <n v="155"/>
    <n v="166"/>
    <n v="147"/>
    <n v="7"/>
    <n v="1"/>
    <n v="0"/>
    <n v="13"/>
    <m/>
    <m/>
    <n v="0"/>
    <m/>
    <m/>
    <m/>
    <m/>
    <m/>
    <m/>
    <m/>
    <x v="6"/>
    <n v="716"/>
    <n v="0"/>
    <m/>
    <n v="1"/>
    <m/>
    <m/>
    <n v="22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36015"/>
    <x v="202"/>
    <n v="867"/>
    <n v="174"/>
    <n v="1041"/>
    <n v="970"/>
    <n v="626"/>
    <n v="504"/>
    <n v="0"/>
    <n v="27"/>
    <n v="0"/>
    <n v="83"/>
    <n v="956"/>
    <n v="204"/>
    <n v="1160"/>
    <n v="1046"/>
    <n v="824"/>
    <n v="675"/>
    <n v="45"/>
    <n v="30"/>
    <n v="0"/>
    <n v="86"/>
    <n v="1644"/>
    <n v="357"/>
    <n v="2001"/>
    <n v="1687"/>
    <n v="1699"/>
    <n v="1513"/>
    <n v="0"/>
    <n v="91"/>
    <n v="0"/>
    <n v="284"/>
    <x v="1206"/>
    <n v="3866"/>
    <n v="3251"/>
    <n v="1.8817899637868598"/>
    <n v="0.15907915157785826"/>
    <n v="0.55312714776632299"/>
    <n v="2001"/>
    <n v="1160"/>
    <n v="1041"/>
    <n v="1.7250000000000001"/>
    <n v="0.10258620689655172"/>
    <n v="0.47976011994002998"/>
    <n v="1.6128107074569791"/>
    <n v="7.2657743785850867E-2"/>
    <n v="0.42501481920569056"/>
    <n v="2.061893203883495"/>
    <n v="0.24029126213592233"/>
    <n v="0.63154796939376101"/>
    <n v="0"/>
    <n v="1"/>
    <m/>
    <n v="2.2414814814814816"/>
    <n v="0.25333333333333335"/>
    <n v="0.66688697951090548"/>
    <n v="3.0333333333333332"/>
    <n v="0.1"/>
    <n v="0.70329670329670335"/>
    <n v="3.3023255813953489"/>
    <n v="3.4883720930232558E-2"/>
    <n v="0.70774647887323938"/>
    <m/>
    <m/>
    <m/>
  </r>
  <r>
    <x v="7"/>
    <n v="36019"/>
    <x v="203"/>
    <n v="0"/>
    <n v="0"/>
    <n v="0"/>
    <n v="0"/>
    <n v="0"/>
    <n v="0"/>
    <n v="0"/>
    <n v="0"/>
    <n v="0"/>
    <n v="0"/>
    <n v="199"/>
    <n v="31"/>
    <n v="230"/>
    <n v="165"/>
    <n v="225"/>
    <n v="139"/>
    <n v="5"/>
    <n v="0"/>
    <n v="0"/>
    <n v="25"/>
    <m/>
    <m/>
    <n v="0"/>
    <m/>
    <m/>
    <m/>
    <m/>
    <m/>
    <m/>
    <m/>
    <x v="6"/>
    <n v="789"/>
    <n v="0"/>
    <m/>
    <n v="1"/>
    <m/>
    <m/>
    <n v="230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37002"/>
    <x v="204"/>
    <n v="0"/>
    <n v="0"/>
    <n v="0"/>
    <n v="0"/>
    <n v="0"/>
    <n v="0"/>
    <n v="0"/>
    <n v="0"/>
    <n v="0"/>
    <n v="0"/>
    <n v="181"/>
    <n v="30"/>
    <n v="211"/>
    <n v="128"/>
    <n v="127"/>
    <n v="105"/>
    <n v="4"/>
    <n v="0"/>
    <n v="0"/>
    <n v="10"/>
    <m/>
    <m/>
    <n v="0"/>
    <m/>
    <m/>
    <m/>
    <m/>
    <m/>
    <m/>
    <m/>
    <x v="6"/>
    <n v="585"/>
    <n v="0"/>
    <m/>
    <n v="1"/>
    <m/>
    <m/>
    <n v="21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37007"/>
    <x v="205"/>
    <n v="0"/>
    <n v="0"/>
    <n v="0"/>
    <n v="5"/>
    <n v="2"/>
    <n v="0"/>
    <n v="0"/>
    <n v="0"/>
    <n v="0"/>
    <n v="0"/>
    <n v="200"/>
    <n v="34"/>
    <n v="234"/>
    <n v="145"/>
    <n v="244"/>
    <n v="144"/>
    <n v="10"/>
    <n v="7"/>
    <n v="0"/>
    <n v="13"/>
    <n v="0"/>
    <n v="0"/>
    <n v="0"/>
    <n v="69"/>
    <n v="123"/>
    <n v="0"/>
    <n v="0"/>
    <n v="0"/>
    <n v="0"/>
    <n v="0"/>
    <x v="1207"/>
    <n v="797"/>
    <n v="7"/>
    <n v="0.24090338770388958"/>
    <n v="0.99121706398996234"/>
    <n v="0.96354166666666663"/>
    <n v="0"/>
    <n v="234"/>
    <n v="0"/>
    <n v="0"/>
    <n v="1"/>
    <m/>
    <n v="0.47586206896551725"/>
    <n v="0.96551724137931039"/>
    <n v="0.92753623188405798"/>
    <n v="0.50409836065573765"/>
    <n v="0.99180327868852458"/>
    <n v="0.98373983739837401"/>
    <n v="0"/>
    <n v="1"/>
    <m/>
    <n v="0"/>
    <n v="1"/>
    <m/>
    <n v="0"/>
    <n v="1"/>
    <m/>
    <n v="0"/>
    <n v="1"/>
    <m/>
    <m/>
    <m/>
    <m/>
  </r>
  <r>
    <x v="7"/>
    <n v="37010"/>
    <x v="206"/>
    <n v="0"/>
    <n v="0"/>
    <n v="0"/>
    <n v="0"/>
    <n v="0"/>
    <n v="0"/>
    <n v="0"/>
    <n v="0"/>
    <n v="0"/>
    <n v="0"/>
    <n v="150"/>
    <n v="19"/>
    <n v="169"/>
    <n v="95"/>
    <n v="149"/>
    <n v="104"/>
    <n v="2"/>
    <n v="0"/>
    <n v="0"/>
    <n v="8"/>
    <m/>
    <m/>
    <n v="0"/>
    <m/>
    <m/>
    <m/>
    <m/>
    <m/>
    <m/>
    <m/>
    <x v="6"/>
    <n v="527"/>
    <n v="0"/>
    <m/>
    <n v="1"/>
    <m/>
    <m/>
    <n v="16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37011"/>
    <x v="207"/>
    <n v="0"/>
    <n v="0"/>
    <n v="0"/>
    <n v="0"/>
    <n v="0"/>
    <n v="0"/>
    <n v="0"/>
    <n v="0"/>
    <n v="0"/>
    <n v="0"/>
    <n v="133"/>
    <n v="21"/>
    <n v="154"/>
    <n v="103"/>
    <n v="120"/>
    <n v="99"/>
    <n v="3"/>
    <n v="1"/>
    <n v="0"/>
    <n v="5"/>
    <m/>
    <m/>
    <n v="0"/>
    <m/>
    <m/>
    <m/>
    <m/>
    <m/>
    <m/>
    <m/>
    <x v="6"/>
    <n v="485"/>
    <n v="0"/>
    <m/>
    <n v="1"/>
    <m/>
    <m/>
    <n v="15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37012"/>
    <x v="208"/>
    <n v="32"/>
    <n v="5"/>
    <n v="37"/>
    <n v="14"/>
    <n v="6"/>
    <n v="3"/>
    <n v="0"/>
    <n v="0"/>
    <n v="0"/>
    <n v="0"/>
    <n v="83"/>
    <n v="11"/>
    <n v="94"/>
    <n v="78"/>
    <n v="90"/>
    <n v="58"/>
    <n v="6"/>
    <n v="0"/>
    <n v="0"/>
    <n v="3"/>
    <n v="103"/>
    <n v="26"/>
    <n v="129"/>
    <n v="40"/>
    <n v="33"/>
    <n v="27"/>
    <n v="0"/>
    <n v="0"/>
    <n v="0"/>
    <n v="0"/>
    <x v="1208"/>
    <n v="329"/>
    <n v="60"/>
    <n v="0.69604863221884494"/>
    <n v="0.81762917933130697"/>
    <n v="0.73799126637554591"/>
    <n v="129"/>
    <n v="94"/>
    <n v="37"/>
    <n v="1.3723404255319149"/>
    <n v="0.6063829787234043"/>
    <n v="0.71317829457364346"/>
    <n v="0.51282051282051277"/>
    <n v="0.82051282051282048"/>
    <n v="0.65"/>
    <n v="0.36666666666666664"/>
    <n v="0.93333333333333335"/>
    <n v="0.81818181818181823"/>
    <n v="0"/>
    <n v="1"/>
    <m/>
    <n v="0.46551724137931033"/>
    <n v="0.94827586206896552"/>
    <n v="0.88888888888888884"/>
    <m/>
    <m/>
    <m/>
    <n v="0"/>
    <n v="1"/>
    <m/>
    <m/>
    <m/>
    <m/>
  </r>
  <r>
    <x v="7"/>
    <n v="37015"/>
    <x v="209"/>
    <n v="271"/>
    <n v="32"/>
    <n v="303"/>
    <n v="268"/>
    <n v="227"/>
    <n v="149"/>
    <n v="0"/>
    <n v="0"/>
    <n v="0"/>
    <n v="17"/>
    <n v="332"/>
    <n v="41"/>
    <n v="373"/>
    <n v="329"/>
    <n v="318"/>
    <n v="220"/>
    <n v="20"/>
    <n v="6"/>
    <n v="0"/>
    <n v="23"/>
    <n v="807"/>
    <n v="127"/>
    <n v="934"/>
    <n v="707"/>
    <n v="831"/>
    <n v="567"/>
    <n v="0"/>
    <n v="0"/>
    <n v="0"/>
    <n v="75"/>
    <x v="1209"/>
    <n v="1289"/>
    <n v="964"/>
    <n v="2.4158262218774245"/>
    <n v="0.25213343677269201"/>
    <n v="0.69043031470777139"/>
    <n v="934"/>
    <n v="373"/>
    <n v="303"/>
    <n v="2.5040214477211795"/>
    <n v="0.1876675603217158"/>
    <n v="0.67558886509635974"/>
    <n v="2.1489361702127661"/>
    <n v="0.18541033434650456"/>
    <n v="0.62093352192362095"/>
    <n v="2.6132075471698113"/>
    <n v="0.28616352201257861"/>
    <n v="0.72683513838748492"/>
    <n v="0"/>
    <n v="1"/>
    <m/>
    <n v="2.5772727272727272"/>
    <n v="0.32272727272727275"/>
    <n v="0.73721340388007051"/>
    <n v="0"/>
    <n v="1"/>
    <m/>
    <n v="3.2608695652173911"/>
    <n v="0.2608695652173913"/>
    <n v="0.77333333333333332"/>
    <m/>
    <m/>
    <m/>
  </r>
  <r>
    <x v="7"/>
    <n v="37017"/>
    <x v="210"/>
    <n v="0"/>
    <n v="0"/>
    <n v="0"/>
    <n v="0"/>
    <n v="0"/>
    <n v="0"/>
    <n v="0"/>
    <n v="0"/>
    <n v="0"/>
    <n v="0"/>
    <n v="187"/>
    <n v="33"/>
    <n v="220"/>
    <n v="143"/>
    <n v="188"/>
    <n v="117"/>
    <n v="8"/>
    <n v="0"/>
    <n v="0"/>
    <n v="9"/>
    <m/>
    <m/>
    <n v="0"/>
    <m/>
    <m/>
    <m/>
    <m/>
    <m/>
    <m/>
    <m/>
    <x v="6"/>
    <n v="685"/>
    <n v="0"/>
    <m/>
    <n v="1"/>
    <m/>
    <m/>
    <n v="220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37018"/>
    <x v="211"/>
    <n v="0"/>
    <n v="0"/>
    <n v="0"/>
    <n v="0"/>
    <n v="0"/>
    <n v="0"/>
    <n v="0"/>
    <n v="0"/>
    <n v="0"/>
    <n v="0"/>
    <n v="281"/>
    <n v="40"/>
    <n v="321"/>
    <n v="234"/>
    <n v="252"/>
    <n v="163"/>
    <n v="14"/>
    <n v="7"/>
    <n v="0"/>
    <n v="16"/>
    <m/>
    <m/>
    <n v="0"/>
    <m/>
    <m/>
    <m/>
    <m/>
    <m/>
    <m/>
    <m/>
    <x v="6"/>
    <n v="1007"/>
    <n v="0"/>
    <m/>
    <n v="1"/>
    <m/>
    <m/>
    <n v="32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37020"/>
    <x v="212"/>
    <n v="66"/>
    <n v="0"/>
    <n v="66"/>
    <n v="58"/>
    <n v="37"/>
    <n v="3"/>
    <n v="0"/>
    <n v="0"/>
    <n v="0"/>
    <n v="0"/>
    <n v="133"/>
    <n v="31"/>
    <n v="164"/>
    <n v="133"/>
    <n v="147"/>
    <n v="96"/>
    <n v="2"/>
    <n v="1"/>
    <n v="0"/>
    <n v="8"/>
    <n v="184"/>
    <n v="0"/>
    <n v="184"/>
    <n v="116"/>
    <n v="118"/>
    <n v="62"/>
    <n v="0"/>
    <n v="0"/>
    <n v="0"/>
    <n v="0"/>
    <x v="1210"/>
    <n v="551"/>
    <n v="164"/>
    <n v="0.87114337568058076"/>
    <n v="0.70235934664246824"/>
    <n v="0.65833333333333333"/>
    <n v="184"/>
    <n v="164"/>
    <n v="66"/>
    <n v="1.1219512195121952"/>
    <n v="0.59756097560975607"/>
    <n v="0.64130434782608692"/>
    <n v="0.8721804511278195"/>
    <n v="0.56390977443609025"/>
    <n v="0.5"/>
    <n v="0.80272108843537415"/>
    <n v="0.74829931972789121"/>
    <n v="0.68644067796610164"/>
    <n v="0"/>
    <n v="1"/>
    <m/>
    <n v="0.64583333333333337"/>
    <n v="0.96875"/>
    <n v="0.95161290322580649"/>
    <n v="0"/>
    <n v="1"/>
    <m/>
    <n v="0"/>
    <n v="1"/>
    <m/>
    <m/>
    <m/>
    <m/>
  </r>
  <r>
    <x v="7"/>
    <n v="38002"/>
    <x v="213"/>
    <n v="0"/>
    <n v="0"/>
    <n v="0"/>
    <n v="0"/>
    <n v="0"/>
    <n v="0"/>
    <n v="0"/>
    <n v="0"/>
    <n v="0"/>
    <n v="0"/>
    <n v="107"/>
    <n v="16"/>
    <n v="123"/>
    <n v="83"/>
    <n v="88"/>
    <n v="80"/>
    <n v="5"/>
    <n v="0"/>
    <n v="0"/>
    <n v="7"/>
    <m/>
    <m/>
    <n v="0"/>
    <m/>
    <m/>
    <m/>
    <m/>
    <m/>
    <m/>
    <m/>
    <x v="6"/>
    <n v="386"/>
    <n v="0"/>
    <m/>
    <n v="1"/>
    <m/>
    <m/>
    <n v="12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38008"/>
    <x v="214"/>
    <n v="73"/>
    <n v="9"/>
    <n v="82"/>
    <n v="81"/>
    <n v="15"/>
    <n v="30"/>
    <n v="0"/>
    <n v="0"/>
    <n v="0"/>
    <n v="0"/>
    <n v="149"/>
    <n v="30"/>
    <n v="179"/>
    <n v="125"/>
    <n v="139"/>
    <n v="131"/>
    <n v="8"/>
    <n v="8"/>
    <n v="0"/>
    <n v="10"/>
    <n v="195"/>
    <n v="17"/>
    <n v="212"/>
    <n v="344"/>
    <n v="43"/>
    <n v="92"/>
    <n v="0"/>
    <n v="0"/>
    <n v="0"/>
    <n v="0"/>
    <x v="1211"/>
    <n v="600"/>
    <n v="208"/>
    <n v="1.1516666666666666"/>
    <n v="0.65333333333333332"/>
    <n v="0.69898697539797394"/>
    <n v="212"/>
    <n v="179"/>
    <n v="82"/>
    <n v="1.1843575418994414"/>
    <n v="0.54189944134078216"/>
    <n v="0.6132075471698113"/>
    <n v="2.7519999999999998"/>
    <n v="0.35199999999999998"/>
    <n v="0.76453488372093026"/>
    <n v="0.30935251798561153"/>
    <n v="0.8920863309352518"/>
    <n v="0.65116279069767447"/>
    <n v="0"/>
    <n v="1"/>
    <m/>
    <n v="0.70229007633587781"/>
    <n v="0.77099236641221369"/>
    <n v="0.67391304347826086"/>
    <n v="0"/>
    <n v="1"/>
    <m/>
    <n v="0"/>
    <n v="1"/>
    <m/>
    <m/>
    <m/>
    <m/>
  </r>
  <r>
    <x v="7"/>
    <n v="38014"/>
    <x v="215"/>
    <n v="0"/>
    <n v="0"/>
    <n v="0"/>
    <n v="0"/>
    <n v="11"/>
    <n v="9"/>
    <n v="0"/>
    <n v="0"/>
    <n v="0"/>
    <n v="0"/>
    <n v="250"/>
    <n v="37"/>
    <n v="287"/>
    <n v="368"/>
    <n v="218"/>
    <n v="127"/>
    <n v="11"/>
    <n v="3"/>
    <n v="0"/>
    <n v="11"/>
    <n v="0"/>
    <n v="0"/>
    <n v="0"/>
    <n v="0"/>
    <n v="297"/>
    <n v="243"/>
    <n v="0"/>
    <n v="0"/>
    <n v="0"/>
    <n v="0"/>
    <x v="1212"/>
    <n v="1025"/>
    <n v="20"/>
    <n v="0.52682926829268295"/>
    <n v="0.98048780487804876"/>
    <n v="0.96296296296296291"/>
    <n v="0"/>
    <n v="287"/>
    <n v="0"/>
    <n v="0"/>
    <n v="1"/>
    <m/>
    <n v="0"/>
    <n v="1"/>
    <m/>
    <n v="1.3623853211009174"/>
    <n v="0.94954128440366969"/>
    <n v="0.96296296296296291"/>
    <n v="0"/>
    <n v="1"/>
    <m/>
    <n v="1.9133858267716535"/>
    <n v="0.92913385826771655"/>
    <n v="0.96296296296296291"/>
    <n v="0"/>
    <n v="1"/>
    <m/>
    <n v="0"/>
    <n v="1"/>
    <m/>
    <m/>
    <m/>
    <m/>
  </r>
  <r>
    <x v="7"/>
    <n v="38016"/>
    <x v="216"/>
    <n v="73"/>
    <n v="27"/>
    <n v="100"/>
    <n v="19"/>
    <n v="19"/>
    <n v="44"/>
    <n v="0"/>
    <n v="0"/>
    <n v="0"/>
    <n v="0"/>
    <n v="124"/>
    <n v="37"/>
    <n v="161"/>
    <n v="125"/>
    <n v="105"/>
    <n v="126"/>
    <n v="8"/>
    <n v="4"/>
    <n v="0"/>
    <n v="14"/>
    <n v="170"/>
    <n v="61"/>
    <n v="231"/>
    <n v="53"/>
    <n v="33"/>
    <n v="79"/>
    <n v="0"/>
    <n v="0"/>
    <n v="0"/>
    <n v="0"/>
    <x v="436"/>
    <n v="543"/>
    <n v="182"/>
    <n v="0.72928176795580113"/>
    <n v="0.66482504604051562"/>
    <n v="0.54040404040404044"/>
    <n v="231"/>
    <n v="161"/>
    <n v="100"/>
    <n v="1.4347826086956521"/>
    <n v="0.37888198757763975"/>
    <n v="0.5670995670995671"/>
    <n v="0.42399999999999999"/>
    <n v="0.84799999999999998"/>
    <n v="0.64150943396226412"/>
    <n v="0.31428571428571428"/>
    <n v="0.81904761904761902"/>
    <n v="0.42424242424242425"/>
    <n v="0"/>
    <n v="1"/>
    <m/>
    <n v="0.62698412698412698"/>
    <n v="0.65079365079365081"/>
    <n v="0.44303797468354428"/>
    <n v="0"/>
    <n v="1"/>
    <m/>
    <n v="0"/>
    <n v="1"/>
    <m/>
    <m/>
    <m/>
    <m/>
  </r>
  <r>
    <x v="7"/>
    <n v="38025"/>
    <x v="217"/>
    <n v="192"/>
    <n v="13"/>
    <n v="205"/>
    <n v="176"/>
    <n v="157"/>
    <n v="80"/>
    <n v="0"/>
    <n v="0"/>
    <n v="0"/>
    <n v="0"/>
    <n v="212"/>
    <n v="22"/>
    <n v="234"/>
    <n v="207"/>
    <n v="198"/>
    <n v="167"/>
    <n v="4"/>
    <n v="0"/>
    <n v="0"/>
    <n v="15"/>
    <n v="521"/>
    <n v="73"/>
    <n v="594"/>
    <n v="495"/>
    <n v="552"/>
    <n v="289"/>
    <n v="0"/>
    <n v="0"/>
    <n v="0"/>
    <n v="0"/>
    <x v="1213"/>
    <n v="825"/>
    <n v="618"/>
    <n v="2.3393939393939394"/>
    <n v="0.25090909090909091"/>
    <n v="0.67979274611398965"/>
    <n v="594"/>
    <n v="234"/>
    <n v="205"/>
    <n v="2.5384615384615383"/>
    <n v="0.12393162393162394"/>
    <n v="0.65488215488215484"/>
    <n v="2.3913043478260869"/>
    <n v="0.14975845410628019"/>
    <n v="0.64444444444444449"/>
    <n v="2.7878787878787881"/>
    <n v="0.20707070707070707"/>
    <n v="0.71557971014492749"/>
    <n v="0"/>
    <n v="1"/>
    <m/>
    <n v="1.7305389221556886"/>
    <n v="0.52095808383233533"/>
    <n v="0.72318339100346019"/>
    <m/>
    <m/>
    <m/>
    <n v="0"/>
    <n v="1"/>
    <m/>
    <m/>
    <m/>
    <m/>
  </r>
  <r>
    <x v="7"/>
    <n v="41002"/>
    <x v="218"/>
    <n v="1168"/>
    <n v="185"/>
    <n v="1353"/>
    <n v="1388"/>
    <n v="783"/>
    <n v="590"/>
    <n v="45"/>
    <n v="41"/>
    <n v="0"/>
    <n v="212"/>
    <n v="1298"/>
    <n v="237"/>
    <n v="1535"/>
    <n v="1535"/>
    <n v="948"/>
    <n v="756"/>
    <n v="71"/>
    <n v="44"/>
    <n v="0"/>
    <n v="223"/>
    <n v="2155"/>
    <n v="304"/>
    <n v="2459"/>
    <n v="2609"/>
    <n v="1895"/>
    <n v="1375"/>
    <n v="168"/>
    <n v="69"/>
    <n v="0"/>
    <n v="587"/>
    <x v="1214"/>
    <n v="5112"/>
    <n v="4412"/>
    <n v="1.7922535211267605"/>
    <n v="0.13693270735524257"/>
    <n v="0.51844575420213923"/>
    <n v="2459"/>
    <n v="1535"/>
    <n v="1353"/>
    <n v="1.6019543973941368"/>
    <n v="0.11856677524429968"/>
    <n v="0.44977633184221227"/>
    <n v="1.6996742671009772"/>
    <n v="9.576547231270359E-2"/>
    <n v="0.46799540053660404"/>
    <n v="1.998945147679325"/>
    <n v="0.17405063291139242"/>
    <n v="0.58680738786279685"/>
    <n v="2.3661971830985915"/>
    <n v="0.36619718309859156"/>
    <n v="0.7321428571428571"/>
    <n v="1.8187830687830688"/>
    <n v="0.21957671957671956"/>
    <n v="0.57090909090909092"/>
    <n v="1.5681818181818181"/>
    <n v="6.8181818181818177E-2"/>
    <n v="0.40579710144927539"/>
    <n v="2.6322869955156949"/>
    <n v="4.9327354260089683E-2"/>
    <n v="0.63884156729131181"/>
    <m/>
    <m/>
    <m/>
  </r>
  <r>
    <x v="7"/>
    <n v="41011"/>
    <x v="219"/>
    <n v="223"/>
    <n v="39"/>
    <n v="262"/>
    <n v="279"/>
    <n v="57"/>
    <n v="67"/>
    <n v="0"/>
    <n v="0"/>
    <n v="0"/>
    <n v="0"/>
    <n v="342"/>
    <n v="57"/>
    <n v="399"/>
    <n v="372"/>
    <n v="207"/>
    <n v="214"/>
    <n v="15"/>
    <n v="7"/>
    <n v="0"/>
    <n v="28"/>
    <n v="347"/>
    <n v="62"/>
    <n v="409"/>
    <n v="625"/>
    <n v="121"/>
    <n v="135"/>
    <n v="0"/>
    <n v="0"/>
    <n v="0"/>
    <n v="0"/>
    <x v="1215"/>
    <n v="1242"/>
    <n v="665"/>
    <n v="1.038647342995169"/>
    <n v="0.46457326892109502"/>
    <n v="0.48449612403100772"/>
    <n v="409"/>
    <n v="399"/>
    <n v="262"/>
    <n v="1.0250626566416041"/>
    <n v="0.34335839598997492"/>
    <n v="0.35941320293398532"/>
    <n v="1.6801075268817205"/>
    <n v="0.25"/>
    <n v="0.55359999999999998"/>
    <n v="0.58454106280193241"/>
    <n v="0.72463768115942029"/>
    <n v="0.52892561983471076"/>
    <n v="0"/>
    <n v="1"/>
    <m/>
    <n v="0.63084112149532712"/>
    <n v="0.68691588785046731"/>
    <n v="0.50370370370370365"/>
    <n v="0"/>
    <n v="1"/>
    <m/>
    <n v="0"/>
    <n v="1"/>
    <m/>
    <m/>
    <m/>
    <m/>
  </r>
  <r>
    <x v="7"/>
    <n v="41018"/>
    <x v="220"/>
    <n v="478"/>
    <n v="77"/>
    <n v="555"/>
    <n v="561"/>
    <n v="284"/>
    <n v="292"/>
    <n v="0"/>
    <n v="7"/>
    <n v="0"/>
    <n v="0"/>
    <n v="584"/>
    <n v="97"/>
    <n v="681"/>
    <n v="656"/>
    <n v="414"/>
    <n v="381"/>
    <n v="10"/>
    <n v="7"/>
    <n v="0"/>
    <n v="40"/>
    <n v="761"/>
    <n v="113"/>
    <n v="874"/>
    <n v="908"/>
    <n v="482"/>
    <n v="456"/>
    <n v="0"/>
    <n v="26"/>
    <n v="0"/>
    <n v="0"/>
    <x v="1216"/>
    <n v="2189"/>
    <n v="1699"/>
    <n v="1.2544540886249429"/>
    <n v="0.22384650525354044"/>
    <n v="0.38128186453022578"/>
    <n v="874"/>
    <n v="681"/>
    <n v="555"/>
    <n v="1.2834067547723935"/>
    <n v="0.18502202643171806"/>
    <n v="0.36498855835240274"/>
    <n v="1.3841463414634145"/>
    <n v="0.1448170731707317"/>
    <n v="0.38215859030837002"/>
    <n v="1.1642512077294687"/>
    <n v="0.3140096618357488"/>
    <n v="0.41078838174273857"/>
    <n v="0"/>
    <n v="1"/>
    <m/>
    <n v="1.1968503937007875"/>
    <n v="0.23359580052493439"/>
    <n v="0.35964912280701755"/>
    <n v="3.7142857142857144"/>
    <n v="0"/>
    <n v="0.73076923076923073"/>
    <n v="0"/>
    <n v="1"/>
    <m/>
    <m/>
    <m/>
    <m/>
  </r>
  <r>
    <x v="7"/>
    <n v="41024"/>
    <x v="221"/>
    <n v="0"/>
    <n v="0"/>
    <n v="0"/>
    <n v="0"/>
    <n v="0"/>
    <n v="0"/>
    <n v="0"/>
    <n v="0"/>
    <n v="0"/>
    <n v="0"/>
    <n v="261"/>
    <n v="43"/>
    <n v="304"/>
    <n v="326"/>
    <n v="245"/>
    <n v="163"/>
    <n v="17"/>
    <n v="2"/>
    <n v="0"/>
    <n v="40"/>
    <m/>
    <m/>
    <n v="0"/>
    <m/>
    <m/>
    <m/>
    <m/>
    <m/>
    <m/>
    <m/>
    <x v="6"/>
    <n v="1097"/>
    <n v="0"/>
    <m/>
    <n v="1"/>
    <m/>
    <m/>
    <n v="30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41027"/>
    <x v="222"/>
    <n v="109"/>
    <n v="18"/>
    <n v="127"/>
    <n v="143"/>
    <n v="61"/>
    <n v="64"/>
    <n v="0"/>
    <n v="0"/>
    <n v="0"/>
    <n v="0"/>
    <n v="325"/>
    <n v="46"/>
    <n v="371"/>
    <n v="361"/>
    <n v="231"/>
    <n v="181"/>
    <n v="6"/>
    <n v="3"/>
    <n v="0"/>
    <n v="22"/>
    <n v="220"/>
    <n v="33"/>
    <n v="253"/>
    <n v="257"/>
    <n v="125"/>
    <n v="149"/>
    <n v="0"/>
    <n v="0"/>
    <n v="0"/>
    <n v="0"/>
    <x v="1217"/>
    <n v="1175"/>
    <n v="395"/>
    <n v="0.66723404255319152"/>
    <n v="0.66382978723404251"/>
    <n v="0.49617346938775508"/>
    <n v="253"/>
    <n v="371"/>
    <n v="127"/>
    <n v="0.68194070080862534"/>
    <n v="0.65768194070080865"/>
    <n v="0.49802371541501977"/>
    <n v="0.7119113573407202"/>
    <n v="0.60387811634349031"/>
    <n v="0.44357976653696496"/>
    <n v="0.54112554112554112"/>
    <n v="0.73593073593073588"/>
    <n v="0.51200000000000001"/>
    <n v="0"/>
    <n v="1"/>
    <m/>
    <n v="0.82320441988950277"/>
    <n v="0.64640883977900554"/>
    <n v="0.57046979865771807"/>
    <n v="0"/>
    <n v="1"/>
    <m/>
    <n v="0"/>
    <n v="1"/>
    <m/>
    <m/>
    <m/>
    <m/>
  </r>
  <r>
    <x v="7"/>
    <n v="41034"/>
    <x v="223"/>
    <n v="161"/>
    <n v="12"/>
    <n v="173"/>
    <n v="197"/>
    <n v="0"/>
    <n v="0"/>
    <n v="0"/>
    <n v="0"/>
    <n v="0"/>
    <n v="0"/>
    <n v="309"/>
    <n v="40"/>
    <n v="349"/>
    <n v="346"/>
    <n v="241"/>
    <n v="143"/>
    <n v="14"/>
    <n v="0"/>
    <n v="0"/>
    <n v="38"/>
    <n v="310"/>
    <n v="19"/>
    <n v="329"/>
    <n v="341"/>
    <n v="0"/>
    <n v="0"/>
    <n v="0"/>
    <n v="0"/>
    <n v="0"/>
    <n v="0"/>
    <x v="1218"/>
    <n v="1131"/>
    <n v="370"/>
    <n v="0.5923961096374889"/>
    <n v="0.67285587975243144"/>
    <n v="0.44776119402985076"/>
    <n v="329"/>
    <n v="349"/>
    <n v="173"/>
    <n v="0.94269340974212035"/>
    <n v="0.50429799426934097"/>
    <n v="0.47416413373860183"/>
    <n v="0.98554913294797686"/>
    <n v="0.430635838150289"/>
    <n v="0.42228739002932553"/>
    <n v="0"/>
    <n v="1"/>
    <m/>
    <n v="0"/>
    <n v="1"/>
    <m/>
    <n v="0"/>
    <n v="1"/>
    <m/>
    <m/>
    <m/>
    <m/>
    <n v="0"/>
    <n v="1"/>
    <m/>
    <m/>
    <m/>
    <m/>
  </r>
  <r>
    <x v="7"/>
    <n v="41048"/>
    <x v="224"/>
    <n v="480"/>
    <n v="111"/>
    <n v="591"/>
    <n v="537"/>
    <n v="252"/>
    <n v="289"/>
    <n v="27"/>
    <n v="0"/>
    <n v="0"/>
    <n v="0"/>
    <n v="614"/>
    <n v="136"/>
    <n v="750"/>
    <n v="676"/>
    <n v="427"/>
    <n v="454"/>
    <n v="57"/>
    <n v="7"/>
    <n v="0"/>
    <n v="27"/>
    <n v="709"/>
    <n v="167"/>
    <n v="876"/>
    <n v="795"/>
    <n v="466"/>
    <n v="490"/>
    <n v="46"/>
    <n v="0"/>
    <n v="0"/>
    <n v="0"/>
    <x v="1219"/>
    <n v="2398"/>
    <n v="1696"/>
    <n v="1.1146788990825689"/>
    <n v="0.292743953294412"/>
    <n v="0.36550692106247662"/>
    <n v="876"/>
    <n v="750"/>
    <n v="591"/>
    <n v="1.1679999999999999"/>
    <n v="0.21199999999999999"/>
    <n v="0.32534246575342468"/>
    <n v="1.1760355029585798"/>
    <n v="0.20562130177514792"/>
    <n v="0.32452830188679244"/>
    <n v="1.0913348946135832"/>
    <n v="0.4098360655737705"/>
    <n v="0.45922746781115881"/>
    <n v="0.80701754385964908"/>
    <n v="0.52631578947368418"/>
    <n v="0.41304347826086957"/>
    <n v="1.079295154185022"/>
    <n v="0.36343612334801761"/>
    <n v="0.41020408163265304"/>
    <n v="0"/>
    <n v="1"/>
    <m/>
    <n v="0"/>
    <n v="1"/>
    <m/>
    <m/>
    <m/>
    <m/>
  </r>
  <r>
    <x v="7"/>
    <n v="41063"/>
    <x v="225"/>
    <n v="0"/>
    <n v="0"/>
    <n v="0"/>
    <n v="0"/>
    <n v="0"/>
    <n v="0"/>
    <n v="0"/>
    <n v="0"/>
    <n v="0"/>
    <n v="0"/>
    <n v="191"/>
    <n v="21"/>
    <n v="212"/>
    <n v="215"/>
    <n v="115"/>
    <n v="76"/>
    <n v="7"/>
    <n v="2"/>
    <n v="0"/>
    <n v="12"/>
    <m/>
    <m/>
    <n v="0"/>
    <m/>
    <m/>
    <m/>
    <m/>
    <m/>
    <m/>
    <m/>
    <x v="6"/>
    <n v="639"/>
    <n v="0"/>
    <m/>
    <n v="1"/>
    <m/>
    <m/>
    <n v="21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41081"/>
    <x v="226"/>
    <n v="364"/>
    <n v="33"/>
    <n v="397"/>
    <n v="472"/>
    <n v="186"/>
    <n v="97"/>
    <n v="0"/>
    <n v="0"/>
    <n v="0"/>
    <n v="0"/>
    <n v="447"/>
    <n v="49"/>
    <n v="496"/>
    <n v="573"/>
    <n v="279"/>
    <n v="181"/>
    <n v="10"/>
    <n v="2"/>
    <n v="0"/>
    <n v="28"/>
    <n v="866"/>
    <n v="92"/>
    <n v="958"/>
    <n v="1072"/>
    <n v="563"/>
    <n v="355"/>
    <n v="0"/>
    <n v="0"/>
    <n v="0"/>
    <n v="0"/>
    <x v="1220"/>
    <n v="1569"/>
    <n v="1152"/>
    <n v="1.8789037603569152"/>
    <n v="0.26577437858508607"/>
    <n v="0.60922659430122117"/>
    <n v="958"/>
    <n v="496"/>
    <n v="397"/>
    <n v="1.9314516129032258"/>
    <n v="0.19959677419354838"/>
    <n v="0.58559498956158662"/>
    <n v="1.8708551483420592"/>
    <n v="0.17626527050610821"/>
    <n v="0.55970149253731338"/>
    <n v="2.0179211469534049"/>
    <n v="0.33333333333333331"/>
    <n v="0.66962699822380112"/>
    <n v="0"/>
    <n v="1"/>
    <m/>
    <n v="1.9613259668508287"/>
    <n v="0.46408839779005523"/>
    <n v="0.72676056338028172"/>
    <n v="0"/>
    <n v="1"/>
    <m/>
    <n v="0"/>
    <n v="1"/>
    <m/>
    <m/>
    <m/>
    <m/>
  </r>
  <r>
    <x v="7"/>
    <n v="41082"/>
    <x v="227"/>
    <n v="70"/>
    <n v="8"/>
    <n v="78"/>
    <n v="46"/>
    <n v="44"/>
    <n v="13"/>
    <n v="0"/>
    <n v="0"/>
    <n v="0"/>
    <n v="0"/>
    <n v="375"/>
    <n v="43"/>
    <n v="418"/>
    <n v="373"/>
    <n v="254"/>
    <n v="153"/>
    <n v="11"/>
    <n v="4"/>
    <n v="0"/>
    <n v="51"/>
    <n v="111"/>
    <n v="24"/>
    <n v="135"/>
    <n v="76"/>
    <n v="81"/>
    <n v="36"/>
    <n v="0"/>
    <n v="0"/>
    <n v="0"/>
    <n v="0"/>
    <x v="241"/>
    <n v="1264"/>
    <n v="181"/>
    <n v="0.25949367088607594"/>
    <n v="0.85680379746835444"/>
    <n v="0.44817073170731708"/>
    <n v="135"/>
    <n v="418"/>
    <n v="78"/>
    <n v="0.32296650717703351"/>
    <n v="0.8133971291866029"/>
    <n v="0.42222222222222222"/>
    <n v="0.20375335120643431"/>
    <n v="0.87667560321715821"/>
    <n v="0.39473684210526316"/>
    <n v="0.31889763779527558"/>
    <n v="0.82677165354330706"/>
    <n v="0.4567901234567901"/>
    <n v="0"/>
    <n v="1"/>
    <m/>
    <n v="0.23529411764705882"/>
    <n v="0.91503267973856206"/>
    <n v="0.63888888888888884"/>
    <n v="0"/>
    <n v="1"/>
    <m/>
    <n v="0"/>
    <n v="1"/>
    <m/>
    <m/>
    <m/>
    <m/>
  </r>
  <r>
    <x v="7"/>
    <n v="42003"/>
    <x v="228"/>
    <n v="0"/>
    <n v="0"/>
    <n v="0"/>
    <n v="0"/>
    <n v="0"/>
    <n v="0"/>
    <n v="0"/>
    <n v="0"/>
    <n v="0"/>
    <n v="0"/>
    <n v="248"/>
    <n v="58"/>
    <n v="306"/>
    <n v="241"/>
    <n v="212"/>
    <n v="168"/>
    <n v="10"/>
    <n v="2"/>
    <n v="0"/>
    <n v="31"/>
    <m/>
    <m/>
    <n v="0"/>
    <m/>
    <m/>
    <m/>
    <m/>
    <m/>
    <m/>
    <m/>
    <x v="6"/>
    <n v="970"/>
    <n v="0"/>
    <m/>
    <n v="1"/>
    <m/>
    <m/>
    <n v="30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42004"/>
    <x v="229"/>
    <n v="124"/>
    <n v="0"/>
    <n v="124"/>
    <n v="121"/>
    <n v="57"/>
    <n v="0"/>
    <n v="0"/>
    <n v="0"/>
    <n v="0"/>
    <n v="0"/>
    <n v="266"/>
    <n v="38"/>
    <n v="304"/>
    <n v="320"/>
    <n v="183"/>
    <n v="119"/>
    <n v="14"/>
    <n v="0"/>
    <n v="0"/>
    <n v="6"/>
    <n v="213"/>
    <n v="0"/>
    <n v="213"/>
    <n v="180"/>
    <n v="134"/>
    <n v="0"/>
    <n v="0"/>
    <n v="0"/>
    <n v="0"/>
    <n v="0"/>
    <x v="466"/>
    <n v="946"/>
    <n v="302"/>
    <n v="0.55708245243128962"/>
    <n v="0.68076109936575058"/>
    <n v="0.42694497153700189"/>
    <n v="213"/>
    <n v="304"/>
    <n v="124"/>
    <n v="0.70065789473684215"/>
    <n v="0.59210526315789469"/>
    <n v="0.41784037558685444"/>
    <n v="0.5625"/>
    <n v="0.62187499999999996"/>
    <n v="0.32777777777777778"/>
    <n v="0.73224043715846998"/>
    <n v="0.68852459016393441"/>
    <n v="0.57462686567164178"/>
    <n v="0"/>
    <n v="1"/>
    <m/>
    <n v="0"/>
    <n v="1"/>
    <m/>
    <m/>
    <m/>
    <m/>
    <n v="0"/>
    <n v="1"/>
    <m/>
    <m/>
    <m/>
    <m/>
  </r>
  <r>
    <x v="7"/>
    <n v="42006"/>
    <x v="230"/>
    <n v="627"/>
    <n v="86"/>
    <n v="713"/>
    <n v="749"/>
    <n v="363"/>
    <n v="330"/>
    <n v="0"/>
    <n v="0"/>
    <n v="0"/>
    <n v="0"/>
    <n v="757"/>
    <n v="111"/>
    <n v="868"/>
    <n v="889"/>
    <n v="544"/>
    <n v="435"/>
    <n v="23"/>
    <n v="9"/>
    <n v="0"/>
    <n v="50"/>
    <n v="1149"/>
    <n v="184"/>
    <n v="1333"/>
    <n v="1394"/>
    <n v="806"/>
    <n v="820"/>
    <n v="0"/>
    <n v="0"/>
    <n v="0"/>
    <n v="0"/>
    <x v="1221"/>
    <n v="2818"/>
    <n v="2155"/>
    <n v="1.5447125621007807"/>
    <n v="0.23527324343506031"/>
    <n v="0.50493912244429129"/>
    <n v="1333"/>
    <n v="868"/>
    <n v="713"/>
    <n v="1.5357142857142858"/>
    <n v="0.17857142857142858"/>
    <n v="0.46511627906976744"/>
    <n v="1.5680539932508437"/>
    <n v="0.15748031496062992"/>
    <n v="0.46269727403156385"/>
    <n v="1.4816176470588236"/>
    <n v="0.3327205882352941"/>
    <n v="0.54962779156327546"/>
    <n v="0"/>
    <n v="1"/>
    <m/>
    <n v="1.8850574712643677"/>
    <n v="0.2413793103448276"/>
    <n v="0.59756097560975607"/>
    <n v="0"/>
    <n v="1"/>
    <m/>
    <n v="0"/>
    <n v="1"/>
    <m/>
    <m/>
    <m/>
    <m/>
  </r>
  <r>
    <x v="7"/>
    <n v="42008"/>
    <x v="231"/>
    <n v="252"/>
    <n v="73"/>
    <n v="325"/>
    <n v="129"/>
    <n v="150"/>
    <n v="149"/>
    <n v="0"/>
    <n v="0"/>
    <n v="0"/>
    <n v="0"/>
    <n v="425"/>
    <n v="99"/>
    <n v="524"/>
    <n v="362"/>
    <n v="364"/>
    <n v="329"/>
    <n v="19"/>
    <n v="9"/>
    <n v="0"/>
    <n v="30"/>
    <n v="299"/>
    <n v="87"/>
    <n v="386"/>
    <n v="153"/>
    <n v="192"/>
    <n v="224"/>
    <n v="0"/>
    <n v="0"/>
    <n v="0"/>
    <n v="0"/>
    <x v="1222"/>
    <n v="1637"/>
    <n v="753"/>
    <n v="0.58338423946243123"/>
    <n v="0.54001221747098349"/>
    <n v="0.21151832460732983"/>
    <n v="386"/>
    <n v="524"/>
    <n v="325"/>
    <n v="0.73664122137404575"/>
    <n v="0.37977099236641221"/>
    <n v="0.15803108808290156"/>
    <n v="0.42265193370165743"/>
    <n v="0.64364640883977897"/>
    <n v="0.15686274509803921"/>
    <n v="0.52747252747252749"/>
    <n v="0.58791208791208793"/>
    <n v="0.21875"/>
    <n v="0"/>
    <n v="1"/>
    <m/>
    <n v="0.68085106382978722"/>
    <n v="0.54711246200607899"/>
    <n v="0.33482142857142855"/>
    <n v="0"/>
    <n v="1"/>
    <m/>
    <n v="0"/>
    <n v="1"/>
    <m/>
    <m/>
    <m/>
    <m/>
  </r>
  <r>
    <x v="7"/>
    <n v="42010"/>
    <x v="232"/>
    <n v="0"/>
    <n v="0"/>
    <n v="0"/>
    <n v="0"/>
    <n v="0"/>
    <n v="0"/>
    <n v="0"/>
    <n v="0"/>
    <n v="0"/>
    <n v="0"/>
    <n v="195"/>
    <n v="24"/>
    <n v="219"/>
    <n v="261"/>
    <n v="203"/>
    <n v="100"/>
    <n v="16"/>
    <n v="0"/>
    <n v="0"/>
    <n v="7"/>
    <m/>
    <m/>
    <n v="0"/>
    <m/>
    <m/>
    <m/>
    <m/>
    <m/>
    <m/>
    <m/>
    <x v="6"/>
    <n v="806"/>
    <n v="0"/>
    <m/>
    <n v="1"/>
    <m/>
    <m/>
    <n v="21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42011"/>
    <x v="233"/>
    <n v="0"/>
    <n v="0"/>
    <n v="0"/>
    <n v="0"/>
    <n v="0"/>
    <n v="0"/>
    <n v="0"/>
    <n v="0"/>
    <n v="0"/>
    <n v="0"/>
    <n v="338"/>
    <n v="46"/>
    <n v="384"/>
    <n v="356"/>
    <n v="265"/>
    <n v="172"/>
    <n v="10"/>
    <n v="0"/>
    <n v="0"/>
    <n v="24"/>
    <m/>
    <m/>
    <n v="0"/>
    <m/>
    <m/>
    <m/>
    <m/>
    <m/>
    <m/>
    <m/>
    <x v="6"/>
    <n v="1211"/>
    <n v="0"/>
    <m/>
    <n v="1"/>
    <m/>
    <m/>
    <n v="38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42023"/>
    <x v="234"/>
    <n v="0"/>
    <n v="0"/>
    <n v="0"/>
    <n v="0"/>
    <n v="0"/>
    <n v="0"/>
    <n v="0"/>
    <n v="0"/>
    <n v="0"/>
    <n v="0"/>
    <n v="188"/>
    <n v="28"/>
    <n v="216"/>
    <n v="239"/>
    <n v="147"/>
    <n v="112"/>
    <n v="18"/>
    <n v="2"/>
    <n v="0"/>
    <n v="7"/>
    <m/>
    <m/>
    <n v="0"/>
    <m/>
    <m/>
    <m/>
    <m/>
    <m/>
    <m/>
    <m/>
    <x v="6"/>
    <n v="741"/>
    <n v="0"/>
    <m/>
    <n v="1"/>
    <m/>
    <m/>
    <n v="21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42025"/>
    <x v="235"/>
    <n v="314"/>
    <n v="70"/>
    <n v="384"/>
    <n v="319"/>
    <n v="261"/>
    <n v="175"/>
    <n v="0"/>
    <n v="0"/>
    <n v="0"/>
    <n v="0"/>
    <n v="374"/>
    <n v="80"/>
    <n v="454"/>
    <n v="410"/>
    <n v="336"/>
    <n v="243"/>
    <n v="22"/>
    <n v="9"/>
    <n v="0"/>
    <n v="17"/>
    <n v="975"/>
    <n v="234"/>
    <n v="1209"/>
    <n v="712"/>
    <n v="1390"/>
    <n v="620"/>
    <n v="0"/>
    <n v="0"/>
    <n v="0"/>
    <n v="0"/>
    <x v="1223"/>
    <n v="1491"/>
    <n v="1139"/>
    <n v="2.6364855801475522"/>
    <n v="0.23608316566063045"/>
    <n v="0.71025184431442379"/>
    <n v="1209"/>
    <n v="454"/>
    <n v="384"/>
    <n v="2.6629955947136565"/>
    <n v="0.15418502202643172"/>
    <n v="0.68238213399503722"/>
    <n v="1.7365853658536585"/>
    <n v="0.22195121951219512"/>
    <n v="0.5519662921348315"/>
    <n v="4.1369047619047619"/>
    <n v="0.22321428571428573"/>
    <n v="0.81223021582733812"/>
    <n v="0"/>
    <n v="1"/>
    <m/>
    <n v="2.5514403292181069"/>
    <n v="0.27983539094650206"/>
    <n v="0.717741935483871"/>
    <n v="0"/>
    <n v="1"/>
    <m/>
    <n v="0"/>
    <n v="1"/>
    <m/>
    <m/>
    <m/>
    <m/>
  </r>
  <r>
    <x v="7"/>
    <n v="42026"/>
    <x v="236"/>
    <n v="0"/>
    <n v="0"/>
    <n v="0"/>
    <n v="0"/>
    <n v="0"/>
    <n v="0"/>
    <n v="0"/>
    <n v="0"/>
    <n v="0"/>
    <n v="0"/>
    <n v="207"/>
    <n v="30"/>
    <n v="237"/>
    <n v="194"/>
    <n v="160"/>
    <n v="108"/>
    <n v="15"/>
    <n v="2"/>
    <n v="0"/>
    <n v="16"/>
    <m/>
    <m/>
    <n v="0"/>
    <m/>
    <m/>
    <m/>
    <m/>
    <m/>
    <m/>
    <m/>
    <x v="6"/>
    <n v="732"/>
    <n v="0"/>
    <m/>
    <n v="1"/>
    <m/>
    <m/>
    <n v="23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42028"/>
    <x v="237"/>
    <n v="249"/>
    <n v="62"/>
    <n v="311"/>
    <n v="236"/>
    <n v="174"/>
    <n v="140"/>
    <n v="0"/>
    <n v="0"/>
    <n v="0"/>
    <n v="0"/>
    <n v="378"/>
    <n v="88"/>
    <n v="466"/>
    <n v="344"/>
    <n v="350"/>
    <n v="306"/>
    <n v="17"/>
    <n v="4"/>
    <n v="0"/>
    <n v="23"/>
    <n v="278"/>
    <n v="75"/>
    <n v="353"/>
    <n v="269"/>
    <n v="221"/>
    <n v="174"/>
    <n v="0"/>
    <n v="0"/>
    <n v="0"/>
    <n v="0"/>
    <x v="444"/>
    <n v="1510"/>
    <n v="861"/>
    <n v="0.67350993377483448"/>
    <n v="0.42980132450331127"/>
    <n v="0.15339233038348082"/>
    <n v="353"/>
    <n v="466"/>
    <n v="311"/>
    <n v="0.75751072961373389"/>
    <n v="0.33261802575107297"/>
    <n v="0.11898016997167139"/>
    <n v="0.78197674418604646"/>
    <n v="0.31395348837209303"/>
    <n v="0.12267657992565056"/>
    <n v="0.63142857142857145"/>
    <n v="0.50285714285714289"/>
    <n v="0.21266968325791855"/>
    <n v="0"/>
    <n v="1"/>
    <m/>
    <n v="0.56862745098039214"/>
    <n v="0.54248366013071891"/>
    <n v="0.19540229885057472"/>
    <n v="0"/>
    <n v="1"/>
    <m/>
    <n v="0"/>
    <n v="1"/>
    <m/>
    <m/>
    <m/>
    <m/>
  </r>
  <r>
    <x v="7"/>
    <n v="43002"/>
    <x v="238"/>
    <n v="0"/>
    <n v="0"/>
    <n v="0"/>
    <n v="0"/>
    <n v="0"/>
    <n v="0"/>
    <n v="0"/>
    <n v="0"/>
    <n v="0"/>
    <n v="0"/>
    <n v="215"/>
    <n v="45"/>
    <n v="260"/>
    <n v="190"/>
    <n v="228"/>
    <n v="184"/>
    <n v="11"/>
    <n v="1"/>
    <n v="0"/>
    <n v="20"/>
    <m/>
    <m/>
    <n v="0"/>
    <m/>
    <m/>
    <m/>
    <m/>
    <m/>
    <m/>
    <m/>
    <x v="6"/>
    <n v="894"/>
    <n v="0"/>
    <m/>
    <n v="1"/>
    <m/>
    <m/>
    <n v="26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43005"/>
    <x v="239"/>
    <n v="240"/>
    <n v="64"/>
    <n v="304"/>
    <n v="246"/>
    <n v="239"/>
    <n v="160"/>
    <n v="0"/>
    <n v="20"/>
    <n v="0"/>
    <n v="19"/>
    <n v="289"/>
    <n v="84"/>
    <n v="373"/>
    <n v="274"/>
    <n v="312"/>
    <n v="228"/>
    <n v="16"/>
    <n v="32"/>
    <n v="0"/>
    <n v="24"/>
    <n v="892"/>
    <n v="220"/>
    <n v="1112"/>
    <n v="797"/>
    <n v="1125"/>
    <n v="784"/>
    <n v="0"/>
    <n v="33"/>
    <n v="0"/>
    <n v="111"/>
    <x v="1224"/>
    <n v="1259"/>
    <n v="988"/>
    <n v="3.1469420174741858"/>
    <n v="0.21525019857029387"/>
    <n v="0.7506309944472489"/>
    <n v="1112"/>
    <n v="373"/>
    <n v="304"/>
    <n v="2.9812332439678286"/>
    <n v="0.18498659517426275"/>
    <n v="0.72661870503597126"/>
    <n v="2.9087591240875912"/>
    <n v="0.10218978102189781"/>
    <n v="0.69134253450439143"/>
    <n v="3.6057692307692308"/>
    <n v="0.23397435897435898"/>
    <n v="0.78755555555555556"/>
    <n v="0"/>
    <n v="1"/>
    <m/>
    <n v="3.4385964912280702"/>
    <n v="0.2982456140350877"/>
    <n v="0.79591836734693877"/>
    <n v="1.03125"/>
    <n v="0.375"/>
    <n v="0.39393939393939392"/>
    <n v="4.625"/>
    <n v="0.20833333333333334"/>
    <n v="0.8288288288288288"/>
    <m/>
    <m/>
    <m/>
  </r>
  <r>
    <x v="7"/>
    <n v="43007"/>
    <x v="240"/>
    <n v="0"/>
    <n v="0"/>
    <n v="0"/>
    <n v="0"/>
    <n v="0"/>
    <n v="0"/>
    <n v="0"/>
    <n v="0"/>
    <n v="0"/>
    <n v="0"/>
    <n v="120"/>
    <n v="21"/>
    <n v="141"/>
    <n v="105"/>
    <n v="114"/>
    <n v="68"/>
    <n v="4"/>
    <n v="0"/>
    <n v="0"/>
    <n v="5"/>
    <m/>
    <m/>
    <n v="0"/>
    <m/>
    <m/>
    <m/>
    <m/>
    <m/>
    <m/>
    <m/>
    <x v="6"/>
    <n v="437"/>
    <n v="0"/>
    <m/>
    <n v="1"/>
    <m/>
    <m/>
    <n v="14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43010"/>
    <x v="241"/>
    <n v="261"/>
    <n v="36"/>
    <n v="297"/>
    <n v="256"/>
    <n v="94"/>
    <n v="81"/>
    <n v="0"/>
    <n v="0"/>
    <n v="0"/>
    <n v="0"/>
    <n v="406"/>
    <n v="89"/>
    <n v="495"/>
    <n v="372"/>
    <n v="333"/>
    <n v="271"/>
    <n v="24"/>
    <n v="8"/>
    <n v="0"/>
    <n v="30"/>
    <n v="350"/>
    <n v="56"/>
    <n v="406"/>
    <n v="327"/>
    <n v="124"/>
    <n v="127"/>
    <n v="0"/>
    <n v="0"/>
    <n v="0"/>
    <n v="0"/>
    <x v="757"/>
    <n v="1533"/>
    <n v="728"/>
    <n v="0.64187866927592951"/>
    <n v="0.52511415525114158"/>
    <n v="0.26016260162601629"/>
    <n v="406"/>
    <n v="495"/>
    <n v="297"/>
    <n v="0.82020202020202015"/>
    <n v="0.4"/>
    <n v="0.26847290640394089"/>
    <n v="0.87903225806451613"/>
    <n v="0.31182795698924731"/>
    <n v="0.21712538226299694"/>
    <n v="0.37237237237237236"/>
    <n v="0.71771771771771775"/>
    <n v="0.24193548387096775"/>
    <n v="0"/>
    <n v="1"/>
    <m/>
    <n v="0.46863468634686345"/>
    <n v="0.70110701107011075"/>
    <n v="0.36220472440944884"/>
    <n v="0"/>
    <n v="1"/>
    <m/>
    <n v="0"/>
    <n v="1"/>
    <m/>
    <m/>
    <m/>
    <m/>
  </r>
  <r>
    <x v="7"/>
    <n v="43014"/>
    <x v="242"/>
    <n v="27"/>
    <n v="2"/>
    <n v="29"/>
    <n v="0"/>
    <n v="0"/>
    <n v="0"/>
    <n v="0"/>
    <n v="0"/>
    <n v="0"/>
    <n v="0"/>
    <n v="102"/>
    <n v="14"/>
    <n v="116"/>
    <n v="83"/>
    <n v="106"/>
    <n v="72"/>
    <n v="4"/>
    <n v="0"/>
    <n v="0"/>
    <n v="6"/>
    <n v="51"/>
    <n v="14"/>
    <n v="65"/>
    <n v="0"/>
    <n v="0"/>
    <n v="0"/>
    <n v="0"/>
    <n v="0"/>
    <n v="0"/>
    <n v="0"/>
    <x v="945"/>
    <n v="387"/>
    <n v="29"/>
    <n v="0.16795865633074936"/>
    <n v="0.92506459948320419"/>
    <n v="0.55384615384615388"/>
    <n v="65"/>
    <n v="116"/>
    <n v="29"/>
    <n v="0.56034482758620685"/>
    <n v="0.75"/>
    <n v="0.55384615384615388"/>
    <n v="0"/>
    <n v="1"/>
    <m/>
    <n v="0"/>
    <n v="1"/>
    <m/>
    <n v="0"/>
    <n v="1"/>
    <m/>
    <n v="0"/>
    <n v="1"/>
    <m/>
    <m/>
    <m/>
    <m/>
    <n v="0"/>
    <n v="1"/>
    <m/>
    <m/>
    <m/>
    <m/>
  </r>
  <r>
    <x v="7"/>
    <n v="43018"/>
    <x v="243"/>
    <n v="154"/>
    <n v="58"/>
    <n v="212"/>
    <n v="106"/>
    <n v="106"/>
    <n v="144"/>
    <n v="0"/>
    <n v="0"/>
    <n v="0"/>
    <n v="0"/>
    <n v="191"/>
    <n v="68"/>
    <n v="259"/>
    <n v="135"/>
    <n v="167"/>
    <n v="196"/>
    <n v="8"/>
    <n v="1"/>
    <n v="0"/>
    <n v="20"/>
    <n v="312"/>
    <n v="121"/>
    <n v="433"/>
    <n v="250"/>
    <n v="324"/>
    <n v="328"/>
    <n v="0"/>
    <n v="0"/>
    <n v="0"/>
    <n v="0"/>
    <x v="1225"/>
    <n v="786"/>
    <n v="568"/>
    <n v="1.6984732824427482"/>
    <n v="0.27735368956743001"/>
    <n v="0.57453183520599249"/>
    <n v="433"/>
    <n v="259"/>
    <n v="212"/>
    <n v="1.6718146718146718"/>
    <n v="0.18146718146718147"/>
    <n v="0.51039260969976907"/>
    <n v="1.8518518518518519"/>
    <n v="0.21481481481481482"/>
    <n v="0.57599999999999996"/>
    <n v="1.9401197604790419"/>
    <n v="0.3652694610778443"/>
    <n v="0.6728395061728395"/>
    <n v="0"/>
    <n v="1"/>
    <m/>
    <n v="1.6734693877551021"/>
    <n v="0.26530612244897961"/>
    <n v="0.56097560975609762"/>
    <n v="0"/>
    <n v="1"/>
    <m/>
    <n v="0"/>
    <n v="1"/>
    <m/>
    <m/>
    <m/>
    <m/>
  </r>
  <r>
    <x v="7"/>
    <n v="44012"/>
    <x v="244"/>
    <n v="94"/>
    <n v="0"/>
    <n v="94"/>
    <n v="79"/>
    <n v="0"/>
    <n v="0"/>
    <n v="0"/>
    <n v="0"/>
    <n v="0"/>
    <n v="0"/>
    <n v="234"/>
    <n v="6"/>
    <n v="240"/>
    <n v="322"/>
    <n v="118"/>
    <n v="39"/>
    <n v="11"/>
    <n v="0"/>
    <n v="0"/>
    <n v="8"/>
    <n v="261"/>
    <n v="0"/>
    <n v="261"/>
    <n v="282"/>
    <n v="0"/>
    <n v="0"/>
    <n v="0"/>
    <n v="0"/>
    <n v="0"/>
    <n v="0"/>
    <x v="298"/>
    <n v="738"/>
    <n v="173"/>
    <n v="0.73577235772357719"/>
    <n v="0.76558265582655827"/>
    <n v="0.68139963167587481"/>
    <n v="261"/>
    <n v="240"/>
    <n v="94"/>
    <n v="1.0874999999999999"/>
    <n v="0.60833333333333328"/>
    <n v="0.63984674329501912"/>
    <n v="0.87577639751552794"/>
    <n v="0.75465838509316774"/>
    <n v="0.71985815602836878"/>
    <n v="0"/>
    <n v="1"/>
    <m/>
    <n v="0"/>
    <n v="1"/>
    <m/>
    <n v="0"/>
    <n v="1"/>
    <m/>
    <m/>
    <m/>
    <m/>
    <n v="0"/>
    <n v="1"/>
    <m/>
    <m/>
    <m/>
    <m/>
  </r>
  <r>
    <x v="7"/>
    <n v="44013"/>
    <x v="245"/>
    <n v="0"/>
    <n v="0"/>
    <n v="0"/>
    <n v="0"/>
    <n v="0"/>
    <n v="0"/>
    <n v="0"/>
    <n v="0"/>
    <n v="0"/>
    <n v="0"/>
    <n v="317"/>
    <n v="32"/>
    <n v="349"/>
    <n v="432"/>
    <n v="205"/>
    <n v="111"/>
    <n v="19"/>
    <n v="7"/>
    <n v="0"/>
    <n v="8"/>
    <m/>
    <m/>
    <n v="0"/>
    <m/>
    <m/>
    <m/>
    <m/>
    <m/>
    <m/>
    <m/>
    <x v="6"/>
    <n v="1131"/>
    <n v="0"/>
    <m/>
    <n v="1"/>
    <m/>
    <m/>
    <n v="34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44019"/>
    <x v="246"/>
    <n v="247"/>
    <n v="0"/>
    <n v="247"/>
    <n v="186"/>
    <n v="74"/>
    <n v="11"/>
    <n v="13"/>
    <n v="0"/>
    <n v="0"/>
    <n v="0"/>
    <n v="629"/>
    <n v="85"/>
    <n v="714"/>
    <n v="508"/>
    <n v="556"/>
    <n v="392"/>
    <n v="32"/>
    <n v="3"/>
    <n v="0"/>
    <n v="47"/>
    <n v="404"/>
    <n v="0"/>
    <n v="404"/>
    <n v="243"/>
    <n v="106"/>
    <n v="18"/>
    <n v="175"/>
    <n v="0"/>
    <n v="0"/>
    <n v="0"/>
    <x v="800"/>
    <n v="2252"/>
    <n v="531"/>
    <n v="0.42007104795737121"/>
    <n v="0.76420959147424516"/>
    <n v="0.43868921775898523"/>
    <n v="404"/>
    <n v="714"/>
    <n v="247"/>
    <n v="0.56582633053221287"/>
    <n v="0.65406162464985995"/>
    <n v="0.38861386138613863"/>
    <n v="0.47834645669291337"/>
    <n v="0.63385826771653542"/>
    <n v="0.23456790123456789"/>
    <n v="0.1906474820143885"/>
    <n v="0.86690647482014394"/>
    <n v="0.30188679245283018"/>
    <n v="5.46875"/>
    <n v="0.59375"/>
    <n v="0.92571428571428571"/>
    <n v="4.5918367346938778E-2"/>
    <n v="0.97193877551020413"/>
    <n v="0.3888888888888889"/>
    <n v="0"/>
    <n v="1"/>
    <m/>
    <n v="0"/>
    <n v="1"/>
    <m/>
    <m/>
    <m/>
    <m/>
  </r>
  <r>
    <x v="7"/>
    <n v="44020"/>
    <x v="247"/>
    <n v="0"/>
    <n v="0"/>
    <n v="0"/>
    <n v="0"/>
    <n v="0"/>
    <n v="0"/>
    <n v="0"/>
    <n v="0"/>
    <n v="0"/>
    <n v="0"/>
    <n v="266"/>
    <n v="22"/>
    <n v="288"/>
    <n v="280"/>
    <n v="183"/>
    <n v="101"/>
    <n v="16"/>
    <n v="1"/>
    <n v="0"/>
    <n v="18"/>
    <m/>
    <m/>
    <n v="0"/>
    <m/>
    <m/>
    <m/>
    <m/>
    <m/>
    <m/>
    <m/>
    <x v="6"/>
    <n v="887"/>
    <n v="0"/>
    <m/>
    <n v="1"/>
    <m/>
    <m/>
    <n v="28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44021"/>
    <x v="248"/>
    <n v="3312"/>
    <n v="847"/>
    <n v="4159"/>
    <n v="3708"/>
    <n v="1833"/>
    <n v="2237"/>
    <n v="262"/>
    <n v="196"/>
    <n v="0"/>
    <n v="224"/>
    <n v="3738"/>
    <n v="956"/>
    <n v="4694"/>
    <n v="3996"/>
    <n v="2391"/>
    <n v="2669"/>
    <n v="312"/>
    <n v="197"/>
    <n v="0"/>
    <n v="232"/>
    <n v="5817"/>
    <n v="968"/>
    <n v="6785"/>
    <n v="7647"/>
    <n v="3826"/>
    <n v="3470"/>
    <n v="929"/>
    <n v="270"/>
    <n v="0"/>
    <n v="661"/>
    <x v="1226"/>
    <n v="14491"/>
    <n v="12619"/>
    <n v="1.6277689600441654"/>
    <n v="0.12918363121937754"/>
    <n v="0.46502458877395286"/>
    <n v="6785"/>
    <n v="4694"/>
    <n v="4159"/>
    <n v="1.4454622922880274"/>
    <n v="0.11397528760119301"/>
    <n v="0.38703021370670598"/>
    <n v="1.9136636636636637"/>
    <n v="7.2072072072072071E-2"/>
    <n v="0.51510396233817179"/>
    <n v="1.6001672940192389"/>
    <n v="0.23337515683814303"/>
    <n v="0.52090956612650285"/>
    <n v="2.9775641025641026"/>
    <n v="0.16025641025641027"/>
    <n v="0.71797631862217437"/>
    <n v="1.3001124016485575"/>
    <n v="0.16185837392281754"/>
    <n v="0.35533141210374641"/>
    <n v="1.3705583756345177"/>
    <n v="5.076142131979695E-3"/>
    <n v="0.27407407407407408"/>
    <n v="2.8491379310344827"/>
    <n v="3.4482758620689655E-2"/>
    <n v="0.66111951588502271"/>
    <m/>
    <m/>
    <m/>
  </r>
  <r>
    <x v="7"/>
    <n v="44034"/>
    <x v="249"/>
    <n v="23"/>
    <n v="16"/>
    <n v="39"/>
    <n v="0"/>
    <n v="71"/>
    <n v="54"/>
    <n v="0"/>
    <n v="0"/>
    <n v="0"/>
    <n v="0"/>
    <n v="456"/>
    <n v="48"/>
    <n v="504"/>
    <n v="544"/>
    <n v="346"/>
    <n v="209"/>
    <n v="38"/>
    <n v="2"/>
    <n v="0"/>
    <n v="21"/>
    <n v="90"/>
    <n v="72"/>
    <n v="162"/>
    <n v="0"/>
    <n v="241"/>
    <n v="246"/>
    <n v="0"/>
    <n v="0"/>
    <n v="0"/>
    <n v="0"/>
    <x v="1227"/>
    <n v="1664"/>
    <n v="164"/>
    <n v="0.39002403846153844"/>
    <n v="0.90144230769230771"/>
    <n v="0.74730354391371345"/>
    <n v="162"/>
    <n v="504"/>
    <n v="39"/>
    <n v="0.32142857142857145"/>
    <n v="0.92261904761904767"/>
    <n v="0.7592592592592593"/>
    <n v="0"/>
    <n v="1"/>
    <m/>
    <n v="0.69653179190751446"/>
    <n v="0.7947976878612717"/>
    <n v="0.70539419087136934"/>
    <n v="0"/>
    <n v="1"/>
    <m/>
    <n v="1.1770334928229664"/>
    <n v="0.74162679425837319"/>
    <n v="0.78048780487804881"/>
    <n v="0"/>
    <n v="1"/>
    <m/>
    <n v="0"/>
    <n v="1"/>
    <m/>
    <m/>
    <m/>
    <m/>
  </r>
  <r>
    <x v="3"/>
    <n v="44040"/>
    <x v="317"/>
    <m/>
    <m/>
    <n v="0"/>
    <m/>
    <m/>
    <m/>
    <m/>
    <m/>
    <m/>
    <m/>
    <m/>
    <m/>
    <n v="0"/>
    <m/>
    <m/>
    <m/>
    <m/>
    <m/>
    <m/>
    <m/>
    <n v="515"/>
    <n v="61"/>
    <n v="576"/>
    <n v="594"/>
    <n v="377"/>
    <n v="226"/>
    <n v="0"/>
    <n v="0"/>
    <n v="0"/>
    <n v="0"/>
    <x v="1228"/>
    <n v="774"/>
    <m/>
    <n v="2.2906976744186047"/>
    <m/>
    <m/>
    <n v="576"/>
    <m/>
    <m/>
    <m/>
    <m/>
    <m/>
    <m/>
    <m/>
    <m/>
    <m/>
    <m/>
    <m/>
    <m/>
    <m/>
    <m/>
    <m/>
    <m/>
    <m/>
    <m/>
    <m/>
    <m/>
    <m/>
    <m/>
    <m/>
    <m/>
    <m/>
    <m/>
  </r>
  <r>
    <x v="7"/>
    <n v="44043"/>
    <x v="251"/>
    <n v="30"/>
    <n v="28"/>
    <n v="58"/>
    <n v="0"/>
    <n v="26"/>
    <n v="69"/>
    <n v="0"/>
    <n v="0"/>
    <n v="0"/>
    <n v="0"/>
    <n v="494"/>
    <n v="47"/>
    <n v="541"/>
    <n v="589"/>
    <n v="318"/>
    <n v="207"/>
    <n v="22"/>
    <n v="2"/>
    <n v="0"/>
    <n v="19"/>
    <n v="62"/>
    <n v="49"/>
    <n v="111"/>
    <n v="0"/>
    <n v="70"/>
    <n v="171"/>
    <n v="0"/>
    <n v="0"/>
    <n v="0"/>
    <n v="0"/>
    <x v="725"/>
    <n v="1698"/>
    <n v="153"/>
    <n v="0.20730270906949352"/>
    <n v="0.90989399293286222"/>
    <n v="0.56534090909090906"/>
    <n v="111"/>
    <n v="541"/>
    <n v="58"/>
    <n v="0.20517560073937152"/>
    <n v="0.89279112754158962"/>
    <n v="0.47747747747747749"/>
    <n v="0"/>
    <n v="1"/>
    <m/>
    <n v="0.22012578616352202"/>
    <n v="0.91823899371069184"/>
    <n v="0.62857142857142856"/>
    <n v="0"/>
    <n v="1"/>
    <m/>
    <n v="0.82608695652173914"/>
    <n v="0.66666666666666663"/>
    <n v="0.59649122807017541"/>
    <n v="0"/>
    <n v="1"/>
    <m/>
    <n v="0"/>
    <n v="1"/>
    <m/>
    <m/>
    <m/>
    <m/>
  </r>
  <r>
    <x v="7"/>
    <n v="44045"/>
    <x v="252"/>
    <n v="18"/>
    <n v="5"/>
    <n v="23"/>
    <n v="8"/>
    <n v="0"/>
    <n v="7"/>
    <n v="0"/>
    <n v="0"/>
    <n v="0"/>
    <n v="0"/>
    <n v="109"/>
    <n v="19"/>
    <n v="128"/>
    <n v="104"/>
    <n v="91"/>
    <n v="78"/>
    <n v="9"/>
    <n v="0"/>
    <n v="0"/>
    <n v="14"/>
    <n v="42"/>
    <n v="26"/>
    <n v="68"/>
    <n v="19"/>
    <n v="0"/>
    <n v="25"/>
    <n v="0"/>
    <n v="0"/>
    <n v="0"/>
    <n v="0"/>
    <x v="320"/>
    <n v="424"/>
    <n v="38"/>
    <n v="0.26415094339622641"/>
    <n v="0.910377358490566"/>
    <n v="0.6607142857142857"/>
    <n v="68"/>
    <n v="128"/>
    <n v="23"/>
    <n v="0.53125"/>
    <n v="0.8203125"/>
    <n v="0.66176470588235292"/>
    <n v="0.18269230769230768"/>
    <n v="0.92307692307692313"/>
    <n v="0.57894736842105265"/>
    <n v="0"/>
    <n v="1"/>
    <m/>
    <n v="0"/>
    <n v="1"/>
    <m/>
    <n v="0.32051282051282054"/>
    <n v="0.91025641025641024"/>
    <n v="0.72"/>
    <m/>
    <m/>
    <m/>
    <n v="0"/>
    <n v="1"/>
    <m/>
    <m/>
    <m/>
    <m/>
  </r>
  <r>
    <x v="7"/>
    <n v="44048"/>
    <x v="253"/>
    <n v="0"/>
    <n v="0"/>
    <n v="0"/>
    <n v="0"/>
    <n v="0"/>
    <n v="0"/>
    <n v="0"/>
    <n v="0"/>
    <n v="0"/>
    <n v="0"/>
    <n v="221"/>
    <n v="14"/>
    <n v="235"/>
    <n v="253"/>
    <n v="151"/>
    <n v="85"/>
    <n v="14"/>
    <n v="0"/>
    <n v="0"/>
    <n v="10"/>
    <m/>
    <m/>
    <n v="0"/>
    <m/>
    <m/>
    <m/>
    <m/>
    <m/>
    <m/>
    <m/>
    <x v="6"/>
    <n v="748"/>
    <n v="0"/>
    <m/>
    <n v="1"/>
    <m/>
    <m/>
    <n v="235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44052"/>
    <x v="254"/>
    <n v="0"/>
    <n v="0"/>
    <n v="0"/>
    <n v="0"/>
    <n v="0"/>
    <n v="0"/>
    <n v="0"/>
    <n v="0"/>
    <n v="0"/>
    <n v="0"/>
    <n v="268"/>
    <n v="23"/>
    <n v="291"/>
    <n v="333"/>
    <n v="183"/>
    <n v="105"/>
    <n v="11"/>
    <n v="0"/>
    <n v="0"/>
    <n v="15"/>
    <m/>
    <m/>
    <n v="0"/>
    <m/>
    <m/>
    <m/>
    <m/>
    <m/>
    <m/>
    <m/>
    <x v="6"/>
    <n v="938"/>
    <n v="0"/>
    <m/>
    <n v="1"/>
    <m/>
    <m/>
    <n v="29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44064"/>
    <x v="255"/>
    <n v="0"/>
    <n v="0"/>
    <n v="0"/>
    <n v="0"/>
    <n v="0"/>
    <n v="0"/>
    <n v="0"/>
    <n v="0"/>
    <n v="0"/>
    <n v="0"/>
    <n v="164"/>
    <n v="4"/>
    <n v="168"/>
    <n v="310"/>
    <n v="64"/>
    <n v="21"/>
    <n v="5"/>
    <n v="0"/>
    <n v="0"/>
    <n v="0"/>
    <m/>
    <m/>
    <n v="0"/>
    <m/>
    <m/>
    <m/>
    <m/>
    <m/>
    <m/>
    <m/>
    <x v="6"/>
    <n v="568"/>
    <n v="0"/>
    <m/>
    <n v="1"/>
    <m/>
    <m/>
    <n v="168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7"/>
    <n v="44073"/>
    <x v="256"/>
    <n v="70"/>
    <n v="0"/>
    <n v="70"/>
    <n v="21"/>
    <n v="0"/>
    <n v="0"/>
    <n v="0"/>
    <n v="0"/>
    <n v="0"/>
    <n v="0"/>
    <n v="143"/>
    <n v="28"/>
    <n v="171"/>
    <n v="110"/>
    <n v="106"/>
    <n v="102"/>
    <n v="8"/>
    <n v="0"/>
    <n v="0"/>
    <n v="6"/>
    <n v="112"/>
    <n v="0"/>
    <n v="112"/>
    <n v="36"/>
    <n v="0"/>
    <n v="0"/>
    <n v="0"/>
    <n v="0"/>
    <n v="0"/>
    <n v="0"/>
    <x v="459"/>
    <n v="503"/>
    <n v="91"/>
    <n v="0.29423459244532801"/>
    <n v="0.81908548707753481"/>
    <n v="0.38513513513513514"/>
    <n v="112"/>
    <n v="171"/>
    <n v="70"/>
    <n v="0.65497076023391809"/>
    <n v="0.59064327485380119"/>
    <n v="0.375"/>
    <n v="0.32727272727272727"/>
    <n v="0.80909090909090908"/>
    <n v="0.41666666666666669"/>
    <n v="0"/>
    <n v="1"/>
    <m/>
    <n v="0"/>
    <n v="1"/>
    <m/>
    <n v="0"/>
    <n v="1"/>
    <m/>
    <m/>
    <m/>
    <m/>
    <n v="0"/>
    <n v="1"/>
    <m/>
    <m/>
    <m/>
    <m/>
  </r>
  <r>
    <x v="7"/>
    <n v="44081"/>
    <x v="257"/>
    <n v="0"/>
    <n v="0"/>
    <n v="0"/>
    <n v="0"/>
    <n v="0"/>
    <n v="0"/>
    <n v="0"/>
    <n v="0"/>
    <n v="0"/>
    <n v="0"/>
    <n v="308"/>
    <n v="43"/>
    <n v="351"/>
    <n v="236"/>
    <n v="292"/>
    <n v="159"/>
    <n v="8"/>
    <n v="0"/>
    <n v="0"/>
    <n v="20"/>
    <m/>
    <m/>
    <n v="0"/>
    <m/>
    <m/>
    <m/>
    <m/>
    <m/>
    <m/>
    <m/>
    <x v="6"/>
    <n v="1066"/>
    <n v="0"/>
    <m/>
    <n v="1"/>
    <m/>
    <m/>
    <n v="35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44083"/>
    <x v="258"/>
    <n v="550"/>
    <n v="46"/>
    <n v="596"/>
    <n v="476"/>
    <n v="463"/>
    <n v="220"/>
    <n v="0"/>
    <n v="0"/>
    <n v="0"/>
    <n v="0"/>
    <n v="790"/>
    <n v="69"/>
    <n v="859"/>
    <n v="809"/>
    <n v="719"/>
    <n v="364"/>
    <n v="33"/>
    <n v="18"/>
    <n v="0"/>
    <n v="40"/>
    <n v="964"/>
    <n v="123"/>
    <n v="1087"/>
    <n v="751"/>
    <n v="1026"/>
    <n v="577"/>
    <n v="0"/>
    <n v="0"/>
    <n v="0"/>
    <n v="0"/>
    <x v="1229"/>
    <n v="2842"/>
    <n v="1755"/>
    <n v="1.2107670654468683"/>
    <n v="0.38247712878254753"/>
    <n v="0.48997384481255452"/>
    <n v="1087"/>
    <n v="859"/>
    <n v="596"/>
    <n v="1.2654249126891735"/>
    <n v="0.3061699650756694"/>
    <n v="0.45170193192272307"/>
    <n v="0.92830655129789863"/>
    <n v="0.41161928306551299"/>
    <n v="0.36617842876165113"/>
    <n v="1.426981919332406"/>
    <n v="0.35605006954102919"/>
    <n v="0.54873294346978563"/>
    <n v="0"/>
    <n v="1"/>
    <m/>
    <n v="1.5851648351648351"/>
    <n v="0.39560439560439559"/>
    <n v="0.61871750433275563"/>
    <n v="0"/>
    <n v="1"/>
    <m/>
    <n v="0"/>
    <n v="1"/>
    <m/>
    <m/>
    <m/>
    <m/>
  </r>
  <r>
    <x v="7"/>
    <n v="44084"/>
    <x v="259"/>
    <n v="285"/>
    <n v="22"/>
    <n v="307"/>
    <n v="320"/>
    <n v="135"/>
    <n v="31"/>
    <n v="0"/>
    <n v="11"/>
    <n v="0"/>
    <n v="0"/>
    <n v="517"/>
    <n v="76"/>
    <n v="593"/>
    <n v="569"/>
    <n v="527"/>
    <n v="289"/>
    <n v="37"/>
    <n v="12"/>
    <n v="0"/>
    <n v="23"/>
    <n v="396"/>
    <n v="33"/>
    <n v="429"/>
    <n v="459"/>
    <n v="204"/>
    <n v="60"/>
    <n v="0"/>
    <n v="26"/>
    <n v="0"/>
    <n v="0"/>
    <x v="1230"/>
    <n v="2050"/>
    <n v="804"/>
    <n v="0.57463414634146337"/>
    <n v="0.60780487804878047"/>
    <n v="0.31748726655348047"/>
    <n v="429"/>
    <n v="593"/>
    <n v="307"/>
    <n v="0.72344013490725123"/>
    <n v="0.48229342327150082"/>
    <n v="0.28438228438228436"/>
    <n v="0.80667838312829521"/>
    <n v="0.43760984182776802"/>
    <n v="0.30283224400871461"/>
    <n v="0.38709677419354838"/>
    <n v="0.74383301707779881"/>
    <n v="0.33823529411764708"/>
    <n v="0"/>
    <n v="1"/>
    <m/>
    <n v="0.20761245674740483"/>
    <n v="0.89273356401384085"/>
    <n v="0.48333333333333334"/>
    <n v="2.1666666666666665"/>
    <n v="8.3333333333333329E-2"/>
    <n v="0.57692307692307687"/>
    <n v="0"/>
    <n v="1"/>
    <m/>
    <m/>
    <m/>
    <m/>
  </r>
  <r>
    <x v="4"/>
    <n v="44040"/>
    <x v="317"/>
    <m/>
    <m/>
    <n v="0"/>
    <m/>
    <m/>
    <m/>
    <m/>
    <m/>
    <m/>
    <m/>
    <m/>
    <m/>
    <n v="0"/>
    <m/>
    <m/>
    <m/>
    <m/>
    <m/>
    <m/>
    <m/>
    <n v="547"/>
    <n v="52"/>
    <n v="599"/>
    <n v="650"/>
    <n v="373"/>
    <n v="214"/>
    <n v="0"/>
    <n v="0"/>
    <n v="0"/>
    <n v="0"/>
    <x v="1231"/>
    <m/>
    <m/>
    <m/>
    <m/>
    <m/>
    <n v="599"/>
    <m/>
    <m/>
    <m/>
    <m/>
    <m/>
    <m/>
    <m/>
    <m/>
    <m/>
    <m/>
    <m/>
    <m/>
    <m/>
    <m/>
    <m/>
    <m/>
    <m/>
    <m/>
    <m/>
    <m/>
    <m/>
    <m/>
    <m/>
    <m/>
    <m/>
    <m/>
  </r>
  <r>
    <x v="7"/>
    <n v="45035"/>
    <x v="260"/>
    <n v="489"/>
    <n v="64"/>
    <n v="553"/>
    <n v="521"/>
    <n v="331"/>
    <n v="226"/>
    <n v="0"/>
    <n v="2"/>
    <n v="0"/>
    <n v="39"/>
    <n v="534"/>
    <n v="74"/>
    <n v="608"/>
    <n v="596"/>
    <n v="418"/>
    <n v="285"/>
    <n v="25"/>
    <n v="2"/>
    <n v="0"/>
    <n v="53"/>
    <n v="1170"/>
    <n v="190"/>
    <n v="1360"/>
    <n v="1228"/>
    <n v="1173"/>
    <n v="762"/>
    <n v="0"/>
    <n v="16"/>
    <n v="0"/>
    <n v="119"/>
    <x v="1232"/>
    <n v="1987"/>
    <n v="1672"/>
    <n v="2.3442375440362357"/>
    <n v="0.15853044791142426"/>
    <n v="0.64104765993988833"/>
    <n v="1360"/>
    <n v="608"/>
    <n v="553"/>
    <n v="2.236842105263158"/>
    <n v="9.0460526315789477E-2"/>
    <n v="0.59338235294117647"/>
    <n v="2.0604026845637584"/>
    <n v="0.12583892617449666"/>
    <n v="0.57573289902280134"/>
    <n v="2.8062200956937797"/>
    <n v="0.20813397129186603"/>
    <n v="0.71781756180733158"/>
    <n v="0"/>
    <n v="1"/>
    <m/>
    <n v="2.6736842105263157"/>
    <n v="0.20701754385964913"/>
    <n v="0.70341207349081369"/>
    <n v="8"/>
    <n v="0"/>
    <n v="0.875"/>
    <n v="2.2452830188679247"/>
    <n v="0.26415094339622641"/>
    <n v="0.67226890756302526"/>
    <m/>
    <m/>
    <m/>
  </r>
  <r>
    <x v="7"/>
    <n v="45041"/>
    <x v="261"/>
    <n v="307"/>
    <n v="58"/>
    <n v="365"/>
    <n v="310"/>
    <n v="115"/>
    <n v="147"/>
    <n v="0"/>
    <n v="0"/>
    <n v="0"/>
    <n v="33"/>
    <n v="421"/>
    <n v="110"/>
    <n v="531"/>
    <n v="375"/>
    <n v="285"/>
    <n v="302"/>
    <n v="7"/>
    <n v="8"/>
    <n v="0"/>
    <n v="43"/>
    <n v="390"/>
    <n v="65"/>
    <n v="455"/>
    <n v="405"/>
    <n v="150"/>
    <n v="361"/>
    <n v="0"/>
    <n v="0"/>
    <n v="0"/>
    <n v="108"/>
    <x v="1233"/>
    <n v="1551"/>
    <n v="970"/>
    <n v="0.95357833655705992"/>
    <n v="0.37459703417150225"/>
    <n v="0.34415145368492223"/>
    <n v="455"/>
    <n v="531"/>
    <n v="365"/>
    <n v="0.85687382297551784"/>
    <n v="0.31261770244821091"/>
    <n v="0.19780219780219779"/>
    <n v="1.08"/>
    <n v="0.17333333333333334"/>
    <n v="0.23456790123456789"/>
    <n v="0.52631578947368418"/>
    <n v="0.59649122807017541"/>
    <n v="0.23333333333333334"/>
    <n v="0"/>
    <n v="1"/>
    <m/>
    <n v="1.195364238410596"/>
    <n v="0.51324503311258274"/>
    <n v="0.59279778393351801"/>
    <n v="0"/>
    <n v="1"/>
    <m/>
    <n v="2.5116279069767442"/>
    <n v="0.23255813953488372"/>
    <n v="0.69444444444444442"/>
    <m/>
    <m/>
    <m/>
  </r>
  <r>
    <x v="7"/>
    <n v="45059"/>
    <x v="262"/>
    <n v="167"/>
    <n v="25"/>
    <n v="192"/>
    <n v="198"/>
    <n v="73"/>
    <n v="52"/>
    <n v="0"/>
    <n v="0"/>
    <n v="0"/>
    <n v="0"/>
    <n v="253"/>
    <n v="38"/>
    <n v="291"/>
    <n v="304"/>
    <n v="165"/>
    <n v="132"/>
    <n v="7"/>
    <n v="2"/>
    <n v="0"/>
    <n v="19"/>
    <n v="422"/>
    <n v="62"/>
    <n v="484"/>
    <n v="431"/>
    <n v="270"/>
    <n v="171"/>
    <n v="0"/>
    <n v="0"/>
    <n v="0"/>
    <n v="0"/>
    <x v="1234"/>
    <n v="920"/>
    <n v="515"/>
    <n v="1.4739130434782608"/>
    <n v="0.44021739130434784"/>
    <n v="0.62020648967551617"/>
    <n v="484"/>
    <n v="291"/>
    <n v="192"/>
    <n v="1.6632302405498283"/>
    <n v="0.34020618556701032"/>
    <n v="0.60330578512396693"/>
    <n v="1.4177631578947369"/>
    <n v="0.34868421052631576"/>
    <n v="0.54060324825986084"/>
    <n v="1.6363636363636365"/>
    <n v="0.55757575757575761"/>
    <n v="0.72962962962962963"/>
    <n v="0"/>
    <n v="1"/>
    <m/>
    <n v="1.2954545454545454"/>
    <n v="0.60606060606060608"/>
    <n v="0.69590643274853803"/>
    <n v="0"/>
    <n v="1"/>
    <m/>
    <n v="0"/>
    <n v="1"/>
    <m/>
    <m/>
    <m/>
    <m/>
  </r>
  <r>
    <x v="7"/>
    <n v="45060"/>
    <x v="263"/>
    <n v="0"/>
    <n v="0"/>
    <n v="0"/>
    <n v="0"/>
    <n v="0"/>
    <n v="0"/>
    <n v="0"/>
    <n v="0"/>
    <n v="0"/>
    <n v="0"/>
    <n v="124"/>
    <n v="9"/>
    <n v="133"/>
    <n v="102"/>
    <n v="97"/>
    <n v="72"/>
    <n v="5"/>
    <n v="0"/>
    <n v="0"/>
    <n v="11"/>
    <m/>
    <m/>
    <n v="0"/>
    <m/>
    <m/>
    <m/>
    <m/>
    <m/>
    <m/>
    <m/>
    <x v="6"/>
    <n v="420"/>
    <n v="0"/>
    <m/>
    <n v="1"/>
    <m/>
    <m/>
    <n v="13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45061"/>
    <x v="264"/>
    <n v="0"/>
    <n v="0"/>
    <n v="0"/>
    <n v="0"/>
    <n v="0"/>
    <n v="0"/>
    <n v="0"/>
    <n v="0"/>
    <n v="0"/>
    <n v="0"/>
    <n v="133"/>
    <n v="13"/>
    <n v="146"/>
    <n v="141"/>
    <n v="111"/>
    <n v="60"/>
    <n v="7"/>
    <n v="0"/>
    <n v="0"/>
    <n v="9"/>
    <m/>
    <m/>
    <n v="0"/>
    <m/>
    <m/>
    <m/>
    <m/>
    <m/>
    <m/>
    <m/>
    <x v="6"/>
    <n v="474"/>
    <n v="0"/>
    <m/>
    <n v="1"/>
    <m/>
    <m/>
    <n v="14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45062"/>
    <x v="265"/>
    <n v="0"/>
    <n v="0"/>
    <n v="0"/>
    <n v="0"/>
    <n v="0"/>
    <n v="0"/>
    <n v="0"/>
    <n v="0"/>
    <n v="0"/>
    <n v="0"/>
    <n v="51"/>
    <n v="4"/>
    <n v="55"/>
    <n v="60"/>
    <n v="38"/>
    <n v="15"/>
    <n v="2"/>
    <n v="0"/>
    <n v="0"/>
    <n v="5"/>
    <m/>
    <m/>
    <n v="0"/>
    <m/>
    <m/>
    <m/>
    <m/>
    <m/>
    <m/>
    <m/>
    <x v="6"/>
    <n v="175"/>
    <n v="0"/>
    <m/>
    <n v="1"/>
    <m/>
    <m/>
    <n v="55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45063"/>
    <x v="266"/>
    <n v="0"/>
    <n v="0"/>
    <n v="0"/>
    <n v="0"/>
    <n v="0"/>
    <n v="0"/>
    <n v="0"/>
    <n v="0"/>
    <n v="0"/>
    <n v="0"/>
    <n v="110"/>
    <n v="14"/>
    <n v="124"/>
    <n v="136"/>
    <n v="85"/>
    <n v="63"/>
    <n v="4"/>
    <n v="0"/>
    <n v="0"/>
    <n v="10"/>
    <m/>
    <m/>
    <n v="0"/>
    <m/>
    <m/>
    <m/>
    <m/>
    <m/>
    <m/>
    <m/>
    <x v="6"/>
    <n v="422"/>
    <n v="0"/>
    <m/>
    <n v="1"/>
    <m/>
    <m/>
    <n v="12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45064"/>
    <x v="267"/>
    <n v="0"/>
    <n v="0"/>
    <n v="0"/>
    <n v="0"/>
    <n v="0"/>
    <n v="0"/>
    <n v="0"/>
    <n v="0"/>
    <n v="0"/>
    <n v="0"/>
    <n v="130"/>
    <n v="9"/>
    <n v="139"/>
    <n v="154"/>
    <n v="96"/>
    <n v="71"/>
    <n v="5"/>
    <n v="1"/>
    <n v="0"/>
    <n v="16"/>
    <m/>
    <m/>
    <n v="0"/>
    <m/>
    <m/>
    <m/>
    <m/>
    <m/>
    <m/>
    <m/>
    <x v="6"/>
    <n v="482"/>
    <n v="0"/>
    <m/>
    <n v="1"/>
    <m/>
    <m/>
    <n v="13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45065"/>
    <x v="268"/>
    <n v="0"/>
    <n v="0"/>
    <n v="0"/>
    <n v="0"/>
    <n v="0"/>
    <n v="0"/>
    <n v="0"/>
    <n v="0"/>
    <n v="0"/>
    <n v="0"/>
    <n v="161"/>
    <n v="16"/>
    <n v="177"/>
    <n v="185"/>
    <n v="109"/>
    <n v="58"/>
    <n v="6"/>
    <n v="0"/>
    <n v="0"/>
    <n v="7"/>
    <m/>
    <m/>
    <n v="0"/>
    <m/>
    <m/>
    <m/>
    <m/>
    <m/>
    <m/>
    <m/>
    <x v="6"/>
    <n v="542"/>
    <n v="0"/>
    <m/>
    <n v="1"/>
    <m/>
    <m/>
    <n v="177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45068"/>
    <x v="269"/>
    <n v="0"/>
    <n v="0"/>
    <n v="0"/>
    <n v="0"/>
    <n v="0"/>
    <n v="0"/>
    <n v="0"/>
    <n v="0"/>
    <n v="0"/>
    <n v="0"/>
    <n v="303"/>
    <n v="42"/>
    <n v="345"/>
    <n v="347"/>
    <n v="236"/>
    <n v="120"/>
    <n v="12"/>
    <n v="5"/>
    <n v="0"/>
    <n v="20"/>
    <m/>
    <m/>
    <n v="0"/>
    <m/>
    <m/>
    <m/>
    <m/>
    <m/>
    <m/>
    <m/>
    <x v="6"/>
    <n v="1085"/>
    <n v="0"/>
    <m/>
    <n v="1"/>
    <m/>
    <m/>
    <n v="34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46003"/>
    <x v="270"/>
    <n v="530"/>
    <n v="149"/>
    <n v="679"/>
    <n v="444"/>
    <n v="443"/>
    <n v="403"/>
    <n v="0"/>
    <n v="0"/>
    <n v="0"/>
    <n v="0"/>
    <n v="789"/>
    <n v="191"/>
    <n v="980"/>
    <n v="742"/>
    <n v="761"/>
    <n v="653"/>
    <n v="61"/>
    <n v="7"/>
    <n v="0"/>
    <n v="32"/>
    <n v="806"/>
    <n v="239"/>
    <n v="1045"/>
    <n v="568"/>
    <n v="753"/>
    <n v="778"/>
    <n v="0"/>
    <n v="0"/>
    <n v="0"/>
    <n v="0"/>
    <x v="1235"/>
    <n v="3236"/>
    <n v="1969"/>
    <n v="0.9715698393077874"/>
    <n v="0.39153275648949321"/>
    <n v="0.37372773536895676"/>
    <n v="1045"/>
    <n v="980"/>
    <n v="679"/>
    <n v="1.0663265306122449"/>
    <n v="0.30714285714285716"/>
    <n v="0.35023923444976074"/>
    <n v="0.76549865229110514"/>
    <n v="0.40161725067385445"/>
    <n v="0.21830985915492956"/>
    <n v="0.98948751642575561"/>
    <n v="0.41787122207621552"/>
    <n v="0.41168658698539179"/>
    <n v="0"/>
    <n v="1"/>
    <m/>
    <n v="1.1914241960183767"/>
    <n v="0.38284839203675347"/>
    <n v="0.4820051413881748"/>
    <n v="0"/>
    <n v="1"/>
    <m/>
    <n v="0"/>
    <n v="1"/>
    <m/>
    <m/>
    <m/>
    <m/>
  </r>
  <r>
    <x v="7"/>
    <n v="46013"/>
    <x v="271"/>
    <n v="116"/>
    <n v="17"/>
    <n v="133"/>
    <n v="73"/>
    <n v="92"/>
    <n v="41"/>
    <n v="0"/>
    <n v="0"/>
    <n v="0"/>
    <n v="0"/>
    <n v="299"/>
    <n v="41"/>
    <n v="340"/>
    <n v="268"/>
    <n v="251"/>
    <n v="204"/>
    <n v="23"/>
    <n v="5"/>
    <n v="0"/>
    <n v="13"/>
    <n v="235"/>
    <n v="41"/>
    <n v="276"/>
    <n v="115"/>
    <n v="201"/>
    <n v="97"/>
    <n v="0"/>
    <n v="0"/>
    <n v="0"/>
    <n v="0"/>
    <x v="1200"/>
    <n v="1104"/>
    <n v="339"/>
    <n v="0.62409420289855078"/>
    <n v="0.69293478260869568"/>
    <n v="0.5079825834542816"/>
    <n v="276"/>
    <n v="340"/>
    <n v="133"/>
    <n v="0.81176470588235294"/>
    <n v="0.60882352941176465"/>
    <n v="0.51811594202898548"/>
    <n v="0.42910447761194032"/>
    <n v="0.72761194029850751"/>
    <n v="0.36521739130434783"/>
    <n v="0.80079681274900394"/>
    <n v="0.63346613545816732"/>
    <n v="0.54228855721393032"/>
    <n v="0"/>
    <n v="1"/>
    <m/>
    <n v="0.47549019607843135"/>
    <n v="0.7990196078431373"/>
    <n v="0.57731958762886593"/>
    <n v="0"/>
    <n v="1"/>
    <m/>
    <n v="0"/>
    <n v="1"/>
    <m/>
    <m/>
    <m/>
    <m/>
  </r>
  <r>
    <x v="7"/>
    <n v="46014"/>
    <x v="272"/>
    <n v="579"/>
    <n v="120"/>
    <n v="699"/>
    <n v="572"/>
    <n v="303"/>
    <n v="304"/>
    <n v="0"/>
    <n v="19"/>
    <n v="0"/>
    <n v="0"/>
    <n v="746"/>
    <n v="153"/>
    <n v="899"/>
    <n v="660"/>
    <n v="626"/>
    <n v="534"/>
    <n v="27"/>
    <n v="19"/>
    <n v="0"/>
    <n v="35"/>
    <n v="858"/>
    <n v="155"/>
    <n v="1013"/>
    <n v="940"/>
    <n v="525"/>
    <n v="433"/>
    <n v="0"/>
    <n v="54"/>
    <n v="0"/>
    <n v="0"/>
    <x v="1236"/>
    <n v="2800"/>
    <n v="1897"/>
    <n v="1.0589285714285714"/>
    <n v="0.32250000000000001"/>
    <n v="0.36020236087689711"/>
    <n v="1013"/>
    <n v="899"/>
    <n v="699"/>
    <n v="1.1268075639599555"/>
    <n v="0.22246941045606228"/>
    <n v="0.30997038499506419"/>
    <n v="1.4242424242424243"/>
    <n v="0.13333333333333333"/>
    <n v="0.39148936170212767"/>
    <n v="0.83865814696485619"/>
    <n v="0.51597444089456868"/>
    <n v="0.42285714285714288"/>
    <n v="0"/>
    <n v="1"/>
    <m/>
    <n v="0.81086142322097376"/>
    <n v="0.43071161048689138"/>
    <n v="0.29792147806004621"/>
    <n v="2.8421052631578947"/>
    <n v="0"/>
    <n v="0.64814814814814814"/>
    <n v="0"/>
    <n v="1"/>
    <m/>
    <m/>
    <m/>
    <m/>
  </r>
  <r>
    <x v="7"/>
    <n v="46020"/>
    <x v="273"/>
    <n v="0"/>
    <n v="0"/>
    <n v="0"/>
    <n v="0"/>
    <n v="0"/>
    <n v="0"/>
    <n v="0"/>
    <n v="0"/>
    <n v="0"/>
    <n v="0"/>
    <n v="375"/>
    <n v="70"/>
    <n v="445"/>
    <n v="332"/>
    <n v="303"/>
    <n v="264"/>
    <n v="30"/>
    <n v="2"/>
    <n v="0"/>
    <n v="12"/>
    <m/>
    <m/>
    <n v="0"/>
    <m/>
    <m/>
    <m/>
    <m/>
    <m/>
    <m/>
    <m/>
    <x v="6"/>
    <n v="1388"/>
    <n v="0"/>
    <m/>
    <n v="1"/>
    <m/>
    <m/>
    <n v="44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46021"/>
    <x v="274"/>
    <n v="1115"/>
    <n v="258"/>
    <n v="1373"/>
    <n v="1038"/>
    <n v="819"/>
    <n v="673"/>
    <n v="61"/>
    <n v="50"/>
    <n v="0"/>
    <n v="59"/>
    <n v="1243"/>
    <n v="292"/>
    <n v="1535"/>
    <n v="1133"/>
    <n v="1002"/>
    <n v="850"/>
    <n v="93"/>
    <n v="69"/>
    <n v="0"/>
    <n v="68"/>
    <n v="2416"/>
    <n v="495"/>
    <n v="2911"/>
    <n v="2533"/>
    <n v="2264"/>
    <n v="1713"/>
    <n v="226"/>
    <n v="88"/>
    <n v="0"/>
    <n v="240"/>
    <x v="1237"/>
    <n v="4750"/>
    <n v="4073"/>
    <n v="2.1"/>
    <n v="0.1425263157894737"/>
    <n v="0.59167919799498747"/>
    <n v="2911"/>
    <n v="1535"/>
    <n v="1373"/>
    <n v="1.8964169381107492"/>
    <n v="0.10553745928338762"/>
    <n v="0.52834077636551013"/>
    <n v="2.235657546337158"/>
    <n v="8.3848190644307152E-2"/>
    <n v="0.59020923805763914"/>
    <n v="2.2594810379241519"/>
    <n v="0.18263473053892215"/>
    <n v="0.63825088339222613"/>
    <n v="2.4301075268817205"/>
    <n v="0.34408602150537637"/>
    <n v="0.73008849557522126"/>
    <n v="2.0152941176470587"/>
    <n v="0.20823529411764705"/>
    <n v="0.60712200817279627"/>
    <n v="1.2753623188405796"/>
    <n v="0.27536231884057971"/>
    <n v="0.43181818181818182"/>
    <n v="3.5294117647058822"/>
    <n v="0.13235294117647059"/>
    <n v="0.75416666666666665"/>
    <m/>
    <m/>
    <m/>
  </r>
  <r>
    <x v="7"/>
    <n v="46024"/>
    <x v="275"/>
    <n v="112"/>
    <n v="18"/>
    <n v="130"/>
    <n v="46"/>
    <n v="39"/>
    <n v="36"/>
    <n v="0"/>
    <n v="0"/>
    <n v="0"/>
    <n v="0"/>
    <n v="294"/>
    <n v="64"/>
    <n v="358"/>
    <n v="255"/>
    <n v="281"/>
    <n v="215"/>
    <n v="23"/>
    <n v="3"/>
    <n v="0"/>
    <n v="15"/>
    <n v="152"/>
    <n v="28"/>
    <n v="180"/>
    <n v="52"/>
    <n v="60"/>
    <n v="67"/>
    <n v="0"/>
    <n v="0"/>
    <n v="0"/>
    <n v="0"/>
    <x v="1074"/>
    <n v="1150"/>
    <n v="251"/>
    <n v="0.31217391304347825"/>
    <n v="0.7817391304347826"/>
    <n v="0.30083565459610029"/>
    <n v="180"/>
    <n v="358"/>
    <n v="130"/>
    <n v="0.5027932960893855"/>
    <n v="0.63687150837988826"/>
    <n v="0.27777777777777779"/>
    <n v="0.20392156862745098"/>
    <n v="0.81960784313725488"/>
    <n v="0.11538461538461539"/>
    <n v="0.21352313167259787"/>
    <n v="0.86120996441281139"/>
    <n v="0.35"/>
    <n v="0"/>
    <n v="1"/>
    <m/>
    <n v="0.3116279069767442"/>
    <n v="0.83255813953488367"/>
    <n v="0.46268656716417911"/>
    <n v="0"/>
    <n v="1"/>
    <m/>
    <n v="0"/>
    <n v="1"/>
    <m/>
    <m/>
    <m/>
    <m/>
  </r>
  <r>
    <x v="7"/>
    <n v="46025"/>
    <x v="276"/>
    <n v="5"/>
    <n v="26"/>
    <n v="31"/>
    <n v="33"/>
    <n v="1"/>
    <n v="80"/>
    <n v="0"/>
    <n v="0"/>
    <n v="0"/>
    <n v="0"/>
    <n v="513"/>
    <n v="110"/>
    <n v="623"/>
    <n v="519"/>
    <n v="451"/>
    <n v="392"/>
    <n v="39"/>
    <n v="13"/>
    <n v="0"/>
    <n v="14"/>
    <n v="8"/>
    <n v="30"/>
    <n v="38"/>
    <n v="35"/>
    <n v="13"/>
    <n v="107"/>
    <n v="0"/>
    <n v="0"/>
    <n v="0"/>
    <n v="0"/>
    <x v="1238"/>
    <n v="2051"/>
    <n v="145"/>
    <n v="9.4100438810336418E-2"/>
    <n v="0.92930277913213066"/>
    <n v="0.24870466321243523"/>
    <n v="38"/>
    <n v="623"/>
    <n v="31"/>
    <n v="6.0995184590690206E-2"/>
    <n v="0.9502407704654896"/>
    <n v="0.18421052631578946"/>
    <n v="6.7437379576107903E-2"/>
    <n v="0.93641618497109824"/>
    <n v="5.7142857142857141E-2"/>
    <n v="2.8824833702882482E-2"/>
    <n v="0.99778270509977829"/>
    <n v="0.92307692307692313"/>
    <n v="0"/>
    <n v="1"/>
    <m/>
    <n v="0.27295918367346939"/>
    <n v="0.79591836734693877"/>
    <n v="0.25233644859813081"/>
    <n v="0"/>
    <n v="1"/>
    <m/>
    <n v="0"/>
    <n v="1"/>
    <m/>
    <m/>
    <m/>
    <m/>
  </r>
  <r>
    <x v="7"/>
    <n v="51019"/>
    <x v="15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n v="1"/>
    <m/>
    <m/>
    <m/>
    <m/>
    <m/>
    <m/>
    <m/>
    <m/>
    <m/>
    <m/>
    <m/>
    <m/>
    <m/>
    <m/>
    <m/>
    <m/>
    <m/>
    <m/>
    <m/>
  </r>
  <r>
    <x v="7"/>
    <n v="51065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7"/>
    <n v="54007"/>
    <x v="153"/>
    <n v="0"/>
    <n v="0"/>
    <n v="0"/>
    <n v="0"/>
    <n v="0"/>
    <n v="0"/>
    <n v="0"/>
    <n v="0"/>
    <n v="0"/>
    <n v="0"/>
    <n v="2"/>
    <n v="0"/>
    <n v="2"/>
    <n v="1"/>
    <n v="1"/>
    <n v="0"/>
    <n v="0"/>
    <n v="0"/>
    <n v="0"/>
    <n v="0"/>
    <m/>
    <m/>
    <n v="0"/>
    <m/>
    <m/>
    <m/>
    <m/>
    <m/>
    <m/>
    <m/>
    <x v="6"/>
    <n v="4"/>
    <n v="0"/>
    <m/>
    <n v="1"/>
    <m/>
    <m/>
    <n v="2"/>
    <n v="0"/>
    <m/>
    <n v="1"/>
    <m/>
    <m/>
    <n v="1"/>
    <m/>
    <m/>
    <n v="1"/>
    <m/>
    <m/>
    <m/>
    <m/>
    <m/>
    <m/>
    <m/>
    <m/>
    <m/>
    <m/>
    <m/>
    <m/>
    <m/>
    <m/>
    <m/>
    <m/>
  </r>
  <r>
    <x v="7"/>
    <n v="54010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7"/>
    <n v="55004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7"/>
    <n v="55010"/>
    <x v="153"/>
    <n v="0"/>
    <n v="0"/>
    <n v="0"/>
    <n v="0"/>
    <n v="0"/>
    <n v="0"/>
    <n v="0"/>
    <n v="0"/>
    <n v="0"/>
    <n v="0"/>
    <n v="1"/>
    <n v="1"/>
    <n v="2"/>
    <n v="0"/>
    <n v="0"/>
    <n v="1"/>
    <n v="0"/>
    <n v="0"/>
    <n v="0"/>
    <n v="0"/>
    <m/>
    <m/>
    <n v="0"/>
    <m/>
    <m/>
    <m/>
    <m/>
    <m/>
    <m/>
    <m/>
    <x v="6"/>
    <n v="3"/>
    <n v="0"/>
    <m/>
    <n v="1"/>
    <m/>
    <m/>
    <n v="2"/>
    <n v="0"/>
    <m/>
    <n v="1"/>
    <m/>
    <m/>
    <m/>
    <m/>
    <m/>
    <m/>
    <m/>
    <m/>
    <m/>
    <m/>
    <m/>
    <n v="1"/>
    <m/>
    <m/>
    <m/>
    <m/>
    <m/>
    <m/>
    <m/>
    <m/>
    <m/>
    <m/>
  </r>
  <r>
    <x v="7"/>
    <n v="5601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"/>
    <n v="57027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7"/>
    <n v="57095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"/>
    <n v="61068"/>
    <x v="153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m/>
    <m/>
    <n v="0"/>
    <m/>
    <m/>
    <m/>
    <m/>
    <m/>
    <m/>
    <m/>
    <x v="6"/>
    <n v="2"/>
    <n v="0"/>
    <m/>
    <n v="1"/>
    <m/>
    <m/>
    <n v="1"/>
    <n v="0"/>
    <m/>
    <n v="1"/>
    <m/>
    <m/>
    <n v="1"/>
    <m/>
    <m/>
    <m/>
    <m/>
    <m/>
    <m/>
    <m/>
    <m/>
    <m/>
    <m/>
    <m/>
    <m/>
    <m/>
    <m/>
    <m/>
    <m/>
    <m/>
    <m/>
    <m/>
  </r>
  <r>
    <x v="7"/>
    <n v="64074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"/>
    <n v="71002"/>
    <x v="277"/>
    <n v="0"/>
    <n v="0"/>
    <n v="0"/>
    <n v="0"/>
    <n v="0"/>
    <n v="0"/>
    <n v="0"/>
    <n v="0"/>
    <n v="0"/>
    <n v="0"/>
    <n v="135"/>
    <n v="24"/>
    <n v="159"/>
    <n v="136"/>
    <n v="88"/>
    <n v="82"/>
    <n v="11"/>
    <n v="2"/>
    <n v="0"/>
    <n v="5"/>
    <m/>
    <m/>
    <n v="0"/>
    <m/>
    <m/>
    <m/>
    <m/>
    <m/>
    <m/>
    <m/>
    <x v="6"/>
    <n v="483"/>
    <n v="0"/>
    <m/>
    <n v="1"/>
    <m/>
    <m/>
    <n v="15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71004"/>
    <x v="278"/>
    <n v="471"/>
    <n v="101"/>
    <n v="572"/>
    <n v="312"/>
    <n v="330"/>
    <n v="255"/>
    <n v="0"/>
    <n v="11"/>
    <n v="0"/>
    <n v="0"/>
    <n v="801"/>
    <n v="177"/>
    <n v="978"/>
    <n v="648"/>
    <n v="708"/>
    <n v="543"/>
    <n v="48"/>
    <n v="12"/>
    <n v="0"/>
    <n v="47"/>
    <n v="531"/>
    <n v="132"/>
    <n v="663"/>
    <n v="365"/>
    <n v="422"/>
    <n v="355"/>
    <n v="0"/>
    <n v="16"/>
    <n v="0"/>
    <n v="0"/>
    <x v="1239"/>
    <n v="2984"/>
    <n v="1480"/>
    <n v="0.61025469168900803"/>
    <n v="0.50402144772117963"/>
    <n v="0.18725974739154311"/>
    <n v="663"/>
    <n v="978"/>
    <n v="572"/>
    <n v="0.67791411042944782"/>
    <n v="0.41513292433537835"/>
    <n v="0.13725490196078433"/>
    <n v="0.56327160493827155"/>
    <n v="0.51851851851851849"/>
    <n v="0.14520547945205478"/>
    <n v="0.596045197740113"/>
    <n v="0.53389830508474578"/>
    <n v="0.21800947867298578"/>
    <n v="0"/>
    <n v="1"/>
    <m/>
    <n v="0.65377532228360957"/>
    <n v="0.53038674033149169"/>
    <n v="0.28169014084507044"/>
    <n v="1.3333333333333333"/>
    <n v="8.3333333333333329E-2"/>
    <n v="0.3125"/>
    <n v="0"/>
    <n v="1"/>
    <m/>
    <m/>
    <m/>
    <m/>
  </r>
  <r>
    <x v="7"/>
    <n v="71011"/>
    <x v="279"/>
    <n v="153"/>
    <n v="33"/>
    <n v="186"/>
    <n v="156"/>
    <n v="98"/>
    <n v="92"/>
    <n v="0"/>
    <n v="0"/>
    <n v="0"/>
    <n v="0"/>
    <n v="333"/>
    <n v="51"/>
    <n v="384"/>
    <n v="399"/>
    <n v="231"/>
    <n v="226"/>
    <n v="28"/>
    <n v="7"/>
    <n v="0"/>
    <n v="35"/>
    <n v="240"/>
    <n v="62"/>
    <n v="302"/>
    <n v="229"/>
    <n v="194"/>
    <n v="180"/>
    <n v="0"/>
    <n v="0"/>
    <n v="0"/>
    <n v="0"/>
    <x v="1240"/>
    <n v="1310"/>
    <n v="532"/>
    <n v="0.69083969465648853"/>
    <n v="0.5938931297709924"/>
    <n v="0.4121546961325967"/>
    <n v="302"/>
    <n v="384"/>
    <n v="186"/>
    <n v="0.78645833333333337"/>
    <n v="0.515625"/>
    <n v="0.38410596026490068"/>
    <n v="0.57393483709273185"/>
    <n v="0.60902255639097747"/>
    <n v="0.31877729257641924"/>
    <n v="0.83982683982683981"/>
    <n v="0.5757575757575758"/>
    <n v="0.49484536082474229"/>
    <n v="0"/>
    <n v="1"/>
    <m/>
    <n v="0.79646017699115046"/>
    <n v="0.59292035398230092"/>
    <n v="0.48888888888888887"/>
    <n v="0"/>
    <n v="1"/>
    <m/>
    <n v="0"/>
    <n v="1"/>
    <m/>
    <m/>
    <m/>
    <m/>
  </r>
  <r>
    <x v="7"/>
    <n v="71016"/>
    <x v="280"/>
    <n v="1011"/>
    <n v="303"/>
    <n v="1314"/>
    <n v="999"/>
    <n v="610"/>
    <n v="1049"/>
    <n v="96"/>
    <n v="29"/>
    <n v="0"/>
    <n v="0"/>
    <n v="1159"/>
    <n v="360"/>
    <n v="1519"/>
    <n v="1102"/>
    <n v="877"/>
    <n v="1314"/>
    <n v="122"/>
    <n v="34"/>
    <n v="0"/>
    <n v="41"/>
    <n v="1597"/>
    <n v="362"/>
    <n v="1959"/>
    <n v="1700"/>
    <n v="952"/>
    <n v="1748"/>
    <n v="334"/>
    <n v="37"/>
    <n v="0"/>
    <n v="0"/>
    <x v="1241"/>
    <n v="5009"/>
    <n v="4097"/>
    <n v="1.3435815532042323"/>
    <n v="0.18207226991415451"/>
    <n v="0.3912332838038633"/>
    <n v="1959"/>
    <n v="1519"/>
    <n v="1314"/>
    <n v="1.2896642527978934"/>
    <n v="0.13495720868992758"/>
    <n v="0.32924961715160794"/>
    <n v="1.5426497277676952"/>
    <n v="9.3466424682395646E-2"/>
    <n v="0.41235294117647059"/>
    <n v="1.0855188141391106"/>
    <n v="0.30444697833523376"/>
    <n v="0.3592436974789916"/>
    <n v="2.737704918032787"/>
    <n v="0.21311475409836064"/>
    <n v="0.71257485029940115"/>
    <n v="1.330289193302892"/>
    <n v="0.20167427701674276"/>
    <n v="0.39988558352402748"/>
    <n v="1.088235294117647"/>
    <n v="0.14705882352941177"/>
    <n v="0.21621621621621623"/>
    <n v="0"/>
    <n v="1"/>
    <m/>
    <m/>
    <m/>
    <m/>
  </r>
  <r>
    <x v="7"/>
    <n v="71017"/>
    <x v="281"/>
    <n v="0"/>
    <n v="0"/>
    <n v="0"/>
    <n v="0"/>
    <n v="0"/>
    <n v="0"/>
    <n v="0"/>
    <n v="0"/>
    <n v="0"/>
    <n v="0"/>
    <n v="158"/>
    <n v="24"/>
    <n v="182"/>
    <n v="138"/>
    <n v="90"/>
    <n v="80"/>
    <n v="7"/>
    <n v="0"/>
    <n v="0"/>
    <n v="6"/>
    <m/>
    <m/>
    <n v="0"/>
    <m/>
    <m/>
    <m/>
    <m/>
    <m/>
    <m/>
    <m/>
    <x v="6"/>
    <n v="503"/>
    <n v="0"/>
    <m/>
    <n v="1"/>
    <m/>
    <m/>
    <n v="182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71020"/>
    <x v="282"/>
    <n v="0"/>
    <n v="0"/>
    <n v="0"/>
    <n v="0"/>
    <n v="0"/>
    <n v="0"/>
    <n v="0"/>
    <n v="0"/>
    <n v="0"/>
    <n v="0"/>
    <n v="172"/>
    <n v="21"/>
    <n v="193"/>
    <n v="147"/>
    <n v="117"/>
    <n v="110"/>
    <n v="9"/>
    <n v="3"/>
    <n v="0"/>
    <n v="13"/>
    <m/>
    <m/>
    <n v="0"/>
    <m/>
    <m/>
    <m/>
    <m/>
    <m/>
    <m/>
    <m/>
    <x v="6"/>
    <n v="592"/>
    <n v="0"/>
    <m/>
    <n v="1"/>
    <m/>
    <m/>
    <n v="19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71022"/>
    <x v="283"/>
    <n v="1025"/>
    <n v="107"/>
    <n v="1132"/>
    <n v="1181"/>
    <n v="545"/>
    <n v="476"/>
    <n v="111"/>
    <n v="21"/>
    <n v="0"/>
    <n v="125"/>
    <n v="1177"/>
    <n v="146"/>
    <n v="1323"/>
    <n v="1371"/>
    <n v="747"/>
    <n v="659"/>
    <n v="119"/>
    <n v="24"/>
    <n v="0"/>
    <n v="125"/>
    <n v="1990"/>
    <n v="285"/>
    <n v="2275"/>
    <n v="2351"/>
    <n v="2174"/>
    <n v="2027"/>
    <n v="785"/>
    <n v="49"/>
    <n v="0"/>
    <n v="1108"/>
    <x v="1242"/>
    <n v="4368"/>
    <n v="3591"/>
    <n v="2.4654304029304028"/>
    <n v="0.17788461538461539"/>
    <n v="0.66654285448973905"/>
    <n v="2275"/>
    <n v="1323"/>
    <n v="1132"/>
    <n v="1.7195767195767195"/>
    <n v="0.14436885865457294"/>
    <n v="0.50241758241758239"/>
    <n v="1.7148067104303428"/>
    <n v="0.13858497447118892"/>
    <n v="0.49766056997022545"/>
    <n v="2.9103078982597057"/>
    <n v="0.27041499330655955"/>
    <n v="0.74931002759889609"/>
    <n v="6.5966386554621845"/>
    <n v="6.7226890756302518E-2"/>
    <n v="0.85859872611464971"/>
    <n v="3.0758725341426403"/>
    <n v="0.27769347496206376"/>
    <n v="0.76517020226936361"/>
    <n v="2.0416666666666665"/>
    <n v="0.125"/>
    <n v="0.5714285714285714"/>
    <n v="8.8640000000000008"/>
    <n v="0"/>
    <n v="0.88718411552346566"/>
    <m/>
    <m/>
    <m/>
  </r>
  <r>
    <x v="7"/>
    <n v="71024"/>
    <x v="284"/>
    <n v="180"/>
    <n v="32"/>
    <n v="212"/>
    <n v="200"/>
    <n v="113"/>
    <n v="79"/>
    <n v="0"/>
    <n v="2"/>
    <n v="0"/>
    <n v="0"/>
    <n v="207"/>
    <n v="42"/>
    <n v="249"/>
    <n v="238"/>
    <n v="164"/>
    <n v="136"/>
    <n v="16"/>
    <n v="2"/>
    <n v="0"/>
    <n v="21"/>
    <n v="474"/>
    <n v="112"/>
    <n v="586"/>
    <n v="515"/>
    <n v="513"/>
    <n v="481"/>
    <n v="0"/>
    <n v="43"/>
    <n v="0"/>
    <n v="0"/>
    <x v="1243"/>
    <n v="826"/>
    <n v="606"/>
    <n v="2.5883777239709445"/>
    <n v="0.26634382566585957"/>
    <n v="0.71655753040224512"/>
    <n v="586"/>
    <n v="249"/>
    <n v="212"/>
    <n v="2.3534136546184738"/>
    <n v="0.14859437751004015"/>
    <n v="0.63822525597269619"/>
    <n v="2.1638655462184873"/>
    <n v="0.15966386554621848"/>
    <n v="0.61165048543689315"/>
    <n v="3.1280487804878048"/>
    <n v="0.31097560975609756"/>
    <n v="0.77972709551656916"/>
    <n v="0"/>
    <n v="1"/>
    <m/>
    <n v="3.5367647058823528"/>
    <n v="0.41911764705882354"/>
    <n v="0.83575883575883581"/>
    <n v="21.5"/>
    <n v="0"/>
    <n v="0.95348837209302328"/>
    <n v="0"/>
    <n v="1"/>
    <m/>
    <m/>
    <m/>
    <m/>
  </r>
  <r>
    <x v="7"/>
    <n v="71034"/>
    <x v="285"/>
    <n v="154"/>
    <n v="32"/>
    <n v="186"/>
    <n v="125"/>
    <n v="104"/>
    <n v="90"/>
    <n v="0"/>
    <n v="0"/>
    <n v="0"/>
    <n v="0"/>
    <n v="232"/>
    <n v="56"/>
    <n v="288"/>
    <n v="198"/>
    <n v="214"/>
    <n v="227"/>
    <n v="18"/>
    <n v="3"/>
    <n v="0"/>
    <n v="25"/>
    <n v="264"/>
    <n v="80"/>
    <n v="344"/>
    <n v="215"/>
    <n v="200"/>
    <n v="185"/>
    <n v="0"/>
    <n v="0"/>
    <n v="0"/>
    <n v="0"/>
    <x v="179"/>
    <n v="973"/>
    <n v="505"/>
    <n v="0.97019527235354575"/>
    <n v="0.48098663926002055"/>
    <n v="0.46504237288135591"/>
    <n v="344"/>
    <n v="288"/>
    <n v="186"/>
    <n v="1.1944444444444444"/>
    <n v="0.35416666666666669"/>
    <n v="0.45930232558139533"/>
    <n v="1.0858585858585859"/>
    <n v="0.36868686868686867"/>
    <n v="0.41860465116279072"/>
    <n v="0.93457943925233644"/>
    <n v="0.51401869158878499"/>
    <n v="0.48"/>
    <n v="0"/>
    <n v="1"/>
    <m/>
    <n v="0.81497797356828194"/>
    <n v="0.6035242290748899"/>
    <n v="0.51351351351351349"/>
    <n v="0"/>
    <n v="1"/>
    <m/>
    <n v="0"/>
    <n v="1"/>
    <m/>
    <m/>
    <m/>
    <m/>
  </r>
  <r>
    <x v="7"/>
    <n v="71037"/>
    <x v="286"/>
    <n v="136"/>
    <n v="10"/>
    <n v="146"/>
    <n v="116"/>
    <n v="28"/>
    <n v="8"/>
    <n v="0"/>
    <n v="0"/>
    <n v="0"/>
    <n v="0"/>
    <n v="242"/>
    <n v="37"/>
    <n v="279"/>
    <n v="241"/>
    <n v="222"/>
    <n v="138"/>
    <n v="11"/>
    <n v="0"/>
    <n v="0"/>
    <n v="11"/>
    <n v="169"/>
    <n v="13"/>
    <n v="182"/>
    <n v="130"/>
    <n v="44"/>
    <n v="15"/>
    <n v="0"/>
    <n v="0"/>
    <n v="0"/>
    <n v="0"/>
    <x v="635"/>
    <n v="902"/>
    <n v="298"/>
    <n v="0.41130820399113083"/>
    <n v="0.66962305986696236"/>
    <n v="0.19676549865229109"/>
    <n v="182"/>
    <n v="279"/>
    <n v="146"/>
    <n v="0.6523297491039427"/>
    <n v="0.47670250896057348"/>
    <n v="0.19780219780219779"/>
    <n v="0.53941908713692943"/>
    <n v="0.51867219917012453"/>
    <n v="0.1076923076923077"/>
    <n v="0.1981981981981982"/>
    <n v="0.87387387387387383"/>
    <n v="0.36363636363636365"/>
    <n v="0"/>
    <n v="1"/>
    <m/>
    <n v="0.10869565217391304"/>
    <n v="0.94202898550724634"/>
    <n v="0.46666666666666667"/>
    <m/>
    <m/>
    <m/>
    <n v="0"/>
    <n v="1"/>
    <m/>
    <m/>
    <m/>
    <m/>
  </r>
  <r>
    <x v="7"/>
    <n v="71043"/>
    <x v="153"/>
    <n v="0"/>
    <n v="0"/>
    <n v="0"/>
    <n v="0"/>
    <n v="0"/>
    <n v="0"/>
    <n v="0"/>
    <n v="0"/>
    <n v="0"/>
    <n v="0"/>
    <n v="27"/>
    <n v="3"/>
    <n v="30"/>
    <n v="27"/>
    <n v="23"/>
    <n v="12"/>
    <n v="4"/>
    <n v="0"/>
    <n v="0"/>
    <n v="0"/>
    <m/>
    <m/>
    <n v="0"/>
    <m/>
    <m/>
    <m/>
    <m/>
    <m/>
    <m/>
    <m/>
    <x v="6"/>
    <n v="96"/>
    <n v="0"/>
    <m/>
    <n v="1"/>
    <m/>
    <m/>
    <n v="30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7"/>
    <n v="71045"/>
    <x v="287"/>
    <n v="0"/>
    <n v="0"/>
    <n v="0"/>
    <n v="0"/>
    <n v="0"/>
    <n v="0"/>
    <n v="0"/>
    <n v="0"/>
    <n v="0"/>
    <n v="0"/>
    <n v="112"/>
    <n v="14"/>
    <n v="126"/>
    <n v="105"/>
    <n v="105"/>
    <n v="60"/>
    <n v="9"/>
    <n v="2"/>
    <n v="0"/>
    <n v="12"/>
    <m/>
    <m/>
    <n v="0"/>
    <m/>
    <m/>
    <m/>
    <m/>
    <m/>
    <m/>
    <m/>
    <x v="6"/>
    <n v="419"/>
    <n v="0"/>
    <m/>
    <n v="1"/>
    <m/>
    <m/>
    <n v="12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71053"/>
    <x v="288"/>
    <n v="554"/>
    <n v="98"/>
    <n v="652"/>
    <n v="540"/>
    <n v="351"/>
    <n v="338"/>
    <n v="0"/>
    <n v="25"/>
    <n v="0"/>
    <n v="0"/>
    <n v="618"/>
    <n v="115"/>
    <n v="733"/>
    <n v="626"/>
    <n v="439"/>
    <n v="420"/>
    <n v="28"/>
    <n v="61"/>
    <n v="0"/>
    <n v="54"/>
    <n v="974"/>
    <n v="201"/>
    <n v="1175"/>
    <n v="886"/>
    <n v="841"/>
    <n v="869"/>
    <n v="0"/>
    <n v="47"/>
    <n v="0"/>
    <n v="0"/>
    <x v="1244"/>
    <n v="2361"/>
    <n v="1906"/>
    <n v="1.61711139347734"/>
    <n v="0.1927149512918255"/>
    <n v="0.50078575170246198"/>
    <n v="1175"/>
    <n v="733"/>
    <n v="652"/>
    <n v="1.6030013642564802"/>
    <n v="0.11050477489768076"/>
    <n v="0.4451063829787234"/>
    <n v="1.415335463258786"/>
    <n v="0.13738019169329074"/>
    <n v="0.3905191873589165"/>
    <n v="1.9157175398633257"/>
    <n v="0.20045558086560364"/>
    <n v="0.58263971462544595"/>
    <n v="0"/>
    <n v="1"/>
    <m/>
    <n v="2.0690476190476192"/>
    <n v="0.19523809523809524"/>
    <n v="0.6110471806674338"/>
    <n v="0.77049180327868849"/>
    <n v="0.5901639344262295"/>
    <n v="0.46808510638297873"/>
    <n v="0"/>
    <n v="1"/>
    <m/>
    <m/>
    <m/>
    <m/>
  </r>
  <r>
    <x v="7"/>
    <n v="71057"/>
    <x v="289"/>
    <n v="230"/>
    <n v="52"/>
    <n v="282"/>
    <n v="193"/>
    <n v="158"/>
    <n v="134"/>
    <n v="0"/>
    <n v="0"/>
    <n v="0"/>
    <n v="0"/>
    <n v="334"/>
    <n v="61"/>
    <n v="395"/>
    <n v="301"/>
    <n v="253"/>
    <n v="221"/>
    <n v="14"/>
    <n v="0"/>
    <n v="0"/>
    <n v="11"/>
    <n v="477"/>
    <n v="136"/>
    <n v="613"/>
    <n v="357"/>
    <n v="442"/>
    <n v="350"/>
    <n v="0"/>
    <n v="0"/>
    <n v="0"/>
    <n v="0"/>
    <x v="508"/>
    <n v="1195"/>
    <n v="767"/>
    <n v="1.4744769874476988"/>
    <n v="0.35815899581589961"/>
    <n v="0.56469920544835417"/>
    <n v="613"/>
    <n v="395"/>
    <n v="282"/>
    <n v="1.5518987341772152"/>
    <n v="0.28607594936708863"/>
    <n v="0.53996737357259383"/>
    <n v="1.1860465116279071"/>
    <n v="0.35880398671096347"/>
    <n v="0.45938375350140054"/>
    <n v="1.7470355731225296"/>
    <n v="0.37549407114624506"/>
    <n v="0.64253393665158376"/>
    <n v="0"/>
    <n v="1"/>
    <m/>
    <n v="1.5837104072398189"/>
    <n v="0.39366515837104071"/>
    <n v="0.6171428571428571"/>
    <m/>
    <m/>
    <m/>
    <n v="0"/>
    <n v="1"/>
    <m/>
    <m/>
    <m/>
    <m/>
  </r>
  <r>
    <x v="7"/>
    <n v="71066"/>
    <x v="290"/>
    <n v="185"/>
    <n v="20"/>
    <n v="205"/>
    <n v="170"/>
    <n v="110"/>
    <n v="49"/>
    <n v="0"/>
    <n v="0"/>
    <n v="0"/>
    <n v="0"/>
    <n v="372"/>
    <n v="52"/>
    <n v="424"/>
    <n v="342"/>
    <n v="317"/>
    <n v="259"/>
    <n v="35"/>
    <n v="0"/>
    <n v="0"/>
    <n v="30"/>
    <n v="290"/>
    <n v="38"/>
    <n v="328"/>
    <n v="223"/>
    <n v="203"/>
    <n v="107"/>
    <n v="0"/>
    <n v="0"/>
    <n v="0"/>
    <n v="0"/>
    <x v="130"/>
    <n v="1407"/>
    <n v="534"/>
    <n v="0.61194029850746268"/>
    <n v="0.6204690831556503"/>
    <n v="0.37979094076655051"/>
    <n v="328"/>
    <n v="424"/>
    <n v="205"/>
    <n v="0.77358490566037741"/>
    <n v="0.51650943396226412"/>
    <n v="0.375"/>
    <n v="0.65204678362573099"/>
    <n v="0.50292397660818711"/>
    <n v="0.23766816143497757"/>
    <n v="0.64037854889589907"/>
    <n v="0.65299684542586756"/>
    <n v="0.45812807881773399"/>
    <n v="0"/>
    <n v="1"/>
    <m/>
    <n v="0.41312741312741313"/>
    <n v="0.81081081081081086"/>
    <n v="0.54205607476635509"/>
    <m/>
    <m/>
    <m/>
    <n v="0"/>
    <n v="1"/>
    <m/>
    <m/>
    <m/>
    <m/>
  </r>
  <r>
    <x v="7"/>
    <n v="71067"/>
    <x v="291"/>
    <n v="0"/>
    <n v="0"/>
    <n v="0"/>
    <n v="0"/>
    <n v="0"/>
    <n v="0"/>
    <n v="0"/>
    <n v="0"/>
    <n v="0"/>
    <n v="0"/>
    <n v="117"/>
    <n v="13"/>
    <n v="130"/>
    <n v="123"/>
    <n v="121"/>
    <n v="96"/>
    <n v="14"/>
    <n v="1"/>
    <n v="0"/>
    <n v="5"/>
    <m/>
    <m/>
    <n v="0"/>
    <m/>
    <m/>
    <m/>
    <m/>
    <m/>
    <m/>
    <m/>
    <x v="6"/>
    <n v="490"/>
    <n v="0"/>
    <m/>
    <n v="1"/>
    <m/>
    <m/>
    <n v="13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71069"/>
    <x v="292"/>
    <n v="0"/>
    <n v="0"/>
    <n v="0"/>
    <n v="0"/>
    <n v="0"/>
    <n v="0"/>
    <n v="0"/>
    <n v="0"/>
    <n v="0"/>
    <n v="0"/>
    <n v="156"/>
    <n v="38"/>
    <n v="194"/>
    <n v="142"/>
    <n v="150"/>
    <n v="126"/>
    <n v="7"/>
    <n v="0"/>
    <n v="0"/>
    <n v="13"/>
    <m/>
    <m/>
    <n v="0"/>
    <m/>
    <m/>
    <m/>
    <m/>
    <m/>
    <m/>
    <m/>
    <x v="6"/>
    <n v="632"/>
    <n v="0"/>
    <m/>
    <n v="1"/>
    <m/>
    <m/>
    <n v="19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71070"/>
    <x v="293"/>
    <n v="332"/>
    <n v="50"/>
    <n v="382"/>
    <n v="322"/>
    <n v="188"/>
    <n v="140"/>
    <n v="0"/>
    <n v="0"/>
    <n v="0"/>
    <n v="0"/>
    <n v="577"/>
    <n v="122"/>
    <n v="699"/>
    <n v="524"/>
    <n v="471"/>
    <n v="481"/>
    <n v="42"/>
    <n v="12"/>
    <n v="0"/>
    <n v="39"/>
    <n v="514"/>
    <n v="65"/>
    <n v="579"/>
    <n v="532"/>
    <n v="307"/>
    <n v="193"/>
    <n v="0"/>
    <n v="0"/>
    <n v="0"/>
    <n v="0"/>
    <x v="1245"/>
    <n v="2268"/>
    <n v="1032"/>
    <n v="0.71031746031746035"/>
    <n v="0.544973544973545"/>
    <n v="0.35940409683426444"/>
    <n v="579"/>
    <n v="699"/>
    <n v="382"/>
    <n v="0.8283261802575107"/>
    <n v="0.45350500715307585"/>
    <n v="0.34024179620034545"/>
    <n v="1.0152671755725191"/>
    <n v="0.38549618320610685"/>
    <n v="0.39473684210526316"/>
    <n v="0.65180467091295113"/>
    <n v="0.60084925690021229"/>
    <n v="0.38762214983713356"/>
    <n v="0"/>
    <n v="1"/>
    <m/>
    <n v="0.40124740124740127"/>
    <n v="0.70893970893970892"/>
    <n v="0.27461139896373055"/>
    <n v="0"/>
    <n v="1"/>
    <m/>
    <n v="0"/>
    <n v="1"/>
    <m/>
    <m/>
    <m/>
    <m/>
  </r>
  <r>
    <x v="7"/>
    <n v="72003"/>
    <x v="294"/>
    <n v="79"/>
    <n v="17"/>
    <n v="96"/>
    <n v="0"/>
    <n v="38"/>
    <n v="12"/>
    <n v="0"/>
    <n v="0"/>
    <n v="0"/>
    <n v="0"/>
    <n v="213"/>
    <n v="53"/>
    <n v="266"/>
    <n v="186"/>
    <n v="237"/>
    <n v="166"/>
    <n v="25"/>
    <n v="3"/>
    <n v="0"/>
    <n v="19"/>
    <n v="146"/>
    <n v="45"/>
    <n v="191"/>
    <n v="0"/>
    <n v="151"/>
    <n v="69"/>
    <n v="0"/>
    <n v="0"/>
    <n v="0"/>
    <n v="0"/>
    <x v="345"/>
    <n v="902"/>
    <n v="146"/>
    <n v="0.45565410199556539"/>
    <n v="0.83813747228381374"/>
    <n v="0.64476885644768855"/>
    <n v="191"/>
    <n v="266"/>
    <n v="96"/>
    <n v="0.71804511278195493"/>
    <n v="0.63909774436090228"/>
    <n v="0.49738219895287961"/>
    <n v="0"/>
    <n v="1"/>
    <m/>
    <n v="0.6371308016877637"/>
    <n v="0.83966244725738393"/>
    <n v="0.7483443708609272"/>
    <n v="0"/>
    <n v="1"/>
    <m/>
    <n v="0.41566265060240964"/>
    <n v="0.92771084337349397"/>
    <n v="0.82608695652173914"/>
    <n v="0"/>
    <n v="1"/>
    <m/>
    <n v="0"/>
    <n v="1"/>
    <m/>
    <m/>
    <m/>
    <m/>
  </r>
  <r>
    <x v="7"/>
    <n v="72004"/>
    <x v="295"/>
    <n v="204"/>
    <n v="25"/>
    <n v="229"/>
    <n v="173"/>
    <n v="157"/>
    <n v="136"/>
    <n v="0"/>
    <n v="0"/>
    <n v="0"/>
    <n v="0"/>
    <n v="243"/>
    <n v="43"/>
    <n v="286"/>
    <n v="202"/>
    <n v="235"/>
    <n v="214"/>
    <n v="25"/>
    <n v="1"/>
    <n v="0"/>
    <n v="17"/>
    <n v="528"/>
    <n v="99"/>
    <n v="627"/>
    <n v="480"/>
    <n v="602"/>
    <n v="443"/>
    <n v="0"/>
    <n v="0"/>
    <n v="0"/>
    <n v="0"/>
    <x v="1246"/>
    <n v="980"/>
    <n v="695"/>
    <n v="2.1959183673469389"/>
    <n v="0.29081632653061223"/>
    <n v="0.67704460966542745"/>
    <n v="627"/>
    <n v="286"/>
    <n v="229"/>
    <n v="2.1923076923076925"/>
    <n v="0.1993006993006993"/>
    <n v="0.63476874003189787"/>
    <n v="2.3762376237623761"/>
    <n v="0.14356435643564355"/>
    <n v="0.63958333333333328"/>
    <n v="2.5617021276595744"/>
    <n v="0.33191489361702126"/>
    <n v="0.73920265780730898"/>
    <n v="0"/>
    <n v="1"/>
    <m/>
    <n v="2.0700934579439254"/>
    <n v="0.3644859813084112"/>
    <n v="0.69300225733634313"/>
    <n v="0"/>
    <n v="1"/>
    <m/>
    <n v="0"/>
    <n v="1"/>
    <m/>
    <m/>
    <m/>
    <m/>
  </r>
  <r>
    <x v="7"/>
    <n v="72018"/>
    <x v="296"/>
    <n v="120"/>
    <n v="26"/>
    <n v="146"/>
    <n v="0"/>
    <n v="0"/>
    <n v="0"/>
    <n v="0"/>
    <n v="0"/>
    <n v="0"/>
    <n v="0"/>
    <n v="232"/>
    <n v="55"/>
    <n v="287"/>
    <n v="204"/>
    <n v="191"/>
    <n v="191"/>
    <n v="9"/>
    <n v="1"/>
    <n v="0"/>
    <n v="9"/>
    <n v="168"/>
    <n v="174"/>
    <n v="342"/>
    <n v="0"/>
    <n v="0"/>
    <n v="0"/>
    <n v="0"/>
    <n v="0"/>
    <n v="0"/>
    <n v="0"/>
    <x v="1247"/>
    <n v="892"/>
    <n v="146"/>
    <n v="0.38340807174887892"/>
    <n v="0.83632286995515692"/>
    <n v="0.57309941520467833"/>
    <n v="342"/>
    <n v="287"/>
    <n v="146"/>
    <n v="1.1916376306620209"/>
    <n v="0.49128919860627179"/>
    <n v="0.57309941520467833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7"/>
    <n v="72020"/>
    <x v="297"/>
    <n v="499"/>
    <n v="85"/>
    <n v="584"/>
    <n v="363"/>
    <n v="457"/>
    <n v="241"/>
    <n v="0"/>
    <n v="0"/>
    <n v="0"/>
    <n v="0"/>
    <n v="579"/>
    <n v="125"/>
    <n v="704"/>
    <n v="417"/>
    <n v="599"/>
    <n v="467"/>
    <n v="32"/>
    <n v="6"/>
    <n v="0"/>
    <n v="32"/>
    <n v="539"/>
    <n v="113"/>
    <n v="652"/>
    <n v="381"/>
    <n v="545"/>
    <n v="317"/>
    <n v="0"/>
    <n v="0"/>
    <n v="0"/>
    <n v="0"/>
    <x v="1248"/>
    <n v="2257"/>
    <n v="1645"/>
    <n v="0.83961010190518393"/>
    <n v="0.27115640230394328"/>
    <n v="0.13192612137203166"/>
    <n v="652"/>
    <n v="704"/>
    <n v="584"/>
    <n v="0.92613636363636365"/>
    <n v="0.17045454545454544"/>
    <n v="0.10429447852760736"/>
    <n v="0.91366906474820142"/>
    <n v="0.12949640287769784"/>
    <n v="4.7244094488188976E-2"/>
    <n v="0.90984974958263776"/>
    <n v="0.23706176961602671"/>
    <n v="0.16146788990825689"/>
    <n v="0"/>
    <n v="1"/>
    <m/>
    <n v="0.67880085653104927"/>
    <n v="0.48394004282655245"/>
    <n v="0.23974763406940064"/>
    <n v="0"/>
    <n v="1"/>
    <m/>
    <n v="0"/>
    <n v="1"/>
    <m/>
    <m/>
    <m/>
    <m/>
  </r>
  <r>
    <x v="7"/>
    <n v="72021"/>
    <x v="298"/>
    <n v="274"/>
    <n v="60"/>
    <n v="334"/>
    <n v="332"/>
    <n v="200"/>
    <n v="203"/>
    <n v="0"/>
    <n v="0"/>
    <n v="0"/>
    <n v="0"/>
    <n v="385"/>
    <n v="75"/>
    <n v="460"/>
    <n v="443"/>
    <n v="303"/>
    <n v="351"/>
    <n v="24"/>
    <n v="5"/>
    <n v="0"/>
    <n v="11"/>
    <n v="606"/>
    <n v="203"/>
    <n v="809"/>
    <n v="706"/>
    <n v="761"/>
    <n v="1195"/>
    <n v="0"/>
    <n v="0"/>
    <n v="0"/>
    <n v="0"/>
    <x v="1249"/>
    <n v="1597"/>
    <n v="1069"/>
    <n v="2.1734502191609266"/>
    <n v="0.33061991233562932"/>
    <n v="0.69201959089599541"/>
    <n v="809"/>
    <n v="460"/>
    <n v="334"/>
    <n v="1.758695652173913"/>
    <n v="0.27391304347826084"/>
    <n v="0.58714462299134729"/>
    <n v="1.5936794582392777"/>
    <n v="0.25056433408577877"/>
    <n v="0.52974504249291787"/>
    <n v="2.5115511551155114"/>
    <n v="0.33993399339933994"/>
    <n v="0.73718791064388967"/>
    <n v="0"/>
    <n v="1"/>
    <m/>
    <n v="3.4045584045584047"/>
    <n v="0.42165242165242167"/>
    <n v="0.83012552301255227"/>
    <n v="0"/>
    <n v="1"/>
    <m/>
    <n v="0"/>
    <n v="1"/>
    <m/>
    <m/>
    <m/>
    <m/>
  </r>
  <r>
    <x v="3"/>
    <n v="72043"/>
    <x v="318"/>
    <n v="486"/>
    <n v="121"/>
    <n v="607"/>
    <n v="485"/>
    <n v="397"/>
    <n v="396"/>
    <n v="22"/>
    <n v="22"/>
    <n v="0"/>
    <n v="9"/>
    <n v="746"/>
    <n v="163"/>
    <n v="909"/>
    <n v="802"/>
    <n v="662"/>
    <n v="584"/>
    <n v="53"/>
    <n v="23"/>
    <n v="0"/>
    <n v="73"/>
    <n v="785"/>
    <n v="250"/>
    <n v="1035"/>
    <n v="775"/>
    <n v="739"/>
    <n v="838"/>
    <n v="48"/>
    <n v="39"/>
    <n v="0"/>
    <n v="19"/>
    <x v="1250"/>
    <n v="3106"/>
    <n v="1938"/>
    <n v="1.1245975531229877"/>
    <n v="0.37604636188023183"/>
    <n v="0.4451760664185514"/>
    <n v="1035"/>
    <n v="909"/>
    <n v="607"/>
    <n v="1.1386138613861385"/>
    <n v="0.33223322332233224"/>
    <n v="0.41352657004830917"/>
    <n v="0.96633416458852872"/>
    <n v="0.39526184538653364"/>
    <n v="0.37419354838709679"/>
    <n v="1.1163141993957704"/>
    <n v="0.40030211480362538"/>
    <n v="0.46278755074424899"/>
    <n v="0.90566037735849059"/>
    <n v="0.58490566037735847"/>
    <n v="0.54166666666666663"/>
    <n v="1.4349315068493151"/>
    <n v="0.32191780821917809"/>
    <n v="0.52744630071599041"/>
    <n v="1.6956521739130435"/>
    <n v="4.3478260869565216E-2"/>
    <n v="0.4358974358974359"/>
    <n v="0.26027397260273971"/>
    <n v="0.87671232876712324"/>
    <n v="0.52631578947368418"/>
    <m/>
    <m/>
    <m/>
  </r>
  <r>
    <x v="7"/>
    <n v="72037"/>
    <x v="300"/>
    <n v="86"/>
    <n v="0"/>
    <n v="86"/>
    <n v="122"/>
    <n v="45"/>
    <n v="0"/>
    <n v="0"/>
    <n v="0"/>
    <n v="0"/>
    <n v="0"/>
    <n v="226"/>
    <n v="38"/>
    <n v="264"/>
    <n v="264"/>
    <n v="227"/>
    <n v="208"/>
    <n v="17"/>
    <n v="1"/>
    <n v="0"/>
    <n v="14"/>
    <n v="119"/>
    <n v="0"/>
    <n v="119"/>
    <n v="160"/>
    <n v="61"/>
    <n v="0"/>
    <n v="0"/>
    <n v="0"/>
    <n v="0"/>
    <n v="0"/>
    <x v="864"/>
    <n v="995"/>
    <n v="253"/>
    <n v="0.34170854271356782"/>
    <n v="0.74572864321608046"/>
    <n v="0.25588235294117645"/>
    <n v="119"/>
    <n v="264"/>
    <n v="86"/>
    <n v="0.45075757575757575"/>
    <n v="0.6742424242424242"/>
    <n v="0.27731092436974791"/>
    <n v="0.60606060606060608"/>
    <n v="0.53787878787878785"/>
    <n v="0.23749999999999999"/>
    <n v="0.2687224669603524"/>
    <n v="0.80176211453744495"/>
    <n v="0.26229508196721313"/>
    <n v="0"/>
    <n v="1"/>
    <m/>
    <n v="0"/>
    <n v="1"/>
    <m/>
    <n v="0"/>
    <n v="1"/>
    <m/>
    <n v="0"/>
    <n v="1"/>
    <m/>
    <m/>
    <m/>
    <m/>
  </r>
  <r>
    <x v="7"/>
    <n v="72038"/>
    <x v="301"/>
    <n v="119"/>
    <n v="0"/>
    <n v="119"/>
    <n v="161"/>
    <n v="21"/>
    <n v="0"/>
    <n v="0"/>
    <n v="0"/>
    <n v="0"/>
    <n v="0"/>
    <n v="209"/>
    <n v="36"/>
    <n v="245"/>
    <n v="210"/>
    <n v="191"/>
    <n v="146"/>
    <n v="9"/>
    <n v="1"/>
    <n v="0"/>
    <n v="20"/>
    <n v="374"/>
    <n v="0"/>
    <n v="374"/>
    <n v="581"/>
    <n v="65"/>
    <n v="0"/>
    <n v="0"/>
    <n v="0"/>
    <n v="0"/>
    <n v="0"/>
    <x v="701"/>
    <n v="822"/>
    <n v="301"/>
    <n v="1.2408759124087592"/>
    <n v="0.63381995133819946"/>
    <n v="0.70490196078431377"/>
    <n v="374"/>
    <n v="245"/>
    <n v="119"/>
    <n v="1.5265306122448981"/>
    <n v="0.51428571428571423"/>
    <n v="0.68181818181818177"/>
    <n v="2.7666666666666666"/>
    <n v="0.23333333333333334"/>
    <n v="0.72289156626506024"/>
    <n v="0.34031413612565448"/>
    <n v="0.89005235602094246"/>
    <n v="0.67692307692307696"/>
    <n v="0"/>
    <n v="1"/>
    <m/>
    <n v="0"/>
    <n v="1"/>
    <m/>
    <n v="0"/>
    <n v="1"/>
    <m/>
    <n v="0"/>
    <n v="1"/>
    <m/>
    <m/>
    <m/>
    <m/>
  </r>
  <r>
    <x v="7"/>
    <n v="72039"/>
    <x v="302"/>
    <n v="236"/>
    <n v="60"/>
    <n v="296"/>
    <n v="154"/>
    <n v="238"/>
    <n v="123"/>
    <n v="0"/>
    <n v="0"/>
    <n v="0"/>
    <n v="0"/>
    <n v="531"/>
    <n v="108"/>
    <n v="639"/>
    <n v="457"/>
    <n v="482"/>
    <n v="455"/>
    <n v="39"/>
    <n v="8"/>
    <n v="0"/>
    <n v="52"/>
    <n v="322"/>
    <n v="101"/>
    <n v="423"/>
    <n v="176"/>
    <n v="483"/>
    <n v="310"/>
    <n v="0"/>
    <n v="0"/>
    <n v="0"/>
    <n v="0"/>
    <x v="1251"/>
    <n v="2132"/>
    <n v="811"/>
    <n v="0.65290806754221387"/>
    <n v="0.6196060037523452"/>
    <n v="0.41738505747126436"/>
    <n v="423"/>
    <n v="639"/>
    <n v="296"/>
    <n v="0.6619718309859155"/>
    <n v="0.53677621283255084"/>
    <n v="0.30023640661938533"/>
    <n v="0.3851203501094092"/>
    <n v="0.66301969365426694"/>
    <n v="0.125"/>
    <n v="1.0020746887966805"/>
    <n v="0.50622406639004147"/>
    <n v="0.50724637681159424"/>
    <n v="0"/>
    <n v="1"/>
    <m/>
    <n v="0.68131868131868134"/>
    <n v="0.72967032967032963"/>
    <n v="0.60322580645161294"/>
    <n v="0"/>
    <n v="1"/>
    <m/>
    <n v="0"/>
    <n v="1"/>
    <m/>
    <m/>
    <m/>
    <m/>
  </r>
  <r>
    <x v="7"/>
    <n v="72041"/>
    <x v="303"/>
    <n v="260"/>
    <n v="28"/>
    <n v="288"/>
    <n v="226"/>
    <n v="148"/>
    <n v="67"/>
    <n v="0"/>
    <n v="0"/>
    <n v="0"/>
    <n v="0"/>
    <n v="382"/>
    <n v="75"/>
    <n v="457"/>
    <n v="290"/>
    <n v="322"/>
    <n v="271"/>
    <n v="17"/>
    <n v="4"/>
    <n v="0"/>
    <n v="10"/>
    <n v="524"/>
    <n v="42"/>
    <n v="566"/>
    <n v="461"/>
    <n v="261"/>
    <n v="124"/>
    <n v="0"/>
    <n v="0"/>
    <n v="0"/>
    <n v="0"/>
    <x v="729"/>
    <n v="1371"/>
    <n v="729"/>
    <n v="1.0299051787016775"/>
    <n v="0.46827133479212252"/>
    <n v="0.48371104815864024"/>
    <n v="566"/>
    <n v="457"/>
    <n v="288"/>
    <n v="1.2385120350109409"/>
    <n v="0.36980306345733044"/>
    <n v="0.49116607773851589"/>
    <n v="1.5896551724137931"/>
    <n v="0.22068965517241379"/>
    <n v="0.50976138828633411"/>
    <n v="0.81055900621118016"/>
    <n v="0.54037267080745344"/>
    <n v="0.43295019157088122"/>
    <n v="0"/>
    <n v="1"/>
    <m/>
    <n v="0.45756457564575648"/>
    <n v="0.75276752767527677"/>
    <n v="0.45967741935483869"/>
    <n v="0"/>
    <n v="1"/>
    <m/>
    <n v="0"/>
    <n v="1"/>
    <m/>
    <m/>
    <m/>
    <m/>
  </r>
  <r>
    <x v="7"/>
    <n v="72042"/>
    <x v="304"/>
    <n v="95"/>
    <n v="11"/>
    <n v="106"/>
    <n v="0"/>
    <n v="0"/>
    <n v="0"/>
    <n v="0"/>
    <n v="0"/>
    <n v="0"/>
    <n v="0"/>
    <n v="423"/>
    <n v="70"/>
    <n v="493"/>
    <n v="400"/>
    <n v="397"/>
    <n v="312"/>
    <n v="40"/>
    <n v="1"/>
    <n v="0"/>
    <n v="12"/>
    <n v="107"/>
    <n v="14"/>
    <n v="121"/>
    <n v="0"/>
    <n v="0"/>
    <n v="0"/>
    <n v="0"/>
    <n v="0"/>
    <n v="0"/>
    <n v="0"/>
    <x v="1252"/>
    <n v="1655"/>
    <n v="106"/>
    <n v="7.3111782477341389E-2"/>
    <n v="0.93595166163141996"/>
    <n v="0.12396694214876033"/>
    <n v="121"/>
    <n v="493"/>
    <n v="106"/>
    <n v="0.24543610547667344"/>
    <n v="0.78498985801217036"/>
    <n v="0.12396694214876033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4"/>
    <n v="72043"/>
    <x v="318"/>
    <n v="514"/>
    <n v="121"/>
    <n v="635"/>
    <n v="488"/>
    <n v="377"/>
    <n v="411"/>
    <n v="17"/>
    <n v="29"/>
    <n v="0"/>
    <n v="11"/>
    <n v="763"/>
    <n v="168"/>
    <n v="931"/>
    <n v="802"/>
    <n v="659"/>
    <n v="600"/>
    <n v="51"/>
    <n v="37"/>
    <n v="0"/>
    <n v="84"/>
    <n v="801"/>
    <n v="241"/>
    <n v="1042"/>
    <n v="770"/>
    <n v="732"/>
    <n v="862"/>
    <n v="49"/>
    <n v="56"/>
    <n v="0"/>
    <n v="30"/>
    <x v="1253"/>
    <m/>
    <m/>
    <m/>
    <m/>
    <m/>
    <n v="1042"/>
    <n v="931"/>
    <n v="635"/>
    <n v="1.1192266380236304"/>
    <n v="0.31793770139634803"/>
    <n v="0.390595009596929"/>
    <n v="0.96009975062344144"/>
    <n v="0.39152119700748128"/>
    <n v="0.36623376623376624"/>
    <n v="1.110773899848255"/>
    <n v="0.42792109256449168"/>
    <n v="0.4849726775956284"/>
    <n v="0.96078431372549022"/>
    <n v="0.66666666666666663"/>
    <n v="0.65306122448979587"/>
    <n v="1.4366666666666668"/>
    <n v="0.315"/>
    <n v="0.52320185614849191"/>
    <n v="1.5135135135135136"/>
    <n v="0.21621621621621623"/>
    <n v="0.48214285714285715"/>
    <n v="0.35714285714285715"/>
    <n v="0.86904761904761907"/>
    <n v="0.6333333333333333"/>
    <m/>
    <m/>
    <m/>
  </r>
  <r>
    <x v="7"/>
    <n v="73001"/>
    <x v="305"/>
    <n v="0"/>
    <n v="0"/>
    <n v="0"/>
    <n v="0"/>
    <n v="0"/>
    <n v="0"/>
    <n v="0"/>
    <n v="0"/>
    <n v="0"/>
    <n v="0"/>
    <n v="209"/>
    <n v="18"/>
    <n v="227"/>
    <n v="272"/>
    <n v="146"/>
    <n v="119"/>
    <n v="25"/>
    <n v="4"/>
    <n v="0"/>
    <n v="8"/>
    <m/>
    <m/>
    <n v="0"/>
    <m/>
    <m/>
    <m/>
    <m/>
    <m/>
    <m/>
    <m/>
    <x v="6"/>
    <n v="801"/>
    <n v="0"/>
    <m/>
    <n v="1"/>
    <m/>
    <m/>
    <n v="22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73006"/>
    <x v="306"/>
    <n v="405"/>
    <n v="83"/>
    <n v="488"/>
    <n v="420"/>
    <n v="151"/>
    <n v="182"/>
    <n v="0"/>
    <n v="0"/>
    <n v="0"/>
    <n v="0"/>
    <n v="505"/>
    <n v="112"/>
    <n v="617"/>
    <n v="495"/>
    <n v="460"/>
    <n v="418"/>
    <n v="40"/>
    <n v="5"/>
    <n v="0"/>
    <n v="42"/>
    <n v="727"/>
    <n v="163"/>
    <n v="890"/>
    <n v="734"/>
    <n v="337"/>
    <n v="417"/>
    <n v="0"/>
    <n v="0"/>
    <n v="0"/>
    <n v="0"/>
    <x v="1254"/>
    <n v="2077"/>
    <n v="1241"/>
    <n v="1.1449205584978335"/>
    <n v="0.4025036109773712"/>
    <n v="0.47813288477712362"/>
    <n v="890"/>
    <n v="617"/>
    <n v="488"/>
    <n v="1.4424635332252835"/>
    <n v="0.20907617504051865"/>
    <n v="0.45168539325842699"/>
    <n v="1.4828282828282828"/>
    <n v="0.15151515151515152"/>
    <n v="0.42779291553133514"/>
    <n v="0.7326086956521739"/>
    <n v="0.67173913043478262"/>
    <n v="0.55192878338278928"/>
    <n v="0"/>
    <n v="1"/>
    <m/>
    <n v="0.99760765550239239"/>
    <n v="0.56459330143540665"/>
    <n v="0.56354916067146288"/>
    <n v="0"/>
    <n v="1"/>
    <m/>
    <n v="0"/>
    <n v="1"/>
    <m/>
    <m/>
    <m/>
    <m/>
  </r>
  <r>
    <x v="7"/>
    <n v="73009"/>
    <x v="307"/>
    <n v="97"/>
    <n v="0"/>
    <n v="97"/>
    <n v="96"/>
    <n v="27"/>
    <n v="0"/>
    <n v="0"/>
    <n v="0"/>
    <n v="0"/>
    <n v="0"/>
    <n v="172"/>
    <n v="17"/>
    <n v="189"/>
    <n v="171"/>
    <n v="140"/>
    <n v="89"/>
    <n v="12"/>
    <n v="1"/>
    <n v="0"/>
    <n v="16"/>
    <n v="251"/>
    <n v="0"/>
    <n v="251"/>
    <n v="243"/>
    <n v="59"/>
    <n v="0"/>
    <n v="0"/>
    <n v="0"/>
    <n v="0"/>
    <n v="0"/>
    <x v="402"/>
    <n v="618"/>
    <n v="220"/>
    <n v="0.89482200647249188"/>
    <n v="0.64401294498381878"/>
    <n v="0.60216998191681737"/>
    <n v="251"/>
    <n v="189"/>
    <n v="97"/>
    <n v="1.3280423280423281"/>
    <n v="0.48677248677248675"/>
    <n v="0.61354581673306774"/>
    <n v="1.4210526315789473"/>
    <n v="0.43859649122807015"/>
    <n v="0.60493827160493829"/>
    <n v="0.42142857142857143"/>
    <n v="0.80714285714285716"/>
    <n v="0.5423728813559322"/>
    <n v="0"/>
    <n v="1"/>
    <m/>
    <n v="0"/>
    <n v="1"/>
    <m/>
    <n v="0"/>
    <n v="1"/>
    <m/>
    <n v="0"/>
    <n v="1"/>
    <m/>
    <m/>
    <m/>
    <m/>
  </r>
  <r>
    <x v="7"/>
    <n v="73022"/>
    <x v="308"/>
    <n v="0"/>
    <n v="0"/>
    <n v="0"/>
    <n v="0"/>
    <n v="0"/>
    <n v="0"/>
    <n v="0"/>
    <n v="0"/>
    <n v="0"/>
    <n v="0"/>
    <n v="126"/>
    <n v="11"/>
    <n v="137"/>
    <n v="100"/>
    <n v="95"/>
    <n v="69"/>
    <n v="3"/>
    <n v="2"/>
    <n v="0"/>
    <n v="6"/>
    <m/>
    <m/>
    <n v="0"/>
    <m/>
    <m/>
    <m/>
    <m/>
    <m/>
    <m/>
    <m/>
    <x v="6"/>
    <n v="412"/>
    <n v="0"/>
    <m/>
    <n v="1"/>
    <m/>
    <m/>
    <n v="13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73028"/>
    <x v="153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0"/>
    <m/>
    <m/>
    <n v="0"/>
    <m/>
    <m/>
    <m/>
    <m/>
    <m/>
    <m/>
    <m/>
    <x v="6"/>
    <n v="3"/>
    <n v="0"/>
    <m/>
    <n v="1"/>
    <m/>
    <m/>
    <n v="2"/>
    <n v="0"/>
    <m/>
    <n v="1"/>
    <m/>
    <m/>
    <m/>
    <m/>
    <m/>
    <m/>
    <m/>
    <m/>
    <m/>
    <m/>
    <m/>
    <n v="1"/>
    <m/>
    <m/>
    <m/>
    <m/>
    <m/>
    <m/>
    <m/>
    <m/>
    <m/>
    <m/>
  </r>
  <r>
    <x v="7"/>
    <n v="73032"/>
    <x v="309"/>
    <n v="0"/>
    <n v="0"/>
    <n v="0"/>
    <n v="0"/>
    <n v="68"/>
    <n v="39"/>
    <n v="0"/>
    <n v="0"/>
    <n v="0"/>
    <n v="0"/>
    <n v="140"/>
    <n v="28"/>
    <n v="168"/>
    <n v="160"/>
    <n v="158"/>
    <n v="101"/>
    <n v="12"/>
    <n v="0"/>
    <n v="0"/>
    <n v="20"/>
    <n v="0"/>
    <n v="0"/>
    <n v="0"/>
    <n v="0"/>
    <n v="279"/>
    <n v="175"/>
    <n v="0"/>
    <n v="0"/>
    <n v="0"/>
    <n v="0"/>
    <x v="978"/>
    <n v="619"/>
    <n v="107"/>
    <n v="0.7334410339256866"/>
    <n v="0.82714054927302105"/>
    <n v="0.76431718061674003"/>
    <n v="0"/>
    <n v="168"/>
    <n v="0"/>
    <n v="0"/>
    <n v="1"/>
    <m/>
    <n v="0"/>
    <n v="1"/>
    <m/>
    <n v="1.7658227848101267"/>
    <n v="0.569620253164557"/>
    <n v="0.75627240143369179"/>
    <n v="0"/>
    <n v="1"/>
    <m/>
    <n v="1.7326732673267327"/>
    <n v="0.61386138613861385"/>
    <n v="0.77714285714285714"/>
    <m/>
    <m/>
    <m/>
    <n v="0"/>
    <n v="1"/>
    <m/>
    <m/>
    <m/>
    <m/>
  </r>
  <r>
    <x v="7"/>
    <n v="73040"/>
    <x v="310"/>
    <n v="0"/>
    <n v="0"/>
    <n v="0"/>
    <n v="0"/>
    <n v="0"/>
    <n v="0"/>
    <n v="0"/>
    <n v="0"/>
    <n v="0"/>
    <n v="0"/>
    <n v="142"/>
    <n v="22"/>
    <n v="164"/>
    <n v="146"/>
    <n v="107"/>
    <n v="79"/>
    <n v="11"/>
    <n v="0"/>
    <n v="0"/>
    <n v="15"/>
    <m/>
    <m/>
    <n v="0"/>
    <m/>
    <m/>
    <m/>
    <m/>
    <m/>
    <m/>
    <m/>
    <x v="6"/>
    <n v="522"/>
    <n v="0"/>
    <m/>
    <n v="1"/>
    <m/>
    <m/>
    <n v="16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7"/>
    <n v="73042"/>
    <x v="311"/>
    <n v="290"/>
    <n v="51"/>
    <n v="341"/>
    <n v="263"/>
    <n v="237"/>
    <n v="226"/>
    <n v="0"/>
    <n v="0"/>
    <n v="0"/>
    <n v="0"/>
    <n v="371"/>
    <n v="66"/>
    <n v="437"/>
    <n v="342"/>
    <n v="350"/>
    <n v="347"/>
    <n v="31"/>
    <n v="28"/>
    <n v="0"/>
    <n v="31"/>
    <n v="454"/>
    <n v="128"/>
    <n v="582"/>
    <n v="362"/>
    <n v="383"/>
    <n v="433"/>
    <n v="0"/>
    <n v="0"/>
    <n v="0"/>
    <n v="0"/>
    <x v="1255"/>
    <n v="1566"/>
    <n v="1067"/>
    <n v="1.1238825031928481"/>
    <n v="0.31864623243933587"/>
    <n v="0.39374999999999999"/>
    <n v="582"/>
    <n v="437"/>
    <n v="341"/>
    <n v="1.3318077803203661"/>
    <n v="0.21967963386727687"/>
    <n v="0.41408934707903783"/>
    <n v="1.0584795321637428"/>
    <n v="0.23099415204678361"/>
    <n v="0.27348066298342544"/>
    <n v="1.0942857142857143"/>
    <n v="0.32285714285714284"/>
    <n v="0.38120104438642299"/>
    <n v="0"/>
    <n v="1"/>
    <m/>
    <n v="1.2478386167146973"/>
    <n v="0.34870317002881845"/>
    <n v="0.47806004618937642"/>
    <n v="0"/>
    <n v="1"/>
    <m/>
    <n v="0"/>
    <n v="1"/>
    <m/>
    <m/>
    <m/>
    <m/>
  </r>
  <r>
    <x v="7"/>
    <n v="73066"/>
    <x v="312"/>
    <n v="0"/>
    <n v="0"/>
    <n v="0"/>
    <n v="0"/>
    <n v="0"/>
    <n v="0"/>
    <n v="0"/>
    <n v="0"/>
    <n v="0"/>
    <n v="0"/>
    <n v="245"/>
    <n v="45"/>
    <n v="290"/>
    <n v="259"/>
    <n v="184"/>
    <n v="163"/>
    <n v="10"/>
    <n v="5"/>
    <n v="0"/>
    <n v="20"/>
    <m/>
    <m/>
    <n v="0"/>
    <m/>
    <m/>
    <m/>
    <m/>
    <m/>
    <m/>
    <m/>
    <x v="6"/>
    <n v="931"/>
    <n v="0"/>
    <m/>
    <n v="1"/>
    <m/>
    <m/>
    <n v="29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73083"/>
    <x v="313"/>
    <n v="406"/>
    <n v="93"/>
    <n v="499"/>
    <n v="384"/>
    <n v="359"/>
    <n v="309"/>
    <n v="0"/>
    <n v="0"/>
    <n v="0"/>
    <n v="0"/>
    <n v="454"/>
    <n v="99"/>
    <n v="553"/>
    <n v="426"/>
    <n v="426"/>
    <n v="391"/>
    <n v="14"/>
    <n v="9"/>
    <n v="0"/>
    <n v="41"/>
    <n v="718"/>
    <n v="193"/>
    <n v="911"/>
    <n v="660"/>
    <n v="726"/>
    <n v="660"/>
    <n v="0"/>
    <n v="0"/>
    <n v="0"/>
    <n v="0"/>
    <x v="1082"/>
    <n v="1860"/>
    <n v="1551"/>
    <n v="1.5897849462365592"/>
    <n v="0.16612903225806452"/>
    <n v="0.47548190733851875"/>
    <n v="911"/>
    <n v="553"/>
    <n v="499"/>
    <n v="1.647377938517179"/>
    <n v="9.7649186256781192E-2"/>
    <n v="0.45225027442371019"/>
    <n v="1.5492957746478873"/>
    <n v="9.8591549295774641E-2"/>
    <n v="0.41818181818181815"/>
    <n v="1.704225352112676"/>
    <n v="0.15727699530516431"/>
    <n v="0.50550964187327818"/>
    <n v="0"/>
    <n v="1"/>
    <m/>
    <n v="1.6879795396419437"/>
    <n v="0.20971867007672634"/>
    <n v="0.53181818181818186"/>
    <n v="0"/>
    <n v="1"/>
    <m/>
    <n v="0"/>
    <n v="1"/>
    <m/>
    <m/>
    <m/>
    <m/>
  </r>
  <r>
    <x v="7"/>
    <n v="73098"/>
    <x v="314"/>
    <n v="0"/>
    <n v="0"/>
    <n v="0"/>
    <n v="0"/>
    <n v="0"/>
    <n v="0"/>
    <n v="0"/>
    <n v="0"/>
    <n v="0"/>
    <n v="0"/>
    <n v="127"/>
    <n v="18"/>
    <n v="145"/>
    <n v="122"/>
    <n v="96"/>
    <n v="70"/>
    <n v="2"/>
    <n v="1"/>
    <n v="0"/>
    <n v="18"/>
    <m/>
    <m/>
    <n v="0"/>
    <m/>
    <m/>
    <m/>
    <m/>
    <m/>
    <m/>
    <m/>
    <x v="6"/>
    <n v="454"/>
    <n v="0"/>
    <m/>
    <n v="1"/>
    <m/>
    <m/>
    <n v="14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73107"/>
    <x v="315"/>
    <n v="339"/>
    <n v="154"/>
    <n v="493"/>
    <n v="247"/>
    <n v="429"/>
    <n v="407"/>
    <n v="0"/>
    <n v="17"/>
    <n v="0"/>
    <n v="0"/>
    <n v="562"/>
    <n v="177"/>
    <n v="739"/>
    <n v="438"/>
    <n v="577"/>
    <n v="595"/>
    <n v="42"/>
    <n v="17"/>
    <n v="0"/>
    <n v="39"/>
    <n v="458"/>
    <n v="241"/>
    <n v="699"/>
    <n v="289"/>
    <n v="625"/>
    <n v="639"/>
    <n v="0"/>
    <n v="63"/>
    <n v="0"/>
    <n v="0"/>
    <x v="1256"/>
    <n v="2447"/>
    <n v="1593"/>
    <n v="0.9460563955864324"/>
    <n v="0.3489987740089906"/>
    <n v="0.31187904967602592"/>
    <n v="699"/>
    <n v="739"/>
    <n v="493"/>
    <n v="0.94587280108254401"/>
    <n v="0.33288227334235454"/>
    <n v="0.29470672389127323"/>
    <n v="0.65981735159817356"/>
    <n v="0.4360730593607306"/>
    <n v="0.1453287197231834"/>
    <n v="1.0831889081455806"/>
    <n v="0.25649913344887348"/>
    <n v="0.31359999999999999"/>
    <n v="0"/>
    <n v="1"/>
    <m/>
    <n v="1.0739495798319327"/>
    <n v="0.31596638655462184"/>
    <n v="0.36306729264475746"/>
    <n v="3.7058823529411766"/>
    <n v="0"/>
    <n v="0.73015873015873012"/>
    <n v="0"/>
    <n v="1"/>
    <m/>
    <m/>
    <m/>
    <m/>
  </r>
  <r>
    <x v="7"/>
    <n v="73109"/>
    <x v="316"/>
    <n v="40"/>
    <n v="0"/>
    <n v="40"/>
    <n v="39"/>
    <n v="10"/>
    <n v="0"/>
    <n v="0"/>
    <n v="0"/>
    <n v="0"/>
    <n v="0"/>
    <n v="46"/>
    <n v="5"/>
    <n v="51"/>
    <n v="44"/>
    <n v="33"/>
    <n v="22"/>
    <n v="1"/>
    <n v="0"/>
    <n v="0"/>
    <n v="1"/>
    <n v="128"/>
    <n v="0"/>
    <n v="128"/>
    <n v="140"/>
    <n v="51"/>
    <n v="0"/>
    <n v="0"/>
    <n v="0"/>
    <n v="0"/>
    <n v="0"/>
    <x v="1257"/>
    <n v="152"/>
    <n v="89"/>
    <n v="2.0986842105263159"/>
    <n v="0.41447368421052633"/>
    <n v="0.72100313479623823"/>
    <n v="128"/>
    <n v="51"/>
    <n v="40"/>
    <n v="2.5098039215686274"/>
    <n v="0.21568627450980393"/>
    <n v="0.6875"/>
    <n v="3.1818181818181817"/>
    <n v="0.11363636363636363"/>
    <n v="0.72142857142857142"/>
    <n v="1.5454545454545454"/>
    <n v="0.69696969696969702"/>
    <n v="0.80392156862745101"/>
    <n v="0"/>
    <n v="1"/>
    <m/>
    <n v="0"/>
    <n v="1"/>
    <m/>
    <m/>
    <m/>
    <m/>
    <n v="0"/>
    <n v="1"/>
    <m/>
    <m/>
    <m/>
    <m/>
  </r>
  <r>
    <x v="7"/>
    <n v="83055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"/>
    <n v="84068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"/>
    <n v="88888"/>
    <x v="153"/>
    <n v="0"/>
    <n v="0"/>
    <n v="0"/>
    <n v="0"/>
    <n v="0"/>
    <n v="0"/>
    <n v="0"/>
    <n v="0"/>
    <n v="0"/>
    <n v="0"/>
    <n v="659"/>
    <n v="465"/>
    <n v="1124"/>
    <n v="439"/>
    <n v="787"/>
    <n v="1688"/>
    <n v="57"/>
    <n v="2"/>
    <n v="0"/>
    <n v="25"/>
    <m/>
    <m/>
    <n v="0"/>
    <m/>
    <m/>
    <m/>
    <m/>
    <m/>
    <m/>
    <m/>
    <x v="6"/>
    <n v="4122"/>
    <n v="0"/>
    <m/>
    <n v="1"/>
    <m/>
    <m/>
    <n v="112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7"/>
    <n v="9214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"/>
    <n v="99999"/>
    <x v="153"/>
    <n v="0"/>
    <n v="0"/>
    <n v="0"/>
    <n v="0"/>
    <n v="0"/>
    <n v="0"/>
    <n v="0"/>
    <n v="0"/>
    <n v="0"/>
    <n v="0"/>
    <n v="1047"/>
    <n v="91"/>
    <n v="1138"/>
    <n v="1115"/>
    <n v="521"/>
    <n v="383"/>
    <n v="51"/>
    <n v="9"/>
    <n v="0"/>
    <n v="6"/>
    <m/>
    <m/>
    <n v="0"/>
    <m/>
    <m/>
    <m/>
    <m/>
    <m/>
    <m/>
    <m/>
    <x v="6"/>
    <n v="3223"/>
    <n v="0"/>
    <m/>
    <n v="1"/>
    <m/>
    <m/>
    <n v="113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11001"/>
    <x v="0"/>
    <n v="14"/>
    <n v="0"/>
    <n v="14"/>
    <n v="0"/>
    <n v="0"/>
    <n v="0"/>
    <n v="0"/>
    <n v="0"/>
    <n v="0"/>
    <n v="0"/>
    <n v="256"/>
    <n v="30"/>
    <n v="286"/>
    <n v="313"/>
    <n v="214"/>
    <n v="114"/>
    <n v="18"/>
    <n v="2"/>
    <n v="0"/>
    <n v="2"/>
    <n v="29"/>
    <n v="0"/>
    <n v="29"/>
    <n v="0"/>
    <n v="0"/>
    <n v="0"/>
    <n v="0"/>
    <n v="0"/>
    <n v="0"/>
    <n v="0"/>
    <x v="291"/>
    <n v="949"/>
    <n v="14"/>
    <n v="3.0558482613277135E-2"/>
    <n v="0.98524762908324548"/>
    <n v="0.51724137931034486"/>
    <n v="29"/>
    <n v="286"/>
    <n v="14"/>
    <n v="0.10139860139860139"/>
    <n v="0.95104895104895104"/>
    <n v="0.51724137931034486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8"/>
    <n v="11002"/>
    <x v="1"/>
    <n v="6251"/>
    <n v="1920"/>
    <n v="8171"/>
    <n v="5611"/>
    <n v="3963"/>
    <n v="5383"/>
    <n v="533"/>
    <n v="678"/>
    <n v="0"/>
    <n v="179"/>
    <n v="7386"/>
    <n v="2338"/>
    <n v="9724"/>
    <n v="6424"/>
    <n v="5193"/>
    <n v="7074"/>
    <n v="558"/>
    <n v="701"/>
    <n v="0"/>
    <n v="251"/>
    <n v="7757"/>
    <n v="2139"/>
    <n v="9896"/>
    <n v="7486"/>
    <n v="6008"/>
    <n v="7061"/>
    <n v="1353"/>
    <n v="842"/>
    <n v="0"/>
    <n v="336"/>
    <x v="1258"/>
    <n v="29925"/>
    <n v="24518"/>
    <n v="1.1021553884711779"/>
    <n v="0.18068504594820384"/>
    <n v="0.25662482566248257"/>
    <n v="9896"/>
    <n v="9724"/>
    <n v="8171"/>
    <n v="1.0176881941587823"/>
    <n v="0.15970793911970382"/>
    <n v="0.17431285367825383"/>
    <n v="1.1653175591531757"/>
    <n v="0.12655666251556663"/>
    <n v="0.25046753940689287"/>
    <n v="1.156942037357982"/>
    <n v="0.2368573079145003"/>
    <n v="0.34037949400798934"/>
    <n v="2.424731182795699"/>
    <n v="4.4802867383512544E-2"/>
    <n v="0.60606060606060608"/>
    <n v="0.99816228442182642"/>
    <n v="0.23904438789934973"/>
    <n v="0.23764339328706982"/>
    <n v="1.2011412268188302"/>
    <n v="3.2810271041369472E-2"/>
    <n v="0.19477434679334918"/>
    <n v="1.3386454183266931"/>
    <n v="0.28685258964143429"/>
    <n v="0.46726190476190477"/>
    <m/>
    <m/>
    <m/>
  </r>
  <r>
    <x v="8"/>
    <n v="11004"/>
    <x v="2"/>
    <n v="141"/>
    <n v="0"/>
    <n v="141"/>
    <n v="208"/>
    <n v="0"/>
    <n v="0"/>
    <n v="0"/>
    <n v="0"/>
    <n v="0"/>
    <n v="0"/>
    <n v="304"/>
    <n v="22"/>
    <n v="326"/>
    <n v="386"/>
    <n v="217"/>
    <n v="116"/>
    <n v="14"/>
    <n v="2"/>
    <n v="0"/>
    <n v="7"/>
    <n v="487"/>
    <n v="0"/>
    <n v="487"/>
    <n v="774"/>
    <n v="0"/>
    <n v="0"/>
    <n v="0"/>
    <n v="0"/>
    <n v="0"/>
    <n v="0"/>
    <x v="1259"/>
    <n v="1068"/>
    <n v="349"/>
    <n v="1.1807116104868913"/>
    <n v="0.67322097378277157"/>
    <n v="0.72323552735923868"/>
    <n v="487"/>
    <n v="326"/>
    <n v="141"/>
    <n v="1.4938650306748467"/>
    <n v="0.56748466257668717"/>
    <n v="0.71047227926078027"/>
    <n v="2.0051813471502591"/>
    <n v="0.46113989637305697"/>
    <n v="0.73126614987080107"/>
    <n v="0"/>
    <n v="1"/>
    <m/>
    <n v="0"/>
    <n v="1"/>
    <m/>
    <n v="0"/>
    <n v="1"/>
    <m/>
    <n v="0"/>
    <n v="1"/>
    <m/>
    <n v="0"/>
    <n v="1"/>
    <m/>
    <m/>
    <m/>
    <m/>
  </r>
  <r>
    <x v="8"/>
    <n v="11005"/>
    <x v="3"/>
    <n v="251"/>
    <n v="45"/>
    <n v="296"/>
    <n v="216"/>
    <n v="203"/>
    <n v="121"/>
    <n v="0"/>
    <n v="0"/>
    <n v="0"/>
    <n v="0"/>
    <n v="297"/>
    <n v="68"/>
    <n v="365"/>
    <n v="253"/>
    <n v="283"/>
    <n v="240"/>
    <n v="12"/>
    <n v="5"/>
    <n v="0"/>
    <n v="13"/>
    <n v="907"/>
    <n v="162"/>
    <n v="1069"/>
    <n v="804"/>
    <n v="941"/>
    <n v="533"/>
    <n v="0"/>
    <n v="0"/>
    <n v="0"/>
    <n v="0"/>
    <x v="1260"/>
    <n v="1171"/>
    <n v="836"/>
    <n v="2.8582408198121265"/>
    <n v="0.28608027327070878"/>
    <n v="0.75022408126680606"/>
    <n v="1069"/>
    <n v="365"/>
    <n v="296"/>
    <n v="2.9287671232876713"/>
    <n v="0.18904109589041096"/>
    <n v="0.72310570626753978"/>
    <n v="3.1778656126482212"/>
    <n v="0.14624505928853754"/>
    <n v="0.73134328358208955"/>
    <n v="3.3250883392226149"/>
    <n v="0.28268551236749118"/>
    <n v="0.78427205100956432"/>
    <n v="0"/>
    <n v="1"/>
    <m/>
    <n v="2.2208333333333332"/>
    <n v="0.49583333333333335"/>
    <n v="0.77298311444652912"/>
    <n v="0"/>
    <n v="1"/>
    <m/>
    <n v="0"/>
    <n v="1"/>
    <m/>
    <m/>
    <m/>
    <m/>
  </r>
  <r>
    <x v="8"/>
    <n v="11007"/>
    <x v="4"/>
    <n v="55"/>
    <n v="9"/>
    <n v="64"/>
    <n v="8"/>
    <n v="35"/>
    <n v="20"/>
    <n v="0"/>
    <n v="0"/>
    <n v="0"/>
    <n v="0"/>
    <n v="164"/>
    <n v="34"/>
    <n v="198"/>
    <n v="157"/>
    <n v="144"/>
    <n v="117"/>
    <n v="10"/>
    <n v="3"/>
    <n v="0"/>
    <n v="11"/>
    <n v="272"/>
    <n v="78"/>
    <n v="350"/>
    <n v="51"/>
    <n v="266"/>
    <n v="193"/>
    <n v="0"/>
    <n v="0"/>
    <n v="0"/>
    <n v="0"/>
    <x v="1261"/>
    <n v="640"/>
    <n v="127"/>
    <n v="1.34375"/>
    <n v="0.80156249999999996"/>
    <n v="0.85232558139534886"/>
    <n v="350"/>
    <n v="198"/>
    <n v="64"/>
    <n v="1.7676767676767677"/>
    <n v="0.6767676767676768"/>
    <n v="0.81714285714285717"/>
    <n v="0.32484076433121017"/>
    <n v="0.94904458598726116"/>
    <n v="0.84313725490196079"/>
    <n v="1.8472222222222223"/>
    <n v="0.75694444444444442"/>
    <n v="0.86842105263157898"/>
    <n v="0"/>
    <n v="1"/>
    <m/>
    <n v="1.6495726495726495"/>
    <n v="0.82905982905982911"/>
    <n v="0.89637305699481862"/>
    <n v="0"/>
    <n v="1"/>
    <m/>
    <n v="0"/>
    <n v="1"/>
    <m/>
    <m/>
    <m/>
    <m/>
  </r>
  <r>
    <x v="8"/>
    <n v="11008"/>
    <x v="5"/>
    <n v="569"/>
    <n v="44"/>
    <n v="613"/>
    <n v="746"/>
    <n v="253"/>
    <n v="148"/>
    <n v="0"/>
    <n v="0"/>
    <n v="0"/>
    <n v="0"/>
    <n v="724"/>
    <n v="85"/>
    <n v="809"/>
    <n v="870"/>
    <n v="561"/>
    <n v="365"/>
    <n v="37"/>
    <n v="5"/>
    <n v="0"/>
    <n v="16"/>
    <n v="1204"/>
    <n v="136"/>
    <n v="1340"/>
    <n v="1451"/>
    <n v="613"/>
    <n v="550"/>
    <n v="0"/>
    <n v="0"/>
    <n v="0"/>
    <n v="0"/>
    <x v="1262"/>
    <n v="2663"/>
    <n v="1760"/>
    <n v="1.484791588434097"/>
    <n v="0.33909125046939542"/>
    <n v="0.55488113302984321"/>
    <n v="1340"/>
    <n v="809"/>
    <n v="613"/>
    <n v="1.6563658838071693"/>
    <n v="0.24227441285537701"/>
    <n v="0.54253731343283584"/>
    <n v="1.667816091954023"/>
    <n v="0.14252873563218391"/>
    <n v="0.48587181254307377"/>
    <n v="1.0926916221033869"/>
    <n v="0.5490196078431373"/>
    <n v="0.58727569331158236"/>
    <n v="0"/>
    <n v="1"/>
    <m/>
    <n v="1.5068493150684932"/>
    <n v="0.59452054794520548"/>
    <n v="0.73090909090909095"/>
    <n v="0"/>
    <n v="1"/>
    <m/>
    <n v="0"/>
    <n v="1"/>
    <m/>
    <m/>
    <m/>
    <m/>
  </r>
  <r>
    <x v="8"/>
    <n v="11009"/>
    <x v="6"/>
    <n v="0"/>
    <n v="0"/>
    <n v="0"/>
    <n v="0"/>
    <n v="0"/>
    <n v="0"/>
    <n v="0"/>
    <n v="0"/>
    <n v="0"/>
    <n v="0"/>
    <n v="567"/>
    <n v="88"/>
    <n v="655"/>
    <n v="474"/>
    <n v="507"/>
    <n v="401"/>
    <n v="39"/>
    <n v="3"/>
    <n v="0"/>
    <n v="23"/>
    <m/>
    <m/>
    <n v="0"/>
    <m/>
    <m/>
    <m/>
    <m/>
    <m/>
    <m/>
    <m/>
    <x v="6"/>
    <n v="2102"/>
    <n v="0"/>
    <m/>
    <n v="1"/>
    <m/>
    <m/>
    <n v="65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11013"/>
    <x v="7"/>
    <n v="111"/>
    <n v="7"/>
    <n v="118"/>
    <n v="85"/>
    <n v="18"/>
    <n v="15"/>
    <n v="0"/>
    <n v="0"/>
    <n v="0"/>
    <n v="0"/>
    <n v="372"/>
    <n v="33"/>
    <n v="405"/>
    <n v="517"/>
    <n v="280"/>
    <n v="149"/>
    <n v="28"/>
    <n v="12"/>
    <n v="0"/>
    <n v="14"/>
    <n v="396"/>
    <n v="41"/>
    <n v="437"/>
    <n v="237"/>
    <n v="70"/>
    <n v="160"/>
    <n v="0"/>
    <n v="0"/>
    <n v="0"/>
    <n v="0"/>
    <x v="1263"/>
    <n v="1405"/>
    <n v="236"/>
    <n v="0.64341637010676156"/>
    <n v="0.83202846975088973"/>
    <n v="0.73893805309734517"/>
    <n v="437"/>
    <n v="405"/>
    <n v="118"/>
    <n v="1.0790123456790124"/>
    <n v="0.70864197530864192"/>
    <n v="0.72997711670480547"/>
    <n v="0.4584139264990329"/>
    <n v="0.83558994197292069"/>
    <n v="0.64135021097046419"/>
    <n v="0.25"/>
    <n v="0.93571428571428572"/>
    <n v="0.74285714285714288"/>
    <n v="0"/>
    <n v="1"/>
    <m/>
    <n v="1.0738255033557047"/>
    <n v="0.89932885906040272"/>
    <n v="0.90625"/>
    <n v="0"/>
    <n v="1"/>
    <m/>
    <n v="0"/>
    <n v="1"/>
    <m/>
    <m/>
    <m/>
    <m/>
  </r>
  <r>
    <x v="8"/>
    <n v="11016"/>
    <x v="8"/>
    <n v="235"/>
    <n v="37"/>
    <n v="272"/>
    <n v="243"/>
    <n v="74"/>
    <n v="87"/>
    <n v="0"/>
    <n v="0"/>
    <n v="0"/>
    <n v="0"/>
    <n v="383"/>
    <n v="82"/>
    <n v="465"/>
    <n v="306"/>
    <n v="341"/>
    <n v="256"/>
    <n v="24"/>
    <n v="8"/>
    <n v="0"/>
    <n v="13"/>
    <n v="475"/>
    <n v="69"/>
    <n v="544"/>
    <n v="555"/>
    <n v="128"/>
    <n v="169"/>
    <n v="0"/>
    <n v="0"/>
    <n v="0"/>
    <n v="0"/>
    <x v="1264"/>
    <n v="1413"/>
    <n v="676"/>
    <n v="0.98796886058032551"/>
    <n v="0.52158527954706302"/>
    <n v="0.51575931232091687"/>
    <n v="544"/>
    <n v="465"/>
    <n v="272"/>
    <n v="1.1698924731182796"/>
    <n v="0.4150537634408602"/>
    <n v="0.5"/>
    <n v="1.8137254901960784"/>
    <n v="0.20588235294117646"/>
    <n v="0.56216216216216219"/>
    <n v="0.37536656891495601"/>
    <n v="0.78299120234604103"/>
    <n v="0.421875"/>
    <n v="0"/>
    <n v="1"/>
    <m/>
    <n v="0.66015625"/>
    <n v="0.66015625"/>
    <n v="0.48520710059171596"/>
    <n v="0"/>
    <n v="1"/>
    <m/>
    <n v="0"/>
    <n v="1"/>
    <m/>
    <m/>
    <m/>
    <m/>
  </r>
  <r>
    <x v="8"/>
    <n v="11018"/>
    <x v="9"/>
    <n v="0"/>
    <n v="0"/>
    <n v="0"/>
    <n v="0"/>
    <n v="0"/>
    <n v="0"/>
    <n v="0"/>
    <n v="0"/>
    <n v="0"/>
    <n v="0"/>
    <n v="205"/>
    <n v="32"/>
    <n v="237"/>
    <n v="164"/>
    <n v="168"/>
    <n v="122"/>
    <n v="10"/>
    <n v="2"/>
    <n v="0"/>
    <n v="10"/>
    <m/>
    <m/>
    <n v="0"/>
    <m/>
    <m/>
    <m/>
    <m/>
    <m/>
    <m/>
    <m/>
    <x v="6"/>
    <n v="713"/>
    <n v="0"/>
    <m/>
    <n v="1"/>
    <m/>
    <m/>
    <n v="23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11021"/>
    <x v="10"/>
    <n v="77"/>
    <n v="0"/>
    <n v="77"/>
    <n v="131"/>
    <n v="0"/>
    <n v="0"/>
    <n v="0"/>
    <n v="0"/>
    <n v="0"/>
    <n v="0"/>
    <n v="218"/>
    <n v="8"/>
    <n v="226"/>
    <n v="306"/>
    <n v="115"/>
    <n v="62"/>
    <n v="7"/>
    <n v="0"/>
    <n v="0"/>
    <n v="6"/>
    <n v="236"/>
    <n v="0"/>
    <n v="236"/>
    <n v="447"/>
    <n v="0"/>
    <n v="0"/>
    <n v="0"/>
    <n v="0"/>
    <n v="0"/>
    <n v="0"/>
    <x v="142"/>
    <n v="722"/>
    <n v="208"/>
    <n v="0.945983379501385"/>
    <n v="0.7119113573407202"/>
    <n v="0.69546120058565153"/>
    <n v="236"/>
    <n v="226"/>
    <n v="77"/>
    <n v="1.0442477876106195"/>
    <n v="0.65929203539823011"/>
    <n v="0.67372881355932202"/>
    <n v="1.4607843137254901"/>
    <n v="0.57189542483660127"/>
    <n v="0.70693512304250561"/>
    <n v="0"/>
    <n v="1"/>
    <m/>
    <n v="0"/>
    <n v="1"/>
    <m/>
    <n v="0"/>
    <n v="1"/>
    <m/>
    <m/>
    <m/>
    <m/>
    <n v="0"/>
    <n v="1"/>
    <m/>
    <m/>
    <m/>
    <m/>
  </r>
  <r>
    <x v="8"/>
    <n v="11022"/>
    <x v="11"/>
    <n v="165"/>
    <n v="12"/>
    <n v="177"/>
    <n v="140"/>
    <n v="101"/>
    <n v="62"/>
    <n v="0"/>
    <n v="0"/>
    <n v="0"/>
    <n v="0"/>
    <n v="407"/>
    <n v="47"/>
    <n v="454"/>
    <n v="401"/>
    <n v="354"/>
    <n v="219"/>
    <n v="25"/>
    <n v="1"/>
    <n v="0"/>
    <n v="16"/>
    <n v="354"/>
    <n v="74"/>
    <n v="428"/>
    <n v="267"/>
    <n v="434"/>
    <n v="378"/>
    <n v="0"/>
    <n v="0"/>
    <n v="0"/>
    <n v="0"/>
    <x v="1138"/>
    <n v="1470"/>
    <n v="480"/>
    <n v="1.0251700680272109"/>
    <n v="0.67346938775510201"/>
    <n v="0.681486396814864"/>
    <n v="428"/>
    <n v="454"/>
    <n v="177"/>
    <n v="0.94273127753303965"/>
    <n v="0.61013215859030834"/>
    <n v="0.58644859813084116"/>
    <n v="0.66583541147132175"/>
    <n v="0.6508728179551122"/>
    <n v="0.47565543071161048"/>
    <n v="1.2259887005649717"/>
    <n v="0.71468926553672318"/>
    <n v="0.76728110599078336"/>
    <n v="0"/>
    <n v="1"/>
    <m/>
    <n v="1.726027397260274"/>
    <n v="0.71689497716894979"/>
    <n v="0.83597883597883593"/>
    <n v="0"/>
    <n v="1"/>
    <m/>
    <n v="0"/>
    <n v="1"/>
    <m/>
    <m/>
    <m/>
    <m/>
  </r>
  <r>
    <x v="8"/>
    <n v="11023"/>
    <x v="12"/>
    <n v="188"/>
    <n v="4"/>
    <n v="192"/>
    <n v="111"/>
    <n v="92"/>
    <n v="31"/>
    <n v="0"/>
    <n v="22"/>
    <n v="0"/>
    <n v="0"/>
    <n v="531"/>
    <n v="68"/>
    <n v="599"/>
    <n v="534"/>
    <n v="431"/>
    <n v="268"/>
    <n v="30"/>
    <n v="52"/>
    <n v="0"/>
    <n v="6"/>
    <n v="386"/>
    <n v="31"/>
    <n v="417"/>
    <n v="227"/>
    <n v="291"/>
    <n v="235"/>
    <n v="0"/>
    <n v="70"/>
    <n v="0"/>
    <n v="0"/>
    <x v="1265"/>
    <n v="1920"/>
    <n v="448"/>
    <n v="0.64583333333333337"/>
    <n v="0.76666666666666672"/>
    <n v="0.6387096774193548"/>
    <n v="417"/>
    <n v="599"/>
    <n v="192"/>
    <n v="0.69616026711185308"/>
    <n v="0.67946577629382299"/>
    <n v="0.53956834532374098"/>
    <n v="0.42509363295880148"/>
    <n v="0.7921348314606742"/>
    <n v="0.51101321585903081"/>
    <n v="0.67517401392111365"/>
    <n v="0.78654292343387466"/>
    <n v="0.68384879725085912"/>
    <n v="0"/>
    <n v="1"/>
    <m/>
    <n v="0.87686567164179108"/>
    <n v="0.88432835820895528"/>
    <n v="0.86808510638297876"/>
    <n v="1.3461538461538463"/>
    <n v="0.57692307692307687"/>
    <n v="0.68571428571428572"/>
    <n v="0"/>
    <n v="1"/>
    <m/>
    <m/>
    <m/>
    <m/>
  </r>
  <r>
    <x v="8"/>
    <n v="11024"/>
    <x v="13"/>
    <n v="306"/>
    <n v="18"/>
    <n v="324"/>
    <n v="324"/>
    <n v="164"/>
    <n v="76"/>
    <n v="0"/>
    <n v="0"/>
    <n v="0"/>
    <n v="0"/>
    <n v="466"/>
    <n v="44"/>
    <n v="510"/>
    <n v="512"/>
    <n v="329"/>
    <n v="211"/>
    <n v="28"/>
    <n v="7"/>
    <n v="0"/>
    <n v="7"/>
    <n v="1003"/>
    <n v="65"/>
    <n v="1068"/>
    <n v="1107"/>
    <n v="653"/>
    <n v="266"/>
    <n v="0"/>
    <n v="0"/>
    <n v="0"/>
    <n v="0"/>
    <x v="1266"/>
    <n v="1604"/>
    <n v="888"/>
    <n v="1.9289276807980049"/>
    <n v="0.44638403990024939"/>
    <n v="0.71299288946347772"/>
    <n v="1068"/>
    <n v="510"/>
    <n v="324"/>
    <n v="2.0941176470588236"/>
    <n v="0.36470588235294116"/>
    <n v="0.6966292134831461"/>
    <n v="2.162109375"/>
    <n v="0.3671875"/>
    <n v="0.70731707317073167"/>
    <n v="1.9848024316109423"/>
    <n v="0.50151975683890582"/>
    <n v="0.74885145482388971"/>
    <n v="0"/>
    <n v="1"/>
    <m/>
    <n v="1.2606635071090047"/>
    <n v="0.6398104265402843"/>
    <n v="0.7142857142857143"/>
    <n v="0"/>
    <n v="1"/>
    <m/>
    <n v="0"/>
    <n v="1"/>
    <m/>
    <m/>
    <m/>
    <m/>
  </r>
  <r>
    <x v="8"/>
    <n v="11025"/>
    <x v="14"/>
    <n v="0"/>
    <n v="0"/>
    <n v="0"/>
    <n v="0"/>
    <n v="0"/>
    <n v="0"/>
    <n v="0"/>
    <n v="0"/>
    <n v="0"/>
    <n v="0"/>
    <n v="183"/>
    <n v="16"/>
    <n v="199"/>
    <n v="259"/>
    <n v="157"/>
    <n v="106"/>
    <n v="11"/>
    <n v="13"/>
    <n v="0"/>
    <n v="5"/>
    <m/>
    <m/>
    <n v="0"/>
    <m/>
    <m/>
    <m/>
    <m/>
    <m/>
    <m/>
    <m/>
    <x v="6"/>
    <n v="750"/>
    <n v="0"/>
    <m/>
    <n v="1"/>
    <m/>
    <m/>
    <n v="19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11029"/>
    <x v="15"/>
    <n v="109"/>
    <n v="22"/>
    <n v="131"/>
    <n v="161"/>
    <n v="77"/>
    <n v="46"/>
    <n v="0"/>
    <n v="0"/>
    <n v="0"/>
    <n v="0"/>
    <n v="515"/>
    <n v="69"/>
    <n v="584"/>
    <n v="587"/>
    <n v="341"/>
    <n v="209"/>
    <n v="36"/>
    <n v="12"/>
    <n v="0"/>
    <n v="22"/>
    <n v="308"/>
    <n v="76"/>
    <n v="384"/>
    <n v="570"/>
    <n v="307"/>
    <n v="323"/>
    <n v="0"/>
    <n v="0"/>
    <n v="0"/>
    <n v="0"/>
    <x v="1267"/>
    <n v="1791"/>
    <n v="415"/>
    <n v="0.88442211055276387"/>
    <n v="0.76828587381351199"/>
    <n v="0.7380050505050505"/>
    <n v="384"/>
    <n v="584"/>
    <n v="131"/>
    <n v="0.65753424657534243"/>
    <n v="0.77568493150684936"/>
    <n v="0.65885416666666663"/>
    <n v="0.97103918228279384"/>
    <n v="0.72572402044293016"/>
    <n v="0.71754385964912282"/>
    <n v="0.90029325513196479"/>
    <n v="0.77419354838709675"/>
    <n v="0.749185667752443"/>
    <n v="0"/>
    <n v="1"/>
    <m/>
    <n v="1.5454545454545454"/>
    <n v="0.77990430622009566"/>
    <n v="0.85758513931888547"/>
    <n v="0"/>
    <n v="1"/>
    <m/>
    <n v="0"/>
    <n v="1"/>
    <m/>
    <m/>
    <m/>
    <m/>
  </r>
  <r>
    <x v="8"/>
    <n v="11030"/>
    <x v="16"/>
    <n v="5"/>
    <n v="10"/>
    <n v="15"/>
    <n v="0"/>
    <n v="6"/>
    <n v="47"/>
    <n v="0"/>
    <n v="0"/>
    <n v="0"/>
    <n v="0"/>
    <n v="173"/>
    <n v="42"/>
    <n v="215"/>
    <n v="113"/>
    <n v="135"/>
    <n v="159"/>
    <n v="15"/>
    <n v="2"/>
    <n v="0"/>
    <n v="13"/>
    <n v="9"/>
    <n v="29"/>
    <n v="38"/>
    <n v="0"/>
    <n v="23"/>
    <n v="171"/>
    <n v="0"/>
    <n v="0"/>
    <n v="0"/>
    <n v="0"/>
    <x v="959"/>
    <n v="652"/>
    <n v="68"/>
    <n v="0.35582822085889571"/>
    <n v="0.89570552147239269"/>
    <n v="0.7068965517241379"/>
    <n v="38"/>
    <n v="215"/>
    <n v="15"/>
    <n v="0.17674418604651163"/>
    <n v="0.93023255813953487"/>
    <n v="0.60526315789473684"/>
    <n v="0"/>
    <n v="1"/>
    <m/>
    <n v="0.17037037037037037"/>
    <n v="0.9555555555555556"/>
    <n v="0.73913043478260865"/>
    <n v="0"/>
    <n v="1"/>
    <m/>
    <n v="1.0754716981132075"/>
    <n v="0.70440251572327039"/>
    <n v="0.72514619883040932"/>
    <n v="0"/>
    <n v="1"/>
    <m/>
    <n v="0"/>
    <n v="1"/>
    <m/>
    <m/>
    <m/>
    <m/>
  </r>
  <r>
    <x v="8"/>
    <n v="11035"/>
    <x v="17"/>
    <n v="0"/>
    <n v="0"/>
    <n v="0"/>
    <n v="0"/>
    <n v="0"/>
    <n v="0"/>
    <n v="0"/>
    <n v="0"/>
    <n v="0"/>
    <n v="0"/>
    <n v="357"/>
    <n v="37"/>
    <n v="394"/>
    <n v="434"/>
    <n v="330"/>
    <n v="189"/>
    <n v="19"/>
    <n v="39"/>
    <n v="0"/>
    <n v="17"/>
    <m/>
    <m/>
    <n v="0"/>
    <m/>
    <m/>
    <m/>
    <m/>
    <m/>
    <m/>
    <m/>
    <x v="6"/>
    <n v="1422"/>
    <n v="0"/>
    <m/>
    <n v="1"/>
    <m/>
    <m/>
    <n v="39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11037"/>
    <x v="18"/>
    <n v="0"/>
    <n v="0"/>
    <n v="0"/>
    <n v="0"/>
    <n v="0"/>
    <n v="0"/>
    <n v="0"/>
    <n v="0"/>
    <n v="0"/>
    <n v="0"/>
    <n v="305"/>
    <n v="35"/>
    <n v="340"/>
    <n v="286"/>
    <n v="211"/>
    <n v="169"/>
    <n v="16"/>
    <n v="7"/>
    <n v="0"/>
    <n v="8"/>
    <m/>
    <m/>
    <n v="0"/>
    <m/>
    <m/>
    <m/>
    <m/>
    <m/>
    <m/>
    <m/>
    <x v="6"/>
    <n v="1037"/>
    <n v="0"/>
    <m/>
    <n v="1"/>
    <m/>
    <m/>
    <n v="34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11038"/>
    <x v="19"/>
    <n v="0"/>
    <n v="0"/>
    <n v="0"/>
    <n v="0"/>
    <n v="0"/>
    <n v="0"/>
    <n v="0"/>
    <n v="0"/>
    <n v="0"/>
    <n v="0"/>
    <n v="167"/>
    <n v="27"/>
    <n v="194"/>
    <n v="184"/>
    <n v="160"/>
    <n v="91"/>
    <n v="11"/>
    <n v="2"/>
    <n v="0"/>
    <n v="6"/>
    <m/>
    <m/>
    <n v="0"/>
    <m/>
    <m/>
    <m/>
    <m/>
    <m/>
    <m/>
    <m/>
    <x v="6"/>
    <n v="648"/>
    <n v="0"/>
    <m/>
    <n v="1"/>
    <m/>
    <m/>
    <n v="19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11039"/>
    <x v="20"/>
    <n v="92"/>
    <n v="7"/>
    <n v="99"/>
    <n v="91"/>
    <n v="52"/>
    <n v="24"/>
    <n v="0"/>
    <n v="0"/>
    <n v="0"/>
    <n v="0"/>
    <n v="431"/>
    <n v="34"/>
    <n v="465"/>
    <n v="586"/>
    <n v="259"/>
    <n v="143"/>
    <n v="35"/>
    <n v="2"/>
    <n v="0"/>
    <n v="9"/>
    <n v="249"/>
    <n v="25"/>
    <n v="274"/>
    <n v="189"/>
    <n v="246"/>
    <n v="103"/>
    <n v="0"/>
    <n v="0"/>
    <n v="0"/>
    <n v="0"/>
    <x v="53"/>
    <n v="1499"/>
    <n v="266"/>
    <n v="0.54169446297531687"/>
    <n v="0.82254836557705135"/>
    <n v="0.67241379310344829"/>
    <n v="274"/>
    <n v="465"/>
    <n v="99"/>
    <n v="0.58924731182795698"/>
    <n v="0.7870967741935484"/>
    <n v="0.63868613138686137"/>
    <n v="0.3225255972696246"/>
    <n v="0.84470989761092152"/>
    <n v="0.51851851851851849"/>
    <n v="0.9498069498069498"/>
    <n v="0.79922779922779918"/>
    <n v="0.78861788617886175"/>
    <n v="0"/>
    <n v="1"/>
    <m/>
    <n v="0.72027972027972031"/>
    <n v="0.83216783216783219"/>
    <n v="0.76699029126213591"/>
    <n v="0"/>
    <n v="1"/>
    <m/>
    <n v="0"/>
    <n v="1"/>
    <m/>
    <m/>
    <m/>
    <m/>
  </r>
  <r>
    <x v="8"/>
    <n v="11040"/>
    <x v="21"/>
    <n v="411"/>
    <n v="37"/>
    <n v="448"/>
    <n v="420"/>
    <n v="152"/>
    <n v="127"/>
    <n v="0"/>
    <n v="0"/>
    <n v="0"/>
    <n v="0"/>
    <n v="681"/>
    <n v="81"/>
    <n v="762"/>
    <n v="723"/>
    <n v="514"/>
    <n v="376"/>
    <n v="43"/>
    <n v="8"/>
    <n v="0"/>
    <n v="14"/>
    <n v="856"/>
    <n v="110"/>
    <n v="966"/>
    <n v="828"/>
    <n v="482"/>
    <n v="446"/>
    <n v="0"/>
    <n v="0"/>
    <n v="0"/>
    <n v="0"/>
    <x v="1268"/>
    <n v="2440"/>
    <n v="1147"/>
    <n v="1.1155737704918032"/>
    <n v="0.52991803278688521"/>
    <n v="0.57861866274797946"/>
    <n v="966"/>
    <n v="762"/>
    <n v="448"/>
    <n v="1.2677165354330708"/>
    <n v="0.4120734908136483"/>
    <n v="0.53623188405797106"/>
    <n v="1.1452282157676348"/>
    <n v="0.41908713692946059"/>
    <n v="0.49275362318840582"/>
    <n v="0.9377431906614786"/>
    <n v="0.7042801556420234"/>
    <n v="0.68464730290456433"/>
    <n v="0"/>
    <n v="1"/>
    <m/>
    <n v="1.1861702127659575"/>
    <n v="0.66223404255319152"/>
    <n v="0.7152466367713004"/>
    <n v="0"/>
    <n v="1"/>
    <m/>
    <n v="0"/>
    <n v="1"/>
    <m/>
    <m/>
    <m/>
    <m/>
  </r>
  <r>
    <x v="8"/>
    <n v="11044"/>
    <x v="22"/>
    <n v="55"/>
    <n v="29"/>
    <n v="84"/>
    <n v="0"/>
    <n v="99"/>
    <n v="105"/>
    <n v="0"/>
    <n v="0"/>
    <n v="0"/>
    <n v="0"/>
    <n v="318"/>
    <n v="48"/>
    <n v="366"/>
    <n v="223"/>
    <n v="333"/>
    <n v="266"/>
    <n v="8"/>
    <n v="4"/>
    <n v="0"/>
    <n v="11"/>
    <n v="230"/>
    <n v="215"/>
    <n v="445"/>
    <n v="0"/>
    <n v="403"/>
    <n v="669"/>
    <n v="0"/>
    <n v="0"/>
    <n v="0"/>
    <n v="0"/>
    <x v="954"/>
    <n v="1211"/>
    <n v="288"/>
    <n v="1.2526837324525186"/>
    <n v="0.76218001651527667"/>
    <n v="0.81015161502966382"/>
    <n v="445"/>
    <n v="366"/>
    <n v="84"/>
    <n v="1.215846994535519"/>
    <n v="0.77049180327868849"/>
    <n v="0.81123595505617974"/>
    <n v="0"/>
    <n v="1"/>
    <m/>
    <n v="1.2102102102102101"/>
    <n v="0.70270270270270274"/>
    <n v="0.75434243176178661"/>
    <n v="0"/>
    <n v="1"/>
    <m/>
    <n v="2.5150375939849625"/>
    <n v="0.60526315789473684"/>
    <n v="0.84304932735426008"/>
    <n v="0"/>
    <n v="1"/>
    <m/>
    <n v="0"/>
    <n v="1"/>
    <m/>
    <m/>
    <m/>
    <m/>
  </r>
  <r>
    <x v="8"/>
    <n v="11050"/>
    <x v="23"/>
    <n v="64"/>
    <n v="0"/>
    <n v="64"/>
    <n v="65"/>
    <n v="32"/>
    <n v="0"/>
    <n v="0"/>
    <n v="0"/>
    <n v="0"/>
    <n v="0"/>
    <n v="169"/>
    <n v="24"/>
    <n v="193"/>
    <n v="145"/>
    <n v="132"/>
    <n v="100"/>
    <n v="10"/>
    <n v="1"/>
    <n v="0"/>
    <n v="8"/>
    <n v="272"/>
    <n v="0"/>
    <n v="272"/>
    <n v="274"/>
    <n v="207"/>
    <n v="0"/>
    <n v="0"/>
    <n v="0"/>
    <n v="0"/>
    <n v="0"/>
    <x v="1044"/>
    <n v="589"/>
    <n v="161"/>
    <n v="1.2784380305602716"/>
    <n v="0.72665534804753817"/>
    <n v="0.78618857901726424"/>
    <n v="272"/>
    <n v="193"/>
    <n v="64"/>
    <n v="1.4093264248704662"/>
    <n v="0.66839378238341973"/>
    <n v="0.76470588235294112"/>
    <n v="1.8896551724137931"/>
    <n v="0.55172413793103448"/>
    <n v="0.76277372262773724"/>
    <n v="1.5681818181818181"/>
    <n v="0.75757575757575757"/>
    <n v="0.84541062801932365"/>
    <n v="0"/>
    <n v="1"/>
    <m/>
    <n v="0"/>
    <n v="1"/>
    <m/>
    <n v="0"/>
    <n v="1"/>
    <m/>
    <n v="0"/>
    <n v="1"/>
    <m/>
    <m/>
    <m/>
    <m/>
  </r>
  <r>
    <x v="8"/>
    <n v="11052"/>
    <x v="24"/>
    <n v="0"/>
    <n v="0"/>
    <n v="0"/>
    <n v="0"/>
    <n v="0"/>
    <n v="0"/>
    <n v="0"/>
    <n v="0"/>
    <n v="0"/>
    <n v="0"/>
    <n v="241"/>
    <n v="39"/>
    <n v="280"/>
    <n v="216"/>
    <n v="239"/>
    <n v="167"/>
    <n v="27"/>
    <n v="20"/>
    <n v="0"/>
    <n v="14"/>
    <m/>
    <m/>
    <n v="0"/>
    <m/>
    <m/>
    <m/>
    <m/>
    <m/>
    <m/>
    <m/>
    <x v="6"/>
    <n v="963"/>
    <n v="0"/>
    <m/>
    <n v="1"/>
    <m/>
    <m/>
    <n v="28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11053"/>
    <x v="25"/>
    <n v="45"/>
    <n v="18"/>
    <n v="63"/>
    <n v="0"/>
    <n v="152"/>
    <n v="48"/>
    <n v="0"/>
    <n v="0"/>
    <n v="0"/>
    <n v="0"/>
    <n v="359"/>
    <n v="73"/>
    <n v="432"/>
    <n v="319"/>
    <n v="401"/>
    <n v="297"/>
    <n v="25"/>
    <n v="5"/>
    <n v="0"/>
    <n v="14"/>
    <n v="161"/>
    <n v="41"/>
    <n v="202"/>
    <n v="0"/>
    <n v="362"/>
    <n v="112"/>
    <n v="0"/>
    <n v="0"/>
    <n v="0"/>
    <n v="0"/>
    <x v="1269"/>
    <n v="1493"/>
    <n v="263"/>
    <n v="0.45277963831212326"/>
    <n v="0.82384460817146687"/>
    <n v="0.61094674556213013"/>
    <n v="202"/>
    <n v="432"/>
    <n v="63"/>
    <n v="0.46759259259259262"/>
    <n v="0.85416666666666663"/>
    <n v="0.68811881188118806"/>
    <n v="0"/>
    <n v="1"/>
    <m/>
    <n v="0.90274314214463836"/>
    <n v="0.62094763092269323"/>
    <n v="0.58011049723756902"/>
    <n v="0"/>
    <n v="1"/>
    <m/>
    <n v="0.37710437710437711"/>
    <n v="0.83838383838383834"/>
    <n v="0.5714285714285714"/>
    <n v="0"/>
    <n v="1"/>
    <m/>
    <n v="0"/>
    <n v="1"/>
    <m/>
    <m/>
    <m/>
    <m/>
  </r>
  <r>
    <x v="8"/>
    <n v="11054"/>
    <x v="26"/>
    <n v="24"/>
    <n v="14"/>
    <n v="38"/>
    <n v="0"/>
    <n v="46"/>
    <n v="17"/>
    <n v="0"/>
    <n v="0"/>
    <n v="0"/>
    <n v="0"/>
    <n v="210"/>
    <n v="32"/>
    <n v="242"/>
    <n v="228"/>
    <n v="219"/>
    <n v="151"/>
    <n v="21"/>
    <n v="3"/>
    <n v="0"/>
    <n v="18"/>
    <n v="163"/>
    <n v="82"/>
    <n v="245"/>
    <n v="0"/>
    <n v="244"/>
    <n v="175"/>
    <n v="0"/>
    <n v="0"/>
    <n v="0"/>
    <n v="0"/>
    <x v="1270"/>
    <n v="882"/>
    <n v="101"/>
    <n v="0.75283446712018143"/>
    <n v="0.88548752834467115"/>
    <n v="0.84789156626506024"/>
    <n v="245"/>
    <n v="242"/>
    <n v="38"/>
    <n v="1.0123966942148761"/>
    <n v="0.84297520661157022"/>
    <n v="0.8448979591836735"/>
    <n v="0"/>
    <n v="1"/>
    <m/>
    <n v="1.1141552511415524"/>
    <n v="0.78995433789954339"/>
    <n v="0.81147540983606559"/>
    <n v="0"/>
    <n v="1"/>
    <m/>
    <n v="1.1589403973509933"/>
    <n v="0.88741721854304634"/>
    <n v="0.9028571428571428"/>
    <n v="0"/>
    <n v="1"/>
    <m/>
    <n v="0"/>
    <n v="1"/>
    <m/>
    <m/>
    <m/>
    <m/>
  </r>
  <r>
    <x v="8"/>
    <n v="11055"/>
    <x v="27"/>
    <n v="0"/>
    <n v="0"/>
    <n v="0"/>
    <n v="0"/>
    <n v="0"/>
    <n v="0"/>
    <n v="0"/>
    <n v="0"/>
    <n v="0"/>
    <n v="0"/>
    <n v="430"/>
    <n v="35"/>
    <n v="465"/>
    <n v="468"/>
    <n v="348"/>
    <n v="235"/>
    <n v="36"/>
    <n v="1"/>
    <n v="0"/>
    <n v="19"/>
    <m/>
    <m/>
    <n v="0"/>
    <m/>
    <m/>
    <m/>
    <m/>
    <m/>
    <m/>
    <m/>
    <x v="6"/>
    <n v="1572"/>
    <n v="0"/>
    <m/>
    <n v="1"/>
    <m/>
    <m/>
    <n v="46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11056"/>
    <x v="28"/>
    <n v="2"/>
    <n v="0"/>
    <n v="2"/>
    <n v="0"/>
    <n v="3"/>
    <n v="1"/>
    <n v="0"/>
    <n v="0"/>
    <n v="0"/>
    <n v="0"/>
    <n v="287"/>
    <n v="54"/>
    <n v="341"/>
    <n v="259"/>
    <n v="223"/>
    <n v="244"/>
    <n v="15"/>
    <n v="1"/>
    <n v="0"/>
    <n v="13"/>
    <n v="17"/>
    <n v="11"/>
    <n v="28"/>
    <n v="0"/>
    <n v="60"/>
    <n v="63"/>
    <n v="0"/>
    <n v="0"/>
    <n v="0"/>
    <n v="0"/>
    <x v="119"/>
    <n v="1096"/>
    <n v="6"/>
    <n v="0.13777372262773724"/>
    <n v="0.99452554744525545"/>
    <n v="0.96026490066225167"/>
    <n v="28"/>
    <n v="341"/>
    <n v="2"/>
    <n v="8.2111436950146624E-2"/>
    <n v="0.99413489736070382"/>
    <n v="0.9285714285714286"/>
    <n v="0"/>
    <n v="1"/>
    <m/>
    <n v="0.26905829596412556"/>
    <n v="0.98654708520179368"/>
    <n v="0.95"/>
    <n v="0"/>
    <n v="1"/>
    <m/>
    <n v="0.25819672131147542"/>
    <n v="0.99590163934426235"/>
    <n v="0.98412698412698407"/>
    <n v="0"/>
    <n v="1"/>
    <m/>
    <n v="0"/>
    <n v="1"/>
    <m/>
    <m/>
    <m/>
    <m/>
  </r>
  <r>
    <x v="8"/>
    <n v="11057"/>
    <x v="29"/>
    <n v="256"/>
    <n v="30"/>
    <n v="286"/>
    <n v="236"/>
    <n v="174"/>
    <n v="86"/>
    <n v="18"/>
    <n v="0"/>
    <n v="0"/>
    <n v="0"/>
    <n v="295"/>
    <n v="56"/>
    <n v="351"/>
    <n v="252"/>
    <n v="272"/>
    <n v="193"/>
    <n v="24"/>
    <n v="2"/>
    <n v="0"/>
    <n v="10"/>
    <n v="1284"/>
    <n v="113"/>
    <n v="1397"/>
    <n v="1220"/>
    <n v="744"/>
    <n v="451"/>
    <n v="112"/>
    <n v="0"/>
    <n v="0"/>
    <n v="0"/>
    <x v="1271"/>
    <n v="1104"/>
    <n v="800"/>
    <n v="3.5543478260869565"/>
    <n v="0.27536231884057971"/>
    <n v="0.7961264016309888"/>
    <n v="1397"/>
    <n v="351"/>
    <n v="286"/>
    <n v="3.9800569800569803"/>
    <n v="0.18518518518518517"/>
    <n v="0.79527559055118113"/>
    <n v="4.8412698412698409"/>
    <n v="6.3492063492063489E-2"/>
    <n v="0.80655737704918029"/>
    <n v="2.7352941176470589"/>
    <n v="0.36029411764705882"/>
    <n v="0.7661290322580645"/>
    <n v="4.666666666666667"/>
    <n v="0.25"/>
    <n v="0.8392857142857143"/>
    <n v="2.3367875647668392"/>
    <n v="0.55440414507772018"/>
    <n v="0.80931263858093128"/>
    <n v="0"/>
    <n v="1"/>
    <m/>
    <n v="0"/>
    <n v="1"/>
    <m/>
    <m/>
    <m/>
    <m/>
  </r>
  <r>
    <x v="8"/>
    <n v="12002"/>
    <x v="30"/>
    <n v="133"/>
    <n v="6"/>
    <n v="139"/>
    <n v="139"/>
    <n v="37"/>
    <n v="18"/>
    <n v="0"/>
    <n v="0"/>
    <n v="0"/>
    <n v="0"/>
    <n v="201"/>
    <n v="31"/>
    <n v="232"/>
    <n v="212"/>
    <n v="143"/>
    <n v="115"/>
    <n v="6"/>
    <n v="0"/>
    <n v="0"/>
    <n v="10"/>
    <n v="412"/>
    <n v="27"/>
    <n v="439"/>
    <n v="459"/>
    <n v="137"/>
    <n v="88"/>
    <n v="0"/>
    <n v="0"/>
    <n v="0"/>
    <n v="0"/>
    <x v="1272"/>
    <n v="718"/>
    <n v="333"/>
    <n v="1.5640668523676879"/>
    <n v="0.53621169916434541"/>
    <n v="0.70347284060552095"/>
    <n v="439"/>
    <n v="232"/>
    <n v="139"/>
    <n v="1.8922413793103448"/>
    <n v="0.40086206896551724"/>
    <n v="0.68337129840546695"/>
    <n v="2.1650943396226414"/>
    <n v="0.34433962264150941"/>
    <n v="0.69716775599128544"/>
    <n v="0.95804195804195802"/>
    <n v="0.74125874125874125"/>
    <n v="0.72992700729927007"/>
    <n v="0"/>
    <n v="1"/>
    <m/>
    <n v="0.76521739130434785"/>
    <n v="0.84347826086956523"/>
    <n v="0.79545454545454541"/>
    <m/>
    <m/>
    <m/>
    <n v="0"/>
    <n v="1"/>
    <m/>
    <m/>
    <m/>
    <m/>
  </r>
  <r>
    <x v="8"/>
    <n v="12005"/>
    <x v="31"/>
    <n v="0"/>
    <n v="0"/>
    <n v="0"/>
    <n v="0"/>
    <n v="0"/>
    <n v="0"/>
    <n v="0"/>
    <n v="0"/>
    <n v="0"/>
    <n v="0"/>
    <n v="308"/>
    <n v="25"/>
    <n v="333"/>
    <n v="426"/>
    <n v="187"/>
    <n v="118"/>
    <n v="11"/>
    <n v="6"/>
    <n v="0"/>
    <n v="5"/>
    <m/>
    <m/>
    <n v="0"/>
    <m/>
    <m/>
    <m/>
    <m/>
    <m/>
    <m/>
    <m/>
    <x v="6"/>
    <n v="1086"/>
    <n v="0"/>
    <m/>
    <n v="1"/>
    <m/>
    <m/>
    <n v="33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12007"/>
    <x v="32"/>
    <n v="297"/>
    <n v="29"/>
    <n v="326"/>
    <n v="240"/>
    <n v="150"/>
    <n v="77"/>
    <n v="0"/>
    <n v="0"/>
    <n v="0"/>
    <n v="0"/>
    <n v="395"/>
    <n v="49"/>
    <n v="444"/>
    <n v="371"/>
    <n v="357"/>
    <n v="241"/>
    <n v="20"/>
    <n v="2"/>
    <n v="0"/>
    <n v="8"/>
    <n v="454"/>
    <n v="49"/>
    <n v="503"/>
    <n v="324"/>
    <n v="248"/>
    <n v="135"/>
    <n v="0"/>
    <n v="0"/>
    <n v="0"/>
    <n v="0"/>
    <x v="1273"/>
    <n v="1443"/>
    <n v="793"/>
    <n v="0.83853083853083854"/>
    <n v="0.45045045045045046"/>
    <n v="0.34462809917355369"/>
    <n v="503"/>
    <n v="444"/>
    <n v="326"/>
    <n v="1.132882882882883"/>
    <n v="0.26576576576576577"/>
    <n v="0.35188866799204771"/>
    <n v="0.87331536388140163"/>
    <n v="0.35309973045822102"/>
    <n v="0.25925925925925924"/>
    <n v="0.69467787114845936"/>
    <n v="0.57983193277310929"/>
    <n v="0.39516129032258063"/>
    <n v="0"/>
    <n v="1"/>
    <m/>
    <n v="0.56016597510373445"/>
    <n v="0.68049792531120334"/>
    <n v="0.42962962962962964"/>
    <n v="0"/>
    <n v="1"/>
    <m/>
    <n v="0"/>
    <n v="1"/>
    <m/>
    <m/>
    <m/>
    <m/>
  </r>
  <r>
    <x v="8"/>
    <n v="12009"/>
    <x v="33"/>
    <n v="185"/>
    <n v="22"/>
    <n v="207"/>
    <n v="155"/>
    <n v="105"/>
    <n v="86"/>
    <n v="0"/>
    <n v="0"/>
    <n v="0"/>
    <n v="7"/>
    <n v="317"/>
    <n v="40"/>
    <n v="357"/>
    <n v="298"/>
    <n v="248"/>
    <n v="189"/>
    <n v="9"/>
    <n v="5"/>
    <n v="0"/>
    <n v="9"/>
    <n v="362"/>
    <n v="87"/>
    <n v="449"/>
    <n v="259"/>
    <n v="401"/>
    <n v="321"/>
    <n v="0"/>
    <n v="0"/>
    <n v="0"/>
    <n v="216"/>
    <x v="1274"/>
    <n v="1115"/>
    <n v="560"/>
    <n v="1.4762331838565022"/>
    <n v="0.49775784753363228"/>
    <n v="0.65978128797083835"/>
    <n v="449"/>
    <n v="357"/>
    <n v="207"/>
    <n v="1.257703081232493"/>
    <n v="0.42016806722689076"/>
    <n v="0.53897550111358572"/>
    <n v="0.86912751677852351"/>
    <n v="0.47986577181208051"/>
    <n v="0.40154440154440152"/>
    <n v="1.6169354838709677"/>
    <n v="0.57661290322580649"/>
    <n v="0.73815461346633415"/>
    <n v="0"/>
    <n v="1"/>
    <m/>
    <n v="1.6984126984126984"/>
    <n v="0.544973544973545"/>
    <n v="0.73208722741433019"/>
    <n v="0"/>
    <n v="1"/>
    <m/>
    <n v="24"/>
    <n v="0.22222222222222221"/>
    <n v="0.96759259259259256"/>
    <m/>
    <m/>
    <m/>
  </r>
  <r>
    <x v="8"/>
    <n v="12014"/>
    <x v="34"/>
    <n v="365"/>
    <n v="81"/>
    <n v="446"/>
    <n v="361"/>
    <n v="269"/>
    <n v="215"/>
    <n v="0"/>
    <n v="0"/>
    <n v="0"/>
    <n v="0"/>
    <n v="652"/>
    <n v="130"/>
    <n v="782"/>
    <n v="734"/>
    <n v="582"/>
    <n v="463"/>
    <n v="30"/>
    <n v="11"/>
    <n v="0"/>
    <n v="35"/>
    <n v="551"/>
    <n v="136"/>
    <n v="687"/>
    <n v="516"/>
    <n v="501"/>
    <n v="484"/>
    <n v="0"/>
    <n v="0"/>
    <n v="0"/>
    <n v="0"/>
    <x v="1275"/>
    <n v="2637"/>
    <n v="1291"/>
    <n v="0.82973075464543045"/>
    <n v="0.51042851725445582"/>
    <n v="0.40996343692870202"/>
    <n v="687"/>
    <n v="782"/>
    <n v="446"/>
    <n v="0.87851662404092068"/>
    <n v="0.42966751918158569"/>
    <n v="0.3508005822416303"/>
    <n v="0.70299727520435973"/>
    <n v="0.50817438692098094"/>
    <n v="0.30038759689922478"/>
    <n v="0.86082474226804129"/>
    <n v="0.53780068728522334"/>
    <n v="0.46307385229540921"/>
    <n v="0"/>
    <n v="1"/>
    <m/>
    <n v="1.0453563714902807"/>
    <n v="0.5356371490280778"/>
    <n v="0.55578512396694213"/>
    <n v="0"/>
    <n v="1"/>
    <m/>
    <n v="0"/>
    <n v="1"/>
    <m/>
    <m/>
    <m/>
    <m/>
  </r>
  <r>
    <x v="8"/>
    <n v="12021"/>
    <x v="35"/>
    <n v="479"/>
    <n v="105"/>
    <n v="584"/>
    <n v="538"/>
    <n v="244"/>
    <n v="269"/>
    <n v="0"/>
    <n v="9"/>
    <n v="0"/>
    <n v="25"/>
    <n v="609"/>
    <n v="129"/>
    <n v="738"/>
    <n v="686"/>
    <n v="389"/>
    <n v="391"/>
    <n v="20"/>
    <n v="9"/>
    <n v="0"/>
    <n v="28"/>
    <n v="1129"/>
    <n v="219"/>
    <n v="1348"/>
    <n v="1398"/>
    <n v="1005"/>
    <n v="871"/>
    <n v="0"/>
    <n v="65"/>
    <n v="0"/>
    <n v="323"/>
    <x v="1276"/>
    <n v="2261"/>
    <n v="1669"/>
    <n v="2.2158337019018135"/>
    <n v="0.26183104820875719"/>
    <n v="0.66686626746506983"/>
    <n v="1348"/>
    <n v="738"/>
    <n v="584"/>
    <n v="1.8265582655826558"/>
    <n v="0.20867208672086721"/>
    <n v="0.56676557863501487"/>
    <n v="2.0379008746355685"/>
    <n v="0.21574344023323616"/>
    <n v="0.61516452074391992"/>
    <n v="2.5835475578406171"/>
    <n v="0.37275064267352187"/>
    <n v="0.75721393034825868"/>
    <n v="0"/>
    <n v="1"/>
    <m/>
    <n v="2.2276214833759589"/>
    <n v="0.31202046035805625"/>
    <n v="0.69115958668197475"/>
    <n v="7.2222222222222223"/>
    <n v="0"/>
    <n v="0.86153846153846159"/>
    <n v="11.535714285714286"/>
    <n v="0.10714285714285714"/>
    <n v="0.92260061919504643"/>
    <m/>
    <m/>
    <m/>
  </r>
  <r>
    <x v="8"/>
    <n v="12025"/>
    <x v="36"/>
    <n v="1235"/>
    <n v="286"/>
    <n v="1521"/>
    <n v="1229"/>
    <n v="741"/>
    <n v="914"/>
    <n v="25"/>
    <n v="27"/>
    <n v="0"/>
    <n v="0"/>
    <n v="1437"/>
    <n v="324"/>
    <n v="1761"/>
    <n v="1437"/>
    <n v="946"/>
    <n v="1130"/>
    <n v="61"/>
    <n v="32"/>
    <n v="0"/>
    <n v="20"/>
    <n v="2119"/>
    <n v="442"/>
    <n v="2561"/>
    <n v="2252"/>
    <n v="1965"/>
    <n v="1807"/>
    <n v="104"/>
    <n v="74"/>
    <n v="0"/>
    <n v="0"/>
    <x v="1277"/>
    <n v="5387"/>
    <n v="4457"/>
    <n v="1.6266938927046595"/>
    <n v="0.17263783181733802"/>
    <n v="0.49138422914526986"/>
    <n v="2561"/>
    <n v="1761"/>
    <n v="1521"/>
    <n v="1.4542873367404883"/>
    <n v="0.1362862010221465"/>
    <n v="0.40609137055837563"/>
    <n v="1.5671537926235213"/>
    <n v="0.14474599860821155"/>
    <n v="0.45426287744227356"/>
    <n v="2.0771670190274842"/>
    <n v="0.21670190274841439"/>
    <n v="0.62290076335877864"/>
    <n v="1.7049180327868851"/>
    <n v="0.5901639344262295"/>
    <n v="0.75961538461538458"/>
    <n v="1.5991150442477877"/>
    <n v="0.1911504424778761"/>
    <n v="0.49418926397343665"/>
    <n v="2.3125"/>
    <n v="0.15625"/>
    <n v="0.63513513513513509"/>
    <n v="0"/>
    <n v="1"/>
    <m/>
    <m/>
    <m/>
    <m/>
  </r>
  <r>
    <x v="8"/>
    <n v="12026"/>
    <x v="37"/>
    <n v="156"/>
    <n v="41"/>
    <n v="197"/>
    <n v="80"/>
    <n v="131"/>
    <n v="92"/>
    <n v="0"/>
    <n v="0"/>
    <n v="0"/>
    <n v="0"/>
    <n v="403"/>
    <n v="68"/>
    <n v="471"/>
    <n v="381"/>
    <n v="350"/>
    <n v="254"/>
    <n v="15"/>
    <n v="5"/>
    <n v="0"/>
    <n v="14"/>
    <n v="234"/>
    <n v="65"/>
    <n v="299"/>
    <n v="97"/>
    <n v="249"/>
    <n v="222"/>
    <n v="0"/>
    <n v="0"/>
    <n v="0"/>
    <n v="0"/>
    <x v="1278"/>
    <n v="1490"/>
    <n v="500"/>
    <n v="0.58187919463087245"/>
    <n v="0.66442953020134232"/>
    <n v="0.42329873125720879"/>
    <n v="299"/>
    <n v="471"/>
    <n v="197"/>
    <n v="0.63481953290870485"/>
    <n v="0.58174097664543523"/>
    <n v="0.34113712374581939"/>
    <n v="0.25459317585301838"/>
    <n v="0.79002624671916011"/>
    <n v="0.17525773195876287"/>
    <n v="0.71142857142857141"/>
    <n v="0.62571428571428567"/>
    <n v="0.47389558232931728"/>
    <n v="0"/>
    <n v="1"/>
    <m/>
    <n v="0.87401574803149606"/>
    <n v="0.63779527559055116"/>
    <n v="0.5855855855855856"/>
    <n v="0"/>
    <n v="1"/>
    <m/>
    <n v="0"/>
    <n v="1"/>
    <m/>
    <m/>
    <m/>
    <m/>
  </r>
  <r>
    <x v="8"/>
    <n v="12029"/>
    <x v="38"/>
    <n v="0"/>
    <n v="0"/>
    <n v="0"/>
    <n v="0"/>
    <n v="0"/>
    <n v="0"/>
    <n v="0"/>
    <n v="0"/>
    <n v="0"/>
    <n v="0"/>
    <n v="280"/>
    <n v="41"/>
    <n v="321"/>
    <n v="276"/>
    <n v="233"/>
    <n v="175"/>
    <n v="10"/>
    <n v="4"/>
    <n v="0"/>
    <n v="12"/>
    <m/>
    <m/>
    <n v="0"/>
    <m/>
    <m/>
    <m/>
    <m/>
    <m/>
    <m/>
    <m/>
    <x v="6"/>
    <n v="1031"/>
    <n v="0"/>
    <m/>
    <n v="1"/>
    <m/>
    <m/>
    <n v="32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12035"/>
    <x v="39"/>
    <n v="155"/>
    <n v="4"/>
    <n v="159"/>
    <n v="182"/>
    <n v="62"/>
    <n v="13"/>
    <n v="0"/>
    <n v="0"/>
    <n v="0"/>
    <n v="0"/>
    <n v="277"/>
    <n v="43"/>
    <n v="320"/>
    <n v="273"/>
    <n v="227"/>
    <n v="132"/>
    <n v="13"/>
    <n v="5"/>
    <n v="0"/>
    <n v="8"/>
    <n v="789"/>
    <n v="27"/>
    <n v="816"/>
    <n v="1019"/>
    <n v="407"/>
    <n v="108"/>
    <n v="0"/>
    <n v="0"/>
    <n v="0"/>
    <n v="0"/>
    <x v="1279"/>
    <n v="978"/>
    <n v="416"/>
    <n v="2.4028629856850716"/>
    <n v="0.5746421267893661"/>
    <n v="0.82297872340425537"/>
    <n v="816"/>
    <n v="320"/>
    <n v="159"/>
    <n v="2.5499999999999998"/>
    <n v="0.50312500000000004"/>
    <n v="0.80514705882352944"/>
    <n v="3.7326007326007327"/>
    <n v="0.33333333333333331"/>
    <n v="0.82139352306182534"/>
    <n v="1.7929515418502202"/>
    <n v="0.72687224669603523"/>
    <n v="0.84766584766584763"/>
    <n v="0"/>
    <n v="1"/>
    <m/>
    <n v="0.81818181818181823"/>
    <n v="0.90151515151515149"/>
    <n v="0.87962962962962965"/>
    <n v="0"/>
    <n v="1"/>
    <m/>
    <n v="0"/>
    <n v="1"/>
    <m/>
    <m/>
    <m/>
    <m/>
  </r>
  <r>
    <x v="8"/>
    <n v="12040"/>
    <x v="40"/>
    <n v="132"/>
    <n v="51"/>
    <n v="183"/>
    <n v="105"/>
    <n v="105"/>
    <n v="154"/>
    <n v="0"/>
    <n v="0"/>
    <n v="0"/>
    <n v="0"/>
    <n v="407"/>
    <n v="95"/>
    <n v="502"/>
    <n v="393"/>
    <n v="335"/>
    <n v="370"/>
    <n v="20"/>
    <n v="8"/>
    <n v="0"/>
    <n v="6"/>
    <n v="138"/>
    <n v="56"/>
    <n v="194"/>
    <n v="111"/>
    <n v="136"/>
    <n v="187"/>
    <n v="0"/>
    <n v="0"/>
    <n v="0"/>
    <n v="0"/>
    <x v="1280"/>
    <n v="1634"/>
    <n v="547"/>
    <n v="0.3843329253365973"/>
    <n v="0.66523867809057524"/>
    <n v="0.12898089171974522"/>
    <n v="194"/>
    <n v="502"/>
    <n v="183"/>
    <n v="0.38645418326693226"/>
    <n v="0.63545816733067728"/>
    <n v="5.6701030927835051E-2"/>
    <n v="0.28244274809160308"/>
    <n v="0.73282442748091603"/>
    <n v="5.4054054054054057E-2"/>
    <n v="0.40597014925373132"/>
    <n v="0.68656716417910446"/>
    <n v="0.22794117647058823"/>
    <n v="0"/>
    <n v="1"/>
    <m/>
    <n v="0.50540540540540535"/>
    <n v="0.58378378378378382"/>
    <n v="0.17647058823529413"/>
    <n v="0"/>
    <n v="1"/>
    <m/>
    <n v="0"/>
    <n v="1"/>
    <m/>
    <m/>
    <m/>
    <m/>
  </r>
  <r>
    <x v="8"/>
    <n v="12041"/>
    <x v="41"/>
    <n v="268"/>
    <n v="36"/>
    <n v="304"/>
    <n v="278"/>
    <n v="113"/>
    <n v="92"/>
    <n v="0"/>
    <n v="0"/>
    <n v="0"/>
    <n v="0"/>
    <n v="620"/>
    <n v="90"/>
    <n v="710"/>
    <n v="654"/>
    <n v="501"/>
    <n v="338"/>
    <n v="28"/>
    <n v="14"/>
    <n v="0"/>
    <n v="11"/>
    <n v="364"/>
    <n v="49"/>
    <n v="413"/>
    <n v="372"/>
    <n v="224"/>
    <n v="166"/>
    <n v="0"/>
    <n v="0"/>
    <n v="0"/>
    <n v="0"/>
    <x v="1281"/>
    <n v="2256"/>
    <n v="787"/>
    <n v="0.52083333333333337"/>
    <n v="0.65115248226950351"/>
    <n v="0.33021276595744681"/>
    <n v="413"/>
    <n v="710"/>
    <n v="304"/>
    <n v="0.58169014084507042"/>
    <n v="0.57183098591549297"/>
    <n v="0.26392251815980627"/>
    <n v="0.56880733944954132"/>
    <n v="0.57492354740061158"/>
    <n v="0.25268817204301075"/>
    <n v="0.44710578842315368"/>
    <n v="0.77445109780439125"/>
    <n v="0.4955357142857143"/>
    <n v="0"/>
    <n v="1"/>
    <m/>
    <n v="0.4911242603550296"/>
    <n v="0.72781065088757402"/>
    <n v="0.44578313253012047"/>
    <n v="0"/>
    <n v="1"/>
    <m/>
    <n v="0"/>
    <n v="1"/>
    <m/>
    <m/>
    <m/>
    <m/>
  </r>
  <r>
    <x v="8"/>
    <n v="13001"/>
    <x v="42"/>
    <n v="139"/>
    <n v="32"/>
    <n v="171"/>
    <n v="89"/>
    <n v="102"/>
    <n v="61"/>
    <n v="0"/>
    <n v="0"/>
    <n v="0"/>
    <n v="0"/>
    <n v="241"/>
    <n v="64"/>
    <n v="305"/>
    <n v="169"/>
    <n v="232"/>
    <n v="211"/>
    <n v="11"/>
    <n v="49"/>
    <n v="0"/>
    <n v="40"/>
    <n v="260"/>
    <n v="57"/>
    <n v="317"/>
    <n v="136"/>
    <n v="201"/>
    <n v="107"/>
    <n v="0"/>
    <n v="0"/>
    <n v="0"/>
    <n v="0"/>
    <x v="1136"/>
    <n v="1017"/>
    <n v="423"/>
    <n v="0.74827925270403151"/>
    <n v="0.58407079646017701"/>
    <n v="0.44415243101182655"/>
    <n v="317"/>
    <n v="305"/>
    <n v="171"/>
    <n v="1.0393442622950819"/>
    <n v="0.43934426229508194"/>
    <n v="0.4605678233438486"/>
    <n v="0.80473372781065089"/>
    <n v="0.47337278106508873"/>
    <n v="0.34558823529411764"/>
    <n v="0.86637931034482762"/>
    <n v="0.56034482758620685"/>
    <n v="0.4925373134328358"/>
    <n v="0"/>
    <n v="1"/>
    <m/>
    <n v="0.50710900473933651"/>
    <n v="0.7109004739336493"/>
    <n v="0.42990654205607476"/>
    <n v="0"/>
    <n v="1"/>
    <m/>
    <n v="0"/>
    <n v="1"/>
    <m/>
    <m/>
    <m/>
    <m/>
  </r>
  <r>
    <x v="8"/>
    <n v="13002"/>
    <x v="43"/>
    <n v="0"/>
    <n v="0"/>
    <n v="0"/>
    <n v="0"/>
    <n v="0"/>
    <n v="0"/>
    <n v="0"/>
    <n v="0"/>
    <n v="0"/>
    <n v="0"/>
    <n v="37"/>
    <n v="3"/>
    <n v="40"/>
    <n v="31"/>
    <n v="46"/>
    <n v="26"/>
    <n v="5"/>
    <n v="3"/>
    <n v="0"/>
    <n v="8"/>
    <m/>
    <m/>
    <n v="0"/>
    <m/>
    <m/>
    <m/>
    <m/>
    <m/>
    <m/>
    <m/>
    <x v="6"/>
    <n v="159"/>
    <n v="0"/>
    <m/>
    <n v="1"/>
    <m/>
    <m/>
    <n v="4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13003"/>
    <x v="44"/>
    <n v="0"/>
    <n v="0"/>
    <n v="0"/>
    <n v="0"/>
    <n v="0"/>
    <n v="0"/>
    <n v="0"/>
    <n v="0"/>
    <n v="0"/>
    <n v="0"/>
    <n v="330"/>
    <n v="73"/>
    <n v="403"/>
    <n v="234"/>
    <n v="351"/>
    <n v="317"/>
    <n v="9"/>
    <n v="2"/>
    <n v="0"/>
    <n v="23"/>
    <m/>
    <m/>
    <n v="0"/>
    <m/>
    <m/>
    <m/>
    <m/>
    <m/>
    <m/>
    <m/>
    <x v="6"/>
    <n v="1339"/>
    <n v="0"/>
    <m/>
    <n v="1"/>
    <m/>
    <m/>
    <n v="40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13004"/>
    <x v="45"/>
    <n v="0"/>
    <n v="0"/>
    <n v="0"/>
    <n v="0"/>
    <n v="0"/>
    <n v="0"/>
    <n v="0"/>
    <n v="0"/>
    <n v="0"/>
    <n v="0"/>
    <n v="340"/>
    <n v="62"/>
    <n v="402"/>
    <n v="286"/>
    <n v="282"/>
    <n v="236"/>
    <n v="24"/>
    <n v="0"/>
    <n v="0"/>
    <n v="41"/>
    <m/>
    <m/>
    <n v="0"/>
    <m/>
    <m/>
    <m/>
    <m/>
    <m/>
    <m/>
    <m/>
    <x v="6"/>
    <n v="1271"/>
    <n v="0"/>
    <m/>
    <n v="1"/>
    <m/>
    <m/>
    <n v="402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8"/>
    <n v="13006"/>
    <x v="46"/>
    <n v="0"/>
    <n v="0"/>
    <n v="0"/>
    <n v="0"/>
    <n v="0"/>
    <n v="0"/>
    <n v="0"/>
    <n v="0"/>
    <n v="0"/>
    <n v="0"/>
    <n v="166"/>
    <n v="29"/>
    <n v="195"/>
    <n v="103"/>
    <n v="134"/>
    <n v="153"/>
    <n v="8"/>
    <n v="3"/>
    <n v="0"/>
    <n v="12"/>
    <m/>
    <m/>
    <n v="0"/>
    <m/>
    <m/>
    <m/>
    <m/>
    <m/>
    <m/>
    <m/>
    <x v="6"/>
    <n v="608"/>
    <n v="0"/>
    <m/>
    <n v="1"/>
    <m/>
    <m/>
    <n v="19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13008"/>
    <x v="47"/>
    <n v="513"/>
    <n v="65"/>
    <n v="578"/>
    <n v="501"/>
    <n v="383"/>
    <n v="328"/>
    <n v="0"/>
    <n v="0"/>
    <n v="0"/>
    <n v="0"/>
    <n v="607"/>
    <n v="84"/>
    <n v="691"/>
    <n v="590"/>
    <n v="487"/>
    <n v="397"/>
    <n v="26"/>
    <n v="26"/>
    <n v="0"/>
    <n v="42"/>
    <n v="927"/>
    <n v="258"/>
    <n v="1185"/>
    <n v="828"/>
    <n v="1061"/>
    <n v="1402"/>
    <n v="0"/>
    <n v="0"/>
    <n v="0"/>
    <n v="0"/>
    <x v="1282"/>
    <n v="2259"/>
    <n v="1790"/>
    <n v="1.9814077025232404"/>
    <n v="0.20761398849048252"/>
    <n v="0.6000893655049151"/>
    <n v="1185"/>
    <n v="691"/>
    <n v="578"/>
    <n v="1.7149059334298118"/>
    <n v="0.16353111432706222"/>
    <n v="0.51223628691983125"/>
    <n v="1.4033898305084747"/>
    <n v="0.15084745762711865"/>
    <n v="0.39492753623188404"/>
    <n v="2.1786447638603694"/>
    <n v="0.2135523613963039"/>
    <n v="0.63901979264844488"/>
    <n v="0"/>
    <n v="1"/>
    <m/>
    <n v="3.5314861460957179"/>
    <n v="0.17380352644836272"/>
    <n v="0.76604850213980025"/>
    <n v="0"/>
    <n v="1"/>
    <m/>
    <n v="0"/>
    <n v="1"/>
    <m/>
    <m/>
    <m/>
    <m/>
  </r>
  <r>
    <x v="8"/>
    <n v="13010"/>
    <x v="48"/>
    <n v="0"/>
    <n v="0"/>
    <n v="0"/>
    <n v="0"/>
    <n v="0"/>
    <n v="0"/>
    <n v="0"/>
    <n v="0"/>
    <n v="0"/>
    <n v="0"/>
    <n v="243"/>
    <n v="34"/>
    <n v="277"/>
    <n v="205"/>
    <n v="200"/>
    <n v="145"/>
    <n v="12"/>
    <n v="5"/>
    <n v="0"/>
    <n v="6"/>
    <m/>
    <m/>
    <n v="0"/>
    <m/>
    <m/>
    <m/>
    <m/>
    <m/>
    <m/>
    <m/>
    <x v="6"/>
    <n v="850"/>
    <n v="0"/>
    <m/>
    <n v="1"/>
    <m/>
    <m/>
    <n v="27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13011"/>
    <x v="49"/>
    <n v="340"/>
    <n v="85"/>
    <n v="425"/>
    <n v="350"/>
    <n v="234"/>
    <n v="250"/>
    <n v="9"/>
    <n v="0"/>
    <n v="0"/>
    <n v="0"/>
    <n v="410"/>
    <n v="101"/>
    <n v="511"/>
    <n v="397"/>
    <n v="349"/>
    <n v="338"/>
    <n v="22"/>
    <n v="14"/>
    <n v="0"/>
    <n v="36"/>
    <n v="784"/>
    <n v="219"/>
    <n v="1003"/>
    <n v="814"/>
    <n v="680"/>
    <n v="826"/>
    <n v="48"/>
    <n v="0"/>
    <n v="0"/>
    <n v="0"/>
    <x v="1283"/>
    <n v="1667"/>
    <n v="1268"/>
    <n v="2.0221955608878224"/>
    <n v="0.23935212957408519"/>
    <n v="0.62385048946900035"/>
    <n v="1003"/>
    <n v="511"/>
    <n v="425"/>
    <n v="1.9628180039138943"/>
    <n v="0.16829745596868884"/>
    <n v="0.57627118644067798"/>
    <n v="2.0503778337531484"/>
    <n v="0.11838790931989925"/>
    <n v="0.57002457002457008"/>
    <n v="1.9484240687679084"/>
    <n v="0.32951289398280803"/>
    <n v="0.65588235294117647"/>
    <n v="2.1818181818181817"/>
    <n v="0.59090909090909094"/>
    <n v="0.8125"/>
    <n v="2.4437869822485205"/>
    <n v="0.26035502958579881"/>
    <n v="0.69733656174334135"/>
    <n v="0"/>
    <n v="1"/>
    <m/>
    <n v="0"/>
    <n v="1"/>
    <m/>
    <m/>
    <m/>
    <m/>
  </r>
  <r>
    <x v="8"/>
    <n v="13012"/>
    <x v="50"/>
    <n v="0"/>
    <n v="0"/>
    <n v="0"/>
    <n v="0"/>
    <n v="0"/>
    <n v="0"/>
    <n v="0"/>
    <n v="0"/>
    <n v="0"/>
    <n v="0"/>
    <n v="145"/>
    <n v="25"/>
    <n v="170"/>
    <n v="130"/>
    <n v="115"/>
    <n v="115"/>
    <n v="6"/>
    <n v="10"/>
    <n v="0"/>
    <n v="5"/>
    <m/>
    <m/>
    <n v="0"/>
    <m/>
    <m/>
    <m/>
    <m/>
    <m/>
    <m/>
    <m/>
    <x v="6"/>
    <n v="551"/>
    <n v="0"/>
    <m/>
    <n v="1"/>
    <m/>
    <m/>
    <n v="17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13013"/>
    <x v="51"/>
    <n v="0"/>
    <n v="0"/>
    <n v="0"/>
    <n v="0"/>
    <n v="0"/>
    <n v="0"/>
    <n v="0"/>
    <n v="0"/>
    <n v="0"/>
    <n v="0"/>
    <n v="230"/>
    <n v="40"/>
    <n v="270"/>
    <n v="202"/>
    <n v="236"/>
    <n v="172"/>
    <n v="8"/>
    <n v="1"/>
    <n v="0"/>
    <n v="1"/>
    <m/>
    <m/>
    <n v="0"/>
    <m/>
    <m/>
    <m/>
    <m/>
    <m/>
    <m/>
    <m/>
    <x v="6"/>
    <n v="890"/>
    <n v="0"/>
    <m/>
    <n v="1"/>
    <m/>
    <m/>
    <n v="27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13014"/>
    <x v="52"/>
    <n v="372"/>
    <n v="62"/>
    <n v="434"/>
    <n v="261"/>
    <n v="276"/>
    <n v="188"/>
    <n v="0"/>
    <n v="0"/>
    <n v="0"/>
    <n v="0"/>
    <n v="390"/>
    <n v="71"/>
    <n v="461"/>
    <n v="271"/>
    <n v="355"/>
    <n v="260"/>
    <n v="30"/>
    <n v="6"/>
    <n v="0"/>
    <n v="37"/>
    <n v="1106"/>
    <n v="289"/>
    <n v="1395"/>
    <n v="897"/>
    <n v="1058"/>
    <n v="953"/>
    <n v="0"/>
    <n v="0"/>
    <n v="0"/>
    <n v="0"/>
    <x v="1284"/>
    <n v="1420"/>
    <n v="1159"/>
    <n v="3.0302816901408449"/>
    <n v="0.18380281690140846"/>
    <n v="0.73065303276783644"/>
    <n v="1395"/>
    <n v="461"/>
    <n v="434"/>
    <n v="3.0260303687635575"/>
    <n v="5.8568329718004339E-2"/>
    <n v="0.68888888888888888"/>
    <n v="3.3099630996309961"/>
    <n v="3.6900369003690037E-2"/>
    <n v="0.70903010033444813"/>
    <n v="2.9802816901408451"/>
    <n v="0.22253521126760564"/>
    <n v="0.73913043478260865"/>
    <n v="0"/>
    <n v="1"/>
    <m/>
    <n v="3.6653846153846152"/>
    <n v="0.27692307692307694"/>
    <n v="0.80272822665267574"/>
    <n v="0"/>
    <n v="1"/>
    <m/>
    <n v="0"/>
    <n v="1"/>
    <m/>
    <m/>
    <m/>
    <m/>
  </r>
  <r>
    <x v="8"/>
    <n v="13016"/>
    <x v="53"/>
    <n v="0"/>
    <n v="0"/>
    <n v="0"/>
    <n v="0"/>
    <n v="0"/>
    <n v="0"/>
    <n v="0"/>
    <n v="0"/>
    <n v="0"/>
    <n v="0"/>
    <n v="164"/>
    <n v="46"/>
    <n v="210"/>
    <n v="146"/>
    <n v="175"/>
    <n v="136"/>
    <n v="7"/>
    <n v="0"/>
    <n v="0"/>
    <n v="4"/>
    <m/>
    <m/>
    <n v="0"/>
    <m/>
    <m/>
    <m/>
    <m/>
    <m/>
    <m/>
    <m/>
    <x v="6"/>
    <n v="678"/>
    <n v="0"/>
    <m/>
    <n v="1"/>
    <m/>
    <m/>
    <n v="210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8"/>
    <n v="13017"/>
    <x v="54"/>
    <n v="146"/>
    <n v="13"/>
    <n v="159"/>
    <n v="96"/>
    <n v="51"/>
    <n v="6"/>
    <n v="0"/>
    <n v="0"/>
    <n v="0"/>
    <n v="0"/>
    <n v="313"/>
    <n v="71"/>
    <n v="384"/>
    <n v="297"/>
    <n v="340"/>
    <n v="219"/>
    <n v="14"/>
    <n v="5"/>
    <n v="0"/>
    <n v="32"/>
    <n v="191"/>
    <n v="22"/>
    <n v="213"/>
    <n v="111"/>
    <n v="70"/>
    <n v="21"/>
    <n v="0"/>
    <n v="0"/>
    <n v="0"/>
    <n v="0"/>
    <x v="1285"/>
    <n v="1291"/>
    <n v="312"/>
    <n v="0.32145623547637492"/>
    <n v="0.75832687838884583"/>
    <n v="0.24819277108433735"/>
    <n v="213"/>
    <n v="384"/>
    <n v="159"/>
    <n v="0.5546875"/>
    <n v="0.5859375"/>
    <n v="0.25352112676056338"/>
    <n v="0.37373737373737376"/>
    <n v="0.6767676767676768"/>
    <n v="0.13513513513513514"/>
    <n v="0.20588235294117646"/>
    <n v="0.85"/>
    <n v="0.27142857142857141"/>
    <n v="0"/>
    <n v="1"/>
    <m/>
    <n v="9.5890410958904104E-2"/>
    <n v="0.9726027397260274"/>
    <n v="0.7142857142857143"/>
    <n v="0"/>
    <n v="1"/>
    <m/>
    <n v="0"/>
    <n v="1"/>
    <m/>
    <m/>
    <m/>
    <m/>
  </r>
  <r>
    <x v="8"/>
    <n v="13019"/>
    <x v="55"/>
    <n v="90"/>
    <n v="0"/>
    <n v="90"/>
    <n v="0"/>
    <n v="0"/>
    <n v="0"/>
    <n v="0"/>
    <n v="0"/>
    <n v="0"/>
    <n v="0"/>
    <n v="312"/>
    <n v="60"/>
    <n v="372"/>
    <n v="246"/>
    <n v="298"/>
    <n v="205"/>
    <n v="23"/>
    <n v="8"/>
    <n v="0"/>
    <n v="18"/>
    <n v="92"/>
    <n v="0"/>
    <n v="92"/>
    <n v="0"/>
    <n v="0"/>
    <n v="0"/>
    <n v="0"/>
    <n v="0"/>
    <n v="0"/>
    <n v="0"/>
    <x v="922"/>
    <n v="1170"/>
    <n v="90"/>
    <n v="7.8632478632478631E-2"/>
    <n v="0.92307692307692313"/>
    <n v="2.1739130434782608E-2"/>
    <n v="92"/>
    <n v="372"/>
    <n v="90"/>
    <n v="0.24731182795698925"/>
    <n v="0.75806451612903225"/>
    <n v="2.1739130434782608E-2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8"/>
    <n v="13021"/>
    <x v="56"/>
    <n v="0"/>
    <n v="0"/>
    <n v="0"/>
    <n v="0"/>
    <n v="0"/>
    <n v="0"/>
    <n v="0"/>
    <n v="0"/>
    <n v="0"/>
    <n v="0"/>
    <n v="138"/>
    <n v="42"/>
    <n v="180"/>
    <n v="105"/>
    <n v="143"/>
    <n v="140"/>
    <n v="9"/>
    <n v="1"/>
    <n v="0"/>
    <n v="13"/>
    <m/>
    <m/>
    <n v="0"/>
    <m/>
    <m/>
    <m/>
    <m/>
    <m/>
    <m/>
    <m/>
    <x v="6"/>
    <n v="591"/>
    <n v="0"/>
    <m/>
    <n v="1"/>
    <m/>
    <m/>
    <n v="18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13023"/>
    <x v="57"/>
    <n v="0"/>
    <n v="0"/>
    <n v="0"/>
    <n v="0"/>
    <n v="0"/>
    <n v="0"/>
    <n v="0"/>
    <n v="0"/>
    <n v="0"/>
    <n v="0"/>
    <n v="178"/>
    <n v="34"/>
    <n v="212"/>
    <n v="131"/>
    <n v="154"/>
    <n v="106"/>
    <n v="8"/>
    <n v="0"/>
    <n v="0"/>
    <n v="37"/>
    <m/>
    <m/>
    <n v="0"/>
    <m/>
    <m/>
    <m/>
    <m/>
    <m/>
    <m/>
    <m/>
    <x v="6"/>
    <n v="648"/>
    <n v="0"/>
    <m/>
    <n v="1"/>
    <m/>
    <m/>
    <n v="212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8"/>
    <n v="13025"/>
    <x v="58"/>
    <n v="546"/>
    <n v="87"/>
    <n v="633"/>
    <n v="512"/>
    <n v="415"/>
    <n v="299"/>
    <n v="0"/>
    <n v="0"/>
    <n v="0"/>
    <n v="0"/>
    <n v="577"/>
    <n v="104"/>
    <n v="681"/>
    <n v="549"/>
    <n v="478"/>
    <n v="393"/>
    <n v="23"/>
    <n v="11"/>
    <n v="0"/>
    <n v="29"/>
    <n v="1230"/>
    <n v="238"/>
    <n v="1468"/>
    <n v="1057"/>
    <n v="1276"/>
    <n v="931"/>
    <n v="0"/>
    <n v="0"/>
    <n v="0"/>
    <n v="0"/>
    <x v="1007"/>
    <n v="2164"/>
    <n v="1859"/>
    <n v="2.1866913123844731"/>
    <n v="0.14094269870609982"/>
    <n v="0.6071428571428571"/>
    <n v="1468"/>
    <n v="681"/>
    <n v="633"/>
    <n v="2.1556534508076357"/>
    <n v="7.0484581497797363E-2"/>
    <n v="0.56880108991825618"/>
    <n v="1.9253187613843352"/>
    <n v="6.7395264116575593E-2"/>
    <n v="0.51561021759697256"/>
    <n v="2.6694560669456067"/>
    <n v="0.13179916317991633"/>
    <n v="0.67476489028213171"/>
    <n v="0"/>
    <n v="1"/>
    <m/>
    <n v="2.3689567430025447"/>
    <n v="0.23918575063613232"/>
    <n v="0.67883995703544575"/>
    <n v="0"/>
    <n v="1"/>
    <m/>
    <n v="0"/>
    <n v="1"/>
    <m/>
    <m/>
    <m/>
    <m/>
  </r>
  <r>
    <x v="8"/>
    <n v="13029"/>
    <x v="59"/>
    <n v="0"/>
    <n v="0"/>
    <n v="0"/>
    <n v="0"/>
    <n v="0"/>
    <n v="0"/>
    <n v="0"/>
    <n v="0"/>
    <n v="0"/>
    <n v="0"/>
    <n v="227"/>
    <n v="48"/>
    <n v="275"/>
    <n v="181"/>
    <n v="163"/>
    <n v="161"/>
    <n v="7"/>
    <n v="3"/>
    <n v="0"/>
    <n v="8"/>
    <m/>
    <m/>
    <n v="0"/>
    <m/>
    <m/>
    <m/>
    <m/>
    <m/>
    <m/>
    <m/>
    <x v="6"/>
    <n v="798"/>
    <n v="0"/>
    <m/>
    <n v="1"/>
    <m/>
    <m/>
    <n v="27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13031"/>
    <x v="60"/>
    <n v="0"/>
    <n v="0"/>
    <n v="0"/>
    <n v="0"/>
    <n v="0"/>
    <n v="0"/>
    <n v="0"/>
    <n v="0"/>
    <n v="0"/>
    <n v="0"/>
    <n v="228"/>
    <n v="38"/>
    <n v="266"/>
    <n v="220"/>
    <n v="193"/>
    <n v="146"/>
    <n v="14"/>
    <n v="3"/>
    <n v="0"/>
    <n v="33"/>
    <m/>
    <m/>
    <n v="0"/>
    <m/>
    <m/>
    <m/>
    <m/>
    <m/>
    <m/>
    <m/>
    <x v="6"/>
    <n v="875"/>
    <n v="0"/>
    <m/>
    <n v="1"/>
    <m/>
    <m/>
    <n v="26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13035"/>
    <x v="61"/>
    <n v="0"/>
    <n v="0"/>
    <n v="0"/>
    <n v="0"/>
    <n v="0"/>
    <n v="0"/>
    <n v="0"/>
    <n v="0"/>
    <n v="0"/>
    <n v="0"/>
    <n v="247"/>
    <n v="65"/>
    <n v="312"/>
    <n v="176"/>
    <n v="215"/>
    <n v="218"/>
    <n v="17"/>
    <n v="1"/>
    <n v="0"/>
    <n v="41"/>
    <m/>
    <m/>
    <n v="0"/>
    <m/>
    <m/>
    <m/>
    <m/>
    <m/>
    <m/>
    <m/>
    <x v="6"/>
    <n v="980"/>
    <n v="0"/>
    <m/>
    <n v="1"/>
    <m/>
    <m/>
    <n v="31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13036"/>
    <x v="62"/>
    <n v="0"/>
    <n v="0"/>
    <n v="0"/>
    <n v="0"/>
    <n v="0"/>
    <n v="0"/>
    <n v="0"/>
    <n v="0"/>
    <n v="0"/>
    <n v="0"/>
    <n v="216"/>
    <n v="39"/>
    <n v="255"/>
    <n v="178"/>
    <n v="210"/>
    <n v="102"/>
    <n v="11"/>
    <n v="5"/>
    <n v="0"/>
    <n v="17"/>
    <m/>
    <m/>
    <n v="0"/>
    <m/>
    <m/>
    <m/>
    <m/>
    <m/>
    <m/>
    <m/>
    <x v="6"/>
    <n v="778"/>
    <n v="0"/>
    <m/>
    <n v="1"/>
    <m/>
    <m/>
    <n v="25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13037"/>
    <x v="63"/>
    <n v="0"/>
    <n v="0"/>
    <n v="0"/>
    <n v="0"/>
    <n v="0"/>
    <n v="0"/>
    <n v="0"/>
    <n v="0"/>
    <n v="0"/>
    <n v="0"/>
    <n v="224"/>
    <n v="57"/>
    <n v="281"/>
    <n v="151"/>
    <n v="206"/>
    <n v="183"/>
    <n v="13"/>
    <n v="0"/>
    <n v="0"/>
    <n v="21"/>
    <m/>
    <m/>
    <n v="0"/>
    <m/>
    <m/>
    <m/>
    <m/>
    <m/>
    <m/>
    <m/>
    <x v="6"/>
    <n v="855"/>
    <n v="0"/>
    <m/>
    <n v="1"/>
    <m/>
    <m/>
    <n v="28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8"/>
    <n v="13040"/>
    <x v="64"/>
    <n v="623"/>
    <n v="122"/>
    <n v="745"/>
    <n v="552"/>
    <n v="461"/>
    <n v="410"/>
    <n v="55"/>
    <n v="46"/>
    <n v="0"/>
    <n v="113"/>
    <n v="651"/>
    <n v="144"/>
    <n v="795"/>
    <n v="574"/>
    <n v="515"/>
    <n v="495"/>
    <n v="63"/>
    <n v="51"/>
    <n v="0"/>
    <n v="120"/>
    <n v="1793"/>
    <n v="359"/>
    <n v="2152"/>
    <n v="1764"/>
    <n v="1733"/>
    <n v="1357"/>
    <n v="296"/>
    <n v="214"/>
    <n v="0"/>
    <n v="629"/>
    <x v="1286"/>
    <n v="2613"/>
    <n v="2382"/>
    <n v="3.1171067738231919"/>
    <n v="8.8404133180252586E-2"/>
    <n v="0.70755064456721917"/>
    <n v="2152"/>
    <n v="795"/>
    <n v="745"/>
    <n v="2.7069182389937105"/>
    <n v="6.2893081761006289E-2"/>
    <n v="0.65381040892193309"/>
    <n v="3.0731707317073171"/>
    <n v="3.8327526132404179E-2"/>
    <n v="0.68707482993197277"/>
    <n v="3.3650485436893205"/>
    <n v="0.10485436893203884"/>
    <n v="0.73398730525100986"/>
    <n v="4.6984126984126986"/>
    <n v="0.12698412698412698"/>
    <n v="0.81418918918918914"/>
    <n v="2.7414141414141415"/>
    <n v="0.17171717171717171"/>
    <n v="0.69786293294030954"/>
    <n v="4.1960784313725492"/>
    <n v="9.8039215686274508E-2"/>
    <n v="0.78504672897196259"/>
    <n v="5.2416666666666663"/>
    <n v="5.8333333333333334E-2"/>
    <n v="0.82034976152623207"/>
    <m/>
    <m/>
    <m/>
  </r>
  <r>
    <x v="8"/>
    <n v="13044"/>
    <x v="65"/>
    <n v="92"/>
    <n v="11"/>
    <n v="103"/>
    <n v="95"/>
    <n v="61"/>
    <n v="32"/>
    <n v="0"/>
    <n v="0"/>
    <n v="0"/>
    <n v="0"/>
    <n v="113"/>
    <n v="29"/>
    <n v="142"/>
    <n v="106"/>
    <n v="133"/>
    <n v="108"/>
    <n v="8"/>
    <n v="1"/>
    <n v="0"/>
    <n v="6"/>
    <n v="456"/>
    <n v="38"/>
    <n v="494"/>
    <n v="497"/>
    <n v="405"/>
    <n v="166"/>
    <n v="0"/>
    <n v="0"/>
    <n v="0"/>
    <n v="0"/>
    <x v="252"/>
    <n v="504"/>
    <n v="291"/>
    <n v="3.0992063492063493"/>
    <n v="0.42261904761904762"/>
    <n v="0.81370038412291934"/>
    <n v="494"/>
    <n v="142"/>
    <n v="103"/>
    <n v="3.4788732394366195"/>
    <n v="0.27464788732394368"/>
    <n v="0.791497975708502"/>
    <n v="4.6886792452830193"/>
    <n v="0.10377358490566038"/>
    <n v="0.80885311871227361"/>
    <n v="3.0451127819548871"/>
    <n v="0.54135338345864659"/>
    <n v="0.84938271604938276"/>
    <n v="0"/>
    <n v="1"/>
    <m/>
    <n v="1.537037037037037"/>
    <n v="0.70370370370370372"/>
    <n v="0.80722891566265065"/>
    <n v="0"/>
    <n v="1"/>
    <m/>
    <n v="0"/>
    <n v="1"/>
    <m/>
    <m/>
    <m/>
    <m/>
  </r>
  <r>
    <x v="8"/>
    <n v="13046"/>
    <x v="66"/>
    <n v="0"/>
    <n v="0"/>
    <n v="0"/>
    <n v="0"/>
    <n v="0"/>
    <n v="0"/>
    <n v="0"/>
    <n v="0"/>
    <n v="0"/>
    <n v="0"/>
    <n v="191"/>
    <n v="31"/>
    <n v="222"/>
    <n v="226"/>
    <n v="163"/>
    <n v="110"/>
    <n v="15"/>
    <n v="8"/>
    <n v="0"/>
    <n v="41"/>
    <m/>
    <m/>
    <n v="0"/>
    <m/>
    <m/>
    <m/>
    <m/>
    <m/>
    <m/>
    <m/>
    <x v="6"/>
    <n v="785"/>
    <n v="0"/>
    <m/>
    <n v="1"/>
    <m/>
    <m/>
    <n v="22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13049"/>
    <x v="67"/>
    <n v="363"/>
    <n v="25"/>
    <n v="388"/>
    <n v="223"/>
    <n v="314"/>
    <n v="134"/>
    <n v="0"/>
    <n v="0"/>
    <n v="0"/>
    <n v="0"/>
    <n v="442"/>
    <n v="57"/>
    <n v="499"/>
    <n v="306"/>
    <n v="421"/>
    <n v="285"/>
    <n v="8"/>
    <n v="7"/>
    <n v="0"/>
    <n v="25"/>
    <n v="667"/>
    <n v="86"/>
    <n v="753"/>
    <n v="412"/>
    <n v="690"/>
    <n v="315"/>
    <n v="0"/>
    <n v="0"/>
    <n v="0"/>
    <n v="0"/>
    <x v="1287"/>
    <n v="1551"/>
    <n v="1059"/>
    <n v="1.3990973565441651"/>
    <n v="0.31721470019342357"/>
    <n v="0.51198156682027651"/>
    <n v="753"/>
    <n v="499"/>
    <n v="388"/>
    <n v="1.5090180360721444"/>
    <n v="0.22244488977955912"/>
    <n v="0.48472775564409032"/>
    <n v="1.34640522875817"/>
    <n v="0.27124183006535946"/>
    <n v="0.45873786407766992"/>
    <n v="1.6389548693586697"/>
    <n v="0.25415676959619954"/>
    <n v="0.54492753623188406"/>
    <n v="0"/>
    <n v="1"/>
    <m/>
    <n v="1.1052631578947369"/>
    <n v="0.52982456140350875"/>
    <n v="0.57460317460317456"/>
    <n v="0"/>
    <n v="1"/>
    <m/>
    <n v="0"/>
    <n v="1"/>
    <m/>
    <m/>
    <m/>
    <m/>
  </r>
  <r>
    <x v="8"/>
    <n v="13053"/>
    <x v="68"/>
    <n v="51"/>
    <n v="0"/>
    <n v="51"/>
    <n v="0"/>
    <n v="0"/>
    <n v="0"/>
    <n v="0"/>
    <n v="0"/>
    <n v="0"/>
    <n v="0"/>
    <n v="226"/>
    <n v="57"/>
    <n v="283"/>
    <n v="172"/>
    <n v="220"/>
    <n v="231"/>
    <n v="6"/>
    <n v="3"/>
    <n v="0"/>
    <n v="6"/>
    <n v="65"/>
    <n v="0"/>
    <n v="65"/>
    <n v="0"/>
    <n v="0"/>
    <n v="0"/>
    <n v="0"/>
    <n v="0"/>
    <n v="0"/>
    <n v="0"/>
    <x v="945"/>
    <n v="921"/>
    <n v="51"/>
    <n v="7.0575461454940286E-2"/>
    <n v="0.94462540716612375"/>
    <n v="0.2153846153846154"/>
    <n v="65"/>
    <n v="283"/>
    <n v="51"/>
    <n v="0.22968197879858657"/>
    <n v="0.81978798586572443"/>
    <n v="0.2153846153846154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8"/>
    <n v="21001"/>
    <x v="69"/>
    <n v="224"/>
    <n v="77"/>
    <n v="301"/>
    <n v="194"/>
    <n v="98"/>
    <n v="129"/>
    <n v="7"/>
    <n v="24"/>
    <n v="0"/>
    <n v="5"/>
    <n v="350"/>
    <n v="119"/>
    <n v="469"/>
    <n v="302"/>
    <n v="219"/>
    <n v="286"/>
    <n v="14"/>
    <n v="36"/>
    <n v="0"/>
    <n v="6"/>
    <n v="642"/>
    <n v="183"/>
    <n v="825"/>
    <n v="648"/>
    <n v="310"/>
    <n v="466"/>
    <n v="27"/>
    <n v="101"/>
    <n v="0"/>
    <n v="87"/>
    <x v="69"/>
    <n v="1332"/>
    <n v="758"/>
    <n v="1.8498498498498499"/>
    <n v="0.43093093093093093"/>
    <n v="0.69237012987012991"/>
    <n v="825"/>
    <n v="469"/>
    <n v="301"/>
    <n v="1.7590618336886994"/>
    <n v="0.35820895522388058"/>
    <n v="0.63515151515151513"/>
    <n v="2.1456953642384105"/>
    <n v="0.35761589403973509"/>
    <n v="0.70061728395061729"/>
    <n v="1.4155251141552512"/>
    <n v="0.55251141552511418"/>
    <n v="0.68387096774193545"/>
    <n v="1.9285714285714286"/>
    <n v="0.5"/>
    <n v="0.7407407407407407"/>
    <n v="1.6293706293706294"/>
    <n v="0.54895104895104896"/>
    <n v="0.72317596566523601"/>
    <n v="2.8055555555555554"/>
    <n v="0.33333333333333331"/>
    <n v="0.76237623762376239"/>
    <n v="14.5"/>
    <n v="0.16666666666666666"/>
    <n v="0.94252873563218387"/>
    <m/>
    <m/>
    <m/>
  </r>
  <r>
    <x v="8"/>
    <n v="21002"/>
    <x v="70"/>
    <n v="14"/>
    <n v="0"/>
    <n v="14"/>
    <n v="24"/>
    <n v="0"/>
    <n v="0"/>
    <n v="0"/>
    <n v="0"/>
    <n v="0"/>
    <n v="0"/>
    <n v="46"/>
    <n v="4"/>
    <n v="50"/>
    <n v="86"/>
    <n v="13"/>
    <n v="7"/>
    <n v="4"/>
    <n v="0"/>
    <n v="0"/>
    <n v="0"/>
    <n v="113"/>
    <n v="0"/>
    <n v="113"/>
    <n v="173"/>
    <n v="0"/>
    <n v="0"/>
    <n v="0"/>
    <n v="0"/>
    <n v="0"/>
    <n v="0"/>
    <x v="1288"/>
    <n v="160"/>
    <n v="38"/>
    <n v="1.7875000000000001"/>
    <n v="0.76249999999999996"/>
    <n v="0.86713286713286708"/>
    <n v="113"/>
    <n v="50"/>
    <n v="14"/>
    <n v="2.2599999999999998"/>
    <n v="0.72"/>
    <n v="0.87610619469026552"/>
    <n v="2.0116279069767442"/>
    <n v="0.72093023255813948"/>
    <n v="0.86127167630057799"/>
    <n v="0"/>
    <n v="1"/>
    <m/>
    <n v="0"/>
    <n v="1"/>
    <m/>
    <n v="0"/>
    <n v="1"/>
    <m/>
    <m/>
    <m/>
    <m/>
    <m/>
    <m/>
    <m/>
    <m/>
    <m/>
    <m/>
  </r>
  <r>
    <x v="8"/>
    <n v="21003"/>
    <x v="71"/>
    <n v="1"/>
    <n v="4"/>
    <n v="5"/>
    <n v="0"/>
    <n v="6"/>
    <n v="8"/>
    <n v="0"/>
    <n v="0"/>
    <n v="0"/>
    <n v="0"/>
    <n v="100"/>
    <n v="28"/>
    <n v="128"/>
    <n v="113"/>
    <n v="78"/>
    <n v="51"/>
    <n v="3"/>
    <n v="3"/>
    <n v="0"/>
    <n v="0"/>
    <n v="17"/>
    <n v="54"/>
    <n v="71"/>
    <n v="0"/>
    <n v="49"/>
    <n v="146"/>
    <n v="0"/>
    <n v="0"/>
    <n v="0"/>
    <n v="0"/>
    <x v="1289"/>
    <n v="376"/>
    <n v="19"/>
    <n v="0.70744680851063835"/>
    <n v="0.94946808510638303"/>
    <n v="0.9285714285714286"/>
    <n v="71"/>
    <n v="128"/>
    <n v="5"/>
    <n v="0.5546875"/>
    <n v="0.9609375"/>
    <n v="0.92957746478873238"/>
    <n v="0"/>
    <n v="1"/>
    <m/>
    <n v="0.62820512820512819"/>
    <n v="0.92307692307692313"/>
    <n v="0.87755102040816324"/>
    <n v="0"/>
    <n v="1"/>
    <m/>
    <n v="2.8627450980392157"/>
    <n v="0.84313725490196079"/>
    <n v="0.9452054794520548"/>
    <n v="0"/>
    <n v="1"/>
    <m/>
    <m/>
    <m/>
    <m/>
    <m/>
    <m/>
    <m/>
  </r>
  <r>
    <x v="8"/>
    <n v="21004"/>
    <x v="72"/>
    <n v="275"/>
    <n v="41"/>
    <n v="316"/>
    <n v="265"/>
    <n v="68"/>
    <n v="96"/>
    <n v="9"/>
    <n v="27"/>
    <n v="0"/>
    <n v="0"/>
    <n v="504"/>
    <n v="139"/>
    <n v="643"/>
    <n v="434"/>
    <n v="238"/>
    <n v="353"/>
    <n v="27"/>
    <n v="66"/>
    <n v="0"/>
    <n v="7"/>
    <n v="1334"/>
    <n v="116"/>
    <n v="1450"/>
    <n v="1676"/>
    <n v="390"/>
    <n v="392"/>
    <n v="260"/>
    <n v="96"/>
    <n v="0"/>
    <n v="0"/>
    <x v="1290"/>
    <n v="1768"/>
    <n v="781"/>
    <n v="2.4117647058823528"/>
    <n v="0.55825791855203621"/>
    <n v="0.81683864915572235"/>
    <n v="1450"/>
    <n v="643"/>
    <n v="316"/>
    <n v="2.2550544323483672"/>
    <n v="0.50855365474339032"/>
    <n v="0.78206896551724137"/>
    <n v="3.8617511520737327"/>
    <n v="0.38940092165898615"/>
    <n v="0.84188544152744627"/>
    <n v="1.6386554621848739"/>
    <n v="0.7142857142857143"/>
    <n v="0.82564102564102559"/>
    <n v="9.6296296296296298"/>
    <n v="0.66666666666666663"/>
    <n v="0.9653846153846154"/>
    <n v="1.1104815864022664"/>
    <n v="0.7280453257790368"/>
    <n v="0.75510204081632648"/>
    <n v="1.4545454545454546"/>
    <n v="0.59090909090909094"/>
    <n v="0.71875"/>
    <n v="0"/>
    <n v="1"/>
    <m/>
    <m/>
    <m/>
    <m/>
  </r>
  <r>
    <x v="8"/>
    <n v="21005"/>
    <x v="73"/>
    <n v="29"/>
    <n v="0"/>
    <n v="29"/>
    <n v="26"/>
    <n v="5"/>
    <n v="0"/>
    <n v="0"/>
    <n v="0"/>
    <n v="0"/>
    <n v="0"/>
    <n v="67"/>
    <n v="9"/>
    <n v="76"/>
    <n v="69"/>
    <n v="25"/>
    <n v="28"/>
    <n v="3"/>
    <n v="0"/>
    <n v="0"/>
    <n v="1"/>
    <n v="302"/>
    <n v="0"/>
    <n v="302"/>
    <n v="442"/>
    <n v="43"/>
    <n v="0"/>
    <n v="0"/>
    <n v="0"/>
    <n v="0"/>
    <n v="0"/>
    <x v="1291"/>
    <n v="202"/>
    <n v="60"/>
    <n v="3.8960396039603959"/>
    <n v="0.70297029702970293"/>
    <n v="0.92376111817026685"/>
    <n v="302"/>
    <n v="76"/>
    <n v="29"/>
    <n v="3.9736842105263159"/>
    <n v="0.61842105263157898"/>
    <n v="0.90397350993377479"/>
    <n v="6.4057971014492754"/>
    <n v="0.62318840579710144"/>
    <n v="0.94117647058823528"/>
    <n v="1.72"/>
    <n v="0.8"/>
    <n v="0.88372093023255816"/>
    <n v="0"/>
    <n v="1"/>
    <m/>
    <n v="0"/>
    <n v="1"/>
    <m/>
    <m/>
    <m/>
    <m/>
    <n v="0"/>
    <n v="1"/>
    <m/>
    <m/>
    <m/>
    <m/>
  </r>
  <r>
    <x v="8"/>
    <n v="21006"/>
    <x v="74"/>
    <n v="0"/>
    <n v="12"/>
    <n v="12"/>
    <n v="0"/>
    <n v="0"/>
    <n v="30"/>
    <n v="0"/>
    <n v="0"/>
    <n v="0"/>
    <n v="0"/>
    <n v="123"/>
    <n v="29"/>
    <n v="152"/>
    <n v="90"/>
    <n v="67"/>
    <n v="79"/>
    <n v="2"/>
    <n v="2"/>
    <n v="0"/>
    <n v="0"/>
    <n v="0"/>
    <n v="91"/>
    <n v="91"/>
    <n v="0"/>
    <n v="0"/>
    <n v="257"/>
    <n v="0"/>
    <n v="0"/>
    <n v="0"/>
    <n v="0"/>
    <x v="1292"/>
    <n v="392"/>
    <n v="42"/>
    <n v="0.88775510204081631"/>
    <n v="0.8928571428571429"/>
    <n v="0.87931034482758619"/>
    <n v="91"/>
    <n v="152"/>
    <n v="12"/>
    <n v="0.59868421052631582"/>
    <n v="0.92105263157894735"/>
    <n v="0.86813186813186816"/>
    <n v="0"/>
    <n v="1"/>
    <m/>
    <n v="0"/>
    <n v="1"/>
    <m/>
    <n v="0"/>
    <n v="1"/>
    <m/>
    <n v="3.2531645569620253"/>
    <n v="0.620253164556962"/>
    <n v="0.88326848249027234"/>
    <n v="0"/>
    <n v="1"/>
    <m/>
    <m/>
    <m/>
    <m/>
    <m/>
    <m/>
    <m/>
  </r>
  <r>
    <x v="8"/>
    <n v="21007"/>
    <x v="75"/>
    <n v="0"/>
    <n v="0"/>
    <n v="0"/>
    <n v="0"/>
    <n v="0"/>
    <n v="0"/>
    <n v="0"/>
    <n v="0"/>
    <n v="0"/>
    <n v="0"/>
    <n v="102"/>
    <n v="18"/>
    <n v="120"/>
    <n v="86"/>
    <n v="32"/>
    <n v="61"/>
    <n v="4"/>
    <n v="1"/>
    <n v="0"/>
    <n v="0"/>
    <m/>
    <m/>
    <n v="0"/>
    <m/>
    <m/>
    <m/>
    <m/>
    <m/>
    <m/>
    <m/>
    <x v="6"/>
    <n v="304"/>
    <n v="0"/>
    <m/>
    <n v="1"/>
    <m/>
    <m/>
    <n v="120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8"/>
    <n v="21008"/>
    <x v="76"/>
    <n v="0"/>
    <n v="0"/>
    <n v="0"/>
    <n v="0"/>
    <n v="0"/>
    <n v="0"/>
    <n v="0"/>
    <n v="0"/>
    <n v="0"/>
    <n v="0"/>
    <n v="78"/>
    <n v="12"/>
    <n v="90"/>
    <n v="72"/>
    <n v="37"/>
    <n v="49"/>
    <n v="2"/>
    <n v="3"/>
    <n v="0"/>
    <n v="0"/>
    <m/>
    <m/>
    <n v="0"/>
    <m/>
    <m/>
    <m/>
    <m/>
    <m/>
    <m/>
    <m/>
    <x v="6"/>
    <n v="253"/>
    <n v="0"/>
    <m/>
    <n v="1"/>
    <m/>
    <m/>
    <n v="90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8"/>
    <n v="21009"/>
    <x v="77"/>
    <n v="0"/>
    <n v="0"/>
    <n v="0"/>
    <n v="0"/>
    <n v="0"/>
    <n v="0"/>
    <n v="0"/>
    <n v="0"/>
    <n v="0"/>
    <n v="0"/>
    <n v="89"/>
    <n v="7"/>
    <n v="96"/>
    <n v="93"/>
    <n v="17"/>
    <n v="34"/>
    <n v="3"/>
    <n v="4"/>
    <n v="0"/>
    <n v="3"/>
    <m/>
    <m/>
    <n v="0"/>
    <m/>
    <m/>
    <m/>
    <m/>
    <m/>
    <m/>
    <m/>
    <x v="6"/>
    <n v="250"/>
    <n v="0"/>
    <m/>
    <n v="1"/>
    <m/>
    <m/>
    <n v="9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21010"/>
    <x v="78"/>
    <n v="68"/>
    <n v="21"/>
    <n v="89"/>
    <n v="74"/>
    <n v="9"/>
    <n v="16"/>
    <n v="0"/>
    <n v="0"/>
    <n v="0"/>
    <n v="1"/>
    <n v="158"/>
    <n v="38"/>
    <n v="196"/>
    <n v="154"/>
    <n v="89"/>
    <n v="105"/>
    <n v="8"/>
    <n v="5"/>
    <n v="0"/>
    <n v="4"/>
    <n v="333"/>
    <n v="88"/>
    <n v="421"/>
    <n v="347"/>
    <n v="105"/>
    <n v="236"/>
    <n v="0"/>
    <n v="0"/>
    <n v="0"/>
    <n v="42"/>
    <x v="1293"/>
    <n v="561"/>
    <n v="189"/>
    <n v="2.0516934046345812"/>
    <n v="0.66310160427807485"/>
    <n v="0.83579496090356209"/>
    <n v="421"/>
    <n v="196"/>
    <n v="89"/>
    <n v="2.1479591836734695"/>
    <n v="0.54591836734693877"/>
    <n v="0.78859857482185269"/>
    <n v="2.2532467532467533"/>
    <n v="0.51948051948051943"/>
    <n v="0.78674351585014413"/>
    <n v="1.1797752808988764"/>
    <n v="0.898876404494382"/>
    <n v="0.91428571428571426"/>
    <n v="0"/>
    <n v="1"/>
    <m/>
    <n v="2.2476190476190476"/>
    <n v="0.84761904761904761"/>
    <n v="0.93220338983050843"/>
    <n v="0"/>
    <n v="1"/>
    <m/>
    <n v="10.5"/>
    <n v="0.75"/>
    <n v="0.97619047619047616"/>
    <m/>
    <m/>
    <m/>
  </r>
  <r>
    <x v="8"/>
    <n v="21011"/>
    <x v="79"/>
    <n v="12"/>
    <n v="0"/>
    <n v="12"/>
    <n v="24"/>
    <n v="0"/>
    <n v="0"/>
    <n v="0"/>
    <n v="0"/>
    <n v="0"/>
    <n v="0"/>
    <n v="78"/>
    <n v="15"/>
    <n v="93"/>
    <n v="57"/>
    <n v="30"/>
    <n v="46"/>
    <n v="3"/>
    <n v="6"/>
    <n v="0"/>
    <n v="0"/>
    <n v="174"/>
    <n v="0"/>
    <n v="174"/>
    <n v="275"/>
    <n v="0"/>
    <n v="0"/>
    <n v="0"/>
    <n v="0"/>
    <n v="0"/>
    <n v="0"/>
    <x v="1294"/>
    <n v="235"/>
    <n v="36"/>
    <n v="1.9106382978723404"/>
    <n v="0.84680851063829787"/>
    <n v="0.91982182628062359"/>
    <n v="174"/>
    <n v="93"/>
    <n v="12"/>
    <n v="1.8709677419354838"/>
    <n v="0.87096774193548387"/>
    <n v="0.93103448275862066"/>
    <n v="4.8245614035087723"/>
    <n v="0.57894736842105265"/>
    <n v="0.91272727272727272"/>
    <n v="0"/>
    <n v="1"/>
    <m/>
    <n v="0"/>
    <n v="1"/>
    <m/>
    <n v="0"/>
    <n v="1"/>
    <m/>
    <n v="0"/>
    <n v="1"/>
    <m/>
    <m/>
    <m/>
    <m/>
    <m/>
    <m/>
    <m/>
  </r>
  <r>
    <x v="8"/>
    <n v="21012"/>
    <x v="80"/>
    <n v="40"/>
    <n v="15"/>
    <n v="55"/>
    <n v="24"/>
    <n v="1"/>
    <n v="27"/>
    <n v="0"/>
    <n v="0"/>
    <n v="0"/>
    <n v="0"/>
    <n v="339"/>
    <n v="127"/>
    <n v="466"/>
    <n v="239"/>
    <n v="238"/>
    <n v="328"/>
    <n v="9"/>
    <n v="18"/>
    <n v="0"/>
    <n v="4"/>
    <n v="60"/>
    <n v="23"/>
    <n v="83"/>
    <n v="37"/>
    <n v="8"/>
    <n v="71"/>
    <n v="0"/>
    <n v="0"/>
    <n v="0"/>
    <n v="0"/>
    <x v="1295"/>
    <n v="1302"/>
    <n v="107"/>
    <n v="0.15284178187403993"/>
    <n v="0.9178187403993856"/>
    <n v="0.46231155778894473"/>
    <n v="83"/>
    <n v="466"/>
    <n v="55"/>
    <n v="0.17811158798283261"/>
    <n v="0.88197424892703857"/>
    <n v="0.33734939759036142"/>
    <n v="0.15481171548117154"/>
    <n v="0.89958158995815896"/>
    <n v="0.35135135135135137"/>
    <n v="3.3613445378151259E-2"/>
    <n v="0.99579831932773111"/>
    <n v="0.875"/>
    <n v="0"/>
    <n v="1"/>
    <m/>
    <n v="0.21646341463414634"/>
    <n v="0.91768292682926833"/>
    <n v="0.61971830985915488"/>
    <n v="0"/>
    <n v="1"/>
    <m/>
    <n v="0"/>
    <n v="1"/>
    <m/>
    <m/>
    <m/>
    <m/>
  </r>
  <r>
    <x v="8"/>
    <n v="21013"/>
    <x v="81"/>
    <n v="0"/>
    <n v="0"/>
    <n v="0"/>
    <n v="0"/>
    <n v="0"/>
    <n v="0"/>
    <n v="0"/>
    <n v="0"/>
    <n v="0"/>
    <n v="0"/>
    <n v="69"/>
    <n v="11"/>
    <n v="80"/>
    <n v="63"/>
    <n v="39"/>
    <n v="53"/>
    <n v="3"/>
    <n v="4"/>
    <n v="0"/>
    <n v="2"/>
    <m/>
    <m/>
    <n v="0"/>
    <m/>
    <m/>
    <m/>
    <m/>
    <m/>
    <m/>
    <m/>
    <x v="6"/>
    <n v="244"/>
    <n v="0"/>
    <m/>
    <n v="1"/>
    <m/>
    <m/>
    <n v="8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21014"/>
    <x v="82"/>
    <n v="0"/>
    <n v="0"/>
    <n v="0"/>
    <n v="0"/>
    <n v="0"/>
    <n v="0"/>
    <n v="0"/>
    <n v="0"/>
    <n v="0"/>
    <n v="0"/>
    <n v="64"/>
    <n v="23"/>
    <n v="87"/>
    <n v="47"/>
    <n v="30"/>
    <n v="51"/>
    <n v="1"/>
    <n v="5"/>
    <n v="0"/>
    <n v="2"/>
    <m/>
    <m/>
    <n v="0"/>
    <m/>
    <m/>
    <m/>
    <m/>
    <m/>
    <m/>
    <m/>
    <x v="6"/>
    <n v="223"/>
    <n v="0"/>
    <m/>
    <n v="1"/>
    <m/>
    <m/>
    <n v="8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21015"/>
    <x v="83"/>
    <n v="84"/>
    <n v="0"/>
    <n v="84"/>
    <n v="66"/>
    <n v="67"/>
    <n v="0"/>
    <n v="20"/>
    <n v="0"/>
    <n v="0"/>
    <n v="0"/>
    <n v="359"/>
    <n v="110"/>
    <n v="469"/>
    <n v="306"/>
    <n v="160"/>
    <n v="283"/>
    <n v="24"/>
    <n v="25"/>
    <n v="0"/>
    <n v="7"/>
    <n v="186"/>
    <n v="0"/>
    <n v="186"/>
    <n v="130"/>
    <n v="168"/>
    <n v="0"/>
    <n v="289"/>
    <n v="0"/>
    <n v="0"/>
    <n v="0"/>
    <x v="1296"/>
    <n v="1274"/>
    <n v="237"/>
    <n v="0.60675039246467821"/>
    <n v="0.81397174254317106"/>
    <n v="0.69340232858990947"/>
    <n v="186"/>
    <n v="469"/>
    <n v="84"/>
    <n v="0.39658848614072495"/>
    <n v="0.82089552238805974"/>
    <n v="0.54838709677419351"/>
    <n v="0.42483660130718953"/>
    <n v="0.78431372549019607"/>
    <n v="0.49230769230769234"/>
    <n v="1.05"/>
    <n v="0.58125000000000004"/>
    <n v="0.60119047619047616"/>
    <n v="12.041666666666666"/>
    <n v="0.16666666666666666"/>
    <n v="0.9307958477508651"/>
    <n v="0"/>
    <n v="1"/>
    <m/>
    <n v="0"/>
    <n v="1"/>
    <m/>
    <n v="0"/>
    <n v="1"/>
    <m/>
    <m/>
    <m/>
    <m/>
  </r>
  <r>
    <x v="8"/>
    <n v="21016"/>
    <x v="84"/>
    <n v="6"/>
    <n v="3"/>
    <n v="9"/>
    <n v="15"/>
    <n v="4"/>
    <n v="5"/>
    <n v="0"/>
    <n v="0"/>
    <n v="0"/>
    <n v="0"/>
    <n v="92"/>
    <n v="10"/>
    <n v="102"/>
    <n v="117"/>
    <n v="27"/>
    <n v="30"/>
    <n v="4"/>
    <n v="7"/>
    <n v="0"/>
    <n v="1"/>
    <n v="71"/>
    <n v="25"/>
    <n v="96"/>
    <n v="89"/>
    <n v="32"/>
    <n v="51"/>
    <n v="0"/>
    <n v="0"/>
    <n v="0"/>
    <n v="0"/>
    <x v="1297"/>
    <n v="288"/>
    <n v="33"/>
    <n v="0.93055555555555558"/>
    <n v="0.88541666666666663"/>
    <n v="0.87686567164179108"/>
    <n v="96"/>
    <n v="102"/>
    <n v="9"/>
    <n v="0.94117647058823528"/>
    <n v="0.91176470588235292"/>
    <n v="0.90625"/>
    <n v="0.76068376068376065"/>
    <n v="0.87179487179487181"/>
    <n v="0.8314606741573034"/>
    <n v="1.1851851851851851"/>
    <n v="0.85185185185185186"/>
    <n v="0.875"/>
    <n v="0"/>
    <n v="1"/>
    <m/>
    <n v="1.7"/>
    <n v="0.83333333333333337"/>
    <n v="0.90196078431372551"/>
    <n v="0"/>
    <n v="1"/>
    <m/>
    <n v="0"/>
    <n v="1"/>
    <m/>
    <m/>
    <m/>
    <m/>
  </r>
  <r>
    <x v="8"/>
    <n v="21017"/>
    <x v="85"/>
    <n v="0"/>
    <n v="0"/>
    <n v="0"/>
    <n v="0"/>
    <n v="0"/>
    <n v="0"/>
    <n v="0"/>
    <n v="0"/>
    <n v="0"/>
    <n v="0"/>
    <n v="38"/>
    <n v="2"/>
    <n v="40"/>
    <n v="49"/>
    <n v="5"/>
    <n v="5"/>
    <n v="2"/>
    <n v="0"/>
    <n v="0"/>
    <n v="0"/>
    <m/>
    <m/>
    <n v="0"/>
    <m/>
    <m/>
    <m/>
    <m/>
    <m/>
    <m/>
    <m/>
    <x v="6"/>
    <n v="101"/>
    <n v="0"/>
    <m/>
    <n v="1"/>
    <m/>
    <m/>
    <n v="40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8"/>
    <n v="21018"/>
    <x v="86"/>
    <n v="0"/>
    <n v="0"/>
    <n v="0"/>
    <n v="0"/>
    <n v="0"/>
    <n v="0"/>
    <n v="0"/>
    <n v="0"/>
    <n v="0"/>
    <n v="0"/>
    <n v="86"/>
    <n v="4"/>
    <n v="90"/>
    <n v="115"/>
    <n v="19"/>
    <n v="22"/>
    <n v="0"/>
    <n v="2"/>
    <n v="0"/>
    <n v="1"/>
    <m/>
    <m/>
    <n v="0"/>
    <m/>
    <m/>
    <m/>
    <m/>
    <m/>
    <m/>
    <m/>
    <x v="6"/>
    <n v="249"/>
    <n v="0"/>
    <m/>
    <n v="1"/>
    <m/>
    <m/>
    <n v="90"/>
    <n v="0"/>
    <m/>
    <n v="1"/>
    <m/>
    <m/>
    <n v="1"/>
    <m/>
    <m/>
    <n v="1"/>
    <m/>
    <m/>
    <m/>
    <m/>
    <m/>
    <n v="1"/>
    <m/>
    <m/>
    <n v="1"/>
    <m/>
    <m/>
    <n v="1"/>
    <m/>
    <m/>
    <m/>
    <m/>
  </r>
  <r>
    <x v="8"/>
    <n v="21019"/>
    <x v="87"/>
    <n v="42"/>
    <n v="0"/>
    <n v="42"/>
    <n v="53"/>
    <n v="13"/>
    <n v="1"/>
    <n v="0"/>
    <n v="0"/>
    <n v="0"/>
    <n v="0"/>
    <n v="93"/>
    <n v="3"/>
    <n v="96"/>
    <n v="123"/>
    <n v="23"/>
    <n v="10"/>
    <n v="0"/>
    <n v="1"/>
    <n v="0"/>
    <n v="0"/>
    <n v="513"/>
    <n v="19"/>
    <n v="532"/>
    <n v="616"/>
    <n v="170"/>
    <n v="60"/>
    <n v="0"/>
    <n v="0"/>
    <n v="0"/>
    <n v="0"/>
    <x v="1298"/>
    <n v="253"/>
    <n v="109"/>
    <n v="5.4466403162055332"/>
    <n v="0.56916996047430835"/>
    <n v="0.92089985486211901"/>
    <n v="532"/>
    <n v="96"/>
    <n v="42"/>
    <n v="5.541666666666667"/>
    <n v="0.5625"/>
    <n v="0.92105263157894735"/>
    <n v="5.0081300813008127"/>
    <n v="0.56910569105691056"/>
    <n v="0.91396103896103897"/>
    <n v="7.3913043478260869"/>
    <n v="0.43478260869565216"/>
    <n v="0.92352941176470593"/>
    <m/>
    <m/>
    <m/>
    <n v="6"/>
    <n v="0.9"/>
    <n v="0.98333333333333328"/>
    <n v="0"/>
    <n v="1"/>
    <m/>
    <m/>
    <m/>
    <m/>
    <m/>
    <m/>
    <m/>
  </r>
  <r>
    <x v="8"/>
    <n v="23002"/>
    <x v="88"/>
    <n v="262"/>
    <n v="51"/>
    <n v="313"/>
    <n v="247"/>
    <n v="156"/>
    <n v="106"/>
    <n v="0"/>
    <n v="0"/>
    <n v="0"/>
    <n v="0"/>
    <n v="481"/>
    <n v="79"/>
    <n v="560"/>
    <n v="515"/>
    <n v="345"/>
    <n v="237"/>
    <n v="30"/>
    <n v="8"/>
    <n v="0"/>
    <n v="18"/>
    <n v="349"/>
    <n v="84"/>
    <n v="433"/>
    <n v="321"/>
    <n v="331"/>
    <n v="220"/>
    <n v="0"/>
    <n v="0"/>
    <n v="0"/>
    <n v="0"/>
    <x v="1027"/>
    <n v="1713"/>
    <n v="822"/>
    <n v="0.76182136602451844"/>
    <n v="0.52014010507880915"/>
    <n v="0.37011494252873561"/>
    <n v="433"/>
    <n v="560"/>
    <n v="313"/>
    <n v="0.77321428571428574"/>
    <n v="0.44107142857142856"/>
    <n v="0.27713625866050806"/>
    <n v="0.62330097087378644"/>
    <n v="0.52038834951456314"/>
    <n v="0.23052959501557632"/>
    <n v="0.95942028985507244"/>
    <n v="0.54782608695652169"/>
    <n v="0.52870090634441091"/>
    <n v="0"/>
    <n v="1"/>
    <m/>
    <n v="0.92827004219409281"/>
    <n v="0.5527426160337553"/>
    <n v="0.51818181818181819"/>
    <n v="0"/>
    <n v="1"/>
    <m/>
    <n v="0"/>
    <n v="1"/>
    <m/>
    <m/>
    <m/>
    <m/>
  </r>
  <r>
    <x v="8"/>
    <n v="23003"/>
    <x v="89"/>
    <n v="163"/>
    <n v="0"/>
    <n v="163"/>
    <n v="209"/>
    <n v="0"/>
    <n v="0"/>
    <n v="0"/>
    <n v="0"/>
    <n v="0"/>
    <n v="0"/>
    <n v="386"/>
    <n v="45"/>
    <n v="431"/>
    <n v="477"/>
    <n v="186"/>
    <n v="135"/>
    <n v="15"/>
    <n v="5"/>
    <n v="0"/>
    <n v="8"/>
    <n v="294"/>
    <n v="0"/>
    <n v="294"/>
    <n v="359"/>
    <n v="0"/>
    <n v="0"/>
    <n v="0"/>
    <n v="0"/>
    <n v="0"/>
    <n v="0"/>
    <x v="1177"/>
    <n v="1257"/>
    <n v="372"/>
    <n v="0.51949085123309469"/>
    <n v="0.70405727923627681"/>
    <n v="0.43032159264931086"/>
    <n v="294"/>
    <n v="431"/>
    <n v="163"/>
    <n v="0.68213457076566131"/>
    <n v="0.6218097447795824"/>
    <n v="0.445578231292517"/>
    <n v="0.75262054507337528"/>
    <n v="0.56184486373165621"/>
    <n v="0.4178272980501393"/>
    <n v="0"/>
    <n v="1"/>
    <m/>
    <n v="0"/>
    <n v="1"/>
    <m/>
    <n v="0"/>
    <n v="1"/>
    <m/>
    <n v="0"/>
    <n v="1"/>
    <m/>
    <n v="0"/>
    <n v="1"/>
    <m/>
    <m/>
    <m/>
    <m/>
  </r>
  <r>
    <x v="8"/>
    <n v="23009"/>
    <x v="90"/>
    <n v="0"/>
    <n v="0"/>
    <n v="0"/>
    <n v="0"/>
    <n v="0"/>
    <n v="0"/>
    <n v="0"/>
    <n v="0"/>
    <n v="0"/>
    <n v="0"/>
    <n v="32"/>
    <n v="7"/>
    <n v="39"/>
    <n v="40"/>
    <n v="22"/>
    <n v="17"/>
    <n v="2"/>
    <n v="1"/>
    <n v="0"/>
    <n v="0"/>
    <m/>
    <m/>
    <n v="0"/>
    <m/>
    <m/>
    <m/>
    <m/>
    <m/>
    <m/>
    <m/>
    <x v="6"/>
    <n v="121"/>
    <n v="0"/>
    <m/>
    <n v="1"/>
    <m/>
    <m/>
    <n v="39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8"/>
    <n v="23016"/>
    <x v="91"/>
    <n v="306"/>
    <n v="26"/>
    <n v="332"/>
    <n v="413"/>
    <n v="187"/>
    <n v="72"/>
    <n v="0"/>
    <n v="0"/>
    <n v="0"/>
    <n v="0"/>
    <n v="633"/>
    <n v="65"/>
    <n v="698"/>
    <n v="805"/>
    <n v="405"/>
    <n v="231"/>
    <n v="49"/>
    <n v="13"/>
    <n v="0"/>
    <n v="11"/>
    <n v="651"/>
    <n v="87"/>
    <n v="738"/>
    <n v="729"/>
    <n v="581"/>
    <n v="210"/>
    <n v="0"/>
    <n v="0"/>
    <n v="0"/>
    <n v="0"/>
    <x v="1299"/>
    <n v="2212"/>
    <n v="1004"/>
    <n v="1.0207956600361663"/>
    <n v="0.54611211573236895"/>
    <n v="0.55535872453498669"/>
    <n v="738"/>
    <n v="698"/>
    <n v="332"/>
    <n v="1.0573065902578798"/>
    <n v="0.52435530085959881"/>
    <n v="0.55013550135501355"/>
    <n v="0.90559006211180126"/>
    <n v="0.48695652173913045"/>
    <n v="0.43347050754458161"/>
    <n v="1.434567901234568"/>
    <n v="0.53827160493827164"/>
    <n v="0.67814113597246128"/>
    <n v="0"/>
    <n v="1"/>
    <m/>
    <n v="0.90909090909090906"/>
    <n v="0.68831168831168832"/>
    <n v="0.65714285714285714"/>
    <n v="0"/>
    <n v="1"/>
    <m/>
    <n v="0"/>
    <n v="1"/>
    <m/>
    <m/>
    <m/>
    <m/>
  </r>
  <r>
    <x v="8"/>
    <n v="23023"/>
    <x v="92"/>
    <n v="0"/>
    <n v="0"/>
    <n v="0"/>
    <n v="0"/>
    <n v="0"/>
    <n v="0"/>
    <n v="0"/>
    <n v="0"/>
    <n v="0"/>
    <n v="0"/>
    <n v="170"/>
    <n v="21"/>
    <n v="191"/>
    <n v="167"/>
    <n v="109"/>
    <n v="73"/>
    <n v="6"/>
    <n v="0"/>
    <n v="0"/>
    <n v="6"/>
    <m/>
    <m/>
    <n v="0"/>
    <m/>
    <m/>
    <m/>
    <m/>
    <m/>
    <m/>
    <m/>
    <x v="6"/>
    <n v="552"/>
    <n v="0"/>
    <m/>
    <n v="1"/>
    <m/>
    <m/>
    <n v="19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8"/>
    <n v="23024"/>
    <x v="93"/>
    <n v="0"/>
    <n v="0"/>
    <n v="0"/>
    <n v="0"/>
    <n v="0"/>
    <n v="0"/>
    <n v="0"/>
    <n v="0"/>
    <n v="0"/>
    <n v="0"/>
    <n v="198"/>
    <n v="20"/>
    <n v="218"/>
    <n v="197"/>
    <n v="174"/>
    <n v="74"/>
    <n v="10"/>
    <n v="2"/>
    <n v="0"/>
    <n v="5"/>
    <m/>
    <m/>
    <n v="0"/>
    <m/>
    <m/>
    <m/>
    <m/>
    <m/>
    <m/>
    <m/>
    <x v="6"/>
    <n v="680"/>
    <n v="0"/>
    <m/>
    <n v="1"/>
    <m/>
    <m/>
    <n v="21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23025"/>
    <x v="94"/>
    <n v="170"/>
    <n v="0"/>
    <n v="170"/>
    <n v="228"/>
    <n v="0"/>
    <n v="0"/>
    <n v="0"/>
    <n v="0"/>
    <n v="0"/>
    <n v="0"/>
    <n v="549"/>
    <n v="52"/>
    <n v="601"/>
    <n v="699"/>
    <n v="250"/>
    <n v="233"/>
    <n v="27"/>
    <n v="6"/>
    <n v="0"/>
    <n v="8"/>
    <n v="300"/>
    <n v="0"/>
    <n v="300"/>
    <n v="379"/>
    <n v="0"/>
    <n v="0"/>
    <n v="0"/>
    <n v="0"/>
    <n v="0"/>
    <n v="0"/>
    <x v="676"/>
    <n v="1824"/>
    <n v="398"/>
    <n v="0.37225877192982454"/>
    <n v="0.7817982456140351"/>
    <n v="0.41384388807069217"/>
    <n v="300"/>
    <n v="601"/>
    <n v="170"/>
    <n v="0.49916805324459235"/>
    <n v="0.7171381031613977"/>
    <n v="0.43333333333333335"/>
    <n v="0.54220314735336195"/>
    <n v="0.67381974248927035"/>
    <n v="0.39841688654353563"/>
    <n v="0"/>
    <n v="1"/>
    <m/>
    <n v="0"/>
    <n v="1"/>
    <m/>
    <n v="0"/>
    <n v="1"/>
    <m/>
    <n v="0"/>
    <n v="1"/>
    <m/>
    <n v="0"/>
    <n v="1"/>
    <m/>
    <m/>
    <m/>
    <m/>
  </r>
  <r>
    <x v="8"/>
    <n v="23027"/>
    <x v="95"/>
    <n v="555"/>
    <n v="81"/>
    <n v="636"/>
    <n v="547"/>
    <n v="460"/>
    <n v="309"/>
    <n v="0"/>
    <n v="0"/>
    <n v="0"/>
    <n v="0"/>
    <n v="626"/>
    <n v="86"/>
    <n v="712"/>
    <n v="623"/>
    <n v="535"/>
    <n v="355"/>
    <n v="23"/>
    <n v="5"/>
    <n v="0"/>
    <n v="12"/>
    <n v="1262"/>
    <n v="270"/>
    <n v="1532"/>
    <n v="1154"/>
    <n v="1600"/>
    <n v="998"/>
    <n v="0"/>
    <n v="0"/>
    <n v="0"/>
    <n v="0"/>
    <x v="1300"/>
    <n v="2265"/>
    <n v="1952"/>
    <n v="2.3328918322295804"/>
    <n v="0.13818984547461369"/>
    <n v="0.63058289174867521"/>
    <n v="1532"/>
    <n v="712"/>
    <n v="636"/>
    <n v="2.1516853932584268"/>
    <n v="0.10674157303370786"/>
    <n v="0.58485639686684077"/>
    <n v="1.8523274478330658"/>
    <n v="0.12199036918138041"/>
    <n v="0.52599653379549394"/>
    <n v="2.9906542056074765"/>
    <n v="0.14018691588785046"/>
    <n v="0.71250000000000002"/>
    <n v="0"/>
    <n v="1"/>
    <m/>
    <n v="2.8112676056338026"/>
    <n v="0.12957746478873239"/>
    <n v="0.69038076152304606"/>
    <n v="0"/>
    <n v="1"/>
    <m/>
    <n v="0"/>
    <n v="1"/>
    <m/>
    <m/>
    <m/>
    <m/>
  </r>
  <r>
    <x v="8"/>
    <n v="23032"/>
    <x v="96"/>
    <n v="0"/>
    <n v="0"/>
    <n v="0"/>
    <n v="0"/>
    <n v="0"/>
    <n v="0"/>
    <n v="0"/>
    <n v="0"/>
    <n v="0"/>
    <n v="0"/>
    <n v="108"/>
    <n v="8"/>
    <n v="116"/>
    <n v="141"/>
    <n v="86"/>
    <n v="53"/>
    <n v="4"/>
    <n v="0"/>
    <n v="0"/>
    <n v="4"/>
    <m/>
    <m/>
    <n v="0"/>
    <m/>
    <m/>
    <m/>
    <m/>
    <m/>
    <m/>
    <m/>
    <x v="6"/>
    <n v="404"/>
    <n v="0"/>
    <m/>
    <n v="1"/>
    <m/>
    <m/>
    <n v="11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8"/>
    <n v="23033"/>
    <x v="97"/>
    <n v="0"/>
    <n v="0"/>
    <n v="0"/>
    <n v="0"/>
    <n v="0"/>
    <n v="0"/>
    <n v="0"/>
    <n v="0"/>
    <n v="0"/>
    <n v="0"/>
    <n v="160"/>
    <n v="19"/>
    <n v="179"/>
    <n v="181"/>
    <n v="77"/>
    <n v="69"/>
    <n v="9"/>
    <n v="0"/>
    <n v="0"/>
    <n v="0"/>
    <m/>
    <m/>
    <n v="0"/>
    <m/>
    <m/>
    <m/>
    <m/>
    <m/>
    <m/>
    <m/>
    <x v="6"/>
    <n v="515"/>
    <n v="0"/>
    <m/>
    <n v="1"/>
    <m/>
    <m/>
    <n v="179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8"/>
    <n v="23038"/>
    <x v="98"/>
    <n v="0"/>
    <n v="0"/>
    <n v="0"/>
    <n v="0"/>
    <n v="0"/>
    <n v="0"/>
    <n v="0"/>
    <n v="0"/>
    <n v="0"/>
    <n v="0"/>
    <n v="248"/>
    <n v="22"/>
    <n v="270"/>
    <n v="280"/>
    <n v="196"/>
    <n v="103"/>
    <n v="11"/>
    <n v="1"/>
    <n v="0"/>
    <n v="0"/>
    <m/>
    <m/>
    <n v="0"/>
    <m/>
    <m/>
    <m/>
    <m/>
    <m/>
    <m/>
    <m/>
    <x v="6"/>
    <n v="861"/>
    <n v="0"/>
    <m/>
    <n v="1"/>
    <m/>
    <m/>
    <n v="270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8"/>
    <n v="23039"/>
    <x v="99"/>
    <n v="88"/>
    <n v="7"/>
    <n v="95"/>
    <n v="177"/>
    <n v="25"/>
    <n v="29"/>
    <n v="0"/>
    <n v="0"/>
    <n v="0"/>
    <n v="0"/>
    <n v="163"/>
    <n v="13"/>
    <n v="176"/>
    <n v="216"/>
    <n v="116"/>
    <n v="93"/>
    <n v="2"/>
    <n v="2"/>
    <n v="0"/>
    <n v="0"/>
    <n v="480"/>
    <n v="31"/>
    <n v="511"/>
    <n v="862"/>
    <n v="100"/>
    <n v="128"/>
    <n v="0"/>
    <n v="0"/>
    <n v="0"/>
    <n v="0"/>
    <x v="62"/>
    <n v="605"/>
    <n v="326"/>
    <n v="2.6462809917355372"/>
    <n v="0.46115702479338844"/>
    <n v="0.79637726420986887"/>
    <n v="511"/>
    <n v="176"/>
    <n v="95"/>
    <n v="2.9034090909090908"/>
    <n v="0.46022727272727271"/>
    <n v="0.81409001956947158"/>
    <n v="3.9907407407407409"/>
    <n v="0.18055555555555555"/>
    <n v="0.7946635730858469"/>
    <n v="0.86206896551724133"/>
    <n v="0.78448275862068961"/>
    <n v="0.75"/>
    <n v="0"/>
    <n v="1"/>
    <m/>
    <n v="1.3763440860215055"/>
    <n v="0.68817204301075274"/>
    <n v="0.7734375"/>
    <n v="0"/>
    <n v="1"/>
    <m/>
    <m/>
    <m/>
    <m/>
    <m/>
    <m/>
    <m/>
  </r>
  <r>
    <x v="8"/>
    <n v="23044"/>
    <x v="100"/>
    <n v="71"/>
    <n v="12"/>
    <n v="83"/>
    <n v="0"/>
    <n v="40"/>
    <n v="47"/>
    <n v="0"/>
    <n v="0"/>
    <n v="0"/>
    <n v="0"/>
    <n v="209"/>
    <n v="25"/>
    <n v="234"/>
    <n v="243"/>
    <n v="130"/>
    <n v="141"/>
    <n v="12"/>
    <n v="1"/>
    <n v="0"/>
    <n v="13"/>
    <n v="123"/>
    <n v="41"/>
    <n v="164"/>
    <n v="0"/>
    <n v="124"/>
    <n v="231"/>
    <n v="0"/>
    <n v="0"/>
    <n v="0"/>
    <n v="0"/>
    <x v="1301"/>
    <n v="774"/>
    <n v="170"/>
    <n v="0.6705426356589147"/>
    <n v="0.78036175710594313"/>
    <n v="0.67244701348747593"/>
    <n v="164"/>
    <n v="234"/>
    <n v="83"/>
    <n v="0.70085470085470081"/>
    <n v="0.64529914529914534"/>
    <n v="0.49390243902439024"/>
    <n v="0"/>
    <n v="1"/>
    <m/>
    <n v="0.9538461538461539"/>
    <n v="0.69230769230769229"/>
    <n v="0.67741935483870963"/>
    <n v="0"/>
    <n v="1"/>
    <m/>
    <n v="1.6382978723404256"/>
    <n v="0.66666666666666663"/>
    <n v="0.79653679653679654"/>
    <n v="0"/>
    <n v="1"/>
    <m/>
    <n v="0"/>
    <n v="1"/>
    <m/>
    <m/>
    <m/>
    <m/>
  </r>
  <r>
    <x v="8"/>
    <n v="23045"/>
    <x v="101"/>
    <n v="183"/>
    <n v="18"/>
    <n v="201"/>
    <n v="182"/>
    <n v="94"/>
    <n v="57"/>
    <n v="0"/>
    <n v="0"/>
    <n v="0"/>
    <n v="0"/>
    <n v="326"/>
    <n v="37"/>
    <n v="363"/>
    <n v="412"/>
    <n v="265"/>
    <n v="149"/>
    <n v="16"/>
    <n v="2"/>
    <n v="0"/>
    <n v="11"/>
    <n v="392"/>
    <n v="54"/>
    <n v="446"/>
    <n v="297"/>
    <n v="236"/>
    <n v="177"/>
    <n v="0"/>
    <n v="0"/>
    <n v="0"/>
    <n v="0"/>
    <x v="1302"/>
    <n v="1218"/>
    <n v="534"/>
    <n v="0.94909688013136284"/>
    <n v="0.56157635467980294"/>
    <n v="0.53806228373702425"/>
    <n v="446"/>
    <n v="363"/>
    <n v="201"/>
    <n v="1.2286501377410468"/>
    <n v="0.4462809917355372"/>
    <n v="0.54932735426008972"/>
    <n v="0.720873786407767"/>
    <n v="0.55825242718446599"/>
    <n v="0.38720538720538722"/>
    <n v="0.89056603773584908"/>
    <n v="0.6452830188679245"/>
    <n v="0.60169491525423724"/>
    <n v="0"/>
    <n v="1"/>
    <m/>
    <n v="1.1879194630872483"/>
    <n v="0.6174496644295302"/>
    <n v="0.67796610169491522"/>
    <n v="0"/>
    <n v="1"/>
    <m/>
    <n v="0"/>
    <n v="1"/>
    <m/>
    <m/>
    <m/>
    <m/>
  </r>
  <r>
    <x v="8"/>
    <n v="23047"/>
    <x v="102"/>
    <n v="3"/>
    <n v="3"/>
    <n v="6"/>
    <n v="0"/>
    <n v="0"/>
    <n v="22"/>
    <n v="0"/>
    <n v="0"/>
    <n v="0"/>
    <n v="0"/>
    <n v="214"/>
    <n v="35"/>
    <n v="249"/>
    <n v="169"/>
    <n v="142"/>
    <n v="151"/>
    <n v="6"/>
    <n v="7"/>
    <n v="0"/>
    <n v="1"/>
    <n v="11"/>
    <n v="15"/>
    <n v="26"/>
    <n v="0"/>
    <n v="0"/>
    <n v="108"/>
    <n v="0"/>
    <n v="0"/>
    <n v="0"/>
    <n v="0"/>
    <x v="1303"/>
    <n v="725"/>
    <n v="28"/>
    <n v="0.18482758620689654"/>
    <n v="0.9613793103448276"/>
    <n v="0.79104477611940294"/>
    <n v="26"/>
    <n v="249"/>
    <n v="6"/>
    <n v="0.10441767068273092"/>
    <n v="0.97590361445783136"/>
    <n v="0.76923076923076927"/>
    <n v="0"/>
    <n v="1"/>
    <m/>
    <n v="0"/>
    <n v="1"/>
    <m/>
    <n v="0"/>
    <n v="1"/>
    <m/>
    <n v="0.71523178807947019"/>
    <n v="0.85430463576158944"/>
    <n v="0.79629629629629628"/>
    <n v="0"/>
    <n v="1"/>
    <m/>
    <n v="0"/>
    <n v="1"/>
    <m/>
    <m/>
    <m/>
    <m/>
  </r>
  <r>
    <x v="8"/>
    <n v="23050"/>
    <x v="103"/>
    <n v="0"/>
    <n v="0"/>
    <n v="0"/>
    <n v="0"/>
    <n v="0"/>
    <n v="0"/>
    <n v="0"/>
    <n v="0"/>
    <n v="0"/>
    <n v="0"/>
    <n v="356"/>
    <n v="27"/>
    <n v="383"/>
    <n v="460"/>
    <n v="215"/>
    <n v="142"/>
    <n v="16"/>
    <n v="0"/>
    <n v="0"/>
    <n v="2"/>
    <m/>
    <m/>
    <n v="0"/>
    <m/>
    <m/>
    <m/>
    <m/>
    <m/>
    <m/>
    <m/>
    <x v="6"/>
    <n v="1218"/>
    <n v="0"/>
    <m/>
    <n v="1"/>
    <m/>
    <m/>
    <n v="38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8"/>
    <n v="23052"/>
    <x v="104"/>
    <n v="226"/>
    <n v="30"/>
    <n v="256"/>
    <n v="186"/>
    <n v="169"/>
    <n v="27"/>
    <n v="0"/>
    <n v="0"/>
    <n v="0"/>
    <n v="0"/>
    <n v="301"/>
    <n v="46"/>
    <n v="347"/>
    <n v="296"/>
    <n v="250"/>
    <n v="116"/>
    <n v="15"/>
    <n v="6"/>
    <n v="0"/>
    <n v="13"/>
    <n v="483"/>
    <n v="100"/>
    <n v="583"/>
    <n v="346"/>
    <n v="630"/>
    <n v="167"/>
    <n v="0"/>
    <n v="0"/>
    <n v="0"/>
    <n v="0"/>
    <x v="1304"/>
    <n v="1043"/>
    <n v="638"/>
    <n v="1.6548418024928091"/>
    <n v="0.38830297219558962"/>
    <n v="0.63035921205098489"/>
    <n v="583"/>
    <n v="347"/>
    <n v="256"/>
    <n v="1.6801152737752161"/>
    <n v="0.26224783861671469"/>
    <n v="0.56089193825042882"/>
    <n v="1.1689189189189189"/>
    <n v="0.3716216216216216"/>
    <n v="0.46242774566473988"/>
    <n v="2.52"/>
    <n v="0.32400000000000001"/>
    <n v="0.7317460317460317"/>
    <n v="0"/>
    <n v="1"/>
    <m/>
    <n v="1.4396551724137931"/>
    <n v="0.76724137931034486"/>
    <n v="0.83832335329341312"/>
    <n v="0"/>
    <n v="1"/>
    <m/>
    <n v="0"/>
    <n v="1"/>
    <m/>
    <m/>
    <m/>
    <m/>
  </r>
  <r>
    <x v="8"/>
    <n v="23060"/>
    <x v="105"/>
    <n v="177"/>
    <n v="16"/>
    <n v="193"/>
    <n v="201"/>
    <n v="71"/>
    <n v="30"/>
    <n v="0"/>
    <n v="0"/>
    <n v="0"/>
    <n v="0"/>
    <n v="251"/>
    <n v="32"/>
    <n v="283"/>
    <n v="283"/>
    <n v="186"/>
    <n v="97"/>
    <n v="12"/>
    <n v="4"/>
    <n v="0"/>
    <n v="8"/>
    <n v="276"/>
    <n v="39"/>
    <n v="315"/>
    <n v="351"/>
    <n v="145"/>
    <n v="128"/>
    <n v="0"/>
    <n v="0"/>
    <n v="0"/>
    <n v="0"/>
    <x v="233"/>
    <n v="873"/>
    <n v="495"/>
    <n v="1.0756013745704467"/>
    <n v="0.4329896907216495"/>
    <n v="0.47284345047923321"/>
    <n v="315"/>
    <n v="283"/>
    <n v="193"/>
    <n v="1.1130742049469964"/>
    <n v="0.31802120141342755"/>
    <n v="0.38730158730158731"/>
    <n v="1.2402826855123674"/>
    <n v="0.28975265017667845"/>
    <n v="0.42735042735042733"/>
    <n v="0.77956989247311825"/>
    <n v="0.61827956989247312"/>
    <n v="0.51034482758620692"/>
    <n v="0"/>
    <n v="1"/>
    <m/>
    <n v="1.3195876288659794"/>
    <n v="0.69072164948453607"/>
    <n v="0.765625"/>
    <n v="0"/>
    <n v="1"/>
    <m/>
    <n v="0"/>
    <n v="1"/>
    <m/>
    <m/>
    <m/>
    <m/>
  </r>
  <r>
    <x v="8"/>
    <n v="23062"/>
    <x v="106"/>
    <n v="212"/>
    <n v="35"/>
    <n v="247"/>
    <n v="245"/>
    <n v="64"/>
    <n v="83"/>
    <n v="0"/>
    <n v="0"/>
    <n v="0"/>
    <n v="0"/>
    <n v="395"/>
    <n v="54"/>
    <n v="449"/>
    <n v="494"/>
    <n v="173"/>
    <n v="144"/>
    <n v="7"/>
    <n v="2"/>
    <n v="0"/>
    <n v="0"/>
    <n v="403"/>
    <n v="66"/>
    <n v="469"/>
    <n v="480"/>
    <n v="135"/>
    <n v="192"/>
    <n v="0"/>
    <n v="0"/>
    <n v="0"/>
    <n v="0"/>
    <x v="534"/>
    <n v="1269"/>
    <n v="639"/>
    <n v="1.0055161544523246"/>
    <n v="0.49645390070921985"/>
    <n v="0.4992163009404389"/>
    <n v="469"/>
    <n v="449"/>
    <n v="247"/>
    <n v="1.0445434298440981"/>
    <n v="0.44988864142538976"/>
    <n v="0.47334754797441364"/>
    <n v="0.97165991902834004"/>
    <n v="0.50404858299595146"/>
    <n v="0.48958333333333331"/>
    <n v="0.78034682080924855"/>
    <n v="0.63005780346820806"/>
    <n v="0.52592592592592591"/>
    <n v="0"/>
    <n v="1"/>
    <m/>
    <n v="1.3333333333333333"/>
    <n v="0.4236111111111111"/>
    <n v="0.56770833333333337"/>
    <n v="0"/>
    <n v="1"/>
    <m/>
    <m/>
    <m/>
    <m/>
    <m/>
    <m/>
    <m/>
  </r>
  <r>
    <x v="8"/>
    <n v="23064"/>
    <x v="107"/>
    <n v="0"/>
    <n v="0"/>
    <n v="0"/>
    <n v="0"/>
    <n v="0"/>
    <n v="0"/>
    <n v="0"/>
    <n v="0"/>
    <n v="0"/>
    <n v="0"/>
    <n v="95"/>
    <n v="6"/>
    <n v="101"/>
    <n v="128"/>
    <n v="61"/>
    <n v="30"/>
    <n v="7"/>
    <n v="0"/>
    <n v="0"/>
    <n v="0"/>
    <m/>
    <m/>
    <n v="0"/>
    <m/>
    <m/>
    <m/>
    <m/>
    <m/>
    <m/>
    <m/>
    <x v="6"/>
    <n v="327"/>
    <n v="0"/>
    <m/>
    <n v="1"/>
    <m/>
    <m/>
    <n v="101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8"/>
    <n v="23077"/>
    <x v="108"/>
    <n v="0"/>
    <n v="0"/>
    <n v="0"/>
    <n v="0"/>
    <n v="0"/>
    <n v="0"/>
    <n v="0"/>
    <n v="0"/>
    <n v="0"/>
    <n v="0"/>
    <n v="413"/>
    <n v="72"/>
    <n v="485"/>
    <n v="470"/>
    <n v="318"/>
    <n v="228"/>
    <n v="15"/>
    <n v="0"/>
    <n v="0"/>
    <n v="9"/>
    <m/>
    <m/>
    <n v="0"/>
    <m/>
    <m/>
    <m/>
    <m/>
    <m/>
    <m/>
    <m/>
    <x v="6"/>
    <n v="1525"/>
    <n v="0"/>
    <m/>
    <n v="1"/>
    <m/>
    <m/>
    <n v="485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8"/>
    <n v="23081"/>
    <x v="109"/>
    <n v="0"/>
    <n v="0"/>
    <n v="0"/>
    <n v="0"/>
    <n v="0"/>
    <n v="0"/>
    <n v="0"/>
    <n v="0"/>
    <n v="0"/>
    <n v="0"/>
    <n v="223"/>
    <n v="25"/>
    <n v="248"/>
    <n v="232"/>
    <n v="146"/>
    <n v="90"/>
    <n v="15"/>
    <n v="0"/>
    <n v="0"/>
    <n v="2"/>
    <m/>
    <m/>
    <n v="0"/>
    <m/>
    <m/>
    <m/>
    <m/>
    <m/>
    <m/>
    <m/>
    <x v="6"/>
    <n v="733"/>
    <n v="0"/>
    <m/>
    <n v="1"/>
    <m/>
    <m/>
    <n v="24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8"/>
    <n v="23086"/>
    <x v="110"/>
    <n v="179"/>
    <n v="9"/>
    <n v="188"/>
    <n v="258"/>
    <n v="0"/>
    <n v="0"/>
    <n v="0"/>
    <n v="0"/>
    <n v="0"/>
    <n v="0"/>
    <n v="260"/>
    <n v="34"/>
    <n v="294"/>
    <n v="348"/>
    <n v="213"/>
    <n v="136"/>
    <n v="17"/>
    <n v="1"/>
    <n v="0"/>
    <n v="8"/>
    <n v="479"/>
    <n v="20"/>
    <n v="499"/>
    <n v="626"/>
    <n v="0"/>
    <n v="0"/>
    <n v="0"/>
    <n v="0"/>
    <n v="0"/>
    <n v="0"/>
    <x v="1031"/>
    <n v="1017"/>
    <n v="446"/>
    <n v="1.1061946902654867"/>
    <n v="0.56145526057030481"/>
    <n v="0.60355555555555551"/>
    <n v="499"/>
    <n v="294"/>
    <n v="188"/>
    <n v="1.6972789115646258"/>
    <n v="0.36054421768707484"/>
    <n v="0.6232464929859719"/>
    <n v="1.7988505747126438"/>
    <n v="0.25862068965517243"/>
    <n v="0.58785942492012777"/>
    <n v="0"/>
    <n v="1"/>
    <m/>
    <n v="0"/>
    <n v="1"/>
    <m/>
    <n v="0"/>
    <n v="1"/>
    <m/>
    <n v="0"/>
    <n v="1"/>
    <m/>
    <n v="0"/>
    <n v="1"/>
    <m/>
    <m/>
    <m/>
    <m/>
  </r>
  <r>
    <x v="8"/>
    <n v="23088"/>
    <x v="111"/>
    <n v="467"/>
    <n v="122"/>
    <n v="589"/>
    <n v="386"/>
    <n v="248"/>
    <n v="319"/>
    <n v="0"/>
    <n v="10"/>
    <n v="0"/>
    <n v="0"/>
    <n v="674"/>
    <n v="153"/>
    <n v="827"/>
    <n v="560"/>
    <n v="425"/>
    <n v="503"/>
    <n v="23"/>
    <n v="10"/>
    <n v="0"/>
    <n v="5"/>
    <n v="798"/>
    <n v="210"/>
    <n v="1008"/>
    <n v="683"/>
    <n v="771"/>
    <n v="931"/>
    <n v="0"/>
    <n v="40"/>
    <n v="0"/>
    <n v="0"/>
    <x v="1305"/>
    <n v="2353"/>
    <n v="1552"/>
    <n v="1.4589885252868677"/>
    <n v="0.34041648958776033"/>
    <n v="0.54791727352170116"/>
    <n v="1008"/>
    <n v="827"/>
    <n v="589"/>
    <n v="1.2188633615477631"/>
    <n v="0.28778718258766628"/>
    <n v="0.4156746031746032"/>
    <n v="1.2196428571428573"/>
    <n v="0.31071428571428572"/>
    <n v="0.43484626647144947"/>
    <n v="1.8141176470588236"/>
    <n v="0.41647058823529409"/>
    <n v="0.67833981841763946"/>
    <n v="0"/>
    <n v="1"/>
    <m/>
    <n v="1.8508946322067594"/>
    <n v="0.36580516898608351"/>
    <n v="0.6573576799140709"/>
    <n v="4"/>
    <n v="0"/>
    <n v="0.75"/>
    <n v="0"/>
    <n v="1"/>
    <m/>
    <m/>
    <m/>
    <m/>
  </r>
  <r>
    <x v="8"/>
    <n v="23094"/>
    <x v="112"/>
    <n v="188"/>
    <n v="44"/>
    <n v="232"/>
    <n v="140"/>
    <n v="152"/>
    <n v="106"/>
    <n v="0"/>
    <n v="0"/>
    <n v="0"/>
    <n v="0"/>
    <n v="373"/>
    <n v="54"/>
    <n v="427"/>
    <n v="381"/>
    <n v="234"/>
    <n v="206"/>
    <n v="17"/>
    <n v="2"/>
    <n v="0"/>
    <n v="0"/>
    <n v="507"/>
    <n v="117"/>
    <n v="624"/>
    <n v="326"/>
    <n v="550"/>
    <n v="327"/>
    <n v="0"/>
    <n v="0"/>
    <n v="0"/>
    <n v="0"/>
    <x v="1306"/>
    <n v="1267"/>
    <n v="630"/>
    <n v="1.4419889502762431"/>
    <n v="0.50276243093922657"/>
    <n v="0.65517241379310343"/>
    <n v="624"/>
    <n v="427"/>
    <n v="232"/>
    <n v="1.4613583138173303"/>
    <n v="0.4566744730679157"/>
    <n v="0.62820512820512819"/>
    <n v="0.85564304461942253"/>
    <n v="0.63254593175853013"/>
    <n v="0.57055214723926384"/>
    <n v="2.3504273504273505"/>
    <n v="0.3504273504273504"/>
    <n v="0.72363636363636363"/>
    <n v="0"/>
    <n v="1"/>
    <m/>
    <n v="1.587378640776699"/>
    <n v="0.4854368932038835"/>
    <n v="0.67584097859327219"/>
    <n v="0"/>
    <n v="1"/>
    <m/>
    <m/>
    <m/>
    <m/>
    <m/>
    <m/>
    <m/>
  </r>
  <r>
    <x v="8"/>
    <n v="23096"/>
    <x v="113"/>
    <n v="0"/>
    <n v="0"/>
    <n v="0"/>
    <n v="0"/>
    <n v="0"/>
    <n v="0"/>
    <n v="0"/>
    <n v="0"/>
    <n v="0"/>
    <n v="0"/>
    <n v="464"/>
    <n v="45"/>
    <n v="509"/>
    <n v="571"/>
    <n v="319"/>
    <n v="177"/>
    <n v="16"/>
    <n v="3"/>
    <n v="0"/>
    <n v="4"/>
    <m/>
    <m/>
    <n v="0"/>
    <m/>
    <m/>
    <m/>
    <m/>
    <m/>
    <m/>
    <m/>
    <x v="6"/>
    <n v="1599"/>
    <n v="0"/>
    <m/>
    <n v="1"/>
    <m/>
    <m/>
    <n v="50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23097"/>
    <x v="114"/>
    <n v="74"/>
    <n v="5"/>
    <n v="79"/>
    <n v="44"/>
    <n v="33"/>
    <n v="24"/>
    <n v="0"/>
    <n v="0"/>
    <n v="0"/>
    <n v="0"/>
    <n v="240"/>
    <n v="24"/>
    <n v="264"/>
    <n v="233"/>
    <n v="184"/>
    <n v="126"/>
    <n v="16"/>
    <n v="0"/>
    <n v="0"/>
    <n v="8"/>
    <n v="210"/>
    <n v="18"/>
    <n v="228"/>
    <n v="134"/>
    <n v="100"/>
    <n v="85"/>
    <n v="0"/>
    <n v="0"/>
    <n v="0"/>
    <n v="0"/>
    <x v="465"/>
    <n v="831"/>
    <n v="180"/>
    <n v="0.6582430806257521"/>
    <n v="0.78339350180505418"/>
    <n v="0.67093235831809872"/>
    <n v="228"/>
    <n v="264"/>
    <n v="79"/>
    <n v="0.86363636363636365"/>
    <n v="0.7007575757575758"/>
    <n v="0.65350877192982459"/>
    <n v="0.57510729613733902"/>
    <n v="0.81115879828326176"/>
    <n v="0.67164179104477617"/>
    <n v="0.54347826086956519"/>
    <n v="0.82065217391304346"/>
    <n v="0.67"/>
    <n v="0"/>
    <n v="1"/>
    <m/>
    <n v="0.67460317460317465"/>
    <n v="0.80952380952380953"/>
    <n v="0.71764705882352942"/>
    <m/>
    <m/>
    <m/>
    <n v="0"/>
    <n v="1"/>
    <m/>
    <m/>
    <m/>
    <m/>
  </r>
  <r>
    <x v="8"/>
    <n v="23098"/>
    <x v="115"/>
    <n v="0"/>
    <n v="0"/>
    <n v="0"/>
    <n v="0"/>
    <n v="0"/>
    <n v="0"/>
    <n v="0"/>
    <n v="0"/>
    <n v="0"/>
    <n v="0"/>
    <n v="15"/>
    <n v="2"/>
    <n v="17"/>
    <n v="28"/>
    <n v="17"/>
    <n v="9"/>
    <n v="1"/>
    <n v="1"/>
    <n v="0"/>
    <n v="0"/>
    <m/>
    <m/>
    <n v="0"/>
    <m/>
    <m/>
    <m/>
    <m/>
    <m/>
    <m/>
    <m/>
    <x v="6"/>
    <n v="73"/>
    <n v="0"/>
    <m/>
    <n v="1"/>
    <m/>
    <m/>
    <n v="17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8"/>
    <n v="23099"/>
    <x v="116"/>
    <n v="0"/>
    <n v="0"/>
    <n v="0"/>
    <n v="0"/>
    <n v="0"/>
    <n v="0"/>
    <n v="0"/>
    <n v="0"/>
    <n v="0"/>
    <n v="0"/>
    <n v="54"/>
    <n v="4"/>
    <n v="58"/>
    <n v="78"/>
    <n v="15"/>
    <n v="15"/>
    <n v="1"/>
    <n v="2"/>
    <n v="0"/>
    <n v="0"/>
    <m/>
    <m/>
    <n v="0"/>
    <m/>
    <m/>
    <m/>
    <m/>
    <m/>
    <m/>
    <m/>
    <x v="6"/>
    <n v="169"/>
    <n v="0"/>
    <m/>
    <n v="1"/>
    <m/>
    <m/>
    <n v="58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8"/>
    <n v="23100"/>
    <x v="117"/>
    <n v="0"/>
    <n v="0"/>
    <n v="0"/>
    <n v="0"/>
    <n v="0"/>
    <n v="0"/>
    <n v="0"/>
    <n v="0"/>
    <n v="0"/>
    <n v="0"/>
    <n v="23"/>
    <n v="0"/>
    <n v="23"/>
    <n v="31"/>
    <n v="3"/>
    <n v="6"/>
    <n v="2"/>
    <n v="0"/>
    <n v="0"/>
    <n v="0"/>
    <m/>
    <m/>
    <n v="0"/>
    <m/>
    <m/>
    <m/>
    <m/>
    <m/>
    <m/>
    <m/>
    <x v="6"/>
    <n v="65"/>
    <n v="0"/>
    <m/>
    <n v="1"/>
    <m/>
    <m/>
    <n v="23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8"/>
    <n v="23101"/>
    <x v="118"/>
    <n v="62"/>
    <n v="4"/>
    <n v="66"/>
    <n v="76"/>
    <n v="23"/>
    <n v="19"/>
    <n v="0"/>
    <n v="0"/>
    <n v="0"/>
    <n v="0"/>
    <n v="136"/>
    <n v="12"/>
    <n v="148"/>
    <n v="169"/>
    <n v="53"/>
    <n v="43"/>
    <n v="7"/>
    <n v="0"/>
    <n v="0"/>
    <n v="1"/>
    <n v="201"/>
    <n v="16"/>
    <n v="217"/>
    <n v="275"/>
    <n v="58"/>
    <n v="46"/>
    <n v="0"/>
    <n v="0"/>
    <n v="0"/>
    <n v="0"/>
    <x v="1307"/>
    <n v="421"/>
    <n v="184"/>
    <n v="1.4156769596199525"/>
    <n v="0.56294536817102137"/>
    <n v="0.6912751677852349"/>
    <n v="217"/>
    <n v="148"/>
    <n v="66"/>
    <n v="1.4662162162162162"/>
    <n v="0.55405405405405406"/>
    <n v="0.69585253456221197"/>
    <n v="1.6272189349112427"/>
    <n v="0.55029585798816572"/>
    <n v="0.72363636363636363"/>
    <n v="1.0943396226415094"/>
    <n v="0.56603773584905659"/>
    <n v="0.60344827586206895"/>
    <n v="0"/>
    <n v="1"/>
    <m/>
    <n v="1.069767441860465"/>
    <n v="0.55813953488372092"/>
    <n v="0.58695652173913049"/>
    <m/>
    <m/>
    <m/>
    <n v="0"/>
    <n v="1"/>
    <m/>
    <m/>
    <m/>
    <m/>
  </r>
  <r>
    <x v="8"/>
    <n v="23102"/>
    <x v="119"/>
    <n v="9"/>
    <n v="0"/>
    <n v="9"/>
    <n v="1"/>
    <n v="6"/>
    <n v="3"/>
    <n v="0"/>
    <n v="0"/>
    <n v="0"/>
    <n v="0"/>
    <n v="150"/>
    <n v="13"/>
    <n v="163"/>
    <n v="184"/>
    <n v="73"/>
    <n v="36"/>
    <n v="7"/>
    <n v="5"/>
    <n v="0"/>
    <n v="2"/>
    <n v="83"/>
    <n v="17"/>
    <n v="100"/>
    <n v="37"/>
    <n v="170"/>
    <n v="70"/>
    <n v="0"/>
    <n v="0"/>
    <n v="0"/>
    <n v="0"/>
    <x v="820"/>
    <n v="470"/>
    <n v="19"/>
    <n v="0.80212765957446808"/>
    <n v="0.95957446808510638"/>
    <n v="0.9496021220159151"/>
    <n v="100"/>
    <n v="163"/>
    <n v="9"/>
    <n v="0.61349693251533743"/>
    <n v="0.94478527607361962"/>
    <n v="0.91"/>
    <n v="0.20108695652173914"/>
    <n v="0.99456521739130432"/>
    <n v="0.97297297297297303"/>
    <n v="2.3287671232876712"/>
    <n v="0.9178082191780822"/>
    <n v="0.96470588235294119"/>
    <n v="0"/>
    <n v="1"/>
    <m/>
    <n v="1.9444444444444444"/>
    <n v="0.91666666666666663"/>
    <n v="0.95714285714285718"/>
    <n v="0"/>
    <n v="1"/>
    <m/>
    <n v="0"/>
    <n v="1"/>
    <m/>
    <m/>
    <m/>
    <m/>
  </r>
  <r>
    <x v="8"/>
    <n v="23103"/>
    <x v="120"/>
    <n v="26"/>
    <n v="0"/>
    <n v="26"/>
    <n v="42"/>
    <n v="0"/>
    <n v="0"/>
    <n v="0"/>
    <n v="0"/>
    <n v="0"/>
    <n v="0"/>
    <n v="81"/>
    <n v="3"/>
    <n v="84"/>
    <n v="110"/>
    <n v="18"/>
    <n v="9"/>
    <n v="0"/>
    <n v="0"/>
    <n v="0"/>
    <n v="0"/>
    <n v="402"/>
    <n v="0"/>
    <n v="402"/>
    <n v="641"/>
    <n v="0"/>
    <n v="0"/>
    <n v="0"/>
    <n v="0"/>
    <n v="0"/>
    <n v="0"/>
    <x v="744"/>
    <n v="221"/>
    <n v="68"/>
    <n v="4.7194570135746607"/>
    <n v="0.69230769230769229"/>
    <n v="0.93480345158197509"/>
    <n v="402"/>
    <n v="84"/>
    <n v="26"/>
    <n v="4.7857142857142856"/>
    <n v="0.69047619047619047"/>
    <n v="0.93532338308457708"/>
    <n v="5.8272727272727272"/>
    <n v="0.61818181818181817"/>
    <n v="0.93447737909516382"/>
    <n v="0"/>
    <n v="1"/>
    <m/>
    <m/>
    <m/>
    <m/>
    <n v="0"/>
    <n v="1"/>
    <m/>
    <m/>
    <m/>
    <m/>
    <m/>
    <m/>
    <m/>
    <m/>
    <m/>
    <m/>
  </r>
  <r>
    <x v="8"/>
    <n v="23104"/>
    <x v="121"/>
    <n v="103"/>
    <n v="5"/>
    <n v="108"/>
    <n v="150"/>
    <n v="0"/>
    <n v="2"/>
    <n v="0"/>
    <n v="0"/>
    <n v="0"/>
    <n v="0"/>
    <n v="173"/>
    <n v="11"/>
    <n v="184"/>
    <n v="222"/>
    <n v="143"/>
    <n v="50"/>
    <n v="14"/>
    <n v="0"/>
    <n v="0"/>
    <n v="2"/>
    <n v="489"/>
    <n v="32"/>
    <n v="521"/>
    <n v="624"/>
    <n v="0"/>
    <n v="35"/>
    <n v="0"/>
    <n v="0"/>
    <n v="0"/>
    <n v="0"/>
    <x v="1308"/>
    <n v="615"/>
    <n v="260"/>
    <n v="1.9186991869918699"/>
    <n v="0.57723577235772361"/>
    <n v="0.77966101694915257"/>
    <n v="521"/>
    <n v="184"/>
    <n v="108"/>
    <n v="2.8315217391304346"/>
    <n v="0.41304347826086957"/>
    <n v="0.79270633397312862"/>
    <n v="2.810810810810811"/>
    <n v="0.32432432432432434"/>
    <n v="0.75961538461538458"/>
    <n v="0"/>
    <n v="1"/>
    <m/>
    <n v="0"/>
    <n v="1"/>
    <m/>
    <n v="0.7"/>
    <n v="0.96"/>
    <n v="0.94285714285714284"/>
    <m/>
    <m/>
    <m/>
    <n v="0"/>
    <n v="1"/>
    <m/>
    <m/>
    <m/>
    <m/>
  </r>
  <r>
    <x v="8"/>
    <n v="23105"/>
    <x v="122"/>
    <n v="0"/>
    <n v="0"/>
    <n v="0"/>
    <n v="0"/>
    <n v="0"/>
    <n v="0"/>
    <n v="0"/>
    <n v="0"/>
    <n v="0"/>
    <n v="0"/>
    <n v="244"/>
    <n v="31"/>
    <n v="275"/>
    <n v="276"/>
    <n v="157"/>
    <n v="118"/>
    <n v="9"/>
    <n v="0"/>
    <n v="0"/>
    <n v="17"/>
    <m/>
    <m/>
    <n v="0"/>
    <m/>
    <m/>
    <m/>
    <m/>
    <m/>
    <m/>
    <m/>
    <x v="6"/>
    <n v="852"/>
    <n v="0"/>
    <m/>
    <n v="1"/>
    <m/>
    <m/>
    <n v="275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8"/>
    <n v="24001"/>
    <x v="123"/>
    <n v="426"/>
    <n v="67"/>
    <n v="493"/>
    <n v="443"/>
    <n v="307"/>
    <n v="208"/>
    <n v="19"/>
    <n v="0"/>
    <n v="0"/>
    <n v="0"/>
    <n v="465"/>
    <n v="72"/>
    <n v="537"/>
    <n v="486"/>
    <n v="378"/>
    <n v="275"/>
    <n v="42"/>
    <n v="8"/>
    <n v="0"/>
    <n v="5"/>
    <n v="1252"/>
    <n v="231"/>
    <n v="1483"/>
    <n v="1213"/>
    <n v="1150"/>
    <n v="993"/>
    <n v="73"/>
    <n v="0"/>
    <n v="0"/>
    <n v="0"/>
    <x v="1309"/>
    <n v="1731"/>
    <n v="1470"/>
    <n v="2.8376660889659155"/>
    <n v="0.15077989601386482"/>
    <n v="0.70073289902280134"/>
    <n v="1483"/>
    <n v="537"/>
    <n v="493"/>
    <n v="2.7616387337057726"/>
    <n v="8.1936685288640593E-2"/>
    <n v="0.66756574511126099"/>
    <n v="2.4958847736625516"/>
    <n v="8.8477366255144033E-2"/>
    <n v="0.63478977741137677"/>
    <n v="3.0423280423280423"/>
    <n v="0.18783068783068782"/>
    <n v="0.73304347826086957"/>
    <n v="1.7380952380952381"/>
    <n v="0.54761904761904767"/>
    <n v="0.73972602739726023"/>
    <n v="3.6109090909090908"/>
    <n v="0.24363636363636362"/>
    <n v="0.79053373615307154"/>
    <n v="0"/>
    <n v="1"/>
    <m/>
    <n v="0"/>
    <n v="1"/>
    <m/>
    <m/>
    <m/>
    <m/>
  </r>
  <r>
    <x v="8"/>
    <n v="24007"/>
    <x v="124"/>
    <n v="78"/>
    <n v="0"/>
    <n v="78"/>
    <n v="75"/>
    <n v="30"/>
    <n v="0"/>
    <n v="0"/>
    <n v="3"/>
    <n v="0"/>
    <n v="0"/>
    <n v="176"/>
    <n v="17"/>
    <n v="193"/>
    <n v="196"/>
    <n v="123"/>
    <n v="85"/>
    <n v="7"/>
    <n v="3"/>
    <n v="0"/>
    <n v="1"/>
    <n v="226"/>
    <n v="0"/>
    <n v="226"/>
    <n v="179"/>
    <n v="197"/>
    <n v="0"/>
    <n v="0"/>
    <n v="26"/>
    <n v="0"/>
    <n v="0"/>
    <x v="1280"/>
    <n v="608"/>
    <n v="186"/>
    <n v="1.0328947368421053"/>
    <n v="0.69407894736842102"/>
    <n v="0.70382165605095537"/>
    <n v="226"/>
    <n v="193"/>
    <n v="78"/>
    <n v="1.1709844559585492"/>
    <n v="0.59585492227979275"/>
    <n v="0.65486725663716816"/>
    <n v="0.91326530612244894"/>
    <n v="0.61734693877551017"/>
    <n v="0.58100558659217882"/>
    <n v="1.6016260162601625"/>
    <n v="0.75609756097560976"/>
    <n v="0.84771573604060912"/>
    <n v="0"/>
    <n v="1"/>
    <m/>
    <n v="0"/>
    <n v="1"/>
    <m/>
    <n v="8.6666666666666661"/>
    <n v="0"/>
    <n v="0.88461538461538458"/>
    <n v="0"/>
    <n v="1"/>
    <m/>
    <m/>
    <m/>
    <m/>
  </r>
  <r>
    <x v="8"/>
    <n v="24008"/>
    <x v="125"/>
    <n v="0"/>
    <n v="0"/>
    <n v="0"/>
    <n v="0"/>
    <n v="0"/>
    <n v="0"/>
    <n v="0"/>
    <n v="0"/>
    <n v="0"/>
    <n v="0"/>
    <n v="125"/>
    <n v="16"/>
    <n v="141"/>
    <n v="121"/>
    <n v="85"/>
    <n v="66"/>
    <n v="3"/>
    <n v="0"/>
    <n v="0"/>
    <n v="2"/>
    <m/>
    <m/>
    <n v="0"/>
    <m/>
    <m/>
    <m/>
    <m/>
    <m/>
    <m/>
    <m/>
    <x v="6"/>
    <n v="418"/>
    <n v="0"/>
    <m/>
    <n v="1"/>
    <m/>
    <m/>
    <n v="14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8"/>
    <n v="24009"/>
    <x v="126"/>
    <n v="0"/>
    <n v="0"/>
    <n v="0"/>
    <n v="0"/>
    <n v="0"/>
    <n v="0"/>
    <n v="0"/>
    <n v="0"/>
    <n v="0"/>
    <n v="0"/>
    <n v="191"/>
    <n v="21"/>
    <n v="212"/>
    <n v="219"/>
    <n v="133"/>
    <n v="90"/>
    <n v="10"/>
    <n v="0"/>
    <n v="0"/>
    <n v="0"/>
    <m/>
    <m/>
    <n v="0"/>
    <m/>
    <m/>
    <m/>
    <m/>
    <m/>
    <m/>
    <m/>
    <x v="6"/>
    <n v="664"/>
    <n v="0"/>
    <m/>
    <n v="1"/>
    <m/>
    <m/>
    <n v="212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8"/>
    <n v="24011"/>
    <x v="127"/>
    <n v="0"/>
    <n v="0"/>
    <n v="0"/>
    <n v="0"/>
    <n v="0"/>
    <n v="0"/>
    <n v="0"/>
    <n v="0"/>
    <n v="0"/>
    <n v="0"/>
    <n v="230"/>
    <n v="26"/>
    <n v="256"/>
    <n v="246"/>
    <n v="119"/>
    <n v="56"/>
    <n v="14"/>
    <n v="1"/>
    <n v="0"/>
    <n v="0"/>
    <m/>
    <m/>
    <n v="0"/>
    <m/>
    <m/>
    <m/>
    <m/>
    <m/>
    <m/>
    <m/>
    <x v="6"/>
    <n v="692"/>
    <n v="0"/>
    <m/>
    <n v="1"/>
    <m/>
    <m/>
    <n v="256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8"/>
    <n v="24014"/>
    <x v="128"/>
    <n v="0"/>
    <n v="0"/>
    <n v="0"/>
    <n v="0"/>
    <n v="0"/>
    <n v="0"/>
    <n v="0"/>
    <n v="0"/>
    <n v="0"/>
    <n v="0"/>
    <n v="221"/>
    <n v="25"/>
    <n v="246"/>
    <n v="277"/>
    <n v="216"/>
    <n v="114"/>
    <n v="7"/>
    <n v="0"/>
    <n v="0"/>
    <n v="2"/>
    <m/>
    <m/>
    <n v="0"/>
    <m/>
    <m/>
    <m/>
    <m/>
    <m/>
    <m/>
    <m/>
    <x v="6"/>
    <n v="862"/>
    <n v="0"/>
    <m/>
    <n v="1"/>
    <m/>
    <m/>
    <n v="24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8"/>
    <n v="24016"/>
    <x v="129"/>
    <n v="0"/>
    <n v="0"/>
    <n v="0"/>
    <n v="0"/>
    <n v="0"/>
    <n v="0"/>
    <n v="0"/>
    <n v="0"/>
    <n v="0"/>
    <n v="0"/>
    <n v="192"/>
    <n v="16"/>
    <n v="208"/>
    <n v="185"/>
    <n v="102"/>
    <n v="60"/>
    <n v="8"/>
    <n v="2"/>
    <n v="0"/>
    <n v="0"/>
    <m/>
    <m/>
    <n v="0"/>
    <m/>
    <m/>
    <m/>
    <m/>
    <m/>
    <m/>
    <m/>
    <x v="6"/>
    <n v="565"/>
    <n v="0"/>
    <m/>
    <n v="1"/>
    <m/>
    <m/>
    <n v="208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8"/>
    <n v="24020"/>
    <x v="130"/>
    <n v="332"/>
    <n v="56"/>
    <n v="388"/>
    <n v="362"/>
    <n v="202"/>
    <n v="191"/>
    <n v="5"/>
    <n v="0"/>
    <n v="0"/>
    <n v="0"/>
    <n v="391"/>
    <n v="75"/>
    <n v="466"/>
    <n v="423"/>
    <n v="264"/>
    <n v="264"/>
    <n v="17"/>
    <n v="5"/>
    <n v="0"/>
    <n v="24"/>
    <n v="941"/>
    <n v="117"/>
    <n v="1058"/>
    <n v="1071"/>
    <n v="713"/>
    <n v="623"/>
    <n v="26"/>
    <n v="0"/>
    <n v="0"/>
    <n v="0"/>
    <x v="1310"/>
    <n v="1463"/>
    <n v="1148"/>
    <n v="2.3861927546138073"/>
    <n v="0.21531100478468901"/>
    <n v="0.67115439702091095"/>
    <n v="1058"/>
    <n v="466"/>
    <n v="388"/>
    <n v="2.2703862660944205"/>
    <n v="0.16738197424892703"/>
    <n v="0.63327032136105865"/>
    <n v="2.5319148936170213"/>
    <n v="0.14420803782505912"/>
    <n v="0.66199813258636786"/>
    <n v="2.7007575757575757"/>
    <n v="0.23484848484848486"/>
    <n v="0.71669004207573628"/>
    <n v="1.5294117647058822"/>
    <n v="0.70588235294117652"/>
    <n v="0.80769230769230771"/>
    <n v="2.3598484848484849"/>
    <n v="0.27651515151515149"/>
    <n v="0.69341894060995179"/>
    <n v="0"/>
    <n v="1"/>
    <m/>
    <n v="0"/>
    <n v="1"/>
    <m/>
    <m/>
    <m/>
    <m/>
  </r>
  <r>
    <x v="8"/>
    <n v="24028"/>
    <x v="131"/>
    <n v="0"/>
    <n v="0"/>
    <n v="0"/>
    <n v="0"/>
    <n v="0"/>
    <n v="0"/>
    <n v="0"/>
    <n v="0"/>
    <n v="0"/>
    <n v="0"/>
    <n v="107"/>
    <n v="13"/>
    <n v="120"/>
    <n v="77"/>
    <n v="88"/>
    <n v="92"/>
    <n v="2"/>
    <n v="2"/>
    <n v="0"/>
    <n v="12"/>
    <m/>
    <m/>
    <n v="0"/>
    <m/>
    <m/>
    <m/>
    <m/>
    <m/>
    <m/>
    <m/>
    <x v="6"/>
    <n v="393"/>
    <n v="0"/>
    <m/>
    <n v="1"/>
    <m/>
    <m/>
    <n v="12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24033"/>
    <x v="132"/>
    <n v="177"/>
    <n v="27"/>
    <n v="204"/>
    <n v="196"/>
    <n v="159"/>
    <n v="46"/>
    <n v="0"/>
    <n v="0"/>
    <n v="0"/>
    <n v="0"/>
    <n v="277"/>
    <n v="48"/>
    <n v="325"/>
    <n v="344"/>
    <n v="239"/>
    <n v="149"/>
    <n v="14"/>
    <n v="1"/>
    <n v="0"/>
    <n v="4"/>
    <n v="791"/>
    <n v="96"/>
    <n v="887"/>
    <n v="763"/>
    <n v="967"/>
    <n v="308"/>
    <n v="0"/>
    <n v="0"/>
    <n v="0"/>
    <n v="0"/>
    <x v="1311"/>
    <n v="1076"/>
    <n v="605"/>
    <n v="2.7184014869888475"/>
    <n v="0.43773234200743494"/>
    <n v="0.79316239316239312"/>
    <n v="887"/>
    <n v="325"/>
    <n v="204"/>
    <n v="2.7292307692307691"/>
    <n v="0.37230769230769228"/>
    <n v="0.77001127395715896"/>
    <n v="2.2180232558139537"/>
    <n v="0.43023255813953487"/>
    <n v="0.74311926605504586"/>
    <n v="4.0460251046025109"/>
    <n v="0.33472803347280333"/>
    <n v="0.83557394002068253"/>
    <n v="0"/>
    <n v="1"/>
    <m/>
    <n v="2.0671140939597317"/>
    <n v="0.6912751677852349"/>
    <n v="0.85064935064935066"/>
    <n v="0"/>
    <n v="1"/>
    <m/>
    <n v="0"/>
    <n v="1"/>
    <m/>
    <m/>
    <m/>
    <m/>
  </r>
  <r>
    <x v="8"/>
    <n v="24038"/>
    <x v="133"/>
    <n v="0"/>
    <n v="0"/>
    <n v="0"/>
    <n v="0"/>
    <n v="0"/>
    <n v="0"/>
    <n v="0"/>
    <n v="0"/>
    <n v="0"/>
    <n v="0"/>
    <n v="413"/>
    <n v="39"/>
    <n v="452"/>
    <n v="556"/>
    <n v="267"/>
    <n v="160"/>
    <n v="16"/>
    <n v="11"/>
    <n v="0"/>
    <n v="1"/>
    <m/>
    <m/>
    <n v="0"/>
    <m/>
    <m/>
    <m/>
    <m/>
    <m/>
    <m/>
    <m/>
    <x v="6"/>
    <n v="1463"/>
    <n v="0"/>
    <m/>
    <n v="1"/>
    <m/>
    <m/>
    <n v="45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24041"/>
    <x v="134"/>
    <n v="67"/>
    <n v="0"/>
    <n v="67"/>
    <n v="64"/>
    <n v="0"/>
    <n v="0"/>
    <n v="0"/>
    <n v="0"/>
    <n v="0"/>
    <n v="0"/>
    <n v="128"/>
    <n v="17"/>
    <n v="145"/>
    <n v="168"/>
    <n v="87"/>
    <n v="85"/>
    <n v="7"/>
    <n v="4"/>
    <n v="0"/>
    <n v="0"/>
    <n v="244"/>
    <n v="0"/>
    <n v="244"/>
    <n v="262"/>
    <n v="0"/>
    <n v="0"/>
    <n v="0"/>
    <n v="0"/>
    <n v="0"/>
    <n v="0"/>
    <x v="748"/>
    <n v="496"/>
    <n v="131"/>
    <n v="1.0201612903225807"/>
    <n v="0.73588709677419351"/>
    <n v="0.74110671936758898"/>
    <n v="244"/>
    <n v="145"/>
    <n v="67"/>
    <n v="1.6827586206896552"/>
    <n v="0.53793103448275859"/>
    <n v="0.72540983606557374"/>
    <n v="1.5595238095238095"/>
    <n v="0.61904761904761907"/>
    <n v="0.75572519083969469"/>
    <n v="0"/>
    <n v="1"/>
    <m/>
    <n v="0"/>
    <n v="1"/>
    <m/>
    <n v="0"/>
    <n v="1"/>
    <m/>
    <n v="0"/>
    <n v="1"/>
    <m/>
    <m/>
    <m/>
    <m/>
    <m/>
    <m/>
    <m/>
  </r>
  <r>
    <x v="8"/>
    <n v="24043"/>
    <x v="135"/>
    <n v="0"/>
    <n v="0"/>
    <n v="0"/>
    <n v="0"/>
    <n v="0"/>
    <n v="0"/>
    <n v="0"/>
    <n v="0"/>
    <n v="0"/>
    <n v="0"/>
    <n v="228"/>
    <n v="11"/>
    <n v="239"/>
    <n v="274"/>
    <n v="155"/>
    <n v="72"/>
    <n v="13"/>
    <n v="0"/>
    <n v="0"/>
    <n v="0"/>
    <m/>
    <m/>
    <n v="0"/>
    <m/>
    <m/>
    <m/>
    <m/>
    <m/>
    <m/>
    <m/>
    <x v="6"/>
    <n v="753"/>
    <n v="0"/>
    <m/>
    <n v="1"/>
    <m/>
    <m/>
    <n v="239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8"/>
    <n v="24045"/>
    <x v="136"/>
    <n v="0"/>
    <n v="0"/>
    <n v="0"/>
    <n v="0"/>
    <n v="0"/>
    <n v="0"/>
    <n v="0"/>
    <n v="0"/>
    <n v="0"/>
    <n v="0"/>
    <n v="161"/>
    <n v="28"/>
    <n v="189"/>
    <n v="202"/>
    <n v="112"/>
    <n v="95"/>
    <n v="9"/>
    <n v="2"/>
    <n v="0"/>
    <n v="1"/>
    <m/>
    <m/>
    <n v="0"/>
    <m/>
    <m/>
    <m/>
    <m/>
    <m/>
    <m/>
    <m/>
    <x v="6"/>
    <n v="610"/>
    <n v="0"/>
    <m/>
    <n v="1"/>
    <m/>
    <m/>
    <n v="18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24048"/>
    <x v="137"/>
    <n v="173"/>
    <n v="20"/>
    <n v="193"/>
    <n v="274"/>
    <n v="48"/>
    <n v="40"/>
    <n v="0"/>
    <n v="0"/>
    <n v="0"/>
    <n v="0"/>
    <n v="304"/>
    <n v="25"/>
    <n v="329"/>
    <n v="434"/>
    <n v="160"/>
    <n v="105"/>
    <n v="10"/>
    <n v="1"/>
    <n v="0"/>
    <n v="3"/>
    <n v="628"/>
    <n v="107"/>
    <n v="735"/>
    <n v="947"/>
    <n v="197"/>
    <n v="268"/>
    <n v="0"/>
    <n v="0"/>
    <n v="0"/>
    <n v="0"/>
    <x v="1312"/>
    <n v="1042"/>
    <n v="555"/>
    <n v="2.0604606525911708"/>
    <n v="0.46737044145873319"/>
    <n v="0.74149976711690735"/>
    <n v="735"/>
    <n v="329"/>
    <n v="193"/>
    <n v="2.2340425531914891"/>
    <n v="0.41337386018237082"/>
    <n v="0.73741496598639455"/>
    <n v="2.1820276497695854"/>
    <n v="0.3686635944700461"/>
    <n v="0.71066525871172126"/>
    <n v="1.23125"/>
    <n v="0.7"/>
    <n v="0.75634517766497467"/>
    <n v="0"/>
    <n v="1"/>
    <m/>
    <n v="2.5523809523809522"/>
    <n v="0.61904761904761907"/>
    <n v="0.85074626865671643"/>
    <n v="0"/>
    <n v="1"/>
    <m/>
    <n v="0"/>
    <n v="1"/>
    <m/>
    <m/>
    <m/>
    <m/>
  </r>
  <r>
    <x v="8"/>
    <n v="24054"/>
    <x v="138"/>
    <n v="0"/>
    <n v="0"/>
    <n v="0"/>
    <n v="0"/>
    <n v="0"/>
    <n v="0"/>
    <n v="0"/>
    <n v="0"/>
    <n v="0"/>
    <n v="0"/>
    <n v="122"/>
    <n v="19"/>
    <n v="141"/>
    <n v="154"/>
    <n v="96"/>
    <n v="96"/>
    <n v="5"/>
    <n v="2"/>
    <n v="0"/>
    <n v="2"/>
    <m/>
    <m/>
    <n v="0"/>
    <m/>
    <m/>
    <m/>
    <m/>
    <m/>
    <m/>
    <m/>
    <x v="6"/>
    <n v="496"/>
    <n v="0"/>
    <m/>
    <n v="1"/>
    <m/>
    <m/>
    <n v="14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24055"/>
    <x v="139"/>
    <n v="0"/>
    <n v="0"/>
    <n v="0"/>
    <n v="0"/>
    <n v="0"/>
    <n v="0"/>
    <n v="0"/>
    <n v="0"/>
    <n v="0"/>
    <n v="0"/>
    <n v="358"/>
    <n v="33"/>
    <n v="391"/>
    <n v="438"/>
    <n v="239"/>
    <n v="170"/>
    <n v="16"/>
    <n v="2"/>
    <n v="0"/>
    <n v="0"/>
    <m/>
    <m/>
    <n v="0"/>
    <m/>
    <m/>
    <m/>
    <m/>
    <m/>
    <m/>
    <m/>
    <x v="6"/>
    <n v="1256"/>
    <n v="0"/>
    <m/>
    <n v="1"/>
    <m/>
    <m/>
    <n v="391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8"/>
    <n v="24059"/>
    <x v="140"/>
    <n v="185"/>
    <n v="25"/>
    <n v="210"/>
    <n v="182"/>
    <n v="50"/>
    <n v="64"/>
    <n v="0"/>
    <n v="0"/>
    <n v="0"/>
    <n v="0"/>
    <n v="224"/>
    <n v="45"/>
    <n v="269"/>
    <n v="248"/>
    <n v="180"/>
    <n v="178"/>
    <n v="8"/>
    <n v="5"/>
    <n v="0"/>
    <n v="4"/>
    <n v="304"/>
    <n v="43"/>
    <n v="347"/>
    <n v="298"/>
    <n v="92"/>
    <n v="113"/>
    <n v="0"/>
    <n v="0"/>
    <n v="0"/>
    <n v="0"/>
    <x v="549"/>
    <n v="892"/>
    <n v="506"/>
    <n v="0.952914798206278"/>
    <n v="0.43273542600896858"/>
    <n v="0.40470588235294119"/>
    <n v="347"/>
    <n v="269"/>
    <n v="210"/>
    <n v="1.2899628252788105"/>
    <n v="0.21933085501858737"/>
    <n v="0.39481268011527376"/>
    <n v="1.2016129032258065"/>
    <n v="0.2661290322580645"/>
    <n v="0.38926174496644295"/>
    <n v="0.51111111111111107"/>
    <n v="0.72222222222222221"/>
    <n v="0.45652173913043476"/>
    <n v="0"/>
    <n v="1"/>
    <m/>
    <n v="0.6348314606741573"/>
    <n v="0.6404494382022472"/>
    <n v="0.4336283185840708"/>
    <n v="0"/>
    <n v="1"/>
    <m/>
    <n v="0"/>
    <n v="1"/>
    <m/>
    <m/>
    <m/>
    <m/>
  </r>
  <r>
    <x v="8"/>
    <n v="24062"/>
    <x v="141"/>
    <n v="1305"/>
    <n v="168"/>
    <n v="1473"/>
    <n v="1741"/>
    <n v="590"/>
    <n v="526"/>
    <n v="64"/>
    <n v="80"/>
    <n v="0"/>
    <n v="0"/>
    <n v="1465"/>
    <n v="196"/>
    <n v="1661"/>
    <n v="1909"/>
    <n v="795"/>
    <n v="674"/>
    <n v="103"/>
    <n v="87"/>
    <n v="0"/>
    <n v="2"/>
    <n v="3241"/>
    <n v="395"/>
    <n v="3636"/>
    <n v="4316"/>
    <n v="2073"/>
    <n v="1730"/>
    <n v="294"/>
    <n v="119"/>
    <n v="0"/>
    <n v="0"/>
    <x v="1313"/>
    <n v="5231"/>
    <n v="4474"/>
    <n v="2.326132670617473"/>
    <n v="0.14471420378512712"/>
    <n v="0.63231426692965154"/>
    <n v="3636"/>
    <n v="1661"/>
    <n v="1473"/>
    <n v="2.1890427453341359"/>
    <n v="0.11318482841661649"/>
    <n v="0.59488448844884489"/>
    <n v="2.2608695652173911"/>
    <n v="8.8004190675746469E-2"/>
    <n v="0.59661723818350321"/>
    <n v="2.6075471698113208"/>
    <n v="0.25786163522012578"/>
    <n v="0.71538832609744329"/>
    <n v="2.854368932038835"/>
    <n v="0.37864077669902912"/>
    <n v="0.78231292517006801"/>
    <n v="2.5667655786350148"/>
    <n v="0.21958456973293769"/>
    <n v="0.69595375722543351"/>
    <n v="1.367816091954023"/>
    <n v="8.0459770114942528E-2"/>
    <n v="0.32773109243697479"/>
    <n v="0"/>
    <n v="1"/>
    <m/>
    <m/>
    <m/>
    <m/>
  </r>
  <r>
    <x v="8"/>
    <n v="24066"/>
    <x v="142"/>
    <n v="0"/>
    <n v="0"/>
    <n v="0"/>
    <n v="0"/>
    <n v="0"/>
    <n v="0"/>
    <n v="0"/>
    <n v="0"/>
    <n v="0"/>
    <n v="0"/>
    <n v="298"/>
    <n v="21"/>
    <n v="319"/>
    <n v="401"/>
    <n v="192"/>
    <n v="111"/>
    <n v="11"/>
    <n v="5"/>
    <n v="0"/>
    <n v="0"/>
    <m/>
    <m/>
    <n v="0"/>
    <m/>
    <m/>
    <m/>
    <m/>
    <m/>
    <m/>
    <m/>
    <x v="6"/>
    <n v="1039"/>
    <n v="0"/>
    <m/>
    <n v="1"/>
    <m/>
    <m/>
    <n v="319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8"/>
    <n v="24086"/>
    <x v="143"/>
    <n v="0"/>
    <n v="0"/>
    <n v="0"/>
    <n v="0"/>
    <n v="0"/>
    <n v="0"/>
    <n v="0"/>
    <n v="0"/>
    <n v="0"/>
    <n v="0"/>
    <n v="246"/>
    <n v="21"/>
    <n v="267"/>
    <n v="345"/>
    <n v="141"/>
    <n v="79"/>
    <n v="14"/>
    <n v="4"/>
    <n v="0"/>
    <n v="1"/>
    <m/>
    <m/>
    <n v="0"/>
    <m/>
    <m/>
    <m/>
    <m/>
    <m/>
    <m/>
    <m/>
    <x v="6"/>
    <n v="851"/>
    <n v="0"/>
    <m/>
    <n v="1"/>
    <m/>
    <m/>
    <n v="26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24094"/>
    <x v="144"/>
    <n v="107"/>
    <n v="0"/>
    <n v="107"/>
    <n v="182"/>
    <n v="0"/>
    <n v="0"/>
    <n v="0"/>
    <n v="0"/>
    <n v="0"/>
    <n v="0"/>
    <n v="309"/>
    <n v="29"/>
    <n v="338"/>
    <n v="404"/>
    <n v="245"/>
    <n v="163"/>
    <n v="27"/>
    <n v="3"/>
    <n v="0"/>
    <n v="1"/>
    <n v="300"/>
    <n v="0"/>
    <n v="300"/>
    <n v="434"/>
    <n v="0"/>
    <n v="0"/>
    <n v="0"/>
    <n v="0"/>
    <n v="0"/>
    <n v="0"/>
    <x v="1314"/>
    <n v="1181"/>
    <n v="289"/>
    <n v="0.6215071972904318"/>
    <n v="0.75529212531752754"/>
    <n v="0.60626702997275206"/>
    <n v="300"/>
    <n v="338"/>
    <n v="107"/>
    <n v="0.8875739644970414"/>
    <n v="0.68343195266272194"/>
    <n v="0.64333333333333331"/>
    <n v="1.0742574257425743"/>
    <n v="0.54950495049504955"/>
    <n v="0.58064516129032262"/>
    <n v="0"/>
    <n v="1"/>
    <m/>
    <n v="0"/>
    <n v="1"/>
    <m/>
    <n v="0"/>
    <n v="1"/>
    <m/>
    <n v="0"/>
    <n v="1"/>
    <m/>
    <n v="0"/>
    <n v="1"/>
    <m/>
    <m/>
    <m/>
    <m/>
  </r>
  <r>
    <x v="8"/>
    <n v="24104"/>
    <x v="145"/>
    <n v="111"/>
    <n v="9"/>
    <n v="120"/>
    <n v="94"/>
    <n v="65"/>
    <n v="30"/>
    <n v="0"/>
    <n v="0"/>
    <n v="0"/>
    <n v="0"/>
    <n v="318"/>
    <n v="24"/>
    <n v="342"/>
    <n v="394"/>
    <n v="135"/>
    <n v="95"/>
    <n v="10"/>
    <n v="10"/>
    <n v="0"/>
    <n v="2"/>
    <n v="266"/>
    <n v="52"/>
    <n v="318"/>
    <n v="189"/>
    <n v="184"/>
    <n v="112"/>
    <n v="0"/>
    <n v="0"/>
    <n v="0"/>
    <n v="0"/>
    <x v="1315"/>
    <n v="988"/>
    <n v="309"/>
    <n v="0.81275303643724695"/>
    <n v="0.68724696356275305"/>
    <n v="0.61519302615193028"/>
    <n v="318"/>
    <n v="342"/>
    <n v="120"/>
    <n v="0.92982456140350878"/>
    <n v="0.64912280701754388"/>
    <n v="0.62264150943396224"/>
    <n v="0.47969543147208121"/>
    <n v="0.76142131979695427"/>
    <n v="0.50264550264550267"/>
    <n v="1.3629629629629629"/>
    <n v="0.51851851851851849"/>
    <n v="0.64673913043478259"/>
    <n v="0"/>
    <n v="1"/>
    <m/>
    <n v="1.1789473684210525"/>
    <n v="0.68421052631578949"/>
    <n v="0.7321428571428571"/>
    <n v="0"/>
    <n v="1"/>
    <m/>
    <n v="0"/>
    <n v="1"/>
    <m/>
    <m/>
    <m/>
    <m/>
  </r>
  <r>
    <x v="8"/>
    <n v="24107"/>
    <x v="146"/>
    <n v="388"/>
    <n v="97"/>
    <n v="485"/>
    <n v="379"/>
    <n v="235"/>
    <n v="287"/>
    <n v="0"/>
    <n v="21"/>
    <n v="0"/>
    <n v="0"/>
    <n v="468"/>
    <n v="121"/>
    <n v="589"/>
    <n v="492"/>
    <n v="331"/>
    <n v="378"/>
    <n v="23"/>
    <n v="23"/>
    <n v="0"/>
    <n v="6"/>
    <n v="747"/>
    <n v="144"/>
    <n v="891"/>
    <n v="791"/>
    <n v="536"/>
    <n v="582"/>
    <n v="0"/>
    <n v="40"/>
    <n v="0"/>
    <n v="0"/>
    <x v="1316"/>
    <n v="1842"/>
    <n v="1407"/>
    <n v="1.5418023887079262"/>
    <n v="0.23615635179153094"/>
    <n v="0.50457746478873244"/>
    <n v="891"/>
    <n v="589"/>
    <n v="485"/>
    <n v="1.5127334465195246"/>
    <n v="0.1765704584040747"/>
    <n v="0.45566778900112231"/>
    <n v="1.6077235772357723"/>
    <n v="0.22967479674796748"/>
    <n v="0.52085967130214916"/>
    <n v="1.6193353474320242"/>
    <n v="0.29003021148036257"/>
    <n v="0.56156716417910446"/>
    <n v="0"/>
    <n v="1"/>
    <m/>
    <n v="1.5396825396825398"/>
    <n v="0.24074074074074073"/>
    <n v="0.50687285223367695"/>
    <n v="1.7391304347826086"/>
    <n v="8.6956521739130432E-2"/>
    <n v="0.47499999999999998"/>
    <n v="0"/>
    <n v="1"/>
    <m/>
    <m/>
    <m/>
    <m/>
  </r>
  <r>
    <x v="8"/>
    <n v="24109"/>
    <x v="147"/>
    <n v="0"/>
    <n v="0"/>
    <n v="0"/>
    <n v="0"/>
    <n v="0"/>
    <n v="0"/>
    <n v="0"/>
    <n v="0"/>
    <n v="0"/>
    <n v="0"/>
    <n v="267"/>
    <n v="40"/>
    <n v="307"/>
    <n v="323"/>
    <n v="207"/>
    <n v="159"/>
    <n v="11"/>
    <n v="3"/>
    <n v="0"/>
    <n v="6"/>
    <m/>
    <m/>
    <n v="0"/>
    <m/>
    <m/>
    <m/>
    <m/>
    <m/>
    <m/>
    <m/>
    <x v="6"/>
    <n v="1016"/>
    <n v="0"/>
    <m/>
    <n v="1"/>
    <m/>
    <m/>
    <n v="30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24130"/>
    <x v="148"/>
    <n v="72"/>
    <n v="4"/>
    <n v="76"/>
    <n v="62"/>
    <n v="20"/>
    <n v="11"/>
    <n v="0"/>
    <n v="0"/>
    <n v="0"/>
    <n v="0"/>
    <n v="134"/>
    <n v="29"/>
    <n v="163"/>
    <n v="131"/>
    <n v="118"/>
    <n v="96"/>
    <n v="2"/>
    <n v="0"/>
    <n v="0"/>
    <n v="7"/>
    <n v="179"/>
    <n v="15"/>
    <n v="194"/>
    <n v="161"/>
    <n v="60"/>
    <n v="31"/>
    <n v="0"/>
    <n v="0"/>
    <n v="0"/>
    <n v="0"/>
    <x v="931"/>
    <n v="517"/>
    <n v="169"/>
    <n v="0.8626692456479691"/>
    <n v="0.67311411992263059"/>
    <n v="0.62107623318385652"/>
    <n v="194"/>
    <n v="163"/>
    <n v="76"/>
    <n v="1.1901840490797546"/>
    <n v="0.53374233128834359"/>
    <n v="0.60824742268041232"/>
    <n v="1.2290076335877862"/>
    <n v="0.52671755725190839"/>
    <n v="0.6149068322981367"/>
    <n v="0.50847457627118642"/>
    <n v="0.83050847457627119"/>
    <n v="0.66666666666666663"/>
    <n v="0"/>
    <n v="1"/>
    <m/>
    <n v="0.32291666666666669"/>
    <n v="0.88541666666666663"/>
    <n v="0.64516129032258063"/>
    <m/>
    <m/>
    <m/>
    <n v="0"/>
    <n v="1"/>
    <m/>
    <m/>
    <m/>
    <m/>
  </r>
  <r>
    <x v="8"/>
    <n v="24133"/>
    <x v="149"/>
    <n v="0"/>
    <n v="0"/>
    <n v="0"/>
    <n v="0"/>
    <n v="0"/>
    <n v="0"/>
    <n v="0"/>
    <n v="0"/>
    <n v="0"/>
    <n v="0"/>
    <n v="135"/>
    <n v="23"/>
    <n v="158"/>
    <n v="133"/>
    <n v="98"/>
    <n v="90"/>
    <n v="6"/>
    <n v="1"/>
    <n v="0"/>
    <n v="0"/>
    <n v="0"/>
    <n v="0"/>
    <n v="0"/>
    <n v="0"/>
    <n v="0"/>
    <n v="1"/>
    <n v="0"/>
    <n v="0"/>
    <n v="0"/>
    <n v="0"/>
    <x v="1317"/>
    <n v="486"/>
    <n v="0"/>
    <n v="2.05761316872428E-3"/>
    <n v="1"/>
    <n v="1"/>
    <n v="0"/>
    <n v="158"/>
    <n v="0"/>
    <n v="0"/>
    <n v="1"/>
    <m/>
    <n v="0"/>
    <n v="1"/>
    <m/>
    <n v="0"/>
    <n v="1"/>
    <m/>
    <n v="0"/>
    <n v="1"/>
    <m/>
    <n v="1.1111111111111112E-2"/>
    <n v="1"/>
    <n v="1"/>
    <n v="0"/>
    <n v="1"/>
    <m/>
    <m/>
    <m/>
    <m/>
    <m/>
    <m/>
    <m/>
  </r>
  <r>
    <x v="8"/>
    <n v="24134"/>
    <x v="150"/>
    <n v="0"/>
    <n v="0"/>
    <n v="0"/>
    <n v="0"/>
    <n v="0"/>
    <n v="0"/>
    <n v="0"/>
    <n v="0"/>
    <n v="0"/>
    <n v="0"/>
    <n v="350"/>
    <n v="49"/>
    <n v="399"/>
    <n v="364"/>
    <n v="298"/>
    <n v="248"/>
    <n v="19"/>
    <n v="5"/>
    <n v="0"/>
    <n v="8"/>
    <m/>
    <m/>
    <n v="0"/>
    <m/>
    <m/>
    <m/>
    <m/>
    <m/>
    <m/>
    <m/>
    <x v="6"/>
    <n v="1341"/>
    <n v="0"/>
    <m/>
    <n v="1"/>
    <m/>
    <m/>
    <n v="39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24135"/>
    <x v="151"/>
    <n v="0"/>
    <n v="0"/>
    <n v="0"/>
    <n v="0"/>
    <n v="0"/>
    <n v="0"/>
    <n v="0"/>
    <n v="0"/>
    <n v="0"/>
    <n v="0"/>
    <n v="190"/>
    <n v="26"/>
    <n v="216"/>
    <n v="196"/>
    <n v="136"/>
    <n v="118"/>
    <n v="9"/>
    <n v="1"/>
    <n v="0"/>
    <n v="1"/>
    <m/>
    <m/>
    <n v="0"/>
    <m/>
    <m/>
    <m/>
    <m/>
    <m/>
    <m/>
    <m/>
    <x v="6"/>
    <n v="677"/>
    <n v="0"/>
    <m/>
    <n v="1"/>
    <m/>
    <m/>
    <n v="21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24137"/>
    <x v="152"/>
    <n v="0"/>
    <n v="0"/>
    <n v="0"/>
    <n v="0"/>
    <n v="0"/>
    <n v="0"/>
    <n v="0"/>
    <n v="0"/>
    <n v="0"/>
    <n v="0"/>
    <n v="111"/>
    <n v="5"/>
    <n v="116"/>
    <n v="132"/>
    <n v="67"/>
    <n v="64"/>
    <n v="5"/>
    <n v="0"/>
    <n v="0"/>
    <n v="1"/>
    <m/>
    <m/>
    <n v="0"/>
    <m/>
    <m/>
    <m/>
    <m/>
    <m/>
    <m/>
    <m/>
    <x v="6"/>
    <n v="385"/>
    <n v="0"/>
    <m/>
    <n v="1"/>
    <m/>
    <m/>
    <n v="11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8"/>
    <n v="31003"/>
    <x v="154"/>
    <n v="81"/>
    <n v="6"/>
    <n v="87"/>
    <n v="0"/>
    <n v="18"/>
    <n v="5"/>
    <n v="0"/>
    <n v="0"/>
    <n v="0"/>
    <n v="0"/>
    <n v="278"/>
    <n v="37"/>
    <n v="315"/>
    <n v="294"/>
    <n v="219"/>
    <n v="169"/>
    <n v="18"/>
    <n v="4"/>
    <n v="0"/>
    <n v="12"/>
    <n v="139"/>
    <n v="34"/>
    <n v="173"/>
    <n v="0"/>
    <n v="104"/>
    <n v="84"/>
    <n v="0"/>
    <n v="0"/>
    <n v="0"/>
    <n v="0"/>
    <x v="447"/>
    <n v="1031"/>
    <n v="110"/>
    <n v="0.35014548981571292"/>
    <n v="0.89330746847720655"/>
    <n v="0.6952908587257618"/>
    <n v="173"/>
    <n v="315"/>
    <n v="87"/>
    <n v="0.54920634920634925"/>
    <n v="0.72380952380952379"/>
    <n v="0.49710982658959535"/>
    <n v="0"/>
    <n v="1"/>
    <m/>
    <n v="0.47488584474885842"/>
    <n v="0.9178082191780822"/>
    <n v="0.82692307692307687"/>
    <n v="0"/>
    <n v="1"/>
    <m/>
    <n v="0.49704142011834318"/>
    <n v="0.97041420118343191"/>
    <n v="0.94047619047619047"/>
    <n v="0"/>
    <n v="1"/>
    <m/>
    <n v="0"/>
    <n v="1"/>
    <m/>
    <m/>
    <m/>
    <m/>
  </r>
  <r>
    <x v="8"/>
    <n v="31004"/>
    <x v="155"/>
    <n v="166"/>
    <n v="27"/>
    <n v="193"/>
    <n v="228"/>
    <n v="68"/>
    <n v="85"/>
    <n v="0"/>
    <n v="0"/>
    <n v="0"/>
    <n v="0"/>
    <n v="213"/>
    <n v="58"/>
    <n v="271"/>
    <n v="259"/>
    <n v="175"/>
    <n v="225"/>
    <n v="14"/>
    <n v="8"/>
    <n v="0"/>
    <n v="15"/>
    <n v="298"/>
    <n v="41"/>
    <n v="339"/>
    <n v="431"/>
    <n v="155"/>
    <n v="142"/>
    <n v="0"/>
    <n v="0"/>
    <n v="0"/>
    <n v="0"/>
    <x v="1318"/>
    <n v="967"/>
    <n v="574"/>
    <n v="1.1034126163391933"/>
    <n v="0.40641158221302998"/>
    <n v="0.4620431115276476"/>
    <n v="339"/>
    <n v="271"/>
    <n v="193"/>
    <n v="1.2509225092250922"/>
    <n v="0.28782287822878228"/>
    <n v="0.43067846607669619"/>
    <n v="1.6640926640926641"/>
    <n v="0.11969111969111969"/>
    <n v="0.47099767981438517"/>
    <n v="0.88571428571428568"/>
    <n v="0.61142857142857143"/>
    <n v="0.56129032258064515"/>
    <n v="0"/>
    <n v="1"/>
    <m/>
    <n v="0.63111111111111107"/>
    <n v="0.62222222222222223"/>
    <n v="0.40140845070422537"/>
    <n v="0"/>
    <n v="1"/>
    <m/>
    <n v="0"/>
    <n v="1"/>
    <m/>
    <m/>
    <m/>
    <m/>
  </r>
  <r>
    <x v="8"/>
    <n v="31005"/>
    <x v="156"/>
    <n v="1824"/>
    <n v="254"/>
    <n v="2078"/>
    <n v="2273"/>
    <n v="1240"/>
    <n v="1139"/>
    <n v="174"/>
    <n v="29"/>
    <n v="0"/>
    <n v="53"/>
    <n v="1941"/>
    <n v="272"/>
    <n v="2213"/>
    <n v="2361"/>
    <n v="1367"/>
    <n v="1280"/>
    <n v="190"/>
    <n v="30"/>
    <n v="0"/>
    <n v="59"/>
    <n v="3877"/>
    <n v="690"/>
    <n v="4567"/>
    <n v="4750"/>
    <n v="4092"/>
    <n v="3526"/>
    <n v="617"/>
    <n v="59"/>
    <n v="0"/>
    <n v="125"/>
    <x v="1319"/>
    <n v="7500"/>
    <n v="6986"/>
    <n v="2.3647999999999998"/>
    <n v="6.8533333333333335E-2"/>
    <n v="0.60611186287776275"/>
    <n v="4567"/>
    <n v="2213"/>
    <n v="2078"/>
    <n v="2.0637144148215092"/>
    <n v="6.1003163126976956E-2"/>
    <n v="0.54499671556820672"/>
    <n v="2.0118593816179584"/>
    <n v="3.727234222786955E-2"/>
    <n v="0.52147368421052631"/>
    <n v="2.9934162399414777"/>
    <n v="9.2904169714703735E-2"/>
    <n v="0.69696969696969702"/>
    <n v="3.2473684210526317"/>
    <n v="8.4210526315789472E-2"/>
    <n v="0.71799027552674233"/>
    <n v="2.7546875000000002"/>
    <n v="0.11015625"/>
    <n v="0.6769710720363018"/>
    <n v="1.9666666666666666"/>
    <n v="3.3333333333333333E-2"/>
    <n v="0.50847457627118642"/>
    <n v="2.1186440677966103"/>
    <n v="0.10169491525423729"/>
    <n v="0.57599999999999996"/>
    <m/>
    <m/>
    <m/>
  </r>
  <r>
    <x v="8"/>
    <n v="31006"/>
    <x v="157"/>
    <n v="0"/>
    <n v="0"/>
    <n v="0"/>
    <n v="0"/>
    <n v="0"/>
    <n v="0"/>
    <n v="0"/>
    <n v="0"/>
    <n v="0"/>
    <n v="0"/>
    <n v="205"/>
    <n v="30"/>
    <n v="235"/>
    <n v="231"/>
    <n v="144"/>
    <n v="126"/>
    <n v="5"/>
    <n v="1"/>
    <n v="0"/>
    <n v="3"/>
    <m/>
    <m/>
    <n v="0"/>
    <m/>
    <m/>
    <m/>
    <m/>
    <m/>
    <m/>
    <m/>
    <x v="6"/>
    <n v="745"/>
    <n v="0"/>
    <m/>
    <n v="1"/>
    <m/>
    <m/>
    <n v="23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31012"/>
    <x v="158"/>
    <n v="0"/>
    <n v="0"/>
    <n v="0"/>
    <n v="0"/>
    <n v="0"/>
    <n v="0"/>
    <n v="0"/>
    <n v="0"/>
    <n v="0"/>
    <n v="0"/>
    <n v="324"/>
    <n v="30"/>
    <n v="354"/>
    <n v="361"/>
    <n v="247"/>
    <n v="159"/>
    <n v="17"/>
    <n v="1"/>
    <n v="0"/>
    <n v="3"/>
    <m/>
    <m/>
    <n v="0"/>
    <m/>
    <m/>
    <m/>
    <m/>
    <m/>
    <m/>
    <m/>
    <x v="6"/>
    <n v="1142"/>
    <n v="0"/>
    <m/>
    <n v="1"/>
    <m/>
    <m/>
    <n v="35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31022"/>
    <x v="159"/>
    <n v="100"/>
    <n v="0"/>
    <n v="100"/>
    <n v="0"/>
    <n v="0"/>
    <n v="0"/>
    <n v="0"/>
    <n v="0"/>
    <n v="0"/>
    <n v="0"/>
    <n v="454"/>
    <n v="48"/>
    <n v="502"/>
    <n v="463"/>
    <n v="330"/>
    <n v="263"/>
    <n v="24"/>
    <n v="7"/>
    <n v="0"/>
    <n v="7"/>
    <n v="120"/>
    <n v="0"/>
    <n v="120"/>
    <n v="0"/>
    <n v="0"/>
    <n v="0"/>
    <n v="0"/>
    <n v="0"/>
    <n v="0"/>
    <n v="0"/>
    <x v="851"/>
    <n v="1596"/>
    <n v="100"/>
    <n v="7.5187969924812026E-2"/>
    <n v="0.93734335839598992"/>
    <n v="0.16666666666666666"/>
    <n v="120"/>
    <n v="502"/>
    <n v="100"/>
    <n v="0.23904382470119523"/>
    <n v="0.80079681274900394"/>
    <n v="0.16666666666666666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8"/>
    <n v="31033"/>
    <x v="160"/>
    <n v="293"/>
    <n v="21"/>
    <n v="314"/>
    <n v="287"/>
    <n v="254"/>
    <n v="101"/>
    <n v="0"/>
    <n v="0"/>
    <n v="0"/>
    <n v="0"/>
    <n v="335"/>
    <n v="41"/>
    <n v="376"/>
    <n v="314"/>
    <n v="337"/>
    <n v="212"/>
    <n v="16"/>
    <n v="2"/>
    <n v="0"/>
    <n v="14"/>
    <n v="782"/>
    <n v="106"/>
    <n v="888"/>
    <n v="849"/>
    <n v="1258"/>
    <n v="553"/>
    <n v="0"/>
    <n v="0"/>
    <n v="0"/>
    <n v="0"/>
    <x v="1320"/>
    <n v="1271"/>
    <n v="956"/>
    <n v="2.7915027537372148"/>
    <n v="0.24783634933123525"/>
    <n v="0.73055242390078923"/>
    <n v="888"/>
    <n v="376"/>
    <n v="314"/>
    <n v="2.3617021276595747"/>
    <n v="0.16489361702127658"/>
    <n v="0.64639639639639634"/>
    <n v="2.7038216560509554"/>
    <n v="8.598726114649681E-2"/>
    <n v="0.66195524146054185"/>
    <n v="3.7329376854599405"/>
    <n v="0.24629080118694363"/>
    <n v="0.79809220985691576"/>
    <n v="0"/>
    <n v="1"/>
    <m/>
    <n v="2.608490566037736"/>
    <n v="0.52358490566037741"/>
    <n v="0.81735985533453892"/>
    <n v="0"/>
    <n v="1"/>
    <m/>
    <n v="0"/>
    <n v="1"/>
    <m/>
    <m/>
    <m/>
    <m/>
  </r>
  <r>
    <x v="8"/>
    <n v="31040"/>
    <x v="161"/>
    <n v="148"/>
    <n v="0"/>
    <n v="148"/>
    <n v="0"/>
    <n v="0"/>
    <n v="0"/>
    <n v="0"/>
    <n v="0"/>
    <n v="0"/>
    <n v="0"/>
    <n v="457"/>
    <n v="65"/>
    <n v="522"/>
    <n v="443"/>
    <n v="396"/>
    <n v="266"/>
    <n v="20"/>
    <n v="3"/>
    <n v="0"/>
    <n v="11"/>
    <n v="168"/>
    <n v="0"/>
    <n v="168"/>
    <n v="0"/>
    <n v="0"/>
    <n v="0"/>
    <n v="0"/>
    <n v="0"/>
    <n v="0"/>
    <n v="0"/>
    <x v="321"/>
    <n v="1661"/>
    <n v="148"/>
    <n v="0.10114388922335943"/>
    <n v="0.91089704996989762"/>
    <n v="0.11904761904761904"/>
    <n v="168"/>
    <n v="522"/>
    <n v="148"/>
    <n v="0.32183908045977011"/>
    <n v="0.71647509578544066"/>
    <n v="0.11904761904761904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8"/>
    <n v="31042"/>
    <x v="162"/>
    <n v="0"/>
    <n v="0"/>
    <n v="0"/>
    <n v="0"/>
    <n v="0"/>
    <n v="0"/>
    <n v="0"/>
    <n v="0"/>
    <n v="0"/>
    <n v="0"/>
    <n v="61"/>
    <n v="7"/>
    <n v="68"/>
    <n v="56"/>
    <n v="43"/>
    <n v="27"/>
    <n v="2"/>
    <n v="0"/>
    <n v="0"/>
    <n v="1"/>
    <m/>
    <m/>
    <n v="0"/>
    <m/>
    <m/>
    <m/>
    <m/>
    <m/>
    <m/>
    <m/>
    <x v="6"/>
    <n v="197"/>
    <n v="0"/>
    <m/>
    <n v="1"/>
    <m/>
    <m/>
    <n v="6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8"/>
    <n v="31043"/>
    <x v="163"/>
    <n v="321"/>
    <n v="39"/>
    <n v="360"/>
    <n v="282"/>
    <n v="92"/>
    <n v="81"/>
    <n v="0"/>
    <n v="0"/>
    <n v="0"/>
    <n v="0"/>
    <n v="505"/>
    <n v="78"/>
    <n v="583"/>
    <n v="583"/>
    <n v="359"/>
    <n v="273"/>
    <n v="24"/>
    <n v="4"/>
    <n v="0"/>
    <n v="5"/>
    <n v="377"/>
    <n v="49"/>
    <n v="426"/>
    <n v="313"/>
    <n v="132"/>
    <n v="146"/>
    <n v="0"/>
    <n v="0"/>
    <n v="0"/>
    <n v="0"/>
    <x v="444"/>
    <n v="1831"/>
    <n v="815"/>
    <n v="0.55543418896777719"/>
    <n v="0.55488803932277442"/>
    <n v="0.19862340216322516"/>
    <n v="426"/>
    <n v="583"/>
    <n v="360"/>
    <n v="0.73070325900514577"/>
    <n v="0.38250428816466553"/>
    <n v="0.15492957746478872"/>
    <n v="0.53687821612349917"/>
    <n v="0.516295025728988"/>
    <n v="9.9041533546325874E-2"/>
    <n v="0.36768802228412256"/>
    <n v="0.74373259052924789"/>
    <n v="0.30303030303030304"/>
    <n v="0"/>
    <n v="1"/>
    <m/>
    <n v="0.53479853479853479"/>
    <n v="0.70329670329670335"/>
    <n v="0.4452054794520548"/>
    <n v="0"/>
    <n v="1"/>
    <m/>
    <n v="0"/>
    <n v="1"/>
    <m/>
    <m/>
    <m/>
    <m/>
  </r>
  <r>
    <x v="8"/>
    <n v="32003"/>
    <x v="164"/>
    <n v="224"/>
    <n v="39"/>
    <n v="263"/>
    <n v="211"/>
    <n v="175"/>
    <n v="92"/>
    <n v="0"/>
    <n v="0"/>
    <n v="0"/>
    <n v="0"/>
    <n v="277"/>
    <n v="63"/>
    <n v="340"/>
    <n v="245"/>
    <n v="299"/>
    <n v="209"/>
    <n v="8"/>
    <n v="1"/>
    <n v="0"/>
    <n v="23"/>
    <n v="406"/>
    <n v="94"/>
    <n v="500"/>
    <n v="343"/>
    <n v="350"/>
    <n v="246"/>
    <n v="0"/>
    <n v="0"/>
    <n v="0"/>
    <n v="0"/>
    <x v="1321"/>
    <n v="1125"/>
    <n v="741"/>
    <n v="1.2791111111111111"/>
    <n v="0.34133333333333332"/>
    <n v="0.48505906879777622"/>
    <n v="500"/>
    <n v="340"/>
    <n v="263"/>
    <n v="1.4705882352941178"/>
    <n v="0.22647058823529412"/>
    <n v="0.47399999999999998"/>
    <n v="1.4"/>
    <n v="0.13877551020408163"/>
    <n v="0.38483965014577259"/>
    <n v="1.1705685618729098"/>
    <n v="0.41471571906354515"/>
    <n v="0.5"/>
    <n v="0"/>
    <n v="1"/>
    <m/>
    <n v="1.1770334928229664"/>
    <n v="0.55980861244019142"/>
    <n v="0.62601626016260159"/>
    <n v="0"/>
    <n v="1"/>
    <m/>
    <n v="0"/>
    <n v="1"/>
    <m/>
    <m/>
    <m/>
    <m/>
  </r>
  <r>
    <x v="8"/>
    <n v="32006"/>
    <x v="165"/>
    <n v="0"/>
    <n v="0"/>
    <n v="0"/>
    <n v="0"/>
    <n v="0"/>
    <n v="0"/>
    <n v="0"/>
    <n v="0"/>
    <n v="0"/>
    <n v="0"/>
    <n v="166"/>
    <n v="34"/>
    <n v="200"/>
    <n v="106"/>
    <n v="197"/>
    <n v="154"/>
    <n v="3"/>
    <n v="0"/>
    <n v="0"/>
    <n v="20"/>
    <m/>
    <m/>
    <n v="0"/>
    <m/>
    <m/>
    <m/>
    <m/>
    <m/>
    <m/>
    <m/>
    <x v="6"/>
    <n v="680"/>
    <n v="0"/>
    <m/>
    <n v="1"/>
    <m/>
    <m/>
    <n v="200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8"/>
    <n v="32010"/>
    <x v="166"/>
    <n v="99"/>
    <n v="3"/>
    <n v="102"/>
    <n v="37"/>
    <n v="19"/>
    <n v="26"/>
    <n v="0"/>
    <n v="0"/>
    <n v="0"/>
    <n v="0"/>
    <n v="139"/>
    <n v="22"/>
    <n v="161"/>
    <n v="90"/>
    <n v="138"/>
    <n v="129"/>
    <n v="8"/>
    <n v="1"/>
    <n v="0"/>
    <n v="9"/>
    <n v="177"/>
    <n v="17"/>
    <n v="194"/>
    <n v="86"/>
    <n v="34"/>
    <n v="47"/>
    <n v="0"/>
    <n v="0"/>
    <n v="0"/>
    <n v="0"/>
    <x v="447"/>
    <n v="536"/>
    <n v="184"/>
    <n v="0.67350746268656714"/>
    <n v="0.65671641791044777"/>
    <n v="0.49030470914127422"/>
    <n v="194"/>
    <n v="161"/>
    <n v="102"/>
    <n v="1.2049689440993789"/>
    <n v="0.36645962732919257"/>
    <n v="0.47422680412371132"/>
    <n v="0.9555555555555556"/>
    <n v="0.58888888888888891"/>
    <n v="0.56976744186046513"/>
    <n v="0.24637681159420291"/>
    <n v="0.8623188405797102"/>
    <n v="0.44117647058823528"/>
    <n v="0"/>
    <n v="1"/>
    <m/>
    <n v="0.36434108527131781"/>
    <n v="0.79844961240310075"/>
    <n v="0.44680851063829785"/>
    <n v="0"/>
    <n v="1"/>
    <m/>
    <n v="0"/>
    <n v="1"/>
    <m/>
    <m/>
    <m/>
    <m/>
  </r>
  <r>
    <x v="8"/>
    <n v="32011"/>
    <x v="167"/>
    <n v="100"/>
    <n v="12"/>
    <n v="112"/>
    <n v="43"/>
    <n v="65"/>
    <n v="70"/>
    <n v="0"/>
    <n v="0"/>
    <n v="0"/>
    <n v="0"/>
    <n v="235"/>
    <n v="32"/>
    <n v="267"/>
    <n v="169"/>
    <n v="228"/>
    <n v="176"/>
    <n v="5"/>
    <n v="0"/>
    <n v="0"/>
    <n v="13"/>
    <n v="249"/>
    <n v="91"/>
    <n v="340"/>
    <n v="72"/>
    <n v="305"/>
    <n v="526"/>
    <n v="0"/>
    <n v="0"/>
    <n v="0"/>
    <n v="0"/>
    <x v="1057"/>
    <n v="858"/>
    <n v="290"/>
    <n v="1.4487179487179487"/>
    <n v="0.66200466200466201"/>
    <n v="0.76669348350764277"/>
    <n v="340"/>
    <n v="267"/>
    <n v="112"/>
    <n v="1.2734082397003745"/>
    <n v="0.58052434456928836"/>
    <n v="0.6705882352941176"/>
    <n v="0.42603550295857989"/>
    <n v="0.74556213017751483"/>
    <n v="0.40277777777777779"/>
    <n v="1.3377192982456141"/>
    <n v="0.71491228070175439"/>
    <n v="0.78688524590163933"/>
    <n v="0"/>
    <n v="1"/>
    <m/>
    <n v="2.9886363636363638"/>
    <n v="0.60227272727272729"/>
    <n v="0.86692015209125473"/>
    <m/>
    <m/>
    <m/>
    <n v="0"/>
    <n v="1"/>
    <m/>
    <m/>
    <m/>
    <m/>
  </r>
  <r>
    <x v="8"/>
    <n v="32030"/>
    <x v="168"/>
    <n v="0"/>
    <n v="0"/>
    <n v="0"/>
    <n v="0"/>
    <n v="0"/>
    <n v="0"/>
    <n v="0"/>
    <n v="0"/>
    <n v="0"/>
    <n v="0"/>
    <n v="76"/>
    <n v="8"/>
    <n v="84"/>
    <n v="70"/>
    <n v="78"/>
    <n v="43"/>
    <n v="3"/>
    <n v="0"/>
    <n v="0"/>
    <n v="2"/>
    <m/>
    <m/>
    <n v="0"/>
    <m/>
    <m/>
    <m/>
    <m/>
    <m/>
    <m/>
    <m/>
    <x v="6"/>
    <n v="280"/>
    <n v="0"/>
    <m/>
    <n v="1"/>
    <m/>
    <m/>
    <n v="8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8"/>
    <n v="33011"/>
    <x v="169"/>
    <n v="498"/>
    <n v="78"/>
    <n v="576"/>
    <n v="445"/>
    <n v="487"/>
    <n v="316"/>
    <n v="23"/>
    <n v="0"/>
    <n v="0"/>
    <n v="0"/>
    <n v="553"/>
    <n v="96"/>
    <n v="649"/>
    <n v="510"/>
    <n v="616"/>
    <n v="443"/>
    <n v="31"/>
    <n v="4"/>
    <n v="0"/>
    <n v="22"/>
    <n v="1088"/>
    <n v="204"/>
    <n v="1292"/>
    <n v="808"/>
    <n v="1057"/>
    <n v="804"/>
    <n v="62"/>
    <n v="0"/>
    <n v="0"/>
    <n v="0"/>
    <x v="209"/>
    <n v="2275"/>
    <n v="1847"/>
    <n v="1.7683516483516484"/>
    <n v="0.18813186813186814"/>
    <n v="0.54088988317176234"/>
    <n v="1292"/>
    <n v="649"/>
    <n v="576"/>
    <n v="1.9907550077041603"/>
    <n v="0.11248073959938366"/>
    <n v="0.55417956656346745"/>
    <n v="1.584313725490196"/>
    <n v="0.12745098039215685"/>
    <n v="0.44925742574257427"/>
    <n v="1.7159090909090908"/>
    <n v="0.20941558441558442"/>
    <n v="0.53926206244087038"/>
    <n v="2"/>
    <n v="0.25806451612903225"/>
    <n v="0.62903225806451613"/>
    <n v="1.8148984198645599"/>
    <n v="0.28668171557562078"/>
    <n v="0.60696517412935325"/>
    <n v="0"/>
    <n v="1"/>
    <m/>
    <n v="0"/>
    <n v="1"/>
    <m/>
    <m/>
    <m/>
    <m/>
  </r>
  <r>
    <x v="8"/>
    <n v="33016"/>
    <x v="170"/>
    <n v="0"/>
    <n v="0"/>
    <n v="0"/>
    <n v="0"/>
    <n v="0"/>
    <n v="0"/>
    <n v="0"/>
    <n v="0"/>
    <n v="0"/>
    <n v="0"/>
    <n v="9"/>
    <n v="7"/>
    <n v="16"/>
    <n v="6"/>
    <n v="7"/>
    <n v="15"/>
    <n v="0"/>
    <n v="0"/>
    <n v="0"/>
    <n v="0"/>
    <m/>
    <m/>
    <n v="0"/>
    <m/>
    <m/>
    <m/>
    <m/>
    <m/>
    <m/>
    <m/>
    <x v="6"/>
    <n v="44"/>
    <n v="0"/>
    <m/>
    <n v="1"/>
    <m/>
    <m/>
    <n v="16"/>
    <n v="0"/>
    <m/>
    <n v="1"/>
    <m/>
    <m/>
    <n v="1"/>
    <m/>
    <m/>
    <n v="1"/>
    <m/>
    <m/>
    <m/>
    <m/>
    <m/>
    <n v="1"/>
    <m/>
    <m/>
    <m/>
    <m/>
    <m/>
    <m/>
    <m/>
    <m/>
    <m/>
    <m/>
  </r>
  <r>
    <x v="8"/>
    <n v="33021"/>
    <x v="171"/>
    <n v="320"/>
    <n v="69"/>
    <n v="389"/>
    <n v="263"/>
    <n v="230"/>
    <n v="259"/>
    <n v="0"/>
    <n v="0"/>
    <n v="0"/>
    <n v="0"/>
    <n v="350"/>
    <n v="84"/>
    <n v="434"/>
    <n v="285"/>
    <n v="298"/>
    <n v="349"/>
    <n v="13"/>
    <n v="1"/>
    <n v="0"/>
    <n v="11"/>
    <n v="504"/>
    <n v="123"/>
    <n v="627"/>
    <n v="425"/>
    <n v="408"/>
    <n v="475"/>
    <n v="0"/>
    <n v="0"/>
    <n v="0"/>
    <n v="0"/>
    <x v="1033"/>
    <n v="1391"/>
    <n v="1141"/>
    <n v="1.3910855499640546"/>
    <n v="0.17972681524083392"/>
    <n v="0.4103359173126615"/>
    <n v="627"/>
    <n v="434"/>
    <n v="389"/>
    <n v="1.4447004608294931"/>
    <n v="0.10368663594470046"/>
    <n v="0.37958532695374803"/>
    <n v="1.4912280701754386"/>
    <n v="7.7192982456140355E-2"/>
    <n v="0.38117647058823528"/>
    <n v="1.3691275167785235"/>
    <n v="0.22818791946308725"/>
    <n v="0.43627450980392157"/>
    <n v="0"/>
    <n v="1"/>
    <m/>
    <n v="1.3610315186246418"/>
    <n v="0.25787965616045844"/>
    <n v="0.45473684210526316"/>
    <n v="0"/>
    <n v="1"/>
    <m/>
    <n v="0"/>
    <n v="1"/>
    <m/>
    <m/>
    <m/>
    <m/>
  </r>
  <r>
    <x v="8"/>
    <n v="33029"/>
    <x v="172"/>
    <n v="143"/>
    <n v="10"/>
    <n v="153"/>
    <n v="80"/>
    <n v="33"/>
    <n v="22"/>
    <n v="0"/>
    <n v="0"/>
    <n v="0"/>
    <n v="0"/>
    <n v="297"/>
    <n v="62"/>
    <n v="359"/>
    <n v="241"/>
    <n v="272"/>
    <n v="251"/>
    <n v="10"/>
    <n v="3"/>
    <n v="0"/>
    <n v="10"/>
    <n v="185"/>
    <n v="20"/>
    <n v="205"/>
    <n v="95"/>
    <n v="38"/>
    <n v="57"/>
    <n v="0"/>
    <n v="0"/>
    <n v="0"/>
    <n v="0"/>
    <x v="1322"/>
    <n v="1146"/>
    <n v="288"/>
    <n v="0.34467713787085513"/>
    <n v="0.74869109947643975"/>
    <n v="0.27088607594936709"/>
    <n v="205"/>
    <n v="359"/>
    <n v="153"/>
    <n v="0.57103064066852371"/>
    <n v="0.57381615598885793"/>
    <n v="0.25365853658536586"/>
    <n v="0.39419087136929459"/>
    <n v="0.66804979253112029"/>
    <n v="0.15789473684210525"/>
    <n v="0.13970588235294118"/>
    <n v="0.87867647058823528"/>
    <n v="0.13157894736842105"/>
    <n v="0"/>
    <n v="1"/>
    <m/>
    <n v="0.22709163346613545"/>
    <n v="0.91235059760956172"/>
    <n v="0.61403508771929827"/>
    <n v="0"/>
    <n v="1"/>
    <m/>
    <n v="0"/>
    <n v="1"/>
    <m/>
    <m/>
    <m/>
    <m/>
  </r>
  <r>
    <x v="8"/>
    <n v="33037"/>
    <x v="173"/>
    <n v="0"/>
    <n v="0"/>
    <n v="0"/>
    <n v="0"/>
    <n v="0"/>
    <n v="0"/>
    <n v="0"/>
    <n v="0"/>
    <n v="0"/>
    <n v="0"/>
    <n v="253"/>
    <n v="41"/>
    <n v="294"/>
    <n v="174"/>
    <n v="243"/>
    <n v="165"/>
    <n v="7"/>
    <n v="1"/>
    <n v="0"/>
    <n v="16"/>
    <m/>
    <m/>
    <n v="0"/>
    <m/>
    <m/>
    <m/>
    <m/>
    <m/>
    <m/>
    <m/>
    <x v="6"/>
    <n v="900"/>
    <n v="0"/>
    <m/>
    <n v="1"/>
    <m/>
    <m/>
    <n v="29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33039"/>
    <x v="174"/>
    <n v="0"/>
    <n v="0"/>
    <n v="0"/>
    <n v="0"/>
    <n v="0"/>
    <n v="0"/>
    <n v="0"/>
    <n v="0"/>
    <n v="0"/>
    <n v="0"/>
    <n v="139"/>
    <n v="29"/>
    <n v="168"/>
    <n v="95"/>
    <n v="152"/>
    <n v="105"/>
    <n v="7"/>
    <n v="2"/>
    <n v="0"/>
    <n v="4"/>
    <m/>
    <m/>
    <n v="0"/>
    <m/>
    <m/>
    <m/>
    <m/>
    <m/>
    <m/>
    <m/>
    <x v="6"/>
    <n v="533"/>
    <n v="0"/>
    <m/>
    <n v="1"/>
    <m/>
    <m/>
    <n v="16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33040"/>
    <x v="175"/>
    <n v="0"/>
    <n v="0"/>
    <n v="0"/>
    <n v="0"/>
    <n v="0"/>
    <n v="0"/>
    <n v="0"/>
    <n v="0"/>
    <n v="0"/>
    <n v="0"/>
    <n v="156"/>
    <n v="37"/>
    <n v="193"/>
    <n v="100"/>
    <n v="155"/>
    <n v="126"/>
    <n v="5"/>
    <n v="38"/>
    <n v="0"/>
    <n v="11"/>
    <m/>
    <m/>
    <n v="0"/>
    <m/>
    <m/>
    <m/>
    <m/>
    <m/>
    <m/>
    <m/>
    <x v="6"/>
    <n v="628"/>
    <n v="0"/>
    <m/>
    <n v="1"/>
    <m/>
    <m/>
    <n v="19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33041"/>
    <x v="176"/>
    <n v="0"/>
    <n v="0"/>
    <n v="0"/>
    <n v="0"/>
    <n v="0"/>
    <n v="0"/>
    <n v="0"/>
    <n v="0"/>
    <n v="0"/>
    <n v="0"/>
    <n v="64"/>
    <n v="17"/>
    <n v="81"/>
    <n v="48"/>
    <n v="47"/>
    <n v="77"/>
    <n v="0"/>
    <n v="0"/>
    <n v="0"/>
    <n v="1"/>
    <m/>
    <m/>
    <n v="0"/>
    <m/>
    <m/>
    <m/>
    <m/>
    <m/>
    <m/>
    <m/>
    <x v="6"/>
    <n v="254"/>
    <n v="0"/>
    <m/>
    <n v="1"/>
    <m/>
    <m/>
    <n v="81"/>
    <n v="0"/>
    <m/>
    <n v="1"/>
    <m/>
    <m/>
    <n v="1"/>
    <m/>
    <m/>
    <n v="1"/>
    <m/>
    <m/>
    <m/>
    <m/>
    <m/>
    <n v="1"/>
    <m/>
    <m/>
    <m/>
    <m/>
    <m/>
    <n v="1"/>
    <m/>
    <m/>
    <m/>
    <m/>
  </r>
  <r>
    <x v="8"/>
    <n v="34002"/>
    <x v="177"/>
    <n v="31"/>
    <n v="12"/>
    <n v="43"/>
    <n v="0"/>
    <n v="58"/>
    <n v="26"/>
    <n v="0"/>
    <n v="0"/>
    <n v="0"/>
    <n v="0"/>
    <n v="278"/>
    <n v="46"/>
    <n v="324"/>
    <n v="236"/>
    <n v="265"/>
    <n v="142"/>
    <n v="10"/>
    <n v="0"/>
    <n v="0"/>
    <n v="20"/>
    <n v="96"/>
    <n v="41"/>
    <n v="137"/>
    <n v="0"/>
    <n v="252"/>
    <n v="110"/>
    <n v="0"/>
    <n v="0"/>
    <n v="0"/>
    <n v="0"/>
    <x v="185"/>
    <n v="997"/>
    <n v="127"/>
    <n v="0.50050150451354058"/>
    <n v="0.872617853560682"/>
    <n v="0.74549098196392782"/>
    <n v="137"/>
    <n v="324"/>
    <n v="43"/>
    <n v="0.4228395061728395"/>
    <n v="0.86728395061728392"/>
    <n v="0.68613138686131392"/>
    <n v="0"/>
    <n v="1"/>
    <m/>
    <n v="0.95094339622641511"/>
    <n v="0.78113207547169816"/>
    <n v="0.76984126984126988"/>
    <n v="0"/>
    <n v="1"/>
    <m/>
    <n v="0.77464788732394363"/>
    <n v="0.81690140845070425"/>
    <n v="0.76363636363636367"/>
    <m/>
    <m/>
    <m/>
    <n v="0"/>
    <n v="1"/>
    <m/>
    <m/>
    <m/>
    <m/>
  </r>
  <r>
    <x v="8"/>
    <n v="34003"/>
    <x v="178"/>
    <n v="131"/>
    <n v="17"/>
    <n v="148"/>
    <n v="122"/>
    <n v="45"/>
    <n v="52"/>
    <n v="0"/>
    <n v="0"/>
    <n v="0"/>
    <n v="0"/>
    <n v="161"/>
    <n v="23"/>
    <n v="184"/>
    <n v="147"/>
    <n v="122"/>
    <n v="129"/>
    <n v="3"/>
    <n v="0"/>
    <n v="0"/>
    <n v="8"/>
    <n v="453"/>
    <n v="40"/>
    <n v="493"/>
    <n v="414"/>
    <n v="153"/>
    <n v="150"/>
    <n v="0"/>
    <n v="0"/>
    <n v="0"/>
    <n v="0"/>
    <x v="1273"/>
    <n v="593"/>
    <n v="367"/>
    <n v="2.0404721753794268"/>
    <n v="0.38111298482293421"/>
    <n v="0.69669421487603311"/>
    <n v="493"/>
    <n v="184"/>
    <n v="148"/>
    <n v="2.6793478260869565"/>
    <n v="0.19565217391304349"/>
    <n v="0.69979716024340766"/>
    <n v="2.8163265306122449"/>
    <n v="0.17006802721088435"/>
    <n v="0.70531400966183577"/>
    <n v="1.2540983606557377"/>
    <n v="0.63114754098360659"/>
    <n v="0.70588235294117652"/>
    <n v="0"/>
    <n v="1"/>
    <m/>
    <n v="1.1627906976744187"/>
    <n v="0.5968992248062015"/>
    <n v="0.65333333333333332"/>
    <m/>
    <m/>
    <m/>
    <n v="0"/>
    <n v="1"/>
    <m/>
    <m/>
    <m/>
    <m/>
  </r>
  <r>
    <x v="8"/>
    <n v="34009"/>
    <x v="179"/>
    <n v="0"/>
    <n v="0"/>
    <n v="0"/>
    <n v="0"/>
    <n v="0"/>
    <n v="0"/>
    <n v="0"/>
    <n v="0"/>
    <n v="0"/>
    <n v="0"/>
    <n v="205"/>
    <n v="32"/>
    <n v="237"/>
    <n v="202"/>
    <n v="222"/>
    <n v="117"/>
    <n v="7"/>
    <n v="9"/>
    <n v="0"/>
    <n v="8"/>
    <m/>
    <m/>
    <n v="0"/>
    <m/>
    <m/>
    <m/>
    <m/>
    <m/>
    <m/>
    <m/>
    <x v="6"/>
    <n v="802"/>
    <n v="0"/>
    <m/>
    <n v="1"/>
    <m/>
    <m/>
    <n v="23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34013"/>
    <x v="180"/>
    <n v="142"/>
    <n v="31"/>
    <n v="173"/>
    <n v="83"/>
    <n v="27"/>
    <n v="34"/>
    <n v="0"/>
    <n v="0"/>
    <n v="0"/>
    <n v="0"/>
    <n v="418"/>
    <n v="68"/>
    <n v="486"/>
    <n v="435"/>
    <n v="396"/>
    <n v="344"/>
    <n v="11"/>
    <n v="20"/>
    <n v="0"/>
    <n v="12"/>
    <n v="195"/>
    <n v="59"/>
    <n v="254"/>
    <n v="106"/>
    <n v="57"/>
    <n v="68"/>
    <n v="0"/>
    <n v="0"/>
    <n v="0"/>
    <n v="0"/>
    <x v="781"/>
    <n v="1704"/>
    <n v="317"/>
    <n v="0.28462441314553988"/>
    <n v="0.81396713615023475"/>
    <n v="0.34639175257731958"/>
    <n v="254"/>
    <n v="486"/>
    <n v="173"/>
    <n v="0.52263374485596703"/>
    <n v="0.6440329218106996"/>
    <n v="0.31889763779527558"/>
    <n v="0.24367816091954023"/>
    <n v="0.80919540229885056"/>
    <n v="0.21698113207547171"/>
    <n v="0.14393939393939395"/>
    <n v="0.93181818181818177"/>
    <n v="0.52631578947368418"/>
    <n v="0"/>
    <n v="1"/>
    <m/>
    <n v="0.19767441860465115"/>
    <n v="0.90116279069767447"/>
    <n v="0.5"/>
    <n v="0"/>
    <n v="1"/>
    <m/>
    <n v="0"/>
    <n v="1"/>
    <m/>
    <m/>
    <m/>
    <m/>
  </r>
  <r>
    <x v="8"/>
    <n v="34022"/>
    <x v="181"/>
    <n v="1117"/>
    <n v="202"/>
    <n v="1319"/>
    <n v="1419"/>
    <n v="853"/>
    <n v="753"/>
    <n v="27"/>
    <n v="54"/>
    <n v="0"/>
    <n v="0"/>
    <n v="1246"/>
    <n v="222"/>
    <n v="1468"/>
    <n v="1539"/>
    <n v="1037"/>
    <n v="870"/>
    <n v="73"/>
    <n v="63"/>
    <n v="0"/>
    <n v="14"/>
    <n v="1824"/>
    <n v="380"/>
    <n v="2204"/>
    <n v="2616"/>
    <n v="2326"/>
    <n v="2271"/>
    <n v="73"/>
    <n v="124"/>
    <n v="0"/>
    <n v="0"/>
    <x v="1323"/>
    <n v="5064"/>
    <n v="4425"/>
    <n v="1.8984992101105844"/>
    <n v="0.12618483412322276"/>
    <n v="0.53973372165591849"/>
    <n v="2204"/>
    <n v="1468"/>
    <n v="1319"/>
    <n v="1.5013623978201636"/>
    <n v="0.10149863760217984"/>
    <n v="0.40154264972776771"/>
    <n v="1.6998050682261208"/>
    <n v="7.7972709551656916E-2"/>
    <n v="0.45756880733944955"/>
    <n v="2.2430086788813886"/>
    <n v="0.17743490838958534"/>
    <n v="0.63327601031814273"/>
    <n v="1"/>
    <n v="0.63013698630136983"/>
    <n v="0.63013698630136983"/>
    <n v="2.6103448275862071"/>
    <n v="0.13448275862068965"/>
    <n v="0.6684280052840158"/>
    <n v="1.9682539682539681"/>
    <n v="0.14285714285714285"/>
    <n v="0.56451612903225812"/>
    <n v="0"/>
    <n v="1"/>
    <m/>
    <m/>
    <m/>
    <m/>
  </r>
  <r>
    <x v="8"/>
    <n v="34023"/>
    <x v="182"/>
    <n v="144"/>
    <n v="0"/>
    <n v="144"/>
    <n v="155"/>
    <n v="0"/>
    <n v="0"/>
    <n v="0"/>
    <n v="0"/>
    <n v="0"/>
    <n v="0"/>
    <n v="219"/>
    <n v="34"/>
    <n v="253"/>
    <n v="250"/>
    <n v="192"/>
    <n v="188"/>
    <n v="10"/>
    <n v="3"/>
    <n v="0"/>
    <n v="2"/>
    <n v="291"/>
    <n v="0"/>
    <n v="291"/>
    <n v="320"/>
    <n v="0"/>
    <n v="0"/>
    <n v="0"/>
    <n v="0"/>
    <n v="0"/>
    <n v="0"/>
    <x v="1324"/>
    <n v="898"/>
    <n v="299"/>
    <n v="0.6804008908685969"/>
    <n v="0.66703786191536751"/>
    <n v="0.51063829787234039"/>
    <n v="291"/>
    <n v="253"/>
    <n v="144"/>
    <n v="1.150197628458498"/>
    <n v="0.43083003952569171"/>
    <n v="0.50515463917525771"/>
    <n v="1.28"/>
    <n v="0.38"/>
    <n v="0.515625"/>
    <n v="0"/>
    <n v="1"/>
    <m/>
    <n v="0"/>
    <n v="1"/>
    <m/>
    <n v="0"/>
    <n v="1"/>
    <m/>
    <n v="0"/>
    <n v="1"/>
    <m/>
    <n v="0"/>
    <n v="1"/>
    <m/>
    <m/>
    <m/>
    <m/>
  </r>
  <r>
    <x v="8"/>
    <n v="34025"/>
    <x v="183"/>
    <n v="57"/>
    <n v="12"/>
    <n v="69"/>
    <n v="0"/>
    <n v="0"/>
    <n v="0"/>
    <n v="0"/>
    <n v="0"/>
    <n v="0"/>
    <n v="0"/>
    <n v="92"/>
    <n v="15"/>
    <n v="107"/>
    <n v="81"/>
    <n v="99"/>
    <n v="81"/>
    <n v="5"/>
    <n v="1"/>
    <n v="0"/>
    <n v="5"/>
    <n v="188"/>
    <n v="37"/>
    <n v="225"/>
    <n v="0"/>
    <n v="0"/>
    <n v="0"/>
    <n v="0"/>
    <n v="0"/>
    <n v="0"/>
    <n v="0"/>
    <x v="814"/>
    <n v="379"/>
    <n v="69"/>
    <n v="0.59366754617414252"/>
    <n v="0.81794195250659629"/>
    <n v="0.69333333333333336"/>
    <n v="225"/>
    <n v="107"/>
    <n v="69"/>
    <n v="2.1028037383177569"/>
    <n v="0.35514018691588783"/>
    <n v="0.69333333333333336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8"/>
    <n v="34027"/>
    <x v="184"/>
    <n v="301"/>
    <n v="65"/>
    <n v="366"/>
    <n v="295"/>
    <n v="239"/>
    <n v="198"/>
    <n v="0"/>
    <n v="13"/>
    <n v="0"/>
    <n v="0"/>
    <n v="514"/>
    <n v="113"/>
    <n v="627"/>
    <n v="476"/>
    <n v="445"/>
    <n v="445"/>
    <n v="13"/>
    <n v="15"/>
    <n v="0"/>
    <n v="2"/>
    <n v="498"/>
    <n v="131"/>
    <n v="629"/>
    <n v="591"/>
    <n v="531"/>
    <n v="376"/>
    <n v="0"/>
    <n v="30"/>
    <n v="0"/>
    <n v="0"/>
    <x v="670"/>
    <n v="2023"/>
    <n v="1111"/>
    <n v="1.0662382600098863"/>
    <n v="0.45081562036579337"/>
    <n v="0.48493277700509968"/>
    <n v="629"/>
    <n v="627"/>
    <n v="366"/>
    <n v="1.003189792663477"/>
    <n v="0.41626794258373206"/>
    <n v="0.41812400635930047"/>
    <n v="1.2415966386554622"/>
    <n v="0.38025210084033612"/>
    <n v="0.50084602368866327"/>
    <n v="1.193258426966292"/>
    <n v="0.46292134831460674"/>
    <n v="0.54990583804143123"/>
    <n v="0"/>
    <n v="1"/>
    <m/>
    <n v="0.84494382022471914"/>
    <n v="0.55505617977528088"/>
    <n v="0.47340425531914893"/>
    <n v="2"/>
    <n v="0.13333333333333333"/>
    <n v="0.56666666666666665"/>
    <n v="0"/>
    <n v="1"/>
    <m/>
    <m/>
    <m/>
    <m/>
  </r>
  <r>
    <x v="8"/>
    <n v="34040"/>
    <x v="185"/>
    <n v="545"/>
    <n v="71"/>
    <n v="616"/>
    <n v="558"/>
    <n v="416"/>
    <n v="252"/>
    <n v="0"/>
    <n v="0"/>
    <n v="0"/>
    <n v="39"/>
    <n v="650"/>
    <n v="114"/>
    <n v="764"/>
    <n v="612"/>
    <n v="668"/>
    <n v="466"/>
    <n v="25"/>
    <n v="15"/>
    <n v="0"/>
    <n v="45"/>
    <n v="1481"/>
    <n v="179"/>
    <n v="1660"/>
    <n v="1328"/>
    <n v="1258"/>
    <n v="617"/>
    <n v="0"/>
    <n v="0"/>
    <n v="0"/>
    <n v="164"/>
    <x v="1325"/>
    <n v="2595"/>
    <n v="1881"/>
    <n v="1.9371868978805395"/>
    <n v="0.2751445086705202"/>
    <n v="0.62582056892778992"/>
    <n v="1660"/>
    <n v="764"/>
    <n v="616"/>
    <n v="2.1727748691099475"/>
    <n v="0.193717277486911"/>
    <n v="0.62891566265060239"/>
    <n v="2.1699346405228757"/>
    <n v="8.8235294117647065E-2"/>
    <n v="0.57981927710843373"/>
    <n v="1.8832335329341316"/>
    <n v="0.3772455089820359"/>
    <n v="0.66931637519872811"/>
    <n v="0"/>
    <n v="1"/>
    <m/>
    <n v="1.3240343347639485"/>
    <n v="0.45922746781115881"/>
    <n v="0.5915721231766613"/>
    <n v="0"/>
    <n v="1"/>
    <m/>
    <n v="3.6444444444444444"/>
    <n v="0.13333333333333333"/>
    <n v="0.76219512195121952"/>
    <m/>
    <m/>
    <m/>
  </r>
  <r>
    <x v="8"/>
    <n v="34041"/>
    <x v="186"/>
    <n v="250"/>
    <n v="23"/>
    <n v="273"/>
    <n v="85"/>
    <n v="77"/>
    <n v="10"/>
    <n v="0"/>
    <n v="0"/>
    <n v="0"/>
    <n v="0"/>
    <n v="539"/>
    <n v="89"/>
    <n v="628"/>
    <n v="517"/>
    <n v="576"/>
    <n v="410"/>
    <n v="25"/>
    <n v="4"/>
    <n v="0"/>
    <n v="9"/>
    <n v="380"/>
    <n v="34"/>
    <n v="414"/>
    <n v="129"/>
    <n v="128"/>
    <n v="17"/>
    <n v="0"/>
    <n v="0"/>
    <n v="0"/>
    <n v="0"/>
    <x v="1326"/>
    <n v="2169"/>
    <n v="445"/>
    <n v="0.31719686491470722"/>
    <n v="0.7948363301060396"/>
    <n v="0.35319767441860467"/>
    <n v="414"/>
    <n v="628"/>
    <n v="273"/>
    <n v="0.65923566878980888"/>
    <n v="0.5652866242038217"/>
    <n v="0.34057971014492755"/>
    <n v="0.2495164410058027"/>
    <n v="0.83558994197292069"/>
    <n v="0.34108527131782945"/>
    <n v="0.22222222222222221"/>
    <n v="0.86631944444444442"/>
    <n v="0.3984375"/>
    <n v="0"/>
    <n v="1"/>
    <m/>
    <n v="4.1463414634146344E-2"/>
    <n v="0.97560975609756095"/>
    <n v="0.41176470588235292"/>
    <n v="0"/>
    <n v="1"/>
    <m/>
    <n v="0"/>
    <n v="1"/>
    <m/>
    <m/>
    <m/>
    <m/>
  </r>
  <r>
    <x v="8"/>
    <n v="34042"/>
    <x v="187"/>
    <n v="238"/>
    <n v="32"/>
    <n v="270"/>
    <n v="102"/>
    <n v="75"/>
    <n v="21"/>
    <n v="0"/>
    <n v="0"/>
    <n v="0"/>
    <n v="0"/>
    <n v="442"/>
    <n v="67"/>
    <n v="509"/>
    <n v="431"/>
    <n v="388"/>
    <n v="281"/>
    <n v="20"/>
    <n v="3"/>
    <n v="0"/>
    <n v="6"/>
    <n v="347"/>
    <n v="47"/>
    <n v="394"/>
    <n v="150"/>
    <n v="129"/>
    <n v="36"/>
    <n v="0"/>
    <n v="0"/>
    <n v="0"/>
    <n v="0"/>
    <x v="1327"/>
    <n v="1638"/>
    <n v="468"/>
    <n v="0.43284493284493286"/>
    <n v="0.7142857142857143"/>
    <n v="0.33991537376586745"/>
    <n v="394"/>
    <n v="509"/>
    <n v="270"/>
    <n v="0.77406679764243613"/>
    <n v="0.46954813359528486"/>
    <n v="0.31472081218274112"/>
    <n v="0.3480278422273782"/>
    <n v="0.76334106728538287"/>
    <n v="0.32"/>
    <n v="0.3324742268041237"/>
    <n v="0.80670103092783507"/>
    <n v="0.41860465116279072"/>
    <n v="0"/>
    <n v="1"/>
    <m/>
    <n v="0.12811387900355872"/>
    <n v="0.92526690391459077"/>
    <n v="0.41666666666666669"/>
    <n v="0"/>
    <n v="1"/>
    <m/>
    <n v="0"/>
    <n v="1"/>
    <m/>
    <m/>
    <m/>
    <m/>
  </r>
  <r>
    <x v="8"/>
    <n v="34043"/>
    <x v="188"/>
    <n v="0"/>
    <n v="0"/>
    <n v="0"/>
    <n v="0"/>
    <n v="0"/>
    <n v="0"/>
    <n v="0"/>
    <n v="0"/>
    <n v="0"/>
    <n v="0"/>
    <n v="41"/>
    <n v="3"/>
    <n v="44"/>
    <n v="30"/>
    <n v="20"/>
    <n v="17"/>
    <n v="1"/>
    <n v="0"/>
    <n v="0"/>
    <n v="0"/>
    <m/>
    <m/>
    <n v="0"/>
    <m/>
    <m/>
    <m/>
    <m/>
    <m/>
    <m/>
    <m/>
    <x v="6"/>
    <n v="112"/>
    <n v="0"/>
    <m/>
    <n v="1"/>
    <m/>
    <m/>
    <n v="44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8"/>
    <n v="35002"/>
    <x v="189"/>
    <n v="32"/>
    <n v="14"/>
    <n v="46"/>
    <n v="0"/>
    <n v="1"/>
    <n v="0"/>
    <n v="0"/>
    <n v="0"/>
    <n v="0"/>
    <n v="0"/>
    <n v="277"/>
    <n v="50"/>
    <n v="327"/>
    <n v="248"/>
    <n v="273"/>
    <n v="200"/>
    <n v="25"/>
    <n v="3"/>
    <n v="0"/>
    <n v="37"/>
    <n v="61"/>
    <n v="22"/>
    <n v="83"/>
    <n v="0"/>
    <n v="12"/>
    <n v="0"/>
    <n v="0"/>
    <n v="0"/>
    <n v="0"/>
    <n v="0"/>
    <x v="289"/>
    <n v="1113"/>
    <n v="47"/>
    <n v="8.5354896675651395E-2"/>
    <n v="0.95777178796046725"/>
    <n v="0.50526315789473686"/>
    <n v="83"/>
    <n v="327"/>
    <n v="46"/>
    <n v="0.25382262996941896"/>
    <n v="0.85932721712538229"/>
    <n v="0.44578313253012047"/>
    <n v="0"/>
    <n v="1"/>
    <m/>
    <n v="4.3956043956043959E-2"/>
    <n v="0.99633699633699635"/>
    <n v="0.91666666666666663"/>
    <n v="0"/>
    <n v="1"/>
    <m/>
    <n v="0"/>
    <n v="1"/>
    <m/>
    <n v="0"/>
    <n v="1"/>
    <m/>
    <n v="0"/>
    <n v="1"/>
    <m/>
    <m/>
    <m/>
    <m/>
  </r>
  <r>
    <x v="8"/>
    <n v="35005"/>
    <x v="190"/>
    <n v="175"/>
    <n v="8"/>
    <n v="183"/>
    <n v="147"/>
    <n v="82"/>
    <n v="29"/>
    <n v="0"/>
    <n v="0"/>
    <n v="0"/>
    <n v="0"/>
    <n v="240"/>
    <n v="34"/>
    <n v="274"/>
    <n v="227"/>
    <n v="229"/>
    <n v="142"/>
    <n v="18"/>
    <n v="3"/>
    <n v="0"/>
    <n v="25"/>
    <n v="393"/>
    <n v="26"/>
    <n v="419"/>
    <n v="374"/>
    <n v="342"/>
    <n v="87"/>
    <n v="0"/>
    <n v="0"/>
    <n v="0"/>
    <n v="0"/>
    <x v="737"/>
    <n v="918"/>
    <n v="441"/>
    <n v="1.3311546840958606"/>
    <n v="0.51960784313725494"/>
    <n v="0.63911620294599014"/>
    <n v="419"/>
    <n v="274"/>
    <n v="183"/>
    <n v="1.5291970802919708"/>
    <n v="0.33211678832116787"/>
    <n v="0.56324582338902152"/>
    <n v="1.6475770925110131"/>
    <n v="0.3524229074889868"/>
    <n v="0.60695187165775399"/>
    <n v="1.4934497816593886"/>
    <n v="0.64192139737991272"/>
    <n v="0.76023391812865493"/>
    <n v="0"/>
    <n v="1"/>
    <m/>
    <n v="0.61267605633802813"/>
    <n v="0.79577464788732399"/>
    <n v="0.66666666666666663"/>
    <n v="0"/>
    <n v="1"/>
    <m/>
    <n v="0"/>
    <n v="1"/>
    <m/>
    <m/>
    <m/>
    <m/>
  </r>
  <r>
    <x v="8"/>
    <n v="35006"/>
    <x v="191"/>
    <n v="58"/>
    <n v="9"/>
    <n v="67"/>
    <n v="0"/>
    <n v="0"/>
    <n v="0"/>
    <n v="0"/>
    <n v="0"/>
    <n v="0"/>
    <n v="0"/>
    <n v="245"/>
    <n v="44"/>
    <n v="289"/>
    <n v="203"/>
    <n v="246"/>
    <n v="178"/>
    <n v="10"/>
    <n v="0"/>
    <n v="0"/>
    <n v="18"/>
    <n v="60"/>
    <n v="18"/>
    <n v="78"/>
    <n v="0"/>
    <n v="0"/>
    <n v="0"/>
    <n v="0"/>
    <n v="0"/>
    <n v="0"/>
    <n v="0"/>
    <x v="1063"/>
    <n v="944"/>
    <n v="67"/>
    <n v="8.2627118644067798E-2"/>
    <n v="0.92902542372881358"/>
    <n v="0.14102564102564102"/>
    <n v="78"/>
    <n v="289"/>
    <n v="67"/>
    <n v="0.26989619377162632"/>
    <n v="0.76816608996539792"/>
    <n v="0.14102564102564102"/>
    <n v="0"/>
    <n v="1"/>
    <m/>
    <n v="0"/>
    <n v="1"/>
    <m/>
    <n v="0"/>
    <n v="1"/>
    <m/>
    <n v="0"/>
    <n v="1"/>
    <m/>
    <m/>
    <m/>
    <m/>
    <n v="0"/>
    <n v="1"/>
    <m/>
    <m/>
    <m/>
    <m/>
  </r>
  <r>
    <x v="8"/>
    <n v="35011"/>
    <x v="192"/>
    <n v="0"/>
    <n v="0"/>
    <n v="0"/>
    <n v="0"/>
    <n v="0"/>
    <n v="0"/>
    <n v="0"/>
    <n v="0"/>
    <n v="0"/>
    <n v="0"/>
    <n v="265"/>
    <n v="49"/>
    <n v="314"/>
    <n v="281"/>
    <n v="278"/>
    <n v="190"/>
    <n v="15"/>
    <n v="12"/>
    <n v="0"/>
    <n v="22"/>
    <m/>
    <m/>
    <n v="0"/>
    <m/>
    <m/>
    <m/>
    <m/>
    <m/>
    <m/>
    <m/>
    <x v="6"/>
    <n v="1112"/>
    <n v="0"/>
    <m/>
    <n v="1"/>
    <m/>
    <m/>
    <n v="31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35013"/>
    <x v="193"/>
    <n v="786"/>
    <n v="159"/>
    <n v="945"/>
    <n v="899"/>
    <n v="568"/>
    <n v="630"/>
    <n v="27"/>
    <n v="43"/>
    <n v="0"/>
    <n v="108"/>
    <n v="907"/>
    <n v="197"/>
    <n v="1104"/>
    <n v="967"/>
    <n v="805"/>
    <n v="763"/>
    <n v="83"/>
    <n v="48"/>
    <n v="0"/>
    <n v="109"/>
    <n v="1303"/>
    <n v="257"/>
    <n v="1560"/>
    <n v="1533"/>
    <n v="1256"/>
    <n v="1150"/>
    <n v="54"/>
    <n v="75"/>
    <n v="0"/>
    <n v="308"/>
    <x v="1328"/>
    <n v="3879"/>
    <n v="3220"/>
    <n v="1.5302913121938644"/>
    <n v="0.16988914668729055"/>
    <n v="0.45754716981132076"/>
    <n v="1560"/>
    <n v="1104"/>
    <n v="945"/>
    <n v="1.4130434782608696"/>
    <n v="0.14402173913043478"/>
    <n v="0.39423076923076922"/>
    <n v="1.5853154084798344"/>
    <n v="7.0320579110651496E-2"/>
    <n v="0.4135681669928245"/>
    <n v="1.5602484472049689"/>
    <n v="0.29440993788819875"/>
    <n v="0.54777070063694266"/>
    <n v="0.6506024096385542"/>
    <n v="0.67469879518072284"/>
    <n v="0.5"/>
    <n v="1.5072083879423328"/>
    <n v="0.1743119266055046"/>
    <n v="0.45217391304347826"/>
    <n v="1.5625"/>
    <n v="0.10416666666666667"/>
    <n v="0.42666666666666669"/>
    <n v="2.8256880733944953"/>
    <n v="9.1743119266055051E-3"/>
    <n v="0.64935064935064934"/>
    <m/>
    <m/>
    <m/>
  </r>
  <r>
    <x v="8"/>
    <n v="35014"/>
    <x v="194"/>
    <n v="0"/>
    <n v="0"/>
    <n v="0"/>
    <n v="0"/>
    <n v="0"/>
    <n v="0"/>
    <n v="0"/>
    <n v="0"/>
    <n v="0"/>
    <n v="0"/>
    <n v="138"/>
    <n v="30"/>
    <n v="168"/>
    <n v="170"/>
    <n v="154"/>
    <n v="109"/>
    <n v="6"/>
    <n v="2"/>
    <n v="0"/>
    <n v="14"/>
    <m/>
    <m/>
    <n v="0"/>
    <m/>
    <m/>
    <m/>
    <m/>
    <m/>
    <m/>
    <m/>
    <x v="6"/>
    <n v="623"/>
    <n v="0"/>
    <m/>
    <n v="1"/>
    <m/>
    <m/>
    <n v="16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35029"/>
    <x v="195"/>
    <n v="25"/>
    <n v="0"/>
    <n v="25"/>
    <n v="0"/>
    <n v="0"/>
    <n v="0"/>
    <n v="0"/>
    <n v="0"/>
    <n v="0"/>
    <n v="0"/>
    <n v="207"/>
    <n v="21"/>
    <n v="228"/>
    <n v="235"/>
    <n v="139"/>
    <n v="104"/>
    <n v="15"/>
    <n v="1"/>
    <n v="0"/>
    <n v="14"/>
    <n v="27"/>
    <n v="0"/>
    <n v="27"/>
    <n v="0"/>
    <n v="0"/>
    <n v="0"/>
    <n v="0"/>
    <n v="0"/>
    <n v="0"/>
    <n v="0"/>
    <x v="1329"/>
    <n v="736"/>
    <n v="25"/>
    <n v="3.6684782608695655E-2"/>
    <n v="0.96603260869565222"/>
    <n v="7.407407407407407E-2"/>
    <n v="27"/>
    <n v="228"/>
    <n v="25"/>
    <n v="0.11842105263157894"/>
    <n v="0.89035087719298245"/>
    <n v="7.407407407407407E-2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8"/>
    <n v="36006"/>
    <x v="196"/>
    <n v="0"/>
    <n v="0"/>
    <n v="0"/>
    <n v="0"/>
    <n v="0"/>
    <n v="0"/>
    <n v="0"/>
    <n v="0"/>
    <n v="0"/>
    <n v="0"/>
    <n v="189"/>
    <n v="28"/>
    <n v="217"/>
    <n v="170"/>
    <n v="194"/>
    <n v="131"/>
    <n v="5"/>
    <n v="1"/>
    <n v="0"/>
    <n v="10"/>
    <m/>
    <m/>
    <n v="0"/>
    <m/>
    <m/>
    <m/>
    <m/>
    <m/>
    <m/>
    <m/>
    <x v="6"/>
    <n v="728"/>
    <n v="0"/>
    <m/>
    <n v="1"/>
    <m/>
    <m/>
    <n v="21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36007"/>
    <x v="197"/>
    <n v="83"/>
    <n v="11"/>
    <n v="94"/>
    <n v="0"/>
    <n v="0"/>
    <n v="0"/>
    <n v="0"/>
    <n v="0"/>
    <n v="0"/>
    <n v="0"/>
    <n v="202"/>
    <n v="42"/>
    <n v="244"/>
    <n v="153"/>
    <n v="196"/>
    <n v="179"/>
    <n v="7"/>
    <n v="6"/>
    <n v="0"/>
    <n v="6"/>
    <n v="131"/>
    <n v="20"/>
    <n v="151"/>
    <n v="0"/>
    <n v="0"/>
    <n v="0"/>
    <n v="0"/>
    <n v="0"/>
    <n v="0"/>
    <n v="0"/>
    <x v="119"/>
    <n v="791"/>
    <n v="94"/>
    <n v="0.19089759797724398"/>
    <n v="0.88116308470290772"/>
    <n v="0.37748344370860926"/>
    <n v="151"/>
    <n v="244"/>
    <n v="94"/>
    <n v="0.61885245901639341"/>
    <n v="0.61475409836065575"/>
    <n v="0.37748344370860926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8"/>
    <n v="36008"/>
    <x v="198"/>
    <n v="286"/>
    <n v="75"/>
    <n v="361"/>
    <n v="293"/>
    <n v="239"/>
    <n v="215"/>
    <n v="0"/>
    <n v="0"/>
    <n v="0"/>
    <n v="0"/>
    <n v="434"/>
    <n v="106"/>
    <n v="540"/>
    <n v="378"/>
    <n v="435"/>
    <n v="348"/>
    <n v="12"/>
    <n v="9"/>
    <n v="0"/>
    <n v="20"/>
    <n v="363"/>
    <n v="102"/>
    <n v="465"/>
    <n v="504"/>
    <n v="586"/>
    <n v="527"/>
    <n v="0"/>
    <n v="0"/>
    <n v="0"/>
    <n v="0"/>
    <x v="1330"/>
    <n v="1742"/>
    <n v="1108"/>
    <n v="1.1951779563719862"/>
    <n v="0.36394948335246841"/>
    <n v="0.46781940441882808"/>
    <n v="465"/>
    <n v="540"/>
    <n v="361"/>
    <n v="0.86111111111111116"/>
    <n v="0.33148148148148149"/>
    <n v="0.22365591397849463"/>
    <n v="1.3333333333333333"/>
    <n v="0.22486772486772486"/>
    <n v="0.41865079365079366"/>
    <n v="1.3471264367816091"/>
    <n v="0.45057471264367815"/>
    <n v="0.5921501706484642"/>
    <n v="0"/>
    <n v="1"/>
    <m/>
    <n v="1.514367816091954"/>
    <n v="0.38218390804597702"/>
    <n v="0.59203036053130931"/>
    <n v="0"/>
    <n v="1"/>
    <m/>
    <n v="0"/>
    <n v="1"/>
    <m/>
    <m/>
    <m/>
    <m/>
  </r>
  <r>
    <x v="8"/>
    <n v="36010"/>
    <x v="199"/>
    <n v="0"/>
    <n v="0"/>
    <n v="0"/>
    <n v="0"/>
    <n v="0"/>
    <n v="0"/>
    <n v="0"/>
    <n v="0"/>
    <n v="0"/>
    <n v="0"/>
    <n v="146"/>
    <n v="38"/>
    <n v="184"/>
    <n v="145"/>
    <n v="164"/>
    <n v="133"/>
    <n v="3"/>
    <n v="3"/>
    <n v="0"/>
    <n v="14"/>
    <m/>
    <m/>
    <n v="0"/>
    <m/>
    <m/>
    <m/>
    <m/>
    <m/>
    <m/>
    <m/>
    <x v="6"/>
    <n v="646"/>
    <n v="0"/>
    <m/>
    <n v="1"/>
    <m/>
    <m/>
    <n v="18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36011"/>
    <x v="200"/>
    <n v="69"/>
    <n v="0"/>
    <n v="69"/>
    <n v="0"/>
    <n v="0"/>
    <n v="0"/>
    <n v="0"/>
    <n v="0"/>
    <n v="0"/>
    <n v="0"/>
    <n v="164"/>
    <n v="27"/>
    <n v="191"/>
    <n v="156"/>
    <n v="172"/>
    <n v="106"/>
    <n v="4"/>
    <n v="0"/>
    <n v="0"/>
    <n v="5"/>
    <n v="85"/>
    <n v="0"/>
    <n v="85"/>
    <n v="0"/>
    <n v="0"/>
    <n v="0"/>
    <n v="0"/>
    <n v="0"/>
    <n v="0"/>
    <n v="0"/>
    <x v="1331"/>
    <n v="634"/>
    <n v="69"/>
    <n v="0.13406940063091483"/>
    <n v="0.89116719242902209"/>
    <n v="0.18823529411764706"/>
    <n v="85"/>
    <n v="191"/>
    <n v="69"/>
    <n v="0.44502617801047123"/>
    <n v="0.63874345549738221"/>
    <n v="0.18823529411764706"/>
    <n v="0"/>
    <n v="1"/>
    <m/>
    <n v="0"/>
    <n v="1"/>
    <m/>
    <n v="0"/>
    <n v="1"/>
    <m/>
    <n v="0"/>
    <n v="1"/>
    <m/>
    <m/>
    <m/>
    <m/>
    <n v="0"/>
    <n v="1"/>
    <m/>
    <m/>
    <m/>
    <m/>
  </r>
  <r>
    <x v="8"/>
    <n v="36012"/>
    <x v="201"/>
    <n v="0"/>
    <n v="0"/>
    <n v="0"/>
    <n v="0"/>
    <n v="0"/>
    <n v="0"/>
    <n v="0"/>
    <n v="0"/>
    <n v="0"/>
    <n v="0"/>
    <n v="187"/>
    <n v="49"/>
    <n v="236"/>
    <n v="157"/>
    <n v="176"/>
    <n v="136"/>
    <n v="7"/>
    <n v="2"/>
    <n v="0"/>
    <n v="9"/>
    <m/>
    <m/>
    <n v="0"/>
    <m/>
    <m/>
    <m/>
    <m/>
    <m/>
    <m/>
    <m/>
    <x v="6"/>
    <n v="723"/>
    <n v="0"/>
    <m/>
    <n v="1"/>
    <m/>
    <m/>
    <n v="23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36015"/>
    <x v="202"/>
    <n v="884"/>
    <n v="184"/>
    <n v="1068"/>
    <n v="945"/>
    <n v="635"/>
    <n v="551"/>
    <n v="0"/>
    <n v="31"/>
    <n v="0"/>
    <n v="64"/>
    <n v="979"/>
    <n v="210"/>
    <n v="1189"/>
    <n v="1024"/>
    <n v="837"/>
    <n v="715"/>
    <n v="40"/>
    <n v="37"/>
    <n v="0"/>
    <n v="65"/>
    <n v="1665"/>
    <n v="409"/>
    <n v="2074"/>
    <n v="1663"/>
    <n v="1777"/>
    <n v="1554"/>
    <n v="0"/>
    <n v="99"/>
    <n v="0"/>
    <n v="283"/>
    <x v="1332"/>
    <n v="3907"/>
    <n v="3294"/>
    <n v="1.9068338878935245"/>
    <n v="0.15689787560788329"/>
    <n v="0.55785234899328862"/>
    <n v="2074"/>
    <n v="1189"/>
    <n v="1068"/>
    <n v="1.744322960470984"/>
    <n v="0.10176619007569386"/>
    <n v="0.485053037608486"/>
    <n v="1.6240234375"/>
    <n v="7.71484375E-2"/>
    <n v="0.43174984966927238"/>
    <n v="2.1230585424133812"/>
    <n v="0.24133811230585425"/>
    <n v="0.64265616207090603"/>
    <n v="0"/>
    <n v="1"/>
    <m/>
    <n v="2.1734265734265734"/>
    <n v="0.22937062937062938"/>
    <n v="0.64543114543114544"/>
    <n v="2.6756756756756759"/>
    <n v="0.16216216216216217"/>
    <n v="0.68686868686868685"/>
    <n v="4.3538461538461535"/>
    <n v="1.5384615384615385E-2"/>
    <n v="0.77385159010600701"/>
    <m/>
    <m/>
    <m/>
  </r>
  <r>
    <x v="8"/>
    <n v="36019"/>
    <x v="203"/>
    <n v="0"/>
    <n v="0"/>
    <n v="0"/>
    <n v="0"/>
    <n v="0"/>
    <n v="0"/>
    <n v="0"/>
    <n v="0"/>
    <n v="0"/>
    <n v="0"/>
    <n v="200"/>
    <n v="28"/>
    <n v="228"/>
    <n v="188"/>
    <n v="240"/>
    <n v="146"/>
    <n v="4"/>
    <n v="0"/>
    <n v="0"/>
    <n v="19"/>
    <m/>
    <m/>
    <n v="0"/>
    <m/>
    <m/>
    <m/>
    <m/>
    <m/>
    <m/>
    <m/>
    <x v="6"/>
    <n v="825"/>
    <n v="0"/>
    <m/>
    <n v="1"/>
    <m/>
    <m/>
    <n v="22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8"/>
    <n v="37002"/>
    <x v="204"/>
    <n v="0"/>
    <n v="0"/>
    <n v="0"/>
    <n v="0"/>
    <n v="0"/>
    <n v="0"/>
    <n v="0"/>
    <n v="0"/>
    <n v="0"/>
    <n v="0"/>
    <n v="157"/>
    <n v="29"/>
    <n v="186"/>
    <n v="133"/>
    <n v="131"/>
    <n v="103"/>
    <n v="3"/>
    <n v="0"/>
    <n v="0"/>
    <n v="9"/>
    <m/>
    <m/>
    <n v="0"/>
    <m/>
    <m/>
    <m/>
    <m/>
    <m/>
    <m/>
    <m/>
    <x v="6"/>
    <n v="565"/>
    <n v="0"/>
    <m/>
    <n v="1"/>
    <m/>
    <m/>
    <n v="18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8"/>
    <n v="37007"/>
    <x v="205"/>
    <n v="0"/>
    <n v="0"/>
    <n v="0"/>
    <n v="4"/>
    <n v="2"/>
    <n v="0"/>
    <n v="0"/>
    <n v="0"/>
    <n v="0"/>
    <n v="0"/>
    <n v="208"/>
    <n v="39"/>
    <n v="247"/>
    <n v="167"/>
    <n v="233"/>
    <n v="136"/>
    <n v="13"/>
    <n v="5"/>
    <n v="0"/>
    <n v="8"/>
    <n v="0"/>
    <n v="0"/>
    <n v="0"/>
    <n v="68"/>
    <n v="123"/>
    <n v="0"/>
    <n v="0"/>
    <n v="0"/>
    <n v="0"/>
    <n v="0"/>
    <x v="1333"/>
    <n v="809"/>
    <n v="6"/>
    <n v="0.2360939431396786"/>
    <n v="0.99258343634116197"/>
    <n v="0.96858638743455494"/>
    <n v="0"/>
    <n v="247"/>
    <n v="0"/>
    <n v="0"/>
    <n v="1"/>
    <m/>
    <n v="0.40718562874251496"/>
    <n v="0.9760479041916168"/>
    <n v="0.94117647058823528"/>
    <n v="0.52789699570815452"/>
    <n v="0.99141630901287559"/>
    <n v="0.98373983739837401"/>
    <n v="0"/>
    <n v="1"/>
    <m/>
    <n v="0"/>
    <n v="1"/>
    <m/>
    <n v="0"/>
    <n v="1"/>
    <m/>
    <n v="0"/>
    <n v="1"/>
    <m/>
    <m/>
    <m/>
    <m/>
  </r>
  <r>
    <x v="8"/>
    <n v="37010"/>
    <x v="206"/>
    <n v="0"/>
    <n v="0"/>
    <n v="0"/>
    <n v="0"/>
    <n v="0"/>
    <n v="0"/>
    <n v="0"/>
    <n v="0"/>
    <n v="0"/>
    <n v="0"/>
    <n v="138"/>
    <n v="19"/>
    <n v="157"/>
    <n v="94"/>
    <n v="159"/>
    <n v="120"/>
    <n v="5"/>
    <n v="3"/>
    <n v="0"/>
    <n v="10"/>
    <m/>
    <m/>
    <n v="0"/>
    <m/>
    <m/>
    <m/>
    <m/>
    <m/>
    <m/>
    <m/>
    <x v="6"/>
    <n v="548"/>
    <n v="0"/>
    <m/>
    <n v="1"/>
    <m/>
    <m/>
    <n v="15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37011"/>
    <x v="207"/>
    <n v="0"/>
    <n v="0"/>
    <n v="0"/>
    <n v="0"/>
    <n v="0"/>
    <n v="0"/>
    <n v="0"/>
    <n v="0"/>
    <n v="0"/>
    <n v="0"/>
    <n v="108"/>
    <n v="22"/>
    <n v="130"/>
    <n v="97"/>
    <n v="133"/>
    <n v="91"/>
    <n v="4"/>
    <n v="0"/>
    <n v="0"/>
    <n v="5"/>
    <m/>
    <m/>
    <n v="0"/>
    <m/>
    <m/>
    <m/>
    <m/>
    <m/>
    <m/>
    <m/>
    <x v="6"/>
    <n v="460"/>
    <n v="0"/>
    <m/>
    <n v="1"/>
    <m/>
    <m/>
    <n v="130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8"/>
    <n v="37012"/>
    <x v="208"/>
    <n v="30"/>
    <n v="2"/>
    <n v="32"/>
    <n v="12"/>
    <n v="9"/>
    <n v="6"/>
    <n v="0"/>
    <n v="0"/>
    <n v="0"/>
    <n v="0"/>
    <n v="89"/>
    <n v="10"/>
    <n v="99"/>
    <n v="83"/>
    <n v="84"/>
    <n v="54"/>
    <n v="4"/>
    <n v="3"/>
    <n v="0"/>
    <n v="2"/>
    <n v="115"/>
    <n v="30"/>
    <n v="145"/>
    <n v="35"/>
    <n v="40"/>
    <n v="26"/>
    <n v="0"/>
    <n v="0"/>
    <n v="0"/>
    <n v="0"/>
    <x v="560"/>
    <n v="329"/>
    <n v="59"/>
    <n v="0.74772036474164139"/>
    <n v="0.82066869300911849"/>
    <n v="0.76016260162601623"/>
    <n v="145"/>
    <n v="99"/>
    <n v="32"/>
    <n v="1.4646464646464648"/>
    <n v="0.6767676767676768"/>
    <n v="0.77931034482758621"/>
    <n v="0.42168674698795183"/>
    <n v="0.85542168674698793"/>
    <n v="0.65714285714285714"/>
    <n v="0.47619047619047616"/>
    <n v="0.8928571428571429"/>
    <n v="0.77500000000000002"/>
    <n v="0"/>
    <n v="1"/>
    <m/>
    <n v="0.48148148148148145"/>
    <n v="0.88888888888888884"/>
    <n v="0.76923076923076927"/>
    <n v="0"/>
    <n v="1"/>
    <m/>
    <n v="0"/>
    <n v="1"/>
    <m/>
    <m/>
    <m/>
    <m/>
  </r>
  <r>
    <x v="8"/>
    <n v="37015"/>
    <x v="209"/>
    <n v="280"/>
    <n v="47"/>
    <n v="327"/>
    <n v="284"/>
    <n v="228"/>
    <n v="125"/>
    <n v="0"/>
    <n v="0"/>
    <n v="0"/>
    <n v="19"/>
    <n v="363"/>
    <n v="65"/>
    <n v="428"/>
    <n v="339"/>
    <n v="322"/>
    <n v="197"/>
    <n v="15"/>
    <n v="6"/>
    <n v="0"/>
    <n v="26"/>
    <n v="758"/>
    <n v="142"/>
    <n v="900"/>
    <n v="741"/>
    <n v="837"/>
    <n v="550"/>
    <n v="0"/>
    <n v="0"/>
    <n v="0"/>
    <n v="56"/>
    <x v="1334"/>
    <n v="1333"/>
    <n v="983"/>
    <n v="2.3135783945986494"/>
    <n v="0.2625656414103526"/>
    <n v="0.68125810635538264"/>
    <n v="900"/>
    <n v="428"/>
    <n v="327"/>
    <n v="2.1028037383177569"/>
    <n v="0.23598130841121495"/>
    <n v="0.63666666666666671"/>
    <n v="2.1858407079646018"/>
    <n v="0.16224188790560473"/>
    <n v="0.61673414304993257"/>
    <n v="2.5993788819875778"/>
    <n v="0.29192546583850931"/>
    <n v="0.72759856630824371"/>
    <n v="0"/>
    <n v="1"/>
    <m/>
    <n v="2.7918781725888326"/>
    <n v="0.36548223350253806"/>
    <n v="0.77272727272727271"/>
    <n v="0"/>
    <n v="1"/>
    <m/>
    <n v="2.1538461538461537"/>
    <n v="0.26923076923076922"/>
    <n v="0.6607142857142857"/>
    <m/>
    <m/>
    <m/>
  </r>
  <r>
    <x v="8"/>
    <n v="37017"/>
    <x v="210"/>
    <n v="0"/>
    <n v="0"/>
    <n v="0"/>
    <n v="0"/>
    <n v="0"/>
    <n v="0"/>
    <n v="0"/>
    <n v="0"/>
    <n v="0"/>
    <n v="0"/>
    <n v="176"/>
    <n v="30"/>
    <n v="206"/>
    <n v="135"/>
    <n v="182"/>
    <n v="109"/>
    <n v="6"/>
    <n v="0"/>
    <n v="0"/>
    <n v="10"/>
    <m/>
    <m/>
    <n v="0"/>
    <m/>
    <m/>
    <m/>
    <m/>
    <m/>
    <m/>
    <m/>
    <x v="6"/>
    <n v="648"/>
    <n v="0"/>
    <m/>
    <n v="1"/>
    <m/>
    <m/>
    <n v="20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8"/>
    <n v="37018"/>
    <x v="211"/>
    <n v="0"/>
    <n v="0"/>
    <n v="0"/>
    <n v="0"/>
    <n v="0"/>
    <n v="0"/>
    <n v="0"/>
    <n v="0"/>
    <n v="0"/>
    <n v="0"/>
    <n v="267"/>
    <n v="35"/>
    <n v="302"/>
    <n v="233"/>
    <n v="244"/>
    <n v="174"/>
    <n v="6"/>
    <n v="2"/>
    <n v="0"/>
    <n v="12"/>
    <m/>
    <m/>
    <n v="0"/>
    <m/>
    <m/>
    <m/>
    <m/>
    <m/>
    <m/>
    <m/>
    <x v="6"/>
    <n v="973"/>
    <n v="0"/>
    <m/>
    <n v="1"/>
    <m/>
    <m/>
    <n v="30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37020"/>
    <x v="212"/>
    <n v="75"/>
    <n v="0"/>
    <n v="75"/>
    <n v="54"/>
    <n v="37"/>
    <n v="3"/>
    <n v="0"/>
    <n v="0"/>
    <n v="0"/>
    <n v="0"/>
    <n v="141"/>
    <n v="26"/>
    <n v="167"/>
    <n v="137"/>
    <n v="161"/>
    <n v="107"/>
    <n v="4"/>
    <n v="2"/>
    <n v="0"/>
    <n v="11"/>
    <n v="187"/>
    <n v="0"/>
    <n v="187"/>
    <n v="111"/>
    <n v="136"/>
    <n v="50"/>
    <n v="0"/>
    <n v="0"/>
    <n v="0"/>
    <n v="0"/>
    <x v="1335"/>
    <n v="589"/>
    <n v="169"/>
    <n v="0.82173174872665533"/>
    <n v="0.71307300509337856"/>
    <n v="0.65082644628099173"/>
    <n v="187"/>
    <n v="167"/>
    <n v="75"/>
    <n v="1.1197604790419162"/>
    <n v="0.55089820359281438"/>
    <n v="0.59893048128342241"/>
    <n v="0.81021897810218979"/>
    <n v="0.6058394160583942"/>
    <n v="0.51351351351351349"/>
    <n v="0.84472049689440998"/>
    <n v="0.77018633540372672"/>
    <n v="0.7279411764705882"/>
    <n v="0"/>
    <n v="1"/>
    <m/>
    <n v="0.46728971962616822"/>
    <n v="0.9719626168224299"/>
    <n v="0.94"/>
    <n v="0"/>
    <n v="1"/>
    <m/>
    <n v="0"/>
    <n v="1"/>
    <m/>
    <m/>
    <m/>
    <m/>
  </r>
  <r>
    <x v="8"/>
    <n v="38002"/>
    <x v="213"/>
    <n v="0"/>
    <n v="0"/>
    <n v="0"/>
    <n v="0"/>
    <n v="0"/>
    <n v="0"/>
    <n v="0"/>
    <n v="0"/>
    <n v="0"/>
    <n v="0"/>
    <n v="106"/>
    <n v="19"/>
    <n v="125"/>
    <n v="78"/>
    <n v="89"/>
    <n v="78"/>
    <n v="6"/>
    <n v="0"/>
    <n v="0"/>
    <n v="3"/>
    <m/>
    <m/>
    <n v="0"/>
    <m/>
    <m/>
    <m/>
    <m/>
    <m/>
    <m/>
    <m/>
    <x v="6"/>
    <n v="379"/>
    <n v="0"/>
    <m/>
    <n v="1"/>
    <m/>
    <m/>
    <n v="125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8"/>
    <n v="38008"/>
    <x v="214"/>
    <n v="65"/>
    <n v="2"/>
    <n v="67"/>
    <n v="75"/>
    <n v="13"/>
    <n v="34"/>
    <n v="0"/>
    <n v="0"/>
    <n v="0"/>
    <n v="0"/>
    <n v="147"/>
    <n v="26"/>
    <n v="173"/>
    <n v="123"/>
    <n v="146"/>
    <n v="141"/>
    <n v="9"/>
    <n v="4"/>
    <n v="0"/>
    <n v="7"/>
    <n v="196"/>
    <n v="12"/>
    <n v="208"/>
    <n v="343"/>
    <n v="34"/>
    <n v="108"/>
    <n v="0"/>
    <n v="0"/>
    <n v="0"/>
    <n v="0"/>
    <x v="1080"/>
    <n v="603"/>
    <n v="189"/>
    <n v="1.1492537313432836"/>
    <n v="0.68656716417910446"/>
    <n v="0.72727272727272729"/>
    <n v="208"/>
    <n v="173"/>
    <n v="67"/>
    <n v="1.2023121387283238"/>
    <n v="0.61271676300578037"/>
    <n v="0.67788461538461542"/>
    <n v="2.7886178861788617"/>
    <n v="0.3902439024390244"/>
    <n v="0.78134110787172006"/>
    <n v="0.23287671232876711"/>
    <n v="0.91095890410958902"/>
    <n v="0.61764705882352944"/>
    <n v="0"/>
    <n v="1"/>
    <m/>
    <n v="0.76595744680851063"/>
    <n v="0.75886524822695034"/>
    <n v="0.68518518518518523"/>
    <n v="0"/>
    <n v="1"/>
    <m/>
    <n v="0"/>
    <n v="1"/>
    <m/>
    <m/>
    <m/>
    <m/>
  </r>
  <r>
    <x v="8"/>
    <n v="38014"/>
    <x v="215"/>
    <n v="13"/>
    <n v="0"/>
    <n v="13"/>
    <n v="0"/>
    <n v="11"/>
    <n v="6"/>
    <n v="0"/>
    <n v="0"/>
    <n v="0"/>
    <n v="0"/>
    <n v="265"/>
    <n v="37"/>
    <n v="302"/>
    <n v="363"/>
    <n v="227"/>
    <n v="138"/>
    <n v="6"/>
    <n v="2"/>
    <n v="0"/>
    <n v="8"/>
    <n v="17"/>
    <n v="0"/>
    <n v="17"/>
    <n v="0"/>
    <n v="292"/>
    <n v="260"/>
    <n v="0"/>
    <n v="0"/>
    <n v="0"/>
    <n v="0"/>
    <x v="1056"/>
    <n v="1046"/>
    <n v="30"/>
    <n v="0.54397705544933084"/>
    <n v="0.97131931166347996"/>
    <n v="0.9472759226713533"/>
    <n v="17"/>
    <n v="302"/>
    <n v="13"/>
    <n v="5.6291390728476824E-2"/>
    <n v="0.95695364238410596"/>
    <n v="0.23529411764705882"/>
    <n v="0"/>
    <n v="1"/>
    <m/>
    <n v="1.2863436123348018"/>
    <n v="0.95154185022026427"/>
    <n v="0.96232876712328763"/>
    <n v="0"/>
    <n v="1"/>
    <m/>
    <n v="1.8840579710144927"/>
    <n v="0.95652173913043481"/>
    <n v="0.97692307692307689"/>
    <n v="0"/>
    <n v="1"/>
    <m/>
    <n v="0"/>
    <n v="1"/>
    <m/>
    <m/>
    <m/>
    <m/>
  </r>
  <r>
    <x v="8"/>
    <n v="38016"/>
    <x v="216"/>
    <n v="71"/>
    <n v="29"/>
    <n v="100"/>
    <n v="22"/>
    <n v="22"/>
    <n v="47"/>
    <n v="0"/>
    <n v="0"/>
    <n v="0"/>
    <n v="0"/>
    <n v="123"/>
    <n v="39"/>
    <n v="162"/>
    <n v="134"/>
    <n v="115"/>
    <n v="145"/>
    <n v="10"/>
    <n v="2"/>
    <n v="0"/>
    <n v="15"/>
    <n v="165"/>
    <n v="52"/>
    <n v="217"/>
    <n v="62"/>
    <n v="45"/>
    <n v="81"/>
    <n v="0"/>
    <n v="0"/>
    <n v="0"/>
    <n v="0"/>
    <x v="300"/>
    <n v="583"/>
    <n v="191"/>
    <n v="0.69468267581475129"/>
    <n v="0.67238421955403083"/>
    <n v="0.52839506172839501"/>
    <n v="217"/>
    <n v="162"/>
    <n v="100"/>
    <n v="1.3395061728395061"/>
    <n v="0.38271604938271603"/>
    <n v="0.53917050691244239"/>
    <n v="0.46268656716417911"/>
    <n v="0.83582089552238803"/>
    <n v="0.64516129032258063"/>
    <n v="0.39130434782608697"/>
    <n v="0.80869565217391304"/>
    <n v="0.51111111111111107"/>
    <n v="0"/>
    <n v="1"/>
    <m/>
    <n v="0.55862068965517242"/>
    <n v="0.67586206896551726"/>
    <n v="0.41975308641975306"/>
    <n v="0"/>
    <n v="1"/>
    <m/>
    <n v="0"/>
    <n v="1"/>
    <m/>
    <m/>
    <m/>
    <m/>
  </r>
  <r>
    <x v="8"/>
    <n v="38025"/>
    <x v="217"/>
    <n v="206"/>
    <n v="23"/>
    <n v="229"/>
    <n v="177"/>
    <n v="151"/>
    <n v="85"/>
    <n v="0"/>
    <n v="0"/>
    <n v="0"/>
    <n v="0"/>
    <n v="233"/>
    <n v="34"/>
    <n v="267"/>
    <n v="210"/>
    <n v="190"/>
    <n v="178"/>
    <n v="4"/>
    <n v="2"/>
    <n v="0"/>
    <n v="11"/>
    <n v="544"/>
    <n v="72"/>
    <n v="616"/>
    <n v="483"/>
    <n v="554"/>
    <n v="323"/>
    <n v="0"/>
    <n v="0"/>
    <n v="0"/>
    <n v="0"/>
    <x v="1336"/>
    <n v="862"/>
    <n v="642"/>
    <n v="2.2923433874709978"/>
    <n v="0.25522041763341069"/>
    <n v="0.6751012145748988"/>
    <n v="616"/>
    <n v="267"/>
    <n v="229"/>
    <n v="2.3071161048689137"/>
    <n v="0.14232209737827714"/>
    <n v="0.62824675324675328"/>
    <n v="2.2999999999999998"/>
    <n v="0.15714285714285714"/>
    <n v="0.63354037267080743"/>
    <n v="2.9157894736842107"/>
    <n v="0.20526315789473684"/>
    <n v="0.72743682310469315"/>
    <n v="0"/>
    <n v="1"/>
    <m/>
    <n v="1.8146067415730338"/>
    <n v="0.52247191011235961"/>
    <n v="0.73684210526315785"/>
    <n v="0"/>
    <n v="1"/>
    <m/>
    <n v="0"/>
    <n v="1"/>
    <m/>
    <m/>
    <m/>
    <m/>
  </r>
  <r>
    <x v="8"/>
    <n v="41002"/>
    <x v="218"/>
    <n v="1239"/>
    <n v="191"/>
    <n v="1430"/>
    <n v="1349"/>
    <n v="759"/>
    <n v="580"/>
    <n v="52"/>
    <n v="38"/>
    <n v="0"/>
    <n v="198"/>
    <n v="1381"/>
    <n v="241"/>
    <n v="1622"/>
    <n v="1497"/>
    <n v="916"/>
    <n v="733"/>
    <n v="85"/>
    <n v="46"/>
    <n v="0"/>
    <n v="205"/>
    <n v="2247"/>
    <n v="309"/>
    <n v="2556"/>
    <n v="2549"/>
    <n v="1771"/>
    <n v="1410"/>
    <n v="182"/>
    <n v="80"/>
    <n v="0"/>
    <n v="519"/>
    <x v="1337"/>
    <n v="5104"/>
    <n v="4406"/>
    <n v="1.7764498432601881"/>
    <n v="0.13675548589341693"/>
    <n v="0.51406198301533035"/>
    <n v="2556"/>
    <n v="1622"/>
    <n v="1430"/>
    <n v="1.5758323057953145"/>
    <n v="0.11837237977805179"/>
    <n v="0.44053208137715177"/>
    <n v="1.7027388109552439"/>
    <n v="9.8864395457581827E-2"/>
    <n v="0.47077285209886233"/>
    <n v="1.9334061135371179"/>
    <n v="0.17139737991266377"/>
    <n v="0.5714285714285714"/>
    <n v="2.1411764705882352"/>
    <n v="0.38823529411764707"/>
    <n v="0.7142857142857143"/>
    <n v="1.9236016371077762"/>
    <n v="0.208731241473397"/>
    <n v="0.58865248226950351"/>
    <n v="1.7391304347826086"/>
    <n v="0.17391304347826086"/>
    <n v="0.52500000000000002"/>
    <n v="2.5317073170731708"/>
    <n v="3.4146341463414637E-2"/>
    <n v="0.61849710982658956"/>
    <m/>
    <m/>
    <m/>
  </r>
  <r>
    <x v="8"/>
    <n v="41011"/>
    <x v="219"/>
    <n v="203"/>
    <n v="45"/>
    <n v="248"/>
    <n v="283"/>
    <n v="49"/>
    <n v="64"/>
    <n v="0"/>
    <n v="0"/>
    <n v="0"/>
    <n v="0"/>
    <n v="307"/>
    <n v="64"/>
    <n v="371"/>
    <n v="388"/>
    <n v="194"/>
    <n v="231"/>
    <n v="21"/>
    <n v="6"/>
    <n v="0"/>
    <n v="22"/>
    <n v="330"/>
    <n v="66"/>
    <n v="396"/>
    <n v="617"/>
    <n v="108"/>
    <n v="129"/>
    <n v="0"/>
    <n v="0"/>
    <n v="0"/>
    <n v="0"/>
    <x v="1338"/>
    <n v="1233"/>
    <n v="644"/>
    <n v="1.013787510137875"/>
    <n v="0.47769667477696676"/>
    <n v="0.48480000000000001"/>
    <n v="396"/>
    <n v="371"/>
    <n v="248"/>
    <n v="1.0673854447439353"/>
    <n v="0.33153638814016173"/>
    <n v="0.37373737373737376"/>
    <n v="1.5902061855670102"/>
    <n v="0.27061855670103091"/>
    <n v="0.54132901134521882"/>
    <n v="0.55670103092783507"/>
    <n v="0.74742268041237114"/>
    <n v="0.54629629629629628"/>
    <n v="0"/>
    <n v="1"/>
    <m/>
    <n v="0.55844155844155841"/>
    <n v="0.72294372294372289"/>
    <n v="0.50387596899224807"/>
    <n v="0"/>
    <n v="1"/>
    <m/>
    <n v="0"/>
    <n v="1"/>
    <m/>
    <m/>
    <m/>
    <m/>
  </r>
  <r>
    <x v="8"/>
    <n v="41018"/>
    <x v="220"/>
    <n v="453"/>
    <n v="73"/>
    <n v="526"/>
    <n v="541"/>
    <n v="281"/>
    <n v="310"/>
    <n v="0"/>
    <n v="9"/>
    <n v="0"/>
    <n v="0"/>
    <n v="551"/>
    <n v="87"/>
    <n v="638"/>
    <n v="643"/>
    <n v="412"/>
    <n v="398"/>
    <n v="15"/>
    <n v="15"/>
    <n v="0"/>
    <n v="35"/>
    <n v="716"/>
    <n v="112"/>
    <n v="828"/>
    <n v="903"/>
    <n v="485"/>
    <n v="494"/>
    <n v="0"/>
    <n v="27"/>
    <n v="0"/>
    <n v="0"/>
    <x v="16"/>
    <n v="2156"/>
    <n v="1667"/>
    <n v="1.2694805194805194"/>
    <n v="0.22680890538033396"/>
    <n v="0.39093898428936791"/>
    <n v="828"/>
    <n v="638"/>
    <n v="526"/>
    <n v="1.297805642633229"/>
    <n v="0.17554858934169279"/>
    <n v="0.36473429951690822"/>
    <n v="1.4043545878693624"/>
    <n v="0.15863141524105753"/>
    <n v="0.4008859357696567"/>
    <n v="1.1771844660194175"/>
    <n v="0.31796116504854371"/>
    <n v="0.42061855670103093"/>
    <n v="0"/>
    <n v="1"/>
    <m/>
    <n v="1.2412060301507537"/>
    <n v="0.22110552763819097"/>
    <n v="0.37246963562753038"/>
    <n v="1.8"/>
    <n v="0.4"/>
    <n v="0.66666666666666663"/>
    <n v="0"/>
    <n v="1"/>
    <m/>
    <m/>
    <m/>
    <m/>
  </r>
  <r>
    <x v="8"/>
    <n v="41024"/>
    <x v="221"/>
    <n v="0"/>
    <n v="0"/>
    <n v="0"/>
    <n v="0"/>
    <n v="0"/>
    <n v="0"/>
    <n v="0"/>
    <n v="0"/>
    <n v="0"/>
    <n v="0"/>
    <n v="278"/>
    <n v="35"/>
    <n v="313"/>
    <n v="316"/>
    <n v="249"/>
    <n v="168"/>
    <n v="22"/>
    <n v="4"/>
    <n v="0"/>
    <n v="25"/>
    <m/>
    <m/>
    <n v="0"/>
    <m/>
    <m/>
    <m/>
    <m/>
    <m/>
    <m/>
    <m/>
    <x v="6"/>
    <n v="1097"/>
    <n v="0"/>
    <m/>
    <n v="1"/>
    <m/>
    <m/>
    <n v="31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41027"/>
    <x v="222"/>
    <n v="129"/>
    <n v="21"/>
    <n v="150"/>
    <n v="137"/>
    <n v="69"/>
    <n v="63"/>
    <n v="0"/>
    <n v="0"/>
    <n v="0"/>
    <n v="0"/>
    <n v="324"/>
    <n v="46"/>
    <n v="370"/>
    <n v="355"/>
    <n v="228"/>
    <n v="184"/>
    <n v="6"/>
    <n v="6"/>
    <n v="0"/>
    <n v="14"/>
    <n v="246"/>
    <n v="45"/>
    <n v="291"/>
    <n v="244"/>
    <n v="133"/>
    <n v="145"/>
    <n v="0"/>
    <n v="0"/>
    <n v="0"/>
    <n v="0"/>
    <x v="1339"/>
    <n v="1163"/>
    <n v="419"/>
    <n v="0.69905417024935512"/>
    <n v="0.63972484952708508"/>
    <n v="0.48462484624846247"/>
    <n v="291"/>
    <n v="370"/>
    <n v="150"/>
    <n v="0.78648648648648645"/>
    <n v="0.59459459459459463"/>
    <n v="0.4845360824742268"/>
    <n v="0.6873239436619718"/>
    <n v="0.61408450704225348"/>
    <n v="0.43852459016393441"/>
    <n v="0.58333333333333337"/>
    <n v="0.69736842105263153"/>
    <n v="0.48120300751879697"/>
    <n v="0"/>
    <n v="1"/>
    <m/>
    <n v="0.78804347826086951"/>
    <n v="0.65760869565217395"/>
    <n v="0.56551724137931036"/>
    <n v="0"/>
    <n v="1"/>
    <m/>
    <n v="0"/>
    <n v="1"/>
    <m/>
    <m/>
    <m/>
    <m/>
  </r>
  <r>
    <x v="8"/>
    <n v="41034"/>
    <x v="223"/>
    <n v="161"/>
    <n v="12"/>
    <n v="173"/>
    <n v="178"/>
    <n v="0"/>
    <n v="0"/>
    <n v="0"/>
    <n v="0"/>
    <n v="0"/>
    <n v="0"/>
    <n v="317"/>
    <n v="34"/>
    <n v="351"/>
    <n v="342"/>
    <n v="238"/>
    <n v="161"/>
    <n v="14"/>
    <n v="6"/>
    <n v="0"/>
    <n v="33"/>
    <n v="298"/>
    <n v="17"/>
    <n v="315"/>
    <n v="309"/>
    <n v="0"/>
    <n v="0"/>
    <n v="0"/>
    <n v="0"/>
    <n v="0"/>
    <n v="0"/>
    <x v="541"/>
    <n v="1145"/>
    <n v="351"/>
    <n v="0.54497816593886461"/>
    <n v="0.69344978165938864"/>
    <n v="0.4375"/>
    <n v="315"/>
    <n v="351"/>
    <n v="173"/>
    <n v="0.89743589743589747"/>
    <n v="0.50712250712250717"/>
    <n v="0.4507936507936508"/>
    <n v="0.90350877192982459"/>
    <n v="0.47953216374269003"/>
    <n v="0.42394822006472493"/>
    <n v="0"/>
    <n v="1"/>
    <m/>
    <n v="0"/>
    <n v="1"/>
    <m/>
    <n v="0"/>
    <n v="1"/>
    <m/>
    <n v="0"/>
    <n v="1"/>
    <m/>
    <n v="0"/>
    <n v="1"/>
    <m/>
    <m/>
    <m/>
    <m/>
  </r>
  <r>
    <x v="8"/>
    <n v="41048"/>
    <x v="224"/>
    <n v="483"/>
    <n v="109"/>
    <n v="592"/>
    <n v="533"/>
    <n v="271"/>
    <n v="275"/>
    <n v="20"/>
    <n v="0"/>
    <n v="0"/>
    <n v="0"/>
    <n v="629"/>
    <n v="135"/>
    <n v="764"/>
    <n v="676"/>
    <n v="448"/>
    <n v="453"/>
    <n v="49"/>
    <n v="3"/>
    <n v="0"/>
    <n v="25"/>
    <n v="722"/>
    <n v="145"/>
    <n v="867"/>
    <n v="779"/>
    <n v="481"/>
    <n v="504"/>
    <n v="37"/>
    <n v="0"/>
    <n v="0"/>
    <n v="0"/>
    <x v="1340"/>
    <n v="2418"/>
    <n v="1691"/>
    <n v="1.1033912324234905"/>
    <n v="0.30066170388751035"/>
    <n v="0.36619190404797602"/>
    <n v="867"/>
    <n v="764"/>
    <n v="592"/>
    <n v="1.1348167539267016"/>
    <n v="0.22513089005235601"/>
    <n v="0.31718569780853517"/>
    <n v="1.1523668639053255"/>
    <n v="0.21153846153846154"/>
    <n v="0.31578947368421051"/>
    <n v="1.0736607142857142"/>
    <n v="0.3950892857142857"/>
    <n v="0.43659043659043661"/>
    <n v="0.75510204081632648"/>
    <n v="0.59183673469387754"/>
    <n v="0.45945945945945948"/>
    <n v="1.1125827814569536"/>
    <n v="0.39293598233995586"/>
    <n v="0.45436507936507936"/>
    <n v="0"/>
    <n v="1"/>
    <m/>
    <n v="0"/>
    <n v="1"/>
    <m/>
    <m/>
    <m/>
    <m/>
  </r>
  <r>
    <x v="8"/>
    <n v="41063"/>
    <x v="225"/>
    <n v="0"/>
    <n v="0"/>
    <n v="0"/>
    <n v="0"/>
    <n v="0"/>
    <n v="0"/>
    <n v="0"/>
    <n v="0"/>
    <n v="0"/>
    <n v="0"/>
    <n v="187"/>
    <n v="20"/>
    <n v="207"/>
    <n v="199"/>
    <n v="115"/>
    <n v="83"/>
    <n v="10"/>
    <n v="2"/>
    <n v="0"/>
    <n v="9"/>
    <m/>
    <m/>
    <n v="0"/>
    <m/>
    <m/>
    <m/>
    <m/>
    <m/>
    <m/>
    <m/>
    <x v="6"/>
    <n v="625"/>
    <n v="0"/>
    <m/>
    <n v="1"/>
    <m/>
    <m/>
    <n v="20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41081"/>
    <x v="226"/>
    <n v="357"/>
    <n v="29"/>
    <n v="386"/>
    <n v="460"/>
    <n v="175"/>
    <n v="110"/>
    <n v="0"/>
    <n v="0"/>
    <n v="0"/>
    <n v="0"/>
    <n v="439"/>
    <n v="48"/>
    <n v="487"/>
    <n v="574"/>
    <n v="260"/>
    <n v="194"/>
    <n v="11"/>
    <n v="5"/>
    <n v="0"/>
    <n v="29"/>
    <n v="847"/>
    <n v="80"/>
    <n v="927"/>
    <n v="1058"/>
    <n v="544"/>
    <n v="376"/>
    <n v="0"/>
    <n v="0"/>
    <n v="0"/>
    <n v="0"/>
    <x v="1341"/>
    <n v="1560"/>
    <n v="1131"/>
    <n v="1.8621794871794872"/>
    <n v="0.27500000000000002"/>
    <n v="0.61067125645438902"/>
    <n v="927"/>
    <n v="487"/>
    <n v="386"/>
    <n v="1.9034907597535935"/>
    <n v="0.20739219712525667"/>
    <n v="0.58360302049622437"/>
    <n v="1.8432055749128919"/>
    <n v="0.19860627177700349"/>
    <n v="0.56521739130434778"/>
    <n v="2.0923076923076924"/>
    <n v="0.32692307692307693"/>
    <n v="0.6783088235294118"/>
    <n v="0"/>
    <n v="1"/>
    <m/>
    <n v="1.9381443298969072"/>
    <n v="0.4329896907216495"/>
    <n v="0.70744680851063835"/>
    <n v="0"/>
    <n v="1"/>
    <m/>
    <n v="0"/>
    <n v="1"/>
    <m/>
    <m/>
    <m/>
    <m/>
  </r>
  <r>
    <x v="8"/>
    <n v="41082"/>
    <x v="227"/>
    <n v="61"/>
    <n v="5"/>
    <n v="66"/>
    <n v="54"/>
    <n v="42"/>
    <n v="20"/>
    <n v="0"/>
    <n v="0"/>
    <n v="0"/>
    <n v="0"/>
    <n v="347"/>
    <n v="36"/>
    <n v="383"/>
    <n v="369"/>
    <n v="232"/>
    <n v="170"/>
    <n v="8"/>
    <n v="1"/>
    <n v="0"/>
    <n v="31"/>
    <n v="102"/>
    <n v="22"/>
    <n v="124"/>
    <n v="95"/>
    <n v="97"/>
    <n v="46"/>
    <n v="0"/>
    <n v="0"/>
    <n v="0"/>
    <n v="0"/>
    <x v="1186"/>
    <n v="1194"/>
    <n v="182"/>
    <n v="0.30318257956448913"/>
    <n v="0.84757118927973196"/>
    <n v="0.49723756906077349"/>
    <n v="124"/>
    <n v="383"/>
    <n v="66"/>
    <n v="0.32375979112271541"/>
    <n v="0.82767624020887731"/>
    <n v="0.46774193548387094"/>
    <n v="0.25745257452574527"/>
    <n v="0.85365853658536583"/>
    <n v="0.43157894736842106"/>
    <n v="0.41810344827586204"/>
    <n v="0.81896551724137934"/>
    <n v="0.5670103092783505"/>
    <n v="0"/>
    <n v="1"/>
    <m/>
    <n v="0.27058823529411763"/>
    <n v="0.88235294117647056"/>
    <n v="0.56521739130434778"/>
    <n v="0"/>
    <n v="1"/>
    <m/>
    <n v="0"/>
    <n v="1"/>
    <m/>
    <m/>
    <m/>
    <m/>
  </r>
  <r>
    <x v="8"/>
    <n v="42003"/>
    <x v="228"/>
    <n v="0"/>
    <n v="0"/>
    <n v="0"/>
    <n v="0"/>
    <n v="0"/>
    <n v="0"/>
    <n v="0"/>
    <n v="0"/>
    <n v="0"/>
    <n v="0"/>
    <n v="259"/>
    <n v="60"/>
    <n v="319"/>
    <n v="237"/>
    <n v="197"/>
    <n v="159"/>
    <n v="8"/>
    <n v="0"/>
    <n v="0"/>
    <n v="27"/>
    <m/>
    <m/>
    <n v="0"/>
    <m/>
    <m/>
    <m/>
    <m/>
    <m/>
    <m/>
    <m/>
    <x v="6"/>
    <n v="947"/>
    <n v="0"/>
    <m/>
    <n v="1"/>
    <m/>
    <m/>
    <n v="31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8"/>
    <n v="42004"/>
    <x v="229"/>
    <n v="122"/>
    <n v="0"/>
    <n v="122"/>
    <n v="121"/>
    <n v="52"/>
    <n v="0"/>
    <n v="0"/>
    <n v="0"/>
    <n v="0"/>
    <n v="0"/>
    <n v="279"/>
    <n v="33"/>
    <n v="312"/>
    <n v="322"/>
    <n v="186"/>
    <n v="118"/>
    <n v="11"/>
    <n v="1"/>
    <n v="0"/>
    <n v="3"/>
    <n v="201"/>
    <n v="0"/>
    <n v="201"/>
    <n v="178"/>
    <n v="121"/>
    <n v="0"/>
    <n v="0"/>
    <n v="0"/>
    <n v="0"/>
    <n v="0"/>
    <x v="1342"/>
    <n v="953"/>
    <n v="295"/>
    <n v="0.52465897166841557"/>
    <n v="0.69045120671563487"/>
    <n v="0.41"/>
    <n v="201"/>
    <n v="312"/>
    <n v="122"/>
    <n v="0.64423076923076927"/>
    <n v="0.60897435897435892"/>
    <n v="0.39303482587064675"/>
    <n v="0.55279503105590067"/>
    <n v="0.62422360248447206"/>
    <n v="0.3202247191011236"/>
    <n v="0.65053763440860213"/>
    <n v="0.72043010752688175"/>
    <n v="0.57024793388429751"/>
    <n v="0"/>
    <n v="1"/>
    <m/>
    <n v="0"/>
    <n v="1"/>
    <m/>
    <n v="0"/>
    <n v="1"/>
    <m/>
    <n v="0"/>
    <n v="1"/>
    <m/>
    <m/>
    <m/>
    <m/>
  </r>
  <r>
    <x v="8"/>
    <n v="42006"/>
    <x v="230"/>
    <n v="609"/>
    <n v="86"/>
    <n v="695"/>
    <n v="748"/>
    <n v="357"/>
    <n v="344"/>
    <n v="0"/>
    <n v="0"/>
    <n v="0"/>
    <n v="0"/>
    <n v="743"/>
    <n v="115"/>
    <n v="858"/>
    <n v="883"/>
    <n v="543"/>
    <n v="443"/>
    <n v="29"/>
    <n v="8"/>
    <n v="0"/>
    <n v="47"/>
    <n v="1133"/>
    <n v="186"/>
    <n v="1319"/>
    <n v="1384"/>
    <n v="813"/>
    <n v="810"/>
    <n v="0"/>
    <n v="0"/>
    <n v="0"/>
    <n v="0"/>
    <x v="1343"/>
    <n v="2811"/>
    <n v="2144"/>
    <n v="1.5389541088580576"/>
    <n v="0.23728210601209535"/>
    <n v="0.5043920480813685"/>
    <n v="1319"/>
    <n v="858"/>
    <n v="695"/>
    <n v="1.5372960372960374"/>
    <n v="0.18997668997668998"/>
    <n v="0.47308567096285065"/>
    <n v="1.5673839184597962"/>
    <n v="0.15288788221970556"/>
    <n v="0.45953757225433528"/>
    <n v="1.4972375690607735"/>
    <n v="0.34254143646408841"/>
    <n v="0.56088560885608851"/>
    <n v="0"/>
    <n v="1"/>
    <m/>
    <n v="1.8284424379232507"/>
    <n v="0.2234762979683973"/>
    <n v="0.57530864197530862"/>
    <n v="0"/>
    <n v="1"/>
    <m/>
    <n v="0"/>
    <n v="1"/>
    <m/>
    <m/>
    <m/>
    <m/>
  </r>
  <r>
    <x v="8"/>
    <n v="42008"/>
    <x v="231"/>
    <n v="242"/>
    <n v="69"/>
    <n v="311"/>
    <n v="128"/>
    <n v="148"/>
    <n v="167"/>
    <n v="0"/>
    <n v="0"/>
    <n v="0"/>
    <n v="0"/>
    <n v="425"/>
    <n v="98"/>
    <n v="523"/>
    <n v="353"/>
    <n v="384"/>
    <n v="331"/>
    <n v="19"/>
    <n v="6"/>
    <n v="0"/>
    <n v="22"/>
    <n v="288"/>
    <n v="94"/>
    <n v="382"/>
    <n v="149"/>
    <n v="185"/>
    <n v="240"/>
    <n v="0"/>
    <n v="0"/>
    <n v="0"/>
    <n v="0"/>
    <x v="1344"/>
    <n v="1638"/>
    <n v="754"/>
    <n v="0.58363858363858367"/>
    <n v="0.53968253968253965"/>
    <n v="0.21129707112970711"/>
    <n v="382"/>
    <n v="523"/>
    <n v="311"/>
    <n v="0.73040152963671123"/>
    <n v="0.40535372848948376"/>
    <n v="0.18586387434554974"/>
    <n v="0.42209631728045327"/>
    <n v="0.63739376770538247"/>
    <n v="0.14093959731543623"/>
    <n v="0.48177083333333331"/>
    <n v="0.61458333333333337"/>
    <n v="0.2"/>
    <n v="0"/>
    <n v="1"/>
    <m/>
    <n v="0.7250755287009063"/>
    <n v="0.49546827794561932"/>
    <n v="0.30416666666666664"/>
    <n v="0"/>
    <n v="1"/>
    <m/>
    <n v="0"/>
    <n v="1"/>
    <m/>
    <m/>
    <m/>
    <m/>
  </r>
  <r>
    <x v="8"/>
    <n v="42010"/>
    <x v="232"/>
    <n v="0"/>
    <n v="0"/>
    <n v="0"/>
    <n v="0"/>
    <n v="0"/>
    <n v="0"/>
    <n v="0"/>
    <n v="0"/>
    <n v="0"/>
    <n v="0"/>
    <n v="223"/>
    <n v="16"/>
    <n v="239"/>
    <n v="253"/>
    <n v="210"/>
    <n v="92"/>
    <n v="14"/>
    <n v="0"/>
    <n v="0"/>
    <n v="9"/>
    <m/>
    <m/>
    <n v="0"/>
    <m/>
    <m/>
    <m/>
    <m/>
    <m/>
    <m/>
    <m/>
    <x v="6"/>
    <n v="817"/>
    <n v="0"/>
    <m/>
    <n v="1"/>
    <m/>
    <m/>
    <n v="23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8"/>
    <n v="42011"/>
    <x v="233"/>
    <n v="0"/>
    <n v="0"/>
    <n v="0"/>
    <n v="0"/>
    <n v="0"/>
    <n v="0"/>
    <n v="0"/>
    <n v="0"/>
    <n v="0"/>
    <n v="0"/>
    <n v="333"/>
    <n v="49"/>
    <n v="382"/>
    <n v="352"/>
    <n v="253"/>
    <n v="174"/>
    <n v="11"/>
    <n v="1"/>
    <n v="0"/>
    <n v="21"/>
    <m/>
    <m/>
    <n v="0"/>
    <m/>
    <m/>
    <m/>
    <m/>
    <m/>
    <m/>
    <m/>
    <x v="6"/>
    <n v="1194"/>
    <n v="0"/>
    <m/>
    <n v="1"/>
    <m/>
    <m/>
    <n v="38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42023"/>
    <x v="234"/>
    <n v="0"/>
    <n v="0"/>
    <n v="0"/>
    <n v="0"/>
    <n v="0"/>
    <n v="0"/>
    <n v="0"/>
    <n v="0"/>
    <n v="0"/>
    <n v="0"/>
    <n v="207"/>
    <n v="30"/>
    <n v="237"/>
    <n v="247"/>
    <n v="153"/>
    <n v="114"/>
    <n v="13"/>
    <n v="2"/>
    <n v="0"/>
    <n v="7"/>
    <m/>
    <m/>
    <n v="0"/>
    <m/>
    <m/>
    <m/>
    <m/>
    <m/>
    <m/>
    <m/>
    <x v="6"/>
    <n v="773"/>
    <n v="0"/>
    <m/>
    <n v="1"/>
    <m/>
    <m/>
    <n v="23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42025"/>
    <x v="235"/>
    <n v="339"/>
    <n v="61"/>
    <n v="400"/>
    <n v="320"/>
    <n v="254"/>
    <n v="204"/>
    <n v="0"/>
    <n v="0"/>
    <n v="0"/>
    <n v="0"/>
    <n v="400"/>
    <n v="69"/>
    <n v="469"/>
    <n v="407"/>
    <n v="325"/>
    <n v="278"/>
    <n v="19"/>
    <n v="22"/>
    <n v="0"/>
    <n v="20"/>
    <n v="1004"/>
    <n v="223"/>
    <n v="1227"/>
    <n v="723"/>
    <n v="1372"/>
    <n v="648"/>
    <n v="0"/>
    <n v="0"/>
    <n v="0"/>
    <n v="0"/>
    <x v="1345"/>
    <n v="1540"/>
    <n v="1178"/>
    <n v="2.5779220779220777"/>
    <n v="0.23506493506493506"/>
    <n v="0.70327455919395465"/>
    <n v="1227"/>
    <n v="469"/>
    <n v="400"/>
    <n v="2.6162046908315566"/>
    <n v="0.14712153518123666"/>
    <n v="0.67400162999185009"/>
    <n v="1.7764127764127764"/>
    <n v="0.21375921375921375"/>
    <n v="0.55739972337482713"/>
    <n v="4.2215384615384615"/>
    <n v="0.21846153846153846"/>
    <n v="0.814868804664723"/>
    <n v="0"/>
    <n v="1"/>
    <m/>
    <n v="2.3309352517985613"/>
    <n v="0.26618705035971224"/>
    <n v="0.68518518518518523"/>
    <n v="0"/>
    <n v="1"/>
    <m/>
    <n v="0"/>
    <n v="1"/>
    <m/>
    <m/>
    <m/>
    <m/>
  </r>
  <r>
    <x v="8"/>
    <n v="42026"/>
    <x v="236"/>
    <n v="0"/>
    <n v="0"/>
    <n v="0"/>
    <n v="0"/>
    <n v="0"/>
    <n v="0"/>
    <n v="0"/>
    <n v="0"/>
    <n v="0"/>
    <n v="0"/>
    <n v="201"/>
    <n v="32"/>
    <n v="233"/>
    <n v="189"/>
    <n v="174"/>
    <n v="110"/>
    <n v="17"/>
    <n v="3"/>
    <n v="0"/>
    <n v="17"/>
    <m/>
    <m/>
    <n v="0"/>
    <m/>
    <m/>
    <m/>
    <m/>
    <m/>
    <m/>
    <m/>
    <x v="6"/>
    <n v="743"/>
    <n v="0"/>
    <m/>
    <n v="1"/>
    <m/>
    <m/>
    <n v="23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42028"/>
    <x v="237"/>
    <n v="255"/>
    <n v="61"/>
    <n v="316"/>
    <n v="265"/>
    <n v="179"/>
    <n v="135"/>
    <n v="0"/>
    <n v="0"/>
    <n v="0"/>
    <n v="0"/>
    <n v="377"/>
    <n v="102"/>
    <n v="479"/>
    <n v="378"/>
    <n v="350"/>
    <n v="286"/>
    <n v="16"/>
    <n v="15"/>
    <n v="0"/>
    <n v="19"/>
    <n v="293"/>
    <n v="76"/>
    <n v="369"/>
    <n v="301"/>
    <n v="221"/>
    <n v="161"/>
    <n v="0"/>
    <n v="0"/>
    <n v="0"/>
    <n v="0"/>
    <x v="1346"/>
    <n v="1543"/>
    <n v="895"/>
    <n v="0.68178872326636419"/>
    <n v="0.4199611147116008"/>
    <n v="0.14923954372623574"/>
    <n v="369"/>
    <n v="479"/>
    <n v="316"/>
    <n v="0.7703549060542797"/>
    <n v="0.34029227557411273"/>
    <n v="0.14363143631436315"/>
    <n v="0.79629629629629628"/>
    <n v="0.29894179894179895"/>
    <n v="0.11960132890365449"/>
    <n v="0.63142857142857145"/>
    <n v="0.48857142857142855"/>
    <n v="0.19004524886877827"/>
    <n v="0"/>
    <n v="1"/>
    <m/>
    <n v="0.56293706293706292"/>
    <n v="0.52797202797202802"/>
    <n v="0.16149068322981366"/>
    <n v="0"/>
    <n v="1"/>
    <m/>
    <n v="0"/>
    <n v="1"/>
    <m/>
    <m/>
    <m/>
    <m/>
  </r>
  <r>
    <x v="8"/>
    <n v="43002"/>
    <x v="238"/>
    <n v="0"/>
    <n v="0"/>
    <n v="0"/>
    <n v="0"/>
    <n v="0"/>
    <n v="0"/>
    <n v="0"/>
    <n v="0"/>
    <n v="0"/>
    <n v="0"/>
    <n v="235"/>
    <n v="46"/>
    <n v="281"/>
    <n v="200"/>
    <n v="223"/>
    <n v="173"/>
    <n v="11"/>
    <n v="2"/>
    <n v="0"/>
    <n v="18"/>
    <m/>
    <m/>
    <n v="0"/>
    <m/>
    <m/>
    <m/>
    <m/>
    <m/>
    <m/>
    <m/>
    <x v="6"/>
    <n v="908"/>
    <n v="0"/>
    <m/>
    <n v="1"/>
    <m/>
    <m/>
    <n v="28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43005"/>
    <x v="239"/>
    <n v="250"/>
    <n v="67"/>
    <n v="317"/>
    <n v="231"/>
    <n v="242"/>
    <n v="173"/>
    <n v="0"/>
    <n v="24"/>
    <n v="0"/>
    <n v="18"/>
    <n v="299"/>
    <n v="87"/>
    <n v="386"/>
    <n v="258"/>
    <n v="308"/>
    <n v="237"/>
    <n v="13"/>
    <n v="39"/>
    <n v="0"/>
    <n v="25"/>
    <n v="911"/>
    <n v="238"/>
    <n v="1149"/>
    <n v="764"/>
    <n v="1166"/>
    <n v="790"/>
    <n v="0"/>
    <n v="34"/>
    <n v="0"/>
    <n v="84"/>
    <x v="1347"/>
    <n v="1266"/>
    <n v="1005"/>
    <n v="3.1492890995260665"/>
    <n v="0.20616113744075829"/>
    <n v="0.74793077501881111"/>
    <n v="1149"/>
    <n v="386"/>
    <n v="317"/>
    <n v="2.9766839378238341"/>
    <n v="0.17875647668393782"/>
    <n v="0.72410791993037427"/>
    <n v="2.9612403100775193"/>
    <n v="0.10465116279069768"/>
    <n v="0.69764397905759157"/>
    <n v="3.7857142857142856"/>
    <n v="0.21428571428571427"/>
    <n v="0.79245283018867929"/>
    <n v="0"/>
    <n v="1"/>
    <m/>
    <n v="3.3333333333333335"/>
    <n v="0.27004219409282698"/>
    <n v="0.78101265822784816"/>
    <n v="0.87179487179487181"/>
    <n v="0.38461538461538464"/>
    <n v="0.29411764705882354"/>
    <n v="3.36"/>
    <n v="0.28000000000000003"/>
    <n v="0.7857142857142857"/>
    <m/>
    <m/>
    <m/>
  </r>
  <r>
    <x v="8"/>
    <n v="43007"/>
    <x v="240"/>
    <n v="0"/>
    <n v="0"/>
    <n v="0"/>
    <n v="0"/>
    <n v="0"/>
    <n v="0"/>
    <n v="0"/>
    <n v="0"/>
    <n v="0"/>
    <n v="0"/>
    <n v="121"/>
    <n v="18"/>
    <n v="139"/>
    <n v="95"/>
    <n v="120"/>
    <n v="61"/>
    <n v="4"/>
    <n v="0"/>
    <n v="0"/>
    <n v="4"/>
    <m/>
    <m/>
    <n v="0"/>
    <m/>
    <m/>
    <m/>
    <m/>
    <m/>
    <m/>
    <m/>
    <x v="6"/>
    <n v="423"/>
    <n v="0"/>
    <m/>
    <n v="1"/>
    <m/>
    <m/>
    <n v="13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8"/>
    <n v="43010"/>
    <x v="241"/>
    <n v="272"/>
    <n v="33"/>
    <n v="305"/>
    <n v="251"/>
    <n v="81"/>
    <n v="96"/>
    <n v="0"/>
    <n v="0"/>
    <n v="0"/>
    <n v="0"/>
    <n v="421"/>
    <n v="79"/>
    <n v="500"/>
    <n v="377"/>
    <n v="353"/>
    <n v="284"/>
    <n v="21"/>
    <n v="11"/>
    <n v="0"/>
    <n v="16"/>
    <n v="354"/>
    <n v="50"/>
    <n v="404"/>
    <n v="328"/>
    <n v="109"/>
    <n v="148"/>
    <n v="0"/>
    <n v="0"/>
    <n v="0"/>
    <n v="0"/>
    <x v="1348"/>
    <n v="1562"/>
    <n v="733"/>
    <n v="0.63316261203585145"/>
    <n v="0.53072983354673497"/>
    <n v="0.25884732052578363"/>
    <n v="404"/>
    <n v="500"/>
    <n v="305"/>
    <n v="0.80800000000000005"/>
    <n v="0.39"/>
    <n v="0.24504950495049505"/>
    <n v="0.87002652519893897"/>
    <n v="0.33421750663129973"/>
    <n v="0.2347560975609756"/>
    <n v="0.30878186968838528"/>
    <n v="0.77053824362606227"/>
    <n v="0.25688073394495414"/>
    <n v="0"/>
    <n v="1"/>
    <m/>
    <n v="0.52112676056338025"/>
    <n v="0.6619718309859155"/>
    <n v="0.35135135135135137"/>
    <n v="0"/>
    <n v="1"/>
    <m/>
    <n v="0"/>
    <n v="1"/>
    <m/>
    <m/>
    <m/>
    <m/>
  </r>
  <r>
    <x v="8"/>
    <n v="43014"/>
    <x v="242"/>
    <n v="33"/>
    <n v="3"/>
    <n v="36"/>
    <n v="0"/>
    <n v="0"/>
    <n v="0"/>
    <n v="0"/>
    <n v="0"/>
    <n v="0"/>
    <n v="0"/>
    <n v="113"/>
    <n v="18"/>
    <n v="131"/>
    <n v="91"/>
    <n v="109"/>
    <n v="67"/>
    <n v="5"/>
    <n v="0"/>
    <n v="0"/>
    <n v="5"/>
    <n v="60"/>
    <n v="16"/>
    <n v="76"/>
    <n v="0"/>
    <n v="0"/>
    <n v="0"/>
    <n v="0"/>
    <n v="0"/>
    <n v="0"/>
    <n v="0"/>
    <x v="400"/>
    <n v="408"/>
    <n v="36"/>
    <n v="0.18627450980392157"/>
    <n v="0.91176470588235292"/>
    <n v="0.52631578947368418"/>
    <n v="76"/>
    <n v="131"/>
    <n v="36"/>
    <n v="0.58015267175572516"/>
    <n v="0.72519083969465647"/>
    <n v="0.52631578947368418"/>
    <n v="0"/>
    <n v="1"/>
    <m/>
    <n v="0"/>
    <n v="1"/>
    <m/>
    <n v="0"/>
    <n v="1"/>
    <m/>
    <n v="0"/>
    <n v="1"/>
    <m/>
    <m/>
    <m/>
    <m/>
    <n v="0"/>
    <n v="1"/>
    <m/>
    <m/>
    <m/>
    <m/>
  </r>
  <r>
    <x v="8"/>
    <n v="43018"/>
    <x v="243"/>
    <n v="168"/>
    <n v="59"/>
    <n v="227"/>
    <n v="106"/>
    <n v="117"/>
    <n v="138"/>
    <n v="0"/>
    <n v="0"/>
    <n v="0"/>
    <n v="0"/>
    <n v="200"/>
    <n v="69"/>
    <n v="269"/>
    <n v="136"/>
    <n v="168"/>
    <n v="202"/>
    <n v="8"/>
    <n v="6"/>
    <n v="0"/>
    <n v="16"/>
    <n v="341"/>
    <n v="133"/>
    <n v="474"/>
    <n v="260"/>
    <n v="329"/>
    <n v="342"/>
    <n v="0"/>
    <n v="0"/>
    <n v="0"/>
    <n v="0"/>
    <x v="39"/>
    <n v="805"/>
    <n v="588"/>
    <n v="1.7453416149068324"/>
    <n v="0.26956521739130435"/>
    <n v="0.58149466192170818"/>
    <n v="474"/>
    <n v="269"/>
    <n v="227"/>
    <n v="1.762081784386617"/>
    <n v="0.15613382899628253"/>
    <n v="0.52109704641350207"/>
    <n v="1.911764705882353"/>
    <n v="0.22058823529411764"/>
    <n v="0.59230769230769231"/>
    <n v="1.9583333333333333"/>
    <n v="0.30357142857142855"/>
    <n v="0.64437689969604861"/>
    <n v="0"/>
    <n v="1"/>
    <m/>
    <n v="1.693069306930693"/>
    <n v="0.31683168316831684"/>
    <n v="0.59649122807017541"/>
    <n v="0"/>
    <n v="1"/>
    <m/>
    <n v="0"/>
    <n v="1"/>
    <m/>
    <m/>
    <m/>
    <m/>
  </r>
  <r>
    <x v="8"/>
    <n v="44012"/>
    <x v="244"/>
    <n v="84"/>
    <n v="0"/>
    <n v="84"/>
    <n v="81"/>
    <n v="0"/>
    <n v="0"/>
    <n v="0"/>
    <n v="0"/>
    <n v="0"/>
    <n v="0"/>
    <n v="221"/>
    <n v="6"/>
    <n v="227"/>
    <n v="328"/>
    <n v="107"/>
    <n v="44"/>
    <n v="13"/>
    <n v="0"/>
    <n v="0"/>
    <n v="6"/>
    <n v="253"/>
    <n v="0"/>
    <n v="253"/>
    <n v="253"/>
    <n v="0"/>
    <n v="0"/>
    <n v="0"/>
    <n v="0"/>
    <n v="0"/>
    <n v="0"/>
    <x v="748"/>
    <n v="725"/>
    <n v="165"/>
    <n v="0.69793103448275862"/>
    <n v="0.77241379310344827"/>
    <n v="0.67391304347826086"/>
    <n v="253"/>
    <n v="227"/>
    <n v="84"/>
    <n v="1.1145374449339207"/>
    <n v="0.62995594713656389"/>
    <n v="0.66798418972332019"/>
    <n v="0.77134146341463417"/>
    <n v="0.75304878048780488"/>
    <n v="0.67984189723320154"/>
    <n v="0"/>
    <n v="1"/>
    <m/>
    <n v="0"/>
    <n v="1"/>
    <m/>
    <n v="0"/>
    <n v="1"/>
    <m/>
    <m/>
    <m/>
    <m/>
    <n v="0"/>
    <n v="1"/>
    <m/>
    <m/>
    <m/>
    <m/>
  </r>
  <r>
    <x v="8"/>
    <n v="44013"/>
    <x v="245"/>
    <n v="0"/>
    <n v="0"/>
    <n v="0"/>
    <n v="0"/>
    <n v="0"/>
    <n v="0"/>
    <n v="0"/>
    <n v="0"/>
    <n v="0"/>
    <n v="0"/>
    <n v="306"/>
    <n v="30"/>
    <n v="336"/>
    <n v="444"/>
    <n v="209"/>
    <n v="110"/>
    <n v="15"/>
    <n v="3"/>
    <n v="0"/>
    <n v="9"/>
    <m/>
    <m/>
    <n v="0"/>
    <m/>
    <m/>
    <m/>
    <m/>
    <m/>
    <m/>
    <m/>
    <x v="6"/>
    <n v="1126"/>
    <n v="0"/>
    <m/>
    <n v="1"/>
    <m/>
    <m/>
    <n v="33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44019"/>
    <x v="246"/>
    <n v="277"/>
    <n v="2"/>
    <n v="279"/>
    <n v="181"/>
    <n v="68"/>
    <n v="17"/>
    <n v="8"/>
    <n v="0"/>
    <n v="0"/>
    <n v="0"/>
    <n v="643"/>
    <n v="99"/>
    <n v="742"/>
    <n v="488"/>
    <n v="549"/>
    <n v="388"/>
    <n v="27"/>
    <n v="3"/>
    <n v="0"/>
    <n v="55"/>
    <n v="427"/>
    <n v="6"/>
    <n v="433"/>
    <n v="236"/>
    <n v="104"/>
    <n v="31"/>
    <n v="171"/>
    <n v="0"/>
    <n v="0"/>
    <n v="0"/>
    <x v="1349"/>
    <n v="2252"/>
    <n v="553"/>
    <n v="0.43294849023090587"/>
    <n v="0.75444049733570162"/>
    <n v="0.43282051282051281"/>
    <n v="433"/>
    <n v="742"/>
    <n v="279"/>
    <n v="0.5835579514824798"/>
    <n v="0.62398921832884102"/>
    <n v="0.35565819861431869"/>
    <n v="0.48360655737704916"/>
    <n v="0.62909836065573765"/>
    <n v="0.23305084745762711"/>
    <n v="0.18943533697632059"/>
    <n v="0.87613843351548271"/>
    <n v="0.34615384615384615"/>
    <n v="6.333333333333333"/>
    <n v="0.70370370370370372"/>
    <n v="0.95321637426900585"/>
    <n v="7.9896907216494839E-2"/>
    <n v="0.95618556701030932"/>
    <n v="0.45161290322580644"/>
    <n v="0"/>
    <n v="1"/>
    <m/>
    <n v="0"/>
    <n v="1"/>
    <m/>
    <m/>
    <m/>
    <m/>
  </r>
  <r>
    <x v="8"/>
    <n v="44020"/>
    <x v="247"/>
    <n v="0"/>
    <n v="0"/>
    <n v="0"/>
    <n v="0"/>
    <n v="0"/>
    <n v="0"/>
    <n v="0"/>
    <n v="0"/>
    <n v="0"/>
    <n v="0"/>
    <n v="258"/>
    <n v="19"/>
    <n v="277"/>
    <n v="276"/>
    <n v="172"/>
    <n v="114"/>
    <n v="13"/>
    <n v="0"/>
    <n v="0"/>
    <n v="15"/>
    <m/>
    <m/>
    <n v="0"/>
    <m/>
    <m/>
    <m/>
    <m/>
    <m/>
    <m/>
    <m/>
    <x v="6"/>
    <n v="867"/>
    <n v="0"/>
    <m/>
    <n v="1"/>
    <m/>
    <m/>
    <n v="277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8"/>
    <n v="44021"/>
    <x v="248"/>
    <n v="3247"/>
    <n v="788"/>
    <n v="4035"/>
    <n v="3731"/>
    <n v="1858"/>
    <n v="2176"/>
    <n v="252"/>
    <n v="229"/>
    <n v="0"/>
    <n v="250"/>
    <n v="3677"/>
    <n v="923"/>
    <n v="4600"/>
    <n v="4008"/>
    <n v="2386"/>
    <n v="2652"/>
    <n v="301"/>
    <n v="240"/>
    <n v="0"/>
    <n v="255"/>
    <n v="5784"/>
    <n v="921"/>
    <n v="6705"/>
    <n v="7743"/>
    <n v="3824"/>
    <n v="3417"/>
    <n v="914"/>
    <n v="322"/>
    <n v="0"/>
    <n v="671"/>
    <x v="1350"/>
    <n v="14442"/>
    <n v="12531"/>
    <n v="1.6338457277385403"/>
    <n v="0.13232239302035728"/>
    <n v="0.46893541278182743"/>
    <n v="6705"/>
    <n v="4600"/>
    <n v="4035"/>
    <n v="1.4576086956521739"/>
    <n v="0.12282608695652174"/>
    <n v="0.39821029082774051"/>
    <n v="1.9318862275449102"/>
    <n v="6.9111776447105783E-2"/>
    <n v="0.51814542167118682"/>
    <n v="1.6026823134953898"/>
    <n v="0.22129086336965634"/>
    <n v="0.51412133891213385"/>
    <n v="3.036544850498339"/>
    <n v="0.16279069767441862"/>
    <n v="0.72428884026258211"/>
    <n v="1.2884615384615385"/>
    <n v="0.17948717948717949"/>
    <n v="0.36318407960199006"/>
    <n v="1.3416666666666666"/>
    <n v="4.583333333333333E-2"/>
    <n v="0.28881987577639751"/>
    <n v="2.6313725490196078"/>
    <n v="1.9607843137254902E-2"/>
    <n v="0.6274217585692996"/>
    <m/>
    <m/>
    <m/>
  </r>
  <r>
    <x v="8"/>
    <n v="44034"/>
    <x v="249"/>
    <n v="37"/>
    <n v="15"/>
    <n v="52"/>
    <n v="0"/>
    <n v="68"/>
    <n v="69"/>
    <n v="0"/>
    <n v="0"/>
    <n v="0"/>
    <n v="0"/>
    <n v="501"/>
    <n v="56"/>
    <n v="557"/>
    <n v="534"/>
    <n v="327"/>
    <n v="205"/>
    <n v="25"/>
    <n v="8"/>
    <n v="0"/>
    <n v="22"/>
    <n v="104"/>
    <n v="76"/>
    <n v="180"/>
    <n v="0"/>
    <n v="246"/>
    <n v="260"/>
    <n v="0"/>
    <n v="0"/>
    <n v="0"/>
    <n v="0"/>
    <x v="352"/>
    <n v="1678"/>
    <n v="189"/>
    <n v="0.40882002383790228"/>
    <n v="0.88736591179976165"/>
    <n v="0.72448979591836737"/>
    <n v="180"/>
    <n v="557"/>
    <n v="52"/>
    <n v="0.3231597845601436"/>
    <n v="0.90664272890484743"/>
    <n v="0.71111111111111114"/>
    <n v="0"/>
    <n v="1"/>
    <m/>
    <n v="0.75229357798165142"/>
    <n v="0.79204892966360851"/>
    <n v="0.72357723577235777"/>
    <n v="0"/>
    <n v="1"/>
    <m/>
    <n v="1.2682926829268293"/>
    <n v="0.6634146341463415"/>
    <n v="0.73461538461538467"/>
    <n v="0"/>
    <n v="1"/>
    <m/>
    <n v="0"/>
    <n v="1"/>
    <m/>
    <m/>
    <m/>
    <m/>
  </r>
  <r>
    <x v="5"/>
    <n v="44040"/>
    <x v="317"/>
    <m/>
    <m/>
    <n v="0"/>
    <m/>
    <m/>
    <m/>
    <m/>
    <m/>
    <m/>
    <m/>
    <m/>
    <m/>
    <n v="0"/>
    <m/>
    <m/>
    <m/>
    <m/>
    <m/>
    <m/>
    <m/>
    <n v="605"/>
    <n v="55"/>
    <n v="660"/>
    <n v="658"/>
    <n v="379"/>
    <n v="197"/>
    <n v="0"/>
    <n v="0"/>
    <n v="0"/>
    <n v="0"/>
    <x v="1351"/>
    <m/>
    <m/>
    <m/>
    <m/>
    <m/>
    <n v="660"/>
    <m/>
    <m/>
    <m/>
    <m/>
    <m/>
    <m/>
    <m/>
    <m/>
    <m/>
    <m/>
    <m/>
    <m/>
    <m/>
    <m/>
    <m/>
    <m/>
    <m/>
    <m/>
    <m/>
    <m/>
    <m/>
    <m/>
    <m/>
    <m/>
    <m/>
    <m/>
  </r>
  <r>
    <x v="8"/>
    <n v="44043"/>
    <x v="251"/>
    <n v="28"/>
    <n v="23"/>
    <n v="51"/>
    <n v="0"/>
    <n v="23"/>
    <n v="71"/>
    <n v="0"/>
    <n v="0"/>
    <n v="0"/>
    <n v="0"/>
    <n v="475"/>
    <n v="40"/>
    <n v="515"/>
    <n v="611"/>
    <n v="321"/>
    <n v="213"/>
    <n v="23"/>
    <n v="4"/>
    <n v="0"/>
    <n v="19"/>
    <n v="51"/>
    <n v="52"/>
    <n v="103"/>
    <n v="0"/>
    <n v="65"/>
    <n v="183"/>
    <n v="0"/>
    <n v="0"/>
    <n v="0"/>
    <n v="0"/>
    <x v="403"/>
    <n v="1706"/>
    <n v="145"/>
    <n v="0.20574443141852286"/>
    <n v="0.91500586166471276"/>
    <n v="0.58689458689458684"/>
    <n v="103"/>
    <n v="515"/>
    <n v="51"/>
    <n v="0.2"/>
    <n v="0.90097087378640772"/>
    <n v="0.50485436893203883"/>
    <n v="0"/>
    <n v="1"/>
    <m/>
    <n v="0.20249221183800623"/>
    <n v="0.92834890965732086"/>
    <n v="0.64615384615384619"/>
    <n v="0"/>
    <n v="1"/>
    <m/>
    <n v="0.85915492957746475"/>
    <n v="0.66666666666666663"/>
    <n v="0.61202185792349728"/>
    <n v="0"/>
    <n v="1"/>
    <m/>
    <n v="0"/>
    <n v="1"/>
    <m/>
    <m/>
    <m/>
    <m/>
  </r>
  <r>
    <x v="8"/>
    <n v="44045"/>
    <x v="252"/>
    <n v="15"/>
    <n v="5"/>
    <n v="20"/>
    <n v="13"/>
    <n v="0"/>
    <n v="6"/>
    <n v="0"/>
    <n v="0"/>
    <n v="0"/>
    <n v="0"/>
    <n v="112"/>
    <n v="16"/>
    <n v="128"/>
    <n v="116"/>
    <n v="84"/>
    <n v="86"/>
    <n v="2"/>
    <n v="2"/>
    <n v="0"/>
    <n v="8"/>
    <n v="42"/>
    <n v="23"/>
    <n v="65"/>
    <n v="27"/>
    <n v="0"/>
    <n v="21"/>
    <n v="0"/>
    <n v="0"/>
    <n v="0"/>
    <n v="0"/>
    <x v="1352"/>
    <n v="426"/>
    <n v="39"/>
    <n v="0.26525821596244131"/>
    <n v="0.90845070422535212"/>
    <n v="0.65486725663716816"/>
    <n v="65"/>
    <n v="128"/>
    <n v="20"/>
    <n v="0.5078125"/>
    <n v="0.84375"/>
    <n v="0.69230769230769229"/>
    <n v="0.23275862068965517"/>
    <n v="0.88793103448275867"/>
    <n v="0.51851851851851849"/>
    <n v="0"/>
    <n v="1"/>
    <m/>
    <n v="0"/>
    <n v="1"/>
    <m/>
    <n v="0.2441860465116279"/>
    <n v="0.93023255813953487"/>
    <n v="0.7142857142857143"/>
    <n v="0"/>
    <n v="1"/>
    <m/>
    <n v="0"/>
    <n v="1"/>
    <m/>
    <m/>
    <m/>
    <m/>
  </r>
  <r>
    <x v="8"/>
    <n v="44048"/>
    <x v="253"/>
    <n v="0"/>
    <n v="0"/>
    <n v="0"/>
    <n v="0"/>
    <n v="0"/>
    <n v="0"/>
    <n v="0"/>
    <n v="0"/>
    <n v="0"/>
    <n v="0"/>
    <n v="213"/>
    <n v="21"/>
    <n v="234"/>
    <n v="269"/>
    <n v="147"/>
    <n v="84"/>
    <n v="16"/>
    <n v="1"/>
    <n v="0"/>
    <n v="12"/>
    <m/>
    <m/>
    <n v="0"/>
    <m/>
    <m/>
    <m/>
    <m/>
    <m/>
    <m/>
    <m/>
    <x v="6"/>
    <n v="763"/>
    <n v="0"/>
    <m/>
    <n v="1"/>
    <m/>
    <m/>
    <n v="23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44052"/>
    <x v="254"/>
    <n v="0"/>
    <n v="0"/>
    <n v="0"/>
    <n v="0"/>
    <n v="0"/>
    <n v="0"/>
    <n v="0"/>
    <n v="0"/>
    <n v="0"/>
    <n v="0"/>
    <n v="262"/>
    <n v="20"/>
    <n v="282"/>
    <n v="351"/>
    <n v="177"/>
    <n v="112"/>
    <n v="10"/>
    <n v="2"/>
    <n v="0"/>
    <n v="17"/>
    <m/>
    <m/>
    <n v="0"/>
    <m/>
    <m/>
    <m/>
    <m/>
    <m/>
    <m/>
    <m/>
    <x v="6"/>
    <n v="951"/>
    <n v="0"/>
    <m/>
    <n v="1"/>
    <m/>
    <m/>
    <n v="28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44064"/>
    <x v="255"/>
    <n v="0"/>
    <n v="0"/>
    <n v="0"/>
    <n v="0"/>
    <n v="0"/>
    <n v="0"/>
    <n v="0"/>
    <n v="0"/>
    <n v="0"/>
    <n v="0"/>
    <n v="187"/>
    <n v="5"/>
    <n v="192"/>
    <n v="318"/>
    <n v="56"/>
    <n v="21"/>
    <n v="6"/>
    <n v="0"/>
    <n v="0"/>
    <n v="1"/>
    <m/>
    <m/>
    <n v="0"/>
    <m/>
    <m/>
    <m/>
    <m/>
    <m/>
    <m/>
    <m/>
    <x v="6"/>
    <n v="594"/>
    <n v="0"/>
    <m/>
    <n v="1"/>
    <m/>
    <m/>
    <n v="192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8"/>
    <n v="44073"/>
    <x v="256"/>
    <n v="50"/>
    <n v="0"/>
    <n v="50"/>
    <n v="32"/>
    <n v="0"/>
    <n v="0"/>
    <n v="0"/>
    <n v="0"/>
    <n v="0"/>
    <n v="0"/>
    <n v="133"/>
    <n v="30"/>
    <n v="163"/>
    <n v="131"/>
    <n v="97"/>
    <n v="98"/>
    <n v="9"/>
    <n v="1"/>
    <n v="0"/>
    <n v="6"/>
    <n v="84"/>
    <n v="0"/>
    <n v="84"/>
    <n v="56"/>
    <n v="0"/>
    <n v="0"/>
    <n v="0"/>
    <n v="0"/>
    <n v="0"/>
    <n v="0"/>
    <x v="118"/>
    <n v="505"/>
    <n v="82"/>
    <n v="0.27722772277227725"/>
    <n v="0.83762376237623759"/>
    <n v="0.41428571428571431"/>
    <n v="84"/>
    <n v="163"/>
    <n v="50"/>
    <n v="0.51533742331288346"/>
    <n v="0.69325153374233128"/>
    <n v="0.40476190476190477"/>
    <n v="0.42748091603053434"/>
    <n v="0.75572519083969469"/>
    <n v="0.42857142857142855"/>
    <n v="0"/>
    <n v="1"/>
    <m/>
    <n v="0"/>
    <n v="1"/>
    <m/>
    <n v="0"/>
    <n v="1"/>
    <m/>
    <n v="0"/>
    <n v="1"/>
    <m/>
    <n v="0"/>
    <n v="1"/>
    <m/>
    <m/>
    <m/>
    <m/>
  </r>
  <r>
    <x v="8"/>
    <n v="44081"/>
    <x v="257"/>
    <n v="0"/>
    <n v="0"/>
    <n v="0"/>
    <n v="0"/>
    <n v="0"/>
    <n v="0"/>
    <n v="0"/>
    <n v="0"/>
    <n v="0"/>
    <n v="0"/>
    <n v="281"/>
    <n v="47"/>
    <n v="328"/>
    <n v="223"/>
    <n v="316"/>
    <n v="171"/>
    <n v="9"/>
    <n v="3"/>
    <n v="0"/>
    <n v="18"/>
    <m/>
    <m/>
    <n v="0"/>
    <m/>
    <m/>
    <m/>
    <m/>
    <m/>
    <m/>
    <m/>
    <x v="6"/>
    <n v="1068"/>
    <n v="0"/>
    <m/>
    <n v="1"/>
    <m/>
    <m/>
    <n v="32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44083"/>
    <x v="258"/>
    <n v="542"/>
    <n v="58"/>
    <n v="600"/>
    <n v="472"/>
    <n v="472"/>
    <n v="229"/>
    <n v="0"/>
    <n v="0"/>
    <n v="0"/>
    <n v="0"/>
    <n v="810"/>
    <n v="82"/>
    <n v="892"/>
    <n v="791"/>
    <n v="722"/>
    <n v="367"/>
    <n v="34"/>
    <n v="28"/>
    <n v="0"/>
    <n v="40"/>
    <n v="933"/>
    <n v="134"/>
    <n v="1067"/>
    <n v="741"/>
    <n v="1015"/>
    <n v="623"/>
    <n v="0"/>
    <n v="0"/>
    <n v="0"/>
    <n v="0"/>
    <x v="1353"/>
    <n v="2874"/>
    <n v="1773"/>
    <n v="1.1990257480862909"/>
    <n v="0.38308977035490605"/>
    <n v="0.48549042367962858"/>
    <n v="1067"/>
    <n v="892"/>
    <n v="600"/>
    <n v="1.196188340807175"/>
    <n v="0.3273542600896861"/>
    <n v="0.43767572633552015"/>
    <n v="0.93678887484197215"/>
    <n v="0.40328697850821743"/>
    <n v="0.36302294197031038"/>
    <n v="1.4058171745152355"/>
    <n v="0.34626038781163437"/>
    <n v="0.53497536945812807"/>
    <n v="0"/>
    <n v="1"/>
    <m/>
    <n v="1.6975476839237058"/>
    <n v="0.37602179836512262"/>
    <n v="0.6324237560192616"/>
    <n v="0"/>
    <n v="1"/>
    <m/>
    <n v="0"/>
    <n v="1"/>
    <m/>
    <m/>
    <m/>
    <m/>
  </r>
  <r>
    <x v="8"/>
    <n v="44084"/>
    <x v="259"/>
    <n v="308"/>
    <n v="18"/>
    <n v="326"/>
    <n v="315"/>
    <n v="154"/>
    <n v="42"/>
    <n v="0"/>
    <n v="15"/>
    <n v="0"/>
    <n v="0"/>
    <n v="553"/>
    <n v="77"/>
    <n v="630"/>
    <n v="590"/>
    <n v="539"/>
    <n v="293"/>
    <n v="30"/>
    <n v="16"/>
    <n v="0"/>
    <n v="22"/>
    <n v="438"/>
    <n v="37"/>
    <n v="475"/>
    <n v="440"/>
    <n v="229"/>
    <n v="62"/>
    <n v="0"/>
    <n v="33"/>
    <n v="0"/>
    <n v="0"/>
    <x v="323"/>
    <n v="2120"/>
    <n v="852"/>
    <n v="0.5844339622641509"/>
    <n v="0.59811320754716979"/>
    <n v="0.31234866828087166"/>
    <n v="475"/>
    <n v="630"/>
    <n v="326"/>
    <n v="0.75396825396825395"/>
    <n v="0.48253968253968255"/>
    <n v="0.31368421052631579"/>
    <n v="0.74576271186440679"/>
    <n v="0.46610169491525422"/>
    <n v="0.28409090909090912"/>
    <n v="0.42486085343228203"/>
    <n v="0.7142857142857143"/>
    <n v="0.32751091703056767"/>
    <n v="0"/>
    <n v="1"/>
    <m/>
    <n v="0.21160409556313994"/>
    <n v="0.85665529010238906"/>
    <n v="0.32258064516129031"/>
    <n v="2.0625"/>
    <n v="6.25E-2"/>
    <n v="0.54545454545454541"/>
    <n v="0"/>
    <n v="1"/>
    <m/>
    <m/>
    <m/>
    <m/>
  </r>
  <r>
    <x v="6"/>
    <n v="44040"/>
    <x v="317"/>
    <m/>
    <m/>
    <n v="0"/>
    <m/>
    <m/>
    <m/>
    <m/>
    <m/>
    <m/>
    <m/>
    <m/>
    <m/>
    <n v="0"/>
    <m/>
    <m/>
    <m/>
    <m/>
    <m/>
    <m/>
    <m/>
    <n v="639"/>
    <n v="58"/>
    <n v="697"/>
    <n v="682"/>
    <n v="369"/>
    <n v="162"/>
    <n v="0"/>
    <n v="0"/>
    <n v="0"/>
    <n v="0"/>
    <x v="342"/>
    <m/>
    <m/>
    <m/>
    <m/>
    <m/>
    <n v="697"/>
    <m/>
    <m/>
    <m/>
    <m/>
    <m/>
    <m/>
    <m/>
    <m/>
    <m/>
    <m/>
    <m/>
    <m/>
    <m/>
    <m/>
    <m/>
    <m/>
    <m/>
    <m/>
    <m/>
    <m/>
    <m/>
    <m/>
    <m/>
    <m/>
    <m/>
    <m/>
  </r>
  <r>
    <x v="8"/>
    <n v="45035"/>
    <x v="260"/>
    <n v="493"/>
    <n v="78"/>
    <n v="571"/>
    <n v="536"/>
    <n v="349"/>
    <n v="211"/>
    <n v="0"/>
    <n v="11"/>
    <n v="0"/>
    <n v="35"/>
    <n v="553"/>
    <n v="86"/>
    <n v="639"/>
    <n v="616"/>
    <n v="448"/>
    <n v="272"/>
    <n v="20"/>
    <n v="11"/>
    <n v="0"/>
    <n v="47"/>
    <n v="1138"/>
    <n v="227"/>
    <n v="1365"/>
    <n v="1285"/>
    <n v="1184"/>
    <n v="742"/>
    <n v="0"/>
    <n v="19"/>
    <n v="0"/>
    <n v="110"/>
    <x v="1354"/>
    <n v="2053"/>
    <n v="1713"/>
    <n v="2.2917681441792497"/>
    <n v="0.16561130053580125"/>
    <n v="0.63591923485653556"/>
    <n v="1365"/>
    <n v="639"/>
    <n v="571"/>
    <n v="2.136150234741784"/>
    <n v="0.10641627543035993"/>
    <n v="0.58168498168498173"/>
    <n v="2.0860389610389611"/>
    <n v="0.12987012987012986"/>
    <n v="0.58287937743190665"/>
    <n v="2.6428571428571428"/>
    <n v="0.22098214285714285"/>
    <n v="0.70523648648648651"/>
    <n v="0"/>
    <n v="1"/>
    <m/>
    <n v="2.7279411764705883"/>
    <n v="0.22426470588235295"/>
    <n v="0.71563342318059298"/>
    <n v="1.7272727272727273"/>
    <n v="0"/>
    <n v="0.42105263157894735"/>
    <n v="2.3404255319148937"/>
    <n v="0.25531914893617019"/>
    <n v="0.68181818181818177"/>
    <m/>
    <m/>
    <m/>
  </r>
  <r>
    <x v="8"/>
    <n v="45041"/>
    <x v="261"/>
    <n v="316"/>
    <n v="58"/>
    <n v="374"/>
    <n v="291"/>
    <n v="120"/>
    <n v="143"/>
    <n v="0"/>
    <n v="0"/>
    <n v="0"/>
    <n v="28"/>
    <n v="409"/>
    <n v="102"/>
    <n v="511"/>
    <n v="349"/>
    <n v="282"/>
    <n v="294"/>
    <n v="10"/>
    <n v="6"/>
    <n v="0"/>
    <n v="35"/>
    <n v="405"/>
    <n v="63"/>
    <n v="468"/>
    <n v="387"/>
    <n v="156"/>
    <n v="392"/>
    <n v="0"/>
    <n v="0"/>
    <n v="0"/>
    <n v="79"/>
    <x v="1355"/>
    <n v="1487"/>
    <n v="956"/>
    <n v="0.99663752521856086"/>
    <n v="0.35709482178883656"/>
    <n v="0.35492577597840758"/>
    <n v="468"/>
    <n v="511"/>
    <n v="374"/>
    <n v="0.91585127201565553"/>
    <n v="0.26810176125244617"/>
    <n v="0.20085470085470086"/>
    <n v="1.1088825214899714"/>
    <n v="0.166189111747851"/>
    <n v="0.24806201550387597"/>
    <n v="0.55319148936170215"/>
    <n v="0.57446808510638303"/>
    <n v="0.23076923076923078"/>
    <n v="0"/>
    <n v="1"/>
    <m/>
    <n v="1.3333333333333333"/>
    <n v="0.51360544217687076"/>
    <n v="0.63520408163265307"/>
    <n v="0"/>
    <n v="1"/>
    <m/>
    <n v="2.2571428571428571"/>
    <n v="0.2"/>
    <n v="0.64556962025316456"/>
    <m/>
    <m/>
    <m/>
  </r>
  <r>
    <x v="8"/>
    <n v="45059"/>
    <x v="262"/>
    <n v="166"/>
    <n v="17"/>
    <n v="183"/>
    <n v="192"/>
    <n v="83"/>
    <n v="49"/>
    <n v="0"/>
    <n v="0"/>
    <n v="0"/>
    <n v="0"/>
    <n v="245"/>
    <n v="24"/>
    <n v="269"/>
    <n v="290"/>
    <n v="173"/>
    <n v="129"/>
    <n v="5"/>
    <n v="2"/>
    <n v="0"/>
    <n v="16"/>
    <n v="422"/>
    <n v="54"/>
    <n v="476"/>
    <n v="430"/>
    <n v="276"/>
    <n v="178"/>
    <n v="0"/>
    <n v="0"/>
    <n v="0"/>
    <n v="0"/>
    <x v="1356"/>
    <n v="884"/>
    <n v="507"/>
    <n v="1.5384615384615385"/>
    <n v="0.4264705882352941"/>
    <n v="0.62720588235294117"/>
    <n v="476"/>
    <n v="269"/>
    <n v="183"/>
    <n v="1.7695167286245352"/>
    <n v="0.31970260223048325"/>
    <n v="0.61554621848739499"/>
    <n v="1.4827586206896552"/>
    <n v="0.33793103448275863"/>
    <n v="0.55348837209302326"/>
    <n v="1.5953757225433527"/>
    <n v="0.52023121387283233"/>
    <n v="0.69927536231884058"/>
    <n v="0"/>
    <n v="1"/>
    <m/>
    <n v="1.3798449612403101"/>
    <n v="0.62015503875968991"/>
    <n v="0.7247191011235955"/>
    <n v="0"/>
    <n v="1"/>
    <m/>
    <n v="0"/>
    <n v="1"/>
    <m/>
    <m/>
    <m/>
    <m/>
  </r>
  <r>
    <x v="8"/>
    <n v="45060"/>
    <x v="263"/>
    <n v="0"/>
    <n v="0"/>
    <n v="0"/>
    <n v="0"/>
    <n v="0"/>
    <n v="0"/>
    <n v="0"/>
    <n v="0"/>
    <n v="0"/>
    <n v="0"/>
    <n v="102"/>
    <n v="20"/>
    <n v="122"/>
    <n v="111"/>
    <n v="101"/>
    <n v="64"/>
    <n v="4"/>
    <n v="2"/>
    <n v="0"/>
    <n v="6"/>
    <m/>
    <m/>
    <n v="0"/>
    <m/>
    <m/>
    <m/>
    <m/>
    <m/>
    <m/>
    <m/>
    <x v="6"/>
    <n v="410"/>
    <n v="0"/>
    <m/>
    <n v="1"/>
    <m/>
    <m/>
    <n v="12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45061"/>
    <x v="264"/>
    <n v="0"/>
    <n v="0"/>
    <n v="0"/>
    <n v="0"/>
    <n v="0"/>
    <n v="0"/>
    <n v="0"/>
    <n v="0"/>
    <n v="0"/>
    <n v="0"/>
    <n v="142"/>
    <n v="15"/>
    <n v="157"/>
    <n v="123"/>
    <n v="109"/>
    <n v="53"/>
    <n v="7"/>
    <n v="1"/>
    <n v="0"/>
    <n v="9"/>
    <m/>
    <m/>
    <n v="0"/>
    <m/>
    <m/>
    <m/>
    <m/>
    <m/>
    <m/>
    <m/>
    <x v="6"/>
    <n v="459"/>
    <n v="0"/>
    <m/>
    <n v="1"/>
    <m/>
    <m/>
    <n v="15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45062"/>
    <x v="265"/>
    <n v="0"/>
    <n v="0"/>
    <n v="0"/>
    <n v="0"/>
    <n v="0"/>
    <n v="0"/>
    <n v="0"/>
    <n v="0"/>
    <n v="0"/>
    <n v="0"/>
    <n v="47"/>
    <n v="4"/>
    <n v="51"/>
    <n v="56"/>
    <n v="35"/>
    <n v="10"/>
    <n v="2"/>
    <n v="0"/>
    <n v="0"/>
    <n v="4"/>
    <m/>
    <m/>
    <n v="0"/>
    <m/>
    <m/>
    <m/>
    <m/>
    <m/>
    <m/>
    <m/>
    <x v="6"/>
    <n v="158"/>
    <n v="0"/>
    <m/>
    <n v="1"/>
    <m/>
    <m/>
    <n v="5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8"/>
    <n v="45063"/>
    <x v="266"/>
    <n v="0"/>
    <n v="0"/>
    <n v="0"/>
    <n v="0"/>
    <n v="0"/>
    <n v="0"/>
    <n v="0"/>
    <n v="0"/>
    <n v="0"/>
    <n v="0"/>
    <n v="108"/>
    <n v="18"/>
    <n v="126"/>
    <n v="139"/>
    <n v="90"/>
    <n v="72"/>
    <n v="5"/>
    <n v="1"/>
    <n v="0"/>
    <n v="5"/>
    <m/>
    <m/>
    <n v="0"/>
    <m/>
    <m/>
    <m/>
    <m/>
    <m/>
    <m/>
    <m/>
    <x v="6"/>
    <n v="438"/>
    <n v="0"/>
    <m/>
    <n v="1"/>
    <m/>
    <m/>
    <n v="12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45064"/>
    <x v="267"/>
    <n v="0"/>
    <n v="0"/>
    <n v="0"/>
    <n v="0"/>
    <n v="0"/>
    <n v="0"/>
    <n v="0"/>
    <n v="0"/>
    <n v="0"/>
    <n v="0"/>
    <n v="147"/>
    <n v="11"/>
    <n v="158"/>
    <n v="168"/>
    <n v="94"/>
    <n v="73"/>
    <n v="5"/>
    <n v="0"/>
    <n v="0"/>
    <n v="16"/>
    <m/>
    <m/>
    <n v="0"/>
    <m/>
    <m/>
    <m/>
    <m/>
    <m/>
    <m/>
    <m/>
    <x v="6"/>
    <n v="514"/>
    <n v="0"/>
    <m/>
    <n v="1"/>
    <m/>
    <m/>
    <n v="15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8"/>
    <n v="45065"/>
    <x v="268"/>
    <n v="0"/>
    <n v="0"/>
    <n v="0"/>
    <n v="0"/>
    <n v="0"/>
    <n v="0"/>
    <n v="0"/>
    <n v="0"/>
    <n v="0"/>
    <n v="0"/>
    <n v="158"/>
    <n v="14"/>
    <n v="172"/>
    <n v="184"/>
    <n v="105"/>
    <n v="54"/>
    <n v="6"/>
    <n v="0"/>
    <n v="0"/>
    <n v="7"/>
    <m/>
    <m/>
    <n v="0"/>
    <m/>
    <m/>
    <m/>
    <m/>
    <m/>
    <m/>
    <m/>
    <x v="6"/>
    <n v="528"/>
    <n v="0"/>
    <m/>
    <n v="1"/>
    <m/>
    <m/>
    <n v="172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8"/>
    <n v="45068"/>
    <x v="269"/>
    <n v="0"/>
    <n v="0"/>
    <n v="0"/>
    <n v="0"/>
    <n v="0"/>
    <n v="0"/>
    <n v="0"/>
    <n v="0"/>
    <n v="0"/>
    <n v="0"/>
    <n v="286"/>
    <n v="38"/>
    <n v="324"/>
    <n v="362"/>
    <n v="244"/>
    <n v="128"/>
    <n v="11"/>
    <n v="0"/>
    <n v="0"/>
    <n v="16"/>
    <m/>
    <m/>
    <n v="0"/>
    <m/>
    <m/>
    <m/>
    <m/>
    <m/>
    <m/>
    <m/>
    <x v="6"/>
    <n v="1085"/>
    <n v="0"/>
    <m/>
    <n v="1"/>
    <m/>
    <m/>
    <n v="32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8"/>
    <n v="46003"/>
    <x v="270"/>
    <n v="543"/>
    <n v="140"/>
    <n v="683"/>
    <n v="441"/>
    <n v="406"/>
    <n v="385"/>
    <n v="0"/>
    <n v="0"/>
    <n v="0"/>
    <n v="0"/>
    <n v="826"/>
    <n v="184"/>
    <n v="1010"/>
    <n v="744"/>
    <n v="731"/>
    <n v="655"/>
    <n v="56"/>
    <n v="6"/>
    <n v="0"/>
    <n v="39"/>
    <n v="776"/>
    <n v="251"/>
    <n v="1027"/>
    <n v="566"/>
    <n v="725"/>
    <n v="736"/>
    <n v="0"/>
    <n v="0"/>
    <n v="0"/>
    <n v="0"/>
    <x v="1357"/>
    <n v="3241"/>
    <n v="1915"/>
    <n v="0.9423017587164455"/>
    <n v="0.4091329836470225"/>
    <n v="0.37295350360183366"/>
    <n v="1027"/>
    <n v="1010"/>
    <n v="683"/>
    <n v="1.0168316831683168"/>
    <n v="0.32376237623762377"/>
    <n v="0.3349561830574489"/>
    <n v="0.760752688172043"/>
    <n v="0.40725806451612906"/>
    <n v="0.22084805653710246"/>
    <n v="0.99179206566347466"/>
    <n v="0.44459644322845415"/>
    <n v="0.44"/>
    <n v="0"/>
    <n v="1"/>
    <m/>
    <n v="1.1236641221374046"/>
    <n v="0.41221374045801529"/>
    <n v="0.47690217391304346"/>
    <n v="0"/>
    <n v="1"/>
    <m/>
    <n v="0"/>
    <n v="1"/>
    <m/>
    <m/>
    <m/>
    <m/>
  </r>
  <r>
    <x v="8"/>
    <n v="46013"/>
    <x v="271"/>
    <n v="122"/>
    <n v="15"/>
    <n v="137"/>
    <n v="74"/>
    <n v="100"/>
    <n v="42"/>
    <n v="0"/>
    <n v="0"/>
    <n v="0"/>
    <n v="0"/>
    <n v="316"/>
    <n v="53"/>
    <n v="369"/>
    <n v="259"/>
    <n v="251"/>
    <n v="201"/>
    <n v="21"/>
    <n v="12"/>
    <n v="0"/>
    <n v="6"/>
    <n v="260"/>
    <n v="35"/>
    <n v="295"/>
    <n v="109"/>
    <n v="202"/>
    <n v="102"/>
    <n v="0"/>
    <n v="0"/>
    <n v="0"/>
    <n v="0"/>
    <x v="1358"/>
    <n v="1119"/>
    <n v="353"/>
    <n v="0.63270777479892759"/>
    <n v="0.68453976764968727"/>
    <n v="0.50141242937853103"/>
    <n v="295"/>
    <n v="369"/>
    <n v="137"/>
    <n v="0.79945799457994582"/>
    <n v="0.62872628726287261"/>
    <n v="0.53559322033898304"/>
    <n v="0.42084942084942084"/>
    <n v="0.7142857142857143"/>
    <n v="0.32110091743119268"/>
    <n v="0.80478087649402386"/>
    <n v="0.60159362549800799"/>
    <n v="0.50495049504950495"/>
    <n v="0"/>
    <n v="1"/>
    <m/>
    <n v="0.5074626865671642"/>
    <n v="0.79104477611940294"/>
    <n v="0.58823529411764708"/>
    <n v="0"/>
    <n v="1"/>
    <m/>
    <n v="0"/>
    <n v="1"/>
    <m/>
    <m/>
    <m/>
    <m/>
  </r>
  <r>
    <x v="8"/>
    <n v="46014"/>
    <x v="272"/>
    <n v="597"/>
    <n v="104"/>
    <n v="701"/>
    <n v="576"/>
    <n v="322"/>
    <n v="301"/>
    <n v="0"/>
    <n v="12"/>
    <n v="0"/>
    <n v="0"/>
    <n v="751"/>
    <n v="153"/>
    <n v="904"/>
    <n v="665"/>
    <n v="595"/>
    <n v="538"/>
    <n v="19"/>
    <n v="12"/>
    <n v="0"/>
    <n v="40"/>
    <n v="954"/>
    <n v="144"/>
    <n v="1098"/>
    <n v="943"/>
    <n v="531"/>
    <n v="422"/>
    <n v="0"/>
    <n v="47"/>
    <n v="0"/>
    <n v="0"/>
    <x v="347"/>
    <n v="2773"/>
    <n v="1912"/>
    <n v="1.0966462315182113"/>
    <n v="0.3104940497655968"/>
    <n v="0.37125945412693195"/>
    <n v="1098"/>
    <n v="904"/>
    <n v="701"/>
    <n v="1.2146017699115044"/>
    <n v="0.22455752212389379"/>
    <n v="0.36156648451730417"/>
    <n v="1.4180451127819549"/>
    <n v="0.13383458646616542"/>
    <n v="0.38918345705196183"/>
    <n v="0.89243697478991602"/>
    <n v="0.45882352941176469"/>
    <n v="0.3935969868173258"/>
    <n v="0"/>
    <n v="1"/>
    <m/>
    <n v="0.78438661710037172"/>
    <n v="0.44052044609665425"/>
    <n v="0.28672985781990523"/>
    <n v="3.9166666666666665"/>
    <n v="0"/>
    <n v="0.74468085106382975"/>
    <n v="0"/>
    <n v="1"/>
    <m/>
    <m/>
    <m/>
    <m/>
  </r>
  <r>
    <x v="8"/>
    <n v="46020"/>
    <x v="273"/>
    <n v="0"/>
    <n v="0"/>
    <n v="0"/>
    <n v="0"/>
    <n v="0"/>
    <n v="0"/>
    <n v="0"/>
    <n v="0"/>
    <n v="0"/>
    <n v="0"/>
    <n v="376"/>
    <n v="89"/>
    <n v="465"/>
    <n v="295"/>
    <n v="327"/>
    <n v="245"/>
    <n v="32"/>
    <n v="2"/>
    <n v="0"/>
    <n v="13"/>
    <m/>
    <m/>
    <n v="0"/>
    <m/>
    <m/>
    <m/>
    <m/>
    <m/>
    <m/>
    <m/>
    <x v="6"/>
    <n v="1379"/>
    <n v="0"/>
    <m/>
    <n v="1"/>
    <m/>
    <m/>
    <n v="46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46021"/>
    <x v="274"/>
    <n v="1078"/>
    <n v="224"/>
    <n v="1302"/>
    <n v="1046"/>
    <n v="847"/>
    <n v="688"/>
    <n v="59"/>
    <n v="49"/>
    <n v="0"/>
    <n v="53"/>
    <n v="1202"/>
    <n v="266"/>
    <n v="1468"/>
    <n v="1148"/>
    <n v="1022"/>
    <n v="876"/>
    <n v="86"/>
    <n v="64"/>
    <n v="0"/>
    <n v="62"/>
    <n v="2449"/>
    <n v="470"/>
    <n v="2919"/>
    <n v="2468"/>
    <n v="2309"/>
    <n v="1729"/>
    <n v="192"/>
    <n v="107"/>
    <n v="0"/>
    <n v="224"/>
    <x v="1359"/>
    <n v="4726"/>
    <n v="4044"/>
    <n v="2.104951333051206"/>
    <n v="0.14430808294540837"/>
    <n v="0.59348612786489752"/>
    <n v="2919"/>
    <n v="1468"/>
    <n v="1302"/>
    <n v="1.9884196185286103"/>
    <n v="0.11307901907356949"/>
    <n v="0.5539568345323741"/>
    <n v="2.1498257839721253"/>
    <n v="8.885017421602788E-2"/>
    <n v="0.57617504051863855"/>
    <n v="2.2592954990215266"/>
    <n v="0.17123287671232876"/>
    <n v="0.63317453443048943"/>
    <n v="2.2325581395348837"/>
    <n v="0.31395348837209303"/>
    <n v="0.69270833333333337"/>
    <n v="1.9737442922374429"/>
    <n v="0.21461187214611871"/>
    <n v="0.60208212839791786"/>
    <n v="1.671875"/>
    <n v="0.234375"/>
    <n v="0.54205607476635509"/>
    <n v="3.6129032258064515"/>
    <n v="0.14516129032258066"/>
    <n v="0.7633928571428571"/>
    <m/>
    <m/>
    <m/>
  </r>
  <r>
    <x v="8"/>
    <n v="46024"/>
    <x v="275"/>
    <n v="103"/>
    <n v="29"/>
    <n v="132"/>
    <n v="46"/>
    <n v="38"/>
    <n v="36"/>
    <n v="0"/>
    <n v="0"/>
    <n v="0"/>
    <n v="0"/>
    <n v="306"/>
    <n v="65"/>
    <n v="371"/>
    <n v="248"/>
    <n v="281"/>
    <n v="206"/>
    <n v="25"/>
    <n v="0"/>
    <n v="0"/>
    <n v="12"/>
    <n v="144"/>
    <n v="48"/>
    <n v="192"/>
    <n v="56"/>
    <n v="58"/>
    <n v="61"/>
    <n v="0"/>
    <n v="0"/>
    <n v="0"/>
    <n v="0"/>
    <x v="1006"/>
    <n v="1143"/>
    <n v="252"/>
    <n v="0.321084864391951"/>
    <n v="0.77952755905511806"/>
    <n v="0.3133514986376022"/>
    <n v="192"/>
    <n v="371"/>
    <n v="132"/>
    <n v="0.51752021563342321"/>
    <n v="0.64420485175202158"/>
    <n v="0.3125"/>
    <n v="0.22580645161290322"/>
    <n v="0.81451612903225812"/>
    <n v="0.17857142857142858"/>
    <n v="0.20640569395017794"/>
    <n v="0.86476868327402134"/>
    <n v="0.34482758620689657"/>
    <n v="0"/>
    <n v="1"/>
    <m/>
    <n v="0.29611650485436891"/>
    <n v="0.82524271844660191"/>
    <n v="0.4098360655737705"/>
    <m/>
    <m/>
    <m/>
    <n v="0"/>
    <n v="1"/>
    <m/>
    <m/>
    <m/>
    <m/>
  </r>
  <r>
    <x v="8"/>
    <n v="46025"/>
    <x v="276"/>
    <n v="16"/>
    <n v="42"/>
    <n v="58"/>
    <n v="31"/>
    <n v="1"/>
    <n v="73"/>
    <n v="0"/>
    <n v="0"/>
    <n v="0"/>
    <n v="0"/>
    <n v="545"/>
    <n v="139"/>
    <n v="684"/>
    <n v="510"/>
    <n v="436"/>
    <n v="373"/>
    <n v="36"/>
    <n v="16"/>
    <n v="0"/>
    <n v="16"/>
    <n v="19"/>
    <n v="48"/>
    <n v="67"/>
    <n v="35"/>
    <n v="7"/>
    <n v="103"/>
    <n v="0"/>
    <n v="0"/>
    <n v="0"/>
    <n v="0"/>
    <x v="1360"/>
    <n v="2071"/>
    <n v="163"/>
    <n v="0.10236600676001932"/>
    <n v="0.92129406084017385"/>
    <n v="0.23113207547169812"/>
    <n v="67"/>
    <n v="684"/>
    <n v="58"/>
    <n v="9.7953216374269E-2"/>
    <n v="0.91520467836257313"/>
    <n v="0.13432835820895522"/>
    <n v="6.8627450980392163E-2"/>
    <n v="0.9392156862745098"/>
    <n v="0.11428571428571428"/>
    <n v="1.6055045871559634E-2"/>
    <n v="0.99770642201834858"/>
    <n v="0.8571428571428571"/>
    <n v="0"/>
    <n v="1"/>
    <m/>
    <n v="0.27613941018766758"/>
    <n v="0.80428954423592491"/>
    <n v="0.29126213592233008"/>
    <n v="0"/>
    <n v="1"/>
    <m/>
    <n v="0"/>
    <n v="1"/>
    <m/>
    <m/>
    <m/>
    <m/>
  </r>
  <r>
    <x v="8"/>
    <n v="51017"/>
    <x v="153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8"/>
    <n v="51019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8"/>
    <n v="54007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n v="5401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n v="55004"/>
    <x v="15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n v="1"/>
    <m/>
    <m/>
    <m/>
    <m/>
    <m/>
    <m/>
    <m/>
    <m/>
    <m/>
    <m/>
    <m/>
    <m/>
    <m/>
    <m/>
    <m/>
    <m/>
    <m/>
    <m/>
    <m/>
  </r>
  <r>
    <x v="8"/>
    <n v="5501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n v="55023"/>
    <x v="153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m/>
    <m/>
    <n v="0"/>
    <m/>
    <m/>
    <m/>
    <m/>
    <m/>
    <m/>
    <m/>
    <x v="6"/>
    <n v="1"/>
    <n v="0"/>
    <m/>
    <n v="1"/>
    <m/>
    <m/>
    <n v="1"/>
    <n v="0"/>
    <m/>
    <n v="1"/>
    <m/>
    <m/>
    <m/>
    <m/>
    <m/>
    <m/>
    <m/>
    <m/>
    <m/>
    <m/>
    <m/>
    <m/>
    <m/>
    <m/>
    <m/>
    <m/>
    <m/>
    <m/>
    <m/>
    <m/>
    <m/>
    <m/>
  </r>
  <r>
    <x v="8"/>
    <n v="57081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n v="61068"/>
    <x v="153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m/>
    <m/>
    <n v="0"/>
    <m/>
    <m/>
    <m/>
    <m/>
    <m/>
    <m/>
    <m/>
    <x v="6"/>
    <n v="2"/>
    <n v="0"/>
    <m/>
    <n v="1"/>
    <m/>
    <m/>
    <n v="2"/>
    <n v="0"/>
    <m/>
    <n v="1"/>
    <m/>
    <m/>
    <m/>
    <m/>
    <m/>
    <m/>
    <m/>
    <m/>
    <m/>
    <m/>
    <m/>
    <m/>
    <m/>
    <m/>
    <m/>
    <m/>
    <m/>
    <m/>
    <m/>
    <m/>
    <m/>
    <m/>
  </r>
  <r>
    <x v="8"/>
    <n v="62006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n v="62027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8"/>
    <n v="63035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n v="64015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8"/>
    <n v="64029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n v="64063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n v="64074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n v="71002"/>
    <x v="277"/>
    <n v="0"/>
    <n v="0"/>
    <n v="0"/>
    <n v="0"/>
    <n v="0"/>
    <n v="0"/>
    <n v="0"/>
    <n v="0"/>
    <n v="0"/>
    <n v="0"/>
    <n v="135"/>
    <n v="22"/>
    <n v="157"/>
    <n v="125"/>
    <n v="95"/>
    <n v="84"/>
    <n v="14"/>
    <n v="1"/>
    <n v="0"/>
    <n v="5"/>
    <m/>
    <m/>
    <n v="0"/>
    <m/>
    <m/>
    <m/>
    <m/>
    <m/>
    <m/>
    <m/>
    <x v="6"/>
    <n v="481"/>
    <n v="0"/>
    <m/>
    <n v="1"/>
    <m/>
    <m/>
    <n v="15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71004"/>
    <x v="278"/>
    <n v="462"/>
    <n v="98"/>
    <n v="560"/>
    <n v="324"/>
    <n v="321"/>
    <n v="276"/>
    <n v="0"/>
    <n v="9"/>
    <n v="0"/>
    <n v="0"/>
    <n v="792"/>
    <n v="155"/>
    <n v="947"/>
    <n v="668"/>
    <n v="691"/>
    <n v="580"/>
    <n v="47"/>
    <n v="17"/>
    <n v="0"/>
    <n v="44"/>
    <n v="534"/>
    <n v="124"/>
    <n v="658"/>
    <n v="382"/>
    <n v="401"/>
    <n v="376"/>
    <n v="0"/>
    <n v="17"/>
    <n v="0"/>
    <n v="0"/>
    <x v="1361"/>
    <n v="2994"/>
    <n v="1490"/>
    <n v="0.61255845023380096"/>
    <n v="0.50233800935203743"/>
    <n v="0.18756815703380589"/>
    <n v="658"/>
    <n v="947"/>
    <n v="560"/>
    <n v="0.69482576557550157"/>
    <n v="0.40865892291446676"/>
    <n v="0.14893617021276595"/>
    <n v="0.57185628742514971"/>
    <n v="0.51497005988023947"/>
    <n v="0.15183246073298429"/>
    <n v="0.58031837916063678"/>
    <n v="0.5354558610709117"/>
    <n v="0.19950124688279303"/>
    <n v="0"/>
    <n v="1"/>
    <m/>
    <n v="0.64827586206896548"/>
    <n v="0.52413793103448281"/>
    <n v="0.26595744680851063"/>
    <n v="1"/>
    <n v="0.47058823529411764"/>
    <n v="0.47058823529411764"/>
    <n v="0"/>
    <n v="1"/>
    <m/>
    <m/>
    <m/>
    <m/>
  </r>
  <r>
    <x v="8"/>
    <n v="71011"/>
    <x v="279"/>
    <n v="170"/>
    <n v="44"/>
    <n v="214"/>
    <n v="151"/>
    <n v="95"/>
    <n v="95"/>
    <n v="0"/>
    <n v="0"/>
    <n v="0"/>
    <n v="0"/>
    <n v="354"/>
    <n v="63"/>
    <n v="417"/>
    <n v="389"/>
    <n v="234"/>
    <n v="217"/>
    <n v="23"/>
    <n v="4"/>
    <n v="0"/>
    <n v="23"/>
    <n v="258"/>
    <n v="75"/>
    <n v="333"/>
    <n v="228"/>
    <n v="187"/>
    <n v="172"/>
    <n v="0"/>
    <n v="0"/>
    <n v="0"/>
    <n v="0"/>
    <x v="1362"/>
    <n v="1307"/>
    <n v="555"/>
    <n v="0.70390206579954095"/>
    <n v="0.57536342769701609"/>
    <n v="0.39673913043478259"/>
    <n v="333"/>
    <n v="417"/>
    <n v="214"/>
    <n v="0.79856115107913672"/>
    <n v="0.48681055155875302"/>
    <n v="0.35735735735735735"/>
    <n v="0.58611825192802058"/>
    <n v="0.61182519280205661"/>
    <n v="0.33771929824561403"/>
    <n v="0.79914529914529919"/>
    <n v="0.59401709401709402"/>
    <n v="0.49197860962566847"/>
    <n v="0"/>
    <n v="1"/>
    <m/>
    <n v="0.79262672811059909"/>
    <n v="0.56221198156682028"/>
    <n v="0.44767441860465118"/>
    <n v="0"/>
    <n v="1"/>
    <m/>
    <n v="0"/>
    <n v="1"/>
    <m/>
    <m/>
    <m/>
    <m/>
  </r>
  <r>
    <x v="8"/>
    <n v="71016"/>
    <x v="280"/>
    <n v="1119"/>
    <n v="300"/>
    <n v="1419"/>
    <n v="1016"/>
    <n v="615"/>
    <n v="1035"/>
    <n v="96"/>
    <n v="23"/>
    <n v="0"/>
    <n v="0"/>
    <n v="1246"/>
    <n v="365"/>
    <n v="1611"/>
    <n v="1108"/>
    <n v="856"/>
    <n v="1343"/>
    <n v="119"/>
    <n v="29"/>
    <n v="0"/>
    <n v="41"/>
    <n v="1707"/>
    <n v="372"/>
    <n v="2079"/>
    <n v="1673"/>
    <n v="992"/>
    <n v="1667"/>
    <n v="336"/>
    <n v="68"/>
    <n v="0"/>
    <n v="0"/>
    <x v="1363"/>
    <n v="5107"/>
    <n v="4204"/>
    <n v="1.3344429214803211"/>
    <n v="0.17681613471705501"/>
    <n v="0.38312545854732211"/>
    <n v="2079"/>
    <n v="1611"/>
    <n v="1419"/>
    <n v="1.2905027932960893"/>
    <n v="0.11918063314711359"/>
    <n v="0.31746031746031744"/>
    <n v="1.5099277978339349"/>
    <n v="8.3032490974729242E-2"/>
    <n v="0.39270771069934252"/>
    <n v="1.1588785046728971"/>
    <n v="0.28154205607476634"/>
    <n v="0.38004032258064518"/>
    <n v="2.8235294117647061"/>
    <n v="0.19327731092436976"/>
    <n v="0.7142857142857143"/>
    <n v="1.2412509307520476"/>
    <n v="0.22933730454206999"/>
    <n v="0.37912417516496699"/>
    <n v="2.3448275862068964"/>
    <n v="0.20689655172413793"/>
    <n v="0.66176470588235292"/>
    <n v="0"/>
    <n v="1"/>
    <m/>
    <m/>
    <m/>
    <m/>
  </r>
  <r>
    <x v="8"/>
    <n v="71017"/>
    <x v="281"/>
    <n v="0"/>
    <n v="0"/>
    <n v="0"/>
    <n v="0"/>
    <n v="0"/>
    <n v="0"/>
    <n v="0"/>
    <n v="0"/>
    <n v="0"/>
    <n v="0"/>
    <n v="137"/>
    <n v="24"/>
    <n v="161"/>
    <n v="143"/>
    <n v="89"/>
    <n v="70"/>
    <n v="8"/>
    <n v="2"/>
    <n v="0"/>
    <n v="6"/>
    <m/>
    <m/>
    <n v="0"/>
    <m/>
    <m/>
    <m/>
    <m/>
    <m/>
    <m/>
    <m/>
    <x v="6"/>
    <n v="479"/>
    <n v="0"/>
    <m/>
    <n v="1"/>
    <m/>
    <m/>
    <n v="16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71020"/>
    <x v="282"/>
    <n v="0"/>
    <n v="0"/>
    <n v="0"/>
    <n v="0"/>
    <n v="0"/>
    <n v="0"/>
    <n v="0"/>
    <n v="0"/>
    <n v="0"/>
    <n v="0"/>
    <n v="153"/>
    <n v="16"/>
    <n v="169"/>
    <n v="157"/>
    <n v="110"/>
    <n v="123"/>
    <n v="9"/>
    <n v="2"/>
    <n v="0"/>
    <n v="10"/>
    <m/>
    <m/>
    <n v="0"/>
    <m/>
    <m/>
    <m/>
    <m/>
    <m/>
    <m/>
    <m/>
    <x v="6"/>
    <n v="580"/>
    <n v="0"/>
    <m/>
    <n v="1"/>
    <m/>
    <m/>
    <n v="16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71022"/>
    <x v="283"/>
    <n v="992"/>
    <n v="136"/>
    <n v="1128"/>
    <n v="1149"/>
    <n v="542"/>
    <n v="466"/>
    <n v="109"/>
    <n v="22"/>
    <n v="0"/>
    <n v="107"/>
    <n v="1156"/>
    <n v="175"/>
    <n v="1331"/>
    <n v="1377"/>
    <n v="752"/>
    <n v="645"/>
    <n v="119"/>
    <n v="40"/>
    <n v="0"/>
    <n v="107"/>
    <n v="1907"/>
    <n v="306"/>
    <n v="2213"/>
    <n v="2304"/>
    <n v="2192"/>
    <n v="2077"/>
    <n v="761"/>
    <n v="52"/>
    <n v="0"/>
    <n v="969"/>
    <x v="1364"/>
    <n v="4371"/>
    <n v="3523"/>
    <n v="2.4177533745138411"/>
    <n v="0.19400594829558454"/>
    <n v="0.66663512490537469"/>
    <n v="2213"/>
    <n v="1331"/>
    <n v="1128"/>
    <n v="1.6626596543951915"/>
    <n v="0.15251690458302028"/>
    <n v="0.49028468142792592"/>
    <n v="1.673202614379085"/>
    <n v="0.16557734204793029"/>
    <n v="0.50130208333333337"/>
    <n v="2.9148936170212765"/>
    <n v="0.27925531914893614"/>
    <n v="0.75273722627737227"/>
    <n v="6.3949579831932777"/>
    <n v="8.4033613445378158E-2"/>
    <n v="0.85676741130091982"/>
    <n v="3.2201550387596898"/>
    <n v="0.27751937984496122"/>
    <n v="0.77563793933558012"/>
    <n v="1.3"/>
    <n v="0.45"/>
    <n v="0.57692307692307687"/>
    <n v="9.05607476635514"/>
    <n v="0"/>
    <n v="0.8895768833849329"/>
    <m/>
    <m/>
    <m/>
  </r>
  <r>
    <x v="8"/>
    <n v="71024"/>
    <x v="284"/>
    <n v="176"/>
    <n v="22"/>
    <n v="198"/>
    <n v="209"/>
    <n v="121"/>
    <n v="89"/>
    <n v="0"/>
    <n v="1"/>
    <n v="0"/>
    <n v="0"/>
    <n v="200"/>
    <n v="32"/>
    <n v="232"/>
    <n v="243"/>
    <n v="178"/>
    <n v="143"/>
    <n v="18"/>
    <n v="1"/>
    <n v="0"/>
    <n v="15"/>
    <n v="491"/>
    <n v="102"/>
    <n v="593"/>
    <n v="566"/>
    <n v="534"/>
    <n v="479"/>
    <n v="0"/>
    <n v="65"/>
    <n v="0"/>
    <n v="0"/>
    <x v="1365"/>
    <n v="830"/>
    <n v="618"/>
    <n v="2.6951807228915663"/>
    <n v="0.25542168674698795"/>
    <n v="0.72373714796602595"/>
    <n v="593"/>
    <n v="232"/>
    <n v="198"/>
    <n v="2.5560344827586206"/>
    <n v="0.14655172413793102"/>
    <n v="0.66610455311973016"/>
    <n v="2.3292181069958846"/>
    <n v="0.13991769547325103"/>
    <n v="0.63074204946996471"/>
    <n v="3"/>
    <n v="0.3202247191011236"/>
    <n v="0.77340823970037453"/>
    <n v="0"/>
    <n v="1"/>
    <m/>
    <n v="3.3496503496503496"/>
    <n v="0.3776223776223776"/>
    <n v="0.81419624217119002"/>
    <n v="65"/>
    <n v="0"/>
    <n v="0.98461538461538467"/>
    <n v="0"/>
    <n v="1"/>
    <m/>
    <m/>
    <m/>
    <m/>
  </r>
  <r>
    <x v="8"/>
    <n v="71034"/>
    <x v="285"/>
    <n v="168"/>
    <n v="30"/>
    <n v="198"/>
    <n v="119"/>
    <n v="99"/>
    <n v="93"/>
    <n v="0"/>
    <n v="0"/>
    <n v="0"/>
    <n v="0"/>
    <n v="227"/>
    <n v="54"/>
    <n v="281"/>
    <n v="196"/>
    <n v="222"/>
    <n v="229"/>
    <n v="19"/>
    <n v="3"/>
    <n v="0"/>
    <n v="15"/>
    <n v="282"/>
    <n v="65"/>
    <n v="347"/>
    <n v="229"/>
    <n v="208"/>
    <n v="196"/>
    <n v="0"/>
    <n v="0"/>
    <n v="0"/>
    <n v="0"/>
    <x v="1170"/>
    <n v="965"/>
    <n v="509"/>
    <n v="1.0155440414507773"/>
    <n v="0.47253886010362695"/>
    <n v="0.48061224489795917"/>
    <n v="347"/>
    <n v="281"/>
    <n v="198"/>
    <n v="1.2348754448398576"/>
    <n v="0.29537366548042704"/>
    <n v="0.42939481268011526"/>
    <n v="1.1683673469387754"/>
    <n v="0.39285714285714285"/>
    <n v="0.48034934497816595"/>
    <n v="0.93693693693693691"/>
    <n v="0.55405405405405406"/>
    <n v="0.52403846153846156"/>
    <n v="0"/>
    <n v="1"/>
    <m/>
    <n v="0.85589519650655022"/>
    <n v="0.59388646288209612"/>
    <n v="0.52551020408163263"/>
    <n v="0"/>
    <n v="1"/>
    <m/>
    <n v="0"/>
    <n v="1"/>
    <m/>
    <m/>
    <m/>
    <m/>
  </r>
  <r>
    <x v="8"/>
    <n v="71037"/>
    <x v="286"/>
    <n v="142"/>
    <n v="9"/>
    <n v="151"/>
    <n v="119"/>
    <n v="31"/>
    <n v="12"/>
    <n v="0"/>
    <n v="0"/>
    <n v="0"/>
    <n v="0"/>
    <n v="259"/>
    <n v="42"/>
    <n v="301"/>
    <n v="250"/>
    <n v="200"/>
    <n v="137"/>
    <n v="15"/>
    <n v="12"/>
    <n v="0"/>
    <n v="13"/>
    <n v="176"/>
    <n v="13"/>
    <n v="189"/>
    <n v="129"/>
    <n v="40"/>
    <n v="24"/>
    <n v="0"/>
    <n v="0"/>
    <n v="0"/>
    <n v="0"/>
    <x v="475"/>
    <n v="928"/>
    <n v="313"/>
    <n v="0.41163793103448276"/>
    <n v="0.66271551724137934"/>
    <n v="0.1806282722513089"/>
    <n v="189"/>
    <n v="301"/>
    <n v="151"/>
    <n v="0.62790697674418605"/>
    <n v="0.49833887043189368"/>
    <n v="0.20105820105820105"/>
    <n v="0.51600000000000001"/>
    <n v="0.52400000000000002"/>
    <n v="7.7519379844961239E-2"/>
    <n v="0.2"/>
    <n v="0.84499999999999997"/>
    <n v="0.22500000000000001"/>
    <n v="0"/>
    <n v="1"/>
    <m/>
    <n v="0.17518248175182483"/>
    <n v="0.91240875912408759"/>
    <n v="0.5"/>
    <n v="0"/>
    <n v="1"/>
    <m/>
    <n v="0"/>
    <n v="1"/>
    <m/>
    <m/>
    <m/>
    <m/>
  </r>
  <r>
    <x v="8"/>
    <n v="71043"/>
    <x v="153"/>
    <n v="0"/>
    <n v="0"/>
    <n v="0"/>
    <n v="0"/>
    <n v="0"/>
    <n v="0"/>
    <n v="0"/>
    <n v="0"/>
    <n v="0"/>
    <n v="0"/>
    <n v="24"/>
    <n v="4"/>
    <n v="28"/>
    <n v="28"/>
    <n v="21"/>
    <n v="12"/>
    <n v="3"/>
    <n v="0"/>
    <n v="0"/>
    <n v="0"/>
    <m/>
    <m/>
    <n v="0"/>
    <m/>
    <m/>
    <m/>
    <m/>
    <m/>
    <m/>
    <m/>
    <x v="6"/>
    <n v="92"/>
    <n v="0"/>
    <m/>
    <n v="1"/>
    <m/>
    <m/>
    <n v="28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8"/>
    <n v="71045"/>
    <x v="287"/>
    <n v="0"/>
    <n v="0"/>
    <n v="0"/>
    <n v="0"/>
    <n v="0"/>
    <n v="0"/>
    <n v="0"/>
    <n v="0"/>
    <n v="0"/>
    <n v="0"/>
    <n v="113"/>
    <n v="15"/>
    <n v="128"/>
    <n v="98"/>
    <n v="101"/>
    <n v="75"/>
    <n v="11"/>
    <n v="1"/>
    <n v="0"/>
    <n v="6"/>
    <m/>
    <m/>
    <n v="0"/>
    <m/>
    <m/>
    <m/>
    <m/>
    <m/>
    <m/>
    <m/>
    <x v="6"/>
    <n v="420"/>
    <n v="0"/>
    <m/>
    <n v="1"/>
    <m/>
    <m/>
    <n v="12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71053"/>
    <x v="288"/>
    <n v="534"/>
    <n v="95"/>
    <n v="629"/>
    <n v="562"/>
    <n v="369"/>
    <n v="343"/>
    <n v="0"/>
    <n v="40"/>
    <n v="0"/>
    <n v="0"/>
    <n v="607"/>
    <n v="112"/>
    <n v="719"/>
    <n v="641"/>
    <n v="463"/>
    <n v="425"/>
    <n v="24"/>
    <n v="83"/>
    <n v="0"/>
    <n v="55"/>
    <n v="938"/>
    <n v="213"/>
    <n v="1151"/>
    <n v="897"/>
    <n v="854"/>
    <n v="867"/>
    <n v="0"/>
    <n v="76"/>
    <n v="0"/>
    <n v="0"/>
    <x v="1366"/>
    <n v="2410"/>
    <n v="1943"/>
    <n v="1.595435684647303"/>
    <n v="0.19377593360995851"/>
    <n v="0.49466840052015604"/>
    <n v="1151"/>
    <n v="719"/>
    <n v="629"/>
    <n v="1.6008344923504867"/>
    <n v="0.12517385257301808"/>
    <n v="0.45351867940920937"/>
    <n v="1.3993759750390016"/>
    <n v="0.12324492979719189"/>
    <n v="0.37346711259754739"/>
    <n v="1.8444924406047516"/>
    <n v="0.20302375809935205"/>
    <n v="0.5679156908665105"/>
    <n v="0"/>
    <n v="1"/>
    <m/>
    <n v="2.04"/>
    <n v="0.19294117647058823"/>
    <n v="0.60438292964244522"/>
    <n v="0.91566265060240959"/>
    <n v="0.51807228915662651"/>
    <n v="0.47368421052631576"/>
    <n v="0"/>
    <n v="1"/>
    <m/>
    <m/>
    <m/>
    <m/>
  </r>
  <r>
    <x v="8"/>
    <n v="71057"/>
    <x v="289"/>
    <n v="228"/>
    <n v="45"/>
    <n v="273"/>
    <n v="196"/>
    <n v="147"/>
    <n v="127"/>
    <n v="0"/>
    <n v="0"/>
    <n v="0"/>
    <n v="0"/>
    <n v="317"/>
    <n v="59"/>
    <n v="376"/>
    <n v="307"/>
    <n v="243"/>
    <n v="195"/>
    <n v="12"/>
    <n v="0"/>
    <n v="0"/>
    <n v="12"/>
    <n v="470"/>
    <n v="118"/>
    <n v="588"/>
    <n v="366"/>
    <n v="435"/>
    <n v="361"/>
    <n v="0"/>
    <n v="0"/>
    <n v="0"/>
    <n v="0"/>
    <x v="1367"/>
    <n v="1145"/>
    <n v="743"/>
    <n v="1.5283842794759825"/>
    <n v="0.35109170305676857"/>
    <n v="0.5754285714285714"/>
    <n v="588"/>
    <n v="376"/>
    <n v="273"/>
    <n v="1.5638297872340425"/>
    <n v="0.27393617021276595"/>
    <n v="0.5357142857142857"/>
    <n v="1.1921824104234529"/>
    <n v="0.36156351791530944"/>
    <n v="0.46448087431693991"/>
    <n v="1.7901234567901234"/>
    <n v="0.39506172839506171"/>
    <n v="0.66206896551724137"/>
    <n v="0"/>
    <n v="1"/>
    <m/>
    <n v="1.8512820512820514"/>
    <n v="0.3487179487179487"/>
    <n v="0.64819944598337953"/>
    <m/>
    <m/>
    <m/>
    <n v="0"/>
    <n v="1"/>
    <m/>
    <m/>
    <m/>
    <m/>
  </r>
  <r>
    <x v="8"/>
    <n v="71066"/>
    <x v="290"/>
    <n v="185"/>
    <n v="23"/>
    <n v="208"/>
    <n v="181"/>
    <n v="112"/>
    <n v="51"/>
    <n v="0"/>
    <n v="0"/>
    <n v="0"/>
    <n v="0"/>
    <n v="365"/>
    <n v="54"/>
    <n v="419"/>
    <n v="333"/>
    <n v="311"/>
    <n v="270"/>
    <n v="37"/>
    <n v="3"/>
    <n v="0"/>
    <n v="30"/>
    <n v="294"/>
    <n v="41"/>
    <n v="335"/>
    <n v="239"/>
    <n v="215"/>
    <n v="104"/>
    <n v="0"/>
    <n v="0"/>
    <n v="0"/>
    <n v="0"/>
    <x v="840"/>
    <n v="1403"/>
    <n v="552"/>
    <n v="0.63649322879543835"/>
    <n v="0.60655737704918034"/>
    <n v="0.38185890257558791"/>
    <n v="335"/>
    <n v="419"/>
    <n v="208"/>
    <n v="0.7995226730310262"/>
    <n v="0.50357995226730312"/>
    <n v="0.37910447761194027"/>
    <n v="0.71771771771771775"/>
    <n v="0.45645645645645644"/>
    <n v="0.24267782426778242"/>
    <n v="0.6913183279742765"/>
    <n v="0.63987138263665599"/>
    <n v="0.47906976744186047"/>
    <n v="0"/>
    <n v="1"/>
    <m/>
    <n v="0.38518518518518519"/>
    <n v="0.81111111111111112"/>
    <n v="0.50961538461538458"/>
    <n v="0"/>
    <n v="1"/>
    <m/>
    <n v="0"/>
    <n v="1"/>
    <m/>
    <m/>
    <m/>
    <m/>
  </r>
  <r>
    <x v="8"/>
    <n v="71067"/>
    <x v="291"/>
    <n v="0"/>
    <n v="0"/>
    <n v="0"/>
    <n v="0"/>
    <n v="0"/>
    <n v="0"/>
    <n v="0"/>
    <n v="0"/>
    <n v="0"/>
    <n v="0"/>
    <n v="133"/>
    <n v="21"/>
    <n v="154"/>
    <n v="128"/>
    <n v="110"/>
    <n v="105"/>
    <n v="14"/>
    <n v="1"/>
    <n v="0"/>
    <n v="4"/>
    <m/>
    <m/>
    <n v="0"/>
    <m/>
    <m/>
    <m/>
    <m/>
    <m/>
    <m/>
    <m/>
    <x v="6"/>
    <n v="516"/>
    <n v="0"/>
    <m/>
    <n v="1"/>
    <m/>
    <m/>
    <n v="15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71069"/>
    <x v="292"/>
    <n v="0"/>
    <n v="0"/>
    <n v="0"/>
    <n v="0"/>
    <n v="0"/>
    <n v="0"/>
    <n v="0"/>
    <n v="0"/>
    <n v="0"/>
    <n v="0"/>
    <n v="163"/>
    <n v="36"/>
    <n v="199"/>
    <n v="132"/>
    <n v="159"/>
    <n v="123"/>
    <n v="8"/>
    <n v="0"/>
    <n v="0"/>
    <n v="16"/>
    <m/>
    <m/>
    <n v="0"/>
    <m/>
    <m/>
    <m/>
    <m/>
    <m/>
    <m/>
    <m/>
    <x v="6"/>
    <n v="637"/>
    <n v="0"/>
    <m/>
    <n v="1"/>
    <m/>
    <m/>
    <n v="19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8"/>
    <n v="71070"/>
    <x v="293"/>
    <n v="343"/>
    <n v="55"/>
    <n v="398"/>
    <n v="326"/>
    <n v="177"/>
    <n v="153"/>
    <n v="0"/>
    <n v="0"/>
    <n v="0"/>
    <n v="0"/>
    <n v="577"/>
    <n v="133"/>
    <n v="710"/>
    <n v="518"/>
    <n v="464"/>
    <n v="503"/>
    <n v="39"/>
    <n v="20"/>
    <n v="0"/>
    <n v="43"/>
    <n v="520"/>
    <n v="64"/>
    <n v="584"/>
    <n v="536"/>
    <n v="303"/>
    <n v="219"/>
    <n v="0"/>
    <n v="0"/>
    <n v="0"/>
    <n v="0"/>
    <x v="1368"/>
    <n v="2297"/>
    <n v="1054"/>
    <n v="0.71484545058772309"/>
    <n v="0.54114061819764914"/>
    <n v="0.35809987819732036"/>
    <n v="584"/>
    <n v="710"/>
    <n v="398"/>
    <n v="0.82253521126760565"/>
    <n v="0.43943661971830988"/>
    <n v="0.3184931506849315"/>
    <n v="1.0347490347490347"/>
    <n v="0.37065637065637064"/>
    <n v="0.39179104477611942"/>
    <n v="0.65301724137931039"/>
    <n v="0.61853448275862066"/>
    <n v="0.41584158415841582"/>
    <n v="0"/>
    <n v="1"/>
    <m/>
    <n v="0.43538767395626243"/>
    <n v="0.69582504970178927"/>
    <n v="0.30136986301369861"/>
    <n v="0"/>
    <n v="1"/>
    <m/>
    <n v="0"/>
    <n v="1"/>
    <m/>
    <m/>
    <m/>
    <m/>
  </r>
  <r>
    <x v="8"/>
    <n v="72003"/>
    <x v="294"/>
    <n v="96"/>
    <n v="13"/>
    <n v="109"/>
    <n v="0"/>
    <n v="38"/>
    <n v="12"/>
    <n v="0"/>
    <n v="0"/>
    <n v="0"/>
    <n v="0"/>
    <n v="236"/>
    <n v="47"/>
    <n v="283"/>
    <n v="194"/>
    <n v="251"/>
    <n v="172"/>
    <n v="18"/>
    <n v="5"/>
    <n v="0"/>
    <n v="18"/>
    <n v="146"/>
    <n v="35"/>
    <n v="181"/>
    <n v="0"/>
    <n v="150"/>
    <n v="77"/>
    <n v="0"/>
    <n v="0"/>
    <n v="0"/>
    <n v="0"/>
    <x v="1369"/>
    <n v="941"/>
    <n v="159"/>
    <n v="0.43358129649309246"/>
    <n v="0.83103081827842717"/>
    <n v="0.61029411764705888"/>
    <n v="181"/>
    <n v="283"/>
    <n v="109"/>
    <n v="0.63957597173144876"/>
    <n v="0.61484098939929333"/>
    <n v="0.39779005524861877"/>
    <n v="0"/>
    <n v="1"/>
    <m/>
    <n v="0.59760956175298807"/>
    <n v="0.84860557768924305"/>
    <n v="0.7466666666666667"/>
    <n v="0"/>
    <n v="1"/>
    <m/>
    <n v="0.44767441860465118"/>
    <n v="0.93023255813953487"/>
    <n v="0.8441558441558441"/>
    <n v="0"/>
    <n v="1"/>
    <m/>
    <n v="0"/>
    <n v="1"/>
    <m/>
    <m/>
    <m/>
    <m/>
  </r>
  <r>
    <x v="8"/>
    <n v="72004"/>
    <x v="295"/>
    <n v="212"/>
    <n v="43"/>
    <n v="255"/>
    <n v="166"/>
    <n v="158"/>
    <n v="134"/>
    <n v="0"/>
    <n v="0"/>
    <n v="0"/>
    <n v="0"/>
    <n v="255"/>
    <n v="58"/>
    <n v="313"/>
    <n v="199"/>
    <n v="227"/>
    <n v="209"/>
    <n v="23"/>
    <n v="1"/>
    <n v="0"/>
    <n v="11"/>
    <n v="538"/>
    <n v="97"/>
    <n v="635"/>
    <n v="466"/>
    <n v="618"/>
    <n v="493"/>
    <n v="0"/>
    <n v="0"/>
    <n v="0"/>
    <n v="0"/>
    <x v="1370"/>
    <n v="983"/>
    <n v="713"/>
    <n v="2.2502543234994912"/>
    <n v="0.27466937945066122"/>
    <n v="0.67766726943942135"/>
    <n v="635"/>
    <n v="313"/>
    <n v="255"/>
    <n v="2.0287539936102235"/>
    <n v="0.1853035143769968"/>
    <n v="0.59842519685039375"/>
    <n v="2.341708542713568"/>
    <n v="0.16582914572864321"/>
    <n v="0.64377682403433478"/>
    <n v="2.7224669603524227"/>
    <n v="0.30396475770925108"/>
    <n v="0.74433656957928807"/>
    <n v="0"/>
    <n v="1"/>
    <m/>
    <n v="2.3588516746411483"/>
    <n v="0.35885167464114831"/>
    <n v="0.72819472616632863"/>
    <n v="0"/>
    <n v="1"/>
    <m/>
    <n v="0"/>
    <n v="1"/>
    <m/>
    <m/>
    <m/>
    <m/>
  </r>
  <r>
    <x v="8"/>
    <n v="72018"/>
    <x v="296"/>
    <n v="120"/>
    <n v="16"/>
    <n v="136"/>
    <n v="0"/>
    <n v="0"/>
    <n v="0"/>
    <n v="0"/>
    <n v="0"/>
    <n v="0"/>
    <n v="0"/>
    <n v="239"/>
    <n v="43"/>
    <n v="282"/>
    <n v="199"/>
    <n v="198"/>
    <n v="192"/>
    <n v="6"/>
    <n v="4"/>
    <n v="0"/>
    <n v="7"/>
    <n v="173"/>
    <n v="155"/>
    <n v="328"/>
    <n v="0"/>
    <n v="0"/>
    <n v="0"/>
    <n v="0"/>
    <n v="0"/>
    <n v="0"/>
    <n v="0"/>
    <x v="241"/>
    <n v="888"/>
    <n v="136"/>
    <n v="0.36936936936936937"/>
    <n v="0.84684684684684686"/>
    <n v="0.58536585365853655"/>
    <n v="328"/>
    <n v="282"/>
    <n v="136"/>
    <n v="1.1631205673758864"/>
    <n v="0.51773049645390068"/>
    <n v="0.58536585365853655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8"/>
    <n v="72020"/>
    <x v="297"/>
    <n v="486"/>
    <n v="102"/>
    <n v="588"/>
    <n v="371"/>
    <n v="468"/>
    <n v="237"/>
    <n v="0"/>
    <n v="0"/>
    <n v="0"/>
    <n v="0"/>
    <n v="564"/>
    <n v="148"/>
    <n v="712"/>
    <n v="435"/>
    <n v="615"/>
    <n v="480"/>
    <n v="27"/>
    <n v="5"/>
    <n v="0"/>
    <n v="28"/>
    <n v="524"/>
    <n v="136"/>
    <n v="660"/>
    <n v="395"/>
    <n v="545"/>
    <n v="313"/>
    <n v="0"/>
    <n v="0"/>
    <n v="0"/>
    <n v="0"/>
    <x v="1371"/>
    <n v="2302"/>
    <n v="1664"/>
    <n v="0.83101650738488275"/>
    <n v="0.27715030408340574"/>
    <n v="0.13016204913748039"/>
    <n v="660"/>
    <n v="712"/>
    <n v="588"/>
    <n v="0.9269662921348315"/>
    <n v="0.17415730337078653"/>
    <n v="0.10909090909090909"/>
    <n v="0.90804597701149425"/>
    <n v="0.14712643678160919"/>
    <n v="6.0759493670886074E-2"/>
    <n v="0.88617886178861793"/>
    <n v="0.23902439024390243"/>
    <n v="0.14128440366972478"/>
    <n v="0"/>
    <n v="1"/>
    <m/>
    <n v="0.65208333333333335"/>
    <n v="0.50624999999999998"/>
    <n v="0.24281150159744408"/>
    <n v="0"/>
    <n v="1"/>
    <m/>
    <n v="0"/>
    <n v="1"/>
    <m/>
    <m/>
    <m/>
    <m/>
  </r>
  <r>
    <x v="8"/>
    <n v="72021"/>
    <x v="298"/>
    <n v="294"/>
    <n v="50"/>
    <n v="344"/>
    <n v="341"/>
    <n v="209"/>
    <n v="212"/>
    <n v="0"/>
    <n v="0"/>
    <n v="0"/>
    <n v="0"/>
    <n v="392"/>
    <n v="67"/>
    <n v="459"/>
    <n v="433"/>
    <n v="336"/>
    <n v="364"/>
    <n v="21"/>
    <n v="9"/>
    <n v="0"/>
    <n v="10"/>
    <n v="628"/>
    <n v="207"/>
    <n v="835"/>
    <n v="738"/>
    <n v="797"/>
    <n v="1220"/>
    <n v="0"/>
    <n v="0"/>
    <n v="0"/>
    <n v="0"/>
    <x v="739"/>
    <n v="1632"/>
    <n v="1106"/>
    <n v="2.1997549019607843"/>
    <n v="0.32230392156862747"/>
    <n v="0.69192200557103067"/>
    <n v="835"/>
    <n v="459"/>
    <n v="344"/>
    <n v="1.8191721132897603"/>
    <n v="0.25054466230936817"/>
    <n v="0.58802395209580838"/>
    <n v="1.7043879907621247"/>
    <n v="0.21247113163972287"/>
    <n v="0.53794037940379402"/>
    <n v="2.3720238095238093"/>
    <n v="0.37797619047619047"/>
    <n v="0.73776662484316191"/>
    <n v="0"/>
    <n v="1"/>
    <m/>
    <n v="3.3516483516483517"/>
    <n v="0.4175824175824176"/>
    <n v="0.82622950819672136"/>
    <n v="0"/>
    <n v="1"/>
    <m/>
    <n v="0"/>
    <n v="1"/>
    <m/>
    <m/>
    <m/>
    <m/>
  </r>
  <r>
    <x v="5"/>
    <n v="72043"/>
    <x v="318"/>
    <n v="503"/>
    <n v="127"/>
    <n v="630"/>
    <n v="513"/>
    <n v="349"/>
    <n v="405"/>
    <n v="24"/>
    <n v="19"/>
    <n v="0"/>
    <n v="9"/>
    <n v="793"/>
    <n v="161"/>
    <n v="954"/>
    <n v="826"/>
    <n v="645"/>
    <n v="616"/>
    <n v="62"/>
    <n v="19"/>
    <n v="0"/>
    <n v="74"/>
    <n v="798"/>
    <n v="254"/>
    <n v="1052"/>
    <n v="808"/>
    <n v="703"/>
    <n v="867"/>
    <n v="57"/>
    <n v="36"/>
    <n v="0"/>
    <n v="25"/>
    <x v="1320"/>
    <m/>
    <m/>
    <m/>
    <m/>
    <m/>
    <n v="1052"/>
    <n v="954"/>
    <n v="630"/>
    <n v="1.1027253668763102"/>
    <n v="0.33962264150943394"/>
    <n v="0.40114068441064638"/>
    <n v="0.97820823244552058"/>
    <n v="0.37893462469733658"/>
    <n v="0.36509900990099009"/>
    <n v="1.0899224806201551"/>
    <n v="0.45891472868217054"/>
    <n v="0.50355618776671407"/>
    <n v="0.91935483870967738"/>
    <n v="0.61290322580645162"/>
    <n v="0.57894736842105265"/>
    <n v="1.4074675324675325"/>
    <n v="0.34253246753246752"/>
    <n v="0.53287197231833905"/>
    <n v="1.8947368421052631"/>
    <n v="0"/>
    <n v="0.47222222222222221"/>
    <n v="0.33783783783783783"/>
    <n v="0.8783783783783784"/>
    <n v="0.64"/>
    <m/>
    <m/>
    <m/>
  </r>
  <r>
    <x v="8"/>
    <n v="72037"/>
    <x v="300"/>
    <n v="100"/>
    <n v="0"/>
    <n v="100"/>
    <n v="111"/>
    <n v="52"/>
    <n v="0"/>
    <n v="0"/>
    <n v="0"/>
    <n v="0"/>
    <n v="0"/>
    <n v="263"/>
    <n v="41"/>
    <n v="304"/>
    <n v="234"/>
    <n v="241"/>
    <n v="199"/>
    <n v="13"/>
    <n v="2"/>
    <n v="0"/>
    <n v="7"/>
    <n v="130"/>
    <n v="0"/>
    <n v="130"/>
    <n v="145"/>
    <n v="75"/>
    <n v="0"/>
    <n v="0"/>
    <n v="0"/>
    <n v="0"/>
    <n v="0"/>
    <x v="1372"/>
    <n v="1000"/>
    <n v="263"/>
    <n v="0.35"/>
    <n v="0.73699999999999999"/>
    <n v="0.24857142857142858"/>
    <n v="130"/>
    <n v="304"/>
    <n v="100"/>
    <n v="0.42763157894736842"/>
    <n v="0.67105263157894735"/>
    <n v="0.23076923076923078"/>
    <n v="0.61965811965811968"/>
    <n v="0.52564102564102566"/>
    <n v="0.23448275862068965"/>
    <n v="0.31120331950207469"/>
    <n v="0.78423236514522821"/>
    <n v="0.30666666666666664"/>
    <n v="0"/>
    <n v="1"/>
    <m/>
    <n v="0"/>
    <n v="1"/>
    <m/>
    <n v="0"/>
    <n v="1"/>
    <m/>
    <n v="0"/>
    <n v="1"/>
    <m/>
    <m/>
    <m/>
    <m/>
  </r>
  <r>
    <x v="8"/>
    <n v="72038"/>
    <x v="301"/>
    <n v="120"/>
    <n v="0"/>
    <n v="120"/>
    <n v="175"/>
    <n v="23"/>
    <n v="0"/>
    <n v="0"/>
    <n v="0"/>
    <n v="0"/>
    <n v="0"/>
    <n v="194"/>
    <n v="38"/>
    <n v="232"/>
    <n v="235"/>
    <n v="208"/>
    <n v="135"/>
    <n v="10"/>
    <n v="3"/>
    <n v="0"/>
    <n v="20"/>
    <n v="366"/>
    <n v="0"/>
    <n v="366"/>
    <n v="589"/>
    <n v="75"/>
    <n v="0"/>
    <n v="0"/>
    <n v="0"/>
    <n v="0"/>
    <n v="0"/>
    <x v="1373"/>
    <n v="843"/>
    <n v="318"/>
    <n v="1.2218268090154212"/>
    <n v="0.62277580071174377"/>
    <n v="0.6912621359223301"/>
    <n v="366"/>
    <n v="232"/>
    <n v="120"/>
    <n v="1.5775862068965518"/>
    <n v="0.48275862068965519"/>
    <n v="0.67213114754098358"/>
    <n v="2.5063829787234044"/>
    <n v="0.25531914893617019"/>
    <n v="0.70288624787775889"/>
    <n v="0.36057692307692307"/>
    <n v="0.88942307692307687"/>
    <n v="0.69333333333333336"/>
    <n v="0"/>
    <n v="1"/>
    <m/>
    <n v="0"/>
    <n v="1"/>
    <m/>
    <n v="0"/>
    <n v="1"/>
    <m/>
    <n v="0"/>
    <n v="1"/>
    <m/>
    <m/>
    <m/>
    <m/>
  </r>
  <r>
    <x v="8"/>
    <n v="72039"/>
    <x v="302"/>
    <n v="246"/>
    <n v="51"/>
    <n v="297"/>
    <n v="178"/>
    <n v="225"/>
    <n v="126"/>
    <n v="0"/>
    <n v="0"/>
    <n v="0"/>
    <n v="0"/>
    <n v="524"/>
    <n v="99"/>
    <n v="623"/>
    <n v="454"/>
    <n v="495"/>
    <n v="484"/>
    <n v="42"/>
    <n v="14"/>
    <n v="0"/>
    <n v="42"/>
    <n v="340"/>
    <n v="116"/>
    <n v="456"/>
    <n v="203"/>
    <n v="468"/>
    <n v="327"/>
    <n v="0"/>
    <n v="0"/>
    <n v="0"/>
    <n v="0"/>
    <x v="1374"/>
    <n v="2154"/>
    <n v="826"/>
    <n v="0.6750232126276694"/>
    <n v="0.61652739090065001"/>
    <n v="0.43191196698762035"/>
    <n v="456"/>
    <n v="623"/>
    <n v="297"/>
    <n v="0.7319422150882825"/>
    <n v="0.5232744783306581"/>
    <n v="0.34868421052631576"/>
    <n v="0.44713656387665196"/>
    <n v="0.60792951541850215"/>
    <n v="0.12315270935960591"/>
    <n v="0.94545454545454544"/>
    <n v="0.54545454545454541"/>
    <n v="0.51923076923076927"/>
    <n v="0"/>
    <n v="1"/>
    <m/>
    <n v="0.67561983471074383"/>
    <n v="0.73966942148760328"/>
    <n v="0.61467889908256879"/>
    <n v="0"/>
    <n v="1"/>
    <m/>
    <n v="0"/>
    <n v="1"/>
    <m/>
    <m/>
    <m/>
    <m/>
  </r>
  <r>
    <x v="8"/>
    <n v="72041"/>
    <x v="303"/>
    <n v="260"/>
    <n v="22"/>
    <n v="282"/>
    <n v="220"/>
    <n v="139"/>
    <n v="68"/>
    <n v="0"/>
    <n v="0"/>
    <n v="0"/>
    <n v="0"/>
    <n v="367"/>
    <n v="64"/>
    <n v="431"/>
    <n v="292"/>
    <n v="306"/>
    <n v="276"/>
    <n v="27"/>
    <n v="10"/>
    <n v="0"/>
    <n v="11"/>
    <n v="482"/>
    <n v="52"/>
    <n v="534"/>
    <n v="440"/>
    <n v="236"/>
    <n v="125"/>
    <n v="0"/>
    <n v="0"/>
    <n v="0"/>
    <n v="0"/>
    <x v="1225"/>
    <n v="1353"/>
    <n v="709"/>
    <n v="0.98669623059866962"/>
    <n v="0.47597930524759791"/>
    <n v="0.46891385767790261"/>
    <n v="534"/>
    <n v="431"/>
    <n v="282"/>
    <n v="1.2389791183294663"/>
    <n v="0.345707656612529"/>
    <n v="0.47191011235955055"/>
    <n v="1.5068493150684932"/>
    <n v="0.24657534246575341"/>
    <n v="0.5"/>
    <n v="0.77124183006535951"/>
    <n v="0.54575163398692805"/>
    <n v="0.41101694915254239"/>
    <n v="0"/>
    <n v="1"/>
    <m/>
    <n v="0.45289855072463769"/>
    <n v="0.75362318840579712"/>
    <n v="0.45600000000000002"/>
    <n v="0"/>
    <n v="1"/>
    <m/>
    <n v="0"/>
    <n v="1"/>
    <m/>
    <m/>
    <m/>
    <m/>
  </r>
  <r>
    <x v="8"/>
    <n v="72042"/>
    <x v="304"/>
    <n v="102"/>
    <n v="10"/>
    <n v="112"/>
    <n v="0"/>
    <n v="0"/>
    <n v="0"/>
    <n v="0"/>
    <n v="0"/>
    <n v="0"/>
    <n v="0"/>
    <n v="418"/>
    <n v="59"/>
    <n v="477"/>
    <n v="420"/>
    <n v="415"/>
    <n v="306"/>
    <n v="39"/>
    <n v="0"/>
    <n v="0"/>
    <n v="13"/>
    <n v="109"/>
    <n v="17"/>
    <n v="126"/>
    <n v="0"/>
    <n v="0"/>
    <n v="0"/>
    <n v="0"/>
    <n v="0"/>
    <n v="0"/>
    <n v="0"/>
    <x v="1375"/>
    <n v="1670"/>
    <n v="112"/>
    <n v="7.5449101796407181E-2"/>
    <n v="0.93293413173652695"/>
    <n v="0.1111111111111111"/>
    <n v="126"/>
    <n v="477"/>
    <n v="112"/>
    <n v="0.26415094339622641"/>
    <n v="0.76519916142557654"/>
    <n v="0.1111111111111111"/>
    <n v="0"/>
    <n v="1"/>
    <m/>
    <n v="0"/>
    <n v="1"/>
    <m/>
    <n v="0"/>
    <n v="1"/>
    <m/>
    <n v="0"/>
    <n v="1"/>
    <m/>
    <m/>
    <m/>
    <m/>
    <n v="0"/>
    <n v="1"/>
    <m/>
    <m/>
    <m/>
    <m/>
  </r>
  <r>
    <x v="6"/>
    <n v="72043"/>
    <x v="318"/>
    <n v="483"/>
    <n v="134"/>
    <n v="617"/>
    <n v="512"/>
    <n v="416"/>
    <n v="391"/>
    <n v="16"/>
    <n v="13"/>
    <n v="0"/>
    <n v="5"/>
    <n v="784"/>
    <n v="161"/>
    <n v="945"/>
    <n v="835"/>
    <n v="688"/>
    <n v="595"/>
    <n v="56"/>
    <n v="14"/>
    <n v="0"/>
    <n v="58"/>
    <n v="794"/>
    <n v="253"/>
    <n v="1047"/>
    <n v="798"/>
    <n v="777"/>
    <n v="864"/>
    <n v="42"/>
    <n v="26"/>
    <n v="0"/>
    <n v="25"/>
    <x v="1376"/>
    <m/>
    <m/>
    <m/>
    <m/>
    <m/>
    <n v="1047"/>
    <n v="945"/>
    <n v="617"/>
    <n v="1.107936507936508"/>
    <n v="0.34708994708994712"/>
    <n v="0.41069723018147086"/>
    <n v="0.95568862275449107"/>
    <n v="0.38682634730538923"/>
    <n v="0.35839598997493732"/>
    <n v="1.129360465116279"/>
    <n v="0.39534883720930231"/>
    <n v="0.4646074646074646"/>
    <n v="0.75"/>
    <n v="0.7142857142857143"/>
    <n v="0.61904761904761907"/>
    <n v="1.4521008403361344"/>
    <n v="0.34285714285714286"/>
    <n v="0.54745370370370372"/>
    <n v="1.8571428571428572"/>
    <n v="7.1428571428571425E-2"/>
    <n v="0.5"/>
    <n v="0.43103448275862066"/>
    <n v="0.91379310344827591"/>
    <n v="0.8"/>
    <m/>
    <m/>
    <m/>
  </r>
  <r>
    <x v="8"/>
    <n v="73001"/>
    <x v="305"/>
    <n v="0"/>
    <n v="0"/>
    <n v="0"/>
    <n v="0"/>
    <n v="0"/>
    <n v="0"/>
    <n v="0"/>
    <n v="0"/>
    <n v="0"/>
    <n v="0"/>
    <n v="226"/>
    <n v="25"/>
    <n v="251"/>
    <n v="284"/>
    <n v="153"/>
    <n v="121"/>
    <n v="27"/>
    <n v="5"/>
    <n v="0"/>
    <n v="4"/>
    <m/>
    <m/>
    <n v="0"/>
    <m/>
    <m/>
    <m/>
    <m/>
    <m/>
    <m/>
    <m/>
    <x v="6"/>
    <n v="845"/>
    <n v="0"/>
    <m/>
    <n v="1"/>
    <m/>
    <m/>
    <n v="25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73006"/>
    <x v="306"/>
    <n v="403"/>
    <n v="79"/>
    <n v="482"/>
    <n v="471"/>
    <n v="177"/>
    <n v="183"/>
    <n v="0"/>
    <n v="0"/>
    <n v="0"/>
    <n v="0"/>
    <n v="488"/>
    <n v="107"/>
    <n v="595"/>
    <n v="541"/>
    <n v="494"/>
    <n v="410"/>
    <n v="35"/>
    <n v="6"/>
    <n v="0"/>
    <n v="51"/>
    <n v="743"/>
    <n v="158"/>
    <n v="901"/>
    <n v="786"/>
    <n v="349"/>
    <n v="418"/>
    <n v="0"/>
    <n v="0"/>
    <n v="0"/>
    <n v="0"/>
    <x v="1377"/>
    <n v="2132"/>
    <n v="1313"/>
    <n v="1.1510318949343339"/>
    <n v="0.38414634146341464"/>
    <n v="0.46495517522412388"/>
    <n v="901"/>
    <n v="595"/>
    <n v="482"/>
    <n v="1.5142857142857142"/>
    <n v="0.18991596638655461"/>
    <n v="0.46503884572697002"/>
    <n v="1.4528650646950092"/>
    <n v="0.12939001848428835"/>
    <n v="0.40076335877862596"/>
    <n v="0.70647773279352222"/>
    <n v="0.6417004048582996"/>
    <n v="0.49283667621776506"/>
    <n v="0"/>
    <n v="1"/>
    <m/>
    <n v="1.0195121951219512"/>
    <n v="0.5536585365853659"/>
    <n v="0.56220095693779903"/>
    <n v="0"/>
    <n v="1"/>
    <m/>
    <n v="0"/>
    <n v="1"/>
    <m/>
    <m/>
    <m/>
    <m/>
  </r>
  <r>
    <x v="8"/>
    <n v="73009"/>
    <x v="307"/>
    <n v="109"/>
    <n v="0"/>
    <n v="109"/>
    <n v="89"/>
    <n v="21"/>
    <n v="0"/>
    <n v="0"/>
    <n v="0"/>
    <n v="0"/>
    <n v="0"/>
    <n v="188"/>
    <n v="21"/>
    <n v="209"/>
    <n v="162"/>
    <n v="133"/>
    <n v="95"/>
    <n v="9"/>
    <n v="6"/>
    <n v="0"/>
    <n v="16"/>
    <n v="262"/>
    <n v="0"/>
    <n v="262"/>
    <n v="204"/>
    <n v="49"/>
    <n v="5"/>
    <n v="0"/>
    <n v="0"/>
    <n v="0"/>
    <n v="0"/>
    <x v="636"/>
    <n v="630"/>
    <n v="219"/>
    <n v="0.82539682539682535"/>
    <n v="0.65238095238095239"/>
    <n v="0.5788461538461539"/>
    <n v="262"/>
    <n v="209"/>
    <n v="109"/>
    <n v="1.2535885167464116"/>
    <n v="0.4784688995215311"/>
    <n v="0.58396946564885499"/>
    <n v="1.2592592592592593"/>
    <n v="0.45061728395061729"/>
    <n v="0.56372549019607843"/>
    <n v="0.36842105263157893"/>
    <n v="0.84210526315789469"/>
    <n v="0.5714285714285714"/>
    <n v="0"/>
    <n v="1"/>
    <m/>
    <n v="5.2631578947368418E-2"/>
    <n v="1"/>
    <n v="1"/>
    <n v="0"/>
    <n v="1"/>
    <m/>
    <n v="0"/>
    <n v="1"/>
    <m/>
    <m/>
    <m/>
    <m/>
  </r>
  <r>
    <x v="8"/>
    <n v="73022"/>
    <x v="308"/>
    <n v="0"/>
    <n v="0"/>
    <n v="0"/>
    <n v="0"/>
    <n v="0"/>
    <n v="0"/>
    <n v="0"/>
    <n v="0"/>
    <n v="0"/>
    <n v="0"/>
    <n v="128"/>
    <n v="10"/>
    <n v="138"/>
    <n v="99"/>
    <n v="76"/>
    <n v="81"/>
    <n v="2"/>
    <n v="2"/>
    <n v="0"/>
    <n v="4"/>
    <m/>
    <m/>
    <n v="0"/>
    <m/>
    <m/>
    <m/>
    <m/>
    <m/>
    <m/>
    <m/>
    <x v="6"/>
    <n v="402"/>
    <n v="0"/>
    <m/>
    <n v="1"/>
    <m/>
    <m/>
    <n v="13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73028"/>
    <x v="153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m/>
    <m/>
    <n v="0"/>
    <m/>
    <m/>
    <m/>
    <m/>
    <m/>
    <m/>
    <m/>
    <x v="6"/>
    <n v="2"/>
    <n v="0"/>
    <m/>
    <n v="1"/>
    <m/>
    <m/>
    <n v="1"/>
    <n v="0"/>
    <m/>
    <n v="1"/>
    <m/>
    <m/>
    <m/>
    <m/>
    <m/>
    <m/>
    <m/>
    <m/>
    <m/>
    <m/>
    <m/>
    <n v="1"/>
    <m/>
    <m/>
    <m/>
    <m/>
    <m/>
    <m/>
    <m/>
    <m/>
    <m/>
    <m/>
  </r>
  <r>
    <x v="8"/>
    <n v="73032"/>
    <x v="309"/>
    <n v="0"/>
    <n v="0"/>
    <n v="0"/>
    <n v="0"/>
    <n v="78"/>
    <n v="33"/>
    <n v="0"/>
    <n v="0"/>
    <n v="0"/>
    <n v="0"/>
    <n v="156"/>
    <n v="27"/>
    <n v="183"/>
    <n v="156"/>
    <n v="164"/>
    <n v="89"/>
    <n v="12"/>
    <n v="1"/>
    <n v="0"/>
    <n v="10"/>
    <n v="0"/>
    <n v="0"/>
    <n v="0"/>
    <n v="0"/>
    <n v="313"/>
    <n v="182"/>
    <n v="0"/>
    <n v="0"/>
    <n v="0"/>
    <n v="0"/>
    <x v="1378"/>
    <n v="615"/>
    <n v="111"/>
    <n v="0.80487804878048785"/>
    <n v="0.81951219512195117"/>
    <n v="0.77575757575757576"/>
    <n v="0"/>
    <n v="183"/>
    <n v="0"/>
    <n v="0"/>
    <n v="1"/>
    <m/>
    <n v="0"/>
    <n v="1"/>
    <m/>
    <n v="1.9085365853658536"/>
    <n v="0.52439024390243905"/>
    <n v="0.75079872204472842"/>
    <n v="0"/>
    <n v="1"/>
    <m/>
    <n v="2.0449438202247192"/>
    <n v="0.6292134831460674"/>
    <n v="0.81868131868131866"/>
    <n v="0"/>
    <n v="1"/>
    <m/>
    <n v="0"/>
    <n v="1"/>
    <m/>
    <m/>
    <m/>
    <m/>
  </r>
  <r>
    <x v="8"/>
    <n v="73040"/>
    <x v="310"/>
    <n v="0"/>
    <n v="0"/>
    <n v="0"/>
    <n v="0"/>
    <n v="0"/>
    <n v="0"/>
    <n v="0"/>
    <n v="0"/>
    <n v="0"/>
    <n v="0"/>
    <n v="144"/>
    <n v="24"/>
    <n v="168"/>
    <n v="147"/>
    <n v="112"/>
    <n v="81"/>
    <n v="9"/>
    <n v="1"/>
    <n v="0"/>
    <n v="14"/>
    <m/>
    <m/>
    <n v="0"/>
    <m/>
    <m/>
    <m/>
    <m/>
    <m/>
    <m/>
    <m/>
    <x v="6"/>
    <n v="532"/>
    <n v="0"/>
    <m/>
    <n v="1"/>
    <m/>
    <m/>
    <n v="16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73042"/>
    <x v="311"/>
    <n v="303"/>
    <n v="50"/>
    <n v="353"/>
    <n v="291"/>
    <n v="236"/>
    <n v="231"/>
    <n v="0"/>
    <n v="0"/>
    <n v="0"/>
    <n v="0"/>
    <n v="389"/>
    <n v="69"/>
    <n v="458"/>
    <n v="377"/>
    <n v="354"/>
    <n v="368"/>
    <n v="31"/>
    <n v="29"/>
    <n v="0"/>
    <n v="23"/>
    <n v="467"/>
    <n v="123"/>
    <n v="590"/>
    <n v="400"/>
    <n v="383"/>
    <n v="442"/>
    <n v="0"/>
    <n v="0"/>
    <n v="0"/>
    <n v="0"/>
    <x v="1379"/>
    <n v="1640"/>
    <n v="1111"/>
    <n v="1.1067073170731707"/>
    <n v="0.32256097560975611"/>
    <n v="0.38787878787878788"/>
    <n v="590"/>
    <n v="458"/>
    <n v="353"/>
    <n v="1.2882096069868996"/>
    <n v="0.22925764192139739"/>
    <n v="0.40169491525423728"/>
    <n v="1.0610079575596818"/>
    <n v="0.22811671087533156"/>
    <n v="0.27250000000000002"/>
    <n v="1.0819209039548023"/>
    <n v="0.33333333333333331"/>
    <n v="0.3838120104438642"/>
    <n v="0"/>
    <n v="1"/>
    <m/>
    <n v="1.201086956521739"/>
    <n v="0.37228260869565216"/>
    <n v="0.47737556561085975"/>
    <n v="0"/>
    <n v="1"/>
    <m/>
    <n v="0"/>
    <n v="1"/>
    <m/>
    <m/>
    <m/>
    <m/>
  </r>
  <r>
    <x v="8"/>
    <n v="73066"/>
    <x v="312"/>
    <n v="0"/>
    <n v="0"/>
    <n v="0"/>
    <n v="0"/>
    <n v="0"/>
    <n v="0"/>
    <n v="0"/>
    <n v="0"/>
    <n v="0"/>
    <n v="0"/>
    <n v="249"/>
    <n v="30"/>
    <n v="279"/>
    <n v="244"/>
    <n v="202"/>
    <n v="179"/>
    <n v="10"/>
    <n v="4"/>
    <n v="0"/>
    <n v="15"/>
    <m/>
    <m/>
    <n v="0"/>
    <m/>
    <m/>
    <m/>
    <m/>
    <m/>
    <m/>
    <m/>
    <x v="6"/>
    <n v="933"/>
    <n v="0"/>
    <m/>
    <n v="1"/>
    <m/>
    <m/>
    <n v="27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73083"/>
    <x v="313"/>
    <n v="431"/>
    <n v="97"/>
    <n v="528"/>
    <n v="390"/>
    <n v="346"/>
    <n v="319"/>
    <n v="0"/>
    <n v="0"/>
    <n v="0"/>
    <n v="0"/>
    <n v="468"/>
    <n v="104"/>
    <n v="572"/>
    <n v="430"/>
    <n v="421"/>
    <n v="403"/>
    <n v="11"/>
    <n v="1"/>
    <n v="0"/>
    <n v="37"/>
    <n v="766"/>
    <n v="174"/>
    <n v="940"/>
    <n v="655"/>
    <n v="728"/>
    <n v="688"/>
    <n v="0"/>
    <n v="0"/>
    <n v="0"/>
    <n v="0"/>
    <x v="495"/>
    <n v="1875"/>
    <n v="1583"/>
    <n v="1.6058666666666668"/>
    <n v="0.15573333333333333"/>
    <n v="0.47426104284290932"/>
    <n v="940"/>
    <n v="572"/>
    <n v="528"/>
    <n v="1.6433566433566433"/>
    <n v="7.6923076923076927E-2"/>
    <n v="0.43829787234042555"/>
    <n v="1.5232558139534884"/>
    <n v="9.3023255813953487E-2"/>
    <n v="0.40458015267175573"/>
    <n v="1.7292161520190024"/>
    <n v="0.17814726840855108"/>
    <n v="0.52472527472527475"/>
    <n v="0"/>
    <n v="1"/>
    <m/>
    <n v="1.7071960297766748"/>
    <n v="0.20843672456575682"/>
    <n v="0.53633720930232553"/>
    <n v="0"/>
    <n v="1"/>
    <m/>
    <n v="0"/>
    <n v="1"/>
    <m/>
    <m/>
    <m/>
    <m/>
  </r>
  <r>
    <x v="8"/>
    <n v="73098"/>
    <x v="314"/>
    <n v="0"/>
    <n v="0"/>
    <n v="0"/>
    <n v="0"/>
    <n v="0"/>
    <n v="0"/>
    <n v="0"/>
    <n v="0"/>
    <n v="0"/>
    <n v="0"/>
    <n v="132"/>
    <n v="16"/>
    <n v="148"/>
    <n v="104"/>
    <n v="85"/>
    <n v="83"/>
    <n v="4"/>
    <n v="3"/>
    <n v="0"/>
    <n v="7"/>
    <m/>
    <m/>
    <n v="0"/>
    <m/>
    <m/>
    <m/>
    <m/>
    <m/>
    <m/>
    <m/>
    <x v="6"/>
    <n v="434"/>
    <n v="0"/>
    <m/>
    <n v="1"/>
    <m/>
    <m/>
    <n v="14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73107"/>
    <x v="315"/>
    <n v="322"/>
    <n v="153"/>
    <n v="475"/>
    <n v="257"/>
    <n v="434"/>
    <n v="407"/>
    <n v="0"/>
    <n v="15"/>
    <n v="0"/>
    <n v="0"/>
    <n v="522"/>
    <n v="186"/>
    <n v="708"/>
    <n v="431"/>
    <n v="593"/>
    <n v="597"/>
    <n v="46"/>
    <n v="20"/>
    <n v="0"/>
    <n v="40"/>
    <n v="430"/>
    <n v="231"/>
    <n v="661"/>
    <n v="307"/>
    <n v="612"/>
    <n v="639"/>
    <n v="0"/>
    <n v="94"/>
    <n v="0"/>
    <n v="0"/>
    <x v="1125"/>
    <n v="2435"/>
    <n v="1588"/>
    <n v="0.94989733059548254"/>
    <n v="0.34784394250513345"/>
    <n v="0.31344574146130566"/>
    <n v="661"/>
    <n v="708"/>
    <n v="475"/>
    <n v="0.93361581920903958"/>
    <n v="0.32909604519774011"/>
    <n v="0.28139183055975792"/>
    <n v="0.71229698375870065"/>
    <n v="0.40371229698375871"/>
    <n v="0.16286644951140064"/>
    <n v="1.0320404721753795"/>
    <n v="0.26812816188870153"/>
    <n v="0.2908496732026144"/>
    <n v="0"/>
    <n v="1"/>
    <m/>
    <n v="1.0703517587939699"/>
    <n v="0.31825795644891125"/>
    <n v="0.36306729264475746"/>
    <n v="4.7"/>
    <n v="0.25"/>
    <n v="0.84042553191489366"/>
    <n v="0"/>
    <n v="1"/>
    <m/>
    <m/>
    <m/>
    <m/>
  </r>
  <r>
    <x v="8"/>
    <n v="73109"/>
    <x v="316"/>
    <n v="29"/>
    <n v="0"/>
    <n v="29"/>
    <n v="41"/>
    <n v="7"/>
    <n v="0"/>
    <n v="0"/>
    <n v="0"/>
    <n v="0"/>
    <n v="0"/>
    <n v="38"/>
    <n v="5"/>
    <n v="43"/>
    <n v="44"/>
    <n v="36"/>
    <n v="22"/>
    <n v="0"/>
    <n v="0"/>
    <n v="0"/>
    <n v="2"/>
    <n v="132"/>
    <n v="0"/>
    <n v="132"/>
    <n v="130"/>
    <n v="60"/>
    <n v="0"/>
    <n v="0"/>
    <n v="0"/>
    <n v="0"/>
    <n v="0"/>
    <x v="1163"/>
    <n v="147"/>
    <n v="77"/>
    <n v="2.1904761904761907"/>
    <n v="0.47619047619047616"/>
    <n v="0.76086956521739135"/>
    <n v="132"/>
    <n v="43"/>
    <n v="29"/>
    <n v="3.0697674418604652"/>
    <n v="0.32558139534883723"/>
    <n v="0.78030303030303028"/>
    <n v="2.9545454545454546"/>
    <n v="6.8181818181818177E-2"/>
    <n v="0.68461538461538463"/>
    <n v="1.6666666666666667"/>
    <n v="0.80555555555555558"/>
    <n v="0.8833333333333333"/>
    <m/>
    <m/>
    <m/>
    <n v="0"/>
    <n v="1"/>
    <m/>
    <m/>
    <m/>
    <m/>
    <n v="0"/>
    <n v="1"/>
    <m/>
    <m/>
    <m/>
    <m/>
  </r>
  <r>
    <x v="8"/>
    <n v="84068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n v="88888"/>
    <x v="153"/>
    <n v="0"/>
    <n v="0"/>
    <n v="0"/>
    <n v="0"/>
    <n v="0"/>
    <n v="0"/>
    <n v="0"/>
    <n v="0"/>
    <n v="0"/>
    <n v="0"/>
    <n v="630"/>
    <n v="446"/>
    <n v="1076"/>
    <n v="444"/>
    <n v="736"/>
    <n v="1665"/>
    <n v="51"/>
    <n v="2"/>
    <n v="0"/>
    <n v="21"/>
    <m/>
    <m/>
    <n v="0"/>
    <m/>
    <m/>
    <m/>
    <m/>
    <m/>
    <m/>
    <m/>
    <x v="6"/>
    <n v="3995"/>
    <n v="0"/>
    <m/>
    <n v="1"/>
    <m/>
    <m/>
    <n v="107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8"/>
    <n v="99999"/>
    <x v="153"/>
    <n v="0"/>
    <n v="0"/>
    <n v="0"/>
    <n v="0"/>
    <n v="0"/>
    <n v="0"/>
    <n v="0"/>
    <n v="0"/>
    <n v="0"/>
    <n v="0"/>
    <n v="1018"/>
    <n v="80"/>
    <n v="1098"/>
    <n v="1069"/>
    <n v="517"/>
    <n v="413"/>
    <n v="45"/>
    <n v="3"/>
    <n v="0"/>
    <n v="12"/>
    <m/>
    <m/>
    <n v="0"/>
    <m/>
    <m/>
    <m/>
    <m/>
    <m/>
    <m/>
    <m/>
    <x v="6"/>
    <n v="3157"/>
    <n v="0"/>
    <m/>
    <n v="1"/>
    <m/>
    <m/>
    <n v="109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m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"/>
    <n v="11001"/>
    <x v="0"/>
    <n v="15"/>
    <n v="0"/>
    <n v="15"/>
    <n v="0"/>
    <n v="0"/>
    <n v="0"/>
    <n v="0"/>
    <n v="0"/>
    <n v="0"/>
    <n v="0"/>
    <n v="275"/>
    <n v="25"/>
    <n v="300"/>
    <n v="289"/>
    <n v="240"/>
    <n v="115"/>
    <n v="20"/>
    <n v="1"/>
    <n v="0"/>
    <n v="9"/>
    <n v="33"/>
    <n v="0"/>
    <n v="33"/>
    <n v="0"/>
    <n v="0"/>
    <n v="0"/>
    <n v="0"/>
    <n v="0"/>
    <n v="0"/>
    <n v="0"/>
    <x v="1380"/>
    <n v="974"/>
    <n v="15"/>
    <n v="3.3880903490759756E-2"/>
    <n v="0.9845995893223819"/>
    <n v="0.54545454545454541"/>
    <n v="33"/>
    <n v="300"/>
    <n v="15"/>
    <n v="0.11"/>
    <n v="0.95"/>
    <n v="0.54545454545454541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9"/>
    <n v="11002"/>
    <x v="1"/>
    <n v="6362"/>
    <n v="1917"/>
    <n v="8279"/>
    <n v="5551"/>
    <n v="3915"/>
    <n v="5396"/>
    <n v="566"/>
    <n v="627"/>
    <n v="0"/>
    <n v="200"/>
    <n v="7477"/>
    <n v="2335"/>
    <n v="9812"/>
    <n v="6344"/>
    <n v="5092"/>
    <n v="7046"/>
    <n v="591"/>
    <n v="653"/>
    <n v="0"/>
    <n v="262"/>
    <n v="7894"/>
    <n v="2147"/>
    <n v="10041"/>
    <n v="7566"/>
    <n v="6050"/>
    <n v="7080"/>
    <n v="1366"/>
    <n v="756"/>
    <n v="0"/>
    <n v="357"/>
    <x v="1381"/>
    <n v="29800"/>
    <n v="24534"/>
    <n v="1.1146308724832215"/>
    <n v="0.17671140939597316"/>
    <n v="0.26138005780346824"/>
    <n v="10041"/>
    <n v="9812"/>
    <n v="8279"/>
    <n v="1.023338768854464"/>
    <n v="0.15623726049735018"/>
    <n v="0.1754805298277064"/>
    <n v="1.1926229508196722"/>
    <n v="0.125"/>
    <n v="0.26632302405498282"/>
    <n v="1.1881382560879812"/>
    <n v="0.23114689709347996"/>
    <n v="0.35289256198347108"/>
    <n v="2.3113367174280879"/>
    <n v="4.2301184433164128E-2"/>
    <n v="0.58565153733528552"/>
    <n v="1.0048254328697133"/>
    <n v="0.23417541867726369"/>
    <n v="0.23785310734463277"/>
    <n v="1.1577335375191424"/>
    <n v="3.9816232771822356E-2"/>
    <n v="0.17063492063492064"/>
    <n v="1.3625954198473282"/>
    <n v="0.23664122137404581"/>
    <n v="0.43977591036414565"/>
    <m/>
    <m/>
    <m/>
  </r>
  <r>
    <x v="9"/>
    <n v="11004"/>
    <x v="2"/>
    <n v="159"/>
    <n v="0"/>
    <n v="159"/>
    <n v="193"/>
    <n v="0"/>
    <n v="0"/>
    <n v="0"/>
    <n v="0"/>
    <n v="0"/>
    <n v="0"/>
    <n v="318"/>
    <n v="34"/>
    <n v="352"/>
    <n v="369"/>
    <n v="238"/>
    <n v="97"/>
    <n v="17"/>
    <n v="7"/>
    <n v="0"/>
    <n v="14"/>
    <n v="532"/>
    <n v="0"/>
    <n v="532"/>
    <n v="742"/>
    <n v="0"/>
    <n v="0"/>
    <n v="0"/>
    <n v="0"/>
    <n v="0"/>
    <n v="0"/>
    <x v="913"/>
    <n v="1094"/>
    <n v="352"/>
    <n v="1.1645338208409506"/>
    <n v="0.67824497257769656"/>
    <n v="0.72370486656200939"/>
    <n v="532"/>
    <n v="352"/>
    <n v="159"/>
    <n v="1.5113636363636365"/>
    <n v="0.54829545454545459"/>
    <n v="0.70112781954887216"/>
    <n v="2.0108401084010841"/>
    <n v="0.47696476964769646"/>
    <n v="0.73989218328840967"/>
    <n v="0"/>
    <n v="1"/>
    <m/>
    <n v="0"/>
    <n v="1"/>
    <m/>
    <n v="0"/>
    <n v="1"/>
    <m/>
    <n v="0"/>
    <n v="1"/>
    <m/>
    <n v="0"/>
    <n v="1"/>
    <m/>
    <m/>
    <m/>
    <m/>
  </r>
  <r>
    <x v="9"/>
    <n v="11005"/>
    <x v="3"/>
    <n v="272"/>
    <n v="46"/>
    <n v="318"/>
    <n v="218"/>
    <n v="178"/>
    <n v="113"/>
    <n v="0"/>
    <n v="0"/>
    <n v="0"/>
    <n v="0"/>
    <n v="306"/>
    <n v="68"/>
    <n v="374"/>
    <n v="256"/>
    <n v="247"/>
    <n v="244"/>
    <n v="16"/>
    <n v="7"/>
    <n v="0"/>
    <n v="16"/>
    <n v="911"/>
    <n v="142"/>
    <n v="1053"/>
    <n v="811"/>
    <n v="957"/>
    <n v="542"/>
    <n v="0"/>
    <n v="0"/>
    <n v="0"/>
    <n v="0"/>
    <x v="1382"/>
    <n v="1160"/>
    <n v="827"/>
    <n v="2.8991379310344829"/>
    <n v="0.28706896551724137"/>
    <n v="0.7540886113589057"/>
    <n v="1053"/>
    <n v="374"/>
    <n v="318"/>
    <n v="2.8155080213903743"/>
    <n v="0.1497326203208556"/>
    <n v="0.69800569800569801"/>
    <n v="3.16796875"/>
    <n v="0.1484375"/>
    <n v="0.73119605425400735"/>
    <n v="3.8744939271255059"/>
    <n v="0.2793522267206478"/>
    <n v="0.81400208986415878"/>
    <n v="0"/>
    <n v="1"/>
    <m/>
    <n v="2.221311475409836"/>
    <n v="0.53688524590163933"/>
    <n v="0.79151291512915134"/>
    <n v="0"/>
    <n v="1"/>
    <m/>
    <n v="0"/>
    <n v="1"/>
    <m/>
    <m/>
    <m/>
    <m/>
  </r>
  <r>
    <x v="9"/>
    <n v="11007"/>
    <x v="4"/>
    <n v="49"/>
    <n v="13"/>
    <n v="62"/>
    <n v="7"/>
    <n v="36"/>
    <n v="20"/>
    <n v="0"/>
    <n v="0"/>
    <n v="0"/>
    <n v="0"/>
    <n v="167"/>
    <n v="30"/>
    <n v="197"/>
    <n v="155"/>
    <n v="143"/>
    <n v="125"/>
    <n v="12"/>
    <n v="6"/>
    <n v="0"/>
    <n v="9"/>
    <n v="279"/>
    <n v="77"/>
    <n v="356"/>
    <n v="49"/>
    <n v="272"/>
    <n v="174"/>
    <n v="0"/>
    <n v="0"/>
    <n v="0"/>
    <n v="0"/>
    <x v="1383"/>
    <n v="647"/>
    <n v="125"/>
    <n v="1.3153013910355487"/>
    <n v="0.80680061823802163"/>
    <n v="0.85311398354876611"/>
    <n v="356"/>
    <n v="197"/>
    <n v="62"/>
    <n v="1.8071065989847717"/>
    <n v="0.68527918781725883"/>
    <n v="0.8258426966292135"/>
    <n v="0.31612903225806449"/>
    <n v="0.95483870967741935"/>
    <n v="0.8571428571428571"/>
    <n v="1.9020979020979021"/>
    <n v="0.74825174825174823"/>
    <n v="0.86764705882352944"/>
    <n v="0"/>
    <n v="1"/>
    <m/>
    <n v="1.3919999999999999"/>
    <n v="0.84"/>
    <n v="0.88505747126436785"/>
    <n v="0"/>
    <n v="1"/>
    <m/>
    <n v="0"/>
    <n v="1"/>
    <m/>
    <m/>
    <m/>
    <m/>
  </r>
  <r>
    <x v="9"/>
    <n v="11008"/>
    <x v="5"/>
    <n v="585"/>
    <n v="33"/>
    <n v="618"/>
    <n v="725"/>
    <n v="263"/>
    <n v="144"/>
    <n v="0"/>
    <n v="0"/>
    <n v="0"/>
    <n v="0"/>
    <n v="744"/>
    <n v="78"/>
    <n v="822"/>
    <n v="864"/>
    <n v="581"/>
    <n v="370"/>
    <n v="35"/>
    <n v="6"/>
    <n v="0"/>
    <n v="13"/>
    <n v="1196"/>
    <n v="133"/>
    <n v="1329"/>
    <n v="1421"/>
    <n v="587"/>
    <n v="551"/>
    <n v="0"/>
    <n v="0"/>
    <n v="0"/>
    <n v="0"/>
    <x v="1384"/>
    <n v="2691"/>
    <n v="1750"/>
    <n v="1.4448160535117056"/>
    <n v="0.34968413229282796"/>
    <n v="0.54989711934156382"/>
    <n v="1329"/>
    <n v="822"/>
    <n v="618"/>
    <n v="1.6167883211678833"/>
    <n v="0.24817518248175183"/>
    <n v="0.53498871331828446"/>
    <n v="1.6446759259259258"/>
    <n v="0.16087962962962962"/>
    <n v="0.48979591836734693"/>
    <n v="1.0103270223752152"/>
    <n v="0.54733218588640276"/>
    <n v="0.55195911413969334"/>
    <n v="0"/>
    <n v="1"/>
    <m/>
    <n v="1.4891891891891893"/>
    <n v="0.61081081081081079"/>
    <n v="0.73865698729582574"/>
    <n v="0"/>
    <n v="1"/>
    <m/>
    <n v="0"/>
    <n v="1"/>
    <m/>
    <m/>
    <m/>
    <m/>
  </r>
  <r>
    <x v="9"/>
    <n v="11009"/>
    <x v="6"/>
    <n v="0"/>
    <n v="0"/>
    <n v="0"/>
    <n v="0"/>
    <n v="0"/>
    <n v="0"/>
    <n v="0"/>
    <n v="0"/>
    <n v="0"/>
    <n v="0"/>
    <n v="564"/>
    <n v="85"/>
    <n v="649"/>
    <n v="494"/>
    <n v="528"/>
    <n v="392"/>
    <n v="33"/>
    <n v="8"/>
    <n v="0"/>
    <n v="25"/>
    <m/>
    <m/>
    <n v="0"/>
    <m/>
    <m/>
    <m/>
    <m/>
    <m/>
    <m/>
    <m/>
    <x v="6"/>
    <n v="2129"/>
    <n v="0"/>
    <m/>
    <n v="1"/>
    <m/>
    <m/>
    <n v="64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11013"/>
    <x v="7"/>
    <n v="103"/>
    <n v="6"/>
    <n v="109"/>
    <n v="99"/>
    <n v="16"/>
    <n v="11"/>
    <n v="0"/>
    <n v="0"/>
    <n v="0"/>
    <n v="0"/>
    <n v="382"/>
    <n v="44"/>
    <n v="426"/>
    <n v="533"/>
    <n v="299"/>
    <n v="155"/>
    <n v="29"/>
    <n v="6"/>
    <n v="0"/>
    <n v="7"/>
    <n v="330"/>
    <n v="42"/>
    <n v="372"/>
    <n v="272"/>
    <n v="74"/>
    <n v="157"/>
    <n v="0"/>
    <n v="0"/>
    <n v="0"/>
    <n v="0"/>
    <x v="1385"/>
    <n v="1455"/>
    <n v="235"/>
    <n v="0.60137457044673537"/>
    <n v="0.83848797250859108"/>
    <n v="0.73142857142857143"/>
    <n v="372"/>
    <n v="426"/>
    <n v="109"/>
    <n v="0.87323943661971826"/>
    <n v="0.744131455399061"/>
    <n v="0.706989247311828"/>
    <n v="0.51031894934333955"/>
    <n v="0.81425891181988741"/>
    <n v="0.63602941176470584"/>
    <n v="0.24749163879598662"/>
    <n v="0.94648829431438131"/>
    <n v="0.78378378378378377"/>
    <n v="0"/>
    <n v="1"/>
    <m/>
    <n v="1.0129032258064516"/>
    <n v="0.92903225806451617"/>
    <n v="0.92993630573248409"/>
    <n v="0"/>
    <n v="1"/>
    <m/>
    <n v="0"/>
    <n v="1"/>
    <m/>
    <m/>
    <m/>
    <m/>
  </r>
  <r>
    <x v="9"/>
    <n v="11016"/>
    <x v="8"/>
    <n v="224"/>
    <n v="38"/>
    <n v="262"/>
    <n v="236"/>
    <n v="83"/>
    <n v="73"/>
    <n v="0"/>
    <n v="0"/>
    <n v="0"/>
    <n v="0"/>
    <n v="358"/>
    <n v="81"/>
    <n v="439"/>
    <n v="305"/>
    <n v="375"/>
    <n v="251"/>
    <n v="19"/>
    <n v="7"/>
    <n v="0"/>
    <n v="15"/>
    <n v="479"/>
    <n v="83"/>
    <n v="562"/>
    <n v="562"/>
    <n v="128"/>
    <n v="156"/>
    <n v="0"/>
    <n v="0"/>
    <n v="0"/>
    <n v="0"/>
    <x v="1386"/>
    <n v="1411"/>
    <n v="654"/>
    <n v="0.99787384833451453"/>
    <n v="0.53649893692416728"/>
    <n v="0.53551136363636365"/>
    <n v="562"/>
    <n v="439"/>
    <n v="262"/>
    <n v="1.2801822323462415"/>
    <n v="0.4031890660592255"/>
    <n v="0.53380782918149461"/>
    <n v="1.8426229508196721"/>
    <n v="0.2262295081967213"/>
    <n v="0.58007117437722422"/>
    <n v="0.34133333333333332"/>
    <n v="0.77866666666666662"/>
    <n v="0.3515625"/>
    <n v="0"/>
    <n v="1"/>
    <m/>
    <n v="0.62151394422310757"/>
    <n v="0.70916334661354585"/>
    <n v="0.53205128205128205"/>
    <n v="0"/>
    <n v="1"/>
    <m/>
    <n v="0"/>
    <n v="1"/>
    <m/>
    <m/>
    <m/>
    <m/>
  </r>
  <r>
    <x v="9"/>
    <n v="11018"/>
    <x v="9"/>
    <n v="0"/>
    <n v="0"/>
    <n v="0"/>
    <n v="0"/>
    <n v="0"/>
    <n v="0"/>
    <n v="0"/>
    <n v="0"/>
    <n v="0"/>
    <n v="0"/>
    <n v="173"/>
    <n v="22"/>
    <n v="195"/>
    <n v="167"/>
    <n v="162"/>
    <n v="117"/>
    <n v="15"/>
    <n v="0"/>
    <n v="0"/>
    <n v="8"/>
    <m/>
    <m/>
    <n v="0"/>
    <m/>
    <m/>
    <m/>
    <m/>
    <m/>
    <m/>
    <m/>
    <x v="6"/>
    <n v="664"/>
    <n v="0"/>
    <m/>
    <n v="1"/>
    <m/>
    <m/>
    <n v="195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11021"/>
    <x v="10"/>
    <n v="69"/>
    <n v="0"/>
    <n v="69"/>
    <n v="132"/>
    <n v="0"/>
    <n v="0"/>
    <n v="0"/>
    <n v="0"/>
    <n v="0"/>
    <n v="0"/>
    <n v="209"/>
    <n v="10"/>
    <n v="219"/>
    <n v="299"/>
    <n v="130"/>
    <n v="66"/>
    <n v="7"/>
    <n v="0"/>
    <n v="0"/>
    <n v="8"/>
    <n v="254"/>
    <n v="0"/>
    <n v="254"/>
    <n v="438"/>
    <n v="0"/>
    <n v="0"/>
    <n v="0"/>
    <n v="0"/>
    <n v="0"/>
    <n v="0"/>
    <x v="1387"/>
    <n v="729"/>
    <n v="201"/>
    <n v="0.94924554183813448"/>
    <n v="0.72427983539094654"/>
    <n v="0.70953757225433522"/>
    <n v="254"/>
    <n v="219"/>
    <n v="69"/>
    <n v="1.1598173515981736"/>
    <n v="0.68493150684931503"/>
    <n v="0.72834645669291342"/>
    <n v="1.4648829431438126"/>
    <n v="0.55852842809364545"/>
    <n v="0.69863013698630139"/>
    <n v="0"/>
    <n v="1"/>
    <m/>
    <n v="0"/>
    <n v="1"/>
    <m/>
    <n v="0"/>
    <n v="1"/>
    <m/>
    <m/>
    <m/>
    <m/>
    <n v="0"/>
    <n v="1"/>
    <m/>
    <m/>
    <m/>
    <m/>
  </r>
  <r>
    <x v="9"/>
    <n v="11022"/>
    <x v="11"/>
    <n v="167"/>
    <n v="16"/>
    <n v="183"/>
    <n v="159"/>
    <n v="96"/>
    <n v="58"/>
    <n v="0"/>
    <n v="0"/>
    <n v="0"/>
    <n v="0"/>
    <n v="419"/>
    <n v="67"/>
    <n v="486"/>
    <n v="409"/>
    <n v="332"/>
    <n v="210"/>
    <n v="26"/>
    <n v="0"/>
    <n v="0"/>
    <n v="9"/>
    <n v="381"/>
    <n v="92"/>
    <n v="473"/>
    <n v="292"/>
    <n v="435"/>
    <n v="385"/>
    <n v="0"/>
    <n v="0"/>
    <n v="0"/>
    <n v="0"/>
    <x v="1388"/>
    <n v="1472"/>
    <n v="496"/>
    <n v="1.0767663043478262"/>
    <n v="0.66304347826086951"/>
    <n v="0.68706624605678235"/>
    <n v="473"/>
    <n v="486"/>
    <n v="183"/>
    <n v="0.97325102880658432"/>
    <n v="0.62345679012345678"/>
    <n v="0.61310782241014794"/>
    <n v="0.71393643031784837"/>
    <n v="0.61124694376528121"/>
    <n v="0.45547945205479451"/>
    <n v="1.3102409638554218"/>
    <n v="0.71084337349397586"/>
    <n v="0.77931034482758621"/>
    <n v="0"/>
    <n v="1"/>
    <m/>
    <n v="1.8333333333333333"/>
    <n v="0.72380952380952379"/>
    <n v="0.8493506493506493"/>
    <m/>
    <m/>
    <m/>
    <n v="0"/>
    <n v="1"/>
    <m/>
    <m/>
    <m/>
    <m/>
  </r>
  <r>
    <x v="9"/>
    <n v="11023"/>
    <x v="12"/>
    <n v="190"/>
    <n v="6"/>
    <n v="196"/>
    <n v="105"/>
    <n v="107"/>
    <n v="29"/>
    <n v="0"/>
    <n v="11"/>
    <n v="0"/>
    <n v="0"/>
    <n v="511"/>
    <n v="67"/>
    <n v="578"/>
    <n v="566"/>
    <n v="460"/>
    <n v="295"/>
    <n v="35"/>
    <n v="24"/>
    <n v="0"/>
    <n v="6"/>
    <n v="378"/>
    <n v="42"/>
    <n v="420"/>
    <n v="211"/>
    <n v="313"/>
    <n v="251"/>
    <n v="0"/>
    <n v="59"/>
    <n v="0"/>
    <n v="0"/>
    <x v="1389"/>
    <n v="1964"/>
    <n v="448"/>
    <n v="0.63849287169042768"/>
    <n v="0.77189409368635442"/>
    <n v="0.64274322169059006"/>
    <n v="420"/>
    <n v="578"/>
    <n v="196"/>
    <n v="0.72664359861591699"/>
    <n v="0.66089965397923878"/>
    <n v="0.53333333333333333"/>
    <n v="0.37279151943462896"/>
    <n v="0.81448763250883394"/>
    <n v="0.50236966824644547"/>
    <n v="0.68043478260869561"/>
    <n v="0.7673913043478261"/>
    <n v="0.65814696485623003"/>
    <n v="0"/>
    <n v="1"/>
    <m/>
    <n v="0.85084745762711866"/>
    <n v="0.90169491525423728"/>
    <n v="0.8844621513944223"/>
    <n v="2.4583333333333335"/>
    <n v="0.54166666666666663"/>
    <n v="0.81355932203389836"/>
    <n v="0"/>
    <n v="1"/>
    <m/>
    <m/>
    <m/>
    <m/>
  </r>
  <r>
    <x v="9"/>
    <n v="11024"/>
    <x v="13"/>
    <n v="316"/>
    <n v="21"/>
    <n v="337"/>
    <n v="333"/>
    <n v="169"/>
    <n v="79"/>
    <n v="0"/>
    <n v="0"/>
    <n v="0"/>
    <n v="0"/>
    <n v="459"/>
    <n v="45"/>
    <n v="504"/>
    <n v="520"/>
    <n v="365"/>
    <n v="210"/>
    <n v="24"/>
    <n v="1"/>
    <n v="0"/>
    <n v="9"/>
    <n v="1076"/>
    <n v="64"/>
    <n v="1140"/>
    <n v="1073"/>
    <n v="633"/>
    <n v="267"/>
    <n v="0"/>
    <n v="0"/>
    <n v="0"/>
    <n v="0"/>
    <x v="1390"/>
    <n v="1633"/>
    <n v="918"/>
    <n v="1.906307409675444"/>
    <n v="0.43784445805266381"/>
    <n v="0.70510761323482174"/>
    <n v="1140"/>
    <n v="504"/>
    <n v="337"/>
    <n v="2.2619047619047619"/>
    <n v="0.33134920634920634"/>
    <n v="0.70438596491228067"/>
    <n v="2.0634615384615387"/>
    <n v="0.35961538461538461"/>
    <n v="0.68965517241379315"/>
    <n v="1.7342465753424658"/>
    <n v="0.53698630136986303"/>
    <n v="0.73301737756714058"/>
    <n v="0"/>
    <n v="1"/>
    <m/>
    <n v="1.2714285714285714"/>
    <n v="0.62380952380952381"/>
    <n v="0.70411985018726597"/>
    <n v="0"/>
    <n v="1"/>
    <m/>
    <n v="0"/>
    <n v="1"/>
    <m/>
    <m/>
    <m/>
    <m/>
  </r>
  <r>
    <x v="9"/>
    <n v="11025"/>
    <x v="14"/>
    <n v="0"/>
    <n v="0"/>
    <n v="0"/>
    <n v="0"/>
    <n v="0"/>
    <n v="0"/>
    <n v="0"/>
    <n v="0"/>
    <n v="0"/>
    <n v="0"/>
    <n v="202"/>
    <n v="17"/>
    <n v="219"/>
    <n v="262"/>
    <n v="155"/>
    <n v="101"/>
    <n v="12"/>
    <n v="13"/>
    <n v="0"/>
    <n v="7"/>
    <m/>
    <m/>
    <n v="0"/>
    <m/>
    <m/>
    <m/>
    <m/>
    <m/>
    <m/>
    <m/>
    <x v="6"/>
    <n v="769"/>
    <n v="0"/>
    <m/>
    <n v="1"/>
    <m/>
    <m/>
    <n v="21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11029"/>
    <x v="15"/>
    <n v="78"/>
    <n v="20"/>
    <n v="98"/>
    <n v="162"/>
    <n v="86"/>
    <n v="56"/>
    <n v="0"/>
    <n v="0"/>
    <n v="0"/>
    <n v="0"/>
    <n v="500"/>
    <n v="62"/>
    <n v="562"/>
    <n v="599"/>
    <n v="327"/>
    <n v="231"/>
    <n v="34"/>
    <n v="10"/>
    <n v="0"/>
    <n v="29"/>
    <n v="291"/>
    <n v="93"/>
    <n v="384"/>
    <n v="579"/>
    <n v="346"/>
    <n v="320"/>
    <n v="0"/>
    <n v="0"/>
    <n v="0"/>
    <n v="0"/>
    <x v="1391"/>
    <n v="1792"/>
    <n v="402"/>
    <n v="0.9090401785714286"/>
    <n v="0.7756696428571429"/>
    <n v="0.75322283609576424"/>
    <n v="384"/>
    <n v="562"/>
    <n v="98"/>
    <n v="0.68327402135231319"/>
    <n v="0.82562277580071175"/>
    <n v="0.74479166666666663"/>
    <n v="0.96661101836393992"/>
    <n v="0.72954924874791316"/>
    <n v="0.72020725388601037"/>
    <n v="1.0581039755351682"/>
    <n v="0.73700305810397548"/>
    <n v="0.75144508670520227"/>
    <n v="0"/>
    <n v="1"/>
    <m/>
    <n v="1.3852813852813852"/>
    <n v="0.75757575757575757"/>
    <n v="0.82499999999999996"/>
    <n v="0"/>
    <n v="1"/>
    <m/>
    <n v="0"/>
    <n v="1"/>
    <m/>
    <m/>
    <m/>
    <m/>
  </r>
  <r>
    <x v="9"/>
    <n v="11030"/>
    <x v="16"/>
    <n v="7"/>
    <n v="18"/>
    <n v="25"/>
    <n v="0"/>
    <n v="4"/>
    <n v="50"/>
    <n v="0"/>
    <n v="0"/>
    <n v="0"/>
    <n v="0"/>
    <n v="172"/>
    <n v="44"/>
    <n v="216"/>
    <n v="110"/>
    <n v="133"/>
    <n v="160"/>
    <n v="7"/>
    <n v="1"/>
    <n v="0"/>
    <n v="10"/>
    <n v="10"/>
    <n v="42"/>
    <n v="52"/>
    <n v="0"/>
    <n v="16"/>
    <n v="177"/>
    <n v="0"/>
    <n v="0"/>
    <n v="0"/>
    <n v="0"/>
    <x v="1392"/>
    <n v="637"/>
    <n v="79"/>
    <n v="0.38461538461538464"/>
    <n v="0.87598116169544737"/>
    <n v="0.67755102040816328"/>
    <n v="52"/>
    <n v="216"/>
    <n v="25"/>
    <n v="0.24074074074074073"/>
    <n v="0.8842592592592593"/>
    <n v="0.51923076923076927"/>
    <n v="0"/>
    <n v="1"/>
    <m/>
    <n v="0.12030075187969924"/>
    <n v="0.96992481203007519"/>
    <n v="0.75"/>
    <n v="0"/>
    <n v="1"/>
    <m/>
    <n v="1.10625"/>
    <n v="0.6875"/>
    <n v="0.71751412429378536"/>
    <n v="0"/>
    <n v="1"/>
    <m/>
    <n v="0"/>
    <n v="1"/>
    <m/>
    <m/>
    <m/>
    <m/>
  </r>
  <r>
    <x v="9"/>
    <n v="11035"/>
    <x v="17"/>
    <n v="0"/>
    <n v="0"/>
    <n v="0"/>
    <n v="0"/>
    <n v="0"/>
    <n v="0"/>
    <n v="0"/>
    <n v="0"/>
    <n v="0"/>
    <n v="0"/>
    <n v="395"/>
    <n v="35"/>
    <n v="430"/>
    <n v="436"/>
    <n v="339"/>
    <n v="194"/>
    <n v="15"/>
    <n v="15"/>
    <n v="0"/>
    <n v="17"/>
    <m/>
    <m/>
    <n v="0"/>
    <m/>
    <m/>
    <m/>
    <m/>
    <m/>
    <m/>
    <m/>
    <x v="6"/>
    <n v="1446"/>
    <n v="0"/>
    <m/>
    <n v="1"/>
    <m/>
    <m/>
    <n v="43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11037"/>
    <x v="18"/>
    <n v="0"/>
    <n v="0"/>
    <n v="0"/>
    <n v="0"/>
    <n v="0"/>
    <n v="0"/>
    <n v="0"/>
    <n v="0"/>
    <n v="0"/>
    <n v="0"/>
    <n v="291"/>
    <n v="30"/>
    <n v="321"/>
    <n v="288"/>
    <n v="216"/>
    <n v="176"/>
    <n v="15"/>
    <n v="4"/>
    <n v="0"/>
    <n v="5"/>
    <m/>
    <m/>
    <n v="0"/>
    <m/>
    <m/>
    <m/>
    <m/>
    <m/>
    <m/>
    <m/>
    <x v="6"/>
    <n v="1025"/>
    <n v="0"/>
    <m/>
    <n v="1"/>
    <m/>
    <m/>
    <n v="32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11038"/>
    <x v="19"/>
    <n v="0"/>
    <n v="0"/>
    <n v="0"/>
    <n v="0"/>
    <n v="0"/>
    <n v="0"/>
    <n v="0"/>
    <n v="0"/>
    <n v="0"/>
    <n v="0"/>
    <n v="175"/>
    <n v="21"/>
    <n v="196"/>
    <n v="175"/>
    <n v="167"/>
    <n v="91"/>
    <n v="12"/>
    <n v="2"/>
    <n v="0"/>
    <n v="4"/>
    <m/>
    <m/>
    <n v="0"/>
    <m/>
    <m/>
    <m/>
    <m/>
    <m/>
    <m/>
    <m/>
    <x v="6"/>
    <n v="647"/>
    <n v="0"/>
    <m/>
    <n v="1"/>
    <m/>
    <m/>
    <n v="19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11039"/>
    <x v="20"/>
    <n v="92"/>
    <n v="6"/>
    <n v="98"/>
    <n v="86"/>
    <n v="60"/>
    <n v="15"/>
    <n v="0"/>
    <n v="0"/>
    <n v="0"/>
    <n v="0"/>
    <n v="420"/>
    <n v="38"/>
    <n v="458"/>
    <n v="591"/>
    <n v="294"/>
    <n v="142"/>
    <n v="40"/>
    <n v="4"/>
    <n v="0"/>
    <n v="9"/>
    <n v="264"/>
    <n v="27"/>
    <n v="291"/>
    <n v="183"/>
    <n v="260"/>
    <n v="96"/>
    <n v="0"/>
    <n v="0"/>
    <n v="0"/>
    <n v="0"/>
    <x v="1393"/>
    <n v="1538"/>
    <n v="259"/>
    <n v="0.53966189856957092"/>
    <n v="0.83159947984395322"/>
    <n v="0.68795180722891569"/>
    <n v="291"/>
    <n v="458"/>
    <n v="98"/>
    <n v="0.63537117903930129"/>
    <n v="0.78602620087336239"/>
    <n v="0.66323024054982815"/>
    <n v="0.30964467005076141"/>
    <n v="0.85448392554991537"/>
    <n v="0.5300546448087432"/>
    <n v="0.88435374149659862"/>
    <n v="0.79591836734693877"/>
    <n v="0.76923076923076927"/>
    <n v="0"/>
    <n v="1"/>
    <m/>
    <n v="0.676056338028169"/>
    <n v="0.89436619718309862"/>
    <n v="0.84375"/>
    <n v="0"/>
    <n v="1"/>
    <m/>
    <n v="0"/>
    <n v="1"/>
    <m/>
    <m/>
    <m/>
    <m/>
  </r>
  <r>
    <x v="9"/>
    <n v="11040"/>
    <x v="21"/>
    <n v="373"/>
    <n v="41"/>
    <n v="414"/>
    <n v="428"/>
    <n v="183"/>
    <n v="138"/>
    <n v="0"/>
    <n v="0"/>
    <n v="0"/>
    <n v="0"/>
    <n v="674"/>
    <n v="82"/>
    <n v="756"/>
    <n v="729"/>
    <n v="547"/>
    <n v="390"/>
    <n v="40"/>
    <n v="5"/>
    <n v="0"/>
    <n v="17"/>
    <n v="745"/>
    <n v="141"/>
    <n v="886"/>
    <n v="839"/>
    <n v="527"/>
    <n v="460"/>
    <n v="0"/>
    <n v="0"/>
    <n v="0"/>
    <n v="0"/>
    <x v="1394"/>
    <n v="2484"/>
    <n v="1163"/>
    <n v="1.0917874396135265"/>
    <n v="0.53180354267310792"/>
    <n v="0.57116519174041303"/>
    <n v="886"/>
    <n v="756"/>
    <n v="414"/>
    <n v="1.1719576719576719"/>
    <n v="0.45238095238095238"/>
    <n v="0.53273137697516926"/>
    <n v="1.1508916323731138"/>
    <n v="0.41289437585733885"/>
    <n v="0.4898688915375447"/>
    <n v="0.96343692870201092"/>
    <n v="0.6654478976234004"/>
    <n v="0.65275142314990509"/>
    <n v="0"/>
    <n v="1"/>
    <m/>
    <n v="1.1794871794871795"/>
    <n v="0.64615384615384619"/>
    <n v="0.7"/>
    <n v="0"/>
    <n v="1"/>
    <m/>
    <n v="0"/>
    <n v="1"/>
    <m/>
    <m/>
    <m/>
    <m/>
  </r>
  <r>
    <x v="9"/>
    <n v="11044"/>
    <x v="22"/>
    <n v="71"/>
    <n v="28"/>
    <n v="99"/>
    <n v="0"/>
    <n v="98"/>
    <n v="105"/>
    <n v="0"/>
    <n v="0"/>
    <n v="0"/>
    <n v="0"/>
    <n v="351"/>
    <n v="64"/>
    <n v="415"/>
    <n v="213"/>
    <n v="310"/>
    <n v="264"/>
    <n v="8"/>
    <n v="5"/>
    <n v="0"/>
    <n v="11"/>
    <n v="246"/>
    <n v="197"/>
    <n v="443"/>
    <n v="0"/>
    <n v="408"/>
    <n v="666"/>
    <n v="0"/>
    <n v="0"/>
    <n v="0"/>
    <n v="0"/>
    <x v="954"/>
    <n v="1226"/>
    <n v="302"/>
    <n v="1.2373572593800979"/>
    <n v="0.75367047308319735"/>
    <n v="0.80092287409360585"/>
    <n v="443"/>
    <n v="415"/>
    <n v="99"/>
    <n v="1.0674698795180724"/>
    <n v="0.76144578313253009"/>
    <n v="0.7765237020316027"/>
    <n v="0"/>
    <n v="1"/>
    <m/>
    <n v="1.3161290322580645"/>
    <n v="0.68387096774193545"/>
    <n v="0.75980392156862742"/>
    <n v="0"/>
    <n v="1"/>
    <m/>
    <n v="2.5227272727272729"/>
    <n v="0.60227272727272729"/>
    <n v="0.84234234234234229"/>
    <n v="0"/>
    <n v="1"/>
    <m/>
    <n v="0"/>
    <n v="1"/>
    <m/>
    <m/>
    <m/>
    <m/>
  </r>
  <r>
    <x v="9"/>
    <n v="11050"/>
    <x v="23"/>
    <n v="72"/>
    <n v="0"/>
    <n v="72"/>
    <n v="64"/>
    <n v="24"/>
    <n v="0"/>
    <n v="0"/>
    <n v="0"/>
    <n v="0"/>
    <n v="0"/>
    <n v="161"/>
    <n v="23"/>
    <n v="184"/>
    <n v="164"/>
    <n v="137"/>
    <n v="109"/>
    <n v="11"/>
    <n v="4"/>
    <n v="0"/>
    <n v="7"/>
    <n v="306"/>
    <n v="0"/>
    <n v="306"/>
    <n v="270"/>
    <n v="170"/>
    <n v="0"/>
    <n v="0"/>
    <n v="0"/>
    <n v="0"/>
    <n v="0"/>
    <x v="1395"/>
    <n v="616"/>
    <n v="160"/>
    <n v="1.2110389610389611"/>
    <n v="0.74025974025974028"/>
    <n v="0.78552278820375332"/>
    <n v="306"/>
    <n v="184"/>
    <n v="72"/>
    <n v="1.6630434782608696"/>
    <n v="0.60869565217391308"/>
    <n v="0.76470588235294112"/>
    <n v="1.6463414634146341"/>
    <n v="0.6097560975609756"/>
    <n v="0.76296296296296295"/>
    <n v="1.2408759124087592"/>
    <n v="0.82481751824817517"/>
    <n v="0.85882352941176465"/>
    <n v="0"/>
    <n v="1"/>
    <m/>
    <n v="0"/>
    <n v="1"/>
    <m/>
    <n v="0"/>
    <n v="1"/>
    <m/>
    <n v="0"/>
    <n v="1"/>
    <m/>
    <m/>
    <m/>
    <m/>
  </r>
  <r>
    <x v="9"/>
    <n v="11052"/>
    <x v="24"/>
    <n v="0"/>
    <n v="0"/>
    <n v="0"/>
    <n v="0"/>
    <n v="0"/>
    <n v="0"/>
    <n v="0"/>
    <n v="0"/>
    <n v="0"/>
    <n v="0"/>
    <n v="261"/>
    <n v="52"/>
    <n v="313"/>
    <n v="219"/>
    <n v="248"/>
    <n v="161"/>
    <n v="22"/>
    <n v="12"/>
    <n v="0"/>
    <n v="15"/>
    <m/>
    <m/>
    <n v="0"/>
    <m/>
    <m/>
    <m/>
    <m/>
    <m/>
    <m/>
    <m/>
    <x v="6"/>
    <n v="990"/>
    <n v="0"/>
    <m/>
    <n v="1"/>
    <m/>
    <m/>
    <n v="31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11053"/>
    <x v="25"/>
    <n v="66"/>
    <n v="23"/>
    <n v="89"/>
    <n v="0"/>
    <n v="144"/>
    <n v="56"/>
    <n v="0"/>
    <n v="0"/>
    <n v="0"/>
    <n v="0"/>
    <n v="397"/>
    <n v="94"/>
    <n v="491"/>
    <n v="340"/>
    <n v="400"/>
    <n v="319"/>
    <n v="24"/>
    <n v="2"/>
    <n v="0"/>
    <n v="11"/>
    <n v="175"/>
    <n v="49"/>
    <n v="224"/>
    <n v="0"/>
    <n v="351"/>
    <n v="116"/>
    <n v="0"/>
    <n v="0"/>
    <n v="0"/>
    <n v="0"/>
    <x v="1211"/>
    <n v="1587"/>
    <n v="289"/>
    <n v="0.43541272841839951"/>
    <n v="0.81789540012602391"/>
    <n v="0.58176555716353107"/>
    <n v="224"/>
    <n v="491"/>
    <n v="89"/>
    <n v="0.45621181262729127"/>
    <n v="0.81873727087576376"/>
    <n v="0.6026785714285714"/>
    <n v="0"/>
    <n v="1"/>
    <m/>
    <n v="0.87749999999999995"/>
    <n v="0.64"/>
    <n v="0.58974358974358976"/>
    <n v="0"/>
    <n v="1"/>
    <m/>
    <n v="0.36363636363636365"/>
    <n v="0.82445141065830718"/>
    <n v="0.51724137931034486"/>
    <n v="0"/>
    <n v="1"/>
    <m/>
    <n v="0"/>
    <n v="1"/>
    <m/>
    <m/>
    <m/>
    <m/>
  </r>
  <r>
    <x v="9"/>
    <n v="11054"/>
    <x v="26"/>
    <n v="18"/>
    <n v="10"/>
    <n v="28"/>
    <n v="0"/>
    <n v="46"/>
    <n v="21"/>
    <n v="0"/>
    <n v="0"/>
    <n v="0"/>
    <n v="0"/>
    <n v="235"/>
    <n v="33"/>
    <n v="268"/>
    <n v="259"/>
    <n v="222"/>
    <n v="161"/>
    <n v="11"/>
    <n v="0"/>
    <n v="0"/>
    <n v="17"/>
    <n v="130"/>
    <n v="73"/>
    <n v="203"/>
    <n v="0"/>
    <n v="269"/>
    <n v="192"/>
    <n v="0"/>
    <n v="0"/>
    <n v="0"/>
    <n v="0"/>
    <x v="1270"/>
    <n v="938"/>
    <n v="95"/>
    <n v="0.70788912579957353"/>
    <n v="0.8987206823027718"/>
    <n v="0.85692771084337349"/>
    <n v="203"/>
    <n v="268"/>
    <n v="28"/>
    <n v="0.7574626865671642"/>
    <n v="0.89552238805970152"/>
    <n v="0.86206896551724133"/>
    <n v="0"/>
    <n v="1"/>
    <m/>
    <n v="1.2117117117117118"/>
    <n v="0.7927927927927928"/>
    <n v="0.82899628252788105"/>
    <n v="0"/>
    <n v="1"/>
    <m/>
    <n v="1.1925465838509317"/>
    <n v="0.86956521739130432"/>
    <n v="0.890625"/>
    <m/>
    <m/>
    <m/>
    <n v="0"/>
    <n v="1"/>
    <m/>
    <m/>
    <m/>
    <m/>
  </r>
  <r>
    <x v="9"/>
    <n v="11055"/>
    <x v="27"/>
    <n v="0"/>
    <n v="0"/>
    <n v="0"/>
    <n v="0"/>
    <n v="0"/>
    <n v="0"/>
    <n v="0"/>
    <n v="0"/>
    <n v="0"/>
    <n v="0"/>
    <n v="435"/>
    <n v="52"/>
    <n v="487"/>
    <n v="458"/>
    <n v="379"/>
    <n v="235"/>
    <n v="42"/>
    <n v="2"/>
    <n v="0"/>
    <n v="15"/>
    <m/>
    <m/>
    <n v="0"/>
    <m/>
    <m/>
    <m/>
    <m/>
    <m/>
    <m/>
    <m/>
    <x v="6"/>
    <n v="1618"/>
    <n v="0"/>
    <m/>
    <n v="1"/>
    <m/>
    <m/>
    <n v="48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11056"/>
    <x v="28"/>
    <n v="3"/>
    <n v="0"/>
    <n v="3"/>
    <n v="0"/>
    <n v="1"/>
    <n v="2"/>
    <n v="0"/>
    <n v="0"/>
    <n v="0"/>
    <n v="0"/>
    <n v="267"/>
    <n v="64"/>
    <n v="331"/>
    <n v="270"/>
    <n v="232"/>
    <n v="275"/>
    <n v="17"/>
    <n v="7"/>
    <n v="0"/>
    <n v="7"/>
    <n v="17"/>
    <n v="8"/>
    <n v="25"/>
    <n v="0"/>
    <n v="63"/>
    <n v="62"/>
    <n v="0"/>
    <n v="0"/>
    <n v="0"/>
    <n v="0"/>
    <x v="114"/>
    <n v="1139"/>
    <n v="6"/>
    <n v="0.13169446883230904"/>
    <n v="0.99473222124670768"/>
    <n v="0.96"/>
    <n v="25"/>
    <n v="331"/>
    <n v="3"/>
    <n v="7.5528700906344406E-2"/>
    <n v="0.99093655589123864"/>
    <n v="0.88"/>
    <n v="0"/>
    <n v="1"/>
    <m/>
    <n v="0.27155172413793105"/>
    <n v="0.99568965517241381"/>
    <n v="0.98412698412698407"/>
    <n v="0"/>
    <n v="1"/>
    <m/>
    <n v="0.22545454545454546"/>
    <n v="0.99272727272727268"/>
    <n v="0.967741935483871"/>
    <n v="0"/>
    <n v="1"/>
    <m/>
    <n v="0"/>
    <n v="1"/>
    <m/>
    <m/>
    <m/>
    <m/>
  </r>
  <r>
    <x v="9"/>
    <n v="11057"/>
    <x v="29"/>
    <n v="250"/>
    <n v="21"/>
    <n v="271"/>
    <n v="253"/>
    <n v="160"/>
    <n v="87"/>
    <n v="10"/>
    <n v="0"/>
    <n v="0"/>
    <n v="0"/>
    <n v="296"/>
    <n v="40"/>
    <n v="336"/>
    <n v="270"/>
    <n v="265"/>
    <n v="197"/>
    <n v="18"/>
    <n v="0"/>
    <n v="0"/>
    <n v="12"/>
    <n v="1232"/>
    <n v="111"/>
    <n v="1343"/>
    <n v="1247"/>
    <n v="750"/>
    <n v="484"/>
    <n v="101"/>
    <n v="0"/>
    <n v="0"/>
    <n v="0"/>
    <x v="687"/>
    <n v="1098"/>
    <n v="781"/>
    <n v="3.574681238615665"/>
    <n v="0.28870673952641168"/>
    <n v="0.8010191082802548"/>
    <n v="1343"/>
    <n v="336"/>
    <n v="271"/>
    <n v="3.9970238095238093"/>
    <n v="0.19345238095238096"/>
    <n v="0.7982129560685034"/>
    <n v="4.6185185185185187"/>
    <n v="6.2962962962962957E-2"/>
    <n v="0.79711307137129106"/>
    <n v="2.8301886792452828"/>
    <n v="0.39622641509433965"/>
    <n v="0.78666666666666663"/>
    <n v="5.6111111111111107"/>
    <n v="0.44444444444444442"/>
    <n v="0.90099009900990101"/>
    <n v="2.4568527918781724"/>
    <n v="0.55837563451776651"/>
    <n v="0.82024793388429751"/>
    <m/>
    <m/>
    <m/>
    <n v="0"/>
    <n v="1"/>
    <m/>
    <m/>
    <m/>
    <m/>
  </r>
  <r>
    <x v="9"/>
    <n v="12002"/>
    <x v="30"/>
    <n v="125"/>
    <n v="6"/>
    <n v="131"/>
    <n v="149"/>
    <n v="42"/>
    <n v="21"/>
    <n v="0"/>
    <n v="0"/>
    <n v="0"/>
    <n v="0"/>
    <n v="194"/>
    <n v="24"/>
    <n v="218"/>
    <n v="215"/>
    <n v="144"/>
    <n v="134"/>
    <n v="3"/>
    <n v="1"/>
    <n v="0"/>
    <n v="11"/>
    <n v="402"/>
    <n v="30"/>
    <n v="432"/>
    <n v="473"/>
    <n v="165"/>
    <n v="89"/>
    <n v="0"/>
    <n v="0"/>
    <n v="0"/>
    <n v="0"/>
    <x v="1396"/>
    <n v="726"/>
    <n v="343"/>
    <n v="1.5964187327823691"/>
    <n v="0.52754820936639113"/>
    <n v="0.70405522001725629"/>
    <n v="432"/>
    <n v="218"/>
    <n v="131"/>
    <n v="1.9816513761467891"/>
    <n v="0.39908256880733944"/>
    <n v="0.6967592592592593"/>
    <n v="2.2000000000000002"/>
    <n v="0.30697674418604654"/>
    <n v="0.68498942917547567"/>
    <n v="1.1458333333333333"/>
    <n v="0.70833333333333337"/>
    <n v="0.74545454545454548"/>
    <n v="0"/>
    <n v="1"/>
    <m/>
    <n v="0.66417910447761197"/>
    <n v="0.84328358208955223"/>
    <n v="0.7640449438202247"/>
    <n v="0"/>
    <n v="1"/>
    <m/>
    <n v="0"/>
    <n v="1"/>
    <m/>
    <m/>
    <m/>
    <m/>
  </r>
  <r>
    <x v="9"/>
    <n v="12005"/>
    <x v="31"/>
    <n v="0"/>
    <n v="0"/>
    <n v="0"/>
    <n v="0"/>
    <n v="0"/>
    <n v="0"/>
    <n v="0"/>
    <n v="0"/>
    <n v="0"/>
    <n v="0"/>
    <n v="310"/>
    <n v="34"/>
    <n v="344"/>
    <n v="431"/>
    <n v="182"/>
    <n v="107"/>
    <n v="13"/>
    <n v="0"/>
    <n v="0"/>
    <n v="11"/>
    <m/>
    <m/>
    <n v="0"/>
    <m/>
    <m/>
    <m/>
    <m/>
    <m/>
    <m/>
    <m/>
    <x v="6"/>
    <n v="1088"/>
    <n v="0"/>
    <m/>
    <n v="1"/>
    <m/>
    <m/>
    <n v="34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12007"/>
    <x v="32"/>
    <n v="292"/>
    <n v="30"/>
    <n v="322"/>
    <n v="224"/>
    <n v="148"/>
    <n v="66"/>
    <n v="0"/>
    <n v="0"/>
    <n v="0"/>
    <n v="0"/>
    <n v="407"/>
    <n v="54"/>
    <n v="461"/>
    <n v="373"/>
    <n v="359"/>
    <n v="247"/>
    <n v="21"/>
    <n v="2"/>
    <n v="0"/>
    <n v="10"/>
    <n v="436"/>
    <n v="56"/>
    <n v="492"/>
    <n v="288"/>
    <n v="256"/>
    <n v="103"/>
    <n v="0"/>
    <n v="0"/>
    <n v="0"/>
    <n v="0"/>
    <x v="1397"/>
    <n v="1473"/>
    <n v="760"/>
    <n v="0.77325186693822134"/>
    <n v="0.48404616429056346"/>
    <n v="0.33274802458296754"/>
    <n v="492"/>
    <n v="461"/>
    <n v="322"/>
    <n v="1.0672451193058567"/>
    <n v="0.30151843817787416"/>
    <n v="0.34552845528455284"/>
    <n v="0.77211796246648789"/>
    <n v="0.39946380697050937"/>
    <n v="0.22222222222222221"/>
    <n v="0.71309192200557103"/>
    <n v="0.58774373259052926"/>
    <n v="0.421875"/>
    <n v="0"/>
    <n v="1"/>
    <m/>
    <n v="0.41700404858299595"/>
    <n v="0.73279352226720651"/>
    <n v="0.35922330097087379"/>
    <n v="0"/>
    <n v="1"/>
    <m/>
    <n v="0"/>
    <n v="1"/>
    <m/>
    <m/>
    <m/>
    <m/>
  </r>
  <r>
    <x v="9"/>
    <n v="12009"/>
    <x v="33"/>
    <n v="191"/>
    <n v="29"/>
    <n v="220"/>
    <n v="147"/>
    <n v="104"/>
    <n v="76"/>
    <n v="0"/>
    <n v="0"/>
    <n v="0"/>
    <n v="10"/>
    <n v="311"/>
    <n v="50"/>
    <n v="361"/>
    <n v="300"/>
    <n v="269"/>
    <n v="183"/>
    <n v="14"/>
    <n v="4"/>
    <n v="0"/>
    <n v="11"/>
    <n v="389"/>
    <n v="86"/>
    <n v="475"/>
    <n v="259"/>
    <n v="405"/>
    <n v="304"/>
    <n v="0"/>
    <n v="0"/>
    <n v="0"/>
    <n v="222"/>
    <x v="98"/>
    <n v="1142"/>
    <n v="557"/>
    <n v="1.457968476357268"/>
    <n v="0.51225919439579681"/>
    <n v="0.66546546546546548"/>
    <n v="475"/>
    <n v="361"/>
    <n v="220"/>
    <n v="1.3157894736842106"/>
    <n v="0.39058171745152354"/>
    <n v="0.5368421052631579"/>
    <n v="0.86333333333333329"/>
    <n v="0.51"/>
    <n v="0.43243243243243246"/>
    <n v="1.5055762081784387"/>
    <n v="0.61338289962825276"/>
    <n v="0.74320987654320991"/>
    <n v="0"/>
    <n v="1"/>
    <m/>
    <n v="1.6612021857923498"/>
    <n v="0.58469945355191255"/>
    <n v="0.75"/>
    <n v="0"/>
    <n v="1"/>
    <m/>
    <n v="20.181818181818183"/>
    <n v="9.0909090909090912E-2"/>
    <n v="0.95495495495495497"/>
    <m/>
    <m/>
    <m/>
  </r>
  <r>
    <x v="9"/>
    <n v="12014"/>
    <x v="34"/>
    <n v="383"/>
    <n v="71"/>
    <n v="454"/>
    <n v="362"/>
    <n v="298"/>
    <n v="215"/>
    <n v="0"/>
    <n v="0"/>
    <n v="0"/>
    <n v="0"/>
    <n v="696"/>
    <n v="120"/>
    <n v="816"/>
    <n v="715"/>
    <n v="620"/>
    <n v="463"/>
    <n v="30"/>
    <n v="7"/>
    <n v="0"/>
    <n v="25"/>
    <n v="562"/>
    <n v="122"/>
    <n v="684"/>
    <n v="499"/>
    <n v="558"/>
    <n v="506"/>
    <n v="0"/>
    <n v="0"/>
    <n v="0"/>
    <n v="0"/>
    <x v="1398"/>
    <n v="2676"/>
    <n v="1329"/>
    <n v="0.83968609865470856"/>
    <n v="0.50336322869955152"/>
    <n v="0.40854472630173566"/>
    <n v="684"/>
    <n v="816"/>
    <n v="454"/>
    <n v="0.83823529411764708"/>
    <n v="0.44362745098039214"/>
    <n v="0.33625730994152048"/>
    <n v="0.6979020979020979"/>
    <n v="0.49370629370629371"/>
    <n v="0.27454909819639278"/>
    <n v="0.9"/>
    <n v="0.51935483870967747"/>
    <n v="0.46594982078853048"/>
    <n v="0"/>
    <n v="1"/>
    <m/>
    <n v="1.0928725701943844"/>
    <n v="0.5356371490280778"/>
    <n v="0.57509881422924902"/>
    <n v="0"/>
    <n v="1"/>
    <m/>
    <n v="0"/>
    <n v="1"/>
    <m/>
    <m/>
    <m/>
    <m/>
  </r>
  <r>
    <x v="9"/>
    <n v="12021"/>
    <x v="35"/>
    <n v="475"/>
    <n v="109"/>
    <n v="584"/>
    <n v="531"/>
    <n v="264"/>
    <n v="252"/>
    <n v="0"/>
    <n v="8"/>
    <n v="0"/>
    <n v="27"/>
    <n v="600"/>
    <n v="139"/>
    <n v="739"/>
    <n v="680"/>
    <n v="404"/>
    <n v="361"/>
    <n v="26"/>
    <n v="15"/>
    <n v="0"/>
    <n v="31"/>
    <n v="1182"/>
    <n v="222"/>
    <n v="1404"/>
    <n v="1362"/>
    <n v="993"/>
    <n v="857"/>
    <n v="0"/>
    <n v="54"/>
    <n v="0"/>
    <n v="304"/>
    <x v="1399"/>
    <n v="2256"/>
    <n v="1666"/>
    <n v="2.2047872340425534"/>
    <n v="0.26152482269503546"/>
    <n v="0.66505830317651793"/>
    <n v="1404"/>
    <n v="739"/>
    <n v="584"/>
    <n v="1.8998646820027063"/>
    <n v="0.20974289580514208"/>
    <n v="0.58404558404558404"/>
    <n v="2.0029411764705882"/>
    <n v="0.21911764705882353"/>
    <n v="0.61013215859030834"/>
    <n v="2.4579207920792081"/>
    <n v="0.34653465346534651"/>
    <n v="0.73413897280966767"/>
    <n v="0"/>
    <n v="1"/>
    <m/>
    <n v="2.3739612188365653"/>
    <n v="0.30193905817174516"/>
    <n v="0.70595099183197196"/>
    <n v="3.6"/>
    <n v="0.46666666666666667"/>
    <n v="0.85185185185185186"/>
    <n v="9.806451612903226"/>
    <n v="0.12903225806451613"/>
    <n v="0.91118421052631582"/>
    <m/>
    <m/>
    <m/>
  </r>
  <r>
    <x v="9"/>
    <n v="12025"/>
    <x v="36"/>
    <n v="1231"/>
    <n v="281"/>
    <n v="1512"/>
    <n v="1251"/>
    <n v="777"/>
    <n v="944"/>
    <n v="24"/>
    <n v="38"/>
    <n v="0"/>
    <n v="0"/>
    <n v="1440"/>
    <n v="329"/>
    <n v="1769"/>
    <n v="1471"/>
    <n v="980"/>
    <n v="1155"/>
    <n v="60"/>
    <n v="43"/>
    <n v="0"/>
    <n v="20"/>
    <n v="2079"/>
    <n v="415"/>
    <n v="2494"/>
    <n v="2231"/>
    <n v="2005"/>
    <n v="1806"/>
    <n v="102"/>
    <n v="79"/>
    <n v="0"/>
    <n v="0"/>
    <x v="1400"/>
    <n v="5498"/>
    <n v="4546"/>
    <n v="1.5854856311385959"/>
    <n v="0.17315387413604946"/>
    <n v="0.47849030629803829"/>
    <n v="2494"/>
    <n v="1769"/>
    <n v="1512"/>
    <n v="1.4098360655737705"/>
    <n v="0.14527981910684001"/>
    <n v="0.39374498797113072"/>
    <n v="1.5166553365057784"/>
    <n v="0.1495581237253569"/>
    <n v="0.4392649036306589"/>
    <n v="2.045918367346939"/>
    <n v="0.20714285714285716"/>
    <n v="0.61246882793017454"/>
    <n v="1.7"/>
    <n v="0.6"/>
    <n v="0.76470588235294112"/>
    <n v="1.5636363636363637"/>
    <n v="0.18268398268398267"/>
    <n v="0.47729789590254706"/>
    <n v="1.8372093023255813"/>
    <n v="0.11627906976744186"/>
    <n v="0.51898734177215189"/>
    <n v="0"/>
    <n v="1"/>
    <m/>
    <m/>
    <m/>
    <m/>
  </r>
  <r>
    <x v="9"/>
    <n v="12026"/>
    <x v="37"/>
    <n v="161"/>
    <n v="41"/>
    <n v="202"/>
    <n v="77"/>
    <n v="130"/>
    <n v="105"/>
    <n v="0"/>
    <n v="0"/>
    <n v="0"/>
    <n v="0"/>
    <n v="405"/>
    <n v="74"/>
    <n v="479"/>
    <n v="374"/>
    <n v="343"/>
    <n v="247"/>
    <n v="12"/>
    <n v="6"/>
    <n v="0"/>
    <n v="21"/>
    <n v="249"/>
    <n v="75"/>
    <n v="324"/>
    <n v="95"/>
    <n v="249"/>
    <n v="230"/>
    <n v="0"/>
    <n v="0"/>
    <n v="0"/>
    <n v="0"/>
    <x v="530"/>
    <n v="1482"/>
    <n v="514"/>
    <n v="0.60593792172739536"/>
    <n v="0.65317139001349522"/>
    <n v="0.42761692650334077"/>
    <n v="324"/>
    <n v="479"/>
    <n v="202"/>
    <n v="0.67640918580375786"/>
    <n v="0.57828810020876831"/>
    <n v="0.37654320987654322"/>
    <n v="0.25401069518716579"/>
    <n v="0.79411764705882348"/>
    <n v="0.18947368421052632"/>
    <n v="0.72594752186588918"/>
    <n v="0.62099125364431484"/>
    <n v="0.47791164658634538"/>
    <n v="0"/>
    <n v="1"/>
    <m/>
    <n v="0.93117408906882593"/>
    <n v="0.5748987854251012"/>
    <n v="0.54347826086956519"/>
    <n v="0"/>
    <n v="1"/>
    <m/>
    <n v="0"/>
    <n v="1"/>
    <m/>
    <m/>
    <m/>
    <m/>
  </r>
  <r>
    <x v="9"/>
    <n v="12029"/>
    <x v="38"/>
    <n v="0"/>
    <n v="0"/>
    <n v="0"/>
    <n v="0"/>
    <n v="0"/>
    <n v="0"/>
    <n v="0"/>
    <n v="0"/>
    <n v="0"/>
    <n v="0"/>
    <n v="249"/>
    <n v="38"/>
    <n v="287"/>
    <n v="267"/>
    <n v="266"/>
    <n v="190"/>
    <n v="10"/>
    <n v="4"/>
    <n v="0"/>
    <n v="10"/>
    <m/>
    <m/>
    <n v="0"/>
    <m/>
    <m/>
    <m/>
    <m/>
    <m/>
    <m/>
    <m/>
    <x v="6"/>
    <n v="1034"/>
    <n v="0"/>
    <m/>
    <n v="1"/>
    <m/>
    <m/>
    <n v="28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12035"/>
    <x v="39"/>
    <n v="161"/>
    <n v="3"/>
    <n v="164"/>
    <n v="193"/>
    <n v="56"/>
    <n v="15"/>
    <n v="0"/>
    <n v="0"/>
    <n v="0"/>
    <n v="0"/>
    <n v="286"/>
    <n v="38"/>
    <n v="324"/>
    <n v="288"/>
    <n v="230"/>
    <n v="150"/>
    <n v="11"/>
    <n v="2"/>
    <n v="0"/>
    <n v="8"/>
    <n v="801"/>
    <n v="35"/>
    <n v="836"/>
    <n v="1050"/>
    <n v="401"/>
    <n v="104"/>
    <n v="0"/>
    <n v="0"/>
    <n v="0"/>
    <n v="0"/>
    <x v="1401"/>
    <n v="1013"/>
    <n v="428"/>
    <n v="2.360315893385982"/>
    <n v="0.57749259624876603"/>
    <n v="0.82099539941447097"/>
    <n v="836"/>
    <n v="324"/>
    <n v="164"/>
    <n v="2.5802469135802468"/>
    <n v="0.49382716049382713"/>
    <n v="0.80382775119617222"/>
    <n v="3.6458333333333335"/>
    <n v="0.3298611111111111"/>
    <n v="0.81619047619047624"/>
    <n v="1.7434782608695651"/>
    <n v="0.75652173913043474"/>
    <n v="0.86034912718204493"/>
    <n v="0"/>
    <n v="1"/>
    <m/>
    <n v="0.69333333333333336"/>
    <n v="0.9"/>
    <n v="0.85576923076923073"/>
    <n v="0"/>
    <n v="1"/>
    <m/>
    <n v="0"/>
    <n v="1"/>
    <m/>
    <m/>
    <m/>
    <m/>
  </r>
  <r>
    <x v="9"/>
    <n v="12040"/>
    <x v="40"/>
    <n v="146"/>
    <n v="51"/>
    <n v="197"/>
    <n v="123"/>
    <n v="95"/>
    <n v="158"/>
    <n v="0"/>
    <n v="0"/>
    <n v="0"/>
    <n v="0"/>
    <n v="419"/>
    <n v="92"/>
    <n v="511"/>
    <n v="417"/>
    <n v="321"/>
    <n v="357"/>
    <n v="11"/>
    <n v="4"/>
    <n v="0"/>
    <n v="9"/>
    <n v="158"/>
    <n v="59"/>
    <n v="217"/>
    <n v="131"/>
    <n v="123"/>
    <n v="201"/>
    <n v="0"/>
    <n v="0"/>
    <n v="0"/>
    <n v="0"/>
    <x v="1402"/>
    <n v="1630"/>
    <n v="573"/>
    <n v="0.41226993865030676"/>
    <n v="0.64846625766871169"/>
    <n v="0.14732142857142858"/>
    <n v="217"/>
    <n v="511"/>
    <n v="197"/>
    <n v="0.42465753424657532"/>
    <n v="0.61448140900195691"/>
    <n v="9.2165898617511524E-2"/>
    <n v="0.31414868105515587"/>
    <n v="0.70503597122302153"/>
    <n v="6.1068702290076333E-2"/>
    <n v="0.38317757009345793"/>
    <n v="0.70404984423676009"/>
    <n v="0.22764227642276422"/>
    <n v="0"/>
    <n v="1"/>
    <m/>
    <n v="0.56302521008403361"/>
    <n v="0.55742296918767509"/>
    <n v="0.21393034825870647"/>
    <n v="0"/>
    <n v="1"/>
    <m/>
    <n v="0"/>
    <n v="1"/>
    <m/>
    <m/>
    <m/>
    <m/>
  </r>
  <r>
    <x v="9"/>
    <n v="12041"/>
    <x v="41"/>
    <n v="270"/>
    <n v="44"/>
    <n v="314"/>
    <n v="274"/>
    <n v="114"/>
    <n v="93"/>
    <n v="0"/>
    <n v="0"/>
    <n v="0"/>
    <n v="0"/>
    <n v="644"/>
    <n v="94"/>
    <n v="738"/>
    <n v="655"/>
    <n v="503"/>
    <n v="331"/>
    <n v="17"/>
    <n v="14"/>
    <n v="0"/>
    <n v="14"/>
    <n v="364"/>
    <n v="60"/>
    <n v="424"/>
    <n v="376"/>
    <n v="211"/>
    <n v="173"/>
    <n v="0"/>
    <n v="0"/>
    <n v="0"/>
    <n v="0"/>
    <x v="1403"/>
    <n v="2272"/>
    <n v="795"/>
    <n v="0.52112676056338025"/>
    <n v="0.65008802816901412"/>
    <n v="0.32854729729729731"/>
    <n v="424"/>
    <n v="738"/>
    <n v="314"/>
    <n v="0.57452574525745259"/>
    <n v="0.57452574525745259"/>
    <n v="0.25943396226415094"/>
    <n v="0.57404580152671758"/>
    <n v="0.58167938931297714"/>
    <n v="0.27127659574468083"/>
    <n v="0.41948310139165013"/>
    <n v="0.77335984095427435"/>
    <n v="0.45971563981042651"/>
    <n v="0"/>
    <n v="1"/>
    <m/>
    <n v="0.5226586102719033"/>
    <n v="0.7190332326283988"/>
    <n v="0.46242774566473988"/>
    <n v="0"/>
    <n v="1"/>
    <m/>
    <n v="0"/>
    <n v="1"/>
    <m/>
    <m/>
    <m/>
    <m/>
  </r>
  <r>
    <x v="9"/>
    <n v="13001"/>
    <x v="42"/>
    <n v="154"/>
    <n v="41"/>
    <n v="195"/>
    <n v="79"/>
    <n v="106"/>
    <n v="70"/>
    <n v="0"/>
    <n v="0"/>
    <n v="0"/>
    <n v="0"/>
    <n v="248"/>
    <n v="69"/>
    <n v="317"/>
    <n v="172"/>
    <n v="236"/>
    <n v="213"/>
    <n v="10"/>
    <n v="24"/>
    <n v="0"/>
    <n v="34"/>
    <n v="272"/>
    <n v="75"/>
    <n v="347"/>
    <n v="119"/>
    <n v="193"/>
    <n v="123"/>
    <n v="0"/>
    <n v="0"/>
    <n v="0"/>
    <n v="0"/>
    <x v="1404"/>
    <n v="1006"/>
    <n v="450"/>
    <n v="0.77733598409542748"/>
    <n v="0.55268389662027828"/>
    <n v="0.42455242966751916"/>
    <n v="347"/>
    <n v="317"/>
    <n v="195"/>
    <n v="1.0946372239747635"/>
    <n v="0.38485804416403785"/>
    <n v="0.43804034582132567"/>
    <n v="0.69186046511627908"/>
    <n v="0.54069767441860461"/>
    <n v="0.33613445378151263"/>
    <n v="0.81779661016949157"/>
    <n v="0.55084745762711862"/>
    <n v="0.45077720207253885"/>
    <n v="0"/>
    <n v="1"/>
    <m/>
    <n v="0.57746478873239437"/>
    <n v="0.67136150234741787"/>
    <n v="0.43089430894308944"/>
    <n v="0"/>
    <n v="1"/>
    <m/>
    <n v="0"/>
    <n v="1"/>
    <m/>
    <m/>
    <m/>
    <m/>
  </r>
  <r>
    <x v="9"/>
    <n v="13002"/>
    <x v="43"/>
    <n v="0"/>
    <n v="0"/>
    <n v="0"/>
    <n v="0"/>
    <n v="0"/>
    <n v="0"/>
    <n v="0"/>
    <n v="0"/>
    <n v="0"/>
    <n v="0"/>
    <n v="41"/>
    <n v="8"/>
    <n v="49"/>
    <n v="33"/>
    <n v="34"/>
    <n v="30"/>
    <n v="3"/>
    <n v="0"/>
    <n v="0"/>
    <n v="9"/>
    <m/>
    <m/>
    <n v="0"/>
    <m/>
    <m/>
    <m/>
    <m/>
    <m/>
    <m/>
    <m/>
    <x v="6"/>
    <n v="158"/>
    <n v="0"/>
    <m/>
    <n v="1"/>
    <m/>
    <m/>
    <n v="4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13003"/>
    <x v="44"/>
    <n v="0"/>
    <n v="0"/>
    <n v="0"/>
    <n v="0"/>
    <n v="0"/>
    <n v="0"/>
    <n v="0"/>
    <n v="0"/>
    <n v="0"/>
    <n v="0"/>
    <n v="349"/>
    <n v="74"/>
    <n v="423"/>
    <n v="241"/>
    <n v="352"/>
    <n v="310"/>
    <n v="10"/>
    <n v="3"/>
    <n v="0"/>
    <n v="26"/>
    <m/>
    <m/>
    <n v="0"/>
    <m/>
    <m/>
    <m/>
    <m/>
    <m/>
    <m/>
    <m/>
    <x v="6"/>
    <n v="1365"/>
    <n v="0"/>
    <m/>
    <n v="1"/>
    <m/>
    <m/>
    <n v="42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13004"/>
    <x v="45"/>
    <n v="0"/>
    <n v="0"/>
    <n v="0"/>
    <n v="0"/>
    <n v="0"/>
    <n v="0"/>
    <n v="0"/>
    <n v="0"/>
    <n v="0"/>
    <n v="0"/>
    <n v="348"/>
    <n v="81"/>
    <n v="429"/>
    <n v="272"/>
    <n v="303"/>
    <n v="229"/>
    <n v="20"/>
    <n v="3"/>
    <n v="0"/>
    <n v="40"/>
    <m/>
    <m/>
    <n v="0"/>
    <m/>
    <m/>
    <m/>
    <m/>
    <m/>
    <m/>
    <m/>
    <x v="6"/>
    <n v="1296"/>
    <n v="0"/>
    <m/>
    <n v="1"/>
    <m/>
    <m/>
    <n v="42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13006"/>
    <x v="46"/>
    <n v="0"/>
    <n v="0"/>
    <n v="0"/>
    <n v="0"/>
    <n v="0"/>
    <n v="0"/>
    <n v="0"/>
    <n v="0"/>
    <n v="0"/>
    <n v="0"/>
    <n v="158"/>
    <n v="42"/>
    <n v="200"/>
    <n v="114"/>
    <n v="120"/>
    <n v="139"/>
    <n v="10"/>
    <n v="1"/>
    <n v="0"/>
    <n v="14"/>
    <m/>
    <m/>
    <n v="0"/>
    <m/>
    <m/>
    <m/>
    <m/>
    <m/>
    <m/>
    <m/>
    <x v="6"/>
    <n v="598"/>
    <n v="0"/>
    <m/>
    <n v="1"/>
    <m/>
    <m/>
    <n v="20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13008"/>
    <x v="47"/>
    <n v="503"/>
    <n v="95"/>
    <n v="598"/>
    <n v="479"/>
    <n v="424"/>
    <n v="334"/>
    <n v="0"/>
    <n v="0"/>
    <n v="0"/>
    <n v="0"/>
    <n v="605"/>
    <n v="112"/>
    <n v="717"/>
    <n v="551"/>
    <n v="550"/>
    <n v="406"/>
    <n v="13"/>
    <n v="17"/>
    <n v="0"/>
    <n v="27"/>
    <n v="913"/>
    <n v="289"/>
    <n v="1202"/>
    <n v="810"/>
    <n v="1137"/>
    <n v="1369"/>
    <n v="0"/>
    <n v="0"/>
    <n v="0"/>
    <n v="0"/>
    <x v="1405"/>
    <n v="2281"/>
    <n v="1835"/>
    <n v="1.9807102148180622"/>
    <n v="0.19552827707145989"/>
    <n v="0.59384683488269141"/>
    <n v="1202"/>
    <n v="717"/>
    <n v="598"/>
    <n v="1.6764295676429568"/>
    <n v="0.16596931659693165"/>
    <n v="0.50249584026622296"/>
    <n v="1.4700544464609799"/>
    <n v="0.1306715063520871"/>
    <n v="0.40864197530864199"/>
    <n v="2.0672727272727274"/>
    <n v="0.2290909090909091"/>
    <n v="0.62708883025505713"/>
    <n v="0"/>
    <n v="1"/>
    <m/>
    <n v="3.3719211822660098"/>
    <n v="0.17733990147783252"/>
    <n v="0.75602629656683706"/>
    <n v="0"/>
    <n v="1"/>
    <m/>
    <n v="0"/>
    <n v="1"/>
    <m/>
    <m/>
    <m/>
    <m/>
  </r>
  <r>
    <x v="9"/>
    <n v="13010"/>
    <x v="48"/>
    <n v="0"/>
    <n v="0"/>
    <n v="0"/>
    <n v="0"/>
    <n v="0"/>
    <n v="0"/>
    <n v="0"/>
    <n v="0"/>
    <n v="0"/>
    <n v="0"/>
    <n v="246"/>
    <n v="35"/>
    <n v="281"/>
    <n v="205"/>
    <n v="198"/>
    <n v="165"/>
    <n v="14"/>
    <n v="1"/>
    <n v="0"/>
    <n v="7"/>
    <m/>
    <m/>
    <n v="0"/>
    <m/>
    <m/>
    <m/>
    <m/>
    <m/>
    <m/>
    <m/>
    <x v="6"/>
    <n v="871"/>
    <n v="0"/>
    <m/>
    <n v="1"/>
    <m/>
    <m/>
    <n v="28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13011"/>
    <x v="49"/>
    <n v="341"/>
    <n v="83"/>
    <n v="424"/>
    <n v="366"/>
    <n v="261"/>
    <n v="252"/>
    <n v="13"/>
    <n v="0"/>
    <n v="0"/>
    <n v="0"/>
    <n v="385"/>
    <n v="108"/>
    <n v="493"/>
    <n v="407"/>
    <n v="393"/>
    <n v="352"/>
    <n v="24"/>
    <n v="17"/>
    <n v="0"/>
    <n v="24"/>
    <n v="794"/>
    <n v="215"/>
    <n v="1009"/>
    <n v="855"/>
    <n v="701"/>
    <n v="848"/>
    <n v="46"/>
    <n v="0"/>
    <n v="0"/>
    <n v="0"/>
    <x v="1406"/>
    <n v="1710"/>
    <n v="1316"/>
    <n v="2.0228070175438595"/>
    <n v="0.2304093567251462"/>
    <n v="0.61954322058398381"/>
    <n v="1009"/>
    <n v="493"/>
    <n v="424"/>
    <n v="2.046653144016227"/>
    <n v="0.13995943204868155"/>
    <n v="0.57978196233894941"/>
    <n v="2.1007371007371005"/>
    <n v="0.10073710073710074"/>
    <n v="0.57192982456140351"/>
    <n v="1.7837150127226462"/>
    <n v="0.33587786259541985"/>
    <n v="0.62767475035663334"/>
    <n v="1.9166666666666667"/>
    <n v="0.45833333333333331"/>
    <n v="0.71739130434782605"/>
    <n v="2.4090909090909092"/>
    <n v="0.28409090909090912"/>
    <n v="0.70283018867924529"/>
    <n v="0"/>
    <n v="1"/>
    <m/>
    <n v="0"/>
    <n v="1"/>
    <m/>
    <m/>
    <m/>
    <m/>
  </r>
  <r>
    <x v="9"/>
    <n v="13012"/>
    <x v="50"/>
    <n v="0"/>
    <n v="0"/>
    <n v="0"/>
    <n v="0"/>
    <n v="0"/>
    <n v="0"/>
    <n v="0"/>
    <n v="0"/>
    <n v="0"/>
    <n v="0"/>
    <n v="142"/>
    <n v="29"/>
    <n v="171"/>
    <n v="135"/>
    <n v="133"/>
    <n v="111"/>
    <n v="5"/>
    <n v="11"/>
    <n v="0"/>
    <n v="5"/>
    <m/>
    <m/>
    <n v="0"/>
    <m/>
    <m/>
    <m/>
    <m/>
    <m/>
    <m/>
    <m/>
    <x v="6"/>
    <n v="571"/>
    <n v="0"/>
    <m/>
    <n v="1"/>
    <m/>
    <m/>
    <n v="17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13013"/>
    <x v="51"/>
    <n v="0"/>
    <n v="0"/>
    <n v="0"/>
    <n v="0"/>
    <n v="0"/>
    <n v="0"/>
    <n v="0"/>
    <n v="0"/>
    <n v="0"/>
    <n v="0"/>
    <n v="226"/>
    <n v="39"/>
    <n v="265"/>
    <n v="206"/>
    <n v="248"/>
    <n v="181"/>
    <n v="12"/>
    <n v="2"/>
    <n v="0"/>
    <n v="1"/>
    <m/>
    <m/>
    <n v="0"/>
    <m/>
    <m/>
    <m/>
    <m/>
    <m/>
    <m/>
    <m/>
    <x v="6"/>
    <n v="915"/>
    <n v="0"/>
    <m/>
    <n v="1"/>
    <m/>
    <m/>
    <n v="26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13014"/>
    <x v="52"/>
    <n v="348"/>
    <n v="57"/>
    <n v="405"/>
    <n v="288"/>
    <n v="280"/>
    <n v="185"/>
    <n v="0"/>
    <n v="0"/>
    <n v="0"/>
    <n v="0"/>
    <n v="374"/>
    <n v="67"/>
    <n v="441"/>
    <n v="299"/>
    <n v="370"/>
    <n v="260"/>
    <n v="30"/>
    <n v="4"/>
    <n v="0"/>
    <n v="32"/>
    <n v="1158"/>
    <n v="301"/>
    <n v="1459"/>
    <n v="891"/>
    <n v="1038"/>
    <n v="955"/>
    <n v="0"/>
    <n v="0"/>
    <n v="0"/>
    <n v="0"/>
    <x v="1407"/>
    <n v="1436"/>
    <n v="1158"/>
    <n v="3.0243732590529246"/>
    <n v="0.19359331476323119"/>
    <n v="0.73336403407782635"/>
    <n v="1459"/>
    <n v="441"/>
    <n v="405"/>
    <n v="3.308390022675737"/>
    <n v="8.1632653061224483E-2"/>
    <n v="0.72241261137765589"/>
    <n v="2.979933110367893"/>
    <n v="3.678929765886288E-2"/>
    <n v="0.6767676767676768"/>
    <n v="2.8054054054054056"/>
    <n v="0.24324324324324326"/>
    <n v="0.73025048169556839"/>
    <n v="0"/>
    <n v="1"/>
    <m/>
    <n v="3.6730769230769229"/>
    <n v="0.28846153846153844"/>
    <n v="0.80628272251308897"/>
    <n v="0"/>
    <n v="1"/>
    <m/>
    <n v="0"/>
    <n v="1"/>
    <m/>
    <m/>
    <m/>
    <m/>
  </r>
  <r>
    <x v="9"/>
    <n v="13016"/>
    <x v="53"/>
    <n v="0"/>
    <n v="0"/>
    <n v="0"/>
    <n v="0"/>
    <n v="0"/>
    <n v="0"/>
    <n v="0"/>
    <n v="0"/>
    <n v="0"/>
    <n v="0"/>
    <n v="178"/>
    <n v="31"/>
    <n v="209"/>
    <n v="149"/>
    <n v="171"/>
    <n v="152"/>
    <n v="5"/>
    <n v="1"/>
    <n v="0"/>
    <n v="7"/>
    <m/>
    <m/>
    <n v="0"/>
    <m/>
    <m/>
    <m/>
    <m/>
    <m/>
    <m/>
    <m/>
    <x v="6"/>
    <n v="694"/>
    <n v="0"/>
    <m/>
    <n v="1"/>
    <m/>
    <m/>
    <n v="20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13017"/>
    <x v="54"/>
    <n v="188"/>
    <n v="11"/>
    <n v="199"/>
    <n v="81"/>
    <n v="40"/>
    <n v="7"/>
    <n v="0"/>
    <n v="0"/>
    <n v="0"/>
    <n v="0"/>
    <n v="348"/>
    <n v="65"/>
    <n v="413"/>
    <n v="290"/>
    <n v="318"/>
    <n v="220"/>
    <n v="19"/>
    <n v="3"/>
    <n v="0"/>
    <n v="28"/>
    <n v="235"/>
    <n v="15"/>
    <n v="250"/>
    <n v="101"/>
    <n v="63"/>
    <n v="20"/>
    <n v="0"/>
    <n v="0"/>
    <n v="0"/>
    <n v="0"/>
    <x v="1408"/>
    <n v="1291"/>
    <n v="327"/>
    <n v="0.33617350890782338"/>
    <n v="0.74670797831138647"/>
    <n v="0.24654377880184331"/>
    <n v="250"/>
    <n v="413"/>
    <n v="199"/>
    <n v="0.60532687651331718"/>
    <n v="0.51815980629539948"/>
    <n v="0.20399999999999999"/>
    <n v="0.34827586206896549"/>
    <n v="0.72068965517241379"/>
    <n v="0.19801980198019803"/>
    <n v="0.19811320754716982"/>
    <n v="0.87421383647798745"/>
    <n v="0.36507936507936506"/>
    <n v="0"/>
    <n v="1"/>
    <m/>
    <n v="9.0909090909090912E-2"/>
    <n v="0.96818181818181814"/>
    <n v="0.65"/>
    <n v="0"/>
    <n v="1"/>
    <m/>
    <n v="0"/>
    <n v="1"/>
    <m/>
    <m/>
    <m/>
    <m/>
  </r>
  <r>
    <x v="9"/>
    <n v="13019"/>
    <x v="55"/>
    <n v="88"/>
    <n v="0"/>
    <n v="88"/>
    <n v="0"/>
    <n v="0"/>
    <n v="0"/>
    <n v="0"/>
    <n v="0"/>
    <n v="0"/>
    <n v="0"/>
    <n v="307"/>
    <n v="53"/>
    <n v="360"/>
    <n v="257"/>
    <n v="297"/>
    <n v="222"/>
    <n v="30"/>
    <n v="2"/>
    <n v="0"/>
    <n v="16"/>
    <n v="88"/>
    <n v="0"/>
    <n v="88"/>
    <n v="0"/>
    <n v="0"/>
    <n v="0"/>
    <n v="0"/>
    <n v="0"/>
    <n v="0"/>
    <n v="0"/>
    <x v="621"/>
    <n v="1184"/>
    <n v="88"/>
    <n v="7.4324324324324328E-2"/>
    <n v="0.92567567567567566"/>
    <n v="0"/>
    <n v="88"/>
    <n v="360"/>
    <n v="88"/>
    <n v="0.24444444444444444"/>
    <n v="0.75555555555555554"/>
    <n v="0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9"/>
    <n v="13021"/>
    <x v="56"/>
    <n v="0"/>
    <n v="0"/>
    <n v="0"/>
    <n v="0"/>
    <n v="0"/>
    <n v="0"/>
    <n v="0"/>
    <n v="0"/>
    <n v="0"/>
    <n v="0"/>
    <n v="135"/>
    <n v="35"/>
    <n v="170"/>
    <n v="127"/>
    <n v="145"/>
    <n v="144"/>
    <n v="6"/>
    <n v="1"/>
    <n v="0"/>
    <n v="9"/>
    <m/>
    <m/>
    <n v="0"/>
    <m/>
    <m/>
    <m/>
    <m/>
    <m/>
    <m/>
    <m/>
    <x v="6"/>
    <n v="602"/>
    <n v="0"/>
    <m/>
    <n v="1"/>
    <m/>
    <m/>
    <n v="17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13023"/>
    <x v="57"/>
    <n v="0"/>
    <n v="0"/>
    <n v="0"/>
    <n v="0"/>
    <n v="0"/>
    <n v="0"/>
    <n v="0"/>
    <n v="0"/>
    <n v="0"/>
    <n v="0"/>
    <n v="168"/>
    <n v="36"/>
    <n v="204"/>
    <n v="126"/>
    <n v="162"/>
    <n v="110"/>
    <n v="8"/>
    <n v="0"/>
    <n v="0"/>
    <n v="36"/>
    <m/>
    <m/>
    <n v="0"/>
    <m/>
    <m/>
    <m/>
    <m/>
    <m/>
    <m/>
    <m/>
    <x v="6"/>
    <n v="646"/>
    <n v="0"/>
    <m/>
    <n v="1"/>
    <m/>
    <m/>
    <n v="20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13025"/>
    <x v="58"/>
    <n v="524"/>
    <n v="82"/>
    <n v="606"/>
    <n v="506"/>
    <n v="436"/>
    <n v="295"/>
    <n v="0"/>
    <n v="0"/>
    <n v="0"/>
    <n v="0"/>
    <n v="556"/>
    <n v="97"/>
    <n v="653"/>
    <n v="541"/>
    <n v="502"/>
    <n v="389"/>
    <n v="21"/>
    <n v="13"/>
    <n v="0"/>
    <n v="33"/>
    <n v="1226"/>
    <n v="238"/>
    <n v="1464"/>
    <n v="1068"/>
    <n v="1364"/>
    <n v="927"/>
    <n v="0"/>
    <n v="0"/>
    <n v="0"/>
    <n v="0"/>
    <x v="1409"/>
    <n v="2152"/>
    <n v="1843"/>
    <n v="2.2411710037174721"/>
    <n v="0.14358736059479554"/>
    <n v="0.61787269334439143"/>
    <n v="1464"/>
    <n v="653"/>
    <n v="606"/>
    <n v="2.2419601837672283"/>
    <n v="7.1975497702909647E-2"/>
    <n v="0.58606557377049184"/>
    <n v="1.9741219963031422"/>
    <n v="6.4695009242144177E-2"/>
    <n v="0.52621722846441943"/>
    <n v="2.7171314741035855"/>
    <n v="0.13147410358565736"/>
    <n v="0.68035190615835772"/>
    <n v="0"/>
    <n v="1"/>
    <m/>
    <n v="2.3830334190231364"/>
    <n v="0.2416452442159383"/>
    <n v="0.68176914778856523"/>
    <n v="0"/>
    <n v="1"/>
    <m/>
    <n v="0"/>
    <n v="1"/>
    <m/>
    <m/>
    <m/>
    <m/>
  </r>
  <r>
    <x v="9"/>
    <n v="13029"/>
    <x v="59"/>
    <n v="0"/>
    <n v="0"/>
    <n v="0"/>
    <n v="0"/>
    <n v="0"/>
    <n v="0"/>
    <n v="0"/>
    <n v="0"/>
    <n v="0"/>
    <n v="0"/>
    <n v="214"/>
    <n v="42"/>
    <n v="256"/>
    <n v="183"/>
    <n v="154"/>
    <n v="168"/>
    <n v="7"/>
    <n v="0"/>
    <n v="0"/>
    <n v="5"/>
    <m/>
    <m/>
    <n v="0"/>
    <m/>
    <m/>
    <m/>
    <m/>
    <m/>
    <m/>
    <m/>
    <x v="6"/>
    <n v="773"/>
    <n v="0"/>
    <m/>
    <n v="1"/>
    <m/>
    <m/>
    <n v="25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13031"/>
    <x v="60"/>
    <n v="0"/>
    <n v="0"/>
    <n v="0"/>
    <n v="0"/>
    <n v="0"/>
    <n v="0"/>
    <n v="0"/>
    <n v="0"/>
    <n v="0"/>
    <n v="0"/>
    <n v="229"/>
    <n v="43"/>
    <n v="272"/>
    <n v="238"/>
    <n v="197"/>
    <n v="151"/>
    <n v="13"/>
    <n v="1"/>
    <n v="0"/>
    <n v="32"/>
    <m/>
    <m/>
    <n v="0"/>
    <m/>
    <m/>
    <m/>
    <m/>
    <m/>
    <m/>
    <m/>
    <x v="6"/>
    <n v="904"/>
    <n v="0"/>
    <m/>
    <n v="1"/>
    <m/>
    <m/>
    <n v="27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13035"/>
    <x v="61"/>
    <n v="0"/>
    <n v="0"/>
    <n v="0"/>
    <n v="0"/>
    <n v="0"/>
    <n v="0"/>
    <n v="0"/>
    <n v="0"/>
    <n v="0"/>
    <n v="0"/>
    <n v="241"/>
    <n v="82"/>
    <n v="323"/>
    <n v="181"/>
    <n v="232"/>
    <n v="204"/>
    <n v="13"/>
    <n v="0"/>
    <n v="0"/>
    <n v="47"/>
    <m/>
    <m/>
    <n v="0"/>
    <m/>
    <m/>
    <m/>
    <m/>
    <m/>
    <m/>
    <m/>
    <x v="6"/>
    <n v="1000"/>
    <n v="0"/>
    <m/>
    <n v="1"/>
    <m/>
    <m/>
    <n v="32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13036"/>
    <x v="62"/>
    <n v="0"/>
    <n v="0"/>
    <n v="0"/>
    <n v="0"/>
    <n v="0"/>
    <n v="0"/>
    <n v="0"/>
    <n v="0"/>
    <n v="0"/>
    <n v="0"/>
    <n v="214"/>
    <n v="39"/>
    <n v="253"/>
    <n v="161"/>
    <n v="207"/>
    <n v="114"/>
    <n v="12"/>
    <n v="8"/>
    <n v="0"/>
    <n v="22"/>
    <m/>
    <m/>
    <n v="0"/>
    <m/>
    <m/>
    <m/>
    <m/>
    <m/>
    <m/>
    <m/>
    <x v="6"/>
    <n v="777"/>
    <n v="0"/>
    <m/>
    <n v="1"/>
    <m/>
    <m/>
    <n v="25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13037"/>
    <x v="63"/>
    <n v="0"/>
    <n v="0"/>
    <n v="0"/>
    <n v="0"/>
    <n v="0"/>
    <n v="0"/>
    <n v="0"/>
    <n v="0"/>
    <n v="0"/>
    <n v="0"/>
    <n v="224"/>
    <n v="57"/>
    <n v="281"/>
    <n v="145"/>
    <n v="208"/>
    <n v="172"/>
    <n v="12"/>
    <n v="6"/>
    <n v="0"/>
    <n v="18"/>
    <m/>
    <m/>
    <n v="0"/>
    <m/>
    <m/>
    <m/>
    <m/>
    <m/>
    <m/>
    <m/>
    <x v="6"/>
    <n v="842"/>
    <n v="0"/>
    <m/>
    <n v="1"/>
    <m/>
    <m/>
    <n v="28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13040"/>
    <x v="64"/>
    <n v="583"/>
    <n v="132"/>
    <n v="715"/>
    <n v="574"/>
    <n v="458"/>
    <n v="416"/>
    <n v="47"/>
    <n v="31"/>
    <n v="0"/>
    <n v="105"/>
    <n v="627"/>
    <n v="146"/>
    <n v="773"/>
    <n v="593"/>
    <n v="520"/>
    <n v="507"/>
    <n v="56"/>
    <n v="31"/>
    <n v="0"/>
    <n v="113"/>
    <n v="1808"/>
    <n v="381"/>
    <n v="2189"/>
    <n v="1787"/>
    <n v="1856"/>
    <n v="1367"/>
    <n v="275"/>
    <n v="149"/>
    <n v="0"/>
    <n v="599"/>
    <x v="1410"/>
    <n v="2593"/>
    <n v="2346"/>
    <n v="3.170844581565754"/>
    <n v="9.5256459699190124E-2"/>
    <n v="0.71466796399902699"/>
    <n v="2189"/>
    <n v="773"/>
    <n v="715"/>
    <n v="2.8318240620957309"/>
    <n v="7.5032341526520052E-2"/>
    <n v="0.6733668341708543"/>
    <n v="3.0134907251264758"/>
    <n v="3.2040472175379427E-2"/>
    <n v="0.67879127028539454"/>
    <n v="3.5692307692307694"/>
    <n v="0.11923076923076924"/>
    <n v="0.75323275862068961"/>
    <n v="4.9107142857142856"/>
    <n v="0.16071428571428573"/>
    <n v="0.8290909090909091"/>
    <n v="2.6962524654832345"/>
    <n v="0.17948717948717949"/>
    <n v="0.69568397951719096"/>
    <n v="4.806451612903226"/>
    <n v="0"/>
    <n v="0.79194630872483218"/>
    <n v="5.3008849557522124"/>
    <n v="7.0796460176991149E-2"/>
    <n v="0.82470784641068451"/>
    <m/>
    <m/>
    <m/>
  </r>
  <r>
    <x v="9"/>
    <n v="13044"/>
    <x v="65"/>
    <n v="96"/>
    <n v="11"/>
    <n v="107"/>
    <n v="97"/>
    <n v="57"/>
    <n v="31"/>
    <n v="0"/>
    <n v="0"/>
    <n v="0"/>
    <n v="0"/>
    <n v="124"/>
    <n v="26"/>
    <n v="150"/>
    <n v="110"/>
    <n v="124"/>
    <n v="115"/>
    <n v="7"/>
    <n v="0"/>
    <n v="0"/>
    <n v="5"/>
    <n v="439"/>
    <n v="39"/>
    <n v="478"/>
    <n v="540"/>
    <n v="400"/>
    <n v="196"/>
    <n v="0"/>
    <n v="0"/>
    <n v="0"/>
    <n v="0"/>
    <x v="1411"/>
    <n v="511"/>
    <n v="292"/>
    <n v="3.1585127201565557"/>
    <n v="0.42857142857142855"/>
    <n v="0.8190830235439901"/>
    <n v="478"/>
    <n v="150"/>
    <n v="107"/>
    <n v="3.1866666666666665"/>
    <n v="0.28666666666666668"/>
    <n v="0.77615062761506282"/>
    <n v="4.9090909090909092"/>
    <n v="0.11818181818181818"/>
    <n v="0.82037037037037042"/>
    <n v="3.225806451612903"/>
    <n v="0.54032258064516125"/>
    <n v="0.85750000000000004"/>
    <n v="0"/>
    <n v="1"/>
    <m/>
    <n v="1.7043478260869565"/>
    <n v="0.73043478260869565"/>
    <n v="0.84183673469387754"/>
    <m/>
    <m/>
    <m/>
    <n v="0"/>
    <n v="1"/>
    <m/>
    <m/>
    <m/>
    <m/>
  </r>
  <r>
    <x v="9"/>
    <n v="13046"/>
    <x v="66"/>
    <n v="0"/>
    <n v="0"/>
    <n v="0"/>
    <n v="0"/>
    <n v="0"/>
    <n v="0"/>
    <n v="0"/>
    <n v="0"/>
    <n v="0"/>
    <n v="0"/>
    <n v="205"/>
    <n v="26"/>
    <n v="231"/>
    <n v="227"/>
    <n v="160"/>
    <n v="109"/>
    <n v="12"/>
    <n v="9"/>
    <n v="0"/>
    <n v="39"/>
    <m/>
    <m/>
    <n v="0"/>
    <m/>
    <m/>
    <m/>
    <m/>
    <m/>
    <m/>
    <m/>
    <x v="6"/>
    <n v="787"/>
    <n v="0"/>
    <m/>
    <n v="1"/>
    <m/>
    <m/>
    <n v="23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13049"/>
    <x v="67"/>
    <n v="338"/>
    <n v="32"/>
    <n v="370"/>
    <n v="224"/>
    <n v="318"/>
    <n v="138"/>
    <n v="0"/>
    <n v="0"/>
    <n v="0"/>
    <n v="0"/>
    <n v="405"/>
    <n v="62"/>
    <n v="467"/>
    <n v="328"/>
    <n v="440"/>
    <n v="303"/>
    <n v="9"/>
    <n v="4"/>
    <n v="0"/>
    <n v="11"/>
    <n v="631"/>
    <n v="88"/>
    <n v="719"/>
    <n v="408"/>
    <n v="689"/>
    <n v="320"/>
    <n v="0"/>
    <n v="0"/>
    <n v="0"/>
    <n v="0"/>
    <x v="824"/>
    <n v="1562"/>
    <n v="1050"/>
    <n v="1.3674775928297056"/>
    <n v="0.32778489116517284"/>
    <n v="0.5084269662921348"/>
    <n v="719"/>
    <n v="467"/>
    <n v="370"/>
    <n v="1.5396145610278373"/>
    <n v="0.20770877944325483"/>
    <n v="0.48539638386648121"/>
    <n v="1.2439024390243902"/>
    <n v="0.31707317073170732"/>
    <n v="0.45098039215686275"/>
    <n v="1.5659090909090909"/>
    <n v="0.27727272727272728"/>
    <n v="0.53846153846153844"/>
    <n v="0"/>
    <n v="1"/>
    <m/>
    <n v="1.056105610561056"/>
    <n v="0.54455445544554459"/>
    <n v="0.56874999999999998"/>
    <n v="0"/>
    <n v="1"/>
    <m/>
    <n v="0"/>
    <n v="1"/>
    <m/>
    <m/>
    <m/>
    <m/>
  </r>
  <r>
    <x v="9"/>
    <n v="13053"/>
    <x v="68"/>
    <n v="52"/>
    <n v="0"/>
    <n v="52"/>
    <n v="0"/>
    <n v="0"/>
    <n v="0"/>
    <n v="0"/>
    <n v="0"/>
    <n v="0"/>
    <n v="0"/>
    <n v="218"/>
    <n v="64"/>
    <n v="282"/>
    <n v="181"/>
    <n v="234"/>
    <n v="219"/>
    <n v="8"/>
    <n v="2"/>
    <n v="0"/>
    <n v="8"/>
    <n v="60"/>
    <n v="0"/>
    <n v="60"/>
    <n v="0"/>
    <n v="0"/>
    <n v="0"/>
    <n v="0"/>
    <n v="0"/>
    <n v="0"/>
    <n v="0"/>
    <x v="1412"/>
    <n v="934"/>
    <n v="52"/>
    <n v="6.4239828693790149E-2"/>
    <n v="0.94432548179871523"/>
    <n v="0.13333333333333333"/>
    <n v="60"/>
    <n v="282"/>
    <n v="52"/>
    <n v="0.21276595744680851"/>
    <n v="0.81560283687943258"/>
    <n v="0.13333333333333333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9"/>
    <n v="21001"/>
    <x v="69"/>
    <n v="210"/>
    <n v="75"/>
    <n v="285"/>
    <n v="168"/>
    <n v="90"/>
    <n v="126"/>
    <n v="7"/>
    <n v="18"/>
    <n v="0"/>
    <n v="6"/>
    <n v="359"/>
    <n v="114"/>
    <n v="473"/>
    <n v="276"/>
    <n v="196"/>
    <n v="270"/>
    <n v="23"/>
    <n v="27"/>
    <n v="0"/>
    <n v="7"/>
    <n v="621"/>
    <n v="171"/>
    <n v="792"/>
    <n v="632"/>
    <n v="311"/>
    <n v="457"/>
    <n v="21"/>
    <n v="87"/>
    <n v="0"/>
    <n v="103"/>
    <x v="1413"/>
    <n v="1272"/>
    <n v="700"/>
    <n v="1.8891509433962264"/>
    <n v="0.44968553459119498"/>
    <n v="0.7086974615064503"/>
    <n v="792"/>
    <n v="473"/>
    <n v="285"/>
    <n v="1.6744186046511629"/>
    <n v="0.39746300211416491"/>
    <n v="0.64015151515151514"/>
    <n v="2.2898550724637681"/>
    <n v="0.39130434782608697"/>
    <n v="0.73417721518987344"/>
    <n v="1.5867346938775511"/>
    <n v="0.54081632653061229"/>
    <n v="0.71061093247588425"/>
    <n v="0.91304347826086951"/>
    <n v="0.69565217391304346"/>
    <n v="0.66666666666666663"/>
    <n v="1.6925925925925926"/>
    <n v="0.53333333333333333"/>
    <n v="0.72428884026258211"/>
    <n v="3.2222222222222223"/>
    <n v="0.33333333333333331"/>
    <n v="0.7931034482758621"/>
    <n v="14.714285714285714"/>
    <n v="0.14285714285714285"/>
    <n v="0.94174757281553401"/>
    <m/>
    <m/>
    <m/>
  </r>
  <r>
    <x v="9"/>
    <n v="21002"/>
    <x v="70"/>
    <n v="18"/>
    <n v="0"/>
    <n v="18"/>
    <n v="25"/>
    <n v="0"/>
    <n v="0"/>
    <n v="0"/>
    <n v="0"/>
    <n v="0"/>
    <n v="0"/>
    <n v="50"/>
    <n v="4"/>
    <n v="54"/>
    <n v="84"/>
    <n v="11"/>
    <n v="9"/>
    <n v="4"/>
    <n v="0"/>
    <n v="0"/>
    <n v="0"/>
    <n v="110"/>
    <n v="0"/>
    <n v="110"/>
    <n v="177"/>
    <n v="0"/>
    <n v="0"/>
    <n v="0"/>
    <n v="0"/>
    <n v="0"/>
    <n v="0"/>
    <x v="1414"/>
    <n v="162"/>
    <n v="43"/>
    <n v="1.771604938271605"/>
    <n v="0.73456790123456794"/>
    <n v="0.85017421602787457"/>
    <n v="110"/>
    <n v="54"/>
    <n v="18"/>
    <n v="2.0370370370370372"/>
    <n v="0.66666666666666663"/>
    <n v="0.83636363636363631"/>
    <n v="2.1071428571428572"/>
    <n v="0.70238095238095233"/>
    <n v="0.85875706214689262"/>
    <n v="0"/>
    <n v="1"/>
    <m/>
    <n v="0"/>
    <n v="1"/>
    <m/>
    <n v="0"/>
    <n v="1"/>
    <m/>
    <m/>
    <m/>
    <m/>
    <m/>
    <m/>
    <m/>
    <m/>
    <m/>
    <m/>
  </r>
  <r>
    <x v="9"/>
    <n v="21003"/>
    <x v="71"/>
    <n v="3"/>
    <n v="6"/>
    <n v="9"/>
    <n v="0"/>
    <n v="10"/>
    <n v="10"/>
    <n v="0"/>
    <n v="0"/>
    <n v="0"/>
    <n v="0"/>
    <n v="94"/>
    <n v="23"/>
    <n v="117"/>
    <n v="111"/>
    <n v="78"/>
    <n v="51"/>
    <n v="4"/>
    <n v="0"/>
    <n v="0"/>
    <n v="0"/>
    <n v="26"/>
    <n v="63"/>
    <n v="89"/>
    <n v="0"/>
    <n v="56"/>
    <n v="126"/>
    <n v="0"/>
    <n v="0"/>
    <n v="0"/>
    <n v="0"/>
    <x v="1415"/>
    <n v="361"/>
    <n v="29"/>
    <n v="0.75069252077562332"/>
    <n v="0.91966759002770082"/>
    <n v="0.8929889298892989"/>
    <n v="89"/>
    <n v="117"/>
    <n v="9"/>
    <n v="0.76068376068376065"/>
    <n v="0.92307692307692313"/>
    <n v="0.898876404494382"/>
    <n v="0"/>
    <n v="1"/>
    <m/>
    <n v="0.71794871794871795"/>
    <n v="0.87179487179487181"/>
    <n v="0.8214285714285714"/>
    <n v="0"/>
    <n v="1"/>
    <m/>
    <n v="2.4705882352941178"/>
    <n v="0.80392156862745101"/>
    <n v="0.92063492063492058"/>
    <m/>
    <m/>
    <m/>
    <m/>
    <m/>
    <m/>
    <m/>
    <m/>
    <m/>
  </r>
  <r>
    <x v="9"/>
    <n v="21004"/>
    <x v="72"/>
    <n v="297"/>
    <n v="44"/>
    <n v="341"/>
    <n v="251"/>
    <n v="76"/>
    <n v="87"/>
    <n v="5"/>
    <n v="41"/>
    <n v="0"/>
    <n v="0"/>
    <n v="484"/>
    <n v="139"/>
    <n v="623"/>
    <n v="411"/>
    <n v="226"/>
    <n v="328"/>
    <n v="25"/>
    <n v="73"/>
    <n v="0"/>
    <n v="11"/>
    <n v="1352"/>
    <n v="129"/>
    <n v="1481"/>
    <n v="1708"/>
    <n v="423"/>
    <n v="366"/>
    <n v="260"/>
    <n v="131"/>
    <n v="0"/>
    <n v="0"/>
    <x v="1416"/>
    <n v="1697"/>
    <n v="801"/>
    <n v="2.5745433117265764"/>
    <n v="0.52799057159693574"/>
    <n v="0.81666285191119248"/>
    <n v="1481"/>
    <n v="623"/>
    <n v="341"/>
    <n v="2.3772070626003212"/>
    <n v="0.45264847512038525"/>
    <n v="0.76975016880486158"/>
    <n v="4.1557177615571774"/>
    <n v="0.38929440389294406"/>
    <n v="0.85304449648711944"/>
    <n v="1.8716814159292035"/>
    <n v="0.66371681415929207"/>
    <n v="0.82033096926713944"/>
    <n v="10.4"/>
    <n v="0.8"/>
    <n v="0.98076923076923073"/>
    <n v="1.1158536585365855"/>
    <n v="0.7347560975609756"/>
    <n v="0.76229508196721307"/>
    <n v="1.7945205479452055"/>
    <n v="0.43835616438356162"/>
    <n v="0.68702290076335881"/>
    <n v="0"/>
    <n v="1"/>
    <m/>
    <m/>
    <m/>
    <m/>
  </r>
  <r>
    <x v="9"/>
    <n v="21005"/>
    <x v="73"/>
    <n v="25"/>
    <n v="0"/>
    <n v="25"/>
    <n v="32"/>
    <n v="6"/>
    <n v="0"/>
    <n v="0"/>
    <n v="0"/>
    <n v="0"/>
    <n v="0"/>
    <n v="72"/>
    <n v="7"/>
    <n v="79"/>
    <n v="70"/>
    <n v="28"/>
    <n v="24"/>
    <n v="4"/>
    <n v="1"/>
    <n v="0"/>
    <n v="0"/>
    <n v="290"/>
    <n v="0"/>
    <n v="290"/>
    <n v="410"/>
    <n v="42"/>
    <n v="0"/>
    <n v="0"/>
    <n v="0"/>
    <n v="0"/>
    <n v="0"/>
    <x v="1417"/>
    <n v="206"/>
    <n v="63"/>
    <n v="3.6019417475728157"/>
    <n v="0.69417475728155342"/>
    <n v="0.91509433962264153"/>
    <n v="290"/>
    <n v="79"/>
    <n v="25"/>
    <n v="3.6708860759493671"/>
    <n v="0.68354430379746833"/>
    <n v="0.91379310344827591"/>
    <n v="5.8571428571428568"/>
    <n v="0.54285714285714282"/>
    <n v="0.92195121951219516"/>
    <n v="1.5"/>
    <n v="0.7857142857142857"/>
    <n v="0.8571428571428571"/>
    <n v="0"/>
    <n v="1"/>
    <m/>
    <n v="0"/>
    <n v="1"/>
    <m/>
    <n v="0"/>
    <n v="1"/>
    <m/>
    <m/>
    <m/>
    <m/>
    <m/>
    <m/>
    <m/>
  </r>
  <r>
    <x v="9"/>
    <n v="21006"/>
    <x v="74"/>
    <n v="0"/>
    <n v="19"/>
    <n v="19"/>
    <n v="0"/>
    <n v="0"/>
    <n v="30"/>
    <n v="0"/>
    <n v="0"/>
    <n v="0"/>
    <n v="0"/>
    <n v="109"/>
    <n v="32"/>
    <n v="141"/>
    <n v="100"/>
    <n v="53"/>
    <n v="76"/>
    <n v="4"/>
    <n v="1"/>
    <n v="0"/>
    <n v="1"/>
    <n v="0"/>
    <n v="114"/>
    <n v="114"/>
    <n v="0"/>
    <n v="0"/>
    <n v="256"/>
    <n v="0"/>
    <n v="0"/>
    <n v="0"/>
    <n v="0"/>
    <x v="349"/>
    <n v="376"/>
    <n v="49"/>
    <n v="0.98404255319148937"/>
    <n v="0.86968085106382975"/>
    <n v="0.86756756756756759"/>
    <n v="114"/>
    <n v="141"/>
    <n v="19"/>
    <n v="0.80851063829787229"/>
    <n v="0.86524822695035464"/>
    <n v="0.83333333333333337"/>
    <n v="0"/>
    <n v="1"/>
    <m/>
    <n v="0"/>
    <n v="1"/>
    <m/>
    <n v="0"/>
    <n v="1"/>
    <m/>
    <n v="3.3684210526315788"/>
    <n v="0.60526315789473684"/>
    <n v="0.8828125"/>
    <n v="0"/>
    <n v="1"/>
    <m/>
    <n v="0"/>
    <n v="1"/>
    <m/>
    <m/>
    <m/>
    <m/>
  </r>
  <r>
    <x v="9"/>
    <n v="21007"/>
    <x v="75"/>
    <n v="0"/>
    <n v="0"/>
    <n v="0"/>
    <n v="0"/>
    <n v="0"/>
    <n v="0"/>
    <n v="0"/>
    <n v="0"/>
    <n v="0"/>
    <n v="0"/>
    <n v="87"/>
    <n v="20"/>
    <n v="107"/>
    <n v="72"/>
    <n v="34"/>
    <n v="58"/>
    <n v="4"/>
    <n v="3"/>
    <n v="0"/>
    <n v="1"/>
    <m/>
    <m/>
    <n v="0"/>
    <m/>
    <m/>
    <m/>
    <m/>
    <m/>
    <m/>
    <m/>
    <x v="6"/>
    <n v="279"/>
    <n v="0"/>
    <m/>
    <n v="1"/>
    <m/>
    <m/>
    <n v="10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21008"/>
    <x v="76"/>
    <n v="0"/>
    <n v="0"/>
    <n v="0"/>
    <n v="0"/>
    <n v="0"/>
    <n v="0"/>
    <n v="0"/>
    <n v="0"/>
    <n v="0"/>
    <n v="0"/>
    <n v="77"/>
    <n v="18"/>
    <n v="95"/>
    <n v="72"/>
    <n v="40"/>
    <n v="44"/>
    <n v="4"/>
    <n v="2"/>
    <n v="0"/>
    <n v="0"/>
    <m/>
    <m/>
    <n v="0"/>
    <m/>
    <m/>
    <m/>
    <m/>
    <m/>
    <m/>
    <m/>
    <x v="6"/>
    <n v="257"/>
    <n v="0"/>
    <m/>
    <n v="1"/>
    <m/>
    <m/>
    <n v="95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9"/>
    <n v="21009"/>
    <x v="77"/>
    <n v="0"/>
    <n v="0"/>
    <n v="0"/>
    <n v="0"/>
    <n v="0"/>
    <n v="0"/>
    <n v="0"/>
    <n v="0"/>
    <n v="0"/>
    <n v="0"/>
    <n v="72"/>
    <n v="8"/>
    <n v="80"/>
    <n v="86"/>
    <n v="22"/>
    <n v="28"/>
    <n v="5"/>
    <n v="10"/>
    <n v="0"/>
    <n v="2"/>
    <m/>
    <m/>
    <n v="0"/>
    <m/>
    <m/>
    <m/>
    <m/>
    <m/>
    <m/>
    <m/>
    <x v="6"/>
    <n v="233"/>
    <n v="0"/>
    <m/>
    <n v="1"/>
    <m/>
    <m/>
    <n v="8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21010"/>
    <x v="78"/>
    <n v="77"/>
    <n v="12"/>
    <n v="89"/>
    <n v="68"/>
    <n v="6"/>
    <n v="10"/>
    <n v="1"/>
    <n v="0"/>
    <n v="0"/>
    <n v="1"/>
    <n v="162"/>
    <n v="44"/>
    <n v="206"/>
    <n v="151"/>
    <n v="91"/>
    <n v="91"/>
    <n v="7"/>
    <n v="8"/>
    <n v="0"/>
    <n v="5"/>
    <n v="336"/>
    <n v="72"/>
    <n v="408"/>
    <n v="335"/>
    <n v="85"/>
    <n v="214"/>
    <n v="14"/>
    <n v="0"/>
    <n v="0"/>
    <n v="46"/>
    <x v="1418"/>
    <n v="559"/>
    <n v="175"/>
    <n v="1.9713774597495528"/>
    <n v="0.6869409660107334"/>
    <n v="0.8411978221415608"/>
    <n v="408"/>
    <n v="206"/>
    <n v="89"/>
    <n v="1.9805825242718447"/>
    <n v="0.56796116504854366"/>
    <n v="0.78186274509803921"/>
    <n v="2.2185430463576159"/>
    <n v="0.54966887417218546"/>
    <n v="0.79701492537313434"/>
    <n v="0.93406593406593408"/>
    <n v="0.93406593406593408"/>
    <n v="0.92941176470588238"/>
    <n v="2"/>
    <n v="0.8571428571428571"/>
    <n v="0.9285714285714286"/>
    <n v="2.3516483516483517"/>
    <n v="0.89010989010989006"/>
    <n v="0.95327102803738317"/>
    <n v="0"/>
    <n v="1"/>
    <m/>
    <n v="9.1999999999999993"/>
    <n v="0.8"/>
    <n v="0.97826086956521741"/>
    <m/>
    <m/>
    <m/>
  </r>
  <r>
    <x v="9"/>
    <n v="21011"/>
    <x v="79"/>
    <n v="16"/>
    <n v="0"/>
    <n v="16"/>
    <n v="16"/>
    <n v="0"/>
    <n v="0"/>
    <n v="0"/>
    <n v="0"/>
    <n v="0"/>
    <n v="0"/>
    <n v="64"/>
    <n v="23"/>
    <n v="87"/>
    <n v="51"/>
    <n v="30"/>
    <n v="50"/>
    <n v="4"/>
    <n v="3"/>
    <n v="0"/>
    <n v="0"/>
    <n v="195"/>
    <n v="0"/>
    <n v="195"/>
    <n v="273"/>
    <n v="0"/>
    <n v="0"/>
    <n v="0"/>
    <n v="0"/>
    <n v="0"/>
    <n v="0"/>
    <x v="102"/>
    <n v="225"/>
    <n v="32"/>
    <n v="2.08"/>
    <n v="0.85777777777777775"/>
    <n v="0.93162393162393164"/>
    <n v="195"/>
    <n v="87"/>
    <n v="16"/>
    <n v="2.2413793103448274"/>
    <n v="0.81609195402298851"/>
    <n v="0.91794871794871791"/>
    <n v="5.3529411764705879"/>
    <n v="0.68627450980392157"/>
    <n v="0.94139194139194138"/>
    <n v="0"/>
    <n v="1"/>
    <m/>
    <n v="0"/>
    <n v="1"/>
    <m/>
    <n v="0"/>
    <n v="1"/>
    <m/>
    <n v="0"/>
    <n v="1"/>
    <m/>
    <m/>
    <m/>
    <m/>
    <m/>
    <m/>
    <m/>
  </r>
  <r>
    <x v="9"/>
    <n v="21012"/>
    <x v="80"/>
    <n v="29"/>
    <n v="16"/>
    <n v="45"/>
    <n v="22"/>
    <n v="0"/>
    <n v="30"/>
    <n v="0"/>
    <n v="0"/>
    <n v="0"/>
    <n v="0"/>
    <n v="294"/>
    <n v="138"/>
    <n v="432"/>
    <n v="224"/>
    <n v="219"/>
    <n v="317"/>
    <n v="14"/>
    <n v="24"/>
    <n v="0"/>
    <n v="2"/>
    <n v="49"/>
    <n v="26"/>
    <n v="75"/>
    <n v="37"/>
    <n v="0"/>
    <n v="68"/>
    <n v="0"/>
    <n v="0"/>
    <n v="0"/>
    <n v="0"/>
    <x v="1070"/>
    <n v="1232"/>
    <n v="97"/>
    <n v="0.1461038961038961"/>
    <n v="0.92126623376623373"/>
    <n v="0.46111111111111114"/>
    <n v="75"/>
    <n v="432"/>
    <n v="45"/>
    <n v="0.1736111111111111"/>
    <n v="0.89583333333333337"/>
    <n v="0.4"/>
    <n v="0.16517857142857142"/>
    <n v="0.9017857142857143"/>
    <n v="0.40540540540540543"/>
    <n v="0"/>
    <n v="1"/>
    <m/>
    <n v="0"/>
    <n v="1"/>
    <m/>
    <n v="0.21451104100946372"/>
    <n v="0.90536277602523663"/>
    <n v="0.55882352941176472"/>
    <n v="0"/>
    <n v="1"/>
    <m/>
    <n v="0"/>
    <n v="1"/>
    <m/>
    <m/>
    <m/>
    <m/>
  </r>
  <r>
    <x v="9"/>
    <n v="21013"/>
    <x v="81"/>
    <n v="0"/>
    <n v="0"/>
    <n v="0"/>
    <n v="0"/>
    <n v="0"/>
    <n v="0"/>
    <n v="0"/>
    <n v="0"/>
    <n v="0"/>
    <n v="0"/>
    <n v="68"/>
    <n v="12"/>
    <n v="80"/>
    <n v="56"/>
    <n v="36"/>
    <n v="48"/>
    <n v="5"/>
    <n v="5"/>
    <n v="0"/>
    <n v="2"/>
    <m/>
    <m/>
    <n v="0"/>
    <m/>
    <m/>
    <m/>
    <m/>
    <m/>
    <m/>
    <m/>
    <x v="6"/>
    <n v="232"/>
    <n v="0"/>
    <m/>
    <n v="1"/>
    <m/>
    <m/>
    <n v="8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21014"/>
    <x v="82"/>
    <n v="0"/>
    <n v="0"/>
    <n v="0"/>
    <n v="0"/>
    <n v="0"/>
    <n v="0"/>
    <n v="0"/>
    <n v="0"/>
    <n v="0"/>
    <n v="0"/>
    <n v="59"/>
    <n v="25"/>
    <n v="84"/>
    <n v="41"/>
    <n v="35"/>
    <n v="49"/>
    <n v="0"/>
    <n v="16"/>
    <n v="0"/>
    <n v="3"/>
    <m/>
    <m/>
    <n v="0"/>
    <m/>
    <m/>
    <m/>
    <m/>
    <m/>
    <m/>
    <m/>
    <x v="6"/>
    <n v="228"/>
    <n v="0"/>
    <m/>
    <n v="1"/>
    <m/>
    <m/>
    <n v="84"/>
    <n v="0"/>
    <m/>
    <n v="1"/>
    <m/>
    <m/>
    <n v="1"/>
    <m/>
    <m/>
    <n v="1"/>
    <m/>
    <m/>
    <m/>
    <m/>
    <m/>
    <n v="1"/>
    <m/>
    <m/>
    <n v="1"/>
    <m/>
    <m/>
    <n v="1"/>
    <m/>
    <m/>
    <m/>
    <m/>
  </r>
  <r>
    <x v="9"/>
    <n v="21015"/>
    <x v="83"/>
    <n v="88"/>
    <n v="0"/>
    <n v="88"/>
    <n v="66"/>
    <n v="60"/>
    <n v="0"/>
    <n v="11"/>
    <n v="0"/>
    <n v="0"/>
    <n v="0"/>
    <n v="347"/>
    <n v="108"/>
    <n v="455"/>
    <n v="286"/>
    <n v="166"/>
    <n v="270"/>
    <n v="16"/>
    <n v="22"/>
    <n v="0"/>
    <n v="7"/>
    <n v="164"/>
    <n v="0"/>
    <n v="164"/>
    <n v="137"/>
    <n v="158"/>
    <n v="0"/>
    <n v="283"/>
    <n v="0"/>
    <n v="0"/>
    <n v="0"/>
    <x v="1417"/>
    <n v="1222"/>
    <n v="225"/>
    <n v="0.60720130932896887"/>
    <n v="0.81587561374795414"/>
    <n v="0.69676549865229109"/>
    <n v="164"/>
    <n v="455"/>
    <n v="88"/>
    <n v="0.36043956043956044"/>
    <n v="0.80659340659340661"/>
    <n v="0.46341463414634149"/>
    <n v="0.47902097902097901"/>
    <n v="0.76923076923076927"/>
    <n v="0.51824817518248179"/>
    <n v="0.95180722891566261"/>
    <n v="0.63855421686746983"/>
    <n v="0.620253164556962"/>
    <n v="17.6875"/>
    <n v="0.3125"/>
    <n v="0.96113074204946991"/>
    <n v="0"/>
    <n v="1"/>
    <m/>
    <n v="0"/>
    <n v="1"/>
    <m/>
    <n v="0"/>
    <n v="1"/>
    <m/>
    <m/>
    <m/>
    <m/>
  </r>
  <r>
    <x v="9"/>
    <n v="21016"/>
    <x v="84"/>
    <n v="7"/>
    <n v="1"/>
    <n v="8"/>
    <n v="16"/>
    <n v="3"/>
    <n v="9"/>
    <n v="0"/>
    <n v="0"/>
    <n v="0"/>
    <n v="0"/>
    <n v="104"/>
    <n v="7"/>
    <n v="111"/>
    <n v="112"/>
    <n v="30"/>
    <n v="33"/>
    <n v="8"/>
    <n v="1"/>
    <n v="0"/>
    <n v="1"/>
    <n v="76"/>
    <n v="23"/>
    <n v="99"/>
    <n v="71"/>
    <n v="34"/>
    <n v="56"/>
    <n v="0"/>
    <n v="0"/>
    <n v="0"/>
    <n v="0"/>
    <x v="161"/>
    <n v="296"/>
    <n v="36"/>
    <n v="0.8783783783783784"/>
    <n v="0.8783783783783784"/>
    <n v="0.86153846153846159"/>
    <n v="99"/>
    <n v="111"/>
    <n v="8"/>
    <n v="0.89189189189189189"/>
    <n v="0.92792792792792789"/>
    <n v="0.91919191919191923"/>
    <n v="0.6339285714285714"/>
    <n v="0.8571428571428571"/>
    <n v="0.77464788732394363"/>
    <n v="1.1333333333333333"/>
    <n v="0.9"/>
    <n v="0.91176470588235292"/>
    <n v="0"/>
    <n v="1"/>
    <m/>
    <n v="1.696969696969697"/>
    <n v="0.72727272727272729"/>
    <n v="0.8392857142857143"/>
    <n v="0"/>
    <n v="1"/>
    <m/>
    <n v="0"/>
    <n v="1"/>
    <m/>
    <m/>
    <m/>
    <m/>
  </r>
  <r>
    <x v="9"/>
    <n v="21017"/>
    <x v="85"/>
    <n v="0"/>
    <n v="0"/>
    <n v="0"/>
    <n v="0"/>
    <n v="0"/>
    <n v="0"/>
    <n v="0"/>
    <n v="0"/>
    <n v="0"/>
    <n v="0"/>
    <n v="37"/>
    <n v="1"/>
    <n v="38"/>
    <n v="47"/>
    <n v="5"/>
    <n v="7"/>
    <n v="2"/>
    <n v="0"/>
    <n v="0"/>
    <n v="0"/>
    <m/>
    <m/>
    <n v="0"/>
    <m/>
    <m/>
    <m/>
    <m/>
    <m/>
    <m/>
    <m/>
    <x v="6"/>
    <n v="99"/>
    <n v="0"/>
    <m/>
    <n v="1"/>
    <m/>
    <m/>
    <n v="38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9"/>
    <n v="21018"/>
    <x v="86"/>
    <n v="0"/>
    <n v="0"/>
    <n v="0"/>
    <n v="0"/>
    <n v="0"/>
    <n v="0"/>
    <n v="0"/>
    <n v="0"/>
    <n v="0"/>
    <n v="0"/>
    <n v="65"/>
    <n v="6"/>
    <n v="71"/>
    <n v="109"/>
    <n v="23"/>
    <n v="18"/>
    <n v="1"/>
    <n v="1"/>
    <n v="0"/>
    <n v="0"/>
    <m/>
    <m/>
    <n v="0"/>
    <m/>
    <m/>
    <m/>
    <m/>
    <m/>
    <m/>
    <m/>
    <x v="6"/>
    <n v="223"/>
    <n v="0"/>
    <m/>
    <n v="1"/>
    <m/>
    <m/>
    <n v="71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9"/>
    <n v="21019"/>
    <x v="87"/>
    <n v="38"/>
    <n v="0"/>
    <n v="38"/>
    <n v="52"/>
    <n v="10"/>
    <n v="3"/>
    <n v="0"/>
    <n v="0"/>
    <n v="0"/>
    <n v="0"/>
    <n v="84"/>
    <n v="2"/>
    <n v="86"/>
    <n v="125"/>
    <n v="19"/>
    <n v="8"/>
    <n v="0"/>
    <n v="0"/>
    <n v="0"/>
    <n v="0"/>
    <n v="494"/>
    <n v="26"/>
    <n v="520"/>
    <n v="602"/>
    <n v="165"/>
    <n v="62"/>
    <n v="0"/>
    <n v="0"/>
    <n v="0"/>
    <n v="0"/>
    <x v="883"/>
    <n v="238"/>
    <n v="103"/>
    <n v="5.6680672268907566"/>
    <n v="0.5672268907563025"/>
    <n v="0.92364714603409936"/>
    <n v="520"/>
    <n v="86"/>
    <n v="38"/>
    <n v="6.0465116279069768"/>
    <n v="0.55813953488372092"/>
    <n v="0.92692307692307696"/>
    <n v="4.8159999999999998"/>
    <n v="0.58399999999999996"/>
    <n v="0.91362126245847175"/>
    <n v="8.6842105263157894"/>
    <n v="0.47368421052631576"/>
    <n v="0.93939393939393945"/>
    <m/>
    <m/>
    <m/>
    <n v="7.75"/>
    <n v="0.625"/>
    <n v="0.95161290322580649"/>
    <m/>
    <m/>
    <m/>
    <m/>
    <m/>
    <m/>
    <m/>
    <m/>
    <m/>
  </r>
  <r>
    <x v="9"/>
    <n v="23002"/>
    <x v="88"/>
    <n v="254"/>
    <n v="42"/>
    <n v="296"/>
    <n v="267"/>
    <n v="153"/>
    <n v="117"/>
    <n v="0"/>
    <n v="0"/>
    <n v="0"/>
    <n v="0"/>
    <n v="482"/>
    <n v="73"/>
    <n v="555"/>
    <n v="540"/>
    <n v="344"/>
    <n v="246"/>
    <n v="22"/>
    <n v="9"/>
    <n v="0"/>
    <n v="15"/>
    <n v="350"/>
    <n v="71"/>
    <n v="421"/>
    <n v="340"/>
    <n v="321"/>
    <n v="235"/>
    <n v="0"/>
    <n v="0"/>
    <n v="0"/>
    <n v="0"/>
    <x v="424"/>
    <n v="1731"/>
    <n v="833"/>
    <n v="0.76083188908145583"/>
    <n v="0.51877527440785676"/>
    <n v="0.36750189825360668"/>
    <n v="421"/>
    <n v="555"/>
    <n v="296"/>
    <n v="0.75855855855855858"/>
    <n v="0.46666666666666667"/>
    <n v="0.29691211401425177"/>
    <n v="0.62962962962962965"/>
    <n v="0.50555555555555554"/>
    <n v="0.21470588235294116"/>
    <n v="0.93313953488372092"/>
    <n v="0.55523255813953487"/>
    <n v="0.52336448598130836"/>
    <n v="0"/>
    <n v="1"/>
    <m/>
    <n v="0.95528455284552849"/>
    <n v="0.52439024390243905"/>
    <n v="0.50212765957446803"/>
    <n v="0"/>
    <n v="1"/>
    <m/>
    <n v="0"/>
    <n v="1"/>
    <m/>
    <m/>
    <m/>
    <m/>
  </r>
  <r>
    <x v="9"/>
    <n v="23003"/>
    <x v="89"/>
    <n v="146"/>
    <n v="0"/>
    <n v="146"/>
    <n v="199"/>
    <n v="0"/>
    <n v="0"/>
    <n v="0"/>
    <n v="0"/>
    <n v="0"/>
    <n v="0"/>
    <n v="392"/>
    <n v="38"/>
    <n v="430"/>
    <n v="470"/>
    <n v="197"/>
    <n v="131"/>
    <n v="13"/>
    <n v="2"/>
    <n v="0"/>
    <n v="10"/>
    <n v="272"/>
    <n v="0"/>
    <n v="272"/>
    <n v="341"/>
    <n v="0"/>
    <n v="0"/>
    <n v="0"/>
    <n v="0"/>
    <n v="0"/>
    <n v="0"/>
    <x v="919"/>
    <n v="1253"/>
    <n v="345"/>
    <n v="0.48922585794094176"/>
    <n v="0.7246608140462889"/>
    <n v="0.43719412724306689"/>
    <n v="272"/>
    <n v="430"/>
    <n v="146"/>
    <n v="0.63255813953488371"/>
    <n v="0.66046511627906979"/>
    <n v="0.46323529411764708"/>
    <n v="0.72553191489361701"/>
    <n v="0.57659574468085106"/>
    <n v="0.41642228739002934"/>
    <n v="0"/>
    <n v="1"/>
    <m/>
    <n v="0"/>
    <n v="1"/>
    <m/>
    <n v="0"/>
    <n v="1"/>
    <m/>
    <n v="0"/>
    <n v="1"/>
    <m/>
    <n v="0"/>
    <n v="1"/>
    <m/>
    <m/>
    <m/>
    <m/>
  </r>
  <r>
    <x v="9"/>
    <n v="23009"/>
    <x v="90"/>
    <n v="0"/>
    <n v="0"/>
    <n v="0"/>
    <n v="0"/>
    <n v="0"/>
    <n v="0"/>
    <n v="0"/>
    <n v="0"/>
    <n v="0"/>
    <n v="0"/>
    <n v="35"/>
    <n v="8"/>
    <n v="43"/>
    <n v="44"/>
    <n v="20"/>
    <n v="16"/>
    <n v="2"/>
    <n v="0"/>
    <n v="0"/>
    <n v="0"/>
    <m/>
    <m/>
    <n v="0"/>
    <m/>
    <m/>
    <m/>
    <m/>
    <m/>
    <m/>
    <m/>
    <x v="6"/>
    <n v="125"/>
    <n v="0"/>
    <m/>
    <n v="1"/>
    <m/>
    <m/>
    <n v="43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9"/>
    <n v="23016"/>
    <x v="91"/>
    <n v="338"/>
    <n v="17"/>
    <n v="355"/>
    <n v="414"/>
    <n v="169"/>
    <n v="77"/>
    <n v="0"/>
    <n v="0"/>
    <n v="0"/>
    <n v="0"/>
    <n v="662"/>
    <n v="54"/>
    <n v="716"/>
    <n v="819"/>
    <n v="388"/>
    <n v="228"/>
    <n v="46"/>
    <n v="10"/>
    <n v="0"/>
    <n v="12"/>
    <n v="663"/>
    <n v="65"/>
    <n v="728"/>
    <n v="731"/>
    <n v="546"/>
    <n v="204"/>
    <n v="0"/>
    <n v="0"/>
    <n v="0"/>
    <n v="0"/>
    <x v="1419"/>
    <n v="2219"/>
    <n v="1015"/>
    <n v="0.99549346552501128"/>
    <n v="0.54258675078864349"/>
    <n v="0.54051607062019014"/>
    <n v="728"/>
    <n v="716"/>
    <n v="355"/>
    <n v="1.0167597765363128"/>
    <n v="0.50418994413407825"/>
    <n v="0.51236263736263732"/>
    <n v="0.8925518925518926"/>
    <n v="0.49450549450549453"/>
    <n v="0.43365253077975374"/>
    <n v="1.4072164948453609"/>
    <n v="0.56443298969072164"/>
    <n v="0.69047619047619047"/>
    <n v="0"/>
    <n v="1"/>
    <m/>
    <n v="0.89473684210526316"/>
    <n v="0.66228070175438591"/>
    <n v="0.62254901960784315"/>
    <n v="0"/>
    <n v="1"/>
    <m/>
    <n v="0"/>
    <n v="1"/>
    <m/>
    <m/>
    <m/>
    <m/>
  </r>
  <r>
    <x v="9"/>
    <n v="23023"/>
    <x v="92"/>
    <n v="0"/>
    <n v="0"/>
    <n v="0"/>
    <n v="0"/>
    <n v="0"/>
    <n v="0"/>
    <n v="0"/>
    <n v="0"/>
    <n v="0"/>
    <n v="0"/>
    <n v="148"/>
    <n v="20"/>
    <n v="168"/>
    <n v="173"/>
    <n v="107"/>
    <n v="66"/>
    <n v="5"/>
    <n v="0"/>
    <n v="0"/>
    <n v="5"/>
    <m/>
    <m/>
    <n v="0"/>
    <m/>
    <m/>
    <m/>
    <m/>
    <m/>
    <m/>
    <m/>
    <x v="6"/>
    <n v="524"/>
    <n v="0"/>
    <m/>
    <n v="1"/>
    <m/>
    <m/>
    <n v="16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23024"/>
    <x v="93"/>
    <n v="0"/>
    <n v="0"/>
    <n v="0"/>
    <n v="0"/>
    <n v="0"/>
    <n v="0"/>
    <n v="0"/>
    <n v="0"/>
    <n v="0"/>
    <n v="0"/>
    <n v="176"/>
    <n v="11"/>
    <n v="187"/>
    <n v="199"/>
    <n v="201"/>
    <n v="79"/>
    <n v="7"/>
    <n v="3"/>
    <n v="0"/>
    <n v="5"/>
    <m/>
    <m/>
    <n v="0"/>
    <m/>
    <m/>
    <m/>
    <m/>
    <m/>
    <m/>
    <m/>
    <x v="6"/>
    <n v="681"/>
    <n v="0"/>
    <m/>
    <n v="1"/>
    <m/>
    <m/>
    <n v="18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23025"/>
    <x v="94"/>
    <n v="178"/>
    <n v="0"/>
    <n v="178"/>
    <n v="206"/>
    <n v="0"/>
    <n v="0"/>
    <n v="0"/>
    <n v="0"/>
    <n v="0"/>
    <n v="0"/>
    <n v="569"/>
    <n v="57"/>
    <n v="626"/>
    <n v="654"/>
    <n v="270"/>
    <n v="235"/>
    <n v="28"/>
    <n v="8"/>
    <n v="0"/>
    <n v="8"/>
    <n v="301"/>
    <n v="0"/>
    <n v="301"/>
    <n v="346"/>
    <n v="0"/>
    <n v="0"/>
    <n v="0"/>
    <n v="0"/>
    <n v="0"/>
    <n v="0"/>
    <x v="104"/>
    <n v="1829"/>
    <n v="384"/>
    <n v="0.35374521596500819"/>
    <n v="0.79004920721705851"/>
    <n v="0.40649149922720246"/>
    <n v="301"/>
    <n v="626"/>
    <n v="178"/>
    <n v="0.48083067092651754"/>
    <n v="0.71565495207667729"/>
    <n v="0.40863787375415284"/>
    <n v="0.52905198776758411"/>
    <n v="0.68501529051987764"/>
    <n v="0.40462427745664742"/>
    <n v="0"/>
    <n v="1"/>
    <m/>
    <n v="0"/>
    <n v="1"/>
    <m/>
    <n v="0"/>
    <n v="1"/>
    <m/>
    <n v="0"/>
    <n v="1"/>
    <m/>
    <n v="0"/>
    <n v="1"/>
    <m/>
    <m/>
    <m/>
    <m/>
  </r>
  <r>
    <x v="9"/>
    <n v="23027"/>
    <x v="95"/>
    <n v="508"/>
    <n v="108"/>
    <n v="616"/>
    <n v="563"/>
    <n v="468"/>
    <n v="282"/>
    <n v="0"/>
    <n v="0"/>
    <n v="0"/>
    <n v="0"/>
    <n v="576"/>
    <n v="112"/>
    <n v="688"/>
    <n v="642"/>
    <n v="535"/>
    <n v="320"/>
    <n v="18"/>
    <n v="10"/>
    <n v="0"/>
    <n v="17"/>
    <n v="1237"/>
    <n v="296"/>
    <n v="1533"/>
    <n v="1180"/>
    <n v="1705"/>
    <n v="966"/>
    <n v="0"/>
    <n v="0"/>
    <n v="0"/>
    <n v="0"/>
    <x v="1420"/>
    <n v="2230"/>
    <n v="1929"/>
    <n v="2.4143497757847534"/>
    <n v="0.13497757847533631"/>
    <n v="0.64171619613670139"/>
    <n v="1533"/>
    <n v="688"/>
    <n v="616"/>
    <n v="2.2281976744186047"/>
    <n v="0.10465116279069768"/>
    <n v="0.59817351598173518"/>
    <n v="1.838006230529595"/>
    <n v="0.12305295950155763"/>
    <n v="0.52288135593220342"/>
    <n v="3.1869158878504673"/>
    <n v="0.12523364485981309"/>
    <n v="0.72551319648093837"/>
    <n v="0"/>
    <n v="1"/>
    <m/>
    <n v="3.0187499999999998"/>
    <n v="0.11874999999999999"/>
    <n v="0.70807453416149069"/>
    <n v="0"/>
    <n v="1"/>
    <m/>
    <n v="0"/>
    <n v="1"/>
    <m/>
    <m/>
    <m/>
    <m/>
  </r>
  <r>
    <x v="9"/>
    <n v="23032"/>
    <x v="96"/>
    <n v="0"/>
    <n v="0"/>
    <n v="0"/>
    <n v="0"/>
    <n v="0"/>
    <n v="0"/>
    <n v="0"/>
    <n v="0"/>
    <n v="0"/>
    <n v="0"/>
    <n v="125"/>
    <n v="10"/>
    <n v="135"/>
    <n v="143"/>
    <n v="88"/>
    <n v="49"/>
    <n v="7"/>
    <n v="0"/>
    <n v="0"/>
    <n v="4"/>
    <m/>
    <m/>
    <n v="0"/>
    <m/>
    <m/>
    <m/>
    <m/>
    <m/>
    <m/>
    <m/>
    <x v="6"/>
    <n v="426"/>
    <n v="0"/>
    <m/>
    <n v="1"/>
    <m/>
    <m/>
    <n v="135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23033"/>
    <x v="97"/>
    <n v="0"/>
    <n v="0"/>
    <n v="0"/>
    <n v="0"/>
    <n v="0"/>
    <n v="0"/>
    <n v="0"/>
    <n v="0"/>
    <n v="0"/>
    <n v="0"/>
    <n v="169"/>
    <n v="25"/>
    <n v="194"/>
    <n v="173"/>
    <n v="71"/>
    <n v="61"/>
    <n v="7"/>
    <n v="0"/>
    <n v="0"/>
    <n v="0"/>
    <m/>
    <m/>
    <n v="0"/>
    <m/>
    <m/>
    <m/>
    <m/>
    <m/>
    <m/>
    <m/>
    <x v="6"/>
    <n v="506"/>
    <n v="0"/>
    <m/>
    <n v="1"/>
    <m/>
    <m/>
    <n v="194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9"/>
    <n v="23038"/>
    <x v="98"/>
    <n v="19"/>
    <n v="6"/>
    <n v="25"/>
    <n v="4"/>
    <n v="0"/>
    <n v="2"/>
    <n v="0"/>
    <n v="0"/>
    <n v="0"/>
    <n v="0"/>
    <n v="241"/>
    <n v="21"/>
    <n v="262"/>
    <n v="277"/>
    <n v="203"/>
    <n v="100"/>
    <n v="7"/>
    <n v="2"/>
    <n v="0"/>
    <n v="0"/>
    <n v="37"/>
    <n v="14"/>
    <n v="51"/>
    <n v="9"/>
    <n v="0"/>
    <n v="11"/>
    <n v="0"/>
    <n v="0"/>
    <n v="0"/>
    <n v="0"/>
    <x v="1421"/>
    <n v="851"/>
    <n v="31"/>
    <n v="8.3431257344300819E-2"/>
    <n v="0.96357226792009398"/>
    <n v="0.56338028169014087"/>
    <n v="51"/>
    <n v="262"/>
    <n v="25"/>
    <n v="0.19465648854961831"/>
    <n v="0.90458015267175573"/>
    <n v="0.50980392156862742"/>
    <n v="3.2490974729241874E-2"/>
    <n v="0.98555956678700363"/>
    <n v="0.55555555555555558"/>
    <n v="0"/>
    <n v="1"/>
    <m/>
    <n v="0"/>
    <n v="1"/>
    <m/>
    <n v="0.11"/>
    <n v="0.98"/>
    <n v="0.81818181818181823"/>
    <n v="0"/>
    <n v="1"/>
    <m/>
    <m/>
    <m/>
    <m/>
    <m/>
    <m/>
    <m/>
  </r>
  <r>
    <x v="9"/>
    <n v="23039"/>
    <x v="99"/>
    <n v="105"/>
    <n v="8"/>
    <n v="113"/>
    <n v="176"/>
    <n v="30"/>
    <n v="24"/>
    <n v="0"/>
    <n v="0"/>
    <n v="0"/>
    <n v="0"/>
    <n v="163"/>
    <n v="24"/>
    <n v="187"/>
    <n v="212"/>
    <n v="143"/>
    <n v="106"/>
    <n v="1"/>
    <n v="3"/>
    <n v="0"/>
    <n v="2"/>
    <n v="528"/>
    <n v="38"/>
    <n v="566"/>
    <n v="836"/>
    <n v="130"/>
    <n v="130"/>
    <n v="0"/>
    <n v="0"/>
    <n v="0"/>
    <n v="0"/>
    <x v="1422"/>
    <n v="654"/>
    <n v="343"/>
    <n v="2.5412844036697249"/>
    <n v="0.47553516819571867"/>
    <n v="0.79362214199759329"/>
    <n v="566"/>
    <n v="187"/>
    <n v="113"/>
    <n v="3.0267379679144386"/>
    <n v="0.39572192513368987"/>
    <n v="0.80035335689045939"/>
    <n v="3.9433962264150941"/>
    <n v="0.16981132075471697"/>
    <n v="0.78947368421052633"/>
    <n v="0.90909090909090906"/>
    <n v="0.79020979020979021"/>
    <n v="0.76923076923076927"/>
    <n v="0"/>
    <n v="1"/>
    <m/>
    <n v="1.2264150943396226"/>
    <n v="0.77358490566037741"/>
    <n v="0.81538461538461537"/>
    <n v="0"/>
    <n v="1"/>
    <m/>
    <n v="0"/>
    <n v="1"/>
    <m/>
    <m/>
    <m/>
    <m/>
  </r>
  <r>
    <x v="9"/>
    <n v="23044"/>
    <x v="100"/>
    <n v="60"/>
    <n v="13"/>
    <n v="73"/>
    <n v="0"/>
    <n v="36"/>
    <n v="51"/>
    <n v="0"/>
    <n v="0"/>
    <n v="0"/>
    <n v="0"/>
    <n v="212"/>
    <n v="26"/>
    <n v="238"/>
    <n v="239"/>
    <n v="143"/>
    <n v="143"/>
    <n v="11"/>
    <n v="2"/>
    <n v="0"/>
    <n v="14"/>
    <n v="119"/>
    <n v="54"/>
    <n v="173"/>
    <n v="0"/>
    <n v="122"/>
    <n v="252"/>
    <n v="0"/>
    <n v="0"/>
    <n v="0"/>
    <n v="0"/>
    <x v="465"/>
    <n v="790"/>
    <n v="160"/>
    <n v="0.69240506329113927"/>
    <n v="0.79746835443037978"/>
    <n v="0.7074954296160878"/>
    <n v="173"/>
    <n v="238"/>
    <n v="73"/>
    <n v="0.72689075630252098"/>
    <n v="0.69327731092436973"/>
    <n v="0.5780346820809249"/>
    <n v="0"/>
    <n v="1"/>
    <m/>
    <n v="0.85314685314685312"/>
    <n v="0.74825174825174823"/>
    <n v="0.70491803278688525"/>
    <n v="0"/>
    <n v="1"/>
    <m/>
    <n v="1.7622377622377623"/>
    <n v="0.64335664335664333"/>
    <n v="0.79761904761904767"/>
    <n v="0"/>
    <n v="1"/>
    <m/>
    <n v="0"/>
    <n v="1"/>
    <m/>
    <m/>
    <m/>
    <m/>
  </r>
  <r>
    <x v="9"/>
    <n v="23045"/>
    <x v="101"/>
    <n v="174"/>
    <n v="19"/>
    <n v="193"/>
    <n v="168"/>
    <n v="94"/>
    <n v="57"/>
    <n v="0"/>
    <n v="0"/>
    <n v="0"/>
    <n v="0"/>
    <n v="332"/>
    <n v="38"/>
    <n v="370"/>
    <n v="409"/>
    <n v="265"/>
    <n v="161"/>
    <n v="14"/>
    <n v="2"/>
    <n v="0"/>
    <n v="10"/>
    <n v="338"/>
    <n v="59"/>
    <n v="397"/>
    <n v="268"/>
    <n v="251"/>
    <n v="168"/>
    <n v="0"/>
    <n v="0"/>
    <n v="0"/>
    <n v="0"/>
    <x v="1423"/>
    <n v="1231"/>
    <n v="512"/>
    <n v="0.88058489033306253"/>
    <n v="0.58407798537774169"/>
    <n v="0.52767527675276749"/>
    <n v="397"/>
    <n v="370"/>
    <n v="193"/>
    <n v="1.0729729729729729"/>
    <n v="0.47837837837837838"/>
    <n v="0.51385390428211586"/>
    <n v="0.65525672371638144"/>
    <n v="0.58924205378973105"/>
    <n v="0.37313432835820898"/>
    <n v="0.94716981132075473"/>
    <n v="0.6452830188679245"/>
    <n v="0.62549800796812749"/>
    <n v="0"/>
    <n v="1"/>
    <m/>
    <n v="1.0434782608695652"/>
    <n v="0.64596273291925466"/>
    <n v="0.6607142857142857"/>
    <n v="0"/>
    <n v="1"/>
    <m/>
    <n v="0"/>
    <n v="1"/>
    <m/>
    <m/>
    <m/>
    <m/>
  </r>
  <r>
    <x v="9"/>
    <n v="23047"/>
    <x v="102"/>
    <n v="1"/>
    <n v="2"/>
    <n v="3"/>
    <n v="0"/>
    <n v="0"/>
    <n v="29"/>
    <n v="0"/>
    <n v="0"/>
    <n v="0"/>
    <n v="0"/>
    <n v="203"/>
    <n v="44"/>
    <n v="247"/>
    <n v="182"/>
    <n v="127"/>
    <n v="173"/>
    <n v="7"/>
    <n v="5"/>
    <n v="0"/>
    <n v="3"/>
    <n v="5"/>
    <n v="13"/>
    <n v="18"/>
    <n v="0"/>
    <n v="0"/>
    <n v="104"/>
    <n v="0"/>
    <n v="0"/>
    <n v="0"/>
    <n v="0"/>
    <x v="1424"/>
    <n v="744"/>
    <n v="32"/>
    <n v="0.16397849462365591"/>
    <n v="0.956989247311828"/>
    <n v="0.73770491803278693"/>
    <n v="18"/>
    <n v="247"/>
    <n v="3"/>
    <n v="7.28744939271255E-2"/>
    <n v="0.98785425101214575"/>
    <n v="0.83333333333333337"/>
    <n v="0"/>
    <n v="1"/>
    <m/>
    <n v="0"/>
    <n v="1"/>
    <m/>
    <n v="0"/>
    <n v="1"/>
    <m/>
    <n v="0.60115606936416188"/>
    <n v="0.83236994219653182"/>
    <n v="0.72115384615384615"/>
    <n v="0"/>
    <n v="1"/>
    <m/>
    <n v="0"/>
    <n v="1"/>
    <m/>
    <m/>
    <m/>
    <m/>
  </r>
  <r>
    <x v="9"/>
    <n v="23050"/>
    <x v="103"/>
    <n v="0"/>
    <n v="0"/>
    <n v="0"/>
    <n v="0"/>
    <n v="0"/>
    <n v="0"/>
    <n v="0"/>
    <n v="0"/>
    <n v="0"/>
    <n v="0"/>
    <n v="356"/>
    <n v="34"/>
    <n v="390"/>
    <n v="436"/>
    <n v="230"/>
    <n v="122"/>
    <n v="24"/>
    <n v="4"/>
    <n v="0"/>
    <n v="1"/>
    <m/>
    <m/>
    <n v="0"/>
    <m/>
    <m/>
    <m/>
    <m/>
    <m/>
    <m/>
    <m/>
    <x v="6"/>
    <n v="1207"/>
    <n v="0"/>
    <m/>
    <n v="1"/>
    <m/>
    <m/>
    <n v="39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23052"/>
    <x v="104"/>
    <n v="204"/>
    <n v="23"/>
    <n v="227"/>
    <n v="192"/>
    <n v="184"/>
    <n v="33"/>
    <n v="0"/>
    <n v="0"/>
    <n v="0"/>
    <n v="0"/>
    <n v="287"/>
    <n v="34"/>
    <n v="321"/>
    <n v="305"/>
    <n v="276"/>
    <n v="124"/>
    <n v="14"/>
    <n v="2"/>
    <n v="0"/>
    <n v="14"/>
    <n v="479"/>
    <n v="97"/>
    <n v="576"/>
    <n v="342"/>
    <n v="627"/>
    <n v="175"/>
    <n v="0"/>
    <n v="0"/>
    <n v="0"/>
    <n v="0"/>
    <x v="1425"/>
    <n v="1056"/>
    <n v="636"/>
    <n v="1.6287878787878789"/>
    <n v="0.39772727272727271"/>
    <n v="0.63023255813953494"/>
    <n v="576"/>
    <n v="321"/>
    <n v="227"/>
    <n v="1.794392523364486"/>
    <n v="0.29283489096573206"/>
    <n v="0.60590277777777779"/>
    <n v="1.1213114754098361"/>
    <n v="0.37049180327868853"/>
    <n v="0.43859649122807015"/>
    <n v="2.2717391304347827"/>
    <n v="0.33333333333333331"/>
    <n v="0.70653907496012758"/>
    <n v="0"/>
    <n v="1"/>
    <m/>
    <n v="1.4112903225806452"/>
    <n v="0.7338709677419355"/>
    <n v="0.81142857142857139"/>
    <n v="0"/>
    <n v="1"/>
    <m/>
    <n v="0"/>
    <n v="1"/>
    <m/>
    <m/>
    <m/>
    <m/>
  </r>
  <r>
    <x v="9"/>
    <n v="23060"/>
    <x v="105"/>
    <n v="178"/>
    <n v="16"/>
    <n v="194"/>
    <n v="208"/>
    <n v="65"/>
    <n v="30"/>
    <n v="0"/>
    <n v="0"/>
    <n v="0"/>
    <n v="0"/>
    <n v="260"/>
    <n v="32"/>
    <n v="292"/>
    <n v="283"/>
    <n v="181"/>
    <n v="97"/>
    <n v="11"/>
    <n v="1"/>
    <n v="0"/>
    <n v="6"/>
    <n v="281"/>
    <n v="50"/>
    <n v="331"/>
    <n v="362"/>
    <n v="141"/>
    <n v="117"/>
    <n v="0"/>
    <n v="0"/>
    <n v="0"/>
    <n v="0"/>
    <x v="661"/>
    <n v="871"/>
    <n v="497"/>
    <n v="1.0918484500574053"/>
    <n v="0.42939150401836967"/>
    <n v="0.47739221871713983"/>
    <n v="331"/>
    <n v="292"/>
    <n v="194"/>
    <n v="1.1335616438356164"/>
    <n v="0.33561643835616439"/>
    <n v="0.41389728096676737"/>
    <n v="1.2791519434628975"/>
    <n v="0.26501766784452296"/>
    <n v="0.425414364640884"/>
    <n v="0.77900552486187846"/>
    <n v="0.64088397790055252"/>
    <n v="0.53900709219858156"/>
    <n v="0"/>
    <n v="1"/>
    <m/>
    <n v="1.2061855670103092"/>
    <n v="0.69072164948453607"/>
    <n v="0.74358974358974361"/>
    <n v="0"/>
    <n v="1"/>
    <m/>
    <n v="0"/>
    <n v="1"/>
    <m/>
    <m/>
    <m/>
    <m/>
  </r>
  <r>
    <x v="9"/>
    <n v="23062"/>
    <x v="106"/>
    <n v="221"/>
    <n v="26"/>
    <n v="247"/>
    <n v="243"/>
    <n v="62"/>
    <n v="88"/>
    <n v="0"/>
    <n v="0"/>
    <n v="0"/>
    <n v="0"/>
    <n v="396"/>
    <n v="48"/>
    <n v="444"/>
    <n v="486"/>
    <n v="153"/>
    <n v="148"/>
    <n v="8"/>
    <n v="2"/>
    <n v="0"/>
    <n v="0"/>
    <n v="414"/>
    <n v="55"/>
    <n v="469"/>
    <n v="447"/>
    <n v="129"/>
    <n v="198"/>
    <n v="0"/>
    <n v="0"/>
    <n v="0"/>
    <n v="0"/>
    <x v="1057"/>
    <n v="1241"/>
    <n v="640"/>
    <n v="1.0016116035455278"/>
    <n v="0.48428686543110394"/>
    <n v="0.48511665325824616"/>
    <n v="469"/>
    <n v="444"/>
    <n v="247"/>
    <n v="1.0563063063063063"/>
    <n v="0.44369369369369371"/>
    <n v="0.47334754797441364"/>
    <n v="0.91975308641975306"/>
    <n v="0.5"/>
    <n v="0.4563758389261745"/>
    <n v="0.84313725490196079"/>
    <n v="0.59477124183006536"/>
    <n v="0.51937984496124034"/>
    <n v="0"/>
    <n v="1"/>
    <m/>
    <n v="1.3378378378378379"/>
    <n v="0.40540540540540543"/>
    <n v="0.55555555555555558"/>
    <n v="0"/>
    <n v="1"/>
    <m/>
    <m/>
    <m/>
    <m/>
    <m/>
    <m/>
    <m/>
  </r>
  <r>
    <x v="9"/>
    <n v="23064"/>
    <x v="107"/>
    <n v="0"/>
    <n v="0"/>
    <n v="0"/>
    <n v="0"/>
    <n v="0"/>
    <n v="0"/>
    <n v="0"/>
    <n v="0"/>
    <n v="0"/>
    <n v="0"/>
    <n v="93"/>
    <n v="6"/>
    <n v="99"/>
    <n v="123"/>
    <n v="55"/>
    <n v="33"/>
    <n v="7"/>
    <n v="0"/>
    <n v="0"/>
    <n v="0"/>
    <m/>
    <m/>
    <n v="0"/>
    <m/>
    <m/>
    <m/>
    <m/>
    <m/>
    <m/>
    <m/>
    <x v="6"/>
    <n v="317"/>
    <n v="0"/>
    <m/>
    <n v="1"/>
    <m/>
    <m/>
    <n v="99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9"/>
    <n v="23077"/>
    <x v="108"/>
    <n v="0"/>
    <n v="0"/>
    <n v="0"/>
    <n v="0"/>
    <n v="0"/>
    <n v="0"/>
    <n v="0"/>
    <n v="0"/>
    <n v="0"/>
    <n v="0"/>
    <n v="419"/>
    <n v="64"/>
    <n v="483"/>
    <n v="468"/>
    <n v="333"/>
    <n v="233"/>
    <n v="18"/>
    <n v="2"/>
    <n v="0"/>
    <n v="11"/>
    <m/>
    <m/>
    <n v="0"/>
    <m/>
    <m/>
    <m/>
    <m/>
    <m/>
    <m/>
    <m/>
    <x v="6"/>
    <n v="1548"/>
    <n v="0"/>
    <m/>
    <n v="1"/>
    <m/>
    <m/>
    <n v="48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23081"/>
    <x v="109"/>
    <n v="0"/>
    <n v="0"/>
    <n v="0"/>
    <n v="0"/>
    <n v="0"/>
    <n v="0"/>
    <n v="0"/>
    <n v="0"/>
    <n v="0"/>
    <n v="0"/>
    <n v="213"/>
    <n v="21"/>
    <n v="234"/>
    <n v="226"/>
    <n v="158"/>
    <n v="99"/>
    <n v="12"/>
    <n v="0"/>
    <n v="0"/>
    <n v="1"/>
    <m/>
    <m/>
    <n v="0"/>
    <m/>
    <m/>
    <m/>
    <m/>
    <m/>
    <m/>
    <m/>
    <x v="6"/>
    <n v="730"/>
    <n v="0"/>
    <m/>
    <n v="1"/>
    <m/>
    <m/>
    <n v="23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23086"/>
    <x v="110"/>
    <n v="196"/>
    <n v="13"/>
    <n v="209"/>
    <n v="246"/>
    <n v="0"/>
    <n v="0"/>
    <n v="0"/>
    <n v="0"/>
    <n v="0"/>
    <n v="0"/>
    <n v="279"/>
    <n v="42"/>
    <n v="321"/>
    <n v="348"/>
    <n v="215"/>
    <n v="129"/>
    <n v="18"/>
    <n v="4"/>
    <n v="0"/>
    <n v="12"/>
    <n v="485"/>
    <n v="28"/>
    <n v="513"/>
    <n v="628"/>
    <n v="0"/>
    <n v="0"/>
    <n v="0"/>
    <n v="0"/>
    <n v="0"/>
    <n v="0"/>
    <x v="1175"/>
    <n v="1047"/>
    <n v="455"/>
    <n v="1.0897803247373448"/>
    <n v="0.56542502387774596"/>
    <n v="0.60122699386503065"/>
    <n v="513"/>
    <n v="321"/>
    <n v="209"/>
    <n v="1.5981308411214954"/>
    <n v="0.34890965732087226"/>
    <n v="0.59259259259259256"/>
    <n v="1.8045977011494252"/>
    <n v="0.29310344827586204"/>
    <n v="0.60828025477707004"/>
    <n v="0"/>
    <n v="1"/>
    <m/>
    <n v="0"/>
    <n v="1"/>
    <m/>
    <n v="0"/>
    <n v="1"/>
    <m/>
    <n v="0"/>
    <n v="1"/>
    <m/>
    <n v="0"/>
    <n v="1"/>
    <m/>
    <m/>
    <m/>
    <m/>
  </r>
  <r>
    <x v="9"/>
    <n v="23088"/>
    <x v="111"/>
    <n v="432"/>
    <n v="121"/>
    <n v="553"/>
    <n v="372"/>
    <n v="262"/>
    <n v="326"/>
    <n v="0"/>
    <n v="7"/>
    <n v="0"/>
    <n v="0"/>
    <n v="638"/>
    <n v="153"/>
    <n v="791"/>
    <n v="553"/>
    <n v="441"/>
    <n v="524"/>
    <n v="25"/>
    <n v="8"/>
    <n v="0"/>
    <n v="2"/>
    <n v="750"/>
    <n v="216"/>
    <n v="966"/>
    <n v="684"/>
    <n v="796"/>
    <n v="919"/>
    <n v="0"/>
    <n v="40"/>
    <n v="0"/>
    <n v="0"/>
    <x v="1426"/>
    <n v="2344"/>
    <n v="1520"/>
    <n v="1.4526450511945392"/>
    <n v="0.35153583617747441"/>
    <n v="0.55359765051395005"/>
    <n v="966"/>
    <n v="791"/>
    <n v="553"/>
    <n v="1.2212389380530972"/>
    <n v="0.30088495575221241"/>
    <n v="0.42753623188405798"/>
    <n v="1.2368896925858952"/>
    <n v="0.32730560578661844"/>
    <n v="0.45614035087719296"/>
    <n v="1.8049886621315192"/>
    <n v="0.40589569160997735"/>
    <n v="0.67085427135678388"/>
    <n v="0"/>
    <n v="1"/>
    <m/>
    <n v="1.7538167938931297"/>
    <n v="0.37786259541984735"/>
    <n v="0.64526659412404785"/>
    <n v="5"/>
    <n v="0.125"/>
    <n v="0.82499999999999996"/>
    <n v="0"/>
    <n v="1"/>
    <m/>
    <m/>
    <m/>
    <m/>
  </r>
  <r>
    <x v="9"/>
    <n v="23094"/>
    <x v="112"/>
    <n v="192"/>
    <n v="35"/>
    <n v="227"/>
    <n v="154"/>
    <n v="136"/>
    <n v="105"/>
    <n v="0"/>
    <n v="0"/>
    <n v="0"/>
    <n v="0"/>
    <n v="376"/>
    <n v="46"/>
    <n v="422"/>
    <n v="385"/>
    <n v="235"/>
    <n v="198"/>
    <n v="16"/>
    <n v="2"/>
    <n v="0"/>
    <n v="0"/>
    <n v="496"/>
    <n v="109"/>
    <n v="605"/>
    <n v="332"/>
    <n v="485"/>
    <n v="329"/>
    <n v="0"/>
    <n v="0"/>
    <n v="0"/>
    <n v="0"/>
    <x v="1427"/>
    <n v="1258"/>
    <n v="622"/>
    <n v="1.3918918918918919"/>
    <n v="0.50556438791732905"/>
    <n v="0.64477441462021701"/>
    <n v="605"/>
    <n v="422"/>
    <n v="227"/>
    <n v="1.433649289099526"/>
    <n v="0.46208530805687204"/>
    <n v="0.62479338842975207"/>
    <n v="0.86233766233766229"/>
    <n v="0.6"/>
    <n v="0.53614457831325302"/>
    <n v="2.0638297872340425"/>
    <n v="0.42127659574468085"/>
    <n v="0.71958762886597938"/>
    <n v="0"/>
    <n v="1"/>
    <m/>
    <n v="1.6616161616161615"/>
    <n v="0.46969696969696972"/>
    <n v="0.68085106382978722"/>
    <n v="0"/>
    <n v="1"/>
    <m/>
    <m/>
    <m/>
    <m/>
    <m/>
    <m/>
    <m/>
  </r>
  <r>
    <x v="9"/>
    <n v="23096"/>
    <x v="113"/>
    <n v="0"/>
    <n v="0"/>
    <n v="0"/>
    <n v="0"/>
    <n v="0"/>
    <n v="0"/>
    <n v="0"/>
    <n v="0"/>
    <n v="0"/>
    <n v="0"/>
    <n v="483"/>
    <n v="48"/>
    <n v="531"/>
    <n v="584"/>
    <n v="304"/>
    <n v="174"/>
    <n v="21"/>
    <n v="1"/>
    <n v="0"/>
    <n v="5"/>
    <m/>
    <m/>
    <n v="0"/>
    <m/>
    <m/>
    <m/>
    <m/>
    <m/>
    <m/>
    <m/>
    <x v="6"/>
    <n v="1620"/>
    <n v="0"/>
    <m/>
    <n v="1"/>
    <m/>
    <m/>
    <n v="53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23097"/>
    <x v="114"/>
    <n v="90"/>
    <n v="6"/>
    <n v="96"/>
    <n v="35"/>
    <n v="34"/>
    <n v="23"/>
    <n v="0"/>
    <n v="0"/>
    <n v="0"/>
    <n v="0"/>
    <n v="227"/>
    <n v="19"/>
    <n v="246"/>
    <n v="228"/>
    <n v="173"/>
    <n v="131"/>
    <n v="16"/>
    <n v="1"/>
    <n v="0"/>
    <n v="3"/>
    <n v="220"/>
    <n v="17"/>
    <n v="237"/>
    <n v="115"/>
    <n v="114"/>
    <n v="87"/>
    <n v="0"/>
    <n v="0"/>
    <n v="0"/>
    <n v="0"/>
    <x v="402"/>
    <n v="798"/>
    <n v="188"/>
    <n v="0.69298245614035092"/>
    <n v="0.76441102756892232"/>
    <n v="0.66003616636528029"/>
    <n v="237"/>
    <n v="246"/>
    <n v="96"/>
    <n v="0.96341463414634143"/>
    <n v="0.6097560975609756"/>
    <n v="0.59493670886075944"/>
    <n v="0.50438596491228072"/>
    <n v="0.84649122807017541"/>
    <n v="0.69565217391304346"/>
    <n v="0.65895953757225434"/>
    <n v="0.80346820809248554"/>
    <n v="0.70175438596491224"/>
    <n v="0"/>
    <n v="1"/>
    <m/>
    <n v="0.66412213740458015"/>
    <n v="0.82442748091603058"/>
    <n v="0.73563218390804597"/>
    <n v="0"/>
    <n v="1"/>
    <m/>
    <n v="0"/>
    <n v="1"/>
    <m/>
    <m/>
    <m/>
    <m/>
  </r>
  <r>
    <x v="9"/>
    <n v="23098"/>
    <x v="115"/>
    <n v="0"/>
    <n v="0"/>
    <n v="0"/>
    <n v="0"/>
    <n v="0"/>
    <n v="0"/>
    <n v="0"/>
    <n v="0"/>
    <n v="0"/>
    <n v="0"/>
    <n v="22"/>
    <n v="2"/>
    <n v="24"/>
    <n v="27"/>
    <n v="10"/>
    <n v="13"/>
    <n v="1"/>
    <n v="1"/>
    <n v="0"/>
    <n v="0"/>
    <m/>
    <m/>
    <n v="0"/>
    <m/>
    <m/>
    <m/>
    <m/>
    <m/>
    <m/>
    <m/>
    <x v="6"/>
    <n v="76"/>
    <n v="0"/>
    <m/>
    <n v="1"/>
    <m/>
    <m/>
    <n v="24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9"/>
    <n v="23099"/>
    <x v="116"/>
    <n v="0"/>
    <n v="0"/>
    <n v="0"/>
    <n v="0"/>
    <n v="0"/>
    <n v="0"/>
    <n v="0"/>
    <n v="0"/>
    <n v="0"/>
    <n v="0"/>
    <n v="48"/>
    <n v="3"/>
    <n v="51"/>
    <n v="86"/>
    <n v="14"/>
    <n v="16"/>
    <n v="0"/>
    <n v="4"/>
    <n v="0"/>
    <n v="0"/>
    <m/>
    <m/>
    <n v="0"/>
    <m/>
    <m/>
    <m/>
    <m/>
    <m/>
    <m/>
    <m/>
    <x v="6"/>
    <n v="171"/>
    <n v="0"/>
    <m/>
    <n v="1"/>
    <m/>
    <m/>
    <n v="51"/>
    <n v="0"/>
    <m/>
    <n v="1"/>
    <m/>
    <m/>
    <n v="1"/>
    <m/>
    <m/>
    <n v="1"/>
    <m/>
    <m/>
    <m/>
    <m/>
    <m/>
    <n v="1"/>
    <m/>
    <m/>
    <n v="1"/>
    <m/>
    <m/>
    <m/>
    <m/>
    <m/>
    <m/>
    <m/>
  </r>
  <r>
    <x v="9"/>
    <n v="23100"/>
    <x v="117"/>
    <n v="0"/>
    <n v="0"/>
    <n v="0"/>
    <n v="0"/>
    <n v="0"/>
    <n v="0"/>
    <n v="0"/>
    <n v="0"/>
    <n v="0"/>
    <n v="0"/>
    <n v="20"/>
    <n v="2"/>
    <n v="22"/>
    <n v="29"/>
    <n v="2"/>
    <n v="7"/>
    <n v="1"/>
    <n v="0"/>
    <n v="0"/>
    <n v="1"/>
    <m/>
    <m/>
    <n v="0"/>
    <m/>
    <m/>
    <m/>
    <m/>
    <m/>
    <m/>
    <m/>
    <x v="6"/>
    <n v="62"/>
    <n v="0"/>
    <m/>
    <n v="1"/>
    <m/>
    <m/>
    <n v="22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23101"/>
    <x v="118"/>
    <n v="66"/>
    <n v="5"/>
    <n v="71"/>
    <n v="83"/>
    <n v="19"/>
    <n v="23"/>
    <n v="0"/>
    <n v="0"/>
    <n v="0"/>
    <n v="0"/>
    <n v="139"/>
    <n v="15"/>
    <n v="154"/>
    <n v="170"/>
    <n v="57"/>
    <n v="50"/>
    <n v="8"/>
    <n v="8"/>
    <n v="0"/>
    <n v="4"/>
    <n v="239"/>
    <n v="13"/>
    <n v="252"/>
    <n v="257"/>
    <n v="54"/>
    <n v="50"/>
    <n v="0"/>
    <n v="0"/>
    <n v="0"/>
    <n v="0"/>
    <x v="919"/>
    <n v="451"/>
    <n v="196"/>
    <n v="1.3592017738359201"/>
    <n v="0.56541019955654104"/>
    <n v="0.68026101141924955"/>
    <n v="252"/>
    <n v="154"/>
    <n v="71"/>
    <n v="1.6363636363636365"/>
    <n v="0.53896103896103897"/>
    <n v="0.71825396825396826"/>
    <n v="1.5117647058823529"/>
    <n v="0.5117647058823529"/>
    <n v="0.67704280155642027"/>
    <n v="0.94736842105263153"/>
    <n v="0.66666666666666663"/>
    <n v="0.64814814814814814"/>
    <n v="0"/>
    <n v="1"/>
    <m/>
    <n v="1"/>
    <n v="0.54"/>
    <n v="0.54"/>
    <n v="0"/>
    <n v="1"/>
    <m/>
    <n v="0"/>
    <n v="1"/>
    <m/>
    <m/>
    <m/>
    <m/>
  </r>
  <r>
    <x v="9"/>
    <n v="23102"/>
    <x v="119"/>
    <n v="5"/>
    <n v="1"/>
    <n v="6"/>
    <n v="2"/>
    <n v="7"/>
    <n v="4"/>
    <n v="0"/>
    <n v="0"/>
    <n v="0"/>
    <n v="0"/>
    <n v="140"/>
    <n v="13"/>
    <n v="153"/>
    <n v="173"/>
    <n v="69"/>
    <n v="33"/>
    <n v="5"/>
    <n v="6"/>
    <n v="0"/>
    <n v="4"/>
    <n v="65"/>
    <n v="24"/>
    <n v="89"/>
    <n v="33"/>
    <n v="160"/>
    <n v="67"/>
    <n v="0"/>
    <n v="0"/>
    <n v="0"/>
    <n v="0"/>
    <x v="1428"/>
    <n v="443"/>
    <n v="19"/>
    <n v="0.78781038374717838"/>
    <n v="0.95711060948081261"/>
    <n v="0.94555873925501432"/>
    <n v="89"/>
    <n v="153"/>
    <n v="6"/>
    <n v="0.5816993464052288"/>
    <n v="0.96078431372549022"/>
    <n v="0.93258426966292129"/>
    <n v="0.19075144508670519"/>
    <n v="0.98843930635838151"/>
    <n v="0.93939393939393945"/>
    <n v="2.318840579710145"/>
    <n v="0.89855072463768115"/>
    <n v="0.95625000000000004"/>
    <n v="0"/>
    <n v="1"/>
    <m/>
    <n v="2.0303030303030303"/>
    <n v="0.87878787878787878"/>
    <n v="0.94029850746268662"/>
    <n v="0"/>
    <n v="1"/>
    <m/>
    <n v="0"/>
    <n v="1"/>
    <m/>
    <m/>
    <m/>
    <m/>
  </r>
  <r>
    <x v="9"/>
    <n v="23103"/>
    <x v="120"/>
    <n v="23"/>
    <n v="0"/>
    <n v="23"/>
    <n v="49"/>
    <n v="0"/>
    <n v="0"/>
    <n v="0"/>
    <n v="0"/>
    <n v="0"/>
    <n v="0"/>
    <n v="80"/>
    <n v="4"/>
    <n v="84"/>
    <n v="112"/>
    <n v="19"/>
    <n v="16"/>
    <n v="2"/>
    <n v="0"/>
    <n v="0"/>
    <n v="0"/>
    <n v="395"/>
    <n v="0"/>
    <n v="395"/>
    <n v="667"/>
    <n v="0"/>
    <n v="0"/>
    <n v="0"/>
    <n v="0"/>
    <n v="0"/>
    <n v="0"/>
    <x v="1429"/>
    <n v="233"/>
    <n v="72"/>
    <n v="4.5579399141630903"/>
    <n v="0.69098712446351929"/>
    <n v="0.93220338983050843"/>
    <n v="395"/>
    <n v="84"/>
    <n v="23"/>
    <n v="4.7023809523809526"/>
    <n v="0.72619047619047616"/>
    <n v="0.9417721518987342"/>
    <n v="5.9553571428571432"/>
    <n v="0.5625"/>
    <n v="0.92653673163418293"/>
    <n v="0"/>
    <n v="1"/>
    <m/>
    <n v="0"/>
    <n v="1"/>
    <m/>
    <n v="0"/>
    <n v="1"/>
    <m/>
    <m/>
    <m/>
    <m/>
    <m/>
    <m/>
    <m/>
    <m/>
    <m/>
    <m/>
  </r>
  <r>
    <x v="9"/>
    <n v="23104"/>
    <x v="121"/>
    <n v="111"/>
    <n v="1"/>
    <n v="112"/>
    <n v="154"/>
    <n v="0"/>
    <n v="1"/>
    <n v="0"/>
    <n v="0"/>
    <n v="0"/>
    <n v="0"/>
    <n v="182"/>
    <n v="14"/>
    <n v="196"/>
    <n v="223"/>
    <n v="141"/>
    <n v="53"/>
    <n v="8"/>
    <n v="0"/>
    <n v="0"/>
    <n v="2"/>
    <n v="465"/>
    <n v="25"/>
    <n v="490"/>
    <n v="622"/>
    <n v="0"/>
    <n v="30"/>
    <n v="0"/>
    <n v="0"/>
    <n v="0"/>
    <n v="0"/>
    <x v="886"/>
    <n v="623"/>
    <n v="267"/>
    <n v="1.8330658105939004"/>
    <n v="0.5714285714285714"/>
    <n v="0.76619964973730292"/>
    <n v="490"/>
    <n v="196"/>
    <n v="112"/>
    <n v="2.5"/>
    <n v="0.42857142857142855"/>
    <n v="0.77142857142857146"/>
    <n v="2.789237668161435"/>
    <n v="0.3094170403587444"/>
    <n v="0.752411575562701"/>
    <n v="0"/>
    <n v="1"/>
    <m/>
    <n v="0"/>
    <n v="1"/>
    <m/>
    <n v="0.56603773584905659"/>
    <n v="0.98113207547169812"/>
    <n v="0.96666666666666667"/>
    <m/>
    <m/>
    <m/>
    <n v="0"/>
    <n v="1"/>
    <m/>
    <m/>
    <m/>
    <m/>
  </r>
  <r>
    <x v="9"/>
    <n v="23105"/>
    <x v="122"/>
    <n v="0"/>
    <n v="0"/>
    <n v="0"/>
    <n v="0"/>
    <n v="0"/>
    <n v="0"/>
    <n v="0"/>
    <n v="0"/>
    <n v="0"/>
    <n v="0"/>
    <n v="250"/>
    <n v="30"/>
    <n v="280"/>
    <n v="284"/>
    <n v="148"/>
    <n v="107"/>
    <n v="13"/>
    <n v="0"/>
    <n v="0"/>
    <n v="15"/>
    <m/>
    <m/>
    <n v="0"/>
    <m/>
    <m/>
    <m/>
    <m/>
    <m/>
    <m/>
    <m/>
    <x v="6"/>
    <n v="847"/>
    <n v="0"/>
    <m/>
    <n v="1"/>
    <m/>
    <m/>
    <n v="280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24001"/>
    <x v="123"/>
    <n v="418"/>
    <n v="65"/>
    <n v="483"/>
    <n v="469"/>
    <n v="302"/>
    <n v="230"/>
    <n v="23"/>
    <n v="0"/>
    <n v="0"/>
    <n v="0"/>
    <n v="452"/>
    <n v="75"/>
    <n v="527"/>
    <n v="513"/>
    <n v="378"/>
    <n v="279"/>
    <n v="39"/>
    <n v="10"/>
    <n v="0"/>
    <n v="5"/>
    <n v="1218"/>
    <n v="242"/>
    <n v="1460"/>
    <n v="1258"/>
    <n v="1175"/>
    <n v="1026"/>
    <n v="75"/>
    <n v="0"/>
    <n v="0"/>
    <n v="0"/>
    <x v="1430"/>
    <n v="1751"/>
    <n v="1507"/>
    <n v="2.8520845231296401"/>
    <n v="0.1393489434608795"/>
    <n v="0.69823788546255505"/>
    <n v="1460"/>
    <n v="527"/>
    <n v="483"/>
    <n v="2.7703984819734346"/>
    <n v="8.3491461100569264E-2"/>
    <n v="0.66917808219178088"/>
    <n v="2.4522417153996101"/>
    <n v="8.5769980506822607E-2"/>
    <n v="0.62718600953895076"/>
    <n v="3.1084656084656084"/>
    <n v="0.20105820105820105"/>
    <n v="0.7429787234042553"/>
    <n v="1.9230769230769231"/>
    <n v="0.41025641025641024"/>
    <n v="0.69333333333333336"/>
    <n v="3.6774193548387095"/>
    <n v="0.17562724014336917"/>
    <n v="0.77582846003898631"/>
    <n v="0"/>
    <n v="1"/>
    <m/>
    <n v="0"/>
    <n v="1"/>
    <m/>
    <m/>
    <m/>
    <m/>
  </r>
  <r>
    <x v="9"/>
    <n v="24007"/>
    <x v="124"/>
    <n v="77"/>
    <n v="0"/>
    <n v="77"/>
    <n v="68"/>
    <n v="31"/>
    <n v="0"/>
    <n v="0"/>
    <n v="0"/>
    <n v="0"/>
    <n v="0"/>
    <n v="173"/>
    <n v="14"/>
    <n v="187"/>
    <n v="193"/>
    <n v="127"/>
    <n v="89"/>
    <n v="7"/>
    <n v="0"/>
    <n v="0"/>
    <n v="1"/>
    <n v="233"/>
    <n v="0"/>
    <n v="233"/>
    <n v="195"/>
    <n v="188"/>
    <n v="0"/>
    <n v="0"/>
    <n v="16"/>
    <n v="0"/>
    <n v="0"/>
    <x v="1148"/>
    <n v="604"/>
    <n v="176"/>
    <n v="1.0463576158940397"/>
    <n v="0.70860927152317876"/>
    <n v="0.72151898734177211"/>
    <n v="233"/>
    <n v="187"/>
    <n v="77"/>
    <n v="1.2459893048128343"/>
    <n v="0.58823529411764708"/>
    <n v="0.66952789699570814"/>
    <n v="1.0103626943005182"/>
    <n v="0.64766839378238339"/>
    <n v="0.6512820512820513"/>
    <n v="1.4803149606299213"/>
    <n v="0.75590551181102361"/>
    <n v="0.83510638297872342"/>
    <n v="0"/>
    <n v="1"/>
    <m/>
    <n v="0"/>
    <n v="1"/>
    <m/>
    <m/>
    <m/>
    <n v="1"/>
    <n v="0"/>
    <n v="1"/>
    <m/>
    <m/>
    <m/>
    <m/>
  </r>
  <r>
    <x v="9"/>
    <n v="24008"/>
    <x v="125"/>
    <n v="0"/>
    <n v="0"/>
    <n v="0"/>
    <n v="0"/>
    <n v="0"/>
    <n v="0"/>
    <n v="0"/>
    <n v="0"/>
    <n v="0"/>
    <n v="0"/>
    <n v="120"/>
    <n v="22"/>
    <n v="142"/>
    <n v="129"/>
    <n v="86"/>
    <n v="59"/>
    <n v="4"/>
    <n v="1"/>
    <n v="0"/>
    <n v="2"/>
    <m/>
    <m/>
    <n v="0"/>
    <m/>
    <m/>
    <m/>
    <m/>
    <m/>
    <m/>
    <m/>
    <x v="6"/>
    <n v="423"/>
    <n v="0"/>
    <m/>
    <n v="1"/>
    <m/>
    <m/>
    <n v="14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24009"/>
    <x v="126"/>
    <n v="0"/>
    <n v="0"/>
    <n v="0"/>
    <n v="0"/>
    <n v="0"/>
    <n v="0"/>
    <n v="0"/>
    <n v="0"/>
    <n v="0"/>
    <n v="0"/>
    <n v="203"/>
    <n v="22"/>
    <n v="225"/>
    <n v="214"/>
    <n v="134"/>
    <n v="91"/>
    <n v="8"/>
    <n v="1"/>
    <n v="0"/>
    <n v="0"/>
    <m/>
    <m/>
    <n v="0"/>
    <m/>
    <m/>
    <m/>
    <m/>
    <m/>
    <m/>
    <m/>
    <x v="6"/>
    <n v="673"/>
    <n v="0"/>
    <m/>
    <n v="1"/>
    <m/>
    <m/>
    <n v="225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9"/>
    <n v="24011"/>
    <x v="127"/>
    <n v="0"/>
    <n v="0"/>
    <n v="0"/>
    <n v="0"/>
    <n v="0"/>
    <n v="0"/>
    <n v="0"/>
    <n v="0"/>
    <n v="0"/>
    <n v="0"/>
    <n v="188"/>
    <n v="21"/>
    <n v="209"/>
    <n v="259"/>
    <n v="104"/>
    <n v="57"/>
    <n v="14"/>
    <n v="2"/>
    <n v="0"/>
    <n v="0"/>
    <m/>
    <m/>
    <n v="0"/>
    <m/>
    <m/>
    <m/>
    <m/>
    <m/>
    <m/>
    <m/>
    <x v="6"/>
    <n v="645"/>
    <n v="0"/>
    <m/>
    <n v="1"/>
    <m/>
    <m/>
    <n v="209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9"/>
    <n v="24014"/>
    <x v="128"/>
    <n v="0"/>
    <n v="0"/>
    <n v="0"/>
    <n v="0"/>
    <n v="0"/>
    <n v="0"/>
    <n v="0"/>
    <n v="0"/>
    <n v="0"/>
    <n v="0"/>
    <n v="215"/>
    <n v="31"/>
    <n v="246"/>
    <n v="279"/>
    <n v="223"/>
    <n v="115"/>
    <n v="8"/>
    <n v="1"/>
    <n v="0"/>
    <n v="5"/>
    <m/>
    <m/>
    <n v="0"/>
    <m/>
    <m/>
    <m/>
    <m/>
    <m/>
    <m/>
    <m/>
    <x v="6"/>
    <n v="877"/>
    <n v="0"/>
    <m/>
    <n v="1"/>
    <m/>
    <m/>
    <n v="24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24016"/>
    <x v="129"/>
    <n v="0"/>
    <n v="0"/>
    <n v="0"/>
    <n v="0"/>
    <n v="0"/>
    <n v="0"/>
    <n v="0"/>
    <n v="0"/>
    <n v="0"/>
    <n v="0"/>
    <n v="175"/>
    <n v="16"/>
    <n v="191"/>
    <n v="176"/>
    <n v="115"/>
    <n v="59"/>
    <n v="7"/>
    <n v="0"/>
    <n v="0"/>
    <n v="0"/>
    <m/>
    <m/>
    <n v="0"/>
    <m/>
    <m/>
    <m/>
    <m/>
    <m/>
    <m/>
    <m/>
    <x v="6"/>
    <n v="548"/>
    <n v="0"/>
    <m/>
    <n v="1"/>
    <m/>
    <m/>
    <n v="191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9"/>
    <n v="24020"/>
    <x v="130"/>
    <n v="312"/>
    <n v="53"/>
    <n v="365"/>
    <n v="360"/>
    <n v="221"/>
    <n v="212"/>
    <n v="6"/>
    <n v="0"/>
    <n v="0"/>
    <n v="0"/>
    <n v="364"/>
    <n v="67"/>
    <n v="431"/>
    <n v="412"/>
    <n v="302"/>
    <n v="276"/>
    <n v="24"/>
    <n v="13"/>
    <n v="0"/>
    <n v="14"/>
    <n v="912"/>
    <n v="123"/>
    <n v="1035"/>
    <n v="1076"/>
    <n v="738"/>
    <n v="663"/>
    <n v="33"/>
    <n v="0"/>
    <n v="0"/>
    <n v="0"/>
    <x v="1431"/>
    <n v="1472"/>
    <n v="1164"/>
    <n v="2.4082880434782608"/>
    <n v="0.20923913043478262"/>
    <n v="0.67165021156558535"/>
    <n v="1035"/>
    <n v="431"/>
    <n v="365"/>
    <n v="2.4013921113689096"/>
    <n v="0.1531322505800464"/>
    <n v="0.64734299516908211"/>
    <n v="2.6116504854368934"/>
    <n v="0.12621359223300971"/>
    <n v="0.66542750929368033"/>
    <n v="2.443708609271523"/>
    <n v="0.26821192052980131"/>
    <n v="0.70054200542005418"/>
    <n v="1.375"/>
    <n v="0.75"/>
    <n v="0.81818181818181823"/>
    <n v="2.402173913043478"/>
    <n v="0.2318840579710145"/>
    <n v="0.68024132730015086"/>
    <n v="0"/>
    <n v="1"/>
    <m/>
    <n v="0"/>
    <n v="1"/>
    <m/>
    <m/>
    <m/>
    <m/>
  </r>
  <r>
    <x v="9"/>
    <n v="24028"/>
    <x v="131"/>
    <n v="0"/>
    <n v="0"/>
    <n v="0"/>
    <n v="0"/>
    <n v="0"/>
    <n v="0"/>
    <n v="0"/>
    <n v="0"/>
    <n v="0"/>
    <n v="0"/>
    <n v="99"/>
    <n v="18"/>
    <n v="117"/>
    <n v="86"/>
    <n v="93"/>
    <n v="98"/>
    <n v="4"/>
    <n v="7"/>
    <n v="0"/>
    <n v="17"/>
    <m/>
    <m/>
    <n v="0"/>
    <m/>
    <m/>
    <m/>
    <m/>
    <m/>
    <m/>
    <m/>
    <x v="6"/>
    <n v="422"/>
    <n v="0"/>
    <m/>
    <n v="1"/>
    <m/>
    <m/>
    <n v="11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24033"/>
    <x v="132"/>
    <n v="209"/>
    <n v="20"/>
    <n v="229"/>
    <n v="197"/>
    <n v="154"/>
    <n v="46"/>
    <n v="0"/>
    <n v="0"/>
    <n v="0"/>
    <n v="0"/>
    <n v="324"/>
    <n v="46"/>
    <n v="370"/>
    <n v="325"/>
    <n v="227"/>
    <n v="149"/>
    <n v="12"/>
    <n v="0"/>
    <n v="0"/>
    <n v="3"/>
    <n v="777"/>
    <n v="91"/>
    <n v="868"/>
    <n v="789"/>
    <n v="1005"/>
    <n v="302"/>
    <n v="0"/>
    <n v="0"/>
    <n v="0"/>
    <n v="0"/>
    <x v="1432"/>
    <n v="1086"/>
    <n v="626"/>
    <n v="2.729281767955801"/>
    <n v="0.42357274401473294"/>
    <n v="0.7887989203778677"/>
    <n v="868"/>
    <n v="370"/>
    <n v="229"/>
    <n v="2.345945945945946"/>
    <n v="0.38108108108108107"/>
    <n v="0.73617511520737322"/>
    <n v="2.4276923076923076"/>
    <n v="0.39384615384615385"/>
    <n v="0.75031685678073512"/>
    <n v="4.4273127753303969"/>
    <n v="0.32158590308370044"/>
    <n v="0.84676616915422886"/>
    <n v="0"/>
    <n v="1"/>
    <m/>
    <n v="2.0268456375838926"/>
    <n v="0.6912751677852349"/>
    <n v="0.84768211920529801"/>
    <m/>
    <m/>
    <m/>
    <n v="0"/>
    <n v="1"/>
    <m/>
    <m/>
    <m/>
    <m/>
  </r>
  <r>
    <x v="9"/>
    <n v="24038"/>
    <x v="133"/>
    <n v="0"/>
    <n v="0"/>
    <n v="0"/>
    <n v="0"/>
    <n v="0"/>
    <n v="0"/>
    <n v="0"/>
    <n v="0"/>
    <n v="0"/>
    <n v="0"/>
    <n v="424"/>
    <n v="38"/>
    <n v="462"/>
    <n v="585"/>
    <n v="276"/>
    <n v="166"/>
    <n v="18"/>
    <n v="7"/>
    <n v="0"/>
    <n v="0"/>
    <m/>
    <m/>
    <n v="0"/>
    <m/>
    <m/>
    <m/>
    <m/>
    <m/>
    <m/>
    <m/>
    <x v="6"/>
    <n v="1514"/>
    <n v="0"/>
    <m/>
    <n v="1"/>
    <m/>
    <m/>
    <n v="462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9"/>
    <n v="24041"/>
    <x v="134"/>
    <n v="61"/>
    <n v="0"/>
    <n v="61"/>
    <n v="68"/>
    <n v="0"/>
    <n v="0"/>
    <n v="0"/>
    <n v="0"/>
    <n v="0"/>
    <n v="0"/>
    <n v="148"/>
    <n v="18"/>
    <n v="166"/>
    <n v="154"/>
    <n v="80"/>
    <n v="77"/>
    <n v="12"/>
    <n v="1"/>
    <n v="0"/>
    <n v="0"/>
    <n v="231"/>
    <n v="0"/>
    <n v="231"/>
    <n v="279"/>
    <n v="0"/>
    <n v="0"/>
    <n v="0"/>
    <n v="0"/>
    <n v="0"/>
    <n v="0"/>
    <x v="1016"/>
    <n v="490"/>
    <n v="129"/>
    <n v="1.0408163265306123"/>
    <n v="0.73673469387755097"/>
    <n v="0.74705882352941178"/>
    <n v="231"/>
    <n v="166"/>
    <n v="61"/>
    <n v="1.3915662650602409"/>
    <n v="0.63253012048192769"/>
    <n v="0.73593073593073588"/>
    <n v="1.8116883116883118"/>
    <n v="0.55844155844155841"/>
    <n v="0.75627240143369179"/>
    <n v="0"/>
    <n v="1"/>
    <m/>
    <n v="0"/>
    <n v="1"/>
    <m/>
    <n v="0"/>
    <n v="1"/>
    <m/>
    <n v="0"/>
    <n v="1"/>
    <m/>
    <m/>
    <m/>
    <m/>
    <m/>
    <m/>
    <m/>
  </r>
  <r>
    <x v="9"/>
    <n v="24043"/>
    <x v="135"/>
    <n v="0"/>
    <n v="0"/>
    <n v="0"/>
    <n v="0"/>
    <n v="0"/>
    <n v="0"/>
    <n v="0"/>
    <n v="0"/>
    <n v="0"/>
    <n v="0"/>
    <n v="233"/>
    <n v="17"/>
    <n v="250"/>
    <n v="268"/>
    <n v="155"/>
    <n v="69"/>
    <n v="16"/>
    <n v="0"/>
    <n v="0"/>
    <n v="1"/>
    <m/>
    <m/>
    <n v="0"/>
    <m/>
    <m/>
    <m/>
    <m/>
    <m/>
    <m/>
    <m/>
    <x v="6"/>
    <n v="759"/>
    <n v="0"/>
    <m/>
    <n v="1"/>
    <m/>
    <m/>
    <n v="250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24045"/>
    <x v="136"/>
    <n v="0"/>
    <n v="0"/>
    <n v="0"/>
    <n v="0"/>
    <n v="0"/>
    <n v="0"/>
    <n v="0"/>
    <n v="0"/>
    <n v="0"/>
    <n v="0"/>
    <n v="153"/>
    <n v="29"/>
    <n v="182"/>
    <n v="202"/>
    <n v="123"/>
    <n v="91"/>
    <n v="6"/>
    <n v="1"/>
    <n v="0"/>
    <n v="1"/>
    <m/>
    <m/>
    <n v="0"/>
    <m/>
    <m/>
    <m/>
    <m/>
    <m/>
    <m/>
    <m/>
    <x v="6"/>
    <n v="606"/>
    <n v="0"/>
    <m/>
    <n v="1"/>
    <m/>
    <m/>
    <n v="18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24048"/>
    <x v="137"/>
    <n v="181"/>
    <n v="19"/>
    <n v="200"/>
    <n v="269"/>
    <n v="43"/>
    <n v="37"/>
    <n v="0"/>
    <n v="0"/>
    <n v="0"/>
    <n v="0"/>
    <n v="283"/>
    <n v="33"/>
    <n v="316"/>
    <n v="424"/>
    <n v="173"/>
    <n v="102"/>
    <n v="14"/>
    <n v="0"/>
    <n v="0"/>
    <n v="1"/>
    <n v="652"/>
    <n v="110"/>
    <n v="762"/>
    <n v="941"/>
    <n v="209"/>
    <n v="268"/>
    <n v="0"/>
    <n v="0"/>
    <n v="0"/>
    <n v="0"/>
    <x v="1433"/>
    <n v="1030"/>
    <n v="549"/>
    <n v="2.116504854368932"/>
    <n v="0.46699029126213593"/>
    <n v="0.74816513761467895"/>
    <n v="762"/>
    <n v="316"/>
    <n v="200"/>
    <n v="2.4113924050632911"/>
    <n v="0.36708860759493672"/>
    <n v="0.73753280839895008"/>
    <n v="2.2193396226415096"/>
    <n v="0.36556603773584906"/>
    <n v="0.71413390010626998"/>
    <n v="1.2080924855491328"/>
    <n v="0.75144508670520227"/>
    <n v="0.79425837320574166"/>
    <n v="0"/>
    <n v="1"/>
    <m/>
    <n v="2.6274509803921569"/>
    <n v="0.63725490196078427"/>
    <n v="0.86194029850746268"/>
    <m/>
    <m/>
    <m/>
    <n v="0"/>
    <n v="1"/>
    <m/>
    <m/>
    <m/>
    <m/>
  </r>
  <r>
    <x v="9"/>
    <n v="24054"/>
    <x v="138"/>
    <n v="0"/>
    <n v="0"/>
    <n v="0"/>
    <n v="0"/>
    <n v="0"/>
    <n v="0"/>
    <n v="0"/>
    <n v="0"/>
    <n v="0"/>
    <n v="0"/>
    <n v="127"/>
    <n v="22"/>
    <n v="149"/>
    <n v="151"/>
    <n v="99"/>
    <n v="95"/>
    <n v="1"/>
    <n v="2"/>
    <n v="0"/>
    <n v="4"/>
    <m/>
    <m/>
    <n v="0"/>
    <m/>
    <m/>
    <m/>
    <m/>
    <m/>
    <m/>
    <m/>
    <x v="6"/>
    <n v="501"/>
    <n v="0"/>
    <m/>
    <n v="1"/>
    <m/>
    <m/>
    <n v="14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24055"/>
    <x v="139"/>
    <n v="0"/>
    <n v="0"/>
    <n v="0"/>
    <n v="0"/>
    <n v="0"/>
    <n v="0"/>
    <n v="0"/>
    <n v="0"/>
    <n v="0"/>
    <n v="0"/>
    <n v="367"/>
    <n v="50"/>
    <n v="417"/>
    <n v="423"/>
    <n v="240"/>
    <n v="156"/>
    <n v="15"/>
    <n v="7"/>
    <n v="0"/>
    <n v="1"/>
    <m/>
    <m/>
    <n v="0"/>
    <m/>
    <m/>
    <m/>
    <m/>
    <m/>
    <m/>
    <m/>
    <x v="6"/>
    <n v="1259"/>
    <n v="0"/>
    <m/>
    <n v="1"/>
    <m/>
    <m/>
    <n v="41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24059"/>
    <x v="140"/>
    <n v="176"/>
    <n v="22"/>
    <n v="198"/>
    <n v="183"/>
    <n v="52"/>
    <n v="72"/>
    <n v="0"/>
    <n v="0"/>
    <n v="0"/>
    <n v="0"/>
    <n v="230"/>
    <n v="34"/>
    <n v="264"/>
    <n v="237"/>
    <n v="174"/>
    <n v="196"/>
    <n v="10"/>
    <n v="0"/>
    <n v="0"/>
    <n v="8"/>
    <n v="277"/>
    <n v="41"/>
    <n v="318"/>
    <n v="292"/>
    <n v="89"/>
    <n v="128"/>
    <n v="0"/>
    <n v="0"/>
    <n v="0"/>
    <n v="0"/>
    <x v="348"/>
    <n v="889"/>
    <n v="505"/>
    <n v="0.93025871766029244"/>
    <n v="0.43194600674915634"/>
    <n v="0.38935912938331319"/>
    <n v="318"/>
    <n v="264"/>
    <n v="198"/>
    <n v="1.2045454545454546"/>
    <n v="0.25"/>
    <n v="0.37735849056603776"/>
    <n v="1.2320675105485233"/>
    <n v="0.22784810126582278"/>
    <n v="0.37328767123287671"/>
    <n v="0.5114942528735632"/>
    <n v="0.70114942528735635"/>
    <n v="0.4157303370786517"/>
    <n v="0"/>
    <n v="1"/>
    <m/>
    <n v="0.65306122448979587"/>
    <n v="0.63265306122448983"/>
    <n v="0.4375"/>
    <m/>
    <m/>
    <m/>
    <n v="0"/>
    <n v="1"/>
    <m/>
    <m/>
    <m/>
    <m/>
  </r>
  <r>
    <x v="9"/>
    <n v="24062"/>
    <x v="141"/>
    <n v="1313"/>
    <n v="167"/>
    <n v="1480"/>
    <n v="1727"/>
    <n v="602"/>
    <n v="542"/>
    <n v="55"/>
    <n v="62"/>
    <n v="0"/>
    <n v="0"/>
    <n v="1464"/>
    <n v="192"/>
    <n v="1656"/>
    <n v="1896"/>
    <n v="785"/>
    <n v="666"/>
    <n v="86"/>
    <n v="64"/>
    <n v="0"/>
    <n v="2"/>
    <n v="3270"/>
    <n v="414"/>
    <n v="3684"/>
    <n v="4285"/>
    <n v="2119"/>
    <n v="1701"/>
    <n v="292"/>
    <n v="91"/>
    <n v="0"/>
    <n v="0"/>
    <x v="1434"/>
    <n v="5155"/>
    <n v="4468"/>
    <n v="2.3612027158098932"/>
    <n v="0.1332686711930165"/>
    <n v="0.63292803154781463"/>
    <n v="3684"/>
    <n v="1656"/>
    <n v="1480"/>
    <n v="2.2246376811594204"/>
    <n v="0.10628019323671498"/>
    <n v="0.59826275787187844"/>
    <n v="2.2600210970464136"/>
    <n v="8.9135021097046407E-2"/>
    <n v="0.59696616102683786"/>
    <n v="2.6993630573248408"/>
    <n v="0.23312101910828026"/>
    <n v="0.71590372817366688"/>
    <n v="3.3953488372093021"/>
    <n v="0.36046511627906974"/>
    <n v="0.81164383561643838"/>
    <n v="2.5540540540540539"/>
    <n v="0.18618618618618618"/>
    <n v="0.68136390358612586"/>
    <n v="1.421875"/>
    <n v="3.125E-2"/>
    <n v="0.31868131868131866"/>
    <n v="0"/>
    <n v="1"/>
    <m/>
    <m/>
    <m/>
    <m/>
  </r>
  <r>
    <x v="9"/>
    <n v="24066"/>
    <x v="142"/>
    <n v="0"/>
    <n v="0"/>
    <n v="0"/>
    <n v="0"/>
    <n v="0"/>
    <n v="0"/>
    <n v="0"/>
    <n v="0"/>
    <n v="0"/>
    <n v="0"/>
    <n v="327"/>
    <n v="27"/>
    <n v="354"/>
    <n v="404"/>
    <n v="195"/>
    <n v="116"/>
    <n v="8"/>
    <n v="0"/>
    <n v="0"/>
    <n v="0"/>
    <m/>
    <m/>
    <n v="0"/>
    <m/>
    <m/>
    <m/>
    <m/>
    <m/>
    <m/>
    <m/>
    <x v="6"/>
    <n v="1077"/>
    <n v="0"/>
    <m/>
    <n v="1"/>
    <m/>
    <m/>
    <n v="354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9"/>
    <n v="24086"/>
    <x v="143"/>
    <n v="0"/>
    <n v="0"/>
    <n v="0"/>
    <n v="0"/>
    <n v="0"/>
    <n v="0"/>
    <n v="0"/>
    <n v="0"/>
    <n v="0"/>
    <n v="0"/>
    <n v="262"/>
    <n v="16"/>
    <n v="278"/>
    <n v="351"/>
    <n v="150"/>
    <n v="77"/>
    <n v="18"/>
    <n v="2"/>
    <n v="0"/>
    <n v="1"/>
    <m/>
    <m/>
    <n v="0"/>
    <m/>
    <m/>
    <m/>
    <m/>
    <m/>
    <m/>
    <m/>
    <x v="6"/>
    <n v="877"/>
    <n v="0"/>
    <m/>
    <n v="1"/>
    <m/>
    <m/>
    <n v="27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24094"/>
    <x v="144"/>
    <n v="115"/>
    <n v="0"/>
    <n v="115"/>
    <n v="183"/>
    <n v="0"/>
    <n v="0"/>
    <n v="0"/>
    <n v="0"/>
    <n v="0"/>
    <n v="0"/>
    <n v="305"/>
    <n v="32"/>
    <n v="337"/>
    <n v="422"/>
    <n v="256"/>
    <n v="168"/>
    <n v="25"/>
    <n v="3"/>
    <n v="0"/>
    <n v="2"/>
    <n v="298"/>
    <n v="0"/>
    <n v="298"/>
    <n v="436"/>
    <n v="0"/>
    <n v="0"/>
    <n v="0"/>
    <n v="0"/>
    <n v="0"/>
    <n v="0"/>
    <x v="1314"/>
    <n v="1213"/>
    <n v="298"/>
    <n v="0.60511129431162403"/>
    <n v="0.75432811211871398"/>
    <n v="0.59400544959128065"/>
    <n v="298"/>
    <n v="337"/>
    <n v="115"/>
    <n v="0.88427299703264095"/>
    <n v="0.65875370919881304"/>
    <n v="0.61409395973154357"/>
    <n v="1.033175355450237"/>
    <n v="0.56635071090047395"/>
    <n v="0.58027522935779818"/>
    <n v="0"/>
    <n v="1"/>
    <m/>
    <n v="0"/>
    <n v="1"/>
    <m/>
    <n v="0"/>
    <n v="1"/>
    <m/>
    <n v="0"/>
    <n v="1"/>
    <m/>
    <n v="0"/>
    <n v="1"/>
    <m/>
    <m/>
    <m/>
    <m/>
  </r>
  <r>
    <x v="9"/>
    <n v="24104"/>
    <x v="145"/>
    <n v="107"/>
    <n v="15"/>
    <n v="122"/>
    <n v="78"/>
    <n v="60"/>
    <n v="36"/>
    <n v="0"/>
    <n v="0"/>
    <n v="0"/>
    <n v="0"/>
    <n v="296"/>
    <n v="24"/>
    <n v="320"/>
    <n v="373"/>
    <n v="135"/>
    <n v="102"/>
    <n v="8"/>
    <n v="12"/>
    <n v="0"/>
    <n v="1"/>
    <n v="249"/>
    <n v="59"/>
    <n v="308"/>
    <n v="158"/>
    <n v="181"/>
    <n v="130"/>
    <n v="0"/>
    <n v="0"/>
    <n v="0"/>
    <n v="0"/>
    <x v="1435"/>
    <n v="951"/>
    <n v="296"/>
    <n v="0.81703470031545744"/>
    <n v="0.68874868559411151"/>
    <n v="0.61904761904761907"/>
    <n v="308"/>
    <n v="320"/>
    <n v="122"/>
    <n v="0.96250000000000002"/>
    <n v="0.61875000000000002"/>
    <n v="0.60389610389610393"/>
    <n v="0.42359249329758714"/>
    <n v="0.79088471849865949"/>
    <n v="0.50632911392405067"/>
    <n v="1.3407407407407408"/>
    <n v="0.55555555555555558"/>
    <n v="0.66850828729281764"/>
    <n v="0"/>
    <n v="1"/>
    <m/>
    <n v="1.2745098039215685"/>
    <n v="0.6470588235294118"/>
    <n v="0.72307692307692306"/>
    <n v="0"/>
    <n v="1"/>
    <m/>
    <n v="0"/>
    <n v="1"/>
    <m/>
    <m/>
    <m/>
    <m/>
  </r>
  <r>
    <x v="9"/>
    <n v="24107"/>
    <x v="146"/>
    <n v="367"/>
    <n v="90"/>
    <n v="457"/>
    <n v="363"/>
    <n v="275"/>
    <n v="310"/>
    <n v="0"/>
    <n v="16"/>
    <n v="0"/>
    <n v="0"/>
    <n v="451"/>
    <n v="106"/>
    <n v="557"/>
    <n v="483"/>
    <n v="366"/>
    <n v="399"/>
    <n v="22"/>
    <n v="18"/>
    <n v="0"/>
    <n v="5"/>
    <n v="733"/>
    <n v="155"/>
    <n v="888"/>
    <n v="743"/>
    <n v="573"/>
    <n v="590"/>
    <n v="0"/>
    <n v="22"/>
    <n v="0"/>
    <n v="0"/>
    <x v="1436"/>
    <n v="1850"/>
    <n v="1421"/>
    <n v="1.5221621621621622"/>
    <n v="0.23189189189189188"/>
    <n v="0.49538352272727271"/>
    <n v="888"/>
    <n v="557"/>
    <n v="457"/>
    <n v="1.5942549371633752"/>
    <n v="0.17953321364452424"/>
    <n v="0.48536036036036034"/>
    <n v="1.5383022774327122"/>
    <n v="0.2484472049689441"/>
    <n v="0.51144010767160164"/>
    <n v="1.5655737704918034"/>
    <n v="0.24863387978142076"/>
    <n v="0.52006980802792324"/>
    <n v="0"/>
    <n v="1"/>
    <m/>
    <n v="1.4786967418546366"/>
    <n v="0.22305764411027568"/>
    <n v="0.47457627118644069"/>
    <n v="1.2222222222222223"/>
    <n v="0.1111111111111111"/>
    <n v="0.27272727272727271"/>
    <n v="0"/>
    <n v="1"/>
    <m/>
    <m/>
    <m/>
    <m/>
  </r>
  <r>
    <x v="9"/>
    <n v="24109"/>
    <x v="147"/>
    <n v="0"/>
    <n v="0"/>
    <n v="0"/>
    <n v="0"/>
    <n v="0"/>
    <n v="0"/>
    <n v="0"/>
    <n v="0"/>
    <n v="0"/>
    <n v="0"/>
    <n v="280"/>
    <n v="40"/>
    <n v="320"/>
    <n v="336"/>
    <n v="204"/>
    <n v="154"/>
    <n v="11"/>
    <n v="2"/>
    <n v="0"/>
    <n v="8"/>
    <m/>
    <m/>
    <n v="0"/>
    <m/>
    <m/>
    <m/>
    <m/>
    <m/>
    <m/>
    <m/>
    <x v="6"/>
    <n v="1035"/>
    <n v="0"/>
    <m/>
    <n v="1"/>
    <m/>
    <m/>
    <n v="32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24130"/>
    <x v="148"/>
    <n v="76"/>
    <n v="6"/>
    <n v="82"/>
    <n v="61"/>
    <n v="22"/>
    <n v="15"/>
    <n v="0"/>
    <n v="0"/>
    <n v="0"/>
    <n v="0"/>
    <n v="135"/>
    <n v="28"/>
    <n v="163"/>
    <n v="118"/>
    <n v="124"/>
    <n v="95"/>
    <n v="2"/>
    <n v="0"/>
    <n v="0"/>
    <n v="6"/>
    <n v="183"/>
    <n v="16"/>
    <n v="199"/>
    <n v="163"/>
    <n v="54"/>
    <n v="39"/>
    <n v="0"/>
    <n v="0"/>
    <n v="0"/>
    <n v="0"/>
    <x v="1437"/>
    <n v="508"/>
    <n v="180"/>
    <n v="0.89566929133858264"/>
    <n v="0.64566929133858264"/>
    <n v="0.60439560439560436"/>
    <n v="199"/>
    <n v="163"/>
    <n v="82"/>
    <n v="1.2208588957055215"/>
    <n v="0.49693251533742333"/>
    <n v="0.5879396984924623"/>
    <n v="1.3813559322033899"/>
    <n v="0.48305084745762711"/>
    <n v="0.62576687116564422"/>
    <n v="0.43548387096774194"/>
    <n v="0.82258064516129037"/>
    <n v="0.59259259259259256"/>
    <n v="0"/>
    <n v="1"/>
    <m/>
    <n v="0.41052631578947368"/>
    <n v="0.84210526315789469"/>
    <n v="0.61538461538461542"/>
    <m/>
    <m/>
    <m/>
    <n v="0"/>
    <n v="1"/>
    <m/>
    <m/>
    <m/>
    <m/>
  </r>
  <r>
    <x v="9"/>
    <n v="24133"/>
    <x v="149"/>
    <n v="0"/>
    <n v="0"/>
    <n v="0"/>
    <n v="0"/>
    <n v="0"/>
    <n v="0"/>
    <n v="0"/>
    <n v="0"/>
    <n v="0"/>
    <n v="0"/>
    <n v="129"/>
    <n v="23"/>
    <n v="152"/>
    <n v="142"/>
    <n v="95"/>
    <n v="104"/>
    <n v="7"/>
    <n v="0"/>
    <n v="0"/>
    <n v="2"/>
    <m/>
    <m/>
    <n v="0"/>
    <m/>
    <m/>
    <m/>
    <m/>
    <m/>
    <m/>
    <m/>
    <x v="6"/>
    <n v="502"/>
    <n v="0"/>
    <m/>
    <n v="1"/>
    <m/>
    <m/>
    <n v="152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24134"/>
    <x v="150"/>
    <n v="0"/>
    <n v="0"/>
    <n v="0"/>
    <n v="0"/>
    <n v="0"/>
    <n v="0"/>
    <n v="0"/>
    <n v="0"/>
    <n v="0"/>
    <n v="0"/>
    <n v="362"/>
    <n v="58"/>
    <n v="420"/>
    <n v="368"/>
    <n v="298"/>
    <n v="241"/>
    <n v="20"/>
    <n v="5"/>
    <n v="0"/>
    <n v="4"/>
    <m/>
    <m/>
    <n v="0"/>
    <m/>
    <m/>
    <m/>
    <m/>
    <m/>
    <m/>
    <m/>
    <x v="6"/>
    <n v="1356"/>
    <n v="0"/>
    <m/>
    <n v="1"/>
    <m/>
    <m/>
    <n v="42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24135"/>
    <x v="151"/>
    <n v="0"/>
    <n v="0"/>
    <n v="0"/>
    <n v="0"/>
    <n v="0"/>
    <n v="0"/>
    <n v="0"/>
    <n v="0"/>
    <n v="0"/>
    <n v="0"/>
    <n v="200"/>
    <n v="36"/>
    <n v="236"/>
    <n v="204"/>
    <n v="141"/>
    <n v="114"/>
    <n v="10"/>
    <n v="0"/>
    <n v="0"/>
    <n v="2"/>
    <m/>
    <m/>
    <n v="0"/>
    <m/>
    <m/>
    <m/>
    <m/>
    <m/>
    <m/>
    <m/>
    <x v="6"/>
    <n v="707"/>
    <n v="0"/>
    <m/>
    <n v="1"/>
    <m/>
    <m/>
    <n v="23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24137"/>
    <x v="152"/>
    <n v="0"/>
    <n v="0"/>
    <n v="0"/>
    <n v="0"/>
    <n v="0"/>
    <n v="0"/>
    <n v="0"/>
    <n v="0"/>
    <n v="0"/>
    <n v="0"/>
    <n v="101"/>
    <n v="13"/>
    <n v="114"/>
    <n v="131"/>
    <n v="73"/>
    <n v="52"/>
    <n v="8"/>
    <n v="0"/>
    <n v="0"/>
    <n v="1"/>
    <m/>
    <m/>
    <n v="0"/>
    <m/>
    <m/>
    <m/>
    <m/>
    <m/>
    <m/>
    <m/>
    <x v="6"/>
    <n v="379"/>
    <n v="0"/>
    <m/>
    <n v="1"/>
    <m/>
    <m/>
    <n v="11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31003"/>
    <x v="154"/>
    <n v="85"/>
    <n v="6"/>
    <n v="91"/>
    <n v="0"/>
    <n v="19"/>
    <n v="9"/>
    <n v="0"/>
    <n v="0"/>
    <n v="0"/>
    <n v="0"/>
    <n v="281"/>
    <n v="28"/>
    <n v="309"/>
    <n v="277"/>
    <n v="245"/>
    <n v="186"/>
    <n v="15"/>
    <n v="1"/>
    <n v="0"/>
    <n v="8"/>
    <n v="142"/>
    <n v="31"/>
    <n v="173"/>
    <n v="0"/>
    <n v="125"/>
    <n v="93"/>
    <n v="0"/>
    <n v="0"/>
    <n v="0"/>
    <n v="0"/>
    <x v="486"/>
    <n v="1041"/>
    <n v="119"/>
    <n v="0.37560038424591741"/>
    <n v="0.88568683957732952"/>
    <n v="0.69565217391304346"/>
    <n v="173"/>
    <n v="309"/>
    <n v="91"/>
    <n v="0.55987055016181231"/>
    <n v="0.70550161812297729"/>
    <n v="0.47398843930635837"/>
    <n v="0"/>
    <n v="1"/>
    <m/>
    <n v="0.51020408163265307"/>
    <n v="0.92244897959183669"/>
    <n v="0.84799999999999998"/>
    <n v="0"/>
    <n v="1"/>
    <m/>
    <n v="0.5"/>
    <n v="0.95161290322580649"/>
    <n v="0.90322580645161288"/>
    <n v="0"/>
    <n v="1"/>
    <m/>
    <n v="0"/>
    <n v="1"/>
    <m/>
    <m/>
    <m/>
    <m/>
  </r>
  <r>
    <x v="9"/>
    <n v="31004"/>
    <x v="155"/>
    <n v="199"/>
    <n v="31"/>
    <n v="230"/>
    <n v="201"/>
    <n v="64"/>
    <n v="80"/>
    <n v="0"/>
    <n v="0"/>
    <n v="0"/>
    <n v="0"/>
    <n v="243"/>
    <n v="74"/>
    <n v="317"/>
    <n v="245"/>
    <n v="174"/>
    <n v="220"/>
    <n v="13"/>
    <n v="5"/>
    <n v="0"/>
    <n v="13"/>
    <n v="327"/>
    <n v="49"/>
    <n v="376"/>
    <n v="410"/>
    <n v="167"/>
    <n v="138"/>
    <n v="0"/>
    <n v="0"/>
    <n v="0"/>
    <n v="0"/>
    <x v="1438"/>
    <n v="987"/>
    <n v="575"/>
    <n v="1.1053698074974672"/>
    <n v="0.41742654508611954"/>
    <n v="0.47296058661778184"/>
    <n v="376"/>
    <n v="317"/>
    <n v="230"/>
    <n v="1.1861198738170347"/>
    <n v="0.27444794952681389"/>
    <n v="0.38829787234042551"/>
    <n v="1.6734693877551021"/>
    <n v="0.17959183673469387"/>
    <n v="0.50975609756097562"/>
    <n v="0.95977011494252873"/>
    <n v="0.63218390804597702"/>
    <n v="0.61676646706586824"/>
    <n v="0"/>
    <n v="1"/>
    <m/>
    <n v="0.62727272727272732"/>
    <n v="0.63636363636363635"/>
    <n v="0.42028985507246375"/>
    <n v="0"/>
    <n v="1"/>
    <m/>
    <n v="0"/>
    <n v="1"/>
    <m/>
    <m/>
    <m/>
    <m/>
  </r>
  <r>
    <x v="9"/>
    <n v="31005"/>
    <x v="156"/>
    <n v="1959"/>
    <n v="279"/>
    <n v="2238"/>
    <n v="2273"/>
    <n v="1258"/>
    <n v="1170"/>
    <n v="161"/>
    <n v="15"/>
    <n v="0"/>
    <n v="29"/>
    <n v="2078"/>
    <n v="303"/>
    <n v="2381"/>
    <n v="2357"/>
    <n v="1421"/>
    <n v="1299"/>
    <n v="185"/>
    <n v="15"/>
    <n v="0"/>
    <n v="37"/>
    <n v="4016"/>
    <n v="689"/>
    <n v="4705"/>
    <n v="4708"/>
    <n v="4014"/>
    <n v="3661"/>
    <n v="603"/>
    <n v="54"/>
    <n v="0"/>
    <n v="91"/>
    <x v="1439"/>
    <n v="7695"/>
    <n v="7144"/>
    <n v="2.3178687459389216"/>
    <n v="7.160493827160494E-2"/>
    <n v="0.59946176272706886"/>
    <n v="4705"/>
    <n v="2381"/>
    <n v="2238"/>
    <n v="1.9760604787904241"/>
    <n v="6.005879882402352E-2"/>
    <n v="0.52433581296493093"/>
    <n v="1.9974543911752227"/>
    <n v="3.5638523546881629E-2"/>
    <n v="0.51720475785896347"/>
    <n v="2.8247712878254752"/>
    <n v="0.11470795214637579"/>
    <n v="0.68659691081215746"/>
    <n v="3.2594594594594595"/>
    <n v="0.12972972972972974"/>
    <n v="0.7330016583747927"/>
    <n v="2.8183217859892227"/>
    <n v="9.9307159353348731E-2"/>
    <n v="0.68041518710734772"/>
    <n v="3.6"/>
    <n v="0"/>
    <n v="0.72222222222222221"/>
    <n v="2.4594594594594597"/>
    <n v="0.21621621621621623"/>
    <n v="0.68131868131868134"/>
    <m/>
    <m/>
    <m/>
  </r>
  <r>
    <x v="9"/>
    <n v="31006"/>
    <x v="157"/>
    <n v="0"/>
    <n v="0"/>
    <n v="0"/>
    <n v="0"/>
    <n v="0"/>
    <n v="0"/>
    <n v="0"/>
    <n v="0"/>
    <n v="0"/>
    <n v="0"/>
    <n v="206"/>
    <n v="34"/>
    <n v="240"/>
    <n v="237"/>
    <n v="145"/>
    <n v="127"/>
    <n v="4"/>
    <n v="0"/>
    <n v="0"/>
    <n v="6"/>
    <m/>
    <m/>
    <n v="0"/>
    <m/>
    <m/>
    <m/>
    <m/>
    <m/>
    <m/>
    <m/>
    <x v="6"/>
    <n v="759"/>
    <n v="0"/>
    <m/>
    <n v="1"/>
    <m/>
    <m/>
    <n v="240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31012"/>
    <x v="158"/>
    <n v="0"/>
    <n v="0"/>
    <n v="0"/>
    <n v="0"/>
    <n v="0"/>
    <n v="0"/>
    <n v="0"/>
    <n v="0"/>
    <n v="0"/>
    <n v="0"/>
    <n v="320"/>
    <n v="32"/>
    <n v="352"/>
    <n v="355"/>
    <n v="233"/>
    <n v="153"/>
    <n v="13"/>
    <n v="2"/>
    <n v="0"/>
    <n v="6"/>
    <m/>
    <m/>
    <n v="0"/>
    <m/>
    <m/>
    <m/>
    <m/>
    <m/>
    <m/>
    <m/>
    <x v="6"/>
    <n v="1114"/>
    <n v="0"/>
    <m/>
    <n v="1"/>
    <m/>
    <m/>
    <n v="35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31022"/>
    <x v="159"/>
    <n v="93"/>
    <n v="0"/>
    <n v="93"/>
    <n v="0"/>
    <n v="0"/>
    <n v="0"/>
    <n v="0"/>
    <n v="0"/>
    <n v="0"/>
    <n v="0"/>
    <n v="435"/>
    <n v="44"/>
    <n v="479"/>
    <n v="478"/>
    <n v="355"/>
    <n v="269"/>
    <n v="27"/>
    <n v="5"/>
    <n v="0"/>
    <n v="7"/>
    <n v="117"/>
    <n v="0"/>
    <n v="117"/>
    <n v="0"/>
    <n v="0"/>
    <n v="0"/>
    <n v="0"/>
    <n v="0"/>
    <n v="0"/>
    <n v="0"/>
    <x v="1440"/>
    <n v="1620"/>
    <n v="93"/>
    <n v="7.2222222222222215E-2"/>
    <n v="0.94259259259259254"/>
    <n v="0.20512820512820512"/>
    <n v="117"/>
    <n v="479"/>
    <n v="93"/>
    <n v="0.24425887265135698"/>
    <n v="0.80584551148225469"/>
    <n v="0.20512820512820512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9"/>
    <n v="31033"/>
    <x v="160"/>
    <n v="294"/>
    <n v="28"/>
    <n v="322"/>
    <n v="302"/>
    <n v="270"/>
    <n v="100"/>
    <n v="0"/>
    <n v="0"/>
    <n v="0"/>
    <n v="0"/>
    <n v="336"/>
    <n v="43"/>
    <n v="379"/>
    <n v="326"/>
    <n v="348"/>
    <n v="203"/>
    <n v="18"/>
    <n v="2"/>
    <n v="0"/>
    <n v="16"/>
    <n v="813"/>
    <n v="114"/>
    <n v="927"/>
    <n v="897"/>
    <n v="1283"/>
    <n v="568"/>
    <n v="0"/>
    <n v="0"/>
    <n v="0"/>
    <n v="0"/>
    <x v="1441"/>
    <n v="1292"/>
    <n v="994"/>
    <n v="2.8444272445820435"/>
    <n v="0.23065015479876161"/>
    <n v="0.72952380952380957"/>
    <n v="927"/>
    <n v="379"/>
    <n v="322"/>
    <n v="2.445910290237467"/>
    <n v="0.15039577836411611"/>
    <n v="0.65264293419633224"/>
    <n v="2.7515337423312882"/>
    <n v="7.3619631901840496E-2"/>
    <n v="0.66332218506131546"/>
    <n v="3.6867816091954024"/>
    <n v="0.22413793103448276"/>
    <n v="0.78955572876071711"/>
    <n v="0"/>
    <n v="1"/>
    <m/>
    <n v="2.7980295566502464"/>
    <n v="0.5073891625615764"/>
    <n v="0.823943661971831"/>
    <n v="0"/>
    <n v="1"/>
    <m/>
    <n v="0"/>
    <n v="1"/>
    <m/>
    <m/>
    <m/>
    <m/>
  </r>
  <r>
    <x v="9"/>
    <n v="31040"/>
    <x v="161"/>
    <n v="140"/>
    <n v="0"/>
    <n v="140"/>
    <n v="0"/>
    <n v="0"/>
    <n v="0"/>
    <n v="0"/>
    <n v="0"/>
    <n v="0"/>
    <n v="0"/>
    <n v="484"/>
    <n v="48"/>
    <n v="532"/>
    <n v="446"/>
    <n v="410"/>
    <n v="299"/>
    <n v="25"/>
    <n v="4"/>
    <n v="0"/>
    <n v="7"/>
    <n v="154"/>
    <n v="0"/>
    <n v="154"/>
    <n v="0"/>
    <n v="0"/>
    <n v="0"/>
    <n v="0"/>
    <n v="0"/>
    <n v="0"/>
    <n v="0"/>
    <x v="1442"/>
    <n v="1723"/>
    <n v="140"/>
    <n v="8.9378990133488101E-2"/>
    <n v="0.91874637260591996"/>
    <n v="9.0909090909090912E-2"/>
    <n v="154"/>
    <n v="532"/>
    <n v="140"/>
    <n v="0.28947368421052633"/>
    <n v="0.73684210526315785"/>
    <n v="9.0909090909090912E-2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9"/>
    <n v="31042"/>
    <x v="162"/>
    <n v="0"/>
    <n v="0"/>
    <n v="0"/>
    <n v="0"/>
    <n v="0"/>
    <n v="0"/>
    <n v="0"/>
    <n v="0"/>
    <n v="0"/>
    <n v="0"/>
    <n v="56"/>
    <n v="7"/>
    <n v="63"/>
    <n v="56"/>
    <n v="44"/>
    <n v="26"/>
    <n v="5"/>
    <n v="0"/>
    <n v="0"/>
    <n v="1"/>
    <m/>
    <m/>
    <n v="0"/>
    <m/>
    <m/>
    <m/>
    <m/>
    <m/>
    <m/>
    <m/>
    <x v="6"/>
    <n v="195"/>
    <n v="0"/>
    <m/>
    <n v="1"/>
    <m/>
    <m/>
    <n v="6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31043"/>
    <x v="163"/>
    <n v="318"/>
    <n v="33"/>
    <n v="351"/>
    <n v="306"/>
    <n v="109"/>
    <n v="73"/>
    <n v="0"/>
    <n v="0"/>
    <n v="0"/>
    <n v="0"/>
    <n v="513"/>
    <n v="70"/>
    <n v="583"/>
    <n v="612"/>
    <n v="388"/>
    <n v="274"/>
    <n v="30"/>
    <n v="3"/>
    <n v="0"/>
    <n v="3"/>
    <n v="373"/>
    <n v="44"/>
    <n v="417"/>
    <n v="338"/>
    <n v="152"/>
    <n v="138"/>
    <n v="0"/>
    <n v="0"/>
    <n v="0"/>
    <n v="0"/>
    <x v="604"/>
    <n v="1893"/>
    <n v="839"/>
    <n v="0.55203380876914954"/>
    <n v="0.55678816693079769"/>
    <n v="0.19712918660287082"/>
    <n v="417"/>
    <n v="583"/>
    <n v="351"/>
    <n v="0.71526586620926247"/>
    <n v="0.39794168096054888"/>
    <n v="0.15827338129496402"/>
    <n v="0.55228758169934644"/>
    <n v="0.5"/>
    <n v="9.4674556213017749E-2"/>
    <n v="0.39175257731958762"/>
    <n v="0.71907216494845361"/>
    <n v="0.28289473684210525"/>
    <n v="0"/>
    <n v="1"/>
    <m/>
    <n v="0.5036496350364964"/>
    <n v="0.73357664233576647"/>
    <n v="0.47101449275362317"/>
    <n v="0"/>
    <n v="1"/>
    <m/>
    <n v="0"/>
    <n v="1"/>
    <m/>
    <m/>
    <m/>
    <m/>
  </r>
  <r>
    <x v="9"/>
    <n v="32003"/>
    <x v="164"/>
    <n v="232"/>
    <n v="23"/>
    <n v="255"/>
    <n v="223"/>
    <n v="200"/>
    <n v="113"/>
    <n v="0"/>
    <n v="0"/>
    <n v="0"/>
    <n v="0"/>
    <n v="281"/>
    <n v="45"/>
    <n v="326"/>
    <n v="263"/>
    <n v="326"/>
    <n v="237"/>
    <n v="6"/>
    <n v="1"/>
    <n v="0"/>
    <n v="19"/>
    <n v="418"/>
    <n v="71"/>
    <n v="489"/>
    <n v="359"/>
    <n v="370"/>
    <n v="282"/>
    <n v="0"/>
    <n v="0"/>
    <n v="0"/>
    <n v="0"/>
    <x v="1443"/>
    <n v="1178"/>
    <n v="791"/>
    <n v="1.2733446519524618"/>
    <n v="0.32852292020373514"/>
    <n v="0.47266666666666668"/>
    <n v="489"/>
    <n v="326"/>
    <n v="255"/>
    <n v="1.5"/>
    <n v="0.21779141104294478"/>
    <n v="0.4785276073619632"/>
    <n v="1.3650190114068441"/>
    <n v="0.15209125475285171"/>
    <n v="0.37883008356545961"/>
    <n v="1.1349693251533743"/>
    <n v="0.38650306748466257"/>
    <n v="0.45945945945945948"/>
    <n v="0"/>
    <n v="1"/>
    <m/>
    <n v="1.1898734177215189"/>
    <n v="0.52320675105485237"/>
    <n v="0.599290780141844"/>
    <n v="0"/>
    <n v="1"/>
    <m/>
    <n v="0"/>
    <n v="1"/>
    <m/>
    <m/>
    <m/>
    <m/>
  </r>
  <r>
    <x v="9"/>
    <n v="32006"/>
    <x v="165"/>
    <n v="0"/>
    <n v="0"/>
    <n v="0"/>
    <n v="0"/>
    <n v="0"/>
    <n v="0"/>
    <n v="0"/>
    <n v="0"/>
    <n v="0"/>
    <n v="0"/>
    <n v="164"/>
    <n v="44"/>
    <n v="208"/>
    <n v="99"/>
    <n v="194"/>
    <n v="163"/>
    <n v="1"/>
    <n v="0"/>
    <n v="0"/>
    <n v="17"/>
    <m/>
    <m/>
    <n v="0"/>
    <m/>
    <m/>
    <m/>
    <m/>
    <m/>
    <m/>
    <m/>
    <x v="6"/>
    <n v="682"/>
    <n v="0"/>
    <m/>
    <n v="1"/>
    <m/>
    <m/>
    <n v="20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32010"/>
    <x v="166"/>
    <n v="115"/>
    <n v="7"/>
    <n v="122"/>
    <n v="37"/>
    <n v="22"/>
    <n v="25"/>
    <n v="0"/>
    <n v="0"/>
    <n v="0"/>
    <n v="0"/>
    <n v="153"/>
    <n v="26"/>
    <n v="179"/>
    <n v="95"/>
    <n v="155"/>
    <n v="136"/>
    <n v="5"/>
    <n v="1"/>
    <n v="0"/>
    <n v="13"/>
    <n v="207"/>
    <n v="13"/>
    <n v="220"/>
    <n v="85"/>
    <n v="42"/>
    <n v="57"/>
    <n v="0"/>
    <n v="0"/>
    <n v="0"/>
    <n v="0"/>
    <x v="332"/>
    <n v="584"/>
    <n v="206"/>
    <n v="0.69178082191780821"/>
    <n v="0.64726027397260277"/>
    <n v="0.49009900990099009"/>
    <n v="220"/>
    <n v="179"/>
    <n v="122"/>
    <n v="1.229050279329609"/>
    <n v="0.31843575418994413"/>
    <n v="0.44545454545454544"/>
    <n v="0.89473684210526316"/>
    <n v="0.61052631578947369"/>
    <n v="0.56470588235294117"/>
    <n v="0.2709677419354839"/>
    <n v="0.85806451612903223"/>
    <n v="0.47619047619047616"/>
    <n v="0"/>
    <n v="1"/>
    <m/>
    <n v="0.41911764705882354"/>
    <n v="0.81617647058823528"/>
    <n v="0.56140350877192979"/>
    <n v="0"/>
    <n v="1"/>
    <m/>
    <n v="0"/>
    <n v="1"/>
    <m/>
    <m/>
    <m/>
    <m/>
  </r>
  <r>
    <x v="9"/>
    <n v="32011"/>
    <x v="167"/>
    <n v="100"/>
    <n v="16"/>
    <n v="116"/>
    <n v="47"/>
    <n v="64"/>
    <n v="67"/>
    <n v="0"/>
    <n v="0"/>
    <n v="0"/>
    <n v="0"/>
    <n v="241"/>
    <n v="34"/>
    <n v="275"/>
    <n v="168"/>
    <n v="248"/>
    <n v="162"/>
    <n v="5"/>
    <n v="2"/>
    <n v="0"/>
    <n v="9"/>
    <n v="254"/>
    <n v="101"/>
    <n v="355"/>
    <n v="72"/>
    <n v="309"/>
    <n v="490"/>
    <n v="0"/>
    <n v="0"/>
    <n v="0"/>
    <n v="0"/>
    <x v="1201"/>
    <n v="869"/>
    <n v="294"/>
    <n v="1.4108170310701957"/>
    <n v="0.66168009205983891"/>
    <n v="0.76019575856443722"/>
    <n v="355"/>
    <n v="275"/>
    <n v="116"/>
    <n v="1.290909090909091"/>
    <n v="0.57818181818181813"/>
    <n v="0.6732394366197183"/>
    <n v="0.42857142857142855"/>
    <n v="0.72023809523809523"/>
    <n v="0.34722222222222221"/>
    <n v="1.2459677419354838"/>
    <n v="0.74193548387096775"/>
    <n v="0.79288025889967639"/>
    <n v="0"/>
    <n v="1"/>
    <m/>
    <n v="3.0246913580246915"/>
    <n v="0.5864197530864198"/>
    <n v="0.86326530612244901"/>
    <n v="0"/>
    <n v="1"/>
    <m/>
    <n v="0"/>
    <n v="1"/>
    <m/>
    <m/>
    <m/>
    <m/>
  </r>
  <r>
    <x v="9"/>
    <n v="32030"/>
    <x v="168"/>
    <n v="0"/>
    <n v="0"/>
    <n v="0"/>
    <n v="0"/>
    <n v="0"/>
    <n v="0"/>
    <n v="0"/>
    <n v="0"/>
    <n v="0"/>
    <n v="0"/>
    <n v="81"/>
    <n v="7"/>
    <n v="88"/>
    <n v="70"/>
    <n v="79"/>
    <n v="40"/>
    <n v="2"/>
    <n v="1"/>
    <n v="0"/>
    <n v="4"/>
    <m/>
    <m/>
    <n v="0"/>
    <m/>
    <m/>
    <m/>
    <m/>
    <m/>
    <m/>
    <m/>
    <x v="6"/>
    <n v="284"/>
    <n v="0"/>
    <m/>
    <n v="1"/>
    <m/>
    <m/>
    <n v="8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33011"/>
    <x v="169"/>
    <n v="530"/>
    <n v="78"/>
    <n v="608"/>
    <n v="454"/>
    <n v="554"/>
    <n v="337"/>
    <n v="13"/>
    <n v="0"/>
    <n v="0"/>
    <n v="0"/>
    <n v="589"/>
    <n v="98"/>
    <n v="687"/>
    <n v="531"/>
    <n v="687"/>
    <n v="461"/>
    <n v="18"/>
    <n v="7"/>
    <n v="0"/>
    <n v="23"/>
    <n v="1068"/>
    <n v="195"/>
    <n v="1263"/>
    <n v="835"/>
    <n v="1144"/>
    <n v="814"/>
    <n v="50"/>
    <n v="0"/>
    <n v="0"/>
    <n v="0"/>
    <x v="1444"/>
    <n v="2414"/>
    <n v="1966"/>
    <n v="1.7009113504556752"/>
    <n v="0.18558409279204641"/>
    <n v="0.52118850462737454"/>
    <n v="1263"/>
    <n v="687"/>
    <n v="608"/>
    <n v="1.8384279475982532"/>
    <n v="0.11499272197962154"/>
    <n v="0.51860649247822643"/>
    <n v="1.5725047080979284"/>
    <n v="0.14500941619585686"/>
    <n v="0.45628742514970061"/>
    <n v="1.6652110625909753"/>
    <n v="0.19359534206695778"/>
    <n v="0.51573426573426573"/>
    <n v="2.7777777777777777"/>
    <n v="0.27777777777777779"/>
    <n v="0.74"/>
    <n v="1.7657266811279826"/>
    <n v="0.26898047722342733"/>
    <n v="0.58599508599508598"/>
    <n v="0"/>
    <n v="1"/>
    <m/>
    <n v="0"/>
    <n v="1"/>
    <m/>
    <m/>
    <m/>
    <m/>
  </r>
  <r>
    <x v="9"/>
    <n v="33016"/>
    <x v="170"/>
    <n v="0"/>
    <n v="0"/>
    <n v="0"/>
    <n v="0"/>
    <n v="0"/>
    <n v="0"/>
    <n v="0"/>
    <n v="0"/>
    <n v="0"/>
    <n v="0"/>
    <n v="10"/>
    <n v="3"/>
    <n v="13"/>
    <n v="4"/>
    <n v="6"/>
    <n v="16"/>
    <n v="0"/>
    <n v="0"/>
    <n v="0"/>
    <n v="0"/>
    <m/>
    <m/>
    <n v="0"/>
    <m/>
    <m/>
    <m/>
    <m/>
    <m/>
    <m/>
    <m/>
    <x v="6"/>
    <n v="39"/>
    <n v="0"/>
    <m/>
    <n v="1"/>
    <m/>
    <m/>
    <n v="13"/>
    <n v="0"/>
    <m/>
    <n v="1"/>
    <m/>
    <m/>
    <n v="1"/>
    <m/>
    <m/>
    <n v="1"/>
    <m/>
    <m/>
    <m/>
    <m/>
    <m/>
    <n v="1"/>
    <m/>
    <m/>
    <m/>
    <m/>
    <m/>
    <m/>
    <m/>
    <m/>
    <m/>
    <m/>
  </r>
  <r>
    <x v="9"/>
    <n v="33021"/>
    <x v="171"/>
    <n v="349"/>
    <n v="63"/>
    <n v="412"/>
    <n v="264"/>
    <n v="235"/>
    <n v="260"/>
    <n v="0"/>
    <n v="0"/>
    <n v="0"/>
    <n v="0"/>
    <n v="383"/>
    <n v="77"/>
    <n v="460"/>
    <n v="281"/>
    <n v="313"/>
    <n v="356"/>
    <n v="9"/>
    <n v="4"/>
    <n v="0"/>
    <n v="17"/>
    <n v="541"/>
    <n v="122"/>
    <n v="663"/>
    <n v="442"/>
    <n v="418"/>
    <n v="477"/>
    <n v="0"/>
    <n v="0"/>
    <n v="0"/>
    <n v="0"/>
    <x v="1445"/>
    <n v="1440"/>
    <n v="1171"/>
    <n v="1.3888888888888888"/>
    <n v="0.18680555555555556"/>
    <n v="0.41449999999999998"/>
    <n v="663"/>
    <n v="460"/>
    <n v="412"/>
    <n v="1.441304347826087"/>
    <n v="0.10434782608695652"/>
    <n v="0.37858220211161386"/>
    <n v="1.5729537366548043"/>
    <n v="6.0498220640569395E-2"/>
    <n v="0.40271493212669685"/>
    <n v="1.3354632587859425"/>
    <n v="0.24920127795527156"/>
    <n v="0.43779904306220097"/>
    <n v="0"/>
    <n v="1"/>
    <m/>
    <n v="1.3398876404494382"/>
    <n v="0.2696629213483146"/>
    <n v="0.45492662473794548"/>
    <n v="0"/>
    <n v="1"/>
    <m/>
    <n v="0"/>
    <n v="1"/>
    <m/>
    <m/>
    <m/>
    <m/>
  </r>
  <r>
    <x v="9"/>
    <n v="33029"/>
    <x v="172"/>
    <n v="153"/>
    <n v="22"/>
    <n v="175"/>
    <n v="82"/>
    <n v="29"/>
    <n v="21"/>
    <n v="0"/>
    <n v="0"/>
    <n v="0"/>
    <n v="0"/>
    <n v="301"/>
    <n v="65"/>
    <n v="366"/>
    <n v="265"/>
    <n v="290"/>
    <n v="242"/>
    <n v="13"/>
    <n v="2"/>
    <n v="0"/>
    <n v="5"/>
    <n v="187"/>
    <n v="38"/>
    <n v="225"/>
    <n v="100"/>
    <n v="34"/>
    <n v="57"/>
    <n v="0"/>
    <n v="0"/>
    <n v="0"/>
    <n v="0"/>
    <x v="1446"/>
    <n v="1183"/>
    <n v="307"/>
    <n v="0.35164835164835168"/>
    <n v="0.7404902789518174"/>
    <n v="0.26201923076923078"/>
    <n v="225"/>
    <n v="366"/>
    <n v="175"/>
    <n v="0.61475409836065575"/>
    <n v="0.52185792349726778"/>
    <n v="0.22222222222222221"/>
    <n v="0.37735849056603776"/>
    <n v="0.69056603773584901"/>
    <n v="0.18"/>
    <n v="0.11724137931034483"/>
    <n v="0.9"/>
    <n v="0.14705882352941177"/>
    <n v="0"/>
    <n v="1"/>
    <m/>
    <n v="0.23553719008264462"/>
    <n v="0.91322314049586772"/>
    <n v="0.63157894736842102"/>
    <n v="0"/>
    <n v="1"/>
    <m/>
    <n v="0"/>
    <n v="1"/>
    <m/>
    <m/>
    <m/>
    <m/>
  </r>
  <r>
    <x v="9"/>
    <n v="33037"/>
    <x v="173"/>
    <n v="0"/>
    <n v="0"/>
    <n v="0"/>
    <n v="0"/>
    <n v="0"/>
    <n v="0"/>
    <n v="0"/>
    <n v="0"/>
    <n v="0"/>
    <n v="0"/>
    <n v="236"/>
    <n v="45"/>
    <n v="281"/>
    <n v="187"/>
    <n v="259"/>
    <n v="165"/>
    <n v="7"/>
    <n v="0"/>
    <n v="0"/>
    <n v="16"/>
    <m/>
    <m/>
    <n v="0"/>
    <m/>
    <m/>
    <m/>
    <m/>
    <m/>
    <m/>
    <m/>
    <x v="6"/>
    <n v="915"/>
    <n v="0"/>
    <m/>
    <n v="1"/>
    <m/>
    <m/>
    <n v="28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33039"/>
    <x v="174"/>
    <n v="0"/>
    <n v="0"/>
    <n v="0"/>
    <n v="0"/>
    <n v="0"/>
    <n v="0"/>
    <n v="0"/>
    <n v="0"/>
    <n v="0"/>
    <n v="0"/>
    <n v="139"/>
    <n v="23"/>
    <n v="162"/>
    <n v="104"/>
    <n v="149"/>
    <n v="120"/>
    <n v="5"/>
    <n v="1"/>
    <n v="0"/>
    <n v="5"/>
    <m/>
    <m/>
    <n v="0"/>
    <m/>
    <m/>
    <m/>
    <m/>
    <m/>
    <m/>
    <m/>
    <x v="6"/>
    <n v="546"/>
    <n v="0"/>
    <m/>
    <n v="1"/>
    <m/>
    <m/>
    <n v="16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33040"/>
    <x v="175"/>
    <n v="0"/>
    <n v="0"/>
    <n v="0"/>
    <n v="0"/>
    <n v="0"/>
    <n v="0"/>
    <n v="0"/>
    <n v="0"/>
    <n v="0"/>
    <n v="0"/>
    <n v="152"/>
    <n v="33"/>
    <n v="185"/>
    <n v="110"/>
    <n v="162"/>
    <n v="133"/>
    <n v="5"/>
    <n v="5"/>
    <n v="0"/>
    <n v="10"/>
    <m/>
    <m/>
    <n v="0"/>
    <m/>
    <m/>
    <m/>
    <m/>
    <m/>
    <m/>
    <m/>
    <x v="6"/>
    <n v="610"/>
    <n v="0"/>
    <m/>
    <n v="1"/>
    <m/>
    <m/>
    <n v="18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33041"/>
    <x v="176"/>
    <n v="0"/>
    <n v="0"/>
    <n v="0"/>
    <n v="0"/>
    <n v="0"/>
    <n v="0"/>
    <n v="0"/>
    <n v="0"/>
    <n v="0"/>
    <n v="0"/>
    <n v="64"/>
    <n v="18"/>
    <n v="82"/>
    <n v="54"/>
    <n v="58"/>
    <n v="74"/>
    <n v="0"/>
    <n v="0"/>
    <n v="0"/>
    <n v="0"/>
    <m/>
    <m/>
    <n v="0"/>
    <m/>
    <m/>
    <m/>
    <m/>
    <m/>
    <m/>
    <m/>
    <x v="6"/>
    <n v="268"/>
    <n v="0"/>
    <m/>
    <n v="1"/>
    <m/>
    <m/>
    <n v="82"/>
    <n v="0"/>
    <m/>
    <n v="1"/>
    <m/>
    <m/>
    <n v="1"/>
    <m/>
    <m/>
    <n v="1"/>
    <m/>
    <m/>
    <m/>
    <m/>
    <m/>
    <n v="1"/>
    <m/>
    <m/>
    <m/>
    <m/>
    <m/>
    <m/>
    <m/>
    <m/>
    <m/>
    <m/>
  </r>
  <r>
    <x v="9"/>
    <n v="34002"/>
    <x v="177"/>
    <n v="34"/>
    <n v="6"/>
    <n v="40"/>
    <n v="0"/>
    <n v="49"/>
    <n v="37"/>
    <n v="0"/>
    <n v="0"/>
    <n v="0"/>
    <n v="0"/>
    <n v="286"/>
    <n v="32"/>
    <n v="318"/>
    <n v="248"/>
    <n v="242"/>
    <n v="152"/>
    <n v="9"/>
    <n v="0"/>
    <n v="0"/>
    <n v="13"/>
    <n v="117"/>
    <n v="29"/>
    <n v="146"/>
    <n v="0"/>
    <n v="234"/>
    <n v="122"/>
    <n v="0"/>
    <n v="0"/>
    <n v="0"/>
    <n v="0"/>
    <x v="259"/>
    <n v="982"/>
    <n v="126"/>
    <n v="0.51120162932790225"/>
    <n v="0.8716904276985743"/>
    <n v="0.74900398406374502"/>
    <n v="146"/>
    <n v="318"/>
    <n v="40"/>
    <n v="0.45911949685534592"/>
    <n v="0.87421383647798745"/>
    <n v="0.72602739726027399"/>
    <n v="0"/>
    <n v="1"/>
    <m/>
    <n v="0.96694214876033058"/>
    <n v="0.7975206611570248"/>
    <n v="0.79059829059829057"/>
    <n v="0"/>
    <n v="1"/>
    <m/>
    <n v="0.80263157894736847"/>
    <n v="0.75657894736842102"/>
    <n v="0.69672131147540983"/>
    <m/>
    <m/>
    <m/>
    <n v="0"/>
    <n v="1"/>
    <m/>
    <m/>
    <m/>
    <m/>
  </r>
  <r>
    <x v="9"/>
    <n v="34003"/>
    <x v="178"/>
    <n v="137"/>
    <n v="18"/>
    <n v="155"/>
    <n v="122"/>
    <n v="53"/>
    <n v="65"/>
    <n v="0"/>
    <n v="0"/>
    <n v="0"/>
    <n v="0"/>
    <n v="161"/>
    <n v="29"/>
    <n v="190"/>
    <n v="142"/>
    <n v="136"/>
    <n v="137"/>
    <n v="4"/>
    <n v="0"/>
    <n v="0"/>
    <n v="8"/>
    <n v="450"/>
    <n v="55"/>
    <n v="505"/>
    <n v="423"/>
    <n v="169"/>
    <n v="179"/>
    <n v="0"/>
    <n v="0"/>
    <n v="0"/>
    <n v="0"/>
    <x v="534"/>
    <n v="617"/>
    <n v="395"/>
    <n v="2.0680713128038897"/>
    <n v="0.35980551053484605"/>
    <n v="0.69043887147335425"/>
    <n v="505"/>
    <n v="190"/>
    <n v="155"/>
    <n v="2.6578947368421053"/>
    <n v="0.18421052631578946"/>
    <n v="0.69306930693069302"/>
    <n v="2.9788732394366195"/>
    <n v="0.14084507042253522"/>
    <n v="0.71158392434988182"/>
    <n v="1.2426470588235294"/>
    <n v="0.61029411764705888"/>
    <n v="0.68639053254437865"/>
    <n v="0"/>
    <n v="1"/>
    <m/>
    <n v="1.3065693430656935"/>
    <n v="0.52554744525547448"/>
    <n v="0.63687150837988826"/>
    <m/>
    <m/>
    <m/>
    <n v="0"/>
    <n v="1"/>
    <m/>
    <m/>
    <m/>
    <m/>
  </r>
  <r>
    <x v="9"/>
    <n v="34009"/>
    <x v="179"/>
    <n v="0"/>
    <n v="0"/>
    <n v="0"/>
    <n v="0"/>
    <n v="0"/>
    <n v="0"/>
    <n v="0"/>
    <n v="0"/>
    <n v="0"/>
    <n v="0"/>
    <n v="209"/>
    <n v="29"/>
    <n v="238"/>
    <n v="195"/>
    <n v="211"/>
    <n v="123"/>
    <n v="9"/>
    <n v="1"/>
    <n v="0"/>
    <n v="13"/>
    <m/>
    <m/>
    <n v="0"/>
    <m/>
    <m/>
    <m/>
    <m/>
    <m/>
    <m/>
    <m/>
    <x v="6"/>
    <n v="790"/>
    <n v="0"/>
    <m/>
    <n v="1"/>
    <m/>
    <m/>
    <n v="23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34013"/>
    <x v="180"/>
    <n v="164"/>
    <n v="37"/>
    <n v="201"/>
    <n v="92"/>
    <n v="22"/>
    <n v="32"/>
    <n v="0"/>
    <n v="0"/>
    <n v="0"/>
    <n v="0"/>
    <n v="435"/>
    <n v="78"/>
    <n v="513"/>
    <n v="444"/>
    <n v="411"/>
    <n v="347"/>
    <n v="9"/>
    <n v="15"/>
    <n v="0"/>
    <n v="15"/>
    <n v="231"/>
    <n v="67"/>
    <n v="298"/>
    <n v="116"/>
    <n v="59"/>
    <n v="67"/>
    <n v="0"/>
    <n v="0"/>
    <n v="0"/>
    <n v="0"/>
    <x v="1212"/>
    <n v="1754"/>
    <n v="347"/>
    <n v="0.30786773090079816"/>
    <n v="0.80216647662485752"/>
    <n v="0.3574074074074074"/>
    <n v="298"/>
    <n v="513"/>
    <n v="201"/>
    <n v="0.58089668615984402"/>
    <n v="0.60818713450292394"/>
    <n v="0.32550335570469796"/>
    <n v="0.26126126126126126"/>
    <n v="0.7927927927927928"/>
    <n v="0.20689655172413793"/>
    <n v="0.14355231143552311"/>
    <n v="0.94647201946472015"/>
    <n v="0.6271186440677966"/>
    <n v="0"/>
    <n v="1"/>
    <m/>
    <n v="0.1930835734870317"/>
    <n v="0.90778097982708938"/>
    <n v="0.52238805970149249"/>
    <n v="0"/>
    <n v="1"/>
    <m/>
    <n v="0"/>
    <n v="1"/>
    <m/>
    <m/>
    <m/>
    <m/>
  </r>
  <r>
    <x v="9"/>
    <n v="34022"/>
    <x v="181"/>
    <n v="1207"/>
    <n v="211"/>
    <n v="1418"/>
    <n v="1491"/>
    <n v="884"/>
    <n v="796"/>
    <n v="25"/>
    <n v="46"/>
    <n v="0"/>
    <n v="0"/>
    <n v="1349"/>
    <n v="242"/>
    <n v="1591"/>
    <n v="1608"/>
    <n v="1055"/>
    <n v="912"/>
    <n v="72"/>
    <n v="55"/>
    <n v="0"/>
    <n v="9"/>
    <n v="1896"/>
    <n v="407"/>
    <n v="2303"/>
    <n v="2697"/>
    <n v="2388"/>
    <n v="2318"/>
    <n v="78"/>
    <n v="87"/>
    <n v="0"/>
    <n v="0"/>
    <x v="1447"/>
    <n v="5302"/>
    <n v="4660"/>
    <n v="1.8617502829121086"/>
    <n v="0.12108638249717088"/>
    <n v="0.52791003950967486"/>
    <n v="2303"/>
    <n v="1591"/>
    <n v="1418"/>
    <n v="1.4475172847265871"/>
    <n v="0.10873664362036455"/>
    <n v="0.38428137212331742"/>
    <n v="1.6772388059701493"/>
    <n v="7.2761194029850748E-2"/>
    <n v="0.44716351501668522"/>
    <n v="2.2635071090047392"/>
    <n v="0.16208530805687205"/>
    <n v="0.62981574539363483"/>
    <n v="1.0833333333333333"/>
    <n v="0.65277777777777779"/>
    <n v="0.67948717948717952"/>
    <n v="2.5416666666666665"/>
    <n v="0.12719298245614036"/>
    <n v="0.65660051768766181"/>
    <n v="1.5818181818181818"/>
    <n v="0.16363636363636364"/>
    <n v="0.47126436781609193"/>
    <n v="0"/>
    <n v="1"/>
    <m/>
    <m/>
    <m/>
    <m/>
  </r>
  <r>
    <x v="9"/>
    <n v="34023"/>
    <x v="182"/>
    <n v="135"/>
    <n v="0"/>
    <n v="135"/>
    <n v="152"/>
    <n v="0"/>
    <n v="0"/>
    <n v="0"/>
    <n v="0"/>
    <n v="0"/>
    <n v="0"/>
    <n v="213"/>
    <n v="34"/>
    <n v="247"/>
    <n v="255"/>
    <n v="200"/>
    <n v="211"/>
    <n v="12"/>
    <n v="6"/>
    <n v="0"/>
    <n v="1"/>
    <n v="277"/>
    <n v="0"/>
    <n v="277"/>
    <n v="310"/>
    <n v="0"/>
    <n v="0"/>
    <n v="0"/>
    <n v="0"/>
    <n v="0"/>
    <n v="0"/>
    <x v="420"/>
    <n v="932"/>
    <n v="287"/>
    <n v="0.62982832618025753"/>
    <n v="0.69206008583690992"/>
    <n v="0.51107325383304936"/>
    <n v="277"/>
    <n v="247"/>
    <n v="135"/>
    <n v="1.1214574898785425"/>
    <n v="0.45344129554655871"/>
    <n v="0.5126353790613718"/>
    <n v="1.2156862745098038"/>
    <n v="0.40392156862745099"/>
    <n v="0.50967741935483868"/>
    <n v="0"/>
    <n v="1"/>
    <m/>
    <n v="0"/>
    <n v="1"/>
    <m/>
    <n v="0"/>
    <n v="1"/>
    <m/>
    <n v="0"/>
    <n v="1"/>
    <m/>
    <n v="0"/>
    <n v="1"/>
    <m/>
    <m/>
    <m/>
    <m/>
  </r>
  <r>
    <x v="9"/>
    <n v="34025"/>
    <x v="183"/>
    <n v="72"/>
    <n v="11"/>
    <n v="83"/>
    <n v="0"/>
    <n v="0"/>
    <n v="0"/>
    <n v="0"/>
    <n v="0"/>
    <n v="0"/>
    <n v="0"/>
    <n v="99"/>
    <n v="19"/>
    <n v="118"/>
    <n v="83"/>
    <n v="78"/>
    <n v="80"/>
    <n v="6"/>
    <n v="2"/>
    <n v="0"/>
    <n v="9"/>
    <n v="227"/>
    <n v="35"/>
    <n v="262"/>
    <n v="0"/>
    <n v="0"/>
    <n v="0"/>
    <n v="0"/>
    <n v="0"/>
    <n v="0"/>
    <n v="0"/>
    <x v="574"/>
    <n v="376"/>
    <n v="83"/>
    <n v="0.69680851063829785"/>
    <n v="0.7792553191489362"/>
    <n v="0.68320610687022898"/>
    <n v="262"/>
    <n v="118"/>
    <n v="83"/>
    <n v="2.2203389830508473"/>
    <n v="0.29661016949152541"/>
    <n v="0.68320610687022898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9"/>
    <n v="34027"/>
    <x v="184"/>
    <n v="301"/>
    <n v="76"/>
    <n v="377"/>
    <n v="286"/>
    <n v="251"/>
    <n v="192"/>
    <n v="0"/>
    <n v="20"/>
    <n v="0"/>
    <n v="0"/>
    <n v="513"/>
    <n v="121"/>
    <n v="634"/>
    <n v="465"/>
    <n v="455"/>
    <n v="457"/>
    <n v="18"/>
    <n v="24"/>
    <n v="0"/>
    <n v="6"/>
    <n v="512"/>
    <n v="128"/>
    <n v="640"/>
    <n v="584"/>
    <n v="559"/>
    <n v="370"/>
    <n v="0"/>
    <n v="35"/>
    <n v="0"/>
    <n v="0"/>
    <x v="1275"/>
    <n v="2059"/>
    <n v="1126"/>
    <n v="1.0626517727051967"/>
    <n v="0.45313258863525985"/>
    <n v="0.48537477148080438"/>
    <n v="640"/>
    <n v="634"/>
    <n v="377"/>
    <n v="1.0094637223974763"/>
    <n v="0.40536277602523657"/>
    <n v="0.41093750000000001"/>
    <n v="1.2559139784946236"/>
    <n v="0.38494623655913979"/>
    <n v="0.51027397260273977"/>
    <n v="1.2285714285714286"/>
    <n v="0.44835164835164837"/>
    <n v="0.55098389982110907"/>
    <n v="0"/>
    <n v="1"/>
    <m/>
    <n v="0.80962800875273522"/>
    <n v="0.57986870897155363"/>
    <n v="0.48108108108108111"/>
    <n v="1.4583333333333333"/>
    <n v="0.16666666666666666"/>
    <n v="0.42857142857142855"/>
    <n v="0"/>
    <n v="1"/>
    <m/>
    <m/>
    <m/>
    <m/>
  </r>
  <r>
    <x v="9"/>
    <n v="34040"/>
    <x v="185"/>
    <n v="543"/>
    <n v="80"/>
    <n v="623"/>
    <n v="587"/>
    <n v="427"/>
    <n v="256"/>
    <n v="0"/>
    <n v="0"/>
    <n v="0"/>
    <n v="35"/>
    <n v="670"/>
    <n v="124"/>
    <n v="794"/>
    <n v="645"/>
    <n v="699"/>
    <n v="449"/>
    <n v="18"/>
    <n v="17"/>
    <n v="0"/>
    <n v="39"/>
    <n v="1422"/>
    <n v="178"/>
    <n v="1600"/>
    <n v="1369"/>
    <n v="1242"/>
    <n v="615"/>
    <n v="0"/>
    <n v="0"/>
    <n v="0"/>
    <n v="148"/>
    <x v="1399"/>
    <n v="2661"/>
    <n v="1928"/>
    <n v="1.8692220969560316"/>
    <n v="0.27546035325065765"/>
    <n v="0.61238439887414553"/>
    <n v="1600"/>
    <n v="794"/>
    <n v="623"/>
    <n v="2.0151133501259446"/>
    <n v="0.21536523929471033"/>
    <n v="0.61062499999999997"/>
    <n v="2.1224806201550388"/>
    <n v="8.9922480620155038E-2"/>
    <n v="0.57121986851716577"/>
    <n v="1.7768240343347639"/>
    <n v="0.38912732474964234"/>
    <n v="0.6561996779388084"/>
    <n v="0"/>
    <n v="1"/>
    <m/>
    <n v="1.3697104677060135"/>
    <n v="0.42984409799554568"/>
    <n v="0.58373983739837398"/>
    <n v="0"/>
    <n v="1"/>
    <m/>
    <n v="3.7948717948717947"/>
    <n v="0.10256410256410256"/>
    <n v="0.76351351351351349"/>
    <m/>
    <m/>
    <m/>
  </r>
  <r>
    <x v="9"/>
    <n v="34041"/>
    <x v="186"/>
    <n v="278"/>
    <n v="28"/>
    <n v="306"/>
    <n v="91"/>
    <n v="72"/>
    <n v="7"/>
    <n v="0"/>
    <n v="0"/>
    <n v="0"/>
    <n v="0"/>
    <n v="602"/>
    <n v="112"/>
    <n v="714"/>
    <n v="524"/>
    <n v="556"/>
    <n v="418"/>
    <n v="25"/>
    <n v="1"/>
    <n v="0"/>
    <n v="10"/>
    <n v="421"/>
    <n v="43"/>
    <n v="464"/>
    <n v="131"/>
    <n v="117"/>
    <n v="13"/>
    <n v="0"/>
    <n v="0"/>
    <n v="0"/>
    <n v="0"/>
    <x v="1448"/>
    <n v="2248"/>
    <n v="476"/>
    <n v="0.322508896797153"/>
    <n v="0.78825622775800708"/>
    <n v="0.34344827586206894"/>
    <n v="464"/>
    <n v="714"/>
    <n v="306"/>
    <n v="0.64985994397759106"/>
    <n v="0.5714285714285714"/>
    <n v="0.34051724137931033"/>
    <n v="0.25"/>
    <n v="0.82633587786259544"/>
    <n v="0.30534351145038169"/>
    <n v="0.21043165467625899"/>
    <n v="0.87050359712230219"/>
    <n v="0.38461538461538464"/>
    <n v="0"/>
    <n v="1"/>
    <m/>
    <n v="3.1100478468899521E-2"/>
    <n v="0.98325358851674638"/>
    <n v="0.46153846153846156"/>
    <n v="0"/>
    <n v="1"/>
    <m/>
    <n v="0"/>
    <n v="1"/>
    <m/>
    <m/>
    <m/>
    <m/>
  </r>
  <r>
    <x v="9"/>
    <n v="34042"/>
    <x v="187"/>
    <n v="248"/>
    <n v="33"/>
    <n v="281"/>
    <n v="101"/>
    <n v="80"/>
    <n v="16"/>
    <n v="0"/>
    <n v="0"/>
    <n v="0"/>
    <n v="0"/>
    <n v="451"/>
    <n v="79"/>
    <n v="530"/>
    <n v="463"/>
    <n v="386"/>
    <n v="293"/>
    <n v="21"/>
    <n v="0"/>
    <n v="0"/>
    <n v="11"/>
    <n v="367"/>
    <n v="50"/>
    <n v="417"/>
    <n v="144"/>
    <n v="146"/>
    <n v="45"/>
    <n v="0"/>
    <n v="0"/>
    <n v="0"/>
    <n v="0"/>
    <x v="830"/>
    <n v="1704"/>
    <n v="478"/>
    <n v="0.44131455399061031"/>
    <n v="0.71948356807511737"/>
    <n v="0.36436170212765956"/>
    <n v="417"/>
    <n v="530"/>
    <n v="281"/>
    <n v="0.78679245283018873"/>
    <n v="0.46981132075471699"/>
    <n v="0.32613908872901681"/>
    <n v="0.31101511879049676"/>
    <n v="0.78185745140388774"/>
    <n v="0.2986111111111111"/>
    <n v="0.37823834196891193"/>
    <n v="0.79274611398963735"/>
    <n v="0.45205479452054792"/>
    <n v="0"/>
    <n v="1"/>
    <m/>
    <n v="0.15358361774744028"/>
    <n v="0.94539249146757676"/>
    <n v="0.64444444444444449"/>
    <m/>
    <m/>
    <m/>
    <n v="0"/>
    <n v="1"/>
    <m/>
    <m/>
    <m/>
    <m/>
  </r>
  <r>
    <x v="9"/>
    <n v="34043"/>
    <x v="188"/>
    <n v="0"/>
    <n v="0"/>
    <n v="0"/>
    <n v="0"/>
    <n v="0"/>
    <n v="0"/>
    <n v="0"/>
    <n v="0"/>
    <n v="0"/>
    <n v="0"/>
    <n v="36"/>
    <n v="5"/>
    <n v="41"/>
    <n v="35"/>
    <n v="27"/>
    <n v="11"/>
    <n v="3"/>
    <n v="0"/>
    <n v="0"/>
    <n v="0"/>
    <m/>
    <m/>
    <n v="0"/>
    <m/>
    <m/>
    <m/>
    <m/>
    <m/>
    <m/>
    <m/>
    <x v="6"/>
    <n v="117"/>
    <n v="0"/>
    <m/>
    <n v="1"/>
    <m/>
    <m/>
    <n v="41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9"/>
    <n v="35002"/>
    <x v="189"/>
    <n v="29"/>
    <n v="21"/>
    <n v="50"/>
    <n v="0"/>
    <n v="1"/>
    <n v="0"/>
    <n v="0"/>
    <n v="0"/>
    <n v="0"/>
    <n v="0"/>
    <n v="287"/>
    <n v="53"/>
    <n v="340"/>
    <n v="262"/>
    <n v="281"/>
    <n v="215"/>
    <n v="17"/>
    <n v="4"/>
    <n v="0"/>
    <n v="41"/>
    <n v="55"/>
    <n v="29"/>
    <n v="84"/>
    <n v="0"/>
    <n v="15"/>
    <n v="0"/>
    <n v="0"/>
    <n v="0"/>
    <n v="0"/>
    <n v="0"/>
    <x v="775"/>
    <n v="1160"/>
    <n v="51"/>
    <n v="8.5344827586206901E-2"/>
    <n v="0.95603448275862069"/>
    <n v="0.48484848484848486"/>
    <n v="84"/>
    <n v="340"/>
    <n v="50"/>
    <n v="0.24705882352941178"/>
    <n v="0.8529411764705882"/>
    <n v="0.40476190476190477"/>
    <n v="0"/>
    <n v="1"/>
    <m/>
    <n v="5.3380782918149468E-2"/>
    <n v="0.99644128113879005"/>
    <n v="0.93333333333333335"/>
    <n v="0"/>
    <n v="1"/>
    <m/>
    <n v="0"/>
    <n v="1"/>
    <m/>
    <n v="0"/>
    <n v="1"/>
    <m/>
    <n v="0"/>
    <n v="1"/>
    <m/>
    <m/>
    <m/>
    <m/>
  </r>
  <r>
    <x v="9"/>
    <n v="35005"/>
    <x v="190"/>
    <n v="172"/>
    <n v="8"/>
    <n v="180"/>
    <n v="164"/>
    <n v="92"/>
    <n v="31"/>
    <n v="0"/>
    <n v="0"/>
    <n v="0"/>
    <n v="0"/>
    <n v="246"/>
    <n v="28"/>
    <n v="274"/>
    <n v="236"/>
    <n v="254"/>
    <n v="149"/>
    <n v="15"/>
    <n v="1"/>
    <n v="0"/>
    <n v="16"/>
    <n v="398"/>
    <n v="26"/>
    <n v="424"/>
    <n v="369"/>
    <n v="359"/>
    <n v="84"/>
    <n v="0"/>
    <n v="0"/>
    <n v="0"/>
    <n v="0"/>
    <x v="1449"/>
    <n v="945"/>
    <n v="467"/>
    <n v="1.307936507936508"/>
    <n v="0.50582010582010584"/>
    <n v="0.62216828478964403"/>
    <n v="424"/>
    <n v="274"/>
    <n v="180"/>
    <n v="1.5474452554744527"/>
    <n v="0.34306569343065696"/>
    <n v="0.57547169811320753"/>
    <n v="1.5635593220338984"/>
    <n v="0.30508474576271188"/>
    <n v="0.55555555555555558"/>
    <n v="1.4133858267716535"/>
    <n v="0.63779527559055116"/>
    <n v="0.74373259052924789"/>
    <n v="0"/>
    <n v="1"/>
    <m/>
    <n v="0.56375838926174493"/>
    <n v="0.79194630872483218"/>
    <n v="0.63095238095238093"/>
    <n v="0"/>
    <n v="1"/>
    <m/>
    <n v="0"/>
    <n v="1"/>
    <m/>
    <m/>
    <m/>
    <m/>
  </r>
  <r>
    <x v="9"/>
    <n v="35006"/>
    <x v="191"/>
    <n v="57"/>
    <n v="6"/>
    <n v="63"/>
    <n v="0"/>
    <n v="0"/>
    <n v="0"/>
    <n v="0"/>
    <n v="0"/>
    <n v="0"/>
    <n v="0"/>
    <n v="258"/>
    <n v="47"/>
    <n v="305"/>
    <n v="192"/>
    <n v="239"/>
    <n v="204"/>
    <n v="9"/>
    <n v="1"/>
    <n v="0"/>
    <n v="9"/>
    <n v="65"/>
    <n v="25"/>
    <n v="90"/>
    <n v="0"/>
    <n v="0"/>
    <n v="0"/>
    <n v="0"/>
    <n v="0"/>
    <n v="0"/>
    <n v="0"/>
    <x v="1450"/>
    <n v="959"/>
    <n v="63"/>
    <n v="9.384775808133472E-2"/>
    <n v="0.93430656934306566"/>
    <n v="0.3"/>
    <n v="90"/>
    <n v="305"/>
    <n v="63"/>
    <n v="0.29508196721311475"/>
    <n v="0.79344262295081969"/>
    <n v="0.3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9"/>
    <n v="35011"/>
    <x v="192"/>
    <n v="0"/>
    <n v="0"/>
    <n v="0"/>
    <n v="0"/>
    <n v="0"/>
    <n v="0"/>
    <n v="0"/>
    <n v="0"/>
    <n v="0"/>
    <n v="0"/>
    <n v="296"/>
    <n v="49"/>
    <n v="345"/>
    <n v="248"/>
    <n v="278"/>
    <n v="203"/>
    <n v="14"/>
    <n v="1"/>
    <n v="0"/>
    <n v="17"/>
    <m/>
    <m/>
    <n v="0"/>
    <m/>
    <m/>
    <m/>
    <m/>
    <m/>
    <m/>
    <m/>
    <x v="6"/>
    <n v="1106"/>
    <n v="0"/>
    <m/>
    <n v="1"/>
    <m/>
    <m/>
    <n v="34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35013"/>
    <x v="193"/>
    <n v="847"/>
    <n v="177"/>
    <n v="1024"/>
    <n v="893"/>
    <n v="587"/>
    <n v="645"/>
    <n v="28"/>
    <n v="33"/>
    <n v="0"/>
    <n v="92"/>
    <n v="970"/>
    <n v="219"/>
    <n v="1189"/>
    <n v="957"/>
    <n v="823"/>
    <n v="785"/>
    <n v="86"/>
    <n v="33"/>
    <n v="0"/>
    <n v="101"/>
    <n v="1377"/>
    <n v="260"/>
    <n v="1637"/>
    <n v="1510"/>
    <n v="1339"/>
    <n v="1192"/>
    <n v="61"/>
    <n v="49"/>
    <n v="0"/>
    <n v="282"/>
    <x v="1451"/>
    <n v="3974"/>
    <n v="3302"/>
    <n v="1.5274282838449924"/>
    <n v="0.16909914443885254"/>
    <n v="0.45601317957166393"/>
    <n v="1637"/>
    <n v="1189"/>
    <n v="1024"/>
    <n v="1.3767872161480235"/>
    <n v="0.13877207737594618"/>
    <n v="0.37446548564447157"/>
    <n v="1.5778474399164055"/>
    <n v="6.6875653082549641E-2"/>
    <n v="0.40860927152317883"/>
    <n v="1.6269744835965978"/>
    <n v="0.2867557715674362"/>
    <n v="0.56161314413741603"/>
    <n v="0.70930232558139539"/>
    <n v="0.67441860465116277"/>
    <n v="0.54098360655737709"/>
    <n v="1.5184713375796179"/>
    <n v="0.17834394904458598"/>
    <n v="0.45889261744966442"/>
    <n v="1.4848484848484849"/>
    <n v="0"/>
    <n v="0.32653061224489793"/>
    <n v="2.7920792079207919"/>
    <n v="8.9108910891089105E-2"/>
    <n v="0.67375886524822692"/>
    <m/>
    <m/>
    <m/>
  </r>
  <r>
    <x v="9"/>
    <n v="35014"/>
    <x v="194"/>
    <n v="0"/>
    <n v="0"/>
    <n v="0"/>
    <n v="0"/>
    <n v="0"/>
    <n v="0"/>
    <n v="0"/>
    <n v="0"/>
    <n v="0"/>
    <n v="0"/>
    <n v="151"/>
    <n v="32"/>
    <n v="183"/>
    <n v="153"/>
    <n v="164"/>
    <n v="121"/>
    <n v="6"/>
    <n v="2"/>
    <n v="0"/>
    <n v="12"/>
    <m/>
    <m/>
    <n v="0"/>
    <m/>
    <m/>
    <m/>
    <m/>
    <m/>
    <m/>
    <m/>
    <x v="6"/>
    <n v="641"/>
    <n v="0"/>
    <m/>
    <n v="1"/>
    <m/>
    <m/>
    <n v="18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35029"/>
    <x v="195"/>
    <n v="29"/>
    <n v="0"/>
    <n v="29"/>
    <n v="0"/>
    <n v="0"/>
    <n v="0"/>
    <n v="0"/>
    <n v="0"/>
    <n v="0"/>
    <n v="0"/>
    <n v="197"/>
    <n v="26"/>
    <n v="223"/>
    <n v="242"/>
    <n v="151"/>
    <n v="106"/>
    <n v="19"/>
    <n v="1"/>
    <n v="0"/>
    <n v="14"/>
    <n v="33"/>
    <n v="0"/>
    <n v="33"/>
    <n v="0"/>
    <n v="0"/>
    <n v="0"/>
    <n v="0"/>
    <n v="0"/>
    <n v="0"/>
    <n v="0"/>
    <x v="1380"/>
    <n v="756"/>
    <n v="29"/>
    <n v="4.3650793650793648E-2"/>
    <n v="0.96164021164021163"/>
    <n v="0.12121212121212122"/>
    <n v="33"/>
    <n v="223"/>
    <n v="29"/>
    <n v="0.14798206278026907"/>
    <n v="0.8699551569506726"/>
    <n v="0.12121212121212122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9"/>
    <n v="36006"/>
    <x v="196"/>
    <n v="0"/>
    <n v="0"/>
    <n v="0"/>
    <n v="0"/>
    <n v="0"/>
    <n v="0"/>
    <n v="0"/>
    <n v="0"/>
    <n v="0"/>
    <n v="0"/>
    <n v="203"/>
    <n v="42"/>
    <n v="245"/>
    <n v="170"/>
    <n v="212"/>
    <n v="133"/>
    <n v="5"/>
    <n v="3"/>
    <n v="0"/>
    <n v="16"/>
    <m/>
    <m/>
    <n v="0"/>
    <m/>
    <m/>
    <m/>
    <m/>
    <m/>
    <m/>
    <m/>
    <x v="6"/>
    <n v="784"/>
    <n v="0"/>
    <m/>
    <n v="1"/>
    <m/>
    <m/>
    <n v="24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36007"/>
    <x v="197"/>
    <n v="100"/>
    <n v="14"/>
    <n v="114"/>
    <n v="0"/>
    <n v="0"/>
    <n v="0"/>
    <n v="0"/>
    <n v="0"/>
    <n v="0"/>
    <n v="0"/>
    <n v="202"/>
    <n v="46"/>
    <n v="248"/>
    <n v="163"/>
    <n v="205"/>
    <n v="179"/>
    <n v="12"/>
    <n v="5"/>
    <n v="0"/>
    <n v="3"/>
    <n v="149"/>
    <n v="30"/>
    <n v="179"/>
    <n v="0"/>
    <n v="0"/>
    <n v="0"/>
    <n v="0"/>
    <n v="0"/>
    <n v="0"/>
    <n v="0"/>
    <x v="1452"/>
    <n v="815"/>
    <n v="114"/>
    <n v="0.21963190184049081"/>
    <n v="0.8601226993865031"/>
    <n v="0.36312849162011174"/>
    <n v="179"/>
    <n v="248"/>
    <n v="114"/>
    <n v="0.72177419354838712"/>
    <n v="0.54032258064516125"/>
    <n v="0.36312849162011174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9"/>
    <n v="36008"/>
    <x v="198"/>
    <n v="318"/>
    <n v="74"/>
    <n v="392"/>
    <n v="309"/>
    <n v="253"/>
    <n v="222"/>
    <n v="0"/>
    <n v="0"/>
    <n v="0"/>
    <n v="0"/>
    <n v="456"/>
    <n v="111"/>
    <n v="567"/>
    <n v="379"/>
    <n v="421"/>
    <n v="352"/>
    <n v="17"/>
    <n v="3"/>
    <n v="0"/>
    <n v="20"/>
    <n v="384"/>
    <n v="104"/>
    <n v="488"/>
    <n v="536"/>
    <n v="605"/>
    <n v="553"/>
    <n v="0"/>
    <n v="0"/>
    <n v="0"/>
    <n v="0"/>
    <x v="1453"/>
    <n v="1759"/>
    <n v="1176"/>
    <n v="1.2404775440591245"/>
    <n v="0.33143831722569644"/>
    <n v="0.46104491292392302"/>
    <n v="488"/>
    <n v="567"/>
    <n v="392"/>
    <n v="0.86067019400352729"/>
    <n v="0.30864197530864196"/>
    <n v="0.19672131147540983"/>
    <n v="1.4142480211081794"/>
    <n v="0.18469656992084432"/>
    <n v="0.42350746268656714"/>
    <n v="1.4370546318289785"/>
    <n v="0.39904988123515439"/>
    <n v="0.58181818181818179"/>
    <n v="0"/>
    <n v="1"/>
    <m/>
    <n v="1.5710227272727273"/>
    <n v="0.36931818181818182"/>
    <n v="0.59855334538878846"/>
    <n v="0"/>
    <n v="1"/>
    <m/>
    <n v="0"/>
    <n v="1"/>
    <m/>
    <m/>
    <m/>
    <m/>
  </r>
  <r>
    <x v="9"/>
    <n v="36010"/>
    <x v="199"/>
    <n v="0"/>
    <n v="0"/>
    <n v="0"/>
    <n v="0"/>
    <n v="0"/>
    <n v="0"/>
    <n v="0"/>
    <n v="0"/>
    <n v="0"/>
    <n v="0"/>
    <n v="180"/>
    <n v="35"/>
    <n v="215"/>
    <n v="142"/>
    <n v="172"/>
    <n v="128"/>
    <n v="3"/>
    <n v="8"/>
    <n v="0"/>
    <n v="12"/>
    <m/>
    <m/>
    <n v="0"/>
    <m/>
    <m/>
    <m/>
    <m/>
    <m/>
    <m/>
    <m/>
    <x v="6"/>
    <n v="680"/>
    <n v="0"/>
    <m/>
    <n v="1"/>
    <m/>
    <m/>
    <n v="21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36011"/>
    <x v="200"/>
    <n v="83"/>
    <n v="0"/>
    <n v="83"/>
    <n v="0"/>
    <n v="0"/>
    <n v="0"/>
    <n v="0"/>
    <n v="0"/>
    <n v="0"/>
    <n v="0"/>
    <n v="186"/>
    <n v="17"/>
    <n v="203"/>
    <n v="169"/>
    <n v="171"/>
    <n v="113"/>
    <n v="4"/>
    <n v="0"/>
    <n v="0"/>
    <n v="0"/>
    <n v="99"/>
    <n v="0"/>
    <n v="99"/>
    <n v="0"/>
    <n v="0"/>
    <n v="0"/>
    <n v="0"/>
    <n v="0"/>
    <n v="0"/>
    <n v="0"/>
    <x v="775"/>
    <n v="660"/>
    <n v="83"/>
    <n v="0.15"/>
    <n v="0.87424242424242427"/>
    <n v="0.16161616161616163"/>
    <n v="99"/>
    <n v="203"/>
    <n v="83"/>
    <n v="0.48768472906403942"/>
    <n v="0.59113300492610843"/>
    <n v="0.16161616161616163"/>
    <n v="0"/>
    <n v="1"/>
    <m/>
    <n v="0"/>
    <n v="1"/>
    <m/>
    <n v="0"/>
    <n v="1"/>
    <m/>
    <n v="0"/>
    <n v="1"/>
    <m/>
    <m/>
    <m/>
    <m/>
    <m/>
    <m/>
    <m/>
    <m/>
    <m/>
    <m/>
  </r>
  <r>
    <x v="9"/>
    <n v="36012"/>
    <x v="201"/>
    <n v="0"/>
    <n v="0"/>
    <n v="0"/>
    <n v="0"/>
    <n v="0"/>
    <n v="0"/>
    <n v="0"/>
    <n v="0"/>
    <n v="0"/>
    <n v="0"/>
    <n v="188"/>
    <n v="48"/>
    <n v="236"/>
    <n v="159"/>
    <n v="208"/>
    <n v="128"/>
    <n v="9"/>
    <n v="2"/>
    <n v="0"/>
    <n v="9"/>
    <m/>
    <m/>
    <n v="0"/>
    <m/>
    <m/>
    <m/>
    <m/>
    <m/>
    <m/>
    <m/>
    <x v="6"/>
    <n v="751"/>
    <n v="0"/>
    <m/>
    <n v="1"/>
    <m/>
    <m/>
    <n v="23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36015"/>
    <x v="202"/>
    <n v="909"/>
    <n v="190"/>
    <n v="1099"/>
    <n v="945"/>
    <n v="643"/>
    <n v="586"/>
    <n v="0"/>
    <n v="38"/>
    <n v="0"/>
    <n v="54"/>
    <n v="999"/>
    <n v="213"/>
    <n v="1212"/>
    <n v="1030"/>
    <n v="845"/>
    <n v="729"/>
    <n v="33"/>
    <n v="41"/>
    <n v="0"/>
    <n v="55"/>
    <n v="1755"/>
    <n v="430"/>
    <n v="2185"/>
    <n v="1653"/>
    <n v="1849"/>
    <n v="1617"/>
    <n v="0"/>
    <n v="92"/>
    <n v="0"/>
    <n v="266"/>
    <x v="1454"/>
    <n v="3945"/>
    <n v="3365"/>
    <n v="1.9422053231939163"/>
    <n v="0.14702154626108999"/>
    <n v="0.56081962933959806"/>
    <n v="2185"/>
    <n v="1212"/>
    <n v="1099"/>
    <n v="1.8028052805280528"/>
    <n v="9.3234323432343238E-2"/>
    <n v="0.49702517162471394"/>
    <n v="1.6048543689320389"/>
    <n v="8.2524271844660199E-2"/>
    <n v="0.42831215970961889"/>
    <n v="2.1881656804733729"/>
    <n v="0.23905325443786982"/>
    <n v="0.65224445646295293"/>
    <n v="0"/>
    <n v="1"/>
    <m/>
    <n v="2.2181069958847734"/>
    <n v="0.19615912208504802"/>
    <n v="0.6376004947433519"/>
    <n v="2.2439024390243905"/>
    <n v="7.3170731707317069E-2"/>
    <n v="0.58695652173913049"/>
    <n v="4.836363636363636"/>
    <n v="1.8181818181818181E-2"/>
    <n v="0.79699248120300747"/>
    <m/>
    <m/>
    <m/>
  </r>
  <r>
    <x v="9"/>
    <n v="36019"/>
    <x v="203"/>
    <n v="0"/>
    <n v="0"/>
    <n v="0"/>
    <n v="0"/>
    <n v="0"/>
    <n v="0"/>
    <n v="0"/>
    <n v="0"/>
    <n v="0"/>
    <n v="0"/>
    <n v="215"/>
    <n v="35"/>
    <n v="250"/>
    <n v="178"/>
    <n v="235"/>
    <n v="148"/>
    <n v="6"/>
    <n v="3"/>
    <n v="0"/>
    <n v="19"/>
    <m/>
    <m/>
    <n v="0"/>
    <m/>
    <m/>
    <m/>
    <m/>
    <m/>
    <m/>
    <m/>
    <x v="6"/>
    <n v="839"/>
    <n v="0"/>
    <m/>
    <n v="1"/>
    <m/>
    <m/>
    <n v="25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37002"/>
    <x v="204"/>
    <n v="0"/>
    <n v="0"/>
    <n v="0"/>
    <n v="0"/>
    <n v="0"/>
    <n v="0"/>
    <n v="0"/>
    <n v="0"/>
    <n v="0"/>
    <n v="0"/>
    <n v="141"/>
    <n v="31"/>
    <n v="172"/>
    <n v="132"/>
    <n v="143"/>
    <n v="100"/>
    <n v="9"/>
    <n v="1"/>
    <n v="0"/>
    <n v="5"/>
    <m/>
    <m/>
    <n v="0"/>
    <m/>
    <m/>
    <m/>
    <m/>
    <m/>
    <m/>
    <m/>
    <x v="6"/>
    <n v="562"/>
    <n v="0"/>
    <m/>
    <n v="1"/>
    <m/>
    <m/>
    <n v="17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37007"/>
    <x v="205"/>
    <n v="64"/>
    <n v="0"/>
    <n v="64"/>
    <n v="2"/>
    <n v="3"/>
    <n v="0"/>
    <n v="0"/>
    <n v="0"/>
    <n v="0"/>
    <n v="0"/>
    <n v="208"/>
    <n v="33"/>
    <n v="241"/>
    <n v="187"/>
    <n v="224"/>
    <n v="144"/>
    <n v="15"/>
    <n v="4"/>
    <n v="0"/>
    <n v="6"/>
    <n v="69"/>
    <n v="0"/>
    <n v="69"/>
    <n v="63"/>
    <n v="139"/>
    <n v="0"/>
    <n v="0"/>
    <n v="0"/>
    <n v="0"/>
    <n v="0"/>
    <x v="1415"/>
    <n v="821"/>
    <n v="69"/>
    <n v="0.33008526187576126"/>
    <n v="0.9159561510353228"/>
    <n v="0.74538745387453875"/>
    <n v="69"/>
    <n v="241"/>
    <n v="64"/>
    <n v="0.2863070539419087"/>
    <n v="0.73443983402489632"/>
    <n v="7.2463768115942032E-2"/>
    <n v="0.33689839572192515"/>
    <n v="0.98930481283422456"/>
    <n v="0.96825396825396826"/>
    <n v="0.6205357142857143"/>
    <n v="0.9866071428571429"/>
    <n v="0.97841726618705038"/>
    <n v="0"/>
    <n v="1"/>
    <m/>
    <n v="0"/>
    <n v="1"/>
    <m/>
    <n v="0"/>
    <n v="1"/>
    <m/>
    <n v="0"/>
    <n v="1"/>
    <m/>
    <m/>
    <m/>
    <m/>
  </r>
  <r>
    <x v="9"/>
    <n v="37010"/>
    <x v="206"/>
    <n v="0"/>
    <n v="0"/>
    <n v="0"/>
    <n v="0"/>
    <n v="0"/>
    <n v="0"/>
    <n v="0"/>
    <n v="0"/>
    <n v="0"/>
    <n v="0"/>
    <n v="147"/>
    <n v="29"/>
    <n v="176"/>
    <n v="99"/>
    <n v="176"/>
    <n v="120"/>
    <n v="5"/>
    <n v="1"/>
    <n v="0"/>
    <n v="12"/>
    <m/>
    <m/>
    <n v="0"/>
    <m/>
    <m/>
    <m/>
    <m/>
    <m/>
    <m/>
    <m/>
    <x v="6"/>
    <n v="589"/>
    <n v="0"/>
    <m/>
    <n v="1"/>
    <m/>
    <m/>
    <n v="17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37011"/>
    <x v="207"/>
    <n v="0"/>
    <n v="0"/>
    <n v="0"/>
    <n v="0"/>
    <n v="0"/>
    <n v="0"/>
    <n v="0"/>
    <n v="0"/>
    <n v="0"/>
    <n v="0"/>
    <n v="119"/>
    <n v="28"/>
    <n v="147"/>
    <n v="98"/>
    <n v="150"/>
    <n v="115"/>
    <n v="6"/>
    <n v="1"/>
    <n v="0"/>
    <n v="3"/>
    <m/>
    <m/>
    <n v="0"/>
    <m/>
    <m/>
    <m/>
    <m/>
    <m/>
    <m/>
    <m/>
    <x v="6"/>
    <n v="520"/>
    <n v="0"/>
    <m/>
    <n v="1"/>
    <m/>
    <m/>
    <n v="14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37012"/>
    <x v="208"/>
    <n v="45"/>
    <n v="6"/>
    <n v="51"/>
    <n v="5"/>
    <n v="7"/>
    <n v="5"/>
    <n v="0"/>
    <n v="0"/>
    <n v="0"/>
    <n v="0"/>
    <n v="100"/>
    <n v="11"/>
    <n v="111"/>
    <n v="83"/>
    <n v="92"/>
    <n v="55"/>
    <n v="6"/>
    <n v="2"/>
    <n v="0"/>
    <n v="5"/>
    <n v="142"/>
    <n v="34"/>
    <n v="176"/>
    <n v="20"/>
    <n v="38"/>
    <n v="23"/>
    <n v="0"/>
    <n v="0"/>
    <n v="0"/>
    <n v="0"/>
    <x v="1455"/>
    <n v="354"/>
    <n v="68"/>
    <n v="0.72598870056497178"/>
    <n v="0.80790960451977401"/>
    <n v="0.7354085603112841"/>
    <n v="176"/>
    <n v="111"/>
    <n v="51"/>
    <n v="1.5855855855855856"/>
    <n v="0.54054054054054057"/>
    <n v="0.71022727272727271"/>
    <n v="0.24096385542168675"/>
    <n v="0.93975903614457834"/>
    <n v="0.75"/>
    <n v="0.41304347826086957"/>
    <n v="0.92391304347826086"/>
    <n v="0.81578947368421051"/>
    <n v="0"/>
    <n v="1"/>
    <m/>
    <n v="0.41818181818181815"/>
    <n v="0.90909090909090906"/>
    <n v="0.78260869565217395"/>
    <n v="0"/>
    <n v="1"/>
    <m/>
    <n v="0"/>
    <n v="1"/>
    <m/>
    <m/>
    <m/>
    <m/>
  </r>
  <r>
    <x v="9"/>
    <n v="37015"/>
    <x v="209"/>
    <n v="270"/>
    <n v="49"/>
    <n v="319"/>
    <n v="290"/>
    <n v="252"/>
    <n v="137"/>
    <n v="0"/>
    <n v="0"/>
    <n v="0"/>
    <n v="16"/>
    <n v="350"/>
    <n v="65"/>
    <n v="415"/>
    <n v="341"/>
    <n v="340"/>
    <n v="204"/>
    <n v="13"/>
    <n v="6"/>
    <n v="0"/>
    <n v="22"/>
    <n v="667"/>
    <n v="145"/>
    <n v="812"/>
    <n v="759"/>
    <n v="884"/>
    <n v="583"/>
    <n v="0"/>
    <n v="0"/>
    <n v="0"/>
    <n v="55"/>
    <x v="1456"/>
    <n v="1341"/>
    <n v="1014"/>
    <n v="2.3064876957494409"/>
    <n v="0.24384787472035793"/>
    <n v="0.67216294859359849"/>
    <n v="812"/>
    <n v="415"/>
    <n v="319"/>
    <n v="1.9566265060240964"/>
    <n v="0.23132530120481928"/>
    <n v="0.6071428571428571"/>
    <n v="2.225806451612903"/>
    <n v="0.14956011730205279"/>
    <n v="0.61791831357048743"/>
    <n v="2.6"/>
    <n v="0.25882352941176473"/>
    <n v="0.71493212669683259"/>
    <n v="0"/>
    <n v="1"/>
    <m/>
    <n v="2.857843137254902"/>
    <n v="0.32843137254901961"/>
    <n v="0.76500857632933106"/>
    <n v="0"/>
    <n v="1"/>
    <m/>
    <n v="2.5"/>
    <n v="0.27272727272727271"/>
    <n v="0.70909090909090911"/>
    <m/>
    <m/>
    <m/>
  </r>
  <r>
    <x v="9"/>
    <n v="37017"/>
    <x v="210"/>
    <n v="0"/>
    <n v="0"/>
    <n v="0"/>
    <n v="0"/>
    <n v="0"/>
    <n v="0"/>
    <n v="0"/>
    <n v="0"/>
    <n v="0"/>
    <n v="0"/>
    <n v="172"/>
    <n v="24"/>
    <n v="196"/>
    <n v="147"/>
    <n v="183"/>
    <n v="130"/>
    <n v="5"/>
    <n v="1"/>
    <n v="0"/>
    <n v="5"/>
    <m/>
    <m/>
    <n v="0"/>
    <m/>
    <m/>
    <m/>
    <m/>
    <m/>
    <m/>
    <m/>
    <x v="6"/>
    <n v="667"/>
    <n v="0"/>
    <m/>
    <n v="1"/>
    <m/>
    <m/>
    <n v="19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37018"/>
    <x v="211"/>
    <n v="0"/>
    <n v="0"/>
    <n v="0"/>
    <n v="0"/>
    <n v="0"/>
    <n v="0"/>
    <n v="0"/>
    <n v="0"/>
    <n v="0"/>
    <n v="0"/>
    <n v="263"/>
    <n v="35"/>
    <n v="298"/>
    <n v="214"/>
    <n v="252"/>
    <n v="186"/>
    <n v="4"/>
    <n v="3"/>
    <n v="0"/>
    <n v="13"/>
    <m/>
    <m/>
    <n v="0"/>
    <m/>
    <m/>
    <m/>
    <m/>
    <m/>
    <m/>
    <m/>
    <x v="6"/>
    <n v="970"/>
    <n v="0"/>
    <m/>
    <n v="1"/>
    <m/>
    <m/>
    <n v="29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37020"/>
    <x v="212"/>
    <n v="77"/>
    <n v="0"/>
    <n v="77"/>
    <n v="58"/>
    <n v="39"/>
    <n v="2"/>
    <n v="0"/>
    <n v="0"/>
    <n v="0"/>
    <n v="0"/>
    <n v="153"/>
    <n v="23"/>
    <n v="176"/>
    <n v="151"/>
    <n v="164"/>
    <n v="109"/>
    <n v="5"/>
    <n v="2"/>
    <n v="0"/>
    <n v="5"/>
    <n v="176"/>
    <n v="0"/>
    <n v="176"/>
    <n v="124"/>
    <n v="133"/>
    <n v="52"/>
    <n v="0"/>
    <n v="0"/>
    <n v="0"/>
    <n v="0"/>
    <x v="781"/>
    <n v="612"/>
    <n v="176"/>
    <n v="0.79248366013071891"/>
    <n v="0.71241830065359479"/>
    <n v="0.63711340206185563"/>
    <n v="176"/>
    <n v="176"/>
    <n v="77"/>
    <n v="1"/>
    <n v="0.5625"/>
    <n v="0.5625"/>
    <n v="0.82119205298013243"/>
    <n v="0.61589403973509937"/>
    <n v="0.532258064516129"/>
    <n v="0.81097560975609762"/>
    <n v="0.76219512195121952"/>
    <n v="0.70676691729323304"/>
    <n v="0"/>
    <n v="1"/>
    <m/>
    <n v="0.47706422018348627"/>
    <n v="0.98165137614678899"/>
    <n v="0.96153846153846156"/>
    <n v="0"/>
    <n v="1"/>
    <m/>
    <n v="0"/>
    <n v="1"/>
    <m/>
    <m/>
    <m/>
    <m/>
  </r>
  <r>
    <x v="9"/>
    <n v="38002"/>
    <x v="213"/>
    <n v="0"/>
    <n v="0"/>
    <n v="0"/>
    <n v="0"/>
    <n v="0"/>
    <n v="0"/>
    <n v="0"/>
    <n v="0"/>
    <n v="0"/>
    <n v="0"/>
    <n v="100"/>
    <n v="23"/>
    <n v="123"/>
    <n v="80"/>
    <n v="97"/>
    <n v="83"/>
    <n v="5"/>
    <n v="0"/>
    <n v="0"/>
    <n v="6"/>
    <m/>
    <m/>
    <n v="0"/>
    <m/>
    <m/>
    <m/>
    <m/>
    <m/>
    <m/>
    <m/>
    <x v="6"/>
    <n v="394"/>
    <n v="0"/>
    <m/>
    <n v="1"/>
    <m/>
    <m/>
    <n v="12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38008"/>
    <x v="214"/>
    <n v="72"/>
    <n v="15"/>
    <n v="87"/>
    <n v="66"/>
    <n v="13"/>
    <n v="31"/>
    <n v="0"/>
    <n v="0"/>
    <n v="0"/>
    <n v="0"/>
    <n v="144"/>
    <n v="40"/>
    <n v="184"/>
    <n v="109"/>
    <n v="140"/>
    <n v="141"/>
    <n v="10"/>
    <n v="1"/>
    <n v="0"/>
    <n v="7"/>
    <n v="241"/>
    <n v="31"/>
    <n v="272"/>
    <n v="325"/>
    <n v="45"/>
    <n v="104"/>
    <n v="0"/>
    <n v="0"/>
    <n v="0"/>
    <n v="0"/>
    <x v="1395"/>
    <n v="592"/>
    <n v="197"/>
    <n v="1.2601351351351351"/>
    <n v="0.66722972972972971"/>
    <n v="0.73592493297587136"/>
    <n v="272"/>
    <n v="184"/>
    <n v="87"/>
    <n v="1.4782608695652173"/>
    <n v="0.52717391304347827"/>
    <n v="0.68014705882352944"/>
    <n v="2.9816513761467891"/>
    <n v="0.39449541284403672"/>
    <n v="0.79692307692307696"/>
    <n v="0.32142857142857145"/>
    <n v="0.90714285714285714"/>
    <n v="0.71111111111111114"/>
    <n v="0"/>
    <n v="1"/>
    <m/>
    <n v="0.73758865248226946"/>
    <n v="0.78014184397163122"/>
    <n v="0.70192307692307687"/>
    <n v="0"/>
    <n v="1"/>
    <m/>
    <n v="0"/>
    <n v="1"/>
    <m/>
    <m/>
    <m/>
    <m/>
  </r>
  <r>
    <x v="9"/>
    <n v="38014"/>
    <x v="215"/>
    <n v="20"/>
    <n v="0"/>
    <n v="20"/>
    <n v="0"/>
    <n v="12"/>
    <n v="10"/>
    <n v="0"/>
    <n v="0"/>
    <n v="0"/>
    <n v="0"/>
    <n v="289"/>
    <n v="28"/>
    <n v="317"/>
    <n v="370"/>
    <n v="208"/>
    <n v="133"/>
    <n v="10"/>
    <n v="1"/>
    <n v="0"/>
    <n v="9"/>
    <n v="26"/>
    <n v="0"/>
    <n v="26"/>
    <n v="0"/>
    <n v="292"/>
    <n v="268"/>
    <n v="0"/>
    <n v="0"/>
    <n v="0"/>
    <n v="0"/>
    <x v="773"/>
    <n v="1048"/>
    <n v="42"/>
    <n v="0.55916030534351147"/>
    <n v="0.95992366412213737"/>
    <n v="0.92832764505119458"/>
    <n v="26"/>
    <n v="317"/>
    <n v="20"/>
    <n v="8.2018927444794956E-2"/>
    <n v="0.93690851735015768"/>
    <n v="0.23076923076923078"/>
    <n v="0"/>
    <n v="1"/>
    <m/>
    <n v="1.4038461538461537"/>
    <n v="0.94230769230769229"/>
    <n v="0.95890410958904104"/>
    <n v="0"/>
    <n v="1"/>
    <m/>
    <n v="2.0150375939849625"/>
    <n v="0.92481203007518797"/>
    <n v="0.96268656716417911"/>
    <n v="0"/>
    <n v="1"/>
    <m/>
    <n v="0"/>
    <n v="1"/>
    <m/>
    <m/>
    <m/>
    <m/>
  </r>
  <r>
    <x v="9"/>
    <n v="38016"/>
    <x v="216"/>
    <n v="71"/>
    <n v="32"/>
    <n v="103"/>
    <n v="31"/>
    <n v="19"/>
    <n v="46"/>
    <n v="0"/>
    <n v="0"/>
    <n v="0"/>
    <n v="0"/>
    <n v="129"/>
    <n v="44"/>
    <n v="173"/>
    <n v="140"/>
    <n v="127"/>
    <n v="152"/>
    <n v="9"/>
    <n v="1"/>
    <n v="0"/>
    <n v="14"/>
    <n v="157"/>
    <n v="59"/>
    <n v="216"/>
    <n v="63"/>
    <n v="44"/>
    <n v="85"/>
    <n v="0"/>
    <n v="0"/>
    <n v="0"/>
    <n v="0"/>
    <x v="1369"/>
    <n v="616"/>
    <n v="199"/>
    <n v="0.66233766233766234"/>
    <n v="0.67694805194805197"/>
    <n v="0.51225490196078427"/>
    <n v="216"/>
    <n v="173"/>
    <n v="103"/>
    <n v="1.2485549132947977"/>
    <n v="0.40462427745664742"/>
    <n v="0.52314814814814814"/>
    <n v="0.45"/>
    <n v="0.77857142857142858"/>
    <n v="0.50793650793650791"/>
    <n v="0.34645669291338582"/>
    <n v="0.85039370078740162"/>
    <n v="0.56818181818181823"/>
    <n v="0"/>
    <n v="1"/>
    <m/>
    <n v="0.55921052631578949"/>
    <n v="0.69736842105263153"/>
    <n v="0.45882352941176469"/>
    <n v="0"/>
    <n v="1"/>
    <m/>
    <n v="0"/>
    <n v="1"/>
    <m/>
    <m/>
    <m/>
    <m/>
  </r>
  <r>
    <x v="9"/>
    <n v="38025"/>
    <x v="217"/>
    <n v="196"/>
    <n v="28"/>
    <n v="224"/>
    <n v="183"/>
    <n v="156"/>
    <n v="84"/>
    <n v="0"/>
    <n v="0"/>
    <n v="0"/>
    <n v="0"/>
    <n v="226"/>
    <n v="43"/>
    <n v="269"/>
    <n v="209"/>
    <n v="205"/>
    <n v="174"/>
    <n v="5"/>
    <n v="0"/>
    <n v="0"/>
    <n v="9"/>
    <n v="504"/>
    <n v="78"/>
    <n v="582"/>
    <n v="495"/>
    <n v="558"/>
    <n v="324"/>
    <n v="0"/>
    <n v="0"/>
    <n v="0"/>
    <n v="0"/>
    <x v="1457"/>
    <n v="871"/>
    <n v="647"/>
    <n v="2.249138920780712"/>
    <n v="0.25717566016073479"/>
    <n v="0.66972945380296067"/>
    <n v="582"/>
    <n v="269"/>
    <n v="224"/>
    <n v="2.1635687732342008"/>
    <n v="0.16728624535315986"/>
    <n v="0.61512027491408938"/>
    <n v="2.3684210526315788"/>
    <n v="0.12440191387559808"/>
    <n v="0.63030303030303025"/>
    <n v="2.7219512195121953"/>
    <n v="0.23902439024390243"/>
    <n v="0.72043010752688175"/>
    <n v="0"/>
    <n v="1"/>
    <m/>
    <n v="1.8620689655172413"/>
    <n v="0.51724137931034486"/>
    <n v="0.7407407407407407"/>
    <m/>
    <m/>
    <m/>
    <n v="0"/>
    <n v="1"/>
    <m/>
    <m/>
    <m/>
    <m/>
  </r>
  <r>
    <x v="9"/>
    <n v="41002"/>
    <x v="218"/>
    <n v="1218"/>
    <n v="173"/>
    <n v="1391"/>
    <n v="1347"/>
    <n v="764"/>
    <n v="555"/>
    <n v="46"/>
    <n v="34"/>
    <n v="0"/>
    <n v="181"/>
    <n v="1370"/>
    <n v="219"/>
    <n v="1589"/>
    <n v="1499"/>
    <n v="922"/>
    <n v="726"/>
    <n v="79"/>
    <n v="40"/>
    <n v="0"/>
    <n v="188"/>
    <n v="2280"/>
    <n v="310"/>
    <n v="2590"/>
    <n v="2520"/>
    <n v="1832"/>
    <n v="1308"/>
    <n v="162"/>
    <n v="72"/>
    <n v="0"/>
    <n v="465"/>
    <x v="1458"/>
    <n v="5043"/>
    <n v="4318"/>
    <n v="1.7745389649018442"/>
    <n v="0.1437636327582788"/>
    <n v="0.5174879874846352"/>
    <n v="2590"/>
    <n v="1589"/>
    <n v="1391"/>
    <n v="1.6299559471365639"/>
    <n v="0.12460667086217747"/>
    <n v="0.46293436293436291"/>
    <n v="1.6811207471647764"/>
    <n v="0.10140093395597065"/>
    <n v="0.46547619047619049"/>
    <n v="1.9869848156182213"/>
    <n v="0.17136659436008678"/>
    <n v="0.58296943231441045"/>
    <n v="2.0506329113924049"/>
    <n v="0.41772151898734178"/>
    <n v="0.71604938271604934"/>
    <n v="1.8016528925619835"/>
    <n v="0.23553719008264462"/>
    <n v="0.57568807339449546"/>
    <n v="1.8"/>
    <n v="0.15"/>
    <n v="0.52777777777777779"/>
    <n v="2.4734042553191489"/>
    <n v="3.7234042553191488E-2"/>
    <n v="0.61075268817204298"/>
    <m/>
    <m/>
    <m/>
  </r>
  <r>
    <x v="9"/>
    <n v="41011"/>
    <x v="219"/>
    <n v="207"/>
    <n v="39"/>
    <n v="246"/>
    <n v="271"/>
    <n v="45"/>
    <n v="60"/>
    <n v="0"/>
    <n v="0"/>
    <n v="0"/>
    <n v="0"/>
    <n v="325"/>
    <n v="66"/>
    <n v="391"/>
    <n v="378"/>
    <n v="182"/>
    <n v="205"/>
    <n v="20"/>
    <n v="6"/>
    <n v="0"/>
    <n v="24"/>
    <n v="361"/>
    <n v="64"/>
    <n v="425"/>
    <n v="627"/>
    <n v="103"/>
    <n v="116"/>
    <n v="0"/>
    <n v="0"/>
    <n v="0"/>
    <n v="0"/>
    <x v="67"/>
    <n v="1206"/>
    <n v="622"/>
    <n v="1.0538971807628523"/>
    <n v="0.48424543946932008"/>
    <n v="0.51062155782848151"/>
    <n v="425"/>
    <n v="391"/>
    <n v="246"/>
    <n v="1.0869565217391304"/>
    <n v="0.37084398976982097"/>
    <n v="0.42117647058823532"/>
    <n v="1.6587301587301588"/>
    <n v="0.28306878306878308"/>
    <n v="0.56778309409888361"/>
    <n v="0.56593406593406592"/>
    <n v="0.75274725274725274"/>
    <n v="0.56310679611650483"/>
    <n v="0"/>
    <n v="1"/>
    <m/>
    <n v="0.56585365853658531"/>
    <n v="0.70731707317073167"/>
    <n v="0.48275862068965519"/>
    <n v="0"/>
    <n v="1"/>
    <m/>
    <n v="0"/>
    <n v="1"/>
    <m/>
    <m/>
    <m/>
    <m/>
  </r>
  <r>
    <x v="9"/>
    <n v="41018"/>
    <x v="220"/>
    <n v="495"/>
    <n v="78"/>
    <n v="573"/>
    <n v="518"/>
    <n v="282"/>
    <n v="295"/>
    <n v="0"/>
    <n v="17"/>
    <n v="0"/>
    <n v="0"/>
    <n v="596"/>
    <n v="97"/>
    <n v="693"/>
    <n v="605"/>
    <n v="402"/>
    <n v="376"/>
    <n v="21"/>
    <n v="21"/>
    <n v="0"/>
    <n v="19"/>
    <n v="779"/>
    <n v="118"/>
    <n v="897"/>
    <n v="905"/>
    <n v="483"/>
    <n v="463"/>
    <n v="0"/>
    <n v="24"/>
    <n v="0"/>
    <n v="0"/>
    <x v="1459"/>
    <n v="2137"/>
    <n v="1685"/>
    <n v="1.2971455311183904"/>
    <n v="0.21151146467009826"/>
    <n v="0.39213564213564212"/>
    <n v="897"/>
    <n v="693"/>
    <n v="573"/>
    <n v="1.2943722943722944"/>
    <n v="0.17316017316017315"/>
    <n v="0.3612040133779264"/>
    <n v="1.4958677685950412"/>
    <n v="0.14380165289256197"/>
    <n v="0.4276243093922652"/>
    <n v="1.2014925373134329"/>
    <n v="0.29850746268656714"/>
    <n v="0.41614906832298137"/>
    <n v="0"/>
    <n v="1"/>
    <m/>
    <n v="1.2313829787234043"/>
    <n v="0.21542553191489361"/>
    <n v="0.36285097192224625"/>
    <n v="1.1428571428571428"/>
    <n v="0.19047619047619047"/>
    <n v="0.29166666666666669"/>
    <n v="0"/>
    <n v="1"/>
    <m/>
    <m/>
    <m/>
    <m/>
  </r>
  <r>
    <x v="9"/>
    <n v="41024"/>
    <x v="221"/>
    <n v="0"/>
    <n v="0"/>
    <n v="0"/>
    <n v="0"/>
    <n v="0"/>
    <n v="0"/>
    <n v="0"/>
    <n v="0"/>
    <n v="0"/>
    <n v="0"/>
    <n v="312"/>
    <n v="48"/>
    <n v="360"/>
    <n v="313"/>
    <n v="232"/>
    <n v="162"/>
    <n v="20"/>
    <n v="0"/>
    <n v="0"/>
    <n v="17"/>
    <m/>
    <m/>
    <n v="0"/>
    <m/>
    <m/>
    <m/>
    <m/>
    <m/>
    <m/>
    <m/>
    <x v="6"/>
    <n v="1104"/>
    <n v="0"/>
    <m/>
    <n v="1"/>
    <m/>
    <m/>
    <n v="360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41027"/>
    <x v="222"/>
    <n v="130"/>
    <n v="21"/>
    <n v="151"/>
    <n v="144"/>
    <n v="75"/>
    <n v="67"/>
    <n v="0"/>
    <n v="0"/>
    <n v="0"/>
    <n v="0"/>
    <n v="316"/>
    <n v="43"/>
    <n v="359"/>
    <n v="338"/>
    <n v="223"/>
    <n v="194"/>
    <n v="7"/>
    <n v="3"/>
    <n v="0"/>
    <n v="11"/>
    <n v="246"/>
    <n v="44"/>
    <n v="290"/>
    <n v="246"/>
    <n v="135"/>
    <n v="155"/>
    <n v="0"/>
    <n v="0"/>
    <n v="0"/>
    <n v="0"/>
    <x v="992"/>
    <n v="1135"/>
    <n v="437"/>
    <n v="0.72775330396475768"/>
    <n v="0.61497797356828199"/>
    <n v="0.47094430992736075"/>
    <n v="290"/>
    <n v="359"/>
    <n v="151"/>
    <n v="0.80779944289693595"/>
    <n v="0.57938718662952648"/>
    <n v="0.47931034482758622"/>
    <n v="0.72781065088757402"/>
    <n v="0.57396449704142016"/>
    <n v="0.41463414634146339"/>
    <n v="0.60538116591928248"/>
    <n v="0.66367713004484308"/>
    <n v="0.44444444444444442"/>
    <n v="0"/>
    <n v="1"/>
    <m/>
    <n v="0.7989690721649485"/>
    <n v="0.65463917525773196"/>
    <n v="0.56774193548387097"/>
    <n v="0"/>
    <n v="1"/>
    <m/>
    <n v="0"/>
    <n v="1"/>
    <m/>
    <m/>
    <m/>
    <m/>
  </r>
  <r>
    <x v="9"/>
    <n v="41034"/>
    <x v="223"/>
    <n v="171"/>
    <n v="12"/>
    <n v="183"/>
    <n v="168"/>
    <n v="0"/>
    <n v="0"/>
    <n v="0"/>
    <n v="0"/>
    <n v="0"/>
    <n v="0"/>
    <n v="328"/>
    <n v="45"/>
    <n v="373"/>
    <n v="327"/>
    <n v="233"/>
    <n v="147"/>
    <n v="12"/>
    <n v="3"/>
    <n v="0"/>
    <n v="29"/>
    <n v="303"/>
    <n v="19"/>
    <n v="322"/>
    <n v="258"/>
    <n v="0"/>
    <n v="0"/>
    <n v="0"/>
    <n v="0"/>
    <n v="0"/>
    <n v="0"/>
    <x v="1460"/>
    <n v="1124"/>
    <n v="351"/>
    <n v="0.51601423487544484"/>
    <n v="0.68772241992882566"/>
    <n v="0.39482758620689656"/>
    <n v="322"/>
    <n v="373"/>
    <n v="183"/>
    <n v="0.86327077747989278"/>
    <n v="0.5093833780160858"/>
    <n v="0.43167701863354035"/>
    <n v="0.78899082568807344"/>
    <n v="0.48623853211009177"/>
    <n v="0.34883720930232559"/>
    <n v="0"/>
    <n v="1"/>
    <m/>
    <n v="0"/>
    <n v="1"/>
    <m/>
    <n v="0"/>
    <n v="1"/>
    <m/>
    <n v="0"/>
    <n v="1"/>
    <m/>
    <n v="0"/>
    <n v="1"/>
    <m/>
    <m/>
    <m/>
    <m/>
  </r>
  <r>
    <x v="9"/>
    <n v="41048"/>
    <x v="224"/>
    <n v="519"/>
    <n v="87"/>
    <n v="606"/>
    <n v="488"/>
    <n v="282"/>
    <n v="282"/>
    <n v="17"/>
    <n v="0"/>
    <n v="0"/>
    <n v="0"/>
    <n v="664"/>
    <n v="117"/>
    <n v="781"/>
    <n v="636"/>
    <n v="456"/>
    <n v="443"/>
    <n v="47"/>
    <n v="7"/>
    <n v="0"/>
    <n v="26"/>
    <n v="759"/>
    <n v="129"/>
    <n v="888"/>
    <n v="735"/>
    <n v="512"/>
    <n v="510"/>
    <n v="36"/>
    <n v="0"/>
    <n v="0"/>
    <n v="0"/>
    <x v="1461"/>
    <n v="2396"/>
    <n v="1675"/>
    <n v="1.1189482470784642"/>
    <n v="0.30091819699499167"/>
    <n v="0.37523312196941438"/>
    <n v="888"/>
    <n v="781"/>
    <n v="606"/>
    <n v="1.1370038412291934"/>
    <n v="0.22407170294494239"/>
    <n v="0.31756756756756754"/>
    <n v="1.1556603773584906"/>
    <n v="0.23270440251572327"/>
    <n v="0.33605442176870748"/>
    <n v="1.1228070175438596"/>
    <n v="0.38157894736842107"/>
    <n v="0.44921875"/>
    <n v="0.76595744680851063"/>
    <n v="0.63829787234042556"/>
    <n v="0.52777777777777779"/>
    <n v="1.1512415349887133"/>
    <n v="0.36343115124153497"/>
    <n v="0.44705882352941179"/>
    <n v="0"/>
    <n v="1"/>
    <m/>
    <n v="0"/>
    <n v="1"/>
    <m/>
    <m/>
    <m/>
    <m/>
  </r>
  <r>
    <x v="9"/>
    <n v="41063"/>
    <x v="225"/>
    <n v="0"/>
    <n v="0"/>
    <n v="0"/>
    <n v="0"/>
    <n v="0"/>
    <n v="0"/>
    <n v="0"/>
    <n v="0"/>
    <n v="0"/>
    <n v="0"/>
    <n v="190"/>
    <n v="10"/>
    <n v="200"/>
    <n v="176"/>
    <n v="134"/>
    <n v="81"/>
    <n v="7"/>
    <n v="2"/>
    <n v="0"/>
    <n v="4"/>
    <m/>
    <m/>
    <n v="0"/>
    <m/>
    <m/>
    <m/>
    <m/>
    <m/>
    <m/>
    <m/>
    <x v="6"/>
    <n v="604"/>
    <n v="0"/>
    <m/>
    <n v="1"/>
    <m/>
    <m/>
    <n v="20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41081"/>
    <x v="226"/>
    <n v="369"/>
    <n v="26"/>
    <n v="395"/>
    <n v="486"/>
    <n v="170"/>
    <n v="110"/>
    <n v="0"/>
    <n v="0"/>
    <n v="0"/>
    <n v="0"/>
    <n v="454"/>
    <n v="45"/>
    <n v="499"/>
    <n v="611"/>
    <n v="247"/>
    <n v="189"/>
    <n v="10"/>
    <n v="6"/>
    <n v="0"/>
    <n v="27"/>
    <n v="829"/>
    <n v="76"/>
    <n v="905"/>
    <n v="1043"/>
    <n v="545"/>
    <n v="392"/>
    <n v="0"/>
    <n v="0"/>
    <n v="0"/>
    <n v="0"/>
    <x v="304"/>
    <n v="1589"/>
    <n v="1161"/>
    <n v="1.815607300188798"/>
    <n v="0.26935179358086847"/>
    <n v="0.59757365684575392"/>
    <n v="905"/>
    <n v="499"/>
    <n v="395"/>
    <n v="1.813627254509018"/>
    <n v="0.20841683366733466"/>
    <n v="0.56353591160220995"/>
    <n v="1.707037643207856"/>
    <n v="0.20458265139116202"/>
    <n v="0.53403643336529238"/>
    <n v="2.2064777327935223"/>
    <n v="0.31174089068825911"/>
    <n v="0.68807339449541283"/>
    <n v="0"/>
    <n v="1"/>
    <m/>
    <n v="2.074074074074074"/>
    <n v="0.41798941798941797"/>
    <n v="0.71938775510204078"/>
    <n v="0"/>
    <n v="1"/>
    <m/>
    <n v="0"/>
    <n v="1"/>
    <m/>
    <m/>
    <m/>
    <m/>
  </r>
  <r>
    <x v="9"/>
    <n v="41082"/>
    <x v="227"/>
    <n v="63"/>
    <n v="13"/>
    <n v="76"/>
    <n v="50"/>
    <n v="30"/>
    <n v="30"/>
    <n v="0"/>
    <n v="0"/>
    <n v="0"/>
    <n v="0"/>
    <n v="330"/>
    <n v="58"/>
    <n v="388"/>
    <n v="382"/>
    <n v="251"/>
    <n v="153"/>
    <n v="8"/>
    <n v="2"/>
    <n v="0"/>
    <n v="26"/>
    <n v="112"/>
    <n v="28"/>
    <n v="140"/>
    <n v="90"/>
    <n v="72"/>
    <n v="55"/>
    <n v="0"/>
    <n v="0"/>
    <n v="0"/>
    <n v="0"/>
    <x v="239"/>
    <n v="1210"/>
    <n v="186"/>
    <n v="0.29504132231404961"/>
    <n v="0.84628099173553717"/>
    <n v="0.47899159663865548"/>
    <n v="140"/>
    <n v="388"/>
    <n v="76"/>
    <n v="0.36082474226804123"/>
    <n v="0.80412371134020622"/>
    <n v="0.45714285714285713"/>
    <n v="0.2356020942408377"/>
    <n v="0.86910994764397909"/>
    <n v="0.44444444444444442"/>
    <n v="0.28685258964143429"/>
    <n v="0.88047808764940239"/>
    <n v="0.58333333333333337"/>
    <n v="0"/>
    <n v="1"/>
    <m/>
    <n v="0.35947712418300654"/>
    <n v="0.80392156862745101"/>
    <n v="0.45454545454545453"/>
    <n v="0"/>
    <n v="1"/>
    <m/>
    <n v="0"/>
    <n v="1"/>
    <m/>
    <m/>
    <m/>
    <m/>
  </r>
  <r>
    <x v="9"/>
    <n v="42003"/>
    <x v="228"/>
    <n v="0"/>
    <n v="0"/>
    <n v="0"/>
    <n v="0"/>
    <n v="0"/>
    <n v="0"/>
    <n v="0"/>
    <n v="0"/>
    <n v="0"/>
    <n v="0"/>
    <n v="266"/>
    <n v="57"/>
    <n v="323"/>
    <n v="227"/>
    <n v="196"/>
    <n v="150"/>
    <n v="10"/>
    <n v="1"/>
    <n v="0"/>
    <n v="24"/>
    <m/>
    <m/>
    <n v="0"/>
    <m/>
    <m/>
    <m/>
    <m/>
    <m/>
    <m/>
    <m/>
    <x v="6"/>
    <n v="931"/>
    <n v="0"/>
    <m/>
    <n v="1"/>
    <m/>
    <m/>
    <n v="32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42004"/>
    <x v="229"/>
    <n v="120"/>
    <n v="0"/>
    <n v="120"/>
    <n v="125"/>
    <n v="59"/>
    <n v="0"/>
    <n v="0"/>
    <n v="0"/>
    <n v="0"/>
    <n v="0"/>
    <n v="275"/>
    <n v="40"/>
    <n v="315"/>
    <n v="315"/>
    <n v="191"/>
    <n v="119"/>
    <n v="10"/>
    <n v="1"/>
    <n v="0"/>
    <n v="9"/>
    <n v="208"/>
    <n v="0"/>
    <n v="208"/>
    <n v="175"/>
    <n v="143"/>
    <n v="0"/>
    <n v="0"/>
    <n v="0"/>
    <n v="0"/>
    <n v="0"/>
    <x v="897"/>
    <n v="960"/>
    <n v="304"/>
    <n v="0.54791666666666672"/>
    <n v="0.68333333333333335"/>
    <n v="0.4220532319391635"/>
    <n v="208"/>
    <n v="315"/>
    <n v="120"/>
    <n v="0.6603174603174603"/>
    <n v="0.61904761904761907"/>
    <n v="0.42307692307692307"/>
    <n v="0.55555555555555558"/>
    <n v="0.60317460317460314"/>
    <n v="0.2857142857142857"/>
    <n v="0.74869109947643975"/>
    <n v="0.69109947643979053"/>
    <n v="0.58741258741258739"/>
    <n v="0"/>
    <n v="1"/>
    <m/>
    <n v="0"/>
    <n v="1"/>
    <m/>
    <n v="0"/>
    <n v="1"/>
    <m/>
    <n v="0"/>
    <n v="1"/>
    <m/>
    <m/>
    <m/>
    <m/>
  </r>
  <r>
    <x v="9"/>
    <n v="42006"/>
    <x v="230"/>
    <n v="644"/>
    <n v="99"/>
    <n v="743"/>
    <n v="737"/>
    <n v="350"/>
    <n v="337"/>
    <n v="0"/>
    <n v="0"/>
    <n v="0"/>
    <n v="0"/>
    <n v="804"/>
    <n v="122"/>
    <n v="926"/>
    <n v="863"/>
    <n v="557"/>
    <n v="423"/>
    <n v="32"/>
    <n v="1"/>
    <n v="0"/>
    <n v="39"/>
    <n v="1161"/>
    <n v="209"/>
    <n v="1370"/>
    <n v="1384"/>
    <n v="798"/>
    <n v="804"/>
    <n v="0"/>
    <n v="0"/>
    <n v="0"/>
    <n v="0"/>
    <x v="1462"/>
    <n v="2841"/>
    <n v="2167"/>
    <n v="1.5332629355860612"/>
    <n v="0.23724040830693419"/>
    <n v="0.50252525252525249"/>
    <n v="1370"/>
    <n v="926"/>
    <n v="743"/>
    <n v="1.4794816414686824"/>
    <n v="0.19762419006479481"/>
    <n v="0.45766423357664232"/>
    <n v="1.6037079953650057"/>
    <n v="0.14600231749710313"/>
    <n v="0.46748554913294799"/>
    <n v="1.4326750448833034"/>
    <n v="0.37163375224416517"/>
    <n v="0.56140350877192979"/>
    <n v="0"/>
    <n v="1"/>
    <m/>
    <n v="1.9007092198581561"/>
    <n v="0.20330969267139479"/>
    <n v="0.5808457711442786"/>
    <n v="0"/>
    <n v="1"/>
    <m/>
    <n v="0"/>
    <n v="1"/>
    <m/>
    <m/>
    <m/>
    <m/>
  </r>
  <r>
    <x v="9"/>
    <n v="42008"/>
    <x v="231"/>
    <n v="241"/>
    <n v="71"/>
    <n v="312"/>
    <n v="122"/>
    <n v="163"/>
    <n v="173"/>
    <n v="0"/>
    <n v="0"/>
    <n v="0"/>
    <n v="0"/>
    <n v="438"/>
    <n v="101"/>
    <n v="539"/>
    <n v="336"/>
    <n v="370"/>
    <n v="347"/>
    <n v="20"/>
    <n v="8"/>
    <n v="0"/>
    <n v="20"/>
    <n v="279"/>
    <n v="96"/>
    <n v="375"/>
    <n v="143"/>
    <n v="206"/>
    <n v="234"/>
    <n v="0"/>
    <n v="0"/>
    <n v="0"/>
    <n v="0"/>
    <x v="753"/>
    <n v="1640"/>
    <n v="770"/>
    <n v="0.5841463414634146"/>
    <n v="0.53048780487804881"/>
    <n v="0.19624217118997914"/>
    <n v="375"/>
    <n v="539"/>
    <n v="312"/>
    <n v="0.69573283858998147"/>
    <n v="0.42115027829313545"/>
    <n v="0.16800000000000001"/>
    <n v="0.42559523809523808"/>
    <n v="0.63690476190476186"/>
    <n v="0.14685314685314685"/>
    <n v="0.55675675675675673"/>
    <n v="0.55945945945945941"/>
    <n v="0.20873786407766989"/>
    <n v="0"/>
    <n v="1"/>
    <m/>
    <n v="0.67435158501440917"/>
    <n v="0.50144092219020175"/>
    <n v="0.2606837606837607"/>
    <n v="0"/>
    <n v="1"/>
    <m/>
    <n v="0"/>
    <n v="1"/>
    <m/>
    <m/>
    <m/>
    <m/>
  </r>
  <r>
    <x v="9"/>
    <n v="42010"/>
    <x v="232"/>
    <n v="0"/>
    <n v="0"/>
    <n v="0"/>
    <n v="0"/>
    <n v="0"/>
    <n v="0"/>
    <n v="0"/>
    <n v="0"/>
    <n v="0"/>
    <n v="0"/>
    <n v="235"/>
    <n v="31"/>
    <n v="266"/>
    <n v="236"/>
    <n v="201"/>
    <n v="108"/>
    <n v="13"/>
    <n v="0"/>
    <n v="0"/>
    <n v="5"/>
    <m/>
    <m/>
    <n v="0"/>
    <m/>
    <m/>
    <m/>
    <m/>
    <m/>
    <m/>
    <m/>
    <x v="6"/>
    <n v="829"/>
    <n v="0"/>
    <m/>
    <n v="1"/>
    <m/>
    <m/>
    <n v="26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42011"/>
    <x v="233"/>
    <n v="0"/>
    <n v="0"/>
    <n v="0"/>
    <n v="0"/>
    <n v="0"/>
    <n v="0"/>
    <n v="0"/>
    <n v="0"/>
    <n v="0"/>
    <n v="0"/>
    <n v="350"/>
    <n v="47"/>
    <n v="397"/>
    <n v="360"/>
    <n v="284"/>
    <n v="179"/>
    <n v="11"/>
    <n v="3"/>
    <n v="0"/>
    <n v="25"/>
    <m/>
    <m/>
    <n v="0"/>
    <m/>
    <m/>
    <m/>
    <m/>
    <m/>
    <m/>
    <m/>
    <x v="6"/>
    <n v="1259"/>
    <n v="0"/>
    <m/>
    <n v="1"/>
    <m/>
    <m/>
    <n v="39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42023"/>
    <x v="234"/>
    <n v="0"/>
    <n v="0"/>
    <n v="0"/>
    <n v="0"/>
    <n v="0"/>
    <n v="0"/>
    <n v="0"/>
    <n v="0"/>
    <n v="0"/>
    <n v="0"/>
    <n v="214"/>
    <n v="33"/>
    <n v="247"/>
    <n v="253"/>
    <n v="165"/>
    <n v="110"/>
    <n v="17"/>
    <n v="6"/>
    <n v="0"/>
    <n v="7"/>
    <m/>
    <m/>
    <n v="0"/>
    <m/>
    <m/>
    <m/>
    <m/>
    <m/>
    <m/>
    <m/>
    <x v="6"/>
    <n v="805"/>
    <n v="0"/>
    <m/>
    <n v="1"/>
    <m/>
    <m/>
    <n v="24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42025"/>
    <x v="235"/>
    <n v="339"/>
    <n v="51"/>
    <n v="390"/>
    <n v="313"/>
    <n v="270"/>
    <n v="199"/>
    <n v="0"/>
    <n v="0"/>
    <n v="0"/>
    <n v="0"/>
    <n v="418"/>
    <n v="66"/>
    <n v="484"/>
    <n v="404"/>
    <n v="350"/>
    <n v="273"/>
    <n v="19"/>
    <n v="13"/>
    <n v="0"/>
    <n v="13"/>
    <n v="1049"/>
    <n v="219"/>
    <n v="1268"/>
    <n v="710"/>
    <n v="1373"/>
    <n v="637"/>
    <n v="0"/>
    <n v="0"/>
    <n v="0"/>
    <n v="0"/>
    <x v="1463"/>
    <n v="1556"/>
    <n v="1172"/>
    <n v="2.5629820051413881"/>
    <n v="0.2467866323907455"/>
    <n v="0.7061183550651956"/>
    <n v="1268"/>
    <n v="484"/>
    <n v="390"/>
    <n v="2.6198347107438016"/>
    <n v="0.19421487603305784"/>
    <n v="0.69242902208201895"/>
    <n v="1.7574257425742574"/>
    <n v="0.22524752475247525"/>
    <n v="0.55915492957746482"/>
    <n v="3.922857142857143"/>
    <n v="0.22857142857142856"/>
    <n v="0.8033503277494537"/>
    <n v="0"/>
    <n v="1"/>
    <m/>
    <n v="2.3333333333333335"/>
    <n v="0.27106227106227104"/>
    <n v="0.68759811616954469"/>
    <n v="0"/>
    <n v="1"/>
    <m/>
    <n v="0"/>
    <n v="1"/>
    <m/>
    <m/>
    <m/>
    <m/>
  </r>
  <r>
    <x v="9"/>
    <n v="42026"/>
    <x v="236"/>
    <n v="0"/>
    <n v="0"/>
    <n v="0"/>
    <n v="0"/>
    <n v="0"/>
    <n v="0"/>
    <n v="0"/>
    <n v="0"/>
    <n v="0"/>
    <n v="0"/>
    <n v="178"/>
    <n v="29"/>
    <n v="207"/>
    <n v="185"/>
    <n v="178"/>
    <n v="113"/>
    <n v="12"/>
    <n v="4"/>
    <n v="0"/>
    <n v="12"/>
    <m/>
    <m/>
    <n v="0"/>
    <m/>
    <m/>
    <m/>
    <m/>
    <m/>
    <m/>
    <m/>
    <x v="6"/>
    <n v="711"/>
    <n v="0"/>
    <m/>
    <n v="1"/>
    <m/>
    <m/>
    <n v="20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42028"/>
    <x v="237"/>
    <n v="263"/>
    <n v="53"/>
    <n v="316"/>
    <n v="301"/>
    <n v="203"/>
    <n v="146"/>
    <n v="0"/>
    <n v="0"/>
    <n v="0"/>
    <n v="0"/>
    <n v="374"/>
    <n v="87"/>
    <n v="461"/>
    <n v="409"/>
    <n v="356"/>
    <n v="309"/>
    <n v="13"/>
    <n v="18"/>
    <n v="0"/>
    <n v="15"/>
    <n v="308"/>
    <n v="62"/>
    <n v="370"/>
    <n v="340"/>
    <n v="243"/>
    <n v="179"/>
    <n v="0"/>
    <n v="0"/>
    <n v="0"/>
    <n v="0"/>
    <x v="1464"/>
    <n v="1581"/>
    <n v="966"/>
    <n v="0.71600253004427572"/>
    <n v="0.38899430740037949"/>
    <n v="0.14664310954063603"/>
    <n v="370"/>
    <n v="461"/>
    <n v="316"/>
    <n v="0.8026030368763557"/>
    <n v="0.31453362255965295"/>
    <n v="0.14594594594594595"/>
    <n v="0.83129584352078245"/>
    <n v="0.26405867970660146"/>
    <n v="0.11470588235294117"/>
    <n v="0.68258426966292129"/>
    <n v="0.4297752808988764"/>
    <n v="0.16460905349794239"/>
    <n v="0"/>
    <n v="1"/>
    <m/>
    <n v="0.57928802588996764"/>
    <n v="0.52750809061488668"/>
    <n v="0.18435754189944134"/>
    <n v="0"/>
    <n v="1"/>
    <m/>
    <n v="0"/>
    <n v="1"/>
    <m/>
    <m/>
    <m/>
    <m/>
  </r>
  <r>
    <x v="9"/>
    <n v="43002"/>
    <x v="238"/>
    <n v="0"/>
    <n v="0"/>
    <n v="0"/>
    <n v="0"/>
    <n v="0"/>
    <n v="0"/>
    <n v="0"/>
    <n v="0"/>
    <n v="0"/>
    <n v="0"/>
    <n v="216"/>
    <n v="58"/>
    <n v="274"/>
    <n v="217"/>
    <n v="224"/>
    <n v="168"/>
    <n v="12"/>
    <n v="3"/>
    <n v="0"/>
    <n v="20"/>
    <m/>
    <m/>
    <n v="0"/>
    <m/>
    <m/>
    <m/>
    <m/>
    <m/>
    <m/>
    <m/>
    <x v="6"/>
    <n v="918"/>
    <n v="0"/>
    <m/>
    <n v="1"/>
    <m/>
    <m/>
    <n v="27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43005"/>
    <x v="239"/>
    <n v="278"/>
    <n v="70"/>
    <n v="348"/>
    <n v="228"/>
    <n v="238"/>
    <n v="174"/>
    <n v="0"/>
    <n v="0"/>
    <n v="0"/>
    <n v="20"/>
    <n v="322"/>
    <n v="81"/>
    <n v="403"/>
    <n v="263"/>
    <n v="299"/>
    <n v="231"/>
    <n v="21"/>
    <n v="9"/>
    <n v="0"/>
    <n v="27"/>
    <n v="924"/>
    <n v="235"/>
    <n v="1159"/>
    <n v="822"/>
    <n v="1200"/>
    <n v="757"/>
    <n v="0"/>
    <n v="0"/>
    <n v="0"/>
    <n v="91"/>
    <x v="1465"/>
    <n v="1253"/>
    <n v="1008"/>
    <n v="3.2154828411811653"/>
    <n v="0.19553072625698323"/>
    <n v="0.74981384959046915"/>
    <n v="1159"/>
    <n v="403"/>
    <n v="348"/>
    <n v="2.8759305210918114"/>
    <n v="0.13647642679900746"/>
    <n v="0.69974115616911126"/>
    <n v="3.1254752851711025"/>
    <n v="0.13307984790874525"/>
    <n v="0.72262773722627738"/>
    <n v="4.0133779264214047"/>
    <n v="0.20401337792642141"/>
    <n v="0.80166666666666664"/>
    <n v="0"/>
    <n v="1"/>
    <m/>
    <n v="3.277056277056277"/>
    <n v="0.24675324675324675"/>
    <n v="0.77014531043593126"/>
    <n v="0"/>
    <n v="1"/>
    <m/>
    <n v="3.3703703703703702"/>
    <n v="0.25925925925925924"/>
    <n v="0.78021978021978022"/>
    <m/>
    <m/>
    <m/>
  </r>
  <r>
    <x v="9"/>
    <n v="43007"/>
    <x v="240"/>
    <n v="0"/>
    <n v="0"/>
    <n v="0"/>
    <n v="0"/>
    <n v="0"/>
    <n v="0"/>
    <n v="0"/>
    <n v="0"/>
    <n v="0"/>
    <n v="0"/>
    <n v="120"/>
    <n v="18"/>
    <n v="138"/>
    <n v="112"/>
    <n v="118"/>
    <n v="56"/>
    <n v="6"/>
    <n v="1"/>
    <n v="0"/>
    <n v="8"/>
    <m/>
    <m/>
    <n v="0"/>
    <m/>
    <m/>
    <m/>
    <m/>
    <m/>
    <m/>
    <m/>
    <x v="6"/>
    <n v="439"/>
    <n v="0"/>
    <m/>
    <n v="1"/>
    <m/>
    <m/>
    <n v="13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43010"/>
    <x v="241"/>
    <n v="260"/>
    <n v="35"/>
    <n v="295"/>
    <n v="247"/>
    <n v="82"/>
    <n v="95"/>
    <n v="0"/>
    <n v="0"/>
    <n v="0"/>
    <n v="0"/>
    <n v="406"/>
    <n v="67"/>
    <n v="473"/>
    <n v="380"/>
    <n v="372"/>
    <n v="285"/>
    <n v="23"/>
    <n v="6"/>
    <n v="0"/>
    <n v="19"/>
    <n v="327"/>
    <n v="55"/>
    <n v="382"/>
    <n v="328"/>
    <n v="114"/>
    <n v="146"/>
    <n v="0"/>
    <n v="0"/>
    <n v="0"/>
    <n v="0"/>
    <x v="1466"/>
    <n v="1558"/>
    <n v="719"/>
    <n v="0.6225930680359435"/>
    <n v="0.5385109114249037"/>
    <n v="0.25876288659793817"/>
    <n v="382"/>
    <n v="473"/>
    <n v="295"/>
    <n v="0.80761099365750533"/>
    <n v="0.3763213530655391"/>
    <n v="0.22774869109947643"/>
    <n v="0.86315789473684212"/>
    <n v="0.35"/>
    <n v="0.24695121951219512"/>
    <n v="0.30645161290322581"/>
    <n v="0.77956989247311825"/>
    <n v="0.2807017543859649"/>
    <n v="0"/>
    <n v="1"/>
    <m/>
    <n v="0.512280701754386"/>
    <n v="0.66666666666666663"/>
    <n v="0.34931506849315069"/>
    <n v="0"/>
    <n v="1"/>
    <m/>
    <n v="0"/>
    <n v="1"/>
    <m/>
    <m/>
    <m/>
    <m/>
  </r>
  <r>
    <x v="9"/>
    <n v="43014"/>
    <x v="242"/>
    <n v="37"/>
    <n v="6"/>
    <n v="43"/>
    <n v="0"/>
    <n v="0"/>
    <n v="0"/>
    <n v="0"/>
    <n v="0"/>
    <n v="0"/>
    <n v="0"/>
    <n v="97"/>
    <n v="20"/>
    <n v="117"/>
    <n v="98"/>
    <n v="127"/>
    <n v="74"/>
    <n v="3"/>
    <n v="0"/>
    <n v="0"/>
    <n v="5"/>
    <n v="62"/>
    <n v="17"/>
    <n v="79"/>
    <n v="0"/>
    <n v="0"/>
    <n v="0"/>
    <n v="0"/>
    <n v="0"/>
    <n v="0"/>
    <n v="0"/>
    <x v="1467"/>
    <n v="424"/>
    <n v="43"/>
    <n v="0.18632075471698112"/>
    <n v="0.89858490566037741"/>
    <n v="0.45569620253164556"/>
    <n v="79"/>
    <n v="117"/>
    <n v="43"/>
    <n v="0.67521367521367526"/>
    <n v="0.63247863247863245"/>
    <n v="0.45569620253164556"/>
    <n v="0"/>
    <n v="1"/>
    <m/>
    <n v="0"/>
    <n v="1"/>
    <m/>
    <n v="0"/>
    <n v="1"/>
    <m/>
    <n v="0"/>
    <n v="1"/>
    <m/>
    <m/>
    <m/>
    <m/>
    <n v="0"/>
    <n v="1"/>
    <m/>
    <m/>
    <m/>
    <m/>
  </r>
  <r>
    <x v="9"/>
    <n v="43018"/>
    <x v="243"/>
    <n v="165"/>
    <n v="55"/>
    <n v="220"/>
    <n v="120"/>
    <n v="109"/>
    <n v="149"/>
    <n v="0"/>
    <n v="0"/>
    <n v="0"/>
    <n v="0"/>
    <n v="190"/>
    <n v="67"/>
    <n v="257"/>
    <n v="154"/>
    <n v="159"/>
    <n v="205"/>
    <n v="4"/>
    <n v="3"/>
    <n v="0"/>
    <n v="12"/>
    <n v="344"/>
    <n v="144"/>
    <n v="488"/>
    <n v="303"/>
    <n v="302"/>
    <n v="373"/>
    <n v="0"/>
    <n v="0"/>
    <n v="0"/>
    <n v="0"/>
    <x v="326"/>
    <n v="794"/>
    <n v="598"/>
    <n v="1.8463476070528968"/>
    <n v="0.24685138539042822"/>
    <n v="0.592087312414734"/>
    <n v="488"/>
    <n v="257"/>
    <n v="220"/>
    <n v="1.8988326848249026"/>
    <n v="0.14396887159533073"/>
    <n v="0.54918032786885251"/>
    <n v="1.9675324675324675"/>
    <n v="0.22077922077922077"/>
    <n v="0.60396039603960394"/>
    <n v="1.89937106918239"/>
    <n v="0.31446540880503143"/>
    <n v="0.63907284768211925"/>
    <n v="0"/>
    <n v="1"/>
    <m/>
    <n v="1.8195121951219513"/>
    <n v="0.27317073170731709"/>
    <n v="0.60053619302949057"/>
    <n v="0"/>
    <n v="1"/>
    <m/>
    <n v="0"/>
    <n v="1"/>
    <m/>
    <m/>
    <m/>
    <m/>
  </r>
  <r>
    <x v="9"/>
    <n v="44012"/>
    <x v="244"/>
    <n v="73"/>
    <n v="0"/>
    <n v="73"/>
    <n v="80"/>
    <n v="0"/>
    <n v="0"/>
    <n v="0"/>
    <n v="0"/>
    <n v="0"/>
    <n v="0"/>
    <n v="227"/>
    <n v="9"/>
    <n v="236"/>
    <n v="329"/>
    <n v="110"/>
    <n v="50"/>
    <n v="15"/>
    <n v="0"/>
    <n v="0"/>
    <n v="5"/>
    <n v="236"/>
    <n v="0"/>
    <n v="236"/>
    <n v="223"/>
    <n v="0"/>
    <n v="0"/>
    <n v="0"/>
    <n v="0"/>
    <n v="0"/>
    <n v="0"/>
    <x v="1468"/>
    <n v="745"/>
    <n v="153"/>
    <n v="0.61610738255033559"/>
    <n v="0.79463087248322151"/>
    <n v="0.66666666666666663"/>
    <n v="236"/>
    <n v="236"/>
    <n v="73"/>
    <n v="1"/>
    <n v="0.69067796610169496"/>
    <n v="0.69067796610169496"/>
    <n v="0.67781155015197569"/>
    <n v="0.75683890577507595"/>
    <n v="0.64125560538116588"/>
    <n v="0"/>
    <n v="1"/>
    <m/>
    <n v="0"/>
    <n v="1"/>
    <m/>
    <n v="0"/>
    <n v="1"/>
    <m/>
    <m/>
    <m/>
    <m/>
    <n v="0"/>
    <n v="1"/>
    <m/>
    <m/>
    <m/>
    <m/>
  </r>
  <r>
    <x v="9"/>
    <n v="44013"/>
    <x v="245"/>
    <n v="0"/>
    <n v="0"/>
    <n v="0"/>
    <n v="0"/>
    <n v="0"/>
    <n v="0"/>
    <n v="0"/>
    <n v="0"/>
    <n v="0"/>
    <n v="0"/>
    <n v="321"/>
    <n v="33"/>
    <n v="354"/>
    <n v="461"/>
    <n v="228"/>
    <n v="119"/>
    <n v="12"/>
    <n v="4"/>
    <n v="0"/>
    <n v="10"/>
    <m/>
    <m/>
    <n v="0"/>
    <m/>
    <m/>
    <m/>
    <m/>
    <m/>
    <m/>
    <m/>
    <x v="6"/>
    <n v="1188"/>
    <n v="0"/>
    <m/>
    <n v="1"/>
    <m/>
    <m/>
    <n v="35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44019"/>
    <x v="246"/>
    <n v="246"/>
    <n v="5"/>
    <n v="251"/>
    <n v="176"/>
    <n v="74"/>
    <n v="18"/>
    <n v="6"/>
    <n v="0"/>
    <n v="0"/>
    <n v="0"/>
    <n v="626"/>
    <n v="108"/>
    <n v="734"/>
    <n v="511"/>
    <n v="599"/>
    <n v="404"/>
    <n v="26"/>
    <n v="3"/>
    <n v="0"/>
    <n v="34"/>
    <n v="369"/>
    <n v="10"/>
    <n v="379"/>
    <n v="227"/>
    <n v="106"/>
    <n v="34"/>
    <n v="161"/>
    <n v="0"/>
    <n v="0"/>
    <n v="0"/>
    <x v="816"/>
    <n v="2311"/>
    <n v="525"/>
    <n v="0.39247079186499351"/>
    <n v="0.77282561661618343"/>
    <n v="0.4211686879823594"/>
    <n v="379"/>
    <n v="734"/>
    <n v="251"/>
    <n v="0.51634877384196187"/>
    <n v="0.65803814713896458"/>
    <n v="0.33773087071240104"/>
    <n v="0.44422700587084146"/>
    <n v="0.65557729941291587"/>
    <n v="0.22466960352422907"/>
    <n v="0.17696160267111852"/>
    <n v="0.87646076794657768"/>
    <n v="0.30188679245283018"/>
    <n v="6.1923076923076925"/>
    <n v="0.76923076923076927"/>
    <n v="0.96273291925465843"/>
    <n v="8.4158415841584164E-2"/>
    <n v="0.95544554455445541"/>
    <n v="0.47058823529411764"/>
    <n v="0"/>
    <n v="1"/>
    <m/>
    <n v="0"/>
    <n v="1"/>
    <m/>
    <m/>
    <m/>
    <m/>
  </r>
  <r>
    <x v="9"/>
    <n v="44020"/>
    <x v="247"/>
    <n v="0"/>
    <n v="0"/>
    <n v="0"/>
    <n v="0"/>
    <n v="0"/>
    <n v="0"/>
    <n v="0"/>
    <n v="0"/>
    <n v="0"/>
    <n v="0"/>
    <n v="242"/>
    <n v="26"/>
    <n v="268"/>
    <n v="284"/>
    <n v="171"/>
    <n v="125"/>
    <n v="13"/>
    <n v="1"/>
    <n v="0"/>
    <n v="8"/>
    <m/>
    <m/>
    <n v="0"/>
    <m/>
    <m/>
    <m/>
    <m/>
    <m/>
    <m/>
    <m/>
    <x v="6"/>
    <n v="870"/>
    <n v="0"/>
    <m/>
    <n v="1"/>
    <m/>
    <m/>
    <n v="26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44021"/>
    <x v="248"/>
    <n v="3318"/>
    <n v="803"/>
    <n v="4121"/>
    <n v="3686"/>
    <n v="1877"/>
    <n v="2254"/>
    <n v="251"/>
    <n v="232"/>
    <n v="0"/>
    <n v="155"/>
    <n v="3738"/>
    <n v="960"/>
    <n v="4698"/>
    <n v="3974"/>
    <n v="2396"/>
    <n v="2717"/>
    <n v="289"/>
    <n v="237"/>
    <n v="0"/>
    <n v="173"/>
    <n v="5964"/>
    <n v="955"/>
    <n v="6919"/>
    <n v="7671"/>
    <n v="4034"/>
    <n v="3525"/>
    <n v="927"/>
    <n v="326"/>
    <n v="0"/>
    <n v="454"/>
    <x v="1469"/>
    <n v="14484"/>
    <n v="12576"/>
    <n v="1.6470588235294117"/>
    <n v="0.13173156586578294"/>
    <n v="0.47283702213279677"/>
    <n v="6919"/>
    <n v="4698"/>
    <n v="4121"/>
    <n v="1.4727543635589613"/>
    <n v="0.12281822051936994"/>
    <n v="0.40439369851134555"/>
    <n v="1.9302969300452943"/>
    <n v="7.247106190236538E-2"/>
    <n v="0.51948898448702907"/>
    <n v="1.6836393989983305"/>
    <n v="0.21661101836393989"/>
    <n v="0.53470500743678728"/>
    <n v="3.2076124567474049"/>
    <n v="0.13148788927335639"/>
    <n v="0.72923408845738946"/>
    <n v="1.2973868237026132"/>
    <n v="0.17040853882959145"/>
    <n v="0.36056737588652482"/>
    <n v="1.3755274261603376"/>
    <n v="2.1097046413502109E-2"/>
    <n v="0.28834355828220859"/>
    <n v="2.6242774566473988"/>
    <n v="0.10404624277456648"/>
    <n v="0.65859030837004406"/>
    <m/>
    <m/>
    <m/>
  </r>
  <r>
    <x v="9"/>
    <n v="44034"/>
    <x v="249"/>
    <n v="38"/>
    <n v="20"/>
    <n v="58"/>
    <n v="0"/>
    <n v="64"/>
    <n v="63"/>
    <n v="0"/>
    <n v="0"/>
    <n v="0"/>
    <n v="0"/>
    <n v="495"/>
    <n v="50"/>
    <n v="545"/>
    <n v="499"/>
    <n v="364"/>
    <n v="212"/>
    <n v="23"/>
    <n v="6"/>
    <n v="0"/>
    <n v="11"/>
    <n v="114"/>
    <n v="97"/>
    <n v="211"/>
    <n v="0"/>
    <n v="240"/>
    <n v="230"/>
    <n v="0"/>
    <n v="0"/>
    <n v="0"/>
    <n v="0"/>
    <x v="948"/>
    <n v="1660"/>
    <n v="185"/>
    <n v="0.41024096385542169"/>
    <n v="0.88855421686746983"/>
    <n v="0.72834067547723935"/>
    <n v="211"/>
    <n v="545"/>
    <n v="58"/>
    <n v="0.38715596330275232"/>
    <n v="0.89357798165137614"/>
    <n v="0.72511848341232232"/>
    <n v="0"/>
    <n v="1"/>
    <m/>
    <n v="0.65934065934065933"/>
    <n v="0.82417582417582413"/>
    <n v="0.73333333333333328"/>
    <n v="0"/>
    <n v="1"/>
    <m/>
    <n v="1.0849056603773586"/>
    <n v="0.70283018867924529"/>
    <n v="0.72608695652173916"/>
    <n v="0"/>
    <n v="1"/>
    <m/>
    <n v="0"/>
    <n v="1"/>
    <m/>
    <m/>
    <m/>
    <m/>
  </r>
  <r>
    <x v="7"/>
    <n v="44040"/>
    <x v="317"/>
    <m/>
    <m/>
    <n v="0"/>
    <m/>
    <m/>
    <m/>
    <m/>
    <m/>
    <m/>
    <m/>
    <m/>
    <m/>
    <n v="0"/>
    <m/>
    <m/>
    <m/>
    <m/>
    <m/>
    <m/>
    <m/>
    <n v="607"/>
    <n v="54"/>
    <n v="661"/>
    <n v="717"/>
    <n v="345"/>
    <n v="160"/>
    <n v="0"/>
    <n v="0"/>
    <n v="0"/>
    <n v="0"/>
    <x v="1470"/>
    <m/>
    <m/>
    <m/>
    <m/>
    <m/>
    <n v="661"/>
    <m/>
    <m/>
    <m/>
    <m/>
    <m/>
    <m/>
    <m/>
    <m/>
    <m/>
    <m/>
    <m/>
    <m/>
    <m/>
    <m/>
    <m/>
    <m/>
    <m/>
    <m/>
    <m/>
    <m/>
    <m/>
    <m/>
    <m/>
    <m/>
    <m/>
    <m/>
  </r>
  <r>
    <x v="9"/>
    <n v="44043"/>
    <x v="251"/>
    <n v="28"/>
    <n v="22"/>
    <n v="50"/>
    <n v="0"/>
    <n v="26"/>
    <n v="66"/>
    <n v="0"/>
    <n v="0"/>
    <n v="0"/>
    <n v="0"/>
    <n v="492"/>
    <n v="56"/>
    <n v="548"/>
    <n v="584"/>
    <n v="328"/>
    <n v="190"/>
    <n v="32"/>
    <n v="1"/>
    <n v="0"/>
    <n v="22"/>
    <n v="53"/>
    <n v="47"/>
    <n v="100"/>
    <n v="0"/>
    <n v="66"/>
    <n v="196"/>
    <n v="0"/>
    <n v="0"/>
    <n v="0"/>
    <n v="0"/>
    <x v="1186"/>
    <n v="1705"/>
    <n v="142"/>
    <n v="0.21231671554252199"/>
    <n v="0.91671554252199416"/>
    <n v="0.60773480662983426"/>
    <n v="100"/>
    <n v="548"/>
    <n v="50"/>
    <n v="0.18248175182481752"/>
    <n v="0.90875912408759119"/>
    <n v="0.5"/>
    <n v="0"/>
    <n v="1"/>
    <m/>
    <n v="0.20121951219512196"/>
    <n v="0.92073170731707321"/>
    <n v="0.60606060606060608"/>
    <n v="0"/>
    <n v="1"/>
    <m/>
    <n v="1.0315789473684212"/>
    <n v="0.65263157894736845"/>
    <n v="0.66326530612244894"/>
    <n v="0"/>
    <n v="1"/>
    <m/>
    <n v="0"/>
    <n v="1"/>
    <m/>
    <m/>
    <m/>
    <m/>
  </r>
  <r>
    <x v="9"/>
    <n v="44045"/>
    <x v="252"/>
    <n v="12"/>
    <n v="12"/>
    <n v="24"/>
    <n v="17"/>
    <n v="0"/>
    <n v="9"/>
    <n v="0"/>
    <n v="0"/>
    <n v="0"/>
    <n v="0"/>
    <n v="118"/>
    <n v="20"/>
    <n v="138"/>
    <n v="125"/>
    <n v="73"/>
    <n v="75"/>
    <n v="3"/>
    <n v="0"/>
    <n v="0"/>
    <n v="5"/>
    <n v="42"/>
    <n v="25"/>
    <n v="67"/>
    <n v="27"/>
    <n v="0"/>
    <n v="25"/>
    <n v="0"/>
    <n v="0"/>
    <n v="0"/>
    <n v="0"/>
    <x v="1189"/>
    <n v="419"/>
    <n v="50"/>
    <n v="0.28400954653937949"/>
    <n v="0.88066825775656321"/>
    <n v="0.57983193277310929"/>
    <n v="67"/>
    <n v="138"/>
    <n v="24"/>
    <n v="0.48550724637681159"/>
    <n v="0.82608695652173914"/>
    <n v="0.64179104477611937"/>
    <n v="0.216"/>
    <n v="0.86399999999999999"/>
    <n v="0.37037037037037035"/>
    <n v="0"/>
    <n v="1"/>
    <m/>
    <n v="0"/>
    <n v="1"/>
    <m/>
    <n v="0.33333333333333331"/>
    <n v="0.88"/>
    <n v="0.64"/>
    <m/>
    <m/>
    <m/>
    <n v="0"/>
    <n v="1"/>
    <m/>
    <m/>
    <m/>
    <m/>
  </r>
  <r>
    <x v="9"/>
    <n v="44048"/>
    <x v="253"/>
    <n v="0"/>
    <n v="0"/>
    <n v="0"/>
    <n v="0"/>
    <n v="0"/>
    <n v="0"/>
    <n v="0"/>
    <n v="0"/>
    <n v="0"/>
    <n v="0"/>
    <n v="224"/>
    <n v="22"/>
    <n v="246"/>
    <n v="296"/>
    <n v="173"/>
    <n v="82"/>
    <n v="11"/>
    <n v="2"/>
    <n v="0"/>
    <n v="8"/>
    <m/>
    <m/>
    <n v="0"/>
    <m/>
    <m/>
    <m/>
    <m/>
    <m/>
    <m/>
    <m/>
    <x v="6"/>
    <n v="818"/>
    <n v="0"/>
    <m/>
    <n v="1"/>
    <m/>
    <m/>
    <n v="24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44052"/>
    <x v="254"/>
    <n v="0"/>
    <n v="0"/>
    <n v="0"/>
    <n v="0"/>
    <n v="0"/>
    <n v="0"/>
    <n v="0"/>
    <n v="0"/>
    <n v="0"/>
    <n v="0"/>
    <n v="270"/>
    <n v="19"/>
    <n v="289"/>
    <n v="344"/>
    <n v="210"/>
    <n v="138"/>
    <n v="12"/>
    <n v="0"/>
    <n v="0"/>
    <n v="12"/>
    <m/>
    <m/>
    <n v="0"/>
    <m/>
    <m/>
    <m/>
    <m/>
    <m/>
    <m/>
    <m/>
    <x v="6"/>
    <n v="1005"/>
    <n v="0"/>
    <m/>
    <n v="1"/>
    <m/>
    <m/>
    <n v="28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44064"/>
    <x v="255"/>
    <n v="0"/>
    <n v="0"/>
    <n v="0"/>
    <n v="0"/>
    <n v="0"/>
    <n v="0"/>
    <n v="0"/>
    <n v="0"/>
    <n v="0"/>
    <n v="0"/>
    <n v="213"/>
    <n v="8"/>
    <n v="221"/>
    <n v="309"/>
    <n v="58"/>
    <n v="22"/>
    <n v="8"/>
    <n v="1"/>
    <n v="0"/>
    <n v="3"/>
    <m/>
    <m/>
    <n v="0"/>
    <m/>
    <m/>
    <m/>
    <m/>
    <m/>
    <m/>
    <m/>
    <x v="6"/>
    <n v="622"/>
    <n v="0"/>
    <m/>
    <n v="1"/>
    <m/>
    <m/>
    <n v="22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44073"/>
    <x v="256"/>
    <n v="38"/>
    <n v="0"/>
    <n v="38"/>
    <n v="34"/>
    <n v="0"/>
    <n v="0"/>
    <n v="0"/>
    <n v="0"/>
    <n v="0"/>
    <n v="0"/>
    <n v="122"/>
    <n v="35"/>
    <n v="157"/>
    <n v="129"/>
    <n v="98"/>
    <n v="91"/>
    <n v="6"/>
    <n v="2"/>
    <n v="0"/>
    <n v="2"/>
    <n v="71"/>
    <n v="0"/>
    <n v="71"/>
    <n v="66"/>
    <n v="0"/>
    <n v="0"/>
    <n v="0"/>
    <n v="0"/>
    <n v="0"/>
    <n v="0"/>
    <x v="1471"/>
    <n v="485"/>
    <n v="72"/>
    <n v="0.28247422680412371"/>
    <n v="0.85154639175257729"/>
    <n v="0.47445255474452552"/>
    <n v="71"/>
    <n v="157"/>
    <n v="38"/>
    <n v="0.45222929936305734"/>
    <n v="0.7579617834394905"/>
    <n v="0.46478873239436619"/>
    <n v="0.51162790697674421"/>
    <n v="0.73643410852713176"/>
    <n v="0.48484848484848486"/>
    <n v="0"/>
    <n v="1"/>
    <m/>
    <n v="0"/>
    <n v="1"/>
    <m/>
    <n v="0"/>
    <n v="1"/>
    <m/>
    <n v="0"/>
    <n v="1"/>
    <m/>
    <n v="0"/>
    <n v="1"/>
    <m/>
    <m/>
    <m/>
    <m/>
  </r>
  <r>
    <x v="9"/>
    <n v="44081"/>
    <x v="257"/>
    <n v="0"/>
    <n v="0"/>
    <n v="0"/>
    <n v="0"/>
    <n v="0"/>
    <n v="0"/>
    <n v="0"/>
    <n v="0"/>
    <n v="0"/>
    <n v="0"/>
    <n v="282"/>
    <n v="48"/>
    <n v="330"/>
    <n v="244"/>
    <n v="334"/>
    <n v="169"/>
    <n v="7"/>
    <n v="0"/>
    <n v="0"/>
    <n v="14"/>
    <m/>
    <m/>
    <n v="0"/>
    <m/>
    <m/>
    <m/>
    <m/>
    <m/>
    <m/>
    <m/>
    <x v="6"/>
    <n v="1098"/>
    <n v="0"/>
    <m/>
    <n v="1"/>
    <m/>
    <m/>
    <n v="330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44083"/>
    <x v="258"/>
    <n v="530"/>
    <n v="70"/>
    <n v="600"/>
    <n v="507"/>
    <n v="493"/>
    <n v="237"/>
    <n v="0"/>
    <n v="0"/>
    <n v="0"/>
    <n v="0"/>
    <n v="817"/>
    <n v="89"/>
    <n v="906"/>
    <n v="819"/>
    <n v="761"/>
    <n v="380"/>
    <n v="39"/>
    <n v="13"/>
    <n v="0"/>
    <n v="35"/>
    <n v="932"/>
    <n v="167"/>
    <n v="1099"/>
    <n v="818"/>
    <n v="1047"/>
    <n v="620"/>
    <n v="0"/>
    <n v="0"/>
    <n v="0"/>
    <n v="0"/>
    <x v="1472"/>
    <n v="2953"/>
    <n v="1837"/>
    <n v="1.2136810023704707"/>
    <n v="0.37792075855062646"/>
    <n v="0.48744419642857145"/>
    <n v="1099"/>
    <n v="906"/>
    <n v="600"/>
    <n v="1.2130242825607065"/>
    <n v="0.33774834437086093"/>
    <n v="0.45404913557779802"/>
    <n v="0.99877899877899878"/>
    <n v="0.38095238095238093"/>
    <n v="0.38019559902200489"/>
    <n v="1.375821287779238"/>
    <n v="0.35216819973718794"/>
    <n v="0.52913085004775551"/>
    <n v="0"/>
    <n v="1"/>
    <m/>
    <n v="1.631578947368421"/>
    <n v="0.37631578947368421"/>
    <n v="0.61774193548387102"/>
    <n v="0"/>
    <n v="1"/>
    <m/>
    <n v="0"/>
    <n v="1"/>
    <m/>
    <m/>
    <m/>
    <m/>
  </r>
  <r>
    <x v="9"/>
    <n v="44084"/>
    <x v="259"/>
    <n v="342"/>
    <n v="24"/>
    <n v="366"/>
    <n v="319"/>
    <n v="151"/>
    <n v="46"/>
    <n v="0"/>
    <n v="0"/>
    <n v="0"/>
    <n v="0"/>
    <n v="586"/>
    <n v="73"/>
    <n v="659"/>
    <n v="568"/>
    <n v="510"/>
    <n v="288"/>
    <n v="24"/>
    <n v="1"/>
    <n v="0"/>
    <n v="20"/>
    <n v="474"/>
    <n v="41"/>
    <n v="515"/>
    <n v="451"/>
    <n v="234"/>
    <n v="71"/>
    <n v="0"/>
    <n v="0"/>
    <n v="0"/>
    <n v="0"/>
    <x v="67"/>
    <n v="2070"/>
    <n v="882"/>
    <n v="0.61400966183574879"/>
    <n v="0.57391304347826089"/>
    <n v="0.30605822187254128"/>
    <n v="515"/>
    <n v="659"/>
    <n v="366"/>
    <n v="0.78148710166919577"/>
    <n v="0.44461305007587254"/>
    <n v="0.28932038834951457"/>
    <n v="0.79401408450704225"/>
    <n v="0.43838028169014087"/>
    <n v="0.29268292682926828"/>
    <n v="0.45882352941176469"/>
    <n v="0.70392156862745103"/>
    <n v="0.35470085470085472"/>
    <n v="0"/>
    <n v="1"/>
    <m/>
    <n v="0.24652777777777779"/>
    <n v="0.84027777777777779"/>
    <n v="0.352112676056338"/>
    <n v="0"/>
    <n v="1"/>
    <m/>
    <n v="0"/>
    <n v="1"/>
    <m/>
    <m/>
    <m/>
    <m/>
  </r>
  <r>
    <x v="8"/>
    <n v="44040"/>
    <x v="317"/>
    <m/>
    <m/>
    <n v="0"/>
    <m/>
    <m/>
    <m/>
    <m/>
    <m/>
    <m/>
    <m/>
    <m/>
    <m/>
    <n v="0"/>
    <m/>
    <m/>
    <m/>
    <m/>
    <m/>
    <m/>
    <m/>
    <n v="605"/>
    <n v="51"/>
    <n v="656"/>
    <n v="700"/>
    <n v="313"/>
    <n v="179"/>
    <n v="0"/>
    <n v="0"/>
    <n v="0"/>
    <n v="0"/>
    <x v="1473"/>
    <m/>
    <m/>
    <m/>
    <m/>
    <m/>
    <n v="656"/>
    <m/>
    <m/>
    <m/>
    <m/>
    <m/>
    <m/>
    <m/>
    <m/>
    <m/>
    <m/>
    <m/>
    <m/>
    <m/>
    <m/>
    <m/>
    <m/>
    <m/>
    <m/>
    <m/>
    <m/>
    <m/>
    <m/>
    <m/>
    <m/>
    <m/>
    <m/>
  </r>
  <r>
    <x v="9"/>
    <n v="45035"/>
    <x v="260"/>
    <n v="486"/>
    <n v="78"/>
    <n v="564"/>
    <n v="536"/>
    <n v="371"/>
    <n v="222"/>
    <n v="0"/>
    <n v="3"/>
    <n v="0"/>
    <n v="29"/>
    <n v="559"/>
    <n v="88"/>
    <n v="647"/>
    <n v="607"/>
    <n v="448"/>
    <n v="276"/>
    <n v="17"/>
    <n v="7"/>
    <n v="0"/>
    <n v="41"/>
    <n v="1128"/>
    <n v="223"/>
    <n v="1351"/>
    <n v="1313"/>
    <n v="1198"/>
    <n v="756"/>
    <n v="0"/>
    <n v="14"/>
    <n v="0"/>
    <n v="108"/>
    <x v="1474"/>
    <n v="2043"/>
    <n v="1725"/>
    <n v="2.3201174743024962"/>
    <n v="0.15565345080763582"/>
    <n v="0.63607594936708856"/>
    <n v="1351"/>
    <n v="647"/>
    <n v="564"/>
    <n v="2.0880989180834622"/>
    <n v="0.12828438948995363"/>
    <n v="0.58253145817912655"/>
    <n v="2.1630971993410215"/>
    <n v="0.11696869851729819"/>
    <n v="0.59177456207159174"/>
    <n v="2.6741071428571428"/>
    <n v="0.171875"/>
    <n v="0.69031719532554259"/>
    <n v="0"/>
    <n v="1"/>
    <m/>
    <n v="2.7391304347826089"/>
    <n v="0.19565217391304349"/>
    <n v="0.70634920634920639"/>
    <n v="2"/>
    <n v="0.5714285714285714"/>
    <n v="0.7857142857142857"/>
    <n v="2.6341463414634148"/>
    <n v="0.29268292682926828"/>
    <n v="0.73148148148148151"/>
    <m/>
    <m/>
    <m/>
  </r>
  <r>
    <x v="9"/>
    <n v="45041"/>
    <x v="261"/>
    <n v="303"/>
    <n v="58"/>
    <n v="361"/>
    <n v="307"/>
    <n v="108"/>
    <n v="151"/>
    <n v="0"/>
    <n v="0"/>
    <n v="0"/>
    <n v="29"/>
    <n v="397"/>
    <n v="98"/>
    <n v="495"/>
    <n v="364"/>
    <n v="263"/>
    <n v="297"/>
    <n v="12"/>
    <n v="6"/>
    <n v="0"/>
    <n v="34"/>
    <n v="380"/>
    <n v="64"/>
    <n v="444"/>
    <n v="399"/>
    <n v="142"/>
    <n v="287"/>
    <n v="0"/>
    <n v="0"/>
    <n v="0"/>
    <n v="70"/>
    <x v="515"/>
    <n v="1471"/>
    <n v="956"/>
    <n v="0.91230455472467709"/>
    <n v="0.35010197144799454"/>
    <n v="0.28763040238450077"/>
    <n v="444"/>
    <n v="495"/>
    <n v="361"/>
    <n v="0.89696969696969697"/>
    <n v="0.27070707070707073"/>
    <n v="0.18693693693693694"/>
    <n v="1.0961538461538463"/>
    <n v="0.15659340659340659"/>
    <n v="0.23057644110275688"/>
    <n v="0.53992395437262353"/>
    <n v="0.58935361216730042"/>
    <n v="0.23943661971830985"/>
    <n v="0"/>
    <n v="1"/>
    <m/>
    <n v="0.96632996632996637"/>
    <n v="0.49158249158249157"/>
    <n v="0.47386759581881532"/>
    <n v="0"/>
    <n v="1"/>
    <m/>
    <n v="2.0588235294117645"/>
    <n v="0.14705882352941177"/>
    <n v="0.58571428571428574"/>
    <m/>
    <m/>
    <m/>
  </r>
  <r>
    <x v="9"/>
    <n v="45059"/>
    <x v="262"/>
    <n v="174"/>
    <n v="19"/>
    <n v="193"/>
    <n v="195"/>
    <n v="87"/>
    <n v="49"/>
    <n v="0"/>
    <n v="0"/>
    <n v="0"/>
    <n v="0"/>
    <n v="246"/>
    <n v="34"/>
    <n v="280"/>
    <n v="303"/>
    <n v="190"/>
    <n v="120"/>
    <n v="4"/>
    <n v="2"/>
    <n v="0"/>
    <n v="11"/>
    <n v="416"/>
    <n v="55"/>
    <n v="471"/>
    <n v="437"/>
    <n v="279"/>
    <n v="165"/>
    <n v="0"/>
    <n v="0"/>
    <n v="0"/>
    <n v="0"/>
    <x v="1077"/>
    <n v="910"/>
    <n v="524"/>
    <n v="1.4857142857142858"/>
    <n v="0.42417582417582417"/>
    <n v="0.6124260355029586"/>
    <n v="471"/>
    <n v="280"/>
    <n v="193"/>
    <n v="1.6821428571428572"/>
    <n v="0.31071428571428572"/>
    <n v="0.59023354564755837"/>
    <n v="1.4422442244224423"/>
    <n v="0.35643564356435642"/>
    <n v="0.55377574370709381"/>
    <n v="1.4684210526315788"/>
    <n v="0.54210526315789476"/>
    <n v="0.68817204301075274"/>
    <n v="0"/>
    <n v="1"/>
    <m/>
    <n v="1.375"/>
    <n v="0.59166666666666667"/>
    <n v="0.70303030303030301"/>
    <n v="0"/>
    <n v="1"/>
    <m/>
    <n v="0"/>
    <n v="1"/>
    <m/>
    <m/>
    <m/>
    <m/>
  </r>
  <r>
    <x v="9"/>
    <n v="45060"/>
    <x v="263"/>
    <n v="0"/>
    <n v="0"/>
    <n v="0"/>
    <n v="0"/>
    <n v="0"/>
    <n v="0"/>
    <n v="0"/>
    <n v="0"/>
    <n v="0"/>
    <n v="0"/>
    <n v="118"/>
    <n v="21"/>
    <n v="139"/>
    <n v="104"/>
    <n v="102"/>
    <n v="67"/>
    <n v="6"/>
    <n v="3"/>
    <n v="0"/>
    <n v="5"/>
    <m/>
    <m/>
    <n v="0"/>
    <m/>
    <m/>
    <m/>
    <m/>
    <m/>
    <m/>
    <m/>
    <x v="6"/>
    <n v="426"/>
    <n v="0"/>
    <m/>
    <n v="1"/>
    <m/>
    <m/>
    <n v="13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45061"/>
    <x v="264"/>
    <n v="0"/>
    <n v="0"/>
    <n v="0"/>
    <n v="0"/>
    <n v="0"/>
    <n v="0"/>
    <n v="0"/>
    <n v="0"/>
    <n v="0"/>
    <n v="0"/>
    <n v="144"/>
    <n v="15"/>
    <n v="159"/>
    <n v="134"/>
    <n v="114"/>
    <n v="55"/>
    <n v="5"/>
    <n v="1"/>
    <n v="0"/>
    <n v="4"/>
    <m/>
    <m/>
    <n v="0"/>
    <m/>
    <m/>
    <m/>
    <m/>
    <m/>
    <m/>
    <m/>
    <x v="6"/>
    <n v="472"/>
    <n v="0"/>
    <m/>
    <n v="1"/>
    <m/>
    <m/>
    <n v="15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45062"/>
    <x v="265"/>
    <n v="0"/>
    <n v="0"/>
    <n v="0"/>
    <n v="0"/>
    <n v="0"/>
    <n v="0"/>
    <n v="0"/>
    <n v="0"/>
    <n v="0"/>
    <n v="0"/>
    <n v="46"/>
    <n v="4"/>
    <n v="50"/>
    <n v="57"/>
    <n v="36"/>
    <n v="11"/>
    <n v="2"/>
    <n v="0"/>
    <n v="0"/>
    <n v="1"/>
    <m/>
    <m/>
    <n v="0"/>
    <m/>
    <m/>
    <m/>
    <m/>
    <m/>
    <m/>
    <m/>
    <x v="6"/>
    <n v="157"/>
    <n v="0"/>
    <m/>
    <n v="1"/>
    <m/>
    <m/>
    <n v="50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45063"/>
    <x v="266"/>
    <n v="0"/>
    <n v="0"/>
    <n v="0"/>
    <n v="0"/>
    <n v="0"/>
    <n v="0"/>
    <n v="0"/>
    <n v="0"/>
    <n v="0"/>
    <n v="0"/>
    <n v="110"/>
    <n v="12"/>
    <n v="122"/>
    <n v="145"/>
    <n v="102"/>
    <n v="63"/>
    <n v="3"/>
    <n v="0"/>
    <n v="0"/>
    <n v="6"/>
    <m/>
    <m/>
    <n v="0"/>
    <m/>
    <m/>
    <m/>
    <m/>
    <m/>
    <m/>
    <m/>
    <x v="6"/>
    <n v="441"/>
    <n v="0"/>
    <m/>
    <n v="1"/>
    <m/>
    <m/>
    <n v="122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45064"/>
    <x v="267"/>
    <n v="0"/>
    <n v="0"/>
    <n v="0"/>
    <n v="0"/>
    <n v="0"/>
    <n v="0"/>
    <n v="0"/>
    <n v="0"/>
    <n v="0"/>
    <n v="0"/>
    <n v="135"/>
    <n v="10"/>
    <n v="145"/>
    <n v="171"/>
    <n v="100"/>
    <n v="71"/>
    <n v="5"/>
    <n v="0"/>
    <n v="0"/>
    <n v="11"/>
    <m/>
    <m/>
    <n v="0"/>
    <m/>
    <m/>
    <m/>
    <m/>
    <m/>
    <m/>
    <m/>
    <x v="6"/>
    <n v="503"/>
    <n v="0"/>
    <m/>
    <n v="1"/>
    <m/>
    <m/>
    <n v="145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45065"/>
    <x v="268"/>
    <n v="0"/>
    <n v="0"/>
    <n v="0"/>
    <n v="0"/>
    <n v="0"/>
    <n v="0"/>
    <n v="0"/>
    <n v="0"/>
    <n v="0"/>
    <n v="0"/>
    <n v="159"/>
    <n v="14"/>
    <n v="173"/>
    <n v="183"/>
    <n v="109"/>
    <n v="50"/>
    <n v="2"/>
    <n v="0"/>
    <n v="0"/>
    <n v="4"/>
    <m/>
    <m/>
    <n v="0"/>
    <m/>
    <m/>
    <m/>
    <m/>
    <m/>
    <m/>
    <m/>
    <x v="6"/>
    <n v="521"/>
    <n v="0"/>
    <m/>
    <n v="1"/>
    <m/>
    <m/>
    <n v="17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45068"/>
    <x v="269"/>
    <n v="0"/>
    <n v="0"/>
    <n v="0"/>
    <n v="0"/>
    <n v="0"/>
    <n v="0"/>
    <n v="0"/>
    <n v="0"/>
    <n v="0"/>
    <n v="0"/>
    <n v="283"/>
    <n v="34"/>
    <n v="317"/>
    <n v="364"/>
    <n v="237"/>
    <n v="139"/>
    <n v="11"/>
    <n v="1"/>
    <n v="0"/>
    <n v="9"/>
    <m/>
    <m/>
    <n v="0"/>
    <m/>
    <m/>
    <m/>
    <m/>
    <m/>
    <m/>
    <m/>
    <x v="6"/>
    <n v="1078"/>
    <n v="0"/>
    <m/>
    <n v="1"/>
    <m/>
    <m/>
    <n v="31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46003"/>
    <x v="270"/>
    <n v="565"/>
    <n v="132"/>
    <n v="697"/>
    <n v="448"/>
    <n v="412"/>
    <n v="392"/>
    <n v="0"/>
    <n v="0"/>
    <n v="0"/>
    <n v="0"/>
    <n v="887"/>
    <n v="179"/>
    <n v="1066"/>
    <n v="765"/>
    <n v="719"/>
    <n v="643"/>
    <n v="64"/>
    <n v="5"/>
    <n v="0"/>
    <n v="41"/>
    <n v="808"/>
    <n v="242"/>
    <n v="1050"/>
    <n v="562"/>
    <n v="700"/>
    <n v="725"/>
    <n v="0"/>
    <n v="0"/>
    <n v="0"/>
    <n v="0"/>
    <x v="1475"/>
    <n v="3303"/>
    <n v="1949"/>
    <n v="0.9194671510747805"/>
    <n v="0.40993036633363611"/>
    <n v="0.35824827132038195"/>
    <n v="1050"/>
    <n v="1066"/>
    <n v="697"/>
    <n v="0.98499061913696062"/>
    <n v="0.34615384615384615"/>
    <n v="0.33619047619047621"/>
    <n v="0.73464052287581705"/>
    <n v="0.41437908496732029"/>
    <n v="0.20284697508896798"/>
    <n v="0.97357440890125169"/>
    <n v="0.42698191933240615"/>
    <n v="0.41142857142857142"/>
    <n v="0"/>
    <n v="1"/>
    <m/>
    <n v="1.1275272161741836"/>
    <n v="0.39035769828926903"/>
    <n v="0.4593103448275862"/>
    <n v="0"/>
    <n v="1"/>
    <m/>
    <n v="0"/>
    <n v="1"/>
    <m/>
    <m/>
    <m/>
    <m/>
  </r>
  <r>
    <x v="9"/>
    <n v="46013"/>
    <x v="271"/>
    <n v="116"/>
    <n v="18"/>
    <n v="134"/>
    <n v="73"/>
    <n v="105"/>
    <n v="48"/>
    <n v="0"/>
    <n v="0"/>
    <n v="0"/>
    <n v="0"/>
    <n v="298"/>
    <n v="63"/>
    <n v="361"/>
    <n v="259"/>
    <n v="251"/>
    <n v="199"/>
    <n v="19"/>
    <n v="8"/>
    <n v="0"/>
    <n v="8"/>
    <n v="226"/>
    <n v="40"/>
    <n v="266"/>
    <n v="119"/>
    <n v="204"/>
    <n v="107"/>
    <n v="0"/>
    <n v="0"/>
    <n v="0"/>
    <n v="0"/>
    <x v="1476"/>
    <n v="1105"/>
    <n v="360"/>
    <n v="0.62986425339366514"/>
    <n v="0.67420814479638014"/>
    <n v="0.48275862068965519"/>
    <n v="266"/>
    <n v="361"/>
    <n v="134"/>
    <n v="0.73684210526315785"/>
    <n v="0.62880886426592797"/>
    <n v="0.49624060150375937"/>
    <n v="0.45945945945945948"/>
    <n v="0.71814671814671815"/>
    <n v="0.38655462184873951"/>
    <n v="0.8127490039840638"/>
    <n v="0.58167330677290841"/>
    <n v="0.48529411764705882"/>
    <n v="0"/>
    <n v="1"/>
    <m/>
    <n v="0.53768844221105527"/>
    <n v="0.75879396984924619"/>
    <n v="0.55140186915887845"/>
    <n v="0"/>
    <n v="1"/>
    <m/>
    <n v="0"/>
    <n v="1"/>
    <m/>
    <m/>
    <m/>
    <m/>
  </r>
  <r>
    <x v="9"/>
    <n v="46014"/>
    <x v="272"/>
    <n v="586"/>
    <n v="104"/>
    <n v="690"/>
    <n v="580"/>
    <n v="337"/>
    <n v="329"/>
    <n v="0"/>
    <n v="16"/>
    <n v="0"/>
    <n v="0"/>
    <n v="765"/>
    <n v="156"/>
    <n v="921"/>
    <n v="667"/>
    <n v="595"/>
    <n v="547"/>
    <n v="19"/>
    <n v="17"/>
    <n v="0"/>
    <n v="27"/>
    <n v="939"/>
    <n v="136"/>
    <n v="1075"/>
    <n v="958"/>
    <n v="546"/>
    <n v="452"/>
    <n v="0"/>
    <n v="57"/>
    <n v="0"/>
    <n v="0"/>
    <x v="625"/>
    <n v="2793"/>
    <n v="1952"/>
    <n v="1.1056211958467597"/>
    <n v="0.30110991765127104"/>
    <n v="0.36787564766839376"/>
    <n v="1075"/>
    <n v="921"/>
    <n v="690"/>
    <n v="1.1672095548317047"/>
    <n v="0.250814332247557"/>
    <n v="0.35813953488372091"/>
    <n v="1.4362818590704647"/>
    <n v="0.13043478260869565"/>
    <n v="0.39457202505219208"/>
    <n v="0.91764705882352937"/>
    <n v="0.43361344537815127"/>
    <n v="0.38278388278388276"/>
    <n v="0"/>
    <n v="1"/>
    <m/>
    <n v="0.82632541133455206"/>
    <n v="0.39853747714808047"/>
    <n v="0.27212389380530971"/>
    <n v="3.3529411764705883"/>
    <n v="5.8823529411764705E-2"/>
    <n v="0.7192982456140351"/>
    <n v="0"/>
    <n v="1"/>
    <m/>
    <m/>
    <m/>
    <m/>
  </r>
  <r>
    <x v="9"/>
    <n v="46020"/>
    <x v="273"/>
    <n v="0"/>
    <n v="0"/>
    <n v="0"/>
    <n v="0"/>
    <n v="0"/>
    <n v="0"/>
    <n v="0"/>
    <n v="0"/>
    <n v="0"/>
    <n v="0"/>
    <n v="386"/>
    <n v="88"/>
    <n v="474"/>
    <n v="296"/>
    <n v="325"/>
    <n v="245"/>
    <n v="32"/>
    <n v="4"/>
    <n v="0"/>
    <n v="22"/>
    <m/>
    <m/>
    <n v="0"/>
    <m/>
    <m/>
    <m/>
    <m/>
    <m/>
    <m/>
    <m/>
    <x v="6"/>
    <n v="1398"/>
    <n v="0"/>
    <m/>
    <n v="1"/>
    <m/>
    <m/>
    <n v="47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46021"/>
    <x v="274"/>
    <n v="1103"/>
    <n v="230"/>
    <n v="1333"/>
    <n v="1022"/>
    <n v="820"/>
    <n v="707"/>
    <n v="53"/>
    <n v="41"/>
    <n v="0"/>
    <n v="44"/>
    <n v="1226"/>
    <n v="266"/>
    <n v="1492"/>
    <n v="1119"/>
    <n v="1002"/>
    <n v="889"/>
    <n v="79"/>
    <n v="58"/>
    <n v="0"/>
    <n v="52"/>
    <n v="2520"/>
    <n v="469"/>
    <n v="2989"/>
    <n v="2455"/>
    <n v="2260"/>
    <n v="1741"/>
    <n v="191"/>
    <n v="85"/>
    <n v="0"/>
    <n v="218"/>
    <x v="1477"/>
    <n v="4691"/>
    <n v="4020"/>
    <n v="2.118738008953315"/>
    <n v="0.14303986356853549"/>
    <n v="0.59553274977361903"/>
    <n v="2989"/>
    <n v="1492"/>
    <n v="1333"/>
    <n v="2.0033512064343162"/>
    <n v="0.10656836461126006"/>
    <n v="0.55403144864503173"/>
    <n v="2.1939231456657731"/>
    <n v="8.6684539767649685E-2"/>
    <n v="0.58370672097759679"/>
    <n v="2.2554890219560879"/>
    <n v="0.18163672654690619"/>
    <n v="0.63716814159292035"/>
    <n v="2.4177215189873418"/>
    <n v="0.32911392405063289"/>
    <n v="0.72251308900523559"/>
    <n v="1.9583802024746906"/>
    <n v="0.20472440944881889"/>
    <n v="0.59391154508902932"/>
    <n v="1.4655172413793103"/>
    <n v="0.29310344827586204"/>
    <n v="0.51764705882352946"/>
    <n v="4.1923076923076925"/>
    <n v="0.15384615384615385"/>
    <n v="0.79816513761467889"/>
    <m/>
    <m/>
    <m/>
  </r>
  <r>
    <x v="9"/>
    <n v="46024"/>
    <x v="275"/>
    <n v="110"/>
    <n v="30"/>
    <n v="140"/>
    <n v="39"/>
    <n v="43"/>
    <n v="30"/>
    <n v="0"/>
    <n v="0"/>
    <n v="0"/>
    <n v="0"/>
    <n v="301"/>
    <n v="63"/>
    <n v="364"/>
    <n v="263"/>
    <n v="284"/>
    <n v="207"/>
    <n v="24"/>
    <n v="2"/>
    <n v="0"/>
    <n v="17"/>
    <n v="150"/>
    <n v="50"/>
    <n v="200"/>
    <n v="48"/>
    <n v="65"/>
    <n v="55"/>
    <n v="0"/>
    <n v="0"/>
    <n v="0"/>
    <n v="0"/>
    <x v="1478"/>
    <n v="1161"/>
    <n v="252"/>
    <n v="0.3169681309216193"/>
    <n v="0.78294573643410847"/>
    <n v="0.31521739130434784"/>
    <n v="200"/>
    <n v="364"/>
    <n v="140"/>
    <n v="0.5494505494505495"/>
    <n v="0.61538461538461542"/>
    <n v="0.3"/>
    <n v="0.18250950570342206"/>
    <n v="0.85171102661596954"/>
    <n v="0.1875"/>
    <n v="0.22887323943661972"/>
    <n v="0.84859154929577463"/>
    <n v="0.33846153846153848"/>
    <n v="0"/>
    <n v="1"/>
    <m/>
    <n v="0.26570048309178745"/>
    <n v="0.85507246376811596"/>
    <n v="0.45454545454545453"/>
    <n v="0"/>
    <n v="1"/>
    <m/>
    <n v="0"/>
    <n v="1"/>
    <m/>
    <m/>
    <m/>
    <m/>
  </r>
  <r>
    <x v="9"/>
    <n v="46025"/>
    <x v="276"/>
    <n v="25"/>
    <n v="39"/>
    <n v="64"/>
    <n v="27"/>
    <n v="10"/>
    <n v="68"/>
    <n v="0"/>
    <n v="0"/>
    <n v="0"/>
    <n v="0"/>
    <n v="578"/>
    <n v="133"/>
    <n v="711"/>
    <n v="496"/>
    <n v="449"/>
    <n v="348"/>
    <n v="35"/>
    <n v="12"/>
    <n v="0"/>
    <n v="12"/>
    <n v="28"/>
    <n v="43"/>
    <n v="71"/>
    <n v="27"/>
    <n v="16"/>
    <n v="103"/>
    <n v="0"/>
    <n v="0"/>
    <n v="0"/>
    <n v="0"/>
    <x v="1165"/>
    <n v="2063"/>
    <n v="169"/>
    <n v="0.10518662142510907"/>
    <n v="0.91808046534173537"/>
    <n v="0.22119815668202766"/>
    <n v="71"/>
    <n v="711"/>
    <n v="64"/>
    <n v="9.9859353023909983E-2"/>
    <n v="0.90998593530239102"/>
    <n v="9.8591549295774641E-2"/>
    <n v="5.4435483870967742E-2"/>
    <n v="0.94556451612903225"/>
    <n v="0"/>
    <n v="3.5634743875278395E-2"/>
    <n v="0.97772828507795095"/>
    <n v="0.375"/>
    <n v="0"/>
    <n v="1"/>
    <m/>
    <n v="0.29597701149425287"/>
    <n v="0.8045977011494253"/>
    <n v="0.33980582524271846"/>
    <n v="0"/>
    <n v="1"/>
    <m/>
    <n v="0"/>
    <n v="1"/>
    <m/>
    <m/>
    <m/>
    <m/>
  </r>
  <r>
    <x v="9"/>
    <n v="5401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"/>
    <n v="62063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"/>
    <n v="71002"/>
    <x v="277"/>
    <n v="0"/>
    <n v="0"/>
    <n v="0"/>
    <n v="0"/>
    <n v="0"/>
    <n v="0"/>
    <n v="0"/>
    <n v="0"/>
    <n v="0"/>
    <n v="0"/>
    <n v="140"/>
    <n v="15"/>
    <n v="155"/>
    <n v="106"/>
    <n v="101"/>
    <n v="89"/>
    <n v="12"/>
    <n v="2"/>
    <n v="0"/>
    <n v="3"/>
    <m/>
    <m/>
    <n v="0"/>
    <m/>
    <m/>
    <m/>
    <m/>
    <m/>
    <m/>
    <m/>
    <x v="6"/>
    <n v="468"/>
    <n v="0"/>
    <m/>
    <n v="1"/>
    <m/>
    <m/>
    <n v="15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71004"/>
    <x v="278"/>
    <n v="424"/>
    <n v="100"/>
    <n v="524"/>
    <n v="319"/>
    <n v="344"/>
    <n v="284"/>
    <n v="0"/>
    <n v="0"/>
    <n v="0"/>
    <n v="0"/>
    <n v="752"/>
    <n v="170"/>
    <n v="922"/>
    <n v="627"/>
    <n v="712"/>
    <n v="565"/>
    <n v="51"/>
    <n v="6"/>
    <n v="0"/>
    <n v="39"/>
    <n v="499"/>
    <n v="124"/>
    <n v="623"/>
    <n v="369"/>
    <n v="440"/>
    <n v="389"/>
    <n v="0"/>
    <n v="21"/>
    <n v="0"/>
    <n v="0"/>
    <x v="1479"/>
    <n v="2922"/>
    <n v="1471"/>
    <n v="0.63039014373716629"/>
    <n v="0.49657768651608486"/>
    <n v="0.20141150922909881"/>
    <n v="623"/>
    <n v="922"/>
    <n v="524"/>
    <n v="0.675704989154013"/>
    <n v="0.4316702819956616"/>
    <n v="0.15890850722311398"/>
    <n v="0.58851674641148322"/>
    <n v="0.49122807017543857"/>
    <n v="0.13550135501355012"/>
    <n v="0.6179775280898876"/>
    <n v="0.5168539325842697"/>
    <n v="0.21818181818181817"/>
    <n v="0"/>
    <n v="1"/>
    <m/>
    <n v="0.68849557522123894"/>
    <n v="0.49734513274336284"/>
    <n v="0.26992287917737789"/>
    <n v="3.5"/>
    <n v="1"/>
    <n v="1"/>
    <n v="0"/>
    <n v="1"/>
    <m/>
    <m/>
    <m/>
    <m/>
  </r>
  <r>
    <x v="9"/>
    <n v="71011"/>
    <x v="279"/>
    <n v="169"/>
    <n v="31"/>
    <n v="200"/>
    <n v="165"/>
    <n v="103"/>
    <n v="109"/>
    <n v="0"/>
    <n v="0"/>
    <n v="0"/>
    <n v="0"/>
    <n v="359"/>
    <n v="50"/>
    <n v="409"/>
    <n v="387"/>
    <n v="244"/>
    <n v="225"/>
    <n v="18"/>
    <n v="5"/>
    <n v="0"/>
    <n v="20"/>
    <n v="254"/>
    <n v="55"/>
    <n v="309"/>
    <n v="252"/>
    <n v="183"/>
    <n v="186"/>
    <n v="0"/>
    <n v="0"/>
    <n v="0"/>
    <n v="0"/>
    <x v="441"/>
    <n v="1308"/>
    <n v="577"/>
    <n v="0.71100917431192656"/>
    <n v="0.55886850152905199"/>
    <n v="0.37956989247311829"/>
    <n v="309"/>
    <n v="409"/>
    <n v="200"/>
    <n v="0.75550122249388751"/>
    <n v="0.51100244498777503"/>
    <n v="0.35275080906148865"/>
    <n v="0.65116279069767447"/>
    <n v="0.5736434108527132"/>
    <n v="0.34523809523809523"/>
    <n v="0.75"/>
    <n v="0.57786885245901642"/>
    <n v="0.43715846994535518"/>
    <n v="0"/>
    <n v="1"/>
    <m/>
    <n v="0.82666666666666666"/>
    <n v="0.51555555555555554"/>
    <n v="0.41397849462365593"/>
    <n v="0"/>
    <n v="1"/>
    <m/>
    <n v="0"/>
    <n v="1"/>
    <m/>
    <m/>
    <m/>
    <m/>
  </r>
  <r>
    <x v="9"/>
    <n v="71016"/>
    <x v="280"/>
    <n v="1109"/>
    <n v="323"/>
    <n v="1432"/>
    <n v="1086"/>
    <n v="619"/>
    <n v="1020"/>
    <n v="92"/>
    <n v="31"/>
    <n v="0"/>
    <n v="0"/>
    <n v="1243"/>
    <n v="377"/>
    <n v="1620"/>
    <n v="1183"/>
    <n v="884"/>
    <n v="1301"/>
    <n v="113"/>
    <n v="37"/>
    <n v="0"/>
    <n v="37"/>
    <n v="1713"/>
    <n v="396"/>
    <n v="2109"/>
    <n v="1718"/>
    <n v="995"/>
    <n v="1624"/>
    <n v="328"/>
    <n v="58"/>
    <n v="0"/>
    <n v="0"/>
    <x v="1480"/>
    <n v="5175"/>
    <n v="4280"/>
    <n v="1.3201932367149758"/>
    <n v="0.17294685990338166"/>
    <n v="0.37353629976580799"/>
    <n v="2109"/>
    <n v="1620"/>
    <n v="1432"/>
    <n v="1.3018518518518518"/>
    <n v="0.11604938271604938"/>
    <n v="0.32100521574205787"/>
    <n v="1.4522400676246829"/>
    <n v="8.1994928148774307E-2"/>
    <n v="0.36786961583236322"/>
    <n v="1.1255656108597285"/>
    <n v="0.29977375565610859"/>
    <n v="0.3778894472361809"/>
    <n v="2.9026548672566372"/>
    <n v="0.18584070796460178"/>
    <n v="0.71951219512195119"/>
    <n v="1.248270561106841"/>
    <n v="0.21598770176787088"/>
    <n v="0.37192118226600984"/>
    <n v="1.5675675675675675"/>
    <n v="0.16216216216216217"/>
    <n v="0.46551724137931033"/>
    <n v="0"/>
    <n v="1"/>
    <m/>
    <m/>
    <m/>
    <m/>
  </r>
  <r>
    <x v="9"/>
    <n v="71017"/>
    <x v="281"/>
    <n v="0"/>
    <n v="0"/>
    <n v="0"/>
    <n v="0"/>
    <n v="0"/>
    <n v="0"/>
    <n v="0"/>
    <n v="0"/>
    <n v="0"/>
    <n v="0"/>
    <n v="133"/>
    <n v="20"/>
    <n v="153"/>
    <n v="115"/>
    <n v="84"/>
    <n v="88"/>
    <n v="8"/>
    <n v="0"/>
    <n v="0"/>
    <n v="10"/>
    <m/>
    <m/>
    <n v="0"/>
    <m/>
    <m/>
    <m/>
    <m/>
    <m/>
    <m/>
    <m/>
    <x v="6"/>
    <n v="458"/>
    <n v="0"/>
    <m/>
    <n v="1"/>
    <m/>
    <m/>
    <n v="15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71020"/>
    <x v="282"/>
    <n v="0"/>
    <n v="0"/>
    <n v="0"/>
    <n v="0"/>
    <n v="0"/>
    <n v="0"/>
    <n v="0"/>
    <n v="0"/>
    <n v="0"/>
    <n v="0"/>
    <n v="146"/>
    <n v="18"/>
    <n v="164"/>
    <n v="157"/>
    <n v="105"/>
    <n v="126"/>
    <n v="9"/>
    <n v="2"/>
    <n v="0"/>
    <n v="5"/>
    <m/>
    <m/>
    <n v="0"/>
    <m/>
    <m/>
    <m/>
    <m/>
    <m/>
    <m/>
    <m/>
    <x v="6"/>
    <n v="568"/>
    <n v="0"/>
    <m/>
    <n v="1"/>
    <m/>
    <m/>
    <n v="16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71022"/>
    <x v="283"/>
    <n v="947"/>
    <n v="144"/>
    <n v="1091"/>
    <n v="1119"/>
    <n v="566"/>
    <n v="491"/>
    <n v="110"/>
    <n v="19"/>
    <n v="0"/>
    <n v="97"/>
    <n v="1135"/>
    <n v="188"/>
    <n v="1323"/>
    <n v="1359"/>
    <n v="786"/>
    <n v="646"/>
    <n v="120"/>
    <n v="36"/>
    <n v="0"/>
    <n v="98"/>
    <n v="1907"/>
    <n v="320"/>
    <n v="2227"/>
    <n v="2261"/>
    <n v="2292"/>
    <n v="2080"/>
    <n v="738"/>
    <n v="53"/>
    <n v="0"/>
    <n v="903"/>
    <x v="1481"/>
    <n v="4368"/>
    <n v="3493"/>
    <n v="2.4162087912087911"/>
    <n v="0.20032051282051283"/>
    <n v="0.6690354368012128"/>
    <n v="2227"/>
    <n v="1323"/>
    <n v="1091"/>
    <n v="1.6832955404383976"/>
    <n v="0.17535903250188964"/>
    <n v="0.51010327795240229"/>
    <n v="1.6637233259749815"/>
    <n v="0.17660044150110377"/>
    <n v="0.50508624502432553"/>
    <n v="2.9160305343511452"/>
    <n v="0.27989821882951654"/>
    <n v="0.75305410122164052"/>
    <n v="6.15"/>
    <n v="8.3333333333333329E-2"/>
    <n v="0.85094850948509482"/>
    <n v="3.219814241486068"/>
    <n v="0.23993808049535603"/>
    <n v="0.76394230769230764"/>
    <n v="1.4722222222222223"/>
    <n v="0.47222222222222221"/>
    <n v="0.64150943396226412"/>
    <n v="9.2142857142857135"/>
    <n v="1.020408163265306E-2"/>
    <n v="0.89258028792912514"/>
    <m/>
    <m/>
    <m/>
  </r>
  <r>
    <x v="9"/>
    <n v="71024"/>
    <x v="284"/>
    <n v="175"/>
    <n v="18"/>
    <n v="193"/>
    <n v="216"/>
    <n v="123"/>
    <n v="102"/>
    <n v="0"/>
    <n v="2"/>
    <n v="0"/>
    <n v="0"/>
    <n v="210"/>
    <n v="27"/>
    <n v="237"/>
    <n v="249"/>
    <n v="196"/>
    <n v="152"/>
    <n v="13"/>
    <n v="2"/>
    <n v="0"/>
    <n v="12"/>
    <n v="536"/>
    <n v="110"/>
    <n v="646"/>
    <n v="609"/>
    <n v="546"/>
    <n v="461"/>
    <n v="0"/>
    <n v="54"/>
    <n v="0"/>
    <n v="0"/>
    <x v="1482"/>
    <n v="861"/>
    <n v="636"/>
    <n v="2.6898954703832754"/>
    <n v="0.26132404181184671"/>
    <n v="0.72538860103626945"/>
    <n v="646"/>
    <n v="237"/>
    <n v="193"/>
    <n v="2.7257383966244726"/>
    <n v="0.18565400843881857"/>
    <n v="0.70123839009287925"/>
    <n v="2.4457831325301207"/>
    <n v="0.13253012048192772"/>
    <n v="0.64532019704433496"/>
    <n v="2.7857142857142856"/>
    <n v="0.37244897959183676"/>
    <n v="0.77472527472527475"/>
    <n v="0"/>
    <n v="1"/>
    <m/>
    <n v="3.0328947368421053"/>
    <n v="0.32894736842105265"/>
    <n v="0.77874186550976143"/>
    <n v="27"/>
    <n v="0"/>
    <n v="0.96296296296296291"/>
    <n v="0"/>
    <n v="1"/>
    <m/>
    <m/>
    <m/>
    <m/>
  </r>
  <r>
    <x v="9"/>
    <n v="71034"/>
    <x v="285"/>
    <n v="182"/>
    <n v="38"/>
    <n v="220"/>
    <n v="110"/>
    <n v="90"/>
    <n v="97"/>
    <n v="0"/>
    <n v="0"/>
    <n v="0"/>
    <n v="0"/>
    <n v="258"/>
    <n v="64"/>
    <n v="322"/>
    <n v="183"/>
    <n v="213"/>
    <n v="253"/>
    <n v="20"/>
    <n v="16"/>
    <n v="0"/>
    <n v="20"/>
    <n v="295"/>
    <n v="82"/>
    <n v="377"/>
    <n v="220"/>
    <n v="201"/>
    <n v="195"/>
    <n v="0"/>
    <n v="0"/>
    <n v="0"/>
    <n v="0"/>
    <x v="1483"/>
    <n v="1027"/>
    <n v="517"/>
    <n v="0.9668938656280428"/>
    <n v="0.49659201557935734"/>
    <n v="0.47935548841893255"/>
    <n v="377"/>
    <n v="322"/>
    <n v="220"/>
    <n v="1.170807453416149"/>
    <n v="0.31677018633540371"/>
    <n v="0.41644562334217505"/>
    <n v="1.2021857923497268"/>
    <n v="0.39890710382513661"/>
    <n v="0.5"/>
    <n v="0.94366197183098588"/>
    <n v="0.57746478873239437"/>
    <n v="0.55223880597014929"/>
    <n v="0"/>
    <n v="1"/>
    <m/>
    <n v="0.77075098814229248"/>
    <n v="0.61660079051383399"/>
    <n v="0.50256410256410255"/>
    <n v="0"/>
    <n v="1"/>
    <m/>
    <n v="0"/>
    <n v="1"/>
    <m/>
    <m/>
    <m/>
    <m/>
  </r>
  <r>
    <x v="9"/>
    <n v="71037"/>
    <x v="286"/>
    <n v="141"/>
    <n v="9"/>
    <n v="150"/>
    <n v="103"/>
    <n v="31"/>
    <n v="12"/>
    <n v="0"/>
    <n v="0"/>
    <n v="0"/>
    <n v="0"/>
    <n v="255"/>
    <n v="32"/>
    <n v="287"/>
    <n v="249"/>
    <n v="192"/>
    <n v="150"/>
    <n v="18"/>
    <n v="2"/>
    <n v="0"/>
    <n v="16"/>
    <n v="164"/>
    <n v="13"/>
    <n v="177"/>
    <n v="110"/>
    <n v="43"/>
    <n v="29"/>
    <n v="0"/>
    <n v="0"/>
    <n v="0"/>
    <n v="0"/>
    <x v="1074"/>
    <n v="914"/>
    <n v="296"/>
    <n v="0.39277899343544859"/>
    <n v="0.67614879649890591"/>
    <n v="0.17548746518105848"/>
    <n v="177"/>
    <n v="287"/>
    <n v="150"/>
    <n v="0.61672473867595823"/>
    <n v="0.47735191637630664"/>
    <n v="0.15254237288135594"/>
    <n v="0.44176706827309237"/>
    <n v="0.58634538152610438"/>
    <n v="6.363636363636363E-2"/>
    <n v="0.22395833333333334"/>
    <n v="0.83854166666666663"/>
    <n v="0.27906976744186046"/>
    <n v="0"/>
    <n v="1"/>
    <m/>
    <n v="0.19333333333333333"/>
    <n v="0.92"/>
    <n v="0.58620689655172409"/>
    <n v="0"/>
    <n v="1"/>
    <m/>
    <n v="0"/>
    <n v="1"/>
    <m/>
    <m/>
    <m/>
    <m/>
  </r>
  <r>
    <x v="9"/>
    <n v="71043"/>
    <x v="153"/>
    <n v="0"/>
    <n v="0"/>
    <n v="0"/>
    <n v="0"/>
    <n v="0"/>
    <n v="0"/>
    <n v="0"/>
    <n v="0"/>
    <n v="0"/>
    <n v="0"/>
    <n v="29"/>
    <n v="6"/>
    <n v="35"/>
    <n v="25"/>
    <n v="21"/>
    <n v="13"/>
    <n v="6"/>
    <n v="0"/>
    <n v="0"/>
    <n v="0"/>
    <m/>
    <m/>
    <n v="0"/>
    <m/>
    <m/>
    <m/>
    <m/>
    <m/>
    <m/>
    <m/>
    <x v="6"/>
    <n v="100"/>
    <n v="0"/>
    <m/>
    <n v="1"/>
    <m/>
    <m/>
    <n v="35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9"/>
    <n v="71045"/>
    <x v="287"/>
    <n v="0"/>
    <n v="0"/>
    <n v="0"/>
    <n v="0"/>
    <n v="0"/>
    <n v="0"/>
    <n v="0"/>
    <n v="0"/>
    <n v="0"/>
    <n v="0"/>
    <n v="115"/>
    <n v="18"/>
    <n v="133"/>
    <n v="99"/>
    <n v="114"/>
    <n v="79"/>
    <n v="14"/>
    <n v="0"/>
    <n v="0"/>
    <n v="5"/>
    <m/>
    <m/>
    <n v="0"/>
    <m/>
    <m/>
    <m/>
    <m/>
    <m/>
    <m/>
    <m/>
    <x v="6"/>
    <n v="444"/>
    <n v="0"/>
    <m/>
    <n v="1"/>
    <m/>
    <m/>
    <n v="13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71053"/>
    <x v="288"/>
    <n v="509"/>
    <n v="107"/>
    <n v="616"/>
    <n v="569"/>
    <n v="389"/>
    <n v="342"/>
    <n v="0"/>
    <n v="39"/>
    <n v="0"/>
    <n v="0"/>
    <n v="583"/>
    <n v="120"/>
    <n v="703"/>
    <n v="646"/>
    <n v="467"/>
    <n v="416"/>
    <n v="16"/>
    <n v="53"/>
    <n v="0"/>
    <n v="40"/>
    <n v="919"/>
    <n v="233"/>
    <n v="1152"/>
    <n v="877"/>
    <n v="880"/>
    <n v="909"/>
    <n v="0"/>
    <n v="76"/>
    <n v="0"/>
    <n v="0"/>
    <x v="1484"/>
    <n v="2341"/>
    <n v="1955"/>
    <n v="1.6633917129431868"/>
    <n v="0.16488680051260146"/>
    <n v="0.49794555726759115"/>
    <n v="1152"/>
    <n v="703"/>
    <n v="616"/>
    <n v="1.6386913229018492"/>
    <n v="0.12375533428165007"/>
    <n v="0.46527777777777779"/>
    <n v="1.3575851393188854"/>
    <n v="0.11919504643962849"/>
    <n v="0.35119726339794755"/>
    <n v="1.8843683083511777"/>
    <n v="0.1670235546038544"/>
    <n v="0.55795454545454548"/>
    <n v="0"/>
    <n v="1"/>
    <m/>
    <n v="2.1850961538461537"/>
    <n v="0.17788461538461539"/>
    <n v="0.62376237623762376"/>
    <n v="1.4339622641509433"/>
    <n v="0.26415094339622641"/>
    <n v="0.48684210526315791"/>
    <n v="0"/>
    <n v="1"/>
    <m/>
    <m/>
    <m/>
    <m/>
  </r>
  <r>
    <x v="9"/>
    <n v="71057"/>
    <x v="289"/>
    <n v="226"/>
    <n v="43"/>
    <n v="269"/>
    <n v="210"/>
    <n v="141"/>
    <n v="111"/>
    <n v="0"/>
    <n v="0"/>
    <n v="0"/>
    <n v="0"/>
    <n v="312"/>
    <n v="61"/>
    <n v="373"/>
    <n v="296"/>
    <n v="238"/>
    <n v="201"/>
    <n v="11"/>
    <n v="0"/>
    <n v="0"/>
    <n v="15"/>
    <n v="460"/>
    <n v="124"/>
    <n v="584"/>
    <n v="383"/>
    <n v="425"/>
    <n v="336"/>
    <n v="0"/>
    <n v="0"/>
    <n v="0"/>
    <n v="0"/>
    <x v="1485"/>
    <n v="1134"/>
    <n v="731"/>
    <n v="1.5238095238095237"/>
    <n v="0.35537918871252205"/>
    <n v="0.57696759259259256"/>
    <n v="584"/>
    <n v="373"/>
    <n v="269"/>
    <n v="1.5656836461126005"/>
    <n v="0.27882037533512066"/>
    <n v="0.53938356164383561"/>
    <n v="1.2939189189189189"/>
    <n v="0.29054054054054052"/>
    <n v="0.4516971279373368"/>
    <n v="1.7857142857142858"/>
    <n v="0.40756302521008403"/>
    <n v="0.66823529411764704"/>
    <n v="0"/>
    <n v="1"/>
    <m/>
    <n v="1.6716417910447761"/>
    <n v="0.44776119402985076"/>
    <n v="0.6696428571428571"/>
    <m/>
    <m/>
    <m/>
    <n v="0"/>
    <n v="1"/>
    <m/>
    <m/>
    <m/>
    <m/>
  </r>
  <r>
    <x v="9"/>
    <n v="71066"/>
    <x v="290"/>
    <n v="216"/>
    <n v="18"/>
    <n v="234"/>
    <n v="199"/>
    <n v="126"/>
    <n v="62"/>
    <n v="0"/>
    <n v="0"/>
    <n v="0"/>
    <n v="0"/>
    <n v="378"/>
    <n v="49"/>
    <n v="427"/>
    <n v="344"/>
    <n v="350"/>
    <n v="280"/>
    <n v="33"/>
    <n v="3"/>
    <n v="0"/>
    <n v="23"/>
    <n v="324"/>
    <n v="31"/>
    <n v="355"/>
    <n v="269"/>
    <n v="244"/>
    <n v="128"/>
    <n v="0"/>
    <n v="0"/>
    <n v="0"/>
    <n v="0"/>
    <x v="853"/>
    <n v="1460"/>
    <n v="621"/>
    <n v="0.68219178082191778"/>
    <n v="0.5746575342465754"/>
    <n v="0.37650602409638556"/>
    <n v="355"/>
    <n v="427"/>
    <n v="234"/>
    <n v="0.83138173302107732"/>
    <n v="0.45199063231850117"/>
    <n v="0.3408450704225352"/>
    <n v="0.78197674418604646"/>
    <n v="0.42151162790697677"/>
    <n v="0.26022304832713755"/>
    <n v="0.69714285714285718"/>
    <n v="0.64"/>
    <n v="0.48360655737704916"/>
    <n v="0"/>
    <n v="1"/>
    <m/>
    <n v="0.45714285714285713"/>
    <n v="0.77857142857142858"/>
    <n v="0.515625"/>
    <n v="0"/>
    <n v="1"/>
    <m/>
    <n v="0"/>
    <n v="1"/>
    <m/>
    <m/>
    <m/>
    <m/>
  </r>
  <r>
    <x v="9"/>
    <n v="71067"/>
    <x v="291"/>
    <n v="0"/>
    <n v="0"/>
    <n v="0"/>
    <n v="0"/>
    <n v="0"/>
    <n v="0"/>
    <n v="0"/>
    <n v="0"/>
    <n v="0"/>
    <n v="0"/>
    <n v="137"/>
    <n v="21"/>
    <n v="158"/>
    <n v="135"/>
    <n v="105"/>
    <n v="107"/>
    <n v="9"/>
    <n v="0"/>
    <n v="0"/>
    <n v="2"/>
    <m/>
    <m/>
    <n v="0"/>
    <m/>
    <m/>
    <m/>
    <m/>
    <m/>
    <m/>
    <m/>
    <x v="6"/>
    <n v="516"/>
    <n v="0"/>
    <m/>
    <n v="1"/>
    <m/>
    <m/>
    <n v="15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71069"/>
    <x v="292"/>
    <n v="0"/>
    <n v="0"/>
    <n v="0"/>
    <n v="0"/>
    <n v="0"/>
    <n v="0"/>
    <n v="0"/>
    <n v="0"/>
    <n v="0"/>
    <n v="0"/>
    <n v="168"/>
    <n v="44"/>
    <n v="212"/>
    <n v="144"/>
    <n v="157"/>
    <n v="116"/>
    <n v="9"/>
    <n v="0"/>
    <n v="0"/>
    <n v="15"/>
    <m/>
    <m/>
    <n v="0"/>
    <m/>
    <m/>
    <m/>
    <m/>
    <m/>
    <m/>
    <m/>
    <x v="6"/>
    <n v="653"/>
    <n v="0"/>
    <m/>
    <n v="1"/>
    <m/>
    <m/>
    <n v="212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71070"/>
    <x v="293"/>
    <n v="336"/>
    <n v="60"/>
    <n v="396"/>
    <n v="330"/>
    <n v="171"/>
    <n v="157"/>
    <n v="0"/>
    <n v="0"/>
    <n v="0"/>
    <n v="0"/>
    <n v="580"/>
    <n v="147"/>
    <n v="727"/>
    <n v="516"/>
    <n v="461"/>
    <n v="515"/>
    <n v="40"/>
    <n v="23"/>
    <n v="0"/>
    <n v="38"/>
    <n v="520"/>
    <n v="67"/>
    <n v="587"/>
    <n v="518"/>
    <n v="290"/>
    <n v="208"/>
    <n v="0"/>
    <n v="0"/>
    <n v="0"/>
    <n v="0"/>
    <x v="1486"/>
    <n v="2320"/>
    <n v="1054"/>
    <n v="0.69094827586206897"/>
    <n v="0.54568965517241375"/>
    <n v="0.34248284466625079"/>
    <n v="587"/>
    <n v="727"/>
    <n v="396"/>
    <n v="0.80742778541953231"/>
    <n v="0.45529573590096284"/>
    <n v="0.32538330494037476"/>
    <n v="1.0038759689922481"/>
    <n v="0.36046511627906974"/>
    <n v="0.36293436293436293"/>
    <n v="0.6290672451193059"/>
    <n v="0.6290672451193059"/>
    <n v="0.41034482758620688"/>
    <n v="0"/>
    <n v="1"/>
    <m/>
    <n v="0.40388349514563104"/>
    <n v="0.69514563106796112"/>
    <n v="0.24519230769230768"/>
    <n v="0"/>
    <n v="1"/>
    <m/>
    <n v="0"/>
    <n v="1"/>
    <m/>
    <m/>
    <m/>
    <m/>
  </r>
  <r>
    <x v="9"/>
    <n v="72003"/>
    <x v="294"/>
    <n v="83"/>
    <n v="9"/>
    <n v="92"/>
    <n v="0"/>
    <n v="38"/>
    <n v="13"/>
    <n v="0"/>
    <n v="0"/>
    <n v="0"/>
    <n v="0"/>
    <n v="233"/>
    <n v="36"/>
    <n v="269"/>
    <n v="213"/>
    <n v="260"/>
    <n v="175"/>
    <n v="15"/>
    <n v="1"/>
    <n v="0"/>
    <n v="21"/>
    <n v="128"/>
    <n v="29"/>
    <n v="157"/>
    <n v="0"/>
    <n v="145"/>
    <n v="78"/>
    <n v="0"/>
    <n v="0"/>
    <n v="0"/>
    <n v="0"/>
    <x v="280"/>
    <n v="954"/>
    <n v="143"/>
    <n v="0.39832285115303984"/>
    <n v="0.85010482180293501"/>
    <n v="0.62368421052631584"/>
    <n v="157"/>
    <n v="269"/>
    <n v="92"/>
    <n v="0.58364312267657992"/>
    <n v="0.65799256505576209"/>
    <n v="0.4140127388535032"/>
    <n v="0"/>
    <n v="1"/>
    <m/>
    <n v="0.55769230769230771"/>
    <n v="0.85384615384615381"/>
    <n v="0.73793103448275865"/>
    <n v="0"/>
    <n v="1"/>
    <m/>
    <n v="0.44571428571428573"/>
    <n v="0.92571428571428571"/>
    <n v="0.83333333333333337"/>
    <n v="0"/>
    <n v="1"/>
    <m/>
    <n v="0"/>
    <n v="1"/>
    <m/>
    <m/>
    <m/>
    <m/>
  </r>
  <r>
    <x v="9"/>
    <n v="72004"/>
    <x v="295"/>
    <n v="192"/>
    <n v="46"/>
    <n v="238"/>
    <n v="185"/>
    <n v="158"/>
    <n v="136"/>
    <n v="0"/>
    <n v="0"/>
    <n v="0"/>
    <n v="0"/>
    <n v="236"/>
    <n v="55"/>
    <n v="291"/>
    <n v="223"/>
    <n v="217"/>
    <n v="224"/>
    <n v="20"/>
    <n v="5"/>
    <n v="0"/>
    <n v="16"/>
    <n v="519"/>
    <n v="102"/>
    <n v="621"/>
    <n v="481"/>
    <n v="634"/>
    <n v="495"/>
    <n v="0"/>
    <n v="0"/>
    <n v="0"/>
    <n v="0"/>
    <x v="1010"/>
    <n v="996"/>
    <n v="717"/>
    <n v="2.2399598393574296"/>
    <n v="0.28012048192771083"/>
    <n v="0.67861945316001793"/>
    <n v="621"/>
    <n v="291"/>
    <n v="238"/>
    <n v="2.134020618556701"/>
    <n v="0.18213058419243985"/>
    <n v="0.61674718196457323"/>
    <n v="2.1569506726457397"/>
    <n v="0.17040358744394618"/>
    <n v="0.61538461538461542"/>
    <n v="2.9216589861751152"/>
    <n v="0.27188940092165897"/>
    <n v="0.75078864353312302"/>
    <n v="0"/>
    <n v="1"/>
    <m/>
    <n v="2.2098214285714284"/>
    <n v="0.39285714285714285"/>
    <n v="0.72525252525252526"/>
    <n v="0"/>
    <n v="1"/>
    <m/>
    <n v="0"/>
    <n v="1"/>
    <m/>
    <m/>
    <m/>
    <m/>
  </r>
  <r>
    <x v="9"/>
    <n v="72018"/>
    <x v="296"/>
    <n v="108"/>
    <n v="22"/>
    <n v="130"/>
    <n v="0"/>
    <n v="0"/>
    <n v="0"/>
    <n v="0"/>
    <n v="0"/>
    <n v="0"/>
    <n v="0"/>
    <n v="226"/>
    <n v="46"/>
    <n v="272"/>
    <n v="216"/>
    <n v="197"/>
    <n v="210"/>
    <n v="5"/>
    <n v="1"/>
    <n v="0"/>
    <n v="5"/>
    <n v="190"/>
    <n v="97"/>
    <n v="287"/>
    <n v="0"/>
    <n v="0"/>
    <n v="0"/>
    <n v="0"/>
    <n v="0"/>
    <n v="0"/>
    <n v="0"/>
    <x v="1414"/>
    <n v="906"/>
    <n v="130"/>
    <n v="0.31677704194260486"/>
    <n v="0.85651214128035325"/>
    <n v="0.54703832752613235"/>
    <n v="287"/>
    <n v="272"/>
    <n v="130"/>
    <n v="1.0551470588235294"/>
    <n v="0.5220588235294118"/>
    <n v="0.54703832752613235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9"/>
    <n v="72020"/>
    <x v="297"/>
    <n v="508"/>
    <n v="89"/>
    <n v="597"/>
    <n v="365"/>
    <n v="475"/>
    <n v="251"/>
    <n v="0"/>
    <n v="0"/>
    <n v="0"/>
    <n v="0"/>
    <n v="589"/>
    <n v="136"/>
    <n v="725"/>
    <n v="436"/>
    <n v="635"/>
    <n v="473"/>
    <n v="32"/>
    <n v="8"/>
    <n v="0"/>
    <n v="39"/>
    <n v="556"/>
    <n v="122"/>
    <n v="678"/>
    <n v="381"/>
    <n v="552"/>
    <n v="333"/>
    <n v="0"/>
    <n v="0"/>
    <n v="0"/>
    <n v="0"/>
    <x v="1487"/>
    <n v="2348"/>
    <n v="1688"/>
    <n v="0.82793867120954001"/>
    <n v="0.28109028960817717"/>
    <n v="0.13168724279835392"/>
    <n v="678"/>
    <n v="725"/>
    <n v="597"/>
    <n v="0.93517241379310345"/>
    <n v="0.17655172413793102"/>
    <n v="0.11946902654867257"/>
    <n v="0.87385321100917435"/>
    <n v="0.1628440366972477"/>
    <n v="4.1994750656167978E-2"/>
    <n v="0.86929133858267715"/>
    <n v="0.25196850393700787"/>
    <n v="0.13949275362318841"/>
    <n v="0"/>
    <n v="1"/>
    <m/>
    <n v="0.70401691331923888"/>
    <n v="0.46934460887949259"/>
    <n v="0.24624624624624625"/>
    <n v="0"/>
    <n v="1"/>
    <m/>
    <n v="0"/>
    <n v="1"/>
    <m/>
    <m/>
    <m/>
    <m/>
  </r>
  <r>
    <x v="9"/>
    <n v="72021"/>
    <x v="298"/>
    <n v="309"/>
    <n v="63"/>
    <n v="372"/>
    <n v="333"/>
    <n v="222"/>
    <n v="213"/>
    <n v="0"/>
    <n v="0"/>
    <n v="0"/>
    <n v="0"/>
    <n v="403"/>
    <n v="87"/>
    <n v="490"/>
    <n v="429"/>
    <n v="344"/>
    <n v="369"/>
    <n v="27"/>
    <n v="5"/>
    <n v="0"/>
    <n v="9"/>
    <n v="629"/>
    <n v="273"/>
    <n v="902"/>
    <n v="755"/>
    <n v="814"/>
    <n v="1281"/>
    <n v="0"/>
    <n v="0"/>
    <n v="0"/>
    <n v="0"/>
    <x v="1488"/>
    <n v="1673"/>
    <n v="1140"/>
    <n v="2.2426778242677825"/>
    <n v="0.31858936043036462"/>
    <n v="0.69616204690831551"/>
    <n v="902"/>
    <n v="490"/>
    <n v="372"/>
    <n v="1.8408163265306123"/>
    <n v="0.24081632653061225"/>
    <n v="0.58758314855875826"/>
    <n v="1.7599067599067599"/>
    <n v="0.22377622377622378"/>
    <n v="0.55894039735099332"/>
    <n v="2.3662790697674421"/>
    <n v="0.35465116279069769"/>
    <n v="0.72727272727272729"/>
    <n v="0"/>
    <n v="1"/>
    <m/>
    <n v="3.4715447154471546"/>
    <n v="0.42276422764227645"/>
    <n v="0.83372365339578458"/>
    <n v="0"/>
    <n v="1"/>
    <m/>
    <n v="0"/>
    <n v="1"/>
    <m/>
    <m/>
    <m/>
    <m/>
  </r>
  <r>
    <x v="7"/>
    <n v="72043"/>
    <x v="318"/>
    <n v="500"/>
    <n v="112"/>
    <n v="612"/>
    <n v="528"/>
    <n v="395"/>
    <n v="411"/>
    <n v="16"/>
    <n v="24"/>
    <n v="0"/>
    <n v="0"/>
    <n v="814"/>
    <n v="148"/>
    <n v="962"/>
    <n v="850"/>
    <n v="648"/>
    <n v="627"/>
    <n v="57"/>
    <n v="24"/>
    <n v="0"/>
    <n v="50"/>
    <n v="797"/>
    <n v="213"/>
    <n v="1010"/>
    <n v="812"/>
    <n v="745"/>
    <n v="913"/>
    <n v="43"/>
    <n v="39"/>
    <n v="0"/>
    <n v="0"/>
    <x v="1489"/>
    <m/>
    <m/>
    <m/>
    <m/>
    <m/>
    <n v="1010"/>
    <n v="962"/>
    <n v="612"/>
    <n v="1.0498960498960499"/>
    <n v="0.36382536382536385"/>
    <n v="0.39405940594059408"/>
    <n v="0.95529411764705885"/>
    <n v="0.37882352941176473"/>
    <n v="0.34975369458128081"/>
    <n v="1.1496913580246915"/>
    <n v="0.39043209876543211"/>
    <n v="0.46979865771812079"/>
    <n v="0.75438596491228072"/>
    <n v="0.7192982456140351"/>
    <n v="0.62790697674418605"/>
    <n v="1.4561403508771931"/>
    <n v="0.34449760765550241"/>
    <n v="0.54983570646221247"/>
    <n v="1.625"/>
    <n v="0"/>
    <n v="0.38461538461538464"/>
    <n v="0"/>
    <n v="1"/>
    <m/>
    <m/>
    <m/>
    <m/>
  </r>
  <r>
    <x v="9"/>
    <n v="72037"/>
    <x v="300"/>
    <n v="123"/>
    <n v="0"/>
    <n v="123"/>
    <n v="104"/>
    <n v="54"/>
    <n v="0"/>
    <n v="0"/>
    <n v="0"/>
    <n v="0"/>
    <n v="0"/>
    <n v="286"/>
    <n v="50"/>
    <n v="336"/>
    <n v="225"/>
    <n v="240"/>
    <n v="212"/>
    <n v="13"/>
    <n v="4"/>
    <n v="0"/>
    <n v="12"/>
    <n v="155"/>
    <n v="0"/>
    <n v="155"/>
    <n v="135"/>
    <n v="86"/>
    <n v="0"/>
    <n v="0"/>
    <n v="0"/>
    <n v="0"/>
    <n v="0"/>
    <x v="271"/>
    <n v="1042"/>
    <n v="281"/>
    <n v="0.36084452975047987"/>
    <n v="0.73032629558541262"/>
    <n v="0.25265957446808512"/>
    <n v="155"/>
    <n v="336"/>
    <n v="123"/>
    <n v="0.46130952380952384"/>
    <n v="0.6339285714285714"/>
    <n v="0.20645161290322581"/>
    <n v="0.6"/>
    <n v="0.5377777777777778"/>
    <n v="0.22962962962962963"/>
    <n v="0.35833333333333334"/>
    <n v="0.77500000000000002"/>
    <n v="0.37209302325581395"/>
    <n v="0"/>
    <n v="1"/>
    <m/>
    <n v="0"/>
    <n v="1"/>
    <m/>
    <n v="0"/>
    <n v="1"/>
    <m/>
    <n v="0"/>
    <n v="1"/>
    <m/>
    <m/>
    <m/>
    <m/>
  </r>
  <r>
    <x v="9"/>
    <n v="72038"/>
    <x v="301"/>
    <n v="121"/>
    <n v="0"/>
    <n v="121"/>
    <n v="180"/>
    <n v="25"/>
    <n v="0"/>
    <n v="0"/>
    <n v="0"/>
    <n v="0"/>
    <n v="0"/>
    <n v="203"/>
    <n v="34"/>
    <n v="237"/>
    <n v="241"/>
    <n v="202"/>
    <n v="142"/>
    <n v="10"/>
    <n v="3"/>
    <n v="0"/>
    <n v="17"/>
    <n v="354"/>
    <n v="0"/>
    <n v="354"/>
    <n v="593"/>
    <n v="76"/>
    <n v="0"/>
    <n v="0"/>
    <n v="0"/>
    <n v="0"/>
    <n v="0"/>
    <x v="28"/>
    <n v="852"/>
    <n v="326"/>
    <n v="1.2007042253521127"/>
    <n v="0.61737089201877937"/>
    <n v="0.68132942326490709"/>
    <n v="354"/>
    <n v="237"/>
    <n v="121"/>
    <n v="1.4936708860759493"/>
    <n v="0.48945147679324896"/>
    <n v="0.65819209039548021"/>
    <n v="2.4605809128630707"/>
    <n v="0.25311203319502074"/>
    <n v="0.69645868465430016"/>
    <n v="0.37623762376237624"/>
    <n v="0.87623762376237624"/>
    <n v="0.67105263157894735"/>
    <n v="0"/>
    <n v="1"/>
    <m/>
    <n v="0"/>
    <n v="1"/>
    <m/>
    <n v="0"/>
    <n v="1"/>
    <m/>
    <n v="0"/>
    <n v="1"/>
    <m/>
    <m/>
    <m/>
    <m/>
  </r>
  <r>
    <x v="9"/>
    <n v="72039"/>
    <x v="302"/>
    <n v="229"/>
    <n v="53"/>
    <n v="282"/>
    <n v="178"/>
    <n v="262"/>
    <n v="121"/>
    <n v="0"/>
    <n v="0"/>
    <n v="0"/>
    <n v="0"/>
    <n v="529"/>
    <n v="101"/>
    <n v="630"/>
    <n v="481"/>
    <n v="548"/>
    <n v="473"/>
    <n v="40"/>
    <n v="6"/>
    <n v="0"/>
    <n v="39"/>
    <n v="347"/>
    <n v="130"/>
    <n v="477"/>
    <n v="207"/>
    <n v="505"/>
    <n v="325"/>
    <n v="0"/>
    <n v="0"/>
    <n v="0"/>
    <n v="0"/>
    <x v="1490"/>
    <n v="2217"/>
    <n v="843"/>
    <n v="0.68290482634190353"/>
    <n v="0.61975642760487148"/>
    <n v="0.44319682959048878"/>
    <n v="477"/>
    <n v="630"/>
    <n v="282"/>
    <n v="0.75714285714285712"/>
    <n v="0.55238095238095242"/>
    <n v="0.4088050314465409"/>
    <n v="0.43035343035343038"/>
    <n v="0.62993762993762992"/>
    <n v="0.14009661835748793"/>
    <n v="0.92153284671532842"/>
    <n v="0.52189781021897808"/>
    <n v="0.48118811881188117"/>
    <n v="0"/>
    <n v="1"/>
    <m/>
    <n v="0.68710359408033828"/>
    <n v="0.7441860465116279"/>
    <n v="0.62769230769230766"/>
    <n v="0"/>
    <n v="1"/>
    <m/>
    <n v="0"/>
    <n v="1"/>
    <m/>
    <m/>
    <m/>
    <m/>
  </r>
  <r>
    <x v="9"/>
    <n v="72041"/>
    <x v="303"/>
    <n v="262"/>
    <n v="36"/>
    <n v="298"/>
    <n v="212"/>
    <n v="138"/>
    <n v="71"/>
    <n v="0"/>
    <n v="0"/>
    <n v="0"/>
    <n v="0"/>
    <n v="354"/>
    <n v="77"/>
    <n v="431"/>
    <n v="304"/>
    <n v="297"/>
    <n v="274"/>
    <n v="27"/>
    <n v="4"/>
    <n v="0"/>
    <n v="14"/>
    <n v="486"/>
    <n v="62"/>
    <n v="548"/>
    <n v="388"/>
    <n v="240"/>
    <n v="137"/>
    <n v="0"/>
    <n v="0"/>
    <n v="0"/>
    <n v="0"/>
    <x v="1491"/>
    <n v="1351"/>
    <n v="719"/>
    <n v="0.97187268689859363"/>
    <n v="0.46780162842339007"/>
    <n v="0.45239908606245238"/>
    <n v="548"/>
    <n v="431"/>
    <n v="298"/>
    <n v="1.271461716937355"/>
    <n v="0.308584686774942"/>
    <n v="0.45620437956204379"/>
    <n v="1.2763157894736843"/>
    <n v="0.30263157894736842"/>
    <n v="0.45360824742268041"/>
    <n v="0.80808080808080807"/>
    <n v="0.53535353535353536"/>
    <n v="0.42499999999999999"/>
    <n v="0"/>
    <n v="1"/>
    <m/>
    <n v="0.5"/>
    <n v="0.74087591240875916"/>
    <n v="0.48175182481751827"/>
    <n v="0"/>
    <n v="1"/>
    <m/>
    <n v="0"/>
    <n v="1"/>
    <m/>
    <m/>
    <m/>
    <m/>
  </r>
  <r>
    <x v="9"/>
    <n v="72042"/>
    <x v="304"/>
    <n v="115"/>
    <n v="14"/>
    <n v="129"/>
    <n v="0"/>
    <n v="0"/>
    <n v="0"/>
    <n v="0"/>
    <n v="0"/>
    <n v="0"/>
    <n v="0"/>
    <n v="452"/>
    <n v="56"/>
    <n v="508"/>
    <n v="412"/>
    <n v="438"/>
    <n v="300"/>
    <n v="42"/>
    <n v="3"/>
    <n v="0"/>
    <n v="16"/>
    <n v="122"/>
    <n v="18"/>
    <n v="140"/>
    <n v="0"/>
    <n v="0"/>
    <n v="0"/>
    <n v="0"/>
    <n v="0"/>
    <n v="0"/>
    <n v="0"/>
    <x v="118"/>
    <n v="1719"/>
    <n v="129"/>
    <n v="8.1442699243746364E-2"/>
    <n v="0.92495636998254804"/>
    <n v="7.857142857142857E-2"/>
    <n v="140"/>
    <n v="508"/>
    <n v="129"/>
    <n v="0.27559055118110237"/>
    <n v="0.74606299212598426"/>
    <n v="7.857142857142857E-2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8"/>
    <n v="72043"/>
    <x v="318"/>
    <n v="508"/>
    <n v="112"/>
    <n v="620"/>
    <n v="543"/>
    <n v="422"/>
    <n v="408"/>
    <n v="17"/>
    <n v="9"/>
    <n v="0"/>
    <n v="0"/>
    <n v="822"/>
    <n v="143"/>
    <n v="965"/>
    <n v="868"/>
    <n v="707"/>
    <n v="651"/>
    <n v="56"/>
    <n v="12"/>
    <n v="0"/>
    <n v="52"/>
    <n v="805"/>
    <n v="219"/>
    <n v="1024"/>
    <n v="817"/>
    <n v="771"/>
    <n v="880"/>
    <n v="36"/>
    <n v="36"/>
    <n v="0"/>
    <n v="0"/>
    <x v="1492"/>
    <m/>
    <m/>
    <m/>
    <m/>
    <m/>
    <n v="1024"/>
    <n v="965"/>
    <n v="620"/>
    <n v="1.0611398963730569"/>
    <n v="0.35751295336787564"/>
    <n v="0.39453125"/>
    <n v="0.94124423963133641"/>
    <n v="0.37442396313364057"/>
    <n v="0.3353733170134639"/>
    <n v="1.0905233380480905"/>
    <n v="0.4031117397454031"/>
    <n v="0.45265888456549935"/>
    <n v="0.6428571428571429"/>
    <n v="0.6964285714285714"/>
    <n v="0.52777777777777779"/>
    <n v="1.3517665130568357"/>
    <n v="0.37327188940092165"/>
    <n v="0.53636363636363638"/>
    <n v="3"/>
    <n v="0.25"/>
    <n v="0.75"/>
    <n v="0"/>
    <n v="1"/>
    <m/>
    <m/>
    <m/>
    <m/>
  </r>
  <r>
    <x v="9"/>
    <n v="73001"/>
    <x v="305"/>
    <n v="0"/>
    <n v="0"/>
    <n v="0"/>
    <n v="0"/>
    <n v="0"/>
    <n v="0"/>
    <n v="0"/>
    <n v="0"/>
    <n v="0"/>
    <n v="0"/>
    <n v="248"/>
    <n v="31"/>
    <n v="279"/>
    <n v="278"/>
    <n v="158"/>
    <n v="117"/>
    <n v="21"/>
    <n v="6"/>
    <n v="0"/>
    <n v="2"/>
    <m/>
    <m/>
    <n v="0"/>
    <m/>
    <m/>
    <m/>
    <m/>
    <m/>
    <m/>
    <m/>
    <x v="6"/>
    <n v="861"/>
    <n v="0"/>
    <m/>
    <n v="1"/>
    <m/>
    <m/>
    <n v="27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73006"/>
    <x v="306"/>
    <n v="414"/>
    <n v="54"/>
    <n v="468"/>
    <n v="460"/>
    <n v="184"/>
    <n v="200"/>
    <n v="0"/>
    <n v="0"/>
    <n v="0"/>
    <n v="0"/>
    <n v="504"/>
    <n v="95"/>
    <n v="599"/>
    <n v="544"/>
    <n v="491"/>
    <n v="423"/>
    <n v="41"/>
    <n v="3"/>
    <n v="0"/>
    <n v="39"/>
    <n v="734"/>
    <n v="101"/>
    <n v="835"/>
    <n v="794"/>
    <n v="385"/>
    <n v="446"/>
    <n v="0"/>
    <n v="0"/>
    <n v="0"/>
    <n v="0"/>
    <x v="1493"/>
    <n v="2140"/>
    <n v="1312"/>
    <n v="1.1495327102803738"/>
    <n v="0.38691588785046727"/>
    <n v="0.46666666666666667"/>
    <n v="835"/>
    <n v="599"/>
    <n v="468"/>
    <n v="1.3939899833055092"/>
    <n v="0.21869782971619364"/>
    <n v="0.43952095808383235"/>
    <n v="1.4595588235294117"/>
    <n v="0.15441176470588236"/>
    <n v="0.42065491183879095"/>
    <n v="0.78411405295315684"/>
    <n v="0.6252545824847251"/>
    <n v="0.52207792207792203"/>
    <n v="0"/>
    <n v="1"/>
    <m/>
    <n v="1.0543735224586288"/>
    <n v="0.5271867612293144"/>
    <n v="0.55156950672645744"/>
    <n v="0"/>
    <n v="1"/>
    <m/>
    <n v="0"/>
    <n v="1"/>
    <m/>
    <m/>
    <m/>
    <m/>
  </r>
  <r>
    <x v="9"/>
    <n v="73009"/>
    <x v="307"/>
    <n v="106"/>
    <n v="0"/>
    <n v="106"/>
    <n v="92"/>
    <n v="15"/>
    <n v="3"/>
    <n v="0"/>
    <n v="0"/>
    <n v="0"/>
    <n v="0"/>
    <n v="189"/>
    <n v="26"/>
    <n v="215"/>
    <n v="175"/>
    <n v="142"/>
    <n v="99"/>
    <n v="12"/>
    <n v="0"/>
    <n v="0"/>
    <n v="11"/>
    <n v="238"/>
    <n v="0"/>
    <n v="238"/>
    <n v="184"/>
    <n v="34"/>
    <n v="12"/>
    <n v="0"/>
    <n v="0"/>
    <n v="0"/>
    <n v="0"/>
    <x v="102"/>
    <n v="654"/>
    <n v="216"/>
    <n v="0.7155963302752294"/>
    <n v="0.66972477064220182"/>
    <n v="0.53846153846153844"/>
    <n v="238"/>
    <n v="215"/>
    <n v="106"/>
    <n v="1.1069767441860465"/>
    <n v="0.50697674418604655"/>
    <n v="0.55462184873949583"/>
    <n v="1.0514285714285714"/>
    <n v="0.47428571428571431"/>
    <n v="0.5"/>
    <n v="0.23943661971830985"/>
    <n v="0.89436619718309862"/>
    <n v="0.55882352941176472"/>
    <n v="0"/>
    <n v="1"/>
    <m/>
    <n v="0.12121212121212122"/>
    <n v="0.96969696969696972"/>
    <n v="0.75"/>
    <m/>
    <m/>
    <m/>
    <n v="0"/>
    <n v="1"/>
    <m/>
    <m/>
    <m/>
    <m/>
  </r>
  <r>
    <x v="9"/>
    <n v="73022"/>
    <x v="308"/>
    <n v="0"/>
    <n v="0"/>
    <n v="0"/>
    <n v="0"/>
    <n v="0"/>
    <n v="0"/>
    <n v="0"/>
    <n v="0"/>
    <n v="0"/>
    <n v="0"/>
    <n v="118"/>
    <n v="16"/>
    <n v="134"/>
    <n v="105"/>
    <n v="83"/>
    <n v="83"/>
    <n v="0"/>
    <n v="5"/>
    <n v="0"/>
    <n v="8"/>
    <m/>
    <m/>
    <n v="0"/>
    <m/>
    <m/>
    <m/>
    <m/>
    <m/>
    <m/>
    <m/>
    <x v="6"/>
    <n v="418"/>
    <n v="0"/>
    <m/>
    <n v="1"/>
    <m/>
    <m/>
    <n v="134"/>
    <n v="0"/>
    <m/>
    <n v="1"/>
    <m/>
    <m/>
    <n v="1"/>
    <m/>
    <m/>
    <n v="1"/>
    <m/>
    <m/>
    <m/>
    <m/>
    <m/>
    <n v="1"/>
    <m/>
    <m/>
    <n v="1"/>
    <m/>
    <m/>
    <n v="1"/>
    <m/>
    <m/>
    <m/>
    <m/>
  </r>
  <r>
    <x v="9"/>
    <n v="73028"/>
    <x v="15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n v="1"/>
    <m/>
    <m/>
    <m/>
    <m/>
    <m/>
    <m/>
    <m/>
    <m/>
    <m/>
    <m/>
    <m/>
    <m/>
    <m/>
    <m/>
    <m/>
    <m/>
  </r>
  <r>
    <x v="9"/>
    <n v="73032"/>
    <x v="309"/>
    <n v="27"/>
    <n v="12"/>
    <n v="39"/>
    <n v="0"/>
    <n v="54"/>
    <n v="27"/>
    <n v="0"/>
    <n v="0"/>
    <n v="0"/>
    <n v="0"/>
    <n v="165"/>
    <n v="24"/>
    <n v="189"/>
    <n v="182"/>
    <n v="154"/>
    <n v="102"/>
    <n v="11"/>
    <n v="1"/>
    <n v="0"/>
    <n v="15"/>
    <n v="53"/>
    <n v="42"/>
    <n v="95"/>
    <n v="0"/>
    <n v="279"/>
    <n v="182"/>
    <n v="0"/>
    <n v="0"/>
    <n v="0"/>
    <n v="0"/>
    <x v="366"/>
    <n v="654"/>
    <n v="120"/>
    <n v="0.85015290519877673"/>
    <n v="0.8165137614678899"/>
    <n v="0.78417266187050361"/>
    <n v="95"/>
    <n v="189"/>
    <n v="39"/>
    <n v="0.50264550264550267"/>
    <n v="0.79365079365079361"/>
    <n v="0.58947368421052626"/>
    <n v="0"/>
    <n v="1"/>
    <m/>
    <n v="1.8116883116883118"/>
    <n v="0.64935064935064934"/>
    <n v="0.80645161290322576"/>
    <n v="0"/>
    <n v="1"/>
    <m/>
    <n v="1.7843137254901962"/>
    <n v="0.73529411764705888"/>
    <n v="0.85164835164835162"/>
    <n v="0"/>
    <n v="1"/>
    <m/>
    <n v="0"/>
    <n v="1"/>
    <m/>
    <m/>
    <m/>
    <m/>
  </r>
  <r>
    <x v="9"/>
    <n v="73040"/>
    <x v="310"/>
    <n v="0"/>
    <n v="0"/>
    <n v="0"/>
    <n v="0"/>
    <n v="0"/>
    <n v="0"/>
    <n v="0"/>
    <n v="0"/>
    <n v="0"/>
    <n v="0"/>
    <n v="141"/>
    <n v="27"/>
    <n v="168"/>
    <n v="159"/>
    <n v="113"/>
    <n v="90"/>
    <n v="10"/>
    <n v="0"/>
    <n v="0"/>
    <n v="15"/>
    <m/>
    <m/>
    <n v="0"/>
    <m/>
    <m/>
    <m/>
    <m/>
    <m/>
    <m/>
    <m/>
    <x v="6"/>
    <n v="555"/>
    <n v="0"/>
    <m/>
    <n v="1"/>
    <m/>
    <m/>
    <n v="16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73042"/>
    <x v="311"/>
    <n v="321"/>
    <n v="62"/>
    <n v="383"/>
    <n v="284"/>
    <n v="223"/>
    <n v="245"/>
    <n v="0"/>
    <n v="0"/>
    <n v="0"/>
    <n v="0"/>
    <n v="412"/>
    <n v="71"/>
    <n v="483"/>
    <n v="369"/>
    <n v="365"/>
    <n v="387"/>
    <n v="29"/>
    <n v="24"/>
    <n v="0"/>
    <n v="22"/>
    <n v="488"/>
    <n v="129"/>
    <n v="617"/>
    <n v="397"/>
    <n v="363"/>
    <n v="464"/>
    <n v="0"/>
    <n v="0"/>
    <n v="0"/>
    <n v="0"/>
    <x v="1494"/>
    <n v="1679"/>
    <n v="1135"/>
    <n v="1.0964860035735557"/>
    <n v="0.32400238237045859"/>
    <n v="0.38348723519826183"/>
    <n v="617"/>
    <n v="483"/>
    <n v="383"/>
    <n v="1.2774327122153208"/>
    <n v="0.20703933747412009"/>
    <n v="0.37925445705024313"/>
    <n v="1.075880758807588"/>
    <n v="0.23035230352303523"/>
    <n v="0.28463476070528965"/>
    <n v="0.9945205479452055"/>
    <n v="0.38904109589041097"/>
    <n v="0.38567493112947659"/>
    <n v="0"/>
    <n v="1"/>
    <m/>
    <n v="1.1989664082687339"/>
    <n v="0.36692506459948321"/>
    <n v="0.47198275862068967"/>
    <n v="0"/>
    <n v="1"/>
    <m/>
    <n v="0"/>
    <n v="1"/>
    <m/>
    <m/>
    <m/>
    <m/>
  </r>
  <r>
    <x v="9"/>
    <n v="73066"/>
    <x v="312"/>
    <n v="0"/>
    <n v="0"/>
    <n v="0"/>
    <n v="0"/>
    <n v="0"/>
    <n v="0"/>
    <n v="0"/>
    <n v="0"/>
    <n v="0"/>
    <n v="0"/>
    <n v="240"/>
    <n v="34"/>
    <n v="274"/>
    <n v="231"/>
    <n v="208"/>
    <n v="197"/>
    <n v="10"/>
    <n v="0"/>
    <n v="0"/>
    <n v="15"/>
    <m/>
    <m/>
    <n v="0"/>
    <m/>
    <m/>
    <m/>
    <m/>
    <m/>
    <m/>
    <m/>
    <x v="6"/>
    <n v="935"/>
    <n v="0"/>
    <m/>
    <n v="1"/>
    <m/>
    <m/>
    <n v="27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9"/>
    <n v="73083"/>
    <x v="313"/>
    <n v="450"/>
    <n v="91"/>
    <n v="541"/>
    <n v="423"/>
    <n v="326"/>
    <n v="294"/>
    <n v="0"/>
    <n v="0"/>
    <n v="0"/>
    <n v="0"/>
    <n v="484"/>
    <n v="103"/>
    <n v="587"/>
    <n v="469"/>
    <n v="390"/>
    <n v="383"/>
    <n v="18"/>
    <n v="7"/>
    <n v="0"/>
    <n v="35"/>
    <n v="754"/>
    <n v="179"/>
    <n v="933"/>
    <n v="688"/>
    <n v="709"/>
    <n v="680"/>
    <n v="0"/>
    <n v="0"/>
    <n v="0"/>
    <n v="0"/>
    <x v="1495"/>
    <n v="1889"/>
    <n v="1584"/>
    <n v="1.5934356802541028"/>
    <n v="0.16146109052408683"/>
    <n v="0.47375415282392025"/>
    <n v="933"/>
    <n v="587"/>
    <n v="541"/>
    <n v="1.5894378194207837"/>
    <n v="7.8364565587734247E-2"/>
    <n v="0.42015005359056806"/>
    <n v="1.466950959488273"/>
    <n v="9.8081023454157784E-2"/>
    <n v="0.38517441860465118"/>
    <n v="1.8179487179487179"/>
    <n v="0.1641025641025641"/>
    <n v="0.54019746121297607"/>
    <n v="0"/>
    <n v="1"/>
    <m/>
    <n v="1.7754569190600522"/>
    <n v="0.23237597911227154"/>
    <n v="0.56764705882352939"/>
    <n v="0"/>
    <n v="1"/>
    <m/>
    <n v="0"/>
    <n v="1"/>
    <m/>
    <m/>
    <m/>
    <m/>
  </r>
  <r>
    <x v="9"/>
    <n v="73098"/>
    <x v="314"/>
    <n v="0"/>
    <n v="0"/>
    <n v="0"/>
    <n v="0"/>
    <n v="0"/>
    <n v="0"/>
    <n v="0"/>
    <n v="0"/>
    <n v="0"/>
    <n v="0"/>
    <n v="130"/>
    <n v="21"/>
    <n v="151"/>
    <n v="75"/>
    <n v="97"/>
    <n v="88"/>
    <n v="6"/>
    <n v="1"/>
    <n v="0"/>
    <n v="5"/>
    <m/>
    <m/>
    <n v="0"/>
    <m/>
    <m/>
    <m/>
    <m/>
    <m/>
    <m/>
    <m/>
    <x v="6"/>
    <n v="423"/>
    <n v="0"/>
    <m/>
    <n v="1"/>
    <m/>
    <m/>
    <n v="15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73107"/>
    <x v="315"/>
    <n v="376"/>
    <n v="148"/>
    <n v="524"/>
    <n v="295"/>
    <n v="442"/>
    <n v="436"/>
    <n v="0"/>
    <n v="20"/>
    <n v="0"/>
    <n v="0"/>
    <n v="580"/>
    <n v="181"/>
    <n v="761"/>
    <n v="436"/>
    <n v="625"/>
    <n v="647"/>
    <n v="42"/>
    <n v="22"/>
    <n v="0"/>
    <n v="19"/>
    <n v="481"/>
    <n v="210"/>
    <n v="691"/>
    <n v="356"/>
    <n v="605"/>
    <n v="642"/>
    <n v="0"/>
    <n v="70"/>
    <n v="0"/>
    <n v="0"/>
    <x v="257"/>
    <n v="2552"/>
    <n v="1717"/>
    <n v="0.92633228840125392"/>
    <n v="0.32719435736677116"/>
    <n v="0.27368866328257191"/>
    <n v="691"/>
    <n v="761"/>
    <n v="524"/>
    <n v="0.90801576872536138"/>
    <n v="0.31143232588699082"/>
    <n v="0.24167872648335745"/>
    <n v="0.8165137614678899"/>
    <n v="0.32339449541284404"/>
    <n v="0.17134831460674158"/>
    <n v="0.96799999999999997"/>
    <n v="0.2928"/>
    <n v="0.26942148760330581"/>
    <n v="0"/>
    <n v="1"/>
    <m/>
    <n v="0.99227202472952092"/>
    <n v="0.3261205564142195"/>
    <n v="0.32087227414330216"/>
    <n v="3.1818181818181817"/>
    <n v="9.0909090909090912E-2"/>
    <n v="0.7142857142857143"/>
    <n v="0"/>
    <n v="1"/>
    <m/>
    <m/>
    <m/>
    <m/>
  </r>
  <r>
    <x v="9"/>
    <n v="73109"/>
    <x v="316"/>
    <n v="34"/>
    <n v="0"/>
    <n v="34"/>
    <n v="44"/>
    <n v="5"/>
    <n v="0"/>
    <n v="0"/>
    <n v="0"/>
    <n v="0"/>
    <n v="0"/>
    <n v="39"/>
    <n v="6"/>
    <n v="45"/>
    <n v="47"/>
    <n v="36"/>
    <n v="33"/>
    <n v="2"/>
    <n v="0"/>
    <n v="0"/>
    <n v="2"/>
    <n v="134"/>
    <n v="0"/>
    <n v="134"/>
    <n v="130"/>
    <n v="52"/>
    <n v="0"/>
    <n v="0"/>
    <n v="0"/>
    <n v="0"/>
    <n v="0"/>
    <x v="912"/>
    <n v="165"/>
    <n v="83"/>
    <n v="1.915151515151515"/>
    <n v="0.49696969696969695"/>
    <n v="0.73734177215189878"/>
    <n v="134"/>
    <n v="45"/>
    <n v="34"/>
    <n v="2.9777777777777779"/>
    <n v="0.24444444444444444"/>
    <n v="0.74626865671641796"/>
    <n v="2.7659574468085109"/>
    <n v="6.3829787234042548E-2"/>
    <n v="0.66153846153846152"/>
    <n v="1.4444444444444444"/>
    <n v="0.86111111111111116"/>
    <n v="0.90384615384615385"/>
    <n v="0"/>
    <n v="1"/>
    <m/>
    <n v="0"/>
    <n v="1"/>
    <m/>
    <m/>
    <m/>
    <m/>
    <n v="0"/>
    <n v="1"/>
    <m/>
    <m/>
    <m/>
    <m/>
  </r>
  <r>
    <x v="9"/>
    <n v="82014"/>
    <x v="15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m/>
    <m/>
    <n v="0"/>
    <m/>
    <m/>
    <m/>
    <m/>
    <m/>
    <m/>
    <m/>
    <x v="6"/>
    <n v="1"/>
    <n v="0"/>
    <m/>
    <n v="1"/>
    <m/>
    <m/>
    <n v="0"/>
    <n v="0"/>
    <m/>
    <m/>
    <m/>
    <m/>
    <m/>
    <m/>
    <m/>
    <m/>
    <m/>
    <m/>
    <m/>
    <m/>
    <m/>
    <n v="1"/>
    <m/>
    <m/>
    <m/>
    <m/>
    <m/>
    <m/>
    <m/>
    <m/>
    <m/>
    <m/>
  </r>
  <r>
    <x v="9"/>
    <n v="88888"/>
    <x v="153"/>
    <n v="0"/>
    <n v="0"/>
    <n v="0"/>
    <n v="0"/>
    <n v="0"/>
    <n v="0"/>
    <n v="0"/>
    <n v="0"/>
    <n v="0"/>
    <n v="0"/>
    <n v="684"/>
    <n v="438"/>
    <n v="1122"/>
    <n v="407"/>
    <n v="706"/>
    <n v="1554"/>
    <n v="41"/>
    <n v="2"/>
    <n v="0"/>
    <n v="20"/>
    <m/>
    <m/>
    <n v="0"/>
    <m/>
    <m/>
    <m/>
    <m/>
    <m/>
    <m/>
    <m/>
    <x v="6"/>
    <n v="3852"/>
    <n v="0"/>
    <m/>
    <n v="1"/>
    <m/>
    <m/>
    <n v="112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9"/>
    <n v="93022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"/>
    <n v="99999"/>
    <x v="153"/>
    <n v="0"/>
    <n v="0"/>
    <n v="0"/>
    <n v="0"/>
    <n v="0"/>
    <n v="0"/>
    <n v="0"/>
    <n v="0"/>
    <n v="0"/>
    <n v="0"/>
    <n v="913"/>
    <n v="77"/>
    <n v="990"/>
    <n v="956"/>
    <n v="499"/>
    <n v="396"/>
    <n v="41"/>
    <n v="8"/>
    <n v="0"/>
    <n v="11"/>
    <m/>
    <m/>
    <n v="0"/>
    <m/>
    <m/>
    <m/>
    <m/>
    <m/>
    <m/>
    <m/>
    <x v="6"/>
    <n v="2901"/>
    <n v="0"/>
    <m/>
    <n v="1"/>
    <m/>
    <m/>
    <n v="99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m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"/>
    <n v="11001"/>
    <x v="0"/>
    <n v="18"/>
    <n v="0"/>
    <n v="18"/>
    <n v="0"/>
    <n v="0"/>
    <n v="0"/>
    <n v="0"/>
    <n v="0"/>
    <n v="0"/>
    <n v="0"/>
    <n v="270"/>
    <n v="19"/>
    <n v="289"/>
    <n v="314"/>
    <n v="238"/>
    <n v="116"/>
    <n v="17"/>
    <n v="4"/>
    <n v="0"/>
    <n v="2"/>
    <n v="49"/>
    <n v="0"/>
    <n v="49"/>
    <n v="0"/>
    <n v="0"/>
    <n v="0"/>
    <n v="0"/>
    <n v="0"/>
    <n v="0"/>
    <n v="0"/>
    <x v="1496"/>
    <n v="980"/>
    <n v="18"/>
    <n v="0.05"/>
    <n v="0.98163265306122449"/>
    <n v="0.63265306122448983"/>
    <n v="49"/>
    <n v="289"/>
    <n v="18"/>
    <n v="0.16955017301038061"/>
    <n v="0.93771626297577859"/>
    <n v="0.63265306122448983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10"/>
    <n v="11002"/>
    <x v="1"/>
    <n v="6407"/>
    <n v="2020"/>
    <n v="8427"/>
    <n v="5526"/>
    <n v="4127"/>
    <n v="5176"/>
    <n v="517"/>
    <n v="619"/>
    <n v="0"/>
    <n v="177"/>
    <n v="7486"/>
    <n v="2468"/>
    <n v="9954"/>
    <n v="6309"/>
    <n v="5350"/>
    <n v="6798"/>
    <n v="541"/>
    <n v="656"/>
    <n v="0"/>
    <n v="235"/>
    <n v="7979"/>
    <n v="2275"/>
    <n v="10254"/>
    <n v="7682"/>
    <n v="6268"/>
    <n v="6917"/>
    <n v="1350"/>
    <n v="718"/>
    <n v="0"/>
    <n v="322"/>
    <x v="1497"/>
    <n v="29843"/>
    <n v="24569"/>
    <n v="1.1229098951177832"/>
    <n v="0.17672486010119626"/>
    <n v="0.26683775476709143"/>
    <n v="10254"/>
    <n v="9954"/>
    <n v="8427"/>
    <n v="1.0301386377335744"/>
    <n v="0.15340566606389391"/>
    <n v="0.17817437097717964"/>
    <n v="1.2176256142019337"/>
    <n v="0.12410841654778887"/>
    <n v="0.28065607914605573"/>
    <n v="1.171588785046729"/>
    <n v="0.22859813084112149"/>
    <n v="0.341576260370134"/>
    <n v="2.4953789279112755"/>
    <n v="4.4362292051756007E-2"/>
    <n v="0.61703703703703705"/>
    <n v="1.0175051485731097"/>
    <n v="0.23859958811415122"/>
    <n v="0.25169871331502097"/>
    <n v="1.0945121951219512"/>
    <n v="5.6402439024390245E-2"/>
    <n v="0.13788300835654596"/>
    <n v="1.3702127659574468"/>
    <n v="0.24680851063829787"/>
    <n v="0.4503105590062112"/>
    <m/>
    <m/>
    <m/>
  </r>
  <r>
    <x v="10"/>
    <n v="11004"/>
    <x v="2"/>
    <n v="165"/>
    <n v="0"/>
    <n v="165"/>
    <n v="192"/>
    <n v="0"/>
    <n v="0"/>
    <n v="0"/>
    <n v="0"/>
    <n v="0"/>
    <n v="0"/>
    <n v="327"/>
    <n v="30"/>
    <n v="357"/>
    <n v="370"/>
    <n v="245"/>
    <n v="98"/>
    <n v="21"/>
    <n v="1"/>
    <n v="0"/>
    <n v="13"/>
    <n v="555"/>
    <n v="0"/>
    <n v="555"/>
    <n v="743"/>
    <n v="0"/>
    <n v="0"/>
    <n v="0"/>
    <n v="0"/>
    <n v="0"/>
    <n v="0"/>
    <x v="544"/>
    <n v="1105"/>
    <n v="357"/>
    <n v="1.1746606334841629"/>
    <n v="0.67692307692307696"/>
    <n v="0.7249614791987673"/>
    <n v="555"/>
    <n v="357"/>
    <n v="165"/>
    <n v="1.5546218487394958"/>
    <n v="0.53781512605042014"/>
    <n v="0.70270270270270274"/>
    <n v="2.0081081081081082"/>
    <n v="0.48108108108108111"/>
    <n v="0.74158815612382234"/>
    <n v="0"/>
    <n v="1"/>
    <m/>
    <n v="0"/>
    <n v="1"/>
    <m/>
    <n v="0"/>
    <n v="1"/>
    <m/>
    <n v="0"/>
    <n v="1"/>
    <m/>
    <n v="0"/>
    <n v="1"/>
    <m/>
    <m/>
    <m/>
    <m/>
  </r>
  <r>
    <x v="10"/>
    <n v="11005"/>
    <x v="3"/>
    <n v="273"/>
    <n v="49"/>
    <n v="322"/>
    <n v="218"/>
    <n v="168"/>
    <n v="129"/>
    <n v="0"/>
    <n v="0"/>
    <n v="0"/>
    <n v="0"/>
    <n v="317"/>
    <n v="69"/>
    <n v="386"/>
    <n v="254"/>
    <n v="230"/>
    <n v="251"/>
    <n v="13"/>
    <n v="9"/>
    <n v="0"/>
    <n v="13"/>
    <n v="889"/>
    <n v="133"/>
    <n v="1022"/>
    <n v="868"/>
    <n v="937"/>
    <n v="534"/>
    <n v="0"/>
    <n v="0"/>
    <n v="0"/>
    <n v="0"/>
    <x v="1498"/>
    <n v="1156"/>
    <n v="837"/>
    <n v="2.9074394463667819"/>
    <n v="0.27595155709342561"/>
    <n v="0.75096697411484681"/>
    <n v="1022"/>
    <n v="386"/>
    <n v="322"/>
    <n v="2.6476683937823835"/>
    <n v="0.16580310880829016"/>
    <n v="0.68493150684931503"/>
    <n v="3.4173228346456694"/>
    <n v="0.14173228346456693"/>
    <n v="0.74884792626728114"/>
    <n v="4.0739130434782611"/>
    <n v="0.26956521739130435"/>
    <n v="0.82070437566702237"/>
    <n v="0"/>
    <n v="1"/>
    <m/>
    <n v="2.1274900398406373"/>
    <n v="0.48605577689243029"/>
    <n v="0.7584269662921348"/>
    <n v="0"/>
    <n v="1"/>
    <m/>
    <n v="0"/>
    <n v="1"/>
    <m/>
    <m/>
    <m/>
    <m/>
  </r>
  <r>
    <x v="10"/>
    <n v="11007"/>
    <x v="4"/>
    <n v="41"/>
    <n v="9"/>
    <n v="50"/>
    <n v="9"/>
    <n v="39"/>
    <n v="22"/>
    <n v="0"/>
    <n v="0"/>
    <n v="0"/>
    <n v="0"/>
    <n v="176"/>
    <n v="22"/>
    <n v="198"/>
    <n v="152"/>
    <n v="155"/>
    <n v="116"/>
    <n v="11"/>
    <n v="5"/>
    <n v="0"/>
    <n v="7"/>
    <n v="248"/>
    <n v="62"/>
    <n v="310"/>
    <n v="53"/>
    <n v="268"/>
    <n v="196"/>
    <n v="0"/>
    <n v="0"/>
    <n v="0"/>
    <n v="0"/>
    <x v="348"/>
    <n v="644"/>
    <n v="120"/>
    <n v="1.2841614906832297"/>
    <n v="0.81366459627329191"/>
    <n v="0.85489721886336156"/>
    <n v="310"/>
    <n v="198"/>
    <n v="50"/>
    <n v="1.5656565656565657"/>
    <n v="0.74747474747474751"/>
    <n v="0.83870967741935487"/>
    <n v="0.34868421052631576"/>
    <n v="0.94078947368421051"/>
    <n v="0.83018867924528306"/>
    <n v="1.7290322580645161"/>
    <n v="0.74838709677419357"/>
    <n v="0.85447761194029848"/>
    <n v="0"/>
    <n v="1"/>
    <m/>
    <n v="1.6896551724137931"/>
    <n v="0.81034482758620685"/>
    <n v="0.88775510204081631"/>
    <n v="0"/>
    <n v="1"/>
    <m/>
    <n v="0"/>
    <n v="1"/>
    <m/>
    <m/>
    <m/>
    <m/>
  </r>
  <r>
    <x v="10"/>
    <n v="11008"/>
    <x v="5"/>
    <n v="593"/>
    <n v="40"/>
    <n v="633"/>
    <n v="704"/>
    <n v="243"/>
    <n v="149"/>
    <n v="0"/>
    <n v="0"/>
    <n v="0"/>
    <n v="0"/>
    <n v="759"/>
    <n v="78"/>
    <n v="837"/>
    <n v="868"/>
    <n v="573"/>
    <n v="389"/>
    <n v="45"/>
    <n v="9"/>
    <n v="0"/>
    <n v="10"/>
    <n v="1159"/>
    <n v="134"/>
    <n v="1293"/>
    <n v="1401"/>
    <n v="575"/>
    <n v="531"/>
    <n v="0"/>
    <n v="0"/>
    <n v="0"/>
    <n v="0"/>
    <x v="1499"/>
    <n v="2731"/>
    <n v="1729"/>
    <n v="1.3914317099963383"/>
    <n v="0.36689857195166603"/>
    <n v="0.54500000000000004"/>
    <n v="1293"/>
    <n v="837"/>
    <n v="633"/>
    <n v="1.5448028673835126"/>
    <n v="0.24372759856630824"/>
    <n v="0.51044083526682138"/>
    <n v="1.6140552995391706"/>
    <n v="0.1889400921658986"/>
    <n v="0.49750178443968596"/>
    <n v="1.0034904013961605"/>
    <n v="0.5759162303664922"/>
    <n v="0.57739130434782604"/>
    <n v="0"/>
    <n v="1"/>
    <m/>
    <n v="1.3650385604113111"/>
    <n v="0.61696658097686374"/>
    <n v="0.71939736346516003"/>
    <n v="0"/>
    <n v="1"/>
    <m/>
    <n v="0"/>
    <n v="1"/>
    <m/>
    <m/>
    <m/>
    <m/>
  </r>
  <r>
    <x v="10"/>
    <n v="11009"/>
    <x v="6"/>
    <n v="0"/>
    <n v="0"/>
    <n v="0"/>
    <n v="0"/>
    <n v="0"/>
    <n v="0"/>
    <n v="0"/>
    <n v="0"/>
    <n v="0"/>
    <n v="0"/>
    <n v="569"/>
    <n v="102"/>
    <n v="671"/>
    <n v="495"/>
    <n v="539"/>
    <n v="404"/>
    <n v="36"/>
    <n v="1"/>
    <n v="0"/>
    <n v="24"/>
    <m/>
    <m/>
    <n v="0"/>
    <m/>
    <m/>
    <m/>
    <m/>
    <m/>
    <m/>
    <m/>
    <x v="6"/>
    <n v="2170"/>
    <n v="0"/>
    <m/>
    <n v="1"/>
    <m/>
    <m/>
    <n v="67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11013"/>
    <x v="7"/>
    <n v="94"/>
    <n v="6"/>
    <n v="100"/>
    <n v="108"/>
    <n v="23"/>
    <n v="18"/>
    <n v="0"/>
    <n v="0"/>
    <n v="0"/>
    <n v="0"/>
    <n v="409"/>
    <n v="50"/>
    <n v="459"/>
    <n v="565"/>
    <n v="314"/>
    <n v="157"/>
    <n v="31"/>
    <n v="8"/>
    <n v="0"/>
    <n v="9"/>
    <n v="316"/>
    <n v="45"/>
    <n v="361"/>
    <n v="297"/>
    <n v="97"/>
    <n v="149"/>
    <n v="0"/>
    <n v="0"/>
    <n v="0"/>
    <n v="0"/>
    <x v="1263"/>
    <n v="1543"/>
    <n v="249"/>
    <n v="0.58587167854828259"/>
    <n v="0.83862605314322747"/>
    <n v="0.72455752212389379"/>
    <n v="361"/>
    <n v="459"/>
    <n v="100"/>
    <n v="0.78649237472766886"/>
    <n v="0.78213507625272327"/>
    <n v="0.7229916897506925"/>
    <n v="0.52566371681415924"/>
    <n v="0.80884955752212384"/>
    <n v="0.63636363636363635"/>
    <n v="0.30891719745222929"/>
    <n v="0.92675159235668791"/>
    <n v="0.76288659793814428"/>
    <n v="0"/>
    <n v="1"/>
    <m/>
    <n v="0.94904458598726116"/>
    <n v="0.88535031847133761"/>
    <n v="0.87919463087248317"/>
    <n v="0"/>
    <n v="1"/>
    <m/>
    <n v="0"/>
    <n v="1"/>
    <m/>
    <m/>
    <m/>
    <m/>
  </r>
  <r>
    <x v="10"/>
    <n v="11016"/>
    <x v="8"/>
    <n v="205"/>
    <n v="45"/>
    <n v="250"/>
    <n v="238"/>
    <n v="99"/>
    <n v="61"/>
    <n v="0"/>
    <n v="0"/>
    <n v="0"/>
    <n v="0"/>
    <n v="351"/>
    <n v="85"/>
    <n v="436"/>
    <n v="301"/>
    <n v="389"/>
    <n v="259"/>
    <n v="22"/>
    <n v="2"/>
    <n v="0"/>
    <n v="17"/>
    <n v="433"/>
    <n v="75"/>
    <n v="508"/>
    <n v="566"/>
    <n v="136"/>
    <n v="139"/>
    <n v="0"/>
    <n v="0"/>
    <n v="0"/>
    <n v="0"/>
    <x v="883"/>
    <n v="1426"/>
    <n v="648"/>
    <n v="0.9460028050490884"/>
    <n v="0.54558204768583451"/>
    <n v="0.51964418087472197"/>
    <n v="508"/>
    <n v="436"/>
    <n v="250"/>
    <n v="1.165137614678899"/>
    <n v="0.42660550458715596"/>
    <n v="0.50787401574803148"/>
    <n v="1.8803986710963456"/>
    <n v="0.20930232558139536"/>
    <n v="0.5795053003533569"/>
    <n v="0.34961439588688947"/>
    <n v="0.74550128534704374"/>
    <n v="0.27205882352941174"/>
    <n v="0"/>
    <n v="1"/>
    <m/>
    <n v="0.53667953667953672"/>
    <n v="0.76447876447876451"/>
    <n v="0.5611510791366906"/>
    <n v="0"/>
    <n v="1"/>
    <m/>
    <n v="0"/>
    <n v="1"/>
    <m/>
    <m/>
    <m/>
    <m/>
  </r>
  <r>
    <x v="10"/>
    <n v="11018"/>
    <x v="9"/>
    <n v="0"/>
    <n v="0"/>
    <n v="0"/>
    <n v="0"/>
    <n v="0"/>
    <n v="0"/>
    <n v="0"/>
    <n v="0"/>
    <n v="0"/>
    <n v="0"/>
    <n v="174"/>
    <n v="29"/>
    <n v="203"/>
    <n v="160"/>
    <n v="152"/>
    <n v="126"/>
    <n v="12"/>
    <n v="2"/>
    <n v="0"/>
    <n v="4"/>
    <m/>
    <m/>
    <n v="0"/>
    <m/>
    <m/>
    <m/>
    <m/>
    <m/>
    <m/>
    <m/>
    <x v="6"/>
    <n v="659"/>
    <n v="0"/>
    <m/>
    <n v="1"/>
    <m/>
    <m/>
    <n v="20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11021"/>
    <x v="10"/>
    <n v="66"/>
    <n v="0"/>
    <n v="66"/>
    <n v="130"/>
    <n v="0"/>
    <n v="0"/>
    <n v="0"/>
    <n v="0"/>
    <n v="0"/>
    <n v="0"/>
    <n v="202"/>
    <n v="14"/>
    <n v="216"/>
    <n v="308"/>
    <n v="121"/>
    <n v="64"/>
    <n v="10"/>
    <n v="2"/>
    <n v="0"/>
    <n v="6"/>
    <n v="257"/>
    <n v="0"/>
    <n v="257"/>
    <n v="429"/>
    <n v="0"/>
    <n v="0"/>
    <n v="0"/>
    <n v="0"/>
    <n v="0"/>
    <n v="0"/>
    <x v="352"/>
    <n v="727"/>
    <n v="196"/>
    <n v="0.9436038514442916"/>
    <n v="0.73039889958734527"/>
    <n v="0.7142857142857143"/>
    <n v="257"/>
    <n v="216"/>
    <n v="66"/>
    <n v="1.1898148148148149"/>
    <n v="0.69444444444444442"/>
    <n v="0.74319066147859925"/>
    <n v="1.3928571428571428"/>
    <n v="0.57792207792207795"/>
    <n v="0.69696969696969702"/>
    <n v="0"/>
    <n v="1"/>
    <m/>
    <n v="0"/>
    <n v="1"/>
    <m/>
    <n v="0"/>
    <n v="1"/>
    <m/>
    <n v="0"/>
    <n v="1"/>
    <m/>
    <n v="0"/>
    <n v="1"/>
    <m/>
    <m/>
    <m/>
    <m/>
  </r>
  <r>
    <x v="10"/>
    <n v="11022"/>
    <x v="11"/>
    <n v="165"/>
    <n v="20"/>
    <n v="185"/>
    <n v="151"/>
    <n v="103"/>
    <n v="67"/>
    <n v="0"/>
    <n v="0"/>
    <n v="0"/>
    <n v="0"/>
    <n v="394"/>
    <n v="61"/>
    <n v="455"/>
    <n v="408"/>
    <n v="338"/>
    <n v="231"/>
    <n v="33"/>
    <n v="2"/>
    <n v="0"/>
    <n v="5"/>
    <n v="403"/>
    <n v="107"/>
    <n v="510"/>
    <n v="270"/>
    <n v="439"/>
    <n v="393"/>
    <n v="0"/>
    <n v="0"/>
    <n v="0"/>
    <n v="0"/>
    <x v="198"/>
    <n v="1472"/>
    <n v="506"/>
    <n v="1.0951086956521738"/>
    <n v="0.65625"/>
    <n v="0.68610421836228286"/>
    <n v="510"/>
    <n v="455"/>
    <n v="185"/>
    <n v="1.1208791208791209"/>
    <n v="0.59340659340659341"/>
    <n v="0.63725490196078427"/>
    <n v="0.66176470588235292"/>
    <n v="0.62990196078431371"/>
    <n v="0.44074074074074077"/>
    <n v="1.2988165680473374"/>
    <n v="0.69526627218934911"/>
    <n v="0.76537585421412302"/>
    <n v="0"/>
    <n v="1"/>
    <m/>
    <n v="1.7012987012987013"/>
    <n v="0.70995670995671001"/>
    <n v="0.82951653944020354"/>
    <n v="0"/>
    <n v="1"/>
    <m/>
    <n v="0"/>
    <n v="1"/>
    <m/>
    <m/>
    <m/>
    <m/>
  </r>
  <r>
    <x v="10"/>
    <n v="11023"/>
    <x v="12"/>
    <n v="159"/>
    <n v="6"/>
    <n v="165"/>
    <n v="86"/>
    <n v="111"/>
    <n v="36"/>
    <n v="0"/>
    <n v="28"/>
    <n v="0"/>
    <n v="0"/>
    <n v="520"/>
    <n v="59"/>
    <n v="579"/>
    <n v="561"/>
    <n v="467"/>
    <n v="297"/>
    <n v="42"/>
    <n v="39"/>
    <n v="0"/>
    <n v="9"/>
    <n v="361"/>
    <n v="40"/>
    <n v="401"/>
    <n v="191"/>
    <n v="322"/>
    <n v="254"/>
    <n v="0"/>
    <n v="84"/>
    <n v="0"/>
    <n v="0"/>
    <x v="1500"/>
    <n v="1994"/>
    <n v="426"/>
    <n v="0.62788365095285859"/>
    <n v="0.78635907723169507"/>
    <n v="0.65974440894568687"/>
    <n v="401"/>
    <n v="579"/>
    <n v="165"/>
    <n v="0.69257340241796206"/>
    <n v="0.71502590673575128"/>
    <n v="0.58852867830423938"/>
    <n v="0.34046345811051693"/>
    <n v="0.84670231729055256"/>
    <n v="0.54973821989528793"/>
    <n v="0.68950749464668093"/>
    <n v="0.76231263383297643"/>
    <n v="0.65527950310559002"/>
    <n v="0"/>
    <n v="1"/>
    <m/>
    <n v="0.85521885521885521"/>
    <n v="0.87878787878787878"/>
    <n v="0.8582677165354331"/>
    <n v="2.1538461538461537"/>
    <n v="0.28205128205128205"/>
    <n v="0.66666666666666663"/>
    <n v="0"/>
    <n v="1"/>
    <m/>
    <m/>
    <m/>
    <m/>
  </r>
  <r>
    <x v="10"/>
    <n v="11024"/>
    <x v="13"/>
    <n v="316"/>
    <n v="13"/>
    <n v="329"/>
    <n v="322"/>
    <n v="181"/>
    <n v="68"/>
    <n v="0"/>
    <n v="0"/>
    <n v="0"/>
    <n v="0"/>
    <n v="457"/>
    <n v="42"/>
    <n v="499"/>
    <n v="511"/>
    <n v="388"/>
    <n v="206"/>
    <n v="15"/>
    <n v="6"/>
    <n v="0"/>
    <n v="12"/>
    <n v="1103"/>
    <n v="69"/>
    <n v="1172"/>
    <n v="1073"/>
    <n v="672"/>
    <n v="265"/>
    <n v="0"/>
    <n v="0"/>
    <n v="0"/>
    <n v="0"/>
    <x v="1501"/>
    <n v="1637"/>
    <n v="900"/>
    <n v="1.9437996334758705"/>
    <n v="0.45021380574221137"/>
    <n v="0.71715901948460092"/>
    <n v="1172"/>
    <n v="499"/>
    <n v="329"/>
    <n v="2.3486973947895793"/>
    <n v="0.34068136272545091"/>
    <n v="0.71928327645051193"/>
    <n v="2.0998043052837572"/>
    <n v="0.36986301369863012"/>
    <n v="0.69990680335507927"/>
    <n v="1.731958762886598"/>
    <n v="0.53350515463917525"/>
    <n v="0.73065476190476186"/>
    <n v="0"/>
    <n v="1"/>
    <m/>
    <n v="1.2864077669902914"/>
    <n v="0.66990291262135926"/>
    <n v="0.74339622641509429"/>
    <n v="0"/>
    <n v="1"/>
    <m/>
    <n v="0"/>
    <n v="1"/>
    <m/>
    <m/>
    <m/>
    <m/>
  </r>
  <r>
    <x v="10"/>
    <n v="11025"/>
    <x v="14"/>
    <n v="0"/>
    <n v="0"/>
    <n v="0"/>
    <n v="0"/>
    <n v="0"/>
    <n v="0"/>
    <n v="0"/>
    <n v="0"/>
    <n v="0"/>
    <n v="0"/>
    <n v="211"/>
    <n v="23"/>
    <n v="234"/>
    <n v="259"/>
    <n v="178"/>
    <n v="98"/>
    <n v="11"/>
    <n v="5"/>
    <n v="0"/>
    <n v="7"/>
    <m/>
    <m/>
    <n v="0"/>
    <m/>
    <m/>
    <m/>
    <m/>
    <m/>
    <m/>
    <m/>
    <x v="6"/>
    <n v="792"/>
    <n v="0"/>
    <m/>
    <n v="1"/>
    <m/>
    <m/>
    <n v="23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11029"/>
    <x v="15"/>
    <n v="74"/>
    <n v="28"/>
    <n v="102"/>
    <n v="177"/>
    <n v="92"/>
    <n v="70"/>
    <n v="0"/>
    <n v="0"/>
    <n v="0"/>
    <n v="0"/>
    <n v="496"/>
    <n v="66"/>
    <n v="562"/>
    <n v="606"/>
    <n v="339"/>
    <n v="236"/>
    <n v="37"/>
    <n v="4"/>
    <n v="0"/>
    <n v="17"/>
    <n v="336"/>
    <n v="118"/>
    <n v="454"/>
    <n v="612"/>
    <n v="373"/>
    <n v="354"/>
    <n v="0"/>
    <n v="0"/>
    <n v="0"/>
    <n v="0"/>
    <x v="1502"/>
    <n v="1801"/>
    <n v="441"/>
    <n v="0.99555802332037757"/>
    <n v="0.75513603553581343"/>
    <n v="0.75404350250976016"/>
    <n v="454"/>
    <n v="562"/>
    <n v="102"/>
    <n v="0.80782918149466187"/>
    <n v="0.81850533807829184"/>
    <n v="0.77533039647577096"/>
    <n v="1.0099009900990099"/>
    <n v="0.70792079207920788"/>
    <n v="0.71078431372549022"/>
    <n v="1.1002949852507375"/>
    <n v="0.72861356932153387"/>
    <n v="0.7533512064343163"/>
    <n v="0"/>
    <n v="1"/>
    <m/>
    <n v="1.5"/>
    <n v="0.70338983050847459"/>
    <n v="0.80225988700564976"/>
    <n v="0"/>
    <n v="1"/>
    <m/>
    <n v="0"/>
    <n v="1"/>
    <m/>
    <m/>
    <m/>
    <m/>
  </r>
  <r>
    <x v="10"/>
    <n v="11030"/>
    <x v="16"/>
    <n v="6"/>
    <n v="8"/>
    <n v="14"/>
    <n v="0"/>
    <n v="3"/>
    <n v="55"/>
    <n v="0"/>
    <n v="0"/>
    <n v="0"/>
    <n v="0"/>
    <n v="162"/>
    <n v="33"/>
    <n v="195"/>
    <n v="117"/>
    <n v="131"/>
    <n v="148"/>
    <n v="9"/>
    <n v="4"/>
    <n v="0"/>
    <n v="9"/>
    <n v="10"/>
    <n v="28"/>
    <n v="38"/>
    <n v="0"/>
    <n v="15"/>
    <n v="202"/>
    <n v="0"/>
    <n v="0"/>
    <n v="0"/>
    <n v="0"/>
    <x v="1159"/>
    <n v="613"/>
    <n v="72"/>
    <n v="0.41598694942903752"/>
    <n v="0.88254486133768351"/>
    <n v="0.71764705882352942"/>
    <n v="38"/>
    <n v="195"/>
    <n v="14"/>
    <n v="0.19487179487179487"/>
    <n v="0.92820512820512824"/>
    <n v="0.63157894736842102"/>
    <n v="0"/>
    <n v="1"/>
    <m/>
    <n v="0.11450381679389313"/>
    <n v="0.97709923664122134"/>
    <n v="0.8"/>
    <n v="0"/>
    <n v="1"/>
    <m/>
    <n v="1.3648648648648649"/>
    <n v="0.6283783783783784"/>
    <n v="0.7277227722772277"/>
    <n v="0"/>
    <n v="1"/>
    <m/>
    <n v="0"/>
    <n v="1"/>
    <m/>
    <m/>
    <m/>
    <m/>
  </r>
  <r>
    <x v="10"/>
    <n v="11035"/>
    <x v="17"/>
    <n v="0"/>
    <n v="0"/>
    <n v="0"/>
    <n v="0"/>
    <n v="0"/>
    <n v="0"/>
    <n v="0"/>
    <n v="0"/>
    <n v="0"/>
    <n v="0"/>
    <n v="401"/>
    <n v="30"/>
    <n v="431"/>
    <n v="476"/>
    <n v="341"/>
    <n v="201"/>
    <n v="18"/>
    <n v="13"/>
    <n v="0"/>
    <n v="15"/>
    <m/>
    <m/>
    <n v="0"/>
    <m/>
    <m/>
    <m/>
    <m/>
    <m/>
    <m/>
    <m/>
    <x v="6"/>
    <n v="1495"/>
    <n v="0"/>
    <m/>
    <n v="1"/>
    <m/>
    <m/>
    <n v="43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11037"/>
    <x v="18"/>
    <n v="0"/>
    <n v="0"/>
    <n v="0"/>
    <n v="0"/>
    <n v="0"/>
    <n v="0"/>
    <n v="0"/>
    <n v="0"/>
    <n v="0"/>
    <n v="0"/>
    <n v="276"/>
    <n v="34"/>
    <n v="310"/>
    <n v="307"/>
    <n v="236"/>
    <n v="165"/>
    <n v="13"/>
    <n v="1"/>
    <n v="0"/>
    <n v="12"/>
    <m/>
    <m/>
    <n v="0"/>
    <m/>
    <m/>
    <m/>
    <m/>
    <m/>
    <m/>
    <m/>
    <x v="6"/>
    <n v="1044"/>
    <n v="0"/>
    <m/>
    <n v="1"/>
    <m/>
    <m/>
    <n v="31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11038"/>
    <x v="19"/>
    <n v="0"/>
    <n v="0"/>
    <n v="0"/>
    <n v="0"/>
    <n v="0"/>
    <n v="0"/>
    <n v="0"/>
    <n v="0"/>
    <n v="0"/>
    <n v="0"/>
    <n v="194"/>
    <n v="20"/>
    <n v="214"/>
    <n v="189"/>
    <n v="162"/>
    <n v="89"/>
    <n v="11"/>
    <n v="0"/>
    <n v="0"/>
    <n v="6"/>
    <m/>
    <m/>
    <n v="0"/>
    <m/>
    <m/>
    <m/>
    <m/>
    <m/>
    <m/>
    <m/>
    <x v="6"/>
    <n v="671"/>
    <n v="0"/>
    <m/>
    <n v="1"/>
    <m/>
    <m/>
    <n v="21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0"/>
    <n v="11039"/>
    <x v="20"/>
    <n v="91"/>
    <n v="10"/>
    <n v="101"/>
    <n v="82"/>
    <n v="64"/>
    <n v="13"/>
    <n v="0"/>
    <n v="0"/>
    <n v="0"/>
    <n v="0"/>
    <n v="444"/>
    <n v="43"/>
    <n v="487"/>
    <n v="599"/>
    <n v="302"/>
    <n v="152"/>
    <n v="33"/>
    <n v="4"/>
    <n v="0"/>
    <n v="4"/>
    <n v="287"/>
    <n v="25"/>
    <n v="312"/>
    <n v="163"/>
    <n v="254"/>
    <n v="98"/>
    <n v="0"/>
    <n v="0"/>
    <n v="0"/>
    <n v="0"/>
    <x v="348"/>
    <n v="1581"/>
    <n v="260"/>
    <n v="0.52308665401644527"/>
    <n v="0.83554712207463633"/>
    <n v="0.68561064087061674"/>
    <n v="312"/>
    <n v="487"/>
    <n v="101"/>
    <n v="0.64065708418891165"/>
    <n v="0.79260780287474331"/>
    <n v="0.67628205128205132"/>
    <n v="0.27212020033388984"/>
    <n v="0.86310517529215358"/>
    <n v="0.49693251533742333"/>
    <n v="0.84105960264900659"/>
    <n v="0.78807947019867552"/>
    <n v="0.74803149606299213"/>
    <n v="0"/>
    <n v="1"/>
    <m/>
    <n v="0.64473684210526316"/>
    <n v="0.91447368421052633"/>
    <n v="0.86734693877551017"/>
    <n v="0"/>
    <n v="1"/>
    <m/>
    <n v="0"/>
    <n v="1"/>
    <m/>
    <m/>
    <m/>
    <m/>
  </r>
  <r>
    <x v="10"/>
    <n v="11040"/>
    <x v="21"/>
    <n v="367"/>
    <n v="39"/>
    <n v="406"/>
    <n v="432"/>
    <n v="203"/>
    <n v="159"/>
    <n v="0"/>
    <n v="0"/>
    <n v="0"/>
    <n v="0"/>
    <n v="673"/>
    <n v="87"/>
    <n v="760"/>
    <n v="765"/>
    <n v="553"/>
    <n v="392"/>
    <n v="42"/>
    <n v="2"/>
    <n v="0"/>
    <n v="16"/>
    <n v="771"/>
    <n v="141"/>
    <n v="912"/>
    <n v="856"/>
    <n v="597"/>
    <n v="487"/>
    <n v="0"/>
    <n v="0"/>
    <n v="0"/>
    <n v="0"/>
    <x v="1503"/>
    <n v="2530"/>
    <n v="1200"/>
    <n v="1.1272727272727272"/>
    <n v="0.52569169960474305"/>
    <n v="0.57924263674614307"/>
    <n v="912"/>
    <n v="760"/>
    <n v="406"/>
    <n v="1.2"/>
    <n v="0.46578947368421053"/>
    <n v="0.55482456140350878"/>
    <n v="1.1189542483660131"/>
    <n v="0.43529411764705883"/>
    <n v="0.49532710280373832"/>
    <n v="1.0795660036166366"/>
    <n v="0.63291139240506333"/>
    <n v="0.65996649916247907"/>
    <n v="0"/>
    <n v="1"/>
    <m/>
    <n v="1.2423469387755102"/>
    <n v="0.59438775510204078"/>
    <n v="0.67351129363449691"/>
    <n v="0"/>
    <n v="1"/>
    <m/>
    <n v="0"/>
    <n v="1"/>
    <m/>
    <m/>
    <m/>
    <m/>
  </r>
  <r>
    <x v="10"/>
    <n v="11044"/>
    <x v="22"/>
    <n v="65"/>
    <n v="35"/>
    <n v="100"/>
    <n v="0"/>
    <n v="93"/>
    <n v="102"/>
    <n v="0"/>
    <n v="0"/>
    <n v="0"/>
    <n v="0"/>
    <n v="350"/>
    <n v="67"/>
    <n v="417"/>
    <n v="227"/>
    <n v="294"/>
    <n v="249"/>
    <n v="17"/>
    <n v="6"/>
    <n v="0"/>
    <n v="14"/>
    <n v="232"/>
    <n v="203"/>
    <n v="435"/>
    <n v="0"/>
    <n v="424"/>
    <n v="684"/>
    <n v="0"/>
    <n v="0"/>
    <n v="0"/>
    <n v="0"/>
    <x v="1504"/>
    <n v="1224"/>
    <n v="295"/>
    <n v="1.2606209150326797"/>
    <n v="0.75898692810457513"/>
    <n v="0.80881399870382376"/>
    <n v="435"/>
    <n v="417"/>
    <n v="100"/>
    <n v="1.0431654676258992"/>
    <n v="0.76019184652278182"/>
    <n v="0.77011494252873558"/>
    <n v="0"/>
    <n v="1"/>
    <m/>
    <n v="1.4421768707482994"/>
    <n v="0.68367346938775508"/>
    <n v="0.78066037735849059"/>
    <n v="0"/>
    <n v="1"/>
    <m/>
    <n v="2.7469879518072289"/>
    <n v="0.59036144578313254"/>
    <n v="0.85087719298245612"/>
    <n v="0"/>
    <n v="1"/>
    <m/>
    <n v="0"/>
    <n v="1"/>
    <m/>
    <m/>
    <m/>
    <m/>
  </r>
  <r>
    <x v="10"/>
    <n v="11050"/>
    <x v="23"/>
    <n v="65"/>
    <n v="0"/>
    <n v="65"/>
    <n v="65"/>
    <n v="29"/>
    <n v="0"/>
    <n v="0"/>
    <n v="0"/>
    <n v="0"/>
    <n v="0"/>
    <n v="147"/>
    <n v="28"/>
    <n v="175"/>
    <n v="184"/>
    <n v="152"/>
    <n v="109"/>
    <n v="17"/>
    <n v="1"/>
    <n v="0"/>
    <n v="4"/>
    <n v="295"/>
    <n v="0"/>
    <n v="295"/>
    <n v="263"/>
    <n v="182"/>
    <n v="0"/>
    <n v="0"/>
    <n v="0"/>
    <n v="0"/>
    <n v="0"/>
    <x v="1505"/>
    <n v="642"/>
    <n v="159"/>
    <n v="1.1526479750778815"/>
    <n v="0.75233644859813087"/>
    <n v="0.78513513513513511"/>
    <n v="295"/>
    <n v="175"/>
    <n v="65"/>
    <n v="1.6857142857142857"/>
    <n v="0.62857142857142856"/>
    <n v="0.77966101694915257"/>
    <n v="1.4293478260869565"/>
    <n v="0.64673913043478259"/>
    <n v="0.75285171102661597"/>
    <n v="1.1973684210526316"/>
    <n v="0.80921052631578949"/>
    <n v="0.84065934065934067"/>
    <n v="0"/>
    <n v="1"/>
    <m/>
    <n v="0"/>
    <n v="1"/>
    <m/>
    <n v="0"/>
    <n v="1"/>
    <m/>
    <n v="0"/>
    <n v="1"/>
    <m/>
    <m/>
    <m/>
    <m/>
  </r>
  <r>
    <x v="10"/>
    <n v="11052"/>
    <x v="24"/>
    <n v="0"/>
    <n v="0"/>
    <n v="0"/>
    <n v="0"/>
    <n v="0"/>
    <n v="0"/>
    <n v="0"/>
    <n v="0"/>
    <n v="0"/>
    <n v="0"/>
    <n v="268"/>
    <n v="49"/>
    <n v="317"/>
    <n v="220"/>
    <n v="244"/>
    <n v="153"/>
    <n v="26"/>
    <n v="22"/>
    <n v="0"/>
    <n v="15"/>
    <m/>
    <m/>
    <n v="0"/>
    <m/>
    <m/>
    <m/>
    <m/>
    <m/>
    <m/>
    <m/>
    <x v="6"/>
    <n v="997"/>
    <n v="0"/>
    <m/>
    <n v="1"/>
    <m/>
    <m/>
    <n v="31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11053"/>
    <x v="25"/>
    <n v="83"/>
    <n v="17"/>
    <n v="100"/>
    <n v="0"/>
    <n v="138"/>
    <n v="53"/>
    <n v="0"/>
    <n v="0"/>
    <n v="0"/>
    <n v="0"/>
    <n v="427"/>
    <n v="92"/>
    <n v="519"/>
    <n v="329"/>
    <n v="398"/>
    <n v="317"/>
    <n v="16"/>
    <n v="1"/>
    <n v="0"/>
    <n v="12"/>
    <n v="188"/>
    <n v="33"/>
    <n v="221"/>
    <n v="0"/>
    <n v="357"/>
    <n v="113"/>
    <n v="0"/>
    <n v="0"/>
    <n v="0"/>
    <n v="0"/>
    <x v="1211"/>
    <n v="1592"/>
    <n v="291"/>
    <n v="0.43404522613065327"/>
    <n v="0.81721105527638194"/>
    <n v="0.57887120115774238"/>
    <n v="221"/>
    <n v="519"/>
    <n v="100"/>
    <n v="0.4258188824662813"/>
    <n v="0.80732177263969174"/>
    <n v="0.54751131221719462"/>
    <n v="0"/>
    <n v="1"/>
    <m/>
    <n v="0.89698492462311563"/>
    <n v="0.65326633165829151"/>
    <n v="0.61344537815126055"/>
    <n v="0"/>
    <n v="1"/>
    <m/>
    <n v="0.35646687697160884"/>
    <n v="0.83280757097791802"/>
    <n v="0.53097345132743368"/>
    <n v="0"/>
    <n v="1"/>
    <m/>
    <n v="0"/>
    <n v="1"/>
    <m/>
    <m/>
    <m/>
    <m/>
  </r>
  <r>
    <x v="10"/>
    <n v="11054"/>
    <x v="26"/>
    <n v="25"/>
    <n v="7"/>
    <n v="32"/>
    <n v="0"/>
    <n v="45"/>
    <n v="23"/>
    <n v="0"/>
    <n v="0"/>
    <n v="0"/>
    <n v="0"/>
    <n v="244"/>
    <n v="38"/>
    <n v="282"/>
    <n v="269"/>
    <n v="214"/>
    <n v="160"/>
    <n v="15"/>
    <n v="0"/>
    <n v="0"/>
    <n v="15"/>
    <n v="129"/>
    <n v="68"/>
    <n v="197"/>
    <n v="0"/>
    <n v="257"/>
    <n v="191"/>
    <n v="0"/>
    <n v="0"/>
    <n v="0"/>
    <n v="0"/>
    <x v="207"/>
    <n v="955"/>
    <n v="100"/>
    <n v="0.67539267015706805"/>
    <n v="0.89528795811518325"/>
    <n v="0.84496124031007747"/>
    <n v="197"/>
    <n v="282"/>
    <n v="32"/>
    <n v="0.6985815602836879"/>
    <n v="0.88652482269503541"/>
    <n v="0.8375634517766497"/>
    <n v="0"/>
    <n v="1"/>
    <m/>
    <n v="1.2009345794392523"/>
    <n v="0.78971962616822433"/>
    <n v="0.82490272373540852"/>
    <n v="0"/>
    <n v="1"/>
    <m/>
    <n v="1.1937500000000001"/>
    <n v="0.85624999999999996"/>
    <n v="0.87958115183246077"/>
    <m/>
    <m/>
    <m/>
    <n v="0"/>
    <n v="1"/>
    <m/>
    <m/>
    <m/>
    <m/>
  </r>
  <r>
    <x v="10"/>
    <n v="11055"/>
    <x v="27"/>
    <n v="0"/>
    <n v="0"/>
    <n v="0"/>
    <n v="0"/>
    <n v="0"/>
    <n v="0"/>
    <n v="0"/>
    <n v="0"/>
    <n v="0"/>
    <n v="0"/>
    <n v="448"/>
    <n v="52"/>
    <n v="500"/>
    <n v="453"/>
    <n v="381"/>
    <n v="244"/>
    <n v="49"/>
    <n v="7"/>
    <n v="0"/>
    <n v="17"/>
    <m/>
    <m/>
    <n v="0"/>
    <m/>
    <m/>
    <m/>
    <m/>
    <m/>
    <m/>
    <m/>
    <x v="6"/>
    <n v="1651"/>
    <n v="0"/>
    <m/>
    <n v="1"/>
    <m/>
    <m/>
    <n v="50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11056"/>
    <x v="28"/>
    <n v="2"/>
    <n v="0"/>
    <n v="2"/>
    <n v="0"/>
    <n v="2"/>
    <n v="2"/>
    <n v="0"/>
    <n v="0"/>
    <n v="0"/>
    <n v="0"/>
    <n v="280"/>
    <n v="70"/>
    <n v="350"/>
    <n v="267"/>
    <n v="245"/>
    <n v="271"/>
    <n v="17"/>
    <n v="4"/>
    <n v="0"/>
    <n v="10"/>
    <n v="14"/>
    <n v="8"/>
    <n v="22"/>
    <n v="0"/>
    <n v="58"/>
    <n v="63"/>
    <n v="0"/>
    <n v="0"/>
    <n v="0"/>
    <n v="0"/>
    <x v="1506"/>
    <n v="1164"/>
    <n v="6"/>
    <n v="0.12285223367697594"/>
    <n v="0.99484536082474229"/>
    <n v="0.95804195804195802"/>
    <n v="22"/>
    <n v="350"/>
    <n v="2"/>
    <n v="6.2857142857142861E-2"/>
    <n v="0.99428571428571433"/>
    <n v="0.90909090909090906"/>
    <n v="0"/>
    <n v="1"/>
    <m/>
    <n v="0.23673469387755103"/>
    <n v="0.99183673469387756"/>
    <n v="0.96551724137931039"/>
    <n v="0"/>
    <n v="1"/>
    <m/>
    <n v="0.23247232472324722"/>
    <n v="0.99261992619926198"/>
    <n v="0.96825396825396826"/>
    <n v="0"/>
    <n v="1"/>
    <m/>
    <n v="0"/>
    <n v="1"/>
    <m/>
    <m/>
    <m/>
    <m/>
  </r>
  <r>
    <x v="10"/>
    <n v="11057"/>
    <x v="29"/>
    <n v="241"/>
    <n v="28"/>
    <n v="269"/>
    <n v="265"/>
    <n v="171"/>
    <n v="83"/>
    <n v="12"/>
    <n v="0"/>
    <n v="0"/>
    <n v="0"/>
    <n v="298"/>
    <n v="49"/>
    <n v="347"/>
    <n v="287"/>
    <n v="282"/>
    <n v="192"/>
    <n v="20"/>
    <n v="2"/>
    <n v="0"/>
    <n v="10"/>
    <n v="1212"/>
    <n v="141"/>
    <n v="1353"/>
    <n v="1258"/>
    <n v="772"/>
    <n v="474"/>
    <n v="115"/>
    <n v="0"/>
    <n v="0"/>
    <n v="0"/>
    <x v="1507"/>
    <n v="1140"/>
    <n v="800"/>
    <n v="3.4842105263157896"/>
    <n v="0.2982456140350877"/>
    <n v="0.79859013091641495"/>
    <n v="1353"/>
    <n v="347"/>
    <n v="269"/>
    <n v="3.8991354466858787"/>
    <n v="0.22478386167146974"/>
    <n v="0.80118255728011822"/>
    <n v="4.3832752613240418"/>
    <n v="7.6655052264808357E-2"/>
    <n v="0.78934817170111293"/>
    <n v="2.7375886524822697"/>
    <n v="0.39361702127659576"/>
    <n v="0.77849740932642486"/>
    <n v="5.75"/>
    <n v="0.4"/>
    <n v="0.89565217391304353"/>
    <n v="2.46875"/>
    <n v="0.56770833333333337"/>
    <n v="0.82489451476793252"/>
    <n v="0"/>
    <n v="1"/>
    <m/>
    <n v="0"/>
    <n v="1"/>
    <m/>
    <m/>
    <m/>
    <m/>
  </r>
  <r>
    <x v="10"/>
    <n v="12002"/>
    <x v="30"/>
    <n v="141"/>
    <n v="7"/>
    <n v="148"/>
    <n v="144"/>
    <n v="37"/>
    <n v="17"/>
    <n v="0"/>
    <n v="0"/>
    <n v="0"/>
    <n v="0"/>
    <n v="210"/>
    <n v="32"/>
    <n v="242"/>
    <n v="209"/>
    <n v="137"/>
    <n v="134"/>
    <n v="6"/>
    <n v="1"/>
    <n v="0"/>
    <n v="16"/>
    <n v="397"/>
    <n v="28"/>
    <n v="425"/>
    <n v="460"/>
    <n v="159"/>
    <n v="79"/>
    <n v="0"/>
    <n v="0"/>
    <n v="0"/>
    <n v="0"/>
    <x v="1272"/>
    <n v="745"/>
    <n v="346"/>
    <n v="1.5073825503355704"/>
    <n v="0.53557046979865774"/>
    <n v="0.69189670525378455"/>
    <n v="425"/>
    <n v="242"/>
    <n v="148"/>
    <n v="1.7561983471074381"/>
    <n v="0.38842975206611569"/>
    <n v="0.65176470588235291"/>
    <n v="2.200956937799043"/>
    <n v="0.31100478468899523"/>
    <n v="0.68695652173913047"/>
    <n v="1.1605839416058394"/>
    <n v="0.72992700729927007"/>
    <n v="0.76729559748427678"/>
    <n v="0"/>
    <n v="1"/>
    <m/>
    <n v="0.58955223880597019"/>
    <n v="0.87313432835820892"/>
    <n v="0.78481012658227844"/>
    <n v="0"/>
    <n v="1"/>
    <m/>
    <n v="0"/>
    <n v="1"/>
    <m/>
    <m/>
    <m/>
    <m/>
  </r>
  <r>
    <x v="10"/>
    <n v="12005"/>
    <x v="31"/>
    <n v="0"/>
    <n v="0"/>
    <n v="0"/>
    <n v="0"/>
    <n v="0"/>
    <n v="0"/>
    <n v="0"/>
    <n v="0"/>
    <n v="0"/>
    <n v="0"/>
    <n v="342"/>
    <n v="29"/>
    <n v="371"/>
    <n v="424"/>
    <n v="221"/>
    <n v="113"/>
    <n v="14"/>
    <n v="2"/>
    <n v="0"/>
    <n v="8"/>
    <m/>
    <m/>
    <n v="0"/>
    <m/>
    <m/>
    <m/>
    <m/>
    <m/>
    <m/>
    <m/>
    <x v="6"/>
    <n v="1153"/>
    <n v="0"/>
    <m/>
    <n v="1"/>
    <m/>
    <m/>
    <n v="37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12007"/>
    <x v="32"/>
    <n v="284"/>
    <n v="32"/>
    <n v="316"/>
    <n v="231"/>
    <n v="146"/>
    <n v="63"/>
    <n v="0"/>
    <n v="0"/>
    <n v="0"/>
    <n v="0"/>
    <n v="409"/>
    <n v="57"/>
    <n v="466"/>
    <n v="402"/>
    <n v="366"/>
    <n v="233"/>
    <n v="17"/>
    <n v="2"/>
    <n v="0"/>
    <n v="9"/>
    <n v="417"/>
    <n v="49"/>
    <n v="466"/>
    <n v="295"/>
    <n v="247"/>
    <n v="114"/>
    <n v="0"/>
    <n v="0"/>
    <n v="0"/>
    <n v="0"/>
    <x v="311"/>
    <n v="1495"/>
    <n v="756"/>
    <n v="0.75050167224080266"/>
    <n v="0.49431438127090299"/>
    <n v="0.32620320855614976"/>
    <n v="466"/>
    <n v="466"/>
    <n v="316"/>
    <n v="1"/>
    <n v="0.32188841201716739"/>
    <n v="0.32188841201716739"/>
    <n v="0.73383084577114432"/>
    <n v="0.42537313432835822"/>
    <n v="0.21694915254237288"/>
    <n v="0.67486338797814205"/>
    <n v="0.60109289617486339"/>
    <n v="0.40890688259109309"/>
    <n v="0"/>
    <n v="1"/>
    <m/>
    <n v="0.48927038626609443"/>
    <n v="0.72961373390557938"/>
    <n v="0.44736842105263158"/>
    <n v="0"/>
    <n v="1"/>
    <m/>
    <n v="0"/>
    <n v="1"/>
    <m/>
    <m/>
    <m/>
    <m/>
  </r>
  <r>
    <x v="10"/>
    <n v="12009"/>
    <x v="33"/>
    <n v="177"/>
    <n v="40"/>
    <n v="217"/>
    <n v="167"/>
    <n v="85"/>
    <n v="74"/>
    <n v="0"/>
    <n v="0"/>
    <n v="0"/>
    <n v="9"/>
    <n v="307"/>
    <n v="59"/>
    <n v="366"/>
    <n v="326"/>
    <n v="258"/>
    <n v="175"/>
    <n v="14"/>
    <n v="2"/>
    <n v="0"/>
    <n v="10"/>
    <n v="358"/>
    <n v="100"/>
    <n v="458"/>
    <n v="292"/>
    <n v="374"/>
    <n v="267"/>
    <n v="0"/>
    <n v="0"/>
    <n v="0"/>
    <n v="182"/>
    <x v="1508"/>
    <n v="1151"/>
    <n v="552"/>
    <n v="1.366637706342311"/>
    <n v="0.52041702867072115"/>
    <n v="0.64907819453273996"/>
    <n v="458"/>
    <n v="366"/>
    <n v="217"/>
    <n v="1.2513661202185793"/>
    <n v="0.40710382513661203"/>
    <n v="0.52620087336244536"/>
    <n v="0.89570552147239269"/>
    <n v="0.48773006134969327"/>
    <n v="0.42808219178082191"/>
    <n v="1.4496124031007751"/>
    <n v="0.6705426356589147"/>
    <n v="0.77272727272727271"/>
    <n v="0"/>
    <n v="1"/>
    <m/>
    <n v="1.5257142857142858"/>
    <n v="0.57714285714285718"/>
    <n v="0.72284644194756553"/>
    <n v="0"/>
    <n v="1"/>
    <m/>
    <n v="18.2"/>
    <n v="0.1"/>
    <n v="0.9505494505494505"/>
    <m/>
    <m/>
    <m/>
  </r>
  <r>
    <x v="10"/>
    <n v="12014"/>
    <x v="34"/>
    <n v="389"/>
    <n v="66"/>
    <n v="455"/>
    <n v="351"/>
    <n v="278"/>
    <n v="219"/>
    <n v="0"/>
    <n v="0"/>
    <n v="0"/>
    <n v="0"/>
    <n v="725"/>
    <n v="111"/>
    <n v="836"/>
    <n v="710"/>
    <n v="599"/>
    <n v="457"/>
    <n v="28"/>
    <n v="10"/>
    <n v="0"/>
    <n v="25"/>
    <n v="596"/>
    <n v="121"/>
    <n v="717"/>
    <n v="481"/>
    <n v="519"/>
    <n v="534"/>
    <n v="0"/>
    <n v="0"/>
    <n v="0"/>
    <n v="0"/>
    <x v="1509"/>
    <n v="2665"/>
    <n v="1303"/>
    <n v="0.84465290806754223"/>
    <n v="0.51106941838649156"/>
    <n v="0.42114615726343846"/>
    <n v="717"/>
    <n v="836"/>
    <n v="455"/>
    <n v="0.85765550239234445"/>
    <n v="0.45574162679425839"/>
    <n v="0.36541143654114366"/>
    <n v="0.67746478873239435"/>
    <n v="0.5056338028169014"/>
    <n v="0.27027027027027029"/>
    <n v="0.86644407345575958"/>
    <n v="0.53589315525876458"/>
    <n v="0.46435452793834298"/>
    <n v="0"/>
    <n v="1"/>
    <m/>
    <n v="1.1684901531728664"/>
    <n v="0.52078774617067836"/>
    <n v="0.5898876404494382"/>
    <n v="0"/>
    <n v="1"/>
    <m/>
    <n v="0"/>
    <n v="1"/>
    <m/>
    <m/>
    <m/>
    <m/>
  </r>
  <r>
    <x v="10"/>
    <n v="12021"/>
    <x v="35"/>
    <n v="466"/>
    <n v="87"/>
    <n v="553"/>
    <n v="525"/>
    <n v="268"/>
    <n v="263"/>
    <n v="1"/>
    <n v="0"/>
    <n v="0"/>
    <n v="29"/>
    <n v="594"/>
    <n v="117"/>
    <n v="711"/>
    <n v="682"/>
    <n v="436"/>
    <n v="389"/>
    <n v="22"/>
    <n v="13"/>
    <n v="0"/>
    <n v="32"/>
    <n v="1187"/>
    <n v="199"/>
    <n v="1386"/>
    <n v="1392"/>
    <n v="1007"/>
    <n v="868"/>
    <n v="20"/>
    <n v="0"/>
    <n v="0"/>
    <n v="306"/>
    <x v="1510"/>
    <n v="2285"/>
    <n v="1639"/>
    <n v="2.1789934354485778"/>
    <n v="0.28271334792122538"/>
    <n v="0.67081743321952203"/>
    <n v="1386"/>
    <n v="711"/>
    <n v="553"/>
    <n v="1.9493670886075949"/>
    <n v="0.22222222222222221"/>
    <n v="0.60101010101010099"/>
    <n v="2.0410557184750733"/>
    <n v="0.23020527859237536"/>
    <n v="0.62284482758620685"/>
    <n v="2.3096330275229358"/>
    <n v="0.38532110091743121"/>
    <n v="0.733862959285005"/>
    <n v="0.90909090909090906"/>
    <n v="0.95454545454545459"/>
    <n v="0.95"/>
    <n v="2.2313624678663238"/>
    <n v="0.32390745501285345"/>
    <n v="0.69700460829493083"/>
    <n v="0"/>
    <n v="1"/>
    <m/>
    <n v="9.5625"/>
    <n v="9.375E-2"/>
    <n v="0.90522875816993464"/>
    <m/>
    <m/>
    <m/>
  </r>
  <r>
    <x v="10"/>
    <n v="12025"/>
    <x v="36"/>
    <n v="1186"/>
    <n v="290"/>
    <n v="1476"/>
    <n v="1264"/>
    <n v="770"/>
    <n v="958"/>
    <n v="31"/>
    <n v="42"/>
    <n v="0"/>
    <n v="0"/>
    <n v="1387"/>
    <n v="335"/>
    <n v="1722"/>
    <n v="1486"/>
    <n v="989"/>
    <n v="1165"/>
    <n v="61"/>
    <n v="46"/>
    <n v="0"/>
    <n v="14"/>
    <n v="2063"/>
    <n v="412"/>
    <n v="2475"/>
    <n v="2202"/>
    <n v="2049"/>
    <n v="1825"/>
    <n v="113"/>
    <n v="86"/>
    <n v="0"/>
    <n v="0"/>
    <x v="1511"/>
    <n v="5483"/>
    <n v="4541"/>
    <n v="1.5958416925041037"/>
    <n v="0.17180375706729892"/>
    <n v="0.48102857142857142"/>
    <n v="2475"/>
    <n v="1722"/>
    <n v="1476"/>
    <n v="1.4372822299651569"/>
    <n v="0.14285714285714285"/>
    <n v="0.40363636363636363"/>
    <n v="1.4818304172274563"/>
    <n v="0.14939434724091522"/>
    <n v="0.42597638510445052"/>
    <n v="2.0717896865520729"/>
    <n v="0.22143579373104147"/>
    <n v="0.62420693020985851"/>
    <n v="1.8524590163934427"/>
    <n v="0.49180327868852458"/>
    <n v="0.72566371681415931"/>
    <n v="1.5665236051502145"/>
    <n v="0.17768240343347638"/>
    <n v="0.47506849315068495"/>
    <n v="1.8695652173913044"/>
    <n v="8.6956521739130432E-2"/>
    <n v="0.51162790697674421"/>
    <n v="0"/>
    <n v="1"/>
    <m/>
    <m/>
    <m/>
    <m/>
  </r>
  <r>
    <x v="10"/>
    <n v="12026"/>
    <x v="37"/>
    <n v="178"/>
    <n v="31"/>
    <n v="209"/>
    <n v="89"/>
    <n v="138"/>
    <n v="116"/>
    <n v="0"/>
    <n v="0"/>
    <n v="0"/>
    <n v="0"/>
    <n v="420"/>
    <n v="55"/>
    <n v="475"/>
    <n v="393"/>
    <n v="355"/>
    <n v="265"/>
    <n v="9"/>
    <n v="2"/>
    <n v="0"/>
    <n v="16"/>
    <n v="261"/>
    <n v="70"/>
    <n v="331"/>
    <n v="105"/>
    <n v="265"/>
    <n v="237"/>
    <n v="0"/>
    <n v="0"/>
    <n v="0"/>
    <n v="0"/>
    <x v="1512"/>
    <n v="1515"/>
    <n v="552"/>
    <n v="0.61914191419141917"/>
    <n v="0.63564356435643565"/>
    <n v="0.4115138592750533"/>
    <n v="331"/>
    <n v="475"/>
    <n v="209"/>
    <n v="0.69684210526315793"/>
    <n v="0.56000000000000005"/>
    <n v="0.36858006042296071"/>
    <n v="0.26717557251908397"/>
    <n v="0.77353689567430028"/>
    <n v="0.15238095238095239"/>
    <n v="0.74647887323943662"/>
    <n v="0.61126760563380278"/>
    <n v="0.47924528301886793"/>
    <n v="0"/>
    <n v="1"/>
    <m/>
    <n v="0.89433962264150946"/>
    <n v="0.56226415094339621"/>
    <n v="0.51054852320675104"/>
    <n v="0"/>
    <n v="1"/>
    <m/>
    <n v="0"/>
    <n v="1"/>
    <m/>
    <m/>
    <m/>
    <m/>
  </r>
  <r>
    <x v="10"/>
    <n v="12029"/>
    <x v="38"/>
    <n v="0"/>
    <n v="0"/>
    <n v="0"/>
    <n v="0"/>
    <n v="0"/>
    <n v="0"/>
    <n v="0"/>
    <n v="0"/>
    <n v="0"/>
    <n v="0"/>
    <n v="249"/>
    <n v="40"/>
    <n v="289"/>
    <n v="272"/>
    <n v="260"/>
    <n v="201"/>
    <n v="12"/>
    <n v="2"/>
    <n v="0"/>
    <n v="8"/>
    <m/>
    <m/>
    <n v="0"/>
    <m/>
    <m/>
    <m/>
    <m/>
    <m/>
    <m/>
    <m/>
    <x v="6"/>
    <n v="1044"/>
    <n v="0"/>
    <m/>
    <n v="1"/>
    <m/>
    <m/>
    <n v="28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12035"/>
    <x v="39"/>
    <n v="146"/>
    <n v="2"/>
    <n v="148"/>
    <n v="206"/>
    <n v="64"/>
    <n v="15"/>
    <n v="0"/>
    <n v="0"/>
    <n v="0"/>
    <n v="0"/>
    <n v="268"/>
    <n v="32"/>
    <n v="300"/>
    <n v="317"/>
    <n v="231"/>
    <n v="146"/>
    <n v="8"/>
    <n v="2"/>
    <n v="0"/>
    <n v="9"/>
    <n v="796"/>
    <n v="27"/>
    <n v="823"/>
    <n v="1050"/>
    <n v="432"/>
    <n v="81"/>
    <n v="0"/>
    <n v="0"/>
    <n v="0"/>
    <n v="0"/>
    <x v="1513"/>
    <n v="1013"/>
    <n v="433"/>
    <n v="2.35538005923001"/>
    <n v="0.57255676209279371"/>
    <n v="0.81852472757753558"/>
    <n v="823"/>
    <n v="300"/>
    <n v="148"/>
    <n v="2.7433333333333332"/>
    <n v="0.50666666666666671"/>
    <n v="0.82017010935601453"/>
    <n v="3.3123028391167191"/>
    <n v="0.35015772870662459"/>
    <n v="0.80380952380952386"/>
    <n v="1.8701298701298701"/>
    <n v="0.72294372294372289"/>
    <n v="0.85185185185185186"/>
    <n v="0"/>
    <n v="1"/>
    <m/>
    <n v="0.5547945205479452"/>
    <n v="0.89726027397260277"/>
    <n v="0.81481481481481477"/>
    <n v="0"/>
    <n v="1"/>
    <m/>
    <n v="0"/>
    <n v="1"/>
    <m/>
    <m/>
    <m/>
    <m/>
  </r>
  <r>
    <x v="10"/>
    <n v="12040"/>
    <x v="40"/>
    <n v="137"/>
    <n v="54"/>
    <n v="191"/>
    <n v="119"/>
    <n v="91"/>
    <n v="158"/>
    <n v="0"/>
    <n v="0"/>
    <n v="0"/>
    <n v="0"/>
    <n v="409"/>
    <n v="90"/>
    <n v="499"/>
    <n v="414"/>
    <n v="322"/>
    <n v="359"/>
    <n v="16"/>
    <n v="3"/>
    <n v="0"/>
    <n v="4"/>
    <n v="150"/>
    <n v="60"/>
    <n v="210"/>
    <n v="126"/>
    <n v="117"/>
    <n v="215"/>
    <n v="0"/>
    <n v="0"/>
    <n v="0"/>
    <n v="0"/>
    <x v="1514"/>
    <n v="1617"/>
    <n v="559"/>
    <n v="0.41311069882498452"/>
    <n v="0.65429808286951141"/>
    <n v="0.16317365269461079"/>
    <n v="210"/>
    <n v="499"/>
    <n v="191"/>
    <n v="0.42084168336673344"/>
    <n v="0.6172344689378757"/>
    <n v="9.0476190476190474E-2"/>
    <n v="0.30434782608695654"/>
    <n v="0.7125603864734299"/>
    <n v="5.5555555555555552E-2"/>
    <n v="0.36335403726708076"/>
    <n v="0.71739130434782605"/>
    <n v="0.22222222222222221"/>
    <n v="0"/>
    <n v="1"/>
    <m/>
    <n v="0.59888579387186625"/>
    <n v="0.55988857938718661"/>
    <n v="0.26511627906976742"/>
    <n v="0"/>
    <n v="1"/>
    <m/>
    <n v="0"/>
    <n v="1"/>
    <m/>
    <m/>
    <m/>
    <m/>
  </r>
  <r>
    <x v="10"/>
    <n v="12041"/>
    <x v="41"/>
    <n v="291"/>
    <n v="34"/>
    <n v="325"/>
    <n v="263"/>
    <n v="124"/>
    <n v="102"/>
    <n v="0"/>
    <n v="0"/>
    <n v="0"/>
    <n v="0"/>
    <n v="633"/>
    <n v="82"/>
    <n v="715"/>
    <n v="651"/>
    <n v="517"/>
    <n v="337"/>
    <n v="16"/>
    <n v="13"/>
    <n v="0"/>
    <n v="13"/>
    <n v="384"/>
    <n v="58"/>
    <n v="442"/>
    <n v="370"/>
    <n v="225"/>
    <n v="181"/>
    <n v="0"/>
    <n v="0"/>
    <n v="0"/>
    <n v="0"/>
    <x v="1515"/>
    <n v="2262"/>
    <n v="814"/>
    <n v="0.53846153846153844"/>
    <n v="0.64014146772767466"/>
    <n v="0.33169129720853857"/>
    <n v="442"/>
    <n v="715"/>
    <n v="325"/>
    <n v="0.61818181818181817"/>
    <n v="0.54545454545454541"/>
    <n v="0.26470588235294118"/>
    <n v="0.56835637480798773"/>
    <n v="0.59600614439324118"/>
    <n v="0.28918918918918918"/>
    <n v="0.43520309477756286"/>
    <n v="0.76015473887814311"/>
    <n v="0.44888888888888889"/>
    <n v="0"/>
    <n v="1"/>
    <m/>
    <n v="0.5370919881305638"/>
    <n v="0.69732937685459939"/>
    <n v="0.43646408839779005"/>
    <n v="0"/>
    <n v="1"/>
    <m/>
    <n v="0"/>
    <n v="1"/>
    <m/>
    <m/>
    <m/>
    <m/>
  </r>
  <r>
    <x v="10"/>
    <n v="13001"/>
    <x v="42"/>
    <n v="169"/>
    <n v="44"/>
    <n v="213"/>
    <n v="71"/>
    <n v="106"/>
    <n v="64"/>
    <n v="0"/>
    <n v="0"/>
    <n v="0"/>
    <n v="0"/>
    <n v="245"/>
    <n v="70"/>
    <n v="315"/>
    <n v="167"/>
    <n v="243"/>
    <n v="205"/>
    <n v="7"/>
    <n v="15"/>
    <n v="0"/>
    <n v="41"/>
    <n v="278"/>
    <n v="72"/>
    <n v="350"/>
    <n v="115"/>
    <n v="200"/>
    <n v="119"/>
    <n v="0"/>
    <n v="0"/>
    <n v="0"/>
    <n v="0"/>
    <x v="1217"/>
    <n v="993"/>
    <n v="454"/>
    <n v="0.78952668680765359"/>
    <n v="0.54279959718026183"/>
    <n v="0.42091836734693877"/>
    <n v="350"/>
    <n v="315"/>
    <n v="213"/>
    <n v="1.1111111111111112"/>
    <n v="0.32380952380952382"/>
    <n v="0.3914285714285714"/>
    <n v="0.68862275449101795"/>
    <n v="0.57485029940119758"/>
    <n v="0.38260869565217392"/>
    <n v="0.82304526748971196"/>
    <n v="0.56378600823045266"/>
    <n v="0.47"/>
    <n v="0"/>
    <n v="1"/>
    <m/>
    <n v="0.58048780487804874"/>
    <n v="0.68780487804878043"/>
    <n v="0.46218487394957986"/>
    <n v="0"/>
    <n v="1"/>
    <m/>
    <n v="0"/>
    <n v="1"/>
    <m/>
    <m/>
    <m/>
    <m/>
  </r>
  <r>
    <x v="10"/>
    <n v="13002"/>
    <x v="43"/>
    <n v="0"/>
    <n v="0"/>
    <n v="0"/>
    <n v="0"/>
    <n v="0"/>
    <n v="0"/>
    <n v="0"/>
    <n v="0"/>
    <n v="0"/>
    <n v="0"/>
    <n v="43"/>
    <n v="7"/>
    <n v="50"/>
    <n v="25"/>
    <n v="36"/>
    <n v="31"/>
    <n v="1"/>
    <n v="1"/>
    <n v="0"/>
    <n v="7"/>
    <m/>
    <m/>
    <n v="0"/>
    <m/>
    <m/>
    <m/>
    <m/>
    <m/>
    <m/>
    <m/>
    <x v="6"/>
    <n v="151"/>
    <n v="0"/>
    <m/>
    <n v="1"/>
    <m/>
    <m/>
    <n v="5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13003"/>
    <x v="44"/>
    <n v="0"/>
    <n v="0"/>
    <n v="0"/>
    <n v="0"/>
    <n v="0"/>
    <n v="0"/>
    <n v="0"/>
    <n v="0"/>
    <n v="0"/>
    <n v="0"/>
    <n v="352"/>
    <n v="80"/>
    <n v="432"/>
    <n v="228"/>
    <n v="389"/>
    <n v="310"/>
    <n v="9"/>
    <n v="3"/>
    <n v="0"/>
    <n v="20"/>
    <m/>
    <m/>
    <n v="0"/>
    <m/>
    <m/>
    <m/>
    <m/>
    <m/>
    <m/>
    <m/>
    <x v="6"/>
    <n v="1391"/>
    <n v="0"/>
    <m/>
    <n v="1"/>
    <m/>
    <m/>
    <n v="43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13004"/>
    <x v="45"/>
    <n v="0"/>
    <n v="0"/>
    <n v="0"/>
    <n v="0"/>
    <n v="0"/>
    <n v="0"/>
    <n v="0"/>
    <n v="0"/>
    <n v="0"/>
    <n v="0"/>
    <n v="322"/>
    <n v="92"/>
    <n v="414"/>
    <n v="279"/>
    <n v="318"/>
    <n v="230"/>
    <n v="16"/>
    <n v="1"/>
    <n v="0"/>
    <n v="43"/>
    <m/>
    <m/>
    <n v="0"/>
    <m/>
    <m/>
    <m/>
    <m/>
    <m/>
    <m/>
    <m/>
    <x v="6"/>
    <n v="1301"/>
    <n v="0"/>
    <m/>
    <n v="1"/>
    <m/>
    <m/>
    <n v="41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13006"/>
    <x v="46"/>
    <n v="0"/>
    <n v="0"/>
    <n v="0"/>
    <n v="0"/>
    <n v="0"/>
    <n v="0"/>
    <n v="0"/>
    <n v="0"/>
    <n v="0"/>
    <n v="0"/>
    <n v="156"/>
    <n v="40"/>
    <n v="196"/>
    <n v="110"/>
    <n v="148"/>
    <n v="132"/>
    <n v="9"/>
    <n v="1"/>
    <n v="0"/>
    <n v="7"/>
    <m/>
    <m/>
    <n v="0"/>
    <m/>
    <m/>
    <m/>
    <m/>
    <m/>
    <m/>
    <m/>
    <x v="6"/>
    <n v="603"/>
    <n v="0"/>
    <m/>
    <n v="1"/>
    <m/>
    <m/>
    <n v="19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13008"/>
    <x v="47"/>
    <n v="484"/>
    <n v="102"/>
    <n v="586"/>
    <n v="499"/>
    <n v="453"/>
    <n v="348"/>
    <n v="0"/>
    <n v="0"/>
    <n v="0"/>
    <n v="0"/>
    <n v="577"/>
    <n v="115"/>
    <n v="692"/>
    <n v="556"/>
    <n v="576"/>
    <n v="426"/>
    <n v="15"/>
    <n v="20"/>
    <n v="0"/>
    <n v="30"/>
    <n v="941"/>
    <n v="318"/>
    <n v="1259"/>
    <n v="844"/>
    <n v="1179"/>
    <n v="1357"/>
    <n v="0"/>
    <n v="0"/>
    <n v="0"/>
    <n v="0"/>
    <x v="1516"/>
    <n v="2315"/>
    <n v="1886"/>
    <n v="2.0038876889848813"/>
    <n v="0.18531317494600433"/>
    <n v="0.59344686354817844"/>
    <n v="1259"/>
    <n v="692"/>
    <n v="586"/>
    <n v="1.8193641618497109"/>
    <n v="0.15317919075144509"/>
    <n v="0.53455123113582204"/>
    <n v="1.5179856115107915"/>
    <n v="0.10251798561151079"/>
    <n v="0.40876777251184832"/>
    <n v="2.046875"/>
    <n v="0.21354166666666666"/>
    <n v="0.61577608142493634"/>
    <n v="0"/>
    <n v="1"/>
    <m/>
    <n v="3.1854460093896715"/>
    <n v="0.18309859154929578"/>
    <n v="0.74355195283714071"/>
    <n v="0"/>
    <n v="1"/>
    <m/>
    <n v="0"/>
    <n v="1"/>
    <m/>
    <m/>
    <m/>
    <m/>
  </r>
  <r>
    <x v="10"/>
    <n v="13010"/>
    <x v="48"/>
    <n v="0"/>
    <n v="0"/>
    <n v="0"/>
    <n v="0"/>
    <n v="0"/>
    <n v="0"/>
    <n v="0"/>
    <n v="0"/>
    <n v="0"/>
    <n v="0"/>
    <n v="242"/>
    <n v="39"/>
    <n v="281"/>
    <n v="208"/>
    <n v="186"/>
    <n v="175"/>
    <n v="15"/>
    <n v="1"/>
    <n v="0"/>
    <n v="5"/>
    <m/>
    <m/>
    <n v="0"/>
    <m/>
    <m/>
    <m/>
    <m/>
    <m/>
    <m/>
    <m/>
    <x v="6"/>
    <n v="871"/>
    <n v="0"/>
    <m/>
    <n v="1"/>
    <m/>
    <m/>
    <n v="28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13011"/>
    <x v="49"/>
    <n v="357"/>
    <n v="78"/>
    <n v="435"/>
    <n v="372"/>
    <n v="275"/>
    <n v="266"/>
    <n v="19"/>
    <n v="0"/>
    <n v="0"/>
    <n v="0"/>
    <n v="416"/>
    <n v="99"/>
    <n v="515"/>
    <n v="409"/>
    <n v="388"/>
    <n v="363"/>
    <n v="34"/>
    <n v="10"/>
    <n v="0"/>
    <n v="12"/>
    <n v="824"/>
    <n v="219"/>
    <n v="1043"/>
    <n v="881"/>
    <n v="736"/>
    <n v="870"/>
    <n v="59"/>
    <n v="0"/>
    <n v="0"/>
    <n v="0"/>
    <x v="1517"/>
    <n v="1731"/>
    <n v="1367"/>
    <n v="2.0733679953783941"/>
    <n v="0.21028307336799537"/>
    <n v="0.6191139593201449"/>
    <n v="1043"/>
    <n v="515"/>
    <n v="435"/>
    <n v="2.0252427184466018"/>
    <n v="0.1553398058252427"/>
    <n v="0.58293384467881115"/>
    <n v="2.1540342298288508"/>
    <n v="9.0464547677261614E-2"/>
    <n v="0.57775255391600455"/>
    <n v="1.8969072164948453"/>
    <n v="0.29123711340206188"/>
    <n v="0.62635869565217395"/>
    <n v="1.7352941176470589"/>
    <n v="0.44117647058823528"/>
    <n v="0.67796610169491522"/>
    <n v="2.3966942148760331"/>
    <n v="0.26721763085399447"/>
    <n v="0.69425287356321841"/>
    <n v="0"/>
    <n v="1"/>
    <m/>
    <n v="0"/>
    <n v="1"/>
    <m/>
    <m/>
    <m/>
    <m/>
  </r>
  <r>
    <x v="10"/>
    <n v="13012"/>
    <x v="50"/>
    <n v="0"/>
    <n v="0"/>
    <n v="0"/>
    <n v="0"/>
    <n v="0"/>
    <n v="0"/>
    <n v="0"/>
    <n v="0"/>
    <n v="0"/>
    <n v="0"/>
    <n v="144"/>
    <n v="29"/>
    <n v="173"/>
    <n v="145"/>
    <n v="137"/>
    <n v="112"/>
    <n v="10"/>
    <n v="2"/>
    <n v="0"/>
    <n v="6"/>
    <m/>
    <m/>
    <n v="0"/>
    <m/>
    <m/>
    <m/>
    <m/>
    <m/>
    <m/>
    <m/>
    <x v="6"/>
    <n v="585"/>
    <n v="0"/>
    <m/>
    <n v="1"/>
    <m/>
    <m/>
    <n v="17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13013"/>
    <x v="51"/>
    <n v="0"/>
    <n v="0"/>
    <n v="0"/>
    <n v="0"/>
    <n v="0"/>
    <n v="0"/>
    <n v="0"/>
    <n v="0"/>
    <n v="0"/>
    <n v="0"/>
    <n v="228"/>
    <n v="48"/>
    <n v="276"/>
    <n v="203"/>
    <n v="253"/>
    <n v="186"/>
    <n v="9"/>
    <n v="1"/>
    <n v="0"/>
    <n v="2"/>
    <m/>
    <m/>
    <n v="0"/>
    <m/>
    <m/>
    <m/>
    <m/>
    <m/>
    <m/>
    <m/>
    <x v="6"/>
    <n v="930"/>
    <n v="0"/>
    <m/>
    <n v="1"/>
    <m/>
    <m/>
    <n v="27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13014"/>
    <x v="52"/>
    <n v="331"/>
    <n v="64"/>
    <n v="395"/>
    <n v="304"/>
    <n v="285"/>
    <n v="184"/>
    <n v="0"/>
    <n v="0"/>
    <n v="0"/>
    <n v="0"/>
    <n v="356"/>
    <n v="73"/>
    <n v="429"/>
    <n v="313"/>
    <n v="388"/>
    <n v="273"/>
    <n v="31"/>
    <n v="9"/>
    <n v="0"/>
    <n v="46"/>
    <n v="1138"/>
    <n v="303"/>
    <n v="1441"/>
    <n v="927"/>
    <n v="1047"/>
    <n v="964"/>
    <n v="0"/>
    <n v="0"/>
    <n v="0"/>
    <n v="0"/>
    <x v="1518"/>
    <n v="1489"/>
    <n v="1168"/>
    <n v="2.940899932840833"/>
    <n v="0.21558092679650773"/>
    <n v="0.73327243662936747"/>
    <n v="1441"/>
    <n v="429"/>
    <n v="395"/>
    <n v="3.358974358974359"/>
    <n v="7.9254079254079249E-2"/>
    <n v="0.72588480222068008"/>
    <n v="2.9616613418530351"/>
    <n v="2.8753993610223641E-2"/>
    <n v="0.67206040992448757"/>
    <n v="2.6984536082474229"/>
    <n v="0.2654639175257732"/>
    <n v="0.72779369627507162"/>
    <n v="0"/>
    <n v="1"/>
    <m/>
    <n v="3.531135531135531"/>
    <n v="0.32600732600732601"/>
    <n v="0.8091286307053942"/>
    <n v="0"/>
    <n v="1"/>
    <m/>
    <n v="0"/>
    <n v="1"/>
    <m/>
    <m/>
    <m/>
    <m/>
  </r>
  <r>
    <x v="10"/>
    <n v="13016"/>
    <x v="53"/>
    <n v="0"/>
    <n v="0"/>
    <n v="0"/>
    <n v="0"/>
    <n v="0"/>
    <n v="0"/>
    <n v="0"/>
    <n v="0"/>
    <n v="0"/>
    <n v="0"/>
    <n v="175"/>
    <n v="26"/>
    <n v="201"/>
    <n v="151"/>
    <n v="171"/>
    <n v="158"/>
    <n v="5"/>
    <n v="1"/>
    <n v="0"/>
    <n v="3"/>
    <m/>
    <m/>
    <n v="0"/>
    <m/>
    <m/>
    <m/>
    <m/>
    <m/>
    <m/>
    <m/>
    <x v="6"/>
    <n v="690"/>
    <n v="0"/>
    <m/>
    <n v="1"/>
    <m/>
    <m/>
    <n v="20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13017"/>
    <x v="54"/>
    <n v="159"/>
    <n v="0"/>
    <n v="159"/>
    <n v="61"/>
    <n v="32"/>
    <n v="9"/>
    <n v="0"/>
    <n v="0"/>
    <n v="0"/>
    <n v="0"/>
    <n v="354"/>
    <n v="44"/>
    <n v="398"/>
    <n v="310"/>
    <n v="332"/>
    <n v="220"/>
    <n v="19"/>
    <n v="2"/>
    <n v="0"/>
    <n v="28"/>
    <n v="204"/>
    <n v="2"/>
    <n v="206"/>
    <n v="81"/>
    <n v="57"/>
    <n v="23"/>
    <n v="0"/>
    <n v="0"/>
    <n v="0"/>
    <n v="0"/>
    <x v="1006"/>
    <n v="1309"/>
    <n v="261"/>
    <n v="0.28036669213139803"/>
    <n v="0.80061115355233003"/>
    <n v="0.28882833787465939"/>
    <n v="206"/>
    <n v="398"/>
    <n v="159"/>
    <n v="0.51758793969849248"/>
    <n v="0.60050251256281406"/>
    <n v="0.22815533980582525"/>
    <n v="0.26129032258064516"/>
    <n v="0.8032258064516129"/>
    <n v="0.24691358024691357"/>
    <n v="0.1716867469879518"/>
    <n v="0.90361445783132532"/>
    <n v="0.43859649122807015"/>
    <n v="0"/>
    <n v="1"/>
    <m/>
    <n v="0.10454545454545454"/>
    <n v="0.95909090909090911"/>
    <n v="0.60869565217391308"/>
    <n v="0"/>
    <n v="1"/>
    <m/>
    <n v="0"/>
    <n v="1"/>
    <m/>
    <m/>
    <m/>
    <m/>
  </r>
  <r>
    <x v="10"/>
    <n v="13019"/>
    <x v="55"/>
    <n v="79"/>
    <n v="0"/>
    <n v="79"/>
    <n v="0"/>
    <n v="0"/>
    <n v="0"/>
    <n v="0"/>
    <n v="0"/>
    <n v="0"/>
    <n v="0"/>
    <n v="292"/>
    <n v="55"/>
    <n v="347"/>
    <n v="265"/>
    <n v="303"/>
    <n v="222"/>
    <n v="27"/>
    <n v="1"/>
    <n v="0"/>
    <n v="14"/>
    <n v="79"/>
    <n v="0"/>
    <n v="79"/>
    <n v="0"/>
    <n v="0"/>
    <n v="0"/>
    <n v="0"/>
    <n v="0"/>
    <n v="0"/>
    <n v="0"/>
    <x v="1467"/>
    <n v="1179"/>
    <n v="79"/>
    <n v="6.7005937234944871E-2"/>
    <n v="0.93299406276505514"/>
    <n v="0"/>
    <n v="79"/>
    <n v="347"/>
    <n v="79"/>
    <n v="0.2276657060518732"/>
    <n v="0.7723342939481268"/>
    <n v="0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10"/>
    <n v="13021"/>
    <x v="56"/>
    <n v="0"/>
    <n v="0"/>
    <n v="0"/>
    <n v="0"/>
    <n v="0"/>
    <n v="0"/>
    <n v="0"/>
    <n v="0"/>
    <n v="0"/>
    <n v="0"/>
    <n v="135"/>
    <n v="41"/>
    <n v="176"/>
    <n v="136"/>
    <n v="136"/>
    <n v="136"/>
    <n v="5"/>
    <n v="0"/>
    <n v="0"/>
    <n v="8"/>
    <m/>
    <m/>
    <n v="0"/>
    <m/>
    <m/>
    <m/>
    <m/>
    <m/>
    <m/>
    <m/>
    <x v="6"/>
    <n v="597"/>
    <n v="0"/>
    <m/>
    <n v="1"/>
    <m/>
    <m/>
    <n v="17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0"/>
    <n v="13023"/>
    <x v="57"/>
    <n v="0"/>
    <n v="0"/>
    <n v="0"/>
    <n v="0"/>
    <n v="0"/>
    <n v="0"/>
    <n v="0"/>
    <n v="0"/>
    <n v="0"/>
    <n v="0"/>
    <n v="154"/>
    <n v="28"/>
    <n v="182"/>
    <n v="151"/>
    <n v="172"/>
    <n v="109"/>
    <n v="10"/>
    <n v="0"/>
    <n v="0"/>
    <n v="36"/>
    <m/>
    <m/>
    <n v="0"/>
    <m/>
    <m/>
    <m/>
    <m/>
    <m/>
    <m/>
    <m/>
    <x v="6"/>
    <n v="660"/>
    <n v="0"/>
    <m/>
    <n v="1"/>
    <m/>
    <m/>
    <n v="182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0"/>
    <n v="13025"/>
    <x v="58"/>
    <n v="553"/>
    <n v="82"/>
    <n v="635"/>
    <n v="493"/>
    <n v="438"/>
    <n v="292"/>
    <n v="0"/>
    <n v="0"/>
    <n v="0"/>
    <n v="0"/>
    <n v="594"/>
    <n v="104"/>
    <n v="698"/>
    <n v="526"/>
    <n v="501"/>
    <n v="393"/>
    <n v="21"/>
    <n v="9"/>
    <n v="0"/>
    <n v="31"/>
    <n v="1220"/>
    <n v="250"/>
    <n v="1470"/>
    <n v="1051"/>
    <n v="1472"/>
    <n v="938"/>
    <n v="0"/>
    <n v="0"/>
    <n v="0"/>
    <n v="0"/>
    <x v="1519"/>
    <n v="2179"/>
    <n v="1858"/>
    <n v="2.2629646626893072"/>
    <n v="0.14731528223955942"/>
    <n v="0.62320016223889674"/>
    <n v="1470"/>
    <n v="698"/>
    <n v="635"/>
    <n v="2.1060171919770774"/>
    <n v="9.0257879656160458E-2"/>
    <n v="0.56802721088435371"/>
    <n v="1.9980988593155893"/>
    <n v="6.2737642585551326E-2"/>
    <n v="0.53092293054234063"/>
    <n v="2.9381237524950099"/>
    <n v="0.12574850299401197"/>
    <n v="0.70244565217391308"/>
    <n v="0"/>
    <n v="1"/>
    <m/>
    <n v="2.38676844783715"/>
    <n v="0.25699745547073793"/>
    <n v="0.68869936034115142"/>
    <n v="0"/>
    <n v="1"/>
    <m/>
    <n v="0"/>
    <n v="1"/>
    <m/>
    <m/>
    <m/>
    <m/>
  </r>
  <r>
    <x v="10"/>
    <n v="13029"/>
    <x v="59"/>
    <n v="0"/>
    <n v="0"/>
    <n v="0"/>
    <n v="0"/>
    <n v="0"/>
    <n v="0"/>
    <n v="0"/>
    <n v="0"/>
    <n v="0"/>
    <n v="0"/>
    <n v="208"/>
    <n v="44"/>
    <n v="252"/>
    <n v="167"/>
    <n v="141"/>
    <n v="172"/>
    <n v="8"/>
    <n v="0"/>
    <n v="0"/>
    <n v="11"/>
    <m/>
    <m/>
    <n v="0"/>
    <m/>
    <m/>
    <m/>
    <m/>
    <m/>
    <m/>
    <m/>
    <x v="6"/>
    <n v="751"/>
    <n v="0"/>
    <m/>
    <n v="1"/>
    <m/>
    <m/>
    <n v="252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0"/>
    <n v="13031"/>
    <x v="60"/>
    <n v="0"/>
    <n v="0"/>
    <n v="0"/>
    <n v="0"/>
    <n v="0"/>
    <n v="0"/>
    <n v="0"/>
    <n v="0"/>
    <n v="0"/>
    <n v="0"/>
    <n v="248"/>
    <n v="40"/>
    <n v="288"/>
    <n v="229"/>
    <n v="196"/>
    <n v="159"/>
    <n v="17"/>
    <n v="3"/>
    <n v="0"/>
    <n v="43"/>
    <m/>
    <m/>
    <n v="0"/>
    <m/>
    <m/>
    <m/>
    <m/>
    <m/>
    <m/>
    <m/>
    <x v="6"/>
    <n v="935"/>
    <n v="0"/>
    <m/>
    <n v="1"/>
    <m/>
    <m/>
    <n v="28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13035"/>
    <x v="61"/>
    <n v="0"/>
    <n v="0"/>
    <n v="0"/>
    <n v="0"/>
    <n v="0"/>
    <n v="0"/>
    <n v="0"/>
    <n v="0"/>
    <n v="0"/>
    <n v="0"/>
    <n v="259"/>
    <n v="70"/>
    <n v="329"/>
    <n v="175"/>
    <n v="226"/>
    <n v="208"/>
    <n v="11"/>
    <n v="4"/>
    <n v="0"/>
    <n v="46"/>
    <m/>
    <m/>
    <n v="0"/>
    <m/>
    <m/>
    <m/>
    <m/>
    <m/>
    <m/>
    <m/>
    <x v="6"/>
    <n v="999"/>
    <n v="0"/>
    <m/>
    <n v="1"/>
    <m/>
    <m/>
    <n v="32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13036"/>
    <x v="62"/>
    <n v="0"/>
    <n v="0"/>
    <n v="0"/>
    <n v="0"/>
    <n v="0"/>
    <n v="0"/>
    <n v="0"/>
    <n v="0"/>
    <n v="0"/>
    <n v="0"/>
    <n v="209"/>
    <n v="27"/>
    <n v="236"/>
    <n v="167"/>
    <n v="218"/>
    <n v="125"/>
    <n v="10"/>
    <n v="3"/>
    <n v="0"/>
    <n v="22"/>
    <m/>
    <m/>
    <n v="0"/>
    <m/>
    <m/>
    <m/>
    <m/>
    <m/>
    <m/>
    <m/>
    <x v="6"/>
    <n v="781"/>
    <n v="0"/>
    <m/>
    <n v="1"/>
    <m/>
    <m/>
    <n v="23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13037"/>
    <x v="63"/>
    <n v="0"/>
    <n v="0"/>
    <n v="0"/>
    <n v="0"/>
    <n v="0"/>
    <n v="0"/>
    <n v="0"/>
    <n v="0"/>
    <n v="0"/>
    <n v="0"/>
    <n v="217"/>
    <n v="60"/>
    <n v="277"/>
    <n v="140"/>
    <n v="199"/>
    <n v="182"/>
    <n v="14"/>
    <n v="1"/>
    <n v="0"/>
    <n v="23"/>
    <m/>
    <m/>
    <n v="0"/>
    <m/>
    <m/>
    <m/>
    <m/>
    <m/>
    <m/>
    <m/>
    <x v="6"/>
    <n v="836"/>
    <n v="0"/>
    <m/>
    <n v="1"/>
    <m/>
    <m/>
    <n v="27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13040"/>
    <x v="64"/>
    <n v="593"/>
    <n v="119"/>
    <n v="712"/>
    <n v="559"/>
    <n v="498"/>
    <n v="407"/>
    <n v="35"/>
    <n v="32"/>
    <n v="0"/>
    <n v="109"/>
    <n v="634"/>
    <n v="137"/>
    <n v="771"/>
    <n v="582"/>
    <n v="572"/>
    <n v="492"/>
    <n v="47"/>
    <n v="33"/>
    <n v="0"/>
    <n v="112"/>
    <n v="1861"/>
    <n v="343"/>
    <n v="2204"/>
    <n v="1796"/>
    <n v="1943"/>
    <n v="1409"/>
    <n v="243"/>
    <n v="144"/>
    <n v="0"/>
    <n v="586"/>
    <x v="1520"/>
    <n v="2609"/>
    <n v="2352"/>
    <n v="3.1908777309313914"/>
    <n v="9.8505174396320436E-2"/>
    <n v="0.71747747747747748"/>
    <n v="2204"/>
    <n v="771"/>
    <n v="712"/>
    <n v="2.8586251621271077"/>
    <n v="7.6523994811932561E-2"/>
    <n v="0.67695099818511795"/>
    <n v="3.0859106529209623"/>
    <n v="3.951890034364261E-2"/>
    <n v="0.68875278396436523"/>
    <n v="3.3968531468531467"/>
    <n v="0.12937062937062938"/>
    <n v="0.74369531652084409"/>
    <n v="5.1702127659574471"/>
    <n v="0.25531914893617019"/>
    <n v="0.8559670781893004"/>
    <n v="2.8638211382113821"/>
    <n v="0.17276422764227642"/>
    <n v="0.71114265436479773"/>
    <n v="4.3636363636363633"/>
    <n v="3.0303030303030304E-2"/>
    <n v="0.77777777777777779"/>
    <n v="5.2321428571428568"/>
    <n v="2.6785714285714284E-2"/>
    <n v="0.81399317406143346"/>
    <m/>
    <m/>
    <m/>
  </r>
  <r>
    <x v="10"/>
    <n v="13044"/>
    <x v="65"/>
    <n v="108"/>
    <n v="10"/>
    <n v="118"/>
    <n v="105"/>
    <n v="61"/>
    <n v="29"/>
    <n v="0"/>
    <n v="0"/>
    <n v="0"/>
    <n v="0"/>
    <n v="137"/>
    <n v="33"/>
    <n v="170"/>
    <n v="116"/>
    <n v="125"/>
    <n v="107"/>
    <n v="9"/>
    <n v="0"/>
    <n v="0"/>
    <n v="5"/>
    <n v="473"/>
    <n v="45"/>
    <n v="518"/>
    <n v="583"/>
    <n v="406"/>
    <n v="189"/>
    <n v="0"/>
    <n v="0"/>
    <n v="0"/>
    <n v="0"/>
    <x v="1521"/>
    <n v="532"/>
    <n v="313"/>
    <n v="3.1879699248120299"/>
    <n v="0.41165413533834588"/>
    <n v="0.81544811320754718"/>
    <n v="518"/>
    <n v="170"/>
    <n v="118"/>
    <n v="3.0470588235294116"/>
    <n v="0.30588235294117649"/>
    <n v="0.77220077220077221"/>
    <n v="5.0258620689655169"/>
    <n v="9.4827586206896547E-2"/>
    <n v="0.81989708404802741"/>
    <n v="3.2480000000000002"/>
    <n v="0.51200000000000001"/>
    <n v="0.84975369458128081"/>
    <n v="0"/>
    <n v="1"/>
    <m/>
    <n v="1.766355140186916"/>
    <n v="0.7289719626168224"/>
    <n v="0.84656084656084651"/>
    <m/>
    <m/>
    <m/>
    <n v="0"/>
    <n v="1"/>
    <m/>
    <m/>
    <m/>
    <m/>
  </r>
  <r>
    <x v="10"/>
    <n v="13046"/>
    <x v="66"/>
    <n v="0"/>
    <n v="0"/>
    <n v="0"/>
    <n v="0"/>
    <n v="0"/>
    <n v="0"/>
    <n v="0"/>
    <n v="0"/>
    <n v="0"/>
    <n v="0"/>
    <n v="206"/>
    <n v="29"/>
    <n v="235"/>
    <n v="219"/>
    <n v="183"/>
    <n v="129"/>
    <n v="10"/>
    <n v="8"/>
    <n v="0"/>
    <n v="26"/>
    <m/>
    <m/>
    <n v="0"/>
    <m/>
    <m/>
    <m/>
    <m/>
    <m/>
    <m/>
    <m/>
    <x v="6"/>
    <n v="810"/>
    <n v="0"/>
    <m/>
    <n v="1"/>
    <m/>
    <m/>
    <n v="23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13049"/>
    <x v="67"/>
    <n v="306"/>
    <n v="32"/>
    <n v="338"/>
    <n v="224"/>
    <n v="301"/>
    <n v="155"/>
    <n v="0"/>
    <n v="0"/>
    <n v="0"/>
    <n v="0"/>
    <n v="377"/>
    <n v="73"/>
    <n v="450"/>
    <n v="350"/>
    <n v="426"/>
    <n v="316"/>
    <n v="8"/>
    <n v="2"/>
    <n v="0"/>
    <n v="17"/>
    <n v="573"/>
    <n v="82"/>
    <n v="655"/>
    <n v="378"/>
    <n v="639"/>
    <n v="336"/>
    <n v="0"/>
    <n v="0"/>
    <n v="0"/>
    <n v="0"/>
    <x v="1522"/>
    <n v="1569"/>
    <n v="1018"/>
    <n v="1.2797960484384958"/>
    <n v="0.35117909496494581"/>
    <n v="0.49302788844621515"/>
    <n v="655"/>
    <n v="450"/>
    <n v="338"/>
    <n v="1.4555555555555555"/>
    <n v="0.24888888888888888"/>
    <n v="0.48396946564885496"/>
    <n v="1.08"/>
    <n v="0.36"/>
    <n v="0.40740740740740738"/>
    <n v="1.5"/>
    <n v="0.29342723004694837"/>
    <n v="0.52895148669796554"/>
    <n v="0"/>
    <n v="1"/>
    <m/>
    <n v="1.0632911392405062"/>
    <n v="0.509493670886076"/>
    <n v="0.53869047619047616"/>
    <n v="0"/>
    <n v="1"/>
    <m/>
    <n v="0"/>
    <n v="1"/>
    <m/>
    <m/>
    <m/>
    <m/>
  </r>
  <r>
    <x v="10"/>
    <n v="13053"/>
    <x v="68"/>
    <n v="58"/>
    <n v="0"/>
    <n v="58"/>
    <n v="0"/>
    <n v="0"/>
    <n v="0"/>
    <n v="0"/>
    <n v="0"/>
    <n v="0"/>
    <n v="0"/>
    <n v="227"/>
    <n v="83"/>
    <n v="310"/>
    <n v="194"/>
    <n v="229"/>
    <n v="233"/>
    <n v="5"/>
    <n v="3"/>
    <n v="0"/>
    <n v="6"/>
    <n v="66"/>
    <n v="0"/>
    <n v="66"/>
    <n v="0"/>
    <n v="0"/>
    <n v="0"/>
    <n v="0"/>
    <n v="0"/>
    <n v="0"/>
    <n v="0"/>
    <x v="1523"/>
    <n v="980"/>
    <n v="58"/>
    <n v="6.7346938775510207E-2"/>
    <n v="0.9408163265306122"/>
    <n v="0.12121212121212122"/>
    <n v="66"/>
    <n v="310"/>
    <n v="58"/>
    <n v="0.2129032258064516"/>
    <n v="0.81290322580645158"/>
    <n v="0.12121212121212122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10"/>
    <n v="21001"/>
    <x v="69"/>
    <n v="246"/>
    <n v="65"/>
    <n v="311"/>
    <n v="155"/>
    <n v="75"/>
    <n v="126"/>
    <n v="5"/>
    <n v="23"/>
    <n v="0"/>
    <n v="3"/>
    <n v="364"/>
    <n v="107"/>
    <n v="471"/>
    <n v="266"/>
    <n v="170"/>
    <n v="265"/>
    <n v="14"/>
    <n v="28"/>
    <n v="0"/>
    <n v="6"/>
    <n v="677"/>
    <n v="185"/>
    <n v="862"/>
    <n v="624"/>
    <n v="302"/>
    <n v="448"/>
    <n v="16"/>
    <n v="81"/>
    <n v="0"/>
    <n v="89"/>
    <x v="1524"/>
    <n v="1220"/>
    <n v="698"/>
    <n v="1.9852459016393442"/>
    <n v="0.4278688524590164"/>
    <n v="0.7118084227910817"/>
    <n v="862"/>
    <n v="471"/>
    <n v="311"/>
    <n v="1.8301486199575372"/>
    <n v="0.33970276008492567"/>
    <n v="0.63921113689095133"/>
    <n v="2.3458646616541352"/>
    <n v="0.41729323308270677"/>
    <n v="0.7516025641025641"/>
    <n v="1.776470588235294"/>
    <n v="0.55882352941176472"/>
    <n v="0.7516556291390728"/>
    <n v="1.1428571428571428"/>
    <n v="0.6428571428571429"/>
    <n v="0.6875"/>
    <n v="1.6905660377358491"/>
    <n v="0.52452830188679245"/>
    <n v="0.71875"/>
    <n v="2.8928571428571428"/>
    <n v="0.17857142857142858"/>
    <n v="0.71604938271604934"/>
    <n v="14.833333333333334"/>
    <n v="0.5"/>
    <n v="0.9662921348314607"/>
    <m/>
    <m/>
    <m/>
  </r>
  <r>
    <x v="10"/>
    <n v="21002"/>
    <x v="70"/>
    <n v="20"/>
    <n v="0"/>
    <n v="20"/>
    <n v="29"/>
    <n v="0"/>
    <n v="0"/>
    <n v="0"/>
    <n v="0"/>
    <n v="0"/>
    <n v="0"/>
    <n v="61"/>
    <n v="2"/>
    <n v="63"/>
    <n v="83"/>
    <n v="11"/>
    <n v="7"/>
    <n v="6"/>
    <n v="0"/>
    <n v="0"/>
    <n v="0"/>
    <n v="108"/>
    <n v="0"/>
    <n v="108"/>
    <n v="187"/>
    <n v="0"/>
    <n v="0"/>
    <n v="0"/>
    <n v="0"/>
    <n v="0"/>
    <n v="0"/>
    <x v="230"/>
    <n v="170"/>
    <n v="49"/>
    <n v="1.7352941176470589"/>
    <n v="0.71176470588235297"/>
    <n v="0.83389830508474572"/>
    <n v="108"/>
    <n v="63"/>
    <n v="20"/>
    <n v="1.7142857142857142"/>
    <n v="0.68253968253968256"/>
    <n v="0.81481481481481477"/>
    <n v="2.2530120481927711"/>
    <n v="0.6506024096385542"/>
    <n v="0.84491978609625673"/>
    <n v="0"/>
    <n v="1"/>
    <m/>
    <n v="0"/>
    <n v="1"/>
    <m/>
    <n v="0"/>
    <n v="1"/>
    <m/>
    <m/>
    <m/>
    <m/>
    <m/>
    <m/>
    <m/>
    <m/>
    <m/>
    <m/>
  </r>
  <r>
    <x v="10"/>
    <n v="21003"/>
    <x v="71"/>
    <n v="3"/>
    <n v="4"/>
    <n v="7"/>
    <n v="0"/>
    <n v="9"/>
    <n v="8"/>
    <n v="0"/>
    <n v="0"/>
    <n v="0"/>
    <n v="0"/>
    <n v="117"/>
    <n v="27"/>
    <n v="144"/>
    <n v="106"/>
    <n v="70"/>
    <n v="48"/>
    <n v="8"/>
    <n v="1"/>
    <n v="0"/>
    <n v="2"/>
    <n v="32"/>
    <n v="59"/>
    <n v="91"/>
    <n v="0"/>
    <n v="64"/>
    <n v="108"/>
    <n v="0"/>
    <n v="0"/>
    <n v="0"/>
    <n v="0"/>
    <x v="1525"/>
    <n v="379"/>
    <n v="24"/>
    <n v="0.69393139841688656"/>
    <n v="0.9366754617414248"/>
    <n v="0.90874524714828897"/>
    <n v="91"/>
    <n v="144"/>
    <n v="7"/>
    <n v="0.63194444444444442"/>
    <n v="0.95138888888888884"/>
    <n v="0.92307692307692313"/>
    <n v="0"/>
    <n v="1"/>
    <m/>
    <n v="0.91428571428571426"/>
    <n v="0.87142857142857144"/>
    <n v="0.859375"/>
    <n v="0"/>
    <n v="1"/>
    <m/>
    <n v="2.25"/>
    <n v="0.83333333333333337"/>
    <n v="0.92592592592592593"/>
    <n v="0"/>
    <n v="1"/>
    <m/>
    <n v="0"/>
    <n v="1"/>
    <m/>
    <m/>
    <m/>
    <m/>
  </r>
  <r>
    <x v="10"/>
    <n v="21004"/>
    <x v="72"/>
    <n v="295"/>
    <n v="41"/>
    <n v="336"/>
    <n v="222"/>
    <n v="95"/>
    <n v="79"/>
    <n v="7"/>
    <n v="28"/>
    <n v="0"/>
    <n v="0"/>
    <n v="466"/>
    <n v="139"/>
    <n v="605"/>
    <n v="365"/>
    <n v="254"/>
    <n v="314"/>
    <n v="32"/>
    <n v="53"/>
    <n v="0"/>
    <n v="10"/>
    <n v="1345"/>
    <n v="118"/>
    <n v="1463"/>
    <n v="1674"/>
    <n v="448"/>
    <n v="367"/>
    <n v="258"/>
    <n v="102"/>
    <n v="0"/>
    <n v="0"/>
    <x v="1526"/>
    <n v="1633"/>
    <n v="767"/>
    <n v="2.6405388854868339"/>
    <n v="0.53031230863441514"/>
    <n v="0.82212430426716143"/>
    <n v="1463"/>
    <n v="605"/>
    <n v="336"/>
    <n v="2.418181818181818"/>
    <n v="0.44462809917355373"/>
    <n v="0.77033492822966509"/>
    <n v="4.5863013698630137"/>
    <n v="0.39178082191780822"/>
    <n v="0.86738351254480284"/>
    <n v="1.7637795275590551"/>
    <n v="0.62598425196850394"/>
    <n v="0.7879464285714286"/>
    <n v="8.0625"/>
    <n v="0.78125"/>
    <n v="0.97286821705426352"/>
    <n v="1.1687898089171975"/>
    <n v="0.74840764331210186"/>
    <n v="0.78474114441416898"/>
    <n v="1.9245283018867925"/>
    <n v="0.47169811320754718"/>
    <n v="0.72549019607843135"/>
    <n v="0"/>
    <n v="1"/>
    <m/>
    <m/>
    <m/>
    <m/>
  </r>
  <r>
    <x v="10"/>
    <n v="21005"/>
    <x v="73"/>
    <n v="23"/>
    <n v="0"/>
    <n v="23"/>
    <n v="25"/>
    <n v="4"/>
    <n v="0"/>
    <n v="0"/>
    <n v="0"/>
    <n v="0"/>
    <n v="0"/>
    <n v="71"/>
    <n v="11"/>
    <n v="82"/>
    <n v="74"/>
    <n v="30"/>
    <n v="20"/>
    <n v="4"/>
    <n v="1"/>
    <n v="0"/>
    <n v="0"/>
    <n v="281"/>
    <n v="0"/>
    <n v="281"/>
    <n v="378"/>
    <n v="38"/>
    <n v="0"/>
    <n v="0"/>
    <n v="0"/>
    <n v="0"/>
    <n v="0"/>
    <x v="1062"/>
    <n v="211"/>
    <n v="52"/>
    <n v="3.3033175355450237"/>
    <n v="0.75355450236966826"/>
    <n v="0.92539454806312771"/>
    <n v="281"/>
    <n v="82"/>
    <n v="23"/>
    <n v="3.4268292682926829"/>
    <n v="0.71951219512195119"/>
    <n v="0.91814946619217086"/>
    <n v="5.1081081081081079"/>
    <n v="0.66216216216216217"/>
    <n v="0.93386243386243384"/>
    <n v="1.2666666666666666"/>
    <n v="0.8666666666666667"/>
    <n v="0.89473684210526316"/>
    <n v="0"/>
    <n v="1"/>
    <m/>
    <n v="0"/>
    <n v="1"/>
    <m/>
    <n v="0"/>
    <n v="1"/>
    <m/>
    <m/>
    <m/>
    <m/>
    <m/>
    <m/>
    <m/>
  </r>
  <r>
    <x v="10"/>
    <n v="21006"/>
    <x v="74"/>
    <n v="0"/>
    <n v="16"/>
    <n v="16"/>
    <n v="0"/>
    <n v="0"/>
    <n v="23"/>
    <n v="0"/>
    <n v="0"/>
    <n v="0"/>
    <n v="0"/>
    <n v="92"/>
    <n v="28"/>
    <n v="120"/>
    <n v="102"/>
    <n v="56"/>
    <n v="67"/>
    <n v="5"/>
    <n v="4"/>
    <n v="0"/>
    <n v="1"/>
    <n v="0"/>
    <n v="122"/>
    <n v="122"/>
    <n v="0"/>
    <n v="0"/>
    <n v="245"/>
    <n v="0"/>
    <n v="0"/>
    <n v="0"/>
    <n v="0"/>
    <x v="1006"/>
    <n v="355"/>
    <n v="39"/>
    <n v="1.0338028169014084"/>
    <n v="0.89014084507042257"/>
    <n v="0.89373297002724794"/>
    <n v="122"/>
    <n v="120"/>
    <n v="16"/>
    <n v="1.0166666666666666"/>
    <n v="0.8666666666666667"/>
    <n v="0.86885245901639341"/>
    <n v="0"/>
    <n v="1"/>
    <m/>
    <n v="0"/>
    <n v="1"/>
    <m/>
    <n v="0"/>
    <n v="1"/>
    <m/>
    <n v="3.6567164179104479"/>
    <n v="0.65671641791044777"/>
    <n v="0.90612244897959182"/>
    <n v="0"/>
    <n v="1"/>
    <m/>
    <n v="0"/>
    <n v="1"/>
    <m/>
    <m/>
    <m/>
    <m/>
  </r>
  <r>
    <x v="10"/>
    <n v="21007"/>
    <x v="75"/>
    <n v="0"/>
    <n v="0"/>
    <n v="0"/>
    <n v="0"/>
    <n v="0"/>
    <n v="0"/>
    <n v="0"/>
    <n v="0"/>
    <n v="0"/>
    <n v="0"/>
    <n v="89"/>
    <n v="22"/>
    <n v="111"/>
    <n v="74"/>
    <n v="36"/>
    <n v="51"/>
    <n v="3"/>
    <n v="2"/>
    <n v="0"/>
    <n v="1"/>
    <m/>
    <m/>
    <n v="0"/>
    <m/>
    <m/>
    <m/>
    <m/>
    <m/>
    <m/>
    <m/>
    <x v="6"/>
    <n v="278"/>
    <n v="0"/>
    <m/>
    <n v="1"/>
    <m/>
    <m/>
    <n v="11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21008"/>
    <x v="76"/>
    <n v="0"/>
    <n v="0"/>
    <n v="0"/>
    <n v="0"/>
    <n v="0"/>
    <n v="0"/>
    <n v="0"/>
    <n v="0"/>
    <n v="0"/>
    <n v="0"/>
    <n v="66"/>
    <n v="16"/>
    <n v="82"/>
    <n v="70"/>
    <n v="44"/>
    <n v="42"/>
    <n v="6"/>
    <n v="4"/>
    <n v="0"/>
    <n v="0"/>
    <m/>
    <m/>
    <n v="0"/>
    <m/>
    <m/>
    <m/>
    <m/>
    <m/>
    <m/>
    <m/>
    <x v="6"/>
    <n v="248"/>
    <n v="0"/>
    <m/>
    <n v="1"/>
    <m/>
    <m/>
    <n v="82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10"/>
    <n v="21009"/>
    <x v="77"/>
    <n v="0"/>
    <n v="0"/>
    <n v="0"/>
    <n v="0"/>
    <n v="0"/>
    <n v="0"/>
    <n v="0"/>
    <n v="0"/>
    <n v="0"/>
    <n v="0"/>
    <n v="70"/>
    <n v="9"/>
    <n v="79"/>
    <n v="75"/>
    <n v="22"/>
    <n v="27"/>
    <n v="5"/>
    <n v="1"/>
    <n v="0"/>
    <n v="2"/>
    <m/>
    <m/>
    <n v="0"/>
    <m/>
    <m/>
    <m/>
    <m/>
    <m/>
    <m/>
    <m/>
    <x v="6"/>
    <n v="211"/>
    <n v="0"/>
    <m/>
    <n v="1"/>
    <m/>
    <m/>
    <n v="7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21010"/>
    <x v="78"/>
    <n v="75"/>
    <n v="3"/>
    <n v="78"/>
    <n v="62"/>
    <n v="5"/>
    <n v="14"/>
    <n v="0"/>
    <n v="0"/>
    <n v="0"/>
    <n v="1"/>
    <n v="156"/>
    <n v="38"/>
    <n v="194"/>
    <n v="137"/>
    <n v="89"/>
    <n v="89"/>
    <n v="7"/>
    <n v="4"/>
    <n v="0"/>
    <n v="3"/>
    <n v="324"/>
    <n v="84"/>
    <n v="408"/>
    <n v="337"/>
    <n v="71"/>
    <n v="223"/>
    <n v="7"/>
    <n v="0"/>
    <n v="0"/>
    <n v="44"/>
    <x v="1527"/>
    <n v="523"/>
    <n v="160"/>
    <n v="2.084130019120459"/>
    <n v="0.6940726577437859"/>
    <n v="0.85321100917431192"/>
    <n v="408"/>
    <n v="194"/>
    <n v="78"/>
    <n v="2.1030927835051547"/>
    <n v="0.59793814432989689"/>
    <n v="0.80882352941176472"/>
    <n v="2.4598540145985401"/>
    <n v="0.54744525547445255"/>
    <n v="0.81602373887240354"/>
    <n v="0.797752808988764"/>
    <n v="0.9438202247191011"/>
    <n v="0.92957746478873238"/>
    <n v="1"/>
    <n v="1"/>
    <n v="1"/>
    <n v="2.50561797752809"/>
    <n v="0.84269662921348309"/>
    <n v="0.93721973094170408"/>
    <n v="0"/>
    <n v="1"/>
    <m/>
    <n v="14.666666666666666"/>
    <n v="0.66666666666666663"/>
    <n v="0.97727272727272729"/>
    <m/>
    <m/>
    <m/>
  </r>
  <r>
    <x v="10"/>
    <n v="21011"/>
    <x v="79"/>
    <n v="15"/>
    <n v="0"/>
    <n v="15"/>
    <n v="19"/>
    <n v="0"/>
    <n v="0"/>
    <n v="0"/>
    <n v="0"/>
    <n v="0"/>
    <n v="0"/>
    <n v="68"/>
    <n v="25"/>
    <n v="93"/>
    <n v="51"/>
    <n v="27"/>
    <n v="49"/>
    <n v="4"/>
    <n v="7"/>
    <n v="0"/>
    <n v="2"/>
    <n v="197"/>
    <n v="0"/>
    <n v="197"/>
    <n v="312"/>
    <n v="0"/>
    <n v="0"/>
    <n v="0"/>
    <n v="0"/>
    <n v="0"/>
    <n v="0"/>
    <x v="566"/>
    <n v="233"/>
    <n v="34"/>
    <n v="2.1845493562231759"/>
    <n v="0.85407725321888417"/>
    <n v="0.93320235756385073"/>
    <n v="197"/>
    <n v="93"/>
    <n v="15"/>
    <n v="2.118279569892473"/>
    <n v="0.83870967741935487"/>
    <n v="0.92385786802030456"/>
    <n v="6.117647058823529"/>
    <n v="0.62745098039215685"/>
    <n v="0.9391025641025641"/>
    <n v="0"/>
    <n v="1"/>
    <m/>
    <n v="0"/>
    <n v="1"/>
    <m/>
    <n v="0"/>
    <n v="1"/>
    <m/>
    <n v="0"/>
    <n v="1"/>
    <m/>
    <n v="0"/>
    <n v="1"/>
    <m/>
    <m/>
    <m/>
    <m/>
  </r>
  <r>
    <x v="10"/>
    <n v="21012"/>
    <x v="80"/>
    <n v="21"/>
    <n v="16"/>
    <n v="37"/>
    <n v="24"/>
    <n v="0"/>
    <n v="30"/>
    <n v="0"/>
    <n v="0"/>
    <n v="0"/>
    <n v="0"/>
    <n v="312"/>
    <n v="153"/>
    <n v="465"/>
    <n v="204"/>
    <n v="195"/>
    <n v="282"/>
    <n v="13"/>
    <n v="16"/>
    <n v="0"/>
    <n v="3"/>
    <n v="37"/>
    <n v="24"/>
    <n v="61"/>
    <n v="39"/>
    <n v="0"/>
    <n v="76"/>
    <n v="0"/>
    <n v="0"/>
    <n v="0"/>
    <n v="0"/>
    <x v="149"/>
    <n v="1178"/>
    <n v="91"/>
    <n v="0.14940577249575551"/>
    <n v="0.92275042444821731"/>
    <n v="0.48295454545454547"/>
    <n v="61"/>
    <n v="465"/>
    <n v="37"/>
    <n v="0.13118279569892474"/>
    <n v="0.9204301075268817"/>
    <n v="0.39344262295081966"/>
    <n v="0.19117647058823528"/>
    <n v="0.88235294117647056"/>
    <n v="0.38461538461538464"/>
    <n v="0"/>
    <n v="1"/>
    <m/>
    <n v="0"/>
    <n v="1"/>
    <m/>
    <n v="0.26950354609929078"/>
    <n v="0.8936170212765957"/>
    <n v="0.60526315789473684"/>
    <n v="0"/>
    <n v="1"/>
    <m/>
    <n v="0"/>
    <n v="1"/>
    <m/>
    <m/>
    <m/>
    <m/>
  </r>
  <r>
    <x v="10"/>
    <n v="21013"/>
    <x v="81"/>
    <n v="0"/>
    <n v="0"/>
    <n v="0"/>
    <n v="0"/>
    <n v="0"/>
    <n v="0"/>
    <n v="0"/>
    <n v="0"/>
    <n v="0"/>
    <n v="0"/>
    <n v="78"/>
    <n v="16"/>
    <n v="94"/>
    <n v="59"/>
    <n v="32"/>
    <n v="51"/>
    <n v="1"/>
    <n v="4"/>
    <n v="0"/>
    <n v="3"/>
    <m/>
    <m/>
    <n v="0"/>
    <m/>
    <m/>
    <m/>
    <m/>
    <m/>
    <m/>
    <m/>
    <x v="6"/>
    <n v="244"/>
    <n v="0"/>
    <m/>
    <n v="1"/>
    <m/>
    <m/>
    <n v="9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21014"/>
    <x v="82"/>
    <n v="0"/>
    <n v="0"/>
    <n v="0"/>
    <n v="0"/>
    <n v="0"/>
    <n v="0"/>
    <n v="0"/>
    <n v="0"/>
    <n v="0"/>
    <n v="0"/>
    <n v="51"/>
    <n v="19"/>
    <n v="70"/>
    <n v="40"/>
    <n v="31"/>
    <n v="53"/>
    <n v="1"/>
    <n v="6"/>
    <n v="0"/>
    <n v="2"/>
    <m/>
    <m/>
    <n v="0"/>
    <m/>
    <m/>
    <m/>
    <m/>
    <m/>
    <m/>
    <m/>
    <x v="6"/>
    <n v="203"/>
    <n v="0"/>
    <m/>
    <n v="1"/>
    <m/>
    <m/>
    <n v="7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21015"/>
    <x v="83"/>
    <n v="83"/>
    <n v="0"/>
    <n v="83"/>
    <n v="69"/>
    <n v="52"/>
    <n v="0"/>
    <n v="13"/>
    <n v="0"/>
    <n v="0"/>
    <n v="0"/>
    <n v="320"/>
    <n v="95"/>
    <n v="415"/>
    <n v="281"/>
    <n v="146"/>
    <n v="255"/>
    <n v="18"/>
    <n v="15"/>
    <n v="0"/>
    <n v="4"/>
    <n v="161"/>
    <n v="0"/>
    <n v="161"/>
    <n v="140"/>
    <n v="146"/>
    <n v="0"/>
    <n v="311"/>
    <n v="0"/>
    <n v="0"/>
    <n v="0"/>
    <x v="1150"/>
    <n v="1134"/>
    <n v="217"/>
    <n v="0.66843033509700178"/>
    <n v="0.80864197530864201"/>
    <n v="0.71372031662269131"/>
    <n v="161"/>
    <n v="415"/>
    <n v="83"/>
    <n v="0.38795180722891565"/>
    <n v="0.8"/>
    <n v="0.48447204968944102"/>
    <n v="0.49822064056939502"/>
    <n v="0.75444839857651247"/>
    <n v="0.50714285714285712"/>
    <n v="1"/>
    <n v="0.64383561643835618"/>
    <n v="0.64383561643835618"/>
    <n v="17.277777777777779"/>
    <n v="0.27777777777777779"/>
    <n v="0.95819935691318325"/>
    <n v="0"/>
    <n v="1"/>
    <m/>
    <n v="0"/>
    <n v="1"/>
    <m/>
    <n v="0"/>
    <n v="1"/>
    <m/>
    <m/>
    <m/>
    <m/>
  </r>
  <r>
    <x v="10"/>
    <n v="21016"/>
    <x v="84"/>
    <n v="12"/>
    <n v="1"/>
    <n v="13"/>
    <n v="18"/>
    <n v="4"/>
    <n v="8"/>
    <n v="0"/>
    <n v="0"/>
    <n v="0"/>
    <n v="0"/>
    <n v="90"/>
    <n v="8"/>
    <n v="98"/>
    <n v="112"/>
    <n v="33"/>
    <n v="25"/>
    <n v="10"/>
    <n v="3"/>
    <n v="0"/>
    <n v="1"/>
    <n v="99"/>
    <n v="26"/>
    <n v="125"/>
    <n v="86"/>
    <n v="42"/>
    <n v="60"/>
    <n v="0"/>
    <n v="0"/>
    <n v="0"/>
    <n v="0"/>
    <x v="972"/>
    <n v="282"/>
    <n v="43"/>
    <n v="1.1099290780141844"/>
    <n v="0.84751773049645385"/>
    <n v="0.86261980830670926"/>
    <n v="125"/>
    <n v="98"/>
    <n v="13"/>
    <n v="1.2755102040816326"/>
    <n v="0.86734693877551017"/>
    <n v="0.89600000000000002"/>
    <n v="0.7678571428571429"/>
    <n v="0.8392857142857143"/>
    <n v="0.79069767441860461"/>
    <n v="1.2727272727272727"/>
    <n v="0.87878787878787878"/>
    <n v="0.90476190476190477"/>
    <n v="0"/>
    <n v="1"/>
    <m/>
    <n v="2.4"/>
    <n v="0.68"/>
    <n v="0.8666666666666667"/>
    <n v="0"/>
    <n v="1"/>
    <m/>
    <n v="0"/>
    <n v="1"/>
    <m/>
    <m/>
    <m/>
    <m/>
  </r>
  <r>
    <x v="10"/>
    <n v="21017"/>
    <x v="85"/>
    <n v="0"/>
    <n v="0"/>
    <n v="0"/>
    <n v="0"/>
    <n v="0"/>
    <n v="0"/>
    <n v="0"/>
    <n v="0"/>
    <n v="0"/>
    <n v="0"/>
    <n v="32"/>
    <n v="3"/>
    <n v="35"/>
    <n v="47"/>
    <n v="9"/>
    <n v="6"/>
    <n v="0"/>
    <n v="0"/>
    <n v="0"/>
    <n v="0"/>
    <m/>
    <m/>
    <n v="0"/>
    <m/>
    <m/>
    <m/>
    <m/>
    <m/>
    <m/>
    <m/>
    <x v="6"/>
    <n v="97"/>
    <n v="0"/>
    <m/>
    <n v="1"/>
    <m/>
    <m/>
    <n v="35"/>
    <n v="0"/>
    <m/>
    <n v="1"/>
    <m/>
    <m/>
    <n v="1"/>
    <m/>
    <m/>
    <n v="1"/>
    <m/>
    <m/>
    <m/>
    <m/>
    <m/>
    <n v="1"/>
    <m/>
    <m/>
    <m/>
    <m/>
    <m/>
    <m/>
    <m/>
    <m/>
    <m/>
    <m/>
  </r>
  <r>
    <x v="10"/>
    <n v="21018"/>
    <x v="86"/>
    <n v="0"/>
    <n v="0"/>
    <n v="0"/>
    <n v="0"/>
    <n v="0"/>
    <n v="0"/>
    <n v="0"/>
    <n v="0"/>
    <n v="0"/>
    <n v="0"/>
    <n v="81"/>
    <n v="3"/>
    <n v="84"/>
    <n v="97"/>
    <n v="19"/>
    <n v="19"/>
    <n v="6"/>
    <n v="0"/>
    <n v="0"/>
    <n v="0"/>
    <m/>
    <m/>
    <n v="0"/>
    <m/>
    <m/>
    <m/>
    <m/>
    <m/>
    <m/>
    <m/>
    <x v="6"/>
    <n v="225"/>
    <n v="0"/>
    <m/>
    <n v="1"/>
    <m/>
    <m/>
    <n v="84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10"/>
    <n v="21019"/>
    <x v="87"/>
    <n v="39"/>
    <n v="0"/>
    <n v="39"/>
    <n v="50"/>
    <n v="9"/>
    <n v="3"/>
    <n v="0"/>
    <n v="0"/>
    <n v="0"/>
    <n v="0"/>
    <n v="79"/>
    <n v="0"/>
    <n v="79"/>
    <n v="120"/>
    <n v="20"/>
    <n v="12"/>
    <n v="1"/>
    <n v="1"/>
    <n v="0"/>
    <n v="0"/>
    <n v="503"/>
    <n v="30"/>
    <n v="533"/>
    <n v="622"/>
    <n v="187"/>
    <n v="58"/>
    <n v="0"/>
    <n v="0"/>
    <n v="0"/>
    <n v="0"/>
    <x v="351"/>
    <n v="233"/>
    <n v="101"/>
    <n v="6.0085836909871242"/>
    <n v="0.5665236051502146"/>
    <n v="0.92785714285714282"/>
    <n v="533"/>
    <n v="79"/>
    <n v="39"/>
    <n v="6.7468354430379751"/>
    <n v="0.50632911392405067"/>
    <n v="0.92682926829268297"/>
    <n v="5.1833333333333336"/>
    <n v="0.58333333333333337"/>
    <n v="0.91961414790996787"/>
    <n v="9.35"/>
    <n v="0.55000000000000004"/>
    <n v="0.95187165775401072"/>
    <n v="0"/>
    <n v="1"/>
    <m/>
    <n v="4.833333333333333"/>
    <n v="0.75"/>
    <n v="0.94827586206896552"/>
    <n v="0"/>
    <n v="1"/>
    <m/>
    <m/>
    <m/>
    <m/>
    <m/>
    <m/>
    <m/>
  </r>
  <r>
    <x v="10"/>
    <n v="23002"/>
    <x v="88"/>
    <n v="260"/>
    <n v="41"/>
    <n v="301"/>
    <n v="269"/>
    <n v="167"/>
    <n v="109"/>
    <n v="0"/>
    <n v="0"/>
    <n v="0"/>
    <n v="0"/>
    <n v="478"/>
    <n v="77"/>
    <n v="555"/>
    <n v="546"/>
    <n v="358"/>
    <n v="234"/>
    <n v="23"/>
    <n v="2"/>
    <n v="0"/>
    <n v="17"/>
    <n v="332"/>
    <n v="75"/>
    <n v="407"/>
    <n v="361"/>
    <n v="331"/>
    <n v="224"/>
    <n v="0"/>
    <n v="0"/>
    <n v="0"/>
    <n v="0"/>
    <x v="1528"/>
    <n v="1735"/>
    <n v="846"/>
    <n v="0.7625360230547551"/>
    <n v="0.51239193083573487"/>
    <n v="0.36054421768707484"/>
    <n v="407"/>
    <n v="555"/>
    <n v="301"/>
    <n v="0.73333333333333328"/>
    <n v="0.45765765765765765"/>
    <n v="0.26044226044226043"/>
    <n v="0.66117216117216115"/>
    <n v="0.5073260073260073"/>
    <n v="0.25484764542936289"/>
    <n v="0.92458100558659218"/>
    <n v="0.53351955307262566"/>
    <n v="0.49546827794561932"/>
    <n v="0"/>
    <n v="1"/>
    <m/>
    <n v="0.95726495726495731"/>
    <n v="0.53418803418803418"/>
    <n v="0.5133928571428571"/>
    <n v="0"/>
    <n v="1"/>
    <m/>
    <n v="0"/>
    <n v="1"/>
    <m/>
    <m/>
    <m/>
    <m/>
  </r>
  <r>
    <x v="10"/>
    <n v="23003"/>
    <x v="89"/>
    <n v="131"/>
    <n v="0"/>
    <n v="131"/>
    <n v="183"/>
    <n v="0"/>
    <n v="0"/>
    <n v="0"/>
    <n v="0"/>
    <n v="0"/>
    <n v="0"/>
    <n v="347"/>
    <n v="48"/>
    <n v="395"/>
    <n v="473"/>
    <n v="221"/>
    <n v="135"/>
    <n v="12"/>
    <n v="5"/>
    <n v="0"/>
    <n v="8"/>
    <n v="231"/>
    <n v="0"/>
    <n v="231"/>
    <n v="323"/>
    <n v="0"/>
    <n v="0"/>
    <n v="0"/>
    <n v="0"/>
    <n v="0"/>
    <n v="0"/>
    <x v="742"/>
    <n v="1249"/>
    <n v="314"/>
    <n v="0.44355484387510008"/>
    <n v="0.7485988791032826"/>
    <n v="0.43321299638989169"/>
    <n v="231"/>
    <n v="395"/>
    <n v="131"/>
    <n v="0.58481012658227849"/>
    <n v="0.66835443037974684"/>
    <n v="0.4329004329004329"/>
    <n v="0.68287526427061307"/>
    <n v="0.61310782241014794"/>
    <n v="0.43343653250773995"/>
    <n v="0"/>
    <n v="1"/>
    <m/>
    <n v="0"/>
    <n v="1"/>
    <m/>
    <n v="0"/>
    <n v="1"/>
    <m/>
    <n v="0"/>
    <n v="1"/>
    <m/>
    <n v="0"/>
    <n v="1"/>
    <m/>
    <m/>
    <m/>
    <m/>
  </r>
  <r>
    <x v="10"/>
    <n v="23009"/>
    <x v="90"/>
    <n v="0"/>
    <n v="0"/>
    <n v="0"/>
    <n v="0"/>
    <n v="0"/>
    <n v="0"/>
    <n v="0"/>
    <n v="0"/>
    <n v="0"/>
    <n v="0"/>
    <n v="32"/>
    <n v="5"/>
    <n v="37"/>
    <n v="47"/>
    <n v="24"/>
    <n v="18"/>
    <n v="1"/>
    <n v="0"/>
    <n v="0"/>
    <n v="0"/>
    <m/>
    <m/>
    <n v="0"/>
    <m/>
    <m/>
    <m/>
    <m/>
    <m/>
    <m/>
    <m/>
    <x v="6"/>
    <n v="127"/>
    <n v="0"/>
    <m/>
    <n v="1"/>
    <m/>
    <m/>
    <n v="37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10"/>
    <n v="23016"/>
    <x v="91"/>
    <n v="329"/>
    <n v="23"/>
    <n v="352"/>
    <n v="421"/>
    <n v="186"/>
    <n v="67"/>
    <n v="0"/>
    <n v="0"/>
    <n v="0"/>
    <n v="0"/>
    <n v="663"/>
    <n v="63"/>
    <n v="726"/>
    <n v="851"/>
    <n v="390"/>
    <n v="227"/>
    <n v="44"/>
    <n v="2"/>
    <n v="0"/>
    <n v="8"/>
    <n v="662"/>
    <n v="81"/>
    <n v="743"/>
    <n v="737"/>
    <n v="518"/>
    <n v="208"/>
    <n v="0"/>
    <n v="0"/>
    <n v="0"/>
    <n v="0"/>
    <x v="1529"/>
    <n v="2248"/>
    <n v="1026"/>
    <n v="0.98131672597864772"/>
    <n v="0.54359430604982206"/>
    <n v="0.53490480507706251"/>
    <n v="743"/>
    <n v="726"/>
    <n v="352"/>
    <n v="1.0234159779614325"/>
    <n v="0.51515151515151514"/>
    <n v="0.52624495289367434"/>
    <n v="0.86603995299647474"/>
    <n v="0.50528789659224438"/>
    <n v="0.4287652645861601"/>
    <n v="1.3282051282051281"/>
    <n v="0.52307692307692311"/>
    <n v="0.64092664092664098"/>
    <n v="0"/>
    <n v="1"/>
    <m/>
    <n v="0.91629955947136565"/>
    <n v="0.70484581497797361"/>
    <n v="0.67788461538461542"/>
    <n v="0"/>
    <n v="1"/>
    <m/>
    <n v="0"/>
    <n v="1"/>
    <m/>
    <m/>
    <m/>
    <m/>
  </r>
  <r>
    <x v="10"/>
    <n v="23023"/>
    <x v="92"/>
    <n v="0"/>
    <n v="0"/>
    <n v="0"/>
    <n v="0"/>
    <n v="0"/>
    <n v="0"/>
    <n v="0"/>
    <n v="0"/>
    <n v="0"/>
    <n v="0"/>
    <n v="152"/>
    <n v="13"/>
    <n v="165"/>
    <n v="162"/>
    <n v="120"/>
    <n v="76"/>
    <n v="6"/>
    <n v="0"/>
    <n v="0"/>
    <n v="6"/>
    <m/>
    <m/>
    <n v="0"/>
    <m/>
    <m/>
    <m/>
    <m/>
    <m/>
    <m/>
    <m/>
    <x v="6"/>
    <n v="535"/>
    <n v="0"/>
    <m/>
    <n v="1"/>
    <m/>
    <m/>
    <n v="165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0"/>
    <n v="23024"/>
    <x v="93"/>
    <n v="0"/>
    <n v="0"/>
    <n v="0"/>
    <n v="0"/>
    <n v="0"/>
    <n v="0"/>
    <n v="0"/>
    <n v="0"/>
    <n v="0"/>
    <n v="0"/>
    <n v="190"/>
    <n v="16"/>
    <n v="206"/>
    <n v="198"/>
    <n v="191"/>
    <n v="75"/>
    <n v="10"/>
    <n v="5"/>
    <n v="0"/>
    <n v="7"/>
    <m/>
    <m/>
    <n v="0"/>
    <m/>
    <m/>
    <m/>
    <m/>
    <m/>
    <m/>
    <m/>
    <x v="6"/>
    <n v="692"/>
    <n v="0"/>
    <m/>
    <n v="1"/>
    <m/>
    <m/>
    <n v="20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23025"/>
    <x v="94"/>
    <n v="165"/>
    <n v="0"/>
    <n v="165"/>
    <n v="202"/>
    <n v="0"/>
    <n v="0"/>
    <n v="0"/>
    <n v="0"/>
    <n v="0"/>
    <n v="0"/>
    <n v="566"/>
    <n v="64"/>
    <n v="630"/>
    <n v="658"/>
    <n v="285"/>
    <n v="226"/>
    <n v="24"/>
    <n v="5"/>
    <n v="0"/>
    <n v="7"/>
    <n v="275"/>
    <n v="0"/>
    <n v="275"/>
    <n v="356"/>
    <n v="0"/>
    <n v="0"/>
    <n v="0"/>
    <n v="0"/>
    <n v="0"/>
    <n v="0"/>
    <x v="1530"/>
    <n v="1835"/>
    <n v="367"/>
    <n v="0.34386920980926433"/>
    <n v="0.8"/>
    <n v="0.41838351822503961"/>
    <n v="275"/>
    <n v="630"/>
    <n v="165"/>
    <n v="0.43650793650793651"/>
    <n v="0.73809523809523814"/>
    <n v="0.4"/>
    <n v="0.54103343465045595"/>
    <n v="0.69300911854103342"/>
    <n v="0.43258426966292135"/>
    <n v="0"/>
    <n v="1"/>
    <m/>
    <n v="0"/>
    <n v="1"/>
    <m/>
    <n v="0"/>
    <n v="1"/>
    <m/>
    <n v="0"/>
    <n v="1"/>
    <m/>
    <n v="0"/>
    <n v="1"/>
    <m/>
    <m/>
    <m/>
    <m/>
  </r>
  <r>
    <x v="10"/>
    <n v="23027"/>
    <x v="95"/>
    <n v="559"/>
    <n v="88"/>
    <n v="647"/>
    <n v="546"/>
    <n v="447"/>
    <n v="299"/>
    <n v="0"/>
    <n v="0"/>
    <n v="0"/>
    <n v="0"/>
    <n v="625"/>
    <n v="94"/>
    <n v="719"/>
    <n v="629"/>
    <n v="505"/>
    <n v="339"/>
    <n v="15"/>
    <n v="9"/>
    <n v="0"/>
    <n v="14"/>
    <n v="1308"/>
    <n v="284"/>
    <n v="1592"/>
    <n v="1181"/>
    <n v="1690"/>
    <n v="972"/>
    <n v="0"/>
    <n v="0"/>
    <n v="0"/>
    <n v="0"/>
    <x v="1531"/>
    <n v="2230"/>
    <n v="1939"/>
    <n v="2.4372197309417039"/>
    <n v="0.1304932735426009"/>
    <n v="0.64323827046918125"/>
    <n v="1592"/>
    <n v="719"/>
    <n v="647"/>
    <n v="2.2141863699582753"/>
    <n v="0.10013908205841446"/>
    <n v="0.59359296482412061"/>
    <n v="1.87758346581876"/>
    <n v="0.13195548489666137"/>
    <n v="0.53767993226079591"/>
    <n v="3.3465346534653464"/>
    <n v="0.11485148514851486"/>
    <n v="0.73550295857988168"/>
    <n v="0"/>
    <n v="1"/>
    <m/>
    <n v="2.8672566371681416"/>
    <n v="0.11799410029498525"/>
    <n v="0.6923868312757202"/>
    <n v="0"/>
    <n v="1"/>
    <m/>
    <n v="0"/>
    <n v="1"/>
    <m/>
    <m/>
    <m/>
    <m/>
  </r>
  <r>
    <x v="10"/>
    <n v="23032"/>
    <x v="96"/>
    <n v="0"/>
    <n v="0"/>
    <n v="0"/>
    <n v="0"/>
    <n v="0"/>
    <n v="0"/>
    <n v="0"/>
    <n v="0"/>
    <n v="0"/>
    <n v="0"/>
    <n v="123"/>
    <n v="9"/>
    <n v="132"/>
    <n v="133"/>
    <n v="89"/>
    <n v="46"/>
    <n v="8"/>
    <n v="0"/>
    <n v="0"/>
    <n v="4"/>
    <m/>
    <m/>
    <n v="0"/>
    <m/>
    <m/>
    <m/>
    <m/>
    <m/>
    <m/>
    <m/>
    <x v="6"/>
    <n v="412"/>
    <n v="0"/>
    <m/>
    <n v="1"/>
    <m/>
    <m/>
    <n v="132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0"/>
    <n v="23033"/>
    <x v="97"/>
    <n v="0"/>
    <n v="0"/>
    <n v="0"/>
    <n v="0"/>
    <n v="0"/>
    <n v="0"/>
    <n v="0"/>
    <n v="0"/>
    <n v="0"/>
    <n v="0"/>
    <n v="163"/>
    <n v="21"/>
    <n v="184"/>
    <n v="166"/>
    <n v="73"/>
    <n v="66"/>
    <n v="6"/>
    <n v="0"/>
    <n v="0"/>
    <n v="1"/>
    <m/>
    <m/>
    <n v="0"/>
    <m/>
    <m/>
    <m/>
    <m/>
    <m/>
    <m/>
    <m/>
    <x v="6"/>
    <n v="496"/>
    <n v="0"/>
    <m/>
    <n v="1"/>
    <m/>
    <m/>
    <n v="18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0"/>
    <n v="23038"/>
    <x v="98"/>
    <n v="20"/>
    <n v="9"/>
    <n v="29"/>
    <n v="5"/>
    <n v="0"/>
    <n v="4"/>
    <n v="0"/>
    <n v="0"/>
    <n v="0"/>
    <n v="0"/>
    <n v="265"/>
    <n v="41"/>
    <n v="306"/>
    <n v="262"/>
    <n v="190"/>
    <n v="98"/>
    <n v="2"/>
    <n v="0"/>
    <n v="0"/>
    <n v="1"/>
    <n v="43"/>
    <n v="21"/>
    <n v="64"/>
    <n v="14"/>
    <n v="0"/>
    <n v="14"/>
    <n v="0"/>
    <n v="0"/>
    <n v="0"/>
    <n v="0"/>
    <x v="922"/>
    <n v="859"/>
    <n v="38"/>
    <n v="0.10710128055878929"/>
    <n v="0.95576251455180439"/>
    <n v="0.58695652173913049"/>
    <n v="64"/>
    <n v="306"/>
    <n v="29"/>
    <n v="0.20915032679738563"/>
    <n v="0.90522875816993464"/>
    <n v="0.546875"/>
    <n v="5.3435114503816793E-2"/>
    <n v="0.98091603053435117"/>
    <n v="0.6428571428571429"/>
    <n v="0"/>
    <n v="1"/>
    <m/>
    <n v="0"/>
    <n v="1"/>
    <m/>
    <n v="0.14285714285714285"/>
    <n v="0.95918367346938771"/>
    <n v="0.7142857142857143"/>
    <m/>
    <m/>
    <m/>
    <n v="0"/>
    <n v="1"/>
    <m/>
    <m/>
    <m/>
    <m/>
  </r>
  <r>
    <x v="10"/>
    <n v="23039"/>
    <x v="99"/>
    <n v="117"/>
    <n v="8"/>
    <n v="125"/>
    <n v="174"/>
    <n v="34"/>
    <n v="34"/>
    <n v="0"/>
    <n v="0"/>
    <n v="0"/>
    <n v="0"/>
    <n v="170"/>
    <n v="19"/>
    <n v="189"/>
    <n v="207"/>
    <n v="141"/>
    <n v="110"/>
    <n v="1"/>
    <n v="2"/>
    <n v="0"/>
    <n v="2"/>
    <n v="516"/>
    <n v="27"/>
    <n v="543"/>
    <n v="869"/>
    <n v="139"/>
    <n v="138"/>
    <n v="0"/>
    <n v="0"/>
    <n v="0"/>
    <n v="0"/>
    <x v="1532"/>
    <n v="652"/>
    <n v="367"/>
    <n v="2.5904907975460123"/>
    <n v="0.43711656441717789"/>
    <n v="0.78271166370633516"/>
    <n v="543"/>
    <n v="189"/>
    <n v="125"/>
    <n v="2.873015873015873"/>
    <n v="0.33862433862433861"/>
    <n v="0.76979742173112342"/>
    <n v="4.1980676328502415"/>
    <n v="0.15942028985507245"/>
    <n v="0.79976985040276183"/>
    <n v="0.98581560283687941"/>
    <n v="0.75886524822695034"/>
    <n v="0.75539568345323738"/>
    <n v="0"/>
    <n v="1"/>
    <m/>
    <n v="1.2545454545454546"/>
    <n v="0.69090909090909092"/>
    <n v="0.75362318840579712"/>
    <n v="0"/>
    <n v="1"/>
    <m/>
    <n v="0"/>
    <n v="1"/>
    <m/>
    <m/>
    <m/>
    <m/>
  </r>
  <r>
    <x v="10"/>
    <n v="23044"/>
    <x v="100"/>
    <n v="45"/>
    <n v="14"/>
    <n v="59"/>
    <n v="0"/>
    <n v="38"/>
    <n v="60"/>
    <n v="0"/>
    <n v="0"/>
    <n v="0"/>
    <n v="0"/>
    <n v="214"/>
    <n v="28"/>
    <n v="242"/>
    <n v="222"/>
    <n v="152"/>
    <n v="149"/>
    <n v="12"/>
    <n v="1"/>
    <n v="0"/>
    <n v="8"/>
    <n v="110"/>
    <n v="55"/>
    <n v="165"/>
    <n v="0"/>
    <n v="129"/>
    <n v="256"/>
    <n v="0"/>
    <n v="0"/>
    <n v="0"/>
    <n v="0"/>
    <x v="890"/>
    <n v="786"/>
    <n v="157"/>
    <n v="0.69974554707379133"/>
    <n v="0.80025445292620867"/>
    <n v="0.71454545454545459"/>
    <n v="165"/>
    <n v="242"/>
    <n v="59"/>
    <n v="0.68181818181818177"/>
    <n v="0.75619834710743805"/>
    <n v="0.64242424242424245"/>
    <n v="0"/>
    <n v="1"/>
    <m/>
    <n v="0.84868421052631582"/>
    <n v="0.75"/>
    <n v="0.70542635658914732"/>
    <n v="0"/>
    <n v="1"/>
    <m/>
    <n v="1.7181208053691275"/>
    <n v="0.59731543624161076"/>
    <n v="0.765625"/>
    <n v="0"/>
    <n v="1"/>
    <m/>
    <n v="0"/>
    <n v="1"/>
    <m/>
    <m/>
    <m/>
    <m/>
  </r>
  <r>
    <x v="10"/>
    <n v="23045"/>
    <x v="101"/>
    <n v="185"/>
    <n v="20"/>
    <n v="205"/>
    <n v="141"/>
    <n v="73"/>
    <n v="64"/>
    <n v="0"/>
    <n v="0"/>
    <n v="0"/>
    <n v="0"/>
    <n v="330"/>
    <n v="37"/>
    <n v="367"/>
    <n v="421"/>
    <n v="282"/>
    <n v="168"/>
    <n v="13"/>
    <n v="2"/>
    <n v="0"/>
    <n v="7"/>
    <n v="332"/>
    <n v="55"/>
    <n v="387"/>
    <n v="236"/>
    <n v="210"/>
    <n v="175"/>
    <n v="0"/>
    <n v="0"/>
    <n v="0"/>
    <n v="0"/>
    <x v="269"/>
    <n v="1260"/>
    <n v="483"/>
    <n v="0.8"/>
    <n v="0.6166666666666667"/>
    <n v="0.52083333333333337"/>
    <n v="387"/>
    <n v="367"/>
    <n v="205"/>
    <n v="1.0544959128065394"/>
    <n v="0.44141689373297005"/>
    <n v="0.47028423772609818"/>
    <n v="0.56057007125890734"/>
    <n v="0.66508313539192399"/>
    <n v="0.40254237288135591"/>
    <n v="0.74468085106382975"/>
    <n v="0.74113475177304966"/>
    <n v="0.65238095238095239"/>
    <n v="0"/>
    <n v="1"/>
    <m/>
    <n v="1.0416666666666667"/>
    <n v="0.61904761904761907"/>
    <n v="0.63428571428571423"/>
    <n v="0"/>
    <n v="1"/>
    <m/>
    <n v="0"/>
    <n v="1"/>
    <m/>
    <m/>
    <m/>
    <m/>
  </r>
  <r>
    <x v="10"/>
    <n v="23047"/>
    <x v="102"/>
    <n v="4"/>
    <n v="4"/>
    <n v="8"/>
    <n v="0"/>
    <n v="0"/>
    <n v="27"/>
    <n v="0"/>
    <n v="0"/>
    <n v="0"/>
    <n v="0"/>
    <n v="199"/>
    <n v="28"/>
    <n v="227"/>
    <n v="177"/>
    <n v="144"/>
    <n v="170"/>
    <n v="5"/>
    <n v="0"/>
    <n v="0"/>
    <n v="2"/>
    <n v="11"/>
    <n v="25"/>
    <n v="36"/>
    <n v="0"/>
    <n v="0"/>
    <n v="105"/>
    <n v="0"/>
    <n v="0"/>
    <n v="0"/>
    <n v="0"/>
    <x v="1533"/>
    <n v="725"/>
    <n v="35"/>
    <n v="0.19448275862068964"/>
    <n v="0.9517241379310345"/>
    <n v="0.75177304964539005"/>
    <n v="36"/>
    <n v="227"/>
    <n v="8"/>
    <n v="0.15859030837004406"/>
    <n v="0.96475770925110127"/>
    <n v="0.77777777777777779"/>
    <n v="0"/>
    <n v="1"/>
    <m/>
    <n v="0"/>
    <n v="1"/>
    <m/>
    <n v="0"/>
    <n v="1"/>
    <m/>
    <n v="0.61764705882352944"/>
    <n v="0.8411764705882353"/>
    <n v="0.74285714285714288"/>
    <m/>
    <m/>
    <m/>
    <n v="0"/>
    <n v="1"/>
    <m/>
    <m/>
    <m/>
    <m/>
  </r>
  <r>
    <x v="10"/>
    <n v="23050"/>
    <x v="103"/>
    <n v="0"/>
    <n v="0"/>
    <n v="0"/>
    <n v="0"/>
    <n v="0"/>
    <n v="0"/>
    <n v="0"/>
    <n v="0"/>
    <n v="0"/>
    <n v="0"/>
    <n v="359"/>
    <n v="35"/>
    <n v="394"/>
    <n v="480"/>
    <n v="223"/>
    <n v="123"/>
    <n v="27"/>
    <n v="0"/>
    <n v="0"/>
    <n v="1"/>
    <m/>
    <m/>
    <n v="0"/>
    <m/>
    <m/>
    <m/>
    <m/>
    <m/>
    <m/>
    <m/>
    <x v="6"/>
    <n v="1248"/>
    <n v="0"/>
    <m/>
    <n v="1"/>
    <m/>
    <m/>
    <n v="39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0"/>
    <n v="23052"/>
    <x v="104"/>
    <n v="198"/>
    <n v="19"/>
    <n v="217"/>
    <n v="210"/>
    <n v="171"/>
    <n v="34"/>
    <n v="0"/>
    <n v="0"/>
    <n v="0"/>
    <n v="0"/>
    <n v="284"/>
    <n v="26"/>
    <n v="310"/>
    <n v="313"/>
    <n v="260"/>
    <n v="133"/>
    <n v="14"/>
    <n v="2"/>
    <n v="0"/>
    <n v="12"/>
    <n v="477"/>
    <n v="87"/>
    <n v="564"/>
    <n v="382"/>
    <n v="624"/>
    <n v="160"/>
    <n v="0"/>
    <n v="0"/>
    <n v="0"/>
    <n v="0"/>
    <x v="1534"/>
    <n v="1044"/>
    <n v="632"/>
    <n v="1.657088122605364"/>
    <n v="0.3946360153256705"/>
    <n v="0.63468208092485545"/>
    <n v="564"/>
    <n v="310"/>
    <n v="217"/>
    <n v="1.8193548387096774"/>
    <n v="0.3"/>
    <n v="0.61524822695035464"/>
    <n v="1.220447284345048"/>
    <n v="0.32907348242811502"/>
    <n v="0.45026178010471202"/>
    <n v="2.4"/>
    <n v="0.34230769230769231"/>
    <n v="0.72596153846153844"/>
    <n v="0"/>
    <n v="1"/>
    <m/>
    <n v="1.2030075187969924"/>
    <n v="0.74436090225563911"/>
    <n v="0.78749999999999998"/>
    <n v="0"/>
    <n v="1"/>
    <m/>
    <n v="0"/>
    <n v="1"/>
    <m/>
    <m/>
    <m/>
    <m/>
  </r>
  <r>
    <x v="10"/>
    <n v="23060"/>
    <x v="105"/>
    <n v="169"/>
    <n v="13"/>
    <n v="182"/>
    <n v="200"/>
    <n v="65"/>
    <n v="35"/>
    <n v="0"/>
    <n v="0"/>
    <n v="0"/>
    <n v="0"/>
    <n v="248"/>
    <n v="23"/>
    <n v="271"/>
    <n v="280"/>
    <n v="180"/>
    <n v="108"/>
    <n v="12"/>
    <n v="3"/>
    <n v="0"/>
    <n v="4"/>
    <n v="282"/>
    <n v="44"/>
    <n v="326"/>
    <n v="348"/>
    <n v="138"/>
    <n v="132"/>
    <n v="0"/>
    <n v="0"/>
    <n v="0"/>
    <n v="0"/>
    <x v="179"/>
    <n v="858"/>
    <n v="482"/>
    <n v="1.1002331002331003"/>
    <n v="0.43822843822843821"/>
    <n v="0.48940677966101692"/>
    <n v="326"/>
    <n v="271"/>
    <n v="182"/>
    <n v="1.2029520295202951"/>
    <n v="0.32841328413284132"/>
    <n v="0.44171779141104295"/>
    <n v="1.2428571428571429"/>
    <n v="0.2857142857142857"/>
    <n v="0.42528735632183906"/>
    <n v="0.76666666666666672"/>
    <n v="0.63888888888888884"/>
    <n v="0.52898550724637683"/>
    <n v="0"/>
    <n v="1"/>
    <m/>
    <n v="1.2222222222222223"/>
    <n v="0.67592592592592593"/>
    <n v="0.73484848484848486"/>
    <n v="0"/>
    <n v="1"/>
    <m/>
    <n v="0"/>
    <n v="1"/>
    <m/>
    <m/>
    <m/>
    <m/>
  </r>
  <r>
    <x v="10"/>
    <n v="23062"/>
    <x v="106"/>
    <n v="216"/>
    <n v="29"/>
    <n v="245"/>
    <n v="226"/>
    <n v="72"/>
    <n v="73"/>
    <n v="0"/>
    <n v="0"/>
    <n v="0"/>
    <n v="0"/>
    <n v="373"/>
    <n v="43"/>
    <n v="416"/>
    <n v="456"/>
    <n v="183"/>
    <n v="143"/>
    <n v="5"/>
    <n v="1"/>
    <n v="0"/>
    <n v="0"/>
    <n v="418"/>
    <n v="65"/>
    <n v="483"/>
    <n v="412"/>
    <n v="152"/>
    <n v="180"/>
    <n v="0"/>
    <n v="0"/>
    <n v="0"/>
    <n v="0"/>
    <x v="196"/>
    <n v="1204"/>
    <n v="616"/>
    <n v="1.0191029900332227"/>
    <n v="0.48837209302325579"/>
    <n v="0.49796251018744908"/>
    <n v="483"/>
    <n v="416"/>
    <n v="245"/>
    <n v="1.1610576923076923"/>
    <n v="0.41105769230769229"/>
    <n v="0.49275362318840582"/>
    <n v="0.90350877192982459"/>
    <n v="0.50438596491228072"/>
    <n v="0.45145631067961167"/>
    <n v="0.8306010928961749"/>
    <n v="0.60655737704918034"/>
    <n v="0.52631578947368418"/>
    <n v="0"/>
    <n v="1"/>
    <m/>
    <n v="1.2587412587412588"/>
    <n v="0.48951048951048953"/>
    <n v="0.59444444444444444"/>
    <n v="0"/>
    <n v="1"/>
    <m/>
    <m/>
    <m/>
    <m/>
    <m/>
    <m/>
    <m/>
  </r>
  <r>
    <x v="10"/>
    <n v="23064"/>
    <x v="107"/>
    <n v="0"/>
    <n v="0"/>
    <n v="0"/>
    <n v="0"/>
    <n v="0"/>
    <n v="0"/>
    <n v="0"/>
    <n v="0"/>
    <n v="0"/>
    <n v="0"/>
    <n v="94"/>
    <n v="8"/>
    <n v="102"/>
    <n v="103"/>
    <n v="66"/>
    <n v="33"/>
    <n v="7"/>
    <n v="0"/>
    <n v="0"/>
    <n v="0"/>
    <m/>
    <m/>
    <n v="0"/>
    <m/>
    <m/>
    <m/>
    <m/>
    <m/>
    <m/>
    <m/>
    <x v="6"/>
    <n v="311"/>
    <n v="0"/>
    <m/>
    <n v="1"/>
    <m/>
    <m/>
    <n v="102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10"/>
    <n v="23077"/>
    <x v="108"/>
    <n v="0"/>
    <n v="0"/>
    <n v="0"/>
    <n v="0"/>
    <n v="0"/>
    <n v="0"/>
    <n v="0"/>
    <n v="0"/>
    <n v="0"/>
    <n v="0"/>
    <n v="449"/>
    <n v="70"/>
    <n v="519"/>
    <n v="476"/>
    <n v="328"/>
    <n v="243"/>
    <n v="18"/>
    <n v="2"/>
    <n v="0"/>
    <n v="11"/>
    <m/>
    <m/>
    <n v="0"/>
    <m/>
    <m/>
    <m/>
    <m/>
    <m/>
    <m/>
    <m/>
    <x v="6"/>
    <n v="1597"/>
    <n v="0"/>
    <m/>
    <n v="1"/>
    <m/>
    <m/>
    <n v="51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23081"/>
    <x v="109"/>
    <n v="0"/>
    <n v="0"/>
    <n v="0"/>
    <n v="0"/>
    <n v="0"/>
    <n v="0"/>
    <n v="0"/>
    <n v="0"/>
    <n v="0"/>
    <n v="0"/>
    <n v="228"/>
    <n v="28"/>
    <n v="256"/>
    <n v="215"/>
    <n v="152"/>
    <n v="109"/>
    <n v="6"/>
    <n v="0"/>
    <n v="0"/>
    <n v="2"/>
    <m/>
    <m/>
    <n v="0"/>
    <m/>
    <m/>
    <m/>
    <m/>
    <m/>
    <m/>
    <m/>
    <x v="6"/>
    <n v="740"/>
    <n v="0"/>
    <m/>
    <n v="1"/>
    <m/>
    <m/>
    <n v="25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0"/>
    <n v="23086"/>
    <x v="110"/>
    <n v="203"/>
    <n v="6"/>
    <n v="209"/>
    <n v="259"/>
    <n v="0"/>
    <n v="0"/>
    <n v="0"/>
    <n v="0"/>
    <n v="0"/>
    <n v="0"/>
    <n v="306"/>
    <n v="38"/>
    <n v="344"/>
    <n v="364"/>
    <n v="226"/>
    <n v="133"/>
    <n v="18"/>
    <n v="1"/>
    <n v="0"/>
    <n v="9"/>
    <n v="500"/>
    <n v="19"/>
    <n v="519"/>
    <n v="663"/>
    <n v="0"/>
    <n v="0"/>
    <n v="0"/>
    <n v="0"/>
    <n v="0"/>
    <n v="0"/>
    <x v="1535"/>
    <n v="1095"/>
    <n v="468"/>
    <n v="1.0794520547945206"/>
    <n v="0.57260273972602738"/>
    <n v="0.60406091370558379"/>
    <n v="519"/>
    <n v="344"/>
    <n v="209"/>
    <n v="1.5087209302325582"/>
    <n v="0.39244186046511625"/>
    <n v="0.59730250481695568"/>
    <n v="1.8214285714285714"/>
    <n v="0.28846153846153844"/>
    <n v="0.60935143288084459"/>
    <n v="0"/>
    <n v="1"/>
    <m/>
    <n v="0"/>
    <n v="1"/>
    <m/>
    <n v="0"/>
    <n v="1"/>
    <m/>
    <n v="0"/>
    <n v="1"/>
    <m/>
    <n v="0"/>
    <n v="1"/>
    <m/>
    <m/>
    <m/>
    <m/>
  </r>
  <r>
    <x v="10"/>
    <n v="23088"/>
    <x v="111"/>
    <n v="456"/>
    <n v="109"/>
    <n v="565"/>
    <n v="326"/>
    <n v="248"/>
    <n v="321"/>
    <n v="0"/>
    <n v="14"/>
    <n v="0"/>
    <n v="0"/>
    <n v="642"/>
    <n v="153"/>
    <n v="795"/>
    <n v="497"/>
    <n v="408"/>
    <n v="507"/>
    <n v="35"/>
    <n v="15"/>
    <n v="0"/>
    <n v="4"/>
    <n v="811"/>
    <n v="207"/>
    <n v="1018"/>
    <n v="626"/>
    <n v="811"/>
    <n v="859"/>
    <n v="0"/>
    <n v="43"/>
    <n v="0"/>
    <n v="0"/>
    <x v="1536"/>
    <n v="2261"/>
    <n v="1474"/>
    <n v="1.4847412649270235"/>
    <n v="0.34807607253427686"/>
    <n v="0.56091748585046175"/>
    <n v="1018"/>
    <n v="795"/>
    <n v="565"/>
    <n v="1.280503144654088"/>
    <n v="0.28930817610062892"/>
    <n v="0.44499017681728881"/>
    <n v="1.2595573440643864"/>
    <n v="0.34406438631790742"/>
    <n v="0.47923322683706071"/>
    <n v="1.9877450980392157"/>
    <n v="0.39215686274509803"/>
    <n v="0.69420468557336623"/>
    <n v="0"/>
    <n v="1"/>
    <m/>
    <n v="1.6942800788954635"/>
    <n v="0.36686390532544377"/>
    <n v="0.62630966239813735"/>
    <n v="2.8666666666666667"/>
    <n v="6.6666666666666666E-2"/>
    <n v="0.67441860465116277"/>
    <n v="0"/>
    <n v="1"/>
    <m/>
    <m/>
    <m/>
    <m/>
  </r>
  <r>
    <x v="10"/>
    <n v="23094"/>
    <x v="112"/>
    <n v="190"/>
    <n v="36"/>
    <n v="226"/>
    <n v="152"/>
    <n v="138"/>
    <n v="94"/>
    <n v="0"/>
    <n v="0"/>
    <n v="0"/>
    <n v="0"/>
    <n v="378"/>
    <n v="46"/>
    <n v="424"/>
    <n v="393"/>
    <n v="238"/>
    <n v="201"/>
    <n v="13"/>
    <n v="9"/>
    <n v="0"/>
    <n v="0"/>
    <n v="468"/>
    <n v="114"/>
    <n v="582"/>
    <n v="333"/>
    <n v="467"/>
    <n v="316"/>
    <n v="0"/>
    <n v="0"/>
    <n v="0"/>
    <n v="0"/>
    <x v="1537"/>
    <n v="1278"/>
    <n v="610"/>
    <n v="1.3286384976525822"/>
    <n v="0.52269170579029733"/>
    <n v="0.64075382803297998"/>
    <n v="582"/>
    <n v="424"/>
    <n v="226"/>
    <n v="1.3726415094339623"/>
    <n v="0.46698113207547171"/>
    <n v="0.61168384879725091"/>
    <n v="0.84732824427480913"/>
    <n v="0.61323155216284986"/>
    <n v="0.54354354354354351"/>
    <n v="1.9621848739495797"/>
    <n v="0.42016806722689076"/>
    <n v="0.7044967880085653"/>
    <n v="0"/>
    <n v="1"/>
    <m/>
    <n v="1.572139303482587"/>
    <n v="0.53233830845771146"/>
    <n v="0.70253164556962022"/>
    <n v="0"/>
    <n v="1"/>
    <m/>
    <m/>
    <m/>
    <m/>
    <m/>
    <m/>
    <m/>
  </r>
  <r>
    <x v="10"/>
    <n v="23096"/>
    <x v="113"/>
    <n v="0"/>
    <n v="0"/>
    <n v="0"/>
    <n v="0"/>
    <n v="0"/>
    <n v="0"/>
    <n v="0"/>
    <n v="0"/>
    <n v="0"/>
    <n v="0"/>
    <n v="506"/>
    <n v="46"/>
    <n v="552"/>
    <n v="540"/>
    <n v="327"/>
    <n v="198"/>
    <n v="26"/>
    <n v="4"/>
    <n v="0"/>
    <n v="3"/>
    <m/>
    <m/>
    <n v="0"/>
    <m/>
    <m/>
    <m/>
    <m/>
    <m/>
    <m/>
    <m/>
    <x v="6"/>
    <n v="1650"/>
    <n v="0"/>
    <m/>
    <n v="1"/>
    <m/>
    <m/>
    <n v="55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23097"/>
    <x v="114"/>
    <n v="80"/>
    <n v="4"/>
    <n v="84"/>
    <n v="43"/>
    <n v="37"/>
    <n v="23"/>
    <n v="0"/>
    <n v="0"/>
    <n v="0"/>
    <n v="0"/>
    <n v="235"/>
    <n v="19"/>
    <n v="254"/>
    <n v="243"/>
    <n v="174"/>
    <n v="119"/>
    <n v="18"/>
    <n v="1"/>
    <n v="0"/>
    <n v="1"/>
    <n v="212"/>
    <n v="15"/>
    <n v="227"/>
    <n v="130"/>
    <n v="122"/>
    <n v="82"/>
    <n v="0"/>
    <n v="0"/>
    <n v="0"/>
    <n v="0"/>
    <x v="1090"/>
    <n v="810"/>
    <n v="187"/>
    <n v="0.69259259259259254"/>
    <n v="0.76913580246913582"/>
    <n v="0.66666666666666663"/>
    <n v="227"/>
    <n v="254"/>
    <n v="84"/>
    <n v="0.89370078740157477"/>
    <n v="0.6692913385826772"/>
    <n v="0.62995594713656389"/>
    <n v="0.53497942386831276"/>
    <n v="0.82304526748971196"/>
    <n v="0.66923076923076918"/>
    <n v="0.70114942528735635"/>
    <n v="0.78735632183908044"/>
    <n v="0.69672131147540983"/>
    <n v="0"/>
    <n v="1"/>
    <m/>
    <n v="0.68907563025210083"/>
    <n v="0.80672268907563027"/>
    <n v="0.71951219512195119"/>
    <n v="0"/>
    <n v="1"/>
    <m/>
    <n v="0"/>
    <n v="1"/>
    <m/>
    <m/>
    <m/>
    <m/>
  </r>
  <r>
    <x v="10"/>
    <n v="23098"/>
    <x v="115"/>
    <n v="0"/>
    <n v="0"/>
    <n v="0"/>
    <n v="0"/>
    <n v="0"/>
    <n v="0"/>
    <n v="0"/>
    <n v="0"/>
    <n v="0"/>
    <n v="0"/>
    <n v="25"/>
    <n v="6"/>
    <n v="31"/>
    <n v="27"/>
    <n v="14"/>
    <n v="11"/>
    <n v="0"/>
    <n v="0"/>
    <n v="0"/>
    <n v="0"/>
    <m/>
    <m/>
    <n v="0"/>
    <m/>
    <m/>
    <m/>
    <m/>
    <m/>
    <m/>
    <m/>
    <x v="6"/>
    <n v="83"/>
    <n v="0"/>
    <m/>
    <n v="1"/>
    <m/>
    <m/>
    <n v="31"/>
    <n v="0"/>
    <m/>
    <n v="1"/>
    <m/>
    <m/>
    <n v="1"/>
    <m/>
    <m/>
    <n v="1"/>
    <m/>
    <m/>
    <m/>
    <m/>
    <m/>
    <n v="1"/>
    <m/>
    <m/>
    <m/>
    <m/>
    <m/>
    <m/>
    <m/>
    <m/>
    <m/>
    <m/>
  </r>
  <r>
    <x v="10"/>
    <n v="23099"/>
    <x v="116"/>
    <n v="0"/>
    <n v="0"/>
    <n v="0"/>
    <n v="0"/>
    <n v="0"/>
    <n v="0"/>
    <n v="0"/>
    <n v="0"/>
    <n v="0"/>
    <n v="0"/>
    <n v="51"/>
    <n v="2"/>
    <n v="53"/>
    <n v="90"/>
    <n v="12"/>
    <n v="15"/>
    <n v="1"/>
    <n v="2"/>
    <n v="0"/>
    <n v="0"/>
    <m/>
    <m/>
    <n v="0"/>
    <m/>
    <m/>
    <m/>
    <m/>
    <m/>
    <m/>
    <m/>
    <x v="6"/>
    <n v="173"/>
    <n v="0"/>
    <m/>
    <n v="1"/>
    <m/>
    <m/>
    <n v="53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10"/>
    <n v="23100"/>
    <x v="117"/>
    <n v="0"/>
    <n v="0"/>
    <n v="0"/>
    <n v="0"/>
    <n v="0"/>
    <n v="0"/>
    <n v="0"/>
    <n v="0"/>
    <n v="0"/>
    <n v="0"/>
    <n v="22"/>
    <n v="1"/>
    <n v="23"/>
    <n v="28"/>
    <n v="5"/>
    <n v="12"/>
    <n v="1"/>
    <n v="0"/>
    <n v="0"/>
    <n v="0"/>
    <m/>
    <m/>
    <n v="0"/>
    <m/>
    <m/>
    <m/>
    <m/>
    <m/>
    <m/>
    <m/>
    <x v="6"/>
    <n v="69"/>
    <n v="0"/>
    <m/>
    <n v="1"/>
    <m/>
    <m/>
    <n v="23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10"/>
    <n v="23101"/>
    <x v="118"/>
    <n v="61"/>
    <n v="5"/>
    <n v="66"/>
    <n v="82"/>
    <n v="15"/>
    <n v="16"/>
    <n v="0"/>
    <n v="0"/>
    <n v="0"/>
    <n v="0"/>
    <n v="124"/>
    <n v="20"/>
    <n v="144"/>
    <n v="169"/>
    <n v="51"/>
    <n v="46"/>
    <n v="6"/>
    <n v="1"/>
    <n v="0"/>
    <n v="6"/>
    <n v="229"/>
    <n v="15"/>
    <n v="244"/>
    <n v="223"/>
    <n v="46"/>
    <n v="47"/>
    <n v="0"/>
    <n v="0"/>
    <n v="0"/>
    <n v="0"/>
    <x v="448"/>
    <n v="423"/>
    <n v="179"/>
    <n v="1.3238770685579195"/>
    <n v="0.57683215130023646"/>
    <n v="0.68035714285714288"/>
    <n v="244"/>
    <n v="144"/>
    <n v="66"/>
    <n v="1.6944444444444444"/>
    <n v="0.54166666666666663"/>
    <n v="0.72950819672131151"/>
    <n v="1.319526627218935"/>
    <n v="0.51479289940828399"/>
    <n v="0.63228699551569512"/>
    <n v="0.90196078431372551"/>
    <n v="0.70588235294117652"/>
    <n v="0.67391304347826086"/>
    <n v="0"/>
    <n v="1"/>
    <m/>
    <n v="1.0217391304347827"/>
    <n v="0.65217391304347827"/>
    <n v="0.65957446808510634"/>
    <n v="0"/>
    <n v="1"/>
    <m/>
    <n v="0"/>
    <n v="1"/>
    <m/>
    <m/>
    <m/>
    <m/>
  </r>
  <r>
    <x v="10"/>
    <n v="23102"/>
    <x v="119"/>
    <n v="5"/>
    <n v="2"/>
    <n v="7"/>
    <n v="3"/>
    <n v="6"/>
    <n v="4"/>
    <n v="0"/>
    <n v="0"/>
    <n v="0"/>
    <n v="0"/>
    <n v="135"/>
    <n v="7"/>
    <n v="142"/>
    <n v="180"/>
    <n v="64"/>
    <n v="31"/>
    <n v="4"/>
    <n v="2"/>
    <n v="0"/>
    <n v="1"/>
    <n v="64"/>
    <n v="20"/>
    <n v="84"/>
    <n v="37"/>
    <n v="174"/>
    <n v="62"/>
    <n v="0"/>
    <n v="0"/>
    <n v="0"/>
    <n v="0"/>
    <x v="239"/>
    <n v="424"/>
    <n v="20"/>
    <n v="0.84198113207547165"/>
    <n v="0.95283018867924529"/>
    <n v="0.94397759103641454"/>
    <n v="84"/>
    <n v="142"/>
    <n v="7"/>
    <n v="0.59154929577464788"/>
    <n v="0.95070422535211263"/>
    <n v="0.91666666666666663"/>
    <n v="0.20555555555555555"/>
    <n v="0.98333333333333328"/>
    <n v="0.91891891891891897"/>
    <n v="2.71875"/>
    <n v="0.90625"/>
    <n v="0.96551724137931039"/>
    <n v="0"/>
    <n v="1"/>
    <m/>
    <n v="2"/>
    <n v="0.87096774193548387"/>
    <n v="0.93548387096774188"/>
    <n v="0"/>
    <n v="1"/>
    <m/>
    <n v="0"/>
    <n v="1"/>
    <m/>
    <m/>
    <m/>
    <m/>
  </r>
  <r>
    <x v="10"/>
    <n v="23103"/>
    <x v="120"/>
    <n v="28"/>
    <n v="0"/>
    <n v="28"/>
    <n v="44"/>
    <n v="0"/>
    <n v="0"/>
    <n v="0"/>
    <n v="0"/>
    <n v="0"/>
    <n v="0"/>
    <n v="74"/>
    <n v="6"/>
    <n v="80"/>
    <n v="106"/>
    <n v="17"/>
    <n v="20"/>
    <n v="1"/>
    <n v="0"/>
    <n v="0"/>
    <n v="1"/>
    <n v="384"/>
    <n v="0"/>
    <n v="384"/>
    <n v="634"/>
    <n v="0"/>
    <n v="0"/>
    <n v="0"/>
    <n v="0"/>
    <n v="0"/>
    <n v="0"/>
    <x v="1538"/>
    <n v="225"/>
    <n v="72"/>
    <n v="4.5244444444444447"/>
    <n v="0.68"/>
    <n v="0.92927308447937129"/>
    <n v="384"/>
    <n v="80"/>
    <n v="28"/>
    <n v="4.8"/>
    <n v="0.65"/>
    <n v="0.92708333333333337"/>
    <n v="5.9811320754716979"/>
    <n v="0.58490566037735847"/>
    <n v="0.93059936908517349"/>
    <n v="0"/>
    <n v="1"/>
    <m/>
    <n v="0"/>
    <n v="1"/>
    <m/>
    <n v="0"/>
    <n v="1"/>
    <m/>
    <m/>
    <m/>
    <m/>
    <n v="0"/>
    <n v="1"/>
    <m/>
    <m/>
    <m/>
    <m/>
  </r>
  <r>
    <x v="10"/>
    <n v="23104"/>
    <x v="121"/>
    <n v="108"/>
    <n v="1"/>
    <n v="109"/>
    <n v="168"/>
    <n v="0"/>
    <n v="2"/>
    <n v="0"/>
    <n v="0"/>
    <n v="0"/>
    <n v="0"/>
    <n v="178"/>
    <n v="12"/>
    <n v="190"/>
    <n v="244"/>
    <n v="140"/>
    <n v="51"/>
    <n v="5"/>
    <n v="0"/>
    <n v="0"/>
    <n v="1"/>
    <n v="462"/>
    <n v="25"/>
    <n v="487"/>
    <n v="599"/>
    <n v="1"/>
    <n v="24"/>
    <n v="0"/>
    <n v="0"/>
    <n v="0"/>
    <n v="0"/>
    <x v="1539"/>
    <n v="631"/>
    <n v="279"/>
    <n v="1.7606973058637083"/>
    <n v="0.55784469096671951"/>
    <n v="0.74887488748874886"/>
    <n v="487"/>
    <n v="190"/>
    <n v="109"/>
    <n v="2.5631578947368423"/>
    <n v="0.4263157894736842"/>
    <n v="0.77618069815195068"/>
    <n v="2.4549180327868854"/>
    <n v="0.31147540983606559"/>
    <n v="0.71953255425709517"/>
    <n v="7.1428571428571426E-3"/>
    <n v="1"/>
    <n v="1"/>
    <n v="0"/>
    <n v="1"/>
    <m/>
    <n v="0.47058823529411764"/>
    <n v="0.96078431372549022"/>
    <n v="0.91666666666666663"/>
    <m/>
    <m/>
    <m/>
    <n v="0"/>
    <n v="1"/>
    <m/>
    <m/>
    <m/>
    <m/>
  </r>
  <r>
    <x v="10"/>
    <n v="23105"/>
    <x v="122"/>
    <n v="0"/>
    <n v="0"/>
    <n v="0"/>
    <n v="0"/>
    <n v="0"/>
    <n v="0"/>
    <n v="0"/>
    <n v="0"/>
    <n v="0"/>
    <n v="0"/>
    <n v="228"/>
    <n v="35"/>
    <n v="263"/>
    <n v="287"/>
    <n v="135"/>
    <n v="100"/>
    <n v="11"/>
    <n v="0"/>
    <n v="0"/>
    <n v="16"/>
    <m/>
    <m/>
    <n v="0"/>
    <m/>
    <m/>
    <m/>
    <m/>
    <m/>
    <m/>
    <m/>
    <x v="6"/>
    <n v="812"/>
    <n v="0"/>
    <m/>
    <n v="1"/>
    <m/>
    <m/>
    <n v="26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0"/>
    <n v="24001"/>
    <x v="123"/>
    <n v="436"/>
    <n v="49"/>
    <n v="485"/>
    <n v="442"/>
    <n v="306"/>
    <n v="237"/>
    <n v="15"/>
    <n v="0"/>
    <n v="0"/>
    <n v="0"/>
    <n v="465"/>
    <n v="56"/>
    <n v="521"/>
    <n v="502"/>
    <n v="403"/>
    <n v="305"/>
    <n v="36"/>
    <n v="3"/>
    <n v="0"/>
    <n v="5"/>
    <n v="1222"/>
    <n v="246"/>
    <n v="1468"/>
    <n v="1294"/>
    <n v="1181"/>
    <n v="1016"/>
    <n v="60"/>
    <n v="0"/>
    <n v="0"/>
    <n v="0"/>
    <x v="1540"/>
    <n v="1775"/>
    <n v="1485"/>
    <n v="2.827605633802817"/>
    <n v="0.16338028169014085"/>
    <n v="0.70412432755528986"/>
    <n v="1468"/>
    <n v="521"/>
    <n v="485"/>
    <n v="2.817658349328215"/>
    <n v="6.9097888675623803E-2"/>
    <n v="0.6696185286103542"/>
    <n v="2.5776892430278884"/>
    <n v="0.11952191235059761"/>
    <n v="0.65842349304482228"/>
    <n v="2.9305210918114142"/>
    <n v="0.24069478908188585"/>
    <n v="0.7408975444538527"/>
    <n v="1.6666666666666667"/>
    <n v="0.58333333333333337"/>
    <n v="0.75"/>
    <n v="3.3311475409836064"/>
    <n v="0.22295081967213115"/>
    <n v="0.7667322834645669"/>
    <n v="0"/>
    <n v="1"/>
    <m/>
    <n v="0"/>
    <n v="1"/>
    <m/>
    <m/>
    <m/>
    <m/>
  </r>
  <r>
    <x v="10"/>
    <n v="24007"/>
    <x v="124"/>
    <n v="67"/>
    <n v="0"/>
    <n v="67"/>
    <n v="81"/>
    <n v="36"/>
    <n v="0"/>
    <n v="0"/>
    <n v="0"/>
    <n v="0"/>
    <n v="0"/>
    <n v="174"/>
    <n v="18"/>
    <n v="192"/>
    <n v="208"/>
    <n v="147"/>
    <n v="89"/>
    <n v="9"/>
    <n v="1"/>
    <n v="0"/>
    <n v="4"/>
    <n v="209"/>
    <n v="0"/>
    <n v="209"/>
    <n v="212"/>
    <n v="212"/>
    <n v="0"/>
    <n v="0"/>
    <n v="0"/>
    <n v="0"/>
    <n v="0"/>
    <x v="518"/>
    <n v="650"/>
    <n v="184"/>
    <n v="0.97384615384615381"/>
    <n v="0.71692307692307689"/>
    <n v="0.70932069510268558"/>
    <n v="209"/>
    <n v="192"/>
    <n v="67"/>
    <n v="1.0885416666666667"/>
    <n v="0.65104166666666663"/>
    <n v="0.67942583732057416"/>
    <n v="1.0192307692307692"/>
    <n v="0.61057692307692313"/>
    <n v="0.61792452830188682"/>
    <n v="1.4421768707482994"/>
    <n v="0.75510204081632648"/>
    <n v="0.83018867924528306"/>
    <n v="0"/>
    <n v="1"/>
    <m/>
    <n v="0"/>
    <n v="1"/>
    <m/>
    <n v="0"/>
    <n v="1"/>
    <m/>
    <n v="0"/>
    <n v="1"/>
    <m/>
    <m/>
    <m/>
    <m/>
  </r>
  <r>
    <x v="10"/>
    <n v="24008"/>
    <x v="125"/>
    <n v="0"/>
    <n v="0"/>
    <n v="0"/>
    <n v="0"/>
    <n v="0"/>
    <n v="0"/>
    <n v="0"/>
    <n v="0"/>
    <n v="0"/>
    <n v="0"/>
    <n v="128"/>
    <n v="17"/>
    <n v="145"/>
    <n v="129"/>
    <n v="88"/>
    <n v="76"/>
    <n v="4"/>
    <n v="0"/>
    <n v="0"/>
    <n v="1"/>
    <m/>
    <m/>
    <n v="0"/>
    <m/>
    <m/>
    <m/>
    <m/>
    <m/>
    <m/>
    <m/>
    <x v="6"/>
    <n v="443"/>
    <n v="0"/>
    <m/>
    <n v="1"/>
    <m/>
    <m/>
    <n v="145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0"/>
    <n v="24009"/>
    <x v="126"/>
    <n v="0"/>
    <n v="0"/>
    <n v="0"/>
    <n v="0"/>
    <n v="0"/>
    <n v="0"/>
    <n v="0"/>
    <n v="0"/>
    <n v="0"/>
    <n v="0"/>
    <n v="208"/>
    <n v="24"/>
    <n v="232"/>
    <n v="218"/>
    <n v="135"/>
    <n v="76"/>
    <n v="7"/>
    <n v="0"/>
    <n v="0"/>
    <n v="0"/>
    <m/>
    <m/>
    <n v="0"/>
    <m/>
    <m/>
    <m/>
    <m/>
    <m/>
    <m/>
    <m/>
    <x v="6"/>
    <n v="668"/>
    <n v="0"/>
    <m/>
    <n v="1"/>
    <m/>
    <m/>
    <n v="232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10"/>
    <n v="24011"/>
    <x v="127"/>
    <n v="0"/>
    <n v="0"/>
    <n v="0"/>
    <n v="0"/>
    <n v="0"/>
    <n v="0"/>
    <n v="0"/>
    <n v="0"/>
    <n v="0"/>
    <n v="0"/>
    <n v="193"/>
    <n v="19"/>
    <n v="212"/>
    <n v="247"/>
    <n v="112"/>
    <n v="63"/>
    <n v="13"/>
    <n v="1"/>
    <n v="0"/>
    <n v="1"/>
    <m/>
    <m/>
    <n v="0"/>
    <m/>
    <m/>
    <m/>
    <m/>
    <m/>
    <m/>
    <m/>
    <x v="6"/>
    <n v="649"/>
    <n v="0"/>
    <m/>
    <n v="1"/>
    <m/>
    <m/>
    <n v="21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24014"/>
    <x v="128"/>
    <n v="0"/>
    <n v="0"/>
    <n v="0"/>
    <n v="0"/>
    <n v="0"/>
    <n v="0"/>
    <n v="0"/>
    <n v="0"/>
    <n v="0"/>
    <n v="0"/>
    <n v="231"/>
    <n v="35"/>
    <n v="266"/>
    <n v="314"/>
    <n v="218"/>
    <n v="98"/>
    <n v="9"/>
    <n v="0"/>
    <n v="0"/>
    <n v="6"/>
    <m/>
    <m/>
    <n v="0"/>
    <m/>
    <m/>
    <m/>
    <m/>
    <m/>
    <m/>
    <m/>
    <x v="6"/>
    <n v="911"/>
    <n v="0"/>
    <m/>
    <n v="1"/>
    <m/>
    <m/>
    <n v="26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0"/>
    <n v="24016"/>
    <x v="129"/>
    <n v="0"/>
    <n v="0"/>
    <n v="0"/>
    <n v="0"/>
    <n v="0"/>
    <n v="0"/>
    <n v="0"/>
    <n v="0"/>
    <n v="0"/>
    <n v="0"/>
    <n v="157"/>
    <n v="13"/>
    <n v="170"/>
    <n v="183"/>
    <n v="109"/>
    <n v="56"/>
    <n v="9"/>
    <n v="3"/>
    <n v="0"/>
    <n v="0"/>
    <m/>
    <m/>
    <n v="0"/>
    <m/>
    <m/>
    <m/>
    <m/>
    <m/>
    <m/>
    <m/>
    <x v="6"/>
    <n v="530"/>
    <n v="0"/>
    <m/>
    <n v="1"/>
    <m/>
    <m/>
    <n v="170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10"/>
    <n v="24020"/>
    <x v="130"/>
    <n v="298"/>
    <n v="53"/>
    <n v="351"/>
    <n v="372"/>
    <n v="227"/>
    <n v="236"/>
    <n v="6"/>
    <n v="0"/>
    <n v="0"/>
    <n v="0"/>
    <n v="356"/>
    <n v="65"/>
    <n v="421"/>
    <n v="424"/>
    <n v="297"/>
    <n v="307"/>
    <n v="21"/>
    <n v="3"/>
    <n v="0"/>
    <n v="16"/>
    <n v="888"/>
    <n v="132"/>
    <n v="1020"/>
    <n v="1126"/>
    <n v="756"/>
    <n v="698"/>
    <n v="37"/>
    <n v="0"/>
    <n v="0"/>
    <n v="0"/>
    <x v="1541"/>
    <n v="1489"/>
    <n v="1192"/>
    <n v="2.4425789120214909"/>
    <n v="0.19946272666218939"/>
    <n v="0.67225735496288153"/>
    <n v="1020"/>
    <n v="421"/>
    <n v="351"/>
    <n v="2.4228028503562946"/>
    <n v="0.166270783847981"/>
    <n v="0.65588235294117647"/>
    <n v="2.6556603773584904"/>
    <n v="0.12264150943396226"/>
    <n v="0.66962699822380112"/>
    <n v="2.5454545454545454"/>
    <n v="0.2356902356902357"/>
    <n v="0.69973544973544977"/>
    <n v="1.7619047619047619"/>
    <n v="0.7142857142857143"/>
    <n v="0.83783783783783783"/>
    <n v="2.2736156351791532"/>
    <n v="0.23127035830618892"/>
    <n v="0.66189111747851004"/>
    <n v="0"/>
    <n v="1"/>
    <m/>
    <n v="0"/>
    <n v="1"/>
    <m/>
    <m/>
    <m/>
    <m/>
  </r>
  <r>
    <x v="10"/>
    <n v="24028"/>
    <x v="131"/>
    <n v="0"/>
    <n v="0"/>
    <n v="0"/>
    <n v="0"/>
    <n v="0"/>
    <n v="0"/>
    <n v="0"/>
    <n v="0"/>
    <n v="0"/>
    <n v="0"/>
    <n v="92"/>
    <n v="17"/>
    <n v="109"/>
    <n v="89"/>
    <n v="100"/>
    <n v="89"/>
    <n v="6"/>
    <n v="2"/>
    <n v="0"/>
    <n v="6"/>
    <m/>
    <m/>
    <n v="0"/>
    <m/>
    <m/>
    <m/>
    <m/>
    <m/>
    <m/>
    <m/>
    <x v="6"/>
    <n v="401"/>
    <n v="0"/>
    <m/>
    <n v="1"/>
    <m/>
    <m/>
    <n v="10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24033"/>
    <x v="132"/>
    <n v="217"/>
    <n v="18"/>
    <n v="235"/>
    <n v="180"/>
    <n v="155"/>
    <n v="65"/>
    <n v="0"/>
    <n v="0"/>
    <n v="0"/>
    <n v="0"/>
    <n v="343"/>
    <n v="51"/>
    <n v="394"/>
    <n v="305"/>
    <n v="225"/>
    <n v="152"/>
    <n v="10"/>
    <n v="0"/>
    <n v="0"/>
    <n v="2"/>
    <n v="799"/>
    <n v="106"/>
    <n v="905"/>
    <n v="777"/>
    <n v="989"/>
    <n v="305"/>
    <n v="0"/>
    <n v="0"/>
    <n v="0"/>
    <n v="0"/>
    <x v="1179"/>
    <n v="1088"/>
    <n v="635"/>
    <n v="2.7352941176470589"/>
    <n v="0.41636029411764708"/>
    <n v="0.7866263440860215"/>
    <n v="905"/>
    <n v="394"/>
    <n v="235"/>
    <n v="2.296954314720812"/>
    <n v="0.40355329949238578"/>
    <n v="0.74033149171270718"/>
    <n v="2.5475409836065572"/>
    <n v="0.4098360655737705"/>
    <n v="0.76833976833976836"/>
    <n v="4.3955555555555552"/>
    <n v="0.31111111111111112"/>
    <n v="0.84327603640040449"/>
    <n v="0"/>
    <n v="1"/>
    <m/>
    <n v="2.0065789473684212"/>
    <n v="0.57236842105263153"/>
    <n v="0.78688524590163933"/>
    <m/>
    <m/>
    <m/>
    <n v="0"/>
    <n v="1"/>
    <m/>
    <m/>
    <m/>
    <m/>
  </r>
  <r>
    <x v="10"/>
    <n v="24038"/>
    <x v="133"/>
    <n v="0"/>
    <n v="0"/>
    <n v="0"/>
    <n v="0"/>
    <n v="0"/>
    <n v="0"/>
    <n v="0"/>
    <n v="0"/>
    <n v="0"/>
    <n v="0"/>
    <n v="445"/>
    <n v="56"/>
    <n v="501"/>
    <n v="573"/>
    <n v="291"/>
    <n v="170"/>
    <n v="16"/>
    <n v="5"/>
    <n v="0"/>
    <n v="0"/>
    <m/>
    <m/>
    <n v="0"/>
    <m/>
    <m/>
    <m/>
    <m/>
    <m/>
    <m/>
    <m/>
    <x v="6"/>
    <n v="1556"/>
    <n v="0"/>
    <m/>
    <n v="1"/>
    <m/>
    <m/>
    <n v="501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10"/>
    <n v="24041"/>
    <x v="134"/>
    <n v="58"/>
    <n v="0"/>
    <n v="58"/>
    <n v="67"/>
    <n v="0"/>
    <n v="0"/>
    <n v="0"/>
    <n v="0"/>
    <n v="0"/>
    <n v="0"/>
    <n v="146"/>
    <n v="21"/>
    <n v="167"/>
    <n v="151"/>
    <n v="85"/>
    <n v="75"/>
    <n v="14"/>
    <n v="2"/>
    <n v="0"/>
    <n v="0"/>
    <n v="232"/>
    <n v="0"/>
    <n v="232"/>
    <n v="282"/>
    <n v="0"/>
    <n v="0"/>
    <n v="0"/>
    <n v="0"/>
    <n v="0"/>
    <n v="0"/>
    <x v="72"/>
    <n v="494"/>
    <n v="125"/>
    <n v="1.0404858299595141"/>
    <n v="0.74696356275303644"/>
    <n v="0.75680933852140075"/>
    <n v="232"/>
    <n v="167"/>
    <n v="58"/>
    <n v="1.3892215568862276"/>
    <n v="0.65269461077844315"/>
    <n v="0.75"/>
    <n v="1.8675496688741722"/>
    <n v="0.55629139072847678"/>
    <n v="0.76241134751773054"/>
    <n v="0"/>
    <n v="1"/>
    <m/>
    <n v="0"/>
    <n v="1"/>
    <m/>
    <n v="0"/>
    <n v="1"/>
    <m/>
    <n v="0"/>
    <n v="1"/>
    <m/>
    <m/>
    <m/>
    <m/>
    <m/>
    <m/>
    <m/>
  </r>
  <r>
    <x v="10"/>
    <n v="24043"/>
    <x v="135"/>
    <n v="0"/>
    <n v="0"/>
    <n v="0"/>
    <n v="0"/>
    <n v="0"/>
    <n v="0"/>
    <n v="0"/>
    <n v="0"/>
    <n v="0"/>
    <n v="0"/>
    <n v="240"/>
    <n v="11"/>
    <n v="251"/>
    <n v="260"/>
    <n v="155"/>
    <n v="75"/>
    <n v="15"/>
    <n v="2"/>
    <n v="0"/>
    <n v="1"/>
    <m/>
    <m/>
    <n v="0"/>
    <m/>
    <m/>
    <m/>
    <m/>
    <m/>
    <m/>
    <m/>
    <x v="6"/>
    <n v="759"/>
    <n v="0"/>
    <m/>
    <n v="1"/>
    <m/>
    <m/>
    <n v="25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24045"/>
    <x v="136"/>
    <n v="0"/>
    <n v="0"/>
    <n v="0"/>
    <n v="0"/>
    <n v="0"/>
    <n v="0"/>
    <n v="0"/>
    <n v="0"/>
    <n v="0"/>
    <n v="0"/>
    <n v="162"/>
    <n v="19"/>
    <n v="181"/>
    <n v="202"/>
    <n v="129"/>
    <n v="91"/>
    <n v="7"/>
    <n v="0"/>
    <n v="0"/>
    <n v="1"/>
    <m/>
    <m/>
    <n v="0"/>
    <m/>
    <m/>
    <m/>
    <m/>
    <m/>
    <m/>
    <m/>
    <x v="6"/>
    <n v="611"/>
    <n v="0"/>
    <m/>
    <n v="1"/>
    <m/>
    <m/>
    <n v="18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0"/>
    <n v="24048"/>
    <x v="137"/>
    <n v="197"/>
    <n v="15"/>
    <n v="212"/>
    <n v="266"/>
    <n v="49"/>
    <n v="44"/>
    <n v="0"/>
    <n v="0"/>
    <n v="0"/>
    <n v="0"/>
    <n v="307"/>
    <n v="22"/>
    <n v="329"/>
    <n v="407"/>
    <n v="167"/>
    <n v="103"/>
    <n v="15"/>
    <n v="1"/>
    <n v="0"/>
    <n v="2"/>
    <n v="738"/>
    <n v="109"/>
    <n v="847"/>
    <n v="937"/>
    <n v="224"/>
    <n v="281"/>
    <n v="0"/>
    <n v="0"/>
    <n v="0"/>
    <n v="0"/>
    <x v="1542"/>
    <n v="1024"/>
    <n v="571"/>
    <n v="2.2353515625"/>
    <n v="0.4423828125"/>
    <n v="0.75054608999563133"/>
    <n v="847"/>
    <n v="329"/>
    <n v="212"/>
    <n v="2.5744680851063828"/>
    <n v="0.35562310030395139"/>
    <n v="0.7497048406139315"/>
    <n v="2.302211302211302"/>
    <n v="0.34643734643734642"/>
    <n v="0.71611526147278548"/>
    <n v="1.341317365269461"/>
    <n v="0.70658682634730541"/>
    <n v="0.78125"/>
    <n v="0"/>
    <n v="1"/>
    <m/>
    <n v="2.7281553398058254"/>
    <n v="0.57281553398058249"/>
    <n v="0.84341637010676151"/>
    <n v="0"/>
    <n v="1"/>
    <m/>
    <n v="0"/>
    <n v="1"/>
    <m/>
    <m/>
    <m/>
    <m/>
  </r>
  <r>
    <x v="10"/>
    <n v="24054"/>
    <x v="138"/>
    <n v="0"/>
    <n v="0"/>
    <n v="0"/>
    <n v="0"/>
    <n v="0"/>
    <n v="0"/>
    <n v="0"/>
    <n v="0"/>
    <n v="0"/>
    <n v="0"/>
    <n v="132"/>
    <n v="23"/>
    <n v="155"/>
    <n v="143"/>
    <n v="109"/>
    <n v="88"/>
    <n v="1"/>
    <n v="5"/>
    <n v="0"/>
    <n v="2"/>
    <m/>
    <m/>
    <n v="0"/>
    <m/>
    <m/>
    <m/>
    <m/>
    <m/>
    <m/>
    <m/>
    <x v="6"/>
    <n v="503"/>
    <n v="0"/>
    <m/>
    <n v="1"/>
    <m/>
    <m/>
    <n v="15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24055"/>
    <x v="139"/>
    <n v="23"/>
    <n v="0"/>
    <n v="23"/>
    <n v="0"/>
    <n v="0"/>
    <n v="0"/>
    <n v="0"/>
    <n v="0"/>
    <n v="0"/>
    <n v="0"/>
    <n v="391"/>
    <n v="52"/>
    <n v="443"/>
    <n v="405"/>
    <n v="225"/>
    <n v="158"/>
    <n v="13"/>
    <n v="7"/>
    <n v="0"/>
    <n v="1"/>
    <n v="26"/>
    <n v="0"/>
    <n v="26"/>
    <n v="0"/>
    <n v="0"/>
    <n v="0"/>
    <n v="0"/>
    <n v="0"/>
    <n v="0"/>
    <n v="0"/>
    <x v="1543"/>
    <n v="1252"/>
    <n v="23"/>
    <n v="2.0766773162939296E-2"/>
    <n v="0.98162939297124596"/>
    <n v="0.11538461538461539"/>
    <n v="26"/>
    <n v="443"/>
    <n v="23"/>
    <n v="5.8690744920993229E-2"/>
    <n v="0.94808126410835214"/>
    <n v="0.11538461538461539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10"/>
    <n v="24059"/>
    <x v="140"/>
    <n v="182"/>
    <n v="21"/>
    <n v="203"/>
    <n v="182"/>
    <n v="63"/>
    <n v="62"/>
    <n v="0"/>
    <n v="0"/>
    <n v="0"/>
    <n v="0"/>
    <n v="229"/>
    <n v="39"/>
    <n v="268"/>
    <n v="241"/>
    <n v="174"/>
    <n v="179"/>
    <n v="11"/>
    <n v="5"/>
    <n v="0"/>
    <n v="7"/>
    <n v="288"/>
    <n v="43"/>
    <n v="331"/>
    <n v="281"/>
    <n v="97"/>
    <n v="119"/>
    <n v="0"/>
    <n v="0"/>
    <n v="0"/>
    <n v="0"/>
    <x v="1544"/>
    <n v="885"/>
    <n v="510"/>
    <n v="0.93559322033898307"/>
    <n v="0.42372881355932202"/>
    <n v="0.38405797101449274"/>
    <n v="331"/>
    <n v="268"/>
    <n v="203"/>
    <n v="1.2350746268656716"/>
    <n v="0.24253731343283583"/>
    <n v="0.38670694864048338"/>
    <n v="1.1659751037344399"/>
    <n v="0.24481327800829875"/>
    <n v="0.35231316725978645"/>
    <n v="0.55747126436781613"/>
    <n v="0.63793103448275867"/>
    <n v="0.35051546391752575"/>
    <n v="0"/>
    <n v="1"/>
    <m/>
    <n v="0.66480446927374304"/>
    <n v="0.65363128491620115"/>
    <n v="0.47899159663865548"/>
    <n v="0"/>
    <n v="1"/>
    <m/>
    <n v="0"/>
    <n v="1"/>
    <m/>
    <m/>
    <m/>
    <m/>
  </r>
  <r>
    <x v="10"/>
    <n v="24062"/>
    <x v="141"/>
    <n v="1328"/>
    <n v="165"/>
    <n v="1493"/>
    <n v="1718"/>
    <n v="633"/>
    <n v="530"/>
    <n v="48"/>
    <n v="61"/>
    <n v="0"/>
    <n v="0"/>
    <n v="1466"/>
    <n v="190"/>
    <n v="1656"/>
    <n v="1884"/>
    <n v="815"/>
    <n v="650"/>
    <n v="75"/>
    <n v="61"/>
    <n v="0"/>
    <n v="6"/>
    <n v="3308"/>
    <n v="415"/>
    <n v="3723"/>
    <n v="4259"/>
    <n v="2214"/>
    <n v="1671"/>
    <n v="289"/>
    <n v="89"/>
    <n v="0"/>
    <n v="0"/>
    <x v="1545"/>
    <n v="5147"/>
    <n v="4483"/>
    <n v="2.3790557606372644"/>
    <n v="0.12900718865358463"/>
    <n v="0.63389138423846469"/>
    <n v="3723"/>
    <n v="1656"/>
    <n v="1493"/>
    <n v="2.2481884057971016"/>
    <n v="9.8429951690821263E-2"/>
    <n v="0.59897931775449909"/>
    <n v="2.2606157112526541"/>
    <n v="8.8110403397027595E-2"/>
    <n v="0.59661892463019484"/>
    <n v="2.716564417177914"/>
    <n v="0.22331288343558281"/>
    <n v="0.71409214092140927"/>
    <n v="3.8533333333333335"/>
    <n v="0.36"/>
    <n v="0.83391003460207613"/>
    <n v="2.5707692307692307"/>
    <n v="0.18461538461538463"/>
    <n v="0.68282465589467389"/>
    <n v="1.459016393442623"/>
    <n v="0"/>
    <n v="0.3146067415730337"/>
    <n v="0"/>
    <n v="1"/>
    <m/>
    <m/>
    <m/>
    <m/>
  </r>
  <r>
    <x v="10"/>
    <n v="24066"/>
    <x v="142"/>
    <n v="0"/>
    <n v="0"/>
    <n v="0"/>
    <n v="0"/>
    <n v="0"/>
    <n v="0"/>
    <n v="0"/>
    <n v="0"/>
    <n v="0"/>
    <n v="0"/>
    <n v="307"/>
    <n v="39"/>
    <n v="346"/>
    <n v="414"/>
    <n v="188"/>
    <n v="105"/>
    <n v="14"/>
    <n v="1"/>
    <n v="0"/>
    <n v="0"/>
    <m/>
    <m/>
    <n v="0"/>
    <m/>
    <m/>
    <m/>
    <m/>
    <m/>
    <m/>
    <m/>
    <x v="6"/>
    <n v="1068"/>
    <n v="0"/>
    <m/>
    <n v="1"/>
    <m/>
    <m/>
    <n v="346"/>
    <n v="0"/>
    <m/>
    <n v="1"/>
    <m/>
    <m/>
    <n v="1"/>
    <m/>
    <m/>
    <n v="1"/>
    <m/>
    <m/>
    <n v="1"/>
    <m/>
    <m/>
    <n v="1"/>
    <m/>
    <m/>
    <n v="1"/>
    <m/>
    <m/>
    <m/>
    <m/>
    <m/>
    <m/>
    <m/>
  </r>
  <r>
    <x v="10"/>
    <n v="24086"/>
    <x v="143"/>
    <n v="0"/>
    <n v="0"/>
    <n v="0"/>
    <n v="0"/>
    <n v="0"/>
    <n v="0"/>
    <n v="0"/>
    <n v="0"/>
    <n v="0"/>
    <n v="0"/>
    <n v="243"/>
    <n v="22"/>
    <n v="265"/>
    <n v="363"/>
    <n v="162"/>
    <n v="87"/>
    <n v="15"/>
    <n v="4"/>
    <n v="0"/>
    <n v="1"/>
    <m/>
    <m/>
    <n v="0"/>
    <m/>
    <m/>
    <m/>
    <m/>
    <m/>
    <m/>
    <m/>
    <x v="6"/>
    <n v="897"/>
    <n v="0"/>
    <m/>
    <n v="1"/>
    <m/>
    <m/>
    <n v="26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24094"/>
    <x v="144"/>
    <n v="131"/>
    <n v="0"/>
    <n v="131"/>
    <n v="182"/>
    <n v="0"/>
    <n v="0"/>
    <n v="0"/>
    <n v="0"/>
    <n v="0"/>
    <n v="0"/>
    <n v="328"/>
    <n v="40"/>
    <n v="368"/>
    <n v="434"/>
    <n v="276"/>
    <n v="154"/>
    <n v="26"/>
    <n v="0"/>
    <n v="0"/>
    <n v="2"/>
    <n v="314"/>
    <n v="0"/>
    <n v="314"/>
    <n v="422"/>
    <n v="0"/>
    <n v="0"/>
    <n v="0"/>
    <n v="0"/>
    <n v="0"/>
    <n v="0"/>
    <x v="1546"/>
    <n v="1260"/>
    <n v="313"/>
    <n v="0.58412698412698416"/>
    <n v="0.75158730158730158"/>
    <n v="0.57472826086956519"/>
    <n v="314"/>
    <n v="368"/>
    <n v="131"/>
    <n v="0.85326086956521741"/>
    <n v="0.64402173913043481"/>
    <n v="0.58280254777070062"/>
    <n v="0.97235023041474655"/>
    <n v="0.58064516129032262"/>
    <n v="0.56872037914691942"/>
    <n v="0"/>
    <n v="1"/>
    <m/>
    <n v="0"/>
    <n v="1"/>
    <m/>
    <n v="0"/>
    <n v="1"/>
    <m/>
    <m/>
    <m/>
    <m/>
    <n v="0"/>
    <n v="1"/>
    <m/>
    <m/>
    <m/>
    <m/>
  </r>
  <r>
    <x v="10"/>
    <n v="24104"/>
    <x v="145"/>
    <n v="111"/>
    <n v="14"/>
    <n v="125"/>
    <n v="72"/>
    <n v="58"/>
    <n v="38"/>
    <n v="0"/>
    <n v="0"/>
    <n v="0"/>
    <n v="0"/>
    <n v="293"/>
    <n v="27"/>
    <n v="320"/>
    <n v="363"/>
    <n v="135"/>
    <n v="103"/>
    <n v="11"/>
    <n v="6"/>
    <n v="0"/>
    <n v="1"/>
    <n v="225"/>
    <n v="50"/>
    <n v="275"/>
    <n v="153"/>
    <n v="174"/>
    <n v="124"/>
    <n v="0"/>
    <n v="0"/>
    <n v="0"/>
    <n v="0"/>
    <x v="553"/>
    <n v="939"/>
    <n v="293"/>
    <n v="0.77316293929712465"/>
    <n v="0.68796592119275823"/>
    <n v="0.59641873278236912"/>
    <n v="275"/>
    <n v="320"/>
    <n v="125"/>
    <n v="0.859375"/>
    <n v="0.609375"/>
    <n v="0.54545454545454541"/>
    <n v="0.42148760330578511"/>
    <n v="0.80165289256198347"/>
    <n v="0.52941176470588236"/>
    <n v="1.288888888888889"/>
    <n v="0.57037037037037042"/>
    <n v="0.66666666666666663"/>
    <n v="0"/>
    <n v="1"/>
    <m/>
    <n v="1.203883495145631"/>
    <n v="0.6310679611650486"/>
    <n v="0.69354838709677424"/>
    <n v="0"/>
    <n v="1"/>
    <m/>
    <n v="0"/>
    <n v="1"/>
    <m/>
    <m/>
    <m/>
    <m/>
  </r>
  <r>
    <x v="10"/>
    <n v="24107"/>
    <x v="146"/>
    <n v="369"/>
    <n v="78"/>
    <n v="447"/>
    <n v="360"/>
    <n v="280"/>
    <n v="318"/>
    <n v="0"/>
    <n v="25"/>
    <n v="0"/>
    <n v="0"/>
    <n v="468"/>
    <n v="98"/>
    <n v="566"/>
    <n v="480"/>
    <n v="364"/>
    <n v="402"/>
    <n v="19"/>
    <n v="29"/>
    <n v="0"/>
    <n v="4"/>
    <n v="718"/>
    <n v="145"/>
    <n v="863"/>
    <n v="744"/>
    <n v="582"/>
    <n v="599"/>
    <n v="0"/>
    <n v="41"/>
    <n v="0"/>
    <n v="0"/>
    <x v="187"/>
    <n v="1864"/>
    <n v="1430"/>
    <n v="1.5177038626609443"/>
    <n v="0.23283261802575106"/>
    <n v="0.4945210321668434"/>
    <n v="863"/>
    <n v="566"/>
    <n v="447"/>
    <n v="1.5247349823321554"/>
    <n v="0.21024734982332155"/>
    <n v="0.48203939745075319"/>
    <n v="1.55"/>
    <n v="0.25"/>
    <n v="0.5161290322580645"/>
    <n v="1.598901098901099"/>
    <n v="0.23076923076923078"/>
    <n v="0.51890034364261173"/>
    <n v="0"/>
    <n v="1"/>
    <m/>
    <n v="1.4900497512437811"/>
    <n v="0.20895522388059701"/>
    <n v="0.46911519198664442"/>
    <n v="1.4137931034482758"/>
    <n v="0.13793103448275862"/>
    <n v="0.3902439024390244"/>
    <n v="0"/>
    <n v="1"/>
    <m/>
    <m/>
    <m/>
    <m/>
  </r>
  <r>
    <x v="10"/>
    <n v="24109"/>
    <x v="147"/>
    <n v="0"/>
    <n v="0"/>
    <n v="0"/>
    <n v="0"/>
    <n v="0"/>
    <n v="0"/>
    <n v="0"/>
    <n v="0"/>
    <n v="0"/>
    <n v="0"/>
    <n v="299"/>
    <n v="40"/>
    <n v="339"/>
    <n v="335"/>
    <n v="217"/>
    <n v="165"/>
    <n v="8"/>
    <n v="1"/>
    <n v="0"/>
    <n v="3"/>
    <m/>
    <m/>
    <n v="0"/>
    <m/>
    <m/>
    <m/>
    <m/>
    <m/>
    <m/>
    <m/>
    <x v="6"/>
    <n v="1068"/>
    <n v="0"/>
    <m/>
    <n v="1"/>
    <m/>
    <m/>
    <n v="33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24130"/>
    <x v="148"/>
    <n v="78"/>
    <n v="2"/>
    <n v="80"/>
    <n v="63"/>
    <n v="20"/>
    <n v="17"/>
    <n v="0"/>
    <n v="0"/>
    <n v="0"/>
    <n v="0"/>
    <n v="132"/>
    <n v="20"/>
    <n v="152"/>
    <n v="120"/>
    <n v="120"/>
    <n v="103"/>
    <n v="6"/>
    <n v="0"/>
    <n v="0"/>
    <n v="5"/>
    <n v="183"/>
    <n v="13"/>
    <n v="196"/>
    <n v="161"/>
    <n v="44"/>
    <n v="47"/>
    <n v="0"/>
    <n v="0"/>
    <n v="0"/>
    <n v="0"/>
    <x v="914"/>
    <n v="506"/>
    <n v="180"/>
    <n v="0.88537549407114624"/>
    <n v="0.64426877470355737"/>
    <n v="0.5982142857142857"/>
    <n v="196"/>
    <n v="152"/>
    <n v="80"/>
    <n v="1.2894736842105263"/>
    <n v="0.47368421052631576"/>
    <n v="0.59183673469387754"/>
    <n v="1.3416666666666666"/>
    <n v="0.47499999999999998"/>
    <n v="0.60869565217391308"/>
    <n v="0.36666666666666664"/>
    <n v="0.83333333333333337"/>
    <n v="0.54545454545454541"/>
    <n v="0"/>
    <n v="1"/>
    <m/>
    <n v="0.4563106796116505"/>
    <n v="0.83495145631067957"/>
    <n v="0.63829787234042556"/>
    <m/>
    <m/>
    <m/>
    <n v="0"/>
    <n v="1"/>
    <m/>
    <m/>
    <m/>
    <m/>
  </r>
  <r>
    <x v="10"/>
    <n v="24133"/>
    <x v="149"/>
    <n v="0"/>
    <n v="0"/>
    <n v="0"/>
    <n v="0"/>
    <n v="0"/>
    <n v="0"/>
    <n v="0"/>
    <n v="0"/>
    <n v="0"/>
    <n v="0"/>
    <n v="130"/>
    <n v="22"/>
    <n v="152"/>
    <n v="128"/>
    <n v="105"/>
    <n v="99"/>
    <n v="5"/>
    <n v="3"/>
    <n v="0"/>
    <n v="2"/>
    <m/>
    <m/>
    <n v="0"/>
    <m/>
    <m/>
    <m/>
    <m/>
    <m/>
    <m/>
    <m/>
    <x v="6"/>
    <n v="494"/>
    <n v="0"/>
    <m/>
    <n v="1"/>
    <m/>
    <m/>
    <n v="15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24134"/>
    <x v="150"/>
    <n v="0"/>
    <n v="0"/>
    <n v="0"/>
    <n v="0"/>
    <n v="0"/>
    <n v="0"/>
    <n v="0"/>
    <n v="0"/>
    <n v="0"/>
    <n v="0"/>
    <n v="368"/>
    <n v="55"/>
    <n v="423"/>
    <n v="389"/>
    <n v="289"/>
    <n v="242"/>
    <n v="25"/>
    <n v="1"/>
    <n v="0"/>
    <n v="5"/>
    <m/>
    <m/>
    <n v="0"/>
    <m/>
    <m/>
    <m/>
    <m/>
    <m/>
    <m/>
    <m/>
    <x v="6"/>
    <n v="1374"/>
    <n v="0"/>
    <m/>
    <n v="1"/>
    <m/>
    <m/>
    <n v="42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24135"/>
    <x v="151"/>
    <n v="0"/>
    <n v="0"/>
    <n v="0"/>
    <n v="0"/>
    <n v="0"/>
    <n v="0"/>
    <n v="0"/>
    <n v="0"/>
    <n v="0"/>
    <n v="0"/>
    <n v="179"/>
    <n v="26"/>
    <n v="205"/>
    <n v="217"/>
    <n v="146"/>
    <n v="122"/>
    <n v="10"/>
    <n v="0"/>
    <n v="0"/>
    <n v="1"/>
    <m/>
    <m/>
    <n v="0"/>
    <m/>
    <m/>
    <m/>
    <m/>
    <m/>
    <m/>
    <m/>
    <x v="6"/>
    <n v="701"/>
    <n v="0"/>
    <m/>
    <n v="1"/>
    <m/>
    <m/>
    <n v="205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0"/>
    <n v="24137"/>
    <x v="152"/>
    <n v="0"/>
    <n v="0"/>
    <n v="0"/>
    <n v="0"/>
    <n v="0"/>
    <n v="0"/>
    <n v="0"/>
    <n v="0"/>
    <n v="0"/>
    <n v="0"/>
    <n v="109"/>
    <n v="20"/>
    <n v="129"/>
    <n v="126"/>
    <n v="57"/>
    <n v="47"/>
    <n v="6"/>
    <n v="2"/>
    <n v="0"/>
    <n v="1"/>
    <m/>
    <m/>
    <n v="0"/>
    <m/>
    <m/>
    <m/>
    <m/>
    <m/>
    <m/>
    <m/>
    <x v="6"/>
    <n v="368"/>
    <n v="0"/>
    <m/>
    <n v="1"/>
    <m/>
    <m/>
    <n v="12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25123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"/>
    <n v="31003"/>
    <x v="154"/>
    <n v="84"/>
    <n v="4"/>
    <n v="88"/>
    <n v="0"/>
    <n v="21"/>
    <n v="9"/>
    <n v="0"/>
    <n v="0"/>
    <n v="0"/>
    <n v="0"/>
    <n v="270"/>
    <n v="41"/>
    <n v="311"/>
    <n v="282"/>
    <n v="262"/>
    <n v="189"/>
    <n v="15"/>
    <n v="6"/>
    <n v="0"/>
    <n v="6"/>
    <n v="123"/>
    <n v="35"/>
    <n v="158"/>
    <n v="0"/>
    <n v="134"/>
    <n v="81"/>
    <n v="0"/>
    <n v="0"/>
    <n v="0"/>
    <n v="0"/>
    <x v="627"/>
    <n v="1071"/>
    <n v="118"/>
    <n v="0.34827264239028943"/>
    <n v="0.88982259570494859"/>
    <n v="0.6836461126005362"/>
    <n v="158"/>
    <n v="311"/>
    <n v="88"/>
    <n v="0.50803858520900325"/>
    <n v="0.71704180064308687"/>
    <n v="0.44303797468354428"/>
    <n v="0"/>
    <n v="1"/>
    <m/>
    <n v="0.51145038167938928"/>
    <n v="0.91984732824427484"/>
    <n v="0.84328358208955223"/>
    <n v="0"/>
    <n v="1"/>
    <m/>
    <n v="0.42857142857142855"/>
    <n v="0.95238095238095233"/>
    <n v="0.88888888888888884"/>
    <n v="0"/>
    <n v="1"/>
    <m/>
    <n v="0"/>
    <n v="1"/>
    <m/>
    <m/>
    <m/>
    <m/>
  </r>
  <r>
    <x v="10"/>
    <n v="31004"/>
    <x v="155"/>
    <n v="203"/>
    <n v="35"/>
    <n v="238"/>
    <n v="205"/>
    <n v="85"/>
    <n v="71"/>
    <n v="0"/>
    <n v="0"/>
    <n v="0"/>
    <n v="0"/>
    <n v="255"/>
    <n v="64"/>
    <n v="319"/>
    <n v="256"/>
    <n v="196"/>
    <n v="229"/>
    <n v="16"/>
    <n v="4"/>
    <n v="0"/>
    <n v="9"/>
    <n v="329"/>
    <n v="55"/>
    <n v="384"/>
    <n v="423"/>
    <n v="197"/>
    <n v="126"/>
    <n v="0"/>
    <n v="0"/>
    <n v="0"/>
    <n v="0"/>
    <x v="138"/>
    <n v="1029"/>
    <n v="599"/>
    <n v="1.098153547133139"/>
    <n v="0.41788143828960156"/>
    <n v="0.46991150442477875"/>
    <n v="384"/>
    <n v="319"/>
    <n v="238"/>
    <n v="1.2037617554858935"/>
    <n v="0.25391849529780564"/>
    <n v="0.38020833333333331"/>
    <n v="1.65234375"/>
    <n v="0.19921875"/>
    <n v="0.51536643026004725"/>
    <n v="1.0051020408163265"/>
    <n v="0.56632653061224492"/>
    <n v="0.56852791878172593"/>
    <n v="0"/>
    <n v="1"/>
    <m/>
    <n v="0.55021834061135366"/>
    <n v="0.68995633187772931"/>
    <n v="0.43650793650793651"/>
    <n v="0"/>
    <n v="1"/>
    <m/>
    <n v="0"/>
    <n v="1"/>
    <m/>
    <m/>
    <m/>
    <m/>
  </r>
  <r>
    <x v="10"/>
    <n v="31005"/>
    <x v="156"/>
    <n v="1989"/>
    <n v="287"/>
    <n v="2276"/>
    <n v="2275"/>
    <n v="1278"/>
    <n v="1172"/>
    <n v="162"/>
    <n v="26"/>
    <n v="0"/>
    <n v="31"/>
    <n v="2104"/>
    <n v="332"/>
    <n v="2436"/>
    <n v="2360"/>
    <n v="1436"/>
    <n v="1304"/>
    <n v="186"/>
    <n v="26"/>
    <n v="0"/>
    <n v="37"/>
    <n v="4063"/>
    <n v="721"/>
    <n v="4784"/>
    <n v="4722"/>
    <n v="4071"/>
    <n v="3735"/>
    <n v="616"/>
    <n v="56"/>
    <n v="0"/>
    <n v="74"/>
    <x v="1547"/>
    <n v="7785"/>
    <n v="7220"/>
    <n v="2.3195889531149647"/>
    <n v="7.2575465639049458E-2"/>
    <n v="0.60017720677815922"/>
    <n v="4784"/>
    <n v="2436"/>
    <n v="2276"/>
    <n v="1.9638752052545156"/>
    <n v="6.5681444991789822E-2"/>
    <n v="0.52424749163879603"/>
    <n v="2.0008474576271187"/>
    <n v="3.6016949152542374E-2"/>
    <n v="0.51821262177043625"/>
    <n v="2.834958217270195"/>
    <n v="0.11002785515320335"/>
    <n v="0.68607221812822405"/>
    <n v="3.3118279569892475"/>
    <n v="0.12903225806451613"/>
    <n v="0.73701298701298701"/>
    <n v="2.8642638036809815"/>
    <n v="0.10122699386503067"/>
    <n v="0.68621151271753678"/>
    <n v="2.1538461538461537"/>
    <n v="0"/>
    <n v="0.5357142857142857"/>
    <n v="2"/>
    <n v="0.16216216216216217"/>
    <n v="0.58108108108108103"/>
    <m/>
    <m/>
    <m/>
  </r>
  <r>
    <x v="10"/>
    <n v="31006"/>
    <x v="157"/>
    <n v="0"/>
    <n v="0"/>
    <n v="0"/>
    <n v="0"/>
    <n v="0"/>
    <n v="0"/>
    <n v="0"/>
    <n v="0"/>
    <n v="0"/>
    <n v="0"/>
    <n v="197"/>
    <n v="32"/>
    <n v="229"/>
    <n v="245"/>
    <n v="170"/>
    <n v="132"/>
    <n v="5"/>
    <n v="0"/>
    <n v="0"/>
    <n v="4"/>
    <m/>
    <m/>
    <n v="0"/>
    <m/>
    <m/>
    <m/>
    <m/>
    <m/>
    <m/>
    <m/>
    <x v="6"/>
    <n v="785"/>
    <n v="0"/>
    <m/>
    <n v="1"/>
    <m/>
    <m/>
    <n v="229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0"/>
    <n v="31012"/>
    <x v="158"/>
    <n v="0"/>
    <n v="0"/>
    <n v="0"/>
    <n v="0"/>
    <n v="0"/>
    <n v="0"/>
    <n v="0"/>
    <n v="0"/>
    <n v="0"/>
    <n v="0"/>
    <n v="319"/>
    <n v="38"/>
    <n v="357"/>
    <n v="350"/>
    <n v="237"/>
    <n v="152"/>
    <n v="16"/>
    <n v="1"/>
    <n v="0"/>
    <n v="3"/>
    <m/>
    <m/>
    <n v="0"/>
    <m/>
    <m/>
    <m/>
    <m/>
    <m/>
    <m/>
    <m/>
    <x v="6"/>
    <n v="1116"/>
    <n v="0"/>
    <m/>
    <n v="1"/>
    <m/>
    <m/>
    <n v="35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31022"/>
    <x v="159"/>
    <n v="93"/>
    <n v="0"/>
    <n v="93"/>
    <n v="0"/>
    <n v="0"/>
    <n v="0"/>
    <n v="0"/>
    <n v="0"/>
    <n v="0"/>
    <n v="0"/>
    <n v="449"/>
    <n v="56"/>
    <n v="505"/>
    <n v="473"/>
    <n v="366"/>
    <n v="269"/>
    <n v="22"/>
    <n v="2"/>
    <n v="0"/>
    <n v="8"/>
    <n v="111"/>
    <n v="0"/>
    <n v="111"/>
    <n v="0"/>
    <n v="0"/>
    <n v="0"/>
    <n v="0"/>
    <n v="0"/>
    <n v="0"/>
    <n v="0"/>
    <x v="760"/>
    <n v="1645"/>
    <n v="93"/>
    <n v="6.7477203647416412E-2"/>
    <n v="0.94346504559270516"/>
    <n v="0.16216216216216217"/>
    <n v="111"/>
    <n v="505"/>
    <n v="93"/>
    <n v="0.2198019801980198"/>
    <n v="0.81584158415841579"/>
    <n v="0.16216216216216217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10"/>
    <n v="31033"/>
    <x v="160"/>
    <n v="309"/>
    <n v="25"/>
    <n v="334"/>
    <n v="320"/>
    <n v="270"/>
    <n v="114"/>
    <n v="0"/>
    <n v="0"/>
    <n v="0"/>
    <n v="0"/>
    <n v="342"/>
    <n v="41"/>
    <n v="383"/>
    <n v="340"/>
    <n v="338"/>
    <n v="227"/>
    <n v="15"/>
    <n v="2"/>
    <n v="0"/>
    <n v="9"/>
    <n v="798"/>
    <n v="124"/>
    <n v="922"/>
    <n v="947"/>
    <n v="1284"/>
    <n v="570"/>
    <n v="0"/>
    <n v="0"/>
    <n v="0"/>
    <n v="0"/>
    <x v="1548"/>
    <n v="1314"/>
    <n v="1038"/>
    <n v="2.8333333333333335"/>
    <n v="0.21004566210045661"/>
    <n v="0.72119258662369057"/>
    <n v="922"/>
    <n v="383"/>
    <n v="334"/>
    <n v="2.4073107049608353"/>
    <n v="0.12793733681462141"/>
    <n v="0.63774403470715835"/>
    <n v="2.7852941176470587"/>
    <n v="5.8823529411764705E-2"/>
    <n v="0.66209081309398099"/>
    <n v="3.7988165680473371"/>
    <n v="0.20118343195266272"/>
    <n v="0.78971962616822433"/>
    <n v="0"/>
    <n v="1"/>
    <m/>
    <n v="2.5110132158590308"/>
    <n v="0.49779735682819382"/>
    <n v="0.8"/>
    <n v="0"/>
    <n v="1"/>
    <m/>
    <n v="0"/>
    <n v="1"/>
    <m/>
    <m/>
    <m/>
    <m/>
  </r>
  <r>
    <x v="10"/>
    <n v="31040"/>
    <x v="161"/>
    <n v="112"/>
    <n v="0"/>
    <n v="112"/>
    <n v="0"/>
    <n v="0"/>
    <n v="0"/>
    <n v="0"/>
    <n v="0"/>
    <n v="0"/>
    <n v="0"/>
    <n v="456"/>
    <n v="52"/>
    <n v="508"/>
    <n v="476"/>
    <n v="426"/>
    <n v="311"/>
    <n v="26"/>
    <n v="2"/>
    <n v="0"/>
    <n v="6"/>
    <n v="120"/>
    <n v="0"/>
    <n v="120"/>
    <n v="0"/>
    <n v="0"/>
    <n v="0"/>
    <n v="0"/>
    <n v="0"/>
    <n v="0"/>
    <n v="0"/>
    <x v="851"/>
    <n v="1755"/>
    <n v="112"/>
    <n v="6.8376068376068383E-2"/>
    <n v="0.93618233618233615"/>
    <n v="6.6666666666666666E-2"/>
    <n v="120"/>
    <n v="508"/>
    <n v="112"/>
    <n v="0.23622047244094488"/>
    <n v="0.77952755905511806"/>
    <n v="6.6666666666666666E-2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10"/>
    <n v="31042"/>
    <x v="162"/>
    <n v="0"/>
    <n v="0"/>
    <n v="0"/>
    <n v="0"/>
    <n v="0"/>
    <n v="0"/>
    <n v="0"/>
    <n v="0"/>
    <n v="0"/>
    <n v="0"/>
    <n v="54"/>
    <n v="4"/>
    <n v="58"/>
    <n v="60"/>
    <n v="43"/>
    <n v="32"/>
    <n v="3"/>
    <n v="0"/>
    <n v="0"/>
    <n v="0"/>
    <m/>
    <m/>
    <n v="0"/>
    <m/>
    <m/>
    <m/>
    <m/>
    <m/>
    <m/>
    <m/>
    <x v="6"/>
    <n v="196"/>
    <n v="0"/>
    <m/>
    <n v="1"/>
    <m/>
    <m/>
    <n v="58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10"/>
    <n v="31043"/>
    <x v="163"/>
    <n v="340"/>
    <n v="22"/>
    <n v="362"/>
    <n v="291"/>
    <n v="112"/>
    <n v="80"/>
    <n v="0"/>
    <n v="0"/>
    <n v="0"/>
    <n v="0"/>
    <n v="529"/>
    <n v="58"/>
    <n v="587"/>
    <n v="608"/>
    <n v="386"/>
    <n v="279"/>
    <n v="38"/>
    <n v="5"/>
    <n v="0"/>
    <n v="4"/>
    <n v="387"/>
    <n v="36"/>
    <n v="423"/>
    <n v="321"/>
    <n v="166"/>
    <n v="138"/>
    <n v="0"/>
    <n v="0"/>
    <n v="0"/>
    <n v="0"/>
    <x v="1549"/>
    <n v="1907"/>
    <n v="845"/>
    <n v="0.54955427372836918"/>
    <n v="0.55689564761405352"/>
    <n v="0.19370229007633588"/>
    <n v="423"/>
    <n v="587"/>
    <n v="362"/>
    <n v="0.72061328790459966"/>
    <n v="0.38330494037478707"/>
    <n v="0.14420803782505912"/>
    <n v="0.52796052631578949"/>
    <n v="0.52138157894736847"/>
    <n v="9.3457943925233641E-2"/>
    <n v="0.43005181347150256"/>
    <n v="0.7098445595854922"/>
    <n v="0.3253012048192771"/>
    <n v="0"/>
    <n v="1"/>
    <m/>
    <n v="0.4946236559139785"/>
    <n v="0.71326164874551967"/>
    <n v="0.42028985507246375"/>
    <n v="0"/>
    <n v="1"/>
    <m/>
    <n v="0"/>
    <n v="1"/>
    <m/>
    <m/>
    <m/>
    <m/>
  </r>
  <r>
    <x v="10"/>
    <n v="32003"/>
    <x v="164"/>
    <n v="234"/>
    <n v="29"/>
    <n v="263"/>
    <n v="227"/>
    <n v="196"/>
    <n v="113"/>
    <n v="0"/>
    <n v="0"/>
    <n v="0"/>
    <n v="0"/>
    <n v="281"/>
    <n v="51"/>
    <n v="332"/>
    <n v="271"/>
    <n v="333"/>
    <n v="250"/>
    <n v="6"/>
    <n v="0"/>
    <n v="0"/>
    <n v="19"/>
    <n v="416"/>
    <n v="77"/>
    <n v="493"/>
    <n v="392"/>
    <n v="367"/>
    <n v="289"/>
    <n v="0"/>
    <n v="0"/>
    <n v="0"/>
    <n v="0"/>
    <x v="1550"/>
    <n v="1211"/>
    <n v="799"/>
    <n v="1.2725020644095788"/>
    <n v="0.34021469859620146"/>
    <n v="0.48150551589876706"/>
    <n v="493"/>
    <n v="332"/>
    <n v="263"/>
    <n v="1.4849397590361446"/>
    <n v="0.20783132530120482"/>
    <n v="0.46653144016227183"/>
    <n v="1.4464944649446494"/>
    <n v="0.16236162361623616"/>
    <n v="0.42091836734693877"/>
    <n v="1.102102102102102"/>
    <n v="0.41141141141141141"/>
    <n v="0.4659400544959128"/>
    <n v="0"/>
    <n v="1"/>
    <m/>
    <n v="1.1559999999999999"/>
    <n v="0.54800000000000004"/>
    <n v="0.60899653979238755"/>
    <m/>
    <m/>
    <m/>
    <n v="0"/>
    <n v="1"/>
    <m/>
    <m/>
    <m/>
    <m/>
  </r>
  <r>
    <x v="10"/>
    <n v="32006"/>
    <x v="165"/>
    <n v="0"/>
    <n v="0"/>
    <n v="0"/>
    <n v="0"/>
    <n v="0"/>
    <n v="0"/>
    <n v="0"/>
    <n v="0"/>
    <n v="0"/>
    <n v="0"/>
    <n v="160"/>
    <n v="51"/>
    <n v="211"/>
    <n v="107"/>
    <n v="199"/>
    <n v="145"/>
    <n v="1"/>
    <n v="2"/>
    <n v="0"/>
    <n v="18"/>
    <m/>
    <m/>
    <n v="0"/>
    <m/>
    <m/>
    <m/>
    <m/>
    <m/>
    <m/>
    <m/>
    <x v="6"/>
    <n v="683"/>
    <n v="0"/>
    <m/>
    <n v="1"/>
    <m/>
    <m/>
    <n v="21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32010"/>
    <x v="166"/>
    <n v="101"/>
    <n v="10"/>
    <n v="111"/>
    <n v="52"/>
    <n v="21"/>
    <n v="34"/>
    <n v="0"/>
    <n v="0"/>
    <n v="0"/>
    <n v="0"/>
    <n v="143"/>
    <n v="32"/>
    <n v="175"/>
    <n v="114"/>
    <n v="140"/>
    <n v="131"/>
    <n v="8"/>
    <n v="0"/>
    <n v="0"/>
    <n v="9"/>
    <n v="202"/>
    <n v="19"/>
    <n v="221"/>
    <n v="111"/>
    <n v="42"/>
    <n v="71"/>
    <n v="0"/>
    <n v="0"/>
    <n v="0"/>
    <n v="0"/>
    <x v="647"/>
    <n v="577"/>
    <n v="218"/>
    <n v="0.77123050259965342"/>
    <n v="0.62218370883882146"/>
    <n v="0.51011235955056178"/>
    <n v="221"/>
    <n v="175"/>
    <n v="111"/>
    <n v="1.2628571428571429"/>
    <n v="0.36571428571428571"/>
    <n v="0.49773755656108598"/>
    <n v="0.97368421052631582"/>
    <n v="0.54385964912280704"/>
    <n v="0.53153153153153154"/>
    <n v="0.3"/>
    <n v="0.85"/>
    <n v="0.5"/>
    <n v="0"/>
    <n v="1"/>
    <m/>
    <n v="0.5419847328244275"/>
    <n v="0.74045801526717558"/>
    <n v="0.52112676056338025"/>
    <m/>
    <m/>
    <m/>
    <n v="0"/>
    <n v="1"/>
    <m/>
    <m/>
    <m/>
    <m/>
  </r>
  <r>
    <x v="10"/>
    <n v="32011"/>
    <x v="167"/>
    <n v="103"/>
    <n v="23"/>
    <n v="126"/>
    <n v="30"/>
    <n v="57"/>
    <n v="61"/>
    <n v="0"/>
    <n v="0"/>
    <n v="0"/>
    <n v="0"/>
    <n v="234"/>
    <n v="43"/>
    <n v="277"/>
    <n v="179"/>
    <n v="241"/>
    <n v="165"/>
    <n v="5"/>
    <n v="1"/>
    <n v="0"/>
    <n v="16"/>
    <n v="243"/>
    <n v="91"/>
    <n v="334"/>
    <n v="54"/>
    <n v="318"/>
    <n v="462"/>
    <n v="0"/>
    <n v="0"/>
    <n v="0"/>
    <n v="0"/>
    <x v="1551"/>
    <n v="884"/>
    <n v="274"/>
    <n v="1.3212669683257918"/>
    <n v="0.69004524886877827"/>
    <n v="0.7654109589041096"/>
    <n v="334"/>
    <n v="277"/>
    <n v="126"/>
    <n v="1.2057761732851986"/>
    <n v="0.54512635379061369"/>
    <n v="0.6227544910179641"/>
    <n v="0.3016759776536313"/>
    <n v="0.83240223463687146"/>
    <n v="0.44444444444444442"/>
    <n v="1.3195020746887967"/>
    <n v="0.76348547717842319"/>
    <n v="0.82075471698113212"/>
    <n v="0"/>
    <n v="1"/>
    <m/>
    <n v="2.8"/>
    <n v="0.63030303030303025"/>
    <n v="0.86796536796536794"/>
    <n v="0"/>
    <n v="1"/>
    <m/>
    <n v="0"/>
    <n v="1"/>
    <m/>
    <m/>
    <m/>
    <m/>
  </r>
  <r>
    <x v="10"/>
    <n v="32030"/>
    <x v="168"/>
    <n v="0"/>
    <n v="0"/>
    <n v="0"/>
    <n v="0"/>
    <n v="0"/>
    <n v="0"/>
    <n v="0"/>
    <n v="0"/>
    <n v="0"/>
    <n v="0"/>
    <n v="74"/>
    <n v="6"/>
    <n v="80"/>
    <n v="72"/>
    <n v="77"/>
    <n v="51"/>
    <n v="2"/>
    <n v="0"/>
    <n v="0"/>
    <n v="5"/>
    <m/>
    <m/>
    <n v="0"/>
    <m/>
    <m/>
    <m/>
    <m/>
    <m/>
    <m/>
    <m/>
    <x v="6"/>
    <n v="287"/>
    <n v="0"/>
    <m/>
    <n v="1"/>
    <m/>
    <m/>
    <n v="80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0"/>
    <n v="33011"/>
    <x v="169"/>
    <n v="548"/>
    <n v="85"/>
    <n v="633"/>
    <n v="466"/>
    <n v="594"/>
    <n v="339"/>
    <n v="18"/>
    <n v="0"/>
    <n v="0"/>
    <n v="0"/>
    <n v="612"/>
    <n v="107"/>
    <n v="719"/>
    <n v="543"/>
    <n v="741"/>
    <n v="455"/>
    <n v="26"/>
    <n v="6"/>
    <n v="0"/>
    <n v="19"/>
    <n v="1085"/>
    <n v="191"/>
    <n v="1276"/>
    <n v="854"/>
    <n v="1211"/>
    <n v="835"/>
    <n v="53"/>
    <n v="0"/>
    <n v="0"/>
    <n v="0"/>
    <x v="1552"/>
    <n v="2509"/>
    <n v="2050"/>
    <n v="1.685532084495815"/>
    <n v="0.18294141092068553"/>
    <n v="0.51525183258453533"/>
    <n v="1276"/>
    <n v="719"/>
    <n v="633"/>
    <n v="1.7746870653685674"/>
    <n v="0.11961057023643949"/>
    <n v="0.50391849529780564"/>
    <n v="1.572744014732965"/>
    <n v="0.14180478821362799"/>
    <n v="0.45433255269320844"/>
    <n v="1.6342780026990553"/>
    <n v="0.19838056680161945"/>
    <n v="0.50949628406275804"/>
    <n v="2.0384615384615383"/>
    <n v="0.30769230769230771"/>
    <n v="0.660377358490566"/>
    <n v="1.8351648351648351"/>
    <n v="0.25494505494505493"/>
    <n v="0.59401197604790423"/>
    <n v="0"/>
    <n v="1"/>
    <m/>
    <n v="0"/>
    <n v="1"/>
    <m/>
    <m/>
    <m/>
    <m/>
  </r>
  <r>
    <x v="10"/>
    <n v="33016"/>
    <x v="170"/>
    <n v="0"/>
    <n v="0"/>
    <n v="0"/>
    <n v="0"/>
    <n v="0"/>
    <n v="0"/>
    <n v="0"/>
    <n v="0"/>
    <n v="0"/>
    <n v="0"/>
    <n v="9"/>
    <n v="6"/>
    <n v="15"/>
    <n v="4"/>
    <n v="9"/>
    <n v="21"/>
    <n v="0"/>
    <n v="0"/>
    <n v="0"/>
    <n v="0"/>
    <m/>
    <m/>
    <n v="0"/>
    <m/>
    <m/>
    <m/>
    <m/>
    <m/>
    <m/>
    <m/>
    <x v="6"/>
    <n v="49"/>
    <n v="0"/>
    <m/>
    <n v="1"/>
    <m/>
    <m/>
    <n v="15"/>
    <n v="0"/>
    <m/>
    <n v="1"/>
    <m/>
    <m/>
    <n v="1"/>
    <m/>
    <m/>
    <n v="1"/>
    <m/>
    <m/>
    <m/>
    <m/>
    <m/>
    <n v="1"/>
    <m/>
    <m/>
    <m/>
    <m/>
    <m/>
    <m/>
    <m/>
    <m/>
    <m/>
    <m/>
  </r>
  <r>
    <x v="10"/>
    <n v="33021"/>
    <x v="171"/>
    <n v="324"/>
    <n v="72"/>
    <n v="396"/>
    <n v="278"/>
    <n v="250"/>
    <n v="254"/>
    <n v="0"/>
    <n v="0"/>
    <n v="0"/>
    <n v="0"/>
    <n v="360"/>
    <n v="86"/>
    <n v="446"/>
    <n v="290"/>
    <n v="338"/>
    <n v="360"/>
    <n v="7"/>
    <n v="5"/>
    <n v="0"/>
    <n v="19"/>
    <n v="530"/>
    <n v="134"/>
    <n v="664"/>
    <n v="456"/>
    <n v="466"/>
    <n v="462"/>
    <n v="0"/>
    <n v="0"/>
    <n v="0"/>
    <n v="0"/>
    <x v="1553"/>
    <n v="1465"/>
    <n v="1178"/>
    <n v="1.3979522184300341"/>
    <n v="0.19590443686006825"/>
    <n v="0.4248046875"/>
    <n v="664"/>
    <n v="446"/>
    <n v="396"/>
    <n v="1.4887892376681615"/>
    <n v="0.11210762331838565"/>
    <n v="0.40361445783132532"/>
    <n v="1.5724137931034483"/>
    <n v="4.1379310344827586E-2"/>
    <n v="0.39035087719298245"/>
    <n v="1.3786982248520709"/>
    <n v="0.26035502958579881"/>
    <n v="0.46351931330472101"/>
    <n v="0"/>
    <n v="1"/>
    <m/>
    <n v="1.2833333333333334"/>
    <n v="0.29444444444444445"/>
    <n v="0.45021645021645024"/>
    <n v="0"/>
    <n v="1"/>
    <m/>
    <n v="0"/>
    <n v="1"/>
    <m/>
    <m/>
    <m/>
    <m/>
  </r>
  <r>
    <x v="10"/>
    <n v="33029"/>
    <x v="172"/>
    <n v="142"/>
    <n v="30"/>
    <n v="172"/>
    <n v="83"/>
    <n v="29"/>
    <n v="17"/>
    <n v="0"/>
    <n v="0"/>
    <n v="0"/>
    <n v="0"/>
    <n v="275"/>
    <n v="73"/>
    <n v="348"/>
    <n v="274"/>
    <n v="303"/>
    <n v="251"/>
    <n v="12"/>
    <n v="5"/>
    <n v="0"/>
    <n v="9"/>
    <n v="178"/>
    <n v="43"/>
    <n v="221"/>
    <n v="99"/>
    <n v="31"/>
    <n v="70"/>
    <n v="0"/>
    <n v="0"/>
    <n v="0"/>
    <n v="0"/>
    <x v="1554"/>
    <n v="1202"/>
    <n v="301"/>
    <n v="0.35024958402662232"/>
    <n v="0.74958402662229617"/>
    <n v="0.28503562945368172"/>
    <n v="221"/>
    <n v="348"/>
    <n v="172"/>
    <n v="0.63505747126436785"/>
    <n v="0.50574712643678166"/>
    <n v="0.22171945701357465"/>
    <n v="0.36131386861313869"/>
    <n v="0.6970802919708029"/>
    <n v="0.16161616161616163"/>
    <n v="0.10231023102310231"/>
    <n v="0.90429042904290424"/>
    <n v="6.4516129032258063E-2"/>
    <n v="0"/>
    <n v="1"/>
    <m/>
    <n v="0.2788844621513944"/>
    <n v="0.9322709163346613"/>
    <n v="0.75714285714285712"/>
    <n v="0"/>
    <n v="1"/>
    <m/>
    <n v="0"/>
    <n v="1"/>
    <m/>
    <m/>
    <m/>
    <m/>
  </r>
  <r>
    <x v="10"/>
    <n v="33037"/>
    <x v="173"/>
    <n v="0"/>
    <n v="0"/>
    <n v="0"/>
    <n v="0"/>
    <n v="0"/>
    <n v="0"/>
    <n v="0"/>
    <n v="0"/>
    <n v="0"/>
    <n v="0"/>
    <n v="245"/>
    <n v="36"/>
    <n v="281"/>
    <n v="170"/>
    <n v="271"/>
    <n v="192"/>
    <n v="4"/>
    <n v="0"/>
    <n v="0"/>
    <n v="11"/>
    <m/>
    <m/>
    <n v="0"/>
    <m/>
    <m/>
    <m/>
    <m/>
    <m/>
    <m/>
    <m/>
    <x v="6"/>
    <n v="929"/>
    <n v="0"/>
    <m/>
    <n v="1"/>
    <m/>
    <m/>
    <n v="28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0"/>
    <n v="33039"/>
    <x v="174"/>
    <n v="0"/>
    <n v="0"/>
    <n v="0"/>
    <n v="0"/>
    <n v="0"/>
    <n v="0"/>
    <n v="0"/>
    <n v="0"/>
    <n v="0"/>
    <n v="0"/>
    <n v="153"/>
    <n v="21"/>
    <n v="174"/>
    <n v="104"/>
    <n v="140"/>
    <n v="127"/>
    <n v="6"/>
    <n v="0"/>
    <n v="0"/>
    <n v="6"/>
    <m/>
    <m/>
    <n v="0"/>
    <m/>
    <m/>
    <m/>
    <m/>
    <m/>
    <m/>
    <m/>
    <x v="6"/>
    <n v="557"/>
    <n v="0"/>
    <m/>
    <n v="1"/>
    <m/>
    <m/>
    <n v="17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0"/>
    <n v="33040"/>
    <x v="175"/>
    <n v="0"/>
    <n v="0"/>
    <n v="0"/>
    <n v="0"/>
    <n v="0"/>
    <n v="0"/>
    <n v="0"/>
    <n v="0"/>
    <n v="0"/>
    <n v="0"/>
    <n v="150"/>
    <n v="28"/>
    <n v="178"/>
    <n v="131"/>
    <n v="174"/>
    <n v="123"/>
    <n v="7"/>
    <n v="1"/>
    <n v="0"/>
    <n v="11"/>
    <m/>
    <m/>
    <n v="0"/>
    <m/>
    <m/>
    <m/>
    <m/>
    <m/>
    <m/>
    <m/>
    <x v="6"/>
    <n v="625"/>
    <n v="0"/>
    <m/>
    <n v="1"/>
    <m/>
    <m/>
    <n v="17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33041"/>
    <x v="176"/>
    <n v="0"/>
    <n v="0"/>
    <n v="0"/>
    <n v="0"/>
    <n v="0"/>
    <n v="0"/>
    <n v="0"/>
    <n v="0"/>
    <n v="0"/>
    <n v="0"/>
    <n v="60"/>
    <n v="16"/>
    <n v="76"/>
    <n v="53"/>
    <n v="65"/>
    <n v="78"/>
    <n v="0"/>
    <n v="0"/>
    <n v="0"/>
    <n v="3"/>
    <m/>
    <m/>
    <n v="0"/>
    <m/>
    <m/>
    <m/>
    <m/>
    <m/>
    <m/>
    <m/>
    <x v="6"/>
    <n v="275"/>
    <n v="0"/>
    <m/>
    <n v="1"/>
    <m/>
    <m/>
    <n v="76"/>
    <n v="0"/>
    <m/>
    <n v="1"/>
    <m/>
    <m/>
    <n v="1"/>
    <m/>
    <m/>
    <n v="1"/>
    <m/>
    <m/>
    <m/>
    <m/>
    <m/>
    <n v="1"/>
    <m/>
    <m/>
    <m/>
    <m/>
    <m/>
    <n v="1"/>
    <m/>
    <m/>
    <m/>
    <m/>
  </r>
  <r>
    <x v="10"/>
    <n v="34002"/>
    <x v="177"/>
    <n v="27"/>
    <n v="9"/>
    <n v="36"/>
    <n v="0"/>
    <n v="48"/>
    <n v="38"/>
    <n v="0"/>
    <n v="0"/>
    <n v="0"/>
    <n v="0"/>
    <n v="274"/>
    <n v="34"/>
    <n v="308"/>
    <n v="250"/>
    <n v="258"/>
    <n v="158"/>
    <n v="4"/>
    <n v="1"/>
    <n v="0"/>
    <n v="10"/>
    <n v="96"/>
    <n v="34"/>
    <n v="130"/>
    <n v="0"/>
    <n v="214"/>
    <n v="127"/>
    <n v="0"/>
    <n v="0"/>
    <n v="0"/>
    <n v="0"/>
    <x v="1555"/>
    <n v="989"/>
    <n v="122"/>
    <n v="0.47623862487360968"/>
    <n v="0.87664307381193129"/>
    <n v="0.74097664543524411"/>
    <n v="130"/>
    <n v="308"/>
    <n v="36"/>
    <n v="0.42207792207792205"/>
    <n v="0.88311688311688308"/>
    <n v="0.72307692307692306"/>
    <n v="0"/>
    <n v="1"/>
    <m/>
    <n v="0.8294573643410853"/>
    <n v="0.81395348837209303"/>
    <n v="0.77570093457943923"/>
    <n v="0"/>
    <n v="1"/>
    <m/>
    <n v="0.80379746835443033"/>
    <n v="0.759493670886076"/>
    <n v="0.70078740157480313"/>
    <n v="0"/>
    <n v="1"/>
    <m/>
    <n v="0"/>
    <n v="1"/>
    <m/>
    <m/>
    <m/>
    <m/>
  </r>
  <r>
    <x v="10"/>
    <n v="34003"/>
    <x v="178"/>
    <n v="128"/>
    <n v="20"/>
    <n v="148"/>
    <n v="157"/>
    <n v="52"/>
    <n v="74"/>
    <n v="0"/>
    <n v="0"/>
    <n v="0"/>
    <n v="0"/>
    <n v="158"/>
    <n v="34"/>
    <n v="192"/>
    <n v="184"/>
    <n v="135"/>
    <n v="162"/>
    <n v="2"/>
    <n v="0"/>
    <n v="0"/>
    <n v="3"/>
    <n v="464"/>
    <n v="57"/>
    <n v="521"/>
    <n v="454"/>
    <n v="155"/>
    <n v="195"/>
    <n v="0"/>
    <n v="0"/>
    <n v="0"/>
    <n v="0"/>
    <x v="1556"/>
    <n v="678"/>
    <n v="431"/>
    <n v="1.9542772861356932"/>
    <n v="0.36430678466076694"/>
    <n v="0.67471698113207546"/>
    <n v="521"/>
    <n v="192"/>
    <n v="148"/>
    <n v="2.7135416666666665"/>
    <n v="0.22916666666666666"/>
    <n v="0.71593090211132437"/>
    <n v="2.4673913043478262"/>
    <n v="0.14673913043478262"/>
    <n v="0.6541850220264317"/>
    <n v="1.1481481481481481"/>
    <n v="0.61481481481481481"/>
    <n v="0.6645161290322581"/>
    <n v="0"/>
    <n v="1"/>
    <m/>
    <n v="1.2037037037037037"/>
    <n v="0.54320987654320985"/>
    <n v="0.62051282051282053"/>
    <m/>
    <m/>
    <m/>
    <n v="0"/>
    <n v="1"/>
    <m/>
    <m/>
    <m/>
    <m/>
  </r>
  <r>
    <x v="10"/>
    <n v="34009"/>
    <x v="179"/>
    <n v="0"/>
    <n v="0"/>
    <n v="0"/>
    <n v="0"/>
    <n v="0"/>
    <n v="0"/>
    <n v="0"/>
    <n v="0"/>
    <n v="0"/>
    <n v="0"/>
    <n v="221"/>
    <n v="32"/>
    <n v="253"/>
    <n v="208"/>
    <n v="229"/>
    <n v="135"/>
    <n v="8"/>
    <n v="3"/>
    <n v="0"/>
    <n v="10"/>
    <m/>
    <m/>
    <n v="0"/>
    <m/>
    <m/>
    <m/>
    <m/>
    <m/>
    <m/>
    <m/>
    <x v="6"/>
    <n v="846"/>
    <n v="0"/>
    <m/>
    <n v="1"/>
    <m/>
    <m/>
    <n v="25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34013"/>
    <x v="180"/>
    <n v="150"/>
    <n v="44"/>
    <n v="194"/>
    <n v="92"/>
    <n v="33"/>
    <n v="26"/>
    <n v="0"/>
    <n v="0"/>
    <n v="0"/>
    <n v="0"/>
    <n v="426"/>
    <n v="89"/>
    <n v="515"/>
    <n v="467"/>
    <n v="421"/>
    <n v="347"/>
    <n v="5"/>
    <n v="10"/>
    <n v="0"/>
    <n v="14"/>
    <n v="226"/>
    <n v="77"/>
    <n v="303"/>
    <n v="106"/>
    <n v="72"/>
    <n v="68"/>
    <n v="0"/>
    <n v="0"/>
    <n v="0"/>
    <n v="0"/>
    <x v="1557"/>
    <n v="1779"/>
    <n v="345"/>
    <n v="0.30860033726812819"/>
    <n v="0.80607082630691396"/>
    <n v="0.37158469945355194"/>
    <n v="303"/>
    <n v="515"/>
    <n v="194"/>
    <n v="0.5883495145631068"/>
    <n v="0.62330097087378644"/>
    <n v="0.35973597359735976"/>
    <n v="0.22698072805139186"/>
    <n v="0.80299785867237683"/>
    <n v="0.13207547169811321"/>
    <n v="0.17102137767220901"/>
    <n v="0.92161520190023749"/>
    <n v="0.54166666666666663"/>
    <n v="0"/>
    <n v="1"/>
    <m/>
    <n v="0.19596541786743515"/>
    <n v="0.9250720461095101"/>
    <n v="0.61764705882352944"/>
    <n v="0"/>
    <n v="1"/>
    <m/>
    <n v="0"/>
    <n v="1"/>
    <m/>
    <m/>
    <m/>
    <m/>
  </r>
  <r>
    <x v="10"/>
    <n v="34022"/>
    <x v="181"/>
    <n v="1269"/>
    <n v="211"/>
    <n v="1480"/>
    <n v="1475"/>
    <n v="889"/>
    <n v="792"/>
    <n v="32"/>
    <n v="37"/>
    <n v="0"/>
    <n v="0"/>
    <n v="1427"/>
    <n v="247"/>
    <n v="1674"/>
    <n v="1584"/>
    <n v="1059"/>
    <n v="916"/>
    <n v="73"/>
    <n v="52"/>
    <n v="0"/>
    <n v="16"/>
    <n v="1931"/>
    <n v="399"/>
    <n v="2330"/>
    <n v="2738"/>
    <n v="2517"/>
    <n v="2329"/>
    <n v="84"/>
    <n v="78"/>
    <n v="0"/>
    <n v="0"/>
    <x v="1558"/>
    <n v="5374"/>
    <n v="4705"/>
    <n v="1.8749534797171568"/>
    <n v="0.12448827688872348"/>
    <n v="0.53304882890035732"/>
    <n v="2330"/>
    <n v="1674"/>
    <n v="1480"/>
    <n v="1.3918757467144565"/>
    <n v="0.11589008363201912"/>
    <n v="0.36480686695278969"/>
    <n v="1.7285353535353536"/>
    <n v="6.8813131313131312E-2"/>
    <n v="0.4612856099342586"/>
    <n v="2.3767705382436262"/>
    <n v="0.16052880075542966"/>
    <n v="0.64680174811283275"/>
    <n v="1.1506849315068493"/>
    <n v="0.56164383561643838"/>
    <n v="0.61904761904761907"/>
    <n v="2.5425764192139737"/>
    <n v="0.13537117903930132"/>
    <n v="0.65993988836410478"/>
    <n v="1.5"/>
    <n v="0.28846153846153844"/>
    <n v="0.52564102564102566"/>
    <n v="0"/>
    <n v="1"/>
    <m/>
    <m/>
    <m/>
    <m/>
  </r>
  <r>
    <x v="10"/>
    <n v="34023"/>
    <x v="182"/>
    <n v="160"/>
    <n v="0"/>
    <n v="160"/>
    <n v="147"/>
    <n v="0"/>
    <n v="0"/>
    <n v="0"/>
    <n v="0"/>
    <n v="0"/>
    <n v="0"/>
    <n v="245"/>
    <n v="45"/>
    <n v="290"/>
    <n v="256"/>
    <n v="220"/>
    <n v="200"/>
    <n v="8"/>
    <n v="10"/>
    <n v="0"/>
    <n v="3"/>
    <n v="313"/>
    <n v="0"/>
    <n v="313"/>
    <n v="310"/>
    <n v="0"/>
    <n v="0"/>
    <n v="0"/>
    <n v="0"/>
    <n v="0"/>
    <n v="0"/>
    <x v="1559"/>
    <n v="987"/>
    <n v="307"/>
    <n v="0.63120567375886527"/>
    <n v="0.68895643363728465"/>
    <n v="0.507223113964687"/>
    <n v="313"/>
    <n v="290"/>
    <n v="160"/>
    <n v="1.0793103448275863"/>
    <n v="0.44827586206896552"/>
    <n v="0.48881789137380194"/>
    <n v="1.2109375"/>
    <n v="0.42578125"/>
    <n v="0.52580645161290318"/>
    <n v="0"/>
    <n v="1"/>
    <m/>
    <n v="0"/>
    <n v="1"/>
    <m/>
    <n v="0"/>
    <n v="1"/>
    <m/>
    <n v="0"/>
    <n v="1"/>
    <m/>
    <n v="0"/>
    <n v="1"/>
    <m/>
    <m/>
    <m/>
    <m/>
  </r>
  <r>
    <x v="10"/>
    <n v="34025"/>
    <x v="183"/>
    <n v="82"/>
    <n v="10"/>
    <n v="92"/>
    <n v="0"/>
    <n v="0"/>
    <n v="0"/>
    <n v="0"/>
    <n v="0"/>
    <n v="0"/>
    <n v="0"/>
    <n v="103"/>
    <n v="21"/>
    <n v="124"/>
    <n v="85"/>
    <n v="83"/>
    <n v="75"/>
    <n v="4"/>
    <n v="0"/>
    <n v="0"/>
    <n v="3"/>
    <n v="217"/>
    <n v="40"/>
    <n v="257"/>
    <n v="0"/>
    <n v="0"/>
    <n v="0"/>
    <n v="0"/>
    <n v="0"/>
    <n v="0"/>
    <n v="0"/>
    <x v="1455"/>
    <n v="374"/>
    <n v="92"/>
    <n v="0.68716577540106949"/>
    <n v="0.75401069518716579"/>
    <n v="0.642023346303502"/>
    <n v="257"/>
    <n v="124"/>
    <n v="92"/>
    <n v="2.0725806451612905"/>
    <n v="0.25806451612903225"/>
    <n v="0.642023346303502"/>
    <n v="0"/>
    <n v="1"/>
    <m/>
    <n v="0"/>
    <n v="1"/>
    <m/>
    <n v="0"/>
    <n v="1"/>
    <m/>
    <n v="0"/>
    <n v="1"/>
    <m/>
    <m/>
    <m/>
    <m/>
    <n v="0"/>
    <n v="1"/>
    <m/>
    <m/>
    <m/>
    <m/>
  </r>
  <r>
    <x v="10"/>
    <n v="34027"/>
    <x v="184"/>
    <n v="318"/>
    <n v="92"/>
    <n v="410"/>
    <n v="282"/>
    <n v="271"/>
    <n v="183"/>
    <n v="0"/>
    <n v="14"/>
    <n v="0"/>
    <n v="0"/>
    <n v="517"/>
    <n v="136"/>
    <n v="653"/>
    <n v="455"/>
    <n v="491"/>
    <n v="448"/>
    <n v="18"/>
    <n v="19"/>
    <n v="0"/>
    <n v="7"/>
    <n v="529"/>
    <n v="140"/>
    <n v="669"/>
    <n v="579"/>
    <n v="596"/>
    <n v="377"/>
    <n v="0"/>
    <n v="34"/>
    <n v="0"/>
    <n v="0"/>
    <x v="719"/>
    <n v="2091"/>
    <n v="1160"/>
    <n v="1.0784313725490196"/>
    <n v="0.44524151123864181"/>
    <n v="0.48558758314855877"/>
    <n v="669"/>
    <n v="653"/>
    <n v="410"/>
    <n v="1.0245022970903521"/>
    <n v="0.37212863705972438"/>
    <n v="0.38714499252615847"/>
    <n v="1.2725274725274724"/>
    <n v="0.3802197802197802"/>
    <n v="0.51295336787564771"/>
    <n v="1.2138492871690427"/>
    <n v="0.44806517311608962"/>
    <n v="0.54530201342281881"/>
    <n v="0"/>
    <n v="1"/>
    <m/>
    <n v="0.8415178571428571"/>
    <n v="0.5915178571428571"/>
    <n v="0.51458885941644561"/>
    <n v="1.7894736842105263"/>
    <n v="0.26315789473684209"/>
    <n v="0.58823529411764708"/>
    <n v="0"/>
    <n v="1"/>
    <m/>
    <m/>
    <m/>
    <m/>
  </r>
  <r>
    <x v="10"/>
    <n v="34040"/>
    <x v="185"/>
    <n v="582"/>
    <n v="86"/>
    <n v="668"/>
    <n v="619"/>
    <n v="441"/>
    <n v="243"/>
    <n v="0"/>
    <n v="0"/>
    <n v="0"/>
    <n v="34"/>
    <n v="715"/>
    <n v="127"/>
    <n v="842"/>
    <n v="683"/>
    <n v="710"/>
    <n v="465"/>
    <n v="15"/>
    <n v="15"/>
    <n v="0"/>
    <n v="38"/>
    <n v="1465"/>
    <n v="183"/>
    <n v="1648"/>
    <n v="1366"/>
    <n v="1256"/>
    <n v="633"/>
    <n v="0"/>
    <n v="0"/>
    <n v="0"/>
    <n v="131"/>
    <x v="1560"/>
    <n v="2768"/>
    <n v="2005"/>
    <n v="1.8186416184971099"/>
    <n v="0.27565028901734107"/>
    <n v="0.60170838299562968"/>
    <n v="1648"/>
    <n v="842"/>
    <n v="668"/>
    <n v="1.9572446555819478"/>
    <n v="0.20665083135391923"/>
    <n v="0.59466019417475724"/>
    <n v="2"/>
    <n v="9.3704245973645683E-2"/>
    <n v="0.54685212298682284"/>
    <n v="1.7690140845070423"/>
    <n v="0.37887323943661971"/>
    <n v="0.64888535031847139"/>
    <n v="0"/>
    <n v="1"/>
    <m/>
    <n v="1.3612903225806452"/>
    <n v="0.47741935483870968"/>
    <n v="0.61611374407582942"/>
    <n v="0"/>
    <n v="1"/>
    <m/>
    <n v="3.4473684210526314"/>
    <n v="0.10526315789473684"/>
    <n v="0.74045801526717558"/>
    <m/>
    <m/>
    <m/>
  </r>
  <r>
    <x v="10"/>
    <n v="34041"/>
    <x v="186"/>
    <n v="274"/>
    <n v="22"/>
    <n v="296"/>
    <n v="91"/>
    <n v="65"/>
    <n v="5"/>
    <n v="0"/>
    <n v="0"/>
    <n v="0"/>
    <n v="0"/>
    <n v="587"/>
    <n v="106"/>
    <n v="693"/>
    <n v="559"/>
    <n v="599"/>
    <n v="411"/>
    <n v="18"/>
    <n v="1"/>
    <n v="0"/>
    <n v="9"/>
    <n v="417"/>
    <n v="44"/>
    <n v="461"/>
    <n v="135"/>
    <n v="110"/>
    <n v="13"/>
    <n v="0"/>
    <n v="0"/>
    <n v="0"/>
    <n v="0"/>
    <x v="877"/>
    <n v="2290"/>
    <n v="457"/>
    <n v="0.31397379912663753"/>
    <n v="0.80043668122270739"/>
    <n v="0.36439499304589706"/>
    <n v="461"/>
    <n v="693"/>
    <n v="296"/>
    <n v="0.66522366522366527"/>
    <n v="0.57287157287157287"/>
    <n v="0.35791757049891543"/>
    <n v="0.24150268336314848"/>
    <n v="0.83720930232558144"/>
    <n v="0.32592592592592595"/>
    <n v="0.18363939899833054"/>
    <n v="0.89148580968280466"/>
    <n v="0.40909090909090912"/>
    <n v="0"/>
    <n v="1"/>
    <m/>
    <n v="3.1630170316301706E-2"/>
    <n v="0.98783454987834551"/>
    <n v="0.61538461538461542"/>
    <n v="0"/>
    <n v="1"/>
    <m/>
    <n v="0"/>
    <n v="1"/>
    <m/>
    <m/>
    <m/>
    <m/>
  </r>
  <r>
    <x v="10"/>
    <n v="34042"/>
    <x v="187"/>
    <n v="249"/>
    <n v="21"/>
    <n v="270"/>
    <n v="106"/>
    <n v="71"/>
    <n v="27"/>
    <n v="0"/>
    <n v="0"/>
    <n v="0"/>
    <n v="0"/>
    <n v="461"/>
    <n v="64"/>
    <n v="525"/>
    <n v="466"/>
    <n v="388"/>
    <n v="325"/>
    <n v="24"/>
    <n v="1"/>
    <n v="0"/>
    <n v="7"/>
    <n v="402"/>
    <n v="41"/>
    <n v="443"/>
    <n v="162"/>
    <n v="128"/>
    <n v="56"/>
    <n v="0"/>
    <n v="0"/>
    <n v="0"/>
    <n v="0"/>
    <x v="655"/>
    <n v="1736"/>
    <n v="474"/>
    <n v="0.4544930875576037"/>
    <n v="0.72695852534562211"/>
    <n v="0.39923954372623577"/>
    <n v="443"/>
    <n v="525"/>
    <n v="270"/>
    <n v="0.84380952380952379"/>
    <n v="0.48571428571428571"/>
    <n v="0.3905191873589165"/>
    <n v="0.34763948497854075"/>
    <n v="0.77253218884120167"/>
    <n v="0.34567901234567899"/>
    <n v="0.32989690721649484"/>
    <n v="0.8170103092783505"/>
    <n v="0.4453125"/>
    <n v="0"/>
    <n v="1"/>
    <m/>
    <n v="0.1723076923076923"/>
    <n v="0.91692307692307695"/>
    <n v="0.5178571428571429"/>
    <n v="0"/>
    <n v="1"/>
    <m/>
    <n v="0"/>
    <n v="1"/>
    <m/>
    <m/>
    <m/>
    <m/>
  </r>
  <r>
    <x v="10"/>
    <n v="34043"/>
    <x v="188"/>
    <n v="0"/>
    <n v="0"/>
    <n v="0"/>
    <n v="0"/>
    <n v="0"/>
    <n v="0"/>
    <n v="0"/>
    <n v="0"/>
    <n v="0"/>
    <n v="0"/>
    <n v="35"/>
    <n v="5"/>
    <n v="40"/>
    <n v="32"/>
    <n v="26"/>
    <n v="14"/>
    <n v="3"/>
    <n v="0"/>
    <n v="0"/>
    <n v="0"/>
    <m/>
    <m/>
    <n v="0"/>
    <m/>
    <m/>
    <m/>
    <m/>
    <m/>
    <m/>
    <m/>
    <x v="6"/>
    <n v="115"/>
    <n v="0"/>
    <m/>
    <n v="1"/>
    <m/>
    <m/>
    <n v="40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10"/>
    <n v="35002"/>
    <x v="189"/>
    <n v="29"/>
    <n v="18"/>
    <n v="47"/>
    <n v="0"/>
    <n v="1"/>
    <n v="0"/>
    <n v="0"/>
    <n v="0"/>
    <n v="0"/>
    <n v="0"/>
    <n v="291"/>
    <n v="57"/>
    <n v="348"/>
    <n v="284"/>
    <n v="266"/>
    <n v="212"/>
    <n v="17"/>
    <n v="1"/>
    <n v="0"/>
    <n v="25"/>
    <n v="62"/>
    <n v="27"/>
    <n v="89"/>
    <n v="0"/>
    <n v="16"/>
    <n v="0"/>
    <n v="0"/>
    <n v="0"/>
    <n v="0"/>
    <n v="0"/>
    <x v="1561"/>
    <n v="1153"/>
    <n v="48"/>
    <n v="9.1066782307025154E-2"/>
    <n v="0.95836947094535996"/>
    <n v="0.54285714285714282"/>
    <n v="89"/>
    <n v="348"/>
    <n v="47"/>
    <n v="0.2557471264367816"/>
    <n v="0.86494252873563215"/>
    <n v="0.47191011235955055"/>
    <n v="0"/>
    <n v="1"/>
    <m/>
    <n v="6.0150375939849621E-2"/>
    <n v="0.99624060150375937"/>
    <n v="0.9375"/>
    <n v="0"/>
    <n v="1"/>
    <m/>
    <n v="0"/>
    <n v="1"/>
    <m/>
    <n v="0"/>
    <n v="1"/>
    <m/>
    <n v="0"/>
    <n v="1"/>
    <m/>
    <m/>
    <m/>
    <m/>
  </r>
  <r>
    <x v="10"/>
    <n v="35005"/>
    <x v="190"/>
    <n v="178"/>
    <n v="13"/>
    <n v="191"/>
    <n v="160"/>
    <n v="104"/>
    <n v="28"/>
    <n v="0"/>
    <n v="0"/>
    <n v="0"/>
    <n v="0"/>
    <n v="263"/>
    <n v="38"/>
    <n v="301"/>
    <n v="225"/>
    <n v="273"/>
    <n v="135"/>
    <n v="5"/>
    <n v="1"/>
    <n v="0"/>
    <n v="12"/>
    <n v="430"/>
    <n v="39"/>
    <n v="469"/>
    <n v="351"/>
    <n v="355"/>
    <n v="79"/>
    <n v="0"/>
    <n v="0"/>
    <n v="0"/>
    <n v="0"/>
    <x v="1389"/>
    <n v="952"/>
    <n v="483"/>
    <n v="1.3172268907563025"/>
    <n v="0.49264705882352944"/>
    <n v="0.61483253588516751"/>
    <n v="469"/>
    <n v="301"/>
    <n v="191"/>
    <n v="1.558139534883721"/>
    <n v="0.36544850498338871"/>
    <n v="0.59275053304904046"/>
    <n v="1.56"/>
    <n v="0.28888888888888886"/>
    <n v="0.54415954415954415"/>
    <n v="1.3003663003663004"/>
    <n v="0.61904761904761907"/>
    <n v="0.70704225352112671"/>
    <n v="0"/>
    <n v="1"/>
    <m/>
    <n v="0.58518518518518514"/>
    <n v="0.79259259259259263"/>
    <n v="0.64556962025316456"/>
    <n v="0"/>
    <n v="1"/>
    <m/>
    <n v="0"/>
    <n v="1"/>
    <m/>
    <m/>
    <m/>
    <m/>
  </r>
  <r>
    <x v="10"/>
    <n v="35006"/>
    <x v="191"/>
    <n v="55"/>
    <n v="6"/>
    <n v="61"/>
    <n v="0"/>
    <n v="0"/>
    <n v="0"/>
    <n v="0"/>
    <n v="0"/>
    <n v="0"/>
    <n v="0"/>
    <n v="266"/>
    <n v="44"/>
    <n v="310"/>
    <n v="203"/>
    <n v="234"/>
    <n v="208"/>
    <n v="14"/>
    <n v="2"/>
    <n v="0"/>
    <n v="11"/>
    <n v="63"/>
    <n v="22"/>
    <n v="85"/>
    <n v="0"/>
    <n v="0"/>
    <n v="0"/>
    <n v="0"/>
    <n v="0"/>
    <n v="0"/>
    <n v="0"/>
    <x v="1331"/>
    <n v="982"/>
    <n v="61"/>
    <n v="8.6558044806517312E-2"/>
    <n v="0.93788187372708753"/>
    <n v="0.28235294117647058"/>
    <n v="85"/>
    <n v="310"/>
    <n v="61"/>
    <n v="0.27419354838709675"/>
    <n v="0.8032258064516129"/>
    <n v="0.28235294117647058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10"/>
    <n v="35011"/>
    <x v="192"/>
    <n v="0"/>
    <n v="0"/>
    <n v="0"/>
    <n v="0"/>
    <n v="0"/>
    <n v="0"/>
    <n v="0"/>
    <n v="0"/>
    <n v="0"/>
    <n v="0"/>
    <n v="310"/>
    <n v="41"/>
    <n v="351"/>
    <n v="254"/>
    <n v="265"/>
    <n v="221"/>
    <n v="13"/>
    <n v="3"/>
    <n v="0"/>
    <n v="16"/>
    <m/>
    <m/>
    <n v="0"/>
    <m/>
    <m/>
    <m/>
    <m/>
    <m/>
    <m/>
    <m/>
    <x v="6"/>
    <n v="1123"/>
    <n v="0"/>
    <m/>
    <n v="1"/>
    <m/>
    <m/>
    <n v="35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35013"/>
    <x v="193"/>
    <n v="866"/>
    <n v="172"/>
    <n v="1038"/>
    <n v="941"/>
    <n v="607"/>
    <n v="661"/>
    <n v="38"/>
    <n v="17"/>
    <n v="0"/>
    <n v="83"/>
    <n v="983"/>
    <n v="219"/>
    <n v="1202"/>
    <n v="1006"/>
    <n v="824"/>
    <n v="808"/>
    <n v="86"/>
    <n v="20"/>
    <n v="0"/>
    <n v="83"/>
    <n v="1437"/>
    <n v="274"/>
    <n v="1711"/>
    <n v="1584"/>
    <n v="1332"/>
    <n v="1238"/>
    <n v="71"/>
    <n v="31"/>
    <n v="0"/>
    <n v="221"/>
    <x v="1562"/>
    <n v="4029"/>
    <n v="3385"/>
    <n v="1.5358649789029535"/>
    <n v="0.15984115165053364"/>
    <n v="0.45297349709114415"/>
    <n v="1711"/>
    <n v="1202"/>
    <n v="1038"/>
    <n v="1.4234608985024959"/>
    <n v="0.13643926788685523"/>
    <n v="0.39333722969023965"/>
    <n v="1.5745526838966202"/>
    <n v="6.4612326043737581E-2"/>
    <n v="0.40593434343434343"/>
    <n v="1.616504854368932"/>
    <n v="0.26334951456310679"/>
    <n v="0.54429429429429432"/>
    <n v="0.82558139534883723"/>
    <n v="0.55813953488372092"/>
    <n v="0.46478873239436619"/>
    <n v="1.5321782178217822"/>
    <n v="0.18193069306930693"/>
    <n v="0.46607431340872374"/>
    <n v="1.55"/>
    <n v="0.15"/>
    <n v="0.45161290322580644"/>
    <n v="2.6626506024096384"/>
    <n v="0"/>
    <n v="0.6244343891402715"/>
    <m/>
    <m/>
    <m/>
  </r>
  <r>
    <x v="10"/>
    <n v="35014"/>
    <x v="194"/>
    <n v="0"/>
    <n v="0"/>
    <n v="0"/>
    <n v="0"/>
    <n v="0"/>
    <n v="0"/>
    <n v="0"/>
    <n v="0"/>
    <n v="0"/>
    <n v="0"/>
    <n v="187"/>
    <n v="31"/>
    <n v="218"/>
    <n v="141"/>
    <n v="157"/>
    <n v="125"/>
    <n v="12"/>
    <n v="1"/>
    <n v="0"/>
    <n v="6"/>
    <m/>
    <m/>
    <n v="0"/>
    <m/>
    <m/>
    <m/>
    <m/>
    <m/>
    <m/>
    <m/>
    <x v="6"/>
    <n v="660"/>
    <n v="0"/>
    <m/>
    <n v="1"/>
    <m/>
    <m/>
    <n v="21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35029"/>
    <x v="195"/>
    <n v="22"/>
    <n v="0"/>
    <n v="22"/>
    <n v="0"/>
    <n v="0"/>
    <n v="0"/>
    <n v="0"/>
    <n v="0"/>
    <n v="0"/>
    <n v="0"/>
    <n v="199"/>
    <n v="27"/>
    <n v="226"/>
    <n v="235"/>
    <n v="149"/>
    <n v="106"/>
    <n v="17"/>
    <n v="1"/>
    <n v="0"/>
    <n v="11"/>
    <n v="24"/>
    <n v="0"/>
    <n v="24"/>
    <n v="0"/>
    <n v="0"/>
    <n v="0"/>
    <n v="0"/>
    <n v="0"/>
    <n v="0"/>
    <n v="0"/>
    <x v="1563"/>
    <n v="745"/>
    <n v="22"/>
    <n v="3.2214765100671144E-2"/>
    <n v="0.9704697986577181"/>
    <n v="8.3333333333333329E-2"/>
    <n v="24"/>
    <n v="226"/>
    <n v="22"/>
    <n v="0.10619469026548672"/>
    <n v="0.90265486725663713"/>
    <n v="8.3333333333333329E-2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10"/>
    <n v="36006"/>
    <x v="196"/>
    <n v="0"/>
    <n v="0"/>
    <n v="0"/>
    <n v="0"/>
    <n v="0"/>
    <n v="0"/>
    <n v="0"/>
    <n v="0"/>
    <n v="0"/>
    <n v="0"/>
    <n v="194"/>
    <n v="34"/>
    <n v="228"/>
    <n v="184"/>
    <n v="221"/>
    <n v="141"/>
    <n v="7"/>
    <n v="2"/>
    <n v="0"/>
    <n v="13"/>
    <m/>
    <m/>
    <n v="0"/>
    <m/>
    <m/>
    <m/>
    <m/>
    <m/>
    <m/>
    <m/>
    <x v="6"/>
    <n v="796"/>
    <n v="0"/>
    <m/>
    <n v="1"/>
    <m/>
    <m/>
    <n v="22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36007"/>
    <x v="197"/>
    <n v="91"/>
    <n v="22"/>
    <n v="113"/>
    <n v="0"/>
    <n v="0"/>
    <n v="0"/>
    <n v="0"/>
    <n v="0"/>
    <n v="0"/>
    <n v="0"/>
    <n v="192"/>
    <n v="52"/>
    <n v="244"/>
    <n v="168"/>
    <n v="208"/>
    <n v="182"/>
    <n v="11"/>
    <n v="8"/>
    <n v="0"/>
    <n v="2"/>
    <n v="143"/>
    <n v="46"/>
    <n v="189"/>
    <n v="0"/>
    <n v="0"/>
    <n v="0"/>
    <n v="0"/>
    <n v="0"/>
    <n v="0"/>
    <n v="0"/>
    <x v="1564"/>
    <n v="823"/>
    <n v="113"/>
    <n v="0.22964763061968407"/>
    <n v="0.86269744835965978"/>
    <n v="0.40211640211640209"/>
    <n v="189"/>
    <n v="244"/>
    <n v="113"/>
    <n v="0.77459016393442626"/>
    <n v="0.53688524590163933"/>
    <n v="0.40211640211640209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10"/>
    <n v="36008"/>
    <x v="198"/>
    <n v="322"/>
    <n v="86"/>
    <n v="408"/>
    <n v="325"/>
    <n v="233"/>
    <n v="199"/>
    <n v="0"/>
    <n v="0"/>
    <n v="0"/>
    <n v="0"/>
    <n v="456"/>
    <n v="111"/>
    <n v="567"/>
    <n v="401"/>
    <n v="409"/>
    <n v="353"/>
    <n v="13"/>
    <n v="5"/>
    <n v="0"/>
    <n v="30"/>
    <n v="386"/>
    <n v="115"/>
    <n v="501"/>
    <n v="568"/>
    <n v="601"/>
    <n v="553"/>
    <n v="0"/>
    <n v="0"/>
    <n v="0"/>
    <n v="0"/>
    <x v="1565"/>
    <n v="1778"/>
    <n v="1165"/>
    <n v="1.2502812148481439"/>
    <n v="0.34476940382452193"/>
    <n v="0.47593342330184435"/>
    <n v="501"/>
    <n v="567"/>
    <n v="408"/>
    <n v="0.8835978835978836"/>
    <n v="0.28042328042328041"/>
    <n v="0.18562874251497005"/>
    <n v="1.4164588528678304"/>
    <n v="0.18952618453865336"/>
    <n v="0.42781690140845069"/>
    <n v="1.4694376528117359"/>
    <n v="0.43031784841075793"/>
    <n v="0.61231281198003329"/>
    <n v="0"/>
    <n v="1"/>
    <m/>
    <n v="1.56657223796034"/>
    <n v="0.43626062322946174"/>
    <n v="0.64014466546112114"/>
    <n v="0"/>
    <n v="1"/>
    <m/>
    <n v="0"/>
    <n v="1"/>
    <m/>
    <m/>
    <m/>
    <m/>
  </r>
  <r>
    <x v="10"/>
    <n v="36010"/>
    <x v="199"/>
    <n v="0"/>
    <n v="0"/>
    <n v="0"/>
    <n v="0"/>
    <n v="0"/>
    <n v="0"/>
    <n v="0"/>
    <n v="0"/>
    <n v="0"/>
    <n v="0"/>
    <n v="184"/>
    <n v="38"/>
    <n v="222"/>
    <n v="135"/>
    <n v="184"/>
    <n v="145"/>
    <n v="2"/>
    <n v="2"/>
    <n v="0"/>
    <n v="11"/>
    <m/>
    <m/>
    <n v="0"/>
    <m/>
    <m/>
    <m/>
    <m/>
    <m/>
    <m/>
    <m/>
    <x v="6"/>
    <n v="701"/>
    <n v="0"/>
    <m/>
    <n v="1"/>
    <m/>
    <m/>
    <n v="22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36011"/>
    <x v="200"/>
    <n v="89"/>
    <n v="0"/>
    <n v="89"/>
    <n v="0"/>
    <n v="0"/>
    <n v="0"/>
    <n v="0"/>
    <n v="0"/>
    <n v="0"/>
    <n v="0"/>
    <n v="186"/>
    <n v="19"/>
    <n v="205"/>
    <n v="169"/>
    <n v="176"/>
    <n v="118"/>
    <n v="3"/>
    <n v="0"/>
    <n v="0"/>
    <n v="0"/>
    <n v="110"/>
    <n v="0"/>
    <n v="110"/>
    <n v="0"/>
    <n v="0"/>
    <n v="0"/>
    <n v="0"/>
    <n v="0"/>
    <n v="0"/>
    <n v="0"/>
    <x v="1050"/>
    <n v="671"/>
    <n v="89"/>
    <n v="0.16393442622950818"/>
    <n v="0.86736214605067063"/>
    <n v="0.19090909090909092"/>
    <n v="110"/>
    <n v="205"/>
    <n v="89"/>
    <n v="0.53658536585365857"/>
    <n v="0.56585365853658531"/>
    <n v="0.19090909090909092"/>
    <n v="0"/>
    <n v="1"/>
    <m/>
    <n v="0"/>
    <n v="1"/>
    <m/>
    <n v="0"/>
    <n v="1"/>
    <m/>
    <n v="0"/>
    <n v="1"/>
    <m/>
    <m/>
    <m/>
    <m/>
    <m/>
    <m/>
    <m/>
    <m/>
    <m/>
    <m/>
  </r>
  <r>
    <x v="10"/>
    <n v="36012"/>
    <x v="201"/>
    <n v="0"/>
    <n v="0"/>
    <n v="0"/>
    <n v="0"/>
    <n v="0"/>
    <n v="0"/>
    <n v="0"/>
    <n v="0"/>
    <n v="0"/>
    <n v="0"/>
    <n v="194"/>
    <n v="30"/>
    <n v="224"/>
    <n v="148"/>
    <n v="229"/>
    <n v="122"/>
    <n v="8"/>
    <n v="0"/>
    <n v="0"/>
    <n v="9"/>
    <m/>
    <m/>
    <n v="0"/>
    <m/>
    <m/>
    <m/>
    <m/>
    <m/>
    <m/>
    <m/>
    <x v="6"/>
    <n v="740"/>
    <n v="0"/>
    <m/>
    <n v="1"/>
    <m/>
    <m/>
    <n v="224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0"/>
    <n v="36015"/>
    <x v="202"/>
    <n v="930"/>
    <n v="188"/>
    <n v="1118"/>
    <n v="986"/>
    <n v="677"/>
    <n v="589"/>
    <n v="0"/>
    <n v="16"/>
    <n v="0"/>
    <n v="67"/>
    <n v="1030"/>
    <n v="217"/>
    <n v="1247"/>
    <n v="1054"/>
    <n v="893"/>
    <n v="734"/>
    <n v="29"/>
    <n v="20"/>
    <n v="0"/>
    <n v="67"/>
    <n v="1813"/>
    <n v="412"/>
    <n v="2225"/>
    <n v="1687"/>
    <n v="1930"/>
    <n v="1638"/>
    <n v="0"/>
    <n v="53"/>
    <n v="0"/>
    <n v="308"/>
    <x v="1566"/>
    <n v="4044"/>
    <n v="3453"/>
    <n v="1.9389218595450048"/>
    <n v="0.14614243323442136"/>
    <n v="0.55962249713046808"/>
    <n v="2225"/>
    <n v="1247"/>
    <n v="1118"/>
    <n v="1.7842822774659182"/>
    <n v="0.10344827586206896"/>
    <n v="0.49752808988764047"/>
    <n v="1.6005692599620494"/>
    <n v="6.4516129032258063E-2"/>
    <n v="0.41553052756372261"/>
    <n v="2.1612541993281074"/>
    <n v="0.24188129899216126"/>
    <n v="0.64922279792746118"/>
    <n v="0"/>
    <n v="1"/>
    <m/>
    <n v="2.2316076294277929"/>
    <n v="0.19754768392370572"/>
    <n v="0.64041514041514036"/>
    <n v="2.65"/>
    <n v="0.2"/>
    <n v="0.69811320754716977"/>
    <n v="4.5970149253731343"/>
    <n v="0"/>
    <n v="0.78246753246753242"/>
    <m/>
    <m/>
    <m/>
  </r>
  <r>
    <x v="10"/>
    <n v="36019"/>
    <x v="203"/>
    <n v="0"/>
    <n v="0"/>
    <n v="0"/>
    <n v="0"/>
    <n v="0"/>
    <n v="0"/>
    <n v="0"/>
    <n v="0"/>
    <n v="0"/>
    <n v="0"/>
    <n v="229"/>
    <n v="38"/>
    <n v="267"/>
    <n v="183"/>
    <n v="240"/>
    <n v="144"/>
    <n v="6"/>
    <n v="2"/>
    <n v="0"/>
    <n v="19"/>
    <m/>
    <m/>
    <n v="0"/>
    <m/>
    <m/>
    <m/>
    <m/>
    <m/>
    <m/>
    <m/>
    <x v="6"/>
    <n v="861"/>
    <n v="0"/>
    <m/>
    <n v="1"/>
    <m/>
    <m/>
    <n v="26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37002"/>
    <x v="204"/>
    <n v="0"/>
    <n v="0"/>
    <n v="0"/>
    <n v="0"/>
    <n v="0"/>
    <n v="0"/>
    <n v="0"/>
    <n v="0"/>
    <n v="0"/>
    <n v="0"/>
    <n v="144"/>
    <n v="35"/>
    <n v="179"/>
    <n v="123"/>
    <n v="151"/>
    <n v="85"/>
    <n v="9"/>
    <n v="1"/>
    <n v="0"/>
    <n v="6"/>
    <m/>
    <m/>
    <n v="0"/>
    <m/>
    <m/>
    <m/>
    <m/>
    <m/>
    <m/>
    <m/>
    <x v="6"/>
    <n v="554"/>
    <n v="0"/>
    <m/>
    <n v="1"/>
    <m/>
    <m/>
    <n v="17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37007"/>
    <x v="205"/>
    <n v="79"/>
    <n v="0"/>
    <n v="79"/>
    <n v="2"/>
    <n v="4"/>
    <n v="0"/>
    <n v="0"/>
    <n v="0"/>
    <n v="0"/>
    <n v="0"/>
    <n v="220"/>
    <n v="44"/>
    <n v="264"/>
    <n v="194"/>
    <n v="259"/>
    <n v="135"/>
    <n v="8"/>
    <n v="0"/>
    <n v="0"/>
    <n v="5"/>
    <n v="86"/>
    <n v="0"/>
    <n v="86"/>
    <n v="64"/>
    <n v="138"/>
    <n v="0"/>
    <n v="0"/>
    <n v="0"/>
    <n v="0"/>
    <n v="0"/>
    <x v="1055"/>
    <n v="865"/>
    <n v="85"/>
    <n v="0.33294797687861272"/>
    <n v="0.90173410404624277"/>
    <n v="0.70486111111111116"/>
    <n v="86"/>
    <n v="264"/>
    <n v="79"/>
    <n v="0.32575757575757575"/>
    <n v="0.7007575757575758"/>
    <n v="8.1395348837209308E-2"/>
    <n v="0.32989690721649484"/>
    <n v="0.98969072164948457"/>
    <n v="0.96875"/>
    <n v="0.53281853281853286"/>
    <n v="0.98455598455598459"/>
    <n v="0.97101449275362317"/>
    <n v="0"/>
    <n v="1"/>
    <m/>
    <n v="0"/>
    <n v="1"/>
    <m/>
    <m/>
    <m/>
    <m/>
    <n v="0"/>
    <n v="1"/>
    <m/>
    <m/>
    <m/>
    <m/>
  </r>
  <r>
    <x v="10"/>
    <n v="37010"/>
    <x v="206"/>
    <n v="0"/>
    <n v="0"/>
    <n v="0"/>
    <n v="0"/>
    <n v="0"/>
    <n v="0"/>
    <n v="0"/>
    <n v="0"/>
    <n v="0"/>
    <n v="0"/>
    <n v="160"/>
    <n v="28"/>
    <n v="188"/>
    <n v="92"/>
    <n v="181"/>
    <n v="128"/>
    <n v="5"/>
    <n v="0"/>
    <n v="0"/>
    <n v="8"/>
    <m/>
    <m/>
    <n v="0"/>
    <m/>
    <m/>
    <m/>
    <m/>
    <m/>
    <m/>
    <m/>
    <x v="6"/>
    <n v="602"/>
    <n v="0"/>
    <m/>
    <n v="1"/>
    <m/>
    <m/>
    <n v="18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0"/>
    <n v="37011"/>
    <x v="207"/>
    <n v="0"/>
    <n v="0"/>
    <n v="0"/>
    <n v="0"/>
    <n v="0"/>
    <n v="0"/>
    <n v="0"/>
    <n v="0"/>
    <n v="0"/>
    <n v="0"/>
    <n v="121"/>
    <n v="27"/>
    <n v="148"/>
    <n v="107"/>
    <n v="137"/>
    <n v="108"/>
    <n v="7"/>
    <n v="2"/>
    <n v="0"/>
    <n v="5"/>
    <m/>
    <m/>
    <n v="0"/>
    <m/>
    <m/>
    <m/>
    <m/>
    <m/>
    <m/>
    <m/>
    <x v="6"/>
    <n v="514"/>
    <n v="0"/>
    <m/>
    <n v="1"/>
    <m/>
    <m/>
    <n v="14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37012"/>
    <x v="208"/>
    <n v="43"/>
    <n v="5"/>
    <n v="48"/>
    <n v="15"/>
    <n v="6"/>
    <n v="5"/>
    <n v="0"/>
    <n v="0"/>
    <n v="0"/>
    <n v="0"/>
    <n v="88"/>
    <n v="12"/>
    <n v="100"/>
    <n v="98"/>
    <n v="106"/>
    <n v="53"/>
    <n v="6"/>
    <n v="0"/>
    <n v="0"/>
    <n v="7"/>
    <n v="146"/>
    <n v="33"/>
    <n v="179"/>
    <n v="38"/>
    <n v="24"/>
    <n v="25"/>
    <n v="0"/>
    <n v="0"/>
    <n v="0"/>
    <n v="0"/>
    <x v="1289"/>
    <n v="370"/>
    <n v="74"/>
    <n v="0.7189189189189189"/>
    <n v="0.8"/>
    <n v="0.72180451127819545"/>
    <n v="179"/>
    <n v="100"/>
    <n v="48"/>
    <n v="1.79"/>
    <n v="0.52"/>
    <n v="0.73184357541899436"/>
    <n v="0.38775510204081631"/>
    <n v="0.84693877551020413"/>
    <n v="0.60526315789473684"/>
    <n v="0.22641509433962265"/>
    <n v="0.94339622641509435"/>
    <n v="0.75"/>
    <n v="0"/>
    <n v="1"/>
    <m/>
    <n v="0.47169811320754718"/>
    <n v="0.90566037735849059"/>
    <n v="0.8"/>
    <m/>
    <m/>
    <m/>
    <n v="0"/>
    <n v="1"/>
    <m/>
    <m/>
    <m/>
    <m/>
  </r>
  <r>
    <x v="10"/>
    <n v="37015"/>
    <x v="209"/>
    <n v="277"/>
    <n v="43"/>
    <n v="320"/>
    <n v="290"/>
    <n v="258"/>
    <n v="141"/>
    <n v="0"/>
    <n v="0"/>
    <n v="0"/>
    <n v="17"/>
    <n v="341"/>
    <n v="59"/>
    <n v="400"/>
    <n v="342"/>
    <n v="341"/>
    <n v="219"/>
    <n v="15"/>
    <n v="9"/>
    <n v="0"/>
    <n v="18"/>
    <n v="697"/>
    <n v="152"/>
    <n v="849"/>
    <n v="747"/>
    <n v="947"/>
    <n v="585"/>
    <n v="0"/>
    <n v="0"/>
    <n v="0"/>
    <n v="62"/>
    <x v="132"/>
    <n v="1344"/>
    <n v="1026"/>
    <n v="2.3735119047619047"/>
    <n v="0.23660714285714285"/>
    <n v="0.67836990595611291"/>
    <n v="849"/>
    <n v="400"/>
    <n v="320"/>
    <n v="2.1225000000000001"/>
    <n v="0.2"/>
    <n v="0.62308598351001176"/>
    <n v="2.1842105263157894"/>
    <n v="0.15204678362573099"/>
    <n v="0.61178045515394908"/>
    <n v="2.7771260997067451"/>
    <n v="0.24340175953079179"/>
    <n v="0.72756071805702216"/>
    <n v="0"/>
    <n v="1"/>
    <m/>
    <n v="2.6712328767123288"/>
    <n v="0.35616438356164382"/>
    <n v="0.75897435897435894"/>
    <n v="0"/>
    <n v="1"/>
    <m/>
    <n v="3.4444444444444446"/>
    <n v="5.5555555555555552E-2"/>
    <n v="0.72580645161290325"/>
    <m/>
    <m/>
    <m/>
  </r>
  <r>
    <x v="10"/>
    <n v="37017"/>
    <x v="210"/>
    <n v="0"/>
    <n v="0"/>
    <n v="0"/>
    <n v="0"/>
    <n v="0"/>
    <n v="0"/>
    <n v="0"/>
    <n v="0"/>
    <n v="0"/>
    <n v="0"/>
    <n v="189"/>
    <n v="26"/>
    <n v="215"/>
    <n v="123"/>
    <n v="171"/>
    <n v="135"/>
    <n v="6"/>
    <n v="1"/>
    <n v="0"/>
    <n v="6"/>
    <m/>
    <m/>
    <n v="0"/>
    <m/>
    <m/>
    <m/>
    <m/>
    <m/>
    <m/>
    <m/>
    <x v="6"/>
    <n v="657"/>
    <n v="0"/>
    <m/>
    <n v="1"/>
    <m/>
    <m/>
    <n v="21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37018"/>
    <x v="211"/>
    <n v="0"/>
    <n v="0"/>
    <n v="0"/>
    <n v="0"/>
    <n v="0"/>
    <n v="0"/>
    <n v="0"/>
    <n v="0"/>
    <n v="0"/>
    <n v="0"/>
    <n v="269"/>
    <n v="47"/>
    <n v="316"/>
    <n v="225"/>
    <n v="253"/>
    <n v="189"/>
    <n v="8"/>
    <n v="4"/>
    <n v="0"/>
    <n v="15"/>
    <m/>
    <m/>
    <n v="0"/>
    <m/>
    <m/>
    <m/>
    <m/>
    <m/>
    <m/>
    <m/>
    <x v="6"/>
    <n v="1010"/>
    <n v="0"/>
    <m/>
    <n v="1"/>
    <m/>
    <m/>
    <n v="31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37020"/>
    <x v="212"/>
    <n v="89"/>
    <n v="0"/>
    <n v="89"/>
    <n v="54"/>
    <n v="45"/>
    <n v="0"/>
    <n v="0"/>
    <n v="0"/>
    <n v="0"/>
    <n v="0"/>
    <n v="164"/>
    <n v="27"/>
    <n v="191"/>
    <n v="140"/>
    <n v="171"/>
    <n v="116"/>
    <n v="5"/>
    <n v="1"/>
    <n v="0"/>
    <n v="10"/>
    <n v="192"/>
    <n v="0"/>
    <n v="192"/>
    <n v="122"/>
    <n v="142"/>
    <n v="46"/>
    <n v="0"/>
    <n v="0"/>
    <n v="0"/>
    <n v="0"/>
    <x v="259"/>
    <n v="634"/>
    <n v="188"/>
    <n v="0.79179810725552047"/>
    <n v="0.70347003154574128"/>
    <n v="0.62549800796812749"/>
    <n v="192"/>
    <n v="191"/>
    <n v="89"/>
    <n v="1.0052356020942408"/>
    <n v="0.53403141361256545"/>
    <n v="0.53645833333333337"/>
    <n v="0.87142857142857144"/>
    <n v="0.61428571428571432"/>
    <n v="0.55737704918032782"/>
    <n v="0.83040935672514615"/>
    <n v="0.73684210526315785"/>
    <n v="0.68309859154929575"/>
    <n v="0"/>
    <n v="1"/>
    <m/>
    <n v="0.39655172413793105"/>
    <n v="1"/>
    <n v="1"/>
    <n v="0"/>
    <n v="1"/>
    <m/>
    <n v="0"/>
    <n v="1"/>
    <m/>
    <m/>
    <m/>
    <m/>
  </r>
  <r>
    <x v="10"/>
    <n v="38002"/>
    <x v="213"/>
    <n v="0"/>
    <n v="0"/>
    <n v="0"/>
    <n v="0"/>
    <n v="0"/>
    <n v="0"/>
    <n v="0"/>
    <n v="0"/>
    <n v="0"/>
    <n v="0"/>
    <n v="105"/>
    <n v="25"/>
    <n v="130"/>
    <n v="79"/>
    <n v="101"/>
    <n v="83"/>
    <n v="3"/>
    <n v="0"/>
    <n v="0"/>
    <n v="6"/>
    <m/>
    <m/>
    <n v="0"/>
    <m/>
    <m/>
    <m/>
    <m/>
    <m/>
    <m/>
    <m/>
    <x v="6"/>
    <n v="402"/>
    <n v="0"/>
    <m/>
    <n v="1"/>
    <m/>
    <m/>
    <n v="130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0"/>
    <n v="38008"/>
    <x v="214"/>
    <n v="80"/>
    <n v="17"/>
    <n v="97"/>
    <n v="72"/>
    <n v="11"/>
    <n v="37"/>
    <n v="0"/>
    <n v="0"/>
    <n v="0"/>
    <n v="0"/>
    <n v="151"/>
    <n v="46"/>
    <n v="197"/>
    <n v="116"/>
    <n v="138"/>
    <n v="130"/>
    <n v="10"/>
    <n v="1"/>
    <n v="0"/>
    <n v="5"/>
    <n v="243"/>
    <n v="44"/>
    <n v="287"/>
    <n v="354"/>
    <n v="40"/>
    <n v="130"/>
    <n v="0"/>
    <n v="0"/>
    <n v="0"/>
    <n v="0"/>
    <x v="306"/>
    <n v="597"/>
    <n v="217"/>
    <n v="1.3584589614740368"/>
    <n v="0.6365159128978225"/>
    <n v="0.73242909987669547"/>
    <n v="287"/>
    <n v="197"/>
    <n v="97"/>
    <n v="1.4568527918781726"/>
    <n v="0.50761421319796951"/>
    <n v="0.66202090592334495"/>
    <n v="3.0517241379310347"/>
    <n v="0.37931034482758619"/>
    <n v="0.79661016949152541"/>
    <n v="0.28985507246376813"/>
    <n v="0.92028985507246375"/>
    <n v="0.72499999999999998"/>
    <n v="0"/>
    <n v="1"/>
    <m/>
    <n v="1"/>
    <n v="0.7153846153846154"/>
    <n v="0.7153846153846154"/>
    <n v="0"/>
    <n v="1"/>
    <m/>
    <n v="0"/>
    <n v="1"/>
    <m/>
    <m/>
    <m/>
    <m/>
  </r>
  <r>
    <x v="10"/>
    <n v="38014"/>
    <x v="215"/>
    <n v="24"/>
    <n v="0"/>
    <n v="24"/>
    <n v="0"/>
    <n v="13"/>
    <n v="8"/>
    <n v="0"/>
    <n v="0"/>
    <n v="0"/>
    <n v="0"/>
    <n v="298"/>
    <n v="20"/>
    <n v="318"/>
    <n v="385"/>
    <n v="228"/>
    <n v="151"/>
    <n v="16"/>
    <n v="1"/>
    <n v="0"/>
    <n v="10"/>
    <n v="32"/>
    <n v="0"/>
    <n v="32"/>
    <n v="0"/>
    <n v="267"/>
    <n v="265"/>
    <n v="0"/>
    <n v="0"/>
    <n v="0"/>
    <n v="0"/>
    <x v="587"/>
    <n v="1109"/>
    <n v="45"/>
    <n v="0.50856627592425607"/>
    <n v="0.95942290351668169"/>
    <n v="0.92021276595744683"/>
    <n v="32"/>
    <n v="318"/>
    <n v="24"/>
    <n v="0.10062893081761007"/>
    <n v="0.92452830188679247"/>
    <n v="0.25"/>
    <n v="0"/>
    <n v="1"/>
    <m/>
    <n v="1.1710526315789473"/>
    <n v="0.94298245614035092"/>
    <n v="0.95131086142322097"/>
    <n v="0"/>
    <n v="1"/>
    <m/>
    <n v="1.7549668874172186"/>
    <n v="0.94701986754966883"/>
    <n v="0.96981132075471699"/>
    <n v="0"/>
    <n v="1"/>
    <m/>
    <n v="0"/>
    <n v="1"/>
    <m/>
    <m/>
    <m/>
    <m/>
  </r>
  <r>
    <x v="10"/>
    <n v="38016"/>
    <x v="216"/>
    <n v="74"/>
    <n v="35"/>
    <n v="109"/>
    <n v="41"/>
    <n v="16"/>
    <n v="41"/>
    <n v="0"/>
    <n v="0"/>
    <n v="0"/>
    <n v="0"/>
    <n v="145"/>
    <n v="49"/>
    <n v="194"/>
    <n v="152"/>
    <n v="128"/>
    <n v="161"/>
    <n v="9"/>
    <n v="2"/>
    <n v="0"/>
    <n v="11"/>
    <n v="170"/>
    <n v="47"/>
    <n v="217"/>
    <n v="65"/>
    <n v="43"/>
    <n v="87"/>
    <n v="0"/>
    <n v="0"/>
    <n v="0"/>
    <n v="0"/>
    <x v="1567"/>
    <n v="657"/>
    <n v="207"/>
    <n v="0.62709284627092843"/>
    <n v="0.68493150684931503"/>
    <n v="0.49757281553398058"/>
    <n v="217"/>
    <n v="194"/>
    <n v="109"/>
    <n v="1.1185567010309279"/>
    <n v="0.43814432989690721"/>
    <n v="0.49769585253456222"/>
    <n v="0.42763157894736842"/>
    <n v="0.73026315789473684"/>
    <n v="0.36923076923076925"/>
    <n v="0.3359375"/>
    <n v="0.875"/>
    <n v="0.62790697674418605"/>
    <n v="0"/>
    <n v="1"/>
    <m/>
    <n v="0.54037267080745344"/>
    <n v="0.74534161490683226"/>
    <n v="0.52873563218390807"/>
    <n v="0"/>
    <n v="1"/>
    <m/>
    <n v="0"/>
    <n v="1"/>
    <m/>
    <m/>
    <m/>
    <m/>
  </r>
  <r>
    <x v="10"/>
    <n v="38025"/>
    <x v="217"/>
    <n v="194"/>
    <n v="30"/>
    <n v="224"/>
    <n v="177"/>
    <n v="165"/>
    <n v="90"/>
    <n v="0"/>
    <n v="0"/>
    <n v="0"/>
    <n v="0"/>
    <n v="219"/>
    <n v="51"/>
    <n v="270"/>
    <n v="211"/>
    <n v="212"/>
    <n v="181"/>
    <n v="4"/>
    <n v="1"/>
    <n v="0"/>
    <n v="8"/>
    <n v="482"/>
    <n v="80"/>
    <n v="562"/>
    <n v="503"/>
    <n v="593"/>
    <n v="326"/>
    <n v="0"/>
    <n v="0"/>
    <n v="0"/>
    <n v="0"/>
    <x v="1568"/>
    <n v="887"/>
    <n v="656"/>
    <n v="2.2367531003382188"/>
    <n v="0.26042841037204056"/>
    <n v="0.66935483870967738"/>
    <n v="562"/>
    <n v="270"/>
    <n v="224"/>
    <n v="2.0814814814814815"/>
    <n v="0.17037037037037037"/>
    <n v="0.60142348754448394"/>
    <n v="2.3838862559241707"/>
    <n v="0.16113744075829384"/>
    <n v="0.64811133200795223"/>
    <n v="2.7971698113207548"/>
    <n v="0.22169811320754718"/>
    <n v="0.72175379426644182"/>
    <n v="0"/>
    <n v="1"/>
    <m/>
    <n v="1.8011049723756907"/>
    <n v="0.50276243093922657"/>
    <n v="0.7239263803680982"/>
    <n v="0"/>
    <n v="1"/>
    <m/>
    <n v="0"/>
    <n v="1"/>
    <m/>
    <m/>
    <m/>
    <m/>
  </r>
  <r>
    <x v="10"/>
    <n v="41002"/>
    <x v="218"/>
    <n v="1232"/>
    <n v="174"/>
    <n v="1406"/>
    <n v="1330"/>
    <n v="775"/>
    <n v="521"/>
    <n v="44"/>
    <n v="32"/>
    <n v="0"/>
    <n v="167"/>
    <n v="1384"/>
    <n v="223"/>
    <n v="1607"/>
    <n v="1489"/>
    <n v="926"/>
    <n v="660"/>
    <n v="76"/>
    <n v="37"/>
    <n v="0"/>
    <n v="171"/>
    <n v="2275"/>
    <n v="334"/>
    <n v="2609"/>
    <n v="2539"/>
    <n v="1880"/>
    <n v="1294"/>
    <n v="161"/>
    <n v="57"/>
    <n v="0"/>
    <n v="436"/>
    <x v="1569"/>
    <n v="4966"/>
    <n v="4275"/>
    <n v="1.8074909383809907"/>
    <n v="0.13914619412001611"/>
    <n v="0.52372994652406413"/>
    <n v="2609"/>
    <n v="1607"/>
    <n v="1406"/>
    <n v="1.6235220908525203"/>
    <n v="0.12507778469197262"/>
    <n v="0.46109620544269836"/>
    <n v="1.7051712558764271"/>
    <n v="0.10678307588985897"/>
    <n v="0.47617172115005907"/>
    <n v="2.0302375809935205"/>
    <n v="0.1630669546436285"/>
    <n v="0.58776595744680848"/>
    <n v="2.1184210526315788"/>
    <n v="0.42105263157894735"/>
    <n v="0.72670807453416153"/>
    <n v="1.9606060606060607"/>
    <n v="0.2106060606060606"/>
    <n v="0.59737248840803714"/>
    <n v="1.5405405405405406"/>
    <n v="0.13513513513513514"/>
    <n v="0.43859649122807015"/>
    <n v="2.5497076023391814"/>
    <n v="2.3391812865497075E-2"/>
    <n v="0.6169724770642202"/>
    <m/>
    <m/>
    <m/>
  </r>
  <r>
    <x v="10"/>
    <n v="41011"/>
    <x v="219"/>
    <n v="221"/>
    <n v="26"/>
    <n v="247"/>
    <n v="288"/>
    <n v="48"/>
    <n v="66"/>
    <n v="0"/>
    <n v="0"/>
    <n v="0"/>
    <n v="0"/>
    <n v="343"/>
    <n v="52"/>
    <n v="395"/>
    <n v="388"/>
    <n v="202"/>
    <n v="225"/>
    <n v="19"/>
    <n v="6"/>
    <n v="0"/>
    <n v="21"/>
    <n v="395"/>
    <n v="50"/>
    <n v="445"/>
    <n v="643"/>
    <n v="95"/>
    <n v="113"/>
    <n v="0"/>
    <n v="0"/>
    <n v="0"/>
    <n v="0"/>
    <x v="111"/>
    <n v="1256"/>
    <n v="649"/>
    <n v="1.0318471337579618"/>
    <n v="0.48328025477707004"/>
    <n v="0.49922839506172839"/>
    <n v="445"/>
    <n v="395"/>
    <n v="247"/>
    <n v="1.1265822784810127"/>
    <n v="0.37468354430379747"/>
    <n v="0.44494382022471912"/>
    <n v="1.6572164948453609"/>
    <n v="0.25773195876288657"/>
    <n v="0.55209953343701401"/>
    <n v="0.47029702970297027"/>
    <n v="0.76237623762376239"/>
    <n v="0.49473684210526314"/>
    <n v="0"/>
    <n v="1"/>
    <m/>
    <n v="0.50222222222222224"/>
    <n v="0.70666666666666667"/>
    <n v="0.41592920353982299"/>
    <n v="0"/>
    <n v="1"/>
    <m/>
    <n v="0"/>
    <n v="1"/>
    <m/>
    <m/>
    <m/>
    <m/>
  </r>
  <r>
    <x v="10"/>
    <n v="41018"/>
    <x v="220"/>
    <n v="493"/>
    <n v="106"/>
    <n v="599"/>
    <n v="527"/>
    <n v="284"/>
    <n v="305"/>
    <n v="0"/>
    <n v="0"/>
    <n v="0"/>
    <n v="0"/>
    <n v="596"/>
    <n v="123"/>
    <n v="719"/>
    <n v="615"/>
    <n v="414"/>
    <n v="397"/>
    <n v="14"/>
    <n v="1"/>
    <n v="0"/>
    <n v="21"/>
    <n v="772"/>
    <n v="131"/>
    <n v="903"/>
    <n v="905"/>
    <n v="486"/>
    <n v="474"/>
    <n v="0"/>
    <n v="0"/>
    <n v="0"/>
    <n v="0"/>
    <x v="1570"/>
    <n v="2181"/>
    <n v="1715"/>
    <n v="1.2691425951398441"/>
    <n v="0.21366345712975698"/>
    <n v="0.38041907514450868"/>
    <n v="903"/>
    <n v="719"/>
    <n v="599"/>
    <n v="1.2559109874826146"/>
    <n v="0.16689847009735745"/>
    <n v="0.33665559246954596"/>
    <n v="1.4715447154471544"/>
    <n v="0.14308943089430895"/>
    <n v="0.41767955801104972"/>
    <n v="1.173913043478261"/>
    <n v="0.3140096618357488"/>
    <n v="0.41563786008230452"/>
    <n v="0"/>
    <n v="1"/>
    <m/>
    <n v="1.1939546599496222"/>
    <n v="0.23173803526448364"/>
    <n v="0.35654008438818563"/>
    <n v="0"/>
    <n v="1"/>
    <m/>
    <n v="0"/>
    <n v="1"/>
    <m/>
    <m/>
    <m/>
    <m/>
  </r>
  <r>
    <x v="10"/>
    <n v="41024"/>
    <x v="221"/>
    <n v="0"/>
    <n v="0"/>
    <n v="0"/>
    <n v="0"/>
    <n v="0"/>
    <n v="0"/>
    <n v="0"/>
    <n v="0"/>
    <n v="0"/>
    <n v="0"/>
    <n v="333"/>
    <n v="37"/>
    <n v="370"/>
    <n v="338"/>
    <n v="236"/>
    <n v="169"/>
    <n v="19"/>
    <n v="0"/>
    <n v="0"/>
    <n v="17"/>
    <m/>
    <m/>
    <n v="0"/>
    <m/>
    <m/>
    <m/>
    <m/>
    <m/>
    <m/>
    <m/>
    <x v="6"/>
    <n v="1149"/>
    <n v="0"/>
    <m/>
    <n v="1"/>
    <m/>
    <m/>
    <n v="370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0"/>
    <n v="41027"/>
    <x v="222"/>
    <n v="132"/>
    <n v="11"/>
    <n v="143"/>
    <n v="161"/>
    <n v="70"/>
    <n v="72"/>
    <n v="0"/>
    <n v="0"/>
    <n v="0"/>
    <n v="0"/>
    <n v="307"/>
    <n v="32"/>
    <n v="339"/>
    <n v="354"/>
    <n v="223"/>
    <n v="197"/>
    <n v="10"/>
    <n v="1"/>
    <n v="0"/>
    <n v="13"/>
    <n v="229"/>
    <n v="31"/>
    <n v="260"/>
    <n v="258"/>
    <n v="135"/>
    <n v="162"/>
    <n v="0"/>
    <n v="0"/>
    <n v="0"/>
    <n v="0"/>
    <x v="900"/>
    <n v="1137"/>
    <n v="446"/>
    <n v="0.7167985927880387"/>
    <n v="0.60773966578715921"/>
    <n v="0.45276073619631901"/>
    <n v="260"/>
    <n v="339"/>
    <n v="143"/>
    <n v="0.76696165191740417"/>
    <n v="0.57817109144542778"/>
    <n v="0.45"/>
    <n v="0.72881355932203384"/>
    <n v="0.54519774011299438"/>
    <n v="0.37596899224806202"/>
    <n v="0.60538116591928248"/>
    <n v="0.68609865470852016"/>
    <n v="0.48148148148148145"/>
    <n v="0"/>
    <n v="1"/>
    <m/>
    <n v="0.82233502538071068"/>
    <n v="0.63451776649746194"/>
    <n v="0.55555555555555558"/>
    <n v="0"/>
    <n v="1"/>
    <m/>
    <n v="0"/>
    <n v="1"/>
    <m/>
    <m/>
    <m/>
    <m/>
  </r>
  <r>
    <x v="10"/>
    <n v="41034"/>
    <x v="223"/>
    <n v="169"/>
    <n v="11"/>
    <n v="180"/>
    <n v="178"/>
    <n v="0"/>
    <n v="0"/>
    <n v="0"/>
    <n v="0"/>
    <n v="0"/>
    <n v="0"/>
    <n v="342"/>
    <n v="50"/>
    <n v="392"/>
    <n v="352"/>
    <n v="221"/>
    <n v="140"/>
    <n v="14"/>
    <n v="1"/>
    <n v="0"/>
    <n v="27"/>
    <n v="295"/>
    <n v="18"/>
    <n v="313"/>
    <n v="253"/>
    <n v="0"/>
    <n v="0"/>
    <n v="0"/>
    <n v="0"/>
    <n v="0"/>
    <n v="0"/>
    <x v="76"/>
    <n v="1147"/>
    <n v="358"/>
    <n v="0.49346120313862252"/>
    <n v="0.68788142981691369"/>
    <n v="0.36749116607773852"/>
    <n v="313"/>
    <n v="392"/>
    <n v="180"/>
    <n v="0.79846938775510201"/>
    <n v="0.54081632653061229"/>
    <n v="0.42492012779552718"/>
    <n v="0.71875"/>
    <n v="0.49431818181818182"/>
    <n v="0.29644268774703558"/>
    <n v="0"/>
    <n v="1"/>
    <m/>
    <n v="0"/>
    <n v="1"/>
    <m/>
    <n v="0"/>
    <n v="1"/>
    <m/>
    <n v="0"/>
    <n v="1"/>
    <m/>
    <n v="0"/>
    <n v="1"/>
    <m/>
    <m/>
    <m/>
    <m/>
  </r>
  <r>
    <x v="10"/>
    <n v="41048"/>
    <x v="224"/>
    <n v="538"/>
    <n v="78"/>
    <n v="616"/>
    <n v="481"/>
    <n v="279"/>
    <n v="307"/>
    <n v="18"/>
    <n v="0"/>
    <n v="0"/>
    <n v="0"/>
    <n v="687"/>
    <n v="107"/>
    <n v="794"/>
    <n v="644"/>
    <n v="462"/>
    <n v="472"/>
    <n v="47"/>
    <n v="3"/>
    <n v="0"/>
    <n v="21"/>
    <n v="807"/>
    <n v="116"/>
    <n v="923"/>
    <n v="727"/>
    <n v="527"/>
    <n v="530"/>
    <n v="37"/>
    <n v="0"/>
    <n v="0"/>
    <n v="0"/>
    <x v="1571"/>
    <n v="2443"/>
    <n v="1701"/>
    <n v="1.1232091690544412"/>
    <n v="0.30372492836676218"/>
    <n v="0.38010204081632654"/>
    <n v="923"/>
    <n v="794"/>
    <n v="616"/>
    <n v="1.1624685138539044"/>
    <n v="0.22418136020151133"/>
    <n v="0.33261105092091009"/>
    <n v="1.1288819875776397"/>
    <n v="0.25310559006211181"/>
    <n v="0.33837689133425036"/>
    <n v="1.1406926406926408"/>
    <n v="0.39610389610389612"/>
    <n v="0.47058823529411764"/>
    <n v="0.78723404255319152"/>
    <n v="0.61702127659574468"/>
    <n v="0.51351351351351349"/>
    <n v="1.1228813559322033"/>
    <n v="0.34957627118644069"/>
    <n v="0.42075471698113209"/>
    <n v="0"/>
    <n v="1"/>
    <m/>
    <n v="0"/>
    <n v="1"/>
    <m/>
    <m/>
    <m/>
    <m/>
  </r>
  <r>
    <x v="10"/>
    <n v="41063"/>
    <x v="225"/>
    <n v="0"/>
    <n v="0"/>
    <n v="0"/>
    <n v="0"/>
    <n v="0"/>
    <n v="0"/>
    <n v="0"/>
    <n v="0"/>
    <n v="0"/>
    <n v="0"/>
    <n v="183"/>
    <n v="13"/>
    <n v="196"/>
    <n v="181"/>
    <n v="135"/>
    <n v="86"/>
    <n v="6"/>
    <n v="3"/>
    <n v="0"/>
    <n v="5"/>
    <m/>
    <m/>
    <n v="0"/>
    <m/>
    <m/>
    <m/>
    <m/>
    <m/>
    <m/>
    <m/>
    <x v="6"/>
    <n v="612"/>
    <n v="0"/>
    <m/>
    <n v="1"/>
    <m/>
    <m/>
    <n v="19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41081"/>
    <x v="226"/>
    <n v="358"/>
    <n v="15"/>
    <n v="373"/>
    <n v="480"/>
    <n v="188"/>
    <n v="111"/>
    <n v="0"/>
    <n v="0"/>
    <n v="0"/>
    <n v="0"/>
    <n v="441"/>
    <n v="35"/>
    <n v="476"/>
    <n v="603"/>
    <n v="275"/>
    <n v="190"/>
    <n v="14"/>
    <n v="0"/>
    <n v="0"/>
    <n v="23"/>
    <n v="806"/>
    <n v="77"/>
    <n v="883"/>
    <n v="1039"/>
    <n v="523"/>
    <n v="389"/>
    <n v="0"/>
    <n v="0"/>
    <n v="0"/>
    <n v="0"/>
    <x v="1572"/>
    <n v="1581"/>
    <n v="1152"/>
    <n v="1.7925363693864642"/>
    <n v="0.27134724857685011"/>
    <n v="0.59350741002117147"/>
    <n v="883"/>
    <n v="476"/>
    <n v="373"/>
    <n v="1.8550420168067228"/>
    <n v="0.21638655462184875"/>
    <n v="0.57757644394110985"/>
    <n v="1.7230514096185738"/>
    <n v="0.20398009950248755"/>
    <n v="0.53801732435033689"/>
    <n v="1.9018181818181819"/>
    <n v="0.31636363636363635"/>
    <n v="0.64053537284894835"/>
    <n v="0"/>
    <n v="1"/>
    <m/>
    <n v="2.0473684210526315"/>
    <n v="0.41578947368421054"/>
    <n v="0.71465295629820047"/>
    <m/>
    <m/>
    <m/>
    <n v="0"/>
    <n v="1"/>
    <m/>
    <m/>
    <m/>
    <m/>
  </r>
  <r>
    <x v="10"/>
    <n v="41082"/>
    <x v="227"/>
    <n v="83"/>
    <n v="15"/>
    <n v="98"/>
    <n v="49"/>
    <n v="32"/>
    <n v="24"/>
    <n v="0"/>
    <n v="0"/>
    <n v="0"/>
    <n v="0"/>
    <n v="356"/>
    <n v="57"/>
    <n v="413"/>
    <n v="366"/>
    <n v="254"/>
    <n v="157"/>
    <n v="10"/>
    <n v="1"/>
    <n v="0"/>
    <n v="26"/>
    <n v="146"/>
    <n v="29"/>
    <n v="175"/>
    <n v="93"/>
    <n v="64"/>
    <n v="50"/>
    <n v="0"/>
    <n v="0"/>
    <n v="0"/>
    <n v="0"/>
    <x v="475"/>
    <n v="1227"/>
    <n v="203"/>
    <n v="0.3113284433577832"/>
    <n v="0.83455582722086386"/>
    <n v="0.468586387434555"/>
    <n v="175"/>
    <n v="413"/>
    <n v="98"/>
    <n v="0.42372881355932202"/>
    <n v="0.76271186440677963"/>
    <n v="0.44"/>
    <n v="0.25409836065573771"/>
    <n v="0.86612021857923494"/>
    <n v="0.4731182795698925"/>
    <n v="0.25196850393700787"/>
    <n v="0.87401574803149606"/>
    <n v="0.5"/>
    <n v="0"/>
    <n v="1"/>
    <m/>
    <n v="0.31847133757961782"/>
    <n v="0.84713375796178347"/>
    <n v="0.52"/>
    <n v="0"/>
    <n v="1"/>
    <m/>
    <n v="0"/>
    <n v="1"/>
    <m/>
    <m/>
    <m/>
    <m/>
  </r>
  <r>
    <x v="10"/>
    <n v="42003"/>
    <x v="228"/>
    <n v="0"/>
    <n v="0"/>
    <n v="0"/>
    <n v="0"/>
    <n v="0"/>
    <n v="0"/>
    <n v="0"/>
    <n v="0"/>
    <n v="0"/>
    <n v="0"/>
    <n v="243"/>
    <n v="56"/>
    <n v="299"/>
    <n v="236"/>
    <n v="214"/>
    <n v="152"/>
    <n v="7"/>
    <n v="2"/>
    <n v="0"/>
    <n v="26"/>
    <m/>
    <m/>
    <n v="0"/>
    <m/>
    <m/>
    <m/>
    <m/>
    <m/>
    <m/>
    <m/>
    <x v="6"/>
    <n v="936"/>
    <n v="0"/>
    <m/>
    <n v="1"/>
    <m/>
    <m/>
    <n v="29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42004"/>
    <x v="229"/>
    <n v="132"/>
    <n v="0"/>
    <n v="132"/>
    <n v="126"/>
    <n v="66"/>
    <n v="0"/>
    <n v="0"/>
    <n v="0"/>
    <n v="0"/>
    <n v="0"/>
    <n v="279"/>
    <n v="40"/>
    <n v="319"/>
    <n v="311"/>
    <n v="209"/>
    <n v="115"/>
    <n v="12"/>
    <n v="2"/>
    <n v="0"/>
    <n v="6"/>
    <n v="197"/>
    <n v="0"/>
    <n v="197"/>
    <n v="184"/>
    <n v="153"/>
    <n v="0"/>
    <n v="0"/>
    <n v="0"/>
    <n v="0"/>
    <n v="0"/>
    <x v="889"/>
    <n v="974"/>
    <n v="324"/>
    <n v="0.54825462012320325"/>
    <n v="0.66735112936344965"/>
    <n v="0.39325842696629215"/>
    <n v="197"/>
    <n v="319"/>
    <n v="132"/>
    <n v="0.61755485893416928"/>
    <n v="0.58620689655172409"/>
    <n v="0.32994923857868019"/>
    <n v="0.59163987138263663"/>
    <n v="0.59485530546623799"/>
    <n v="0.31521739130434784"/>
    <n v="0.73205741626794263"/>
    <n v="0.68421052631578949"/>
    <n v="0.56862745098039214"/>
    <n v="0"/>
    <n v="1"/>
    <m/>
    <n v="0"/>
    <n v="1"/>
    <m/>
    <n v="0"/>
    <n v="1"/>
    <m/>
    <n v="0"/>
    <n v="1"/>
    <m/>
    <m/>
    <m/>
    <m/>
  </r>
  <r>
    <x v="10"/>
    <n v="42006"/>
    <x v="230"/>
    <n v="661"/>
    <n v="110"/>
    <n v="771"/>
    <n v="754"/>
    <n v="339"/>
    <n v="327"/>
    <n v="0"/>
    <n v="0"/>
    <n v="0"/>
    <n v="0"/>
    <n v="815"/>
    <n v="136"/>
    <n v="951"/>
    <n v="892"/>
    <n v="531"/>
    <n v="423"/>
    <n v="35"/>
    <n v="6"/>
    <n v="0"/>
    <n v="44"/>
    <n v="1165"/>
    <n v="216"/>
    <n v="1381"/>
    <n v="1361"/>
    <n v="817"/>
    <n v="772"/>
    <n v="0"/>
    <n v="0"/>
    <n v="0"/>
    <n v="0"/>
    <x v="1573"/>
    <n v="2882"/>
    <n v="2191"/>
    <n v="1.5027758501040944"/>
    <n v="0.23976405274115198"/>
    <n v="0.49411221426922186"/>
    <n v="1381"/>
    <n v="951"/>
    <n v="771"/>
    <n v="1.452155625657203"/>
    <n v="0.1892744479495268"/>
    <n v="0.44170890658942796"/>
    <n v="1.5257847533632287"/>
    <n v="0.1547085201793722"/>
    <n v="0.44599559147685525"/>
    <n v="1.5386064030131827"/>
    <n v="0.3615819209039548"/>
    <n v="0.5850673194614443"/>
    <n v="0"/>
    <n v="1"/>
    <m/>
    <n v="1.8250591016548463"/>
    <n v="0.22695035460992907"/>
    <n v="0.57642487046632129"/>
    <n v="0"/>
    <n v="1"/>
    <m/>
    <n v="0"/>
    <n v="1"/>
    <m/>
    <m/>
    <m/>
    <m/>
  </r>
  <r>
    <x v="10"/>
    <n v="42008"/>
    <x v="231"/>
    <n v="264"/>
    <n v="66"/>
    <n v="330"/>
    <n v="130"/>
    <n v="153"/>
    <n v="173"/>
    <n v="0"/>
    <n v="0"/>
    <n v="0"/>
    <n v="0"/>
    <n v="458"/>
    <n v="94"/>
    <n v="552"/>
    <n v="331"/>
    <n v="364"/>
    <n v="338"/>
    <n v="23"/>
    <n v="4"/>
    <n v="0"/>
    <n v="11"/>
    <n v="305"/>
    <n v="94"/>
    <n v="399"/>
    <n v="156"/>
    <n v="198"/>
    <n v="230"/>
    <n v="0"/>
    <n v="0"/>
    <n v="0"/>
    <n v="0"/>
    <x v="1574"/>
    <n v="1623"/>
    <n v="786"/>
    <n v="0.60566851509550212"/>
    <n v="0.51571164510166356"/>
    <n v="0.20040691759918616"/>
    <n v="399"/>
    <n v="552"/>
    <n v="330"/>
    <n v="0.72282608695652173"/>
    <n v="0.40217391304347827"/>
    <n v="0.17293233082706766"/>
    <n v="0.47129909365558914"/>
    <n v="0.60725075528700911"/>
    <n v="0.16666666666666666"/>
    <n v="0.54395604395604391"/>
    <n v="0.57967032967032972"/>
    <n v="0.22727272727272727"/>
    <n v="0"/>
    <n v="1"/>
    <m/>
    <n v="0.68047337278106512"/>
    <n v="0.48816568047337278"/>
    <n v="0.24782608695652175"/>
    <n v="0"/>
    <n v="1"/>
    <m/>
    <n v="0"/>
    <n v="1"/>
    <m/>
    <m/>
    <m/>
    <m/>
  </r>
  <r>
    <x v="10"/>
    <n v="42010"/>
    <x v="232"/>
    <n v="0"/>
    <n v="0"/>
    <n v="0"/>
    <n v="0"/>
    <n v="0"/>
    <n v="0"/>
    <n v="0"/>
    <n v="0"/>
    <n v="0"/>
    <n v="0"/>
    <n v="249"/>
    <n v="32"/>
    <n v="281"/>
    <n v="240"/>
    <n v="198"/>
    <n v="115"/>
    <n v="13"/>
    <n v="2"/>
    <n v="0"/>
    <n v="9"/>
    <m/>
    <m/>
    <n v="0"/>
    <m/>
    <m/>
    <m/>
    <m/>
    <m/>
    <m/>
    <m/>
    <x v="6"/>
    <n v="858"/>
    <n v="0"/>
    <m/>
    <n v="1"/>
    <m/>
    <m/>
    <n v="28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42011"/>
    <x v="233"/>
    <n v="0"/>
    <n v="0"/>
    <n v="0"/>
    <n v="0"/>
    <n v="0"/>
    <n v="0"/>
    <n v="0"/>
    <n v="0"/>
    <n v="0"/>
    <n v="0"/>
    <n v="347"/>
    <n v="44"/>
    <n v="391"/>
    <n v="342"/>
    <n v="263"/>
    <n v="168"/>
    <n v="10"/>
    <n v="2"/>
    <n v="0"/>
    <n v="20"/>
    <m/>
    <m/>
    <n v="0"/>
    <m/>
    <m/>
    <m/>
    <m/>
    <m/>
    <m/>
    <m/>
    <x v="6"/>
    <n v="1196"/>
    <n v="0"/>
    <m/>
    <n v="1"/>
    <m/>
    <m/>
    <n v="391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42023"/>
    <x v="234"/>
    <n v="0"/>
    <n v="0"/>
    <n v="0"/>
    <n v="0"/>
    <n v="0"/>
    <n v="0"/>
    <n v="0"/>
    <n v="0"/>
    <n v="0"/>
    <n v="0"/>
    <n v="223"/>
    <n v="36"/>
    <n v="259"/>
    <n v="248"/>
    <n v="167"/>
    <n v="122"/>
    <n v="11"/>
    <n v="3"/>
    <n v="0"/>
    <n v="7"/>
    <m/>
    <m/>
    <n v="0"/>
    <m/>
    <m/>
    <m/>
    <m/>
    <m/>
    <m/>
    <m/>
    <x v="6"/>
    <n v="817"/>
    <n v="0"/>
    <m/>
    <n v="1"/>
    <m/>
    <m/>
    <n v="25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42025"/>
    <x v="235"/>
    <n v="321"/>
    <n v="67"/>
    <n v="388"/>
    <n v="321"/>
    <n v="263"/>
    <n v="201"/>
    <n v="0"/>
    <n v="0"/>
    <n v="0"/>
    <n v="0"/>
    <n v="379"/>
    <n v="82"/>
    <n v="461"/>
    <n v="411"/>
    <n v="343"/>
    <n v="273"/>
    <n v="20"/>
    <n v="9"/>
    <n v="0"/>
    <n v="24"/>
    <n v="1030"/>
    <n v="229"/>
    <n v="1259"/>
    <n v="721"/>
    <n v="1318"/>
    <n v="636"/>
    <n v="0"/>
    <n v="0"/>
    <n v="0"/>
    <n v="0"/>
    <x v="1575"/>
    <n v="1541"/>
    <n v="1173"/>
    <n v="2.5528877352368591"/>
    <n v="0.23880597014925373"/>
    <n v="0.70183019827147941"/>
    <n v="1259"/>
    <n v="461"/>
    <n v="388"/>
    <n v="2.7310195227765726"/>
    <n v="0.15835140997830802"/>
    <n v="0.69181890389197775"/>
    <n v="1.754257907542579"/>
    <n v="0.21897810218978103"/>
    <n v="0.55478502080443826"/>
    <n v="3.8425655976676385"/>
    <n v="0.23323615160349853"/>
    <n v="0.80045523520485584"/>
    <n v="0"/>
    <n v="1"/>
    <m/>
    <n v="2.3296703296703298"/>
    <n v="0.26373626373626374"/>
    <n v="0.68396226415094341"/>
    <n v="0"/>
    <n v="1"/>
    <m/>
    <n v="0"/>
    <n v="1"/>
    <m/>
    <m/>
    <m/>
    <m/>
  </r>
  <r>
    <x v="10"/>
    <n v="42026"/>
    <x v="236"/>
    <n v="0"/>
    <n v="0"/>
    <n v="0"/>
    <n v="0"/>
    <n v="0"/>
    <n v="0"/>
    <n v="0"/>
    <n v="0"/>
    <n v="0"/>
    <n v="0"/>
    <n v="192"/>
    <n v="25"/>
    <n v="217"/>
    <n v="198"/>
    <n v="189"/>
    <n v="111"/>
    <n v="12"/>
    <n v="2"/>
    <n v="0"/>
    <n v="14"/>
    <m/>
    <m/>
    <n v="0"/>
    <m/>
    <m/>
    <m/>
    <m/>
    <m/>
    <m/>
    <m/>
    <x v="6"/>
    <n v="743"/>
    <n v="0"/>
    <m/>
    <n v="1"/>
    <m/>
    <m/>
    <n v="21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42028"/>
    <x v="237"/>
    <n v="308"/>
    <n v="73"/>
    <n v="381"/>
    <n v="308"/>
    <n v="191"/>
    <n v="142"/>
    <n v="0"/>
    <n v="0"/>
    <n v="0"/>
    <n v="0"/>
    <n v="413"/>
    <n v="103"/>
    <n v="516"/>
    <n v="416"/>
    <n v="332"/>
    <n v="276"/>
    <n v="14"/>
    <n v="9"/>
    <n v="0"/>
    <n v="11"/>
    <n v="351"/>
    <n v="82"/>
    <n v="433"/>
    <n v="357"/>
    <n v="228"/>
    <n v="177"/>
    <n v="0"/>
    <n v="0"/>
    <n v="0"/>
    <n v="0"/>
    <x v="417"/>
    <n v="1574"/>
    <n v="1022"/>
    <n v="0.75921219822109276"/>
    <n v="0.35069885641677256"/>
    <n v="0.14476987447698744"/>
    <n v="433"/>
    <n v="516"/>
    <n v="381"/>
    <n v="0.83914728682170547"/>
    <n v="0.26162790697674421"/>
    <n v="0.12009237875288684"/>
    <n v="0.85817307692307687"/>
    <n v="0.25961538461538464"/>
    <n v="0.13725490196078433"/>
    <n v="0.68674698795180722"/>
    <n v="0.4246987951807229"/>
    <n v="0.16228070175438597"/>
    <n v="0"/>
    <n v="1"/>
    <m/>
    <n v="0.64130434782608692"/>
    <n v="0.48550724637681159"/>
    <n v="0.19774011299435029"/>
    <n v="0"/>
    <n v="1"/>
    <m/>
    <n v="0"/>
    <n v="1"/>
    <m/>
    <m/>
    <m/>
    <m/>
  </r>
  <r>
    <x v="10"/>
    <n v="43002"/>
    <x v="238"/>
    <n v="0"/>
    <n v="0"/>
    <n v="0"/>
    <n v="0"/>
    <n v="0"/>
    <n v="0"/>
    <n v="0"/>
    <n v="0"/>
    <n v="0"/>
    <n v="0"/>
    <n v="228"/>
    <n v="59"/>
    <n v="287"/>
    <n v="225"/>
    <n v="230"/>
    <n v="175"/>
    <n v="7"/>
    <n v="2"/>
    <n v="0"/>
    <n v="18"/>
    <m/>
    <m/>
    <n v="0"/>
    <m/>
    <m/>
    <m/>
    <m/>
    <m/>
    <m/>
    <m/>
    <x v="6"/>
    <n v="944"/>
    <n v="0"/>
    <m/>
    <n v="1"/>
    <m/>
    <m/>
    <n v="287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43005"/>
    <x v="239"/>
    <n v="286"/>
    <n v="68"/>
    <n v="354"/>
    <n v="222"/>
    <n v="248"/>
    <n v="158"/>
    <n v="0"/>
    <n v="0"/>
    <n v="0"/>
    <n v="17"/>
    <n v="346"/>
    <n v="81"/>
    <n v="427"/>
    <n v="256"/>
    <n v="308"/>
    <n v="220"/>
    <n v="18"/>
    <n v="1"/>
    <n v="0"/>
    <n v="25"/>
    <n v="951"/>
    <n v="230"/>
    <n v="1181"/>
    <n v="843"/>
    <n v="1213"/>
    <n v="728"/>
    <n v="0"/>
    <n v="0"/>
    <n v="0"/>
    <n v="83"/>
    <x v="1576"/>
    <n v="1255"/>
    <n v="999"/>
    <n v="3.2254980079681275"/>
    <n v="0.20398406374501993"/>
    <n v="0.75321146245059289"/>
    <n v="1181"/>
    <n v="427"/>
    <n v="354"/>
    <n v="2.7658079625292742"/>
    <n v="0.17096018735362997"/>
    <n v="0.70025402201524134"/>
    <n v="3.29296875"/>
    <n v="0.1328125"/>
    <n v="0.73665480427046259"/>
    <n v="3.9383116883116882"/>
    <n v="0.19480519480519481"/>
    <n v="0.79554822753503707"/>
    <n v="0"/>
    <n v="1"/>
    <m/>
    <n v="3.3090909090909091"/>
    <n v="0.2818181818181818"/>
    <n v="0.78296703296703296"/>
    <n v="0"/>
    <n v="1"/>
    <m/>
    <n v="3.32"/>
    <n v="0.32"/>
    <n v="0.79518072289156627"/>
    <m/>
    <m/>
    <m/>
  </r>
  <r>
    <x v="10"/>
    <n v="43007"/>
    <x v="240"/>
    <n v="0"/>
    <n v="0"/>
    <n v="0"/>
    <n v="0"/>
    <n v="0"/>
    <n v="0"/>
    <n v="0"/>
    <n v="0"/>
    <n v="0"/>
    <n v="0"/>
    <n v="115"/>
    <n v="17"/>
    <n v="132"/>
    <n v="114"/>
    <n v="117"/>
    <n v="57"/>
    <n v="5"/>
    <n v="1"/>
    <n v="0"/>
    <n v="9"/>
    <m/>
    <m/>
    <n v="0"/>
    <m/>
    <m/>
    <m/>
    <m/>
    <m/>
    <m/>
    <m/>
    <x v="6"/>
    <n v="435"/>
    <n v="0"/>
    <m/>
    <n v="1"/>
    <m/>
    <m/>
    <n v="13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43010"/>
    <x v="241"/>
    <n v="248"/>
    <n v="30"/>
    <n v="278"/>
    <n v="251"/>
    <n v="89"/>
    <n v="90"/>
    <n v="0"/>
    <n v="0"/>
    <n v="0"/>
    <n v="0"/>
    <n v="401"/>
    <n v="66"/>
    <n v="467"/>
    <n v="373"/>
    <n v="387"/>
    <n v="282"/>
    <n v="26"/>
    <n v="9"/>
    <n v="0"/>
    <n v="16"/>
    <n v="317"/>
    <n v="56"/>
    <n v="373"/>
    <n v="326"/>
    <n v="124"/>
    <n v="133"/>
    <n v="0"/>
    <n v="0"/>
    <n v="0"/>
    <n v="0"/>
    <x v="1344"/>
    <n v="1560"/>
    <n v="708"/>
    <n v="0.61282051282051286"/>
    <n v="0.5461538461538461"/>
    <n v="0.2594142259414226"/>
    <n v="373"/>
    <n v="467"/>
    <n v="278"/>
    <n v="0.79871520342612423"/>
    <n v="0.40471092077087795"/>
    <n v="0.2546916890080429"/>
    <n v="0.87399463806970512"/>
    <n v="0.32707774798927614"/>
    <n v="0.23006134969325154"/>
    <n v="0.32041343669250644"/>
    <n v="0.77002583979328165"/>
    <n v="0.28225806451612906"/>
    <n v="0"/>
    <n v="1"/>
    <m/>
    <n v="0.47163120567375888"/>
    <n v="0.68085106382978722"/>
    <n v="0.32330827067669171"/>
    <n v="0"/>
    <n v="1"/>
    <m/>
    <n v="0"/>
    <n v="1"/>
    <m/>
    <m/>
    <m/>
    <m/>
  </r>
  <r>
    <x v="10"/>
    <n v="43014"/>
    <x v="242"/>
    <n v="45"/>
    <n v="5"/>
    <n v="50"/>
    <n v="0"/>
    <n v="0"/>
    <n v="0"/>
    <n v="0"/>
    <n v="0"/>
    <n v="0"/>
    <n v="0"/>
    <n v="97"/>
    <n v="28"/>
    <n v="125"/>
    <n v="104"/>
    <n v="129"/>
    <n v="70"/>
    <n v="4"/>
    <n v="1"/>
    <n v="0"/>
    <n v="7"/>
    <n v="93"/>
    <n v="13"/>
    <n v="106"/>
    <n v="0"/>
    <n v="0"/>
    <n v="0"/>
    <n v="0"/>
    <n v="0"/>
    <n v="0"/>
    <n v="0"/>
    <x v="1577"/>
    <n v="440"/>
    <n v="50"/>
    <n v="0.24090909090909091"/>
    <n v="0.88636363636363635"/>
    <n v="0.52830188679245282"/>
    <n v="106"/>
    <n v="125"/>
    <n v="50"/>
    <n v="0.84799999999999998"/>
    <n v="0.6"/>
    <n v="0.52830188679245282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10"/>
    <n v="43018"/>
    <x v="243"/>
    <n v="166"/>
    <n v="48"/>
    <n v="214"/>
    <n v="124"/>
    <n v="122"/>
    <n v="159"/>
    <n v="0"/>
    <n v="0"/>
    <n v="0"/>
    <n v="0"/>
    <n v="190"/>
    <n v="58"/>
    <n v="248"/>
    <n v="149"/>
    <n v="174"/>
    <n v="204"/>
    <n v="4"/>
    <n v="3"/>
    <n v="0"/>
    <n v="13"/>
    <n v="363"/>
    <n v="129"/>
    <n v="492"/>
    <n v="321"/>
    <n v="322"/>
    <n v="387"/>
    <n v="0"/>
    <n v="0"/>
    <n v="0"/>
    <n v="0"/>
    <x v="1578"/>
    <n v="795"/>
    <n v="619"/>
    <n v="1.9144654088050315"/>
    <n v="0.22138364779874214"/>
    <n v="0.59329829172141924"/>
    <n v="492"/>
    <n v="248"/>
    <n v="214"/>
    <n v="1.9838709677419355"/>
    <n v="0.13709677419354838"/>
    <n v="0.56504065040650409"/>
    <n v="2.1543624161073827"/>
    <n v="0.16778523489932887"/>
    <n v="0.61370716510903423"/>
    <n v="1.8505747126436782"/>
    <n v="0.2988505747126437"/>
    <n v="0.6211180124223602"/>
    <n v="0"/>
    <n v="1"/>
    <m/>
    <n v="1.8970588235294117"/>
    <n v="0.22058823529411764"/>
    <n v="0.58914728682170547"/>
    <n v="0"/>
    <n v="1"/>
    <m/>
    <n v="0"/>
    <n v="1"/>
    <m/>
    <m/>
    <m/>
    <m/>
  </r>
  <r>
    <x v="10"/>
    <n v="44012"/>
    <x v="244"/>
    <n v="61"/>
    <n v="0"/>
    <n v="61"/>
    <n v="83"/>
    <n v="0"/>
    <n v="0"/>
    <n v="0"/>
    <n v="0"/>
    <n v="0"/>
    <n v="0"/>
    <n v="229"/>
    <n v="11"/>
    <n v="240"/>
    <n v="334"/>
    <n v="108"/>
    <n v="51"/>
    <n v="14"/>
    <n v="0"/>
    <n v="0"/>
    <n v="9"/>
    <n v="202"/>
    <n v="0"/>
    <n v="202"/>
    <n v="218"/>
    <n v="0"/>
    <n v="0"/>
    <n v="0"/>
    <n v="0"/>
    <n v="0"/>
    <n v="0"/>
    <x v="172"/>
    <n v="756"/>
    <n v="144"/>
    <n v="0.55555555555555558"/>
    <n v="0.80952380952380953"/>
    <n v="0.65714285714285714"/>
    <n v="202"/>
    <n v="240"/>
    <n v="61"/>
    <n v="0.84166666666666667"/>
    <n v="0.74583333333333335"/>
    <n v="0.69801980198019797"/>
    <n v="0.65269461077844315"/>
    <n v="0.75149700598802394"/>
    <n v="0.61926605504587151"/>
    <n v="0"/>
    <n v="1"/>
    <m/>
    <n v="0"/>
    <n v="1"/>
    <m/>
    <n v="0"/>
    <n v="1"/>
    <m/>
    <m/>
    <m/>
    <m/>
    <n v="0"/>
    <n v="1"/>
    <m/>
    <m/>
    <m/>
    <m/>
  </r>
  <r>
    <x v="10"/>
    <n v="44013"/>
    <x v="245"/>
    <n v="0"/>
    <n v="0"/>
    <n v="0"/>
    <n v="0"/>
    <n v="0"/>
    <n v="0"/>
    <n v="0"/>
    <n v="0"/>
    <n v="0"/>
    <n v="0"/>
    <n v="327"/>
    <n v="29"/>
    <n v="356"/>
    <n v="497"/>
    <n v="224"/>
    <n v="114"/>
    <n v="12"/>
    <n v="3"/>
    <n v="0"/>
    <n v="16"/>
    <m/>
    <m/>
    <n v="0"/>
    <m/>
    <m/>
    <m/>
    <m/>
    <m/>
    <m/>
    <m/>
    <x v="6"/>
    <n v="1222"/>
    <n v="0"/>
    <m/>
    <n v="1"/>
    <m/>
    <m/>
    <n v="35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44019"/>
    <x v="246"/>
    <n v="204"/>
    <n v="22"/>
    <n v="226"/>
    <n v="165"/>
    <n v="87"/>
    <n v="32"/>
    <n v="0"/>
    <n v="0"/>
    <n v="0"/>
    <n v="0"/>
    <n v="625"/>
    <n v="98"/>
    <n v="723"/>
    <n v="504"/>
    <n v="602"/>
    <n v="408"/>
    <n v="28"/>
    <n v="2"/>
    <n v="0"/>
    <n v="55"/>
    <n v="282"/>
    <n v="59"/>
    <n v="341"/>
    <n v="218"/>
    <n v="111"/>
    <n v="66"/>
    <n v="0"/>
    <n v="0"/>
    <n v="0"/>
    <n v="0"/>
    <x v="1546"/>
    <n v="2322"/>
    <n v="510"/>
    <n v="0.3169681309216193"/>
    <n v="0.78036175710594313"/>
    <n v="0.30706521739130432"/>
    <n v="341"/>
    <n v="723"/>
    <n v="226"/>
    <n v="0.47164591977869985"/>
    <n v="0.68741355463347165"/>
    <n v="0.33724340175953077"/>
    <n v="0.43253968253968256"/>
    <n v="0.67261904761904767"/>
    <n v="0.24311926605504589"/>
    <n v="0.18438538205980065"/>
    <n v="0.85548172757475083"/>
    <n v="0.21621621621621623"/>
    <n v="0"/>
    <n v="1"/>
    <m/>
    <n v="0.16176470588235295"/>
    <n v="0.92156862745098034"/>
    <n v="0.51515151515151514"/>
    <n v="0"/>
    <n v="1"/>
    <m/>
    <n v="0"/>
    <n v="1"/>
    <m/>
    <m/>
    <m/>
    <m/>
  </r>
  <r>
    <x v="10"/>
    <n v="44020"/>
    <x v="247"/>
    <n v="0"/>
    <n v="0"/>
    <n v="0"/>
    <n v="0"/>
    <n v="0"/>
    <n v="0"/>
    <n v="0"/>
    <n v="0"/>
    <n v="0"/>
    <n v="0"/>
    <n v="244"/>
    <n v="34"/>
    <n v="278"/>
    <n v="280"/>
    <n v="190"/>
    <n v="127"/>
    <n v="14"/>
    <n v="1"/>
    <n v="0"/>
    <n v="12"/>
    <m/>
    <m/>
    <n v="0"/>
    <m/>
    <m/>
    <m/>
    <m/>
    <m/>
    <m/>
    <m/>
    <x v="6"/>
    <n v="902"/>
    <n v="0"/>
    <m/>
    <n v="1"/>
    <m/>
    <m/>
    <n v="27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44021"/>
    <x v="248"/>
    <n v="3359"/>
    <n v="833"/>
    <n v="4192"/>
    <n v="3718"/>
    <n v="1872"/>
    <n v="2063"/>
    <n v="270"/>
    <n v="221"/>
    <n v="0"/>
    <n v="343"/>
    <n v="3782"/>
    <n v="1031"/>
    <n v="4813"/>
    <n v="3997"/>
    <n v="2359"/>
    <n v="2510"/>
    <n v="282"/>
    <n v="224"/>
    <n v="0"/>
    <n v="354"/>
    <n v="6017"/>
    <n v="965"/>
    <n v="6982"/>
    <n v="7713"/>
    <n v="4064"/>
    <n v="3224"/>
    <n v="1028"/>
    <n v="295"/>
    <n v="0"/>
    <n v="802"/>
    <x v="1579"/>
    <n v="14539"/>
    <n v="12679"/>
    <n v="1.6581608088589312"/>
    <n v="0.1279317697228145"/>
    <n v="0.47407499585199936"/>
    <n v="6982"/>
    <n v="4813"/>
    <n v="4192"/>
    <n v="1.4506544774568877"/>
    <n v="0.12902555578641181"/>
    <n v="0.39959896877685475"/>
    <n v="1.9296972729547159"/>
    <n v="6.9802351763822865E-2"/>
    <n v="0.51795669648645148"/>
    <n v="1.7227638830012717"/>
    <n v="0.20644340822382365"/>
    <n v="0.53937007874015752"/>
    <n v="3.645390070921986"/>
    <n v="4.2553191489361701E-2"/>
    <n v="0.73735408560311289"/>
    <n v="1.2844621513944223"/>
    <n v="0.17808764940239044"/>
    <n v="0.3601116625310174"/>
    <n v="1.3169642857142858"/>
    <n v="1.3392857142857142E-2"/>
    <n v="0.25084745762711863"/>
    <n v="2.2655367231638417"/>
    <n v="3.1073446327683617E-2"/>
    <n v="0.57231920199501252"/>
    <m/>
    <m/>
    <m/>
  </r>
  <r>
    <x v="10"/>
    <n v="44034"/>
    <x v="249"/>
    <n v="38"/>
    <n v="24"/>
    <n v="62"/>
    <n v="0"/>
    <n v="52"/>
    <n v="60"/>
    <n v="0"/>
    <n v="0"/>
    <n v="0"/>
    <n v="0"/>
    <n v="482"/>
    <n v="51"/>
    <n v="533"/>
    <n v="494"/>
    <n v="345"/>
    <n v="198"/>
    <n v="21"/>
    <n v="2"/>
    <n v="0"/>
    <n v="27"/>
    <n v="105"/>
    <n v="99"/>
    <n v="204"/>
    <n v="0"/>
    <n v="219"/>
    <n v="213"/>
    <n v="0"/>
    <n v="0"/>
    <n v="0"/>
    <n v="0"/>
    <x v="614"/>
    <n v="1620"/>
    <n v="174"/>
    <n v="0.3925925925925926"/>
    <n v="0.8925925925925926"/>
    <n v="0.72641509433962259"/>
    <n v="204"/>
    <n v="533"/>
    <n v="62"/>
    <n v="0.38273921200750471"/>
    <n v="0.8836772983114447"/>
    <n v="0.69607843137254899"/>
    <n v="0"/>
    <n v="1"/>
    <m/>
    <n v="0.63478260869565217"/>
    <n v="0.8492753623188406"/>
    <n v="0.76255707762557079"/>
    <n v="0"/>
    <n v="1"/>
    <m/>
    <n v="1.0757575757575757"/>
    <n v="0.69696969696969702"/>
    <n v="0.71830985915492962"/>
    <n v="0"/>
    <n v="1"/>
    <m/>
    <n v="0"/>
    <n v="1"/>
    <m/>
    <m/>
    <m/>
    <m/>
  </r>
  <r>
    <x v="9"/>
    <n v="44040"/>
    <x v="317"/>
    <m/>
    <m/>
    <n v="0"/>
    <m/>
    <m/>
    <m/>
    <m/>
    <m/>
    <m/>
    <m/>
    <m/>
    <m/>
    <n v="0"/>
    <m/>
    <m/>
    <m/>
    <m/>
    <m/>
    <m/>
    <m/>
    <n v="644"/>
    <n v="60"/>
    <n v="704"/>
    <n v="714"/>
    <n v="335"/>
    <n v="175"/>
    <n v="0"/>
    <n v="0"/>
    <n v="0"/>
    <n v="0"/>
    <x v="1580"/>
    <m/>
    <m/>
    <m/>
    <m/>
    <m/>
    <n v="704"/>
    <m/>
    <m/>
    <m/>
    <m/>
    <m/>
    <m/>
    <m/>
    <m/>
    <m/>
    <m/>
    <m/>
    <m/>
    <m/>
    <m/>
    <m/>
    <m/>
    <m/>
    <m/>
    <m/>
    <m/>
    <m/>
    <m/>
    <m/>
    <m/>
    <m/>
    <m/>
  </r>
  <r>
    <x v="10"/>
    <n v="44043"/>
    <x v="251"/>
    <n v="34"/>
    <n v="19"/>
    <n v="53"/>
    <n v="0"/>
    <n v="29"/>
    <n v="77"/>
    <n v="0"/>
    <n v="0"/>
    <n v="0"/>
    <n v="0"/>
    <n v="525"/>
    <n v="41"/>
    <n v="566"/>
    <n v="572"/>
    <n v="347"/>
    <n v="198"/>
    <n v="32"/>
    <n v="2"/>
    <n v="0"/>
    <n v="26"/>
    <n v="68"/>
    <n v="57"/>
    <n v="125"/>
    <n v="0"/>
    <n v="71"/>
    <n v="211"/>
    <n v="0"/>
    <n v="0"/>
    <n v="0"/>
    <n v="0"/>
    <x v="803"/>
    <n v="1743"/>
    <n v="159"/>
    <n v="0.23350545037292025"/>
    <n v="0.90877796901893293"/>
    <n v="0.60933660933660938"/>
    <n v="125"/>
    <n v="566"/>
    <n v="53"/>
    <n v="0.22084805653710246"/>
    <n v="0.90636042402826855"/>
    <n v="0.57599999999999996"/>
    <n v="0"/>
    <n v="1"/>
    <m/>
    <n v="0.20461095100864554"/>
    <n v="0.91642651296829969"/>
    <n v="0.59154929577464788"/>
    <n v="0"/>
    <n v="1"/>
    <m/>
    <n v="1.0656565656565657"/>
    <n v="0.61111111111111116"/>
    <n v="0.63507109004739337"/>
    <n v="0"/>
    <n v="1"/>
    <m/>
    <n v="0"/>
    <n v="1"/>
    <m/>
    <m/>
    <m/>
    <m/>
  </r>
  <r>
    <x v="10"/>
    <n v="44045"/>
    <x v="252"/>
    <n v="27"/>
    <n v="9"/>
    <n v="36"/>
    <n v="12"/>
    <n v="0"/>
    <n v="13"/>
    <n v="0"/>
    <n v="0"/>
    <n v="0"/>
    <n v="0"/>
    <n v="122"/>
    <n v="19"/>
    <n v="141"/>
    <n v="114"/>
    <n v="83"/>
    <n v="72"/>
    <n v="5"/>
    <n v="1"/>
    <n v="0"/>
    <n v="5"/>
    <n v="61"/>
    <n v="28"/>
    <n v="89"/>
    <n v="22"/>
    <n v="0"/>
    <n v="40"/>
    <n v="0"/>
    <n v="0"/>
    <n v="0"/>
    <n v="0"/>
    <x v="119"/>
    <n v="421"/>
    <n v="61"/>
    <n v="0.35866983372921613"/>
    <n v="0.85510688836104509"/>
    <n v="0.59602649006622521"/>
    <n v="89"/>
    <n v="141"/>
    <n v="36"/>
    <n v="0.63120567375886527"/>
    <n v="0.74468085106382975"/>
    <n v="0.5955056179775281"/>
    <n v="0.19298245614035087"/>
    <n v="0.89473684210526316"/>
    <n v="0.45454545454545453"/>
    <n v="0"/>
    <n v="1"/>
    <m/>
    <n v="0"/>
    <n v="1"/>
    <m/>
    <n v="0.55555555555555558"/>
    <n v="0.81944444444444442"/>
    <n v="0.67500000000000004"/>
    <n v="0"/>
    <n v="1"/>
    <m/>
    <n v="0"/>
    <n v="1"/>
    <m/>
    <m/>
    <m/>
    <m/>
  </r>
  <r>
    <x v="10"/>
    <n v="44048"/>
    <x v="253"/>
    <n v="0"/>
    <n v="0"/>
    <n v="0"/>
    <n v="0"/>
    <n v="0"/>
    <n v="0"/>
    <n v="0"/>
    <n v="0"/>
    <n v="0"/>
    <n v="0"/>
    <n v="230"/>
    <n v="24"/>
    <n v="254"/>
    <n v="301"/>
    <n v="183"/>
    <n v="96"/>
    <n v="9"/>
    <n v="4"/>
    <n v="0"/>
    <n v="11"/>
    <m/>
    <m/>
    <n v="0"/>
    <m/>
    <m/>
    <m/>
    <m/>
    <m/>
    <m/>
    <m/>
    <x v="6"/>
    <n v="858"/>
    <n v="0"/>
    <m/>
    <n v="1"/>
    <m/>
    <m/>
    <n v="25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44052"/>
    <x v="254"/>
    <n v="0"/>
    <n v="0"/>
    <n v="0"/>
    <n v="7"/>
    <n v="3"/>
    <n v="4"/>
    <n v="0"/>
    <n v="0"/>
    <n v="0"/>
    <n v="0"/>
    <n v="286"/>
    <n v="31"/>
    <n v="317"/>
    <n v="354"/>
    <n v="199"/>
    <n v="128"/>
    <n v="18"/>
    <n v="0"/>
    <n v="0"/>
    <n v="17"/>
    <n v="0"/>
    <n v="0"/>
    <n v="0"/>
    <n v="11"/>
    <n v="8"/>
    <n v="14"/>
    <n v="0"/>
    <n v="0"/>
    <n v="0"/>
    <n v="0"/>
    <x v="1380"/>
    <n v="1033"/>
    <n v="14"/>
    <n v="3.1945788964181994E-2"/>
    <n v="0.98644724104549852"/>
    <n v="0.5757575757575758"/>
    <n v="0"/>
    <n v="317"/>
    <n v="0"/>
    <n v="0"/>
    <n v="1"/>
    <m/>
    <n v="3.1073446327683617E-2"/>
    <n v="0.98022598870056499"/>
    <n v="0.36363636363636365"/>
    <n v="4.0201005025125629E-2"/>
    <n v="0.98492462311557794"/>
    <n v="0.625"/>
    <n v="0"/>
    <n v="1"/>
    <m/>
    <n v="0.109375"/>
    <n v="0.96875"/>
    <n v="0.7142857142857143"/>
    <m/>
    <m/>
    <m/>
    <n v="0"/>
    <n v="1"/>
    <m/>
    <m/>
    <m/>
    <m/>
  </r>
  <r>
    <x v="10"/>
    <n v="44064"/>
    <x v="255"/>
    <n v="0"/>
    <n v="0"/>
    <n v="0"/>
    <n v="0"/>
    <n v="0"/>
    <n v="0"/>
    <n v="0"/>
    <n v="0"/>
    <n v="0"/>
    <n v="0"/>
    <n v="198"/>
    <n v="7"/>
    <n v="205"/>
    <n v="317"/>
    <n v="61"/>
    <n v="26"/>
    <n v="7"/>
    <n v="1"/>
    <n v="0"/>
    <n v="6"/>
    <m/>
    <m/>
    <n v="0"/>
    <m/>
    <m/>
    <m/>
    <m/>
    <m/>
    <m/>
    <m/>
    <x v="6"/>
    <n v="623"/>
    <n v="0"/>
    <m/>
    <n v="1"/>
    <m/>
    <m/>
    <n v="205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44073"/>
    <x v="256"/>
    <n v="50"/>
    <n v="0"/>
    <n v="50"/>
    <n v="47"/>
    <n v="0"/>
    <n v="0"/>
    <n v="0"/>
    <n v="0"/>
    <n v="0"/>
    <n v="0"/>
    <n v="125"/>
    <n v="32"/>
    <n v="157"/>
    <n v="131"/>
    <n v="111"/>
    <n v="75"/>
    <n v="4"/>
    <n v="3"/>
    <n v="0"/>
    <n v="11"/>
    <n v="98"/>
    <n v="0"/>
    <n v="98"/>
    <n v="78"/>
    <n v="0"/>
    <n v="0"/>
    <n v="0"/>
    <n v="0"/>
    <n v="0"/>
    <n v="0"/>
    <x v="149"/>
    <n v="492"/>
    <n v="97"/>
    <n v="0.35772357723577236"/>
    <n v="0.80284552845528456"/>
    <n v="0.44886363636363635"/>
    <n v="98"/>
    <n v="157"/>
    <n v="50"/>
    <n v="0.62420382165605093"/>
    <n v="0.68152866242038213"/>
    <n v="0.48979591836734693"/>
    <n v="0.59541984732824427"/>
    <n v="0.64122137404580148"/>
    <n v="0.39743589743589741"/>
    <n v="0"/>
    <n v="1"/>
    <m/>
    <n v="0"/>
    <n v="1"/>
    <m/>
    <n v="0"/>
    <n v="1"/>
    <m/>
    <n v="0"/>
    <n v="1"/>
    <m/>
    <n v="0"/>
    <n v="1"/>
    <m/>
    <m/>
    <m/>
    <m/>
  </r>
  <r>
    <x v="10"/>
    <n v="44081"/>
    <x v="257"/>
    <n v="0"/>
    <n v="0"/>
    <n v="0"/>
    <n v="0"/>
    <n v="0"/>
    <n v="0"/>
    <n v="0"/>
    <n v="0"/>
    <n v="0"/>
    <n v="0"/>
    <n v="276"/>
    <n v="52"/>
    <n v="328"/>
    <n v="244"/>
    <n v="329"/>
    <n v="171"/>
    <n v="5"/>
    <n v="1"/>
    <n v="0"/>
    <n v="12"/>
    <m/>
    <m/>
    <n v="0"/>
    <m/>
    <m/>
    <m/>
    <m/>
    <m/>
    <m/>
    <m/>
    <x v="6"/>
    <n v="1090"/>
    <n v="0"/>
    <m/>
    <n v="1"/>
    <m/>
    <m/>
    <n v="32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44083"/>
    <x v="258"/>
    <n v="535"/>
    <n v="71"/>
    <n v="606"/>
    <n v="503"/>
    <n v="493"/>
    <n v="242"/>
    <n v="0"/>
    <n v="0"/>
    <n v="0"/>
    <n v="0"/>
    <n v="819"/>
    <n v="91"/>
    <n v="910"/>
    <n v="826"/>
    <n v="770"/>
    <n v="387"/>
    <n v="31"/>
    <n v="13"/>
    <n v="0"/>
    <n v="38"/>
    <n v="906"/>
    <n v="183"/>
    <n v="1089"/>
    <n v="817"/>
    <n v="1051"/>
    <n v="632"/>
    <n v="0"/>
    <n v="0"/>
    <n v="0"/>
    <n v="0"/>
    <x v="1517"/>
    <n v="2975"/>
    <n v="1844"/>
    <n v="1.2063865546218489"/>
    <n v="0.38016806722689078"/>
    <n v="0.48620785734187794"/>
    <n v="1089"/>
    <n v="910"/>
    <n v="606"/>
    <n v="1.1967032967032967"/>
    <n v="0.33406593406593404"/>
    <n v="0.44352617079889806"/>
    <n v="0.98910411622276029"/>
    <n v="0.39104116222760288"/>
    <n v="0.3843329253365973"/>
    <n v="1.3649350649350649"/>
    <n v="0.35974025974025975"/>
    <n v="0.53092293054234063"/>
    <n v="0"/>
    <n v="1"/>
    <m/>
    <n v="1.6330749354005167"/>
    <n v="0.37467700258397935"/>
    <n v="0.61708860759493667"/>
    <n v="0"/>
    <n v="1"/>
    <m/>
    <n v="0"/>
    <n v="1"/>
    <m/>
    <m/>
    <m/>
    <m/>
  </r>
  <r>
    <x v="10"/>
    <n v="44084"/>
    <x v="259"/>
    <n v="365"/>
    <n v="20"/>
    <n v="385"/>
    <n v="333"/>
    <n v="158"/>
    <n v="51"/>
    <n v="0"/>
    <n v="0"/>
    <n v="0"/>
    <n v="0"/>
    <n v="624"/>
    <n v="76"/>
    <n v="700"/>
    <n v="559"/>
    <n v="516"/>
    <n v="283"/>
    <n v="26"/>
    <n v="0"/>
    <n v="0"/>
    <n v="24"/>
    <n v="473"/>
    <n v="36"/>
    <n v="509"/>
    <n v="459"/>
    <n v="261"/>
    <n v="81"/>
    <n v="0"/>
    <n v="0"/>
    <n v="0"/>
    <n v="0"/>
    <x v="1581"/>
    <n v="2108"/>
    <n v="927"/>
    <n v="0.62144212523719167"/>
    <n v="0.5602466793168881"/>
    <n v="0.29236641221374043"/>
    <n v="509"/>
    <n v="700"/>
    <n v="385"/>
    <n v="0.72714285714285709"/>
    <n v="0.45"/>
    <n v="0.24361493123772102"/>
    <n v="0.82110912343470488"/>
    <n v="0.40429338103756707"/>
    <n v="0.27450980392156865"/>
    <n v="0.5058139534883721"/>
    <n v="0.69379844961240311"/>
    <n v="0.3946360153256705"/>
    <n v="0"/>
    <n v="1"/>
    <m/>
    <n v="0.28621908127208479"/>
    <n v="0.81978798586572443"/>
    <n v="0.37037037037037035"/>
    <m/>
    <m/>
    <m/>
    <n v="0"/>
    <n v="1"/>
    <m/>
    <m/>
    <m/>
    <m/>
  </r>
  <r>
    <x v="10"/>
    <n v="44040"/>
    <x v="317"/>
    <m/>
    <m/>
    <n v="0"/>
    <m/>
    <m/>
    <m/>
    <m/>
    <m/>
    <m/>
    <m/>
    <m/>
    <m/>
    <n v="0"/>
    <m/>
    <m/>
    <m/>
    <m/>
    <m/>
    <m/>
    <m/>
    <n v="664"/>
    <n v="56"/>
    <n v="720"/>
    <n v="752"/>
    <n v="318"/>
    <n v="172"/>
    <n v="0"/>
    <n v="0"/>
    <n v="0"/>
    <n v="0"/>
    <x v="1582"/>
    <m/>
    <m/>
    <m/>
    <m/>
    <m/>
    <n v="720"/>
    <m/>
    <m/>
    <m/>
    <m/>
    <m/>
    <m/>
    <m/>
    <m/>
    <m/>
    <m/>
    <m/>
    <m/>
    <m/>
    <m/>
    <m/>
    <m/>
    <m/>
    <m/>
    <m/>
    <m/>
    <m/>
    <m/>
    <m/>
    <m/>
    <m/>
    <m/>
  </r>
  <r>
    <x v="10"/>
    <n v="45035"/>
    <x v="260"/>
    <n v="504"/>
    <n v="66"/>
    <n v="570"/>
    <n v="533"/>
    <n v="381"/>
    <n v="235"/>
    <n v="0"/>
    <n v="0"/>
    <n v="0"/>
    <n v="22"/>
    <n v="575"/>
    <n v="77"/>
    <n v="652"/>
    <n v="605"/>
    <n v="458"/>
    <n v="283"/>
    <n v="20"/>
    <n v="7"/>
    <n v="0"/>
    <n v="34"/>
    <n v="1205"/>
    <n v="187"/>
    <n v="1392"/>
    <n v="1300"/>
    <n v="1263"/>
    <n v="788"/>
    <n v="0"/>
    <n v="0"/>
    <n v="0"/>
    <n v="76"/>
    <x v="1583"/>
    <n v="2059"/>
    <n v="1741"/>
    <n v="2.3404565322972317"/>
    <n v="0.15444390480815931"/>
    <n v="0.63872172649927372"/>
    <n v="1392"/>
    <n v="652"/>
    <n v="570"/>
    <n v="2.1349693251533743"/>
    <n v="0.12576687116564417"/>
    <n v="0.59051724137931039"/>
    <n v="2.1487603305785123"/>
    <n v="0.11900826446280992"/>
    <n v="0.59"/>
    <n v="2.7576419213973797"/>
    <n v="0.16812227074235808"/>
    <n v="0.69833729216152018"/>
    <n v="0"/>
    <n v="1"/>
    <m/>
    <n v="2.7844522968197878"/>
    <n v="0.16961130742049471"/>
    <n v="0.70177664974619292"/>
    <n v="0"/>
    <n v="1"/>
    <m/>
    <n v="2.2352941176470589"/>
    <n v="0.35294117647058826"/>
    <n v="0.71052631578947367"/>
    <m/>
    <m/>
    <m/>
  </r>
  <r>
    <x v="10"/>
    <n v="45041"/>
    <x v="261"/>
    <n v="307"/>
    <n v="67"/>
    <n v="374"/>
    <n v="296"/>
    <n v="126"/>
    <n v="150"/>
    <n v="0"/>
    <n v="0"/>
    <n v="0"/>
    <n v="30"/>
    <n v="383"/>
    <n v="105"/>
    <n v="488"/>
    <n v="358"/>
    <n v="271"/>
    <n v="301"/>
    <n v="13"/>
    <n v="2"/>
    <n v="0"/>
    <n v="39"/>
    <n v="385"/>
    <n v="73"/>
    <n v="458"/>
    <n v="387"/>
    <n v="159"/>
    <n v="297"/>
    <n v="0"/>
    <n v="0"/>
    <n v="0"/>
    <n v="62"/>
    <x v="1584"/>
    <n v="1472"/>
    <n v="976"/>
    <n v="0.92595108695652173"/>
    <n v="0.33695652173913043"/>
    <n v="0.28393250183418928"/>
    <n v="458"/>
    <n v="488"/>
    <n v="374"/>
    <n v="0.93852459016393441"/>
    <n v="0.23360655737704919"/>
    <n v="0.18340611353711792"/>
    <n v="1.0810055865921788"/>
    <n v="0.17318435754189945"/>
    <n v="0.23514211886304909"/>
    <n v="0.58671586715867163"/>
    <n v="0.5350553505535055"/>
    <n v="0.20754716981132076"/>
    <n v="0"/>
    <n v="1"/>
    <m/>
    <n v="0.98671096345514953"/>
    <n v="0.50166112956810627"/>
    <n v="0.49494949494949497"/>
    <n v="0"/>
    <n v="1"/>
    <m/>
    <n v="1.5897435897435896"/>
    <n v="0.23076923076923078"/>
    <n v="0.5161290322580645"/>
    <m/>
    <m/>
    <m/>
  </r>
  <r>
    <x v="10"/>
    <n v="45059"/>
    <x v="262"/>
    <n v="174"/>
    <n v="24"/>
    <n v="198"/>
    <n v="190"/>
    <n v="92"/>
    <n v="43"/>
    <n v="0"/>
    <n v="0"/>
    <n v="0"/>
    <n v="0"/>
    <n v="244"/>
    <n v="40"/>
    <n v="284"/>
    <n v="297"/>
    <n v="190"/>
    <n v="125"/>
    <n v="4"/>
    <n v="1"/>
    <n v="0"/>
    <n v="10"/>
    <n v="444"/>
    <n v="61"/>
    <n v="505"/>
    <n v="433"/>
    <n v="281"/>
    <n v="162"/>
    <n v="0"/>
    <n v="0"/>
    <n v="0"/>
    <n v="0"/>
    <x v="799"/>
    <n v="911"/>
    <n v="523"/>
    <n v="1.5159165751920967"/>
    <n v="0.42590559824368823"/>
    <n v="0.62128892107168721"/>
    <n v="505"/>
    <n v="284"/>
    <n v="198"/>
    <n v="1.778169014084507"/>
    <n v="0.30281690140845069"/>
    <n v="0.60792079207920791"/>
    <n v="1.4579124579124578"/>
    <n v="0.36026936026936029"/>
    <n v="0.56120092378752884"/>
    <n v="1.4789473684210526"/>
    <n v="0.51578947368421058"/>
    <n v="0.67259786476868333"/>
    <n v="0"/>
    <n v="1"/>
    <m/>
    <n v="1.296"/>
    <n v="0.65600000000000003"/>
    <n v="0.73456790123456794"/>
    <n v="0"/>
    <n v="1"/>
    <m/>
    <n v="0"/>
    <n v="1"/>
    <m/>
    <m/>
    <m/>
    <m/>
  </r>
  <r>
    <x v="10"/>
    <n v="45060"/>
    <x v="263"/>
    <n v="0"/>
    <n v="0"/>
    <n v="0"/>
    <n v="0"/>
    <n v="0"/>
    <n v="0"/>
    <n v="0"/>
    <n v="0"/>
    <n v="0"/>
    <n v="0"/>
    <n v="124"/>
    <n v="19"/>
    <n v="143"/>
    <n v="112"/>
    <n v="95"/>
    <n v="61"/>
    <n v="6"/>
    <n v="0"/>
    <n v="0"/>
    <n v="4"/>
    <m/>
    <m/>
    <n v="0"/>
    <m/>
    <m/>
    <m/>
    <m/>
    <m/>
    <m/>
    <m/>
    <x v="6"/>
    <n v="421"/>
    <n v="0"/>
    <m/>
    <n v="1"/>
    <m/>
    <m/>
    <n v="14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0"/>
    <n v="45061"/>
    <x v="264"/>
    <n v="0"/>
    <n v="0"/>
    <n v="0"/>
    <n v="0"/>
    <n v="0"/>
    <n v="0"/>
    <n v="0"/>
    <n v="0"/>
    <n v="0"/>
    <n v="0"/>
    <n v="127"/>
    <n v="8"/>
    <n v="135"/>
    <n v="135"/>
    <n v="123"/>
    <n v="61"/>
    <n v="5"/>
    <n v="0"/>
    <n v="0"/>
    <n v="7"/>
    <m/>
    <m/>
    <n v="0"/>
    <m/>
    <m/>
    <m/>
    <m/>
    <m/>
    <m/>
    <m/>
    <x v="6"/>
    <n v="466"/>
    <n v="0"/>
    <m/>
    <n v="1"/>
    <m/>
    <m/>
    <n v="135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0"/>
    <n v="45062"/>
    <x v="265"/>
    <n v="0"/>
    <n v="0"/>
    <n v="0"/>
    <n v="0"/>
    <n v="0"/>
    <n v="0"/>
    <n v="0"/>
    <n v="0"/>
    <n v="0"/>
    <n v="0"/>
    <n v="54"/>
    <n v="2"/>
    <n v="56"/>
    <n v="53"/>
    <n v="33"/>
    <n v="12"/>
    <n v="1"/>
    <n v="0"/>
    <n v="0"/>
    <n v="1"/>
    <m/>
    <m/>
    <n v="0"/>
    <m/>
    <m/>
    <m/>
    <m/>
    <m/>
    <m/>
    <m/>
    <x v="6"/>
    <n v="156"/>
    <n v="0"/>
    <m/>
    <n v="1"/>
    <m/>
    <m/>
    <n v="56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0"/>
    <n v="45063"/>
    <x v="266"/>
    <n v="0"/>
    <n v="0"/>
    <n v="0"/>
    <n v="0"/>
    <n v="0"/>
    <n v="0"/>
    <n v="0"/>
    <n v="0"/>
    <n v="0"/>
    <n v="0"/>
    <n v="127"/>
    <n v="13"/>
    <n v="140"/>
    <n v="140"/>
    <n v="108"/>
    <n v="59"/>
    <n v="3"/>
    <n v="0"/>
    <n v="0"/>
    <n v="8"/>
    <m/>
    <m/>
    <n v="0"/>
    <m/>
    <m/>
    <m/>
    <m/>
    <m/>
    <m/>
    <m/>
    <x v="6"/>
    <n v="458"/>
    <n v="0"/>
    <m/>
    <n v="1"/>
    <m/>
    <m/>
    <n v="140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0"/>
    <n v="45064"/>
    <x v="267"/>
    <n v="0"/>
    <n v="0"/>
    <n v="0"/>
    <n v="0"/>
    <n v="0"/>
    <n v="0"/>
    <n v="0"/>
    <n v="0"/>
    <n v="0"/>
    <n v="0"/>
    <n v="134"/>
    <n v="12"/>
    <n v="146"/>
    <n v="164"/>
    <n v="111"/>
    <n v="63"/>
    <n v="5"/>
    <n v="1"/>
    <n v="0"/>
    <n v="7"/>
    <m/>
    <m/>
    <n v="0"/>
    <m/>
    <m/>
    <m/>
    <m/>
    <m/>
    <m/>
    <m/>
    <x v="6"/>
    <n v="497"/>
    <n v="0"/>
    <m/>
    <n v="1"/>
    <m/>
    <m/>
    <n v="146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45065"/>
    <x v="268"/>
    <n v="0"/>
    <n v="0"/>
    <n v="0"/>
    <n v="0"/>
    <n v="0"/>
    <n v="0"/>
    <n v="0"/>
    <n v="0"/>
    <n v="0"/>
    <n v="0"/>
    <n v="151"/>
    <n v="17"/>
    <n v="168"/>
    <n v="179"/>
    <n v="115"/>
    <n v="52"/>
    <n v="2"/>
    <n v="0"/>
    <n v="0"/>
    <n v="3"/>
    <m/>
    <m/>
    <n v="0"/>
    <m/>
    <m/>
    <m/>
    <m/>
    <m/>
    <m/>
    <m/>
    <x v="6"/>
    <n v="519"/>
    <n v="0"/>
    <m/>
    <n v="1"/>
    <m/>
    <m/>
    <n v="168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0"/>
    <n v="45068"/>
    <x v="269"/>
    <n v="0"/>
    <n v="0"/>
    <n v="0"/>
    <n v="0"/>
    <n v="0"/>
    <n v="0"/>
    <n v="0"/>
    <n v="0"/>
    <n v="0"/>
    <n v="0"/>
    <n v="326"/>
    <n v="33"/>
    <n v="359"/>
    <n v="353"/>
    <n v="260"/>
    <n v="126"/>
    <n v="7"/>
    <n v="3"/>
    <n v="0"/>
    <n v="14"/>
    <m/>
    <m/>
    <n v="0"/>
    <m/>
    <m/>
    <m/>
    <m/>
    <m/>
    <m/>
    <m/>
    <x v="6"/>
    <n v="1122"/>
    <n v="0"/>
    <m/>
    <n v="1"/>
    <m/>
    <m/>
    <n v="35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46003"/>
    <x v="270"/>
    <n v="583"/>
    <n v="147"/>
    <n v="730"/>
    <n v="450"/>
    <n v="402"/>
    <n v="426"/>
    <n v="0"/>
    <n v="0"/>
    <n v="0"/>
    <n v="0"/>
    <n v="877"/>
    <n v="200"/>
    <n v="1077"/>
    <n v="776"/>
    <n v="724"/>
    <n v="682"/>
    <n v="56"/>
    <n v="4"/>
    <n v="0"/>
    <n v="34"/>
    <n v="828"/>
    <n v="243"/>
    <n v="1071"/>
    <n v="556"/>
    <n v="650"/>
    <n v="741"/>
    <n v="0"/>
    <n v="0"/>
    <n v="0"/>
    <n v="0"/>
    <x v="1585"/>
    <n v="3353"/>
    <n v="2008"/>
    <n v="0.90008947211452428"/>
    <n v="0.40113331345064124"/>
    <n v="0.33465871438038436"/>
    <n v="1071"/>
    <n v="1077"/>
    <n v="730"/>
    <n v="0.99442896935933145"/>
    <n v="0.32219127205199627"/>
    <n v="0.3183940242763772"/>
    <n v="0.71649484536082475"/>
    <n v="0.42010309278350516"/>
    <n v="0.1906474820143885"/>
    <n v="0.89779005524861877"/>
    <n v="0.44475138121546959"/>
    <n v="0.38153846153846155"/>
    <n v="0"/>
    <n v="1"/>
    <m/>
    <n v="1.0865102639296187"/>
    <n v="0.37536656891495601"/>
    <n v="0.4251012145748988"/>
    <n v="0"/>
    <n v="1"/>
    <m/>
    <n v="0"/>
    <n v="1"/>
    <m/>
    <m/>
    <m/>
    <m/>
  </r>
  <r>
    <x v="10"/>
    <n v="46013"/>
    <x v="271"/>
    <n v="116"/>
    <n v="18"/>
    <n v="134"/>
    <n v="81"/>
    <n v="99"/>
    <n v="48"/>
    <n v="0"/>
    <n v="0"/>
    <n v="0"/>
    <n v="0"/>
    <n v="294"/>
    <n v="49"/>
    <n v="343"/>
    <n v="254"/>
    <n v="243"/>
    <n v="185"/>
    <n v="22"/>
    <n v="7"/>
    <n v="0"/>
    <n v="7"/>
    <n v="201"/>
    <n v="42"/>
    <n v="243"/>
    <n v="129"/>
    <n v="215"/>
    <n v="114"/>
    <n v="0"/>
    <n v="0"/>
    <n v="0"/>
    <n v="0"/>
    <x v="1586"/>
    <n v="1061"/>
    <n v="362"/>
    <n v="0.66069745523091428"/>
    <n v="0.65881244109330817"/>
    <n v="0.48359486447931527"/>
    <n v="243"/>
    <n v="343"/>
    <n v="134"/>
    <n v="0.70845481049562686"/>
    <n v="0.60932944606413997"/>
    <n v="0.44855967078189302"/>
    <n v="0.50787401574803148"/>
    <n v="0.68110236220472442"/>
    <n v="0.37209302325581395"/>
    <n v="0.8847736625514403"/>
    <n v="0.59259259259259256"/>
    <n v="0.53953488372093028"/>
    <n v="0"/>
    <n v="1"/>
    <m/>
    <n v="0.61621621621621625"/>
    <n v="0.74054054054054053"/>
    <n v="0.57894736842105265"/>
    <n v="0"/>
    <n v="1"/>
    <m/>
    <n v="0"/>
    <n v="1"/>
    <m/>
    <m/>
    <m/>
    <m/>
  </r>
  <r>
    <x v="10"/>
    <n v="46014"/>
    <x v="272"/>
    <n v="571"/>
    <n v="121"/>
    <n v="692"/>
    <n v="573"/>
    <n v="357"/>
    <n v="319"/>
    <n v="0"/>
    <n v="20"/>
    <n v="0"/>
    <n v="0"/>
    <n v="715"/>
    <n v="178"/>
    <n v="893"/>
    <n v="656"/>
    <n v="617"/>
    <n v="525"/>
    <n v="24"/>
    <n v="20"/>
    <n v="0"/>
    <n v="28"/>
    <n v="912"/>
    <n v="162"/>
    <n v="1074"/>
    <n v="911"/>
    <n v="581"/>
    <n v="437"/>
    <n v="0"/>
    <n v="39"/>
    <n v="0"/>
    <n v="0"/>
    <x v="1587"/>
    <n v="2763"/>
    <n v="1961"/>
    <n v="1.1009771986970684"/>
    <n v="0.29026420557365185"/>
    <n v="0.35535831689677844"/>
    <n v="1074"/>
    <n v="893"/>
    <n v="692"/>
    <n v="1.2026875699888018"/>
    <n v="0.22508398656215006"/>
    <n v="0.35567970204841715"/>
    <n v="1.3887195121951219"/>
    <n v="0.12652439024390244"/>
    <n v="0.37102085620197583"/>
    <n v="0.94165316045380876"/>
    <n v="0.42139384116693679"/>
    <n v="0.38554216867469882"/>
    <n v="0"/>
    <n v="1"/>
    <m/>
    <n v="0.83238095238095233"/>
    <n v="0.39238095238095239"/>
    <n v="0.27002288329519453"/>
    <n v="1.95"/>
    <n v="0"/>
    <n v="0.48717948717948717"/>
    <n v="0"/>
    <n v="1"/>
    <m/>
    <m/>
    <m/>
    <m/>
  </r>
  <r>
    <x v="10"/>
    <n v="46020"/>
    <x v="273"/>
    <n v="0"/>
    <n v="0"/>
    <n v="0"/>
    <n v="0"/>
    <n v="0"/>
    <n v="0"/>
    <n v="0"/>
    <n v="0"/>
    <n v="0"/>
    <n v="0"/>
    <n v="365"/>
    <n v="74"/>
    <n v="439"/>
    <n v="308"/>
    <n v="324"/>
    <n v="249"/>
    <n v="29"/>
    <n v="6"/>
    <n v="0"/>
    <n v="16"/>
    <m/>
    <m/>
    <n v="0"/>
    <m/>
    <m/>
    <m/>
    <m/>
    <m/>
    <m/>
    <m/>
    <x v="6"/>
    <n v="1371"/>
    <n v="0"/>
    <m/>
    <n v="1"/>
    <m/>
    <m/>
    <n v="43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46021"/>
    <x v="274"/>
    <n v="1107"/>
    <n v="259"/>
    <n v="1366"/>
    <n v="1082"/>
    <n v="882"/>
    <n v="701"/>
    <n v="42"/>
    <n v="44"/>
    <n v="0"/>
    <n v="38"/>
    <n v="1234"/>
    <n v="308"/>
    <n v="1542"/>
    <n v="1182"/>
    <n v="1060"/>
    <n v="898"/>
    <n v="67"/>
    <n v="51"/>
    <n v="0"/>
    <n v="48"/>
    <n v="2415"/>
    <n v="499"/>
    <n v="2914"/>
    <n v="2467"/>
    <n v="2333"/>
    <n v="1750"/>
    <n v="167"/>
    <n v="84"/>
    <n v="0"/>
    <n v="173"/>
    <x v="1588"/>
    <n v="4848"/>
    <n v="4155"/>
    <n v="2.0396039603960396"/>
    <n v="0.14294554455445543"/>
    <n v="0.57979368932038833"/>
    <n v="2914"/>
    <n v="1542"/>
    <n v="1366"/>
    <n v="1.8897535667963683"/>
    <n v="0.11413748378728923"/>
    <n v="0.53122855181880579"/>
    <n v="2.0871404399323179"/>
    <n v="8.4602368866328256E-2"/>
    <n v="0.56141062018646126"/>
    <n v="2.2009433962264149"/>
    <n v="0.16792452830188678"/>
    <n v="0.62194599228461211"/>
    <n v="2.4925373134328357"/>
    <n v="0.37313432835820898"/>
    <n v="0.74850299401197606"/>
    <n v="1.9487750556792873"/>
    <n v="0.21937639198218262"/>
    <n v="0.59942857142857142"/>
    <n v="1.6470588235294117"/>
    <n v="0.13725490196078433"/>
    <n v="0.47619047619047616"/>
    <n v="3.6041666666666665"/>
    <n v="0.20833333333333334"/>
    <n v="0.78034682080924855"/>
    <m/>
    <m/>
    <m/>
  </r>
  <r>
    <x v="10"/>
    <n v="46024"/>
    <x v="275"/>
    <n v="114"/>
    <n v="32"/>
    <n v="146"/>
    <n v="39"/>
    <n v="51"/>
    <n v="39"/>
    <n v="0"/>
    <n v="0"/>
    <n v="0"/>
    <n v="0"/>
    <n v="290"/>
    <n v="69"/>
    <n v="359"/>
    <n v="241"/>
    <n v="286"/>
    <n v="233"/>
    <n v="29"/>
    <n v="1"/>
    <n v="0"/>
    <n v="11"/>
    <n v="148"/>
    <n v="52"/>
    <n v="200"/>
    <n v="47"/>
    <n v="70"/>
    <n v="63"/>
    <n v="0"/>
    <n v="0"/>
    <n v="0"/>
    <n v="0"/>
    <x v="280"/>
    <n v="1160"/>
    <n v="275"/>
    <n v="0.32758620689655171"/>
    <n v="0.76293103448275867"/>
    <n v="0.27631578947368424"/>
    <n v="200"/>
    <n v="359"/>
    <n v="146"/>
    <n v="0.55710306406685239"/>
    <n v="0.59331476323119781"/>
    <n v="0.27"/>
    <n v="0.19502074688796681"/>
    <n v="0.83817427385892118"/>
    <n v="0.1702127659574468"/>
    <n v="0.24475524475524477"/>
    <n v="0.82167832167832167"/>
    <n v="0.27142857142857141"/>
    <n v="0"/>
    <n v="1"/>
    <m/>
    <n v="0.27038626609442062"/>
    <n v="0.83261802575107291"/>
    <n v="0.38095238095238093"/>
    <n v="0"/>
    <n v="1"/>
    <m/>
    <n v="0"/>
    <n v="1"/>
    <m/>
    <m/>
    <m/>
    <m/>
  </r>
  <r>
    <x v="10"/>
    <n v="46025"/>
    <x v="276"/>
    <n v="113"/>
    <n v="36"/>
    <n v="149"/>
    <n v="46"/>
    <n v="17"/>
    <n v="64"/>
    <n v="0"/>
    <n v="0"/>
    <n v="0"/>
    <n v="0"/>
    <n v="577"/>
    <n v="126"/>
    <n v="703"/>
    <n v="496"/>
    <n v="473"/>
    <n v="358"/>
    <n v="31"/>
    <n v="5"/>
    <n v="0"/>
    <n v="16"/>
    <n v="119"/>
    <n v="44"/>
    <n v="163"/>
    <n v="49"/>
    <n v="27"/>
    <n v="92"/>
    <n v="0"/>
    <n v="0"/>
    <n v="0"/>
    <n v="0"/>
    <x v="1118"/>
    <n v="2082"/>
    <n v="276"/>
    <n v="0.15898174831892412"/>
    <n v="0.86743515850144093"/>
    <n v="0.16616314199395771"/>
    <n v="163"/>
    <n v="703"/>
    <n v="149"/>
    <n v="0.23186344238975817"/>
    <n v="0.78805120910384063"/>
    <n v="8.5889570552147243E-2"/>
    <n v="9.8790322580645157E-2"/>
    <n v="0.907258064516129"/>
    <n v="6.1224489795918366E-2"/>
    <n v="5.7082452431289642E-2"/>
    <n v="0.96405919661733619"/>
    <n v="0.37037037037037035"/>
    <n v="0"/>
    <n v="1"/>
    <m/>
    <n v="0.25698324022346369"/>
    <n v="0.82122905027932958"/>
    <n v="0.30434782608695654"/>
    <n v="0"/>
    <n v="1"/>
    <m/>
    <n v="0"/>
    <n v="1"/>
    <m/>
    <m/>
    <m/>
    <m/>
  </r>
  <r>
    <x v="10"/>
    <n v="54010"/>
    <x v="153"/>
    <m/>
    <m/>
    <n v="0"/>
    <m/>
    <m/>
    <m/>
    <m/>
    <m/>
    <m/>
    <m/>
    <m/>
    <m/>
    <n v="0"/>
    <m/>
    <m/>
    <m/>
    <m/>
    <m/>
    <m/>
    <m/>
    <m/>
    <m/>
    <n v="0"/>
    <m/>
    <m/>
    <m/>
    <m/>
    <m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"/>
    <n v="71002"/>
    <x v="277"/>
    <n v="0"/>
    <n v="0"/>
    <n v="0"/>
    <n v="0"/>
    <n v="0"/>
    <n v="0"/>
    <n v="0"/>
    <n v="0"/>
    <n v="0"/>
    <n v="0"/>
    <n v="133"/>
    <n v="15"/>
    <n v="148"/>
    <n v="117"/>
    <n v="106"/>
    <n v="103"/>
    <n v="11"/>
    <n v="1"/>
    <n v="0"/>
    <n v="3"/>
    <m/>
    <m/>
    <n v="0"/>
    <m/>
    <m/>
    <m/>
    <m/>
    <m/>
    <m/>
    <m/>
    <x v="6"/>
    <n v="489"/>
    <n v="0"/>
    <m/>
    <n v="1"/>
    <m/>
    <m/>
    <n v="148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71004"/>
    <x v="278"/>
    <n v="423"/>
    <n v="105"/>
    <n v="528"/>
    <n v="299"/>
    <n v="394"/>
    <n v="291"/>
    <n v="0"/>
    <n v="0"/>
    <n v="0"/>
    <n v="0"/>
    <n v="759"/>
    <n v="168"/>
    <n v="927"/>
    <n v="609"/>
    <n v="776"/>
    <n v="577"/>
    <n v="47"/>
    <n v="9"/>
    <n v="0"/>
    <n v="37"/>
    <n v="499"/>
    <n v="123"/>
    <n v="622"/>
    <n v="352"/>
    <n v="498"/>
    <n v="418"/>
    <n v="0"/>
    <n v="0"/>
    <n v="0"/>
    <n v="0"/>
    <x v="1589"/>
    <n v="2982"/>
    <n v="1512"/>
    <n v="0.63380281690140849"/>
    <n v="0.49295774647887325"/>
    <n v="0.2"/>
    <n v="622"/>
    <n v="927"/>
    <n v="528"/>
    <n v="0.67098166127292336"/>
    <n v="0.43042071197411003"/>
    <n v="0.15112540192926044"/>
    <n v="0.57799671592775037"/>
    <n v="0.50903119868637114"/>
    <n v="0.15056818181818182"/>
    <n v="0.64175257731958768"/>
    <n v="0.49226804123711343"/>
    <n v="0.20883534136546184"/>
    <n v="0"/>
    <n v="1"/>
    <m/>
    <n v="0.72443674176776429"/>
    <n v="0.49566724436741766"/>
    <n v="0.30382775119617222"/>
    <n v="0"/>
    <n v="1"/>
    <m/>
    <n v="0"/>
    <n v="1"/>
    <m/>
    <m/>
    <m/>
    <m/>
  </r>
  <r>
    <x v="10"/>
    <n v="71011"/>
    <x v="279"/>
    <n v="158"/>
    <n v="42"/>
    <n v="200"/>
    <n v="165"/>
    <n v="109"/>
    <n v="101"/>
    <n v="0"/>
    <n v="0"/>
    <n v="0"/>
    <n v="0"/>
    <n v="335"/>
    <n v="56"/>
    <n v="391"/>
    <n v="395"/>
    <n v="256"/>
    <n v="212"/>
    <n v="19"/>
    <n v="2"/>
    <n v="0"/>
    <n v="17"/>
    <n v="247"/>
    <n v="60"/>
    <n v="307"/>
    <n v="248"/>
    <n v="185"/>
    <n v="171"/>
    <n v="0"/>
    <n v="0"/>
    <n v="0"/>
    <n v="0"/>
    <x v="203"/>
    <n v="1292"/>
    <n v="575"/>
    <n v="0.70510835913312697"/>
    <n v="0.554953560371517"/>
    <n v="0.36882546652030734"/>
    <n v="307"/>
    <n v="391"/>
    <n v="200"/>
    <n v="0.78516624040920713"/>
    <n v="0.48849104859335041"/>
    <n v="0.34853420195439738"/>
    <n v="0.6278481012658228"/>
    <n v="0.58227848101265822"/>
    <n v="0.33467741935483869"/>
    <n v="0.72265625"/>
    <n v="0.57421875"/>
    <n v="0.41081081081081083"/>
    <n v="0"/>
    <n v="1"/>
    <m/>
    <n v="0.80660377358490565"/>
    <n v="0.52358490566037741"/>
    <n v="0.40935672514619881"/>
    <n v="0"/>
    <n v="1"/>
    <m/>
    <n v="0"/>
    <n v="1"/>
    <m/>
    <m/>
    <m/>
    <m/>
  </r>
  <r>
    <x v="10"/>
    <n v="71016"/>
    <x v="280"/>
    <n v="1070"/>
    <n v="318"/>
    <n v="1388"/>
    <n v="1110"/>
    <n v="680"/>
    <n v="1073"/>
    <n v="93"/>
    <n v="32"/>
    <n v="0"/>
    <n v="0"/>
    <n v="1198"/>
    <n v="375"/>
    <n v="1573"/>
    <n v="1229"/>
    <n v="931"/>
    <n v="1327"/>
    <n v="115"/>
    <n v="38"/>
    <n v="0"/>
    <n v="36"/>
    <n v="1619"/>
    <n v="373"/>
    <n v="1992"/>
    <n v="1746"/>
    <n v="1039"/>
    <n v="1690"/>
    <n v="307"/>
    <n v="52"/>
    <n v="0"/>
    <n v="0"/>
    <x v="1590"/>
    <n v="5249"/>
    <n v="4376"/>
    <n v="1.3004381787007049"/>
    <n v="0.16631739378929319"/>
    <n v="0.35892176970407269"/>
    <n v="1992"/>
    <n v="1573"/>
    <n v="1388"/>
    <n v="1.2663699936427208"/>
    <n v="0.11760966306420852"/>
    <n v="0.30321285140562249"/>
    <n v="1.4206672091131001"/>
    <n v="9.6826688364524002E-2"/>
    <n v="0.36426116838487971"/>
    <n v="1.1160042964554242"/>
    <n v="0.26960257787325459"/>
    <n v="0.3455245428296439"/>
    <n v="2.6695652173913045"/>
    <n v="0.19130434782608696"/>
    <n v="0.69706840390879476"/>
    <n v="1.2735493594574228"/>
    <n v="0.19140919366993217"/>
    <n v="0.36508875739644969"/>
    <n v="1.368421052631579"/>
    <n v="0.15789473684210525"/>
    <n v="0.38461538461538464"/>
    <n v="0"/>
    <n v="1"/>
    <m/>
    <m/>
    <m/>
    <m/>
  </r>
  <r>
    <x v="10"/>
    <n v="71017"/>
    <x v="281"/>
    <n v="0"/>
    <n v="0"/>
    <n v="0"/>
    <n v="0"/>
    <n v="0"/>
    <n v="0"/>
    <n v="0"/>
    <n v="0"/>
    <n v="0"/>
    <n v="0"/>
    <n v="144"/>
    <n v="28"/>
    <n v="172"/>
    <n v="100"/>
    <n v="95"/>
    <n v="81"/>
    <n v="8"/>
    <n v="2"/>
    <n v="0"/>
    <n v="11"/>
    <m/>
    <m/>
    <n v="0"/>
    <m/>
    <m/>
    <m/>
    <m/>
    <m/>
    <m/>
    <m/>
    <x v="6"/>
    <n v="469"/>
    <n v="0"/>
    <m/>
    <n v="1"/>
    <m/>
    <m/>
    <n v="17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71020"/>
    <x v="282"/>
    <n v="0"/>
    <n v="0"/>
    <n v="0"/>
    <n v="0"/>
    <n v="0"/>
    <n v="0"/>
    <n v="0"/>
    <n v="0"/>
    <n v="0"/>
    <n v="0"/>
    <n v="137"/>
    <n v="35"/>
    <n v="172"/>
    <n v="155"/>
    <n v="118"/>
    <n v="119"/>
    <n v="11"/>
    <n v="1"/>
    <n v="0"/>
    <n v="6"/>
    <m/>
    <m/>
    <n v="0"/>
    <m/>
    <m/>
    <m/>
    <m/>
    <m/>
    <m/>
    <m/>
    <x v="6"/>
    <n v="582"/>
    <n v="0"/>
    <m/>
    <n v="1"/>
    <m/>
    <m/>
    <n v="17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71022"/>
    <x v="283"/>
    <n v="947"/>
    <n v="137"/>
    <n v="1084"/>
    <n v="1156"/>
    <n v="611"/>
    <n v="472"/>
    <n v="113"/>
    <n v="11"/>
    <n v="0"/>
    <n v="85"/>
    <n v="1145"/>
    <n v="173"/>
    <n v="1318"/>
    <n v="1388"/>
    <n v="849"/>
    <n v="609"/>
    <n v="122"/>
    <n v="16"/>
    <n v="0"/>
    <n v="85"/>
    <n v="1901"/>
    <n v="318"/>
    <n v="2219"/>
    <n v="2373"/>
    <n v="2418"/>
    <n v="2027"/>
    <n v="719"/>
    <n v="49"/>
    <n v="0"/>
    <n v="841"/>
    <x v="1591"/>
    <n v="4387"/>
    <n v="3532"/>
    <n v="2.426715295190335"/>
    <n v="0.19489400501481649"/>
    <n v="0.66823219988728155"/>
    <n v="2219"/>
    <n v="1318"/>
    <n v="1084"/>
    <n v="1.6836115326251897"/>
    <n v="0.17754172989377845"/>
    <n v="0.51149166291122128"/>
    <n v="1.7096541786743515"/>
    <n v="0.16714697406340057"/>
    <n v="0.51285292878213229"/>
    <n v="2.8480565371024733"/>
    <n v="0.28032979976442873"/>
    <n v="0.74731182795698925"/>
    <n v="5.8934426229508201"/>
    <n v="7.3770491803278687E-2"/>
    <n v="0.84283727399165509"/>
    <n v="3.3284072249589491"/>
    <n v="0.22495894909688013"/>
    <n v="0.76714356191415889"/>
    <n v="3.0625"/>
    <n v="0.3125"/>
    <n v="0.77551020408163263"/>
    <n v="9.8941176470588239"/>
    <n v="0"/>
    <n v="0.89892984542211651"/>
    <m/>
    <m/>
    <m/>
  </r>
  <r>
    <x v="10"/>
    <n v="71024"/>
    <x v="284"/>
    <n v="189"/>
    <n v="20"/>
    <n v="209"/>
    <n v="217"/>
    <n v="140"/>
    <n v="100"/>
    <n v="0"/>
    <n v="2"/>
    <n v="0"/>
    <n v="0"/>
    <n v="227"/>
    <n v="26"/>
    <n v="253"/>
    <n v="253"/>
    <n v="217"/>
    <n v="164"/>
    <n v="9"/>
    <n v="3"/>
    <n v="0"/>
    <n v="15"/>
    <n v="567"/>
    <n v="125"/>
    <n v="692"/>
    <n v="616"/>
    <n v="559"/>
    <n v="465"/>
    <n v="0"/>
    <n v="52"/>
    <n v="0"/>
    <n v="0"/>
    <x v="1592"/>
    <n v="914"/>
    <n v="668"/>
    <n v="2.6083150984682715"/>
    <n v="0.26914660831509846"/>
    <n v="0.71979865771812079"/>
    <n v="692"/>
    <n v="253"/>
    <n v="209"/>
    <n v="2.7351778656126484"/>
    <n v="0.17391304347826086"/>
    <n v="0.69797687861271673"/>
    <n v="2.4347826086956523"/>
    <n v="0.14229249011857709"/>
    <n v="0.64772727272727271"/>
    <n v="2.5760368663594471"/>
    <n v="0.35483870967741937"/>
    <n v="0.74955277280858679"/>
    <n v="0"/>
    <n v="1"/>
    <m/>
    <n v="2.8353658536585367"/>
    <n v="0.3902439024390244"/>
    <n v="0.78494623655913975"/>
    <n v="17.333333333333332"/>
    <n v="0.33333333333333331"/>
    <n v="0.96153846153846156"/>
    <n v="0"/>
    <n v="1"/>
    <m/>
    <m/>
    <m/>
    <m/>
  </r>
  <r>
    <x v="10"/>
    <n v="71034"/>
    <x v="285"/>
    <n v="182"/>
    <n v="38"/>
    <n v="220"/>
    <n v="117"/>
    <n v="81"/>
    <n v="102"/>
    <n v="0"/>
    <n v="0"/>
    <n v="0"/>
    <n v="0"/>
    <n v="267"/>
    <n v="64"/>
    <n v="331"/>
    <n v="189"/>
    <n v="219"/>
    <n v="263"/>
    <n v="18"/>
    <n v="2"/>
    <n v="0"/>
    <n v="15"/>
    <n v="320"/>
    <n v="73"/>
    <n v="393"/>
    <n v="225"/>
    <n v="202"/>
    <n v="194"/>
    <n v="0"/>
    <n v="0"/>
    <n v="0"/>
    <n v="0"/>
    <x v="578"/>
    <n v="1037"/>
    <n v="520"/>
    <n v="0.97782063645130179"/>
    <n v="0.49855351976856316"/>
    <n v="0.48717948717948717"/>
    <n v="393"/>
    <n v="331"/>
    <n v="220"/>
    <n v="1.1873111782477341"/>
    <n v="0.33534743202416917"/>
    <n v="0.44020356234096691"/>
    <n v="1.1904761904761905"/>
    <n v="0.38095238095238093"/>
    <n v="0.48"/>
    <n v="0.92237442922374424"/>
    <n v="0.63013698630136983"/>
    <n v="0.59900990099009899"/>
    <n v="0"/>
    <n v="1"/>
    <m/>
    <n v="0.73764258555133078"/>
    <n v="0.61216730038022815"/>
    <n v="0.47422680412371132"/>
    <n v="0"/>
    <n v="1"/>
    <m/>
    <n v="0"/>
    <n v="1"/>
    <m/>
    <m/>
    <m/>
    <m/>
  </r>
  <r>
    <x v="10"/>
    <n v="71037"/>
    <x v="286"/>
    <n v="138"/>
    <n v="7"/>
    <n v="145"/>
    <n v="113"/>
    <n v="32"/>
    <n v="14"/>
    <n v="0"/>
    <n v="0"/>
    <n v="0"/>
    <n v="0"/>
    <n v="244"/>
    <n v="39"/>
    <n v="283"/>
    <n v="270"/>
    <n v="196"/>
    <n v="145"/>
    <n v="17"/>
    <n v="4"/>
    <n v="0"/>
    <n v="11"/>
    <n v="155"/>
    <n v="10"/>
    <n v="165"/>
    <n v="122"/>
    <n v="44"/>
    <n v="32"/>
    <n v="0"/>
    <n v="0"/>
    <n v="0"/>
    <n v="0"/>
    <x v="714"/>
    <n v="926"/>
    <n v="304"/>
    <n v="0.39200863930885527"/>
    <n v="0.67170626349892004"/>
    <n v="0.16253443526170799"/>
    <n v="165"/>
    <n v="283"/>
    <n v="145"/>
    <n v="0.58303886925795056"/>
    <n v="0.48763250883392228"/>
    <n v="0.12121212121212122"/>
    <n v="0.45185185185185184"/>
    <n v="0.58148148148148149"/>
    <n v="7.3770491803278687E-2"/>
    <n v="0.22448979591836735"/>
    <n v="0.83673469387755106"/>
    <n v="0.27272727272727271"/>
    <n v="0"/>
    <n v="1"/>
    <m/>
    <n v="0.22068965517241379"/>
    <n v="0.90344827586206899"/>
    <n v="0.5625"/>
    <n v="0"/>
    <n v="1"/>
    <m/>
    <n v="0"/>
    <n v="1"/>
    <m/>
    <m/>
    <m/>
    <m/>
  </r>
  <r>
    <x v="10"/>
    <n v="71043"/>
    <x v="153"/>
    <n v="0"/>
    <n v="0"/>
    <n v="0"/>
    <n v="0"/>
    <n v="0"/>
    <n v="0"/>
    <n v="0"/>
    <n v="0"/>
    <n v="0"/>
    <n v="0"/>
    <n v="35"/>
    <n v="2"/>
    <n v="37"/>
    <n v="22"/>
    <n v="23"/>
    <n v="12"/>
    <n v="4"/>
    <n v="0"/>
    <n v="0"/>
    <n v="0"/>
    <m/>
    <m/>
    <n v="0"/>
    <m/>
    <m/>
    <m/>
    <m/>
    <m/>
    <m/>
    <m/>
    <x v="6"/>
    <n v="98"/>
    <n v="0"/>
    <m/>
    <n v="1"/>
    <m/>
    <m/>
    <n v="37"/>
    <n v="0"/>
    <m/>
    <n v="1"/>
    <m/>
    <m/>
    <n v="1"/>
    <m/>
    <m/>
    <n v="1"/>
    <m/>
    <m/>
    <n v="1"/>
    <m/>
    <m/>
    <n v="1"/>
    <m/>
    <m/>
    <m/>
    <m/>
    <m/>
    <m/>
    <m/>
    <m/>
    <m/>
    <m/>
  </r>
  <r>
    <x v="10"/>
    <n v="71045"/>
    <x v="287"/>
    <n v="0"/>
    <n v="0"/>
    <n v="0"/>
    <n v="0"/>
    <n v="0"/>
    <n v="0"/>
    <n v="0"/>
    <n v="0"/>
    <n v="0"/>
    <n v="0"/>
    <n v="115"/>
    <n v="26"/>
    <n v="141"/>
    <n v="106"/>
    <n v="115"/>
    <n v="87"/>
    <n v="13"/>
    <n v="0"/>
    <n v="0"/>
    <n v="4"/>
    <m/>
    <m/>
    <n v="0"/>
    <m/>
    <m/>
    <m/>
    <m/>
    <m/>
    <m/>
    <m/>
    <x v="6"/>
    <n v="466"/>
    <n v="0"/>
    <m/>
    <n v="1"/>
    <m/>
    <m/>
    <n v="141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0"/>
    <n v="71053"/>
    <x v="288"/>
    <n v="536"/>
    <n v="110"/>
    <n v="646"/>
    <n v="598"/>
    <n v="399"/>
    <n v="355"/>
    <n v="0"/>
    <n v="42"/>
    <n v="0"/>
    <n v="0"/>
    <n v="605"/>
    <n v="121"/>
    <n v="726"/>
    <n v="674"/>
    <n v="472"/>
    <n v="431"/>
    <n v="19"/>
    <n v="52"/>
    <n v="0"/>
    <n v="43"/>
    <n v="959"/>
    <n v="269"/>
    <n v="1228"/>
    <n v="922"/>
    <n v="922"/>
    <n v="895"/>
    <n v="0"/>
    <n v="101"/>
    <n v="0"/>
    <n v="0"/>
    <x v="1593"/>
    <n v="2417"/>
    <n v="2040"/>
    <n v="1.6830781961108812"/>
    <n v="0.15597848572610673"/>
    <n v="0.49852507374631266"/>
    <n v="1228"/>
    <n v="726"/>
    <n v="646"/>
    <n v="1.6914600550964187"/>
    <n v="0.11019283746556474"/>
    <n v="0.47394136807817588"/>
    <n v="1.3679525222551929"/>
    <n v="0.11275964391691394"/>
    <n v="0.35140997830802601"/>
    <n v="1.9533898305084745"/>
    <n v="0.15466101694915255"/>
    <n v="0.56724511930585686"/>
    <n v="0"/>
    <n v="1"/>
    <m/>
    <n v="2.0765661252900234"/>
    <n v="0.17633410672853828"/>
    <n v="0.6033519553072626"/>
    <n v="1.9423076923076923"/>
    <n v="0.19230769230769232"/>
    <n v="0.58415841584158412"/>
    <n v="0"/>
    <n v="1"/>
    <m/>
    <m/>
    <m/>
    <m/>
  </r>
  <r>
    <x v="10"/>
    <n v="71057"/>
    <x v="289"/>
    <n v="215"/>
    <n v="42"/>
    <n v="257"/>
    <n v="203"/>
    <n v="152"/>
    <n v="118"/>
    <n v="0"/>
    <n v="0"/>
    <n v="0"/>
    <n v="0"/>
    <n v="293"/>
    <n v="57"/>
    <n v="350"/>
    <n v="302"/>
    <n v="248"/>
    <n v="227"/>
    <n v="11"/>
    <n v="2"/>
    <n v="0"/>
    <n v="18"/>
    <n v="445"/>
    <n v="129"/>
    <n v="574"/>
    <n v="364"/>
    <n v="435"/>
    <n v="361"/>
    <n v="0"/>
    <n v="0"/>
    <n v="0"/>
    <n v="0"/>
    <x v="1594"/>
    <n v="1158"/>
    <n v="730"/>
    <n v="1.4974093264248705"/>
    <n v="0.3696027633851468"/>
    <n v="0.57900807381776243"/>
    <n v="574"/>
    <n v="350"/>
    <n v="257"/>
    <n v="1.64"/>
    <n v="0.26571428571428574"/>
    <n v="0.55226480836236935"/>
    <n v="1.2052980132450331"/>
    <n v="0.32781456953642385"/>
    <n v="0.44230769230769229"/>
    <n v="1.7540322580645162"/>
    <n v="0.38709677419354838"/>
    <n v="0.65057471264367817"/>
    <n v="0"/>
    <n v="1"/>
    <m/>
    <n v="1.5903083700440528"/>
    <n v="0.48017621145374451"/>
    <n v="0.67313019390581719"/>
    <n v="0"/>
    <n v="1"/>
    <m/>
    <n v="0"/>
    <n v="1"/>
    <m/>
    <m/>
    <m/>
    <m/>
  </r>
  <r>
    <x v="10"/>
    <n v="71066"/>
    <x v="290"/>
    <n v="217"/>
    <n v="17"/>
    <n v="234"/>
    <n v="222"/>
    <n v="140"/>
    <n v="56"/>
    <n v="0"/>
    <n v="0"/>
    <n v="0"/>
    <n v="0"/>
    <n v="370"/>
    <n v="51"/>
    <n v="421"/>
    <n v="377"/>
    <n v="375"/>
    <n v="285"/>
    <n v="33"/>
    <n v="3"/>
    <n v="0"/>
    <n v="18"/>
    <n v="314"/>
    <n v="36"/>
    <n v="350"/>
    <n v="283"/>
    <n v="246"/>
    <n v="129"/>
    <n v="0"/>
    <n v="0"/>
    <n v="0"/>
    <n v="0"/>
    <x v="269"/>
    <n v="1512"/>
    <n v="652"/>
    <n v="0.66666666666666663"/>
    <n v="0.56878306878306883"/>
    <n v="0.3531746031746032"/>
    <n v="350"/>
    <n v="421"/>
    <n v="234"/>
    <n v="0.83135391923990498"/>
    <n v="0.44418052256532065"/>
    <n v="0.33142857142857141"/>
    <n v="0.75066312997347484"/>
    <n v="0.41114058355437666"/>
    <n v="0.21554770318021202"/>
    <n v="0.65600000000000003"/>
    <n v="0.62666666666666671"/>
    <n v="0.43089430894308944"/>
    <n v="0"/>
    <n v="1"/>
    <m/>
    <n v="0.45263157894736844"/>
    <n v="0.80350877192982462"/>
    <n v="0.56589147286821706"/>
    <n v="0"/>
    <n v="1"/>
    <m/>
    <n v="0"/>
    <n v="1"/>
    <m/>
    <m/>
    <m/>
    <m/>
  </r>
  <r>
    <x v="10"/>
    <n v="71067"/>
    <x v="291"/>
    <n v="0"/>
    <n v="0"/>
    <n v="0"/>
    <n v="0"/>
    <n v="0"/>
    <n v="0"/>
    <n v="0"/>
    <n v="0"/>
    <n v="0"/>
    <n v="0"/>
    <n v="141"/>
    <n v="19"/>
    <n v="160"/>
    <n v="142"/>
    <n v="101"/>
    <n v="108"/>
    <n v="9"/>
    <n v="3"/>
    <n v="0"/>
    <n v="6"/>
    <m/>
    <m/>
    <n v="0"/>
    <m/>
    <m/>
    <m/>
    <m/>
    <m/>
    <m/>
    <m/>
    <x v="6"/>
    <n v="529"/>
    <n v="0"/>
    <m/>
    <n v="1"/>
    <m/>
    <m/>
    <n v="16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71069"/>
    <x v="292"/>
    <n v="0"/>
    <n v="0"/>
    <n v="0"/>
    <n v="0"/>
    <n v="0"/>
    <n v="0"/>
    <n v="0"/>
    <n v="0"/>
    <n v="0"/>
    <n v="0"/>
    <n v="162"/>
    <n v="41"/>
    <n v="203"/>
    <n v="144"/>
    <n v="177"/>
    <n v="118"/>
    <n v="10"/>
    <n v="6"/>
    <n v="0"/>
    <n v="7"/>
    <m/>
    <m/>
    <n v="0"/>
    <m/>
    <m/>
    <m/>
    <m/>
    <m/>
    <m/>
    <m/>
    <x v="6"/>
    <n v="665"/>
    <n v="0"/>
    <m/>
    <n v="1"/>
    <m/>
    <m/>
    <n v="203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71070"/>
    <x v="293"/>
    <n v="329"/>
    <n v="52"/>
    <n v="381"/>
    <n v="336"/>
    <n v="170"/>
    <n v="185"/>
    <n v="0"/>
    <n v="0"/>
    <n v="0"/>
    <n v="0"/>
    <n v="546"/>
    <n v="148"/>
    <n v="694"/>
    <n v="530"/>
    <n v="477"/>
    <n v="546"/>
    <n v="36"/>
    <n v="12"/>
    <n v="0"/>
    <n v="37"/>
    <n v="517"/>
    <n v="60"/>
    <n v="577"/>
    <n v="527"/>
    <n v="286"/>
    <n v="248"/>
    <n v="0"/>
    <n v="0"/>
    <n v="0"/>
    <n v="0"/>
    <x v="1595"/>
    <n v="2332"/>
    <n v="1072"/>
    <n v="0.70240137221269294"/>
    <n v="0.54030874785591765"/>
    <n v="0.34554334554334554"/>
    <n v="577"/>
    <n v="694"/>
    <n v="381"/>
    <n v="0.83141210374639773"/>
    <n v="0.45100864553314118"/>
    <n v="0.33968804159445409"/>
    <n v="0.99433962264150944"/>
    <n v="0.36603773584905658"/>
    <n v="0.36242884250474383"/>
    <n v="0.59958071278825997"/>
    <n v="0.64360587002096437"/>
    <n v="0.40559440559440557"/>
    <n v="0"/>
    <n v="1"/>
    <m/>
    <n v="0.45421245421245421"/>
    <n v="0.66117216117216115"/>
    <n v="0.25403225806451613"/>
    <n v="0"/>
    <n v="1"/>
    <m/>
    <n v="0"/>
    <n v="1"/>
    <m/>
    <m/>
    <m/>
    <m/>
  </r>
  <r>
    <x v="10"/>
    <n v="72003"/>
    <x v="294"/>
    <n v="79"/>
    <n v="13"/>
    <n v="92"/>
    <n v="0"/>
    <n v="35"/>
    <n v="6"/>
    <n v="0"/>
    <n v="0"/>
    <n v="0"/>
    <n v="0"/>
    <n v="238"/>
    <n v="40"/>
    <n v="278"/>
    <n v="220"/>
    <n v="270"/>
    <n v="175"/>
    <n v="15"/>
    <n v="0"/>
    <n v="0"/>
    <n v="22"/>
    <n v="130"/>
    <n v="33"/>
    <n v="163"/>
    <n v="0"/>
    <n v="121"/>
    <n v="68"/>
    <n v="0"/>
    <n v="0"/>
    <n v="0"/>
    <n v="0"/>
    <x v="725"/>
    <n v="980"/>
    <n v="133"/>
    <n v="0.35918367346938773"/>
    <n v="0.86428571428571432"/>
    <n v="0.62215909090909094"/>
    <n v="163"/>
    <n v="278"/>
    <n v="92"/>
    <n v="0.58633093525179858"/>
    <n v="0.6690647482014388"/>
    <n v="0.43558282208588955"/>
    <n v="0"/>
    <n v="1"/>
    <m/>
    <n v="0.44814814814814813"/>
    <n v="0.87037037037037035"/>
    <n v="0.71074380165289253"/>
    <n v="0"/>
    <n v="1"/>
    <m/>
    <n v="0.38857142857142857"/>
    <n v="0.96571428571428575"/>
    <n v="0.91176470588235292"/>
    <m/>
    <m/>
    <m/>
    <n v="0"/>
    <n v="1"/>
    <m/>
    <m/>
    <m/>
    <m/>
  </r>
  <r>
    <x v="10"/>
    <n v="72004"/>
    <x v="295"/>
    <n v="190"/>
    <n v="41"/>
    <n v="231"/>
    <n v="178"/>
    <n v="168"/>
    <n v="132"/>
    <n v="0"/>
    <n v="0"/>
    <n v="0"/>
    <n v="0"/>
    <n v="235"/>
    <n v="52"/>
    <n v="287"/>
    <n v="226"/>
    <n v="239"/>
    <n v="222"/>
    <n v="17"/>
    <n v="1"/>
    <n v="0"/>
    <n v="13"/>
    <n v="501"/>
    <n v="104"/>
    <n v="605"/>
    <n v="476"/>
    <n v="674"/>
    <n v="552"/>
    <n v="0"/>
    <n v="0"/>
    <n v="0"/>
    <n v="0"/>
    <x v="612"/>
    <n v="1005"/>
    <n v="709"/>
    <n v="2.2955223880597013"/>
    <n v="0.29452736318407963"/>
    <n v="0.69267446900736884"/>
    <n v="605"/>
    <n v="287"/>
    <n v="231"/>
    <n v="2.1080139372822297"/>
    <n v="0.1951219512195122"/>
    <n v="0.61818181818181817"/>
    <n v="2.1061946902654869"/>
    <n v="0.21238938053097345"/>
    <n v="0.62605042016806722"/>
    <n v="2.8200836820083683"/>
    <n v="0.29707112970711297"/>
    <n v="0.75074183976261133"/>
    <n v="0"/>
    <n v="1"/>
    <m/>
    <n v="2.4864864864864864"/>
    <n v="0.40540540540540543"/>
    <n v="0.76086956521739135"/>
    <n v="0"/>
    <n v="1"/>
    <m/>
    <n v="0"/>
    <n v="1"/>
    <m/>
    <m/>
    <m/>
    <m/>
  </r>
  <r>
    <x v="10"/>
    <n v="72018"/>
    <x v="296"/>
    <n v="107"/>
    <n v="27"/>
    <n v="134"/>
    <n v="0"/>
    <n v="0"/>
    <n v="0"/>
    <n v="0"/>
    <n v="0"/>
    <n v="0"/>
    <n v="0"/>
    <n v="212"/>
    <n v="50"/>
    <n v="262"/>
    <n v="224"/>
    <n v="221"/>
    <n v="219"/>
    <n v="5"/>
    <n v="1"/>
    <n v="0"/>
    <n v="5"/>
    <n v="222"/>
    <n v="201"/>
    <n v="423"/>
    <n v="0"/>
    <n v="0"/>
    <n v="0"/>
    <n v="0"/>
    <n v="0"/>
    <n v="0"/>
    <n v="0"/>
    <x v="1047"/>
    <n v="937"/>
    <n v="134"/>
    <n v="0.45144076840981856"/>
    <n v="0.85699039487726791"/>
    <n v="0.68321513002364065"/>
    <n v="423"/>
    <n v="262"/>
    <n v="134"/>
    <n v="1.6145038167938932"/>
    <n v="0.48854961832061067"/>
    <n v="0.68321513002364065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10"/>
    <n v="72020"/>
    <x v="297"/>
    <n v="542"/>
    <n v="95"/>
    <n v="637"/>
    <n v="348"/>
    <n v="474"/>
    <n v="272"/>
    <n v="0"/>
    <n v="0"/>
    <n v="0"/>
    <n v="0"/>
    <n v="610"/>
    <n v="136"/>
    <n v="746"/>
    <n v="432"/>
    <n v="653"/>
    <n v="499"/>
    <n v="43"/>
    <n v="4"/>
    <n v="0"/>
    <n v="33"/>
    <n v="587"/>
    <n v="126"/>
    <n v="713"/>
    <n v="362"/>
    <n v="542"/>
    <n v="361"/>
    <n v="0"/>
    <n v="0"/>
    <n v="0"/>
    <n v="0"/>
    <x v="1596"/>
    <n v="2410"/>
    <n v="1731"/>
    <n v="0.82074688796680495"/>
    <n v="0.28174273858921162"/>
    <n v="0.12487360970677452"/>
    <n v="713"/>
    <n v="746"/>
    <n v="637"/>
    <n v="0.9557640750670241"/>
    <n v="0.14611260053619302"/>
    <n v="0.10659186535764376"/>
    <n v="0.83796296296296291"/>
    <n v="0.19444444444444445"/>
    <n v="3.8674033149171269E-2"/>
    <n v="0.83001531393568151"/>
    <n v="0.27411944869831545"/>
    <n v="0.12546125461254612"/>
    <n v="0"/>
    <n v="1"/>
    <m/>
    <n v="0.7234468937875751"/>
    <n v="0.45490981963927857"/>
    <n v="0.24653739612188366"/>
    <n v="0"/>
    <n v="1"/>
    <m/>
    <n v="0"/>
    <n v="1"/>
    <m/>
    <m/>
    <m/>
    <m/>
  </r>
  <r>
    <x v="10"/>
    <n v="72021"/>
    <x v="298"/>
    <n v="337"/>
    <n v="60"/>
    <n v="397"/>
    <n v="339"/>
    <n v="216"/>
    <n v="225"/>
    <n v="0"/>
    <n v="0"/>
    <n v="0"/>
    <n v="0"/>
    <n v="426"/>
    <n v="84"/>
    <n v="510"/>
    <n v="447"/>
    <n v="352"/>
    <n v="382"/>
    <n v="27"/>
    <n v="7"/>
    <n v="0"/>
    <n v="8"/>
    <n v="659"/>
    <n v="220"/>
    <n v="879"/>
    <n v="784"/>
    <n v="887"/>
    <n v="1290"/>
    <n v="0"/>
    <n v="0"/>
    <n v="0"/>
    <n v="0"/>
    <x v="1597"/>
    <n v="1733"/>
    <n v="1177"/>
    <n v="2.215810732833237"/>
    <n v="0.32083092902481247"/>
    <n v="0.69348958333333333"/>
    <n v="879"/>
    <n v="510"/>
    <n v="397"/>
    <n v="1.723529411764706"/>
    <n v="0.22156862745098038"/>
    <n v="0.54835039817974973"/>
    <n v="1.7539149888143177"/>
    <n v="0.24161073825503357"/>
    <n v="0.56760204081632648"/>
    <n v="2.5198863636363638"/>
    <n v="0.38636363636363635"/>
    <n v="0.75648252536640359"/>
    <n v="0"/>
    <n v="1"/>
    <m/>
    <n v="3.3769633507853403"/>
    <n v="0.41099476439790578"/>
    <n v="0.82558139534883723"/>
    <n v="0"/>
    <n v="1"/>
    <m/>
    <n v="0"/>
    <n v="1"/>
    <m/>
    <m/>
    <m/>
    <m/>
  </r>
  <r>
    <x v="9"/>
    <n v="72043"/>
    <x v="318"/>
    <n v="506"/>
    <n v="114"/>
    <n v="620"/>
    <n v="562"/>
    <n v="442"/>
    <n v="418"/>
    <n v="18"/>
    <n v="12"/>
    <n v="0"/>
    <n v="0"/>
    <n v="825"/>
    <n v="156"/>
    <n v="981"/>
    <n v="873"/>
    <n v="746"/>
    <n v="667"/>
    <n v="54"/>
    <n v="18"/>
    <n v="0"/>
    <n v="50"/>
    <n v="801"/>
    <n v="228"/>
    <n v="1029"/>
    <n v="841"/>
    <n v="807"/>
    <n v="904"/>
    <n v="40"/>
    <n v="29"/>
    <n v="0"/>
    <n v="0"/>
    <x v="1598"/>
    <m/>
    <m/>
    <m/>
    <m/>
    <m/>
    <n v="1029"/>
    <n v="981"/>
    <n v="620"/>
    <n v="1.0489296636085628"/>
    <n v="0.36799184505606525"/>
    <n v="0.39747327502429541"/>
    <n v="0.96334478808705615"/>
    <n v="0.35624284077892326"/>
    <n v="0.33174791914387636"/>
    <n v="1.081769436997319"/>
    <n v="0.40750670241286863"/>
    <n v="0.45229244114002476"/>
    <n v="0.7407407407407407"/>
    <n v="0.66666666666666663"/>
    <n v="0.55000000000000004"/>
    <n v="1.3553223388305846"/>
    <n v="0.37331334332833582"/>
    <n v="0.53761061946902655"/>
    <n v="1.6111111111111112"/>
    <n v="0.33333333333333331"/>
    <n v="0.58620689655172409"/>
    <n v="0"/>
    <n v="1"/>
    <m/>
    <m/>
    <m/>
    <m/>
  </r>
  <r>
    <x v="10"/>
    <n v="72037"/>
    <x v="300"/>
    <n v="118"/>
    <n v="0"/>
    <n v="118"/>
    <n v="95"/>
    <n v="47"/>
    <n v="0"/>
    <n v="0"/>
    <n v="0"/>
    <n v="0"/>
    <n v="0"/>
    <n v="265"/>
    <n v="61"/>
    <n v="326"/>
    <n v="232"/>
    <n v="228"/>
    <n v="205"/>
    <n v="17"/>
    <n v="0"/>
    <n v="0"/>
    <n v="13"/>
    <n v="151"/>
    <n v="0"/>
    <n v="151"/>
    <n v="142"/>
    <n v="86"/>
    <n v="0"/>
    <n v="0"/>
    <n v="0"/>
    <n v="0"/>
    <n v="0"/>
    <x v="340"/>
    <n v="1021"/>
    <n v="260"/>
    <n v="0.37120470127326149"/>
    <n v="0.74534769833496572"/>
    <n v="0.31398416886543534"/>
    <n v="151"/>
    <n v="326"/>
    <n v="118"/>
    <n v="0.46319018404907975"/>
    <n v="0.6380368098159509"/>
    <n v="0.2185430463576159"/>
    <n v="0.61206896551724133"/>
    <n v="0.59051724137931039"/>
    <n v="0.33098591549295775"/>
    <n v="0.37719298245614036"/>
    <n v="0.79385964912280704"/>
    <n v="0.45348837209302323"/>
    <n v="0"/>
    <n v="1"/>
    <m/>
    <n v="0"/>
    <n v="1"/>
    <m/>
    <m/>
    <m/>
    <m/>
    <n v="0"/>
    <n v="1"/>
    <m/>
    <m/>
    <m/>
    <m/>
  </r>
  <r>
    <x v="10"/>
    <n v="72038"/>
    <x v="301"/>
    <n v="145"/>
    <n v="0"/>
    <n v="145"/>
    <n v="184"/>
    <n v="24"/>
    <n v="0"/>
    <n v="0"/>
    <n v="0"/>
    <n v="0"/>
    <n v="0"/>
    <n v="235"/>
    <n v="40"/>
    <n v="275"/>
    <n v="237"/>
    <n v="220"/>
    <n v="152"/>
    <n v="17"/>
    <n v="1"/>
    <n v="0"/>
    <n v="14"/>
    <n v="390"/>
    <n v="0"/>
    <n v="390"/>
    <n v="567"/>
    <n v="84"/>
    <n v="0"/>
    <n v="0"/>
    <n v="0"/>
    <n v="0"/>
    <n v="0"/>
    <x v="479"/>
    <n v="916"/>
    <n v="353"/>
    <n v="1.1364628820960698"/>
    <n v="0.61462882096069871"/>
    <n v="0.66090297790585972"/>
    <n v="390"/>
    <n v="275"/>
    <n v="145"/>
    <n v="1.4181818181818182"/>
    <n v="0.47272727272727272"/>
    <n v="0.62820512820512819"/>
    <n v="2.3924050632911391"/>
    <n v="0.22362869198312235"/>
    <n v="0.67548500881834217"/>
    <n v="0.38181818181818183"/>
    <n v="0.89090909090909087"/>
    <n v="0.7142857142857143"/>
    <n v="0"/>
    <n v="1"/>
    <m/>
    <n v="0"/>
    <n v="1"/>
    <m/>
    <n v="0"/>
    <n v="1"/>
    <m/>
    <n v="0"/>
    <n v="1"/>
    <m/>
    <m/>
    <m/>
    <m/>
  </r>
  <r>
    <x v="10"/>
    <n v="72039"/>
    <x v="302"/>
    <n v="279"/>
    <n v="55"/>
    <n v="334"/>
    <n v="189"/>
    <n v="276"/>
    <n v="134"/>
    <n v="0"/>
    <n v="0"/>
    <n v="0"/>
    <n v="0"/>
    <n v="570"/>
    <n v="99"/>
    <n v="669"/>
    <n v="491"/>
    <n v="571"/>
    <n v="507"/>
    <n v="36"/>
    <n v="0"/>
    <n v="0"/>
    <n v="32"/>
    <n v="395"/>
    <n v="139"/>
    <n v="534"/>
    <n v="221"/>
    <n v="565"/>
    <n v="345"/>
    <n v="0"/>
    <n v="0"/>
    <n v="0"/>
    <n v="0"/>
    <x v="98"/>
    <n v="2306"/>
    <n v="933"/>
    <n v="0.72202948829141367"/>
    <n v="0.59540329575021678"/>
    <n v="0.43963963963963965"/>
    <n v="534"/>
    <n v="669"/>
    <n v="334"/>
    <n v="0.7982062780269058"/>
    <n v="0.50074738415545594"/>
    <n v="0.37453183520599254"/>
    <n v="0.45010183299389001"/>
    <n v="0.61507128309572301"/>
    <n v="0.14479638009049775"/>
    <n v="0.989492119089317"/>
    <n v="0.5166374781085814"/>
    <n v="0.51150442477876101"/>
    <n v="0"/>
    <n v="1"/>
    <m/>
    <n v="0.68047337278106512"/>
    <n v="0.73570019723865876"/>
    <n v="0.61159420289855071"/>
    <m/>
    <m/>
    <m/>
    <n v="0"/>
    <n v="1"/>
    <m/>
    <m/>
    <m/>
    <m/>
  </r>
  <r>
    <x v="10"/>
    <n v="72041"/>
    <x v="303"/>
    <n v="248"/>
    <n v="33"/>
    <n v="281"/>
    <n v="208"/>
    <n v="133"/>
    <n v="64"/>
    <n v="0"/>
    <n v="0"/>
    <n v="0"/>
    <n v="0"/>
    <n v="354"/>
    <n v="73"/>
    <n v="427"/>
    <n v="301"/>
    <n v="304"/>
    <n v="263"/>
    <n v="25"/>
    <n v="6"/>
    <n v="0"/>
    <n v="9"/>
    <n v="463"/>
    <n v="69"/>
    <n v="532"/>
    <n v="392"/>
    <n v="267"/>
    <n v="123"/>
    <n v="0"/>
    <n v="0"/>
    <n v="0"/>
    <n v="0"/>
    <x v="1599"/>
    <n v="1335"/>
    <n v="686"/>
    <n v="0.98426966292134832"/>
    <n v="0.48614232209737829"/>
    <n v="0.47792998477929982"/>
    <n v="532"/>
    <n v="427"/>
    <n v="281"/>
    <n v="1.2459016393442623"/>
    <n v="0.34192037470725994"/>
    <n v="0.4718045112781955"/>
    <n v="1.3023255813953489"/>
    <n v="0.30897009966777411"/>
    <n v="0.46938775510204084"/>
    <n v="0.87828947368421051"/>
    <n v="0.5625"/>
    <n v="0.50187265917602997"/>
    <n v="0"/>
    <n v="1"/>
    <m/>
    <n v="0.46768060836501901"/>
    <n v="0.75665399239543729"/>
    <n v="0.47967479674796748"/>
    <n v="0"/>
    <n v="1"/>
    <m/>
    <n v="0"/>
    <n v="1"/>
    <m/>
    <m/>
    <m/>
    <m/>
  </r>
  <r>
    <x v="10"/>
    <n v="72042"/>
    <x v="304"/>
    <n v="130"/>
    <n v="13"/>
    <n v="143"/>
    <n v="0"/>
    <n v="0"/>
    <n v="0"/>
    <n v="0"/>
    <n v="0"/>
    <n v="0"/>
    <n v="0"/>
    <n v="478"/>
    <n v="67"/>
    <n v="545"/>
    <n v="404"/>
    <n v="441"/>
    <n v="319"/>
    <n v="47"/>
    <n v="1"/>
    <n v="0"/>
    <n v="11"/>
    <n v="140"/>
    <n v="19"/>
    <n v="159"/>
    <n v="0"/>
    <n v="0"/>
    <n v="0"/>
    <n v="0"/>
    <n v="0"/>
    <n v="0"/>
    <n v="0"/>
    <x v="1096"/>
    <n v="1768"/>
    <n v="143"/>
    <n v="8.9932126696832579E-2"/>
    <n v="0.91911764705882348"/>
    <n v="0.10062893081761007"/>
    <n v="159"/>
    <n v="545"/>
    <n v="143"/>
    <n v="0.29174311926605506"/>
    <n v="0.73761467889908261"/>
    <n v="0.10062893081761007"/>
    <n v="0"/>
    <n v="1"/>
    <m/>
    <n v="0"/>
    <n v="1"/>
    <m/>
    <n v="0"/>
    <n v="1"/>
    <m/>
    <n v="0"/>
    <n v="1"/>
    <m/>
    <n v="0"/>
    <n v="1"/>
    <m/>
    <n v="0"/>
    <n v="1"/>
    <m/>
    <m/>
    <m/>
    <m/>
  </r>
  <r>
    <x v="10"/>
    <n v="72043"/>
    <x v="318"/>
    <n v="527"/>
    <n v="113"/>
    <n v="640"/>
    <n v="574"/>
    <n v="463"/>
    <n v="438"/>
    <n v="26"/>
    <n v="0"/>
    <n v="0"/>
    <n v="0"/>
    <n v="867"/>
    <n v="152"/>
    <n v="1019"/>
    <n v="903"/>
    <n v="770"/>
    <n v="685"/>
    <n v="55"/>
    <n v="3"/>
    <n v="0"/>
    <n v="42"/>
    <n v="829"/>
    <n v="255"/>
    <n v="1084"/>
    <n v="868"/>
    <n v="842"/>
    <n v="883"/>
    <n v="49"/>
    <n v="0"/>
    <n v="0"/>
    <n v="0"/>
    <x v="1600"/>
    <m/>
    <m/>
    <m/>
    <m/>
    <m/>
    <n v="1084"/>
    <n v="1019"/>
    <n v="640"/>
    <n v="1.0637880274779195"/>
    <n v="0.37193326790971543"/>
    <n v="0.40959409594095941"/>
    <n v="0.96124031007751942"/>
    <n v="0.36434108527131781"/>
    <n v="0.33870967741935482"/>
    <n v="1.0935064935064935"/>
    <n v="0.39870129870129872"/>
    <n v="0.4501187648456057"/>
    <n v="0.89090909090909087"/>
    <n v="0.52727272727272723"/>
    <n v="0.46938775510204084"/>
    <n v="1.289051094890511"/>
    <n v="0.3605839416058394"/>
    <n v="0.50396375990939979"/>
    <n v="0"/>
    <n v="1"/>
    <m/>
    <n v="0"/>
    <n v="1"/>
    <m/>
    <m/>
    <m/>
    <m/>
  </r>
  <r>
    <x v="10"/>
    <n v="73001"/>
    <x v="305"/>
    <n v="0"/>
    <n v="0"/>
    <n v="0"/>
    <n v="0"/>
    <n v="0"/>
    <n v="0"/>
    <n v="0"/>
    <n v="0"/>
    <n v="0"/>
    <n v="0"/>
    <n v="244"/>
    <n v="36"/>
    <n v="280"/>
    <n v="286"/>
    <n v="177"/>
    <n v="101"/>
    <n v="20"/>
    <n v="11"/>
    <n v="0"/>
    <n v="12"/>
    <m/>
    <m/>
    <n v="0"/>
    <m/>
    <m/>
    <m/>
    <m/>
    <m/>
    <m/>
    <m/>
    <x v="6"/>
    <n v="887"/>
    <n v="0"/>
    <m/>
    <n v="1"/>
    <m/>
    <m/>
    <n v="28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73006"/>
    <x v="306"/>
    <n v="456"/>
    <n v="65"/>
    <n v="521"/>
    <n v="447"/>
    <n v="173"/>
    <n v="194"/>
    <n v="0"/>
    <n v="0"/>
    <n v="0"/>
    <n v="0"/>
    <n v="555"/>
    <n v="98"/>
    <n v="653"/>
    <n v="547"/>
    <n v="507"/>
    <n v="437"/>
    <n v="40"/>
    <n v="5"/>
    <n v="0"/>
    <n v="47"/>
    <n v="778"/>
    <n v="113"/>
    <n v="891"/>
    <n v="763"/>
    <n v="364"/>
    <n v="439"/>
    <n v="0"/>
    <n v="0"/>
    <n v="0"/>
    <n v="0"/>
    <x v="1601"/>
    <n v="2236"/>
    <n v="1335"/>
    <n v="1.0988372093023255"/>
    <n v="0.40295169946332737"/>
    <n v="0.45665445665445664"/>
    <n v="891"/>
    <n v="653"/>
    <n v="521"/>
    <n v="1.3644716692189893"/>
    <n v="0.20214395099540583"/>
    <n v="0.41526374859708193"/>
    <n v="1.3948811700182815"/>
    <n v="0.18281535648994515"/>
    <n v="0.41415465268676277"/>
    <n v="0.71794871794871795"/>
    <n v="0.65877712031558189"/>
    <n v="0.52472527472527475"/>
    <n v="0"/>
    <n v="1"/>
    <m/>
    <n v="1.0045766590389016"/>
    <n v="0.55606407322654461"/>
    <n v="0.55808656036446469"/>
    <n v="0"/>
    <n v="1"/>
    <m/>
    <n v="0"/>
    <n v="1"/>
    <m/>
    <m/>
    <m/>
    <m/>
  </r>
  <r>
    <x v="10"/>
    <n v="73009"/>
    <x v="307"/>
    <n v="89"/>
    <n v="0"/>
    <n v="89"/>
    <n v="88"/>
    <n v="16"/>
    <n v="6"/>
    <n v="0"/>
    <n v="0"/>
    <n v="0"/>
    <n v="0"/>
    <n v="180"/>
    <n v="33"/>
    <n v="213"/>
    <n v="177"/>
    <n v="136"/>
    <n v="101"/>
    <n v="7"/>
    <n v="3"/>
    <n v="0"/>
    <n v="12"/>
    <n v="180"/>
    <n v="0"/>
    <n v="180"/>
    <n v="175"/>
    <n v="32"/>
    <n v="18"/>
    <n v="0"/>
    <n v="0"/>
    <n v="0"/>
    <n v="0"/>
    <x v="300"/>
    <n v="649"/>
    <n v="199"/>
    <n v="0.62403697996918339"/>
    <n v="0.69337442218798151"/>
    <n v="0.50864197530864197"/>
    <n v="180"/>
    <n v="213"/>
    <n v="89"/>
    <n v="0.84507042253521125"/>
    <n v="0.5821596244131455"/>
    <n v="0.50555555555555554"/>
    <n v="0.98870056497175141"/>
    <n v="0.50282485875706218"/>
    <n v="0.49714285714285716"/>
    <n v="0.23529411764705882"/>
    <n v="0.88235294117647056"/>
    <n v="0.5"/>
    <n v="0"/>
    <n v="1"/>
    <m/>
    <n v="0.17821782178217821"/>
    <n v="0.94059405940594054"/>
    <n v="0.66666666666666663"/>
    <n v="0"/>
    <n v="1"/>
    <m/>
    <n v="0"/>
    <n v="1"/>
    <m/>
    <m/>
    <m/>
    <m/>
  </r>
  <r>
    <x v="10"/>
    <n v="73022"/>
    <x v="308"/>
    <n v="0"/>
    <n v="0"/>
    <n v="0"/>
    <n v="0"/>
    <n v="0"/>
    <n v="0"/>
    <n v="0"/>
    <n v="0"/>
    <n v="0"/>
    <n v="0"/>
    <n v="113"/>
    <n v="19"/>
    <n v="132"/>
    <n v="114"/>
    <n v="79"/>
    <n v="91"/>
    <n v="1"/>
    <n v="1"/>
    <n v="0"/>
    <n v="7"/>
    <m/>
    <m/>
    <n v="0"/>
    <m/>
    <m/>
    <m/>
    <m/>
    <m/>
    <m/>
    <m/>
    <x v="6"/>
    <n v="425"/>
    <n v="0"/>
    <m/>
    <n v="1"/>
    <m/>
    <m/>
    <n v="132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73028"/>
    <x v="153"/>
    <n v="0"/>
    <n v="0"/>
    <n v="0"/>
    <n v="0"/>
    <n v="0"/>
    <n v="0"/>
    <n v="0"/>
    <n v="0"/>
    <n v="0"/>
    <n v="0"/>
    <n v="1"/>
    <n v="0"/>
    <n v="1"/>
    <n v="0"/>
    <n v="1"/>
    <n v="0"/>
    <n v="0"/>
    <n v="0"/>
    <n v="0"/>
    <n v="0"/>
    <m/>
    <m/>
    <n v="0"/>
    <m/>
    <m/>
    <m/>
    <m/>
    <m/>
    <m/>
    <m/>
    <x v="6"/>
    <n v="2"/>
    <n v="0"/>
    <m/>
    <n v="1"/>
    <m/>
    <m/>
    <n v="1"/>
    <n v="0"/>
    <m/>
    <n v="1"/>
    <m/>
    <m/>
    <m/>
    <m/>
    <m/>
    <n v="1"/>
    <m/>
    <m/>
    <m/>
    <m/>
    <m/>
    <m/>
    <m/>
    <m/>
    <m/>
    <m/>
    <m/>
    <m/>
    <m/>
    <m/>
    <m/>
    <m/>
  </r>
  <r>
    <x v="10"/>
    <n v="73032"/>
    <x v="309"/>
    <n v="47"/>
    <n v="7"/>
    <n v="54"/>
    <n v="0"/>
    <n v="61"/>
    <n v="22"/>
    <n v="0"/>
    <n v="0"/>
    <n v="0"/>
    <n v="0"/>
    <n v="196"/>
    <n v="19"/>
    <n v="215"/>
    <n v="170"/>
    <n v="156"/>
    <n v="100"/>
    <n v="7"/>
    <n v="0"/>
    <n v="0"/>
    <n v="15"/>
    <n v="91"/>
    <n v="35"/>
    <n v="126"/>
    <n v="0"/>
    <n v="331"/>
    <n v="187"/>
    <n v="0"/>
    <n v="0"/>
    <n v="0"/>
    <n v="0"/>
    <x v="1602"/>
    <n v="663"/>
    <n v="137"/>
    <n v="0.97134238310708898"/>
    <n v="0.79336349924585214"/>
    <n v="0.78726708074534157"/>
    <n v="126"/>
    <n v="215"/>
    <n v="54"/>
    <n v="0.586046511627907"/>
    <n v="0.74883720930232556"/>
    <n v="0.5714285714285714"/>
    <n v="0"/>
    <n v="1"/>
    <m/>
    <n v="2.1217948717948718"/>
    <n v="0.60897435897435892"/>
    <n v="0.81570996978851962"/>
    <n v="0"/>
    <n v="1"/>
    <m/>
    <n v="1.87"/>
    <n v="0.78"/>
    <n v="0.88235294117647056"/>
    <m/>
    <m/>
    <m/>
    <n v="0"/>
    <n v="1"/>
    <m/>
    <m/>
    <m/>
    <m/>
  </r>
  <r>
    <x v="10"/>
    <n v="73040"/>
    <x v="310"/>
    <n v="0"/>
    <n v="0"/>
    <n v="0"/>
    <n v="0"/>
    <n v="0"/>
    <n v="0"/>
    <n v="0"/>
    <n v="0"/>
    <n v="0"/>
    <n v="0"/>
    <n v="146"/>
    <n v="27"/>
    <n v="173"/>
    <n v="163"/>
    <n v="122"/>
    <n v="93"/>
    <n v="13"/>
    <n v="0"/>
    <n v="0"/>
    <n v="11"/>
    <m/>
    <m/>
    <n v="0"/>
    <m/>
    <m/>
    <m/>
    <m/>
    <m/>
    <m/>
    <m/>
    <x v="6"/>
    <n v="575"/>
    <n v="0"/>
    <m/>
    <n v="1"/>
    <m/>
    <m/>
    <n v="173"/>
    <n v="0"/>
    <m/>
    <n v="1"/>
    <m/>
    <m/>
    <n v="1"/>
    <m/>
    <m/>
    <n v="1"/>
    <m/>
    <m/>
    <n v="1"/>
    <m/>
    <m/>
    <n v="1"/>
    <m/>
    <m/>
    <m/>
    <m/>
    <m/>
    <n v="1"/>
    <m/>
    <m/>
    <m/>
    <m/>
  </r>
  <r>
    <x v="10"/>
    <n v="73042"/>
    <x v="311"/>
    <n v="339"/>
    <n v="59"/>
    <n v="398"/>
    <n v="288"/>
    <n v="228"/>
    <n v="232"/>
    <n v="0"/>
    <n v="0"/>
    <n v="0"/>
    <n v="0"/>
    <n v="430"/>
    <n v="80"/>
    <n v="510"/>
    <n v="383"/>
    <n v="371"/>
    <n v="379"/>
    <n v="16"/>
    <n v="19"/>
    <n v="0"/>
    <n v="13"/>
    <n v="513"/>
    <n v="127"/>
    <n v="640"/>
    <n v="407"/>
    <n v="364"/>
    <n v="469"/>
    <n v="0"/>
    <n v="0"/>
    <n v="0"/>
    <n v="0"/>
    <x v="1603"/>
    <n v="1691"/>
    <n v="1146"/>
    <n v="1.1117681845062093"/>
    <n v="0.32229450029568302"/>
    <n v="0.3904255319148936"/>
    <n v="640"/>
    <n v="510"/>
    <n v="398"/>
    <n v="1.2549019607843137"/>
    <n v="0.2196078431372549"/>
    <n v="0.37812499999999999"/>
    <n v="1.0626631853785902"/>
    <n v="0.24804177545691905"/>
    <n v="0.29238329238329236"/>
    <n v="0.98113207547169812"/>
    <n v="0.38544474393530997"/>
    <n v="0.37362637362637363"/>
    <n v="0"/>
    <n v="1"/>
    <m/>
    <n v="1.237467018469657"/>
    <n v="0.38786279683377306"/>
    <n v="0.50533049040511724"/>
    <n v="0"/>
    <n v="1"/>
    <m/>
    <n v="0"/>
    <n v="1"/>
    <m/>
    <m/>
    <m/>
    <m/>
  </r>
  <r>
    <x v="10"/>
    <n v="73066"/>
    <x v="312"/>
    <n v="0"/>
    <n v="0"/>
    <n v="0"/>
    <n v="0"/>
    <n v="0"/>
    <n v="0"/>
    <n v="0"/>
    <n v="0"/>
    <n v="0"/>
    <n v="0"/>
    <n v="262"/>
    <n v="52"/>
    <n v="314"/>
    <n v="223"/>
    <n v="200"/>
    <n v="195"/>
    <n v="11"/>
    <n v="2"/>
    <n v="0"/>
    <n v="14"/>
    <m/>
    <m/>
    <n v="0"/>
    <m/>
    <m/>
    <m/>
    <m/>
    <m/>
    <m/>
    <m/>
    <x v="6"/>
    <n v="959"/>
    <n v="0"/>
    <m/>
    <n v="1"/>
    <m/>
    <m/>
    <n v="31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73083"/>
    <x v="313"/>
    <n v="438"/>
    <n v="101"/>
    <n v="539"/>
    <n v="449"/>
    <n v="323"/>
    <n v="294"/>
    <n v="0"/>
    <n v="0"/>
    <n v="0"/>
    <n v="0"/>
    <n v="474"/>
    <n v="113"/>
    <n v="587"/>
    <n v="494"/>
    <n v="394"/>
    <n v="359"/>
    <n v="17"/>
    <n v="11"/>
    <n v="0"/>
    <n v="38"/>
    <n v="748"/>
    <n v="209"/>
    <n v="957"/>
    <n v="743"/>
    <n v="688"/>
    <n v="704"/>
    <n v="0"/>
    <n v="0"/>
    <n v="0"/>
    <n v="0"/>
    <x v="1604"/>
    <n v="1900"/>
    <n v="1605"/>
    <n v="1.6273684210526316"/>
    <n v="0.15526315789473685"/>
    <n v="0.48091849935316949"/>
    <n v="957"/>
    <n v="587"/>
    <n v="539"/>
    <n v="1.6303236797274276"/>
    <n v="8.1771720613287899E-2"/>
    <n v="0.43678160919540232"/>
    <n v="1.5040485829959513"/>
    <n v="9.1093117408906882E-2"/>
    <n v="0.39569313593539707"/>
    <n v="1.7461928934010151"/>
    <n v="0.1802030456852792"/>
    <n v="0.53052325581395354"/>
    <n v="0"/>
    <n v="1"/>
    <m/>
    <n v="1.9610027855153203"/>
    <n v="0.18105849582172701"/>
    <n v="0.58238636363636365"/>
    <n v="0"/>
    <n v="1"/>
    <m/>
    <n v="0"/>
    <n v="1"/>
    <m/>
    <m/>
    <m/>
    <m/>
  </r>
  <r>
    <x v="10"/>
    <n v="73098"/>
    <x v="314"/>
    <n v="0"/>
    <n v="0"/>
    <n v="0"/>
    <n v="0"/>
    <n v="0"/>
    <n v="0"/>
    <n v="0"/>
    <n v="0"/>
    <n v="0"/>
    <n v="0"/>
    <n v="125"/>
    <n v="29"/>
    <n v="154"/>
    <n v="83"/>
    <n v="101"/>
    <n v="88"/>
    <n v="6"/>
    <n v="2"/>
    <n v="0"/>
    <n v="5"/>
    <m/>
    <m/>
    <n v="0"/>
    <m/>
    <m/>
    <m/>
    <m/>
    <m/>
    <m/>
    <m/>
    <x v="6"/>
    <n v="439"/>
    <n v="0"/>
    <m/>
    <n v="1"/>
    <m/>
    <m/>
    <n v="154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73107"/>
    <x v="315"/>
    <n v="407"/>
    <n v="164"/>
    <n v="571"/>
    <n v="316"/>
    <n v="426"/>
    <n v="433"/>
    <n v="0"/>
    <n v="7"/>
    <n v="0"/>
    <n v="0"/>
    <n v="600"/>
    <n v="214"/>
    <n v="814"/>
    <n v="457"/>
    <n v="645"/>
    <n v="648"/>
    <n v="42"/>
    <n v="7"/>
    <n v="0"/>
    <n v="19"/>
    <n v="512"/>
    <n v="241"/>
    <n v="753"/>
    <n v="386"/>
    <n v="590"/>
    <n v="607"/>
    <n v="0"/>
    <n v="61"/>
    <n v="0"/>
    <n v="0"/>
    <x v="1605"/>
    <n v="2632"/>
    <n v="1753"/>
    <n v="0.9107142857142857"/>
    <n v="0.33396656534954405"/>
    <n v="0.26866916979557781"/>
    <n v="753"/>
    <n v="814"/>
    <n v="571"/>
    <n v="0.92506142506142508"/>
    <n v="0.29852579852579852"/>
    <n v="0.24169986719787517"/>
    <n v="0.84463894967177244"/>
    <n v="0.30853391684901532"/>
    <n v="0.18134715025906736"/>
    <n v="0.9147286821705426"/>
    <n v="0.33953488372093021"/>
    <n v="0.27796610169491526"/>
    <n v="0"/>
    <n v="1"/>
    <m/>
    <n v="0.93672839506172845"/>
    <n v="0.3317901234567901"/>
    <n v="0.28665568369028005"/>
    <n v="8.7142857142857135"/>
    <n v="0"/>
    <n v="0.88524590163934425"/>
    <n v="0"/>
    <n v="1"/>
    <m/>
    <m/>
    <m/>
    <m/>
  </r>
  <r>
    <x v="10"/>
    <n v="73109"/>
    <x v="316"/>
    <n v="33"/>
    <n v="0"/>
    <n v="33"/>
    <n v="54"/>
    <n v="7"/>
    <n v="0"/>
    <n v="0"/>
    <n v="0"/>
    <n v="0"/>
    <n v="0"/>
    <n v="39"/>
    <n v="3"/>
    <n v="42"/>
    <n v="54"/>
    <n v="40"/>
    <n v="34"/>
    <n v="1"/>
    <n v="0"/>
    <n v="0"/>
    <n v="3"/>
    <n v="126"/>
    <n v="0"/>
    <n v="126"/>
    <n v="139"/>
    <n v="56"/>
    <n v="0"/>
    <n v="0"/>
    <n v="0"/>
    <n v="0"/>
    <n v="0"/>
    <x v="825"/>
    <n v="174"/>
    <n v="94"/>
    <n v="1.8448275862068966"/>
    <n v="0.45977011494252873"/>
    <n v="0.70716510903426788"/>
    <n v="126"/>
    <n v="42"/>
    <n v="33"/>
    <n v="3"/>
    <n v="0.21428571428571427"/>
    <n v="0.73809523809523814"/>
    <n v="2.574074074074074"/>
    <n v="0"/>
    <n v="0.61151079136690645"/>
    <n v="1.4"/>
    <n v="0.82499999999999996"/>
    <n v="0.875"/>
    <n v="0"/>
    <n v="1"/>
    <m/>
    <n v="0"/>
    <n v="1"/>
    <m/>
    <m/>
    <m/>
    <m/>
    <n v="0"/>
    <n v="1"/>
    <m/>
    <m/>
    <m/>
    <m/>
  </r>
  <r>
    <x v="10"/>
    <n v="88888"/>
    <x v="153"/>
    <n v="0"/>
    <n v="0"/>
    <n v="0"/>
    <n v="0"/>
    <n v="0"/>
    <n v="0"/>
    <n v="0"/>
    <n v="0"/>
    <n v="0"/>
    <n v="0"/>
    <n v="690"/>
    <n v="490"/>
    <n v="1180"/>
    <n v="441"/>
    <n v="718"/>
    <n v="1494"/>
    <n v="41"/>
    <n v="5"/>
    <n v="0"/>
    <n v="15"/>
    <m/>
    <m/>
    <n v="0"/>
    <m/>
    <m/>
    <m/>
    <m/>
    <m/>
    <m/>
    <m/>
    <x v="6"/>
    <n v="3894"/>
    <n v="0"/>
    <m/>
    <n v="1"/>
    <m/>
    <m/>
    <n v="1180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  <r>
    <x v="10"/>
    <n v="99999"/>
    <x v="153"/>
    <n v="0"/>
    <n v="0"/>
    <n v="0"/>
    <n v="0"/>
    <n v="0"/>
    <n v="0"/>
    <n v="0"/>
    <n v="0"/>
    <n v="0"/>
    <n v="0"/>
    <n v="887"/>
    <n v="92"/>
    <n v="979"/>
    <n v="950"/>
    <n v="464"/>
    <n v="369"/>
    <n v="54"/>
    <n v="9"/>
    <n v="0"/>
    <n v="13"/>
    <m/>
    <m/>
    <n v="0"/>
    <m/>
    <m/>
    <m/>
    <m/>
    <m/>
    <m/>
    <m/>
    <x v="6"/>
    <n v="2838"/>
    <n v="0"/>
    <m/>
    <n v="1"/>
    <m/>
    <m/>
    <n v="979"/>
    <n v="0"/>
    <m/>
    <n v="1"/>
    <m/>
    <m/>
    <n v="1"/>
    <m/>
    <m/>
    <n v="1"/>
    <m/>
    <m/>
    <n v="1"/>
    <m/>
    <m/>
    <n v="1"/>
    <m/>
    <m/>
    <n v="1"/>
    <m/>
    <m/>
    <n v="1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EEB274-ACA3-43D1-9CFF-A619F4BAAD22}" name="PivotTable1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3">
  <location ref="A4:B16" firstHeaderRow="1" firstDataRow="1" firstDataCol="1" rowPageCount="2" colPageCount="1"/>
  <pivotFields count="66">
    <pivotField axis="axisRow" showAll="0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showAll="0"/>
    <pivotField axis="axisPage" multipleItemSelectionAllowed="1" showAll="0">
      <items count="320">
        <item x="218"/>
        <item h="1" x="259"/>
        <item h="1" x="123"/>
        <item h="1" x="0"/>
        <item h="1" x="122"/>
        <item h="1" x="305"/>
        <item h="1" x="213"/>
        <item h="1" x="69"/>
        <item h="1" x="1"/>
        <item h="1" x="177"/>
        <item h="1" x="212"/>
        <item h="1" x="42"/>
        <item h="1" x="277"/>
        <item h="1" x="88"/>
        <item h="1" x="238"/>
        <item h="1" x="178"/>
        <item h="1" x="43"/>
        <item h="1" x="44"/>
        <item h="1" x="154"/>
        <item h="1" x="45"/>
        <item h="1" x="89"/>
        <item h="1" x="124"/>
        <item h="1" x="125"/>
        <item h="1" x="278"/>
        <item h="1" x="30"/>
        <item h="1" x="228"/>
        <item h="1" x="126"/>
        <item h="1" x="90"/>
        <item h="1" x="270"/>
        <item h="1" x="127"/>
        <item h="1" x="306"/>
        <item h="1" x="155"/>
        <item h="1" x="294"/>
        <item h="1" x="2"/>
        <item h="1" x="31"/>
        <item h="1" x="3"/>
        <item h="1" x="128"/>
        <item h="1" x="307"/>
        <item h="1" x="32"/>
        <item h="1" x="4"/>
        <item h="1" x="129"/>
        <item h="1" x="262"/>
        <item h="1" x="5"/>
        <item h="1" x="6"/>
        <item h="1" x="189"/>
        <item h="1" x="295"/>
        <item h="1" x="156"/>
        <item h="1" x="72"/>
        <item h="1" x="229"/>
        <item h="1" x="157"/>
        <item h="1" x="195"/>
        <item h="1" x="214"/>
        <item h="1" x="244"/>
        <item h="1" x="179"/>
        <item h="1" x="258"/>
        <item h="1" x="219"/>
        <item h="1" x="230"/>
        <item h="1" x="204"/>
        <item h="1" x="46"/>
        <item h="1" x="245"/>
        <item h="1" x="279"/>
        <item h="1" x="130"/>
        <item h="1" x="164"/>
        <item h="1" x="91"/>
        <item h="1" x="303"/>
        <item h="1" x="115"/>
        <item h="1" x="33"/>
        <item h="1" x="7"/>
        <item h="1" x="239"/>
        <item h="1" x="77"/>
        <item h="1" x="227"/>
        <item h="1" x="8"/>
        <item h="1" x="73"/>
        <item h="1" x="74"/>
        <item h="1" x="246"/>
        <item h="1" x="92"/>
        <item h="1" x="76"/>
        <item h="1" x="247"/>
        <item h="1" x="47"/>
        <item h="1" x="131"/>
        <item h="1" x="280"/>
        <item h="1" x="248"/>
        <item h="1" x="220"/>
        <item h="1" x="281"/>
        <item h="1" x="190"/>
        <item h="1" x="152"/>
        <item h="1" x="93"/>
        <item h="1" x="94"/>
        <item h="1" x="48"/>
        <item h="1" x="132"/>
        <item h="1" x="221"/>
        <item h="1" x="282"/>
        <item h="1" x="95"/>
        <item h="1" x="292"/>
        <item h="1" x="231"/>
        <item h="1" x="300"/>
        <item h="1" x="180"/>
        <item h="1" x="283"/>
        <item h="1" x="301"/>
        <item h="1" x="308"/>
        <item h="1" x="34"/>
        <item h="1" x="9"/>
        <item h="1" x="133"/>
        <item h="1" x="49"/>
        <item h="1" x="50"/>
        <item h="1" x="284"/>
        <item h="1" x="96"/>
        <item h="1" x="51"/>
        <item h="1" x="222"/>
        <item h="1" x="293"/>
        <item h="1" x="174"/>
        <item h="1" x="134"/>
        <item h="1" x="97"/>
        <item h="1" x="309"/>
        <item h="1" x="135"/>
        <item h="1" x="196"/>
        <item h="1" x="52"/>
        <item h="1" x="265"/>
        <item h="1" x="302"/>
        <item h="1" x="165"/>
        <item h="1" x="10"/>
        <item h="1" x="136"/>
        <item h="1" x="53"/>
        <item h="1" x="191"/>
        <item h="1" x="169"/>
        <item h="1" x="197"/>
        <item h="1" x="198"/>
        <item h="1" x="158"/>
        <item h="1" x="78"/>
        <item h="1" x="11"/>
        <item h="1" x="98"/>
        <item h="1" x="12"/>
        <item h="1" x="99"/>
        <item h="1" x="240"/>
        <item h="1" x="54"/>
        <item h="1" x="137"/>
        <item h="1" x="296"/>
        <item h="1" x="263"/>
        <item h="1" x="163"/>
        <item h="1" x="166"/>
        <item h="1" x="79"/>
        <item h="1" x="215"/>
        <item h="1" x="13"/>
        <item h="1" x="167"/>
        <item h="1" x="138"/>
        <item h="1" x="139"/>
        <item h="1" x="310"/>
        <item h="1" x="181"/>
        <item h="1" x="116"/>
        <item h="1" x="271"/>
        <item h="1" x="269"/>
        <item h="1" x="182"/>
        <item h="1" x="68"/>
        <item h="1" x="232"/>
        <item h="1" x="311"/>
        <item h="1" x="140"/>
        <item h="1" x="175"/>
        <item h="1" x="233"/>
        <item h="1" x="223"/>
        <item h="1" x="199"/>
        <item h="1" x="183"/>
        <item h="1" x="121"/>
        <item h="1" x="285"/>
        <item h="1" x="141"/>
        <item h="1" x="200"/>
        <item h="1" x="100"/>
        <item h="1" x="35"/>
        <item h="1" x="266"/>
        <item h="1" x="250"/>
        <item h="1" x="55"/>
        <item h="1" x="117"/>
        <item h="1" x="14"/>
        <item h="1" x="149"/>
        <item h="1" x="249"/>
        <item h="1" x="272"/>
        <item h="1" x="297"/>
        <item h="1" x="101"/>
        <item h="1" x="168"/>
        <item h="1" x="142"/>
        <item h="1" x="286"/>
        <item h="1" x="267"/>
        <item h="1" x="298"/>
        <item h="1" x="315"/>
        <item h="1" x="102"/>
        <item h="1" x="241"/>
        <item h="1" x="29"/>
        <item h="1" x="36"/>
        <item h="1" x="56"/>
        <item h="1" x="103"/>
        <item h="1" x="317"/>
        <item h="1" x="184"/>
        <item h="1" x="104"/>
        <item h="1" x="251"/>
        <item h="1" x="57"/>
        <item h="1" x="170"/>
        <item h="1" x="205"/>
        <item h="1" x="192"/>
        <item h="1" x="252"/>
        <item h="1" x="58"/>
        <item h="1" x="201"/>
        <item h="1" x="15"/>
        <item h="1" x="253"/>
        <item h="1" x="16"/>
        <item h="1" x="287"/>
        <item h="1" x="216"/>
        <item h="1" x="37"/>
        <item h="1" x="224"/>
        <item h="1" x="59"/>
        <item h="1" x="193"/>
        <item h="1" x="254"/>
        <item h="1" x="159"/>
        <item h="1" x="206"/>
        <item h="1" x="105"/>
        <item h="1" x="264"/>
        <item h="1" x="194"/>
        <item h="1" x="70"/>
        <item h="1" x="143"/>
        <item h="1" x="304"/>
        <item h="1" x="60"/>
        <item h="1" x="106"/>
        <item h="1" x="299"/>
        <item h="1" x="318"/>
        <item h="1" x="107"/>
        <item h="1" x="207"/>
        <item h="1" x="171"/>
        <item h="1" x="38"/>
        <item h="1" x="41"/>
        <item h="1" x="17"/>
        <item h="1" x="61"/>
        <item h="1" x="62"/>
        <item h="1" x="312"/>
        <item h="1" x="63"/>
        <item h="1" x="202"/>
        <item h="1" x="261"/>
        <item h="1" x="114"/>
        <item h="1" x="144"/>
        <item h="1" x="208"/>
        <item h="1" x="18"/>
        <item h="1" x="83"/>
        <item h="1" x="19"/>
        <item h="1" x="150"/>
        <item h="1" x="20"/>
        <item h="1" x="21"/>
        <item h="1" x="71"/>
        <item h="1" x="118"/>
        <item h="1" x="81"/>
        <item h="1" x="273"/>
        <item h="1" x="80"/>
        <item h="1" x="82"/>
        <item h="1" x="39"/>
        <item h="1" x="86"/>
        <item h="1" x="242"/>
        <item h="1" x="225"/>
        <item h="1" x="255"/>
        <item h="1" x="274"/>
        <item h="1" x="108"/>
        <item h="1" x="87"/>
        <item h="1" x="288"/>
        <item h="1" x="188"/>
        <item h="1" x="22"/>
        <item h="1" x="203"/>
        <item h="1" x="109"/>
        <item h="1" x="275"/>
        <item h="1" x="276"/>
        <item h="1" x="110"/>
        <item h="1" x="145"/>
        <item h="1" x="289"/>
        <item h="1" x="209"/>
        <item h="1" x="151"/>
        <item h="1" x="146"/>
        <item h="1" x="313"/>
        <item h="1" x="160"/>
        <item h="1" x="147"/>
        <item h="1" x="64"/>
        <item h="1" x="84"/>
        <item h="1" x="217"/>
        <item h="1" x="111"/>
        <item h="1" x="176"/>
        <item h="1" x="316"/>
        <item h="1" x="65"/>
        <item h="1" x="75"/>
        <item h="1" x="66"/>
        <item h="1" x="234"/>
        <item h="1" x="256"/>
        <item h="1" x="185"/>
        <item h="1" x="85"/>
        <item h="1" x="314"/>
        <item h="1" x="119"/>
        <item h="1" x="172"/>
        <item h="1" x="67"/>
        <item h="1" x="235"/>
        <item h="1" x="186"/>
        <item h="1" x="120"/>
        <item h="1" x="236"/>
        <item h="1" x="210"/>
        <item h="1" x="23"/>
        <item h="1" x="40"/>
        <item h="1" x="211"/>
        <item h="1" x="24"/>
        <item h="1" x="260"/>
        <item h="1" x="25"/>
        <item h="1" x="26"/>
        <item h="1" x="112"/>
        <item h="1" x="161"/>
        <item h="1" x="237"/>
        <item h="1" x="243"/>
        <item h="1" x="113"/>
        <item h="1" x="27"/>
        <item h="1" x="290"/>
        <item h="1" x="173"/>
        <item h="1" x="226"/>
        <item h="1" x="148"/>
        <item h="1" x="162"/>
        <item h="1" x="257"/>
        <item h="1" x="291"/>
        <item h="1" x="268"/>
        <item h="1" x="187"/>
        <item h="1" x="28"/>
        <item h="1" x="15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607">
        <item x="1317"/>
        <item x="47"/>
        <item x="236"/>
        <item x="49"/>
        <item x="389"/>
        <item x="1563"/>
        <item x="1543"/>
        <item x="1329"/>
        <item x="1065"/>
        <item x="291"/>
        <item x="516"/>
        <item x="618"/>
        <item x="924"/>
        <item x="1380"/>
        <item x="359"/>
        <item x="835"/>
        <item x="682"/>
        <item x="524"/>
        <item x="982"/>
        <item x="0"/>
        <item x="190"/>
        <item x="1496"/>
        <item x="720"/>
        <item x="869"/>
        <item x="1088"/>
        <item x="798"/>
        <item x="1412"/>
        <item x="235"/>
        <item x="945"/>
        <item x="1523"/>
        <item x="715"/>
        <item x="1157"/>
        <item x="48"/>
        <item x="1421"/>
        <item x="804"/>
        <item x="926"/>
        <item x="400"/>
        <item x="1063"/>
        <item x="1467"/>
        <item x="112"/>
        <item x="1202"/>
        <item x="1068"/>
        <item x="461"/>
        <item x="648"/>
        <item x="1331"/>
        <item x="675"/>
        <item x="116"/>
        <item x="621"/>
        <item x="950"/>
        <item x="1450"/>
        <item x="922"/>
        <item x="293"/>
        <item x="289"/>
        <item x="288"/>
        <item x="457"/>
        <item x="455"/>
        <item x="775"/>
        <item x="920"/>
        <item x="829"/>
        <item x="1561"/>
        <item x="1577"/>
        <item x="90"/>
        <item x="487"/>
        <item x="274"/>
        <item x="1050"/>
        <item x="760"/>
        <item x="320"/>
        <item x="1352"/>
        <item x="616"/>
        <item x="1440"/>
        <item x="1189"/>
        <item x="851"/>
        <item x="1252"/>
        <item x="1424"/>
        <item x="906"/>
        <item x="1375"/>
        <item x="148"/>
        <item x="994"/>
        <item x="1052"/>
        <item x="1066"/>
        <item x="1303"/>
        <item x="1204"/>
        <item x="601"/>
        <item x="1471"/>
        <item x="438"/>
        <item x="110"/>
        <item x="118"/>
        <item x="1533"/>
        <item x="1028"/>
        <item x="1506"/>
        <item x="295"/>
        <item x="440"/>
        <item x="276"/>
        <item x="599"/>
        <item x="459"/>
        <item x="619"/>
        <item x="114"/>
        <item x="119"/>
        <item x="1442"/>
        <item x="805"/>
        <item x="576"/>
        <item x="251"/>
        <item x="1096"/>
        <item x="92"/>
        <item x="296"/>
        <item x="321"/>
        <item x="927"/>
        <item x="63"/>
        <item x="149"/>
        <item x="624"/>
        <item x="928"/>
        <item x="1452"/>
        <item x="1070"/>
        <item x="623"/>
        <item x="779"/>
        <item x="463"/>
        <item x="1564"/>
        <item x="1333"/>
        <item x="1207"/>
        <item x="1238"/>
        <item x="611"/>
        <item x="1295"/>
        <item x="693"/>
        <item x="1105"/>
        <item x="916"/>
        <item x="846"/>
        <item x="105"/>
        <item x="770"/>
        <item x="659"/>
        <item x="497"/>
        <item x="1360"/>
        <item x="537"/>
        <item x="333"/>
        <item x="1165"/>
        <item x="451"/>
        <item x="871"/>
        <item x="61"/>
        <item x="814"/>
        <item x="1017"/>
        <item x="1059"/>
        <item x="1208"/>
        <item x="284"/>
        <item x="959"/>
        <item x="722"/>
        <item x="249"/>
        <item x="1197"/>
        <item x="371"/>
        <item x="1392"/>
        <item x="560"/>
        <item x="412"/>
        <item x="1135"/>
        <item x="443"/>
        <item x="1159"/>
        <item x="1455"/>
        <item x="161"/>
        <item x="574"/>
        <item x="1525"/>
        <item x="1160"/>
        <item x="1289"/>
        <item x="202"/>
        <item x="1297"/>
        <item x="1415"/>
        <item x="908"/>
        <item x="734"/>
        <item x="395"/>
        <item x="95"/>
        <item x="14"/>
        <item x="399"/>
        <item x="1288"/>
        <item x="1414"/>
        <item x="1055"/>
        <item x="234"/>
        <item x="763"/>
        <item x="230"/>
        <item x="46"/>
        <item x="1019"/>
        <item x="42"/>
        <item x="1012"/>
        <item x="174"/>
        <item x="564"/>
        <item x="728"/>
        <item x="123"/>
        <item x="723"/>
        <item x="561"/>
        <item x="972"/>
        <item x="189"/>
        <item x="358"/>
        <item x="912"/>
        <item x="969"/>
        <item x="1257"/>
        <item x="825"/>
        <item x="1163"/>
        <item x="513"/>
        <item x="567"/>
        <item x="523"/>
        <item x="940"/>
        <item x="396"/>
        <item x="241"/>
        <item x="1015"/>
        <item x="1118"/>
        <item x="231"/>
        <item x="873"/>
        <item x="607"/>
        <item x="43"/>
        <item x="54"/>
        <item x="864"/>
        <item x="1247"/>
        <item x="405"/>
        <item x="52"/>
        <item x="882"/>
        <item x="1292"/>
        <item x="1428"/>
        <item x="1372"/>
        <item x="403"/>
        <item x="725"/>
        <item x="1114"/>
        <item x="932"/>
        <item x="178"/>
        <item x="239"/>
        <item x="1074"/>
        <item x="447"/>
        <item x="1186"/>
        <item x="714"/>
        <item x="504"/>
        <item x="1006"/>
        <item x="1478"/>
        <item x="319"/>
        <item x="349"/>
        <item x="635"/>
        <item x="87"/>
        <item x="627"/>
        <item x="1048"/>
        <item x="271"/>
        <item x="820"/>
        <item x="340"/>
        <item x="280"/>
        <item x="475"/>
        <item x="1026"/>
        <item x="1095"/>
        <item x="783"/>
        <item x="1104"/>
        <item x="658"/>
        <item x="1153"/>
        <item x="486"/>
        <item x="147"/>
        <item x="1322"/>
        <item x="436"/>
        <item x="949"/>
        <item x="669"/>
        <item x="1185"/>
        <item x="224"/>
        <item x="332"/>
        <item x="300"/>
        <item x="308"/>
        <item x="803"/>
        <item x="1369"/>
        <item x="99"/>
        <item x="345"/>
        <item x="1567"/>
        <item x="596"/>
        <item x="1285"/>
        <item x="1446"/>
        <item x="1035"/>
        <item x="756"/>
        <item x="124"/>
        <item x="172"/>
        <item x="1554"/>
        <item x="1047"/>
        <item x="802"/>
        <item x="133"/>
        <item x="485"/>
        <item x="467"/>
        <item x="36"/>
        <item x="1408"/>
        <item x="651"/>
        <item x="808"/>
        <item x="891"/>
        <item x="903"/>
        <item x="490"/>
        <item x="647"/>
        <item x="931"/>
        <item x="914"/>
        <item x="1294"/>
        <item x="755"/>
        <item x="160"/>
        <item x="354"/>
        <item x="978"/>
        <item x="1437"/>
        <item x="449"/>
        <item x="1468"/>
        <item x="421"/>
        <item x="282"/>
        <item x="743"/>
        <item x="324"/>
        <item x="102"/>
        <item x="626"/>
        <item x="1555"/>
        <item x="768"/>
        <item x="678"/>
        <item x="519"/>
        <item x="1210"/>
        <item x="609"/>
        <item x="1073"/>
        <item x="1335"/>
        <item x="781"/>
        <item x="584"/>
        <item x="595"/>
        <item x="532"/>
        <item x="929"/>
        <item x="1378"/>
        <item x="185"/>
        <item x="1342"/>
        <item x="259"/>
        <item x="435"/>
        <item x="748"/>
        <item x="258"/>
        <item x="875"/>
        <item x="566"/>
        <item x="1016"/>
        <item x="72"/>
        <item x="590"/>
        <item x="1301"/>
        <item x="636"/>
        <item x="422"/>
        <item x="897"/>
        <item x="466"/>
        <item x="429"/>
        <item x="265"/>
        <item x="741"/>
        <item x="100"/>
        <item x="889"/>
        <item x="1041"/>
        <item x="299"/>
        <item x="86"/>
        <item x="1212"/>
        <item x="426"/>
        <item x="298"/>
        <item x="122"/>
        <item x="71"/>
        <item x="465"/>
        <item x="1557"/>
        <item x="890"/>
        <item x="79"/>
        <item x="941"/>
        <item x="402"/>
        <item x="742"/>
        <item x="1034"/>
        <item x="366"/>
        <item x="1173"/>
        <item x="121"/>
        <item x="448"/>
        <item x="1090"/>
        <item x="587"/>
        <item x="76"/>
        <item x="1056"/>
        <item x="583"/>
        <item x="152"/>
        <item x="1460"/>
        <item x="988"/>
        <item x="930"/>
        <item x="773"/>
        <item x="420"/>
        <item x="708"/>
        <item x="1122"/>
        <item x="1307"/>
        <item x="782"/>
        <item x="1001"/>
        <item x="551"/>
        <item x="287"/>
        <item x="108"/>
        <item x="109"/>
        <item x="977"/>
        <item x="1324"/>
        <item x="919"/>
        <item x="646"/>
        <item x="146"/>
        <item x="1131"/>
        <item x="517"/>
        <item x="377"/>
        <item x="512"/>
        <item x="1559"/>
        <item x="541"/>
        <item x="376"/>
        <item x="1280"/>
        <item x="197"/>
        <item x="1530"/>
        <item x="1148"/>
        <item x="518"/>
        <item x="542"/>
        <item x="614"/>
        <item x="238"/>
        <item x="58"/>
        <item x="699"/>
        <item x="20"/>
        <item x="643"/>
        <item x="1602"/>
        <item x="207"/>
        <item x="104"/>
        <item x="615"/>
        <item x="1227"/>
        <item x="894"/>
        <item x="1140"/>
        <item x="731"/>
        <item x="1177"/>
        <item x="1072"/>
        <item x="134"/>
        <item x="454"/>
        <item x="1023"/>
        <item x="208"/>
        <item x="879"/>
        <item x="698"/>
        <item x="246"/>
        <item x="1270"/>
        <item x="409"/>
        <item x="1038"/>
        <item x="1514"/>
        <item x="1218"/>
        <item x="1402"/>
        <item x="1093"/>
        <item x="9"/>
        <item x="1269"/>
        <item x="1139"/>
        <item x="184"/>
        <item x="676"/>
        <item x="1199"/>
        <item x="948"/>
        <item x="142"/>
        <item x="482"/>
        <item x="19"/>
        <item x="352"/>
        <item x="827"/>
        <item x="1326"/>
        <item x="1200"/>
        <item x="318"/>
        <item x="1211"/>
        <item x="1387"/>
        <item x="1080"/>
        <item x="315"/>
        <item x="1476"/>
        <item x="1062"/>
        <item x="710"/>
        <item x="30"/>
        <item x="1586"/>
        <item x="860"/>
        <item x="70"/>
        <item x="1358"/>
        <item x="1327"/>
        <item x="788"/>
        <item x="1021"/>
        <item x="218"/>
        <item x="937"/>
        <item x="145"/>
        <item x="877"/>
        <item x="838"/>
        <item x="631"/>
        <item x="528"/>
        <item x="1448"/>
        <item x="553"/>
        <item x="789"/>
        <item x="1314"/>
        <item x="1546"/>
        <item x="404"/>
        <item x="51"/>
        <item x="1505"/>
        <item x="1417"/>
        <item x="385"/>
        <item x="1395"/>
        <item x="697"/>
        <item x="1002"/>
        <item x="956"/>
        <item x="830"/>
        <item x="1044"/>
        <item x="936"/>
        <item x="686"/>
        <item x="1150"/>
        <item x="727"/>
        <item x="811"/>
        <item x="1136"/>
        <item x="850"/>
        <item x="986"/>
        <item x="632"/>
        <item x="571"/>
        <item x="1018"/>
        <item x="362"/>
        <item x="568"/>
        <item x="1296"/>
        <item x="494"/>
        <item x="1435"/>
        <item x="244"/>
        <item x="1404"/>
        <item x="375"/>
        <item x="1217"/>
        <item x="1079"/>
        <item x="18"/>
        <item x="1291"/>
        <item x="206"/>
        <item x="655"/>
        <item x="971"/>
        <item x="1128"/>
        <item x="193"/>
        <item x="408"/>
        <item x="329"/>
        <item x="1315"/>
        <item x="240"/>
        <item x="306"/>
        <item x="53"/>
        <item x="1339"/>
        <item x="900"/>
        <item x="220"/>
        <item x="472"/>
        <item x="1162"/>
        <item x="992"/>
        <item x="348"/>
        <item x="1544"/>
        <item x="1393"/>
        <item x="999"/>
        <item x="4"/>
        <item x="93"/>
        <item x="157"/>
        <item x="549"/>
        <item x="1383"/>
        <item x="964"/>
        <item x="503"/>
        <item x="1146"/>
        <item x="1181"/>
        <item x="1261"/>
        <item x="130"/>
        <item x="1014"/>
        <item x="752"/>
        <item x="1278"/>
        <item x="1183"/>
        <item x="268"/>
        <item x="1385"/>
        <item x="163"/>
        <item x="847"/>
        <item x="339"/>
        <item x="364"/>
        <item x="1112"/>
        <item x="694"/>
        <item x="665"/>
        <item x="83"/>
        <item x="182"/>
        <item x="372"/>
        <item x="538"/>
        <item x="840"/>
        <item x="1130"/>
        <item x="335"/>
        <item x="1107"/>
        <item x="530"/>
        <item x="32"/>
        <item x="15"/>
        <item x="1263"/>
        <item x="1240"/>
        <item x="277"/>
        <item x="816"/>
        <item x="499"/>
        <item x="203"/>
        <item x="167"/>
        <item x="1362"/>
        <item x="1045"/>
        <item x="750"/>
        <item x="441"/>
        <item x="602"/>
        <item x="195"/>
        <item x="1512"/>
        <item x="233"/>
        <item x="797"/>
        <item x="641"/>
        <item x="179"/>
        <item x="350"/>
        <item x="800"/>
        <item x="177"/>
        <item x="1084"/>
        <item x="661"/>
        <item x="1091"/>
        <item x="563"/>
        <item x="1222"/>
        <item x="1344"/>
        <item x="514"/>
        <item x="753"/>
        <item x="45"/>
        <item x="688"/>
        <item x="398"/>
        <item x="884"/>
        <item x="761"/>
        <item x="313"/>
        <item x="1087"/>
        <item x="901"/>
        <item x="1466"/>
        <item x="592"/>
        <item x="216"/>
        <item x="1349"/>
        <item x="1085"/>
        <item x="96"/>
        <item x="1170"/>
        <item x="1574"/>
        <item x="757"/>
        <item x="1191"/>
        <item x="1348"/>
        <item x="431"/>
        <item x="1483"/>
        <item x="140"/>
        <item x="853"/>
        <item x="644"/>
        <item x="278"/>
        <item x="795"/>
        <item x="597"/>
        <item x="793"/>
        <item x="7"/>
        <item x="269"/>
        <item x="1174"/>
        <item x="672"/>
        <item x="84"/>
        <item x="578"/>
        <item x="433"/>
        <item x="1036"/>
        <item x="444"/>
        <item x="1538"/>
        <item x="305"/>
        <item x="701"/>
        <item x="343"/>
        <item x="28"/>
        <item x="594"/>
        <item x="668"/>
        <item x="477"/>
        <item x="1373"/>
        <item x="415"/>
        <item x="638"/>
        <item x="22"/>
        <item x="272"/>
        <item x="479"/>
        <item x="210"/>
        <item x="744"/>
        <item x="604"/>
        <item x="253"/>
        <item x="170"/>
        <item x="1549"/>
        <item x="507"/>
        <item x="1119"/>
        <item x="423"/>
        <item x="1346"/>
        <item x="260"/>
        <item x="73"/>
        <item x="1429"/>
        <item x="1318"/>
        <item x="81"/>
        <item x="88"/>
        <item x="764"/>
        <item x="1187"/>
        <item x="1423"/>
        <item x="65"/>
        <item x="1527"/>
        <item x="1438"/>
        <item x="483"/>
        <item x="1142"/>
        <item x="684"/>
        <item x="1418"/>
        <item x="909"/>
        <item x="1539"/>
        <item x="1171"/>
        <item x="311"/>
        <item x="1272"/>
        <item x="1031"/>
        <item x="892"/>
        <item x="138"/>
        <item x="1464"/>
        <item x="526"/>
        <item x="2"/>
        <item x="1397"/>
        <item x="1175"/>
        <item x="886"/>
        <item x="1164"/>
        <item x="837"/>
        <item x="8"/>
        <item x="984"/>
        <item x="1293"/>
        <item x="136"/>
        <item x="1302"/>
        <item x="1396"/>
        <item x="1037"/>
        <item x="1551"/>
        <item x="579"/>
        <item x="1281"/>
        <item x="1230"/>
        <item x="1308"/>
        <item x="1535"/>
        <item x="1403"/>
        <item x="1149"/>
        <item x="129"/>
        <item x="316"/>
        <item x="489"/>
        <item x="417"/>
        <item x="650"/>
        <item x="401"/>
        <item x="990"/>
        <item x="807"/>
        <item x="738"/>
        <item x="874"/>
        <item x="1273"/>
        <item x="745"/>
        <item x="885"/>
        <item x="416"/>
        <item x="854"/>
        <item x="859"/>
        <item x="1515"/>
        <item x="702"/>
        <item x="737"/>
        <item x="1192"/>
        <item x="580"/>
        <item x="1201"/>
        <item x="196"/>
        <item x="774"/>
        <item x="921"/>
        <item x="1143"/>
        <item x="151"/>
        <item x="1449"/>
        <item x="255"/>
        <item x="323"/>
        <item x="1265"/>
        <item x="1057"/>
        <item x="709"/>
        <item x="1338"/>
        <item x="1030"/>
        <item x="1500"/>
        <item x="1195"/>
        <item x="1389"/>
        <item x="237"/>
        <item x="843"/>
        <item x="585"/>
        <item x="565"/>
        <item x="1259"/>
        <item x="365"/>
        <item x="726"/>
        <item x="67"/>
        <item x="143"/>
        <item x="211"/>
        <item x="913"/>
        <item x="456"/>
        <item x="534"/>
        <item x="50"/>
        <item x="23"/>
        <item x="1215"/>
        <item x="1166"/>
        <item x="111"/>
        <item x="544"/>
        <item x="552"/>
        <item x="379"/>
        <item x="1027"/>
        <item x="973"/>
        <item x="531"/>
        <item x="1581"/>
        <item x="1491"/>
        <item x="1599"/>
        <item x="424"/>
        <item x="254"/>
        <item x="368"/>
        <item x="1528"/>
        <item x="481"/>
        <item x="1556"/>
        <item x="767"/>
        <item x="199"/>
        <item x="1089"/>
        <item x="1225"/>
        <item x="841"/>
        <item x="946"/>
        <item x="515"/>
        <item x="261"/>
        <item x="883"/>
        <item x="1100"/>
        <item x="1077"/>
        <item x="608"/>
        <item x="1234"/>
        <item x="689"/>
        <item x="1356"/>
        <item x="642"/>
        <item x="1584"/>
        <item x="673"/>
        <item x="66"/>
        <item x="74"/>
        <item x="934"/>
        <item x="1298"/>
        <item x="314"/>
        <item x="384"/>
        <item x="799"/>
        <item x="653"/>
        <item x="227"/>
        <item x="1251"/>
        <item x="392"/>
        <item x="1264"/>
        <item x="351"/>
        <item x="876"/>
        <item x="141"/>
        <item x="39"/>
        <item x="1386"/>
        <item x="180"/>
        <item x="729"/>
        <item x="281"/>
        <item x="786"/>
        <item x="493"/>
        <item x="569"/>
        <item x="718"/>
        <item x="406"/>
        <item x="11"/>
        <item x="733"/>
        <item x="1321"/>
        <item x="735"/>
        <item x="730"/>
        <item x="881"/>
        <item x="1020"/>
        <item x="1132"/>
        <item x="1374"/>
        <item x="989"/>
        <item x="492"/>
        <item x="101"/>
        <item x="411"/>
        <item x="326"/>
        <item x="327"/>
        <item x="1025"/>
        <item x="867"/>
        <item x="1233"/>
        <item x="242"/>
        <item x="575"/>
        <item x="1355"/>
        <item x="696"/>
        <item x="248"/>
        <item x="842"/>
        <item x="17"/>
        <item x="154"/>
        <item x="603"/>
        <item x="1443"/>
        <item x="690"/>
        <item x="127"/>
        <item x="1009"/>
        <item x="55"/>
        <item x="1138"/>
        <item x="413"/>
        <item x="1156"/>
        <item x="849"/>
        <item x="974"/>
        <item x="1490"/>
        <item x="181"/>
        <item x="954"/>
        <item x="1578"/>
        <item x="674"/>
        <item x="155"/>
        <item x="1099"/>
        <item x="442"/>
        <item x="540"/>
        <item x="94"/>
        <item x="219"/>
        <item x="60"/>
        <item x="470"/>
        <item x="762"/>
        <item x="374"/>
        <item x="1550"/>
        <item x="1504"/>
        <item x="303"/>
        <item x="1168"/>
        <item x="533"/>
        <item x="907"/>
        <item x="250"/>
        <item x="205"/>
        <item x="252"/>
        <item x="570"/>
        <item x="414"/>
        <item x="1508"/>
        <item x="1267"/>
        <item x="1388"/>
        <item x="577"/>
        <item x="62"/>
        <item x="1486"/>
        <item x="64"/>
        <item x="367"/>
        <item x="1245"/>
        <item x="198"/>
        <item x="1411"/>
        <item x="828"/>
        <item x="1391"/>
        <item x="736"/>
        <item x="1595"/>
        <item x="186"/>
        <item x="1134"/>
        <item x="407"/>
        <item x="1368"/>
        <item x="823"/>
        <item x="1274"/>
        <item x="967"/>
        <item x="1029"/>
        <item x="995"/>
        <item x="10"/>
        <item x="24"/>
        <item x="212"/>
        <item x="1422"/>
        <item x="98"/>
        <item x="31"/>
        <item x="545"/>
        <item x="380"/>
        <item x="703"/>
        <item x="1532"/>
        <item x="243"/>
        <item x="520"/>
        <item x="855"/>
        <item x="1521"/>
        <item x="446"/>
        <item x="1537"/>
        <item x="355"/>
        <item x="991"/>
        <item x="1169"/>
        <item x="1425"/>
        <item x="1106"/>
        <item x="679"/>
        <item x="1304"/>
        <item x="960"/>
        <item x="1485"/>
        <item x="1534"/>
        <item x="1594"/>
        <item x="845"/>
        <item x="1111"/>
        <item x="1367"/>
        <item x="1427"/>
        <item x="1255"/>
        <item x="606"/>
        <item x="508"/>
        <item x="966"/>
        <item x="832"/>
        <item x="1228"/>
        <item x="766"/>
        <item x="815"/>
        <item x="1094"/>
        <item x="822"/>
        <item x="692"/>
        <item x="1123"/>
        <item x="56"/>
        <item x="1502"/>
        <item x="510"/>
        <item x="344"/>
        <item x="1379"/>
        <item x="911"/>
        <item x="979"/>
        <item x="1239"/>
        <item x="201"/>
        <item x="667"/>
        <item x="1306"/>
        <item x="346"/>
        <item x="13"/>
        <item x="171"/>
        <item x="1361"/>
        <item x="1231"/>
        <item x="1494"/>
        <item x="1479"/>
        <item x="536"/>
        <item x="1054"/>
        <item x="671"/>
        <item x="1473"/>
        <item x="952"/>
        <item x="370"/>
        <item x="169"/>
        <item x="125"/>
        <item x="506"/>
        <item x="1194"/>
        <item x="1603"/>
        <item x="826"/>
        <item x="1470"/>
        <item x="660"/>
        <item x="1589"/>
        <item x="468"/>
        <item x="1351"/>
        <item x="1248"/>
        <item x="1115"/>
        <item x="591"/>
        <item x="430"/>
        <item x="1172"/>
        <item x="266"/>
        <item x="301"/>
        <item x="342"/>
        <item x="1371"/>
        <item x="749"/>
        <item x="1580"/>
        <item x="1213"/>
        <item x="175"/>
        <item x="1033"/>
        <item x="292"/>
        <item x="628"/>
        <item x="1487"/>
        <item x="1457"/>
        <item x="1582"/>
        <item x="620"/>
        <item x="784"/>
        <item x="1336"/>
        <item x="1596"/>
        <item x="1568"/>
        <item x="898"/>
        <item x="777"/>
        <item x="80"/>
        <item x="1445"/>
        <item x="1522"/>
        <item x="1067"/>
        <item x="1075"/>
        <item x="1042"/>
        <item x="115"/>
        <item x="460"/>
        <item x="925"/>
        <item x="498"/>
        <item x="704"/>
        <item x="888"/>
        <item x="1553"/>
        <item x="1205"/>
        <item x="664"/>
        <item x="1110"/>
        <item x="381"/>
        <item x="963"/>
        <item x="546"/>
        <item x="1330"/>
        <item x="996"/>
        <item x="819"/>
        <item x="1180"/>
        <item x="856"/>
        <item x="1113"/>
        <item x="502"/>
        <item x="740"/>
        <item x="824"/>
        <item x="1243"/>
        <item x="334"/>
        <item x="1312"/>
        <item x="1246"/>
        <item x="338"/>
        <item x="670"/>
        <item x="968"/>
        <item x="1287"/>
        <item x="1060"/>
        <item x="1433"/>
        <item x="1453"/>
        <item x="1275"/>
        <item x="509"/>
        <item x="213"/>
        <item x="1529"/>
        <item x="162"/>
        <item x="166"/>
        <item x="1419"/>
        <item x="1370"/>
        <item x="228"/>
        <item x="582"/>
        <item x="917"/>
        <item x="1565"/>
        <item x="1010"/>
        <item x="173"/>
        <item x="868"/>
        <item x="1365"/>
        <item x="1398"/>
        <item x="878"/>
        <item x="707"/>
        <item x="1509"/>
        <item x="719"/>
        <item x="1299"/>
        <item x="858"/>
        <item x="1022"/>
        <item x="572"/>
        <item x="40"/>
        <item x="771"/>
        <item x="393"/>
        <item x="419"/>
        <item x="1542"/>
        <item x="25"/>
        <item x="550"/>
        <item x="981"/>
        <item x="612"/>
        <item x="1121"/>
        <item x="245"/>
        <item x="1125"/>
        <item x="1256"/>
        <item x="1482"/>
        <item x="57"/>
        <item x="976"/>
        <item x="1000"/>
        <item x="1279"/>
        <item x="831"/>
        <item x="452"/>
        <item x="257"/>
        <item x="834"/>
        <item x="677"/>
        <item x="106"/>
        <item x="1254"/>
        <item x="285"/>
        <item x="1147"/>
        <item x="1592"/>
        <item x="1513"/>
        <item x="1401"/>
        <item x="1605"/>
        <item x="1413"/>
        <item x="353"/>
        <item x="1524"/>
        <item x="217"/>
        <item x="183"/>
        <item x="681"/>
        <item x="1377"/>
        <item x="1601"/>
        <item x="1493"/>
        <item x="69"/>
        <item x="870"/>
        <item x="1011"/>
        <item x="357"/>
        <item x="522"/>
        <item x="29"/>
        <item x="1158"/>
        <item x="188"/>
        <item x="721"/>
        <item x="848"/>
        <item x="993"/>
        <item x="695"/>
        <item x="394"/>
        <item x="1081"/>
        <item x="1340"/>
        <item x="1219"/>
        <item x="559"/>
        <item x="373"/>
        <item x="539"/>
        <item x="1461"/>
        <item x="938"/>
        <item x="1137"/>
        <item x="204"/>
        <item x="1394"/>
        <item x="229"/>
        <item x="1268"/>
        <item x="16"/>
        <item x="1571"/>
        <item x="1216"/>
        <item x="1078"/>
        <item x="1570"/>
        <item x="1459"/>
        <item x="935"/>
        <item x="787"/>
        <item x="521"/>
        <item x="790"/>
        <item x="680"/>
        <item x="41"/>
        <item x="1436"/>
        <item x="833"/>
        <item x="356"/>
        <item x="187"/>
        <item x="1572"/>
        <item x="1316"/>
        <item x="630"/>
        <item x="633"/>
        <item x="902"/>
        <item x="1503"/>
        <item x="428"/>
        <item x="980"/>
        <item x="957"/>
        <item x="78"/>
        <item x="1046"/>
        <item x="754"/>
        <item x="1184"/>
        <item x="304"/>
        <item x="473"/>
        <item x="1341"/>
        <item x="1102"/>
        <item x="264"/>
        <item x="471"/>
        <item x="589"/>
        <item x="812"/>
        <item x="1311"/>
        <item x="1124"/>
        <item x="896"/>
        <item x="656"/>
        <item x="1220"/>
        <item x="128"/>
        <item x="120"/>
        <item x="1040"/>
        <item x="1082"/>
        <item x="297"/>
        <item x="1432"/>
        <item x="1236"/>
        <item x="307"/>
        <item x="747"/>
        <item x="1179"/>
        <item x="464"/>
        <item x="1495"/>
        <item x="495"/>
        <item x="176"/>
        <item x="1585"/>
        <item x="939"/>
        <item x="1475"/>
        <item x="347"/>
        <item x="1587"/>
        <item x="434"/>
        <item x="3"/>
        <item x="1357"/>
        <item x="780"/>
        <item x="1334"/>
        <item x="361"/>
        <item x="625"/>
        <item x="1604"/>
        <item x="1456"/>
        <item x="1266"/>
        <item x="791"/>
        <item x="1390"/>
        <item x="1209"/>
        <item x="1133"/>
        <item x="511"/>
        <item x="555"/>
        <item x="192"/>
        <item x="270"/>
        <item x="330"/>
        <item x="712"/>
        <item x="975"/>
        <item x="131"/>
        <item x="1235"/>
        <item x="1071"/>
        <item x="844"/>
        <item x="634"/>
        <item x="1501"/>
        <item x="474"/>
        <item x="132"/>
        <item x="862"/>
        <item x="1101"/>
        <item x="527"/>
        <item x="691"/>
        <item x="1004"/>
        <item x="427"/>
        <item x="387"/>
        <item x="158"/>
        <item x="200"/>
        <item x="588"/>
        <item x="222"/>
        <item x="535"/>
        <item x="34"/>
        <item x="1117"/>
        <item x="85"/>
        <item x="955"/>
        <item x="369"/>
        <item x="263"/>
        <item x="12"/>
        <item x="685"/>
        <item x="985"/>
        <item x="1151"/>
        <item x="970"/>
        <item x="439"/>
        <item x="1127"/>
        <item x="600"/>
        <item x="895"/>
        <item x="1260"/>
        <item x="77"/>
        <item x="1120"/>
        <item x="1536"/>
        <item x="1498"/>
        <item x="1382"/>
        <item x="275"/>
        <item x="1283"/>
        <item x="810"/>
        <item x="1039"/>
        <item x="1426"/>
        <item x="1116"/>
        <item x="951"/>
        <item x="806"/>
        <item x="1305"/>
        <item x="654"/>
        <item x="1229"/>
        <item x="1353"/>
        <item x="759"/>
        <item x="91"/>
        <item x="1178"/>
        <item x="1406"/>
        <item x="905"/>
        <item x="1249"/>
        <item x="1097"/>
        <item x="1310"/>
        <item x="1250"/>
        <item x="1051"/>
        <item x="1032"/>
        <item x="649"/>
        <item x="322"/>
        <item x="1190"/>
        <item x="488"/>
        <item x="150"/>
        <item x="1253"/>
        <item x="887"/>
        <item x="1431"/>
        <item x="1320"/>
        <item x="1489"/>
        <item x="1492"/>
        <item x="1376"/>
        <item x="1472"/>
        <item x="341"/>
        <item x="1517"/>
        <item x="739"/>
        <item x="505"/>
        <item x="1541"/>
        <item x="1598"/>
        <item x="821"/>
        <item x="1441"/>
        <item x="666"/>
        <item x="168"/>
        <item x="965"/>
        <item x="137"/>
        <item x="640"/>
        <item x="312"/>
        <item x="480"/>
        <item x="328"/>
        <item x="1548"/>
        <item x="1600"/>
        <item x="581"/>
        <item x="1488"/>
        <item x="310"/>
        <item x="363"/>
        <item x="1499"/>
        <item x="796"/>
        <item x="1244"/>
        <item x="194"/>
        <item x="156"/>
        <item x="944"/>
        <item x="1597"/>
        <item x="418"/>
        <item x="1366"/>
        <item x="139"/>
        <item x="943"/>
        <item x="35"/>
        <item x="529"/>
        <item x="639"/>
        <item x="1384"/>
        <item x="1484"/>
        <item x="478"/>
        <item x="5"/>
        <item x="223"/>
        <item x="1086"/>
        <item x="794"/>
        <item x="1271"/>
        <item x="687"/>
        <item x="1129"/>
        <item x="987"/>
        <item x="1223"/>
        <item x="1575"/>
        <item x="256"/>
        <item x="543"/>
        <item x="765"/>
        <item x="852"/>
        <item x="839"/>
        <item x="1262"/>
        <item x="388"/>
        <item x="1224"/>
        <item x="556"/>
        <item x="1345"/>
        <item x="1507"/>
        <item x="910"/>
        <item x="605"/>
        <item x="1347"/>
        <item x="1463"/>
        <item x="1141"/>
        <item x="700"/>
        <item x="378"/>
        <item x="1053"/>
        <item x="209"/>
        <item x="21"/>
        <item x="1465"/>
        <item x="1193"/>
        <item x="445"/>
        <item x="713"/>
        <item x="1576"/>
        <item x="68"/>
        <item x="279"/>
        <item x="1593"/>
        <item x="1444"/>
        <item x="97"/>
        <item x="863"/>
        <item x="1005"/>
        <item x="1552"/>
        <item x="1152"/>
        <item x="491"/>
        <item x="1290"/>
        <item x="652"/>
        <item x="942"/>
        <item x="1284"/>
        <item x="1161"/>
        <item x="1526"/>
        <item x="1343"/>
        <item x="1573"/>
        <item x="792"/>
        <item x="1407"/>
        <item x="1083"/>
        <item x="1221"/>
        <item x="1462"/>
        <item x="1416"/>
        <item x="809"/>
        <item x="1518"/>
        <item x="953"/>
        <item x="325"/>
        <item x="1003"/>
        <item x="1013"/>
        <item x="153"/>
        <item x="861"/>
        <item x="1282"/>
        <item x="637"/>
        <item x="476"/>
        <item x="554"/>
        <item x="711"/>
        <item x="1405"/>
        <item x="309"/>
        <item x="386"/>
        <item x="872"/>
        <item x="37"/>
        <item x="724"/>
        <item x="1098"/>
        <item x="225"/>
        <item x="1516"/>
        <item x="135"/>
        <item x="1232"/>
        <item x="562"/>
        <item x="1154"/>
        <item x="557"/>
        <item x="1354"/>
        <item x="221"/>
        <item x="390"/>
        <item x="865"/>
        <item x="746"/>
        <item x="1007"/>
        <item x="1474"/>
        <item x="893"/>
        <item x="262"/>
        <item x="716"/>
        <item x="75"/>
        <item x="1176"/>
        <item x="425"/>
        <item x="397"/>
        <item x="33"/>
        <item x="1583"/>
        <item x="586"/>
        <item x="1409"/>
        <item x="1309"/>
        <item x="232"/>
        <item x="382"/>
        <item x="1519"/>
        <item x="1399"/>
        <item x="1510"/>
        <item x="997"/>
        <item x="1430"/>
        <item x="857"/>
        <item x="1276"/>
        <item x="547"/>
        <item x="1540"/>
        <item x="705"/>
        <item x="1325"/>
        <item x="214"/>
        <item x="1560"/>
        <item x="1198"/>
        <item x="1144"/>
        <item x="44"/>
        <item x="26"/>
        <item x="1061"/>
        <item x="918"/>
        <item x="1167"/>
        <item x="772"/>
        <item x="453"/>
        <item x="1300"/>
        <item x="613"/>
        <item x="286"/>
        <item x="107"/>
        <item x="1024"/>
        <item x="1420"/>
        <item x="1531"/>
        <item x="458"/>
        <item x="290"/>
        <item x="880"/>
        <item x="113"/>
        <item x="776"/>
        <item x="617"/>
        <item x="732"/>
        <item x="923"/>
        <item x="1064"/>
        <item x="573"/>
        <item x="247"/>
        <item x="410"/>
        <item x="59"/>
        <item x="1203"/>
        <item x="1328"/>
        <item x="336"/>
        <item x="1451"/>
        <item x="500"/>
        <item x="164"/>
        <item x="1562"/>
        <item x="662"/>
        <item x="817"/>
        <item x="961"/>
        <item x="1108"/>
        <item x="1241"/>
        <item x="1363"/>
        <item x="1590"/>
        <item x="1480"/>
        <item x="622"/>
        <item x="462"/>
        <item x="778"/>
        <item x="294"/>
        <item x="117"/>
        <item x="1069"/>
        <item x="1206"/>
        <item x="1332"/>
        <item x="391"/>
        <item x="1454"/>
        <item x="226"/>
        <item x="558"/>
        <item x="38"/>
        <item x="1566"/>
        <item x="866"/>
        <item x="717"/>
        <item x="1008"/>
        <item x="1155"/>
        <item x="1286"/>
        <item x="1410"/>
        <item x="1520"/>
        <item x="1400"/>
        <item x="1511"/>
        <item x="1277"/>
        <item x="1458"/>
        <item x="610"/>
        <item x="1145"/>
        <item x="1569"/>
        <item x="769"/>
        <item x="629"/>
        <item x="469"/>
        <item x="915"/>
        <item x="1337"/>
        <item x="998"/>
        <item x="450"/>
        <item x="933"/>
        <item x="1214"/>
        <item x="785"/>
        <item x="1076"/>
        <item x="548"/>
        <item x="302"/>
        <item x="1058"/>
        <item x="706"/>
        <item x="283"/>
        <item x="1196"/>
        <item x="383"/>
        <item x="126"/>
        <item x="215"/>
        <item x="1323"/>
        <item x="27"/>
        <item x="103"/>
        <item x="1447"/>
        <item x="1588"/>
        <item x="1477"/>
        <item x="1359"/>
        <item x="1237"/>
        <item x="1558"/>
        <item x="1103"/>
        <item x="958"/>
        <item x="813"/>
        <item x="657"/>
        <item x="496"/>
        <item x="337"/>
        <item x="165"/>
        <item x="501"/>
        <item x="331"/>
        <item x="1481"/>
        <item x="159"/>
        <item x="1364"/>
        <item x="1591"/>
        <item x="663"/>
        <item x="818"/>
        <item x="1242"/>
        <item x="1109"/>
        <item x="962"/>
        <item x="1313"/>
        <item x="1434"/>
        <item x="1545"/>
        <item x="1182"/>
        <item x="1043"/>
        <item x="899"/>
        <item x="751"/>
        <item x="593"/>
        <item x="432"/>
        <item x="267"/>
        <item x="82"/>
        <item x="89"/>
        <item x="273"/>
        <item x="437"/>
        <item x="598"/>
        <item x="758"/>
        <item x="904"/>
        <item x="1188"/>
        <item x="1049"/>
        <item x="1319"/>
        <item x="1439"/>
        <item x="1547"/>
        <item x="1226"/>
        <item x="1350"/>
        <item x="947"/>
        <item x="1092"/>
        <item x="801"/>
        <item x="1469"/>
        <item x="645"/>
        <item x="1579"/>
        <item x="484"/>
        <item x="317"/>
        <item x="144"/>
        <item x="836"/>
        <item x="1258"/>
        <item x="1126"/>
        <item x="983"/>
        <item x="1381"/>
        <item x="683"/>
        <item x="1497"/>
        <item x="525"/>
        <item x="360"/>
        <item x="191"/>
        <item x="1"/>
        <item h="1" x="6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pageFields count="2">
    <pageField fld="33" hier="-1"/>
    <pageField fld="2" hier="-1"/>
  </pageFields>
  <dataFields count="1">
    <dataField name="School-woon-ratio" fld="36" baseField="0" baseItem="0" numFmtId="9"/>
  </dataFields>
  <formats count="1">
    <format dxfId="7">
      <pivotArea outline="0" collapsedLevelsAreSubtotals="1" fieldPosition="0"/>
    </format>
  </formats>
  <chartFormats count="1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DAAC6B-4F61-436F-AE51-FF20A68AE84A}" name="PivotTable10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4:D324" firstHeaderRow="0" firstDataRow="1" firstDataCol="1" rowPageCount="1" colPageCount="1"/>
  <pivotFields count="66">
    <pivotField axis="axisPage" showAll="0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showAll="0"/>
    <pivotField axis="axisRow" showAll="0">
      <items count="320">
        <item x="218"/>
        <item x="259"/>
        <item x="123"/>
        <item x="0"/>
        <item x="122"/>
        <item x="305"/>
        <item x="213"/>
        <item x="69"/>
        <item x="1"/>
        <item x="177"/>
        <item x="212"/>
        <item x="42"/>
        <item x="277"/>
        <item x="88"/>
        <item x="238"/>
        <item x="178"/>
        <item x="43"/>
        <item x="44"/>
        <item x="154"/>
        <item x="45"/>
        <item x="89"/>
        <item x="124"/>
        <item x="125"/>
        <item x="278"/>
        <item x="30"/>
        <item x="228"/>
        <item x="126"/>
        <item x="90"/>
        <item x="270"/>
        <item x="127"/>
        <item x="306"/>
        <item x="155"/>
        <item x="294"/>
        <item x="2"/>
        <item x="31"/>
        <item x="3"/>
        <item x="128"/>
        <item x="307"/>
        <item x="32"/>
        <item x="4"/>
        <item x="129"/>
        <item x="262"/>
        <item x="5"/>
        <item x="6"/>
        <item x="189"/>
        <item x="295"/>
        <item x="156"/>
        <item x="72"/>
        <item x="229"/>
        <item x="157"/>
        <item x="195"/>
        <item x="214"/>
        <item x="244"/>
        <item x="179"/>
        <item x="258"/>
        <item x="219"/>
        <item x="230"/>
        <item x="204"/>
        <item x="46"/>
        <item x="245"/>
        <item x="279"/>
        <item x="130"/>
        <item x="164"/>
        <item x="91"/>
        <item x="303"/>
        <item x="115"/>
        <item x="33"/>
        <item x="7"/>
        <item x="239"/>
        <item x="77"/>
        <item x="227"/>
        <item x="8"/>
        <item x="73"/>
        <item x="74"/>
        <item x="246"/>
        <item x="92"/>
        <item x="76"/>
        <item x="247"/>
        <item x="47"/>
        <item x="131"/>
        <item x="280"/>
        <item x="248"/>
        <item x="220"/>
        <item x="281"/>
        <item x="190"/>
        <item x="152"/>
        <item x="93"/>
        <item x="94"/>
        <item x="48"/>
        <item x="132"/>
        <item x="221"/>
        <item x="282"/>
        <item x="95"/>
        <item x="292"/>
        <item x="231"/>
        <item x="300"/>
        <item x="180"/>
        <item x="283"/>
        <item x="301"/>
        <item x="308"/>
        <item x="34"/>
        <item x="9"/>
        <item x="133"/>
        <item x="49"/>
        <item x="50"/>
        <item x="284"/>
        <item x="96"/>
        <item x="51"/>
        <item x="222"/>
        <item x="293"/>
        <item x="174"/>
        <item x="134"/>
        <item x="97"/>
        <item x="309"/>
        <item x="135"/>
        <item x="196"/>
        <item x="52"/>
        <item x="265"/>
        <item x="302"/>
        <item x="165"/>
        <item x="10"/>
        <item x="136"/>
        <item x="53"/>
        <item x="191"/>
        <item x="169"/>
        <item x="197"/>
        <item x="198"/>
        <item x="158"/>
        <item x="78"/>
        <item x="11"/>
        <item x="98"/>
        <item x="12"/>
        <item x="99"/>
        <item x="240"/>
        <item x="54"/>
        <item x="137"/>
        <item x="296"/>
        <item x="263"/>
        <item x="163"/>
        <item x="166"/>
        <item x="79"/>
        <item x="215"/>
        <item x="13"/>
        <item x="167"/>
        <item x="138"/>
        <item x="139"/>
        <item x="310"/>
        <item x="181"/>
        <item x="116"/>
        <item x="271"/>
        <item x="269"/>
        <item x="182"/>
        <item x="68"/>
        <item x="232"/>
        <item x="311"/>
        <item x="140"/>
        <item x="175"/>
        <item x="233"/>
        <item x="223"/>
        <item x="199"/>
        <item x="183"/>
        <item x="121"/>
        <item x="285"/>
        <item x="141"/>
        <item x="200"/>
        <item x="100"/>
        <item x="35"/>
        <item x="266"/>
        <item x="250"/>
        <item x="55"/>
        <item x="117"/>
        <item x="14"/>
        <item x="149"/>
        <item x="249"/>
        <item x="272"/>
        <item x="297"/>
        <item x="101"/>
        <item x="168"/>
        <item x="142"/>
        <item x="286"/>
        <item x="267"/>
        <item x="298"/>
        <item x="315"/>
        <item x="102"/>
        <item x="241"/>
        <item x="29"/>
        <item x="36"/>
        <item x="56"/>
        <item x="103"/>
        <item x="317"/>
        <item x="184"/>
        <item x="104"/>
        <item x="251"/>
        <item x="57"/>
        <item x="170"/>
        <item x="205"/>
        <item x="192"/>
        <item x="252"/>
        <item x="58"/>
        <item x="201"/>
        <item x="15"/>
        <item x="253"/>
        <item x="16"/>
        <item x="287"/>
        <item x="216"/>
        <item x="37"/>
        <item x="224"/>
        <item x="59"/>
        <item x="193"/>
        <item x="254"/>
        <item x="159"/>
        <item x="206"/>
        <item x="105"/>
        <item x="264"/>
        <item x="194"/>
        <item x="70"/>
        <item x="143"/>
        <item x="304"/>
        <item x="60"/>
        <item x="106"/>
        <item x="299"/>
        <item x="318"/>
        <item x="107"/>
        <item x="207"/>
        <item x="171"/>
        <item x="38"/>
        <item x="41"/>
        <item x="17"/>
        <item x="61"/>
        <item x="62"/>
        <item x="312"/>
        <item x="63"/>
        <item x="202"/>
        <item x="261"/>
        <item x="114"/>
        <item x="144"/>
        <item x="208"/>
        <item x="18"/>
        <item x="83"/>
        <item x="19"/>
        <item x="150"/>
        <item x="20"/>
        <item x="21"/>
        <item x="71"/>
        <item x="118"/>
        <item x="81"/>
        <item x="273"/>
        <item x="80"/>
        <item x="82"/>
        <item x="39"/>
        <item x="86"/>
        <item x="242"/>
        <item x="225"/>
        <item x="255"/>
        <item x="274"/>
        <item x="108"/>
        <item x="87"/>
        <item x="288"/>
        <item x="188"/>
        <item x="22"/>
        <item x="203"/>
        <item x="109"/>
        <item x="275"/>
        <item x="276"/>
        <item x="110"/>
        <item x="145"/>
        <item x="289"/>
        <item x="209"/>
        <item x="151"/>
        <item x="146"/>
        <item x="313"/>
        <item x="160"/>
        <item x="147"/>
        <item x="64"/>
        <item x="84"/>
        <item x="217"/>
        <item x="111"/>
        <item x="176"/>
        <item x="316"/>
        <item x="65"/>
        <item x="75"/>
        <item x="66"/>
        <item x="234"/>
        <item x="256"/>
        <item x="185"/>
        <item x="85"/>
        <item x="314"/>
        <item x="119"/>
        <item x="172"/>
        <item x="67"/>
        <item x="235"/>
        <item x="186"/>
        <item x="120"/>
        <item x="236"/>
        <item x="210"/>
        <item x="23"/>
        <item x="40"/>
        <item x="211"/>
        <item x="24"/>
        <item x="260"/>
        <item x="25"/>
        <item x="26"/>
        <item x="112"/>
        <item x="161"/>
        <item x="237"/>
        <item x="243"/>
        <item x="113"/>
        <item x="27"/>
        <item x="290"/>
        <item x="173"/>
        <item x="226"/>
        <item x="148"/>
        <item x="162"/>
        <item x="257"/>
        <item x="291"/>
        <item x="268"/>
        <item x="187"/>
        <item x="28"/>
        <item x="15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3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item="10" hier="-1"/>
  </pageFields>
  <dataFields count="3">
    <dataField name="Sum of nlln_OKAN" fld="30" baseField="0" baseItem="0"/>
    <dataField name="Sum of ninw_OKAN" fld="20" baseField="0" baseItem="0"/>
    <dataField name="Sum of linw_OKAN" fld="1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20BCC7-FC5E-4DE6-9F9C-89D60612156D}" name="PivotTable11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4:D324" firstHeaderRow="0" firstDataRow="1" firstDataCol="1" rowPageCount="1" colPageCount="1"/>
  <pivotFields count="66">
    <pivotField axis="axisPage" showAll="0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showAll="0"/>
    <pivotField axis="axisRow" showAll="0">
      <items count="320">
        <item x="218"/>
        <item x="259"/>
        <item x="123"/>
        <item x="0"/>
        <item x="122"/>
        <item x="305"/>
        <item x="213"/>
        <item x="69"/>
        <item x="1"/>
        <item x="177"/>
        <item x="212"/>
        <item x="42"/>
        <item x="277"/>
        <item x="88"/>
        <item x="238"/>
        <item x="178"/>
        <item x="43"/>
        <item x="44"/>
        <item x="154"/>
        <item x="45"/>
        <item x="89"/>
        <item x="124"/>
        <item x="125"/>
        <item x="278"/>
        <item x="30"/>
        <item x="228"/>
        <item x="126"/>
        <item x="90"/>
        <item x="270"/>
        <item x="127"/>
        <item x="306"/>
        <item x="155"/>
        <item x="294"/>
        <item x="2"/>
        <item x="31"/>
        <item x="3"/>
        <item x="128"/>
        <item x="307"/>
        <item x="32"/>
        <item x="4"/>
        <item x="129"/>
        <item x="262"/>
        <item x="5"/>
        <item x="6"/>
        <item x="189"/>
        <item x="295"/>
        <item x="156"/>
        <item x="72"/>
        <item x="229"/>
        <item x="157"/>
        <item x="195"/>
        <item x="214"/>
        <item x="244"/>
        <item x="179"/>
        <item x="258"/>
        <item x="219"/>
        <item x="230"/>
        <item x="204"/>
        <item x="46"/>
        <item x="245"/>
        <item x="279"/>
        <item x="130"/>
        <item x="164"/>
        <item x="91"/>
        <item x="303"/>
        <item x="115"/>
        <item x="33"/>
        <item x="7"/>
        <item x="239"/>
        <item x="77"/>
        <item x="227"/>
        <item x="8"/>
        <item x="73"/>
        <item x="74"/>
        <item x="246"/>
        <item x="92"/>
        <item x="76"/>
        <item x="247"/>
        <item x="47"/>
        <item x="131"/>
        <item x="280"/>
        <item x="248"/>
        <item x="220"/>
        <item x="281"/>
        <item x="190"/>
        <item x="152"/>
        <item x="93"/>
        <item x="94"/>
        <item x="48"/>
        <item x="132"/>
        <item x="221"/>
        <item x="282"/>
        <item x="95"/>
        <item x="292"/>
        <item x="231"/>
        <item x="300"/>
        <item x="180"/>
        <item x="283"/>
        <item x="301"/>
        <item x="308"/>
        <item x="34"/>
        <item x="9"/>
        <item x="133"/>
        <item x="49"/>
        <item x="50"/>
        <item x="284"/>
        <item x="96"/>
        <item x="51"/>
        <item x="222"/>
        <item x="293"/>
        <item x="174"/>
        <item x="134"/>
        <item x="97"/>
        <item x="309"/>
        <item x="135"/>
        <item x="196"/>
        <item x="52"/>
        <item x="265"/>
        <item x="302"/>
        <item x="165"/>
        <item x="10"/>
        <item x="136"/>
        <item x="53"/>
        <item x="191"/>
        <item x="169"/>
        <item x="197"/>
        <item x="198"/>
        <item x="158"/>
        <item x="78"/>
        <item x="11"/>
        <item x="98"/>
        <item x="12"/>
        <item x="99"/>
        <item x="240"/>
        <item x="54"/>
        <item x="137"/>
        <item x="296"/>
        <item x="263"/>
        <item x="163"/>
        <item x="166"/>
        <item x="79"/>
        <item x="215"/>
        <item x="13"/>
        <item x="167"/>
        <item x="138"/>
        <item x="139"/>
        <item x="310"/>
        <item x="181"/>
        <item x="116"/>
        <item x="271"/>
        <item x="269"/>
        <item x="182"/>
        <item x="68"/>
        <item x="232"/>
        <item x="311"/>
        <item x="140"/>
        <item x="175"/>
        <item x="233"/>
        <item x="223"/>
        <item x="199"/>
        <item x="183"/>
        <item x="121"/>
        <item x="285"/>
        <item x="141"/>
        <item x="200"/>
        <item x="100"/>
        <item x="35"/>
        <item x="266"/>
        <item x="250"/>
        <item x="55"/>
        <item x="117"/>
        <item x="14"/>
        <item x="149"/>
        <item x="249"/>
        <item x="272"/>
        <item x="297"/>
        <item x="101"/>
        <item x="168"/>
        <item x="142"/>
        <item x="286"/>
        <item x="267"/>
        <item x="298"/>
        <item x="315"/>
        <item x="102"/>
        <item x="241"/>
        <item x="29"/>
        <item x="36"/>
        <item x="56"/>
        <item x="103"/>
        <item x="317"/>
        <item x="184"/>
        <item x="104"/>
        <item x="251"/>
        <item x="57"/>
        <item x="170"/>
        <item x="205"/>
        <item x="192"/>
        <item x="252"/>
        <item x="58"/>
        <item x="201"/>
        <item x="15"/>
        <item x="253"/>
        <item x="16"/>
        <item x="287"/>
        <item x="216"/>
        <item x="37"/>
        <item x="224"/>
        <item x="59"/>
        <item x="193"/>
        <item x="254"/>
        <item x="159"/>
        <item x="206"/>
        <item x="105"/>
        <item x="264"/>
        <item x="194"/>
        <item x="70"/>
        <item x="143"/>
        <item x="304"/>
        <item x="60"/>
        <item x="106"/>
        <item x="299"/>
        <item x="318"/>
        <item x="107"/>
        <item x="207"/>
        <item x="171"/>
        <item x="38"/>
        <item x="41"/>
        <item x="17"/>
        <item x="61"/>
        <item x="62"/>
        <item x="312"/>
        <item x="63"/>
        <item x="202"/>
        <item x="261"/>
        <item x="114"/>
        <item x="144"/>
        <item x="208"/>
        <item x="18"/>
        <item x="83"/>
        <item x="19"/>
        <item x="150"/>
        <item x="20"/>
        <item x="21"/>
        <item x="71"/>
        <item x="118"/>
        <item x="81"/>
        <item x="273"/>
        <item x="80"/>
        <item x="82"/>
        <item x="39"/>
        <item x="86"/>
        <item x="242"/>
        <item x="225"/>
        <item x="255"/>
        <item x="274"/>
        <item x="108"/>
        <item x="87"/>
        <item x="288"/>
        <item x="188"/>
        <item x="22"/>
        <item x="203"/>
        <item x="109"/>
        <item x="275"/>
        <item x="276"/>
        <item x="110"/>
        <item x="145"/>
        <item x="289"/>
        <item x="209"/>
        <item x="151"/>
        <item x="146"/>
        <item x="313"/>
        <item x="160"/>
        <item x="147"/>
        <item x="64"/>
        <item x="84"/>
        <item x="217"/>
        <item x="111"/>
        <item x="176"/>
        <item x="316"/>
        <item x="65"/>
        <item x="75"/>
        <item x="66"/>
        <item x="234"/>
        <item x="256"/>
        <item x="185"/>
        <item x="85"/>
        <item x="314"/>
        <item x="119"/>
        <item x="172"/>
        <item x="67"/>
        <item x="235"/>
        <item x="186"/>
        <item x="120"/>
        <item x="236"/>
        <item x="210"/>
        <item x="23"/>
        <item x="40"/>
        <item x="211"/>
        <item x="24"/>
        <item x="260"/>
        <item x="25"/>
        <item x="26"/>
        <item x="112"/>
        <item x="161"/>
        <item x="237"/>
        <item x="243"/>
        <item x="113"/>
        <item x="27"/>
        <item x="290"/>
        <item x="173"/>
        <item x="226"/>
        <item x="148"/>
        <item x="162"/>
        <item x="257"/>
        <item x="291"/>
        <item x="268"/>
        <item x="187"/>
        <item x="28"/>
        <item x="15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3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item="10" hier="-1"/>
  </pageFields>
  <dataFields count="3">
    <dataField name="Sum of nlln_HBODUAAL" fld="32" baseField="0" baseItem="0"/>
    <dataField name="Sum of ninw_HBODUAAL" fld="22" baseField="0" baseItem="0"/>
    <dataField name="Sum of linw_HBODUAAL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623EF8-EAEE-42AF-A3D0-2AA89578EFAC}" name="PivotTable1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5">
  <location ref="A3:E12" firstHeaderRow="0" firstDataRow="1" firstDataCol="1" rowPageCount="1" colPageCount="1"/>
  <pivotFields count="9">
    <pivotField axis="axisRow" showAll="0">
      <items count="11">
        <item x="0"/>
        <item x="1"/>
        <item h="1" x="2"/>
        <item x="3"/>
        <item x="5"/>
        <item x="4"/>
        <item x="6"/>
        <item x="8"/>
        <item x="7"/>
        <item h="1" x="9"/>
        <item t="default"/>
      </items>
    </pivotField>
    <pivotField axis="axisPage" multipleItemSelectionAllowed="1" showAll="0">
      <items count="319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t="default"/>
      </items>
    </pivotField>
    <pivotField showAll="0"/>
    <pivotField showAll="0"/>
    <pivotField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9">
    <i>
      <x/>
    </i>
    <i>
      <x v="1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hier="-1"/>
  </pageFields>
  <dataFields count="4">
    <dataField name="Totaal aantal leerlingen" fld="5" baseField="0" baseItem="0"/>
    <dataField name="Totaal aantal leerlingen die wonen en schoollopen" fld="6" baseField="0" baseItem="0"/>
    <dataField name="Inkomende pendel van leerlingen" fld="7" baseField="0" baseItem="0"/>
    <dataField name="Uitgaande pendel van leerlingen" fld="8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1B6364-D00F-45E8-A4C4-5EC05864A859}" name="PivotTable13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12">
  <location ref="A3:E12" firstHeaderRow="0" firstDataRow="1" firstDataCol="1" rowPageCount="1" colPageCount="1"/>
  <pivotFields count="17">
    <pivotField axis="axisRow" showAll="0">
      <items count="11">
        <item x="0"/>
        <item x="1"/>
        <item h="1" x="2"/>
        <item x="3"/>
        <item x="5"/>
        <item x="4"/>
        <item x="6"/>
        <item x="8"/>
        <item x="7"/>
        <item h="1" x="9"/>
        <item t="default"/>
      </items>
    </pivotField>
    <pivotField axis="axisPage" multipleItemSelectionAllowed="1" showAll="0">
      <items count="319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1030">
        <item x="46"/>
        <item x="955"/>
        <item x="959"/>
        <item x="973"/>
        <item x="1003"/>
        <item x="949"/>
        <item x="980"/>
        <item x="966"/>
        <item x="1007"/>
        <item x="988"/>
        <item x="978"/>
        <item x="942"/>
        <item x="1027"/>
        <item x="965"/>
        <item x="976"/>
        <item x="960"/>
        <item x="1002"/>
        <item x="1019"/>
        <item x="968"/>
        <item x="971"/>
        <item x="954"/>
        <item x="983"/>
        <item x="972"/>
        <item x="991"/>
        <item x="293"/>
        <item x="986"/>
        <item x="969"/>
        <item x="947"/>
        <item x="948"/>
        <item x="997"/>
        <item x="327"/>
        <item x="937"/>
        <item x="1026"/>
        <item x="952"/>
        <item x="977"/>
        <item x="1024"/>
        <item x="975"/>
        <item x="242"/>
        <item x="970"/>
        <item x="953"/>
        <item x="1011"/>
        <item x="979"/>
        <item x="300"/>
        <item x="974"/>
        <item x="1000"/>
        <item x="311"/>
        <item x="936"/>
        <item x="1009"/>
        <item x="995"/>
        <item x="190"/>
        <item x="957"/>
        <item x="950"/>
        <item x="247"/>
        <item x="938"/>
        <item x="212"/>
        <item x="998"/>
        <item x="253"/>
        <item x="961"/>
        <item x="255"/>
        <item x="981"/>
        <item x="1004"/>
        <item x="1001"/>
        <item x="295"/>
        <item x="286"/>
        <item x="987"/>
        <item x="222"/>
        <item x="268"/>
        <item x="1021"/>
        <item x="1023"/>
        <item x="990"/>
        <item x="967"/>
        <item x="984"/>
        <item x="1017"/>
        <item x="999"/>
        <item x="203"/>
        <item x="996"/>
        <item x="989"/>
        <item x="243"/>
        <item x="1013"/>
        <item x="227"/>
        <item x="281"/>
        <item x="241"/>
        <item x="326"/>
        <item x="1028"/>
        <item x="994"/>
        <item x="963"/>
        <item x="1006"/>
        <item x="257"/>
        <item x="925"/>
        <item x="196"/>
        <item x="306"/>
        <item x="951"/>
        <item x="199"/>
        <item x="223"/>
        <item x="1008"/>
        <item x="291"/>
        <item x="962"/>
        <item x="179"/>
        <item x="958"/>
        <item x="202"/>
        <item x="239"/>
        <item x="244"/>
        <item x="280"/>
        <item x="206"/>
        <item x="945"/>
        <item x="209"/>
        <item x="940"/>
        <item x="309"/>
        <item x="939"/>
        <item x="221"/>
        <item x="238"/>
        <item x="312"/>
        <item x="1020"/>
        <item x="240"/>
        <item x="325"/>
        <item x="283"/>
        <item x="211"/>
        <item x="246"/>
        <item x="220"/>
        <item x="214"/>
        <item x="992"/>
        <item x="905"/>
        <item x="198"/>
        <item x="319"/>
        <item x="230"/>
        <item x="903"/>
        <item x="180"/>
        <item x="232"/>
        <item x="301"/>
        <item x="249"/>
        <item x="187"/>
        <item x="322"/>
        <item x="261"/>
        <item x="279"/>
        <item x="315"/>
        <item x="273"/>
        <item x="307"/>
        <item x="269"/>
        <item x="320"/>
        <item x="1018"/>
        <item x="252"/>
        <item x="234"/>
        <item x="278"/>
        <item x="259"/>
        <item x="552"/>
        <item x="217"/>
        <item x="205"/>
        <item x="964"/>
        <item x="224"/>
        <item x="210"/>
        <item x="263"/>
        <item x="219"/>
        <item x="789"/>
        <item x="658"/>
        <item x="186"/>
        <item x="296"/>
        <item x="993"/>
        <item x="304"/>
        <item x="941"/>
        <item x="288"/>
        <item x="864"/>
        <item x="204"/>
        <item x="289"/>
        <item x="1016"/>
        <item x="294"/>
        <item x="207"/>
        <item x="1012"/>
        <item x="184"/>
        <item x="181"/>
        <item x="208"/>
        <item x="271"/>
        <item x="193"/>
        <item x="732"/>
        <item x="944"/>
        <item x="824"/>
        <item x="201"/>
        <item x="274"/>
        <item x="284"/>
        <item x="303"/>
        <item x="213"/>
        <item x="189"/>
        <item x="982"/>
        <item x="663"/>
        <item x="736"/>
        <item x="267"/>
        <item x="236"/>
        <item x="185"/>
        <item x="262"/>
        <item x="195"/>
        <item x="1022"/>
        <item x="250"/>
        <item x="182"/>
        <item x="233"/>
        <item x="985"/>
        <item x="285"/>
        <item x="216"/>
        <item x="231"/>
        <item x="316"/>
        <item x="935"/>
        <item x="183"/>
        <item x="703"/>
        <item x="305"/>
        <item x="218"/>
        <item x="896"/>
        <item x="854"/>
        <item x="792"/>
        <item x="815"/>
        <item x="197"/>
        <item x="302"/>
        <item x="282"/>
        <item x="229"/>
        <item x="328"/>
        <item x="215"/>
        <item x="323"/>
        <item x="1014"/>
        <item x="191"/>
        <item x="298"/>
        <item x="705"/>
        <item x="803"/>
        <item x="264"/>
        <item x="192"/>
        <item x="1015"/>
        <item x="228"/>
        <item x="901"/>
        <item x="689"/>
        <item x="858"/>
        <item x="839"/>
        <item x="1005"/>
        <item x="265"/>
        <item x="828"/>
        <item x="270"/>
        <item x="946"/>
        <item x="920"/>
        <item x="308"/>
        <item x="310"/>
        <item x="188"/>
        <item x="797"/>
        <item x="716"/>
        <item x="225"/>
        <item x="256"/>
        <item x="818"/>
        <item x="251"/>
        <item x="1025"/>
        <item x="855"/>
        <item x="277"/>
        <item x="313"/>
        <item x="700"/>
        <item x="893"/>
        <item x="706"/>
        <item x="877"/>
        <item x="775"/>
        <item x="673"/>
        <item x="676"/>
        <item x="713"/>
        <item x="897"/>
        <item x="292"/>
        <item x="677"/>
        <item x="891"/>
        <item x="800"/>
        <item x="618"/>
        <item x="880"/>
        <item x="809"/>
        <item x="317"/>
        <item x="756"/>
        <item x="314"/>
        <item x="835"/>
        <item x="637"/>
        <item x="741"/>
        <item x="752"/>
        <item x="866"/>
        <item x="845"/>
        <item x="760"/>
        <item x="109"/>
        <item x="136"/>
        <item x="321"/>
        <item x="248"/>
        <item x="194"/>
        <item x="806"/>
        <item x="829"/>
        <item x="812"/>
        <item x="876"/>
        <item x="863"/>
        <item x="745"/>
        <item x="494"/>
        <item x="324"/>
        <item x="675"/>
        <item x="836"/>
        <item x="272"/>
        <item x="318"/>
        <item x="725"/>
        <item x="568"/>
        <item x="844"/>
        <item x="576"/>
        <item x="811"/>
        <item x="921"/>
        <item x="823"/>
        <item x="145"/>
        <item x="601"/>
        <item x="102"/>
        <item x="276"/>
        <item x="872"/>
        <item x="934"/>
        <item x="933"/>
        <item x="665"/>
        <item x="602"/>
        <item x="735"/>
        <item x="226"/>
        <item x="649"/>
        <item x="890"/>
        <item x="798"/>
        <item x="592"/>
        <item x="861"/>
        <item x="260"/>
        <item x="816"/>
        <item x="870"/>
        <item x="771"/>
        <item x="923"/>
        <item x="661"/>
        <item x="791"/>
        <item x="898"/>
        <item x="580"/>
        <item x="297"/>
        <item x="805"/>
        <item x="704"/>
        <item x="743"/>
        <item x="884"/>
        <item x="687"/>
        <item x="597"/>
        <item x="908"/>
        <item x="848"/>
        <item x="833"/>
        <item x="915"/>
        <item x="826"/>
        <item x="693"/>
        <item x="511"/>
        <item x="740"/>
        <item x="840"/>
        <item x="943"/>
        <item x="680"/>
        <item x="287"/>
        <item x="161"/>
        <item x="643"/>
        <item x="574"/>
        <item x="100"/>
        <item x="799"/>
        <item x="579"/>
        <item x="790"/>
        <item x="910"/>
        <item x="930"/>
        <item x="526"/>
        <item x="788"/>
        <item x="647"/>
        <item x="258"/>
        <item x="679"/>
        <item x="916"/>
        <item x="780"/>
        <item x="759"/>
        <item x="485"/>
        <item x="275"/>
        <item x="480"/>
        <item x="856"/>
        <item x="853"/>
        <item x="889"/>
        <item x="834"/>
        <item x="702"/>
        <item x="657"/>
        <item x="817"/>
        <item x="810"/>
        <item x="927"/>
        <item x="928"/>
        <item x="814"/>
        <item x="819"/>
        <item x="299"/>
        <item x="779"/>
        <item x="821"/>
        <item x="715"/>
        <item x="883"/>
        <item x="820"/>
        <item x="746"/>
        <item x="918"/>
        <item x="849"/>
        <item x="734"/>
        <item x="638"/>
        <item x="754"/>
        <item x="860"/>
        <item x="878"/>
        <item x="868"/>
        <item x="879"/>
        <item x="825"/>
        <item x="671"/>
        <item x="625"/>
        <item x="911"/>
        <item x="808"/>
        <item x="629"/>
        <item x="619"/>
        <item x="1010"/>
        <item x="712"/>
        <item x="871"/>
        <item x="739"/>
        <item x="650"/>
        <item x="892"/>
        <item x="621"/>
        <item x="913"/>
        <item x="107"/>
        <item x="730"/>
        <item x="613"/>
        <item x="888"/>
        <item x="793"/>
        <item x="747"/>
        <item x="778"/>
        <item x="904"/>
        <item x="768"/>
        <item x="865"/>
        <item x="895"/>
        <item x="567"/>
        <item x="924"/>
        <item x="843"/>
        <item x="714"/>
        <item x="656"/>
        <item x="608"/>
        <item x="753"/>
        <item x="688"/>
        <item x="653"/>
        <item x="290"/>
        <item x="593"/>
        <item x="794"/>
        <item x="837"/>
        <item x="634"/>
        <item x="622"/>
        <item x="922"/>
        <item x="143"/>
        <item x="912"/>
        <item x="832"/>
        <item x="931"/>
        <item x="694"/>
        <item x="722"/>
        <item x="795"/>
        <item x="532"/>
        <item x="668"/>
        <item x="528"/>
        <item x="822"/>
        <item x="761"/>
        <item x="738"/>
        <item x="887"/>
        <item x="513"/>
        <item x="807"/>
        <item x="785"/>
        <item x="635"/>
        <item x="894"/>
        <item x="554"/>
        <item x="662"/>
        <item x="899"/>
        <item x="681"/>
        <item x="852"/>
        <item x="786"/>
        <item x="767"/>
        <item x="882"/>
        <item x="518"/>
        <item x="847"/>
        <item x="804"/>
        <item x="827"/>
        <item x="770"/>
        <item x="813"/>
        <item x="906"/>
        <item x="606"/>
        <item x="237"/>
        <item x="841"/>
        <item x="692"/>
        <item x="540"/>
        <item x="487"/>
        <item x="531"/>
        <item x="642"/>
        <item x="254"/>
        <item x="726"/>
        <item x="678"/>
        <item x="118"/>
        <item x="497"/>
        <item x="660"/>
        <item x="636"/>
        <item x="620"/>
        <item x="573"/>
        <item x="525"/>
        <item x="564"/>
        <item x="755"/>
        <item x="717"/>
        <item x="727"/>
        <item x="586"/>
        <item x="627"/>
        <item x="115"/>
        <item x="719"/>
        <item x="838"/>
        <item x="850"/>
        <item x="491"/>
        <item x="666"/>
        <item x="543"/>
        <item x="781"/>
        <item x="90"/>
        <item x="764"/>
        <item x="77"/>
        <item x="654"/>
        <item x="750"/>
        <item x="686"/>
        <item x="640"/>
        <item x="670"/>
        <item x="842"/>
        <item x="917"/>
        <item x="572"/>
        <item x="588"/>
        <item x="648"/>
        <item x="503"/>
        <item x="685"/>
        <item x="605"/>
        <item x="696"/>
        <item x="744"/>
        <item x="154"/>
        <item x="610"/>
        <item x="772"/>
        <item x="669"/>
        <item x="63"/>
        <item x="757"/>
        <item x="506"/>
        <item x="43"/>
        <item x="802"/>
        <item x="723"/>
        <item x="200"/>
        <item x="748"/>
        <item x="560"/>
        <item x="672"/>
        <item x="796"/>
        <item x="708"/>
        <item x="519"/>
        <item x="93"/>
        <item x="168"/>
        <item x="690"/>
        <item x="52"/>
        <item x="458"/>
        <item x="886"/>
        <item x="153"/>
        <item x="478"/>
        <item x="533"/>
        <item x="537"/>
        <item x="600"/>
        <item x="108"/>
        <item x="30"/>
        <item x="710"/>
        <item x="633"/>
        <item x="914"/>
        <item x="701"/>
        <item x="598"/>
        <item x="709"/>
        <item x="609"/>
        <item x="699"/>
        <item x="711"/>
        <item x="742"/>
        <item x="720"/>
        <item x="691"/>
        <item x="553"/>
        <item x="113"/>
        <item x="101"/>
        <item x="659"/>
        <item x="45"/>
        <item x="411"/>
        <item x="612"/>
        <item x="7"/>
        <item x="152"/>
        <item x="697"/>
        <item x="512"/>
        <item x="78"/>
        <item x="406"/>
        <item x="565"/>
        <item x="156"/>
        <item x="577"/>
        <item x="851"/>
        <item x="728"/>
        <item x="773"/>
        <item x="170"/>
        <item x="862"/>
        <item x="128"/>
        <item x="477"/>
        <item x="595"/>
        <item x="22"/>
        <item x="765"/>
        <item x="133"/>
        <item x="142"/>
        <item x="0"/>
        <item x="174"/>
        <item x="724"/>
        <item x="89"/>
        <item x="140"/>
        <item x="377"/>
        <item x="644"/>
        <item x="66"/>
        <item x="122"/>
        <item x="544"/>
        <item x="562"/>
        <item x="508"/>
        <item x="762"/>
        <item x="149"/>
        <item x="538"/>
        <item x="607"/>
        <item x="630"/>
        <item x="733"/>
        <item x="529"/>
        <item x="386"/>
        <item x="171"/>
        <item x="15"/>
        <item x="556"/>
        <item x="396"/>
        <item x="59"/>
        <item x="667"/>
        <item x="151"/>
        <item x="164"/>
        <item x="721"/>
        <item x="53"/>
        <item x="594"/>
        <item x="6"/>
        <item x="617"/>
        <item x="932"/>
        <item x="589"/>
        <item x="98"/>
        <item x="674"/>
        <item x="769"/>
        <item x="787"/>
        <item x="75"/>
        <item x="571"/>
        <item x="112"/>
        <item x="54"/>
        <item x="172"/>
        <item x="664"/>
        <item x="134"/>
        <item x="628"/>
        <item x="476"/>
        <item x="498"/>
        <item x="35"/>
        <item x="2"/>
        <item x="581"/>
        <item x="563"/>
        <item x="505"/>
        <item x="655"/>
        <item x="524"/>
        <item x="698"/>
        <item x="352"/>
        <item x="169"/>
        <item x="763"/>
        <item x="641"/>
        <item x="55"/>
        <item x="751"/>
        <item x="682"/>
        <item x="40"/>
        <item x="58"/>
        <item x="150"/>
        <item x="929"/>
        <item x="135"/>
        <item x="534"/>
        <item x="451"/>
        <item x="37"/>
        <item x="444"/>
        <item x="65"/>
        <item x="452"/>
        <item x="684"/>
        <item x="173"/>
        <item x="749"/>
        <item x="71"/>
        <item x="902"/>
        <item x="919"/>
        <item x="493"/>
        <item x="541"/>
        <item x="155"/>
        <item x="266"/>
        <item x="831"/>
        <item x="29"/>
        <item x="117"/>
        <item x="387"/>
        <item x="776"/>
        <item x="176"/>
        <item x="99"/>
        <item x="582"/>
        <item x="148"/>
        <item x="363"/>
        <item x="72"/>
        <item x="104"/>
        <item x="235"/>
        <item x="626"/>
        <item x="436"/>
        <item x="522"/>
        <item x="17"/>
        <item x="329"/>
        <item x="507"/>
        <item x="38"/>
        <item x="474"/>
        <item x="874"/>
        <item x="405"/>
        <item x="737"/>
        <item x="39"/>
        <item x="10"/>
        <item x="514"/>
        <item x="120"/>
        <item x="121"/>
        <item x="114"/>
        <item x="535"/>
        <item x="368"/>
        <item x="465"/>
        <item x="646"/>
        <item x="611"/>
        <item x="683"/>
        <item x="404"/>
        <item x="604"/>
        <item x="481"/>
        <item x="334"/>
        <item x="784"/>
        <item x="484"/>
        <item x="453"/>
        <item x="425"/>
        <item x="652"/>
        <item x="138"/>
        <item x="441"/>
        <item x="36"/>
        <item x="79"/>
        <item x="479"/>
        <item x="616"/>
        <item x="430"/>
        <item x="126"/>
        <item x="509"/>
        <item x="56"/>
        <item x="590"/>
        <item x="439"/>
        <item x="542"/>
        <item x="370"/>
        <item x="412"/>
        <item x="345"/>
        <item x="160"/>
        <item x="175"/>
        <item x="570"/>
        <item x="41"/>
        <item x="365"/>
        <item x="374"/>
        <item x="488"/>
        <item x="467"/>
        <item x="448"/>
        <item x="521"/>
        <item x="5"/>
        <item x="373"/>
        <item x="369"/>
        <item x="416"/>
        <item x="471"/>
        <item x="116"/>
        <item x="27"/>
        <item x="398"/>
        <item x="371"/>
        <item x="464"/>
        <item x="403"/>
        <item x="801"/>
        <item x="147"/>
        <item x="105"/>
        <item x="495"/>
        <item x="48"/>
        <item x="339"/>
        <item x="417"/>
        <item x="19"/>
        <item x="355"/>
        <item x="520"/>
        <item x="777"/>
        <item x="379"/>
        <item x="454"/>
        <item x="123"/>
        <item x="88"/>
        <item x="434"/>
        <item x="129"/>
        <item x="645"/>
        <item x="455"/>
        <item x="461"/>
        <item x="442"/>
        <item x="385"/>
        <item x="450"/>
        <item x="331"/>
        <item x="360"/>
        <item x="14"/>
        <item x="333"/>
        <item x="60"/>
        <item x="926"/>
        <item x="421"/>
        <item x="419"/>
        <item x="111"/>
        <item x="1"/>
        <item x="449"/>
        <item x="549"/>
        <item x="359"/>
        <item x="163"/>
        <item x="103"/>
        <item x="956"/>
        <item x="372"/>
        <item x="435"/>
        <item x="384"/>
        <item x="67"/>
        <item x="357"/>
        <item x="758"/>
        <item x="31"/>
        <item x="517"/>
        <item x="158"/>
        <item x="766"/>
        <item x="26"/>
        <item x="859"/>
        <item x="351"/>
        <item x="546"/>
        <item x="49"/>
        <item x="85"/>
        <item x="20"/>
        <item x="907"/>
        <item x="729"/>
        <item x="42"/>
        <item x="383"/>
        <item x="424"/>
        <item x="394"/>
        <item x="575"/>
        <item x="80"/>
        <item x="489"/>
        <item x="356"/>
        <item x="336"/>
        <item x="615"/>
        <item x="873"/>
        <item x="408"/>
        <item x="358"/>
        <item x="388"/>
        <item x="475"/>
        <item x="881"/>
        <item x="402"/>
        <item x="463"/>
        <item x="596"/>
        <item x="468"/>
        <item x="846"/>
        <item x="569"/>
        <item x="12"/>
        <item x="349"/>
        <item x="447"/>
        <item x="418"/>
        <item x="482"/>
        <item x="457"/>
        <item x="470"/>
        <item x="378"/>
        <item x="361"/>
        <item x="551"/>
        <item x="81"/>
        <item x="783"/>
        <item x="415"/>
        <item x="456"/>
        <item x="18"/>
        <item x="500"/>
        <item x="718"/>
        <item x="561"/>
        <item x="341"/>
        <item x="69"/>
        <item x="651"/>
        <item x="426"/>
        <item x="395"/>
        <item x="446"/>
        <item x="362"/>
        <item x="11"/>
        <item x="16"/>
        <item x="353"/>
        <item x="587"/>
        <item x="499"/>
        <item x="110"/>
        <item x="24"/>
        <item x="466"/>
        <item x="83"/>
        <item x="94"/>
        <item x="469"/>
        <item x="367"/>
        <item x="409"/>
        <item x="127"/>
        <item x="583"/>
        <item x="390"/>
        <item x="428"/>
        <item x="548"/>
        <item x="389"/>
        <item x="332"/>
        <item x="21"/>
        <item x="330"/>
        <item x="585"/>
        <item x="527"/>
        <item x="13"/>
        <item x="343"/>
        <item x="460"/>
        <item x="380"/>
        <item x="407"/>
        <item x="125"/>
        <item x="91"/>
        <item x="496"/>
        <item x="631"/>
        <item x="33"/>
        <item x="348"/>
        <item x="566"/>
        <item x="557"/>
        <item x="393"/>
        <item x="340"/>
        <item x="423"/>
        <item x="501"/>
        <item x="68"/>
        <item x="431"/>
        <item x="9"/>
        <item x="119"/>
        <item x="413"/>
        <item x="97"/>
        <item x="139"/>
        <item x="141"/>
        <item x="25"/>
        <item x="167"/>
        <item x="131"/>
        <item x="166"/>
        <item x="8"/>
        <item x="869"/>
        <item x="486"/>
        <item x="346"/>
        <item x="438"/>
        <item x="382"/>
        <item x="106"/>
        <item x="392"/>
        <item x="61"/>
        <item x="337"/>
        <item x="64"/>
        <item x="492"/>
        <item x="427"/>
        <item x="23"/>
        <item x="429"/>
        <item x="375"/>
        <item x="157"/>
        <item x="401"/>
        <item x="440"/>
        <item x="510"/>
        <item x="399"/>
        <item x="414"/>
        <item x="70"/>
        <item x="50"/>
        <item x="599"/>
        <item x="342"/>
        <item x="338"/>
        <item x="578"/>
        <item x="410"/>
        <item x="515"/>
        <item x="354"/>
        <item x="900"/>
        <item x="774"/>
        <item x="857"/>
        <item x="397"/>
        <item x="146"/>
        <item x="130"/>
        <item x="632"/>
        <item x="137"/>
        <item x="34"/>
        <item x="547"/>
        <item x="335"/>
        <item x="381"/>
        <item x="245"/>
        <item x="32"/>
        <item x="344"/>
        <item x="624"/>
        <item x="162"/>
        <item x="504"/>
        <item x="73"/>
        <item x="347"/>
        <item x="445"/>
        <item x="95"/>
        <item x="47"/>
        <item x="132"/>
        <item x="614"/>
        <item x="432"/>
        <item x="57"/>
        <item x="639"/>
        <item x="62"/>
        <item x="124"/>
        <item x="437"/>
        <item x="400"/>
        <item x="44"/>
        <item x="178"/>
        <item x="92"/>
        <item x="909"/>
        <item x="177"/>
        <item x="82"/>
        <item x="87"/>
        <item x="51"/>
        <item x="165"/>
        <item x="550"/>
        <item x="545"/>
        <item x="422"/>
        <item x="555"/>
        <item x="472"/>
        <item x="366"/>
        <item x="144"/>
        <item x="364"/>
        <item x="530"/>
        <item x="558"/>
        <item x="584"/>
        <item x="391"/>
        <item x="523"/>
        <item x="559"/>
        <item x="782"/>
        <item x="603"/>
        <item x="539"/>
        <item x="473"/>
        <item x="459"/>
        <item x="84"/>
        <item x="502"/>
        <item x="707"/>
        <item x="536"/>
        <item x="443"/>
        <item x="376"/>
        <item x="462"/>
        <item x="433"/>
        <item x="623"/>
        <item x="591"/>
        <item x="875"/>
        <item x="867"/>
        <item x="483"/>
        <item x="490"/>
        <item x="420"/>
        <item x="695"/>
        <item x="731"/>
        <item x="516"/>
        <item x="86"/>
        <item x="159"/>
        <item x="74"/>
        <item x="28"/>
        <item x="885"/>
        <item x="830"/>
        <item x="96"/>
        <item x="76"/>
        <item x="350"/>
        <item x="3"/>
        <item x="4"/>
        <item t="default"/>
      </items>
    </pivotField>
    <pivotField dataField="1" showAll="0">
      <items count="1008">
        <item x="50"/>
        <item x="937"/>
        <item x="933"/>
        <item x="939"/>
        <item x="954"/>
        <item x="993"/>
        <item x="997"/>
        <item x="1004"/>
        <item x="920"/>
        <item x="927"/>
        <item x="749"/>
        <item x="951"/>
        <item x="947"/>
        <item x="980"/>
        <item x="996"/>
        <item x="984"/>
        <item x="965"/>
        <item x="255"/>
        <item x="979"/>
        <item x="932"/>
        <item x="957"/>
        <item x="925"/>
        <item x="956"/>
        <item x="926"/>
        <item x="983"/>
        <item x="938"/>
        <item x="930"/>
        <item x="966"/>
        <item x="943"/>
        <item x="946"/>
        <item x="948"/>
        <item x="945"/>
        <item x="931"/>
        <item x="928"/>
        <item x="955"/>
        <item x="950"/>
        <item x="970"/>
        <item x="1005"/>
        <item x="915"/>
        <item x="916"/>
        <item x="288"/>
        <item x="992"/>
        <item x="975"/>
        <item x="960"/>
        <item x="958"/>
        <item x="914"/>
        <item x="935"/>
        <item x="999"/>
        <item x="921"/>
        <item x="919"/>
        <item x="944"/>
        <item x="989"/>
        <item x="968"/>
        <item x="300"/>
        <item x="327"/>
        <item x="953"/>
        <item x="1001"/>
        <item x="784"/>
        <item x="964"/>
        <item x="972"/>
        <item x="967"/>
        <item x="949"/>
        <item x="240"/>
        <item x="977"/>
        <item x="991"/>
        <item x="253"/>
        <item x="995"/>
        <item x="986"/>
        <item x="301"/>
        <item x="1002"/>
        <item x="988"/>
        <item x="974"/>
        <item x="212"/>
        <item x="243"/>
        <item x="904"/>
        <item x="940"/>
        <item x="973"/>
        <item x="963"/>
        <item x="244"/>
        <item x="245"/>
        <item x="848"/>
        <item x="990"/>
        <item x="942"/>
        <item x="293"/>
        <item x="985"/>
        <item x="1006"/>
        <item x="952"/>
        <item x="199"/>
        <item x="981"/>
        <item x="994"/>
        <item x="917"/>
        <item x="998"/>
        <item x="884"/>
        <item x="242"/>
        <item x="241"/>
        <item x="923"/>
        <item x="223"/>
        <item x="196"/>
        <item x="311"/>
        <item x="283"/>
        <item x="936"/>
        <item x="961"/>
        <item x="978"/>
        <item x="922"/>
        <item x="918"/>
        <item x="325"/>
        <item x="882"/>
        <item x="248"/>
        <item x="651"/>
        <item x="929"/>
        <item x="285"/>
        <item x="976"/>
        <item x="326"/>
        <item x="264"/>
        <item x="987"/>
        <item x="191"/>
        <item x="941"/>
        <item x="228"/>
        <item x="214"/>
        <item x="315"/>
        <item x="924"/>
        <item x="290"/>
        <item x="211"/>
        <item x="306"/>
        <item x="231"/>
        <item x="247"/>
        <item x="272"/>
        <item x="309"/>
        <item x="1000"/>
        <item x="971"/>
        <item x="840"/>
        <item x="282"/>
        <item x="291"/>
        <item x="209"/>
        <item x="969"/>
        <item x="745"/>
        <item x="265"/>
        <item x="202"/>
        <item x="213"/>
        <item x="181"/>
        <item x="203"/>
        <item x="312"/>
        <item x="257"/>
        <item x="252"/>
        <item x="864"/>
        <item x="222"/>
        <item x="320"/>
        <item x="224"/>
        <item x="205"/>
        <item x="269"/>
        <item x="198"/>
        <item x="934"/>
        <item x="235"/>
        <item x="681"/>
        <item x="180"/>
        <item x="1003"/>
        <item x="296"/>
        <item x="210"/>
        <item x="239"/>
        <item x="281"/>
        <item x="308"/>
        <item x="206"/>
        <item x="201"/>
        <item x="275"/>
        <item x="962"/>
        <item x="250"/>
        <item x="276"/>
        <item x="187"/>
        <item x="839"/>
        <item x="280"/>
        <item x="811"/>
        <item x="237"/>
        <item x="225"/>
        <item x="825"/>
        <item x="207"/>
        <item x="319"/>
        <item x="268"/>
        <item x="665"/>
        <item x="298"/>
        <item x="188"/>
        <item x="263"/>
        <item x="303"/>
        <item x="261"/>
        <item x="959"/>
        <item x="219"/>
        <item x="913"/>
        <item x="208"/>
        <item x="286"/>
        <item x="182"/>
        <item x="230"/>
        <item x="204"/>
        <item x="982"/>
        <item x="217"/>
        <item x="322"/>
        <item x="262"/>
        <item x="234"/>
        <item x="259"/>
        <item x="233"/>
        <item x="193"/>
        <item x="251"/>
        <item x="221"/>
        <item x="192"/>
        <item x="779"/>
        <item x="190"/>
        <item x="195"/>
        <item x="790"/>
        <item x="270"/>
        <item x="307"/>
        <item x="232"/>
        <item x="697"/>
        <item x="220"/>
        <item x="305"/>
        <item x="186"/>
        <item x="802"/>
        <item x="867"/>
        <item x="316"/>
        <item x="799"/>
        <item x="328"/>
        <item x="302"/>
        <item x="695"/>
        <item x="707"/>
        <item x="304"/>
        <item x="183"/>
        <item x="323"/>
        <item x="197"/>
        <item x="256"/>
        <item x="805"/>
        <item x="295"/>
        <item x="878"/>
        <item x="842"/>
        <item x="873"/>
        <item x="284"/>
        <item x="184"/>
        <item x="872"/>
        <item x="692"/>
        <item x="313"/>
        <item x="287"/>
        <item x="194"/>
        <item x="266"/>
        <item x="763"/>
        <item x="215"/>
        <item x="856"/>
        <item x="279"/>
        <item x="911"/>
        <item x="310"/>
        <item x="875"/>
        <item x="573"/>
        <item x="890"/>
        <item x="229"/>
        <item x="226"/>
        <item x="216"/>
        <item x="879"/>
        <item x="185"/>
        <item x="726"/>
        <item x="189"/>
        <item x="796"/>
        <item x="294"/>
        <item x="741"/>
        <item x="271"/>
        <item x="317"/>
        <item x="698"/>
        <item x="549"/>
        <item x="861"/>
        <item x="798"/>
        <item x="321"/>
        <item x="589"/>
        <item x="860"/>
        <item x="834"/>
        <item x="838"/>
        <item x="810"/>
        <item x="324"/>
        <item x="632"/>
        <item x="314"/>
        <item x="850"/>
        <item x="725"/>
        <item x="767"/>
        <item x="704"/>
        <item x="657"/>
        <item x="822"/>
        <item x="731"/>
        <item x="813"/>
        <item x="831"/>
        <item x="912"/>
        <item x="845"/>
        <item x="902"/>
        <item x="643"/>
        <item x="260"/>
        <item x="895"/>
        <item x="273"/>
        <item x="826"/>
        <item x="792"/>
        <item x="847"/>
        <item x="249"/>
        <item x="137"/>
        <item x="815"/>
        <item x="899"/>
        <item x="716"/>
        <item x="289"/>
        <item x="888"/>
        <item x="786"/>
        <item x="227"/>
        <item x="246"/>
        <item x="667"/>
        <item x="812"/>
        <item x="669"/>
        <item x="200"/>
        <item x="778"/>
        <item x="830"/>
        <item x="794"/>
        <item x="724"/>
        <item x="730"/>
        <item x="907"/>
        <item x="900"/>
        <item x="278"/>
        <item x="696"/>
        <item x="679"/>
        <item x="841"/>
        <item x="685"/>
        <item x="804"/>
        <item x="816"/>
        <item x="801"/>
        <item x="785"/>
        <item x="641"/>
        <item x="721"/>
        <item x="706"/>
        <item x="733"/>
        <item x="906"/>
        <item x="318"/>
        <item x="877"/>
        <item x="787"/>
        <item x="736"/>
        <item x="650"/>
        <item x="806"/>
        <item x="776"/>
        <item x="854"/>
        <item x="735"/>
        <item x="835"/>
        <item x="897"/>
        <item x="880"/>
        <item x="668"/>
        <item x="297"/>
        <item x="844"/>
        <item x="793"/>
        <item x="103"/>
        <item x="565"/>
        <item x="680"/>
        <item x="829"/>
        <item x="672"/>
        <item x="759"/>
        <item x="892"/>
        <item x="598"/>
        <item x="849"/>
        <item x="788"/>
        <item x="729"/>
        <item x="780"/>
        <item x="823"/>
        <item x="637"/>
        <item x="299"/>
        <item x="748"/>
        <item x="743"/>
        <item x="855"/>
        <item x="886"/>
        <item x="903"/>
        <item x="846"/>
        <item x="693"/>
        <item x="774"/>
        <item x="857"/>
        <item x="146"/>
        <item x="654"/>
        <item x="593"/>
        <item x="768"/>
        <item x="901"/>
        <item x="818"/>
        <item x="777"/>
        <item x="891"/>
        <item x="750"/>
        <item x="254"/>
        <item x="694"/>
        <item x="809"/>
        <item x="633"/>
        <item x="876"/>
        <item x="836"/>
        <item x="758"/>
        <item x="866"/>
        <item x="808"/>
        <item x="803"/>
        <item x="871"/>
        <item x="870"/>
        <item x="571"/>
        <item x="671"/>
        <item x="638"/>
        <item x="833"/>
        <item x="807"/>
        <item x="862"/>
        <item x="728"/>
        <item x="820"/>
        <item x="644"/>
        <item x="908"/>
        <item x="766"/>
        <item x="483"/>
        <item x="739"/>
        <item x="800"/>
        <item x="874"/>
        <item x="705"/>
        <item x="797"/>
        <item x="852"/>
        <item x="629"/>
        <item x="863"/>
        <item x="837"/>
        <item x="885"/>
        <item x="896"/>
        <item x="646"/>
        <item x="631"/>
        <item x="718"/>
        <item x="713"/>
        <item x="660"/>
        <item x="909"/>
        <item x="653"/>
        <item x="620"/>
        <item x="795"/>
        <item x="524"/>
        <item x="577"/>
        <item x="708"/>
        <item x="827"/>
        <item x="821"/>
        <item x="781"/>
        <item x="662"/>
        <item x="791"/>
        <item x="686"/>
        <item x="478"/>
        <item x="630"/>
        <item x="624"/>
        <item x="814"/>
        <item x="893"/>
        <item x="701"/>
        <item x="649"/>
        <item x="576"/>
        <item x="760"/>
        <item x="753"/>
        <item x="744"/>
        <item x="599"/>
        <item x="682"/>
        <item x="236"/>
        <item x="769"/>
        <item x="614"/>
        <item x="684"/>
        <item x="691"/>
        <item x="782"/>
        <item x="673"/>
        <item x="663"/>
        <item x="898"/>
        <item x="756"/>
        <item x="742"/>
        <item x="773"/>
        <item x="828"/>
        <item x="783"/>
        <item x="110"/>
        <item x="635"/>
        <item x="734"/>
        <item x="703"/>
        <item x="647"/>
        <item x="569"/>
        <item x="670"/>
        <item x="218"/>
        <item x="639"/>
        <item x="655"/>
        <item x="746"/>
        <item x="824"/>
        <item x="238"/>
        <item x="710"/>
        <item x="607"/>
        <item x="492"/>
        <item x="689"/>
        <item x="642"/>
        <item x="617"/>
        <item x="761"/>
        <item x="699"/>
        <item x="677"/>
        <item x="789"/>
        <item x="819"/>
        <item x="652"/>
        <item x="666"/>
        <item x="683"/>
        <item x="894"/>
        <item x="723"/>
        <item x="762"/>
        <item x="144"/>
        <item x="658"/>
        <item x="529"/>
        <item x="843"/>
        <item x="688"/>
        <item x="678"/>
        <item x="712"/>
        <item x="292"/>
        <item x="754"/>
        <item x="648"/>
        <item x="277"/>
        <item x="583"/>
        <item x="511"/>
        <item x="674"/>
        <item x="605"/>
        <item x="765"/>
        <item x="738"/>
        <item x="489"/>
        <item x="664"/>
        <item x="775"/>
        <item x="661"/>
        <item x="702"/>
        <item x="717"/>
        <item x="656"/>
        <item x="700"/>
        <item x="714"/>
        <item x="675"/>
        <item x="622"/>
        <item x="772"/>
        <item x="485"/>
        <item x="645"/>
        <item x="258"/>
        <item x="561"/>
        <item x="676"/>
        <item x="732"/>
        <item x="751"/>
        <item x="610"/>
        <item x="858"/>
        <item x="476"/>
        <item x="603"/>
        <item x="406"/>
        <item x="551"/>
        <item x="659"/>
        <item x="615"/>
        <item x="711"/>
        <item x="608"/>
        <item x="737"/>
        <item x="757"/>
        <item x="537"/>
        <item x="517"/>
        <item x="528"/>
        <item x="595"/>
        <item x="719"/>
        <item x="755"/>
        <item x="602"/>
        <item x="169"/>
        <item x="572"/>
        <item x="690"/>
        <item x="604"/>
        <item x="636"/>
        <item x="883"/>
        <item x="628"/>
        <item x="56"/>
        <item x="616"/>
        <item x="523"/>
        <item x="509"/>
        <item x="869"/>
        <item x="752"/>
        <item x="171"/>
        <item x="274"/>
        <item x="557"/>
        <item x="512"/>
        <item x="534"/>
        <item x="504"/>
        <item x="495"/>
        <item x="114"/>
        <item x="510"/>
        <item x="109"/>
        <item x="564"/>
        <item x="155"/>
        <item x="715"/>
        <item x="585"/>
        <item x="116"/>
        <item x="881"/>
        <item x="586"/>
        <item x="764"/>
        <item x="910"/>
        <item x="727"/>
        <item x="560"/>
        <item x="154"/>
        <item x="623"/>
        <item x="501"/>
        <item x="720"/>
        <item x="45"/>
        <item x="54"/>
        <item x="574"/>
        <item x="55"/>
        <item x="38"/>
        <item x="15"/>
        <item x="475"/>
        <item x="40"/>
        <item x="503"/>
        <item x="30"/>
        <item x="597"/>
        <item x="6"/>
        <item x="609"/>
        <item x="123"/>
        <item x="119"/>
        <item x="94"/>
        <item x="640"/>
        <item x="152"/>
        <item x="150"/>
        <item x="530"/>
        <item x="91"/>
        <item x="559"/>
        <item x="141"/>
        <item x="887"/>
        <item x="135"/>
        <item x="568"/>
        <item x="143"/>
        <item x="516"/>
        <item x="578"/>
        <item x="550"/>
        <item x="113"/>
        <item x="173"/>
        <item x="102"/>
        <item x="0"/>
        <item x="506"/>
        <item x="129"/>
        <item x="53"/>
        <item x="606"/>
        <item x="532"/>
        <item x="444"/>
        <item x="771"/>
        <item x="174"/>
        <item x="613"/>
        <item x="170"/>
        <item x="518"/>
        <item x="520"/>
        <item x="538"/>
        <item x="149"/>
        <item x="590"/>
        <item x="472"/>
        <item x="522"/>
        <item x="76"/>
        <item x="579"/>
        <item x="2"/>
        <item x="151"/>
        <item x="371"/>
        <item x="905"/>
        <item x="567"/>
        <item x="35"/>
        <item x="505"/>
        <item x="487"/>
        <item x="72"/>
        <item x="118"/>
        <item x="463"/>
        <item x="156"/>
        <item x="480"/>
        <item x="60"/>
        <item x="175"/>
        <item x="562"/>
        <item x="67"/>
        <item x="22"/>
        <item x="105"/>
        <item x="165"/>
        <item x="612"/>
        <item x="127"/>
        <item x="64"/>
        <item x="100"/>
        <item x="570"/>
        <item x="78"/>
        <item x="112"/>
        <item x="29"/>
        <item x="17"/>
        <item x="553"/>
        <item x="89"/>
        <item x="177"/>
        <item x="108"/>
        <item x="99"/>
        <item x="491"/>
        <item x="531"/>
        <item x="66"/>
        <item x="535"/>
        <item x="101"/>
        <item x="39"/>
        <item x="37"/>
        <item x="41"/>
        <item x="10"/>
        <item x="267"/>
        <item x="519"/>
        <item x="139"/>
        <item x="832"/>
        <item x="474"/>
        <item x="136"/>
        <item x="352"/>
        <item x="48"/>
        <item x="153"/>
        <item x="621"/>
        <item x="541"/>
        <item x="496"/>
        <item x="435"/>
        <item x="172"/>
        <item x="437"/>
        <item x="587"/>
        <item x="157"/>
        <item x="360"/>
        <item x="43"/>
        <item x="7"/>
        <item x="486"/>
        <item x="19"/>
        <item x="122"/>
        <item x="104"/>
        <item x="73"/>
        <item x="84"/>
        <item x="493"/>
        <item x="426"/>
        <item x="121"/>
        <item x="161"/>
        <item x="625"/>
        <item x="422"/>
        <item x="358"/>
        <item x="61"/>
        <item x="452"/>
        <item x="176"/>
        <item x="497"/>
        <item x="441"/>
        <item x="396"/>
        <item x="115"/>
        <item x="546"/>
        <item x="477"/>
        <item x="329"/>
        <item x="370"/>
        <item x="369"/>
        <item x="412"/>
        <item x="453"/>
        <item x="448"/>
        <item x="339"/>
        <item x="13"/>
        <item x="377"/>
        <item x="148"/>
        <item x="59"/>
        <item x="394"/>
        <item x="117"/>
        <item x="865"/>
        <item x="398"/>
        <item x="469"/>
        <item x="120"/>
        <item x="5"/>
        <item x="25"/>
        <item x="355"/>
        <item x="592"/>
        <item x="499"/>
        <item x="431"/>
        <item x="368"/>
        <item x="462"/>
        <item x="465"/>
        <item x="164"/>
        <item x="442"/>
        <item x="543"/>
        <item x="36"/>
        <item x="405"/>
        <item x="450"/>
        <item x="403"/>
        <item x="90"/>
        <item x="361"/>
        <item x="417"/>
        <item x="106"/>
        <item x="124"/>
        <item x="385"/>
        <item x="68"/>
        <item x="392"/>
        <item x="416"/>
        <item x="411"/>
        <item x="853"/>
        <item x="365"/>
        <item x="49"/>
        <item x="27"/>
        <item x="333"/>
        <item x="525"/>
        <item x="1"/>
        <item x="421"/>
        <item x="415"/>
        <item x="26"/>
        <item x="359"/>
        <item x="451"/>
        <item x="440"/>
        <item x="331"/>
        <item x="526"/>
        <item x="374"/>
        <item x="11"/>
        <item x="42"/>
        <item x="57"/>
        <item x="86"/>
        <item x="386"/>
        <item x="436"/>
        <item x="446"/>
        <item x="351"/>
        <item x="498"/>
        <item x="21"/>
        <item x="383"/>
        <item x="466"/>
        <item x="130"/>
        <item x="70"/>
        <item x="379"/>
        <item x="554"/>
        <item x="128"/>
        <item x="747"/>
        <item x="447"/>
        <item x="540"/>
        <item x="468"/>
        <item x="408"/>
        <item x="79"/>
        <item x="473"/>
        <item x="345"/>
        <item x="449"/>
        <item x="336"/>
        <item x="363"/>
        <item x="111"/>
        <item x="513"/>
        <item x="357"/>
        <item x="71"/>
        <item x="92"/>
        <item x="460"/>
        <item x="341"/>
        <item x="591"/>
        <item x="456"/>
        <item x="418"/>
        <item x="80"/>
        <item x="159"/>
        <item x="349"/>
        <item x="14"/>
        <item x="362"/>
        <item x="384"/>
        <item x="419"/>
        <item x="367"/>
        <item x="539"/>
        <item x="429"/>
        <item x="69"/>
        <item x="82"/>
        <item x="479"/>
        <item x="402"/>
        <item x="507"/>
        <item x="548"/>
        <item x="425"/>
        <item x="24"/>
        <item x="459"/>
        <item x="387"/>
        <item x="508"/>
        <item x="566"/>
        <item x="851"/>
        <item x="372"/>
        <item x="373"/>
        <item x="407"/>
        <item x="158"/>
        <item x="16"/>
        <item x="558"/>
        <item x="9"/>
        <item x="33"/>
        <item x="380"/>
        <item x="582"/>
        <item x="31"/>
        <item x="427"/>
        <item x="125"/>
        <item x="98"/>
        <item x="95"/>
        <item x="330"/>
        <item x="430"/>
        <item x="393"/>
        <item x="162"/>
        <item x="378"/>
        <item x="81"/>
        <item x="634"/>
        <item x="390"/>
        <item x="401"/>
        <item x="348"/>
        <item x="490"/>
        <item x="356"/>
        <item x="563"/>
        <item x="388"/>
        <item x="467"/>
        <item x="455"/>
        <item x="18"/>
        <item x="484"/>
        <item x="107"/>
        <item x="626"/>
        <item x="343"/>
        <item x="545"/>
        <item x="126"/>
        <item x="482"/>
        <item x="409"/>
        <item x="439"/>
        <item x="454"/>
        <item x="346"/>
        <item x="584"/>
        <item x="594"/>
        <item x="740"/>
        <item x="132"/>
        <item x="709"/>
        <item x="424"/>
        <item x="134"/>
        <item x="337"/>
        <item x="332"/>
        <item x="334"/>
        <item x="601"/>
        <item x="347"/>
        <item x="464"/>
        <item x="74"/>
        <item x="65"/>
        <item x="375"/>
        <item x="340"/>
        <item x="515"/>
        <item x="168"/>
        <item x="167"/>
        <item x="382"/>
        <item x="414"/>
        <item x="389"/>
        <item x="138"/>
        <item x="580"/>
        <item x="140"/>
        <item x="353"/>
        <item x="428"/>
        <item x="397"/>
        <item x="627"/>
        <item x="47"/>
        <item x="399"/>
        <item x="410"/>
        <item x="62"/>
        <item x="494"/>
        <item x="23"/>
        <item x="432"/>
        <item x="502"/>
        <item x="32"/>
        <item x="381"/>
        <item x="354"/>
        <item x="88"/>
        <item x="93"/>
        <item x="438"/>
        <item x="147"/>
        <item x="335"/>
        <item x="20"/>
        <item x="34"/>
        <item x="8"/>
        <item x="51"/>
        <item x="395"/>
        <item x="342"/>
        <item x="445"/>
        <item x="423"/>
        <item x="457"/>
        <item x="142"/>
        <item x="131"/>
        <item x="133"/>
        <item x="58"/>
        <item x="96"/>
        <item x="542"/>
        <item x="179"/>
        <item x="433"/>
        <item x="611"/>
        <item x="619"/>
        <item x="596"/>
        <item x="575"/>
        <item x="400"/>
        <item x="859"/>
        <item x="178"/>
        <item x="163"/>
        <item x="63"/>
        <item x="52"/>
        <item x="470"/>
        <item x="366"/>
        <item x="413"/>
        <item x="555"/>
        <item x="83"/>
        <item x="889"/>
        <item x="166"/>
        <item x="521"/>
        <item x="391"/>
        <item x="600"/>
        <item x="527"/>
        <item x="471"/>
        <item x="44"/>
        <item x="500"/>
        <item x="544"/>
        <item x="145"/>
        <item x="404"/>
        <item x="552"/>
        <item x="547"/>
        <item x="344"/>
        <item x="434"/>
        <item x="770"/>
        <item x="364"/>
        <item x="618"/>
        <item x="556"/>
        <item x="536"/>
        <item x="458"/>
        <item x="588"/>
        <item x="443"/>
        <item x="420"/>
        <item x="376"/>
        <item x="461"/>
        <item x="581"/>
        <item x="533"/>
        <item x="488"/>
        <item x="514"/>
        <item x="481"/>
        <item x="87"/>
        <item x="160"/>
        <item x="687"/>
        <item x="868"/>
        <item x="12"/>
        <item x="722"/>
        <item x="338"/>
        <item x="77"/>
        <item x="817"/>
        <item x="75"/>
        <item x="97"/>
        <item x="28"/>
        <item x="85"/>
        <item x="350"/>
        <item x="3"/>
        <item x="4"/>
        <item x="46"/>
        <item t="default"/>
      </items>
    </pivotField>
    <pivotField dataField="1" showAll="0">
      <items count="1022">
        <item x="46"/>
        <item x="946"/>
        <item x="950"/>
        <item x="964"/>
        <item x="957"/>
        <item x="994"/>
        <item x="1019"/>
        <item x="962"/>
        <item x="977"/>
        <item x="956"/>
        <item x="971"/>
        <item x="940"/>
        <item x="969"/>
        <item x="951"/>
        <item x="602"/>
        <item x="965"/>
        <item x="982"/>
        <item x="959"/>
        <item x="988"/>
        <item x="974"/>
        <item x="993"/>
        <item x="933"/>
        <item x="963"/>
        <item x="190"/>
        <item x="233"/>
        <item x="967"/>
        <item x="979"/>
        <item x="1006"/>
        <item x="330"/>
        <item x="1016"/>
        <item x="243"/>
        <item x="1002"/>
        <item x="314"/>
        <item x="928"/>
        <item x="945"/>
        <item x="296"/>
        <item x="1011"/>
        <item x="248"/>
        <item x="938"/>
        <item x="939"/>
        <item x="968"/>
        <item x="221"/>
        <item x="966"/>
        <item x="991"/>
        <item x="265"/>
        <item x="303"/>
        <item x="961"/>
        <item x="270"/>
        <item x="960"/>
        <item x="1018"/>
        <item x="1000"/>
        <item x="998"/>
        <item x="989"/>
        <item x="943"/>
        <item x="986"/>
        <item x="992"/>
        <item x="212"/>
        <item x="288"/>
        <item x="970"/>
        <item x="995"/>
        <item x="203"/>
        <item x="990"/>
        <item x="927"/>
        <item x="929"/>
        <item x="941"/>
        <item x="948"/>
        <item x="223"/>
        <item x="944"/>
        <item x="254"/>
        <item x="985"/>
        <item x="206"/>
        <item x="256"/>
        <item x="262"/>
        <item x="228"/>
        <item x="179"/>
        <item x="298"/>
        <item x="975"/>
        <item x="220"/>
        <item x="258"/>
        <item x="978"/>
        <item x="289"/>
        <item x="239"/>
        <item x="329"/>
        <item x="271"/>
        <item x="183"/>
        <item x="958"/>
        <item x="242"/>
        <item x="1009"/>
        <item x="284"/>
        <item x="224"/>
        <item x="309"/>
        <item x="987"/>
        <item x="193"/>
        <item x="942"/>
        <item x="954"/>
        <item x="322"/>
        <item x="202"/>
        <item x="552"/>
        <item x="1015"/>
        <item x="222"/>
        <item x="972"/>
        <item x="307"/>
        <item x="1013"/>
        <item x="283"/>
        <item x="325"/>
        <item x="1004"/>
        <item x="1020"/>
        <item x="310"/>
        <item x="209"/>
        <item x="250"/>
        <item x="781"/>
        <item x="189"/>
        <item x="732"/>
        <item x="187"/>
        <item x="281"/>
        <item x="312"/>
        <item x="282"/>
        <item x="198"/>
        <item x="217"/>
        <item x="315"/>
        <item x="294"/>
        <item x="260"/>
        <item x="240"/>
        <item x="297"/>
        <item x="949"/>
        <item x="245"/>
        <item x="276"/>
        <item x="196"/>
        <item x="199"/>
        <item x="997"/>
        <item x="214"/>
        <item x="728"/>
        <item x="184"/>
        <item x="983"/>
        <item x="231"/>
        <item x="953"/>
        <item x="244"/>
        <item x="211"/>
        <item x="895"/>
        <item x="999"/>
        <item x="216"/>
        <item x="931"/>
        <item x="321"/>
        <item x="893"/>
        <item x="264"/>
        <item x="981"/>
        <item x="225"/>
        <item x="241"/>
        <item x="323"/>
        <item x="235"/>
        <item x="673"/>
        <item x="820"/>
        <item x="739"/>
        <item x="210"/>
        <item x="186"/>
        <item x="204"/>
        <item x="180"/>
        <item x="185"/>
        <item x="181"/>
        <item x="208"/>
        <item x="253"/>
        <item x="286"/>
        <item x="299"/>
        <item x="207"/>
        <item x="205"/>
        <item x="182"/>
        <item x="304"/>
        <item x="936"/>
        <item x="287"/>
        <item x="285"/>
        <item x="916"/>
        <item x="195"/>
        <item x="306"/>
        <item x="660"/>
        <item x="328"/>
        <item x="277"/>
        <item x="973"/>
        <item x="318"/>
        <item x="201"/>
        <item x="251"/>
        <item x="816"/>
        <item x="955"/>
        <item x="527"/>
        <item x="319"/>
        <item x="232"/>
        <item x="234"/>
        <item x="854"/>
        <item x="100"/>
        <item x="229"/>
        <item x="886"/>
        <item x="291"/>
        <item x="247"/>
        <item x="263"/>
        <item x="237"/>
        <item x="699"/>
        <item x="292"/>
        <item x="952"/>
        <item x="215"/>
        <item x="844"/>
        <item x="213"/>
        <item x="197"/>
        <item x="273"/>
        <item x="272"/>
        <item x="308"/>
        <item x="807"/>
        <item x="145"/>
        <item x="1012"/>
        <item x="305"/>
        <item x="932"/>
        <item x="910"/>
        <item x="1010"/>
        <item x="674"/>
        <item x="331"/>
        <item x="219"/>
        <item x="655"/>
        <item x="701"/>
        <item x="269"/>
        <item x="230"/>
        <item x="848"/>
        <item x="326"/>
        <item x="795"/>
        <item x="784"/>
        <item x="267"/>
        <item x="579"/>
        <item x="601"/>
        <item x="188"/>
        <item x="109"/>
        <item x="313"/>
        <item x="1008"/>
        <item x="798"/>
        <item x="976"/>
        <item x="191"/>
        <item x="926"/>
        <item x="984"/>
        <item x="311"/>
        <item x="564"/>
        <item x="568"/>
        <item x="709"/>
        <item x="192"/>
        <item x="685"/>
        <item x="792"/>
        <item x="266"/>
        <item x="1007"/>
        <item x="891"/>
        <item x="712"/>
        <item x="316"/>
        <item x="512"/>
        <item x="867"/>
        <item x="226"/>
        <item x="696"/>
        <item x="996"/>
        <item x="497"/>
        <item x="1005"/>
        <item x="887"/>
        <item x="821"/>
        <item x="937"/>
        <item x="618"/>
        <item x="827"/>
        <item x="77"/>
        <item x="295"/>
        <item x="845"/>
        <item x="810"/>
        <item x="883"/>
        <item x="301"/>
        <item x="702"/>
        <item x="136"/>
        <item x="636"/>
        <item x="280"/>
        <item x="1017"/>
        <item x="670"/>
        <item x="249"/>
        <item x="935"/>
        <item x="750"/>
        <item x="194"/>
        <item x="168"/>
        <item x="259"/>
        <item x="856"/>
        <item x="107"/>
        <item x="930"/>
        <item x="835"/>
        <item x="746"/>
        <item x="324"/>
        <item x="808"/>
        <item x="257"/>
        <item x="102"/>
        <item x="672"/>
        <item x="825"/>
        <item x="980"/>
        <item x="789"/>
        <item x="801"/>
        <item x="317"/>
        <item x="860"/>
        <item x="834"/>
        <item x="911"/>
        <item x="853"/>
        <item x="489"/>
        <item x="613"/>
        <item x="881"/>
        <item x="252"/>
        <item x="528"/>
        <item x="658"/>
        <item x="320"/>
        <item x="828"/>
        <item x="279"/>
        <item x="870"/>
        <item x="764"/>
        <item x="274"/>
        <item x="619"/>
        <item x="1003"/>
        <item x="1014"/>
        <item x="790"/>
        <item x="327"/>
        <item x="596"/>
        <item x="278"/>
        <item x="388"/>
        <item x="519"/>
        <item x="161"/>
        <item x="621"/>
        <item x="592"/>
        <item x="731"/>
        <item x="925"/>
        <item x="576"/>
        <item x="261"/>
        <item x="768"/>
        <item x="300"/>
        <item x="815"/>
        <item x="826"/>
        <item x="484"/>
        <item x="567"/>
        <item x="708"/>
        <item x="574"/>
        <item x="803"/>
        <item x="721"/>
        <item x="676"/>
        <item x="591"/>
        <item x="646"/>
        <item x="608"/>
        <item x="906"/>
        <item x="782"/>
        <item x="554"/>
        <item x="783"/>
        <item x="921"/>
        <item x="662"/>
        <item x="824"/>
        <item x="804"/>
        <item x="543"/>
        <item x="227"/>
        <item x="668"/>
        <item x="741"/>
        <item x="862"/>
        <item x="888"/>
        <item x="851"/>
        <item x="914"/>
        <item x="737"/>
        <item x="622"/>
        <item x="905"/>
        <item x="818"/>
        <item x="467"/>
        <item x="879"/>
        <item x="677"/>
        <item x="93"/>
        <item x="802"/>
        <item x="504"/>
        <item x="531"/>
        <item x="689"/>
        <item x="290"/>
        <item x="698"/>
        <item x="830"/>
        <item x="780"/>
        <item x="628"/>
        <item x="813"/>
        <item x="90"/>
        <item x="573"/>
        <item x="797"/>
        <item x="874"/>
        <item x="644"/>
        <item x="629"/>
        <item x="115"/>
        <item x="903"/>
        <item x="406"/>
        <item x="858"/>
        <item x="873"/>
        <item x="800"/>
        <item x="812"/>
        <item x="869"/>
        <item x="560"/>
        <item x="753"/>
        <item x="491"/>
        <item x="538"/>
        <item x="748"/>
        <item x="156"/>
        <item x="866"/>
        <item x="747"/>
        <item x="762"/>
        <item x="108"/>
        <item x="532"/>
        <item x="587"/>
        <item x="772"/>
        <item x="868"/>
        <item x="700"/>
        <item x="540"/>
        <item x="620"/>
        <item x="924"/>
        <item x="98"/>
        <item x="143"/>
        <item x="872"/>
        <item x="736"/>
        <item x="293"/>
        <item x="918"/>
        <item x="485"/>
        <item x="787"/>
        <item x="514"/>
        <item x="908"/>
        <item x="654"/>
        <item x="653"/>
        <item x="133"/>
        <item x="507"/>
        <item x="526"/>
        <item x="118"/>
        <item x="919"/>
        <item x="63"/>
        <item x="600"/>
        <item x="711"/>
        <item x="901"/>
        <item x="740"/>
        <item x="900"/>
        <item x="730"/>
        <item x="683"/>
        <item x="500"/>
        <item x="43"/>
        <item x="12"/>
        <item x="659"/>
        <item x="647"/>
        <item x="806"/>
        <item x="6"/>
        <item x="52"/>
        <item x="606"/>
        <item x="882"/>
        <item x="811"/>
        <item x="15"/>
        <item x="894"/>
        <item x="786"/>
        <item x="785"/>
        <item x="839"/>
        <item x="104"/>
        <item x="850"/>
        <item x="777"/>
        <item x="650"/>
        <item x="302"/>
        <item x="817"/>
        <item x="413"/>
        <item x="556"/>
        <item x="594"/>
        <item x="915"/>
        <item x="833"/>
        <item x="585"/>
        <item x="898"/>
        <item x="761"/>
        <item x="665"/>
        <item x="129"/>
        <item x="809"/>
        <item x="791"/>
        <item x="678"/>
        <item x="880"/>
        <item x="626"/>
        <item x="605"/>
        <item x="398"/>
        <item x="722"/>
        <item x="30"/>
        <item x="771"/>
        <item x="633"/>
        <item x="520"/>
        <item x="529"/>
        <item x="553"/>
        <item x="142"/>
        <item x="632"/>
        <item x="565"/>
        <item x="684"/>
        <item x="379"/>
        <item x="710"/>
        <item x="755"/>
        <item x="173"/>
        <item x="878"/>
        <item x="829"/>
        <item x="482"/>
        <item x="819"/>
        <item x="128"/>
        <item x="544"/>
        <item x="0"/>
        <item x="902"/>
        <item x="238"/>
        <item x="690"/>
        <item x="688"/>
        <item x="174"/>
        <item x="153"/>
        <item x="735"/>
        <item x="533"/>
        <item x="838"/>
        <item x="675"/>
        <item x="876"/>
        <item x="837"/>
        <item x="122"/>
        <item x="726"/>
        <item x="152"/>
        <item x="7"/>
        <item x="154"/>
        <item x="593"/>
        <item x="78"/>
        <item x="72"/>
        <item x="663"/>
        <item x="336"/>
        <item x="799"/>
        <item x="462"/>
        <item x="101"/>
        <item x="609"/>
        <item x="742"/>
        <item x="907"/>
        <item x="637"/>
        <item x="113"/>
        <item x="509"/>
        <item x="434"/>
        <item x="805"/>
        <item x="720"/>
        <item x="537"/>
        <item x="666"/>
        <item x="89"/>
        <item x="692"/>
        <item x="140"/>
        <item x="577"/>
        <item x="814"/>
        <item x="635"/>
        <item x="66"/>
        <item x="843"/>
        <item x="22"/>
        <item x="634"/>
        <item x="612"/>
        <item x="719"/>
        <item x="342"/>
        <item x="713"/>
        <item x="669"/>
        <item x="884"/>
        <item x="912"/>
        <item x="501"/>
        <item x="45"/>
        <item x="715"/>
        <item x="682"/>
        <item x="639"/>
        <item x="749"/>
        <item x="778"/>
        <item x="889"/>
        <item x="1001"/>
        <item x="598"/>
        <item x="610"/>
        <item x="765"/>
        <item x="796"/>
        <item x="35"/>
        <item x="481"/>
        <item x="657"/>
        <item x="832"/>
        <item x="59"/>
        <item x="151"/>
        <item x="65"/>
        <item x="704"/>
        <item x="773"/>
        <item x="255"/>
        <item x="332"/>
        <item x="53"/>
        <item x="734"/>
        <item x="120"/>
        <item x="513"/>
        <item x="121"/>
        <item x="424"/>
        <item x="562"/>
        <item x="164"/>
        <item x="75"/>
        <item x="355"/>
        <item x="149"/>
        <item x="112"/>
        <item x="604"/>
        <item x="645"/>
        <item x="788"/>
        <item x="571"/>
        <item x="170"/>
        <item x="588"/>
        <item x="705"/>
        <item x="627"/>
        <item x="580"/>
        <item x="651"/>
        <item x="572"/>
        <item x="842"/>
        <item x="496"/>
        <item x="37"/>
        <item x="171"/>
        <item x="716"/>
        <item x="408"/>
        <item x="831"/>
        <item x="414"/>
        <item x="855"/>
        <item x="667"/>
        <item x="459"/>
        <item x="738"/>
        <item x="366"/>
        <item x="718"/>
        <item x="617"/>
        <item x="480"/>
        <item x="534"/>
        <item x="518"/>
        <item x="455"/>
        <item x="724"/>
        <item x="54"/>
        <item x="456"/>
        <item x="150"/>
        <item x="744"/>
        <item x="410"/>
        <item x="751"/>
        <item x="707"/>
        <item x="135"/>
        <item x="36"/>
        <item x="723"/>
        <item x="10"/>
        <item x="172"/>
        <item x="758"/>
        <item x="428"/>
        <item x="448"/>
        <item x="371"/>
        <item x="923"/>
        <item x="656"/>
        <item x="510"/>
        <item x="58"/>
        <item x="569"/>
        <item x="2"/>
        <item x="745"/>
        <item x="17"/>
        <item x="218"/>
        <item x="134"/>
        <item x="877"/>
        <item x="389"/>
        <item x="169"/>
        <item x="341"/>
        <item x="687"/>
        <item x="407"/>
        <item x="337"/>
        <item x="445"/>
        <item x="581"/>
        <item x="541"/>
        <item x="176"/>
        <item x="488"/>
        <item x="904"/>
        <item x="607"/>
        <item x="525"/>
        <item x="506"/>
        <item x="625"/>
        <item x="841"/>
        <item x="372"/>
        <item x="443"/>
        <item x="433"/>
        <item x="386"/>
        <item x="117"/>
        <item x="99"/>
        <item x="766"/>
        <item x="616"/>
        <item x="373"/>
        <item x="756"/>
        <item x="563"/>
        <item x="29"/>
        <item x="268"/>
        <item x="79"/>
        <item x="548"/>
        <item x="71"/>
        <item x="155"/>
        <item x="681"/>
        <item x="896"/>
        <item x="84"/>
        <item x="418"/>
        <item x="40"/>
        <item x="114"/>
        <item x="920"/>
        <item x="763"/>
        <item x="148"/>
        <item x="1"/>
        <item x="400"/>
        <item x="846"/>
        <item x="922"/>
        <item x="39"/>
        <item x="754"/>
        <item x="706"/>
        <item x="427"/>
        <item x="175"/>
        <item x="56"/>
        <item x="359"/>
        <item x="123"/>
        <item x="697"/>
        <item x="757"/>
        <item x="85"/>
        <item x="478"/>
        <item x="348"/>
        <item x="472"/>
        <item x="439"/>
        <item x="508"/>
        <item x="671"/>
        <item x="652"/>
        <item x="377"/>
        <item x="138"/>
        <item x="523"/>
        <item x="27"/>
        <item x="419"/>
        <item x="483"/>
        <item x="664"/>
        <item x="913"/>
        <item x="759"/>
        <item x="453"/>
        <item x="934"/>
        <item x="358"/>
        <item x="421"/>
        <item x="729"/>
        <item x="404"/>
        <item x="694"/>
        <item x="469"/>
        <item x="686"/>
        <item x="542"/>
        <item x="376"/>
        <item x="717"/>
        <item x="471"/>
        <item x="640"/>
        <item x="475"/>
        <item x="769"/>
        <item x="582"/>
        <item x="492"/>
        <item x="368"/>
        <item x="105"/>
        <item x="468"/>
        <item x="55"/>
        <item x="5"/>
        <item x="405"/>
        <item x="381"/>
        <item x="457"/>
        <item x="380"/>
        <item x="840"/>
        <item x="160"/>
        <item x="452"/>
        <item x="589"/>
        <item x="20"/>
        <item x="465"/>
        <item x="861"/>
        <item x="60"/>
        <item x="454"/>
        <item x="535"/>
        <item x="116"/>
        <item x="360"/>
        <item x="387"/>
        <item x="479"/>
        <item x="38"/>
        <item x="126"/>
        <item x="611"/>
        <item x="695"/>
        <item x="693"/>
        <item x="147"/>
        <item x="375"/>
        <item x="680"/>
        <item x="743"/>
        <item x="522"/>
        <item x="80"/>
        <item x="41"/>
        <item x="339"/>
        <item x="892"/>
        <item x="498"/>
        <item x="19"/>
        <item x="794"/>
        <item x="14"/>
        <item x="61"/>
        <item x="586"/>
        <item x="18"/>
        <item x="423"/>
        <item x="570"/>
        <item x="515"/>
        <item x="458"/>
        <item x="163"/>
        <item x="595"/>
        <item x="334"/>
        <item x="446"/>
        <item x="779"/>
        <item x="661"/>
        <item x="48"/>
        <item x="679"/>
        <item x="546"/>
        <item x="438"/>
        <item x="362"/>
        <item x="31"/>
        <item x="733"/>
        <item x="429"/>
        <item x="390"/>
        <item x="437"/>
        <item x="549"/>
        <item x="88"/>
        <item x="363"/>
        <item x="566"/>
        <item x="752"/>
        <item x="42"/>
        <item x="67"/>
        <item x="26"/>
        <item x="158"/>
        <item x="333"/>
        <item x="352"/>
        <item x="354"/>
        <item x="397"/>
        <item x="94"/>
        <item x="162"/>
        <item x="649"/>
        <item x="776"/>
        <item x="385"/>
        <item x="374"/>
        <item x="111"/>
        <item x="103"/>
        <item x="275"/>
        <item x="641"/>
        <item x="49"/>
        <item x="474"/>
        <item x="714"/>
        <item x="420"/>
        <item x="499"/>
        <item x="344"/>
        <item x="461"/>
        <item x="643"/>
        <item x="391"/>
        <item x="451"/>
        <item x="473"/>
        <item x="356"/>
        <item x="561"/>
        <item x="396"/>
        <item x="200"/>
        <item x="426"/>
        <item x="460"/>
        <item x="346"/>
        <item x="411"/>
        <item x="395"/>
        <item x="575"/>
        <item x="551"/>
        <item x="81"/>
        <item x="415"/>
        <item x="24"/>
        <item x="365"/>
        <item x="16"/>
        <item x="871"/>
        <item x="521"/>
        <item x="615"/>
        <item x="69"/>
        <item x="885"/>
        <item x="335"/>
        <item x="110"/>
        <item x="364"/>
        <item x="836"/>
        <item x="417"/>
        <item x="470"/>
        <item x="897"/>
        <item x="370"/>
        <item x="125"/>
        <item x="361"/>
        <item x="431"/>
        <item x="409"/>
        <item x="584"/>
        <item x="450"/>
        <item x="8"/>
        <item x="392"/>
        <item x="11"/>
        <item x="343"/>
        <item x="642"/>
        <item x="909"/>
        <item x="384"/>
        <item x="630"/>
        <item x="775"/>
        <item x="770"/>
        <item x="486"/>
        <item x="351"/>
        <item x="725"/>
        <item x="648"/>
        <item x="464"/>
        <item x="502"/>
        <item x="760"/>
        <item x="382"/>
        <item x="849"/>
        <item x="127"/>
        <item x="21"/>
        <item x="33"/>
        <item x="83"/>
        <item x="139"/>
        <item x="141"/>
        <item x="823"/>
        <item x="597"/>
        <item x="167"/>
        <item x="9"/>
        <item x="68"/>
        <item x="401"/>
        <item x="441"/>
        <item x="131"/>
        <item x="97"/>
        <item x="50"/>
        <item x="493"/>
        <item x="852"/>
        <item x="91"/>
        <item x="430"/>
        <item x="166"/>
        <item x="349"/>
        <item x="378"/>
        <item x="23"/>
        <item x="442"/>
        <item x="345"/>
        <item x="490"/>
        <item x="864"/>
        <item x="25"/>
        <item x="793"/>
        <item x="64"/>
        <item x="106"/>
        <item x="547"/>
        <item x="340"/>
        <item x="444"/>
        <item x="347"/>
        <item x="13"/>
        <item x="578"/>
        <item x="557"/>
        <item x="859"/>
        <item x="495"/>
        <item x="403"/>
        <item x="119"/>
        <item x="599"/>
        <item x="157"/>
        <item x="62"/>
        <item x="394"/>
        <item x="412"/>
        <item x="130"/>
        <item x="416"/>
        <item x="74"/>
        <item x="357"/>
        <item x="432"/>
        <item x="146"/>
        <item x="34"/>
        <item x="863"/>
        <item x="338"/>
        <item x="70"/>
        <item x="624"/>
        <item x="95"/>
        <item x="511"/>
        <item x="847"/>
        <item x="631"/>
        <item x="137"/>
        <item x="383"/>
        <item x="399"/>
        <item x="767"/>
        <item x="463"/>
        <item x="899"/>
        <item x="144"/>
        <item x="449"/>
        <item x="132"/>
        <item x="435"/>
        <item x="890"/>
        <item x="44"/>
        <item x="614"/>
        <item x="82"/>
        <item x="32"/>
        <item x="165"/>
        <item x="947"/>
        <item x="350"/>
        <item x="73"/>
        <item x="57"/>
        <item x="402"/>
        <item x="505"/>
        <item x="47"/>
        <item x="555"/>
        <item x="124"/>
        <item x="440"/>
        <item x="638"/>
        <item x="550"/>
        <item x="516"/>
        <item x="178"/>
        <item x="177"/>
        <item x="51"/>
        <item x="367"/>
        <item x="393"/>
        <item x="87"/>
        <item x="545"/>
        <item x="583"/>
        <item x="530"/>
        <item x="476"/>
        <item x="369"/>
        <item x="92"/>
        <item x="917"/>
        <item x="774"/>
        <item x="559"/>
        <item x="558"/>
        <item x="524"/>
        <item x="539"/>
        <item x="425"/>
        <item x="603"/>
        <item x="447"/>
        <item x="703"/>
        <item x="536"/>
        <item x="503"/>
        <item x="477"/>
        <item x="236"/>
        <item x="466"/>
        <item x="28"/>
        <item x="487"/>
        <item x="623"/>
        <item x="590"/>
        <item x="436"/>
        <item x="494"/>
        <item x="422"/>
        <item x="691"/>
        <item x="865"/>
        <item x="727"/>
        <item x="517"/>
        <item x="86"/>
        <item x="246"/>
        <item x="159"/>
        <item x="875"/>
        <item x="822"/>
        <item x="857"/>
        <item x="96"/>
        <item x="76"/>
        <item x="353"/>
        <item x="3"/>
        <item x="4"/>
        <item t="default"/>
      </items>
    </pivotField>
    <pivotField dataField="1" showAll="0">
      <items count="1606">
        <item x="1297"/>
        <item x="1441"/>
        <item x="1386"/>
        <item x="1396"/>
        <item x="1378"/>
        <item x="1316"/>
        <item x="1430"/>
        <item x="1391"/>
        <item x="1214"/>
        <item x="1444"/>
        <item x="1382"/>
        <item x="1341"/>
        <item x="1361"/>
        <item x="1320"/>
        <item x="1110"/>
        <item x="1291"/>
        <item x="1364"/>
        <item x="1418"/>
        <item x="1406"/>
        <item x="1359"/>
        <item x="1417"/>
        <item x="1180"/>
        <item x="1383"/>
        <item x="1399"/>
        <item x="1403"/>
        <item x="1370"/>
        <item x="1314"/>
        <item x="1354"/>
        <item x="1374"/>
        <item x="1401"/>
        <item x="1369"/>
        <item x="1294"/>
        <item x="1566"/>
        <item x="1428"/>
        <item x="1377"/>
        <item x="1394"/>
        <item x="275"/>
        <item x="1290"/>
        <item x="1533"/>
        <item x="1490"/>
        <item x="1240"/>
        <item x="1337"/>
        <item x="1179"/>
        <item x="1348"/>
        <item x="1413"/>
        <item x="1415"/>
        <item x="1381"/>
        <item x="1338"/>
        <item x="1515"/>
        <item x="1153"/>
        <item x="1583"/>
        <item x="1285"/>
        <item x="1558"/>
        <item x="1389"/>
        <item x="1287"/>
        <item x="1402"/>
        <item x="1442"/>
        <item x="1303"/>
        <item x="1488"/>
        <item x="1272"/>
        <item x="1497"/>
        <item x="1335"/>
        <item x="1313"/>
        <item x="1565"/>
        <item x="1432"/>
        <item x="1588"/>
        <item x="1420"/>
        <item x="1328"/>
        <item x="1410"/>
        <item x="1371"/>
        <item x="1360"/>
        <item x="1423"/>
        <item x="1307"/>
        <item x="1448"/>
        <item x="1332"/>
        <item x="1393"/>
        <item x="1551"/>
        <item x="1390"/>
        <item x="1582"/>
        <item x="1569"/>
        <item x="1127"/>
        <item x="1366"/>
        <item x="1452"/>
        <item x="1436"/>
        <item x="1536"/>
        <item x="1405"/>
        <item x="1443"/>
        <item x="1289"/>
        <item x="1315"/>
        <item x="1339"/>
        <item x="1319"/>
        <item x="1323"/>
        <item x="1245"/>
        <item x="1454"/>
        <item x="1485"/>
        <item x="1576"/>
        <item x="1317"/>
        <item x="1419"/>
        <item x="1568"/>
        <item x="1345"/>
        <item x="1154"/>
        <item x="1194"/>
        <item x="1372"/>
        <item x="1172"/>
        <item x="266"/>
        <item x="1486"/>
        <item x="1268"/>
        <item x="1340"/>
        <item x="1271"/>
        <item x="1342"/>
        <item x="1477"/>
        <item x="1595"/>
        <item x="1155"/>
        <item x="1541"/>
        <item x="336"/>
        <item x="1547"/>
        <item x="1306"/>
        <item x="1376"/>
        <item x="1453"/>
        <item x="1190"/>
        <item x="1325"/>
        <item x="1373"/>
        <item x="1274"/>
        <item x="1336"/>
        <item x="1561"/>
        <item x="1343"/>
        <item x="1244"/>
        <item x="1346"/>
        <item x="1191"/>
        <item x="1351"/>
        <item x="1205"/>
        <item x="1494"/>
        <item x="1188"/>
        <item x="1310"/>
        <item x="1468"/>
        <item x="1446"/>
        <item x="1596"/>
        <item x="1207"/>
        <item x="1324"/>
        <item x="1295"/>
        <item x="1412"/>
        <item x="1117"/>
        <item x="1115"/>
        <item x="1166"/>
        <item x="1251"/>
        <item x="1318"/>
        <item x="1574"/>
        <item x="1167"/>
        <item x="1312"/>
        <item x="1282"/>
        <item x="1483"/>
        <item x="1147"/>
        <item x="1517"/>
        <item x="1363"/>
        <item x="1395"/>
        <item x="1358"/>
        <item x="1250"/>
        <item x="1437"/>
        <item x="1333"/>
        <item x="1329"/>
        <item x="1384"/>
        <item x="1165"/>
        <item x="1567"/>
        <item x="1439"/>
        <item x="1368"/>
        <item x="1239"/>
        <item x="1192"/>
        <item x="1132"/>
        <item x="1473"/>
        <item x="1525"/>
        <item x="1356"/>
        <item x="1400"/>
        <item x="1434"/>
        <item x="1284"/>
        <item x="1429"/>
        <item x="1113"/>
        <item x="1151"/>
        <item x="1375"/>
        <item x="1261"/>
        <item x="342"/>
        <item x="1137"/>
        <item x="1300"/>
        <item x="1236"/>
        <item x="1276"/>
        <item x="1301"/>
        <item x="1503"/>
        <item x="1350"/>
        <item x="1308"/>
        <item x="1111"/>
        <item x="1449"/>
        <item x="1109"/>
        <item x="1571"/>
        <item x="1277"/>
        <item x="1260"/>
        <item x="1283"/>
        <item x="1112"/>
        <item x="1280"/>
        <item x="322"/>
        <item x="1248"/>
        <item x="1466"/>
        <item x="1322"/>
        <item x="1187"/>
        <item x="1523"/>
        <item x="1168"/>
        <item x="1222"/>
        <item x="1152"/>
        <item x="1421"/>
        <item x="1353"/>
        <item x="1438"/>
        <item x="1357"/>
        <item x="1221"/>
        <item x="1433"/>
        <item x="1545"/>
        <item x="308"/>
        <item x="1135"/>
        <item x="1298"/>
        <item x="1409"/>
        <item x="1279"/>
        <item x="1518"/>
        <item x="1559"/>
        <item x="1175"/>
        <item x="1349"/>
        <item x="1231"/>
        <item x="1534"/>
        <item x="1526"/>
        <item x="1546"/>
        <item x="1107"/>
        <item x="1237"/>
        <item x="1550"/>
        <item x="1573"/>
        <item x="1161"/>
        <item x="1459"/>
        <item x="1299"/>
        <item x="1226"/>
        <item x="1334"/>
        <item x="1516"/>
        <item x="1311"/>
        <item x="1556"/>
        <item x="1238"/>
        <item x="1140"/>
        <item x="1520"/>
        <item x="1602"/>
        <item x="1267"/>
        <item x="1215"/>
        <item x="1138"/>
        <item x="1124"/>
        <item x="1243"/>
        <item x="1125"/>
        <item x="1388"/>
        <item x="1211"/>
        <item x="1570"/>
        <item x="1178"/>
        <item x="1288"/>
        <item x="1535"/>
        <item x="295"/>
        <item x="1585"/>
        <item x="1455"/>
        <item x="1197"/>
        <item x="1200"/>
        <item x="1440"/>
        <item x="1278"/>
        <item x="346"/>
        <item x="1509"/>
        <item x="1186"/>
        <item x="1220"/>
        <item x="1397"/>
        <item x="1265"/>
        <item x="338"/>
        <item x="1246"/>
        <item x="1169"/>
        <item x="1344"/>
        <item x="1254"/>
        <item x="1144"/>
        <item x="1398"/>
        <item x="1184"/>
        <item x="1129"/>
        <item x="1108"/>
        <item x="1242"/>
        <item x="1118"/>
        <item x="1408"/>
        <item x="1553"/>
        <item x="1321"/>
        <item x="1252"/>
        <item x="1201"/>
        <item x="1365"/>
        <item x="1218"/>
        <item x="192"/>
        <item x="1563"/>
        <item x="1475"/>
        <item x="1293"/>
        <item x="1210"/>
        <item x="332"/>
        <item x="1162"/>
        <item x="1387"/>
        <item x="1362"/>
        <item x="1174"/>
        <item x="226"/>
        <item x="1597"/>
        <item x="1564"/>
        <item x="1145"/>
        <item x="1304"/>
        <item x="1182"/>
        <item x="1232"/>
        <item x="1529"/>
        <item x="1456"/>
        <item x="255"/>
        <item x="1160"/>
        <item x="1164"/>
        <item x="1447"/>
        <item x="293"/>
        <item x="1575"/>
        <item x="235"/>
        <item x="1385"/>
        <item x="1598"/>
        <item x="1380"/>
        <item x="1562"/>
        <item x="1404"/>
        <item x="1116"/>
        <item x="1589"/>
        <item x="1234"/>
        <item x="1247"/>
        <item x="1474"/>
        <item x="1489"/>
        <item x="232"/>
        <item x="1548"/>
        <item x="1196"/>
        <item x="1502"/>
        <item x="1229"/>
        <item x="1538"/>
        <item x="1281"/>
        <item x="1136"/>
        <item x="1296"/>
        <item x="1331"/>
        <item x="1133"/>
        <item x="1309"/>
        <item x="1603"/>
        <item x="1532"/>
        <item x="251"/>
        <item x="1471"/>
        <item x="367"/>
        <item x="1367"/>
        <item x="1501"/>
        <item x="1590"/>
        <item x="1411"/>
        <item x="1134"/>
        <item x="299"/>
        <item x="1273"/>
        <item x="1120"/>
        <item x="1491"/>
        <item x="1189"/>
        <item x="1130"/>
        <item x="1505"/>
        <item x="1185"/>
        <item x="1470"/>
        <item x="1513"/>
        <item x="1230"/>
        <item x="357"/>
        <item x="1264"/>
        <item x="301"/>
        <item x="1498"/>
        <item x="1457"/>
        <item x="1347"/>
        <item x="1255"/>
        <item x="1379"/>
        <item x="208"/>
        <item x="1216"/>
        <item x="258"/>
        <item x="349"/>
        <item x="1203"/>
        <item x="329"/>
        <item x="1519"/>
        <item x="1510"/>
        <item x="1105"/>
        <item x="289"/>
        <item x="1104"/>
        <item x="1463"/>
        <item x="1461"/>
        <item x="1181"/>
        <item x="1114"/>
        <item x="252"/>
        <item x="1177"/>
        <item x="257"/>
        <item x="1504"/>
        <item x="1253"/>
        <item x="1119"/>
        <item x="1431"/>
        <item x="1594"/>
        <item x="259"/>
        <item x="344"/>
        <item x="1157"/>
        <item x="264"/>
        <item x="1462"/>
        <item x="214"/>
        <item x="298"/>
        <item x="228"/>
        <item x="1150"/>
        <item x="1146"/>
        <item x="193"/>
        <item x="362"/>
        <item x="1249"/>
        <item x="315"/>
        <item x="212"/>
        <item x="1555"/>
        <item x="1507"/>
        <item x="1262"/>
        <item x="280"/>
        <item x="229"/>
        <item x="1500"/>
        <item x="360"/>
        <item x="218"/>
        <item x="310"/>
        <item x="268"/>
        <item x="1522"/>
        <item x="1148"/>
        <item x="321"/>
        <item x="1508"/>
        <item x="372"/>
        <item x="1493"/>
        <item x="326"/>
        <item x="250"/>
        <item x="1225"/>
        <item x="1224"/>
        <item x="238"/>
        <item x="1480"/>
        <item x="1193"/>
        <item x="277"/>
        <item x="1587"/>
        <item x="1209"/>
        <item x="318"/>
        <item x="1158"/>
        <item x="1578"/>
        <item x="237"/>
        <item x="1302"/>
        <item x="197"/>
        <item x="370"/>
        <item x="1527"/>
        <item x="276"/>
        <item x="1476"/>
        <item x="327"/>
        <item x="223"/>
        <item x="1450"/>
        <item x="331"/>
        <item x="324"/>
        <item x="1219"/>
        <item x="1241"/>
        <item x="350"/>
        <item x="337"/>
        <item x="207"/>
        <item x="282"/>
        <item x="1170"/>
        <item x="247"/>
        <item x="200"/>
        <item x="1521"/>
        <item x="260"/>
        <item x="375"/>
        <item x="225"/>
        <item x="1227"/>
        <item x="1543"/>
        <item x="1173"/>
        <item x="1259"/>
        <item x="1327"/>
        <item x="1183"/>
        <item x="1414"/>
        <item x="369"/>
        <item x="216"/>
        <item x="307"/>
        <item x="724"/>
        <item x="1156"/>
        <item x="1305"/>
        <item x="341"/>
        <item x="1326"/>
        <item x="1266"/>
        <item x="1557"/>
        <item x="1464"/>
        <item x="312"/>
        <item x="1407"/>
        <item x="1202"/>
        <item x="305"/>
        <item x="227"/>
        <item x="1531"/>
        <item x="1542"/>
        <item x="231"/>
        <item x="1577"/>
        <item x="1591"/>
        <item x="1599"/>
        <item x="1131"/>
        <item x="230"/>
        <item x="1445"/>
        <item x="194"/>
        <item x="191"/>
        <item x="351"/>
        <item x="1199"/>
        <item x="241"/>
        <item x="1416"/>
        <item x="320"/>
        <item x="330"/>
        <item x="316"/>
        <item x="203"/>
        <item x="288"/>
        <item x="1269"/>
        <item x="234"/>
        <item x="1217"/>
        <item x="1601"/>
        <item x="1524"/>
        <item x="1427"/>
        <item x="303"/>
        <item x="1467"/>
        <item x="202"/>
        <item x="1263"/>
        <item x="1392"/>
        <item x="292"/>
        <item x="1212"/>
        <item x="291"/>
        <item x="1352"/>
        <item x="1141"/>
        <item x="269"/>
        <item x="323"/>
        <item x="1195"/>
        <item x="262"/>
        <item x="210"/>
        <item x="1472"/>
        <item x="1128"/>
        <item x="317"/>
        <item x="272"/>
        <item x="294"/>
        <item x="1122"/>
        <item x="211"/>
        <item x="1539"/>
        <item x="1159"/>
        <item x="261"/>
        <item x="361"/>
        <item x="1126"/>
        <item x="249"/>
        <item x="239"/>
        <item x="1426"/>
        <item x="1511"/>
        <item x="254"/>
        <item x="314"/>
        <item x="281"/>
        <item x="1054"/>
        <item x="348"/>
        <item x="345"/>
        <item x="1544"/>
        <item x="245"/>
        <item x="1198"/>
        <item x="1435"/>
        <item x="1592"/>
        <item x="1142"/>
        <item x="244"/>
        <item x="265"/>
        <item x="368"/>
        <item x="356"/>
        <item x="205"/>
        <item x="1257"/>
        <item x="286"/>
        <item x="1469"/>
        <item x="1484"/>
        <item x="1552"/>
        <item x="363"/>
        <item x="1422"/>
        <item x="300"/>
        <item x="1499"/>
        <item x="297"/>
        <item x="213"/>
        <item x="1149"/>
        <item x="204"/>
        <item x="1121"/>
        <item x="340"/>
        <item x="1425"/>
        <item x="302"/>
        <item x="313"/>
        <item x="240"/>
        <item x="1213"/>
        <item x="373"/>
        <item x="364"/>
        <item x="371"/>
        <item x="1460"/>
        <item x="217"/>
        <item x="199"/>
        <item x="366"/>
        <item x="339"/>
        <item x="1204"/>
        <item x="1208"/>
        <item x="1256"/>
        <item x="1123"/>
        <item x="263"/>
        <item x="1514"/>
        <item x="290"/>
        <item x="287"/>
        <item x="1458"/>
        <item x="267"/>
        <item x="1481"/>
        <item x="1139"/>
        <item x="296"/>
        <item x="220"/>
        <item x="1528"/>
        <item x="190"/>
        <item x="1206"/>
        <item x="1330"/>
        <item x="283"/>
        <item x="1275"/>
        <item x="319"/>
        <item x="358"/>
        <item x="333"/>
        <item x="1070"/>
        <item x="206"/>
        <item x="1537"/>
        <item x="309"/>
        <item x="271"/>
        <item x="1512"/>
        <item x="274"/>
        <item x="215"/>
        <item x="284"/>
        <item x="1540"/>
        <item x="306"/>
        <item x="325"/>
        <item x="1270"/>
        <item x="243"/>
        <item x="1286"/>
        <item x="196"/>
        <item x="1554"/>
        <item x="224"/>
        <item x="201"/>
        <item x="248"/>
        <item x="279"/>
        <item x="335"/>
        <item x="1492"/>
        <item x="1424"/>
        <item x="209"/>
        <item x="1478"/>
        <item x="354"/>
        <item x="374"/>
        <item x="233"/>
        <item x="365"/>
        <item x="278"/>
        <item x="1530"/>
        <item x="1479"/>
        <item x="253"/>
        <item x="219"/>
        <item x="359"/>
        <item x="1506"/>
        <item x="304"/>
        <item x="195"/>
        <item x="256"/>
        <item x="901"/>
        <item x="236"/>
        <item x="273"/>
        <item x="311"/>
        <item x="1579"/>
        <item x="1600"/>
        <item x="575"/>
        <item x="270"/>
        <item x="1042"/>
        <item x="1496"/>
        <item x="246"/>
        <item x="1487"/>
        <item x="221"/>
        <item x="1163"/>
        <item x="1063"/>
        <item x="1593"/>
        <item x="1171"/>
        <item x="347"/>
        <item x="222"/>
        <item x="242"/>
        <item x="75"/>
        <item x="334"/>
        <item x="1076"/>
        <item x="607"/>
        <item x="285"/>
        <item x="1258"/>
        <item x="198"/>
        <item x="1495"/>
        <item x="719"/>
        <item x="1465"/>
        <item x="343"/>
        <item x="1482"/>
        <item x="1055"/>
        <item x="1223"/>
        <item x="1228"/>
        <item x="1235"/>
        <item x="888"/>
        <item x="328"/>
        <item x="1292"/>
        <item x="355"/>
        <item x="725"/>
        <item x="1233"/>
        <item x="629"/>
        <item x="1572"/>
        <item x="961"/>
        <item x="135"/>
        <item x="1580"/>
        <item x="1143"/>
        <item x="675"/>
        <item x="1586"/>
        <item x="1106"/>
        <item x="973"/>
        <item x="1355"/>
        <item x="728"/>
        <item x="682"/>
        <item x="873"/>
        <item x="668"/>
        <item x="1581"/>
        <item x="999"/>
        <item x="1087"/>
        <item x="1029"/>
        <item x="1176"/>
        <item x="693"/>
        <item x="1549"/>
        <item x="1081"/>
        <item x="509"/>
        <item x="795"/>
        <item x="449"/>
        <item x="933"/>
        <item x="1049"/>
        <item x="743"/>
        <item x="593"/>
        <item x="962"/>
        <item x="1584"/>
        <item x="1066"/>
        <item x="1032"/>
        <item x="1451"/>
        <item x="971"/>
        <item x="1052"/>
        <item x="688"/>
        <item x="880"/>
        <item x="1096"/>
        <item x="1091"/>
        <item x="996"/>
        <item x="1028"/>
        <item x="110"/>
        <item x="1014"/>
        <item x="353"/>
        <item x="613"/>
        <item x="639"/>
        <item x="974"/>
        <item x="598"/>
        <item x="1097"/>
        <item x="906"/>
        <item x="582"/>
        <item x="976"/>
        <item x="667"/>
        <item x="936"/>
        <item x="583"/>
        <item x="959"/>
        <item x="124"/>
        <item x="798"/>
        <item x="928"/>
        <item x="164"/>
        <item x="1009"/>
        <item x="982"/>
        <item x="929"/>
        <item x="731"/>
        <item x="352"/>
        <item x="20"/>
        <item x="720"/>
        <item x="1560"/>
        <item x="1047"/>
        <item x="47"/>
        <item x="695"/>
        <item x="993"/>
        <item x="605"/>
        <item x="19"/>
        <item x="573"/>
        <item x="968"/>
        <item x="591"/>
        <item x="965"/>
        <item x="894"/>
        <item x="1098"/>
        <item x="1046"/>
        <item x="1006"/>
        <item x="587"/>
        <item x="919"/>
        <item x="930"/>
        <item x="645"/>
        <item x="1011"/>
        <item x="884"/>
        <item x="977"/>
        <item x="970"/>
        <item x="572"/>
        <item x="88"/>
        <item x="586"/>
        <item x="101"/>
        <item x="1005"/>
        <item x="938"/>
        <item x="185"/>
        <item x="656"/>
        <item x="716"/>
        <item x="883"/>
        <item x="881"/>
        <item x="580"/>
        <item x="1101"/>
        <item x="707"/>
        <item x="1072"/>
        <item x="166"/>
        <item x="610"/>
        <item x="790"/>
        <item x="801"/>
        <item x="722"/>
        <item x="1065"/>
        <item x="79"/>
        <item x="939"/>
        <item x="1061"/>
        <item x="1022"/>
        <item x="1053"/>
        <item x="718"/>
        <item x="874"/>
        <item x="631"/>
        <item x="954"/>
        <item x="170"/>
        <item x="167"/>
        <item x="784"/>
        <item x="808"/>
        <item x="856"/>
        <item x="1103"/>
        <item x="1035"/>
        <item x="696"/>
        <item x="995"/>
        <item x="984"/>
        <item x="566"/>
        <item x="90"/>
        <item x="641"/>
        <item x="1044"/>
        <item x="394"/>
        <item x="162"/>
        <item x="980"/>
        <item x="538"/>
        <item x="1102"/>
        <item x="1074"/>
        <item x="913"/>
        <item x="117"/>
        <item x="746"/>
        <item x="484"/>
        <item x="885"/>
        <item x="774"/>
        <item x="158"/>
        <item x="1026"/>
        <item x="1083"/>
        <item x="620"/>
        <item x="1016"/>
        <item x="1004"/>
        <item x="889"/>
        <item x="80"/>
        <item x="863"/>
        <item x="475"/>
        <item x="17"/>
        <item x="867"/>
        <item x="1000"/>
        <item x="899"/>
        <item x="787"/>
        <item x="779"/>
        <item x="173"/>
        <item x="2"/>
        <item x="616"/>
        <item x="661"/>
        <item x="947"/>
        <item x="1064"/>
        <item x="713"/>
        <item x="97"/>
        <item x="1036"/>
        <item x="824"/>
        <item x="161"/>
        <item x="1093"/>
        <item x="950"/>
        <item x="1015"/>
        <item x="1060"/>
        <item x="964"/>
        <item x="978"/>
        <item x="462"/>
        <item x="990"/>
        <item x="604"/>
        <item x="857"/>
        <item x="632"/>
        <item x="835"/>
        <item x="706"/>
        <item x="773"/>
        <item x="116"/>
        <item x="1023"/>
        <item x="105"/>
        <item x="849"/>
        <item x="98"/>
        <item x="674"/>
        <item x="138"/>
        <item x="1095"/>
        <item x="851"/>
        <item x="1057"/>
        <item x="809"/>
        <item x="570"/>
        <item x="752"/>
        <item x="897"/>
        <item x="99"/>
        <item x="770"/>
        <item x="453"/>
        <item x="940"/>
        <item x="169"/>
        <item x="915"/>
        <item x="28"/>
        <item x="1090"/>
        <item x="56"/>
        <item x="184"/>
        <item x="23"/>
        <item x="983"/>
        <item x="751"/>
        <item x="758"/>
        <item x="657"/>
        <item x="941"/>
        <item x="86"/>
        <item x="1071"/>
        <item x="828"/>
        <item x="677"/>
        <item x="64"/>
        <item x="109"/>
        <item x="69"/>
        <item x="1020"/>
        <item x="834"/>
        <item x="890"/>
        <item x="958"/>
        <item x="155"/>
        <item x="922"/>
        <item x="680"/>
        <item x="823"/>
        <item x="818"/>
        <item x="1017"/>
        <item x="911"/>
        <item x="781"/>
        <item x="1077"/>
        <item x="799"/>
        <item x="602"/>
        <item x="1048"/>
        <item x="1041"/>
        <item x="1092"/>
        <item x="854"/>
        <item x="737"/>
        <item x="72"/>
        <item x="796"/>
        <item x="895"/>
        <item x="821"/>
        <item x="172"/>
        <item x="742"/>
        <item x="9"/>
        <item x="70"/>
        <item x="898"/>
        <item x="378"/>
        <item x="690"/>
        <item x="559"/>
        <item x="1024"/>
        <item x="963"/>
        <item x="793"/>
        <item x="654"/>
        <item x="12"/>
        <item x="1034"/>
        <item x="619"/>
        <item x="395"/>
        <item x="188"/>
        <item x="179"/>
        <item x="532"/>
        <item x="498"/>
        <item x="89"/>
        <item x="30"/>
        <item x="59"/>
        <item x="41"/>
        <item x="1051"/>
        <item x="1043"/>
        <item x="581"/>
        <item x="780"/>
        <item x="174"/>
        <item x="1003"/>
        <item x="762"/>
        <item x="628"/>
        <item x="858"/>
        <item x="81"/>
        <item x="987"/>
        <item x="618"/>
        <item x="640"/>
        <item x="1073"/>
        <item x="564"/>
        <item x="839"/>
        <item x="879"/>
        <item x="988"/>
        <item x="981"/>
        <item x="421"/>
        <item x="544"/>
        <item x="985"/>
        <item x="966"/>
        <item x="685"/>
        <item x="1067"/>
        <item x="160"/>
        <item x="129"/>
        <item x="58"/>
        <item x="157"/>
        <item x="148"/>
        <item x="992"/>
        <item x="665"/>
        <item x="753"/>
        <item x="975"/>
        <item x="536"/>
        <item x="44"/>
        <item x="24"/>
        <item x="1018"/>
        <item x="102"/>
        <item x="892"/>
        <item x="189"/>
        <item x="1039"/>
        <item x="10"/>
        <item x="137"/>
        <item x="709"/>
        <item x="670"/>
        <item x="1008"/>
        <item x="107"/>
        <item x="1019"/>
        <item x="805"/>
        <item x="869"/>
        <item x="836"/>
        <item x="926"/>
        <item x="139"/>
        <item x="27"/>
        <item x="1088"/>
        <item x="63"/>
        <item x="1"/>
        <item x="1027"/>
        <item x="104"/>
        <item x="454"/>
        <item x="1085"/>
        <item x="1094"/>
        <item x="584"/>
        <item x="569"/>
        <item x="956"/>
        <item x="872"/>
        <item x="687"/>
        <item x="65"/>
        <item x="979"/>
        <item x="119"/>
        <item x="73"/>
        <item x="443"/>
        <item x="794"/>
        <item x="18"/>
        <item x="917"/>
        <item x="85"/>
        <item x="870"/>
        <item x="1075"/>
        <item x="927"/>
        <item x="127"/>
        <item x="398"/>
        <item x="53"/>
        <item x="136"/>
        <item x="663"/>
        <item x="943"/>
        <item x="1050"/>
        <item x="31"/>
        <item x="763"/>
        <item x="998"/>
        <item x="861"/>
        <item x="846"/>
        <item x="55"/>
        <item x="1010"/>
        <item x="42"/>
        <item x="638"/>
        <item x="732"/>
        <item x="159"/>
        <item x="558"/>
        <item x="100"/>
        <item x="916"/>
        <item x="792"/>
        <item x="490"/>
        <item x="866"/>
        <item x="642"/>
        <item x="951"/>
        <item x="601"/>
        <item x="767"/>
        <item x="918"/>
        <item x="479"/>
        <item x="1038"/>
        <item x="946"/>
        <item x="1040"/>
        <item x="594"/>
        <item x="761"/>
        <item x="811"/>
        <item x="130"/>
        <item x="1068"/>
        <item x="1012"/>
        <item x="1037"/>
        <item x="1007"/>
        <item x="730"/>
        <item x="149"/>
        <item x="776"/>
        <item x="585"/>
        <item x="815"/>
        <item x="118"/>
        <item x="444"/>
        <item x="534"/>
        <item x="91"/>
        <item x="595"/>
        <item x="991"/>
        <item x="650"/>
        <item x="788"/>
        <item x="733"/>
        <item x="681"/>
        <item x="187"/>
        <item x="626"/>
        <item x="952"/>
        <item x="935"/>
        <item x="33"/>
        <item x="658"/>
        <item x="579"/>
        <item x="529"/>
        <item x="660"/>
        <item x="727"/>
        <item x="472"/>
        <item x="464"/>
        <item x="785"/>
        <item x="838"/>
        <item x="783"/>
        <item x="392"/>
        <item x="175"/>
        <item x="865"/>
        <item x="548"/>
        <item x="120"/>
        <item x="463"/>
        <item x="1021"/>
        <item x="113"/>
        <item x="153"/>
        <item x="87"/>
        <item x="177"/>
        <item x="430"/>
        <item x="1033"/>
        <item x="684"/>
        <item x="25"/>
        <item x="565"/>
        <item x="786"/>
        <item x="1086"/>
        <item x="636"/>
        <item x="902"/>
        <item x="923"/>
        <item x="96"/>
        <item x="144"/>
        <item x="38"/>
        <item x="829"/>
        <item x="478"/>
        <item x="491"/>
        <item x="57"/>
        <item x="855"/>
        <item x="937"/>
        <item x="132"/>
        <item x="807"/>
        <item x="62"/>
        <item x="461"/>
        <item x="832"/>
        <item x="757"/>
        <item x="473"/>
        <item x="46"/>
        <item x="403"/>
        <item x="21"/>
        <item x="141"/>
        <item x="748"/>
        <item x="887"/>
        <item x="1002"/>
        <item x="416"/>
        <item x="853"/>
        <item x="735"/>
        <item x="6"/>
        <item x="446"/>
        <item x="183"/>
        <item x="723"/>
        <item x="791"/>
        <item x="78"/>
        <item x="738"/>
        <item x="711"/>
        <item x="837"/>
        <item x="967"/>
        <item x="953"/>
        <item x="1062"/>
        <item x="862"/>
        <item x="547"/>
        <item x="13"/>
        <item x="512"/>
        <item x="112"/>
        <item x="432"/>
        <item x="817"/>
        <item x="931"/>
        <item x="627"/>
        <item x="483"/>
        <item x="437"/>
        <item x="67"/>
        <item x="760"/>
        <item x="749"/>
        <item x="83"/>
        <item x="32"/>
        <item x="676"/>
        <item x="820"/>
        <item x="755"/>
        <item x="765"/>
        <item x="651"/>
        <item x="646"/>
        <item x="7"/>
        <item x="84"/>
        <item x="777"/>
        <item x="1025"/>
        <item x="513"/>
        <item x="460"/>
        <item x="511"/>
        <item x="503"/>
        <item x="577"/>
        <item x="625"/>
        <item x="563"/>
        <item x="932"/>
        <item x="942"/>
        <item x="694"/>
        <item x="1058"/>
        <item x="754"/>
        <item x="957"/>
        <item x="1013"/>
        <item x="589"/>
        <item x="35"/>
        <item x="151"/>
        <item x="921"/>
        <item x="806"/>
        <item x="705"/>
        <item x="0"/>
        <item x="914"/>
        <item x="800"/>
        <item x="402"/>
        <item x="802"/>
        <item x="26"/>
        <item x="615"/>
        <item x="546"/>
        <item x="944"/>
        <item x="393"/>
        <item x="712"/>
        <item x="76"/>
        <item x="819"/>
        <item x="114"/>
        <item x="140"/>
        <item x="535"/>
        <item x="878"/>
        <item x="377"/>
        <item x="68"/>
        <item x="617"/>
        <item x="812"/>
        <item x="882"/>
        <item x="588"/>
        <item x="769"/>
        <item x="438"/>
        <item x="907"/>
        <item x="782"/>
        <item x="903"/>
        <item x="653"/>
        <item x="481"/>
        <item x="471"/>
        <item x="630"/>
        <item x="955"/>
        <item x="36"/>
        <item x="745"/>
        <item x="810"/>
        <item x="891"/>
        <item x="994"/>
        <item x="768"/>
        <item x="128"/>
        <item x="847"/>
        <item x="700"/>
        <item x="71"/>
        <item x="165"/>
        <item x="447"/>
        <item x="50"/>
        <item x="655"/>
        <item x="830"/>
        <item x="900"/>
        <item x="715"/>
        <item x="399"/>
        <item x="16"/>
        <item x="122"/>
        <item x="94"/>
        <item x="66"/>
        <item x="15"/>
        <item x="1001"/>
        <item x="131"/>
        <item x="387"/>
        <item x="439"/>
        <item x="772"/>
        <item x="750"/>
        <item x="698"/>
        <item x="702"/>
        <item x="510"/>
        <item x="22"/>
        <item x="420"/>
        <item x="474"/>
        <item x="736"/>
        <item x="986"/>
        <item x="909"/>
        <item x="436"/>
        <item x="614"/>
        <item x="385"/>
        <item x="934"/>
        <item x="433"/>
        <item x="476"/>
        <item x="1099"/>
        <item x="562"/>
        <item x="400"/>
        <item x="501"/>
        <item x="29"/>
        <item x="778"/>
        <item x="553"/>
        <item x="1069"/>
        <item x="492"/>
        <item x="850"/>
        <item x="39"/>
        <item x="789"/>
        <item x="717"/>
        <item x="45"/>
        <item x="40"/>
        <item x="896"/>
        <item x="826"/>
        <item x="142"/>
        <item x="648"/>
        <item x="34"/>
        <item x="95"/>
        <item x="429"/>
        <item x="845"/>
        <item x="920"/>
        <item x="533"/>
        <item x="405"/>
        <item x="504"/>
        <item x="910"/>
        <item x="804"/>
        <item x="852"/>
        <item x="989"/>
        <item x="486"/>
        <item x="186"/>
        <item x="494"/>
        <item x="924"/>
        <item x="960"/>
        <item x="868"/>
        <item x="841"/>
        <item x="744"/>
        <item x="621"/>
        <item x="925"/>
        <item x="49"/>
        <item x="103"/>
        <item x="659"/>
        <item x="1030"/>
        <item x="543"/>
        <item x="455"/>
        <item x="1078"/>
        <item x="673"/>
        <item x="1045"/>
        <item x="60"/>
        <item x="406"/>
        <item x="413"/>
        <item x="515"/>
        <item x="549"/>
        <item x="93"/>
        <item x="457"/>
        <item x="384"/>
        <item x="949"/>
        <item x="1084"/>
        <item x="596"/>
        <item x="493"/>
        <item x="825"/>
        <item x="518"/>
        <item x="418"/>
        <item x="146"/>
        <item x="864"/>
        <item x="1082"/>
        <item x="1089"/>
        <item x="557"/>
        <item x="561"/>
        <item x="877"/>
        <item x="541"/>
        <item x="488"/>
        <item x="396"/>
        <item x="576"/>
        <item x="111"/>
        <item x="678"/>
        <item x="487"/>
        <item x="551"/>
        <item x="106"/>
        <item x="912"/>
        <item x="540"/>
        <item x="442"/>
        <item x="843"/>
        <item x="739"/>
        <item x="771"/>
        <item x="1056"/>
        <item x="624"/>
        <item x="886"/>
        <item x="972"/>
        <item x="388"/>
        <item x="440"/>
        <item x="527"/>
        <item x="11"/>
        <item x="876"/>
        <item x="842"/>
        <item x="525"/>
        <item x="578"/>
        <item x="672"/>
        <item x="635"/>
        <item x="803"/>
        <item x="61"/>
        <item x="522"/>
        <item x="531"/>
        <item x="643"/>
        <item x="459"/>
        <item x="671"/>
        <item x="514"/>
        <item x="134"/>
        <item x="662"/>
        <item x="592"/>
        <item x="502"/>
        <item x="3"/>
        <item x="571"/>
        <item x="458"/>
        <item x="523"/>
        <item x="997"/>
        <item x="465"/>
        <item x="756"/>
        <item x="814"/>
        <item x="125"/>
        <item x="741"/>
        <item x="37"/>
        <item x="747"/>
        <item x="623"/>
        <item x="813"/>
        <item x="710"/>
        <item x="411"/>
        <item x="833"/>
        <item x="506"/>
        <item x="505"/>
        <item x="452"/>
        <item x="445"/>
        <item x="470"/>
        <item x="414"/>
        <item x="468"/>
        <item x="404"/>
        <item x="180"/>
        <item x="427"/>
        <item x="154"/>
        <item x="590"/>
        <item x="415"/>
        <item x="8"/>
        <item x="43"/>
        <item x="539"/>
        <item x="520"/>
        <item x="48"/>
        <item x="875"/>
        <item x="634"/>
        <item x="5"/>
        <item x="644"/>
        <item x="450"/>
        <item x="115"/>
        <item x="1059"/>
        <item x="622"/>
        <item x="905"/>
        <item x="560"/>
        <item x="409"/>
        <item x="904"/>
        <item x="568"/>
        <item x="423"/>
        <item x="92"/>
        <item x="871"/>
        <item x="424"/>
        <item x="397"/>
        <item x="143"/>
        <item x="408"/>
        <item x="945"/>
        <item x="376"/>
        <item x="178"/>
        <item x="419"/>
        <item x="480"/>
        <item x="831"/>
        <item x="391"/>
        <item x="382"/>
        <item x="381"/>
        <item x="431"/>
        <item x="77"/>
        <item x="147"/>
        <item x="775"/>
        <item x="390"/>
        <item x="401"/>
        <item x="726"/>
        <item x="485"/>
        <item x="410"/>
        <item x="108"/>
        <item x="145"/>
        <item x="441"/>
        <item x="14"/>
        <item x="477"/>
        <item x="608"/>
        <item x="412"/>
        <item x="1100"/>
        <item x="156"/>
        <item x="816"/>
        <item x="121"/>
        <item x="574"/>
        <item x="407"/>
        <item x="496"/>
        <item x="827"/>
        <item x="683"/>
        <item x="451"/>
        <item x="649"/>
        <item x="434"/>
        <item x="435"/>
        <item x="379"/>
        <item x="467"/>
        <item x="386"/>
        <item x="508"/>
        <item x="859"/>
        <item x="764"/>
        <item x="699"/>
        <item x="182"/>
        <item x="123"/>
        <item x="469"/>
        <item x="417"/>
        <item x="126"/>
        <item x="171"/>
        <item x="1079"/>
        <item x="840"/>
        <item x="51"/>
        <item x="181"/>
        <item x="176"/>
        <item x="603"/>
        <item x="844"/>
        <item x="530"/>
        <item x="499"/>
        <item x="152"/>
        <item x="848"/>
        <item x="969"/>
        <item x="383"/>
        <item x="482"/>
        <item x="422"/>
        <item x="797"/>
        <item x="74"/>
        <item x="495"/>
        <item x="517"/>
        <item x="82"/>
        <item x="466"/>
        <item x="893"/>
        <item x="703"/>
        <item x="380"/>
        <item x="948"/>
        <item x="822"/>
        <item x="860"/>
        <item x="150"/>
        <item x="647"/>
        <item x="168"/>
        <item x="528"/>
        <item x="597"/>
        <item x="1080"/>
        <item x="652"/>
        <item x="554"/>
        <item x="519"/>
        <item x="689"/>
        <item x="669"/>
        <item x="600"/>
        <item x="740"/>
        <item x="526"/>
        <item x="489"/>
        <item x="567"/>
        <item x="545"/>
        <item x="516"/>
        <item x="555"/>
        <item x="734"/>
        <item x="612"/>
        <item x="497"/>
        <item x="389"/>
        <item x="524"/>
        <item x="633"/>
        <item x="552"/>
        <item x="550"/>
        <item x="163"/>
        <item x="606"/>
        <item x="697"/>
        <item x="664"/>
        <item x="521"/>
        <item x="686"/>
        <item x="52"/>
        <item x="556"/>
        <item x="729"/>
        <item x="500"/>
        <item x="599"/>
        <item x="54"/>
        <item x="425"/>
        <item x="766"/>
        <item x="666"/>
        <item x="759"/>
        <item x="448"/>
        <item x="537"/>
        <item x="908"/>
        <item x="721"/>
        <item x="456"/>
        <item x="609"/>
        <item x="1031"/>
        <item x="637"/>
        <item x="133"/>
        <item x="679"/>
        <item x="701"/>
        <item x="426"/>
        <item x="611"/>
        <item x="542"/>
        <item x="691"/>
        <item x="704"/>
        <item x="692"/>
        <item x="714"/>
        <item x="428"/>
        <item x="507"/>
        <item x="708"/>
        <item x="1604"/>
        <item x="4"/>
        <item t="default"/>
      </items>
    </pivotField>
  </pivotFields>
  <rowFields count="1">
    <field x="0"/>
  </rowFields>
  <rowItems count="9">
    <i>
      <x/>
    </i>
    <i>
      <x v="1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hier="-1"/>
  </pageFields>
  <dataFields count="4">
    <dataField name="%van schoolpopulatie" fld="13" baseField="0" baseItem="0"/>
    <dataField name="% van inwonend en schoolgaand" fld="14" baseField="0" baseItem="0"/>
    <dataField name="% van inkomende pendel" fld="15" baseField="0" baseItem="0"/>
    <dataField name="% van uitgaande pendel" fld="16" baseField="0" baseItem="0"/>
  </dataFields>
  <formats count="2">
    <format dxfId="5">
      <pivotArea collapsedLevelsAreSubtotals="1" fieldPosition="0">
        <references count="1">
          <reference field="0" count="0"/>
        </references>
      </pivotArea>
    </format>
    <format dxfId="4">
      <pivotArea grandRow="1" outline="0" collapsedLevelsAreSubtotals="1" fieldPosition="0"/>
    </format>
  </formats>
  <chartFormats count="4"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14EE87-A960-47EE-A63F-48D11C0FA218}" name="PivotTable2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3">
  <location ref="A3:C15" firstHeaderRow="0" firstDataRow="1" firstDataCol="1" rowPageCount="1" colPageCount="1"/>
  <pivotFields count="66">
    <pivotField axis="axisRow" showAll="0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showAll="0"/>
    <pivotField axis="axisPage" multipleItemSelectionAllowed="1" showAll="0">
      <items count="320">
        <item x="218"/>
        <item h="1" x="259"/>
        <item h="1" x="123"/>
        <item h="1" x="0"/>
        <item h="1" x="122"/>
        <item h="1" x="305"/>
        <item h="1" x="213"/>
        <item h="1" x="69"/>
        <item h="1" x="1"/>
        <item h="1" x="177"/>
        <item h="1" x="212"/>
        <item h="1" x="42"/>
        <item h="1" x="277"/>
        <item h="1" x="88"/>
        <item h="1" x="238"/>
        <item h="1" x="178"/>
        <item h="1" x="43"/>
        <item h="1" x="44"/>
        <item h="1" x="154"/>
        <item h="1" x="45"/>
        <item h="1" x="89"/>
        <item h="1" x="124"/>
        <item h="1" x="125"/>
        <item h="1" x="278"/>
        <item h="1" x="30"/>
        <item h="1" x="228"/>
        <item h="1" x="126"/>
        <item h="1" x="90"/>
        <item h="1" x="270"/>
        <item h="1" x="127"/>
        <item h="1" x="306"/>
        <item h="1" x="155"/>
        <item h="1" x="294"/>
        <item h="1" x="2"/>
        <item h="1" x="31"/>
        <item h="1" x="3"/>
        <item h="1" x="128"/>
        <item h="1" x="307"/>
        <item h="1" x="32"/>
        <item h="1" x="4"/>
        <item h="1" x="129"/>
        <item h="1" x="262"/>
        <item h="1" x="5"/>
        <item h="1" x="6"/>
        <item h="1" x="189"/>
        <item h="1" x="295"/>
        <item h="1" x="156"/>
        <item h="1" x="72"/>
        <item h="1" x="229"/>
        <item h="1" x="157"/>
        <item h="1" x="195"/>
        <item h="1" x="214"/>
        <item h="1" x="244"/>
        <item h="1" x="179"/>
        <item h="1" x="258"/>
        <item h="1" x="219"/>
        <item h="1" x="230"/>
        <item h="1" x="204"/>
        <item h="1" x="46"/>
        <item h="1" x="245"/>
        <item h="1" x="279"/>
        <item h="1" x="130"/>
        <item h="1" x="164"/>
        <item h="1" x="91"/>
        <item h="1" x="303"/>
        <item h="1" x="115"/>
        <item h="1" x="33"/>
        <item h="1" x="7"/>
        <item h="1" x="239"/>
        <item h="1" x="77"/>
        <item h="1" x="227"/>
        <item h="1" x="8"/>
        <item h="1" x="73"/>
        <item h="1" x="74"/>
        <item h="1" x="246"/>
        <item h="1" x="92"/>
        <item h="1" x="76"/>
        <item h="1" x="247"/>
        <item h="1" x="47"/>
        <item h="1" x="131"/>
        <item h="1" x="280"/>
        <item h="1" x="248"/>
        <item h="1" x="220"/>
        <item h="1" x="281"/>
        <item h="1" x="190"/>
        <item h="1" x="152"/>
        <item h="1" x="93"/>
        <item h="1" x="94"/>
        <item h="1" x="48"/>
        <item h="1" x="132"/>
        <item h="1" x="221"/>
        <item h="1" x="282"/>
        <item h="1" x="95"/>
        <item h="1" x="292"/>
        <item h="1" x="231"/>
        <item h="1" x="300"/>
        <item h="1" x="180"/>
        <item h="1" x="283"/>
        <item h="1" x="301"/>
        <item h="1" x="308"/>
        <item h="1" x="34"/>
        <item h="1" x="9"/>
        <item h="1" x="133"/>
        <item h="1" x="49"/>
        <item h="1" x="50"/>
        <item h="1" x="284"/>
        <item h="1" x="96"/>
        <item h="1" x="51"/>
        <item h="1" x="222"/>
        <item h="1" x="293"/>
        <item h="1" x="174"/>
        <item h="1" x="134"/>
        <item h="1" x="97"/>
        <item h="1" x="309"/>
        <item h="1" x="135"/>
        <item h="1" x="196"/>
        <item h="1" x="52"/>
        <item h="1" x="265"/>
        <item h="1" x="302"/>
        <item h="1" x="165"/>
        <item h="1" x="10"/>
        <item h="1" x="136"/>
        <item h="1" x="53"/>
        <item h="1" x="191"/>
        <item h="1" x="169"/>
        <item h="1" x="197"/>
        <item h="1" x="198"/>
        <item h="1" x="158"/>
        <item h="1" x="78"/>
        <item h="1" x="11"/>
        <item h="1" x="98"/>
        <item h="1" x="12"/>
        <item h="1" x="99"/>
        <item h="1" x="240"/>
        <item h="1" x="54"/>
        <item h="1" x="137"/>
        <item h="1" x="296"/>
        <item h="1" x="263"/>
        <item h="1" x="163"/>
        <item h="1" x="166"/>
        <item h="1" x="79"/>
        <item h="1" x="215"/>
        <item h="1" x="13"/>
        <item h="1" x="167"/>
        <item h="1" x="138"/>
        <item h="1" x="139"/>
        <item h="1" x="310"/>
        <item h="1" x="181"/>
        <item h="1" x="116"/>
        <item h="1" x="271"/>
        <item h="1" x="269"/>
        <item h="1" x="182"/>
        <item h="1" x="68"/>
        <item h="1" x="232"/>
        <item h="1" x="311"/>
        <item h="1" x="140"/>
        <item h="1" x="175"/>
        <item h="1" x="233"/>
        <item h="1" x="223"/>
        <item h="1" x="199"/>
        <item h="1" x="183"/>
        <item h="1" x="121"/>
        <item h="1" x="285"/>
        <item h="1" x="141"/>
        <item h="1" x="200"/>
        <item h="1" x="100"/>
        <item h="1" x="35"/>
        <item h="1" x="266"/>
        <item h="1" x="250"/>
        <item h="1" x="55"/>
        <item h="1" x="117"/>
        <item h="1" x="14"/>
        <item h="1" x="149"/>
        <item h="1" x="249"/>
        <item h="1" x="272"/>
        <item h="1" x="297"/>
        <item h="1" x="101"/>
        <item h="1" x="168"/>
        <item h="1" x="142"/>
        <item h="1" x="286"/>
        <item h="1" x="267"/>
        <item h="1" x="298"/>
        <item h="1" x="315"/>
        <item h="1" x="102"/>
        <item h="1" x="241"/>
        <item h="1" x="29"/>
        <item h="1" x="36"/>
        <item h="1" x="56"/>
        <item h="1" x="103"/>
        <item h="1" x="317"/>
        <item h="1" x="184"/>
        <item h="1" x="104"/>
        <item h="1" x="251"/>
        <item h="1" x="57"/>
        <item h="1" x="170"/>
        <item h="1" x="205"/>
        <item h="1" x="192"/>
        <item h="1" x="252"/>
        <item h="1" x="58"/>
        <item h="1" x="201"/>
        <item h="1" x="15"/>
        <item h="1" x="253"/>
        <item h="1" x="16"/>
        <item h="1" x="287"/>
        <item h="1" x="216"/>
        <item h="1" x="37"/>
        <item h="1" x="224"/>
        <item h="1" x="59"/>
        <item h="1" x="193"/>
        <item h="1" x="254"/>
        <item h="1" x="159"/>
        <item h="1" x="206"/>
        <item h="1" x="105"/>
        <item h="1" x="264"/>
        <item h="1" x="194"/>
        <item h="1" x="70"/>
        <item h="1" x="143"/>
        <item h="1" x="304"/>
        <item h="1" x="60"/>
        <item h="1" x="106"/>
        <item h="1" x="299"/>
        <item h="1" x="318"/>
        <item h="1" x="107"/>
        <item h="1" x="207"/>
        <item h="1" x="171"/>
        <item h="1" x="38"/>
        <item h="1" x="41"/>
        <item h="1" x="17"/>
        <item h="1" x="61"/>
        <item h="1" x="62"/>
        <item h="1" x="312"/>
        <item h="1" x="63"/>
        <item h="1" x="202"/>
        <item h="1" x="261"/>
        <item h="1" x="114"/>
        <item h="1" x="144"/>
        <item h="1" x="208"/>
        <item h="1" x="18"/>
        <item h="1" x="83"/>
        <item h="1" x="19"/>
        <item h="1" x="150"/>
        <item h="1" x="20"/>
        <item h="1" x="21"/>
        <item h="1" x="71"/>
        <item h="1" x="118"/>
        <item h="1" x="81"/>
        <item h="1" x="273"/>
        <item h="1" x="80"/>
        <item h="1" x="82"/>
        <item h="1" x="39"/>
        <item h="1" x="86"/>
        <item h="1" x="242"/>
        <item h="1" x="225"/>
        <item h="1" x="255"/>
        <item h="1" x="274"/>
        <item h="1" x="108"/>
        <item h="1" x="87"/>
        <item h="1" x="288"/>
        <item h="1" x="188"/>
        <item h="1" x="22"/>
        <item h="1" x="203"/>
        <item h="1" x="109"/>
        <item h="1" x="275"/>
        <item h="1" x="276"/>
        <item h="1" x="110"/>
        <item h="1" x="145"/>
        <item h="1" x="289"/>
        <item h="1" x="209"/>
        <item h="1" x="151"/>
        <item h="1" x="146"/>
        <item h="1" x="313"/>
        <item h="1" x="160"/>
        <item h="1" x="147"/>
        <item h="1" x="64"/>
        <item h="1" x="84"/>
        <item h="1" x="217"/>
        <item h="1" x="111"/>
        <item h="1" x="176"/>
        <item h="1" x="316"/>
        <item h="1" x="65"/>
        <item h="1" x="75"/>
        <item h="1" x="66"/>
        <item h="1" x="234"/>
        <item h="1" x="256"/>
        <item h="1" x="185"/>
        <item h="1" x="85"/>
        <item h="1" x="314"/>
        <item h="1" x="119"/>
        <item h="1" x="172"/>
        <item h="1" x="67"/>
        <item h="1" x="235"/>
        <item h="1" x="186"/>
        <item h="1" x="120"/>
        <item h="1" x="236"/>
        <item h="1" x="210"/>
        <item h="1" x="23"/>
        <item h="1" x="40"/>
        <item h="1" x="211"/>
        <item h="1" x="24"/>
        <item h="1" x="260"/>
        <item h="1" x="25"/>
        <item h="1" x="26"/>
        <item h="1" x="112"/>
        <item h="1" x="161"/>
        <item h="1" x="237"/>
        <item h="1" x="243"/>
        <item h="1" x="113"/>
        <item h="1" x="27"/>
        <item h="1" x="290"/>
        <item h="1" x="173"/>
        <item h="1" x="226"/>
        <item h="1" x="148"/>
        <item h="1" x="162"/>
        <item h="1" x="257"/>
        <item h="1" x="291"/>
        <item h="1" x="268"/>
        <item h="1" x="187"/>
        <item h="1" x="28"/>
        <item h="1" x="15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Uitgaande Pendel" fld="37" baseField="0" baseItem="0"/>
    <dataField name="Inkomende Pendel" fld="38" baseField="0" baseItem="0"/>
  </dataFields>
  <formats count="1">
    <format dxfId="6">
      <pivotArea collapsedLevelsAreSubtotals="1" fieldPosition="0">
        <references count="1">
          <reference field="0" count="0"/>
        </references>
      </pivotArea>
    </format>
  </formats>
  <chartFormats count="13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A40998-0BEE-4448-9D38-AAA116CF6D3D}" name="PivotTable3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4:D324" firstHeaderRow="0" firstDataRow="1" firstDataCol="1" rowPageCount="1" colPageCount="1"/>
  <pivotFields count="66">
    <pivotField axis="axisPage" showAll="0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showAll="0"/>
    <pivotField axis="axisRow" showAll="0">
      <items count="320">
        <item x="218"/>
        <item x="259"/>
        <item x="123"/>
        <item x="0"/>
        <item x="122"/>
        <item x="305"/>
        <item x="213"/>
        <item x="69"/>
        <item x="1"/>
        <item x="177"/>
        <item x="212"/>
        <item x="42"/>
        <item x="277"/>
        <item x="88"/>
        <item x="238"/>
        <item x="178"/>
        <item x="43"/>
        <item x="44"/>
        <item x="154"/>
        <item x="45"/>
        <item x="89"/>
        <item x="124"/>
        <item x="125"/>
        <item x="278"/>
        <item x="30"/>
        <item x="228"/>
        <item x="126"/>
        <item x="90"/>
        <item x="270"/>
        <item x="127"/>
        <item x="306"/>
        <item x="155"/>
        <item x="294"/>
        <item x="2"/>
        <item x="31"/>
        <item x="3"/>
        <item x="128"/>
        <item x="307"/>
        <item x="32"/>
        <item x="4"/>
        <item x="129"/>
        <item x="262"/>
        <item x="5"/>
        <item x="6"/>
        <item x="189"/>
        <item x="295"/>
        <item x="156"/>
        <item x="72"/>
        <item x="229"/>
        <item x="157"/>
        <item x="195"/>
        <item x="214"/>
        <item x="244"/>
        <item x="179"/>
        <item x="258"/>
        <item x="219"/>
        <item x="230"/>
        <item x="204"/>
        <item x="46"/>
        <item x="245"/>
        <item x="279"/>
        <item x="130"/>
        <item x="164"/>
        <item x="91"/>
        <item x="303"/>
        <item x="115"/>
        <item x="33"/>
        <item x="7"/>
        <item x="239"/>
        <item x="77"/>
        <item x="227"/>
        <item x="8"/>
        <item x="73"/>
        <item x="74"/>
        <item x="246"/>
        <item x="92"/>
        <item x="76"/>
        <item x="247"/>
        <item x="47"/>
        <item x="131"/>
        <item x="280"/>
        <item x="248"/>
        <item x="220"/>
        <item x="281"/>
        <item x="190"/>
        <item x="152"/>
        <item x="93"/>
        <item x="94"/>
        <item x="48"/>
        <item x="132"/>
        <item x="221"/>
        <item x="282"/>
        <item x="95"/>
        <item x="292"/>
        <item x="231"/>
        <item x="300"/>
        <item x="180"/>
        <item x="283"/>
        <item x="301"/>
        <item x="308"/>
        <item x="34"/>
        <item x="9"/>
        <item x="133"/>
        <item x="49"/>
        <item x="50"/>
        <item x="284"/>
        <item x="96"/>
        <item x="51"/>
        <item x="222"/>
        <item x="293"/>
        <item x="174"/>
        <item x="134"/>
        <item x="97"/>
        <item x="309"/>
        <item x="135"/>
        <item x="196"/>
        <item x="52"/>
        <item x="265"/>
        <item x="302"/>
        <item x="165"/>
        <item x="10"/>
        <item x="136"/>
        <item x="53"/>
        <item x="191"/>
        <item x="169"/>
        <item x="197"/>
        <item x="198"/>
        <item x="158"/>
        <item x="78"/>
        <item x="11"/>
        <item x="98"/>
        <item x="12"/>
        <item x="99"/>
        <item x="240"/>
        <item x="54"/>
        <item x="137"/>
        <item x="296"/>
        <item x="263"/>
        <item x="163"/>
        <item x="166"/>
        <item x="79"/>
        <item x="215"/>
        <item x="13"/>
        <item x="167"/>
        <item x="138"/>
        <item x="139"/>
        <item x="310"/>
        <item x="181"/>
        <item x="116"/>
        <item x="271"/>
        <item x="269"/>
        <item x="182"/>
        <item x="68"/>
        <item x="232"/>
        <item x="311"/>
        <item x="140"/>
        <item x="175"/>
        <item x="233"/>
        <item x="223"/>
        <item x="199"/>
        <item x="183"/>
        <item x="121"/>
        <item x="285"/>
        <item x="141"/>
        <item x="200"/>
        <item x="100"/>
        <item x="35"/>
        <item x="266"/>
        <item x="250"/>
        <item x="55"/>
        <item x="117"/>
        <item x="14"/>
        <item x="149"/>
        <item x="249"/>
        <item x="272"/>
        <item x="297"/>
        <item x="101"/>
        <item x="168"/>
        <item x="142"/>
        <item x="286"/>
        <item x="267"/>
        <item x="298"/>
        <item x="315"/>
        <item x="102"/>
        <item x="241"/>
        <item x="29"/>
        <item x="36"/>
        <item x="56"/>
        <item x="103"/>
        <item x="317"/>
        <item x="184"/>
        <item x="104"/>
        <item x="251"/>
        <item x="57"/>
        <item x="170"/>
        <item x="205"/>
        <item x="192"/>
        <item x="252"/>
        <item x="58"/>
        <item x="201"/>
        <item x="15"/>
        <item x="253"/>
        <item x="16"/>
        <item x="287"/>
        <item x="216"/>
        <item x="37"/>
        <item x="224"/>
        <item x="59"/>
        <item x="193"/>
        <item x="254"/>
        <item x="159"/>
        <item x="206"/>
        <item x="105"/>
        <item x="264"/>
        <item x="194"/>
        <item x="70"/>
        <item x="143"/>
        <item x="304"/>
        <item x="60"/>
        <item x="106"/>
        <item x="299"/>
        <item x="318"/>
        <item x="107"/>
        <item x="207"/>
        <item x="171"/>
        <item x="38"/>
        <item x="41"/>
        <item x="17"/>
        <item x="61"/>
        <item x="62"/>
        <item x="312"/>
        <item x="63"/>
        <item x="202"/>
        <item x="261"/>
        <item x="114"/>
        <item x="144"/>
        <item x="208"/>
        <item x="18"/>
        <item x="83"/>
        <item x="19"/>
        <item x="150"/>
        <item x="20"/>
        <item x="21"/>
        <item x="71"/>
        <item x="118"/>
        <item x="81"/>
        <item x="273"/>
        <item x="80"/>
        <item x="82"/>
        <item x="39"/>
        <item x="86"/>
        <item x="242"/>
        <item x="225"/>
        <item x="255"/>
        <item x="274"/>
        <item x="108"/>
        <item x="87"/>
        <item x="288"/>
        <item x="188"/>
        <item x="22"/>
        <item x="203"/>
        <item x="109"/>
        <item x="275"/>
        <item x="276"/>
        <item x="110"/>
        <item x="145"/>
        <item x="289"/>
        <item x="209"/>
        <item x="151"/>
        <item x="146"/>
        <item x="313"/>
        <item x="160"/>
        <item x="147"/>
        <item x="64"/>
        <item x="84"/>
        <item x="217"/>
        <item x="111"/>
        <item x="176"/>
        <item x="316"/>
        <item x="65"/>
        <item x="75"/>
        <item x="66"/>
        <item x="234"/>
        <item x="256"/>
        <item x="185"/>
        <item x="85"/>
        <item x="314"/>
        <item x="119"/>
        <item x="172"/>
        <item x="67"/>
        <item x="235"/>
        <item x="186"/>
        <item x="120"/>
        <item x="236"/>
        <item x="210"/>
        <item x="23"/>
        <item x="40"/>
        <item x="211"/>
        <item x="24"/>
        <item x="260"/>
        <item x="25"/>
        <item x="26"/>
        <item x="112"/>
        <item x="161"/>
        <item x="237"/>
        <item x="243"/>
        <item x="113"/>
        <item x="27"/>
        <item x="290"/>
        <item x="173"/>
        <item x="226"/>
        <item x="148"/>
        <item x="162"/>
        <item x="257"/>
        <item x="291"/>
        <item x="268"/>
        <item x="187"/>
        <item x="28"/>
        <item x="153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3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item="10" hier="-1"/>
  </pageFields>
  <dataFields count="3">
    <dataField name="Sum of nlln_A" fld="23" baseField="0" baseItem="0"/>
    <dataField name="Sum of ninw_A" fld="13" baseField="0" baseItem="0"/>
    <dataField name="Sum of linw_A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666FBF-1086-40CF-96B3-4F1B3AD69C6C}" name="PivotTable4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4:D324" firstHeaderRow="0" firstDataRow="1" firstDataCol="1" rowPageCount="1" colPageCount="1"/>
  <pivotFields count="66">
    <pivotField axis="axisPage" showAll="0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showAll="0"/>
    <pivotField axis="axisRow" showAll="0">
      <items count="320">
        <item x="218"/>
        <item x="259"/>
        <item x="123"/>
        <item x="0"/>
        <item x="122"/>
        <item x="305"/>
        <item x="213"/>
        <item x="69"/>
        <item x="1"/>
        <item x="177"/>
        <item x="212"/>
        <item x="42"/>
        <item x="277"/>
        <item x="88"/>
        <item x="238"/>
        <item x="178"/>
        <item x="43"/>
        <item x="44"/>
        <item x="154"/>
        <item x="45"/>
        <item x="89"/>
        <item x="124"/>
        <item x="125"/>
        <item x="278"/>
        <item x="30"/>
        <item x="228"/>
        <item x="126"/>
        <item x="90"/>
        <item x="270"/>
        <item x="127"/>
        <item x="306"/>
        <item x="155"/>
        <item x="294"/>
        <item x="2"/>
        <item x="31"/>
        <item x="3"/>
        <item x="128"/>
        <item x="307"/>
        <item x="32"/>
        <item x="4"/>
        <item x="129"/>
        <item x="262"/>
        <item x="5"/>
        <item x="6"/>
        <item x="189"/>
        <item x="295"/>
        <item x="156"/>
        <item x="72"/>
        <item x="229"/>
        <item x="157"/>
        <item x="195"/>
        <item x="214"/>
        <item x="244"/>
        <item x="179"/>
        <item x="258"/>
        <item x="219"/>
        <item x="230"/>
        <item x="204"/>
        <item x="46"/>
        <item x="245"/>
        <item x="279"/>
        <item x="130"/>
        <item x="164"/>
        <item x="91"/>
        <item x="303"/>
        <item x="115"/>
        <item x="33"/>
        <item x="7"/>
        <item x="239"/>
        <item x="77"/>
        <item x="227"/>
        <item x="8"/>
        <item x="73"/>
        <item x="74"/>
        <item x="246"/>
        <item x="92"/>
        <item x="76"/>
        <item x="247"/>
        <item x="47"/>
        <item x="131"/>
        <item x="280"/>
        <item x="248"/>
        <item x="220"/>
        <item x="281"/>
        <item x="190"/>
        <item x="152"/>
        <item x="93"/>
        <item x="94"/>
        <item x="48"/>
        <item x="132"/>
        <item x="221"/>
        <item x="282"/>
        <item x="95"/>
        <item x="292"/>
        <item x="231"/>
        <item x="300"/>
        <item x="180"/>
        <item x="283"/>
        <item x="301"/>
        <item x="308"/>
        <item x="34"/>
        <item x="9"/>
        <item x="133"/>
        <item x="49"/>
        <item x="50"/>
        <item x="284"/>
        <item x="96"/>
        <item x="51"/>
        <item x="222"/>
        <item x="293"/>
        <item x="174"/>
        <item x="134"/>
        <item x="97"/>
        <item x="309"/>
        <item x="135"/>
        <item x="196"/>
        <item x="52"/>
        <item x="265"/>
        <item x="302"/>
        <item x="165"/>
        <item x="10"/>
        <item x="136"/>
        <item x="53"/>
        <item x="191"/>
        <item x="169"/>
        <item x="197"/>
        <item x="198"/>
        <item x="158"/>
        <item x="78"/>
        <item x="11"/>
        <item x="98"/>
        <item x="12"/>
        <item x="99"/>
        <item x="240"/>
        <item x="54"/>
        <item x="137"/>
        <item x="296"/>
        <item x="263"/>
        <item x="163"/>
        <item x="166"/>
        <item x="79"/>
        <item x="215"/>
        <item x="13"/>
        <item x="167"/>
        <item x="138"/>
        <item x="139"/>
        <item x="310"/>
        <item x="181"/>
        <item x="116"/>
        <item x="271"/>
        <item x="269"/>
        <item x="182"/>
        <item x="68"/>
        <item x="232"/>
        <item x="311"/>
        <item x="140"/>
        <item x="175"/>
        <item x="233"/>
        <item x="223"/>
        <item x="199"/>
        <item x="183"/>
        <item x="121"/>
        <item x="285"/>
        <item x="141"/>
        <item x="200"/>
        <item x="100"/>
        <item x="35"/>
        <item x="266"/>
        <item x="250"/>
        <item x="55"/>
        <item x="117"/>
        <item x="14"/>
        <item x="149"/>
        <item x="249"/>
        <item x="272"/>
        <item x="297"/>
        <item x="101"/>
        <item x="168"/>
        <item x="142"/>
        <item x="286"/>
        <item x="267"/>
        <item x="298"/>
        <item x="315"/>
        <item x="102"/>
        <item x="241"/>
        <item x="29"/>
        <item x="36"/>
        <item x="56"/>
        <item x="103"/>
        <item x="317"/>
        <item x="184"/>
        <item x="104"/>
        <item x="251"/>
        <item x="57"/>
        <item x="170"/>
        <item x="205"/>
        <item x="192"/>
        <item x="252"/>
        <item x="58"/>
        <item x="201"/>
        <item x="15"/>
        <item x="253"/>
        <item x="16"/>
        <item x="287"/>
        <item x="216"/>
        <item x="37"/>
        <item x="224"/>
        <item x="59"/>
        <item x="193"/>
        <item x="254"/>
        <item x="159"/>
        <item x="206"/>
        <item x="105"/>
        <item x="264"/>
        <item x="194"/>
        <item x="70"/>
        <item x="143"/>
        <item x="304"/>
        <item x="60"/>
        <item x="106"/>
        <item x="299"/>
        <item x="318"/>
        <item x="107"/>
        <item x="207"/>
        <item x="171"/>
        <item x="38"/>
        <item x="41"/>
        <item x="17"/>
        <item x="61"/>
        <item x="62"/>
        <item x="312"/>
        <item x="63"/>
        <item x="202"/>
        <item x="261"/>
        <item x="114"/>
        <item x="144"/>
        <item x="208"/>
        <item x="18"/>
        <item x="83"/>
        <item x="19"/>
        <item x="150"/>
        <item x="20"/>
        <item x="21"/>
        <item x="71"/>
        <item x="118"/>
        <item x="81"/>
        <item x="273"/>
        <item x="80"/>
        <item x="82"/>
        <item x="39"/>
        <item x="86"/>
        <item x="242"/>
        <item x="225"/>
        <item x="255"/>
        <item x="274"/>
        <item x="108"/>
        <item x="87"/>
        <item x="288"/>
        <item x="188"/>
        <item x="22"/>
        <item x="203"/>
        <item x="109"/>
        <item x="275"/>
        <item x="276"/>
        <item x="110"/>
        <item x="145"/>
        <item x="289"/>
        <item x="209"/>
        <item x="151"/>
        <item x="146"/>
        <item x="313"/>
        <item x="160"/>
        <item x="147"/>
        <item x="64"/>
        <item x="84"/>
        <item x="217"/>
        <item x="111"/>
        <item x="176"/>
        <item x="316"/>
        <item x="65"/>
        <item x="75"/>
        <item x="66"/>
        <item x="234"/>
        <item x="256"/>
        <item x="185"/>
        <item x="85"/>
        <item x="314"/>
        <item x="119"/>
        <item x="172"/>
        <item x="67"/>
        <item x="235"/>
        <item x="186"/>
        <item x="120"/>
        <item x="236"/>
        <item x="210"/>
        <item x="23"/>
        <item x="40"/>
        <item x="211"/>
        <item x="24"/>
        <item x="260"/>
        <item x="25"/>
        <item x="26"/>
        <item x="112"/>
        <item x="161"/>
        <item x="237"/>
        <item x="243"/>
        <item x="113"/>
        <item x="27"/>
        <item x="290"/>
        <item x="173"/>
        <item x="226"/>
        <item x="148"/>
        <item x="162"/>
        <item x="257"/>
        <item x="291"/>
        <item x="268"/>
        <item x="187"/>
        <item x="28"/>
        <item x="153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3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item="10" hier="-1"/>
  </pageFields>
  <dataFields count="3">
    <dataField name="Sum of nlln_B" fld="24" baseField="0" baseItem="0"/>
    <dataField name="Sum of ninw_B" fld="14" baseField="0" baseItem="0"/>
    <dataField name="Sum of linw_B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EC820B-F7EB-49A9-9887-6636B00E7F3D}" name="PivotTable5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4:D324" firstHeaderRow="0" firstDataRow="1" firstDataCol="1" rowPageCount="1" colPageCount="1"/>
  <pivotFields count="66">
    <pivotField axis="axisPage" showAll="0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showAll="0"/>
    <pivotField axis="axisRow" showAll="0">
      <items count="320">
        <item x="218"/>
        <item x="259"/>
        <item x="123"/>
        <item x="0"/>
        <item x="122"/>
        <item x="305"/>
        <item x="213"/>
        <item x="69"/>
        <item x="1"/>
        <item x="177"/>
        <item x="212"/>
        <item x="42"/>
        <item x="277"/>
        <item x="88"/>
        <item x="238"/>
        <item x="178"/>
        <item x="43"/>
        <item x="44"/>
        <item x="154"/>
        <item x="45"/>
        <item x="89"/>
        <item x="124"/>
        <item x="125"/>
        <item x="278"/>
        <item x="30"/>
        <item x="228"/>
        <item x="126"/>
        <item x="90"/>
        <item x="270"/>
        <item x="127"/>
        <item x="306"/>
        <item x="155"/>
        <item x="294"/>
        <item x="2"/>
        <item x="31"/>
        <item x="3"/>
        <item x="128"/>
        <item x="307"/>
        <item x="32"/>
        <item x="4"/>
        <item x="129"/>
        <item x="262"/>
        <item x="5"/>
        <item x="6"/>
        <item x="189"/>
        <item x="295"/>
        <item x="156"/>
        <item x="72"/>
        <item x="229"/>
        <item x="157"/>
        <item x="195"/>
        <item x="214"/>
        <item x="244"/>
        <item x="179"/>
        <item x="258"/>
        <item x="219"/>
        <item x="230"/>
        <item x="204"/>
        <item x="46"/>
        <item x="245"/>
        <item x="279"/>
        <item x="130"/>
        <item x="164"/>
        <item x="91"/>
        <item x="303"/>
        <item x="115"/>
        <item x="33"/>
        <item x="7"/>
        <item x="239"/>
        <item x="77"/>
        <item x="227"/>
        <item x="8"/>
        <item x="73"/>
        <item x="74"/>
        <item x="246"/>
        <item x="92"/>
        <item x="76"/>
        <item x="247"/>
        <item x="47"/>
        <item x="131"/>
        <item x="280"/>
        <item x="248"/>
        <item x="220"/>
        <item x="281"/>
        <item x="190"/>
        <item x="152"/>
        <item x="93"/>
        <item x="94"/>
        <item x="48"/>
        <item x="132"/>
        <item x="221"/>
        <item x="282"/>
        <item x="95"/>
        <item x="292"/>
        <item x="231"/>
        <item x="300"/>
        <item x="180"/>
        <item x="283"/>
        <item x="301"/>
        <item x="308"/>
        <item x="34"/>
        <item x="9"/>
        <item x="133"/>
        <item x="49"/>
        <item x="50"/>
        <item x="284"/>
        <item x="96"/>
        <item x="51"/>
        <item x="222"/>
        <item x="293"/>
        <item x="174"/>
        <item x="134"/>
        <item x="97"/>
        <item x="309"/>
        <item x="135"/>
        <item x="196"/>
        <item x="52"/>
        <item x="265"/>
        <item x="302"/>
        <item x="165"/>
        <item x="10"/>
        <item x="136"/>
        <item x="53"/>
        <item x="191"/>
        <item x="169"/>
        <item x="197"/>
        <item x="198"/>
        <item x="158"/>
        <item x="78"/>
        <item x="11"/>
        <item x="98"/>
        <item x="12"/>
        <item x="99"/>
        <item x="240"/>
        <item x="54"/>
        <item x="137"/>
        <item x="296"/>
        <item x="263"/>
        <item x="163"/>
        <item x="166"/>
        <item x="79"/>
        <item x="215"/>
        <item x="13"/>
        <item x="167"/>
        <item x="138"/>
        <item x="139"/>
        <item x="310"/>
        <item x="181"/>
        <item x="116"/>
        <item x="271"/>
        <item x="269"/>
        <item x="182"/>
        <item x="68"/>
        <item x="232"/>
        <item x="311"/>
        <item x="140"/>
        <item x="175"/>
        <item x="233"/>
        <item x="223"/>
        <item x="199"/>
        <item x="183"/>
        <item x="121"/>
        <item x="285"/>
        <item x="141"/>
        <item x="200"/>
        <item x="100"/>
        <item x="35"/>
        <item x="266"/>
        <item x="250"/>
        <item x="55"/>
        <item x="117"/>
        <item x="14"/>
        <item x="149"/>
        <item x="249"/>
        <item x="272"/>
        <item x="297"/>
        <item x="101"/>
        <item x="168"/>
        <item x="142"/>
        <item x="286"/>
        <item x="267"/>
        <item x="298"/>
        <item x="315"/>
        <item x="102"/>
        <item x="241"/>
        <item x="29"/>
        <item x="36"/>
        <item x="56"/>
        <item x="103"/>
        <item x="317"/>
        <item x="184"/>
        <item x="104"/>
        <item x="251"/>
        <item x="57"/>
        <item x="170"/>
        <item x="205"/>
        <item x="192"/>
        <item x="252"/>
        <item x="58"/>
        <item x="201"/>
        <item x="15"/>
        <item x="253"/>
        <item x="16"/>
        <item x="287"/>
        <item x="216"/>
        <item x="37"/>
        <item x="224"/>
        <item x="59"/>
        <item x="193"/>
        <item x="254"/>
        <item x="159"/>
        <item x="206"/>
        <item x="105"/>
        <item x="264"/>
        <item x="194"/>
        <item x="70"/>
        <item x="143"/>
        <item x="304"/>
        <item x="60"/>
        <item x="106"/>
        <item x="299"/>
        <item x="318"/>
        <item x="107"/>
        <item x="207"/>
        <item x="171"/>
        <item x="38"/>
        <item x="41"/>
        <item x="17"/>
        <item x="61"/>
        <item x="62"/>
        <item x="312"/>
        <item x="63"/>
        <item x="202"/>
        <item x="261"/>
        <item x="114"/>
        <item x="144"/>
        <item x="208"/>
        <item x="18"/>
        <item x="83"/>
        <item x="19"/>
        <item x="150"/>
        <item x="20"/>
        <item x="21"/>
        <item x="71"/>
        <item x="118"/>
        <item x="81"/>
        <item x="273"/>
        <item x="80"/>
        <item x="82"/>
        <item x="39"/>
        <item x="86"/>
        <item x="242"/>
        <item x="225"/>
        <item x="255"/>
        <item x="274"/>
        <item x="108"/>
        <item x="87"/>
        <item x="288"/>
        <item x="188"/>
        <item x="22"/>
        <item x="203"/>
        <item x="109"/>
        <item x="275"/>
        <item x="276"/>
        <item x="110"/>
        <item x="145"/>
        <item x="289"/>
        <item x="209"/>
        <item x="151"/>
        <item x="146"/>
        <item x="313"/>
        <item x="160"/>
        <item x="147"/>
        <item x="64"/>
        <item x="84"/>
        <item x="217"/>
        <item x="111"/>
        <item x="176"/>
        <item x="316"/>
        <item x="65"/>
        <item x="75"/>
        <item x="66"/>
        <item x="234"/>
        <item x="256"/>
        <item x="185"/>
        <item x="85"/>
        <item x="314"/>
        <item x="119"/>
        <item x="172"/>
        <item x="67"/>
        <item x="235"/>
        <item x="186"/>
        <item x="120"/>
        <item x="236"/>
        <item x="210"/>
        <item x="23"/>
        <item x="40"/>
        <item x="211"/>
        <item x="24"/>
        <item x="260"/>
        <item x="25"/>
        <item x="26"/>
        <item x="112"/>
        <item x="161"/>
        <item x="237"/>
        <item x="243"/>
        <item x="113"/>
        <item x="27"/>
        <item x="290"/>
        <item x="173"/>
        <item x="226"/>
        <item x="148"/>
        <item x="162"/>
        <item x="257"/>
        <item x="291"/>
        <item x="268"/>
        <item x="187"/>
        <item x="28"/>
        <item x="153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3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item="10" hier="-1"/>
  </pageFields>
  <dataFields count="3">
    <dataField name="Sum of nlln_GSO" fld="25" baseField="0" baseItem="0"/>
    <dataField name="Sum of ninw_GSO" fld="15" baseField="0" baseItem="0"/>
    <dataField name="Sum of linw_GSO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A7A8BD1-4292-4644-AC8D-77ABF6A5D39D}" name="PivotTable6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4:D324" firstHeaderRow="0" firstDataRow="1" firstDataCol="1" rowPageCount="1" colPageCount="1"/>
  <pivotFields count="66">
    <pivotField axis="axisPage" showAll="0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showAll="0"/>
    <pivotField axis="axisRow" showAll="0">
      <items count="320">
        <item x="218"/>
        <item x="259"/>
        <item x="123"/>
        <item x="0"/>
        <item x="122"/>
        <item x="305"/>
        <item x="213"/>
        <item x="69"/>
        <item x="1"/>
        <item x="177"/>
        <item x="212"/>
        <item x="42"/>
        <item x="277"/>
        <item x="88"/>
        <item x="238"/>
        <item x="178"/>
        <item x="43"/>
        <item x="44"/>
        <item x="154"/>
        <item x="45"/>
        <item x="89"/>
        <item x="124"/>
        <item x="125"/>
        <item x="278"/>
        <item x="30"/>
        <item x="228"/>
        <item x="126"/>
        <item x="90"/>
        <item x="270"/>
        <item x="127"/>
        <item x="306"/>
        <item x="155"/>
        <item x="294"/>
        <item x="2"/>
        <item x="31"/>
        <item x="3"/>
        <item x="128"/>
        <item x="307"/>
        <item x="32"/>
        <item x="4"/>
        <item x="129"/>
        <item x="262"/>
        <item x="5"/>
        <item x="6"/>
        <item x="189"/>
        <item x="295"/>
        <item x="156"/>
        <item x="72"/>
        <item x="229"/>
        <item x="157"/>
        <item x="195"/>
        <item x="214"/>
        <item x="244"/>
        <item x="179"/>
        <item x="258"/>
        <item x="219"/>
        <item x="230"/>
        <item x="204"/>
        <item x="46"/>
        <item x="245"/>
        <item x="279"/>
        <item x="130"/>
        <item x="164"/>
        <item x="91"/>
        <item x="303"/>
        <item x="115"/>
        <item x="33"/>
        <item x="7"/>
        <item x="239"/>
        <item x="77"/>
        <item x="227"/>
        <item x="8"/>
        <item x="73"/>
        <item x="74"/>
        <item x="246"/>
        <item x="92"/>
        <item x="76"/>
        <item x="247"/>
        <item x="47"/>
        <item x="131"/>
        <item x="280"/>
        <item x="248"/>
        <item x="220"/>
        <item x="281"/>
        <item x="190"/>
        <item x="152"/>
        <item x="93"/>
        <item x="94"/>
        <item x="48"/>
        <item x="132"/>
        <item x="221"/>
        <item x="282"/>
        <item x="95"/>
        <item x="292"/>
        <item x="231"/>
        <item x="300"/>
        <item x="180"/>
        <item x="283"/>
        <item x="301"/>
        <item x="308"/>
        <item x="34"/>
        <item x="9"/>
        <item x="133"/>
        <item x="49"/>
        <item x="50"/>
        <item x="284"/>
        <item x="96"/>
        <item x="51"/>
        <item x="222"/>
        <item x="293"/>
        <item x="174"/>
        <item x="134"/>
        <item x="97"/>
        <item x="309"/>
        <item x="135"/>
        <item x="196"/>
        <item x="52"/>
        <item x="265"/>
        <item x="302"/>
        <item x="165"/>
        <item x="10"/>
        <item x="136"/>
        <item x="53"/>
        <item x="191"/>
        <item x="169"/>
        <item x="197"/>
        <item x="198"/>
        <item x="158"/>
        <item x="78"/>
        <item x="11"/>
        <item x="98"/>
        <item x="12"/>
        <item x="99"/>
        <item x="240"/>
        <item x="54"/>
        <item x="137"/>
        <item x="296"/>
        <item x="263"/>
        <item x="163"/>
        <item x="166"/>
        <item x="79"/>
        <item x="215"/>
        <item x="13"/>
        <item x="167"/>
        <item x="138"/>
        <item x="139"/>
        <item x="310"/>
        <item x="181"/>
        <item x="116"/>
        <item x="271"/>
        <item x="269"/>
        <item x="182"/>
        <item x="68"/>
        <item x="232"/>
        <item x="311"/>
        <item x="140"/>
        <item x="175"/>
        <item x="233"/>
        <item x="223"/>
        <item x="199"/>
        <item x="183"/>
        <item x="121"/>
        <item x="285"/>
        <item x="141"/>
        <item x="200"/>
        <item x="100"/>
        <item x="35"/>
        <item x="266"/>
        <item x="250"/>
        <item x="55"/>
        <item x="117"/>
        <item x="14"/>
        <item x="149"/>
        <item x="249"/>
        <item x="272"/>
        <item x="297"/>
        <item x="101"/>
        <item x="168"/>
        <item x="142"/>
        <item x="286"/>
        <item x="267"/>
        <item x="298"/>
        <item x="315"/>
        <item x="102"/>
        <item x="241"/>
        <item x="29"/>
        <item x="36"/>
        <item x="56"/>
        <item x="103"/>
        <item x="317"/>
        <item x="184"/>
        <item x="104"/>
        <item x="251"/>
        <item x="57"/>
        <item x="170"/>
        <item x="205"/>
        <item x="192"/>
        <item x="252"/>
        <item x="58"/>
        <item x="201"/>
        <item x="15"/>
        <item x="253"/>
        <item x="16"/>
        <item x="287"/>
        <item x="216"/>
        <item x="37"/>
        <item x="224"/>
        <item x="59"/>
        <item x="193"/>
        <item x="254"/>
        <item x="159"/>
        <item x="206"/>
        <item x="105"/>
        <item x="264"/>
        <item x="194"/>
        <item x="70"/>
        <item x="143"/>
        <item x="304"/>
        <item x="60"/>
        <item x="106"/>
        <item x="299"/>
        <item x="318"/>
        <item x="107"/>
        <item x="207"/>
        <item x="171"/>
        <item x="38"/>
        <item x="41"/>
        <item x="17"/>
        <item x="61"/>
        <item x="62"/>
        <item x="312"/>
        <item x="63"/>
        <item x="202"/>
        <item x="261"/>
        <item x="114"/>
        <item x="144"/>
        <item x="208"/>
        <item x="18"/>
        <item x="83"/>
        <item x="19"/>
        <item x="150"/>
        <item x="20"/>
        <item x="21"/>
        <item x="71"/>
        <item x="118"/>
        <item x="81"/>
        <item x="273"/>
        <item x="80"/>
        <item x="82"/>
        <item x="39"/>
        <item x="86"/>
        <item x="242"/>
        <item x="225"/>
        <item x="255"/>
        <item x="274"/>
        <item x="108"/>
        <item x="87"/>
        <item x="288"/>
        <item x="188"/>
        <item x="22"/>
        <item x="203"/>
        <item x="109"/>
        <item x="275"/>
        <item x="276"/>
        <item x="110"/>
        <item x="145"/>
        <item x="289"/>
        <item x="209"/>
        <item x="151"/>
        <item x="146"/>
        <item x="313"/>
        <item x="160"/>
        <item x="147"/>
        <item x="64"/>
        <item x="84"/>
        <item x="217"/>
        <item x="111"/>
        <item x="176"/>
        <item x="316"/>
        <item x="65"/>
        <item x="75"/>
        <item x="66"/>
        <item x="234"/>
        <item x="256"/>
        <item x="185"/>
        <item x="85"/>
        <item x="314"/>
        <item x="119"/>
        <item x="172"/>
        <item x="67"/>
        <item x="235"/>
        <item x="186"/>
        <item x="120"/>
        <item x="236"/>
        <item x="210"/>
        <item x="23"/>
        <item x="40"/>
        <item x="211"/>
        <item x="24"/>
        <item x="260"/>
        <item x="25"/>
        <item x="26"/>
        <item x="112"/>
        <item x="161"/>
        <item x="237"/>
        <item x="243"/>
        <item x="113"/>
        <item x="27"/>
        <item x="290"/>
        <item x="173"/>
        <item x="226"/>
        <item x="148"/>
        <item x="162"/>
        <item x="257"/>
        <item x="291"/>
        <item x="268"/>
        <item x="187"/>
        <item x="28"/>
        <item x="153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3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item="10" hier="-1"/>
  </pageFields>
  <dataFields count="3">
    <dataField name="Sum of nlln_ASO" fld="26" baseField="0" baseItem="0"/>
    <dataField name="Sum of ninw_ASO" fld="16" baseField="0" baseItem="0"/>
    <dataField name="Sum of linw_ASO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4F24DE-3BA1-40B6-A488-DE1565A2D829}" name="PivotTable7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4:D324" firstHeaderRow="0" firstDataRow="1" firstDataCol="1" rowPageCount="1" colPageCount="1"/>
  <pivotFields count="66">
    <pivotField axis="axisPage" showAll="0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showAll="0"/>
    <pivotField axis="axisRow" showAll="0">
      <items count="320">
        <item x="218"/>
        <item x="259"/>
        <item x="123"/>
        <item x="0"/>
        <item x="122"/>
        <item x="305"/>
        <item x="213"/>
        <item x="69"/>
        <item x="1"/>
        <item x="177"/>
        <item x="212"/>
        <item x="42"/>
        <item x="277"/>
        <item x="88"/>
        <item x="238"/>
        <item x="178"/>
        <item x="43"/>
        <item x="44"/>
        <item x="154"/>
        <item x="45"/>
        <item x="89"/>
        <item x="124"/>
        <item x="125"/>
        <item x="278"/>
        <item x="30"/>
        <item x="228"/>
        <item x="126"/>
        <item x="90"/>
        <item x="270"/>
        <item x="127"/>
        <item x="306"/>
        <item x="155"/>
        <item x="294"/>
        <item x="2"/>
        <item x="31"/>
        <item x="3"/>
        <item x="128"/>
        <item x="307"/>
        <item x="32"/>
        <item x="4"/>
        <item x="129"/>
        <item x="262"/>
        <item x="5"/>
        <item x="6"/>
        <item x="189"/>
        <item x="295"/>
        <item x="156"/>
        <item x="72"/>
        <item x="229"/>
        <item x="157"/>
        <item x="195"/>
        <item x="214"/>
        <item x="244"/>
        <item x="179"/>
        <item x="258"/>
        <item x="219"/>
        <item x="230"/>
        <item x="204"/>
        <item x="46"/>
        <item x="245"/>
        <item x="279"/>
        <item x="130"/>
        <item x="164"/>
        <item x="91"/>
        <item x="303"/>
        <item x="115"/>
        <item x="33"/>
        <item x="7"/>
        <item x="239"/>
        <item x="77"/>
        <item x="227"/>
        <item x="8"/>
        <item x="73"/>
        <item x="74"/>
        <item x="246"/>
        <item x="92"/>
        <item x="76"/>
        <item x="247"/>
        <item x="47"/>
        <item x="131"/>
        <item x="280"/>
        <item x="248"/>
        <item x="220"/>
        <item x="281"/>
        <item x="190"/>
        <item x="152"/>
        <item x="93"/>
        <item x="94"/>
        <item x="48"/>
        <item x="132"/>
        <item x="221"/>
        <item x="282"/>
        <item x="95"/>
        <item x="292"/>
        <item x="231"/>
        <item x="300"/>
        <item x="180"/>
        <item x="283"/>
        <item x="301"/>
        <item x="308"/>
        <item x="34"/>
        <item x="9"/>
        <item x="133"/>
        <item x="49"/>
        <item x="50"/>
        <item x="284"/>
        <item x="96"/>
        <item x="51"/>
        <item x="222"/>
        <item x="293"/>
        <item x="174"/>
        <item x="134"/>
        <item x="97"/>
        <item x="309"/>
        <item x="135"/>
        <item x="196"/>
        <item x="52"/>
        <item x="265"/>
        <item x="302"/>
        <item x="165"/>
        <item x="10"/>
        <item x="136"/>
        <item x="53"/>
        <item x="191"/>
        <item x="169"/>
        <item x="197"/>
        <item x="198"/>
        <item x="158"/>
        <item x="78"/>
        <item x="11"/>
        <item x="98"/>
        <item x="12"/>
        <item x="99"/>
        <item x="240"/>
        <item x="54"/>
        <item x="137"/>
        <item x="296"/>
        <item x="263"/>
        <item x="163"/>
        <item x="166"/>
        <item x="79"/>
        <item x="215"/>
        <item x="13"/>
        <item x="167"/>
        <item x="138"/>
        <item x="139"/>
        <item x="310"/>
        <item x="181"/>
        <item x="116"/>
        <item x="271"/>
        <item x="269"/>
        <item x="182"/>
        <item x="68"/>
        <item x="232"/>
        <item x="311"/>
        <item x="140"/>
        <item x="175"/>
        <item x="233"/>
        <item x="223"/>
        <item x="199"/>
        <item x="183"/>
        <item x="121"/>
        <item x="285"/>
        <item x="141"/>
        <item x="200"/>
        <item x="100"/>
        <item x="35"/>
        <item x="266"/>
        <item x="250"/>
        <item x="55"/>
        <item x="117"/>
        <item x="14"/>
        <item x="149"/>
        <item x="249"/>
        <item x="272"/>
        <item x="297"/>
        <item x="101"/>
        <item x="168"/>
        <item x="142"/>
        <item x="286"/>
        <item x="267"/>
        <item x="298"/>
        <item x="315"/>
        <item x="102"/>
        <item x="241"/>
        <item x="29"/>
        <item x="36"/>
        <item x="56"/>
        <item x="103"/>
        <item x="317"/>
        <item x="184"/>
        <item x="104"/>
        <item x="251"/>
        <item x="57"/>
        <item x="170"/>
        <item x="205"/>
        <item x="192"/>
        <item x="252"/>
        <item x="58"/>
        <item x="201"/>
        <item x="15"/>
        <item x="253"/>
        <item x="16"/>
        <item x="287"/>
        <item x="216"/>
        <item x="37"/>
        <item x="224"/>
        <item x="59"/>
        <item x="193"/>
        <item x="254"/>
        <item x="159"/>
        <item x="206"/>
        <item x="105"/>
        <item x="264"/>
        <item x="194"/>
        <item x="70"/>
        <item x="143"/>
        <item x="304"/>
        <item x="60"/>
        <item x="106"/>
        <item x="299"/>
        <item x="318"/>
        <item x="107"/>
        <item x="207"/>
        <item x="171"/>
        <item x="38"/>
        <item x="41"/>
        <item x="17"/>
        <item x="61"/>
        <item x="62"/>
        <item x="312"/>
        <item x="63"/>
        <item x="202"/>
        <item x="261"/>
        <item x="114"/>
        <item x="144"/>
        <item x="208"/>
        <item x="18"/>
        <item x="83"/>
        <item x="19"/>
        <item x="150"/>
        <item x="20"/>
        <item x="21"/>
        <item x="71"/>
        <item x="118"/>
        <item x="81"/>
        <item x="273"/>
        <item x="80"/>
        <item x="82"/>
        <item x="39"/>
        <item x="86"/>
        <item x="242"/>
        <item x="225"/>
        <item x="255"/>
        <item x="274"/>
        <item x="108"/>
        <item x="87"/>
        <item x="288"/>
        <item x="188"/>
        <item x="22"/>
        <item x="203"/>
        <item x="109"/>
        <item x="275"/>
        <item x="276"/>
        <item x="110"/>
        <item x="145"/>
        <item x="289"/>
        <item x="209"/>
        <item x="151"/>
        <item x="146"/>
        <item x="313"/>
        <item x="160"/>
        <item x="147"/>
        <item x="64"/>
        <item x="84"/>
        <item x="217"/>
        <item x="111"/>
        <item x="176"/>
        <item x="316"/>
        <item x="65"/>
        <item x="75"/>
        <item x="66"/>
        <item x="234"/>
        <item x="256"/>
        <item x="185"/>
        <item x="85"/>
        <item x="314"/>
        <item x="119"/>
        <item x="172"/>
        <item x="67"/>
        <item x="235"/>
        <item x="186"/>
        <item x="120"/>
        <item x="236"/>
        <item x="210"/>
        <item x="23"/>
        <item x="40"/>
        <item x="211"/>
        <item x="24"/>
        <item x="260"/>
        <item x="25"/>
        <item x="26"/>
        <item x="112"/>
        <item x="161"/>
        <item x="237"/>
        <item x="243"/>
        <item x="113"/>
        <item x="27"/>
        <item x="290"/>
        <item x="173"/>
        <item x="226"/>
        <item x="148"/>
        <item x="162"/>
        <item x="257"/>
        <item x="291"/>
        <item x="268"/>
        <item x="187"/>
        <item x="28"/>
        <item x="153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3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item="10" hier="-1"/>
  </pageFields>
  <dataFields count="3">
    <dataField name="Sum of nlln_TSO" fld="27" baseField="0" baseItem="0"/>
    <dataField name="Sum of ninw_TSO" fld="17" baseField="0" baseItem="0"/>
    <dataField name="Sum of linw_TSO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D61D18-BCF5-4B5C-8F18-F50215CD69E9}" name="PivotTable8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4:D324" firstHeaderRow="0" firstDataRow="1" firstDataCol="1" rowPageCount="1" colPageCount="1"/>
  <pivotFields count="66">
    <pivotField axis="axisPage" showAll="0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showAll="0"/>
    <pivotField axis="axisRow" showAll="0">
      <items count="320">
        <item x="218"/>
        <item x="259"/>
        <item x="123"/>
        <item x="0"/>
        <item x="122"/>
        <item x="305"/>
        <item x="213"/>
        <item x="69"/>
        <item x="1"/>
        <item x="177"/>
        <item x="212"/>
        <item x="42"/>
        <item x="277"/>
        <item x="88"/>
        <item x="238"/>
        <item x="178"/>
        <item x="43"/>
        <item x="44"/>
        <item x="154"/>
        <item x="45"/>
        <item x="89"/>
        <item x="124"/>
        <item x="125"/>
        <item x="278"/>
        <item x="30"/>
        <item x="228"/>
        <item x="126"/>
        <item x="90"/>
        <item x="270"/>
        <item x="127"/>
        <item x="306"/>
        <item x="155"/>
        <item x="294"/>
        <item x="2"/>
        <item x="31"/>
        <item x="3"/>
        <item x="128"/>
        <item x="307"/>
        <item x="32"/>
        <item x="4"/>
        <item x="129"/>
        <item x="262"/>
        <item x="5"/>
        <item x="6"/>
        <item x="189"/>
        <item x="295"/>
        <item x="156"/>
        <item x="72"/>
        <item x="229"/>
        <item x="157"/>
        <item x="195"/>
        <item x="214"/>
        <item x="244"/>
        <item x="179"/>
        <item x="258"/>
        <item x="219"/>
        <item x="230"/>
        <item x="204"/>
        <item x="46"/>
        <item x="245"/>
        <item x="279"/>
        <item x="130"/>
        <item x="164"/>
        <item x="91"/>
        <item x="303"/>
        <item x="115"/>
        <item x="33"/>
        <item x="7"/>
        <item x="239"/>
        <item x="77"/>
        <item x="227"/>
        <item x="8"/>
        <item x="73"/>
        <item x="74"/>
        <item x="246"/>
        <item x="92"/>
        <item x="76"/>
        <item x="247"/>
        <item x="47"/>
        <item x="131"/>
        <item x="280"/>
        <item x="248"/>
        <item x="220"/>
        <item x="281"/>
        <item x="190"/>
        <item x="152"/>
        <item x="93"/>
        <item x="94"/>
        <item x="48"/>
        <item x="132"/>
        <item x="221"/>
        <item x="282"/>
        <item x="95"/>
        <item x="292"/>
        <item x="231"/>
        <item x="300"/>
        <item x="180"/>
        <item x="283"/>
        <item x="301"/>
        <item x="308"/>
        <item x="34"/>
        <item x="9"/>
        <item x="133"/>
        <item x="49"/>
        <item x="50"/>
        <item x="284"/>
        <item x="96"/>
        <item x="51"/>
        <item x="222"/>
        <item x="293"/>
        <item x="174"/>
        <item x="134"/>
        <item x="97"/>
        <item x="309"/>
        <item x="135"/>
        <item x="196"/>
        <item x="52"/>
        <item x="265"/>
        <item x="302"/>
        <item x="165"/>
        <item x="10"/>
        <item x="136"/>
        <item x="53"/>
        <item x="191"/>
        <item x="169"/>
        <item x="197"/>
        <item x="198"/>
        <item x="158"/>
        <item x="78"/>
        <item x="11"/>
        <item x="98"/>
        <item x="12"/>
        <item x="99"/>
        <item x="240"/>
        <item x="54"/>
        <item x="137"/>
        <item x="296"/>
        <item x="263"/>
        <item x="163"/>
        <item x="166"/>
        <item x="79"/>
        <item x="215"/>
        <item x="13"/>
        <item x="167"/>
        <item x="138"/>
        <item x="139"/>
        <item x="310"/>
        <item x="181"/>
        <item x="116"/>
        <item x="271"/>
        <item x="269"/>
        <item x="182"/>
        <item x="68"/>
        <item x="232"/>
        <item x="311"/>
        <item x="140"/>
        <item x="175"/>
        <item x="233"/>
        <item x="223"/>
        <item x="199"/>
        <item x="183"/>
        <item x="121"/>
        <item x="285"/>
        <item x="141"/>
        <item x="200"/>
        <item x="100"/>
        <item x="35"/>
        <item x="266"/>
        <item x="250"/>
        <item x="55"/>
        <item x="117"/>
        <item x="14"/>
        <item x="149"/>
        <item x="249"/>
        <item x="272"/>
        <item x="297"/>
        <item x="101"/>
        <item x="168"/>
        <item x="142"/>
        <item x="286"/>
        <item x="267"/>
        <item x="298"/>
        <item x="315"/>
        <item x="102"/>
        <item x="241"/>
        <item x="29"/>
        <item x="36"/>
        <item x="56"/>
        <item x="103"/>
        <item x="317"/>
        <item x="184"/>
        <item x="104"/>
        <item x="251"/>
        <item x="57"/>
        <item x="170"/>
        <item x="205"/>
        <item x="192"/>
        <item x="252"/>
        <item x="58"/>
        <item x="201"/>
        <item x="15"/>
        <item x="253"/>
        <item x="16"/>
        <item x="287"/>
        <item x="216"/>
        <item x="37"/>
        <item x="224"/>
        <item x="59"/>
        <item x="193"/>
        <item x="254"/>
        <item x="159"/>
        <item x="206"/>
        <item x="105"/>
        <item x="264"/>
        <item x="194"/>
        <item x="70"/>
        <item x="143"/>
        <item x="304"/>
        <item x="60"/>
        <item x="106"/>
        <item x="299"/>
        <item x="318"/>
        <item x="107"/>
        <item x="207"/>
        <item x="171"/>
        <item x="38"/>
        <item x="41"/>
        <item x="17"/>
        <item x="61"/>
        <item x="62"/>
        <item x="312"/>
        <item x="63"/>
        <item x="202"/>
        <item x="261"/>
        <item x="114"/>
        <item x="144"/>
        <item x="208"/>
        <item x="18"/>
        <item x="83"/>
        <item x="19"/>
        <item x="150"/>
        <item x="20"/>
        <item x="21"/>
        <item x="71"/>
        <item x="118"/>
        <item x="81"/>
        <item x="273"/>
        <item x="80"/>
        <item x="82"/>
        <item x="39"/>
        <item x="86"/>
        <item x="242"/>
        <item x="225"/>
        <item x="255"/>
        <item x="274"/>
        <item x="108"/>
        <item x="87"/>
        <item x="288"/>
        <item x="188"/>
        <item x="22"/>
        <item x="203"/>
        <item x="109"/>
        <item x="275"/>
        <item x="276"/>
        <item x="110"/>
        <item x="145"/>
        <item x="289"/>
        <item x="209"/>
        <item x="151"/>
        <item x="146"/>
        <item x="313"/>
        <item x="160"/>
        <item x="147"/>
        <item x="64"/>
        <item x="84"/>
        <item x="217"/>
        <item x="111"/>
        <item x="176"/>
        <item x="316"/>
        <item x="65"/>
        <item x="75"/>
        <item x="66"/>
        <item x="234"/>
        <item x="256"/>
        <item x="185"/>
        <item x="85"/>
        <item x="314"/>
        <item x="119"/>
        <item x="172"/>
        <item x="67"/>
        <item x="235"/>
        <item x="186"/>
        <item x="120"/>
        <item x="236"/>
        <item x="210"/>
        <item x="23"/>
        <item x="40"/>
        <item x="211"/>
        <item x="24"/>
        <item x="260"/>
        <item x="25"/>
        <item x="26"/>
        <item x="112"/>
        <item x="161"/>
        <item x="237"/>
        <item x="243"/>
        <item x="113"/>
        <item x="27"/>
        <item x="290"/>
        <item x="173"/>
        <item x="226"/>
        <item x="148"/>
        <item x="162"/>
        <item x="257"/>
        <item x="291"/>
        <item x="268"/>
        <item x="187"/>
        <item x="28"/>
        <item x="153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3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item="10" hier="-1"/>
  </pageFields>
  <dataFields count="3">
    <dataField name="Sum of nlln_BSO" fld="28" baseField="0" baseItem="0"/>
    <dataField name="Sum of ninw_BSO" fld="18" baseField="0" baseItem="0"/>
    <dataField name="Sum of linw_BSO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5C9BFF4-AB32-44BD-9631-E9D33723DE50}" name="PivotTable9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4:D324" firstHeaderRow="0" firstDataRow="1" firstDataCol="1" rowPageCount="1" colPageCount="1"/>
  <pivotFields count="66">
    <pivotField axis="axisPage" showAll="0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showAll="0"/>
    <pivotField axis="axisRow" showAll="0">
      <items count="320">
        <item x="218"/>
        <item x="259"/>
        <item x="123"/>
        <item x="0"/>
        <item x="122"/>
        <item x="305"/>
        <item x="213"/>
        <item x="69"/>
        <item x="1"/>
        <item x="177"/>
        <item x="212"/>
        <item x="42"/>
        <item x="277"/>
        <item x="88"/>
        <item x="238"/>
        <item x="178"/>
        <item x="43"/>
        <item x="44"/>
        <item x="154"/>
        <item x="45"/>
        <item x="89"/>
        <item x="124"/>
        <item x="125"/>
        <item x="278"/>
        <item x="30"/>
        <item x="228"/>
        <item x="126"/>
        <item x="90"/>
        <item x="270"/>
        <item x="127"/>
        <item x="306"/>
        <item x="155"/>
        <item x="294"/>
        <item x="2"/>
        <item x="31"/>
        <item x="3"/>
        <item x="128"/>
        <item x="307"/>
        <item x="32"/>
        <item x="4"/>
        <item x="129"/>
        <item x="262"/>
        <item x="5"/>
        <item x="6"/>
        <item x="189"/>
        <item x="295"/>
        <item x="156"/>
        <item x="72"/>
        <item x="229"/>
        <item x="157"/>
        <item x="195"/>
        <item x="214"/>
        <item x="244"/>
        <item x="179"/>
        <item x="258"/>
        <item x="219"/>
        <item x="230"/>
        <item x="204"/>
        <item x="46"/>
        <item x="245"/>
        <item x="279"/>
        <item x="130"/>
        <item x="164"/>
        <item x="91"/>
        <item x="303"/>
        <item x="115"/>
        <item x="33"/>
        <item x="7"/>
        <item x="239"/>
        <item x="77"/>
        <item x="227"/>
        <item x="8"/>
        <item x="73"/>
        <item x="74"/>
        <item x="246"/>
        <item x="92"/>
        <item x="76"/>
        <item x="247"/>
        <item x="47"/>
        <item x="131"/>
        <item x="280"/>
        <item x="248"/>
        <item x="220"/>
        <item x="281"/>
        <item x="190"/>
        <item x="152"/>
        <item x="93"/>
        <item x="94"/>
        <item x="48"/>
        <item x="132"/>
        <item x="221"/>
        <item x="282"/>
        <item x="95"/>
        <item x="292"/>
        <item x="231"/>
        <item x="300"/>
        <item x="180"/>
        <item x="283"/>
        <item x="301"/>
        <item x="308"/>
        <item x="34"/>
        <item x="9"/>
        <item x="133"/>
        <item x="49"/>
        <item x="50"/>
        <item x="284"/>
        <item x="96"/>
        <item x="51"/>
        <item x="222"/>
        <item x="293"/>
        <item x="174"/>
        <item x="134"/>
        <item x="97"/>
        <item x="309"/>
        <item x="135"/>
        <item x="196"/>
        <item x="52"/>
        <item x="265"/>
        <item x="302"/>
        <item x="165"/>
        <item x="10"/>
        <item x="136"/>
        <item x="53"/>
        <item x="191"/>
        <item x="169"/>
        <item x="197"/>
        <item x="198"/>
        <item x="158"/>
        <item x="78"/>
        <item x="11"/>
        <item x="98"/>
        <item x="12"/>
        <item x="99"/>
        <item x="240"/>
        <item x="54"/>
        <item x="137"/>
        <item x="296"/>
        <item x="263"/>
        <item x="163"/>
        <item x="166"/>
        <item x="79"/>
        <item x="215"/>
        <item x="13"/>
        <item x="167"/>
        <item x="138"/>
        <item x="139"/>
        <item x="310"/>
        <item x="181"/>
        <item x="116"/>
        <item x="271"/>
        <item x="269"/>
        <item x="182"/>
        <item x="68"/>
        <item x="232"/>
        <item x="311"/>
        <item x="140"/>
        <item x="175"/>
        <item x="233"/>
        <item x="223"/>
        <item x="199"/>
        <item x="183"/>
        <item x="121"/>
        <item x="285"/>
        <item x="141"/>
        <item x="200"/>
        <item x="100"/>
        <item x="35"/>
        <item x="266"/>
        <item x="250"/>
        <item x="55"/>
        <item x="117"/>
        <item x="14"/>
        <item x="149"/>
        <item x="249"/>
        <item x="272"/>
        <item x="297"/>
        <item x="101"/>
        <item x="168"/>
        <item x="142"/>
        <item x="286"/>
        <item x="267"/>
        <item x="298"/>
        <item x="315"/>
        <item x="102"/>
        <item x="241"/>
        <item x="29"/>
        <item x="36"/>
        <item x="56"/>
        <item x="103"/>
        <item x="317"/>
        <item x="184"/>
        <item x="104"/>
        <item x="251"/>
        <item x="57"/>
        <item x="170"/>
        <item x="205"/>
        <item x="192"/>
        <item x="252"/>
        <item x="58"/>
        <item x="201"/>
        <item x="15"/>
        <item x="253"/>
        <item x="16"/>
        <item x="287"/>
        <item x="216"/>
        <item x="37"/>
        <item x="224"/>
        <item x="59"/>
        <item x="193"/>
        <item x="254"/>
        <item x="159"/>
        <item x="206"/>
        <item x="105"/>
        <item x="264"/>
        <item x="194"/>
        <item x="70"/>
        <item x="143"/>
        <item x="304"/>
        <item x="60"/>
        <item x="106"/>
        <item x="299"/>
        <item x="318"/>
        <item x="107"/>
        <item x="207"/>
        <item x="171"/>
        <item x="38"/>
        <item x="41"/>
        <item x="17"/>
        <item x="61"/>
        <item x="62"/>
        <item x="312"/>
        <item x="63"/>
        <item x="202"/>
        <item x="261"/>
        <item x="114"/>
        <item x="144"/>
        <item x="208"/>
        <item x="18"/>
        <item x="83"/>
        <item x="19"/>
        <item x="150"/>
        <item x="20"/>
        <item x="21"/>
        <item x="71"/>
        <item x="118"/>
        <item x="81"/>
        <item x="273"/>
        <item x="80"/>
        <item x="82"/>
        <item x="39"/>
        <item x="86"/>
        <item x="242"/>
        <item x="225"/>
        <item x="255"/>
        <item x="274"/>
        <item x="108"/>
        <item x="87"/>
        <item x="288"/>
        <item x="188"/>
        <item x="22"/>
        <item x="203"/>
        <item x="109"/>
        <item x="275"/>
        <item x="276"/>
        <item x="110"/>
        <item x="145"/>
        <item x="289"/>
        <item x="209"/>
        <item x="151"/>
        <item x="146"/>
        <item x="313"/>
        <item x="160"/>
        <item x="147"/>
        <item x="64"/>
        <item x="84"/>
        <item x="217"/>
        <item x="111"/>
        <item x="176"/>
        <item x="316"/>
        <item x="65"/>
        <item x="75"/>
        <item x="66"/>
        <item x="234"/>
        <item x="256"/>
        <item x="185"/>
        <item x="85"/>
        <item x="314"/>
        <item x="119"/>
        <item x="172"/>
        <item x="67"/>
        <item x="235"/>
        <item x="186"/>
        <item x="120"/>
        <item x="236"/>
        <item x="210"/>
        <item x="23"/>
        <item x="40"/>
        <item x="211"/>
        <item x="24"/>
        <item x="260"/>
        <item x="25"/>
        <item x="26"/>
        <item x="112"/>
        <item x="161"/>
        <item x="237"/>
        <item x="243"/>
        <item x="113"/>
        <item x="27"/>
        <item x="290"/>
        <item x="173"/>
        <item x="226"/>
        <item x="148"/>
        <item x="162"/>
        <item x="257"/>
        <item x="291"/>
        <item x="268"/>
        <item x="187"/>
        <item x="28"/>
        <item x="153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3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item="10" hier="-1"/>
  </pageFields>
  <dataFields count="3">
    <dataField name="Sum of nlln_KSO" fld="29" baseField="0" baseItem="0"/>
    <dataField name="Sum of ninw_KSO" fld="19" baseField="0" baseItem="0"/>
    <dataField name="Sum of linw_KSO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AC3AB-BE83-4E6E-85FC-3630693E0D32}">
  <dimension ref="A1:BN4071"/>
  <sheetViews>
    <sheetView workbookViewId="0">
      <selection activeCell="B2" sqref="B2"/>
    </sheetView>
  </sheetViews>
  <sheetFormatPr defaultRowHeight="14.4" x14ac:dyDescent="0.3"/>
  <cols>
    <col min="1" max="12" width="13" customWidth="1"/>
    <col min="13" max="13" width="14" customWidth="1"/>
    <col min="14" max="22" width="13" customWidth="1"/>
    <col min="23" max="23" width="14" customWidth="1"/>
    <col min="24" max="32" width="13" customWidth="1"/>
    <col min="33" max="33" width="14" customWidth="1"/>
    <col min="34" max="66" width="13" customWidth="1"/>
  </cols>
  <sheetData>
    <row r="1" spans="1:66" x14ac:dyDescent="0.3">
      <c r="A1" t="s">
        <v>0</v>
      </c>
      <c r="B1" t="s">
        <v>11</v>
      </c>
      <c r="C1" t="s">
        <v>403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24</v>
      </c>
      <c r="AO1" t="s">
        <v>14</v>
      </c>
      <c r="AP1" t="s">
        <v>3</v>
      </c>
      <c r="AQ1" t="s">
        <v>38</v>
      </c>
      <c r="AR1" t="s">
        <v>39</v>
      </c>
      <c r="AS1" t="s">
        <v>40</v>
      </c>
      <c r="AT1" t="s">
        <v>41</v>
      </c>
      <c r="AU1" t="s">
        <v>42</v>
      </c>
      <c r="AV1" t="s">
        <v>43</v>
      </c>
      <c r="AW1" t="s">
        <v>44</v>
      </c>
      <c r="AX1" t="s">
        <v>45</v>
      </c>
      <c r="AY1" t="s">
        <v>46</v>
      </c>
      <c r="AZ1" t="s">
        <v>47</v>
      </c>
      <c r="BA1" t="s">
        <v>48</v>
      </c>
      <c r="BB1" t="s">
        <v>49</v>
      </c>
      <c r="BC1" t="s">
        <v>50</v>
      </c>
      <c r="BD1" t="s">
        <v>51</v>
      </c>
      <c r="BE1" t="s">
        <v>52</v>
      </c>
      <c r="BF1" t="s">
        <v>53</v>
      </c>
      <c r="BG1" t="s">
        <v>54</v>
      </c>
      <c r="BH1" t="s">
        <v>55</v>
      </c>
      <c r="BI1" t="s">
        <v>56</v>
      </c>
      <c r="BJ1" t="s">
        <v>57</v>
      </c>
      <c r="BK1" t="s">
        <v>58</v>
      </c>
      <c r="BL1" t="s">
        <v>59</v>
      </c>
      <c r="BM1" t="s">
        <v>60</v>
      </c>
      <c r="BN1" t="s">
        <v>61</v>
      </c>
    </row>
    <row r="2" spans="1:66" x14ac:dyDescent="0.3">
      <c r="A2">
        <v>2019</v>
      </c>
      <c r="B2">
        <v>11001</v>
      </c>
      <c r="C2" t="str">
        <f>VLOOKUP(B2,'NAAM GEMEENTE'!$A$1:$B$319,2,FALSE)</f>
        <v>Aartselaar</v>
      </c>
      <c r="D2">
        <v>26</v>
      </c>
      <c r="E2">
        <v>0</v>
      </c>
      <c r="F2">
        <f t="shared" ref="F2:F65" si="0">SUM(D2:E2)</f>
        <v>26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279</v>
      </c>
      <c r="O2">
        <v>27</v>
      </c>
      <c r="P2">
        <f t="shared" ref="P2:P65" si="1">SUM(N2:O2)</f>
        <v>306</v>
      </c>
      <c r="Q2">
        <v>307</v>
      </c>
      <c r="R2">
        <v>164</v>
      </c>
      <c r="S2">
        <v>114</v>
      </c>
      <c r="T2">
        <v>15</v>
      </c>
      <c r="U2">
        <v>5</v>
      </c>
      <c r="V2">
        <v>0</v>
      </c>
      <c r="W2">
        <v>7</v>
      </c>
      <c r="X2">
        <v>45</v>
      </c>
      <c r="Y2">
        <v>0</v>
      </c>
      <c r="Z2">
        <f t="shared" ref="Z2:Z65" si="2">SUM(X2:Y2)</f>
        <v>45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45</v>
      </c>
      <c r="AI2">
        <v>918</v>
      </c>
      <c r="AJ2">
        <v>26</v>
      </c>
      <c r="AK2">
        <v>4.9019607843137254E-2</v>
      </c>
      <c r="AL2">
        <v>0.97167755991285398</v>
      </c>
      <c r="AM2">
        <v>0.42222222222222222</v>
      </c>
      <c r="AN2">
        <v>45</v>
      </c>
      <c r="AO2">
        <v>306</v>
      </c>
      <c r="AP2">
        <v>26</v>
      </c>
      <c r="AQ2">
        <v>0.14705882352941177</v>
      </c>
      <c r="AR2">
        <v>0.91503267973856206</v>
      </c>
      <c r="AS2">
        <v>0.42222222222222222</v>
      </c>
      <c r="AT2">
        <v>0</v>
      </c>
      <c r="AU2">
        <v>1</v>
      </c>
      <c r="AW2">
        <v>0</v>
      </c>
      <c r="AX2">
        <v>1</v>
      </c>
      <c r="AZ2">
        <v>0</v>
      </c>
      <c r="BA2">
        <v>1</v>
      </c>
      <c r="BC2">
        <v>0</v>
      </c>
      <c r="BD2">
        <v>1</v>
      </c>
      <c r="BF2">
        <v>0</v>
      </c>
      <c r="BG2">
        <v>1</v>
      </c>
      <c r="BI2">
        <v>0</v>
      </c>
      <c r="BJ2">
        <v>1</v>
      </c>
    </row>
    <row r="3" spans="1:66" x14ac:dyDescent="0.3">
      <c r="A3">
        <v>2019</v>
      </c>
      <c r="B3">
        <v>11002</v>
      </c>
      <c r="C3" t="str">
        <f>VLOOKUP(B3,'NAAM GEMEENTE'!$A$1:$B$319,2,FALSE)</f>
        <v>Antwerpen</v>
      </c>
      <c r="D3">
        <v>8149</v>
      </c>
      <c r="E3">
        <v>2030</v>
      </c>
      <c r="F3">
        <f t="shared" si="0"/>
        <v>10179</v>
      </c>
      <c r="G3">
        <v>6940</v>
      </c>
      <c r="H3">
        <v>4455</v>
      </c>
      <c r="I3">
        <v>5528</v>
      </c>
      <c r="J3">
        <v>672</v>
      </c>
      <c r="K3">
        <v>915</v>
      </c>
      <c r="L3">
        <v>0</v>
      </c>
      <c r="M3">
        <v>200</v>
      </c>
      <c r="N3">
        <v>9645</v>
      </c>
      <c r="O3">
        <v>2412</v>
      </c>
      <c r="P3">
        <f t="shared" si="1"/>
        <v>12057</v>
      </c>
      <c r="Q3">
        <v>8058</v>
      </c>
      <c r="R3">
        <v>5972</v>
      </c>
      <c r="S3">
        <v>7040</v>
      </c>
      <c r="T3">
        <v>689</v>
      </c>
      <c r="U3">
        <v>967</v>
      </c>
      <c r="V3">
        <v>0</v>
      </c>
      <c r="W3">
        <v>318</v>
      </c>
      <c r="X3">
        <v>9407</v>
      </c>
      <c r="Y3">
        <v>2244</v>
      </c>
      <c r="Z3">
        <f t="shared" si="2"/>
        <v>11651</v>
      </c>
      <c r="AA3">
        <v>8351</v>
      </c>
      <c r="AB3">
        <v>5945</v>
      </c>
      <c r="AC3">
        <v>6740</v>
      </c>
      <c r="AD3">
        <v>1399</v>
      </c>
      <c r="AE3">
        <v>1155</v>
      </c>
      <c r="AF3">
        <v>0</v>
      </c>
      <c r="AG3">
        <v>338</v>
      </c>
      <c r="AH3">
        <v>35579</v>
      </c>
      <c r="AI3">
        <v>35101</v>
      </c>
      <c r="AJ3">
        <v>28889</v>
      </c>
      <c r="AK3">
        <v>1.0136178456454232</v>
      </c>
      <c r="AL3">
        <v>0.17697501495683884</v>
      </c>
      <c r="AM3">
        <v>0.18803226622445826</v>
      </c>
      <c r="AN3">
        <v>11651</v>
      </c>
      <c r="AO3">
        <v>12057</v>
      </c>
      <c r="AP3">
        <v>10179</v>
      </c>
      <c r="AQ3">
        <v>0.96632661524425645</v>
      </c>
      <c r="AR3">
        <v>0.15576013933814381</v>
      </c>
      <c r="AS3">
        <v>0.12634108660200841</v>
      </c>
      <c r="AT3">
        <v>1.036361379995036</v>
      </c>
      <c r="AU3">
        <v>0.13874410523703151</v>
      </c>
      <c r="AV3">
        <v>0.16896180098191832</v>
      </c>
      <c r="AW3">
        <v>0.99547890154052243</v>
      </c>
      <c r="AX3">
        <v>0.25401875418620229</v>
      </c>
      <c r="AY3">
        <v>0.25063078216989065</v>
      </c>
      <c r="AZ3">
        <v>2.0304789550072568</v>
      </c>
      <c r="BA3">
        <v>2.4673439767779391E-2</v>
      </c>
      <c r="BB3">
        <v>0.51965689778413149</v>
      </c>
      <c r="BC3">
        <v>0.95738636363636365</v>
      </c>
      <c r="BD3">
        <v>0.21477272727272728</v>
      </c>
      <c r="BE3">
        <v>0.1798219584569733</v>
      </c>
      <c r="BF3">
        <v>1.1944157187176836</v>
      </c>
      <c r="BG3">
        <v>5.3774560496380561E-2</v>
      </c>
      <c r="BH3">
        <v>0.20779220779220781</v>
      </c>
      <c r="BI3">
        <v>1.0628930817610063</v>
      </c>
      <c r="BJ3">
        <v>0.37106918238993708</v>
      </c>
      <c r="BK3">
        <v>0.40828402366863903</v>
      </c>
    </row>
    <row r="4" spans="1:66" x14ac:dyDescent="0.3">
      <c r="A4">
        <v>2019</v>
      </c>
      <c r="B4">
        <v>11004</v>
      </c>
      <c r="C4" t="str">
        <f>VLOOKUP(B4,'NAAM GEMEENTE'!$A$1:$B$319,2,FALSE)</f>
        <v>Boechout</v>
      </c>
      <c r="D4">
        <v>112</v>
      </c>
      <c r="E4">
        <v>0</v>
      </c>
      <c r="F4">
        <f t="shared" si="0"/>
        <v>112</v>
      </c>
      <c r="G4">
        <v>199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280</v>
      </c>
      <c r="O4">
        <v>28</v>
      </c>
      <c r="P4">
        <f t="shared" si="1"/>
        <v>308</v>
      </c>
      <c r="Q4">
        <v>344</v>
      </c>
      <c r="R4">
        <v>164</v>
      </c>
      <c r="S4">
        <v>113</v>
      </c>
      <c r="T4">
        <v>12</v>
      </c>
      <c r="U4">
        <v>15</v>
      </c>
      <c r="V4">
        <v>0</v>
      </c>
      <c r="W4">
        <v>10</v>
      </c>
      <c r="X4">
        <v>423</v>
      </c>
      <c r="Y4">
        <v>0</v>
      </c>
      <c r="Z4">
        <f t="shared" si="2"/>
        <v>423</v>
      </c>
      <c r="AA4">
        <v>711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1134</v>
      </c>
      <c r="AI4">
        <v>966</v>
      </c>
      <c r="AJ4">
        <v>311</v>
      </c>
      <c r="AK4">
        <v>1.173913043478261</v>
      </c>
      <c r="AL4">
        <v>0.67805383022774324</v>
      </c>
      <c r="AM4">
        <v>0.7257495590828924</v>
      </c>
      <c r="AN4">
        <v>423</v>
      </c>
      <c r="AO4">
        <v>308</v>
      </c>
      <c r="AP4">
        <v>112</v>
      </c>
      <c r="AQ4">
        <v>1.3733766233766234</v>
      </c>
      <c r="AR4">
        <v>0.63636363636363635</v>
      </c>
      <c r="AS4">
        <v>0.73522458628841603</v>
      </c>
      <c r="AT4">
        <v>2.066860465116279</v>
      </c>
      <c r="AU4">
        <v>0.42151162790697677</v>
      </c>
      <c r="AV4">
        <v>0.72011251758087202</v>
      </c>
      <c r="AW4">
        <v>0</v>
      </c>
      <c r="AX4">
        <v>1</v>
      </c>
      <c r="AZ4">
        <v>0</v>
      </c>
      <c r="BA4">
        <v>1</v>
      </c>
      <c r="BC4">
        <v>0</v>
      </c>
      <c r="BD4">
        <v>1</v>
      </c>
      <c r="BF4">
        <v>0</v>
      </c>
      <c r="BG4">
        <v>1</v>
      </c>
      <c r="BI4">
        <v>0</v>
      </c>
      <c r="BJ4">
        <v>1</v>
      </c>
    </row>
    <row r="5" spans="1:66" x14ac:dyDescent="0.3">
      <c r="A5">
        <v>2019</v>
      </c>
      <c r="B5">
        <v>11005</v>
      </c>
      <c r="C5" t="str">
        <f>VLOOKUP(B5,'NAAM GEMEENTE'!$A$1:$B$319,2,FALSE)</f>
        <v>Boom</v>
      </c>
      <c r="D5">
        <v>300</v>
      </c>
      <c r="E5">
        <v>59</v>
      </c>
      <c r="F5">
        <f t="shared" si="0"/>
        <v>359</v>
      </c>
      <c r="G5">
        <v>222</v>
      </c>
      <c r="H5">
        <v>231</v>
      </c>
      <c r="I5">
        <v>169</v>
      </c>
      <c r="J5">
        <v>0</v>
      </c>
      <c r="K5">
        <v>0</v>
      </c>
      <c r="L5">
        <v>0</v>
      </c>
      <c r="M5">
        <v>0</v>
      </c>
      <c r="N5">
        <v>384</v>
      </c>
      <c r="O5">
        <v>73</v>
      </c>
      <c r="P5">
        <f t="shared" si="1"/>
        <v>457</v>
      </c>
      <c r="Q5">
        <v>287</v>
      </c>
      <c r="R5">
        <v>314</v>
      </c>
      <c r="S5">
        <v>323</v>
      </c>
      <c r="T5">
        <v>20</v>
      </c>
      <c r="U5">
        <v>17</v>
      </c>
      <c r="V5">
        <v>0</v>
      </c>
      <c r="W5">
        <v>20</v>
      </c>
      <c r="X5">
        <v>769</v>
      </c>
      <c r="Y5">
        <v>177</v>
      </c>
      <c r="Z5">
        <f t="shared" si="2"/>
        <v>946</v>
      </c>
      <c r="AA5">
        <v>662</v>
      </c>
      <c r="AB5">
        <v>921</v>
      </c>
      <c r="AC5">
        <v>520</v>
      </c>
      <c r="AD5">
        <v>0</v>
      </c>
      <c r="AE5">
        <v>0</v>
      </c>
      <c r="AF5">
        <v>0</v>
      </c>
      <c r="AG5">
        <v>0</v>
      </c>
      <c r="AH5">
        <v>3049</v>
      </c>
      <c r="AI5">
        <v>1438</v>
      </c>
      <c r="AJ5">
        <v>981</v>
      </c>
      <c r="AK5">
        <v>2.1203059805285118</v>
      </c>
      <c r="AL5">
        <v>0.31780250347705147</v>
      </c>
      <c r="AM5">
        <v>0.67825516562807475</v>
      </c>
      <c r="AN5">
        <v>946</v>
      </c>
      <c r="AO5">
        <v>457</v>
      </c>
      <c r="AP5">
        <v>359</v>
      </c>
      <c r="AQ5">
        <v>2.0700218818380742</v>
      </c>
      <c r="AR5">
        <v>0.21444201312910285</v>
      </c>
      <c r="AS5">
        <v>0.62050739957716705</v>
      </c>
      <c r="AT5">
        <v>2.3066202090592336</v>
      </c>
      <c r="AU5">
        <v>0.2264808362369338</v>
      </c>
      <c r="AV5">
        <v>0.66465256797583083</v>
      </c>
      <c r="AW5">
        <v>2.9331210191082802</v>
      </c>
      <c r="AX5">
        <v>0.2643312101910828</v>
      </c>
      <c r="AY5">
        <v>0.749185667752443</v>
      </c>
      <c r="AZ5">
        <v>0</v>
      </c>
      <c r="BA5">
        <v>1</v>
      </c>
      <c r="BC5">
        <v>1.609907120743034</v>
      </c>
      <c r="BD5">
        <v>0.47678018575851394</v>
      </c>
      <c r="BE5">
        <v>0.67500000000000004</v>
      </c>
      <c r="BF5">
        <v>0</v>
      </c>
      <c r="BG5">
        <v>1</v>
      </c>
      <c r="BI5">
        <v>0</v>
      </c>
      <c r="BJ5">
        <v>1</v>
      </c>
    </row>
    <row r="6" spans="1:66" x14ac:dyDescent="0.3">
      <c r="A6">
        <v>2019</v>
      </c>
      <c r="B6">
        <v>11007</v>
      </c>
      <c r="C6" t="str">
        <f>VLOOKUP(B6,'NAAM GEMEENTE'!$A$1:$B$319,2,FALSE)</f>
        <v>Borsbeek</v>
      </c>
      <c r="D6">
        <v>52</v>
      </c>
      <c r="E6">
        <v>10</v>
      </c>
      <c r="F6">
        <f t="shared" si="0"/>
        <v>62</v>
      </c>
      <c r="G6">
        <v>31</v>
      </c>
      <c r="H6">
        <v>33</v>
      </c>
      <c r="I6">
        <v>25</v>
      </c>
      <c r="J6">
        <v>0</v>
      </c>
      <c r="K6">
        <v>0</v>
      </c>
      <c r="L6">
        <v>0</v>
      </c>
      <c r="M6">
        <v>0</v>
      </c>
      <c r="N6">
        <v>172</v>
      </c>
      <c r="O6">
        <v>38</v>
      </c>
      <c r="P6">
        <f t="shared" si="1"/>
        <v>210</v>
      </c>
      <c r="Q6">
        <v>150</v>
      </c>
      <c r="R6">
        <v>119</v>
      </c>
      <c r="S6">
        <v>131</v>
      </c>
      <c r="T6">
        <v>10</v>
      </c>
      <c r="U6">
        <v>7</v>
      </c>
      <c r="V6">
        <v>0</v>
      </c>
      <c r="W6">
        <v>10</v>
      </c>
      <c r="X6">
        <v>328</v>
      </c>
      <c r="Y6">
        <v>54</v>
      </c>
      <c r="Z6">
        <f t="shared" si="2"/>
        <v>382</v>
      </c>
      <c r="AA6">
        <v>95</v>
      </c>
      <c r="AB6">
        <v>230</v>
      </c>
      <c r="AC6">
        <v>134</v>
      </c>
      <c r="AD6">
        <v>0</v>
      </c>
      <c r="AE6">
        <v>0</v>
      </c>
      <c r="AF6">
        <v>0</v>
      </c>
      <c r="AG6">
        <v>0</v>
      </c>
      <c r="AH6">
        <v>841</v>
      </c>
      <c r="AI6">
        <v>637</v>
      </c>
      <c r="AJ6">
        <v>151</v>
      </c>
      <c r="AK6">
        <v>1.3202511773940346</v>
      </c>
      <c r="AL6">
        <v>0.76295133437990581</v>
      </c>
      <c r="AM6">
        <v>0.82045184304399521</v>
      </c>
      <c r="AN6">
        <v>382</v>
      </c>
      <c r="AO6">
        <v>210</v>
      </c>
      <c r="AP6">
        <v>62</v>
      </c>
      <c r="AQ6">
        <v>1.819047619047619</v>
      </c>
      <c r="AR6">
        <v>0.70476190476190481</v>
      </c>
      <c r="AS6">
        <v>0.83769633507853403</v>
      </c>
      <c r="AT6">
        <v>0.6333333333333333</v>
      </c>
      <c r="AU6">
        <v>0.79333333333333333</v>
      </c>
      <c r="AV6">
        <v>0.67368421052631577</v>
      </c>
      <c r="AW6">
        <v>1.9327731092436975</v>
      </c>
      <c r="AX6">
        <v>0.72268907563025209</v>
      </c>
      <c r="AY6">
        <v>0.85652173913043483</v>
      </c>
      <c r="AZ6">
        <v>0</v>
      </c>
      <c r="BA6">
        <v>1</v>
      </c>
      <c r="BC6">
        <v>1.0229007633587786</v>
      </c>
      <c r="BD6">
        <v>0.80916030534351147</v>
      </c>
      <c r="BE6">
        <v>0.81343283582089554</v>
      </c>
      <c r="BF6">
        <v>0</v>
      </c>
      <c r="BG6">
        <v>1</v>
      </c>
      <c r="BI6">
        <v>0</v>
      </c>
      <c r="BJ6">
        <v>1</v>
      </c>
    </row>
    <row r="7" spans="1:66" x14ac:dyDescent="0.3">
      <c r="A7">
        <v>2019</v>
      </c>
      <c r="B7">
        <v>11008</v>
      </c>
      <c r="C7" t="str">
        <f>VLOOKUP(B7,'NAAM GEMEENTE'!$A$1:$B$319,2,FALSE)</f>
        <v>Brasschaat</v>
      </c>
      <c r="D7">
        <v>593</v>
      </c>
      <c r="E7">
        <v>38</v>
      </c>
      <c r="F7">
        <f t="shared" si="0"/>
        <v>631</v>
      </c>
      <c r="G7">
        <v>727</v>
      </c>
      <c r="H7">
        <v>217</v>
      </c>
      <c r="I7">
        <v>108</v>
      </c>
      <c r="J7">
        <v>0</v>
      </c>
      <c r="K7">
        <v>0</v>
      </c>
      <c r="L7">
        <v>0</v>
      </c>
      <c r="M7">
        <v>0</v>
      </c>
      <c r="N7">
        <v>731</v>
      </c>
      <c r="O7">
        <v>76</v>
      </c>
      <c r="P7">
        <f t="shared" si="1"/>
        <v>807</v>
      </c>
      <c r="Q7">
        <v>829</v>
      </c>
      <c r="R7">
        <v>446</v>
      </c>
      <c r="S7">
        <v>287</v>
      </c>
      <c r="T7">
        <v>29</v>
      </c>
      <c r="U7">
        <v>19</v>
      </c>
      <c r="V7">
        <v>0</v>
      </c>
      <c r="W7">
        <v>20</v>
      </c>
      <c r="X7">
        <v>1228</v>
      </c>
      <c r="Y7">
        <v>135</v>
      </c>
      <c r="Z7">
        <f t="shared" si="2"/>
        <v>1363</v>
      </c>
      <c r="AA7">
        <v>1480</v>
      </c>
      <c r="AB7">
        <v>620</v>
      </c>
      <c r="AC7">
        <v>435</v>
      </c>
      <c r="AD7">
        <v>0</v>
      </c>
      <c r="AE7">
        <v>0</v>
      </c>
      <c r="AF7">
        <v>0</v>
      </c>
      <c r="AG7">
        <v>0</v>
      </c>
      <c r="AH7">
        <v>3898</v>
      </c>
      <c r="AI7">
        <v>2437</v>
      </c>
      <c r="AJ7">
        <v>1683</v>
      </c>
      <c r="AK7">
        <v>1.5995075913007797</v>
      </c>
      <c r="AL7">
        <v>0.30939679934345504</v>
      </c>
      <c r="AM7">
        <v>0.56824012314007188</v>
      </c>
      <c r="AN7">
        <v>1363</v>
      </c>
      <c r="AO7">
        <v>807</v>
      </c>
      <c r="AP7">
        <v>631</v>
      </c>
      <c r="AQ7">
        <v>1.6889714993804212</v>
      </c>
      <c r="AR7">
        <v>0.21809169764560099</v>
      </c>
      <c r="AS7">
        <v>0.53705062362435807</v>
      </c>
      <c r="AT7">
        <v>1.7852834740651387</v>
      </c>
      <c r="AU7">
        <v>0.12303980699638119</v>
      </c>
      <c r="AV7">
        <v>0.50878378378378375</v>
      </c>
      <c r="AW7">
        <v>1.3901345291479821</v>
      </c>
      <c r="AX7">
        <v>0.51345291479820632</v>
      </c>
      <c r="AY7">
        <v>0.65</v>
      </c>
      <c r="AZ7">
        <v>0</v>
      </c>
      <c r="BA7">
        <v>1</v>
      </c>
      <c r="BC7">
        <v>1.5156794425087108</v>
      </c>
      <c r="BD7">
        <v>0.62369337979094075</v>
      </c>
      <c r="BE7">
        <v>0.75172413793103443</v>
      </c>
      <c r="BF7">
        <v>0</v>
      </c>
      <c r="BG7">
        <v>1</v>
      </c>
      <c r="BI7">
        <v>0</v>
      </c>
      <c r="BJ7">
        <v>1</v>
      </c>
    </row>
    <row r="8" spans="1:66" x14ac:dyDescent="0.3">
      <c r="A8">
        <v>2019</v>
      </c>
      <c r="B8">
        <v>11009</v>
      </c>
      <c r="C8" t="str">
        <f>VLOOKUP(B8,'NAAM GEMEENTE'!$A$1:$B$319,2,FALSE)</f>
        <v>Brecht</v>
      </c>
      <c r="D8">
        <v>0</v>
      </c>
      <c r="E8">
        <v>0</v>
      </c>
      <c r="F8">
        <f t="shared" si="0"/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510</v>
      </c>
      <c r="O8">
        <v>81</v>
      </c>
      <c r="P8">
        <f t="shared" si="1"/>
        <v>591</v>
      </c>
      <c r="Q8">
        <v>432</v>
      </c>
      <c r="R8">
        <v>439</v>
      </c>
      <c r="S8">
        <v>296</v>
      </c>
      <c r="T8">
        <v>30</v>
      </c>
      <c r="U8">
        <v>6</v>
      </c>
      <c r="V8">
        <v>0</v>
      </c>
      <c r="W8">
        <v>27</v>
      </c>
      <c r="Z8">
        <f t="shared" si="2"/>
        <v>0</v>
      </c>
      <c r="AI8">
        <v>1821</v>
      </c>
      <c r="AJ8">
        <v>0</v>
      </c>
      <c r="AL8">
        <v>1</v>
      </c>
      <c r="AO8">
        <v>591</v>
      </c>
      <c r="AP8">
        <v>0</v>
      </c>
      <c r="AR8">
        <v>1</v>
      </c>
      <c r="AU8">
        <v>1</v>
      </c>
      <c r="AX8">
        <v>1</v>
      </c>
      <c r="BA8">
        <v>1</v>
      </c>
      <c r="BD8">
        <v>1</v>
      </c>
      <c r="BG8">
        <v>1</v>
      </c>
      <c r="BJ8">
        <v>1</v>
      </c>
    </row>
    <row r="9" spans="1:66" x14ac:dyDescent="0.3">
      <c r="A9">
        <v>2019</v>
      </c>
      <c r="B9">
        <v>11013</v>
      </c>
      <c r="C9" t="str">
        <f>VLOOKUP(B9,'NAAM GEMEENTE'!$A$1:$B$319,2,FALSE)</f>
        <v>Edegem</v>
      </c>
      <c r="D9">
        <v>136</v>
      </c>
      <c r="E9">
        <v>8</v>
      </c>
      <c r="F9">
        <f t="shared" si="0"/>
        <v>144</v>
      </c>
      <c r="G9">
        <v>66</v>
      </c>
      <c r="H9">
        <v>13</v>
      </c>
      <c r="I9">
        <v>25</v>
      </c>
      <c r="J9">
        <v>0</v>
      </c>
      <c r="K9">
        <v>0</v>
      </c>
      <c r="L9">
        <v>0</v>
      </c>
      <c r="M9">
        <v>0</v>
      </c>
      <c r="N9">
        <v>381</v>
      </c>
      <c r="O9">
        <v>33</v>
      </c>
      <c r="P9">
        <f t="shared" si="1"/>
        <v>414</v>
      </c>
      <c r="Q9">
        <v>471</v>
      </c>
      <c r="R9">
        <v>216</v>
      </c>
      <c r="S9">
        <v>143</v>
      </c>
      <c r="T9">
        <v>33</v>
      </c>
      <c r="U9">
        <v>11</v>
      </c>
      <c r="V9">
        <v>0</v>
      </c>
      <c r="W9">
        <v>10</v>
      </c>
      <c r="X9">
        <v>482</v>
      </c>
      <c r="Y9">
        <v>42</v>
      </c>
      <c r="Z9">
        <f t="shared" si="2"/>
        <v>524</v>
      </c>
      <c r="AA9">
        <v>248</v>
      </c>
      <c r="AB9">
        <v>93</v>
      </c>
      <c r="AC9">
        <v>142</v>
      </c>
      <c r="AD9">
        <v>0</v>
      </c>
      <c r="AE9">
        <v>0</v>
      </c>
      <c r="AF9">
        <v>0</v>
      </c>
      <c r="AG9">
        <v>0</v>
      </c>
      <c r="AH9">
        <v>1007</v>
      </c>
      <c r="AI9">
        <v>1298</v>
      </c>
      <c r="AJ9">
        <v>248</v>
      </c>
      <c r="AK9">
        <v>0.77580893682588603</v>
      </c>
      <c r="AL9">
        <v>0.80893682588597848</v>
      </c>
      <c r="AM9">
        <v>0.7537239324726912</v>
      </c>
      <c r="AN9">
        <v>524</v>
      </c>
      <c r="AO9">
        <v>414</v>
      </c>
      <c r="AP9">
        <v>144</v>
      </c>
      <c r="AQ9">
        <v>1.2657004830917875</v>
      </c>
      <c r="AR9">
        <v>0.65217391304347827</v>
      </c>
      <c r="AS9">
        <v>0.72519083969465647</v>
      </c>
      <c r="AT9">
        <v>0.52653927813163481</v>
      </c>
      <c r="AU9">
        <v>0.85987261146496818</v>
      </c>
      <c r="AV9">
        <v>0.7338709677419355</v>
      </c>
      <c r="AW9">
        <v>0.43055555555555558</v>
      </c>
      <c r="AX9">
        <v>0.93981481481481477</v>
      </c>
      <c r="AY9">
        <v>0.86021505376344087</v>
      </c>
      <c r="AZ9">
        <v>0</v>
      </c>
      <c r="BA9">
        <v>1</v>
      </c>
      <c r="BC9">
        <v>0.99300699300699302</v>
      </c>
      <c r="BD9">
        <v>0.82517482517482521</v>
      </c>
      <c r="BE9">
        <v>0.823943661971831</v>
      </c>
      <c r="BF9">
        <v>0</v>
      </c>
      <c r="BG9">
        <v>1</v>
      </c>
      <c r="BI9">
        <v>0</v>
      </c>
      <c r="BJ9">
        <v>1</v>
      </c>
    </row>
    <row r="10" spans="1:66" x14ac:dyDescent="0.3">
      <c r="A10">
        <v>2019</v>
      </c>
      <c r="B10">
        <v>11016</v>
      </c>
      <c r="C10" t="str">
        <f>VLOOKUP(B10,'NAAM GEMEENTE'!$A$1:$B$319,2,FALSE)</f>
        <v>Essen</v>
      </c>
      <c r="D10">
        <v>188</v>
      </c>
      <c r="E10">
        <v>33</v>
      </c>
      <c r="F10">
        <f t="shared" si="0"/>
        <v>221</v>
      </c>
      <c r="G10">
        <v>216</v>
      </c>
      <c r="H10">
        <v>78</v>
      </c>
      <c r="I10">
        <v>72</v>
      </c>
      <c r="J10">
        <v>0</v>
      </c>
      <c r="K10">
        <v>0</v>
      </c>
      <c r="L10">
        <v>0</v>
      </c>
      <c r="M10">
        <v>0</v>
      </c>
      <c r="N10">
        <v>350</v>
      </c>
      <c r="O10">
        <v>61</v>
      </c>
      <c r="P10">
        <f t="shared" si="1"/>
        <v>411</v>
      </c>
      <c r="Q10">
        <v>292</v>
      </c>
      <c r="R10">
        <v>286</v>
      </c>
      <c r="S10">
        <v>203</v>
      </c>
      <c r="T10">
        <v>10</v>
      </c>
      <c r="U10">
        <v>8</v>
      </c>
      <c r="V10">
        <v>0</v>
      </c>
      <c r="W10">
        <v>14</v>
      </c>
      <c r="X10">
        <v>365</v>
      </c>
      <c r="Y10">
        <v>56</v>
      </c>
      <c r="Z10">
        <f t="shared" si="2"/>
        <v>421</v>
      </c>
      <c r="AA10">
        <v>494</v>
      </c>
      <c r="AB10">
        <v>106</v>
      </c>
      <c r="AC10">
        <v>125</v>
      </c>
      <c r="AD10">
        <v>0</v>
      </c>
      <c r="AE10">
        <v>0</v>
      </c>
      <c r="AF10">
        <v>0</v>
      </c>
      <c r="AG10">
        <v>0</v>
      </c>
      <c r="AH10">
        <v>1146</v>
      </c>
      <c r="AI10">
        <v>1224</v>
      </c>
      <c r="AJ10">
        <v>587</v>
      </c>
      <c r="AK10">
        <v>0.93627450980392157</v>
      </c>
      <c r="AL10">
        <v>0.52042483660130723</v>
      </c>
      <c r="AM10">
        <v>0.48778359511343805</v>
      </c>
      <c r="AN10">
        <v>421</v>
      </c>
      <c r="AO10">
        <v>411</v>
      </c>
      <c r="AP10">
        <v>221</v>
      </c>
      <c r="AQ10">
        <v>1.024330900243309</v>
      </c>
      <c r="AR10">
        <v>0.46228710462287104</v>
      </c>
      <c r="AS10">
        <v>0.47505938242280282</v>
      </c>
      <c r="AT10">
        <v>1.6917808219178083</v>
      </c>
      <c r="AU10">
        <v>0.26027397260273971</v>
      </c>
      <c r="AV10">
        <v>0.56275303643724695</v>
      </c>
      <c r="AW10">
        <v>0.37062937062937062</v>
      </c>
      <c r="AX10">
        <v>0.72727272727272729</v>
      </c>
      <c r="AY10">
        <v>0.26415094339622641</v>
      </c>
      <c r="AZ10">
        <v>0</v>
      </c>
      <c r="BA10">
        <v>1</v>
      </c>
      <c r="BC10">
        <v>0.61576354679802958</v>
      </c>
      <c r="BD10">
        <v>0.64532019704433496</v>
      </c>
      <c r="BE10">
        <v>0.42399999999999999</v>
      </c>
      <c r="BF10">
        <v>0</v>
      </c>
      <c r="BG10">
        <v>1</v>
      </c>
      <c r="BI10">
        <v>0</v>
      </c>
      <c r="BJ10">
        <v>1</v>
      </c>
    </row>
    <row r="11" spans="1:66" x14ac:dyDescent="0.3">
      <c r="A11">
        <v>2019</v>
      </c>
      <c r="B11">
        <v>11018</v>
      </c>
      <c r="C11" t="str">
        <f>VLOOKUP(B11,'NAAM GEMEENTE'!$A$1:$B$319,2,FALSE)</f>
        <v>Hemiksem</v>
      </c>
      <c r="D11">
        <v>0</v>
      </c>
      <c r="E11">
        <v>0</v>
      </c>
      <c r="F11">
        <f t="shared" si="0"/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267</v>
      </c>
      <c r="O11">
        <v>45</v>
      </c>
      <c r="P11">
        <f t="shared" si="1"/>
        <v>312</v>
      </c>
      <c r="Q11">
        <v>186</v>
      </c>
      <c r="R11">
        <v>191</v>
      </c>
      <c r="S11">
        <v>132</v>
      </c>
      <c r="T11">
        <v>22</v>
      </c>
      <c r="U11">
        <v>8</v>
      </c>
      <c r="V11">
        <v>0</v>
      </c>
      <c r="W11">
        <v>16</v>
      </c>
      <c r="Z11">
        <f t="shared" si="2"/>
        <v>0</v>
      </c>
      <c r="AI11">
        <v>867</v>
      </c>
      <c r="AJ11">
        <v>0</v>
      </c>
      <c r="AL11">
        <v>1</v>
      </c>
      <c r="AO11">
        <v>312</v>
      </c>
      <c r="AP11">
        <v>0</v>
      </c>
      <c r="AR11">
        <v>1</v>
      </c>
      <c r="AU11">
        <v>1</v>
      </c>
      <c r="AX11">
        <v>1</v>
      </c>
      <c r="BA11">
        <v>1</v>
      </c>
      <c r="BD11">
        <v>1</v>
      </c>
      <c r="BG11">
        <v>1</v>
      </c>
      <c r="BJ11">
        <v>1</v>
      </c>
    </row>
    <row r="12" spans="1:66" x14ac:dyDescent="0.3">
      <c r="A12">
        <v>2019</v>
      </c>
      <c r="B12">
        <v>11021</v>
      </c>
      <c r="C12" t="str">
        <f>VLOOKUP(B12,'NAAM GEMEENTE'!$A$1:$B$319,2,FALSE)</f>
        <v>Hove</v>
      </c>
      <c r="D12">
        <v>71</v>
      </c>
      <c r="E12">
        <v>0</v>
      </c>
      <c r="F12">
        <f t="shared" si="0"/>
        <v>71</v>
      </c>
      <c r="G12">
        <v>101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202</v>
      </c>
      <c r="O12">
        <v>4</v>
      </c>
      <c r="P12">
        <f t="shared" si="1"/>
        <v>206</v>
      </c>
      <c r="Q12">
        <v>269</v>
      </c>
      <c r="R12">
        <v>75</v>
      </c>
      <c r="S12">
        <v>43</v>
      </c>
      <c r="T12">
        <v>8</v>
      </c>
      <c r="U12">
        <v>0</v>
      </c>
      <c r="V12">
        <v>0</v>
      </c>
      <c r="W12">
        <v>3</v>
      </c>
      <c r="X12">
        <v>305</v>
      </c>
      <c r="Y12">
        <v>0</v>
      </c>
      <c r="Z12">
        <f t="shared" si="2"/>
        <v>305</v>
      </c>
      <c r="AA12">
        <v>370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675</v>
      </c>
      <c r="AI12">
        <v>604</v>
      </c>
      <c r="AJ12">
        <v>172</v>
      </c>
      <c r="AK12">
        <v>1.1175496688741722</v>
      </c>
      <c r="AL12">
        <v>0.71523178807947019</v>
      </c>
      <c r="AM12">
        <v>0.74518518518518517</v>
      </c>
      <c r="AN12">
        <v>305</v>
      </c>
      <c r="AO12">
        <v>206</v>
      </c>
      <c r="AP12">
        <v>71</v>
      </c>
      <c r="AQ12">
        <v>1.4805825242718447</v>
      </c>
      <c r="AR12">
        <v>0.65533980582524276</v>
      </c>
      <c r="AS12">
        <v>0.76721311475409837</v>
      </c>
      <c r="AT12">
        <v>1.3754646840148699</v>
      </c>
      <c r="AU12">
        <v>0.62453531598513012</v>
      </c>
      <c r="AV12">
        <v>0.72702702702702704</v>
      </c>
      <c r="AW12">
        <v>0</v>
      </c>
      <c r="AX12">
        <v>1</v>
      </c>
      <c r="AZ12">
        <v>0</v>
      </c>
      <c r="BA12">
        <v>1</v>
      </c>
      <c r="BC12">
        <v>0</v>
      </c>
      <c r="BD12">
        <v>1</v>
      </c>
      <c r="BI12">
        <v>0</v>
      </c>
      <c r="BJ12">
        <v>1</v>
      </c>
    </row>
    <row r="13" spans="1:66" x14ac:dyDescent="0.3">
      <c r="A13">
        <v>2019</v>
      </c>
      <c r="B13">
        <v>11022</v>
      </c>
      <c r="C13" t="str">
        <f>VLOOKUP(B13,'NAAM GEMEENTE'!$A$1:$B$319,2,FALSE)</f>
        <v>Kalmthout</v>
      </c>
      <c r="D13">
        <v>199</v>
      </c>
      <c r="E13">
        <v>13</v>
      </c>
      <c r="F13">
        <f t="shared" si="0"/>
        <v>212</v>
      </c>
      <c r="G13">
        <v>193</v>
      </c>
      <c r="H13">
        <v>79</v>
      </c>
      <c r="I13">
        <v>48</v>
      </c>
      <c r="J13">
        <v>0</v>
      </c>
      <c r="K13">
        <v>0</v>
      </c>
      <c r="L13">
        <v>0</v>
      </c>
      <c r="M13">
        <v>0</v>
      </c>
      <c r="N13">
        <v>377</v>
      </c>
      <c r="O13">
        <v>36</v>
      </c>
      <c r="P13">
        <f t="shared" si="1"/>
        <v>413</v>
      </c>
      <c r="Q13">
        <v>403</v>
      </c>
      <c r="R13">
        <v>257</v>
      </c>
      <c r="S13">
        <v>154</v>
      </c>
      <c r="T13">
        <v>27</v>
      </c>
      <c r="U13">
        <v>9</v>
      </c>
      <c r="V13">
        <v>0</v>
      </c>
      <c r="W13">
        <v>13</v>
      </c>
      <c r="X13">
        <v>506</v>
      </c>
      <c r="Y13">
        <v>68</v>
      </c>
      <c r="Z13">
        <f t="shared" si="2"/>
        <v>574</v>
      </c>
      <c r="AA13">
        <v>360</v>
      </c>
      <c r="AB13">
        <v>397</v>
      </c>
      <c r="AC13">
        <v>325</v>
      </c>
      <c r="AD13">
        <v>0</v>
      </c>
      <c r="AE13">
        <v>0</v>
      </c>
      <c r="AF13">
        <v>0</v>
      </c>
      <c r="AG13">
        <v>0</v>
      </c>
      <c r="AH13">
        <v>1656</v>
      </c>
      <c r="AI13">
        <v>1276</v>
      </c>
      <c r="AJ13">
        <v>532</v>
      </c>
      <c r="AK13">
        <v>1.297805642633229</v>
      </c>
      <c r="AL13">
        <v>0.58307210031347967</v>
      </c>
      <c r="AM13">
        <v>0.67874396135265702</v>
      </c>
      <c r="AN13">
        <v>574</v>
      </c>
      <c r="AO13">
        <v>413</v>
      </c>
      <c r="AP13">
        <v>212</v>
      </c>
      <c r="AQ13">
        <v>1.3898305084745763</v>
      </c>
      <c r="AR13">
        <v>0.48668280871670705</v>
      </c>
      <c r="AS13">
        <v>0.63066202090592338</v>
      </c>
      <c r="AT13">
        <v>0.89330024813895781</v>
      </c>
      <c r="AU13">
        <v>0.52109181141439209</v>
      </c>
      <c r="AV13">
        <v>0.46388888888888891</v>
      </c>
      <c r="AW13">
        <v>1.5447470817120623</v>
      </c>
      <c r="AX13">
        <v>0.69260700389105057</v>
      </c>
      <c r="AY13">
        <v>0.80100755667506296</v>
      </c>
      <c r="AZ13">
        <v>0</v>
      </c>
      <c r="BA13">
        <v>1</v>
      </c>
      <c r="BC13">
        <v>2.1103896103896105</v>
      </c>
      <c r="BD13">
        <v>0.68831168831168832</v>
      </c>
      <c r="BE13">
        <v>0.85230769230769232</v>
      </c>
      <c r="BF13">
        <v>0</v>
      </c>
      <c r="BG13">
        <v>1</v>
      </c>
      <c r="BI13">
        <v>0</v>
      </c>
      <c r="BJ13">
        <v>1</v>
      </c>
    </row>
    <row r="14" spans="1:66" x14ac:dyDescent="0.3">
      <c r="A14">
        <v>2019</v>
      </c>
      <c r="B14">
        <v>11023</v>
      </c>
      <c r="C14" t="str">
        <f>VLOOKUP(B14,'NAAM GEMEENTE'!$A$1:$B$319,2,FALSE)</f>
        <v>Kapellen</v>
      </c>
      <c r="D14">
        <v>227</v>
      </c>
      <c r="E14">
        <v>14</v>
      </c>
      <c r="F14">
        <f t="shared" si="0"/>
        <v>241</v>
      </c>
      <c r="G14">
        <v>185</v>
      </c>
      <c r="H14">
        <v>88</v>
      </c>
      <c r="I14">
        <v>29</v>
      </c>
      <c r="J14">
        <v>0</v>
      </c>
      <c r="K14">
        <v>31</v>
      </c>
      <c r="L14">
        <v>0</v>
      </c>
      <c r="M14">
        <v>0</v>
      </c>
      <c r="N14">
        <v>532</v>
      </c>
      <c r="O14">
        <v>68</v>
      </c>
      <c r="P14">
        <f t="shared" si="1"/>
        <v>600</v>
      </c>
      <c r="Q14">
        <v>557</v>
      </c>
      <c r="R14">
        <v>381</v>
      </c>
      <c r="S14">
        <v>203</v>
      </c>
      <c r="T14">
        <v>26</v>
      </c>
      <c r="U14">
        <v>57</v>
      </c>
      <c r="V14">
        <v>0</v>
      </c>
      <c r="W14">
        <v>15</v>
      </c>
      <c r="X14">
        <v>492</v>
      </c>
      <c r="Y14">
        <v>42</v>
      </c>
      <c r="Z14">
        <f t="shared" si="2"/>
        <v>534</v>
      </c>
      <c r="AA14">
        <v>367</v>
      </c>
      <c r="AB14">
        <v>228</v>
      </c>
      <c r="AC14">
        <v>224</v>
      </c>
      <c r="AD14">
        <v>0</v>
      </c>
      <c r="AE14">
        <v>81</v>
      </c>
      <c r="AF14">
        <v>0</v>
      </c>
      <c r="AG14">
        <v>0</v>
      </c>
      <c r="AH14">
        <v>1434</v>
      </c>
      <c r="AI14">
        <v>1839</v>
      </c>
      <c r="AJ14">
        <v>574</v>
      </c>
      <c r="AK14">
        <v>0.77977161500815662</v>
      </c>
      <c r="AL14">
        <v>0.687873844480696</v>
      </c>
      <c r="AM14">
        <v>0.59972105997210601</v>
      </c>
      <c r="AN14">
        <v>534</v>
      </c>
      <c r="AO14">
        <v>600</v>
      </c>
      <c r="AP14">
        <v>241</v>
      </c>
      <c r="AQ14">
        <v>0.89</v>
      </c>
      <c r="AR14">
        <v>0.59833333333333338</v>
      </c>
      <c r="AS14">
        <v>0.54868913857677903</v>
      </c>
      <c r="AT14">
        <v>0.65888689407540391</v>
      </c>
      <c r="AU14">
        <v>0.66786355475763015</v>
      </c>
      <c r="AV14">
        <v>0.49591280653950953</v>
      </c>
      <c r="AW14">
        <v>0.59842519685039375</v>
      </c>
      <c r="AX14">
        <v>0.76902887139107612</v>
      </c>
      <c r="AY14">
        <v>0.61403508771929827</v>
      </c>
      <c r="AZ14">
        <v>0</v>
      </c>
      <c r="BA14">
        <v>1</v>
      </c>
      <c r="BC14">
        <v>1.103448275862069</v>
      </c>
      <c r="BD14">
        <v>0.8571428571428571</v>
      </c>
      <c r="BE14">
        <v>0.8705357142857143</v>
      </c>
      <c r="BF14">
        <v>1.4210526315789473</v>
      </c>
      <c r="BG14">
        <v>0.45614035087719296</v>
      </c>
      <c r="BH14">
        <v>0.61728395061728392</v>
      </c>
      <c r="BI14">
        <v>0</v>
      </c>
      <c r="BJ14">
        <v>1</v>
      </c>
    </row>
    <row r="15" spans="1:66" x14ac:dyDescent="0.3">
      <c r="A15">
        <v>2019</v>
      </c>
      <c r="B15">
        <v>11024</v>
      </c>
      <c r="C15" t="str">
        <f>VLOOKUP(B15,'NAAM GEMEENTE'!$A$1:$B$319,2,FALSE)</f>
        <v>Kontich</v>
      </c>
      <c r="D15">
        <v>249</v>
      </c>
      <c r="E15">
        <v>23</v>
      </c>
      <c r="F15">
        <f t="shared" si="0"/>
        <v>272</v>
      </c>
      <c r="G15">
        <v>303</v>
      </c>
      <c r="H15">
        <v>167</v>
      </c>
      <c r="I15">
        <v>55</v>
      </c>
      <c r="J15">
        <v>0</v>
      </c>
      <c r="K15">
        <v>0</v>
      </c>
      <c r="L15">
        <v>0</v>
      </c>
      <c r="M15">
        <v>0</v>
      </c>
      <c r="N15">
        <v>424</v>
      </c>
      <c r="O15">
        <v>52</v>
      </c>
      <c r="P15">
        <f t="shared" si="1"/>
        <v>476</v>
      </c>
      <c r="Q15">
        <v>466</v>
      </c>
      <c r="R15">
        <v>303</v>
      </c>
      <c r="S15">
        <v>168</v>
      </c>
      <c r="T15">
        <v>21</v>
      </c>
      <c r="U15">
        <v>2</v>
      </c>
      <c r="V15">
        <v>0</v>
      </c>
      <c r="W15">
        <v>10</v>
      </c>
      <c r="X15">
        <v>1062</v>
      </c>
      <c r="Y15">
        <v>65</v>
      </c>
      <c r="Z15">
        <f t="shared" si="2"/>
        <v>1127</v>
      </c>
      <c r="AA15">
        <v>1165</v>
      </c>
      <c r="AB15">
        <v>760</v>
      </c>
      <c r="AC15">
        <v>239</v>
      </c>
      <c r="AD15">
        <v>0</v>
      </c>
      <c r="AE15">
        <v>0</v>
      </c>
      <c r="AF15">
        <v>0</v>
      </c>
      <c r="AG15">
        <v>0</v>
      </c>
      <c r="AH15">
        <v>3291</v>
      </c>
      <c r="AI15">
        <v>1446</v>
      </c>
      <c r="AJ15">
        <v>797</v>
      </c>
      <c r="AK15">
        <v>2.2759336099585061</v>
      </c>
      <c r="AL15">
        <v>0.4488243430152144</v>
      </c>
      <c r="AM15">
        <v>0.75782436949255549</v>
      </c>
      <c r="AN15">
        <v>1127</v>
      </c>
      <c r="AO15">
        <v>476</v>
      </c>
      <c r="AP15">
        <v>272</v>
      </c>
      <c r="AQ15">
        <v>2.3676470588235294</v>
      </c>
      <c r="AR15">
        <v>0.42857142857142855</v>
      </c>
      <c r="AS15">
        <v>0.7586512866015972</v>
      </c>
      <c r="AT15">
        <v>2.5</v>
      </c>
      <c r="AU15">
        <v>0.34978540772532191</v>
      </c>
      <c r="AV15">
        <v>0.73991416309012881</v>
      </c>
      <c r="AW15">
        <v>2.5082508250825084</v>
      </c>
      <c r="AX15">
        <v>0.44884488448844884</v>
      </c>
      <c r="AY15">
        <v>0.78026315789473688</v>
      </c>
      <c r="AZ15">
        <v>0</v>
      </c>
      <c r="BA15">
        <v>1</v>
      </c>
      <c r="BC15">
        <v>1.4226190476190477</v>
      </c>
      <c r="BD15">
        <v>0.67261904761904767</v>
      </c>
      <c r="BE15">
        <v>0.76987447698744771</v>
      </c>
      <c r="BF15">
        <v>0</v>
      </c>
      <c r="BG15">
        <v>1</v>
      </c>
      <c r="BI15">
        <v>0</v>
      </c>
      <c r="BJ15">
        <v>1</v>
      </c>
    </row>
    <row r="16" spans="1:66" x14ac:dyDescent="0.3">
      <c r="A16">
        <v>2019</v>
      </c>
      <c r="B16">
        <v>11025</v>
      </c>
      <c r="C16" t="str">
        <f>VLOOKUP(B16,'NAAM GEMEENTE'!$A$1:$B$319,2,FALSE)</f>
        <v>Lint</v>
      </c>
      <c r="D16">
        <v>0</v>
      </c>
      <c r="E16">
        <v>0</v>
      </c>
      <c r="F16">
        <f t="shared" si="0"/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193</v>
      </c>
      <c r="O16">
        <v>26</v>
      </c>
      <c r="P16">
        <f t="shared" si="1"/>
        <v>219</v>
      </c>
      <c r="Q16">
        <v>175</v>
      </c>
      <c r="R16">
        <v>150</v>
      </c>
      <c r="S16">
        <v>63</v>
      </c>
      <c r="T16">
        <v>7</v>
      </c>
      <c r="U16">
        <v>16</v>
      </c>
      <c r="V16">
        <v>0</v>
      </c>
      <c r="W16">
        <v>11</v>
      </c>
      <c r="Z16">
        <f t="shared" si="2"/>
        <v>0</v>
      </c>
      <c r="AI16">
        <v>641</v>
      </c>
      <c r="AJ16">
        <v>0</v>
      </c>
      <c r="AL16">
        <v>1</v>
      </c>
      <c r="AO16">
        <v>219</v>
      </c>
      <c r="AP16">
        <v>0</v>
      </c>
      <c r="AR16">
        <v>1</v>
      </c>
      <c r="AU16">
        <v>1</v>
      </c>
      <c r="AX16">
        <v>1</v>
      </c>
      <c r="BA16">
        <v>1</v>
      </c>
      <c r="BD16">
        <v>1</v>
      </c>
      <c r="BG16">
        <v>1</v>
      </c>
      <c r="BJ16">
        <v>1</v>
      </c>
    </row>
    <row r="17" spans="1:62" x14ac:dyDescent="0.3">
      <c r="A17">
        <v>2019</v>
      </c>
      <c r="B17">
        <v>11029</v>
      </c>
      <c r="C17" t="str">
        <f>VLOOKUP(B17,'NAAM GEMEENTE'!$A$1:$B$319,2,FALSE)</f>
        <v>Mortsel</v>
      </c>
      <c r="D17">
        <v>138</v>
      </c>
      <c r="E17">
        <v>24</v>
      </c>
      <c r="F17">
        <f t="shared" si="0"/>
        <v>162</v>
      </c>
      <c r="G17">
        <v>235</v>
      </c>
      <c r="H17">
        <v>57</v>
      </c>
      <c r="I17">
        <v>31</v>
      </c>
      <c r="J17">
        <v>0</v>
      </c>
      <c r="K17">
        <v>0</v>
      </c>
      <c r="L17">
        <v>0</v>
      </c>
      <c r="M17">
        <v>0</v>
      </c>
      <c r="N17">
        <v>494</v>
      </c>
      <c r="O17">
        <v>71</v>
      </c>
      <c r="P17">
        <f t="shared" si="1"/>
        <v>565</v>
      </c>
      <c r="Q17">
        <v>624</v>
      </c>
      <c r="R17">
        <v>269</v>
      </c>
      <c r="S17">
        <v>202</v>
      </c>
      <c r="T17">
        <v>40</v>
      </c>
      <c r="U17">
        <v>9</v>
      </c>
      <c r="V17">
        <v>0</v>
      </c>
      <c r="W17">
        <v>21</v>
      </c>
      <c r="X17">
        <v>384</v>
      </c>
      <c r="Y17">
        <v>102</v>
      </c>
      <c r="Z17">
        <f t="shared" si="2"/>
        <v>486</v>
      </c>
      <c r="AA17">
        <v>786</v>
      </c>
      <c r="AB17">
        <v>306</v>
      </c>
      <c r="AC17">
        <v>254</v>
      </c>
      <c r="AD17">
        <v>0</v>
      </c>
      <c r="AE17">
        <v>0</v>
      </c>
      <c r="AF17">
        <v>0</v>
      </c>
      <c r="AG17">
        <v>0</v>
      </c>
      <c r="AH17">
        <v>1832</v>
      </c>
      <c r="AI17">
        <v>1730</v>
      </c>
      <c r="AJ17">
        <v>485</v>
      </c>
      <c r="AK17">
        <v>1.0589595375722543</v>
      </c>
      <c r="AL17">
        <v>0.71965317919075145</v>
      </c>
      <c r="AM17">
        <v>0.73526200873362446</v>
      </c>
      <c r="AN17">
        <v>486</v>
      </c>
      <c r="AO17">
        <v>565</v>
      </c>
      <c r="AP17">
        <v>162</v>
      </c>
      <c r="AQ17">
        <v>0.86017699115044244</v>
      </c>
      <c r="AR17">
        <v>0.71327433628318582</v>
      </c>
      <c r="AS17">
        <v>0.66666666666666663</v>
      </c>
      <c r="AT17">
        <v>1.2596153846153846</v>
      </c>
      <c r="AU17">
        <v>0.6233974358974359</v>
      </c>
      <c r="AV17">
        <v>0.70101781170483457</v>
      </c>
      <c r="AW17">
        <v>1.1375464684014871</v>
      </c>
      <c r="AX17">
        <v>0.78810408921933084</v>
      </c>
      <c r="AY17">
        <v>0.81372549019607843</v>
      </c>
      <c r="AZ17">
        <v>0</v>
      </c>
      <c r="BA17">
        <v>1</v>
      </c>
      <c r="BC17">
        <v>1.2574257425742574</v>
      </c>
      <c r="BD17">
        <v>0.84653465346534651</v>
      </c>
      <c r="BE17">
        <v>0.87795275590551181</v>
      </c>
      <c r="BF17">
        <v>0</v>
      </c>
      <c r="BG17">
        <v>1</v>
      </c>
      <c r="BI17">
        <v>0</v>
      </c>
      <c r="BJ17">
        <v>1</v>
      </c>
    </row>
    <row r="18" spans="1:62" x14ac:dyDescent="0.3">
      <c r="A18">
        <v>2019</v>
      </c>
      <c r="B18">
        <v>11030</v>
      </c>
      <c r="C18" t="str">
        <f>VLOOKUP(B18,'NAAM GEMEENTE'!$A$1:$B$319,2,FALSE)</f>
        <v>Niel</v>
      </c>
      <c r="D18">
        <v>0</v>
      </c>
      <c r="E18">
        <v>18</v>
      </c>
      <c r="F18">
        <f t="shared" si="0"/>
        <v>18</v>
      </c>
      <c r="G18">
        <v>0</v>
      </c>
      <c r="H18">
        <v>8</v>
      </c>
      <c r="I18">
        <v>56</v>
      </c>
      <c r="J18">
        <v>0</v>
      </c>
      <c r="K18">
        <v>0</v>
      </c>
      <c r="L18">
        <v>0</v>
      </c>
      <c r="M18">
        <v>0</v>
      </c>
      <c r="N18">
        <v>219</v>
      </c>
      <c r="O18">
        <v>52</v>
      </c>
      <c r="P18">
        <f t="shared" si="1"/>
        <v>271</v>
      </c>
      <c r="Q18">
        <v>158</v>
      </c>
      <c r="R18">
        <v>166</v>
      </c>
      <c r="S18">
        <v>147</v>
      </c>
      <c r="T18">
        <v>22</v>
      </c>
      <c r="U18">
        <v>3</v>
      </c>
      <c r="V18">
        <v>0</v>
      </c>
      <c r="W18">
        <v>5</v>
      </c>
      <c r="X18">
        <v>0</v>
      </c>
      <c r="Y18">
        <v>44</v>
      </c>
      <c r="Z18">
        <f t="shared" si="2"/>
        <v>44</v>
      </c>
      <c r="AA18">
        <v>0</v>
      </c>
      <c r="AB18">
        <v>35</v>
      </c>
      <c r="AC18">
        <v>204</v>
      </c>
      <c r="AD18">
        <v>0</v>
      </c>
      <c r="AE18">
        <v>0</v>
      </c>
      <c r="AF18">
        <v>0</v>
      </c>
      <c r="AG18">
        <v>0</v>
      </c>
      <c r="AH18">
        <v>283</v>
      </c>
      <c r="AI18">
        <v>772</v>
      </c>
      <c r="AJ18">
        <v>82</v>
      </c>
      <c r="AK18">
        <v>0.36658031088082904</v>
      </c>
      <c r="AL18">
        <v>0.89378238341968907</v>
      </c>
      <c r="AM18">
        <v>0.71024734982332161</v>
      </c>
      <c r="AN18">
        <v>44</v>
      </c>
      <c r="AO18">
        <v>271</v>
      </c>
      <c r="AP18">
        <v>18</v>
      </c>
      <c r="AQ18">
        <v>0.16236162361623616</v>
      </c>
      <c r="AR18">
        <v>0.93357933579335795</v>
      </c>
      <c r="AS18">
        <v>0.59090909090909094</v>
      </c>
      <c r="AT18">
        <v>0</v>
      </c>
      <c r="AU18">
        <v>1</v>
      </c>
      <c r="AW18">
        <v>0.21084337349397592</v>
      </c>
      <c r="AX18">
        <v>0.95180722891566261</v>
      </c>
      <c r="AY18">
        <v>0.77142857142857146</v>
      </c>
      <c r="AZ18">
        <v>0</v>
      </c>
      <c r="BA18">
        <v>1</v>
      </c>
      <c r="BC18">
        <v>1.3877551020408163</v>
      </c>
      <c r="BD18">
        <v>0.61904761904761907</v>
      </c>
      <c r="BE18">
        <v>0.72549019607843135</v>
      </c>
      <c r="BF18">
        <v>0</v>
      </c>
      <c r="BG18">
        <v>1</v>
      </c>
      <c r="BI18">
        <v>0</v>
      </c>
      <c r="BJ18">
        <v>1</v>
      </c>
    </row>
    <row r="19" spans="1:62" x14ac:dyDescent="0.3">
      <c r="A19">
        <v>2019</v>
      </c>
      <c r="B19">
        <v>11035</v>
      </c>
      <c r="C19" t="str">
        <f>VLOOKUP(B19,'NAAM GEMEENTE'!$A$1:$B$319,2,FALSE)</f>
        <v>Ranst</v>
      </c>
      <c r="D19">
        <v>0</v>
      </c>
      <c r="E19">
        <v>0</v>
      </c>
      <c r="F19">
        <f t="shared" si="0"/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334</v>
      </c>
      <c r="O19">
        <v>41</v>
      </c>
      <c r="P19">
        <f t="shared" si="1"/>
        <v>375</v>
      </c>
      <c r="Q19">
        <v>396</v>
      </c>
      <c r="R19">
        <v>260</v>
      </c>
      <c r="S19">
        <v>147</v>
      </c>
      <c r="T19">
        <v>13</v>
      </c>
      <c r="U19">
        <v>39</v>
      </c>
      <c r="V19">
        <v>0</v>
      </c>
      <c r="W19">
        <v>16</v>
      </c>
      <c r="Z19">
        <f t="shared" si="2"/>
        <v>0</v>
      </c>
      <c r="AI19">
        <v>1246</v>
      </c>
      <c r="AJ19">
        <v>0</v>
      </c>
      <c r="AL19">
        <v>1</v>
      </c>
      <c r="AO19">
        <v>375</v>
      </c>
      <c r="AP19">
        <v>0</v>
      </c>
      <c r="AR19">
        <v>1</v>
      </c>
      <c r="AU19">
        <v>1</v>
      </c>
      <c r="AX19">
        <v>1</v>
      </c>
      <c r="BA19">
        <v>1</v>
      </c>
      <c r="BD19">
        <v>1</v>
      </c>
      <c r="BG19">
        <v>1</v>
      </c>
      <c r="BJ19">
        <v>1</v>
      </c>
    </row>
    <row r="20" spans="1:62" x14ac:dyDescent="0.3">
      <c r="A20">
        <v>2019</v>
      </c>
      <c r="B20">
        <v>11037</v>
      </c>
      <c r="C20" t="str">
        <f>VLOOKUP(B20,'NAAM GEMEENTE'!$A$1:$B$319,2,FALSE)</f>
        <v>Rumst</v>
      </c>
      <c r="D20">
        <v>0</v>
      </c>
      <c r="E20">
        <v>0</v>
      </c>
      <c r="F20">
        <f t="shared" si="0"/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292</v>
      </c>
      <c r="O20">
        <v>44</v>
      </c>
      <c r="P20">
        <f t="shared" si="1"/>
        <v>336</v>
      </c>
      <c r="Q20">
        <v>274</v>
      </c>
      <c r="R20">
        <v>243</v>
      </c>
      <c r="S20">
        <v>142</v>
      </c>
      <c r="T20">
        <v>16</v>
      </c>
      <c r="U20">
        <v>1</v>
      </c>
      <c r="V20">
        <v>0</v>
      </c>
      <c r="W20">
        <v>15</v>
      </c>
      <c r="Z20">
        <f t="shared" si="2"/>
        <v>0</v>
      </c>
      <c r="AI20">
        <v>1027</v>
      </c>
      <c r="AJ20">
        <v>0</v>
      </c>
      <c r="AL20">
        <v>1</v>
      </c>
      <c r="AO20">
        <v>336</v>
      </c>
      <c r="AP20">
        <v>0</v>
      </c>
      <c r="AR20">
        <v>1</v>
      </c>
      <c r="AU20">
        <v>1</v>
      </c>
      <c r="AX20">
        <v>1</v>
      </c>
      <c r="BA20">
        <v>1</v>
      </c>
      <c r="BD20">
        <v>1</v>
      </c>
      <c r="BG20">
        <v>1</v>
      </c>
      <c r="BJ20">
        <v>1</v>
      </c>
    </row>
    <row r="21" spans="1:62" x14ac:dyDescent="0.3">
      <c r="A21">
        <v>2019</v>
      </c>
      <c r="B21">
        <v>11038</v>
      </c>
      <c r="C21" t="str">
        <f>VLOOKUP(B21,'NAAM GEMEENTE'!$A$1:$B$319,2,FALSE)</f>
        <v>Schelle</v>
      </c>
      <c r="D21">
        <v>0</v>
      </c>
      <c r="E21">
        <v>0</v>
      </c>
      <c r="F21">
        <f t="shared" si="0"/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184</v>
      </c>
      <c r="O21">
        <v>27</v>
      </c>
      <c r="P21">
        <f t="shared" si="1"/>
        <v>211</v>
      </c>
      <c r="Q21">
        <v>144</v>
      </c>
      <c r="R21">
        <v>177</v>
      </c>
      <c r="S21">
        <v>84</v>
      </c>
      <c r="T21">
        <v>12</v>
      </c>
      <c r="U21">
        <v>0</v>
      </c>
      <c r="V21">
        <v>0</v>
      </c>
      <c r="W21">
        <v>6</v>
      </c>
      <c r="Z21">
        <f t="shared" si="2"/>
        <v>0</v>
      </c>
      <c r="AI21">
        <v>634</v>
      </c>
      <c r="AJ21">
        <v>0</v>
      </c>
      <c r="AL21">
        <v>1</v>
      </c>
      <c r="AO21">
        <v>211</v>
      </c>
      <c r="AP21">
        <v>0</v>
      </c>
      <c r="AR21">
        <v>1</v>
      </c>
      <c r="AU21">
        <v>1</v>
      </c>
      <c r="AX21">
        <v>1</v>
      </c>
      <c r="BA21">
        <v>1</v>
      </c>
      <c r="BD21">
        <v>1</v>
      </c>
      <c r="BJ21">
        <v>1</v>
      </c>
    </row>
    <row r="22" spans="1:62" x14ac:dyDescent="0.3">
      <c r="A22">
        <v>2019</v>
      </c>
      <c r="B22">
        <v>11039</v>
      </c>
      <c r="C22" t="str">
        <f>VLOOKUP(B22,'NAAM GEMEENTE'!$A$1:$B$319,2,FALSE)</f>
        <v>Schilde</v>
      </c>
      <c r="D22">
        <v>78</v>
      </c>
      <c r="E22">
        <v>9</v>
      </c>
      <c r="F22">
        <f t="shared" si="0"/>
        <v>87</v>
      </c>
      <c r="G22">
        <v>100</v>
      </c>
      <c r="H22">
        <v>60</v>
      </c>
      <c r="I22">
        <v>22</v>
      </c>
      <c r="J22">
        <v>0</v>
      </c>
      <c r="K22">
        <v>0</v>
      </c>
      <c r="L22">
        <v>0</v>
      </c>
      <c r="M22">
        <v>0</v>
      </c>
      <c r="N22">
        <v>382</v>
      </c>
      <c r="O22">
        <v>37</v>
      </c>
      <c r="P22">
        <f t="shared" si="1"/>
        <v>419</v>
      </c>
      <c r="Q22">
        <v>501</v>
      </c>
      <c r="R22">
        <v>206</v>
      </c>
      <c r="S22">
        <v>97</v>
      </c>
      <c r="T22">
        <v>35</v>
      </c>
      <c r="U22">
        <v>21</v>
      </c>
      <c r="V22">
        <v>0</v>
      </c>
      <c r="W22">
        <v>4</v>
      </c>
      <c r="X22">
        <v>243</v>
      </c>
      <c r="Y22">
        <v>48</v>
      </c>
      <c r="Z22">
        <f t="shared" si="2"/>
        <v>291</v>
      </c>
      <c r="AA22">
        <v>238</v>
      </c>
      <c r="AB22">
        <v>254</v>
      </c>
      <c r="AC22">
        <v>118</v>
      </c>
      <c r="AD22">
        <v>0</v>
      </c>
      <c r="AE22">
        <v>0</v>
      </c>
      <c r="AF22">
        <v>0</v>
      </c>
      <c r="AG22">
        <v>0</v>
      </c>
      <c r="AH22">
        <v>901</v>
      </c>
      <c r="AI22">
        <v>1283</v>
      </c>
      <c r="AJ22">
        <v>269</v>
      </c>
      <c r="AK22">
        <v>0.70226032735775523</v>
      </c>
      <c r="AL22">
        <v>0.79033515198752924</v>
      </c>
      <c r="AM22">
        <v>0.70144284128745837</v>
      </c>
      <c r="AN22">
        <v>291</v>
      </c>
      <c r="AO22">
        <v>419</v>
      </c>
      <c r="AP22">
        <v>87</v>
      </c>
      <c r="AQ22">
        <v>0.6945107398568019</v>
      </c>
      <c r="AR22">
        <v>0.79236276849642007</v>
      </c>
      <c r="AS22">
        <v>0.7010309278350515</v>
      </c>
      <c r="AT22">
        <v>0.47504990019960081</v>
      </c>
      <c r="AU22">
        <v>0.80039920159680644</v>
      </c>
      <c r="AV22">
        <v>0.57983193277310929</v>
      </c>
      <c r="AW22">
        <v>1.233009708737864</v>
      </c>
      <c r="AX22">
        <v>0.70873786407766992</v>
      </c>
      <c r="AY22">
        <v>0.76377952755905509</v>
      </c>
      <c r="AZ22">
        <v>0</v>
      </c>
      <c r="BA22">
        <v>1</v>
      </c>
      <c r="BC22">
        <v>1.2164948453608246</v>
      </c>
      <c r="BD22">
        <v>0.77319587628865982</v>
      </c>
      <c r="BE22">
        <v>0.81355932203389836</v>
      </c>
      <c r="BF22">
        <v>0</v>
      </c>
      <c r="BG22">
        <v>1</v>
      </c>
      <c r="BI22">
        <v>0</v>
      </c>
      <c r="BJ22">
        <v>1</v>
      </c>
    </row>
    <row r="23" spans="1:62" x14ac:dyDescent="0.3">
      <c r="A23">
        <v>2019</v>
      </c>
      <c r="B23">
        <v>11040</v>
      </c>
      <c r="C23" t="str">
        <f>VLOOKUP(B23,'NAAM GEMEENTE'!$A$1:$B$319,2,FALSE)</f>
        <v>Schoten</v>
      </c>
      <c r="D23">
        <v>330</v>
      </c>
      <c r="E23">
        <v>39</v>
      </c>
      <c r="F23">
        <f t="shared" si="0"/>
        <v>369</v>
      </c>
      <c r="G23">
        <v>357</v>
      </c>
      <c r="H23">
        <v>169</v>
      </c>
      <c r="I23">
        <v>137</v>
      </c>
      <c r="J23">
        <v>0</v>
      </c>
      <c r="K23">
        <v>0</v>
      </c>
      <c r="L23">
        <v>0</v>
      </c>
      <c r="M23">
        <v>0</v>
      </c>
      <c r="N23">
        <v>599</v>
      </c>
      <c r="O23">
        <v>85</v>
      </c>
      <c r="P23">
        <f t="shared" si="1"/>
        <v>684</v>
      </c>
      <c r="Q23">
        <v>655</v>
      </c>
      <c r="R23">
        <v>460</v>
      </c>
      <c r="S23">
        <v>338</v>
      </c>
      <c r="T23">
        <v>24</v>
      </c>
      <c r="U23">
        <v>19</v>
      </c>
      <c r="V23">
        <v>0</v>
      </c>
      <c r="W23">
        <v>15</v>
      </c>
      <c r="X23">
        <v>765</v>
      </c>
      <c r="Y23">
        <v>146</v>
      </c>
      <c r="Z23">
        <f t="shared" si="2"/>
        <v>911</v>
      </c>
      <c r="AA23">
        <v>689</v>
      </c>
      <c r="AB23">
        <v>601</v>
      </c>
      <c r="AC23">
        <v>536</v>
      </c>
      <c r="AD23">
        <v>0</v>
      </c>
      <c r="AE23">
        <v>0</v>
      </c>
      <c r="AF23">
        <v>0</v>
      </c>
      <c r="AG23">
        <v>0</v>
      </c>
      <c r="AH23">
        <v>2737</v>
      </c>
      <c r="AI23">
        <v>2195</v>
      </c>
      <c r="AJ23">
        <v>1032</v>
      </c>
      <c r="AK23">
        <v>1.2469248291571755</v>
      </c>
      <c r="AL23">
        <v>0.52984054669703873</v>
      </c>
      <c r="AM23">
        <v>0.62294483010595547</v>
      </c>
      <c r="AN23">
        <v>911</v>
      </c>
      <c r="AO23">
        <v>684</v>
      </c>
      <c r="AP23">
        <v>369</v>
      </c>
      <c r="AQ23">
        <v>1.3318713450292399</v>
      </c>
      <c r="AR23">
        <v>0.46052631578947367</v>
      </c>
      <c r="AS23">
        <v>0.59495060373216246</v>
      </c>
      <c r="AT23">
        <v>1.0519083969465648</v>
      </c>
      <c r="AU23">
        <v>0.45496183206106872</v>
      </c>
      <c r="AV23">
        <v>0.48185776487663279</v>
      </c>
      <c r="AW23">
        <v>1.3065217391304347</v>
      </c>
      <c r="AX23">
        <v>0.63260869565217392</v>
      </c>
      <c r="AY23">
        <v>0.71880199667221301</v>
      </c>
      <c r="AZ23">
        <v>0</v>
      </c>
      <c r="BA23">
        <v>1</v>
      </c>
      <c r="BC23">
        <v>1.5857988165680474</v>
      </c>
      <c r="BD23">
        <v>0.59467455621301779</v>
      </c>
      <c r="BE23">
        <v>0.74440298507462688</v>
      </c>
      <c r="BF23">
        <v>0</v>
      </c>
      <c r="BG23">
        <v>1</v>
      </c>
      <c r="BI23">
        <v>0</v>
      </c>
      <c r="BJ23">
        <v>1</v>
      </c>
    </row>
    <row r="24" spans="1:62" x14ac:dyDescent="0.3">
      <c r="A24">
        <v>2019</v>
      </c>
      <c r="B24">
        <v>11044</v>
      </c>
      <c r="C24" t="str">
        <f>VLOOKUP(B24,'NAAM GEMEENTE'!$A$1:$B$319,2,FALSE)</f>
        <v>Stabroek</v>
      </c>
      <c r="D24">
        <v>80</v>
      </c>
      <c r="E24">
        <v>50</v>
      </c>
      <c r="F24">
        <f t="shared" si="0"/>
        <v>130</v>
      </c>
      <c r="G24">
        <v>0</v>
      </c>
      <c r="H24">
        <v>135</v>
      </c>
      <c r="I24">
        <v>108</v>
      </c>
      <c r="J24">
        <v>0</v>
      </c>
      <c r="K24">
        <v>0</v>
      </c>
      <c r="L24">
        <v>0</v>
      </c>
      <c r="M24">
        <v>0</v>
      </c>
      <c r="N24">
        <v>374</v>
      </c>
      <c r="O24">
        <v>68</v>
      </c>
      <c r="P24">
        <f t="shared" si="1"/>
        <v>442</v>
      </c>
      <c r="Q24">
        <v>261</v>
      </c>
      <c r="R24">
        <v>304</v>
      </c>
      <c r="S24">
        <v>242</v>
      </c>
      <c r="T24">
        <v>11</v>
      </c>
      <c r="U24">
        <v>3</v>
      </c>
      <c r="V24">
        <v>0</v>
      </c>
      <c r="W24">
        <v>18</v>
      </c>
      <c r="X24">
        <v>281</v>
      </c>
      <c r="Y24">
        <v>202</v>
      </c>
      <c r="Z24">
        <f t="shared" si="2"/>
        <v>483</v>
      </c>
      <c r="AA24">
        <v>0</v>
      </c>
      <c r="AB24">
        <v>501</v>
      </c>
      <c r="AC24">
        <v>508</v>
      </c>
      <c r="AD24">
        <v>0</v>
      </c>
      <c r="AE24">
        <v>0</v>
      </c>
      <c r="AF24">
        <v>0</v>
      </c>
      <c r="AG24">
        <v>0</v>
      </c>
      <c r="AH24">
        <v>1492</v>
      </c>
      <c r="AI24">
        <v>1281</v>
      </c>
      <c r="AJ24">
        <v>373</v>
      </c>
      <c r="AK24">
        <v>1.1647150663544106</v>
      </c>
      <c r="AL24">
        <v>0.70882123341139736</v>
      </c>
      <c r="AM24">
        <v>0.75</v>
      </c>
      <c r="AN24">
        <v>483</v>
      </c>
      <c r="AO24">
        <v>442</v>
      </c>
      <c r="AP24">
        <v>130</v>
      </c>
      <c r="AQ24">
        <v>1.092760180995475</v>
      </c>
      <c r="AR24">
        <v>0.70588235294117652</v>
      </c>
      <c r="AS24">
        <v>0.7308488612836439</v>
      </c>
      <c r="AT24">
        <v>0</v>
      </c>
      <c r="AU24">
        <v>1</v>
      </c>
      <c r="AW24">
        <v>1.6480263157894737</v>
      </c>
      <c r="AX24">
        <v>0.55592105263157898</v>
      </c>
      <c r="AY24">
        <v>0.73053892215568861</v>
      </c>
      <c r="AZ24">
        <v>0</v>
      </c>
      <c r="BA24">
        <v>1</v>
      </c>
      <c r="BC24">
        <v>2.0991735537190084</v>
      </c>
      <c r="BD24">
        <v>0.55371900826446285</v>
      </c>
      <c r="BE24">
        <v>0.78740157480314965</v>
      </c>
      <c r="BF24">
        <v>0</v>
      </c>
      <c r="BG24">
        <v>1</v>
      </c>
      <c r="BI24">
        <v>0</v>
      </c>
      <c r="BJ24">
        <v>1</v>
      </c>
    </row>
    <row r="25" spans="1:62" x14ac:dyDescent="0.3">
      <c r="A25">
        <v>2019</v>
      </c>
      <c r="B25">
        <v>11050</v>
      </c>
      <c r="C25" t="str">
        <f>VLOOKUP(B25,'NAAM GEMEENTE'!$A$1:$B$319,2,FALSE)</f>
        <v>Wijnegem</v>
      </c>
      <c r="D25">
        <v>59</v>
      </c>
      <c r="E25">
        <v>0</v>
      </c>
      <c r="F25">
        <f t="shared" si="0"/>
        <v>59</v>
      </c>
      <c r="G25">
        <v>68</v>
      </c>
      <c r="H25">
        <v>14</v>
      </c>
      <c r="I25">
        <v>0</v>
      </c>
      <c r="J25">
        <v>0</v>
      </c>
      <c r="K25">
        <v>0</v>
      </c>
      <c r="L25">
        <v>0</v>
      </c>
      <c r="M25">
        <v>0</v>
      </c>
      <c r="N25">
        <v>174</v>
      </c>
      <c r="O25">
        <v>24</v>
      </c>
      <c r="P25">
        <f t="shared" si="1"/>
        <v>198</v>
      </c>
      <c r="Q25">
        <v>186</v>
      </c>
      <c r="R25">
        <v>138</v>
      </c>
      <c r="S25">
        <v>96</v>
      </c>
      <c r="T25">
        <v>13</v>
      </c>
      <c r="U25">
        <v>8</v>
      </c>
      <c r="V25">
        <v>0</v>
      </c>
      <c r="W25">
        <v>5</v>
      </c>
      <c r="X25">
        <v>307</v>
      </c>
      <c r="Y25">
        <v>0</v>
      </c>
      <c r="Z25">
        <f t="shared" si="2"/>
        <v>307</v>
      </c>
      <c r="AA25">
        <v>352</v>
      </c>
      <c r="AB25">
        <v>127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786</v>
      </c>
      <c r="AI25">
        <v>644</v>
      </c>
      <c r="AJ25">
        <v>141</v>
      </c>
      <c r="AK25">
        <v>1.2204968944099379</v>
      </c>
      <c r="AL25">
        <v>0.78105590062111796</v>
      </c>
      <c r="AM25">
        <v>0.82061068702290074</v>
      </c>
      <c r="AN25">
        <v>307</v>
      </c>
      <c r="AO25">
        <v>198</v>
      </c>
      <c r="AP25">
        <v>59</v>
      </c>
      <c r="AQ25">
        <v>1.5505050505050506</v>
      </c>
      <c r="AR25">
        <v>0.70202020202020199</v>
      </c>
      <c r="AS25">
        <v>0.80781758957654726</v>
      </c>
      <c r="AT25">
        <v>1.89247311827957</v>
      </c>
      <c r="AU25">
        <v>0.63440860215053763</v>
      </c>
      <c r="AV25">
        <v>0.80681818181818177</v>
      </c>
      <c r="AW25">
        <v>0.92028985507246375</v>
      </c>
      <c r="AX25">
        <v>0.89855072463768115</v>
      </c>
      <c r="AY25">
        <v>0.88976377952755903</v>
      </c>
      <c r="AZ25">
        <v>0</v>
      </c>
      <c r="BA25">
        <v>1</v>
      </c>
      <c r="BC25">
        <v>0</v>
      </c>
      <c r="BD25">
        <v>1</v>
      </c>
      <c r="BF25">
        <v>0</v>
      </c>
      <c r="BG25">
        <v>1</v>
      </c>
      <c r="BI25">
        <v>0</v>
      </c>
      <c r="BJ25">
        <v>1</v>
      </c>
    </row>
    <row r="26" spans="1:62" x14ac:dyDescent="0.3">
      <c r="A26">
        <v>2019</v>
      </c>
      <c r="B26">
        <v>11052</v>
      </c>
      <c r="C26" t="str">
        <f>VLOOKUP(B26,'NAAM GEMEENTE'!$A$1:$B$319,2,FALSE)</f>
        <v>Wommelgem</v>
      </c>
      <c r="D26">
        <v>0</v>
      </c>
      <c r="E26">
        <v>0</v>
      </c>
      <c r="F26">
        <f t="shared" si="0"/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249</v>
      </c>
      <c r="O26">
        <v>36</v>
      </c>
      <c r="P26">
        <f t="shared" si="1"/>
        <v>285</v>
      </c>
      <c r="Q26">
        <v>250</v>
      </c>
      <c r="R26">
        <v>183</v>
      </c>
      <c r="S26">
        <v>109</v>
      </c>
      <c r="T26">
        <v>10</v>
      </c>
      <c r="U26">
        <v>15</v>
      </c>
      <c r="V26">
        <v>0</v>
      </c>
      <c r="W26">
        <v>14</v>
      </c>
      <c r="Z26">
        <f t="shared" si="2"/>
        <v>0</v>
      </c>
      <c r="AI26">
        <v>866</v>
      </c>
      <c r="AJ26">
        <v>0</v>
      </c>
      <c r="AL26">
        <v>1</v>
      </c>
      <c r="AO26">
        <v>285</v>
      </c>
      <c r="AP26">
        <v>0</v>
      </c>
      <c r="AR26">
        <v>1</v>
      </c>
      <c r="AU26">
        <v>1</v>
      </c>
      <c r="AX26">
        <v>1</v>
      </c>
      <c r="BA26">
        <v>1</v>
      </c>
      <c r="BD26">
        <v>1</v>
      </c>
      <c r="BG26">
        <v>1</v>
      </c>
      <c r="BJ26">
        <v>1</v>
      </c>
    </row>
    <row r="27" spans="1:62" x14ac:dyDescent="0.3">
      <c r="A27">
        <v>2019</v>
      </c>
      <c r="B27">
        <v>11053</v>
      </c>
      <c r="C27" t="str">
        <f>VLOOKUP(B27,'NAAM GEMEENTE'!$A$1:$B$319,2,FALSE)</f>
        <v>Wuustwezel</v>
      </c>
      <c r="D27">
        <v>62</v>
      </c>
      <c r="E27">
        <v>10</v>
      </c>
      <c r="F27">
        <f t="shared" si="0"/>
        <v>72</v>
      </c>
      <c r="G27">
        <v>0</v>
      </c>
      <c r="H27">
        <v>137</v>
      </c>
      <c r="I27">
        <v>28</v>
      </c>
      <c r="J27">
        <v>0</v>
      </c>
      <c r="K27">
        <v>0</v>
      </c>
      <c r="L27">
        <v>0</v>
      </c>
      <c r="M27">
        <v>0</v>
      </c>
      <c r="N27">
        <v>390</v>
      </c>
      <c r="O27">
        <v>67</v>
      </c>
      <c r="P27">
        <f t="shared" si="1"/>
        <v>457</v>
      </c>
      <c r="Q27">
        <v>267</v>
      </c>
      <c r="R27">
        <v>378</v>
      </c>
      <c r="S27">
        <v>230</v>
      </c>
      <c r="T27">
        <v>16</v>
      </c>
      <c r="U27">
        <v>1</v>
      </c>
      <c r="V27">
        <v>0</v>
      </c>
      <c r="W27">
        <v>16</v>
      </c>
      <c r="X27">
        <v>171</v>
      </c>
      <c r="Y27">
        <v>32</v>
      </c>
      <c r="Z27">
        <f t="shared" si="2"/>
        <v>203</v>
      </c>
      <c r="AA27">
        <v>0</v>
      </c>
      <c r="AB27">
        <v>372</v>
      </c>
      <c r="AC27">
        <v>110</v>
      </c>
      <c r="AD27">
        <v>0</v>
      </c>
      <c r="AE27">
        <v>0</v>
      </c>
      <c r="AF27">
        <v>0</v>
      </c>
      <c r="AG27">
        <v>0</v>
      </c>
      <c r="AH27">
        <v>685</v>
      </c>
      <c r="AI27">
        <v>1365</v>
      </c>
      <c r="AJ27">
        <v>237</v>
      </c>
      <c r="AK27">
        <v>0.50183150183150182</v>
      </c>
      <c r="AL27">
        <v>0.82637362637362632</v>
      </c>
      <c r="AM27">
        <v>0.65401459854014599</v>
      </c>
      <c r="AN27">
        <v>203</v>
      </c>
      <c r="AO27">
        <v>457</v>
      </c>
      <c r="AP27">
        <v>72</v>
      </c>
      <c r="AQ27">
        <v>0.44420131291028447</v>
      </c>
      <c r="AR27">
        <v>0.84245076586433265</v>
      </c>
      <c r="AS27">
        <v>0.64532019704433496</v>
      </c>
      <c r="AT27">
        <v>0</v>
      </c>
      <c r="AU27">
        <v>1</v>
      </c>
      <c r="AW27">
        <v>0.98412698412698407</v>
      </c>
      <c r="AX27">
        <v>0.63756613756613756</v>
      </c>
      <c r="AY27">
        <v>0.63172043010752688</v>
      </c>
      <c r="AZ27">
        <v>0</v>
      </c>
      <c r="BA27">
        <v>1</v>
      </c>
      <c r="BC27">
        <v>0.47826086956521741</v>
      </c>
      <c r="BD27">
        <v>0.87826086956521743</v>
      </c>
      <c r="BE27">
        <v>0.74545454545454548</v>
      </c>
      <c r="BF27">
        <v>0</v>
      </c>
      <c r="BG27">
        <v>1</v>
      </c>
      <c r="BI27">
        <v>0</v>
      </c>
      <c r="BJ27">
        <v>1</v>
      </c>
    </row>
    <row r="28" spans="1:62" x14ac:dyDescent="0.3">
      <c r="A28">
        <v>2019</v>
      </c>
      <c r="B28">
        <v>11054</v>
      </c>
      <c r="C28" t="str">
        <f>VLOOKUP(B28,'NAAM GEMEENTE'!$A$1:$B$319,2,FALSE)</f>
        <v>Zandhoven</v>
      </c>
      <c r="D28">
        <v>33</v>
      </c>
      <c r="E28">
        <v>9</v>
      </c>
      <c r="F28">
        <f t="shared" si="0"/>
        <v>42</v>
      </c>
      <c r="G28">
        <v>0</v>
      </c>
      <c r="H28">
        <v>30</v>
      </c>
      <c r="I28">
        <v>30</v>
      </c>
      <c r="J28">
        <v>0</v>
      </c>
      <c r="K28">
        <v>0</v>
      </c>
      <c r="L28">
        <v>0</v>
      </c>
      <c r="M28">
        <v>0</v>
      </c>
      <c r="N28">
        <v>247</v>
      </c>
      <c r="O28">
        <v>26</v>
      </c>
      <c r="P28">
        <f t="shared" si="1"/>
        <v>273</v>
      </c>
      <c r="Q28">
        <v>186</v>
      </c>
      <c r="R28">
        <v>176</v>
      </c>
      <c r="S28">
        <v>107</v>
      </c>
      <c r="T28">
        <v>10</v>
      </c>
      <c r="U28">
        <v>4</v>
      </c>
      <c r="V28">
        <v>0</v>
      </c>
      <c r="W28">
        <v>15</v>
      </c>
      <c r="X28">
        <v>167</v>
      </c>
      <c r="Y28">
        <v>68</v>
      </c>
      <c r="Z28">
        <f t="shared" si="2"/>
        <v>235</v>
      </c>
      <c r="AA28">
        <v>0</v>
      </c>
      <c r="AB28">
        <v>228</v>
      </c>
      <c r="AC28">
        <v>179</v>
      </c>
      <c r="AD28">
        <v>0</v>
      </c>
      <c r="AE28">
        <v>0</v>
      </c>
      <c r="AF28">
        <v>0</v>
      </c>
      <c r="AG28">
        <v>0</v>
      </c>
      <c r="AH28">
        <v>642</v>
      </c>
      <c r="AI28">
        <v>771</v>
      </c>
      <c r="AJ28">
        <v>102</v>
      </c>
      <c r="AK28">
        <v>0.83268482490272377</v>
      </c>
      <c r="AL28">
        <v>0.86770428015564205</v>
      </c>
      <c r="AM28">
        <v>0.84112149532710279</v>
      </c>
      <c r="AN28">
        <v>235</v>
      </c>
      <c r="AO28">
        <v>273</v>
      </c>
      <c r="AP28">
        <v>42</v>
      </c>
      <c r="AQ28">
        <v>0.86080586080586086</v>
      </c>
      <c r="AR28">
        <v>0.84615384615384615</v>
      </c>
      <c r="AS28">
        <v>0.82127659574468082</v>
      </c>
      <c r="AT28">
        <v>0</v>
      </c>
      <c r="AU28">
        <v>1</v>
      </c>
      <c r="AW28">
        <v>1.2954545454545454</v>
      </c>
      <c r="AX28">
        <v>0.82954545454545459</v>
      </c>
      <c r="AY28">
        <v>0.86842105263157898</v>
      </c>
      <c r="AZ28">
        <v>0</v>
      </c>
      <c r="BA28">
        <v>1</v>
      </c>
      <c r="BC28">
        <v>1.6728971962616823</v>
      </c>
      <c r="BD28">
        <v>0.71962616822429903</v>
      </c>
      <c r="BE28">
        <v>0.83240223463687146</v>
      </c>
      <c r="BF28">
        <v>0</v>
      </c>
      <c r="BG28">
        <v>1</v>
      </c>
      <c r="BI28">
        <v>0</v>
      </c>
      <c r="BJ28">
        <v>1</v>
      </c>
    </row>
    <row r="29" spans="1:62" x14ac:dyDescent="0.3">
      <c r="A29">
        <v>2019</v>
      </c>
      <c r="B29">
        <v>11055</v>
      </c>
      <c r="C29" t="str">
        <f>VLOOKUP(B29,'NAAM GEMEENTE'!$A$1:$B$319,2,FALSE)</f>
        <v>Zoersel</v>
      </c>
      <c r="D29">
        <v>0</v>
      </c>
      <c r="E29">
        <v>0</v>
      </c>
      <c r="F29">
        <f t="shared" si="0"/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451</v>
      </c>
      <c r="O29">
        <v>35</v>
      </c>
      <c r="P29">
        <f t="shared" si="1"/>
        <v>486</v>
      </c>
      <c r="Q29">
        <v>422</v>
      </c>
      <c r="R29">
        <v>358</v>
      </c>
      <c r="S29">
        <v>145</v>
      </c>
      <c r="T29">
        <v>35</v>
      </c>
      <c r="U29">
        <v>3</v>
      </c>
      <c r="V29">
        <v>0</v>
      </c>
      <c r="W29">
        <v>15</v>
      </c>
      <c r="Z29">
        <f t="shared" si="2"/>
        <v>0</v>
      </c>
      <c r="AI29">
        <v>1464</v>
      </c>
      <c r="AJ29">
        <v>0</v>
      </c>
      <c r="AL29">
        <v>1</v>
      </c>
      <c r="AO29">
        <v>486</v>
      </c>
      <c r="AP29">
        <v>0</v>
      </c>
      <c r="AR29">
        <v>1</v>
      </c>
      <c r="AU29">
        <v>1</v>
      </c>
      <c r="AX29">
        <v>1</v>
      </c>
      <c r="BA29">
        <v>1</v>
      </c>
      <c r="BD29">
        <v>1</v>
      </c>
      <c r="BG29">
        <v>1</v>
      </c>
      <c r="BJ29">
        <v>1</v>
      </c>
    </row>
    <row r="30" spans="1:62" x14ac:dyDescent="0.3">
      <c r="A30">
        <v>2019</v>
      </c>
      <c r="B30">
        <v>11056</v>
      </c>
      <c r="C30" t="str">
        <f>VLOOKUP(B30,'NAAM GEMEENTE'!$A$1:$B$319,2,FALSE)</f>
        <v>Zwijndrecht</v>
      </c>
      <c r="D30">
        <v>0</v>
      </c>
      <c r="E30">
        <v>0</v>
      </c>
      <c r="F30">
        <f t="shared" si="0"/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381</v>
      </c>
      <c r="O30">
        <v>71</v>
      </c>
      <c r="P30">
        <f t="shared" si="1"/>
        <v>452</v>
      </c>
      <c r="Q30">
        <v>294</v>
      </c>
      <c r="R30">
        <v>263</v>
      </c>
      <c r="S30">
        <v>209</v>
      </c>
      <c r="T30">
        <v>15</v>
      </c>
      <c r="U30">
        <v>24</v>
      </c>
      <c r="V30">
        <v>0</v>
      </c>
      <c r="W30">
        <v>11</v>
      </c>
      <c r="Z30">
        <f t="shared" si="2"/>
        <v>0</v>
      </c>
      <c r="AI30">
        <v>1268</v>
      </c>
      <c r="AJ30">
        <v>0</v>
      </c>
      <c r="AL30">
        <v>1</v>
      </c>
      <c r="AO30">
        <v>452</v>
      </c>
      <c r="AP30">
        <v>0</v>
      </c>
      <c r="AR30">
        <v>1</v>
      </c>
      <c r="AU30">
        <v>1</v>
      </c>
      <c r="AX30">
        <v>1</v>
      </c>
      <c r="BA30">
        <v>1</v>
      </c>
      <c r="BD30">
        <v>1</v>
      </c>
      <c r="BG30">
        <v>1</v>
      </c>
      <c r="BJ30">
        <v>1</v>
      </c>
    </row>
    <row r="31" spans="1:62" x14ac:dyDescent="0.3">
      <c r="A31">
        <v>2019</v>
      </c>
      <c r="B31">
        <v>11057</v>
      </c>
      <c r="C31" t="str">
        <f>VLOOKUP(B31,'NAAM GEMEENTE'!$A$1:$B$319,2,FALSE)</f>
        <v>Malle</v>
      </c>
      <c r="D31">
        <v>250</v>
      </c>
      <c r="E31">
        <v>35</v>
      </c>
      <c r="F31">
        <f t="shared" si="0"/>
        <v>285</v>
      </c>
      <c r="G31">
        <v>244</v>
      </c>
      <c r="H31">
        <v>184</v>
      </c>
      <c r="I31">
        <v>70</v>
      </c>
      <c r="J31">
        <v>24</v>
      </c>
      <c r="K31">
        <v>0</v>
      </c>
      <c r="L31">
        <v>0</v>
      </c>
      <c r="M31">
        <v>0</v>
      </c>
      <c r="N31">
        <v>298</v>
      </c>
      <c r="O31">
        <v>55</v>
      </c>
      <c r="P31">
        <f t="shared" si="1"/>
        <v>353</v>
      </c>
      <c r="Q31">
        <v>271</v>
      </c>
      <c r="R31">
        <v>283</v>
      </c>
      <c r="S31">
        <v>134</v>
      </c>
      <c r="T31">
        <v>32</v>
      </c>
      <c r="U31">
        <v>7</v>
      </c>
      <c r="V31">
        <v>0</v>
      </c>
      <c r="W31">
        <v>20</v>
      </c>
      <c r="X31">
        <v>1330</v>
      </c>
      <c r="Y31">
        <v>100</v>
      </c>
      <c r="Z31">
        <f t="shared" si="2"/>
        <v>1430</v>
      </c>
      <c r="AA31">
        <v>1253</v>
      </c>
      <c r="AB31">
        <v>840</v>
      </c>
      <c r="AC31">
        <v>362</v>
      </c>
      <c r="AD31">
        <v>139</v>
      </c>
      <c r="AE31">
        <v>0</v>
      </c>
      <c r="AF31">
        <v>0</v>
      </c>
      <c r="AG31">
        <v>0</v>
      </c>
      <c r="AH31">
        <v>4024</v>
      </c>
      <c r="AI31">
        <v>1100</v>
      </c>
      <c r="AJ31">
        <v>807</v>
      </c>
      <c r="AK31">
        <v>3.6581818181818182</v>
      </c>
      <c r="AL31">
        <v>0.26636363636363636</v>
      </c>
      <c r="AM31">
        <v>0.79945328031809149</v>
      </c>
      <c r="AN31">
        <v>1430</v>
      </c>
      <c r="AO31">
        <v>353</v>
      </c>
      <c r="AP31">
        <v>285</v>
      </c>
      <c r="AQ31">
        <v>4.0509915014164308</v>
      </c>
      <c r="AR31">
        <v>0.19263456090651557</v>
      </c>
      <c r="AS31">
        <v>0.80069930069930073</v>
      </c>
      <c r="AT31">
        <v>4.6236162361623618</v>
      </c>
      <c r="AU31">
        <v>9.9630996309963096E-2</v>
      </c>
      <c r="AV31">
        <v>0.80526735833998409</v>
      </c>
      <c r="AW31">
        <v>2.9681978798586575</v>
      </c>
      <c r="AX31">
        <v>0.34982332155477031</v>
      </c>
      <c r="AY31">
        <v>0.78095238095238095</v>
      </c>
      <c r="AZ31">
        <v>4.34375</v>
      </c>
      <c r="BA31">
        <v>0.25</v>
      </c>
      <c r="BB31">
        <v>0.82733812949640284</v>
      </c>
      <c r="BC31">
        <v>2.7014925373134329</v>
      </c>
      <c r="BD31">
        <v>0.47761194029850745</v>
      </c>
      <c r="BE31">
        <v>0.8066298342541437</v>
      </c>
      <c r="BF31">
        <v>0</v>
      </c>
      <c r="BG31">
        <v>1</v>
      </c>
      <c r="BI31">
        <v>0</v>
      </c>
      <c r="BJ31">
        <v>1</v>
      </c>
    </row>
    <row r="32" spans="1:62" x14ac:dyDescent="0.3">
      <c r="A32">
        <v>2019</v>
      </c>
      <c r="B32">
        <v>12002</v>
      </c>
      <c r="C32" t="str">
        <f>VLOOKUP(B32,'NAAM GEMEENTE'!$A$1:$B$319,2,FALSE)</f>
        <v>Berlaar</v>
      </c>
      <c r="D32">
        <v>134</v>
      </c>
      <c r="E32">
        <v>11</v>
      </c>
      <c r="F32">
        <f t="shared" si="0"/>
        <v>145</v>
      </c>
      <c r="G32">
        <v>140</v>
      </c>
      <c r="H32">
        <v>43</v>
      </c>
      <c r="I32">
        <v>21</v>
      </c>
      <c r="J32">
        <v>0</v>
      </c>
      <c r="K32">
        <v>0</v>
      </c>
      <c r="L32">
        <v>0</v>
      </c>
      <c r="M32">
        <v>0</v>
      </c>
      <c r="N32">
        <v>213</v>
      </c>
      <c r="O32">
        <v>37</v>
      </c>
      <c r="P32">
        <f t="shared" si="1"/>
        <v>250</v>
      </c>
      <c r="Q32">
        <v>207</v>
      </c>
      <c r="R32">
        <v>189</v>
      </c>
      <c r="S32">
        <v>134</v>
      </c>
      <c r="T32">
        <v>12</v>
      </c>
      <c r="U32">
        <v>8</v>
      </c>
      <c r="V32">
        <v>0</v>
      </c>
      <c r="W32">
        <v>13</v>
      </c>
      <c r="X32">
        <v>376</v>
      </c>
      <c r="Y32">
        <v>20</v>
      </c>
      <c r="Z32">
        <f t="shared" si="2"/>
        <v>396</v>
      </c>
      <c r="AA32">
        <v>412</v>
      </c>
      <c r="AB32">
        <v>157</v>
      </c>
      <c r="AC32">
        <v>72</v>
      </c>
      <c r="AD32">
        <v>0</v>
      </c>
      <c r="AE32">
        <v>0</v>
      </c>
      <c r="AF32">
        <v>0</v>
      </c>
      <c r="AG32">
        <v>0</v>
      </c>
      <c r="AH32">
        <v>1037</v>
      </c>
      <c r="AI32">
        <v>813</v>
      </c>
      <c r="AJ32">
        <v>349</v>
      </c>
      <c r="AK32">
        <v>1.2755227552275523</v>
      </c>
      <c r="AL32">
        <v>0.57072570725707261</v>
      </c>
      <c r="AM32">
        <v>0.66345226615236264</v>
      </c>
      <c r="AN32">
        <v>396</v>
      </c>
      <c r="AO32">
        <v>250</v>
      </c>
      <c r="AP32">
        <v>145</v>
      </c>
      <c r="AQ32">
        <v>1.5840000000000001</v>
      </c>
      <c r="AR32">
        <v>0.42</v>
      </c>
      <c r="AS32">
        <v>0.63383838383838387</v>
      </c>
      <c r="AT32">
        <v>1.9903381642512077</v>
      </c>
      <c r="AU32">
        <v>0.32367149758454106</v>
      </c>
      <c r="AV32">
        <v>0.66019417475728159</v>
      </c>
      <c r="AW32">
        <v>0.8306878306878307</v>
      </c>
      <c r="AX32">
        <v>0.77248677248677244</v>
      </c>
      <c r="AY32">
        <v>0.72611464968152861</v>
      </c>
      <c r="AZ32">
        <v>0</v>
      </c>
      <c r="BA32">
        <v>1</v>
      </c>
      <c r="BC32">
        <v>0.53731343283582089</v>
      </c>
      <c r="BD32">
        <v>0.84328358208955223</v>
      </c>
      <c r="BE32">
        <v>0.70833333333333337</v>
      </c>
      <c r="BF32">
        <v>0</v>
      </c>
      <c r="BG32">
        <v>1</v>
      </c>
      <c r="BI32">
        <v>0</v>
      </c>
      <c r="BJ32">
        <v>1</v>
      </c>
    </row>
    <row r="33" spans="1:63" x14ac:dyDescent="0.3">
      <c r="A33">
        <v>2019</v>
      </c>
      <c r="B33">
        <v>12005</v>
      </c>
      <c r="C33" t="str">
        <f>VLOOKUP(B33,'NAAM GEMEENTE'!$A$1:$B$319,2,FALSE)</f>
        <v>Bonheiden</v>
      </c>
      <c r="D33">
        <v>0</v>
      </c>
      <c r="E33">
        <v>0</v>
      </c>
      <c r="F33">
        <f t="shared" si="0"/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316</v>
      </c>
      <c r="O33">
        <v>27</v>
      </c>
      <c r="P33">
        <f t="shared" si="1"/>
        <v>343</v>
      </c>
      <c r="Q33">
        <v>399</v>
      </c>
      <c r="R33">
        <v>169</v>
      </c>
      <c r="S33">
        <v>96</v>
      </c>
      <c r="T33">
        <v>4</v>
      </c>
      <c r="U33">
        <v>6</v>
      </c>
      <c r="V33">
        <v>0</v>
      </c>
      <c r="W33">
        <v>6</v>
      </c>
      <c r="Z33">
        <f t="shared" si="2"/>
        <v>0</v>
      </c>
      <c r="AI33">
        <v>1023</v>
      </c>
      <c r="AJ33">
        <v>0</v>
      </c>
      <c r="AL33">
        <v>1</v>
      </c>
      <c r="AO33">
        <v>343</v>
      </c>
      <c r="AP33">
        <v>0</v>
      </c>
      <c r="AR33">
        <v>1</v>
      </c>
      <c r="AU33">
        <v>1</v>
      </c>
      <c r="AX33">
        <v>1</v>
      </c>
      <c r="BA33">
        <v>1</v>
      </c>
      <c r="BD33">
        <v>1</v>
      </c>
      <c r="BG33">
        <v>1</v>
      </c>
      <c r="BJ33">
        <v>1</v>
      </c>
    </row>
    <row r="34" spans="1:63" x14ac:dyDescent="0.3">
      <c r="A34">
        <v>2019</v>
      </c>
      <c r="B34">
        <v>12007</v>
      </c>
      <c r="C34" t="str">
        <f>VLOOKUP(B34,'NAAM GEMEENTE'!$A$1:$B$319,2,FALSE)</f>
        <v>Bornem</v>
      </c>
      <c r="D34">
        <v>262</v>
      </c>
      <c r="E34">
        <v>17</v>
      </c>
      <c r="F34">
        <f t="shared" si="0"/>
        <v>279</v>
      </c>
      <c r="G34">
        <v>216</v>
      </c>
      <c r="H34">
        <v>136</v>
      </c>
      <c r="I34">
        <v>58</v>
      </c>
      <c r="J34">
        <v>0</v>
      </c>
      <c r="K34">
        <v>0</v>
      </c>
      <c r="L34">
        <v>0</v>
      </c>
      <c r="M34">
        <v>0</v>
      </c>
      <c r="N34">
        <v>424</v>
      </c>
      <c r="O34">
        <v>38</v>
      </c>
      <c r="P34">
        <f t="shared" si="1"/>
        <v>462</v>
      </c>
      <c r="Q34">
        <v>393</v>
      </c>
      <c r="R34">
        <v>317</v>
      </c>
      <c r="S34">
        <v>181</v>
      </c>
      <c r="T34">
        <v>30</v>
      </c>
      <c r="U34">
        <v>5</v>
      </c>
      <c r="V34">
        <v>0</v>
      </c>
      <c r="W34">
        <v>8</v>
      </c>
      <c r="X34">
        <v>470</v>
      </c>
      <c r="Y34">
        <v>43</v>
      </c>
      <c r="Z34">
        <f t="shared" si="2"/>
        <v>513</v>
      </c>
      <c r="AA34">
        <v>363</v>
      </c>
      <c r="AB34">
        <v>282</v>
      </c>
      <c r="AC34">
        <v>127</v>
      </c>
      <c r="AD34">
        <v>0</v>
      </c>
      <c r="AE34">
        <v>0</v>
      </c>
      <c r="AF34">
        <v>0</v>
      </c>
      <c r="AG34">
        <v>0</v>
      </c>
      <c r="AH34">
        <v>1285</v>
      </c>
      <c r="AI34">
        <v>1396</v>
      </c>
      <c r="AJ34">
        <v>689</v>
      </c>
      <c r="AK34">
        <v>0.92048710601719197</v>
      </c>
      <c r="AL34">
        <v>0.5064469914040115</v>
      </c>
      <c r="AM34">
        <v>0.46381322957198445</v>
      </c>
      <c r="AN34">
        <v>513</v>
      </c>
      <c r="AO34">
        <v>462</v>
      </c>
      <c r="AP34">
        <v>279</v>
      </c>
      <c r="AQ34">
        <v>1.1103896103896105</v>
      </c>
      <c r="AR34">
        <v>0.39610389610389612</v>
      </c>
      <c r="AS34">
        <v>0.45614035087719296</v>
      </c>
      <c r="AT34">
        <v>0.92366412213740456</v>
      </c>
      <c r="AU34">
        <v>0.45038167938931295</v>
      </c>
      <c r="AV34">
        <v>0.4049586776859504</v>
      </c>
      <c r="AW34">
        <v>0.88958990536277605</v>
      </c>
      <c r="AX34">
        <v>0.57097791798107256</v>
      </c>
      <c r="AY34">
        <v>0.51773049645390068</v>
      </c>
      <c r="AZ34">
        <v>0</v>
      </c>
      <c r="BA34">
        <v>1</v>
      </c>
      <c r="BC34">
        <v>0.7016574585635359</v>
      </c>
      <c r="BD34">
        <v>0.6795580110497238</v>
      </c>
      <c r="BE34">
        <v>0.54330708661417326</v>
      </c>
      <c r="BF34">
        <v>0</v>
      </c>
      <c r="BG34">
        <v>1</v>
      </c>
      <c r="BI34">
        <v>0</v>
      </c>
      <c r="BJ34">
        <v>1</v>
      </c>
    </row>
    <row r="35" spans="1:63" x14ac:dyDescent="0.3">
      <c r="A35">
        <v>2019</v>
      </c>
      <c r="B35">
        <v>12009</v>
      </c>
      <c r="C35" t="str">
        <f>VLOOKUP(B35,'NAAM GEMEENTE'!$A$1:$B$319,2,FALSE)</f>
        <v>Duffel</v>
      </c>
      <c r="D35">
        <v>168</v>
      </c>
      <c r="E35">
        <v>20</v>
      </c>
      <c r="F35">
        <f t="shared" si="0"/>
        <v>188</v>
      </c>
      <c r="G35">
        <v>133</v>
      </c>
      <c r="H35">
        <v>116</v>
      </c>
      <c r="I35">
        <v>59</v>
      </c>
      <c r="J35">
        <v>0</v>
      </c>
      <c r="K35">
        <v>0</v>
      </c>
      <c r="L35">
        <v>0</v>
      </c>
      <c r="M35">
        <v>16</v>
      </c>
      <c r="N35">
        <v>344</v>
      </c>
      <c r="O35">
        <v>47</v>
      </c>
      <c r="P35">
        <f t="shared" si="1"/>
        <v>391</v>
      </c>
      <c r="Q35">
        <v>341</v>
      </c>
      <c r="R35">
        <v>263</v>
      </c>
      <c r="S35">
        <v>154</v>
      </c>
      <c r="T35">
        <v>8</v>
      </c>
      <c r="U35">
        <v>8</v>
      </c>
      <c r="V35">
        <v>0</v>
      </c>
      <c r="W35">
        <v>22</v>
      </c>
      <c r="X35">
        <v>381</v>
      </c>
      <c r="Y35">
        <v>93</v>
      </c>
      <c r="Z35">
        <f t="shared" si="2"/>
        <v>474</v>
      </c>
      <c r="AA35">
        <v>236</v>
      </c>
      <c r="AB35">
        <v>382</v>
      </c>
      <c r="AC35">
        <v>281</v>
      </c>
      <c r="AD35">
        <v>0</v>
      </c>
      <c r="AE35">
        <v>0</v>
      </c>
      <c r="AF35">
        <v>0</v>
      </c>
      <c r="AG35">
        <v>284</v>
      </c>
      <c r="AH35">
        <v>1657</v>
      </c>
      <c r="AI35">
        <v>1187</v>
      </c>
      <c r="AJ35">
        <v>512</v>
      </c>
      <c r="AK35">
        <v>1.3959561920808761</v>
      </c>
      <c r="AL35">
        <v>0.56866048862679019</v>
      </c>
      <c r="AM35">
        <v>0.6910078455039228</v>
      </c>
      <c r="AN35">
        <v>474</v>
      </c>
      <c r="AO35">
        <v>391</v>
      </c>
      <c r="AP35">
        <v>188</v>
      </c>
      <c r="AQ35">
        <v>1.2122762148337596</v>
      </c>
      <c r="AR35">
        <v>0.51918158567774941</v>
      </c>
      <c r="AS35">
        <v>0.6033755274261603</v>
      </c>
      <c r="AT35">
        <v>0.6920821114369502</v>
      </c>
      <c r="AU35">
        <v>0.60997067448680353</v>
      </c>
      <c r="AV35">
        <v>0.4364406779661017</v>
      </c>
      <c r="AW35">
        <v>1.4524714828897338</v>
      </c>
      <c r="AX35">
        <v>0.55893536121673004</v>
      </c>
      <c r="AY35">
        <v>0.69633507853403143</v>
      </c>
      <c r="AZ35">
        <v>0</v>
      </c>
      <c r="BA35">
        <v>1</v>
      </c>
      <c r="BC35">
        <v>1.8246753246753247</v>
      </c>
      <c r="BD35">
        <v>0.61688311688311692</v>
      </c>
      <c r="BE35">
        <v>0.79003558718861211</v>
      </c>
      <c r="BF35">
        <v>0</v>
      </c>
      <c r="BG35">
        <v>1</v>
      </c>
      <c r="BI35">
        <v>12.909090909090908</v>
      </c>
      <c r="BJ35">
        <v>0.27272727272727271</v>
      </c>
      <c r="BK35">
        <v>0.94366197183098588</v>
      </c>
    </row>
    <row r="36" spans="1:63" x14ac:dyDescent="0.3">
      <c r="A36">
        <v>2019</v>
      </c>
      <c r="B36">
        <v>12014</v>
      </c>
      <c r="C36" t="str">
        <f>VLOOKUP(B36,'NAAM GEMEENTE'!$A$1:$B$319,2,FALSE)</f>
        <v>Heist-op-den-Berg</v>
      </c>
      <c r="D36">
        <v>406</v>
      </c>
      <c r="E36">
        <v>103</v>
      </c>
      <c r="F36">
        <f t="shared" si="0"/>
        <v>509</v>
      </c>
      <c r="G36">
        <v>317</v>
      </c>
      <c r="H36">
        <v>240</v>
      </c>
      <c r="I36">
        <v>225</v>
      </c>
      <c r="J36">
        <v>0</v>
      </c>
      <c r="K36">
        <v>0</v>
      </c>
      <c r="L36">
        <v>0</v>
      </c>
      <c r="M36">
        <v>0</v>
      </c>
      <c r="N36">
        <v>738</v>
      </c>
      <c r="O36">
        <v>141</v>
      </c>
      <c r="P36">
        <f t="shared" si="1"/>
        <v>879</v>
      </c>
      <c r="Q36">
        <v>652</v>
      </c>
      <c r="R36">
        <v>535</v>
      </c>
      <c r="S36">
        <v>458</v>
      </c>
      <c r="T36">
        <v>27</v>
      </c>
      <c r="U36">
        <v>36</v>
      </c>
      <c r="V36">
        <v>0</v>
      </c>
      <c r="W36">
        <v>35</v>
      </c>
      <c r="X36">
        <v>644</v>
      </c>
      <c r="Y36">
        <v>164</v>
      </c>
      <c r="Z36">
        <f t="shared" si="2"/>
        <v>808</v>
      </c>
      <c r="AA36">
        <v>477</v>
      </c>
      <c r="AB36">
        <v>533</v>
      </c>
      <c r="AC36">
        <v>474</v>
      </c>
      <c r="AD36">
        <v>0</v>
      </c>
      <c r="AE36">
        <v>0</v>
      </c>
      <c r="AF36">
        <v>0</v>
      </c>
      <c r="AG36">
        <v>0</v>
      </c>
      <c r="AH36">
        <v>2292</v>
      </c>
      <c r="AI36">
        <v>2622</v>
      </c>
      <c r="AJ36">
        <v>1291</v>
      </c>
      <c r="AK36">
        <v>0.87414187643020591</v>
      </c>
      <c r="AL36">
        <v>0.50762776506483598</v>
      </c>
      <c r="AM36">
        <v>0.43673647469458987</v>
      </c>
      <c r="AN36">
        <v>808</v>
      </c>
      <c r="AO36">
        <v>879</v>
      </c>
      <c r="AP36">
        <v>509</v>
      </c>
      <c r="AQ36">
        <v>0.91922639362912395</v>
      </c>
      <c r="AR36">
        <v>0.42093287827076226</v>
      </c>
      <c r="AS36">
        <v>0.37004950495049505</v>
      </c>
      <c r="AT36">
        <v>0.73159509202453987</v>
      </c>
      <c r="AU36">
        <v>0.51380368098159512</v>
      </c>
      <c r="AV36">
        <v>0.33542976939203356</v>
      </c>
      <c r="AW36">
        <v>0.99626168224299061</v>
      </c>
      <c r="AX36">
        <v>0.55140186915887845</v>
      </c>
      <c r="AY36">
        <v>0.54971857410881797</v>
      </c>
      <c r="AZ36">
        <v>0</v>
      </c>
      <c r="BA36">
        <v>1</v>
      </c>
      <c r="BC36">
        <v>1.034934497816594</v>
      </c>
      <c r="BD36">
        <v>0.50873362445414849</v>
      </c>
      <c r="BE36">
        <v>0.52531645569620256</v>
      </c>
      <c r="BF36">
        <v>0</v>
      </c>
      <c r="BG36">
        <v>1</v>
      </c>
      <c r="BI36">
        <v>0</v>
      </c>
      <c r="BJ36">
        <v>1</v>
      </c>
    </row>
    <row r="37" spans="1:63" x14ac:dyDescent="0.3">
      <c r="A37">
        <v>2019</v>
      </c>
      <c r="B37">
        <v>12021</v>
      </c>
      <c r="C37" t="str">
        <f>VLOOKUP(B37,'NAAM GEMEENTE'!$A$1:$B$319,2,FALSE)</f>
        <v>Lier</v>
      </c>
      <c r="D37">
        <v>510</v>
      </c>
      <c r="E37">
        <v>101</v>
      </c>
      <c r="F37">
        <f t="shared" si="0"/>
        <v>611</v>
      </c>
      <c r="G37">
        <v>505</v>
      </c>
      <c r="H37">
        <v>305</v>
      </c>
      <c r="I37">
        <v>291</v>
      </c>
      <c r="J37">
        <v>0</v>
      </c>
      <c r="K37">
        <v>27</v>
      </c>
      <c r="L37">
        <v>0</v>
      </c>
      <c r="M37">
        <v>12</v>
      </c>
      <c r="N37">
        <v>632</v>
      </c>
      <c r="O37">
        <v>126</v>
      </c>
      <c r="P37">
        <f t="shared" si="1"/>
        <v>758</v>
      </c>
      <c r="Q37">
        <v>625</v>
      </c>
      <c r="R37">
        <v>457</v>
      </c>
      <c r="S37">
        <v>408</v>
      </c>
      <c r="T37">
        <v>32</v>
      </c>
      <c r="U37">
        <v>33</v>
      </c>
      <c r="V37">
        <v>0</v>
      </c>
      <c r="W37">
        <v>23</v>
      </c>
      <c r="X37">
        <v>1256</v>
      </c>
      <c r="Y37">
        <v>244</v>
      </c>
      <c r="Z37">
        <f t="shared" si="2"/>
        <v>1500</v>
      </c>
      <c r="AA37">
        <v>1319</v>
      </c>
      <c r="AB37">
        <v>1085</v>
      </c>
      <c r="AC37">
        <v>864</v>
      </c>
      <c r="AD37">
        <v>0</v>
      </c>
      <c r="AE37">
        <v>126</v>
      </c>
      <c r="AF37">
        <v>0</v>
      </c>
      <c r="AG37">
        <v>240</v>
      </c>
      <c r="AH37">
        <v>5134</v>
      </c>
      <c r="AI37">
        <v>2336</v>
      </c>
      <c r="AJ37">
        <v>1751</v>
      </c>
      <c r="AK37">
        <v>2.1977739726027399</v>
      </c>
      <c r="AL37">
        <v>0.25042808219178081</v>
      </c>
      <c r="AM37">
        <v>0.65894039735099341</v>
      </c>
      <c r="AN37">
        <v>1500</v>
      </c>
      <c r="AO37">
        <v>758</v>
      </c>
      <c r="AP37">
        <v>611</v>
      </c>
      <c r="AQ37">
        <v>1.9788918205804749</v>
      </c>
      <c r="AR37">
        <v>0.19393139841688653</v>
      </c>
      <c r="AS37">
        <v>0.59266666666666667</v>
      </c>
      <c r="AT37">
        <v>2.1103999999999998</v>
      </c>
      <c r="AU37">
        <v>0.192</v>
      </c>
      <c r="AV37">
        <v>0.61713419257012891</v>
      </c>
      <c r="AW37">
        <v>2.3741794310722102</v>
      </c>
      <c r="AX37">
        <v>0.33260393873085337</v>
      </c>
      <c r="AY37">
        <v>0.71889400921658986</v>
      </c>
      <c r="AZ37">
        <v>0</v>
      </c>
      <c r="BA37">
        <v>1</v>
      </c>
      <c r="BC37">
        <v>2.1176470588235294</v>
      </c>
      <c r="BD37">
        <v>0.28676470588235292</v>
      </c>
      <c r="BE37">
        <v>0.66319444444444442</v>
      </c>
      <c r="BF37">
        <v>3.8181818181818183</v>
      </c>
      <c r="BG37">
        <v>0.18181818181818182</v>
      </c>
      <c r="BH37">
        <v>0.7857142857142857</v>
      </c>
      <c r="BI37">
        <v>10.434782608695652</v>
      </c>
      <c r="BJ37">
        <v>0.47826086956521741</v>
      </c>
      <c r="BK37">
        <v>0.95</v>
      </c>
    </row>
    <row r="38" spans="1:63" x14ac:dyDescent="0.3">
      <c r="A38">
        <v>2019</v>
      </c>
      <c r="B38">
        <v>12025</v>
      </c>
      <c r="C38" t="str">
        <f>VLOOKUP(B38,'NAAM GEMEENTE'!$A$1:$B$319,2,FALSE)</f>
        <v>Mechelen</v>
      </c>
      <c r="D38">
        <v>1444</v>
      </c>
      <c r="E38">
        <v>300</v>
      </c>
      <c r="F38">
        <f t="shared" si="0"/>
        <v>1744</v>
      </c>
      <c r="G38">
        <v>1439</v>
      </c>
      <c r="H38">
        <v>844</v>
      </c>
      <c r="I38">
        <v>794</v>
      </c>
      <c r="J38">
        <v>48</v>
      </c>
      <c r="K38">
        <v>69</v>
      </c>
      <c r="L38">
        <v>0</v>
      </c>
      <c r="M38">
        <v>24</v>
      </c>
      <c r="N38">
        <v>1648</v>
      </c>
      <c r="O38">
        <v>335</v>
      </c>
      <c r="P38">
        <f t="shared" si="1"/>
        <v>1983</v>
      </c>
      <c r="Q38">
        <v>1660</v>
      </c>
      <c r="R38">
        <v>1042</v>
      </c>
      <c r="S38">
        <v>985</v>
      </c>
      <c r="T38">
        <v>85</v>
      </c>
      <c r="U38">
        <v>70</v>
      </c>
      <c r="V38">
        <v>0</v>
      </c>
      <c r="W38">
        <v>57</v>
      </c>
      <c r="X38">
        <v>2589</v>
      </c>
      <c r="Y38">
        <v>451</v>
      </c>
      <c r="Z38">
        <f t="shared" si="2"/>
        <v>3040</v>
      </c>
      <c r="AA38">
        <v>2587</v>
      </c>
      <c r="AB38">
        <v>2055</v>
      </c>
      <c r="AC38">
        <v>1625</v>
      </c>
      <c r="AD38">
        <v>151</v>
      </c>
      <c r="AE38">
        <v>123</v>
      </c>
      <c r="AF38">
        <v>0</v>
      </c>
      <c r="AG38">
        <v>102</v>
      </c>
      <c r="AH38">
        <v>9683</v>
      </c>
      <c r="AI38">
        <v>5882</v>
      </c>
      <c r="AJ38">
        <v>4962</v>
      </c>
      <c r="AK38">
        <v>1.6462087725263517</v>
      </c>
      <c r="AL38">
        <v>0.15640938456307379</v>
      </c>
      <c r="AM38">
        <v>0.48755550965609834</v>
      </c>
      <c r="AN38">
        <v>3040</v>
      </c>
      <c r="AO38">
        <v>1983</v>
      </c>
      <c r="AP38">
        <v>1744</v>
      </c>
      <c r="AQ38">
        <v>1.5330307614725165</v>
      </c>
      <c r="AR38">
        <v>0.1205244578920827</v>
      </c>
      <c r="AS38">
        <v>0.4263157894736842</v>
      </c>
      <c r="AT38">
        <v>1.558433734939759</v>
      </c>
      <c r="AU38">
        <v>0.13313253012048193</v>
      </c>
      <c r="AV38">
        <v>0.44375724777734826</v>
      </c>
      <c r="AW38">
        <v>1.972168905950096</v>
      </c>
      <c r="AX38">
        <v>0.19001919385796545</v>
      </c>
      <c r="AY38">
        <v>0.58929440389294407</v>
      </c>
      <c r="AZ38">
        <v>1.776470588235294</v>
      </c>
      <c r="BA38">
        <v>0.43529411764705883</v>
      </c>
      <c r="BB38">
        <v>0.68211920529801329</v>
      </c>
      <c r="BC38">
        <v>1.649746192893401</v>
      </c>
      <c r="BD38">
        <v>0.19390862944162437</v>
      </c>
      <c r="BE38">
        <v>0.51138461538461544</v>
      </c>
      <c r="BF38">
        <v>1.7571428571428571</v>
      </c>
      <c r="BG38">
        <v>1.4285714285714285E-2</v>
      </c>
      <c r="BH38">
        <v>0.43902439024390244</v>
      </c>
      <c r="BI38">
        <v>1.7894736842105263</v>
      </c>
      <c r="BJ38">
        <v>0.57894736842105265</v>
      </c>
      <c r="BK38">
        <v>0.76470588235294112</v>
      </c>
    </row>
    <row r="39" spans="1:63" x14ac:dyDescent="0.3">
      <c r="A39">
        <v>2019</v>
      </c>
      <c r="B39">
        <v>12026</v>
      </c>
      <c r="C39" t="str">
        <f>VLOOKUP(B39,'NAAM GEMEENTE'!$A$1:$B$319,2,FALSE)</f>
        <v>Nijlen</v>
      </c>
      <c r="D39">
        <v>203</v>
      </c>
      <c r="E39">
        <v>46</v>
      </c>
      <c r="F39">
        <f t="shared" si="0"/>
        <v>249</v>
      </c>
      <c r="G39">
        <v>106</v>
      </c>
      <c r="H39">
        <v>167</v>
      </c>
      <c r="I39">
        <v>88</v>
      </c>
      <c r="J39">
        <v>0</v>
      </c>
      <c r="K39">
        <v>0</v>
      </c>
      <c r="L39">
        <v>0</v>
      </c>
      <c r="M39">
        <v>0</v>
      </c>
      <c r="N39">
        <v>435</v>
      </c>
      <c r="O39">
        <v>74</v>
      </c>
      <c r="P39">
        <f t="shared" si="1"/>
        <v>509</v>
      </c>
      <c r="Q39">
        <v>436</v>
      </c>
      <c r="R39">
        <v>359</v>
      </c>
      <c r="S39">
        <v>187</v>
      </c>
      <c r="T39">
        <v>16</v>
      </c>
      <c r="U39">
        <v>1</v>
      </c>
      <c r="V39">
        <v>0</v>
      </c>
      <c r="W39">
        <v>19</v>
      </c>
      <c r="X39">
        <v>302</v>
      </c>
      <c r="Y39">
        <v>89</v>
      </c>
      <c r="Z39">
        <f t="shared" si="2"/>
        <v>391</v>
      </c>
      <c r="AA39">
        <v>137</v>
      </c>
      <c r="AB39">
        <v>299</v>
      </c>
      <c r="AC39">
        <v>196</v>
      </c>
      <c r="AD39">
        <v>0</v>
      </c>
      <c r="AE39">
        <v>0</v>
      </c>
      <c r="AF39">
        <v>0</v>
      </c>
      <c r="AG39">
        <v>0</v>
      </c>
      <c r="AH39">
        <v>1023</v>
      </c>
      <c r="AI39">
        <v>1527</v>
      </c>
      <c r="AJ39">
        <v>610</v>
      </c>
      <c r="AK39">
        <v>0.66994106090373284</v>
      </c>
      <c r="AL39">
        <v>0.60052390307793058</v>
      </c>
      <c r="AM39">
        <v>0.40371456500488756</v>
      </c>
      <c r="AN39">
        <v>391</v>
      </c>
      <c r="AO39">
        <v>509</v>
      </c>
      <c r="AP39">
        <v>249</v>
      </c>
      <c r="AQ39">
        <v>0.76817288801571704</v>
      </c>
      <c r="AR39">
        <v>0.51080550098231825</v>
      </c>
      <c r="AS39">
        <v>0.3631713554987212</v>
      </c>
      <c r="AT39">
        <v>0.31422018348623854</v>
      </c>
      <c r="AU39">
        <v>0.75688073394495414</v>
      </c>
      <c r="AV39">
        <v>0.22627737226277372</v>
      </c>
      <c r="AW39">
        <v>0.83286908077994426</v>
      </c>
      <c r="AX39">
        <v>0.5348189415041783</v>
      </c>
      <c r="AY39">
        <v>0.4414715719063545</v>
      </c>
      <c r="AZ39">
        <v>0</v>
      </c>
      <c r="BA39">
        <v>1</v>
      </c>
      <c r="BC39">
        <v>1.0481283422459893</v>
      </c>
      <c r="BD39">
        <v>0.52941176470588236</v>
      </c>
      <c r="BE39">
        <v>0.55102040816326525</v>
      </c>
      <c r="BF39">
        <v>0</v>
      </c>
      <c r="BG39">
        <v>1</v>
      </c>
      <c r="BI39">
        <v>0</v>
      </c>
      <c r="BJ39">
        <v>1</v>
      </c>
    </row>
    <row r="40" spans="1:63" x14ac:dyDescent="0.3">
      <c r="A40">
        <v>2019</v>
      </c>
      <c r="B40">
        <v>12029</v>
      </c>
      <c r="C40" t="str">
        <f>VLOOKUP(B40,'NAAM GEMEENTE'!$A$1:$B$319,2,FALSE)</f>
        <v>Putte</v>
      </c>
      <c r="D40">
        <v>0</v>
      </c>
      <c r="E40">
        <v>0</v>
      </c>
      <c r="F40">
        <f t="shared" si="0"/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352</v>
      </c>
      <c r="O40">
        <v>38</v>
      </c>
      <c r="P40">
        <f t="shared" si="1"/>
        <v>390</v>
      </c>
      <c r="Q40">
        <v>299</v>
      </c>
      <c r="R40">
        <v>248</v>
      </c>
      <c r="S40">
        <v>172</v>
      </c>
      <c r="T40">
        <v>6</v>
      </c>
      <c r="U40">
        <v>1</v>
      </c>
      <c r="V40">
        <v>0</v>
      </c>
      <c r="W40">
        <v>11</v>
      </c>
      <c r="Z40">
        <f t="shared" si="2"/>
        <v>0</v>
      </c>
      <c r="AI40">
        <v>1127</v>
      </c>
      <c r="AJ40">
        <v>0</v>
      </c>
      <c r="AL40">
        <v>1</v>
      </c>
      <c r="AO40">
        <v>390</v>
      </c>
      <c r="AP40">
        <v>0</v>
      </c>
      <c r="AR40">
        <v>1</v>
      </c>
      <c r="AU40">
        <v>1</v>
      </c>
      <c r="AX40">
        <v>1</v>
      </c>
      <c r="BA40">
        <v>1</v>
      </c>
      <c r="BD40">
        <v>1</v>
      </c>
      <c r="BG40">
        <v>1</v>
      </c>
      <c r="BJ40">
        <v>1</v>
      </c>
    </row>
    <row r="41" spans="1:63" x14ac:dyDescent="0.3">
      <c r="A41">
        <v>2019</v>
      </c>
      <c r="B41">
        <v>12035</v>
      </c>
      <c r="C41" t="str">
        <f>VLOOKUP(B41,'NAAM GEMEENTE'!$A$1:$B$319,2,FALSE)</f>
        <v>Sint-Katelijne-Waver</v>
      </c>
      <c r="D41">
        <v>218</v>
      </c>
      <c r="E41">
        <v>0</v>
      </c>
      <c r="F41">
        <f t="shared" si="0"/>
        <v>218</v>
      </c>
      <c r="G41">
        <v>207</v>
      </c>
      <c r="H41">
        <v>74</v>
      </c>
      <c r="I41">
        <v>12</v>
      </c>
      <c r="J41">
        <v>0</v>
      </c>
      <c r="K41">
        <v>0</v>
      </c>
      <c r="L41">
        <v>0</v>
      </c>
      <c r="M41">
        <v>0</v>
      </c>
      <c r="N41">
        <v>340</v>
      </c>
      <c r="O41">
        <v>46</v>
      </c>
      <c r="P41">
        <f t="shared" si="1"/>
        <v>386</v>
      </c>
      <c r="Q41">
        <v>312</v>
      </c>
      <c r="R41">
        <v>240</v>
      </c>
      <c r="S41">
        <v>143</v>
      </c>
      <c r="T41">
        <v>12</v>
      </c>
      <c r="U41">
        <v>3</v>
      </c>
      <c r="V41">
        <v>0</v>
      </c>
      <c r="W41">
        <v>11</v>
      </c>
      <c r="X41">
        <v>978</v>
      </c>
      <c r="Y41">
        <v>33</v>
      </c>
      <c r="Z41">
        <f t="shared" si="2"/>
        <v>1011</v>
      </c>
      <c r="AA41">
        <v>978</v>
      </c>
      <c r="AB41">
        <v>421</v>
      </c>
      <c r="AC41">
        <v>108</v>
      </c>
      <c r="AD41">
        <v>0</v>
      </c>
      <c r="AE41">
        <v>0</v>
      </c>
      <c r="AF41">
        <v>0</v>
      </c>
      <c r="AG41">
        <v>0</v>
      </c>
      <c r="AH41">
        <v>2518</v>
      </c>
      <c r="AI41">
        <v>1107</v>
      </c>
      <c r="AJ41">
        <v>511</v>
      </c>
      <c r="AK41">
        <v>2.2746160794941281</v>
      </c>
      <c r="AL41">
        <v>0.53839205058717254</v>
      </c>
      <c r="AM41">
        <v>0.79706115965051627</v>
      </c>
      <c r="AN41">
        <v>1011</v>
      </c>
      <c r="AO41">
        <v>386</v>
      </c>
      <c r="AP41">
        <v>218</v>
      </c>
      <c r="AQ41">
        <v>2.6191709844559585</v>
      </c>
      <c r="AR41">
        <v>0.43523316062176165</v>
      </c>
      <c r="AS41">
        <v>0.78437190900098908</v>
      </c>
      <c r="AT41">
        <v>3.1346153846153846</v>
      </c>
      <c r="AU41">
        <v>0.33653846153846156</v>
      </c>
      <c r="AV41">
        <v>0.78834355828220859</v>
      </c>
      <c r="AW41">
        <v>1.7541666666666667</v>
      </c>
      <c r="AX41">
        <v>0.69166666666666665</v>
      </c>
      <c r="AY41">
        <v>0.82422802850356292</v>
      </c>
      <c r="AZ41">
        <v>0</v>
      </c>
      <c r="BA41">
        <v>1</v>
      </c>
      <c r="BC41">
        <v>0.75524475524475521</v>
      </c>
      <c r="BD41">
        <v>0.91608391608391604</v>
      </c>
      <c r="BE41">
        <v>0.88888888888888884</v>
      </c>
      <c r="BF41">
        <v>0</v>
      </c>
      <c r="BG41">
        <v>1</v>
      </c>
      <c r="BI41">
        <v>0</v>
      </c>
      <c r="BJ41">
        <v>1</v>
      </c>
    </row>
    <row r="42" spans="1:63" x14ac:dyDescent="0.3">
      <c r="A42">
        <v>2019</v>
      </c>
      <c r="B42">
        <v>12040</v>
      </c>
      <c r="C42" t="str">
        <f>VLOOKUP(B42,'NAAM GEMEENTE'!$A$1:$B$319,2,FALSE)</f>
        <v>Willebroek</v>
      </c>
      <c r="D42">
        <v>153</v>
      </c>
      <c r="E42">
        <v>78</v>
      </c>
      <c r="F42">
        <f t="shared" si="0"/>
        <v>231</v>
      </c>
      <c r="G42">
        <v>106</v>
      </c>
      <c r="H42">
        <v>93</v>
      </c>
      <c r="I42">
        <v>186</v>
      </c>
      <c r="J42">
        <v>0</v>
      </c>
      <c r="K42">
        <v>0</v>
      </c>
      <c r="L42">
        <v>0</v>
      </c>
      <c r="M42">
        <v>0</v>
      </c>
      <c r="N42">
        <v>549</v>
      </c>
      <c r="O42">
        <v>144</v>
      </c>
      <c r="P42">
        <f t="shared" si="1"/>
        <v>693</v>
      </c>
      <c r="Q42">
        <v>445</v>
      </c>
      <c r="R42">
        <v>334</v>
      </c>
      <c r="S42">
        <v>415</v>
      </c>
      <c r="T42">
        <v>14</v>
      </c>
      <c r="U42">
        <v>17</v>
      </c>
      <c r="V42">
        <v>0</v>
      </c>
      <c r="W42">
        <v>15</v>
      </c>
      <c r="X42">
        <v>162</v>
      </c>
      <c r="Y42">
        <v>82</v>
      </c>
      <c r="Z42">
        <f t="shared" si="2"/>
        <v>244</v>
      </c>
      <c r="AA42">
        <v>119</v>
      </c>
      <c r="AB42">
        <v>107</v>
      </c>
      <c r="AC42">
        <v>230</v>
      </c>
      <c r="AD42">
        <v>0</v>
      </c>
      <c r="AE42">
        <v>0</v>
      </c>
      <c r="AF42">
        <v>0</v>
      </c>
      <c r="AG42">
        <v>0</v>
      </c>
      <c r="AH42">
        <v>700</v>
      </c>
      <c r="AI42">
        <v>1933</v>
      </c>
      <c r="AJ42">
        <v>616</v>
      </c>
      <c r="AK42">
        <v>0.36213140196585619</v>
      </c>
      <c r="AL42">
        <v>0.68132436627004656</v>
      </c>
      <c r="AM42">
        <v>0.12</v>
      </c>
      <c r="AN42">
        <v>244</v>
      </c>
      <c r="AO42">
        <v>693</v>
      </c>
      <c r="AP42">
        <v>231</v>
      </c>
      <c r="AQ42">
        <v>0.35209235209235207</v>
      </c>
      <c r="AR42">
        <v>0.66666666666666663</v>
      </c>
      <c r="AS42">
        <v>5.3278688524590161E-2</v>
      </c>
      <c r="AT42">
        <v>0.26741573033707866</v>
      </c>
      <c r="AU42">
        <v>0.76179775280898876</v>
      </c>
      <c r="AV42">
        <v>0.1092436974789916</v>
      </c>
      <c r="AW42">
        <v>0.32035928143712578</v>
      </c>
      <c r="AX42">
        <v>0.72155688622754488</v>
      </c>
      <c r="AY42">
        <v>0.13084112149532709</v>
      </c>
      <c r="AZ42">
        <v>0</v>
      </c>
      <c r="BA42">
        <v>1</v>
      </c>
      <c r="BC42">
        <v>0.55421686746987953</v>
      </c>
      <c r="BD42">
        <v>0.5518072289156627</v>
      </c>
      <c r="BE42">
        <v>0.19130434782608696</v>
      </c>
      <c r="BF42">
        <v>0</v>
      </c>
      <c r="BG42">
        <v>1</v>
      </c>
      <c r="BI42">
        <v>0</v>
      </c>
      <c r="BJ42">
        <v>1</v>
      </c>
    </row>
    <row r="43" spans="1:63" x14ac:dyDescent="0.3">
      <c r="A43">
        <v>2019</v>
      </c>
      <c r="B43">
        <v>12041</v>
      </c>
      <c r="C43" t="str">
        <f>VLOOKUP(B43,'NAAM GEMEENTE'!$A$1:$B$319,2,FALSE)</f>
        <v>Puurs-Sint-Amands</v>
      </c>
      <c r="D43">
        <v>335</v>
      </c>
      <c r="E43">
        <v>28</v>
      </c>
      <c r="F43">
        <f t="shared" si="0"/>
        <v>363</v>
      </c>
      <c r="G43">
        <v>375</v>
      </c>
      <c r="H43">
        <v>115</v>
      </c>
      <c r="I43">
        <v>73</v>
      </c>
      <c r="J43">
        <v>0</v>
      </c>
      <c r="K43">
        <v>0</v>
      </c>
      <c r="L43">
        <v>0</v>
      </c>
      <c r="M43">
        <v>0</v>
      </c>
      <c r="N43">
        <v>592</v>
      </c>
      <c r="O43">
        <v>78</v>
      </c>
      <c r="P43">
        <f t="shared" si="1"/>
        <v>670</v>
      </c>
      <c r="Q43">
        <v>667</v>
      </c>
      <c r="R43">
        <v>450</v>
      </c>
      <c r="S43">
        <v>288</v>
      </c>
      <c r="T43">
        <v>29</v>
      </c>
      <c r="U43">
        <v>7</v>
      </c>
      <c r="V43">
        <v>0</v>
      </c>
      <c r="W43">
        <v>13</v>
      </c>
      <c r="X43">
        <v>616</v>
      </c>
      <c r="Y43">
        <v>69</v>
      </c>
      <c r="Z43">
        <f t="shared" si="2"/>
        <v>685</v>
      </c>
      <c r="AA43">
        <v>607</v>
      </c>
      <c r="AB43">
        <v>229</v>
      </c>
      <c r="AC43">
        <v>149</v>
      </c>
      <c r="AD43">
        <v>0</v>
      </c>
      <c r="AE43">
        <v>0</v>
      </c>
      <c r="AF43">
        <v>0</v>
      </c>
      <c r="AG43">
        <v>0</v>
      </c>
      <c r="AH43">
        <v>1670</v>
      </c>
      <c r="AI43">
        <v>2124</v>
      </c>
      <c r="AJ43">
        <v>926</v>
      </c>
      <c r="AK43">
        <v>0.78625235404896421</v>
      </c>
      <c r="AL43">
        <v>0.564030131826742</v>
      </c>
      <c r="AM43">
        <v>0.44550898203592815</v>
      </c>
      <c r="AN43">
        <v>685</v>
      </c>
      <c r="AO43">
        <v>670</v>
      </c>
      <c r="AP43">
        <v>363</v>
      </c>
      <c r="AQ43">
        <v>1.0223880597014925</v>
      </c>
      <c r="AR43">
        <v>0.45820895522388061</v>
      </c>
      <c r="AS43">
        <v>0.47007299270072994</v>
      </c>
      <c r="AT43">
        <v>0.91004497751124436</v>
      </c>
      <c r="AU43">
        <v>0.43778110944527737</v>
      </c>
      <c r="AV43">
        <v>0.38220757825370677</v>
      </c>
      <c r="AW43">
        <v>0.50888888888888884</v>
      </c>
      <c r="AX43">
        <v>0.74444444444444446</v>
      </c>
      <c r="AY43">
        <v>0.49781659388646288</v>
      </c>
      <c r="AZ43">
        <v>0</v>
      </c>
      <c r="BA43">
        <v>1</v>
      </c>
      <c r="BC43">
        <v>0.51736111111111116</v>
      </c>
      <c r="BD43">
        <v>0.74652777777777779</v>
      </c>
      <c r="BE43">
        <v>0.51006711409395977</v>
      </c>
      <c r="BF43">
        <v>0</v>
      </c>
      <c r="BG43">
        <v>1</v>
      </c>
      <c r="BI43">
        <v>0</v>
      </c>
      <c r="BJ43">
        <v>1</v>
      </c>
    </row>
    <row r="44" spans="1:63" x14ac:dyDescent="0.3">
      <c r="A44">
        <v>2019</v>
      </c>
      <c r="B44">
        <v>13001</v>
      </c>
      <c r="C44" t="str">
        <f>VLOOKUP(B44,'NAAM GEMEENTE'!$A$1:$B$319,2,FALSE)</f>
        <v>Arendonk</v>
      </c>
      <c r="D44">
        <v>153</v>
      </c>
      <c r="E44">
        <v>25</v>
      </c>
      <c r="F44">
        <f t="shared" si="0"/>
        <v>178</v>
      </c>
      <c r="G44">
        <v>71</v>
      </c>
      <c r="H44">
        <v>100</v>
      </c>
      <c r="I44">
        <v>49</v>
      </c>
      <c r="J44">
        <v>0</v>
      </c>
      <c r="K44">
        <v>0</v>
      </c>
      <c r="L44">
        <v>0</v>
      </c>
      <c r="M44">
        <v>0</v>
      </c>
      <c r="N44">
        <v>260</v>
      </c>
      <c r="O44">
        <v>51</v>
      </c>
      <c r="P44">
        <f t="shared" si="1"/>
        <v>311</v>
      </c>
      <c r="Q44">
        <v>140</v>
      </c>
      <c r="R44">
        <v>220</v>
      </c>
      <c r="S44">
        <v>164</v>
      </c>
      <c r="T44">
        <v>7</v>
      </c>
      <c r="U44">
        <v>44</v>
      </c>
      <c r="V44">
        <v>0</v>
      </c>
      <c r="W44">
        <v>27</v>
      </c>
      <c r="X44">
        <v>346</v>
      </c>
      <c r="Y44">
        <v>52</v>
      </c>
      <c r="Z44">
        <f t="shared" si="2"/>
        <v>398</v>
      </c>
      <c r="AA44">
        <v>140</v>
      </c>
      <c r="AB44">
        <v>248</v>
      </c>
      <c r="AC44">
        <v>113</v>
      </c>
      <c r="AD44">
        <v>0</v>
      </c>
      <c r="AE44">
        <v>0</v>
      </c>
      <c r="AF44">
        <v>0</v>
      </c>
      <c r="AG44">
        <v>0</v>
      </c>
      <c r="AH44">
        <v>899</v>
      </c>
      <c r="AI44">
        <v>913</v>
      </c>
      <c r="AJ44">
        <v>398</v>
      </c>
      <c r="AK44">
        <v>0.98466593647316536</v>
      </c>
      <c r="AL44">
        <v>0.56407447973713032</v>
      </c>
      <c r="AM44">
        <v>0.55728587319243605</v>
      </c>
      <c r="AN44">
        <v>398</v>
      </c>
      <c r="AO44">
        <v>311</v>
      </c>
      <c r="AP44">
        <v>178</v>
      </c>
      <c r="AQ44">
        <v>1.279742765273312</v>
      </c>
      <c r="AR44">
        <v>0.42765273311897106</v>
      </c>
      <c r="AS44">
        <v>0.55276381909547734</v>
      </c>
      <c r="AT44">
        <v>1</v>
      </c>
      <c r="AU44">
        <v>0.49285714285714288</v>
      </c>
      <c r="AV44">
        <v>0.49285714285714288</v>
      </c>
      <c r="AW44">
        <v>1.1272727272727272</v>
      </c>
      <c r="AX44">
        <v>0.54545454545454541</v>
      </c>
      <c r="AY44">
        <v>0.59677419354838712</v>
      </c>
      <c r="AZ44">
        <v>0</v>
      </c>
      <c r="BA44">
        <v>1</v>
      </c>
      <c r="BC44">
        <v>0.68902439024390238</v>
      </c>
      <c r="BD44">
        <v>0.70121951219512191</v>
      </c>
      <c r="BE44">
        <v>0.5663716814159292</v>
      </c>
      <c r="BF44">
        <v>0</v>
      </c>
      <c r="BG44">
        <v>1</v>
      </c>
      <c r="BI44">
        <v>0</v>
      </c>
      <c r="BJ44">
        <v>1</v>
      </c>
    </row>
    <row r="45" spans="1:63" x14ac:dyDescent="0.3">
      <c r="A45">
        <v>2019</v>
      </c>
      <c r="B45">
        <v>13002</v>
      </c>
      <c r="C45" t="str">
        <f>VLOOKUP(B45,'NAAM GEMEENTE'!$A$1:$B$319,2,FALSE)</f>
        <v>Baarle-Hertog</v>
      </c>
      <c r="D45">
        <v>0</v>
      </c>
      <c r="E45">
        <v>0</v>
      </c>
      <c r="F45">
        <f t="shared" si="0"/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33</v>
      </c>
      <c r="O45">
        <v>7</v>
      </c>
      <c r="P45">
        <f t="shared" si="1"/>
        <v>40</v>
      </c>
      <c r="Q45">
        <v>31</v>
      </c>
      <c r="R45">
        <v>35</v>
      </c>
      <c r="S45">
        <v>18</v>
      </c>
      <c r="T45">
        <v>3</v>
      </c>
      <c r="U45">
        <v>4</v>
      </c>
      <c r="V45">
        <v>0</v>
      </c>
      <c r="W45">
        <v>5</v>
      </c>
      <c r="Z45">
        <f t="shared" si="2"/>
        <v>0</v>
      </c>
      <c r="AI45">
        <v>136</v>
      </c>
      <c r="AJ45">
        <v>0</v>
      </c>
      <c r="AL45">
        <v>1</v>
      </c>
      <c r="AO45">
        <v>40</v>
      </c>
      <c r="AP45">
        <v>0</v>
      </c>
      <c r="AR45">
        <v>1</v>
      </c>
      <c r="AU45">
        <v>1</v>
      </c>
      <c r="AX45">
        <v>1</v>
      </c>
      <c r="BA45">
        <v>1</v>
      </c>
      <c r="BD45">
        <v>1</v>
      </c>
      <c r="BG45">
        <v>1</v>
      </c>
      <c r="BJ45">
        <v>1</v>
      </c>
    </row>
    <row r="46" spans="1:63" x14ac:dyDescent="0.3">
      <c r="A46">
        <v>2019</v>
      </c>
      <c r="B46">
        <v>13003</v>
      </c>
      <c r="C46" t="str">
        <f>VLOOKUP(B46,'NAAM GEMEENTE'!$A$1:$B$319,2,FALSE)</f>
        <v>Balen</v>
      </c>
      <c r="D46">
        <v>0</v>
      </c>
      <c r="E46">
        <v>0</v>
      </c>
      <c r="F46">
        <f t="shared" si="0"/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417</v>
      </c>
      <c r="O46">
        <v>79</v>
      </c>
      <c r="P46">
        <f t="shared" si="1"/>
        <v>496</v>
      </c>
      <c r="Q46">
        <v>318</v>
      </c>
      <c r="R46">
        <v>344</v>
      </c>
      <c r="S46">
        <v>242</v>
      </c>
      <c r="T46">
        <v>19</v>
      </c>
      <c r="U46">
        <v>5</v>
      </c>
      <c r="V46">
        <v>0</v>
      </c>
      <c r="W46">
        <v>18</v>
      </c>
      <c r="Z46">
        <f t="shared" si="2"/>
        <v>0</v>
      </c>
      <c r="AI46">
        <v>1442</v>
      </c>
      <c r="AJ46">
        <v>0</v>
      </c>
      <c r="AL46">
        <v>1</v>
      </c>
      <c r="AO46">
        <v>496</v>
      </c>
      <c r="AP46">
        <v>0</v>
      </c>
      <c r="AR46">
        <v>1</v>
      </c>
      <c r="AU46">
        <v>1</v>
      </c>
      <c r="AX46">
        <v>1</v>
      </c>
      <c r="BA46">
        <v>1</v>
      </c>
      <c r="BD46">
        <v>1</v>
      </c>
      <c r="BG46">
        <v>1</v>
      </c>
      <c r="BJ46">
        <v>1</v>
      </c>
    </row>
    <row r="47" spans="1:63" x14ac:dyDescent="0.3">
      <c r="A47">
        <v>2019</v>
      </c>
      <c r="B47">
        <v>13004</v>
      </c>
      <c r="C47" t="str">
        <f>VLOOKUP(B47,'NAAM GEMEENTE'!$A$1:$B$319,2,FALSE)</f>
        <v>Beerse</v>
      </c>
      <c r="D47">
        <v>0</v>
      </c>
      <c r="E47">
        <v>0</v>
      </c>
      <c r="F47">
        <f t="shared" si="0"/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333</v>
      </c>
      <c r="O47">
        <v>37</v>
      </c>
      <c r="P47">
        <f t="shared" si="1"/>
        <v>370</v>
      </c>
      <c r="Q47">
        <v>289</v>
      </c>
      <c r="R47">
        <v>290</v>
      </c>
      <c r="S47">
        <v>208</v>
      </c>
      <c r="T47">
        <v>23</v>
      </c>
      <c r="U47">
        <v>7</v>
      </c>
      <c r="V47">
        <v>0</v>
      </c>
      <c r="W47">
        <v>35</v>
      </c>
      <c r="Z47">
        <f t="shared" si="2"/>
        <v>0</v>
      </c>
      <c r="AI47">
        <v>1222</v>
      </c>
      <c r="AJ47">
        <v>0</v>
      </c>
      <c r="AL47">
        <v>1</v>
      </c>
      <c r="AO47">
        <v>370</v>
      </c>
      <c r="AP47">
        <v>0</v>
      </c>
      <c r="AR47">
        <v>1</v>
      </c>
      <c r="AU47">
        <v>1</v>
      </c>
      <c r="AX47">
        <v>1</v>
      </c>
      <c r="BA47">
        <v>1</v>
      </c>
      <c r="BD47">
        <v>1</v>
      </c>
      <c r="BG47">
        <v>1</v>
      </c>
      <c r="BJ47">
        <v>1</v>
      </c>
    </row>
    <row r="48" spans="1:63" x14ac:dyDescent="0.3">
      <c r="A48">
        <v>2019</v>
      </c>
      <c r="B48">
        <v>13006</v>
      </c>
      <c r="C48" t="str">
        <f>VLOOKUP(B48,'NAAM GEMEENTE'!$A$1:$B$319,2,FALSE)</f>
        <v>Dessel</v>
      </c>
      <c r="D48">
        <v>0</v>
      </c>
      <c r="E48">
        <v>0</v>
      </c>
      <c r="F48">
        <f t="shared" si="0"/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176</v>
      </c>
      <c r="O48">
        <v>34</v>
      </c>
      <c r="P48">
        <f t="shared" si="1"/>
        <v>210</v>
      </c>
      <c r="Q48">
        <v>131</v>
      </c>
      <c r="R48">
        <v>163</v>
      </c>
      <c r="S48">
        <v>124</v>
      </c>
      <c r="T48">
        <v>3</v>
      </c>
      <c r="U48">
        <v>4</v>
      </c>
      <c r="V48">
        <v>0</v>
      </c>
      <c r="W48">
        <v>14</v>
      </c>
      <c r="Z48">
        <f t="shared" si="2"/>
        <v>0</v>
      </c>
      <c r="AI48">
        <v>649</v>
      </c>
      <c r="AJ48">
        <v>0</v>
      </c>
      <c r="AL48">
        <v>1</v>
      </c>
      <c r="AO48">
        <v>210</v>
      </c>
      <c r="AP48">
        <v>0</v>
      </c>
      <c r="AR48">
        <v>1</v>
      </c>
      <c r="AU48">
        <v>1</v>
      </c>
      <c r="AX48">
        <v>1</v>
      </c>
      <c r="BA48">
        <v>1</v>
      </c>
      <c r="BD48">
        <v>1</v>
      </c>
      <c r="BG48">
        <v>1</v>
      </c>
      <c r="BJ48">
        <v>1</v>
      </c>
    </row>
    <row r="49" spans="1:62" x14ac:dyDescent="0.3">
      <c r="A49">
        <v>2019</v>
      </c>
      <c r="B49">
        <v>13008</v>
      </c>
      <c r="C49" t="str">
        <f>VLOOKUP(B49,'NAAM GEMEENTE'!$A$1:$B$319,2,FALSE)</f>
        <v>Geel</v>
      </c>
      <c r="D49">
        <v>601</v>
      </c>
      <c r="E49">
        <v>111</v>
      </c>
      <c r="F49">
        <f t="shared" si="0"/>
        <v>712</v>
      </c>
      <c r="G49">
        <v>596</v>
      </c>
      <c r="H49">
        <v>410</v>
      </c>
      <c r="I49">
        <v>310</v>
      </c>
      <c r="J49">
        <v>0</v>
      </c>
      <c r="K49">
        <v>24</v>
      </c>
      <c r="L49">
        <v>0</v>
      </c>
      <c r="M49">
        <v>0</v>
      </c>
      <c r="N49">
        <v>700</v>
      </c>
      <c r="O49">
        <v>132</v>
      </c>
      <c r="P49">
        <f t="shared" si="1"/>
        <v>832</v>
      </c>
      <c r="Q49">
        <v>687</v>
      </c>
      <c r="R49">
        <v>523</v>
      </c>
      <c r="S49">
        <v>390</v>
      </c>
      <c r="T49">
        <v>17</v>
      </c>
      <c r="U49">
        <v>32</v>
      </c>
      <c r="V49">
        <v>0</v>
      </c>
      <c r="W49">
        <v>29</v>
      </c>
      <c r="X49">
        <v>1120</v>
      </c>
      <c r="Y49">
        <v>306</v>
      </c>
      <c r="Z49">
        <f t="shared" si="2"/>
        <v>1426</v>
      </c>
      <c r="AA49">
        <v>957</v>
      </c>
      <c r="AB49">
        <v>1006</v>
      </c>
      <c r="AC49">
        <v>1364</v>
      </c>
      <c r="AD49">
        <v>0</v>
      </c>
      <c r="AE49">
        <v>59</v>
      </c>
      <c r="AF49">
        <v>0</v>
      </c>
      <c r="AG49">
        <v>0</v>
      </c>
      <c r="AH49">
        <v>4812</v>
      </c>
      <c r="AI49">
        <v>2510</v>
      </c>
      <c r="AJ49">
        <v>2052</v>
      </c>
      <c r="AK49">
        <v>1.9171314741035856</v>
      </c>
      <c r="AL49">
        <v>0.18247011952191236</v>
      </c>
      <c r="AM49">
        <v>0.57356608478802995</v>
      </c>
      <c r="AN49">
        <v>1426</v>
      </c>
      <c r="AO49">
        <v>832</v>
      </c>
      <c r="AP49">
        <v>712</v>
      </c>
      <c r="AQ49">
        <v>1.7139423076923077</v>
      </c>
      <c r="AR49">
        <v>0.14423076923076922</v>
      </c>
      <c r="AS49">
        <v>0.50070126227208978</v>
      </c>
      <c r="AT49">
        <v>1.3930131004366813</v>
      </c>
      <c r="AU49">
        <v>0.1324599708879185</v>
      </c>
      <c r="AV49">
        <v>0.37722048066875652</v>
      </c>
      <c r="AW49">
        <v>1.9235181644359465</v>
      </c>
      <c r="AX49">
        <v>0.21606118546845124</v>
      </c>
      <c r="AY49">
        <v>0.59244532803180916</v>
      </c>
      <c r="AZ49">
        <v>0</v>
      </c>
      <c r="BA49">
        <v>1</v>
      </c>
      <c r="BC49">
        <v>3.4974358974358974</v>
      </c>
      <c r="BD49">
        <v>0.20512820512820512</v>
      </c>
      <c r="BE49">
        <v>0.77272727272727271</v>
      </c>
      <c r="BF49">
        <v>1.84375</v>
      </c>
      <c r="BG49">
        <v>0.25</v>
      </c>
      <c r="BH49">
        <v>0.59322033898305082</v>
      </c>
      <c r="BI49">
        <v>0</v>
      </c>
      <c r="BJ49">
        <v>1</v>
      </c>
    </row>
    <row r="50" spans="1:62" x14ac:dyDescent="0.3">
      <c r="A50">
        <v>2019</v>
      </c>
      <c r="B50">
        <v>13010</v>
      </c>
      <c r="C50" t="str">
        <f>VLOOKUP(B50,'NAAM GEMEENTE'!$A$1:$B$319,2,FALSE)</f>
        <v>Grobbendonk</v>
      </c>
      <c r="D50">
        <v>0</v>
      </c>
      <c r="E50">
        <v>0</v>
      </c>
      <c r="F50">
        <f t="shared" si="0"/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186</v>
      </c>
      <c r="O50">
        <v>27</v>
      </c>
      <c r="P50">
        <f t="shared" si="1"/>
        <v>213</v>
      </c>
      <c r="Q50">
        <v>162</v>
      </c>
      <c r="R50">
        <v>147</v>
      </c>
      <c r="S50">
        <v>116</v>
      </c>
      <c r="T50">
        <v>12</v>
      </c>
      <c r="U50">
        <v>3</v>
      </c>
      <c r="V50">
        <v>0</v>
      </c>
      <c r="W50">
        <v>17</v>
      </c>
      <c r="Z50">
        <f t="shared" si="2"/>
        <v>0</v>
      </c>
      <c r="AI50">
        <v>670</v>
      </c>
      <c r="AJ50">
        <v>0</v>
      </c>
      <c r="AL50">
        <v>1</v>
      </c>
      <c r="AO50">
        <v>213</v>
      </c>
      <c r="AP50">
        <v>0</v>
      </c>
      <c r="AR50">
        <v>1</v>
      </c>
      <c r="AU50">
        <v>1</v>
      </c>
      <c r="AX50">
        <v>1</v>
      </c>
      <c r="BA50">
        <v>1</v>
      </c>
      <c r="BD50">
        <v>1</v>
      </c>
      <c r="BG50">
        <v>1</v>
      </c>
      <c r="BJ50">
        <v>1</v>
      </c>
    </row>
    <row r="51" spans="1:62" x14ac:dyDescent="0.3">
      <c r="A51">
        <v>2019</v>
      </c>
      <c r="B51">
        <v>13011</v>
      </c>
      <c r="C51" t="str">
        <f>VLOOKUP(B51,'NAAM GEMEENTE'!$A$1:$B$319,2,FALSE)</f>
        <v>Herentals</v>
      </c>
      <c r="D51">
        <v>369</v>
      </c>
      <c r="E51">
        <v>67</v>
      </c>
      <c r="F51">
        <f t="shared" si="0"/>
        <v>436</v>
      </c>
      <c r="G51">
        <v>260</v>
      </c>
      <c r="H51">
        <v>256</v>
      </c>
      <c r="I51">
        <v>233</v>
      </c>
      <c r="J51">
        <v>11</v>
      </c>
      <c r="K51">
        <v>11</v>
      </c>
      <c r="L51">
        <v>0</v>
      </c>
      <c r="M51">
        <v>0</v>
      </c>
      <c r="N51">
        <v>443</v>
      </c>
      <c r="O51">
        <v>78</v>
      </c>
      <c r="P51">
        <f t="shared" si="1"/>
        <v>521</v>
      </c>
      <c r="Q51">
        <v>322</v>
      </c>
      <c r="R51">
        <v>380</v>
      </c>
      <c r="S51">
        <v>322</v>
      </c>
      <c r="T51">
        <v>25</v>
      </c>
      <c r="U51">
        <v>13</v>
      </c>
      <c r="V51">
        <v>0</v>
      </c>
      <c r="W51">
        <v>24</v>
      </c>
      <c r="X51">
        <v>836</v>
      </c>
      <c r="Y51">
        <v>215</v>
      </c>
      <c r="Z51">
        <f t="shared" si="2"/>
        <v>1051</v>
      </c>
      <c r="AA51">
        <v>620</v>
      </c>
      <c r="AB51">
        <v>796</v>
      </c>
      <c r="AC51">
        <v>722</v>
      </c>
      <c r="AD51">
        <v>46</v>
      </c>
      <c r="AE51">
        <v>32</v>
      </c>
      <c r="AF51">
        <v>0</v>
      </c>
      <c r="AG51">
        <v>0</v>
      </c>
      <c r="AH51">
        <v>3267</v>
      </c>
      <c r="AI51">
        <v>1607</v>
      </c>
      <c r="AJ51">
        <v>1207</v>
      </c>
      <c r="AK51">
        <v>2.0329807093963908</v>
      </c>
      <c r="AL51">
        <v>0.24891101431238333</v>
      </c>
      <c r="AM51">
        <v>0.63054790327517596</v>
      </c>
      <c r="AN51">
        <v>1051</v>
      </c>
      <c r="AO51">
        <v>521</v>
      </c>
      <c r="AP51">
        <v>436</v>
      </c>
      <c r="AQ51">
        <v>2.0172744721689058</v>
      </c>
      <c r="AR51">
        <v>0.16314779270633398</v>
      </c>
      <c r="AS51">
        <v>0.58515699333967652</v>
      </c>
      <c r="AT51">
        <v>1.9254658385093169</v>
      </c>
      <c r="AU51">
        <v>0.19254658385093168</v>
      </c>
      <c r="AV51">
        <v>0.58064516129032262</v>
      </c>
      <c r="AW51">
        <v>2.094736842105263</v>
      </c>
      <c r="AX51">
        <v>0.32631578947368423</v>
      </c>
      <c r="AY51">
        <v>0.67839195979899503</v>
      </c>
      <c r="AZ51">
        <v>1.84</v>
      </c>
      <c r="BA51">
        <v>0.56000000000000005</v>
      </c>
      <c r="BB51">
        <v>0.76086956521739135</v>
      </c>
      <c r="BC51">
        <v>2.2422360248447206</v>
      </c>
      <c r="BD51">
        <v>0.27639751552795033</v>
      </c>
      <c r="BE51">
        <v>0.67728531855955676</v>
      </c>
      <c r="BF51">
        <v>2.4615384615384617</v>
      </c>
      <c r="BG51">
        <v>0.15384615384615385</v>
      </c>
      <c r="BH51">
        <v>0.65625</v>
      </c>
      <c r="BI51">
        <v>0</v>
      </c>
      <c r="BJ51">
        <v>1</v>
      </c>
    </row>
    <row r="52" spans="1:62" x14ac:dyDescent="0.3">
      <c r="A52">
        <v>2019</v>
      </c>
      <c r="B52">
        <v>13012</v>
      </c>
      <c r="C52" t="str">
        <f>VLOOKUP(B52,'NAAM GEMEENTE'!$A$1:$B$319,2,FALSE)</f>
        <v>Herenthout</v>
      </c>
      <c r="D52">
        <v>0</v>
      </c>
      <c r="E52">
        <v>0</v>
      </c>
      <c r="F52">
        <f t="shared" si="0"/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153</v>
      </c>
      <c r="O52">
        <v>37</v>
      </c>
      <c r="P52">
        <f t="shared" si="1"/>
        <v>190</v>
      </c>
      <c r="Q52">
        <v>119</v>
      </c>
      <c r="R52">
        <v>123</v>
      </c>
      <c r="S52">
        <v>113</v>
      </c>
      <c r="T52">
        <v>7</v>
      </c>
      <c r="U52">
        <v>9</v>
      </c>
      <c r="V52">
        <v>0</v>
      </c>
      <c r="W52">
        <v>14</v>
      </c>
      <c r="Z52">
        <f t="shared" si="2"/>
        <v>0</v>
      </c>
      <c r="AI52">
        <v>575</v>
      </c>
      <c r="AJ52">
        <v>0</v>
      </c>
      <c r="AL52">
        <v>1</v>
      </c>
      <c r="AO52">
        <v>190</v>
      </c>
      <c r="AP52">
        <v>0</v>
      </c>
      <c r="AR52">
        <v>1</v>
      </c>
      <c r="AU52">
        <v>1</v>
      </c>
      <c r="AX52">
        <v>1</v>
      </c>
      <c r="BA52">
        <v>1</v>
      </c>
      <c r="BD52">
        <v>1</v>
      </c>
      <c r="BG52">
        <v>1</v>
      </c>
      <c r="BJ52">
        <v>1</v>
      </c>
    </row>
    <row r="53" spans="1:62" x14ac:dyDescent="0.3">
      <c r="A53">
        <v>2019</v>
      </c>
      <c r="B53">
        <v>13013</v>
      </c>
      <c r="C53" t="str">
        <f>VLOOKUP(B53,'NAAM GEMEENTE'!$A$1:$B$319,2,FALSE)</f>
        <v>Herselt</v>
      </c>
      <c r="D53">
        <v>0</v>
      </c>
      <c r="E53">
        <v>0</v>
      </c>
      <c r="F53">
        <f t="shared" si="0"/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256</v>
      </c>
      <c r="O53">
        <v>47</v>
      </c>
      <c r="P53">
        <f t="shared" si="1"/>
        <v>303</v>
      </c>
      <c r="Q53">
        <v>192</v>
      </c>
      <c r="R53">
        <v>200</v>
      </c>
      <c r="S53">
        <v>158</v>
      </c>
      <c r="T53">
        <v>10</v>
      </c>
      <c r="U53">
        <v>2</v>
      </c>
      <c r="V53">
        <v>0</v>
      </c>
      <c r="W53">
        <v>8</v>
      </c>
      <c r="Z53">
        <f t="shared" si="2"/>
        <v>0</v>
      </c>
      <c r="AI53">
        <v>873</v>
      </c>
      <c r="AJ53">
        <v>0</v>
      </c>
      <c r="AL53">
        <v>1</v>
      </c>
      <c r="AO53">
        <v>303</v>
      </c>
      <c r="AP53">
        <v>0</v>
      </c>
      <c r="AR53">
        <v>1</v>
      </c>
      <c r="AU53">
        <v>1</v>
      </c>
      <c r="AX53">
        <v>1</v>
      </c>
      <c r="BA53">
        <v>1</v>
      </c>
      <c r="BD53">
        <v>1</v>
      </c>
      <c r="BG53">
        <v>1</v>
      </c>
      <c r="BJ53">
        <v>1</v>
      </c>
    </row>
    <row r="54" spans="1:62" x14ac:dyDescent="0.3">
      <c r="A54">
        <v>2019</v>
      </c>
      <c r="B54">
        <v>13014</v>
      </c>
      <c r="C54" t="str">
        <f>VLOOKUP(B54,'NAAM GEMEENTE'!$A$1:$B$319,2,FALSE)</f>
        <v>Hoogstraten</v>
      </c>
      <c r="D54">
        <v>329</v>
      </c>
      <c r="E54">
        <v>62</v>
      </c>
      <c r="F54">
        <f t="shared" si="0"/>
        <v>391</v>
      </c>
      <c r="G54">
        <v>287</v>
      </c>
      <c r="H54">
        <v>234</v>
      </c>
      <c r="I54">
        <v>173</v>
      </c>
      <c r="J54">
        <v>0</v>
      </c>
      <c r="K54">
        <v>0</v>
      </c>
      <c r="L54">
        <v>0</v>
      </c>
      <c r="M54">
        <v>0</v>
      </c>
      <c r="N54">
        <v>342</v>
      </c>
      <c r="O54">
        <v>67</v>
      </c>
      <c r="P54">
        <f t="shared" si="1"/>
        <v>409</v>
      </c>
      <c r="Q54">
        <v>292</v>
      </c>
      <c r="R54">
        <v>291</v>
      </c>
      <c r="S54">
        <v>221</v>
      </c>
      <c r="T54">
        <v>17</v>
      </c>
      <c r="U54">
        <v>7</v>
      </c>
      <c r="V54">
        <v>0</v>
      </c>
      <c r="W54">
        <v>17</v>
      </c>
      <c r="X54">
        <v>1093</v>
      </c>
      <c r="Y54">
        <v>231</v>
      </c>
      <c r="Z54">
        <f t="shared" si="2"/>
        <v>1324</v>
      </c>
      <c r="AA54">
        <v>914</v>
      </c>
      <c r="AB54">
        <v>862</v>
      </c>
      <c r="AC54">
        <v>777</v>
      </c>
      <c r="AD54">
        <v>0</v>
      </c>
      <c r="AE54">
        <v>0</v>
      </c>
      <c r="AF54">
        <v>0</v>
      </c>
      <c r="AG54">
        <v>0</v>
      </c>
      <c r="AH54">
        <v>3877</v>
      </c>
      <c r="AI54">
        <v>1254</v>
      </c>
      <c r="AJ54">
        <v>1085</v>
      </c>
      <c r="AK54">
        <v>3.0917065390749601</v>
      </c>
      <c r="AL54">
        <v>0.13476874003189793</v>
      </c>
      <c r="AM54">
        <v>0.72014444157854007</v>
      </c>
      <c r="AN54">
        <v>1324</v>
      </c>
      <c r="AO54">
        <v>409</v>
      </c>
      <c r="AP54">
        <v>391</v>
      </c>
      <c r="AQ54">
        <v>3.2371638141809291</v>
      </c>
      <c r="AR54">
        <v>4.4009779951100246E-2</v>
      </c>
      <c r="AS54">
        <v>0.7046827794561934</v>
      </c>
      <c r="AT54">
        <v>3.1301369863013697</v>
      </c>
      <c r="AU54">
        <v>1.7123287671232876E-2</v>
      </c>
      <c r="AV54">
        <v>0.68599562363238509</v>
      </c>
      <c r="AW54">
        <v>2.9621993127147768</v>
      </c>
      <c r="AX54">
        <v>0.19587628865979381</v>
      </c>
      <c r="AY54">
        <v>0.72853828306264501</v>
      </c>
      <c r="AZ54">
        <v>0</v>
      </c>
      <c r="BA54">
        <v>1</v>
      </c>
      <c r="BC54">
        <v>3.5158371040723981</v>
      </c>
      <c r="BD54">
        <v>0.21719457013574661</v>
      </c>
      <c r="BE54">
        <v>0.77734877734877739</v>
      </c>
      <c r="BF54">
        <v>0</v>
      </c>
      <c r="BG54">
        <v>1</v>
      </c>
      <c r="BI54">
        <v>0</v>
      </c>
      <c r="BJ54">
        <v>1</v>
      </c>
    </row>
    <row r="55" spans="1:62" x14ac:dyDescent="0.3">
      <c r="A55">
        <v>2019</v>
      </c>
      <c r="B55">
        <v>13016</v>
      </c>
      <c r="C55" t="str">
        <f>VLOOKUP(B55,'NAAM GEMEENTE'!$A$1:$B$319,2,FALSE)</f>
        <v>Hulshout</v>
      </c>
      <c r="D55">
        <v>0</v>
      </c>
      <c r="E55">
        <v>0</v>
      </c>
      <c r="F55">
        <f t="shared" si="0"/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179</v>
      </c>
      <c r="O55">
        <v>33</v>
      </c>
      <c r="P55">
        <f t="shared" si="1"/>
        <v>212</v>
      </c>
      <c r="Q55">
        <v>126</v>
      </c>
      <c r="R55">
        <v>164</v>
      </c>
      <c r="S55">
        <v>111</v>
      </c>
      <c r="T55">
        <v>9</v>
      </c>
      <c r="U55">
        <v>0</v>
      </c>
      <c r="V55">
        <v>0</v>
      </c>
      <c r="W55">
        <v>10</v>
      </c>
      <c r="Z55">
        <f t="shared" si="2"/>
        <v>0</v>
      </c>
      <c r="AI55">
        <v>632</v>
      </c>
      <c r="AJ55">
        <v>0</v>
      </c>
      <c r="AL55">
        <v>1</v>
      </c>
      <c r="AO55">
        <v>212</v>
      </c>
      <c r="AP55">
        <v>0</v>
      </c>
      <c r="AR55">
        <v>1</v>
      </c>
      <c r="AU55">
        <v>1</v>
      </c>
      <c r="AX55">
        <v>1</v>
      </c>
      <c r="BA55">
        <v>1</v>
      </c>
      <c r="BD55">
        <v>1</v>
      </c>
      <c r="BJ55">
        <v>1</v>
      </c>
    </row>
    <row r="56" spans="1:62" x14ac:dyDescent="0.3">
      <c r="A56">
        <v>2019</v>
      </c>
      <c r="B56">
        <v>13017</v>
      </c>
      <c r="C56" t="str">
        <f>VLOOKUP(B56,'NAAM GEMEENTE'!$A$1:$B$319,2,FALSE)</f>
        <v>Kasterlee</v>
      </c>
      <c r="D56">
        <v>156</v>
      </c>
      <c r="E56">
        <v>6</v>
      </c>
      <c r="F56">
        <f t="shared" si="0"/>
        <v>162</v>
      </c>
      <c r="G56">
        <v>106</v>
      </c>
      <c r="H56">
        <v>36</v>
      </c>
      <c r="I56">
        <v>0</v>
      </c>
      <c r="J56">
        <v>0</v>
      </c>
      <c r="K56">
        <v>0</v>
      </c>
      <c r="L56">
        <v>0</v>
      </c>
      <c r="M56">
        <v>0</v>
      </c>
      <c r="N56">
        <v>316</v>
      </c>
      <c r="O56">
        <v>56</v>
      </c>
      <c r="P56">
        <f t="shared" si="1"/>
        <v>372</v>
      </c>
      <c r="Q56">
        <v>315</v>
      </c>
      <c r="R56">
        <v>257</v>
      </c>
      <c r="S56">
        <v>181</v>
      </c>
      <c r="T56">
        <v>17</v>
      </c>
      <c r="U56">
        <v>6</v>
      </c>
      <c r="V56">
        <v>0</v>
      </c>
      <c r="W56">
        <v>24</v>
      </c>
      <c r="X56">
        <v>215</v>
      </c>
      <c r="Y56">
        <v>12</v>
      </c>
      <c r="Z56">
        <f t="shared" si="2"/>
        <v>227</v>
      </c>
      <c r="AA56">
        <v>147</v>
      </c>
      <c r="AB56">
        <v>59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433</v>
      </c>
      <c r="AI56">
        <v>1172</v>
      </c>
      <c r="AJ56">
        <v>304</v>
      </c>
      <c r="AK56">
        <v>0.36945392491467577</v>
      </c>
      <c r="AL56">
        <v>0.74061433447098979</v>
      </c>
      <c r="AM56">
        <v>0.29792147806004621</v>
      </c>
      <c r="AN56">
        <v>227</v>
      </c>
      <c r="AO56">
        <v>372</v>
      </c>
      <c r="AP56">
        <v>162</v>
      </c>
      <c r="AQ56">
        <v>0.61021505376344087</v>
      </c>
      <c r="AR56">
        <v>0.56451612903225812</v>
      </c>
      <c r="AS56">
        <v>0.28634361233480177</v>
      </c>
      <c r="AT56">
        <v>0.46666666666666667</v>
      </c>
      <c r="AU56">
        <v>0.66349206349206347</v>
      </c>
      <c r="AV56">
        <v>0.27891156462585032</v>
      </c>
      <c r="AW56">
        <v>0.22957198443579765</v>
      </c>
      <c r="AX56">
        <v>0.8599221789883269</v>
      </c>
      <c r="AY56">
        <v>0.38983050847457629</v>
      </c>
      <c r="AZ56">
        <v>0</v>
      </c>
      <c r="BA56">
        <v>1</v>
      </c>
      <c r="BC56">
        <v>0</v>
      </c>
      <c r="BD56">
        <v>1</v>
      </c>
      <c r="BF56">
        <v>0</v>
      </c>
      <c r="BG56">
        <v>1</v>
      </c>
      <c r="BI56">
        <v>0</v>
      </c>
      <c r="BJ56">
        <v>1</v>
      </c>
    </row>
    <row r="57" spans="1:62" x14ac:dyDescent="0.3">
      <c r="A57">
        <v>2019</v>
      </c>
      <c r="B57">
        <v>13019</v>
      </c>
      <c r="C57" t="str">
        <f>VLOOKUP(B57,'NAAM GEMEENTE'!$A$1:$B$319,2,FALSE)</f>
        <v>Lille</v>
      </c>
      <c r="D57">
        <v>0</v>
      </c>
      <c r="E57">
        <v>0</v>
      </c>
      <c r="F57">
        <f t="shared" si="0"/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319</v>
      </c>
      <c r="O57">
        <v>42</v>
      </c>
      <c r="P57">
        <f t="shared" si="1"/>
        <v>361</v>
      </c>
      <c r="Q57">
        <v>272</v>
      </c>
      <c r="R57">
        <v>228</v>
      </c>
      <c r="S57">
        <v>161</v>
      </c>
      <c r="T57">
        <v>18</v>
      </c>
      <c r="U57">
        <v>1</v>
      </c>
      <c r="V57">
        <v>0</v>
      </c>
      <c r="W57">
        <v>25</v>
      </c>
      <c r="Z57">
        <f t="shared" si="2"/>
        <v>0</v>
      </c>
      <c r="AI57">
        <v>1066</v>
      </c>
      <c r="AJ57">
        <v>0</v>
      </c>
      <c r="AL57">
        <v>1</v>
      </c>
      <c r="AO57">
        <v>361</v>
      </c>
      <c r="AP57">
        <v>0</v>
      </c>
      <c r="AR57">
        <v>1</v>
      </c>
      <c r="AU57">
        <v>1</v>
      </c>
      <c r="AX57">
        <v>1</v>
      </c>
      <c r="BA57">
        <v>1</v>
      </c>
      <c r="BD57">
        <v>1</v>
      </c>
      <c r="BG57">
        <v>1</v>
      </c>
      <c r="BJ57">
        <v>1</v>
      </c>
    </row>
    <row r="58" spans="1:62" x14ac:dyDescent="0.3">
      <c r="A58">
        <v>2019</v>
      </c>
      <c r="B58">
        <v>13021</v>
      </c>
      <c r="C58" t="str">
        <f>VLOOKUP(B58,'NAAM GEMEENTE'!$A$1:$B$319,2,FALSE)</f>
        <v>Meerhout</v>
      </c>
      <c r="D58">
        <v>0</v>
      </c>
      <c r="E58">
        <v>0</v>
      </c>
      <c r="F58">
        <f t="shared" si="0"/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178</v>
      </c>
      <c r="O58">
        <v>33</v>
      </c>
      <c r="P58">
        <f t="shared" si="1"/>
        <v>211</v>
      </c>
      <c r="Q58">
        <v>126</v>
      </c>
      <c r="R58">
        <v>125</v>
      </c>
      <c r="S58">
        <v>116</v>
      </c>
      <c r="T58">
        <v>5</v>
      </c>
      <c r="U58">
        <v>1</v>
      </c>
      <c r="V58">
        <v>0</v>
      </c>
      <c r="W58">
        <v>11</v>
      </c>
      <c r="Z58">
        <f t="shared" si="2"/>
        <v>0</v>
      </c>
      <c r="AI58">
        <v>595</v>
      </c>
      <c r="AJ58">
        <v>0</v>
      </c>
      <c r="AL58">
        <v>1</v>
      </c>
      <c r="AO58">
        <v>211</v>
      </c>
      <c r="AP58">
        <v>0</v>
      </c>
      <c r="AR58">
        <v>1</v>
      </c>
      <c r="AU58">
        <v>1</v>
      </c>
      <c r="AX58">
        <v>1</v>
      </c>
      <c r="BA58">
        <v>1</v>
      </c>
      <c r="BD58">
        <v>1</v>
      </c>
      <c r="BG58">
        <v>1</v>
      </c>
      <c r="BJ58">
        <v>1</v>
      </c>
    </row>
    <row r="59" spans="1:62" x14ac:dyDescent="0.3">
      <c r="A59">
        <v>2019</v>
      </c>
      <c r="B59">
        <v>13023</v>
      </c>
      <c r="C59" t="str">
        <f>VLOOKUP(B59,'NAAM GEMEENTE'!$A$1:$B$319,2,FALSE)</f>
        <v>Merksplas</v>
      </c>
      <c r="D59">
        <v>0</v>
      </c>
      <c r="E59">
        <v>0</v>
      </c>
      <c r="F59">
        <f t="shared" si="0"/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188</v>
      </c>
      <c r="O59">
        <v>43</v>
      </c>
      <c r="P59">
        <f t="shared" si="1"/>
        <v>231</v>
      </c>
      <c r="Q59">
        <v>129</v>
      </c>
      <c r="R59">
        <v>150</v>
      </c>
      <c r="S59">
        <v>107</v>
      </c>
      <c r="T59">
        <v>10</v>
      </c>
      <c r="U59">
        <v>7</v>
      </c>
      <c r="V59">
        <v>0</v>
      </c>
      <c r="W59">
        <v>22</v>
      </c>
      <c r="Z59">
        <f t="shared" si="2"/>
        <v>0</v>
      </c>
      <c r="AI59">
        <v>656</v>
      </c>
      <c r="AJ59">
        <v>0</v>
      </c>
      <c r="AL59">
        <v>1</v>
      </c>
      <c r="AO59">
        <v>231</v>
      </c>
      <c r="AP59">
        <v>0</v>
      </c>
      <c r="AR59">
        <v>1</v>
      </c>
      <c r="AU59">
        <v>1</v>
      </c>
      <c r="AX59">
        <v>1</v>
      </c>
      <c r="BA59">
        <v>1</v>
      </c>
      <c r="BD59">
        <v>1</v>
      </c>
      <c r="BG59">
        <v>1</v>
      </c>
      <c r="BJ59">
        <v>1</v>
      </c>
    </row>
    <row r="60" spans="1:62" x14ac:dyDescent="0.3">
      <c r="A60">
        <v>2019</v>
      </c>
      <c r="B60">
        <v>13025</v>
      </c>
      <c r="C60" t="str">
        <f>VLOOKUP(B60,'NAAM GEMEENTE'!$A$1:$B$319,2,FALSE)</f>
        <v>Mol</v>
      </c>
      <c r="D60">
        <v>578</v>
      </c>
      <c r="E60">
        <v>94</v>
      </c>
      <c r="F60">
        <f t="shared" si="0"/>
        <v>672</v>
      </c>
      <c r="G60">
        <v>530</v>
      </c>
      <c r="H60">
        <v>405</v>
      </c>
      <c r="I60">
        <v>296</v>
      </c>
      <c r="J60">
        <v>0</v>
      </c>
      <c r="K60">
        <v>0</v>
      </c>
      <c r="L60">
        <v>0</v>
      </c>
      <c r="M60">
        <v>0</v>
      </c>
      <c r="N60">
        <v>627</v>
      </c>
      <c r="O60">
        <v>121</v>
      </c>
      <c r="P60">
        <f t="shared" si="1"/>
        <v>748</v>
      </c>
      <c r="Q60">
        <v>567</v>
      </c>
      <c r="R60">
        <v>490</v>
      </c>
      <c r="S60">
        <v>401</v>
      </c>
      <c r="T60">
        <v>31</v>
      </c>
      <c r="U60">
        <v>16</v>
      </c>
      <c r="V60">
        <v>0</v>
      </c>
      <c r="W60">
        <v>40</v>
      </c>
      <c r="X60">
        <v>1307</v>
      </c>
      <c r="Y60">
        <v>212</v>
      </c>
      <c r="Z60">
        <f t="shared" si="2"/>
        <v>1519</v>
      </c>
      <c r="AA60">
        <v>1140</v>
      </c>
      <c r="AB60">
        <v>1194</v>
      </c>
      <c r="AC60">
        <v>755</v>
      </c>
      <c r="AD60">
        <v>0</v>
      </c>
      <c r="AE60">
        <v>0</v>
      </c>
      <c r="AF60">
        <v>0</v>
      </c>
      <c r="AG60">
        <v>0</v>
      </c>
      <c r="AH60">
        <v>4608</v>
      </c>
      <c r="AI60">
        <v>2293</v>
      </c>
      <c r="AJ60">
        <v>1903</v>
      </c>
      <c r="AK60">
        <v>2.0095944177932838</v>
      </c>
      <c r="AL60">
        <v>0.17008286088094199</v>
      </c>
      <c r="AM60">
        <v>0.58702256944444442</v>
      </c>
      <c r="AN60">
        <v>1519</v>
      </c>
      <c r="AO60">
        <v>748</v>
      </c>
      <c r="AP60">
        <v>672</v>
      </c>
      <c r="AQ60">
        <v>2.0307486631016043</v>
      </c>
      <c r="AR60">
        <v>0.10160427807486631</v>
      </c>
      <c r="AS60">
        <v>0.55760368663594473</v>
      </c>
      <c r="AT60">
        <v>2.0105820105820107</v>
      </c>
      <c r="AU60">
        <v>6.5255731922398585E-2</v>
      </c>
      <c r="AV60">
        <v>0.53508771929824561</v>
      </c>
      <c r="AW60">
        <v>2.4367346938775509</v>
      </c>
      <c r="AX60">
        <v>0.17346938775510204</v>
      </c>
      <c r="AY60">
        <v>0.66080402010050254</v>
      </c>
      <c r="AZ60">
        <v>0</v>
      </c>
      <c r="BA60">
        <v>1</v>
      </c>
      <c r="BC60">
        <v>1.8827930174563592</v>
      </c>
      <c r="BD60">
        <v>0.26184538653366585</v>
      </c>
      <c r="BE60">
        <v>0.60794701986754962</v>
      </c>
      <c r="BF60">
        <v>0</v>
      </c>
      <c r="BG60">
        <v>1</v>
      </c>
      <c r="BI60">
        <v>0</v>
      </c>
      <c r="BJ60">
        <v>1</v>
      </c>
    </row>
    <row r="61" spans="1:62" x14ac:dyDescent="0.3">
      <c r="A61">
        <v>2019</v>
      </c>
      <c r="B61">
        <v>13029</v>
      </c>
      <c r="C61" t="str">
        <f>VLOOKUP(B61,'NAAM GEMEENTE'!$A$1:$B$319,2,FALSE)</f>
        <v>Olen</v>
      </c>
      <c r="D61">
        <v>0</v>
      </c>
      <c r="E61">
        <v>0</v>
      </c>
      <c r="F61">
        <f t="shared" si="0"/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242</v>
      </c>
      <c r="O61">
        <v>56</v>
      </c>
      <c r="P61">
        <f t="shared" si="1"/>
        <v>298</v>
      </c>
      <c r="Q61">
        <v>162</v>
      </c>
      <c r="R61">
        <v>222</v>
      </c>
      <c r="S61">
        <v>130</v>
      </c>
      <c r="T61">
        <v>9</v>
      </c>
      <c r="U61">
        <v>4</v>
      </c>
      <c r="V61">
        <v>0</v>
      </c>
      <c r="W61">
        <v>12</v>
      </c>
      <c r="Z61">
        <f t="shared" si="2"/>
        <v>0</v>
      </c>
      <c r="AI61">
        <v>837</v>
      </c>
      <c r="AJ61">
        <v>0</v>
      </c>
      <c r="AL61">
        <v>1</v>
      </c>
      <c r="AO61">
        <v>298</v>
      </c>
      <c r="AP61">
        <v>0</v>
      </c>
      <c r="AR61">
        <v>1</v>
      </c>
      <c r="AU61">
        <v>1</v>
      </c>
      <c r="AX61">
        <v>1</v>
      </c>
      <c r="BA61">
        <v>1</v>
      </c>
      <c r="BD61">
        <v>1</v>
      </c>
      <c r="BG61">
        <v>1</v>
      </c>
      <c r="BJ61">
        <v>1</v>
      </c>
    </row>
    <row r="62" spans="1:62" x14ac:dyDescent="0.3">
      <c r="A62">
        <v>2019</v>
      </c>
      <c r="B62">
        <v>13031</v>
      </c>
      <c r="C62" t="str">
        <f>VLOOKUP(B62,'NAAM GEMEENTE'!$A$1:$B$319,2,FALSE)</f>
        <v>Oud-Turnhout</v>
      </c>
      <c r="D62">
        <v>0</v>
      </c>
      <c r="E62">
        <v>0</v>
      </c>
      <c r="F62">
        <f t="shared" si="0"/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244</v>
      </c>
      <c r="O62">
        <v>41</v>
      </c>
      <c r="P62">
        <f t="shared" si="1"/>
        <v>285</v>
      </c>
      <c r="Q62">
        <v>253</v>
      </c>
      <c r="R62">
        <v>222</v>
      </c>
      <c r="S62">
        <v>130</v>
      </c>
      <c r="T62">
        <v>21</v>
      </c>
      <c r="U62">
        <v>1</v>
      </c>
      <c r="V62">
        <v>0</v>
      </c>
      <c r="W62">
        <v>29</v>
      </c>
      <c r="Z62">
        <f t="shared" si="2"/>
        <v>0</v>
      </c>
      <c r="AI62">
        <v>941</v>
      </c>
      <c r="AJ62">
        <v>0</v>
      </c>
      <c r="AL62">
        <v>1</v>
      </c>
      <c r="AO62">
        <v>285</v>
      </c>
      <c r="AP62">
        <v>0</v>
      </c>
      <c r="AR62">
        <v>1</v>
      </c>
      <c r="AU62">
        <v>1</v>
      </c>
      <c r="AX62">
        <v>1</v>
      </c>
      <c r="BA62">
        <v>1</v>
      </c>
      <c r="BD62">
        <v>1</v>
      </c>
      <c r="BG62">
        <v>1</v>
      </c>
      <c r="BJ62">
        <v>1</v>
      </c>
    </row>
    <row r="63" spans="1:62" x14ac:dyDescent="0.3">
      <c r="A63">
        <v>2019</v>
      </c>
      <c r="B63">
        <v>13035</v>
      </c>
      <c r="C63" t="str">
        <f>VLOOKUP(B63,'NAAM GEMEENTE'!$A$1:$B$319,2,FALSE)</f>
        <v>Ravels</v>
      </c>
      <c r="D63">
        <v>0</v>
      </c>
      <c r="E63">
        <v>0</v>
      </c>
      <c r="F63">
        <f t="shared" si="0"/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216</v>
      </c>
      <c r="O63">
        <v>48</v>
      </c>
      <c r="P63">
        <f t="shared" si="1"/>
        <v>264</v>
      </c>
      <c r="Q63">
        <v>135</v>
      </c>
      <c r="R63">
        <v>207</v>
      </c>
      <c r="S63">
        <v>169</v>
      </c>
      <c r="T63">
        <v>12</v>
      </c>
      <c r="U63">
        <v>1</v>
      </c>
      <c r="V63">
        <v>0</v>
      </c>
      <c r="W63">
        <v>25</v>
      </c>
      <c r="Z63">
        <f t="shared" si="2"/>
        <v>0</v>
      </c>
      <c r="AI63">
        <v>813</v>
      </c>
      <c r="AJ63">
        <v>0</v>
      </c>
      <c r="AL63">
        <v>1</v>
      </c>
      <c r="AO63">
        <v>264</v>
      </c>
      <c r="AP63">
        <v>0</v>
      </c>
      <c r="AR63">
        <v>1</v>
      </c>
      <c r="AU63">
        <v>1</v>
      </c>
      <c r="AX63">
        <v>1</v>
      </c>
      <c r="BA63">
        <v>1</v>
      </c>
      <c r="BD63">
        <v>1</v>
      </c>
      <c r="BG63">
        <v>1</v>
      </c>
      <c r="BJ63">
        <v>1</v>
      </c>
    </row>
    <row r="64" spans="1:62" x14ac:dyDescent="0.3">
      <c r="A64">
        <v>2019</v>
      </c>
      <c r="B64">
        <v>13036</v>
      </c>
      <c r="C64" t="str">
        <f>VLOOKUP(B64,'NAAM GEMEENTE'!$A$1:$B$319,2,FALSE)</f>
        <v>Retie</v>
      </c>
      <c r="D64">
        <v>0</v>
      </c>
      <c r="E64">
        <v>0</v>
      </c>
      <c r="F64">
        <f t="shared" si="0"/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201</v>
      </c>
      <c r="O64">
        <v>29</v>
      </c>
      <c r="P64">
        <f t="shared" si="1"/>
        <v>230</v>
      </c>
      <c r="Q64">
        <v>181</v>
      </c>
      <c r="R64">
        <v>181</v>
      </c>
      <c r="S64">
        <v>104</v>
      </c>
      <c r="T64">
        <v>11</v>
      </c>
      <c r="U64">
        <v>6</v>
      </c>
      <c r="V64">
        <v>0</v>
      </c>
      <c r="W64">
        <v>18</v>
      </c>
      <c r="Z64">
        <f t="shared" si="2"/>
        <v>0</v>
      </c>
      <c r="AI64">
        <v>731</v>
      </c>
      <c r="AJ64">
        <v>0</v>
      </c>
      <c r="AL64">
        <v>1</v>
      </c>
      <c r="AO64">
        <v>230</v>
      </c>
      <c r="AP64">
        <v>0</v>
      </c>
      <c r="AR64">
        <v>1</v>
      </c>
      <c r="AU64">
        <v>1</v>
      </c>
      <c r="AX64">
        <v>1</v>
      </c>
      <c r="BA64">
        <v>1</v>
      </c>
      <c r="BD64">
        <v>1</v>
      </c>
      <c r="BG64">
        <v>1</v>
      </c>
      <c r="BJ64">
        <v>1</v>
      </c>
    </row>
    <row r="65" spans="1:63" x14ac:dyDescent="0.3">
      <c r="A65">
        <v>2019</v>
      </c>
      <c r="B65">
        <v>13037</v>
      </c>
      <c r="C65" t="str">
        <f>VLOOKUP(B65,'NAAM GEMEENTE'!$A$1:$B$319,2,FALSE)</f>
        <v>Rijkevorsel</v>
      </c>
      <c r="D65">
        <v>0</v>
      </c>
      <c r="E65">
        <v>0</v>
      </c>
      <c r="F65">
        <f t="shared" si="0"/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240</v>
      </c>
      <c r="O65">
        <v>37</v>
      </c>
      <c r="P65">
        <f t="shared" si="1"/>
        <v>277</v>
      </c>
      <c r="Q65">
        <v>168</v>
      </c>
      <c r="R65">
        <v>157</v>
      </c>
      <c r="S65">
        <v>158</v>
      </c>
      <c r="T65">
        <v>6</v>
      </c>
      <c r="U65">
        <v>2</v>
      </c>
      <c r="V65">
        <v>0</v>
      </c>
      <c r="W65">
        <v>24</v>
      </c>
      <c r="Z65">
        <f t="shared" si="2"/>
        <v>0</v>
      </c>
      <c r="AI65">
        <v>792</v>
      </c>
      <c r="AJ65">
        <v>0</v>
      </c>
      <c r="AL65">
        <v>1</v>
      </c>
      <c r="AO65">
        <v>277</v>
      </c>
      <c r="AP65">
        <v>0</v>
      </c>
      <c r="AR65">
        <v>1</v>
      </c>
      <c r="AU65">
        <v>1</v>
      </c>
      <c r="AX65">
        <v>1</v>
      </c>
      <c r="BA65">
        <v>1</v>
      </c>
      <c r="BD65">
        <v>1</v>
      </c>
      <c r="BG65">
        <v>1</v>
      </c>
      <c r="BJ65">
        <v>1</v>
      </c>
    </row>
    <row r="66" spans="1:63" x14ac:dyDescent="0.3">
      <c r="A66">
        <v>2019</v>
      </c>
      <c r="B66">
        <v>13040</v>
      </c>
      <c r="C66" t="str">
        <f>VLOOKUP(B66,'NAAM GEMEENTE'!$A$1:$B$319,2,FALSE)</f>
        <v>Turnhout</v>
      </c>
      <c r="D66">
        <v>736</v>
      </c>
      <c r="E66">
        <v>163</v>
      </c>
      <c r="F66">
        <f t="shared" ref="F66:F129" si="3">SUM(D66:E66)</f>
        <v>899</v>
      </c>
      <c r="G66">
        <v>551</v>
      </c>
      <c r="H66">
        <v>517</v>
      </c>
      <c r="I66">
        <v>453</v>
      </c>
      <c r="J66">
        <v>68</v>
      </c>
      <c r="K66">
        <v>72</v>
      </c>
      <c r="L66">
        <v>0</v>
      </c>
      <c r="M66">
        <v>126</v>
      </c>
      <c r="N66">
        <v>779</v>
      </c>
      <c r="O66">
        <v>175</v>
      </c>
      <c r="P66">
        <f t="shared" ref="P66:P129" si="4">SUM(N66:O66)</f>
        <v>954</v>
      </c>
      <c r="Q66">
        <v>586</v>
      </c>
      <c r="R66">
        <v>585</v>
      </c>
      <c r="S66">
        <v>544</v>
      </c>
      <c r="T66">
        <v>72</v>
      </c>
      <c r="U66">
        <v>84</v>
      </c>
      <c r="V66">
        <v>0</v>
      </c>
      <c r="W66">
        <v>128</v>
      </c>
      <c r="X66">
        <v>1828</v>
      </c>
      <c r="Y66">
        <v>363</v>
      </c>
      <c r="Z66">
        <f t="shared" ref="Z66:Z129" si="5">SUM(X66:Y66)</f>
        <v>2191</v>
      </c>
      <c r="AA66">
        <v>1750</v>
      </c>
      <c r="AB66">
        <v>1534</v>
      </c>
      <c r="AC66">
        <v>1187</v>
      </c>
      <c r="AD66">
        <v>288</v>
      </c>
      <c r="AE66">
        <v>185</v>
      </c>
      <c r="AF66">
        <v>0</v>
      </c>
      <c r="AG66">
        <v>661</v>
      </c>
      <c r="AH66">
        <v>7796</v>
      </c>
      <c r="AI66">
        <v>2953</v>
      </c>
      <c r="AJ66">
        <v>2686</v>
      </c>
      <c r="AK66">
        <v>2.6400270910938031</v>
      </c>
      <c r="AL66">
        <v>9.0416525567219783E-2</v>
      </c>
      <c r="AM66">
        <v>0.65546434068753212</v>
      </c>
      <c r="AN66">
        <v>2191</v>
      </c>
      <c r="AO66">
        <v>954</v>
      </c>
      <c r="AP66">
        <v>899</v>
      </c>
      <c r="AQ66">
        <v>2.2966457023060798</v>
      </c>
      <c r="AR66">
        <v>5.7651991614255764E-2</v>
      </c>
      <c r="AS66">
        <v>0.58968507530807845</v>
      </c>
      <c r="AT66">
        <v>2.986348122866894</v>
      </c>
      <c r="AU66">
        <v>5.9726962457337884E-2</v>
      </c>
      <c r="AV66">
        <v>0.68514285714285716</v>
      </c>
      <c r="AW66">
        <v>2.6222222222222222</v>
      </c>
      <c r="AX66">
        <v>0.11623931623931624</v>
      </c>
      <c r="AY66">
        <v>0.66297262059973927</v>
      </c>
      <c r="AZ66">
        <v>4</v>
      </c>
      <c r="BA66">
        <v>5.5555555555555552E-2</v>
      </c>
      <c r="BB66">
        <v>0.76388888888888884</v>
      </c>
      <c r="BC66">
        <v>2.1819852941176472</v>
      </c>
      <c r="BD66">
        <v>0.16727941176470587</v>
      </c>
      <c r="BE66">
        <v>0.61836562763268743</v>
      </c>
      <c r="BF66">
        <v>2.2023809523809526</v>
      </c>
      <c r="BG66">
        <v>0.14285714285714285</v>
      </c>
      <c r="BH66">
        <v>0.61081081081081079</v>
      </c>
      <c r="BI66">
        <v>5.1640625</v>
      </c>
      <c r="BJ66">
        <v>1.5625E-2</v>
      </c>
      <c r="BK66">
        <v>0.80937972768532529</v>
      </c>
    </row>
    <row r="67" spans="1:63" x14ac:dyDescent="0.3">
      <c r="A67">
        <v>2019</v>
      </c>
      <c r="B67">
        <v>13044</v>
      </c>
      <c r="C67" t="str">
        <f>VLOOKUP(B67,'NAAM GEMEENTE'!$A$1:$B$319,2,FALSE)</f>
        <v>Vorselaar</v>
      </c>
      <c r="D67">
        <v>106</v>
      </c>
      <c r="E67">
        <v>7</v>
      </c>
      <c r="F67">
        <f t="shared" si="3"/>
        <v>113</v>
      </c>
      <c r="G67">
        <v>87</v>
      </c>
      <c r="H67">
        <v>52</v>
      </c>
      <c r="I67">
        <v>31</v>
      </c>
      <c r="J67">
        <v>0</v>
      </c>
      <c r="K67">
        <v>0</v>
      </c>
      <c r="L67">
        <v>0</v>
      </c>
      <c r="M67">
        <v>0</v>
      </c>
      <c r="N67">
        <v>144</v>
      </c>
      <c r="O67">
        <v>36</v>
      </c>
      <c r="P67">
        <f t="shared" si="4"/>
        <v>180</v>
      </c>
      <c r="Q67">
        <v>108</v>
      </c>
      <c r="R67">
        <v>124</v>
      </c>
      <c r="S67">
        <v>97</v>
      </c>
      <c r="T67">
        <v>10</v>
      </c>
      <c r="U67">
        <v>0</v>
      </c>
      <c r="V67">
        <v>0</v>
      </c>
      <c r="W67">
        <v>8</v>
      </c>
      <c r="X67">
        <v>475</v>
      </c>
      <c r="Y67">
        <v>25</v>
      </c>
      <c r="Z67">
        <f t="shared" si="5"/>
        <v>500</v>
      </c>
      <c r="AA67">
        <v>483</v>
      </c>
      <c r="AB67">
        <v>316</v>
      </c>
      <c r="AC67">
        <v>106</v>
      </c>
      <c r="AD67">
        <v>0</v>
      </c>
      <c r="AE67">
        <v>0</v>
      </c>
      <c r="AF67">
        <v>0</v>
      </c>
      <c r="AG67">
        <v>0</v>
      </c>
      <c r="AH67">
        <v>1405</v>
      </c>
      <c r="AI67">
        <v>527</v>
      </c>
      <c r="AJ67">
        <v>283</v>
      </c>
      <c r="AK67">
        <v>2.6660341555977229</v>
      </c>
      <c r="AL67">
        <v>0.46299810246679318</v>
      </c>
      <c r="AM67">
        <v>0.79857651245551597</v>
      </c>
      <c r="AN67">
        <v>500</v>
      </c>
      <c r="AO67">
        <v>180</v>
      </c>
      <c r="AP67">
        <v>113</v>
      </c>
      <c r="AQ67">
        <v>2.7777777777777777</v>
      </c>
      <c r="AR67">
        <v>0.37222222222222223</v>
      </c>
      <c r="AS67">
        <v>0.77400000000000002</v>
      </c>
      <c r="AT67">
        <v>4.4722222222222223</v>
      </c>
      <c r="AU67">
        <v>0.19444444444444445</v>
      </c>
      <c r="AV67">
        <v>0.81987577639751552</v>
      </c>
      <c r="AW67">
        <v>2.5483870967741935</v>
      </c>
      <c r="AX67">
        <v>0.58064516129032262</v>
      </c>
      <c r="AY67">
        <v>0.83544303797468356</v>
      </c>
      <c r="AZ67">
        <v>0</v>
      </c>
      <c r="BA67">
        <v>1</v>
      </c>
      <c r="BC67">
        <v>1.0927835051546391</v>
      </c>
      <c r="BD67">
        <v>0.68041237113402064</v>
      </c>
      <c r="BE67">
        <v>0.70754716981132071</v>
      </c>
      <c r="BI67">
        <v>0</v>
      </c>
      <c r="BJ67">
        <v>1</v>
      </c>
    </row>
    <row r="68" spans="1:63" x14ac:dyDescent="0.3">
      <c r="A68">
        <v>2019</v>
      </c>
      <c r="B68">
        <v>13046</v>
      </c>
      <c r="C68" t="str">
        <f>VLOOKUP(B68,'NAAM GEMEENTE'!$A$1:$B$319,2,FALSE)</f>
        <v>Vosselaar</v>
      </c>
      <c r="D68">
        <v>0</v>
      </c>
      <c r="E68">
        <v>0</v>
      </c>
      <c r="F68">
        <f t="shared" si="3"/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214</v>
      </c>
      <c r="O68">
        <v>34</v>
      </c>
      <c r="P68">
        <f t="shared" si="4"/>
        <v>248</v>
      </c>
      <c r="Q68">
        <v>234</v>
      </c>
      <c r="R68">
        <v>147</v>
      </c>
      <c r="S68">
        <v>87</v>
      </c>
      <c r="T68">
        <v>19</v>
      </c>
      <c r="U68">
        <v>5</v>
      </c>
      <c r="V68">
        <v>0</v>
      </c>
      <c r="W68">
        <v>25</v>
      </c>
      <c r="Z68">
        <f t="shared" si="5"/>
        <v>0</v>
      </c>
      <c r="AI68">
        <v>765</v>
      </c>
      <c r="AJ68">
        <v>0</v>
      </c>
      <c r="AL68">
        <v>1</v>
      </c>
      <c r="AO68">
        <v>248</v>
      </c>
      <c r="AP68">
        <v>0</v>
      </c>
      <c r="AR68">
        <v>1</v>
      </c>
      <c r="AU68">
        <v>1</v>
      </c>
      <c r="AX68">
        <v>1</v>
      </c>
      <c r="BA68">
        <v>1</v>
      </c>
      <c r="BD68">
        <v>1</v>
      </c>
      <c r="BG68">
        <v>1</v>
      </c>
      <c r="BJ68">
        <v>1</v>
      </c>
    </row>
    <row r="69" spans="1:63" x14ac:dyDescent="0.3">
      <c r="A69">
        <v>2019</v>
      </c>
      <c r="B69">
        <v>13049</v>
      </c>
      <c r="C69" t="str">
        <f>VLOOKUP(B69,'NAAM GEMEENTE'!$A$1:$B$319,2,FALSE)</f>
        <v>Westerlo</v>
      </c>
      <c r="D69">
        <v>397</v>
      </c>
      <c r="E69">
        <v>37</v>
      </c>
      <c r="F69">
        <f t="shared" si="3"/>
        <v>434</v>
      </c>
      <c r="G69">
        <v>276</v>
      </c>
      <c r="H69">
        <v>310</v>
      </c>
      <c r="I69">
        <v>120</v>
      </c>
      <c r="J69">
        <v>0</v>
      </c>
      <c r="K69">
        <v>0</v>
      </c>
      <c r="L69">
        <v>0</v>
      </c>
      <c r="M69">
        <v>0</v>
      </c>
      <c r="N69">
        <v>487</v>
      </c>
      <c r="O69">
        <v>72</v>
      </c>
      <c r="P69">
        <f t="shared" si="4"/>
        <v>559</v>
      </c>
      <c r="Q69">
        <v>344</v>
      </c>
      <c r="R69">
        <v>448</v>
      </c>
      <c r="S69">
        <v>263</v>
      </c>
      <c r="T69">
        <v>21</v>
      </c>
      <c r="U69">
        <v>7</v>
      </c>
      <c r="V69">
        <v>0</v>
      </c>
      <c r="W69">
        <v>24</v>
      </c>
      <c r="X69">
        <v>754</v>
      </c>
      <c r="Y69">
        <v>103</v>
      </c>
      <c r="Z69">
        <f t="shared" si="5"/>
        <v>857</v>
      </c>
      <c r="AA69">
        <v>479</v>
      </c>
      <c r="AB69">
        <v>646</v>
      </c>
      <c r="AC69">
        <v>293</v>
      </c>
      <c r="AD69">
        <v>0</v>
      </c>
      <c r="AE69">
        <v>0</v>
      </c>
      <c r="AF69">
        <v>0</v>
      </c>
      <c r="AG69">
        <v>0</v>
      </c>
      <c r="AH69">
        <v>2275</v>
      </c>
      <c r="AI69">
        <v>1666</v>
      </c>
      <c r="AJ69">
        <v>1140</v>
      </c>
      <c r="AK69">
        <v>1.365546218487395</v>
      </c>
      <c r="AL69">
        <v>0.31572629051620649</v>
      </c>
      <c r="AM69">
        <v>0.49890109890109891</v>
      </c>
      <c r="AN69">
        <v>857</v>
      </c>
      <c r="AO69">
        <v>559</v>
      </c>
      <c r="AP69">
        <v>434</v>
      </c>
      <c r="AQ69">
        <v>1.5330948121645795</v>
      </c>
      <c r="AR69">
        <v>0.22361359570661896</v>
      </c>
      <c r="AS69">
        <v>0.49358226371061842</v>
      </c>
      <c r="AT69">
        <v>1.3924418604651163</v>
      </c>
      <c r="AU69">
        <v>0.19767441860465115</v>
      </c>
      <c r="AV69">
        <v>0.42379958246346555</v>
      </c>
      <c r="AW69">
        <v>1.4419642857142858</v>
      </c>
      <c r="AX69">
        <v>0.3080357142857143</v>
      </c>
      <c r="AY69">
        <v>0.52012383900928794</v>
      </c>
      <c r="AZ69">
        <v>0</v>
      </c>
      <c r="BA69">
        <v>1</v>
      </c>
      <c r="BC69">
        <v>1.1140684410646389</v>
      </c>
      <c r="BD69">
        <v>0.54372623574144485</v>
      </c>
      <c r="BE69">
        <v>0.59044368600682595</v>
      </c>
      <c r="BF69">
        <v>0</v>
      </c>
      <c r="BG69">
        <v>1</v>
      </c>
      <c r="BI69">
        <v>0</v>
      </c>
      <c r="BJ69">
        <v>1</v>
      </c>
    </row>
    <row r="70" spans="1:63" x14ac:dyDescent="0.3">
      <c r="A70">
        <v>2019</v>
      </c>
      <c r="B70">
        <v>13053</v>
      </c>
      <c r="C70" t="str">
        <f>VLOOKUP(B70,'NAAM GEMEENTE'!$A$1:$B$319,2,FALSE)</f>
        <v>Laakdal</v>
      </c>
      <c r="D70">
        <v>0</v>
      </c>
      <c r="E70">
        <v>0</v>
      </c>
      <c r="F70">
        <f t="shared" si="3"/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284</v>
      </c>
      <c r="O70">
        <v>57</v>
      </c>
      <c r="P70">
        <f t="shared" si="4"/>
        <v>341</v>
      </c>
      <c r="Q70">
        <v>196</v>
      </c>
      <c r="R70">
        <v>221</v>
      </c>
      <c r="S70">
        <v>165</v>
      </c>
      <c r="T70">
        <v>4</v>
      </c>
      <c r="U70">
        <v>1</v>
      </c>
      <c r="V70">
        <v>0</v>
      </c>
      <c r="W70">
        <v>17</v>
      </c>
      <c r="Z70">
        <f t="shared" si="5"/>
        <v>0</v>
      </c>
      <c r="AI70">
        <v>945</v>
      </c>
      <c r="AJ70">
        <v>0</v>
      </c>
      <c r="AL70">
        <v>1</v>
      </c>
      <c r="AO70">
        <v>341</v>
      </c>
      <c r="AP70">
        <v>0</v>
      </c>
      <c r="AR70">
        <v>1</v>
      </c>
      <c r="AU70">
        <v>1</v>
      </c>
      <c r="AX70">
        <v>1</v>
      </c>
      <c r="BA70">
        <v>1</v>
      </c>
      <c r="BD70">
        <v>1</v>
      </c>
      <c r="BG70">
        <v>1</v>
      </c>
      <c r="BJ70">
        <v>1</v>
      </c>
    </row>
    <row r="71" spans="1:63" x14ac:dyDescent="0.3">
      <c r="A71">
        <v>2019</v>
      </c>
      <c r="B71">
        <v>21001</v>
      </c>
      <c r="C71" t="str">
        <f>VLOOKUP(B71,'NAAM GEMEENTE'!$A$1:$B$319,2,FALSE)</f>
        <v>Anderlecht</v>
      </c>
      <c r="D71">
        <v>323</v>
      </c>
      <c r="E71">
        <v>62</v>
      </c>
      <c r="F71">
        <f t="shared" si="3"/>
        <v>385</v>
      </c>
      <c r="G71">
        <v>263</v>
      </c>
      <c r="H71">
        <v>88</v>
      </c>
      <c r="I71">
        <v>165</v>
      </c>
      <c r="J71">
        <v>12</v>
      </c>
      <c r="K71">
        <v>18</v>
      </c>
      <c r="L71">
        <v>0</v>
      </c>
      <c r="M71">
        <v>9</v>
      </c>
      <c r="N71">
        <v>563</v>
      </c>
      <c r="O71">
        <v>132</v>
      </c>
      <c r="P71">
        <f t="shared" si="4"/>
        <v>695</v>
      </c>
      <c r="Q71">
        <v>479</v>
      </c>
      <c r="R71">
        <v>298</v>
      </c>
      <c r="S71">
        <v>409</v>
      </c>
      <c r="T71">
        <v>27</v>
      </c>
      <c r="U71">
        <v>37</v>
      </c>
      <c r="V71">
        <v>0</v>
      </c>
      <c r="W71">
        <v>18</v>
      </c>
      <c r="X71">
        <v>878</v>
      </c>
      <c r="Y71">
        <v>166</v>
      </c>
      <c r="Z71">
        <f t="shared" si="5"/>
        <v>1044</v>
      </c>
      <c r="AA71">
        <v>704</v>
      </c>
      <c r="AB71">
        <v>281</v>
      </c>
      <c r="AC71">
        <v>520</v>
      </c>
      <c r="AD71">
        <v>57</v>
      </c>
      <c r="AE71">
        <v>103</v>
      </c>
      <c r="AF71">
        <v>0</v>
      </c>
      <c r="AG71">
        <v>92</v>
      </c>
      <c r="AH71">
        <v>2801</v>
      </c>
      <c r="AI71">
        <v>1963</v>
      </c>
      <c r="AJ71">
        <v>940</v>
      </c>
      <c r="AK71">
        <v>1.4268976057055527</v>
      </c>
      <c r="AL71">
        <v>0.52114111054508405</v>
      </c>
      <c r="AM71">
        <v>0.66440556943948592</v>
      </c>
      <c r="AN71">
        <v>1044</v>
      </c>
      <c r="AO71">
        <v>695</v>
      </c>
      <c r="AP71">
        <v>385</v>
      </c>
      <c r="AQ71">
        <v>1.502158273381295</v>
      </c>
      <c r="AR71">
        <v>0.4460431654676259</v>
      </c>
      <c r="AS71">
        <v>0.63122605363984674</v>
      </c>
      <c r="AT71">
        <v>1.4697286012526096</v>
      </c>
      <c r="AU71">
        <v>0.45093945720250522</v>
      </c>
      <c r="AV71">
        <v>0.62642045454545459</v>
      </c>
      <c r="AW71">
        <v>0.94295302013422821</v>
      </c>
      <c r="AX71">
        <v>0.70469798657718119</v>
      </c>
      <c r="AY71">
        <v>0.68683274021352314</v>
      </c>
      <c r="AZ71">
        <v>2.1111111111111112</v>
      </c>
      <c r="BA71">
        <v>0.55555555555555558</v>
      </c>
      <c r="BB71">
        <v>0.78947368421052633</v>
      </c>
      <c r="BC71">
        <v>1.2713936430317849</v>
      </c>
      <c r="BD71">
        <v>0.5965770171149144</v>
      </c>
      <c r="BE71">
        <v>0.68269230769230771</v>
      </c>
      <c r="BF71">
        <v>2.7837837837837838</v>
      </c>
      <c r="BG71">
        <v>0.51351351351351349</v>
      </c>
      <c r="BH71">
        <v>0.82524271844660191</v>
      </c>
      <c r="BI71">
        <v>5.1111111111111107</v>
      </c>
      <c r="BJ71">
        <v>0.5</v>
      </c>
      <c r="BK71">
        <v>0.90217391304347827</v>
      </c>
    </row>
    <row r="72" spans="1:63" x14ac:dyDescent="0.3">
      <c r="A72">
        <v>2019</v>
      </c>
      <c r="B72">
        <v>21002</v>
      </c>
      <c r="C72" t="str">
        <f>VLOOKUP(B72,'NAAM GEMEENTE'!$A$1:$B$319,2,FALSE)</f>
        <v>Oudergem</v>
      </c>
      <c r="D72">
        <v>14</v>
      </c>
      <c r="E72">
        <v>0</v>
      </c>
      <c r="F72">
        <f t="shared" si="3"/>
        <v>14</v>
      </c>
      <c r="G72">
        <v>22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84</v>
      </c>
      <c r="O72">
        <v>7</v>
      </c>
      <c r="P72">
        <f t="shared" si="4"/>
        <v>91</v>
      </c>
      <c r="Q72">
        <v>95</v>
      </c>
      <c r="R72">
        <v>17</v>
      </c>
      <c r="S72">
        <v>8</v>
      </c>
      <c r="T72">
        <v>3</v>
      </c>
      <c r="U72">
        <v>0</v>
      </c>
      <c r="V72">
        <v>0</v>
      </c>
      <c r="W72">
        <v>1</v>
      </c>
      <c r="X72">
        <v>143</v>
      </c>
      <c r="Y72">
        <v>0</v>
      </c>
      <c r="Z72">
        <f t="shared" si="5"/>
        <v>143</v>
      </c>
      <c r="AA72">
        <v>157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300</v>
      </c>
      <c r="AI72">
        <v>215</v>
      </c>
      <c r="AJ72">
        <v>36</v>
      </c>
      <c r="AK72">
        <v>1.3953488372093024</v>
      </c>
      <c r="AL72">
        <v>0.83255813953488367</v>
      </c>
      <c r="AM72">
        <v>0.88</v>
      </c>
      <c r="AN72">
        <v>143</v>
      </c>
      <c r="AO72">
        <v>91</v>
      </c>
      <c r="AP72">
        <v>14</v>
      </c>
      <c r="AQ72">
        <v>1.5714285714285714</v>
      </c>
      <c r="AR72">
        <v>0.84615384615384615</v>
      </c>
      <c r="AS72">
        <v>0.90209790209790208</v>
      </c>
      <c r="AT72">
        <v>1.6526315789473685</v>
      </c>
      <c r="AU72">
        <v>0.76842105263157889</v>
      </c>
      <c r="AV72">
        <v>0.85987261146496818</v>
      </c>
      <c r="AW72">
        <v>0</v>
      </c>
      <c r="AX72">
        <v>1</v>
      </c>
      <c r="AZ72">
        <v>0</v>
      </c>
      <c r="BA72">
        <v>1</v>
      </c>
      <c r="BC72">
        <v>0</v>
      </c>
      <c r="BD72">
        <v>1</v>
      </c>
      <c r="BI72">
        <v>0</v>
      </c>
      <c r="BJ72">
        <v>1</v>
      </c>
    </row>
    <row r="73" spans="1:63" x14ac:dyDescent="0.3">
      <c r="A73">
        <v>2019</v>
      </c>
      <c r="B73">
        <v>21003</v>
      </c>
      <c r="C73" t="str">
        <f>VLOOKUP(B73,'NAAM GEMEENTE'!$A$1:$B$319,2,FALSE)</f>
        <v>Sint-Agatha-Berchem</v>
      </c>
      <c r="D73">
        <v>4</v>
      </c>
      <c r="E73">
        <v>8</v>
      </c>
      <c r="F73">
        <f t="shared" si="3"/>
        <v>12</v>
      </c>
      <c r="G73">
        <v>0</v>
      </c>
      <c r="H73">
        <v>15</v>
      </c>
      <c r="I73">
        <v>10</v>
      </c>
      <c r="J73">
        <v>0</v>
      </c>
      <c r="K73">
        <v>0</v>
      </c>
      <c r="L73">
        <v>0</v>
      </c>
      <c r="M73">
        <v>0</v>
      </c>
      <c r="N73">
        <v>139</v>
      </c>
      <c r="O73">
        <v>23</v>
      </c>
      <c r="P73">
        <f t="shared" si="4"/>
        <v>162</v>
      </c>
      <c r="Q73">
        <v>145</v>
      </c>
      <c r="R73">
        <v>78</v>
      </c>
      <c r="S73">
        <v>76</v>
      </c>
      <c r="T73">
        <v>8</v>
      </c>
      <c r="U73">
        <v>3</v>
      </c>
      <c r="V73">
        <v>0</v>
      </c>
      <c r="W73">
        <v>4</v>
      </c>
      <c r="X73">
        <v>35</v>
      </c>
      <c r="Y73">
        <v>62</v>
      </c>
      <c r="Z73">
        <f t="shared" si="5"/>
        <v>97</v>
      </c>
      <c r="AA73">
        <v>0</v>
      </c>
      <c r="AB73">
        <v>93</v>
      </c>
      <c r="AC73">
        <v>146</v>
      </c>
      <c r="AD73">
        <v>0</v>
      </c>
      <c r="AE73">
        <v>0</v>
      </c>
      <c r="AF73">
        <v>0</v>
      </c>
      <c r="AG73">
        <v>0</v>
      </c>
      <c r="AH73">
        <v>336</v>
      </c>
      <c r="AI73">
        <v>476</v>
      </c>
      <c r="AJ73">
        <v>37</v>
      </c>
      <c r="AK73">
        <v>0.70588235294117652</v>
      </c>
      <c r="AL73">
        <v>0.92226890756302526</v>
      </c>
      <c r="AM73">
        <v>0.88988095238095233</v>
      </c>
      <c r="AN73">
        <v>97</v>
      </c>
      <c r="AO73">
        <v>162</v>
      </c>
      <c r="AP73">
        <v>12</v>
      </c>
      <c r="AQ73">
        <v>0.59876543209876543</v>
      </c>
      <c r="AR73">
        <v>0.92592592592592593</v>
      </c>
      <c r="AS73">
        <v>0.87628865979381443</v>
      </c>
      <c r="AT73">
        <v>0</v>
      </c>
      <c r="AU73">
        <v>1</v>
      </c>
      <c r="AW73">
        <v>1.1923076923076923</v>
      </c>
      <c r="AX73">
        <v>0.80769230769230771</v>
      </c>
      <c r="AY73">
        <v>0.83870967741935487</v>
      </c>
      <c r="AZ73">
        <v>0</v>
      </c>
      <c r="BA73">
        <v>1</v>
      </c>
      <c r="BC73">
        <v>1.9210526315789473</v>
      </c>
      <c r="BD73">
        <v>0.86842105263157898</v>
      </c>
      <c r="BE73">
        <v>0.93150684931506844</v>
      </c>
      <c r="BF73">
        <v>0</v>
      </c>
      <c r="BG73">
        <v>1</v>
      </c>
      <c r="BI73">
        <v>0</v>
      </c>
      <c r="BJ73">
        <v>1</v>
      </c>
    </row>
    <row r="74" spans="1:63" x14ac:dyDescent="0.3">
      <c r="A74">
        <v>2019</v>
      </c>
      <c r="B74">
        <v>21004</v>
      </c>
      <c r="C74" t="str">
        <f>VLOOKUP(B74,'NAAM GEMEENTE'!$A$1:$B$319,2,FALSE)</f>
        <v>Brussel</v>
      </c>
      <c r="D74">
        <v>486</v>
      </c>
      <c r="E74">
        <v>49</v>
      </c>
      <c r="F74">
        <f t="shared" si="3"/>
        <v>535</v>
      </c>
      <c r="G74">
        <v>421</v>
      </c>
      <c r="H74">
        <v>188</v>
      </c>
      <c r="I74">
        <v>79</v>
      </c>
      <c r="J74">
        <v>17</v>
      </c>
      <c r="K74">
        <v>13</v>
      </c>
      <c r="L74">
        <v>0</v>
      </c>
      <c r="M74">
        <v>0</v>
      </c>
      <c r="N74">
        <v>813</v>
      </c>
      <c r="O74">
        <v>147</v>
      </c>
      <c r="P74">
        <f t="shared" si="4"/>
        <v>960</v>
      </c>
      <c r="Q74">
        <v>724</v>
      </c>
      <c r="R74">
        <v>421</v>
      </c>
      <c r="S74">
        <v>412</v>
      </c>
      <c r="T74">
        <v>52</v>
      </c>
      <c r="U74">
        <v>29</v>
      </c>
      <c r="V74">
        <v>0</v>
      </c>
      <c r="W74">
        <v>18</v>
      </c>
      <c r="X74">
        <v>1719</v>
      </c>
      <c r="Y74">
        <v>139</v>
      </c>
      <c r="Z74">
        <f t="shared" si="5"/>
        <v>1858</v>
      </c>
      <c r="AA74">
        <v>1860</v>
      </c>
      <c r="AB74">
        <v>659</v>
      </c>
      <c r="AC74">
        <v>328</v>
      </c>
      <c r="AD74">
        <v>271</v>
      </c>
      <c r="AE74">
        <v>137</v>
      </c>
      <c r="AF74">
        <v>0</v>
      </c>
      <c r="AG74">
        <v>0</v>
      </c>
      <c r="AH74">
        <v>5113</v>
      </c>
      <c r="AI74">
        <v>2616</v>
      </c>
      <c r="AJ74">
        <v>1253</v>
      </c>
      <c r="AK74">
        <v>1.9545107033639144</v>
      </c>
      <c r="AL74">
        <v>0.52102446483180431</v>
      </c>
      <c r="AM74">
        <v>0.75493839233326809</v>
      </c>
      <c r="AN74">
        <v>1858</v>
      </c>
      <c r="AO74">
        <v>960</v>
      </c>
      <c r="AP74">
        <v>535</v>
      </c>
      <c r="AQ74">
        <v>1.9354166666666666</v>
      </c>
      <c r="AR74">
        <v>0.44270833333333331</v>
      </c>
      <c r="AS74">
        <v>0.7120559741657696</v>
      </c>
      <c r="AT74">
        <v>2.569060773480663</v>
      </c>
      <c r="AU74">
        <v>0.41850828729281769</v>
      </c>
      <c r="AV74">
        <v>0.77365591397849465</v>
      </c>
      <c r="AW74">
        <v>1.5653206650831355</v>
      </c>
      <c r="AX74">
        <v>0.55344418052256528</v>
      </c>
      <c r="AY74">
        <v>0.71471927162367221</v>
      </c>
      <c r="AZ74">
        <v>5.2115384615384617</v>
      </c>
      <c r="BA74">
        <v>0.67307692307692313</v>
      </c>
      <c r="BB74">
        <v>0.9372693726937269</v>
      </c>
      <c r="BC74">
        <v>0.79611650485436891</v>
      </c>
      <c r="BD74">
        <v>0.80825242718446599</v>
      </c>
      <c r="BE74">
        <v>0.75914634146341464</v>
      </c>
      <c r="BF74">
        <v>4.7241379310344831</v>
      </c>
      <c r="BG74">
        <v>0.55172413793103448</v>
      </c>
      <c r="BH74">
        <v>0.9051094890510949</v>
      </c>
      <c r="BI74">
        <v>0</v>
      </c>
      <c r="BJ74">
        <v>1</v>
      </c>
    </row>
    <row r="75" spans="1:63" x14ac:dyDescent="0.3">
      <c r="A75">
        <v>2019</v>
      </c>
      <c r="B75">
        <v>21005</v>
      </c>
      <c r="C75" t="str">
        <f>VLOOKUP(B75,'NAAM GEMEENTE'!$A$1:$B$319,2,FALSE)</f>
        <v>Etterbeek</v>
      </c>
      <c r="D75">
        <v>25</v>
      </c>
      <c r="E75">
        <v>0</v>
      </c>
      <c r="F75">
        <f t="shared" si="3"/>
        <v>25</v>
      </c>
      <c r="G75">
        <v>46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83</v>
      </c>
      <c r="O75">
        <v>9</v>
      </c>
      <c r="P75">
        <f t="shared" si="4"/>
        <v>92</v>
      </c>
      <c r="Q75">
        <v>93</v>
      </c>
      <c r="R75">
        <v>23</v>
      </c>
      <c r="S75">
        <v>30</v>
      </c>
      <c r="T75">
        <v>1</v>
      </c>
      <c r="U75">
        <v>10</v>
      </c>
      <c r="V75">
        <v>0</v>
      </c>
      <c r="W75">
        <v>4</v>
      </c>
      <c r="X75">
        <v>326</v>
      </c>
      <c r="Y75">
        <v>0</v>
      </c>
      <c r="Z75">
        <f t="shared" si="5"/>
        <v>326</v>
      </c>
      <c r="AA75">
        <v>633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959</v>
      </c>
      <c r="AI75">
        <v>253</v>
      </c>
      <c r="AJ75">
        <v>71</v>
      </c>
      <c r="AK75">
        <v>3.7905138339920947</v>
      </c>
      <c r="AL75">
        <v>0.71936758893280628</v>
      </c>
      <c r="AM75">
        <v>0.92596454640250259</v>
      </c>
      <c r="AN75">
        <v>326</v>
      </c>
      <c r="AO75">
        <v>92</v>
      </c>
      <c r="AP75">
        <v>25</v>
      </c>
      <c r="AQ75">
        <v>3.5434782608695654</v>
      </c>
      <c r="AR75">
        <v>0.72826086956521741</v>
      </c>
      <c r="AS75">
        <v>0.92331288343558282</v>
      </c>
      <c r="AT75">
        <v>6.806451612903226</v>
      </c>
      <c r="AU75">
        <v>0.5053763440860215</v>
      </c>
      <c r="AV75">
        <v>0.9273301737756714</v>
      </c>
      <c r="AW75">
        <v>0</v>
      </c>
      <c r="AX75">
        <v>1</v>
      </c>
      <c r="AZ75">
        <v>0</v>
      </c>
      <c r="BA75">
        <v>1</v>
      </c>
      <c r="BC75">
        <v>0</v>
      </c>
      <c r="BD75">
        <v>1</v>
      </c>
      <c r="BF75">
        <v>0</v>
      </c>
      <c r="BG75">
        <v>1</v>
      </c>
      <c r="BI75">
        <v>0</v>
      </c>
      <c r="BJ75">
        <v>1</v>
      </c>
    </row>
    <row r="76" spans="1:63" x14ac:dyDescent="0.3">
      <c r="A76">
        <v>2019</v>
      </c>
      <c r="B76">
        <v>21006</v>
      </c>
      <c r="C76" t="str">
        <f>VLOOKUP(B76,'NAAM GEMEENTE'!$A$1:$B$319,2,FALSE)</f>
        <v>Evere</v>
      </c>
      <c r="D76">
        <v>0</v>
      </c>
      <c r="E76">
        <v>5</v>
      </c>
      <c r="F76">
        <f t="shared" si="3"/>
        <v>5</v>
      </c>
      <c r="G76">
        <v>0</v>
      </c>
      <c r="H76">
        <v>0</v>
      </c>
      <c r="I76">
        <v>20</v>
      </c>
      <c r="J76">
        <v>0</v>
      </c>
      <c r="K76">
        <v>0</v>
      </c>
      <c r="L76">
        <v>0</v>
      </c>
      <c r="M76">
        <v>0</v>
      </c>
      <c r="N76">
        <v>158</v>
      </c>
      <c r="O76">
        <v>22</v>
      </c>
      <c r="P76">
        <f t="shared" si="4"/>
        <v>180</v>
      </c>
      <c r="Q76">
        <v>108</v>
      </c>
      <c r="R76">
        <v>83</v>
      </c>
      <c r="S76">
        <v>74</v>
      </c>
      <c r="T76">
        <v>4</v>
      </c>
      <c r="U76">
        <v>11</v>
      </c>
      <c r="V76">
        <v>0</v>
      </c>
      <c r="W76">
        <v>2</v>
      </c>
      <c r="X76">
        <v>0</v>
      </c>
      <c r="Y76">
        <v>76</v>
      </c>
      <c r="Z76">
        <f t="shared" si="5"/>
        <v>76</v>
      </c>
      <c r="AA76">
        <v>0</v>
      </c>
      <c r="AB76">
        <v>0</v>
      </c>
      <c r="AC76">
        <v>221</v>
      </c>
      <c r="AD76">
        <v>0</v>
      </c>
      <c r="AE76">
        <v>0</v>
      </c>
      <c r="AF76">
        <v>0</v>
      </c>
      <c r="AG76">
        <v>0</v>
      </c>
      <c r="AH76">
        <v>297</v>
      </c>
      <c r="AI76">
        <v>462</v>
      </c>
      <c r="AJ76">
        <v>25</v>
      </c>
      <c r="AK76">
        <v>0.6428571428571429</v>
      </c>
      <c r="AL76">
        <v>0.94588744588744589</v>
      </c>
      <c r="AM76">
        <v>0.91582491582491588</v>
      </c>
      <c r="AN76">
        <v>76</v>
      </c>
      <c r="AO76">
        <v>180</v>
      </c>
      <c r="AP76">
        <v>5</v>
      </c>
      <c r="AQ76">
        <v>0.42222222222222222</v>
      </c>
      <c r="AR76">
        <v>0.97222222222222221</v>
      </c>
      <c r="AS76">
        <v>0.93421052631578949</v>
      </c>
      <c r="AT76">
        <v>0</v>
      </c>
      <c r="AU76">
        <v>1</v>
      </c>
      <c r="AW76">
        <v>0</v>
      </c>
      <c r="AX76">
        <v>1</v>
      </c>
      <c r="AZ76">
        <v>0</v>
      </c>
      <c r="BA76">
        <v>1</v>
      </c>
      <c r="BC76">
        <v>2.9864864864864864</v>
      </c>
      <c r="BD76">
        <v>0.72972972972972971</v>
      </c>
      <c r="BE76">
        <v>0.9095022624434389</v>
      </c>
      <c r="BF76">
        <v>0</v>
      </c>
      <c r="BG76">
        <v>1</v>
      </c>
      <c r="BI76">
        <v>0</v>
      </c>
      <c r="BJ76">
        <v>1</v>
      </c>
    </row>
    <row r="77" spans="1:63" x14ac:dyDescent="0.3">
      <c r="A77">
        <v>2019</v>
      </c>
      <c r="B77">
        <v>21007</v>
      </c>
      <c r="C77" t="str">
        <f>VLOOKUP(B77,'NAAM GEMEENTE'!$A$1:$B$319,2,FALSE)</f>
        <v>Vorst</v>
      </c>
      <c r="D77">
        <v>2</v>
      </c>
      <c r="E77">
        <v>0</v>
      </c>
      <c r="F77">
        <f t="shared" si="3"/>
        <v>2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154</v>
      </c>
      <c r="O77">
        <v>29</v>
      </c>
      <c r="P77">
        <f t="shared" si="4"/>
        <v>183</v>
      </c>
      <c r="Q77">
        <v>137</v>
      </c>
      <c r="R77">
        <v>55</v>
      </c>
      <c r="S77">
        <v>55</v>
      </c>
      <c r="T77">
        <v>12</v>
      </c>
      <c r="U77">
        <v>6</v>
      </c>
      <c r="V77">
        <v>0</v>
      </c>
      <c r="W77">
        <v>3</v>
      </c>
      <c r="X77">
        <v>11</v>
      </c>
      <c r="Y77">
        <v>0</v>
      </c>
      <c r="Z77">
        <f t="shared" si="5"/>
        <v>11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11</v>
      </c>
      <c r="AI77">
        <v>451</v>
      </c>
      <c r="AJ77">
        <v>2</v>
      </c>
      <c r="AK77">
        <v>2.4390243902439025E-2</v>
      </c>
      <c r="AL77">
        <v>0.99556541019955658</v>
      </c>
      <c r="AM77">
        <v>0.81818181818181823</v>
      </c>
      <c r="AN77">
        <v>11</v>
      </c>
      <c r="AO77">
        <v>183</v>
      </c>
      <c r="AP77">
        <v>2</v>
      </c>
      <c r="AQ77">
        <v>6.0109289617486336E-2</v>
      </c>
      <c r="AR77">
        <v>0.98907103825136611</v>
      </c>
      <c r="AS77">
        <v>0.81818181818181823</v>
      </c>
      <c r="AT77">
        <v>0</v>
      </c>
      <c r="AU77">
        <v>1</v>
      </c>
      <c r="AW77">
        <v>0</v>
      </c>
      <c r="AX77">
        <v>1</v>
      </c>
      <c r="AZ77">
        <v>0</v>
      </c>
      <c r="BA77">
        <v>1</v>
      </c>
      <c r="BC77">
        <v>0</v>
      </c>
      <c r="BD77">
        <v>1</v>
      </c>
      <c r="BF77">
        <v>0</v>
      </c>
      <c r="BG77">
        <v>1</v>
      </c>
      <c r="BI77">
        <v>0</v>
      </c>
      <c r="BJ77">
        <v>1</v>
      </c>
    </row>
    <row r="78" spans="1:63" x14ac:dyDescent="0.3">
      <c r="A78">
        <v>2019</v>
      </c>
      <c r="B78">
        <v>21008</v>
      </c>
      <c r="C78" t="str">
        <f>VLOOKUP(B78,'NAAM GEMEENTE'!$A$1:$B$319,2,FALSE)</f>
        <v>Ganshoren</v>
      </c>
      <c r="D78">
        <v>3</v>
      </c>
      <c r="E78">
        <v>3</v>
      </c>
      <c r="F78">
        <f t="shared" si="3"/>
        <v>6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150</v>
      </c>
      <c r="O78">
        <v>27</v>
      </c>
      <c r="P78">
        <f t="shared" si="4"/>
        <v>177</v>
      </c>
      <c r="Q78">
        <v>100</v>
      </c>
      <c r="R78">
        <v>60</v>
      </c>
      <c r="S78">
        <v>56</v>
      </c>
      <c r="T78">
        <v>4</v>
      </c>
      <c r="U78">
        <v>5</v>
      </c>
      <c r="V78">
        <v>0</v>
      </c>
      <c r="W78">
        <v>4</v>
      </c>
      <c r="X78">
        <v>35</v>
      </c>
      <c r="Y78">
        <v>35</v>
      </c>
      <c r="Z78">
        <f t="shared" si="5"/>
        <v>70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70</v>
      </c>
      <c r="AI78">
        <v>406</v>
      </c>
      <c r="AJ78">
        <v>6</v>
      </c>
      <c r="AK78">
        <v>0.17241379310344829</v>
      </c>
      <c r="AL78">
        <v>0.98522167487684731</v>
      </c>
      <c r="AM78">
        <v>0.91428571428571426</v>
      </c>
      <c r="AN78">
        <v>70</v>
      </c>
      <c r="AO78">
        <v>177</v>
      </c>
      <c r="AP78">
        <v>6</v>
      </c>
      <c r="AQ78">
        <v>0.39548022598870058</v>
      </c>
      <c r="AR78">
        <v>0.96610169491525422</v>
      </c>
      <c r="AS78">
        <v>0.91428571428571426</v>
      </c>
      <c r="AT78">
        <v>0</v>
      </c>
      <c r="AU78">
        <v>1</v>
      </c>
      <c r="AW78">
        <v>0</v>
      </c>
      <c r="AX78">
        <v>1</v>
      </c>
      <c r="AZ78">
        <v>0</v>
      </c>
      <c r="BA78">
        <v>1</v>
      </c>
      <c r="BC78">
        <v>0</v>
      </c>
      <c r="BD78">
        <v>1</v>
      </c>
      <c r="BF78">
        <v>0</v>
      </c>
      <c r="BG78">
        <v>1</v>
      </c>
      <c r="BI78">
        <v>0</v>
      </c>
      <c r="BJ78">
        <v>1</v>
      </c>
    </row>
    <row r="79" spans="1:63" x14ac:dyDescent="0.3">
      <c r="A79">
        <v>2019</v>
      </c>
      <c r="B79">
        <v>21009</v>
      </c>
      <c r="C79" t="str">
        <f>VLOOKUP(B79,'NAAM GEMEENTE'!$A$1:$B$319,2,FALSE)</f>
        <v>Elsene</v>
      </c>
      <c r="D79">
        <v>0</v>
      </c>
      <c r="E79">
        <v>0</v>
      </c>
      <c r="F79">
        <f t="shared" si="3"/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97</v>
      </c>
      <c r="O79">
        <v>11</v>
      </c>
      <c r="P79">
        <f t="shared" si="4"/>
        <v>108</v>
      </c>
      <c r="Q79">
        <v>133</v>
      </c>
      <c r="R79">
        <v>35</v>
      </c>
      <c r="S79">
        <v>31</v>
      </c>
      <c r="T79">
        <v>10</v>
      </c>
      <c r="U79">
        <v>12</v>
      </c>
      <c r="V79">
        <v>0</v>
      </c>
      <c r="W79">
        <v>2</v>
      </c>
      <c r="X79">
        <v>0</v>
      </c>
      <c r="Y79">
        <v>0</v>
      </c>
      <c r="Z79">
        <f t="shared" si="5"/>
        <v>0</v>
      </c>
      <c r="AA79">
        <v>21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21</v>
      </c>
      <c r="AI79">
        <v>331</v>
      </c>
      <c r="AJ79">
        <v>0</v>
      </c>
      <c r="AK79">
        <v>6.3444108761329304E-2</v>
      </c>
      <c r="AL79">
        <v>1</v>
      </c>
      <c r="AM79">
        <v>1</v>
      </c>
      <c r="AN79">
        <v>0</v>
      </c>
      <c r="AO79">
        <v>108</v>
      </c>
      <c r="AP79">
        <v>0</v>
      </c>
      <c r="AQ79">
        <v>0</v>
      </c>
      <c r="AR79">
        <v>1</v>
      </c>
      <c r="AT79">
        <v>0.15789473684210525</v>
      </c>
      <c r="AU79">
        <v>1</v>
      </c>
      <c r="AV79">
        <v>1</v>
      </c>
      <c r="AW79">
        <v>0</v>
      </c>
      <c r="AX79">
        <v>1</v>
      </c>
      <c r="AZ79">
        <v>0</v>
      </c>
      <c r="BA79">
        <v>1</v>
      </c>
      <c r="BC79">
        <v>0</v>
      </c>
      <c r="BD79">
        <v>1</v>
      </c>
      <c r="BF79">
        <v>0</v>
      </c>
      <c r="BG79">
        <v>1</v>
      </c>
      <c r="BI79">
        <v>0</v>
      </c>
      <c r="BJ79">
        <v>1</v>
      </c>
    </row>
    <row r="80" spans="1:63" x14ac:dyDescent="0.3">
      <c r="A80">
        <v>2019</v>
      </c>
      <c r="B80">
        <v>21010</v>
      </c>
      <c r="C80" t="str">
        <f>VLOOKUP(B80,'NAAM GEMEENTE'!$A$1:$B$319,2,FALSE)</f>
        <v>Jette</v>
      </c>
      <c r="D80">
        <v>87</v>
      </c>
      <c r="E80">
        <v>4</v>
      </c>
      <c r="F80">
        <f t="shared" si="3"/>
        <v>91</v>
      </c>
      <c r="G80">
        <v>90</v>
      </c>
      <c r="H80">
        <v>17</v>
      </c>
      <c r="I80">
        <v>40</v>
      </c>
      <c r="J80">
        <v>0</v>
      </c>
      <c r="K80">
        <v>0</v>
      </c>
      <c r="L80">
        <v>0</v>
      </c>
      <c r="M80">
        <v>1</v>
      </c>
      <c r="N80">
        <v>272</v>
      </c>
      <c r="O80">
        <v>36</v>
      </c>
      <c r="P80">
        <f t="shared" si="4"/>
        <v>308</v>
      </c>
      <c r="Q80">
        <v>213</v>
      </c>
      <c r="R80">
        <v>121</v>
      </c>
      <c r="S80">
        <v>135</v>
      </c>
      <c r="T80">
        <v>13</v>
      </c>
      <c r="U80">
        <v>9</v>
      </c>
      <c r="V80">
        <v>0</v>
      </c>
      <c r="W80">
        <v>4</v>
      </c>
      <c r="X80">
        <v>315</v>
      </c>
      <c r="Y80">
        <v>48</v>
      </c>
      <c r="Z80">
        <f t="shared" si="5"/>
        <v>363</v>
      </c>
      <c r="AA80">
        <v>395</v>
      </c>
      <c r="AB80">
        <v>112</v>
      </c>
      <c r="AC80">
        <v>318</v>
      </c>
      <c r="AD80">
        <v>0</v>
      </c>
      <c r="AE80">
        <v>0</v>
      </c>
      <c r="AF80">
        <v>0</v>
      </c>
      <c r="AG80">
        <v>91</v>
      </c>
      <c r="AH80">
        <v>1279</v>
      </c>
      <c r="AI80">
        <v>803</v>
      </c>
      <c r="AJ80">
        <v>239</v>
      </c>
      <c r="AK80">
        <v>1.5927770859277708</v>
      </c>
      <c r="AL80">
        <v>0.7023661270236613</v>
      </c>
      <c r="AM80">
        <v>0.81313526192337759</v>
      </c>
      <c r="AN80">
        <v>363</v>
      </c>
      <c r="AO80">
        <v>308</v>
      </c>
      <c r="AP80">
        <v>91</v>
      </c>
      <c r="AQ80">
        <v>1.1785714285714286</v>
      </c>
      <c r="AR80">
        <v>0.70454545454545459</v>
      </c>
      <c r="AS80">
        <v>0.74931129476584024</v>
      </c>
      <c r="AT80">
        <v>1.8544600938967135</v>
      </c>
      <c r="AU80">
        <v>0.57746478873239437</v>
      </c>
      <c r="AV80">
        <v>0.77215189873417722</v>
      </c>
      <c r="AW80">
        <v>0.92561983471074383</v>
      </c>
      <c r="AX80">
        <v>0.85950413223140498</v>
      </c>
      <c r="AY80">
        <v>0.8482142857142857</v>
      </c>
      <c r="AZ80">
        <v>0</v>
      </c>
      <c r="BA80">
        <v>1</v>
      </c>
      <c r="BC80">
        <v>2.3555555555555556</v>
      </c>
      <c r="BD80">
        <v>0.70370370370370372</v>
      </c>
      <c r="BE80">
        <v>0.87421383647798745</v>
      </c>
      <c r="BF80">
        <v>0</v>
      </c>
      <c r="BG80">
        <v>1</v>
      </c>
      <c r="BI80">
        <v>22.75</v>
      </c>
      <c r="BJ80">
        <v>0.75</v>
      </c>
      <c r="BK80">
        <v>0.98901098901098905</v>
      </c>
    </row>
    <row r="81" spans="1:62" x14ac:dyDescent="0.3">
      <c r="A81">
        <v>2019</v>
      </c>
      <c r="B81">
        <v>21011</v>
      </c>
      <c r="C81" t="str">
        <f>VLOOKUP(B81,'NAAM GEMEENTE'!$A$1:$B$319,2,FALSE)</f>
        <v>Koekelberg</v>
      </c>
      <c r="D81">
        <v>34</v>
      </c>
      <c r="E81">
        <v>0</v>
      </c>
      <c r="F81">
        <f t="shared" si="3"/>
        <v>34</v>
      </c>
      <c r="G81">
        <v>43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94</v>
      </c>
      <c r="O81">
        <v>17</v>
      </c>
      <c r="P81">
        <f t="shared" si="4"/>
        <v>111</v>
      </c>
      <c r="Q81">
        <v>108</v>
      </c>
      <c r="R81">
        <v>50</v>
      </c>
      <c r="S81">
        <v>66</v>
      </c>
      <c r="T81">
        <v>3</v>
      </c>
      <c r="U81">
        <v>6</v>
      </c>
      <c r="V81">
        <v>0</v>
      </c>
      <c r="W81">
        <v>3</v>
      </c>
      <c r="X81">
        <v>368</v>
      </c>
      <c r="Y81">
        <v>0</v>
      </c>
      <c r="Z81">
        <f t="shared" si="5"/>
        <v>368</v>
      </c>
      <c r="AA81">
        <v>371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739</v>
      </c>
      <c r="AI81">
        <v>347</v>
      </c>
      <c r="AJ81">
        <v>77</v>
      </c>
      <c r="AK81">
        <v>2.1296829971181555</v>
      </c>
      <c r="AL81">
        <v>0.77809798270893371</v>
      </c>
      <c r="AM81">
        <v>0.89580514208389717</v>
      </c>
      <c r="AN81">
        <v>368</v>
      </c>
      <c r="AO81">
        <v>111</v>
      </c>
      <c r="AP81">
        <v>34</v>
      </c>
      <c r="AQ81">
        <v>3.3153153153153152</v>
      </c>
      <c r="AR81">
        <v>0.69369369369369371</v>
      </c>
      <c r="AS81">
        <v>0.90760869565217395</v>
      </c>
      <c r="AT81">
        <v>3.4351851851851851</v>
      </c>
      <c r="AU81">
        <v>0.60185185185185186</v>
      </c>
      <c r="AV81">
        <v>0.88409703504043125</v>
      </c>
      <c r="AW81">
        <v>0</v>
      </c>
      <c r="AX81">
        <v>1</v>
      </c>
      <c r="AZ81">
        <v>0</v>
      </c>
      <c r="BA81">
        <v>1</v>
      </c>
      <c r="BC81">
        <v>0</v>
      </c>
      <c r="BD81">
        <v>1</v>
      </c>
      <c r="BF81">
        <v>0</v>
      </c>
      <c r="BG81">
        <v>1</v>
      </c>
      <c r="BI81">
        <v>0</v>
      </c>
      <c r="BJ81">
        <v>1</v>
      </c>
    </row>
    <row r="82" spans="1:62" x14ac:dyDescent="0.3">
      <c r="A82">
        <v>2019</v>
      </c>
      <c r="B82">
        <v>21012</v>
      </c>
      <c r="C82" t="str">
        <f>VLOOKUP(B82,'NAAM GEMEENTE'!$A$1:$B$319,2,FALSE)</f>
        <v>Sint-Jans-Molenbeek</v>
      </c>
      <c r="D82">
        <v>53</v>
      </c>
      <c r="E82">
        <v>14</v>
      </c>
      <c r="F82">
        <f t="shared" si="3"/>
        <v>67</v>
      </c>
      <c r="G82">
        <v>25</v>
      </c>
      <c r="H82">
        <v>32</v>
      </c>
      <c r="I82">
        <v>42</v>
      </c>
      <c r="J82">
        <v>0</v>
      </c>
      <c r="K82">
        <v>0</v>
      </c>
      <c r="L82">
        <v>0</v>
      </c>
      <c r="M82">
        <v>0</v>
      </c>
      <c r="N82">
        <v>578</v>
      </c>
      <c r="O82">
        <v>110</v>
      </c>
      <c r="P82">
        <f t="shared" si="4"/>
        <v>688</v>
      </c>
      <c r="Q82">
        <v>450</v>
      </c>
      <c r="R82">
        <v>317</v>
      </c>
      <c r="S82">
        <v>392</v>
      </c>
      <c r="T82">
        <v>15</v>
      </c>
      <c r="U82">
        <v>20</v>
      </c>
      <c r="V82">
        <v>0</v>
      </c>
      <c r="W82">
        <v>13</v>
      </c>
      <c r="X82">
        <v>104</v>
      </c>
      <c r="Y82">
        <v>32</v>
      </c>
      <c r="Z82">
        <f t="shared" si="5"/>
        <v>136</v>
      </c>
      <c r="AA82">
        <v>48</v>
      </c>
      <c r="AB82">
        <v>63</v>
      </c>
      <c r="AC82">
        <v>97</v>
      </c>
      <c r="AD82">
        <v>0</v>
      </c>
      <c r="AE82">
        <v>0</v>
      </c>
      <c r="AF82">
        <v>0</v>
      </c>
      <c r="AG82">
        <v>0</v>
      </c>
      <c r="AH82">
        <v>344</v>
      </c>
      <c r="AI82">
        <v>1895</v>
      </c>
      <c r="AJ82">
        <v>166</v>
      </c>
      <c r="AK82">
        <v>0.18153034300791557</v>
      </c>
      <c r="AL82">
        <v>0.91240105540897098</v>
      </c>
      <c r="AM82">
        <v>0.51744186046511631</v>
      </c>
      <c r="AN82">
        <v>136</v>
      </c>
      <c r="AO82">
        <v>688</v>
      </c>
      <c r="AP82">
        <v>67</v>
      </c>
      <c r="AQ82">
        <v>0.19767441860465115</v>
      </c>
      <c r="AR82">
        <v>0.90261627906976749</v>
      </c>
      <c r="AS82">
        <v>0.50735294117647056</v>
      </c>
      <c r="AT82">
        <v>0.10666666666666667</v>
      </c>
      <c r="AU82">
        <v>0.94444444444444442</v>
      </c>
      <c r="AV82">
        <v>0.47916666666666669</v>
      </c>
      <c r="AW82">
        <v>0.19873817034700317</v>
      </c>
      <c r="AX82">
        <v>0.89905362776025233</v>
      </c>
      <c r="AY82">
        <v>0.49206349206349204</v>
      </c>
      <c r="AZ82">
        <v>0</v>
      </c>
      <c r="BA82">
        <v>1</v>
      </c>
      <c r="BC82">
        <v>0.24744897959183673</v>
      </c>
      <c r="BD82">
        <v>0.8928571428571429</v>
      </c>
      <c r="BE82">
        <v>0.5670103092783505</v>
      </c>
      <c r="BF82">
        <v>0</v>
      </c>
      <c r="BG82">
        <v>1</v>
      </c>
      <c r="BI82">
        <v>0</v>
      </c>
      <c r="BJ82">
        <v>1</v>
      </c>
    </row>
    <row r="83" spans="1:62" x14ac:dyDescent="0.3">
      <c r="A83">
        <v>2019</v>
      </c>
      <c r="B83">
        <v>21013</v>
      </c>
      <c r="C83" t="str">
        <f>VLOOKUP(B83,'NAAM GEMEENTE'!$A$1:$B$319,2,FALSE)</f>
        <v>Sint-Gillis</v>
      </c>
      <c r="D83">
        <v>0</v>
      </c>
      <c r="E83">
        <v>0</v>
      </c>
      <c r="F83">
        <f t="shared" si="3"/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121</v>
      </c>
      <c r="O83">
        <v>18</v>
      </c>
      <c r="P83">
        <f t="shared" si="4"/>
        <v>139</v>
      </c>
      <c r="Q83">
        <v>92</v>
      </c>
      <c r="R83">
        <v>38</v>
      </c>
      <c r="S83">
        <v>43</v>
      </c>
      <c r="T83">
        <v>6</v>
      </c>
      <c r="U83">
        <v>12</v>
      </c>
      <c r="V83">
        <v>0</v>
      </c>
      <c r="W83">
        <v>3</v>
      </c>
      <c r="Z83">
        <f t="shared" si="5"/>
        <v>0</v>
      </c>
      <c r="AI83">
        <v>333</v>
      </c>
      <c r="AJ83">
        <v>0</v>
      </c>
      <c r="AL83">
        <v>1</v>
      </c>
      <c r="AO83">
        <v>139</v>
      </c>
      <c r="AP83">
        <v>0</v>
      </c>
      <c r="AR83">
        <v>1</v>
      </c>
      <c r="AU83">
        <v>1</v>
      </c>
      <c r="AX83">
        <v>1</v>
      </c>
      <c r="BA83">
        <v>1</v>
      </c>
      <c r="BD83">
        <v>1</v>
      </c>
      <c r="BG83">
        <v>1</v>
      </c>
      <c r="BJ83">
        <v>1</v>
      </c>
    </row>
    <row r="84" spans="1:62" x14ac:dyDescent="0.3">
      <c r="A84">
        <v>2019</v>
      </c>
      <c r="B84">
        <v>21014</v>
      </c>
      <c r="C84" t="str">
        <f>VLOOKUP(B84,'NAAM GEMEENTE'!$A$1:$B$319,2,FALSE)</f>
        <v>Sint-Joost-ten-Node</v>
      </c>
      <c r="D84">
        <v>0</v>
      </c>
      <c r="E84">
        <v>0</v>
      </c>
      <c r="F84">
        <f t="shared" si="3"/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66</v>
      </c>
      <c r="O84">
        <v>22</v>
      </c>
      <c r="P84">
        <f t="shared" si="4"/>
        <v>88</v>
      </c>
      <c r="Q84">
        <v>54</v>
      </c>
      <c r="R84">
        <v>42</v>
      </c>
      <c r="S84">
        <v>60</v>
      </c>
      <c r="T84">
        <v>5</v>
      </c>
      <c r="U84">
        <v>6</v>
      </c>
      <c r="V84">
        <v>0</v>
      </c>
      <c r="W84">
        <v>4</v>
      </c>
      <c r="Z84">
        <f t="shared" si="5"/>
        <v>0</v>
      </c>
      <c r="AI84">
        <v>259</v>
      </c>
      <c r="AJ84">
        <v>0</v>
      </c>
      <c r="AL84">
        <v>1</v>
      </c>
      <c r="AO84">
        <v>88</v>
      </c>
      <c r="AP84">
        <v>0</v>
      </c>
      <c r="AR84">
        <v>1</v>
      </c>
      <c r="AU84">
        <v>1</v>
      </c>
      <c r="AX84">
        <v>1</v>
      </c>
      <c r="BA84">
        <v>1</v>
      </c>
      <c r="BD84">
        <v>1</v>
      </c>
      <c r="BG84">
        <v>1</v>
      </c>
      <c r="BJ84">
        <v>1</v>
      </c>
    </row>
    <row r="85" spans="1:62" x14ac:dyDescent="0.3">
      <c r="A85">
        <v>2019</v>
      </c>
      <c r="B85">
        <v>21015</v>
      </c>
      <c r="C85" t="str">
        <f>VLOOKUP(B85,'NAAM GEMEENTE'!$A$1:$B$319,2,FALSE)</f>
        <v>Schaarbeek</v>
      </c>
      <c r="D85">
        <v>103</v>
      </c>
      <c r="E85">
        <v>0</v>
      </c>
      <c r="F85">
        <f t="shared" si="3"/>
        <v>103</v>
      </c>
      <c r="G85">
        <v>75</v>
      </c>
      <c r="H85">
        <v>63</v>
      </c>
      <c r="I85">
        <v>0</v>
      </c>
      <c r="J85">
        <v>11</v>
      </c>
      <c r="K85">
        <v>0</v>
      </c>
      <c r="L85">
        <v>0</v>
      </c>
      <c r="M85">
        <v>0</v>
      </c>
      <c r="N85">
        <v>497</v>
      </c>
      <c r="O85">
        <v>126</v>
      </c>
      <c r="P85">
        <f t="shared" si="4"/>
        <v>623</v>
      </c>
      <c r="Q85">
        <v>457</v>
      </c>
      <c r="R85">
        <v>236</v>
      </c>
      <c r="S85">
        <v>358</v>
      </c>
      <c r="T85">
        <v>18</v>
      </c>
      <c r="U85">
        <v>57</v>
      </c>
      <c r="V85">
        <v>0</v>
      </c>
      <c r="W85">
        <v>10</v>
      </c>
      <c r="X85">
        <v>205</v>
      </c>
      <c r="Y85">
        <v>0</v>
      </c>
      <c r="Z85">
        <f t="shared" si="5"/>
        <v>205</v>
      </c>
      <c r="AA85">
        <v>150</v>
      </c>
      <c r="AB85">
        <v>187</v>
      </c>
      <c r="AC85">
        <v>0</v>
      </c>
      <c r="AD85">
        <v>270</v>
      </c>
      <c r="AE85">
        <v>0</v>
      </c>
      <c r="AF85">
        <v>0</v>
      </c>
      <c r="AG85">
        <v>0</v>
      </c>
      <c r="AH85">
        <v>812</v>
      </c>
      <c r="AI85">
        <v>1759</v>
      </c>
      <c r="AJ85">
        <v>252</v>
      </c>
      <c r="AK85">
        <v>0.46162592382035245</v>
      </c>
      <c r="AL85">
        <v>0.85673678226264927</v>
      </c>
      <c r="AM85">
        <v>0.68965517241379315</v>
      </c>
      <c r="AN85">
        <v>205</v>
      </c>
      <c r="AO85">
        <v>623</v>
      </c>
      <c r="AP85">
        <v>103</v>
      </c>
      <c r="AQ85">
        <v>0.3290529695024077</v>
      </c>
      <c r="AR85">
        <v>0.8346709470304976</v>
      </c>
      <c r="AS85">
        <v>0.4975609756097561</v>
      </c>
      <c r="AT85">
        <v>0.32822757111597373</v>
      </c>
      <c r="AU85">
        <v>0.83588621444201316</v>
      </c>
      <c r="AV85">
        <v>0.5</v>
      </c>
      <c r="AW85">
        <v>0.7923728813559322</v>
      </c>
      <c r="AX85">
        <v>0.73305084745762716</v>
      </c>
      <c r="AY85">
        <v>0.66310160427807485</v>
      </c>
      <c r="AZ85">
        <v>15</v>
      </c>
      <c r="BA85">
        <v>0.3888888888888889</v>
      </c>
      <c r="BB85">
        <v>0.95925925925925926</v>
      </c>
      <c r="BC85">
        <v>0</v>
      </c>
      <c r="BD85">
        <v>1</v>
      </c>
      <c r="BF85">
        <v>0</v>
      </c>
      <c r="BG85">
        <v>1</v>
      </c>
      <c r="BI85">
        <v>0</v>
      </c>
      <c r="BJ85">
        <v>1</v>
      </c>
    </row>
    <row r="86" spans="1:62" x14ac:dyDescent="0.3">
      <c r="A86">
        <v>2019</v>
      </c>
      <c r="B86">
        <v>21016</v>
      </c>
      <c r="C86" t="str">
        <f>VLOOKUP(B86,'NAAM GEMEENTE'!$A$1:$B$319,2,FALSE)</f>
        <v>Ukkel</v>
      </c>
      <c r="D86">
        <v>11</v>
      </c>
      <c r="E86">
        <v>2</v>
      </c>
      <c r="F86">
        <f t="shared" si="3"/>
        <v>13</v>
      </c>
      <c r="G86">
        <v>10</v>
      </c>
      <c r="H86">
        <v>9</v>
      </c>
      <c r="I86">
        <v>9</v>
      </c>
      <c r="J86">
        <v>0</v>
      </c>
      <c r="K86">
        <v>0</v>
      </c>
      <c r="L86">
        <v>0</v>
      </c>
      <c r="M86">
        <v>0</v>
      </c>
      <c r="N86">
        <v>139</v>
      </c>
      <c r="O86">
        <v>12</v>
      </c>
      <c r="P86">
        <f t="shared" si="4"/>
        <v>151</v>
      </c>
      <c r="Q86">
        <v>149</v>
      </c>
      <c r="R86">
        <v>34</v>
      </c>
      <c r="S86">
        <v>47</v>
      </c>
      <c r="T86">
        <v>5</v>
      </c>
      <c r="U86">
        <v>16</v>
      </c>
      <c r="V86">
        <v>0</v>
      </c>
      <c r="W86">
        <v>2</v>
      </c>
      <c r="X86">
        <v>76</v>
      </c>
      <c r="Y86">
        <v>26</v>
      </c>
      <c r="Z86">
        <f t="shared" si="5"/>
        <v>102</v>
      </c>
      <c r="AA86">
        <v>101</v>
      </c>
      <c r="AB86">
        <v>61</v>
      </c>
      <c r="AC86">
        <v>75</v>
      </c>
      <c r="AD86">
        <v>0</v>
      </c>
      <c r="AE86">
        <v>0</v>
      </c>
      <c r="AF86">
        <v>0</v>
      </c>
      <c r="AG86">
        <v>0</v>
      </c>
      <c r="AH86">
        <v>339</v>
      </c>
      <c r="AI86">
        <v>404</v>
      </c>
      <c r="AJ86">
        <v>41</v>
      </c>
      <c r="AK86">
        <v>0.83910891089108908</v>
      </c>
      <c r="AL86">
        <v>0.89851485148514854</v>
      </c>
      <c r="AM86">
        <v>0.87905604719764008</v>
      </c>
      <c r="AN86">
        <v>102</v>
      </c>
      <c r="AO86">
        <v>151</v>
      </c>
      <c r="AP86">
        <v>13</v>
      </c>
      <c r="AQ86">
        <v>0.67549668874172186</v>
      </c>
      <c r="AR86">
        <v>0.91390728476821192</v>
      </c>
      <c r="AS86">
        <v>0.87254901960784315</v>
      </c>
      <c r="AT86">
        <v>0.67785234899328861</v>
      </c>
      <c r="AU86">
        <v>0.93288590604026844</v>
      </c>
      <c r="AV86">
        <v>0.90099009900990101</v>
      </c>
      <c r="AW86">
        <v>1.7941176470588236</v>
      </c>
      <c r="AX86">
        <v>0.73529411764705888</v>
      </c>
      <c r="AY86">
        <v>0.85245901639344257</v>
      </c>
      <c r="AZ86">
        <v>0</v>
      </c>
      <c r="BA86">
        <v>1</v>
      </c>
      <c r="BC86">
        <v>1.5957446808510638</v>
      </c>
      <c r="BD86">
        <v>0.80851063829787229</v>
      </c>
      <c r="BE86">
        <v>0.88</v>
      </c>
      <c r="BF86">
        <v>0</v>
      </c>
      <c r="BG86">
        <v>1</v>
      </c>
      <c r="BI86">
        <v>0</v>
      </c>
      <c r="BJ86">
        <v>1</v>
      </c>
    </row>
    <row r="87" spans="1:62" x14ac:dyDescent="0.3">
      <c r="A87">
        <v>2019</v>
      </c>
      <c r="B87">
        <v>21017</v>
      </c>
      <c r="C87" t="str">
        <f>VLOOKUP(B87,'NAAM GEMEENTE'!$A$1:$B$319,2,FALSE)</f>
        <v>Watermaal-Bosvoorde</v>
      </c>
      <c r="D87">
        <v>0</v>
      </c>
      <c r="E87">
        <v>0</v>
      </c>
      <c r="F87">
        <f t="shared" si="3"/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67</v>
      </c>
      <c r="O87">
        <v>1</v>
      </c>
      <c r="P87">
        <f t="shared" si="4"/>
        <v>68</v>
      </c>
      <c r="Q87">
        <v>77</v>
      </c>
      <c r="R87">
        <v>13</v>
      </c>
      <c r="S87">
        <v>5</v>
      </c>
      <c r="T87">
        <v>1</v>
      </c>
      <c r="U87">
        <v>6</v>
      </c>
      <c r="V87">
        <v>0</v>
      </c>
      <c r="W87">
        <v>0</v>
      </c>
      <c r="Z87">
        <f t="shared" si="5"/>
        <v>0</v>
      </c>
      <c r="AI87">
        <v>170</v>
      </c>
      <c r="AJ87">
        <v>0</v>
      </c>
      <c r="AL87">
        <v>1</v>
      </c>
      <c r="AO87">
        <v>68</v>
      </c>
      <c r="AP87">
        <v>0</v>
      </c>
      <c r="AR87">
        <v>1</v>
      </c>
      <c r="AU87">
        <v>1</v>
      </c>
      <c r="AX87">
        <v>1</v>
      </c>
      <c r="BA87">
        <v>1</v>
      </c>
      <c r="BD87">
        <v>1</v>
      </c>
      <c r="BG87">
        <v>1</v>
      </c>
    </row>
    <row r="88" spans="1:62" x14ac:dyDescent="0.3">
      <c r="A88">
        <v>2019</v>
      </c>
      <c r="B88">
        <v>21018</v>
      </c>
      <c r="C88" t="str">
        <f>VLOOKUP(B88,'NAAM GEMEENTE'!$A$1:$B$319,2,FALSE)</f>
        <v>Sint-Lambrechts-Woluwe</v>
      </c>
      <c r="D88">
        <v>0</v>
      </c>
      <c r="E88">
        <v>0</v>
      </c>
      <c r="F88">
        <f t="shared" si="3"/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126</v>
      </c>
      <c r="O88">
        <v>17</v>
      </c>
      <c r="P88">
        <f t="shared" si="4"/>
        <v>143</v>
      </c>
      <c r="Q88">
        <v>140</v>
      </c>
      <c r="R88">
        <v>32</v>
      </c>
      <c r="S88">
        <v>38</v>
      </c>
      <c r="T88">
        <v>1</v>
      </c>
      <c r="U88">
        <v>2</v>
      </c>
      <c r="V88">
        <v>0</v>
      </c>
      <c r="W88">
        <v>1</v>
      </c>
      <c r="Z88">
        <f t="shared" si="5"/>
        <v>0</v>
      </c>
      <c r="AI88">
        <v>357</v>
      </c>
      <c r="AJ88">
        <v>0</v>
      </c>
      <c r="AL88">
        <v>1</v>
      </c>
      <c r="AO88">
        <v>143</v>
      </c>
      <c r="AP88">
        <v>0</v>
      </c>
      <c r="AR88">
        <v>1</v>
      </c>
      <c r="AU88">
        <v>1</v>
      </c>
      <c r="AX88">
        <v>1</v>
      </c>
      <c r="BA88">
        <v>1</v>
      </c>
      <c r="BD88">
        <v>1</v>
      </c>
      <c r="BG88">
        <v>1</v>
      </c>
      <c r="BJ88">
        <v>1</v>
      </c>
    </row>
    <row r="89" spans="1:62" x14ac:dyDescent="0.3">
      <c r="A89">
        <v>2019</v>
      </c>
      <c r="B89">
        <v>21019</v>
      </c>
      <c r="C89" t="str">
        <f>VLOOKUP(B89,'NAAM GEMEENTE'!$A$1:$B$319,2,FALSE)</f>
        <v>Sint-Pieters-Woluwe</v>
      </c>
      <c r="D89">
        <v>72</v>
      </c>
      <c r="E89">
        <v>0</v>
      </c>
      <c r="F89">
        <f t="shared" si="3"/>
        <v>72</v>
      </c>
      <c r="G89">
        <v>75</v>
      </c>
      <c r="H89">
        <v>6</v>
      </c>
      <c r="I89">
        <v>0</v>
      </c>
      <c r="J89">
        <v>0</v>
      </c>
      <c r="K89">
        <v>2</v>
      </c>
      <c r="L89">
        <v>0</v>
      </c>
      <c r="M89">
        <v>0</v>
      </c>
      <c r="N89">
        <v>139</v>
      </c>
      <c r="O89">
        <v>2</v>
      </c>
      <c r="P89">
        <f t="shared" si="4"/>
        <v>141</v>
      </c>
      <c r="Q89">
        <v>172</v>
      </c>
      <c r="R89">
        <v>22</v>
      </c>
      <c r="S89">
        <v>11</v>
      </c>
      <c r="T89">
        <v>3</v>
      </c>
      <c r="U89">
        <v>3</v>
      </c>
      <c r="V89">
        <v>0</v>
      </c>
      <c r="W89">
        <v>1</v>
      </c>
      <c r="X89">
        <v>585</v>
      </c>
      <c r="Y89">
        <v>36</v>
      </c>
      <c r="Z89">
        <f t="shared" si="5"/>
        <v>621</v>
      </c>
      <c r="AA89">
        <v>640</v>
      </c>
      <c r="AB89">
        <v>150</v>
      </c>
      <c r="AC89">
        <v>63</v>
      </c>
      <c r="AD89">
        <v>0</v>
      </c>
      <c r="AE89">
        <v>31</v>
      </c>
      <c r="AF89">
        <v>0</v>
      </c>
      <c r="AG89">
        <v>0</v>
      </c>
      <c r="AH89">
        <v>1505</v>
      </c>
      <c r="AI89">
        <v>353</v>
      </c>
      <c r="AJ89">
        <v>155</v>
      </c>
      <c r="AK89">
        <v>4.263456090651558</v>
      </c>
      <c r="AL89">
        <v>0.56090651558073656</v>
      </c>
      <c r="AM89">
        <v>0.89700996677740863</v>
      </c>
      <c r="AN89">
        <v>621</v>
      </c>
      <c r="AO89">
        <v>141</v>
      </c>
      <c r="AP89">
        <v>72</v>
      </c>
      <c r="AQ89">
        <v>4.4042553191489358</v>
      </c>
      <c r="AR89">
        <v>0.48936170212765956</v>
      </c>
      <c r="AS89">
        <v>0.88405797101449279</v>
      </c>
      <c r="AT89">
        <v>3.7209302325581395</v>
      </c>
      <c r="AU89">
        <v>0.56395348837209303</v>
      </c>
      <c r="AV89">
        <v>0.8828125</v>
      </c>
      <c r="AW89">
        <v>6.8181818181818183</v>
      </c>
      <c r="AX89">
        <v>0.72727272727272729</v>
      </c>
      <c r="AY89">
        <v>0.96</v>
      </c>
      <c r="AZ89">
        <v>0</v>
      </c>
      <c r="BA89">
        <v>1</v>
      </c>
      <c r="BC89">
        <v>5.7272727272727275</v>
      </c>
      <c r="BD89">
        <v>1</v>
      </c>
      <c r="BE89">
        <v>1</v>
      </c>
      <c r="BF89">
        <v>10.333333333333334</v>
      </c>
      <c r="BG89">
        <v>0.33333333333333331</v>
      </c>
      <c r="BH89">
        <v>0.93548387096774188</v>
      </c>
      <c r="BI89">
        <v>0</v>
      </c>
      <c r="BJ89">
        <v>1</v>
      </c>
    </row>
    <row r="90" spans="1:62" x14ac:dyDescent="0.3">
      <c r="A90">
        <v>2019</v>
      </c>
      <c r="B90">
        <v>23002</v>
      </c>
      <c r="C90" t="str">
        <f>VLOOKUP(B90,'NAAM GEMEENTE'!$A$1:$B$319,2,FALSE)</f>
        <v>Asse</v>
      </c>
      <c r="D90">
        <v>342</v>
      </c>
      <c r="E90">
        <v>54</v>
      </c>
      <c r="F90">
        <f t="shared" si="3"/>
        <v>396</v>
      </c>
      <c r="G90">
        <v>408</v>
      </c>
      <c r="H90">
        <v>154</v>
      </c>
      <c r="I90">
        <v>121</v>
      </c>
      <c r="J90">
        <v>0</v>
      </c>
      <c r="K90">
        <v>0</v>
      </c>
      <c r="L90">
        <v>0</v>
      </c>
      <c r="M90">
        <v>0</v>
      </c>
      <c r="N90">
        <v>588</v>
      </c>
      <c r="O90">
        <v>85</v>
      </c>
      <c r="P90">
        <f t="shared" si="4"/>
        <v>673</v>
      </c>
      <c r="Q90">
        <v>682</v>
      </c>
      <c r="R90">
        <v>316</v>
      </c>
      <c r="S90">
        <v>230</v>
      </c>
      <c r="T90">
        <v>25</v>
      </c>
      <c r="U90">
        <v>19</v>
      </c>
      <c r="V90">
        <v>0</v>
      </c>
      <c r="W90">
        <v>15</v>
      </c>
      <c r="X90">
        <v>525</v>
      </c>
      <c r="Y90">
        <v>91</v>
      </c>
      <c r="Z90">
        <f t="shared" si="5"/>
        <v>616</v>
      </c>
      <c r="AA90">
        <v>537</v>
      </c>
      <c r="AB90">
        <v>374</v>
      </c>
      <c r="AC90">
        <v>265</v>
      </c>
      <c r="AD90">
        <v>0</v>
      </c>
      <c r="AE90">
        <v>0</v>
      </c>
      <c r="AF90">
        <v>0</v>
      </c>
      <c r="AG90">
        <v>0</v>
      </c>
      <c r="AH90">
        <v>1792</v>
      </c>
      <c r="AI90">
        <v>1960</v>
      </c>
      <c r="AJ90">
        <v>1079</v>
      </c>
      <c r="AK90">
        <v>0.91428571428571426</v>
      </c>
      <c r="AL90">
        <v>0.44948979591836735</v>
      </c>
      <c r="AM90">
        <v>0.3978794642857143</v>
      </c>
      <c r="AN90">
        <v>616</v>
      </c>
      <c r="AO90">
        <v>673</v>
      </c>
      <c r="AP90">
        <v>396</v>
      </c>
      <c r="AQ90">
        <v>0.91530460624071319</v>
      </c>
      <c r="AR90">
        <v>0.41158989598811291</v>
      </c>
      <c r="AS90">
        <v>0.35714285714285715</v>
      </c>
      <c r="AT90">
        <v>0.78739002932551316</v>
      </c>
      <c r="AU90">
        <v>0.40175953079178883</v>
      </c>
      <c r="AV90">
        <v>0.24022346368715083</v>
      </c>
      <c r="AW90">
        <v>1.1835443037974684</v>
      </c>
      <c r="AX90">
        <v>0.51265822784810122</v>
      </c>
      <c r="AY90">
        <v>0.58823529411764708</v>
      </c>
      <c r="AZ90">
        <v>0</v>
      </c>
      <c r="BA90">
        <v>1</v>
      </c>
      <c r="BC90">
        <v>1.1521739130434783</v>
      </c>
      <c r="BD90">
        <v>0.47391304347826085</v>
      </c>
      <c r="BE90">
        <v>0.54339622641509433</v>
      </c>
      <c r="BF90">
        <v>0</v>
      </c>
      <c r="BG90">
        <v>1</v>
      </c>
      <c r="BI90">
        <v>0</v>
      </c>
      <c r="BJ90">
        <v>1</v>
      </c>
    </row>
    <row r="91" spans="1:62" x14ac:dyDescent="0.3">
      <c r="A91">
        <v>2019</v>
      </c>
      <c r="B91">
        <v>23003</v>
      </c>
      <c r="C91" t="str">
        <f>VLOOKUP(B91,'NAAM GEMEENTE'!$A$1:$B$319,2,FALSE)</f>
        <v>Beersel</v>
      </c>
      <c r="D91">
        <v>122</v>
      </c>
      <c r="E91">
        <v>0</v>
      </c>
      <c r="F91">
        <f t="shared" si="3"/>
        <v>122</v>
      </c>
      <c r="G91">
        <v>237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441</v>
      </c>
      <c r="O91">
        <v>41</v>
      </c>
      <c r="P91">
        <f t="shared" si="4"/>
        <v>482</v>
      </c>
      <c r="Q91">
        <v>488</v>
      </c>
      <c r="R91">
        <v>227</v>
      </c>
      <c r="S91">
        <v>156</v>
      </c>
      <c r="T91">
        <v>12</v>
      </c>
      <c r="U91">
        <v>26</v>
      </c>
      <c r="V91">
        <v>0</v>
      </c>
      <c r="W91">
        <v>4</v>
      </c>
      <c r="X91">
        <v>277</v>
      </c>
      <c r="Y91">
        <v>0</v>
      </c>
      <c r="Z91">
        <f t="shared" si="5"/>
        <v>277</v>
      </c>
      <c r="AA91">
        <v>462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739</v>
      </c>
      <c r="AI91">
        <v>1395</v>
      </c>
      <c r="AJ91">
        <v>359</v>
      </c>
      <c r="AK91">
        <v>0.52974910394265229</v>
      </c>
      <c r="AL91">
        <v>0.74265232974910389</v>
      </c>
      <c r="AM91">
        <v>0.51420838971583216</v>
      </c>
      <c r="AN91">
        <v>277</v>
      </c>
      <c r="AO91">
        <v>482</v>
      </c>
      <c r="AP91">
        <v>122</v>
      </c>
      <c r="AQ91">
        <v>0.57468879668049788</v>
      </c>
      <c r="AR91">
        <v>0.74688796680497926</v>
      </c>
      <c r="AS91">
        <v>0.55956678700361007</v>
      </c>
      <c r="AT91">
        <v>0.94672131147540983</v>
      </c>
      <c r="AU91">
        <v>0.51434426229508201</v>
      </c>
      <c r="AV91">
        <v>0.48701298701298701</v>
      </c>
      <c r="AW91">
        <v>0</v>
      </c>
      <c r="AX91">
        <v>1</v>
      </c>
      <c r="AZ91">
        <v>0</v>
      </c>
      <c r="BA91">
        <v>1</v>
      </c>
      <c r="BC91">
        <v>0</v>
      </c>
      <c r="BD91">
        <v>1</v>
      </c>
      <c r="BF91">
        <v>0</v>
      </c>
      <c r="BG91">
        <v>1</v>
      </c>
      <c r="BI91">
        <v>0</v>
      </c>
      <c r="BJ91">
        <v>1</v>
      </c>
    </row>
    <row r="92" spans="1:62" x14ac:dyDescent="0.3">
      <c r="A92">
        <v>2019</v>
      </c>
      <c r="B92">
        <v>23009</v>
      </c>
      <c r="C92" t="str">
        <f>VLOOKUP(B92,'NAAM GEMEENTE'!$A$1:$B$319,2,FALSE)</f>
        <v>Bever</v>
      </c>
      <c r="D92">
        <v>0</v>
      </c>
      <c r="E92">
        <v>0</v>
      </c>
      <c r="F92">
        <f t="shared" si="3"/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52</v>
      </c>
      <c r="O92">
        <v>4</v>
      </c>
      <c r="P92">
        <f t="shared" si="4"/>
        <v>56</v>
      </c>
      <c r="Q92">
        <v>51</v>
      </c>
      <c r="R92">
        <v>35</v>
      </c>
      <c r="S92">
        <v>13</v>
      </c>
      <c r="T92">
        <v>0</v>
      </c>
      <c r="U92">
        <v>0</v>
      </c>
      <c r="V92">
        <v>0</v>
      </c>
      <c r="W92">
        <v>0</v>
      </c>
      <c r="Z92">
        <f t="shared" si="5"/>
        <v>0</v>
      </c>
      <c r="AI92">
        <v>155</v>
      </c>
      <c r="AJ92">
        <v>0</v>
      </c>
      <c r="AL92">
        <v>1</v>
      </c>
      <c r="AO92">
        <v>56</v>
      </c>
      <c r="AP92">
        <v>0</v>
      </c>
      <c r="AR92">
        <v>1</v>
      </c>
      <c r="AU92">
        <v>1</v>
      </c>
      <c r="AX92">
        <v>1</v>
      </c>
      <c r="BD92">
        <v>1</v>
      </c>
    </row>
    <row r="93" spans="1:62" x14ac:dyDescent="0.3">
      <c r="A93">
        <v>2019</v>
      </c>
      <c r="B93">
        <v>23016</v>
      </c>
      <c r="C93" t="str">
        <f>VLOOKUP(B93,'NAAM GEMEENTE'!$A$1:$B$319,2,FALSE)</f>
        <v>Dilbeek</v>
      </c>
      <c r="D93">
        <v>293</v>
      </c>
      <c r="E93">
        <v>31</v>
      </c>
      <c r="F93">
        <f t="shared" si="3"/>
        <v>324</v>
      </c>
      <c r="G93">
        <v>352</v>
      </c>
      <c r="H93">
        <v>164</v>
      </c>
      <c r="I93">
        <v>86</v>
      </c>
      <c r="J93">
        <v>0</v>
      </c>
      <c r="K93">
        <v>0</v>
      </c>
      <c r="L93">
        <v>0</v>
      </c>
      <c r="M93">
        <v>0</v>
      </c>
      <c r="N93">
        <v>664</v>
      </c>
      <c r="O93">
        <v>62</v>
      </c>
      <c r="P93">
        <f t="shared" si="4"/>
        <v>726</v>
      </c>
      <c r="Q93">
        <v>802</v>
      </c>
      <c r="R93">
        <v>354</v>
      </c>
      <c r="S93">
        <v>257</v>
      </c>
      <c r="T93">
        <v>29</v>
      </c>
      <c r="U93">
        <v>11</v>
      </c>
      <c r="V93">
        <v>0</v>
      </c>
      <c r="W93">
        <v>15</v>
      </c>
      <c r="X93">
        <v>723</v>
      </c>
      <c r="Y93">
        <v>96</v>
      </c>
      <c r="Z93">
        <f t="shared" si="5"/>
        <v>819</v>
      </c>
      <c r="AA93">
        <v>714</v>
      </c>
      <c r="AB93">
        <v>512</v>
      </c>
      <c r="AC93">
        <v>276</v>
      </c>
      <c r="AD93">
        <v>0</v>
      </c>
      <c r="AE93">
        <v>0</v>
      </c>
      <c r="AF93">
        <v>0</v>
      </c>
      <c r="AG93">
        <v>0</v>
      </c>
      <c r="AH93">
        <v>2321</v>
      </c>
      <c r="AI93">
        <v>2194</v>
      </c>
      <c r="AJ93">
        <v>926</v>
      </c>
      <c r="AK93">
        <v>1.0578851412944394</v>
      </c>
      <c r="AL93">
        <v>0.57793983591613496</v>
      </c>
      <c r="AM93">
        <v>0.60103403705299441</v>
      </c>
      <c r="AN93">
        <v>819</v>
      </c>
      <c r="AO93">
        <v>726</v>
      </c>
      <c r="AP93">
        <v>324</v>
      </c>
      <c r="AQ93">
        <v>1.1280991735537189</v>
      </c>
      <c r="AR93">
        <v>0.55371900826446285</v>
      </c>
      <c r="AS93">
        <v>0.60439560439560436</v>
      </c>
      <c r="AT93">
        <v>0.89027431421446379</v>
      </c>
      <c r="AU93">
        <v>0.56109725685785539</v>
      </c>
      <c r="AV93">
        <v>0.50700280112044815</v>
      </c>
      <c r="AW93">
        <v>1.4463276836158192</v>
      </c>
      <c r="AX93">
        <v>0.53672316384180796</v>
      </c>
      <c r="AY93">
        <v>0.6796875</v>
      </c>
      <c r="AZ93">
        <v>0</v>
      </c>
      <c r="BA93">
        <v>1</v>
      </c>
      <c r="BC93">
        <v>1.0739299610894941</v>
      </c>
      <c r="BD93">
        <v>0.66536964980544744</v>
      </c>
      <c r="BE93">
        <v>0.68840579710144922</v>
      </c>
      <c r="BF93">
        <v>0</v>
      </c>
      <c r="BG93">
        <v>1</v>
      </c>
      <c r="BI93">
        <v>0</v>
      </c>
      <c r="BJ93">
        <v>1</v>
      </c>
    </row>
    <row r="94" spans="1:62" x14ac:dyDescent="0.3">
      <c r="A94">
        <v>2019</v>
      </c>
      <c r="B94">
        <v>23023</v>
      </c>
      <c r="C94" t="str">
        <f>VLOOKUP(B94,'NAAM GEMEENTE'!$A$1:$B$319,2,FALSE)</f>
        <v>Galmaarden</v>
      </c>
      <c r="D94">
        <v>0</v>
      </c>
      <c r="E94">
        <v>0</v>
      </c>
      <c r="F94">
        <f t="shared" si="3"/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210</v>
      </c>
      <c r="O94">
        <v>28</v>
      </c>
      <c r="P94">
        <f t="shared" si="4"/>
        <v>238</v>
      </c>
      <c r="Q94">
        <v>201</v>
      </c>
      <c r="R94">
        <v>133</v>
      </c>
      <c r="S94">
        <v>70</v>
      </c>
      <c r="T94">
        <v>12</v>
      </c>
      <c r="U94">
        <v>3</v>
      </c>
      <c r="V94">
        <v>0</v>
      </c>
      <c r="W94">
        <v>2</v>
      </c>
      <c r="Z94">
        <f t="shared" si="5"/>
        <v>0</v>
      </c>
      <c r="AI94">
        <v>659</v>
      </c>
      <c r="AJ94">
        <v>0</v>
      </c>
      <c r="AL94">
        <v>1</v>
      </c>
      <c r="AO94">
        <v>238</v>
      </c>
      <c r="AP94">
        <v>0</v>
      </c>
      <c r="AR94">
        <v>1</v>
      </c>
      <c r="AU94">
        <v>1</v>
      </c>
      <c r="AX94">
        <v>1</v>
      </c>
      <c r="BA94">
        <v>1</v>
      </c>
      <c r="BD94">
        <v>1</v>
      </c>
      <c r="BG94">
        <v>1</v>
      </c>
      <c r="BJ94">
        <v>1</v>
      </c>
    </row>
    <row r="95" spans="1:62" x14ac:dyDescent="0.3">
      <c r="A95">
        <v>2019</v>
      </c>
      <c r="B95">
        <v>23024</v>
      </c>
      <c r="C95" t="str">
        <f>VLOOKUP(B95,'NAAM GEMEENTE'!$A$1:$B$319,2,FALSE)</f>
        <v>Gooik</v>
      </c>
      <c r="D95">
        <v>0</v>
      </c>
      <c r="E95">
        <v>0</v>
      </c>
      <c r="F95">
        <f t="shared" si="3"/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171</v>
      </c>
      <c r="O95">
        <v>15</v>
      </c>
      <c r="P95">
        <f t="shared" si="4"/>
        <v>186</v>
      </c>
      <c r="Q95">
        <v>178</v>
      </c>
      <c r="R95">
        <v>141</v>
      </c>
      <c r="S95">
        <v>71</v>
      </c>
      <c r="T95">
        <v>6</v>
      </c>
      <c r="U95">
        <v>4</v>
      </c>
      <c r="V95">
        <v>0</v>
      </c>
      <c r="W95">
        <v>5</v>
      </c>
      <c r="Z95">
        <f t="shared" si="5"/>
        <v>0</v>
      </c>
      <c r="AI95">
        <v>591</v>
      </c>
      <c r="AJ95">
        <v>0</v>
      </c>
      <c r="AL95">
        <v>1</v>
      </c>
      <c r="AO95">
        <v>186</v>
      </c>
      <c r="AP95">
        <v>0</v>
      </c>
      <c r="AR95">
        <v>1</v>
      </c>
      <c r="AU95">
        <v>1</v>
      </c>
      <c r="AX95">
        <v>1</v>
      </c>
      <c r="BA95">
        <v>1</v>
      </c>
      <c r="BD95">
        <v>1</v>
      </c>
      <c r="BG95">
        <v>1</v>
      </c>
      <c r="BJ95">
        <v>1</v>
      </c>
    </row>
    <row r="96" spans="1:62" x14ac:dyDescent="0.3">
      <c r="A96">
        <v>2019</v>
      </c>
      <c r="B96">
        <v>23025</v>
      </c>
      <c r="C96" t="str">
        <f>VLOOKUP(B96,'NAAM GEMEENTE'!$A$1:$B$319,2,FALSE)</f>
        <v>Grimbergen</v>
      </c>
      <c r="D96">
        <v>164</v>
      </c>
      <c r="E96">
        <v>0</v>
      </c>
      <c r="F96">
        <f t="shared" si="3"/>
        <v>164</v>
      </c>
      <c r="G96">
        <v>186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607</v>
      </c>
      <c r="O96">
        <v>72</v>
      </c>
      <c r="P96">
        <f t="shared" si="4"/>
        <v>679</v>
      </c>
      <c r="Q96">
        <v>671</v>
      </c>
      <c r="R96">
        <v>383</v>
      </c>
      <c r="S96">
        <v>210</v>
      </c>
      <c r="T96">
        <v>28</v>
      </c>
      <c r="U96">
        <v>14</v>
      </c>
      <c r="V96">
        <v>0</v>
      </c>
      <c r="W96">
        <v>10</v>
      </c>
      <c r="X96">
        <v>299</v>
      </c>
      <c r="Y96">
        <v>0</v>
      </c>
      <c r="Z96">
        <f t="shared" si="5"/>
        <v>299</v>
      </c>
      <c r="AA96">
        <v>341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640</v>
      </c>
      <c r="AI96">
        <v>1995</v>
      </c>
      <c r="AJ96">
        <v>350</v>
      </c>
      <c r="AK96">
        <v>0.32080200501253131</v>
      </c>
      <c r="AL96">
        <v>0.82456140350877194</v>
      </c>
      <c r="AM96">
        <v>0.453125</v>
      </c>
      <c r="AN96">
        <v>299</v>
      </c>
      <c r="AO96">
        <v>679</v>
      </c>
      <c r="AP96">
        <v>164</v>
      </c>
      <c r="AQ96">
        <v>0.44035346097201766</v>
      </c>
      <c r="AR96">
        <v>0.75846833578792339</v>
      </c>
      <c r="AS96">
        <v>0.451505016722408</v>
      </c>
      <c r="AT96">
        <v>0.50819672131147542</v>
      </c>
      <c r="AU96">
        <v>0.72280178837555886</v>
      </c>
      <c r="AV96">
        <v>0.45454545454545453</v>
      </c>
      <c r="AW96">
        <v>0</v>
      </c>
      <c r="AX96">
        <v>1</v>
      </c>
      <c r="AZ96">
        <v>0</v>
      </c>
      <c r="BA96">
        <v>1</v>
      </c>
      <c r="BC96">
        <v>0</v>
      </c>
      <c r="BD96">
        <v>1</v>
      </c>
      <c r="BF96">
        <v>0</v>
      </c>
      <c r="BG96">
        <v>1</v>
      </c>
      <c r="BI96">
        <v>0</v>
      </c>
      <c r="BJ96">
        <v>1</v>
      </c>
    </row>
    <row r="97" spans="1:62" x14ac:dyDescent="0.3">
      <c r="A97">
        <v>2019</v>
      </c>
      <c r="B97">
        <v>23027</v>
      </c>
      <c r="C97" t="str">
        <f>VLOOKUP(B97,'NAAM GEMEENTE'!$A$1:$B$319,2,FALSE)</f>
        <v>Halle</v>
      </c>
      <c r="D97">
        <v>653</v>
      </c>
      <c r="E97">
        <v>110</v>
      </c>
      <c r="F97">
        <f t="shared" si="3"/>
        <v>763</v>
      </c>
      <c r="G97">
        <v>555</v>
      </c>
      <c r="H97">
        <v>508</v>
      </c>
      <c r="I97">
        <v>305</v>
      </c>
      <c r="J97">
        <v>0</v>
      </c>
      <c r="K97">
        <v>8</v>
      </c>
      <c r="L97">
        <v>0</v>
      </c>
      <c r="M97">
        <v>0</v>
      </c>
      <c r="N97">
        <v>745</v>
      </c>
      <c r="O97">
        <v>120</v>
      </c>
      <c r="P97">
        <f t="shared" si="4"/>
        <v>865</v>
      </c>
      <c r="Q97">
        <v>665</v>
      </c>
      <c r="R97">
        <v>579</v>
      </c>
      <c r="S97">
        <v>368</v>
      </c>
      <c r="T97">
        <v>29</v>
      </c>
      <c r="U97">
        <v>9</v>
      </c>
      <c r="V97">
        <v>0</v>
      </c>
      <c r="W97">
        <v>19</v>
      </c>
      <c r="X97">
        <v>1526</v>
      </c>
      <c r="Y97">
        <v>288</v>
      </c>
      <c r="Z97">
        <f t="shared" si="5"/>
        <v>1814</v>
      </c>
      <c r="AA97">
        <v>1226</v>
      </c>
      <c r="AB97">
        <v>1636</v>
      </c>
      <c r="AC97">
        <v>1080</v>
      </c>
      <c r="AD97">
        <v>0</v>
      </c>
      <c r="AE97">
        <v>59</v>
      </c>
      <c r="AF97">
        <v>0</v>
      </c>
      <c r="AG97">
        <v>0</v>
      </c>
      <c r="AH97">
        <v>5815</v>
      </c>
      <c r="AI97">
        <v>2534</v>
      </c>
      <c r="AJ97">
        <v>2139</v>
      </c>
      <c r="AK97">
        <v>2.2947908445146012</v>
      </c>
      <c r="AL97">
        <v>0.15588003157063932</v>
      </c>
      <c r="AM97">
        <v>0.63215821152192608</v>
      </c>
      <c r="AN97">
        <v>1814</v>
      </c>
      <c r="AO97">
        <v>865</v>
      </c>
      <c r="AP97">
        <v>763</v>
      </c>
      <c r="AQ97">
        <v>2.0971098265895955</v>
      </c>
      <c r="AR97">
        <v>0.11791907514450867</v>
      </c>
      <c r="AS97">
        <v>0.5793825799338479</v>
      </c>
      <c r="AT97">
        <v>1.843609022556391</v>
      </c>
      <c r="AU97">
        <v>0.16541353383458646</v>
      </c>
      <c r="AV97">
        <v>0.54730831973898864</v>
      </c>
      <c r="AW97">
        <v>2.8255613126079449</v>
      </c>
      <c r="AX97">
        <v>0.12262521588946459</v>
      </c>
      <c r="AY97">
        <v>0.68948655256723712</v>
      </c>
      <c r="AZ97">
        <v>0</v>
      </c>
      <c r="BA97">
        <v>1</v>
      </c>
      <c r="BC97">
        <v>2.9347826086956523</v>
      </c>
      <c r="BD97">
        <v>0.17119565217391305</v>
      </c>
      <c r="BE97">
        <v>0.71759259259259256</v>
      </c>
      <c r="BF97">
        <v>6.5555555555555554</v>
      </c>
      <c r="BG97">
        <v>0.1111111111111111</v>
      </c>
      <c r="BH97">
        <v>0.86440677966101698</v>
      </c>
      <c r="BI97">
        <v>0</v>
      </c>
      <c r="BJ97">
        <v>1</v>
      </c>
    </row>
    <row r="98" spans="1:62" x14ac:dyDescent="0.3">
      <c r="A98">
        <v>2019</v>
      </c>
      <c r="B98">
        <v>23032</v>
      </c>
      <c r="C98" t="str">
        <f>VLOOKUP(B98,'NAAM GEMEENTE'!$A$1:$B$319,2,FALSE)</f>
        <v>Herne</v>
      </c>
      <c r="D98">
        <v>0</v>
      </c>
      <c r="E98">
        <v>0</v>
      </c>
      <c r="F98">
        <f t="shared" si="3"/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124</v>
      </c>
      <c r="O98">
        <v>5</v>
      </c>
      <c r="P98">
        <f t="shared" si="4"/>
        <v>129</v>
      </c>
      <c r="Q98">
        <v>134</v>
      </c>
      <c r="R98">
        <v>88</v>
      </c>
      <c r="S98">
        <v>47</v>
      </c>
      <c r="T98">
        <v>6</v>
      </c>
      <c r="U98">
        <v>0</v>
      </c>
      <c r="V98">
        <v>0</v>
      </c>
      <c r="W98">
        <v>3</v>
      </c>
      <c r="Z98">
        <f t="shared" si="5"/>
        <v>0</v>
      </c>
      <c r="AI98">
        <v>407</v>
      </c>
      <c r="AJ98">
        <v>0</v>
      </c>
      <c r="AL98">
        <v>1</v>
      </c>
      <c r="AO98">
        <v>129</v>
      </c>
      <c r="AP98">
        <v>0</v>
      </c>
      <c r="AR98">
        <v>1</v>
      </c>
      <c r="AU98">
        <v>1</v>
      </c>
      <c r="AX98">
        <v>1</v>
      </c>
      <c r="BA98">
        <v>1</v>
      </c>
      <c r="BD98">
        <v>1</v>
      </c>
      <c r="BJ98">
        <v>1</v>
      </c>
    </row>
    <row r="99" spans="1:62" x14ac:dyDescent="0.3">
      <c r="A99">
        <v>2019</v>
      </c>
      <c r="B99">
        <v>23033</v>
      </c>
      <c r="C99" t="str">
        <f>VLOOKUP(B99,'NAAM GEMEENTE'!$A$1:$B$319,2,FALSE)</f>
        <v>Hoeilaart</v>
      </c>
      <c r="D99">
        <v>0</v>
      </c>
      <c r="E99">
        <v>0</v>
      </c>
      <c r="F99">
        <f t="shared" si="3"/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202</v>
      </c>
      <c r="O99">
        <v>9</v>
      </c>
      <c r="P99">
        <f t="shared" si="4"/>
        <v>211</v>
      </c>
      <c r="Q99">
        <v>218</v>
      </c>
      <c r="R99">
        <v>74</v>
      </c>
      <c r="S99">
        <v>51</v>
      </c>
      <c r="T99">
        <v>4</v>
      </c>
      <c r="U99">
        <v>6</v>
      </c>
      <c r="V99">
        <v>0</v>
      </c>
      <c r="W99">
        <v>4</v>
      </c>
      <c r="Z99">
        <f t="shared" si="5"/>
        <v>0</v>
      </c>
      <c r="AI99">
        <v>568</v>
      </c>
      <c r="AJ99">
        <v>0</v>
      </c>
      <c r="AL99">
        <v>1</v>
      </c>
      <c r="AO99">
        <v>211</v>
      </c>
      <c r="AP99">
        <v>0</v>
      </c>
      <c r="AR99">
        <v>1</v>
      </c>
      <c r="AU99">
        <v>1</v>
      </c>
      <c r="AX99">
        <v>1</v>
      </c>
      <c r="BA99">
        <v>1</v>
      </c>
      <c r="BD99">
        <v>1</v>
      </c>
      <c r="BG99">
        <v>1</v>
      </c>
      <c r="BJ99">
        <v>1</v>
      </c>
    </row>
    <row r="100" spans="1:62" x14ac:dyDescent="0.3">
      <c r="A100">
        <v>2019</v>
      </c>
      <c r="B100">
        <v>23038</v>
      </c>
      <c r="C100" t="str">
        <f>VLOOKUP(B100,'NAAM GEMEENTE'!$A$1:$B$319,2,FALSE)</f>
        <v>Kampenhout</v>
      </c>
      <c r="D100">
        <v>0</v>
      </c>
      <c r="E100">
        <v>0</v>
      </c>
      <c r="F100">
        <f t="shared" si="3"/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267</v>
      </c>
      <c r="O100">
        <v>29</v>
      </c>
      <c r="P100">
        <f t="shared" si="4"/>
        <v>296</v>
      </c>
      <c r="Q100">
        <v>261</v>
      </c>
      <c r="R100">
        <v>175</v>
      </c>
      <c r="S100">
        <v>112</v>
      </c>
      <c r="T100">
        <v>5</v>
      </c>
      <c r="U100">
        <v>0</v>
      </c>
      <c r="V100">
        <v>0</v>
      </c>
      <c r="W100">
        <v>7</v>
      </c>
      <c r="Z100">
        <f t="shared" si="5"/>
        <v>0</v>
      </c>
      <c r="AI100">
        <v>856</v>
      </c>
      <c r="AJ100">
        <v>0</v>
      </c>
      <c r="AL100">
        <v>1</v>
      </c>
      <c r="AO100">
        <v>296</v>
      </c>
      <c r="AP100">
        <v>0</v>
      </c>
      <c r="AR100">
        <v>1</v>
      </c>
      <c r="AU100">
        <v>1</v>
      </c>
      <c r="AX100">
        <v>1</v>
      </c>
      <c r="BA100">
        <v>1</v>
      </c>
      <c r="BD100">
        <v>1</v>
      </c>
      <c r="BJ100">
        <v>1</v>
      </c>
    </row>
    <row r="101" spans="1:62" x14ac:dyDescent="0.3">
      <c r="A101">
        <v>2019</v>
      </c>
      <c r="B101">
        <v>23039</v>
      </c>
      <c r="C101" t="str">
        <f>VLOOKUP(B101,'NAAM GEMEENTE'!$A$1:$B$319,2,FALSE)</f>
        <v>Kapelle-op-den-Bos</v>
      </c>
      <c r="D101">
        <v>122</v>
      </c>
      <c r="E101">
        <v>6</v>
      </c>
      <c r="F101">
        <f t="shared" si="3"/>
        <v>128</v>
      </c>
      <c r="G101">
        <v>153</v>
      </c>
      <c r="H101">
        <v>21</v>
      </c>
      <c r="I101">
        <v>21</v>
      </c>
      <c r="J101">
        <v>0</v>
      </c>
      <c r="K101">
        <v>0</v>
      </c>
      <c r="L101">
        <v>0</v>
      </c>
      <c r="M101">
        <v>0</v>
      </c>
      <c r="N101">
        <v>187</v>
      </c>
      <c r="O101">
        <v>27</v>
      </c>
      <c r="P101">
        <f t="shared" si="4"/>
        <v>214</v>
      </c>
      <c r="Q101">
        <v>195</v>
      </c>
      <c r="R101">
        <v>116</v>
      </c>
      <c r="S101">
        <v>88</v>
      </c>
      <c r="T101">
        <v>8</v>
      </c>
      <c r="U101">
        <v>1</v>
      </c>
      <c r="V101">
        <v>0</v>
      </c>
      <c r="W101">
        <v>5</v>
      </c>
      <c r="X101">
        <v>544</v>
      </c>
      <c r="Y101">
        <v>25</v>
      </c>
      <c r="Z101">
        <f t="shared" si="5"/>
        <v>569</v>
      </c>
      <c r="AA101">
        <v>771</v>
      </c>
      <c r="AB101">
        <v>97</v>
      </c>
      <c r="AC101">
        <v>98</v>
      </c>
      <c r="AD101">
        <v>0</v>
      </c>
      <c r="AE101">
        <v>0</v>
      </c>
      <c r="AF101">
        <v>0</v>
      </c>
      <c r="AG101">
        <v>0</v>
      </c>
      <c r="AH101">
        <v>1535</v>
      </c>
      <c r="AI101">
        <v>627</v>
      </c>
      <c r="AJ101">
        <v>323</v>
      </c>
      <c r="AK101">
        <v>2.4481658692185007</v>
      </c>
      <c r="AL101">
        <v>0.48484848484848486</v>
      </c>
      <c r="AM101">
        <v>0.78957654723127035</v>
      </c>
      <c r="AN101">
        <v>569</v>
      </c>
      <c r="AO101">
        <v>214</v>
      </c>
      <c r="AP101">
        <v>128</v>
      </c>
      <c r="AQ101">
        <v>2.6588785046728973</v>
      </c>
      <c r="AR101">
        <v>0.40186915887850466</v>
      </c>
      <c r="AS101">
        <v>0.77504393673110716</v>
      </c>
      <c r="AT101">
        <v>3.953846153846154</v>
      </c>
      <c r="AU101">
        <v>0.2153846153846154</v>
      </c>
      <c r="AV101">
        <v>0.80155642023346307</v>
      </c>
      <c r="AW101">
        <v>0.83620689655172409</v>
      </c>
      <c r="AX101">
        <v>0.81896551724137934</v>
      </c>
      <c r="AY101">
        <v>0.78350515463917525</v>
      </c>
      <c r="AZ101">
        <v>0</v>
      </c>
      <c r="BA101">
        <v>1</v>
      </c>
      <c r="BC101">
        <v>1.1136363636363635</v>
      </c>
      <c r="BD101">
        <v>0.76136363636363635</v>
      </c>
      <c r="BE101">
        <v>0.7857142857142857</v>
      </c>
      <c r="BF101">
        <v>0</v>
      </c>
      <c r="BG101">
        <v>1</v>
      </c>
      <c r="BI101">
        <v>0</v>
      </c>
      <c r="BJ101">
        <v>1</v>
      </c>
    </row>
    <row r="102" spans="1:62" x14ac:dyDescent="0.3">
      <c r="A102">
        <v>2019</v>
      </c>
      <c r="B102">
        <v>23044</v>
      </c>
      <c r="C102" t="str">
        <f>VLOOKUP(B102,'NAAM GEMEENTE'!$A$1:$B$319,2,FALSE)</f>
        <v>Liedekerke</v>
      </c>
      <c r="D102">
        <v>24</v>
      </c>
      <c r="E102">
        <v>18</v>
      </c>
      <c r="F102">
        <f t="shared" si="3"/>
        <v>42</v>
      </c>
      <c r="G102">
        <v>0</v>
      </c>
      <c r="H102">
        <v>5</v>
      </c>
      <c r="I102">
        <v>29</v>
      </c>
      <c r="J102">
        <v>0</v>
      </c>
      <c r="K102">
        <v>0</v>
      </c>
      <c r="L102">
        <v>0</v>
      </c>
      <c r="M102">
        <v>0</v>
      </c>
      <c r="N102">
        <v>246</v>
      </c>
      <c r="O102">
        <v>37</v>
      </c>
      <c r="P102">
        <f t="shared" si="4"/>
        <v>283</v>
      </c>
      <c r="Q102">
        <v>286</v>
      </c>
      <c r="R102">
        <v>147</v>
      </c>
      <c r="S102">
        <v>122</v>
      </c>
      <c r="T102">
        <v>8</v>
      </c>
      <c r="U102">
        <v>11</v>
      </c>
      <c r="V102">
        <v>0</v>
      </c>
      <c r="W102">
        <v>19</v>
      </c>
      <c r="X102">
        <v>33</v>
      </c>
      <c r="Y102">
        <v>34</v>
      </c>
      <c r="Z102">
        <f t="shared" si="5"/>
        <v>67</v>
      </c>
      <c r="AA102">
        <v>0</v>
      </c>
      <c r="AB102">
        <v>18</v>
      </c>
      <c r="AC102">
        <v>139</v>
      </c>
      <c r="AD102">
        <v>0</v>
      </c>
      <c r="AE102">
        <v>0</v>
      </c>
      <c r="AF102">
        <v>0</v>
      </c>
      <c r="AG102">
        <v>0</v>
      </c>
      <c r="AH102">
        <v>224</v>
      </c>
      <c r="AI102">
        <v>876</v>
      </c>
      <c r="AJ102">
        <v>76</v>
      </c>
      <c r="AK102">
        <v>0.25570776255707761</v>
      </c>
      <c r="AL102">
        <v>0.91324200913242004</v>
      </c>
      <c r="AM102">
        <v>0.6607142857142857</v>
      </c>
      <c r="AN102">
        <v>67</v>
      </c>
      <c r="AO102">
        <v>283</v>
      </c>
      <c r="AP102">
        <v>42</v>
      </c>
      <c r="AQ102">
        <v>0.23674911660777384</v>
      </c>
      <c r="AR102">
        <v>0.85159010600706708</v>
      </c>
      <c r="AS102">
        <v>0.37313432835820898</v>
      </c>
      <c r="AT102">
        <v>0</v>
      </c>
      <c r="AU102">
        <v>1</v>
      </c>
      <c r="AW102">
        <v>0.12244897959183673</v>
      </c>
      <c r="AX102">
        <v>0.96598639455782309</v>
      </c>
      <c r="AY102">
        <v>0.72222222222222221</v>
      </c>
      <c r="AZ102">
        <v>0</v>
      </c>
      <c r="BA102">
        <v>1</v>
      </c>
      <c r="BC102">
        <v>1.139344262295082</v>
      </c>
      <c r="BD102">
        <v>0.76229508196721307</v>
      </c>
      <c r="BE102">
        <v>0.79136690647482011</v>
      </c>
      <c r="BF102">
        <v>0</v>
      </c>
      <c r="BG102">
        <v>1</v>
      </c>
      <c r="BI102">
        <v>0</v>
      </c>
      <c r="BJ102">
        <v>1</v>
      </c>
    </row>
    <row r="103" spans="1:62" x14ac:dyDescent="0.3">
      <c r="A103">
        <v>2019</v>
      </c>
      <c r="B103">
        <v>23045</v>
      </c>
      <c r="C103" t="str">
        <f>VLOOKUP(B103,'NAAM GEMEENTE'!$A$1:$B$319,2,FALSE)</f>
        <v>Londerzeel</v>
      </c>
      <c r="D103">
        <v>219</v>
      </c>
      <c r="E103">
        <v>33</v>
      </c>
      <c r="F103">
        <f t="shared" si="3"/>
        <v>252</v>
      </c>
      <c r="G103">
        <v>191</v>
      </c>
      <c r="H103">
        <v>135</v>
      </c>
      <c r="I103">
        <v>47</v>
      </c>
      <c r="J103">
        <v>0</v>
      </c>
      <c r="K103">
        <v>0</v>
      </c>
      <c r="L103">
        <v>0</v>
      </c>
      <c r="M103">
        <v>0</v>
      </c>
      <c r="N103">
        <v>385</v>
      </c>
      <c r="O103">
        <v>51</v>
      </c>
      <c r="P103">
        <f t="shared" si="4"/>
        <v>436</v>
      </c>
      <c r="Q103">
        <v>397</v>
      </c>
      <c r="R103">
        <v>250</v>
      </c>
      <c r="S103">
        <v>114</v>
      </c>
      <c r="T103">
        <v>13</v>
      </c>
      <c r="U103">
        <v>2</v>
      </c>
      <c r="V103">
        <v>0</v>
      </c>
      <c r="W103">
        <v>15</v>
      </c>
      <c r="X103">
        <v>509</v>
      </c>
      <c r="Y103">
        <v>80</v>
      </c>
      <c r="Z103">
        <f t="shared" si="5"/>
        <v>589</v>
      </c>
      <c r="AA103">
        <v>395</v>
      </c>
      <c r="AB103">
        <v>422</v>
      </c>
      <c r="AC103">
        <v>195</v>
      </c>
      <c r="AD103">
        <v>0</v>
      </c>
      <c r="AE103">
        <v>0</v>
      </c>
      <c r="AF103">
        <v>0</v>
      </c>
      <c r="AG103">
        <v>0</v>
      </c>
      <c r="AH103">
        <v>1601</v>
      </c>
      <c r="AI103">
        <v>1227</v>
      </c>
      <c r="AJ103">
        <v>625</v>
      </c>
      <c r="AK103">
        <v>1.3048084759576202</v>
      </c>
      <c r="AL103">
        <v>0.49062754686226567</v>
      </c>
      <c r="AM103">
        <v>0.60961898813241722</v>
      </c>
      <c r="AN103">
        <v>589</v>
      </c>
      <c r="AO103">
        <v>436</v>
      </c>
      <c r="AP103">
        <v>252</v>
      </c>
      <c r="AQ103">
        <v>1.3509174311926606</v>
      </c>
      <c r="AR103">
        <v>0.42201834862385323</v>
      </c>
      <c r="AS103">
        <v>0.57215619694397279</v>
      </c>
      <c r="AT103">
        <v>0.99496221662468509</v>
      </c>
      <c r="AU103">
        <v>0.51889168765743077</v>
      </c>
      <c r="AV103">
        <v>0.51645569620253162</v>
      </c>
      <c r="AW103">
        <v>1.6879999999999999</v>
      </c>
      <c r="AX103">
        <v>0.46</v>
      </c>
      <c r="AY103">
        <v>0.68009478672985779</v>
      </c>
      <c r="AZ103">
        <v>0</v>
      </c>
      <c r="BA103">
        <v>1</v>
      </c>
      <c r="BC103">
        <v>1.7105263157894737</v>
      </c>
      <c r="BD103">
        <v>0.58771929824561409</v>
      </c>
      <c r="BE103">
        <v>0.75897435897435894</v>
      </c>
      <c r="BF103">
        <v>0</v>
      </c>
      <c r="BG103">
        <v>1</v>
      </c>
      <c r="BI103">
        <v>0</v>
      </c>
      <c r="BJ103">
        <v>1</v>
      </c>
    </row>
    <row r="104" spans="1:62" x14ac:dyDescent="0.3">
      <c r="A104">
        <v>2019</v>
      </c>
      <c r="B104">
        <v>23047</v>
      </c>
      <c r="C104" t="str">
        <f>VLOOKUP(B104,'NAAM GEMEENTE'!$A$1:$B$319,2,FALSE)</f>
        <v>Machelen</v>
      </c>
      <c r="D104">
        <v>8</v>
      </c>
      <c r="E104">
        <v>13</v>
      </c>
      <c r="F104">
        <f t="shared" si="3"/>
        <v>21</v>
      </c>
      <c r="G104">
        <v>0</v>
      </c>
      <c r="H104">
        <v>0</v>
      </c>
      <c r="I104">
        <v>20</v>
      </c>
      <c r="J104">
        <v>0</v>
      </c>
      <c r="K104">
        <v>0</v>
      </c>
      <c r="L104">
        <v>0</v>
      </c>
      <c r="M104">
        <v>0</v>
      </c>
      <c r="N104">
        <v>271</v>
      </c>
      <c r="O104">
        <v>57</v>
      </c>
      <c r="P104">
        <f t="shared" si="4"/>
        <v>328</v>
      </c>
      <c r="Q104">
        <v>240</v>
      </c>
      <c r="R104">
        <v>177</v>
      </c>
      <c r="S104">
        <v>175</v>
      </c>
      <c r="T104">
        <v>2</v>
      </c>
      <c r="U104">
        <v>3</v>
      </c>
      <c r="V104">
        <v>0</v>
      </c>
      <c r="W104">
        <v>9</v>
      </c>
      <c r="X104">
        <v>18</v>
      </c>
      <c r="Y104">
        <v>49</v>
      </c>
      <c r="Z104">
        <f t="shared" si="5"/>
        <v>67</v>
      </c>
      <c r="AA104">
        <v>0</v>
      </c>
      <c r="AB104">
        <v>0</v>
      </c>
      <c r="AC104">
        <v>106</v>
      </c>
      <c r="AD104">
        <v>0</v>
      </c>
      <c r="AE104">
        <v>0</v>
      </c>
      <c r="AF104">
        <v>0</v>
      </c>
      <c r="AG104">
        <v>0</v>
      </c>
      <c r="AH104">
        <v>173</v>
      </c>
      <c r="AI104">
        <v>934</v>
      </c>
      <c r="AJ104">
        <v>41</v>
      </c>
      <c r="AK104">
        <v>0.18522483940042828</v>
      </c>
      <c r="AL104">
        <v>0.95610278372591007</v>
      </c>
      <c r="AM104">
        <v>0.76300578034682076</v>
      </c>
      <c r="AN104">
        <v>67</v>
      </c>
      <c r="AO104">
        <v>328</v>
      </c>
      <c r="AP104">
        <v>21</v>
      </c>
      <c r="AQ104">
        <v>0.20426829268292682</v>
      </c>
      <c r="AR104">
        <v>0.93597560975609762</v>
      </c>
      <c r="AS104">
        <v>0.68656716417910446</v>
      </c>
      <c r="AT104">
        <v>0</v>
      </c>
      <c r="AU104">
        <v>1</v>
      </c>
      <c r="AW104">
        <v>0</v>
      </c>
      <c r="AX104">
        <v>1</v>
      </c>
      <c r="AZ104">
        <v>0</v>
      </c>
      <c r="BA104">
        <v>1</v>
      </c>
      <c r="BC104">
        <v>0.60571428571428576</v>
      </c>
      <c r="BD104">
        <v>0.88571428571428568</v>
      </c>
      <c r="BE104">
        <v>0.81132075471698117</v>
      </c>
      <c r="BF104">
        <v>0</v>
      </c>
      <c r="BG104">
        <v>1</v>
      </c>
      <c r="BI104">
        <v>0</v>
      </c>
      <c r="BJ104">
        <v>1</v>
      </c>
    </row>
    <row r="105" spans="1:62" x14ac:dyDescent="0.3">
      <c r="A105">
        <v>2019</v>
      </c>
      <c r="B105">
        <v>23050</v>
      </c>
      <c r="C105" t="str">
        <f>VLOOKUP(B105,'NAAM GEMEENTE'!$A$1:$B$319,2,FALSE)</f>
        <v>Meise</v>
      </c>
      <c r="D105">
        <v>0</v>
      </c>
      <c r="E105">
        <v>0</v>
      </c>
      <c r="F105">
        <f t="shared" si="3"/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364</v>
      </c>
      <c r="O105">
        <v>21</v>
      </c>
      <c r="P105">
        <f t="shared" si="4"/>
        <v>385</v>
      </c>
      <c r="Q105">
        <v>414</v>
      </c>
      <c r="R105">
        <v>164</v>
      </c>
      <c r="S105">
        <v>112</v>
      </c>
      <c r="T105">
        <v>10</v>
      </c>
      <c r="U105">
        <v>2</v>
      </c>
      <c r="V105">
        <v>0</v>
      </c>
      <c r="W105">
        <v>5</v>
      </c>
      <c r="Z105">
        <f t="shared" si="5"/>
        <v>0</v>
      </c>
      <c r="AI105">
        <v>1092</v>
      </c>
      <c r="AJ105">
        <v>0</v>
      </c>
      <c r="AL105">
        <v>1</v>
      </c>
      <c r="AO105">
        <v>385</v>
      </c>
      <c r="AP105">
        <v>0</v>
      </c>
      <c r="AR105">
        <v>1</v>
      </c>
      <c r="AU105">
        <v>1</v>
      </c>
      <c r="AX105">
        <v>1</v>
      </c>
      <c r="BA105">
        <v>1</v>
      </c>
      <c r="BD105">
        <v>1</v>
      </c>
      <c r="BG105">
        <v>1</v>
      </c>
      <c r="BJ105">
        <v>1</v>
      </c>
    </row>
    <row r="106" spans="1:62" x14ac:dyDescent="0.3">
      <c r="A106">
        <v>2019</v>
      </c>
      <c r="B106">
        <v>23052</v>
      </c>
      <c r="C106" t="str">
        <f>VLOOKUP(B106,'NAAM GEMEENTE'!$A$1:$B$319,2,FALSE)</f>
        <v>Merchtem</v>
      </c>
      <c r="D106">
        <v>172</v>
      </c>
      <c r="E106">
        <v>18</v>
      </c>
      <c r="F106">
        <f t="shared" si="3"/>
        <v>190</v>
      </c>
      <c r="G106">
        <v>157</v>
      </c>
      <c r="H106">
        <v>141</v>
      </c>
      <c r="I106">
        <v>21</v>
      </c>
      <c r="J106">
        <v>0</v>
      </c>
      <c r="K106">
        <v>0</v>
      </c>
      <c r="L106">
        <v>0</v>
      </c>
      <c r="M106">
        <v>0</v>
      </c>
      <c r="N106">
        <v>271</v>
      </c>
      <c r="O106">
        <v>34</v>
      </c>
      <c r="P106">
        <f t="shared" si="4"/>
        <v>305</v>
      </c>
      <c r="Q106">
        <v>277</v>
      </c>
      <c r="R106">
        <v>228</v>
      </c>
      <c r="S106">
        <v>104</v>
      </c>
      <c r="T106">
        <v>15</v>
      </c>
      <c r="U106">
        <v>8</v>
      </c>
      <c r="V106">
        <v>0</v>
      </c>
      <c r="W106">
        <v>7</v>
      </c>
      <c r="X106">
        <v>474</v>
      </c>
      <c r="Y106">
        <v>88</v>
      </c>
      <c r="Z106">
        <f t="shared" si="5"/>
        <v>562</v>
      </c>
      <c r="AA106">
        <v>338</v>
      </c>
      <c r="AB106">
        <v>547</v>
      </c>
      <c r="AC106">
        <v>157</v>
      </c>
      <c r="AD106">
        <v>0</v>
      </c>
      <c r="AE106">
        <v>0</v>
      </c>
      <c r="AF106">
        <v>0</v>
      </c>
      <c r="AG106">
        <v>0</v>
      </c>
      <c r="AH106">
        <v>1604</v>
      </c>
      <c r="AI106">
        <v>944</v>
      </c>
      <c r="AJ106">
        <v>509</v>
      </c>
      <c r="AK106">
        <v>1.6991525423728813</v>
      </c>
      <c r="AL106">
        <v>0.46080508474576271</v>
      </c>
      <c r="AM106">
        <v>0.68266832917705733</v>
      </c>
      <c r="AN106">
        <v>562</v>
      </c>
      <c r="AO106">
        <v>305</v>
      </c>
      <c r="AP106">
        <v>190</v>
      </c>
      <c r="AQ106">
        <v>1.8426229508196721</v>
      </c>
      <c r="AR106">
        <v>0.37704918032786883</v>
      </c>
      <c r="AS106">
        <v>0.66192170818505336</v>
      </c>
      <c r="AT106">
        <v>1.220216606498195</v>
      </c>
      <c r="AU106">
        <v>0.43321299638989169</v>
      </c>
      <c r="AV106">
        <v>0.53550295857988162</v>
      </c>
      <c r="AW106">
        <v>2.3991228070175437</v>
      </c>
      <c r="AX106">
        <v>0.38157894736842107</v>
      </c>
      <c r="AY106">
        <v>0.74223034734917737</v>
      </c>
      <c r="AZ106">
        <v>0</v>
      </c>
      <c r="BA106">
        <v>1</v>
      </c>
      <c r="BC106">
        <v>1.5096153846153846</v>
      </c>
      <c r="BD106">
        <v>0.79807692307692313</v>
      </c>
      <c r="BE106">
        <v>0.86624203821656054</v>
      </c>
      <c r="BF106">
        <v>0</v>
      </c>
      <c r="BG106">
        <v>1</v>
      </c>
      <c r="BI106">
        <v>0</v>
      </c>
      <c r="BJ106">
        <v>1</v>
      </c>
    </row>
    <row r="107" spans="1:62" x14ac:dyDescent="0.3">
      <c r="A107">
        <v>2019</v>
      </c>
      <c r="B107">
        <v>23060</v>
      </c>
      <c r="C107" t="str">
        <f>VLOOKUP(B107,'NAAM GEMEENTE'!$A$1:$B$319,2,FALSE)</f>
        <v>Opwijk</v>
      </c>
      <c r="D107">
        <v>223</v>
      </c>
      <c r="E107">
        <v>24</v>
      </c>
      <c r="F107">
        <f t="shared" si="3"/>
        <v>247</v>
      </c>
      <c r="G107">
        <v>269</v>
      </c>
      <c r="H107">
        <v>75</v>
      </c>
      <c r="I107">
        <v>45</v>
      </c>
      <c r="J107">
        <v>0</v>
      </c>
      <c r="K107">
        <v>0</v>
      </c>
      <c r="L107">
        <v>0</v>
      </c>
      <c r="M107">
        <v>0</v>
      </c>
      <c r="N107">
        <v>328</v>
      </c>
      <c r="O107">
        <v>49</v>
      </c>
      <c r="P107">
        <f t="shared" si="4"/>
        <v>377</v>
      </c>
      <c r="Q107">
        <v>356</v>
      </c>
      <c r="R107">
        <v>205</v>
      </c>
      <c r="S107">
        <v>114</v>
      </c>
      <c r="T107">
        <v>12</v>
      </c>
      <c r="U107">
        <v>6</v>
      </c>
      <c r="V107">
        <v>0</v>
      </c>
      <c r="W107">
        <v>17</v>
      </c>
      <c r="X107">
        <v>350</v>
      </c>
      <c r="Y107">
        <v>41</v>
      </c>
      <c r="Z107">
        <f t="shared" si="5"/>
        <v>391</v>
      </c>
      <c r="AA107">
        <v>402</v>
      </c>
      <c r="AB107">
        <v>156</v>
      </c>
      <c r="AC107">
        <v>136</v>
      </c>
      <c r="AD107">
        <v>0</v>
      </c>
      <c r="AE107">
        <v>0</v>
      </c>
      <c r="AF107">
        <v>0</v>
      </c>
      <c r="AG107">
        <v>0</v>
      </c>
      <c r="AH107">
        <v>1085</v>
      </c>
      <c r="AI107">
        <v>1087</v>
      </c>
      <c r="AJ107">
        <v>636</v>
      </c>
      <c r="AK107">
        <v>0.99816007359705616</v>
      </c>
      <c r="AL107">
        <v>0.41490340386384544</v>
      </c>
      <c r="AM107">
        <v>0.41382488479262675</v>
      </c>
      <c r="AN107">
        <v>391</v>
      </c>
      <c r="AO107">
        <v>377</v>
      </c>
      <c r="AP107">
        <v>247</v>
      </c>
      <c r="AQ107">
        <v>1.0371352785145889</v>
      </c>
      <c r="AR107">
        <v>0.34482758620689657</v>
      </c>
      <c r="AS107">
        <v>0.36828644501278773</v>
      </c>
      <c r="AT107">
        <v>1.1292134831460674</v>
      </c>
      <c r="AU107">
        <v>0.2443820224719101</v>
      </c>
      <c r="AV107">
        <v>0.3308457711442786</v>
      </c>
      <c r="AW107">
        <v>0.76097560975609757</v>
      </c>
      <c r="AX107">
        <v>0.63414634146341464</v>
      </c>
      <c r="AY107">
        <v>0.51923076923076927</v>
      </c>
      <c r="AZ107">
        <v>0</v>
      </c>
      <c r="BA107">
        <v>1</v>
      </c>
      <c r="BC107">
        <v>1.1929824561403508</v>
      </c>
      <c r="BD107">
        <v>0.60526315789473684</v>
      </c>
      <c r="BE107">
        <v>0.66911764705882348</v>
      </c>
      <c r="BF107">
        <v>0</v>
      </c>
      <c r="BG107">
        <v>1</v>
      </c>
      <c r="BI107">
        <v>0</v>
      </c>
      <c r="BJ107">
        <v>1</v>
      </c>
    </row>
    <row r="108" spans="1:62" x14ac:dyDescent="0.3">
      <c r="A108">
        <v>2019</v>
      </c>
      <c r="B108">
        <v>23062</v>
      </c>
      <c r="C108" t="str">
        <f>VLOOKUP(B108,'NAAM GEMEENTE'!$A$1:$B$319,2,FALSE)</f>
        <v>Overijse</v>
      </c>
      <c r="D108">
        <v>256</v>
      </c>
      <c r="E108">
        <v>16</v>
      </c>
      <c r="F108">
        <f t="shared" si="3"/>
        <v>272</v>
      </c>
      <c r="G108">
        <v>247</v>
      </c>
      <c r="H108">
        <v>64</v>
      </c>
      <c r="I108">
        <v>44</v>
      </c>
      <c r="J108">
        <v>0</v>
      </c>
      <c r="K108">
        <v>10</v>
      </c>
      <c r="L108">
        <v>0</v>
      </c>
      <c r="M108">
        <v>0</v>
      </c>
      <c r="N108">
        <v>427</v>
      </c>
      <c r="O108">
        <v>35</v>
      </c>
      <c r="P108">
        <f t="shared" si="4"/>
        <v>462</v>
      </c>
      <c r="Q108">
        <v>496</v>
      </c>
      <c r="R108">
        <v>157</v>
      </c>
      <c r="S108">
        <v>92</v>
      </c>
      <c r="T108">
        <v>14</v>
      </c>
      <c r="U108">
        <v>10</v>
      </c>
      <c r="V108">
        <v>0</v>
      </c>
      <c r="W108">
        <v>10</v>
      </c>
      <c r="X108">
        <v>518</v>
      </c>
      <c r="Y108">
        <v>40</v>
      </c>
      <c r="Z108">
        <f t="shared" si="5"/>
        <v>558</v>
      </c>
      <c r="AA108">
        <v>512</v>
      </c>
      <c r="AB108">
        <v>139</v>
      </c>
      <c r="AC108">
        <v>132</v>
      </c>
      <c r="AD108">
        <v>0</v>
      </c>
      <c r="AE108">
        <v>26</v>
      </c>
      <c r="AF108">
        <v>0</v>
      </c>
      <c r="AG108">
        <v>0</v>
      </c>
      <c r="AH108">
        <v>1367</v>
      </c>
      <c r="AI108">
        <v>1241</v>
      </c>
      <c r="AJ108">
        <v>637</v>
      </c>
      <c r="AK108">
        <v>1.1015310233682514</v>
      </c>
      <c r="AL108">
        <v>0.48670427074939565</v>
      </c>
      <c r="AM108">
        <v>0.53401609363569857</v>
      </c>
      <c r="AN108">
        <v>558</v>
      </c>
      <c r="AO108">
        <v>462</v>
      </c>
      <c r="AP108">
        <v>272</v>
      </c>
      <c r="AQ108">
        <v>1.2077922077922079</v>
      </c>
      <c r="AR108">
        <v>0.41125541125541126</v>
      </c>
      <c r="AS108">
        <v>0.51254480286738346</v>
      </c>
      <c r="AT108">
        <v>1.032258064516129</v>
      </c>
      <c r="AU108">
        <v>0.50201612903225812</v>
      </c>
      <c r="AV108">
        <v>0.517578125</v>
      </c>
      <c r="AW108">
        <v>0.88535031847133761</v>
      </c>
      <c r="AX108">
        <v>0.59235668789808915</v>
      </c>
      <c r="AY108">
        <v>0.53956834532374098</v>
      </c>
      <c r="AZ108">
        <v>0</v>
      </c>
      <c r="BA108">
        <v>1</v>
      </c>
      <c r="BC108">
        <v>1.4347826086956521</v>
      </c>
      <c r="BD108">
        <v>0.52173913043478259</v>
      </c>
      <c r="BE108">
        <v>0.66666666666666663</v>
      </c>
      <c r="BF108">
        <v>2.6</v>
      </c>
      <c r="BG108">
        <v>0</v>
      </c>
      <c r="BH108">
        <v>0.61538461538461542</v>
      </c>
      <c r="BI108">
        <v>0</v>
      </c>
      <c r="BJ108">
        <v>1</v>
      </c>
    </row>
    <row r="109" spans="1:62" x14ac:dyDescent="0.3">
      <c r="A109">
        <v>2019</v>
      </c>
      <c r="B109">
        <v>23064</v>
      </c>
      <c r="C109" t="str">
        <f>VLOOKUP(B109,'NAAM GEMEENTE'!$A$1:$B$319,2,FALSE)</f>
        <v>Pepingen</v>
      </c>
      <c r="D109">
        <v>0</v>
      </c>
      <c r="E109">
        <v>0</v>
      </c>
      <c r="F109">
        <f t="shared" si="3"/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87</v>
      </c>
      <c r="O109">
        <v>3</v>
      </c>
      <c r="P109">
        <f t="shared" si="4"/>
        <v>90</v>
      </c>
      <c r="Q109">
        <v>102</v>
      </c>
      <c r="R109">
        <v>73</v>
      </c>
      <c r="S109">
        <v>37</v>
      </c>
      <c r="T109">
        <v>4</v>
      </c>
      <c r="U109">
        <v>0</v>
      </c>
      <c r="V109">
        <v>0</v>
      </c>
      <c r="W109">
        <v>4</v>
      </c>
      <c r="Z109">
        <f t="shared" si="5"/>
        <v>0</v>
      </c>
      <c r="AI109">
        <v>310</v>
      </c>
      <c r="AJ109">
        <v>0</v>
      </c>
      <c r="AL109">
        <v>1</v>
      </c>
      <c r="AO109">
        <v>90</v>
      </c>
      <c r="AP109">
        <v>0</v>
      </c>
      <c r="AR109">
        <v>1</v>
      </c>
      <c r="AU109">
        <v>1</v>
      </c>
      <c r="AX109">
        <v>1</v>
      </c>
      <c r="BA109">
        <v>1</v>
      </c>
      <c r="BD109">
        <v>1</v>
      </c>
      <c r="BJ109">
        <v>1</v>
      </c>
    </row>
    <row r="110" spans="1:62" x14ac:dyDescent="0.3">
      <c r="A110">
        <v>2019</v>
      </c>
      <c r="B110">
        <v>23077</v>
      </c>
      <c r="C110" t="str">
        <f>VLOOKUP(B110,'NAAM GEMEENTE'!$A$1:$B$319,2,FALSE)</f>
        <v>Sint-Pieters-Leeuw</v>
      </c>
      <c r="D110">
        <v>0</v>
      </c>
      <c r="E110">
        <v>0</v>
      </c>
      <c r="F110">
        <f t="shared" si="3"/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527</v>
      </c>
      <c r="O110">
        <v>67</v>
      </c>
      <c r="P110">
        <f t="shared" si="4"/>
        <v>594</v>
      </c>
      <c r="Q110">
        <v>470</v>
      </c>
      <c r="R110">
        <v>336</v>
      </c>
      <c r="S110">
        <v>241</v>
      </c>
      <c r="T110">
        <v>13</v>
      </c>
      <c r="U110">
        <v>6</v>
      </c>
      <c r="V110">
        <v>0</v>
      </c>
      <c r="W110">
        <v>12</v>
      </c>
      <c r="Z110">
        <f t="shared" si="5"/>
        <v>0</v>
      </c>
      <c r="AI110">
        <v>1672</v>
      </c>
      <c r="AJ110">
        <v>0</v>
      </c>
      <c r="AL110">
        <v>1</v>
      </c>
      <c r="AO110">
        <v>594</v>
      </c>
      <c r="AP110">
        <v>0</v>
      </c>
      <c r="AR110">
        <v>1</v>
      </c>
      <c r="AU110">
        <v>1</v>
      </c>
      <c r="AX110">
        <v>1</v>
      </c>
      <c r="BA110">
        <v>1</v>
      </c>
      <c r="BD110">
        <v>1</v>
      </c>
      <c r="BG110">
        <v>1</v>
      </c>
      <c r="BJ110">
        <v>1</v>
      </c>
    </row>
    <row r="111" spans="1:62" x14ac:dyDescent="0.3">
      <c r="A111">
        <v>2019</v>
      </c>
      <c r="B111">
        <v>23081</v>
      </c>
      <c r="C111" t="str">
        <f>VLOOKUP(B111,'NAAM GEMEENTE'!$A$1:$B$319,2,FALSE)</f>
        <v>Steenokkerzeel</v>
      </c>
      <c r="D111">
        <v>0</v>
      </c>
      <c r="E111">
        <v>0</v>
      </c>
      <c r="F111">
        <f t="shared" si="3"/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245</v>
      </c>
      <c r="O111">
        <v>29</v>
      </c>
      <c r="P111">
        <f t="shared" si="4"/>
        <v>274</v>
      </c>
      <c r="Q111">
        <v>208</v>
      </c>
      <c r="R111">
        <v>211</v>
      </c>
      <c r="S111">
        <v>116</v>
      </c>
      <c r="T111">
        <v>4</v>
      </c>
      <c r="U111">
        <v>4</v>
      </c>
      <c r="V111">
        <v>0</v>
      </c>
      <c r="W111">
        <v>8</v>
      </c>
      <c r="Z111">
        <f t="shared" si="5"/>
        <v>0</v>
      </c>
      <c r="AI111">
        <v>825</v>
      </c>
      <c r="AJ111">
        <v>0</v>
      </c>
      <c r="AL111">
        <v>1</v>
      </c>
      <c r="AO111">
        <v>274</v>
      </c>
      <c r="AP111">
        <v>0</v>
      </c>
      <c r="AR111">
        <v>1</v>
      </c>
      <c r="AU111">
        <v>1</v>
      </c>
      <c r="AX111">
        <v>1</v>
      </c>
      <c r="BA111">
        <v>1</v>
      </c>
      <c r="BD111">
        <v>1</v>
      </c>
      <c r="BG111">
        <v>1</v>
      </c>
      <c r="BJ111">
        <v>1</v>
      </c>
    </row>
    <row r="112" spans="1:62" x14ac:dyDescent="0.3">
      <c r="A112">
        <v>2019</v>
      </c>
      <c r="B112">
        <v>23086</v>
      </c>
      <c r="C112" t="str">
        <f>VLOOKUP(B112,'NAAM GEMEENTE'!$A$1:$B$319,2,FALSE)</f>
        <v>Ternat</v>
      </c>
      <c r="D112">
        <v>221</v>
      </c>
      <c r="E112">
        <v>7</v>
      </c>
      <c r="F112">
        <f t="shared" si="3"/>
        <v>228</v>
      </c>
      <c r="G112">
        <v>267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331</v>
      </c>
      <c r="O112">
        <v>29</v>
      </c>
      <c r="P112">
        <f t="shared" si="4"/>
        <v>360</v>
      </c>
      <c r="Q112">
        <v>369</v>
      </c>
      <c r="R112">
        <v>194</v>
      </c>
      <c r="S112">
        <v>126</v>
      </c>
      <c r="T112">
        <v>17</v>
      </c>
      <c r="U112">
        <v>4</v>
      </c>
      <c r="V112">
        <v>0</v>
      </c>
      <c r="W112">
        <v>14</v>
      </c>
      <c r="X112">
        <v>557</v>
      </c>
      <c r="Y112">
        <v>22</v>
      </c>
      <c r="Z112">
        <f t="shared" si="5"/>
        <v>579</v>
      </c>
      <c r="AA112">
        <v>692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1271</v>
      </c>
      <c r="AI112">
        <v>1084</v>
      </c>
      <c r="AJ112">
        <v>495</v>
      </c>
      <c r="AK112">
        <v>1.1725092250922509</v>
      </c>
      <c r="AL112">
        <v>0.54335793357933582</v>
      </c>
      <c r="AM112">
        <v>0.61054287962234466</v>
      </c>
      <c r="AN112">
        <v>579</v>
      </c>
      <c r="AO112">
        <v>360</v>
      </c>
      <c r="AP112">
        <v>228</v>
      </c>
      <c r="AQ112">
        <v>1.6083333333333334</v>
      </c>
      <c r="AR112">
        <v>0.36666666666666664</v>
      </c>
      <c r="AS112">
        <v>0.60621761658031093</v>
      </c>
      <c r="AT112">
        <v>1.8753387533875339</v>
      </c>
      <c r="AU112">
        <v>0.27642276422764228</v>
      </c>
      <c r="AV112">
        <v>0.61416184971098264</v>
      </c>
      <c r="AW112">
        <v>0</v>
      </c>
      <c r="AX112">
        <v>1</v>
      </c>
      <c r="AZ112">
        <v>0</v>
      </c>
      <c r="BA112">
        <v>1</v>
      </c>
      <c r="BC112">
        <v>0</v>
      </c>
      <c r="BD112">
        <v>1</v>
      </c>
      <c r="BF112">
        <v>0</v>
      </c>
      <c r="BG112">
        <v>1</v>
      </c>
      <c r="BI112">
        <v>0</v>
      </c>
      <c r="BJ112">
        <v>1</v>
      </c>
    </row>
    <row r="113" spans="1:62" x14ac:dyDescent="0.3">
      <c r="A113">
        <v>2019</v>
      </c>
      <c r="B113">
        <v>23088</v>
      </c>
      <c r="C113" t="str">
        <f>VLOOKUP(B113,'NAAM GEMEENTE'!$A$1:$B$319,2,FALSE)</f>
        <v>Vilvoorde</v>
      </c>
      <c r="D113">
        <v>633</v>
      </c>
      <c r="E113">
        <v>150</v>
      </c>
      <c r="F113">
        <f t="shared" si="3"/>
        <v>783</v>
      </c>
      <c r="G113">
        <v>463</v>
      </c>
      <c r="H113">
        <v>301</v>
      </c>
      <c r="I113">
        <v>372</v>
      </c>
      <c r="J113">
        <v>1</v>
      </c>
      <c r="K113">
        <v>16</v>
      </c>
      <c r="L113">
        <v>0</v>
      </c>
      <c r="M113">
        <v>0</v>
      </c>
      <c r="N113">
        <v>888</v>
      </c>
      <c r="O113">
        <v>189</v>
      </c>
      <c r="P113">
        <f t="shared" si="4"/>
        <v>1077</v>
      </c>
      <c r="Q113">
        <v>700</v>
      </c>
      <c r="R113">
        <v>553</v>
      </c>
      <c r="S113">
        <v>539</v>
      </c>
      <c r="T113">
        <v>32</v>
      </c>
      <c r="U113">
        <v>20</v>
      </c>
      <c r="V113">
        <v>0</v>
      </c>
      <c r="W113">
        <v>19</v>
      </c>
      <c r="X113">
        <v>1000</v>
      </c>
      <c r="Y113">
        <v>311</v>
      </c>
      <c r="Z113">
        <f t="shared" si="5"/>
        <v>1311</v>
      </c>
      <c r="AA113">
        <v>717</v>
      </c>
      <c r="AB113">
        <v>829</v>
      </c>
      <c r="AC113">
        <v>1144</v>
      </c>
      <c r="AD113">
        <v>8</v>
      </c>
      <c r="AE113">
        <v>42</v>
      </c>
      <c r="AF113">
        <v>0</v>
      </c>
      <c r="AG113">
        <v>0</v>
      </c>
      <c r="AH113">
        <v>4051</v>
      </c>
      <c r="AI113">
        <v>2940</v>
      </c>
      <c r="AJ113">
        <v>1936</v>
      </c>
      <c r="AK113">
        <v>1.3778911564625851</v>
      </c>
      <c r="AL113">
        <v>0.34149659863945581</v>
      </c>
      <c r="AM113">
        <v>0.52209331029375461</v>
      </c>
      <c r="AN113">
        <v>1311</v>
      </c>
      <c r="AO113">
        <v>1077</v>
      </c>
      <c r="AP113">
        <v>783</v>
      </c>
      <c r="AQ113">
        <v>1.2172701949860725</v>
      </c>
      <c r="AR113">
        <v>0.27298050139275765</v>
      </c>
      <c r="AS113">
        <v>0.40274599542334094</v>
      </c>
      <c r="AT113">
        <v>1.0242857142857142</v>
      </c>
      <c r="AU113">
        <v>0.33857142857142858</v>
      </c>
      <c r="AV113">
        <v>0.35425383542538352</v>
      </c>
      <c r="AW113">
        <v>1.4990958408679929</v>
      </c>
      <c r="AX113">
        <v>0.45569620253164556</v>
      </c>
      <c r="AY113">
        <v>0.63691194209891433</v>
      </c>
      <c r="AZ113">
        <v>0.25</v>
      </c>
      <c r="BA113">
        <v>0.96875</v>
      </c>
      <c r="BB113">
        <v>0.875</v>
      </c>
      <c r="BC113">
        <v>2.1224489795918369</v>
      </c>
      <c r="BD113">
        <v>0.30983302411873842</v>
      </c>
      <c r="BE113">
        <v>0.67482517482517479</v>
      </c>
      <c r="BF113">
        <v>2.1</v>
      </c>
      <c r="BG113">
        <v>0.2</v>
      </c>
      <c r="BH113">
        <v>0.61904761904761907</v>
      </c>
      <c r="BI113">
        <v>0</v>
      </c>
      <c r="BJ113">
        <v>1</v>
      </c>
    </row>
    <row r="114" spans="1:62" x14ac:dyDescent="0.3">
      <c r="A114">
        <v>2019</v>
      </c>
      <c r="B114">
        <v>23094</v>
      </c>
      <c r="C114" t="str">
        <f>VLOOKUP(B114,'NAAM GEMEENTE'!$A$1:$B$319,2,FALSE)</f>
        <v>Zaventem</v>
      </c>
      <c r="D114">
        <v>242</v>
      </c>
      <c r="E114">
        <v>47</v>
      </c>
      <c r="F114">
        <f t="shared" si="3"/>
        <v>289</v>
      </c>
      <c r="G114">
        <v>194</v>
      </c>
      <c r="H114">
        <v>195</v>
      </c>
      <c r="I114">
        <v>134</v>
      </c>
      <c r="J114">
        <v>0</v>
      </c>
      <c r="K114">
        <v>19</v>
      </c>
      <c r="L114">
        <v>0</v>
      </c>
      <c r="M114">
        <v>0</v>
      </c>
      <c r="N114">
        <v>469</v>
      </c>
      <c r="O114">
        <v>80</v>
      </c>
      <c r="P114">
        <f t="shared" si="4"/>
        <v>549</v>
      </c>
      <c r="Q114">
        <v>440</v>
      </c>
      <c r="R114">
        <v>294</v>
      </c>
      <c r="S114">
        <v>221</v>
      </c>
      <c r="T114">
        <v>14</v>
      </c>
      <c r="U114">
        <v>25</v>
      </c>
      <c r="V114">
        <v>0</v>
      </c>
      <c r="W114">
        <v>6</v>
      </c>
      <c r="X114">
        <v>662</v>
      </c>
      <c r="Y114">
        <v>109</v>
      </c>
      <c r="Z114">
        <f t="shared" si="5"/>
        <v>771</v>
      </c>
      <c r="AA114">
        <v>525</v>
      </c>
      <c r="AB114">
        <v>740</v>
      </c>
      <c r="AC114">
        <v>371</v>
      </c>
      <c r="AD114">
        <v>0</v>
      </c>
      <c r="AE114">
        <v>57</v>
      </c>
      <c r="AF114">
        <v>0</v>
      </c>
      <c r="AG114">
        <v>0</v>
      </c>
      <c r="AH114">
        <v>2464</v>
      </c>
      <c r="AI114">
        <v>1549</v>
      </c>
      <c r="AJ114">
        <v>831</v>
      </c>
      <c r="AK114">
        <v>1.5907036797934151</v>
      </c>
      <c r="AL114">
        <v>0.46352485474499677</v>
      </c>
      <c r="AM114">
        <v>0.66274350649350644</v>
      </c>
      <c r="AN114">
        <v>771</v>
      </c>
      <c r="AO114">
        <v>549</v>
      </c>
      <c r="AP114">
        <v>289</v>
      </c>
      <c r="AQ114">
        <v>1.4043715846994536</v>
      </c>
      <c r="AR114">
        <v>0.47358834244080145</v>
      </c>
      <c r="AS114">
        <v>0.6251621271076524</v>
      </c>
      <c r="AT114">
        <v>1.1931818181818181</v>
      </c>
      <c r="AU114">
        <v>0.55909090909090908</v>
      </c>
      <c r="AV114">
        <v>0.63047619047619052</v>
      </c>
      <c r="AW114">
        <v>2.5170068027210886</v>
      </c>
      <c r="AX114">
        <v>0.33673469387755101</v>
      </c>
      <c r="AY114">
        <v>0.73648648648648651</v>
      </c>
      <c r="AZ114">
        <v>0</v>
      </c>
      <c r="BA114">
        <v>1</v>
      </c>
      <c r="BC114">
        <v>1.6787330316742082</v>
      </c>
      <c r="BD114">
        <v>0.39366515837104071</v>
      </c>
      <c r="BE114">
        <v>0.63881401617250677</v>
      </c>
      <c r="BF114">
        <v>2.2799999999999998</v>
      </c>
      <c r="BG114">
        <v>0.24</v>
      </c>
      <c r="BH114">
        <v>0.66666666666666663</v>
      </c>
      <c r="BI114">
        <v>0</v>
      </c>
      <c r="BJ114">
        <v>1</v>
      </c>
    </row>
    <row r="115" spans="1:62" x14ac:dyDescent="0.3">
      <c r="A115">
        <v>2019</v>
      </c>
      <c r="B115">
        <v>23096</v>
      </c>
      <c r="C115" t="str">
        <f>VLOOKUP(B115,'NAAM GEMEENTE'!$A$1:$B$319,2,FALSE)</f>
        <v>Zemst</v>
      </c>
      <c r="D115">
        <v>0</v>
      </c>
      <c r="E115">
        <v>0</v>
      </c>
      <c r="F115">
        <f t="shared" si="3"/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506</v>
      </c>
      <c r="O115">
        <v>52</v>
      </c>
      <c r="P115">
        <f t="shared" si="4"/>
        <v>558</v>
      </c>
      <c r="Q115">
        <v>555</v>
      </c>
      <c r="R115">
        <v>304</v>
      </c>
      <c r="S115">
        <v>152</v>
      </c>
      <c r="T115">
        <v>30</v>
      </c>
      <c r="U115">
        <v>2</v>
      </c>
      <c r="V115">
        <v>0</v>
      </c>
      <c r="W115">
        <v>9</v>
      </c>
      <c r="Z115">
        <f t="shared" si="5"/>
        <v>0</v>
      </c>
      <c r="AI115">
        <v>1610</v>
      </c>
      <c r="AJ115">
        <v>0</v>
      </c>
      <c r="AL115">
        <v>1</v>
      </c>
      <c r="AO115">
        <v>558</v>
      </c>
      <c r="AP115">
        <v>0</v>
      </c>
      <c r="AR115">
        <v>1</v>
      </c>
      <c r="AU115">
        <v>1</v>
      </c>
      <c r="AX115">
        <v>1</v>
      </c>
      <c r="BA115">
        <v>1</v>
      </c>
      <c r="BD115">
        <v>1</v>
      </c>
      <c r="BG115">
        <v>1</v>
      </c>
      <c r="BJ115">
        <v>1</v>
      </c>
    </row>
    <row r="116" spans="1:62" x14ac:dyDescent="0.3">
      <c r="A116">
        <v>2019</v>
      </c>
      <c r="B116">
        <v>23097</v>
      </c>
      <c r="C116" t="str">
        <f>VLOOKUP(B116,'NAAM GEMEENTE'!$A$1:$B$319,2,FALSE)</f>
        <v>Roosdaal</v>
      </c>
      <c r="D116">
        <v>109</v>
      </c>
      <c r="E116">
        <v>3</v>
      </c>
      <c r="F116">
        <f t="shared" si="3"/>
        <v>112</v>
      </c>
      <c r="G116">
        <v>76</v>
      </c>
      <c r="H116">
        <v>30</v>
      </c>
      <c r="I116">
        <v>16</v>
      </c>
      <c r="J116">
        <v>0</v>
      </c>
      <c r="K116">
        <v>0</v>
      </c>
      <c r="L116">
        <v>0</v>
      </c>
      <c r="M116">
        <v>0</v>
      </c>
      <c r="N116">
        <v>221</v>
      </c>
      <c r="O116">
        <v>20</v>
      </c>
      <c r="P116">
        <f t="shared" si="4"/>
        <v>241</v>
      </c>
      <c r="Q116">
        <v>266</v>
      </c>
      <c r="R116">
        <v>137</v>
      </c>
      <c r="S116">
        <v>109</v>
      </c>
      <c r="T116">
        <v>9</v>
      </c>
      <c r="U116">
        <v>0</v>
      </c>
      <c r="V116">
        <v>0</v>
      </c>
      <c r="W116">
        <v>6</v>
      </c>
      <c r="X116">
        <v>310</v>
      </c>
      <c r="Y116">
        <v>17</v>
      </c>
      <c r="Z116">
        <f t="shared" si="5"/>
        <v>327</v>
      </c>
      <c r="AA116">
        <v>218</v>
      </c>
      <c r="AB116">
        <v>117</v>
      </c>
      <c r="AC116">
        <v>45</v>
      </c>
      <c r="AD116">
        <v>0</v>
      </c>
      <c r="AE116">
        <v>0</v>
      </c>
      <c r="AF116">
        <v>0</v>
      </c>
      <c r="AG116">
        <v>0</v>
      </c>
      <c r="AH116">
        <v>707</v>
      </c>
      <c r="AI116">
        <v>768</v>
      </c>
      <c r="AJ116">
        <v>234</v>
      </c>
      <c r="AK116">
        <v>0.92057291666666663</v>
      </c>
      <c r="AL116">
        <v>0.6953125</v>
      </c>
      <c r="AM116">
        <v>0.66902404526166903</v>
      </c>
      <c r="AN116">
        <v>327</v>
      </c>
      <c r="AO116">
        <v>241</v>
      </c>
      <c r="AP116">
        <v>112</v>
      </c>
      <c r="AQ116">
        <v>1.3568464730290457</v>
      </c>
      <c r="AR116">
        <v>0.53526970954356845</v>
      </c>
      <c r="AS116">
        <v>0.65749235474006118</v>
      </c>
      <c r="AT116">
        <v>0.81954887218045114</v>
      </c>
      <c r="AU116">
        <v>0.7142857142857143</v>
      </c>
      <c r="AV116">
        <v>0.65137614678899081</v>
      </c>
      <c r="AW116">
        <v>0.85401459854014594</v>
      </c>
      <c r="AX116">
        <v>0.78102189781021902</v>
      </c>
      <c r="AY116">
        <v>0.74358974358974361</v>
      </c>
      <c r="AZ116">
        <v>0</v>
      </c>
      <c r="BA116">
        <v>1</v>
      </c>
      <c r="BC116">
        <v>0.41284403669724773</v>
      </c>
      <c r="BD116">
        <v>0.85321100917431192</v>
      </c>
      <c r="BE116">
        <v>0.64444444444444449</v>
      </c>
      <c r="BI116">
        <v>0</v>
      </c>
      <c r="BJ116">
        <v>1</v>
      </c>
    </row>
    <row r="117" spans="1:62" x14ac:dyDescent="0.3">
      <c r="A117">
        <v>2019</v>
      </c>
      <c r="B117">
        <v>23098</v>
      </c>
      <c r="C117" t="str">
        <f>VLOOKUP(B117,'NAAM GEMEENTE'!$A$1:$B$319,2,FALSE)</f>
        <v>Drogenbos</v>
      </c>
      <c r="D117">
        <v>0</v>
      </c>
      <c r="E117">
        <v>0</v>
      </c>
      <c r="F117">
        <f t="shared" si="3"/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35</v>
      </c>
      <c r="O117">
        <v>7</v>
      </c>
      <c r="P117">
        <f t="shared" si="4"/>
        <v>42</v>
      </c>
      <c r="Q117">
        <v>25</v>
      </c>
      <c r="R117">
        <v>11</v>
      </c>
      <c r="S117">
        <v>13</v>
      </c>
      <c r="T117">
        <v>1</v>
      </c>
      <c r="U117">
        <v>0</v>
      </c>
      <c r="V117">
        <v>0</v>
      </c>
      <c r="W117">
        <v>1</v>
      </c>
      <c r="Z117">
        <f t="shared" si="5"/>
        <v>0</v>
      </c>
      <c r="AI117">
        <v>93</v>
      </c>
      <c r="AJ117">
        <v>0</v>
      </c>
      <c r="AL117">
        <v>1</v>
      </c>
      <c r="AO117">
        <v>42</v>
      </c>
      <c r="AP117">
        <v>0</v>
      </c>
      <c r="AR117">
        <v>1</v>
      </c>
      <c r="AU117">
        <v>1</v>
      </c>
      <c r="AX117">
        <v>1</v>
      </c>
      <c r="BA117">
        <v>1</v>
      </c>
      <c r="BD117">
        <v>1</v>
      </c>
      <c r="BJ117">
        <v>1</v>
      </c>
    </row>
    <row r="118" spans="1:62" x14ac:dyDescent="0.3">
      <c r="A118">
        <v>2019</v>
      </c>
      <c r="B118">
        <v>23099</v>
      </c>
      <c r="C118" t="str">
        <f>VLOOKUP(B118,'NAAM GEMEENTE'!$A$1:$B$319,2,FALSE)</f>
        <v>Kraainem</v>
      </c>
      <c r="D118">
        <v>0</v>
      </c>
      <c r="E118">
        <v>0</v>
      </c>
      <c r="F118">
        <f t="shared" si="3"/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78</v>
      </c>
      <c r="O118">
        <v>2</v>
      </c>
      <c r="P118">
        <f t="shared" si="4"/>
        <v>80</v>
      </c>
      <c r="Q118">
        <v>107</v>
      </c>
      <c r="R118">
        <v>21</v>
      </c>
      <c r="S118">
        <v>4</v>
      </c>
      <c r="T118">
        <v>2</v>
      </c>
      <c r="U118">
        <v>1</v>
      </c>
      <c r="V118">
        <v>0</v>
      </c>
      <c r="W118">
        <v>1</v>
      </c>
      <c r="Z118">
        <f t="shared" si="5"/>
        <v>0</v>
      </c>
      <c r="AI118">
        <v>216</v>
      </c>
      <c r="AJ118">
        <v>0</v>
      </c>
      <c r="AL118">
        <v>1</v>
      </c>
      <c r="AO118">
        <v>80</v>
      </c>
      <c r="AP118">
        <v>0</v>
      </c>
      <c r="AR118">
        <v>1</v>
      </c>
      <c r="AU118">
        <v>1</v>
      </c>
      <c r="AX118">
        <v>1</v>
      </c>
      <c r="BA118">
        <v>1</v>
      </c>
      <c r="BD118">
        <v>1</v>
      </c>
      <c r="BG118">
        <v>1</v>
      </c>
      <c r="BJ118">
        <v>1</v>
      </c>
    </row>
    <row r="119" spans="1:62" x14ac:dyDescent="0.3">
      <c r="A119">
        <v>2019</v>
      </c>
      <c r="B119">
        <v>23100</v>
      </c>
      <c r="C119" t="str">
        <f>VLOOKUP(B119,'NAAM GEMEENTE'!$A$1:$B$319,2,FALSE)</f>
        <v>Linkebeek</v>
      </c>
      <c r="D119">
        <v>0</v>
      </c>
      <c r="E119">
        <v>0</v>
      </c>
      <c r="F119">
        <f t="shared" si="3"/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12</v>
      </c>
      <c r="O119">
        <v>2</v>
      </c>
      <c r="P119">
        <f t="shared" si="4"/>
        <v>14</v>
      </c>
      <c r="Q119">
        <v>15</v>
      </c>
      <c r="R119">
        <v>5</v>
      </c>
      <c r="S119">
        <v>6</v>
      </c>
      <c r="T119">
        <v>1</v>
      </c>
      <c r="U119">
        <v>1</v>
      </c>
      <c r="V119">
        <v>0</v>
      </c>
      <c r="W119">
        <v>0</v>
      </c>
      <c r="Z119">
        <f t="shared" si="5"/>
        <v>0</v>
      </c>
      <c r="AI119">
        <v>42</v>
      </c>
      <c r="AJ119">
        <v>0</v>
      </c>
      <c r="AL119">
        <v>1</v>
      </c>
      <c r="AO119">
        <v>14</v>
      </c>
      <c r="AP119">
        <v>0</v>
      </c>
      <c r="AR119">
        <v>1</v>
      </c>
      <c r="AU119">
        <v>1</v>
      </c>
      <c r="AX119">
        <v>1</v>
      </c>
      <c r="BA119">
        <v>1</v>
      </c>
      <c r="BD119">
        <v>1</v>
      </c>
      <c r="BG119">
        <v>1</v>
      </c>
    </row>
    <row r="120" spans="1:62" x14ac:dyDescent="0.3">
      <c r="A120">
        <v>2019</v>
      </c>
      <c r="B120">
        <v>23101</v>
      </c>
      <c r="C120" t="str">
        <f>VLOOKUP(B120,'NAAM GEMEENTE'!$A$1:$B$319,2,FALSE)</f>
        <v>Sint-Genesius-Rode</v>
      </c>
      <c r="D120">
        <v>60</v>
      </c>
      <c r="E120">
        <v>3</v>
      </c>
      <c r="F120">
        <f t="shared" si="3"/>
        <v>63</v>
      </c>
      <c r="G120">
        <v>63</v>
      </c>
      <c r="H120">
        <v>12</v>
      </c>
      <c r="I120">
        <v>4</v>
      </c>
      <c r="J120">
        <v>0</v>
      </c>
      <c r="K120">
        <v>0</v>
      </c>
      <c r="L120">
        <v>0</v>
      </c>
      <c r="M120">
        <v>0</v>
      </c>
      <c r="N120">
        <v>134</v>
      </c>
      <c r="O120">
        <v>9</v>
      </c>
      <c r="P120">
        <f t="shared" si="4"/>
        <v>143</v>
      </c>
      <c r="Q120">
        <v>175</v>
      </c>
      <c r="R120">
        <v>50</v>
      </c>
      <c r="S120">
        <v>34</v>
      </c>
      <c r="T120">
        <v>3</v>
      </c>
      <c r="U120">
        <v>7</v>
      </c>
      <c r="V120">
        <v>0</v>
      </c>
      <c r="W120">
        <v>3</v>
      </c>
      <c r="X120">
        <v>240</v>
      </c>
      <c r="Y120">
        <v>20</v>
      </c>
      <c r="Z120">
        <f t="shared" si="5"/>
        <v>260</v>
      </c>
      <c r="AA120">
        <v>190</v>
      </c>
      <c r="AB120">
        <v>56</v>
      </c>
      <c r="AC120">
        <v>39</v>
      </c>
      <c r="AD120">
        <v>0</v>
      </c>
      <c r="AE120">
        <v>0</v>
      </c>
      <c r="AF120">
        <v>0</v>
      </c>
      <c r="AG120">
        <v>0</v>
      </c>
      <c r="AH120">
        <v>545</v>
      </c>
      <c r="AI120">
        <v>415</v>
      </c>
      <c r="AJ120">
        <v>142</v>
      </c>
      <c r="AK120">
        <v>1.3132530120481927</v>
      </c>
      <c r="AL120">
        <v>0.65783132530120481</v>
      </c>
      <c r="AM120">
        <v>0.73944954128440366</v>
      </c>
      <c r="AN120">
        <v>260</v>
      </c>
      <c r="AO120">
        <v>143</v>
      </c>
      <c r="AP120">
        <v>63</v>
      </c>
      <c r="AQ120">
        <v>1.8181818181818181</v>
      </c>
      <c r="AR120">
        <v>0.55944055944055948</v>
      </c>
      <c r="AS120">
        <v>0.75769230769230766</v>
      </c>
      <c r="AT120">
        <v>1.0857142857142856</v>
      </c>
      <c r="AU120">
        <v>0.64</v>
      </c>
      <c r="AV120">
        <v>0.66842105263157892</v>
      </c>
      <c r="AW120">
        <v>1.1200000000000001</v>
      </c>
      <c r="AX120">
        <v>0.76</v>
      </c>
      <c r="AY120">
        <v>0.7857142857142857</v>
      </c>
      <c r="AZ120">
        <v>0</v>
      </c>
      <c r="BA120">
        <v>1</v>
      </c>
      <c r="BC120">
        <v>1.1470588235294117</v>
      </c>
      <c r="BD120">
        <v>0.88235294117647056</v>
      </c>
      <c r="BE120">
        <v>0.89743589743589747</v>
      </c>
      <c r="BF120">
        <v>0</v>
      </c>
      <c r="BG120">
        <v>1</v>
      </c>
      <c r="BI120">
        <v>0</v>
      </c>
      <c r="BJ120">
        <v>1</v>
      </c>
    </row>
    <row r="121" spans="1:62" x14ac:dyDescent="0.3">
      <c r="A121">
        <v>2019</v>
      </c>
      <c r="B121">
        <v>23102</v>
      </c>
      <c r="C121" t="str">
        <f>VLOOKUP(B121,'NAAM GEMEENTE'!$A$1:$B$319,2,FALSE)</f>
        <v>Wemmel</v>
      </c>
      <c r="D121">
        <v>11</v>
      </c>
      <c r="E121">
        <v>2</v>
      </c>
      <c r="F121">
        <f t="shared" si="3"/>
        <v>13</v>
      </c>
      <c r="G121">
        <v>2</v>
      </c>
      <c r="H121">
        <v>6</v>
      </c>
      <c r="I121">
        <v>7</v>
      </c>
      <c r="J121">
        <v>0</v>
      </c>
      <c r="K121">
        <v>0</v>
      </c>
      <c r="L121">
        <v>0</v>
      </c>
      <c r="M121">
        <v>0</v>
      </c>
      <c r="N121">
        <v>154</v>
      </c>
      <c r="O121">
        <v>14</v>
      </c>
      <c r="P121">
        <f t="shared" si="4"/>
        <v>168</v>
      </c>
      <c r="Q121">
        <v>166</v>
      </c>
      <c r="R121">
        <v>78</v>
      </c>
      <c r="S121">
        <v>52</v>
      </c>
      <c r="T121">
        <v>8</v>
      </c>
      <c r="U121">
        <v>3</v>
      </c>
      <c r="V121">
        <v>0</v>
      </c>
      <c r="W121">
        <v>3</v>
      </c>
      <c r="X121">
        <v>75</v>
      </c>
      <c r="Y121">
        <v>45</v>
      </c>
      <c r="Z121">
        <f t="shared" si="5"/>
        <v>120</v>
      </c>
      <c r="AA121">
        <v>50</v>
      </c>
      <c r="AB121">
        <v>224</v>
      </c>
      <c r="AC121">
        <v>120</v>
      </c>
      <c r="AD121">
        <v>0</v>
      </c>
      <c r="AE121">
        <v>0</v>
      </c>
      <c r="AF121">
        <v>0</v>
      </c>
      <c r="AG121">
        <v>0</v>
      </c>
      <c r="AH121">
        <v>514</v>
      </c>
      <c r="AI121">
        <v>478</v>
      </c>
      <c r="AJ121">
        <v>28</v>
      </c>
      <c r="AK121">
        <v>1.0753138075313808</v>
      </c>
      <c r="AL121">
        <v>0.94142259414225937</v>
      </c>
      <c r="AM121">
        <v>0.94552529182879375</v>
      </c>
      <c r="AN121">
        <v>120</v>
      </c>
      <c r="AO121">
        <v>168</v>
      </c>
      <c r="AP121">
        <v>13</v>
      </c>
      <c r="AQ121">
        <v>0.7142857142857143</v>
      </c>
      <c r="AR121">
        <v>0.92261904761904767</v>
      </c>
      <c r="AS121">
        <v>0.89166666666666672</v>
      </c>
      <c r="AT121">
        <v>0.30120481927710846</v>
      </c>
      <c r="AU121">
        <v>0.98795180722891562</v>
      </c>
      <c r="AV121">
        <v>0.96</v>
      </c>
      <c r="AW121">
        <v>2.8717948717948718</v>
      </c>
      <c r="AX121">
        <v>0.92307692307692313</v>
      </c>
      <c r="AY121">
        <v>0.9732142857142857</v>
      </c>
      <c r="AZ121">
        <v>0</v>
      </c>
      <c r="BA121">
        <v>1</v>
      </c>
      <c r="BC121">
        <v>2.3076923076923075</v>
      </c>
      <c r="BD121">
        <v>0.86538461538461542</v>
      </c>
      <c r="BE121">
        <v>0.94166666666666665</v>
      </c>
      <c r="BF121">
        <v>0</v>
      </c>
      <c r="BG121">
        <v>1</v>
      </c>
      <c r="BI121">
        <v>0</v>
      </c>
      <c r="BJ121">
        <v>1</v>
      </c>
    </row>
    <row r="122" spans="1:62" x14ac:dyDescent="0.3">
      <c r="A122">
        <v>2019</v>
      </c>
      <c r="B122">
        <v>23103</v>
      </c>
      <c r="C122" t="str">
        <f>VLOOKUP(B122,'NAAM GEMEENTE'!$A$1:$B$319,2,FALSE)</f>
        <v>Wezembeek-Oppem</v>
      </c>
      <c r="D122">
        <v>36</v>
      </c>
      <c r="E122">
        <v>0</v>
      </c>
      <c r="F122">
        <f t="shared" si="3"/>
        <v>36</v>
      </c>
      <c r="G122">
        <v>50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89</v>
      </c>
      <c r="O122">
        <v>5</v>
      </c>
      <c r="P122">
        <f t="shared" si="4"/>
        <v>94</v>
      </c>
      <c r="Q122">
        <v>107</v>
      </c>
      <c r="R122">
        <v>27</v>
      </c>
      <c r="S122">
        <v>19</v>
      </c>
      <c r="T122">
        <v>1</v>
      </c>
      <c r="U122">
        <v>2</v>
      </c>
      <c r="V122">
        <v>0</v>
      </c>
      <c r="W122">
        <v>1</v>
      </c>
      <c r="X122">
        <v>418</v>
      </c>
      <c r="Y122">
        <v>0</v>
      </c>
      <c r="Z122">
        <f t="shared" si="5"/>
        <v>418</v>
      </c>
      <c r="AA122">
        <v>641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1059</v>
      </c>
      <c r="AI122">
        <v>251</v>
      </c>
      <c r="AJ122">
        <v>86</v>
      </c>
      <c r="AK122">
        <v>4.2191235059760954</v>
      </c>
      <c r="AL122">
        <v>0.65737051792828682</v>
      </c>
      <c r="AM122">
        <v>0.91879131255901791</v>
      </c>
      <c r="AN122">
        <v>418</v>
      </c>
      <c r="AO122">
        <v>94</v>
      </c>
      <c r="AP122">
        <v>36</v>
      </c>
      <c r="AQ122">
        <v>4.4468085106382977</v>
      </c>
      <c r="AR122">
        <v>0.61702127659574468</v>
      </c>
      <c r="AS122">
        <v>0.9138755980861244</v>
      </c>
      <c r="AT122">
        <v>5.990654205607477</v>
      </c>
      <c r="AU122">
        <v>0.53271028037383172</v>
      </c>
      <c r="AV122">
        <v>0.92199687987519496</v>
      </c>
      <c r="AW122">
        <v>0</v>
      </c>
      <c r="AX122">
        <v>1</v>
      </c>
      <c r="AZ122">
        <v>0</v>
      </c>
      <c r="BA122">
        <v>1</v>
      </c>
      <c r="BC122">
        <v>0</v>
      </c>
      <c r="BD122">
        <v>1</v>
      </c>
      <c r="BF122">
        <v>0</v>
      </c>
      <c r="BG122">
        <v>1</v>
      </c>
      <c r="BI122">
        <v>0</v>
      </c>
      <c r="BJ122">
        <v>1</v>
      </c>
    </row>
    <row r="123" spans="1:62" x14ac:dyDescent="0.3">
      <c r="A123">
        <v>2019</v>
      </c>
      <c r="B123">
        <v>23104</v>
      </c>
      <c r="C123" t="str">
        <f>VLOOKUP(B123,'NAAM GEMEENTE'!$A$1:$B$319,2,FALSE)</f>
        <v>Lennik</v>
      </c>
      <c r="D123">
        <v>97</v>
      </c>
      <c r="E123">
        <v>2</v>
      </c>
      <c r="F123">
        <f t="shared" si="3"/>
        <v>99</v>
      </c>
      <c r="G123">
        <v>145</v>
      </c>
      <c r="H123">
        <v>0</v>
      </c>
      <c r="I123">
        <v>5</v>
      </c>
      <c r="J123">
        <v>0</v>
      </c>
      <c r="K123">
        <v>0</v>
      </c>
      <c r="L123">
        <v>0</v>
      </c>
      <c r="M123">
        <v>0</v>
      </c>
      <c r="N123">
        <v>157</v>
      </c>
      <c r="O123">
        <v>17</v>
      </c>
      <c r="P123">
        <f t="shared" si="4"/>
        <v>174</v>
      </c>
      <c r="Q123">
        <v>210</v>
      </c>
      <c r="R123">
        <v>76</v>
      </c>
      <c r="S123">
        <v>61</v>
      </c>
      <c r="T123">
        <v>11</v>
      </c>
      <c r="U123">
        <v>2</v>
      </c>
      <c r="V123">
        <v>0</v>
      </c>
      <c r="W123">
        <v>5</v>
      </c>
      <c r="X123">
        <v>532</v>
      </c>
      <c r="Y123">
        <v>31</v>
      </c>
      <c r="Z123">
        <f t="shared" si="5"/>
        <v>563</v>
      </c>
      <c r="AA123">
        <v>734</v>
      </c>
      <c r="AB123">
        <v>0</v>
      </c>
      <c r="AC123">
        <v>73</v>
      </c>
      <c r="AD123">
        <v>0</v>
      </c>
      <c r="AE123">
        <v>0</v>
      </c>
      <c r="AF123">
        <v>0</v>
      </c>
      <c r="AG123">
        <v>0</v>
      </c>
      <c r="AH123">
        <v>1370</v>
      </c>
      <c r="AI123">
        <v>539</v>
      </c>
      <c r="AJ123">
        <v>249</v>
      </c>
      <c r="AK123">
        <v>2.541743970315399</v>
      </c>
      <c r="AL123">
        <v>0.53803339517625237</v>
      </c>
      <c r="AM123">
        <v>0.81824817518248172</v>
      </c>
      <c r="AN123">
        <v>563</v>
      </c>
      <c r="AO123">
        <v>174</v>
      </c>
      <c r="AP123">
        <v>99</v>
      </c>
      <c r="AQ123">
        <v>3.235632183908046</v>
      </c>
      <c r="AR123">
        <v>0.43103448275862066</v>
      </c>
      <c r="AS123">
        <v>0.82415630550621666</v>
      </c>
      <c r="AT123">
        <v>3.4952380952380953</v>
      </c>
      <c r="AU123">
        <v>0.30952380952380953</v>
      </c>
      <c r="AV123">
        <v>0.8024523160762943</v>
      </c>
      <c r="AW123">
        <v>0</v>
      </c>
      <c r="AX123">
        <v>1</v>
      </c>
      <c r="AZ123">
        <v>0</v>
      </c>
      <c r="BA123">
        <v>1</v>
      </c>
      <c r="BC123">
        <v>1.1967213114754098</v>
      </c>
      <c r="BD123">
        <v>0.91803278688524592</v>
      </c>
      <c r="BE123">
        <v>0.93150684931506844</v>
      </c>
      <c r="BF123">
        <v>0</v>
      </c>
      <c r="BG123">
        <v>1</v>
      </c>
      <c r="BI123">
        <v>0</v>
      </c>
      <c r="BJ123">
        <v>1</v>
      </c>
    </row>
    <row r="124" spans="1:62" x14ac:dyDescent="0.3">
      <c r="A124">
        <v>2019</v>
      </c>
      <c r="B124">
        <v>23105</v>
      </c>
      <c r="C124" t="str">
        <f>VLOOKUP(B124,'NAAM GEMEENTE'!$A$1:$B$319,2,FALSE)</f>
        <v>Affligem</v>
      </c>
      <c r="D124">
        <v>0</v>
      </c>
      <c r="E124">
        <v>0</v>
      </c>
      <c r="F124">
        <f t="shared" si="3"/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277</v>
      </c>
      <c r="O124">
        <v>25</v>
      </c>
      <c r="P124">
        <f t="shared" si="4"/>
        <v>302</v>
      </c>
      <c r="Q124">
        <v>350</v>
      </c>
      <c r="R124">
        <v>159</v>
      </c>
      <c r="S124">
        <v>116</v>
      </c>
      <c r="T124">
        <v>12</v>
      </c>
      <c r="U124">
        <v>5</v>
      </c>
      <c r="V124">
        <v>0</v>
      </c>
      <c r="W124">
        <v>17</v>
      </c>
      <c r="Z124">
        <f t="shared" si="5"/>
        <v>0</v>
      </c>
      <c r="AI124">
        <v>961</v>
      </c>
      <c r="AJ124">
        <v>0</v>
      </c>
      <c r="AL124">
        <v>1</v>
      </c>
      <c r="AO124">
        <v>302</v>
      </c>
      <c r="AP124">
        <v>0</v>
      </c>
      <c r="AR124">
        <v>1</v>
      </c>
      <c r="AU124">
        <v>1</v>
      </c>
      <c r="AX124">
        <v>1</v>
      </c>
      <c r="BA124">
        <v>1</v>
      </c>
      <c r="BD124">
        <v>1</v>
      </c>
      <c r="BG124">
        <v>1</v>
      </c>
      <c r="BJ124">
        <v>1</v>
      </c>
    </row>
    <row r="125" spans="1:62" x14ac:dyDescent="0.3">
      <c r="A125">
        <v>2019</v>
      </c>
      <c r="B125">
        <v>24001</v>
      </c>
      <c r="C125" t="str">
        <f>VLOOKUP(B125,'NAAM GEMEENTE'!$A$1:$B$319,2,FALSE)</f>
        <v>Aarschot</v>
      </c>
      <c r="D125">
        <v>410</v>
      </c>
      <c r="E125">
        <v>75</v>
      </c>
      <c r="F125">
        <f t="shared" si="3"/>
        <v>485</v>
      </c>
      <c r="G125">
        <v>436</v>
      </c>
      <c r="H125">
        <v>232</v>
      </c>
      <c r="I125">
        <v>194</v>
      </c>
      <c r="J125">
        <v>17</v>
      </c>
      <c r="K125">
        <v>0</v>
      </c>
      <c r="L125">
        <v>0</v>
      </c>
      <c r="M125">
        <v>0</v>
      </c>
      <c r="N125">
        <v>467</v>
      </c>
      <c r="O125">
        <v>82</v>
      </c>
      <c r="P125">
        <f t="shared" si="4"/>
        <v>549</v>
      </c>
      <c r="Q125">
        <v>489</v>
      </c>
      <c r="R125">
        <v>317</v>
      </c>
      <c r="S125">
        <v>236</v>
      </c>
      <c r="T125">
        <v>48</v>
      </c>
      <c r="U125">
        <v>20</v>
      </c>
      <c r="V125">
        <v>0</v>
      </c>
      <c r="W125">
        <v>37</v>
      </c>
      <c r="X125">
        <v>1298</v>
      </c>
      <c r="Y125">
        <v>261</v>
      </c>
      <c r="Z125">
        <f t="shared" si="5"/>
        <v>1559</v>
      </c>
      <c r="AA125">
        <v>1288</v>
      </c>
      <c r="AB125">
        <v>1003</v>
      </c>
      <c r="AC125">
        <v>849</v>
      </c>
      <c r="AD125">
        <v>72</v>
      </c>
      <c r="AE125">
        <v>0</v>
      </c>
      <c r="AF125">
        <v>0</v>
      </c>
      <c r="AG125">
        <v>0</v>
      </c>
      <c r="AH125">
        <v>4771</v>
      </c>
      <c r="AI125">
        <v>1696</v>
      </c>
      <c r="AJ125">
        <v>1364</v>
      </c>
      <c r="AK125">
        <v>2.8130896226415096</v>
      </c>
      <c r="AL125">
        <v>0.19575471698113209</v>
      </c>
      <c r="AM125">
        <v>0.71410605743030808</v>
      </c>
      <c r="AN125">
        <v>1559</v>
      </c>
      <c r="AO125">
        <v>549</v>
      </c>
      <c r="AP125">
        <v>485</v>
      </c>
      <c r="AQ125">
        <v>2.8397085610200365</v>
      </c>
      <c r="AR125">
        <v>0.11657559198542805</v>
      </c>
      <c r="AS125">
        <v>0.68890314304041056</v>
      </c>
      <c r="AT125">
        <v>2.6339468302658489</v>
      </c>
      <c r="AU125">
        <v>0.10838445807770961</v>
      </c>
      <c r="AV125">
        <v>0.66149068322981364</v>
      </c>
      <c r="AW125">
        <v>3.1640378548895898</v>
      </c>
      <c r="AX125">
        <v>0.26813880126182965</v>
      </c>
      <c r="AY125">
        <v>0.76869391824526423</v>
      </c>
      <c r="AZ125">
        <v>1.5</v>
      </c>
      <c r="BA125">
        <v>0.64583333333333337</v>
      </c>
      <c r="BB125">
        <v>0.76388888888888884</v>
      </c>
      <c r="BC125">
        <v>3.597457627118644</v>
      </c>
      <c r="BD125">
        <v>0.17796610169491525</v>
      </c>
      <c r="BE125">
        <v>0.77149587750294468</v>
      </c>
      <c r="BF125">
        <v>0</v>
      </c>
      <c r="BG125">
        <v>1</v>
      </c>
      <c r="BI125">
        <v>0</v>
      </c>
      <c r="BJ125">
        <v>1</v>
      </c>
    </row>
    <row r="126" spans="1:62" x14ac:dyDescent="0.3">
      <c r="A126">
        <v>2019</v>
      </c>
      <c r="B126">
        <v>24007</v>
      </c>
      <c r="C126" t="str">
        <f>VLOOKUP(B126,'NAAM GEMEENTE'!$A$1:$B$319,2,FALSE)</f>
        <v>Begijnendijk</v>
      </c>
      <c r="D126">
        <v>54</v>
      </c>
      <c r="E126">
        <v>0</v>
      </c>
      <c r="F126">
        <f t="shared" si="3"/>
        <v>54</v>
      </c>
      <c r="G126">
        <v>58</v>
      </c>
      <c r="H126">
        <v>29</v>
      </c>
      <c r="I126">
        <v>0</v>
      </c>
      <c r="J126">
        <v>0</v>
      </c>
      <c r="K126">
        <v>3</v>
      </c>
      <c r="L126">
        <v>0</v>
      </c>
      <c r="M126">
        <v>0</v>
      </c>
      <c r="N126">
        <v>190</v>
      </c>
      <c r="O126">
        <v>26</v>
      </c>
      <c r="P126">
        <f t="shared" si="4"/>
        <v>216</v>
      </c>
      <c r="Q126">
        <v>207</v>
      </c>
      <c r="R126">
        <v>134</v>
      </c>
      <c r="S126">
        <v>97</v>
      </c>
      <c r="T126">
        <v>11</v>
      </c>
      <c r="U126">
        <v>3</v>
      </c>
      <c r="V126">
        <v>0</v>
      </c>
      <c r="W126">
        <v>8</v>
      </c>
      <c r="X126">
        <v>185</v>
      </c>
      <c r="Y126">
        <v>0</v>
      </c>
      <c r="Z126">
        <f t="shared" si="5"/>
        <v>185</v>
      </c>
      <c r="AA126">
        <v>170</v>
      </c>
      <c r="AB126">
        <v>183</v>
      </c>
      <c r="AC126">
        <v>0</v>
      </c>
      <c r="AD126">
        <v>0</v>
      </c>
      <c r="AE126">
        <v>28</v>
      </c>
      <c r="AF126">
        <v>0</v>
      </c>
      <c r="AG126">
        <v>0</v>
      </c>
      <c r="AH126">
        <v>566</v>
      </c>
      <c r="AI126">
        <v>676</v>
      </c>
      <c r="AJ126">
        <v>144</v>
      </c>
      <c r="AK126">
        <v>0.83727810650887569</v>
      </c>
      <c r="AL126">
        <v>0.78698224852071008</v>
      </c>
      <c r="AM126">
        <v>0.74558303886925792</v>
      </c>
      <c r="AN126">
        <v>185</v>
      </c>
      <c r="AO126">
        <v>216</v>
      </c>
      <c r="AP126">
        <v>54</v>
      </c>
      <c r="AQ126">
        <v>0.85648148148148151</v>
      </c>
      <c r="AR126">
        <v>0.75</v>
      </c>
      <c r="AS126">
        <v>0.70810810810810809</v>
      </c>
      <c r="AT126">
        <v>0.82125603864734298</v>
      </c>
      <c r="AU126">
        <v>0.71980676328502413</v>
      </c>
      <c r="AV126">
        <v>0.6588235294117647</v>
      </c>
      <c r="AW126">
        <v>1.3656716417910448</v>
      </c>
      <c r="AX126">
        <v>0.78358208955223885</v>
      </c>
      <c r="AY126">
        <v>0.84153005464480879</v>
      </c>
      <c r="AZ126">
        <v>0</v>
      </c>
      <c r="BA126">
        <v>1</v>
      </c>
      <c r="BC126">
        <v>0</v>
      </c>
      <c r="BD126">
        <v>1</v>
      </c>
      <c r="BF126">
        <v>9.3333333333333339</v>
      </c>
      <c r="BG126">
        <v>0</v>
      </c>
      <c r="BH126">
        <v>0.8928571428571429</v>
      </c>
      <c r="BI126">
        <v>0</v>
      </c>
      <c r="BJ126">
        <v>1</v>
      </c>
    </row>
    <row r="127" spans="1:62" x14ac:dyDescent="0.3">
      <c r="A127">
        <v>2019</v>
      </c>
      <c r="B127">
        <v>24008</v>
      </c>
      <c r="C127" t="str">
        <f>VLOOKUP(B127,'NAAM GEMEENTE'!$A$1:$B$319,2,FALSE)</f>
        <v>Bekkevoort</v>
      </c>
      <c r="D127">
        <v>0</v>
      </c>
      <c r="E127">
        <v>0</v>
      </c>
      <c r="F127">
        <f t="shared" si="3"/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104</v>
      </c>
      <c r="O127">
        <v>14</v>
      </c>
      <c r="P127">
        <f t="shared" si="4"/>
        <v>118</v>
      </c>
      <c r="Q127">
        <v>123</v>
      </c>
      <c r="R127">
        <v>90</v>
      </c>
      <c r="S127">
        <v>43</v>
      </c>
      <c r="T127">
        <v>12</v>
      </c>
      <c r="U127">
        <v>8</v>
      </c>
      <c r="V127">
        <v>0</v>
      </c>
      <c r="W127">
        <v>2</v>
      </c>
      <c r="Z127">
        <f t="shared" si="5"/>
        <v>0</v>
      </c>
      <c r="AI127">
        <v>396</v>
      </c>
      <c r="AJ127">
        <v>0</v>
      </c>
      <c r="AL127">
        <v>1</v>
      </c>
      <c r="AO127">
        <v>118</v>
      </c>
      <c r="AP127">
        <v>0</v>
      </c>
      <c r="AR127">
        <v>1</v>
      </c>
      <c r="AU127">
        <v>1</v>
      </c>
      <c r="AX127">
        <v>1</v>
      </c>
      <c r="BA127">
        <v>1</v>
      </c>
      <c r="BD127">
        <v>1</v>
      </c>
      <c r="BG127">
        <v>1</v>
      </c>
      <c r="BJ127">
        <v>1</v>
      </c>
    </row>
    <row r="128" spans="1:62" x14ac:dyDescent="0.3">
      <c r="A128">
        <v>2019</v>
      </c>
      <c r="B128">
        <v>24009</v>
      </c>
      <c r="C128" t="str">
        <f>VLOOKUP(B128,'NAAM GEMEENTE'!$A$1:$B$319,2,FALSE)</f>
        <v>Bertem</v>
      </c>
      <c r="D128">
        <v>0</v>
      </c>
      <c r="E128">
        <v>0</v>
      </c>
      <c r="F128">
        <f t="shared" si="3"/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225</v>
      </c>
      <c r="O128">
        <v>16</v>
      </c>
      <c r="P128">
        <f t="shared" si="4"/>
        <v>241</v>
      </c>
      <c r="Q128">
        <v>253</v>
      </c>
      <c r="R128">
        <v>134</v>
      </c>
      <c r="S128">
        <v>85</v>
      </c>
      <c r="T128">
        <v>13</v>
      </c>
      <c r="U128">
        <v>3</v>
      </c>
      <c r="V128">
        <v>0</v>
      </c>
      <c r="W128">
        <v>2</v>
      </c>
      <c r="Z128">
        <f t="shared" si="5"/>
        <v>0</v>
      </c>
      <c r="AI128">
        <v>731</v>
      </c>
      <c r="AJ128">
        <v>0</v>
      </c>
      <c r="AL128">
        <v>1</v>
      </c>
      <c r="AO128">
        <v>241</v>
      </c>
      <c r="AP128">
        <v>0</v>
      </c>
      <c r="AR128">
        <v>1</v>
      </c>
      <c r="AU128">
        <v>1</v>
      </c>
      <c r="AX128">
        <v>1</v>
      </c>
      <c r="BA128">
        <v>1</v>
      </c>
      <c r="BD128">
        <v>1</v>
      </c>
      <c r="BG128">
        <v>1</v>
      </c>
      <c r="BJ128">
        <v>1</v>
      </c>
    </row>
    <row r="129" spans="1:63" x14ac:dyDescent="0.3">
      <c r="A129">
        <v>2019</v>
      </c>
      <c r="B129">
        <v>24011</v>
      </c>
      <c r="C129" t="str">
        <f>VLOOKUP(B129,'NAAM GEMEENTE'!$A$1:$B$319,2,FALSE)</f>
        <v>Bierbeek</v>
      </c>
      <c r="D129">
        <v>0</v>
      </c>
      <c r="E129">
        <v>0</v>
      </c>
      <c r="F129">
        <f t="shared" si="3"/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221</v>
      </c>
      <c r="O129">
        <v>27</v>
      </c>
      <c r="P129">
        <f t="shared" si="4"/>
        <v>248</v>
      </c>
      <c r="Q129">
        <v>333</v>
      </c>
      <c r="R129">
        <v>124</v>
      </c>
      <c r="S129">
        <v>69</v>
      </c>
      <c r="T129">
        <v>7</v>
      </c>
      <c r="U129">
        <v>3</v>
      </c>
      <c r="V129">
        <v>0</v>
      </c>
      <c r="W129">
        <v>5</v>
      </c>
      <c r="Z129">
        <f t="shared" si="5"/>
        <v>0</v>
      </c>
      <c r="AI129">
        <v>789</v>
      </c>
      <c r="AJ129">
        <v>0</v>
      </c>
      <c r="AL129">
        <v>1</v>
      </c>
      <c r="AO129">
        <v>248</v>
      </c>
      <c r="AP129">
        <v>0</v>
      </c>
      <c r="AR129">
        <v>1</v>
      </c>
      <c r="AU129">
        <v>1</v>
      </c>
      <c r="AX129">
        <v>1</v>
      </c>
      <c r="BA129">
        <v>1</v>
      </c>
      <c r="BD129">
        <v>1</v>
      </c>
      <c r="BG129">
        <v>1</v>
      </c>
      <c r="BJ129">
        <v>1</v>
      </c>
    </row>
    <row r="130" spans="1:63" x14ac:dyDescent="0.3">
      <c r="A130">
        <v>2019</v>
      </c>
      <c r="B130">
        <v>24014</v>
      </c>
      <c r="C130" t="str">
        <f>VLOOKUP(B130,'NAAM GEMEENTE'!$A$1:$B$319,2,FALSE)</f>
        <v>Boortmeerbeek</v>
      </c>
      <c r="D130">
        <v>0</v>
      </c>
      <c r="E130">
        <v>0</v>
      </c>
      <c r="F130">
        <f t="shared" ref="F130:F193" si="6">SUM(D130:E130)</f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267</v>
      </c>
      <c r="O130">
        <v>37</v>
      </c>
      <c r="P130">
        <f t="shared" ref="P130:P193" si="7">SUM(N130:O130)</f>
        <v>304</v>
      </c>
      <c r="Q130">
        <v>284</v>
      </c>
      <c r="R130">
        <v>163</v>
      </c>
      <c r="S130">
        <v>88</v>
      </c>
      <c r="T130">
        <v>8</v>
      </c>
      <c r="U130">
        <v>3</v>
      </c>
      <c r="V130">
        <v>0</v>
      </c>
      <c r="W130">
        <v>5</v>
      </c>
      <c r="Z130">
        <f t="shared" ref="Z130:Z193" si="8">SUM(X130:Y130)</f>
        <v>0</v>
      </c>
      <c r="AI130">
        <v>855</v>
      </c>
      <c r="AJ130">
        <v>0</v>
      </c>
      <c r="AL130">
        <v>1</v>
      </c>
      <c r="AO130">
        <v>304</v>
      </c>
      <c r="AP130">
        <v>0</v>
      </c>
      <c r="AR130">
        <v>1</v>
      </c>
      <c r="AU130">
        <v>1</v>
      </c>
      <c r="AX130">
        <v>1</v>
      </c>
      <c r="BA130">
        <v>1</v>
      </c>
      <c r="BD130">
        <v>1</v>
      </c>
      <c r="BG130">
        <v>1</v>
      </c>
      <c r="BJ130">
        <v>1</v>
      </c>
    </row>
    <row r="131" spans="1:63" x14ac:dyDescent="0.3">
      <c r="A131">
        <v>2019</v>
      </c>
      <c r="B131">
        <v>24016</v>
      </c>
      <c r="C131" t="str">
        <f>VLOOKUP(B131,'NAAM GEMEENTE'!$A$1:$B$319,2,FALSE)</f>
        <v>Boutersem</v>
      </c>
      <c r="D131">
        <v>0</v>
      </c>
      <c r="E131">
        <v>0</v>
      </c>
      <c r="F131">
        <f t="shared" si="6"/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172</v>
      </c>
      <c r="O131">
        <v>19</v>
      </c>
      <c r="P131">
        <f t="shared" si="7"/>
        <v>191</v>
      </c>
      <c r="Q131">
        <v>211</v>
      </c>
      <c r="R131">
        <v>100</v>
      </c>
      <c r="S131">
        <v>63</v>
      </c>
      <c r="T131">
        <v>8</v>
      </c>
      <c r="U131">
        <v>3</v>
      </c>
      <c r="V131">
        <v>0</v>
      </c>
      <c r="W131">
        <v>6</v>
      </c>
      <c r="Z131">
        <f t="shared" si="8"/>
        <v>0</v>
      </c>
      <c r="AI131">
        <v>582</v>
      </c>
      <c r="AJ131">
        <v>0</v>
      </c>
      <c r="AL131">
        <v>1</v>
      </c>
      <c r="AO131">
        <v>191</v>
      </c>
      <c r="AP131">
        <v>0</v>
      </c>
      <c r="AR131">
        <v>1</v>
      </c>
      <c r="AU131">
        <v>1</v>
      </c>
      <c r="AX131">
        <v>1</v>
      </c>
      <c r="BA131">
        <v>1</v>
      </c>
      <c r="BD131">
        <v>1</v>
      </c>
      <c r="BG131">
        <v>1</v>
      </c>
      <c r="BJ131">
        <v>1</v>
      </c>
    </row>
    <row r="132" spans="1:63" x14ac:dyDescent="0.3">
      <c r="A132">
        <v>2019</v>
      </c>
      <c r="B132">
        <v>24020</v>
      </c>
      <c r="C132" t="str">
        <f>VLOOKUP(B132,'NAAM GEMEENTE'!$A$1:$B$319,2,FALSE)</f>
        <v>Diest</v>
      </c>
      <c r="D132">
        <v>374</v>
      </c>
      <c r="E132">
        <v>45</v>
      </c>
      <c r="F132">
        <f t="shared" si="6"/>
        <v>419</v>
      </c>
      <c r="G132">
        <v>358</v>
      </c>
      <c r="H132">
        <v>203</v>
      </c>
      <c r="I132">
        <v>185</v>
      </c>
      <c r="J132">
        <v>6</v>
      </c>
      <c r="K132">
        <v>12</v>
      </c>
      <c r="L132">
        <v>0</v>
      </c>
      <c r="M132">
        <v>0</v>
      </c>
      <c r="N132">
        <v>440</v>
      </c>
      <c r="O132">
        <v>58</v>
      </c>
      <c r="P132">
        <f t="shared" si="7"/>
        <v>498</v>
      </c>
      <c r="Q132">
        <v>417</v>
      </c>
      <c r="R132">
        <v>278</v>
      </c>
      <c r="S132">
        <v>253</v>
      </c>
      <c r="T132">
        <v>37</v>
      </c>
      <c r="U132">
        <v>19</v>
      </c>
      <c r="V132">
        <v>0</v>
      </c>
      <c r="W132">
        <v>18</v>
      </c>
      <c r="X132">
        <v>979</v>
      </c>
      <c r="Y132">
        <v>130</v>
      </c>
      <c r="Z132">
        <f t="shared" si="8"/>
        <v>1109</v>
      </c>
      <c r="AA132">
        <v>974</v>
      </c>
      <c r="AB132">
        <v>636</v>
      </c>
      <c r="AC132">
        <v>541</v>
      </c>
      <c r="AD132">
        <v>33</v>
      </c>
      <c r="AE132">
        <v>55</v>
      </c>
      <c r="AF132">
        <v>0</v>
      </c>
      <c r="AG132">
        <v>0</v>
      </c>
      <c r="AH132">
        <v>3348</v>
      </c>
      <c r="AI132">
        <v>1520</v>
      </c>
      <c r="AJ132">
        <v>1183</v>
      </c>
      <c r="AK132">
        <v>2.2026315789473685</v>
      </c>
      <c r="AL132">
        <v>0.22171052631578947</v>
      </c>
      <c r="AM132">
        <v>0.64665471923536444</v>
      </c>
      <c r="AN132">
        <v>1109</v>
      </c>
      <c r="AO132">
        <v>498</v>
      </c>
      <c r="AP132">
        <v>419</v>
      </c>
      <c r="AQ132">
        <v>2.2269076305220885</v>
      </c>
      <c r="AR132">
        <v>0.15863453815261044</v>
      </c>
      <c r="AS132">
        <v>0.62218214607754729</v>
      </c>
      <c r="AT132">
        <v>2.3357314148681056</v>
      </c>
      <c r="AU132">
        <v>0.14148681055155876</v>
      </c>
      <c r="AV132">
        <v>0.63244353182751545</v>
      </c>
      <c r="AW132">
        <v>2.2877697841726619</v>
      </c>
      <c r="AX132">
        <v>0.26978417266187049</v>
      </c>
      <c r="AY132">
        <v>0.6808176100628931</v>
      </c>
      <c r="AZ132">
        <v>0.89189189189189189</v>
      </c>
      <c r="BA132">
        <v>0.83783783783783783</v>
      </c>
      <c r="BB132">
        <v>0.81818181818181823</v>
      </c>
      <c r="BC132">
        <v>2.1383399209486167</v>
      </c>
      <c r="BD132">
        <v>0.26877470355731226</v>
      </c>
      <c r="BE132">
        <v>0.65804066543438078</v>
      </c>
      <c r="BF132">
        <v>2.8947368421052633</v>
      </c>
      <c r="BG132">
        <v>0.36842105263157893</v>
      </c>
      <c r="BH132">
        <v>0.78181818181818186</v>
      </c>
      <c r="BI132">
        <v>0</v>
      </c>
      <c r="BJ132">
        <v>1</v>
      </c>
    </row>
    <row r="133" spans="1:63" x14ac:dyDescent="0.3">
      <c r="A133">
        <v>2019</v>
      </c>
      <c r="B133">
        <v>24028</v>
      </c>
      <c r="C133" t="str">
        <f>VLOOKUP(B133,'NAAM GEMEENTE'!$A$1:$B$319,2,FALSE)</f>
        <v>Geetbets</v>
      </c>
      <c r="D133">
        <v>0</v>
      </c>
      <c r="E133">
        <v>0</v>
      </c>
      <c r="F133">
        <f t="shared" si="6"/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114</v>
      </c>
      <c r="O133">
        <v>18</v>
      </c>
      <c r="P133">
        <f t="shared" si="7"/>
        <v>132</v>
      </c>
      <c r="Q133">
        <v>82</v>
      </c>
      <c r="R133">
        <v>79</v>
      </c>
      <c r="S133">
        <v>71</v>
      </c>
      <c r="T133">
        <v>4</v>
      </c>
      <c r="U133">
        <v>0</v>
      </c>
      <c r="V133">
        <v>0</v>
      </c>
      <c r="W133">
        <v>8</v>
      </c>
      <c r="Z133">
        <f t="shared" si="8"/>
        <v>0</v>
      </c>
      <c r="AI133">
        <v>376</v>
      </c>
      <c r="AJ133">
        <v>0</v>
      </c>
      <c r="AL133">
        <v>1</v>
      </c>
      <c r="AO133">
        <v>132</v>
      </c>
      <c r="AP133">
        <v>0</v>
      </c>
      <c r="AR133">
        <v>1</v>
      </c>
      <c r="AU133">
        <v>1</v>
      </c>
      <c r="AX133">
        <v>1</v>
      </c>
      <c r="BA133">
        <v>1</v>
      </c>
      <c r="BD133">
        <v>1</v>
      </c>
      <c r="BJ133">
        <v>1</v>
      </c>
    </row>
    <row r="134" spans="1:63" x14ac:dyDescent="0.3">
      <c r="A134">
        <v>2019</v>
      </c>
      <c r="B134">
        <v>24033</v>
      </c>
      <c r="C134" t="str">
        <f>VLOOKUP(B134,'NAAM GEMEENTE'!$A$1:$B$319,2,FALSE)</f>
        <v>Haacht</v>
      </c>
      <c r="D134">
        <v>218</v>
      </c>
      <c r="E134">
        <v>27</v>
      </c>
      <c r="F134">
        <f t="shared" si="6"/>
        <v>245</v>
      </c>
      <c r="G134">
        <v>191</v>
      </c>
      <c r="H134">
        <v>149</v>
      </c>
      <c r="I134">
        <v>54</v>
      </c>
      <c r="J134">
        <v>0</v>
      </c>
      <c r="K134">
        <v>0</v>
      </c>
      <c r="L134">
        <v>0</v>
      </c>
      <c r="M134">
        <v>0</v>
      </c>
      <c r="N134">
        <v>333</v>
      </c>
      <c r="O134">
        <v>40</v>
      </c>
      <c r="P134">
        <f t="shared" si="7"/>
        <v>373</v>
      </c>
      <c r="Q134">
        <v>308</v>
      </c>
      <c r="R134">
        <v>213</v>
      </c>
      <c r="S134">
        <v>129</v>
      </c>
      <c r="T134">
        <v>9</v>
      </c>
      <c r="U134">
        <v>4</v>
      </c>
      <c r="V134">
        <v>0</v>
      </c>
      <c r="W134">
        <v>11</v>
      </c>
      <c r="X134">
        <v>798</v>
      </c>
      <c r="Y134">
        <v>102</v>
      </c>
      <c r="Z134">
        <f t="shared" si="8"/>
        <v>900</v>
      </c>
      <c r="AA134">
        <v>785</v>
      </c>
      <c r="AB134">
        <v>857</v>
      </c>
      <c r="AC134">
        <v>328</v>
      </c>
      <c r="AD134">
        <v>0</v>
      </c>
      <c r="AE134">
        <v>0</v>
      </c>
      <c r="AF134">
        <v>0</v>
      </c>
      <c r="AG134">
        <v>0</v>
      </c>
      <c r="AH134">
        <v>2870</v>
      </c>
      <c r="AI134">
        <v>1047</v>
      </c>
      <c r="AJ134">
        <v>639</v>
      </c>
      <c r="AK134">
        <v>2.7411652340019104</v>
      </c>
      <c r="AL134">
        <v>0.38968481375358166</v>
      </c>
      <c r="AM134">
        <v>0.77735191637630663</v>
      </c>
      <c r="AN134">
        <v>900</v>
      </c>
      <c r="AO134">
        <v>373</v>
      </c>
      <c r="AP134">
        <v>245</v>
      </c>
      <c r="AQ134">
        <v>2.4128686327077746</v>
      </c>
      <c r="AR134">
        <v>0.34316353887399464</v>
      </c>
      <c r="AS134">
        <v>0.72777777777777775</v>
      </c>
      <c r="AT134">
        <v>2.5487012987012987</v>
      </c>
      <c r="AU134">
        <v>0.37987012987012986</v>
      </c>
      <c r="AV134">
        <v>0.75668789808917203</v>
      </c>
      <c r="AW134">
        <v>4.023474178403756</v>
      </c>
      <c r="AX134">
        <v>0.30046948356807512</v>
      </c>
      <c r="AY134">
        <v>0.82613768961493583</v>
      </c>
      <c r="AZ134">
        <v>0</v>
      </c>
      <c r="BA134">
        <v>1</v>
      </c>
      <c r="BC134">
        <v>2.5426356589147288</v>
      </c>
      <c r="BD134">
        <v>0.58139534883720934</v>
      </c>
      <c r="BE134">
        <v>0.83536585365853655</v>
      </c>
      <c r="BF134">
        <v>0</v>
      </c>
      <c r="BG134">
        <v>1</v>
      </c>
      <c r="BI134">
        <v>0</v>
      </c>
      <c r="BJ134">
        <v>1</v>
      </c>
    </row>
    <row r="135" spans="1:63" x14ac:dyDescent="0.3">
      <c r="A135">
        <v>2019</v>
      </c>
      <c r="B135">
        <v>24038</v>
      </c>
      <c r="C135" t="str">
        <f>VLOOKUP(B135,'NAAM GEMEENTE'!$A$1:$B$319,2,FALSE)</f>
        <v>Herent</v>
      </c>
      <c r="D135">
        <v>0</v>
      </c>
      <c r="E135">
        <v>0</v>
      </c>
      <c r="F135">
        <f t="shared" si="6"/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460</v>
      </c>
      <c r="O135">
        <v>44</v>
      </c>
      <c r="P135">
        <f t="shared" si="7"/>
        <v>504</v>
      </c>
      <c r="Q135">
        <v>576</v>
      </c>
      <c r="R135">
        <v>249</v>
      </c>
      <c r="S135">
        <v>142</v>
      </c>
      <c r="T135">
        <v>21</v>
      </c>
      <c r="U135">
        <v>11</v>
      </c>
      <c r="V135">
        <v>0</v>
      </c>
      <c r="W135">
        <v>6</v>
      </c>
      <c r="Z135">
        <f t="shared" si="8"/>
        <v>0</v>
      </c>
      <c r="AI135">
        <v>1509</v>
      </c>
      <c r="AJ135">
        <v>0</v>
      </c>
      <c r="AL135">
        <v>1</v>
      </c>
      <c r="AO135">
        <v>504</v>
      </c>
      <c r="AP135">
        <v>0</v>
      </c>
      <c r="AR135">
        <v>1</v>
      </c>
      <c r="AU135">
        <v>1</v>
      </c>
      <c r="AX135">
        <v>1</v>
      </c>
      <c r="BA135">
        <v>1</v>
      </c>
      <c r="BD135">
        <v>1</v>
      </c>
      <c r="BG135">
        <v>1</v>
      </c>
      <c r="BJ135">
        <v>1</v>
      </c>
    </row>
    <row r="136" spans="1:63" x14ac:dyDescent="0.3">
      <c r="A136">
        <v>2019</v>
      </c>
      <c r="B136">
        <v>24041</v>
      </c>
      <c r="C136" t="str">
        <f>VLOOKUP(B136,'NAAM GEMEENTE'!$A$1:$B$319,2,FALSE)</f>
        <v>Hoegaarden</v>
      </c>
      <c r="D136">
        <v>49</v>
      </c>
      <c r="E136">
        <v>0</v>
      </c>
      <c r="F136">
        <f t="shared" si="6"/>
        <v>49</v>
      </c>
      <c r="G136">
        <v>84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125</v>
      </c>
      <c r="O136">
        <v>15</v>
      </c>
      <c r="P136">
        <f t="shared" si="7"/>
        <v>140</v>
      </c>
      <c r="Q136">
        <v>189</v>
      </c>
      <c r="R136">
        <v>86</v>
      </c>
      <c r="S136">
        <v>57</v>
      </c>
      <c r="T136">
        <v>8</v>
      </c>
      <c r="U136">
        <v>4</v>
      </c>
      <c r="V136">
        <v>0</v>
      </c>
      <c r="W136">
        <v>7</v>
      </c>
      <c r="X136">
        <v>233</v>
      </c>
      <c r="Y136">
        <v>0</v>
      </c>
      <c r="Z136">
        <f t="shared" si="8"/>
        <v>233</v>
      </c>
      <c r="AA136">
        <v>318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551</v>
      </c>
      <c r="AI136">
        <v>491</v>
      </c>
      <c r="AJ136">
        <v>133</v>
      </c>
      <c r="AK136">
        <v>1.1221995926680244</v>
      </c>
      <c r="AL136">
        <v>0.72912423625254585</v>
      </c>
      <c r="AM136">
        <v>0.75862068965517238</v>
      </c>
      <c r="AN136">
        <v>233</v>
      </c>
      <c r="AO136">
        <v>140</v>
      </c>
      <c r="AP136">
        <v>49</v>
      </c>
      <c r="AQ136">
        <v>1.6642857142857144</v>
      </c>
      <c r="AR136">
        <v>0.65</v>
      </c>
      <c r="AS136">
        <v>0.78969957081545061</v>
      </c>
      <c r="AT136">
        <v>1.6825396825396826</v>
      </c>
      <c r="AU136">
        <v>0.55555555555555558</v>
      </c>
      <c r="AV136">
        <v>0.73584905660377353</v>
      </c>
      <c r="AW136">
        <v>0</v>
      </c>
      <c r="AX136">
        <v>1</v>
      </c>
      <c r="AZ136">
        <v>0</v>
      </c>
      <c r="BA136">
        <v>1</v>
      </c>
      <c r="BC136">
        <v>0</v>
      </c>
      <c r="BD136">
        <v>1</v>
      </c>
      <c r="BF136">
        <v>0</v>
      </c>
      <c r="BG136">
        <v>1</v>
      </c>
      <c r="BI136">
        <v>0</v>
      </c>
      <c r="BJ136">
        <v>1</v>
      </c>
    </row>
    <row r="137" spans="1:63" x14ac:dyDescent="0.3">
      <c r="A137">
        <v>2019</v>
      </c>
      <c r="B137">
        <v>24043</v>
      </c>
      <c r="C137" t="str">
        <f>VLOOKUP(B137,'NAAM GEMEENTE'!$A$1:$B$319,2,FALSE)</f>
        <v>Holsbeek</v>
      </c>
      <c r="D137">
        <v>0</v>
      </c>
      <c r="E137">
        <v>0</v>
      </c>
      <c r="F137">
        <f t="shared" si="6"/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247</v>
      </c>
      <c r="O137">
        <v>19</v>
      </c>
      <c r="P137">
        <f t="shared" si="7"/>
        <v>266</v>
      </c>
      <c r="Q137">
        <v>281</v>
      </c>
      <c r="R137">
        <v>140</v>
      </c>
      <c r="S137">
        <v>75</v>
      </c>
      <c r="T137">
        <v>23</v>
      </c>
      <c r="U137">
        <v>6</v>
      </c>
      <c r="V137">
        <v>0</v>
      </c>
      <c r="W137">
        <v>12</v>
      </c>
      <c r="Z137">
        <f t="shared" si="8"/>
        <v>0</v>
      </c>
      <c r="AI137">
        <v>803</v>
      </c>
      <c r="AJ137">
        <v>0</v>
      </c>
      <c r="AL137">
        <v>1</v>
      </c>
      <c r="AO137">
        <v>266</v>
      </c>
      <c r="AP137">
        <v>0</v>
      </c>
      <c r="AR137">
        <v>1</v>
      </c>
      <c r="AU137">
        <v>1</v>
      </c>
      <c r="AX137">
        <v>1</v>
      </c>
      <c r="BA137">
        <v>1</v>
      </c>
      <c r="BD137">
        <v>1</v>
      </c>
      <c r="BG137">
        <v>1</v>
      </c>
      <c r="BJ137">
        <v>1</v>
      </c>
    </row>
    <row r="138" spans="1:63" x14ac:dyDescent="0.3">
      <c r="A138">
        <v>2019</v>
      </c>
      <c r="B138">
        <v>24045</v>
      </c>
      <c r="C138" t="str">
        <f>VLOOKUP(B138,'NAAM GEMEENTE'!$A$1:$B$319,2,FALSE)</f>
        <v>Huldenberg</v>
      </c>
      <c r="D138">
        <v>0</v>
      </c>
      <c r="E138">
        <v>0</v>
      </c>
      <c r="F138">
        <f t="shared" si="6"/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228</v>
      </c>
      <c r="O138">
        <v>14</v>
      </c>
      <c r="P138">
        <f t="shared" si="7"/>
        <v>242</v>
      </c>
      <c r="Q138">
        <v>260</v>
      </c>
      <c r="R138">
        <v>108</v>
      </c>
      <c r="S138">
        <v>74</v>
      </c>
      <c r="T138">
        <v>7</v>
      </c>
      <c r="U138">
        <v>3</v>
      </c>
      <c r="V138">
        <v>0</v>
      </c>
      <c r="W138">
        <v>8</v>
      </c>
      <c r="Z138">
        <f t="shared" si="8"/>
        <v>0</v>
      </c>
      <c r="AI138">
        <v>702</v>
      </c>
      <c r="AJ138">
        <v>0</v>
      </c>
      <c r="AL138">
        <v>1</v>
      </c>
      <c r="AO138">
        <v>242</v>
      </c>
      <c r="AP138">
        <v>0</v>
      </c>
      <c r="AR138">
        <v>1</v>
      </c>
      <c r="AU138">
        <v>1</v>
      </c>
      <c r="AX138">
        <v>1</v>
      </c>
      <c r="BA138">
        <v>1</v>
      </c>
      <c r="BD138">
        <v>1</v>
      </c>
      <c r="BG138">
        <v>1</v>
      </c>
      <c r="BJ138">
        <v>1</v>
      </c>
    </row>
    <row r="139" spans="1:63" x14ac:dyDescent="0.3">
      <c r="A139">
        <v>2019</v>
      </c>
      <c r="B139">
        <v>24048</v>
      </c>
      <c r="C139" t="str">
        <f>VLOOKUP(B139,'NAAM GEMEENTE'!$A$1:$B$319,2,FALSE)</f>
        <v>Keerbergen</v>
      </c>
      <c r="D139">
        <v>167</v>
      </c>
      <c r="E139">
        <v>10</v>
      </c>
      <c r="F139">
        <f t="shared" si="6"/>
        <v>177</v>
      </c>
      <c r="G139">
        <v>277</v>
      </c>
      <c r="H139">
        <v>31</v>
      </c>
      <c r="I139">
        <v>19</v>
      </c>
      <c r="J139">
        <v>0</v>
      </c>
      <c r="K139">
        <v>0</v>
      </c>
      <c r="L139">
        <v>0</v>
      </c>
      <c r="M139">
        <v>0</v>
      </c>
      <c r="N139">
        <v>271</v>
      </c>
      <c r="O139">
        <v>12</v>
      </c>
      <c r="P139">
        <f t="shared" si="7"/>
        <v>283</v>
      </c>
      <c r="Q139">
        <v>431</v>
      </c>
      <c r="R139">
        <v>148</v>
      </c>
      <c r="S139">
        <v>77</v>
      </c>
      <c r="T139">
        <v>7</v>
      </c>
      <c r="U139">
        <v>5</v>
      </c>
      <c r="V139">
        <v>0</v>
      </c>
      <c r="W139">
        <v>8</v>
      </c>
      <c r="X139">
        <v>732</v>
      </c>
      <c r="Y139">
        <v>75</v>
      </c>
      <c r="Z139">
        <f t="shared" si="8"/>
        <v>807</v>
      </c>
      <c r="AA139">
        <v>881</v>
      </c>
      <c r="AB139">
        <v>138</v>
      </c>
      <c r="AC139">
        <v>171</v>
      </c>
      <c r="AD139">
        <v>0</v>
      </c>
      <c r="AE139">
        <v>0</v>
      </c>
      <c r="AF139">
        <v>0</v>
      </c>
      <c r="AG139">
        <v>0</v>
      </c>
      <c r="AH139">
        <v>1997</v>
      </c>
      <c r="AI139">
        <v>959</v>
      </c>
      <c r="AJ139">
        <v>504</v>
      </c>
      <c r="AK139">
        <v>2.0823774765380603</v>
      </c>
      <c r="AL139">
        <v>0.47445255474452552</v>
      </c>
      <c r="AM139">
        <v>0.7476214321482223</v>
      </c>
      <c r="AN139">
        <v>807</v>
      </c>
      <c r="AO139">
        <v>283</v>
      </c>
      <c r="AP139">
        <v>177</v>
      </c>
      <c r="AQ139">
        <v>2.851590106007067</v>
      </c>
      <c r="AR139">
        <v>0.37455830388692579</v>
      </c>
      <c r="AS139">
        <v>0.7806691449814126</v>
      </c>
      <c r="AT139">
        <v>2.0440835266821344</v>
      </c>
      <c r="AU139">
        <v>0.35730858468677495</v>
      </c>
      <c r="AV139">
        <v>0.68558456299659476</v>
      </c>
      <c r="AW139">
        <v>0.93243243243243246</v>
      </c>
      <c r="AX139">
        <v>0.79054054054054057</v>
      </c>
      <c r="AY139">
        <v>0.77536231884057971</v>
      </c>
      <c r="AZ139">
        <v>0</v>
      </c>
      <c r="BA139">
        <v>1</v>
      </c>
      <c r="BC139">
        <v>2.220779220779221</v>
      </c>
      <c r="BD139">
        <v>0.75324675324675328</v>
      </c>
      <c r="BE139">
        <v>0.88888888888888884</v>
      </c>
      <c r="BF139">
        <v>0</v>
      </c>
      <c r="BG139">
        <v>1</v>
      </c>
      <c r="BI139">
        <v>0</v>
      </c>
      <c r="BJ139">
        <v>1</v>
      </c>
    </row>
    <row r="140" spans="1:63" x14ac:dyDescent="0.3">
      <c r="A140">
        <v>2019</v>
      </c>
      <c r="B140">
        <v>24054</v>
      </c>
      <c r="C140" t="str">
        <f>VLOOKUP(B140,'NAAM GEMEENTE'!$A$1:$B$319,2,FALSE)</f>
        <v>Kortenaken</v>
      </c>
      <c r="D140">
        <v>0</v>
      </c>
      <c r="E140">
        <v>0</v>
      </c>
      <c r="F140">
        <f t="shared" si="6"/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138</v>
      </c>
      <c r="O140">
        <v>26</v>
      </c>
      <c r="P140">
        <f t="shared" si="7"/>
        <v>164</v>
      </c>
      <c r="Q140">
        <v>134</v>
      </c>
      <c r="R140">
        <v>100</v>
      </c>
      <c r="S140">
        <v>77</v>
      </c>
      <c r="T140">
        <v>3</v>
      </c>
      <c r="U140">
        <v>0</v>
      </c>
      <c r="V140">
        <v>0</v>
      </c>
      <c r="W140">
        <v>8</v>
      </c>
      <c r="Z140">
        <f t="shared" si="8"/>
        <v>0</v>
      </c>
      <c r="AI140">
        <v>486</v>
      </c>
      <c r="AJ140">
        <v>0</v>
      </c>
      <c r="AL140">
        <v>1</v>
      </c>
      <c r="AO140">
        <v>164</v>
      </c>
      <c r="AP140">
        <v>0</v>
      </c>
      <c r="AR140">
        <v>1</v>
      </c>
      <c r="AU140">
        <v>1</v>
      </c>
      <c r="AX140">
        <v>1</v>
      </c>
      <c r="BA140">
        <v>1</v>
      </c>
      <c r="BD140">
        <v>1</v>
      </c>
      <c r="BJ140">
        <v>1</v>
      </c>
    </row>
    <row r="141" spans="1:63" x14ac:dyDescent="0.3">
      <c r="A141">
        <v>2019</v>
      </c>
      <c r="B141">
        <v>24055</v>
      </c>
      <c r="C141" t="str">
        <f>VLOOKUP(B141,'NAAM GEMEENTE'!$A$1:$B$319,2,FALSE)</f>
        <v>Kortenberg</v>
      </c>
      <c r="D141">
        <v>0</v>
      </c>
      <c r="E141">
        <v>0</v>
      </c>
      <c r="F141">
        <f t="shared" si="6"/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401</v>
      </c>
      <c r="O141">
        <v>42</v>
      </c>
      <c r="P141">
        <f t="shared" si="7"/>
        <v>443</v>
      </c>
      <c r="Q141">
        <v>472</v>
      </c>
      <c r="R141">
        <v>264</v>
      </c>
      <c r="S141">
        <v>127</v>
      </c>
      <c r="T141">
        <v>26</v>
      </c>
      <c r="U141">
        <v>13</v>
      </c>
      <c r="V141">
        <v>0</v>
      </c>
      <c r="W141">
        <v>15</v>
      </c>
      <c r="Z141">
        <f t="shared" si="8"/>
        <v>0</v>
      </c>
      <c r="AI141">
        <v>1360</v>
      </c>
      <c r="AJ141">
        <v>0</v>
      </c>
      <c r="AL141">
        <v>1</v>
      </c>
      <c r="AO141">
        <v>443</v>
      </c>
      <c r="AP141">
        <v>0</v>
      </c>
      <c r="AR141">
        <v>1</v>
      </c>
      <c r="AU141">
        <v>1</v>
      </c>
      <c r="AX141">
        <v>1</v>
      </c>
      <c r="BA141">
        <v>1</v>
      </c>
      <c r="BD141">
        <v>1</v>
      </c>
      <c r="BG141">
        <v>1</v>
      </c>
      <c r="BJ141">
        <v>1</v>
      </c>
    </row>
    <row r="142" spans="1:63" x14ac:dyDescent="0.3">
      <c r="A142">
        <v>2019</v>
      </c>
      <c r="B142">
        <v>24059</v>
      </c>
      <c r="C142" t="str">
        <f>VLOOKUP(B142,'NAAM GEMEENTE'!$A$1:$B$319,2,FALSE)</f>
        <v>Landen</v>
      </c>
      <c r="D142">
        <v>247</v>
      </c>
      <c r="E142">
        <v>26</v>
      </c>
      <c r="F142">
        <f t="shared" si="6"/>
        <v>273</v>
      </c>
      <c r="G142">
        <v>229</v>
      </c>
      <c r="H142">
        <v>63</v>
      </c>
      <c r="I142">
        <v>68</v>
      </c>
      <c r="J142">
        <v>0</v>
      </c>
      <c r="K142">
        <v>0</v>
      </c>
      <c r="L142">
        <v>0</v>
      </c>
      <c r="M142">
        <v>0</v>
      </c>
      <c r="N142">
        <v>317</v>
      </c>
      <c r="O142">
        <v>46</v>
      </c>
      <c r="P142">
        <f t="shared" si="7"/>
        <v>363</v>
      </c>
      <c r="Q142">
        <v>300</v>
      </c>
      <c r="R142">
        <v>171</v>
      </c>
      <c r="S142">
        <v>156</v>
      </c>
      <c r="T142">
        <v>15</v>
      </c>
      <c r="U142">
        <v>5</v>
      </c>
      <c r="V142">
        <v>0</v>
      </c>
      <c r="W142">
        <v>9</v>
      </c>
      <c r="X142">
        <v>392</v>
      </c>
      <c r="Y142">
        <v>50</v>
      </c>
      <c r="Z142">
        <f t="shared" si="8"/>
        <v>442</v>
      </c>
      <c r="AA142">
        <v>408</v>
      </c>
      <c r="AB142">
        <v>99</v>
      </c>
      <c r="AC142">
        <v>120</v>
      </c>
      <c r="AD142">
        <v>0</v>
      </c>
      <c r="AE142">
        <v>0</v>
      </c>
      <c r="AF142">
        <v>0</v>
      </c>
      <c r="AG142">
        <v>0</v>
      </c>
      <c r="AH142">
        <v>1069</v>
      </c>
      <c r="AI142">
        <v>1019</v>
      </c>
      <c r="AJ142">
        <v>633</v>
      </c>
      <c r="AK142">
        <v>1.0490677134445534</v>
      </c>
      <c r="AL142">
        <v>0.37880274779195289</v>
      </c>
      <c r="AM142">
        <v>0.40785781103835361</v>
      </c>
      <c r="AN142">
        <v>442</v>
      </c>
      <c r="AO142">
        <v>363</v>
      </c>
      <c r="AP142">
        <v>273</v>
      </c>
      <c r="AQ142">
        <v>1.2176308539944904</v>
      </c>
      <c r="AR142">
        <v>0.24793388429752067</v>
      </c>
      <c r="AS142">
        <v>0.38235294117647056</v>
      </c>
      <c r="AT142">
        <v>1.36</v>
      </c>
      <c r="AU142">
        <v>0.23666666666666666</v>
      </c>
      <c r="AV142">
        <v>0.43872549019607843</v>
      </c>
      <c r="AW142">
        <v>0.57894736842105265</v>
      </c>
      <c r="AX142">
        <v>0.63157894736842102</v>
      </c>
      <c r="AY142">
        <v>0.36363636363636365</v>
      </c>
      <c r="AZ142">
        <v>0</v>
      </c>
      <c r="BA142">
        <v>1</v>
      </c>
      <c r="BC142">
        <v>0.76923076923076927</v>
      </c>
      <c r="BD142">
        <v>0.5641025641025641</v>
      </c>
      <c r="BE142">
        <v>0.43333333333333335</v>
      </c>
      <c r="BF142">
        <v>0</v>
      </c>
      <c r="BG142">
        <v>1</v>
      </c>
      <c r="BI142">
        <v>0</v>
      </c>
      <c r="BJ142">
        <v>1</v>
      </c>
    </row>
    <row r="143" spans="1:63" x14ac:dyDescent="0.3">
      <c r="A143">
        <v>2019</v>
      </c>
      <c r="B143">
        <v>24062</v>
      </c>
      <c r="C143" t="str">
        <f>VLOOKUP(B143,'NAAM GEMEENTE'!$A$1:$B$319,2,FALSE)</f>
        <v>Leuven</v>
      </c>
      <c r="D143">
        <v>1516</v>
      </c>
      <c r="E143">
        <v>200</v>
      </c>
      <c r="F143">
        <f t="shared" si="6"/>
        <v>1716</v>
      </c>
      <c r="G143">
        <v>1888</v>
      </c>
      <c r="H143">
        <v>609</v>
      </c>
      <c r="I143">
        <v>465</v>
      </c>
      <c r="J143">
        <v>56</v>
      </c>
      <c r="K143">
        <v>96</v>
      </c>
      <c r="L143">
        <v>0</v>
      </c>
      <c r="M143">
        <v>85</v>
      </c>
      <c r="N143">
        <v>1656</v>
      </c>
      <c r="O143">
        <v>214</v>
      </c>
      <c r="P143">
        <f t="shared" si="7"/>
        <v>1870</v>
      </c>
      <c r="Q143">
        <v>2076</v>
      </c>
      <c r="R143">
        <v>777</v>
      </c>
      <c r="S143">
        <v>575</v>
      </c>
      <c r="T143">
        <v>90</v>
      </c>
      <c r="U143">
        <v>103</v>
      </c>
      <c r="V143">
        <v>0</v>
      </c>
      <c r="W143">
        <v>88</v>
      </c>
      <c r="X143">
        <v>3792</v>
      </c>
      <c r="Y143">
        <v>441</v>
      </c>
      <c r="Z143">
        <f t="shared" si="8"/>
        <v>4233</v>
      </c>
      <c r="AA143">
        <v>4779</v>
      </c>
      <c r="AB143">
        <v>2159</v>
      </c>
      <c r="AC143">
        <v>1379</v>
      </c>
      <c r="AD143">
        <v>260</v>
      </c>
      <c r="AE143">
        <v>177</v>
      </c>
      <c r="AF143">
        <v>0</v>
      </c>
      <c r="AG143">
        <v>361</v>
      </c>
      <c r="AH143">
        <v>13348</v>
      </c>
      <c r="AI143">
        <v>5579</v>
      </c>
      <c r="AJ143">
        <v>4915</v>
      </c>
      <c r="AK143">
        <v>2.3925434665710701</v>
      </c>
      <c r="AL143">
        <v>0.11901774511561211</v>
      </c>
      <c r="AM143">
        <v>0.63178004195385074</v>
      </c>
      <c r="AN143">
        <v>4233</v>
      </c>
      <c r="AO143">
        <v>1870</v>
      </c>
      <c r="AP143">
        <v>1716</v>
      </c>
      <c r="AQ143">
        <v>2.2636363636363637</v>
      </c>
      <c r="AR143">
        <v>8.2352941176470587E-2</v>
      </c>
      <c r="AS143">
        <v>0.59461374911410347</v>
      </c>
      <c r="AT143">
        <v>2.302023121387283</v>
      </c>
      <c r="AU143">
        <v>9.05587668593449E-2</v>
      </c>
      <c r="AV143">
        <v>0.60493827160493829</v>
      </c>
      <c r="AW143">
        <v>2.7786357786357785</v>
      </c>
      <c r="AX143">
        <v>0.21621621621621623</v>
      </c>
      <c r="AY143">
        <v>0.71792496526169525</v>
      </c>
      <c r="AZ143">
        <v>2.8888888888888888</v>
      </c>
      <c r="BA143">
        <v>0.37777777777777777</v>
      </c>
      <c r="BB143">
        <v>0.7846153846153846</v>
      </c>
      <c r="BC143">
        <v>2.3982608695652172</v>
      </c>
      <c r="BD143">
        <v>0.19130434782608696</v>
      </c>
      <c r="BE143">
        <v>0.66279912980420597</v>
      </c>
      <c r="BF143">
        <v>1.7184466019417475</v>
      </c>
      <c r="BG143">
        <v>6.7961165048543687E-2</v>
      </c>
      <c r="BH143">
        <v>0.4576271186440678</v>
      </c>
      <c r="BI143">
        <v>4.1022727272727275</v>
      </c>
      <c r="BJ143">
        <v>3.4090909090909088E-2</v>
      </c>
      <c r="BK143">
        <v>0.76454293628808867</v>
      </c>
    </row>
    <row r="144" spans="1:63" x14ac:dyDescent="0.3">
      <c r="A144">
        <v>2019</v>
      </c>
      <c r="B144">
        <v>24066</v>
      </c>
      <c r="C144" t="str">
        <f>VLOOKUP(B144,'NAAM GEMEENTE'!$A$1:$B$319,2,FALSE)</f>
        <v>Lubbeek</v>
      </c>
      <c r="D144">
        <v>0</v>
      </c>
      <c r="E144">
        <v>0</v>
      </c>
      <c r="F144">
        <f t="shared" si="6"/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307</v>
      </c>
      <c r="O144">
        <v>22</v>
      </c>
      <c r="P144">
        <f t="shared" si="7"/>
        <v>329</v>
      </c>
      <c r="Q144">
        <v>406</v>
      </c>
      <c r="R144">
        <v>178</v>
      </c>
      <c r="S144">
        <v>77</v>
      </c>
      <c r="T144">
        <v>10</v>
      </c>
      <c r="U144">
        <v>8</v>
      </c>
      <c r="V144">
        <v>0</v>
      </c>
      <c r="W144">
        <v>5</v>
      </c>
      <c r="Z144">
        <f t="shared" si="8"/>
        <v>0</v>
      </c>
      <c r="AI144">
        <v>1013</v>
      </c>
      <c r="AJ144">
        <v>0</v>
      </c>
      <c r="AL144">
        <v>1</v>
      </c>
      <c r="AO144">
        <v>329</v>
      </c>
      <c r="AP144">
        <v>0</v>
      </c>
      <c r="AR144">
        <v>1</v>
      </c>
      <c r="AU144">
        <v>1</v>
      </c>
      <c r="AX144">
        <v>1</v>
      </c>
      <c r="BA144">
        <v>1</v>
      </c>
      <c r="BD144">
        <v>1</v>
      </c>
      <c r="BG144">
        <v>1</v>
      </c>
      <c r="BJ144">
        <v>1</v>
      </c>
    </row>
    <row r="145" spans="1:62" x14ac:dyDescent="0.3">
      <c r="A145">
        <v>2019</v>
      </c>
      <c r="B145">
        <v>24086</v>
      </c>
      <c r="C145" t="str">
        <f>VLOOKUP(B145,'NAAM GEMEENTE'!$A$1:$B$319,2,FALSE)</f>
        <v>Oud-Heverlee</v>
      </c>
      <c r="D145">
        <v>0</v>
      </c>
      <c r="E145">
        <v>0</v>
      </c>
      <c r="F145">
        <f t="shared" si="6"/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274</v>
      </c>
      <c r="O145">
        <v>17</v>
      </c>
      <c r="P145">
        <f t="shared" si="7"/>
        <v>291</v>
      </c>
      <c r="Q145">
        <v>358</v>
      </c>
      <c r="R145">
        <v>107</v>
      </c>
      <c r="S145">
        <v>50</v>
      </c>
      <c r="T145">
        <v>13</v>
      </c>
      <c r="U145">
        <v>2</v>
      </c>
      <c r="V145">
        <v>0</v>
      </c>
      <c r="W145">
        <v>5</v>
      </c>
      <c r="Z145">
        <f t="shared" si="8"/>
        <v>0</v>
      </c>
      <c r="AI145">
        <v>826</v>
      </c>
      <c r="AJ145">
        <v>0</v>
      </c>
      <c r="AL145">
        <v>1</v>
      </c>
      <c r="AO145">
        <v>291</v>
      </c>
      <c r="AP145">
        <v>0</v>
      </c>
      <c r="AR145">
        <v>1</v>
      </c>
      <c r="AU145">
        <v>1</v>
      </c>
      <c r="AX145">
        <v>1</v>
      </c>
      <c r="BA145">
        <v>1</v>
      </c>
      <c r="BD145">
        <v>1</v>
      </c>
      <c r="BG145">
        <v>1</v>
      </c>
      <c r="BJ145">
        <v>1</v>
      </c>
    </row>
    <row r="146" spans="1:62" x14ac:dyDescent="0.3">
      <c r="A146">
        <v>2019</v>
      </c>
      <c r="B146">
        <v>24094</v>
      </c>
      <c r="C146" t="str">
        <f>VLOOKUP(B146,'NAAM GEMEENTE'!$A$1:$B$319,2,FALSE)</f>
        <v>Rotselaar</v>
      </c>
      <c r="D146">
        <v>129</v>
      </c>
      <c r="E146">
        <v>0</v>
      </c>
      <c r="F146">
        <f t="shared" si="6"/>
        <v>129</v>
      </c>
      <c r="G146">
        <v>189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342</v>
      </c>
      <c r="O146">
        <v>29</v>
      </c>
      <c r="P146">
        <f t="shared" si="7"/>
        <v>371</v>
      </c>
      <c r="Q146">
        <v>408</v>
      </c>
      <c r="R146">
        <v>228</v>
      </c>
      <c r="S146">
        <v>129</v>
      </c>
      <c r="T146">
        <v>15</v>
      </c>
      <c r="U146">
        <v>7</v>
      </c>
      <c r="V146">
        <v>0</v>
      </c>
      <c r="W146">
        <v>15</v>
      </c>
      <c r="X146">
        <v>350</v>
      </c>
      <c r="Y146">
        <v>0</v>
      </c>
      <c r="Z146">
        <f t="shared" si="8"/>
        <v>350</v>
      </c>
      <c r="AA146">
        <v>538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888</v>
      </c>
      <c r="AI146">
        <v>1173</v>
      </c>
      <c r="AJ146">
        <v>318</v>
      </c>
      <c r="AK146">
        <v>0.75703324808184147</v>
      </c>
      <c r="AL146">
        <v>0.7289002557544757</v>
      </c>
      <c r="AM146">
        <v>0.64189189189189189</v>
      </c>
      <c r="AN146">
        <v>350</v>
      </c>
      <c r="AO146">
        <v>371</v>
      </c>
      <c r="AP146">
        <v>129</v>
      </c>
      <c r="AQ146">
        <v>0.94339622641509435</v>
      </c>
      <c r="AR146">
        <v>0.65229110512129385</v>
      </c>
      <c r="AS146">
        <v>0.63142857142857145</v>
      </c>
      <c r="AT146">
        <v>1.3186274509803921</v>
      </c>
      <c r="AU146">
        <v>0.53676470588235292</v>
      </c>
      <c r="AV146">
        <v>0.64869888475836435</v>
      </c>
      <c r="AW146">
        <v>0</v>
      </c>
      <c r="AX146">
        <v>1</v>
      </c>
      <c r="AZ146">
        <v>0</v>
      </c>
      <c r="BA146">
        <v>1</v>
      </c>
      <c r="BC146">
        <v>0</v>
      </c>
      <c r="BD146">
        <v>1</v>
      </c>
      <c r="BF146">
        <v>0</v>
      </c>
      <c r="BG146">
        <v>1</v>
      </c>
      <c r="BI146">
        <v>0</v>
      </c>
      <c r="BJ146">
        <v>1</v>
      </c>
    </row>
    <row r="147" spans="1:62" x14ac:dyDescent="0.3">
      <c r="A147">
        <v>2019</v>
      </c>
      <c r="B147">
        <v>24104</v>
      </c>
      <c r="C147" t="str">
        <f>VLOOKUP(B147,'NAAM GEMEENTE'!$A$1:$B$319,2,FALSE)</f>
        <v>Tervuren</v>
      </c>
      <c r="D147">
        <v>116</v>
      </c>
      <c r="E147">
        <v>6</v>
      </c>
      <c r="F147">
        <f t="shared" si="6"/>
        <v>122</v>
      </c>
      <c r="G147">
        <v>140</v>
      </c>
      <c r="H147">
        <v>52</v>
      </c>
      <c r="I147">
        <v>27</v>
      </c>
      <c r="J147">
        <v>0</v>
      </c>
      <c r="K147">
        <v>0</v>
      </c>
      <c r="L147">
        <v>0</v>
      </c>
      <c r="M147">
        <v>0</v>
      </c>
      <c r="N147">
        <v>359</v>
      </c>
      <c r="O147">
        <v>17</v>
      </c>
      <c r="P147">
        <f t="shared" si="7"/>
        <v>376</v>
      </c>
      <c r="Q147">
        <v>470</v>
      </c>
      <c r="R147">
        <v>159</v>
      </c>
      <c r="S147">
        <v>88</v>
      </c>
      <c r="T147">
        <v>16</v>
      </c>
      <c r="U147">
        <v>10</v>
      </c>
      <c r="V147">
        <v>0</v>
      </c>
      <c r="W147">
        <v>7</v>
      </c>
      <c r="X147">
        <v>322</v>
      </c>
      <c r="Y147">
        <v>44</v>
      </c>
      <c r="Z147">
        <f t="shared" si="8"/>
        <v>366</v>
      </c>
      <c r="AA147">
        <v>303</v>
      </c>
      <c r="AB147">
        <v>193</v>
      </c>
      <c r="AC147">
        <v>151</v>
      </c>
      <c r="AD147">
        <v>0</v>
      </c>
      <c r="AE147">
        <v>0</v>
      </c>
      <c r="AF147">
        <v>0</v>
      </c>
      <c r="AG147">
        <v>0</v>
      </c>
      <c r="AH147">
        <v>1013</v>
      </c>
      <c r="AI147">
        <v>1126</v>
      </c>
      <c r="AJ147">
        <v>341</v>
      </c>
      <c r="AK147">
        <v>0.89964476021314388</v>
      </c>
      <c r="AL147">
        <v>0.69715808170515092</v>
      </c>
      <c r="AM147">
        <v>0.66337611056268508</v>
      </c>
      <c r="AN147">
        <v>366</v>
      </c>
      <c r="AO147">
        <v>376</v>
      </c>
      <c r="AP147">
        <v>122</v>
      </c>
      <c r="AQ147">
        <v>0.97340425531914898</v>
      </c>
      <c r="AR147">
        <v>0.67553191489361697</v>
      </c>
      <c r="AS147">
        <v>0.66666666666666663</v>
      </c>
      <c r="AT147">
        <v>0.64468085106382977</v>
      </c>
      <c r="AU147">
        <v>0.7021276595744681</v>
      </c>
      <c r="AV147">
        <v>0.53795379537953791</v>
      </c>
      <c r="AW147">
        <v>1.2138364779874213</v>
      </c>
      <c r="AX147">
        <v>0.67295597484276726</v>
      </c>
      <c r="AY147">
        <v>0.73056994818652854</v>
      </c>
      <c r="AZ147">
        <v>0</v>
      </c>
      <c r="BA147">
        <v>1</v>
      </c>
      <c r="BC147">
        <v>1.7159090909090908</v>
      </c>
      <c r="BD147">
        <v>0.69318181818181823</v>
      </c>
      <c r="BE147">
        <v>0.82119205298013243</v>
      </c>
      <c r="BF147">
        <v>0</v>
      </c>
      <c r="BG147">
        <v>1</v>
      </c>
      <c r="BI147">
        <v>0</v>
      </c>
      <c r="BJ147">
        <v>1</v>
      </c>
    </row>
    <row r="148" spans="1:62" x14ac:dyDescent="0.3">
      <c r="A148">
        <v>2019</v>
      </c>
      <c r="B148">
        <v>24107</v>
      </c>
      <c r="C148" t="str">
        <f>VLOOKUP(B148,'NAAM GEMEENTE'!$A$1:$B$319,2,FALSE)</f>
        <v>Tienen</v>
      </c>
      <c r="D148">
        <v>521</v>
      </c>
      <c r="E148">
        <v>114</v>
      </c>
      <c r="F148">
        <f t="shared" si="6"/>
        <v>635</v>
      </c>
      <c r="G148">
        <v>435</v>
      </c>
      <c r="H148">
        <v>319</v>
      </c>
      <c r="I148">
        <v>314</v>
      </c>
      <c r="J148">
        <v>0</v>
      </c>
      <c r="K148">
        <v>29</v>
      </c>
      <c r="L148">
        <v>0</v>
      </c>
      <c r="M148">
        <v>0</v>
      </c>
      <c r="N148">
        <v>646</v>
      </c>
      <c r="O148">
        <v>140</v>
      </c>
      <c r="P148">
        <f t="shared" si="7"/>
        <v>786</v>
      </c>
      <c r="Q148">
        <v>585</v>
      </c>
      <c r="R148">
        <v>423</v>
      </c>
      <c r="S148">
        <v>414</v>
      </c>
      <c r="T148">
        <v>27</v>
      </c>
      <c r="U148">
        <v>33</v>
      </c>
      <c r="V148">
        <v>0</v>
      </c>
      <c r="W148">
        <v>40</v>
      </c>
      <c r="X148">
        <v>910</v>
      </c>
      <c r="Y148">
        <v>172</v>
      </c>
      <c r="Z148">
        <f t="shared" si="8"/>
        <v>1082</v>
      </c>
      <c r="AA148">
        <v>844</v>
      </c>
      <c r="AB148">
        <v>715</v>
      </c>
      <c r="AC148">
        <v>571</v>
      </c>
      <c r="AD148">
        <v>0</v>
      </c>
      <c r="AE148">
        <v>58</v>
      </c>
      <c r="AF148">
        <v>0</v>
      </c>
      <c r="AG148">
        <v>0</v>
      </c>
      <c r="AH148">
        <v>3270</v>
      </c>
      <c r="AI148">
        <v>2308</v>
      </c>
      <c r="AJ148">
        <v>1732</v>
      </c>
      <c r="AK148">
        <v>1.4168110918544194</v>
      </c>
      <c r="AL148">
        <v>0.24956672443674177</v>
      </c>
      <c r="AM148">
        <v>0.47033639143730888</v>
      </c>
      <c r="AN148">
        <v>1082</v>
      </c>
      <c r="AO148">
        <v>786</v>
      </c>
      <c r="AP148">
        <v>635</v>
      </c>
      <c r="AQ148">
        <v>1.3765903307888041</v>
      </c>
      <c r="AR148">
        <v>0.1921119592875318</v>
      </c>
      <c r="AS148">
        <v>0.41312384473197783</v>
      </c>
      <c r="AT148">
        <v>1.4427350427350427</v>
      </c>
      <c r="AU148">
        <v>0.25641025641025639</v>
      </c>
      <c r="AV148">
        <v>0.48459715639810425</v>
      </c>
      <c r="AW148">
        <v>1.6903073286052011</v>
      </c>
      <c r="AX148">
        <v>0.2458628841607565</v>
      </c>
      <c r="AY148">
        <v>0.55384615384615388</v>
      </c>
      <c r="AZ148">
        <v>0</v>
      </c>
      <c r="BA148">
        <v>1</v>
      </c>
      <c r="BC148">
        <v>1.3792270531400965</v>
      </c>
      <c r="BD148">
        <v>0.24154589371980675</v>
      </c>
      <c r="BE148">
        <v>0.45008756567425567</v>
      </c>
      <c r="BF148">
        <v>1.7575757575757576</v>
      </c>
      <c r="BG148">
        <v>0.12121212121212122</v>
      </c>
      <c r="BH148">
        <v>0.5</v>
      </c>
      <c r="BI148">
        <v>0</v>
      </c>
      <c r="BJ148">
        <v>1</v>
      </c>
    </row>
    <row r="149" spans="1:62" x14ac:dyDescent="0.3">
      <c r="A149">
        <v>2019</v>
      </c>
      <c r="B149">
        <v>24109</v>
      </c>
      <c r="C149" t="str">
        <f>VLOOKUP(B149,'NAAM GEMEENTE'!$A$1:$B$319,2,FALSE)</f>
        <v>Tremelo</v>
      </c>
      <c r="D149">
        <v>0</v>
      </c>
      <c r="E149">
        <v>0</v>
      </c>
      <c r="F149">
        <f t="shared" si="6"/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304</v>
      </c>
      <c r="O149">
        <v>31</v>
      </c>
      <c r="P149">
        <f t="shared" si="7"/>
        <v>335</v>
      </c>
      <c r="Q149">
        <v>354</v>
      </c>
      <c r="R149">
        <v>185</v>
      </c>
      <c r="S149">
        <v>118</v>
      </c>
      <c r="T149">
        <v>9</v>
      </c>
      <c r="U149">
        <v>2</v>
      </c>
      <c r="V149">
        <v>0</v>
      </c>
      <c r="W149">
        <v>13</v>
      </c>
      <c r="Z149">
        <f t="shared" si="8"/>
        <v>0</v>
      </c>
      <c r="AI149">
        <v>1016</v>
      </c>
      <c r="AJ149">
        <v>0</v>
      </c>
      <c r="AL149">
        <v>1</v>
      </c>
      <c r="AO149">
        <v>335</v>
      </c>
      <c r="AP149">
        <v>0</v>
      </c>
      <c r="AR149">
        <v>1</v>
      </c>
      <c r="AU149">
        <v>1</v>
      </c>
      <c r="AX149">
        <v>1</v>
      </c>
      <c r="BA149">
        <v>1</v>
      </c>
      <c r="BD149">
        <v>1</v>
      </c>
      <c r="BG149">
        <v>1</v>
      </c>
      <c r="BJ149">
        <v>1</v>
      </c>
    </row>
    <row r="150" spans="1:62" x14ac:dyDescent="0.3">
      <c r="A150">
        <v>2019</v>
      </c>
      <c r="B150">
        <v>24130</v>
      </c>
      <c r="C150" t="str">
        <f>VLOOKUP(B150,'NAAM GEMEENTE'!$A$1:$B$319,2,FALSE)</f>
        <v>Zoutleeuw</v>
      </c>
      <c r="D150">
        <v>104</v>
      </c>
      <c r="E150">
        <v>3</v>
      </c>
      <c r="F150">
        <f t="shared" si="6"/>
        <v>107</v>
      </c>
      <c r="G150">
        <v>91</v>
      </c>
      <c r="H150">
        <v>14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170</v>
      </c>
      <c r="O150">
        <v>25</v>
      </c>
      <c r="P150">
        <f t="shared" si="7"/>
        <v>195</v>
      </c>
      <c r="Q150">
        <v>147</v>
      </c>
      <c r="R150">
        <v>104</v>
      </c>
      <c r="S150">
        <v>88</v>
      </c>
      <c r="T150">
        <v>4</v>
      </c>
      <c r="U150">
        <v>8</v>
      </c>
      <c r="V150">
        <v>0</v>
      </c>
      <c r="W150">
        <v>6</v>
      </c>
      <c r="X150">
        <v>267</v>
      </c>
      <c r="Y150">
        <v>8</v>
      </c>
      <c r="Z150">
        <f t="shared" si="8"/>
        <v>275</v>
      </c>
      <c r="AA150">
        <v>237</v>
      </c>
      <c r="AB150">
        <v>27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539</v>
      </c>
      <c r="AI150">
        <v>552</v>
      </c>
      <c r="AJ150">
        <v>212</v>
      </c>
      <c r="AK150">
        <v>0.97644927536231885</v>
      </c>
      <c r="AL150">
        <v>0.61594202898550721</v>
      </c>
      <c r="AM150">
        <v>0.60667903525046385</v>
      </c>
      <c r="AN150">
        <v>275</v>
      </c>
      <c r="AO150">
        <v>195</v>
      </c>
      <c r="AP150">
        <v>107</v>
      </c>
      <c r="AQ150">
        <v>1.4102564102564104</v>
      </c>
      <c r="AR150">
        <v>0.45128205128205129</v>
      </c>
      <c r="AS150">
        <v>0.61090909090909096</v>
      </c>
      <c r="AT150">
        <v>1.6122448979591837</v>
      </c>
      <c r="AU150">
        <v>0.38095238095238093</v>
      </c>
      <c r="AV150">
        <v>0.61603375527426163</v>
      </c>
      <c r="AW150">
        <v>0.25961538461538464</v>
      </c>
      <c r="AX150">
        <v>0.86538461538461542</v>
      </c>
      <c r="AY150">
        <v>0.48148148148148145</v>
      </c>
      <c r="AZ150">
        <v>0</v>
      </c>
      <c r="BA150">
        <v>1</v>
      </c>
      <c r="BC150">
        <v>0</v>
      </c>
      <c r="BD150">
        <v>1</v>
      </c>
      <c r="BF150">
        <v>0</v>
      </c>
      <c r="BG150">
        <v>1</v>
      </c>
      <c r="BI150">
        <v>0</v>
      </c>
      <c r="BJ150">
        <v>1</v>
      </c>
    </row>
    <row r="151" spans="1:62" x14ac:dyDescent="0.3">
      <c r="A151">
        <v>2019</v>
      </c>
      <c r="B151">
        <v>24133</v>
      </c>
      <c r="C151" t="str">
        <f>VLOOKUP(B151,'NAAM GEMEENTE'!$A$1:$B$319,2,FALSE)</f>
        <v>Linter</v>
      </c>
      <c r="D151">
        <v>0</v>
      </c>
      <c r="E151">
        <v>0</v>
      </c>
      <c r="F151">
        <f t="shared" si="6"/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129</v>
      </c>
      <c r="O151">
        <v>12</v>
      </c>
      <c r="P151">
        <f t="shared" si="7"/>
        <v>141</v>
      </c>
      <c r="Q151">
        <v>136</v>
      </c>
      <c r="R151">
        <v>108</v>
      </c>
      <c r="S151">
        <v>71</v>
      </c>
      <c r="T151">
        <v>5</v>
      </c>
      <c r="U151">
        <v>0</v>
      </c>
      <c r="V151">
        <v>0</v>
      </c>
      <c r="W151">
        <v>7</v>
      </c>
      <c r="Z151">
        <f t="shared" si="8"/>
        <v>0</v>
      </c>
      <c r="AI151">
        <v>468</v>
      </c>
      <c r="AJ151">
        <v>0</v>
      </c>
      <c r="AL151">
        <v>1</v>
      </c>
      <c r="AO151">
        <v>141</v>
      </c>
      <c r="AP151">
        <v>0</v>
      </c>
      <c r="AR151">
        <v>1</v>
      </c>
      <c r="AU151">
        <v>1</v>
      </c>
      <c r="AX151">
        <v>1</v>
      </c>
      <c r="BA151">
        <v>1</v>
      </c>
      <c r="BD151">
        <v>1</v>
      </c>
      <c r="BJ151">
        <v>1</v>
      </c>
    </row>
    <row r="152" spans="1:62" x14ac:dyDescent="0.3">
      <c r="A152">
        <v>2019</v>
      </c>
      <c r="B152">
        <v>24134</v>
      </c>
      <c r="C152" t="str">
        <f>VLOOKUP(B152,'NAAM GEMEENTE'!$A$1:$B$319,2,FALSE)</f>
        <v>Scherpenheuvel-Zichem</v>
      </c>
      <c r="D152">
        <v>0</v>
      </c>
      <c r="E152">
        <v>0</v>
      </c>
      <c r="F152">
        <f t="shared" si="6"/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407</v>
      </c>
      <c r="O152">
        <v>74</v>
      </c>
      <c r="P152">
        <f t="shared" si="7"/>
        <v>481</v>
      </c>
      <c r="Q152">
        <v>350</v>
      </c>
      <c r="R152">
        <v>261</v>
      </c>
      <c r="S152">
        <v>212</v>
      </c>
      <c r="T152">
        <v>26</v>
      </c>
      <c r="U152">
        <v>19</v>
      </c>
      <c r="V152">
        <v>0</v>
      </c>
      <c r="W152">
        <v>25</v>
      </c>
      <c r="Z152">
        <f t="shared" si="8"/>
        <v>0</v>
      </c>
      <c r="AI152">
        <v>1374</v>
      </c>
      <c r="AJ152">
        <v>0</v>
      </c>
      <c r="AL152">
        <v>1</v>
      </c>
      <c r="AO152">
        <v>481</v>
      </c>
      <c r="AP152">
        <v>0</v>
      </c>
      <c r="AR152">
        <v>1</v>
      </c>
      <c r="AU152">
        <v>1</v>
      </c>
      <c r="AX152">
        <v>1</v>
      </c>
      <c r="BA152">
        <v>1</v>
      </c>
      <c r="BD152">
        <v>1</v>
      </c>
      <c r="BG152">
        <v>1</v>
      </c>
      <c r="BJ152">
        <v>1</v>
      </c>
    </row>
    <row r="153" spans="1:62" x14ac:dyDescent="0.3">
      <c r="A153">
        <v>2019</v>
      </c>
      <c r="B153">
        <v>24135</v>
      </c>
      <c r="C153" t="str">
        <f>VLOOKUP(B153,'NAAM GEMEENTE'!$A$1:$B$319,2,FALSE)</f>
        <v>Tielt-Winge</v>
      </c>
      <c r="D153">
        <v>0</v>
      </c>
      <c r="E153">
        <v>0</v>
      </c>
      <c r="F153">
        <f t="shared" si="6"/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217</v>
      </c>
      <c r="O153">
        <v>26</v>
      </c>
      <c r="P153">
        <f t="shared" si="7"/>
        <v>243</v>
      </c>
      <c r="Q153">
        <v>221</v>
      </c>
      <c r="R153">
        <v>137</v>
      </c>
      <c r="S153">
        <v>104</v>
      </c>
      <c r="T153">
        <v>16</v>
      </c>
      <c r="U153">
        <v>8</v>
      </c>
      <c r="V153">
        <v>0</v>
      </c>
      <c r="W153">
        <v>9</v>
      </c>
      <c r="Z153">
        <f t="shared" si="8"/>
        <v>0</v>
      </c>
      <c r="AI153">
        <v>738</v>
      </c>
      <c r="AJ153">
        <v>0</v>
      </c>
      <c r="AL153">
        <v>1</v>
      </c>
      <c r="AO153">
        <v>243</v>
      </c>
      <c r="AP153">
        <v>0</v>
      </c>
      <c r="AR153">
        <v>1</v>
      </c>
      <c r="AU153">
        <v>1</v>
      </c>
      <c r="AX153">
        <v>1</v>
      </c>
      <c r="BA153">
        <v>1</v>
      </c>
      <c r="BD153">
        <v>1</v>
      </c>
      <c r="BG153">
        <v>1</v>
      </c>
      <c r="BJ153">
        <v>1</v>
      </c>
    </row>
    <row r="154" spans="1:62" x14ac:dyDescent="0.3">
      <c r="A154">
        <v>2019</v>
      </c>
      <c r="B154">
        <v>24137</v>
      </c>
      <c r="C154" t="str">
        <f>VLOOKUP(B154,'NAAM GEMEENTE'!$A$1:$B$319,2,FALSE)</f>
        <v>Glabbeek</v>
      </c>
      <c r="D154">
        <v>0</v>
      </c>
      <c r="E154">
        <v>0</v>
      </c>
      <c r="F154">
        <f t="shared" si="6"/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130</v>
      </c>
      <c r="O154">
        <v>9</v>
      </c>
      <c r="P154">
        <f t="shared" si="7"/>
        <v>139</v>
      </c>
      <c r="Q154">
        <v>136</v>
      </c>
      <c r="R154">
        <v>65</v>
      </c>
      <c r="S154">
        <v>45</v>
      </c>
      <c r="T154">
        <v>6</v>
      </c>
      <c r="U154">
        <v>1</v>
      </c>
      <c r="V154">
        <v>0</v>
      </c>
      <c r="W154">
        <v>9</v>
      </c>
      <c r="Z154">
        <f t="shared" si="8"/>
        <v>0</v>
      </c>
      <c r="AI154">
        <v>401</v>
      </c>
      <c r="AJ154">
        <v>0</v>
      </c>
      <c r="AL154">
        <v>1</v>
      </c>
      <c r="AO154">
        <v>139</v>
      </c>
      <c r="AP154">
        <v>0</v>
      </c>
      <c r="AR154">
        <v>1</v>
      </c>
      <c r="AU154">
        <v>1</v>
      </c>
      <c r="AX154">
        <v>1</v>
      </c>
      <c r="BA154">
        <v>1</v>
      </c>
      <c r="BD154">
        <v>1</v>
      </c>
      <c r="BG154">
        <v>1</v>
      </c>
      <c r="BJ154">
        <v>1</v>
      </c>
    </row>
    <row r="155" spans="1:62" x14ac:dyDescent="0.3">
      <c r="A155">
        <v>2019</v>
      </c>
      <c r="B155">
        <v>25005</v>
      </c>
      <c r="C155" t="e">
        <f>VLOOKUP(B155,'NAAM GEMEENTE'!$A$1:$B$319,2,FALSE)</f>
        <v>#N/A</v>
      </c>
      <c r="D155">
        <v>0</v>
      </c>
      <c r="E155">
        <v>0</v>
      </c>
      <c r="F155">
        <f t="shared" si="6"/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f t="shared" si="7"/>
        <v>0</v>
      </c>
      <c r="Q155">
        <v>0</v>
      </c>
      <c r="R155">
        <v>1</v>
      </c>
      <c r="S155">
        <v>0</v>
      </c>
      <c r="T155">
        <v>0</v>
      </c>
      <c r="U155">
        <v>0</v>
      </c>
      <c r="V155">
        <v>0</v>
      </c>
      <c r="W155">
        <v>0</v>
      </c>
      <c r="Z155">
        <f t="shared" si="8"/>
        <v>0</v>
      </c>
      <c r="AI155">
        <v>1</v>
      </c>
      <c r="AJ155">
        <v>0</v>
      </c>
      <c r="AL155">
        <v>1</v>
      </c>
      <c r="AO155">
        <v>0</v>
      </c>
      <c r="AP155">
        <v>0</v>
      </c>
      <c r="AX155">
        <v>1</v>
      </c>
    </row>
    <row r="156" spans="1:62" x14ac:dyDescent="0.3">
      <c r="A156">
        <v>2019</v>
      </c>
      <c r="B156">
        <v>25014</v>
      </c>
      <c r="C156" t="e">
        <f>VLOOKUP(B156,'NAAM GEMEENTE'!$A$1:$B$319,2,FALSE)</f>
        <v>#N/A</v>
      </c>
      <c r="D156">
        <v>0</v>
      </c>
      <c r="E156">
        <v>0</v>
      </c>
      <c r="F156">
        <f t="shared" si="6"/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f t="shared" si="7"/>
        <v>0</v>
      </c>
      <c r="Q156">
        <v>0</v>
      </c>
      <c r="R156">
        <v>0</v>
      </c>
      <c r="S156">
        <v>1</v>
      </c>
      <c r="T156">
        <v>0</v>
      </c>
      <c r="U156">
        <v>0</v>
      </c>
      <c r="V156">
        <v>0</v>
      </c>
      <c r="W156">
        <v>0</v>
      </c>
      <c r="Z156">
        <f t="shared" si="8"/>
        <v>0</v>
      </c>
      <c r="AI156">
        <v>1</v>
      </c>
      <c r="AJ156">
        <v>0</v>
      </c>
      <c r="AL156">
        <v>1</v>
      </c>
      <c r="AO156">
        <v>0</v>
      </c>
      <c r="AP156">
        <v>0</v>
      </c>
      <c r="BD156">
        <v>1</v>
      </c>
    </row>
    <row r="157" spans="1:62" x14ac:dyDescent="0.3">
      <c r="A157">
        <v>2019</v>
      </c>
      <c r="B157">
        <v>25015</v>
      </c>
      <c r="C157" t="e">
        <f>VLOOKUP(B157,'NAAM GEMEENTE'!$A$1:$B$319,2,FALSE)</f>
        <v>#N/A</v>
      </c>
      <c r="D157">
        <v>0</v>
      </c>
      <c r="E157">
        <v>0</v>
      </c>
      <c r="F157">
        <f t="shared" si="6"/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f t="shared" si="7"/>
        <v>0</v>
      </c>
      <c r="Q157">
        <v>1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Z157">
        <f t="shared" si="8"/>
        <v>0</v>
      </c>
      <c r="AI157">
        <v>1</v>
      </c>
      <c r="AJ157">
        <v>0</v>
      </c>
      <c r="AL157">
        <v>1</v>
      </c>
      <c r="AO157">
        <v>0</v>
      </c>
      <c r="AP157">
        <v>0</v>
      </c>
      <c r="AU157">
        <v>1</v>
      </c>
    </row>
    <row r="158" spans="1:62" x14ac:dyDescent="0.3">
      <c r="A158">
        <v>2019</v>
      </c>
      <c r="B158">
        <v>25031</v>
      </c>
      <c r="C158" t="e">
        <f>VLOOKUP(B158,'NAAM GEMEENTE'!$A$1:$B$319,2,FALSE)</f>
        <v>#N/A</v>
      </c>
      <c r="F158">
        <f t="shared" si="6"/>
        <v>0</v>
      </c>
      <c r="P158">
        <f t="shared" si="7"/>
        <v>0</v>
      </c>
      <c r="Z158">
        <f t="shared" si="8"/>
        <v>0</v>
      </c>
    </row>
    <row r="159" spans="1:62" x14ac:dyDescent="0.3">
      <c r="A159">
        <v>2019</v>
      </c>
      <c r="B159">
        <v>25037</v>
      </c>
      <c r="C159" t="e">
        <f>VLOOKUP(B159,'NAAM GEMEENTE'!$A$1:$B$319,2,FALSE)</f>
        <v>#N/A</v>
      </c>
      <c r="D159">
        <v>0</v>
      </c>
      <c r="E159">
        <v>0</v>
      </c>
      <c r="F159">
        <f t="shared" si="6"/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f t="shared" si="7"/>
        <v>0</v>
      </c>
      <c r="Q159">
        <v>0</v>
      </c>
      <c r="R159">
        <v>1</v>
      </c>
      <c r="S159">
        <v>0</v>
      </c>
      <c r="T159">
        <v>0</v>
      </c>
      <c r="U159">
        <v>0</v>
      </c>
      <c r="V159">
        <v>0</v>
      </c>
      <c r="W159">
        <v>0</v>
      </c>
      <c r="Z159">
        <f t="shared" si="8"/>
        <v>0</v>
      </c>
      <c r="AI159">
        <v>1</v>
      </c>
      <c r="AJ159">
        <v>0</v>
      </c>
      <c r="AL159">
        <v>1</v>
      </c>
      <c r="AO159">
        <v>0</v>
      </c>
      <c r="AP159">
        <v>0</v>
      </c>
      <c r="AX159">
        <v>1</v>
      </c>
    </row>
    <row r="160" spans="1:62" x14ac:dyDescent="0.3">
      <c r="A160">
        <v>2019</v>
      </c>
      <c r="B160">
        <v>25044</v>
      </c>
      <c r="C160" t="e">
        <f>VLOOKUP(B160,'NAAM GEMEENTE'!$A$1:$B$319,2,FALSE)</f>
        <v>#N/A</v>
      </c>
      <c r="D160">
        <v>0</v>
      </c>
      <c r="E160">
        <v>0</v>
      </c>
      <c r="F160">
        <f t="shared" si="6"/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f t="shared" si="7"/>
        <v>0</v>
      </c>
      <c r="Q160">
        <v>1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Z160">
        <f t="shared" si="8"/>
        <v>0</v>
      </c>
      <c r="AI160">
        <v>1</v>
      </c>
      <c r="AJ160">
        <v>0</v>
      </c>
      <c r="AL160">
        <v>1</v>
      </c>
      <c r="AO160">
        <v>0</v>
      </c>
      <c r="AP160">
        <v>0</v>
      </c>
      <c r="AU160">
        <v>1</v>
      </c>
    </row>
    <row r="161" spans="1:63" x14ac:dyDescent="0.3">
      <c r="A161">
        <v>2019</v>
      </c>
      <c r="B161">
        <v>25048</v>
      </c>
      <c r="C161" t="e">
        <f>VLOOKUP(B161,'NAAM GEMEENTE'!$A$1:$B$319,2,FALSE)</f>
        <v>#N/A</v>
      </c>
      <c r="F161">
        <f t="shared" si="6"/>
        <v>0</v>
      </c>
      <c r="P161">
        <f t="shared" si="7"/>
        <v>0</v>
      </c>
      <c r="Z161">
        <f t="shared" si="8"/>
        <v>0</v>
      </c>
    </row>
    <row r="162" spans="1:63" x14ac:dyDescent="0.3">
      <c r="A162">
        <v>2019</v>
      </c>
      <c r="B162">
        <v>25072</v>
      </c>
      <c r="C162" t="e">
        <f>VLOOKUP(B162,'NAAM GEMEENTE'!$A$1:$B$319,2,FALSE)</f>
        <v>#N/A</v>
      </c>
      <c r="F162">
        <f t="shared" si="6"/>
        <v>0</v>
      </c>
      <c r="P162">
        <f t="shared" si="7"/>
        <v>0</v>
      </c>
      <c r="Z162">
        <f t="shared" si="8"/>
        <v>0</v>
      </c>
    </row>
    <row r="163" spans="1:63" x14ac:dyDescent="0.3">
      <c r="A163">
        <v>2019</v>
      </c>
      <c r="B163">
        <v>25091</v>
      </c>
      <c r="C163" t="e">
        <f>VLOOKUP(B163,'NAAM GEMEENTE'!$A$1:$B$319,2,FALSE)</f>
        <v>#N/A</v>
      </c>
      <c r="F163">
        <f t="shared" si="6"/>
        <v>0</v>
      </c>
      <c r="P163">
        <f t="shared" si="7"/>
        <v>0</v>
      </c>
      <c r="Z163">
        <f t="shared" si="8"/>
        <v>0</v>
      </c>
    </row>
    <row r="164" spans="1:63" x14ac:dyDescent="0.3">
      <c r="A164">
        <v>2019</v>
      </c>
      <c r="B164">
        <v>25105</v>
      </c>
      <c r="C164" t="e">
        <f>VLOOKUP(B164,'NAAM GEMEENTE'!$A$1:$B$319,2,FALSE)</f>
        <v>#N/A</v>
      </c>
      <c r="D164">
        <v>0</v>
      </c>
      <c r="E164">
        <v>0</v>
      </c>
      <c r="F164">
        <f t="shared" si="6"/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1</v>
      </c>
      <c r="P164">
        <f t="shared" si="7"/>
        <v>1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Z164">
        <f t="shared" si="8"/>
        <v>0</v>
      </c>
      <c r="AI164">
        <v>1</v>
      </c>
      <c r="AJ164">
        <v>0</v>
      </c>
      <c r="AL164">
        <v>1</v>
      </c>
      <c r="AO164">
        <v>1</v>
      </c>
      <c r="AP164">
        <v>0</v>
      </c>
      <c r="AR164">
        <v>1</v>
      </c>
    </row>
    <row r="165" spans="1:63" x14ac:dyDescent="0.3">
      <c r="A165">
        <v>2019</v>
      </c>
      <c r="B165">
        <v>25110</v>
      </c>
      <c r="C165" t="e">
        <f>VLOOKUP(B165,'NAAM GEMEENTE'!$A$1:$B$319,2,FALSE)</f>
        <v>#N/A</v>
      </c>
      <c r="F165">
        <f t="shared" si="6"/>
        <v>0</v>
      </c>
      <c r="P165">
        <f t="shared" si="7"/>
        <v>0</v>
      </c>
      <c r="Z165">
        <f t="shared" si="8"/>
        <v>0</v>
      </c>
    </row>
    <row r="166" spans="1:63" x14ac:dyDescent="0.3">
      <c r="A166">
        <v>2019</v>
      </c>
      <c r="B166">
        <v>25112</v>
      </c>
      <c r="C166" t="e">
        <f>VLOOKUP(B166,'NAAM GEMEENTE'!$A$1:$B$319,2,FALSE)</f>
        <v>#N/A</v>
      </c>
      <c r="F166">
        <f t="shared" si="6"/>
        <v>0</v>
      </c>
      <c r="P166">
        <f t="shared" si="7"/>
        <v>0</v>
      </c>
      <c r="Z166">
        <f t="shared" si="8"/>
        <v>0</v>
      </c>
    </row>
    <row r="167" spans="1:63" x14ac:dyDescent="0.3">
      <c r="A167">
        <v>2019</v>
      </c>
      <c r="B167">
        <v>25118</v>
      </c>
      <c r="C167" t="e">
        <f>VLOOKUP(B167,'NAAM GEMEENTE'!$A$1:$B$319,2,FALSE)</f>
        <v>#N/A</v>
      </c>
      <c r="F167">
        <f t="shared" si="6"/>
        <v>0</v>
      </c>
      <c r="P167">
        <f t="shared" si="7"/>
        <v>0</v>
      </c>
      <c r="Z167">
        <f t="shared" si="8"/>
        <v>0</v>
      </c>
    </row>
    <row r="168" spans="1:63" x14ac:dyDescent="0.3">
      <c r="A168">
        <v>2019</v>
      </c>
      <c r="B168">
        <v>25119</v>
      </c>
      <c r="C168" t="e">
        <f>VLOOKUP(B168,'NAAM GEMEENTE'!$A$1:$B$319,2,FALSE)</f>
        <v>#N/A</v>
      </c>
      <c r="D168">
        <v>0</v>
      </c>
      <c r="E168">
        <v>0</v>
      </c>
      <c r="F168">
        <f t="shared" si="6"/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f t="shared" si="7"/>
        <v>0</v>
      </c>
      <c r="Q168">
        <v>1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Z168">
        <f t="shared" si="8"/>
        <v>0</v>
      </c>
      <c r="AI168">
        <v>1</v>
      </c>
      <c r="AJ168">
        <v>0</v>
      </c>
      <c r="AL168">
        <v>1</v>
      </c>
      <c r="AO168">
        <v>0</v>
      </c>
      <c r="AP168">
        <v>0</v>
      </c>
      <c r="AU168">
        <v>1</v>
      </c>
    </row>
    <row r="169" spans="1:63" x14ac:dyDescent="0.3">
      <c r="A169">
        <v>2019</v>
      </c>
      <c r="B169">
        <v>25120</v>
      </c>
      <c r="C169" t="e">
        <f>VLOOKUP(B169,'NAAM GEMEENTE'!$A$1:$B$319,2,FALSE)</f>
        <v>#N/A</v>
      </c>
      <c r="F169">
        <f t="shared" si="6"/>
        <v>0</v>
      </c>
      <c r="P169">
        <f t="shared" si="7"/>
        <v>0</v>
      </c>
      <c r="Z169">
        <f t="shared" si="8"/>
        <v>0</v>
      </c>
    </row>
    <row r="170" spans="1:63" x14ac:dyDescent="0.3">
      <c r="A170">
        <v>2019</v>
      </c>
      <c r="B170">
        <v>25121</v>
      </c>
      <c r="C170" t="e">
        <f>VLOOKUP(B170,'NAAM GEMEENTE'!$A$1:$B$319,2,FALSE)</f>
        <v>#N/A</v>
      </c>
      <c r="F170">
        <f t="shared" si="6"/>
        <v>0</v>
      </c>
      <c r="P170">
        <f t="shared" si="7"/>
        <v>0</v>
      </c>
      <c r="Z170">
        <f t="shared" si="8"/>
        <v>0</v>
      </c>
    </row>
    <row r="171" spans="1:63" x14ac:dyDescent="0.3">
      <c r="A171">
        <v>2019</v>
      </c>
      <c r="B171">
        <v>25123</v>
      </c>
      <c r="C171" t="e">
        <f>VLOOKUP(B171,'NAAM GEMEENTE'!$A$1:$B$319,2,FALSE)</f>
        <v>#N/A</v>
      </c>
      <c r="D171">
        <v>0</v>
      </c>
      <c r="E171">
        <v>0</v>
      </c>
      <c r="F171">
        <f t="shared" si="6"/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2</v>
      </c>
      <c r="O171">
        <v>0</v>
      </c>
      <c r="P171">
        <f t="shared" si="7"/>
        <v>2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Z171">
        <f t="shared" si="8"/>
        <v>0</v>
      </c>
      <c r="AI171">
        <v>2</v>
      </c>
      <c r="AJ171">
        <v>0</v>
      </c>
      <c r="AL171">
        <v>1</v>
      </c>
      <c r="AO171">
        <v>2</v>
      </c>
      <c r="AP171">
        <v>0</v>
      </c>
      <c r="AR171">
        <v>1</v>
      </c>
    </row>
    <row r="172" spans="1:63" x14ac:dyDescent="0.3">
      <c r="A172">
        <v>2019</v>
      </c>
      <c r="B172">
        <v>31003</v>
      </c>
      <c r="C172" t="str">
        <f>VLOOKUP(B172,'NAAM GEMEENTE'!$A$1:$B$319,2,FALSE)</f>
        <v>Beernem</v>
      </c>
      <c r="D172">
        <v>83</v>
      </c>
      <c r="E172">
        <v>10</v>
      </c>
      <c r="F172">
        <f t="shared" si="6"/>
        <v>93</v>
      </c>
      <c r="G172">
        <v>0</v>
      </c>
      <c r="H172">
        <v>10</v>
      </c>
      <c r="I172">
        <v>17</v>
      </c>
      <c r="J172">
        <v>0</v>
      </c>
      <c r="K172">
        <v>0</v>
      </c>
      <c r="L172">
        <v>0</v>
      </c>
      <c r="M172">
        <v>0</v>
      </c>
      <c r="N172">
        <v>310</v>
      </c>
      <c r="O172">
        <v>49</v>
      </c>
      <c r="P172">
        <f t="shared" si="7"/>
        <v>359</v>
      </c>
      <c r="Q172">
        <v>263</v>
      </c>
      <c r="R172">
        <v>238</v>
      </c>
      <c r="S172">
        <v>153</v>
      </c>
      <c r="T172">
        <v>23</v>
      </c>
      <c r="U172">
        <v>11</v>
      </c>
      <c r="V172">
        <v>0</v>
      </c>
      <c r="W172">
        <v>27</v>
      </c>
      <c r="X172">
        <v>130</v>
      </c>
      <c r="Y172">
        <v>29</v>
      </c>
      <c r="Z172">
        <f t="shared" si="8"/>
        <v>159</v>
      </c>
      <c r="AA172">
        <v>0</v>
      </c>
      <c r="AB172">
        <v>95</v>
      </c>
      <c r="AC172">
        <v>118</v>
      </c>
      <c r="AD172">
        <v>0</v>
      </c>
      <c r="AE172">
        <v>0</v>
      </c>
      <c r="AF172">
        <v>0</v>
      </c>
      <c r="AG172">
        <v>0</v>
      </c>
      <c r="AH172">
        <v>372</v>
      </c>
      <c r="AI172">
        <v>1074</v>
      </c>
      <c r="AJ172">
        <v>120</v>
      </c>
      <c r="AK172">
        <v>0.34636871508379891</v>
      </c>
      <c r="AL172">
        <v>0.88826815642458101</v>
      </c>
      <c r="AM172">
        <v>0.67741935483870963</v>
      </c>
      <c r="AN172">
        <v>159</v>
      </c>
      <c r="AO172">
        <v>359</v>
      </c>
      <c r="AP172">
        <v>93</v>
      </c>
      <c r="AQ172">
        <v>0.44289693593314761</v>
      </c>
      <c r="AR172">
        <v>0.74094707520891367</v>
      </c>
      <c r="AS172">
        <v>0.41509433962264153</v>
      </c>
      <c r="AT172">
        <v>0</v>
      </c>
      <c r="AU172">
        <v>1</v>
      </c>
      <c r="AW172">
        <v>0.39915966386554624</v>
      </c>
      <c r="AX172">
        <v>0.95798319327731096</v>
      </c>
      <c r="AY172">
        <v>0.89473684210526316</v>
      </c>
      <c r="AZ172">
        <v>0</v>
      </c>
      <c r="BA172">
        <v>1</v>
      </c>
      <c r="BC172">
        <v>0.77124183006535951</v>
      </c>
      <c r="BD172">
        <v>0.88888888888888884</v>
      </c>
      <c r="BE172">
        <v>0.85593220338983056</v>
      </c>
      <c r="BF172">
        <v>0</v>
      </c>
      <c r="BG172">
        <v>1</v>
      </c>
      <c r="BI172">
        <v>0</v>
      </c>
      <c r="BJ172">
        <v>1</v>
      </c>
    </row>
    <row r="173" spans="1:63" x14ac:dyDescent="0.3">
      <c r="A173">
        <v>2019</v>
      </c>
      <c r="B173">
        <v>31004</v>
      </c>
      <c r="C173" t="str">
        <f>VLOOKUP(B173,'NAAM GEMEENTE'!$A$1:$B$319,2,FALSE)</f>
        <v>Blankenberge</v>
      </c>
      <c r="D173">
        <v>186</v>
      </c>
      <c r="E173">
        <v>41</v>
      </c>
      <c r="F173">
        <f t="shared" si="6"/>
        <v>227</v>
      </c>
      <c r="G173">
        <v>171</v>
      </c>
      <c r="H173">
        <v>91</v>
      </c>
      <c r="I173">
        <v>76</v>
      </c>
      <c r="J173">
        <v>0</v>
      </c>
      <c r="K173">
        <v>0</v>
      </c>
      <c r="L173">
        <v>0</v>
      </c>
      <c r="M173">
        <v>0</v>
      </c>
      <c r="N173">
        <v>229</v>
      </c>
      <c r="O173">
        <v>62</v>
      </c>
      <c r="P173">
        <f t="shared" si="7"/>
        <v>291</v>
      </c>
      <c r="Q173">
        <v>212</v>
      </c>
      <c r="R173">
        <v>163</v>
      </c>
      <c r="S173">
        <v>175</v>
      </c>
      <c r="T173">
        <v>17</v>
      </c>
      <c r="U173">
        <v>11</v>
      </c>
      <c r="V173">
        <v>0</v>
      </c>
      <c r="W173">
        <v>26</v>
      </c>
      <c r="X173">
        <v>343</v>
      </c>
      <c r="Y173">
        <v>59</v>
      </c>
      <c r="Z173">
        <f t="shared" si="8"/>
        <v>402</v>
      </c>
      <c r="AA173">
        <v>368</v>
      </c>
      <c r="AB173">
        <v>186</v>
      </c>
      <c r="AC173">
        <v>116</v>
      </c>
      <c r="AD173">
        <v>0</v>
      </c>
      <c r="AE173">
        <v>0</v>
      </c>
      <c r="AF173">
        <v>0</v>
      </c>
      <c r="AG173">
        <v>0</v>
      </c>
      <c r="AH173">
        <v>1072</v>
      </c>
      <c r="AI173">
        <v>895</v>
      </c>
      <c r="AJ173">
        <v>565</v>
      </c>
      <c r="AK173">
        <v>1.1977653631284917</v>
      </c>
      <c r="AL173">
        <v>0.36871508379888268</v>
      </c>
      <c r="AM173">
        <v>0.47294776119402987</v>
      </c>
      <c r="AN173">
        <v>402</v>
      </c>
      <c r="AO173">
        <v>291</v>
      </c>
      <c r="AP173">
        <v>227</v>
      </c>
      <c r="AQ173">
        <v>1.3814432989690721</v>
      </c>
      <c r="AR173">
        <v>0.21993127147766323</v>
      </c>
      <c r="AS173">
        <v>0.43532338308457713</v>
      </c>
      <c r="AT173">
        <v>1.7358490566037736</v>
      </c>
      <c r="AU173">
        <v>0.19339622641509435</v>
      </c>
      <c r="AV173">
        <v>0.53532608695652173</v>
      </c>
      <c r="AW173">
        <v>1.1411042944785277</v>
      </c>
      <c r="AX173">
        <v>0.44171779141104295</v>
      </c>
      <c r="AY173">
        <v>0.510752688172043</v>
      </c>
      <c r="AZ173">
        <v>0</v>
      </c>
      <c r="BA173">
        <v>1</v>
      </c>
      <c r="BC173">
        <v>0.66285714285714281</v>
      </c>
      <c r="BD173">
        <v>0.56571428571428573</v>
      </c>
      <c r="BE173">
        <v>0.34482758620689657</v>
      </c>
      <c r="BF173">
        <v>0</v>
      </c>
      <c r="BG173">
        <v>1</v>
      </c>
      <c r="BI173">
        <v>0</v>
      </c>
      <c r="BJ173">
        <v>1</v>
      </c>
    </row>
    <row r="174" spans="1:63" x14ac:dyDescent="0.3">
      <c r="A174">
        <v>2019</v>
      </c>
      <c r="B174">
        <v>31005</v>
      </c>
      <c r="C174" t="str">
        <f>VLOOKUP(B174,'NAAM GEMEENTE'!$A$1:$B$319,2,FALSE)</f>
        <v>Brugge</v>
      </c>
      <c r="D174">
        <v>1837</v>
      </c>
      <c r="E174">
        <v>254</v>
      </c>
      <c r="F174">
        <f t="shared" si="6"/>
        <v>2091</v>
      </c>
      <c r="G174">
        <v>2110</v>
      </c>
      <c r="H174">
        <v>1125</v>
      </c>
      <c r="I174">
        <v>802</v>
      </c>
      <c r="J174">
        <v>179</v>
      </c>
      <c r="K174">
        <v>89</v>
      </c>
      <c r="L174">
        <v>0</v>
      </c>
      <c r="M174">
        <v>142</v>
      </c>
      <c r="N174">
        <v>1948</v>
      </c>
      <c r="O174">
        <v>282</v>
      </c>
      <c r="P174">
        <f t="shared" si="7"/>
        <v>2230</v>
      </c>
      <c r="Q174">
        <v>2223</v>
      </c>
      <c r="R174">
        <v>1259</v>
      </c>
      <c r="S174">
        <v>911</v>
      </c>
      <c r="T174">
        <v>192</v>
      </c>
      <c r="U174">
        <v>91</v>
      </c>
      <c r="V174">
        <v>0</v>
      </c>
      <c r="W174">
        <v>148</v>
      </c>
      <c r="X174">
        <v>3747</v>
      </c>
      <c r="Y174">
        <v>589</v>
      </c>
      <c r="Z174">
        <f t="shared" si="8"/>
        <v>4336</v>
      </c>
      <c r="AA174">
        <v>4272</v>
      </c>
      <c r="AB174">
        <v>3324</v>
      </c>
      <c r="AC174">
        <v>2543</v>
      </c>
      <c r="AD174">
        <v>617</v>
      </c>
      <c r="AE174">
        <v>148</v>
      </c>
      <c r="AF174">
        <v>0</v>
      </c>
      <c r="AG174">
        <v>575</v>
      </c>
      <c r="AH174">
        <v>15815</v>
      </c>
      <c r="AI174">
        <v>7054</v>
      </c>
      <c r="AJ174">
        <v>6538</v>
      </c>
      <c r="AK174">
        <v>2.2419903600793876</v>
      </c>
      <c r="AL174">
        <v>7.3149985823646152E-2</v>
      </c>
      <c r="AM174">
        <v>0.58659500474233328</v>
      </c>
      <c r="AN174">
        <v>4336</v>
      </c>
      <c r="AO174">
        <v>2230</v>
      </c>
      <c r="AP174">
        <v>2091</v>
      </c>
      <c r="AQ174">
        <v>1.9443946188340808</v>
      </c>
      <c r="AR174">
        <v>6.2331838565022418E-2</v>
      </c>
      <c r="AS174">
        <v>0.5177583025830258</v>
      </c>
      <c r="AT174">
        <v>1.9217273954116059</v>
      </c>
      <c r="AU174">
        <v>5.083220872694557E-2</v>
      </c>
      <c r="AV174">
        <v>0.50608614232209737</v>
      </c>
      <c r="AW174">
        <v>2.6401906274821285</v>
      </c>
      <c r="AX174">
        <v>0.10643367752184273</v>
      </c>
      <c r="AY174">
        <v>0.66155234657039708</v>
      </c>
      <c r="AZ174">
        <v>3.2135416666666665</v>
      </c>
      <c r="BA174">
        <v>6.7708333333333329E-2</v>
      </c>
      <c r="BB174">
        <v>0.70988654781199356</v>
      </c>
      <c r="BC174">
        <v>2.791437980241493</v>
      </c>
      <c r="BD174">
        <v>0.11964873765093303</v>
      </c>
      <c r="BE174">
        <v>0.68462445930003935</v>
      </c>
      <c r="BF174">
        <v>1.6263736263736264</v>
      </c>
      <c r="BG174">
        <v>2.197802197802198E-2</v>
      </c>
      <c r="BH174">
        <v>0.39864864864864863</v>
      </c>
      <c r="BI174">
        <v>3.8851351351351351</v>
      </c>
      <c r="BJ174">
        <v>4.0540540540540543E-2</v>
      </c>
      <c r="BK174">
        <v>0.75304347826086959</v>
      </c>
    </row>
    <row r="175" spans="1:63" x14ac:dyDescent="0.3">
      <c r="A175">
        <v>2019</v>
      </c>
      <c r="B175">
        <v>31006</v>
      </c>
      <c r="C175" t="str">
        <f>VLOOKUP(B175,'NAAM GEMEENTE'!$A$1:$B$319,2,FALSE)</f>
        <v>Damme</v>
      </c>
      <c r="D175">
        <v>0</v>
      </c>
      <c r="E175">
        <v>0</v>
      </c>
      <c r="F175">
        <f t="shared" si="6"/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193</v>
      </c>
      <c r="O175">
        <v>17</v>
      </c>
      <c r="P175">
        <f t="shared" si="7"/>
        <v>210</v>
      </c>
      <c r="Q175">
        <v>186</v>
      </c>
      <c r="R175">
        <v>150</v>
      </c>
      <c r="S175">
        <v>105</v>
      </c>
      <c r="T175">
        <v>16</v>
      </c>
      <c r="U175">
        <v>6</v>
      </c>
      <c r="V175">
        <v>0</v>
      </c>
      <c r="W175">
        <v>15</v>
      </c>
      <c r="Z175">
        <f t="shared" si="8"/>
        <v>0</v>
      </c>
      <c r="AI175">
        <v>688</v>
      </c>
      <c r="AJ175">
        <v>0</v>
      </c>
      <c r="AL175">
        <v>1</v>
      </c>
      <c r="AO175">
        <v>210</v>
      </c>
      <c r="AP175">
        <v>0</v>
      </c>
      <c r="AR175">
        <v>1</v>
      </c>
      <c r="AU175">
        <v>1</v>
      </c>
      <c r="AX175">
        <v>1</v>
      </c>
      <c r="BA175">
        <v>1</v>
      </c>
      <c r="BD175">
        <v>1</v>
      </c>
      <c r="BG175">
        <v>1</v>
      </c>
      <c r="BJ175">
        <v>1</v>
      </c>
    </row>
    <row r="176" spans="1:63" x14ac:dyDescent="0.3">
      <c r="A176">
        <v>2019</v>
      </c>
      <c r="B176">
        <v>31012</v>
      </c>
      <c r="C176" t="str">
        <f>VLOOKUP(B176,'NAAM GEMEENTE'!$A$1:$B$319,2,FALSE)</f>
        <v>Jabbeke</v>
      </c>
      <c r="D176">
        <v>0</v>
      </c>
      <c r="E176">
        <v>0</v>
      </c>
      <c r="F176">
        <f t="shared" si="6"/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276</v>
      </c>
      <c r="O176">
        <v>18</v>
      </c>
      <c r="P176">
        <f t="shared" si="7"/>
        <v>294</v>
      </c>
      <c r="Q176">
        <v>289</v>
      </c>
      <c r="R176">
        <v>162</v>
      </c>
      <c r="S176">
        <v>93</v>
      </c>
      <c r="T176">
        <v>15</v>
      </c>
      <c r="U176">
        <v>1</v>
      </c>
      <c r="V176">
        <v>0</v>
      </c>
      <c r="W176">
        <v>17</v>
      </c>
      <c r="Z176">
        <f t="shared" si="8"/>
        <v>0</v>
      </c>
      <c r="AI176">
        <v>871</v>
      </c>
      <c r="AJ176">
        <v>0</v>
      </c>
      <c r="AL176">
        <v>1</v>
      </c>
      <c r="AO176">
        <v>294</v>
      </c>
      <c r="AP176">
        <v>0</v>
      </c>
      <c r="AR176">
        <v>1</v>
      </c>
      <c r="AU176">
        <v>1</v>
      </c>
      <c r="AX176">
        <v>1</v>
      </c>
      <c r="BA176">
        <v>1</v>
      </c>
      <c r="BD176">
        <v>1</v>
      </c>
      <c r="BG176">
        <v>1</v>
      </c>
      <c r="BJ176">
        <v>1</v>
      </c>
    </row>
    <row r="177" spans="1:63" x14ac:dyDescent="0.3">
      <c r="A177">
        <v>2019</v>
      </c>
      <c r="B177">
        <v>31022</v>
      </c>
      <c r="C177" t="str">
        <f>VLOOKUP(B177,'NAAM GEMEENTE'!$A$1:$B$319,2,FALSE)</f>
        <v>Oostkamp</v>
      </c>
      <c r="D177">
        <v>88</v>
      </c>
      <c r="E177">
        <v>0</v>
      </c>
      <c r="F177">
        <f t="shared" si="6"/>
        <v>88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468</v>
      </c>
      <c r="O177">
        <v>49</v>
      </c>
      <c r="P177">
        <f t="shared" si="7"/>
        <v>517</v>
      </c>
      <c r="Q177">
        <v>508</v>
      </c>
      <c r="R177">
        <v>314</v>
      </c>
      <c r="S177">
        <v>167</v>
      </c>
      <c r="T177">
        <v>37</v>
      </c>
      <c r="U177">
        <v>5</v>
      </c>
      <c r="V177">
        <v>0</v>
      </c>
      <c r="W177">
        <v>26</v>
      </c>
      <c r="X177">
        <v>107</v>
      </c>
      <c r="Y177">
        <v>0</v>
      </c>
      <c r="Z177">
        <f t="shared" si="8"/>
        <v>107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107</v>
      </c>
      <c r="AI177">
        <v>1574</v>
      </c>
      <c r="AJ177">
        <v>88</v>
      </c>
      <c r="AK177">
        <v>6.7979669631512071E-2</v>
      </c>
      <c r="AL177">
        <v>0.94409148665819564</v>
      </c>
      <c r="AM177">
        <v>0.17757009345794392</v>
      </c>
      <c r="AN177">
        <v>107</v>
      </c>
      <c r="AO177">
        <v>517</v>
      </c>
      <c r="AP177">
        <v>88</v>
      </c>
      <c r="AQ177">
        <v>0.20696324951644102</v>
      </c>
      <c r="AR177">
        <v>0.82978723404255317</v>
      </c>
      <c r="AS177">
        <v>0.17757009345794392</v>
      </c>
      <c r="AT177">
        <v>0</v>
      </c>
      <c r="AU177">
        <v>1</v>
      </c>
      <c r="AW177">
        <v>0</v>
      </c>
      <c r="AX177">
        <v>1</v>
      </c>
      <c r="AZ177">
        <v>0</v>
      </c>
      <c r="BA177">
        <v>1</v>
      </c>
      <c r="BC177">
        <v>0</v>
      </c>
      <c r="BD177">
        <v>1</v>
      </c>
      <c r="BF177">
        <v>0</v>
      </c>
      <c r="BG177">
        <v>1</v>
      </c>
      <c r="BI177">
        <v>0</v>
      </c>
      <c r="BJ177">
        <v>1</v>
      </c>
    </row>
    <row r="178" spans="1:63" x14ac:dyDescent="0.3">
      <c r="A178">
        <v>2019</v>
      </c>
      <c r="B178">
        <v>31033</v>
      </c>
      <c r="C178" t="str">
        <f>VLOOKUP(B178,'NAAM GEMEENTE'!$A$1:$B$319,2,FALSE)</f>
        <v>Torhout</v>
      </c>
      <c r="D178">
        <v>301</v>
      </c>
      <c r="E178">
        <v>32</v>
      </c>
      <c r="F178">
        <f t="shared" si="6"/>
        <v>333</v>
      </c>
      <c r="G178">
        <v>275</v>
      </c>
      <c r="H178">
        <v>231</v>
      </c>
      <c r="I178">
        <v>99</v>
      </c>
      <c r="J178">
        <v>0</v>
      </c>
      <c r="K178">
        <v>0</v>
      </c>
      <c r="L178">
        <v>0</v>
      </c>
      <c r="M178">
        <v>0</v>
      </c>
      <c r="N178">
        <v>354</v>
      </c>
      <c r="O178">
        <v>55</v>
      </c>
      <c r="P178">
        <f t="shared" si="7"/>
        <v>409</v>
      </c>
      <c r="Q178">
        <v>299</v>
      </c>
      <c r="R178">
        <v>283</v>
      </c>
      <c r="S178">
        <v>196</v>
      </c>
      <c r="T178">
        <v>11</v>
      </c>
      <c r="U178">
        <v>15</v>
      </c>
      <c r="V178">
        <v>0</v>
      </c>
      <c r="W178">
        <v>30</v>
      </c>
      <c r="X178">
        <v>848</v>
      </c>
      <c r="Y178">
        <v>118</v>
      </c>
      <c r="Z178">
        <f t="shared" si="8"/>
        <v>966</v>
      </c>
      <c r="AA178">
        <v>830</v>
      </c>
      <c r="AB178">
        <v>1168</v>
      </c>
      <c r="AC178">
        <v>486</v>
      </c>
      <c r="AD178">
        <v>0</v>
      </c>
      <c r="AE178">
        <v>0</v>
      </c>
      <c r="AF178">
        <v>0</v>
      </c>
      <c r="AG178">
        <v>0</v>
      </c>
      <c r="AH178">
        <v>3450</v>
      </c>
      <c r="AI178">
        <v>1243</v>
      </c>
      <c r="AJ178">
        <v>938</v>
      </c>
      <c r="AK178">
        <v>2.7755430410297666</v>
      </c>
      <c r="AL178">
        <v>0.24537409493161705</v>
      </c>
      <c r="AM178">
        <v>0.72811594202898555</v>
      </c>
      <c r="AN178">
        <v>966</v>
      </c>
      <c r="AO178">
        <v>409</v>
      </c>
      <c r="AP178">
        <v>333</v>
      </c>
      <c r="AQ178">
        <v>2.3618581907090466</v>
      </c>
      <c r="AR178">
        <v>0.18581907090464547</v>
      </c>
      <c r="AS178">
        <v>0.65527950310559002</v>
      </c>
      <c r="AT178">
        <v>2.7759197324414715</v>
      </c>
      <c r="AU178">
        <v>8.0267558528428096E-2</v>
      </c>
      <c r="AV178">
        <v>0.66867469879518071</v>
      </c>
      <c r="AW178">
        <v>4.127208480565371</v>
      </c>
      <c r="AX178">
        <v>0.18374558303886926</v>
      </c>
      <c r="AY178">
        <v>0.80222602739726023</v>
      </c>
      <c r="AZ178">
        <v>0</v>
      </c>
      <c r="BA178">
        <v>1</v>
      </c>
      <c r="BC178">
        <v>2.4795918367346941</v>
      </c>
      <c r="BD178">
        <v>0.49489795918367346</v>
      </c>
      <c r="BE178">
        <v>0.79629629629629628</v>
      </c>
      <c r="BF178">
        <v>0</v>
      </c>
      <c r="BG178">
        <v>1</v>
      </c>
      <c r="BI178">
        <v>0</v>
      </c>
      <c r="BJ178">
        <v>1</v>
      </c>
    </row>
    <row r="179" spans="1:63" x14ac:dyDescent="0.3">
      <c r="A179">
        <v>2019</v>
      </c>
      <c r="B179">
        <v>31040</v>
      </c>
      <c r="C179" t="str">
        <f>VLOOKUP(B179,'NAAM GEMEENTE'!$A$1:$B$319,2,FALSE)</f>
        <v>Zedelgem</v>
      </c>
      <c r="D179">
        <v>143</v>
      </c>
      <c r="E179">
        <v>0</v>
      </c>
      <c r="F179">
        <f t="shared" si="6"/>
        <v>143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459</v>
      </c>
      <c r="O179">
        <v>49</v>
      </c>
      <c r="P179">
        <f t="shared" si="7"/>
        <v>508</v>
      </c>
      <c r="Q179">
        <v>383</v>
      </c>
      <c r="R179">
        <v>351</v>
      </c>
      <c r="S179">
        <v>183</v>
      </c>
      <c r="T179">
        <v>22</v>
      </c>
      <c r="U179">
        <v>3</v>
      </c>
      <c r="V179">
        <v>0</v>
      </c>
      <c r="W179">
        <v>32</v>
      </c>
      <c r="X179">
        <v>162</v>
      </c>
      <c r="Y179">
        <v>0</v>
      </c>
      <c r="Z179">
        <f t="shared" si="8"/>
        <v>162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162</v>
      </c>
      <c r="AI179">
        <v>1482</v>
      </c>
      <c r="AJ179">
        <v>143</v>
      </c>
      <c r="AK179">
        <v>0.10931174089068826</v>
      </c>
      <c r="AL179">
        <v>0.90350877192982459</v>
      </c>
      <c r="AM179">
        <v>0.11728395061728394</v>
      </c>
      <c r="AN179">
        <v>162</v>
      </c>
      <c r="AO179">
        <v>508</v>
      </c>
      <c r="AP179">
        <v>143</v>
      </c>
      <c r="AQ179">
        <v>0.31889763779527558</v>
      </c>
      <c r="AR179">
        <v>0.71850393700787396</v>
      </c>
      <c r="AS179">
        <v>0.11728395061728394</v>
      </c>
      <c r="AT179">
        <v>0</v>
      </c>
      <c r="AU179">
        <v>1</v>
      </c>
      <c r="AW179">
        <v>0</v>
      </c>
      <c r="AX179">
        <v>1</v>
      </c>
      <c r="AZ179">
        <v>0</v>
      </c>
      <c r="BA179">
        <v>1</v>
      </c>
      <c r="BC179">
        <v>0</v>
      </c>
      <c r="BD179">
        <v>1</v>
      </c>
      <c r="BF179">
        <v>0</v>
      </c>
      <c r="BG179">
        <v>1</v>
      </c>
      <c r="BI179">
        <v>0</v>
      </c>
      <c r="BJ179">
        <v>1</v>
      </c>
    </row>
    <row r="180" spans="1:63" x14ac:dyDescent="0.3">
      <c r="A180">
        <v>2019</v>
      </c>
      <c r="B180">
        <v>31042</v>
      </c>
      <c r="C180" t="str">
        <f>VLOOKUP(B180,'NAAM GEMEENTE'!$A$1:$B$319,2,FALSE)</f>
        <v>Zuienkerke</v>
      </c>
      <c r="D180">
        <v>0</v>
      </c>
      <c r="E180">
        <v>0</v>
      </c>
      <c r="F180">
        <f t="shared" si="6"/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54</v>
      </c>
      <c r="O180">
        <v>5</v>
      </c>
      <c r="P180">
        <f t="shared" si="7"/>
        <v>59</v>
      </c>
      <c r="Q180">
        <v>52</v>
      </c>
      <c r="R180">
        <v>36</v>
      </c>
      <c r="S180">
        <v>28</v>
      </c>
      <c r="T180">
        <v>3</v>
      </c>
      <c r="U180">
        <v>1</v>
      </c>
      <c r="V180">
        <v>0</v>
      </c>
      <c r="W180">
        <v>4</v>
      </c>
      <c r="Z180">
        <f t="shared" si="8"/>
        <v>0</v>
      </c>
      <c r="AI180">
        <v>183</v>
      </c>
      <c r="AJ180">
        <v>0</v>
      </c>
      <c r="AL180">
        <v>1</v>
      </c>
      <c r="AO180">
        <v>59</v>
      </c>
      <c r="AP180">
        <v>0</v>
      </c>
      <c r="AR180">
        <v>1</v>
      </c>
      <c r="AU180">
        <v>1</v>
      </c>
      <c r="AX180">
        <v>1</v>
      </c>
      <c r="BA180">
        <v>1</v>
      </c>
      <c r="BD180">
        <v>1</v>
      </c>
      <c r="BG180">
        <v>1</v>
      </c>
      <c r="BJ180">
        <v>1</v>
      </c>
    </row>
    <row r="181" spans="1:63" x14ac:dyDescent="0.3">
      <c r="A181">
        <v>2019</v>
      </c>
      <c r="B181">
        <v>31043</v>
      </c>
      <c r="C181" t="str">
        <f>VLOOKUP(B181,'NAAM GEMEENTE'!$A$1:$B$319,2,FALSE)</f>
        <v>Knokke-Heist</v>
      </c>
      <c r="D181">
        <v>233</v>
      </c>
      <c r="E181">
        <v>23</v>
      </c>
      <c r="F181">
        <f t="shared" si="6"/>
        <v>256</v>
      </c>
      <c r="G181">
        <v>262</v>
      </c>
      <c r="H181">
        <v>56</v>
      </c>
      <c r="I181">
        <v>78</v>
      </c>
      <c r="J181">
        <v>0</v>
      </c>
      <c r="K181">
        <v>0</v>
      </c>
      <c r="L181">
        <v>0</v>
      </c>
      <c r="M181">
        <v>0</v>
      </c>
      <c r="N181">
        <v>382</v>
      </c>
      <c r="O181">
        <v>48</v>
      </c>
      <c r="P181">
        <f t="shared" si="7"/>
        <v>430</v>
      </c>
      <c r="Q181">
        <v>501</v>
      </c>
      <c r="R181">
        <v>234</v>
      </c>
      <c r="S181">
        <v>184</v>
      </c>
      <c r="T181">
        <v>20</v>
      </c>
      <c r="U181">
        <v>20</v>
      </c>
      <c r="V181">
        <v>0</v>
      </c>
      <c r="W181">
        <v>27</v>
      </c>
      <c r="X181">
        <v>288</v>
      </c>
      <c r="Y181">
        <v>35</v>
      </c>
      <c r="Z181">
        <f t="shared" si="8"/>
        <v>323</v>
      </c>
      <c r="AA181">
        <v>315</v>
      </c>
      <c r="AB181">
        <v>76</v>
      </c>
      <c r="AC181">
        <v>132</v>
      </c>
      <c r="AD181">
        <v>0</v>
      </c>
      <c r="AE181">
        <v>0</v>
      </c>
      <c r="AF181">
        <v>0</v>
      </c>
      <c r="AG181">
        <v>0</v>
      </c>
      <c r="AH181">
        <v>846</v>
      </c>
      <c r="AI181">
        <v>1416</v>
      </c>
      <c r="AJ181">
        <v>652</v>
      </c>
      <c r="AK181">
        <v>0.59745762711864403</v>
      </c>
      <c r="AL181">
        <v>0.53954802259887003</v>
      </c>
      <c r="AM181">
        <v>0.2293144208037825</v>
      </c>
      <c r="AN181">
        <v>323</v>
      </c>
      <c r="AO181">
        <v>430</v>
      </c>
      <c r="AP181">
        <v>256</v>
      </c>
      <c r="AQ181">
        <v>0.75116279069767444</v>
      </c>
      <c r="AR181">
        <v>0.40465116279069768</v>
      </c>
      <c r="AS181">
        <v>0.20743034055727555</v>
      </c>
      <c r="AT181">
        <v>0.62874251497005984</v>
      </c>
      <c r="AU181">
        <v>0.47704590818363274</v>
      </c>
      <c r="AV181">
        <v>0.16825396825396827</v>
      </c>
      <c r="AW181">
        <v>0.3247863247863248</v>
      </c>
      <c r="AX181">
        <v>0.76068376068376065</v>
      </c>
      <c r="AY181">
        <v>0.26315789473684209</v>
      </c>
      <c r="AZ181">
        <v>0</v>
      </c>
      <c r="BA181">
        <v>1</v>
      </c>
      <c r="BC181">
        <v>0.71739130434782605</v>
      </c>
      <c r="BD181">
        <v>0.57608695652173914</v>
      </c>
      <c r="BE181">
        <v>0.40909090909090912</v>
      </c>
      <c r="BF181">
        <v>0</v>
      </c>
      <c r="BG181">
        <v>1</v>
      </c>
      <c r="BI181">
        <v>0</v>
      </c>
      <c r="BJ181">
        <v>1</v>
      </c>
    </row>
    <row r="182" spans="1:63" x14ac:dyDescent="0.3">
      <c r="A182">
        <v>2019</v>
      </c>
      <c r="B182">
        <v>32003</v>
      </c>
      <c r="C182" t="str">
        <f>VLOOKUP(B182,'NAAM GEMEENTE'!$A$1:$B$319,2,FALSE)</f>
        <v>Diksmuide</v>
      </c>
      <c r="D182">
        <v>211</v>
      </c>
      <c r="E182">
        <v>36</v>
      </c>
      <c r="F182">
        <f t="shared" si="6"/>
        <v>247</v>
      </c>
      <c r="G182">
        <v>220</v>
      </c>
      <c r="H182">
        <v>171</v>
      </c>
      <c r="I182">
        <v>116</v>
      </c>
      <c r="J182">
        <v>0</v>
      </c>
      <c r="K182">
        <v>0</v>
      </c>
      <c r="L182">
        <v>0</v>
      </c>
      <c r="M182">
        <v>0</v>
      </c>
      <c r="N182">
        <v>296</v>
      </c>
      <c r="O182">
        <v>51</v>
      </c>
      <c r="P182">
        <f t="shared" si="7"/>
        <v>347</v>
      </c>
      <c r="Q182">
        <v>272</v>
      </c>
      <c r="R182">
        <v>273</v>
      </c>
      <c r="S182">
        <v>209</v>
      </c>
      <c r="T182">
        <v>8</v>
      </c>
      <c r="U182">
        <v>6</v>
      </c>
      <c r="V182">
        <v>0</v>
      </c>
      <c r="W182">
        <v>31</v>
      </c>
      <c r="X182">
        <v>425</v>
      </c>
      <c r="Y182">
        <v>76</v>
      </c>
      <c r="Z182">
        <f t="shared" si="8"/>
        <v>501</v>
      </c>
      <c r="AA182">
        <v>394</v>
      </c>
      <c r="AB182">
        <v>346</v>
      </c>
      <c r="AC182">
        <v>292</v>
      </c>
      <c r="AD182">
        <v>0</v>
      </c>
      <c r="AE182">
        <v>0</v>
      </c>
      <c r="AF182">
        <v>0</v>
      </c>
      <c r="AG182">
        <v>0</v>
      </c>
      <c r="AH182">
        <v>1533</v>
      </c>
      <c r="AI182">
        <v>1146</v>
      </c>
      <c r="AJ182">
        <v>754</v>
      </c>
      <c r="AK182">
        <v>1.337696335078534</v>
      </c>
      <c r="AL182">
        <v>0.34205933682373474</v>
      </c>
      <c r="AM182">
        <v>0.50815394651011092</v>
      </c>
      <c r="AN182">
        <v>501</v>
      </c>
      <c r="AO182">
        <v>347</v>
      </c>
      <c r="AP182">
        <v>247</v>
      </c>
      <c r="AQ182">
        <v>1.4438040345821326</v>
      </c>
      <c r="AR182">
        <v>0.28818443804034583</v>
      </c>
      <c r="AS182">
        <v>0.50698602794411174</v>
      </c>
      <c r="AT182">
        <v>1.4485294117647058</v>
      </c>
      <c r="AU182">
        <v>0.19117647058823528</v>
      </c>
      <c r="AV182">
        <v>0.44162436548223349</v>
      </c>
      <c r="AW182">
        <v>1.2673992673992673</v>
      </c>
      <c r="AX182">
        <v>0.37362637362637363</v>
      </c>
      <c r="AY182">
        <v>0.5057803468208093</v>
      </c>
      <c r="AZ182">
        <v>0</v>
      </c>
      <c r="BA182">
        <v>1</v>
      </c>
      <c r="BC182">
        <v>1.3971291866028708</v>
      </c>
      <c r="BD182">
        <v>0.44497607655502391</v>
      </c>
      <c r="BE182">
        <v>0.60273972602739723</v>
      </c>
      <c r="BF182">
        <v>0</v>
      </c>
      <c r="BG182">
        <v>1</v>
      </c>
      <c r="BI182">
        <v>0</v>
      </c>
      <c r="BJ182">
        <v>1</v>
      </c>
    </row>
    <row r="183" spans="1:63" x14ac:dyDescent="0.3">
      <c r="A183">
        <v>2019</v>
      </c>
      <c r="B183">
        <v>32006</v>
      </c>
      <c r="C183" t="str">
        <f>VLOOKUP(B183,'NAAM GEMEENTE'!$A$1:$B$319,2,FALSE)</f>
        <v>Houthulst</v>
      </c>
      <c r="D183">
        <v>0</v>
      </c>
      <c r="E183">
        <v>0</v>
      </c>
      <c r="F183">
        <f t="shared" si="6"/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183</v>
      </c>
      <c r="O183">
        <v>39</v>
      </c>
      <c r="P183">
        <f t="shared" si="7"/>
        <v>222</v>
      </c>
      <c r="Q183">
        <v>119</v>
      </c>
      <c r="R183">
        <v>173</v>
      </c>
      <c r="S183">
        <v>120</v>
      </c>
      <c r="T183">
        <v>3</v>
      </c>
      <c r="U183">
        <v>4</v>
      </c>
      <c r="V183">
        <v>0</v>
      </c>
      <c r="W183">
        <v>21</v>
      </c>
      <c r="Z183">
        <f t="shared" si="8"/>
        <v>0</v>
      </c>
      <c r="AI183">
        <v>662</v>
      </c>
      <c r="AJ183">
        <v>0</v>
      </c>
      <c r="AL183">
        <v>1</v>
      </c>
      <c r="AO183">
        <v>222</v>
      </c>
      <c r="AP183">
        <v>0</v>
      </c>
      <c r="AR183">
        <v>1</v>
      </c>
      <c r="AU183">
        <v>1</v>
      </c>
      <c r="AX183">
        <v>1</v>
      </c>
      <c r="BA183">
        <v>1</v>
      </c>
      <c r="BD183">
        <v>1</v>
      </c>
      <c r="BG183">
        <v>1</v>
      </c>
      <c r="BJ183">
        <v>1</v>
      </c>
    </row>
    <row r="184" spans="1:63" x14ac:dyDescent="0.3">
      <c r="A184">
        <v>2019</v>
      </c>
      <c r="B184">
        <v>32010</v>
      </c>
      <c r="C184" t="str">
        <f>VLOOKUP(B184,'NAAM GEMEENTE'!$A$1:$B$319,2,FALSE)</f>
        <v>Koekelare</v>
      </c>
      <c r="D184">
        <v>96</v>
      </c>
      <c r="E184">
        <v>0</v>
      </c>
      <c r="F184">
        <f t="shared" si="6"/>
        <v>96</v>
      </c>
      <c r="G184">
        <v>49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157</v>
      </c>
      <c r="O184">
        <v>25</v>
      </c>
      <c r="P184">
        <f t="shared" si="7"/>
        <v>182</v>
      </c>
      <c r="Q184">
        <v>134</v>
      </c>
      <c r="R184">
        <v>110</v>
      </c>
      <c r="S184">
        <v>84</v>
      </c>
      <c r="T184">
        <v>4</v>
      </c>
      <c r="U184">
        <v>1</v>
      </c>
      <c r="V184">
        <v>0</v>
      </c>
      <c r="W184">
        <v>12</v>
      </c>
      <c r="X184">
        <v>188</v>
      </c>
      <c r="Y184">
        <v>0</v>
      </c>
      <c r="Z184">
        <f t="shared" si="8"/>
        <v>188</v>
      </c>
      <c r="AA184">
        <v>93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281</v>
      </c>
      <c r="AI184">
        <v>527</v>
      </c>
      <c r="AJ184">
        <v>145</v>
      </c>
      <c r="AK184">
        <v>0.53320683111954459</v>
      </c>
      <c r="AL184">
        <v>0.72485768500948766</v>
      </c>
      <c r="AM184">
        <v>0.48398576512455516</v>
      </c>
      <c r="AN184">
        <v>188</v>
      </c>
      <c r="AO184">
        <v>182</v>
      </c>
      <c r="AP184">
        <v>96</v>
      </c>
      <c r="AQ184">
        <v>1.0329670329670331</v>
      </c>
      <c r="AR184">
        <v>0.47252747252747251</v>
      </c>
      <c r="AS184">
        <v>0.48936170212765956</v>
      </c>
      <c r="AT184">
        <v>0.69402985074626866</v>
      </c>
      <c r="AU184">
        <v>0.63432835820895528</v>
      </c>
      <c r="AV184">
        <v>0.4731182795698925</v>
      </c>
      <c r="AW184">
        <v>0</v>
      </c>
      <c r="AX184">
        <v>1</v>
      </c>
      <c r="AZ184">
        <v>0</v>
      </c>
      <c r="BA184">
        <v>1</v>
      </c>
      <c r="BC184">
        <v>0</v>
      </c>
      <c r="BD184">
        <v>1</v>
      </c>
      <c r="BF184">
        <v>0</v>
      </c>
      <c r="BG184">
        <v>1</v>
      </c>
      <c r="BI184">
        <v>0</v>
      </c>
      <c r="BJ184">
        <v>1</v>
      </c>
    </row>
    <row r="185" spans="1:63" x14ac:dyDescent="0.3">
      <c r="A185">
        <v>2019</v>
      </c>
      <c r="B185">
        <v>32011</v>
      </c>
      <c r="C185" t="str">
        <f>VLOOKUP(B185,'NAAM GEMEENTE'!$A$1:$B$319,2,FALSE)</f>
        <v>Kortemark</v>
      </c>
      <c r="D185">
        <v>81</v>
      </c>
      <c r="E185">
        <v>25</v>
      </c>
      <c r="F185">
        <f t="shared" si="6"/>
        <v>106</v>
      </c>
      <c r="G185">
        <v>20</v>
      </c>
      <c r="H185">
        <v>53</v>
      </c>
      <c r="I185">
        <v>50</v>
      </c>
      <c r="J185">
        <v>0</v>
      </c>
      <c r="K185">
        <v>3</v>
      </c>
      <c r="L185">
        <v>0</v>
      </c>
      <c r="M185">
        <v>0</v>
      </c>
      <c r="N185">
        <v>220</v>
      </c>
      <c r="O185">
        <v>44</v>
      </c>
      <c r="P185">
        <f t="shared" si="7"/>
        <v>264</v>
      </c>
      <c r="Q185">
        <v>159</v>
      </c>
      <c r="R185">
        <v>182</v>
      </c>
      <c r="S185">
        <v>141</v>
      </c>
      <c r="T185">
        <v>5</v>
      </c>
      <c r="U185">
        <v>3</v>
      </c>
      <c r="V185">
        <v>0</v>
      </c>
      <c r="W185">
        <v>22</v>
      </c>
      <c r="X185">
        <v>249</v>
      </c>
      <c r="Y185">
        <v>104</v>
      </c>
      <c r="Z185">
        <f t="shared" si="8"/>
        <v>353</v>
      </c>
      <c r="AA185">
        <v>47</v>
      </c>
      <c r="AB185">
        <v>235</v>
      </c>
      <c r="AC185">
        <v>332</v>
      </c>
      <c r="AD185">
        <v>0</v>
      </c>
      <c r="AE185">
        <v>12</v>
      </c>
      <c r="AF185">
        <v>0</v>
      </c>
      <c r="AG185">
        <v>0</v>
      </c>
      <c r="AH185">
        <v>979</v>
      </c>
      <c r="AI185">
        <v>776</v>
      </c>
      <c r="AJ185">
        <v>232</v>
      </c>
      <c r="AK185">
        <v>1.2615979381443299</v>
      </c>
      <c r="AL185">
        <v>0.7010309278350515</v>
      </c>
      <c r="AM185">
        <v>0.76302349336057196</v>
      </c>
      <c r="AN185">
        <v>353</v>
      </c>
      <c r="AO185">
        <v>264</v>
      </c>
      <c r="AP185">
        <v>106</v>
      </c>
      <c r="AQ185">
        <v>1.3371212121212122</v>
      </c>
      <c r="AR185">
        <v>0.59848484848484851</v>
      </c>
      <c r="AS185">
        <v>0.69971671388101986</v>
      </c>
      <c r="AT185">
        <v>0.29559748427672955</v>
      </c>
      <c r="AU185">
        <v>0.87421383647798745</v>
      </c>
      <c r="AV185">
        <v>0.57446808510638303</v>
      </c>
      <c r="AW185">
        <v>1.2912087912087913</v>
      </c>
      <c r="AX185">
        <v>0.70879120879120883</v>
      </c>
      <c r="AY185">
        <v>0.77446808510638299</v>
      </c>
      <c r="AZ185">
        <v>0</v>
      </c>
      <c r="BA185">
        <v>1</v>
      </c>
      <c r="BC185">
        <v>2.354609929078014</v>
      </c>
      <c r="BD185">
        <v>0.64539007092198586</v>
      </c>
      <c r="BE185">
        <v>0.8493975903614458</v>
      </c>
      <c r="BF185">
        <v>4</v>
      </c>
      <c r="BG185">
        <v>0</v>
      </c>
      <c r="BH185">
        <v>0.75</v>
      </c>
      <c r="BI185">
        <v>0</v>
      </c>
      <c r="BJ185">
        <v>1</v>
      </c>
    </row>
    <row r="186" spans="1:63" x14ac:dyDescent="0.3">
      <c r="A186">
        <v>2019</v>
      </c>
      <c r="B186">
        <v>32030</v>
      </c>
      <c r="C186" t="str">
        <f>VLOOKUP(B186,'NAAM GEMEENTE'!$A$1:$B$319,2,FALSE)</f>
        <v>Lo-Reninge</v>
      </c>
      <c r="D186">
        <v>0</v>
      </c>
      <c r="E186">
        <v>0</v>
      </c>
      <c r="F186">
        <f t="shared" si="6"/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63</v>
      </c>
      <c r="O186">
        <v>10</v>
      </c>
      <c r="P186">
        <f t="shared" si="7"/>
        <v>73</v>
      </c>
      <c r="Q186">
        <v>50</v>
      </c>
      <c r="R186">
        <v>59</v>
      </c>
      <c r="S186">
        <v>45</v>
      </c>
      <c r="T186">
        <v>1</v>
      </c>
      <c r="U186">
        <v>0</v>
      </c>
      <c r="V186">
        <v>0</v>
      </c>
      <c r="W186">
        <v>1</v>
      </c>
      <c r="Z186">
        <f t="shared" si="8"/>
        <v>0</v>
      </c>
      <c r="AI186">
        <v>229</v>
      </c>
      <c r="AJ186">
        <v>0</v>
      </c>
      <c r="AL186">
        <v>1</v>
      </c>
      <c r="AO186">
        <v>73</v>
      </c>
      <c r="AP186">
        <v>0</v>
      </c>
      <c r="AR186">
        <v>1</v>
      </c>
      <c r="AU186">
        <v>1</v>
      </c>
      <c r="AX186">
        <v>1</v>
      </c>
      <c r="BA186">
        <v>1</v>
      </c>
      <c r="BD186">
        <v>1</v>
      </c>
      <c r="BJ186">
        <v>1</v>
      </c>
    </row>
    <row r="187" spans="1:63" x14ac:dyDescent="0.3">
      <c r="A187">
        <v>2019</v>
      </c>
      <c r="B187">
        <v>33011</v>
      </c>
      <c r="C187" t="str">
        <f>VLOOKUP(B187,'NAAM GEMEENTE'!$A$1:$B$319,2,FALSE)</f>
        <v>Ieper</v>
      </c>
      <c r="D187">
        <v>536</v>
      </c>
      <c r="E187">
        <v>92</v>
      </c>
      <c r="F187">
        <f t="shared" si="6"/>
        <v>628</v>
      </c>
      <c r="G187">
        <v>438</v>
      </c>
      <c r="H187">
        <v>448</v>
      </c>
      <c r="I187">
        <v>237</v>
      </c>
      <c r="J187">
        <v>17</v>
      </c>
      <c r="K187">
        <v>0</v>
      </c>
      <c r="L187">
        <v>0</v>
      </c>
      <c r="M187">
        <v>23</v>
      </c>
      <c r="N187">
        <v>589</v>
      </c>
      <c r="O187">
        <v>103</v>
      </c>
      <c r="P187">
        <f t="shared" si="7"/>
        <v>692</v>
      </c>
      <c r="Q187">
        <v>480</v>
      </c>
      <c r="R187">
        <v>540</v>
      </c>
      <c r="S187">
        <v>327</v>
      </c>
      <c r="T187">
        <v>28</v>
      </c>
      <c r="U187">
        <v>33</v>
      </c>
      <c r="V187">
        <v>0</v>
      </c>
      <c r="W187">
        <v>43</v>
      </c>
      <c r="X187">
        <v>1098</v>
      </c>
      <c r="Y187">
        <v>237</v>
      </c>
      <c r="Z187">
        <f t="shared" si="8"/>
        <v>1335</v>
      </c>
      <c r="AA187">
        <v>853</v>
      </c>
      <c r="AB187">
        <v>1126</v>
      </c>
      <c r="AC187">
        <v>684</v>
      </c>
      <c r="AD187">
        <v>58</v>
      </c>
      <c r="AE187">
        <v>0</v>
      </c>
      <c r="AF187">
        <v>0</v>
      </c>
      <c r="AG187">
        <v>58</v>
      </c>
      <c r="AH187">
        <v>4114</v>
      </c>
      <c r="AI187">
        <v>2143</v>
      </c>
      <c r="AJ187">
        <v>1791</v>
      </c>
      <c r="AK187">
        <v>1.9197386840877275</v>
      </c>
      <c r="AL187">
        <v>0.16425571628558097</v>
      </c>
      <c r="AM187">
        <v>0.56465726786582404</v>
      </c>
      <c r="AN187">
        <v>1335</v>
      </c>
      <c r="AO187">
        <v>692</v>
      </c>
      <c r="AP187">
        <v>628</v>
      </c>
      <c r="AQ187">
        <v>1.9291907514450868</v>
      </c>
      <c r="AR187">
        <v>9.2485549132947972E-2</v>
      </c>
      <c r="AS187">
        <v>0.52958801498127339</v>
      </c>
      <c r="AT187">
        <v>1.7770833333333333</v>
      </c>
      <c r="AU187">
        <v>8.7499999999999994E-2</v>
      </c>
      <c r="AV187">
        <v>0.48651817116060964</v>
      </c>
      <c r="AW187">
        <v>2.085185185185185</v>
      </c>
      <c r="AX187">
        <v>0.17037037037037037</v>
      </c>
      <c r="AY187">
        <v>0.60213143872113672</v>
      </c>
      <c r="AZ187">
        <v>2.0714285714285716</v>
      </c>
      <c r="BA187">
        <v>0.39285714285714285</v>
      </c>
      <c r="BB187">
        <v>0.7068965517241379</v>
      </c>
      <c r="BC187">
        <v>2.0917431192660549</v>
      </c>
      <c r="BD187">
        <v>0.27522935779816515</v>
      </c>
      <c r="BE187">
        <v>0.65350877192982459</v>
      </c>
      <c r="BF187">
        <v>0</v>
      </c>
      <c r="BG187">
        <v>1</v>
      </c>
      <c r="BI187">
        <v>1.3488372093023255</v>
      </c>
      <c r="BJ187">
        <v>0.46511627906976744</v>
      </c>
      <c r="BK187">
        <v>0.60344827586206895</v>
      </c>
    </row>
    <row r="188" spans="1:63" x14ac:dyDescent="0.3">
      <c r="A188">
        <v>2019</v>
      </c>
      <c r="B188">
        <v>33016</v>
      </c>
      <c r="C188" t="str">
        <f>VLOOKUP(B188,'NAAM GEMEENTE'!$A$1:$B$319,2,FALSE)</f>
        <v>Mesen</v>
      </c>
      <c r="D188">
        <v>0</v>
      </c>
      <c r="E188">
        <v>0</v>
      </c>
      <c r="F188">
        <f t="shared" si="6"/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21</v>
      </c>
      <c r="O188">
        <v>5</v>
      </c>
      <c r="P188">
        <f t="shared" si="7"/>
        <v>26</v>
      </c>
      <c r="Q188">
        <v>8</v>
      </c>
      <c r="R188">
        <v>15</v>
      </c>
      <c r="S188">
        <v>16</v>
      </c>
      <c r="T188">
        <v>1</v>
      </c>
      <c r="U188">
        <v>0</v>
      </c>
      <c r="V188">
        <v>0</v>
      </c>
      <c r="W188">
        <v>0</v>
      </c>
      <c r="Z188">
        <f t="shared" si="8"/>
        <v>0</v>
      </c>
      <c r="AI188">
        <v>66</v>
      </c>
      <c r="AJ188">
        <v>0</v>
      </c>
      <c r="AL188">
        <v>1</v>
      </c>
      <c r="AO188">
        <v>26</v>
      </c>
      <c r="AP188">
        <v>0</v>
      </c>
      <c r="AR188">
        <v>1</v>
      </c>
      <c r="AU188">
        <v>1</v>
      </c>
      <c r="AX188">
        <v>1</v>
      </c>
      <c r="BA188">
        <v>1</v>
      </c>
      <c r="BD188">
        <v>1</v>
      </c>
    </row>
    <row r="189" spans="1:63" x14ac:dyDescent="0.3">
      <c r="A189">
        <v>2019</v>
      </c>
      <c r="B189">
        <v>33021</v>
      </c>
      <c r="C189" t="str">
        <f>VLOOKUP(B189,'NAAM GEMEENTE'!$A$1:$B$319,2,FALSE)</f>
        <v>Poperinge</v>
      </c>
      <c r="D189">
        <v>334</v>
      </c>
      <c r="E189">
        <v>75</v>
      </c>
      <c r="F189">
        <f t="shared" si="6"/>
        <v>409</v>
      </c>
      <c r="G189">
        <v>239</v>
      </c>
      <c r="H189">
        <v>258</v>
      </c>
      <c r="I189">
        <v>179</v>
      </c>
      <c r="J189">
        <v>0</v>
      </c>
      <c r="K189">
        <v>0</v>
      </c>
      <c r="L189">
        <v>0</v>
      </c>
      <c r="M189">
        <v>0</v>
      </c>
      <c r="N189">
        <v>358</v>
      </c>
      <c r="O189">
        <v>79</v>
      </c>
      <c r="P189">
        <f t="shared" si="7"/>
        <v>437</v>
      </c>
      <c r="Q189">
        <v>266</v>
      </c>
      <c r="R189">
        <v>336</v>
      </c>
      <c r="S189">
        <v>253</v>
      </c>
      <c r="T189">
        <v>23</v>
      </c>
      <c r="U189">
        <v>1</v>
      </c>
      <c r="V189">
        <v>0</v>
      </c>
      <c r="W189">
        <v>35</v>
      </c>
      <c r="X189">
        <v>511</v>
      </c>
      <c r="Y189">
        <v>108</v>
      </c>
      <c r="Z189">
        <f t="shared" si="8"/>
        <v>619</v>
      </c>
      <c r="AA189">
        <v>354</v>
      </c>
      <c r="AB189">
        <v>403</v>
      </c>
      <c r="AC189">
        <v>289</v>
      </c>
      <c r="AD189">
        <v>0</v>
      </c>
      <c r="AE189">
        <v>0</v>
      </c>
      <c r="AF189">
        <v>0</v>
      </c>
      <c r="AG189">
        <v>0</v>
      </c>
      <c r="AH189">
        <v>1665</v>
      </c>
      <c r="AI189">
        <v>1351</v>
      </c>
      <c r="AJ189">
        <v>1085</v>
      </c>
      <c r="AK189">
        <v>1.232420429311621</v>
      </c>
      <c r="AL189">
        <v>0.19689119170984457</v>
      </c>
      <c r="AM189">
        <v>0.34834834834834832</v>
      </c>
      <c r="AN189">
        <v>619</v>
      </c>
      <c r="AO189">
        <v>437</v>
      </c>
      <c r="AP189">
        <v>409</v>
      </c>
      <c r="AQ189">
        <v>1.4164759725400458</v>
      </c>
      <c r="AR189">
        <v>6.4073226544622428E-2</v>
      </c>
      <c r="AS189">
        <v>0.3392568659127625</v>
      </c>
      <c r="AT189">
        <v>1.3308270676691729</v>
      </c>
      <c r="AU189">
        <v>0.10150375939849623</v>
      </c>
      <c r="AV189">
        <v>0.3248587570621469</v>
      </c>
      <c r="AW189">
        <v>1.1994047619047619</v>
      </c>
      <c r="AX189">
        <v>0.23214285714285715</v>
      </c>
      <c r="AY189">
        <v>0.35980148883374691</v>
      </c>
      <c r="AZ189">
        <v>0</v>
      </c>
      <c r="BA189">
        <v>1</v>
      </c>
      <c r="BC189">
        <v>1.1422924901185771</v>
      </c>
      <c r="BD189">
        <v>0.29249011857707508</v>
      </c>
      <c r="BE189">
        <v>0.38062283737024222</v>
      </c>
      <c r="BF189">
        <v>0</v>
      </c>
      <c r="BG189">
        <v>1</v>
      </c>
      <c r="BI189">
        <v>0</v>
      </c>
      <c r="BJ189">
        <v>1</v>
      </c>
    </row>
    <row r="190" spans="1:63" x14ac:dyDescent="0.3">
      <c r="A190">
        <v>2019</v>
      </c>
      <c r="B190">
        <v>33029</v>
      </c>
      <c r="C190" t="str">
        <f>VLOOKUP(B190,'NAAM GEMEENTE'!$A$1:$B$319,2,FALSE)</f>
        <v>Wervik</v>
      </c>
      <c r="D190">
        <v>147</v>
      </c>
      <c r="E190">
        <v>28</v>
      </c>
      <c r="F190">
        <f t="shared" si="6"/>
        <v>175</v>
      </c>
      <c r="G190">
        <v>56</v>
      </c>
      <c r="H190">
        <v>22</v>
      </c>
      <c r="I190">
        <v>45</v>
      </c>
      <c r="J190">
        <v>0</v>
      </c>
      <c r="K190">
        <v>0</v>
      </c>
      <c r="L190">
        <v>0</v>
      </c>
      <c r="M190">
        <v>0</v>
      </c>
      <c r="N190">
        <v>327</v>
      </c>
      <c r="O190">
        <v>80</v>
      </c>
      <c r="P190">
        <f t="shared" si="7"/>
        <v>407</v>
      </c>
      <c r="Q190">
        <v>263</v>
      </c>
      <c r="R190">
        <v>264</v>
      </c>
      <c r="S190">
        <v>242</v>
      </c>
      <c r="T190">
        <v>9</v>
      </c>
      <c r="U190">
        <v>15</v>
      </c>
      <c r="V190">
        <v>0</v>
      </c>
      <c r="W190">
        <v>36</v>
      </c>
      <c r="X190">
        <v>184</v>
      </c>
      <c r="Y190">
        <v>41</v>
      </c>
      <c r="Z190">
        <f t="shared" si="8"/>
        <v>225</v>
      </c>
      <c r="AA190">
        <v>70</v>
      </c>
      <c r="AB190">
        <v>37</v>
      </c>
      <c r="AC190">
        <v>77</v>
      </c>
      <c r="AD190">
        <v>0</v>
      </c>
      <c r="AE190">
        <v>0</v>
      </c>
      <c r="AF190">
        <v>0</v>
      </c>
      <c r="AG190">
        <v>0</v>
      </c>
      <c r="AH190">
        <v>409</v>
      </c>
      <c r="AI190">
        <v>1236</v>
      </c>
      <c r="AJ190">
        <v>298</v>
      </c>
      <c r="AK190">
        <v>0.3309061488673139</v>
      </c>
      <c r="AL190">
        <v>0.75889967637540456</v>
      </c>
      <c r="AM190">
        <v>0.27139364303178481</v>
      </c>
      <c r="AN190">
        <v>225</v>
      </c>
      <c r="AO190">
        <v>407</v>
      </c>
      <c r="AP190">
        <v>175</v>
      </c>
      <c r="AQ190">
        <v>0.55282555282555279</v>
      </c>
      <c r="AR190">
        <v>0.57002457002457008</v>
      </c>
      <c r="AS190">
        <v>0.22222222222222221</v>
      </c>
      <c r="AT190">
        <v>0.26615969581749049</v>
      </c>
      <c r="AU190">
        <v>0.78707224334600756</v>
      </c>
      <c r="AV190">
        <v>0.2</v>
      </c>
      <c r="AW190">
        <v>0.14015151515151514</v>
      </c>
      <c r="AX190">
        <v>0.91666666666666663</v>
      </c>
      <c r="AY190">
        <v>0.40540540540540543</v>
      </c>
      <c r="AZ190">
        <v>0</v>
      </c>
      <c r="BA190">
        <v>1</v>
      </c>
      <c r="BC190">
        <v>0.31818181818181818</v>
      </c>
      <c r="BD190">
        <v>0.81404958677685946</v>
      </c>
      <c r="BE190">
        <v>0.41558441558441561</v>
      </c>
      <c r="BF190">
        <v>0</v>
      </c>
      <c r="BG190">
        <v>1</v>
      </c>
      <c r="BI190">
        <v>0</v>
      </c>
      <c r="BJ190">
        <v>1</v>
      </c>
    </row>
    <row r="191" spans="1:63" x14ac:dyDescent="0.3">
      <c r="A191">
        <v>2019</v>
      </c>
      <c r="B191">
        <v>33037</v>
      </c>
      <c r="C191" t="str">
        <f>VLOOKUP(B191,'NAAM GEMEENTE'!$A$1:$B$319,2,FALSE)</f>
        <v>Zonnebeke</v>
      </c>
      <c r="D191">
        <v>0</v>
      </c>
      <c r="E191">
        <v>0</v>
      </c>
      <c r="F191">
        <f t="shared" si="6"/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247</v>
      </c>
      <c r="O191">
        <v>47</v>
      </c>
      <c r="P191">
        <f t="shared" si="7"/>
        <v>294</v>
      </c>
      <c r="Q191">
        <v>163</v>
      </c>
      <c r="R191">
        <v>229</v>
      </c>
      <c r="S191">
        <v>136</v>
      </c>
      <c r="T191">
        <v>11</v>
      </c>
      <c r="U191">
        <v>3</v>
      </c>
      <c r="V191">
        <v>0</v>
      </c>
      <c r="W191">
        <v>18</v>
      </c>
      <c r="Z191">
        <f t="shared" si="8"/>
        <v>0</v>
      </c>
      <c r="AI191">
        <v>854</v>
      </c>
      <c r="AJ191">
        <v>0</v>
      </c>
      <c r="AL191">
        <v>1</v>
      </c>
      <c r="AO191">
        <v>294</v>
      </c>
      <c r="AP191">
        <v>0</v>
      </c>
      <c r="AR191">
        <v>1</v>
      </c>
      <c r="AU191">
        <v>1</v>
      </c>
      <c r="AX191">
        <v>1</v>
      </c>
      <c r="BA191">
        <v>1</v>
      </c>
      <c r="BD191">
        <v>1</v>
      </c>
      <c r="BG191">
        <v>1</v>
      </c>
      <c r="BJ191">
        <v>1</v>
      </c>
    </row>
    <row r="192" spans="1:63" x14ac:dyDescent="0.3">
      <c r="A192">
        <v>2019</v>
      </c>
      <c r="B192">
        <v>33039</v>
      </c>
      <c r="C192" t="str">
        <f>VLOOKUP(B192,'NAAM GEMEENTE'!$A$1:$B$319,2,FALSE)</f>
        <v>Heuvelland</v>
      </c>
      <c r="D192">
        <v>0</v>
      </c>
      <c r="E192">
        <v>0</v>
      </c>
      <c r="F192">
        <f t="shared" si="6"/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133</v>
      </c>
      <c r="O192">
        <v>28</v>
      </c>
      <c r="P192">
        <f t="shared" si="7"/>
        <v>161</v>
      </c>
      <c r="Q192">
        <v>84</v>
      </c>
      <c r="R192">
        <v>136</v>
      </c>
      <c r="S192">
        <v>100</v>
      </c>
      <c r="T192">
        <v>4</v>
      </c>
      <c r="U192">
        <v>4</v>
      </c>
      <c r="V192">
        <v>0</v>
      </c>
      <c r="W192">
        <v>5</v>
      </c>
      <c r="Z192">
        <f t="shared" si="8"/>
        <v>0</v>
      </c>
      <c r="AI192">
        <v>494</v>
      </c>
      <c r="AJ192">
        <v>0</v>
      </c>
      <c r="AL192">
        <v>1</v>
      </c>
      <c r="AO192">
        <v>161</v>
      </c>
      <c r="AP192">
        <v>0</v>
      </c>
      <c r="AR192">
        <v>1</v>
      </c>
      <c r="AU192">
        <v>1</v>
      </c>
      <c r="AX192">
        <v>1</v>
      </c>
      <c r="BA192">
        <v>1</v>
      </c>
      <c r="BD192">
        <v>1</v>
      </c>
      <c r="BG192">
        <v>1</v>
      </c>
      <c r="BJ192">
        <v>1</v>
      </c>
    </row>
    <row r="193" spans="1:63" x14ac:dyDescent="0.3">
      <c r="A193">
        <v>2019</v>
      </c>
      <c r="B193">
        <v>33040</v>
      </c>
      <c r="C193" t="str">
        <f>VLOOKUP(B193,'NAAM GEMEENTE'!$A$1:$B$319,2,FALSE)</f>
        <v>Langemark-Poelkapelle</v>
      </c>
      <c r="D193">
        <v>0</v>
      </c>
      <c r="E193">
        <v>0</v>
      </c>
      <c r="F193">
        <f t="shared" si="6"/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134</v>
      </c>
      <c r="O193">
        <v>31</v>
      </c>
      <c r="P193">
        <f t="shared" si="7"/>
        <v>165</v>
      </c>
      <c r="Q193">
        <v>100</v>
      </c>
      <c r="R193">
        <v>145</v>
      </c>
      <c r="S193">
        <v>80</v>
      </c>
      <c r="T193">
        <v>9</v>
      </c>
      <c r="U193">
        <v>36</v>
      </c>
      <c r="V193">
        <v>0</v>
      </c>
      <c r="W193">
        <v>9</v>
      </c>
      <c r="Z193">
        <f t="shared" si="8"/>
        <v>0</v>
      </c>
      <c r="AI193">
        <v>544</v>
      </c>
      <c r="AJ193">
        <v>0</v>
      </c>
      <c r="AL193">
        <v>1</v>
      </c>
      <c r="AO193">
        <v>165</v>
      </c>
      <c r="AP193">
        <v>0</v>
      </c>
      <c r="AR193">
        <v>1</v>
      </c>
      <c r="AU193">
        <v>1</v>
      </c>
      <c r="AX193">
        <v>1</v>
      </c>
      <c r="BA193">
        <v>1</v>
      </c>
      <c r="BD193">
        <v>1</v>
      </c>
      <c r="BG193">
        <v>1</v>
      </c>
      <c r="BJ193">
        <v>1</v>
      </c>
    </row>
    <row r="194" spans="1:63" x14ac:dyDescent="0.3">
      <c r="A194">
        <v>2019</v>
      </c>
      <c r="B194">
        <v>33041</v>
      </c>
      <c r="C194" t="str">
        <f>VLOOKUP(B194,'NAAM GEMEENTE'!$A$1:$B$319,2,FALSE)</f>
        <v>Vleteren</v>
      </c>
      <c r="D194">
        <v>0</v>
      </c>
      <c r="E194">
        <v>0</v>
      </c>
      <c r="F194">
        <f t="shared" ref="F194:F257" si="9">SUM(D194:E194)</f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76</v>
      </c>
      <c r="O194">
        <v>18</v>
      </c>
      <c r="P194">
        <f t="shared" ref="P194:P257" si="10">SUM(N194:O194)</f>
        <v>94</v>
      </c>
      <c r="Q194">
        <v>47</v>
      </c>
      <c r="R194">
        <v>75</v>
      </c>
      <c r="S194">
        <v>48</v>
      </c>
      <c r="T194">
        <v>4</v>
      </c>
      <c r="U194">
        <v>0</v>
      </c>
      <c r="V194">
        <v>0</v>
      </c>
      <c r="W194">
        <v>6</v>
      </c>
      <c r="Z194">
        <f t="shared" ref="Z194:Z257" si="11">SUM(X194:Y194)</f>
        <v>0</v>
      </c>
      <c r="AI194">
        <v>274</v>
      </c>
      <c r="AJ194">
        <v>0</v>
      </c>
      <c r="AL194">
        <v>1</v>
      </c>
      <c r="AO194">
        <v>94</v>
      </c>
      <c r="AP194">
        <v>0</v>
      </c>
      <c r="AR194">
        <v>1</v>
      </c>
      <c r="AU194">
        <v>1</v>
      </c>
      <c r="AX194">
        <v>1</v>
      </c>
      <c r="BA194">
        <v>1</v>
      </c>
      <c r="BD194">
        <v>1</v>
      </c>
      <c r="BJ194">
        <v>1</v>
      </c>
    </row>
    <row r="195" spans="1:63" x14ac:dyDescent="0.3">
      <c r="A195">
        <v>2019</v>
      </c>
      <c r="B195">
        <v>34002</v>
      </c>
      <c r="C195" t="str">
        <f>VLOOKUP(B195,'NAAM GEMEENTE'!$A$1:$B$319,2,FALSE)</f>
        <v>Anzegem</v>
      </c>
      <c r="D195">
        <v>44</v>
      </c>
      <c r="E195">
        <v>11</v>
      </c>
      <c r="F195">
        <f t="shared" si="9"/>
        <v>55</v>
      </c>
      <c r="G195">
        <v>0</v>
      </c>
      <c r="H195">
        <v>53</v>
      </c>
      <c r="I195">
        <v>26</v>
      </c>
      <c r="J195">
        <v>0</v>
      </c>
      <c r="K195">
        <v>0</v>
      </c>
      <c r="L195">
        <v>0</v>
      </c>
      <c r="M195">
        <v>0</v>
      </c>
      <c r="N195">
        <v>307</v>
      </c>
      <c r="O195">
        <v>41</v>
      </c>
      <c r="P195">
        <f t="shared" si="10"/>
        <v>348</v>
      </c>
      <c r="Q195">
        <v>255</v>
      </c>
      <c r="R195">
        <v>269</v>
      </c>
      <c r="S195">
        <v>123</v>
      </c>
      <c r="T195">
        <v>13</v>
      </c>
      <c r="U195">
        <v>4</v>
      </c>
      <c r="V195">
        <v>0</v>
      </c>
      <c r="W195">
        <v>21</v>
      </c>
      <c r="X195">
        <v>131</v>
      </c>
      <c r="Y195">
        <v>29</v>
      </c>
      <c r="Z195">
        <f t="shared" si="11"/>
        <v>160</v>
      </c>
      <c r="AA195">
        <v>0</v>
      </c>
      <c r="AB195">
        <v>250</v>
      </c>
      <c r="AC195">
        <v>123</v>
      </c>
      <c r="AD195">
        <v>0</v>
      </c>
      <c r="AE195">
        <v>0</v>
      </c>
      <c r="AF195">
        <v>0</v>
      </c>
      <c r="AG195">
        <v>0</v>
      </c>
      <c r="AH195">
        <v>533</v>
      </c>
      <c r="AI195">
        <v>1033</v>
      </c>
      <c r="AJ195">
        <v>134</v>
      </c>
      <c r="AK195">
        <v>0.51597289448209105</v>
      </c>
      <c r="AL195">
        <v>0.87028073572120035</v>
      </c>
      <c r="AM195">
        <v>0.74859287054409007</v>
      </c>
      <c r="AN195">
        <v>160</v>
      </c>
      <c r="AO195">
        <v>348</v>
      </c>
      <c r="AP195">
        <v>55</v>
      </c>
      <c r="AQ195">
        <v>0.45977011494252873</v>
      </c>
      <c r="AR195">
        <v>0.84195402298850575</v>
      </c>
      <c r="AS195">
        <v>0.65625</v>
      </c>
      <c r="AT195">
        <v>0</v>
      </c>
      <c r="AU195">
        <v>1</v>
      </c>
      <c r="AW195">
        <v>0.92936802973977695</v>
      </c>
      <c r="AX195">
        <v>0.80297397769516732</v>
      </c>
      <c r="AY195">
        <v>0.78800000000000003</v>
      </c>
      <c r="AZ195">
        <v>0</v>
      </c>
      <c r="BA195">
        <v>1</v>
      </c>
      <c r="BC195">
        <v>1</v>
      </c>
      <c r="BD195">
        <v>0.78861788617886175</v>
      </c>
      <c r="BE195">
        <v>0.78861788617886175</v>
      </c>
      <c r="BF195">
        <v>0</v>
      </c>
      <c r="BG195">
        <v>1</v>
      </c>
      <c r="BI195">
        <v>0</v>
      </c>
      <c r="BJ195">
        <v>1</v>
      </c>
    </row>
    <row r="196" spans="1:63" x14ac:dyDescent="0.3">
      <c r="A196">
        <v>2019</v>
      </c>
      <c r="B196">
        <v>34003</v>
      </c>
      <c r="C196" t="str">
        <f>VLOOKUP(B196,'NAAM GEMEENTE'!$A$1:$B$319,2,FALSE)</f>
        <v>Avelgem</v>
      </c>
      <c r="D196">
        <v>142</v>
      </c>
      <c r="E196">
        <v>21</v>
      </c>
      <c r="F196">
        <f t="shared" si="9"/>
        <v>163</v>
      </c>
      <c r="G196">
        <v>121</v>
      </c>
      <c r="H196">
        <v>63</v>
      </c>
      <c r="I196">
        <v>51</v>
      </c>
      <c r="J196">
        <v>0</v>
      </c>
      <c r="K196">
        <v>0</v>
      </c>
      <c r="L196">
        <v>0</v>
      </c>
      <c r="M196">
        <v>0</v>
      </c>
      <c r="N196">
        <v>192</v>
      </c>
      <c r="O196">
        <v>37</v>
      </c>
      <c r="P196">
        <f t="shared" si="10"/>
        <v>229</v>
      </c>
      <c r="Q196">
        <v>139</v>
      </c>
      <c r="R196">
        <v>160</v>
      </c>
      <c r="S196">
        <v>111</v>
      </c>
      <c r="T196">
        <v>3</v>
      </c>
      <c r="U196">
        <v>1</v>
      </c>
      <c r="V196">
        <v>0</v>
      </c>
      <c r="W196">
        <v>13</v>
      </c>
      <c r="X196">
        <v>528</v>
      </c>
      <c r="Y196">
        <v>64</v>
      </c>
      <c r="Z196">
        <f t="shared" si="11"/>
        <v>592</v>
      </c>
      <c r="AA196">
        <v>512</v>
      </c>
      <c r="AB196">
        <v>213</v>
      </c>
      <c r="AC196">
        <v>141</v>
      </c>
      <c r="AD196">
        <v>0</v>
      </c>
      <c r="AE196">
        <v>0</v>
      </c>
      <c r="AF196">
        <v>0</v>
      </c>
      <c r="AG196">
        <v>0</v>
      </c>
      <c r="AH196">
        <v>1458</v>
      </c>
      <c r="AI196">
        <v>656</v>
      </c>
      <c r="AJ196">
        <v>398</v>
      </c>
      <c r="AK196">
        <v>2.2225609756097562</v>
      </c>
      <c r="AL196">
        <v>0.39329268292682928</v>
      </c>
      <c r="AM196">
        <v>0.72702331961591216</v>
      </c>
      <c r="AN196">
        <v>592</v>
      </c>
      <c r="AO196">
        <v>229</v>
      </c>
      <c r="AP196">
        <v>163</v>
      </c>
      <c r="AQ196">
        <v>2.5851528384279474</v>
      </c>
      <c r="AR196">
        <v>0.28820960698689957</v>
      </c>
      <c r="AS196">
        <v>0.72466216216216217</v>
      </c>
      <c r="AT196">
        <v>3.6834532374100721</v>
      </c>
      <c r="AU196">
        <v>0.12949640287769784</v>
      </c>
      <c r="AV196">
        <v>0.763671875</v>
      </c>
      <c r="AW196">
        <v>1.33125</v>
      </c>
      <c r="AX196">
        <v>0.60624999999999996</v>
      </c>
      <c r="AY196">
        <v>0.70422535211267601</v>
      </c>
      <c r="AZ196">
        <v>0</v>
      </c>
      <c r="BA196">
        <v>1</v>
      </c>
      <c r="BC196">
        <v>1.2702702702702702</v>
      </c>
      <c r="BD196">
        <v>0.54054054054054057</v>
      </c>
      <c r="BE196">
        <v>0.63829787234042556</v>
      </c>
      <c r="BF196">
        <v>0</v>
      </c>
      <c r="BG196">
        <v>1</v>
      </c>
      <c r="BI196">
        <v>0</v>
      </c>
      <c r="BJ196">
        <v>1</v>
      </c>
    </row>
    <row r="197" spans="1:63" x14ac:dyDescent="0.3">
      <c r="A197">
        <v>2019</v>
      </c>
      <c r="B197">
        <v>34009</v>
      </c>
      <c r="C197" t="str">
        <f>VLOOKUP(B197,'NAAM GEMEENTE'!$A$1:$B$319,2,FALSE)</f>
        <v>Deerlijk</v>
      </c>
      <c r="D197">
        <v>0</v>
      </c>
      <c r="E197">
        <v>0</v>
      </c>
      <c r="F197">
        <f t="shared" si="9"/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199</v>
      </c>
      <c r="O197">
        <v>44</v>
      </c>
      <c r="P197">
        <f t="shared" si="10"/>
        <v>243</v>
      </c>
      <c r="Q197">
        <v>170</v>
      </c>
      <c r="R197">
        <v>207</v>
      </c>
      <c r="S197">
        <v>105</v>
      </c>
      <c r="T197">
        <v>4</v>
      </c>
      <c r="U197">
        <v>16</v>
      </c>
      <c r="V197">
        <v>0</v>
      </c>
      <c r="W197">
        <v>11</v>
      </c>
      <c r="Z197">
        <f t="shared" si="11"/>
        <v>0</v>
      </c>
      <c r="AI197">
        <v>756</v>
      </c>
      <c r="AJ197">
        <v>0</v>
      </c>
      <c r="AL197">
        <v>1</v>
      </c>
      <c r="AO197">
        <v>243</v>
      </c>
      <c r="AP197">
        <v>0</v>
      </c>
      <c r="AR197">
        <v>1</v>
      </c>
      <c r="AU197">
        <v>1</v>
      </c>
      <c r="AX197">
        <v>1</v>
      </c>
      <c r="BA197">
        <v>1</v>
      </c>
      <c r="BD197">
        <v>1</v>
      </c>
      <c r="BG197">
        <v>1</v>
      </c>
      <c r="BJ197">
        <v>1</v>
      </c>
    </row>
    <row r="198" spans="1:63" x14ac:dyDescent="0.3">
      <c r="A198">
        <v>2019</v>
      </c>
      <c r="B198">
        <v>34013</v>
      </c>
      <c r="C198" t="str">
        <f>VLOOKUP(B198,'NAAM GEMEENTE'!$A$1:$B$319,2,FALSE)</f>
        <v>Harelbeke</v>
      </c>
      <c r="D198">
        <v>163</v>
      </c>
      <c r="E198">
        <v>37</v>
      </c>
      <c r="F198">
        <f t="shared" si="9"/>
        <v>200</v>
      </c>
      <c r="G198">
        <v>72</v>
      </c>
      <c r="H198">
        <v>39</v>
      </c>
      <c r="I198">
        <v>17</v>
      </c>
      <c r="J198">
        <v>0</v>
      </c>
      <c r="K198">
        <v>0</v>
      </c>
      <c r="L198">
        <v>0</v>
      </c>
      <c r="M198">
        <v>0</v>
      </c>
      <c r="N198">
        <v>454</v>
      </c>
      <c r="O198">
        <v>98</v>
      </c>
      <c r="P198">
        <f t="shared" si="10"/>
        <v>552</v>
      </c>
      <c r="Q198">
        <v>400</v>
      </c>
      <c r="R198">
        <v>383</v>
      </c>
      <c r="S198">
        <v>290</v>
      </c>
      <c r="T198">
        <v>16</v>
      </c>
      <c r="U198">
        <v>28</v>
      </c>
      <c r="V198">
        <v>0</v>
      </c>
      <c r="W198">
        <v>34</v>
      </c>
      <c r="X198">
        <v>222</v>
      </c>
      <c r="Y198">
        <v>58</v>
      </c>
      <c r="Z198">
        <f t="shared" si="11"/>
        <v>280</v>
      </c>
      <c r="AA198">
        <v>89</v>
      </c>
      <c r="AB198">
        <v>65</v>
      </c>
      <c r="AC198">
        <v>34</v>
      </c>
      <c r="AD198">
        <v>0</v>
      </c>
      <c r="AE198">
        <v>0</v>
      </c>
      <c r="AF198">
        <v>0</v>
      </c>
      <c r="AG198">
        <v>0</v>
      </c>
      <c r="AH198">
        <v>468</v>
      </c>
      <c r="AI198">
        <v>1703</v>
      </c>
      <c r="AJ198">
        <v>328</v>
      </c>
      <c r="AK198">
        <v>0.27480916030534353</v>
      </c>
      <c r="AL198">
        <v>0.80739870816206694</v>
      </c>
      <c r="AM198">
        <v>0.29914529914529914</v>
      </c>
      <c r="AN198">
        <v>280</v>
      </c>
      <c r="AO198">
        <v>552</v>
      </c>
      <c r="AP198">
        <v>200</v>
      </c>
      <c r="AQ198">
        <v>0.50724637681159424</v>
      </c>
      <c r="AR198">
        <v>0.6376811594202898</v>
      </c>
      <c r="AS198">
        <v>0.2857142857142857</v>
      </c>
      <c r="AT198">
        <v>0.2225</v>
      </c>
      <c r="AU198">
        <v>0.82</v>
      </c>
      <c r="AV198">
        <v>0.19101123595505617</v>
      </c>
      <c r="AW198">
        <v>0.16971279373368145</v>
      </c>
      <c r="AX198">
        <v>0.89817232375979117</v>
      </c>
      <c r="AY198">
        <v>0.4</v>
      </c>
      <c r="AZ198">
        <v>0</v>
      </c>
      <c r="BA198">
        <v>1</v>
      </c>
      <c r="BC198">
        <v>0.11724137931034483</v>
      </c>
      <c r="BD198">
        <v>0.94137931034482758</v>
      </c>
      <c r="BE198">
        <v>0.5</v>
      </c>
      <c r="BF198">
        <v>0</v>
      </c>
      <c r="BG198">
        <v>1</v>
      </c>
      <c r="BI198">
        <v>0</v>
      </c>
      <c r="BJ198">
        <v>1</v>
      </c>
    </row>
    <row r="199" spans="1:63" x14ac:dyDescent="0.3">
      <c r="A199">
        <v>2019</v>
      </c>
      <c r="B199">
        <v>34022</v>
      </c>
      <c r="C199" t="str">
        <f>VLOOKUP(B199,'NAAM GEMEENTE'!$A$1:$B$319,2,FALSE)</f>
        <v>Kortrijk</v>
      </c>
      <c r="D199">
        <v>1224</v>
      </c>
      <c r="E199">
        <v>210</v>
      </c>
      <c r="F199">
        <f t="shared" si="9"/>
        <v>1434</v>
      </c>
      <c r="G199">
        <v>1235</v>
      </c>
      <c r="H199">
        <v>773</v>
      </c>
      <c r="I199">
        <v>571</v>
      </c>
      <c r="J199">
        <v>23</v>
      </c>
      <c r="K199">
        <v>111</v>
      </c>
      <c r="L199">
        <v>0</v>
      </c>
      <c r="M199">
        <v>98</v>
      </c>
      <c r="N199">
        <v>1362</v>
      </c>
      <c r="O199">
        <v>239</v>
      </c>
      <c r="P199">
        <f t="shared" si="10"/>
        <v>1601</v>
      </c>
      <c r="Q199">
        <v>1337</v>
      </c>
      <c r="R199">
        <v>892</v>
      </c>
      <c r="S199">
        <v>670</v>
      </c>
      <c r="T199">
        <v>45</v>
      </c>
      <c r="U199">
        <v>122</v>
      </c>
      <c r="V199">
        <v>0</v>
      </c>
      <c r="W199">
        <v>105</v>
      </c>
      <c r="X199">
        <v>2123</v>
      </c>
      <c r="Y199">
        <v>425</v>
      </c>
      <c r="Z199">
        <f t="shared" si="11"/>
        <v>2548</v>
      </c>
      <c r="AA199">
        <v>2374</v>
      </c>
      <c r="AB199">
        <v>2304</v>
      </c>
      <c r="AC199">
        <v>1625</v>
      </c>
      <c r="AD199">
        <v>78</v>
      </c>
      <c r="AE199">
        <v>262</v>
      </c>
      <c r="AF199">
        <v>0</v>
      </c>
      <c r="AG199">
        <v>519</v>
      </c>
      <c r="AH199">
        <v>9710</v>
      </c>
      <c r="AI199">
        <v>4772</v>
      </c>
      <c r="AJ199">
        <v>4245</v>
      </c>
      <c r="AK199">
        <v>2.0347862531433361</v>
      </c>
      <c r="AL199">
        <v>0.11043587594300083</v>
      </c>
      <c r="AM199">
        <v>0.56282183316168899</v>
      </c>
      <c r="AN199">
        <v>2548</v>
      </c>
      <c r="AO199">
        <v>1601</v>
      </c>
      <c r="AP199">
        <v>1434</v>
      </c>
      <c r="AQ199">
        <v>1.5915053091817615</v>
      </c>
      <c r="AR199">
        <v>0.10430980637101811</v>
      </c>
      <c r="AS199">
        <v>0.43720565149136575</v>
      </c>
      <c r="AT199">
        <v>1.7756170531039641</v>
      </c>
      <c r="AU199">
        <v>7.6290201944652206E-2</v>
      </c>
      <c r="AV199">
        <v>0.47978096040438079</v>
      </c>
      <c r="AW199">
        <v>2.5829596412556053</v>
      </c>
      <c r="AX199">
        <v>0.13340807174887892</v>
      </c>
      <c r="AY199">
        <v>0.66449652777777779</v>
      </c>
      <c r="AZ199">
        <v>1.7333333333333334</v>
      </c>
      <c r="BA199">
        <v>0.48888888888888887</v>
      </c>
      <c r="BB199">
        <v>0.70512820512820518</v>
      </c>
      <c r="BC199">
        <v>2.4253731343283582</v>
      </c>
      <c r="BD199">
        <v>0.14776119402985075</v>
      </c>
      <c r="BE199">
        <v>0.64861538461538459</v>
      </c>
      <c r="BF199">
        <v>2.1475409836065573</v>
      </c>
      <c r="BG199">
        <v>9.0163934426229511E-2</v>
      </c>
      <c r="BH199">
        <v>0.57633587786259544</v>
      </c>
      <c r="BI199">
        <v>4.9428571428571431</v>
      </c>
      <c r="BJ199">
        <v>6.6666666666666666E-2</v>
      </c>
      <c r="BK199">
        <v>0.81117533718689783</v>
      </c>
    </row>
    <row r="200" spans="1:63" x14ac:dyDescent="0.3">
      <c r="A200">
        <v>2019</v>
      </c>
      <c r="B200">
        <v>34023</v>
      </c>
      <c r="C200" t="str">
        <f>VLOOKUP(B200,'NAAM GEMEENTE'!$A$1:$B$319,2,FALSE)</f>
        <v>Kuurne</v>
      </c>
      <c r="D200">
        <v>114</v>
      </c>
      <c r="E200">
        <v>0</v>
      </c>
      <c r="F200">
        <f t="shared" si="9"/>
        <v>114</v>
      </c>
      <c r="G200">
        <v>144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223</v>
      </c>
      <c r="O200">
        <v>49</v>
      </c>
      <c r="P200">
        <f t="shared" si="10"/>
        <v>272</v>
      </c>
      <c r="Q200">
        <v>234</v>
      </c>
      <c r="R200">
        <v>200</v>
      </c>
      <c r="S200">
        <v>131</v>
      </c>
      <c r="T200">
        <v>12</v>
      </c>
      <c r="U200">
        <v>16</v>
      </c>
      <c r="V200">
        <v>0</v>
      </c>
      <c r="W200">
        <v>21</v>
      </c>
      <c r="X200">
        <v>317</v>
      </c>
      <c r="Y200">
        <v>0</v>
      </c>
      <c r="Z200">
        <f t="shared" si="11"/>
        <v>317</v>
      </c>
      <c r="AA200">
        <v>330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647</v>
      </c>
      <c r="AI200">
        <v>886</v>
      </c>
      <c r="AJ200">
        <v>258</v>
      </c>
      <c r="AK200">
        <v>0.73024830699774268</v>
      </c>
      <c r="AL200">
        <v>0.70880361173814899</v>
      </c>
      <c r="AM200">
        <v>0.60123647604327668</v>
      </c>
      <c r="AN200">
        <v>317</v>
      </c>
      <c r="AO200">
        <v>272</v>
      </c>
      <c r="AP200">
        <v>114</v>
      </c>
      <c r="AQ200">
        <v>1.1654411764705883</v>
      </c>
      <c r="AR200">
        <v>0.58088235294117652</v>
      </c>
      <c r="AS200">
        <v>0.64037854889589907</v>
      </c>
      <c r="AT200">
        <v>1.4102564102564104</v>
      </c>
      <c r="AU200">
        <v>0.38461538461538464</v>
      </c>
      <c r="AV200">
        <v>0.5636363636363636</v>
      </c>
      <c r="AW200">
        <v>0</v>
      </c>
      <c r="AX200">
        <v>1</v>
      </c>
      <c r="AZ200">
        <v>0</v>
      </c>
      <c r="BA200">
        <v>1</v>
      </c>
      <c r="BC200">
        <v>0</v>
      </c>
      <c r="BD200">
        <v>1</v>
      </c>
      <c r="BF200">
        <v>0</v>
      </c>
      <c r="BG200">
        <v>1</v>
      </c>
      <c r="BI200">
        <v>0</v>
      </c>
      <c r="BJ200">
        <v>1</v>
      </c>
    </row>
    <row r="201" spans="1:63" x14ac:dyDescent="0.3">
      <c r="A201">
        <v>2019</v>
      </c>
      <c r="B201">
        <v>34025</v>
      </c>
      <c r="C201" t="str">
        <f>VLOOKUP(B201,'NAAM GEMEENTE'!$A$1:$B$319,2,FALSE)</f>
        <v>Lendelede</v>
      </c>
      <c r="D201">
        <v>61</v>
      </c>
      <c r="E201">
        <v>11</v>
      </c>
      <c r="F201">
        <f t="shared" si="9"/>
        <v>72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102</v>
      </c>
      <c r="O201">
        <v>19</v>
      </c>
      <c r="P201">
        <f t="shared" si="10"/>
        <v>121</v>
      </c>
      <c r="Q201">
        <v>77</v>
      </c>
      <c r="R201">
        <v>93</v>
      </c>
      <c r="S201">
        <v>51</v>
      </c>
      <c r="T201">
        <v>6</v>
      </c>
      <c r="U201">
        <v>1</v>
      </c>
      <c r="V201">
        <v>0</v>
      </c>
      <c r="W201">
        <v>11</v>
      </c>
      <c r="X201">
        <v>163</v>
      </c>
      <c r="Y201">
        <v>43</v>
      </c>
      <c r="Z201">
        <f t="shared" si="11"/>
        <v>206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206</v>
      </c>
      <c r="AI201">
        <v>360</v>
      </c>
      <c r="AJ201">
        <v>72</v>
      </c>
      <c r="AK201">
        <v>0.57222222222222219</v>
      </c>
      <c r="AL201">
        <v>0.8</v>
      </c>
      <c r="AM201">
        <v>0.65048543689320393</v>
      </c>
      <c r="AN201">
        <v>206</v>
      </c>
      <c r="AO201">
        <v>121</v>
      </c>
      <c r="AP201">
        <v>72</v>
      </c>
      <c r="AQ201">
        <v>1.7024793388429753</v>
      </c>
      <c r="AR201">
        <v>0.4049586776859504</v>
      </c>
      <c r="AS201">
        <v>0.65048543689320393</v>
      </c>
      <c r="AT201">
        <v>0</v>
      </c>
      <c r="AU201">
        <v>1</v>
      </c>
      <c r="AW201">
        <v>0</v>
      </c>
      <c r="AX201">
        <v>1</v>
      </c>
      <c r="AZ201">
        <v>0</v>
      </c>
      <c r="BA201">
        <v>1</v>
      </c>
      <c r="BC201">
        <v>0</v>
      </c>
      <c r="BD201">
        <v>1</v>
      </c>
      <c r="BF201">
        <v>0</v>
      </c>
      <c r="BG201">
        <v>1</v>
      </c>
      <c r="BI201">
        <v>0</v>
      </c>
      <c r="BJ201">
        <v>1</v>
      </c>
    </row>
    <row r="202" spans="1:63" x14ac:dyDescent="0.3">
      <c r="A202">
        <v>2019</v>
      </c>
      <c r="B202">
        <v>34027</v>
      </c>
      <c r="C202" t="str">
        <f>VLOOKUP(B202,'NAAM GEMEENTE'!$A$1:$B$319,2,FALSE)</f>
        <v>Menen</v>
      </c>
      <c r="D202">
        <v>319</v>
      </c>
      <c r="E202">
        <v>102</v>
      </c>
      <c r="F202">
        <f t="shared" si="9"/>
        <v>421</v>
      </c>
      <c r="G202">
        <v>238</v>
      </c>
      <c r="H202">
        <v>296</v>
      </c>
      <c r="I202">
        <v>201</v>
      </c>
      <c r="J202">
        <v>0</v>
      </c>
      <c r="K202">
        <v>46</v>
      </c>
      <c r="L202">
        <v>0</v>
      </c>
      <c r="M202">
        <v>0</v>
      </c>
      <c r="N202">
        <v>511</v>
      </c>
      <c r="O202">
        <v>155</v>
      </c>
      <c r="P202">
        <f t="shared" si="10"/>
        <v>666</v>
      </c>
      <c r="Q202">
        <v>405</v>
      </c>
      <c r="R202">
        <v>511</v>
      </c>
      <c r="S202">
        <v>399</v>
      </c>
      <c r="T202">
        <v>19</v>
      </c>
      <c r="U202">
        <v>66</v>
      </c>
      <c r="V202">
        <v>0</v>
      </c>
      <c r="W202">
        <v>41</v>
      </c>
      <c r="X202">
        <v>580</v>
      </c>
      <c r="Y202">
        <v>177</v>
      </c>
      <c r="Z202">
        <f t="shared" si="11"/>
        <v>757</v>
      </c>
      <c r="AA202">
        <v>525</v>
      </c>
      <c r="AB202">
        <v>591</v>
      </c>
      <c r="AC202">
        <v>400</v>
      </c>
      <c r="AD202">
        <v>0</v>
      </c>
      <c r="AE202">
        <v>99</v>
      </c>
      <c r="AF202">
        <v>0</v>
      </c>
      <c r="AG202">
        <v>0</v>
      </c>
      <c r="AH202">
        <v>2372</v>
      </c>
      <c r="AI202">
        <v>2107</v>
      </c>
      <c r="AJ202">
        <v>1202</v>
      </c>
      <c r="AK202">
        <v>1.1257712387280494</v>
      </c>
      <c r="AL202">
        <v>0.4295206454674893</v>
      </c>
      <c r="AM202">
        <v>0.49325463743676223</v>
      </c>
      <c r="AN202">
        <v>757</v>
      </c>
      <c r="AO202">
        <v>666</v>
      </c>
      <c r="AP202">
        <v>421</v>
      </c>
      <c r="AQ202">
        <v>1.1366366366366367</v>
      </c>
      <c r="AR202">
        <v>0.36786786786786785</v>
      </c>
      <c r="AS202">
        <v>0.4438573315719947</v>
      </c>
      <c r="AT202">
        <v>1.2962962962962963</v>
      </c>
      <c r="AU202">
        <v>0.4123456790123457</v>
      </c>
      <c r="AV202">
        <v>0.54666666666666663</v>
      </c>
      <c r="AW202">
        <v>1.1565557729941291</v>
      </c>
      <c r="AX202">
        <v>0.42074363992172209</v>
      </c>
      <c r="AY202">
        <v>0.49915397631133673</v>
      </c>
      <c r="AZ202">
        <v>0</v>
      </c>
      <c r="BA202">
        <v>1</v>
      </c>
      <c r="BC202">
        <v>1.0025062656641603</v>
      </c>
      <c r="BD202">
        <v>0.49624060150375937</v>
      </c>
      <c r="BE202">
        <v>0.4975</v>
      </c>
      <c r="BF202">
        <v>1.5</v>
      </c>
      <c r="BG202">
        <v>0.30303030303030304</v>
      </c>
      <c r="BH202">
        <v>0.53535353535353536</v>
      </c>
      <c r="BI202">
        <v>0</v>
      </c>
      <c r="BJ202">
        <v>1</v>
      </c>
    </row>
    <row r="203" spans="1:63" x14ac:dyDescent="0.3">
      <c r="A203">
        <v>2019</v>
      </c>
      <c r="B203">
        <v>34040</v>
      </c>
      <c r="C203" t="str">
        <f>VLOOKUP(B203,'NAAM GEMEENTE'!$A$1:$B$319,2,FALSE)</f>
        <v>Waregem</v>
      </c>
      <c r="D203">
        <v>595</v>
      </c>
      <c r="E203">
        <v>71</v>
      </c>
      <c r="F203">
        <f t="shared" si="9"/>
        <v>666</v>
      </c>
      <c r="G203">
        <v>526</v>
      </c>
      <c r="H203">
        <v>373</v>
      </c>
      <c r="I203">
        <v>211</v>
      </c>
      <c r="J203">
        <v>0</v>
      </c>
      <c r="K203">
        <v>0</v>
      </c>
      <c r="L203">
        <v>0</v>
      </c>
      <c r="M203">
        <v>9</v>
      </c>
      <c r="N203">
        <v>686</v>
      </c>
      <c r="O203">
        <v>98</v>
      </c>
      <c r="P203">
        <f t="shared" si="10"/>
        <v>784</v>
      </c>
      <c r="Q203">
        <v>581</v>
      </c>
      <c r="R203">
        <v>597</v>
      </c>
      <c r="S203">
        <v>346</v>
      </c>
      <c r="T203">
        <v>22</v>
      </c>
      <c r="U203">
        <v>17</v>
      </c>
      <c r="V203">
        <v>0</v>
      </c>
      <c r="W203">
        <v>24</v>
      </c>
      <c r="X203">
        <v>1652</v>
      </c>
      <c r="Y203">
        <v>217</v>
      </c>
      <c r="Z203">
        <f t="shared" si="11"/>
        <v>1869</v>
      </c>
      <c r="AA203">
        <v>1410</v>
      </c>
      <c r="AB203">
        <v>1328</v>
      </c>
      <c r="AC203">
        <v>632</v>
      </c>
      <c r="AD203">
        <v>0</v>
      </c>
      <c r="AE203">
        <v>0</v>
      </c>
      <c r="AF203">
        <v>0</v>
      </c>
      <c r="AG203">
        <v>81</v>
      </c>
      <c r="AH203">
        <v>5320</v>
      </c>
      <c r="AI203">
        <v>2371</v>
      </c>
      <c r="AJ203">
        <v>1785</v>
      </c>
      <c r="AK203">
        <v>2.2437789962041332</v>
      </c>
      <c r="AL203">
        <v>0.2471530999578237</v>
      </c>
      <c r="AM203">
        <v>0.66447368421052633</v>
      </c>
      <c r="AN203">
        <v>1869</v>
      </c>
      <c r="AO203">
        <v>784</v>
      </c>
      <c r="AP203">
        <v>666</v>
      </c>
      <c r="AQ203">
        <v>2.3839285714285716</v>
      </c>
      <c r="AR203">
        <v>0.15051020408163265</v>
      </c>
      <c r="AS203">
        <v>0.6436597110754414</v>
      </c>
      <c r="AT203">
        <v>2.4268502581755595</v>
      </c>
      <c r="AU203">
        <v>9.4664371772805511E-2</v>
      </c>
      <c r="AV203">
        <v>0.62695035460992909</v>
      </c>
      <c r="AW203">
        <v>2.2244556113902849</v>
      </c>
      <c r="AX203">
        <v>0.37520938023450584</v>
      </c>
      <c r="AY203">
        <v>0.71912650602409633</v>
      </c>
      <c r="AZ203">
        <v>0</v>
      </c>
      <c r="BA203">
        <v>1</v>
      </c>
      <c r="BC203">
        <v>1.8265895953757225</v>
      </c>
      <c r="BD203">
        <v>0.39017341040462428</v>
      </c>
      <c r="BE203">
        <v>0.66613924050632911</v>
      </c>
      <c r="BF203">
        <v>0</v>
      </c>
      <c r="BG203">
        <v>1</v>
      </c>
      <c r="BI203">
        <v>3.375</v>
      </c>
      <c r="BJ203">
        <v>0.625</v>
      </c>
      <c r="BK203">
        <v>0.88888888888888884</v>
      </c>
    </row>
    <row r="204" spans="1:63" x14ac:dyDescent="0.3">
      <c r="A204">
        <v>2019</v>
      </c>
      <c r="B204">
        <v>34041</v>
      </c>
      <c r="C204" t="str">
        <f>VLOOKUP(B204,'NAAM GEMEENTE'!$A$1:$B$319,2,FALSE)</f>
        <v>Wevelgem</v>
      </c>
      <c r="D204">
        <v>197</v>
      </c>
      <c r="E204">
        <v>32</v>
      </c>
      <c r="F204">
        <f t="shared" si="9"/>
        <v>229</v>
      </c>
      <c r="G204">
        <v>78</v>
      </c>
      <c r="H204">
        <v>61</v>
      </c>
      <c r="I204">
        <v>7</v>
      </c>
      <c r="J204">
        <v>0</v>
      </c>
      <c r="K204">
        <v>0</v>
      </c>
      <c r="L204">
        <v>0</v>
      </c>
      <c r="M204">
        <v>0</v>
      </c>
      <c r="N204">
        <v>563</v>
      </c>
      <c r="O204">
        <v>102</v>
      </c>
      <c r="P204">
        <f t="shared" si="10"/>
        <v>665</v>
      </c>
      <c r="Q204">
        <v>438</v>
      </c>
      <c r="R204">
        <v>510</v>
      </c>
      <c r="S204">
        <v>303</v>
      </c>
      <c r="T204">
        <v>16</v>
      </c>
      <c r="U204">
        <v>13</v>
      </c>
      <c r="V204">
        <v>0</v>
      </c>
      <c r="W204">
        <v>47</v>
      </c>
      <c r="X204">
        <v>302</v>
      </c>
      <c r="Y204">
        <v>60</v>
      </c>
      <c r="Z204">
        <f t="shared" si="11"/>
        <v>362</v>
      </c>
      <c r="AA204">
        <v>113</v>
      </c>
      <c r="AB204">
        <v>108</v>
      </c>
      <c r="AC204">
        <v>20</v>
      </c>
      <c r="AD204">
        <v>0</v>
      </c>
      <c r="AE204">
        <v>0</v>
      </c>
      <c r="AF204">
        <v>0</v>
      </c>
      <c r="AG204">
        <v>0</v>
      </c>
      <c r="AH204">
        <v>603</v>
      </c>
      <c r="AI204">
        <v>1992</v>
      </c>
      <c r="AJ204">
        <v>375</v>
      </c>
      <c r="AK204">
        <v>0.30271084337349397</v>
      </c>
      <c r="AL204">
        <v>0.81174698795180722</v>
      </c>
      <c r="AM204">
        <v>0.37810945273631841</v>
      </c>
      <c r="AN204">
        <v>362</v>
      </c>
      <c r="AO204">
        <v>665</v>
      </c>
      <c r="AP204">
        <v>229</v>
      </c>
      <c r="AQ204">
        <v>0.54436090225563905</v>
      </c>
      <c r="AR204">
        <v>0.65563909774436091</v>
      </c>
      <c r="AS204">
        <v>0.36740331491712708</v>
      </c>
      <c r="AT204">
        <v>0.25799086757990869</v>
      </c>
      <c r="AU204">
        <v>0.82191780821917804</v>
      </c>
      <c r="AV204">
        <v>0.30973451327433627</v>
      </c>
      <c r="AW204">
        <v>0.21176470588235294</v>
      </c>
      <c r="AX204">
        <v>0.88039215686274508</v>
      </c>
      <c r="AY204">
        <v>0.43518518518518517</v>
      </c>
      <c r="AZ204">
        <v>0</v>
      </c>
      <c r="BA204">
        <v>1</v>
      </c>
      <c r="BC204">
        <v>6.6006600660066E-2</v>
      </c>
      <c r="BD204">
        <v>0.97689768976897695</v>
      </c>
      <c r="BE204">
        <v>0.65</v>
      </c>
      <c r="BF204">
        <v>0</v>
      </c>
      <c r="BG204">
        <v>1</v>
      </c>
      <c r="BI204">
        <v>0</v>
      </c>
      <c r="BJ204">
        <v>1</v>
      </c>
    </row>
    <row r="205" spans="1:63" x14ac:dyDescent="0.3">
      <c r="A205">
        <v>2019</v>
      </c>
      <c r="B205">
        <v>34042</v>
      </c>
      <c r="C205" t="str">
        <f>VLOOKUP(B205,'NAAM GEMEENTE'!$A$1:$B$319,2,FALSE)</f>
        <v>Zwevegem</v>
      </c>
      <c r="D205">
        <v>192</v>
      </c>
      <c r="E205">
        <v>26</v>
      </c>
      <c r="F205">
        <f t="shared" si="9"/>
        <v>218</v>
      </c>
      <c r="G205">
        <v>102</v>
      </c>
      <c r="H205">
        <v>61</v>
      </c>
      <c r="I205">
        <v>22</v>
      </c>
      <c r="J205">
        <v>0</v>
      </c>
      <c r="K205">
        <v>0</v>
      </c>
      <c r="L205">
        <v>0</v>
      </c>
      <c r="M205">
        <v>0</v>
      </c>
      <c r="N205">
        <v>455</v>
      </c>
      <c r="O205">
        <v>71</v>
      </c>
      <c r="P205">
        <f t="shared" si="10"/>
        <v>526</v>
      </c>
      <c r="Q205">
        <v>465</v>
      </c>
      <c r="R205">
        <v>397</v>
      </c>
      <c r="S205">
        <v>222</v>
      </c>
      <c r="T205">
        <v>19</v>
      </c>
      <c r="U205">
        <v>9</v>
      </c>
      <c r="V205">
        <v>0</v>
      </c>
      <c r="W205">
        <v>32</v>
      </c>
      <c r="X205">
        <v>292</v>
      </c>
      <c r="Y205">
        <v>40</v>
      </c>
      <c r="Z205">
        <f t="shared" si="11"/>
        <v>332</v>
      </c>
      <c r="AA205">
        <v>144</v>
      </c>
      <c r="AB205">
        <v>90</v>
      </c>
      <c r="AC205">
        <v>38</v>
      </c>
      <c r="AD205">
        <v>0</v>
      </c>
      <c r="AE205">
        <v>0</v>
      </c>
      <c r="AF205">
        <v>0</v>
      </c>
      <c r="AG205">
        <v>0</v>
      </c>
      <c r="AH205">
        <v>604</v>
      </c>
      <c r="AI205">
        <v>1670</v>
      </c>
      <c r="AJ205">
        <v>403</v>
      </c>
      <c r="AK205">
        <v>0.36167664670658684</v>
      </c>
      <c r="AL205">
        <v>0.75868263473053887</v>
      </c>
      <c r="AM205">
        <v>0.33278145695364236</v>
      </c>
      <c r="AN205">
        <v>332</v>
      </c>
      <c r="AO205">
        <v>526</v>
      </c>
      <c r="AP205">
        <v>218</v>
      </c>
      <c r="AQ205">
        <v>0.63117870722433456</v>
      </c>
      <c r="AR205">
        <v>0.5855513307984791</v>
      </c>
      <c r="AS205">
        <v>0.34337349397590361</v>
      </c>
      <c r="AT205">
        <v>0.30967741935483872</v>
      </c>
      <c r="AU205">
        <v>0.78064516129032258</v>
      </c>
      <c r="AV205">
        <v>0.29166666666666669</v>
      </c>
      <c r="AW205">
        <v>0.22670025188916876</v>
      </c>
      <c r="AX205">
        <v>0.84634760705289669</v>
      </c>
      <c r="AY205">
        <v>0.32222222222222224</v>
      </c>
      <c r="AZ205">
        <v>0</v>
      </c>
      <c r="BA205">
        <v>1</v>
      </c>
      <c r="BC205">
        <v>0.17117117117117117</v>
      </c>
      <c r="BD205">
        <v>0.90090090090090091</v>
      </c>
      <c r="BE205">
        <v>0.42105263157894735</v>
      </c>
      <c r="BF205">
        <v>0</v>
      </c>
      <c r="BG205">
        <v>1</v>
      </c>
      <c r="BI205">
        <v>0</v>
      </c>
      <c r="BJ205">
        <v>1</v>
      </c>
    </row>
    <row r="206" spans="1:63" x14ac:dyDescent="0.3">
      <c r="A206">
        <v>2019</v>
      </c>
      <c r="B206">
        <v>34043</v>
      </c>
      <c r="C206" t="str">
        <f>VLOOKUP(B206,'NAAM GEMEENTE'!$A$1:$B$319,2,FALSE)</f>
        <v>Spiere-Helkijn</v>
      </c>
      <c r="D206">
        <v>0</v>
      </c>
      <c r="E206">
        <v>0</v>
      </c>
      <c r="F206">
        <f t="shared" si="9"/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31</v>
      </c>
      <c r="O206">
        <v>4</v>
      </c>
      <c r="P206">
        <f t="shared" si="10"/>
        <v>35</v>
      </c>
      <c r="Q206">
        <v>41</v>
      </c>
      <c r="R206">
        <v>20</v>
      </c>
      <c r="S206">
        <v>9</v>
      </c>
      <c r="T206">
        <v>0</v>
      </c>
      <c r="U206">
        <v>0</v>
      </c>
      <c r="V206">
        <v>0</v>
      </c>
      <c r="W206">
        <v>0</v>
      </c>
      <c r="Z206">
        <f t="shared" si="11"/>
        <v>0</v>
      </c>
      <c r="AI206">
        <v>105</v>
      </c>
      <c r="AJ206">
        <v>0</v>
      </c>
      <c r="AL206">
        <v>1</v>
      </c>
      <c r="AO206">
        <v>35</v>
      </c>
      <c r="AP206">
        <v>0</v>
      </c>
      <c r="AR206">
        <v>1</v>
      </c>
      <c r="AU206">
        <v>1</v>
      </c>
      <c r="AX206">
        <v>1</v>
      </c>
      <c r="BD206">
        <v>1</v>
      </c>
    </row>
    <row r="207" spans="1:63" x14ac:dyDescent="0.3">
      <c r="A207">
        <v>2019</v>
      </c>
      <c r="B207">
        <v>35002</v>
      </c>
      <c r="C207" t="str">
        <f>VLOOKUP(B207,'NAAM GEMEENTE'!$A$1:$B$319,2,FALSE)</f>
        <v>Bredene</v>
      </c>
      <c r="D207">
        <v>59</v>
      </c>
      <c r="E207">
        <v>8</v>
      </c>
      <c r="F207">
        <f t="shared" si="9"/>
        <v>67</v>
      </c>
      <c r="G207">
        <v>0</v>
      </c>
      <c r="H207">
        <v>2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335</v>
      </c>
      <c r="O207">
        <v>41</v>
      </c>
      <c r="P207">
        <f t="shared" si="10"/>
        <v>376</v>
      </c>
      <c r="Q207">
        <v>301</v>
      </c>
      <c r="R207">
        <v>237</v>
      </c>
      <c r="S207">
        <v>165</v>
      </c>
      <c r="T207">
        <v>14</v>
      </c>
      <c r="U207">
        <v>12</v>
      </c>
      <c r="V207">
        <v>0</v>
      </c>
      <c r="W207">
        <v>27</v>
      </c>
      <c r="X207">
        <v>100</v>
      </c>
      <c r="Y207">
        <v>32</v>
      </c>
      <c r="Z207">
        <f t="shared" si="11"/>
        <v>132</v>
      </c>
      <c r="AA207">
        <v>0</v>
      </c>
      <c r="AB207">
        <v>7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139</v>
      </c>
      <c r="AI207">
        <v>1132</v>
      </c>
      <c r="AJ207">
        <v>69</v>
      </c>
      <c r="AK207">
        <v>0.12279151943462897</v>
      </c>
      <c r="AL207">
        <v>0.93904593639575973</v>
      </c>
      <c r="AM207">
        <v>0.50359712230215825</v>
      </c>
      <c r="AN207">
        <v>132</v>
      </c>
      <c r="AO207">
        <v>376</v>
      </c>
      <c r="AP207">
        <v>67</v>
      </c>
      <c r="AQ207">
        <v>0.35106382978723405</v>
      </c>
      <c r="AR207">
        <v>0.82180851063829785</v>
      </c>
      <c r="AS207">
        <v>0.49242424242424243</v>
      </c>
      <c r="AT207">
        <v>0</v>
      </c>
      <c r="AU207">
        <v>1</v>
      </c>
      <c r="AW207">
        <v>2.9535864978902954E-2</v>
      </c>
      <c r="AX207">
        <v>0.99156118143459915</v>
      </c>
      <c r="AY207">
        <v>0.7142857142857143</v>
      </c>
      <c r="AZ207">
        <v>0</v>
      </c>
      <c r="BA207">
        <v>1</v>
      </c>
      <c r="BC207">
        <v>0</v>
      </c>
      <c r="BD207">
        <v>1</v>
      </c>
      <c r="BF207">
        <v>0</v>
      </c>
      <c r="BG207">
        <v>1</v>
      </c>
      <c r="BI207">
        <v>0</v>
      </c>
      <c r="BJ207">
        <v>1</v>
      </c>
    </row>
    <row r="208" spans="1:63" x14ac:dyDescent="0.3">
      <c r="A208">
        <v>2019</v>
      </c>
      <c r="B208">
        <v>35005</v>
      </c>
      <c r="C208" t="str">
        <f>VLOOKUP(B208,'NAAM GEMEENTE'!$A$1:$B$319,2,FALSE)</f>
        <v>Gistel</v>
      </c>
      <c r="D208">
        <v>160</v>
      </c>
      <c r="E208">
        <v>11</v>
      </c>
      <c r="F208">
        <f t="shared" si="9"/>
        <v>171</v>
      </c>
      <c r="G208">
        <v>133</v>
      </c>
      <c r="H208">
        <v>99</v>
      </c>
      <c r="I208">
        <v>45</v>
      </c>
      <c r="J208">
        <v>0</v>
      </c>
      <c r="K208">
        <v>0</v>
      </c>
      <c r="L208">
        <v>0</v>
      </c>
      <c r="M208">
        <v>0</v>
      </c>
      <c r="N208">
        <v>235</v>
      </c>
      <c r="O208">
        <v>35</v>
      </c>
      <c r="P208">
        <f t="shared" si="10"/>
        <v>270</v>
      </c>
      <c r="Q208">
        <v>208</v>
      </c>
      <c r="R208">
        <v>193</v>
      </c>
      <c r="S208">
        <v>122</v>
      </c>
      <c r="T208">
        <v>9</v>
      </c>
      <c r="U208">
        <v>2</v>
      </c>
      <c r="V208">
        <v>0</v>
      </c>
      <c r="W208">
        <v>27</v>
      </c>
      <c r="X208">
        <v>399</v>
      </c>
      <c r="Y208">
        <v>32</v>
      </c>
      <c r="Z208">
        <f t="shared" si="11"/>
        <v>431</v>
      </c>
      <c r="AA208">
        <v>376</v>
      </c>
      <c r="AB208">
        <v>359</v>
      </c>
      <c r="AC208">
        <v>130</v>
      </c>
      <c r="AD208">
        <v>0</v>
      </c>
      <c r="AE208">
        <v>0</v>
      </c>
      <c r="AF208">
        <v>0</v>
      </c>
      <c r="AG208">
        <v>0</v>
      </c>
      <c r="AH208">
        <v>1296</v>
      </c>
      <c r="AI208">
        <v>831</v>
      </c>
      <c r="AJ208">
        <v>448</v>
      </c>
      <c r="AK208">
        <v>1.5595667870036101</v>
      </c>
      <c r="AL208">
        <v>0.46089049338146809</v>
      </c>
      <c r="AM208">
        <v>0.65432098765432101</v>
      </c>
      <c r="AN208">
        <v>431</v>
      </c>
      <c r="AO208">
        <v>270</v>
      </c>
      <c r="AP208">
        <v>171</v>
      </c>
      <c r="AQ208">
        <v>1.5962962962962963</v>
      </c>
      <c r="AR208">
        <v>0.36666666666666664</v>
      </c>
      <c r="AS208">
        <v>0.60324825986078889</v>
      </c>
      <c r="AT208">
        <v>1.8076923076923077</v>
      </c>
      <c r="AU208">
        <v>0.36057692307692307</v>
      </c>
      <c r="AV208">
        <v>0.64627659574468088</v>
      </c>
      <c r="AW208">
        <v>1.8601036269430051</v>
      </c>
      <c r="AX208">
        <v>0.48704663212435234</v>
      </c>
      <c r="AY208">
        <v>0.72423398328690802</v>
      </c>
      <c r="AZ208">
        <v>0</v>
      </c>
      <c r="BA208">
        <v>1</v>
      </c>
      <c r="BC208">
        <v>1.0655737704918034</v>
      </c>
      <c r="BD208">
        <v>0.63114754098360659</v>
      </c>
      <c r="BE208">
        <v>0.65384615384615385</v>
      </c>
      <c r="BF208">
        <v>0</v>
      </c>
      <c r="BG208">
        <v>1</v>
      </c>
      <c r="BI208">
        <v>0</v>
      </c>
      <c r="BJ208">
        <v>1</v>
      </c>
    </row>
    <row r="209" spans="1:63" x14ac:dyDescent="0.3">
      <c r="A209">
        <v>2019</v>
      </c>
      <c r="B209">
        <v>35006</v>
      </c>
      <c r="C209" t="str">
        <f>VLOOKUP(B209,'NAAM GEMEENTE'!$A$1:$B$319,2,FALSE)</f>
        <v>Ichtegem</v>
      </c>
      <c r="D209">
        <v>48</v>
      </c>
      <c r="E209">
        <v>11</v>
      </c>
      <c r="F209">
        <f t="shared" si="9"/>
        <v>59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241</v>
      </c>
      <c r="O209">
        <v>54</v>
      </c>
      <c r="P209">
        <f t="shared" si="10"/>
        <v>295</v>
      </c>
      <c r="Q209">
        <v>177</v>
      </c>
      <c r="R209">
        <v>221</v>
      </c>
      <c r="S209">
        <v>139</v>
      </c>
      <c r="T209">
        <v>4</v>
      </c>
      <c r="U209">
        <v>3</v>
      </c>
      <c r="V209">
        <v>0</v>
      </c>
      <c r="W209">
        <v>36</v>
      </c>
      <c r="X209">
        <v>57</v>
      </c>
      <c r="Y209">
        <v>23</v>
      </c>
      <c r="Z209">
        <f t="shared" si="11"/>
        <v>80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80</v>
      </c>
      <c r="AI209">
        <v>875</v>
      </c>
      <c r="AJ209">
        <v>59</v>
      </c>
      <c r="AK209">
        <v>9.1428571428571428E-2</v>
      </c>
      <c r="AL209">
        <v>0.93257142857142861</v>
      </c>
      <c r="AM209">
        <v>0.26250000000000001</v>
      </c>
      <c r="AN209">
        <v>80</v>
      </c>
      <c r="AO209">
        <v>295</v>
      </c>
      <c r="AP209">
        <v>59</v>
      </c>
      <c r="AQ209">
        <v>0.2711864406779661</v>
      </c>
      <c r="AR209">
        <v>0.8</v>
      </c>
      <c r="AS209">
        <v>0.26250000000000001</v>
      </c>
      <c r="AT209">
        <v>0</v>
      </c>
      <c r="AU209">
        <v>1</v>
      </c>
      <c r="AW209">
        <v>0</v>
      </c>
      <c r="AX209">
        <v>1</v>
      </c>
      <c r="AZ209">
        <v>0</v>
      </c>
      <c r="BA209">
        <v>1</v>
      </c>
      <c r="BC209">
        <v>0</v>
      </c>
      <c r="BD209">
        <v>1</v>
      </c>
      <c r="BF209">
        <v>0</v>
      </c>
      <c r="BG209">
        <v>1</v>
      </c>
      <c r="BI209">
        <v>0</v>
      </c>
      <c r="BJ209">
        <v>1</v>
      </c>
    </row>
    <row r="210" spans="1:63" x14ac:dyDescent="0.3">
      <c r="A210">
        <v>2019</v>
      </c>
      <c r="B210">
        <v>35011</v>
      </c>
      <c r="C210" t="str">
        <f>VLOOKUP(B210,'NAAM GEMEENTE'!$A$1:$B$319,2,FALSE)</f>
        <v>Middelkerke</v>
      </c>
      <c r="D210">
        <v>0</v>
      </c>
      <c r="E210">
        <v>0</v>
      </c>
      <c r="F210">
        <f t="shared" si="9"/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229</v>
      </c>
      <c r="O210">
        <v>56</v>
      </c>
      <c r="P210">
        <f t="shared" si="10"/>
        <v>285</v>
      </c>
      <c r="Q210">
        <v>211</v>
      </c>
      <c r="R210">
        <v>197</v>
      </c>
      <c r="S210">
        <v>153</v>
      </c>
      <c r="T210">
        <v>16</v>
      </c>
      <c r="U210">
        <v>7</v>
      </c>
      <c r="V210">
        <v>0</v>
      </c>
      <c r="W210">
        <v>19</v>
      </c>
      <c r="Z210">
        <f t="shared" si="11"/>
        <v>0</v>
      </c>
      <c r="AI210">
        <v>888</v>
      </c>
      <c r="AJ210">
        <v>0</v>
      </c>
      <c r="AL210">
        <v>1</v>
      </c>
      <c r="AO210">
        <v>285</v>
      </c>
      <c r="AP210">
        <v>0</v>
      </c>
      <c r="AR210">
        <v>1</v>
      </c>
      <c r="AU210">
        <v>1</v>
      </c>
      <c r="AX210">
        <v>1</v>
      </c>
      <c r="BA210">
        <v>1</v>
      </c>
      <c r="BD210">
        <v>1</v>
      </c>
      <c r="BG210">
        <v>1</v>
      </c>
      <c r="BJ210">
        <v>1</v>
      </c>
    </row>
    <row r="211" spans="1:63" x14ac:dyDescent="0.3">
      <c r="A211">
        <v>2019</v>
      </c>
      <c r="B211">
        <v>35013</v>
      </c>
      <c r="C211" t="str">
        <f>VLOOKUP(B211,'NAAM GEMEENTE'!$A$1:$B$319,2,FALSE)</f>
        <v>Oostende</v>
      </c>
      <c r="D211">
        <v>905</v>
      </c>
      <c r="E211">
        <v>153</v>
      </c>
      <c r="F211">
        <f t="shared" si="9"/>
        <v>1058</v>
      </c>
      <c r="G211">
        <v>952</v>
      </c>
      <c r="H211">
        <v>451</v>
      </c>
      <c r="I211">
        <v>499</v>
      </c>
      <c r="J211">
        <v>28</v>
      </c>
      <c r="K211">
        <v>119</v>
      </c>
      <c r="L211">
        <v>0</v>
      </c>
      <c r="M211">
        <v>74</v>
      </c>
      <c r="N211">
        <v>1034</v>
      </c>
      <c r="O211">
        <v>178</v>
      </c>
      <c r="P211">
        <f t="shared" si="10"/>
        <v>1212</v>
      </c>
      <c r="Q211">
        <v>1018</v>
      </c>
      <c r="R211">
        <v>626</v>
      </c>
      <c r="S211">
        <v>614</v>
      </c>
      <c r="T211">
        <v>75</v>
      </c>
      <c r="U211">
        <v>131</v>
      </c>
      <c r="V211">
        <v>0</v>
      </c>
      <c r="W211">
        <v>92</v>
      </c>
      <c r="X211">
        <v>1410</v>
      </c>
      <c r="Y211">
        <v>248</v>
      </c>
      <c r="Z211">
        <f t="shared" si="11"/>
        <v>1658</v>
      </c>
      <c r="AA211">
        <v>1568</v>
      </c>
      <c r="AB211">
        <v>952</v>
      </c>
      <c r="AC211">
        <v>863</v>
      </c>
      <c r="AD211">
        <v>66</v>
      </c>
      <c r="AE211">
        <v>178</v>
      </c>
      <c r="AF211">
        <v>0</v>
      </c>
      <c r="AG211">
        <v>225</v>
      </c>
      <c r="AH211">
        <v>5510</v>
      </c>
      <c r="AI211">
        <v>3768</v>
      </c>
      <c r="AJ211">
        <v>3181</v>
      </c>
      <c r="AK211">
        <v>1.4623142250530785</v>
      </c>
      <c r="AL211">
        <v>0.15578556263269638</v>
      </c>
      <c r="AM211">
        <v>0.42268602540834843</v>
      </c>
      <c r="AN211">
        <v>1658</v>
      </c>
      <c r="AO211">
        <v>1212</v>
      </c>
      <c r="AP211">
        <v>1058</v>
      </c>
      <c r="AQ211">
        <v>1.3679867986798679</v>
      </c>
      <c r="AR211">
        <v>0.12706270627062707</v>
      </c>
      <c r="AS211">
        <v>0.36188178528347409</v>
      </c>
      <c r="AT211">
        <v>1.5402750491159136</v>
      </c>
      <c r="AU211">
        <v>6.4833005893909626E-2</v>
      </c>
      <c r="AV211">
        <v>0.39285714285714285</v>
      </c>
      <c r="AW211">
        <v>1.5207667731629393</v>
      </c>
      <c r="AX211">
        <v>0.2795527156549521</v>
      </c>
      <c r="AY211">
        <v>0.52626050420168069</v>
      </c>
      <c r="AZ211">
        <v>0.88</v>
      </c>
      <c r="BA211">
        <v>0.62666666666666671</v>
      </c>
      <c r="BB211">
        <v>0.5757575757575758</v>
      </c>
      <c r="BC211">
        <v>1.4055374592833876</v>
      </c>
      <c r="BD211">
        <v>0.18729641693811075</v>
      </c>
      <c r="BE211">
        <v>0.42178447276940906</v>
      </c>
      <c r="BF211">
        <v>1.3587786259541985</v>
      </c>
      <c r="BG211">
        <v>9.1603053435114504E-2</v>
      </c>
      <c r="BH211">
        <v>0.33146067415730335</v>
      </c>
      <c r="BI211">
        <v>2.4456521739130435</v>
      </c>
      <c r="BJ211">
        <v>0.19565217391304349</v>
      </c>
      <c r="BK211">
        <v>0.6711111111111111</v>
      </c>
    </row>
    <row r="212" spans="1:63" x14ac:dyDescent="0.3">
      <c r="A212">
        <v>2019</v>
      </c>
      <c r="B212">
        <v>35014</v>
      </c>
      <c r="C212" t="str">
        <f>VLOOKUP(B212,'NAAM GEMEENTE'!$A$1:$B$319,2,FALSE)</f>
        <v>Oudenburg</v>
      </c>
      <c r="D212">
        <v>0</v>
      </c>
      <c r="E212">
        <v>0</v>
      </c>
      <c r="F212">
        <f t="shared" si="9"/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172</v>
      </c>
      <c r="O212">
        <v>27</v>
      </c>
      <c r="P212">
        <f t="shared" si="10"/>
        <v>199</v>
      </c>
      <c r="Q212">
        <v>152</v>
      </c>
      <c r="R212">
        <v>131</v>
      </c>
      <c r="S212">
        <v>97</v>
      </c>
      <c r="T212">
        <v>14</v>
      </c>
      <c r="U212">
        <v>0</v>
      </c>
      <c r="V212">
        <v>0</v>
      </c>
      <c r="W212">
        <v>26</v>
      </c>
      <c r="Z212">
        <f t="shared" si="11"/>
        <v>0</v>
      </c>
      <c r="AI212">
        <v>619</v>
      </c>
      <c r="AJ212">
        <v>0</v>
      </c>
      <c r="AL212">
        <v>1</v>
      </c>
      <c r="AO212">
        <v>199</v>
      </c>
      <c r="AP212">
        <v>0</v>
      </c>
      <c r="AR212">
        <v>1</v>
      </c>
      <c r="AU212">
        <v>1</v>
      </c>
      <c r="AX212">
        <v>1</v>
      </c>
      <c r="BA212">
        <v>1</v>
      </c>
      <c r="BD212">
        <v>1</v>
      </c>
      <c r="BJ212">
        <v>1</v>
      </c>
    </row>
    <row r="213" spans="1:63" x14ac:dyDescent="0.3">
      <c r="A213">
        <v>2019</v>
      </c>
      <c r="B213">
        <v>35029</v>
      </c>
      <c r="C213" t="str">
        <f>VLOOKUP(B213,'NAAM GEMEENTE'!$A$1:$B$319,2,FALSE)</f>
        <v>De Haan</v>
      </c>
      <c r="D213">
        <v>14</v>
      </c>
      <c r="E213">
        <v>0</v>
      </c>
      <c r="F213">
        <f t="shared" si="9"/>
        <v>14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160</v>
      </c>
      <c r="O213">
        <v>19</v>
      </c>
      <c r="P213">
        <f t="shared" si="10"/>
        <v>179</v>
      </c>
      <c r="Q213">
        <v>190</v>
      </c>
      <c r="R213">
        <v>105</v>
      </c>
      <c r="S213">
        <v>70</v>
      </c>
      <c r="T213">
        <v>14</v>
      </c>
      <c r="U213">
        <v>2</v>
      </c>
      <c r="V213">
        <v>0</v>
      </c>
      <c r="W213">
        <v>12</v>
      </c>
      <c r="X213">
        <v>21</v>
      </c>
      <c r="Y213">
        <v>0</v>
      </c>
      <c r="Z213">
        <f t="shared" si="11"/>
        <v>21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21</v>
      </c>
      <c r="AI213">
        <v>572</v>
      </c>
      <c r="AJ213">
        <v>14</v>
      </c>
      <c r="AK213">
        <v>3.6713286713286712E-2</v>
      </c>
      <c r="AL213">
        <v>0.97552447552447552</v>
      </c>
      <c r="AM213">
        <v>0.33333333333333331</v>
      </c>
      <c r="AN213">
        <v>21</v>
      </c>
      <c r="AO213">
        <v>179</v>
      </c>
      <c r="AP213">
        <v>14</v>
      </c>
      <c r="AQ213">
        <v>0.11731843575418995</v>
      </c>
      <c r="AR213">
        <v>0.92178770949720668</v>
      </c>
      <c r="AS213">
        <v>0.33333333333333331</v>
      </c>
      <c r="AT213">
        <v>0</v>
      </c>
      <c r="AU213">
        <v>1</v>
      </c>
      <c r="AW213">
        <v>0</v>
      </c>
      <c r="AX213">
        <v>1</v>
      </c>
      <c r="AZ213">
        <v>0</v>
      </c>
      <c r="BA213">
        <v>1</v>
      </c>
      <c r="BC213">
        <v>0</v>
      </c>
      <c r="BD213">
        <v>1</v>
      </c>
      <c r="BF213">
        <v>0</v>
      </c>
      <c r="BG213">
        <v>1</v>
      </c>
      <c r="BI213">
        <v>0</v>
      </c>
      <c r="BJ213">
        <v>1</v>
      </c>
    </row>
    <row r="214" spans="1:63" x14ac:dyDescent="0.3">
      <c r="A214">
        <v>2019</v>
      </c>
      <c r="B214">
        <v>36006</v>
      </c>
      <c r="C214" t="str">
        <f>VLOOKUP(B214,'NAAM GEMEENTE'!$A$1:$B$319,2,FALSE)</f>
        <v>Hooglede</v>
      </c>
      <c r="D214">
        <v>0</v>
      </c>
      <c r="E214">
        <v>0</v>
      </c>
      <c r="F214">
        <f t="shared" si="9"/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202</v>
      </c>
      <c r="O214">
        <v>33</v>
      </c>
      <c r="P214">
        <f t="shared" si="10"/>
        <v>235</v>
      </c>
      <c r="Q214">
        <v>168</v>
      </c>
      <c r="R214">
        <v>141</v>
      </c>
      <c r="S214">
        <v>98</v>
      </c>
      <c r="T214">
        <v>4</v>
      </c>
      <c r="U214">
        <v>3</v>
      </c>
      <c r="V214">
        <v>0</v>
      </c>
      <c r="W214">
        <v>14</v>
      </c>
      <c r="Z214">
        <f t="shared" si="11"/>
        <v>0</v>
      </c>
      <c r="AI214">
        <v>663</v>
      </c>
      <c r="AJ214">
        <v>0</v>
      </c>
      <c r="AL214">
        <v>1</v>
      </c>
      <c r="AO214">
        <v>235</v>
      </c>
      <c r="AP214">
        <v>0</v>
      </c>
      <c r="AR214">
        <v>1</v>
      </c>
      <c r="AU214">
        <v>1</v>
      </c>
      <c r="AX214">
        <v>1</v>
      </c>
      <c r="BA214">
        <v>1</v>
      </c>
      <c r="BD214">
        <v>1</v>
      </c>
      <c r="BG214">
        <v>1</v>
      </c>
      <c r="BJ214">
        <v>1</v>
      </c>
    </row>
    <row r="215" spans="1:63" x14ac:dyDescent="0.3">
      <c r="A215">
        <v>2019</v>
      </c>
      <c r="B215">
        <v>36007</v>
      </c>
      <c r="C215" t="str">
        <f>VLOOKUP(B215,'NAAM GEMEENTE'!$A$1:$B$319,2,FALSE)</f>
        <v>Ingelmunster</v>
      </c>
      <c r="D215">
        <v>82</v>
      </c>
      <c r="E215">
        <v>21</v>
      </c>
      <c r="F215">
        <f t="shared" si="9"/>
        <v>103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184</v>
      </c>
      <c r="O215">
        <v>46</v>
      </c>
      <c r="P215">
        <f t="shared" si="10"/>
        <v>230</v>
      </c>
      <c r="Q215">
        <v>120</v>
      </c>
      <c r="R215">
        <v>188</v>
      </c>
      <c r="S215">
        <v>141</v>
      </c>
      <c r="T215">
        <v>2</v>
      </c>
      <c r="U215">
        <v>8</v>
      </c>
      <c r="V215">
        <v>0</v>
      </c>
      <c r="W215">
        <v>16</v>
      </c>
      <c r="X215">
        <v>119</v>
      </c>
      <c r="Y215">
        <v>31</v>
      </c>
      <c r="Z215">
        <f t="shared" si="11"/>
        <v>150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150</v>
      </c>
      <c r="AI215">
        <v>705</v>
      </c>
      <c r="AJ215">
        <v>103</v>
      </c>
      <c r="AK215">
        <v>0.21276595744680851</v>
      </c>
      <c r="AL215">
        <v>0.85390070921985817</v>
      </c>
      <c r="AM215">
        <v>0.31333333333333335</v>
      </c>
      <c r="AN215">
        <v>150</v>
      </c>
      <c r="AO215">
        <v>230</v>
      </c>
      <c r="AP215">
        <v>103</v>
      </c>
      <c r="AQ215">
        <v>0.65217391304347827</v>
      </c>
      <c r="AR215">
        <v>0.55217391304347829</v>
      </c>
      <c r="AS215">
        <v>0.31333333333333335</v>
      </c>
      <c r="AT215">
        <v>0</v>
      </c>
      <c r="AU215">
        <v>1</v>
      </c>
      <c r="AW215">
        <v>0</v>
      </c>
      <c r="AX215">
        <v>1</v>
      </c>
      <c r="AZ215">
        <v>0</v>
      </c>
      <c r="BA215">
        <v>1</v>
      </c>
      <c r="BC215">
        <v>0</v>
      </c>
      <c r="BD215">
        <v>1</v>
      </c>
      <c r="BF215">
        <v>0</v>
      </c>
      <c r="BG215">
        <v>1</v>
      </c>
      <c r="BI215">
        <v>0</v>
      </c>
      <c r="BJ215">
        <v>1</v>
      </c>
    </row>
    <row r="216" spans="1:63" x14ac:dyDescent="0.3">
      <c r="A216">
        <v>2019</v>
      </c>
      <c r="B216">
        <v>36008</v>
      </c>
      <c r="C216" t="str">
        <f>VLOOKUP(B216,'NAAM GEMEENTE'!$A$1:$B$319,2,FALSE)</f>
        <v>Izegem</v>
      </c>
      <c r="D216">
        <v>355</v>
      </c>
      <c r="E216">
        <v>55</v>
      </c>
      <c r="F216">
        <f t="shared" si="9"/>
        <v>410</v>
      </c>
      <c r="G216">
        <v>341</v>
      </c>
      <c r="H216">
        <v>219</v>
      </c>
      <c r="I216">
        <v>177</v>
      </c>
      <c r="J216">
        <v>0</v>
      </c>
      <c r="K216">
        <v>0</v>
      </c>
      <c r="L216">
        <v>0</v>
      </c>
      <c r="M216">
        <v>0</v>
      </c>
      <c r="N216">
        <v>474</v>
      </c>
      <c r="O216">
        <v>97</v>
      </c>
      <c r="P216">
        <f t="shared" si="10"/>
        <v>571</v>
      </c>
      <c r="Q216">
        <v>437</v>
      </c>
      <c r="R216">
        <v>379</v>
      </c>
      <c r="S216">
        <v>295</v>
      </c>
      <c r="T216">
        <v>17</v>
      </c>
      <c r="U216">
        <v>17</v>
      </c>
      <c r="V216">
        <v>0</v>
      </c>
      <c r="W216">
        <v>31</v>
      </c>
      <c r="X216">
        <v>443</v>
      </c>
      <c r="Y216">
        <v>81</v>
      </c>
      <c r="Z216">
        <f t="shared" si="11"/>
        <v>524</v>
      </c>
      <c r="AA216">
        <v>572</v>
      </c>
      <c r="AB216">
        <v>486</v>
      </c>
      <c r="AC216">
        <v>438</v>
      </c>
      <c r="AD216">
        <v>0</v>
      </c>
      <c r="AE216">
        <v>0</v>
      </c>
      <c r="AF216">
        <v>0</v>
      </c>
      <c r="AG216">
        <v>0</v>
      </c>
      <c r="AH216">
        <v>2020</v>
      </c>
      <c r="AI216">
        <v>1747</v>
      </c>
      <c r="AJ216">
        <v>1147</v>
      </c>
      <c r="AK216">
        <v>1.1562678878076702</v>
      </c>
      <c r="AL216">
        <v>0.34344590726960506</v>
      </c>
      <c r="AM216">
        <v>0.43217821782178217</v>
      </c>
      <c r="AN216">
        <v>524</v>
      </c>
      <c r="AO216">
        <v>571</v>
      </c>
      <c r="AP216">
        <v>410</v>
      </c>
      <c r="AQ216">
        <v>0.91768826619964972</v>
      </c>
      <c r="AR216">
        <v>0.28196147110332748</v>
      </c>
      <c r="AS216">
        <v>0.21755725190839695</v>
      </c>
      <c r="AT216">
        <v>1.3089244851258581</v>
      </c>
      <c r="AU216">
        <v>0.21967963386727687</v>
      </c>
      <c r="AV216">
        <v>0.40384615384615385</v>
      </c>
      <c r="AW216">
        <v>1.2823218997361479</v>
      </c>
      <c r="AX216">
        <v>0.42216358839050133</v>
      </c>
      <c r="AY216">
        <v>0.54938271604938271</v>
      </c>
      <c r="AZ216">
        <v>0</v>
      </c>
      <c r="BA216">
        <v>1</v>
      </c>
      <c r="BC216">
        <v>1.4847457627118643</v>
      </c>
      <c r="BD216">
        <v>0.4</v>
      </c>
      <c r="BE216">
        <v>0.59589041095890416</v>
      </c>
      <c r="BF216">
        <v>0</v>
      </c>
      <c r="BG216">
        <v>1</v>
      </c>
      <c r="BI216">
        <v>0</v>
      </c>
      <c r="BJ216">
        <v>1</v>
      </c>
    </row>
    <row r="217" spans="1:63" x14ac:dyDescent="0.3">
      <c r="A217">
        <v>2019</v>
      </c>
      <c r="B217">
        <v>36010</v>
      </c>
      <c r="C217" t="str">
        <f>VLOOKUP(B217,'NAAM GEMEENTE'!$A$1:$B$319,2,FALSE)</f>
        <v>Ledegem*</v>
      </c>
      <c r="D217">
        <v>0</v>
      </c>
      <c r="E217">
        <v>0</v>
      </c>
      <c r="F217">
        <f t="shared" si="9"/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187</v>
      </c>
      <c r="O217">
        <v>40</v>
      </c>
      <c r="P217">
        <f t="shared" si="10"/>
        <v>227</v>
      </c>
      <c r="Q217">
        <v>130</v>
      </c>
      <c r="R217">
        <v>163</v>
      </c>
      <c r="S217">
        <v>130</v>
      </c>
      <c r="T217">
        <v>3</v>
      </c>
      <c r="U217">
        <v>3</v>
      </c>
      <c r="V217">
        <v>0</v>
      </c>
      <c r="W217">
        <v>12</v>
      </c>
      <c r="Z217">
        <f t="shared" si="11"/>
        <v>0</v>
      </c>
      <c r="AI217">
        <v>668</v>
      </c>
      <c r="AJ217">
        <v>0</v>
      </c>
      <c r="AL217">
        <v>1</v>
      </c>
      <c r="AO217">
        <v>227</v>
      </c>
      <c r="AP217">
        <v>0</v>
      </c>
      <c r="AR217">
        <v>1</v>
      </c>
      <c r="AU217">
        <v>1</v>
      </c>
      <c r="AX217">
        <v>1</v>
      </c>
      <c r="BA217">
        <v>1</v>
      </c>
      <c r="BD217">
        <v>1</v>
      </c>
      <c r="BG217">
        <v>1</v>
      </c>
      <c r="BJ217">
        <v>1</v>
      </c>
    </row>
    <row r="218" spans="1:63" x14ac:dyDescent="0.3">
      <c r="A218">
        <v>2019</v>
      </c>
      <c r="B218">
        <v>36011</v>
      </c>
      <c r="C218" t="str">
        <f>VLOOKUP(B218,'NAAM GEMEENTE'!$A$1:$B$319,2,FALSE)</f>
        <v>Lichtervelde</v>
      </c>
      <c r="D218">
        <v>70</v>
      </c>
      <c r="E218">
        <v>0</v>
      </c>
      <c r="F218">
        <f t="shared" si="9"/>
        <v>70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165</v>
      </c>
      <c r="O218">
        <v>22</v>
      </c>
      <c r="P218">
        <f t="shared" si="10"/>
        <v>187</v>
      </c>
      <c r="Q218">
        <v>115</v>
      </c>
      <c r="R218">
        <v>174</v>
      </c>
      <c r="S218">
        <v>113</v>
      </c>
      <c r="T218">
        <v>6</v>
      </c>
      <c r="U218">
        <v>2</v>
      </c>
      <c r="V218">
        <v>0</v>
      </c>
      <c r="W218">
        <v>9</v>
      </c>
      <c r="X218">
        <v>87</v>
      </c>
      <c r="Y218">
        <v>0</v>
      </c>
      <c r="Z218">
        <f t="shared" si="11"/>
        <v>87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87</v>
      </c>
      <c r="AI218">
        <v>606</v>
      </c>
      <c r="AJ218">
        <v>70</v>
      </c>
      <c r="AK218">
        <v>0.14356435643564355</v>
      </c>
      <c r="AL218">
        <v>0.88448844884488453</v>
      </c>
      <c r="AM218">
        <v>0.19540229885057472</v>
      </c>
      <c r="AN218">
        <v>87</v>
      </c>
      <c r="AO218">
        <v>187</v>
      </c>
      <c r="AP218">
        <v>70</v>
      </c>
      <c r="AQ218">
        <v>0.46524064171122997</v>
      </c>
      <c r="AR218">
        <v>0.62566844919786091</v>
      </c>
      <c r="AS218">
        <v>0.19540229885057472</v>
      </c>
      <c r="AT218">
        <v>0</v>
      </c>
      <c r="AU218">
        <v>1</v>
      </c>
      <c r="AW218">
        <v>0</v>
      </c>
      <c r="AX218">
        <v>1</v>
      </c>
      <c r="AZ218">
        <v>0</v>
      </c>
      <c r="BA218">
        <v>1</v>
      </c>
      <c r="BC218">
        <v>0</v>
      </c>
      <c r="BD218">
        <v>1</v>
      </c>
      <c r="BF218">
        <v>0</v>
      </c>
      <c r="BG218">
        <v>1</v>
      </c>
      <c r="BI218">
        <v>0</v>
      </c>
      <c r="BJ218">
        <v>1</v>
      </c>
    </row>
    <row r="219" spans="1:63" x14ac:dyDescent="0.3">
      <c r="A219">
        <v>2019</v>
      </c>
      <c r="B219">
        <v>36012</v>
      </c>
      <c r="C219" t="str">
        <f>VLOOKUP(B219,'NAAM GEMEENTE'!$A$1:$B$319,2,FALSE)</f>
        <v>Moorslede</v>
      </c>
      <c r="D219">
        <v>0</v>
      </c>
      <c r="E219">
        <v>0</v>
      </c>
      <c r="F219">
        <f t="shared" si="9"/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201</v>
      </c>
      <c r="O219">
        <v>50</v>
      </c>
      <c r="P219">
        <f t="shared" si="10"/>
        <v>251</v>
      </c>
      <c r="Q219">
        <v>147</v>
      </c>
      <c r="R219">
        <v>147</v>
      </c>
      <c r="S219">
        <v>130</v>
      </c>
      <c r="T219">
        <v>4</v>
      </c>
      <c r="U219">
        <v>2</v>
      </c>
      <c r="V219">
        <v>0</v>
      </c>
      <c r="W219">
        <v>14</v>
      </c>
      <c r="Z219">
        <f t="shared" si="11"/>
        <v>0</v>
      </c>
      <c r="AI219">
        <v>695</v>
      </c>
      <c r="AJ219">
        <v>0</v>
      </c>
      <c r="AL219">
        <v>1</v>
      </c>
      <c r="AO219">
        <v>251</v>
      </c>
      <c r="AP219">
        <v>0</v>
      </c>
      <c r="AR219">
        <v>1</v>
      </c>
      <c r="AU219">
        <v>1</v>
      </c>
      <c r="AX219">
        <v>1</v>
      </c>
      <c r="BA219">
        <v>1</v>
      </c>
      <c r="BD219">
        <v>1</v>
      </c>
      <c r="BG219">
        <v>1</v>
      </c>
      <c r="BJ219">
        <v>1</v>
      </c>
    </row>
    <row r="220" spans="1:63" x14ac:dyDescent="0.3">
      <c r="A220">
        <v>2019</v>
      </c>
      <c r="B220">
        <v>36015</v>
      </c>
      <c r="C220" t="str">
        <f>VLOOKUP(B220,'NAAM GEMEENTE'!$A$1:$B$319,2,FALSE)</f>
        <v>Roeselare</v>
      </c>
      <c r="D220">
        <v>1029</v>
      </c>
      <c r="E220">
        <v>193</v>
      </c>
      <c r="F220">
        <f t="shared" si="9"/>
        <v>1222</v>
      </c>
      <c r="G220">
        <v>948</v>
      </c>
      <c r="H220">
        <v>694</v>
      </c>
      <c r="I220">
        <v>544</v>
      </c>
      <c r="J220">
        <v>3</v>
      </c>
      <c r="K220">
        <v>68</v>
      </c>
      <c r="L220">
        <v>0</v>
      </c>
      <c r="M220">
        <v>47</v>
      </c>
      <c r="N220">
        <v>1150</v>
      </c>
      <c r="O220">
        <v>213</v>
      </c>
      <c r="P220">
        <f t="shared" si="10"/>
        <v>1363</v>
      </c>
      <c r="Q220">
        <v>1025</v>
      </c>
      <c r="R220">
        <v>853</v>
      </c>
      <c r="S220">
        <v>686</v>
      </c>
      <c r="T220">
        <v>50</v>
      </c>
      <c r="U220">
        <v>70</v>
      </c>
      <c r="V220">
        <v>0</v>
      </c>
      <c r="W220">
        <v>61</v>
      </c>
      <c r="X220">
        <v>1795</v>
      </c>
      <c r="Y220">
        <v>398</v>
      </c>
      <c r="Z220">
        <f t="shared" si="11"/>
        <v>2193</v>
      </c>
      <c r="AA220">
        <v>1582</v>
      </c>
      <c r="AB220">
        <v>1598</v>
      </c>
      <c r="AC220">
        <v>1385</v>
      </c>
      <c r="AD220">
        <v>9</v>
      </c>
      <c r="AE220">
        <v>195</v>
      </c>
      <c r="AF220">
        <v>0</v>
      </c>
      <c r="AG220">
        <v>184</v>
      </c>
      <c r="AH220">
        <v>7146</v>
      </c>
      <c r="AI220">
        <v>4108</v>
      </c>
      <c r="AJ220">
        <v>3526</v>
      </c>
      <c r="AK220">
        <v>1.7395326192794547</v>
      </c>
      <c r="AL220">
        <v>0.14167478091528724</v>
      </c>
      <c r="AM220">
        <v>0.50657710607332773</v>
      </c>
      <c r="AN220">
        <v>2193</v>
      </c>
      <c r="AO220">
        <v>1363</v>
      </c>
      <c r="AP220">
        <v>1222</v>
      </c>
      <c r="AQ220">
        <v>1.6089508437270725</v>
      </c>
      <c r="AR220">
        <v>0.10344827586206896</v>
      </c>
      <c r="AS220">
        <v>0.44277245782033742</v>
      </c>
      <c r="AT220">
        <v>1.5434146341463415</v>
      </c>
      <c r="AU220">
        <v>7.5121951219512192E-2</v>
      </c>
      <c r="AV220">
        <v>0.40075853350189633</v>
      </c>
      <c r="AW220">
        <v>1.8733880422039859</v>
      </c>
      <c r="AX220">
        <v>0.18640093786635403</v>
      </c>
      <c r="AY220">
        <v>0.5657071339173968</v>
      </c>
      <c r="AZ220">
        <v>0.18</v>
      </c>
      <c r="BA220">
        <v>0.94</v>
      </c>
      <c r="BB220">
        <v>0.66666666666666663</v>
      </c>
      <c r="BC220">
        <v>2.0189504373177845</v>
      </c>
      <c r="BD220">
        <v>0.20699708454810495</v>
      </c>
      <c r="BE220">
        <v>0.60722021660649816</v>
      </c>
      <c r="BF220">
        <v>2.7857142857142856</v>
      </c>
      <c r="BG220">
        <v>2.8571428571428571E-2</v>
      </c>
      <c r="BH220">
        <v>0.6512820512820513</v>
      </c>
      <c r="BI220">
        <v>3.0163934426229506</v>
      </c>
      <c r="BJ220">
        <v>0.22950819672131148</v>
      </c>
      <c r="BK220">
        <v>0.74456521739130432</v>
      </c>
    </row>
    <row r="221" spans="1:63" x14ac:dyDescent="0.3">
      <c r="A221">
        <v>2019</v>
      </c>
      <c r="B221">
        <v>36019</v>
      </c>
      <c r="C221" t="str">
        <f>VLOOKUP(B221,'NAAM GEMEENTE'!$A$1:$B$319,2,FALSE)</f>
        <v>Staden</v>
      </c>
      <c r="D221">
        <v>0</v>
      </c>
      <c r="E221">
        <v>0</v>
      </c>
      <c r="F221">
        <f t="shared" si="9"/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210</v>
      </c>
      <c r="O221">
        <v>30</v>
      </c>
      <c r="P221">
        <f t="shared" si="10"/>
        <v>240</v>
      </c>
      <c r="Q221">
        <v>161</v>
      </c>
      <c r="R221">
        <v>152</v>
      </c>
      <c r="S221">
        <v>119</v>
      </c>
      <c r="T221">
        <v>6</v>
      </c>
      <c r="U221">
        <v>10</v>
      </c>
      <c r="V221">
        <v>0</v>
      </c>
      <c r="W221">
        <v>12</v>
      </c>
      <c r="Z221">
        <f t="shared" si="11"/>
        <v>0</v>
      </c>
      <c r="AI221">
        <v>700</v>
      </c>
      <c r="AJ221">
        <v>0</v>
      </c>
      <c r="AL221">
        <v>1</v>
      </c>
      <c r="AO221">
        <v>240</v>
      </c>
      <c r="AP221">
        <v>0</v>
      </c>
      <c r="AR221">
        <v>1</v>
      </c>
      <c r="AU221">
        <v>1</v>
      </c>
      <c r="AX221">
        <v>1</v>
      </c>
      <c r="BA221">
        <v>1</v>
      </c>
      <c r="BD221">
        <v>1</v>
      </c>
      <c r="BG221">
        <v>1</v>
      </c>
      <c r="BJ221">
        <v>1</v>
      </c>
    </row>
    <row r="222" spans="1:63" x14ac:dyDescent="0.3">
      <c r="A222">
        <v>2019</v>
      </c>
      <c r="B222">
        <v>37002</v>
      </c>
      <c r="C222" t="str">
        <f>VLOOKUP(B222,'NAAM GEMEENTE'!$A$1:$B$319,2,FALSE)</f>
        <v>Dentergem</v>
      </c>
      <c r="D222">
        <v>0</v>
      </c>
      <c r="E222">
        <v>0</v>
      </c>
      <c r="F222">
        <f t="shared" si="9"/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172</v>
      </c>
      <c r="O222">
        <v>40</v>
      </c>
      <c r="P222">
        <f t="shared" si="10"/>
        <v>212</v>
      </c>
      <c r="Q222">
        <v>122</v>
      </c>
      <c r="R222">
        <v>179</v>
      </c>
      <c r="S222">
        <v>86</v>
      </c>
      <c r="T222">
        <v>4</v>
      </c>
      <c r="U222">
        <v>2</v>
      </c>
      <c r="V222">
        <v>0</v>
      </c>
      <c r="W222">
        <v>10</v>
      </c>
      <c r="Z222">
        <f t="shared" si="11"/>
        <v>0</v>
      </c>
      <c r="AI222">
        <v>615</v>
      </c>
      <c r="AJ222">
        <v>0</v>
      </c>
      <c r="AL222">
        <v>1</v>
      </c>
      <c r="AO222">
        <v>212</v>
      </c>
      <c r="AP222">
        <v>0</v>
      </c>
      <c r="AR222">
        <v>1</v>
      </c>
      <c r="AU222">
        <v>1</v>
      </c>
      <c r="AX222">
        <v>1</v>
      </c>
      <c r="BA222">
        <v>1</v>
      </c>
      <c r="BD222">
        <v>1</v>
      </c>
      <c r="BG222">
        <v>1</v>
      </c>
      <c r="BJ222">
        <v>1</v>
      </c>
    </row>
    <row r="223" spans="1:63" x14ac:dyDescent="0.3">
      <c r="A223">
        <v>2019</v>
      </c>
      <c r="B223">
        <v>37007</v>
      </c>
      <c r="C223" t="str">
        <f>VLOOKUP(B223,'NAAM GEMEENTE'!$A$1:$B$319,2,FALSE)</f>
        <v>Meulebeke</v>
      </c>
      <c r="D223">
        <v>0</v>
      </c>
      <c r="E223">
        <v>0</v>
      </c>
      <c r="F223">
        <f t="shared" si="9"/>
        <v>0</v>
      </c>
      <c r="G223">
        <v>1</v>
      </c>
      <c r="H223">
        <v>3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176</v>
      </c>
      <c r="O223">
        <v>39</v>
      </c>
      <c r="P223">
        <f t="shared" si="10"/>
        <v>215</v>
      </c>
      <c r="Q223">
        <v>130</v>
      </c>
      <c r="R223">
        <v>190</v>
      </c>
      <c r="S223">
        <v>135</v>
      </c>
      <c r="T223">
        <v>11</v>
      </c>
      <c r="U223">
        <v>5</v>
      </c>
      <c r="V223">
        <v>0</v>
      </c>
      <c r="W223">
        <v>7</v>
      </c>
      <c r="X223">
        <v>0</v>
      </c>
      <c r="Y223">
        <v>0</v>
      </c>
      <c r="Z223">
        <f t="shared" si="11"/>
        <v>0</v>
      </c>
      <c r="AA223">
        <v>48</v>
      </c>
      <c r="AB223">
        <v>92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140</v>
      </c>
      <c r="AI223">
        <v>693</v>
      </c>
      <c r="AJ223">
        <v>4</v>
      </c>
      <c r="AK223">
        <v>0.20202020202020202</v>
      </c>
      <c r="AL223">
        <v>0.99422799422799424</v>
      </c>
      <c r="AM223">
        <v>0.97142857142857142</v>
      </c>
      <c r="AN223">
        <v>0</v>
      </c>
      <c r="AO223">
        <v>215</v>
      </c>
      <c r="AP223">
        <v>0</v>
      </c>
      <c r="AQ223">
        <v>0</v>
      </c>
      <c r="AR223">
        <v>1</v>
      </c>
      <c r="AT223">
        <v>0.36923076923076925</v>
      </c>
      <c r="AU223">
        <v>0.99230769230769234</v>
      </c>
      <c r="AV223">
        <v>0.97916666666666663</v>
      </c>
      <c r="AW223">
        <v>0.48421052631578948</v>
      </c>
      <c r="AX223">
        <v>0.98421052631578942</v>
      </c>
      <c r="AY223">
        <v>0.96739130434782605</v>
      </c>
      <c r="AZ223">
        <v>0</v>
      </c>
      <c r="BA223">
        <v>1</v>
      </c>
      <c r="BC223">
        <v>0</v>
      </c>
      <c r="BD223">
        <v>1</v>
      </c>
      <c r="BF223">
        <v>0</v>
      </c>
      <c r="BG223">
        <v>1</v>
      </c>
      <c r="BI223">
        <v>0</v>
      </c>
      <c r="BJ223">
        <v>1</v>
      </c>
    </row>
    <row r="224" spans="1:63" x14ac:dyDescent="0.3">
      <c r="A224">
        <v>2019</v>
      </c>
      <c r="B224">
        <v>37010</v>
      </c>
      <c r="C224" t="str">
        <f>VLOOKUP(B224,'NAAM GEMEENTE'!$A$1:$B$319,2,FALSE)</f>
        <v>Oostrozebeke</v>
      </c>
      <c r="D224">
        <v>0</v>
      </c>
      <c r="E224">
        <v>0</v>
      </c>
      <c r="F224">
        <f t="shared" si="9"/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161</v>
      </c>
      <c r="O224">
        <v>23</v>
      </c>
      <c r="P224">
        <f t="shared" si="10"/>
        <v>184</v>
      </c>
      <c r="Q224">
        <v>80</v>
      </c>
      <c r="R224">
        <v>151</v>
      </c>
      <c r="S224">
        <v>104</v>
      </c>
      <c r="T224">
        <v>4</v>
      </c>
      <c r="U224">
        <v>4</v>
      </c>
      <c r="V224">
        <v>0</v>
      </c>
      <c r="W224">
        <v>20</v>
      </c>
      <c r="Z224">
        <f t="shared" si="11"/>
        <v>0</v>
      </c>
      <c r="AI224">
        <v>547</v>
      </c>
      <c r="AJ224">
        <v>0</v>
      </c>
      <c r="AL224">
        <v>1</v>
      </c>
      <c r="AO224">
        <v>184</v>
      </c>
      <c r="AP224">
        <v>0</v>
      </c>
      <c r="AR224">
        <v>1</v>
      </c>
      <c r="AU224">
        <v>1</v>
      </c>
      <c r="AX224">
        <v>1</v>
      </c>
      <c r="BA224">
        <v>1</v>
      </c>
      <c r="BD224">
        <v>1</v>
      </c>
      <c r="BG224">
        <v>1</v>
      </c>
      <c r="BJ224">
        <v>1</v>
      </c>
    </row>
    <row r="225" spans="1:63" x14ac:dyDescent="0.3">
      <c r="A225">
        <v>2019</v>
      </c>
      <c r="B225">
        <v>37011</v>
      </c>
      <c r="C225" t="str">
        <f>VLOOKUP(B225,'NAAM GEMEENTE'!$A$1:$B$319,2,FALSE)</f>
        <v>Pittem</v>
      </c>
      <c r="D225">
        <v>0</v>
      </c>
      <c r="E225">
        <v>0</v>
      </c>
      <c r="F225">
        <f t="shared" si="9"/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115</v>
      </c>
      <c r="O225">
        <v>27</v>
      </c>
      <c r="P225">
        <f t="shared" si="10"/>
        <v>142</v>
      </c>
      <c r="Q225">
        <v>98</v>
      </c>
      <c r="R225">
        <v>101</v>
      </c>
      <c r="S225">
        <v>81</v>
      </c>
      <c r="T225">
        <v>4</v>
      </c>
      <c r="U225">
        <v>6</v>
      </c>
      <c r="V225">
        <v>0</v>
      </c>
      <c r="W225">
        <v>12</v>
      </c>
      <c r="Z225">
        <f t="shared" si="11"/>
        <v>0</v>
      </c>
      <c r="AI225">
        <v>444</v>
      </c>
      <c r="AJ225">
        <v>0</v>
      </c>
      <c r="AL225">
        <v>1</v>
      </c>
      <c r="AO225">
        <v>142</v>
      </c>
      <c r="AP225">
        <v>0</v>
      </c>
      <c r="AR225">
        <v>1</v>
      </c>
      <c r="AU225">
        <v>1</v>
      </c>
      <c r="AX225">
        <v>1</v>
      </c>
      <c r="BA225">
        <v>1</v>
      </c>
      <c r="BD225">
        <v>1</v>
      </c>
      <c r="BG225">
        <v>1</v>
      </c>
      <c r="BJ225">
        <v>1</v>
      </c>
    </row>
    <row r="226" spans="1:63" x14ac:dyDescent="0.3">
      <c r="A226">
        <v>2019</v>
      </c>
      <c r="B226">
        <v>37012</v>
      </c>
      <c r="C226" t="str">
        <f>VLOOKUP(B226,'NAAM GEMEENTE'!$A$1:$B$319,2,FALSE)</f>
        <v>Ruiselede</v>
      </c>
      <c r="D226">
        <v>21</v>
      </c>
      <c r="E226">
        <v>5</v>
      </c>
      <c r="F226">
        <f t="shared" si="9"/>
        <v>26</v>
      </c>
      <c r="G226">
        <v>4</v>
      </c>
      <c r="H226">
        <v>11</v>
      </c>
      <c r="I226">
        <v>4</v>
      </c>
      <c r="J226">
        <v>0</v>
      </c>
      <c r="K226">
        <v>0</v>
      </c>
      <c r="L226">
        <v>0</v>
      </c>
      <c r="M226">
        <v>0</v>
      </c>
      <c r="N226">
        <v>93</v>
      </c>
      <c r="O226">
        <v>16</v>
      </c>
      <c r="P226">
        <f t="shared" si="10"/>
        <v>109</v>
      </c>
      <c r="Q226">
        <v>101</v>
      </c>
      <c r="R226">
        <v>83</v>
      </c>
      <c r="S226">
        <v>48</v>
      </c>
      <c r="T226">
        <v>4</v>
      </c>
      <c r="U226">
        <v>1</v>
      </c>
      <c r="V226">
        <v>0</v>
      </c>
      <c r="W226">
        <v>7</v>
      </c>
      <c r="X226">
        <v>69</v>
      </c>
      <c r="Y226">
        <v>22</v>
      </c>
      <c r="Z226">
        <f t="shared" si="11"/>
        <v>91</v>
      </c>
      <c r="AA226">
        <v>19</v>
      </c>
      <c r="AB226">
        <v>27</v>
      </c>
      <c r="AC226">
        <v>14</v>
      </c>
      <c r="AD226">
        <v>0</v>
      </c>
      <c r="AE226">
        <v>0</v>
      </c>
      <c r="AF226">
        <v>0</v>
      </c>
      <c r="AG226">
        <v>0</v>
      </c>
      <c r="AH226">
        <v>151</v>
      </c>
      <c r="AI226">
        <v>353</v>
      </c>
      <c r="AJ226">
        <v>45</v>
      </c>
      <c r="AK226">
        <v>0.42776203966005666</v>
      </c>
      <c r="AL226">
        <v>0.87252124645892348</v>
      </c>
      <c r="AM226">
        <v>0.70198675496688745</v>
      </c>
      <c r="AN226">
        <v>91</v>
      </c>
      <c r="AO226">
        <v>109</v>
      </c>
      <c r="AP226">
        <v>26</v>
      </c>
      <c r="AQ226">
        <v>0.83486238532110091</v>
      </c>
      <c r="AR226">
        <v>0.76146788990825687</v>
      </c>
      <c r="AS226">
        <v>0.7142857142857143</v>
      </c>
      <c r="AT226">
        <v>0.18811881188118812</v>
      </c>
      <c r="AU226">
        <v>0.96039603960396036</v>
      </c>
      <c r="AV226">
        <v>0.78947368421052633</v>
      </c>
      <c r="AW226">
        <v>0.3253012048192771</v>
      </c>
      <c r="AX226">
        <v>0.86746987951807231</v>
      </c>
      <c r="AY226">
        <v>0.59259259259259256</v>
      </c>
      <c r="AZ226">
        <v>0</v>
      </c>
      <c r="BA226">
        <v>1</v>
      </c>
      <c r="BC226">
        <v>0.29166666666666669</v>
      </c>
      <c r="BD226">
        <v>0.91666666666666663</v>
      </c>
      <c r="BE226">
        <v>0.7142857142857143</v>
      </c>
      <c r="BF226">
        <v>0</v>
      </c>
      <c r="BG226">
        <v>1</v>
      </c>
      <c r="BI226">
        <v>0</v>
      </c>
      <c r="BJ226">
        <v>1</v>
      </c>
    </row>
    <row r="227" spans="1:63" x14ac:dyDescent="0.3">
      <c r="A227">
        <v>2019</v>
      </c>
      <c r="B227">
        <v>37015</v>
      </c>
      <c r="C227" t="str">
        <f>VLOOKUP(B227,'NAAM GEMEENTE'!$A$1:$B$319,2,FALSE)</f>
        <v>Tielt</v>
      </c>
      <c r="D227">
        <v>287</v>
      </c>
      <c r="E227">
        <v>53</v>
      </c>
      <c r="F227">
        <f t="shared" si="9"/>
        <v>340</v>
      </c>
      <c r="G227">
        <v>241</v>
      </c>
      <c r="H227">
        <v>261</v>
      </c>
      <c r="I227">
        <v>141</v>
      </c>
      <c r="J227">
        <v>0</v>
      </c>
      <c r="K227">
        <v>0</v>
      </c>
      <c r="L227">
        <v>0</v>
      </c>
      <c r="M227">
        <v>18</v>
      </c>
      <c r="N227">
        <v>332</v>
      </c>
      <c r="O227">
        <v>61</v>
      </c>
      <c r="P227">
        <f t="shared" si="10"/>
        <v>393</v>
      </c>
      <c r="Q227">
        <v>280</v>
      </c>
      <c r="R227">
        <v>332</v>
      </c>
      <c r="S227">
        <v>214</v>
      </c>
      <c r="T227">
        <v>14</v>
      </c>
      <c r="U227">
        <v>13</v>
      </c>
      <c r="V227">
        <v>0</v>
      </c>
      <c r="W227">
        <v>27</v>
      </c>
      <c r="X227">
        <v>760</v>
      </c>
      <c r="Y227">
        <v>165</v>
      </c>
      <c r="Z227">
        <f t="shared" si="11"/>
        <v>925</v>
      </c>
      <c r="AA227">
        <v>609</v>
      </c>
      <c r="AB227">
        <v>814</v>
      </c>
      <c r="AC227">
        <v>556</v>
      </c>
      <c r="AD227">
        <v>0</v>
      </c>
      <c r="AE227">
        <v>0</v>
      </c>
      <c r="AF227">
        <v>0</v>
      </c>
      <c r="AG227">
        <v>48</v>
      </c>
      <c r="AH227">
        <v>2952</v>
      </c>
      <c r="AI227">
        <v>1273</v>
      </c>
      <c r="AJ227">
        <v>1001</v>
      </c>
      <c r="AK227">
        <v>2.3189316575019641</v>
      </c>
      <c r="AL227">
        <v>0.21366849960722703</v>
      </c>
      <c r="AM227">
        <v>0.66090785907859073</v>
      </c>
      <c r="AN227">
        <v>925</v>
      </c>
      <c r="AO227">
        <v>393</v>
      </c>
      <c r="AP227">
        <v>340</v>
      </c>
      <c r="AQ227">
        <v>2.3536895674300253</v>
      </c>
      <c r="AR227">
        <v>0.13486005089058525</v>
      </c>
      <c r="AS227">
        <v>0.63243243243243241</v>
      </c>
      <c r="AT227">
        <v>2.1749999999999998</v>
      </c>
      <c r="AU227">
        <v>0.13928571428571429</v>
      </c>
      <c r="AV227">
        <v>0.60426929392446638</v>
      </c>
      <c r="AW227">
        <v>2.4518072289156625</v>
      </c>
      <c r="AX227">
        <v>0.21385542168674698</v>
      </c>
      <c r="AY227">
        <v>0.67936117936117935</v>
      </c>
      <c r="AZ227">
        <v>0</v>
      </c>
      <c r="BA227">
        <v>1</v>
      </c>
      <c r="BC227">
        <v>2.5981308411214954</v>
      </c>
      <c r="BD227">
        <v>0.34112149532710279</v>
      </c>
      <c r="BE227">
        <v>0.74640287769784175</v>
      </c>
      <c r="BF227">
        <v>0</v>
      </c>
      <c r="BG227">
        <v>1</v>
      </c>
      <c r="BI227">
        <v>1.7777777777777777</v>
      </c>
      <c r="BJ227">
        <v>0.33333333333333331</v>
      </c>
      <c r="BK227">
        <v>0.625</v>
      </c>
    </row>
    <row r="228" spans="1:63" x14ac:dyDescent="0.3">
      <c r="A228">
        <v>2019</v>
      </c>
      <c r="B228">
        <v>37017</v>
      </c>
      <c r="C228" t="str">
        <f>VLOOKUP(B228,'NAAM GEMEENTE'!$A$1:$B$319,2,FALSE)</f>
        <v>Wielsbeke</v>
      </c>
      <c r="D228">
        <v>0</v>
      </c>
      <c r="E228">
        <v>0</v>
      </c>
      <c r="F228">
        <f t="shared" si="9"/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191</v>
      </c>
      <c r="O228">
        <v>42</v>
      </c>
      <c r="P228">
        <f t="shared" si="10"/>
        <v>233</v>
      </c>
      <c r="Q228">
        <v>121</v>
      </c>
      <c r="R228">
        <v>170</v>
      </c>
      <c r="S228">
        <v>126</v>
      </c>
      <c r="T228">
        <v>4</v>
      </c>
      <c r="U228">
        <v>2</v>
      </c>
      <c r="V228">
        <v>0</v>
      </c>
      <c r="W228">
        <v>16</v>
      </c>
      <c r="Z228">
        <f t="shared" si="11"/>
        <v>0</v>
      </c>
      <c r="AI228">
        <v>672</v>
      </c>
      <c r="AJ228">
        <v>0</v>
      </c>
      <c r="AL228">
        <v>1</v>
      </c>
      <c r="AO228">
        <v>233</v>
      </c>
      <c r="AP228">
        <v>0</v>
      </c>
      <c r="AR228">
        <v>1</v>
      </c>
      <c r="AU228">
        <v>1</v>
      </c>
      <c r="AX228">
        <v>1</v>
      </c>
      <c r="BA228">
        <v>1</v>
      </c>
      <c r="BD228">
        <v>1</v>
      </c>
      <c r="BG228">
        <v>1</v>
      </c>
      <c r="BJ228">
        <v>1</v>
      </c>
    </row>
    <row r="229" spans="1:63" x14ac:dyDescent="0.3">
      <c r="A229">
        <v>2019</v>
      </c>
      <c r="B229">
        <v>37018</v>
      </c>
      <c r="C229" t="str">
        <f>VLOOKUP(B229,'NAAM GEMEENTE'!$A$1:$B$319,2,FALSE)</f>
        <v>Wingene</v>
      </c>
      <c r="D229">
        <v>0</v>
      </c>
      <c r="E229">
        <v>0</v>
      </c>
      <c r="F229">
        <f t="shared" si="9"/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288</v>
      </c>
      <c r="O229">
        <v>35</v>
      </c>
      <c r="P229">
        <f t="shared" si="10"/>
        <v>323</v>
      </c>
      <c r="Q229">
        <v>201</v>
      </c>
      <c r="R229">
        <v>278</v>
      </c>
      <c r="S229">
        <v>152</v>
      </c>
      <c r="T229">
        <v>9</v>
      </c>
      <c r="U229">
        <v>18</v>
      </c>
      <c r="V229">
        <v>0</v>
      </c>
      <c r="W229">
        <v>31</v>
      </c>
      <c r="Z229">
        <f t="shared" si="11"/>
        <v>0</v>
      </c>
      <c r="AI229">
        <v>1012</v>
      </c>
      <c r="AJ229">
        <v>0</v>
      </c>
      <c r="AL229">
        <v>1</v>
      </c>
      <c r="AO229">
        <v>323</v>
      </c>
      <c r="AP229">
        <v>0</v>
      </c>
      <c r="AR229">
        <v>1</v>
      </c>
      <c r="AU229">
        <v>1</v>
      </c>
      <c r="AX229">
        <v>1</v>
      </c>
      <c r="BA229">
        <v>1</v>
      </c>
      <c r="BD229">
        <v>1</v>
      </c>
      <c r="BG229">
        <v>1</v>
      </c>
      <c r="BJ229">
        <v>1</v>
      </c>
    </row>
    <row r="230" spans="1:63" x14ac:dyDescent="0.3">
      <c r="A230">
        <v>2019</v>
      </c>
      <c r="B230">
        <v>37020</v>
      </c>
      <c r="C230" t="str">
        <f>VLOOKUP(B230,'NAAM GEMEENTE'!$A$1:$B$319,2,FALSE)</f>
        <v>Ardooie</v>
      </c>
      <c r="D230">
        <v>92</v>
      </c>
      <c r="E230">
        <v>0</v>
      </c>
      <c r="F230">
        <f t="shared" si="9"/>
        <v>92</v>
      </c>
      <c r="G230">
        <v>69</v>
      </c>
      <c r="H230">
        <v>40</v>
      </c>
      <c r="I230">
        <v>3</v>
      </c>
      <c r="J230">
        <v>0</v>
      </c>
      <c r="K230">
        <v>0</v>
      </c>
      <c r="L230">
        <v>0</v>
      </c>
      <c r="M230">
        <v>0</v>
      </c>
      <c r="N230">
        <v>156</v>
      </c>
      <c r="O230">
        <v>26</v>
      </c>
      <c r="P230">
        <f t="shared" si="10"/>
        <v>182</v>
      </c>
      <c r="Q230">
        <v>116</v>
      </c>
      <c r="R230">
        <v>135</v>
      </c>
      <c r="S230">
        <v>89</v>
      </c>
      <c r="T230">
        <v>5</v>
      </c>
      <c r="U230">
        <v>1</v>
      </c>
      <c r="V230">
        <v>0</v>
      </c>
      <c r="W230">
        <v>9</v>
      </c>
      <c r="X230">
        <v>221</v>
      </c>
      <c r="Y230">
        <v>0</v>
      </c>
      <c r="Z230">
        <f t="shared" si="11"/>
        <v>221</v>
      </c>
      <c r="AA230">
        <v>171</v>
      </c>
      <c r="AB230">
        <v>123</v>
      </c>
      <c r="AC230">
        <v>44</v>
      </c>
      <c r="AD230">
        <v>0</v>
      </c>
      <c r="AE230">
        <v>0</v>
      </c>
      <c r="AF230">
        <v>0</v>
      </c>
      <c r="AG230">
        <v>0</v>
      </c>
      <c r="AH230">
        <v>559</v>
      </c>
      <c r="AI230">
        <v>537</v>
      </c>
      <c r="AJ230">
        <v>204</v>
      </c>
      <c r="AK230">
        <v>1.0409683426443204</v>
      </c>
      <c r="AL230">
        <v>0.62011173184357538</v>
      </c>
      <c r="AM230">
        <v>0.63506261180679791</v>
      </c>
      <c r="AN230">
        <v>221</v>
      </c>
      <c r="AO230">
        <v>182</v>
      </c>
      <c r="AP230">
        <v>92</v>
      </c>
      <c r="AQ230">
        <v>1.2142857142857142</v>
      </c>
      <c r="AR230">
        <v>0.49450549450549453</v>
      </c>
      <c r="AS230">
        <v>0.58371040723981904</v>
      </c>
      <c r="AT230">
        <v>1.4741379310344827</v>
      </c>
      <c r="AU230">
        <v>0.40517241379310343</v>
      </c>
      <c r="AV230">
        <v>0.59649122807017541</v>
      </c>
      <c r="AW230">
        <v>0.91111111111111109</v>
      </c>
      <c r="AX230">
        <v>0.70370370370370372</v>
      </c>
      <c r="AY230">
        <v>0.67479674796747968</v>
      </c>
      <c r="AZ230">
        <v>0</v>
      </c>
      <c r="BA230">
        <v>1</v>
      </c>
      <c r="BC230">
        <v>0.4943820224719101</v>
      </c>
      <c r="BD230">
        <v>0.9662921348314607</v>
      </c>
      <c r="BE230">
        <v>0.93181818181818177</v>
      </c>
      <c r="BF230">
        <v>0</v>
      </c>
      <c r="BG230">
        <v>1</v>
      </c>
      <c r="BI230">
        <v>0</v>
      </c>
      <c r="BJ230">
        <v>1</v>
      </c>
    </row>
    <row r="231" spans="1:63" x14ac:dyDescent="0.3">
      <c r="A231">
        <v>2019</v>
      </c>
      <c r="B231">
        <v>38002</v>
      </c>
      <c r="C231" t="str">
        <f>VLOOKUP(B231,'NAAM GEMEENTE'!$A$1:$B$319,2,FALSE)</f>
        <v>Alveringem</v>
      </c>
      <c r="D231">
        <v>0</v>
      </c>
      <c r="E231">
        <v>0</v>
      </c>
      <c r="F231">
        <f t="shared" si="9"/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88</v>
      </c>
      <c r="O231">
        <v>22</v>
      </c>
      <c r="P231">
        <f t="shared" si="10"/>
        <v>110</v>
      </c>
      <c r="Q231">
        <v>67</v>
      </c>
      <c r="R231">
        <v>112</v>
      </c>
      <c r="S231">
        <v>66</v>
      </c>
      <c r="T231">
        <v>1</v>
      </c>
      <c r="U231">
        <v>0</v>
      </c>
      <c r="V231">
        <v>0</v>
      </c>
      <c r="W231">
        <v>10</v>
      </c>
      <c r="Z231">
        <f t="shared" si="11"/>
        <v>0</v>
      </c>
      <c r="AI231">
        <v>366</v>
      </c>
      <c r="AJ231">
        <v>0</v>
      </c>
      <c r="AL231">
        <v>1</v>
      </c>
      <c r="AO231">
        <v>110</v>
      </c>
      <c r="AP231">
        <v>0</v>
      </c>
      <c r="AR231">
        <v>1</v>
      </c>
      <c r="AU231">
        <v>1</v>
      </c>
      <c r="AX231">
        <v>1</v>
      </c>
      <c r="BA231">
        <v>1</v>
      </c>
      <c r="BD231">
        <v>1</v>
      </c>
      <c r="BJ231">
        <v>1</v>
      </c>
    </row>
    <row r="232" spans="1:63" x14ac:dyDescent="0.3">
      <c r="A232">
        <v>2019</v>
      </c>
      <c r="B232">
        <v>38008</v>
      </c>
      <c r="C232" t="str">
        <f>VLOOKUP(B232,'NAAM GEMEENTE'!$A$1:$B$319,2,FALSE)</f>
        <v>De Panne</v>
      </c>
      <c r="D232">
        <v>69</v>
      </c>
      <c r="E232">
        <v>10</v>
      </c>
      <c r="F232">
        <f t="shared" si="9"/>
        <v>79</v>
      </c>
      <c r="G232">
        <v>62</v>
      </c>
      <c r="H232">
        <v>10</v>
      </c>
      <c r="I232">
        <v>28</v>
      </c>
      <c r="J232">
        <v>0</v>
      </c>
      <c r="K232">
        <v>0</v>
      </c>
      <c r="L232">
        <v>0</v>
      </c>
      <c r="M232">
        <v>0</v>
      </c>
      <c r="N232">
        <v>156</v>
      </c>
      <c r="O232">
        <v>32</v>
      </c>
      <c r="P232">
        <f t="shared" si="10"/>
        <v>188</v>
      </c>
      <c r="Q232">
        <v>105</v>
      </c>
      <c r="R232">
        <v>99</v>
      </c>
      <c r="S232">
        <v>122</v>
      </c>
      <c r="T232">
        <v>5</v>
      </c>
      <c r="U232">
        <v>3</v>
      </c>
      <c r="V232">
        <v>0</v>
      </c>
      <c r="W232">
        <v>12</v>
      </c>
      <c r="X232">
        <v>207</v>
      </c>
      <c r="Y232">
        <v>29</v>
      </c>
      <c r="Z232">
        <f t="shared" si="11"/>
        <v>236</v>
      </c>
      <c r="AA232">
        <v>208</v>
      </c>
      <c r="AB232">
        <v>31</v>
      </c>
      <c r="AC232">
        <v>69</v>
      </c>
      <c r="AD232">
        <v>0</v>
      </c>
      <c r="AE232">
        <v>0</v>
      </c>
      <c r="AF232">
        <v>0</v>
      </c>
      <c r="AG232">
        <v>0</v>
      </c>
      <c r="AH232">
        <v>544</v>
      </c>
      <c r="AI232">
        <v>534</v>
      </c>
      <c r="AJ232">
        <v>179</v>
      </c>
      <c r="AK232">
        <v>1.0187265917602997</v>
      </c>
      <c r="AL232">
        <v>0.66479400749063666</v>
      </c>
      <c r="AM232">
        <v>0.67095588235294112</v>
      </c>
      <c r="AN232">
        <v>236</v>
      </c>
      <c r="AO232">
        <v>188</v>
      </c>
      <c r="AP232">
        <v>79</v>
      </c>
      <c r="AQ232">
        <v>1.2553191489361701</v>
      </c>
      <c r="AR232">
        <v>0.57978723404255317</v>
      </c>
      <c r="AS232">
        <v>0.6652542372881356</v>
      </c>
      <c r="AT232">
        <v>1.980952380952381</v>
      </c>
      <c r="AU232">
        <v>0.40952380952380951</v>
      </c>
      <c r="AV232">
        <v>0.70192307692307687</v>
      </c>
      <c r="AW232">
        <v>0.31313131313131315</v>
      </c>
      <c r="AX232">
        <v>0.89898989898989901</v>
      </c>
      <c r="AY232">
        <v>0.67741935483870963</v>
      </c>
      <c r="AZ232">
        <v>0</v>
      </c>
      <c r="BA232">
        <v>1</v>
      </c>
      <c r="BC232">
        <v>0.56557377049180324</v>
      </c>
      <c r="BD232">
        <v>0.77049180327868849</v>
      </c>
      <c r="BE232">
        <v>0.59420289855072461</v>
      </c>
      <c r="BF232">
        <v>0</v>
      </c>
      <c r="BG232">
        <v>1</v>
      </c>
      <c r="BI232">
        <v>0</v>
      </c>
      <c r="BJ232">
        <v>1</v>
      </c>
    </row>
    <row r="233" spans="1:63" x14ac:dyDescent="0.3">
      <c r="A233">
        <v>2019</v>
      </c>
      <c r="B233">
        <v>38014</v>
      </c>
      <c r="C233" t="str">
        <f>VLOOKUP(B233,'NAAM GEMEENTE'!$A$1:$B$319,2,FALSE)</f>
        <v>Koksijde</v>
      </c>
      <c r="D233">
        <v>0</v>
      </c>
      <c r="E233">
        <v>0</v>
      </c>
      <c r="F233">
        <f t="shared" si="9"/>
        <v>0</v>
      </c>
      <c r="G233">
        <v>0</v>
      </c>
      <c r="H233">
        <v>10</v>
      </c>
      <c r="I233">
        <v>5</v>
      </c>
      <c r="J233">
        <v>0</v>
      </c>
      <c r="K233">
        <v>0</v>
      </c>
      <c r="L233">
        <v>0</v>
      </c>
      <c r="M233">
        <v>0</v>
      </c>
      <c r="N233">
        <v>251</v>
      </c>
      <c r="O233">
        <v>26</v>
      </c>
      <c r="P233">
        <f t="shared" si="10"/>
        <v>277</v>
      </c>
      <c r="Q233">
        <v>287</v>
      </c>
      <c r="R233">
        <v>158</v>
      </c>
      <c r="S233">
        <v>103</v>
      </c>
      <c r="T233">
        <v>11</v>
      </c>
      <c r="U233">
        <v>10</v>
      </c>
      <c r="V233">
        <v>0</v>
      </c>
      <c r="W233">
        <v>11</v>
      </c>
      <c r="X233">
        <v>0</v>
      </c>
      <c r="Y233">
        <v>0</v>
      </c>
      <c r="Z233">
        <f t="shared" si="11"/>
        <v>0</v>
      </c>
      <c r="AA233">
        <v>0</v>
      </c>
      <c r="AB233">
        <v>173</v>
      </c>
      <c r="AC233">
        <v>134</v>
      </c>
      <c r="AD233">
        <v>0</v>
      </c>
      <c r="AE233">
        <v>0</v>
      </c>
      <c r="AF233">
        <v>0</v>
      </c>
      <c r="AG233">
        <v>0</v>
      </c>
      <c r="AH233">
        <v>307</v>
      </c>
      <c r="AI233">
        <v>857</v>
      </c>
      <c r="AJ233">
        <v>15</v>
      </c>
      <c r="AK233">
        <v>0.35822637106184363</v>
      </c>
      <c r="AL233">
        <v>0.98249708284714121</v>
      </c>
      <c r="AM233">
        <v>0.95114006514657978</v>
      </c>
      <c r="AN233">
        <v>0</v>
      </c>
      <c r="AO233">
        <v>277</v>
      </c>
      <c r="AP233">
        <v>0</v>
      </c>
      <c r="AQ233">
        <v>0</v>
      </c>
      <c r="AR233">
        <v>1</v>
      </c>
      <c r="AT233">
        <v>0</v>
      </c>
      <c r="AU233">
        <v>1</v>
      </c>
      <c r="AW233">
        <v>1.0949367088607596</v>
      </c>
      <c r="AX233">
        <v>0.93670886075949367</v>
      </c>
      <c r="AY233">
        <v>0.94219653179190754</v>
      </c>
      <c r="AZ233">
        <v>0</v>
      </c>
      <c r="BA233">
        <v>1</v>
      </c>
      <c r="BC233">
        <v>1.3009708737864079</v>
      </c>
      <c r="BD233">
        <v>0.95145631067961167</v>
      </c>
      <c r="BE233">
        <v>0.96268656716417911</v>
      </c>
      <c r="BF233">
        <v>0</v>
      </c>
      <c r="BG233">
        <v>1</v>
      </c>
      <c r="BI233">
        <v>0</v>
      </c>
      <c r="BJ233">
        <v>1</v>
      </c>
    </row>
    <row r="234" spans="1:63" x14ac:dyDescent="0.3">
      <c r="A234">
        <v>2019</v>
      </c>
      <c r="B234">
        <v>38016</v>
      </c>
      <c r="C234" t="str">
        <f>VLOOKUP(B234,'NAAM GEMEENTE'!$A$1:$B$319,2,FALSE)</f>
        <v>Nieuwpoort</v>
      </c>
      <c r="D234">
        <v>58</v>
      </c>
      <c r="E234">
        <v>20</v>
      </c>
      <c r="F234">
        <f t="shared" si="9"/>
        <v>78</v>
      </c>
      <c r="G234">
        <v>31</v>
      </c>
      <c r="H234">
        <v>14</v>
      </c>
      <c r="I234">
        <v>44</v>
      </c>
      <c r="J234">
        <v>0</v>
      </c>
      <c r="K234">
        <v>2</v>
      </c>
      <c r="L234">
        <v>0</v>
      </c>
      <c r="M234">
        <v>0</v>
      </c>
      <c r="N234">
        <v>130</v>
      </c>
      <c r="O234">
        <v>35</v>
      </c>
      <c r="P234">
        <f t="shared" si="10"/>
        <v>165</v>
      </c>
      <c r="Q234">
        <v>99</v>
      </c>
      <c r="R234">
        <v>103</v>
      </c>
      <c r="S234">
        <v>108</v>
      </c>
      <c r="T234">
        <v>8</v>
      </c>
      <c r="U234">
        <v>6</v>
      </c>
      <c r="V234">
        <v>0</v>
      </c>
      <c r="W234">
        <v>16</v>
      </c>
      <c r="X234">
        <v>162</v>
      </c>
      <c r="Y234">
        <v>51</v>
      </c>
      <c r="Z234">
        <f t="shared" si="11"/>
        <v>213</v>
      </c>
      <c r="AA234">
        <v>62</v>
      </c>
      <c r="AB234">
        <v>24</v>
      </c>
      <c r="AC234">
        <v>98</v>
      </c>
      <c r="AD234">
        <v>0</v>
      </c>
      <c r="AE234">
        <v>22</v>
      </c>
      <c r="AF234">
        <v>0</v>
      </c>
      <c r="AG234">
        <v>0</v>
      </c>
      <c r="AH234">
        <v>419</v>
      </c>
      <c r="AI234">
        <v>505</v>
      </c>
      <c r="AJ234">
        <v>169</v>
      </c>
      <c r="AK234">
        <v>0.82970297029702966</v>
      </c>
      <c r="AL234">
        <v>0.66534653465346538</v>
      </c>
      <c r="AM234">
        <v>0.59665871121718372</v>
      </c>
      <c r="AN234">
        <v>213</v>
      </c>
      <c r="AO234">
        <v>165</v>
      </c>
      <c r="AP234">
        <v>78</v>
      </c>
      <c r="AQ234">
        <v>1.290909090909091</v>
      </c>
      <c r="AR234">
        <v>0.52727272727272723</v>
      </c>
      <c r="AS234">
        <v>0.63380281690140849</v>
      </c>
      <c r="AT234">
        <v>0.6262626262626263</v>
      </c>
      <c r="AU234">
        <v>0.68686868686868685</v>
      </c>
      <c r="AV234">
        <v>0.5</v>
      </c>
      <c r="AW234">
        <v>0.23300970873786409</v>
      </c>
      <c r="AX234">
        <v>0.86407766990291257</v>
      </c>
      <c r="AY234">
        <v>0.41666666666666669</v>
      </c>
      <c r="AZ234">
        <v>0</v>
      </c>
      <c r="BA234">
        <v>1</v>
      </c>
      <c r="BC234">
        <v>0.90740740740740744</v>
      </c>
      <c r="BD234">
        <v>0.59259259259259256</v>
      </c>
      <c r="BE234">
        <v>0.55102040816326525</v>
      </c>
      <c r="BF234">
        <v>3.6666666666666665</v>
      </c>
      <c r="BG234">
        <v>0.66666666666666663</v>
      </c>
      <c r="BH234">
        <v>0.90909090909090906</v>
      </c>
      <c r="BI234">
        <v>0</v>
      </c>
      <c r="BJ234">
        <v>1</v>
      </c>
    </row>
    <row r="235" spans="1:63" x14ac:dyDescent="0.3">
      <c r="A235">
        <v>2019</v>
      </c>
      <c r="B235">
        <v>38025</v>
      </c>
      <c r="C235" t="str">
        <f>VLOOKUP(B235,'NAAM GEMEENTE'!$A$1:$B$319,2,FALSE)</f>
        <v>Veurne</v>
      </c>
      <c r="D235">
        <v>179</v>
      </c>
      <c r="E235">
        <v>21</v>
      </c>
      <c r="F235">
        <f t="shared" si="9"/>
        <v>200</v>
      </c>
      <c r="G235">
        <v>167</v>
      </c>
      <c r="H235">
        <v>144</v>
      </c>
      <c r="I235">
        <v>78</v>
      </c>
      <c r="J235">
        <v>0</v>
      </c>
      <c r="K235">
        <v>0</v>
      </c>
      <c r="L235">
        <v>0</v>
      </c>
      <c r="M235">
        <v>0</v>
      </c>
      <c r="N235">
        <v>201</v>
      </c>
      <c r="O235">
        <v>27</v>
      </c>
      <c r="P235">
        <f t="shared" si="10"/>
        <v>228</v>
      </c>
      <c r="Q235">
        <v>193</v>
      </c>
      <c r="R235">
        <v>184</v>
      </c>
      <c r="S235">
        <v>125</v>
      </c>
      <c r="T235">
        <v>6</v>
      </c>
      <c r="U235">
        <v>7</v>
      </c>
      <c r="V235">
        <v>0</v>
      </c>
      <c r="W235">
        <v>19</v>
      </c>
      <c r="X235">
        <v>529</v>
      </c>
      <c r="Y235">
        <v>73</v>
      </c>
      <c r="Z235">
        <f t="shared" si="11"/>
        <v>602</v>
      </c>
      <c r="AA235">
        <v>459</v>
      </c>
      <c r="AB235">
        <v>497</v>
      </c>
      <c r="AC235">
        <v>310</v>
      </c>
      <c r="AD235">
        <v>0</v>
      </c>
      <c r="AE235">
        <v>0</v>
      </c>
      <c r="AF235">
        <v>0</v>
      </c>
      <c r="AG235">
        <v>0</v>
      </c>
      <c r="AH235">
        <v>1868</v>
      </c>
      <c r="AI235">
        <v>762</v>
      </c>
      <c r="AJ235">
        <v>589</v>
      </c>
      <c r="AK235">
        <v>2.4514435695538057</v>
      </c>
      <c r="AL235">
        <v>0.22703412073490814</v>
      </c>
      <c r="AM235">
        <v>0.68468950749464663</v>
      </c>
      <c r="AN235">
        <v>602</v>
      </c>
      <c r="AO235">
        <v>228</v>
      </c>
      <c r="AP235">
        <v>200</v>
      </c>
      <c r="AQ235">
        <v>2.6403508771929824</v>
      </c>
      <c r="AR235">
        <v>0.12280701754385964</v>
      </c>
      <c r="AS235">
        <v>0.66777408637873759</v>
      </c>
      <c r="AT235">
        <v>2.3782383419689119</v>
      </c>
      <c r="AU235">
        <v>0.13471502590673576</v>
      </c>
      <c r="AV235">
        <v>0.63616557734204793</v>
      </c>
      <c r="AW235">
        <v>2.7010869565217392</v>
      </c>
      <c r="AX235">
        <v>0.21739130434782608</v>
      </c>
      <c r="AY235">
        <v>0.71026156941649898</v>
      </c>
      <c r="AZ235">
        <v>0</v>
      </c>
      <c r="BA235">
        <v>1</v>
      </c>
      <c r="BC235">
        <v>2.48</v>
      </c>
      <c r="BD235">
        <v>0.376</v>
      </c>
      <c r="BE235">
        <v>0.74838709677419357</v>
      </c>
      <c r="BF235">
        <v>0</v>
      </c>
      <c r="BG235">
        <v>1</v>
      </c>
      <c r="BI235">
        <v>0</v>
      </c>
      <c r="BJ235">
        <v>1</v>
      </c>
    </row>
    <row r="236" spans="1:63" x14ac:dyDescent="0.3">
      <c r="A236">
        <v>2019</v>
      </c>
      <c r="B236">
        <v>41002</v>
      </c>
      <c r="C236" t="str">
        <f>VLOOKUP(B236,'NAAM GEMEENTE'!$A$1:$B$319,2,FALSE)</f>
        <v>Aalst</v>
      </c>
      <c r="D236">
        <v>1425</v>
      </c>
      <c r="E236">
        <v>228</v>
      </c>
      <c r="F236">
        <f t="shared" si="9"/>
        <v>1653</v>
      </c>
      <c r="G236">
        <v>1459</v>
      </c>
      <c r="H236">
        <v>816</v>
      </c>
      <c r="I236">
        <v>572</v>
      </c>
      <c r="J236">
        <v>64</v>
      </c>
      <c r="K236">
        <v>47</v>
      </c>
      <c r="L236">
        <v>0</v>
      </c>
      <c r="M236">
        <v>274</v>
      </c>
      <c r="N236">
        <v>1628</v>
      </c>
      <c r="O236">
        <v>273</v>
      </c>
      <c r="P236">
        <f t="shared" si="10"/>
        <v>1901</v>
      </c>
      <c r="Q236">
        <v>1624</v>
      </c>
      <c r="R236">
        <v>1009</v>
      </c>
      <c r="S236">
        <v>745</v>
      </c>
      <c r="T236">
        <v>87</v>
      </c>
      <c r="U236">
        <v>58</v>
      </c>
      <c r="V236">
        <v>0</v>
      </c>
      <c r="W236">
        <v>286</v>
      </c>
      <c r="X236">
        <v>2394</v>
      </c>
      <c r="Y236">
        <v>349</v>
      </c>
      <c r="Z236">
        <f t="shared" si="11"/>
        <v>2743</v>
      </c>
      <c r="AA236">
        <v>2753</v>
      </c>
      <c r="AB236">
        <v>1757</v>
      </c>
      <c r="AC236">
        <v>1233</v>
      </c>
      <c r="AD236">
        <v>173</v>
      </c>
      <c r="AE236">
        <v>96</v>
      </c>
      <c r="AF236">
        <v>0</v>
      </c>
      <c r="AG236">
        <v>693</v>
      </c>
      <c r="AH236">
        <v>9448</v>
      </c>
      <c r="AI236">
        <v>5710</v>
      </c>
      <c r="AJ236">
        <v>4885</v>
      </c>
      <c r="AK236">
        <v>1.6546409807355518</v>
      </c>
      <c r="AL236">
        <v>0.14448336252189142</v>
      </c>
      <c r="AM236">
        <v>0.48295935647756139</v>
      </c>
      <c r="AN236">
        <v>2743</v>
      </c>
      <c r="AO236">
        <v>1901</v>
      </c>
      <c r="AP236">
        <v>1653</v>
      </c>
      <c r="AQ236">
        <v>1.4429247764334561</v>
      </c>
      <c r="AR236">
        <v>0.13045765386638611</v>
      </c>
      <c r="AS236">
        <v>0.39737513671162961</v>
      </c>
      <c r="AT236">
        <v>1.6951970443349753</v>
      </c>
      <c r="AU236">
        <v>0.10160098522167488</v>
      </c>
      <c r="AV236">
        <v>0.47003269160915367</v>
      </c>
      <c r="AW236">
        <v>1.7413280475718533</v>
      </c>
      <c r="AX236">
        <v>0.19127849355797819</v>
      </c>
      <c r="AY236">
        <v>0.53557199772339215</v>
      </c>
      <c r="AZ236">
        <v>1.9885057471264367</v>
      </c>
      <c r="BA236">
        <v>0.26436781609195403</v>
      </c>
      <c r="BB236">
        <v>0.63005780346820806</v>
      </c>
      <c r="BC236">
        <v>1.6550335570469799</v>
      </c>
      <c r="BD236">
        <v>0.23221476510067113</v>
      </c>
      <c r="BE236">
        <v>0.5360908353609084</v>
      </c>
      <c r="BF236">
        <v>1.6551724137931034</v>
      </c>
      <c r="BG236">
        <v>0.18965517241379309</v>
      </c>
      <c r="BH236">
        <v>0.51041666666666663</v>
      </c>
      <c r="BI236">
        <v>2.4230769230769229</v>
      </c>
      <c r="BJ236">
        <v>4.195804195804196E-2</v>
      </c>
      <c r="BK236">
        <v>0.60461760461760461</v>
      </c>
    </row>
    <row r="237" spans="1:63" x14ac:dyDescent="0.3">
      <c r="A237">
        <v>2019</v>
      </c>
      <c r="B237">
        <v>41011</v>
      </c>
      <c r="C237" t="str">
        <f>VLOOKUP(B237,'NAAM GEMEENTE'!$A$1:$B$319,2,FALSE)</f>
        <v>Denderleeuw</v>
      </c>
      <c r="D237">
        <v>278</v>
      </c>
      <c r="E237">
        <v>39</v>
      </c>
      <c r="F237">
        <f t="shared" si="9"/>
        <v>317</v>
      </c>
      <c r="G237">
        <v>347</v>
      </c>
      <c r="H237">
        <v>80</v>
      </c>
      <c r="I237">
        <v>53</v>
      </c>
      <c r="J237">
        <v>0</v>
      </c>
      <c r="K237">
        <v>0</v>
      </c>
      <c r="L237">
        <v>0</v>
      </c>
      <c r="M237">
        <v>0</v>
      </c>
      <c r="N237">
        <v>436</v>
      </c>
      <c r="O237">
        <v>65</v>
      </c>
      <c r="P237">
        <f t="shared" si="10"/>
        <v>501</v>
      </c>
      <c r="Q237">
        <v>496</v>
      </c>
      <c r="R237">
        <v>234</v>
      </c>
      <c r="S237">
        <v>185</v>
      </c>
      <c r="T237">
        <v>12</v>
      </c>
      <c r="U237">
        <v>8</v>
      </c>
      <c r="V237">
        <v>0</v>
      </c>
      <c r="W237">
        <v>44</v>
      </c>
      <c r="X237">
        <v>459</v>
      </c>
      <c r="Y237">
        <v>57</v>
      </c>
      <c r="Z237">
        <f t="shared" si="11"/>
        <v>516</v>
      </c>
      <c r="AA237">
        <v>678</v>
      </c>
      <c r="AB237">
        <v>184</v>
      </c>
      <c r="AC237">
        <v>125</v>
      </c>
      <c r="AD237">
        <v>0</v>
      </c>
      <c r="AE237">
        <v>0</v>
      </c>
      <c r="AF237">
        <v>0</v>
      </c>
      <c r="AG237">
        <v>0</v>
      </c>
      <c r="AH237">
        <v>1503</v>
      </c>
      <c r="AI237">
        <v>1480</v>
      </c>
      <c r="AJ237">
        <v>797</v>
      </c>
      <c r="AK237">
        <v>1.0155405405405404</v>
      </c>
      <c r="AL237">
        <v>0.46148648648648649</v>
      </c>
      <c r="AM237">
        <v>0.46972721224218228</v>
      </c>
      <c r="AN237">
        <v>516</v>
      </c>
      <c r="AO237">
        <v>501</v>
      </c>
      <c r="AP237">
        <v>317</v>
      </c>
      <c r="AQ237">
        <v>1.0299401197604789</v>
      </c>
      <c r="AR237">
        <v>0.36726546906187624</v>
      </c>
      <c r="AS237">
        <v>0.38565891472868219</v>
      </c>
      <c r="AT237">
        <v>1.3669354838709677</v>
      </c>
      <c r="AU237">
        <v>0.30040322580645162</v>
      </c>
      <c r="AV237">
        <v>0.48820058997050148</v>
      </c>
      <c r="AW237">
        <v>0.78632478632478631</v>
      </c>
      <c r="AX237">
        <v>0.65811965811965811</v>
      </c>
      <c r="AY237">
        <v>0.56521739130434778</v>
      </c>
      <c r="AZ237">
        <v>0</v>
      </c>
      <c r="BA237">
        <v>1</v>
      </c>
      <c r="BC237">
        <v>0.67567567567567566</v>
      </c>
      <c r="BD237">
        <v>0.71351351351351355</v>
      </c>
      <c r="BE237">
        <v>0.57599999999999996</v>
      </c>
      <c r="BF237">
        <v>0</v>
      </c>
      <c r="BG237">
        <v>1</v>
      </c>
      <c r="BI237">
        <v>0</v>
      </c>
      <c r="BJ237">
        <v>1</v>
      </c>
    </row>
    <row r="238" spans="1:63" x14ac:dyDescent="0.3">
      <c r="A238">
        <v>2019</v>
      </c>
      <c r="B238">
        <v>41018</v>
      </c>
      <c r="C238" t="str">
        <f>VLOOKUP(B238,'NAAM GEMEENTE'!$A$1:$B$319,2,FALSE)</f>
        <v>Geraardsbergen</v>
      </c>
      <c r="D238">
        <v>429</v>
      </c>
      <c r="E238">
        <v>69</v>
      </c>
      <c r="F238">
        <f t="shared" si="9"/>
        <v>498</v>
      </c>
      <c r="G238">
        <v>527</v>
      </c>
      <c r="H238">
        <v>317</v>
      </c>
      <c r="I238">
        <v>289</v>
      </c>
      <c r="J238">
        <v>0</v>
      </c>
      <c r="K238">
        <v>24</v>
      </c>
      <c r="L238">
        <v>0</v>
      </c>
      <c r="M238">
        <v>0</v>
      </c>
      <c r="N238">
        <v>556</v>
      </c>
      <c r="O238">
        <v>91</v>
      </c>
      <c r="P238">
        <f t="shared" si="10"/>
        <v>647</v>
      </c>
      <c r="Q238">
        <v>693</v>
      </c>
      <c r="R238">
        <v>448</v>
      </c>
      <c r="S238">
        <v>390</v>
      </c>
      <c r="T238">
        <v>27</v>
      </c>
      <c r="U238">
        <v>27</v>
      </c>
      <c r="V238">
        <v>0</v>
      </c>
      <c r="W238">
        <v>49</v>
      </c>
      <c r="X238">
        <v>815</v>
      </c>
      <c r="Y238">
        <v>117</v>
      </c>
      <c r="Z238">
        <f t="shared" si="11"/>
        <v>932</v>
      </c>
      <c r="AA238">
        <v>925</v>
      </c>
      <c r="AB238">
        <v>579</v>
      </c>
      <c r="AC238">
        <v>467</v>
      </c>
      <c r="AD238">
        <v>0</v>
      </c>
      <c r="AE238">
        <v>48</v>
      </c>
      <c r="AF238">
        <v>0</v>
      </c>
      <c r="AG238">
        <v>0</v>
      </c>
      <c r="AH238">
        <v>2951</v>
      </c>
      <c r="AI238">
        <v>2281</v>
      </c>
      <c r="AJ238">
        <v>1655</v>
      </c>
      <c r="AK238">
        <v>1.2937308198158701</v>
      </c>
      <c r="AL238">
        <v>0.27444103463393249</v>
      </c>
      <c r="AM238">
        <v>0.43917316164012199</v>
      </c>
      <c r="AN238">
        <v>932</v>
      </c>
      <c r="AO238">
        <v>647</v>
      </c>
      <c r="AP238">
        <v>498</v>
      </c>
      <c r="AQ238">
        <v>1.4404945904173108</v>
      </c>
      <c r="AR238">
        <v>0.23029366306027821</v>
      </c>
      <c r="AS238">
        <v>0.46566523605150212</v>
      </c>
      <c r="AT238">
        <v>1.3347763347763348</v>
      </c>
      <c r="AU238">
        <v>0.23953823953823955</v>
      </c>
      <c r="AV238">
        <v>0.43027027027027026</v>
      </c>
      <c r="AW238">
        <v>1.2924107142857142</v>
      </c>
      <c r="AX238">
        <v>0.2924107142857143</v>
      </c>
      <c r="AY238">
        <v>0.4525043177892919</v>
      </c>
      <c r="AZ238">
        <v>0</v>
      </c>
      <c r="BA238">
        <v>1</v>
      </c>
      <c r="BC238">
        <v>1.1974358974358974</v>
      </c>
      <c r="BD238">
        <v>0.258974358974359</v>
      </c>
      <c r="BE238">
        <v>0.38115631691648821</v>
      </c>
      <c r="BF238">
        <v>1.7777777777777777</v>
      </c>
      <c r="BG238">
        <v>0.1111111111111111</v>
      </c>
      <c r="BH238">
        <v>0.5</v>
      </c>
      <c r="BI238">
        <v>0</v>
      </c>
      <c r="BJ238">
        <v>1</v>
      </c>
    </row>
    <row r="239" spans="1:63" x14ac:dyDescent="0.3">
      <c r="A239">
        <v>2019</v>
      </c>
      <c r="B239">
        <v>41024</v>
      </c>
      <c r="C239" t="str">
        <f>VLOOKUP(B239,'NAAM GEMEENTE'!$A$1:$B$319,2,FALSE)</f>
        <v>Haaltert</v>
      </c>
      <c r="D239">
        <v>0</v>
      </c>
      <c r="E239">
        <v>0</v>
      </c>
      <c r="F239">
        <f t="shared" si="9"/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342</v>
      </c>
      <c r="O239">
        <v>47</v>
      </c>
      <c r="P239">
        <f t="shared" si="10"/>
        <v>389</v>
      </c>
      <c r="Q239">
        <v>378</v>
      </c>
      <c r="R239">
        <v>194</v>
      </c>
      <c r="S239">
        <v>137</v>
      </c>
      <c r="T239">
        <v>9</v>
      </c>
      <c r="U239">
        <v>5</v>
      </c>
      <c r="V239">
        <v>0</v>
      </c>
      <c r="W239">
        <v>38</v>
      </c>
      <c r="Z239">
        <f t="shared" si="11"/>
        <v>0</v>
      </c>
      <c r="AI239">
        <v>1150</v>
      </c>
      <c r="AJ239">
        <v>0</v>
      </c>
      <c r="AL239">
        <v>1</v>
      </c>
      <c r="AO239">
        <v>389</v>
      </c>
      <c r="AP239">
        <v>0</v>
      </c>
      <c r="AR239">
        <v>1</v>
      </c>
      <c r="AU239">
        <v>1</v>
      </c>
      <c r="AX239">
        <v>1</v>
      </c>
      <c r="BA239">
        <v>1</v>
      </c>
      <c r="BD239">
        <v>1</v>
      </c>
      <c r="BG239">
        <v>1</v>
      </c>
      <c r="BJ239">
        <v>1</v>
      </c>
    </row>
    <row r="240" spans="1:63" x14ac:dyDescent="0.3">
      <c r="A240">
        <v>2019</v>
      </c>
      <c r="B240">
        <v>41027</v>
      </c>
      <c r="C240" t="str">
        <f>VLOOKUP(B240,'NAAM GEMEENTE'!$A$1:$B$319,2,FALSE)</f>
        <v>Herzele</v>
      </c>
      <c r="D240">
        <v>203</v>
      </c>
      <c r="E240">
        <v>33</v>
      </c>
      <c r="F240">
        <f t="shared" si="9"/>
        <v>236</v>
      </c>
      <c r="G240">
        <v>169</v>
      </c>
      <c r="H240">
        <v>65</v>
      </c>
      <c r="I240">
        <v>63</v>
      </c>
      <c r="J240">
        <v>0</v>
      </c>
      <c r="K240">
        <v>5</v>
      </c>
      <c r="L240">
        <v>0</v>
      </c>
      <c r="M240">
        <v>0</v>
      </c>
      <c r="N240">
        <v>368</v>
      </c>
      <c r="O240">
        <v>56</v>
      </c>
      <c r="P240">
        <f t="shared" si="10"/>
        <v>424</v>
      </c>
      <c r="Q240">
        <v>397</v>
      </c>
      <c r="R240">
        <v>187</v>
      </c>
      <c r="S240">
        <v>149</v>
      </c>
      <c r="T240">
        <v>6</v>
      </c>
      <c r="U240">
        <v>5</v>
      </c>
      <c r="V240">
        <v>0</v>
      </c>
      <c r="W240">
        <v>20</v>
      </c>
      <c r="X240">
        <v>454</v>
      </c>
      <c r="Y240">
        <v>72</v>
      </c>
      <c r="Z240">
        <f t="shared" si="11"/>
        <v>526</v>
      </c>
      <c r="AA240">
        <v>332</v>
      </c>
      <c r="AB240">
        <v>169</v>
      </c>
      <c r="AC240">
        <v>140</v>
      </c>
      <c r="AD240">
        <v>0</v>
      </c>
      <c r="AE240">
        <v>20</v>
      </c>
      <c r="AF240">
        <v>0</v>
      </c>
      <c r="AG240">
        <v>0</v>
      </c>
      <c r="AH240">
        <v>1187</v>
      </c>
      <c r="AI240">
        <v>1188</v>
      </c>
      <c r="AJ240">
        <v>538</v>
      </c>
      <c r="AK240">
        <v>0.99915824915824913</v>
      </c>
      <c r="AL240">
        <v>0.54713804713804715</v>
      </c>
      <c r="AM240">
        <v>0.54675652906486938</v>
      </c>
      <c r="AN240">
        <v>526</v>
      </c>
      <c r="AO240">
        <v>424</v>
      </c>
      <c r="AP240">
        <v>236</v>
      </c>
      <c r="AQ240">
        <v>1.2405660377358489</v>
      </c>
      <c r="AR240">
        <v>0.44339622641509435</v>
      </c>
      <c r="AS240">
        <v>0.5513307984790875</v>
      </c>
      <c r="AT240">
        <v>0.83627204030226698</v>
      </c>
      <c r="AU240">
        <v>0.5743073047858942</v>
      </c>
      <c r="AV240">
        <v>0.49096385542168675</v>
      </c>
      <c r="AW240">
        <v>0.90374331550802134</v>
      </c>
      <c r="AX240">
        <v>0.65240641711229952</v>
      </c>
      <c r="AY240">
        <v>0.61538461538461542</v>
      </c>
      <c r="AZ240">
        <v>0</v>
      </c>
      <c r="BA240">
        <v>1</v>
      </c>
      <c r="BC240">
        <v>0.93959731543624159</v>
      </c>
      <c r="BD240">
        <v>0.57718120805369133</v>
      </c>
      <c r="BE240">
        <v>0.55000000000000004</v>
      </c>
      <c r="BF240">
        <v>4</v>
      </c>
      <c r="BG240">
        <v>0</v>
      </c>
      <c r="BH240">
        <v>0.75</v>
      </c>
      <c r="BI240">
        <v>0</v>
      </c>
      <c r="BJ240">
        <v>1</v>
      </c>
    </row>
    <row r="241" spans="1:63" x14ac:dyDescent="0.3">
      <c r="A241">
        <v>2019</v>
      </c>
      <c r="B241">
        <v>41034</v>
      </c>
      <c r="C241" t="str">
        <f>VLOOKUP(B241,'NAAM GEMEENTE'!$A$1:$B$319,2,FALSE)</f>
        <v>Lede</v>
      </c>
      <c r="D241">
        <v>219</v>
      </c>
      <c r="E241">
        <v>8</v>
      </c>
      <c r="F241">
        <f t="shared" si="9"/>
        <v>227</v>
      </c>
      <c r="G241">
        <v>239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388</v>
      </c>
      <c r="O241">
        <v>39</v>
      </c>
      <c r="P241">
        <f t="shared" si="10"/>
        <v>427</v>
      </c>
      <c r="Q241">
        <v>413</v>
      </c>
      <c r="R241">
        <v>216</v>
      </c>
      <c r="S241">
        <v>118</v>
      </c>
      <c r="T241">
        <v>15</v>
      </c>
      <c r="U241">
        <v>3</v>
      </c>
      <c r="V241">
        <v>0</v>
      </c>
      <c r="W241">
        <v>51</v>
      </c>
      <c r="X241">
        <v>393</v>
      </c>
      <c r="Y241">
        <v>18</v>
      </c>
      <c r="Z241">
        <f t="shared" si="11"/>
        <v>411</v>
      </c>
      <c r="AA241">
        <v>450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861</v>
      </c>
      <c r="AI241">
        <v>1243</v>
      </c>
      <c r="AJ241">
        <v>466</v>
      </c>
      <c r="AK241">
        <v>0.69267900241351565</v>
      </c>
      <c r="AL241">
        <v>0.62510056315366047</v>
      </c>
      <c r="AM241">
        <v>0.45876887340301975</v>
      </c>
      <c r="AN241">
        <v>411</v>
      </c>
      <c r="AO241">
        <v>427</v>
      </c>
      <c r="AP241">
        <v>227</v>
      </c>
      <c r="AQ241">
        <v>0.9625292740046838</v>
      </c>
      <c r="AR241">
        <v>0.46838407494145201</v>
      </c>
      <c r="AS241">
        <v>0.44768856447688565</v>
      </c>
      <c r="AT241">
        <v>1.089588377723971</v>
      </c>
      <c r="AU241">
        <v>0.42130750605326878</v>
      </c>
      <c r="AV241">
        <v>0.46888888888888891</v>
      </c>
      <c r="AW241">
        <v>0</v>
      </c>
      <c r="AX241">
        <v>1</v>
      </c>
      <c r="AZ241">
        <v>0</v>
      </c>
      <c r="BA241">
        <v>1</v>
      </c>
      <c r="BC241">
        <v>0</v>
      </c>
      <c r="BD241">
        <v>1</v>
      </c>
      <c r="BF241">
        <v>0</v>
      </c>
      <c r="BG241">
        <v>1</v>
      </c>
      <c r="BI241">
        <v>0</v>
      </c>
      <c r="BJ241">
        <v>1</v>
      </c>
    </row>
    <row r="242" spans="1:63" x14ac:dyDescent="0.3">
      <c r="A242">
        <v>2019</v>
      </c>
      <c r="B242">
        <v>41048</v>
      </c>
      <c r="C242" t="str">
        <f>VLOOKUP(B242,'NAAM GEMEENTE'!$A$1:$B$319,2,FALSE)</f>
        <v>Ninove</v>
      </c>
      <c r="D242">
        <v>637</v>
      </c>
      <c r="E242">
        <v>98</v>
      </c>
      <c r="F242">
        <f t="shared" si="9"/>
        <v>735</v>
      </c>
      <c r="G242">
        <v>562</v>
      </c>
      <c r="H242">
        <v>310</v>
      </c>
      <c r="I242">
        <v>304</v>
      </c>
      <c r="J242">
        <v>22</v>
      </c>
      <c r="K242">
        <v>0</v>
      </c>
      <c r="L242">
        <v>0</v>
      </c>
      <c r="M242">
        <v>0</v>
      </c>
      <c r="N242">
        <v>801</v>
      </c>
      <c r="O242">
        <v>130</v>
      </c>
      <c r="P242">
        <f t="shared" si="10"/>
        <v>931</v>
      </c>
      <c r="Q242">
        <v>733</v>
      </c>
      <c r="R242">
        <v>483</v>
      </c>
      <c r="S242">
        <v>478</v>
      </c>
      <c r="T242">
        <v>51</v>
      </c>
      <c r="U242">
        <v>16</v>
      </c>
      <c r="V242">
        <v>0</v>
      </c>
      <c r="W242">
        <v>50</v>
      </c>
      <c r="X242">
        <v>927</v>
      </c>
      <c r="Y242">
        <v>147</v>
      </c>
      <c r="Z242">
        <f t="shared" si="11"/>
        <v>1074</v>
      </c>
      <c r="AA242">
        <v>857</v>
      </c>
      <c r="AB242">
        <v>599</v>
      </c>
      <c r="AC242">
        <v>558</v>
      </c>
      <c r="AD242">
        <v>52</v>
      </c>
      <c r="AE242">
        <v>0</v>
      </c>
      <c r="AF242">
        <v>0</v>
      </c>
      <c r="AG242">
        <v>0</v>
      </c>
      <c r="AH242">
        <v>3140</v>
      </c>
      <c r="AI242">
        <v>2742</v>
      </c>
      <c r="AJ242">
        <v>1933</v>
      </c>
      <c r="AK242">
        <v>1.1451495258935085</v>
      </c>
      <c r="AL242">
        <v>0.2950401167031364</v>
      </c>
      <c r="AM242">
        <v>0.38439490445859875</v>
      </c>
      <c r="AN242">
        <v>1074</v>
      </c>
      <c r="AO242">
        <v>931</v>
      </c>
      <c r="AP242">
        <v>735</v>
      </c>
      <c r="AQ242">
        <v>1.1535982814178303</v>
      </c>
      <c r="AR242">
        <v>0.21052631578947367</v>
      </c>
      <c r="AS242">
        <v>0.31564245810055863</v>
      </c>
      <c r="AT242">
        <v>1.169167803547067</v>
      </c>
      <c r="AU242">
        <v>0.23328785811732605</v>
      </c>
      <c r="AV242">
        <v>0.34422403733955659</v>
      </c>
      <c r="AW242">
        <v>1.2401656314699794</v>
      </c>
      <c r="AX242">
        <v>0.35817805383022772</v>
      </c>
      <c r="AY242">
        <v>0.48247078464106846</v>
      </c>
      <c r="AZ242">
        <v>1.0196078431372548</v>
      </c>
      <c r="BA242">
        <v>0.56862745098039214</v>
      </c>
      <c r="BB242">
        <v>0.57692307692307687</v>
      </c>
      <c r="BC242">
        <v>1.1673640167364017</v>
      </c>
      <c r="BD242">
        <v>0.36401673640167365</v>
      </c>
      <c r="BE242">
        <v>0.45519713261648748</v>
      </c>
      <c r="BF242">
        <v>0</v>
      </c>
      <c r="BG242">
        <v>1</v>
      </c>
      <c r="BI242">
        <v>0</v>
      </c>
      <c r="BJ242">
        <v>1</v>
      </c>
    </row>
    <row r="243" spans="1:63" x14ac:dyDescent="0.3">
      <c r="A243">
        <v>2019</v>
      </c>
      <c r="B243">
        <v>41063</v>
      </c>
      <c r="C243" t="str">
        <f>VLOOKUP(B243,'NAAM GEMEENTE'!$A$1:$B$319,2,FALSE)</f>
        <v>Sint-Lievens-Houtem</v>
      </c>
      <c r="D243">
        <v>0</v>
      </c>
      <c r="E243">
        <v>0</v>
      </c>
      <c r="F243">
        <f t="shared" si="9"/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224</v>
      </c>
      <c r="O243">
        <v>24</v>
      </c>
      <c r="P243">
        <f t="shared" si="10"/>
        <v>248</v>
      </c>
      <c r="Q243">
        <v>233</v>
      </c>
      <c r="R243">
        <v>129</v>
      </c>
      <c r="S243">
        <v>81</v>
      </c>
      <c r="T243">
        <v>4</v>
      </c>
      <c r="U243">
        <v>4</v>
      </c>
      <c r="V243">
        <v>0</v>
      </c>
      <c r="W243">
        <v>11</v>
      </c>
      <c r="Z243">
        <f t="shared" si="11"/>
        <v>0</v>
      </c>
      <c r="AI243">
        <v>710</v>
      </c>
      <c r="AJ243">
        <v>0</v>
      </c>
      <c r="AL243">
        <v>1</v>
      </c>
      <c r="AO243">
        <v>248</v>
      </c>
      <c r="AP243">
        <v>0</v>
      </c>
      <c r="AR243">
        <v>1</v>
      </c>
      <c r="AU243">
        <v>1</v>
      </c>
      <c r="AX243">
        <v>1</v>
      </c>
      <c r="BA243">
        <v>1</v>
      </c>
      <c r="BD243">
        <v>1</v>
      </c>
      <c r="BG243">
        <v>1</v>
      </c>
      <c r="BJ243">
        <v>1</v>
      </c>
    </row>
    <row r="244" spans="1:63" x14ac:dyDescent="0.3">
      <c r="A244">
        <v>2019</v>
      </c>
      <c r="B244">
        <v>41081</v>
      </c>
      <c r="C244" t="str">
        <f>VLOOKUP(B244,'NAAM GEMEENTE'!$A$1:$B$319,2,FALSE)</f>
        <v>Zottegem</v>
      </c>
      <c r="D244">
        <v>392</v>
      </c>
      <c r="E244">
        <v>38</v>
      </c>
      <c r="F244">
        <f t="shared" si="9"/>
        <v>430</v>
      </c>
      <c r="G244">
        <v>503</v>
      </c>
      <c r="H244">
        <v>164</v>
      </c>
      <c r="I244">
        <v>128</v>
      </c>
      <c r="J244">
        <v>0</v>
      </c>
      <c r="K244">
        <v>0</v>
      </c>
      <c r="L244">
        <v>0</v>
      </c>
      <c r="M244">
        <v>28</v>
      </c>
      <c r="N244">
        <v>499</v>
      </c>
      <c r="O244">
        <v>62</v>
      </c>
      <c r="P244">
        <f t="shared" si="10"/>
        <v>561</v>
      </c>
      <c r="Q244">
        <v>624</v>
      </c>
      <c r="R244">
        <v>275</v>
      </c>
      <c r="S244">
        <v>206</v>
      </c>
      <c r="T244">
        <v>12</v>
      </c>
      <c r="U244">
        <v>15</v>
      </c>
      <c r="V244">
        <v>0</v>
      </c>
      <c r="W244">
        <v>40</v>
      </c>
      <c r="X244">
        <v>906</v>
      </c>
      <c r="Y244">
        <v>97</v>
      </c>
      <c r="Z244">
        <f t="shared" si="11"/>
        <v>1003</v>
      </c>
      <c r="AA244">
        <v>1213</v>
      </c>
      <c r="AB244">
        <v>482</v>
      </c>
      <c r="AC244">
        <v>389</v>
      </c>
      <c r="AD244">
        <v>0</v>
      </c>
      <c r="AE244">
        <v>0</v>
      </c>
      <c r="AF244">
        <v>0</v>
      </c>
      <c r="AG244">
        <v>103</v>
      </c>
      <c r="AH244">
        <v>3190</v>
      </c>
      <c r="AI244">
        <v>1733</v>
      </c>
      <c r="AJ244">
        <v>1253</v>
      </c>
      <c r="AK244">
        <v>1.840738603577611</v>
      </c>
      <c r="AL244">
        <v>0.27697634160415463</v>
      </c>
      <c r="AM244">
        <v>0.60721003134796236</v>
      </c>
      <c r="AN244">
        <v>1003</v>
      </c>
      <c r="AO244">
        <v>561</v>
      </c>
      <c r="AP244">
        <v>430</v>
      </c>
      <c r="AQ244">
        <v>1.7878787878787878</v>
      </c>
      <c r="AR244">
        <v>0.23351158645276293</v>
      </c>
      <c r="AS244">
        <v>0.57128614157527413</v>
      </c>
      <c r="AT244">
        <v>1.9439102564102564</v>
      </c>
      <c r="AU244">
        <v>0.19391025641025642</v>
      </c>
      <c r="AV244">
        <v>0.5853256389117889</v>
      </c>
      <c r="AW244">
        <v>1.7527272727272727</v>
      </c>
      <c r="AX244">
        <v>0.40363636363636363</v>
      </c>
      <c r="AY244">
        <v>0.65975103734439833</v>
      </c>
      <c r="AZ244">
        <v>0</v>
      </c>
      <c r="BA244">
        <v>1</v>
      </c>
      <c r="BC244">
        <v>1.8883495145631068</v>
      </c>
      <c r="BD244">
        <v>0.37864077669902912</v>
      </c>
      <c r="BE244">
        <v>0.6709511568123393</v>
      </c>
      <c r="BF244">
        <v>0</v>
      </c>
      <c r="BG244">
        <v>1</v>
      </c>
      <c r="BI244">
        <v>2.5750000000000002</v>
      </c>
      <c r="BJ244">
        <v>0.3</v>
      </c>
      <c r="BK244">
        <v>0.72815533980582525</v>
      </c>
    </row>
    <row r="245" spans="1:63" x14ac:dyDescent="0.3">
      <c r="A245">
        <v>2019</v>
      </c>
      <c r="B245">
        <v>41082</v>
      </c>
      <c r="C245" t="str">
        <f>VLOOKUP(B245,'NAAM GEMEENTE'!$A$1:$B$319,2,FALSE)</f>
        <v>Erpe-Mere</v>
      </c>
      <c r="D245">
        <v>75</v>
      </c>
      <c r="E245">
        <v>14</v>
      </c>
      <c r="F245">
        <f t="shared" si="9"/>
        <v>89</v>
      </c>
      <c r="G245">
        <v>46</v>
      </c>
      <c r="H245">
        <v>20</v>
      </c>
      <c r="I245">
        <v>19</v>
      </c>
      <c r="J245">
        <v>0</v>
      </c>
      <c r="K245">
        <v>0</v>
      </c>
      <c r="L245">
        <v>0</v>
      </c>
      <c r="M245">
        <v>0</v>
      </c>
      <c r="N245">
        <v>348</v>
      </c>
      <c r="O245">
        <v>47</v>
      </c>
      <c r="P245">
        <f t="shared" si="10"/>
        <v>395</v>
      </c>
      <c r="Q245">
        <v>401</v>
      </c>
      <c r="R245">
        <v>217</v>
      </c>
      <c r="S245">
        <v>142</v>
      </c>
      <c r="T245">
        <v>14</v>
      </c>
      <c r="U245">
        <v>7</v>
      </c>
      <c r="V245">
        <v>0</v>
      </c>
      <c r="W245">
        <v>25</v>
      </c>
      <c r="X245">
        <v>196</v>
      </c>
      <c r="Y245">
        <v>26</v>
      </c>
      <c r="Z245">
        <f t="shared" si="11"/>
        <v>222</v>
      </c>
      <c r="AA245">
        <v>126</v>
      </c>
      <c r="AB245">
        <v>49</v>
      </c>
      <c r="AC245">
        <v>32</v>
      </c>
      <c r="AD245">
        <v>0</v>
      </c>
      <c r="AE245">
        <v>0</v>
      </c>
      <c r="AF245">
        <v>0</v>
      </c>
      <c r="AG245">
        <v>0</v>
      </c>
      <c r="AH245">
        <v>429</v>
      </c>
      <c r="AI245">
        <v>1201</v>
      </c>
      <c r="AJ245">
        <v>174</v>
      </c>
      <c r="AK245">
        <v>0.35720233139050789</v>
      </c>
      <c r="AL245">
        <v>0.85512073272273104</v>
      </c>
      <c r="AM245">
        <v>0.59440559440559437</v>
      </c>
      <c r="AN245">
        <v>222</v>
      </c>
      <c r="AO245">
        <v>395</v>
      </c>
      <c r="AP245">
        <v>89</v>
      </c>
      <c r="AQ245">
        <v>0.5620253164556962</v>
      </c>
      <c r="AR245">
        <v>0.77468354430379749</v>
      </c>
      <c r="AS245">
        <v>0.59909909909909909</v>
      </c>
      <c r="AT245">
        <v>0.31421446384039903</v>
      </c>
      <c r="AU245">
        <v>0.88528678304239405</v>
      </c>
      <c r="AV245">
        <v>0.63492063492063489</v>
      </c>
      <c r="AW245">
        <v>0.22580645161290322</v>
      </c>
      <c r="AX245">
        <v>0.90783410138248843</v>
      </c>
      <c r="AY245">
        <v>0.59183673469387754</v>
      </c>
      <c r="AZ245">
        <v>0</v>
      </c>
      <c r="BA245">
        <v>1</v>
      </c>
      <c r="BC245">
        <v>0.22535211267605634</v>
      </c>
      <c r="BD245">
        <v>0.86619718309859151</v>
      </c>
      <c r="BE245">
        <v>0.40625</v>
      </c>
      <c r="BF245">
        <v>0</v>
      </c>
      <c r="BG245">
        <v>1</v>
      </c>
      <c r="BI245">
        <v>0</v>
      </c>
      <c r="BJ245">
        <v>1</v>
      </c>
    </row>
    <row r="246" spans="1:63" x14ac:dyDescent="0.3">
      <c r="A246">
        <v>2019</v>
      </c>
      <c r="B246">
        <v>42003</v>
      </c>
      <c r="C246" t="str">
        <f>VLOOKUP(B246,'NAAM GEMEENTE'!$A$1:$B$319,2,FALSE)</f>
        <v>Berlare</v>
      </c>
      <c r="D246">
        <v>0</v>
      </c>
      <c r="E246">
        <v>0</v>
      </c>
      <c r="F246">
        <f t="shared" si="9"/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269</v>
      </c>
      <c r="O246">
        <v>67</v>
      </c>
      <c r="P246">
        <f t="shared" si="10"/>
        <v>336</v>
      </c>
      <c r="Q246">
        <v>252</v>
      </c>
      <c r="R246">
        <v>245</v>
      </c>
      <c r="S246">
        <v>159</v>
      </c>
      <c r="T246">
        <v>14</v>
      </c>
      <c r="U246">
        <v>2</v>
      </c>
      <c r="V246">
        <v>0</v>
      </c>
      <c r="W246">
        <v>32</v>
      </c>
      <c r="Z246">
        <f t="shared" si="11"/>
        <v>0</v>
      </c>
      <c r="AI246">
        <v>1040</v>
      </c>
      <c r="AJ246">
        <v>0</v>
      </c>
      <c r="AL246">
        <v>1</v>
      </c>
      <c r="AO246">
        <v>336</v>
      </c>
      <c r="AP246">
        <v>0</v>
      </c>
      <c r="AR246">
        <v>1</v>
      </c>
      <c r="AU246">
        <v>1</v>
      </c>
      <c r="AX246">
        <v>1</v>
      </c>
      <c r="BA246">
        <v>1</v>
      </c>
      <c r="BD246">
        <v>1</v>
      </c>
      <c r="BG246">
        <v>1</v>
      </c>
      <c r="BJ246">
        <v>1</v>
      </c>
    </row>
    <row r="247" spans="1:63" x14ac:dyDescent="0.3">
      <c r="A247">
        <v>2019</v>
      </c>
      <c r="B247">
        <v>42004</v>
      </c>
      <c r="C247" t="str">
        <f>VLOOKUP(B247,'NAAM GEMEENTE'!$A$1:$B$319,2,FALSE)</f>
        <v>Buggenhout</v>
      </c>
      <c r="D247">
        <v>151</v>
      </c>
      <c r="E247">
        <v>0</v>
      </c>
      <c r="F247">
        <f t="shared" si="9"/>
        <v>151</v>
      </c>
      <c r="G247">
        <v>124</v>
      </c>
      <c r="H247">
        <v>70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289</v>
      </c>
      <c r="O247">
        <v>47</v>
      </c>
      <c r="P247">
        <f t="shared" si="10"/>
        <v>336</v>
      </c>
      <c r="Q247">
        <v>291</v>
      </c>
      <c r="R247">
        <v>191</v>
      </c>
      <c r="S247">
        <v>115</v>
      </c>
      <c r="T247">
        <v>10</v>
      </c>
      <c r="U247">
        <v>4</v>
      </c>
      <c r="V247">
        <v>0</v>
      </c>
      <c r="W247">
        <v>15</v>
      </c>
      <c r="X247">
        <v>293</v>
      </c>
      <c r="Y247">
        <v>0</v>
      </c>
      <c r="Z247">
        <f t="shared" si="11"/>
        <v>293</v>
      </c>
      <c r="AA247">
        <v>234</v>
      </c>
      <c r="AB247">
        <v>128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655</v>
      </c>
      <c r="AI247">
        <v>962</v>
      </c>
      <c r="AJ247">
        <v>345</v>
      </c>
      <c r="AK247">
        <v>0.68087318087318083</v>
      </c>
      <c r="AL247">
        <v>0.64137214137214138</v>
      </c>
      <c r="AM247">
        <v>0.47328244274809161</v>
      </c>
      <c r="AN247">
        <v>293</v>
      </c>
      <c r="AO247">
        <v>336</v>
      </c>
      <c r="AP247">
        <v>151</v>
      </c>
      <c r="AQ247">
        <v>0.87202380952380953</v>
      </c>
      <c r="AR247">
        <v>0.55059523809523814</v>
      </c>
      <c r="AS247">
        <v>0.48464163822525597</v>
      </c>
      <c r="AT247">
        <v>0.80412371134020622</v>
      </c>
      <c r="AU247">
        <v>0.57388316151202745</v>
      </c>
      <c r="AV247">
        <v>0.47008547008547008</v>
      </c>
      <c r="AW247">
        <v>0.67015706806282727</v>
      </c>
      <c r="AX247">
        <v>0.63350785340314131</v>
      </c>
      <c r="AY247">
        <v>0.453125</v>
      </c>
      <c r="AZ247">
        <v>0</v>
      </c>
      <c r="BA247">
        <v>1</v>
      </c>
      <c r="BC247">
        <v>0</v>
      </c>
      <c r="BD247">
        <v>1</v>
      </c>
      <c r="BF247">
        <v>0</v>
      </c>
      <c r="BG247">
        <v>1</v>
      </c>
      <c r="BI247">
        <v>0</v>
      </c>
      <c r="BJ247">
        <v>1</v>
      </c>
    </row>
    <row r="248" spans="1:63" x14ac:dyDescent="0.3">
      <c r="A248">
        <v>2019</v>
      </c>
      <c r="B248">
        <v>42006</v>
      </c>
      <c r="C248" t="str">
        <f>VLOOKUP(B248,'NAAM GEMEENTE'!$A$1:$B$319,2,FALSE)</f>
        <v>Dendermonde</v>
      </c>
      <c r="D248">
        <v>706</v>
      </c>
      <c r="E248">
        <v>116</v>
      </c>
      <c r="F248">
        <f t="shared" si="9"/>
        <v>822</v>
      </c>
      <c r="G248">
        <v>627</v>
      </c>
      <c r="H248">
        <v>479</v>
      </c>
      <c r="I248">
        <v>291</v>
      </c>
      <c r="J248">
        <v>0</v>
      </c>
      <c r="K248">
        <v>14</v>
      </c>
      <c r="L248">
        <v>0</v>
      </c>
      <c r="M248">
        <v>0</v>
      </c>
      <c r="N248">
        <v>888</v>
      </c>
      <c r="O248">
        <v>137</v>
      </c>
      <c r="P248">
        <f t="shared" si="10"/>
        <v>1025</v>
      </c>
      <c r="Q248">
        <v>760</v>
      </c>
      <c r="R248">
        <v>640</v>
      </c>
      <c r="S248">
        <v>413</v>
      </c>
      <c r="T248">
        <v>29</v>
      </c>
      <c r="U248">
        <v>20</v>
      </c>
      <c r="V248">
        <v>0</v>
      </c>
      <c r="W248">
        <v>46</v>
      </c>
      <c r="X248">
        <v>1307</v>
      </c>
      <c r="Y248">
        <v>251</v>
      </c>
      <c r="Z248">
        <f t="shared" si="11"/>
        <v>1558</v>
      </c>
      <c r="AA248">
        <v>1273</v>
      </c>
      <c r="AB248">
        <v>1011</v>
      </c>
      <c r="AC248">
        <v>751</v>
      </c>
      <c r="AD248">
        <v>0</v>
      </c>
      <c r="AE248">
        <v>63</v>
      </c>
      <c r="AF248">
        <v>0</v>
      </c>
      <c r="AG248">
        <v>0</v>
      </c>
      <c r="AH248">
        <v>4656</v>
      </c>
      <c r="AI248">
        <v>2933</v>
      </c>
      <c r="AJ248">
        <v>2233</v>
      </c>
      <c r="AK248">
        <v>1.58745311967269</v>
      </c>
      <c r="AL248">
        <v>0.2386634844868735</v>
      </c>
      <c r="AM248">
        <v>0.52040378006872856</v>
      </c>
      <c r="AN248">
        <v>1558</v>
      </c>
      <c r="AO248">
        <v>1025</v>
      </c>
      <c r="AP248">
        <v>822</v>
      </c>
      <c r="AQ248">
        <v>1.52</v>
      </c>
      <c r="AR248">
        <v>0.19804878048780489</v>
      </c>
      <c r="AS248">
        <v>0.47240051347881901</v>
      </c>
      <c r="AT248">
        <v>1.675</v>
      </c>
      <c r="AU248">
        <v>0.17499999999999999</v>
      </c>
      <c r="AV248">
        <v>0.5074626865671642</v>
      </c>
      <c r="AW248">
        <v>1.5796874999999999</v>
      </c>
      <c r="AX248">
        <v>0.25156250000000002</v>
      </c>
      <c r="AY248">
        <v>0.52621167161226512</v>
      </c>
      <c r="AZ248">
        <v>0</v>
      </c>
      <c r="BA248">
        <v>1</v>
      </c>
      <c r="BC248">
        <v>1.8184019370460049</v>
      </c>
      <c r="BD248">
        <v>0.29539951573849876</v>
      </c>
      <c r="BE248">
        <v>0.61251664447403464</v>
      </c>
      <c r="BF248">
        <v>3.15</v>
      </c>
      <c r="BG248">
        <v>0.3</v>
      </c>
      <c r="BH248">
        <v>0.77777777777777779</v>
      </c>
      <c r="BI248">
        <v>0</v>
      </c>
      <c r="BJ248">
        <v>1</v>
      </c>
    </row>
    <row r="249" spans="1:63" x14ac:dyDescent="0.3">
      <c r="A249">
        <v>2019</v>
      </c>
      <c r="B249">
        <v>42008</v>
      </c>
      <c r="C249" t="str">
        <f>VLOOKUP(B249,'NAAM GEMEENTE'!$A$1:$B$319,2,FALSE)</f>
        <v>Hamme</v>
      </c>
      <c r="D249">
        <v>312</v>
      </c>
      <c r="E249">
        <v>75</v>
      </c>
      <c r="F249">
        <f t="shared" si="9"/>
        <v>387</v>
      </c>
      <c r="G249">
        <v>161</v>
      </c>
      <c r="H249">
        <v>196</v>
      </c>
      <c r="I249">
        <v>190</v>
      </c>
      <c r="J249">
        <v>0</v>
      </c>
      <c r="K249">
        <v>0</v>
      </c>
      <c r="L249">
        <v>0</v>
      </c>
      <c r="M249">
        <v>0</v>
      </c>
      <c r="N249">
        <v>482</v>
      </c>
      <c r="O249">
        <v>98</v>
      </c>
      <c r="P249">
        <f t="shared" si="10"/>
        <v>580</v>
      </c>
      <c r="Q249">
        <v>357</v>
      </c>
      <c r="R249">
        <v>400</v>
      </c>
      <c r="S249">
        <v>353</v>
      </c>
      <c r="T249">
        <v>19</v>
      </c>
      <c r="U249">
        <v>8</v>
      </c>
      <c r="V249">
        <v>0</v>
      </c>
      <c r="W249">
        <v>25</v>
      </c>
      <c r="X249">
        <v>378</v>
      </c>
      <c r="Y249">
        <v>95</v>
      </c>
      <c r="Z249">
        <f t="shared" si="11"/>
        <v>473</v>
      </c>
      <c r="AA249">
        <v>174</v>
      </c>
      <c r="AB249">
        <v>256</v>
      </c>
      <c r="AC249">
        <v>250</v>
      </c>
      <c r="AD249">
        <v>0</v>
      </c>
      <c r="AE249">
        <v>0</v>
      </c>
      <c r="AF249">
        <v>0</v>
      </c>
      <c r="AG249">
        <v>0</v>
      </c>
      <c r="AH249">
        <v>1153</v>
      </c>
      <c r="AI249">
        <v>1742</v>
      </c>
      <c r="AJ249">
        <v>934</v>
      </c>
      <c r="AK249">
        <v>0.66188289322617677</v>
      </c>
      <c r="AL249">
        <v>0.46383467278989665</v>
      </c>
      <c r="AM249">
        <v>0.18993928881179531</v>
      </c>
      <c r="AN249">
        <v>473</v>
      </c>
      <c r="AO249">
        <v>580</v>
      </c>
      <c r="AP249">
        <v>387</v>
      </c>
      <c r="AQ249">
        <v>0.81551724137931036</v>
      </c>
      <c r="AR249">
        <v>0.33275862068965517</v>
      </c>
      <c r="AS249">
        <v>0.18181818181818182</v>
      </c>
      <c r="AT249">
        <v>0.48739495798319327</v>
      </c>
      <c r="AU249">
        <v>0.5490196078431373</v>
      </c>
      <c r="AV249">
        <v>7.4712643678160925E-2</v>
      </c>
      <c r="AW249">
        <v>0.64</v>
      </c>
      <c r="AX249">
        <v>0.51</v>
      </c>
      <c r="AY249">
        <v>0.234375</v>
      </c>
      <c r="AZ249">
        <v>0</v>
      </c>
      <c r="BA249">
        <v>1</v>
      </c>
      <c r="BC249">
        <v>0.70821529745042489</v>
      </c>
      <c r="BD249">
        <v>0.46175637393767704</v>
      </c>
      <c r="BE249">
        <v>0.24</v>
      </c>
      <c r="BF249">
        <v>0</v>
      </c>
      <c r="BG249">
        <v>1</v>
      </c>
      <c r="BI249">
        <v>0</v>
      </c>
      <c r="BJ249">
        <v>1</v>
      </c>
    </row>
    <row r="250" spans="1:63" x14ac:dyDescent="0.3">
      <c r="A250">
        <v>2019</v>
      </c>
      <c r="B250">
        <v>42010</v>
      </c>
      <c r="C250" t="str">
        <f>VLOOKUP(B250,'NAAM GEMEENTE'!$A$1:$B$319,2,FALSE)</f>
        <v>Laarne</v>
      </c>
      <c r="D250">
        <v>0</v>
      </c>
      <c r="E250">
        <v>0</v>
      </c>
      <c r="F250">
        <f t="shared" si="9"/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237</v>
      </c>
      <c r="O250">
        <v>25</v>
      </c>
      <c r="P250">
        <f t="shared" si="10"/>
        <v>262</v>
      </c>
      <c r="Q250">
        <v>220</v>
      </c>
      <c r="R250">
        <v>158</v>
      </c>
      <c r="S250">
        <v>105</v>
      </c>
      <c r="T250">
        <v>6</v>
      </c>
      <c r="U250">
        <v>1</v>
      </c>
      <c r="V250">
        <v>0</v>
      </c>
      <c r="W250">
        <v>12</v>
      </c>
      <c r="Z250">
        <f t="shared" si="11"/>
        <v>0</v>
      </c>
      <c r="AI250">
        <v>764</v>
      </c>
      <c r="AJ250">
        <v>0</v>
      </c>
      <c r="AL250">
        <v>1</v>
      </c>
      <c r="AO250">
        <v>262</v>
      </c>
      <c r="AP250">
        <v>0</v>
      </c>
      <c r="AR250">
        <v>1</v>
      </c>
      <c r="AU250">
        <v>1</v>
      </c>
      <c r="AX250">
        <v>1</v>
      </c>
      <c r="BA250">
        <v>1</v>
      </c>
      <c r="BD250">
        <v>1</v>
      </c>
      <c r="BG250">
        <v>1</v>
      </c>
      <c r="BJ250">
        <v>1</v>
      </c>
    </row>
    <row r="251" spans="1:63" x14ac:dyDescent="0.3">
      <c r="A251">
        <v>2019</v>
      </c>
      <c r="B251">
        <v>42011</v>
      </c>
      <c r="C251" t="str">
        <f>VLOOKUP(B251,'NAAM GEMEENTE'!$A$1:$B$319,2,FALSE)</f>
        <v>Lebbeke</v>
      </c>
      <c r="D251">
        <v>0</v>
      </c>
      <c r="E251">
        <v>0</v>
      </c>
      <c r="F251">
        <f t="shared" si="9"/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361</v>
      </c>
      <c r="O251">
        <v>62</v>
      </c>
      <c r="P251">
        <f t="shared" si="10"/>
        <v>423</v>
      </c>
      <c r="Q251">
        <v>364</v>
      </c>
      <c r="R251">
        <v>292</v>
      </c>
      <c r="S251">
        <v>167</v>
      </c>
      <c r="T251">
        <v>6</v>
      </c>
      <c r="U251">
        <v>7</v>
      </c>
      <c r="V251">
        <v>0</v>
      </c>
      <c r="W251">
        <v>29</v>
      </c>
      <c r="Z251">
        <f t="shared" si="11"/>
        <v>0</v>
      </c>
      <c r="AI251">
        <v>1288</v>
      </c>
      <c r="AJ251">
        <v>0</v>
      </c>
      <c r="AL251">
        <v>1</v>
      </c>
      <c r="AO251">
        <v>423</v>
      </c>
      <c r="AP251">
        <v>0</v>
      </c>
      <c r="AR251">
        <v>1</v>
      </c>
      <c r="AU251">
        <v>1</v>
      </c>
      <c r="AX251">
        <v>1</v>
      </c>
      <c r="BA251">
        <v>1</v>
      </c>
      <c r="BD251">
        <v>1</v>
      </c>
      <c r="BG251">
        <v>1</v>
      </c>
      <c r="BJ251">
        <v>1</v>
      </c>
    </row>
    <row r="252" spans="1:63" x14ac:dyDescent="0.3">
      <c r="A252">
        <v>2019</v>
      </c>
      <c r="B252">
        <v>42023</v>
      </c>
      <c r="C252" t="str">
        <f>VLOOKUP(B252,'NAAM GEMEENTE'!$A$1:$B$319,2,FALSE)</f>
        <v>Waasmunster</v>
      </c>
      <c r="D252">
        <v>0</v>
      </c>
      <c r="E252">
        <v>0</v>
      </c>
      <c r="F252">
        <f t="shared" si="9"/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231</v>
      </c>
      <c r="O252">
        <v>32</v>
      </c>
      <c r="P252">
        <f t="shared" si="10"/>
        <v>263</v>
      </c>
      <c r="Q252">
        <v>188</v>
      </c>
      <c r="R252">
        <v>129</v>
      </c>
      <c r="S252">
        <v>89</v>
      </c>
      <c r="T252">
        <v>6</v>
      </c>
      <c r="U252">
        <v>2</v>
      </c>
      <c r="V252">
        <v>0</v>
      </c>
      <c r="W252">
        <v>11</v>
      </c>
      <c r="Z252">
        <f t="shared" si="11"/>
        <v>0</v>
      </c>
      <c r="AI252">
        <v>688</v>
      </c>
      <c r="AJ252">
        <v>0</v>
      </c>
      <c r="AL252">
        <v>1</v>
      </c>
      <c r="AO252">
        <v>263</v>
      </c>
      <c r="AP252">
        <v>0</v>
      </c>
      <c r="AR252">
        <v>1</v>
      </c>
      <c r="AU252">
        <v>1</v>
      </c>
      <c r="AX252">
        <v>1</v>
      </c>
      <c r="BA252">
        <v>1</v>
      </c>
      <c r="BD252">
        <v>1</v>
      </c>
      <c r="BG252">
        <v>1</v>
      </c>
      <c r="BJ252">
        <v>1</v>
      </c>
    </row>
    <row r="253" spans="1:63" x14ac:dyDescent="0.3">
      <c r="A253">
        <v>2019</v>
      </c>
      <c r="B253">
        <v>42025</v>
      </c>
      <c r="C253" t="str">
        <f>VLOOKUP(B253,'NAAM GEMEENTE'!$A$1:$B$319,2,FALSE)</f>
        <v>Wetteren</v>
      </c>
      <c r="D253">
        <v>369</v>
      </c>
      <c r="E253">
        <v>77</v>
      </c>
      <c r="F253">
        <f t="shared" si="9"/>
        <v>446</v>
      </c>
      <c r="G253">
        <v>312</v>
      </c>
      <c r="H253">
        <v>267</v>
      </c>
      <c r="I253">
        <v>178</v>
      </c>
      <c r="J253">
        <v>0</v>
      </c>
      <c r="K253">
        <v>0</v>
      </c>
      <c r="L253">
        <v>0</v>
      </c>
      <c r="M253">
        <v>0</v>
      </c>
      <c r="N253">
        <v>464</v>
      </c>
      <c r="O253">
        <v>92</v>
      </c>
      <c r="P253">
        <f t="shared" si="10"/>
        <v>556</v>
      </c>
      <c r="Q253">
        <v>417</v>
      </c>
      <c r="R253">
        <v>358</v>
      </c>
      <c r="S253">
        <v>269</v>
      </c>
      <c r="T253">
        <v>29</v>
      </c>
      <c r="U253">
        <v>22</v>
      </c>
      <c r="V253">
        <v>0</v>
      </c>
      <c r="W253">
        <v>36</v>
      </c>
      <c r="X253">
        <v>974</v>
      </c>
      <c r="Y253">
        <v>226</v>
      </c>
      <c r="Z253">
        <f t="shared" si="11"/>
        <v>1200</v>
      </c>
      <c r="AA253">
        <v>647</v>
      </c>
      <c r="AB253">
        <v>1190</v>
      </c>
      <c r="AC253">
        <v>671</v>
      </c>
      <c r="AD253">
        <v>0</v>
      </c>
      <c r="AE253">
        <v>0</v>
      </c>
      <c r="AF253">
        <v>0</v>
      </c>
      <c r="AG253">
        <v>0</v>
      </c>
      <c r="AH253">
        <v>3708</v>
      </c>
      <c r="AI253">
        <v>1687</v>
      </c>
      <c r="AJ253">
        <v>1203</v>
      </c>
      <c r="AK253">
        <v>2.197984588026082</v>
      </c>
      <c r="AL253">
        <v>0.28689982216953169</v>
      </c>
      <c r="AM253">
        <v>0.67556634304207119</v>
      </c>
      <c r="AN253">
        <v>1200</v>
      </c>
      <c r="AO253">
        <v>556</v>
      </c>
      <c r="AP253">
        <v>446</v>
      </c>
      <c r="AQ253">
        <v>2.1582733812949639</v>
      </c>
      <c r="AR253">
        <v>0.19784172661870503</v>
      </c>
      <c r="AS253">
        <v>0.6283333333333333</v>
      </c>
      <c r="AT253">
        <v>1.5515587529976018</v>
      </c>
      <c r="AU253">
        <v>0.25179856115107913</v>
      </c>
      <c r="AV253">
        <v>0.51777434312210202</v>
      </c>
      <c r="AW253">
        <v>3.3240223463687153</v>
      </c>
      <c r="AX253">
        <v>0.25418994413407819</v>
      </c>
      <c r="AY253">
        <v>0.77563025210084036</v>
      </c>
      <c r="AZ253">
        <v>0</v>
      </c>
      <c r="BA253">
        <v>1</v>
      </c>
      <c r="BC253">
        <v>2.4944237918215615</v>
      </c>
      <c r="BD253">
        <v>0.33828996282527879</v>
      </c>
      <c r="BE253">
        <v>0.73472429210134127</v>
      </c>
      <c r="BF253">
        <v>0</v>
      </c>
      <c r="BG253">
        <v>1</v>
      </c>
      <c r="BI253">
        <v>0</v>
      </c>
      <c r="BJ253">
        <v>1</v>
      </c>
    </row>
    <row r="254" spans="1:63" x14ac:dyDescent="0.3">
      <c r="A254">
        <v>2019</v>
      </c>
      <c r="B254">
        <v>42026</v>
      </c>
      <c r="C254" t="str">
        <f>VLOOKUP(B254,'NAAM GEMEENTE'!$A$1:$B$319,2,FALSE)</f>
        <v>Wichelen</v>
      </c>
      <c r="D254">
        <v>0</v>
      </c>
      <c r="E254">
        <v>0</v>
      </c>
      <c r="F254">
        <f t="shared" si="9"/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250</v>
      </c>
      <c r="O254">
        <v>28</v>
      </c>
      <c r="P254">
        <f t="shared" si="10"/>
        <v>278</v>
      </c>
      <c r="Q254">
        <v>200</v>
      </c>
      <c r="R254">
        <v>172</v>
      </c>
      <c r="S254">
        <v>113</v>
      </c>
      <c r="T254">
        <v>6</v>
      </c>
      <c r="U254">
        <v>6</v>
      </c>
      <c r="V254">
        <v>0</v>
      </c>
      <c r="W254">
        <v>13</v>
      </c>
      <c r="Z254">
        <f t="shared" si="11"/>
        <v>0</v>
      </c>
      <c r="AI254">
        <v>788</v>
      </c>
      <c r="AJ254">
        <v>0</v>
      </c>
      <c r="AL254">
        <v>1</v>
      </c>
      <c r="AO254">
        <v>278</v>
      </c>
      <c r="AP254">
        <v>0</v>
      </c>
      <c r="AR254">
        <v>1</v>
      </c>
      <c r="AU254">
        <v>1</v>
      </c>
      <c r="AX254">
        <v>1</v>
      </c>
      <c r="BA254">
        <v>1</v>
      </c>
      <c r="BD254">
        <v>1</v>
      </c>
      <c r="BG254">
        <v>1</v>
      </c>
      <c r="BJ254">
        <v>1</v>
      </c>
    </row>
    <row r="255" spans="1:63" x14ac:dyDescent="0.3">
      <c r="A255">
        <v>2019</v>
      </c>
      <c r="B255">
        <v>42028</v>
      </c>
      <c r="C255" t="str">
        <f>VLOOKUP(B255,'NAAM GEMEENTE'!$A$1:$B$319,2,FALSE)</f>
        <v>Zele</v>
      </c>
      <c r="D255">
        <v>281</v>
      </c>
      <c r="E255">
        <v>63</v>
      </c>
      <c r="F255">
        <f t="shared" si="9"/>
        <v>344</v>
      </c>
      <c r="G255">
        <v>262</v>
      </c>
      <c r="H255">
        <v>184</v>
      </c>
      <c r="I255">
        <v>164</v>
      </c>
      <c r="J255">
        <v>0</v>
      </c>
      <c r="K255">
        <v>0</v>
      </c>
      <c r="L255">
        <v>0</v>
      </c>
      <c r="M255">
        <v>0</v>
      </c>
      <c r="N255">
        <v>391</v>
      </c>
      <c r="O255">
        <v>83</v>
      </c>
      <c r="P255">
        <f t="shared" si="10"/>
        <v>474</v>
      </c>
      <c r="Q255">
        <v>377</v>
      </c>
      <c r="R255">
        <v>331</v>
      </c>
      <c r="S255">
        <v>319</v>
      </c>
      <c r="T255">
        <v>9</v>
      </c>
      <c r="U255">
        <v>20</v>
      </c>
      <c r="V255">
        <v>0</v>
      </c>
      <c r="W255">
        <v>23</v>
      </c>
      <c r="X255">
        <v>318</v>
      </c>
      <c r="Y255">
        <v>76</v>
      </c>
      <c r="Z255">
        <f t="shared" si="11"/>
        <v>394</v>
      </c>
      <c r="AA255">
        <v>305</v>
      </c>
      <c r="AB255">
        <v>218</v>
      </c>
      <c r="AC255">
        <v>213</v>
      </c>
      <c r="AD255">
        <v>0</v>
      </c>
      <c r="AE255">
        <v>0</v>
      </c>
      <c r="AF255">
        <v>0</v>
      </c>
      <c r="AG255">
        <v>0</v>
      </c>
      <c r="AH255">
        <v>1130</v>
      </c>
      <c r="AI255">
        <v>1553</v>
      </c>
      <c r="AJ255">
        <v>954</v>
      </c>
      <c r="AK255">
        <v>0.72762395363811971</v>
      </c>
      <c r="AL255">
        <v>0.38570508692852545</v>
      </c>
      <c r="AM255">
        <v>0.15575221238938053</v>
      </c>
      <c r="AN255">
        <v>394</v>
      </c>
      <c r="AO255">
        <v>474</v>
      </c>
      <c r="AP255">
        <v>344</v>
      </c>
      <c r="AQ255">
        <v>0.83122362869198307</v>
      </c>
      <c r="AR255">
        <v>0.27426160337552741</v>
      </c>
      <c r="AS255">
        <v>0.12690355329949238</v>
      </c>
      <c r="AT255">
        <v>0.80901856763925728</v>
      </c>
      <c r="AU255">
        <v>0.30503978779840851</v>
      </c>
      <c r="AV255">
        <v>0.14098360655737704</v>
      </c>
      <c r="AW255">
        <v>0.65861027190332322</v>
      </c>
      <c r="AX255">
        <v>0.44410876132930516</v>
      </c>
      <c r="AY255">
        <v>0.15596330275229359</v>
      </c>
      <c r="AZ255">
        <v>0</v>
      </c>
      <c r="BA255">
        <v>1</v>
      </c>
      <c r="BC255">
        <v>0.66771159874608155</v>
      </c>
      <c r="BD255">
        <v>0.48589341692789967</v>
      </c>
      <c r="BE255">
        <v>0.2300469483568075</v>
      </c>
      <c r="BF255">
        <v>0</v>
      </c>
      <c r="BG255">
        <v>1</v>
      </c>
      <c r="BI255">
        <v>0</v>
      </c>
      <c r="BJ255">
        <v>1</v>
      </c>
    </row>
    <row r="256" spans="1:63" x14ac:dyDescent="0.3">
      <c r="A256">
        <v>2019</v>
      </c>
      <c r="B256">
        <v>43002</v>
      </c>
      <c r="C256" t="str">
        <f>VLOOKUP(B256,'NAAM GEMEENTE'!$A$1:$B$319,2,FALSE)</f>
        <v>Assenede</v>
      </c>
      <c r="D256">
        <v>0</v>
      </c>
      <c r="E256">
        <v>0</v>
      </c>
      <c r="F256">
        <f t="shared" si="9"/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234</v>
      </c>
      <c r="O256">
        <v>76</v>
      </c>
      <c r="P256">
        <f t="shared" si="10"/>
        <v>310</v>
      </c>
      <c r="Q256">
        <v>202</v>
      </c>
      <c r="R256">
        <v>203</v>
      </c>
      <c r="S256">
        <v>159</v>
      </c>
      <c r="T256">
        <v>8</v>
      </c>
      <c r="U256">
        <v>4</v>
      </c>
      <c r="V256">
        <v>0</v>
      </c>
      <c r="W256">
        <v>21</v>
      </c>
      <c r="Z256">
        <f t="shared" si="11"/>
        <v>0</v>
      </c>
      <c r="AI256">
        <v>907</v>
      </c>
      <c r="AJ256">
        <v>0</v>
      </c>
      <c r="AL256">
        <v>1</v>
      </c>
      <c r="AO256">
        <v>310</v>
      </c>
      <c r="AP256">
        <v>0</v>
      </c>
      <c r="AR256">
        <v>1</v>
      </c>
      <c r="AU256">
        <v>1</v>
      </c>
      <c r="AX256">
        <v>1</v>
      </c>
      <c r="BA256">
        <v>1</v>
      </c>
      <c r="BD256">
        <v>1</v>
      </c>
      <c r="BG256">
        <v>1</v>
      </c>
      <c r="BJ256">
        <v>1</v>
      </c>
    </row>
    <row r="257" spans="1:63" x14ac:dyDescent="0.3">
      <c r="A257">
        <v>2019</v>
      </c>
      <c r="B257">
        <v>43005</v>
      </c>
      <c r="C257" t="str">
        <f>VLOOKUP(B257,'NAAM GEMEENTE'!$A$1:$B$319,2,FALSE)</f>
        <v>Eeklo</v>
      </c>
      <c r="D257">
        <v>289</v>
      </c>
      <c r="E257">
        <v>78</v>
      </c>
      <c r="F257">
        <f t="shared" si="9"/>
        <v>367</v>
      </c>
      <c r="G257">
        <v>230</v>
      </c>
      <c r="H257">
        <v>221</v>
      </c>
      <c r="I257">
        <v>189</v>
      </c>
      <c r="J257">
        <v>0</v>
      </c>
      <c r="K257">
        <v>17</v>
      </c>
      <c r="L257">
        <v>0</v>
      </c>
      <c r="M257">
        <v>19</v>
      </c>
      <c r="N257">
        <v>335</v>
      </c>
      <c r="O257">
        <v>102</v>
      </c>
      <c r="P257">
        <f t="shared" si="10"/>
        <v>437</v>
      </c>
      <c r="Q257">
        <v>282</v>
      </c>
      <c r="R257">
        <v>295</v>
      </c>
      <c r="S257">
        <v>286</v>
      </c>
      <c r="T257">
        <v>17</v>
      </c>
      <c r="U257">
        <v>30</v>
      </c>
      <c r="V257">
        <v>0</v>
      </c>
      <c r="W257">
        <v>44</v>
      </c>
      <c r="X257">
        <v>947</v>
      </c>
      <c r="Y257">
        <v>257</v>
      </c>
      <c r="Z257">
        <f t="shared" si="11"/>
        <v>1204</v>
      </c>
      <c r="AA257">
        <v>741</v>
      </c>
      <c r="AB257">
        <v>1025</v>
      </c>
      <c r="AC257">
        <v>785</v>
      </c>
      <c r="AD257">
        <v>0</v>
      </c>
      <c r="AE257">
        <v>44</v>
      </c>
      <c r="AF257">
        <v>0</v>
      </c>
      <c r="AG257">
        <v>64</v>
      </c>
      <c r="AH257">
        <v>3863</v>
      </c>
      <c r="AI257">
        <v>1391</v>
      </c>
      <c r="AJ257">
        <v>1043</v>
      </c>
      <c r="AK257">
        <v>2.7771387491013657</v>
      </c>
      <c r="AL257">
        <v>0.25017972681524081</v>
      </c>
      <c r="AM257">
        <v>0.7300025886616619</v>
      </c>
      <c r="AN257">
        <v>1204</v>
      </c>
      <c r="AO257">
        <v>437</v>
      </c>
      <c r="AP257">
        <v>367</v>
      </c>
      <c r="AQ257">
        <v>2.7551487414187643</v>
      </c>
      <c r="AR257">
        <v>0.16018306636155608</v>
      </c>
      <c r="AS257">
        <v>0.69518272425249172</v>
      </c>
      <c r="AT257">
        <v>2.6276595744680851</v>
      </c>
      <c r="AU257">
        <v>0.18439716312056736</v>
      </c>
      <c r="AV257">
        <v>0.68960863697705799</v>
      </c>
      <c r="AW257">
        <v>3.4745762711864407</v>
      </c>
      <c r="AX257">
        <v>0.25084745762711863</v>
      </c>
      <c r="AY257">
        <v>0.78439024390243905</v>
      </c>
      <c r="AZ257">
        <v>0</v>
      </c>
      <c r="BA257">
        <v>1</v>
      </c>
      <c r="BC257">
        <v>2.7447552447552446</v>
      </c>
      <c r="BD257">
        <v>0.33916083916083917</v>
      </c>
      <c r="BE257">
        <v>0.75923566878980897</v>
      </c>
      <c r="BF257">
        <v>1.4666666666666666</v>
      </c>
      <c r="BG257">
        <v>0.43333333333333335</v>
      </c>
      <c r="BH257">
        <v>0.61363636363636365</v>
      </c>
      <c r="BI257">
        <v>1.4545454545454546</v>
      </c>
      <c r="BJ257">
        <v>0.56818181818181823</v>
      </c>
      <c r="BK257">
        <v>0.703125</v>
      </c>
    </row>
    <row r="258" spans="1:63" x14ac:dyDescent="0.3">
      <c r="A258">
        <v>2019</v>
      </c>
      <c r="B258">
        <v>43007</v>
      </c>
      <c r="C258" t="str">
        <f>VLOOKUP(B258,'NAAM GEMEENTE'!$A$1:$B$319,2,FALSE)</f>
        <v>Kaprijke</v>
      </c>
      <c r="D258">
        <v>0</v>
      </c>
      <c r="E258">
        <v>0</v>
      </c>
      <c r="F258">
        <f t="shared" ref="F258:F267" si="12">SUM(D258:E258)</f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129</v>
      </c>
      <c r="O258">
        <v>19</v>
      </c>
      <c r="P258">
        <f t="shared" ref="P258:P267" si="13">SUM(N258:O258)</f>
        <v>148</v>
      </c>
      <c r="Q258">
        <v>116</v>
      </c>
      <c r="R258">
        <v>106</v>
      </c>
      <c r="S258">
        <v>65</v>
      </c>
      <c r="T258">
        <v>4</v>
      </c>
      <c r="U258">
        <v>2</v>
      </c>
      <c r="V258">
        <v>0</v>
      </c>
      <c r="W258">
        <v>6</v>
      </c>
      <c r="Z258">
        <f t="shared" ref="Z258:Z267" si="14">SUM(X258:Y258)</f>
        <v>0</v>
      </c>
      <c r="AI258">
        <v>447</v>
      </c>
      <c r="AJ258">
        <v>0</v>
      </c>
      <c r="AL258">
        <v>1</v>
      </c>
      <c r="AO258">
        <v>148</v>
      </c>
      <c r="AP258">
        <v>0</v>
      </c>
      <c r="AR258">
        <v>1</v>
      </c>
      <c r="AU258">
        <v>1</v>
      </c>
      <c r="AX258">
        <v>1</v>
      </c>
      <c r="BA258">
        <v>1</v>
      </c>
      <c r="BD258">
        <v>1</v>
      </c>
      <c r="BG258">
        <v>1</v>
      </c>
      <c r="BJ258">
        <v>1</v>
      </c>
    </row>
    <row r="259" spans="1:63" x14ac:dyDescent="0.3">
      <c r="A259">
        <v>2019</v>
      </c>
      <c r="B259">
        <v>43010</v>
      </c>
      <c r="C259" t="str">
        <f>VLOOKUP(B259,'NAAM GEMEENTE'!$A$1:$B$319,2,FALSE)</f>
        <v>Maldegem</v>
      </c>
      <c r="D259">
        <v>268</v>
      </c>
      <c r="E259">
        <v>38</v>
      </c>
      <c r="F259">
        <f t="shared" si="12"/>
        <v>306</v>
      </c>
      <c r="G259">
        <v>278</v>
      </c>
      <c r="H259">
        <v>80</v>
      </c>
      <c r="I259">
        <v>65</v>
      </c>
      <c r="J259">
        <v>0</v>
      </c>
      <c r="K259">
        <v>0</v>
      </c>
      <c r="L259">
        <v>0</v>
      </c>
      <c r="M259">
        <v>0</v>
      </c>
      <c r="N259">
        <v>407</v>
      </c>
      <c r="O259">
        <v>70</v>
      </c>
      <c r="P259">
        <f t="shared" si="13"/>
        <v>477</v>
      </c>
      <c r="Q259">
        <v>418</v>
      </c>
      <c r="R259">
        <v>327</v>
      </c>
      <c r="S259">
        <v>238</v>
      </c>
      <c r="T259">
        <v>14</v>
      </c>
      <c r="U259">
        <v>10</v>
      </c>
      <c r="V259">
        <v>0</v>
      </c>
      <c r="W259">
        <v>30</v>
      </c>
      <c r="X259">
        <v>362</v>
      </c>
      <c r="Y259">
        <v>57</v>
      </c>
      <c r="Z259">
        <f t="shared" si="14"/>
        <v>419</v>
      </c>
      <c r="AA259">
        <v>347</v>
      </c>
      <c r="AB259">
        <v>117</v>
      </c>
      <c r="AC259">
        <v>111</v>
      </c>
      <c r="AD259">
        <v>0</v>
      </c>
      <c r="AE259">
        <v>0</v>
      </c>
      <c r="AF259">
        <v>0</v>
      </c>
      <c r="AG259">
        <v>0</v>
      </c>
      <c r="AH259">
        <v>994</v>
      </c>
      <c r="AI259">
        <v>1514</v>
      </c>
      <c r="AJ259">
        <v>729</v>
      </c>
      <c r="AK259">
        <v>0.65653896961690883</v>
      </c>
      <c r="AL259">
        <v>0.51849405548216643</v>
      </c>
      <c r="AM259">
        <v>0.2665995975855131</v>
      </c>
      <c r="AN259">
        <v>419</v>
      </c>
      <c r="AO259">
        <v>477</v>
      </c>
      <c r="AP259">
        <v>306</v>
      </c>
      <c r="AQ259">
        <v>0.87840670859538783</v>
      </c>
      <c r="AR259">
        <v>0.35849056603773582</v>
      </c>
      <c r="AS259">
        <v>0.26968973747016706</v>
      </c>
      <c r="AT259">
        <v>0.83014354066985641</v>
      </c>
      <c r="AU259">
        <v>0.3349282296650718</v>
      </c>
      <c r="AV259">
        <v>0.19884726224783861</v>
      </c>
      <c r="AW259">
        <v>0.3577981651376147</v>
      </c>
      <c r="AX259">
        <v>0.75535168195718649</v>
      </c>
      <c r="AY259">
        <v>0.31623931623931623</v>
      </c>
      <c r="AZ259">
        <v>0</v>
      </c>
      <c r="BA259">
        <v>1</v>
      </c>
      <c r="BC259">
        <v>0.46638655462184875</v>
      </c>
      <c r="BD259">
        <v>0.72689075630252098</v>
      </c>
      <c r="BE259">
        <v>0.4144144144144144</v>
      </c>
      <c r="BF259">
        <v>0</v>
      </c>
      <c r="BG259">
        <v>1</v>
      </c>
      <c r="BI259">
        <v>0</v>
      </c>
      <c r="BJ259">
        <v>1</v>
      </c>
    </row>
    <row r="260" spans="1:63" x14ac:dyDescent="0.3">
      <c r="A260">
        <v>2019</v>
      </c>
      <c r="B260">
        <v>43014</v>
      </c>
      <c r="C260" t="str">
        <f>VLOOKUP(B260,'NAAM GEMEENTE'!$A$1:$B$319,2,FALSE)</f>
        <v>Sint-Laureins</v>
      </c>
      <c r="D260">
        <v>0</v>
      </c>
      <c r="E260">
        <v>0</v>
      </c>
      <c r="F260">
        <f t="shared" si="12"/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119</v>
      </c>
      <c r="O260">
        <v>21</v>
      </c>
      <c r="P260">
        <f t="shared" si="13"/>
        <v>140</v>
      </c>
      <c r="Q260">
        <v>101</v>
      </c>
      <c r="R260">
        <v>124</v>
      </c>
      <c r="S260">
        <v>72</v>
      </c>
      <c r="T260">
        <v>3</v>
      </c>
      <c r="U260">
        <v>0</v>
      </c>
      <c r="V260">
        <v>0</v>
      </c>
      <c r="W260">
        <v>10</v>
      </c>
      <c r="Z260">
        <f t="shared" si="14"/>
        <v>0</v>
      </c>
      <c r="AI260">
        <v>450</v>
      </c>
      <c r="AJ260">
        <v>0</v>
      </c>
      <c r="AL260">
        <v>1</v>
      </c>
      <c r="AO260">
        <v>140</v>
      </c>
      <c r="AP260">
        <v>0</v>
      </c>
      <c r="AR260">
        <v>1</v>
      </c>
      <c r="AU260">
        <v>1</v>
      </c>
      <c r="AX260">
        <v>1</v>
      </c>
      <c r="BA260">
        <v>1</v>
      </c>
      <c r="BD260">
        <v>1</v>
      </c>
      <c r="BJ260">
        <v>1</v>
      </c>
    </row>
    <row r="261" spans="1:63" x14ac:dyDescent="0.3">
      <c r="A261">
        <v>2019</v>
      </c>
      <c r="B261">
        <v>43018</v>
      </c>
      <c r="C261" t="str">
        <f>VLOOKUP(B261,'NAAM GEMEENTE'!$A$1:$B$319,2,FALSE)</f>
        <v>Zelzate</v>
      </c>
      <c r="D261">
        <v>187</v>
      </c>
      <c r="E261">
        <v>57</v>
      </c>
      <c r="F261">
        <f t="shared" si="12"/>
        <v>244</v>
      </c>
      <c r="G261">
        <v>110</v>
      </c>
      <c r="H261">
        <v>91</v>
      </c>
      <c r="I261">
        <v>167</v>
      </c>
      <c r="J261">
        <v>0</v>
      </c>
      <c r="K261">
        <v>0</v>
      </c>
      <c r="L261">
        <v>0</v>
      </c>
      <c r="M261">
        <v>0</v>
      </c>
      <c r="N261">
        <v>224</v>
      </c>
      <c r="O261">
        <v>70</v>
      </c>
      <c r="P261">
        <f t="shared" si="13"/>
        <v>294</v>
      </c>
      <c r="Q261">
        <v>138</v>
      </c>
      <c r="R261">
        <v>161</v>
      </c>
      <c r="S261">
        <v>247</v>
      </c>
      <c r="T261">
        <v>3</v>
      </c>
      <c r="U261">
        <v>10</v>
      </c>
      <c r="V261">
        <v>0</v>
      </c>
      <c r="W261">
        <v>18</v>
      </c>
      <c r="X261">
        <v>356</v>
      </c>
      <c r="Y261">
        <v>159</v>
      </c>
      <c r="Z261">
        <f t="shared" si="14"/>
        <v>515</v>
      </c>
      <c r="AA261">
        <v>240</v>
      </c>
      <c r="AB261">
        <v>276</v>
      </c>
      <c r="AC261">
        <v>372</v>
      </c>
      <c r="AD261">
        <v>0</v>
      </c>
      <c r="AE261">
        <v>0</v>
      </c>
      <c r="AF261">
        <v>0</v>
      </c>
      <c r="AG261">
        <v>0</v>
      </c>
      <c r="AH261">
        <v>1403</v>
      </c>
      <c r="AI261">
        <v>871</v>
      </c>
      <c r="AJ261">
        <v>612</v>
      </c>
      <c r="AK261">
        <v>1.610792192881745</v>
      </c>
      <c r="AL261">
        <v>0.29735935706084959</v>
      </c>
      <c r="AM261">
        <v>0.56379187455452606</v>
      </c>
      <c r="AN261">
        <v>515</v>
      </c>
      <c r="AO261">
        <v>294</v>
      </c>
      <c r="AP261">
        <v>244</v>
      </c>
      <c r="AQ261">
        <v>1.7517006802721089</v>
      </c>
      <c r="AR261">
        <v>0.17006802721088435</v>
      </c>
      <c r="AS261">
        <v>0.52621359223300967</v>
      </c>
      <c r="AT261">
        <v>1.7391304347826086</v>
      </c>
      <c r="AU261">
        <v>0.20289855072463769</v>
      </c>
      <c r="AV261">
        <v>0.54166666666666663</v>
      </c>
      <c r="AW261">
        <v>1.7142857142857142</v>
      </c>
      <c r="AX261">
        <v>0.43478260869565216</v>
      </c>
      <c r="AY261">
        <v>0.67028985507246375</v>
      </c>
      <c r="AZ261">
        <v>0</v>
      </c>
      <c r="BA261">
        <v>1</v>
      </c>
      <c r="BC261">
        <v>1.5060728744939271</v>
      </c>
      <c r="BD261">
        <v>0.32388663967611336</v>
      </c>
      <c r="BE261">
        <v>0.55107526881720426</v>
      </c>
      <c r="BF261">
        <v>0</v>
      </c>
      <c r="BG261">
        <v>1</v>
      </c>
      <c r="BI261">
        <v>0</v>
      </c>
      <c r="BJ261">
        <v>1</v>
      </c>
    </row>
    <row r="262" spans="1:63" x14ac:dyDescent="0.3">
      <c r="A262">
        <v>2019</v>
      </c>
      <c r="B262">
        <v>44012</v>
      </c>
      <c r="C262" t="str">
        <f>VLOOKUP(B262,'NAAM GEMEENTE'!$A$1:$B$319,2,FALSE)</f>
        <v>De Pinte</v>
      </c>
      <c r="D262">
        <v>96</v>
      </c>
      <c r="E262">
        <v>0</v>
      </c>
      <c r="F262">
        <f t="shared" si="12"/>
        <v>96</v>
      </c>
      <c r="G262">
        <v>117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223</v>
      </c>
      <c r="O262">
        <v>18</v>
      </c>
      <c r="P262">
        <f t="shared" si="13"/>
        <v>241</v>
      </c>
      <c r="Q262">
        <v>302</v>
      </c>
      <c r="R262">
        <v>114</v>
      </c>
      <c r="S262">
        <v>45</v>
      </c>
      <c r="T262">
        <v>9</v>
      </c>
      <c r="U262">
        <v>1</v>
      </c>
      <c r="V262">
        <v>0</v>
      </c>
      <c r="W262">
        <v>5</v>
      </c>
      <c r="X262">
        <v>301</v>
      </c>
      <c r="Y262">
        <v>0</v>
      </c>
      <c r="Z262">
        <f t="shared" si="14"/>
        <v>301</v>
      </c>
      <c r="AA262">
        <v>382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683</v>
      </c>
      <c r="AI262">
        <v>717</v>
      </c>
      <c r="AJ262">
        <v>213</v>
      </c>
      <c r="AK262">
        <v>0.95258019525801951</v>
      </c>
      <c r="AL262">
        <v>0.70292887029288698</v>
      </c>
      <c r="AM262">
        <v>0.68814055636896043</v>
      </c>
      <c r="AN262">
        <v>301</v>
      </c>
      <c r="AO262">
        <v>241</v>
      </c>
      <c r="AP262">
        <v>96</v>
      </c>
      <c r="AQ262">
        <v>1.2489626556016598</v>
      </c>
      <c r="AR262">
        <v>0.60165975103734437</v>
      </c>
      <c r="AS262">
        <v>0.68106312292358806</v>
      </c>
      <c r="AT262">
        <v>1.2649006622516556</v>
      </c>
      <c r="AU262">
        <v>0.61258278145695366</v>
      </c>
      <c r="AV262">
        <v>0.69371727748691103</v>
      </c>
      <c r="AW262">
        <v>0</v>
      </c>
      <c r="AX262">
        <v>1</v>
      </c>
      <c r="AZ262">
        <v>0</v>
      </c>
      <c r="BA262">
        <v>1</v>
      </c>
      <c r="BC262">
        <v>0</v>
      </c>
      <c r="BD262">
        <v>1</v>
      </c>
      <c r="BF262">
        <v>0</v>
      </c>
      <c r="BG262">
        <v>1</v>
      </c>
      <c r="BI262">
        <v>0</v>
      </c>
      <c r="BJ262">
        <v>1</v>
      </c>
    </row>
    <row r="263" spans="1:63" x14ac:dyDescent="0.3">
      <c r="A263">
        <v>2019</v>
      </c>
      <c r="B263">
        <v>44013</v>
      </c>
      <c r="C263" t="str">
        <f>VLOOKUP(B263,'NAAM GEMEENTE'!$A$1:$B$319,2,FALSE)</f>
        <v>Destelbergen</v>
      </c>
      <c r="D263">
        <v>0</v>
      </c>
      <c r="E263">
        <v>0</v>
      </c>
      <c r="F263">
        <f t="shared" si="12"/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384</v>
      </c>
      <c r="O263">
        <v>34</v>
      </c>
      <c r="P263">
        <f t="shared" si="13"/>
        <v>418</v>
      </c>
      <c r="Q263">
        <v>431</v>
      </c>
      <c r="R263">
        <v>205</v>
      </c>
      <c r="S263">
        <v>117</v>
      </c>
      <c r="T263">
        <v>13</v>
      </c>
      <c r="U263">
        <v>9</v>
      </c>
      <c r="V263">
        <v>0</v>
      </c>
      <c r="W263">
        <v>17</v>
      </c>
      <c r="Z263">
        <f t="shared" si="14"/>
        <v>0</v>
      </c>
      <c r="AI263">
        <v>1210</v>
      </c>
      <c r="AJ263">
        <v>0</v>
      </c>
      <c r="AL263">
        <v>1</v>
      </c>
      <c r="AO263">
        <v>418</v>
      </c>
      <c r="AP263">
        <v>0</v>
      </c>
      <c r="AR263">
        <v>1</v>
      </c>
      <c r="AU263">
        <v>1</v>
      </c>
      <c r="AX263">
        <v>1</v>
      </c>
      <c r="BA263">
        <v>1</v>
      </c>
      <c r="BD263">
        <v>1</v>
      </c>
      <c r="BG263">
        <v>1</v>
      </c>
      <c r="BJ263">
        <v>1</v>
      </c>
    </row>
    <row r="264" spans="1:63" x14ac:dyDescent="0.3">
      <c r="A264">
        <v>2019</v>
      </c>
      <c r="B264">
        <v>44019</v>
      </c>
      <c r="C264" t="str">
        <f>VLOOKUP(B264,'NAAM GEMEENTE'!$A$1:$B$319,2,FALSE)</f>
        <v>Evergem</v>
      </c>
      <c r="D264">
        <v>303</v>
      </c>
      <c r="E264">
        <v>0</v>
      </c>
      <c r="F264">
        <f t="shared" si="12"/>
        <v>303</v>
      </c>
      <c r="G264">
        <v>278</v>
      </c>
      <c r="H264">
        <v>77</v>
      </c>
      <c r="I264">
        <v>0</v>
      </c>
      <c r="J264">
        <v>9</v>
      </c>
      <c r="K264">
        <v>0</v>
      </c>
      <c r="L264">
        <v>0</v>
      </c>
      <c r="M264">
        <v>0</v>
      </c>
      <c r="N264">
        <v>664</v>
      </c>
      <c r="O264">
        <v>129</v>
      </c>
      <c r="P264">
        <f t="shared" si="13"/>
        <v>793</v>
      </c>
      <c r="Q264">
        <v>568</v>
      </c>
      <c r="R264">
        <v>492</v>
      </c>
      <c r="S264">
        <v>415</v>
      </c>
      <c r="T264">
        <v>26</v>
      </c>
      <c r="U264">
        <v>12</v>
      </c>
      <c r="V264">
        <v>0</v>
      </c>
      <c r="W264">
        <v>44</v>
      </c>
      <c r="X264">
        <v>538</v>
      </c>
      <c r="Y264">
        <v>0</v>
      </c>
      <c r="Z264">
        <f t="shared" si="14"/>
        <v>538</v>
      </c>
      <c r="AA264">
        <v>430</v>
      </c>
      <c r="AB264">
        <v>119</v>
      </c>
      <c r="AC264">
        <v>0</v>
      </c>
      <c r="AD264">
        <v>185</v>
      </c>
      <c r="AE264">
        <v>0</v>
      </c>
      <c r="AF264">
        <v>0</v>
      </c>
      <c r="AG264">
        <v>0</v>
      </c>
      <c r="AH264">
        <v>1272</v>
      </c>
      <c r="AI264">
        <v>2350</v>
      </c>
      <c r="AJ264">
        <v>667</v>
      </c>
      <c r="AK264">
        <v>0.5412765957446809</v>
      </c>
      <c r="AL264">
        <v>0.71617021276595749</v>
      </c>
      <c r="AM264">
        <v>0.47562893081761004</v>
      </c>
      <c r="AN264">
        <v>538</v>
      </c>
      <c r="AO264">
        <v>793</v>
      </c>
      <c r="AP264">
        <v>303</v>
      </c>
      <c r="AQ264">
        <v>0.67843631778058011</v>
      </c>
      <c r="AR264">
        <v>0.61790668348045397</v>
      </c>
      <c r="AS264">
        <v>0.43680297397769519</v>
      </c>
      <c r="AT264">
        <v>0.75704225352112675</v>
      </c>
      <c r="AU264">
        <v>0.51056338028169013</v>
      </c>
      <c r="AV264">
        <v>0.35348837209302325</v>
      </c>
      <c r="AW264">
        <v>0.241869918699187</v>
      </c>
      <c r="AX264">
        <v>0.8434959349593496</v>
      </c>
      <c r="AY264">
        <v>0.35294117647058826</v>
      </c>
      <c r="AZ264">
        <v>7.115384615384615</v>
      </c>
      <c r="BA264">
        <v>0.65384615384615385</v>
      </c>
      <c r="BB264">
        <v>0.9513513513513514</v>
      </c>
      <c r="BC264">
        <v>0</v>
      </c>
      <c r="BD264">
        <v>1</v>
      </c>
      <c r="BF264">
        <v>0</v>
      </c>
      <c r="BG264">
        <v>1</v>
      </c>
      <c r="BI264">
        <v>0</v>
      </c>
      <c r="BJ264">
        <v>1</v>
      </c>
    </row>
    <row r="265" spans="1:63" x14ac:dyDescent="0.3">
      <c r="A265">
        <v>2019</v>
      </c>
      <c r="B265">
        <v>44020</v>
      </c>
      <c r="C265" t="str">
        <f>VLOOKUP(B265,'NAAM GEMEENTE'!$A$1:$B$319,2,FALSE)</f>
        <v>Gavere</v>
      </c>
      <c r="D265">
        <v>0</v>
      </c>
      <c r="E265">
        <v>0</v>
      </c>
      <c r="F265">
        <f t="shared" si="12"/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272</v>
      </c>
      <c r="O265">
        <v>23</v>
      </c>
      <c r="P265">
        <f t="shared" si="13"/>
        <v>295</v>
      </c>
      <c r="Q265">
        <v>273</v>
      </c>
      <c r="R265">
        <v>151</v>
      </c>
      <c r="S265">
        <v>82</v>
      </c>
      <c r="T265">
        <v>12</v>
      </c>
      <c r="U265">
        <v>3</v>
      </c>
      <c r="V265">
        <v>0</v>
      </c>
      <c r="W265">
        <v>14</v>
      </c>
      <c r="Z265">
        <f t="shared" si="14"/>
        <v>0</v>
      </c>
      <c r="AI265">
        <v>830</v>
      </c>
      <c r="AJ265">
        <v>0</v>
      </c>
      <c r="AL265">
        <v>1</v>
      </c>
      <c r="AO265">
        <v>295</v>
      </c>
      <c r="AP265">
        <v>0</v>
      </c>
      <c r="AR265">
        <v>1</v>
      </c>
      <c r="AU265">
        <v>1</v>
      </c>
      <c r="AX265">
        <v>1</v>
      </c>
      <c r="BA265">
        <v>1</v>
      </c>
      <c r="BD265">
        <v>1</v>
      </c>
      <c r="BG265">
        <v>1</v>
      </c>
      <c r="BJ265">
        <v>1</v>
      </c>
    </row>
    <row r="266" spans="1:63" x14ac:dyDescent="0.3">
      <c r="A266">
        <v>2019</v>
      </c>
      <c r="B266">
        <v>44021</v>
      </c>
      <c r="C266" t="str">
        <f>VLOOKUP(B266,'NAAM GEMEENTE'!$A$1:$B$319,2,FALSE)</f>
        <v>Gent</v>
      </c>
      <c r="D266">
        <v>3926</v>
      </c>
      <c r="E266">
        <v>839</v>
      </c>
      <c r="F266">
        <f t="shared" si="12"/>
        <v>4765</v>
      </c>
      <c r="G266">
        <v>4170</v>
      </c>
      <c r="H266">
        <v>1925</v>
      </c>
      <c r="I266">
        <v>2256</v>
      </c>
      <c r="J266">
        <v>344</v>
      </c>
      <c r="K266">
        <v>315</v>
      </c>
      <c r="L266">
        <v>0</v>
      </c>
      <c r="M266">
        <v>290</v>
      </c>
      <c r="N266">
        <v>4361</v>
      </c>
      <c r="O266">
        <v>972</v>
      </c>
      <c r="P266">
        <f t="shared" si="13"/>
        <v>5333</v>
      </c>
      <c r="Q266">
        <v>4483</v>
      </c>
      <c r="R266">
        <v>2418</v>
      </c>
      <c r="S266">
        <v>2653</v>
      </c>
      <c r="T266">
        <v>406</v>
      </c>
      <c r="U266">
        <v>335</v>
      </c>
      <c r="V266">
        <v>0</v>
      </c>
      <c r="W266">
        <v>311</v>
      </c>
      <c r="X266">
        <v>6654</v>
      </c>
      <c r="Y266">
        <v>1037</v>
      </c>
      <c r="Z266">
        <f t="shared" si="14"/>
        <v>7691</v>
      </c>
      <c r="AA266">
        <v>7978</v>
      </c>
      <c r="AB266">
        <v>3624</v>
      </c>
      <c r="AC266">
        <v>3493</v>
      </c>
      <c r="AD266">
        <v>956</v>
      </c>
      <c r="AE266">
        <v>436</v>
      </c>
      <c r="AF266">
        <v>0</v>
      </c>
      <c r="AG266">
        <v>706</v>
      </c>
      <c r="AH266">
        <v>24884</v>
      </c>
      <c r="AI266">
        <v>15939</v>
      </c>
      <c r="AJ266">
        <v>14065</v>
      </c>
      <c r="AK266">
        <v>1.5612020829412134</v>
      </c>
      <c r="AL266">
        <v>0.11757324800803062</v>
      </c>
      <c r="AM266">
        <v>0.43477736698280017</v>
      </c>
      <c r="AN266">
        <v>7691</v>
      </c>
      <c r="AO266">
        <v>5333</v>
      </c>
      <c r="AP266">
        <v>4765</v>
      </c>
      <c r="AQ266">
        <v>1.4421526345396587</v>
      </c>
      <c r="AR266">
        <v>0.10650665666604163</v>
      </c>
      <c r="AS266">
        <v>0.38044467559485112</v>
      </c>
      <c r="AT266">
        <v>1.7796118670533125</v>
      </c>
      <c r="AU266">
        <v>6.9819317421369625E-2</v>
      </c>
      <c r="AV266">
        <v>0.47731260967661066</v>
      </c>
      <c r="AW266">
        <v>1.498759305210918</v>
      </c>
      <c r="AX266">
        <v>0.20388751033912325</v>
      </c>
      <c r="AY266">
        <v>0.46881898454746135</v>
      </c>
      <c r="AZ266">
        <v>2.354679802955665</v>
      </c>
      <c r="BA266">
        <v>0.15270935960591134</v>
      </c>
      <c r="BB266">
        <v>0.64016736401673635</v>
      </c>
      <c r="BC266">
        <v>1.316622691292876</v>
      </c>
      <c r="BD266">
        <v>0.14964191481341876</v>
      </c>
      <c r="BE266">
        <v>0.35413684511880905</v>
      </c>
      <c r="BF266">
        <v>1.3014925373134327</v>
      </c>
      <c r="BG266">
        <v>5.9701492537313432E-2</v>
      </c>
      <c r="BH266">
        <v>0.27752293577981652</v>
      </c>
      <c r="BI266">
        <v>2.270096463022508</v>
      </c>
      <c r="BJ266">
        <v>6.7524115755627015E-2</v>
      </c>
      <c r="BK266">
        <v>0.58923512747875351</v>
      </c>
    </row>
    <row r="267" spans="1:63" x14ac:dyDescent="0.3">
      <c r="A267">
        <v>2019</v>
      </c>
      <c r="B267">
        <v>44034</v>
      </c>
      <c r="C267" t="str">
        <f>VLOOKUP(B267,'NAAM GEMEENTE'!$A$1:$B$319,2,FALSE)</f>
        <v>Lochristi</v>
      </c>
      <c r="D267">
        <v>27</v>
      </c>
      <c r="E267">
        <v>21</v>
      </c>
      <c r="F267">
        <f t="shared" si="12"/>
        <v>48</v>
      </c>
      <c r="G267">
        <v>0</v>
      </c>
      <c r="H267">
        <v>81</v>
      </c>
      <c r="I267">
        <v>70</v>
      </c>
      <c r="J267">
        <v>0</v>
      </c>
      <c r="K267">
        <v>0</v>
      </c>
      <c r="L267">
        <v>0</v>
      </c>
      <c r="M267">
        <v>0</v>
      </c>
      <c r="N267">
        <v>483</v>
      </c>
      <c r="O267">
        <v>49</v>
      </c>
      <c r="P267">
        <f t="shared" si="13"/>
        <v>532</v>
      </c>
      <c r="Q267">
        <v>551</v>
      </c>
      <c r="R267">
        <v>347</v>
      </c>
      <c r="S267">
        <v>219</v>
      </c>
      <c r="T267">
        <v>17</v>
      </c>
      <c r="U267">
        <v>6</v>
      </c>
      <c r="V267">
        <v>0</v>
      </c>
      <c r="W267">
        <v>12</v>
      </c>
      <c r="X267">
        <v>86</v>
      </c>
      <c r="Y267">
        <v>91</v>
      </c>
      <c r="Z267">
        <f t="shared" si="14"/>
        <v>177</v>
      </c>
      <c r="AA267">
        <v>0</v>
      </c>
      <c r="AB267">
        <v>257</v>
      </c>
      <c r="AC267">
        <v>284</v>
      </c>
      <c r="AD267">
        <v>0</v>
      </c>
      <c r="AE267">
        <v>0</v>
      </c>
      <c r="AF267">
        <v>0</v>
      </c>
      <c r="AG267">
        <v>0</v>
      </c>
      <c r="AH267">
        <v>718</v>
      </c>
      <c r="AI267">
        <v>1684</v>
      </c>
      <c r="AJ267">
        <v>199</v>
      </c>
      <c r="AK267">
        <v>0.42636579572446553</v>
      </c>
      <c r="AL267">
        <v>0.88182897862232779</v>
      </c>
      <c r="AM267">
        <v>0.72284122562674091</v>
      </c>
      <c r="AN267">
        <v>177</v>
      </c>
      <c r="AO267">
        <v>532</v>
      </c>
      <c r="AP267">
        <v>48</v>
      </c>
      <c r="AQ267">
        <v>0.33270676691729323</v>
      </c>
      <c r="AR267">
        <v>0.90977443609022557</v>
      </c>
      <c r="AS267">
        <v>0.72881355932203384</v>
      </c>
      <c r="AT267">
        <v>0</v>
      </c>
      <c r="AU267">
        <v>1</v>
      </c>
      <c r="AW267">
        <v>0.74063400576368876</v>
      </c>
      <c r="AX267">
        <v>0.7665706051873199</v>
      </c>
      <c r="AY267">
        <v>0.68482490272373542</v>
      </c>
      <c r="AZ267">
        <v>0</v>
      </c>
      <c r="BA267">
        <v>1</v>
      </c>
      <c r="BC267">
        <v>1.2968036529680365</v>
      </c>
      <c r="BD267">
        <v>0.68036529680365299</v>
      </c>
      <c r="BE267">
        <v>0.75352112676056338</v>
      </c>
      <c r="BF267">
        <v>0</v>
      </c>
      <c r="BG267">
        <v>1</v>
      </c>
      <c r="BI267">
        <v>0</v>
      </c>
      <c r="BJ267">
        <v>1</v>
      </c>
    </row>
    <row r="268" spans="1:63" x14ac:dyDescent="0.3">
      <c r="A268">
        <v>2019</v>
      </c>
      <c r="B268">
        <v>44085</v>
      </c>
      <c r="C268" t="str">
        <f>VLOOKUP(B268,'NAAM GEMEENTE'!$A$1:$B$319,2,FALSE)</f>
        <v>Lievegem</v>
      </c>
      <c r="D268">
        <v>197</v>
      </c>
      <c r="E268">
        <v>13</v>
      </c>
      <c r="F268">
        <f t="shared" ref="F268:F331" si="15">SUM(D268:E268)</f>
        <v>210</v>
      </c>
      <c r="G268">
        <v>142</v>
      </c>
      <c r="H268">
        <v>32</v>
      </c>
      <c r="I268">
        <v>23</v>
      </c>
      <c r="J268">
        <v>0</v>
      </c>
      <c r="K268">
        <v>0</v>
      </c>
      <c r="L268">
        <v>0</v>
      </c>
      <c r="M268">
        <v>0</v>
      </c>
      <c r="N268">
        <v>754</v>
      </c>
      <c r="O268">
        <v>87</v>
      </c>
      <c r="P268">
        <f t="shared" ref="P268:P331" si="16">SUM(N268:O268)</f>
        <v>841</v>
      </c>
      <c r="Q268">
        <v>762</v>
      </c>
      <c r="R268">
        <v>433</v>
      </c>
      <c r="S268">
        <v>347</v>
      </c>
      <c r="T268">
        <v>40</v>
      </c>
      <c r="U268">
        <v>9</v>
      </c>
      <c r="V268">
        <v>0</v>
      </c>
      <c r="W268">
        <v>41</v>
      </c>
      <c r="X268">
        <v>284</v>
      </c>
      <c r="Y268">
        <v>27</v>
      </c>
      <c r="Z268">
        <f t="shared" ref="Z268:Z331" si="17">SUM(X268:Y268)</f>
        <v>311</v>
      </c>
      <c r="AA268">
        <v>206</v>
      </c>
      <c r="AB268">
        <v>55</v>
      </c>
      <c r="AC268">
        <v>45</v>
      </c>
      <c r="AD268">
        <v>0</v>
      </c>
      <c r="AE268">
        <v>0</v>
      </c>
      <c r="AF268">
        <v>0</v>
      </c>
      <c r="AG268">
        <v>0</v>
      </c>
      <c r="AH268">
        <v>617</v>
      </c>
      <c r="AI268">
        <v>1647</v>
      </c>
      <c r="AJ268">
        <v>407</v>
      </c>
      <c r="AK268" s="1">
        <v>0.37</v>
      </c>
      <c r="AL268" s="1">
        <v>0.75</v>
      </c>
      <c r="AM268" s="1">
        <v>0.34</v>
      </c>
      <c r="AN268">
        <v>311</v>
      </c>
      <c r="AO268">
        <v>841</v>
      </c>
      <c r="AP268">
        <v>210</v>
      </c>
      <c r="AQ268">
        <v>0.36979785969084422</v>
      </c>
      <c r="AR268">
        <v>0.7502972651605232</v>
      </c>
      <c r="AS268">
        <v>0.32475884244372988</v>
      </c>
      <c r="AT268">
        <v>0.27034120734908135</v>
      </c>
      <c r="AU268">
        <v>0.81364829396325455</v>
      </c>
      <c r="AV268">
        <v>0.31067961165048541</v>
      </c>
      <c r="AW268">
        <v>0.12702078521939955</v>
      </c>
      <c r="AX268">
        <v>0.92609699769053122</v>
      </c>
      <c r="AY268">
        <v>0.41818181818181815</v>
      </c>
      <c r="AZ268">
        <v>0</v>
      </c>
      <c r="BA268">
        <v>1</v>
      </c>
      <c r="BC268">
        <v>0.12968299711815562</v>
      </c>
      <c r="BD268">
        <v>0.93371757925072041</v>
      </c>
      <c r="BE268">
        <v>0.48888888888888887</v>
      </c>
      <c r="BF268">
        <v>0</v>
      </c>
      <c r="BG268">
        <v>1</v>
      </c>
      <c r="BI268">
        <v>0</v>
      </c>
      <c r="BJ268">
        <v>1</v>
      </c>
    </row>
    <row r="269" spans="1:63" x14ac:dyDescent="0.3">
      <c r="A269">
        <v>2019</v>
      </c>
      <c r="B269">
        <v>44043</v>
      </c>
      <c r="C269" t="str">
        <f>VLOOKUP(B269,'NAAM GEMEENTE'!$A$1:$B$319,2,FALSE)</f>
        <v>Merelbeke</v>
      </c>
      <c r="D269">
        <v>48</v>
      </c>
      <c r="E269">
        <v>19</v>
      </c>
      <c r="F269">
        <f t="shared" si="15"/>
        <v>67</v>
      </c>
      <c r="G269">
        <v>28</v>
      </c>
      <c r="H269">
        <v>22</v>
      </c>
      <c r="I269">
        <v>61</v>
      </c>
      <c r="J269">
        <v>0</v>
      </c>
      <c r="K269">
        <v>0</v>
      </c>
      <c r="L269">
        <v>0</v>
      </c>
      <c r="M269">
        <v>0</v>
      </c>
      <c r="N269">
        <v>492</v>
      </c>
      <c r="O269">
        <v>42</v>
      </c>
      <c r="P269">
        <f t="shared" si="16"/>
        <v>534</v>
      </c>
      <c r="Q269">
        <v>587</v>
      </c>
      <c r="R269">
        <v>264</v>
      </c>
      <c r="S269">
        <v>161</v>
      </c>
      <c r="T269">
        <v>28</v>
      </c>
      <c r="U269">
        <v>8</v>
      </c>
      <c r="V269">
        <v>0</v>
      </c>
      <c r="W269">
        <v>24</v>
      </c>
      <c r="X269">
        <v>84</v>
      </c>
      <c r="Y269">
        <v>46</v>
      </c>
      <c r="Z269">
        <f t="shared" si="17"/>
        <v>130</v>
      </c>
      <c r="AA269">
        <v>58</v>
      </c>
      <c r="AB269">
        <v>69</v>
      </c>
      <c r="AC269">
        <v>137</v>
      </c>
      <c r="AD269">
        <v>0</v>
      </c>
      <c r="AE269">
        <v>0</v>
      </c>
      <c r="AF269">
        <v>0</v>
      </c>
      <c r="AG269">
        <v>0</v>
      </c>
      <c r="AH269">
        <v>394</v>
      </c>
      <c r="AI269">
        <v>1606</v>
      </c>
      <c r="AJ269">
        <v>178</v>
      </c>
      <c r="AK269">
        <v>0.24533001245330013</v>
      </c>
      <c r="AL269">
        <v>0.88916562889165629</v>
      </c>
      <c r="AM269">
        <v>0.54822335025380708</v>
      </c>
      <c r="AN269">
        <v>130</v>
      </c>
      <c r="AO269">
        <v>534</v>
      </c>
      <c r="AP269">
        <v>67</v>
      </c>
      <c r="AQ269">
        <v>0.24344569288389514</v>
      </c>
      <c r="AR269">
        <v>0.87453183520599254</v>
      </c>
      <c r="AS269">
        <v>0.48461538461538461</v>
      </c>
      <c r="AT269">
        <v>9.8807495741056212E-2</v>
      </c>
      <c r="AU269">
        <v>0.95229982964224869</v>
      </c>
      <c r="AV269">
        <v>0.51724137931034486</v>
      </c>
      <c r="AW269">
        <v>0.26136363636363635</v>
      </c>
      <c r="AX269">
        <v>0.91666666666666663</v>
      </c>
      <c r="AY269">
        <v>0.6811594202898551</v>
      </c>
      <c r="AZ269">
        <v>0</v>
      </c>
      <c r="BA269">
        <v>1</v>
      </c>
      <c r="BC269">
        <v>0.85093167701863359</v>
      </c>
      <c r="BD269">
        <v>0.6211180124223602</v>
      </c>
      <c r="BE269">
        <v>0.55474452554744524</v>
      </c>
      <c r="BF269">
        <v>0</v>
      </c>
      <c r="BG269">
        <v>1</v>
      </c>
      <c r="BI269">
        <v>0</v>
      </c>
      <c r="BJ269">
        <v>1</v>
      </c>
    </row>
    <row r="270" spans="1:63" x14ac:dyDescent="0.3">
      <c r="A270">
        <v>2019</v>
      </c>
      <c r="B270">
        <v>44045</v>
      </c>
      <c r="C270" t="str">
        <f>VLOOKUP(B270,'NAAM GEMEENTE'!$A$1:$B$319,2,FALSE)</f>
        <v>Moerbeke</v>
      </c>
      <c r="D270">
        <v>13</v>
      </c>
      <c r="E270">
        <v>10</v>
      </c>
      <c r="F270">
        <f t="shared" si="15"/>
        <v>23</v>
      </c>
      <c r="G270">
        <v>3</v>
      </c>
      <c r="H270">
        <v>3</v>
      </c>
      <c r="I270">
        <v>9</v>
      </c>
      <c r="J270">
        <v>0</v>
      </c>
      <c r="K270">
        <v>0</v>
      </c>
      <c r="L270">
        <v>0</v>
      </c>
      <c r="M270">
        <v>0</v>
      </c>
      <c r="N270">
        <v>155</v>
      </c>
      <c r="O270">
        <v>24</v>
      </c>
      <c r="P270">
        <f t="shared" si="16"/>
        <v>179</v>
      </c>
      <c r="Q270">
        <v>103</v>
      </c>
      <c r="R270">
        <v>105</v>
      </c>
      <c r="S270">
        <v>81</v>
      </c>
      <c r="T270">
        <v>7</v>
      </c>
      <c r="U270">
        <v>1</v>
      </c>
      <c r="V270">
        <v>0</v>
      </c>
      <c r="W270">
        <v>11</v>
      </c>
      <c r="X270">
        <v>40</v>
      </c>
      <c r="Y270">
        <v>40</v>
      </c>
      <c r="Z270">
        <f t="shared" si="17"/>
        <v>80</v>
      </c>
      <c r="AA270">
        <v>15</v>
      </c>
      <c r="AB270">
        <v>7</v>
      </c>
      <c r="AC270">
        <v>25</v>
      </c>
      <c r="AD270">
        <v>0</v>
      </c>
      <c r="AE270">
        <v>0</v>
      </c>
      <c r="AF270">
        <v>0</v>
      </c>
      <c r="AG270">
        <v>0</v>
      </c>
      <c r="AH270">
        <v>127</v>
      </c>
      <c r="AI270">
        <v>487</v>
      </c>
      <c r="AJ270">
        <v>38</v>
      </c>
      <c r="AK270">
        <v>0.26078028747433263</v>
      </c>
      <c r="AL270">
        <v>0.92197125256673507</v>
      </c>
      <c r="AM270">
        <v>0.70078740157480313</v>
      </c>
      <c r="AN270">
        <v>80</v>
      </c>
      <c r="AO270">
        <v>179</v>
      </c>
      <c r="AP270">
        <v>23</v>
      </c>
      <c r="AQ270">
        <v>0.44692737430167595</v>
      </c>
      <c r="AR270">
        <v>0.87150837988826813</v>
      </c>
      <c r="AS270">
        <v>0.71250000000000002</v>
      </c>
      <c r="AT270">
        <v>0.14563106796116504</v>
      </c>
      <c r="AU270">
        <v>0.970873786407767</v>
      </c>
      <c r="AV270">
        <v>0.8</v>
      </c>
      <c r="AW270">
        <v>6.6666666666666666E-2</v>
      </c>
      <c r="AX270">
        <v>0.97142857142857142</v>
      </c>
      <c r="AY270">
        <v>0.5714285714285714</v>
      </c>
      <c r="AZ270">
        <v>0</v>
      </c>
      <c r="BA270">
        <v>1</v>
      </c>
      <c r="BC270">
        <v>0.30864197530864196</v>
      </c>
      <c r="BD270">
        <v>0.88888888888888884</v>
      </c>
      <c r="BE270">
        <v>0.64</v>
      </c>
      <c r="BF270">
        <v>0</v>
      </c>
      <c r="BG270">
        <v>1</v>
      </c>
      <c r="BI270">
        <v>0</v>
      </c>
      <c r="BJ270">
        <v>1</v>
      </c>
    </row>
    <row r="271" spans="1:63" x14ac:dyDescent="0.3">
      <c r="A271">
        <v>2019</v>
      </c>
      <c r="B271">
        <v>44048</v>
      </c>
      <c r="C271" t="str">
        <f>VLOOKUP(B271,'NAAM GEMEENTE'!$A$1:$B$319,2,FALSE)</f>
        <v>Nazareth</v>
      </c>
      <c r="D271">
        <v>0</v>
      </c>
      <c r="E271">
        <v>0</v>
      </c>
      <c r="F271">
        <f t="shared" si="15"/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197</v>
      </c>
      <c r="O271">
        <v>20</v>
      </c>
      <c r="P271">
        <f t="shared" si="16"/>
        <v>217</v>
      </c>
      <c r="Q271">
        <v>241</v>
      </c>
      <c r="R271">
        <v>172</v>
      </c>
      <c r="S271">
        <v>80</v>
      </c>
      <c r="T271">
        <v>9</v>
      </c>
      <c r="U271">
        <v>10</v>
      </c>
      <c r="V271">
        <v>0</v>
      </c>
      <c r="W271">
        <v>5</v>
      </c>
      <c r="Z271">
        <f t="shared" si="17"/>
        <v>0</v>
      </c>
      <c r="AI271">
        <v>734</v>
      </c>
      <c r="AJ271">
        <v>0</v>
      </c>
      <c r="AL271">
        <v>1</v>
      </c>
      <c r="AO271">
        <v>217</v>
      </c>
      <c r="AP271">
        <v>0</v>
      </c>
      <c r="AR271">
        <v>1</v>
      </c>
      <c r="AU271">
        <v>1</v>
      </c>
      <c r="AX271">
        <v>1</v>
      </c>
      <c r="BA271">
        <v>1</v>
      </c>
      <c r="BD271">
        <v>1</v>
      </c>
      <c r="BG271">
        <v>1</v>
      </c>
      <c r="BJ271">
        <v>1</v>
      </c>
    </row>
    <row r="272" spans="1:63" x14ac:dyDescent="0.3">
      <c r="A272">
        <v>2019</v>
      </c>
      <c r="B272">
        <v>44052</v>
      </c>
      <c r="C272" t="str">
        <f>VLOOKUP(B272,'NAAM GEMEENTE'!$A$1:$B$319,2,FALSE)</f>
        <v>Oosterzele</v>
      </c>
      <c r="D272">
        <v>0</v>
      </c>
      <c r="E272">
        <v>0</v>
      </c>
      <c r="F272">
        <f t="shared" si="15"/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307</v>
      </c>
      <c r="O272">
        <v>21</v>
      </c>
      <c r="P272">
        <f t="shared" si="16"/>
        <v>328</v>
      </c>
      <c r="Q272">
        <v>339</v>
      </c>
      <c r="R272">
        <v>154</v>
      </c>
      <c r="S272">
        <v>91</v>
      </c>
      <c r="T272">
        <v>9</v>
      </c>
      <c r="U272">
        <v>3</v>
      </c>
      <c r="V272">
        <v>0</v>
      </c>
      <c r="W272">
        <v>9</v>
      </c>
      <c r="Z272">
        <f t="shared" si="17"/>
        <v>0</v>
      </c>
      <c r="AI272">
        <v>933</v>
      </c>
      <c r="AJ272">
        <v>0</v>
      </c>
      <c r="AL272">
        <v>1</v>
      </c>
      <c r="AO272">
        <v>328</v>
      </c>
      <c r="AP272">
        <v>0</v>
      </c>
      <c r="AR272">
        <v>1</v>
      </c>
      <c r="AU272">
        <v>1</v>
      </c>
      <c r="AX272">
        <v>1</v>
      </c>
      <c r="BA272">
        <v>1</v>
      </c>
      <c r="BD272">
        <v>1</v>
      </c>
      <c r="BG272">
        <v>1</v>
      </c>
      <c r="BJ272">
        <v>1</v>
      </c>
    </row>
    <row r="273" spans="1:63" x14ac:dyDescent="0.3">
      <c r="A273">
        <v>2019</v>
      </c>
      <c r="B273">
        <v>44064</v>
      </c>
      <c r="C273" t="str">
        <f>VLOOKUP(B273,'NAAM GEMEENTE'!$A$1:$B$319,2,FALSE)</f>
        <v>Sint-Martens-Latem</v>
      </c>
      <c r="D273">
        <v>0</v>
      </c>
      <c r="E273">
        <v>0</v>
      </c>
      <c r="F273">
        <f t="shared" si="15"/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177</v>
      </c>
      <c r="O273">
        <v>5</v>
      </c>
      <c r="P273">
        <f t="shared" si="16"/>
        <v>182</v>
      </c>
      <c r="Q273">
        <v>281</v>
      </c>
      <c r="R273">
        <v>64</v>
      </c>
      <c r="S273">
        <v>19</v>
      </c>
      <c r="T273">
        <v>5</v>
      </c>
      <c r="U273">
        <v>2</v>
      </c>
      <c r="V273">
        <v>0</v>
      </c>
      <c r="W273">
        <v>3</v>
      </c>
      <c r="Z273">
        <f t="shared" si="17"/>
        <v>0</v>
      </c>
      <c r="AI273">
        <v>556</v>
      </c>
      <c r="AJ273">
        <v>0</v>
      </c>
      <c r="AL273">
        <v>1</v>
      </c>
      <c r="AO273">
        <v>182</v>
      </c>
      <c r="AP273">
        <v>0</v>
      </c>
      <c r="AR273">
        <v>1</v>
      </c>
      <c r="AU273">
        <v>1</v>
      </c>
      <c r="AX273">
        <v>1</v>
      </c>
      <c r="BA273">
        <v>1</v>
      </c>
      <c r="BD273">
        <v>1</v>
      </c>
      <c r="BG273">
        <v>1</v>
      </c>
      <c r="BJ273">
        <v>1</v>
      </c>
    </row>
    <row r="274" spans="1:63" x14ac:dyDescent="0.3">
      <c r="A274">
        <v>2019</v>
      </c>
      <c r="B274">
        <v>44073</v>
      </c>
      <c r="C274" t="str">
        <f>VLOOKUP(B274,'NAAM GEMEENTE'!$A$1:$B$319,2,FALSE)</f>
        <v>Wachtebeke</v>
      </c>
      <c r="D274">
        <v>68</v>
      </c>
      <c r="E274">
        <v>0</v>
      </c>
      <c r="F274">
        <f t="shared" si="15"/>
        <v>68</v>
      </c>
      <c r="G274">
        <v>34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151</v>
      </c>
      <c r="O274">
        <v>39</v>
      </c>
      <c r="P274">
        <f t="shared" si="16"/>
        <v>190</v>
      </c>
      <c r="Q274">
        <v>136</v>
      </c>
      <c r="R274">
        <v>114</v>
      </c>
      <c r="S274">
        <v>96</v>
      </c>
      <c r="T274">
        <v>9</v>
      </c>
      <c r="U274">
        <v>1</v>
      </c>
      <c r="V274">
        <v>0</v>
      </c>
      <c r="W274">
        <v>11</v>
      </c>
      <c r="X274">
        <v>122</v>
      </c>
      <c r="Y274">
        <v>0</v>
      </c>
      <c r="Z274">
        <f t="shared" si="17"/>
        <v>122</v>
      </c>
      <c r="AA274">
        <v>54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176</v>
      </c>
      <c r="AI274">
        <v>557</v>
      </c>
      <c r="AJ274">
        <v>102</v>
      </c>
      <c r="AK274">
        <v>0.31597845601436264</v>
      </c>
      <c r="AL274">
        <v>0.81687612208258531</v>
      </c>
      <c r="AM274">
        <v>0.42045454545454547</v>
      </c>
      <c r="AN274">
        <v>122</v>
      </c>
      <c r="AO274">
        <v>190</v>
      </c>
      <c r="AP274">
        <v>68</v>
      </c>
      <c r="AQ274">
        <v>0.64210526315789473</v>
      </c>
      <c r="AR274">
        <v>0.64210526315789473</v>
      </c>
      <c r="AS274">
        <v>0.44262295081967212</v>
      </c>
      <c r="AT274">
        <v>0.39705882352941174</v>
      </c>
      <c r="AU274">
        <v>0.75</v>
      </c>
      <c r="AV274">
        <v>0.37037037037037035</v>
      </c>
      <c r="AW274">
        <v>0</v>
      </c>
      <c r="AX274">
        <v>1</v>
      </c>
      <c r="AZ274">
        <v>0</v>
      </c>
      <c r="BA274">
        <v>1</v>
      </c>
      <c r="BC274">
        <v>0</v>
      </c>
      <c r="BD274">
        <v>1</v>
      </c>
      <c r="BF274">
        <v>0</v>
      </c>
      <c r="BG274">
        <v>1</v>
      </c>
      <c r="BI274">
        <v>0</v>
      </c>
      <c r="BJ274">
        <v>1</v>
      </c>
    </row>
    <row r="275" spans="1:63" x14ac:dyDescent="0.3">
      <c r="A275">
        <v>2019</v>
      </c>
      <c r="B275">
        <v>44081</v>
      </c>
      <c r="C275" t="str">
        <f>VLOOKUP(B275,'NAAM GEMEENTE'!$A$1:$B$319,2,FALSE)</f>
        <v>Zulte</v>
      </c>
      <c r="D275">
        <v>0</v>
      </c>
      <c r="E275">
        <v>0</v>
      </c>
      <c r="F275">
        <f t="shared" si="15"/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287</v>
      </c>
      <c r="O275">
        <v>55</v>
      </c>
      <c r="P275">
        <f t="shared" si="16"/>
        <v>342</v>
      </c>
      <c r="Q275">
        <v>230</v>
      </c>
      <c r="R275">
        <v>269</v>
      </c>
      <c r="S275">
        <v>141</v>
      </c>
      <c r="T275">
        <v>11</v>
      </c>
      <c r="U275">
        <v>9</v>
      </c>
      <c r="V275">
        <v>0</v>
      </c>
      <c r="W275">
        <v>19</v>
      </c>
      <c r="Z275">
        <f t="shared" si="17"/>
        <v>0</v>
      </c>
      <c r="AI275">
        <v>1021</v>
      </c>
      <c r="AJ275">
        <v>0</v>
      </c>
      <c r="AL275">
        <v>1</v>
      </c>
      <c r="AO275">
        <v>342</v>
      </c>
      <c r="AP275">
        <v>0</v>
      </c>
      <c r="AR275">
        <v>1</v>
      </c>
      <c r="AU275">
        <v>1</v>
      </c>
      <c r="AX275">
        <v>1</v>
      </c>
      <c r="BA275">
        <v>1</v>
      </c>
      <c r="BD275">
        <v>1</v>
      </c>
      <c r="BG275">
        <v>1</v>
      </c>
      <c r="BJ275">
        <v>1</v>
      </c>
    </row>
    <row r="276" spans="1:63" x14ac:dyDescent="0.3">
      <c r="A276">
        <v>2019</v>
      </c>
      <c r="B276">
        <v>44083</v>
      </c>
      <c r="C276" t="str">
        <f>VLOOKUP(B276,'NAAM GEMEENTE'!$A$1:$B$319,2,FALSE)</f>
        <v>Deinze</v>
      </c>
      <c r="D276">
        <v>570</v>
      </c>
      <c r="E276">
        <v>81</v>
      </c>
      <c r="F276">
        <f t="shared" si="15"/>
        <v>651</v>
      </c>
      <c r="G276">
        <v>522</v>
      </c>
      <c r="H276">
        <v>430</v>
      </c>
      <c r="I276">
        <v>230</v>
      </c>
      <c r="J276">
        <v>0</v>
      </c>
      <c r="K276">
        <v>19</v>
      </c>
      <c r="L276">
        <v>0</v>
      </c>
      <c r="M276">
        <v>33</v>
      </c>
      <c r="N276">
        <v>826</v>
      </c>
      <c r="O276">
        <v>101</v>
      </c>
      <c r="P276">
        <f t="shared" si="16"/>
        <v>927</v>
      </c>
      <c r="Q276">
        <v>828</v>
      </c>
      <c r="R276">
        <v>570</v>
      </c>
      <c r="S276">
        <v>328</v>
      </c>
      <c r="T276">
        <v>48</v>
      </c>
      <c r="U276">
        <v>27</v>
      </c>
      <c r="V276">
        <v>0</v>
      </c>
      <c r="W276">
        <v>51</v>
      </c>
      <c r="X276">
        <v>959</v>
      </c>
      <c r="Y276">
        <v>173</v>
      </c>
      <c r="Z276">
        <f t="shared" si="17"/>
        <v>1132</v>
      </c>
      <c r="AA276">
        <v>784</v>
      </c>
      <c r="AB276">
        <v>951</v>
      </c>
      <c r="AC276">
        <v>563</v>
      </c>
      <c r="AD276">
        <v>0</v>
      </c>
      <c r="AE276">
        <v>38</v>
      </c>
      <c r="AF276">
        <v>0</v>
      </c>
      <c r="AG276">
        <v>67</v>
      </c>
      <c r="AH276">
        <v>3535</v>
      </c>
      <c r="AI276">
        <v>2779</v>
      </c>
      <c r="AJ276">
        <v>1885</v>
      </c>
      <c r="AK276">
        <v>1.2720403022670026</v>
      </c>
      <c r="AL276">
        <v>0.32169845268082042</v>
      </c>
      <c r="AM276">
        <v>0.46676096181046678</v>
      </c>
      <c r="AN276">
        <v>1132</v>
      </c>
      <c r="AO276">
        <v>927</v>
      </c>
      <c r="AP276">
        <v>651</v>
      </c>
      <c r="AQ276">
        <v>1.2211434735706581</v>
      </c>
      <c r="AR276">
        <v>0.29773462783171523</v>
      </c>
      <c r="AS276">
        <v>0.42491166077738518</v>
      </c>
      <c r="AT276">
        <v>0.9468599033816425</v>
      </c>
      <c r="AU276">
        <v>0.36956521739130432</v>
      </c>
      <c r="AV276">
        <v>0.33418367346938777</v>
      </c>
      <c r="AW276">
        <v>1.668421052631579</v>
      </c>
      <c r="AX276">
        <v>0.24561403508771928</v>
      </c>
      <c r="AY276">
        <v>0.54784437434279709</v>
      </c>
      <c r="AZ276">
        <v>0</v>
      </c>
      <c r="BA276">
        <v>1</v>
      </c>
      <c r="BC276">
        <v>1.7164634146341464</v>
      </c>
      <c r="BD276">
        <v>0.29878048780487804</v>
      </c>
      <c r="BE276">
        <v>0.59147424511545288</v>
      </c>
      <c r="BF276">
        <v>1.4074074074074074</v>
      </c>
      <c r="BG276">
        <v>0.29629629629629628</v>
      </c>
      <c r="BH276">
        <v>0.5</v>
      </c>
      <c r="BI276">
        <v>1.3137254901960784</v>
      </c>
      <c r="BJ276">
        <v>0.35294117647058826</v>
      </c>
      <c r="BK276">
        <v>0.5074626865671642</v>
      </c>
    </row>
    <row r="277" spans="1:63" x14ac:dyDescent="0.3">
      <c r="A277">
        <v>2019</v>
      </c>
      <c r="B277">
        <v>44084</v>
      </c>
      <c r="C277" t="str">
        <f>VLOOKUP(B277,'NAAM GEMEENTE'!$A$1:$B$319,2,FALSE)</f>
        <v>Aalter</v>
      </c>
      <c r="D277">
        <v>307</v>
      </c>
      <c r="E277">
        <v>34</v>
      </c>
      <c r="F277">
        <f t="shared" si="15"/>
        <v>341</v>
      </c>
      <c r="G277">
        <v>318</v>
      </c>
      <c r="H277">
        <v>156</v>
      </c>
      <c r="I277">
        <v>52</v>
      </c>
      <c r="J277">
        <v>0</v>
      </c>
      <c r="K277">
        <v>3</v>
      </c>
      <c r="L277">
        <v>0</v>
      </c>
      <c r="M277">
        <v>0</v>
      </c>
      <c r="N277">
        <v>535</v>
      </c>
      <c r="O277">
        <v>76</v>
      </c>
      <c r="P277">
        <f t="shared" si="16"/>
        <v>611</v>
      </c>
      <c r="Q277">
        <v>567</v>
      </c>
      <c r="R277">
        <v>415</v>
      </c>
      <c r="S277">
        <v>284</v>
      </c>
      <c r="T277">
        <v>30</v>
      </c>
      <c r="U277">
        <v>9</v>
      </c>
      <c r="V277">
        <v>0</v>
      </c>
      <c r="W277">
        <v>37</v>
      </c>
      <c r="X277">
        <v>408</v>
      </c>
      <c r="Y277">
        <v>53</v>
      </c>
      <c r="Z277">
        <f t="shared" si="17"/>
        <v>461</v>
      </c>
      <c r="AA277">
        <v>429</v>
      </c>
      <c r="AB277">
        <v>239</v>
      </c>
      <c r="AC277">
        <v>79</v>
      </c>
      <c r="AD277">
        <v>0</v>
      </c>
      <c r="AE277">
        <v>26</v>
      </c>
      <c r="AF277">
        <v>0</v>
      </c>
      <c r="AG277">
        <v>0</v>
      </c>
      <c r="AH277">
        <v>1234</v>
      </c>
      <c r="AI277">
        <v>1953</v>
      </c>
      <c r="AJ277">
        <v>870</v>
      </c>
      <c r="AK277">
        <v>0.63184843830005122</v>
      </c>
      <c r="AL277">
        <v>0.55453149001536095</v>
      </c>
      <c r="AM277">
        <v>0.29497568881685576</v>
      </c>
      <c r="AN277">
        <v>461</v>
      </c>
      <c r="AO277">
        <v>611</v>
      </c>
      <c r="AP277">
        <v>341</v>
      </c>
      <c r="AQ277">
        <v>0.75450081833060556</v>
      </c>
      <c r="AR277">
        <v>0.44189852700491</v>
      </c>
      <c r="AS277">
        <v>0.26030368763557482</v>
      </c>
      <c r="AT277">
        <v>0.75661375661375663</v>
      </c>
      <c r="AU277">
        <v>0.43915343915343913</v>
      </c>
      <c r="AV277">
        <v>0.25874125874125875</v>
      </c>
      <c r="AW277">
        <v>0.57590361445783134</v>
      </c>
      <c r="AX277">
        <v>0.62409638554216873</v>
      </c>
      <c r="AY277">
        <v>0.34728033472803349</v>
      </c>
      <c r="AZ277">
        <v>0</v>
      </c>
      <c r="BA277">
        <v>1</v>
      </c>
      <c r="BC277">
        <v>0.27816901408450706</v>
      </c>
      <c r="BD277">
        <v>0.81690140845070425</v>
      </c>
      <c r="BE277">
        <v>0.34177215189873417</v>
      </c>
      <c r="BF277">
        <v>2.8888888888888888</v>
      </c>
      <c r="BG277">
        <v>0.66666666666666663</v>
      </c>
      <c r="BH277">
        <v>0.88461538461538458</v>
      </c>
      <c r="BI277">
        <v>0</v>
      </c>
      <c r="BJ277">
        <v>1</v>
      </c>
    </row>
    <row r="278" spans="1:63" x14ac:dyDescent="0.3">
      <c r="A278">
        <v>2018</v>
      </c>
      <c r="B278">
        <v>44085</v>
      </c>
      <c r="C278" t="str">
        <f>VLOOKUP(B278,'NAAM GEMEENTE'!$A$1:$B$319,2,FALSE)</f>
        <v>Lievegem</v>
      </c>
      <c r="D278">
        <v>184</v>
      </c>
      <c r="E278">
        <v>13</v>
      </c>
      <c r="F278">
        <f t="shared" si="15"/>
        <v>197</v>
      </c>
      <c r="G278">
        <v>125</v>
      </c>
      <c r="H278">
        <v>35</v>
      </c>
      <c r="I278">
        <v>24</v>
      </c>
      <c r="J278">
        <v>0</v>
      </c>
      <c r="K278">
        <v>0</v>
      </c>
      <c r="L278">
        <v>0</v>
      </c>
      <c r="M278">
        <v>0</v>
      </c>
      <c r="N278">
        <v>719</v>
      </c>
      <c r="O278">
        <v>79</v>
      </c>
      <c r="P278">
        <f t="shared" si="16"/>
        <v>798</v>
      </c>
      <c r="Q278">
        <v>749</v>
      </c>
      <c r="R278">
        <v>441</v>
      </c>
      <c r="S278">
        <v>331</v>
      </c>
      <c r="T278">
        <v>35</v>
      </c>
      <c r="U278">
        <v>9</v>
      </c>
      <c r="V278">
        <v>0</v>
      </c>
      <c r="W278">
        <v>40</v>
      </c>
      <c r="X278">
        <v>263</v>
      </c>
      <c r="Y278">
        <v>25</v>
      </c>
      <c r="Z278">
        <f t="shared" si="17"/>
        <v>288</v>
      </c>
      <c r="AA278">
        <v>184</v>
      </c>
      <c r="AB278">
        <v>58</v>
      </c>
      <c r="AC278">
        <v>48</v>
      </c>
      <c r="AD278">
        <v>0</v>
      </c>
      <c r="AE278">
        <v>0</v>
      </c>
      <c r="AF278">
        <v>0</v>
      </c>
      <c r="AG278">
        <v>0</v>
      </c>
      <c r="AH278">
        <v>578</v>
      </c>
      <c r="AI278">
        <v>1617</v>
      </c>
      <c r="AJ278">
        <v>381</v>
      </c>
      <c r="AK278" s="1">
        <v>0.24053266749895963</v>
      </c>
      <c r="AL278" s="1">
        <v>0.84144818976279645</v>
      </c>
      <c r="AM278" s="1">
        <v>0.34083044982698962</v>
      </c>
      <c r="AN278">
        <v>288</v>
      </c>
      <c r="AO278">
        <v>798</v>
      </c>
      <c r="AP278">
        <v>197</v>
      </c>
      <c r="AQ278">
        <v>0.36090225563909772</v>
      </c>
      <c r="AR278">
        <v>0.75313283208020054</v>
      </c>
      <c r="AS278">
        <v>0.31597222222222221</v>
      </c>
      <c r="AT278">
        <v>0.24566088117489987</v>
      </c>
      <c r="AU278">
        <v>0.83311081441922563</v>
      </c>
      <c r="AV278">
        <v>0.32065217391304346</v>
      </c>
      <c r="AW278">
        <v>0.13151927437641722</v>
      </c>
      <c r="AX278">
        <v>0.92063492063492058</v>
      </c>
      <c r="AY278">
        <v>0.39655172413793105</v>
      </c>
      <c r="AZ278">
        <v>0</v>
      </c>
      <c r="BA278">
        <v>1</v>
      </c>
      <c r="BC278">
        <v>0.14501510574018128</v>
      </c>
      <c r="BD278">
        <v>0.92749244712990941</v>
      </c>
      <c r="BE278">
        <v>0.5</v>
      </c>
      <c r="BF278">
        <v>0</v>
      </c>
      <c r="BG278">
        <v>1</v>
      </c>
      <c r="BI278">
        <v>0</v>
      </c>
      <c r="BJ278">
        <v>1</v>
      </c>
    </row>
    <row r="279" spans="1:63" x14ac:dyDescent="0.3">
      <c r="A279">
        <v>2019</v>
      </c>
      <c r="B279">
        <v>45035</v>
      </c>
      <c r="C279" t="str">
        <f>VLOOKUP(B279,'NAAM GEMEENTE'!$A$1:$B$319,2,FALSE)</f>
        <v>Wortegem-Petegem</v>
      </c>
      <c r="D279">
        <v>505</v>
      </c>
      <c r="E279">
        <v>89</v>
      </c>
      <c r="F279">
        <f t="shared" si="15"/>
        <v>594</v>
      </c>
      <c r="G279">
        <v>550</v>
      </c>
      <c r="H279">
        <v>319</v>
      </c>
      <c r="I279">
        <v>215</v>
      </c>
      <c r="J279">
        <v>0</v>
      </c>
      <c r="K279">
        <v>11</v>
      </c>
      <c r="L279">
        <v>0</v>
      </c>
      <c r="M279">
        <v>21</v>
      </c>
      <c r="N279">
        <v>565</v>
      </c>
      <c r="O279">
        <v>109</v>
      </c>
      <c r="P279">
        <f t="shared" si="16"/>
        <v>674</v>
      </c>
      <c r="Q279">
        <v>609</v>
      </c>
      <c r="R279">
        <v>386</v>
      </c>
      <c r="S279">
        <v>280</v>
      </c>
      <c r="T279">
        <v>17</v>
      </c>
      <c r="U279">
        <v>17</v>
      </c>
      <c r="V279">
        <v>0</v>
      </c>
      <c r="W279">
        <v>35</v>
      </c>
      <c r="X279">
        <v>1223</v>
      </c>
      <c r="Y279">
        <v>188</v>
      </c>
      <c r="Z279">
        <f t="shared" si="17"/>
        <v>1411</v>
      </c>
      <c r="AA279">
        <v>1282</v>
      </c>
      <c r="AB279">
        <v>973</v>
      </c>
      <c r="AC279">
        <v>711</v>
      </c>
      <c r="AD279">
        <v>0</v>
      </c>
      <c r="AE279">
        <v>33</v>
      </c>
      <c r="AF279">
        <v>0</v>
      </c>
      <c r="AG279">
        <v>44</v>
      </c>
      <c r="AH279">
        <v>4454</v>
      </c>
      <c r="AI279">
        <v>2018</v>
      </c>
      <c r="AJ279">
        <v>1710</v>
      </c>
      <c r="AK279">
        <v>2.2071357779980176</v>
      </c>
      <c r="AL279">
        <v>0.15262636273538158</v>
      </c>
      <c r="AM279">
        <v>0.61607543780871132</v>
      </c>
      <c r="AN279">
        <v>1411</v>
      </c>
      <c r="AO279">
        <v>674</v>
      </c>
      <c r="AP279">
        <v>594</v>
      </c>
      <c r="AQ279">
        <v>2.0934718100890208</v>
      </c>
      <c r="AR279">
        <v>0.11869436201780416</v>
      </c>
      <c r="AS279">
        <v>0.57902197023387669</v>
      </c>
      <c r="AT279">
        <v>2.1050903119868636</v>
      </c>
      <c r="AU279">
        <v>9.688013136288999E-2</v>
      </c>
      <c r="AV279">
        <v>0.57098283931357252</v>
      </c>
      <c r="AW279">
        <v>2.5207253886010363</v>
      </c>
      <c r="AX279">
        <v>0.17357512953367876</v>
      </c>
      <c r="AY279">
        <v>0.67214799588900309</v>
      </c>
      <c r="AZ279">
        <v>0</v>
      </c>
      <c r="BA279">
        <v>1</v>
      </c>
      <c r="BC279">
        <v>2.5392857142857141</v>
      </c>
      <c r="BD279">
        <v>0.23214285714285715</v>
      </c>
      <c r="BE279">
        <v>0.69760900140646975</v>
      </c>
      <c r="BF279">
        <v>1.9411764705882353</v>
      </c>
      <c r="BG279">
        <v>0.35294117647058826</v>
      </c>
      <c r="BH279">
        <v>0.66666666666666663</v>
      </c>
      <c r="BI279">
        <v>1.2571428571428571</v>
      </c>
      <c r="BJ279">
        <v>0.4</v>
      </c>
      <c r="BK279">
        <v>0.52272727272727271</v>
      </c>
    </row>
    <row r="280" spans="1:63" x14ac:dyDescent="0.3">
      <c r="A280">
        <v>2019</v>
      </c>
      <c r="B280">
        <v>45041</v>
      </c>
      <c r="C280" t="str">
        <f>VLOOKUP(B280,'NAAM GEMEENTE'!$A$1:$B$319,2,FALSE)</f>
        <v>Ronse</v>
      </c>
      <c r="D280">
        <v>413</v>
      </c>
      <c r="E280">
        <v>82</v>
      </c>
      <c r="F280">
        <f t="shared" si="15"/>
        <v>495</v>
      </c>
      <c r="G280">
        <v>311</v>
      </c>
      <c r="H280">
        <v>151</v>
      </c>
      <c r="I280">
        <v>145</v>
      </c>
      <c r="J280">
        <v>0</v>
      </c>
      <c r="K280">
        <v>0</v>
      </c>
      <c r="L280">
        <v>0</v>
      </c>
      <c r="M280">
        <v>42</v>
      </c>
      <c r="N280">
        <v>539</v>
      </c>
      <c r="O280">
        <v>124</v>
      </c>
      <c r="P280">
        <f t="shared" si="16"/>
        <v>663</v>
      </c>
      <c r="Q280">
        <v>423</v>
      </c>
      <c r="R280">
        <v>327</v>
      </c>
      <c r="S280">
        <v>353</v>
      </c>
      <c r="T280">
        <v>10</v>
      </c>
      <c r="U280">
        <v>17</v>
      </c>
      <c r="V280">
        <v>0</v>
      </c>
      <c r="W280">
        <v>57</v>
      </c>
      <c r="X280">
        <v>484</v>
      </c>
      <c r="Y280">
        <v>90</v>
      </c>
      <c r="Z280">
        <f t="shared" si="17"/>
        <v>574</v>
      </c>
      <c r="AA280">
        <v>397</v>
      </c>
      <c r="AB280">
        <v>169</v>
      </c>
      <c r="AC280">
        <v>270</v>
      </c>
      <c r="AD280">
        <v>0</v>
      </c>
      <c r="AE280">
        <v>0</v>
      </c>
      <c r="AF280">
        <v>0</v>
      </c>
      <c r="AG280">
        <v>87</v>
      </c>
      <c r="AH280">
        <v>1497</v>
      </c>
      <c r="AI280">
        <v>1850</v>
      </c>
      <c r="AJ280">
        <v>1144</v>
      </c>
      <c r="AK280">
        <v>0.80918918918918914</v>
      </c>
      <c r="AL280">
        <v>0.38162162162162161</v>
      </c>
      <c r="AM280">
        <v>0.23580494321977288</v>
      </c>
      <c r="AN280">
        <v>574</v>
      </c>
      <c r="AO280">
        <v>663</v>
      </c>
      <c r="AP280">
        <v>495</v>
      </c>
      <c r="AQ280">
        <v>0.86576168929110109</v>
      </c>
      <c r="AR280">
        <v>0.25339366515837103</v>
      </c>
      <c r="AS280">
        <v>0.13763066202090593</v>
      </c>
      <c r="AT280">
        <v>0.9385342789598109</v>
      </c>
      <c r="AU280">
        <v>0.26477541371158392</v>
      </c>
      <c r="AV280">
        <v>0.21662468513853905</v>
      </c>
      <c r="AW280">
        <v>0.51681957186544347</v>
      </c>
      <c r="AX280">
        <v>0.53822629969418956</v>
      </c>
      <c r="AY280">
        <v>0.10650887573964497</v>
      </c>
      <c r="AZ280">
        <v>0</v>
      </c>
      <c r="BA280">
        <v>1</v>
      </c>
      <c r="BC280">
        <v>0.76487252124645888</v>
      </c>
      <c r="BD280">
        <v>0.58923512747875351</v>
      </c>
      <c r="BE280">
        <v>0.46296296296296297</v>
      </c>
      <c r="BF280">
        <v>0</v>
      </c>
      <c r="BG280">
        <v>1</v>
      </c>
      <c r="BI280">
        <v>1.5263157894736843</v>
      </c>
      <c r="BJ280">
        <v>0.26315789473684209</v>
      </c>
      <c r="BK280">
        <v>0.51724137931034486</v>
      </c>
    </row>
    <row r="281" spans="1:63" x14ac:dyDescent="0.3">
      <c r="A281">
        <v>2019</v>
      </c>
      <c r="B281">
        <v>45059</v>
      </c>
      <c r="C281" t="str">
        <f>VLOOKUP(B281,'NAAM GEMEENTE'!$A$1:$B$319,2,FALSE)</f>
        <v>Brakel</v>
      </c>
      <c r="D281">
        <v>211</v>
      </c>
      <c r="E281">
        <v>26</v>
      </c>
      <c r="F281">
        <f t="shared" si="15"/>
        <v>237</v>
      </c>
      <c r="G281">
        <v>198</v>
      </c>
      <c r="H281">
        <v>109</v>
      </c>
      <c r="I281">
        <v>52</v>
      </c>
      <c r="J281">
        <v>0</v>
      </c>
      <c r="K281">
        <v>0</v>
      </c>
      <c r="L281">
        <v>0</v>
      </c>
      <c r="M281">
        <v>0</v>
      </c>
      <c r="N281">
        <v>291</v>
      </c>
      <c r="O281">
        <v>40</v>
      </c>
      <c r="P281">
        <f t="shared" si="16"/>
        <v>331</v>
      </c>
      <c r="Q281">
        <v>309</v>
      </c>
      <c r="R281">
        <v>172</v>
      </c>
      <c r="S281">
        <v>137</v>
      </c>
      <c r="T281">
        <v>10</v>
      </c>
      <c r="U281">
        <v>0</v>
      </c>
      <c r="V281">
        <v>0</v>
      </c>
      <c r="W281">
        <v>18</v>
      </c>
      <c r="X281">
        <v>516</v>
      </c>
      <c r="Y281">
        <v>64</v>
      </c>
      <c r="Z281">
        <f t="shared" si="17"/>
        <v>580</v>
      </c>
      <c r="AA281">
        <v>485</v>
      </c>
      <c r="AB281">
        <v>278</v>
      </c>
      <c r="AC281">
        <v>181</v>
      </c>
      <c r="AD281">
        <v>0</v>
      </c>
      <c r="AE281">
        <v>0</v>
      </c>
      <c r="AF281">
        <v>0</v>
      </c>
      <c r="AG281">
        <v>0</v>
      </c>
      <c r="AH281">
        <v>1524</v>
      </c>
      <c r="AI281">
        <v>977</v>
      </c>
      <c r="AJ281">
        <v>596</v>
      </c>
      <c r="AK281">
        <v>1.5598771750255886</v>
      </c>
      <c r="AL281">
        <v>0.38996929375639716</v>
      </c>
      <c r="AM281">
        <v>0.60892388451443569</v>
      </c>
      <c r="AN281">
        <v>580</v>
      </c>
      <c r="AO281">
        <v>331</v>
      </c>
      <c r="AP281">
        <v>237</v>
      </c>
      <c r="AQ281">
        <v>1.7522658610271904</v>
      </c>
      <c r="AR281">
        <v>0.28398791540785501</v>
      </c>
      <c r="AS281">
        <v>0.5913793103448276</v>
      </c>
      <c r="AT281">
        <v>1.5695792880258899</v>
      </c>
      <c r="AU281">
        <v>0.35922330097087379</v>
      </c>
      <c r="AV281">
        <v>0.59175257731958764</v>
      </c>
      <c r="AW281">
        <v>1.6162790697674418</v>
      </c>
      <c r="AX281">
        <v>0.36627906976744184</v>
      </c>
      <c r="AY281">
        <v>0.6079136690647482</v>
      </c>
      <c r="AZ281">
        <v>0</v>
      </c>
      <c r="BA281">
        <v>1</v>
      </c>
      <c r="BC281">
        <v>1.3211678832116789</v>
      </c>
      <c r="BD281">
        <v>0.62043795620437958</v>
      </c>
      <c r="BE281">
        <v>0.71270718232044195</v>
      </c>
      <c r="BI281">
        <v>0</v>
      </c>
      <c r="BJ281">
        <v>1</v>
      </c>
    </row>
    <row r="282" spans="1:63" x14ac:dyDescent="0.3">
      <c r="A282">
        <v>2019</v>
      </c>
      <c r="B282">
        <v>45060</v>
      </c>
      <c r="C282" t="str">
        <f>VLOOKUP(B282,'NAAM GEMEENTE'!$A$1:$B$319,2,FALSE)</f>
        <v>Kluisbergen</v>
      </c>
      <c r="D282">
        <v>0</v>
      </c>
      <c r="E282">
        <v>0</v>
      </c>
      <c r="F282">
        <f t="shared" si="15"/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161</v>
      </c>
      <c r="O282">
        <v>20</v>
      </c>
      <c r="P282">
        <f t="shared" si="16"/>
        <v>181</v>
      </c>
      <c r="Q282">
        <v>113</v>
      </c>
      <c r="R282">
        <v>82</v>
      </c>
      <c r="S282">
        <v>59</v>
      </c>
      <c r="T282">
        <v>3</v>
      </c>
      <c r="U282">
        <v>0</v>
      </c>
      <c r="V282">
        <v>0</v>
      </c>
      <c r="W282">
        <v>11</v>
      </c>
      <c r="Z282">
        <f t="shared" si="17"/>
        <v>0</v>
      </c>
      <c r="AI282">
        <v>449</v>
      </c>
      <c r="AJ282">
        <v>0</v>
      </c>
      <c r="AL282">
        <v>1</v>
      </c>
      <c r="AO282">
        <v>181</v>
      </c>
      <c r="AP282">
        <v>0</v>
      </c>
      <c r="AR282">
        <v>1</v>
      </c>
      <c r="AU282">
        <v>1</v>
      </c>
      <c r="AX282">
        <v>1</v>
      </c>
      <c r="BA282">
        <v>1</v>
      </c>
      <c r="BD282">
        <v>1</v>
      </c>
      <c r="BJ282">
        <v>1</v>
      </c>
    </row>
    <row r="283" spans="1:63" x14ac:dyDescent="0.3">
      <c r="A283">
        <v>2019</v>
      </c>
      <c r="B283">
        <v>45061</v>
      </c>
      <c r="C283" t="str">
        <f>VLOOKUP(B283,'NAAM GEMEENTE'!$A$1:$B$319,2,FALSE)</f>
        <v>Oudenaarde</v>
      </c>
      <c r="D283">
        <v>0</v>
      </c>
      <c r="E283">
        <v>0</v>
      </c>
      <c r="F283">
        <f t="shared" si="15"/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141</v>
      </c>
      <c r="O283">
        <v>10</v>
      </c>
      <c r="P283">
        <f t="shared" si="16"/>
        <v>151</v>
      </c>
      <c r="Q283">
        <v>129</v>
      </c>
      <c r="R283">
        <v>93</v>
      </c>
      <c r="S283">
        <v>56</v>
      </c>
      <c r="T283">
        <v>5</v>
      </c>
      <c r="U283">
        <v>0</v>
      </c>
      <c r="V283">
        <v>0</v>
      </c>
      <c r="W283">
        <v>7</v>
      </c>
      <c r="Z283">
        <f t="shared" si="17"/>
        <v>0</v>
      </c>
      <c r="AI283">
        <v>441</v>
      </c>
      <c r="AJ283">
        <v>0</v>
      </c>
      <c r="AL283">
        <v>1</v>
      </c>
      <c r="AO283">
        <v>151</v>
      </c>
      <c r="AP283">
        <v>0</v>
      </c>
      <c r="AR283">
        <v>1</v>
      </c>
      <c r="AU283">
        <v>1</v>
      </c>
      <c r="AX283">
        <v>1</v>
      </c>
      <c r="BA283">
        <v>1</v>
      </c>
      <c r="BD283">
        <v>1</v>
      </c>
      <c r="BJ283">
        <v>1</v>
      </c>
    </row>
    <row r="284" spans="1:63" x14ac:dyDescent="0.3">
      <c r="A284">
        <v>2019</v>
      </c>
      <c r="B284">
        <v>45062</v>
      </c>
      <c r="C284" t="str">
        <f>VLOOKUP(B284,'NAAM GEMEENTE'!$A$1:$B$319,2,FALSE)</f>
        <v>Horebeke</v>
      </c>
      <c r="D284">
        <v>0</v>
      </c>
      <c r="E284">
        <v>0</v>
      </c>
      <c r="F284">
        <f t="shared" si="15"/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48</v>
      </c>
      <c r="O284">
        <v>3</v>
      </c>
      <c r="P284">
        <f t="shared" si="16"/>
        <v>51</v>
      </c>
      <c r="Q284">
        <v>50</v>
      </c>
      <c r="R284">
        <v>23</v>
      </c>
      <c r="S284">
        <v>14</v>
      </c>
      <c r="T284">
        <v>2</v>
      </c>
      <c r="U284">
        <v>0</v>
      </c>
      <c r="V284">
        <v>0</v>
      </c>
      <c r="W284">
        <v>3</v>
      </c>
      <c r="Z284">
        <f t="shared" si="17"/>
        <v>0</v>
      </c>
      <c r="AI284">
        <v>143</v>
      </c>
      <c r="AJ284">
        <v>0</v>
      </c>
      <c r="AL284">
        <v>1</v>
      </c>
      <c r="AO284">
        <v>51</v>
      </c>
      <c r="AP284">
        <v>0</v>
      </c>
      <c r="AR284">
        <v>1</v>
      </c>
      <c r="AU284">
        <v>1</v>
      </c>
      <c r="AX284">
        <v>1</v>
      </c>
      <c r="BA284">
        <v>1</v>
      </c>
      <c r="BD284">
        <v>1</v>
      </c>
      <c r="BJ284">
        <v>1</v>
      </c>
    </row>
    <row r="285" spans="1:63" x14ac:dyDescent="0.3">
      <c r="A285">
        <v>2019</v>
      </c>
      <c r="B285">
        <v>45063</v>
      </c>
      <c r="C285" t="str">
        <f>VLOOKUP(B285,'NAAM GEMEENTE'!$A$1:$B$319,2,FALSE)</f>
        <v>Lierde</v>
      </c>
      <c r="D285">
        <v>0</v>
      </c>
      <c r="E285">
        <v>0</v>
      </c>
      <c r="F285">
        <f t="shared" si="15"/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170</v>
      </c>
      <c r="O285">
        <v>16</v>
      </c>
      <c r="P285">
        <f t="shared" si="16"/>
        <v>186</v>
      </c>
      <c r="Q285">
        <v>148</v>
      </c>
      <c r="R285">
        <v>73</v>
      </c>
      <c r="S285">
        <v>44</v>
      </c>
      <c r="T285">
        <v>5</v>
      </c>
      <c r="U285">
        <v>0</v>
      </c>
      <c r="V285">
        <v>0</v>
      </c>
      <c r="W285">
        <v>4</v>
      </c>
      <c r="Z285">
        <f t="shared" si="17"/>
        <v>0</v>
      </c>
      <c r="AI285">
        <v>460</v>
      </c>
      <c r="AJ285">
        <v>0</v>
      </c>
      <c r="AL285">
        <v>1</v>
      </c>
      <c r="AO285">
        <v>186</v>
      </c>
      <c r="AP285">
        <v>0</v>
      </c>
      <c r="AR285">
        <v>1</v>
      </c>
      <c r="AU285">
        <v>1</v>
      </c>
      <c r="AX285">
        <v>1</v>
      </c>
      <c r="BA285">
        <v>1</v>
      </c>
      <c r="BD285">
        <v>1</v>
      </c>
      <c r="BJ285">
        <v>1</v>
      </c>
    </row>
    <row r="286" spans="1:63" x14ac:dyDescent="0.3">
      <c r="A286">
        <v>2019</v>
      </c>
      <c r="B286">
        <v>45064</v>
      </c>
      <c r="C286" t="str">
        <f>VLOOKUP(B286,'NAAM GEMEENTE'!$A$1:$B$319,2,FALSE)</f>
        <v>Maarkedal</v>
      </c>
      <c r="D286">
        <v>0</v>
      </c>
      <c r="E286">
        <v>0</v>
      </c>
      <c r="F286">
        <f t="shared" si="15"/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120</v>
      </c>
      <c r="O286">
        <v>13</v>
      </c>
      <c r="P286">
        <f t="shared" si="16"/>
        <v>133</v>
      </c>
      <c r="Q286">
        <v>152</v>
      </c>
      <c r="R286">
        <v>78</v>
      </c>
      <c r="S286">
        <v>58</v>
      </c>
      <c r="T286">
        <v>2</v>
      </c>
      <c r="U286">
        <v>2</v>
      </c>
      <c r="V286">
        <v>0</v>
      </c>
      <c r="W286">
        <v>3</v>
      </c>
      <c r="Z286">
        <f t="shared" si="17"/>
        <v>0</v>
      </c>
      <c r="AI286">
        <v>428</v>
      </c>
      <c r="AJ286">
        <v>0</v>
      </c>
      <c r="AL286">
        <v>1</v>
      </c>
      <c r="AO286">
        <v>133</v>
      </c>
      <c r="AP286">
        <v>0</v>
      </c>
      <c r="AR286">
        <v>1</v>
      </c>
      <c r="AU286">
        <v>1</v>
      </c>
      <c r="AX286">
        <v>1</v>
      </c>
      <c r="BA286">
        <v>1</v>
      </c>
      <c r="BD286">
        <v>1</v>
      </c>
      <c r="BG286">
        <v>1</v>
      </c>
      <c r="BJ286">
        <v>1</v>
      </c>
    </row>
    <row r="287" spans="1:63" x14ac:dyDescent="0.3">
      <c r="A287">
        <v>2019</v>
      </c>
      <c r="B287">
        <v>45065</v>
      </c>
      <c r="C287" t="str">
        <f>VLOOKUP(B287,'NAAM GEMEENTE'!$A$1:$B$319,2,FALSE)</f>
        <v>Zwalm</v>
      </c>
      <c r="D287">
        <v>0</v>
      </c>
      <c r="E287">
        <v>0</v>
      </c>
      <c r="F287">
        <f t="shared" si="15"/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172</v>
      </c>
      <c r="O287">
        <v>15</v>
      </c>
      <c r="P287">
        <f t="shared" si="16"/>
        <v>187</v>
      </c>
      <c r="Q287">
        <v>227</v>
      </c>
      <c r="R287">
        <v>103</v>
      </c>
      <c r="S287">
        <v>77</v>
      </c>
      <c r="T287">
        <v>3</v>
      </c>
      <c r="U287">
        <v>0</v>
      </c>
      <c r="V287">
        <v>0</v>
      </c>
      <c r="W287">
        <v>5</v>
      </c>
      <c r="Z287">
        <f t="shared" si="17"/>
        <v>0</v>
      </c>
      <c r="AI287">
        <v>602</v>
      </c>
      <c r="AJ287">
        <v>0</v>
      </c>
      <c r="AL287">
        <v>1</v>
      </c>
      <c r="AO287">
        <v>187</v>
      </c>
      <c r="AP287">
        <v>0</v>
      </c>
      <c r="AR287">
        <v>1</v>
      </c>
      <c r="AU287">
        <v>1</v>
      </c>
      <c r="AX287">
        <v>1</v>
      </c>
      <c r="BA287">
        <v>1</v>
      </c>
      <c r="BD287">
        <v>1</v>
      </c>
      <c r="BJ287">
        <v>1</v>
      </c>
    </row>
    <row r="288" spans="1:63" x14ac:dyDescent="0.3">
      <c r="A288">
        <v>2019</v>
      </c>
      <c r="B288">
        <v>45068</v>
      </c>
      <c r="C288" t="str">
        <f>VLOOKUP(B288,'NAAM GEMEENTE'!$A$1:$B$319,2,FALSE)</f>
        <v>Kruisem</v>
      </c>
      <c r="D288">
        <v>0</v>
      </c>
      <c r="E288">
        <v>0</v>
      </c>
      <c r="F288">
        <f t="shared" si="15"/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325</v>
      </c>
      <c r="O288">
        <v>43</v>
      </c>
      <c r="P288">
        <f t="shared" si="16"/>
        <v>368</v>
      </c>
      <c r="Q288">
        <v>329</v>
      </c>
      <c r="R288">
        <v>211</v>
      </c>
      <c r="S288">
        <v>114</v>
      </c>
      <c r="T288">
        <v>15</v>
      </c>
      <c r="U288">
        <v>4</v>
      </c>
      <c r="V288">
        <v>0</v>
      </c>
      <c r="W288">
        <v>17</v>
      </c>
      <c r="Z288">
        <f t="shared" si="17"/>
        <v>0</v>
      </c>
      <c r="AI288">
        <v>1058</v>
      </c>
      <c r="AJ288">
        <v>0</v>
      </c>
      <c r="AL288">
        <v>1</v>
      </c>
      <c r="AO288">
        <v>368</v>
      </c>
      <c r="AP288">
        <v>0</v>
      </c>
      <c r="AR288">
        <v>1</v>
      </c>
      <c r="AU288">
        <v>1</v>
      </c>
      <c r="AX288">
        <v>1</v>
      </c>
      <c r="BA288">
        <v>1</v>
      </c>
      <c r="BD288">
        <v>1</v>
      </c>
      <c r="BG288">
        <v>1</v>
      </c>
      <c r="BJ288">
        <v>1</v>
      </c>
    </row>
    <row r="289" spans="1:63" x14ac:dyDescent="0.3">
      <c r="A289">
        <v>2019</v>
      </c>
      <c r="B289">
        <v>46003</v>
      </c>
      <c r="C289" t="str">
        <f>VLOOKUP(B289,'NAAM GEMEENTE'!$A$1:$B$319,2,FALSE)</f>
        <v>Beveren</v>
      </c>
      <c r="D289">
        <v>685</v>
      </c>
      <c r="E289">
        <v>131</v>
      </c>
      <c r="F289">
        <f t="shared" si="15"/>
        <v>816</v>
      </c>
      <c r="G289">
        <v>516</v>
      </c>
      <c r="H289">
        <v>452</v>
      </c>
      <c r="I289">
        <v>390</v>
      </c>
      <c r="J289">
        <v>0</v>
      </c>
      <c r="K289">
        <v>22</v>
      </c>
      <c r="L289">
        <v>0</v>
      </c>
      <c r="M289">
        <v>0</v>
      </c>
      <c r="N289">
        <v>911</v>
      </c>
      <c r="O289">
        <v>168</v>
      </c>
      <c r="P289">
        <f t="shared" si="16"/>
        <v>1079</v>
      </c>
      <c r="Q289">
        <v>724</v>
      </c>
      <c r="R289">
        <v>707</v>
      </c>
      <c r="S289">
        <v>618</v>
      </c>
      <c r="T289">
        <v>52</v>
      </c>
      <c r="U289">
        <v>37</v>
      </c>
      <c r="V289">
        <v>0</v>
      </c>
      <c r="W289">
        <v>40</v>
      </c>
      <c r="X289">
        <v>1110</v>
      </c>
      <c r="Y289">
        <v>260</v>
      </c>
      <c r="Z289">
        <f t="shared" si="17"/>
        <v>1370</v>
      </c>
      <c r="AA289">
        <v>795</v>
      </c>
      <c r="AB289">
        <v>848</v>
      </c>
      <c r="AC289">
        <v>774</v>
      </c>
      <c r="AD289">
        <v>0</v>
      </c>
      <c r="AE289">
        <v>38</v>
      </c>
      <c r="AF289">
        <v>0</v>
      </c>
      <c r="AG289">
        <v>0</v>
      </c>
      <c r="AH289">
        <v>3825</v>
      </c>
      <c r="AI289">
        <v>3257</v>
      </c>
      <c r="AJ289">
        <v>2196</v>
      </c>
      <c r="AK289">
        <v>1.1743936137549893</v>
      </c>
      <c r="AL289">
        <v>0.32575990175007674</v>
      </c>
      <c r="AM289">
        <v>0.42588235294117649</v>
      </c>
      <c r="AN289">
        <v>1370</v>
      </c>
      <c r="AO289">
        <v>1079</v>
      </c>
      <c r="AP289">
        <v>816</v>
      </c>
      <c r="AQ289">
        <v>1.2696941612604262</v>
      </c>
      <c r="AR289">
        <v>0.24374420759962928</v>
      </c>
      <c r="AS289">
        <v>0.4043795620437956</v>
      </c>
      <c r="AT289">
        <v>1.0980662983425415</v>
      </c>
      <c r="AU289">
        <v>0.287292817679558</v>
      </c>
      <c r="AV289">
        <v>0.35094339622641507</v>
      </c>
      <c r="AW289">
        <v>1.1994342291371993</v>
      </c>
      <c r="AX289">
        <v>0.3606789250353607</v>
      </c>
      <c r="AY289">
        <v>0.46698113207547171</v>
      </c>
      <c r="AZ289">
        <v>0</v>
      </c>
      <c r="BA289">
        <v>1</v>
      </c>
      <c r="BC289">
        <v>1.2524271844660195</v>
      </c>
      <c r="BD289">
        <v>0.36893203883495146</v>
      </c>
      <c r="BE289">
        <v>0.49612403100775193</v>
      </c>
      <c r="BF289">
        <v>1.027027027027027</v>
      </c>
      <c r="BG289">
        <v>0.40540540540540543</v>
      </c>
      <c r="BH289">
        <v>0.42105263157894735</v>
      </c>
      <c r="BI289">
        <v>0</v>
      </c>
      <c r="BJ289">
        <v>1</v>
      </c>
    </row>
    <row r="290" spans="1:63" x14ac:dyDescent="0.3">
      <c r="A290">
        <v>2019</v>
      </c>
      <c r="B290">
        <v>46013</v>
      </c>
      <c r="C290" t="str">
        <f>VLOOKUP(B290,'NAAM GEMEENTE'!$A$1:$B$319,2,FALSE)</f>
        <v>Kruibeke</v>
      </c>
      <c r="D290">
        <v>162</v>
      </c>
      <c r="E290">
        <v>26</v>
      </c>
      <c r="F290">
        <f t="shared" si="15"/>
        <v>188</v>
      </c>
      <c r="G290">
        <v>106</v>
      </c>
      <c r="H290">
        <v>100</v>
      </c>
      <c r="I290">
        <v>45</v>
      </c>
      <c r="J290">
        <v>0</v>
      </c>
      <c r="K290">
        <v>0</v>
      </c>
      <c r="L290">
        <v>0</v>
      </c>
      <c r="M290">
        <v>0</v>
      </c>
      <c r="N290">
        <v>341</v>
      </c>
      <c r="O290">
        <v>71</v>
      </c>
      <c r="P290">
        <f t="shared" si="16"/>
        <v>412</v>
      </c>
      <c r="Q290">
        <v>303</v>
      </c>
      <c r="R290">
        <v>255</v>
      </c>
      <c r="S290">
        <v>205</v>
      </c>
      <c r="T290">
        <v>19</v>
      </c>
      <c r="U290">
        <v>6</v>
      </c>
      <c r="V290">
        <v>0</v>
      </c>
      <c r="W290">
        <v>13</v>
      </c>
      <c r="X290">
        <v>321</v>
      </c>
      <c r="Y290">
        <v>50</v>
      </c>
      <c r="Z290">
        <f t="shared" si="17"/>
        <v>371</v>
      </c>
      <c r="AA290">
        <v>165</v>
      </c>
      <c r="AB290">
        <v>204</v>
      </c>
      <c r="AC290">
        <v>107</v>
      </c>
      <c r="AD290">
        <v>0</v>
      </c>
      <c r="AE290">
        <v>0</v>
      </c>
      <c r="AF290">
        <v>0</v>
      </c>
      <c r="AG290">
        <v>0</v>
      </c>
      <c r="AH290">
        <v>847</v>
      </c>
      <c r="AI290">
        <v>1213</v>
      </c>
      <c r="AJ290">
        <v>439</v>
      </c>
      <c r="AK290">
        <v>0.69826875515251441</v>
      </c>
      <c r="AL290">
        <v>0.63808738664468256</v>
      </c>
      <c r="AM290">
        <v>0.4817001180637544</v>
      </c>
      <c r="AN290">
        <v>371</v>
      </c>
      <c r="AO290">
        <v>412</v>
      </c>
      <c r="AP290">
        <v>188</v>
      </c>
      <c r="AQ290">
        <v>0.90048543689320393</v>
      </c>
      <c r="AR290">
        <v>0.5436893203883495</v>
      </c>
      <c r="AS290">
        <v>0.49326145552560646</v>
      </c>
      <c r="AT290">
        <v>0.54455445544554459</v>
      </c>
      <c r="AU290">
        <v>0.65016501650165015</v>
      </c>
      <c r="AV290">
        <v>0.3575757575757576</v>
      </c>
      <c r="AW290">
        <v>0.8</v>
      </c>
      <c r="AX290">
        <v>0.60784313725490191</v>
      </c>
      <c r="AY290">
        <v>0.50980392156862742</v>
      </c>
      <c r="AZ290">
        <v>0</v>
      </c>
      <c r="BA290">
        <v>1</v>
      </c>
      <c r="BC290">
        <v>0.52195121951219514</v>
      </c>
      <c r="BD290">
        <v>0.78048780487804881</v>
      </c>
      <c r="BE290">
        <v>0.57943925233644855</v>
      </c>
      <c r="BF290">
        <v>0</v>
      </c>
      <c r="BG290">
        <v>1</v>
      </c>
      <c r="BI290">
        <v>0</v>
      </c>
      <c r="BJ290">
        <v>1</v>
      </c>
    </row>
    <row r="291" spans="1:63" x14ac:dyDescent="0.3">
      <c r="A291">
        <v>2019</v>
      </c>
      <c r="B291">
        <v>46014</v>
      </c>
      <c r="C291" t="str">
        <f>VLOOKUP(B291,'NAAM GEMEENTE'!$A$1:$B$319,2,FALSE)</f>
        <v>Lokeren</v>
      </c>
      <c r="D291">
        <v>727</v>
      </c>
      <c r="E291">
        <v>117</v>
      </c>
      <c r="F291">
        <f t="shared" si="15"/>
        <v>844</v>
      </c>
      <c r="G291">
        <v>603</v>
      </c>
      <c r="H291">
        <v>449</v>
      </c>
      <c r="I291">
        <v>289</v>
      </c>
      <c r="J291">
        <v>0</v>
      </c>
      <c r="K291">
        <v>16</v>
      </c>
      <c r="L291">
        <v>0</v>
      </c>
      <c r="M291">
        <v>0</v>
      </c>
      <c r="N291">
        <v>878</v>
      </c>
      <c r="O291">
        <v>161</v>
      </c>
      <c r="P291">
        <f t="shared" si="16"/>
        <v>1039</v>
      </c>
      <c r="Q291">
        <v>704</v>
      </c>
      <c r="R291">
        <v>664</v>
      </c>
      <c r="S291">
        <v>508</v>
      </c>
      <c r="T291">
        <v>42</v>
      </c>
      <c r="U291">
        <v>17</v>
      </c>
      <c r="V291">
        <v>0</v>
      </c>
      <c r="W291">
        <v>44</v>
      </c>
      <c r="X291">
        <v>1074</v>
      </c>
      <c r="Y291">
        <v>144</v>
      </c>
      <c r="Z291">
        <f t="shared" si="17"/>
        <v>1218</v>
      </c>
      <c r="AA291">
        <v>883</v>
      </c>
      <c r="AB291">
        <v>690</v>
      </c>
      <c r="AC291">
        <v>410</v>
      </c>
      <c r="AD291">
        <v>0</v>
      </c>
      <c r="AE291">
        <v>31</v>
      </c>
      <c r="AF291">
        <v>0</v>
      </c>
      <c r="AG291">
        <v>0</v>
      </c>
      <c r="AH291">
        <v>3232</v>
      </c>
      <c r="AI291">
        <v>3018</v>
      </c>
      <c r="AJ291">
        <v>2201</v>
      </c>
      <c r="AK291">
        <v>1.0709078860172299</v>
      </c>
      <c r="AL291">
        <v>0.27070907886017231</v>
      </c>
      <c r="AM291">
        <v>0.31899752475247523</v>
      </c>
      <c r="AN291">
        <v>1218</v>
      </c>
      <c r="AO291">
        <v>1039</v>
      </c>
      <c r="AP291">
        <v>844</v>
      </c>
      <c r="AQ291">
        <v>1.1722810394610201</v>
      </c>
      <c r="AR291">
        <v>0.18768046198267566</v>
      </c>
      <c r="AS291">
        <v>0.30706075533661742</v>
      </c>
      <c r="AT291">
        <v>1.2542613636363635</v>
      </c>
      <c r="AU291">
        <v>0.14346590909090909</v>
      </c>
      <c r="AV291">
        <v>0.31710079275198189</v>
      </c>
      <c r="AW291">
        <v>1.0391566265060241</v>
      </c>
      <c r="AX291">
        <v>0.32379518072289154</v>
      </c>
      <c r="AY291">
        <v>0.3492753623188406</v>
      </c>
      <c r="AZ291">
        <v>0</v>
      </c>
      <c r="BA291">
        <v>1</v>
      </c>
      <c r="BC291">
        <v>0.80708661417322836</v>
      </c>
      <c r="BD291">
        <v>0.43110236220472442</v>
      </c>
      <c r="BE291">
        <v>0.29512195121951218</v>
      </c>
      <c r="BF291">
        <v>1.8235294117647058</v>
      </c>
      <c r="BG291">
        <v>5.8823529411764705E-2</v>
      </c>
      <c r="BH291">
        <v>0.4838709677419355</v>
      </c>
      <c r="BI291">
        <v>0</v>
      </c>
      <c r="BJ291">
        <v>1</v>
      </c>
    </row>
    <row r="292" spans="1:63" x14ac:dyDescent="0.3">
      <c r="A292">
        <v>2019</v>
      </c>
      <c r="B292">
        <v>46020</v>
      </c>
      <c r="C292" t="str">
        <f>VLOOKUP(B292,'NAAM GEMEENTE'!$A$1:$B$319,2,FALSE)</f>
        <v>Sint-Gillis-Waas</v>
      </c>
      <c r="D292">
        <v>0</v>
      </c>
      <c r="E292">
        <v>0</v>
      </c>
      <c r="F292">
        <f t="shared" si="15"/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399</v>
      </c>
      <c r="O292">
        <v>82</v>
      </c>
      <c r="P292">
        <f t="shared" si="16"/>
        <v>481</v>
      </c>
      <c r="Q292">
        <v>332</v>
      </c>
      <c r="R292">
        <v>292</v>
      </c>
      <c r="S292">
        <v>228</v>
      </c>
      <c r="T292">
        <v>21</v>
      </c>
      <c r="U292">
        <v>14</v>
      </c>
      <c r="V292">
        <v>0</v>
      </c>
      <c r="W292">
        <v>23</v>
      </c>
      <c r="Z292">
        <f t="shared" si="17"/>
        <v>0</v>
      </c>
      <c r="AI292">
        <v>1391</v>
      </c>
      <c r="AJ292">
        <v>0</v>
      </c>
      <c r="AL292">
        <v>1</v>
      </c>
      <c r="AO292">
        <v>481</v>
      </c>
      <c r="AP292">
        <v>0</v>
      </c>
      <c r="AR292">
        <v>1</v>
      </c>
      <c r="AU292">
        <v>1</v>
      </c>
      <c r="AX292">
        <v>1</v>
      </c>
      <c r="BA292">
        <v>1</v>
      </c>
      <c r="BD292">
        <v>1</v>
      </c>
      <c r="BG292">
        <v>1</v>
      </c>
      <c r="BJ292">
        <v>1</v>
      </c>
    </row>
    <row r="293" spans="1:63" x14ac:dyDescent="0.3">
      <c r="A293">
        <v>2019</v>
      </c>
      <c r="B293">
        <v>46021</v>
      </c>
      <c r="C293" t="str">
        <f>VLOOKUP(B293,'NAAM GEMEENTE'!$A$1:$B$319,2,FALSE)</f>
        <v>Sint-Niklaas</v>
      </c>
      <c r="D293">
        <v>1409</v>
      </c>
      <c r="E293">
        <v>326</v>
      </c>
      <c r="F293">
        <f t="shared" si="15"/>
        <v>1735</v>
      </c>
      <c r="G293">
        <v>1200</v>
      </c>
      <c r="H293">
        <v>902</v>
      </c>
      <c r="I293">
        <v>817</v>
      </c>
      <c r="J293">
        <v>65</v>
      </c>
      <c r="K293">
        <v>90</v>
      </c>
      <c r="L293">
        <v>0</v>
      </c>
      <c r="M293">
        <v>71</v>
      </c>
      <c r="N293">
        <v>1573</v>
      </c>
      <c r="O293">
        <v>373</v>
      </c>
      <c r="P293">
        <f t="shared" si="16"/>
        <v>1946</v>
      </c>
      <c r="Q293">
        <v>1309</v>
      </c>
      <c r="R293">
        <v>1076</v>
      </c>
      <c r="S293">
        <v>1010</v>
      </c>
      <c r="T293">
        <v>83</v>
      </c>
      <c r="U293">
        <v>117</v>
      </c>
      <c r="V293">
        <v>0</v>
      </c>
      <c r="W293">
        <v>82</v>
      </c>
      <c r="X293">
        <v>2689</v>
      </c>
      <c r="Y293">
        <v>569</v>
      </c>
      <c r="Z293">
        <f t="shared" si="17"/>
        <v>3258</v>
      </c>
      <c r="AA293">
        <v>2533</v>
      </c>
      <c r="AB293">
        <v>2231</v>
      </c>
      <c r="AC293">
        <v>1899</v>
      </c>
      <c r="AD293">
        <v>205</v>
      </c>
      <c r="AE293">
        <v>156</v>
      </c>
      <c r="AF293">
        <v>0</v>
      </c>
      <c r="AG293">
        <v>281</v>
      </c>
      <c r="AH293">
        <v>10563</v>
      </c>
      <c r="AI293">
        <v>5623</v>
      </c>
      <c r="AJ293">
        <v>4880</v>
      </c>
      <c r="AK293">
        <v>1.8785345900764716</v>
      </c>
      <c r="AL293">
        <v>0.13213587053174461</v>
      </c>
      <c r="AM293">
        <v>0.53801003502792766</v>
      </c>
      <c r="AN293">
        <v>3258</v>
      </c>
      <c r="AO293">
        <v>1946</v>
      </c>
      <c r="AP293">
        <v>1735</v>
      </c>
      <c r="AQ293">
        <v>1.6742034943473791</v>
      </c>
      <c r="AR293">
        <v>0.10842754367934224</v>
      </c>
      <c r="AS293">
        <v>0.46746470227133213</v>
      </c>
      <c r="AT293">
        <v>1.9350649350649352</v>
      </c>
      <c r="AU293">
        <v>8.3269671504965628E-2</v>
      </c>
      <c r="AV293">
        <v>0.52625345440189497</v>
      </c>
      <c r="AW293">
        <v>2.0734200743494422</v>
      </c>
      <c r="AX293">
        <v>0.16171003717472118</v>
      </c>
      <c r="AY293">
        <v>0.59569699686239352</v>
      </c>
      <c r="AZ293">
        <v>2.4698795180722892</v>
      </c>
      <c r="BA293">
        <v>0.21686746987951808</v>
      </c>
      <c r="BB293">
        <v>0.68292682926829273</v>
      </c>
      <c r="BC293">
        <v>1.8801980198019801</v>
      </c>
      <c r="BD293">
        <v>0.19108910891089109</v>
      </c>
      <c r="BE293">
        <v>0.56977356503422849</v>
      </c>
      <c r="BF293">
        <v>1.3333333333333333</v>
      </c>
      <c r="BG293">
        <v>0.23076923076923078</v>
      </c>
      <c r="BH293">
        <v>0.42307692307692307</v>
      </c>
      <c r="BI293">
        <v>3.4268292682926829</v>
      </c>
      <c r="BJ293">
        <v>0.13414634146341464</v>
      </c>
      <c r="BK293">
        <v>0.74733096085409256</v>
      </c>
    </row>
    <row r="294" spans="1:63" x14ac:dyDescent="0.3">
      <c r="A294">
        <v>2019</v>
      </c>
      <c r="B294">
        <v>46024</v>
      </c>
      <c r="C294" t="str">
        <f>VLOOKUP(B294,'NAAM GEMEENTE'!$A$1:$B$319,2,FALSE)</f>
        <v>Stekene</v>
      </c>
      <c r="D294">
        <v>168</v>
      </c>
      <c r="E294">
        <v>16</v>
      </c>
      <c r="F294">
        <f t="shared" si="15"/>
        <v>184</v>
      </c>
      <c r="G294">
        <v>43</v>
      </c>
      <c r="H294">
        <v>44</v>
      </c>
      <c r="I294">
        <v>34</v>
      </c>
      <c r="J294">
        <v>0</v>
      </c>
      <c r="K294">
        <v>0</v>
      </c>
      <c r="L294">
        <v>0</v>
      </c>
      <c r="M294">
        <v>0</v>
      </c>
      <c r="N294">
        <v>383</v>
      </c>
      <c r="O294">
        <v>64</v>
      </c>
      <c r="P294">
        <f t="shared" si="16"/>
        <v>447</v>
      </c>
      <c r="Q294">
        <v>266</v>
      </c>
      <c r="R294">
        <v>282</v>
      </c>
      <c r="S294">
        <v>222</v>
      </c>
      <c r="T294">
        <v>11</v>
      </c>
      <c r="U294">
        <v>3</v>
      </c>
      <c r="V294">
        <v>0</v>
      </c>
      <c r="W294">
        <v>16</v>
      </c>
      <c r="X294">
        <v>234</v>
      </c>
      <c r="Y294">
        <v>31</v>
      </c>
      <c r="Z294">
        <f t="shared" si="17"/>
        <v>265</v>
      </c>
      <c r="AA294">
        <v>54</v>
      </c>
      <c r="AB294">
        <v>69</v>
      </c>
      <c r="AC294">
        <v>63</v>
      </c>
      <c r="AD294">
        <v>0</v>
      </c>
      <c r="AE294">
        <v>0</v>
      </c>
      <c r="AF294">
        <v>0</v>
      </c>
      <c r="AG294">
        <v>0</v>
      </c>
      <c r="AH294">
        <v>451</v>
      </c>
      <c r="AI294">
        <v>1247</v>
      </c>
      <c r="AJ294">
        <v>305</v>
      </c>
      <c r="AK294">
        <v>0.36166800320769849</v>
      </c>
      <c r="AL294">
        <v>0.75541299117882921</v>
      </c>
      <c r="AM294">
        <v>0.32372505543237251</v>
      </c>
      <c r="AN294">
        <v>265</v>
      </c>
      <c r="AO294">
        <v>447</v>
      </c>
      <c r="AP294">
        <v>184</v>
      </c>
      <c r="AQ294">
        <v>0.59284116331096193</v>
      </c>
      <c r="AR294">
        <v>0.5883668903803132</v>
      </c>
      <c r="AS294">
        <v>0.30566037735849055</v>
      </c>
      <c r="AT294">
        <v>0.20300751879699247</v>
      </c>
      <c r="AU294">
        <v>0.83834586466165417</v>
      </c>
      <c r="AV294">
        <v>0.20370370370370369</v>
      </c>
      <c r="AW294">
        <v>0.24468085106382978</v>
      </c>
      <c r="AX294">
        <v>0.84397163120567376</v>
      </c>
      <c r="AY294">
        <v>0.36231884057971014</v>
      </c>
      <c r="AZ294">
        <v>0</v>
      </c>
      <c r="BA294">
        <v>1</v>
      </c>
      <c r="BC294">
        <v>0.28378378378378377</v>
      </c>
      <c r="BD294">
        <v>0.84684684684684686</v>
      </c>
      <c r="BE294">
        <v>0.46031746031746029</v>
      </c>
      <c r="BF294">
        <v>0</v>
      </c>
      <c r="BG294">
        <v>1</v>
      </c>
      <c r="BI294">
        <v>0</v>
      </c>
      <c r="BJ294">
        <v>1</v>
      </c>
    </row>
    <row r="295" spans="1:63" x14ac:dyDescent="0.3">
      <c r="A295">
        <v>2019</v>
      </c>
      <c r="B295">
        <v>46025</v>
      </c>
      <c r="C295" t="str">
        <f>VLOOKUP(B295,'NAAM GEMEENTE'!$A$1:$B$319,2,FALSE)</f>
        <v>Temse</v>
      </c>
      <c r="D295">
        <v>25</v>
      </c>
      <c r="E295">
        <v>24</v>
      </c>
      <c r="F295">
        <f t="shared" si="15"/>
        <v>49</v>
      </c>
      <c r="G295">
        <v>31</v>
      </c>
      <c r="H295">
        <v>1</v>
      </c>
      <c r="I295">
        <v>86</v>
      </c>
      <c r="J295">
        <v>0</v>
      </c>
      <c r="K295">
        <v>0</v>
      </c>
      <c r="L295">
        <v>0</v>
      </c>
      <c r="M295">
        <v>0</v>
      </c>
      <c r="N295">
        <v>571</v>
      </c>
      <c r="O295">
        <v>116</v>
      </c>
      <c r="P295">
        <f t="shared" si="16"/>
        <v>687</v>
      </c>
      <c r="Q295">
        <v>496</v>
      </c>
      <c r="R295">
        <v>390</v>
      </c>
      <c r="S295">
        <v>391</v>
      </c>
      <c r="T295">
        <v>39</v>
      </c>
      <c r="U295">
        <v>17</v>
      </c>
      <c r="V295">
        <v>0</v>
      </c>
      <c r="W295">
        <v>22</v>
      </c>
      <c r="X295">
        <v>31</v>
      </c>
      <c r="Y295">
        <v>42</v>
      </c>
      <c r="Z295">
        <f t="shared" si="17"/>
        <v>73</v>
      </c>
      <c r="AA295">
        <v>32</v>
      </c>
      <c r="AB295">
        <v>27</v>
      </c>
      <c r="AC295">
        <v>128</v>
      </c>
      <c r="AD295">
        <v>0</v>
      </c>
      <c r="AE295">
        <v>0</v>
      </c>
      <c r="AF295">
        <v>0</v>
      </c>
      <c r="AG295">
        <v>0</v>
      </c>
      <c r="AH295">
        <v>260</v>
      </c>
      <c r="AI295">
        <v>2042</v>
      </c>
      <c r="AJ295">
        <v>167</v>
      </c>
      <c r="AK295">
        <v>0.12732615083251714</v>
      </c>
      <c r="AL295">
        <v>0.91821743388834476</v>
      </c>
      <c r="AM295">
        <v>0.3576923076923077</v>
      </c>
      <c r="AN295">
        <v>73</v>
      </c>
      <c r="AO295">
        <v>687</v>
      </c>
      <c r="AP295">
        <v>49</v>
      </c>
      <c r="AQ295">
        <v>0.10625909752547306</v>
      </c>
      <c r="AR295">
        <v>0.92867540029112083</v>
      </c>
      <c r="AS295">
        <v>0.32876712328767121</v>
      </c>
      <c r="AT295">
        <v>6.4516129032258063E-2</v>
      </c>
      <c r="AU295">
        <v>0.9375</v>
      </c>
      <c r="AV295">
        <v>3.125E-2</v>
      </c>
      <c r="AW295">
        <v>6.9230769230769235E-2</v>
      </c>
      <c r="AX295">
        <v>0.99743589743589745</v>
      </c>
      <c r="AY295">
        <v>0.96296296296296291</v>
      </c>
      <c r="AZ295">
        <v>0</v>
      </c>
      <c r="BA295">
        <v>1</v>
      </c>
      <c r="BC295">
        <v>0.32736572890025578</v>
      </c>
      <c r="BD295">
        <v>0.78005115089514065</v>
      </c>
      <c r="BE295">
        <v>0.328125</v>
      </c>
      <c r="BF295">
        <v>0</v>
      </c>
      <c r="BG295">
        <v>1</v>
      </c>
      <c r="BI295">
        <v>0</v>
      </c>
      <c r="BJ295">
        <v>1</v>
      </c>
    </row>
    <row r="296" spans="1:63" x14ac:dyDescent="0.3">
      <c r="A296">
        <v>2019</v>
      </c>
      <c r="B296">
        <v>51004</v>
      </c>
      <c r="C296" t="e">
        <f>VLOOKUP(B296,'NAAM GEMEENTE'!$A$1:$B$319,2,FALSE)</f>
        <v>#N/A</v>
      </c>
      <c r="F296">
        <f t="shared" si="15"/>
        <v>0</v>
      </c>
      <c r="P296">
        <f t="shared" si="16"/>
        <v>0</v>
      </c>
      <c r="Z296">
        <f t="shared" si="17"/>
        <v>0</v>
      </c>
    </row>
    <row r="297" spans="1:63" x14ac:dyDescent="0.3">
      <c r="A297">
        <v>2019</v>
      </c>
      <c r="B297">
        <v>51008</v>
      </c>
      <c r="C297" t="e">
        <f>VLOOKUP(B297,'NAAM GEMEENTE'!$A$1:$B$319,2,FALSE)</f>
        <v>#N/A</v>
      </c>
      <c r="F297">
        <f t="shared" si="15"/>
        <v>0</v>
      </c>
      <c r="P297">
        <f t="shared" si="16"/>
        <v>0</v>
      </c>
      <c r="Z297">
        <f t="shared" si="17"/>
        <v>0</v>
      </c>
    </row>
    <row r="298" spans="1:63" x14ac:dyDescent="0.3">
      <c r="A298">
        <v>2019</v>
      </c>
      <c r="B298">
        <v>51009</v>
      </c>
      <c r="C298" t="e">
        <f>VLOOKUP(B298,'NAAM GEMEENTE'!$A$1:$B$319,2,FALSE)</f>
        <v>#N/A</v>
      </c>
      <c r="D298">
        <v>0</v>
      </c>
      <c r="E298">
        <v>0</v>
      </c>
      <c r="F298">
        <f t="shared" si="15"/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f t="shared" si="16"/>
        <v>0</v>
      </c>
      <c r="Q298">
        <v>0</v>
      </c>
      <c r="R298">
        <v>0</v>
      </c>
      <c r="S298">
        <v>1</v>
      </c>
      <c r="T298">
        <v>0</v>
      </c>
      <c r="U298">
        <v>0</v>
      </c>
      <c r="V298">
        <v>0</v>
      </c>
      <c r="W298">
        <v>0</v>
      </c>
      <c r="Z298">
        <f t="shared" si="17"/>
        <v>0</v>
      </c>
      <c r="AI298">
        <v>1</v>
      </c>
      <c r="AJ298">
        <v>0</v>
      </c>
      <c r="AL298">
        <v>1</v>
      </c>
      <c r="AO298">
        <v>0</v>
      </c>
      <c r="AP298">
        <v>0</v>
      </c>
      <c r="BD298">
        <v>1</v>
      </c>
    </row>
    <row r="299" spans="1:63" x14ac:dyDescent="0.3">
      <c r="A299">
        <v>2019</v>
      </c>
      <c r="B299">
        <v>51017</v>
      </c>
      <c r="C299" t="e">
        <f>VLOOKUP(B299,'NAAM GEMEENTE'!$A$1:$B$319,2,FALSE)</f>
        <v>#N/A</v>
      </c>
      <c r="F299">
        <f t="shared" si="15"/>
        <v>0</v>
      </c>
      <c r="P299">
        <f t="shared" si="16"/>
        <v>0</v>
      </c>
      <c r="Z299">
        <f t="shared" si="17"/>
        <v>0</v>
      </c>
    </row>
    <row r="300" spans="1:63" x14ac:dyDescent="0.3">
      <c r="A300">
        <v>2019</v>
      </c>
      <c r="B300">
        <v>51019</v>
      </c>
      <c r="C300" t="e">
        <f>VLOOKUP(B300,'NAAM GEMEENTE'!$A$1:$B$319,2,FALSE)</f>
        <v>#N/A</v>
      </c>
      <c r="D300">
        <v>0</v>
      </c>
      <c r="E300">
        <v>0</v>
      </c>
      <c r="F300">
        <f t="shared" si="15"/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f t="shared" si="16"/>
        <v>0</v>
      </c>
      <c r="Q300">
        <v>0</v>
      </c>
      <c r="R300">
        <v>1</v>
      </c>
      <c r="S300">
        <v>0</v>
      </c>
      <c r="T300">
        <v>0</v>
      </c>
      <c r="U300">
        <v>0</v>
      </c>
      <c r="V300">
        <v>0</v>
      </c>
      <c r="W300">
        <v>0</v>
      </c>
      <c r="Z300">
        <f t="shared" si="17"/>
        <v>0</v>
      </c>
      <c r="AI300">
        <v>1</v>
      </c>
      <c r="AJ300">
        <v>0</v>
      </c>
      <c r="AL300">
        <v>1</v>
      </c>
      <c r="AO300">
        <v>0</v>
      </c>
      <c r="AP300">
        <v>0</v>
      </c>
      <c r="AX300">
        <v>1</v>
      </c>
    </row>
    <row r="301" spans="1:63" x14ac:dyDescent="0.3">
      <c r="A301">
        <v>2019</v>
      </c>
      <c r="B301">
        <v>51065</v>
      </c>
      <c r="C301" t="e">
        <f>VLOOKUP(B301,'NAAM GEMEENTE'!$A$1:$B$319,2,FALSE)</f>
        <v>#N/A</v>
      </c>
      <c r="D301">
        <v>0</v>
      </c>
      <c r="E301">
        <v>0</v>
      </c>
      <c r="F301">
        <f t="shared" si="15"/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f t="shared" si="16"/>
        <v>0</v>
      </c>
      <c r="Q301">
        <v>1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Z301">
        <f t="shared" si="17"/>
        <v>0</v>
      </c>
      <c r="AI301">
        <v>1</v>
      </c>
      <c r="AJ301">
        <v>0</v>
      </c>
      <c r="AL301">
        <v>1</v>
      </c>
      <c r="AO301">
        <v>0</v>
      </c>
      <c r="AP301">
        <v>0</v>
      </c>
      <c r="AU301">
        <v>1</v>
      </c>
    </row>
    <row r="302" spans="1:63" x14ac:dyDescent="0.3">
      <c r="A302">
        <v>2019</v>
      </c>
      <c r="B302">
        <v>51067</v>
      </c>
      <c r="C302" t="e">
        <f>VLOOKUP(B302,'NAAM GEMEENTE'!$A$1:$B$319,2,FALSE)</f>
        <v>#N/A</v>
      </c>
      <c r="D302">
        <v>0</v>
      </c>
      <c r="E302">
        <v>0</v>
      </c>
      <c r="F302">
        <f t="shared" si="15"/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2</v>
      </c>
      <c r="O302">
        <v>0</v>
      </c>
      <c r="P302">
        <f t="shared" si="16"/>
        <v>2</v>
      </c>
      <c r="Q302">
        <v>0</v>
      </c>
      <c r="R302">
        <v>0</v>
      </c>
      <c r="S302">
        <v>1</v>
      </c>
      <c r="T302">
        <v>0</v>
      </c>
      <c r="U302">
        <v>0</v>
      </c>
      <c r="V302">
        <v>0</v>
      </c>
      <c r="W302">
        <v>0</v>
      </c>
      <c r="Z302">
        <f t="shared" si="17"/>
        <v>0</v>
      </c>
      <c r="AI302">
        <v>3</v>
      </c>
      <c r="AJ302">
        <v>0</v>
      </c>
      <c r="AL302">
        <v>1</v>
      </c>
      <c r="AO302">
        <v>2</v>
      </c>
      <c r="AP302">
        <v>0</v>
      </c>
      <c r="AR302">
        <v>1</v>
      </c>
      <c r="BD302">
        <v>1</v>
      </c>
    </row>
    <row r="303" spans="1:63" x14ac:dyDescent="0.3">
      <c r="A303">
        <v>2019</v>
      </c>
      <c r="B303">
        <v>51068</v>
      </c>
      <c r="C303" t="e">
        <f>VLOOKUP(B303,'NAAM GEMEENTE'!$A$1:$B$319,2,FALSE)</f>
        <v>#N/A</v>
      </c>
      <c r="D303">
        <v>0</v>
      </c>
      <c r="E303">
        <v>0</v>
      </c>
      <c r="F303">
        <f t="shared" si="15"/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f t="shared" si="16"/>
        <v>0</v>
      </c>
      <c r="Q303">
        <v>0</v>
      </c>
      <c r="R303">
        <v>1</v>
      </c>
      <c r="S303">
        <v>1</v>
      </c>
      <c r="T303">
        <v>0</v>
      </c>
      <c r="U303">
        <v>0</v>
      </c>
      <c r="V303">
        <v>0</v>
      </c>
      <c r="W303">
        <v>0</v>
      </c>
      <c r="Z303">
        <f t="shared" si="17"/>
        <v>0</v>
      </c>
      <c r="AI303">
        <v>2</v>
      </c>
      <c r="AJ303">
        <v>0</v>
      </c>
      <c r="AL303">
        <v>1</v>
      </c>
      <c r="AO303">
        <v>0</v>
      </c>
      <c r="AP303">
        <v>0</v>
      </c>
      <c r="AX303">
        <v>1</v>
      </c>
      <c r="BD303">
        <v>1</v>
      </c>
    </row>
    <row r="304" spans="1:63" x14ac:dyDescent="0.3">
      <c r="A304">
        <v>2019</v>
      </c>
      <c r="B304">
        <v>51069</v>
      </c>
      <c r="C304" t="e">
        <f>VLOOKUP(B304,'NAAM GEMEENTE'!$A$1:$B$319,2,FALSE)</f>
        <v>#N/A</v>
      </c>
      <c r="D304">
        <v>0</v>
      </c>
      <c r="E304">
        <v>0</v>
      </c>
      <c r="F304">
        <f t="shared" si="15"/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1</v>
      </c>
      <c r="O304">
        <v>0</v>
      </c>
      <c r="P304">
        <f t="shared" si="16"/>
        <v>1</v>
      </c>
      <c r="Q304">
        <v>4</v>
      </c>
      <c r="R304">
        <v>0</v>
      </c>
      <c r="S304">
        <v>2</v>
      </c>
      <c r="T304">
        <v>0</v>
      </c>
      <c r="U304">
        <v>0</v>
      </c>
      <c r="V304">
        <v>0</v>
      </c>
      <c r="W304">
        <v>0</v>
      </c>
      <c r="Z304">
        <f t="shared" si="17"/>
        <v>0</v>
      </c>
      <c r="AI304">
        <v>7</v>
      </c>
      <c r="AJ304">
        <v>0</v>
      </c>
      <c r="AL304">
        <v>1</v>
      </c>
      <c r="AO304">
        <v>1</v>
      </c>
      <c r="AP304">
        <v>0</v>
      </c>
      <c r="AR304">
        <v>1</v>
      </c>
      <c r="AU304">
        <v>1</v>
      </c>
      <c r="BD304">
        <v>1</v>
      </c>
    </row>
    <row r="305" spans="1:59" x14ac:dyDescent="0.3">
      <c r="A305">
        <v>2019</v>
      </c>
      <c r="B305">
        <v>52011</v>
      </c>
      <c r="C305" t="e">
        <f>VLOOKUP(B305,'NAAM GEMEENTE'!$A$1:$B$319,2,FALSE)</f>
        <v>#N/A</v>
      </c>
      <c r="D305">
        <v>0</v>
      </c>
      <c r="E305">
        <v>0</v>
      </c>
      <c r="F305">
        <f t="shared" si="15"/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1</v>
      </c>
      <c r="O305">
        <v>2</v>
      </c>
      <c r="P305">
        <f t="shared" si="16"/>
        <v>3</v>
      </c>
      <c r="Q305">
        <v>2</v>
      </c>
      <c r="R305">
        <v>1</v>
      </c>
      <c r="S305">
        <v>3</v>
      </c>
      <c r="T305">
        <v>0</v>
      </c>
      <c r="U305">
        <v>1</v>
      </c>
      <c r="V305">
        <v>0</v>
      </c>
      <c r="W305">
        <v>0</v>
      </c>
      <c r="Z305">
        <f t="shared" si="17"/>
        <v>0</v>
      </c>
      <c r="AI305">
        <v>10</v>
      </c>
      <c r="AJ305">
        <v>0</v>
      </c>
      <c r="AL305">
        <v>1</v>
      </c>
      <c r="AO305">
        <v>3</v>
      </c>
      <c r="AP305">
        <v>0</v>
      </c>
      <c r="AR305">
        <v>1</v>
      </c>
      <c r="AU305">
        <v>1</v>
      </c>
      <c r="AX305">
        <v>1</v>
      </c>
      <c r="BD305">
        <v>1</v>
      </c>
      <c r="BG305">
        <v>1</v>
      </c>
    </row>
    <row r="306" spans="1:59" x14ac:dyDescent="0.3">
      <c r="A306">
        <v>2019</v>
      </c>
      <c r="B306">
        <v>52012</v>
      </c>
      <c r="C306" t="e">
        <f>VLOOKUP(B306,'NAAM GEMEENTE'!$A$1:$B$319,2,FALSE)</f>
        <v>#N/A</v>
      </c>
      <c r="F306">
        <f t="shared" si="15"/>
        <v>0</v>
      </c>
      <c r="P306">
        <f t="shared" si="16"/>
        <v>0</v>
      </c>
      <c r="Z306">
        <f t="shared" si="17"/>
        <v>0</v>
      </c>
    </row>
    <row r="307" spans="1:59" x14ac:dyDescent="0.3">
      <c r="A307">
        <v>2019</v>
      </c>
      <c r="B307">
        <v>52015</v>
      </c>
      <c r="C307" t="e">
        <f>VLOOKUP(B307,'NAAM GEMEENTE'!$A$1:$B$319,2,FALSE)</f>
        <v>#N/A</v>
      </c>
      <c r="F307">
        <f t="shared" si="15"/>
        <v>0</v>
      </c>
      <c r="P307">
        <f t="shared" si="16"/>
        <v>0</v>
      </c>
      <c r="Z307">
        <f t="shared" si="17"/>
        <v>0</v>
      </c>
    </row>
    <row r="308" spans="1:59" x14ac:dyDescent="0.3">
      <c r="A308">
        <v>2019</v>
      </c>
      <c r="B308">
        <v>52021</v>
      </c>
      <c r="C308" t="e">
        <f>VLOOKUP(B308,'NAAM GEMEENTE'!$A$1:$B$319,2,FALSE)</f>
        <v>#N/A</v>
      </c>
      <c r="F308">
        <f t="shared" si="15"/>
        <v>0</v>
      </c>
      <c r="P308">
        <f t="shared" si="16"/>
        <v>0</v>
      </c>
      <c r="Z308">
        <f t="shared" si="17"/>
        <v>0</v>
      </c>
    </row>
    <row r="309" spans="1:59" x14ac:dyDescent="0.3">
      <c r="A309">
        <v>2019</v>
      </c>
      <c r="B309">
        <v>52025</v>
      </c>
      <c r="C309" t="e">
        <f>VLOOKUP(B309,'NAAM GEMEENTE'!$A$1:$B$319,2,FALSE)</f>
        <v>#N/A</v>
      </c>
      <c r="D309">
        <v>0</v>
      </c>
      <c r="E309">
        <v>0</v>
      </c>
      <c r="F309">
        <f t="shared" si="15"/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f t="shared" si="16"/>
        <v>0</v>
      </c>
      <c r="Q309">
        <v>0</v>
      </c>
      <c r="R309">
        <v>1</v>
      </c>
      <c r="S309">
        <v>0</v>
      </c>
      <c r="T309">
        <v>0</v>
      </c>
      <c r="U309">
        <v>0</v>
      </c>
      <c r="V309">
        <v>0</v>
      </c>
      <c r="W309">
        <v>0</v>
      </c>
      <c r="Z309">
        <f t="shared" si="17"/>
        <v>0</v>
      </c>
      <c r="AI309">
        <v>1</v>
      </c>
      <c r="AJ309">
        <v>0</v>
      </c>
      <c r="AL309">
        <v>1</v>
      </c>
      <c r="AO309">
        <v>0</v>
      </c>
      <c r="AP309">
        <v>0</v>
      </c>
      <c r="AX309">
        <v>1</v>
      </c>
    </row>
    <row r="310" spans="1:59" x14ac:dyDescent="0.3">
      <c r="A310">
        <v>2019</v>
      </c>
      <c r="B310">
        <v>53014</v>
      </c>
      <c r="C310" t="e">
        <f>VLOOKUP(B310,'NAAM GEMEENTE'!$A$1:$B$319,2,FALSE)</f>
        <v>#N/A</v>
      </c>
      <c r="D310">
        <v>0</v>
      </c>
      <c r="E310">
        <v>0</v>
      </c>
      <c r="F310">
        <f t="shared" si="15"/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1</v>
      </c>
      <c r="O310">
        <v>0</v>
      </c>
      <c r="P310">
        <f t="shared" si="16"/>
        <v>1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Z310">
        <f t="shared" si="17"/>
        <v>0</v>
      </c>
      <c r="AI310">
        <v>1</v>
      </c>
      <c r="AJ310">
        <v>0</v>
      </c>
      <c r="AL310">
        <v>1</v>
      </c>
      <c r="AO310">
        <v>1</v>
      </c>
      <c r="AP310">
        <v>0</v>
      </c>
      <c r="AR310">
        <v>1</v>
      </c>
    </row>
    <row r="311" spans="1:59" x14ac:dyDescent="0.3">
      <c r="A311">
        <v>2019</v>
      </c>
      <c r="B311">
        <v>53020</v>
      </c>
      <c r="C311" t="e">
        <f>VLOOKUP(B311,'NAAM GEMEENTE'!$A$1:$B$319,2,FALSE)</f>
        <v>#N/A</v>
      </c>
      <c r="F311">
        <f t="shared" si="15"/>
        <v>0</v>
      </c>
      <c r="P311">
        <f t="shared" si="16"/>
        <v>0</v>
      </c>
      <c r="Z311">
        <f t="shared" si="17"/>
        <v>0</v>
      </c>
    </row>
    <row r="312" spans="1:59" x14ac:dyDescent="0.3">
      <c r="A312">
        <v>2019</v>
      </c>
      <c r="B312">
        <v>53044</v>
      </c>
      <c r="C312" t="e">
        <f>VLOOKUP(B312,'NAAM GEMEENTE'!$A$1:$B$319,2,FALSE)</f>
        <v>#N/A</v>
      </c>
      <c r="D312">
        <v>0</v>
      </c>
      <c r="E312">
        <v>0</v>
      </c>
      <c r="F312">
        <f t="shared" si="15"/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f t="shared" si="16"/>
        <v>0</v>
      </c>
      <c r="Q312">
        <v>0</v>
      </c>
      <c r="R312">
        <v>1</v>
      </c>
      <c r="S312">
        <v>0</v>
      </c>
      <c r="T312">
        <v>0</v>
      </c>
      <c r="U312">
        <v>0</v>
      </c>
      <c r="V312">
        <v>0</v>
      </c>
      <c r="W312">
        <v>0</v>
      </c>
      <c r="Z312">
        <f t="shared" si="17"/>
        <v>0</v>
      </c>
      <c r="AI312">
        <v>1</v>
      </c>
      <c r="AJ312">
        <v>0</v>
      </c>
      <c r="AL312">
        <v>1</v>
      </c>
      <c r="AO312">
        <v>0</v>
      </c>
      <c r="AP312">
        <v>0</v>
      </c>
      <c r="AX312">
        <v>1</v>
      </c>
    </row>
    <row r="313" spans="1:59" x14ac:dyDescent="0.3">
      <c r="A313">
        <v>2019</v>
      </c>
      <c r="B313">
        <v>53046</v>
      </c>
      <c r="C313" t="e">
        <f>VLOOKUP(B313,'NAAM GEMEENTE'!$A$1:$B$319,2,FALSE)</f>
        <v>#N/A</v>
      </c>
      <c r="D313">
        <v>0</v>
      </c>
      <c r="E313">
        <v>0</v>
      </c>
      <c r="F313">
        <f t="shared" si="15"/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f t="shared" si="16"/>
        <v>0</v>
      </c>
      <c r="Q313">
        <v>0</v>
      </c>
      <c r="R313">
        <v>0</v>
      </c>
      <c r="S313">
        <v>1</v>
      </c>
      <c r="T313">
        <v>0</v>
      </c>
      <c r="U313">
        <v>0</v>
      </c>
      <c r="V313">
        <v>0</v>
      </c>
      <c r="W313">
        <v>0</v>
      </c>
      <c r="Z313">
        <f t="shared" si="17"/>
        <v>0</v>
      </c>
      <c r="AI313">
        <v>1</v>
      </c>
      <c r="AJ313">
        <v>0</v>
      </c>
      <c r="AL313">
        <v>1</v>
      </c>
      <c r="AO313">
        <v>0</v>
      </c>
      <c r="AP313">
        <v>0</v>
      </c>
      <c r="BD313">
        <v>1</v>
      </c>
    </row>
    <row r="314" spans="1:59" x14ac:dyDescent="0.3">
      <c r="A314">
        <v>2019</v>
      </c>
      <c r="B314">
        <v>53053</v>
      </c>
      <c r="C314" t="e">
        <f>VLOOKUP(B314,'NAAM GEMEENTE'!$A$1:$B$319,2,FALSE)</f>
        <v>#N/A</v>
      </c>
      <c r="D314">
        <v>0</v>
      </c>
      <c r="E314">
        <v>0</v>
      </c>
      <c r="F314">
        <f t="shared" si="15"/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f t="shared" si="16"/>
        <v>0</v>
      </c>
      <c r="Q314">
        <v>0</v>
      </c>
      <c r="R314">
        <v>0</v>
      </c>
      <c r="S314">
        <v>1</v>
      </c>
      <c r="T314">
        <v>0</v>
      </c>
      <c r="U314">
        <v>0</v>
      </c>
      <c r="V314">
        <v>0</v>
      </c>
      <c r="W314">
        <v>0</v>
      </c>
      <c r="Z314">
        <f t="shared" si="17"/>
        <v>0</v>
      </c>
      <c r="AI314">
        <v>1</v>
      </c>
      <c r="AJ314">
        <v>0</v>
      </c>
      <c r="AL314">
        <v>1</v>
      </c>
      <c r="AO314">
        <v>0</v>
      </c>
      <c r="AP314">
        <v>0</v>
      </c>
      <c r="BD314">
        <v>1</v>
      </c>
    </row>
    <row r="315" spans="1:59" x14ac:dyDescent="0.3">
      <c r="A315">
        <v>2019</v>
      </c>
      <c r="B315">
        <v>53070</v>
      </c>
      <c r="C315" t="e">
        <f>VLOOKUP(B315,'NAAM GEMEENTE'!$A$1:$B$319,2,FALSE)</f>
        <v>#N/A</v>
      </c>
      <c r="D315">
        <v>0</v>
      </c>
      <c r="E315">
        <v>0</v>
      </c>
      <c r="F315">
        <f t="shared" si="15"/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f t="shared" si="16"/>
        <v>0</v>
      </c>
      <c r="Q315">
        <v>0</v>
      </c>
      <c r="R315">
        <v>0</v>
      </c>
      <c r="S315">
        <v>0</v>
      </c>
      <c r="T315">
        <v>0</v>
      </c>
      <c r="U315">
        <v>1</v>
      </c>
      <c r="V315">
        <v>0</v>
      </c>
      <c r="W315">
        <v>0</v>
      </c>
      <c r="Z315">
        <f t="shared" si="17"/>
        <v>0</v>
      </c>
      <c r="AI315">
        <v>1</v>
      </c>
      <c r="AJ315">
        <v>0</v>
      </c>
      <c r="AL315">
        <v>1</v>
      </c>
      <c r="AO315">
        <v>0</v>
      </c>
      <c r="AP315">
        <v>0</v>
      </c>
      <c r="BG315">
        <v>1</v>
      </c>
    </row>
    <row r="316" spans="1:59" x14ac:dyDescent="0.3">
      <c r="A316">
        <v>2019</v>
      </c>
      <c r="B316">
        <v>53083</v>
      </c>
      <c r="C316" t="e">
        <f>VLOOKUP(B316,'NAAM GEMEENTE'!$A$1:$B$319,2,FALSE)</f>
        <v>#N/A</v>
      </c>
      <c r="D316">
        <v>0</v>
      </c>
      <c r="E316">
        <v>0</v>
      </c>
      <c r="F316">
        <f t="shared" si="15"/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f t="shared" si="16"/>
        <v>0</v>
      </c>
      <c r="Q316">
        <v>0</v>
      </c>
      <c r="R316">
        <v>1</v>
      </c>
      <c r="S316">
        <v>0</v>
      </c>
      <c r="T316">
        <v>0</v>
      </c>
      <c r="U316">
        <v>0</v>
      </c>
      <c r="V316">
        <v>0</v>
      </c>
      <c r="W316">
        <v>0</v>
      </c>
      <c r="Z316">
        <f t="shared" si="17"/>
        <v>0</v>
      </c>
      <c r="AI316">
        <v>1</v>
      </c>
      <c r="AJ316">
        <v>0</v>
      </c>
      <c r="AL316">
        <v>1</v>
      </c>
      <c r="AO316">
        <v>0</v>
      </c>
      <c r="AP316">
        <v>0</v>
      </c>
      <c r="AX316">
        <v>1</v>
      </c>
    </row>
    <row r="317" spans="1:59" x14ac:dyDescent="0.3">
      <c r="A317">
        <v>2019</v>
      </c>
      <c r="B317">
        <v>55004</v>
      </c>
      <c r="C317" t="e">
        <f>VLOOKUP(B317,'NAAM GEMEENTE'!$A$1:$B$319,2,FALSE)</f>
        <v>#N/A</v>
      </c>
      <c r="D317">
        <v>0</v>
      </c>
      <c r="E317">
        <v>0</v>
      </c>
      <c r="F317">
        <f t="shared" si="15"/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f t="shared" si="16"/>
        <v>0</v>
      </c>
      <c r="Q317">
        <v>1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Z317">
        <f t="shared" si="17"/>
        <v>0</v>
      </c>
      <c r="AI317">
        <v>1</v>
      </c>
      <c r="AJ317">
        <v>0</v>
      </c>
      <c r="AL317">
        <v>1</v>
      </c>
      <c r="AO317">
        <v>0</v>
      </c>
      <c r="AP317">
        <v>0</v>
      </c>
      <c r="AU317">
        <v>1</v>
      </c>
    </row>
    <row r="318" spans="1:59" x14ac:dyDescent="0.3">
      <c r="A318">
        <v>2019</v>
      </c>
      <c r="B318">
        <v>55035</v>
      </c>
      <c r="C318" t="e">
        <f>VLOOKUP(B318,'NAAM GEMEENTE'!$A$1:$B$319,2,FALSE)</f>
        <v>#N/A</v>
      </c>
      <c r="D318">
        <v>0</v>
      </c>
      <c r="E318">
        <v>0</v>
      </c>
      <c r="F318">
        <f t="shared" si="15"/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f t="shared" si="16"/>
        <v>0</v>
      </c>
      <c r="Q318">
        <v>0</v>
      </c>
      <c r="R318">
        <v>0</v>
      </c>
      <c r="S318">
        <v>0</v>
      </c>
      <c r="T318">
        <v>0</v>
      </c>
      <c r="U318">
        <v>1</v>
      </c>
      <c r="V318">
        <v>0</v>
      </c>
      <c r="W318">
        <v>0</v>
      </c>
      <c r="Z318">
        <f t="shared" si="17"/>
        <v>0</v>
      </c>
      <c r="AI318">
        <v>1</v>
      </c>
      <c r="AJ318">
        <v>0</v>
      </c>
      <c r="AL318">
        <v>1</v>
      </c>
      <c r="AO318">
        <v>0</v>
      </c>
      <c r="AP318">
        <v>0</v>
      </c>
      <c r="BG318">
        <v>1</v>
      </c>
    </row>
    <row r="319" spans="1:59" x14ac:dyDescent="0.3">
      <c r="A319">
        <v>2019</v>
      </c>
      <c r="B319">
        <v>55040</v>
      </c>
      <c r="C319" t="e">
        <f>VLOOKUP(B319,'NAAM GEMEENTE'!$A$1:$B$319,2,FALSE)</f>
        <v>#N/A</v>
      </c>
      <c r="D319">
        <v>0</v>
      </c>
      <c r="E319">
        <v>0</v>
      </c>
      <c r="F319">
        <f t="shared" si="15"/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f t="shared" si="16"/>
        <v>0</v>
      </c>
      <c r="Q319">
        <v>0</v>
      </c>
      <c r="R319">
        <v>1</v>
      </c>
      <c r="S319">
        <v>0</v>
      </c>
      <c r="T319">
        <v>0</v>
      </c>
      <c r="U319">
        <v>1</v>
      </c>
      <c r="V319">
        <v>0</v>
      </c>
      <c r="W319">
        <v>0</v>
      </c>
      <c r="Z319">
        <f t="shared" si="17"/>
        <v>0</v>
      </c>
      <c r="AI319">
        <v>2</v>
      </c>
      <c r="AJ319">
        <v>0</v>
      </c>
      <c r="AL319">
        <v>1</v>
      </c>
      <c r="AO319">
        <v>0</v>
      </c>
      <c r="AP319">
        <v>0</v>
      </c>
      <c r="AX319">
        <v>1</v>
      </c>
      <c r="BG319">
        <v>1</v>
      </c>
    </row>
    <row r="320" spans="1:59" x14ac:dyDescent="0.3">
      <c r="A320">
        <v>2019</v>
      </c>
      <c r="B320">
        <v>55050</v>
      </c>
      <c r="C320" t="e">
        <f>VLOOKUP(B320,'NAAM GEMEENTE'!$A$1:$B$319,2,FALSE)</f>
        <v>#N/A</v>
      </c>
      <c r="D320">
        <v>0</v>
      </c>
      <c r="E320">
        <v>0</v>
      </c>
      <c r="F320">
        <f t="shared" si="15"/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f t="shared" si="16"/>
        <v>0</v>
      </c>
      <c r="Q320">
        <v>2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Z320">
        <f t="shared" si="17"/>
        <v>0</v>
      </c>
      <c r="AI320">
        <v>2</v>
      </c>
      <c r="AJ320">
        <v>0</v>
      </c>
      <c r="AL320">
        <v>1</v>
      </c>
      <c r="AO320">
        <v>0</v>
      </c>
      <c r="AP320">
        <v>0</v>
      </c>
      <c r="AU320">
        <v>1</v>
      </c>
    </row>
    <row r="321" spans="1:59" x14ac:dyDescent="0.3">
      <c r="A321">
        <v>2019</v>
      </c>
      <c r="B321">
        <v>55085</v>
      </c>
      <c r="C321" t="e">
        <f>VLOOKUP(B321,'NAAM GEMEENTE'!$A$1:$B$319,2,FALSE)</f>
        <v>#N/A</v>
      </c>
      <c r="F321">
        <f t="shared" si="15"/>
        <v>0</v>
      </c>
      <c r="P321">
        <f t="shared" si="16"/>
        <v>0</v>
      </c>
      <c r="Z321">
        <f t="shared" si="17"/>
        <v>0</v>
      </c>
    </row>
    <row r="322" spans="1:59" x14ac:dyDescent="0.3">
      <c r="A322">
        <v>2019</v>
      </c>
      <c r="B322">
        <v>55086</v>
      </c>
      <c r="C322" t="e">
        <f>VLOOKUP(B322,'NAAM GEMEENTE'!$A$1:$B$319,2,FALSE)</f>
        <v>#N/A</v>
      </c>
      <c r="F322">
        <f t="shared" si="15"/>
        <v>0</v>
      </c>
      <c r="P322">
        <f t="shared" si="16"/>
        <v>0</v>
      </c>
      <c r="Z322">
        <f t="shared" si="17"/>
        <v>0</v>
      </c>
    </row>
    <row r="323" spans="1:59" x14ac:dyDescent="0.3">
      <c r="A323">
        <v>2019</v>
      </c>
      <c r="B323">
        <v>56088</v>
      </c>
      <c r="C323" t="e">
        <f>VLOOKUP(B323,'NAAM GEMEENTE'!$A$1:$B$319,2,FALSE)</f>
        <v>#N/A</v>
      </c>
      <c r="F323">
        <f t="shared" si="15"/>
        <v>0</v>
      </c>
      <c r="P323">
        <f t="shared" si="16"/>
        <v>0</v>
      </c>
      <c r="Z323">
        <f t="shared" si="17"/>
        <v>0</v>
      </c>
    </row>
    <row r="324" spans="1:59" x14ac:dyDescent="0.3">
      <c r="A324">
        <v>2019</v>
      </c>
      <c r="B324">
        <v>57062</v>
      </c>
      <c r="C324" t="e">
        <f>VLOOKUP(B324,'NAAM GEMEENTE'!$A$1:$B$319,2,FALSE)</f>
        <v>#N/A</v>
      </c>
      <c r="F324">
        <f t="shared" si="15"/>
        <v>0</v>
      </c>
      <c r="P324">
        <f t="shared" si="16"/>
        <v>0</v>
      </c>
      <c r="Z324">
        <f t="shared" si="17"/>
        <v>0</v>
      </c>
    </row>
    <row r="325" spans="1:59" x14ac:dyDescent="0.3">
      <c r="A325">
        <v>2019</v>
      </c>
      <c r="B325">
        <v>57081</v>
      </c>
      <c r="C325" t="e">
        <f>VLOOKUP(B325,'NAAM GEMEENTE'!$A$1:$B$319,2,FALSE)</f>
        <v>#N/A</v>
      </c>
      <c r="D325">
        <v>0</v>
      </c>
      <c r="E325">
        <v>0</v>
      </c>
      <c r="F325">
        <f t="shared" si="15"/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1</v>
      </c>
      <c r="O325">
        <v>0</v>
      </c>
      <c r="P325">
        <f t="shared" si="16"/>
        <v>1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Z325">
        <f t="shared" si="17"/>
        <v>0</v>
      </c>
      <c r="AI325">
        <v>1</v>
      </c>
      <c r="AJ325">
        <v>0</v>
      </c>
      <c r="AL325">
        <v>1</v>
      </c>
      <c r="AO325">
        <v>1</v>
      </c>
      <c r="AP325">
        <v>0</v>
      </c>
      <c r="AR325">
        <v>1</v>
      </c>
    </row>
    <row r="326" spans="1:59" x14ac:dyDescent="0.3">
      <c r="A326">
        <v>2019</v>
      </c>
      <c r="B326">
        <v>57094</v>
      </c>
      <c r="C326" t="e">
        <f>VLOOKUP(B326,'NAAM GEMEENTE'!$A$1:$B$319,2,FALSE)</f>
        <v>#N/A</v>
      </c>
      <c r="F326">
        <f t="shared" si="15"/>
        <v>0</v>
      </c>
      <c r="P326">
        <f t="shared" si="16"/>
        <v>0</v>
      </c>
      <c r="Z326">
        <f t="shared" si="17"/>
        <v>0</v>
      </c>
    </row>
    <row r="327" spans="1:59" x14ac:dyDescent="0.3">
      <c r="A327">
        <v>2019</v>
      </c>
      <c r="B327">
        <v>57095</v>
      </c>
      <c r="C327" t="e">
        <f>VLOOKUP(B327,'NAAM GEMEENTE'!$A$1:$B$319,2,FALSE)</f>
        <v>#N/A</v>
      </c>
      <c r="D327">
        <v>0</v>
      </c>
      <c r="E327">
        <v>0</v>
      </c>
      <c r="F327">
        <f t="shared" si="15"/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f t="shared" si="16"/>
        <v>0</v>
      </c>
      <c r="Q327">
        <v>1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Z327">
        <f t="shared" si="17"/>
        <v>0</v>
      </c>
      <c r="AI327">
        <v>1</v>
      </c>
      <c r="AJ327">
        <v>0</v>
      </c>
      <c r="AL327">
        <v>1</v>
      </c>
      <c r="AO327">
        <v>0</v>
      </c>
      <c r="AP327">
        <v>0</v>
      </c>
      <c r="AU327">
        <v>1</v>
      </c>
    </row>
    <row r="328" spans="1:59" x14ac:dyDescent="0.3">
      <c r="A328">
        <v>2019</v>
      </c>
      <c r="B328">
        <v>57096</v>
      </c>
      <c r="C328" t="e">
        <f>VLOOKUP(B328,'NAAM GEMEENTE'!$A$1:$B$319,2,FALSE)</f>
        <v>#N/A</v>
      </c>
      <c r="D328">
        <v>0</v>
      </c>
      <c r="E328">
        <v>0</v>
      </c>
      <c r="F328">
        <f t="shared" si="15"/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3</v>
      </c>
      <c r="O328">
        <v>0</v>
      </c>
      <c r="P328">
        <f t="shared" si="16"/>
        <v>3</v>
      </c>
      <c r="Q328">
        <v>0</v>
      </c>
      <c r="R328">
        <v>0</v>
      </c>
      <c r="S328">
        <v>2</v>
      </c>
      <c r="T328">
        <v>0</v>
      </c>
      <c r="U328">
        <v>0</v>
      </c>
      <c r="V328">
        <v>0</v>
      </c>
      <c r="W328">
        <v>0</v>
      </c>
      <c r="Z328">
        <f t="shared" si="17"/>
        <v>0</v>
      </c>
      <c r="AI328">
        <v>5</v>
      </c>
      <c r="AJ328">
        <v>0</v>
      </c>
      <c r="AL328">
        <v>1</v>
      </c>
      <c r="AO328">
        <v>3</v>
      </c>
      <c r="AP328">
        <v>0</v>
      </c>
      <c r="AR328">
        <v>1</v>
      </c>
      <c r="BD328">
        <v>1</v>
      </c>
    </row>
    <row r="329" spans="1:59" x14ac:dyDescent="0.3">
      <c r="A329">
        <v>2019</v>
      </c>
      <c r="B329">
        <v>57097</v>
      </c>
      <c r="C329" t="e">
        <f>VLOOKUP(B329,'NAAM GEMEENTE'!$A$1:$B$319,2,FALSE)</f>
        <v>#N/A</v>
      </c>
      <c r="D329">
        <v>0</v>
      </c>
      <c r="E329">
        <v>0</v>
      </c>
      <c r="F329">
        <f t="shared" si="15"/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f t="shared" si="16"/>
        <v>0</v>
      </c>
      <c r="Q329">
        <v>0</v>
      </c>
      <c r="R329">
        <v>1</v>
      </c>
      <c r="S329">
        <v>0</v>
      </c>
      <c r="T329">
        <v>0</v>
      </c>
      <c r="U329">
        <v>0</v>
      </c>
      <c r="V329">
        <v>0</v>
      </c>
      <c r="W329">
        <v>0</v>
      </c>
      <c r="Z329">
        <f t="shared" si="17"/>
        <v>0</v>
      </c>
      <c r="AI329">
        <v>1</v>
      </c>
      <c r="AJ329">
        <v>0</v>
      </c>
      <c r="AL329">
        <v>1</v>
      </c>
      <c r="AO329">
        <v>0</v>
      </c>
      <c r="AP329">
        <v>0</v>
      </c>
      <c r="AX329">
        <v>1</v>
      </c>
    </row>
    <row r="330" spans="1:59" x14ac:dyDescent="0.3">
      <c r="A330">
        <v>2019</v>
      </c>
      <c r="B330">
        <v>58001</v>
      </c>
      <c r="C330" t="e">
        <f>VLOOKUP(B330,'NAAM GEMEENTE'!$A$1:$B$319,2,FALSE)</f>
        <v>#N/A</v>
      </c>
      <c r="F330">
        <f t="shared" si="15"/>
        <v>0</v>
      </c>
      <c r="P330">
        <f t="shared" si="16"/>
        <v>0</v>
      </c>
      <c r="Z330">
        <f t="shared" si="17"/>
        <v>0</v>
      </c>
    </row>
    <row r="331" spans="1:59" x14ac:dyDescent="0.3">
      <c r="A331">
        <v>2019</v>
      </c>
      <c r="B331">
        <v>58002</v>
      </c>
      <c r="C331" t="e">
        <f>VLOOKUP(B331,'NAAM GEMEENTE'!$A$1:$B$319,2,FALSE)</f>
        <v>#N/A</v>
      </c>
      <c r="F331">
        <f t="shared" si="15"/>
        <v>0</v>
      </c>
      <c r="P331">
        <f t="shared" si="16"/>
        <v>0</v>
      </c>
      <c r="Z331">
        <f t="shared" si="17"/>
        <v>0</v>
      </c>
    </row>
    <row r="332" spans="1:59" x14ac:dyDescent="0.3">
      <c r="A332">
        <v>2019</v>
      </c>
      <c r="B332">
        <v>58004</v>
      </c>
      <c r="C332" t="e">
        <f>VLOOKUP(B332,'NAAM GEMEENTE'!$A$1:$B$319,2,FALSE)</f>
        <v>#N/A</v>
      </c>
      <c r="F332">
        <f t="shared" ref="F332:F395" si="18">SUM(D332:E332)</f>
        <v>0</v>
      </c>
      <c r="P332">
        <f t="shared" ref="P332:P395" si="19">SUM(N332:O332)</f>
        <v>0</v>
      </c>
      <c r="Z332">
        <f t="shared" ref="Z332:Z395" si="20">SUM(X332:Y332)</f>
        <v>0</v>
      </c>
    </row>
    <row r="333" spans="1:59" x14ac:dyDescent="0.3">
      <c r="A333">
        <v>2019</v>
      </c>
      <c r="B333">
        <v>61003</v>
      </c>
      <c r="C333" t="e">
        <f>VLOOKUP(B333,'NAAM GEMEENTE'!$A$1:$B$319,2,FALSE)</f>
        <v>#N/A</v>
      </c>
      <c r="F333">
        <f t="shared" si="18"/>
        <v>0</v>
      </c>
      <c r="P333">
        <f t="shared" si="19"/>
        <v>0</v>
      </c>
      <c r="Z333">
        <f t="shared" si="20"/>
        <v>0</v>
      </c>
    </row>
    <row r="334" spans="1:59" x14ac:dyDescent="0.3">
      <c r="A334">
        <v>2019</v>
      </c>
      <c r="B334">
        <v>61031</v>
      </c>
      <c r="C334" t="e">
        <f>VLOOKUP(B334,'NAAM GEMEENTE'!$A$1:$B$319,2,FALSE)</f>
        <v>#N/A</v>
      </c>
      <c r="D334">
        <v>0</v>
      </c>
      <c r="E334">
        <v>0</v>
      </c>
      <c r="F334">
        <f t="shared" si="18"/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f t="shared" si="19"/>
        <v>0</v>
      </c>
      <c r="Q334">
        <v>0</v>
      </c>
      <c r="R334">
        <v>0</v>
      </c>
      <c r="S334">
        <v>0</v>
      </c>
      <c r="T334">
        <v>0</v>
      </c>
      <c r="U334">
        <v>2</v>
      </c>
      <c r="V334">
        <v>0</v>
      </c>
      <c r="W334">
        <v>0</v>
      </c>
      <c r="Z334">
        <f t="shared" si="20"/>
        <v>0</v>
      </c>
      <c r="AI334">
        <v>2</v>
      </c>
      <c r="AJ334">
        <v>0</v>
      </c>
      <c r="AL334">
        <v>1</v>
      </c>
      <c r="AO334">
        <v>0</v>
      </c>
      <c r="AP334">
        <v>0</v>
      </c>
      <c r="BG334">
        <v>1</v>
      </c>
    </row>
    <row r="335" spans="1:59" x14ac:dyDescent="0.3">
      <c r="A335">
        <v>2019</v>
      </c>
      <c r="B335">
        <v>62003</v>
      </c>
      <c r="C335" t="e">
        <f>VLOOKUP(B335,'NAAM GEMEENTE'!$A$1:$B$319,2,FALSE)</f>
        <v>#N/A</v>
      </c>
      <c r="F335">
        <f t="shared" si="18"/>
        <v>0</v>
      </c>
      <c r="P335">
        <f t="shared" si="19"/>
        <v>0</v>
      </c>
      <c r="Z335">
        <f t="shared" si="20"/>
        <v>0</v>
      </c>
    </row>
    <row r="336" spans="1:59" x14ac:dyDescent="0.3">
      <c r="A336">
        <v>2019</v>
      </c>
      <c r="B336">
        <v>62011</v>
      </c>
      <c r="C336" t="e">
        <f>VLOOKUP(B336,'NAAM GEMEENTE'!$A$1:$B$319,2,FALSE)</f>
        <v>#N/A</v>
      </c>
      <c r="D336">
        <v>0</v>
      </c>
      <c r="E336">
        <v>0</v>
      </c>
      <c r="F336">
        <f t="shared" si="18"/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1</v>
      </c>
      <c r="O336">
        <v>0</v>
      </c>
      <c r="P336">
        <f t="shared" si="19"/>
        <v>1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Z336">
        <f t="shared" si="20"/>
        <v>0</v>
      </c>
      <c r="AI336">
        <v>1</v>
      </c>
      <c r="AJ336">
        <v>0</v>
      </c>
      <c r="AL336">
        <v>1</v>
      </c>
      <c r="AO336">
        <v>1</v>
      </c>
      <c r="AP336">
        <v>0</v>
      </c>
      <c r="AR336">
        <v>1</v>
      </c>
    </row>
    <row r="337" spans="1:59" x14ac:dyDescent="0.3">
      <c r="A337">
        <v>2019</v>
      </c>
      <c r="B337">
        <v>62022</v>
      </c>
      <c r="C337" t="e">
        <f>VLOOKUP(B337,'NAAM GEMEENTE'!$A$1:$B$319,2,FALSE)</f>
        <v>#N/A</v>
      </c>
      <c r="F337">
        <f t="shared" si="18"/>
        <v>0</v>
      </c>
      <c r="P337">
        <f t="shared" si="19"/>
        <v>0</v>
      </c>
      <c r="Z337">
        <f t="shared" si="20"/>
        <v>0</v>
      </c>
    </row>
    <row r="338" spans="1:59" x14ac:dyDescent="0.3">
      <c r="A338">
        <v>2019</v>
      </c>
      <c r="B338">
        <v>62051</v>
      </c>
      <c r="C338" t="e">
        <f>VLOOKUP(B338,'NAAM GEMEENTE'!$A$1:$B$319,2,FALSE)</f>
        <v>#N/A</v>
      </c>
      <c r="F338">
        <f t="shared" si="18"/>
        <v>0</v>
      </c>
      <c r="P338">
        <f t="shared" si="19"/>
        <v>0</v>
      </c>
      <c r="Z338">
        <f t="shared" si="20"/>
        <v>0</v>
      </c>
    </row>
    <row r="339" spans="1:59" x14ac:dyDescent="0.3">
      <c r="A339">
        <v>2019</v>
      </c>
      <c r="B339">
        <v>62063</v>
      </c>
      <c r="C339" t="e">
        <f>VLOOKUP(B339,'NAAM GEMEENTE'!$A$1:$B$319,2,FALSE)</f>
        <v>#N/A</v>
      </c>
      <c r="D339">
        <v>0</v>
      </c>
      <c r="E339">
        <v>0</v>
      </c>
      <c r="F339">
        <f t="shared" si="18"/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1</v>
      </c>
      <c r="P339">
        <f t="shared" si="19"/>
        <v>1</v>
      </c>
      <c r="Q339">
        <v>0</v>
      </c>
      <c r="R339">
        <v>0</v>
      </c>
      <c r="S339">
        <v>1</v>
      </c>
      <c r="T339">
        <v>0</v>
      </c>
      <c r="U339">
        <v>0</v>
      </c>
      <c r="V339">
        <v>0</v>
      </c>
      <c r="W339">
        <v>0</v>
      </c>
      <c r="Z339">
        <f t="shared" si="20"/>
        <v>0</v>
      </c>
      <c r="AI339">
        <v>2</v>
      </c>
      <c r="AJ339">
        <v>0</v>
      </c>
      <c r="AL339">
        <v>1</v>
      </c>
      <c r="AO339">
        <v>1</v>
      </c>
      <c r="AP339">
        <v>0</v>
      </c>
      <c r="AR339">
        <v>1</v>
      </c>
      <c r="BD339">
        <v>1</v>
      </c>
    </row>
    <row r="340" spans="1:59" x14ac:dyDescent="0.3">
      <c r="A340">
        <v>2019</v>
      </c>
      <c r="B340">
        <v>62079</v>
      </c>
      <c r="C340" t="e">
        <f>VLOOKUP(B340,'NAAM GEMEENTE'!$A$1:$B$319,2,FALSE)</f>
        <v>#N/A</v>
      </c>
      <c r="F340">
        <f t="shared" si="18"/>
        <v>0</v>
      </c>
      <c r="P340">
        <f t="shared" si="19"/>
        <v>0</v>
      </c>
      <c r="Z340">
        <f t="shared" si="20"/>
        <v>0</v>
      </c>
    </row>
    <row r="341" spans="1:59" x14ac:dyDescent="0.3">
      <c r="A341">
        <v>2019</v>
      </c>
      <c r="B341">
        <v>62093</v>
      </c>
      <c r="C341" t="e">
        <f>VLOOKUP(B341,'NAAM GEMEENTE'!$A$1:$B$319,2,FALSE)</f>
        <v>#N/A</v>
      </c>
      <c r="F341">
        <f t="shared" si="18"/>
        <v>0</v>
      </c>
      <c r="P341">
        <f t="shared" si="19"/>
        <v>0</v>
      </c>
      <c r="Z341">
        <f t="shared" si="20"/>
        <v>0</v>
      </c>
    </row>
    <row r="342" spans="1:59" x14ac:dyDescent="0.3">
      <c r="A342">
        <v>2019</v>
      </c>
      <c r="B342">
        <v>62096</v>
      </c>
      <c r="C342" t="e">
        <f>VLOOKUP(B342,'NAAM GEMEENTE'!$A$1:$B$319,2,FALSE)</f>
        <v>#N/A</v>
      </c>
      <c r="F342">
        <f t="shared" si="18"/>
        <v>0</v>
      </c>
      <c r="P342">
        <f t="shared" si="19"/>
        <v>0</v>
      </c>
      <c r="Z342">
        <f t="shared" si="20"/>
        <v>0</v>
      </c>
    </row>
    <row r="343" spans="1:59" x14ac:dyDescent="0.3">
      <c r="A343">
        <v>2019</v>
      </c>
      <c r="B343">
        <v>62118</v>
      </c>
      <c r="C343" t="e">
        <f>VLOOKUP(B343,'NAAM GEMEENTE'!$A$1:$B$319,2,FALSE)</f>
        <v>#N/A</v>
      </c>
      <c r="D343">
        <v>0</v>
      </c>
      <c r="E343">
        <v>0</v>
      </c>
      <c r="F343">
        <f t="shared" si="18"/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f t="shared" si="19"/>
        <v>0</v>
      </c>
      <c r="Q343">
        <v>0</v>
      </c>
      <c r="R343">
        <v>0</v>
      </c>
      <c r="S343">
        <v>0</v>
      </c>
      <c r="T343">
        <v>0</v>
      </c>
      <c r="U343">
        <v>2</v>
      </c>
      <c r="V343">
        <v>0</v>
      </c>
      <c r="W343">
        <v>0</v>
      </c>
      <c r="Z343">
        <f t="shared" si="20"/>
        <v>0</v>
      </c>
      <c r="AI343">
        <v>2</v>
      </c>
      <c r="AJ343">
        <v>0</v>
      </c>
      <c r="AL343">
        <v>1</v>
      </c>
      <c r="AO343">
        <v>0</v>
      </c>
      <c r="AP343">
        <v>0</v>
      </c>
      <c r="BG343">
        <v>1</v>
      </c>
    </row>
    <row r="344" spans="1:59" x14ac:dyDescent="0.3">
      <c r="A344">
        <v>2019</v>
      </c>
      <c r="B344">
        <v>62120</v>
      </c>
      <c r="C344" t="e">
        <f>VLOOKUP(B344,'NAAM GEMEENTE'!$A$1:$B$319,2,FALSE)</f>
        <v>#N/A</v>
      </c>
      <c r="F344">
        <f t="shared" si="18"/>
        <v>0</v>
      </c>
      <c r="P344">
        <f t="shared" si="19"/>
        <v>0</v>
      </c>
      <c r="Z344">
        <f t="shared" si="20"/>
        <v>0</v>
      </c>
    </row>
    <row r="345" spans="1:59" x14ac:dyDescent="0.3">
      <c r="A345">
        <v>2019</v>
      </c>
      <c r="B345">
        <v>62122</v>
      </c>
      <c r="C345" t="e">
        <f>VLOOKUP(B345,'NAAM GEMEENTE'!$A$1:$B$319,2,FALSE)</f>
        <v>#N/A</v>
      </c>
      <c r="F345">
        <f t="shared" si="18"/>
        <v>0</v>
      </c>
      <c r="P345">
        <f t="shared" si="19"/>
        <v>0</v>
      </c>
      <c r="Z345">
        <f t="shared" si="20"/>
        <v>0</v>
      </c>
    </row>
    <row r="346" spans="1:59" x14ac:dyDescent="0.3">
      <c r="A346">
        <v>2019</v>
      </c>
      <c r="B346">
        <v>63012</v>
      </c>
      <c r="C346" t="e">
        <f>VLOOKUP(B346,'NAAM GEMEENTE'!$A$1:$B$319,2,FALSE)</f>
        <v>#N/A</v>
      </c>
      <c r="D346">
        <v>0</v>
      </c>
      <c r="E346">
        <v>0</v>
      </c>
      <c r="F346">
        <f t="shared" si="18"/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1</v>
      </c>
      <c r="O346">
        <v>0</v>
      </c>
      <c r="P346">
        <f t="shared" si="19"/>
        <v>1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Z346">
        <f t="shared" si="20"/>
        <v>0</v>
      </c>
      <c r="AI346">
        <v>1</v>
      </c>
      <c r="AJ346">
        <v>0</v>
      </c>
      <c r="AL346">
        <v>1</v>
      </c>
      <c r="AO346">
        <v>1</v>
      </c>
      <c r="AP346">
        <v>0</v>
      </c>
      <c r="AR346">
        <v>1</v>
      </c>
    </row>
    <row r="347" spans="1:59" x14ac:dyDescent="0.3">
      <c r="A347">
        <v>2019</v>
      </c>
      <c r="B347">
        <v>63020</v>
      </c>
      <c r="C347" t="e">
        <f>VLOOKUP(B347,'NAAM GEMEENTE'!$A$1:$B$319,2,FALSE)</f>
        <v>#N/A</v>
      </c>
      <c r="F347">
        <f t="shared" si="18"/>
        <v>0</v>
      </c>
      <c r="P347">
        <f t="shared" si="19"/>
        <v>0</v>
      </c>
      <c r="Z347">
        <f t="shared" si="20"/>
        <v>0</v>
      </c>
    </row>
    <row r="348" spans="1:59" x14ac:dyDescent="0.3">
      <c r="A348">
        <v>2019</v>
      </c>
      <c r="B348">
        <v>63023</v>
      </c>
      <c r="C348" t="e">
        <f>VLOOKUP(B348,'NAAM GEMEENTE'!$A$1:$B$319,2,FALSE)</f>
        <v>#N/A</v>
      </c>
      <c r="F348">
        <f t="shared" si="18"/>
        <v>0</v>
      </c>
      <c r="P348">
        <f t="shared" si="19"/>
        <v>0</v>
      </c>
      <c r="Z348">
        <f t="shared" si="20"/>
        <v>0</v>
      </c>
    </row>
    <row r="349" spans="1:59" x14ac:dyDescent="0.3">
      <c r="A349">
        <v>2019</v>
      </c>
      <c r="B349">
        <v>63035</v>
      </c>
      <c r="C349" t="e">
        <f>VLOOKUP(B349,'NAAM GEMEENTE'!$A$1:$B$319,2,FALSE)</f>
        <v>#N/A</v>
      </c>
      <c r="D349">
        <v>0</v>
      </c>
      <c r="E349">
        <v>0</v>
      </c>
      <c r="F349">
        <f t="shared" si="18"/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f t="shared" si="19"/>
        <v>0</v>
      </c>
      <c r="Q349">
        <v>1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Z349">
        <f t="shared" si="20"/>
        <v>0</v>
      </c>
      <c r="AI349">
        <v>1</v>
      </c>
      <c r="AJ349">
        <v>0</v>
      </c>
      <c r="AL349">
        <v>1</v>
      </c>
      <c r="AO349">
        <v>0</v>
      </c>
      <c r="AP349">
        <v>0</v>
      </c>
      <c r="AU349">
        <v>1</v>
      </c>
    </row>
    <row r="350" spans="1:59" x14ac:dyDescent="0.3">
      <c r="A350">
        <v>2019</v>
      </c>
      <c r="B350">
        <v>63067</v>
      </c>
      <c r="C350" t="e">
        <f>VLOOKUP(B350,'NAAM GEMEENTE'!$A$1:$B$319,2,FALSE)</f>
        <v>#N/A</v>
      </c>
      <c r="D350">
        <v>0</v>
      </c>
      <c r="E350">
        <v>0</v>
      </c>
      <c r="F350">
        <f t="shared" si="18"/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1</v>
      </c>
      <c r="P350">
        <f t="shared" si="19"/>
        <v>1</v>
      </c>
      <c r="Q350">
        <v>0</v>
      </c>
      <c r="R350">
        <v>0</v>
      </c>
      <c r="S350">
        <v>1</v>
      </c>
      <c r="T350">
        <v>0</v>
      </c>
      <c r="U350">
        <v>0</v>
      </c>
      <c r="V350">
        <v>0</v>
      </c>
      <c r="W350">
        <v>0</v>
      </c>
      <c r="Z350">
        <f t="shared" si="20"/>
        <v>0</v>
      </c>
      <c r="AI350">
        <v>2</v>
      </c>
      <c r="AJ350">
        <v>0</v>
      </c>
      <c r="AL350">
        <v>1</v>
      </c>
      <c r="AO350">
        <v>1</v>
      </c>
      <c r="AP350">
        <v>0</v>
      </c>
      <c r="AR350">
        <v>1</v>
      </c>
      <c r="BD350">
        <v>1</v>
      </c>
    </row>
    <row r="351" spans="1:59" x14ac:dyDescent="0.3">
      <c r="A351">
        <v>2019</v>
      </c>
      <c r="B351">
        <v>63075</v>
      </c>
      <c r="C351" t="e">
        <f>VLOOKUP(B351,'NAAM GEMEENTE'!$A$1:$B$319,2,FALSE)</f>
        <v>#N/A</v>
      </c>
      <c r="F351">
        <f t="shared" si="18"/>
        <v>0</v>
      </c>
      <c r="P351">
        <f t="shared" si="19"/>
        <v>0</v>
      </c>
      <c r="Z351">
        <f t="shared" si="20"/>
        <v>0</v>
      </c>
    </row>
    <row r="352" spans="1:59" x14ac:dyDescent="0.3">
      <c r="A352">
        <v>2019</v>
      </c>
      <c r="B352">
        <v>63076</v>
      </c>
      <c r="C352" t="e">
        <f>VLOOKUP(B352,'NAAM GEMEENTE'!$A$1:$B$319,2,FALSE)</f>
        <v>#N/A</v>
      </c>
      <c r="F352">
        <f t="shared" si="18"/>
        <v>0</v>
      </c>
      <c r="P352">
        <f t="shared" si="19"/>
        <v>0</v>
      </c>
      <c r="Z352">
        <f t="shared" si="20"/>
        <v>0</v>
      </c>
    </row>
    <row r="353" spans="1:63" x14ac:dyDescent="0.3">
      <c r="A353">
        <v>2019</v>
      </c>
      <c r="B353">
        <v>63079</v>
      </c>
      <c r="C353" t="e">
        <f>VLOOKUP(B353,'NAAM GEMEENTE'!$A$1:$B$319,2,FALSE)</f>
        <v>#N/A</v>
      </c>
      <c r="F353">
        <f t="shared" si="18"/>
        <v>0</v>
      </c>
      <c r="P353">
        <f t="shared" si="19"/>
        <v>0</v>
      </c>
      <c r="Z353">
        <f t="shared" si="20"/>
        <v>0</v>
      </c>
    </row>
    <row r="354" spans="1:63" x14ac:dyDescent="0.3">
      <c r="A354">
        <v>2019</v>
      </c>
      <c r="B354">
        <v>64008</v>
      </c>
      <c r="C354" t="e">
        <f>VLOOKUP(B354,'NAAM GEMEENTE'!$A$1:$B$319,2,FALSE)</f>
        <v>#N/A</v>
      </c>
      <c r="F354">
        <f t="shared" si="18"/>
        <v>0</v>
      </c>
      <c r="P354">
        <f t="shared" si="19"/>
        <v>0</v>
      </c>
      <c r="Z354">
        <f t="shared" si="20"/>
        <v>0</v>
      </c>
    </row>
    <row r="355" spans="1:63" x14ac:dyDescent="0.3">
      <c r="A355">
        <v>2019</v>
      </c>
      <c r="B355">
        <v>64034</v>
      </c>
      <c r="C355" t="e">
        <f>VLOOKUP(B355,'NAAM GEMEENTE'!$A$1:$B$319,2,FALSE)</f>
        <v>#N/A</v>
      </c>
      <c r="D355">
        <v>0</v>
      </c>
      <c r="E355">
        <v>0</v>
      </c>
      <c r="F355">
        <f t="shared" si="18"/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f t="shared" si="19"/>
        <v>0</v>
      </c>
      <c r="Q355">
        <v>0</v>
      </c>
      <c r="R355">
        <v>1</v>
      </c>
      <c r="S355">
        <v>0</v>
      </c>
      <c r="T355">
        <v>0</v>
      </c>
      <c r="U355">
        <v>0</v>
      </c>
      <c r="V355">
        <v>0</v>
      </c>
      <c r="W355">
        <v>0</v>
      </c>
      <c r="Z355">
        <f t="shared" si="20"/>
        <v>0</v>
      </c>
      <c r="AI355">
        <v>1</v>
      </c>
      <c r="AJ355">
        <v>0</v>
      </c>
      <c r="AL355">
        <v>1</v>
      </c>
      <c r="AO355">
        <v>0</v>
      </c>
      <c r="AP355">
        <v>0</v>
      </c>
      <c r="AX355">
        <v>1</v>
      </c>
    </row>
    <row r="356" spans="1:63" x14ac:dyDescent="0.3">
      <c r="A356">
        <v>2019</v>
      </c>
      <c r="B356">
        <v>64047</v>
      </c>
      <c r="C356" t="e">
        <f>VLOOKUP(B356,'NAAM GEMEENTE'!$A$1:$B$319,2,FALSE)</f>
        <v>#N/A</v>
      </c>
      <c r="D356">
        <v>0</v>
      </c>
      <c r="E356">
        <v>0</v>
      </c>
      <c r="F356">
        <f t="shared" si="18"/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1</v>
      </c>
      <c r="O356">
        <v>0</v>
      </c>
      <c r="P356">
        <f t="shared" si="19"/>
        <v>1</v>
      </c>
      <c r="Q356">
        <v>1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Z356">
        <f t="shared" si="20"/>
        <v>0</v>
      </c>
      <c r="AI356">
        <v>2</v>
      </c>
      <c r="AJ356">
        <v>0</v>
      </c>
      <c r="AL356">
        <v>1</v>
      </c>
      <c r="AO356">
        <v>1</v>
      </c>
      <c r="AP356">
        <v>0</v>
      </c>
      <c r="AR356">
        <v>1</v>
      </c>
      <c r="AU356">
        <v>1</v>
      </c>
    </row>
    <row r="357" spans="1:63" x14ac:dyDescent="0.3">
      <c r="A357">
        <v>2019</v>
      </c>
      <c r="B357">
        <v>64074</v>
      </c>
      <c r="C357" t="e">
        <f>VLOOKUP(B357,'NAAM GEMEENTE'!$A$1:$B$319,2,FALSE)</f>
        <v>#N/A</v>
      </c>
      <c r="D357">
        <v>0</v>
      </c>
      <c r="E357">
        <v>0</v>
      </c>
      <c r="F357">
        <f t="shared" si="18"/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1</v>
      </c>
      <c r="O357">
        <v>0</v>
      </c>
      <c r="P357">
        <f t="shared" si="19"/>
        <v>1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Z357">
        <f t="shared" si="20"/>
        <v>0</v>
      </c>
      <c r="AI357">
        <v>1</v>
      </c>
      <c r="AJ357">
        <v>0</v>
      </c>
      <c r="AL357">
        <v>1</v>
      </c>
      <c r="AO357">
        <v>1</v>
      </c>
      <c r="AP357">
        <v>0</v>
      </c>
      <c r="AR357">
        <v>1</v>
      </c>
    </row>
    <row r="358" spans="1:63" x14ac:dyDescent="0.3">
      <c r="A358">
        <v>2019</v>
      </c>
      <c r="B358">
        <v>71002</v>
      </c>
      <c r="C358" t="str">
        <f>VLOOKUP(B358,'NAAM GEMEENTE'!$A$1:$B$319,2,FALSE)</f>
        <v>As</v>
      </c>
      <c r="D358">
        <v>0</v>
      </c>
      <c r="E358">
        <v>0</v>
      </c>
      <c r="F358">
        <f t="shared" si="18"/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121</v>
      </c>
      <c r="O358">
        <v>23</v>
      </c>
      <c r="P358">
        <f t="shared" si="19"/>
        <v>144</v>
      </c>
      <c r="Q358">
        <v>113</v>
      </c>
      <c r="R358">
        <v>89</v>
      </c>
      <c r="S358">
        <v>73</v>
      </c>
      <c r="T358">
        <v>17</v>
      </c>
      <c r="U358">
        <v>2</v>
      </c>
      <c r="V358">
        <v>0</v>
      </c>
      <c r="W358">
        <v>9</v>
      </c>
      <c r="Z358">
        <f t="shared" si="20"/>
        <v>0</v>
      </c>
      <c r="AI358">
        <v>447</v>
      </c>
      <c r="AJ358">
        <v>0</v>
      </c>
      <c r="AL358">
        <v>1</v>
      </c>
      <c r="AO358">
        <v>144</v>
      </c>
      <c r="AP358">
        <v>0</v>
      </c>
      <c r="AR358">
        <v>1</v>
      </c>
      <c r="AU358">
        <v>1</v>
      </c>
      <c r="AX358">
        <v>1</v>
      </c>
      <c r="BA358">
        <v>1</v>
      </c>
      <c r="BD358">
        <v>1</v>
      </c>
      <c r="BG358">
        <v>1</v>
      </c>
      <c r="BJ358">
        <v>1</v>
      </c>
    </row>
    <row r="359" spans="1:63" x14ac:dyDescent="0.3">
      <c r="A359">
        <v>2019</v>
      </c>
      <c r="B359">
        <v>71004</v>
      </c>
      <c r="C359" t="str">
        <f>VLOOKUP(B359,'NAAM GEMEENTE'!$A$1:$B$319,2,FALSE)</f>
        <v>Beringen</v>
      </c>
      <c r="D359">
        <v>498</v>
      </c>
      <c r="E359">
        <v>107</v>
      </c>
      <c r="F359">
        <f t="shared" si="18"/>
        <v>605</v>
      </c>
      <c r="G359">
        <v>290</v>
      </c>
      <c r="H359">
        <v>510</v>
      </c>
      <c r="I359">
        <v>376</v>
      </c>
      <c r="J359">
        <v>0</v>
      </c>
      <c r="K359">
        <v>0</v>
      </c>
      <c r="L359">
        <v>0</v>
      </c>
      <c r="M359">
        <v>0</v>
      </c>
      <c r="N359">
        <v>842</v>
      </c>
      <c r="O359">
        <v>170</v>
      </c>
      <c r="P359">
        <f t="shared" si="19"/>
        <v>1012</v>
      </c>
      <c r="Q359">
        <v>592</v>
      </c>
      <c r="R359">
        <v>800</v>
      </c>
      <c r="S359">
        <v>624</v>
      </c>
      <c r="T359">
        <v>39</v>
      </c>
      <c r="U359">
        <v>22</v>
      </c>
      <c r="V359">
        <v>0</v>
      </c>
      <c r="W359">
        <v>40</v>
      </c>
      <c r="X359">
        <v>579</v>
      </c>
      <c r="Y359">
        <v>124</v>
      </c>
      <c r="Z359">
        <f t="shared" si="20"/>
        <v>703</v>
      </c>
      <c r="AA359">
        <v>341</v>
      </c>
      <c r="AB359">
        <v>655</v>
      </c>
      <c r="AC359">
        <v>508</v>
      </c>
      <c r="AD359">
        <v>0</v>
      </c>
      <c r="AE359">
        <v>0</v>
      </c>
      <c r="AF359">
        <v>0</v>
      </c>
      <c r="AG359">
        <v>0</v>
      </c>
      <c r="AH359">
        <v>2207</v>
      </c>
      <c r="AI359">
        <v>3129</v>
      </c>
      <c r="AJ359">
        <v>1781</v>
      </c>
      <c r="AK359">
        <v>0.70533716842441674</v>
      </c>
      <c r="AL359">
        <v>0.43080856503675297</v>
      </c>
      <c r="AM359">
        <v>0.19302220208427731</v>
      </c>
      <c r="AN359">
        <v>703</v>
      </c>
      <c r="AO359">
        <v>1012</v>
      </c>
      <c r="AP359">
        <v>605</v>
      </c>
      <c r="AQ359">
        <v>0.69466403162055335</v>
      </c>
      <c r="AR359">
        <v>0.40217391304347827</v>
      </c>
      <c r="AS359">
        <v>0.13940256045519203</v>
      </c>
      <c r="AT359">
        <v>0.57601351351351349</v>
      </c>
      <c r="AU359">
        <v>0.51013513513513509</v>
      </c>
      <c r="AV359">
        <v>0.14956011730205279</v>
      </c>
      <c r="AW359">
        <v>0.81874999999999998</v>
      </c>
      <c r="AX359">
        <v>0.36249999999999999</v>
      </c>
      <c r="AY359">
        <v>0.22137404580152673</v>
      </c>
      <c r="AZ359">
        <v>0</v>
      </c>
      <c r="BA359">
        <v>1</v>
      </c>
      <c r="BC359">
        <v>0.8141025641025641</v>
      </c>
      <c r="BD359">
        <v>0.39743589743589741</v>
      </c>
      <c r="BE359">
        <v>0.25984251968503935</v>
      </c>
      <c r="BF359">
        <v>0</v>
      </c>
      <c r="BG359">
        <v>1</v>
      </c>
      <c r="BI359">
        <v>0</v>
      </c>
      <c r="BJ359">
        <v>1</v>
      </c>
    </row>
    <row r="360" spans="1:63" x14ac:dyDescent="0.3">
      <c r="A360">
        <v>2019</v>
      </c>
      <c r="B360">
        <v>71011</v>
      </c>
      <c r="C360" t="str">
        <f>VLOOKUP(B360,'NAAM GEMEENTE'!$A$1:$B$319,2,FALSE)</f>
        <v>Diepenbeek</v>
      </c>
      <c r="D360">
        <v>133</v>
      </c>
      <c r="E360">
        <v>26</v>
      </c>
      <c r="F360">
        <f t="shared" si="18"/>
        <v>159</v>
      </c>
      <c r="G360">
        <v>126</v>
      </c>
      <c r="H360">
        <v>115</v>
      </c>
      <c r="I360">
        <v>76</v>
      </c>
      <c r="J360">
        <v>0</v>
      </c>
      <c r="K360">
        <v>0</v>
      </c>
      <c r="L360">
        <v>0</v>
      </c>
      <c r="M360">
        <v>0</v>
      </c>
      <c r="N360">
        <v>327</v>
      </c>
      <c r="O360">
        <v>49</v>
      </c>
      <c r="P360">
        <f t="shared" si="19"/>
        <v>376</v>
      </c>
      <c r="Q360">
        <v>365</v>
      </c>
      <c r="R360">
        <v>242</v>
      </c>
      <c r="S360">
        <v>177</v>
      </c>
      <c r="T360">
        <v>34</v>
      </c>
      <c r="U360">
        <v>2</v>
      </c>
      <c r="V360">
        <v>0</v>
      </c>
      <c r="W360">
        <v>24</v>
      </c>
      <c r="X360">
        <v>255</v>
      </c>
      <c r="Y360">
        <v>48</v>
      </c>
      <c r="Z360">
        <f t="shared" si="20"/>
        <v>303</v>
      </c>
      <c r="AA360">
        <v>199</v>
      </c>
      <c r="AB360">
        <v>230</v>
      </c>
      <c r="AC360">
        <v>144</v>
      </c>
      <c r="AD360">
        <v>0</v>
      </c>
      <c r="AE360">
        <v>0</v>
      </c>
      <c r="AF360">
        <v>0</v>
      </c>
      <c r="AG360">
        <v>0</v>
      </c>
      <c r="AH360">
        <v>876</v>
      </c>
      <c r="AI360">
        <v>1220</v>
      </c>
      <c r="AJ360">
        <v>476</v>
      </c>
      <c r="AK360">
        <v>0.71803278688524586</v>
      </c>
      <c r="AL360">
        <v>0.60983606557377046</v>
      </c>
      <c r="AM360">
        <v>0.45662100456621002</v>
      </c>
      <c r="AN360">
        <v>303</v>
      </c>
      <c r="AO360">
        <v>376</v>
      </c>
      <c r="AP360">
        <v>159</v>
      </c>
      <c r="AQ360">
        <v>0.80585106382978722</v>
      </c>
      <c r="AR360">
        <v>0.5771276595744681</v>
      </c>
      <c r="AS360">
        <v>0.47524752475247523</v>
      </c>
      <c r="AT360">
        <v>0.54520547945205478</v>
      </c>
      <c r="AU360">
        <v>0.65479452054794518</v>
      </c>
      <c r="AV360">
        <v>0.36683417085427134</v>
      </c>
      <c r="AW360">
        <v>0.95041322314049592</v>
      </c>
      <c r="AX360">
        <v>0.52479338842975209</v>
      </c>
      <c r="AY360">
        <v>0.5</v>
      </c>
      <c r="AZ360">
        <v>0</v>
      </c>
      <c r="BA360">
        <v>1</v>
      </c>
      <c r="BC360">
        <v>0.81355932203389836</v>
      </c>
      <c r="BD360">
        <v>0.57062146892655363</v>
      </c>
      <c r="BE360">
        <v>0.47222222222222221</v>
      </c>
      <c r="BF360">
        <v>0</v>
      </c>
      <c r="BG360">
        <v>1</v>
      </c>
      <c r="BI360">
        <v>0</v>
      </c>
      <c r="BJ360">
        <v>1</v>
      </c>
    </row>
    <row r="361" spans="1:63" x14ac:dyDescent="0.3">
      <c r="A361">
        <v>2019</v>
      </c>
      <c r="B361">
        <v>71016</v>
      </c>
      <c r="C361" t="str">
        <f>VLOOKUP(B361,'NAAM GEMEENTE'!$A$1:$B$319,2,FALSE)</f>
        <v>Genk</v>
      </c>
      <c r="D361">
        <v>1099</v>
      </c>
      <c r="E361">
        <v>246</v>
      </c>
      <c r="F361">
        <f t="shared" si="18"/>
        <v>1345</v>
      </c>
      <c r="G361">
        <v>970</v>
      </c>
      <c r="H361">
        <v>627</v>
      </c>
      <c r="I361">
        <v>838</v>
      </c>
      <c r="J361">
        <v>107</v>
      </c>
      <c r="K361">
        <v>24</v>
      </c>
      <c r="L361">
        <v>0</v>
      </c>
      <c r="M361">
        <v>55</v>
      </c>
      <c r="N361">
        <v>1273</v>
      </c>
      <c r="O361">
        <v>289</v>
      </c>
      <c r="P361">
        <f t="shared" si="19"/>
        <v>1562</v>
      </c>
      <c r="Q361">
        <v>1154</v>
      </c>
      <c r="R361">
        <v>894</v>
      </c>
      <c r="S361">
        <v>1055</v>
      </c>
      <c r="T361">
        <v>135</v>
      </c>
      <c r="U361">
        <v>30</v>
      </c>
      <c r="V361">
        <v>0</v>
      </c>
      <c r="W361">
        <v>85</v>
      </c>
      <c r="X361">
        <v>1628</v>
      </c>
      <c r="Y361">
        <v>309</v>
      </c>
      <c r="Z361">
        <f t="shared" si="20"/>
        <v>1937</v>
      </c>
      <c r="AA361">
        <v>1427</v>
      </c>
      <c r="AB361">
        <v>939</v>
      </c>
      <c r="AC361">
        <v>1164</v>
      </c>
      <c r="AD361">
        <v>341</v>
      </c>
      <c r="AE361">
        <v>32</v>
      </c>
      <c r="AF361">
        <v>0</v>
      </c>
      <c r="AG361">
        <v>336</v>
      </c>
      <c r="AH361">
        <v>6176</v>
      </c>
      <c r="AI361">
        <v>4915</v>
      </c>
      <c r="AJ361">
        <v>3966</v>
      </c>
      <c r="AK361">
        <v>1.2565615462868769</v>
      </c>
      <c r="AL361">
        <v>0.19308240081383521</v>
      </c>
      <c r="AM361">
        <v>0.35783678756476683</v>
      </c>
      <c r="AN361">
        <v>1937</v>
      </c>
      <c r="AO361">
        <v>1562</v>
      </c>
      <c r="AP361">
        <v>1345</v>
      </c>
      <c r="AQ361">
        <v>1.2400768245838669</v>
      </c>
      <c r="AR361">
        <v>0.13892445582586427</v>
      </c>
      <c r="AS361">
        <v>0.30562725864739287</v>
      </c>
      <c r="AT361">
        <v>1.2365684575389948</v>
      </c>
      <c r="AU361">
        <v>0.15944540727902945</v>
      </c>
      <c r="AV361">
        <v>0.32025227750525576</v>
      </c>
      <c r="AW361">
        <v>1.0503355704697988</v>
      </c>
      <c r="AX361">
        <v>0.29865771812080538</v>
      </c>
      <c r="AY361">
        <v>0.33226837060702874</v>
      </c>
      <c r="AZ361">
        <v>2.5259259259259261</v>
      </c>
      <c r="BA361">
        <v>0.2074074074074074</v>
      </c>
      <c r="BB361">
        <v>0.6862170087976539</v>
      </c>
      <c r="BC361">
        <v>1.1033175355450238</v>
      </c>
      <c r="BD361">
        <v>0.20568720379146918</v>
      </c>
      <c r="BE361">
        <v>0.28006872852233677</v>
      </c>
      <c r="BF361">
        <v>1.0666666666666667</v>
      </c>
      <c r="BG361">
        <v>0.2</v>
      </c>
      <c r="BH361">
        <v>0.25</v>
      </c>
      <c r="BI361">
        <v>3.9529411764705884</v>
      </c>
      <c r="BJ361">
        <v>0.35294117647058826</v>
      </c>
      <c r="BK361">
        <v>0.83630952380952384</v>
      </c>
    </row>
    <row r="362" spans="1:63" x14ac:dyDescent="0.3">
      <c r="A362">
        <v>2019</v>
      </c>
      <c r="B362">
        <v>71017</v>
      </c>
      <c r="C362" t="str">
        <f>VLOOKUP(B362,'NAAM GEMEENTE'!$A$1:$B$319,2,FALSE)</f>
        <v>Gingelom</v>
      </c>
      <c r="D362">
        <v>0</v>
      </c>
      <c r="E362">
        <v>0</v>
      </c>
      <c r="F362">
        <f t="shared" si="18"/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141</v>
      </c>
      <c r="O362">
        <v>24</v>
      </c>
      <c r="P362">
        <f t="shared" si="19"/>
        <v>165</v>
      </c>
      <c r="Q362">
        <v>155</v>
      </c>
      <c r="R362">
        <v>109</v>
      </c>
      <c r="S362">
        <v>86</v>
      </c>
      <c r="T362">
        <v>10</v>
      </c>
      <c r="U362">
        <v>1</v>
      </c>
      <c r="V362">
        <v>0</v>
      </c>
      <c r="W362">
        <v>9</v>
      </c>
      <c r="Z362">
        <f t="shared" si="20"/>
        <v>0</v>
      </c>
      <c r="AI362">
        <v>535</v>
      </c>
      <c r="AJ362">
        <v>0</v>
      </c>
      <c r="AL362">
        <v>1</v>
      </c>
      <c r="AO362">
        <v>165</v>
      </c>
      <c r="AP362">
        <v>0</v>
      </c>
      <c r="AR362">
        <v>1</v>
      </c>
      <c r="AU362">
        <v>1</v>
      </c>
      <c r="AX362">
        <v>1</v>
      </c>
      <c r="BA362">
        <v>1</v>
      </c>
      <c r="BD362">
        <v>1</v>
      </c>
      <c r="BG362">
        <v>1</v>
      </c>
      <c r="BJ362">
        <v>1</v>
      </c>
    </row>
    <row r="363" spans="1:63" x14ac:dyDescent="0.3">
      <c r="A363">
        <v>2019</v>
      </c>
      <c r="B363">
        <v>71020</v>
      </c>
      <c r="C363" t="str">
        <f>VLOOKUP(B363,'NAAM GEMEENTE'!$A$1:$B$319,2,FALSE)</f>
        <v>Halen</v>
      </c>
      <c r="D363">
        <v>0</v>
      </c>
      <c r="E363">
        <v>0</v>
      </c>
      <c r="F363">
        <f t="shared" si="18"/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169</v>
      </c>
      <c r="O363">
        <v>26</v>
      </c>
      <c r="P363">
        <f t="shared" si="19"/>
        <v>195</v>
      </c>
      <c r="Q363">
        <v>164</v>
      </c>
      <c r="R363">
        <v>121</v>
      </c>
      <c r="S363">
        <v>80</v>
      </c>
      <c r="T363">
        <v>9</v>
      </c>
      <c r="U363">
        <v>8</v>
      </c>
      <c r="V363">
        <v>0</v>
      </c>
      <c r="W363">
        <v>10</v>
      </c>
      <c r="Z363">
        <f t="shared" si="20"/>
        <v>0</v>
      </c>
      <c r="AI363">
        <v>587</v>
      </c>
      <c r="AJ363">
        <v>0</v>
      </c>
      <c r="AL363">
        <v>1</v>
      </c>
      <c r="AO363">
        <v>195</v>
      </c>
      <c r="AP363">
        <v>0</v>
      </c>
      <c r="AR363">
        <v>1</v>
      </c>
      <c r="AU363">
        <v>1</v>
      </c>
      <c r="AX363">
        <v>1</v>
      </c>
      <c r="BA363">
        <v>1</v>
      </c>
      <c r="BD363">
        <v>1</v>
      </c>
      <c r="BG363">
        <v>1</v>
      </c>
      <c r="BJ363">
        <v>1</v>
      </c>
    </row>
    <row r="364" spans="1:63" x14ac:dyDescent="0.3">
      <c r="A364">
        <v>2019</v>
      </c>
      <c r="B364">
        <v>71022</v>
      </c>
      <c r="C364" t="str">
        <f>VLOOKUP(B364,'NAAM GEMEENTE'!$A$1:$B$319,2,FALSE)</f>
        <v>Hasselt</v>
      </c>
      <c r="D364">
        <v>1109</v>
      </c>
      <c r="E364">
        <v>115</v>
      </c>
      <c r="F364">
        <f t="shared" si="18"/>
        <v>1224</v>
      </c>
      <c r="G364">
        <v>1283</v>
      </c>
      <c r="H364">
        <v>489</v>
      </c>
      <c r="I364">
        <v>385</v>
      </c>
      <c r="J364">
        <v>117</v>
      </c>
      <c r="K364">
        <v>42</v>
      </c>
      <c r="L364">
        <v>0</v>
      </c>
      <c r="M364">
        <v>61</v>
      </c>
      <c r="N364">
        <v>1305</v>
      </c>
      <c r="O364">
        <v>133</v>
      </c>
      <c r="P364">
        <f t="shared" si="19"/>
        <v>1438</v>
      </c>
      <c r="Q364">
        <v>1435</v>
      </c>
      <c r="R364">
        <v>709</v>
      </c>
      <c r="S364">
        <v>539</v>
      </c>
      <c r="T364">
        <v>126</v>
      </c>
      <c r="U364">
        <v>49</v>
      </c>
      <c r="V364">
        <v>0</v>
      </c>
      <c r="W364">
        <v>72</v>
      </c>
      <c r="X364">
        <v>2353</v>
      </c>
      <c r="Y364">
        <v>295</v>
      </c>
      <c r="Z364">
        <f t="shared" si="20"/>
        <v>2648</v>
      </c>
      <c r="AA364">
        <v>2695</v>
      </c>
      <c r="AB364">
        <v>1912</v>
      </c>
      <c r="AC364">
        <v>1496</v>
      </c>
      <c r="AD364">
        <v>780</v>
      </c>
      <c r="AE364">
        <v>164</v>
      </c>
      <c r="AF364">
        <v>0</v>
      </c>
      <c r="AG364">
        <v>700</v>
      </c>
      <c r="AH364">
        <v>10395</v>
      </c>
      <c r="AI364">
        <v>4368</v>
      </c>
      <c r="AJ364">
        <v>3601</v>
      </c>
      <c r="AK364">
        <v>2.3798076923076925</v>
      </c>
      <c r="AL364">
        <v>0.17559523809523808</v>
      </c>
      <c r="AM364">
        <v>0.6535834535834536</v>
      </c>
      <c r="AN364">
        <v>2648</v>
      </c>
      <c r="AO364">
        <v>1438</v>
      </c>
      <c r="AP364">
        <v>1224</v>
      </c>
      <c r="AQ364">
        <v>1.8414464534075103</v>
      </c>
      <c r="AR364">
        <v>0.14881780250347706</v>
      </c>
      <c r="AS364">
        <v>0.53776435045317217</v>
      </c>
      <c r="AT364">
        <v>1.8780487804878048</v>
      </c>
      <c r="AU364">
        <v>0.1059233449477352</v>
      </c>
      <c r="AV364">
        <v>0.52393320964749535</v>
      </c>
      <c r="AW364">
        <v>2.6967559943582509</v>
      </c>
      <c r="AX364">
        <v>0.31029619181946405</v>
      </c>
      <c r="AY364">
        <v>0.74424686192468614</v>
      </c>
      <c r="AZ364">
        <v>6.1904761904761907</v>
      </c>
      <c r="BA364">
        <v>7.1428571428571425E-2</v>
      </c>
      <c r="BB364">
        <v>0.85</v>
      </c>
      <c r="BC364">
        <v>2.7755102040816326</v>
      </c>
      <c r="BD364">
        <v>0.2857142857142857</v>
      </c>
      <c r="BE364">
        <v>0.74264705882352944</v>
      </c>
      <c r="BF364">
        <v>3.3469387755102042</v>
      </c>
      <c r="BG364">
        <v>0.14285714285714285</v>
      </c>
      <c r="BH364">
        <v>0.74390243902439024</v>
      </c>
      <c r="BI364">
        <v>9.7222222222222214</v>
      </c>
      <c r="BJ364">
        <v>0.15277777777777779</v>
      </c>
      <c r="BK364">
        <v>0.91285714285714281</v>
      </c>
    </row>
    <row r="365" spans="1:63" x14ac:dyDescent="0.3">
      <c r="A365">
        <v>2019</v>
      </c>
      <c r="B365">
        <v>71024</v>
      </c>
      <c r="C365" t="str">
        <f>VLOOKUP(B365,'NAAM GEMEENTE'!$A$1:$B$319,2,FALSE)</f>
        <v>Herk-de-Stad</v>
      </c>
      <c r="D365">
        <v>211</v>
      </c>
      <c r="E365">
        <v>21</v>
      </c>
      <c r="F365">
        <f t="shared" si="18"/>
        <v>232</v>
      </c>
      <c r="G365">
        <v>173</v>
      </c>
      <c r="H365">
        <v>114</v>
      </c>
      <c r="I365">
        <v>82</v>
      </c>
      <c r="J365">
        <v>0</v>
      </c>
      <c r="K365">
        <v>0</v>
      </c>
      <c r="L365">
        <v>0</v>
      </c>
      <c r="M365">
        <v>0</v>
      </c>
      <c r="N365">
        <v>257</v>
      </c>
      <c r="O365">
        <v>28</v>
      </c>
      <c r="P365">
        <f t="shared" si="19"/>
        <v>285</v>
      </c>
      <c r="Q365">
        <v>215</v>
      </c>
      <c r="R365">
        <v>171</v>
      </c>
      <c r="S365">
        <v>131</v>
      </c>
      <c r="T365">
        <v>18</v>
      </c>
      <c r="U365">
        <v>4</v>
      </c>
      <c r="V365">
        <v>0</v>
      </c>
      <c r="W365">
        <v>16</v>
      </c>
      <c r="X365">
        <v>738</v>
      </c>
      <c r="Y365">
        <v>94</v>
      </c>
      <c r="Z365">
        <f t="shared" si="20"/>
        <v>832</v>
      </c>
      <c r="AA365">
        <v>519</v>
      </c>
      <c r="AB365">
        <v>457</v>
      </c>
      <c r="AC365">
        <v>400</v>
      </c>
      <c r="AD365">
        <v>0</v>
      </c>
      <c r="AE365">
        <v>0</v>
      </c>
      <c r="AF365">
        <v>0</v>
      </c>
      <c r="AG365">
        <v>0</v>
      </c>
      <c r="AH365">
        <v>2208</v>
      </c>
      <c r="AI365">
        <v>840</v>
      </c>
      <c r="AJ365">
        <v>601</v>
      </c>
      <c r="AK365">
        <v>2.6285714285714286</v>
      </c>
      <c r="AL365">
        <v>0.28452380952380951</v>
      </c>
      <c r="AM365">
        <v>0.72780797101449279</v>
      </c>
      <c r="AN365">
        <v>832</v>
      </c>
      <c r="AO365">
        <v>285</v>
      </c>
      <c r="AP365">
        <v>232</v>
      </c>
      <c r="AQ365">
        <v>2.9192982456140353</v>
      </c>
      <c r="AR365">
        <v>0.18596491228070175</v>
      </c>
      <c r="AS365">
        <v>0.72115384615384615</v>
      </c>
      <c r="AT365">
        <v>2.4139534883720932</v>
      </c>
      <c r="AU365">
        <v>0.19534883720930232</v>
      </c>
      <c r="AV365">
        <v>0.66666666666666663</v>
      </c>
      <c r="AW365">
        <v>2.672514619883041</v>
      </c>
      <c r="AX365">
        <v>0.33333333333333331</v>
      </c>
      <c r="AY365">
        <v>0.75054704595185995</v>
      </c>
      <c r="AZ365">
        <v>0</v>
      </c>
      <c r="BA365">
        <v>1</v>
      </c>
      <c r="BC365">
        <v>3.053435114503817</v>
      </c>
      <c r="BD365">
        <v>0.37404580152671757</v>
      </c>
      <c r="BE365">
        <v>0.79500000000000004</v>
      </c>
      <c r="BF365">
        <v>0</v>
      </c>
      <c r="BG365">
        <v>1</v>
      </c>
      <c r="BI365">
        <v>0</v>
      </c>
      <c r="BJ365">
        <v>1</v>
      </c>
    </row>
    <row r="366" spans="1:63" x14ac:dyDescent="0.3">
      <c r="A366">
        <v>2019</v>
      </c>
      <c r="B366">
        <v>71034</v>
      </c>
      <c r="C366" t="str">
        <f>VLOOKUP(B366,'NAAM GEMEENTE'!$A$1:$B$319,2,FALSE)</f>
        <v>Leopoldsburg</v>
      </c>
      <c r="D366">
        <v>184</v>
      </c>
      <c r="E366">
        <v>39</v>
      </c>
      <c r="F366">
        <f t="shared" si="18"/>
        <v>223</v>
      </c>
      <c r="G366">
        <v>155</v>
      </c>
      <c r="H366">
        <v>97</v>
      </c>
      <c r="I366">
        <v>83</v>
      </c>
      <c r="J366">
        <v>0</v>
      </c>
      <c r="K366">
        <v>29</v>
      </c>
      <c r="L366">
        <v>0</v>
      </c>
      <c r="M366">
        <v>0</v>
      </c>
      <c r="N366">
        <v>300</v>
      </c>
      <c r="O366">
        <v>57</v>
      </c>
      <c r="P366">
        <f t="shared" si="19"/>
        <v>357</v>
      </c>
      <c r="Q366">
        <v>230</v>
      </c>
      <c r="R366">
        <v>191</v>
      </c>
      <c r="S366">
        <v>188</v>
      </c>
      <c r="T366">
        <v>12</v>
      </c>
      <c r="U366">
        <v>33</v>
      </c>
      <c r="V366">
        <v>0</v>
      </c>
      <c r="W366">
        <v>11</v>
      </c>
      <c r="X366">
        <v>243</v>
      </c>
      <c r="Y366">
        <v>76</v>
      </c>
      <c r="Z366">
        <f t="shared" si="20"/>
        <v>319</v>
      </c>
      <c r="AA366">
        <v>211</v>
      </c>
      <c r="AB366">
        <v>166</v>
      </c>
      <c r="AC366">
        <v>165</v>
      </c>
      <c r="AD366">
        <v>0</v>
      </c>
      <c r="AE366">
        <v>55</v>
      </c>
      <c r="AF366">
        <v>0</v>
      </c>
      <c r="AG366">
        <v>0</v>
      </c>
      <c r="AH366">
        <v>916</v>
      </c>
      <c r="AI366">
        <v>1022</v>
      </c>
      <c r="AJ366">
        <v>587</v>
      </c>
      <c r="AK366">
        <v>0.89628180039138938</v>
      </c>
      <c r="AL366">
        <v>0.42563600782778865</v>
      </c>
      <c r="AM366">
        <v>0.35917030567685587</v>
      </c>
      <c r="AN366">
        <v>319</v>
      </c>
      <c r="AO366">
        <v>357</v>
      </c>
      <c r="AP366">
        <v>223</v>
      </c>
      <c r="AQ366">
        <v>0.89355742296918772</v>
      </c>
      <c r="AR366">
        <v>0.37535014005602241</v>
      </c>
      <c r="AS366">
        <v>0.30094043887147337</v>
      </c>
      <c r="AT366">
        <v>0.91739130434782612</v>
      </c>
      <c r="AU366">
        <v>0.32608695652173914</v>
      </c>
      <c r="AV366">
        <v>0.26540284360189575</v>
      </c>
      <c r="AW366">
        <v>0.86910994764397909</v>
      </c>
      <c r="AX366">
        <v>0.49214659685863876</v>
      </c>
      <c r="AY366">
        <v>0.41566265060240964</v>
      </c>
      <c r="AZ366">
        <v>0</v>
      </c>
      <c r="BA366">
        <v>1</v>
      </c>
      <c r="BC366">
        <v>0.87765957446808507</v>
      </c>
      <c r="BD366">
        <v>0.55851063829787229</v>
      </c>
      <c r="BE366">
        <v>0.49696969696969695</v>
      </c>
      <c r="BF366">
        <v>1.6666666666666667</v>
      </c>
      <c r="BG366">
        <v>0.12121212121212122</v>
      </c>
      <c r="BH366">
        <v>0.47272727272727272</v>
      </c>
      <c r="BI366">
        <v>0</v>
      </c>
      <c r="BJ366">
        <v>1</v>
      </c>
    </row>
    <row r="367" spans="1:63" x14ac:dyDescent="0.3">
      <c r="A367">
        <v>2019</v>
      </c>
      <c r="B367">
        <v>71037</v>
      </c>
      <c r="C367" t="str">
        <f>VLOOKUP(B367,'NAAM GEMEENTE'!$A$1:$B$319,2,FALSE)</f>
        <v>Lummen</v>
      </c>
      <c r="D367">
        <v>132</v>
      </c>
      <c r="E367">
        <v>10</v>
      </c>
      <c r="F367">
        <f t="shared" si="18"/>
        <v>142</v>
      </c>
      <c r="G367">
        <v>131</v>
      </c>
      <c r="H367">
        <v>56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261</v>
      </c>
      <c r="O367">
        <v>24</v>
      </c>
      <c r="P367">
        <f t="shared" si="19"/>
        <v>285</v>
      </c>
      <c r="Q367">
        <v>244</v>
      </c>
      <c r="R367">
        <v>182</v>
      </c>
      <c r="S367">
        <v>124</v>
      </c>
      <c r="T367">
        <v>10</v>
      </c>
      <c r="U367">
        <v>13</v>
      </c>
      <c r="V367">
        <v>0</v>
      </c>
      <c r="W367">
        <v>13</v>
      </c>
      <c r="X367">
        <v>174</v>
      </c>
      <c r="Y367">
        <v>12</v>
      </c>
      <c r="Z367">
        <f t="shared" si="20"/>
        <v>186</v>
      </c>
      <c r="AA367">
        <v>165</v>
      </c>
      <c r="AB367">
        <v>82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433</v>
      </c>
      <c r="AI367">
        <v>871</v>
      </c>
      <c r="AJ367">
        <v>329</v>
      </c>
      <c r="AK367">
        <v>0.49712973593570609</v>
      </c>
      <c r="AL367">
        <v>0.62227324913892079</v>
      </c>
      <c r="AM367">
        <v>0.24018475750577367</v>
      </c>
      <c r="AN367">
        <v>186</v>
      </c>
      <c r="AO367">
        <v>285</v>
      </c>
      <c r="AP367">
        <v>142</v>
      </c>
      <c r="AQ367">
        <v>0.65263157894736845</v>
      </c>
      <c r="AR367">
        <v>0.50175438596491229</v>
      </c>
      <c r="AS367">
        <v>0.23655913978494625</v>
      </c>
      <c r="AT367">
        <v>0.67622950819672134</v>
      </c>
      <c r="AU367">
        <v>0.46311475409836067</v>
      </c>
      <c r="AV367">
        <v>0.20606060606060606</v>
      </c>
      <c r="AW367">
        <v>0.45054945054945056</v>
      </c>
      <c r="AX367">
        <v>0.69230769230769229</v>
      </c>
      <c r="AY367">
        <v>0.31707317073170732</v>
      </c>
      <c r="AZ367">
        <v>0</v>
      </c>
      <c r="BA367">
        <v>1</v>
      </c>
      <c r="BC367">
        <v>0</v>
      </c>
      <c r="BD367">
        <v>1</v>
      </c>
      <c r="BF367">
        <v>0</v>
      </c>
      <c r="BG367">
        <v>1</v>
      </c>
      <c r="BI367">
        <v>0</v>
      </c>
      <c r="BJ367">
        <v>1</v>
      </c>
    </row>
    <row r="368" spans="1:63" x14ac:dyDescent="0.3">
      <c r="A368">
        <v>2019</v>
      </c>
      <c r="B368">
        <v>71043</v>
      </c>
      <c r="C368" t="e">
        <f>VLOOKUP(B368,'NAAM GEMEENTE'!$A$1:$B$319,2,FALSE)</f>
        <v>#N/A</v>
      </c>
      <c r="D368">
        <v>0</v>
      </c>
      <c r="E368">
        <v>0</v>
      </c>
      <c r="F368">
        <f t="shared" si="18"/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27</v>
      </c>
      <c r="O368">
        <v>2</v>
      </c>
      <c r="P368">
        <f t="shared" si="19"/>
        <v>29</v>
      </c>
      <c r="Q368">
        <v>26</v>
      </c>
      <c r="R368">
        <v>14</v>
      </c>
      <c r="S368">
        <v>11</v>
      </c>
      <c r="T368">
        <v>2</v>
      </c>
      <c r="U368">
        <v>0</v>
      </c>
      <c r="V368">
        <v>0</v>
      </c>
      <c r="W368">
        <v>1</v>
      </c>
      <c r="Z368">
        <f t="shared" si="20"/>
        <v>0</v>
      </c>
      <c r="AI368">
        <v>83</v>
      </c>
      <c r="AJ368">
        <v>0</v>
      </c>
      <c r="AL368">
        <v>1</v>
      </c>
      <c r="AO368">
        <v>29</v>
      </c>
      <c r="AP368">
        <v>0</v>
      </c>
      <c r="AR368">
        <v>1</v>
      </c>
      <c r="AU368">
        <v>1</v>
      </c>
      <c r="AX368">
        <v>1</v>
      </c>
      <c r="BA368">
        <v>1</v>
      </c>
      <c r="BD368">
        <v>1</v>
      </c>
      <c r="BJ368">
        <v>1</v>
      </c>
    </row>
    <row r="369" spans="1:62" x14ac:dyDescent="0.3">
      <c r="A369">
        <v>2019</v>
      </c>
      <c r="B369">
        <v>71045</v>
      </c>
      <c r="C369" t="str">
        <f>VLOOKUP(B369,'NAAM GEMEENTE'!$A$1:$B$319,2,FALSE)</f>
        <v>Nieuwerkerken</v>
      </c>
      <c r="D369">
        <v>0</v>
      </c>
      <c r="E369">
        <v>0</v>
      </c>
      <c r="F369">
        <f t="shared" si="18"/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127</v>
      </c>
      <c r="O369">
        <v>15</v>
      </c>
      <c r="P369">
        <f t="shared" si="19"/>
        <v>142</v>
      </c>
      <c r="Q369">
        <v>125</v>
      </c>
      <c r="R369">
        <v>110</v>
      </c>
      <c r="S369">
        <v>72</v>
      </c>
      <c r="T369">
        <v>4</v>
      </c>
      <c r="U369">
        <v>3</v>
      </c>
      <c r="V369">
        <v>0</v>
      </c>
      <c r="W369">
        <v>9</v>
      </c>
      <c r="Z369">
        <f t="shared" si="20"/>
        <v>0</v>
      </c>
      <c r="AI369">
        <v>465</v>
      </c>
      <c r="AJ369">
        <v>0</v>
      </c>
      <c r="AL369">
        <v>1</v>
      </c>
      <c r="AO369">
        <v>142</v>
      </c>
      <c r="AP369">
        <v>0</v>
      </c>
      <c r="AR369">
        <v>1</v>
      </c>
      <c r="AU369">
        <v>1</v>
      </c>
      <c r="AX369">
        <v>1</v>
      </c>
      <c r="BA369">
        <v>1</v>
      </c>
      <c r="BD369">
        <v>1</v>
      </c>
      <c r="BG369">
        <v>1</v>
      </c>
      <c r="BJ369">
        <v>1</v>
      </c>
    </row>
    <row r="370" spans="1:62" x14ac:dyDescent="0.3">
      <c r="A370">
        <v>2019</v>
      </c>
      <c r="B370">
        <v>71053</v>
      </c>
      <c r="C370" t="str">
        <f>VLOOKUP(B370,'NAAM GEMEENTE'!$A$1:$B$319,2,FALSE)</f>
        <v>Sint-Truiden</v>
      </c>
      <c r="D370">
        <v>575</v>
      </c>
      <c r="E370">
        <v>94</v>
      </c>
      <c r="F370">
        <f t="shared" si="18"/>
        <v>669</v>
      </c>
      <c r="G370">
        <v>557</v>
      </c>
      <c r="H370">
        <v>403</v>
      </c>
      <c r="I370">
        <v>293</v>
      </c>
      <c r="J370">
        <v>0</v>
      </c>
      <c r="K370">
        <v>60</v>
      </c>
      <c r="L370">
        <v>0</v>
      </c>
      <c r="M370">
        <v>0</v>
      </c>
      <c r="N370">
        <v>688</v>
      </c>
      <c r="O370">
        <v>110</v>
      </c>
      <c r="P370">
        <f t="shared" si="19"/>
        <v>798</v>
      </c>
      <c r="Q370">
        <v>653</v>
      </c>
      <c r="R370">
        <v>481</v>
      </c>
      <c r="S370">
        <v>378</v>
      </c>
      <c r="T370">
        <v>14</v>
      </c>
      <c r="U370">
        <v>78</v>
      </c>
      <c r="V370">
        <v>0</v>
      </c>
      <c r="W370">
        <v>41</v>
      </c>
      <c r="X370">
        <v>930</v>
      </c>
      <c r="Y370">
        <v>188</v>
      </c>
      <c r="Z370">
        <f t="shared" si="20"/>
        <v>1118</v>
      </c>
      <c r="AA370">
        <v>869</v>
      </c>
      <c r="AB370">
        <v>836</v>
      </c>
      <c r="AC370">
        <v>759</v>
      </c>
      <c r="AD370">
        <v>0</v>
      </c>
      <c r="AE370">
        <v>100</v>
      </c>
      <c r="AF370">
        <v>0</v>
      </c>
      <c r="AG370">
        <v>0</v>
      </c>
      <c r="AH370">
        <v>3682</v>
      </c>
      <c r="AI370">
        <v>2443</v>
      </c>
      <c r="AJ370">
        <v>1982</v>
      </c>
      <c r="AK370">
        <v>1.5071633237822351</v>
      </c>
      <c r="AL370">
        <v>0.18870241506344659</v>
      </c>
      <c r="AM370">
        <v>0.46170559478544271</v>
      </c>
      <c r="AN370">
        <v>1118</v>
      </c>
      <c r="AO370">
        <v>798</v>
      </c>
      <c r="AP370">
        <v>669</v>
      </c>
      <c r="AQ370">
        <v>1.4010025062656641</v>
      </c>
      <c r="AR370">
        <v>0.16165413533834586</v>
      </c>
      <c r="AS370">
        <v>0.40161001788908768</v>
      </c>
      <c r="AT370">
        <v>1.3307810107197551</v>
      </c>
      <c r="AU370">
        <v>0.14701378254211334</v>
      </c>
      <c r="AV370">
        <v>0.35903337169159955</v>
      </c>
      <c r="AW370">
        <v>1.7380457380457381</v>
      </c>
      <c r="AX370">
        <v>0.16216216216216217</v>
      </c>
      <c r="AY370">
        <v>0.51794258373205737</v>
      </c>
      <c r="AZ370">
        <v>0</v>
      </c>
      <c r="BA370">
        <v>1</v>
      </c>
      <c r="BC370">
        <v>2.0079365079365079</v>
      </c>
      <c r="BD370">
        <v>0.22486772486772486</v>
      </c>
      <c r="BE370">
        <v>0.61396574440052698</v>
      </c>
      <c r="BF370">
        <v>1.2820512820512822</v>
      </c>
      <c r="BG370">
        <v>0.23076923076923078</v>
      </c>
      <c r="BH370">
        <v>0.4</v>
      </c>
      <c r="BI370">
        <v>0</v>
      </c>
      <c r="BJ370">
        <v>1</v>
      </c>
    </row>
    <row r="371" spans="1:62" x14ac:dyDescent="0.3">
      <c r="A371">
        <v>2019</v>
      </c>
      <c r="B371">
        <v>71057</v>
      </c>
      <c r="C371" t="str">
        <f>VLOOKUP(B371,'NAAM GEMEENTE'!$A$1:$B$319,2,FALSE)</f>
        <v>Tessenderlo</v>
      </c>
      <c r="D371">
        <v>235</v>
      </c>
      <c r="E371">
        <v>51</v>
      </c>
      <c r="F371">
        <f t="shared" si="18"/>
        <v>286</v>
      </c>
      <c r="G371">
        <v>196</v>
      </c>
      <c r="H371">
        <v>188</v>
      </c>
      <c r="I371">
        <v>120</v>
      </c>
      <c r="J371">
        <v>0</v>
      </c>
      <c r="K371">
        <v>0</v>
      </c>
      <c r="L371">
        <v>0</v>
      </c>
      <c r="M371">
        <v>0</v>
      </c>
      <c r="N371">
        <v>325</v>
      </c>
      <c r="O371">
        <v>86</v>
      </c>
      <c r="P371">
        <f t="shared" si="19"/>
        <v>411</v>
      </c>
      <c r="Q371">
        <v>309</v>
      </c>
      <c r="R371">
        <v>273</v>
      </c>
      <c r="S371">
        <v>204</v>
      </c>
      <c r="T371">
        <v>12</v>
      </c>
      <c r="U371">
        <v>7</v>
      </c>
      <c r="V371">
        <v>0</v>
      </c>
      <c r="W371">
        <v>17</v>
      </c>
      <c r="X371">
        <v>533</v>
      </c>
      <c r="Y371">
        <v>121</v>
      </c>
      <c r="Z371">
        <f t="shared" si="20"/>
        <v>654</v>
      </c>
      <c r="AA371">
        <v>415</v>
      </c>
      <c r="AB371">
        <v>480</v>
      </c>
      <c r="AC371">
        <v>318</v>
      </c>
      <c r="AD371">
        <v>0</v>
      </c>
      <c r="AE371">
        <v>0</v>
      </c>
      <c r="AF371">
        <v>0</v>
      </c>
      <c r="AG371">
        <v>0</v>
      </c>
      <c r="AH371">
        <v>1867</v>
      </c>
      <c r="AI371">
        <v>1233</v>
      </c>
      <c r="AJ371">
        <v>790</v>
      </c>
      <c r="AK371">
        <v>1.5141930251419302</v>
      </c>
      <c r="AL371">
        <v>0.35928629359286296</v>
      </c>
      <c r="AM371">
        <v>0.57686127477236204</v>
      </c>
      <c r="AN371">
        <v>654</v>
      </c>
      <c r="AO371">
        <v>411</v>
      </c>
      <c r="AP371">
        <v>286</v>
      </c>
      <c r="AQ371">
        <v>1.5912408759124088</v>
      </c>
      <c r="AR371">
        <v>0.30413625304136255</v>
      </c>
      <c r="AS371">
        <v>0.56269113149847094</v>
      </c>
      <c r="AT371">
        <v>1.3430420711974109</v>
      </c>
      <c r="AU371">
        <v>0.36569579288025889</v>
      </c>
      <c r="AV371">
        <v>0.52771084337349394</v>
      </c>
      <c r="AW371">
        <v>1.7582417582417582</v>
      </c>
      <c r="AX371">
        <v>0.31135531135531136</v>
      </c>
      <c r="AY371">
        <v>0.60833333333333328</v>
      </c>
      <c r="AZ371">
        <v>0</v>
      </c>
      <c r="BA371">
        <v>1</v>
      </c>
      <c r="BC371">
        <v>1.5588235294117647</v>
      </c>
      <c r="BD371">
        <v>0.41176470588235292</v>
      </c>
      <c r="BE371">
        <v>0.62264150943396224</v>
      </c>
      <c r="BF371">
        <v>0</v>
      </c>
      <c r="BG371">
        <v>1</v>
      </c>
      <c r="BI371">
        <v>0</v>
      </c>
      <c r="BJ371">
        <v>1</v>
      </c>
    </row>
    <row r="372" spans="1:62" x14ac:dyDescent="0.3">
      <c r="A372">
        <v>2019</v>
      </c>
      <c r="B372">
        <v>71066</v>
      </c>
      <c r="C372" t="str">
        <f>VLOOKUP(B372,'NAAM GEMEENTE'!$A$1:$B$319,2,FALSE)</f>
        <v>Zonhoven</v>
      </c>
      <c r="D372">
        <v>194</v>
      </c>
      <c r="E372">
        <v>16</v>
      </c>
      <c r="F372">
        <f t="shared" si="18"/>
        <v>210</v>
      </c>
      <c r="G372">
        <v>193</v>
      </c>
      <c r="H372">
        <v>131</v>
      </c>
      <c r="I372">
        <v>44</v>
      </c>
      <c r="J372">
        <v>0</v>
      </c>
      <c r="K372">
        <v>0</v>
      </c>
      <c r="L372">
        <v>0</v>
      </c>
      <c r="M372">
        <v>0</v>
      </c>
      <c r="N372">
        <v>403</v>
      </c>
      <c r="O372">
        <v>41</v>
      </c>
      <c r="P372">
        <f t="shared" si="19"/>
        <v>444</v>
      </c>
      <c r="Q372">
        <v>403</v>
      </c>
      <c r="R372">
        <v>279</v>
      </c>
      <c r="S372">
        <v>159</v>
      </c>
      <c r="T372">
        <v>44</v>
      </c>
      <c r="U372">
        <v>9</v>
      </c>
      <c r="V372">
        <v>0</v>
      </c>
      <c r="W372">
        <v>32</v>
      </c>
      <c r="X372">
        <v>326</v>
      </c>
      <c r="Y372">
        <v>43</v>
      </c>
      <c r="Z372">
        <f t="shared" si="20"/>
        <v>369</v>
      </c>
      <c r="AA372">
        <v>271</v>
      </c>
      <c r="AB372">
        <v>279</v>
      </c>
      <c r="AC372">
        <v>128</v>
      </c>
      <c r="AD372">
        <v>0</v>
      </c>
      <c r="AE372">
        <v>0</v>
      </c>
      <c r="AF372">
        <v>0</v>
      </c>
      <c r="AG372">
        <v>0</v>
      </c>
      <c r="AH372">
        <v>1047</v>
      </c>
      <c r="AI372">
        <v>1370</v>
      </c>
      <c r="AJ372">
        <v>578</v>
      </c>
      <c r="AK372">
        <v>0.76423357664233582</v>
      </c>
      <c r="AL372">
        <v>0.5781021897810219</v>
      </c>
      <c r="AM372">
        <v>0.44794651384909262</v>
      </c>
      <c r="AN372">
        <v>369</v>
      </c>
      <c r="AO372">
        <v>444</v>
      </c>
      <c r="AP372">
        <v>210</v>
      </c>
      <c r="AQ372">
        <v>0.83108108108108103</v>
      </c>
      <c r="AR372">
        <v>0.52702702702702697</v>
      </c>
      <c r="AS372">
        <v>0.43089430894308944</v>
      </c>
      <c r="AT372">
        <v>0.67245657568238215</v>
      </c>
      <c r="AU372">
        <v>0.52109181141439209</v>
      </c>
      <c r="AV372">
        <v>0.28782287822878228</v>
      </c>
      <c r="AW372">
        <v>1</v>
      </c>
      <c r="AX372">
        <v>0.53046594982078854</v>
      </c>
      <c r="AY372">
        <v>0.53046594982078854</v>
      </c>
      <c r="AZ372">
        <v>0</v>
      </c>
      <c r="BA372">
        <v>1</v>
      </c>
      <c r="BC372">
        <v>0.80503144654088055</v>
      </c>
      <c r="BD372">
        <v>0.72327044025157228</v>
      </c>
      <c r="BE372">
        <v>0.65625</v>
      </c>
      <c r="BF372">
        <v>0</v>
      </c>
      <c r="BG372">
        <v>1</v>
      </c>
      <c r="BI372">
        <v>0</v>
      </c>
      <c r="BJ372">
        <v>1</v>
      </c>
    </row>
    <row r="373" spans="1:62" x14ac:dyDescent="0.3">
      <c r="A373">
        <v>2019</v>
      </c>
      <c r="B373">
        <v>71067</v>
      </c>
      <c r="C373" t="str">
        <f>VLOOKUP(B373,'NAAM GEMEENTE'!$A$1:$B$319,2,FALSE)</f>
        <v>Zutendaal</v>
      </c>
      <c r="D373">
        <v>0</v>
      </c>
      <c r="E373">
        <v>0</v>
      </c>
      <c r="F373">
        <f t="shared" si="18"/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122</v>
      </c>
      <c r="O373">
        <v>23</v>
      </c>
      <c r="P373">
        <f t="shared" si="19"/>
        <v>145</v>
      </c>
      <c r="Q373">
        <v>120</v>
      </c>
      <c r="R373">
        <v>104</v>
      </c>
      <c r="S373">
        <v>76</v>
      </c>
      <c r="T373">
        <v>11</v>
      </c>
      <c r="U373">
        <v>2</v>
      </c>
      <c r="V373">
        <v>0</v>
      </c>
      <c r="W373">
        <v>9</v>
      </c>
      <c r="Z373">
        <f t="shared" si="20"/>
        <v>0</v>
      </c>
      <c r="AI373">
        <v>467</v>
      </c>
      <c r="AJ373">
        <v>0</v>
      </c>
      <c r="AL373">
        <v>1</v>
      </c>
      <c r="AO373">
        <v>145</v>
      </c>
      <c r="AP373">
        <v>0</v>
      </c>
      <c r="AR373">
        <v>1</v>
      </c>
      <c r="AU373">
        <v>1</v>
      </c>
      <c r="AX373">
        <v>1</v>
      </c>
      <c r="BA373">
        <v>1</v>
      </c>
      <c r="BD373">
        <v>1</v>
      </c>
      <c r="BG373">
        <v>1</v>
      </c>
      <c r="BJ373">
        <v>1</v>
      </c>
    </row>
    <row r="374" spans="1:62" x14ac:dyDescent="0.3">
      <c r="A374">
        <v>2019</v>
      </c>
      <c r="B374">
        <v>71069</v>
      </c>
      <c r="C374" t="str">
        <f>VLOOKUP(B374,'NAAM GEMEENTE'!$A$1:$B$319,2,FALSE)</f>
        <v>Ham</v>
      </c>
      <c r="D374">
        <v>0</v>
      </c>
      <c r="E374">
        <v>0</v>
      </c>
      <c r="F374">
        <f t="shared" si="18"/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187</v>
      </c>
      <c r="O374">
        <v>42</v>
      </c>
      <c r="P374">
        <f t="shared" si="19"/>
        <v>229</v>
      </c>
      <c r="Q374">
        <v>158</v>
      </c>
      <c r="R374">
        <v>179</v>
      </c>
      <c r="S374">
        <v>109</v>
      </c>
      <c r="T374">
        <v>8</v>
      </c>
      <c r="U374">
        <v>0</v>
      </c>
      <c r="V374">
        <v>0</v>
      </c>
      <c r="W374">
        <v>8</v>
      </c>
      <c r="Z374">
        <f t="shared" si="20"/>
        <v>0</v>
      </c>
      <c r="AI374">
        <v>691</v>
      </c>
      <c r="AJ374">
        <v>0</v>
      </c>
      <c r="AL374">
        <v>1</v>
      </c>
      <c r="AO374">
        <v>229</v>
      </c>
      <c r="AP374">
        <v>0</v>
      </c>
      <c r="AR374">
        <v>1</v>
      </c>
      <c r="AU374">
        <v>1</v>
      </c>
      <c r="AX374">
        <v>1</v>
      </c>
      <c r="BA374">
        <v>1</v>
      </c>
      <c r="BD374">
        <v>1</v>
      </c>
      <c r="BJ374">
        <v>1</v>
      </c>
    </row>
    <row r="375" spans="1:62" x14ac:dyDescent="0.3">
      <c r="A375">
        <v>2019</v>
      </c>
      <c r="B375">
        <v>71070</v>
      </c>
      <c r="C375" t="str">
        <f>VLOOKUP(B375,'NAAM GEMEENTE'!$A$1:$B$319,2,FALSE)</f>
        <v>Heusden-Zolder</v>
      </c>
      <c r="D375">
        <v>443</v>
      </c>
      <c r="E375">
        <v>71</v>
      </c>
      <c r="F375">
        <f t="shared" si="18"/>
        <v>514</v>
      </c>
      <c r="G375">
        <v>360</v>
      </c>
      <c r="H375">
        <v>218</v>
      </c>
      <c r="I375">
        <v>124</v>
      </c>
      <c r="J375">
        <v>0</v>
      </c>
      <c r="K375">
        <v>11</v>
      </c>
      <c r="L375">
        <v>0</v>
      </c>
      <c r="M375">
        <v>0</v>
      </c>
      <c r="N375">
        <v>656</v>
      </c>
      <c r="O375">
        <v>119</v>
      </c>
      <c r="P375">
        <f t="shared" si="19"/>
        <v>775</v>
      </c>
      <c r="Q375">
        <v>562</v>
      </c>
      <c r="R375">
        <v>494</v>
      </c>
      <c r="S375">
        <v>405</v>
      </c>
      <c r="T375">
        <v>40</v>
      </c>
      <c r="U375">
        <v>27</v>
      </c>
      <c r="V375">
        <v>0</v>
      </c>
      <c r="W375">
        <v>35</v>
      </c>
      <c r="X375">
        <v>657</v>
      </c>
      <c r="Y375">
        <v>79</v>
      </c>
      <c r="Z375">
        <f t="shared" si="20"/>
        <v>736</v>
      </c>
      <c r="AA375">
        <v>543</v>
      </c>
      <c r="AB375">
        <v>347</v>
      </c>
      <c r="AC375">
        <v>190</v>
      </c>
      <c r="AD375">
        <v>0</v>
      </c>
      <c r="AE375">
        <v>17</v>
      </c>
      <c r="AF375">
        <v>0</v>
      </c>
      <c r="AG375">
        <v>0</v>
      </c>
      <c r="AH375">
        <v>1833</v>
      </c>
      <c r="AI375">
        <v>2338</v>
      </c>
      <c r="AJ375">
        <v>1227</v>
      </c>
      <c r="AK375">
        <v>0.78400342172797266</v>
      </c>
      <c r="AL375">
        <v>0.47519247219846023</v>
      </c>
      <c r="AM375">
        <v>0.33060556464811786</v>
      </c>
      <c r="AN375">
        <v>736</v>
      </c>
      <c r="AO375">
        <v>775</v>
      </c>
      <c r="AP375">
        <v>514</v>
      </c>
      <c r="AQ375">
        <v>0.94967741935483874</v>
      </c>
      <c r="AR375">
        <v>0.33677419354838711</v>
      </c>
      <c r="AS375">
        <v>0.3016304347826087</v>
      </c>
      <c r="AT375">
        <v>0.96619217081850539</v>
      </c>
      <c r="AU375">
        <v>0.35943060498220641</v>
      </c>
      <c r="AV375">
        <v>0.33701657458563539</v>
      </c>
      <c r="AW375">
        <v>0.70242914979757087</v>
      </c>
      <c r="AX375">
        <v>0.5587044534412956</v>
      </c>
      <c r="AY375">
        <v>0.37175792507204614</v>
      </c>
      <c r="AZ375">
        <v>0</v>
      </c>
      <c r="BA375">
        <v>1</v>
      </c>
      <c r="BC375">
        <v>0.46913580246913578</v>
      </c>
      <c r="BD375">
        <v>0.6938271604938272</v>
      </c>
      <c r="BE375">
        <v>0.3473684210526316</v>
      </c>
      <c r="BF375">
        <v>0.62962962962962965</v>
      </c>
      <c r="BG375">
        <v>0.59259259259259256</v>
      </c>
      <c r="BH375">
        <v>0.35294117647058826</v>
      </c>
      <c r="BI375">
        <v>0</v>
      </c>
      <c r="BJ375">
        <v>1</v>
      </c>
    </row>
    <row r="376" spans="1:62" x14ac:dyDescent="0.3">
      <c r="A376">
        <v>2019</v>
      </c>
      <c r="B376">
        <v>72003</v>
      </c>
      <c r="C376" t="str">
        <f>VLOOKUP(B376,'NAAM GEMEENTE'!$A$1:$B$319,2,FALSE)</f>
        <v>Bocholt</v>
      </c>
      <c r="D376">
        <v>50</v>
      </c>
      <c r="E376">
        <v>12</v>
      </c>
      <c r="F376">
        <f t="shared" si="18"/>
        <v>62</v>
      </c>
      <c r="G376">
        <v>0</v>
      </c>
      <c r="H376">
        <v>36</v>
      </c>
      <c r="I376">
        <v>13</v>
      </c>
      <c r="J376">
        <v>0</v>
      </c>
      <c r="K376">
        <v>0</v>
      </c>
      <c r="L376">
        <v>0</v>
      </c>
      <c r="M376">
        <v>0</v>
      </c>
      <c r="N376">
        <v>206</v>
      </c>
      <c r="O376">
        <v>40</v>
      </c>
      <c r="P376">
        <f t="shared" si="19"/>
        <v>246</v>
      </c>
      <c r="Q376">
        <v>141</v>
      </c>
      <c r="R376">
        <v>205</v>
      </c>
      <c r="S376">
        <v>159</v>
      </c>
      <c r="T376">
        <v>12</v>
      </c>
      <c r="U376">
        <v>4</v>
      </c>
      <c r="V376">
        <v>0</v>
      </c>
      <c r="W376">
        <v>12</v>
      </c>
      <c r="X376">
        <v>143</v>
      </c>
      <c r="Y376">
        <v>45</v>
      </c>
      <c r="Z376">
        <f t="shared" si="20"/>
        <v>188</v>
      </c>
      <c r="AA376">
        <v>0</v>
      </c>
      <c r="AB376">
        <v>151</v>
      </c>
      <c r="AC376">
        <v>81</v>
      </c>
      <c r="AD376">
        <v>0</v>
      </c>
      <c r="AE376">
        <v>0</v>
      </c>
      <c r="AF376">
        <v>0</v>
      </c>
      <c r="AG376">
        <v>0</v>
      </c>
      <c r="AH376">
        <v>420</v>
      </c>
      <c r="AI376">
        <v>779</v>
      </c>
      <c r="AJ376">
        <v>111</v>
      </c>
      <c r="AK376">
        <v>0.53915275994865208</v>
      </c>
      <c r="AL376">
        <v>0.85750962772785622</v>
      </c>
      <c r="AM376">
        <v>0.73571428571428577</v>
      </c>
      <c r="AN376">
        <v>188</v>
      </c>
      <c r="AO376">
        <v>246</v>
      </c>
      <c r="AP376">
        <v>62</v>
      </c>
      <c r="AQ376">
        <v>0.76422764227642281</v>
      </c>
      <c r="AR376">
        <v>0.74796747967479671</v>
      </c>
      <c r="AS376">
        <v>0.67021276595744683</v>
      </c>
      <c r="AT376">
        <v>0</v>
      </c>
      <c r="AU376">
        <v>1</v>
      </c>
      <c r="AW376">
        <v>0.73658536585365852</v>
      </c>
      <c r="AX376">
        <v>0.82439024390243898</v>
      </c>
      <c r="AY376">
        <v>0.76158940397350994</v>
      </c>
      <c r="AZ376">
        <v>0</v>
      </c>
      <c r="BA376">
        <v>1</v>
      </c>
      <c r="BC376">
        <v>0.50943396226415094</v>
      </c>
      <c r="BD376">
        <v>0.91823899371069184</v>
      </c>
      <c r="BE376">
        <v>0.83950617283950613</v>
      </c>
      <c r="BF376">
        <v>0</v>
      </c>
      <c r="BG376">
        <v>1</v>
      </c>
      <c r="BI376">
        <v>0</v>
      </c>
      <c r="BJ376">
        <v>1</v>
      </c>
    </row>
    <row r="377" spans="1:62" x14ac:dyDescent="0.3">
      <c r="A377">
        <v>2019</v>
      </c>
      <c r="B377">
        <v>72004</v>
      </c>
      <c r="C377" t="str">
        <f>VLOOKUP(B377,'NAAM GEMEENTE'!$A$1:$B$319,2,FALSE)</f>
        <v>Bree</v>
      </c>
      <c r="D377">
        <v>208</v>
      </c>
      <c r="E377">
        <v>33</v>
      </c>
      <c r="F377">
        <f t="shared" si="18"/>
        <v>241</v>
      </c>
      <c r="G377">
        <v>178</v>
      </c>
      <c r="H377">
        <v>142</v>
      </c>
      <c r="I377">
        <v>110</v>
      </c>
      <c r="J377">
        <v>0</v>
      </c>
      <c r="K377">
        <v>0</v>
      </c>
      <c r="L377">
        <v>0</v>
      </c>
      <c r="M377">
        <v>0</v>
      </c>
      <c r="N377">
        <v>264</v>
      </c>
      <c r="O377">
        <v>52</v>
      </c>
      <c r="P377">
        <f t="shared" si="19"/>
        <v>316</v>
      </c>
      <c r="Q377">
        <v>209</v>
      </c>
      <c r="R377">
        <v>211</v>
      </c>
      <c r="S377">
        <v>182</v>
      </c>
      <c r="T377">
        <v>22</v>
      </c>
      <c r="U377">
        <v>5</v>
      </c>
      <c r="V377">
        <v>0</v>
      </c>
      <c r="W377">
        <v>12</v>
      </c>
      <c r="X377">
        <v>633</v>
      </c>
      <c r="Y377">
        <v>124</v>
      </c>
      <c r="Z377">
        <f t="shared" si="20"/>
        <v>757</v>
      </c>
      <c r="AA377">
        <v>468</v>
      </c>
      <c r="AB377">
        <v>547</v>
      </c>
      <c r="AC377">
        <v>460</v>
      </c>
      <c r="AD377">
        <v>0</v>
      </c>
      <c r="AE377">
        <v>0</v>
      </c>
      <c r="AF377">
        <v>0</v>
      </c>
      <c r="AG377">
        <v>0</v>
      </c>
      <c r="AH377">
        <v>2232</v>
      </c>
      <c r="AI377">
        <v>957</v>
      </c>
      <c r="AJ377">
        <v>671</v>
      </c>
      <c r="AK377">
        <v>2.3322884012539187</v>
      </c>
      <c r="AL377">
        <v>0.2988505747126437</v>
      </c>
      <c r="AM377">
        <v>0.69937275985663083</v>
      </c>
      <c r="AN377">
        <v>757</v>
      </c>
      <c r="AO377">
        <v>316</v>
      </c>
      <c r="AP377">
        <v>241</v>
      </c>
      <c r="AQ377">
        <v>2.3955696202531644</v>
      </c>
      <c r="AR377">
        <v>0.23734177215189872</v>
      </c>
      <c r="AS377">
        <v>0.68163804491413471</v>
      </c>
      <c r="AT377">
        <v>2.2392344497607657</v>
      </c>
      <c r="AU377">
        <v>0.14832535885167464</v>
      </c>
      <c r="AV377">
        <v>0.61965811965811968</v>
      </c>
      <c r="AW377">
        <v>2.5924170616113744</v>
      </c>
      <c r="AX377">
        <v>0.32701421800947866</v>
      </c>
      <c r="AY377">
        <v>0.74040219378427785</v>
      </c>
      <c r="AZ377">
        <v>0</v>
      </c>
      <c r="BA377">
        <v>1</v>
      </c>
      <c r="BC377">
        <v>2.5274725274725274</v>
      </c>
      <c r="BD377">
        <v>0.39560439560439559</v>
      </c>
      <c r="BE377">
        <v>0.76086956521739135</v>
      </c>
      <c r="BF377">
        <v>0</v>
      </c>
      <c r="BG377">
        <v>1</v>
      </c>
      <c r="BI377">
        <v>0</v>
      </c>
      <c r="BJ377">
        <v>1</v>
      </c>
    </row>
    <row r="378" spans="1:62" x14ac:dyDescent="0.3">
      <c r="A378">
        <v>2019</v>
      </c>
      <c r="B378">
        <v>72018</v>
      </c>
      <c r="C378" t="str">
        <f>VLOOKUP(B378,'NAAM GEMEENTE'!$A$1:$B$319,2,FALSE)</f>
        <v>Kinrooi</v>
      </c>
      <c r="D378">
        <v>124</v>
      </c>
      <c r="E378">
        <v>16</v>
      </c>
      <c r="F378">
        <f t="shared" si="18"/>
        <v>140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212</v>
      </c>
      <c r="O378">
        <v>37</v>
      </c>
      <c r="P378">
        <f t="shared" si="19"/>
        <v>249</v>
      </c>
      <c r="Q378">
        <v>163</v>
      </c>
      <c r="R378">
        <v>188</v>
      </c>
      <c r="S378">
        <v>135</v>
      </c>
      <c r="T378">
        <v>7</v>
      </c>
      <c r="U378">
        <v>0</v>
      </c>
      <c r="V378">
        <v>0</v>
      </c>
      <c r="W378">
        <v>21</v>
      </c>
      <c r="X378">
        <v>169</v>
      </c>
      <c r="Y378">
        <v>135</v>
      </c>
      <c r="Z378">
        <f t="shared" si="20"/>
        <v>304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304</v>
      </c>
      <c r="AI378">
        <v>763</v>
      </c>
      <c r="AJ378">
        <v>140</v>
      </c>
      <c r="AK378">
        <v>0.3984272608125819</v>
      </c>
      <c r="AL378">
        <v>0.8165137614678899</v>
      </c>
      <c r="AM378">
        <v>0.53947368421052633</v>
      </c>
      <c r="AN378">
        <v>304</v>
      </c>
      <c r="AO378">
        <v>249</v>
      </c>
      <c r="AP378">
        <v>140</v>
      </c>
      <c r="AQ378">
        <v>1.2208835341365463</v>
      </c>
      <c r="AR378">
        <v>0.43775100401606426</v>
      </c>
      <c r="AS378">
        <v>0.53947368421052633</v>
      </c>
      <c r="AT378">
        <v>0</v>
      </c>
      <c r="AU378">
        <v>1</v>
      </c>
      <c r="AW378">
        <v>0</v>
      </c>
      <c r="AX378">
        <v>1</v>
      </c>
      <c r="AZ378">
        <v>0</v>
      </c>
      <c r="BA378">
        <v>1</v>
      </c>
      <c r="BC378">
        <v>0</v>
      </c>
      <c r="BD378">
        <v>1</v>
      </c>
      <c r="BI378">
        <v>0</v>
      </c>
      <c r="BJ378">
        <v>1</v>
      </c>
    </row>
    <row r="379" spans="1:62" x14ac:dyDescent="0.3">
      <c r="A379">
        <v>2019</v>
      </c>
      <c r="B379">
        <v>72020</v>
      </c>
      <c r="C379" t="str">
        <f>VLOOKUP(B379,'NAAM GEMEENTE'!$A$1:$B$319,2,FALSE)</f>
        <v>Lommel</v>
      </c>
      <c r="D379">
        <v>494</v>
      </c>
      <c r="E379">
        <v>92</v>
      </c>
      <c r="F379">
        <f t="shared" si="18"/>
        <v>586</v>
      </c>
      <c r="G379">
        <v>382</v>
      </c>
      <c r="H379">
        <v>391</v>
      </c>
      <c r="I379">
        <v>237</v>
      </c>
      <c r="J379">
        <v>0</v>
      </c>
      <c r="K379">
        <v>16</v>
      </c>
      <c r="L379">
        <v>0</v>
      </c>
      <c r="M379">
        <v>0</v>
      </c>
      <c r="N379">
        <v>554</v>
      </c>
      <c r="O379">
        <v>117</v>
      </c>
      <c r="P379">
        <f t="shared" si="19"/>
        <v>671</v>
      </c>
      <c r="Q379">
        <v>432</v>
      </c>
      <c r="R379">
        <v>512</v>
      </c>
      <c r="S379">
        <v>437</v>
      </c>
      <c r="T379">
        <v>17</v>
      </c>
      <c r="U379">
        <v>30</v>
      </c>
      <c r="V379">
        <v>0</v>
      </c>
      <c r="W379">
        <v>29</v>
      </c>
      <c r="X379">
        <v>556</v>
      </c>
      <c r="Y379">
        <v>112</v>
      </c>
      <c r="Z379">
        <f t="shared" si="20"/>
        <v>668</v>
      </c>
      <c r="AA379">
        <v>408</v>
      </c>
      <c r="AB379">
        <v>471</v>
      </c>
      <c r="AC379">
        <v>334</v>
      </c>
      <c r="AD379">
        <v>0</v>
      </c>
      <c r="AE379">
        <v>53</v>
      </c>
      <c r="AF379">
        <v>0</v>
      </c>
      <c r="AG379">
        <v>0</v>
      </c>
      <c r="AH379">
        <v>1934</v>
      </c>
      <c r="AI379">
        <v>2128</v>
      </c>
      <c r="AJ379">
        <v>1612</v>
      </c>
      <c r="AK379">
        <v>0.90883458646616544</v>
      </c>
      <c r="AL379">
        <v>0.2424812030075188</v>
      </c>
      <c r="AM379">
        <v>0.16649431230610134</v>
      </c>
      <c r="AN379">
        <v>668</v>
      </c>
      <c r="AO379">
        <v>671</v>
      </c>
      <c r="AP379">
        <v>586</v>
      </c>
      <c r="AQ379">
        <v>0.99552906110283157</v>
      </c>
      <c r="AR379">
        <v>0.12667660208643816</v>
      </c>
      <c r="AS379">
        <v>0.12275449101796407</v>
      </c>
      <c r="AT379">
        <v>0.94444444444444442</v>
      </c>
      <c r="AU379">
        <v>0.11574074074074074</v>
      </c>
      <c r="AV379">
        <v>6.3725490196078427E-2</v>
      </c>
      <c r="AW379">
        <v>0.919921875</v>
      </c>
      <c r="AX379">
        <v>0.236328125</v>
      </c>
      <c r="AY379">
        <v>0.16985138004246284</v>
      </c>
      <c r="AZ379">
        <v>0</v>
      </c>
      <c r="BA379">
        <v>1</v>
      </c>
      <c r="BC379">
        <v>0.76430205949656749</v>
      </c>
      <c r="BD379">
        <v>0.45766590389016021</v>
      </c>
      <c r="BE379">
        <v>0.29041916167664672</v>
      </c>
      <c r="BF379">
        <v>1.7666666666666666</v>
      </c>
      <c r="BG379">
        <v>0.46666666666666667</v>
      </c>
      <c r="BH379">
        <v>0.69811320754716977</v>
      </c>
      <c r="BI379">
        <v>0</v>
      </c>
      <c r="BJ379">
        <v>1</v>
      </c>
    </row>
    <row r="380" spans="1:62" x14ac:dyDescent="0.3">
      <c r="A380">
        <v>2019</v>
      </c>
      <c r="B380">
        <v>72021</v>
      </c>
      <c r="C380" t="str">
        <f>VLOOKUP(B380,'NAAM GEMEENTE'!$A$1:$B$319,2,FALSE)</f>
        <v>Maaseik</v>
      </c>
      <c r="D380">
        <v>307</v>
      </c>
      <c r="E380">
        <v>38</v>
      </c>
      <c r="F380">
        <f t="shared" si="18"/>
        <v>345</v>
      </c>
      <c r="G380">
        <v>263</v>
      </c>
      <c r="H380">
        <v>227</v>
      </c>
      <c r="I380">
        <v>146</v>
      </c>
      <c r="J380">
        <v>0</v>
      </c>
      <c r="K380">
        <v>0</v>
      </c>
      <c r="L380">
        <v>0</v>
      </c>
      <c r="M380">
        <v>0</v>
      </c>
      <c r="N380">
        <v>440</v>
      </c>
      <c r="O380">
        <v>66</v>
      </c>
      <c r="P380">
        <f t="shared" si="19"/>
        <v>506</v>
      </c>
      <c r="Q380">
        <v>428</v>
      </c>
      <c r="R380">
        <v>319</v>
      </c>
      <c r="S380">
        <v>259</v>
      </c>
      <c r="T380">
        <v>24</v>
      </c>
      <c r="U380">
        <v>3</v>
      </c>
      <c r="V380">
        <v>0</v>
      </c>
      <c r="W380">
        <v>25</v>
      </c>
      <c r="X380">
        <v>528</v>
      </c>
      <c r="Y380">
        <v>212</v>
      </c>
      <c r="Z380">
        <f t="shared" si="20"/>
        <v>740</v>
      </c>
      <c r="AA380">
        <v>544</v>
      </c>
      <c r="AB380">
        <v>694</v>
      </c>
      <c r="AC380">
        <v>1037</v>
      </c>
      <c r="AD380">
        <v>0</v>
      </c>
      <c r="AE380">
        <v>0</v>
      </c>
      <c r="AF380">
        <v>0</v>
      </c>
      <c r="AG380">
        <v>0</v>
      </c>
      <c r="AH380">
        <v>3015</v>
      </c>
      <c r="AI380">
        <v>1564</v>
      </c>
      <c r="AJ380">
        <v>981</v>
      </c>
      <c r="AK380">
        <v>1.9277493606138107</v>
      </c>
      <c r="AL380">
        <v>0.37276214833759591</v>
      </c>
      <c r="AM380">
        <v>0.67462686567164176</v>
      </c>
      <c r="AN380">
        <v>740</v>
      </c>
      <c r="AO380">
        <v>506</v>
      </c>
      <c r="AP380">
        <v>345</v>
      </c>
      <c r="AQ380">
        <v>1.4624505928853755</v>
      </c>
      <c r="AR380">
        <v>0.31818181818181818</v>
      </c>
      <c r="AS380">
        <v>0.53378378378378377</v>
      </c>
      <c r="AT380">
        <v>1.2710280373831775</v>
      </c>
      <c r="AU380">
        <v>0.3855140186915888</v>
      </c>
      <c r="AV380">
        <v>0.51654411764705888</v>
      </c>
      <c r="AW380">
        <v>2.1755485893416928</v>
      </c>
      <c r="AX380">
        <v>0.2884012539184953</v>
      </c>
      <c r="AY380">
        <v>0.67291066282420753</v>
      </c>
      <c r="AZ380">
        <v>0</v>
      </c>
      <c r="BA380">
        <v>1</v>
      </c>
      <c r="BC380">
        <v>4.0038610038610036</v>
      </c>
      <c r="BD380">
        <v>0.43629343629343631</v>
      </c>
      <c r="BE380">
        <v>0.8592092574734812</v>
      </c>
      <c r="BF380">
        <v>0</v>
      </c>
      <c r="BG380">
        <v>1</v>
      </c>
      <c r="BI380">
        <v>0</v>
      </c>
      <c r="BJ380">
        <v>1</v>
      </c>
    </row>
    <row r="381" spans="1:62" x14ac:dyDescent="0.3">
      <c r="A381">
        <v>2019</v>
      </c>
      <c r="B381">
        <v>72030</v>
      </c>
      <c r="C381" t="str">
        <f>VLOOKUP(B381,'NAAM GEMEENTE'!$A$1:$B$319,2,FALSE)</f>
        <v>Peer</v>
      </c>
      <c r="F381">
        <f t="shared" si="18"/>
        <v>0</v>
      </c>
      <c r="P381">
        <f t="shared" si="19"/>
        <v>0</v>
      </c>
      <c r="X381">
        <v>304</v>
      </c>
      <c r="Y381">
        <v>39</v>
      </c>
      <c r="Z381">
        <f t="shared" si="20"/>
        <v>343</v>
      </c>
      <c r="AA381">
        <v>306</v>
      </c>
      <c r="AB381">
        <v>155</v>
      </c>
      <c r="AC381">
        <v>143</v>
      </c>
      <c r="AD381">
        <v>0</v>
      </c>
      <c r="AE381">
        <v>0</v>
      </c>
      <c r="AF381">
        <v>0</v>
      </c>
      <c r="AG381">
        <v>0</v>
      </c>
      <c r="AH381">
        <v>947</v>
      </c>
      <c r="AI381">
        <v>980</v>
      </c>
      <c r="AK381">
        <f>AH381/AI381</f>
        <v>0.96632653061224494</v>
      </c>
      <c r="AL381" s="13"/>
      <c r="AM381" s="13"/>
      <c r="AN381">
        <v>343</v>
      </c>
    </row>
    <row r="382" spans="1:62" x14ac:dyDescent="0.3">
      <c r="A382">
        <v>2019</v>
      </c>
      <c r="B382">
        <v>72037</v>
      </c>
      <c r="C382" t="str">
        <f>VLOOKUP(B382,'NAAM GEMEENTE'!$A$1:$B$319,2,FALSE)</f>
        <v>Hamont-Achel</v>
      </c>
      <c r="D382">
        <v>120</v>
      </c>
      <c r="E382">
        <v>0</v>
      </c>
      <c r="F382">
        <f t="shared" si="18"/>
        <v>120</v>
      </c>
      <c r="G382">
        <v>98</v>
      </c>
      <c r="H382">
        <v>60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221</v>
      </c>
      <c r="O382">
        <v>36</v>
      </c>
      <c r="P382">
        <f t="shared" si="19"/>
        <v>257</v>
      </c>
      <c r="Q382">
        <v>220</v>
      </c>
      <c r="R382">
        <v>180</v>
      </c>
      <c r="S382">
        <v>141</v>
      </c>
      <c r="T382">
        <v>7</v>
      </c>
      <c r="U382">
        <v>6</v>
      </c>
      <c r="V382">
        <v>0</v>
      </c>
      <c r="W382">
        <v>14</v>
      </c>
      <c r="X382">
        <v>144</v>
      </c>
      <c r="Y382">
        <v>0</v>
      </c>
      <c r="Z382">
        <f t="shared" si="20"/>
        <v>144</v>
      </c>
      <c r="AA382">
        <v>133</v>
      </c>
      <c r="AB382">
        <v>78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355</v>
      </c>
      <c r="AI382">
        <v>825</v>
      </c>
      <c r="AJ382">
        <v>278</v>
      </c>
      <c r="AK382">
        <v>0.4303030303030303</v>
      </c>
      <c r="AL382">
        <v>0.66303030303030308</v>
      </c>
      <c r="AM382">
        <v>0.21690140845070421</v>
      </c>
      <c r="AN382">
        <v>144</v>
      </c>
      <c r="AO382">
        <v>257</v>
      </c>
      <c r="AP382">
        <v>120</v>
      </c>
      <c r="AQ382">
        <v>0.56031128404669261</v>
      </c>
      <c r="AR382">
        <v>0.53307392996108949</v>
      </c>
      <c r="AS382">
        <v>0.16666666666666666</v>
      </c>
      <c r="AT382">
        <v>0.6045454545454545</v>
      </c>
      <c r="AU382">
        <v>0.55454545454545456</v>
      </c>
      <c r="AV382">
        <v>0.26315789473684209</v>
      </c>
      <c r="AW382">
        <v>0.43333333333333335</v>
      </c>
      <c r="AX382">
        <v>0.66666666666666663</v>
      </c>
      <c r="AY382">
        <v>0.23076923076923078</v>
      </c>
      <c r="AZ382">
        <v>0</v>
      </c>
      <c r="BA382">
        <v>1</v>
      </c>
      <c r="BC382">
        <v>0</v>
      </c>
      <c r="BD382">
        <v>1</v>
      </c>
      <c r="BF382">
        <v>0</v>
      </c>
      <c r="BG382">
        <v>1</v>
      </c>
      <c r="BI382">
        <v>0</v>
      </c>
      <c r="BJ382">
        <v>1</v>
      </c>
    </row>
    <row r="383" spans="1:62" x14ac:dyDescent="0.3">
      <c r="A383">
        <v>2019</v>
      </c>
      <c r="B383">
        <v>72038</v>
      </c>
      <c r="C383" t="str">
        <f>VLOOKUP(B383,'NAAM GEMEENTE'!$A$1:$B$319,2,FALSE)</f>
        <v>Hechtel-Eksel</v>
      </c>
      <c r="D383">
        <v>125</v>
      </c>
      <c r="E383">
        <v>0</v>
      </c>
      <c r="F383">
        <f t="shared" si="18"/>
        <v>125</v>
      </c>
      <c r="G383">
        <v>163</v>
      </c>
      <c r="H383">
        <v>14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233</v>
      </c>
      <c r="O383">
        <v>31</v>
      </c>
      <c r="P383">
        <f t="shared" si="19"/>
        <v>264</v>
      </c>
      <c r="Q383">
        <v>203</v>
      </c>
      <c r="R383">
        <v>143</v>
      </c>
      <c r="S383">
        <v>119</v>
      </c>
      <c r="T383">
        <v>7</v>
      </c>
      <c r="U383">
        <v>5</v>
      </c>
      <c r="V383">
        <v>0</v>
      </c>
      <c r="W383">
        <v>13</v>
      </c>
      <c r="X383">
        <v>384</v>
      </c>
      <c r="Y383">
        <v>0</v>
      </c>
      <c r="Z383">
        <f t="shared" si="20"/>
        <v>384</v>
      </c>
      <c r="AA383">
        <v>492</v>
      </c>
      <c r="AB383">
        <v>68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944</v>
      </c>
      <c r="AI383">
        <v>754</v>
      </c>
      <c r="AJ383">
        <v>302</v>
      </c>
      <c r="AK383">
        <v>1.2519893899204244</v>
      </c>
      <c r="AL383">
        <v>0.59946949602122013</v>
      </c>
      <c r="AM383">
        <v>0.68008474576271183</v>
      </c>
      <c r="AN383">
        <v>384</v>
      </c>
      <c r="AO383">
        <v>264</v>
      </c>
      <c r="AP383">
        <v>125</v>
      </c>
      <c r="AQ383">
        <v>1.4545454545454546</v>
      </c>
      <c r="AR383">
        <v>0.52651515151515149</v>
      </c>
      <c r="AS383">
        <v>0.67447916666666663</v>
      </c>
      <c r="AT383">
        <v>2.4236453201970445</v>
      </c>
      <c r="AU383">
        <v>0.19704433497536947</v>
      </c>
      <c r="AV383">
        <v>0.66869918699186992</v>
      </c>
      <c r="AW383">
        <v>0.47552447552447552</v>
      </c>
      <c r="AX383">
        <v>0.90209790209790208</v>
      </c>
      <c r="AY383">
        <v>0.79411764705882348</v>
      </c>
      <c r="AZ383">
        <v>0</v>
      </c>
      <c r="BA383">
        <v>1</v>
      </c>
      <c r="BC383">
        <v>0</v>
      </c>
      <c r="BD383">
        <v>1</v>
      </c>
      <c r="BF383">
        <v>0</v>
      </c>
      <c r="BG383">
        <v>1</v>
      </c>
      <c r="BI383">
        <v>0</v>
      </c>
      <c r="BJ383">
        <v>1</v>
      </c>
    </row>
    <row r="384" spans="1:62" x14ac:dyDescent="0.3">
      <c r="A384">
        <v>2019</v>
      </c>
      <c r="B384">
        <v>72039</v>
      </c>
      <c r="C384" t="str">
        <f>VLOOKUP(B384,'NAAM GEMEENTE'!$A$1:$B$319,2,FALSE)</f>
        <v>Houthalen-Helchteren</v>
      </c>
      <c r="D384">
        <v>280</v>
      </c>
      <c r="E384">
        <v>38</v>
      </c>
      <c r="F384">
        <f t="shared" si="18"/>
        <v>318</v>
      </c>
      <c r="G384">
        <v>267</v>
      </c>
      <c r="H384">
        <v>174</v>
      </c>
      <c r="I384">
        <v>76</v>
      </c>
      <c r="J384">
        <v>0</v>
      </c>
      <c r="K384">
        <v>11</v>
      </c>
      <c r="L384">
        <v>0</v>
      </c>
      <c r="M384">
        <v>0</v>
      </c>
      <c r="N384">
        <v>594</v>
      </c>
      <c r="O384">
        <v>96</v>
      </c>
      <c r="P384">
        <f t="shared" si="19"/>
        <v>690</v>
      </c>
      <c r="Q384">
        <v>559</v>
      </c>
      <c r="R384">
        <v>411</v>
      </c>
      <c r="S384">
        <v>348</v>
      </c>
      <c r="T384">
        <v>36</v>
      </c>
      <c r="U384">
        <v>31</v>
      </c>
      <c r="V384">
        <v>0</v>
      </c>
      <c r="W384">
        <v>35</v>
      </c>
      <c r="X384">
        <v>404</v>
      </c>
      <c r="Y384">
        <v>66</v>
      </c>
      <c r="Z384">
        <f t="shared" si="20"/>
        <v>470</v>
      </c>
      <c r="AA384">
        <v>364</v>
      </c>
      <c r="AB384">
        <v>347</v>
      </c>
      <c r="AC384">
        <v>198</v>
      </c>
      <c r="AD384">
        <v>0</v>
      </c>
      <c r="AE384">
        <v>32</v>
      </c>
      <c r="AF384">
        <v>0</v>
      </c>
      <c r="AG384">
        <v>0</v>
      </c>
      <c r="AH384">
        <v>1411</v>
      </c>
      <c r="AI384">
        <v>2110</v>
      </c>
      <c r="AJ384">
        <v>846</v>
      </c>
      <c r="AK384">
        <v>0.6687203791469194</v>
      </c>
      <c r="AL384">
        <v>0.59905213270142177</v>
      </c>
      <c r="AM384">
        <v>0.40042523033309707</v>
      </c>
      <c r="AN384">
        <v>470</v>
      </c>
      <c r="AO384">
        <v>690</v>
      </c>
      <c r="AP384">
        <v>318</v>
      </c>
      <c r="AQ384">
        <v>0.6811594202898551</v>
      </c>
      <c r="AR384">
        <v>0.53913043478260869</v>
      </c>
      <c r="AS384">
        <v>0.32340425531914896</v>
      </c>
      <c r="AT384">
        <v>0.65116279069767447</v>
      </c>
      <c r="AU384">
        <v>0.52236135957066188</v>
      </c>
      <c r="AV384">
        <v>0.26648351648351648</v>
      </c>
      <c r="AW384">
        <v>0.84428223844282235</v>
      </c>
      <c r="AX384">
        <v>0.57664233576642332</v>
      </c>
      <c r="AY384">
        <v>0.49855907780979825</v>
      </c>
      <c r="AZ384">
        <v>0</v>
      </c>
      <c r="BA384">
        <v>1</v>
      </c>
      <c r="BC384">
        <v>0.56896551724137934</v>
      </c>
      <c r="BD384">
        <v>0.7816091954022989</v>
      </c>
      <c r="BE384">
        <v>0.61616161616161613</v>
      </c>
      <c r="BF384">
        <v>1.032258064516129</v>
      </c>
      <c r="BG384">
        <v>0.64516129032258063</v>
      </c>
      <c r="BH384">
        <v>0.65625</v>
      </c>
      <c r="BI384">
        <v>0</v>
      </c>
      <c r="BJ384">
        <v>1</v>
      </c>
    </row>
    <row r="385" spans="1:62" x14ac:dyDescent="0.3">
      <c r="A385">
        <v>2019</v>
      </c>
      <c r="B385">
        <v>72041</v>
      </c>
      <c r="C385" t="str">
        <f>VLOOKUP(B385,'NAAM GEMEENTE'!$A$1:$B$319,2,FALSE)</f>
        <v>Dilsen-Stokkem</v>
      </c>
      <c r="D385">
        <v>251</v>
      </c>
      <c r="E385">
        <v>13</v>
      </c>
      <c r="F385">
        <f t="shared" si="18"/>
        <v>264</v>
      </c>
      <c r="G385">
        <v>268</v>
      </c>
      <c r="H385">
        <v>135</v>
      </c>
      <c r="I385">
        <v>36</v>
      </c>
      <c r="J385">
        <v>0</v>
      </c>
      <c r="K385">
        <v>0</v>
      </c>
      <c r="L385">
        <v>0</v>
      </c>
      <c r="M385">
        <v>0</v>
      </c>
      <c r="N385">
        <v>394</v>
      </c>
      <c r="O385">
        <v>58</v>
      </c>
      <c r="P385">
        <f t="shared" si="19"/>
        <v>452</v>
      </c>
      <c r="Q385">
        <v>322</v>
      </c>
      <c r="R385">
        <v>299</v>
      </c>
      <c r="S385">
        <v>262</v>
      </c>
      <c r="T385">
        <v>21</v>
      </c>
      <c r="U385">
        <v>8</v>
      </c>
      <c r="V385">
        <v>0</v>
      </c>
      <c r="W385">
        <v>33</v>
      </c>
      <c r="X385">
        <v>517</v>
      </c>
      <c r="Y385">
        <v>31</v>
      </c>
      <c r="Z385">
        <f t="shared" si="20"/>
        <v>548</v>
      </c>
      <c r="AA385">
        <v>626</v>
      </c>
      <c r="AB385">
        <v>257</v>
      </c>
      <c r="AC385">
        <v>84</v>
      </c>
      <c r="AD385">
        <v>0</v>
      </c>
      <c r="AE385">
        <v>0</v>
      </c>
      <c r="AF385">
        <v>0</v>
      </c>
      <c r="AG385">
        <v>0</v>
      </c>
      <c r="AH385">
        <v>1515</v>
      </c>
      <c r="AI385">
        <v>1397</v>
      </c>
      <c r="AJ385">
        <v>703</v>
      </c>
      <c r="AK385">
        <v>1.0844667143879743</v>
      </c>
      <c r="AL385">
        <v>0.49677881173944166</v>
      </c>
      <c r="AM385">
        <v>0.53597359735973593</v>
      </c>
      <c r="AN385">
        <v>548</v>
      </c>
      <c r="AO385">
        <v>452</v>
      </c>
      <c r="AP385">
        <v>264</v>
      </c>
      <c r="AQ385">
        <v>1.2123893805309736</v>
      </c>
      <c r="AR385">
        <v>0.41592920353982299</v>
      </c>
      <c r="AS385">
        <v>0.51824817518248179</v>
      </c>
      <c r="AT385">
        <v>1.9440993788819876</v>
      </c>
      <c r="AU385">
        <v>0.16770186335403728</v>
      </c>
      <c r="AV385">
        <v>0.5718849840255591</v>
      </c>
      <c r="AW385">
        <v>0.85953177257525082</v>
      </c>
      <c r="AX385">
        <v>0.54849498327759194</v>
      </c>
      <c r="AY385">
        <v>0.47470817120622566</v>
      </c>
      <c r="AZ385">
        <v>0</v>
      </c>
      <c r="BA385">
        <v>1</v>
      </c>
      <c r="BC385">
        <v>0.32061068702290074</v>
      </c>
      <c r="BD385">
        <v>0.86259541984732824</v>
      </c>
      <c r="BE385">
        <v>0.5714285714285714</v>
      </c>
      <c r="BF385">
        <v>0</v>
      </c>
      <c r="BG385">
        <v>1</v>
      </c>
      <c r="BI385">
        <v>0</v>
      </c>
      <c r="BJ385">
        <v>1</v>
      </c>
    </row>
    <row r="386" spans="1:62" x14ac:dyDescent="0.3">
      <c r="A386">
        <v>2019</v>
      </c>
      <c r="B386">
        <v>72042</v>
      </c>
      <c r="C386" t="str">
        <f>VLOOKUP(B386,'NAAM GEMEENTE'!$A$1:$B$319,2,FALSE)</f>
        <v>Oudsbergen*</v>
      </c>
      <c r="D386">
        <v>0</v>
      </c>
      <c r="E386">
        <v>0</v>
      </c>
      <c r="F386">
        <f t="shared" si="18"/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483</v>
      </c>
      <c r="O386">
        <v>66</v>
      </c>
      <c r="P386">
        <f t="shared" si="19"/>
        <v>549</v>
      </c>
      <c r="Q386">
        <v>362</v>
      </c>
      <c r="R386">
        <v>366</v>
      </c>
      <c r="S386">
        <v>259</v>
      </c>
      <c r="T386">
        <v>35</v>
      </c>
      <c r="U386">
        <v>4</v>
      </c>
      <c r="V386">
        <v>0</v>
      </c>
      <c r="W386">
        <v>16</v>
      </c>
      <c r="Z386">
        <f t="shared" si="20"/>
        <v>0</v>
      </c>
      <c r="AI386">
        <v>1591</v>
      </c>
      <c r="AJ386">
        <v>0</v>
      </c>
      <c r="AL386">
        <v>1</v>
      </c>
      <c r="AO386">
        <v>549</v>
      </c>
      <c r="AP386">
        <v>0</v>
      </c>
      <c r="AR386">
        <v>1</v>
      </c>
      <c r="AU386">
        <v>1</v>
      </c>
      <c r="AX386">
        <v>1</v>
      </c>
      <c r="BA386">
        <v>1</v>
      </c>
      <c r="BD386">
        <v>1</v>
      </c>
      <c r="BG386">
        <v>1</v>
      </c>
      <c r="BJ386">
        <v>1</v>
      </c>
    </row>
    <row r="387" spans="1:62" x14ac:dyDescent="0.3">
      <c r="A387">
        <v>2018</v>
      </c>
      <c r="B387">
        <v>72030</v>
      </c>
      <c r="C387" t="str">
        <f>VLOOKUP(B387,'NAAM GEMEENTE'!$A$1:$B$319,2,FALSE)</f>
        <v>Peer</v>
      </c>
      <c r="D387">
        <v>0</v>
      </c>
      <c r="E387">
        <v>0</v>
      </c>
      <c r="F387">
        <f t="shared" si="18"/>
        <v>0</v>
      </c>
      <c r="G387">
        <v>1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f t="shared" si="19"/>
        <v>0</v>
      </c>
      <c r="Q387">
        <v>1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300</v>
      </c>
      <c r="Y387">
        <v>51</v>
      </c>
      <c r="Z387">
        <f t="shared" si="20"/>
        <v>351</v>
      </c>
      <c r="AA387">
        <v>271</v>
      </c>
      <c r="AB387">
        <v>139</v>
      </c>
      <c r="AC387">
        <v>128</v>
      </c>
      <c r="AD387">
        <v>0</v>
      </c>
      <c r="AE387">
        <v>0</v>
      </c>
      <c r="AF387">
        <v>0</v>
      </c>
      <c r="AG387">
        <v>0</v>
      </c>
      <c r="AH387">
        <v>889</v>
      </c>
      <c r="AI387">
        <v>989</v>
      </c>
      <c r="AK387">
        <f>AH387/AI387</f>
        <v>0.89888776541961579</v>
      </c>
      <c r="AN387">
        <v>351</v>
      </c>
      <c r="AO387">
        <v>0</v>
      </c>
      <c r="AP387">
        <v>0</v>
      </c>
      <c r="AS387">
        <v>1</v>
      </c>
      <c r="AT387">
        <v>271</v>
      </c>
      <c r="AU387">
        <v>0</v>
      </c>
      <c r="AV387">
        <v>0.99630996309963105</v>
      </c>
      <c r="AY387">
        <v>1</v>
      </c>
      <c r="BE387">
        <v>1</v>
      </c>
    </row>
    <row r="388" spans="1:62" x14ac:dyDescent="0.3">
      <c r="A388">
        <v>2019</v>
      </c>
      <c r="B388">
        <v>73001</v>
      </c>
      <c r="C388" t="str">
        <f>VLOOKUP(B388,'NAAM GEMEENTE'!$A$1:$B$319,2,FALSE)</f>
        <v>Alken</v>
      </c>
      <c r="D388">
        <v>2</v>
      </c>
      <c r="E388">
        <v>0</v>
      </c>
      <c r="F388">
        <f t="shared" si="18"/>
        <v>2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230</v>
      </c>
      <c r="O388">
        <v>30</v>
      </c>
      <c r="P388">
        <f t="shared" si="19"/>
        <v>260</v>
      </c>
      <c r="Q388">
        <v>231</v>
      </c>
      <c r="R388">
        <v>140</v>
      </c>
      <c r="S388">
        <v>107</v>
      </c>
      <c r="T388">
        <v>16</v>
      </c>
      <c r="U388">
        <v>16</v>
      </c>
      <c r="V388">
        <v>0</v>
      </c>
      <c r="W388">
        <v>8</v>
      </c>
      <c r="X388">
        <v>11</v>
      </c>
      <c r="Y388">
        <v>0</v>
      </c>
      <c r="Z388">
        <f t="shared" si="20"/>
        <v>11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11</v>
      </c>
      <c r="AI388">
        <v>2021</v>
      </c>
      <c r="AJ388">
        <v>2</v>
      </c>
      <c r="AK388">
        <v>1.4138817480719794E-2</v>
      </c>
      <c r="AL388">
        <v>0.99742930591259638</v>
      </c>
      <c r="AM388">
        <v>0.81818181818181823</v>
      </c>
      <c r="AN388">
        <v>11</v>
      </c>
      <c r="AO388">
        <v>260</v>
      </c>
      <c r="AP388">
        <v>2</v>
      </c>
      <c r="AQ388">
        <v>4.230769230769231E-2</v>
      </c>
      <c r="AR388">
        <v>0.99230769230769234</v>
      </c>
      <c r="AS388">
        <v>0.81818181818181823</v>
      </c>
      <c r="AT388">
        <v>0</v>
      </c>
      <c r="AU388">
        <v>1</v>
      </c>
      <c r="AW388">
        <v>0</v>
      </c>
      <c r="AX388">
        <v>1</v>
      </c>
      <c r="AZ388">
        <v>0</v>
      </c>
      <c r="BA388">
        <v>1</v>
      </c>
      <c r="BC388">
        <v>0</v>
      </c>
      <c r="BD388">
        <v>1</v>
      </c>
      <c r="BF388">
        <v>0</v>
      </c>
      <c r="BG388">
        <v>1</v>
      </c>
      <c r="BI388">
        <v>0</v>
      </c>
      <c r="BJ388">
        <v>1</v>
      </c>
    </row>
    <row r="389" spans="1:62" x14ac:dyDescent="0.3">
      <c r="A389">
        <v>2019</v>
      </c>
      <c r="B389">
        <v>73006</v>
      </c>
      <c r="C389" t="str">
        <f>VLOOKUP(B389,'NAAM GEMEENTE'!$A$1:$B$319,2,FALSE)</f>
        <v>Bilzen</v>
      </c>
      <c r="D389">
        <v>490</v>
      </c>
      <c r="E389">
        <v>72</v>
      </c>
      <c r="F389">
        <f t="shared" si="18"/>
        <v>562</v>
      </c>
      <c r="G389">
        <v>402</v>
      </c>
      <c r="H389">
        <v>129</v>
      </c>
      <c r="I389">
        <v>131</v>
      </c>
      <c r="J389">
        <v>0</v>
      </c>
      <c r="K389">
        <v>0</v>
      </c>
      <c r="L389">
        <v>0</v>
      </c>
      <c r="M389">
        <v>0</v>
      </c>
      <c r="N389">
        <v>593</v>
      </c>
      <c r="O389">
        <v>93</v>
      </c>
      <c r="P389">
        <f t="shared" si="19"/>
        <v>686</v>
      </c>
      <c r="Q389">
        <v>497</v>
      </c>
      <c r="R389">
        <v>414</v>
      </c>
      <c r="S389">
        <v>322</v>
      </c>
      <c r="T389">
        <v>33</v>
      </c>
      <c r="U389">
        <v>11</v>
      </c>
      <c r="V389">
        <v>0</v>
      </c>
      <c r="W389">
        <v>33</v>
      </c>
      <c r="X389">
        <v>872</v>
      </c>
      <c r="Y389">
        <v>173</v>
      </c>
      <c r="Z389">
        <f t="shared" si="20"/>
        <v>1045</v>
      </c>
      <c r="AA389">
        <v>764</v>
      </c>
      <c r="AB389">
        <v>304</v>
      </c>
      <c r="AC389">
        <v>333</v>
      </c>
      <c r="AD389">
        <v>0</v>
      </c>
      <c r="AE389">
        <v>0</v>
      </c>
      <c r="AF389">
        <v>0</v>
      </c>
      <c r="AG389">
        <v>0</v>
      </c>
      <c r="AH389">
        <v>2446</v>
      </c>
      <c r="AI389">
        <v>2027</v>
      </c>
      <c r="AJ389">
        <v>1224</v>
      </c>
      <c r="AK389">
        <v>1.2254509018036073</v>
      </c>
      <c r="AL389">
        <v>0.38677354709418837</v>
      </c>
      <c r="AM389">
        <v>0.49959116925592806</v>
      </c>
      <c r="AN389">
        <v>1045</v>
      </c>
      <c r="AO389">
        <v>686</v>
      </c>
      <c r="AP389">
        <v>562</v>
      </c>
      <c r="AQ389">
        <v>1.5233236151603498</v>
      </c>
      <c r="AR389">
        <v>0.18075801749271136</v>
      </c>
      <c r="AS389">
        <v>0.46220095693779906</v>
      </c>
      <c r="AT389">
        <v>1.5372233400402415</v>
      </c>
      <c r="AU389">
        <v>0.19114688128772636</v>
      </c>
      <c r="AV389">
        <v>0.47382198952879578</v>
      </c>
      <c r="AW389">
        <v>0.7342995169082126</v>
      </c>
      <c r="AX389">
        <v>0.68840579710144922</v>
      </c>
      <c r="AY389">
        <v>0.57565789473684215</v>
      </c>
      <c r="AZ389">
        <v>0</v>
      </c>
      <c r="BA389">
        <v>1</v>
      </c>
      <c r="BC389">
        <v>1.0341614906832297</v>
      </c>
      <c r="BD389">
        <v>0.59316770186335399</v>
      </c>
      <c r="BE389">
        <v>0.60660660660660659</v>
      </c>
      <c r="BF389">
        <v>0</v>
      </c>
      <c r="BG389">
        <v>1</v>
      </c>
      <c r="BI389">
        <v>0</v>
      </c>
      <c r="BJ389">
        <v>1</v>
      </c>
    </row>
    <row r="390" spans="1:62" x14ac:dyDescent="0.3">
      <c r="A390">
        <v>2019</v>
      </c>
      <c r="B390">
        <v>73009</v>
      </c>
      <c r="C390" t="str">
        <f>VLOOKUP(B390,'NAAM GEMEENTE'!$A$1:$B$319,2,FALSE)</f>
        <v>Borgloon</v>
      </c>
      <c r="D390">
        <v>112</v>
      </c>
      <c r="E390">
        <v>0</v>
      </c>
      <c r="F390">
        <f t="shared" si="18"/>
        <v>112</v>
      </c>
      <c r="G390">
        <v>103</v>
      </c>
      <c r="H390">
        <v>44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193</v>
      </c>
      <c r="O390">
        <v>19</v>
      </c>
      <c r="P390">
        <f t="shared" si="19"/>
        <v>212</v>
      </c>
      <c r="Q390">
        <v>157</v>
      </c>
      <c r="R390">
        <v>153</v>
      </c>
      <c r="S390">
        <v>106</v>
      </c>
      <c r="T390">
        <v>3</v>
      </c>
      <c r="U390">
        <v>4</v>
      </c>
      <c r="V390">
        <v>0</v>
      </c>
      <c r="W390">
        <v>16</v>
      </c>
      <c r="X390">
        <v>277</v>
      </c>
      <c r="Y390">
        <v>0</v>
      </c>
      <c r="Z390">
        <f t="shared" si="20"/>
        <v>277</v>
      </c>
      <c r="AA390">
        <v>276</v>
      </c>
      <c r="AB390">
        <v>125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678</v>
      </c>
      <c r="AI390">
        <v>2073</v>
      </c>
      <c r="AJ390">
        <v>259</v>
      </c>
      <c r="AK390">
        <v>1.0414746543778801</v>
      </c>
      <c r="AL390">
        <v>0.60215053763440862</v>
      </c>
      <c r="AM390">
        <v>0.61799410029498525</v>
      </c>
      <c r="AN390">
        <v>277</v>
      </c>
      <c r="AO390">
        <v>212</v>
      </c>
      <c r="AP390">
        <v>112</v>
      </c>
      <c r="AQ390">
        <v>1.3066037735849056</v>
      </c>
      <c r="AR390">
        <v>0.47169811320754718</v>
      </c>
      <c r="AS390">
        <v>0.59566787003610111</v>
      </c>
      <c r="AT390">
        <v>1.7579617834394905</v>
      </c>
      <c r="AU390">
        <v>0.34394904458598724</v>
      </c>
      <c r="AV390">
        <v>0.62681159420289856</v>
      </c>
      <c r="AW390">
        <v>0.81699346405228757</v>
      </c>
      <c r="AX390">
        <v>0.71241830065359479</v>
      </c>
      <c r="AY390">
        <v>0.64800000000000002</v>
      </c>
      <c r="AZ390">
        <v>0</v>
      </c>
      <c r="BA390">
        <v>1</v>
      </c>
      <c r="BC390">
        <v>0</v>
      </c>
      <c r="BD390">
        <v>1</v>
      </c>
      <c r="BF390">
        <v>0</v>
      </c>
      <c r="BG390">
        <v>1</v>
      </c>
      <c r="BI390">
        <v>0</v>
      </c>
      <c r="BJ390">
        <v>1</v>
      </c>
    </row>
    <row r="391" spans="1:62" x14ac:dyDescent="0.3">
      <c r="A391">
        <v>2019</v>
      </c>
      <c r="B391">
        <v>73022</v>
      </c>
      <c r="C391" t="str">
        <f>VLOOKUP(B391,'NAAM GEMEENTE'!$A$1:$B$319,2,FALSE)</f>
        <v>Heers</v>
      </c>
      <c r="D391">
        <v>0</v>
      </c>
      <c r="E391">
        <v>0</v>
      </c>
      <c r="F391">
        <f t="shared" si="18"/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121</v>
      </c>
      <c r="O391">
        <v>16</v>
      </c>
      <c r="P391">
        <f t="shared" si="19"/>
        <v>137</v>
      </c>
      <c r="Q391">
        <v>115</v>
      </c>
      <c r="R391">
        <v>100</v>
      </c>
      <c r="S391">
        <v>57</v>
      </c>
      <c r="T391">
        <v>7</v>
      </c>
      <c r="U391">
        <v>2</v>
      </c>
      <c r="V391">
        <v>0</v>
      </c>
      <c r="W391">
        <v>10</v>
      </c>
      <c r="Z391">
        <f t="shared" si="20"/>
        <v>0</v>
      </c>
      <c r="AI391">
        <v>428</v>
      </c>
      <c r="AJ391">
        <v>0</v>
      </c>
      <c r="AL391">
        <v>1</v>
      </c>
      <c r="AO391">
        <v>137</v>
      </c>
      <c r="AP391">
        <v>0</v>
      </c>
      <c r="AR391">
        <v>1</v>
      </c>
      <c r="AU391">
        <v>1</v>
      </c>
      <c r="AX391">
        <v>1</v>
      </c>
      <c r="BA391">
        <v>1</v>
      </c>
      <c r="BD391">
        <v>1</v>
      </c>
      <c r="BG391">
        <v>1</v>
      </c>
      <c r="BJ391">
        <v>1</v>
      </c>
    </row>
    <row r="392" spans="1:62" x14ac:dyDescent="0.3">
      <c r="A392">
        <v>2019</v>
      </c>
      <c r="B392">
        <v>73028</v>
      </c>
      <c r="C392" t="e">
        <f>VLOOKUP(B392,'NAAM GEMEENTE'!$A$1:$B$319,2,FALSE)</f>
        <v>#N/A</v>
      </c>
      <c r="D392">
        <v>0</v>
      </c>
      <c r="E392">
        <v>0</v>
      </c>
      <c r="F392">
        <f t="shared" si="18"/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1</v>
      </c>
      <c r="O392">
        <v>0</v>
      </c>
      <c r="P392">
        <f t="shared" si="19"/>
        <v>1</v>
      </c>
      <c r="Q392">
        <v>0</v>
      </c>
      <c r="R392">
        <v>1</v>
      </c>
      <c r="S392">
        <v>0</v>
      </c>
      <c r="T392">
        <v>0</v>
      </c>
      <c r="U392">
        <v>0</v>
      </c>
      <c r="V392">
        <v>0</v>
      </c>
      <c r="W392">
        <v>0</v>
      </c>
      <c r="Z392">
        <f t="shared" si="20"/>
        <v>0</v>
      </c>
      <c r="AI392">
        <v>2</v>
      </c>
      <c r="AJ392">
        <v>0</v>
      </c>
      <c r="AL392">
        <v>1</v>
      </c>
      <c r="AO392">
        <v>1</v>
      </c>
      <c r="AP392">
        <v>0</v>
      </c>
      <c r="AR392">
        <v>1</v>
      </c>
      <c r="AX392">
        <v>1</v>
      </c>
    </row>
    <row r="393" spans="1:62" x14ac:dyDescent="0.3">
      <c r="A393">
        <v>2019</v>
      </c>
      <c r="B393">
        <v>73032</v>
      </c>
      <c r="C393" t="str">
        <f>VLOOKUP(B393,'NAAM GEMEENTE'!$A$1:$B$319,2,FALSE)</f>
        <v>Hoeselt</v>
      </c>
      <c r="D393">
        <v>0</v>
      </c>
      <c r="E393">
        <v>0</v>
      </c>
      <c r="F393">
        <f t="shared" si="18"/>
        <v>0</v>
      </c>
      <c r="G393">
        <v>0</v>
      </c>
      <c r="H393">
        <v>66</v>
      </c>
      <c r="I393">
        <v>31</v>
      </c>
      <c r="J393">
        <v>0</v>
      </c>
      <c r="K393">
        <v>0</v>
      </c>
      <c r="L393">
        <v>0</v>
      </c>
      <c r="M393">
        <v>0</v>
      </c>
      <c r="N393">
        <v>177</v>
      </c>
      <c r="O393">
        <v>28</v>
      </c>
      <c r="P393">
        <f t="shared" si="19"/>
        <v>205</v>
      </c>
      <c r="Q393">
        <v>152</v>
      </c>
      <c r="R393">
        <v>170</v>
      </c>
      <c r="S393">
        <v>94</v>
      </c>
      <c r="T393">
        <v>9</v>
      </c>
      <c r="U393">
        <v>0</v>
      </c>
      <c r="V393">
        <v>0</v>
      </c>
      <c r="W393">
        <v>9</v>
      </c>
      <c r="X393">
        <v>0</v>
      </c>
      <c r="Y393">
        <v>0</v>
      </c>
      <c r="Z393">
        <f t="shared" si="20"/>
        <v>0</v>
      </c>
      <c r="AA393">
        <v>0</v>
      </c>
      <c r="AB393">
        <v>325</v>
      </c>
      <c r="AC393">
        <v>174</v>
      </c>
      <c r="AD393">
        <v>0</v>
      </c>
      <c r="AE393">
        <v>0</v>
      </c>
      <c r="AF393">
        <v>0</v>
      </c>
      <c r="AG393">
        <v>0</v>
      </c>
      <c r="AH393">
        <v>499</v>
      </c>
      <c r="AI393">
        <v>639</v>
      </c>
      <c r="AJ393">
        <v>97</v>
      </c>
      <c r="AK393">
        <v>0.78090766823161184</v>
      </c>
      <c r="AL393">
        <v>0.84820031298904541</v>
      </c>
      <c r="AM393">
        <v>0.80561122244488981</v>
      </c>
      <c r="AN393">
        <v>0</v>
      </c>
      <c r="AO393">
        <v>205</v>
      </c>
      <c r="AP393">
        <v>0</v>
      </c>
      <c r="AQ393">
        <v>0</v>
      </c>
      <c r="AR393">
        <v>1</v>
      </c>
      <c r="AT393">
        <v>0</v>
      </c>
      <c r="AU393">
        <v>1</v>
      </c>
      <c r="AW393">
        <v>1.911764705882353</v>
      </c>
      <c r="AX393">
        <v>0.61176470588235299</v>
      </c>
      <c r="AY393">
        <v>0.79692307692307696</v>
      </c>
      <c r="AZ393">
        <v>0</v>
      </c>
      <c r="BA393">
        <v>1</v>
      </c>
      <c r="BC393">
        <v>1.8510638297872339</v>
      </c>
      <c r="BD393">
        <v>0.67021276595744683</v>
      </c>
      <c r="BE393">
        <v>0.82183908045977017</v>
      </c>
      <c r="BI393">
        <v>0</v>
      </c>
      <c r="BJ393">
        <v>1</v>
      </c>
    </row>
    <row r="394" spans="1:62" x14ac:dyDescent="0.3">
      <c r="A394">
        <v>2019</v>
      </c>
      <c r="B394">
        <v>73040</v>
      </c>
      <c r="C394" t="str">
        <f>VLOOKUP(B394,'NAAM GEMEENTE'!$A$1:$B$319,2,FALSE)</f>
        <v>Kortessem</v>
      </c>
      <c r="D394">
        <v>0</v>
      </c>
      <c r="E394">
        <v>0</v>
      </c>
      <c r="F394">
        <f t="shared" si="18"/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149</v>
      </c>
      <c r="O394">
        <v>18</v>
      </c>
      <c r="P394">
        <f t="shared" si="19"/>
        <v>167</v>
      </c>
      <c r="Q394">
        <v>140</v>
      </c>
      <c r="R394">
        <v>100</v>
      </c>
      <c r="S394">
        <v>67</v>
      </c>
      <c r="T394">
        <v>16</v>
      </c>
      <c r="U394">
        <v>1</v>
      </c>
      <c r="V394">
        <v>0</v>
      </c>
      <c r="W394">
        <v>9</v>
      </c>
      <c r="Z394">
        <f t="shared" si="20"/>
        <v>0</v>
      </c>
      <c r="AI394">
        <v>500</v>
      </c>
      <c r="AJ394">
        <v>0</v>
      </c>
      <c r="AL394">
        <v>1</v>
      </c>
      <c r="AO394">
        <v>167</v>
      </c>
      <c r="AP394">
        <v>0</v>
      </c>
      <c r="AR394">
        <v>1</v>
      </c>
      <c r="AU394">
        <v>1</v>
      </c>
      <c r="AX394">
        <v>1</v>
      </c>
      <c r="BA394">
        <v>1</v>
      </c>
      <c r="BD394">
        <v>1</v>
      </c>
      <c r="BG394">
        <v>1</v>
      </c>
      <c r="BJ394">
        <v>1</v>
      </c>
    </row>
    <row r="395" spans="1:62" x14ac:dyDescent="0.3">
      <c r="A395">
        <v>2019</v>
      </c>
      <c r="B395">
        <v>73042</v>
      </c>
      <c r="C395" t="str">
        <f>VLOOKUP(B395,'NAAM GEMEENTE'!$A$1:$B$319,2,FALSE)</f>
        <v>Lanaken</v>
      </c>
      <c r="D395">
        <v>270</v>
      </c>
      <c r="E395">
        <v>54</v>
      </c>
      <c r="F395">
        <f t="shared" si="18"/>
        <v>324</v>
      </c>
      <c r="G395">
        <v>295</v>
      </c>
      <c r="H395">
        <v>186</v>
      </c>
      <c r="I395">
        <v>140</v>
      </c>
      <c r="J395">
        <v>0</v>
      </c>
      <c r="K395">
        <v>0</v>
      </c>
      <c r="L395">
        <v>0</v>
      </c>
      <c r="M395">
        <v>0</v>
      </c>
      <c r="N395">
        <v>368</v>
      </c>
      <c r="O395">
        <v>80</v>
      </c>
      <c r="P395">
        <f t="shared" si="19"/>
        <v>448</v>
      </c>
      <c r="Q395">
        <v>393</v>
      </c>
      <c r="R395">
        <v>332</v>
      </c>
      <c r="S395">
        <v>242</v>
      </c>
      <c r="T395">
        <v>25</v>
      </c>
      <c r="U395">
        <v>26</v>
      </c>
      <c r="V395">
        <v>0</v>
      </c>
      <c r="W395">
        <v>30</v>
      </c>
      <c r="X395">
        <v>379</v>
      </c>
      <c r="Y395">
        <v>138</v>
      </c>
      <c r="Z395">
        <f t="shared" si="20"/>
        <v>517</v>
      </c>
      <c r="AA395">
        <v>430</v>
      </c>
      <c r="AB395">
        <v>282</v>
      </c>
      <c r="AC395">
        <v>410</v>
      </c>
      <c r="AD395">
        <v>0</v>
      </c>
      <c r="AE395">
        <v>0</v>
      </c>
      <c r="AF395">
        <v>0</v>
      </c>
      <c r="AG395">
        <v>0</v>
      </c>
      <c r="AH395">
        <v>1639</v>
      </c>
      <c r="AI395">
        <v>1496</v>
      </c>
      <c r="AJ395">
        <v>945</v>
      </c>
      <c r="AK395">
        <v>1.0955882352941178</v>
      </c>
      <c r="AL395">
        <v>0.36831550802139035</v>
      </c>
      <c r="AM395">
        <v>0.42342892007321536</v>
      </c>
      <c r="AN395">
        <v>517</v>
      </c>
      <c r="AO395">
        <v>448</v>
      </c>
      <c r="AP395">
        <v>324</v>
      </c>
      <c r="AQ395">
        <v>1.1540178571428572</v>
      </c>
      <c r="AR395">
        <v>0.2767857142857143</v>
      </c>
      <c r="AS395">
        <v>0.37330754352030948</v>
      </c>
      <c r="AT395">
        <v>1.0941475826972009</v>
      </c>
      <c r="AU395">
        <v>0.24936386768447838</v>
      </c>
      <c r="AV395">
        <v>0.31395348837209303</v>
      </c>
      <c r="AW395">
        <v>0.8493975903614458</v>
      </c>
      <c r="AX395">
        <v>0.43975903614457829</v>
      </c>
      <c r="AY395">
        <v>0.34042553191489361</v>
      </c>
      <c r="AZ395">
        <v>0</v>
      </c>
      <c r="BA395">
        <v>1</v>
      </c>
      <c r="BC395">
        <v>1.6942148760330578</v>
      </c>
      <c r="BD395">
        <v>0.42148760330578511</v>
      </c>
      <c r="BE395">
        <v>0.65853658536585369</v>
      </c>
      <c r="BF395">
        <v>0</v>
      </c>
      <c r="BG395">
        <v>1</v>
      </c>
      <c r="BI395">
        <v>0</v>
      </c>
      <c r="BJ395">
        <v>1</v>
      </c>
    </row>
    <row r="396" spans="1:62" x14ac:dyDescent="0.3">
      <c r="A396">
        <v>2019</v>
      </c>
      <c r="B396">
        <v>73066</v>
      </c>
      <c r="C396" t="str">
        <f>VLOOKUP(B396,'NAAM GEMEENTE'!$A$1:$B$319,2,FALSE)</f>
        <v>Riemst</v>
      </c>
      <c r="D396">
        <v>0</v>
      </c>
      <c r="E396">
        <v>0</v>
      </c>
      <c r="F396">
        <f t="shared" ref="F396:F459" si="21">SUM(D396:E396)</f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267</v>
      </c>
      <c r="O396">
        <v>56</v>
      </c>
      <c r="P396">
        <f t="shared" ref="P396:P459" si="22">SUM(N396:O396)</f>
        <v>323</v>
      </c>
      <c r="Q396">
        <v>237</v>
      </c>
      <c r="R396">
        <v>222</v>
      </c>
      <c r="S396">
        <v>164</v>
      </c>
      <c r="T396">
        <v>20</v>
      </c>
      <c r="U396">
        <v>0</v>
      </c>
      <c r="V396">
        <v>0</v>
      </c>
      <c r="W396">
        <v>26</v>
      </c>
      <c r="Z396">
        <f t="shared" ref="Z396:Z459" si="23">SUM(X396:Y396)</f>
        <v>0</v>
      </c>
      <c r="AI396">
        <v>992</v>
      </c>
      <c r="AJ396">
        <v>0</v>
      </c>
      <c r="AL396">
        <v>1</v>
      </c>
      <c r="AO396">
        <v>323</v>
      </c>
      <c r="AP396">
        <v>0</v>
      </c>
      <c r="AR396">
        <v>1</v>
      </c>
      <c r="AU396">
        <v>1</v>
      </c>
      <c r="AX396">
        <v>1</v>
      </c>
      <c r="BA396">
        <v>1</v>
      </c>
      <c r="BD396">
        <v>1</v>
      </c>
      <c r="BJ396">
        <v>1</v>
      </c>
    </row>
    <row r="397" spans="1:62" x14ac:dyDescent="0.3">
      <c r="A397">
        <v>2019</v>
      </c>
      <c r="B397">
        <v>73083</v>
      </c>
      <c r="C397" t="str">
        <f>VLOOKUP(B397,'NAAM GEMEENTE'!$A$1:$B$319,2,FALSE)</f>
        <v>Tongeren</v>
      </c>
      <c r="D397">
        <v>413</v>
      </c>
      <c r="E397">
        <v>90</v>
      </c>
      <c r="F397">
        <f t="shared" si="21"/>
        <v>503</v>
      </c>
      <c r="G397">
        <v>319</v>
      </c>
      <c r="H397">
        <v>313</v>
      </c>
      <c r="I397">
        <v>306</v>
      </c>
      <c r="J397">
        <v>0</v>
      </c>
      <c r="K397">
        <v>0</v>
      </c>
      <c r="L397">
        <v>0</v>
      </c>
      <c r="M397">
        <v>0</v>
      </c>
      <c r="N397">
        <v>496</v>
      </c>
      <c r="O397">
        <v>98</v>
      </c>
      <c r="P397">
        <f t="shared" si="22"/>
        <v>594</v>
      </c>
      <c r="Q397">
        <v>382</v>
      </c>
      <c r="R397">
        <v>392</v>
      </c>
      <c r="S397">
        <v>388</v>
      </c>
      <c r="T397">
        <v>32</v>
      </c>
      <c r="U397">
        <v>26</v>
      </c>
      <c r="V397">
        <v>0</v>
      </c>
      <c r="W397">
        <v>37</v>
      </c>
      <c r="X397">
        <v>743</v>
      </c>
      <c r="Y397">
        <v>179</v>
      </c>
      <c r="Z397">
        <f t="shared" si="23"/>
        <v>922</v>
      </c>
      <c r="AA397">
        <v>518</v>
      </c>
      <c r="AB397">
        <v>714</v>
      </c>
      <c r="AC397">
        <v>675</v>
      </c>
      <c r="AD397">
        <v>0</v>
      </c>
      <c r="AE397">
        <v>0</v>
      </c>
      <c r="AF397">
        <v>0</v>
      </c>
      <c r="AG397">
        <v>0</v>
      </c>
      <c r="AH397">
        <v>2829</v>
      </c>
      <c r="AI397">
        <v>1851</v>
      </c>
      <c r="AJ397">
        <v>1441</v>
      </c>
      <c r="AK397">
        <v>1.5283630470016207</v>
      </c>
      <c r="AL397">
        <v>0.2215018908698001</v>
      </c>
      <c r="AM397">
        <v>0.49063273241428068</v>
      </c>
      <c r="AN397">
        <v>922</v>
      </c>
      <c r="AO397">
        <v>594</v>
      </c>
      <c r="AP397">
        <v>503</v>
      </c>
      <c r="AQ397">
        <v>1.5521885521885521</v>
      </c>
      <c r="AR397">
        <v>0.1531986531986532</v>
      </c>
      <c r="AS397">
        <v>0.45444685466377438</v>
      </c>
      <c r="AT397">
        <v>1.3560209424083769</v>
      </c>
      <c r="AU397">
        <v>0.16492146596858639</v>
      </c>
      <c r="AV397">
        <v>0.38416988416988418</v>
      </c>
      <c r="AW397">
        <v>1.8214285714285714</v>
      </c>
      <c r="AX397">
        <v>0.20153061224489796</v>
      </c>
      <c r="AY397">
        <v>0.56162464985994398</v>
      </c>
      <c r="AZ397">
        <v>0</v>
      </c>
      <c r="BA397">
        <v>1</v>
      </c>
      <c r="BC397">
        <v>1.7396907216494846</v>
      </c>
      <c r="BD397">
        <v>0.21134020618556701</v>
      </c>
      <c r="BE397">
        <v>0.54666666666666663</v>
      </c>
      <c r="BF397">
        <v>0</v>
      </c>
      <c r="BG397">
        <v>1</v>
      </c>
      <c r="BI397">
        <v>0</v>
      </c>
      <c r="BJ397">
        <v>1</v>
      </c>
    </row>
    <row r="398" spans="1:62" x14ac:dyDescent="0.3">
      <c r="A398">
        <v>2019</v>
      </c>
      <c r="B398">
        <v>73098</v>
      </c>
      <c r="C398" t="str">
        <f>VLOOKUP(B398,'NAAM GEMEENTE'!$A$1:$B$319,2,FALSE)</f>
        <v>Wellen</v>
      </c>
      <c r="D398">
        <v>0</v>
      </c>
      <c r="E398">
        <v>0</v>
      </c>
      <c r="F398">
        <f t="shared" si="21"/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129</v>
      </c>
      <c r="O398">
        <v>16</v>
      </c>
      <c r="P398">
        <f t="shared" si="22"/>
        <v>145</v>
      </c>
      <c r="Q398">
        <v>121</v>
      </c>
      <c r="R398">
        <v>102</v>
      </c>
      <c r="S398">
        <v>58</v>
      </c>
      <c r="T398">
        <v>6</v>
      </c>
      <c r="U398">
        <v>0</v>
      </c>
      <c r="V398">
        <v>0</v>
      </c>
      <c r="W398">
        <v>10</v>
      </c>
      <c r="Z398">
        <f t="shared" si="23"/>
        <v>0</v>
      </c>
      <c r="AI398">
        <v>442</v>
      </c>
      <c r="AJ398">
        <v>0</v>
      </c>
      <c r="AL398">
        <v>1</v>
      </c>
      <c r="AO398">
        <v>145</v>
      </c>
      <c r="AP398">
        <v>0</v>
      </c>
      <c r="AR398">
        <v>1</v>
      </c>
      <c r="AU398">
        <v>1</v>
      </c>
      <c r="AX398">
        <v>1</v>
      </c>
      <c r="BA398">
        <v>1</v>
      </c>
      <c r="BD398">
        <v>1</v>
      </c>
      <c r="BJ398">
        <v>1</v>
      </c>
    </row>
    <row r="399" spans="1:62" x14ac:dyDescent="0.3">
      <c r="A399">
        <v>2019</v>
      </c>
      <c r="B399">
        <v>73107</v>
      </c>
      <c r="C399" t="str">
        <f>VLOOKUP(B399,'NAAM GEMEENTE'!$A$1:$B$319,2,FALSE)</f>
        <v>Maasmechelen</v>
      </c>
      <c r="D399">
        <v>461</v>
      </c>
      <c r="E399">
        <v>127</v>
      </c>
      <c r="F399">
        <f t="shared" si="21"/>
        <v>588</v>
      </c>
      <c r="G399">
        <v>235</v>
      </c>
      <c r="H399">
        <v>465</v>
      </c>
      <c r="I399">
        <v>416</v>
      </c>
      <c r="J399">
        <v>0</v>
      </c>
      <c r="K399">
        <v>28</v>
      </c>
      <c r="L399">
        <v>0</v>
      </c>
      <c r="M399">
        <v>0</v>
      </c>
      <c r="N399">
        <v>665</v>
      </c>
      <c r="O399">
        <v>149</v>
      </c>
      <c r="P399">
        <f t="shared" si="22"/>
        <v>814</v>
      </c>
      <c r="Q399">
        <v>465</v>
      </c>
      <c r="R399">
        <v>609</v>
      </c>
      <c r="S399">
        <v>546</v>
      </c>
      <c r="T399">
        <v>41</v>
      </c>
      <c r="U399">
        <v>30</v>
      </c>
      <c r="V399">
        <v>0</v>
      </c>
      <c r="W399">
        <v>48</v>
      </c>
      <c r="X399">
        <v>609</v>
      </c>
      <c r="Y399">
        <v>190</v>
      </c>
      <c r="Z399">
        <f t="shared" si="23"/>
        <v>799</v>
      </c>
      <c r="AA399">
        <v>304</v>
      </c>
      <c r="AB399">
        <v>655</v>
      </c>
      <c r="AC399">
        <v>752</v>
      </c>
      <c r="AD399">
        <v>0</v>
      </c>
      <c r="AE399">
        <v>69</v>
      </c>
      <c r="AF399">
        <v>0</v>
      </c>
      <c r="AG399">
        <v>0</v>
      </c>
      <c r="AH399">
        <v>2579</v>
      </c>
      <c r="AI399">
        <v>2553</v>
      </c>
      <c r="AJ399">
        <v>1732</v>
      </c>
      <c r="AK399">
        <v>1.0101840971406189</v>
      </c>
      <c r="AL399">
        <v>0.32158245201723462</v>
      </c>
      <c r="AM399">
        <v>0.3284218689414502</v>
      </c>
      <c r="AN399">
        <v>799</v>
      </c>
      <c r="AO399">
        <v>814</v>
      </c>
      <c r="AP399">
        <v>588</v>
      </c>
      <c r="AQ399">
        <v>0.98157248157248156</v>
      </c>
      <c r="AR399">
        <v>0.27764127764127766</v>
      </c>
      <c r="AS399">
        <v>0.26408010012515643</v>
      </c>
      <c r="AT399">
        <v>0.65376344086021509</v>
      </c>
      <c r="AU399">
        <v>0.4946236559139785</v>
      </c>
      <c r="AV399">
        <v>0.22697368421052633</v>
      </c>
      <c r="AW399">
        <v>1.0755336617405582</v>
      </c>
      <c r="AX399">
        <v>0.23645320197044334</v>
      </c>
      <c r="AY399">
        <v>0.29007633587786258</v>
      </c>
      <c r="AZ399">
        <v>0</v>
      </c>
      <c r="BA399">
        <v>1</v>
      </c>
      <c r="BC399">
        <v>1.3772893772893773</v>
      </c>
      <c r="BD399">
        <v>0.23809523809523808</v>
      </c>
      <c r="BE399">
        <v>0.44680851063829785</v>
      </c>
      <c r="BF399">
        <v>2.2999999999999998</v>
      </c>
      <c r="BG399">
        <v>6.6666666666666666E-2</v>
      </c>
      <c r="BH399">
        <v>0.59420289855072461</v>
      </c>
      <c r="BI399">
        <v>0</v>
      </c>
      <c r="BJ399">
        <v>1</v>
      </c>
    </row>
    <row r="400" spans="1:62" x14ac:dyDescent="0.3">
      <c r="A400">
        <v>2019</v>
      </c>
      <c r="B400">
        <v>73109</v>
      </c>
      <c r="C400" t="str">
        <f>VLOOKUP(B400,'NAAM GEMEENTE'!$A$1:$B$319,2,FALSE)</f>
        <v>Voeren</v>
      </c>
      <c r="D400">
        <v>28</v>
      </c>
      <c r="E400">
        <v>0</v>
      </c>
      <c r="F400">
        <f t="shared" si="21"/>
        <v>28</v>
      </c>
      <c r="G400">
        <v>35</v>
      </c>
      <c r="H400">
        <v>10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36</v>
      </c>
      <c r="O400">
        <v>7</v>
      </c>
      <c r="P400">
        <f t="shared" si="22"/>
        <v>43</v>
      </c>
      <c r="Q400">
        <v>37</v>
      </c>
      <c r="R400">
        <v>26</v>
      </c>
      <c r="S400">
        <v>13</v>
      </c>
      <c r="T400">
        <v>3</v>
      </c>
      <c r="U400">
        <v>0</v>
      </c>
      <c r="V400">
        <v>0</v>
      </c>
      <c r="W400">
        <v>5</v>
      </c>
      <c r="X400">
        <v>129</v>
      </c>
      <c r="Y400">
        <v>0</v>
      </c>
      <c r="Z400">
        <f t="shared" si="23"/>
        <v>129</v>
      </c>
      <c r="AA400">
        <v>145</v>
      </c>
      <c r="AB400">
        <v>40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314</v>
      </c>
      <c r="AI400">
        <v>127</v>
      </c>
      <c r="AJ400">
        <v>73</v>
      </c>
      <c r="AK400">
        <v>2.4724409448818898</v>
      </c>
      <c r="AL400">
        <v>0.42519685039370081</v>
      </c>
      <c r="AM400">
        <v>0.76751592356687903</v>
      </c>
      <c r="AN400">
        <v>129</v>
      </c>
      <c r="AO400">
        <v>43</v>
      </c>
      <c r="AP400">
        <v>28</v>
      </c>
      <c r="AQ400">
        <v>3</v>
      </c>
      <c r="AR400">
        <v>0.34883720930232559</v>
      </c>
      <c r="AS400">
        <v>0.78294573643410847</v>
      </c>
      <c r="AT400">
        <v>3.9189189189189189</v>
      </c>
      <c r="AU400">
        <v>5.4054054054054057E-2</v>
      </c>
      <c r="AV400">
        <v>0.75862068965517238</v>
      </c>
      <c r="AW400">
        <v>1.5384615384615385</v>
      </c>
      <c r="AX400">
        <v>0.61538461538461542</v>
      </c>
      <c r="AY400">
        <v>0.75</v>
      </c>
      <c r="AZ400">
        <v>0</v>
      </c>
      <c r="BA400">
        <v>1</v>
      </c>
      <c r="BC400">
        <v>0</v>
      </c>
      <c r="BD400">
        <v>1</v>
      </c>
      <c r="BI400">
        <v>0</v>
      </c>
      <c r="BJ400">
        <v>1</v>
      </c>
    </row>
    <row r="401" spans="1:59" x14ac:dyDescent="0.3">
      <c r="A401">
        <v>2019</v>
      </c>
      <c r="B401">
        <v>81001</v>
      </c>
      <c r="C401" t="e">
        <f>VLOOKUP(B401,'NAAM GEMEENTE'!$A$1:$B$319,2,FALSE)</f>
        <v>#N/A</v>
      </c>
      <c r="F401">
        <f t="shared" si="21"/>
        <v>0</v>
      </c>
      <c r="P401">
        <f t="shared" si="22"/>
        <v>0</v>
      </c>
      <c r="Z401">
        <f t="shared" si="23"/>
        <v>0</v>
      </c>
    </row>
    <row r="402" spans="1:59" x14ac:dyDescent="0.3">
      <c r="A402">
        <v>2019</v>
      </c>
      <c r="B402">
        <v>82014</v>
      </c>
      <c r="C402" t="e">
        <f>VLOOKUP(B402,'NAAM GEMEENTE'!$A$1:$B$319,2,FALSE)</f>
        <v>#N/A</v>
      </c>
      <c r="F402">
        <f t="shared" si="21"/>
        <v>0</v>
      </c>
      <c r="P402">
        <f t="shared" si="22"/>
        <v>0</v>
      </c>
      <c r="Z402">
        <f t="shared" si="23"/>
        <v>0</v>
      </c>
    </row>
    <row r="403" spans="1:59" x14ac:dyDescent="0.3">
      <c r="A403">
        <v>2019</v>
      </c>
      <c r="B403">
        <v>82037</v>
      </c>
      <c r="C403" t="e">
        <f>VLOOKUP(B403,'NAAM GEMEENTE'!$A$1:$B$319,2,FALSE)</f>
        <v>#N/A</v>
      </c>
      <c r="D403">
        <v>0</v>
      </c>
      <c r="E403">
        <v>0</v>
      </c>
      <c r="F403">
        <f t="shared" si="21"/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f t="shared" si="22"/>
        <v>0</v>
      </c>
      <c r="Q403">
        <v>0</v>
      </c>
      <c r="R403">
        <v>0</v>
      </c>
      <c r="S403">
        <v>0</v>
      </c>
      <c r="T403">
        <v>0</v>
      </c>
      <c r="U403">
        <v>2</v>
      </c>
      <c r="V403">
        <v>0</v>
      </c>
      <c r="W403">
        <v>0</v>
      </c>
      <c r="Z403">
        <f t="shared" si="23"/>
        <v>0</v>
      </c>
      <c r="AI403">
        <v>2</v>
      </c>
      <c r="AJ403">
        <v>0</v>
      </c>
      <c r="AL403">
        <v>1</v>
      </c>
      <c r="AO403">
        <v>0</v>
      </c>
      <c r="AP403">
        <v>0</v>
      </c>
      <c r="BG403">
        <v>1</v>
      </c>
    </row>
    <row r="404" spans="1:59" x14ac:dyDescent="0.3">
      <c r="A404">
        <v>2019</v>
      </c>
      <c r="B404">
        <v>82038</v>
      </c>
      <c r="C404" t="e">
        <f>VLOOKUP(B404,'NAAM GEMEENTE'!$A$1:$B$319,2,FALSE)</f>
        <v>#N/A</v>
      </c>
      <c r="F404">
        <f t="shared" si="21"/>
        <v>0</v>
      </c>
      <c r="P404">
        <f t="shared" si="22"/>
        <v>0</v>
      </c>
      <c r="Z404">
        <f t="shared" si="23"/>
        <v>0</v>
      </c>
    </row>
    <row r="405" spans="1:59" x14ac:dyDescent="0.3">
      <c r="A405">
        <v>2019</v>
      </c>
      <c r="B405">
        <v>83012</v>
      </c>
      <c r="C405" t="e">
        <f>VLOOKUP(B405,'NAAM GEMEENTE'!$A$1:$B$319,2,FALSE)</f>
        <v>#N/A</v>
      </c>
      <c r="F405">
        <f t="shared" si="21"/>
        <v>0</v>
      </c>
      <c r="P405">
        <f t="shared" si="22"/>
        <v>0</v>
      </c>
      <c r="Z405">
        <f t="shared" si="23"/>
        <v>0</v>
      </c>
    </row>
    <row r="406" spans="1:59" x14ac:dyDescent="0.3">
      <c r="A406">
        <v>2019</v>
      </c>
      <c r="B406">
        <v>83013</v>
      </c>
      <c r="C406" t="e">
        <f>VLOOKUP(B406,'NAAM GEMEENTE'!$A$1:$B$319,2,FALSE)</f>
        <v>#N/A</v>
      </c>
      <c r="D406">
        <v>0</v>
      </c>
      <c r="E406">
        <v>0</v>
      </c>
      <c r="F406">
        <f t="shared" si="21"/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1</v>
      </c>
      <c r="O406">
        <v>0</v>
      </c>
      <c r="P406">
        <f t="shared" si="22"/>
        <v>1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Z406">
        <f t="shared" si="23"/>
        <v>0</v>
      </c>
      <c r="AI406">
        <v>1</v>
      </c>
      <c r="AJ406">
        <v>0</v>
      </c>
      <c r="AL406">
        <v>1</v>
      </c>
      <c r="AO406">
        <v>1</v>
      </c>
      <c r="AP406">
        <v>0</v>
      </c>
      <c r="AR406">
        <v>1</v>
      </c>
    </row>
    <row r="407" spans="1:59" x14ac:dyDescent="0.3">
      <c r="A407">
        <v>2019</v>
      </c>
      <c r="B407">
        <v>83028</v>
      </c>
      <c r="C407" t="e">
        <f>VLOOKUP(B407,'NAAM GEMEENTE'!$A$1:$B$319,2,FALSE)</f>
        <v>#N/A</v>
      </c>
      <c r="D407">
        <v>0</v>
      </c>
      <c r="E407">
        <v>0</v>
      </c>
      <c r="F407">
        <f t="shared" si="21"/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f t="shared" si="22"/>
        <v>0</v>
      </c>
      <c r="Q407">
        <v>0</v>
      </c>
      <c r="R407">
        <v>0</v>
      </c>
      <c r="S407">
        <v>1</v>
      </c>
      <c r="T407">
        <v>0</v>
      </c>
      <c r="U407">
        <v>0</v>
      </c>
      <c r="V407">
        <v>0</v>
      </c>
      <c r="W407">
        <v>0</v>
      </c>
      <c r="Z407">
        <f t="shared" si="23"/>
        <v>0</v>
      </c>
      <c r="AI407">
        <v>1</v>
      </c>
      <c r="AJ407">
        <v>0</v>
      </c>
      <c r="AL407">
        <v>1</v>
      </c>
      <c r="AO407">
        <v>0</v>
      </c>
      <c r="AP407">
        <v>0</v>
      </c>
      <c r="BD407">
        <v>1</v>
      </c>
    </row>
    <row r="408" spans="1:59" x14ac:dyDescent="0.3">
      <c r="A408">
        <v>2019</v>
      </c>
      <c r="B408">
        <v>83040</v>
      </c>
      <c r="C408" t="e">
        <f>VLOOKUP(B408,'NAAM GEMEENTE'!$A$1:$B$319,2,FALSE)</f>
        <v>#N/A</v>
      </c>
      <c r="F408">
        <f t="shared" si="21"/>
        <v>0</v>
      </c>
      <c r="P408">
        <f t="shared" si="22"/>
        <v>0</v>
      </c>
      <c r="Z408">
        <f t="shared" si="23"/>
        <v>0</v>
      </c>
    </row>
    <row r="409" spans="1:59" x14ac:dyDescent="0.3">
      <c r="A409">
        <v>2019</v>
      </c>
      <c r="B409">
        <v>83044</v>
      </c>
      <c r="C409" t="e">
        <f>VLOOKUP(B409,'NAAM GEMEENTE'!$A$1:$B$319,2,FALSE)</f>
        <v>#N/A</v>
      </c>
      <c r="F409">
        <f t="shared" si="21"/>
        <v>0</v>
      </c>
      <c r="P409">
        <f t="shared" si="22"/>
        <v>0</v>
      </c>
      <c r="Z409">
        <f t="shared" si="23"/>
        <v>0</v>
      </c>
    </row>
    <row r="410" spans="1:59" x14ac:dyDescent="0.3">
      <c r="A410">
        <v>2019</v>
      </c>
      <c r="B410">
        <v>83049</v>
      </c>
      <c r="C410" t="e">
        <f>VLOOKUP(B410,'NAAM GEMEENTE'!$A$1:$B$319,2,FALSE)</f>
        <v>#N/A</v>
      </c>
      <c r="F410">
        <f t="shared" si="21"/>
        <v>0</v>
      </c>
      <c r="P410">
        <f t="shared" si="22"/>
        <v>0</v>
      </c>
      <c r="Z410">
        <f t="shared" si="23"/>
        <v>0</v>
      </c>
    </row>
    <row r="411" spans="1:59" x14ac:dyDescent="0.3">
      <c r="A411">
        <v>2019</v>
      </c>
      <c r="B411">
        <v>84010</v>
      </c>
      <c r="C411" t="e">
        <f>VLOOKUP(B411,'NAAM GEMEENTE'!$A$1:$B$319,2,FALSE)</f>
        <v>#N/A</v>
      </c>
      <c r="D411">
        <v>0</v>
      </c>
      <c r="E411">
        <v>0</v>
      </c>
      <c r="F411">
        <f t="shared" si="21"/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1</v>
      </c>
      <c r="O411">
        <v>0</v>
      </c>
      <c r="P411">
        <f t="shared" si="22"/>
        <v>1</v>
      </c>
      <c r="Q411">
        <v>0</v>
      </c>
      <c r="R411">
        <v>2</v>
      </c>
      <c r="S411">
        <v>0</v>
      </c>
      <c r="T411">
        <v>0</v>
      </c>
      <c r="U411">
        <v>0</v>
      </c>
      <c r="V411">
        <v>0</v>
      </c>
      <c r="W411">
        <v>0</v>
      </c>
      <c r="Z411">
        <f t="shared" si="23"/>
        <v>0</v>
      </c>
      <c r="AI411">
        <v>3</v>
      </c>
      <c r="AJ411">
        <v>0</v>
      </c>
      <c r="AL411">
        <v>1</v>
      </c>
      <c r="AO411">
        <v>1</v>
      </c>
      <c r="AP411">
        <v>0</v>
      </c>
      <c r="AR411">
        <v>1</v>
      </c>
      <c r="AX411">
        <v>1</v>
      </c>
    </row>
    <row r="412" spans="1:59" x14ac:dyDescent="0.3">
      <c r="A412">
        <v>2019</v>
      </c>
      <c r="B412">
        <v>84029</v>
      </c>
      <c r="C412" t="e">
        <f>VLOOKUP(B412,'NAAM GEMEENTE'!$A$1:$B$319,2,FALSE)</f>
        <v>#N/A</v>
      </c>
      <c r="D412">
        <v>0</v>
      </c>
      <c r="E412">
        <v>0</v>
      </c>
      <c r="F412">
        <f t="shared" si="21"/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1</v>
      </c>
      <c r="O412">
        <v>0</v>
      </c>
      <c r="P412">
        <f t="shared" si="22"/>
        <v>1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Z412">
        <f t="shared" si="23"/>
        <v>0</v>
      </c>
      <c r="AI412">
        <v>1</v>
      </c>
      <c r="AJ412">
        <v>0</v>
      </c>
      <c r="AL412">
        <v>1</v>
      </c>
      <c r="AO412">
        <v>1</v>
      </c>
      <c r="AP412">
        <v>0</v>
      </c>
      <c r="AR412">
        <v>1</v>
      </c>
    </row>
    <row r="413" spans="1:59" x14ac:dyDescent="0.3">
      <c r="A413">
        <v>2019</v>
      </c>
      <c r="B413">
        <v>84043</v>
      </c>
      <c r="C413" t="e">
        <f>VLOOKUP(B413,'NAAM GEMEENTE'!$A$1:$B$319,2,FALSE)</f>
        <v>#N/A</v>
      </c>
      <c r="D413">
        <v>0</v>
      </c>
      <c r="E413">
        <v>0</v>
      </c>
      <c r="F413">
        <f t="shared" si="21"/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f t="shared" si="22"/>
        <v>0</v>
      </c>
      <c r="Q413">
        <v>0</v>
      </c>
      <c r="R413">
        <v>1</v>
      </c>
      <c r="S413">
        <v>0</v>
      </c>
      <c r="T413">
        <v>0</v>
      </c>
      <c r="U413">
        <v>0</v>
      </c>
      <c r="V413">
        <v>0</v>
      </c>
      <c r="W413">
        <v>0</v>
      </c>
      <c r="Z413">
        <f t="shared" si="23"/>
        <v>0</v>
      </c>
      <c r="AI413">
        <v>1</v>
      </c>
      <c r="AJ413">
        <v>0</v>
      </c>
      <c r="AL413">
        <v>1</v>
      </c>
      <c r="AO413">
        <v>0</v>
      </c>
      <c r="AP413">
        <v>0</v>
      </c>
      <c r="AX413">
        <v>1</v>
      </c>
    </row>
    <row r="414" spans="1:59" x14ac:dyDescent="0.3">
      <c r="A414">
        <v>2019</v>
      </c>
      <c r="B414">
        <v>85007</v>
      </c>
      <c r="C414" t="e">
        <f>VLOOKUP(B414,'NAAM GEMEENTE'!$A$1:$B$319,2,FALSE)</f>
        <v>#N/A</v>
      </c>
      <c r="F414">
        <f t="shared" si="21"/>
        <v>0</v>
      </c>
      <c r="P414">
        <f t="shared" si="22"/>
        <v>0</v>
      </c>
      <c r="Z414">
        <f t="shared" si="23"/>
        <v>0</v>
      </c>
    </row>
    <row r="415" spans="1:59" x14ac:dyDescent="0.3">
      <c r="A415">
        <v>2019</v>
      </c>
      <c r="B415">
        <v>85026</v>
      </c>
      <c r="C415" t="e">
        <f>VLOOKUP(B415,'NAAM GEMEENTE'!$A$1:$B$319,2,FALSE)</f>
        <v>#N/A</v>
      </c>
      <c r="F415">
        <f t="shared" si="21"/>
        <v>0</v>
      </c>
      <c r="P415">
        <f t="shared" si="22"/>
        <v>0</v>
      </c>
      <c r="Z415">
        <f t="shared" si="23"/>
        <v>0</v>
      </c>
    </row>
    <row r="416" spans="1:59" x14ac:dyDescent="0.3">
      <c r="A416">
        <v>2019</v>
      </c>
      <c r="B416">
        <v>85046</v>
      </c>
      <c r="C416" t="e">
        <f>VLOOKUP(B416,'NAAM GEMEENTE'!$A$1:$B$319,2,FALSE)</f>
        <v>#N/A</v>
      </c>
      <c r="F416">
        <f t="shared" si="21"/>
        <v>0</v>
      </c>
      <c r="P416">
        <f t="shared" si="22"/>
        <v>0</v>
      </c>
      <c r="Z416">
        <f t="shared" si="23"/>
        <v>0</v>
      </c>
    </row>
    <row r="417" spans="1:63" x14ac:dyDescent="0.3">
      <c r="A417">
        <v>2019</v>
      </c>
      <c r="B417">
        <v>88888</v>
      </c>
      <c r="C417" t="e">
        <f>VLOOKUP(B417,'NAAM GEMEENTE'!$A$1:$B$319,2,FALSE)</f>
        <v>#N/A</v>
      </c>
      <c r="D417">
        <v>0</v>
      </c>
      <c r="E417">
        <v>0</v>
      </c>
      <c r="F417">
        <f t="shared" si="21"/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606</v>
      </c>
      <c r="O417">
        <v>449</v>
      </c>
      <c r="P417">
        <f t="shared" si="22"/>
        <v>1055</v>
      </c>
      <c r="Q417">
        <v>477</v>
      </c>
      <c r="R417">
        <v>706</v>
      </c>
      <c r="S417">
        <v>1567</v>
      </c>
      <c r="T417">
        <v>56</v>
      </c>
      <c r="U417">
        <v>41</v>
      </c>
      <c r="V417">
        <v>0</v>
      </c>
      <c r="W417">
        <v>54</v>
      </c>
      <c r="Z417">
        <f t="shared" si="23"/>
        <v>0</v>
      </c>
      <c r="AI417">
        <v>3956</v>
      </c>
      <c r="AJ417">
        <v>0</v>
      </c>
      <c r="AL417">
        <v>1</v>
      </c>
      <c r="AO417">
        <v>1055</v>
      </c>
      <c r="AP417">
        <v>0</v>
      </c>
      <c r="AR417">
        <v>1</v>
      </c>
      <c r="AU417">
        <v>1</v>
      </c>
      <c r="AX417">
        <v>1</v>
      </c>
      <c r="BA417">
        <v>1</v>
      </c>
      <c r="BD417">
        <v>1</v>
      </c>
      <c r="BG417">
        <v>1</v>
      </c>
      <c r="BJ417">
        <v>1</v>
      </c>
    </row>
    <row r="418" spans="1:63" x14ac:dyDescent="0.3">
      <c r="A418">
        <v>2019</v>
      </c>
      <c r="B418">
        <v>91034</v>
      </c>
      <c r="C418" t="e">
        <f>VLOOKUP(B418,'NAAM GEMEENTE'!$A$1:$B$319,2,FALSE)</f>
        <v>#N/A</v>
      </c>
      <c r="D418">
        <v>0</v>
      </c>
      <c r="E418">
        <v>0</v>
      </c>
      <c r="F418">
        <f t="shared" si="21"/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f t="shared" si="22"/>
        <v>0</v>
      </c>
      <c r="Q418">
        <v>1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Z418">
        <f t="shared" si="23"/>
        <v>0</v>
      </c>
      <c r="AI418">
        <v>1</v>
      </c>
      <c r="AJ418">
        <v>0</v>
      </c>
      <c r="AL418">
        <v>1</v>
      </c>
      <c r="AO418">
        <v>0</v>
      </c>
      <c r="AP418">
        <v>0</v>
      </c>
      <c r="AU418">
        <v>1</v>
      </c>
    </row>
    <row r="419" spans="1:63" x14ac:dyDescent="0.3">
      <c r="A419">
        <v>2019</v>
      </c>
      <c r="B419">
        <v>91054</v>
      </c>
      <c r="C419" t="e">
        <f>VLOOKUP(B419,'NAAM GEMEENTE'!$A$1:$B$319,2,FALSE)</f>
        <v>#N/A</v>
      </c>
      <c r="F419">
        <f t="shared" si="21"/>
        <v>0</v>
      </c>
      <c r="P419">
        <f t="shared" si="22"/>
        <v>0</v>
      </c>
      <c r="Z419">
        <f t="shared" si="23"/>
        <v>0</v>
      </c>
    </row>
    <row r="420" spans="1:63" x14ac:dyDescent="0.3">
      <c r="A420">
        <v>2019</v>
      </c>
      <c r="B420">
        <v>91064</v>
      </c>
      <c r="C420" t="e">
        <f>VLOOKUP(B420,'NAAM GEMEENTE'!$A$1:$B$319,2,FALSE)</f>
        <v>#N/A</v>
      </c>
      <c r="F420">
        <f t="shared" si="21"/>
        <v>0</v>
      </c>
      <c r="P420">
        <f t="shared" si="22"/>
        <v>0</v>
      </c>
      <c r="Z420">
        <f t="shared" si="23"/>
        <v>0</v>
      </c>
    </row>
    <row r="421" spans="1:63" x14ac:dyDescent="0.3">
      <c r="A421">
        <v>2019</v>
      </c>
      <c r="B421">
        <v>91141</v>
      </c>
      <c r="C421" t="e">
        <f>VLOOKUP(B421,'NAAM GEMEENTE'!$A$1:$B$319,2,FALSE)</f>
        <v>#N/A</v>
      </c>
      <c r="F421">
        <f t="shared" si="21"/>
        <v>0</v>
      </c>
      <c r="P421">
        <f t="shared" si="22"/>
        <v>0</v>
      </c>
      <c r="Z421">
        <f t="shared" si="23"/>
        <v>0</v>
      </c>
    </row>
    <row r="422" spans="1:63" x14ac:dyDescent="0.3">
      <c r="A422">
        <v>2019</v>
      </c>
      <c r="B422">
        <v>92006</v>
      </c>
      <c r="C422" t="e">
        <f>VLOOKUP(B422,'NAAM GEMEENTE'!$A$1:$B$319,2,FALSE)</f>
        <v>#N/A</v>
      </c>
      <c r="F422">
        <f t="shared" si="21"/>
        <v>0</v>
      </c>
      <c r="P422">
        <f t="shared" si="22"/>
        <v>0</v>
      </c>
      <c r="Z422">
        <f t="shared" si="23"/>
        <v>0</v>
      </c>
    </row>
    <row r="423" spans="1:63" x14ac:dyDescent="0.3">
      <c r="A423">
        <v>2019</v>
      </c>
      <c r="B423">
        <v>92094</v>
      </c>
      <c r="C423" t="e">
        <f>VLOOKUP(B423,'NAAM GEMEENTE'!$A$1:$B$319,2,FALSE)</f>
        <v>#N/A</v>
      </c>
      <c r="F423">
        <f t="shared" si="21"/>
        <v>0</v>
      </c>
      <c r="P423">
        <f t="shared" si="22"/>
        <v>0</v>
      </c>
      <c r="Z423">
        <f t="shared" si="23"/>
        <v>0</v>
      </c>
    </row>
    <row r="424" spans="1:63" x14ac:dyDescent="0.3">
      <c r="A424">
        <v>2019</v>
      </c>
      <c r="B424">
        <v>92137</v>
      </c>
      <c r="C424" t="e">
        <f>VLOOKUP(B424,'NAAM GEMEENTE'!$A$1:$B$319,2,FALSE)</f>
        <v>#N/A</v>
      </c>
      <c r="D424">
        <v>0</v>
      </c>
      <c r="E424">
        <v>0</v>
      </c>
      <c r="F424">
        <f t="shared" si="21"/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1</v>
      </c>
      <c r="P424">
        <f t="shared" si="22"/>
        <v>1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Z424">
        <f t="shared" si="23"/>
        <v>0</v>
      </c>
      <c r="AI424">
        <v>1</v>
      </c>
      <c r="AJ424">
        <v>0</v>
      </c>
      <c r="AL424">
        <v>1</v>
      </c>
      <c r="AO424">
        <v>1</v>
      </c>
      <c r="AP424">
        <v>0</v>
      </c>
      <c r="AR424">
        <v>1</v>
      </c>
    </row>
    <row r="425" spans="1:63" x14ac:dyDescent="0.3">
      <c r="A425">
        <v>2019</v>
      </c>
      <c r="B425">
        <v>92142</v>
      </c>
      <c r="C425" t="e">
        <f>VLOOKUP(B425,'NAAM GEMEENTE'!$A$1:$B$319,2,FALSE)</f>
        <v>#N/A</v>
      </c>
      <c r="F425">
        <f t="shared" si="21"/>
        <v>0</v>
      </c>
      <c r="P425">
        <f t="shared" si="22"/>
        <v>0</v>
      </c>
      <c r="Z425">
        <f t="shared" si="23"/>
        <v>0</v>
      </c>
    </row>
    <row r="426" spans="1:63" x14ac:dyDescent="0.3">
      <c r="A426">
        <v>2019</v>
      </c>
      <c r="B426">
        <v>93018</v>
      </c>
      <c r="C426" t="e">
        <f>VLOOKUP(B426,'NAAM GEMEENTE'!$A$1:$B$319,2,FALSE)</f>
        <v>#N/A</v>
      </c>
      <c r="F426">
        <f t="shared" si="21"/>
        <v>0</v>
      </c>
      <c r="P426">
        <f t="shared" si="22"/>
        <v>0</v>
      </c>
      <c r="Z426">
        <f t="shared" si="23"/>
        <v>0</v>
      </c>
    </row>
    <row r="427" spans="1:63" x14ac:dyDescent="0.3">
      <c r="A427">
        <v>2019</v>
      </c>
      <c r="B427">
        <v>93022</v>
      </c>
      <c r="C427" t="e">
        <f>VLOOKUP(B427,'NAAM GEMEENTE'!$A$1:$B$319,2,FALSE)</f>
        <v>#N/A</v>
      </c>
      <c r="D427">
        <v>0</v>
      </c>
      <c r="E427">
        <v>0</v>
      </c>
      <c r="F427">
        <f t="shared" si="21"/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f t="shared" si="22"/>
        <v>0</v>
      </c>
      <c r="Q427">
        <v>0</v>
      </c>
      <c r="R427">
        <v>0</v>
      </c>
      <c r="S427">
        <v>1</v>
      </c>
      <c r="T427">
        <v>0</v>
      </c>
      <c r="U427">
        <v>0</v>
      </c>
      <c r="V427">
        <v>0</v>
      </c>
      <c r="W427">
        <v>0</v>
      </c>
      <c r="Z427">
        <f t="shared" si="23"/>
        <v>0</v>
      </c>
      <c r="AI427">
        <v>1</v>
      </c>
      <c r="AJ427">
        <v>0</v>
      </c>
      <c r="AL427">
        <v>1</v>
      </c>
      <c r="AO427">
        <v>0</v>
      </c>
      <c r="AP427">
        <v>0</v>
      </c>
      <c r="BD427">
        <v>1</v>
      </c>
    </row>
    <row r="428" spans="1:63" x14ac:dyDescent="0.3">
      <c r="A428">
        <v>2019</v>
      </c>
      <c r="B428">
        <v>93088</v>
      </c>
      <c r="C428" t="e">
        <f>VLOOKUP(B428,'NAAM GEMEENTE'!$A$1:$B$319,2,FALSE)</f>
        <v>#N/A</v>
      </c>
      <c r="D428">
        <v>0</v>
      </c>
      <c r="E428">
        <v>0</v>
      </c>
      <c r="F428">
        <f t="shared" si="21"/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1</v>
      </c>
      <c r="O428">
        <v>0</v>
      </c>
      <c r="P428">
        <f t="shared" si="22"/>
        <v>1</v>
      </c>
      <c r="Q428">
        <v>0</v>
      </c>
      <c r="R428">
        <v>0</v>
      </c>
      <c r="S428">
        <v>1</v>
      </c>
      <c r="T428">
        <v>0</v>
      </c>
      <c r="U428">
        <v>0</v>
      </c>
      <c r="V428">
        <v>0</v>
      </c>
      <c r="W428">
        <v>0</v>
      </c>
      <c r="Z428">
        <f t="shared" si="23"/>
        <v>0</v>
      </c>
      <c r="AI428">
        <v>2</v>
      </c>
      <c r="AJ428">
        <v>0</v>
      </c>
      <c r="AL428">
        <v>1</v>
      </c>
      <c r="AO428">
        <v>1</v>
      </c>
      <c r="AP428">
        <v>0</v>
      </c>
      <c r="AR428">
        <v>1</v>
      </c>
      <c r="BD428">
        <v>1</v>
      </c>
    </row>
    <row r="429" spans="1:63" x14ac:dyDescent="0.3">
      <c r="A429">
        <v>2019</v>
      </c>
      <c r="B429">
        <v>99999</v>
      </c>
      <c r="C429" t="e">
        <f>VLOOKUP(B429,'NAAM GEMEENTE'!$A$1:$B$319,2,FALSE)</f>
        <v>#N/A</v>
      </c>
      <c r="D429">
        <v>0</v>
      </c>
      <c r="E429">
        <v>0</v>
      </c>
      <c r="F429">
        <f t="shared" si="21"/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1281</v>
      </c>
      <c r="O429">
        <v>102</v>
      </c>
      <c r="P429">
        <f t="shared" si="22"/>
        <v>1383</v>
      </c>
      <c r="Q429">
        <v>1502</v>
      </c>
      <c r="R429">
        <v>680</v>
      </c>
      <c r="S429">
        <v>414</v>
      </c>
      <c r="T429">
        <v>47</v>
      </c>
      <c r="U429">
        <v>22</v>
      </c>
      <c r="V429">
        <v>0</v>
      </c>
      <c r="W429">
        <v>32</v>
      </c>
      <c r="Z429">
        <f t="shared" si="23"/>
        <v>0</v>
      </c>
      <c r="AI429">
        <v>4080</v>
      </c>
      <c r="AJ429">
        <v>0</v>
      </c>
      <c r="AL429">
        <v>1</v>
      </c>
      <c r="AO429">
        <v>1383</v>
      </c>
      <c r="AP429">
        <v>0</v>
      </c>
      <c r="AR429">
        <v>1</v>
      </c>
      <c r="AU429">
        <v>1</v>
      </c>
      <c r="AX429">
        <v>1</v>
      </c>
      <c r="BA429">
        <v>1</v>
      </c>
      <c r="BD429">
        <v>1</v>
      </c>
      <c r="BG429">
        <v>1</v>
      </c>
      <c r="BJ429">
        <v>1</v>
      </c>
    </row>
    <row r="430" spans="1:63" x14ac:dyDescent="0.3">
      <c r="A430">
        <v>2018</v>
      </c>
      <c r="C430" t="e">
        <f>VLOOKUP(B430,'NAAM GEMEENTE'!$A$1:$B$319,2,FALSE)</f>
        <v>#N/A</v>
      </c>
      <c r="F430">
        <f t="shared" si="21"/>
        <v>0</v>
      </c>
      <c r="P430">
        <f t="shared" si="22"/>
        <v>0</v>
      </c>
      <c r="Z430">
        <f t="shared" si="23"/>
        <v>0</v>
      </c>
    </row>
    <row r="431" spans="1:63" x14ac:dyDescent="0.3">
      <c r="A431">
        <v>2018</v>
      </c>
      <c r="B431">
        <v>11001</v>
      </c>
      <c r="C431" t="str">
        <f>VLOOKUP(B431,'NAAM GEMEENTE'!$A$1:$B$319,2,FALSE)</f>
        <v>Aartselaar</v>
      </c>
      <c r="D431">
        <v>28</v>
      </c>
      <c r="E431">
        <v>0</v>
      </c>
      <c r="F431">
        <f t="shared" si="21"/>
        <v>28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276</v>
      </c>
      <c r="O431">
        <v>28</v>
      </c>
      <c r="P431">
        <f t="shared" si="22"/>
        <v>304</v>
      </c>
      <c r="Q431">
        <v>334</v>
      </c>
      <c r="R431">
        <v>157</v>
      </c>
      <c r="S431">
        <v>101</v>
      </c>
      <c r="T431">
        <v>17</v>
      </c>
      <c r="U431">
        <v>7</v>
      </c>
      <c r="V431">
        <v>0</v>
      </c>
      <c r="W431">
        <v>5</v>
      </c>
      <c r="X431">
        <v>48</v>
      </c>
      <c r="Y431">
        <v>0</v>
      </c>
      <c r="Z431">
        <f t="shared" si="23"/>
        <v>48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48</v>
      </c>
      <c r="AI431">
        <v>925</v>
      </c>
      <c r="AJ431">
        <v>28</v>
      </c>
      <c r="AK431">
        <v>5.1891891891891889E-2</v>
      </c>
      <c r="AL431">
        <v>0.96972972972972971</v>
      </c>
      <c r="AM431">
        <v>0.41666666666666669</v>
      </c>
      <c r="AN431">
        <v>48</v>
      </c>
      <c r="AO431">
        <v>304</v>
      </c>
      <c r="AP431">
        <v>28</v>
      </c>
      <c r="AQ431">
        <v>0.15789473684210525</v>
      </c>
      <c r="AR431">
        <v>0.90789473684210531</v>
      </c>
      <c r="AS431">
        <v>0.41666666666666669</v>
      </c>
      <c r="AT431">
        <v>0</v>
      </c>
      <c r="AU431">
        <v>1</v>
      </c>
      <c r="AW431">
        <v>0</v>
      </c>
      <c r="AX431">
        <v>1</v>
      </c>
      <c r="AZ431">
        <v>0</v>
      </c>
      <c r="BA431">
        <v>1</v>
      </c>
      <c r="BC431">
        <v>0</v>
      </c>
      <c r="BD431">
        <v>1</v>
      </c>
      <c r="BF431">
        <v>0</v>
      </c>
      <c r="BG431">
        <v>1</v>
      </c>
      <c r="BI431">
        <v>0</v>
      </c>
      <c r="BJ431">
        <v>1</v>
      </c>
    </row>
    <row r="432" spans="1:63" x14ac:dyDescent="0.3">
      <c r="A432">
        <v>2018</v>
      </c>
      <c r="B432">
        <v>11002</v>
      </c>
      <c r="C432" t="str">
        <f>VLOOKUP(B432,'NAAM GEMEENTE'!$A$1:$B$319,2,FALSE)</f>
        <v>Antwerpen</v>
      </c>
      <c r="D432">
        <v>7905</v>
      </c>
      <c r="E432">
        <v>1983</v>
      </c>
      <c r="F432">
        <f t="shared" si="21"/>
        <v>9888</v>
      </c>
      <c r="G432">
        <v>6887</v>
      </c>
      <c r="H432">
        <v>4331</v>
      </c>
      <c r="I432">
        <v>5395</v>
      </c>
      <c r="J432">
        <v>620</v>
      </c>
      <c r="K432">
        <v>858</v>
      </c>
      <c r="L432">
        <v>0</v>
      </c>
      <c r="M432">
        <v>193</v>
      </c>
      <c r="N432">
        <v>9342</v>
      </c>
      <c r="O432">
        <v>2366</v>
      </c>
      <c r="P432">
        <f t="shared" si="22"/>
        <v>11708</v>
      </c>
      <c r="Q432">
        <v>7957</v>
      </c>
      <c r="R432">
        <v>5869</v>
      </c>
      <c r="S432">
        <v>6975</v>
      </c>
      <c r="T432">
        <v>637</v>
      </c>
      <c r="U432">
        <v>898</v>
      </c>
      <c r="V432">
        <v>0</v>
      </c>
      <c r="W432">
        <v>294</v>
      </c>
      <c r="X432">
        <v>9153</v>
      </c>
      <c r="Y432">
        <v>2203</v>
      </c>
      <c r="Z432">
        <f t="shared" si="23"/>
        <v>11356</v>
      </c>
      <c r="AA432">
        <v>8309</v>
      </c>
      <c r="AB432">
        <v>5755</v>
      </c>
      <c r="AC432">
        <v>6629</v>
      </c>
      <c r="AD432">
        <v>1369</v>
      </c>
      <c r="AE432">
        <v>1036</v>
      </c>
      <c r="AF432">
        <v>0</v>
      </c>
      <c r="AG432">
        <v>327</v>
      </c>
      <c r="AH432">
        <v>34781</v>
      </c>
      <c r="AI432">
        <v>34338</v>
      </c>
      <c r="AJ432">
        <v>28172</v>
      </c>
      <c r="AK432">
        <v>1.012901159065758</v>
      </c>
      <c r="AL432">
        <v>0.17956782573242472</v>
      </c>
      <c r="AM432">
        <v>0.1900175383111469</v>
      </c>
      <c r="AN432">
        <v>11356</v>
      </c>
      <c r="AO432">
        <v>11708</v>
      </c>
      <c r="AP432">
        <v>9888</v>
      </c>
      <c r="AQ432">
        <v>0.96993508711991805</v>
      </c>
      <c r="AR432">
        <v>0.15544926545951487</v>
      </c>
      <c r="AS432">
        <v>0.12927087002465656</v>
      </c>
      <c r="AT432">
        <v>1.0442377780570566</v>
      </c>
      <c r="AU432">
        <v>0.13447279125298478</v>
      </c>
      <c r="AV432">
        <v>0.17113972800577687</v>
      </c>
      <c r="AW432">
        <v>0.98057590730959276</v>
      </c>
      <c r="AX432">
        <v>0.26205486454251148</v>
      </c>
      <c r="AY432">
        <v>0.2474370112945265</v>
      </c>
      <c r="AZ432">
        <v>2.1491365777080063</v>
      </c>
      <c r="BA432">
        <v>2.6687598116169546E-2</v>
      </c>
      <c r="BB432">
        <v>0.54711468224981741</v>
      </c>
      <c r="BC432">
        <v>0.95039426523297488</v>
      </c>
      <c r="BD432">
        <v>0.22652329749103942</v>
      </c>
      <c r="BE432">
        <v>0.18615175742947654</v>
      </c>
      <c r="BF432">
        <v>1.153674832962138</v>
      </c>
      <c r="BG432">
        <v>4.4543429844097995E-2</v>
      </c>
      <c r="BH432">
        <v>0.1718146718146718</v>
      </c>
      <c r="BI432">
        <v>1.1122448979591837</v>
      </c>
      <c r="BJ432">
        <v>0.34353741496598639</v>
      </c>
      <c r="BK432">
        <v>0.40978593272171254</v>
      </c>
    </row>
    <row r="433" spans="1:62" x14ac:dyDescent="0.3">
      <c r="A433">
        <v>2018</v>
      </c>
      <c r="B433">
        <v>11004</v>
      </c>
      <c r="C433" t="str">
        <f>VLOOKUP(B433,'NAAM GEMEENTE'!$A$1:$B$319,2,FALSE)</f>
        <v>Boechout</v>
      </c>
      <c r="D433">
        <v>109</v>
      </c>
      <c r="E433">
        <v>0</v>
      </c>
      <c r="F433">
        <f t="shared" si="21"/>
        <v>109</v>
      </c>
      <c r="G433">
        <v>201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269</v>
      </c>
      <c r="O433">
        <v>22</v>
      </c>
      <c r="P433">
        <f t="shared" si="22"/>
        <v>291</v>
      </c>
      <c r="Q433">
        <v>332</v>
      </c>
      <c r="R433">
        <v>167</v>
      </c>
      <c r="S433">
        <v>117</v>
      </c>
      <c r="T433">
        <v>13</v>
      </c>
      <c r="U433">
        <v>11</v>
      </c>
      <c r="V433">
        <v>0</v>
      </c>
      <c r="W433">
        <v>8</v>
      </c>
      <c r="X433">
        <v>451</v>
      </c>
      <c r="Y433">
        <v>0</v>
      </c>
      <c r="Z433">
        <f t="shared" si="23"/>
        <v>451</v>
      </c>
      <c r="AA433">
        <v>679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1130</v>
      </c>
      <c r="AI433">
        <v>939</v>
      </c>
      <c r="AJ433">
        <v>310</v>
      </c>
      <c r="AK433">
        <v>1.2034078807241746</v>
      </c>
      <c r="AL433">
        <v>0.66986155484558041</v>
      </c>
      <c r="AM433">
        <v>0.72566371681415931</v>
      </c>
      <c r="AN433">
        <v>451</v>
      </c>
      <c r="AO433">
        <v>291</v>
      </c>
      <c r="AP433">
        <v>109</v>
      </c>
      <c r="AQ433">
        <v>1.5498281786941581</v>
      </c>
      <c r="AR433">
        <v>0.62542955326460481</v>
      </c>
      <c r="AS433">
        <v>0.75831485587583147</v>
      </c>
      <c r="AT433">
        <v>2.0451807228915664</v>
      </c>
      <c r="AU433">
        <v>0.39457831325301207</v>
      </c>
      <c r="AV433">
        <v>0.70397643593519887</v>
      </c>
      <c r="AW433">
        <v>0</v>
      </c>
      <c r="AX433">
        <v>1</v>
      </c>
      <c r="AZ433">
        <v>0</v>
      </c>
      <c r="BA433">
        <v>1</v>
      </c>
      <c r="BC433">
        <v>0</v>
      </c>
      <c r="BD433">
        <v>1</v>
      </c>
      <c r="BF433">
        <v>0</v>
      </c>
      <c r="BG433">
        <v>1</v>
      </c>
      <c r="BI433">
        <v>0</v>
      </c>
      <c r="BJ433">
        <v>1</v>
      </c>
    </row>
    <row r="434" spans="1:62" x14ac:dyDescent="0.3">
      <c r="A434">
        <v>2018</v>
      </c>
      <c r="B434">
        <v>11005</v>
      </c>
      <c r="C434" t="str">
        <f>VLOOKUP(B434,'NAAM GEMEENTE'!$A$1:$B$319,2,FALSE)</f>
        <v>Boom</v>
      </c>
      <c r="D434">
        <v>307</v>
      </c>
      <c r="E434">
        <v>79</v>
      </c>
      <c r="F434">
        <f t="shared" si="21"/>
        <v>386</v>
      </c>
      <c r="G434">
        <v>233</v>
      </c>
      <c r="H434">
        <v>227</v>
      </c>
      <c r="I434">
        <v>150</v>
      </c>
      <c r="J434">
        <v>0</v>
      </c>
      <c r="K434">
        <v>0</v>
      </c>
      <c r="L434">
        <v>0</v>
      </c>
      <c r="M434">
        <v>0</v>
      </c>
      <c r="N434">
        <v>389</v>
      </c>
      <c r="O434">
        <v>99</v>
      </c>
      <c r="P434">
        <f t="shared" si="22"/>
        <v>488</v>
      </c>
      <c r="Q434">
        <v>299</v>
      </c>
      <c r="R434">
        <v>294</v>
      </c>
      <c r="S434">
        <v>287</v>
      </c>
      <c r="T434">
        <v>16</v>
      </c>
      <c r="U434">
        <v>18</v>
      </c>
      <c r="V434">
        <v>0</v>
      </c>
      <c r="W434">
        <v>23</v>
      </c>
      <c r="X434">
        <v>792</v>
      </c>
      <c r="Y434">
        <v>188</v>
      </c>
      <c r="Z434">
        <f t="shared" si="23"/>
        <v>980</v>
      </c>
      <c r="AA434">
        <v>679</v>
      </c>
      <c r="AB434">
        <v>954</v>
      </c>
      <c r="AC434">
        <v>520</v>
      </c>
      <c r="AD434">
        <v>0</v>
      </c>
      <c r="AE434">
        <v>0</v>
      </c>
      <c r="AF434">
        <v>0</v>
      </c>
      <c r="AG434">
        <v>0</v>
      </c>
      <c r="AH434">
        <v>3133</v>
      </c>
      <c r="AI434">
        <v>1425</v>
      </c>
      <c r="AJ434">
        <v>996</v>
      </c>
      <c r="AK434">
        <v>2.19859649122807</v>
      </c>
      <c r="AL434">
        <v>0.30105263157894735</v>
      </c>
      <c r="AM434">
        <v>0.68209383977018834</v>
      </c>
      <c r="AN434">
        <v>980</v>
      </c>
      <c r="AO434">
        <v>488</v>
      </c>
      <c r="AP434">
        <v>386</v>
      </c>
      <c r="AQ434">
        <v>2.0081967213114753</v>
      </c>
      <c r="AR434">
        <v>0.20901639344262296</v>
      </c>
      <c r="AS434">
        <v>0.60612244897959189</v>
      </c>
      <c r="AT434">
        <v>2.2709030100334449</v>
      </c>
      <c r="AU434">
        <v>0.22073578595317725</v>
      </c>
      <c r="AV434">
        <v>0.65684830633284241</v>
      </c>
      <c r="AW434">
        <v>3.2448979591836733</v>
      </c>
      <c r="AX434">
        <v>0.22789115646258504</v>
      </c>
      <c r="AY434">
        <v>0.76205450733752622</v>
      </c>
      <c r="AZ434">
        <v>0</v>
      </c>
      <c r="BA434">
        <v>1</v>
      </c>
      <c r="BC434">
        <v>1.8118466898954704</v>
      </c>
      <c r="BD434">
        <v>0.47735191637630664</v>
      </c>
      <c r="BE434">
        <v>0.71153846153846156</v>
      </c>
      <c r="BF434">
        <v>0</v>
      </c>
      <c r="BG434">
        <v>1</v>
      </c>
      <c r="BI434">
        <v>0</v>
      </c>
      <c r="BJ434">
        <v>1</v>
      </c>
    </row>
    <row r="435" spans="1:62" x14ac:dyDescent="0.3">
      <c r="A435">
        <v>2018</v>
      </c>
      <c r="B435">
        <v>11007</v>
      </c>
      <c r="C435" t="str">
        <f>VLOOKUP(B435,'NAAM GEMEENTE'!$A$1:$B$319,2,FALSE)</f>
        <v>Borsbeek</v>
      </c>
      <c r="D435">
        <v>54</v>
      </c>
      <c r="E435">
        <v>14</v>
      </c>
      <c r="F435">
        <f t="shared" si="21"/>
        <v>68</v>
      </c>
      <c r="G435">
        <v>22</v>
      </c>
      <c r="H435">
        <v>39</v>
      </c>
      <c r="I435">
        <v>25</v>
      </c>
      <c r="J435">
        <v>0</v>
      </c>
      <c r="K435">
        <v>0</v>
      </c>
      <c r="L435">
        <v>0</v>
      </c>
      <c r="M435">
        <v>0</v>
      </c>
      <c r="N435">
        <v>181</v>
      </c>
      <c r="O435">
        <v>44</v>
      </c>
      <c r="P435">
        <f t="shared" si="22"/>
        <v>225</v>
      </c>
      <c r="Q435">
        <v>138</v>
      </c>
      <c r="R435">
        <v>114</v>
      </c>
      <c r="S435">
        <v>128</v>
      </c>
      <c r="T435">
        <v>14</v>
      </c>
      <c r="U435">
        <v>10</v>
      </c>
      <c r="V435">
        <v>0</v>
      </c>
      <c r="W435">
        <v>6</v>
      </c>
      <c r="X435">
        <v>311</v>
      </c>
      <c r="Y435">
        <v>54</v>
      </c>
      <c r="Z435">
        <f t="shared" si="23"/>
        <v>365</v>
      </c>
      <c r="AA435">
        <v>74</v>
      </c>
      <c r="AB435">
        <v>219</v>
      </c>
      <c r="AC435">
        <v>141</v>
      </c>
      <c r="AD435">
        <v>0</v>
      </c>
      <c r="AE435">
        <v>0</v>
      </c>
      <c r="AF435">
        <v>0</v>
      </c>
      <c r="AG435">
        <v>0</v>
      </c>
      <c r="AH435">
        <v>799</v>
      </c>
      <c r="AI435">
        <v>635</v>
      </c>
      <c r="AJ435">
        <v>154</v>
      </c>
      <c r="AK435">
        <v>1.258267716535433</v>
      </c>
      <c r="AL435">
        <v>0.75748031496062995</v>
      </c>
      <c r="AM435">
        <v>0.80725907384230289</v>
      </c>
      <c r="AN435">
        <v>365</v>
      </c>
      <c r="AO435">
        <v>225</v>
      </c>
      <c r="AP435">
        <v>68</v>
      </c>
      <c r="AQ435">
        <v>1.6222222222222222</v>
      </c>
      <c r="AR435">
        <v>0.69777777777777783</v>
      </c>
      <c r="AS435">
        <v>0.81369863013698629</v>
      </c>
      <c r="AT435">
        <v>0.53623188405797106</v>
      </c>
      <c r="AU435">
        <v>0.84057971014492749</v>
      </c>
      <c r="AV435">
        <v>0.70270270270270274</v>
      </c>
      <c r="AW435">
        <v>1.9210526315789473</v>
      </c>
      <c r="AX435">
        <v>0.65789473684210531</v>
      </c>
      <c r="AY435">
        <v>0.82191780821917804</v>
      </c>
      <c r="AZ435">
        <v>0</v>
      </c>
      <c r="BA435">
        <v>1</v>
      </c>
      <c r="BC435">
        <v>1.1015625</v>
      </c>
      <c r="BD435">
        <v>0.8046875</v>
      </c>
      <c r="BE435">
        <v>0.82269503546099287</v>
      </c>
      <c r="BF435">
        <v>0</v>
      </c>
      <c r="BG435">
        <v>1</v>
      </c>
      <c r="BI435">
        <v>0</v>
      </c>
      <c r="BJ435">
        <v>1</v>
      </c>
    </row>
    <row r="436" spans="1:62" x14ac:dyDescent="0.3">
      <c r="A436">
        <v>2018</v>
      </c>
      <c r="B436">
        <v>11008</v>
      </c>
      <c r="C436" t="str">
        <f>VLOOKUP(B436,'NAAM GEMEENTE'!$A$1:$B$319,2,FALSE)</f>
        <v>Brasschaat</v>
      </c>
      <c r="D436">
        <v>554</v>
      </c>
      <c r="E436">
        <v>36</v>
      </c>
      <c r="F436">
        <f t="shared" si="21"/>
        <v>590</v>
      </c>
      <c r="G436">
        <v>715</v>
      </c>
      <c r="H436">
        <v>212</v>
      </c>
      <c r="I436">
        <v>117</v>
      </c>
      <c r="J436">
        <v>0</v>
      </c>
      <c r="K436">
        <v>0</v>
      </c>
      <c r="L436">
        <v>0</v>
      </c>
      <c r="M436">
        <v>0</v>
      </c>
      <c r="N436">
        <v>686</v>
      </c>
      <c r="O436">
        <v>75</v>
      </c>
      <c r="P436">
        <f t="shared" si="22"/>
        <v>761</v>
      </c>
      <c r="Q436">
        <v>814</v>
      </c>
      <c r="R436">
        <v>444</v>
      </c>
      <c r="S436">
        <v>289</v>
      </c>
      <c r="T436">
        <v>37</v>
      </c>
      <c r="U436">
        <v>15</v>
      </c>
      <c r="V436">
        <v>0</v>
      </c>
      <c r="W436">
        <v>18</v>
      </c>
      <c r="X436">
        <v>1153</v>
      </c>
      <c r="Y436">
        <v>113</v>
      </c>
      <c r="Z436">
        <f t="shared" si="23"/>
        <v>1266</v>
      </c>
      <c r="AA436">
        <v>1468</v>
      </c>
      <c r="AB436">
        <v>610</v>
      </c>
      <c r="AC436">
        <v>476</v>
      </c>
      <c r="AD436">
        <v>0</v>
      </c>
      <c r="AE436">
        <v>0</v>
      </c>
      <c r="AF436">
        <v>0</v>
      </c>
      <c r="AG436">
        <v>0</v>
      </c>
      <c r="AH436">
        <v>3820</v>
      </c>
      <c r="AI436">
        <v>2378</v>
      </c>
      <c r="AJ436">
        <v>1634</v>
      </c>
      <c r="AK436">
        <v>1.6063919259882253</v>
      </c>
      <c r="AL436">
        <v>0.31286795626576958</v>
      </c>
      <c r="AM436">
        <v>0.57225130890052356</v>
      </c>
      <c r="AN436">
        <v>1266</v>
      </c>
      <c r="AO436">
        <v>761</v>
      </c>
      <c r="AP436">
        <v>590</v>
      </c>
      <c r="AQ436">
        <v>1.6636005256241788</v>
      </c>
      <c r="AR436">
        <v>0.22470433639947437</v>
      </c>
      <c r="AS436">
        <v>0.53396524486571884</v>
      </c>
      <c r="AT436">
        <v>1.8034398034398034</v>
      </c>
      <c r="AU436">
        <v>0.12162162162162163</v>
      </c>
      <c r="AV436">
        <v>0.51294277929155319</v>
      </c>
      <c r="AW436">
        <v>1.3738738738738738</v>
      </c>
      <c r="AX436">
        <v>0.52252252252252251</v>
      </c>
      <c r="AY436">
        <v>0.65245901639344261</v>
      </c>
      <c r="AZ436">
        <v>0</v>
      </c>
      <c r="BA436">
        <v>1</v>
      </c>
      <c r="BC436">
        <v>1.6470588235294117</v>
      </c>
      <c r="BD436">
        <v>0.59515570934256057</v>
      </c>
      <c r="BE436">
        <v>0.75420168067226889</v>
      </c>
      <c r="BF436">
        <v>0</v>
      </c>
      <c r="BG436">
        <v>1</v>
      </c>
      <c r="BI436">
        <v>0</v>
      </c>
      <c r="BJ436">
        <v>1</v>
      </c>
    </row>
    <row r="437" spans="1:62" x14ac:dyDescent="0.3">
      <c r="A437">
        <v>2018</v>
      </c>
      <c r="B437">
        <v>11009</v>
      </c>
      <c r="C437" t="str">
        <f>VLOOKUP(B437,'NAAM GEMEENTE'!$A$1:$B$319,2,FALSE)</f>
        <v>Brecht</v>
      </c>
      <c r="D437">
        <v>0</v>
      </c>
      <c r="E437">
        <v>0</v>
      </c>
      <c r="F437">
        <f t="shared" si="21"/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501</v>
      </c>
      <c r="O437">
        <v>75</v>
      </c>
      <c r="P437">
        <f t="shared" si="22"/>
        <v>576</v>
      </c>
      <c r="Q437">
        <v>455</v>
      </c>
      <c r="R437">
        <v>453</v>
      </c>
      <c r="S437">
        <v>318</v>
      </c>
      <c r="T437">
        <v>29</v>
      </c>
      <c r="U437">
        <v>5</v>
      </c>
      <c r="V437">
        <v>0</v>
      </c>
      <c r="W437">
        <v>22</v>
      </c>
      <c r="Z437">
        <f t="shared" si="23"/>
        <v>0</v>
      </c>
      <c r="AI437">
        <v>1858</v>
      </c>
      <c r="AJ437">
        <v>0</v>
      </c>
      <c r="AL437">
        <v>1</v>
      </c>
      <c r="AO437">
        <v>576</v>
      </c>
      <c r="AP437">
        <v>0</v>
      </c>
      <c r="AR437">
        <v>1</v>
      </c>
      <c r="AU437">
        <v>1</v>
      </c>
      <c r="AX437">
        <v>1</v>
      </c>
      <c r="BA437">
        <v>1</v>
      </c>
      <c r="BD437">
        <v>1</v>
      </c>
      <c r="BG437">
        <v>1</v>
      </c>
      <c r="BJ437">
        <v>1</v>
      </c>
    </row>
    <row r="438" spans="1:62" x14ac:dyDescent="0.3">
      <c r="A438">
        <v>2018</v>
      </c>
      <c r="B438">
        <v>11013</v>
      </c>
      <c r="C438" t="str">
        <f>VLOOKUP(B438,'NAAM GEMEENTE'!$A$1:$B$319,2,FALSE)</f>
        <v>Edegem</v>
      </c>
      <c r="D438">
        <v>110</v>
      </c>
      <c r="E438">
        <v>10</v>
      </c>
      <c r="F438">
        <f t="shared" si="21"/>
        <v>120</v>
      </c>
      <c r="G438">
        <v>71</v>
      </c>
      <c r="H438">
        <v>7</v>
      </c>
      <c r="I438">
        <v>26</v>
      </c>
      <c r="J438">
        <v>0</v>
      </c>
      <c r="K438">
        <v>0</v>
      </c>
      <c r="L438">
        <v>0</v>
      </c>
      <c r="M438">
        <v>0</v>
      </c>
      <c r="N438">
        <v>369</v>
      </c>
      <c r="O438">
        <v>44</v>
      </c>
      <c r="P438">
        <f t="shared" si="22"/>
        <v>413</v>
      </c>
      <c r="Q438">
        <v>454</v>
      </c>
      <c r="R438">
        <v>210</v>
      </c>
      <c r="S438">
        <v>159</v>
      </c>
      <c r="T438">
        <v>34</v>
      </c>
      <c r="U438">
        <v>8</v>
      </c>
      <c r="V438">
        <v>0</v>
      </c>
      <c r="W438">
        <v>13</v>
      </c>
      <c r="X438">
        <v>418</v>
      </c>
      <c r="Y438">
        <v>39</v>
      </c>
      <c r="Z438">
        <f t="shared" si="23"/>
        <v>457</v>
      </c>
      <c r="AA438">
        <v>248</v>
      </c>
      <c r="AB438">
        <v>80</v>
      </c>
      <c r="AC438">
        <v>150</v>
      </c>
      <c r="AD438">
        <v>0</v>
      </c>
      <c r="AE438">
        <v>0</v>
      </c>
      <c r="AF438">
        <v>0</v>
      </c>
      <c r="AG438">
        <v>0</v>
      </c>
      <c r="AH438">
        <v>935</v>
      </c>
      <c r="AI438">
        <v>1291</v>
      </c>
      <c r="AJ438">
        <v>224</v>
      </c>
      <c r="AK438">
        <v>0.72424477149496513</v>
      </c>
      <c r="AL438">
        <v>0.82649109217660732</v>
      </c>
      <c r="AM438">
        <v>0.76042780748663097</v>
      </c>
      <c r="AN438">
        <v>457</v>
      </c>
      <c r="AO438">
        <v>413</v>
      </c>
      <c r="AP438">
        <v>120</v>
      </c>
      <c r="AQ438">
        <v>1.1065375302663438</v>
      </c>
      <c r="AR438">
        <v>0.70944309927360771</v>
      </c>
      <c r="AS438">
        <v>0.73741794310722097</v>
      </c>
      <c r="AT438">
        <v>0.54625550660792954</v>
      </c>
      <c r="AU438">
        <v>0.84361233480176212</v>
      </c>
      <c r="AV438">
        <v>0.71370967741935487</v>
      </c>
      <c r="AW438">
        <v>0.38095238095238093</v>
      </c>
      <c r="AX438">
        <v>0.96666666666666667</v>
      </c>
      <c r="AY438">
        <v>0.91249999999999998</v>
      </c>
      <c r="AZ438">
        <v>0</v>
      </c>
      <c r="BA438">
        <v>1</v>
      </c>
      <c r="BC438">
        <v>0.94339622641509435</v>
      </c>
      <c r="BD438">
        <v>0.83647798742138368</v>
      </c>
      <c r="BE438">
        <v>0.82666666666666666</v>
      </c>
      <c r="BF438">
        <v>0</v>
      </c>
      <c r="BG438">
        <v>1</v>
      </c>
      <c r="BI438">
        <v>0</v>
      </c>
      <c r="BJ438">
        <v>1</v>
      </c>
    </row>
    <row r="439" spans="1:62" x14ac:dyDescent="0.3">
      <c r="A439">
        <v>2018</v>
      </c>
      <c r="B439">
        <v>11016</v>
      </c>
      <c r="C439" t="str">
        <f>VLOOKUP(B439,'NAAM GEMEENTE'!$A$1:$B$319,2,FALSE)</f>
        <v>Essen</v>
      </c>
      <c r="D439">
        <v>189</v>
      </c>
      <c r="E439">
        <v>41</v>
      </c>
      <c r="F439">
        <f t="shared" si="21"/>
        <v>230</v>
      </c>
      <c r="G439">
        <v>234</v>
      </c>
      <c r="H439">
        <v>75</v>
      </c>
      <c r="I439">
        <v>82</v>
      </c>
      <c r="J439">
        <v>0</v>
      </c>
      <c r="K439">
        <v>0</v>
      </c>
      <c r="L439">
        <v>0</v>
      </c>
      <c r="M439">
        <v>0</v>
      </c>
      <c r="N439">
        <v>356</v>
      </c>
      <c r="O439">
        <v>75</v>
      </c>
      <c r="P439">
        <f t="shared" si="22"/>
        <v>431</v>
      </c>
      <c r="Q439">
        <v>306</v>
      </c>
      <c r="R439">
        <v>265</v>
      </c>
      <c r="S439">
        <v>205</v>
      </c>
      <c r="T439">
        <v>11</v>
      </c>
      <c r="U439">
        <v>5</v>
      </c>
      <c r="V439">
        <v>0</v>
      </c>
      <c r="W439">
        <v>14</v>
      </c>
      <c r="X439">
        <v>362</v>
      </c>
      <c r="Y439">
        <v>61</v>
      </c>
      <c r="Z439">
        <f t="shared" si="23"/>
        <v>423</v>
      </c>
      <c r="AA439">
        <v>541</v>
      </c>
      <c r="AB439">
        <v>110</v>
      </c>
      <c r="AC439">
        <v>153</v>
      </c>
      <c r="AD439">
        <v>0</v>
      </c>
      <c r="AE439">
        <v>0</v>
      </c>
      <c r="AF439">
        <v>0</v>
      </c>
      <c r="AG439">
        <v>0</v>
      </c>
      <c r="AH439">
        <v>1227</v>
      </c>
      <c r="AI439">
        <v>1237</v>
      </c>
      <c r="AJ439">
        <v>621</v>
      </c>
      <c r="AK439">
        <v>0.99191592562651576</v>
      </c>
      <c r="AL439">
        <v>0.49797898140662894</v>
      </c>
      <c r="AM439">
        <v>0.49388753056234719</v>
      </c>
      <c r="AN439">
        <v>423</v>
      </c>
      <c r="AO439">
        <v>431</v>
      </c>
      <c r="AP439">
        <v>230</v>
      </c>
      <c r="AQ439">
        <v>0.9814385150812065</v>
      </c>
      <c r="AR439">
        <v>0.46635730858468677</v>
      </c>
      <c r="AS439">
        <v>0.45626477541371158</v>
      </c>
      <c r="AT439">
        <v>1.7679738562091503</v>
      </c>
      <c r="AU439">
        <v>0.23529411764705882</v>
      </c>
      <c r="AV439">
        <v>0.56746765249537889</v>
      </c>
      <c r="AW439">
        <v>0.41509433962264153</v>
      </c>
      <c r="AX439">
        <v>0.71698113207547165</v>
      </c>
      <c r="AY439">
        <v>0.31818181818181818</v>
      </c>
      <c r="AZ439">
        <v>0</v>
      </c>
      <c r="BA439">
        <v>1</v>
      </c>
      <c r="BC439">
        <v>0.74634146341463414</v>
      </c>
      <c r="BD439">
        <v>0.6</v>
      </c>
      <c r="BE439">
        <v>0.46405228758169936</v>
      </c>
      <c r="BF439">
        <v>0</v>
      </c>
      <c r="BG439">
        <v>1</v>
      </c>
      <c r="BI439">
        <v>0</v>
      </c>
      <c r="BJ439">
        <v>1</v>
      </c>
    </row>
    <row r="440" spans="1:62" x14ac:dyDescent="0.3">
      <c r="A440">
        <v>2018</v>
      </c>
      <c r="B440">
        <v>11018</v>
      </c>
      <c r="C440" t="str">
        <f>VLOOKUP(B440,'NAAM GEMEENTE'!$A$1:$B$319,2,FALSE)</f>
        <v>Hemiksem</v>
      </c>
      <c r="D440">
        <v>0</v>
      </c>
      <c r="E440">
        <v>0</v>
      </c>
      <c r="F440">
        <f t="shared" si="21"/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247</v>
      </c>
      <c r="O440">
        <v>53</v>
      </c>
      <c r="P440">
        <f t="shared" si="22"/>
        <v>300</v>
      </c>
      <c r="Q440">
        <v>161</v>
      </c>
      <c r="R440">
        <v>189</v>
      </c>
      <c r="S440">
        <v>127</v>
      </c>
      <c r="T440">
        <v>24</v>
      </c>
      <c r="U440">
        <v>2</v>
      </c>
      <c r="V440">
        <v>0</v>
      </c>
      <c r="W440">
        <v>12</v>
      </c>
      <c r="Z440">
        <f t="shared" si="23"/>
        <v>0</v>
      </c>
      <c r="AI440">
        <v>815</v>
      </c>
      <c r="AJ440">
        <v>0</v>
      </c>
      <c r="AL440">
        <v>1</v>
      </c>
      <c r="AO440">
        <v>300</v>
      </c>
      <c r="AP440">
        <v>0</v>
      </c>
      <c r="AR440">
        <v>1</v>
      </c>
      <c r="AU440">
        <v>1</v>
      </c>
      <c r="AX440">
        <v>1</v>
      </c>
      <c r="BA440">
        <v>1</v>
      </c>
      <c r="BD440">
        <v>1</v>
      </c>
      <c r="BG440">
        <v>1</v>
      </c>
      <c r="BJ440">
        <v>1</v>
      </c>
    </row>
    <row r="441" spans="1:62" x14ac:dyDescent="0.3">
      <c r="A441">
        <v>2018</v>
      </c>
      <c r="B441">
        <v>11021</v>
      </c>
      <c r="C441" t="str">
        <f>VLOOKUP(B441,'NAAM GEMEENTE'!$A$1:$B$319,2,FALSE)</f>
        <v>Hove</v>
      </c>
      <c r="D441">
        <v>74</v>
      </c>
      <c r="E441">
        <v>0</v>
      </c>
      <c r="F441">
        <f t="shared" si="21"/>
        <v>74</v>
      </c>
      <c r="G441">
        <v>88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206</v>
      </c>
      <c r="O441">
        <v>7</v>
      </c>
      <c r="P441">
        <f t="shared" si="22"/>
        <v>213</v>
      </c>
      <c r="Q441">
        <v>260</v>
      </c>
      <c r="R441">
        <v>70</v>
      </c>
      <c r="S441">
        <v>44</v>
      </c>
      <c r="T441">
        <v>9</v>
      </c>
      <c r="U441">
        <v>0</v>
      </c>
      <c r="V441">
        <v>0</v>
      </c>
      <c r="W441">
        <v>1</v>
      </c>
      <c r="X441">
        <v>315</v>
      </c>
      <c r="Y441">
        <v>0</v>
      </c>
      <c r="Z441">
        <f t="shared" si="23"/>
        <v>315</v>
      </c>
      <c r="AA441">
        <v>315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630</v>
      </c>
      <c r="AI441">
        <v>597</v>
      </c>
      <c r="AJ441">
        <v>162</v>
      </c>
      <c r="AK441">
        <v>1.0552763819095476</v>
      </c>
      <c r="AL441">
        <v>0.72864321608040206</v>
      </c>
      <c r="AM441">
        <v>0.74285714285714288</v>
      </c>
      <c r="AN441">
        <v>315</v>
      </c>
      <c r="AO441">
        <v>213</v>
      </c>
      <c r="AP441">
        <v>74</v>
      </c>
      <c r="AQ441">
        <v>1.4788732394366197</v>
      </c>
      <c r="AR441">
        <v>0.65258215962441313</v>
      </c>
      <c r="AS441">
        <v>0.76507936507936503</v>
      </c>
      <c r="AT441">
        <v>1.2115384615384615</v>
      </c>
      <c r="AU441">
        <v>0.66153846153846152</v>
      </c>
      <c r="AV441">
        <v>0.72063492063492063</v>
      </c>
      <c r="AW441">
        <v>0</v>
      </c>
      <c r="AX441">
        <v>1</v>
      </c>
      <c r="AZ441">
        <v>0</v>
      </c>
      <c r="BA441">
        <v>1</v>
      </c>
      <c r="BC441">
        <v>0</v>
      </c>
      <c r="BD441">
        <v>1</v>
      </c>
      <c r="BI441">
        <v>0</v>
      </c>
      <c r="BJ441">
        <v>1</v>
      </c>
    </row>
    <row r="442" spans="1:62" x14ac:dyDescent="0.3">
      <c r="A442">
        <v>2018</v>
      </c>
      <c r="B442">
        <v>11022</v>
      </c>
      <c r="C442" t="str">
        <f>VLOOKUP(B442,'NAAM GEMEENTE'!$A$1:$B$319,2,FALSE)</f>
        <v>Kalmthout</v>
      </c>
      <c r="D442">
        <v>195</v>
      </c>
      <c r="E442">
        <v>15</v>
      </c>
      <c r="F442">
        <f t="shared" si="21"/>
        <v>210</v>
      </c>
      <c r="G442">
        <v>171</v>
      </c>
      <c r="H442">
        <v>80</v>
      </c>
      <c r="I442">
        <v>44</v>
      </c>
      <c r="J442">
        <v>0</v>
      </c>
      <c r="K442">
        <v>0</v>
      </c>
      <c r="L442">
        <v>0</v>
      </c>
      <c r="M442">
        <v>0</v>
      </c>
      <c r="N442">
        <v>364</v>
      </c>
      <c r="O442">
        <v>35</v>
      </c>
      <c r="P442">
        <f t="shared" si="22"/>
        <v>399</v>
      </c>
      <c r="Q442">
        <v>411</v>
      </c>
      <c r="R442">
        <v>241</v>
      </c>
      <c r="S442">
        <v>158</v>
      </c>
      <c r="T442">
        <v>24</v>
      </c>
      <c r="U442">
        <v>6</v>
      </c>
      <c r="V442">
        <v>0</v>
      </c>
      <c r="W442">
        <v>15</v>
      </c>
      <c r="X442">
        <v>483</v>
      </c>
      <c r="Y442">
        <v>90</v>
      </c>
      <c r="Z442">
        <f t="shared" si="23"/>
        <v>573</v>
      </c>
      <c r="AA442">
        <v>324</v>
      </c>
      <c r="AB442">
        <v>402</v>
      </c>
      <c r="AC442">
        <v>313</v>
      </c>
      <c r="AD442">
        <v>0</v>
      </c>
      <c r="AE442">
        <v>0</v>
      </c>
      <c r="AF442">
        <v>0</v>
      </c>
      <c r="AG442">
        <v>0</v>
      </c>
      <c r="AH442">
        <v>1612</v>
      </c>
      <c r="AI442">
        <v>1254</v>
      </c>
      <c r="AJ442">
        <v>505</v>
      </c>
      <c r="AK442">
        <v>1.2854864433811801</v>
      </c>
      <c r="AL442">
        <v>0.59728867623604465</v>
      </c>
      <c r="AM442">
        <v>0.68672456575682383</v>
      </c>
      <c r="AN442">
        <v>573</v>
      </c>
      <c r="AO442">
        <v>399</v>
      </c>
      <c r="AP442">
        <v>210</v>
      </c>
      <c r="AQ442">
        <v>1.4360902255639099</v>
      </c>
      <c r="AR442">
        <v>0.47368421052631576</v>
      </c>
      <c r="AS442">
        <v>0.63350785340314131</v>
      </c>
      <c r="AT442">
        <v>0.78832116788321172</v>
      </c>
      <c r="AU442">
        <v>0.58394160583941601</v>
      </c>
      <c r="AV442">
        <v>0.47222222222222221</v>
      </c>
      <c r="AW442">
        <v>1.6680497925311204</v>
      </c>
      <c r="AX442">
        <v>0.66804979253112029</v>
      </c>
      <c r="AY442">
        <v>0.80099502487562191</v>
      </c>
      <c r="AZ442">
        <v>0</v>
      </c>
      <c r="BA442">
        <v>1</v>
      </c>
      <c r="BC442">
        <v>1.981012658227848</v>
      </c>
      <c r="BD442">
        <v>0.72151898734177211</v>
      </c>
      <c r="BE442">
        <v>0.85942492012779548</v>
      </c>
      <c r="BF442">
        <v>0</v>
      </c>
      <c r="BG442">
        <v>1</v>
      </c>
      <c r="BI442">
        <v>0</v>
      </c>
      <c r="BJ442">
        <v>1</v>
      </c>
    </row>
    <row r="443" spans="1:62" x14ac:dyDescent="0.3">
      <c r="A443">
        <v>2018</v>
      </c>
      <c r="B443">
        <v>11023</v>
      </c>
      <c r="C443" t="str">
        <f>VLOOKUP(B443,'NAAM GEMEENTE'!$A$1:$B$319,2,FALSE)</f>
        <v>Kapellen</v>
      </c>
      <c r="D443">
        <v>198</v>
      </c>
      <c r="E443">
        <v>9</v>
      </c>
      <c r="F443">
        <f t="shared" si="21"/>
        <v>207</v>
      </c>
      <c r="G443">
        <v>173</v>
      </c>
      <c r="H443">
        <v>95</v>
      </c>
      <c r="I443">
        <v>31</v>
      </c>
      <c r="J443">
        <v>0</v>
      </c>
      <c r="K443">
        <v>12</v>
      </c>
      <c r="L443">
        <v>0</v>
      </c>
      <c r="M443">
        <v>0</v>
      </c>
      <c r="N443">
        <v>514</v>
      </c>
      <c r="O443">
        <v>62</v>
      </c>
      <c r="P443">
        <f t="shared" si="22"/>
        <v>576</v>
      </c>
      <c r="Q443">
        <v>507</v>
      </c>
      <c r="R443">
        <v>374</v>
      </c>
      <c r="S443">
        <v>214</v>
      </c>
      <c r="T443">
        <v>27</v>
      </c>
      <c r="U443">
        <v>23</v>
      </c>
      <c r="V443">
        <v>0</v>
      </c>
      <c r="W443">
        <v>15</v>
      </c>
      <c r="X443">
        <v>390</v>
      </c>
      <c r="Y443">
        <v>34</v>
      </c>
      <c r="Z443">
        <f t="shared" si="23"/>
        <v>424</v>
      </c>
      <c r="AA443">
        <v>368</v>
      </c>
      <c r="AB443">
        <v>249</v>
      </c>
      <c r="AC443">
        <v>230</v>
      </c>
      <c r="AD443">
        <v>0</v>
      </c>
      <c r="AE443">
        <v>59</v>
      </c>
      <c r="AF443">
        <v>0</v>
      </c>
      <c r="AG443">
        <v>0</v>
      </c>
      <c r="AH443">
        <v>1330</v>
      </c>
      <c r="AI443">
        <v>1736</v>
      </c>
      <c r="AJ443">
        <v>518</v>
      </c>
      <c r="AK443">
        <v>0.7661290322580645</v>
      </c>
      <c r="AL443">
        <v>0.70161290322580649</v>
      </c>
      <c r="AM443">
        <v>0.61052631578947369</v>
      </c>
      <c r="AN443">
        <v>424</v>
      </c>
      <c r="AO443">
        <v>576</v>
      </c>
      <c r="AP443">
        <v>207</v>
      </c>
      <c r="AQ443">
        <v>0.73611111111111116</v>
      </c>
      <c r="AR443">
        <v>0.640625</v>
      </c>
      <c r="AS443">
        <v>0.5117924528301887</v>
      </c>
      <c r="AT443">
        <v>0.7258382642998028</v>
      </c>
      <c r="AU443">
        <v>0.65877712031558189</v>
      </c>
      <c r="AV443">
        <v>0.52989130434782605</v>
      </c>
      <c r="AW443">
        <v>0.66577540106951871</v>
      </c>
      <c r="AX443">
        <v>0.74598930481283421</v>
      </c>
      <c r="AY443">
        <v>0.61847389558232935</v>
      </c>
      <c r="AZ443">
        <v>0</v>
      </c>
      <c r="BA443">
        <v>1</v>
      </c>
      <c r="BC443">
        <v>1.0747663551401869</v>
      </c>
      <c r="BD443">
        <v>0.85514018691588789</v>
      </c>
      <c r="BE443">
        <v>0.86521739130434783</v>
      </c>
      <c r="BF443">
        <v>2.5652173913043477</v>
      </c>
      <c r="BG443">
        <v>0.47826086956521741</v>
      </c>
      <c r="BH443">
        <v>0.79661016949152541</v>
      </c>
      <c r="BI443">
        <v>0</v>
      </c>
      <c r="BJ443">
        <v>1</v>
      </c>
    </row>
    <row r="444" spans="1:62" x14ac:dyDescent="0.3">
      <c r="A444">
        <v>2018</v>
      </c>
      <c r="B444">
        <v>11024</v>
      </c>
      <c r="C444" t="str">
        <f>VLOOKUP(B444,'NAAM GEMEENTE'!$A$1:$B$319,2,FALSE)</f>
        <v>Kontich</v>
      </c>
      <c r="D444">
        <v>257</v>
      </c>
      <c r="E444">
        <v>21</v>
      </c>
      <c r="F444">
        <f t="shared" si="21"/>
        <v>278</v>
      </c>
      <c r="G444">
        <v>316</v>
      </c>
      <c r="H444">
        <v>169</v>
      </c>
      <c r="I444">
        <v>46</v>
      </c>
      <c r="J444">
        <v>0</v>
      </c>
      <c r="K444">
        <v>0</v>
      </c>
      <c r="L444">
        <v>0</v>
      </c>
      <c r="M444">
        <v>0</v>
      </c>
      <c r="N444">
        <v>409</v>
      </c>
      <c r="O444">
        <v>50</v>
      </c>
      <c r="P444">
        <f t="shared" si="22"/>
        <v>459</v>
      </c>
      <c r="Q444">
        <v>470</v>
      </c>
      <c r="R444">
        <v>316</v>
      </c>
      <c r="S444">
        <v>168</v>
      </c>
      <c r="T444">
        <v>22</v>
      </c>
      <c r="U444">
        <v>6</v>
      </c>
      <c r="V444">
        <v>0</v>
      </c>
      <c r="W444">
        <v>10</v>
      </c>
      <c r="X444">
        <v>1032</v>
      </c>
      <c r="Y444">
        <v>65</v>
      </c>
      <c r="Z444">
        <f t="shared" si="23"/>
        <v>1097</v>
      </c>
      <c r="AA444">
        <v>1153</v>
      </c>
      <c r="AB444">
        <v>748</v>
      </c>
      <c r="AC444">
        <v>240</v>
      </c>
      <c r="AD444">
        <v>0</v>
      </c>
      <c r="AE444">
        <v>0</v>
      </c>
      <c r="AF444">
        <v>0</v>
      </c>
      <c r="AG444">
        <v>0</v>
      </c>
      <c r="AH444">
        <v>3238</v>
      </c>
      <c r="AI444">
        <v>1451</v>
      </c>
      <c r="AJ444">
        <v>809</v>
      </c>
      <c r="AK444">
        <v>2.2315644383184012</v>
      </c>
      <c r="AL444">
        <v>0.44245348035837356</v>
      </c>
      <c r="AM444">
        <v>0.75015441630636193</v>
      </c>
      <c r="AN444">
        <v>1097</v>
      </c>
      <c r="AO444">
        <v>459</v>
      </c>
      <c r="AP444">
        <v>278</v>
      </c>
      <c r="AQ444">
        <v>2.3899782135076251</v>
      </c>
      <c r="AR444">
        <v>0.39433551198257083</v>
      </c>
      <c r="AS444">
        <v>0.74658158614402914</v>
      </c>
      <c r="AT444">
        <v>2.4531914893617022</v>
      </c>
      <c r="AU444">
        <v>0.32765957446808508</v>
      </c>
      <c r="AV444">
        <v>0.72593235039028625</v>
      </c>
      <c r="AW444">
        <v>2.3670886075949369</v>
      </c>
      <c r="AX444">
        <v>0.4651898734177215</v>
      </c>
      <c r="AY444">
        <v>0.77406417112299464</v>
      </c>
      <c r="AZ444">
        <v>0</v>
      </c>
      <c r="BA444">
        <v>1</v>
      </c>
      <c r="BC444">
        <v>1.4285714285714286</v>
      </c>
      <c r="BD444">
        <v>0.72619047619047616</v>
      </c>
      <c r="BE444">
        <v>0.80833333333333335</v>
      </c>
      <c r="BF444">
        <v>0</v>
      </c>
      <c r="BG444">
        <v>1</v>
      </c>
      <c r="BI444">
        <v>0</v>
      </c>
      <c r="BJ444">
        <v>1</v>
      </c>
    </row>
    <row r="445" spans="1:62" x14ac:dyDescent="0.3">
      <c r="A445">
        <v>2018</v>
      </c>
      <c r="B445">
        <v>11025</v>
      </c>
      <c r="C445" t="str">
        <f>VLOOKUP(B445,'NAAM GEMEENTE'!$A$1:$B$319,2,FALSE)</f>
        <v>Lint</v>
      </c>
      <c r="D445">
        <v>0</v>
      </c>
      <c r="E445">
        <v>0</v>
      </c>
      <c r="F445">
        <f t="shared" si="21"/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184</v>
      </c>
      <c r="O445">
        <v>18</v>
      </c>
      <c r="P445">
        <f t="shared" si="22"/>
        <v>202</v>
      </c>
      <c r="Q445">
        <v>205</v>
      </c>
      <c r="R445">
        <v>131</v>
      </c>
      <c r="S445">
        <v>63</v>
      </c>
      <c r="T445">
        <v>7</v>
      </c>
      <c r="U445">
        <v>6</v>
      </c>
      <c r="V445">
        <v>0</v>
      </c>
      <c r="W445">
        <v>10</v>
      </c>
      <c r="Z445">
        <f t="shared" si="23"/>
        <v>0</v>
      </c>
      <c r="AI445">
        <v>624</v>
      </c>
      <c r="AJ445">
        <v>0</v>
      </c>
      <c r="AL445">
        <v>1</v>
      </c>
      <c r="AO445">
        <v>202</v>
      </c>
      <c r="AP445">
        <v>0</v>
      </c>
      <c r="AR445">
        <v>1</v>
      </c>
      <c r="AU445">
        <v>1</v>
      </c>
      <c r="AX445">
        <v>1</v>
      </c>
      <c r="BA445">
        <v>1</v>
      </c>
      <c r="BD445">
        <v>1</v>
      </c>
      <c r="BG445">
        <v>1</v>
      </c>
      <c r="BJ445">
        <v>1</v>
      </c>
    </row>
    <row r="446" spans="1:62" x14ac:dyDescent="0.3">
      <c r="A446">
        <v>2018</v>
      </c>
      <c r="B446">
        <v>11029</v>
      </c>
      <c r="C446" t="str">
        <f>VLOOKUP(B446,'NAAM GEMEENTE'!$A$1:$B$319,2,FALSE)</f>
        <v>Mortsel</v>
      </c>
      <c r="D446">
        <v>139</v>
      </c>
      <c r="E446">
        <v>17</v>
      </c>
      <c r="F446">
        <f t="shared" si="21"/>
        <v>156</v>
      </c>
      <c r="G446">
        <v>234</v>
      </c>
      <c r="H446">
        <v>57</v>
      </c>
      <c r="I446">
        <v>29</v>
      </c>
      <c r="J446">
        <v>0</v>
      </c>
      <c r="K446">
        <v>0</v>
      </c>
      <c r="L446">
        <v>0</v>
      </c>
      <c r="M446">
        <v>0</v>
      </c>
      <c r="N446">
        <v>523</v>
      </c>
      <c r="O446">
        <v>67</v>
      </c>
      <c r="P446">
        <f t="shared" si="22"/>
        <v>590</v>
      </c>
      <c r="Q446">
        <v>587</v>
      </c>
      <c r="R446">
        <v>262</v>
      </c>
      <c r="S446">
        <v>193</v>
      </c>
      <c r="T446">
        <v>44</v>
      </c>
      <c r="U446">
        <v>8</v>
      </c>
      <c r="V446">
        <v>0</v>
      </c>
      <c r="W446">
        <v>24</v>
      </c>
      <c r="X446">
        <v>419</v>
      </c>
      <c r="Y446">
        <v>96</v>
      </c>
      <c r="Z446">
        <f t="shared" si="23"/>
        <v>515</v>
      </c>
      <c r="AA446">
        <v>751</v>
      </c>
      <c r="AB446">
        <v>300</v>
      </c>
      <c r="AC446">
        <v>256</v>
      </c>
      <c r="AD446">
        <v>0</v>
      </c>
      <c r="AE446">
        <v>0</v>
      </c>
      <c r="AF446">
        <v>0</v>
      </c>
      <c r="AG446">
        <v>0</v>
      </c>
      <c r="AH446">
        <v>1822</v>
      </c>
      <c r="AI446">
        <v>1708</v>
      </c>
      <c r="AJ446">
        <v>476</v>
      </c>
      <c r="AK446">
        <v>1.0667447306791569</v>
      </c>
      <c r="AL446">
        <v>0.72131147540983609</v>
      </c>
      <c r="AM446">
        <v>0.7387486278814489</v>
      </c>
      <c r="AN446">
        <v>515</v>
      </c>
      <c r="AO446">
        <v>590</v>
      </c>
      <c r="AP446">
        <v>156</v>
      </c>
      <c r="AQ446">
        <v>0.8728813559322034</v>
      </c>
      <c r="AR446">
        <v>0.735593220338983</v>
      </c>
      <c r="AS446">
        <v>0.69708737864077674</v>
      </c>
      <c r="AT446">
        <v>1.2793867120954003</v>
      </c>
      <c r="AU446">
        <v>0.60136286201022149</v>
      </c>
      <c r="AV446">
        <v>0.68841544607190408</v>
      </c>
      <c r="AW446">
        <v>1.1450381679389312</v>
      </c>
      <c r="AX446">
        <v>0.78244274809160308</v>
      </c>
      <c r="AY446">
        <v>0.81</v>
      </c>
      <c r="AZ446">
        <v>0</v>
      </c>
      <c r="BA446">
        <v>1</v>
      </c>
      <c r="BC446">
        <v>1.3264248704663213</v>
      </c>
      <c r="BD446">
        <v>0.84974093264248707</v>
      </c>
      <c r="BE446">
        <v>0.88671875</v>
      </c>
      <c r="BF446">
        <v>0</v>
      </c>
      <c r="BG446">
        <v>1</v>
      </c>
      <c r="BI446">
        <v>0</v>
      </c>
      <c r="BJ446">
        <v>1</v>
      </c>
    </row>
    <row r="447" spans="1:62" x14ac:dyDescent="0.3">
      <c r="A447">
        <v>2018</v>
      </c>
      <c r="B447">
        <v>11030</v>
      </c>
      <c r="C447" t="str">
        <f>VLOOKUP(B447,'NAAM GEMEENTE'!$A$1:$B$319,2,FALSE)</f>
        <v>Niel</v>
      </c>
      <c r="D447">
        <v>0</v>
      </c>
      <c r="E447">
        <v>20</v>
      </c>
      <c r="F447">
        <f t="shared" si="21"/>
        <v>20</v>
      </c>
      <c r="G447">
        <v>0</v>
      </c>
      <c r="H447">
        <v>7</v>
      </c>
      <c r="I447">
        <v>53</v>
      </c>
      <c r="J447">
        <v>0</v>
      </c>
      <c r="K447">
        <v>0</v>
      </c>
      <c r="L447">
        <v>0</v>
      </c>
      <c r="M447">
        <v>0</v>
      </c>
      <c r="N447">
        <v>208</v>
      </c>
      <c r="O447">
        <v>52</v>
      </c>
      <c r="P447">
        <f t="shared" si="22"/>
        <v>260</v>
      </c>
      <c r="Q447">
        <v>131</v>
      </c>
      <c r="R447">
        <v>168</v>
      </c>
      <c r="S447">
        <v>155</v>
      </c>
      <c r="T447">
        <v>19</v>
      </c>
      <c r="U447">
        <v>1</v>
      </c>
      <c r="V447">
        <v>0</v>
      </c>
      <c r="W447">
        <v>7</v>
      </c>
      <c r="X447">
        <v>0</v>
      </c>
      <c r="Y447">
        <v>46</v>
      </c>
      <c r="Z447">
        <f t="shared" si="23"/>
        <v>46</v>
      </c>
      <c r="AA447">
        <v>0</v>
      </c>
      <c r="AB447">
        <v>27</v>
      </c>
      <c r="AC447">
        <v>194</v>
      </c>
      <c r="AD447">
        <v>0</v>
      </c>
      <c r="AE447">
        <v>0</v>
      </c>
      <c r="AF447">
        <v>0</v>
      </c>
      <c r="AG447">
        <v>0</v>
      </c>
      <c r="AH447">
        <v>267</v>
      </c>
      <c r="AI447">
        <v>741</v>
      </c>
      <c r="AJ447">
        <v>80</v>
      </c>
      <c r="AK447">
        <v>0.36032388663967613</v>
      </c>
      <c r="AL447">
        <v>0.89203778677462886</v>
      </c>
      <c r="AM447">
        <v>0.70037453183520604</v>
      </c>
      <c r="AN447">
        <v>46</v>
      </c>
      <c r="AO447">
        <v>260</v>
      </c>
      <c r="AP447">
        <v>20</v>
      </c>
      <c r="AQ447">
        <v>0.17692307692307693</v>
      </c>
      <c r="AR447">
        <v>0.92307692307692313</v>
      </c>
      <c r="AS447">
        <v>0.56521739130434778</v>
      </c>
      <c r="AT447">
        <v>0</v>
      </c>
      <c r="AU447">
        <v>1</v>
      </c>
      <c r="AW447">
        <v>0.16071428571428573</v>
      </c>
      <c r="AX447">
        <v>0.95833333333333337</v>
      </c>
      <c r="AY447">
        <v>0.7407407407407407</v>
      </c>
      <c r="AZ447">
        <v>0</v>
      </c>
      <c r="BA447">
        <v>1</v>
      </c>
      <c r="BC447">
        <v>1.2516129032258065</v>
      </c>
      <c r="BD447">
        <v>0.65806451612903227</v>
      </c>
      <c r="BE447">
        <v>0.72680412371134018</v>
      </c>
      <c r="BF447">
        <v>0</v>
      </c>
      <c r="BG447">
        <v>1</v>
      </c>
      <c r="BI447">
        <v>0</v>
      </c>
      <c r="BJ447">
        <v>1</v>
      </c>
    </row>
    <row r="448" spans="1:62" x14ac:dyDescent="0.3">
      <c r="A448">
        <v>2018</v>
      </c>
      <c r="B448">
        <v>11035</v>
      </c>
      <c r="C448" t="str">
        <f>VLOOKUP(B448,'NAAM GEMEENTE'!$A$1:$B$319,2,FALSE)</f>
        <v>Ranst</v>
      </c>
      <c r="D448">
        <v>0</v>
      </c>
      <c r="E448">
        <v>0</v>
      </c>
      <c r="F448">
        <f t="shared" si="21"/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348</v>
      </c>
      <c r="O448">
        <v>43</v>
      </c>
      <c r="P448">
        <f t="shared" si="22"/>
        <v>391</v>
      </c>
      <c r="Q448">
        <v>377</v>
      </c>
      <c r="R448">
        <v>245</v>
      </c>
      <c r="S448">
        <v>149</v>
      </c>
      <c r="T448">
        <v>15</v>
      </c>
      <c r="U448">
        <v>12</v>
      </c>
      <c r="V448">
        <v>0</v>
      </c>
      <c r="W448">
        <v>13</v>
      </c>
      <c r="Z448">
        <f t="shared" si="23"/>
        <v>0</v>
      </c>
      <c r="AI448">
        <v>1202</v>
      </c>
      <c r="AJ448">
        <v>0</v>
      </c>
      <c r="AL448">
        <v>1</v>
      </c>
      <c r="AO448">
        <v>391</v>
      </c>
      <c r="AP448">
        <v>0</v>
      </c>
      <c r="AR448">
        <v>1</v>
      </c>
      <c r="AU448">
        <v>1</v>
      </c>
      <c r="AX448">
        <v>1</v>
      </c>
      <c r="BA448">
        <v>1</v>
      </c>
      <c r="BD448">
        <v>1</v>
      </c>
      <c r="BG448">
        <v>1</v>
      </c>
      <c r="BJ448">
        <v>1</v>
      </c>
    </row>
    <row r="449" spans="1:63" x14ac:dyDescent="0.3">
      <c r="A449">
        <v>2018</v>
      </c>
      <c r="B449">
        <v>11037</v>
      </c>
      <c r="C449" t="str">
        <f>VLOOKUP(B449,'NAAM GEMEENTE'!$A$1:$B$319,2,FALSE)</f>
        <v>Rumst</v>
      </c>
      <c r="D449">
        <v>0</v>
      </c>
      <c r="E449">
        <v>0</v>
      </c>
      <c r="F449">
        <f t="shared" si="21"/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301</v>
      </c>
      <c r="O449">
        <v>49</v>
      </c>
      <c r="P449">
        <f t="shared" si="22"/>
        <v>350</v>
      </c>
      <c r="Q449">
        <v>265</v>
      </c>
      <c r="R449">
        <v>242</v>
      </c>
      <c r="S449">
        <v>135</v>
      </c>
      <c r="T449">
        <v>8</v>
      </c>
      <c r="U449">
        <v>3</v>
      </c>
      <c r="V449">
        <v>0</v>
      </c>
      <c r="W449">
        <v>14</v>
      </c>
      <c r="Z449">
        <f t="shared" si="23"/>
        <v>0</v>
      </c>
      <c r="AI449">
        <v>1017</v>
      </c>
      <c r="AJ449">
        <v>0</v>
      </c>
      <c r="AL449">
        <v>1</v>
      </c>
      <c r="AO449">
        <v>350</v>
      </c>
      <c r="AP449">
        <v>0</v>
      </c>
      <c r="AR449">
        <v>1</v>
      </c>
      <c r="AU449">
        <v>1</v>
      </c>
      <c r="AX449">
        <v>1</v>
      </c>
      <c r="BA449">
        <v>1</v>
      </c>
      <c r="BD449">
        <v>1</v>
      </c>
      <c r="BG449">
        <v>1</v>
      </c>
      <c r="BJ449">
        <v>1</v>
      </c>
    </row>
    <row r="450" spans="1:63" x14ac:dyDescent="0.3">
      <c r="A450">
        <v>2018</v>
      </c>
      <c r="B450">
        <v>11038</v>
      </c>
      <c r="C450" t="str">
        <f>VLOOKUP(B450,'NAAM GEMEENTE'!$A$1:$B$319,2,FALSE)</f>
        <v>Schelle</v>
      </c>
      <c r="D450">
        <v>0</v>
      </c>
      <c r="E450">
        <v>0</v>
      </c>
      <c r="F450">
        <f t="shared" si="21"/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173</v>
      </c>
      <c r="O450">
        <v>26</v>
      </c>
      <c r="P450">
        <f t="shared" si="22"/>
        <v>199</v>
      </c>
      <c r="Q450">
        <v>132</v>
      </c>
      <c r="R450">
        <v>154</v>
      </c>
      <c r="S450">
        <v>93</v>
      </c>
      <c r="T450">
        <v>14</v>
      </c>
      <c r="U450">
        <v>0</v>
      </c>
      <c r="V450">
        <v>0</v>
      </c>
      <c r="W450">
        <v>9</v>
      </c>
      <c r="Z450">
        <f t="shared" si="23"/>
        <v>0</v>
      </c>
      <c r="AI450">
        <v>601</v>
      </c>
      <c r="AJ450">
        <v>0</v>
      </c>
      <c r="AL450">
        <v>1</v>
      </c>
      <c r="AO450">
        <v>199</v>
      </c>
      <c r="AP450">
        <v>0</v>
      </c>
      <c r="AR450">
        <v>1</v>
      </c>
      <c r="AU450">
        <v>1</v>
      </c>
      <c r="AX450">
        <v>1</v>
      </c>
      <c r="BA450">
        <v>1</v>
      </c>
      <c r="BD450">
        <v>1</v>
      </c>
      <c r="BJ450">
        <v>1</v>
      </c>
    </row>
    <row r="451" spans="1:63" x14ac:dyDescent="0.3">
      <c r="A451">
        <v>2018</v>
      </c>
      <c r="B451">
        <v>11039</v>
      </c>
      <c r="C451" t="str">
        <f>VLOOKUP(B451,'NAAM GEMEENTE'!$A$1:$B$319,2,FALSE)</f>
        <v>Schilde</v>
      </c>
      <c r="D451">
        <v>90</v>
      </c>
      <c r="E451">
        <v>5</v>
      </c>
      <c r="F451">
        <f t="shared" si="21"/>
        <v>95</v>
      </c>
      <c r="G451">
        <v>94</v>
      </c>
      <c r="H451">
        <v>63</v>
      </c>
      <c r="I451">
        <v>27</v>
      </c>
      <c r="J451">
        <v>0</v>
      </c>
      <c r="K451">
        <v>0</v>
      </c>
      <c r="L451">
        <v>0</v>
      </c>
      <c r="M451">
        <v>0</v>
      </c>
      <c r="N451">
        <v>384</v>
      </c>
      <c r="O451">
        <v>37</v>
      </c>
      <c r="P451">
        <f t="shared" si="22"/>
        <v>421</v>
      </c>
      <c r="Q451">
        <v>518</v>
      </c>
      <c r="R451">
        <v>212</v>
      </c>
      <c r="S451">
        <v>107</v>
      </c>
      <c r="T451">
        <v>33</v>
      </c>
      <c r="U451">
        <v>10</v>
      </c>
      <c r="V451">
        <v>0</v>
      </c>
      <c r="W451">
        <v>3</v>
      </c>
      <c r="X451">
        <v>272</v>
      </c>
      <c r="Y451">
        <v>44</v>
      </c>
      <c r="Z451">
        <f t="shared" si="23"/>
        <v>316</v>
      </c>
      <c r="AA451">
        <v>221</v>
      </c>
      <c r="AB451">
        <v>251</v>
      </c>
      <c r="AC451">
        <v>123</v>
      </c>
      <c r="AD451">
        <v>0</v>
      </c>
      <c r="AE451">
        <v>0</v>
      </c>
      <c r="AF451">
        <v>0</v>
      </c>
      <c r="AG451">
        <v>0</v>
      </c>
      <c r="AH451">
        <v>911</v>
      </c>
      <c r="AI451">
        <v>1304</v>
      </c>
      <c r="AJ451">
        <v>279</v>
      </c>
      <c r="AK451">
        <v>0.69861963190184051</v>
      </c>
      <c r="AL451">
        <v>0.78604294478527603</v>
      </c>
      <c r="AM451">
        <v>0.69374313940724475</v>
      </c>
      <c r="AN451">
        <v>316</v>
      </c>
      <c r="AO451">
        <v>421</v>
      </c>
      <c r="AP451">
        <v>95</v>
      </c>
      <c r="AQ451">
        <v>0.75059382422802845</v>
      </c>
      <c r="AR451">
        <v>0.77434679334916867</v>
      </c>
      <c r="AS451">
        <v>0.69936708860759489</v>
      </c>
      <c r="AT451">
        <v>0.42664092664092662</v>
      </c>
      <c r="AU451">
        <v>0.81853281853281856</v>
      </c>
      <c r="AV451">
        <v>0.57466063348416285</v>
      </c>
      <c r="AW451">
        <v>1.1839622641509433</v>
      </c>
      <c r="AX451">
        <v>0.70283018867924529</v>
      </c>
      <c r="AY451">
        <v>0.74900398406374502</v>
      </c>
      <c r="AZ451">
        <v>0</v>
      </c>
      <c r="BA451">
        <v>1</v>
      </c>
      <c r="BC451">
        <v>1.1495327102803738</v>
      </c>
      <c r="BD451">
        <v>0.74766355140186913</v>
      </c>
      <c r="BE451">
        <v>0.78048780487804881</v>
      </c>
      <c r="BF451">
        <v>0</v>
      </c>
      <c r="BG451">
        <v>1</v>
      </c>
      <c r="BI451">
        <v>0</v>
      </c>
      <c r="BJ451">
        <v>1</v>
      </c>
    </row>
    <row r="452" spans="1:63" x14ac:dyDescent="0.3">
      <c r="A452">
        <v>2018</v>
      </c>
      <c r="B452">
        <v>11040</v>
      </c>
      <c r="C452" t="str">
        <f>VLOOKUP(B452,'NAAM GEMEENTE'!$A$1:$B$319,2,FALSE)</f>
        <v>Schoten</v>
      </c>
      <c r="D452">
        <v>314</v>
      </c>
      <c r="E452">
        <v>43</v>
      </c>
      <c r="F452">
        <f t="shared" si="21"/>
        <v>357</v>
      </c>
      <c r="G452">
        <v>378</v>
      </c>
      <c r="H452">
        <v>157</v>
      </c>
      <c r="I452">
        <v>126</v>
      </c>
      <c r="J452">
        <v>0</v>
      </c>
      <c r="K452">
        <v>0</v>
      </c>
      <c r="L452">
        <v>0</v>
      </c>
      <c r="M452">
        <v>0</v>
      </c>
      <c r="N452">
        <v>568</v>
      </c>
      <c r="O452">
        <v>90</v>
      </c>
      <c r="P452">
        <f t="shared" si="22"/>
        <v>658</v>
      </c>
      <c r="Q452">
        <v>689</v>
      </c>
      <c r="R452">
        <v>467</v>
      </c>
      <c r="S452">
        <v>344</v>
      </c>
      <c r="T452">
        <v>26</v>
      </c>
      <c r="U452">
        <v>12</v>
      </c>
      <c r="V452">
        <v>0</v>
      </c>
      <c r="W452">
        <v>16</v>
      </c>
      <c r="X452">
        <v>715</v>
      </c>
      <c r="Y452">
        <v>143</v>
      </c>
      <c r="Z452">
        <f t="shared" si="23"/>
        <v>858</v>
      </c>
      <c r="AA452">
        <v>739</v>
      </c>
      <c r="AB452">
        <v>558</v>
      </c>
      <c r="AC452">
        <v>539</v>
      </c>
      <c r="AD452">
        <v>0</v>
      </c>
      <c r="AE452">
        <v>0</v>
      </c>
      <c r="AF452">
        <v>0</v>
      </c>
      <c r="AG452">
        <v>0</v>
      </c>
      <c r="AH452">
        <v>2694</v>
      </c>
      <c r="AI452">
        <v>2212</v>
      </c>
      <c r="AJ452">
        <v>1018</v>
      </c>
      <c r="AK452">
        <v>1.2179023508137432</v>
      </c>
      <c r="AL452">
        <v>0.53978300180831829</v>
      </c>
      <c r="AM452">
        <v>0.62212323682256865</v>
      </c>
      <c r="AN452">
        <v>858</v>
      </c>
      <c r="AO452">
        <v>658</v>
      </c>
      <c r="AP452">
        <v>357</v>
      </c>
      <c r="AQ452">
        <v>1.3039513677811549</v>
      </c>
      <c r="AR452">
        <v>0.45744680851063829</v>
      </c>
      <c r="AS452">
        <v>0.58391608391608396</v>
      </c>
      <c r="AT452">
        <v>1.0725689404934688</v>
      </c>
      <c r="AU452">
        <v>0.4513788098693759</v>
      </c>
      <c r="AV452">
        <v>0.4884979702300406</v>
      </c>
      <c r="AW452">
        <v>1.1948608137044967</v>
      </c>
      <c r="AX452">
        <v>0.6638115631691649</v>
      </c>
      <c r="AY452">
        <v>0.71863799283154117</v>
      </c>
      <c r="AZ452">
        <v>0</v>
      </c>
      <c r="BA452">
        <v>1</v>
      </c>
      <c r="BC452">
        <v>1.566860465116279</v>
      </c>
      <c r="BD452">
        <v>0.63372093023255816</v>
      </c>
      <c r="BE452">
        <v>0.76623376623376627</v>
      </c>
      <c r="BF452">
        <v>0</v>
      </c>
      <c r="BG452">
        <v>1</v>
      </c>
      <c r="BI452">
        <v>0</v>
      </c>
      <c r="BJ452">
        <v>1</v>
      </c>
    </row>
    <row r="453" spans="1:63" x14ac:dyDescent="0.3">
      <c r="A453">
        <v>2018</v>
      </c>
      <c r="B453">
        <v>11044</v>
      </c>
      <c r="C453" t="str">
        <f>VLOOKUP(B453,'NAAM GEMEENTE'!$A$1:$B$319,2,FALSE)</f>
        <v>Stabroek</v>
      </c>
      <c r="D453">
        <v>83</v>
      </c>
      <c r="E453">
        <v>58</v>
      </c>
      <c r="F453">
        <f t="shared" si="21"/>
        <v>141</v>
      </c>
      <c r="G453">
        <v>0</v>
      </c>
      <c r="H453">
        <v>145</v>
      </c>
      <c r="I453">
        <v>107</v>
      </c>
      <c r="J453">
        <v>0</v>
      </c>
      <c r="K453">
        <v>0</v>
      </c>
      <c r="L453">
        <v>0</v>
      </c>
      <c r="M453">
        <v>0</v>
      </c>
      <c r="N453">
        <v>343</v>
      </c>
      <c r="O453">
        <v>85</v>
      </c>
      <c r="P453">
        <f t="shared" si="22"/>
        <v>428</v>
      </c>
      <c r="Q453">
        <v>260</v>
      </c>
      <c r="R453">
        <v>300</v>
      </c>
      <c r="S453">
        <v>245</v>
      </c>
      <c r="T453">
        <v>11</v>
      </c>
      <c r="U453">
        <v>6</v>
      </c>
      <c r="V453">
        <v>0</v>
      </c>
      <c r="W453">
        <v>11</v>
      </c>
      <c r="X453">
        <v>271</v>
      </c>
      <c r="Y453">
        <v>197</v>
      </c>
      <c r="Z453">
        <f t="shared" si="23"/>
        <v>468</v>
      </c>
      <c r="AA453">
        <v>0</v>
      </c>
      <c r="AB453">
        <v>530</v>
      </c>
      <c r="AC453">
        <v>561</v>
      </c>
      <c r="AD453">
        <v>0</v>
      </c>
      <c r="AE453">
        <v>0</v>
      </c>
      <c r="AF453">
        <v>0</v>
      </c>
      <c r="AG453">
        <v>0</v>
      </c>
      <c r="AH453">
        <v>1559</v>
      </c>
      <c r="AI453">
        <v>1261</v>
      </c>
      <c r="AJ453">
        <v>393</v>
      </c>
      <c r="AK453">
        <v>1.2363203806502776</v>
      </c>
      <c r="AL453">
        <v>0.68834258524980174</v>
      </c>
      <c r="AM453">
        <v>0.74791533033996149</v>
      </c>
      <c r="AN453">
        <v>468</v>
      </c>
      <c r="AO453">
        <v>428</v>
      </c>
      <c r="AP453">
        <v>141</v>
      </c>
      <c r="AQ453">
        <v>1.0934579439252337</v>
      </c>
      <c r="AR453">
        <v>0.67056074766355145</v>
      </c>
      <c r="AS453">
        <v>0.69871794871794868</v>
      </c>
      <c r="AT453">
        <v>0</v>
      </c>
      <c r="AU453">
        <v>1</v>
      </c>
      <c r="AW453">
        <v>1.7666666666666666</v>
      </c>
      <c r="AX453">
        <v>0.51666666666666672</v>
      </c>
      <c r="AY453">
        <v>0.72641509433962259</v>
      </c>
      <c r="AZ453">
        <v>0</v>
      </c>
      <c r="BA453">
        <v>1</v>
      </c>
      <c r="BC453">
        <v>2.2897959183673469</v>
      </c>
      <c r="BD453">
        <v>0.56326530612244896</v>
      </c>
      <c r="BE453">
        <v>0.80926916221033873</v>
      </c>
      <c r="BF453">
        <v>0</v>
      </c>
      <c r="BG453">
        <v>1</v>
      </c>
      <c r="BI453">
        <v>0</v>
      </c>
      <c r="BJ453">
        <v>1</v>
      </c>
    </row>
    <row r="454" spans="1:63" x14ac:dyDescent="0.3">
      <c r="A454">
        <v>2018</v>
      </c>
      <c r="B454">
        <v>11050</v>
      </c>
      <c r="C454" t="str">
        <f>VLOOKUP(B454,'NAAM GEMEENTE'!$A$1:$B$319,2,FALSE)</f>
        <v>Wijnegem</v>
      </c>
      <c r="D454">
        <v>55</v>
      </c>
      <c r="E454">
        <v>0</v>
      </c>
      <c r="F454">
        <f t="shared" si="21"/>
        <v>55</v>
      </c>
      <c r="G454">
        <v>74</v>
      </c>
      <c r="H454">
        <v>16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174</v>
      </c>
      <c r="O454">
        <v>30</v>
      </c>
      <c r="P454">
        <f t="shared" si="22"/>
        <v>204</v>
      </c>
      <c r="Q454">
        <v>184</v>
      </c>
      <c r="R454">
        <v>140</v>
      </c>
      <c r="S454">
        <v>95</v>
      </c>
      <c r="T454">
        <v>16</v>
      </c>
      <c r="U454">
        <v>9</v>
      </c>
      <c r="V454">
        <v>0</v>
      </c>
      <c r="W454">
        <v>4</v>
      </c>
      <c r="X454">
        <v>296</v>
      </c>
      <c r="Y454">
        <v>0</v>
      </c>
      <c r="Z454">
        <f t="shared" si="23"/>
        <v>296</v>
      </c>
      <c r="AA454">
        <v>360</v>
      </c>
      <c r="AB454">
        <v>132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788</v>
      </c>
      <c r="AI454">
        <v>652</v>
      </c>
      <c r="AJ454">
        <v>145</v>
      </c>
      <c r="AK454">
        <v>1.2085889570552146</v>
      </c>
      <c r="AL454">
        <v>0.77760736196319014</v>
      </c>
      <c r="AM454">
        <v>0.81598984771573602</v>
      </c>
      <c r="AN454">
        <v>296</v>
      </c>
      <c r="AO454">
        <v>204</v>
      </c>
      <c r="AP454">
        <v>55</v>
      </c>
      <c r="AQ454">
        <v>1.4509803921568627</v>
      </c>
      <c r="AR454">
        <v>0.73039215686274506</v>
      </c>
      <c r="AS454">
        <v>0.81418918918918914</v>
      </c>
      <c r="AT454">
        <v>1.9565217391304348</v>
      </c>
      <c r="AU454">
        <v>0.59782608695652173</v>
      </c>
      <c r="AV454">
        <v>0.7944444444444444</v>
      </c>
      <c r="AW454">
        <v>0.94285714285714284</v>
      </c>
      <c r="AX454">
        <v>0.88571428571428568</v>
      </c>
      <c r="AY454">
        <v>0.87878787878787878</v>
      </c>
      <c r="AZ454">
        <v>0</v>
      </c>
      <c r="BA454">
        <v>1</v>
      </c>
      <c r="BC454">
        <v>0</v>
      </c>
      <c r="BD454">
        <v>1</v>
      </c>
      <c r="BF454">
        <v>0</v>
      </c>
      <c r="BG454">
        <v>1</v>
      </c>
      <c r="BI454">
        <v>0</v>
      </c>
      <c r="BJ454">
        <v>1</v>
      </c>
    </row>
    <row r="455" spans="1:63" x14ac:dyDescent="0.3">
      <c r="A455">
        <v>2018</v>
      </c>
      <c r="B455">
        <v>11052</v>
      </c>
      <c r="C455" t="str">
        <f>VLOOKUP(B455,'NAAM GEMEENTE'!$A$1:$B$319,2,FALSE)</f>
        <v>Wommelgem</v>
      </c>
      <c r="D455">
        <v>0</v>
      </c>
      <c r="E455">
        <v>0</v>
      </c>
      <c r="F455">
        <f t="shared" si="21"/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227</v>
      </c>
      <c r="O455">
        <v>30</v>
      </c>
      <c r="P455">
        <f t="shared" si="22"/>
        <v>257</v>
      </c>
      <c r="Q455">
        <v>248</v>
      </c>
      <c r="R455">
        <v>176</v>
      </c>
      <c r="S455">
        <v>107</v>
      </c>
      <c r="T455">
        <v>11</v>
      </c>
      <c r="U455">
        <v>17</v>
      </c>
      <c r="V455">
        <v>0</v>
      </c>
      <c r="W455">
        <v>14</v>
      </c>
      <c r="Z455">
        <f t="shared" si="23"/>
        <v>0</v>
      </c>
      <c r="AI455">
        <v>830</v>
      </c>
      <c r="AJ455">
        <v>0</v>
      </c>
      <c r="AL455">
        <v>1</v>
      </c>
      <c r="AO455">
        <v>257</v>
      </c>
      <c r="AP455">
        <v>0</v>
      </c>
      <c r="AR455">
        <v>1</v>
      </c>
      <c r="AU455">
        <v>1</v>
      </c>
      <c r="AX455">
        <v>1</v>
      </c>
      <c r="BA455">
        <v>1</v>
      </c>
      <c r="BD455">
        <v>1</v>
      </c>
      <c r="BG455">
        <v>1</v>
      </c>
      <c r="BJ455">
        <v>1</v>
      </c>
    </row>
    <row r="456" spans="1:63" x14ac:dyDescent="0.3">
      <c r="A456">
        <v>2018</v>
      </c>
      <c r="B456">
        <v>11053</v>
      </c>
      <c r="C456" t="str">
        <f>VLOOKUP(B456,'NAAM GEMEENTE'!$A$1:$B$319,2,FALSE)</f>
        <v>Wuustwezel</v>
      </c>
      <c r="D456">
        <v>67</v>
      </c>
      <c r="E456">
        <v>11</v>
      </c>
      <c r="F456">
        <f t="shared" si="21"/>
        <v>78</v>
      </c>
      <c r="G456">
        <v>0</v>
      </c>
      <c r="H456">
        <v>130</v>
      </c>
      <c r="I456">
        <v>30</v>
      </c>
      <c r="J456">
        <v>0</v>
      </c>
      <c r="K456">
        <v>0</v>
      </c>
      <c r="L456">
        <v>0</v>
      </c>
      <c r="M456">
        <v>0</v>
      </c>
      <c r="N456">
        <v>353</v>
      </c>
      <c r="O456">
        <v>66</v>
      </c>
      <c r="P456">
        <f t="shared" si="22"/>
        <v>419</v>
      </c>
      <c r="Q456">
        <v>279</v>
      </c>
      <c r="R456">
        <v>376</v>
      </c>
      <c r="S456">
        <v>254</v>
      </c>
      <c r="T456">
        <v>17</v>
      </c>
      <c r="U456">
        <v>1</v>
      </c>
      <c r="V456">
        <v>0</v>
      </c>
      <c r="W456">
        <v>12</v>
      </c>
      <c r="X456">
        <v>167</v>
      </c>
      <c r="Y456">
        <v>36</v>
      </c>
      <c r="Z456">
        <f t="shared" si="23"/>
        <v>203</v>
      </c>
      <c r="AA456">
        <v>0</v>
      </c>
      <c r="AB456">
        <v>342</v>
      </c>
      <c r="AC456">
        <v>100</v>
      </c>
      <c r="AD456">
        <v>0</v>
      </c>
      <c r="AE456">
        <v>0</v>
      </c>
      <c r="AF456">
        <v>0</v>
      </c>
      <c r="AG456">
        <v>0</v>
      </c>
      <c r="AH456">
        <v>645</v>
      </c>
      <c r="AI456">
        <v>1358</v>
      </c>
      <c r="AJ456">
        <v>238</v>
      </c>
      <c r="AK456">
        <v>0.47496318114874814</v>
      </c>
      <c r="AL456">
        <v>0.82474226804123707</v>
      </c>
      <c r="AM456">
        <v>0.63100775193798453</v>
      </c>
      <c r="AN456">
        <v>203</v>
      </c>
      <c r="AO456">
        <v>419</v>
      </c>
      <c r="AP456">
        <v>78</v>
      </c>
      <c r="AQ456">
        <v>0.48448687350835323</v>
      </c>
      <c r="AR456">
        <v>0.81384248210023868</v>
      </c>
      <c r="AS456">
        <v>0.61576354679802958</v>
      </c>
      <c r="AT456">
        <v>0</v>
      </c>
      <c r="AU456">
        <v>1</v>
      </c>
      <c r="AW456">
        <v>0.90957446808510634</v>
      </c>
      <c r="AX456">
        <v>0.6542553191489362</v>
      </c>
      <c r="AY456">
        <v>0.61988304093567248</v>
      </c>
      <c r="AZ456">
        <v>0</v>
      </c>
      <c r="BA456">
        <v>1</v>
      </c>
      <c r="BC456">
        <v>0.39370078740157483</v>
      </c>
      <c r="BD456">
        <v>0.88188976377952755</v>
      </c>
      <c r="BE456">
        <v>0.7</v>
      </c>
      <c r="BF456">
        <v>0</v>
      </c>
      <c r="BG456">
        <v>1</v>
      </c>
      <c r="BI456">
        <v>0</v>
      </c>
      <c r="BJ456">
        <v>1</v>
      </c>
    </row>
    <row r="457" spans="1:63" x14ac:dyDescent="0.3">
      <c r="A457">
        <v>2018</v>
      </c>
      <c r="B457">
        <v>11054</v>
      </c>
      <c r="C457" t="str">
        <f>VLOOKUP(B457,'NAAM GEMEENTE'!$A$1:$B$319,2,FALSE)</f>
        <v>Zandhoven</v>
      </c>
      <c r="D457">
        <v>27</v>
      </c>
      <c r="E457">
        <v>12</v>
      </c>
      <c r="F457">
        <f t="shared" si="21"/>
        <v>39</v>
      </c>
      <c r="G457">
        <v>0</v>
      </c>
      <c r="H457">
        <v>33</v>
      </c>
      <c r="I457">
        <v>30</v>
      </c>
      <c r="J457">
        <v>0</v>
      </c>
      <c r="K457">
        <v>0</v>
      </c>
      <c r="L457">
        <v>0</v>
      </c>
      <c r="M457">
        <v>0</v>
      </c>
      <c r="N457">
        <v>212</v>
      </c>
      <c r="O457">
        <v>34</v>
      </c>
      <c r="P457">
        <f t="shared" si="22"/>
        <v>246</v>
      </c>
      <c r="Q457">
        <v>206</v>
      </c>
      <c r="R457">
        <v>178</v>
      </c>
      <c r="S457">
        <v>107</v>
      </c>
      <c r="T457">
        <v>10</v>
      </c>
      <c r="U457">
        <v>4</v>
      </c>
      <c r="V457">
        <v>0</v>
      </c>
      <c r="W457">
        <v>11</v>
      </c>
      <c r="X457">
        <v>167</v>
      </c>
      <c r="Y457">
        <v>81</v>
      </c>
      <c r="Z457">
        <f t="shared" si="23"/>
        <v>248</v>
      </c>
      <c r="AA457">
        <v>0</v>
      </c>
      <c r="AB457">
        <v>242</v>
      </c>
      <c r="AC457">
        <v>168</v>
      </c>
      <c r="AD457">
        <v>0</v>
      </c>
      <c r="AE457">
        <v>0</v>
      </c>
      <c r="AF457">
        <v>0</v>
      </c>
      <c r="AG457">
        <v>0</v>
      </c>
      <c r="AH457">
        <v>658</v>
      </c>
      <c r="AI457">
        <v>762</v>
      </c>
      <c r="AJ457">
        <v>102</v>
      </c>
      <c r="AK457">
        <v>0.86351706036745401</v>
      </c>
      <c r="AL457">
        <v>0.86614173228346458</v>
      </c>
      <c r="AM457">
        <v>0.84498480243161089</v>
      </c>
      <c r="AN457">
        <v>248</v>
      </c>
      <c r="AO457">
        <v>246</v>
      </c>
      <c r="AP457">
        <v>39</v>
      </c>
      <c r="AQ457">
        <v>1.0081300813008129</v>
      </c>
      <c r="AR457">
        <v>0.84146341463414631</v>
      </c>
      <c r="AS457">
        <v>0.842741935483871</v>
      </c>
      <c r="AT457">
        <v>0</v>
      </c>
      <c r="AU457">
        <v>1</v>
      </c>
      <c r="AW457">
        <v>1.3595505617977528</v>
      </c>
      <c r="AX457">
        <v>0.8146067415730337</v>
      </c>
      <c r="AY457">
        <v>0.86363636363636365</v>
      </c>
      <c r="AZ457">
        <v>0</v>
      </c>
      <c r="BA457">
        <v>1</v>
      </c>
      <c r="BC457">
        <v>1.5700934579439252</v>
      </c>
      <c r="BD457">
        <v>0.71962616822429903</v>
      </c>
      <c r="BE457">
        <v>0.8214285714285714</v>
      </c>
      <c r="BF457">
        <v>0</v>
      </c>
      <c r="BG457">
        <v>1</v>
      </c>
      <c r="BI457">
        <v>0</v>
      </c>
      <c r="BJ457">
        <v>1</v>
      </c>
    </row>
    <row r="458" spans="1:63" x14ac:dyDescent="0.3">
      <c r="A458">
        <v>2018</v>
      </c>
      <c r="B458">
        <v>11055</v>
      </c>
      <c r="C458" t="str">
        <f>VLOOKUP(B458,'NAAM GEMEENTE'!$A$1:$B$319,2,FALSE)</f>
        <v>Zoersel</v>
      </c>
      <c r="D458">
        <v>0</v>
      </c>
      <c r="E458">
        <v>0</v>
      </c>
      <c r="F458">
        <f t="shared" si="21"/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489</v>
      </c>
      <c r="O458">
        <v>38</v>
      </c>
      <c r="P458">
        <f t="shared" si="22"/>
        <v>527</v>
      </c>
      <c r="Q458">
        <v>396</v>
      </c>
      <c r="R458">
        <v>339</v>
      </c>
      <c r="S458">
        <v>140</v>
      </c>
      <c r="T458">
        <v>42</v>
      </c>
      <c r="U458">
        <v>5</v>
      </c>
      <c r="V458">
        <v>0</v>
      </c>
      <c r="W458">
        <v>15</v>
      </c>
      <c r="Z458">
        <f t="shared" si="23"/>
        <v>0</v>
      </c>
      <c r="AI458">
        <v>1464</v>
      </c>
      <c r="AJ458">
        <v>0</v>
      </c>
      <c r="AL458">
        <v>1</v>
      </c>
      <c r="AO458">
        <v>527</v>
      </c>
      <c r="AP458">
        <v>0</v>
      </c>
      <c r="AR458">
        <v>1</v>
      </c>
      <c r="AU458">
        <v>1</v>
      </c>
      <c r="AX458">
        <v>1</v>
      </c>
      <c r="BA458">
        <v>1</v>
      </c>
      <c r="BD458">
        <v>1</v>
      </c>
      <c r="BG458">
        <v>1</v>
      </c>
      <c r="BJ458">
        <v>1</v>
      </c>
    </row>
    <row r="459" spans="1:63" x14ac:dyDescent="0.3">
      <c r="A459">
        <v>2018</v>
      </c>
      <c r="B459">
        <v>11056</v>
      </c>
      <c r="C459" t="str">
        <f>VLOOKUP(B459,'NAAM GEMEENTE'!$A$1:$B$319,2,FALSE)</f>
        <v>Zwijndrecht</v>
      </c>
      <c r="D459">
        <v>0</v>
      </c>
      <c r="E459">
        <v>0</v>
      </c>
      <c r="F459">
        <f t="shared" si="21"/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347</v>
      </c>
      <c r="O459">
        <v>67</v>
      </c>
      <c r="P459">
        <f t="shared" si="22"/>
        <v>414</v>
      </c>
      <c r="Q459">
        <v>286</v>
      </c>
      <c r="R459">
        <v>225</v>
      </c>
      <c r="S459">
        <v>218</v>
      </c>
      <c r="T459">
        <v>15</v>
      </c>
      <c r="U459">
        <v>7</v>
      </c>
      <c r="V459">
        <v>0</v>
      </c>
      <c r="W459">
        <v>16</v>
      </c>
      <c r="Z459">
        <f t="shared" si="23"/>
        <v>0</v>
      </c>
      <c r="AI459">
        <v>1181</v>
      </c>
      <c r="AJ459">
        <v>0</v>
      </c>
      <c r="AL459">
        <v>1</v>
      </c>
      <c r="AO459">
        <v>414</v>
      </c>
      <c r="AP459">
        <v>0</v>
      </c>
      <c r="AR459">
        <v>1</v>
      </c>
      <c r="AU459">
        <v>1</v>
      </c>
      <c r="AX459">
        <v>1</v>
      </c>
      <c r="BA459">
        <v>1</v>
      </c>
      <c r="BD459">
        <v>1</v>
      </c>
      <c r="BG459">
        <v>1</v>
      </c>
      <c r="BJ459">
        <v>1</v>
      </c>
    </row>
    <row r="460" spans="1:63" x14ac:dyDescent="0.3">
      <c r="A460">
        <v>2018</v>
      </c>
      <c r="B460">
        <v>11057</v>
      </c>
      <c r="C460" t="str">
        <f>VLOOKUP(B460,'NAAM GEMEENTE'!$A$1:$B$319,2,FALSE)</f>
        <v>Malle</v>
      </c>
      <c r="D460">
        <v>264</v>
      </c>
      <c r="E460">
        <v>38</v>
      </c>
      <c r="F460">
        <f t="shared" ref="F460:F523" si="24">SUM(D460:E460)</f>
        <v>302</v>
      </c>
      <c r="G460">
        <v>245</v>
      </c>
      <c r="H460">
        <v>177</v>
      </c>
      <c r="I460">
        <v>71</v>
      </c>
      <c r="J460">
        <v>20</v>
      </c>
      <c r="K460">
        <v>0</v>
      </c>
      <c r="L460">
        <v>0</v>
      </c>
      <c r="M460">
        <v>0</v>
      </c>
      <c r="N460">
        <v>312</v>
      </c>
      <c r="O460">
        <v>51</v>
      </c>
      <c r="P460">
        <f t="shared" ref="P460:P523" si="25">SUM(N460:O460)</f>
        <v>363</v>
      </c>
      <c r="Q460">
        <v>274</v>
      </c>
      <c r="R460">
        <v>270</v>
      </c>
      <c r="S460">
        <v>145</v>
      </c>
      <c r="T460">
        <v>27</v>
      </c>
      <c r="U460">
        <v>8</v>
      </c>
      <c r="V460">
        <v>0</v>
      </c>
      <c r="W460">
        <v>32</v>
      </c>
      <c r="X460">
        <v>1361</v>
      </c>
      <c r="Y460">
        <v>129</v>
      </c>
      <c r="Z460">
        <f t="shared" ref="Z460:Z523" si="26">SUM(X460:Y460)</f>
        <v>1490</v>
      </c>
      <c r="AA460">
        <v>1209</v>
      </c>
      <c r="AB460">
        <v>826</v>
      </c>
      <c r="AC460">
        <v>353</v>
      </c>
      <c r="AD460">
        <v>145</v>
      </c>
      <c r="AE460">
        <v>0</v>
      </c>
      <c r="AF460">
        <v>0</v>
      </c>
      <c r="AG460">
        <v>0</v>
      </c>
      <c r="AH460">
        <v>4023</v>
      </c>
      <c r="AI460">
        <v>1119</v>
      </c>
      <c r="AJ460">
        <v>815</v>
      </c>
      <c r="AK460">
        <v>3.5951742627345844</v>
      </c>
      <c r="AL460">
        <v>0.27167113494191242</v>
      </c>
      <c r="AM460">
        <v>0.79741486452895849</v>
      </c>
      <c r="AN460">
        <v>1490</v>
      </c>
      <c r="AO460">
        <v>363</v>
      </c>
      <c r="AP460">
        <v>302</v>
      </c>
      <c r="AQ460">
        <v>4.1046831955922869</v>
      </c>
      <c r="AR460">
        <v>0.16804407713498623</v>
      </c>
      <c r="AS460">
        <v>0.79731543624161072</v>
      </c>
      <c r="AT460">
        <v>4.4124087591240873</v>
      </c>
      <c r="AU460">
        <v>0.10583941605839416</v>
      </c>
      <c r="AV460">
        <v>0.79735318444995862</v>
      </c>
      <c r="AW460">
        <v>3.0592592592592593</v>
      </c>
      <c r="AX460">
        <v>0.34444444444444444</v>
      </c>
      <c r="AY460">
        <v>0.7857142857142857</v>
      </c>
      <c r="AZ460">
        <v>5.3703703703703702</v>
      </c>
      <c r="BA460">
        <v>0.25925925925925924</v>
      </c>
      <c r="BB460">
        <v>0.86206896551724133</v>
      </c>
      <c r="BC460">
        <v>2.4344827586206899</v>
      </c>
      <c r="BD460">
        <v>0.51034482758620692</v>
      </c>
      <c r="BE460">
        <v>0.79886685552407932</v>
      </c>
      <c r="BF460">
        <v>0</v>
      </c>
      <c r="BG460">
        <v>1</v>
      </c>
      <c r="BI460">
        <v>0</v>
      </c>
      <c r="BJ460">
        <v>1</v>
      </c>
    </row>
    <row r="461" spans="1:63" x14ac:dyDescent="0.3">
      <c r="A461">
        <v>2018</v>
      </c>
      <c r="B461">
        <v>12002</v>
      </c>
      <c r="C461" t="str">
        <f>VLOOKUP(B461,'NAAM GEMEENTE'!$A$1:$B$319,2,FALSE)</f>
        <v>Berlaar</v>
      </c>
      <c r="D461">
        <v>163</v>
      </c>
      <c r="E461">
        <v>9</v>
      </c>
      <c r="F461">
        <f t="shared" si="24"/>
        <v>172</v>
      </c>
      <c r="G461">
        <v>129</v>
      </c>
      <c r="H461">
        <v>40</v>
      </c>
      <c r="I461">
        <v>23</v>
      </c>
      <c r="J461">
        <v>0</v>
      </c>
      <c r="K461">
        <v>0</v>
      </c>
      <c r="L461">
        <v>0</v>
      </c>
      <c r="M461">
        <v>0</v>
      </c>
      <c r="N461">
        <v>223</v>
      </c>
      <c r="O461">
        <v>36</v>
      </c>
      <c r="P461">
        <f t="shared" si="25"/>
        <v>259</v>
      </c>
      <c r="Q461">
        <v>194</v>
      </c>
      <c r="R461">
        <v>178</v>
      </c>
      <c r="S461">
        <v>132</v>
      </c>
      <c r="T461">
        <v>7</v>
      </c>
      <c r="U461">
        <v>0</v>
      </c>
      <c r="V461">
        <v>0</v>
      </c>
      <c r="W461">
        <v>13</v>
      </c>
      <c r="X461">
        <v>405</v>
      </c>
      <c r="Y461">
        <v>18</v>
      </c>
      <c r="Z461">
        <f t="shared" si="26"/>
        <v>423</v>
      </c>
      <c r="AA461">
        <v>409</v>
      </c>
      <c r="AB461">
        <v>137</v>
      </c>
      <c r="AC461">
        <v>73</v>
      </c>
      <c r="AD461">
        <v>0</v>
      </c>
      <c r="AE461">
        <v>0</v>
      </c>
      <c r="AF461">
        <v>0</v>
      </c>
      <c r="AG461">
        <v>0</v>
      </c>
      <c r="AH461">
        <v>1042</v>
      </c>
      <c r="AI461">
        <v>783</v>
      </c>
      <c r="AJ461">
        <v>364</v>
      </c>
      <c r="AK461">
        <v>1.330779054916986</v>
      </c>
      <c r="AL461">
        <v>0.53512132822477654</v>
      </c>
      <c r="AM461">
        <v>0.65067178502879075</v>
      </c>
      <c r="AN461">
        <v>423</v>
      </c>
      <c r="AO461">
        <v>259</v>
      </c>
      <c r="AP461">
        <v>172</v>
      </c>
      <c r="AQ461">
        <v>1.6332046332046333</v>
      </c>
      <c r="AR461">
        <v>0.3359073359073359</v>
      </c>
      <c r="AS461">
        <v>0.59338061465721037</v>
      </c>
      <c r="AT461">
        <v>2.1082474226804124</v>
      </c>
      <c r="AU461">
        <v>0.33505154639175255</v>
      </c>
      <c r="AV461">
        <v>0.68459657701711496</v>
      </c>
      <c r="AW461">
        <v>0.7696629213483146</v>
      </c>
      <c r="AX461">
        <v>0.7752808988764045</v>
      </c>
      <c r="AY461">
        <v>0.70802919708029199</v>
      </c>
      <c r="AZ461">
        <v>0</v>
      </c>
      <c r="BA461">
        <v>1</v>
      </c>
      <c r="BC461">
        <v>0.55303030303030298</v>
      </c>
      <c r="BD461">
        <v>0.8257575757575758</v>
      </c>
      <c r="BE461">
        <v>0.68493150684931503</v>
      </c>
      <c r="BI461">
        <v>0</v>
      </c>
      <c r="BJ461">
        <v>1</v>
      </c>
    </row>
    <row r="462" spans="1:63" x14ac:dyDescent="0.3">
      <c r="A462">
        <v>2018</v>
      </c>
      <c r="B462">
        <v>12005</v>
      </c>
      <c r="C462" t="str">
        <f>VLOOKUP(B462,'NAAM GEMEENTE'!$A$1:$B$319,2,FALSE)</f>
        <v>Bonheiden</v>
      </c>
      <c r="D462">
        <v>0</v>
      </c>
      <c r="E462">
        <v>0</v>
      </c>
      <c r="F462">
        <f t="shared" si="24"/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283</v>
      </c>
      <c r="O462">
        <v>25</v>
      </c>
      <c r="P462">
        <f t="shared" si="25"/>
        <v>308</v>
      </c>
      <c r="Q462">
        <v>408</v>
      </c>
      <c r="R462">
        <v>167</v>
      </c>
      <c r="S462">
        <v>96</v>
      </c>
      <c r="T462">
        <v>9</v>
      </c>
      <c r="U462">
        <v>9</v>
      </c>
      <c r="V462">
        <v>0</v>
      </c>
      <c r="W462">
        <v>6</v>
      </c>
      <c r="Z462">
        <f t="shared" si="26"/>
        <v>0</v>
      </c>
      <c r="AI462">
        <v>1003</v>
      </c>
      <c r="AJ462">
        <v>0</v>
      </c>
      <c r="AL462">
        <v>1</v>
      </c>
      <c r="AO462">
        <v>308</v>
      </c>
      <c r="AP462">
        <v>0</v>
      </c>
      <c r="AR462">
        <v>1</v>
      </c>
      <c r="AU462">
        <v>1</v>
      </c>
      <c r="AX462">
        <v>1</v>
      </c>
      <c r="BA462">
        <v>1</v>
      </c>
      <c r="BD462">
        <v>1</v>
      </c>
      <c r="BG462">
        <v>1</v>
      </c>
      <c r="BJ462">
        <v>1</v>
      </c>
    </row>
    <row r="463" spans="1:63" x14ac:dyDescent="0.3">
      <c r="A463">
        <v>2018</v>
      </c>
      <c r="B463">
        <v>12007</v>
      </c>
      <c r="C463" t="str">
        <f>VLOOKUP(B463,'NAAM GEMEENTE'!$A$1:$B$319,2,FALSE)</f>
        <v>Bornem</v>
      </c>
      <c r="D463">
        <v>253</v>
      </c>
      <c r="E463">
        <v>17</v>
      </c>
      <c r="F463">
        <f t="shared" si="24"/>
        <v>270</v>
      </c>
      <c r="G463">
        <v>232</v>
      </c>
      <c r="H463">
        <v>143</v>
      </c>
      <c r="I463">
        <v>55</v>
      </c>
      <c r="J463">
        <v>0</v>
      </c>
      <c r="K463">
        <v>0</v>
      </c>
      <c r="L463">
        <v>0</v>
      </c>
      <c r="M463">
        <v>0</v>
      </c>
      <c r="N463">
        <v>408</v>
      </c>
      <c r="O463">
        <v>40</v>
      </c>
      <c r="P463">
        <f t="shared" si="25"/>
        <v>448</v>
      </c>
      <c r="Q463">
        <v>394</v>
      </c>
      <c r="R463">
        <v>325</v>
      </c>
      <c r="S463">
        <v>189</v>
      </c>
      <c r="T463">
        <v>28</v>
      </c>
      <c r="U463">
        <v>2</v>
      </c>
      <c r="V463">
        <v>0</v>
      </c>
      <c r="W463">
        <v>11</v>
      </c>
      <c r="X463">
        <v>454</v>
      </c>
      <c r="Y463">
        <v>49</v>
      </c>
      <c r="Z463">
        <f t="shared" si="26"/>
        <v>503</v>
      </c>
      <c r="AA463">
        <v>344</v>
      </c>
      <c r="AB463">
        <v>301</v>
      </c>
      <c r="AC463">
        <v>125</v>
      </c>
      <c r="AD463">
        <v>0</v>
      </c>
      <c r="AE463">
        <v>0</v>
      </c>
      <c r="AF463">
        <v>0</v>
      </c>
      <c r="AG463">
        <v>0</v>
      </c>
      <c r="AH463">
        <v>1273</v>
      </c>
      <c r="AI463">
        <v>1397</v>
      </c>
      <c r="AJ463">
        <v>700</v>
      </c>
      <c r="AK463">
        <v>0.91123836793128132</v>
      </c>
      <c r="AL463">
        <v>0.49892627057981387</v>
      </c>
      <c r="AM463">
        <v>0.45011783189316573</v>
      </c>
      <c r="AN463">
        <v>503</v>
      </c>
      <c r="AO463">
        <v>448</v>
      </c>
      <c r="AP463">
        <v>270</v>
      </c>
      <c r="AQ463">
        <v>1.1227678571428572</v>
      </c>
      <c r="AR463">
        <v>0.39732142857142855</v>
      </c>
      <c r="AS463">
        <v>0.46322067594433397</v>
      </c>
      <c r="AT463">
        <v>0.87309644670050757</v>
      </c>
      <c r="AU463">
        <v>0.41116751269035534</v>
      </c>
      <c r="AV463">
        <v>0.32558139534883723</v>
      </c>
      <c r="AW463">
        <v>0.92615384615384611</v>
      </c>
      <c r="AX463">
        <v>0.56000000000000005</v>
      </c>
      <c r="AY463">
        <v>0.52491694352159468</v>
      </c>
      <c r="AZ463">
        <v>0</v>
      </c>
      <c r="BA463">
        <v>1</v>
      </c>
      <c r="BC463">
        <v>0.66137566137566139</v>
      </c>
      <c r="BD463">
        <v>0.70899470899470896</v>
      </c>
      <c r="BE463">
        <v>0.56000000000000005</v>
      </c>
      <c r="BF463">
        <v>0</v>
      </c>
      <c r="BG463">
        <v>1</v>
      </c>
      <c r="BI463">
        <v>0</v>
      </c>
      <c r="BJ463">
        <v>1</v>
      </c>
    </row>
    <row r="464" spans="1:63" x14ac:dyDescent="0.3">
      <c r="A464">
        <v>2018</v>
      </c>
      <c r="B464">
        <v>12009</v>
      </c>
      <c r="C464" t="str">
        <f>VLOOKUP(B464,'NAAM GEMEENTE'!$A$1:$B$319,2,FALSE)</f>
        <v>Duffel</v>
      </c>
      <c r="D464">
        <v>158</v>
      </c>
      <c r="E464">
        <v>28</v>
      </c>
      <c r="F464">
        <f t="shared" si="24"/>
        <v>186</v>
      </c>
      <c r="G464">
        <v>141</v>
      </c>
      <c r="H464">
        <v>110</v>
      </c>
      <c r="I464">
        <v>58</v>
      </c>
      <c r="J464">
        <v>0</v>
      </c>
      <c r="K464">
        <v>0</v>
      </c>
      <c r="L464">
        <v>0</v>
      </c>
      <c r="M464">
        <v>14</v>
      </c>
      <c r="N464">
        <v>324</v>
      </c>
      <c r="O464">
        <v>45</v>
      </c>
      <c r="P464">
        <f t="shared" si="25"/>
        <v>369</v>
      </c>
      <c r="Q464">
        <v>342</v>
      </c>
      <c r="R464">
        <v>244</v>
      </c>
      <c r="S464">
        <v>161</v>
      </c>
      <c r="T464">
        <v>7</v>
      </c>
      <c r="U464">
        <v>7</v>
      </c>
      <c r="V464">
        <v>0</v>
      </c>
      <c r="W464">
        <v>22</v>
      </c>
      <c r="X464">
        <v>354</v>
      </c>
      <c r="Y464">
        <v>97</v>
      </c>
      <c r="Z464">
        <f t="shared" si="26"/>
        <v>451</v>
      </c>
      <c r="AA464">
        <v>243</v>
      </c>
      <c r="AB464">
        <v>380</v>
      </c>
      <c r="AC464">
        <v>296</v>
      </c>
      <c r="AD464">
        <v>0</v>
      </c>
      <c r="AE464">
        <v>0</v>
      </c>
      <c r="AF464">
        <v>0</v>
      </c>
      <c r="AG464">
        <v>290</v>
      </c>
      <c r="AH464">
        <v>1660</v>
      </c>
      <c r="AI464">
        <v>1152</v>
      </c>
      <c r="AJ464">
        <v>509</v>
      </c>
      <c r="AK464">
        <v>1.4409722222222223</v>
      </c>
      <c r="AL464">
        <v>0.55815972222222221</v>
      </c>
      <c r="AM464">
        <v>0.69337349397590364</v>
      </c>
      <c r="AN464">
        <v>451</v>
      </c>
      <c r="AO464">
        <v>369</v>
      </c>
      <c r="AP464">
        <v>186</v>
      </c>
      <c r="AQ464">
        <v>1.2222222222222223</v>
      </c>
      <c r="AR464">
        <v>0.49593495934959347</v>
      </c>
      <c r="AS464">
        <v>0.58758314855875826</v>
      </c>
      <c r="AT464">
        <v>0.71052631578947367</v>
      </c>
      <c r="AU464">
        <v>0.58771929824561409</v>
      </c>
      <c r="AV464">
        <v>0.41975308641975306</v>
      </c>
      <c r="AW464">
        <v>1.5573770491803278</v>
      </c>
      <c r="AX464">
        <v>0.54918032786885251</v>
      </c>
      <c r="AY464">
        <v>0.71052631578947367</v>
      </c>
      <c r="AZ464">
        <v>0</v>
      </c>
      <c r="BA464">
        <v>1</v>
      </c>
      <c r="BC464">
        <v>1.8385093167701863</v>
      </c>
      <c r="BD464">
        <v>0.63975155279503104</v>
      </c>
      <c r="BE464">
        <v>0.80405405405405406</v>
      </c>
      <c r="BF464">
        <v>0</v>
      </c>
      <c r="BG464">
        <v>1</v>
      </c>
      <c r="BI464">
        <v>13.181818181818182</v>
      </c>
      <c r="BJ464">
        <v>0.36363636363636365</v>
      </c>
      <c r="BK464">
        <v>0.9517241379310345</v>
      </c>
    </row>
    <row r="465" spans="1:63" x14ac:dyDescent="0.3">
      <c r="A465">
        <v>2018</v>
      </c>
      <c r="B465">
        <v>12014</v>
      </c>
      <c r="C465" t="str">
        <f>VLOOKUP(B465,'NAAM GEMEENTE'!$A$1:$B$319,2,FALSE)</f>
        <v>Heist-op-den-Berg</v>
      </c>
      <c r="D465">
        <v>378</v>
      </c>
      <c r="E465">
        <v>91</v>
      </c>
      <c r="F465">
        <f t="shared" si="24"/>
        <v>469</v>
      </c>
      <c r="G465">
        <v>310</v>
      </c>
      <c r="H465">
        <v>250</v>
      </c>
      <c r="I465">
        <v>212</v>
      </c>
      <c r="J465">
        <v>0</v>
      </c>
      <c r="K465">
        <v>0</v>
      </c>
      <c r="L465">
        <v>0</v>
      </c>
      <c r="M465">
        <v>0</v>
      </c>
      <c r="N465">
        <v>729</v>
      </c>
      <c r="O465">
        <v>138</v>
      </c>
      <c r="P465">
        <f t="shared" si="25"/>
        <v>867</v>
      </c>
      <c r="Q465">
        <v>643</v>
      </c>
      <c r="R465">
        <v>556</v>
      </c>
      <c r="S465">
        <v>441</v>
      </c>
      <c r="T465">
        <v>22</v>
      </c>
      <c r="U465">
        <v>24</v>
      </c>
      <c r="V465">
        <v>0</v>
      </c>
      <c r="W465">
        <v>26</v>
      </c>
      <c r="X465">
        <v>589</v>
      </c>
      <c r="Y465">
        <v>154</v>
      </c>
      <c r="Z465">
        <f t="shared" si="26"/>
        <v>743</v>
      </c>
      <c r="AA465">
        <v>458</v>
      </c>
      <c r="AB465">
        <v>514</v>
      </c>
      <c r="AC465">
        <v>486</v>
      </c>
      <c r="AD465">
        <v>0</v>
      </c>
      <c r="AE465">
        <v>0</v>
      </c>
      <c r="AF465">
        <v>0</v>
      </c>
      <c r="AG465">
        <v>0</v>
      </c>
      <c r="AH465">
        <v>2201</v>
      </c>
      <c r="AI465">
        <v>2579</v>
      </c>
      <c r="AJ465">
        <v>1241</v>
      </c>
      <c r="AK465">
        <v>0.85343156262117104</v>
      </c>
      <c r="AL465">
        <v>0.51880573865839474</v>
      </c>
      <c r="AM465">
        <v>0.43616537937301225</v>
      </c>
      <c r="AN465">
        <v>743</v>
      </c>
      <c r="AO465">
        <v>867</v>
      </c>
      <c r="AP465">
        <v>469</v>
      </c>
      <c r="AQ465">
        <v>0.85697808535178777</v>
      </c>
      <c r="AR465">
        <v>0.45905420991926182</v>
      </c>
      <c r="AS465">
        <v>0.36877523553162855</v>
      </c>
      <c r="AT465">
        <v>0.7122861586314152</v>
      </c>
      <c r="AU465">
        <v>0.51788491446345253</v>
      </c>
      <c r="AV465">
        <v>0.32314410480349343</v>
      </c>
      <c r="AW465">
        <v>0.92446043165467628</v>
      </c>
      <c r="AX465">
        <v>0.55035971223021585</v>
      </c>
      <c r="AY465">
        <v>0.51361867704280151</v>
      </c>
      <c r="AZ465">
        <v>0</v>
      </c>
      <c r="BA465">
        <v>1</v>
      </c>
      <c r="BC465">
        <v>1.1020408163265305</v>
      </c>
      <c r="BD465">
        <v>0.51927437641723351</v>
      </c>
      <c r="BE465">
        <v>0.56378600823045266</v>
      </c>
      <c r="BF465">
        <v>0</v>
      </c>
      <c r="BG465">
        <v>1</v>
      </c>
      <c r="BI465">
        <v>0</v>
      </c>
      <c r="BJ465">
        <v>1</v>
      </c>
    </row>
    <row r="466" spans="1:63" x14ac:dyDescent="0.3">
      <c r="A466">
        <v>2018</v>
      </c>
      <c r="B466">
        <v>12021</v>
      </c>
      <c r="C466" t="str">
        <f>VLOOKUP(B466,'NAAM GEMEENTE'!$A$1:$B$319,2,FALSE)</f>
        <v>Lier</v>
      </c>
      <c r="D466">
        <v>487</v>
      </c>
      <c r="E466">
        <v>113</v>
      </c>
      <c r="F466">
        <f t="shared" si="24"/>
        <v>600</v>
      </c>
      <c r="G466">
        <v>494</v>
      </c>
      <c r="H466">
        <v>287</v>
      </c>
      <c r="I466">
        <v>290</v>
      </c>
      <c r="J466">
        <v>0</v>
      </c>
      <c r="K466">
        <v>20</v>
      </c>
      <c r="L466">
        <v>0</v>
      </c>
      <c r="M466">
        <v>21</v>
      </c>
      <c r="N466">
        <v>598</v>
      </c>
      <c r="O466">
        <v>130</v>
      </c>
      <c r="P466">
        <f t="shared" si="25"/>
        <v>728</v>
      </c>
      <c r="Q466">
        <v>629</v>
      </c>
      <c r="R466">
        <v>427</v>
      </c>
      <c r="S466">
        <v>414</v>
      </c>
      <c r="T466">
        <v>29</v>
      </c>
      <c r="U466">
        <v>23</v>
      </c>
      <c r="V466">
        <v>0</v>
      </c>
      <c r="W466">
        <v>31</v>
      </c>
      <c r="X466">
        <v>1194</v>
      </c>
      <c r="Y466">
        <v>252</v>
      </c>
      <c r="Z466">
        <f t="shared" si="26"/>
        <v>1446</v>
      </c>
      <c r="AA466">
        <v>1347</v>
      </c>
      <c r="AB466">
        <v>1007</v>
      </c>
      <c r="AC466">
        <v>868</v>
      </c>
      <c r="AD466">
        <v>0</v>
      </c>
      <c r="AE466">
        <v>87</v>
      </c>
      <c r="AF466">
        <v>0</v>
      </c>
      <c r="AG466">
        <v>278</v>
      </c>
      <c r="AH466">
        <v>5033</v>
      </c>
      <c r="AI466">
        <v>2281</v>
      </c>
      <c r="AJ466">
        <v>1712</v>
      </c>
      <c r="AK466">
        <v>2.20648838228847</v>
      </c>
      <c r="AL466">
        <v>0.2494519947391495</v>
      </c>
      <c r="AM466">
        <v>0.65984502284919533</v>
      </c>
      <c r="AN466">
        <v>1446</v>
      </c>
      <c r="AO466">
        <v>728</v>
      </c>
      <c r="AP466">
        <v>600</v>
      </c>
      <c r="AQ466">
        <v>1.9862637362637363</v>
      </c>
      <c r="AR466">
        <v>0.17582417582417584</v>
      </c>
      <c r="AS466">
        <v>0.58506224066390045</v>
      </c>
      <c r="AT466">
        <v>2.1414944356120826</v>
      </c>
      <c r="AU466">
        <v>0.21462639109697934</v>
      </c>
      <c r="AV466">
        <v>0.63325909428359317</v>
      </c>
      <c r="AW466">
        <v>2.3583138173302109</v>
      </c>
      <c r="AX466">
        <v>0.32786885245901637</v>
      </c>
      <c r="AY466">
        <v>0.71499503475670312</v>
      </c>
      <c r="AZ466">
        <v>0</v>
      </c>
      <c r="BA466">
        <v>1</v>
      </c>
      <c r="BC466">
        <v>2.0966183574879227</v>
      </c>
      <c r="BD466">
        <v>0.29951690821256038</v>
      </c>
      <c r="BE466">
        <v>0.66589861751152069</v>
      </c>
      <c r="BF466">
        <v>3.7826086956521738</v>
      </c>
      <c r="BG466">
        <v>0.13043478260869565</v>
      </c>
      <c r="BH466">
        <v>0.77011494252873558</v>
      </c>
      <c r="BI466">
        <v>8.9677419354838701</v>
      </c>
      <c r="BJ466">
        <v>0.32258064516129031</v>
      </c>
      <c r="BK466">
        <v>0.92446043165467628</v>
      </c>
    </row>
    <row r="467" spans="1:63" x14ac:dyDescent="0.3">
      <c r="A467">
        <v>2018</v>
      </c>
      <c r="B467">
        <v>12025</v>
      </c>
      <c r="C467" t="str">
        <f>VLOOKUP(B467,'NAAM GEMEENTE'!$A$1:$B$319,2,FALSE)</f>
        <v>Mechelen</v>
      </c>
      <c r="D467">
        <v>1455</v>
      </c>
      <c r="E467">
        <v>291</v>
      </c>
      <c r="F467">
        <f t="shared" si="24"/>
        <v>1746</v>
      </c>
      <c r="G467">
        <v>1417</v>
      </c>
      <c r="H467">
        <v>825</v>
      </c>
      <c r="I467">
        <v>812</v>
      </c>
      <c r="J467">
        <v>42</v>
      </c>
      <c r="K467">
        <v>50</v>
      </c>
      <c r="L467">
        <v>0</v>
      </c>
      <c r="M467">
        <v>26</v>
      </c>
      <c r="N467">
        <v>1657</v>
      </c>
      <c r="O467">
        <v>321</v>
      </c>
      <c r="P467">
        <f t="shared" si="25"/>
        <v>1978</v>
      </c>
      <c r="Q467">
        <v>1634</v>
      </c>
      <c r="R467">
        <v>1028</v>
      </c>
      <c r="S467">
        <v>987</v>
      </c>
      <c r="T467">
        <v>79</v>
      </c>
      <c r="U467">
        <v>58</v>
      </c>
      <c r="V467">
        <v>0</v>
      </c>
      <c r="W467">
        <v>67</v>
      </c>
      <c r="X467">
        <v>2546</v>
      </c>
      <c r="Y467">
        <v>441</v>
      </c>
      <c r="Z467">
        <f t="shared" si="26"/>
        <v>2987</v>
      </c>
      <c r="AA467">
        <v>2548</v>
      </c>
      <c r="AB467">
        <v>2070</v>
      </c>
      <c r="AC467">
        <v>1615</v>
      </c>
      <c r="AD467">
        <v>131</v>
      </c>
      <c r="AE467">
        <v>114</v>
      </c>
      <c r="AF467">
        <v>0</v>
      </c>
      <c r="AG467">
        <v>120</v>
      </c>
      <c r="AH467">
        <v>9585</v>
      </c>
      <c r="AI467">
        <v>5831</v>
      </c>
      <c r="AJ467">
        <v>4918</v>
      </c>
      <c r="AK467">
        <v>1.6438003772937746</v>
      </c>
      <c r="AL467">
        <v>0.15657691648087807</v>
      </c>
      <c r="AM467">
        <v>0.48690662493479397</v>
      </c>
      <c r="AN467">
        <v>2987</v>
      </c>
      <c r="AO467">
        <v>1978</v>
      </c>
      <c r="AP467">
        <v>1746</v>
      </c>
      <c r="AQ467">
        <v>1.5101112234580385</v>
      </c>
      <c r="AR467">
        <v>0.11729019211324571</v>
      </c>
      <c r="AS467">
        <v>0.41546702376966854</v>
      </c>
      <c r="AT467">
        <v>1.5593635250917992</v>
      </c>
      <c r="AU467">
        <v>0.13280293757649939</v>
      </c>
      <c r="AV467">
        <v>0.44387755102040816</v>
      </c>
      <c r="AW467">
        <v>2.0136186770428015</v>
      </c>
      <c r="AX467">
        <v>0.19747081712062256</v>
      </c>
      <c r="AY467">
        <v>0.60144927536231885</v>
      </c>
      <c r="AZ467">
        <v>1.6582278481012658</v>
      </c>
      <c r="BA467">
        <v>0.46835443037974683</v>
      </c>
      <c r="BB467">
        <v>0.67938931297709926</v>
      </c>
      <c r="BC467">
        <v>1.6362715298885511</v>
      </c>
      <c r="BD467">
        <v>0.1773049645390071</v>
      </c>
      <c r="BE467">
        <v>0.49721362229102167</v>
      </c>
      <c r="BF467">
        <v>1.9655172413793103</v>
      </c>
      <c r="BG467">
        <v>0.13793103448275862</v>
      </c>
      <c r="BH467">
        <v>0.56140350877192979</v>
      </c>
      <c r="BI467">
        <v>1.791044776119403</v>
      </c>
      <c r="BJ467">
        <v>0.61194029850746268</v>
      </c>
      <c r="BK467">
        <v>0.78333333333333333</v>
      </c>
    </row>
    <row r="468" spans="1:63" x14ac:dyDescent="0.3">
      <c r="A468">
        <v>2018</v>
      </c>
      <c r="B468">
        <v>12026</v>
      </c>
      <c r="C468" t="str">
        <f>VLOOKUP(B468,'NAAM GEMEENTE'!$A$1:$B$319,2,FALSE)</f>
        <v>Nijlen</v>
      </c>
      <c r="D468">
        <v>197</v>
      </c>
      <c r="E468">
        <v>42</v>
      </c>
      <c r="F468">
        <f t="shared" si="24"/>
        <v>239</v>
      </c>
      <c r="G468">
        <v>112</v>
      </c>
      <c r="H468">
        <v>144</v>
      </c>
      <c r="I468">
        <v>98</v>
      </c>
      <c r="J468">
        <v>0</v>
      </c>
      <c r="K468">
        <v>0</v>
      </c>
      <c r="L468">
        <v>0</v>
      </c>
      <c r="M468">
        <v>0</v>
      </c>
      <c r="N468">
        <v>419</v>
      </c>
      <c r="O468">
        <v>58</v>
      </c>
      <c r="P468">
        <f t="shared" si="25"/>
        <v>477</v>
      </c>
      <c r="Q468">
        <v>442</v>
      </c>
      <c r="R468">
        <v>338</v>
      </c>
      <c r="S468">
        <v>202</v>
      </c>
      <c r="T468">
        <v>18</v>
      </c>
      <c r="U468">
        <v>2</v>
      </c>
      <c r="V468">
        <v>0</v>
      </c>
      <c r="W468">
        <v>26</v>
      </c>
      <c r="X468">
        <v>290</v>
      </c>
      <c r="Y468">
        <v>84</v>
      </c>
      <c r="Z468">
        <f t="shared" si="26"/>
        <v>374</v>
      </c>
      <c r="AA468">
        <v>131</v>
      </c>
      <c r="AB468">
        <v>262</v>
      </c>
      <c r="AC468">
        <v>206</v>
      </c>
      <c r="AD468">
        <v>0</v>
      </c>
      <c r="AE468">
        <v>0</v>
      </c>
      <c r="AF468">
        <v>0</v>
      </c>
      <c r="AG468">
        <v>0</v>
      </c>
      <c r="AH468">
        <v>973</v>
      </c>
      <c r="AI468">
        <v>1505</v>
      </c>
      <c r="AJ468">
        <v>593</v>
      </c>
      <c r="AK468">
        <v>0.64651162790697669</v>
      </c>
      <c r="AL468">
        <v>0.60598006644518276</v>
      </c>
      <c r="AM468">
        <v>0.39054470709146966</v>
      </c>
      <c r="AN468">
        <v>374</v>
      </c>
      <c r="AO468">
        <v>477</v>
      </c>
      <c r="AP468">
        <v>239</v>
      </c>
      <c r="AQ468">
        <v>0.78406708595387842</v>
      </c>
      <c r="AR468">
        <v>0.49895178197064988</v>
      </c>
      <c r="AS468">
        <v>0.36096256684491979</v>
      </c>
      <c r="AT468">
        <v>0.29638009049773756</v>
      </c>
      <c r="AU468">
        <v>0.74660633484162897</v>
      </c>
      <c r="AV468">
        <v>0.14503816793893129</v>
      </c>
      <c r="AW468">
        <v>0.7751479289940828</v>
      </c>
      <c r="AX468">
        <v>0.57396449704142016</v>
      </c>
      <c r="AY468">
        <v>0.45038167938931295</v>
      </c>
      <c r="AZ468">
        <v>0</v>
      </c>
      <c r="BA468">
        <v>1</v>
      </c>
      <c r="BC468">
        <v>1.0198019801980198</v>
      </c>
      <c r="BD468">
        <v>0.51485148514851486</v>
      </c>
      <c r="BE468">
        <v>0.52427184466019416</v>
      </c>
      <c r="BF468">
        <v>0</v>
      </c>
      <c r="BG468">
        <v>1</v>
      </c>
      <c r="BI468">
        <v>0</v>
      </c>
      <c r="BJ468">
        <v>1</v>
      </c>
    </row>
    <row r="469" spans="1:63" x14ac:dyDescent="0.3">
      <c r="A469">
        <v>2018</v>
      </c>
      <c r="B469">
        <v>12029</v>
      </c>
      <c r="C469" t="str">
        <f>VLOOKUP(B469,'NAAM GEMEENTE'!$A$1:$B$319,2,FALSE)</f>
        <v>Putte</v>
      </c>
      <c r="D469">
        <v>0</v>
      </c>
      <c r="E469">
        <v>0</v>
      </c>
      <c r="F469">
        <f t="shared" si="24"/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311</v>
      </c>
      <c r="O469">
        <v>50</v>
      </c>
      <c r="P469">
        <f t="shared" si="25"/>
        <v>361</v>
      </c>
      <c r="Q469">
        <v>304</v>
      </c>
      <c r="R469">
        <v>250</v>
      </c>
      <c r="S469">
        <v>162</v>
      </c>
      <c r="T469">
        <v>7</v>
      </c>
      <c r="U469">
        <v>0</v>
      </c>
      <c r="V469">
        <v>0</v>
      </c>
      <c r="W469">
        <v>10</v>
      </c>
      <c r="Z469">
        <f t="shared" si="26"/>
        <v>0</v>
      </c>
      <c r="AI469">
        <v>1094</v>
      </c>
      <c r="AJ469">
        <v>0</v>
      </c>
      <c r="AL469">
        <v>1</v>
      </c>
      <c r="AO469">
        <v>361</v>
      </c>
      <c r="AP469">
        <v>0</v>
      </c>
      <c r="AR469">
        <v>1</v>
      </c>
      <c r="AU469">
        <v>1</v>
      </c>
      <c r="AX469">
        <v>1</v>
      </c>
      <c r="BA469">
        <v>1</v>
      </c>
      <c r="BD469">
        <v>1</v>
      </c>
      <c r="BJ469">
        <v>1</v>
      </c>
    </row>
    <row r="470" spans="1:63" x14ac:dyDescent="0.3">
      <c r="A470">
        <v>2018</v>
      </c>
      <c r="B470">
        <v>12035</v>
      </c>
      <c r="C470" t="str">
        <f>VLOOKUP(B470,'NAAM GEMEENTE'!$A$1:$B$319,2,FALSE)</f>
        <v>Sint-Katelijne-Waver</v>
      </c>
      <c r="D470">
        <v>212</v>
      </c>
      <c r="E470">
        <v>3</v>
      </c>
      <c r="F470">
        <f t="shared" si="24"/>
        <v>215</v>
      </c>
      <c r="G470">
        <v>213</v>
      </c>
      <c r="H470">
        <v>76</v>
      </c>
      <c r="I470">
        <v>15</v>
      </c>
      <c r="J470">
        <v>0</v>
      </c>
      <c r="K470">
        <v>0</v>
      </c>
      <c r="L470">
        <v>0</v>
      </c>
      <c r="M470">
        <v>0</v>
      </c>
      <c r="N470">
        <v>332</v>
      </c>
      <c r="O470">
        <v>38</v>
      </c>
      <c r="P470">
        <f t="shared" si="25"/>
        <v>370</v>
      </c>
      <c r="Q470">
        <v>317</v>
      </c>
      <c r="R470">
        <v>242</v>
      </c>
      <c r="S470">
        <v>143</v>
      </c>
      <c r="T470">
        <v>7</v>
      </c>
      <c r="U470">
        <v>6</v>
      </c>
      <c r="V470">
        <v>0</v>
      </c>
      <c r="W470">
        <v>7</v>
      </c>
      <c r="X470">
        <v>924</v>
      </c>
      <c r="Y470">
        <v>32</v>
      </c>
      <c r="Z470">
        <f t="shared" si="26"/>
        <v>956</v>
      </c>
      <c r="AA470">
        <v>987</v>
      </c>
      <c r="AB470">
        <v>408</v>
      </c>
      <c r="AC470">
        <v>88</v>
      </c>
      <c r="AD470">
        <v>0</v>
      </c>
      <c r="AE470">
        <v>0</v>
      </c>
      <c r="AF470">
        <v>0</v>
      </c>
      <c r="AG470">
        <v>0</v>
      </c>
      <c r="AH470">
        <v>2439</v>
      </c>
      <c r="AI470">
        <v>1092</v>
      </c>
      <c r="AJ470">
        <v>519</v>
      </c>
      <c r="AK470">
        <v>2.2335164835164836</v>
      </c>
      <c r="AL470">
        <v>0.52472527472527475</v>
      </c>
      <c r="AM470">
        <v>0.78720787207872078</v>
      </c>
      <c r="AN470">
        <v>956</v>
      </c>
      <c r="AO470">
        <v>370</v>
      </c>
      <c r="AP470">
        <v>215</v>
      </c>
      <c r="AQ470">
        <v>2.5837837837837836</v>
      </c>
      <c r="AR470">
        <v>0.41891891891891891</v>
      </c>
      <c r="AS470">
        <v>0.77510460251046021</v>
      </c>
      <c r="AT470">
        <v>3.1135646687697163</v>
      </c>
      <c r="AU470">
        <v>0.32807570977917982</v>
      </c>
      <c r="AV470">
        <v>0.78419452887537999</v>
      </c>
      <c r="AW470">
        <v>1.6859504132231404</v>
      </c>
      <c r="AX470">
        <v>0.68595041322314054</v>
      </c>
      <c r="AY470">
        <v>0.81372549019607843</v>
      </c>
      <c r="AZ470">
        <v>0</v>
      </c>
      <c r="BA470">
        <v>1</v>
      </c>
      <c r="BC470">
        <v>0.61538461538461542</v>
      </c>
      <c r="BD470">
        <v>0.8951048951048951</v>
      </c>
      <c r="BE470">
        <v>0.82954545454545459</v>
      </c>
      <c r="BF470">
        <v>0</v>
      </c>
      <c r="BG470">
        <v>1</v>
      </c>
      <c r="BI470">
        <v>0</v>
      </c>
      <c r="BJ470">
        <v>1</v>
      </c>
    </row>
    <row r="471" spans="1:63" x14ac:dyDescent="0.3">
      <c r="A471">
        <v>2018</v>
      </c>
      <c r="B471">
        <v>12040</v>
      </c>
      <c r="C471" t="str">
        <f>VLOOKUP(B471,'NAAM GEMEENTE'!$A$1:$B$319,2,FALSE)</f>
        <v>Willebroek</v>
      </c>
      <c r="D471">
        <v>163</v>
      </c>
      <c r="E471">
        <v>77</v>
      </c>
      <c r="F471">
        <f t="shared" si="24"/>
        <v>240</v>
      </c>
      <c r="G471">
        <v>102</v>
      </c>
      <c r="H471">
        <v>107</v>
      </c>
      <c r="I471">
        <v>173</v>
      </c>
      <c r="J471">
        <v>0</v>
      </c>
      <c r="K471">
        <v>0</v>
      </c>
      <c r="L471">
        <v>0</v>
      </c>
      <c r="M471">
        <v>0</v>
      </c>
      <c r="N471">
        <v>520</v>
      </c>
      <c r="O471">
        <v>141</v>
      </c>
      <c r="P471">
        <f t="shared" si="25"/>
        <v>661</v>
      </c>
      <c r="Q471">
        <v>424</v>
      </c>
      <c r="R471">
        <v>359</v>
      </c>
      <c r="S471">
        <v>396</v>
      </c>
      <c r="T471">
        <v>13</v>
      </c>
      <c r="U471">
        <v>13</v>
      </c>
      <c r="V471">
        <v>0</v>
      </c>
      <c r="W471">
        <v>14</v>
      </c>
      <c r="X471">
        <v>171</v>
      </c>
      <c r="Y471">
        <v>88</v>
      </c>
      <c r="Z471">
        <f t="shared" si="26"/>
        <v>259</v>
      </c>
      <c r="AA471">
        <v>113</v>
      </c>
      <c r="AB471">
        <v>126</v>
      </c>
      <c r="AC471">
        <v>218</v>
      </c>
      <c r="AD471">
        <v>0</v>
      </c>
      <c r="AE471">
        <v>0</v>
      </c>
      <c r="AF471">
        <v>0</v>
      </c>
      <c r="AG471">
        <v>0</v>
      </c>
      <c r="AH471">
        <v>716</v>
      </c>
      <c r="AI471">
        <v>1880</v>
      </c>
      <c r="AJ471">
        <v>622</v>
      </c>
      <c r="AK471">
        <v>0.38085106382978723</v>
      </c>
      <c r="AL471">
        <v>0.66914893617021276</v>
      </c>
      <c r="AM471">
        <v>0.13128491620111732</v>
      </c>
      <c r="AN471">
        <v>259</v>
      </c>
      <c r="AO471">
        <v>661</v>
      </c>
      <c r="AP471">
        <v>240</v>
      </c>
      <c r="AQ471">
        <v>0.39183055975794251</v>
      </c>
      <c r="AR471">
        <v>0.63691376701966718</v>
      </c>
      <c r="AS471">
        <v>7.3359073359073365E-2</v>
      </c>
      <c r="AT471">
        <v>0.26650943396226418</v>
      </c>
      <c r="AU471">
        <v>0.75943396226415094</v>
      </c>
      <c r="AV471">
        <v>9.7345132743362831E-2</v>
      </c>
      <c r="AW471">
        <v>0.35097493036211697</v>
      </c>
      <c r="AX471">
        <v>0.70194986072423393</v>
      </c>
      <c r="AY471">
        <v>0.15079365079365079</v>
      </c>
      <c r="AZ471">
        <v>0</v>
      </c>
      <c r="BA471">
        <v>1</v>
      </c>
      <c r="BC471">
        <v>0.5505050505050505</v>
      </c>
      <c r="BD471">
        <v>0.56313131313131315</v>
      </c>
      <c r="BE471">
        <v>0.20642201834862386</v>
      </c>
      <c r="BF471">
        <v>0</v>
      </c>
      <c r="BG471">
        <v>1</v>
      </c>
      <c r="BI471">
        <v>0</v>
      </c>
      <c r="BJ471">
        <v>1</v>
      </c>
    </row>
    <row r="472" spans="1:63" x14ac:dyDescent="0.3">
      <c r="A472">
        <v>2018</v>
      </c>
      <c r="B472">
        <v>12041</v>
      </c>
      <c r="C472" t="str">
        <f>VLOOKUP(B472,'NAAM GEMEENTE'!$A$1:$B$319,2,FALSE)</f>
        <v>Puurs-Sint-Amands</v>
      </c>
      <c r="D472">
        <v>332</v>
      </c>
      <c r="E472">
        <v>39</v>
      </c>
      <c r="F472">
        <f t="shared" si="24"/>
        <v>371</v>
      </c>
      <c r="G472">
        <v>346</v>
      </c>
      <c r="H472">
        <v>121</v>
      </c>
      <c r="I472">
        <v>75</v>
      </c>
      <c r="J472">
        <v>0</v>
      </c>
      <c r="K472">
        <v>0</v>
      </c>
      <c r="L472">
        <v>0</v>
      </c>
      <c r="M472">
        <v>0</v>
      </c>
      <c r="N472">
        <v>593</v>
      </c>
      <c r="O472">
        <v>109</v>
      </c>
      <c r="P472">
        <f t="shared" si="25"/>
        <v>702</v>
      </c>
      <c r="Q472">
        <v>641</v>
      </c>
      <c r="R472">
        <v>464</v>
      </c>
      <c r="S472">
        <v>278</v>
      </c>
      <c r="T472">
        <v>24</v>
      </c>
      <c r="U472">
        <v>11</v>
      </c>
      <c r="V472">
        <v>0</v>
      </c>
      <c r="W472">
        <v>31</v>
      </c>
      <c r="X472">
        <v>566</v>
      </c>
      <c r="Y472">
        <v>69</v>
      </c>
      <c r="Z472">
        <f t="shared" si="26"/>
        <v>635</v>
      </c>
      <c r="AA472">
        <v>512</v>
      </c>
      <c r="AB472">
        <v>232</v>
      </c>
      <c r="AC472">
        <v>155</v>
      </c>
      <c r="AD472">
        <v>0</v>
      </c>
      <c r="AE472">
        <v>0</v>
      </c>
      <c r="AF472">
        <v>0</v>
      </c>
      <c r="AG472">
        <v>0</v>
      </c>
      <c r="AH472">
        <v>1534</v>
      </c>
      <c r="AI472">
        <v>2151</v>
      </c>
      <c r="AJ472">
        <v>913</v>
      </c>
      <c r="AK472">
        <v>0.71315667131566718</v>
      </c>
      <c r="AL472">
        <v>0.57554625755462574</v>
      </c>
      <c r="AM472">
        <v>0.4048239895697523</v>
      </c>
      <c r="AN472">
        <v>635</v>
      </c>
      <c r="AO472">
        <v>702</v>
      </c>
      <c r="AP472">
        <v>371</v>
      </c>
      <c r="AQ472">
        <v>0.90455840455840453</v>
      </c>
      <c r="AR472">
        <v>0.47150997150997154</v>
      </c>
      <c r="AS472">
        <v>0.41574803149606299</v>
      </c>
      <c r="AT472">
        <v>0.79875195007800315</v>
      </c>
      <c r="AU472">
        <v>0.46021840873634945</v>
      </c>
      <c r="AV472">
        <v>0.32421875</v>
      </c>
      <c r="AW472">
        <v>0.5</v>
      </c>
      <c r="AX472">
        <v>0.73922413793103448</v>
      </c>
      <c r="AY472">
        <v>0.47844827586206895</v>
      </c>
      <c r="AZ472">
        <v>0</v>
      </c>
      <c r="BA472">
        <v>1</v>
      </c>
      <c r="BC472">
        <v>0.55755395683453235</v>
      </c>
      <c r="BD472">
        <v>0.73021582733812951</v>
      </c>
      <c r="BE472">
        <v>0.5161290322580645</v>
      </c>
      <c r="BF472">
        <v>0</v>
      </c>
      <c r="BG472">
        <v>1</v>
      </c>
      <c r="BI472">
        <v>0</v>
      </c>
      <c r="BJ472">
        <v>1</v>
      </c>
    </row>
    <row r="473" spans="1:63" x14ac:dyDescent="0.3">
      <c r="A473">
        <v>2018</v>
      </c>
      <c r="B473">
        <v>13001</v>
      </c>
      <c r="C473" t="str">
        <f>VLOOKUP(B473,'NAAM GEMEENTE'!$A$1:$B$319,2,FALSE)</f>
        <v>Arendonk</v>
      </c>
      <c r="D473">
        <v>152</v>
      </c>
      <c r="E473">
        <v>21</v>
      </c>
      <c r="F473">
        <f t="shared" si="24"/>
        <v>173</v>
      </c>
      <c r="G473">
        <v>77</v>
      </c>
      <c r="H473">
        <v>114</v>
      </c>
      <c r="I473">
        <v>48</v>
      </c>
      <c r="J473">
        <v>0</v>
      </c>
      <c r="K473">
        <v>0</v>
      </c>
      <c r="L473">
        <v>0</v>
      </c>
      <c r="M473">
        <v>0</v>
      </c>
      <c r="N473">
        <v>243</v>
      </c>
      <c r="O473">
        <v>54</v>
      </c>
      <c r="P473">
        <f t="shared" si="25"/>
        <v>297</v>
      </c>
      <c r="Q473">
        <v>149</v>
      </c>
      <c r="R473">
        <v>238</v>
      </c>
      <c r="S473">
        <v>175</v>
      </c>
      <c r="T473">
        <v>15</v>
      </c>
      <c r="U473">
        <v>12</v>
      </c>
      <c r="V473">
        <v>0</v>
      </c>
      <c r="W473">
        <v>27</v>
      </c>
      <c r="X473">
        <v>316</v>
      </c>
      <c r="Y473">
        <v>47</v>
      </c>
      <c r="Z473">
        <f t="shared" si="26"/>
        <v>363</v>
      </c>
      <c r="AA473">
        <v>134</v>
      </c>
      <c r="AB473">
        <v>227</v>
      </c>
      <c r="AC473">
        <v>96</v>
      </c>
      <c r="AD473">
        <v>0</v>
      </c>
      <c r="AE473">
        <v>0</v>
      </c>
      <c r="AF473">
        <v>0</v>
      </c>
      <c r="AG473">
        <v>0</v>
      </c>
      <c r="AH473">
        <v>820</v>
      </c>
      <c r="AI473">
        <v>913</v>
      </c>
      <c r="AJ473">
        <v>412</v>
      </c>
      <c r="AK473">
        <v>0.89813800657174148</v>
      </c>
      <c r="AL473">
        <v>0.54874041621029568</v>
      </c>
      <c r="AM473">
        <v>0.4975609756097561</v>
      </c>
      <c r="AN473">
        <v>363</v>
      </c>
      <c r="AO473">
        <v>297</v>
      </c>
      <c r="AP473">
        <v>173</v>
      </c>
      <c r="AQ473">
        <v>1.2222222222222223</v>
      </c>
      <c r="AR473">
        <v>0.4175084175084175</v>
      </c>
      <c r="AS473">
        <v>0.52341597796143247</v>
      </c>
      <c r="AT473">
        <v>0.89932885906040272</v>
      </c>
      <c r="AU473">
        <v>0.48322147651006714</v>
      </c>
      <c r="AV473">
        <v>0.42537313432835822</v>
      </c>
      <c r="AW473">
        <v>0.95378151260504207</v>
      </c>
      <c r="AX473">
        <v>0.52100840336134457</v>
      </c>
      <c r="AY473">
        <v>0.49779735682819382</v>
      </c>
      <c r="AZ473">
        <v>0</v>
      </c>
      <c r="BA473">
        <v>1</v>
      </c>
      <c r="BC473">
        <v>0.5485714285714286</v>
      </c>
      <c r="BD473">
        <v>0.72571428571428576</v>
      </c>
      <c r="BE473">
        <v>0.5</v>
      </c>
      <c r="BF473">
        <v>0</v>
      </c>
      <c r="BG473">
        <v>1</v>
      </c>
      <c r="BI473">
        <v>0</v>
      </c>
      <c r="BJ473">
        <v>1</v>
      </c>
    </row>
    <row r="474" spans="1:63" x14ac:dyDescent="0.3">
      <c r="A474">
        <v>2018</v>
      </c>
      <c r="B474">
        <v>13002</v>
      </c>
      <c r="C474" t="str">
        <f>VLOOKUP(B474,'NAAM GEMEENTE'!$A$1:$B$319,2,FALSE)</f>
        <v>Baarle-Hertog</v>
      </c>
      <c r="D474">
        <v>0</v>
      </c>
      <c r="E474">
        <v>0</v>
      </c>
      <c r="F474">
        <f t="shared" si="24"/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36</v>
      </c>
      <c r="O474">
        <v>5</v>
      </c>
      <c r="P474">
        <f t="shared" si="25"/>
        <v>41</v>
      </c>
      <c r="Q474">
        <v>33</v>
      </c>
      <c r="R474">
        <v>38</v>
      </c>
      <c r="S474">
        <v>23</v>
      </c>
      <c r="T474">
        <v>1</v>
      </c>
      <c r="U474">
        <v>0</v>
      </c>
      <c r="V474">
        <v>0</v>
      </c>
      <c r="W474">
        <v>7</v>
      </c>
      <c r="Z474">
        <f t="shared" si="26"/>
        <v>0</v>
      </c>
      <c r="AI474">
        <v>143</v>
      </c>
      <c r="AJ474">
        <v>0</v>
      </c>
      <c r="AL474">
        <v>1</v>
      </c>
      <c r="AO474">
        <v>41</v>
      </c>
      <c r="AP474">
        <v>0</v>
      </c>
      <c r="AR474">
        <v>1</v>
      </c>
      <c r="AU474">
        <v>1</v>
      </c>
      <c r="AX474">
        <v>1</v>
      </c>
      <c r="BA474">
        <v>1</v>
      </c>
      <c r="BD474">
        <v>1</v>
      </c>
      <c r="BJ474">
        <v>1</v>
      </c>
    </row>
    <row r="475" spans="1:63" x14ac:dyDescent="0.3">
      <c r="A475">
        <v>2018</v>
      </c>
      <c r="B475">
        <v>13003</v>
      </c>
      <c r="C475" t="str">
        <f>VLOOKUP(B475,'NAAM GEMEENTE'!$A$1:$B$319,2,FALSE)</f>
        <v>Balen</v>
      </c>
      <c r="D475">
        <v>0</v>
      </c>
      <c r="E475">
        <v>0</v>
      </c>
      <c r="F475">
        <f t="shared" si="24"/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381</v>
      </c>
      <c r="O475">
        <v>75</v>
      </c>
      <c r="P475">
        <f t="shared" si="25"/>
        <v>456</v>
      </c>
      <c r="Q475">
        <v>310</v>
      </c>
      <c r="R475">
        <v>331</v>
      </c>
      <c r="S475">
        <v>246</v>
      </c>
      <c r="T475">
        <v>18</v>
      </c>
      <c r="U475">
        <v>1</v>
      </c>
      <c r="V475">
        <v>0</v>
      </c>
      <c r="W475">
        <v>33</v>
      </c>
      <c r="Z475">
        <f t="shared" si="26"/>
        <v>0</v>
      </c>
      <c r="AI475">
        <v>1395</v>
      </c>
      <c r="AJ475">
        <v>0</v>
      </c>
      <c r="AL475">
        <v>1</v>
      </c>
      <c r="AO475">
        <v>456</v>
      </c>
      <c r="AP475">
        <v>0</v>
      </c>
      <c r="AR475">
        <v>1</v>
      </c>
      <c r="AU475">
        <v>1</v>
      </c>
      <c r="AX475">
        <v>1</v>
      </c>
      <c r="BA475">
        <v>1</v>
      </c>
      <c r="BD475">
        <v>1</v>
      </c>
      <c r="BG475">
        <v>1</v>
      </c>
      <c r="BJ475">
        <v>1</v>
      </c>
    </row>
    <row r="476" spans="1:63" x14ac:dyDescent="0.3">
      <c r="A476">
        <v>2018</v>
      </c>
      <c r="B476">
        <v>13004</v>
      </c>
      <c r="C476" t="str">
        <f>VLOOKUP(B476,'NAAM GEMEENTE'!$A$1:$B$319,2,FALSE)</f>
        <v>Beerse</v>
      </c>
      <c r="D476">
        <v>0</v>
      </c>
      <c r="E476">
        <v>0</v>
      </c>
      <c r="F476">
        <f t="shared" si="24"/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342</v>
      </c>
      <c r="O476">
        <v>61</v>
      </c>
      <c r="P476">
        <f t="shared" si="25"/>
        <v>403</v>
      </c>
      <c r="Q476">
        <v>286</v>
      </c>
      <c r="R476">
        <v>305</v>
      </c>
      <c r="S476">
        <v>204</v>
      </c>
      <c r="T476">
        <v>30</v>
      </c>
      <c r="U476">
        <v>4</v>
      </c>
      <c r="V476">
        <v>0</v>
      </c>
      <c r="W476">
        <v>37</v>
      </c>
      <c r="Z476">
        <f t="shared" si="26"/>
        <v>0</v>
      </c>
      <c r="AI476">
        <v>1269</v>
      </c>
      <c r="AJ476">
        <v>0</v>
      </c>
      <c r="AL476">
        <v>1</v>
      </c>
      <c r="AO476">
        <v>403</v>
      </c>
      <c r="AP476">
        <v>0</v>
      </c>
      <c r="AR476">
        <v>1</v>
      </c>
      <c r="AU476">
        <v>1</v>
      </c>
      <c r="AX476">
        <v>1</v>
      </c>
      <c r="BA476">
        <v>1</v>
      </c>
      <c r="BD476">
        <v>1</v>
      </c>
      <c r="BG476">
        <v>1</v>
      </c>
      <c r="BJ476">
        <v>1</v>
      </c>
    </row>
    <row r="477" spans="1:63" x14ac:dyDescent="0.3">
      <c r="A477">
        <v>2018</v>
      </c>
      <c r="B477">
        <v>13006</v>
      </c>
      <c r="C477" t="str">
        <f>VLOOKUP(B477,'NAAM GEMEENTE'!$A$1:$B$319,2,FALSE)</f>
        <v>Dessel</v>
      </c>
      <c r="D477">
        <v>0</v>
      </c>
      <c r="E477">
        <v>0</v>
      </c>
      <c r="F477">
        <f t="shared" si="24"/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157</v>
      </c>
      <c r="O477">
        <v>41</v>
      </c>
      <c r="P477">
        <f t="shared" si="25"/>
        <v>198</v>
      </c>
      <c r="Q477">
        <v>129</v>
      </c>
      <c r="R477">
        <v>157</v>
      </c>
      <c r="S477">
        <v>114</v>
      </c>
      <c r="T477">
        <v>4</v>
      </c>
      <c r="U477">
        <v>2</v>
      </c>
      <c r="V477">
        <v>0</v>
      </c>
      <c r="W477">
        <v>18</v>
      </c>
      <c r="Z477">
        <f t="shared" si="26"/>
        <v>0</v>
      </c>
      <c r="AI477">
        <v>622</v>
      </c>
      <c r="AJ477">
        <v>0</v>
      </c>
      <c r="AL477">
        <v>1</v>
      </c>
      <c r="AO477">
        <v>198</v>
      </c>
      <c r="AP477">
        <v>0</v>
      </c>
      <c r="AR477">
        <v>1</v>
      </c>
      <c r="AU477">
        <v>1</v>
      </c>
      <c r="AX477">
        <v>1</v>
      </c>
      <c r="BA477">
        <v>1</v>
      </c>
      <c r="BD477">
        <v>1</v>
      </c>
      <c r="BG477">
        <v>1</v>
      </c>
      <c r="BJ477">
        <v>1</v>
      </c>
    </row>
    <row r="478" spans="1:63" x14ac:dyDescent="0.3">
      <c r="A478">
        <v>2018</v>
      </c>
      <c r="B478">
        <v>13008</v>
      </c>
      <c r="C478" t="str">
        <f>VLOOKUP(B478,'NAAM GEMEENTE'!$A$1:$B$319,2,FALSE)</f>
        <v>Geel</v>
      </c>
      <c r="D478">
        <v>599</v>
      </c>
      <c r="E478">
        <v>90</v>
      </c>
      <c r="F478">
        <f t="shared" si="24"/>
        <v>689</v>
      </c>
      <c r="G478">
        <v>584</v>
      </c>
      <c r="H478">
        <v>402</v>
      </c>
      <c r="I478">
        <v>304</v>
      </c>
      <c r="J478">
        <v>0</v>
      </c>
      <c r="K478">
        <v>38</v>
      </c>
      <c r="L478">
        <v>0</v>
      </c>
      <c r="M478">
        <v>0</v>
      </c>
      <c r="N478">
        <v>714</v>
      </c>
      <c r="O478">
        <v>109</v>
      </c>
      <c r="P478">
        <f t="shared" si="25"/>
        <v>823</v>
      </c>
      <c r="Q478">
        <v>669</v>
      </c>
      <c r="R478">
        <v>504</v>
      </c>
      <c r="S478">
        <v>403</v>
      </c>
      <c r="T478">
        <v>13</v>
      </c>
      <c r="U478">
        <v>46</v>
      </c>
      <c r="V478">
        <v>0</v>
      </c>
      <c r="W478">
        <v>27</v>
      </c>
      <c r="X478">
        <v>1083</v>
      </c>
      <c r="Y478">
        <v>303</v>
      </c>
      <c r="Z478">
        <f t="shared" si="26"/>
        <v>1386</v>
      </c>
      <c r="AA478">
        <v>894</v>
      </c>
      <c r="AB478">
        <v>1001</v>
      </c>
      <c r="AC478">
        <v>1366</v>
      </c>
      <c r="AD478">
        <v>0</v>
      </c>
      <c r="AE478">
        <v>63</v>
      </c>
      <c r="AF478">
        <v>0</v>
      </c>
      <c r="AG478">
        <v>0</v>
      </c>
      <c r="AH478">
        <v>4710</v>
      </c>
      <c r="AI478">
        <v>2485</v>
      </c>
      <c r="AJ478">
        <v>2017</v>
      </c>
      <c r="AK478">
        <v>1.8953722334004024</v>
      </c>
      <c r="AL478">
        <v>0.18832997987927566</v>
      </c>
      <c r="AM478">
        <v>0.57176220806794054</v>
      </c>
      <c r="AN478">
        <v>1386</v>
      </c>
      <c r="AO478">
        <v>823</v>
      </c>
      <c r="AP478">
        <v>689</v>
      </c>
      <c r="AQ478">
        <v>1.6840826245443499</v>
      </c>
      <c r="AR478">
        <v>0.16281895504252733</v>
      </c>
      <c r="AS478">
        <v>0.50288600288600294</v>
      </c>
      <c r="AT478">
        <v>1.336322869955157</v>
      </c>
      <c r="AU478">
        <v>0.12705530642750373</v>
      </c>
      <c r="AV478">
        <v>0.34675615212527966</v>
      </c>
      <c r="AW478">
        <v>1.9861111111111112</v>
      </c>
      <c r="AX478">
        <v>0.20238095238095238</v>
      </c>
      <c r="AY478">
        <v>0.59840159840159846</v>
      </c>
      <c r="AZ478">
        <v>0</v>
      </c>
      <c r="BA478">
        <v>1</v>
      </c>
      <c r="BC478">
        <v>3.3895781637717119</v>
      </c>
      <c r="BD478">
        <v>0.24565756823821339</v>
      </c>
      <c r="BE478">
        <v>0.7774524158125915</v>
      </c>
      <c r="BF478">
        <v>1.3695652173913044</v>
      </c>
      <c r="BG478">
        <v>0.17391304347826086</v>
      </c>
      <c r="BH478">
        <v>0.3968253968253968</v>
      </c>
      <c r="BI478">
        <v>0</v>
      </c>
      <c r="BJ478">
        <v>1</v>
      </c>
    </row>
    <row r="479" spans="1:63" x14ac:dyDescent="0.3">
      <c r="A479">
        <v>2018</v>
      </c>
      <c r="B479">
        <v>13010</v>
      </c>
      <c r="C479" t="str">
        <f>VLOOKUP(B479,'NAAM GEMEENTE'!$A$1:$B$319,2,FALSE)</f>
        <v>Grobbendonk</v>
      </c>
      <c r="D479">
        <v>0</v>
      </c>
      <c r="E479">
        <v>0</v>
      </c>
      <c r="F479">
        <f t="shared" si="24"/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211</v>
      </c>
      <c r="O479">
        <v>29</v>
      </c>
      <c r="P479">
        <f t="shared" si="25"/>
        <v>240</v>
      </c>
      <c r="Q479">
        <v>157</v>
      </c>
      <c r="R479">
        <v>149</v>
      </c>
      <c r="S479">
        <v>108</v>
      </c>
      <c r="T479">
        <v>10</v>
      </c>
      <c r="U479">
        <v>4</v>
      </c>
      <c r="V479">
        <v>0</v>
      </c>
      <c r="W479">
        <v>15</v>
      </c>
      <c r="Z479">
        <f t="shared" si="26"/>
        <v>0</v>
      </c>
      <c r="AI479">
        <v>683</v>
      </c>
      <c r="AJ479">
        <v>0</v>
      </c>
      <c r="AL479">
        <v>1</v>
      </c>
      <c r="AO479">
        <v>240</v>
      </c>
      <c r="AP479">
        <v>0</v>
      </c>
      <c r="AR479">
        <v>1</v>
      </c>
      <c r="AU479">
        <v>1</v>
      </c>
      <c r="AX479">
        <v>1</v>
      </c>
      <c r="BA479">
        <v>1</v>
      </c>
      <c r="BD479">
        <v>1</v>
      </c>
      <c r="BG479">
        <v>1</v>
      </c>
      <c r="BJ479">
        <v>1</v>
      </c>
    </row>
    <row r="480" spans="1:63" x14ac:dyDescent="0.3">
      <c r="A480">
        <v>2018</v>
      </c>
      <c r="B480">
        <v>13011</v>
      </c>
      <c r="C480" t="str">
        <f>VLOOKUP(B480,'NAAM GEMEENTE'!$A$1:$B$319,2,FALSE)</f>
        <v>Herentals</v>
      </c>
      <c r="D480">
        <v>373</v>
      </c>
      <c r="E480">
        <v>73</v>
      </c>
      <c r="F480">
        <f t="shared" si="24"/>
        <v>446</v>
      </c>
      <c r="G480">
        <v>249</v>
      </c>
      <c r="H480">
        <v>260</v>
      </c>
      <c r="I480">
        <v>245</v>
      </c>
      <c r="J480">
        <v>9</v>
      </c>
      <c r="K480">
        <v>9</v>
      </c>
      <c r="L480">
        <v>0</v>
      </c>
      <c r="M480">
        <v>0</v>
      </c>
      <c r="N480">
        <v>421</v>
      </c>
      <c r="O480">
        <v>85</v>
      </c>
      <c r="P480">
        <f t="shared" si="25"/>
        <v>506</v>
      </c>
      <c r="Q480">
        <v>315</v>
      </c>
      <c r="R480">
        <v>390</v>
      </c>
      <c r="S480">
        <v>332</v>
      </c>
      <c r="T480">
        <v>21</v>
      </c>
      <c r="U480">
        <v>12</v>
      </c>
      <c r="V480">
        <v>0</v>
      </c>
      <c r="W480">
        <v>28</v>
      </c>
      <c r="X480">
        <v>879</v>
      </c>
      <c r="Y480">
        <v>223</v>
      </c>
      <c r="Z480">
        <f t="shared" si="26"/>
        <v>1102</v>
      </c>
      <c r="AA480">
        <v>594</v>
      </c>
      <c r="AB480">
        <v>769</v>
      </c>
      <c r="AC480">
        <v>717</v>
      </c>
      <c r="AD480">
        <v>48</v>
      </c>
      <c r="AE480">
        <v>19</v>
      </c>
      <c r="AF480">
        <v>0</v>
      </c>
      <c r="AG480">
        <v>0</v>
      </c>
      <c r="AH480">
        <v>3249</v>
      </c>
      <c r="AI480">
        <v>1604</v>
      </c>
      <c r="AJ480">
        <v>1218</v>
      </c>
      <c r="AK480">
        <v>2.0255610972568578</v>
      </c>
      <c r="AL480">
        <v>0.24064837905236908</v>
      </c>
      <c r="AM480">
        <v>0.62511542012927057</v>
      </c>
      <c r="AN480">
        <v>1102</v>
      </c>
      <c r="AO480">
        <v>506</v>
      </c>
      <c r="AP480">
        <v>446</v>
      </c>
      <c r="AQ480">
        <v>2.1778656126482212</v>
      </c>
      <c r="AR480">
        <v>0.11857707509881422</v>
      </c>
      <c r="AS480">
        <v>0.59528130671506352</v>
      </c>
      <c r="AT480">
        <v>1.8857142857142857</v>
      </c>
      <c r="AU480">
        <v>0.20952380952380953</v>
      </c>
      <c r="AV480">
        <v>0.58080808080808077</v>
      </c>
      <c r="AW480">
        <v>1.9717948717948719</v>
      </c>
      <c r="AX480">
        <v>0.33333333333333331</v>
      </c>
      <c r="AY480">
        <v>0.66189856957087123</v>
      </c>
      <c r="AZ480">
        <v>2.2857142857142856</v>
      </c>
      <c r="BA480">
        <v>0.5714285714285714</v>
      </c>
      <c r="BB480">
        <v>0.8125</v>
      </c>
      <c r="BC480">
        <v>2.1596385542168677</v>
      </c>
      <c r="BD480">
        <v>0.26204819277108432</v>
      </c>
      <c r="BE480">
        <v>0.65829846582984664</v>
      </c>
      <c r="BF480">
        <v>1.5833333333333333</v>
      </c>
      <c r="BG480">
        <v>0.25</v>
      </c>
      <c r="BH480">
        <v>0.52631578947368418</v>
      </c>
      <c r="BI480">
        <v>0</v>
      </c>
      <c r="BJ480">
        <v>1</v>
      </c>
    </row>
    <row r="481" spans="1:63" x14ac:dyDescent="0.3">
      <c r="A481">
        <v>2018</v>
      </c>
      <c r="B481">
        <v>13012</v>
      </c>
      <c r="C481" t="str">
        <f>VLOOKUP(B481,'NAAM GEMEENTE'!$A$1:$B$319,2,FALSE)</f>
        <v>Herenthout</v>
      </c>
      <c r="D481">
        <v>0</v>
      </c>
      <c r="E481">
        <v>0</v>
      </c>
      <c r="F481">
        <f t="shared" si="24"/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153</v>
      </c>
      <c r="O481">
        <v>34</v>
      </c>
      <c r="P481">
        <f t="shared" si="25"/>
        <v>187</v>
      </c>
      <c r="Q481">
        <v>132</v>
      </c>
      <c r="R481">
        <v>105</v>
      </c>
      <c r="S481">
        <v>114</v>
      </c>
      <c r="T481">
        <v>8</v>
      </c>
      <c r="U481">
        <v>4</v>
      </c>
      <c r="V481">
        <v>0</v>
      </c>
      <c r="W481">
        <v>12</v>
      </c>
      <c r="Z481">
        <f t="shared" si="26"/>
        <v>0</v>
      </c>
      <c r="AI481">
        <v>562</v>
      </c>
      <c r="AJ481">
        <v>0</v>
      </c>
      <c r="AL481">
        <v>1</v>
      </c>
      <c r="AO481">
        <v>187</v>
      </c>
      <c r="AP481">
        <v>0</v>
      </c>
      <c r="AR481">
        <v>1</v>
      </c>
      <c r="AU481">
        <v>1</v>
      </c>
      <c r="AX481">
        <v>1</v>
      </c>
      <c r="BA481">
        <v>1</v>
      </c>
      <c r="BD481">
        <v>1</v>
      </c>
      <c r="BG481">
        <v>1</v>
      </c>
      <c r="BJ481">
        <v>1</v>
      </c>
    </row>
    <row r="482" spans="1:63" x14ac:dyDescent="0.3">
      <c r="A482">
        <v>2018</v>
      </c>
      <c r="B482">
        <v>13013</v>
      </c>
      <c r="C482" t="str">
        <f>VLOOKUP(B482,'NAAM GEMEENTE'!$A$1:$B$319,2,FALSE)</f>
        <v>Herselt</v>
      </c>
      <c r="D482">
        <v>0</v>
      </c>
      <c r="E482">
        <v>0</v>
      </c>
      <c r="F482">
        <f t="shared" si="24"/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253</v>
      </c>
      <c r="O482">
        <v>54</v>
      </c>
      <c r="P482">
        <f t="shared" si="25"/>
        <v>307</v>
      </c>
      <c r="Q482">
        <v>197</v>
      </c>
      <c r="R482">
        <v>171</v>
      </c>
      <c r="S482">
        <v>146</v>
      </c>
      <c r="T482">
        <v>11</v>
      </c>
      <c r="U482">
        <v>1</v>
      </c>
      <c r="V482">
        <v>0</v>
      </c>
      <c r="W482">
        <v>6</v>
      </c>
      <c r="Z482">
        <f t="shared" si="26"/>
        <v>0</v>
      </c>
      <c r="AI482">
        <v>839</v>
      </c>
      <c r="AJ482">
        <v>0</v>
      </c>
      <c r="AL482">
        <v>1</v>
      </c>
      <c r="AO482">
        <v>307</v>
      </c>
      <c r="AP482">
        <v>0</v>
      </c>
      <c r="AR482">
        <v>1</v>
      </c>
      <c r="AU482">
        <v>1</v>
      </c>
      <c r="AX482">
        <v>1</v>
      </c>
      <c r="BA482">
        <v>1</v>
      </c>
      <c r="BD482">
        <v>1</v>
      </c>
      <c r="BG482">
        <v>1</v>
      </c>
      <c r="BJ482">
        <v>1</v>
      </c>
    </row>
    <row r="483" spans="1:63" x14ac:dyDescent="0.3">
      <c r="A483">
        <v>2018</v>
      </c>
      <c r="B483">
        <v>13014</v>
      </c>
      <c r="C483" t="str">
        <f>VLOOKUP(B483,'NAAM GEMEENTE'!$A$1:$B$319,2,FALSE)</f>
        <v>Hoogstraten</v>
      </c>
      <c r="D483">
        <v>308</v>
      </c>
      <c r="E483">
        <v>60</v>
      </c>
      <c r="F483">
        <f t="shared" si="24"/>
        <v>368</v>
      </c>
      <c r="G483">
        <v>296</v>
      </c>
      <c r="H483">
        <v>227</v>
      </c>
      <c r="I483">
        <v>186</v>
      </c>
      <c r="J483">
        <v>0</v>
      </c>
      <c r="K483">
        <v>0</v>
      </c>
      <c r="L483">
        <v>0</v>
      </c>
      <c r="M483">
        <v>0</v>
      </c>
      <c r="N483">
        <v>322</v>
      </c>
      <c r="O483">
        <v>67</v>
      </c>
      <c r="P483">
        <f t="shared" si="25"/>
        <v>389</v>
      </c>
      <c r="Q483">
        <v>299</v>
      </c>
      <c r="R483">
        <v>295</v>
      </c>
      <c r="S483">
        <v>241</v>
      </c>
      <c r="T483">
        <v>7</v>
      </c>
      <c r="U483">
        <v>8</v>
      </c>
      <c r="V483">
        <v>0</v>
      </c>
      <c r="W483">
        <v>26</v>
      </c>
      <c r="X483">
        <v>1068</v>
      </c>
      <c r="Y483">
        <v>247</v>
      </c>
      <c r="Z483">
        <f t="shared" si="26"/>
        <v>1315</v>
      </c>
      <c r="AA483">
        <v>878</v>
      </c>
      <c r="AB483">
        <v>857</v>
      </c>
      <c r="AC483">
        <v>851</v>
      </c>
      <c r="AD483">
        <v>0</v>
      </c>
      <c r="AE483">
        <v>0</v>
      </c>
      <c r="AF483">
        <v>0</v>
      </c>
      <c r="AG483">
        <v>0</v>
      </c>
      <c r="AH483">
        <v>3901</v>
      </c>
      <c r="AI483">
        <v>1265</v>
      </c>
      <c r="AJ483">
        <v>1077</v>
      </c>
      <c r="AK483">
        <v>3.083794466403162</v>
      </c>
      <c r="AL483">
        <v>0.14861660079051384</v>
      </c>
      <c r="AM483">
        <v>0.72391694437323761</v>
      </c>
      <c r="AN483">
        <v>1315</v>
      </c>
      <c r="AO483">
        <v>389</v>
      </c>
      <c r="AP483">
        <v>368</v>
      </c>
      <c r="AQ483">
        <v>3.3804627249357329</v>
      </c>
      <c r="AR483">
        <v>5.3984575835475578E-2</v>
      </c>
      <c r="AS483">
        <v>0.72015209125475288</v>
      </c>
      <c r="AT483">
        <v>2.9364548494983276</v>
      </c>
      <c r="AU483">
        <v>1.0033444816053512E-2</v>
      </c>
      <c r="AV483">
        <v>0.66287015945330297</v>
      </c>
      <c r="AW483">
        <v>2.905084745762712</v>
      </c>
      <c r="AX483">
        <v>0.23050847457627119</v>
      </c>
      <c r="AY483">
        <v>0.73512252042006998</v>
      </c>
      <c r="AZ483">
        <v>0</v>
      </c>
      <c r="BA483">
        <v>1</v>
      </c>
      <c r="BC483">
        <v>3.5311203319502074</v>
      </c>
      <c r="BD483">
        <v>0.22821576763485477</v>
      </c>
      <c r="BE483">
        <v>0.78143360752056401</v>
      </c>
      <c r="BF483">
        <v>0</v>
      </c>
      <c r="BG483">
        <v>1</v>
      </c>
      <c r="BI483">
        <v>0</v>
      </c>
      <c r="BJ483">
        <v>1</v>
      </c>
    </row>
    <row r="484" spans="1:63" x14ac:dyDescent="0.3">
      <c r="A484">
        <v>2018</v>
      </c>
      <c r="B484">
        <v>13016</v>
      </c>
      <c r="C484" t="str">
        <f>VLOOKUP(B484,'NAAM GEMEENTE'!$A$1:$B$319,2,FALSE)</f>
        <v>Hulshout</v>
      </c>
      <c r="D484">
        <v>0</v>
      </c>
      <c r="E484">
        <v>0</v>
      </c>
      <c r="F484">
        <f t="shared" si="24"/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177</v>
      </c>
      <c r="O484">
        <v>37</v>
      </c>
      <c r="P484">
        <f t="shared" si="25"/>
        <v>214</v>
      </c>
      <c r="Q484">
        <v>129</v>
      </c>
      <c r="R484">
        <v>177</v>
      </c>
      <c r="S484">
        <v>114</v>
      </c>
      <c r="T484">
        <v>11</v>
      </c>
      <c r="U484">
        <v>3</v>
      </c>
      <c r="V484">
        <v>0</v>
      </c>
      <c r="W484">
        <v>5</v>
      </c>
      <c r="Z484">
        <f t="shared" si="26"/>
        <v>0</v>
      </c>
      <c r="AI484">
        <v>653</v>
      </c>
      <c r="AJ484">
        <v>0</v>
      </c>
      <c r="AL484">
        <v>1</v>
      </c>
      <c r="AO484">
        <v>214</v>
      </c>
      <c r="AP484">
        <v>0</v>
      </c>
      <c r="AR484">
        <v>1</v>
      </c>
      <c r="AU484">
        <v>1</v>
      </c>
      <c r="AX484">
        <v>1</v>
      </c>
      <c r="BA484">
        <v>1</v>
      </c>
      <c r="BD484">
        <v>1</v>
      </c>
      <c r="BG484">
        <v>1</v>
      </c>
      <c r="BJ484">
        <v>1</v>
      </c>
    </row>
    <row r="485" spans="1:63" x14ac:dyDescent="0.3">
      <c r="A485">
        <v>2018</v>
      </c>
      <c r="B485">
        <v>13017</v>
      </c>
      <c r="C485" t="str">
        <f>VLOOKUP(B485,'NAAM GEMEENTE'!$A$1:$B$319,2,FALSE)</f>
        <v>Kasterlee</v>
      </c>
      <c r="D485">
        <v>138</v>
      </c>
      <c r="E485">
        <v>5</v>
      </c>
      <c r="F485">
        <f t="shared" si="24"/>
        <v>143</v>
      </c>
      <c r="G485">
        <v>115</v>
      </c>
      <c r="H485">
        <v>33</v>
      </c>
      <c r="I485">
        <v>2</v>
      </c>
      <c r="J485">
        <v>0</v>
      </c>
      <c r="K485">
        <v>0</v>
      </c>
      <c r="L485">
        <v>0</v>
      </c>
      <c r="M485">
        <v>0</v>
      </c>
      <c r="N485">
        <v>332</v>
      </c>
      <c r="O485">
        <v>53</v>
      </c>
      <c r="P485">
        <f t="shared" si="25"/>
        <v>385</v>
      </c>
      <c r="Q485">
        <v>302</v>
      </c>
      <c r="R485">
        <v>238</v>
      </c>
      <c r="S485">
        <v>181</v>
      </c>
      <c r="T485">
        <v>21</v>
      </c>
      <c r="U485">
        <v>12</v>
      </c>
      <c r="V485">
        <v>0</v>
      </c>
      <c r="W485">
        <v>22</v>
      </c>
      <c r="X485">
        <v>191</v>
      </c>
      <c r="Y485">
        <v>10</v>
      </c>
      <c r="Z485">
        <f t="shared" si="26"/>
        <v>201</v>
      </c>
      <c r="AA485">
        <v>149</v>
      </c>
      <c r="AB485">
        <v>50</v>
      </c>
      <c r="AC485">
        <v>3</v>
      </c>
      <c r="AD485">
        <v>0</v>
      </c>
      <c r="AE485">
        <v>0</v>
      </c>
      <c r="AF485">
        <v>0</v>
      </c>
      <c r="AG485">
        <v>0</v>
      </c>
      <c r="AH485">
        <v>403</v>
      </c>
      <c r="AI485">
        <v>1161</v>
      </c>
      <c r="AJ485">
        <v>293</v>
      </c>
      <c r="AK485">
        <v>0.34711455641688199</v>
      </c>
      <c r="AL485">
        <v>0.74763135228251509</v>
      </c>
      <c r="AM485">
        <v>0.27295285359801491</v>
      </c>
      <c r="AN485">
        <v>201</v>
      </c>
      <c r="AO485">
        <v>385</v>
      </c>
      <c r="AP485">
        <v>143</v>
      </c>
      <c r="AQ485">
        <v>0.52207792207792203</v>
      </c>
      <c r="AR485">
        <v>0.62857142857142856</v>
      </c>
      <c r="AS485">
        <v>0.28855721393034828</v>
      </c>
      <c r="AT485">
        <v>0.49337748344370863</v>
      </c>
      <c r="AU485">
        <v>0.61920529801324509</v>
      </c>
      <c r="AV485">
        <v>0.22818791946308725</v>
      </c>
      <c r="AW485">
        <v>0.21008403361344538</v>
      </c>
      <c r="AX485">
        <v>0.8613445378151261</v>
      </c>
      <c r="AY485">
        <v>0.34</v>
      </c>
      <c r="AZ485">
        <v>0</v>
      </c>
      <c r="BA485">
        <v>1</v>
      </c>
      <c r="BC485">
        <v>1.6574585635359115E-2</v>
      </c>
      <c r="BD485">
        <v>0.98895027624309395</v>
      </c>
      <c r="BE485">
        <v>0.33333333333333331</v>
      </c>
      <c r="BF485">
        <v>0</v>
      </c>
      <c r="BG485">
        <v>1</v>
      </c>
      <c r="BI485">
        <v>0</v>
      </c>
      <c r="BJ485">
        <v>1</v>
      </c>
    </row>
    <row r="486" spans="1:63" x14ac:dyDescent="0.3">
      <c r="A486">
        <v>2018</v>
      </c>
      <c r="B486">
        <v>13019</v>
      </c>
      <c r="C486" t="str">
        <f>VLOOKUP(B486,'NAAM GEMEENTE'!$A$1:$B$319,2,FALSE)</f>
        <v>Lille</v>
      </c>
      <c r="D486">
        <v>0</v>
      </c>
      <c r="E486">
        <v>0</v>
      </c>
      <c r="F486">
        <f t="shared" si="24"/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287</v>
      </c>
      <c r="O486">
        <v>42</v>
      </c>
      <c r="P486">
        <f t="shared" si="25"/>
        <v>329</v>
      </c>
      <c r="Q486">
        <v>267</v>
      </c>
      <c r="R486">
        <v>222</v>
      </c>
      <c r="S486">
        <v>175</v>
      </c>
      <c r="T486">
        <v>22</v>
      </c>
      <c r="U486">
        <v>3</v>
      </c>
      <c r="V486">
        <v>0</v>
      </c>
      <c r="W486">
        <v>20</v>
      </c>
      <c r="Z486">
        <f t="shared" si="26"/>
        <v>0</v>
      </c>
      <c r="AI486">
        <v>1038</v>
      </c>
      <c r="AJ486">
        <v>0</v>
      </c>
      <c r="AL486">
        <v>1</v>
      </c>
      <c r="AO486">
        <v>329</v>
      </c>
      <c r="AP486">
        <v>0</v>
      </c>
      <c r="AR486">
        <v>1</v>
      </c>
      <c r="AU486">
        <v>1</v>
      </c>
      <c r="AX486">
        <v>1</v>
      </c>
      <c r="BA486">
        <v>1</v>
      </c>
      <c r="BD486">
        <v>1</v>
      </c>
      <c r="BG486">
        <v>1</v>
      </c>
      <c r="BJ486">
        <v>1</v>
      </c>
    </row>
    <row r="487" spans="1:63" x14ac:dyDescent="0.3">
      <c r="A487">
        <v>2018</v>
      </c>
      <c r="B487">
        <v>13021</v>
      </c>
      <c r="C487" t="str">
        <f>VLOOKUP(B487,'NAAM GEMEENTE'!$A$1:$B$319,2,FALSE)</f>
        <v>Meerhout</v>
      </c>
      <c r="D487">
        <v>0</v>
      </c>
      <c r="E487">
        <v>0</v>
      </c>
      <c r="F487">
        <f t="shared" si="24"/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177</v>
      </c>
      <c r="O487">
        <v>32</v>
      </c>
      <c r="P487">
        <f t="shared" si="25"/>
        <v>209</v>
      </c>
      <c r="Q487">
        <v>129</v>
      </c>
      <c r="R487">
        <v>134</v>
      </c>
      <c r="S487">
        <v>107</v>
      </c>
      <c r="T487">
        <v>5</v>
      </c>
      <c r="U487">
        <v>6</v>
      </c>
      <c r="V487">
        <v>0</v>
      </c>
      <c r="W487">
        <v>11</v>
      </c>
      <c r="Z487">
        <f t="shared" si="26"/>
        <v>0</v>
      </c>
      <c r="AI487">
        <v>601</v>
      </c>
      <c r="AJ487">
        <v>0</v>
      </c>
      <c r="AL487">
        <v>1</v>
      </c>
      <c r="AO487">
        <v>209</v>
      </c>
      <c r="AP487">
        <v>0</v>
      </c>
      <c r="AR487">
        <v>1</v>
      </c>
      <c r="AU487">
        <v>1</v>
      </c>
      <c r="AX487">
        <v>1</v>
      </c>
      <c r="BA487">
        <v>1</v>
      </c>
      <c r="BD487">
        <v>1</v>
      </c>
      <c r="BG487">
        <v>1</v>
      </c>
      <c r="BJ487">
        <v>1</v>
      </c>
    </row>
    <row r="488" spans="1:63" x14ac:dyDescent="0.3">
      <c r="A488">
        <v>2018</v>
      </c>
      <c r="B488">
        <v>13023</v>
      </c>
      <c r="C488" t="str">
        <f>VLOOKUP(B488,'NAAM GEMEENTE'!$A$1:$B$319,2,FALSE)</f>
        <v>Merksplas</v>
      </c>
      <c r="D488">
        <v>0</v>
      </c>
      <c r="E488">
        <v>0</v>
      </c>
      <c r="F488">
        <f t="shared" si="24"/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166</v>
      </c>
      <c r="O488">
        <v>43</v>
      </c>
      <c r="P488">
        <f t="shared" si="25"/>
        <v>209</v>
      </c>
      <c r="Q488">
        <v>126</v>
      </c>
      <c r="R488">
        <v>163</v>
      </c>
      <c r="S488">
        <v>102</v>
      </c>
      <c r="T488">
        <v>8</v>
      </c>
      <c r="U488">
        <v>5</v>
      </c>
      <c r="V488">
        <v>0</v>
      </c>
      <c r="W488">
        <v>28</v>
      </c>
      <c r="Z488">
        <f t="shared" si="26"/>
        <v>0</v>
      </c>
      <c r="AI488">
        <v>641</v>
      </c>
      <c r="AJ488">
        <v>0</v>
      </c>
      <c r="AL488">
        <v>1</v>
      </c>
      <c r="AO488">
        <v>209</v>
      </c>
      <c r="AP488">
        <v>0</v>
      </c>
      <c r="AR488">
        <v>1</v>
      </c>
      <c r="AU488">
        <v>1</v>
      </c>
      <c r="AX488">
        <v>1</v>
      </c>
      <c r="BA488">
        <v>1</v>
      </c>
      <c r="BD488">
        <v>1</v>
      </c>
      <c r="BG488">
        <v>1</v>
      </c>
      <c r="BJ488">
        <v>1</v>
      </c>
    </row>
    <row r="489" spans="1:63" x14ac:dyDescent="0.3">
      <c r="A489">
        <v>2018</v>
      </c>
      <c r="B489">
        <v>13025</v>
      </c>
      <c r="C489" t="str">
        <f>VLOOKUP(B489,'NAAM GEMEENTE'!$A$1:$B$319,2,FALSE)</f>
        <v>Mol</v>
      </c>
      <c r="D489">
        <v>581</v>
      </c>
      <c r="E489">
        <v>101</v>
      </c>
      <c r="F489">
        <f t="shared" si="24"/>
        <v>682</v>
      </c>
      <c r="G489">
        <v>533</v>
      </c>
      <c r="H489">
        <v>394</v>
      </c>
      <c r="I489">
        <v>305</v>
      </c>
      <c r="J489">
        <v>0</v>
      </c>
      <c r="K489">
        <v>0</v>
      </c>
      <c r="L489">
        <v>0</v>
      </c>
      <c r="M489">
        <v>0</v>
      </c>
      <c r="N489">
        <v>621</v>
      </c>
      <c r="O489">
        <v>125</v>
      </c>
      <c r="P489">
        <f t="shared" si="25"/>
        <v>746</v>
      </c>
      <c r="Q489">
        <v>573</v>
      </c>
      <c r="R489">
        <v>473</v>
      </c>
      <c r="S489">
        <v>426</v>
      </c>
      <c r="T489">
        <v>28</v>
      </c>
      <c r="U489">
        <v>12</v>
      </c>
      <c r="V489">
        <v>0</v>
      </c>
      <c r="W489">
        <v>42</v>
      </c>
      <c r="X489">
        <v>1282</v>
      </c>
      <c r="Y489">
        <v>231</v>
      </c>
      <c r="Z489">
        <f t="shared" si="26"/>
        <v>1513</v>
      </c>
      <c r="AA489">
        <v>1143</v>
      </c>
      <c r="AB489">
        <v>1201</v>
      </c>
      <c r="AC489">
        <v>763</v>
      </c>
      <c r="AD489">
        <v>0</v>
      </c>
      <c r="AE489">
        <v>12</v>
      </c>
      <c r="AF489">
        <v>0</v>
      </c>
      <c r="AG489">
        <v>0</v>
      </c>
      <c r="AH489">
        <v>4632</v>
      </c>
      <c r="AI489">
        <v>2300</v>
      </c>
      <c r="AJ489">
        <v>1914</v>
      </c>
      <c r="AK489">
        <v>2.0139130434782611</v>
      </c>
      <c r="AL489">
        <v>0.16782608695652174</v>
      </c>
      <c r="AM489">
        <v>0.58678756476683935</v>
      </c>
      <c r="AN489">
        <v>1513</v>
      </c>
      <c r="AO489">
        <v>746</v>
      </c>
      <c r="AP489">
        <v>682</v>
      </c>
      <c r="AQ489">
        <v>2.0281501340482575</v>
      </c>
      <c r="AR489">
        <v>8.5790884718498661E-2</v>
      </c>
      <c r="AS489">
        <v>0.54923992068737604</v>
      </c>
      <c r="AT489">
        <v>1.9947643979057592</v>
      </c>
      <c r="AU489">
        <v>6.9808027923211169E-2</v>
      </c>
      <c r="AV489">
        <v>0.5336832895888014</v>
      </c>
      <c r="AW489">
        <v>2.5391120507399578</v>
      </c>
      <c r="AX489">
        <v>0.16701902748414377</v>
      </c>
      <c r="AY489">
        <v>0.67194004995836798</v>
      </c>
      <c r="AZ489">
        <v>0</v>
      </c>
      <c r="BA489">
        <v>1</v>
      </c>
      <c r="BC489">
        <v>1.7910798122065728</v>
      </c>
      <c r="BD489">
        <v>0.284037558685446</v>
      </c>
      <c r="BE489">
        <v>0.60026212319790306</v>
      </c>
      <c r="BF489">
        <v>1</v>
      </c>
      <c r="BG489">
        <v>1</v>
      </c>
      <c r="BH489">
        <v>1</v>
      </c>
      <c r="BI489">
        <v>0</v>
      </c>
      <c r="BJ489">
        <v>1</v>
      </c>
    </row>
    <row r="490" spans="1:63" x14ac:dyDescent="0.3">
      <c r="A490">
        <v>2018</v>
      </c>
      <c r="B490">
        <v>13029</v>
      </c>
      <c r="C490" t="str">
        <f>VLOOKUP(B490,'NAAM GEMEENTE'!$A$1:$B$319,2,FALSE)</f>
        <v>Olen</v>
      </c>
      <c r="D490">
        <v>0</v>
      </c>
      <c r="E490">
        <v>0</v>
      </c>
      <c r="F490">
        <f t="shared" si="24"/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224</v>
      </c>
      <c r="O490">
        <v>39</v>
      </c>
      <c r="P490">
        <f t="shared" si="25"/>
        <v>263</v>
      </c>
      <c r="Q490">
        <v>167</v>
      </c>
      <c r="R490">
        <v>198</v>
      </c>
      <c r="S490">
        <v>137</v>
      </c>
      <c r="T490">
        <v>8</v>
      </c>
      <c r="U490">
        <v>9</v>
      </c>
      <c r="V490">
        <v>0</v>
      </c>
      <c r="W490">
        <v>20</v>
      </c>
      <c r="Z490">
        <f t="shared" si="26"/>
        <v>0</v>
      </c>
      <c r="AI490">
        <v>802</v>
      </c>
      <c r="AJ490">
        <v>0</v>
      </c>
      <c r="AL490">
        <v>1</v>
      </c>
      <c r="AO490">
        <v>263</v>
      </c>
      <c r="AP490">
        <v>0</v>
      </c>
      <c r="AR490">
        <v>1</v>
      </c>
      <c r="AU490">
        <v>1</v>
      </c>
      <c r="AX490">
        <v>1</v>
      </c>
      <c r="BA490">
        <v>1</v>
      </c>
      <c r="BD490">
        <v>1</v>
      </c>
      <c r="BG490">
        <v>1</v>
      </c>
      <c r="BJ490">
        <v>1</v>
      </c>
    </row>
    <row r="491" spans="1:63" x14ac:dyDescent="0.3">
      <c r="A491">
        <v>2018</v>
      </c>
      <c r="B491">
        <v>13031</v>
      </c>
      <c r="C491" t="str">
        <f>VLOOKUP(B491,'NAAM GEMEENTE'!$A$1:$B$319,2,FALSE)</f>
        <v>Oud-Turnhout</v>
      </c>
      <c r="D491">
        <v>0</v>
      </c>
      <c r="E491">
        <v>0</v>
      </c>
      <c r="F491">
        <f t="shared" si="24"/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225</v>
      </c>
      <c r="O491">
        <v>36</v>
      </c>
      <c r="P491">
        <f t="shared" si="25"/>
        <v>261</v>
      </c>
      <c r="Q491">
        <v>241</v>
      </c>
      <c r="R491">
        <v>206</v>
      </c>
      <c r="S491">
        <v>121</v>
      </c>
      <c r="T491">
        <v>20</v>
      </c>
      <c r="U491">
        <v>2</v>
      </c>
      <c r="V491">
        <v>0</v>
      </c>
      <c r="W491">
        <v>25</v>
      </c>
      <c r="Z491">
        <f t="shared" si="26"/>
        <v>0</v>
      </c>
      <c r="AI491">
        <v>876</v>
      </c>
      <c r="AJ491">
        <v>0</v>
      </c>
      <c r="AL491">
        <v>1</v>
      </c>
      <c r="AO491">
        <v>261</v>
      </c>
      <c r="AP491">
        <v>0</v>
      </c>
      <c r="AR491">
        <v>1</v>
      </c>
      <c r="AU491">
        <v>1</v>
      </c>
      <c r="AX491">
        <v>1</v>
      </c>
      <c r="BA491">
        <v>1</v>
      </c>
      <c r="BD491">
        <v>1</v>
      </c>
      <c r="BG491">
        <v>1</v>
      </c>
      <c r="BJ491">
        <v>1</v>
      </c>
    </row>
    <row r="492" spans="1:63" x14ac:dyDescent="0.3">
      <c r="A492">
        <v>2018</v>
      </c>
      <c r="B492">
        <v>13035</v>
      </c>
      <c r="C492" t="str">
        <f>VLOOKUP(B492,'NAAM GEMEENTE'!$A$1:$B$319,2,FALSE)</f>
        <v>Ravels</v>
      </c>
      <c r="D492">
        <v>0</v>
      </c>
      <c r="E492">
        <v>0</v>
      </c>
      <c r="F492">
        <f t="shared" si="24"/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207</v>
      </c>
      <c r="O492">
        <v>50</v>
      </c>
      <c r="P492">
        <f t="shared" si="25"/>
        <v>257</v>
      </c>
      <c r="Q492">
        <v>148</v>
      </c>
      <c r="R492">
        <v>219</v>
      </c>
      <c r="S492">
        <v>177</v>
      </c>
      <c r="T492">
        <v>9</v>
      </c>
      <c r="U492">
        <v>6</v>
      </c>
      <c r="V492">
        <v>0</v>
      </c>
      <c r="W492">
        <v>26</v>
      </c>
      <c r="Z492">
        <f t="shared" si="26"/>
        <v>0</v>
      </c>
      <c r="AI492">
        <v>842</v>
      </c>
      <c r="AJ492">
        <v>0</v>
      </c>
      <c r="AL492">
        <v>1</v>
      </c>
      <c r="AO492">
        <v>257</v>
      </c>
      <c r="AP492">
        <v>0</v>
      </c>
      <c r="AR492">
        <v>1</v>
      </c>
      <c r="AU492">
        <v>1</v>
      </c>
      <c r="AX492">
        <v>1</v>
      </c>
      <c r="BA492">
        <v>1</v>
      </c>
      <c r="BD492">
        <v>1</v>
      </c>
      <c r="BG492">
        <v>1</v>
      </c>
      <c r="BJ492">
        <v>1</v>
      </c>
    </row>
    <row r="493" spans="1:63" x14ac:dyDescent="0.3">
      <c r="A493">
        <v>2018</v>
      </c>
      <c r="B493">
        <v>13036</v>
      </c>
      <c r="C493" t="str">
        <f>VLOOKUP(B493,'NAAM GEMEENTE'!$A$1:$B$319,2,FALSE)</f>
        <v>Retie</v>
      </c>
      <c r="D493">
        <v>0</v>
      </c>
      <c r="E493">
        <v>0</v>
      </c>
      <c r="F493">
        <f t="shared" si="24"/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219</v>
      </c>
      <c r="O493">
        <v>31</v>
      </c>
      <c r="P493">
        <f t="shared" si="25"/>
        <v>250</v>
      </c>
      <c r="Q493">
        <v>172</v>
      </c>
      <c r="R493">
        <v>182</v>
      </c>
      <c r="S493">
        <v>94</v>
      </c>
      <c r="T493">
        <v>9</v>
      </c>
      <c r="U493">
        <v>4</v>
      </c>
      <c r="V493">
        <v>0</v>
      </c>
      <c r="W493">
        <v>19</v>
      </c>
      <c r="Z493">
        <f t="shared" si="26"/>
        <v>0</v>
      </c>
      <c r="AI493">
        <v>730</v>
      </c>
      <c r="AJ493">
        <v>0</v>
      </c>
      <c r="AL493">
        <v>1</v>
      </c>
      <c r="AO493">
        <v>250</v>
      </c>
      <c r="AP493">
        <v>0</v>
      </c>
      <c r="AR493">
        <v>1</v>
      </c>
      <c r="AU493">
        <v>1</v>
      </c>
      <c r="AX493">
        <v>1</v>
      </c>
      <c r="BA493">
        <v>1</v>
      </c>
      <c r="BD493">
        <v>1</v>
      </c>
      <c r="BG493">
        <v>1</v>
      </c>
      <c r="BJ493">
        <v>1</v>
      </c>
    </row>
    <row r="494" spans="1:63" x14ac:dyDescent="0.3">
      <c r="A494">
        <v>2018</v>
      </c>
      <c r="B494">
        <v>13037</v>
      </c>
      <c r="C494" t="str">
        <f>VLOOKUP(B494,'NAAM GEMEENTE'!$A$1:$B$319,2,FALSE)</f>
        <v>Rijkevorsel</v>
      </c>
      <c r="D494">
        <v>0</v>
      </c>
      <c r="E494">
        <v>0</v>
      </c>
      <c r="F494">
        <f t="shared" si="24"/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218</v>
      </c>
      <c r="O494">
        <v>38</v>
      </c>
      <c r="P494">
        <f t="shared" si="25"/>
        <v>256</v>
      </c>
      <c r="Q494">
        <v>157</v>
      </c>
      <c r="R494">
        <v>175</v>
      </c>
      <c r="S494">
        <v>158</v>
      </c>
      <c r="T494">
        <v>4</v>
      </c>
      <c r="U494">
        <v>8</v>
      </c>
      <c r="V494">
        <v>0</v>
      </c>
      <c r="W494">
        <v>25</v>
      </c>
      <c r="Z494">
        <f t="shared" si="26"/>
        <v>0</v>
      </c>
      <c r="AI494">
        <v>783</v>
      </c>
      <c r="AJ494">
        <v>0</v>
      </c>
      <c r="AL494">
        <v>1</v>
      </c>
      <c r="AO494">
        <v>256</v>
      </c>
      <c r="AP494">
        <v>0</v>
      </c>
      <c r="AR494">
        <v>1</v>
      </c>
      <c r="AU494">
        <v>1</v>
      </c>
      <c r="AX494">
        <v>1</v>
      </c>
      <c r="BA494">
        <v>1</v>
      </c>
      <c r="BD494">
        <v>1</v>
      </c>
      <c r="BG494">
        <v>1</v>
      </c>
      <c r="BJ494">
        <v>1</v>
      </c>
    </row>
    <row r="495" spans="1:63" x14ac:dyDescent="0.3">
      <c r="A495">
        <v>2018</v>
      </c>
      <c r="B495">
        <v>13040</v>
      </c>
      <c r="C495" t="str">
        <f>VLOOKUP(B495,'NAAM GEMEENTE'!$A$1:$B$319,2,FALSE)</f>
        <v>Turnhout</v>
      </c>
      <c r="D495">
        <v>691</v>
      </c>
      <c r="E495">
        <v>185</v>
      </c>
      <c r="F495">
        <f t="shared" si="24"/>
        <v>876</v>
      </c>
      <c r="G495">
        <v>556</v>
      </c>
      <c r="H495">
        <v>520</v>
      </c>
      <c r="I495">
        <v>427</v>
      </c>
      <c r="J495">
        <v>65</v>
      </c>
      <c r="K495">
        <v>51</v>
      </c>
      <c r="L495">
        <v>0</v>
      </c>
      <c r="M495">
        <v>107</v>
      </c>
      <c r="N495">
        <v>726</v>
      </c>
      <c r="O495">
        <v>199</v>
      </c>
      <c r="P495">
        <f t="shared" si="25"/>
        <v>925</v>
      </c>
      <c r="Q495">
        <v>587</v>
      </c>
      <c r="R495">
        <v>573</v>
      </c>
      <c r="S495">
        <v>522</v>
      </c>
      <c r="T495">
        <v>71</v>
      </c>
      <c r="U495">
        <v>54</v>
      </c>
      <c r="V495">
        <v>0</v>
      </c>
      <c r="W495">
        <v>108</v>
      </c>
      <c r="X495">
        <v>1734</v>
      </c>
      <c r="Y495">
        <v>376</v>
      </c>
      <c r="Z495">
        <f t="shared" si="26"/>
        <v>2110</v>
      </c>
      <c r="AA495">
        <v>1729</v>
      </c>
      <c r="AB495">
        <v>1608</v>
      </c>
      <c r="AC495">
        <v>1202</v>
      </c>
      <c r="AD495">
        <v>269</v>
      </c>
      <c r="AE495">
        <v>147</v>
      </c>
      <c r="AF495">
        <v>0</v>
      </c>
      <c r="AG495">
        <v>648</v>
      </c>
      <c r="AH495">
        <v>7713</v>
      </c>
      <c r="AI495">
        <v>2840</v>
      </c>
      <c r="AJ495">
        <v>2602</v>
      </c>
      <c r="AK495">
        <v>2.7158450704225352</v>
      </c>
      <c r="AL495">
        <v>8.380281690140845E-2</v>
      </c>
      <c r="AM495">
        <v>0.66264747828341763</v>
      </c>
      <c r="AN495">
        <v>2110</v>
      </c>
      <c r="AO495">
        <v>925</v>
      </c>
      <c r="AP495">
        <v>876</v>
      </c>
      <c r="AQ495">
        <v>2.2810810810810809</v>
      </c>
      <c r="AR495">
        <v>5.2972972972972973E-2</v>
      </c>
      <c r="AS495">
        <v>0.58483412322274886</v>
      </c>
      <c r="AT495">
        <v>2.9454855195911414</v>
      </c>
      <c r="AU495">
        <v>5.2810902896081771E-2</v>
      </c>
      <c r="AV495">
        <v>0.67842683632157319</v>
      </c>
      <c r="AW495">
        <v>2.8062827225130889</v>
      </c>
      <c r="AX495">
        <v>9.2495636998254804E-2</v>
      </c>
      <c r="AY495">
        <v>0.6766169154228856</v>
      </c>
      <c r="AZ495">
        <v>3.788732394366197</v>
      </c>
      <c r="BA495">
        <v>8.4507042253521125E-2</v>
      </c>
      <c r="BB495">
        <v>0.75836431226765799</v>
      </c>
      <c r="BC495">
        <v>2.3026819923371646</v>
      </c>
      <c r="BD495">
        <v>0.18199233716475097</v>
      </c>
      <c r="BE495">
        <v>0.64475873544093176</v>
      </c>
      <c r="BF495">
        <v>2.7222222222222223</v>
      </c>
      <c r="BG495">
        <v>5.5555555555555552E-2</v>
      </c>
      <c r="BH495">
        <v>0.65306122448979587</v>
      </c>
      <c r="BI495">
        <v>6</v>
      </c>
      <c r="BJ495">
        <v>9.2592592592592587E-3</v>
      </c>
      <c r="BK495">
        <v>0.83487654320987659</v>
      </c>
    </row>
    <row r="496" spans="1:63" x14ac:dyDescent="0.3">
      <c r="A496">
        <v>2018</v>
      </c>
      <c r="B496">
        <v>13044</v>
      </c>
      <c r="C496" t="str">
        <f>VLOOKUP(B496,'NAAM GEMEENTE'!$A$1:$B$319,2,FALSE)</f>
        <v>Vorselaar</v>
      </c>
      <c r="D496">
        <v>106</v>
      </c>
      <c r="E496">
        <v>4</v>
      </c>
      <c r="F496">
        <f t="shared" si="24"/>
        <v>110</v>
      </c>
      <c r="G496">
        <v>79</v>
      </c>
      <c r="H496">
        <v>54</v>
      </c>
      <c r="I496">
        <v>31</v>
      </c>
      <c r="J496">
        <v>0</v>
      </c>
      <c r="K496">
        <v>0</v>
      </c>
      <c r="L496">
        <v>0</v>
      </c>
      <c r="M496">
        <v>0</v>
      </c>
      <c r="N496">
        <v>140</v>
      </c>
      <c r="O496">
        <v>32</v>
      </c>
      <c r="P496">
        <f t="shared" si="25"/>
        <v>172</v>
      </c>
      <c r="Q496">
        <v>94</v>
      </c>
      <c r="R496">
        <v>127</v>
      </c>
      <c r="S496">
        <v>90</v>
      </c>
      <c r="T496">
        <v>8</v>
      </c>
      <c r="U496">
        <v>1</v>
      </c>
      <c r="V496">
        <v>0</v>
      </c>
      <c r="W496">
        <v>6</v>
      </c>
      <c r="X496">
        <v>461</v>
      </c>
      <c r="Y496">
        <v>15</v>
      </c>
      <c r="Z496">
        <f t="shared" si="26"/>
        <v>476</v>
      </c>
      <c r="AA496">
        <v>500</v>
      </c>
      <c r="AB496">
        <v>303</v>
      </c>
      <c r="AC496">
        <v>109</v>
      </c>
      <c r="AD496">
        <v>0</v>
      </c>
      <c r="AE496">
        <v>0</v>
      </c>
      <c r="AF496">
        <v>0</v>
      </c>
      <c r="AG496">
        <v>0</v>
      </c>
      <c r="AH496">
        <v>1388</v>
      </c>
      <c r="AI496">
        <v>498</v>
      </c>
      <c r="AJ496">
        <v>274</v>
      </c>
      <c r="AK496">
        <v>2.7871485943775101</v>
      </c>
      <c r="AL496">
        <v>0.44979919678714858</v>
      </c>
      <c r="AM496">
        <v>0.80259365994236309</v>
      </c>
      <c r="AN496">
        <v>476</v>
      </c>
      <c r="AO496">
        <v>172</v>
      </c>
      <c r="AP496">
        <v>110</v>
      </c>
      <c r="AQ496">
        <v>2.7674418604651163</v>
      </c>
      <c r="AR496">
        <v>0.36046511627906974</v>
      </c>
      <c r="AS496">
        <v>0.76890756302521013</v>
      </c>
      <c r="AT496">
        <v>5.3191489361702127</v>
      </c>
      <c r="AU496">
        <v>0.15957446808510639</v>
      </c>
      <c r="AV496">
        <v>0.84199999999999997</v>
      </c>
      <c r="AW496">
        <v>2.3858267716535435</v>
      </c>
      <c r="AX496">
        <v>0.57480314960629919</v>
      </c>
      <c r="AY496">
        <v>0.82178217821782173</v>
      </c>
      <c r="AZ496">
        <v>0</v>
      </c>
      <c r="BA496">
        <v>1</v>
      </c>
      <c r="BC496">
        <v>1.211111111111111</v>
      </c>
      <c r="BD496">
        <v>0.65555555555555556</v>
      </c>
      <c r="BE496">
        <v>0.7155963302752294</v>
      </c>
      <c r="BF496">
        <v>0</v>
      </c>
      <c r="BG496">
        <v>1</v>
      </c>
      <c r="BI496">
        <v>0</v>
      </c>
      <c r="BJ496">
        <v>1</v>
      </c>
    </row>
    <row r="497" spans="1:63" x14ac:dyDescent="0.3">
      <c r="A497">
        <v>2018</v>
      </c>
      <c r="B497">
        <v>13046</v>
      </c>
      <c r="C497" t="str">
        <f>VLOOKUP(B497,'NAAM GEMEENTE'!$A$1:$B$319,2,FALSE)</f>
        <v>Vosselaar</v>
      </c>
      <c r="D497">
        <v>0</v>
      </c>
      <c r="E497">
        <v>0</v>
      </c>
      <c r="F497">
        <f t="shared" si="24"/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216</v>
      </c>
      <c r="O497">
        <v>36</v>
      </c>
      <c r="P497">
        <f t="shared" si="25"/>
        <v>252</v>
      </c>
      <c r="Q497">
        <v>216</v>
      </c>
      <c r="R497">
        <v>148</v>
      </c>
      <c r="S497">
        <v>89</v>
      </c>
      <c r="T497">
        <v>17</v>
      </c>
      <c r="U497">
        <v>13</v>
      </c>
      <c r="V497">
        <v>0</v>
      </c>
      <c r="W497">
        <v>24</v>
      </c>
      <c r="Z497">
        <f t="shared" si="26"/>
        <v>0</v>
      </c>
      <c r="AI497">
        <v>759</v>
      </c>
      <c r="AJ497">
        <v>0</v>
      </c>
      <c r="AL497">
        <v>1</v>
      </c>
      <c r="AO497">
        <v>252</v>
      </c>
      <c r="AP497">
        <v>0</v>
      </c>
      <c r="AR497">
        <v>1</v>
      </c>
      <c r="AU497">
        <v>1</v>
      </c>
      <c r="AX497">
        <v>1</v>
      </c>
      <c r="BA497">
        <v>1</v>
      </c>
      <c r="BD497">
        <v>1</v>
      </c>
      <c r="BG497">
        <v>1</v>
      </c>
      <c r="BJ497">
        <v>1</v>
      </c>
    </row>
    <row r="498" spans="1:63" x14ac:dyDescent="0.3">
      <c r="A498">
        <v>2018</v>
      </c>
      <c r="B498">
        <v>13049</v>
      </c>
      <c r="C498" t="str">
        <f>VLOOKUP(B498,'NAAM GEMEENTE'!$A$1:$B$319,2,FALSE)</f>
        <v>Westerlo</v>
      </c>
      <c r="D498">
        <v>388</v>
      </c>
      <c r="E498">
        <v>38</v>
      </c>
      <c r="F498">
        <f t="shared" si="24"/>
        <v>426</v>
      </c>
      <c r="G498">
        <v>247</v>
      </c>
      <c r="H498">
        <v>311</v>
      </c>
      <c r="I498">
        <v>134</v>
      </c>
      <c r="J498">
        <v>0</v>
      </c>
      <c r="K498">
        <v>0</v>
      </c>
      <c r="L498">
        <v>0</v>
      </c>
      <c r="M498">
        <v>0</v>
      </c>
      <c r="N498">
        <v>450</v>
      </c>
      <c r="O498">
        <v>70</v>
      </c>
      <c r="P498">
        <f t="shared" si="25"/>
        <v>520</v>
      </c>
      <c r="Q498">
        <v>302</v>
      </c>
      <c r="R498">
        <v>440</v>
      </c>
      <c r="S498">
        <v>288</v>
      </c>
      <c r="T498">
        <v>19</v>
      </c>
      <c r="U498">
        <v>3</v>
      </c>
      <c r="V498">
        <v>0</v>
      </c>
      <c r="W498">
        <v>23</v>
      </c>
      <c r="X498">
        <v>722</v>
      </c>
      <c r="Y498">
        <v>88</v>
      </c>
      <c r="Z498">
        <f t="shared" si="26"/>
        <v>810</v>
      </c>
      <c r="AA498">
        <v>461</v>
      </c>
      <c r="AB498">
        <v>645</v>
      </c>
      <c r="AC498">
        <v>300</v>
      </c>
      <c r="AD498">
        <v>0</v>
      </c>
      <c r="AE498">
        <v>0</v>
      </c>
      <c r="AF498">
        <v>0</v>
      </c>
      <c r="AG498">
        <v>0</v>
      </c>
      <c r="AH498">
        <v>2216</v>
      </c>
      <c r="AI498">
        <v>1595</v>
      </c>
      <c r="AJ498">
        <v>1118</v>
      </c>
      <c r="AK498">
        <v>1.3893416927899687</v>
      </c>
      <c r="AL498">
        <v>0.29905956112852666</v>
      </c>
      <c r="AM498">
        <v>0.49548736462093862</v>
      </c>
      <c r="AN498">
        <v>810</v>
      </c>
      <c r="AO498">
        <v>520</v>
      </c>
      <c r="AP498">
        <v>426</v>
      </c>
      <c r="AQ498">
        <v>1.5576923076923077</v>
      </c>
      <c r="AR498">
        <v>0.18076923076923077</v>
      </c>
      <c r="AS498">
        <v>0.47407407407407409</v>
      </c>
      <c r="AT498">
        <v>1.5264900662251655</v>
      </c>
      <c r="AU498">
        <v>0.18211920529801323</v>
      </c>
      <c r="AV498">
        <v>0.46420824295010849</v>
      </c>
      <c r="AW498">
        <v>1.4659090909090908</v>
      </c>
      <c r="AX498">
        <v>0.29318181818181815</v>
      </c>
      <c r="AY498">
        <v>0.51782945736434105</v>
      </c>
      <c r="AZ498">
        <v>0</v>
      </c>
      <c r="BA498">
        <v>1</v>
      </c>
      <c r="BC498">
        <v>1.0416666666666667</v>
      </c>
      <c r="BD498">
        <v>0.53472222222222221</v>
      </c>
      <c r="BE498">
        <v>0.55333333333333334</v>
      </c>
      <c r="BF498">
        <v>0</v>
      </c>
      <c r="BG498">
        <v>1</v>
      </c>
      <c r="BI498">
        <v>0</v>
      </c>
      <c r="BJ498">
        <v>1</v>
      </c>
    </row>
    <row r="499" spans="1:63" x14ac:dyDescent="0.3">
      <c r="A499">
        <v>2018</v>
      </c>
      <c r="B499">
        <v>13053</v>
      </c>
      <c r="C499" t="str">
        <f>VLOOKUP(B499,'NAAM GEMEENTE'!$A$1:$B$319,2,FALSE)</f>
        <v>Laakdal</v>
      </c>
      <c r="D499">
        <v>0</v>
      </c>
      <c r="E499">
        <v>0</v>
      </c>
      <c r="F499">
        <f t="shared" si="24"/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264</v>
      </c>
      <c r="O499">
        <v>60</v>
      </c>
      <c r="P499">
        <f t="shared" si="25"/>
        <v>324</v>
      </c>
      <c r="Q499">
        <v>178</v>
      </c>
      <c r="R499">
        <v>230</v>
      </c>
      <c r="S499">
        <v>150</v>
      </c>
      <c r="T499">
        <v>5</v>
      </c>
      <c r="U499">
        <v>2</v>
      </c>
      <c r="V499">
        <v>0</v>
      </c>
      <c r="W499">
        <v>19</v>
      </c>
      <c r="Z499">
        <f t="shared" si="26"/>
        <v>0</v>
      </c>
      <c r="AI499">
        <v>908</v>
      </c>
      <c r="AJ499">
        <v>0</v>
      </c>
      <c r="AL499">
        <v>1</v>
      </c>
      <c r="AO499">
        <v>324</v>
      </c>
      <c r="AP499">
        <v>0</v>
      </c>
      <c r="AR499">
        <v>1</v>
      </c>
      <c r="AU499">
        <v>1</v>
      </c>
      <c r="AX499">
        <v>1</v>
      </c>
      <c r="BA499">
        <v>1</v>
      </c>
      <c r="BD499">
        <v>1</v>
      </c>
      <c r="BG499">
        <v>1</v>
      </c>
      <c r="BJ499">
        <v>1</v>
      </c>
    </row>
    <row r="500" spans="1:63" x14ac:dyDescent="0.3">
      <c r="A500">
        <v>2018</v>
      </c>
      <c r="B500">
        <v>21001</v>
      </c>
      <c r="C500" t="str">
        <f>VLOOKUP(B500,'NAAM GEMEENTE'!$A$1:$B$319,2,FALSE)</f>
        <v>Anderlecht</v>
      </c>
      <c r="D500">
        <v>324</v>
      </c>
      <c r="E500">
        <v>62</v>
      </c>
      <c r="F500">
        <f t="shared" si="24"/>
        <v>386</v>
      </c>
      <c r="G500">
        <v>253</v>
      </c>
      <c r="H500">
        <v>90</v>
      </c>
      <c r="I500">
        <v>148</v>
      </c>
      <c r="J500">
        <v>16</v>
      </c>
      <c r="K500">
        <v>26</v>
      </c>
      <c r="L500">
        <v>0</v>
      </c>
      <c r="M500">
        <v>6</v>
      </c>
      <c r="N500">
        <v>568</v>
      </c>
      <c r="O500">
        <v>120</v>
      </c>
      <c r="P500">
        <f t="shared" si="25"/>
        <v>688</v>
      </c>
      <c r="Q500">
        <v>446</v>
      </c>
      <c r="R500">
        <v>296</v>
      </c>
      <c r="S500">
        <v>380</v>
      </c>
      <c r="T500">
        <v>32</v>
      </c>
      <c r="U500">
        <v>35</v>
      </c>
      <c r="V500">
        <v>0</v>
      </c>
      <c r="W500">
        <v>11</v>
      </c>
      <c r="X500">
        <v>865</v>
      </c>
      <c r="Y500">
        <v>189</v>
      </c>
      <c r="Z500">
        <f t="shared" si="26"/>
        <v>1054</v>
      </c>
      <c r="AA500">
        <v>678</v>
      </c>
      <c r="AB500">
        <v>257</v>
      </c>
      <c r="AC500">
        <v>496</v>
      </c>
      <c r="AD500">
        <v>60</v>
      </c>
      <c r="AE500">
        <v>87</v>
      </c>
      <c r="AF500">
        <v>0</v>
      </c>
      <c r="AG500">
        <v>82</v>
      </c>
      <c r="AH500">
        <v>2714</v>
      </c>
      <c r="AI500">
        <v>1888</v>
      </c>
      <c r="AJ500">
        <v>925</v>
      </c>
      <c r="AK500">
        <v>1.4375</v>
      </c>
      <c r="AL500">
        <v>0.51006355932203384</v>
      </c>
      <c r="AM500">
        <v>0.659174649963154</v>
      </c>
      <c r="AN500">
        <v>1054</v>
      </c>
      <c r="AO500">
        <v>688</v>
      </c>
      <c r="AP500">
        <v>386</v>
      </c>
      <c r="AQ500">
        <v>1.5319767441860466</v>
      </c>
      <c r="AR500">
        <v>0.43895348837209303</v>
      </c>
      <c r="AS500">
        <v>0.63377609108159394</v>
      </c>
      <c r="AT500">
        <v>1.5201793721973094</v>
      </c>
      <c r="AU500">
        <v>0.43273542600896858</v>
      </c>
      <c r="AV500">
        <v>0.62684365781710916</v>
      </c>
      <c r="AW500">
        <v>0.8682432432432432</v>
      </c>
      <c r="AX500">
        <v>0.69594594594594594</v>
      </c>
      <c r="AY500">
        <v>0.64980544747081714</v>
      </c>
      <c r="AZ500">
        <v>1.875</v>
      </c>
      <c r="BA500">
        <v>0.5</v>
      </c>
      <c r="BB500">
        <v>0.73333333333333328</v>
      </c>
      <c r="BC500">
        <v>1.3052631578947369</v>
      </c>
      <c r="BD500">
        <v>0.61052631578947369</v>
      </c>
      <c r="BE500">
        <v>0.70161290322580649</v>
      </c>
      <c r="BF500">
        <v>2.4857142857142858</v>
      </c>
      <c r="BG500">
        <v>0.25714285714285712</v>
      </c>
      <c r="BH500">
        <v>0.70114942528735635</v>
      </c>
      <c r="BI500">
        <v>7.4545454545454541</v>
      </c>
      <c r="BJ500">
        <v>0.45454545454545453</v>
      </c>
      <c r="BK500">
        <v>0.92682926829268297</v>
      </c>
    </row>
    <row r="501" spans="1:63" x14ac:dyDescent="0.3">
      <c r="A501">
        <v>2018</v>
      </c>
      <c r="B501">
        <v>21002</v>
      </c>
      <c r="C501" t="str">
        <f>VLOOKUP(B501,'NAAM GEMEENTE'!$A$1:$B$319,2,FALSE)</f>
        <v>Oudergem</v>
      </c>
      <c r="D501">
        <v>13</v>
      </c>
      <c r="E501">
        <v>0</v>
      </c>
      <c r="F501">
        <f t="shared" si="24"/>
        <v>13</v>
      </c>
      <c r="G501">
        <v>22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84</v>
      </c>
      <c r="O501">
        <v>2</v>
      </c>
      <c r="P501">
        <f t="shared" si="25"/>
        <v>86</v>
      </c>
      <c r="Q501">
        <v>97</v>
      </c>
      <c r="R501">
        <v>14</v>
      </c>
      <c r="S501">
        <v>7</v>
      </c>
      <c r="T501">
        <v>5</v>
      </c>
      <c r="U501">
        <v>2</v>
      </c>
      <c r="V501">
        <v>0</v>
      </c>
      <c r="W501">
        <v>0</v>
      </c>
      <c r="X501">
        <v>138</v>
      </c>
      <c r="Y501">
        <v>0</v>
      </c>
      <c r="Z501">
        <f t="shared" si="26"/>
        <v>138</v>
      </c>
      <c r="AA501">
        <v>157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295</v>
      </c>
      <c r="AI501">
        <v>211</v>
      </c>
      <c r="AJ501">
        <v>35</v>
      </c>
      <c r="AK501">
        <v>1.3981042654028435</v>
      </c>
      <c r="AL501">
        <v>0.83412322274881512</v>
      </c>
      <c r="AM501">
        <v>0.88135593220338981</v>
      </c>
      <c r="AN501">
        <v>138</v>
      </c>
      <c r="AO501">
        <v>86</v>
      </c>
      <c r="AP501">
        <v>13</v>
      </c>
      <c r="AQ501">
        <v>1.6046511627906976</v>
      </c>
      <c r="AR501">
        <v>0.84883720930232553</v>
      </c>
      <c r="AS501">
        <v>0.90579710144927539</v>
      </c>
      <c r="AT501">
        <v>1.6185567010309279</v>
      </c>
      <c r="AU501">
        <v>0.77319587628865982</v>
      </c>
      <c r="AV501">
        <v>0.85987261146496818</v>
      </c>
      <c r="AW501">
        <v>0</v>
      </c>
      <c r="AX501">
        <v>1</v>
      </c>
      <c r="AZ501">
        <v>0</v>
      </c>
      <c r="BA501">
        <v>1</v>
      </c>
      <c r="BC501">
        <v>0</v>
      </c>
      <c r="BD501">
        <v>1</v>
      </c>
      <c r="BF501">
        <v>0</v>
      </c>
      <c r="BG501">
        <v>1</v>
      </c>
    </row>
    <row r="502" spans="1:63" x14ac:dyDescent="0.3">
      <c r="A502">
        <v>2018</v>
      </c>
      <c r="B502">
        <v>21003</v>
      </c>
      <c r="C502" t="str">
        <f>VLOOKUP(B502,'NAAM GEMEENTE'!$A$1:$B$319,2,FALSE)</f>
        <v>Sint-Agatha-Berchem</v>
      </c>
      <c r="D502">
        <v>7</v>
      </c>
      <c r="E502">
        <v>8</v>
      </c>
      <c r="F502">
        <f t="shared" si="24"/>
        <v>15</v>
      </c>
      <c r="G502">
        <v>0</v>
      </c>
      <c r="H502">
        <v>11</v>
      </c>
      <c r="I502">
        <v>8</v>
      </c>
      <c r="J502">
        <v>0</v>
      </c>
      <c r="K502">
        <v>0</v>
      </c>
      <c r="L502">
        <v>0</v>
      </c>
      <c r="M502">
        <v>0</v>
      </c>
      <c r="N502">
        <v>136</v>
      </c>
      <c r="O502">
        <v>24</v>
      </c>
      <c r="P502">
        <f t="shared" si="25"/>
        <v>160</v>
      </c>
      <c r="Q502">
        <v>131</v>
      </c>
      <c r="R502">
        <v>76</v>
      </c>
      <c r="S502">
        <v>70</v>
      </c>
      <c r="T502">
        <v>6</v>
      </c>
      <c r="U502">
        <v>5</v>
      </c>
      <c r="V502">
        <v>0</v>
      </c>
      <c r="W502">
        <v>1</v>
      </c>
      <c r="X502">
        <v>35</v>
      </c>
      <c r="Y502">
        <v>57</v>
      </c>
      <c r="Z502">
        <f t="shared" si="26"/>
        <v>92</v>
      </c>
      <c r="AA502">
        <v>0</v>
      </c>
      <c r="AB502">
        <v>80</v>
      </c>
      <c r="AC502">
        <v>160</v>
      </c>
      <c r="AD502">
        <v>0</v>
      </c>
      <c r="AE502">
        <v>0</v>
      </c>
      <c r="AF502">
        <v>0</v>
      </c>
      <c r="AG502">
        <v>0</v>
      </c>
      <c r="AH502">
        <v>332</v>
      </c>
      <c r="AI502">
        <v>449</v>
      </c>
      <c r="AJ502">
        <v>34</v>
      </c>
      <c r="AK502">
        <v>0.73942093541202669</v>
      </c>
      <c r="AL502">
        <v>0.92427616926503342</v>
      </c>
      <c r="AM502">
        <v>0.89759036144578308</v>
      </c>
      <c r="AN502">
        <v>92</v>
      </c>
      <c r="AO502">
        <v>160</v>
      </c>
      <c r="AP502">
        <v>15</v>
      </c>
      <c r="AQ502">
        <v>0.57499999999999996</v>
      </c>
      <c r="AR502">
        <v>0.90625</v>
      </c>
      <c r="AS502">
        <v>0.83695652173913049</v>
      </c>
      <c r="AT502">
        <v>0</v>
      </c>
      <c r="AU502">
        <v>1</v>
      </c>
      <c r="AW502">
        <v>1.0526315789473684</v>
      </c>
      <c r="AX502">
        <v>0.85526315789473684</v>
      </c>
      <c r="AY502">
        <v>0.86250000000000004</v>
      </c>
      <c r="AZ502">
        <v>0</v>
      </c>
      <c r="BA502">
        <v>1</v>
      </c>
      <c r="BC502">
        <v>2.2857142857142856</v>
      </c>
      <c r="BD502">
        <v>0.88571428571428568</v>
      </c>
      <c r="BE502">
        <v>0.95</v>
      </c>
      <c r="BF502">
        <v>0</v>
      </c>
      <c r="BG502">
        <v>1</v>
      </c>
      <c r="BI502">
        <v>0</v>
      </c>
      <c r="BJ502">
        <v>1</v>
      </c>
    </row>
    <row r="503" spans="1:63" x14ac:dyDescent="0.3">
      <c r="A503">
        <v>2018</v>
      </c>
      <c r="B503">
        <v>21004</v>
      </c>
      <c r="C503" t="str">
        <f>VLOOKUP(B503,'NAAM GEMEENTE'!$A$1:$B$319,2,FALSE)</f>
        <v>Brussel</v>
      </c>
      <c r="D503">
        <v>456</v>
      </c>
      <c r="E503">
        <v>48</v>
      </c>
      <c r="F503">
        <f t="shared" si="24"/>
        <v>504</v>
      </c>
      <c r="G503">
        <v>411</v>
      </c>
      <c r="H503">
        <v>158</v>
      </c>
      <c r="I503">
        <v>83</v>
      </c>
      <c r="J503">
        <v>15</v>
      </c>
      <c r="K503">
        <v>17</v>
      </c>
      <c r="L503">
        <v>0</v>
      </c>
      <c r="M503">
        <v>0</v>
      </c>
      <c r="N503">
        <v>786</v>
      </c>
      <c r="O503">
        <v>150</v>
      </c>
      <c r="P503">
        <f t="shared" si="25"/>
        <v>936</v>
      </c>
      <c r="Q503">
        <v>685</v>
      </c>
      <c r="R503">
        <v>391</v>
      </c>
      <c r="S503">
        <v>405</v>
      </c>
      <c r="T503">
        <v>45</v>
      </c>
      <c r="U503">
        <v>33</v>
      </c>
      <c r="V503">
        <v>0</v>
      </c>
      <c r="W503">
        <v>16</v>
      </c>
      <c r="X503">
        <v>1641</v>
      </c>
      <c r="Y503">
        <v>146</v>
      </c>
      <c r="Z503">
        <f t="shared" si="26"/>
        <v>1787</v>
      </c>
      <c r="AA503">
        <v>1814</v>
      </c>
      <c r="AB503">
        <v>604</v>
      </c>
      <c r="AC503">
        <v>331</v>
      </c>
      <c r="AD503">
        <v>275</v>
      </c>
      <c r="AE503">
        <v>110</v>
      </c>
      <c r="AF503">
        <v>0</v>
      </c>
      <c r="AG503">
        <v>0</v>
      </c>
      <c r="AH503">
        <v>4921</v>
      </c>
      <c r="AI503">
        <v>2511</v>
      </c>
      <c r="AJ503">
        <v>1188</v>
      </c>
      <c r="AK503">
        <v>1.9597769812823576</v>
      </c>
      <c r="AL503">
        <v>0.5268817204301075</v>
      </c>
      <c r="AM503">
        <v>0.75858565332249539</v>
      </c>
      <c r="AN503">
        <v>1787</v>
      </c>
      <c r="AO503">
        <v>936</v>
      </c>
      <c r="AP503">
        <v>504</v>
      </c>
      <c r="AQ503">
        <v>1.9091880341880343</v>
      </c>
      <c r="AR503">
        <v>0.46153846153846156</v>
      </c>
      <c r="AS503">
        <v>0.71796306659205367</v>
      </c>
      <c r="AT503">
        <v>2.6481751824817517</v>
      </c>
      <c r="AU503">
        <v>0.4</v>
      </c>
      <c r="AV503">
        <v>0.77342888643880925</v>
      </c>
      <c r="AW503">
        <v>1.5447570332480818</v>
      </c>
      <c r="AX503">
        <v>0.59590792838874684</v>
      </c>
      <c r="AY503">
        <v>0.73841059602649006</v>
      </c>
      <c r="AZ503">
        <v>6.1111111111111107</v>
      </c>
      <c r="BA503">
        <v>0.66666666666666663</v>
      </c>
      <c r="BB503">
        <v>0.94545454545454544</v>
      </c>
      <c r="BC503">
        <v>0.81728395061728398</v>
      </c>
      <c r="BD503">
        <v>0.79506172839506173</v>
      </c>
      <c r="BE503">
        <v>0.74924471299093653</v>
      </c>
      <c r="BF503">
        <v>3.3333333333333335</v>
      </c>
      <c r="BG503">
        <v>0.48484848484848486</v>
      </c>
      <c r="BH503">
        <v>0.84545454545454546</v>
      </c>
      <c r="BI503">
        <v>0</v>
      </c>
      <c r="BJ503">
        <v>1</v>
      </c>
    </row>
    <row r="504" spans="1:63" x14ac:dyDescent="0.3">
      <c r="A504">
        <v>2018</v>
      </c>
      <c r="B504">
        <v>21005</v>
      </c>
      <c r="C504" t="str">
        <f>VLOOKUP(B504,'NAAM GEMEENTE'!$A$1:$B$319,2,FALSE)</f>
        <v>Etterbeek</v>
      </c>
      <c r="D504">
        <v>28</v>
      </c>
      <c r="E504">
        <v>0</v>
      </c>
      <c r="F504">
        <f t="shared" si="24"/>
        <v>28</v>
      </c>
      <c r="G504">
        <v>52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90</v>
      </c>
      <c r="O504">
        <v>11</v>
      </c>
      <c r="P504">
        <f t="shared" si="25"/>
        <v>101</v>
      </c>
      <c r="Q504">
        <v>103</v>
      </c>
      <c r="R504">
        <v>26</v>
      </c>
      <c r="S504">
        <v>30</v>
      </c>
      <c r="T504">
        <v>3</v>
      </c>
      <c r="U504">
        <v>1</v>
      </c>
      <c r="V504">
        <v>0</v>
      </c>
      <c r="W504">
        <v>3</v>
      </c>
      <c r="X504">
        <v>324</v>
      </c>
      <c r="Y504">
        <v>0</v>
      </c>
      <c r="Z504">
        <f t="shared" si="26"/>
        <v>324</v>
      </c>
      <c r="AA504">
        <v>615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939</v>
      </c>
      <c r="AI504">
        <v>267</v>
      </c>
      <c r="AJ504">
        <v>80</v>
      </c>
      <c r="AK504">
        <v>3.5168539325842696</v>
      </c>
      <c r="AL504">
        <v>0.70037453183520604</v>
      </c>
      <c r="AM504">
        <v>0.91480298189563369</v>
      </c>
      <c r="AN504">
        <v>324</v>
      </c>
      <c r="AO504">
        <v>101</v>
      </c>
      <c r="AP504">
        <v>28</v>
      </c>
      <c r="AQ504">
        <v>3.2079207920792081</v>
      </c>
      <c r="AR504">
        <v>0.72277227722772275</v>
      </c>
      <c r="AS504">
        <v>0.9135802469135802</v>
      </c>
      <c r="AT504">
        <v>5.9708737864077666</v>
      </c>
      <c r="AU504">
        <v>0.49514563106796117</v>
      </c>
      <c r="AV504">
        <v>0.91544715447154468</v>
      </c>
      <c r="AW504">
        <v>0</v>
      </c>
      <c r="AX504">
        <v>1</v>
      </c>
      <c r="AZ504">
        <v>0</v>
      </c>
      <c r="BA504">
        <v>1</v>
      </c>
      <c r="BC504">
        <v>0</v>
      </c>
      <c r="BD504">
        <v>1</v>
      </c>
      <c r="BF504">
        <v>0</v>
      </c>
      <c r="BG504">
        <v>1</v>
      </c>
      <c r="BI504">
        <v>0</v>
      </c>
      <c r="BJ504">
        <v>1</v>
      </c>
    </row>
    <row r="505" spans="1:63" x14ac:dyDescent="0.3">
      <c r="A505">
        <v>2018</v>
      </c>
      <c r="B505">
        <v>21006</v>
      </c>
      <c r="C505" t="str">
        <f>VLOOKUP(B505,'NAAM GEMEENTE'!$A$1:$B$319,2,FALSE)</f>
        <v>Evere</v>
      </c>
      <c r="D505">
        <v>0</v>
      </c>
      <c r="E505">
        <v>9</v>
      </c>
      <c r="F505">
        <f t="shared" si="24"/>
        <v>9</v>
      </c>
      <c r="G505">
        <v>0</v>
      </c>
      <c r="H505">
        <v>0</v>
      </c>
      <c r="I505">
        <v>17</v>
      </c>
      <c r="J505">
        <v>0</v>
      </c>
      <c r="K505">
        <v>0</v>
      </c>
      <c r="L505">
        <v>0</v>
      </c>
      <c r="M505">
        <v>0</v>
      </c>
      <c r="N505">
        <v>144</v>
      </c>
      <c r="O505">
        <v>20</v>
      </c>
      <c r="P505">
        <f t="shared" si="25"/>
        <v>164</v>
      </c>
      <c r="Q505">
        <v>100</v>
      </c>
      <c r="R505">
        <v>69</v>
      </c>
      <c r="S505">
        <v>80</v>
      </c>
      <c r="T505">
        <v>3</v>
      </c>
      <c r="U505">
        <v>5</v>
      </c>
      <c r="V505">
        <v>0</v>
      </c>
      <c r="W505">
        <v>3</v>
      </c>
      <c r="X505">
        <v>0</v>
      </c>
      <c r="Y505">
        <v>77</v>
      </c>
      <c r="Z505">
        <f t="shared" si="26"/>
        <v>77</v>
      </c>
      <c r="AA505">
        <v>0</v>
      </c>
      <c r="AB505">
        <v>0</v>
      </c>
      <c r="AC505">
        <v>214</v>
      </c>
      <c r="AD505">
        <v>0</v>
      </c>
      <c r="AE505">
        <v>0</v>
      </c>
      <c r="AF505">
        <v>0</v>
      </c>
      <c r="AG505">
        <v>0</v>
      </c>
      <c r="AH505">
        <v>291</v>
      </c>
      <c r="AI505">
        <v>424</v>
      </c>
      <c r="AJ505">
        <v>26</v>
      </c>
      <c r="AK505">
        <v>0.68632075471698117</v>
      </c>
      <c r="AL505">
        <v>0.93867924528301883</v>
      </c>
      <c r="AM505">
        <v>0.9106529209621993</v>
      </c>
      <c r="AN505">
        <v>77</v>
      </c>
      <c r="AO505">
        <v>164</v>
      </c>
      <c r="AP505">
        <v>9</v>
      </c>
      <c r="AQ505">
        <v>0.46951219512195119</v>
      </c>
      <c r="AR505">
        <v>0.94512195121951215</v>
      </c>
      <c r="AS505">
        <v>0.88311688311688308</v>
      </c>
      <c r="AT505">
        <v>0</v>
      </c>
      <c r="AU505">
        <v>1</v>
      </c>
      <c r="AW505">
        <v>0</v>
      </c>
      <c r="AX505">
        <v>1</v>
      </c>
      <c r="AZ505">
        <v>0</v>
      </c>
      <c r="BA505">
        <v>1</v>
      </c>
      <c r="BC505">
        <v>2.6749999999999998</v>
      </c>
      <c r="BD505">
        <v>0.78749999999999998</v>
      </c>
      <c r="BE505">
        <v>0.92056074766355145</v>
      </c>
      <c r="BF505">
        <v>0</v>
      </c>
      <c r="BG505">
        <v>1</v>
      </c>
      <c r="BI505">
        <v>0</v>
      </c>
      <c r="BJ505">
        <v>1</v>
      </c>
    </row>
    <row r="506" spans="1:63" x14ac:dyDescent="0.3">
      <c r="A506">
        <v>2018</v>
      </c>
      <c r="B506">
        <v>21007</v>
      </c>
      <c r="C506" t="str">
        <f>VLOOKUP(B506,'NAAM GEMEENTE'!$A$1:$B$319,2,FALSE)</f>
        <v>Vorst</v>
      </c>
      <c r="D506">
        <v>0</v>
      </c>
      <c r="E506">
        <v>0</v>
      </c>
      <c r="F506">
        <f t="shared" si="24"/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135</v>
      </c>
      <c r="O506">
        <v>22</v>
      </c>
      <c r="P506">
        <f t="shared" si="25"/>
        <v>157</v>
      </c>
      <c r="Q506">
        <v>142</v>
      </c>
      <c r="R506">
        <v>56</v>
      </c>
      <c r="S506">
        <v>71</v>
      </c>
      <c r="T506">
        <v>11</v>
      </c>
      <c r="U506">
        <v>3</v>
      </c>
      <c r="V506">
        <v>0</v>
      </c>
      <c r="W506">
        <v>3</v>
      </c>
      <c r="Z506">
        <f t="shared" si="26"/>
        <v>0</v>
      </c>
      <c r="AI506">
        <v>443</v>
      </c>
      <c r="AJ506">
        <v>0</v>
      </c>
      <c r="AL506">
        <v>1</v>
      </c>
      <c r="AO506">
        <v>157</v>
      </c>
      <c r="AP506">
        <v>0</v>
      </c>
      <c r="AR506">
        <v>1</v>
      </c>
      <c r="AU506">
        <v>1</v>
      </c>
      <c r="AX506">
        <v>1</v>
      </c>
      <c r="BA506">
        <v>1</v>
      </c>
      <c r="BD506">
        <v>1</v>
      </c>
      <c r="BG506">
        <v>1</v>
      </c>
      <c r="BJ506">
        <v>1</v>
      </c>
    </row>
    <row r="507" spans="1:63" x14ac:dyDescent="0.3">
      <c r="A507">
        <v>2018</v>
      </c>
      <c r="B507">
        <v>21008</v>
      </c>
      <c r="C507" t="str">
        <f>VLOOKUP(B507,'NAAM GEMEENTE'!$A$1:$B$319,2,FALSE)</f>
        <v>Ganshoren</v>
      </c>
      <c r="D507">
        <v>2</v>
      </c>
      <c r="E507">
        <v>4</v>
      </c>
      <c r="F507">
        <f t="shared" si="24"/>
        <v>6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122</v>
      </c>
      <c r="O507">
        <v>27</v>
      </c>
      <c r="P507">
        <f t="shared" si="25"/>
        <v>149</v>
      </c>
      <c r="Q507">
        <v>112</v>
      </c>
      <c r="R507">
        <v>54</v>
      </c>
      <c r="S507">
        <v>63</v>
      </c>
      <c r="T507">
        <v>5</v>
      </c>
      <c r="U507">
        <v>10</v>
      </c>
      <c r="V507">
        <v>0</v>
      </c>
      <c r="W507">
        <v>1</v>
      </c>
      <c r="X507">
        <v>16</v>
      </c>
      <c r="Y507">
        <v>47</v>
      </c>
      <c r="Z507">
        <f t="shared" si="26"/>
        <v>63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63</v>
      </c>
      <c r="AI507">
        <v>394</v>
      </c>
      <c r="AJ507">
        <v>6</v>
      </c>
      <c r="AK507">
        <v>0.15989847715736041</v>
      </c>
      <c r="AL507">
        <v>0.98477157360406087</v>
      </c>
      <c r="AM507">
        <v>0.90476190476190477</v>
      </c>
      <c r="AN507">
        <v>63</v>
      </c>
      <c r="AO507">
        <v>149</v>
      </c>
      <c r="AP507">
        <v>6</v>
      </c>
      <c r="AQ507">
        <v>0.42281879194630873</v>
      </c>
      <c r="AR507">
        <v>0.95973154362416102</v>
      </c>
      <c r="AS507">
        <v>0.90476190476190477</v>
      </c>
      <c r="AT507">
        <v>0</v>
      </c>
      <c r="AU507">
        <v>1</v>
      </c>
      <c r="AW507">
        <v>0</v>
      </c>
      <c r="AX507">
        <v>1</v>
      </c>
      <c r="AZ507">
        <v>0</v>
      </c>
      <c r="BA507">
        <v>1</v>
      </c>
      <c r="BC507">
        <v>0</v>
      </c>
      <c r="BD507">
        <v>1</v>
      </c>
      <c r="BF507">
        <v>0</v>
      </c>
      <c r="BG507">
        <v>1</v>
      </c>
      <c r="BI507">
        <v>0</v>
      </c>
      <c r="BJ507">
        <v>1</v>
      </c>
    </row>
    <row r="508" spans="1:63" x14ac:dyDescent="0.3">
      <c r="A508">
        <v>2018</v>
      </c>
      <c r="B508">
        <v>21009</v>
      </c>
      <c r="C508" t="str">
        <f>VLOOKUP(B508,'NAAM GEMEENTE'!$A$1:$B$319,2,FALSE)</f>
        <v>Elsene</v>
      </c>
      <c r="D508">
        <v>0</v>
      </c>
      <c r="E508">
        <v>0</v>
      </c>
      <c r="F508">
        <f t="shared" si="24"/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94</v>
      </c>
      <c r="O508">
        <v>12</v>
      </c>
      <c r="P508">
        <f t="shared" si="25"/>
        <v>106</v>
      </c>
      <c r="Q508">
        <v>125</v>
      </c>
      <c r="R508">
        <v>29</v>
      </c>
      <c r="S508">
        <v>38</v>
      </c>
      <c r="T508">
        <v>7</v>
      </c>
      <c r="U508">
        <v>7</v>
      </c>
      <c r="V508">
        <v>0</v>
      </c>
      <c r="W508">
        <v>2</v>
      </c>
      <c r="X508">
        <v>0</v>
      </c>
      <c r="Y508">
        <v>0</v>
      </c>
      <c r="Z508">
        <f t="shared" si="26"/>
        <v>0</v>
      </c>
      <c r="AA508">
        <v>19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19</v>
      </c>
      <c r="AI508">
        <v>314</v>
      </c>
      <c r="AJ508">
        <v>0</v>
      </c>
      <c r="AK508">
        <v>6.0509554140127389E-2</v>
      </c>
      <c r="AL508">
        <v>1</v>
      </c>
      <c r="AM508">
        <v>1</v>
      </c>
      <c r="AN508">
        <v>0</v>
      </c>
      <c r="AO508">
        <v>106</v>
      </c>
      <c r="AP508">
        <v>0</v>
      </c>
      <c r="AQ508">
        <v>0</v>
      </c>
      <c r="AR508">
        <v>1</v>
      </c>
      <c r="AT508">
        <v>0.152</v>
      </c>
      <c r="AU508">
        <v>1</v>
      </c>
      <c r="AV508">
        <v>1</v>
      </c>
      <c r="AW508">
        <v>0</v>
      </c>
      <c r="AX508">
        <v>1</v>
      </c>
      <c r="AZ508">
        <v>0</v>
      </c>
      <c r="BA508">
        <v>1</v>
      </c>
      <c r="BC508">
        <v>0</v>
      </c>
      <c r="BD508">
        <v>1</v>
      </c>
      <c r="BF508">
        <v>0</v>
      </c>
      <c r="BG508">
        <v>1</v>
      </c>
      <c r="BI508">
        <v>0</v>
      </c>
      <c r="BJ508">
        <v>1</v>
      </c>
    </row>
    <row r="509" spans="1:63" x14ac:dyDescent="0.3">
      <c r="A509">
        <v>2018</v>
      </c>
      <c r="B509">
        <v>21010</v>
      </c>
      <c r="C509" t="str">
        <f>VLOOKUP(B509,'NAAM GEMEENTE'!$A$1:$B$319,2,FALSE)</f>
        <v>Jette</v>
      </c>
      <c r="D509">
        <v>84</v>
      </c>
      <c r="E509">
        <v>12</v>
      </c>
      <c r="F509">
        <f t="shared" si="24"/>
        <v>96</v>
      </c>
      <c r="G509">
        <v>79</v>
      </c>
      <c r="H509">
        <v>18</v>
      </c>
      <c r="I509">
        <v>36</v>
      </c>
      <c r="J509">
        <v>0</v>
      </c>
      <c r="K509">
        <v>0</v>
      </c>
      <c r="L509">
        <v>0</v>
      </c>
      <c r="M509">
        <v>1</v>
      </c>
      <c r="N509">
        <v>251</v>
      </c>
      <c r="O509">
        <v>41</v>
      </c>
      <c r="P509">
        <f t="shared" si="25"/>
        <v>292</v>
      </c>
      <c r="Q509">
        <v>184</v>
      </c>
      <c r="R509">
        <v>122</v>
      </c>
      <c r="S509">
        <v>119</v>
      </c>
      <c r="T509">
        <v>16</v>
      </c>
      <c r="U509">
        <v>6</v>
      </c>
      <c r="V509">
        <v>0</v>
      </c>
      <c r="W509">
        <v>7</v>
      </c>
      <c r="X509">
        <v>341</v>
      </c>
      <c r="Y509">
        <v>46</v>
      </c>
      <c r="Z509">
        <f t="shared" si="26"/>
        <v>387</v>
      </c>
      <c r="AA509">
        <v>387</v>
      </c>
      <c r="AB509">
        <v>102</v>
      </c>
      <c r="AC509">
        <v>322</v>
      </c>
      <c r="AD509">
        <v>0</v>
      </c>
      <c r="AE509">
        <v>0</v>
      </c>
      <c r="AF509">
        <v>0</v>
      </c>
      <c r="AG509">
        <v>57</v>
      </c>
      <c r="AH509">
        <v>1255</v>
      </c>
      <c r="AI509">
        <v>746</v>
      </c>
      <c r="AJ509">
        <v>230</v>
      </c>
      <c r="AK509">
        <v>1.6823056300268096</v>
      </c>
      <c r="AL509">
        <v>0.69168900804289546</v>
      </c>
      <c r="AM509">
        <v>0.81673306772908372</v>
      </c>
      <c r="AN509">
        <v>387</v>
      </c>
      <c r="AO509">
        <v>292</v>
      </c>
      <c r="AP509">
        <v>96</v>
      </c>
      <c r="AQ509">
        <v>1.3253424657534247</v>
      </c>
      <c r="AR509">
        <v>0.67123287671232879</v>
      </c>
      <c r="AS509">
        <v>0.75193798449612403</v>
      </c>
      <c r="AT509">
        <v>2.1032608695652173</v>
      </c>
      <c r="AU509">
        <v>0.57065217391304346</v>
      </c>
      <c r="AV509">
        <v>0.79586563307493541</v>
      </c>
      <c r="AW509">
        <v>0.83606557377049184</v>
      </c>
      <c r="AX509">
        <v>0.85245901639344257</v>
      </c>
      <c r="AY509">
        <v>0.82352941176470584</v>
      </c>
      <c r="AZ509">
        <v>0</v>
      </c>
      <c r="BA509">
        <v>1</v>
      </c>
      <c r="BC509">
        <v>2.7058823529411766</v>
      </c>
      <c r="BD509">
        <v>0.69747899159663862</v>
      </c>
      <c r="BE509">
        <v>0.88819875776397517</v>
      </c>
      <c r="BF509">
        <v>0</v>
      </c>
      <c r="BG509">
        <v>1</v>
      </c>
      <c r="BI509">
        <v>8.1428571428571423</v>
      </c>
      <c r="BJ509">
        <v>0.8571428571428571</v>
      </c>
      <c r="BK509">
        <v>0.98245614035087714</v>
      </c>
    </row>
    <row r="510" spans="1:63" x14ac:dyDescent="0.3">
      <c r="A510">
        <v>2018</v>
      </c>
      <c r="B510">
        <v>21011</v>
      </c>
      <c r="C510" t="str">
        <f>VLOOKUP(B510,'NAAM GEMEENTE'!$A$1:$B$319,2,FALSE)</f>
        <v>Koekelberg</v>
      </c>
      <c r="D510">
        <v>38</v>
      </c>
      <c r="E510">
        <v>0</v>
      </c>
      <c r="F510">
        <f t="shared" si="24"/>
        <v>38</v>
      </c>
      <c r="G510">
        <v>37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103</v>
      </c>
      <c r="O510">
        <v>21</v>
      </c>
      <c r="P510">
        <f t="shared" si="25"/>
        <v>124</v>
      </c>
      <c r="Q510">
        <v>96</v>
      </c>
      <c r="R510">
        <v>39</v>
      </c>
      <c r="S510">
        <v>70</v>
      </c>
      <c r="T510">
        <v>3</v>
      </c>
      <c r="U510">
        <v>4</v>
      </c>
      <c r="V510">
        <v>0</v>
      </c>
      <c r="W510">
        <v>0</v>
      </c>
      <c r="X510">
        <v>306</v>
      </c>
      <c r="Y510">
        <v>0</v>
      </c>
      <c r="Z510">
        <f t="shared" si="26"/>
        <v>306</v>
      </c>
      <c r="AA510">
        <v>333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639</v>
      </c>
      <c r="AI510">
        <v>336</v>
      </c>
      <c r="AJ510">
        <v>75</v>
      </c>
      <c r="AK510">
        <v>1.9017857142857142</v>
      </c>
      <c r="AL510">
        <v>0.7767857142857143</v>
      </c>
      <c r="AM510">
        <v>0.88262910798122063</v>
      </c>
      <c r="AN510">
        <v>306</v>
      </c>
      <c r="AO510">
        <v>124</v>
      </c>
      <c r="AP510">
        <v>38</v>
      </c>
      <c r="AQ510">
        <v>2.467741935483871</v>
      </c>
      <c r="AR510">
        <v>0.69354838709677424</v>
      </c>
      <c r="AS510">
        <v>0.87581699346405228</v>
      </c>
      <c r="AT510">
        <v>3.46875</v>
      </c>
      <c r="AU510">
        <v>0.61458333333333337</v>
      </c>
      <c r="AV510">
        <v>0.88888888888888884</v>
      </c>
      <c r="AW510">
        <v>0</v>
      </c>
      <c r="AX510">
        <v>1</v>
      </c>
      <c r="AZ510">
        <v>0</v>
      </c>
      <c r="BA510">
        <v>1</v>
      </c>
      <c r="BC510">
        <v>0</v>
      </c>
      <c r="BD510">
        <v>1</v>
      </c>
      <c r="BF510">
        <v>0</v>
      </c>
      <c r="BG510">
        <v>1</v>
      </c>
    </row>
    <row r="511" spans="1:63" x14ac:dyDescent="0.3">
      <c r="A511">
        <v>2018</v>
      </c>
      <c r="B511">
        <v>21012</v>
      </c>
      <c r="C511" t="str">
        <f>VLOOKUP(B511,'NAAM GEMEENTE'!$A$1:$B$319,2,FALSE)</f>
        <v>Sint-Jans-Molenbeek</v>
      </c>
      <c r="D511">
        <v>55</v>
      </c>
      <c r="E511">
        <v>20</v>
      </c>
      <c r="F511">
        <f t="shared" si="24"/>
        <v>75</v>
      </c>
      <c r="G511">
        <v>39</v>
      </c>
      <c r="H511">
        <v>28</v>
      </c>
      <c r="I511">
        <v>48</v>
      </c>
      <c r="J511">
        <v>0</v>
      </c>
      <c r="K511">
        <v>0</v>
      </c>
      <c r="L511">
        <v>0</v>
      </c>
      <c r="M511">
        <v>0</v>
      </c>
      <c r="N511">
        <v>526</v>
      </c>
      <c r="O511">
        <v>128</v>
      </c>
      <c r="P511">
        <f t="shared" si="25"/>
        <v>654</v>
      </c>
      <c r="Q511">
        <v>422</v>
      </c>
      <c r="R511">
        <v>314</v>
      </c>
      <c r="S511">
        <v>394</v>
      </c>
      <c r="T511">
        <v>16</v>
      </c>
      <c r="U511">
        <v>25</v>
      </c>
      <c r="V511">
        <v>0</v>
      </c>
      <c r="W511">
        <v>6</v>
      </c>
      <c r="X511">
        <v>89</v>
      </c>
      <c r="Y511">
        <v>36</v>
      </c>
      <c r="Z511">
        <f t="shared" si="26"/>
        <v>125</v>
      </c>
      <c r="AA511">
        <v>61</v>
      </c>
      <c r="AB511">
        <v>62</v>
      </c>
      <c r="AC511">
        <v>109</v>
      </c>
      <c r="AD511">
        <v>0</v>
      </c>
      <c r="AE511">
        <v>0</v>
      </c>
      <c r="AF511">
        <v>0</v>
      </c>
      <c r="AG511">
        <v>0</v>
      </c>
      <c r="AH511">
        <v>357</v>
      </c>
      <c r="AI511">
        <v>1831</v>
      </c>
      <c r="AJ511">
        <v>190</v>
      </c>
      <c r="AK511">
        <v>0.19497542326597489</v>
      </c>
      <c r="AL511">
        <v>0.89623156744948118</v>
      </c>
      <c r="AM511">
        <v>0.46778711484593838</v>
      </c>
      <c r="AN511">
        <v>125</v>
      </c>
      <c r="AO511">
        <v>654</v>
      </c>
      <c r="AP511">
        <v>75</v>
      </c>
      <c r="AQ511">
        <v>0.19113149847094801</v>
      </c>
      <c r="AR511">
        <v>0.88532110091743121</v>
      </c>
      <c r="AS511">
        <v>0.4</v>
      </c>
      <c r="AT511">
        <v>0.14454976303317535</v>
      </c>
      <c r="AU511">
        <v>0.90758293838862558</v>
      </c>
      <c r="AV511">
        <v>0.36065573770491804</v>
      </c>
      <c r="AW511">
        <v>0.19745222929936307</v>
      </c>
      <c r="AX511">
        <v>0.91082802547770703</v>
      </c>
      <c r="AY511">
        <v>0.54838709677419351</v>
      </c>
      <c r="AZ511">
        <v>0</v>
      </c>
      <c r="BA511">
        <v>1</v>
      </c>
      <c r="BC511">
        <v>0.2766497461928934</v>
      </c>
      <c r="BD511">
        <v>0.87817258883248728</v>
      </c>
      <c r="BE511">
        <v>0.55963302752293576</v>
      </c>
      <c r="BF511">
        <v>0</v>
      </c>
      <c r="BG511">
        <v>1</v>
      </c>
      <c r="BI511">
        <v>0</v>
      </c>
      <c r="BJ511">
        <v>1</v>
      </c>
    </row>
    <row r="512" spans="1:63" x14ac:dyDescent="0.3">
      <c r="A512">
        <v>2018</v>
      </c>
      <c r="B512">
        <v>21013</v>
      </c>
      <c r="C512" t="str">
        <f>VLOOKUP(B512,'NAAM GEMEENTE'!$A$1:$B$319,2,FALSE)</f>
        <v>Sint-Gillis</v>
      </c>
      <c r="D512">
        <v>0</v>
      </c>
      <c r="E512">
        <v>0</v>
      </c>
      <c r="F512">
        <f t="shared" si="24"/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103</v>
      </c>
      <c r="O512">
        <v>11</v>
      </c>
      <c r="P512">
        <f t="shared" si="25"/>
        <v>114</v>
      </c>
      <c r="Q512">
        <v>86</v>
      </c>
      <c r="R512">
        <v>31</v>
      </c>
      <c r="S512">
        <v>53</v>
      </c>
      <c r="T512">
        <v>3</v>
      </c>
      <c r="U512">
        <v>7</v>
      </c>
      <c r="V512">
        <v>0</v>
      </c>
      <c r="W512">
        <v>4</v>
      </c>
      <c r="Z512">
        <f t="shared" si="26"/>
        <v>0</v>
      </c>
      <c r="AI512">
        <v>298</v>
      </c>
      <c r="AJ512">
        <v>0</v>
      </c>
      <c r="AL512">
        <v>1</v>
      </c>
      <c r="AO512">
        <v>114</v>
      </c>
      <c r="AP512">
        <v>0</v>
      </c>
      <c r="AR512">
        <v>1</v>
      </c>
      <c r="AU512">
        <v>1</v>
      </c>
      <c r="AX512">
        <v>1</v>
      </c>
      <c r="BA512">
        <v>1</v>
      </c>
      <c r="BD512">
        <v>1</v>
      </c>
      <c r="BG512">
        <v>1</v>
      </c>
      <c r="BJ512">
        <v>1</v>
      </c>
    </row>
    <row r="513" spans="1:62" x14ac:dyDescent="0.3">
      <c r="A513">
        <v>2018</v>
      </c>
      <c r="B513">
        <v>21014</v>
      </c>
      <c r="C513" t="str">
        <f>VLOOKUP(B513,'NAAM GEMEENTE'!$A$1:$B$319,2,FALSE)</f>
        <v>Sint-Joost-ten-Node</v>
      </c>
      <c r="D513">
        <v>0</v>
      </c>
      <c r="E513">
        <v>0</v>
      </c>
      <c r="F513">
        <f t="shared" si="24"/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62</v>
      </c>
      <c r="O513">
        <v>17</v>
      </c>
      <c r="P513">
        <f t="shared" si="25"/>
        <v>79</v>
      </c>
      <c r="Q513">
        <v>67</v>
      </c>
      <c r="R513">
        <v>34</v>
      </c>
      <c r="S513">
        <v>65</v>
      </c>
      <c r="T513">
        <v>5</v>
      </c>
      <c r="U513">
        <v>4</v>
      </c>
      <c r="V513">
        <v>0</v>
      </c>
      <c r="W513">
        <v>1</v>
      </c>
      <c r="Z513">
        <f t="shared" si="26"/>
        <v>0</v>
      </c>
      <c r="AI513">
        <v>255</v>
      </c>
      <c r="AJ513">
        <v>0</v>
      </c>
      <c r="AL513">
        <v>1</v>
      </c>
      <c r="AO513">
        <v>79</v>
      </c>
      <c r="AP513">
        <v>0</v>
      </c>
      <c r="AR513">
        <v>1</v>
      </c>
      <c r="AU513">
        <v>1</v>
      </c>
      <c r="AX513">
        <v>1</v>
      </c>
      <c r="BA513">
        <v>1</v>
      </c>
      <c r="BD513">
        <v>1</v>
      </c>
      <c r="BG513">
        <v>1</v>
      </c>
      <c r="BJ513">
        <v>1</v>
      </c>
    </row>
    <row r="514" spans="1:62" x14ac:dyDescent="0.3">
      <c r="A514">
        <v>2018</v>
      </c>
      <c r="B514">
        <v>21015</v>
      </c>
      <c r="C514" t="str">
        <f>VLOOKUP(B514,'NAAM GEMEENTE'!$A$1:$B$319,2,FALSE)</f>
        <v>Schaarbeek</v>
      </c>
      <c r="D514">
        <v>102</v>
      </c>
      <c r="E514">
        <v>0</v>
      </c>
      <c r="F514">
        <f t="shared" si="24"/>
        <v>102</v>
      </c>
      <c r="G514">
        <v>76</v>
      </c>
      <c r="H514">
        <v>59</v>
      </c>
      <c r="I514">
        <v>0</v>
      </c>
      <c r="J514">
        <v>10</v>
      </c>
      <c r="K514">
        <v>0</v>
      </c>
      <c r="L514">
        <v>0</v>
      </c>
      <c r="M514">
        <v>0</v>
      </c>
      <c r="N514">
        <v>476</v>
      </c>
      <c r="O514">
        <v>121</v>
      </c>
      <c r="P514">
        <f t="shared" si="25"/>
        <v>597</v>
      </c>
      <c r="Q514">
        <v>447</v>
      </c>
      <c r="R514">
        <v>206</v>
      </c>
      <c r="S514">
        <v>356</v>
      </c>
      <c r="T514">
        <v>21</v>
      </c>
      <c r="U514">
        <v>36</v>
      </c>
      <c r="V514">
        <v>0</v>
      </c>
      <c r="W514">
        <v>8</v>
      </c>
      <c r="X514">
        <v>208</v>
      </c>
      <c r="Y514">
        <v>0</v>
      </c>
      <c r="Z514">
        <f t="shared" si="26"/>
        <v>208</v>
      </c>
      <c r="AA514">
        <v>171</v>
      </c>
      <c r="AB514">
        <v>162</v>
      </c>
      <c r="AC514">
        <v>0</v>
      </c>
      <c r="AD514">
        <v>267</v>
      </c>
      <c r="AE514">
        <v>0</v>
      </c>
      <c r="AF514">
        <v>0</v>
      </c>
      <c r="AG514">
        <v>0</v>
      </c>
      <c r="AH514">
        <v>808</v>
      </c>
      <c r="AI514">
        <v>1671</v>
      </c>
      <c r="AJ514">
        <v>247</v>
      </c>
      <c r="AK514">
        <v>0.48354278874925194</v>
      </c>
      <c r="AL514">
        <v>0.85218432076600836</v>
      </c>
      <c r="AM514">
        <v>0.69430693069306926</v>
      </c>
      <c r="AN514">
        <v>208</v>
      </c>
      <c r="AO514">
        <v>597</v>
      </c>
      <c r="AP514">
        <v>102</v>
      </c>
      <c r="AQ514">
        <v>0.34840871021775544</v>
      </c>
      <c r="AR514">
        <v>0.82914572864321612</v>
      </c>
      <c r="AS514">
        <v>0.50961538461538458</v>
      </c>
      <c r="AT514">
        <v>0.3825503355704698</v>
      </c>
      <c r="AU514">
        <v>0.82997762863534674</v>
      </c>
      <c r="AV514">
        <v>0.55555555555555558</v>
      </c>
      <c r="AW514">
        <v>0.78640776699029125</v>
      </c>
      <c r="AX514">
        <v>0.71359223300970875</v>
      </c>
      <c r="AY514">
        <v>0.63580246913580252</v>
      </c>
      <c r="AZ514">
        <v>12.714285714285714</v>
      </c>
      <c r="BA514">
        <v>0.52380952380952384</v>
      </c>
      <c r="BB514">
        <v>0.96254681647940077</v>
      </c>
      <c r="BC514">
        <v>0</v>
      </c>
      <c r="BD514">
        <v>1</v>
      </c>
      <c r="BF514">
        <v>0</v>
      </c>
      <c r="BG514">
        <v>1</v>
      </c>
      <c r="BI514">
        <v>0</v>
      </c>
      <c r="BJ514">
        <v>1</v>
      </c>
    </row>
    <row r="515" spans="1:62" x14ac:dyDescent="0.3">
      <c r="A515">
        <v>2018</v>
      </c>
      <c r="B515">
        <v>21016</v>
      </c>
      <c r="C515" t="str">
        <f>VLOOKUP(B515,'NAAM GEMEENTE'!$A$1:$B$319,2,FALSE)</f>
        <v>Ukkel</v>
      </c>
      <c r="D515">
        <v>10</v>
      </c>
      <c r="E515">
        <v>3</v>
      </c>
      <c r="F515">
        <f t="shared" si="24"/>
        <v>13</v>
      </c>
      <c r="G515">
        <v>12</v>
      </c>
      <c r="H515">
        <v>10</v>
      </c>
      <c r="I515">
        <v>6</v>
      </c>
      <c r="J515">
        <v>0</v>
      </c>
      <c r="K515">
        <v>0</v>
      </c>
      <c r="L515">
        <v>0</v>
      </c>
      <c r="M515">
        <v>0</v>
      </c>
      <c r="N515">
        <v>125</v>
      </c>
      <c r="O515">
        <v>14</v>
      </c>
      <c r="P515">
        <f t="shared" si="25"/>
        <v>139</v>
      </c>
      <c r="Q515">
        <v>147</v>
      </c>
      <c r="R515">
        <v>32</v>
      </c>
      <c r="S515">
        <v>45</v>
      </c>
      <c r="T515">
        <v>1</v>
      </c>
      <c r="U515">
        <v>4</v>
      </c>
      <c r="V515">
        <v>0</v>
      </c>
      <c r="W515">
        <v>5</v>
      </c>
      <c r="X515">
        <v>70</v>
      </c>
      <c r="Y515">
        <v>23</v>
      </c>
      <c r="Z515">
        <f t="shared" si="26"/>
        <v>93</v>
      </c>
      <c r="AA515">
        <v>106</v>
      </c>
      <c r="AB515">
        <v>60</v>
      </c>
      <c r="AC515">
        <v>69</v>
      </c>
      <c r="AD515">
        <v>0</v>
      </c>
      <c r="AE515">
        <v>0</v>
      </c>
      <c r="AF515">
        <v>0</v>
      </c>
      <c r="AG515">
        <v>0</v>
      </c>
      <c r="AH515">
        <v>328</v>
      </c>
      <c r="AI515">
        <v>373</v>
      </c>
      <c r="AJ515">
        <v>41</v>
      </c>
      <c r="AK515">
        <v>0.87935656836461129</v>
      </c>
      <c r="AL515">
        <v>0.89008042895442363</v>
      </c>
      <c r="AM515">
        <v>0.875</v>
      </c>
      <c r="AN515">
        <v>93</v>
      </c>
      <c r="AO515">
        <v>139</v>
      </c>
      <c r="AP515">
        <v>13</v>
      </c>
      <c r="AQ515">
        <v>0.6690647482014388</v>
      </c>
      <c r="AR515">
        <v>0.90647482014388492</v>
      </c>
      <c r="AS515">
        <v>0.86021505376344087</v>
      </c>
      <c r="AT515">
        <v>0.72108843537414968</v>
      </c>
      <c r="AU515">
        <v>0.91836734693877553</v>
      </c>
      <c r="AV515">
        <v>0.8867924528301887</v>
      </c>
      <c r="AW515">
        <v>1.875</v>
      </c>
      <c r="AX515">
        <v>0.6875</v>
      </c>
      <c r="AY515">
        <v>0.83333333333333337</v>
      </c>
      <c r="AZ515">
        <v>0</v>
      </c>
      <c r="BA515">
        <v>1</v>
      </c>
      <c r="BC515">
        <v>1.5333333333333334</v>
      </c>
      <c r="BD515">
        <v>0.8666666666666667</v>
      </c>
      <c r="BE515">
        <v>0.91304347826086951</v>
      </c>
      <c r="BF515">
        <v>0</v>
      </c>
      <c r="BG515">
        <v>1</v>
      </c>
      <c r="BI515">
        <v>0</v>
      </c>
      <c r="BJ515">
        <v>1</v>
      </c>
    </row>
    <row r="516" spans="1:62" x14ac:dyDescent="0.3">
      <c r="A516">
        <v>2018</v>
      </c>
      <c r="B516">
        <v>21017</v>
      </c>
      <c r="C516" t="str">
        <f>VLOOKUP(B516,'NAAM GEMEENTE'!$A$1:$B$319,2,FALSE)</f>
        <v>Watermaal-Bosvoorde</v>
      </c>
      <c r="D516">
        <v>0</v>
      </c>
      <c r="E516">
        <v>0</v>
      </c>
      <c r="F516">
        <f t="shared" si="24"/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63</v>
      </c>
      <c r="O516">
        <v>0</v>
      </c>
      <c r="P516">
        <f t="shared" si="25"/>
        <v>63</v>
      </c>
      <c r="Q516">
        <v>86</v>
      </c>
      <c r="R516">
        <v>12</v>
      </c>
      <c r="S516">
        <v>7</v>
      </c>
      <c r="T516">
        <v>1</v>
      </c>
      <c r="U516">
        <v>2</v>
      </c>
      <c r="V516">
        <v>0</v>
      </c>
      <c r="W516">
        <v>0</v>
      </c>
      <c r="Z516">
        <f t="shared" si="26"/>
        <v>0</v>
      </c>
      <c r="AI516">
        <v>171</v>
      </c>
      <c r="AJ516">
        <v>0</v>
      </c>
      <c r="AL516">
        <v>1</v>
      </c>
      <c r="AO516">
        <v>63</v>
      </c>
      <c r="AP516">
        <v>0</v>
      </c>
      <c r="AR516">
        <v>1</v>
      </c>
      <c r="AU516">
        <v>1</v>
      </c>
      <c r="AX516">
        <v>1</v>
      </c>
      <c r="BA516">
        <v>1</v>
      </c>
      <c r="BD516">
        <v>1</v>
      </c>
      <c r="BG516">
        <v>1</v>
      </c>
    </row>
    <row r="517" spans="1:62" x14ac:dyDescent="0.3">
      <c r="A517">
        <v>2018</v>
      </c>
      <c r="B517">
        <v>21018</v>
      </c>
      <c r="C517" t="str">
        <f>VLOOKUP(B517,'NAAM GEMEENTE'!$A$1:$B$319,2,FALSE)</f>
        <v>Sint-Lambrechts-Woluwe</v>
      </c>
      <c r="D517">
        <v>0</v>
      </c>
      <c r="E517">
        <v>0</v>
      </c>
      <c r="F517">
        <f t="shared" si="24"/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117</v>
      </c>
      <c r="O517">
        <v>8</v>
      </c>
      <c r="P517">
        <f t="shared" si="25"/>
        <v>125</v>
      </c>
      <c r="Q517">
        <v>140</v>
      </c>
      <c r="R517">
        <v>31</v>
      </c>
      <c r="S517">
        <v>34</v>
      </c>
      <c r="T517">
        <v>2</v>
      </c>
      <c r="U517">
        <v>4</v>
      </c>
      <c r="V517">
        <v>0</v>
      </c>
      <c r="W517">
        <v>2</v>
      </c>
      <c r="Z517">
        <f t="shared" si="26"/>
        <v>0</v>
      </c>
      <c r="AI517">
        <v>338</v>
      </c>
      <c r="AJ517">
        <v>0</v>
      </c>
      <c r="AL517">
        <v>1</v>
      </c>
      <c r="AO517">
        <v>125</v>
      </c>
      <c r="AP517">
        <v>0</v>
      </c>
      <c r="AR517">
        <v>1</v>
      </c>
      <c r="AU517">
        <v>1</v>
      </c>
      <c r="AX517">
        <v>1</v>
      </c>
      <c r="BA517">
        <v>1</v>
      </c>
      <c r="BD517">
        <v>1</v>
      </c>
      <c r="BG517">
        <v>1</v>
      </c>
      <c r="BJ517">
        <v>1</v>
      </c>
    </row>
    <row r="518" spans="1:62" x14ac:dyDescent="0.3">
      <c r="A518">
        <v>2018</v>
      </c>
      <c r="B518">
        <v>21019</v>
      </c>
      <c r="C518" t="str">
        <f>VLOOKUP(B518,'NAAM GEMEENTE'!$A$1:$B$319,2,FALSE)</f>
        <v>Sint-Pieters-Woluwe</v>
      </c>
      <c r="D518">
        <v>61</v>
      </c>
      <c r="E518">
        <v>0</v>
      </c>
      <c r="F518">
        <f t="shared" si="24"/>
        <v>61</v>
      </c>
      <c r="G518">
        <v>73</v>
      </c>
      <c r="H518">
        <v>4</v>
      </c>
      <c r="I518">
        <v>1</v>
      </c>
      <c r="J518">
        <v>0</v>
      </c>
      <c r="K518">
        <v>2</v>
      </c>
      <c r="L518">
        <v>0</v>
      </c>
      <c r="M518">
        <v>0</v>
      </c>
      <c r="N518">
        <v>120</v>
      </c>
      <c r="O518">
        <v>2</v>
      </c>
      <c r="P518">
        <f t="shared" si="25"/>
        <v>122</v>
      </c>
      <c r="Q518">
        <v>179</v>
      </c>
      <c r="R518">
        <v>18</v>
      </c>
      <c r="S518">
        <v>10</v>
      </c>
      <c r="T518">
        <v>2</v>
      </c>
      <c r="U518">
        <v>4</v>
      </c>
      <c r="V518">
        <v>0</v>
      </c>
      <c r="W518">
        <v>0</v>
      </c>
      <c r="X518">
        <v>589</v>
      </c>
      <c r="Y518">
        <v>24</v>
      </c>
      <c r="Z518">
        <f t="shared" si="26"/>
        <v>613</v>
      </c>
      <c r="AA518">
        <v>628</v>
      </c>
      <c r="AB518">
        <v>151</v>
      </c>
      <c r="AC518">
        <v>73</v>
      </c>
      <c r="AD518">
        <v>0</v>
      </c>
      <c r="AE518">
        <v>15</v>
      </c>
      <c r="AF518">
        <v>0</v>
      </c>
      <c r="AG518">
        <v>0</v>
      </c>
      <c r="AH518">
        <v>1480</v>
      </c>
      <c r="AI518">
        <v>335</v>
      </c>
      <c r="AJ518">
        <v>141</v>
      </c>
      <c r="AK518">
        <v>4.4179104477611943</v>
      </c>
      <c r="AL518">
        <v>0.57910447761194028</v>
      </c>
      <c r="AM518">
        <v>0.90472972972972976</v>
      </c>
      <c r="AN518">
        <v>613</v>
      </c>
      <c r="AO518">
        <v>122</v>
      </c>
      <c r="AP518">
        <v>61</v>
      </c>
      <c r="AQ518">
        <v>5.0245901639344259</v>
      </c>
      <c r="AR518">
        <v>0.5</v>
      </c>
      <c r="AS518">
        <v>0.90048939641109293</v>
      </c>
      <c r="AT518">
        <v>3.5083798882681565</v>
      </c>
      <c r="AU518">
        <v>0.59217877094972071</v>
      </c>
      <c r="AV518">
        <v>0.88375796178343946</v>
      </c>
      <c r="AW518">
        <v>8.3888888888888893</v>
      </c>
      <c r="AX518">
        <v>0.77777777777777779</v>
      </c>
      <c r="AY518">
        <v>0.97350993377483441</v>
      </c>
      <c r="AZ518">
        <v>0</v>
      </c>
      <c r="BA518">
        <v>1</v>
      </c>
      <c r="BC518">
        <v>7.3</v>
      </c>
      <c r="BD518">
        <v>0.9</v>
      </c>
      <c r="BE518">
        <v>0.98630136986301364</v>
      </c>
      <c r="BF518">
        <v>3.75</v>
      </c>
      <c r="BG518">
        <v>0.5</v>
      </c>
      <c r="BH518">
        <v>0.8666666666666667</v>
      </c>
    </row>
    <row r="519" spans="1:62" x14ac:dyDescent="0.3">
      <c r="A519">
        <v>2018</v>
      </c>
      <c r="B519">
        <v>23002</v>
      </c>
      <c r="C519" t="str">
        <f>VLOOKUP(B519,'NAAM GEMEENTE'!$A$1:$B$319,2,FALSE)</f>
        <v>Asse</v>
      </c>
      <c r="D519">
        <v>354</v>
      </c>
      <c r="E519">
        <v>45</v>
      </c>
      <c r="F519">
        <f t="shared" si="24"/>
        <v>399</v>
      </c>
      <c r="G519">
        <v>368</v>
      </c>
      <c r="H519">
        <v>152</v>
      </c>
      <c r="I519">
        <v>120</v>
      </c>
      <c r="J519">
        <v>0</v>
      </c>
      <c r="K519">
        <v>0</v>
      </c>
      <c r="L519">
        <v>0</v>
      </c>
      <c r="M519">
        <v>0</v>
      </c>
      <c r="N519">
        <v>575</v>
      </c>
      <c r="O519">
        <v>68</v>
      </c>
      <c r="P519">
        <f t="shared" si="25"/>
        <v>643</v>
      </c>
      <c r="Q519">
        <v>634</v>
      </c>
      <c r="R519">
        <v>313</v>
      </c>
      <c r="S519">
        <v>228</v>
      </c>
      <c r="T519">
        <v>28</v>
      </c>
      <c r="U519">
        <v>7</v>
      </c>
      <c r="V519">
        <v>0</v>
      </c>
      <c r="W519">
        <v>15</v>
      </c>
      <c r="X519">
        <v>511</v>
      </c>
      <c r="Y519">
        <v>79</v>
      </c>
      <c r="Z519">
        <f t="shared" si="26"/>
        <v>590</v>
      </c>
      <c r="AA519">
        <v>501</v>
      </c>
      <c r="AB519">
        <v>333</v>
      </c>
      <c r="AC519">
        <v>267</v>
      </c>
      <c r="AD519">
        <v>0</v>
      </c>
      <c r="AE519">
        <v>0</v>
      </c>
      <c r="AF519">
        <v>0</v>
      </c>
      <c r="AG519">
        <v>0</v>
      </c>
      <c r="AH519">
        <v>1691</v>
      </c>
      <c r="AI519">
        <v>1868</v>
      </c>
      <c r="AJ519">
        <v>1039</v>
      </c>
      <c r="AK519">
        <v>0.90524625267665948</v>
      </c>
      <c r="AL519">
        <v>0.44379014989293364</v>
      </c>
      <c r="AM519">
        <v>0.38557066824364283</v>
      </c>
      <c r="AN519">
        <v>590</v>
      </c>
      <c r="AO519">
        <v>643</v>
      </c>
      <c r="AP519">
        <v>399</v>
      </c>
      <c r="AQ519">
        <v>0.91757387247278388</v>
      </c>
      <c r="AR519">
        <v>0.37947122861586313</v>
      </c>
      <c r="AS519">
        <v>0.32372881355932204</v>
      </c>
      <c r="AT519">
        <v>0.79022082018927442</v>
      </c>
      <c r="AU519">
        <v>0.4195583596214511</v>
      </c>
      <c r="AV519">
        <v>0.26546906187624753</v>
      </c>
      <c r="AW519">
        <v>1.0638977635782747</v>
      </c>
      <c r="AX519">
        <v>0.51437699680511184</v>
      </c>
      <c r="AY519">
        <v>0.54354354354354351</v>
      </c>
      <c r="AZ519">
        <v>0</v>
      </c>
      <c r="BA519">
        <v>1</v>
      </c>
      <c r="BC519">
        <v>1.1710526315789473</v>
      </c>
      <c r="BD519">
        <v>0.47368421052631576</v>
      </c>
      <c r="BE519">
        <v>0.550561797752809</v>
      </c>
      <c r="BF519">
        <v>0</v>
      </c>
      <c r="BG519">
        <v>1</v>
      </c>
      <c r="BI519">
        <v>0</v>
      </c>
      <c r="BJ519">
        <v>1</v>
      </c>
    </row>
    <row r="520" spans="1:62" x14ac:dyDescent="0.3">
      <c r="A520">
        <v>2018</v>
      </c>
      <c r="B520">
        <v>23003</v>
      </c>
      <c r="C520" t="str">
        <f>VLOOKUP(B520,'NAAM GEMEENTE'!$A$1:$B$319,2,FALSE)</f>
        <v>Beersel</v>
      </c>
      <c r="D520">
        <v>144</v>
      </c>
      <c r="E520">
        <v>0</v>
      </c>
      <c r="F520">
        <f t="shared" si="24"/>
        <v>144</v>
      </c>
      <c r="G520">
        <v>258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430</v>
      </c>
      <c r="O520">
        <v>38</v>
      </c>
      <c r="P520">
        <f t="shared" si="25"/>
        <v>468</v>
      </c>
      <c r="Q520">
        <v>499</v>
      </c>
      <c r="R520">
        <v>201</v>
      </c>
      <c r="S520">
        <v>159</v>
      </c>
      <c r="T520">
        <v>17</v>
      </c>
      <c r="U520">
        <v>10</v>
      </c>
      <c r="V520">
        <v>0</v>
      </c>
      <c r="W520">
        <v>6</v>
      </c>
      <c r="X520">
        <v>300</v>
      </c>
      <c r="Y520">
        <v>0</v>
      </c>
      <c r="Z520">
        <f t="shared" si="26"/>
        <v>300</v>
      </c>
      <c r="AA520">
        <v>479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779</v>
      </c>
      <c r="AI520">
        <v>1360</v>
      </c>
      <c r="AJ520">
        <v>402</v>
      </c>
      <c r="AK520">
        <v>0.57279411764705879</v>
      </c>
      <c r="AL520">
        <v>0.7044117647058824</v>
      </c>
      <c r="AM520">
        <v>0.4839537869062901</v>
      </c>
      <c r="AN520">
        <v>300</v>
      </c>
      <c r="AO520">
        <v>468</v>
      </c>
      <c r="AP520">
        <v>144</v>
      </c>
      <c r="AQ520">
        <v>0.64102564102564108</v>
      </c>
      <c r="AR520">
        <v>0.69230769230769229</v>
      </c>
      <c r="AS520">
        <v>0.52</v>
      </c>
      <c r="AT520">
        <v>0.95991983967935868</v>
      </c>
      <c r="AU520">
        <v>0.48296593186372744</v>
      </c>
      <c r="AV520">
        <v>0.4613778705636743</v>
      </c>
      <c r="AW520">
        <v>0</v>
      </c>
      <c r="AX520">
        <v>1</v>
      </c>
      <c r="AZ520">
        <v>0</v>
      </c>
      <c r="BA520">
        <v>1</v>
      </c>
      <c r="BC520">
        <v>0</v>
      </c>
      <c r="BD520">
        <v>1</v>
      </c>
      <c r="BF520">
        <v>0</v>
      </c>
      <c r="BG520">
        <v>1</v>
      </c>
      <c r="BI520">
        <v>0</v>
      </c>
      <c r="BJ520">
        <v>1</v>
      </c>
    </row>
    <row r="521" spans="1:62" x14ac:dyDescent="0.3">
      <c r="A521">
        <v>2018</v>
      </c>
      <c r="B521">
        <v>23009</v>
      </c>
      <c r="C521" t="str">
        <f>VLOOKUP(B521,'NAAM GEMEENTE'!$A$1:$B$319,2,FALSE)</f>
        <v>Bever</v>
      </c>
      <c r="D521">
        <v>0</v>
      </c>
      <c r="E521">
        <v>0</v>
      </c>
      <c r="F521">
        <f t="shared" si="24"/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47</v>
      </c>
      <c r="O521">
        <v>3</v>
      </c>
      <c r="P521">
        <f t="shared" si="25"/>
        <v>50</v>
      </c>
      <c r="Q521">
        <v>48</v>
      </c>
      <c r="R521">
        <v>38</v>
      </c>
      <c r="S521">
        <v>15</v>
      </c>
      <c r="T521">
        <v>0</v>
      </c>
      <c r="U521">
        <v>0</v>
      </c>
      <c r="V521">
        <v>0</v>
      </c>
      <c r="W521">
        <v>1</v>
      </c>
      <c r="Z521">
        <f t="shared" si="26"/>
        <v>0</v>
      </c>
      <c r="AI521">
        <v>152</v>
      </c>
      <c r="AJ521">
        <v>0</v>
      </c>
      <c r="AL521">
        <v>1</v>
      </c>
      <c r="AO521">
        <v>50</v>
      </c>
      <c r="AP521">
        <v>0</v>
      </c>
      <c r="AR521">
        <v>1</v>
      </c>
      <c r="AU521">
        <v>1</v>
      </c>
      <c r="AX521">
        <v>1</v>
      </c>
      <c r="BD521">
        <v>1</v>
      </c>
      <c r="BJ521">
        <v>1</v>
      </c>
    </row>
    <row r="522" spans="1:62" x14ac:dyDescent="0.3">
      <c r="A522">
        <v>2018</v>
      </c>
      <c r="B522">
        <v>23016</v>
      </c>
      <c r="C522" t="str">
        <f>VLOOKUP(B522,'NAAM GEMEENTE'!$A$1:$B$319,2,FALSE)</f>
        <v>Dilbeek</v>
      </c>
      <c r="D522">
        <v>325</v>
      </c>
      <c r="E522">
        <v>27</v>
      </c>
      <c r="F522">
        <f t="shared" si="24"/>
        <v>352</v>
      </c>
      <c r="G522">
        <v>362</v>
      </c>
      <c r="H522">
        <v>167</v>
      </c>
      <c r="I522">
        <v>85</v>
      </c>
      <c r="J522">
        <v>0</v>
      </c>
      <c r="K522">
        <v>0</v>
      </c>
      <c r="L522">
        <v>0</v>
      </c>
      <c r="M522">
        <v>0</v>
      </c>
      <c r="N522">
        <v>656</v>
      </c>
      <c r="O522">
        <v>61</v>
      </c>
      <c r="P522">
        <f t="shared" si="25"/>
        <v>717</v>
      </c>
      <c r="Q522">
        <v>800</v>
      </c>
      <c r="R522">
        <v>379</v>
      </c>
      <c r="S522">
        <v>259</v>
      </c>
      <c r="T522">
        <v>34</v>
      </c>
      <c r="U522">
        <v>4</v>
      </c>
      <c r="V522">
        <v>0</v>
      </c>
      <c r="W522">
        <v>13</v>
      </c>
      <c r="X522">
        <v>735</v>
      </c>
      <c r="Y522">
        <v>75</v>
      </c>
      <c r="Z522">
        <f t="shared" si="26"/>
        <v>810</v>
      </c>
      <c r="AA522">
        <v>706</v>
      </c>
      <c r="AB522">
        <v>515</v>
      </c>
      <c r="AC522">
        <v>279</v>
      </c>
      <c r="AD522">
        <v>0</v>
      </c>
      <c r="AE522">
        <v>0</v>
      </c>
      <c r="AF522">
        <v>0</v>
      </c>
      <c r="AG522">
        <v>0</v>
      </c>
      <c r="AH522">
        <v>2310</v>
      </c>
      <c r="AI522">
        <v>2206</v>
      </c>
      <c r="AJ522">
        <v>966</v>
      </c>
      <c r="AK522">
        <v>1.0471441523118767</v>
      </c>
      <c r="AL522">
        <v>0.56210335448776061</v>
      </c>
      <c r="AM522">
        <v>0.58181818181818179</v>
      </c>
      <c r="AN522">
        <v>810</v>
      </c>
      <c r="AO522">
        <v>717</v>
      </c>
      <c r="AP522">
        <v>352</v>
      </c>
      <c r="AQ522">
        <v>1.1297071129707112</v>
      </c>
      <c r="AR522">
        <v>0.50906555090655514</v>
      </c>
      <c r="AS522">
        <v>0.5654320987654321</v>
      </c>
      <c r="AT522">
        <v>0.88249999999999995</v>
      </c>
      <c r="AU522">
        <v>0.54749999999999999</v>
      </c>
      <c r="AV522">
        <v>0.48725212464589235</v>
      </c>
      <c r="AW522">
        <v>1.3588390501319261</v>
      </c>
      <c r="AX522">
        <v>0.55936675461741425</v>
      </c>
      <c r="AY522">
        <v>0.67572815533980579</v>
      </c>
      <c r="AZ522">
        <v>0</v>
      </c>
      <c r="BA522">
        <v>1</v>
      </c>
      <c r="BC522">
        <v>1.0772200772200773</v>
      </c>
      <c r="BD522">
        <v>0.6718146718146718</v>
      </c>
      <c r="BE522">
        <v>0.69534050179211471</v>
      </c>
      <c r="BF522">
        <v>0</v>
      </c>
      <c r="BG522">
        <v>1</v>
      </c>
      <c r="BI522">
        <v>0</v>
      </c>
      <c r="BJ522">
        <v>1</v>
      </c>
    </row>
    <row r="523" spans="1:62" x14ac:dyDescent="0.3">
      <c r="A523">
        <v>2018</v>
      </c>
      <c r="B523">
        <v>23023</v>
      </c>
      <c r="C523" t="str">
        <f>VLOOKUP(B523,'NAAM GEMEENTE'!$A$1:$B$319,2,FALSE)</f>
        <v>Galmaarden</v>
      </c>
      <c r="D523">
        <v>0</v>
      </c>
      <c r="E523">
        <v>0</v>
      </c>
      <c r="F523">
        <f t="shared" si="24"/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176</v>
      </c>
      <c r="O523">
        <v>23</v>
      </c>
      <c r="P523">
        <f t="shared" si="25"/>
        <v>199</v>
      </c>
      <c r="Q523">
        <v>211</v>
      </c>
      <c r="R523">
        <v>119</v>
      </c>
      <c r="S523">
        <v>79</v>
      </c>
      <c r="T523">
        <v>11</v>
      </c>
      <c r="U523">
        <v>3</v>
      </c>
      <c r="V523">
        <v>0</v>
      </c>
      <c r="W523">
        <v>6</v>
      </c>
      <c r="Z523">
        <f t="shared" si="26"/>
        <v>0</v>
      </c>
      <c r="AI523">
        <v>628</v>
      </c>
      <c r="AJ523">
        <v>0</v>
      </c>
      <c r="AL523">
        <v>1</v>
      </c>
      <c r="AO523">
        <v>199</v>
      </c>
      <c r="AP523">
        <v>0</v>
      </c>
      <c r="AR523">
        <v>1</v>
      </c>
      <c r="AU523">
        <v>1</v>
      </c>
      <c r="AX523">
        <v>1</v>
      </c>
      <c r="BA523">
        <v>1</v>
      </c>
      <c r="BD523">
        <v>1</v>
      </c>
      <c r="BG523">
        <v>1</v>
      </c>
      <c r="BJ523">
        <v>1</v>
      </c>
    </row>
    <row r="524" spans="1:62" x14ac:dyDescent="0.3">
      <c r="A524">
        <v>2018</v>
      </c>
      <c r="B524">
        <v>23024</v>
      </c>
      <c r="C524" t="str">
        <f>VLOOKUP(B524,'NAAM GEMEENTE'!$A$1:$B$319,2,FALSE)</f>
        <v>Gooik</v>
      </c>
      <c r="D524">
        <v>0</v>
      </c>
      <c r="E524">
        <v>0</v>
      </c>
      <c r="F524">
        <f t="shared" ref="F524:F587" si="27">SUM(D524:E524)</f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173</v>
      </c>
      <c r="O524">
        <v>14</v>
      </c>
      <c r="P524">
        <f t="shared" ref="P524:P587" si="28">SUM(N524:O524)</f>
        <v>187</v>
      </c>
      <c r="Q524">
        <v>191</v>
      </c>
      <c r="R524">
        <v>124</v>
      </c>
      <c r="S524">
        <v>69</v>
      </c>
      <c r="T524">
        <v>7</v>
      </c>
      <c r="U524">
        <v>1</v>
      </c>
      <c r="V524">
        <v>0</v>
      </c>
      <c r="W524">
        <v>5</v>
      </c>
      <c r="Z524">
        <f t="shared" ref="Z524:Z587" si="29">SUM(X524:Y524)</f>
        <v>0</v>
      </c>
      <c r="AI524">
        <v>584</v>
      </c>
      <c r="AJ524">
        <v>0</v>
      </c>
      <c r="AL524">
        <v>1</v>
      </c>
      <c r="AO524">
        <v>187</v>
      </c>
      <c r="AP524">
        <v>0</v>
      </c>
      <c r="AR524">
        <v>1</v>
      </c>
      <c r="AU524">
        <v>1</v>
      </c>
      <c r="AX524">
        <v>1</v>
      </c>
      <c r="BA524">
        <v>1</v>
      </c>
      <c r="BD524">
        <v>1</v>
      </c>
      <c r="BG524">
        <v>1</v>
      </c>
      <c r="BJ524">
        <v>1</v>
      </c>
    </row>
    <row r="525" spans="1:62" x14ac:dyDescent="0.3">
      <c r="A525">
        <v>2018</v>
      </c>
      <c r="B525">
        <v>23025</v>
      </c>
      <c r="C525" t="str">
        <f>VLOOKUP(B525,'NAAM GEMEENTE'!$A$1:$B$319,2,FALSE)</f>
        <v>Grimbergen</v>
      </c>
      <c r="D525">
        <v>157</v>
      </c>
      <c r="E525">
        <v>0</v>
      </c>
      <c r="F525">
        <f t="shared" si="27"/>
        <v>157</v>
      </c>
      <c r="G525">
        <v>200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574</v>
      </c>
      <c r="O525">
        <v>72</v>
      </c>
      <c r="P525">
        <f t="shared" si="28"/>
        <v>646</v>
      </c>
      <c r="Q525">
        <v>657</v>
      </c>
      <c r="R525">
        <v>379</v>
      </c>
      <c r="S525">
        <v>200</v>
      </c>
      <c r="T525">
        <v>31</v>
      </c>
      <c r="U525">
        <v>13</v>
      </c>
      <c r="V525">
        <v>0</v>
      </c>
      <c r="W525">
        <v>10</v>
      </c>
      <c r="X525">
        <v>306</v>
      </c>
      <c r="Y525">
        <v>0</v>
      </c>
      <c r="Z525">
        <f t="shared" si="29"/>
        <v>306</v>
      </c>
      <c r="AA525">
        <v>355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661</v>
      </c>
      <c r="AI525">
        <v>1936</v>
      </c>
      <c r="AJ525">
        <v>357</v>
      </c>
      <c r="AK525">
        <v>0.34142561983471076</v>
      </c>
      <c r="AL525">
        <v>0.81559917355371903</v>
      </c>
      <c r="AM525">
        <v>0.45990922844175491</v>
      </c>
      <c r="AN525">
        <v>306</v>
      </c>
      <c r="AO525">
        <v>646</v>
      </c>
      <c r="AP525">
        <v>157</v>
      </c>
      <c r="AQ525">
        <v>0.47368421052631576</v>
      </c>
      <c r="AR525">
        <v>0.75696594427244579</v>
      </c>
      <c r="AS525">
        <v>0.48692810457516339</v>
      </c>
      <c r="AT525">
        <v>0.54033485540334858</v>
      </c>
      <c r="AU525">
        <v>0.69558599695585999</v>
      </c>
      <c r="AV525">
        <v>0.43661971830985913</v>
      </c>
      <c r="AW525">
        <v>0</v>
      </c>
      <c r="AX525">
        <v>1</v>
      </c>
      <c r="AZ525">
        <v>0</v>
      </c>
      <c r="BA525">
        <v>1</v>
      </c>
      <c r="BC525">
        <v>0</v>
      </c>
      <c r="BD525">
        <v>1</v>
      </c>
      <c r="BF525">
        <v>0</v>
      </c>
      <c r="BG525">
        <v>1</v>
      </c>
      <c r="BI525">
        <v>0</v>
      </c>
      <c r="BJ525">
        <v>1</v>
      </c>
    </row>
    <row r="526" spans="1:62" x14ac:dyDescent="0.3">
      <c r="A526">
        <v>2018</v>
      </c>
      <c r="B526">
        <v>23027</v>
      </c>
      <c r="C526" t="str">
        <f>VLOOKUP(B526,'NAAM GEMEENTE'!$A$1:$B$319,2,FALSE)</f>
        <v>Halle</v>
      </c>
      <c r="D526">
        <v>672</v>
      </c>
      <c r="E526">
        <v>97</v>
      </c>
      <c r="F526">
        <f t="shared" si="27"/>
        <v>769</v>
      </c>
      <c r="G526">
        <v>530</v>
      </c>
      <c r="H526">
        <v>505</v>
      </c>
      <c r="I526">
        <v>312</v>
      </c>
      <c r="J526">
        <v>0</v>
      </c>
      <c r="K526">
        <v>12</v>
      </c>
      <c r="L526">
        <v>0</v>
      </c>
      <c r="M526">
        <v>0</v>
      </c>
      <c r="N526">
        <v>768</v>
      </c>
      <c r="O526">
        <v>107</v>
      </c>
      <c r="P526">
        <f t="shared" si="28"/>
        <v>875</v>
      </c>
      <c r="Q526">
        <v>633</v>
      </c>
      <c r="R526">
        <v>575</v>
      </c>
      <c r="S526">
        <v>363</v>
      </c>
      <c r="T526">
        <v>29</v>
      </c>
      <c r="U526">
        <v>13</v>
      </c>
      <c r="V526">
        <v>0</v>
      </c>
      <c r="W526">
        <v>17</v>
      </c>
      <c r="X526">
        <v>1545</v>
      </c>
      <c r="Y526">
        <v>266</v>
      </c>
      <c r="Z526">
        <f t="shared" si="29"/>
        <v>1811</v>
      </c>
      <c r="AA526">
        <v>1179</v>
      </c>
      <c r="AB526">
        <v>1607</v>
      </c>
      <c r="AC526">
        <v>1100</v>
      </c>
      <c r="AD526">
        <v>0</v>
      </c>
      <c r="AE526">
        <v>37</v>
      </c>
      <c r="AF526">
        <v>0</v>
      </c>
      <c r="AG526">
        <v>0</v>
      </c>
      <c r="AH526">
        <v>5734</v>
      </c>
      <c r="AI526">
        <v>2505</v>
      </c>
      <c r="AJ526">
        <v>2128</v>
      </c>
      <c r="AK526">
        <v>2.2890219560878244</v>
      </c>
      <c r="AL526">
        <v>0.15049900199600799</v>
      </c>
      <c r="AM526">
        <v>0.62888036274851766</v>
      </c>
      <c r="AN526">
        <v>1811</v>
      </c>
      <c r="AO526">
        <v>875</v>
      </c>
      <c r="AP526">
        <v>769</v>
      </c>
      <c r="AQ526">
        <v>2.0697142857142858</v>
      </c>
      <c r="AR526">
        <v>0.12114285714285715</v>
      </c>
      <c r="AS526">
        <v>0.57537272225289893</v>
      </c>
      <c r="AT526">
        <v>1.8625592417061612</v>
      </c>
      <c r="AU526">
        <v>0.1627172195892575</v>
      </c>
      <c r="AV526">
        <v>0.55046649703138251</v>
      </c>
      <c r="AW526">
        <v>2.7947826086956522</v>
      </c>
      <c r="AX526">
        <v>0.12173913043478261</v>
      </c>
      <c r="AY526">
        <v>0.68574984443061604</v>
      </c>
      <c r="AZ526">
        <v>0</v>
      </c>
      <c r="BA526">
        <v>1</v>
      </c>
      <c r="BC526">
        <v>3.0303030303030303</v>
      </c>
      <c r="BD526">
        <v>0.14049586776859505</v>
      </c>
      <c r="BE526">
        <v>0.71636363636363631</v>
      </c>
      <c r="BF526">
        <v>2.8461538461538463</v>
      </c>
      <c r="BG526">
        <v>7.6923076923076927E-2</v>
      </c>
      <c r="BH526">
        <v>0.67567567567567566</v>
      </c>
      <c r="BI526">
        <v>0</v>
      </c>
      <c r="BJ526">
        <v>1</v>
      </c>
    </row>
    <row r="527" spans="1:62" x14ac:dyDescent="0.3">
      <c r="A527">
        <v>2018</v>
      </c>
      <c r="B527">
        <v>23032</v>
      </c>
      <c r="C527" t="str">
        <f>VLOOKUP(B527,'NAAM GEMEENTE'!$A$1:$B$319,2,FALSE)</f>
        <v>Herne</v>
      </c>
      <c r="D527">
        <v>0</v>
      </c>
      <c r="E527">
        <v>0</v>
      </c>
      <c r="F527">
        <f t="shared" si="27"/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125</v>
      </c>
      <c r="O527">
        <v>6</v>
      </c>
      <c r="P527">
        <f t="shared" si="28"/>
        <v>131</v>
      </c>
      <c r="Q527">
        <v>140</v>
      </c>
      <c r="R527">
        <v>89</v>
      </c>
      <c r="S527">
        <v>43</v>
      </c>
      <c r="T527">
        <v>6</v>
      </c>
      <c r="U527">
        <v>0</v>
      </c>
      <c r="V527">
        <v>0</v>
      </c>
      <c r="W527">
        <v>4</v>
      </c>
      <c r="Z527">
        <f t="shared" si="29"/>
        <v>0</v>
      </c>
      <c r="AI527">
        <v>413</v>
      </c>
      <c r="AJ527">
        <v>0</v>
      </c>
      <c r="AL527">
        <v>1</v>
      </c>
      <c r="AO527">
        <v>131</v>
      </c>
      <c r="AP527">
        <v>0</v>
      </c>
      <c r="AR527">
        <v>1</v>
      </c>
      <c r="AU527">
        <v>1</v>
      </c>
      <c r="AX527">
        <v>1</v>
      </c>
      <c r="BA527">
        <v>1</v>
      </c>
      <c r="BD527">
        <v>1</v>
      </c>
      <c r="BJ527">
        <v>1</v>
      </c>
    </row>
    <row r="528" spans="1:62" x14ac:dyDescent="0.3">
      <c r="A528">
        <v>2018</v>
      </c>
      <c r="B528">
        <v>23033</v>
      </c>
      <c r="C528" t="str">
        <f>VLOOKUP(B528,'NAAM GEMEENTE'!$A$1:$B$319,2,FALSE)</f>
        <v>Hoeilaart</v>
      </c>
      <c r="D528">
        <v>0</v>
      </c>
      <c r="E528">
        <v>0</v>
      </c>
      <c r="F528">
        <f t="shared" si="27"/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197</v>
      </c>
      <c r="O528">
        <v>10</v>
      </c>
      <c r="P528">
        <f t="shared" si="28"/>
        <v>207</v>
      </c>
      <c r="Q528">
        <v>214</v>
      </c>
      <c r="R528">
        <v>86</v>
      </c>
      <c r="S528">
        <v>67</v>
      </c>
      <c r="T528">
        <v>5</v>
      </c>
      <c r="U528">
        <v>7</v>
      </c>
      <c r="V528">
        <v>0</v>
      </c>
      <c r="W528">
        <v>1</v>
      </c>
      <c r="Z528">
        <f t="shared" si="29"/>
        <v>0</v>
      </c>
      <c r="AI528">
        <v>587</v>
      </c>
      <c r="AJ528">
        <v>0</v>
      </c>
      <c r="AL528">
        <v>1</v>
      </c>
      <c r="AO528">
        <v>207</v>
      </c>
      <c r="AP528">
        <v>0</v>
      </c>
      <c r="AR528">
        <v>1</v>
      </c>
      <c r="AU528">
        <v>1</v>
      </c>
      <c r="AX528">
        <v>1</v>
      </c>
      <c r="BA528">
        <v>1</v>
      </c>
      <c r="BD528">
        <v>1</v>
      </c>
      <c r="BG528">
        <v>1</v>
      </c>
      <c r="BJ528">
        <v>1</v>
      </c>
    </row>
    <row r="529" spans="1:62" x14ac:dyDescent="0.3">
      <c r="A529">
        <v>2018</v>
      </c>
      <c r="B529">
        <v>23038</v>
      </c>
      <c r="C529" t="str">
        <f>VLOOKUP(B529,'NAAM GEMEENTE'!$A$1:$B$319,2,FALSE)</f>
        <v>Kampenhout</v>
      </c>
      <c r="D529">
        <v>0</v>
      </c>
      <c r="E529">
        <v>0</v>
      </c>
      <c r="F529">
        <f t="shared" si="27"/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262</v>
      </c>
      <c r="O529">
        <v>24</v>
      </c>
      <c r="P529">
        <f t="shared" si="28"/>
        <v>286</v>
      </c>
      <c r="Q529">
        <v>255</v>
      </c>
      <c r="R529">
        <v>182</v>
      </c>
      <c r="S529">
        <v>102</v>
      </c>
      <c r="T529">
        <v>9</v>
      </c>
      <c r="U529">
        <v>2</v>
      </c>
      <c r="V529">
        <v>0</v>
      </c>
      <c r="W529">
        <v>2</v>
      </c>
      <c r="Z529">
        <f t="shared" si="29"/>
        <v>0</v>
      </c>
      <c r="AI529">
        <v>838</v>
      </c>
      <c r="AJ529">
        <v>0</v>
      </c>
      <c r="AL529">
        <v>1</v>
      </c>
      <c r="AO529">
        <v>286</v>
      </c>
      <c r="AP529">
        <v>0</v>
      </c>
      <c r="AR529">
        <v>1</v>
      </c>
      <c r="AU529">
        <v>1</v>
      </c>
      <c r="AX529">
        <v>1</v>
      </c>
      <c r="BA529">
        <v>1</v>
      </c>
      <c r="BD529">
        <v>1</v>
      </c>
      <c r="BG529">
        <v>1</v>
      </c>
      <c r="BJ529">
        <v>1</v>
      </c>
    </row>
    <row r="530" spans="1:62" x14ac:dyDescent="0.3">
      <c r="A530">
        <v>2018</v>
      </c>
      <c r="B530">
        <v>23039</v>
      </c>
      <c r="C530" t="str">
        <f>VLOOKUP(B530,'NAAM GEMEENTE'!$A$1:$B$319,2,FALSE)</f>
        <v>Kapelle-op-den-Bos</v>
      </c>
      <c r="D530">
        <v>109</v>
      </c>
      <c r="E530">
        <v>8</v>
      </c>
      <c r="F530">
        <f t="shared" si="27"/>
        <v>117</v>
      </c>
      <c r="G530">
        <v>148</v>
      </c>
      <c r="H530">
        <v>23</v>
      </c>
      <c r="I530">
        <v>22</v>
      </c>
      <c r="J530">
        <v>0</v>
      </c>
      <c r="K530">
        <v>0</v>
      </c>
      <c r="L530">
        <v>0</v>
      </c>
      <c r="M530">
        <v>0</v>
      </c>
      <c r="N530">
        <v>170</v>
      </c>
      <c r="O530">
        <v>22</v>
      </c>
      <c r="P530">
        <f t="shared" si="28"/>
        <v>192</v>
      </c>
      <c r="Q530">
        <v>191</v>
      </c>
      <c r="R530">
        <v>110</v>
      </c>
      <c r="S530">
        <v>89</v>
      </c>
      <c r="T530">
        <v>10</v>
      </c>
      <c r="U530">
        <v>6</v>
      </c>
      <c r="V530">
        <v>0</v>
      </c>
      <c r="W530">
        <v>7</v>
      </c>
      <c r="X530">
        <v>529</v>
      </c>
      <c r="Y530">
        <v>25</v>
      </c>
      <c r="Z530">
        <f t="shared" si="29"/>
        <v>554</v>
      </c>
      <c r="AA530">
        <v>724</v>
      </c>
      <c r="AB530">
        <v>91</v>
      </c>
      <c r="AC530">
        <v>117</v>
      </c>
      <c r="AD530">
        <v>0</v>
      </c>
      <c r="AE530">
        <v>0</v>
      </c>
      <c r="AF530">
        <v>0</v>
      </c>
      <c r="AG530">
        <v>0</v>
      </c>
      <c r="AH530">
        <v>1486</v>
      </c>
      <c r="AI530">
        <v>605</v>
      </c>
      <c r="AJ530">
        <v>310</v>
      </c>
      <c r="AK530">
        <v>2.456198347107438</v>
      </c>
      <c r="AL530">
        <v>0.48760330578512395</v>
      </c>
      <c r="AM530">
        <v>0.79138627187079413</v>
      </c>
      <c r="AN530">
        <v>554</v>
      </c>
      <c r="AO530">
        <v>192</v>
      </c>
      <c r="AP530">
        <v>117</v>
      </c>
      <c r="AQ530">
        <v>2.8854166666666665</v>
      </c>
      <c r="AR530">
        <v>0.390625</v>
      </c>
      <c r="AS530">
        <v>0.78880866425992779</v>
      </c>
      <c r="AT530">
        <v>3.7905759162303663</v>
      </c>
      <c r="AU530">
        <v>0.22513089005235601</v>
      </c>
      <c r="AV530">
        <v>0.79558011049723754</v>
      </c>
      <c r="AW530">
        <v>0.82727272727272727</v>
      </c>
      <c r="AX530">
        <v>0.79090909090909089</v>
      </c>
      <c r="AY530">
        <v>0.74725274725274726</v>
      </c>
      <c r="AZ530">
        <v>0</v>
      </c>
      <c r="BA530">
        <v>1</v>
      </c>
      <c r="BC530">
        <v>1.3146067415730338</v>
      </c>
      <c r="BD530">
        <v>0.7528089887640449</v>
      </c>
      <c r="BE530">
        <v>0.81196581196581197</v>
      </c>
      <c r="BF530">
        <v>0</v>
      </c>
      <c r="BG530">
        <v>1</v>
      </c>
      <c r="BI530">
        <v>0</v>
      </c>
      <c r="BJ530">
        <v>1</v>
      </c>
    </row>
    <row r="531" spans="1:62" x14ac:dyDescent="0.3">
      <c r="A531">
        <v>2018</v>
      </c>
      <c r="B531">
        <v>23044</v>
      </c>
      <c r="C531" t="str">
        <f>VLOOKUP(B531,'NAAM GEMEENTE'!$A$1:$B$319,2,FALSE)</f>
        <v>Liedekerke</v>
      </c>
      <c r="D531">
        <v>36</v>
      </c>
      <c r="E531">
        <v>10</v>
      </c>
      <c r="F531">
        <f t="shared" si="27"/>
        <v>46</v>
      </c>
      <c r="G531">
        <v>0</v>
      </c>
      <c r="H531">
        <v>5</v>
      </c>
      <c r="I531">
        <v>25</v>
      </c>
      <c r="J531">
        <v>0</v>
      </c>
      <c r="K531">
        <v>0</v>
      </c>
      <c r="L531">
        <v>0</v>
      </c>
      <c r="M531">
        <v>0</v>
      </c>
      <c r="N531">
        <v>242</v>
      </c>
      <c r="O531">
        <v>35</v>
      </c>
      <c r="P531">
        <f t="shared" si="28"/>
        <v>277</v>
      </c>
      <c r="Q531">
        <v>312</v>
      </c>
      <c r="R531">
        <v>122</v>
      </c>
      <c r="S531">
        <v>131</v>
      </c>
      <c r="T531">
        <v>7</v>
      </c>
      <c r="U531">
        <v>3</v>
      </c>
      <c r="V531">
        <v>0</v>
      </c>
      <c r="W531">
        <v>15</v>
      </c>
      <c r="X531">
        <v>48</v>
      </c>
      <c r="Y531">
        <v>24</v>
      </c>
      <c r="Z531">
        <f t="shared" si="29"/>
        <v>72</v>
      </c>
      <c r="AA531">
        <v>0</v>
      </c>
      <c r="AB531">
        <v>22</v>
      </c>
      <c r="AC531">
        <v>142</v>
      </c>
      <c r="AD531">
        <v>0</v>
      </c>
      <c r="AE531">
        <v>0</v>
      </c>
      <c r="AF531">
        <v>0</v>
      </c>
      <c r="AG531">
        <v>0</v>
      </c>
      <c r="AH531">
        <v>236</v>
      </c>
      <c r="AI531">
        <v>867</v>
      </c>
      <c r="AJ531">
        <v>76</v>
      </c>
      <c r="AK531">
        <v>0.27220299884659749</v>
      </c>
      <c r="AL531">
        <v>0.91234140715109568</v>
      </c>
      <c r="AM531">
        <v>0.67796610169491522</v>
      </c>
      <c r="AN531">
        <v>72</v>
      </c>
      <c r="AO531">
        <v>277</v>
      </c>
      <c r="AP531">
        <v>46</v>
      </c>
      <c r="AQ531">
        <v>0.25992779783393499</v>
      </c>
      <c r="AR531">
        <v>0.83393501805054149</v>
      </c>
      <c r="AS531">
        <v>0.3611111111111111</v>
      </c>
      <c r="AT531">
        <v>0</v>
      </c>
      <c r="AU531">
        <v>1</v>
      </c>
      <c r="AW531">
        <v>0.18032786885245902</v>
      </c>
      <c r="AX531">
        <v>0.95901639344262291</v>
      </c>
      <c r="AY531">
        <v>0.77272727272727271</v>
      </c>
      <c r="AZ531">
        <v>0</v>
      </c>
      <c r="BA531">
        <v>1</v>
      </c>
      <c r="BC531">
        <v>1.083969465648855</v>
      </c>
      <c r="BD531">
        <v>0.80916030534351147</v>
      </c>
      <c r="BE531">
        <v>0.823943661971831</v>
      </c>
      <c r="BF531">
        <v>0</v>
      </c>
      <c r="BG531">
        <v>1</v>
      </c>
      <c r="BI531">
        <v>0</v>
      </c>
      <c r="BJ531">
        <v>1</v>
      </c>
    </row>
    <row r="532" spans="1:62" x14ac:dyDescent="0.3">
      <c r="A532">
        <v>2018</v>
      </c>
      <c r="B532">
        <v>23045</v>
      </c>
      <c r="C532" t="str">
        <f>VLOOKUP(B532,'NAAM GEMEENTE'!$A$1:$B$319,2,FALSE)</f>
        <v>Londerzeel</v>
      </c>
      <c r="D532">
        <v>204</v>
      </c>
      <c r="E532">
        <v>25</v>
      </c>
      <c r="F532">
        <f t="shared" si="27"/>
        <v>229</v>
      </c>
      <c r="G532">
        <v>214</v>
      </c>
      <c r="H532">
        <v>126</v>
      </c>
      <c r="I532">
        <v>48</v>
      </c>
      <c r="J532">
        <v>0</v>
      </c>
      <c r="K532">
        <v>0</v>
      </c>
      <c r="L532">
        <v>0</v>
      </c>
      <c r="M532">
        <v>0</v>
      </c>
      <c r="N532">
        <v>359</v>
      </c>
      <c r="O532">
        <v>36</v>
      </c>
      <c r="P532">
        <f t="shared" si="28"/>
        <v>395</v>
      </c>
      <c r="Q532">
        <v>405</v>
      </c>
      <c r="R532">
        <v>266</v>
      </c>
      <c r="S532">
        <v>127</v>
      </c>
      <c r="T532">
        <v>16</v>
      </c>
      <c r="U532">
        <v>8</v>
      </c>
      <c r="V532">
        <v>0</v>
      </c>
      <c r="W532">
        <v>18</v>
      </c>
      <c r="X532">
        <v>492</v>
      </c>
      <c r="Y532">
        <v>78</v>
      </c>
      <c r="Z532">
        <f t="shared" si="29"/>
        <v>570</v>
      </c>
      <c r="AA532">
        <v>412</v>
      </c>
      <c r="AB532">
        <v>397</v>
      </c>
      <c r="AC532">
        <v>178</v>
      </c>
      <c r="AD532">
        <v>0</v>
      </c>
      <c r="AE532">
        <v>0</v>
      </c>
      <c r="AF532">
        <v>0</v>
      </c>
      <c r="AG532">
        <v>0</v>
      </c>
      <c r="AH532">
        <v>1557</v>
      </c>
      <c r="AI532">
        <v>1235</v>
      </c>
      <c r="AJ532">
        <v>617</v>
      </c>
      <c r="AK532">
        <v>1.2607287449392712</v>
      </c>
      <c r="AL532">
        <v>0.50040485829959513</v>
      </c>
      <c r="AM532">
        <v>0.60372511239563265</v>
      </c>
      <c r="AN532">
        <v>570</v>
      </c>
      <c r="AO532">
        <v>395</v>
      </c>
      <c r="AP532">
        <v>229</v>
      </c>
      <c r="AQ532">
        <v>1.4430379746835442</v>
      </c>
      <c r="AR532">
        <v>0.42025316455696204</v>
      </c>
      <c r="AS532">
        <v>0.59824561403508769</v>
      </c>
      <c r="AT532">
        <v>1.0172839506172839</v>
      </c>
      <c r="AU532">
        <v>0.47160493827160493</v>
      </c>
      <c r="AV532">
        <v>0.48058252427184467</v>
      </c>
      <c r="AW532">
        <v>1.4924812030075187</v>
      </c>
      <c r="AX532">
        <v>0.52631578947368418</v>
      </c>
      <c r="AY532">
        <v>0.68261964735516378</v>
      </c>
      <c r="AZ532">
        <v>0</v>
      </c>
      <c r="BA532">
        <v>1</v>
      </c>
      <c r="BC532">
        <v>1.4015748031496063</v>
      </c>
      <c r="BD532">
        <v>0.62204724409448819</v>
      </c>
      <c r="BE532">
        <v>0.7303370786516854</v>
      </c>
      <c r="BF532">
        <v>0</v>
      </c>
      <c r="BG532">
        <v>1</v>
      </c>
      <c r="BI532">
        <v>0</v>
      </c>
      <c r="BJ532">
        <v>1</v>
      </c>
    </row>
    <row r="533" spans="1:62" x14ac:dyDescent="0.3">
      <c r="A533">
        <v>2018</v>
      </c>
      <c r="B533">
        <v>23047</v>
      </c>
      <c r="C533" t="str">
        <f>VLOOKUP(B533,'NAAM GEMEENTE'!$A$1:$B$319,2,FALSE)</f>
        <v>Machelen</v>
      </c>
      <c r="D533">
        <v>5</v>
      </c>
      <c r="E533">
        <v>10</v>
      </c>
      <c r="F533">
        <f t="shared" si="27"/>
        <v>15</v>
      </c>
      <c r="G533">
        <v>0</v>
      </c>
      <c r="H533">
        <v>0</v>
      </c>
      <c r="I533">
        <v>15</v>
      </c>
      <c r="J533">
        <v>0</v>
      </c>
      <c r="K533">
        <v>0</v>
      </c>
      <c r="L533">
        <v>0</v>
      </c>
      <c r="M533">
        <v>0</v>
      </c>
      <c r="N533">
        <v>298</v>
      </c>
      <c r="O533">
        <v>60</v>
      </c>
      <c r="P533">
        <f t="shared" si="28"/>
        <v>358</v>
      </c>
      <c r="Q533">
        <v>201</v>
      </c>
      <c r="R533">
        <v>176</v>
      </c>
      <c r="S533">
        <v>175</v>
      </c>
      <c r="T533">
        <v>4</v>
      </c>
      <c r="U533">
        <v>3</v>
      </c>
      <c r="V533">
        <v>0</v>
      </c>
      <c r="W533">
        <v>5</v>
      </c>
      <c r="X533">
        <v>13</v>
      </c>
      <c r="Y533">
        <v>35</v>
      </c>
      <c r="Z533">
        <f t="shared" si="29"/>
        <v>48</v>
      </c>
      <c r="AA533">
        <v>0</v>
      </c>
      <c r="AB533">
        <v>0</v>
      </c>
      <c r="AC533">
        <v>109</v>
      </c>
      <c r="AD533">
        <v>0</v>
      </c>
      <c r="AE533">
        <v>0</v>
      </c>
      <c r="AF533">
        <v>0</v>
      </c>
      <c r="AG533">
        <v>0</v>
      </c>
      <c r="AH533">
        <v>157</v>
      </c>
      <c r="AI533">
        <v>922</v>
      </c>
      <c r="AJ533">
        <v>30</v>
      </c>
      <c r="AK533">
        <v>0.17028199566160521</v>
      </c>
      <c r="AL533">
        <v>0.96746203904555317</v>
      </c>
      <c r="AM533">
        <v>0.80891719745222934</v>
      </c>
      <c r="AN533">
        <v>48</v>
      </c>
      <c r="AO533">
        <v>358</v>
      </c>
      <c r="AP533">
        <v>15</v>
      </c>
      <c r="AQ533">
        <v>0.13407821229050279</v>
      </c>
      <c r="AR533">
        <v>0.95810055865921784</v>
      </c>
      <c r="AS533">
        <v>0.6875</v>
      </c>
      <c r="AT533">
        <v>0</v>
      </c>
      <c r="AU533">
        <v>1</v>
      </c>
      <c r="AW533">
        <v>0</v>
      </c>
      <c r="AX533">
        <v>1</v>
      </c>
      <c r="AZ533">
        <v>0</v>
      </c>
      <c r="BA533">
        <v>1</v>
      </c>
      <c r="BC533">
        <v>0.62285714285714289</v>
      </c>
      <c r="BD533">
        <v>0.91428571428571426</v>
      </c>
      <c r="BE533">
        <v>0.86238532110091748</v>
      </c>
      <c r="BF533">
        <v>0</v>
      </c>
      <c r="BG533">
        <v>1</v>
      </c>
      <c r="BI533">
        <v>0</v>
      </c>
      <c r="BJ533">
        <v>1</v>
      </c>
    </row>
    <row r="534" spans="1:62" x14ac:dyDescent="0.3">
      <c r="A534">
        <v>2018</v>
      </c>
      <c r="B534">
        <v>23050</v>
      </c>
      <c r="C534" t="str">
        <f>VLOOKUP(B534,'NAAM GEMEENTE'!$A$1:$B$319,2,FALSE)</f>
        <v>Meise</v>
      </c>
      <c r="D534">
        <v>0</v>
      </c>
      <c r="E534">
        <v>0</v>
      </c>
      <c r="F534">
        <f t="shared" si="27"/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349</v>
      </c>
      <c r="O534">
        <v>35</v>
      </c>
      <c r="P534">
        <f t="shared" si="28"/>
        <v>384</v>
      </c>
      <c r="Q534">
        <v>419</v>
      </c>
      <c r="R534">
        <v>179</v>
      </c>
      <c r="S534">
        <v>112</v>
      </c>
      <c r="T534">
        <v>12</v>
      </c>
      <c r="U534">
        <v>0</v>
      </c>
      <c r="V534">
        <v>0</v>
      </c>
      <c r="W534">
        <v>6</v>
      </c>
      <c r="Z534">
        <f t="shared" si="29"/>
        <v>0</v>
      </c>
      <c r="AI534">
        <v>1112</v>
      </c>
      <c r="AJ534">
        <v>0</v>
      </c>
      <c r="AL534">
        <v>1</v>
      </c>
      <c r="AO534">
        <v>384</v>
      </c>
      <c r="AP534">
        <v>0</v>
      </c>
      <c r="AR534">
        <v>1</v>
      </c>
      <c r="AU534">
        <v>1</v>
      </c>
      <c r="AX534">
        <v>1</v>
      </c>
      <c r="BA534">
        <v>1</v>
      </c>
      <c r="BD534">
        <v>1</v>
      </c>
      <c r="BJ534">
        <v>1</v>
      </c>
    </row>
    <row r="535" spans="1:62" x14ac:dyDescent="0.3">
      <c r="A535">
        <v>2018</v>
      </c>
      <c r="B535">
        <v>23052</v>
      </c>
      <c r="C535" t="str">
        <f>VLOOKUP(B535,'NAAM GEMEENTE'!$A$1:$B$319,2,FALSE)</f>
        <v>Merchtem</v>
      </c>
      <c r="D535">
        <v>173</v>
      </c>
      <c r="E535">
        <v>17</v>
      </c>
      <c r="F535">
        <f t="shared" si="27"/>
        <v>190</v>
      </c>
      <c r="G535">
        <v>174</v>
      </c>
      <c r="H535">
        <v>133</v>
      </c>
      <c r="I535">
        <v>23</v>
      </c>
      <c r="J535">
        <v>0</v>
      </c>
      <c r="K535">
        <v>0</v>
      </c>
      <c r="L535">
        <v>0</v>
      </c>
      <c r="M535">
        <v>0</v>
      </c>
      <c r="N535">
        <v>278</v>
      </c>
      <c r="O535">
        <v>34</v>
      </c>
      <c r="P535">
        <f t="shared" si="28"/>
        <v>312</v>
      </c>
      <c r="Q535">
        <v>293</v>
      </c>
      <c r="R535">
        <v>209</v>
      </c>
      <c r="S535">
        <v>107</v>
      </c>
      <c r="T535">
        <v>14</v>
      </c>
      <c r="U535">
        <v>9</v>
      </c>
      <c r="V535">
        <v>0</v>
      </c>
      <c r="W535">
        <v>7</v>
      </c>
      <c r="X535">
        <v>437</v>
      </c>
      <c r="Y535">
        <v>92</v>
      </c>
      <c r="Z535">
        <f t="shared" si="29"/>
        <v>529</v>
      </c>
      <c r="AA535">
        <v>349</v>
      </c>
      <c r="AB535">
        <v>521</v>
      </c>
      <c r="AC535">
        <v>163</v>
      </c>
      <c r="AD535">
        <v>0</v>
      </c>
      <c r="AE535">
        <v>0</v>
      </c>
      <c r="AF535">
        <v>0</v>
      </c>
      <c r="AG535">
        <v>0</v>
      </c>
      <c r="AH535">
        <v>1562</v>
      </c>
      <c r="AI535">
        <v>951</v>
      </c>
      <c r="AJ535">
        <v>520</v>
      </c>
      <c r="AK535">
        <v>1.6424815983175605</v>
      </c>
      <c r="AL535">
        <v>0.45320715036803366</v>
      </c>
      <c r="AM535">
        <v>0.66709346991037133</v>
      </c>
      <c r="AN535">
        <v>529</v>
      </c>
      <c r="AO535">
        <v>312</v>
      </c>
      <c r="AP535">
        <v>190</v>
      </c>
      <c r="AQ535">
        <v>1.6955128205128205</v>
      </c>
      <c r="AR535">
        <v>0.39102564102564102</v>
      </c>
      <c r="AS535">
        <v>0.64083175803402648</v>
      </c>
      <c r="AT535">
        <v>1.1911262798634812</v>
      </c>
      <c r="AU535">
        <v>0.4061433447098976</v>
      </c>
      <c r="AV535">
        <v>0.50143266475644699</v>
      </c>
      <c r="AW535">
        <v>2.4928229665071768</v>
      </c>
      <c r="AX535">
        <v>0.36363636363636365</v>
      </c>
      <c r="AY535">
        <v>0.74472168905950098</v>
      </c>
      <c r="AZ535">
        <v>0</v>
      </c>
      <c r="BA535">
        <v>1</v>
      </c>
      <c r="BC535">
        <v>1.5233644859813085</v>
      </c>
      <c r="BD535">
        <v>0.78504672897196259</v>
      </c>
      <c r="BE535">
        <v>0.85889570552147243</v>
      </c>
      <c r="BF535">
        <v>0</v>
      </c>
      <c r="BG535">
        <v>1</v>
      </c>
      <c r="BI535">
        <v>0</v>
      </c>
      <c r="BJ535">
        <v>1</v>
      </c>
    </row>
    <row r="536" spans="1:62" x14ac:dyDescent="0.3">
      <c r="A536">
        <v>2018</v>
      </c>
      <c r="B536">
        <v>23060</v>
      </c>
      <c r="C536" t="str">
        <f>VLOOKUP(B536,'NAAM GEMEENTE'!$A$1:$B$319,2,FALSE)</f>
        <v>Opwijk</v>
      </c>
      <c r="D536">
        <v>229</v>
      </c>
      <c r="E536">
        <v>16</v>
      </c>
      <c r="F536">
        <f t="shared" si="27"/>
        <v>245</v>
      </c>
      <c r="G536">
        <v>225</v>
      </c>
      <c r="H536">
        <v>78</v>
      </c>
      <c r="I536">
        <v>42</v>
      </c>
      <c r="J536">
        <v>0</v>
      </c>
      <c r="K536">
        <v>0</v>
      </c>
      <c r="L536">
        <v>0</v>
      </c>
      <c r="M536">
        <v>0</v>
      </c>
      <c r="N536">
        <v>320</v>
      </c>
      <c r="O536">
        <v>34</v>
      </c>
      <c r="P536">
        <f t="shared" si="28"/>
        <v>354</v>
      </c>
      <c r="Q536">
        <v>307</v>
      </c>
      <c r="R536">
        <v>192</v>
      </c>
      <c r="S536">
        <v>115</v>
      </c>
      <c r="T536">
        <v>12</v>
      </c>
      <c r="U536">
        <v>6</v>
      </c>
      <c r="V536">
        <v>0</v>
      </c>
      <c r="W536">
        <v>14</v>
      </c>
      <c r="X536">
        <v>346</v>
      </c>
      <c r="Y536">
        <v>40</v>
      </c>
      <c r="Z536">
        <f t="shared" si="29"/>
        <v>386</v>
      </c>
      <c r="AA536">
        <v>364</v>
      </c>
      <c r="AB536">
        <v>166</v>
      </c>
      <c r="AC536">
        <v>130</v>
      </c>
      <c r="AD536">
        <v>0</v>
      </c>
      <c r="AE536">
        <v>0</v>
      </c>
      <c r="AF536">
        <v>0</v>
      </c>
      <c r="AG536">
        <v>0</v>
      </c>
      <c r="AH536">
        <v>1046</v>
      </c>
      <c r="AI536">
        <v>1000</v>
      </c>
      <c r="AJ536">
        <v>590</v>
      </c>
      <c r="AK536">
        <v>1.046</v>
      </c>
      <c r="AL536">
        <v>0.41</v>
      </c>
      <c r="AM536">
        <v>0.43594646271510518</v>
      </c>
      <c r="AN536">
        <v>386</v>
      </c>
      <c r="AO536">
        <v>354</v>
      </c>
      <c r="AP536">
        <v>245</v>
      </c>
      <c r="AQ536">
        <v>1.0903954802259888</v>
      </c>
      <c r="AR536">
        <v>0.30790960451977401</v>
      </c>
      <c r="AS536">
        <v>0.36528497409326427</v>
      </c>
      <c r="AT536">
        <v>1.1856677524429968</v>
      </c>
      <c r="AU536">
        <v>0.26710097719869708</v>
      </c>
      <c r="AV536">
        <v>0.38186813186813184</v>
      </c>
      <c r="AW536">
        <v>0.86458333333333337</v>
      </c>
      <c r="AX536">
        <v>0.59375</v>
      </c>
      <c r="AY536">
        <v>0.53012048192771088</v>
      </c>
      <c r="AZ536">
        <v>0</v>
      </c>
      <c r="BA536">
        <v>1</v>
      </c>
      <c r="BC536">
        <v>1.1304347826086956</v>
      </c>
      <c r="BD536">
        <v>0.63478260869565217</v>
      </c>
      <c r="BE536">
        <v>0.67692307692307696</v>
      </c>
      <c r="BF536">
        <v>0</v>
      </c>
      <c r="BG536">
        <v>1</v>
      </c>
      <c r="BI536">
        <v>0</v>
      </c>
      <c r="BJ536">
        <v>1</v>
      </c>
    </row>
    <row r="537" spans="1:62" x14ac:dyDescent="0.3">
      <c r="A537">
        <v>2018</v>
      </c>
      <c r="B537">
        <v>23062</v>
      </c>
      <c r="C537" t="str">
        <f>VLOOKUP(B537,'NAAM GEMEENTE'!$A$1:$B$319,2,FALSE)</f>
        <v>Overijse</v>
      </c>
      <c r="D537">
        <v>238</v>
      </c>
      <c r="E537">
        <v>15</v>
      </c>
      <c r="F537">
        <f t="shared" si="27"/>
        <v>253</v>
      </c>
      <c r="G537">
        <v>249</v>
      </c>
      <c r="H537">
        <v>56</v>
      </c>
      <c r="I537">
        <v>43</v>
      </c>
      <c r="J537">
        <v>0</v>
      </c>
      <c r="K537">
        <v>6</v>
      </c>
      <c r="L537">
        <v>0</v>
      </c>
      <c r="M537">
        <v>0</v>
      </c>
      <c r="N537">
        <v>423</v>
      </c>
      <c r="O537">
        <v>32</v>
      </c>
      <c r="P537">
        <f t="shared" si="28"/>
        <v>455</v>
      </c>
      <c r="Q537">
        <v>510</v>
      </c>
      <c r="R537">
        <v>145</v>
      </c>
      <c r="S537">
        <v>105</v>
      </c>
      <c r="T537">
        <v>15</v>
      </c>
      <c r="U537">
        <v>6</v>
      </c>
      <c r="V537">
        <v>0</v>
      </c>
      <c r="W537">
        <v>0</v>
      </c>
      <c r="X537">
        <v>488</v>
      </c>
      <c r="Y537">
        <v>31</v>
      </c>
      <c r="Z537">
        <f t="shared" si="29"/>
        <v>519</v>
      </c>
      <c r="AA537">
        <v>506</v>
      </c>
      <c r="AB537">
        <v>128</v>
      </c>
      <c r="AC537">
        <v>141</v>
      </c>
      <c r="AD537">
        <v>0</v>
      </c>
      <c r="AE537">
        <v>24</v>
      </c>
      <c r="AF537">
        <v>0</v>
      </c>
      <c r="AG537">
        <v>0</v>
      </c>
      <c r="AH537">
        <v>1318</v>
      </c>
      <c r="AI537">
        <v>1236</v>
      </c>
      <c r="AJ537">
        <v>607</v>
      </c>
      <c r="AK537">
        <v>1.0663430420711975</v>
      </c>
      <c r="AL537">
        <v>0.50889967637540456</v>
      </c>
      <c r="AM537">
        <v>0.53945371775417295</v>
      </c>
      <c r="AN537">
        <v>519</v>
      </c>
      <c r="AO537">
        <v>455</v>
      </c>
      <c r="AP537">
        <v>253</v>
      </c>
      <c r="AQ537">
        <v>1.1406593406593406</v>
      </c>
      <c r="AR537">
        <v>0.44395604395604393</v>
      </c>
      <c r="AS537">
        <v>0.51252408477842004</v>
      </c>
      <c r="AT537">
        <v>0.99215686274509807</v>
      </c>
      <c r="AU537">
        <v>0.5117647058823529</v>
      </c>
      <c r="AV537">
        <v>0.5079051383399209</v>
      </c>
      <c r="AW537">
        <v>0.88275862068965516</v>
      </c>
      <c r="AX537">
        <v>0.61379310344827587</v>
      </c>
      <c r="AY537">
        <v>0.5625</v>
      </c>
      <c r="AZ537">
        <v>0</v>
      </c>
      <c r="BA537">
        <v>1</v>
      </c>
      <c r="BC537">
        <v>1.3428571428571427</v>
      </c>
      <c r="BD537">
        <v>0.59047619047619049</v>
      </c>
      <c r="BE537">
        <v>0.69503546099290781</v>
      </c>
      <c r="BF537">
        <v>4</v>
      </c>
      <c r="BG537">
        <v>0</v>
      </c>
      <c r="BH537">
        <v>0.75</v>
      </c>
    </row>
    <row r="538" spans="1:62" x14ac:dyDescent="0.3">
      <c r="A538">
        <v>2018</v>
      </c>
      <c r="B538">
        <v>23064</v>
      </c>
      <c r="C538" t="str">
        <f>VLOOKUP(B538,'NAAM GEMEENTE'!$A$1:$B$319,2,FALSE)</f>
        <v>Pepingen</v>
      </c>
      <c r="D538">
        <v>0</v>
      </c>
      <c r="E538">
        <v>0</v>
      </c>
      <c r="F538">
        <f t="shared" si="27"/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98</v>
      </c>
      <c r="O538">
        <v>8</v>
      </c>
      <c r="P538">
        <f t="shared" si="28"/>
        <v>106</v>
      </c>
      <c r="Q538">
        <v>101</v>
      </c>
      <c r="R538">
        <v>82</v>
      </c>
      <c r="S538">
        <v>39</v>
      </c>
      <c r="T538">
        <v>2</v>
      </c>
      <c r="U538">
        <v>2</v>
      </c>
      <c r="V538">
        <v>0</v>
      </c>
      <c r="W538">
        <v>1</v>
      </c>
      <c r="Z538">
        <f t="shared" si="29"/>
        <v>0</v>
      </c>
      <c r="AI538">
        <v>333</v>
      </c>
      <c r="AJ538">
        <v>0</v>
      </c>
      <c r="AL538">
        <v>1</v>
      </c>
      <c r="AO538">
        <v>106</v>
      </c>
      <c r="AP538">
        <v>0</v>
      </c>
      <c r="AR538">
        <v>1</v>
      </c>
      <c r="AU538">
        <v>1</v>
      </c>
      <c r="AX538">
        <v>1</v>
      </c>
      <c r="BA538">
        <v>1</v>
      </c>
      <c r="BD538">
        <v>1</v>
      </c>
      <c r="BG538">
        <v>1</v>
      </c>
      <c r="BJ538">
        <v>1</v>
      </c>
    </row>
    <row r="539" spans="1:62" x14ac:dyDescent="0.3">
      <c r="A539">
        <v>2018</v>
      </c>
      <c r="B539">
        <v>23077</v>
      </c>
      <c r="C539" t="str">
        <f>VLOOKUP(B539,'NAAM GEMEENTE'!$A$1:$B$319,2,FALSE)</f>
        <v>Sint-Pieters-Leeuw</v>
      </c>
      <c r="D539">
        <v>0</v>
      </c>
      <c r="E539">
        <v>0</v>
      </c>
      <c r="F539">
        <f t="shared" si="27"/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519</v>
      </c>
      <c r="O539">
        <v>60</v>
      </c>
      <c r="P539">
        <f t="shared" si="28"/>
        <v>579</v>
      </c>
      <c r="Q539">
        <v>455</v>
      </c>
      <c r="R539">
        <v>343</v>
      </c>
      <c r="S539">
        <v>257</v>
      </c>
      <c r="T539">
        <v>11</v>
      </c>
      <c r="U539">
        <v>1</v>
      </c>
      <c r="V539">
        <v>0</v>
      </c>
      <c r="W539">
        <v>10</v>
      </c>
      <c r="Z539">
        <f t="shared" si="29"/>
        <v>0</v>
      </c>
      <c r="AI539">
        <v>1656</v>
      </c>
      <c r="AJ539">
        <v>0</v>
      </c>
      <c r="AL539">
        <v>1</v>
      </c>
      <c r="AO539">
        <v>579</v>
      </c>
      <c r="AP539">
        <v>0</v>
      </c>
      <c r="AR539">
        <v>1</v>
      </c>
      <c r="AU539">
        <v>1</v>
      </c>
      <c r="AX539">
        <v>1</v>
      </c>
      <c r="BA539">
        <v>1</v>
      </c>
      <c r="BD539">
        <v>1</v>
      </c>
      <c r="BG539">
        <v>1</v>
      </c>
      <c r="BJ539">
        <v>1</v>
      </c>
    </row>
    <row r="540" spans="1:62" x14ac:dyDescent="0.3">
      <c r="A540">
        <v>2018</v>
      </c>
      <c r="B540">
        <v>23081</v>
      </c>
      <c r="C540" t="str">
        <f>VLOOKUP(B540,'NAAM GEMEENTE'!$A$1:$B$319,2,FALSE)</f>
        <v>Steenokkerzeel</v>
      </c>
      <c r="D540">
        <v>0</v>
      </c>
      <c r="E540">
        <v>0</v>
      </c>
      <c r="F540">
        <f t="shared" si="27"/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245</v>
      </c>
      <c r="O540">
        <v>29</v>
      </c>
      <c r="P540">
        <f t="shared" si="28"/>
        <v>274</v>
      </c>
      <c r="Q540">
        <v>219</v>
      </c>
      <c r="R540">
        <v>226</v>
      </c>
      <c r="S540">
        <v>110</v>
      </c>
      <c r="T540">
        <v>6</v>
      </c>
      <c r="U540">
        <v>1</v>
      </c>
      <c r="V540">
        <v>0</v>
      </c>
      <c r="W540">
        <v>3</v>
      </c>
      <c r="Z540">
        <f t="shared" si="29"/>
        <v>0</v>
      </c>
      <c r="AI540">
        <v>839</v>
      </c>
      <c r="AJ540">
        <v>0</v>
      </c>
      <c r="AL540">
        <v>1</v>
      </c>
      <c r="AO540">
        <v>274</v>
      </c>
      <c r="AP540">
        <v>0</v>
      </c>
      <c r="AR540">
        <v>1</v>
      </c>
      <c r="AU540">
        <v>1</v>
      </c>
      <c r="AX540">
        <v>1</v>
      </c>
      <c r="BA540">
        <v>1</v>
      </c>
      <c r="BD540">
        <v>1</v>
      </c>
      <c r="BG540">
        <v>1</v>
      </c>
      <c r="BJ540">
        <v>1</v>
      </c>
    </row>
    <row r="541" spans="1:62" x14ac:dyDescent="0.3">
      <c r="A541">
        <v>2018</v>
      </c>
      <c r="B541">
        <v>23086</v>
      </c>
      <c r="C541" t="str">
        <f>VLOOKUP(B541,'NAAM GEMEENTE'!$A$1:$B$319,2,FALSE)</f>
        <v>Ternat</v>
      </c>
      <c r="D541">
        <v>223</v>
      </c>
      <c r="E541">
        <v>4</v>
      </c>
      <c r="F541">
        <f t="shared" si="27"/>
        <v>227</v>
      </c>
      <c r="G541">
        <v>266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332</v>
      </c>
      <c r="O541">
        <v>26</v>
      </c>
      <c r="P541">
        <f t="shared" si="28"/>
        <v>358</v>
      </c>
      <c r="Q541">
        <v>367</v>
      </c>
      <c r="R541">
        <v>177</v>
      </c>
      <c r="S541">
        <v>124</v>
      </c>
      <c r="T541">
        <v>21</v>
      </c>
      <c r="U541">
        <v>1</v>
      </c>
      <c r="V541">
        <v>0</v>
      </c>
      <c r="W541">
        <v>12</v>
      </c>
      <c r="X541">
        <v>537</v>
      </c>
      <c r="Y541">
        <v>15</v>
      </c>
      <c r="Z541">
        <f t="shared" si="29"/>
        <v>552</v>
      </c>
      <c r="AA541">
        <v>685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1237</v>
      </c>
      <c r="AI541">
        <v>1060</v>
      </c>
      <c r="AJ541">
        <v>493</v>
      </c>
      <c r="AK541">
        <v>1.1669811320754717</v>
      </c>
      <c r="AL541">
        <v>0.53490566037735854</v>
      </c>
      <c r="AM541">
        <v>0.60145513338722711</v>
      </c>
      <c r="AN541">
        <v>552</v>
      </c>
      <c r="AO541">
        <v>358</v>
      </c>
      <c r="AP541">
        <v>227</v>
      </c>
      <c r="AQ541">
        <v>1.5418994413407821</v>
      </c>
      <c r="AR541">
        <v>0.36592178770949718</v>
      </c>
      <c r="AS541">
        <v>0.58876811594202894</v>
      </c>
      <c r="AT541">
        <v>1.8664850136239781</v>
      </c>
      <c r="AU541">
        <v>0.27520435967302453</v>
      </c>
      <c r="AV541">
        <v>0.61167883211678831</v>
      </c>
      <c r="AW541">
        <v>0</v>
      </c>
      <c r="AX541">
        <v>1</v>
      </c>
      <c r="AZ541">
        <v>0</v>
      </c>
      <c r="BA541">
        <v>1</v>
      </c>
      <c r="BC541">
        <v>0</v>
      </c>
      <c r="BD541">
        <v>1</v>
      </c>
      <c r="BF541">
        <v>0</v>
      </c>
      <c r="BG541">
        <v>1</v>
      </c>
      <c r="BI541">
        <v>0</v>
      </c>
      <c r="BJ541">
        <v>1</v>
      </c>
    </row>
    <row r="542" spans="1:62" x14ac:dyDescent="0.3">
      <c r="A542">
        <v>2018</v>
      </c>
      <c r="B542">
        <v>23088</v>
      </c>
      <c r="C542" t="str">
        <f>VLOOKUP(B542,'NAAM GEMEENTE'!$A$1:$B$319,2,FALSE)</f>
        <v>Vilvoorde</v>
      </c>
      <c r="D542">
        <v>616</v>
      </c>
      <c r="E542">
        <v>135</v>
      </c>
      <c r="F542">
        <f t="shared" si="27"/>
        <v>751</v>
      </c>
      <c r="G542">
        <v>453</v>
      </c>
      <c r="H542">
        <v>285</v>
      </c>
      <c r="I542">
        <v>357</v>
      </c>
      <c r="J542">
        <v>7</v>
      </c>
      <c r="K542">
        <v>18</v>
      </c>
      <c r="L542">
        <v>0</v>
      </c>
      <c r="M542">
        <v>0</v>
      </c>
      <c r="N542">
        <v>902</v>
      </c>
      <c r="O542">
        <v>174</v>
      </c>
      <c r="P542">
        <f t="shared" si="28"/>
        <v>1076</v>
      </c>
      <c r="Q542">
        <v>692</v>
      </c>
      <c r="R542">
        <v>512</v>
      </c>
      <c r="S542">
        <v>508</v>
      </c>
      <c r="T542">
        <v>35</v>
      </c>
      <c r="U542">
        <v>19</v>
      </c>
      <c r="V542">
        <v>0</v>
      </c>
      <c r="W542">
        <v>17</v>
      </c>
      <c r="X542">
        <v>981</v>
      </c>
      <c r="Y542">
        <v>275</v>
      </c>
      <c r="Z542">
        <f t="shared" si="29"/>
        <v>1256</v>
      </c>
      <c r="AA542">
        <v>702</v>
      </c>
      <c r="AB542">
        <v>818</v>
      </c>
      <c r="AC542">
        <v>1106</v>
      </c>
      <c r="AD542">
        <v>18</v>
      </c>
      <c r="AE542">
        <v>36</v>
      </c>
      <c r="AF542">
        <v>0</v>
      </c>
      <c r="AG542">
        <v>0</v>
      </c>
      <c r="AH542">
        <v>3936</v>
      </c>
      <c r="AI542">
        <v>2859</v>
      </c>
      <c r="AJ542">
        <v>1871</v>
      </c>
      <c r="AK542">
        <v>1.3767051416579223</v>
      </c>
      <c r="AL542">
        <v>0.34557537600559635</v>
      </c>
      <c r="AM542">
        <v>0.52464430894308944</v>
      </c>
      <c r="AN542">
        <v>1256</v>
      </c>
      <c r="AO542">
        <v>1076</v>
      </c>
      <c r="AP542">
        <v>751</v>
      </c>
      <c r="AQ542">
        <v>1.1672862453531598</v>
      </c>
      <c r="AR542">
        <v>0.30204460966542751</v>
      </c>
      <c r="AS542">
        <v>0.40207006369426751</v>
      </c>
      <c r="AT542">
        <v>1.0144508670520231</v>
      </c>
      <c r="AU542">
        <v>0.34537572254335258</v>
      </c>
      <c r="AV542">
        <v>0.35470085470085472</v>
      </c>
      <c r="AW542">
        <v>1.59765625</v>
      </c>
      <c r="AX542">
        <v>0.443359375</v>
      </c>
      <c r="AY542">
        <v>0.65158924205378976</v>
      </c>
      <c r="AZ542">
        <v>0.51428571428571423</v>
      </c>
      <c r="BA542">
        <v>0.8</v>
      </c>
      <c r="BB542">
        <v>0.61111111111111116</v>
      </c>
      <c r="BC542">
        <v>2.1771653543307088</v>
      </c>
      <c r="BD542">
        <v>0.297244094488189</v>
      </c>
      <c r="BE542">
        <v>0.67721518987341767</v>
      </c>
      <c r="BF542">
        <v>1.8947368421052631</v>
      </c>
      <c r="BG542">
        <v>5.2631578947368418E-2</v>
      </c>
      <c r="BH542">
        <v>0.5</v>
      </c>
      <c r="BI542">
        <v>0</v>
      </c>
      <c r="BJ542">
        <v>1</v>
      </c>
    </row>
    <row r="543" spans="1:62" x14ac:dyDescent="0.3">
      <c r="A543">
        <v>2018</v>
      </c>
      <c r="B543">
        <v>23094</v>
      </c>
      <c r="C543" t="str">
        <f>VLOOKUP(B543,'NAAM GEMEENTE'!$A$1:$B$319,2,FALSE)</f>
        <v>Zaventem</v>
      </c>
      <c r="D543">
        <v>247</v>
      </c>
      <c r="E543">
        <v>52</v>
      </c>
      <c r="F543">
        <f t="shared" si="27"/>
        <v>299</v>
      </c>
      <c r="G543">
        <v>191</v>
      </c>
      <c r="H543">
        <v>186</v>
      </c>
      <c r="I543">
        <v>125</v>
      </c>
      <c r="J543">
        <v>0</v>
      </c>
      <c r="K543">
        <v>12</v>
      </c>
      <c r="L543">
        <v>0</v>
      </c>
      <c r="M543">
        <v>0</v>
      </c>
      <c r="N543">
        <v>452</v>
      </c>
      <c r="O543">
        <v>71</v>
      </c>
      <c r="P543">
        <f t="shared" si="28"/>
        <v>523</v>
      </c>
      <c r="Q543">
        <v>429</v>
      </c>
      <c r="R543">
        <v>282</v>
      </c>
      <c r="S543">
        <v>235</v>
      </c>
      <c r="T543">
        <v>4</v>
      </c>
      <c r="U543">
        <v>18</v>
      </c>
      <c r="V543">
        <v>0</v>
      </c>
      <c r="W543">
        <v>1</v>
      </c>
      <c r="X543">
        <v>653</v>
      </c>
      <c r="Y543">
        <v>104</v>
      </c>
      <c r="Z543">
        <f t="shared" si="29"/>
        <v>757</v>
      </c>
      <c r="AA543">
        <v>508</v>
      </c>
      <c r="AB543">
        <v>711</v>
      </c>
      <c r="AC543">
        <v>355</v>
      </c>
      <c r="AD543">
        <v>0</v>
      </c>
      <c r="AE543">
        <v>33</v>
      </c>
      <c r="AF543">
        <v>0</v>
      </c>
      <c r="AG543">
        <v>0</v>
      </c>
      <c r="AH543">
        <v>2364</v>
      </c>
      <c r="AI543">
        <v>1492</v>
      </c>
      <c r="AJ543">
        <v>813</v>
      </c>
      <c r="AK543">
        <v>1.5844504021447721</v>
      </c>
      <c r="AL543">
        <v>0.45509383378016088</v>
      </c>
      <c r="AM543">
        <v>0.65609137055837563</v>
      </c>
      <c r="AN543">
        <v>757</v>
      </c>
      <c r="AO543">
        <v>523</v>
      </c>
      <c r="AP543">
        <v>299</v>
      </c>
      <c r="AQ543">
        <v>1.4474187380497132</v>
      </c>
      <c r="AR543">
        <v>0.42829827915869984</v>
      </c>
      <c r="AS543">
        <v>0.60501981505944513</v>
      </c>
      <c r="AT543">
        <v>1.1841491841491842</v>
      </c>
      <c r="AU543">
        <v>0.55477855477855476</v>
      </c>
      <c r="AV543">
        <v>0.62401574803149606</v>
      </c>
      <c r="AW543">
        <v>2.521276595744681</v>
      </c>
      <c r="AX543">
        <v>0.34042553191489361</v>
      </c>
      <c r="AY543">
        <v>0.73839662447257381</v>
      </c>
      <c r="AZ543">
        <v>0</v>
      </c>
      <c r="BA543">
        <v>1</v>
      </c>
      <c r="BC543">
        <v>1.5106382978723405</v>
      </c>
      <c r="BD543">
        <v>0.46808510638297873</v>
      </c>
      <c r="BE543">
        <v>0.647887323943662</v>
      </c>
      <c r="BF543">
        <v>1.8333333333333333</v>
      </c>
      <c r="BG543">
        <v>0.33333333333333331</v>
      </c>
      <c r="BH543">
        <v>0.63636363636363635</v>
      </c>
      <c r="BI543">
        <v>0</v>
      </c>
      <c r="BJ543">
        <v>1</v>
      </c>
    </row>
    <row r="544" spans="1:62" x14ac:dyDescent="0.3">
      <c r="A544">
        <v>2018</v>
      </c>
      <c r="B544">
        <v>23096</v>
      </c>
      <c r="C544" t="str">
        <f>VLOOKUP(B544,'NAAM GEMEENTE'!$A$1:$B$319,2,FALSE)</f>
        <v>Zemst</v>
      </c>
      <c r="D544">
        <v>0</v>
      </c>
      <c r="E544">
        <v>0</v>
      </c>
      <c r="F544">
        <f t="shared" si="27"/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499</v>
      </c>
      <c r="O544">
        <v>48</v>
      </c>
      <c r="P544">
        <f t="shared" si="28"/>
        <v>547</v>
      </c>
      <c r="Q544">
        <v>558</v>
      </c>
      <c r="R544">
        <v>301</v>
      </c>
      <c r="S544">
        <v>157</v>
      </c>
      <c r="T544">
        <v>27</v>
      </c>
      <c r="U544">
        <v>3</v>
      </c>
      <c r="V544">
        <v>0</v>
      </c>
      <c r="W544">
        <v>9</v>
      </c>
      <c r="Z544">
        <f t="shared" si="29"/>
        <v>0</v>
      </c>
      <c r="AI544">
        <v>1602</v>
      </c>
      <c r="AJ544">
        <v>0</v>
      </c>
      <c r="AL544">
        <v>1</v>
      </c>
      <c r="AO544">
        <v>547</v>
      </c>
      <c r="AP544">
        <v>0</v>
      </c>
      <c r="AR544">
        <v>1</v>
      </c>
      <c r="AU544">
        <v>1</v>
      </c>
      <c r="AX544">
        <v>1</v>
      </c>
      <c r="BA544">
        <v>1</v>
      </c>
      <c r="BD544">
        <v>1</v>
      </c>
      <c r="BG544">
        <v>1</v>
      </c>
      <c r="BJ544">
        <v>1</v>
      </c>
    </row>
    <row r="545" spans="1:62" x14ac:dyDescent="0.3">
      <c r="A545">
        <v>2018</v>
      </c>
      <c r="B545">
        <v>23097</v>
      </c>
      <c r="C545" t="str">
        <f>VLOOKUP(B545,'NAAM GEMEENTE'!$A$1:$B$319,2,FALSE)</f>
        <v>Roosdaal</v>
      </c>
      <c r="D545">
        <v>75</v>
      </c>
      <c r="E545">
        <v>6</v>
      </c>
      <c r="F545">
        <f t="shared" si="27"/>
        <v>81</v>
      </c>
      <c r="G545">
        <v>71</v>
      </c>
      <c r="H545">
        <v>33</v>
      </c>
      <c r="I545">
        <v>15</v>
      </c>
      <c r="J545">
        <v>0</v>
      </c>
      <c r="K545">
        <v>0</v>
      </c>
      <c r="L545">
        <v>0</v>
      </c>
      <c r="M545">
        <v>0</v>
      </c>
      <c r="N545">
        <v>202</v>
      </c>
      <c r="O545">
        <v>19</v>
      </c>
      <c r="P545">
        <f t="shared" si="28"/>
        <v>221</v>
      </c>
      <c r="Q545">
        <v>258</v>
      </c>
      <c r="R545">
        <v>142</v>
      </c>
      <c r="S545">
        <v>105</v>
      </c>
      <c r="T545">
        <v>7</v>
      </c>
      <c r="U545">
        <v>2</v>
      </c>
      <c r="V545">
        <v>0</v>
      </c>
      <c r="W545">
        <v>6</v>
      </c>
      <c r="X545">
        <v>219</v>
      </c>
      <c r="Y545">
        <v>19</v>
      </c>
      <c r="Z545">
        <f t="shared" si="29"/>
        <v>238</v>
      </c>
      <c r="AA545">
        <v>225</v>
      </c>
      <c r="AB545">
        <v>122</v>
      </c>
      <c r="AC545">
        <v>62</v>
      </c>
      <c r="AD545">
        <v>0</v>
      </c>
      <c r="AE545">
        <v>0</v>
      </c>
      <c r="AF545">
        <v>0</v>
      </c>
      <c r="AG545">
        <v>0</v>
      </c>
      <c r="AH545">
        <v>647</v>
      </c>
      <c r="AI545">
        <v>741</v>
      </c>
      <c r="AJ545">
        <v>200</v>
      </c>
      <c r="AK545">
        <v>0.87314439946018896</v>
      </c>
      <c r="AL545">
        <v>0.73009446693657221</v>
      </c>
      <c r="AM545">
        <v>0.69088098918083463</v>
      </c>
      <c r="AN545">
        <v>238</v>
      </c>
      <c r="AO545">
        <v>221</v>
      </c>
      <c r="AP545">
        <v>81</v>
      </c>
      <c r="AQ545">
        <v>1.0769230769230769</v>
      </c>
      <c r="AR545">
        <v>0.63348416289592757</v>
      </c>
      <c r="AS545">
        <v>0.65966386554621848</v>
      </c>
      <c r="AT545">
        <v>0.87209302325581395</v>
      </c>
      <c r="AU545">
        <v>0.72480620155038755</v>
      </c>
      <c r="AV545">
        <v>0.68444444444444441</v>
      </c>
      <c r="AW545">
        <v>0.85915492957746475</v>
      </c>
      <c r="AX545">
        <v>0.76760563380281688</v>
      </c>
      <c r="AY545">
        <v>0.72950819672131151</v>
      </c>
      <c r="AZ545">
        <v>0</v>
      </c>
      <c r="BA545">
        <v>1</v>
      </c>
      <c r="BC545">
        <v>0.59047619047619049</v>
      </c>
      <c r="BD545">
        <v>0.8571428571428571</v>
      </c>
      <c r="BE545">
        <v>0.75806451612903225</v>
      </c>
      <c r="BF545">
        <v>0</v>
      </c>
      <c r="BG545">
        <v>1</v>
      </c>
      <c r="BI545">
        <v>0</v>
      </c>
      <c r="BJ545">
        <v>1</v>
      </c>
    </row>
    <row r="546" spans="1:62" x14ac:dyDescent="0.3">
      <c r="A546">
        <v>2018</v>
      </c>
      <c r="B546">
        <v>23098</v>
      </c>
      <c r="C546" t="str">
        <f>VLOOKUP(B546,'NAAM GEMEENTE'!$A$1:$B$319,2,FALSE)</f>
        <v>Drogenbos</v>
      </c>
      <c r="D546">
        <v>0</v>
      </c>
      <c r="E546">
        <v>0</v>
      </c>
      <c r="F546">
        <f t="shared" si="27"/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27</v>
      </c>
      <c r="O546">
        <v>4</v>
      </c>
      <c r="P546">
        <f t="shared" si="28"/>
        <v>31</v>
      </c>
      <c r="Q546">
        <v>26</v>
      </c>
      <c r="R546">
        <v>12</v>
      </c>
      <c r="S546">
        <v>16</v>
      </c>
      <c r="T546">
        <v>2</v>
      </c>
      <c r="U546">
        <v>3</v>
      </c>
      <c r="V546">
        <v>0</v>
      </c>
      <c r="W546">
        <v>1</v>
      </c>
      <c r="Z546">
        <f t="shared" si="29"/>
        <v>0</v>
      </c>
      <c r="AI546">
        <v>91</v>
      </c>
      <c r="AJ546">
        <v>0</v>
      </c>
      <c r="AL546">
        <v>1</v>
      </c>
      <c r="AO546">
        <v>31</v>
      </c>
      <c r="AP546">
        <v>0</v>
      </c>
      <c r="AR546">
        <v>1</v>
      </c>
      <c r="AU546">
        <v>1</v>
      </c>
      <c r="AX546">
        <v>1</v>
      </c>
      <c r="BA546">
        <v>1</v>
      </c>
      <c r="BD546">
        <v>1</v>
      </c>
      <c r="BG546">
        <v>1</v>
      </c>
      <c r="BJ546">
        <v>1</v>
      </c>
    </row>
    <row r="547" spans="1:62" x14ac:dyDescent="0.3">
      <c r="A547">
        <v>2018</v>
      </c>
      <c r="B547">
        <v>23099</v>
      </c>
      <c r="C547" t="str">
        <f>VLOOKUP(B547,'NAAM GEMEENTE'!$A$1:$B$319,2,FALSE)</f>
        <v>Kraainem</v>
      </c>
      <c r="D547">
        <v>0</v>
      </c>
      <c r="E547">
        <v>0</v>
      </c>
      <c r="F547">
        <f t="shared" si="27"/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78</v>
      </c>
      <c r="O547">
        <v>1</v>
      </c>
      <c r="P547">
        <f t="shared" si="28"/>
        <v>79</v>
      </c>
      <c r="Q547">
        <v>90</v>
      </c>
      <c r="R547">
        <v>23</v>
      </c>
      <c r="S547">
        <v>5</v>
      </c>
      <c r="T547">
        <v>1</v>
      </c>
      <c r="U547">
        <v>1</v>
      </c>
      <c r="V547">
        <v>0</v>
      </c>
      <c r="W547">
        <v>0</v>
      </c>
      <c r="Z547">
        <f t="shared" si="29"/>
        <v>0</v>
      </c>
      <c r="AI547">
        <v>199</v>
      </c>
      <c r="AJ547">
        <v>0</v>
      </c>
      <c r="AL547">
        <v>1</v>
      </c>
      <c r="AO547">
        <v>79</v>
      </c>
      <c r="AP547">
        <v>0</v>
      </c>
      <c r="AR547">
        <v>1</v>
      </c>
      <c r="AU547">
        <v>1</v>
      </c>
      <c r="AX547">
        <v>1</v>
      </c>
      <c r="BA547">
        <v>1</v>
      </c>
      <c r="BD547">
        <v>1</v>
      </c>
      <c r="BG547">
        <v>1</v>
      </c>
    </row>
    <row r="548" spans="1:62" x14ac:dyDescent="0.3">
      <c r="A548">
        <v>2018</v>
      </c>
      <c r="B548">
        <v>23100</v>
      </c>
      <c r="C548" t="str">
        <f>VLOOKUP(B548,'NAAM GEMEENTE'!$A$1:$B$319,2,FALSE)</f>
        <v>Linkebeek</v>
      </c>
      <c r="D548">
        <v>0</v>
      </c>
      <c r="E548">
        <v>0</v>
      </c>
      <c r="F548">
        <f t="shared" si="27"/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10</v>
      </c>
      <c r="O548">
        <v>1</v>
      </c>
      <c r="P548">
        <f t="shared" si="28"/>
        <v>11</v>
      </c>
      <c r="Q548">
        <v>18</v>
      </c>
      <c r="R548">
        <v>7</v>
      </c>
      <c r="S548">
        <v>5</v>
      </c>
      <c r="T548">
        <v>0</v>
      </c>
      <c r="U548">
        <v>0</v>
      </c>
      <c r="V548">
        <v>0</v>
      </c>
      <c r="W548">
        <v>0</v>
      </c>
      <c r="Z548">
        <f t="shared" si="29"/>
        <v>0</v>
      </c>
      <c r="AI548">
        <v>41</v>
      </c>
      <c r="AJ548">
        <v>0</v>
      </c>
      <c r="AL548">
        <v>1</v>
      </c>
      <c r="AO548">
        <v>11</v>
      </c>
      <c r="AP548">
        <v>0</v>
      </c>
      <c r="AR548">
        <v>1</v>
      </c>
      <c r="AU548">
        <v>1</v>
      </c>
      <c r="AX548">
        <v>1</v>
      </c>
      <c r="BD548">
        <v>1</v>
      </c>
    </row>
    <row r="549" spans="1:62" x14ac:dyDescent="0.3">
      <c r="A549">
        <v>2018</v>
      </c>
      <c r="B549">
        <v>23101</v>
      </c>
      <c r="C549" t="str">
        <f>VLOOKUP(B549,'NAAM GEMEENTE'!$A$1:$B$319,2,FALSE)</f>
        <v>Sint-Genesius-Rode</v>
      </c>
      <c r="D549">
        <v>57</v>
      </c>
      <c r="E549">
        <v>1</v>
      </c>
      <c r="F549">
        <f t="shared" si="27"/>
        <v>58</v>
      </c>
      <c r="G549">
        <v>63</v>
      </c>
      <c r="H549">
        <v>12</v>
      </c>
      <c r="I549">
        <v>12</v>
      </c>
      <c r="J549">
        <v>0</v>
      </c>
      <c r="K549">
        <v>0</v>
      </c>
      <c r="L549">
        <v>0</v>
      </c>
      <c r="M549">
        <v>0</v>
      </c>
      <c r="N549">
        <v>131</v>
      </c>
      <c r="O549">
        <v>10</v>
      </c>
      <c r="P549">
        <f t="shared" si="28"/>
        <v>141</v>
      </c>
      <c r="Q549">
        <v>181</v>
      </c>
      <c r="R549">
        <v>53</v>
      </c>
      <c r="S549">
        <v>41</v>
      </c>
      <c r="T549">
        <v>3</v>
      </c>
      <c r="U549">
        <v>3</v>
      </c>
      <c r="V549">
        <v>0</v>
      </c>
      <c r="W549">
        <v>2</v>
      </c>
      <c r="X549">
        <v>215</v>
      </c>
      <c r="Y549">
        <v>14</v>
      </c>
      <c r="Z549">
        <f t="shared" si="29"/>
        <v>229</v>
      </c>
      <c r="AA549">
        <v>175</v>
      </c>
      <c r="AB549">
        <v>49</v>
      </c>
      <c r="AC549">
        <v>54</v>
      </c>
      <c r="AD549">
        <v>0</v>
      </c>
      <c r="AE549">
        <v>0</v>
      </c>
      <c r="AF549">
        <v>0</v>
      </c>
      <c r="AG549">
        <v>0</v>
      </c>
      <c r="AH549">
        <v>507</v>
      </c>
      <c r="AI549">
        <v>424</v>
      </c>
      <c r="AJ549">
        <v>145</v>
      </c>
      <c r="AK549">
        <v>1.195754716981132</v>
      </c>
      <c r="AL549">
        <v>0.65801886792452835</v>
      </c>
      <c r="AM549">
        <v>0.71400394477317553</v>
      </c>
      <c r="AN549">
        <v>229</v>
      </c>
      <c r="AO549">
        <v>141</v>
      </c>
      <c r="AP549">
        <v>58</v>
      </c>
      <c r="AQ549">
        <v>1.624113475177305</v>
      </c>
      <c r="AR549">
        <v>0.58865248226950351</v>
      </c>
      <c r="AS549">
        <v>0.74672489082969429</v>
      </c>
      <c r="AT549">
        <v>0.96685082872928174</v>
      </c>
      <c r="AU549">
        <v>0.65193370165745856</v>
      </c>
      <c r="AV549">
        <v>0.64</v>
      </c>
      <c r="AW549">
        <v>0.92452830188679247</v>
      </c>
      <c r="AX549">
        <v>0.77358490566037741</v>
      </c>
      <c r="AY549">
        <v>0.75510204081632648</v>
      </c>
      <c r="AZ549">
        <v>0</v>
      </c>
      <c r="BA549">
        <v>1</v>
      </c>
      <c r="BC549">
        <v>1.3170731707317074</v>
      </c>
      <c r="BD549">
        <v>0.70731707317073167</v>
      </c>
      <c r="BE549">
        <v>0.77777777777777779</v>
      </c>
      <c r="BF549">
        <v>0</v>
      </c>
      <c r="BG549">
        <v>1</v>
      </c>
      <c r="BI549">
        <v>0</v>
      </c>
      <c r="BJ549">
        <v>1</v>
      </c>
    </row>
    <row r="550" spans="1:62" x14ac:dyDescent="0.3">
      <c r="A550">
        <v>2018</v>
      </c>
      <c r="B550">
        <v>23102</v>
      </c>
      <c r="C550" t="str">
        <f>VLOOKUP(B550,'NAAM GEMEENTE'!$A$1:$B$319,2,FALSE)</f>
        <v>Wemmel</v>
      </c>
      <c r="D550">
        <v>5</v>
      </c>
      <c r="E550">
        <v>0</v>
      </c>
      <c r="F550">
        <f t="shared" si="27"/>
        <v>5</v>
      </c>
      <c r="G550">
        <v>5</v>
      </c>
      <c r="H550">
        <v>8</v>
      </c>
      <c r="I550">
        <v>10</v>
      </c>
      <c r="J550">
        <v>0</v>
      </c>
      <c r="K550">
        <v>0</v>
      </c>
      <c r="L550">
        <v>0</v>
      </c>
      <c r="M550">
        <v>0</v>
      </c>
      <c r="N550">
        <v>146</v>
      </c>
      <c r="O550">
        <v>15</v>
      </c>
      <c r="P550">
        <f t="shared" si="28"/>
        <v>161</v>
      </c>
      <c r="Q550">
        <v>154</v>
      </c>
      <c r="R550">
        <v>78</v>
      </c>
      <c r="S550">
        <v>59</v>
      </c>
      <c r="T550">
        <v>10</v>
      </c>
      <c r="U550">
        <v>4</v>
      </c>
      <c r="V550">
        <v>0</v>
      </c>
      <c r="W550">
        <v>5</v>
      </c>
      <c r="X550">
        <v>80</v>
      </c>
      <c r="Y550">
        <v>33</v>
      </c>
      <c r="Z550">
        <f t="shared" si="29"/>
        <v>113</v>
      </c>
      <c r="AA550">
        <v>60</v>
      </c>
      <c r="AB550">
        <v>226</v>
      </c>
      <c r="AC550">
        <v>103</v>
      </c>
      <c r="AD550">
        <v>0</v>
      </c>
      <c r="AE550">
        <v>0</v>
      </c>
      <c r="AF550">
        <v>0</v>
      </c>
      <c r="AG550">
        <v>0</v>
      </c>
      <c r="AH550">
        <v>502</v>
      </c>
      <c r="AI550">
        <v>471</v>
      </c>
      <c r="AJ550">
        <v>28</v>
      </c>
      <c r="AK550">
        <v>1.0658174097664543</v>
      </c>
      <c r="AL550">
        <v>0.94055201698513802</v>
      </c>
      <c r="AM550">
        <v>0.94422310756972117</v>
      </c>
      <c r="AN550">
        <v>113</v>
      </c>
      <c r="AO550">
        <v>161</v>
      </c>
      <c r="AP550">
        <v>5</v>
      </c>
      <c r="AQ550">
        <v>0.70186335403726707</v>
      </c>
      <c r="AR550">
        <v>0.96894409937888204</v>
      </c>
      <c r="AS550">
        <v>0.95575221238938057</v>
      </c>
      <c r="AT550">
        <v>0.38961038961038963</v>
      </c>
      <c r="AU550">
        <v>0.96753246753246758</v>
      </c>
      <c r="AV550">
        <v>0.91666666666666663</v>
      </c>
      <c r="AW550">
        <v>2.8974358974358974</v>
      </c>
      <c r="AX550">
        <v>0.89743589743589747</v>
      </c>
      <c r="AY550">
        <v>0.96460176991150437</v>
      </c>
      <c r="AZ550">
        <v>0</v>
      </c>
      <c r="BA550">
        <v>1</v>
      </c>
      <c r="BC550">
        <v>1.7457627118644068</v>
      </c>
      <c r="BD550">
        <v>0.83050847457627119</v>
      </c>
      <c r="BE550">
        <v>0.90291262135922334</v>
      </c>
      <c r="BF550">
        <v>0</v>
      </c>
      <c r="BG550">
        <v>1</v>
      </c>
      <c r="BI550">
        <v>0</v>
      </c>
      <c r="BJ550">
        <v>1</v>
      </c>
    </row>
    <row r="551" spans="1:62" x14ac:dyDescent="0.3">
      <c r="A551">
        <v>2018</v>
      </c>
      <c r="B551">
        <v>23103</v>
      </c>
      <c r="C551" t="str">
        <f>VLOOKUP(B551,'NAAM GEMEENTE'!$A$1:$B$319,2,FALSE)</f>
        <v>Wezembeek-Oppem</v>
      </c>
      <c r="D551">
        <v>38</v>
      </c>
      <c r="E551">
        <v>0</v>
      </c>
      <c r="F551">
        <f t="shared" si="27"/>
        <v>38</v>
      </c>
      <c r="G551">
        <v>49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88</v>
      </c>
      <c r="O551">
        <v>5</v>
      </c>
      <c r="P551">
        <f t="shared" si="28"/>
        <v>93</v>
      </c>
      <c r="Q551">
        <v>116</v>
      </c>
      <c r="R551">
        <v>29</v>
      </c>
      <c r="S551">
        <v>19</v>
      </c>
      <c r="T551">
        <v>1</v>
      </c>
      <c r="U551">
        <v>6</v>
      </c>
      <c r="V551">
        <v>0</v>
      </c>
      <c r="W551">
        <v>4</v>
      </c>
      <c r="X551">
        <v>411</v>
      </c>
      <c r="Y551">
        <v>0</v>
      </c>
      <c r="Z551">
        <f t="shared" si="29"/>
        <v>411</v>
      </c>
      <c r="AA551">
        <v>644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1055</v>
      </c>
      <c r="AI551">
        <v>268</v>
      </c>
      <c r="AJ551">
        <v>87</v>
      </c>
      <c r="AK551">
        <v>3.9365671641791047</v>
      </c>
      <c r="AL551">
        <v>0.67537313432835822</v>
      </c>
      <c r="AM551">
        <v>0.91753554502369672</v>
      </c>
      <c r="AN551">
        <v>411</v>
      </c>
      <c r="AO551">
        <v>93</v>
      </c>
      <c r="AP551">
        <v>38</v>
      </c>
      <c r="AQ551">
        <v>4.419354838709677</v>
      </c>
      <c r="AR551">
        <v>0.59139784946236562</v>
      </c>
      <c r="AS551">
        <v>0.90754257907542579</v>
      </c>
      <c r="AT551">
        <v>5.5517241379310347</v>
      </c>
      <c r="AU551">
        <v>0.57758620689655171</v>
      </c>
      <c r="AV551">
        <v>0.92391304347826086</v>
      </c>
      <c r="AW551">
        <v>0</v>
      </c>
      <c r="AX551">
        <v>1</v>
      </c>
      <c r="AZ551">
        <v>0</v>
      </c>
      <c r="BA551">
        <v>1</v>
      </c>
      <c r="BC551">
        <v>0</v>
      </c>
      <c r="BD551">
        <v>1</v>
      </c>
      <c r="BF551">
        <v>0</v>
      </c>
      <c r="BG551">
        <v>1</v>
      </c>
      <c r="BI551">
        <v>0</v>
      </c>
      <c r="BJ551">
        <v>1</v>
      </c>
    </row>
    <row r="552" spans="1:62" x14ac:dyDescent="0.3">
      <c r="A552">
        <v>2018</v>
      </c>
      <c r="B552">
        <v>23104</v>
      </c>
      <c r="C552" t="str">
        <f>VLOOKUP(B552,'NAAM GEMEENTE'!$A$1:$B$319,2,FALSE)</f>
        <v>Lennik</v>
      </c>
      <c r="D552">
        <v>91</v>
      </c>
      <c r="E552">
        <v>6</v>
      </c>
      <c r="F552">
        <f t="shared" si="27"/>
        <v>97</v>
      </c>
      <c r="G552">
        <v>151</v>
      </c>
      <c r="H552">
        <v>0</v>
      </c>
      <c r="I552">
        <v>3</v>
      </c>
      <c r="J552">
        <v>0</v>
      </c>
      <c r="K552">
        <v>0</v>
      </c>
      <c r="L552">
        <v>0</v>
      </c>
      <c r="M552">
        <v>0</v>
      </c>
      <c r="N552">
        <v>153</v>
      </c>
      <c r="O552">
        <v>15</v>
      </c>
      <c r="P552">
        <f t="shared" si="28"/>
        <v>168</v>
      </c>
      <c r="Q552">
        <v>216</v>
      </c>
      <c r="R552">
        <v>84</v>
      </c>
      <c r="S552">
        <v>72</v>
      </c>
      <c r="T552">
        <v>4</v>
      </c>
      <c r="U552">
        <v>2</v>
      </c>
      <c r="V552">
        <v>0</v>
      </c>
      <c r="W552">
        <v>5</v>
      </c>
      <c r="X552">
        <v>524</v>
      </c>
      <c r="Y552">
        <v>28</v>
      </c>
      <c r="Z552">
        <f t="shared" si="29"/>
        <v>552</v>
      </c>
      <c r="AA552">
        <v>733</v>
      </c>
      <c r="AB552">
        <v>0</v>
      </c>
      <c r="AC552">
        <v>59</v>
      </c>
      <c r="AD552">
        <v>0</v>
      </c>
      <c r="AE552">
        <v>0</v>
      </c>
      <c r="AF552">
        <v>0</v>
      </c>
      <c r="AG552">
        <v>0</v>
      </c>
      <c r="AH552">
        <v>1344</v>
      </c>
      <c r="AI552">
        <v>551</v>
      </c>
      <c r="AJ552">
        <v>251</v>
      </c>
      <c r="AK552">
        <v>2.439201451905626</v>
      </c>
      <c r="AL552">
        <v>0.54446460980036293</v>
      </c>
      <c r="AM552">
        <v>0.81324404761904767</v>
      </c>
      <c r="AN552">
        <v>552</v>
      </c>
      <c r="AO552">
        <v>168</v>
      </c>
      <c r="AP552">
        <v>97</v>
      </c>
      <c r="AQ552">
        <v>3.2857142857142856</v>
      </c>
      <c r="AR552">
        <v>0.42261904761904762</v>
      </c>
      <c r="AS552">
        <v>0.82427536231884058</v>
      </c>
      <c r="AT552">
        <v>3.3935185185185186</v>
      </c>
      <c r="AU552">
        <v>0.30092592592592593</v>
      </c>
      <c r="AV552">
        <v>0.79399727148703958</v>
      </c>
      <c r="AW552">
        <v>0</v>
      </c>
      <c r="AX552">
        <v>1</v>
      </c>
      <c r="AZ552">
        <v>0</v>
      </c>
      <c r="BA552">
        <v>1</v>
      </c>
      <c r="BC552">
        <v>0.81944444444444442</v>
      </c>
      <c r="BD552">
        <v>0.95833333333333337</v>
      </c>
      <c r="BE552">
        <v>0.94915254237288138</v>
      </c>
      <c r="BF552">
        <v>0</v>
      </c>
      <c r="BG552">
        <v>1</v>
      </c>
      <c r="BI552">
        <v>0</v>
      </c>
      <c r="BJ552">
        <v>1</v>
      </c>
    </row>
    <row r="553" spans="1:62" x14ac:dyDescent="0.3">
      <c r="A553">
        <v>2018</v>
      </c>
      <c r="B553">
        <v>23105</v>
      </c>
      <c r="C553" t="str">
        <f>VLOOKUP(B553,'NAAM GEMEENTE'!$A$1:$B$319,2,FALSE)</f>
        <v>Affligem</v>
      </c>
      <c r="D553">
        <v>0</v>
      </c>
      <c r="E553">
        <v>0</v>
      </c>
      <c r="F553">
        <f t="shared" si="27"/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289</v>
      </c>
      <c r="O553">
        <v>27</v>
      </c>
      <c r="P553">
        <f t="shared" si="28"/>
        <v>316</v>
      </c>
      <c r="Q553">
        <v>343</v>
      </c>
      <c r="R553">
        <v>151</v>
      </c>
      <c r="S553">
        <v>116</v>
      </c>
      <c r="T553">
        <v>10</v>
      </c>
      <c r="U553">
        <v>1</v>
      </c>
      <c r="V553">
        <v>0</v>
      </c>
      <c r="W553">
        <v>20</v>
      </c>
      <c r="Z553">
        <f t="shared" si="29"/>
        <v>0</v>
      </c>
      <c r="AI553">
        <v>957</v>
      </c>
      <c r="AJ553">
        <v>0</v>
      </c>
      <c r="AL553">
        <v>1</v>
      </c>
      <c r="AO553">
        <v>316</v>
      </c>
      <c r="AP553">
        <v>0</v>
      </c>
      <c r="AR553">
        <v>1</v>
      </c>
      <c r="AU553">
        <v>1</v>
      </c>
      <c r="AX553">
        <v>1</v>
      </c>
      <c r="BA553">
        <v>1</v>
      </c>
      <c r="BD553">
        <v>1</v>
      </c>
      <c r="BG553">
        <v>1</v>
      </c>
      <c r="BJ553">
        <v>1</v>
      </c>
    </row>
    <row r="554" spans="1:62" x14ac:dyDescent="0.3">
      <c r="A554">
        <v>2018</v>
      </c>
      <c r="B554">
        <v>24001</v>
      </c>
      <c r="C554" t="str">
        <f>VLOOKUP(B554,'NAAM GEMEENTE'!$A$1:$B$319,2,FALSE)</f>
        <v>Aarschot</v>
      </c>
      <c r="D554">
        <v>393</v>
      </c>
      <c r="E554">
        <v>57</v>
      </c>
      <c r="F554">
        <f t="shared" si="27"/>
        <v>450</v>
      </c>
      <c r="G554">
        <v>446</v>
      </c>
      <c r="H554">
        <v>234</v>
      </c>
      <c r="I554">
        <v>210</v>
      </c>
      <c r="J554">
        <v>20</v>
      </c>
      <c r="K554">
        <v>0</v>
      </c>
      <c r="L554">
        <v>0</v>
      </c>
      <c r="M554">
        <v>0</v>
      </c>
      <c r="N554">
        <v>447</v>
      </c>
      <c r="O554">
        <v>62</v>
      </c>
      <c r="P554">
        <f t="shared" si="28"/>
        <v>509</v>
      </c>
      <c r="Q554">
        <v>494</v>
      </c>
      <c r="R554">
        <v>301</v>
      </c>
      <c r="S554">
        <v>279</v>
      </c>
      <c r="T554">
        <v>48</v>
      </c>
      <c r="U554">
        <v>21</v>
      </c>
      <c r="V554">
        <v>0</v>
      </c>
      <c r="W554">
        <v>9</v>
      </c>
      <c r="X554">
        <v>1311</v>
      </c>
      <c r="Y554">
        <v>273</v>
      </c>
      <c r="Z554">
        <f t="shared" si="29"/>
        <v>1584</v>
      </c>
      <c r="AA554">
        <v>1288</v>
      </c>
      <c r="AB554">
        <v>1007</v>
      </c>
      <c r="AC554">
        <v>803</v>
      </c>
      <c r="AD554">
        <v>70</v>
      </c>
      <c r="AE554">
        <v>0</v>
      </c>
      <c r="AF554">
        <v>0</v>
      </c>
      <c r="AG554">
        <v>0</v>
      </c>
      <c r="AH554">
        <v>4752</v>
      </c>
      <c r="AI554">
        <v>1661</v>
      </c>
      <c r="AJ554">
        <v>1360</v>
      </c>
      <c r="AK554">
        <v>2.8609271523178808</v>
      </c>
      <c r="AL554">
        <v>0.18121613485851895</v>
      </c>
      <c r="AM554">
        <v>0.71380471380471378</v>
      </c>
      <c r="AN554">
        <v>1584</v>
      </c>
      <c r="AO554">
        <v>509</v>
      </c>
      <c r="AP554">
        <v>450</v>
      </c>
      <c r="AQ554">
        <v>3.1119842829076623</v>
      </c>
      <c r="AR554">
        <v>0.11591355599214145</v>
      </c>
      <c r="AS554">
        <v>0.71590909090909094</v>
      </c>
      <c r="AT554">
        <v>2.6072874493927127</v>
      </c>
      <c r="AU554">
        <v>9.7165991902834009E-2</v>
      </c>
      <c r="AV554">
        <v>0.65372670807453415</v>
      </c>
      <c r="AW554">
        <v>3.345514950166113</v>
      </c>
      <c r="AX554">
        <v>0.22259136212624583</v>
      </c>
      <c r="AY554">
        <v>0.76762661370407148</v>
      </c>
      <c r="AZ554">
        <v>1.4583333333333333</v>
      </c>
      <c r="BA554">
        <v>0.58333333333333337</v>
      </c>
      <c r="BB554">
        <v>0.7142857142857143</v>
      </c>
      <c r="BC554">
        <v>2.8781362007168458</v>
      </c>
      <c r="BD554">
        <v>0.24731182795698925</v>
      </c>
      <c r="BE554">
        <v>0.73848069738480693</v>
      </c>
      <c r="BF554">
        <v>0</v>
      </c>
      <c r="BG554">
        <v>1</v>
      </c>
      <c r="BI554">
        <v>0</v>
      </c>
      <c r="BJ554">
        <v>1</v>
      </c>
    </row>
    <row r="555" spans="1:62" x14ac:dyDescent="0.3">
      <c r="A555">
        <v>2018</v>
      </c>
      <c r="B555">
        <v>24007</v>
      </c>
      <c r="C555" t="str">
        <f>VLOOKUP(B555,'NAAM GEMEENTE'!$A$1:$B$319,2,FALSE)</f>
        <v>Begijnendijk</v>
      </c>
      <c r="D555">
        <v>52</v>
      </c>
      <c r="E555">
        <v>0</v>
      </c>
      <c r="F555">
        <f t="shared" si="27"/>
        <v>52</v>
      </c>
      <c r="G555">
        <v>54</v>
      </c>
      <c r="H555">
        <v>32</v>
      </c>
      <c r="I555">
        <v>0</v>
      </c>
      <c r="J555">
        <v>0</v>
      </c>
      <c r="K555">
        <v>2</v>
      </c>
      <c r="L555">
        <v>0</v>
      </c>
      <c r="M555">
        <v>0</v>
      </c>
      <c r="N555">
        <v>177</v>
      </c>
      <c r="O555">
        <v>34</v>
      </c>
      <c r="P555">
        <f t="shared" si="28"/>
        <v>211</v>
      </c>
      <c r="Q555">
        <v>203</v>
      </c>
      <c r="R555">
        <v>146</v>
      </c>
      <c r="S555">
        <v>82</v>
      </c>
      <c r="T555">
        <v>9</v>
      </c>
      <c r="U555">
        <v>2</v>
      </c>
      <c r="V555">
        <v>0</v>
      </c>
      <c r="W555">
        <v>6</v>
      </c>
      <c r="X555">
        <v>197</v>
      </c>
      <c r="Y555">
        <v>0</v>
      </c>
      <c r="Z555">
        <f t="shared" si="29"/>
        <v>197</v>
      </c>
      <c r="AA555">
        <v>169</v>
      </c>
      <c r="AB555">
        <v>180</v>
      </c>
      <c r="AC555">
        <v>0</v>
      </c>
      <c r="AD555">
        <v>0</v>
      </c>
      <c r="AE555">
        <v>32</v>
      </c>
      <c r="AF555">
        <v>0</v>
      </c>
      <c r="AG555">
        <v>0</v>
      </c>
      <c r="AH555">
        <v>578</v>
      </c>
      <c r="AI555">
        <v>659</v>
      </c>
      <c r="AJ555">
        <v>140</v>
      </c>
      <c r="AK555">
        <v>0.87708649468892264</v>
      </c>
      <c r="AL555">
        <v>0.78755690440060699</v>
      </c>
      <c r="AM555">
        <v>0.75778546712802763</v>
      </c>
      <c r="AN555">
        <v>197</v>
      </c>
      <c r="AO555">
        <v>211</v>
      </c>
      <c r="AP555">
        <v>52</v>
      </c>
      <c r="AQ555">
        <v>0.93364928909952605</v>
      </c>
      <c r="AR555">
        <v>0.75355450236966826</v>
      </c>
      <c r="AS555">
        <v>0.73604060913705582</v>
      </c>
      <c r="AT555">
        <v>0.83251231527093594</v>
      </c>
      <c r="AU555">
        <v>0.73399014778325122</v>
      </c>
      <c r="AV555">
        <v>0.68047337278106512</v>
      </c>
      <c r="AW555">
        <v>1.2328767123287672</v>
      </c>
      <c r="AX555">
        <v>0.78082191780821919</v>
      </c>
      <c r="AY555">
        <v>0.82222222222222219</v>
      </c>
      <c r="AZ555">
        <v>0</v>
      </c>
      <c r="BA555">
        <v>1</v>
      </c>
      <c r="BC555">
        <v>0</v>
      </c>
      <c r="BD555">
        <v>1</v>
      </c>
      <c r="BF555">
        <v>16</v>
      </c>
      <c r="BG555">
        <v>0</v>
      </c>
      <c r="BH555">
        <v>0.9375</v>
      </c>
      <c r="BI555">
        <v>0</v>
      </c>
      <c r="BJ555">
        <v>1</v>
      </c>
    </row>
    <row r="556" spans="1:62" x14ac:dyDescent="0.3">
      <c r="A556">
        <v>2018</v>
      </c>
      <c r="B556">
        <v>24008</v>
      </c>
      <c r="C556" t="str">
        <f>VLOOKUP(B556,'NAAM GEMEENTE'!$A$1:$B$319,2,FALSE)</f>
        <v>Bekkevoort</v>
      </c>
      <c r="D556">
        <v>0</v>
      </c>
      <c r="E556">
        <v>0</v>
      </c>
      <c r="F556">
        <f t="shared" si="27"/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113</v>
      </c>
      <c r="O556">
        <v>16</v>
      </c>
      <c r="P556">
        <f t="shared" si="28"/>
        <v>129</v>
      </c>
      <c r="Q556">
        <v>131</v>
      </c>
      <c r="R556">
        <v>80</v>
      </c>
      <c r="S556">
        <v>52</v>
      </c>
      <c r="T556">
        <v>8</v>
      </c>
      <c r="U556">
        <v>8</v>
      </c>
      <c r="V556">
        <v>0</v>
      </c>
      <c r="W556">
        <v>1</v>
      </c>
      <c r="Z556">
        <f t="shared" si="29"/>
        <v>0</v>
      </c>
      <c r="AI556">
        <v>409</v>
      </c>
      <c r="AJ556">
        <v>0</v>
      </c>
      <c r="AL556">
        <v>1</v>
      </c>
      <c r="AO556">
        <v>129</v>
      </c>
      <c r="AP556">
        <v>0</v>
      </c>
      <c r="AR556">
        <v>1</v>
      </c>
      <c r="AU556">
        <v>1</v>
      </c>
      <c r="AX556">
        <v>1</v>
      </c>
      <c r="BA556">
        <v>1</v>
      </c>
      <c r="BD556">
        <v>1</v>
      </c>
      <c r="BG556">
        <v>1</v>
      </c>
      <c r="BJ556">
        <v>1</v>
      </c>
    </row>
    <row r="557" spans="1:62" x14ac:dyDescent="0.3">
      <c r="A557">
        <v>2018</v>
      </c>
      <c r="B557">
        <v>24009</v>
      </c>
      <c r="C557" t="str">
        <f>VLOOKUP(B557,'NAAM GEMEENTE'!$A$1:$B$319,2,FALSE)</f>
        <v>Bertem</v>
      </c>
      <c r="D557">
        <v>0</v>
      </c>
      <c r="E557">
        <v>0</v>
      </c>
      <c r="F557">
        <f t="shared" si="27"/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245</v>
      </c>
      <c r="O557">
        <v>28</v>
      </c>
      <c r="P557">
        <f t="shared" si="28"/>
        <v>273</v>
      </c>
      <c r="Q557">
        <v>246</v>
      </c>
      <c r="R557">
        <v>115</v>
      </c>
      <c r="S557">
        <v>92</v>
      </c>
      <c r="T557">
        <v>14</v>
      </c>
      <c r="U557">
        <v>5</v>
      </c>
      <c r="V557">
        <v>0</v>
      </c>
      <c r="W557">
        <v>0</v>
      </c>
      <c r="Z557">
        <f t="shared" si="29"/>
        <v>0</v>
      </c>
      <c r="AI557">
        <v>745</v>
      </c>
      <c r="AJ557">
        <v>0</v>
      </c>
      <c r="AL557">
        <v>1</v>
      </c>
      <c r="AO557">
        <v>273</v>
      </c>
      <c r="AP557">
        <v>0</v>
      </c>
      <c r="AR557">
        <v>1</v>
      </c>
      <c r="AU557">
        <v>1</v>
      </c>
      <c r="AX557">
        <v>1</v>
      </c>
      <c r="BA557">
        <v>1</v>
      </c>
      <c r="BD557">
        <v>1</v>
      </c>
      <c r="BG557">
        <v>1</v>
      </c>
    </row>
    <row r="558" spans="1:62" x14ac:dyDescent="0.3">
      <c r="A558">
        <v>2018</v>
      </c>
      <c r="B558">
        <v>24011</v>
      </c>
      <c r="C558" t="str">
        <f>VLOOKUP(B558,'NAAM GEMEENTE'!$A$1:$B$319,2,FALSE)</f>
        <v>Bierbeek</v>
      </c>
      <c r="D558">
        <v>0</v>
      </c>
      <c r="E558">
        <v>0</v>
      </c>
      <c r="F558">
        <f t="shared" si="27"/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238</v>
      </c>
      <c r="O558">
        <v>24</v>
      </c>
      <c r="P558">
        <f t="shared" si="28"/>
        <v>262</v>
      </c>
      <c r="Q558">
        <v>332</v>
      </c>
      <c r="R558">
        <v>106</v>
      </c>
      <c r="S558">
        <v>82</v>
      </c>
      <c r="T558">
        <v>13</v>
      </c>
      <c r="U558">
        <v>14</v>
      </c>
      <c r="V558">
        <v>0</v>
      </c>
      <c r="W558">
        <v>1</v>
      </c>
      <c r="Z558">
        <f t="shared" si="29"/>
        <v>0</v>
      </c>
      <c r="AI558">
        <v>810</v>
      </c>
      <c r="AJ558">
        <v>0</v>
      </c>
      <c r="AL558">
        <v>1</v>
      </c>
      <c r="AO558">
        <v>262</v>
      </c>
      <c r="AP558">
        <v>0</v>
      </c>
      <c r="AR558">
        <v>1</v>
      </c>
      <c r="AU558">
        <v>1</v>
      </c>
      <c r="AX558">
        <v>1</v>
      </c>
      <c r="BA558">
        <v>1</v>
      </c>
      <c r="BD558">
        <v>1</v>
      </c>
      <c r="BG558">
        <v>1</v>
      </c>
      <c r="BJ558">
        <v>1</v>
      </c>
    </row>
    <row r="559" spans="1:62" x14ac:dyDescent="0.3">
      <c r="A559">
        <v>2018</v>
      </c>
      <c r="B559">
        <v>24014</v>
      </c>
      <c r="C559" t="str">
        <f>VLOOKUP(B559,'NAAM GEMEENTE'!$A$1:$B$319,2,FALSE)</f>
        <v>Boortmeerbeek</v>
      </c>
      <c r="D559">
        <v>0</v>
      </c>
      <c r="E559">
        <v>0</v>
      </c>
      <c r="F559">
        <f t="shared" si="27"/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237</v>
      </c>
      <c r="O559">
        <v>30</v>
      </c>
      <c r="P559">
        <f t="shared" si="28"/>
        <v>267</v>
      </c>
      <c r="Q559">
        <v>292</v>
      </c>
      <c r="R559">
        <v>153</v>
      </c>
      <c r="S559">
        <v>93</v>
      </c>
      <c r="T559">
        <v>13</v>
      </c>
      <c r="U559">
        <v>3</v>
      </c>
      <c r="V559">
        <v>0</v>
      </c>
      <c r="W559">
        <v>3</v>
      </c>
      <c r="Z559">
        <f t="shared" si="29"/>
        <v>0</v>
      </c>
      <c r="AI559">
        <v>824</v>
      </c>
      <c r="AJ559">
        <v>0</v>
      </c>
      <c r="AL559">
        <v>1</v>
      </c>
      <c r="AO559">
        <v>267</v>
      </c>
      <c r="AP559">
        <v>0</v>
      </c>
      <c r="AR559">
        <v>1</v>
      </c>
      <c r="AU559">
        <v>1</v>
      </c>
      <c r="AX559">
        <v>1</v>
      </c>
      <c r="BA559">
        <v>1</v>
      </c>
      <c r="BD559">
        <v>1</v>
      </c>
      <c r="BG559">
        <v>1</v>
      </c>
      <c r="BJ559">
        <v>1</v>
      </c>
    </row>
    <row r="560" spans="1:62" x14ac:dyDescent="0.3">
      <c r="A560">
        <v>2018</v>
      </c>
      <c r="B560">
        <v>24016</v>
      </c>
      <c r="C560" t="str">
        <f>VLOOKUP(B560,'NAAM GEMEENTE'!$A$1:$B$319,2,FALSE)</f>
        <v>Boutersem</v>
      </c>
      <c r="D560">
        <v>0</v>
      </c>
      <c r="E560">
        <v>0</v>
      </c>
      <c r="F560">
        <f t="shared" si="27"/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172</v>
      </c>
      <c r="O560">
        <v>12</v>
      </c>
      <c r="P560">
        <f t="shared" si="28"/>
        <v>184</v>
      </c>
      <c r="Q560">
        <v>207</v>
      </c>
      <c r="R560">
        <v>92</v>
      </c>
      <c r="S560">
        <v>81</v>
      </c>
      <c r="T560">
        <v>8</v>
      </c>
      <c r="U560">
        <v>1</v>
      </c>
      <c r="V560">
        <v>0</v>
      </c>
      <c r="W560">
        <v>0</v>
      </c>
      <c r="Z560">
        <f t="shared" si="29"/>
        <v>0</v>
      </c>
      <c r="AI560">
        <v>573</v>
      </c>
      <c r="AJ560">
        <v>0</v>
      </c>
      <c r="AL560">
        <v>1</v>
      </c>
      <c r="AO560">
        <v>184</v>
      </c>
      <c r="AP560">
        <v>0</v>
      </c>
      <c r="AR560">
        <v>1</v>
      </c>
      <c r="AU560">
        <v>1</v>
      </c>
      <c r="AX560">
        <v>1</v>
      </c>
      <c r="BA560">
        <v>1</v>
      </c>
      <c r="BD560">
        <v>1</v>
      </c>
      <c r="BG560">
        <v>1</v>
      </c>
    </row>
    <row r="561" spans="1:62" x14ac:dyDescent="0.3">
      <c r="A561">
        <v>2018</v>
      </c>
      <c r="B561">
        <v>24020</v>
      </c>
      <c r="C561" t="str">
        <f>VLOOKUP(B561,'NAAM GEMEENTE'!$A$1:$B$319,2,FALSE)</f>
        <v>Diest</v>
      </c>
      <c r="D561">
        <v>357</v>
      </c>
      <c r="E561">
        <v>56</v>
      </c>
      <c r="F561">
        <f t="shared" si="27"/>
        <v>413</v>
      </c>
      <c r="G561">
        <v>371</v>
      </c>
      <c r="H561">
        <v>192</v>
      </c>
      <c r="I561">
        <v>170</v>
      </c>
      <c r="J561">
        <v>7</v>
      </c>
      <c r="K561">
        <v>9</v>
      </c>
      <c r="L561">
        <v>0</v>
      </c>
      <c r="M561">
        <v>0</v>
      </c>
      <c r="N561">
        <v>422</v>
      </c>
      <c r="O561">
        <v>76</v>
      </c>
      <c r="P561">
        <f t="shared" si="28"/>
        <v>498</v>
      </c>
      <c r="Q561">
        <v>429</v>
      </c>
      <c r="R561">
        <v>266</v>
      </c>
      <c r="S561">
        <v>243</v>
      </c>
      <c r="T561">
        <v>38</v>
      </c>
      <c r="U561">
        <v>11</v>
      </c>
      <c r="V561">
        <v>0</v>
      </c>
      <c r="W561">
        <v>10</v>
      </c>
      <c r="X561">
        <v>929</v>
      </c>
      <c r="Y561">
        <v>119</v>
      </c>
      <c r="Z561">
        <f t="shared" si="29"/>
        <v>1048</v>
      </c>
      <c r="AA561">
        <v>998</v>
      </c>
      <c r="AB561">
        <v>633</v>
      </c>
      <c r="AC561">
        <v>532</v>
      </c>
      <c r="AD561">
        <v>27</v>
      </c>
      <c r="AE561">
        <v>49</v>
      </c>
      <c r="AF561">
        <v>0</v>
      </c>
      <c r="AG561">
        <v>0</v>
      </c>
      <c r="AH561">
        <v>3287</v>
      </c>
      <c r="AI561">
        <v>1495</v>
      </c>
      <c r="AJ561">
        <v>1162</v>
      </c>
      <c r="AK561">
        <v>2.1986622073578594</v>
      </c>
      <c r="AL561">
        <v>0.22274247491638796</v>
      </c>
      <c r="AM561">
        <v>0.64648615759050809</v>
      </c>
      <c r="AN561">
        <v>1048</v>
      </c>
      <c r="AO561">
        <v>498</v>
      </c>
      <c r="AP561">
        <v>413</v>
      </c>
      <c r="AQ561">
        <v>2.1044176706827309</v>
      </c>
      <c r="AR561">
        <v>0.17068273092369479</v>
      </c>
      <c r="AS561">
        <v>0.60591603053435117</v>
      </c>
      <c r="AT561">
        <v>2.3263403263403264</v>
      </c>
      <c r="AU561">
        <v>0.1351981351981352</v>
      </c>
      <c r="AV561">
        <v>0.62825651302605212</v>
      </c>
      <c r="AW561">
        <v>2.3796992481203008</v>
      </c>
      <c r="AX561">
        <v>0.2781954887218045</v>
      </c>
      <c r="AY561">
        <v>0.69668246445497628</v>
      </c>
      <c r="AZ561">
        <v>0.71052631578947367</v>
      </c>
      <c r="BA561">
        <v>0.81578947368421051</v>
      </c>
      <c r="BB561">
        <v>0.7407407407407407</v>
      </c>
      <c r="BC561">
        <v>2.1893004115226335</v>
      </c>
      <c r="BD561">
        <v>0.30041152263374488</v>
      </c>
      <c r="BE561">
        <v>0.68045112781954886</v>
      </c>
      <c r="BF561">
        <v>4.4545454545454541</v>
      </c>
      <c r="BG561">
        <v>0.18181818181818182</v>
      </c>
      <c r="BH561">
        <v>0.81632653061224492</v>
      </c>
      <c r="BI561">
        <v>0</v>
      </c>
      <c r="BJ561">
        <v>1</v>
      </c>
    </row>
    <row r="562" spans="1:62" x14ac:dyDescent="0.3">
      <c r="A562">
        <v>2018</v>
      </c>
      <c r="B562">
        <v>24028</v>
      </c>
      <c r="C562" t="str">
        <f>VLOOKUP(B562,'NAAM GEMEENTE'!$A$1:$B$319,2,FALSE)</f>
        <v>Geetbets</v>
      </c>
      <c r="D562">
        <v>0</v>
      </c>
      <c r="E562">
        <v>0</v>
      </c>
      <c r="F562">
        <f t="shared" si="27"/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116</v>
      </c>
      <c r="O562">
        <v>21</v>
      </c>
      <c r="P562">
        <f t="shared" si="28"/>
        <v>137</v>
      </c>
      <c r="Q562">
        <v>77</v>
      </c>
      <c r="R562">
        <v>83</v>
      </c>
      <c r="S562">
        <v>74</v>
      </c>
      <c r="T562">
        <v>1</v>
      </c>
      <c r="U562">
        <v>4</v>
      </c>
      <c r="V562">
        <v>0</v>
      </c>
      <c r="W562">
        <v>6</v>
      </c>
      <c r="Z562">
        <f t="shared" si="29"/>
        <v>0</v>
      </c>
      <c r="AI562">
        <v>382</v>
      </c>
      <c r="AJ562">
        <v>0</v>
      </c>
      <c r="AL562">
        <v>1</v>
      </c>
      <c r="AO562">
        <v>137</v>
      </c>
      <c r="AP562">
        <v>0</v>
      </c>
      <c r="AR562">
        <v>1</v>
      </c>
      <c r="AU562">
        <v>1</v>
      </c>
      <c r="AX562">
        <v>1</v>
      </c>
      <c r="BA562">
        <v>1</v>
      </c>
      <c r="BD562">
        <v>1</v>
      </c>
      <c r="BG562">
        <v>1</v>
      </c>
      <c r="BJ562">
        <v>1</v>
      </c>
    </row>
    <row r="563" spans="1:62" x14ac:dyDescent="0.3">
      <c r="A563">
        <v>2018</v>
      </c>
      <c r="B563">
        <v>24033</v>
      </c>
      <c r="C563" t="str">
        <f>VLOOKUP(B563,'NAAM GEMEENTE'!$A$1:$B$319,2,FALSE)</f>
        <v>Haacht</v>
      </c>
      <c r="D563">
        <v>200</v>
      </c>
      <c r="E563">
        <v>18</v>
      </c>
      <c r="F563">
        <f t="shared" si="27"/>
        <v>218</v>
      </c>
      <c r="G563">
        <v>176</v>
      </c>
      <c r="H563">
        <v>155</v>
      </c>
      <c r="I563">
        <v>57</v>
      </c>
      <c r="J563">
        <v>0</v>
      </c>
      <c r="K563">
        <v>0</v>
      </c>
      <c r="L563">
        <v>0</v>
      </c>
      <c r="M563">
        <v>0</v>
      </c>
      <c r="N563">
        <v>316</v>
      </c>
      <c r="O563">
        <v>37</v>
      </c>
      <c r="P563">
        <f t="shared" si="28"/>
        <v>353</v>
      </c>
      <c r="Q563">
        <v>305</v>
      </c>
      <c r="R563">
        <v>213</v>
      </c>
      <c r="S563">
        <v>130</v>
      </c>
      <c r="T563">
        <v>6</v>
      </c>
      <c r="U563">
        <v>3</v>
      </c>
      <c r="V563">
        <v>0</v>
      </c>
      <c r="W563">
        <v>0</v>
      </c>
      <c r="X563">
        <v>799</v>
      </c>
      <c r="Y563">
        <v>101</v>
      </c>
      <c r="Z563">
        <f t="shared" si="29"/>
        <v>900</v>
      </c>
      <c r="AA563">
        <v>780</v>
      </c>
      <c r="AB563">
        <v>889</v>
      </c>
      <c r="AC563">
        <v>343</v>
      </c>
      <c r="AD563">
        <v>0</v>
      </c>
      <c r="AE563">
        <v>0</v>
      </c>
      <c r="AF563">
        <v>0</v>
      </c>
      <c r="AG563">
        <v>0</v>
      </c>
      <c r="AH563">
        <v>2912</v>
      </c>
      <c r="AI563">
        <v>1010</v>
      </c>
      <c r="AJ563">
        <v>606</v>
      </c>
      <c r="AK563">
        <v>2.8831683168316831</v>
      </c>
      <c r="AL563">
        <v>0.4</v>
      </c>
      <c r="AM563">
        <v>0.79189560439560436</v>
      </c>
      <c r="AN563">
        <v>900</v>
      </c>
      <c r="AO563">
        <v>353</v>
      </c>
      <c r="AP563">
        <v>218</v>
      </c>
      <c r="AQ563">
        <v>2.5495750708215299</v>
      </c>
      <c r="AR563">
        <v>0.38243626062322944</v>
      </c>
      <c r="AS563">
        <v>0.75777777777777777</v>
      </c>
      <c r="AT563">
        <v>2.557377049180328</v>
      </c>
      <c r="AU563">
        <v>0.42295081967213116</v>
      </c>
      <c r="AV563">
        <v>0.77435897435897438</v>
      </c>
      <c r="AW563">
        <v>4.173708920187793</v>
      </c>
      <c r="AX563">
        <v>0.27230046948356806</v>
      </c>
      <c r="AY563">
        <v>0.82564679415073117</v>
      </c>
      <c r="AZ563">
        <v>0</v>
      </c>
      <c r="BA563">
        <v>1</v>
      </c>
      <c r="BC563">
        <v>2.6384615384615384</v>
      </c>
      <c r="BD563">
        <v>0.56153846153846154</v>
      </c>
      <c r="BE563">
        <v>0.83381924198250734</v>
      </c>
      <c r="BF563">
        <v>0</v>
      </c>
      <c r="BG563">
        <v>1</v>
      </c>
    </row>
    <row r="564" spans="1:62" x14ac:dyDescent="0.3">
      <c r="A564">
        <v>2018</v>
      </c>
      <c r="B564">
        <v>24038</v>
      </c>
      <c r="C564" t="str">
        <f>VLOOKUP(B564,'NAAM GEMEENTE'!$A$1:$B$319,2,FALSE)</f>
        <v>Herent</v>
      </c>
      <c r="D564">
        <v>0</v>
      </c>
      <c r="E564">
        <v>0</v>
      </c>
      <c r="F564">
        <f t="shared" si="27"/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451</v>
      </c>
      <c r="O564">
        <v>50</v>
      </c>
      <c r="P564">
        <f t="shared" si="28"/>
        <v>501</v>
      </c>
      <c r="Q564">
        <v>577</v>
      </c>
      <c r="R564">
        <v>262</v>
      </c>
      <c r="S564">
        <v>133</v>
      </c>
      <c r="T564">
        <v>29</v>
      </c>
      <c r="U564">
        <v>6</v>
      </c>
      <c r="V564">
        <v>0</v>
      </c>
      <c r="W564">
        <v>0</v>
      </c>
      <c r="Z564">
        <f t="shared" si="29"/>
        <v>0</v>
      </c>
      <c r="AI564">
        <v>1508</v>
      </c>
      <c r="AJ564">
        <v>0</v>
      </c>
      <c r="AL564">
        <v>1</v>
      </c>
      <c r="AO564">
        <v>501</v>
      </c>
      <c r="AP564">
        <v>0</v>
      </c>
      <c r="AR564">
        <v>1</v>
      </c>
      <c r="AU564">
        <v>1</v>
      </c>
      <c r="AX564">
        <v>1</v>
      </c>
      <c r="BA564">
        <v>1</v>
      </c>
      <c r="BD564">
        <v>1</v>
      </c>
      <c r="BG564">
        <v>1</v>
      </c>
    </row>
    <row r="565" spans="1:62" x14ac:dyDescent="0.3">
      <c r="A565">
        <v>2018</v>
      </c>
      <c r="B565">
        <v>24041</v>
      </c>
      <c r="C565" t="str">
        <f>VLOOKUP(B565,'NAAM GEMEENTE'!$A$1:$B$319,2,FALSE)</f>
        <v>Hoegaarden</v>
      </c>
      <c r="D565">
        <v>48</v>
      </c>
      <c r="E565">
        <v>0</v>
      </c>
      <c r="F565">
        <f t="shared" si="27"/>
        <v>48</v>
      </c>
      <c r="G565">
        <v>77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129</v>
      </c>
      <c r="O565">
        <v>15</v>
      </c>
      <c r="P565">
        <f t="shared" si="28"/>
        <v>144</v>
      </c>
      <c r="Q565">
        <v>183</v>
      </c>
      <c r="R565">
        <v>103</v>
      </c>
      <c r="S565">
        <v>63</v>
      </c>
      <c r="T565">
        <v>8</v>
      </c>
      <c r="U565">
        <v>2</v>
      </c>
      <c r="V565">
        <v>0</v>
      </c>
      <c r="W565">
        <v>3</v>
      </c>
      <c r="X565">
        <v>204</v>
      </c>
      <c r="Y565">
        <v>0</v>
      </c>
      <c r="Z565">
        <f t="shared" si="29"/>
        <v>204</v>
      </c>
      <c r="AA565">
        <v>327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531</v>
      </c>
      <c r="AI565">
        <v>506</v>
      </c>
      <c r="AJ565">
        <v>125</v>
      </c>
      <c r="AK565">
        <v>1.0494071146245059</v>
      </c>
      <c r="AL565">
        <v>0.75296442687747034</v>
      </c>
      <c r="AM565">
        <v>0.76459510357815441</v>
      </c>
      <c r="AN565">
        <v>204</v>
      </c>
      <c r="AO565">
        <v>144</v>
      </c>
      <c r="AP565">
        <v>48</v>
      </c>
      <c r="AQ565">
        <v>1.4166666666666667</v>
      </c>
      <c r="AR565">
        <v>0.66666666666666663</v>
      </c>
      <c r="AS565">
        <v>0.76470588235294112</v>
      </c>
      <c r="AT565">
        <v>1.7868852459016393</v>
      </c>
      <c r="AU565">
        <v>0.57923497267759561</v>
      </c>
      <c r="AV565">
        <v>0.76452599388379205</v>
      </c>
      <c r="AW565">
        <v>0</v>
      </c>
      <c r="AX565">
        <v>1</v>
      </c>
      <c r="AZ565">
        <v>0</v>
      </c>
      <c r="BA565">
        <v>1</v>
      </c>
      <c r="BC565">
        <v>0</v>
      </c>
      <c r="BD565">
        <v>1</v>
      </c>
      <c r="BF565">
        <v>0</v>
      </c>
      <c r="BG565">
        <v>1</v>
      </c>
      <c r="BI565">
        <v>0</v>
      </c>
      <c r="BJ565">
        <v>1</v>
      </c>
    </row>
    <row r="566" spans="1:62" x14ac:dyDescent="0.3">
      <c r="A566">
        <v>2018</v>
      </c>
      <c r="B566">
        <v>24043</v>
      </c>
      <c r="C566" t="str">
        <f>VLOOKUP(B566,'NAAM GEMEENTE'!$A$1:$B$319,2,FALSE)</f>
        <v>Holsbeek</v>
      </c>
      <c r="D566">
        <v>0</v>
      </c>
      <c r="E566">
        <v>0</v>
      </c>
      <c r="F566">
        <f t="shared" si="27"/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252</v>
      </c>
      <c r="O566">
        <v>22</v>
      </c>
      <c r="P566">
        <f t="shared" si="28"/>
        <v>274</v>
      </c>
      <c r="Q566">
        <v>266</v>
      </c>
      <c r="R566">
        <v>128</v>
      </c>
      <c r="S566">
        <v>74</v>
      </c>
      <c r="T566">
        <v>13</v>
      </c>
      <c r="U566">
        <v>6</v>
      </c>
      <c r="V566">
        <v>0</v>
      </c>
      <c r="W566">
        <v>0</v>
      </c>
      <c r="Z566">
        <f t="shared" si="29"/>
        <v>0</v>
      </c>
      <c r="AI566">
        <v>761</v>
      </c>
      <c r="AJ566">
        <v>0</v>
      </c>
      <c r="AL566">
        <v>1</v>
      </c>
      <c r="AO566">
        <v>274</v>
      </c>
      <c r="AP566">
        <v>0</v>
      </c>
      <c r="AR566">
        <v>1</v>
      </c>
      <c r="AU566">
        <v>1</v>
      </c>
      <c r="AX566">
        <v>1</v>
      </c>
      <c r="BA566">
        <v>1</v>
      </c>
      <c r="BD566">
        <v>1</v>
      </c>
      <c r="BG566">
        <v>1</v>
      </c>
    </row>
    <row r="567" spans="1:62" x14ac:dyDescent="0.3">
      <c r="A567">
        <v>2018</v>
      </c>
      <c r="B567">
        <v>24045</v>
      </c>
      <c r="C567" t="str">
        <f>VLOOKUP(B567,'NAAM GEMEENTE'!$A$1:$B$319,2,FALSE)</f>
        <v>Huldenberg</v>
      </c>
      <c r="D567">
        <v>0</v>
      </c>
      <c r="E567">
        <v>0</v>
      </c>
      <c r="F567">
        <f t="shared" si="27"/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230</v>
      </c>
      <c r="O567">
        <v>19</v>
      </c>
      <c r="P567">
        <f t="shared" si="28"/>
        <v>249</v>
      </c>
      <c r="Q567">
        <v>247</v>
      </c>
      <c r="R567">
        <v>107</v>
      </c>
      <c r="S567">
        <v>82</v>
      </c>
      <c r="T567">
        <v>8</v>
      </c>
      <c r="U567">
        <v>1</v>
      </c>
      <c r="V567">
        <v>0</v>
      </c>
      <c r="W567">
        <v>0</v>
      </c>
      <c r="Z567">
        <f t="shared" si="29"/>
        <v>0</v>
      </c>
      <c r="AI567">
        <v>694</v>
      </c>
      <c r="AJ567">
        <v>0</v>
      </c>
      <c r="AL567">
        <v>1</v>
      </c>
      <c r="AO567">
        <v>249</v>
      </c>
      <c r="AP567">
        <v>0</v>
      </c>
      <c r="AR567">
        <v>1</v>
      </c>
      <c r="AU567">
        <v>1</v>
      </c>
      <c r="AX567">
        <v>1</v>
      </c>
      <c r="BA567">
        <v>1</v>
      </c>
      <c r="BD567">
        <v>1</v>
      </c>
      <c r="BG567">
        <v>1</v>
      </c>
    </row>
    <row r="568" spans="1:62" x14ac:dyDescent="0.3">
      <c r="A568">
        <v>2018</v>
      </c>
      <c r="B568">
        <v>24048</v>
      </c>
      <c r="C568" t="str">
        <f>VLOOKUP(B568,'NAAM GEMEENTE'!$A$1:$B$319,2,FALSE)</f>
        <v>Keerbergen</v>
      </c>
      <c r="D568">
        <v>156</v>
      </c>
      <c r="E568">
        <v>10</v>
      </c>
      <c r="F568">
        <f t="shared" si="27"/>
        <v>166</v>
      </c>
      <c r="G568">
        <v>273</v>
      </c>
      <c r="H568">
        <v>34</v>
      </c>
      <c r="I568">
        <v>11</v>
      </c>
      <c r="J568">
        <v>0</v>
      </c>
      <c r="K568">
        <v>0</v>
      </c>
      <c r="L568">
        <v>0</v>
      </c>
      <c r="M568">
        <v>0</v>
      </c>
      <c r="N568">
        <v>264</v>
      </c>
      <c r="O568">
        <v>12</v>
      </c>
      <c r="P568">
        <f t="shared" si="28"/>
        <v>276</v>
      </c>
      <c r="Q568">
        <v>422</v>
      </c>
      <c r="R568">
        <v>146</v>
      </c>
      <c r="S568">
        <v>70</v>
      </c>
      <c r="T568">
        <v>7</v>
      </c>
      <c r="U568">
        <v>1</v>
      </c>
      <c r="V568">
        <v>0</v>
      </c>
      <c r="W568">
        <v>2</v>
      </c>
      <c r="X568">
        <v>654</v>
      </c>
      <c r="Y568">
        <v>75</v>
      </c>
      <c r="Z568">
        <f t="shared" si="29"/>
        <v>729</v>
      </c>
      <c r="AA568">
        <v>906</v>
      </c>
      <c r="AB568">
        <v>130</v>
      </c>
      <c r="AC568">
        <v>143</v>
      </c>
      <c r="AD568">
        <v>0</v>
      </c>
      <c r="AE568">
        <v>0</v>
      </c>
      <c r="AF568">
        <v>0</v>
      </c>
      <c r="AG568">
        <v>0</v>
      </c>
      <c r="AH568">
        <v>1908</v>
      </c>
      <c r="AI568">
        <v>924</v>
      </c>
      <c r="AJ568">
        <v>484</v>
      </c>
      <c r="AK568">
        <v>2.0649350649350651</v>
      </c>
      <c r="AL568">
        <v>0.47619047619047616</v>
      </c>
      <c r="AM568">
        <v>0.74633123689727465</v>
      </c>
      <c r="AN568">
        <v>729</v>
      </c>
      <c r="AO568">
        <v>276</v>
      </c>
      <c r="AP568">
        <v>166</v>
      </c>
      <c r="AQ568">
        <v>2.6413043478260869</v>
      </c>
      <c r="AR568">
        <v>0.39855072463768115</v>
      </c>
      <c r="AS568">
        <v>0.77229080932784633</v>
      </c>
      <c r="AT568">
        <v>2.1469194312796209</v>
      </c>
      <c r="AU568">
        <v>0.35308056872037913</v>
      </c>
      <c r="AV568">
        <v>0.69867549668874174</v>
      </c>
      <c r="AW568">
        <v>0.8904109589041096</v>
      </c>
      <c r="AX568">
        <v>0.76712328767123283</v>
      </c>
      <c r="AY568">
        <v>0.7384615384615385</v>
      </c>
      <c r="AZ568">
        <v>0</v>
      </c>
      <c r="BA568">
        <v>1</v>
      </c>
      <c r="BC568">
        <v>2.0428571428571427</v>
      </c>
      <c r="BD568">
        <v>0.84285714285714286</v>
      </c>
      <c r="BE568">
        <v>0.92307692307692313</v>
      </c>
      <c r="BF568">
        <v>0</v>
      </c>
      <c r="BG568">
        <v>1</v>
      </c>
      <c r="BI568">
        <v>0</v>
      </c>
      <c r="BJ568">
        <v>1</v>
      </c>
    </row>
    <row r="569" spans="1:62" x14ac:dyDescent="0.3">
      <c r="A569">
        <v>2018</v>
      </c>
      <c r="B569">
        <v>24054</v>
      </c>
      <c r="C569" t="str">
        <f>VLOOKUP(B569,'NAAM GEMEENTE'!$A$1:$B$319,2,FALSE)</f>
        <v>Kortenaken</v>
      </c>
      <c r="D569">
        <v>0</v>
      </c>
      <c r="E569">
        <v>0</v>
      </c>
      <c r="F569">
        <f t="shared" si="27"/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142</v>
      </c>
      <c r="O569">
        <v>22</v>
      </c>
      <c r="P569">
        <f t="shared" si="28"/>
        <v>164</v>
      </c>
      <c r="Q569">
        <v>130</v>
      </c>
      <c r="R569">
        <v>101</v>
      </c>
      <c r="S569">
        <v>76</v>
      </c>
      <c r="T569">
        <v>3</v>
      </c>
      <c r="U569">
        <v>0</v>
      </c>
      <c r="V569">
        <v>0</v>
      </c>
      <c r="W569">
        <v>6</v>
      </c>
      <c r="Z569">
        <f t="shared" si="29"/>
        <v>0</v>
      </c>
      <c r="AI569">
        <v>480</v>
      </c>
      <c r="AJ569">
        <v>0</v>
      </c>
      <c r="AL569">
        <v>1</v>
      </c>
      <c r="AO569">
        <v>164</v>
      </c>
      <c r="AP569">
        <v>0</v>
      </c>
      <c r="AR569">
        <v>1</v>
      </c>
      <c r="AU569">
        <v>1</v>
      </c>
      <c r="AX569">
        <v>1</v>
      </c>
      <c r="BA569">
        <v>1</v>
      </c>
      <c r="BD569">
        <v>1</v>
      </c>
      <c r="BJ569">
        <v>1</v>
      </c>
    </row>
    <row r="570" spans="1:62" x14ac:dyDescent="0.3">
      <c r="A570">
        <v>2018</v>
      </c>
      <c r="B570">
        <v>24055</v>
      </c>
      <c r="C570" t="str">
        <f>VLOOKUP(B570,'NAAM GEMEENTE'!$A$1:$B$319,2,FALSE)</f>
        <v>Kortenberg</v>
      </c>
      <c r="D570">
        <v>0</v>
      </c>
      <c r="E570">
        <v>0</v>
      </c>
      <c r="F570">
        <f t="shared" si="27"/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396</v>
      </c>
      <c r="O570">
        <v>43</v>
      </c>
      <c r="P570">
        <f t="shared" si="28"/>
        <v>439</v>
      </c>
      <c r="Q570">
        <v>472</v>
      </c>
      <c r="R570">
        <v>246</v>
      </c>
      <c r="S570">
        <v>148</v>
      </c>
      <c r="T570">
        <v>24</v>
      </c>
      <c r="U570">
        <v>6</v>
      </c>
      <c r="V570">
        <v>0</v>
      </c>
      <c r="W570">
        <v>1</v>
      </c>
      <c r="Z570">
        <f t="shared" si="29"/>
        <v>0</v>
      </c>
      <c r="AI570">
        <v>1336</v>
      </c>
      <c r="AJ570">
        <v>0</v>
      </c>
      <c r="AL570">
        <v>1</v>
      </c>
      <c r="AO570">
        <v>439</v>
      </c>
      <c r="AP570">
        <v>0</v>
      </c>
      <c r="AR570">
        <v>1</v>
      </c>
      <c r="AU570">
        <v>1</v>
      </c>
      <c r="AX570">
        <v>1</v>
      </c>
      <c r="BA570">
        <v>1</v>
      </c>
      <c r="BD570">
        <v>1</v>
      </c>
      <c r="BG570">
        <v>1</v>
      </c>
      <c r="BJ570">
        <v>1</v>
      </c>
    </row>
    <row r="571" spans="1:62" x14ac:dyDescent="0.3">
      <c r="A571">
        <v>2018</v>
      </c>
      <c r="B571">
        <v>24059</v>
      </c>
      <c r="C571" t="str">
        <f>VLOOKUP(B571,'NAAM GEMEENTE'!$A$1:$B$319,2,FALSE)</f>
        <v>Landen</v>
      </c>
      <c r="D571">
        <v>242</v>
      </c>
      <c r="E571">
        <v>26</v>
      </c>
      <c r="F571">
        <f t="shared" si="27"/>
        <v>268</v>
      </c>
      <c r="G571">
        <v>205</v>
      </c>
      <c r="H571">
        <v>61</v>
      </c>
      <c r="I571">
        <v>60</v>
      </c>
      <c r="J571">
        <v>0</v>
      </c>
      <c r="K571">
        <v>0</v>
      </c>
      <c r="L571">
        <v>0</v>
      </c>
      <c r="M571">
        <v>0</v>
      </c>
      <c r="N571">
        <v>307</v>
      </c>
      <c r="O571">
        <v>46</v>
      </c>
      <c r="P571">
        <f t="shared" si="28"/>
        <v>353</v>
      </c>
      <c r="Q571">
        <v>268</v>
      </c>
      <c r="R571">
        <v>164</v>
      </c>
      <c r="S571">
        <v>144</v>
      </c>
      <c r="T571">
        <v>17</v>
      </c>
      <c r="U571">
        <v>2</v>
      </c>
      <c r="V571">
        <v>0</v>
      </c>
      <c r="W571">
        <v>10</v>
      </c>
      <c r="X571">
        <v>406</v>
      </c>
      <c r="Y571">
        <v>50</v>
      </c>
      <c r="Z571">
        <f t="shared" si="29"/>
        <v>456</v>
      </c>
      <c r="AA571">
        <v>382</v>
      </c>
      <c r="AB571">
        <v>102</v>
      </c>
      <c r="AC571">
        <v>119</v>
      </c>
      <c r="AD571">
        <v>0</v>
      </c>
      <c r="AE571">
        <v>0</v>
      </c>
      <c r="AF571">
        <v>0</v>
      </c>
      <c r="AG571">
        <v>0</v>
      </c>
      <c r="AH571">
        <v>1059</v>
      </c>
      <c r="AI571">
        <v>958</v>
      </c>
      <c r="AJ571">
        <v>594</v>
      </c>
      <c r="AK571">
        <v>1.105427974947808</v>
      </c>
      <c r="AL571">
        <v>0.37995824634655534</v>
      </c>
      <c r="AM571">
        <v>0.43909348441926344</v>
      </c>
      <c r="AN571">
        <v>456</v>
      </c>
      <c r="AO571">
        <v>353</v>
      </c>
      <c r="AP571">
        <v>268</v>
      </c>
      <c r="AQ571">
        <v>1.291784702549575</v>
      </c>
      <c r="AR571">
        <v>0.24079320113314448</v>
      </c>
      <c r="AS571">
        <v>0.41228070175438597</v>
      </c>
      <c r="AT571">
        <v>1.4253731343283582</v>
      </c>
      <c r="AU571">
        <v>0.23507462686567165</v>
      </c>
      <c r="AV571">
        <v>0.46335078534031415</v>
      </c>
      <c r="AW571">
        <v>0.62195121951219512</v>
      </c>
      <c r="AX571">
        <v>0.62804878048780488</v>
      </c>
      <c r="AY571">
        <v>0.40196078431372551</v>
      </c>
      <c r="AZ571">
        <v>0</v>
      </c>
      <c r="BA571">
        <v>1</v>
      </c>
      <c r="BC571">
        <v>0.82638888888888884</v>
      </c>
      <c r="BD571">
        <v>0.58333333333333337</v>
      </c>
      <c r="BE571">
        <v>0.49579831932773111</v>
      </c>
      <c r="BF571">
        <v>0</v>
      </c>
      <c r="BG571">
        <v>1</v>
      </c>
      <c r="BI571">
        <v>0</v>
      </c>
      <c r="BJ571">
        <v>1</v>
      </c>
    </row>
    <row r="572" spans="1:62" x14ac:dyDescent="0.3">
      <c r="A572">
        <v>2018</v>
      </c>
      <c r="B572">
        <v>24062</v>
      </c>
      <c r="C572" t="str">
        <f>VLOOKUP(B572,'NAAM GEMEENTE'!$A$1:$B$319,2,FALSE)</f>
        <v>Leuven</v>
      </c>
      <c r="D572">
        <v>1474</v>
      </c>
      <c r="E572">
        <v>198</v>
      </c>
      <c r="F572">
        <f t="shared" si="27"/>
        <v>1672</v>
      </c>
      <c r="G572">
        <v>1860</v>
      </c>
      <c r="H572">
        <v>579</v>
      </c>
      <c r="I572">
        <v>523</v>
      </c>
      <c r="J572">
        <v>50</v>
      </c>
      <c r="K572">
        <v>113</v>
      </c>
      <c r="L572">
        <v>0</v>
      </c>
      <c r="M572">
        <v>0</v>
      </c>
      <c r="N572">
        <v>1632</v>
      </c>
      <c r="O572">
        <v>215</v>
      </c>
      <c r="P572">
        <f t="shared" si="28"/>
        <v>1847</v>
      </c>
      <c r="Q572">
        <v>2032</v>
      </c>
      <c r="R572">
        <v>726</v>
      </c>
      <c r="S572">
        <v>629</v>
      </c>
      <c r="T572">
        <v>90</v>
      </c>
      <c r="U572">
        <v>118</v>
      </c>
      <c r="V572">
        <v>0</v>
      </c>
      <c r="W572">
        <v>4</v>
      </c>
      <c r="X572">
        <v>3820</v>
      </c>
      <c r="Y572">
        <v>463</v>
      </c>
      <c r="Z572">
        <f t="shared" si="29"/>
        <v>4283</v>
      </c>
      <c r="AA572">
        <v>4670</v>
      </c>
      <c r="AB572">
        <v>2084</v>
      </c>
      <c r="AC572">
        <v>1704</v>
      </c>
      <c r="AD572">
        <v>271</v>
      </c>
      <c r="AE572">
        <v>191</v>
      </c>
      <c r="AF572">
        <v>0</v>
      </c>
      <c r="AG572">
        <v>0</v>
      </c>
      <c r="AH572">
        <v>13203</v>
      </c>
      <c r="AI572">
        <v>5446</v>
      </c>
      <c r="AJ572">
        <v>4797</v>
      </c>
      <c r="AK572">
        <v>2.4243481454278371</v>
      </c>
      <c r="AL572">
        <v>0.11917003305178113</v>
      </c>
      <c r="AM572">
        <v>0.63667348329925022</v>
      </c>
      <c r="AN572">
        <v>4283</v>
      </c>
      <c r="AO572">
        <v>1847</v>
      </c>
      <c r="AP572">
        <v>1672</v>
      </c>
      <c r="AQ572">
        <v>2.3188955062263128</v>
      </c>
      <c r="AR572">
        <v>9.4748240389821325E-2</v>
      </c>
      <c r="AS572">
        <v>0.60961942563623628</v>
      </c>
      <c r="AT572">
        <v>2.298228346456693</v>
      </c>
      <c r="AU572">
        <v>8.4645669291338585E-2</v>
      </c>
      <c r="AV572">
        <v>0.60171306209850106</v>
      </c>
      <c r="AW572">
        <v>2.8705234159779613</v>
      </c>
      <c r="AX572">
        <v>0.2024793388429752</v>
      </c>
      <c r="AY572">
        <v>0.72216890595009597</v>
      </c>
      <c r="AZ572">
        <v>3.0111111111111111</v>
      </c>
      <c r="BA572">
        <v>0.44444444444444442</v>
      </c>
      <c r="BB572">
        <v>0.81549815498154976</v>
      </c>
      <c r="BC572">
        <v>2.7090620031796502</v>
      </c>
      <c r="BD572">
        <v>0.16852146263910969</v>
      </c>
      <c r="BE572">
        <v>0.693075117370892</v>
      </c>
      <c r="BF572">
        <v>1.6186440677966101</v>
      </c>
      <c r="BG572">
        <v>4.2372881355932202E-2</v>
      </c>
      <c r="BH572">
        <v>0.40837696335078533</v>
      </c>
      <c r="BI572">
        <v>0</v>
      </c>
      <c r="BJ572">
        <v>1</v>
      </c>
    </row>
    <row r="573" spans="1:62" x14ac:dyDescent="0.3">
      <c r="A573">
        <v>2018</v>
      </c>
      <c r="B573">
        <v>24066</v>
      </c>
      <c r="C573" t="str">
        <f>VLOOKUP(B573,'NAAM GEMEENTE'!$A$1:$B$319,2,FALSE)</f>
        <v>Lubbeek</v>
      </c>
      <c r="D573">
        <v>0</v>
      </c>
      <c r="E573">
        <v>0</v>
      </c>
      <c r="F573">
        <f t="shared" si="27"/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323</v>
      </c>
      <c r="O573">
        <v>28</v>
      </c>
      <c r="P573">
        <f t="shared" si="28"/>
        <v>351</v>
      </c>
      <c r="Q573">
        <v>374</v>
      </c>
      <c r="R573">
        <v>172</v>
      </c>
      <c r="S573">
        <v>95</v>
      </c>
      <c r="T573">
        <v>12</v>
      </c>
      <c r="U573">
        <v>9</v>
      </c>
      <c r="V573">
        <v>0</v>
      </c>
      <c r="W573">
        <v>1</v>
      </c>
      <c r="Z573">
        <f t="shared" si="29"/>
        <v>0</v>
      </c>
      <c r="AI573">
        <v>1014</v>
      </c>
      <c r="AJ573">
        <v>0</v>
      </c>
      <c r="AL573">
        <v>1</v>
      </c>
      <c r="AO573">
        <v>351</v>
      </c>
      <c r="AP573">
        <v>0</v>
      </c>
      <c r="AR573">
        <v>1</v>
      </c>
      <c r="AU573">
        <v>1</v>
      </c>
      <c r="AX573">
        <v>1</v>
      </c>
      <c r="BA573">
        <v>1</v>
      </c>
      <c r="BD573">
        <v>1</v>
      </c>
      <c r="BG573">
        <v>1</v>
      </c>
      <c r="BJ573">
        <v>1</v>
      </c>
    </row>
    <row r="574" spans="1:62" x14ac:dyDescent="0.3">
      <c r="A574">
        <v>2018</v>
      </c>
      <c r="B574">
        <v>24086</v>
      </c>
      <c r="C574" t="str">
        <f>VLOOKUP(B574,'NAAM GEMEENTE'!$A$1:$B$319,2,FALSE)</f>
        <v>Oud-Heverlee</v>
      </c>
      <c r="D574">
        <v>0</v>
      </c>
      <c r="E574">
        <v>0</v>
      </c>
      <c r="F574">
        <f t="shared" si="27"/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274</v>
      </c>
      <c r="O574">
        <v>19</v>
      </c>
      <c r="P574">
        <f t="shared" si="28"/>
        <v>293</v>
      </c>
      <c r="Q574">
        <v>339</v>
      </c>
      <c r="R574">
        <v>103</v>
      </c>
      <c r="S574">
        <v>61</v>
      </c>
      <c r="T574">
        <v>14</v>
      </c>
      <c r="U574">
        <v>8</v>
      </c>
      <c r="V574">
        <v>0</v>
      </c>
      <c r="W574">
        <v>0</v>
      </c>
      <c r="Z574">
        <f t="shared" si="29"/>
        <v>0</v>
      </c>
      <c r="AI574">
        <v>818</v>
      </c>
      <c r="AJ574">
        <v>0</v>
      </c>
      <c r="AL574">
        <v>1</v>
      </c>
      <c r="AO574">
        <v>293</v>
      </c>
      <c r="AP574">
        <v>0</v>
      </c>
      <c r="AR574">
        <v>1</v>
      </c>
      <c r="AU574">
        <v>1</v>
      </c>
      <c r="AX574">
        <v>1</v>
      </c>
      <c r="BA574">
        <v>1</v>
      </c>
      <c r="BD574">
        <v>1</v>
      </c>
      <c r="BG574">
        <v>1</v>
      </c>
    </row>
    <row r="575" spans="1:62" x14ac:dyDescent="0.3">
      <c r="A575">
        <v>2018</v>
      </c>
      <c r="B575">
        <v>24094</v>
      </c>
      <c r="C575" t="str">
        <f>VLOOKUP(B575,'NAAM GEMEENTE'!$A$1:$B$319,2,FALSE)</f>
        <v>Rotselaar</v>
      </c>
      <c r="D575">
        <v>124</v>
      </c>
      <c r="E575">
        <v>0</v>
      </c>
      <c r="F575">
        <f t="shared" si="27"/>
        <v>124</v>
      </c>
      <c r="G575">
        <v>187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347</v>
      </c>
      <c r="O575">
        <v>41</v>
      </c>
      <c r="P575">
        <f t="shared" si="28"/>
        <v>388</v>
      </c>
      <c r="Q575">
        <v>411</v>
      </c>
      <c r="R575">
        <v>219</v>
      </c>
      <c r="S575">
        <v>123</v>
      </c>
      <c r="T575">
        <v>13</v>
      </c>
      <c r="U575">
        <v>0</v>
      </c>
      <c r="V575">
        <v>0</v>
      </c>
      <c r="W575">
        <v>1</v>
      </c>
      <c r="X575">
        <v>342</v>
      </c>
      <c r="Y575">
        <v>0</v>
      </c>
      <c r="Z575">
        <f t="shared" si="29"/>
        <v>342</v>
      </c>
      <c r="AA575">
        <v>532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874</v>
      </c>
      <c r="AI575">
        <v>1155</v>
      </c>
      <c r="AJ575">
        <v>311</v>
      </c>
      <c r="AK575">
        <v>0.75670995670995667</v>
      </c>
      <c r="AL575">
        <v>0.73073593073593068</v>
      </c>
      <c r="AM575">
        <v>0.64416475972540044</v>
      </c>
      <c r="AN575">
        <v>342</v>
      </c>
      <c r="AO575">
        <v>388</v>
      </c>
      <c r="AP575">
        <v>124</v>
      </c>
      <c r="AQ575">
        <v>0.88144329896907214</v>
      </c>
      <c r="AR575">
        <v>0.68041237113402064</v>
      </c>
      <c r="AS575">
        <v>0.63742690058479534</v>
      </c>
      <c r="AT575">
        <v>1.2944038929440389</v>
      </c>
      <c r="AU575">
        <v>0.54501216545012166</v>
      </c>
      <c r="AV575">
        <v>0.64849624060150379</v>
      </c>
      <c r="AW575">
        <v>0</v>
      </c>
      <c r="AX575">
        <v>1</v>
      </c>
      <c r="AZ575">
        <v>0</v>
      </c>
      <c r="BA575">
        <v>1</v>
      </c>
      <c r="BC575">
        <v>0</v>
      </c>
      <c r="BD575">
        <v>1</v>
      </c>
      <c r="BI575">
        <v>0</v>
      </c>
      <c r="BJ575">
        <v>1</v>
      </c>
    </row>
    <row r="576" spans="1:62" x14ac:dyDescent="0.3">
      <c r="A576">
        <v>2018</v>
      </c>
      <c r="B576">
        <v>24104</v>
      </c>
      <c r="C576" t="str">
        <f>VLOOKUP(B576,'NAAM GEMEENTE'!$A$1:$B$319,2,FALSE)</f>
        <v>Tervuren</v>
      </c>
      <c r="D576">
        <v>134</v>
      </c>
      <c r="E576">
        <v>7</v>
      </c>
      <c r="F576">
        <f t="shared" si="27"/>
        <v>141</v>
      </c>
      <c r="G576">
        <v>150</v>
      </c>
      <c r="H576">
        <v>46</v>
      </c>
      <c r="I576">
        <v>35</v>
      </c>
      <c r="J576">
        <v>0</v>
      </c>
      <c r="K576">
        <v>0</v>
      </c>
      <c r="L576">
        <v>0</v>
      </c>
      <c r="M576">
        <v>0</v>
      </c>
      <c r="N576">
        <v>364</v>
      </c>
      <c r="O576">
        <v>14</v>
      </c>
      <c r="P576">
        <f t="shared" si="28"/>
        <v>378</v>
      </c>
      <c r="Q576">
        <v>467</v>
      </c>
      <c r="R576">
        <v>147</v>
      </c>
      <c r="S576">
        <v>95</v>
      </c>
      <c r="T576">
        <v>17</v>
      </c>
      <c r="U576">
        <v>10</v>
      </c>
      <c r="V576">
        <v>0</v>
      </c>
      <c r="W576">
        <v>0</v>
      </c>
      <c r="X576">
        <v>346</v>
      </c>
      <c r="Y576">
        <v>48</v>
      </c>
      <c r="Z576">
        <f t="shared" si="29"/>
        <v>394</v>
      </c>
      <c r="AA576">
        <v>287</v>
      </c>
      <c r="AB576">
        <v>173</v>
      </c>
      <c r="AC576">
        <v>154</v>
      </c>
      <c r="AD576">
        <v>0</v>
      </c>
      <c r="AE576">
        <v>0</v>
      </c>
      <c r="AF576">
        <v>0</v>
      </c>
      <c r="AG576">
        <v>0</v>
      </c>
      <c r="AH576">
        <v>1008</v>
      </c>
      <c r="AI576">
        <v>1114</v>
      </c>
      <c r="AJ576">
        <v>372</v>
      </c>
      <c r="AK576">
        <v>0.9048473967684022</v>
      </c>
      <c r="AL576">
        <v>0.66606822262118492</v>
      </c>
      <c r="AM576">
        <v>0.63095238095238093</v>
      </c>
      <c r="AN576">
        <v>394</v>
      </c>
      <c r="AO576">
        <v>378</v>
      </c>
      <c r="AP576">
        <v>141</v>
      </c>
      <c r="AQ576">
        <v>1.0423280423280423</v>
      </c>
      <c r="AR576">
        <v>0.62698412698412698</v>
      </c>
      <c r="AS576">
        <v>0.64213197969543145</v>
      </c>
      <c r="AT576">
        <v>0.61456102783725908</v>
      </c>
      <c r="AU576">
        <v>0.67880085653104927</v>
      </c>
      <c r="AV576">
        <v>0.47735191637630664</v>
      </c>
      <c r="AW576">
        <v>1.1768707482993197</v>
      </c>
      <c r="AX576">
        <v>0.68707482993197277</v>
      </c>
      <c r="AY576">
        <v>0.73410404624277459</v>
      </c>
      <c r="AZ576">
        <v>0</v>
      </c>
      <c r="BA576">
        <v>1</v>
      </c>
      <c r="BC576">
        <v>1.6210526315789473</v>
      </c>
      <c r="BD576">
        <v>0.63157894736842102</v>
      </c>
      <c r="BE576">
        <v>0.77272727272727271</v>
      </c>
      <c r="BF576">
        <v>0</v>
      </c>
      <c r="BG576">
        <v>1</v>
      </c>
    </row>
    <row r="577" spans="1:62" x14ac:dyDescent="0.3">
      <c r="A577">
        <v>2018</v>
      </c>
      <c r="B577">
        <v>24107</v>
      </c>
      <c r="C577" t="str">
        <f>VLOOKUP(B577,'NAAM GEMEENTE'!$A$1:$B$319,2,FALSE)</f>
        <v>Tienen</v>
      </c>
      <c r="D577">
        <v>482</v>
      </c>
      <c r="E577">
        <v>118</v>
      </c>
      <c r="F577">
        <f t="shared" si="27"/>
        <v>600</v>
      </c>
      <c r="G577">
        <v>419</v>
      </c>
      <c r="H577">
        <v>325</v>
      </c>
      <c r="I577">
        <v>291</v>
      </c>
      <c r="J577">
        <v>0</v>
      </c>
      <c r="K577">
        <v>39</v>
      </c>
      <c r="L577">
        <v>0</v>
      </c>
      <c r="M577">
        <v>0</v>
      </c>
      <c r="N577">
        <v>594</v>
      </c>
      <c r="O577">
        <v>149</v>
      </c>
      <c r="P577">
        <f t="shared" si="28"/>
        <v>743</v>
      </c>
      <c r="Q577">
        <v>573</v>
      </c>
      <c r="R577">
        <v>440</v>
      </c>
      <c r="S577">
        <v>422</v>
      </c>
      <c r="T577">
        <v>22</v>
      </c>
      <c r="U577">
        <v>53</v>
      </c>
      <c r="V577">
        <v>0</v>
      </c>
      <c r="W577">
        <v>10</v>
      </c>
      <c r="X577">
        <v>849</v>
      </c>
      <c r="Y577">
        <v>186</v>
      </c>
      <c r="Z577">
        <f t="shared" si="29"/>
        <v>1035</v>
      </c>
      <c r="AA577">
        <v>826</v>
      </c>
      <c r="AB577">
        <v>703</v>
      </c>
      <c r="AC577">
        <v>520</v>
      </c>
      <c r="AD577">
        <v>0</v>
      </c>
      <c r="AE577">
        <v>51</v>
      </c>
      <c r="AF577">
        <v>0</v>
      </c>
      <c r="AG577">
        <v>0</v>
      </c>
      <c r="AH577">
        <v>3135</v>
      </c>
      <c r="AI577">
        <v>2263</v>
      </c>
      <c r="AJ577">
        <v>1674</v>
      </c>
      <c r="AK577">
        <v>1.3853292090145823</v>
      </c>
      <c r="AL577">
        <v>0.26027397260273971</v>
      </c>
      <c r="AM577">
        <v>0.46602870813397129</v>
      </c>
      <c r="AN577">
        <v>1035</v>
      </c>
      <c r="AO577">
        <v>743</v>
      </c>
      <c r="AP577">
        <v>600</v>
      </c>
      <c r="AQ577">
        <v>1.3930013458950201</v>
      </c>
      <c r="AR577">
        <v>0.19246298788694483</v>
      </c>
      <c r="AS577">
        <v>0.42028985507246375</v>
      </c>
      <c r="AT577">
        <v>1.4415357766143106</v>
      </c>
      <c r="AU577">
        <v>0.26876090750436299</v>
      </c>
      <c r="AV577">
        <v>0.49273607748184017</v>
      </c>
      <c r="AW577">
        <v>1.5977272727272727</v>
      </c>
      <c r="AX577">
        <v>0.26136363636363635</v>
      </c>
      <c r="AY577">
        <v>0.53769559032716929</v>
      </c>
      <c r="AZ577">
        <v>0</v>
      </c>
      <c r="BA577">
        <v>1</v>
      </c>
      <c r="BC577">
        <v>1.2322274881516588</v>
      </c>
      <c r="BD577">
        <v>0.31042654028436018</v>
      </c>
      <c r="BE577">
        <v>0.44038461538461537</v>
      </c>
      <c r="BF577">
        <v>0.96226415094339623</v>
      </c>
      <c r="BG577">
        <v>0.26415094339622641</v>
      </c>
      <c r="BH577">
        <v>0.23529411764705882</v>
      </c>
      <c r="BI577">
        <v>0</v>
      </c>
      <c r="BJ577">
        <v>1</v>
      </c>
    </row>
    <row r="578" spans="1:62" x14ac:dyDescent="0.3">
      <c r="A578">
        <v>2018</v>
      </c>
      <c r="B578">
        <v>24109</v>
      </c>
      <c r="C578" t="str">
        <f>VLOOKUP(B578,'NAAM GEMEENTE'!$A$1:$B$319,2,FALSE)</f>
        <v>Tremelo</v>
      </c>
      <c r="D578">
        <v>0</v>
      </c>
      <c r="E578">
        <v>0</v>
      </c>
      <c r="F578">
        <f t="shared" si="27"/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292</v>
      </c>
      <c r="O578">
        <v>32</v>
      </c>
      <c r="P578">
        <f t="shared" si="28"/>
        <v>324</v>
      </c>
      <c r="Q578">
        <v>339</v>
      </c>
      <c r="R578">
        <v>188</v>
      </c>
      <c r="S578">
        <v>130</v>
      </c>
      <c r="T578">
        <v>8</v>
      </c>
      <c r="U578">
        <v>6</v>
      </c>
      <c r="V578">
        <v>0</v>
      </c>
      <c r="W578">
        <v>4</v>
      </c>
      <c r="Z578">
        <f t="shared" si="29"/>
        <v>0</v>
      </c>
      <c r="AI578">
        <v>999</v>
      </c>
      <c r="AJ578">
        <v>0</v>
      </c>
      <c r="AL578">
        <v>1</v>
      </c>
      <c r="AO578">
        <v>324</v>
      </c>
      <c r="AP578">
        <v>0</v>
      </c>
      <c r="AR578">
        <v>1</v>
      </c>
      <c r="AU578">
        <v>1</v>
      </c>
      <c r="AX578">
        <v>1</v>
      </c>
      <c r="BA578">
        <v>1</v>
      </c>
      <c r="BD578">
        <v>1</v>
      </c>
      <c r="BG578">
        <v>1</v>
      </c>
      <c r="BJ578">
        <v>1</v>
      </c>
    </row>
    <row r="579" spans="1:62" x14ac:dyDescent="0.3">
      <c r="A579">
        <v>2018</v>
      </c>
      <c r="B579">
        <v>24130</v>
      </c>
      <c r="C579" t="str">
        <f>VLOOKUP(B579,'NAAM GEMEENTE'!$A$1:$B$319,2,FALSE)</f>
        <v>Zoutleeuw</v>
      </c>
      <c r="D579">
        <v>88</v>
      </c>
      <c r="E579">
        <v>3</v>
      </c>
      <c r="F579">
        <f t="shared" si="27"/>
        <v>91</v>
      </c>
      <c r="G579">
        <v>91</v>
      </c>
      <c r="H579">
        <v>18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156</v>
      </c>
      <c r="O579">
        <v>29</v>
      </c>
      <c r="P579">
        <f t="shared" si="28"/>
        <v>185</v>
      </c>
      <c r="Q579">
        <v>152</v>
      </c>
      <c r="R579">
        <v>109</v>
      </c>
      <c r="S579">
        <v>78</v>
      </c>
      <c r="T579">
        <v>3</v>
      </c>
      <c r="U579">
        <v>0</v>
      </c>
      <c r="V579">
        <v>0</v>
      </c>
      <c r="W579">
        <v>8</v>
      </c>
      <c r="X579">
        <v>260</v>
      </c>
      <c r="Y579">
        <v>9</v>
      </c>
      <c r="Z579">
        <f t="shared" si="29"/>
        <v>269</v>
      </c>
      <c r="AA579">
        <v>231</v>
      </c>
      <c r="AB579">
        <v>31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531</v>
      </c>
      <c r="AI579">
        <v>535</v>
      </c>
      <c r="AJ579">
        <v>200</v>
      </c>
      <c r="AK579">
        <v>0.99252336448598133</v>
      </c>
      <c r="AL579">
        <v>0.62616822429906538</v>
      </c>
      <c r="AM579">
        <v>0.62335216572504704</v>
      </c>
      <c r="AN579">
        <v>269</v>
      </c>
      <c r="AO579">
        <v>185</v>
      </c>
      <c r="AP579">
        <v>91</v>
      </c>
      <c r="AQ579">
        <v>1.4540540540540541</v>
      </c>
      <c r="AR579">
        <v>0.50810810810810814</v>
      </c>
      <c r="AS579">
        <v>0.66171003717472121</v>
      </c>
      <c r="AT579">
        <v>1.5197368421052631</v>
      </c>
      <c r="AU579">
        <v>0.40131578947368424</v>
      </c>
      <c r="AV579">
        <v>0.60606060606060608</v>
      </c>
      <c r="AW579">
        <v>0.28440366972477066</v>
      </c>
      <c r="AX579">
        <v>0.83486238532110091</v>
      </c>
      <c r="AY579">
        <v>0.41935483870967744</v>
      </c>
      <c r="AZ579">
        <v>0</v>
      </c>
      <c r="BA579">
        <v>1</v>
      </c>
      <c r="BC579">
        <v>0</v>
      </c>
      <c r="BD579">
        <v>1</v>
      </c>
      <c r="BI579">
        <v>0</v>
      </c>
      <c r="BJ579">
        <v>1</v>
      </c>
    </row>
    <row r="580" spans="1:62" x14ac:dyDescent="0.3">
      <c r="A580">
        <v>2018</v>
      </c>
      <c r="B580">
        <v>24133</v>
      </c>
      <c r="C580" t="str">
        <f>VLOOKUP(B580,'NAAM GEMEENTE'!$A$1:$B$319,2,FALSE)</f>
        <v>Linter</v>
      </c>
      <c r="D580">
        <v>0</v>
      </c>
      <c r="E580">
        <v>0</v>
      </c>
      <c r="F580">
        <f t="shared" si="27"/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134</v>
      </c>
      <c r="O580">
        <v>21</v>
      </c>
      <c r="P580">
        <f t="shared" si="28"/>
        <v>155</v>
      </c>
      <c r="Q580">
        <v>132</v>
      </c>
      <c r="R580">
        <v>107</v>
      </c>
      <c r="S580">
        <v>74</v>
      </c>
      <c r="T580">
        <v>4</v>
      </c>
      <c r="U580">
        <v>0</v>
      </c>
      <c r="V580">
        <v>0</v>
      </c>
      <c r="W580">
        <v>4</v>
      </c>
      <c r="Z580">
        <f t="shared" si="29"/>
        <v>0</v>
      </c>
      <c r="AI580">
        <v>476</v>
      </c>
      <c r="AJ580">
        <v>0</v>
      </c>
      <c r="AL580">
        <v>1</v>
      </c>
      <c r="AO580">
        <v>155</v>
      </c>
      <c r="AP580">
        <v>0</v>
      </c>
      <c r="AR580">
        <v>1</v>
      </c>
      <c r="AU580">
        <v>1</v>
      </c>
      <c r="AX580">
        <v>1</v>
      </c>
      <c r="BA580">
        <v>1</v>
      </c>
      <c r="BD580">
        <v>1</v>
      </c>
      <c r="BJ580">
        <v>1</v>
      </c>
    </row>
    <row r="581" spans="1:62" x14ac:dyDescent="0.3">
      <c r="A581">
        <v>2018</v>
      </c>
      <c r="B581">
        <v>24134</v>
      </c>
      <c r="C581" t="str">
        <f>VLOOKUP(B581,'NAAM GEMEENTE'!$A$1:$B$319,2,FALSE)</f>
        <v>Scherpenheuvel-Zichem</v>
      </c>
      <c r="D581">
        <v>0</v>
      </c>
      <c r="E581">
        <v>0</v>
      </c>
      <c r="F581">
        <f t="shared" si="27"/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410</v>
      </c>
      <c r="O581">
        <v>67</v>
      </c>
      <c r="P581">
        <f t="shared" si="28"/>
        <v>477</v>
      </c>
      <c r="Q581">
        <v>350</v>
      </c>
      <c r="R581">
        <v>240</v>
      </c>
      <c r="S581">
        <v>215</v>
      </c>
      <c r="T581">
        <v>27</v>
      </c>
      <c r="U581">
        <v>23</v>
      </c>
      <c r="V581">
        <v>0</v>
      </c>
      <c r="W581">
        <v>9</v>
      </c>
      <c r="Z581">
        <f t="shared" si="29"/>
        <v>0</v>
      </c>
      <c r="AI581">
        <v>1341</v>
      </c>
      <c r="AJ581">
        <v>0</v>
      </c>
      <c r="AL581">
        <v>1</v>
      </c>
      <c r="AO581">
        <v>477</v>
      </c>
      <c r="AP581">
        <v>0</v>
      </c>
      <c r="AR581">
        <v>1</v>
      </c>
      <c r="AU581">
        <v>1</v>
      </c>
      <c r="AX581">
        <v>1</v>
      </c>
      <c r="BA581">
        <v>1</v>
      </c>
      <c r="BD581">
        <v>1</v>
      </c>
      <c r="BG581">
        <v>1</v>
      </c>
      <c r="BJ581">
        <v>1</v>
      </c>
    </row>
    <row r="582" spans="1:62" x14ac:dyDescent="0.3">
      <c r="A582">
        <v>2018</v>
      </c>
      <c r="B582">
        <v>24135</v>
      </c>
      <c r="C582" t="str">
        <f>VLOOKUP(B582,'NAAM GEMEENTE'!$A$1:$B$319,2,FALSE)</f>
        <v>Tielt-Winge</v>
      </c>
      <c r="D582">
        <v>0</v>
      </c>
      <c r="E582">
        <v>0</v>
      </c>
      <c r="F582">
        <f t="shared" si="27"/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199</v>
      </c>
      <c r="O582">
        <v>32</v>
      </c>
      <c r="P582">
        <f t="shared" si="28"/>
        <v>231</v>
      </c>
      <c r="Q582">
        <v>213</v>
      </c>
      <c r="R582">
        <v>140</v>
      </c>
      <c r="S582">
        <v>99</v>
      </c>
      <c r="T582">
        <v>16</v>
      </c>
      <c r="U582">
        <v>12</v>
      </c>
      <c r="V582">
        <v>0</v>
      </c>
      <c r="W582">
        <v>2</v>
      </c>
      <c r="Z582">
        <f t="shared" si="29"/>
        <v>0</v>
      </c>
      <c r="AI582">
        <v>713</v>
      </c>
      <c r="AJ582">
        <v>0</v>
      </c>
      <c r="AL582">
        <v>1</v>
      </c>
      <c r="AO582">
        <v>231</v>
      </c>
      <c r="AP582">
        <v>0</v>
      </c>
      <c r="AR582">
        <v>1</v>
      </c>
      <c r="AU582">
        <v>1</v>
      </c>
      <c r="AX582">
        <v>1</v>
      </c>
      <c r="BA582">
        <v>1</v>
      </c>
      <c r="BD582">
        <v>1</v>
      </c>
      <c r="BG582">
        <v>1</v>
      </c>
      <c r="BJ582">
        <v>1</v>
      </c>
    </row>
    <row r="583" spans="1:62" x14ac:dyDescent="0.3">
      <c r="A583">
        <v>2018</v>
      </c>
      <c r="B583">
        <v>24137</v>
      </c>
      <c r="C583" t="str">
        <f>VLOOKUP(B583,'NAAM GEMEENTE'!$A$1:$B$319,2,FALSE)</f>
        <v>Glabbeek</v>
      </c>
      <c r="D583">
        <v>0</v>
      </c>
      <c r="E583">
        <v>0</v>
      </c>
      <c r="F583">
        <f t="shared" si="27"/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115</v>
      </c>
      <c r="O583">
        <v>10</v>
      </c>
      <c r="P583">
        <f t="shared" si="28"/>
        <v>125</v>
      </c>
      <c r="Q583">
        <v>135</v>
      </c>
      <c r="R583">
        <v>69</v>
      </c>
      <c r="S583">
        <v>55</v>
      </c>
      <c r="T583">
        <v>3</v>
      </c>
      <c r="U583">
        <v>1</v>
      </c>
      <c r="V583">
        <v>0</v>
      </c>
      <c r="W583">
        <v>2</v>
      </c>
      <c r="Z583">
        <f t="shared" si="29"/>
        <v>0</v>
      </c>
      <c r="AI583">
        <v>390</v>
      </c>
      <c r="AJ583">
        <v>0</v>
      </c>
      <c r="AL583">
        <v>1</v>
      </c>
      <c r="AO583">
        <v>125</v>
      </c>
      <c r="AP583">
        <v>0</v>
      </c>
      <c r="AR583">
        <v>1</v>
      </c>
      <c r="AU583">
        <v>1</v>
      </c>
      <c r="AX583">
        <v>1</v>
      </c>
      <c r="BA583">
        <v>1</v>
      </c>
      <c r="BD583">
        <v>1</v>
      </c>
      <c r="BG583">
        <v>1</v>
      </c>
      <c r="BJ583">
        <v>1</v>
      </c>
    </row>
    <row r="584" spans="1:62" x14ac:dyDescent="0.3">
      <c r="A584">
        <v>2018</v>
      </c>
      <c r="B584">
        <v>25005</v>
      </c>
      <c r="C584" t="e">
        <f>VLOOKUP(B584,'NAAM GEMEENTE'!$A$1:$B$319,2,FALSE)</f>
        <v>#N/A</v>
      </c>
      <c r="F584">
        <f t="shared" si="27"/>
        <v>0</v>
      </c>
      <c r="P584">
        <f t="shared" si="28"/>
        <v>0</v>
      </c>
      <c r="Z584">
        <f t="shared" si="29"/>
        <v>0</v>
      </c>
    </row>
    <row r="585" spans="1:62" x14ac:dyDescent="0.3">
      <c r="A585">
        <v>2018</v>
      </c>
      <c r="B585">
        <v>25015</v>
      </c>
      <c r="C585" t="e">
        <f>VLOOKUP(B585,'NAAM GEMEENTE'!$A$1:$B$319,2,FALSE)</f>
        <v>#N/A</v>
      </c>
      <c r="D585">
        <v>0</v>
      </c>
      <c r="E585">
        <v>0</v>
      </c>
      <c r="F585">
        <f t="shared" si="27"/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1</v>
      </c>
      <c r="O585">
        <v>0</v>
      </c>
      <c r="P585">
        <f t="shared" si="28"/>
        <v>1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Z585">
        <f t="shared" si="29"/>
        <v>0</v>
      </c>
      <c r="AI585">
        <v>1</v>
      </c>
      <c r="AJ585">
        <v>0</v>
      </c>
      <c r="AL585">
        <v>1</v>
      </c>
      <c r="AO585">
        <v>1</v>
      </c>
      <c r="AP585">
        <v>0</v>
      </c>
      <c r="AR585">
        <v>1</v>
      </c>
    </row>
    <row r="586" spans="1:62" x14ac:dyDescent="0.3">
      <c r="A586">
        <v>2018</v>
      </c>
      <c r="B586">
        <v>25018</v>
      </c>
      <c r="C586" t="e">
        <f>VLOOKUP(B586,'NAAM GEMEENTE'!$A$1:$B$319,2,FALSE)</f>
        <v>#N/A</v>
      </c>
      <c r="D586">
        <v>0</v>
      </c>
      <c r="E586">
        <v>0</v>
      </c>
      <c r="F586">
        <f t="shared" si="27"/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1</v>
      </c>
      <c r="O586">
        <v>0</v>
      </c>
      <c r="P586">
        <f t="shared" si="28"/>
        <v>1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Z586">
        <f t="shared" si="29"/>
        <v>0</v>
      </c>
      <c r="AI586">
        <v>1</v>
      </c>
      <c r="AJ586">
        <v>0</v>
      </c>
      <c r="AL586">
        <v>1</v>
      </c>
      <c r="AO586">
        <v>1</v>
      </c>
      <c r="AP586">
        <v>0</v>
      </c>
      <c r="AR586">
        <v>1</v>
      </c>
    </row>
    <row r="587" spans="1:62" x14ac:dyDescent="0.3">
      <c r="A587">
        <v>2018</v>
      </c>
      <c r="B587">
        <v>25031</v>
      </c>
      <c r="C587" t="e">
        <f>VLOOKUP(B587,'NAAM GEMEENTE'!$A$1:$B$319,2,FALSE)</f>
        <v>#N/A</v>
      </c>
      <c r="D587">
        <v>0</v>
      </c>
      <c r="E587">
        <v>0</v>
      </c>
      <c r="F587">
        <f t="shared" si="27"/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f t="shared" si="28"/>
        <v>0</v>
      </c>
      <c r="Q587">
        <v>0</v>
      </c>
      <c r="R587">
        <v>0</v>
      </c>
      <c r="S587">
        <v>1</v>
      </c>
      <c r="T587">
        <v>0</v>
      </c>
      <c r="U587">
        <v>0</v>
      </c>
      <c r="V587">
        <v>0</v>
      </c>
      <c r="W587">
        <v>0</v>
      </c>
      <c r="Z587">
        <f t="shared" si="29"/>
        <v>0</v>
      </c>
      <c r="AI587">
        <v>1</v>
      </c>
      <c r="AJ587">
        <v>0</v>
      </c>
      <c r="AL587">
        <v>1</v>
      </c>
      <c r="AO587">
        <v>0</v>
      </c>
      <c r="AP587">
        <v>0</v>
      </c>
      <c r="BD587">
        <v>1</v>
      </c>
    </row>
    <row r="588" spans="1:62" x14ac:dyDescent="0.3">
      <c r="A588">
        <v>2018</v>
      </c>
      <c r="B588">
        <v>25048</v>
      </c>
      <c r="C588" t="e">
        <f>VLOOKUP(B588,'NAAM GEMEENTE'!$A$1:$B$319,2,FALSE)</f>
        <v>#N/A</v>
      </c>
      <c r="D588">
        <v>0</v>
      </c>
      <c r="E588">
        <v>0</v>
      </c>
      <c r="F588">
        <f t="shared" ref="F588:F651" si="30">SUM(D588:E588)</f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f t="shared" ref="P588:P651" si="31">SUM(N588:O588)</f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1</v>
      </c>
      <c r="Z588">
        <f t="shared" ref="Z588:Z651" si="32">SUM(X588:Y588)</f>
        <v>0</v>
      </c>
      <c r="AI588">
        <v>1</v>
      </c>
      <c r="AJ588">
        <v>0</v>
      </c>
      <c r="AL588">
        <v>1</v>
      </c>
      <c r="AO588">
        <v>0</v>
      </c>
      <c r="AP588">
        <v>0</v>
      </c>
      <c r="BJ588">
        <v>1</v>
      </c>
    </row>
    <row r="589" spans="1:62" x14ac:dyDescent="0.3">
      <c r="A589">
        <v>2018</v>
      </c>
      <c r="B589">
        <v>25068</v>
      </c>
      <c r="C589" t="e">
        <f>VLOOKUP(B589,'NAAM GEMEENTE'!$A$1:$B$319,2,FALSE)</f>
        <v>#N/A</v>
      </c>
      <c r="D589">
        <v>0</v>
      </c>
      <c r="E589">
        <v>0</v>
      </c>
      <c r="F589">
        <f t="shared" si="30"/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f t="shared" si="31"/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1</v>
      </c>
      <c r="Z589">
        <f t="shared" si="32"/>
        <v>0</v>
      </c>
      <c r="AI589">
        <v>1</v>
      </c>
      <c r="AJ589">
        <v>0</v>
      </c>
      <c r="AL589">
        <v>1</v>
      </c>
      <c r="AO589">
        <v>0</v>
      </c>
      <c r="AP589">
        <v>0</v>
      </c>
      <c r="BJ589">
        <v>1</v>
      </c>
    </row>
    <row r="590" spans="1:62" x14ac:dyDescent="0.3">
      <c r="A590">
        <v>2018</v>
      </c>
      <c r="B590">
        <v>25084</v>
      </c>
      <c r="C590" t="e">
        <f>VLOOKUP(B590,'NAAM GEMEENTE'!$A$1:$B$319,2,FALSE)</f>
        <v>#N/A</v>
      </c>
      <c r="F590">
        <f t="shared" si="30"/>
        <v>0</v>
      </c>
      <c r="P590">
        <f t="shared" si="31"/>
        <v>0</v>
      </c>
      <c r="Z590">
        <f t="shared" si="32"/>
        <v>0</v>
      </c>
    </row>
    <row r="591" spans="1:62" x14ac:dyDescent="0.3">
      <c r="A591">
        <v>2018</v>
      </c>
      <c r="B591">
        <v>25091</v>
      </c>
      <c r="C591" t="e">
        <f>VLOOKUP(B591,'NAAM GEMEENTE'!$A$1:$B$319,2,FALSE)</f>
        <v>#N/A</v>
      </c>
      <c r="D591">
        <v>0</v>
      </c>
      <c r="E591">
        <v>0</v>
      </c>
      <c r="F591">
        <f t="shared" si="30"/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1</v>
      </c>
      <c r="O591">
        <v>0</v>
      </c>
      <c r="P591">
        <f t="shared" si="31"/>
        <v>1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Z591">
        <f t="shared" si="32"/>
        <v>0</v>
      </c>
      <c r="AI591">
        <v>1</v>
      </c>
      <c r="AJ591">
        <v>0</v>
      </c>
      <c r="AL591">
        <v>1</v>
      </c>
      <c r="AO591">
        <v>1</v>
      </c>
      <c r="AP591">
        <v>0</v>
      </c>
      <c r="AR591">
        <v>1</v>
      </c>
    </row>
    <row r="592" spans="1:62" x14ac:dyDescent="0.3">
      <c r="A592">
        <v>2018</v>
      </c>
      <c r="B592">
        <v>25105</v>
      </c>
      <c r="C592" t="e">
        <f>VLOOKUP(B592,'NAAM GEMEENTE'!$A$1:$B$319,2,FALSE)</f>
        <v>#N/A</v>
      </c>
      <c r="D592">
        <v>0</v>
      </c>
      <c r="E592">
        <v>0</v>
      </c>
      <c r="F592">
        <f t="shared" si="30"/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f t="shared" si="31"/>
        <v>0</v>
      </c>
      <c r="Q592">
        <v>0</v>
      </c>
      <c r="R592">
        <v>0</v>
      </c>
      <c r="S592">
        <v>1</v>
      </c>
      <c r="T592">
        <v>0</v>
      </c>
      <c r="U592">
        <v>0</v>
      </c>
      <c r="V592">
        <v>0</v>
      </c>
      <c r="W592">
        <v>0</v>
      </c>
      <c r="Z592">
        <f t="shared" si="32"/>
        <v>0</v>
      </c>
      <c r="AI592">
        <v>1</v>
      </c>
      <c r="AJ592">
        <v>0</v>
      </c>
      <c r="AL592">
        <v>1</v>
      </c>
      <c r="AO592">
        <v>0</v>
      </c>
      <c r="AP592">
        <v>0</v>
      </c>
      <c r="BD592">
        <v>1</v>
      </c>
    </row>
    <row r="593" spans="1:63" x14ac:dyDescent="0.3">
      <c r="A593">
        <v>2018</v>
      </c>
      <c r="B593">
        <v>25112</v>
      </c>
      <c r="C593" t="e">
        <f>VLOOKUP(B593,'NAAM GEMEENTE'!$A$1:$B$319,2,FALSE)</f>
        <v>#N/A</v>
      </c>
      <c r="F593">
        <f t="shared" si="30"/>
        <v>0</v>
      </c>
      <c r="P593">
        <f t="shared" si="31"/>
        <v>0</v>
      </c>
      <c r="Z593">
        <f t="shared" si="32"/>
        <v>0</v>
      </c>
    </row>
    <row r="594" spans="1:63" x14ac:dyDescent="0.3">
      <c r="A594">
        <v>2018</v>
      </c>
      <c r="B594">
        <v>25117</v>
      </c>
      <c r="C594" t="e">
        <f>VLOOKUP(B594,'NAAM GEMEENTE'!$A$1:$B$319,2,FALSE)</f>
        <v>#N/A</v>
      </c>
      <c r="F594">
        <f t="shared" si="30"/>
        <v>0</v>
      </c>
      <c r="P594">
        <f t="shared" si="31"/>
        <v>0</v>
      </c>
      <c r="Z594">
        <f t="shared" si="32"/>
        <v>0</v>
      </c>
    </row>
    <row r="595" spans="1:63" x14ac:dyDescent="0.3">
      <c r="A595">
        <v>2018</v>
      </c>
      <c r="B595">
        <v>25118</v>
      </c>
      <c r="C595" t="e">
        <f>VLOOKUP(B595,'NAAM GEMEENTE'!$A$1:$B$319,2,FALSE)</f>
        <v>#N/A</v>
      </c>
      <c r="F595">
        <f t="shared" si="30"/>
        <v>0</v>
      </c>
      <c r="P595">
        <f t="shared" si="31"/>
        <v>0</v>
      </c>
      <c r="Z595">
        <f t="shared" si="32"/>
        <v>0</v>
      </c>
    </row>
    <row r="596" spans="1:63" x14ac:dyDescent="0.3">
      <c r="A596">
        <v>2018</v>
      </c>
      <c r="B596">
        <v>25119</v>
      </c>
      <c r="C596" t="e">
        <f>VLOOKUP(B596,'NAAM GEMEENTE'!$A$1:$B$319,2,FALSE)</f>
        <v>#N/A</v>
      </c>
      <c r="F596">
        <f t="shared" si="30"/>
        <v>0</v>
      </c>
      <c r="P596">
        <f t="shared" si="31"/>
        <v>0</v>
      </c>
      <c r="Z596">
        <f t="shared" si="32"/>
        <v>0</v>
      </c>
    </row>
    <row r="597" spans="1:63" x14ac:dyDescent="0.3">
      <c r="A597">
        <v>2018</v>
      </c>
      <c r="B597">
        <v>25123</v>
      </c>
      <c r="C597" t="e">
        <f>VLOOKUP(B597,'NAAM GEMEENTE'!$A$1:$B$319,2,FALSE)</f>
        <v>#N/A</v>
      </c>
      <c r="D597">
        <v>0</v>
      </c>
      <c r="E597">
        <v>0</v>
      </c>
      <c r="F597">
        <f t="shared" si="30"/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1</v>
      </c>
      <c r="O597">
        <v>0</v>
      </c>
      <c r="P597">
        <f t="shared" si="31"/>
        <v>1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Z597">
        <f t="shared" si="32"/>
        <v>0</v>
      </c>
      <c r="AI597">
        <v>1</v>
      </c>
      <c r="AJ597">
        <v>0</v>
      </c>
      <c r="AL597">
        <v>1</v>
      </c>
      <c r="AO597">
        <v>1</v>
      </c>
      <c r="AP597">
        <v>0</v>
      </c>
      <c r="AR597">
        <v>1</v>
      </c>
    </row>
    <row r="598" spans="1:63" x14ac:dyDescent="0.3">
      <c r="A598">
        <v>2018</v>
      </c>
      <c r="B598">
        <v>31003</v>
      </c>
      <c r="C598" t="str">
        <f>VLOOKUP(B598,'NAAM GEMEENTE'!$A$1:$B$319,2,FALSE)</f>
        <v>Beernem</v>
      </c>
      <c r="D598">
        <v>76</v>
      </c>
      <c r="E598">
        <v>14</v>
      </c>
      <c r="F598">
        <f t="shared" si="30"/>
        <v>90</v>
      </c>
      <c r="G598">
        <v>0</v>
      </c>
      <c r="H598">
        <v>8</v>
      </c>
      <c r="I598">
        <v>12</v>
      </c>
      <c r="J598">
        <v>0</v>
      </c>
      <c r="K598">
        <v>0</v>
      </c>
      <c r="L598">
        <v>0</v>
      </c>
      <c r="M598">
        <v>0</v>
      </c>
      <c r="N598">
        <v>288</v>
      </c>
      <c r="O598">
        <v>45</v>
      </c>
      <c r="P598">
        <f t="shared" si="31"/>
        <v>333</v>
      </c>
      <c r="Q598">
        <v>267</v>
      </c>
      <c r="R598">
        <v>228</v>
      </c>
      <c r="S598">
        <v>154</v>
      </c>
      <c r="T598">
        <v>20</v>
      </c>
      <c r="U598">
        <v>1</v>
      </c>
      <c r="V598">
        <v>0</v>
      </c>
      <c r="W598">
        <v>31</v>
      </c>
      <c r="X598">
        <v>122</v>
      </c>
      <c r="Y598">
        <v>40</v>
      </c>
      <c r="Z598">
        <f t="shared" si="32"/>
        <v>162</v>
      </c>
      <c r="AA598">
        <v>0</v>
      </c>
      <c r="AB598">
        <v>103</v>
      </c>
      <c r="AC598">
        <v>111</v>
      </c>
      <c r="AD598">
        <v>0</v>
      </c>
      <c r="AE598">
        <v>0</v>
      </c>
      <c r="AF598">
        <v>0</v>
      </c>
      <c r="AG598">
        <v>0</v>
      </c>
      <c r="AH598">
        <v>376</v>
      </c>
      <c r="AI598">
        <v>1034</v>
      </c>
      <c r="AJ598">
        <v>110</v>
      </c>
      <c r="AK598">
        <v>0.36363636363636365</v>
      </c>
      <c r="AL598">
        <v>0.8936170212765957</v>
      </c>
      <c r="AM598">
        <v>0.70744680851063835</v>
      </c>
      <c r="AN598">
        <v>162</v>
      </c>
      <c r="AO598">
        <v>333</v>
      </c>
      <c r="AP598">
        <v>90</v>
      </c>
      <c r="AQ598">
        <v>0.48648648648648651</v>
      </c>
      <c r="AR598">
        <v>0.72972972972972971</v>
      </c>
      <c r="AS598">
        <v>0.44444444444444442</v>
      </c>
      <c r="AT598">
        <v>0</v>
      </c>
      <c r="AU598">
        <v>1</v>
      </c>
      <c r="AW598">
        <v>0.4517543859649123</v>
      </c>
      <c r="AX598">
        <v>0.96491228070175439</v>
      </c>
      <c r="AY598">
        <v>0.92233009708737868</v>
      </c>
      <c r="AZ598">
        <v>0</v>
      </c>
      <c r="BA598">
        <v>1</v>
      </c>
      <c r="BC598">
        <v>0.72077922077922074</v>
      </c>
      <c r="BD598">
        <v>0.92207792207792205</v>
      </c>
      <c r="BE598">
        <v>0.89189189189189189</v>
      </c>
      <c r="BF598">
        <v>0</v>
      </c>
      <c r="BG598">
        <v>1</v>
      </c>
      <c r="BI598">
        <v>0</v>
      </c>
      <c r="BJ598">
        <v>1</v>
      </c>
    </row>
    <row r="599" spans="1:63" x14ac:dyDescent="0.3">
      <c r="A599">
        <v>2018</v>
      </c>
      <c r="B599">
        <v>31004</v>
      </c>
      <c r="C599" t="str">
        <f>VLOOKUP(B599,'NAAM GEMEENTE'!$A$1:$B$319,2,FALSE)</f>
        <v>Blankenberge</v>
      </c>
      <c r="D599">
        <v>202</v>
      </c>
      <c r="E599">
        <v>43</v>
      </c>
      <c r="F599">
        <f t="shared" si="30"/>
        <v>245</v>
      </c>
      <c r="G599">
        <v>154</v>
      </c>
      <c r="H599">
        <v>73</v>
      </c>
      <c r="I599">
        <v>77</v>
      </c>
      <c r="J599">
        <v>0</v>
      </c>
      <c r="K599">
        <v>0</v>
      </c>
      <c r="L599">
        <v>0</v>
      </c>
      <c r="M599">
        <v>0</v>
      </c>
      <c r="N599">
        <v>244</v>
      </c>
      <c r="O599">
        <v>56</v>
      </c>
      <c r="P599">
        <f t="shared" si="31"/>
        <v>300</v>
      </c>
      <c r="Q599">
        <v>210</v>
      </c>
      <c r="R599">
        <v>145</v>
      </c>
      <c r="S599">
        <v>193</v>
      </c>
      <c r="T599">
        <v>16</v>
      </c>
      <c r="U599">
        <v>8</v>
      </c>
      <c r="V599">
        <v>0</v>
      </c>
      <c r="W599">
        <v>23</v>
      </c>
      <c r="X599">
        <v>337</v>
      </c>
      <c r="Y599">
        <v>62</v>
      </c>
      <c r="Z599">
        <f t="shared" si="32"/>
        <v>399</v>
      </c>
      <c r="AA599">
        <v>346</v>
      </c>
      <c r="AB599">
        <v>175</v>
      </c>
      <c r="AC599">
        <v>120</v>
      </c>
      <c r="AD599">
        <v>0</v>
      </c>
      <c r="AE599">
        <v>0</v>
      </c>
      <c r="AF599">
        <v>0</v>
      </c>
      <c r="AG599">
        <v>0</v>
      </c>
      <c r="AH599">
        <v>1040</v>
      </c>
      <c r="AI599">
        <v>895</v>
      </c>
      <c r="AJ599">
        <v>549</v>
      </c>
      <c r="AK599">
        <v>1.1620111731843576</v>
      </c>
      <c r="AL599">
        <v>0.3865921787709497</v>
      </c>
      <c r="AM599">
        <v>0.4721153846153846</v>
      </c>
      <c r="AN599">
        <v>399</v>
      </c>
      <c r="AO599">
        <v>300</v>
      </c>
      <c r="AP599">
        <v>245</v>
      </c>
      <c r="AQ599">
        <v>1.33</v>
      </c>
      <c r="AR599">
        <v>0.18333333333333332</v>
      </c>
      <c r="AS599">
        <v>0.38596491228070173</v>
      </c>
      <c r="AT599">
        <v>1.6476190476190475</v>
      </c>
      <c r="AU599">
        <v>0.26666666666666666</v>
      </c>
      <c r="AV599">
        <v>0.55491329479768781</v>
      </c>
      <c r="AW599">
        <v>1.2068965517241379</v>
      </c>
      <c r="AX599">
        <v>0.49655172413793103</v>
      </c>
      <c r="AY599">
        <v>0.58285714285714285</v>
      </c>
      <c r="AZ599">
        <v>0</v>
      </c>
      <c r="BA599">
        <v>1</v>
      </c>
      <c r="BC599">
        <v>0.62176165803108807</v>
      </c>
      <c r="BD599">
        <v>0.60103626943005184</v>
      </c>
      <c r="BE599">
        <v>0.35833333333333334</v>
      </c>
      <c r="BF599">
        <v>0</v>
      </c>
      <c r="BG599">
        <v>1</v>
      </c>
      <c r="BI599">
        <v>0</v>
      </c>
      <c r="BJ599">
        <v>1</v>
      </c>
    </row>
    <row r="600" spans="1:63" x14ac:dyDescent="0.3">
      <c r="A600">
        <v>2018</v>
      </c>
      <c r="B600">
        <v>31005</v>
      </c>
      <c r="C600" t="str">
        <f>VLOOKUP(B600,'NAAM GEMEENTE'!$A$1:$B$319,2,FALSE)</f>
        <v>Brugge</v>
      </c>
      <c r="D600">
        <v>1798</v>
      </c>
      <c r="E600">
        <v>254</v>
      </c>
      <c r="F600">
        <f t="shared" si="30"/>
        <v>2052</v>
      </c>
      <c r="G600">
        <v>2117</v>
      </c>
      <c r="H600">
        <v>1158</v>
      </c>
      <c r="I600">
        <v>825</v>
      </c>
      <c r="J600">
        <v>169</v>
      </c>
      <c r="K600">
        <v>69</v>
      </c>
      <c r="L600">
        <v>0</v>
      </c>
      <c r="M600">
        <v>149</v>
      </c>
      <c r="N600">
        <v>1899</v>
      </c>
      <c r="O600">
        <v>288</v>
      </c>
      <c r="P600">
        <f t="shared" si="31"/>
        <v>2187</v>
      </c>
      <c r="Q600">
        <v>2212</v>
      </c>
      <c r="R600">
        <v>1299</v>
      </c>
      <c r="S600">
        <v>940</v>
      </c>
      <c r="T600">
        <v>186</v>
      </c>
      <c r="U600">
        <v>71</v>
      </c>
      <c r="V600">
        <v>0</v>
      </c>
      <c r="W600">
        <v>151</v>
      </c>
      <c r="X600">
        <v>3620</v>
      </c>
      <c r="Y600">
        <v>626</v>
      </c>
      <c r="Z600">
        <f t="shared" si="32"/>
        <v>4246</v>
      </c>
      <c r="AA600">
        <v>4308</v>
      </c>
      <c r="AB600">
        <v>3451</v>
      </c>
      <c r="AC600">
        <v>2630</v>
      </c>
      <c r="AD600">
        <v>589</v>
      </c>
      <c r="AE600">
        <v>117</v>
      </c>
      <c r="AF600">
        <v>0</v>
      </c>
      <c r="AG600">
        <v>609</v>
      </c>
      <c r="AH600">
        <v>15950</v>
      </c>
      <c r="AI600">
        <v>7046</v>
      </c>
      <c r="AJ600">
        <v>6539</v>
      </c>
      <c r="AK600">
        <v>2.2636957138802156</v>
      </c>
      <c r="AL600">
        <v>7.1955719557195569E-2</v>
      </c>
      <c r="AM600">
        <v>0.59003134796238244</v>
      </c>
      <c r="AN600">
        <v>4246</v>
      </c>
      <c r="AO600">
        <v>2187</v>
      </c>
      <c r="AP600">
        <v>2052</v>
      </c>
      <c r="AQ600">
        <v>1.9414723365340649</v>
      </c>
      <c r="AR600">
        <v>6.1728395061728392E-2</v>
      </c>
      <c r="AS600">
        <v>0.51672162034856339</v>
      </c>
      <c r="AT600">
        <v>1.9475587703435804</v>
      </c>
      <c r="AU600">
        <v>4.2947558770343577E-2</v>
      </c>
      <c r="AV600">
        <v>0.50858867223769733</v>
      </c>
      <c r="AW600">
        <v>2.6566589684372595</v>
      </c>
      <c r="AX600">
        <v>0.10854503464203233</v>
      </c>
      <c r="AY600">
        <v>0.66444508838017968</v>
      </c>
      <c r="AZ600">
        <v>3.1666666666666665</v>
      </c>
      <c r="BA600">
        <v>9.1397849462365593E-2</v>
      </c>
      <c r="BB600">
        <v>0.71307300509337856</v>
      </c>
      <c r="BC600">
        <v>2.7978723404255321</v>
      </c>
      <c r="BD600">
        <v>0.12234042553191489</v>
      </c>
      <c r="BE600">
        <v>0.68631178707224338</v>
      </c>
      <c r="BF600">
        <v>1.647887323943662</v>
      </c>
      <c r="BG600">
        <v>2.8169014084507043E-2</v>
      </c>
      <c r="BH600">
        <v>0.41025641025641024</v>
      </c>
      <c r="BI600">
        <v>4.0331125827814569</v>
      </c>
      <c r="BJ600">
        <v>1.3245033112582781E-2</v>
      </c>
      <c r="BK600">
        <v>0.75533661740558289</v>
      </c>
    </row>
    <row r="601" spans="1:63" x14ac:dyDescent="0.3">
      <c r="A601">
        <v>2018</v>
      </c>
      <c r="B601">
        <v>31006</v>
      </c>
      <c r="C601" t="str">
        <f>VLOOKUP(B601,'NAAM GEMEENTE'!$A$1:$B$319,2,FALSE)</f>
        <v>Damme</v>
      </c>
      <c r="D601">
        <v>0</v>
      </c>
      <c r="E601">
        <v>0</v>
      </c>
      <c r="F601">
        <f t="shared" si="30"/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194</v>
      </c>
      <c r="O601">
        <v>26</v>
      </c>
      <c r="P601">
        <f t="shared" si="31"/>
        <v>220</v>
      </c>
      <c r="Q601">
        <v>187</v>
      </c>
      <c r="R601">
        <v>159</v>
      </c>
      <c r="S601">
        <v>98</v>
      </c>
      <c r="T601">
        <v>14</v>
      </c>
      <c r="U601">
        <v>1</v>
      </c>
      <c r="V601">
        <v>0</v>
      </c>
      <c r="W601">
        <v>18</v>
      </c>
      <c r="Z601">
        <f t="shared" si="32"/>
        <v>0</v>
      </c>
      <c r="AI601">
        <v>697</v>
      </c>
      <c r="AJ601">
        <v>0</v>
      </c>
      <c r="AL601">
        <v>1</v>
      </c>
      <c r="AO601">
        <v>220</v>
      </c>
      <c r="AP601">
        <v>0</v>
      </c>
      <c r="AR601">
        <v>1</v>
      </c>
      <c r="AU601">
        <v>1</v>
      </c>
      <c r="AX601">
        <v>1</v>
      </c>
      <c r="BA601">
        <v>1</v>
      </c>
      <c r="BD601">
        <v>1</v>
      </c>
      <c r="BG601">
        <v>1</v>
      </c>
      <c r="BJ601">
        <v>1</v>
      </c>
    </row>
    <row r="602" spans="1:63" x14ac:dyDescent="0.3">
      <c r="A602">
        <v>2018</v>
      </c>
      <c r="B602">
        <v>31012</v>
      </c>
      <c r="C602" t="str">
        <f>VLOOKUP(B602,'NAAM GEMEENTE'!$A$1:$B$319,2,FALSE)</f>
        <v>Jabbeke</v>
      </c>
      <c r="D602">
        <v>0</v>
      </c>
      <c r="E602">
        <v>0</v>
      </c>
      <c r="F602">
        <f t="shared" si="30"/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257</v>
      </c>
      <c r="O602">
        <v>32</v>
      </c>
      <c r="P602">
        <f t="shared" si="31"/>
        <v>289</v>
      </c>
      <c r="Q602">
        <v>289</v>
      </c>
      <c r="R602">
        <v>172</v>
      </c>
      <c r="S602">
        <v>97</v>
      </c>
      <c r="T602">
        <v>17</v>
      </c>
      <c r="U602">
        <v>2</v>
      </c>
      <c r="V602">
        <v>0</v>
      </c>
      <c r="W602">
        <v>17</v>
      </c>
      <c r="Z602">
        <f t="shared" si="32"/>
        <v>0</v>
      </c>
      <c r="AI602">
        <v>883</v>
      </c>
      <c r="AJ602">
        <v>0</v>
      </c>
      <c r="AL602">
        <v>1</v>
      </c>
      <c r="AO602">
        <v>289</v>
      </c>
      <c r="AP602">
        <v>0</v>
      </c>
      <c r="AR602">
        <v>1</v>
      </c>
      <c r="AU602">
        <v>1</v>
      </c>
      <c r="AX602">
        <v>1</v>
      </c>
      <c r="BA602">
        <v>1</v>
      </c>
      <c r="BD602">
        <v>1</v>
      </c>
      <c r="BG602">
        <v>1</v>
      </c>
      <c r="BJ602">
        <v>1</v>
      </c>
    </row>
    <row r="603" spans="1:63" x14ac:dyDescent="0.3">
      <c r="A603">
        <v>2018</v>
      </c>
      <c r="B603">
        <v>31022</v>
      </c>
      <c r="C603" t="str">
        <f>VLOOKUP(B603,'NAAM GEMEENTE'!$A$1:$B$319,2,FALSE)</f>
        <v>Oostkamp</v>
      </c>
      <c r="D603">
        <v>95</v>
      </c>
      <c r="E603">
        <v>0</v>
      </c>
      <c r="F603">
        <f t="shared" si="30"/>
        <v>95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468</v>
      </c>
      <c r="O603">
        <v>47</v>
      </c>
      <c r="P603">
        <f t="shared" si="31"/>
        <v>515</v>
      </c>
      <c r="Q603">
        <v>527</v>
      </c>
      <c r="R603">
        <v>287</v>
      </c>
      <c r="S603">
        <v>174</v>
      </c>
      <c r="T603">
        <v>34</v>
      </c>
      <c r="U603">
        <v>1</v>
      </c>
      <c r="V603">
        <v>0</v>
      </c>
      <c r="W603">
        <v>33</v>
      </c>
      <c r="X603">
        <v>109</v>
      </c>
      <c r="Y603">
        <v>0</v>
      </c>
      <c r="Z603">
        <f t="shared" si="32"/>
        <v>109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109</v>
      </c>
      <c r="AI603">
        <v>1571</v>
      </c>
      <c r="AJ603">
        <v>95</v>
      </c>
      <c r="AK603">
        <v>6.9382558879694467E-2</v>
      </c>
      <c r="AL603">
        <v>0.93952896244430295</v>
      </c>
      <c r="AM603">
        <v>0.12844036697247707</v>
      </c>
      <c r="AN603">
        <v>109</v>
      </c>
      <c r="AO603">
        <v>515</v>
      </c>
      <c r="AP603">
        <v>95</v>
      </c>
      <c r="AQ603">
        <v>0.21165048543689322</v>
      </c>
      <c r="AR603">
        <v>0.81553398058252424</v>
      </c>
      <c r="AS603">
        <v>0.12844036697247707</v>
      </c>
      <c r="AT603">
        <v>0</v>
      </c>
      <c r="AU603">
        <v>1</v>
      </c>
      <c r="AW603">
        <v>0</v>
      </c>
      <c r="AX603">
        <v>1</v>
      </c>
      <c r="AZ603">
        <v>0</v>
      </c>
      <c r="BA603">
        <v>1</v>
      </c>
      <c r="BC603">
        <v>0</v>
      </c>
      <c r="BD603">
        <v>1</v>
      </c>
      <c r="BF603">
        <v>0</v>
      </c>
      <c r="BG603">
        <v>1</v>
      </c>
      <c r="BI603">
        <v>0</v>
      </c>
      <c r="BJ603">
        <v>1</v>
      </c>
    </row>
    <row r="604" spans="1:63" x14ac:dyDescent="0.3">
      <c r="A604">
        <v>2018</v>
      </c>
      <c r="B604">
        <v>31033</v>
      </c>
      <c r="C604" t="str">
        <f>VLOOKUP(B604,'NAAM GEMEENTE'!$A$1:$B$319,2,FALSE)</f>
        <v>Torhout</v>
      </c>
      <c r="D604">
        <v>310</v>
      </c>
      <c r="E604">
        <v>28</v>
      </c>
      <c r="F604">
        <f t="shared" si="30"/>
        <v>338</v>
      </c>
      <c r="G604">
        <v>262</v>
      </c>
      <c r="H604">
        <v>238</v>
      </c>
      <c r="I604">
        <v>104</v>
      </c>
      <c r="J604">
        <v>0</v>
      </c>
      <c r="K604">
        <v>0</v>
      </c>
      <c r="L604">
        <v>0</v>
      </c>
      <c r="M604">
        <v>0</v>
      </c>
      <c r="N604">
        <v>351</v>
      </c>
      <c r="O604">
        <v>45</v>
      </c>
      <c r="P604">
        <f t="shared" si="31"/>
        <v>396</v>
      </c>
      <c r="Q604">
        <v>282</v>
      </c>
      <c r="R604">
        <v>305</v>
      </c>
      <c r="S604">
        <v>202</v>
      </c>
      <c r="T604">
        <v>10</v>
      </c>
      <c r="U604">
        <v>15</v>
      </c>
      <c r="V604">
        <v>0</v>
      </c>
      <c r="W604">
        <v>26</v>
      </c>
      <c r="X604">
        <v>831</v>
      </c>
      <c r="Y604">
        <v>95</v>
      </c>
      <c r="Z604">
        <f t="shared" si="32"/>
        <v>926</v>
      </c>
      <c r="AA604">
        <v>812</v>
      </c>
      <c r="AB604">
        <v>1120</v>
      </c>
      <c r="AC604">
        <v>508</v>
      </c>
      <c r="AD604">
        <v>0</v>
      </c>
      <c r="AE604">
        <v>0</v>
      </c>
      <c r="AF604">
        <v>0</v>
      </c>
      <c r="AG604">
        <v>0</v>
      </c>
      <c r="AH604">
        <v>3366</v>
      </c>
      <c r="AI604">
        <v>1236</v>
      </c>
      <c r="AJ604">
        <v>942</v>
      </c>
      <c r="AK604">
        <v>2.7233009708737863</v>
      </c>
      <c r="AL604">
        <v>0.23786407766990292</v>
      </c>
      <c r="AM604">
        <v>0.72014260249554363</v>
      </c>
      <c r="AN604">
        <v>926</v>
      </c>
      <c r="AO604">
        <v>396</v>
      </c>
      <c r="AP604">
        <v>338</v>
      </c>
      <c r="AQ604">
        <v>2.3383838383838382</v>
      </c>
      <c r="AR604">
        <v>0.14646464646464646</v>
      </c>
      <c r="AS604">
        <v>0.63498920086393085</v>
      </c>
      <c r="AT604">
        <v>2.8794326241134751</v>
      </c>
      <c r="AU604">
        <v>7.0921985815602842E-2</v>
      </c>
      <c r="AV604">
        <v>0.67733990147783252</v>
      </c>
      <c r="AW604">
        <v>3.6721311475409837</v>
      </c>
      <c r="AX604">
        <v>0.21967213114754097</v>
      </c>
      <c r="AY604">
        <v>0.78749999999999998</v>
      </c>
      <c r="AZ604">
        <v>0</v>
      </c>
      <c r="BA604">
        <v>1</v>
      </c>
      <c r="BC604">
        <v>2.5148514851485149</v>
      </c>
      <c r="BD604">
        <v>0.48514851485148514</v>
      </c>
      <c r="BE604">
        <v>0.79527559055118113</v>
      </c>
      <c r="BF604">
        <v>0</v>
      </c>
      <c r="BG604">
        <v>1</v>
      </c>
      <c r="BI604">
        <v>0</v>
      </c>
      <c r="BJ604">
        <v>1</v>
      </c>
    </row>
    <row r="605" spans="1:63" x14ac:dyDescent="0.3">
      <c r="A605">
        <v>2018</v>
      </c>
      <c r="B605">
        <v>31040</v>
      </c>
      <c r="C605" t="str">
        <f>VLOOKUP(B605,'NAAM GEMEENTE'!$A$1:$B$319,2,FALSE)</f>
        <v>Zedelgem</v>
      </c>
      <c r="D605">
        <v>126</v>
      </c>
      <c r="E605">
        <v>0</v>
      </c>
      <c r="F605">
        <f t="shared" si="30"/>
        <v>126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437</v>
      </c>
      <c r="O605">
        <v>43</v>
      </c>
      <c r="P605">
        <f t="shared" si="31"/>
        <v>480</v>
      </c>
      <c r="Q605">
        <v>385</v>
      </c>
      <c r="R605">
        <v>342</v>
      </c>
      <c r="S605">
        <v>208</v>
      </c>
      <c r="T605">
        <v>20</v>
      </c>
      <c r="U605">
        <v>7</v>
      </c>
      <c r="V605">
        <v>0</v>
      </c>
      <c r="W605">
        <v>39</v>
      </c>
      <c r="X605">
        <v>146</v>
      </c>
      <c r="Y605">
        <v>0</v>
      </c>
      <c r="Z605">
        <f t="shared" si="32"/>
        <v>146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146</v>
      </c>
      <c r="AI605">
        <v>1481</v>
      </c>
      <c r="AJ605">
        <v>126</v>
      </c>
      <c r="AK605">
        <v>9.8582039162727883E-2</v>
      </c>
      <c r="AL605">
        <v>0.91492234976367315</v>
      </c>
      <c r="AM605">
        <v>0.13698630136986301</v>
      </c>
      <c r="AN605">
        <v>146</v>
      </c>
      <c r="AO605">
        <v>480</v>
      </c>
      <c r="AP605">
        <v>126</v>
      </c>
      <c r="AQ605">
        <v>0.30416666666666664</v>
      </c>
      <c r="AR605">
        <v>0.73750000000000004</v>
      </c>
      <c r="AS605">
        <v>0.13698630136986301</v>
      </c>
      <c r="AT605">
        <v>0</v>
      </c>
      <c r="AU605">
        <v>1</v>
      </c>
      <c r="AW605">
        <v>0</v>
      </c>
      <c r="AX605">
        <v>1</v>
      </c>
      <c r="AZ605">
        <v>0</v>
      </c>
      <c r="BA605">
        <v>1</v>
      </c>
      <c r="BC605">
        <v>0</v>
      </c>
      <c r="BD605">
        <v>1</v>
      </c>
      <c r="BF605">
        <v>0</v>
      </c>
      <c r="BG605">
        <v>1</v>
      </c>
      <c r="BI605">
        <v>0</v>
      </c>
      <c r="BJ605">
        <v>1</v>
      </c>
    </row>
    <row r="606" spans="1:63" x14ac:dyDescent="0.3">
      <c r="A606">
        <v>2018</v>
      </c>
      <c r="B606">
        <v>31042</v>
      </c>
      <c r="C606" t="str">
        <f>VLOOKUP(B606,'NAAM GEMEENTE'!$A$1:$B$319,2,FALSE)</f>
        <v>Zuienkerke</v>
      </c>
      <c r="D606">
        <v>0</v>
      </c>
      <c r="E606">
        <v>0</v>
      </c>
      <c r="F606">
        <f t="shared" si="30"/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51</v>
      </c>
      <c r="O606">
        <v>5</v>
      </c>
      <c r="P606">
        <f t="shared" si="31"/>
        <v>56</v>
      </c>
      <c r="Q606">
        <v>53</v>
      </c>
      <c r="R606">
        <v>37</v>
      </c>
      <c r="S606">
        <v>33</v>
      </c>
      <c r="T606">
        <v>4</v>
      </c>
      <c r="U606">
        <v>0</v>
      </c>
      <c r="V606">
        <v>0</v>
      </c>
      <c r="W606">
        <v>2</v>
      </c>
      <c r="Z606">
        <f t="shared" si="32"/>
        <v>0</v>
      </c>
      <c r="AI606">
        <v>185</v>
      </c>
      <c r="AJ606">
        <v>0</v>
      </c>
      <c r="AL606">
        <v>1</v>
      </c>
      <c r="AO606">
        <v>56</v>
      </c>
      <c r="AP606">
        <v>0</v>
      </c>
      <c r="AR606">
        <v>1</v>
      </c>
      <c r="AU606">
        <v>1</v>
      </c>
      <c r="AX606">
        <v>1</v>
      </c>
      <c r="BA606">
        <v>1</v>
      </c>
      <c r="BD606">
        <v>1</v>
      </c>
      <c r="BJ606">
        <v>1</v>
      </c>
    </row>
    <row r="607" spans="1:63" x14ac:dyDescent="0.3">
      <c r="A607">
        <v>2018</v>
      </c>
      <c r="B607">
        <v>31043</v>
      </c>
      <c r="C607" t="str">
        <f>VLOOKUP(B607,'NAAM GEMEENTE'!$A$1:$B$319,2,FALSE)</f>
        <v>Knokke-Heist</v>
      </c>
      <c r="D607">
        <v>265</v>
      </c>
      <c r="E607">
        <v>25</v>
      </c>
      <c r="F607">
        <f t="shared" si="30"/>
        <v>290</v>
      </c>
      <c r="G607">
        <v>267</v>
      </c>
      <c r="H607">
        <v>52</v>
      </c>
      <c r="I607">
        <v>81</v>
      </c>
      <c r="J607">
        <v>0</v>
      </c>
      <c r="K607">
        <v>0</v>
      </c>
      <c r="L607">
        <v>0</v>
      </c>
      <c r="M607">
        <v>0</v>
      </c>
      <c r="N607">
        <v>398</v>
      </c>
      <c r="O607">
        <v>56</v>
      </c>
      <c r="P607">
        <f t="shared" si="31"/>
        <v>454</v>
      </c>
      <c r="Q607">
        <v>486</v>
      </c>
      <c r="R607">
        <v>245</v>
      </c>
      <c r="S607">
        <v>187</v>
      </c>
      <c r="T607">
        <v>17</v>
      </c>
      <c r="U607">
        <v>15</v>
      </c>
      <c r="V607">
        <v>0</v>
      </c>
      <c r="W607">
        <v>30</v>
      </c>
      <c r="X607">
        <v>336</v>
      </c>
      <c r="Y607">
        <v>40</v>
      </c>
      <c r="Z607">
        <f t="shared" si="32"/>
        <v>376</v>
      </c>
      <c r="AA607">
        <v>316</v>
      </c>
      <c r="AB607">
        <v>77</v>
      </c>
      <c r="AC607">
        <v>137</v>
      </c>
      <c r="AD607">
        <v>0</v>
      </c>
      <c r="AE607">
        <v>0</v>
      </c>
      <c r="AF607">
        <v>0</v>
      </c>
      <c r="AG607">
        <v>0</v>
      </c>
      <c r="AH607">
        <v>906</v>
      </c>
      <c r="AI607">
        <v>1434</v>
      </c>
      <c r="AJ607">
        <v>690</v>
      </c>
      <c r="AK607">
        <v>0.63179916317991636</v>
      </c>
      <c r="AL607">
        <v>0.51882845188284521</v>
      </c>
      <c r="AM607">
        <v>0.23841059602649006</v>
      </c>
      <c r="AN607">
        <v>376</v>
      </c>
      <c r="AO607">
        <v>454</v>
      </c>
      <c r="AP607">
        <v>290</v>
      </c>
      <c r="AQ607">
        <v>0.82819383259911894</v>
      </c>
      <c r="AR607">
        <v>0.36123348017621143</v>
      </c>
      <c r="AS607">
        <v>0.22872340425531915</v>
      </c>
      <c r="AT607">
        <v>0.65020576131687247</v>
      </c>
      <c r="AU607">
        <v>0.45061728395061729</v>
      </c>
      <c r="AV607">
        <v>0.1550632911392405</v>
      </c>
      <c r="AW607">
        <v>0.31428571428571428</v>
      </c>
      <c r="AX607">
        <v>0.78775510204081634</v>
      </c>
      <c r="AY607">
        <v>0.32467532467532467</v>
      </c>
      <c r="AZ607">
        <v>0</v>
      </c>
      <c r="BA607">
        <v>1</v>
      </c>
      <c r="BC607">
        <v>0.73262032085561501</v>
      </c>
      <c r="BD607">
        <v>0.5668449197860963</v>
      </c>
      <c r="BE607">
        <v>0.40875912408759124</v>
      </c>
      <c r="BF607">
        <v>0</v>
      </c>
      <c r="BG607">
        <v>1</v>
      </c>
      <c r="BI607">
        <v>0</v>
      </c>
      <c r="BJ607">
        <v>1</v>
      </c>
    </row>
    <row r="608" spans="1:63" x14ac:dyDescent="0.3">
      <c r="A608">
        <v>2018</v>
      </c>
      <c r="B608">
        <v>32003</v>
      </c>
      <c r="C608" t="str">
        <f>VLOOKUP(B608,'NAAM GEMEENTE'!$A$1:$B$319,2,FALSE)</f>
        <v>Diksmuide</v>
      </c>
      <c r="D608">
        <v>224</v>
      </c>
      <c r="E608">
        <v>38</v>
      </c>
      <c r="F608">
        <f t="shared" si="30"/>
        <v>262</v>
      </c>
      <c r="G608">
        <v>208</v>
      </c>
      <c r="H608">
        <v>175</v>
      </c>
      <c r="I608">
        <v>123</v>
      </c>
      <c r="J608">
        <v>0</v>
      </c>
      <c r="K608">
        <v>0</v>
      </c>
      <c r="L608">
        <v>0</v>
      </c>
      <c r="M608">
        <v>0</v>
      </c>
      <c r="N608">
        <v>293</v>
      </c>
      <c r="O608">
        <v>64</v>
      </c>
      <c r="P608">
        <f t="shared" si="31"/>
        <v>357</v>
      </c>
      <c r="Q608">
        <v>258</v>
      </c>
      <c r="R608">
        <v>285</v>
      </c>
      <c r="S608">
        <v>213</v>
      </c>
      <c r="T608">
        <v>7</v>
      </c>
      <c r="U608">
        <v>5</v>
      </c>
      <c r="V608">
        <v>0</v>
      </c>
      <c r="W608">
        <v>36</v>
      </c>
      <c r="X608">
        <v>410</v>
      </c>
      <c r="Y608">
        <v>95</v>
      </c>
      <c r="Z608">
        <f t="shared" si="32"/>
        <v>505</v>
      </c>
      <c r="AA608">
        <v>374</v>
      </c>
      <c r="AB608">
        <v>348</v>
      </c>
      <c r="AC608">
        <v>306</v>
      </c>
      <c r="AD608">
        <v>0</v>
      </c>
      <c r="AE608">
        <v>0</v>
      </c>
      <c r="AF608">
        <v>0</v>
      </c>
      <c r="AG608">
        <v>0</v>
      </c>
      <c r="AH608">
        <v>1533</v>
      </c>
      <c r="AI608">
        <v>1161</v>
      </c>
      <c r="AJ608">
        <v>768</v>
      </c>
      <c r="AK608">
        <v>1.3204134366925064</v>
      </c>
      <c r="AL608">
        <v>0.33850129198966411</v>
      </c>
      <c r="AM608">
        <v>0.49902152641878667</v>
      </c>
      <c r="AN608">
        <v>505</v>
      </c>
      <c r="AO608">
        <v>357</v>
      </c>
      <c r="AP608">
        <v>262</v>
      </c>
      <c r="AQ608">
        <v>1.4145658263305323</v>
      </c>
      <c r="AR608">
        <v>0.26610644257703081</v>
      </c>
      <c r="AS608">
        <v>0.48118811881188117</v>
      </c>
      <c r="AT608">
        <v>1.4496124031007751</v>
      </c>
      <c r="AU608">
        <v>0.19379844961240311</v>
      </c>
      <c r="AV608">
        <v>0.44385026737967914</v>
      </c>
      <c r="AW608">
        <v>1.2210526315789474</v>
      </c>
      <c r="AX608">
        <v>0.38596491228070173</v>
      </c>
      <c r="AY608">
        <v>0.49712643678160917</v>
      </c>
      <c r="AZ608">
        <v>0</v>
      </c>
      <c r="BA608">
        <v>1</v>
      </c>
      <c r="BC608">
        <v>1.4366197183098592</v>
      </c>
      <c r="BD608">
        <v>0.42253521126760563</v>
      </c>
      <c r="BE608">
        <v>0.59803921568627449</v>
      </c>
      <c r="BF608">
        <v>0</v>
      </c>
      <c r="BG608">
        <v>1</v>
      </c>
      <c r="BI608">
        <v>0</v>
      </c>
      <c r="BJ608">
        <v>1</v>
      </c>
    </row>
    <row r="609" spans="1:63" x14ac:dyDescent="0.3">
      <c r="A609">
        <v>2018</v>
      </c>
      <c r="B609">
        <v>32006</v>
      </c>
      <c r="C609" t="str">
        <f>VLOOKUP(B609,'NAAM GEMEENTE'!$A$1:$B$319,2,FALSE)</f>
        <v>Houthulst</v>
      </c>
      <c r="D609">
        <v>0</v>
      </c>
      <c r="E609">
        <v>0</v>
      </c>
      <c r="F609">
        <f t="shared" si="30"/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152</v>
      </c>
      <c r="O609">
        <v>34</v>
      </c>
      <c r="P609">
        <f t="shared" si="31"/>
        <v>186</v>
      </c>
      <c r="Q609">
        <v>127</v>
      </c>
      <c r="R609">
        <v>165</v>
      </c>
      <c r="S609">
        <v>138</v>
      </c>
      <c r="T609">
        <v>1</v>
      </c>
      <c r="U609">
        <v>1</v>
      </c>
      <c r="V609">
        <v>0</v>
      </c>
      <c r="W609">
        <v>22</v>
      </c>
      <c r="Z609">
        <f t="shared" si="32"/>
        <v>0</v>
      </c>
      <c r="AI609">
        <v>640</v>
      </c>
      <c r="AJ609">
        <v>0</v>
      </c>
      <c r="AL609">
        <v>1</v>
      </c>
      <c r="AO609">
        <v>186</v>
      </c>
      <c r="AP609">
        <v>0</v>
      </c>
      <c r="AR609">
        <v>1</v>
      </c>
      <c r="AU609">
        <v>1</v>
      </c>
      <c r="AX609">
        <v>1</v>
      </c>
      <c r="BA609">
        <v>1</v>
      </c>
      <c r="BD609">
        <v>1</v>
      </c>
      <c r="BG609">
        <v>1</v>
      </c>
      <c r="BJ609">
        <v>1</v>
      </c>
    </row>
    <row r="610" spans="1:63" x14ac:dyDescent="0.3">
      <c r="A610">
        <v>2018</v>
      </c>
      <c r="B610">
        <v>32010</v>
      </c>
      <c r="C610" t="str">
        <f>VLOOKUP(B610,'NAAM GEMEENTE'!$A$1:$B$319,2,FALSE)</f>
        <v>Koekelare</v>
      </c>
      <c r="D610">
        <v>99</v>
      </c>
      <c r="E610">
        <v>0</v>
      </c>
      <c r="F610">
        <f t="shared" si="30"/>
        <v>99</v>
      </c>
      <c r="G610">
        <v>55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152</v>
      </c>
      <c r="O610">
        <v>18</v>
      </c>
      <c r="P610">
        <f t="shared" si="31"/>
        <v>170</v>
      </c>
      <c r="Q610">
        <v>130</v>
      </c>
      <c r="R610">
        <v>101</v>
      </c>
      <c r="S610">
        <v>101</v>
      </c>
      <c r="T610">
        <v>3</v>
      </c>
      <c r="U610">
        <v>0</v>
      </c>
      <c r="V610">
        <v>0</v>
      </c>
      <c r="W610">
        <v>15</v>
      </c>
      <c r="X610">
        <v>189</v>
      </c>
      <c r="Y610">
        <v>0</v>
      </c>
      <c r="Z610">
        <f t="shared" si="32"/>
        <v>189</v>
      </c>
      <c r="AA610">
        <v>92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281</v>
      </c>
      <c r="AI610">
        <v>520</v>
      </c>
      <c r="AJ610">
        <v>154</v>
      </c>
      <c r="AK610">
        <v>0.54038461538461535</v>
      </c>
      <c r="AL610">
        <v>0.7038461538461539</v>
      </c>
      <c r="AM610">
        <v>0.45195729537366547</v>
      </c>
      <c r="AN610">
        <v>189</v>
      </c>
      <c r="AO610">
        <v>170</v>
      </c>
      <c r="AP610">
        <v>99</v>
      </c>
      <c r="AQ610">
        <v>1.111764705882353</v>
      </c>
      <c r="AR610">
        <v>0.41764705882352943</v>
      </c>
      <c r="AS610">
        <v>0.47619047619047616</v>
      </c>
      <c r="AT610">
        <v>0.70769230769230773</v>
      </c>
      <c r="AU610">
        <v>0.57692307692307687</v>
      </c>
      <c r="AV610">
        <v>0.40217391304347827</v>
      </c>
      <c r="AW610">
        <v>0</v>
      </c>
      <c r="AX610">
        <v>1</v>
      </c>
      <c r="AZ610">
        <v>0</v>
      </c>
      <c r="BA610">
        <v>1</v>
      </c>
      <c r="BC610">
        <v>0</v>
      </c>
      <c r="BD610">
        <v>1</v>
      </c>
      <c r="BI610">
        <v>0</v>
      </c>
      <c r="BJ610">
        <v>1</v>
      </c>
    </row>
    <row r="611" spans="1:63" x14ac:dyDescent="0.3">
      <c r="A611">
        <v>2018</v>
      </c>
      <c r="B611">
        <v>32011</v>
      </c>
      <c r="C611" t="str">
        <f>VLOOKUP(B611,'NAAM GEMEENTE'!$A$1:$B$319,2,FALSE)</f>
        <v>Kortemark</v>
      </c>
      <c r="D611">
        <v>63</v>
      </c>
      <c r="E611">
        <v>20</v>
      </c>
      <c r="F611">
        <f t="shared" si="30"/>
        <v>83</v>
      </c>
      <c r="G611">
        <v>32</v>
      </c>
      <c r="H611">
        <v>53</v>
      </c>
      <c r="I611">
        <v>51</v>
      </c>
      <c r="J611">
        <v>0</v>
      </c>
      <c r="K611">
        <v>2</v>
      </c>
      <c r="L611">
        <v>0</v>
      </c>
      <c r="M611">
        <v>0</v>
      </c>
      <c r="N611">
        <v>204</v>
      </c>
      <c r="O611">
        <v>34</v>
      </c>
      <c r="P611">
        <f t="shared" si="31"/>
        <v>238</v>
      </c>
      <c r="Q611">
        <v>148</v>
      </c>
      <c r="R611">
        <v>181</v>
      </c>
      <c r="S611">
        <v>133</v>
      </c>
      <c r="T611">
        <v>7</v>
      </c>
      <c r="U611">
        <v>2</v>
      </c>
      <c r="V611">
        <v>0</v>
      </c>
      <c r="W611">
        <v>23</v>
      </c>
      <c r="X611">
        <v>200</v>
      </c>
      <c r="Y611">
        <v>97</v>
      </c>
      <c r="Z611">
        <f t="shared" si="32"/>
        <v>297</v>
      </c>
      <c r="AA611">
        <v>67</v>
      </c>
      <c r="AB611">
        <v>246</v>
      </c>
      <c r="AC611">
        <v>376</v>
      </c>
      <c r="AD611">
        <v>0</v>
      </c>
      <c r="AE611">
        <v>13</v>
      </c>
      <c r="AF611">
        <v>0</v>
      </c>
      <c r="AG611">
        <v>0</v>
      </c>
      <c r="AH611">
        <v>999</v>
      </c>
      <c r="AI611">
        <v>732</v>
      </c>
      <c r="AJ611">
        <v>221</v>
      </c>
      <c r="AK611">
        <v>1.3647540983606556</v>
      </c>
      <c r="AL611">
        <v>0.69808743169398912</v>
      </c>
      <c r="AM611">
        <v>0.77877877877877877</v>
      </c>
      <c r="AN611">
        <v>297</v>
      </c>
      <c r="AO611">
        <v>238</v>
      </c>
      <c r="AP611">
        <v>83</v>
      </c>
      <c r="AQ611">
        <v>1.2478991596638656</v>
      </c>
      <c r="AR611">
        <v>0.65126050420168069</v>
      </c>
      <c r="AS611">
        <v>0.72053872053872059</v>
      </c>
      <c r="AT611">
        <v>0.45270270270270269</v>
      </c>
      <c r="AU611">
        <v>0.78378378378378377</v>
      </c>
      <c r="AV611">
        <v>0.52238805970149249</v>
      </c>
      <c r="AW611">
        <v>1.3591160220994476</v>
      </c>
      <c r="AX611">
        <v>0.70718232044198892</v>
      </c>
      <c r="AY611">
        <v>0.78455284552845528</v>
      </c>
      <c r="AZ611">
        <v>0</v>
      </c>
      <c r="BA611">
        <v>1</v>
      </c>
      <c r="BC611">
        <v>2.8270676691729322</v>
      </c>
      <c r="BD611">
        <v>0.61654135338345861</v>
      </c>
      <c r="BE611">
        <v>0.86436170212765961</v>
      </c>
      <c r="BF611">
        <v>6.5</v>
      </c>
      <c r="BG611">
        <v>0</v>
      </c>
      <c r="BH611">
        <v>0.84615384615384615</v>
      </c>
      <c r="BI611">
        <v>0</v>
      </c>
      <c r="BJ611">
        <v>1</v>
      </c>
    </row>
    <row r="612" spans="1:63" x14ac:dyDescent="0.3">
      <c r="A612">
        <v>2018</v>
      </c>
      <c r="B612">
        <v>32030</v>
      </c>
      <c r="C612" t="str">
        <f>VLOOKUP(B612,'NAAM GEMEENTE'!$A$1:$B$319,2,FALSE)</f>
        <v>Lo-Reninge</v>
      </c>
      <c r="D612">
        <v>0</v>
      </c>
      <c r="E612">
        <v>0</v>
      </c>
      <c r="F612">
        <f t="shared" si="30"/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60</v>
      </c>
      <c r="O612">
        <v>13</v>
      </c>
      <c r="P612">
        <f t="shared" si="31"/>
        <v>73</v>
      </c>
      <c r="Q612">
        <v>53</v>
      </c>
      <c r="R612">
        <v>54</v>
      </c>
      <c r="S612">
        <v>43</v>
      </c>
      <c r="T612">
        <v>1</v>
      </c>
      <c r="U612">
        <v>0</v>
      </c>
      <c r="V612">
        <v>0</v>
      </c>
      <c r="W612">
        <v>2</v>
      </c>
      <c r="Z612">
        <f t="shared" si="32"/>
        <v>0</v>
      </c>
      <c r="AI612">
        <v>226</v>
      </c>
      <c r="AJ612">
        <v>0</v>
      </c>
      <c r="AL612">
        <v>1</v>
      </c>
      <c r="AO612">
        <v>73</v>
      </c>
      <c r="AP612">
        <v>0</v>
      </c>
      <c r="AR612">
        <v>1</v>
      </c>
      <c r="AU612">
        <v>1</v>
      </c>
      <c r="AX612">
        <v>1</v>
      </c>
      <c r="BA612">
        <v>1</v>
      </c>
      <c r="BD612">
        <v>1</v>
      </c>
      <c r="BJ612">
        <v>1</v>
      </c>
    </row>
    <row r="613" spans="1:63" x14ac:dyDescent="0.3">
      <c r="A613">
        <v>2018</v>
      </c>
      <c r="B613">
        <v>33011</v>
      </c>
      <c r="C613" t="str">
        <f>VLOOKUP(B613,'NAAM GEMEENTE'!$A$1:$B$319,2,FALSE)</f>
        <v>Ieper</v>
      </c>
      <c r="D613">
        <v>520</v>
      </c>
      <c r="E613">
        <v>82</v>
      </c>
      <c r="F613">
        <f t="shared" si="30"/>
        <v>602</v>
      </c>
      <c r="G613">
        <v>431</v>
      </c>
      <c r="H613">
        <v>454</v>
      </c>
      <c r="I613">
        <v>242</v>
      </c>
      <c r="J613">
        <v>20</v>
      </c>
      <c r="K613">
        <v>0</v>
      </c>
      <c r="L613">
        <v>0</v>
      </c>
      <c r="M613">
        <v>20</v>
      </c>
      <c r="N613">
        <v>586</v>
      </c>
      <c r="O613">
        <v>104</v>
      </c>
      <c r="P613">
        <f t="shared" si="31"/>
        <v>690</v>
      </c>
      <c r="Q613">
        <v>477</v>
      </c>
      <c r="R613">
        <v>551</v>
      </c>
      <c r="S613">
        <v>324</v>
      </c>
      <c r="T613">
        <v>30</v>
      </c>
      <c r="U613">
        <v>28</v>
      </c>
      <c r="V613">
        <v>0</v>
      </c>
      <c r="W613">
        <v>51</v>
      </c>
      <c r="X613">
        <v>1100</v>
      </c>
      <c r="Y613">
        <v>221</v>
      </c>
      <c r="Z613">
        <f t="shared" si="32"/>
        <v>1321</v>
      </c>
      <c r="AA613">
        <v>831</v>
      </c>
      <c r="AB613">
        <v>1103</v>
      </c>
      <c r="AC613">
        <v>683</v>
      </c>
      <c r="AD613">
        <v>64</v>
      </c>
      <c r="AE613">
        <v>0</v>
      </c>
      <c r="AF613">
        <v>0</v>
      </c>
      <c r="AG613">
        <v>58</v>
      </c>
      <c r="AH613">
        <v>4060</v>
      </c>
      <c r="AI613">
        <v>2151</v>
      </c>
      <c r="AJ613">
        <v>1769</v>
      </c>
      <c r="AK613">
        <v>1.8874941887494188</v>
      </c>
      <c r="AL613">
        <v>0.17759181775918179</v>
      </c>
      <c r="AM613">
        <v>0.56428571428571428</v>
      </c>
      <c r="AN613">
        <v>1321</v>
      </c>
      <c r="AO613">
        <v>690</v>
      </c>
      <c r="AP613">
        <v>602</v>
      </c>
      <c r="AQ613">
        <v>1.9144927536231884</v>
      </c>
      <c r="AR613">
        <v>0.12753623188405797</v>
      </c>
      <c r="AS613">
        <v>0.54428463285389861</v>
      </c>
      <c r="AT613">
        <v>1.7421383647798743</v>
      </c>
      <c r="AU613">
        <v>9.6436058700209645E-2</v>
      </c>
      <c r="AV613">
        <v>0.48134777376654631</v>
      </c>
      <c r="AW613">
        <v>2.0018148820326678</v>
      </c>
      <c r="AX613">
        <v>0.17604355716878403</v>
      </c>
      <c r="AY613">
        <v>0.58839528558476883</v>
      </c>
      <c r="AZ613">
        <v>2.1333333333333333</v>
      </c>
      <c r="BA613">
        <v>0.33333333333333331</v>
      </c>
      <c r="BB613">
        <v>0.6875</v>
      </c>
      <c r="BC613">
        <v>2.1080246913580245</v>
      </c>
      <c r="BD613">
        <v>0.25308641975308643</v>
      </c>
      <c r="BE613">
        <v>0.64568081991215232</v>
      </c>
      <c r="BF613">
        <v>0</v>
      </c>
      <c r="BG613">
        <v>1</v>
      </c>
      <c r="BI613">
        <v>1.1372549019607843</v>
      </c>
      <c r="BJ613">
        <v>0.60784313725490191</v>
      </c>
      <c r="BK613">
        <v>0.65517241379310343</v>
      </c>
    </row>
    <row r="614" spans="1:63" x14ac:dyDescent="0.3">
      <c r="A614">
        <v>2018</v>
      </c>
      <c r="B614">
        <v>33016</v>
      </c>
      <c r="C614" t="str">
        <f>VLOOKUP(B614,'NAAM GEMEENTE'!$A$1:$B$319,2,FALSE)</f>
        <v>Mesen</v>
      </c>
      <c r="D614">
        <v>0</v>
      </c>
      <c r="E614">
        <v>0</v>
      </c>
      <c r="F614">
        <f t="shared" si="30"/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10</v>
      </c>
      <c r="O614">
        <v>9</v>
      </c>
      <c r="P614">
        <f t="shared" si="31"/>
        <v>19</v>
      </c>
      <c r="Q614">
        <v>7</v>
      </c>
      <c r="R614">
        <v>16</v>
      </c>
      <c r="S614">
        <v>14</v>
      </c>
      <c r="T614">
        <v>1</v>
      </c>
      <c r="U614">
        <v>0</v>
      </c>
      <c r="V614">
        <v>0</v>
      </c>
      <c r="W614">
        <v>1</v>
      </c>
      <c r="Z614">
        <f t="shared" si="32"/>
        <v>0</v>
      </c>
      <c r="AI614">
        <v>58</v>
      </c>
      <c r="AJ614">
        <v>0</v>
      </c>
      <c r="AL614">
        <v>1</v>
      </c>
      <c r="AO614">
        <v>19</v>
      </c>
      <c r="AP614">
        <v>0</v>
      </c>
      <c r="AR614">
        <v>1</v>
      </c>
      <c r="AU614">
        <v>1</v>
      </c>
      <c r="AX614">
        <v>1</v>
      </c>
      <c r="BA614">
        <v>1</v>
      </c>
      <c r="BD614">
        <v>1</v>
      </c>
      <c r="BJ614">
        <v>1</v>
      </c>
    </row>
    <row r="615" spans="1:63" x14ac:dyDescent="0.3">
      <c r="A615">
        <v>2018</v>
      </c>
      <c r="B615">
        <v>33021</v>
      </c>
      <c r="C615" t="str">
        <f>VLOOKUP(B615,'NAAM GEMEENTE'!$A$1:$B$319,2,FALSE)</f>
        <v>Poperinge</v>
      </c>
      <c r="D615">
        <v>308</v>
      </c>
      <c r="E615">
        <v>73</v>
      </c>
      <c r="F615">
        <f t="shared" si="30"/>
        <v>381</v>
      </c>
      <c r="G615">
        <v>236</v>
      </c>
      <c r="H615">
        <v>270</v>
      </c>
      <c r="I615">
        <v>183</v>
      </c>
      <c r="J615">
        <v>0</v>
      </c>
      <c r="K615">
        <v>0</v>
      </c>
      <c r="L615">
        <v>0</v>
      </c>
      <c r="M615">
        <v>0</v>
      </c>
      <c r="N615">
        <v>343</v>
      </c>
      <c r="O615">
        <v>85</v>
      </c>
      <c r="P615">
        <f t="shared" si="31"/>
        <v>428</v>
      </c>
      <c r="Q615">
        <v>260</v>
      </c>
      <c r="R615">
        <v>351</v>
      </c>
      <c r="S615">
        <v>255</v>
      </c>
      <c r="T615">
        <v>19</v>
      </c>
      <c r="U615">
        <v>3</v>
      </c>
      <c r="V615">
        <v>0</v>
      </c>
      <c r="W615">
        <v>29</v>
      </c>
      <c r="X615">
        <v>487</v>
      </c>
      <c r="Y615">
        <v>107</v>
      </c>
      <c r="Z615">
        <f t="shared" si="32"/>
        <v>594</v>
      </c>
      <c r="AA615">
        <v>363</v>
      </c>
      <c r="AB615">
        <v>419</v>
      </c>
      <c r="AC615">
        <v>289</v>
      </c>
      <c r="AD615">
        <v>0</v>
      </c>
      <c r="AE615">
        <v>0</v>
      </c>
      <c r="AF615">
        <v>0</v>
      </c>
      <c r="AG615">
        <v>0</v>
      </c>
      <c r="AH615">
        <v>1665</v>
      </c>
      <c r="AI615">
        <v>1345</v>
      </c>
      <c r="AJ615">
        <v>1070</v>
      </c>
      <c r="AK615">
        <v>1.237918215613383</v>
      </c>
      <c r="AL615">
        <v>0.20446096654275092</v>
      </c>
      <c r="AM615">
        <v>0.35735735735735735</v>
      </c>
      <c r="AN615">
        <v>594</v>
      </c>
      <c r="AO615">
        <v>428</v>
      </c>
      <c r="AP615">
        <v>381</v>
      </c>
      <c r="AQ615">
        <v>1.3878504672897196</v>
      </c>
      <c r="AR615">
        <v>0.10981308411214953</v>
      </c>
      <c r="AS615">
        <v>0.35858585858585856</v>
      </c>
      <c r="AT615">
        <v>1.3961538461538461</v>
      </c>
      <c r="AU615">
        <v>9.2307692307692313E-2</v>
      </c>
      <c r="AV615">
        <v>0.34986225895316803</v>
      </c>
      <c r="AW615">
        <v>1.1937321937321936</v>
      </c>
      <c r="AX615">
        <v>0.23076923076923078</v>
      </c>
      <c r="AY615">
        <v>0.35560859188544153</v>
      </c>
      <c r="AZ615">
        <v>0</v>
      </c>
      <c r="BA615">
        <v>1</v>
      </c>
      <c r="BC615">
        <v>1.1333333333333333</v>
      </c>
      <c r="BD615">
        <v>0.28235294117647058</v>
      </c>
      <c r="BE615">
        <v>0.36678200692041524</v>
      </c>
      <c r="BF615">
        <v>0</v>
      </c>
      <c r="BG615">
        <v>1</v>
      </c>
      <c r="BI615">
        <v>0</v>
      </c>
      <c r="BJ615">
        <v>1</v>
      </c>
    </row>
    <row r="616" spans="1:63" x14ac:dyDescent="0.3">
      <c r="A616">
        <v>2018</v>
      </c>
      <c r="B616">
        <v>33029</v>
      </c>
      <c r="C616" t="str">
        <f>VLOOKUP(B616,'NAAM GEMEENTE'!$A$1:$B$319,2,FALSE)</f>
        <v>Wervik</v>
      </c>
      <c r="D616">
        <v>150</v>
      </c>
      <c r="E616">
        <v>26</v>
      </c>
      <c r="F616">
        <f t="shared" si="30"/>
        <v>176</v>
      </c>
      <c r="G616">
        <v>53</v>
      </c>
      <c r="H616">
        <v>20</v>
      </c>
      <c r="I616">
        <v>34</v>
      </c>
      <c r="J616">
        <v>0</v>
      </c>
      <c r="K616">
        <v>0</v>
      </c>
      <c r="L616">
        <v>0</v>
      </c>
      <c r="M616">
        <v>0</v>
      </c>
      <c r="N616">
        <v>326</v>
      </c>
      <c r="O616">
        <v>90</v>
      </c>
      <c r="P616">
        <f t="shared" si="31"/>
        <v>416</v>
      </c>
      <c r="Q616">
        <v>247</v>
      </c>
      <c r="R616">
        <v>275</v>
      </c>
      <c r="S616">
        <v>220</v>
      </c>
      <c r="T616">
        <v>13</v>
      </c>
      <c r="U616">
        <v>7</v>
      </c>
      <c r="V616">
        <v>0</v>
      </c>
      <c r="W616">
        <v>47</v>
      </c>
      <c r="X616">
        <v>177</v>
      </c>
      <c r="Y616">
        <v>39</v>
      </c>
      <c r="Z616">
        <f t="shared" si="32"/>
        <v>216</v>
      </c>
      <c r="AA616">
        <v>67</v>
      </c>
      <c r="AB616">
        <v>30</v>
      </c>
      <c r="AC616">
        <v>67</v>
      </c>
      <c r="AD616">
        <v>0</v>
      </c>
      <c r="AE616">
        <v>0</v>
      </c>
      <c r="AF616">
        <v>0</v>
      </c>
      <c r="AG616">
        <v>0</v>
      </c>
      <c r="AH616">
        <v>380</v>
      </c>
      <c r="AI616">
        <v>1225</v>
      </c>
      <c r="AJ616">
        <v>283</v>
      </c>
      <c r="AK616">
        <v>0.31020408163265306</v>
      </c>
      <c r="AL616">
        <v>0.7689795918367347</v>
      </c>
      <c r="AM616">
        <v>0.25526315789473686</v>
      </c>
      <c r="AN616">
        <v>216</v>
      </c>
      <c r="AO616">
        <v>416</v>
      </c>
      <c r="AP616">
        <v>176</v>
      </c>
      <c r="AQ616">
        <v>0.51923076923076927</v>
      </c>
      <c r="AR616">
        <v>0.57692307692307687</v>
      </c>
      <c r="AS616">
        <v>0.18518518518518517</v>
      </c>
      <c r="AT616">
        <v>0.27125506072874495</v>
      </c>
      <c r="AU616">
        <v>0.78542510121457487</v>
      </c>
      <c r="AV616">
        <v>0.20895522388059701</v>
      </c>
      <c r="AW616">
        <v>0.10909090909090909</v>
      </c>
      <c r="AX616">
        <v>0.92727272727272725</v>
      </c>
      <c r="AY616">
        <v>0.33333333333333331</v>
      </c>
      <c r="AZ616">
        <v>0</v>
      </c>
      <c r="BA616">
        <v>1</v>
      </c>
      <c r="BC616">
        <v>0.30454545454545456</v>
      </c>
      <c r="BD616">
        <v>0.84545454545454546</v>
      </c>
      <c r="BE616">
        <v>0.4925373134328358</v>
      </c>
      <c r="BF616">
        <v>0</v>
      </c>
      <c r="BG616">
        <v>1</v>
      </c>
      <c r="BI616">
        <v>0</v>
      </c>
      <c r="BJ616">
        <v>1</v>
      </c>
    </row>
    <row r="617" spans="1:63" x14ac:dyDescent="0.3">
      <c r="A617">
        <v>2018</v>
      </c>
      <c r="B617">
        <v>33037</v>
      </c>
      <c r="C617" t="str">
        <f>VLOOKUP(B617,'NAAM GEMEENTE'!$A$1:$B$319,2,FALSE)</f>
        <v>Zonnebeke</v>
      </c>
      <c r="D617">
        <v>0</v>
      </c>
      <c r="E617">
        <v>0</v>
      </c>
      <c r="F617">
        <f t="shared" si="30"/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230</v>
      </c>
      <c r="O617">
        <v>51</v>
      </c>
      <c r="P617">
        <f t="shared" si="31"/>
        <v>281</v>
      </c>
      <c r="Q617">
        <v>171</v>
      </c>
      <c r="R617">
        <v>217</v>
      </c>
      <c r="S617">
        <v>136</v>
      </c>
      <c r="T617">
        <v>7</v>
      </c>
      <c r="U617">
        <v>0</v>
      </c>
      <c r="V617">
        <v>0</v>
      </c>
      <c r="W617">
        <v>10</v>
      </c>
      <c r="Z617">
        <f t="shared" si="32"/>
        <v>0</v>
      </c>
      <c r="AI617">
        <v>822</v>
      </c>
      <c r="AJ617">
        <v>0</v>
      </c>
      <c r="AL617">
        <v>1</v>
      </c>
      <c r="AO617">
        <v>281</v>
      </c>
      <c r="AP617">
        <v>0</v>
      </c>
      <c r="AR617">
        <v>1</v>
      </c>
      <c r="AU617">
        <v>1</v>
      </c>
      <c r="AX617">
        <v>1</v>
      </c>
      <c r="BA617">
        <v>1</v>
      </c>
      <c r="BD617">
        <v>1</v>
      </c>
      <c r="BJ617">
        <v>1</v>
      </c>
    </row>
    <row r="618" spans="1:63" x14ac:dyDescent="0.3">
      <c r="A618">
        <v>2018</v>
      </c>
      <c r="B618">
        <v>33039</v>
      </c>
      <c r="C618" t="str">
        <f>VLOOKUP(B618,'NAAM GEMEENTE'!$A$1:$B$319,2,FALSE)</f>
        <v>Heuvelland</v>
      </c>
      <c r="D618">
        <v>0</v>
      </c>
      <c r="E618">
        <v>0</v>
      </c>
      <c r="F618">
        <f t="shared" si="30"/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147</v>
      </c>
      <c r="O618">
        <v>29</v>
      </c>
      <c r="P618">
        <f t="shared" si="31"/>
        <v>176</v>
      </c>
      <c r="Q618">
        <v>92</v>
      </c>
      <c r="R618">
        <v>116</v>
      </c>
      <c r="S618">
        <v>89</v>
      </c>
      <c r="T618">
        <v>5</v>
      </c>
      <c r="U618">
        <v>2</v>
      </c>
      <c r="V618">
        <v>0</v>
      </c>
      <c r="W618">
        <v>10</v>
      </c>
      <c r="Z618">
        <f t="shared" si="32"/>
        <v>0</v>
      </c>
      <c r="AI618">
        <v>490</v>
      </c>
      <c r="AJ618">
        <v>0</v>
      </c>
      <c r="AL618">
        <v>1</v>
      </c>
      <c r="AO618">
        <v>176</v>
      </c>
      <c r="AP618">
        <v>0</v>
      </c>
      <c r="AR618">
        <v>1</v>
      </c>
      <c r="AU618">
        <v>1</v>
      </c>
      <c r="AX618">
        <v>1</v>
      </c>
      <c r="BA618">
        <v>1</v>
      </c>
      <c r="BD618">
        <v>1</v>
      </c>
      <c r="BG618">
        <v>1</v>
      </c>
      <c r="BJ618">
        <v>1</v>
      </c>
    </row>
    <row r="619" spans="1:63" x14ac:dyDescent="0.3">
      <c r="A619">
        <v>2018</v>
      </c>
      <c r="B619">
        <v>33040</v>
      </c>
      <c r="C619" t="str">
        <f>VLOOKUP(B619,'NAAM GEMEENTE'!$A$1:$B$319,2,FALSE)</f>
        <v>Langemark-Poelkapelle</v>
      </c>
      <c r="D619">
        <v>0</v>
      </c>
      <c r="E619">
        <v>0</v>
      </c>
      <c r="F619">
        <f t="shared" si="30"/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142</v>
      </c>
      <c r="O619">
        <v>27</v>
      </c>
      <c r="P619">
        <f t="shared" si="31"/>
        <v>169</v>
      </c>
      <c r="Q619">
        <v>100</v>
      </c>
      <c r="R619">
        <v>139</v>
      </c>
      <c r="S619">
        <v>100</v>
      </c>
      <c r="T619">
        <v>8</v>
      </c>
      <c r="U619">
        <v>25</v>
      </c>
      <c r="V619">
        <v>0</v>
      </c>
      <c r="W619">
        <v>8</v>
      </c>
      <c r="Z619">
        <f t="shared" si="32"/>
        <v>0</v>
      </c>
      <c r="AI619">
        <v>549</v>
      </c>
      <c r="AJ619">
        <v>0</v>
      </c>
      <c r="AL619">
        <v>1</v>
      </c>
      <c r="AO619">
        <v>169</v>
      </c>
      <c r="AP619">
        <v>0</v>
      </c>
      <c r="AR619">
        <v>1</v>
      </c>
      <c r="AU619">
        <v>1</v>
      </c>
      <c r="AX619">
        <v>1</v>
      </c>
      <c r="BA619">
        <v>1</v>
      </c>
      <c r="BD619">
        <v>1</v>
      </c>
      <c r="BG619">
        <v>1</v>
      </c>
      <c r="BJ619">
        <v>1</v>
      </c>
    </row>
    <row r="620" spans="1:63" x14ac:dyDescent="0.3">
      <c r="A620">
        <v>2018</v>
      </c>
      <c r="B620">
        <v>33041</v>
      </c>
      <c r="C620" t="str">
        <f>VLOOKUP(B620,'NAAM GEMEENTE'!$A$1:$B$319,2,FALSE)</f>
        <v>Vleteren</v>
      </c>
      <c r="D620">
        <v>0</v>
      </c>
      <c r="E620">
        <v>0</v>
      </c>
      <c r="F620">
        <f t="shared" si="30"/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67</v>
      </c>
      <c r="O620">
        <v>17</v>
      </c>
      <c r="P620">
        <f t="shared" si="31"/>
        <v>84</v>
      </c>
      <c r="Q620">
        <v>37</v>
      </c>
      <c r="R620">
        <v>81</v>
      </c>
      <c r="S620">
        <v>45</v>
      </c>
      <c r="T620">
        <v>4</v>
      </c>
      <c r="U620">
        <v>1</v>
      </c>
      <c r="V620">
        <v>0</v>
      </c>
      <c r="W620">
        <v>5</v>
      </c>
      <c r="Z620">
        <f t="shared" si="32"/>
        <v>0</v>
      </c>
      <c r="AI620">
        <v>257</v>
      </c>
      <c r="AJ620">
        <v>0</v>
      </c>
      <c r="AL620">
        <v>1</v>
      </c>
      <c r="AO620">
        <v>84</v>
      </c>
      <c r="AP620">
        <v>0</v>
      </c>
      <c r="AR620">
        <v>1</v>
      </c>
      <c r="AU620">
        <v>1</v>
      </c>
      <c r="AX620">
        <v>1</v>
      </c>
      <c r="BA620">
        <v>1</v>
      </c>
      <c r="BD620">
        <v>1</v>
      </c>
      <c r="BG620">
        <v>1</v>
      </c>
      <c r="BJ620">
        <v>1</v>
      </c>
    </row>
    <row r="621" spans="1:63" x14ac:dyDescent="0.3">
      <c r="A621">
        <v>2018</v>
      </c>
      <c r="B621">
        <v>34002</v>
      </c>
      <c r="C621" t="str">
        <f>VLOOKUP(B621,'NAAM GEMEENTE'!$A$1:$B$319,2,FALSE)</f>
        <v>Anzegem</v>
      </c>
      <c r="D621">
        <v>34</v>
      </c>
      <c r="E621">
        <v>6</v>
      </c>
      <c r="F621">
        <f t="shared" si="30"/>
        <v>40</v>
      </c>
      <c r="G621">
        <v>0</v>
      </c>
      <c r="H621">
        <v>54</v>
      </c>
      <c r="I621">
        <v>26</v>
      </c>
      <c r="J621">
        <v>0</v>
      </c>
      <c r="K621">
        <v>0</v>
      </c>
      <c r="L621">
        <v>0</v>
      </c>
      <c r="M621">
        <v>0</v>
      </c>
      <c r="N621">
        <v>312</v>
      </c>
      <c r="O621">
        <v>41</v>
      </c>
      <c r="P621">
        <f t="shared" si="31"/>
        <v>353</v>
      </c>
      <c r="Q621">
        <v>235</v>
      </c>
      <c r="R621">
        <v>262</v>
      </c>
      <c r="S621">
        <v>127</v>
      </c>
      <c r="T621">
        <v>8</v>
      </c>
      <c r="U621">
        <v>5</v>
      </c>
      <c r="V621">
        <v>0</v>
      </c>
      <c r="W621">
        <v>19</v>
      </c>
      <c r="X621">
        <v>135</v>
      </c>
      <c r="Y621">
        <v>33</v>
      </c>
      <c r="Z621">
        <f t="shared" si="32"/>
        <v>168</v>
      </c>
      <c r="AA621">
        <v>0</v>
      </c>
      <c r="AB621">
        <v>256</v>
      </c>
      <c r="AC621">
        <v>115</v>
      </c>
      <c r="AD621">
        <v>0</v>
      </c>
      <c r="AE621">
        <v>0</v>
      </c>
      <c r="AF621">
        <v>0</v>
      </c>
      <c r="AG621">
        <v>0</v>
      </c>
      <c r="AH621">
        <v>539</v>
      </c>
      <c r="AI621">
        <v>1009</v>
      </c>
      <c r="AJ621">
        <v>120</v>
      </c>
      <c r="AK621">
        <v>0.53419226957383548</v>
      </c>
      <c r="AL621">
        <v>0.88107036669970262</v>
      </c>
      <c r="AM621">
        <v>0.77736549165120594</v>
      </c>
      <c r="AN621">
        <v>168</v>
      </c>
      <c r="AO621">
        <v>353</v>
      </c>
      <c r="AP621">
        <v>40</v>
      </c>
      <c r="AQ621">
        <v>0.47592067988668557</v>
      </c>
      <c r="AR621">
        <v>0.88668555240793201</v>
      </c>
      <c r="AS621">
        <v>0.76190476190476186</v>
      </c>
      <c r="AT621">
        <v>0</v>
      </c>
      <c r="AU621">
        <v>1</v>
      </c>
      <c r="AW621">
        <v>0.97709923664122134</v>
      </c>
      <c r="AX621">
        <v>0.79389312977099236</v>
      </c>
      <c r="AY621">
        <v>0.7890625</v>
      </c>
      <c r="AZ621">
        <v>0</v>
      </c>
      <c r="BA621">
        <v>1</v>
      </c>
      <c r="BC621">
        <v>0.90551181102362199</v>
      </c>
      <c r="BD621">
        <v>0.79527559055118113</v>
      </c>
      <c r="BE621">
        <v>0.77391304347826084</v>
      </c>
      <c r="BF621">
        <v>0</v>
      </c>
      <c r="BG621">
        <v>1</v>
      </c>
      <c r="BI621">
        <v>0</v>
      </c>
      <c r="BJ621">
        <v>1</v>
      </c>
    </row>
    <row r="622" spans="1:63" x14ac:dyDescent="0.3">
      <c r="A622">
        <v>2018</v>
      </c>
      <c r="B622">
        <v>34003</v>
      </c>
      <c r="C622" t="str">
        <f>VLOOKUP(B622,'NAAM GEMEENTE'!$A$1:$B$319,2,FALSE)</f>
        <v>Avelgem</v>
      </c>
      <c r="D622">
        <v>125</v>
      </c>
      <c r="E622">
        <v>21</v>
      </c>
      <c r="F622">
        <f t="shared" si="30"/>
        <v>146</v>
      </c>
      <c r="G622">
        <v>130</v>
      </c>
      <c r="H622">
        <v>70</v>
      </c>
      <c r="I622">
        <v>54</v>
      </c>
      <c r="J622">
        <v>0</v>
      </c>
      <c r="K622">
        <v>0</v>
      </c>
      <c r="L622">
        <v>0</v>
      </c>
      <c r="M622">
        <v>0</v>
      </c>
      <c r="N622">
        <v>176</v>
      </c>
      <c r="O622">
        <v>39</v>
      </c>
      <c r="P622">
        <f t="shared" si="31"/>
        <v>215</v>
      </c>
      <c r="Q622">
        <v>157</v>
      </c>
      <c r="R622">
        <v>153</v>
      </c>
      <c r="S622">
        <v>107</v>
      </c>
      <c r="T622">
        <v>4</v>
      </c>
      <c r="U622">
        <v>2</v>
      </c>
      <c r="V622">
        <v>0</v>
      </c>
      <c r="W622">
        <v>21</v>
      </c>
      <c r="X622">
        <v>511</v>
      </c>
      <c r="Y622">
        <v>61</v>
      </c>
      <c r="Z622">
        <f t="shared" si="32"/>
        <v>572</v>
      </c>
      <c r="AA622">
        <v>488</v>
      </c>
      <c r="AB622">
        <v>218</v>
      </c>
      <c r="AC622">
        <v>136</v>
      </c>
      <c r="AD622">
        <v>0</v>
      </c>
      <c r="AE622">
        <v>0</v>
      </c>
      <c r="AF622">
        <v>0</v>
      </c>
      <c r="AG622">
        <v>0</v>
      </c>
      <c r="AH622">
        <v>1414</v>
      </c>
      <c r="AI622">
        <v>659</v>
      </c>
      <c r="AJ622">
        <v>400</v>
      </c>
      <c r="AK622">
        <v>2.1456752655538693</v>
      </c>
      <c r="AL622">
        <v>0.39301972685887709</v>
      </c>
      <c r="AM622">
        <v>0.71711456859971712</v>
      </c>
      <c r="AN622">
        <v>572</v>
      </c>
      <c r="AO622">
        <v>215</v>
      </c>
      <c r="AP622">
        <v>146</v>
      </c>
      <c r="AQ622">
        <v>2.6604651162790698</v>
      </c>
      <c r="AR622">
        <v>0.32093023255813952</v>
      </c>
      <c r="AS622">
        <v>0.74475524475524479</v>
      </c>
      <c r="AT622">
        <v>3.1082802547770703</v>
      </c>
      <c r="AU622">
        <v>0.17197452229299362</v>
      </c>
      <c r="AV622">
        <v>0.73360655737704916</v>
      </c>
      <c r="AW622">
        <v>1.4248366013071896</v>
      </c>
      <c r="AX622">
        <v>0.54248366013071891</v>
      </c>
      <c r="AY622">
        <v>0.67889908256880738</v>
      </c>
      <c r="AZ622">
        <v>0</v>
      </c>
      <c r="BA622">
        <v>1</v>
      </c>
      <c r="BC622">
        <v>1.2710280373831775</v>
      </c>
      <c r="BD622">
        <v>0.49532710280373832</v>
      </c>
      <c r="BE622">
        <v>0.6029411764705882</v>
      </c>
      <c r="BF622">
        <v>0</v>
      </c>
      <c r="BG622">
        <v>1</v>
      </c>
      <c r="BI622">
        <v>0</v>
      </c>
      <c r="BJ622">
        <v>1</v>
      </c>
    </row>
    <row r="623" spans="1:63" x14ac:dyDescent="0.3">
      <c r="A623">
        <v>2018</v>
      </c>
      <c r="B623">
        <v>34009</v>
      </c>
      <c r="C623" t="str">
        <f>VLOOKUP(B623,'NAAM GEMEENTE'!$A$1:$B$319,2,FALSE)</f>
        <v>Deerlijk</v>
      </c>
      <c r="D623">
        <v>0</v>
      </c>
      <c r="E623">
        <v>0</v>
      </c>
      <c r="F623">
        <f t="shared" si="30"/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225</v>
      </c>
      <c r="O623">
        <v>40</v>
      </c>
      <c r="P623">
        <f t="shared" si="31"/>
        <v>265</v>
      </c>
      <c r="Q623">
        <v>185</v>
      </c>
      <c r="R623">
        <v>195</v>
      </c>
      <c r="S623">
        <v>99</v>
      </c>
      <c r="T623">
        <v>7</v>
      </c>
      <c r="U623">
        <v>12</v>
      </c>
      <c r="V623">
        <v>0</v>
      </c>
      <c r="W623">
        <v>18</v>
      </c>
      <c r="Z623">
        <f t="shared" si="32"/>
        <v>0</v>
      </c>
      <c r="AI623">
        <v>781</v>
      </c>
      <c r="AJ623">
        <v>0</v>
      </c>
      <c r="AL623">
        <v>1</v>
      </c>
      <c r="AO623">
        <v>265</v>
      </c>
      <c r="AP623">
        <v>0</v>
      </c>
      <c r="AR623">
        <v>1</v>
      </c>
      <c r="AU623">
        <v>1</v>
      </c>
      <c r="AX623">
        <v>1</v>
      </c>
      <c r="BA623">
        <v>1</v>
      </c>
      <c r="BD623">
        <v>1</v>
      </c>
      <c r="BG623">
        <v>1</v>
      </c>
      <c r="BJ623">
        <v>1</v>
      </c>
    </row>
    <row r="624" spans="1:63" x14ac:dyDescent="0.3">
      <c r="A624">
        <v>2018</v>
      </c>
      <c r="B624">
        <v>34013</v>
      </c>
      <c r="C624" t="str">
        <f>VLOOKUP(B624,'NAAM GEMEENTE'!$A$1:$B$319,2,FALSE)</f>
        <v>Harelbeke</v>
      </c>
      <c r="D624">
        <v>150</v>
      </c>
      <c r="E624">
        <v>27</v>
      </c>
      <c r="F624">
        <f t="shared" si="30"/>
        <v>177</v>
      </c>
      <c r="G624">
        <v>83</v>
      </c>
      <c r="H624">
        <v>34</v>
      </c>
      <c r="I624">
        <v>26</v>
      </c>
      <c r="J624">
        <v>0</v>
      </c>
      <c r="K624">
        <v>0</v>
      </c>
      <c r="L624">
        <v>0</v>
      </c>
      <c r="M624">
        <v>0</v>
      </c>
      <c r="N624">
        <v>435</v>
      </c>
      <c r="O624">
        <v>78</v>
      </c>
      <c r="P624">
        <f t="shared" si="31"/>
        <v>513</v>
      </c>
      <c r="Q624">
        <v>401</v>
      </c>
      <c r="R624">
        <v>396</v>
      </c>
      <c r="S624">
        <v>272</v>
      </c>
      <c r="T624">
        <v>21</v>
      </c>
      <c r="U624">
        <v>26</v>
      </c>
      <c r="V624">
        <v>0</v>
      </c>
      <c r="W624">
        <v>42</v>
      </c>
      <c r="X624">
        <v>213</v>
      </c>
      <c r="Y624">
        <v>47</v>
      </c>
      <c r="Z624">
        <f t="shared" si="32"/>
        <v>260</v>
      </c>
      <c r="AA624">
        <v>100</v>
      </c>
      <c r="AB624">
        <v>56</v>
      </c>
      <c r="AC624">
        <v>45</v>
      </c>
      <c r="AD624">
        <v>0</v>
      </c>
      <c r="AE624">
        <v>0</v>
      </c>
      <c r="AF624">
        <v>0</v>
      </c>
      <c r="AG624">
        <v>0</v>
      </c>
      <c r="AH624">
        <v>461</v>
      </c>
      <c r="AI624">
        <v>1671</v>
      </c>
      <c r="AJ624">
        <v>320</v>
      </c>
      <c r="AK624">
        <v>0.27588270496708556</v>
      </c>
      <c r="AL624">
        <v>0.80849790544584077</v>
      </c>
      <c r="AM624">
        <v>0.30585683297180044</v>
      </c>
      <c r="AN624">
        <v>260</v>
      </c>
      <c r="AO624">
        <v>513</v>
      </c>
      <c r="AP624">
        <v>177</v>
      </c>
      <c r="AQ624">
        <v>0.50682261208576995</v>
      </c>
      <c r="AR624">
        <v>0.65497076023391809</v>
      </c>
      <c r="AS624">
        <v>0.31923076923076921</v>
      </c>
      <c r="AT624">
        <v>0.24937655860349128</v>
      </c>
      <c r="AU624">
        <v>0.79301745635910226</v>
      </c>
      <c r="AV624">
        <v>0.17</v>
      </c>
      <c r="AW624">
        <v>0.14141414141414141</v>
      </c>
      <c r="AX624">
        <v>0.91414141414141414</v>
      </c>
      <c r="AY624">
        <v>0.39285714285714285</v>
      </c>
      <c r="AZ624">
        <v>0</v>
      </c>
      <c r="BA624">
        <v>1</v>
      </c>
      <c r="BC624">
        <v>0.16544117647058823</v>
      </c>
      <c r="BD624">
        <v>0.90441176470588236</v>
      </c>
      <c r="BE624">
        <v>0.42222222222222222</v>
      </c>
      <c r="BF624">
        <v>0</v>
      </c>
      <c r="BG624">
        <v>1</v>
      </c>
      <c r="BI624">
        <v>0</v>
      </c>
      <c r="BJ624">
        <v>1</v>
      </c>
    </row>
    <row r="625" spans="1:63" x14ac:dyDescent="0.3">
      <c r="A625">
        <v>2018</v>
      </c>
      <c r="B625">
        <v>34022</v>
      </c>
      <c r="C625" t="str">
        <f>VLOOKUP(B625,'NAAM GEMEENTE'!$A$1:$B$319,2,FALSE)</f>
        <v>Kortrijk</v>
      </c>
      <c r="D625">
        <v>1167</v>
      </c>
      <c r="E625">
        <v>219</v>
      </c>
      <c r="F625">
        <f t="shared" si="30"/>
        <v>1386</v>
      </c>
      <c r="G625">
        <v>1255</v>
      </c>
      <c r="H625">
        <v>765</v>
      </c>
      <c r="I625">
        <v>592</v>
      </c>
      <c r="J625">
        <v>17</v>
      </c>
      <c r="K625">
        <v>91</v>
      </c>
      <c r="L625">
        <v>0</v>
      </c>
      <c r="M625">
        <v>96</v>
      </c>
      <c r="N625">
        <v>1303</v>
      </c>
      <c r="O625">
        <v>251</v>
      </c>
      <c r="P625">
        <f t="shared" si="31"/>
        <v>1554</v>
      </c>
      <c r="Q625">
        <v>1343</v>
      </c>
      <c r="R625">
        <v>882</v>
      </c>
      <c r="S625">
        <v>685</v>
      </c>
      <c r="T625">
        <v>50</v>
      </c>
      <c r="U625">
        <v>103</v>
      </c>
      <c r="V625">
        <v>0</v>
      </c>
      <c r="W625">
        <v>104</v>
      </c>
      <c r="X625">
        <v>2012</v>
      </c>
      <c r="Y625">
        <v>425</v>
      </c>
      <c r="Z625">
        <f t="shared" si="32"/>
        <v>2437</v>
      </c>
      <c r="AA625">
        <v>2365</v>
      </c>
      <c r="AB625">
        <v>2208</v>
      </c>
      <c r="AC625">
        <v>1580</v>
      </c>
      <c r="AD625">
        <v>73</v>
      </c>
      <c r="AE625">
        <v>199</v>
      </c>
      <c r="AF625">
        <v>0</v>
      </c>
      <c r="AG625">
        <v>544</v>
      </c>
      <c r="AH625">
        <v>9406</v>
      </c>
      <c r="AI625">
        <v>4721</v>
      </c>
      <c r="AJ625">
        <v>4202</v>
      </c>
      <c r="AK625">
        <v>1.9923744969286168</v>
      </c>
      <c r="AL625">
        <v>0.1099343359457742</v>
      </c>
      <c r="AM625">
        <v>0.55326387412290023</v>
      </c>
      <c r="AN625">
        <v>2437</v>
      </c>
      <c r="AO625">
        <v>1554</v>
      </c>
      <c r="AP625">
        <v>1386</v>
      </c>
      <c r="AQ625">
        <v>1.5682110682110681</v>
      </c>
      <c r="AR625">
        <v>0.10810810810810811</v>
      </c>
      <c r="AS625">
        <v>0.43126795240049243</v>
      </c>
      <c r="AT625">
        <v>1.7609828741623232</v>
      </c>
      <c r="AU625">
        <v>6.5524944154877141E-2</v>
      </c>
      <c r="AV625">
        <v>0.46934460887949259</v>
      </c>
      <c r="AW625">
        <v>2.5034013605442178</v>
      </c>
      <c r="AX625">
        <v>0.1326530612244898</v>
      </c>
      <c r="AY625">
        <v>0.65353260869565222</v>
      </c>
      <c r="AZ625">
        <v>1.46</v>
      </c>
      <c r="BA625">
        <v>0.66</v>
      </c>
      <c r="BB625">
        <v>0.76712328767123283</v>
      </c>
      <c r="BC625">
        <v>2.3065693430656933</v>
      </c>
      <c r="BD625">
        <v>0.13576642335766423</v>
      </c>
      <c r="BE625">
        <v>0.62531645569620253</v>
      </c>
      <c r="BF625">
        <v>1.9320388349514563</v>
      </c>
      <c r="BG625">
        <v>0.11650485436893204</v>
      </c>
      <c r="BH625">
        <v>0.542713567839196</v>
      </c>
      <c r="BI625">
        <v>5.2307692307692308</v>
      </c>
      <c r="BJ625">
        <v>7.6923076923076927E-2</v>
      </c>
      <c r="BK625">
        <v>0.82352941176470584</v>
      </c>
    </row>
    <row r="626" spans="1:63" x14ac:dyDescent="0.3">
      <c r="A626">
        <v>2018</v>
      </c>
      <c r="B626">
        <v>34023</v>
      </c>
      <c r="C626" t="str">
        <f>VLOOKUP(B626,'NAAM GEMEENTE'!$A$1:$B$319,2,FALSE)</f>
        <v>Kuurne</v>
      </c>
      <c r="D626">
        <v>128</v>
      </c>
      <c r="E626">
        <v>0</v>
      </c>
      <c r="F626">
        <f t="shared" si="30"/>
        <v>128</v>
      </c>
      <c r="G626">
        <v>155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222</v>
      </c>
      <c r="O626">
        <v>35</v>
      </c>
      <c r="P626">
        <f t="shared" si="31"/>
        <v>257</v>
      </c>
      <c r="Q626">
        <v>253</v>
      </c>
      <c r="R626">
        <v>185</v>
      </c>
      <c r="S626">
        <v>138</v>
      </c>
      <c r="T626">
        <v>8</v>
      </c>
      <c r="U626">
        <v>7</v>
      </c>
      <c r="V626">
        <v>0</v>
      </c>
      <c r="W626">
        <v>22</v>
      </c>
      <c r="X626">
        <v>289</v>
      </c>
      <c r="Y626">
        <v>0</v>
      </c>
      <c r="Z626">
        <f t="shared" si="32"/>
        <v>289</v>
      </c>
      <c r="AA626">
        <v>341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630</v>
      </c>
      <c r="AI626">
        <v>870</v>
      </c>
      <c r="AJ626">
        <v>283</v>
      </c>
      <c r="AK626">
        <v>0.72413793103448276</v>
      </c>
      <c r="AL626">
        <v>0.67471264367816097</v>
      </c>
      <c r="AM626">
        <v>0.55079365079365084</v>
      </c>
      <c r="AN626">
        <v>289</v>
      </c>
      <c r="AO626">
        <v>257</v>
      </c>
      <c r="AP626">
        <v>128</v>
      </c>
      <c r="AQ626">
        <v>1.1245136186770428</v>
      </c>
      <c r="AR626">
        <v>0.50194552529182879</v>
      </c>
      <c r="AS626">
        <v>0.55709342560553632</v>
      </c>
      <c r="AT626">
        <v>1.3478260869565217</v>
      </c>
      <c r="AU626">
        <v>0.38735177865612647</v>
      </c>
      <c r="AV626">
        <v>0.54545454545454541</v>
      </c>
      <c r="AW626">
        <v>0</v>
      </c>
      <c r="AX626">
        <v>1</v>
      </c>
      <c r="AZ626">
        <v>0</v>
      </c>
      <c r="BA626">
        <v>1</v>
      </c>
      <c r="BC626">
        <v>0</v>
      </c>
      <c r="BD626">
        <v>1</v>
      </c>
      <c r="BF626">
        <v>0</v>
      </c>
      <c r="BG626">
        <v>1</v>
      </c>
      <c r="BI626">
        <v>0</v>
      </c>
      <c r="BJ626">
        <v>1</v>
      </c>
    </row>
    <row r="627" spans="1:63" x14ac:dyDescent="0.3">
      <c r="A627">
        <v>2018</v>
      </c>
      <c r="B627">
        <v>34025</v>
      </c>
      <c r="C627" t="str">
        <f>VLOOKUP(B627,'NAAM GEMEENTE'!$A$1:$B$319,2,FALSE)</f>
        <v>Lendelede</v>
      </c>
      <c r="D627">
        <v>68</v>
      </c>
      <c r="E627">
        <v>13</v>
      </c>
      <c r="F627">
        <f t="shared" si="30"/>
        <v>81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103</v>
      </c>
      <c r="O627">
        <v>19</v>
      </c>
      <c r="P627">
        <f t="shared" si="31"/>
        <v>122</v>
      </c>
      <c r="Q627">
        <v>80</v>
      </c>
      <c r="R627">
        <v>87</v>
      </c>
      <c r="S627">
        <v>50</v>
      </c>
      <c r="T627">
        <v>4</v>
      </c>
      <c r="U627">
        <v>0</v>
      </c>
      <c r="V627">
        <v>0</v>
      </c>
      <c r="W627">
        <v>10</v>
      </c>
      <c r="X627">
        <v>193</v>
      </c>
      <c r="Y627">
        <v>37</v>
      </c>
      <c r="Z627">
        <f t="shared" si="32"/>
        <v>230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230</v>
      </c>
      <c r="AI627">
        <v>353</v>
      </c>
      <c r="AJ627">
        <v>81</v>
      </c>
      <c r="AK627">
        <v>0.65155807365439089</v>
      </c>
      <c r="AL627">
        <v>0.77053824362606227</v>
      </c>
      <c r="AM627">
        <v>0.64782608695652177</v>
      </c>
      <c r="AN627">
        <v>230</v>
      </c>
      <c r="AO627">
        <v>122</v>
      </c>
      <c r="AP627">
        <v>81</v>
      </c>
      <c r="AQ627">
        <v>1.8852459016393444</v>
      </c>
      <c r="AR627">
        <v>0.33606557377049179</v>
      </c>
      <c r="AS627">
        <v>0.64782608695652177</v>
      </c>
      <c r="AT627">
        <v>0</v>
      </c>
      <c r="AU627">
        <v>1</v>
      </c>
      <c r="AW627">
        <v>0</v>
      </c>
      <c r="AX627">
        <v>1</v>
      </c>
      <c r="AZ627">
        <v>0</v>
      </c>
      <c r="BA627">
        <v>1</v>
      </c>
      <c r="BC627">
        <v>0</v>
      </c>
      <c r="BD627">
        <v>1</v>
      </c>
      <c r="BI627">
        <v>0</v>
      </c>
      <c r="BJ627">
        <v>1</v>
      </c>
    </row>
    <row r="628" spans="1:63" x14ac:dyDescent="0.3">
      <c r="A628">
        <v>2018</v>
      </c>
      <c r="B628">
        <v>34027</v>
      </c>
      <c r="C628" t="str">
        <f>VLOOKUP(B628,'NAAM GEMEENTE'!$A$1:$B$319,2,FALSE)</f>
        <v>Menen</v>
      </c>
      <c r="D628">
        <v>330</v>
      </c>
      <c r="E628">
        <v>85</v>
      </c>
      <c r="F628">
        <f t="shared" si="30"/>
        <v>415</v>
      </c>
      <c r="G628">
        <v>260</v>
      </c>
      <c r="H628">
        <v>303</v>
      </c>
      <c r="I628">
        <v>211</v>
      </c>
      <c r="J628">
        <v>0</v>
      </c>
      <c r="K628">
        <v>28</v>
      </c>
      <c r="L628">
        <v>0</v>
      </c>
      <c r="M628">
        <v>0</v>
      </c>
      <c r="N628">
        <v>536</v>
      </c>
      <c r="O628">
        <v>138</v>
      </c>
      <c r="P628">
        <f t="shared" si="31"/>
        <v>674</v>
      </c>
      <c r="Q628">
        <v>422</v>
      </c>
      <c r="R628">
        <v>516</v>
      </c>
      <c r="S628">
        <v>377</v>
      </c>
      <c r="T628">
        <v>15</v>
      </c>
      <c r="U628">
        <v>34</v>
      </c>
      <c r="V628">
        <v>0</v>
      </c>
      <c r="W628">
        <v>53</v>
      </c>
      <c r="X628">
        <v>582</v>
      </c>
      <c r="Y628">
        <v>158</v>
      </c>
      <c r="Z628">
        <f t="shared" si="32"/>
        <v>740</v>
      </c>
      <c r="AA628">
        <v>558</v>
      </c>
      <c r="AB628">
        <v>606</v>
      </c>
      <c r="AC628">
        <v>412</v>
      </c>
      <c r="AD628">
        <v>0</v>
      </c>
      <c r="AE628">
        <v>64</v>
      </c>
      <c r="AF628">
        <v>0</v>
      </c>
      <c r="AG628">
        <v>0</v>
      </c>
      <c r="AH628">
        <v>2380</v>
      </c>
      <c r="AI628">
        <v>2091</v>
      </c>
      <c r="AJ628">
        <v>1217</v>
      </c>
      <c r="AK628">
        <v>1.1382113821138211</v>
      </c>
      <c r="AL628">
        <v>0.41798182687709229</v>
      </c>
      <c r="AM628">
        <v>0.48865546218487393</v>
      </c>
      <c r="AN628">
        <v>740</v>
      </c>
      <c r="AO628">
        <v>674</v>
      </c>
      <c r="AP628">
        <v>415</v>
      </c>
      <c r="AQ628">
        <v>1.0979228486646884</v>
      </c>
      <c r="AR628">
        <v>0.38427299703264095</v>
      </c>
      <c r="AS628">
        <v>0.4391891891891892</v>
      </c>
      <c r="AT628">
        <v>1.3222748815165877</v>
      </c>
      <c r="AU628">
        <v>0.38388625592417064</v>
      </c>
      <c r="AV628">
        <v>0.53405017921146958</v>
      </c>
      <c r="AW628">
        <v>1.1744186046511629</v>
      </c>
      <c r="AX628">
        <v>0.41279069767441862</v>
      </c>
      <c r="AY628">
        <v>0.5</v>
      </c>
      <c r="AZ628">
        <v>0</v>
      </c>
      <c r="BA628">
        <v>1</v>
      </c>
      <c r="BC628">
        <v>1.0928381962864722</v>
      </c>
      <c r="BD628">
        <v>0.44031830238726788</v>
      </c>
      <c r="BE628">
        <v>0.48786407766990292</v>
      </c>
      <c r="BF628">
        <v>1.8823529411764706</v>
      </c>
      <c r="BG628">
        <v>0.17647058823529413</v>
      </c>
      <c r="BH628">
        <v>0.5625</v>
      </c>
      <c r="BI628">
        <v>0</v>
      </c>
      <c r="BJ628">
        <v>1</v>
      </c>
    </row>
    <row r="629" spans="1:63" x14ac:dyDescent="0.3">
      <c r="A629">
        <v>2018</v>
      </c>
      <c r="B629">
        <v>34040</v>
      </c>
      <c r="C629" t="str">
        <f>VLOOKUP(B629,'NAAM GEMEENTE'!$A$1:$B$319,2,FALSE)</f>
        <v>Waregem</v>
      </c>
      <c r="D629">
        <v>592</v>
      </c>
      <c r="E629">
        <v>80</v>
      </c>
      <c r="F629">
        <f t="shared" si="30"/>
        <v>672</v>
      </c>
      <c r="G629">
        <v>525</v>
      </c>
      <c r="H629">
        <v>385</v>
      </c>
      <c r="I629">
        <v>206</v>
      </c>
      <c r="J629">
        <v>0</v>
      </c>
      <c r="K629">
        <v>0</v>
      </c>
      <c r="L629">
        <v>0</v>
      </c>
      <c r="M629">
        <v>23</v>
      </c>
      <c r="N629">
        <v>703</v>
      </c>
      <c r="O629">
        <v>115</v>
      </c>
      <c r="P629">
        <f t="shared" si="31"/>
        <v>818</v>
      </c>
      <c r="Q629">
        <v>574</v>
      </c>
      <c r="R629">
        <v>593</v>
      </c>
      <c r="S629">
        <v>327</v>
      </c>
      <c r="T629">
        <v>15</v>
      </c>
      <c r="U629">
        <v>8</v>
      </c>
      <c r="V629">
        <v>0</v>
      </c>
      <c r="W629">
        <v>44</v>
      </c>
      <c r="X629">
        <v>1674</v>
      </c>
      <c r="Y629">
        <v>222</v>
      </c>
      <c r="Z629">
        <f t="shared" si="32"/>
        <v>1896</v>
      </c>
      <c r="AA629">
        <v>1388</v>
      </c>
      <c r="AB629">
        <v>1317</v>
      </c>
      <c r="AC629">
        <v>627</v>
      </c>
      <c r="AD629">
        <v>0</v>
      </c>
      <c r="AE629">
        <v>0</v>
      </c>
      <c r="AF629">
        <v>0</v>
      </c>
      <c r="AG629">
        <v>74</v>
      </c>
      <c r="AH629">
        <v>5302</v>
      </c>
      <c r="AI629">
        <v>2379</v>
      </c>
      <c r="AJ629">
        <v>1811</v>
      </c>
      <c r="AK629">
        <v>2.228667507356032</v>
      </c>
      <c r="AL629">
        <v>0.2387557797393863</v>
      </c>
      <c r="AM629">
        <v>0.65843078083741979</v>
      </c>
      <c r="AN629">
        <v>1896</v>
      </c>
      <c r="AO629">
        <v>818</v>
      </c>
      <c r="AP629">
        <v>672</v>
      </c>
      <c r="AQ629">
        <v>2.317848410757946</v>
      </c>
      <c r="AR629">
        <v>0.17848410757946209</v>
      </c>
      <c r="AS629">
        <v>0.64556962025316456</v>
      </c>
      <c r="AT629">
        <v>2.4181184668989548</v>
      </c>
      <c r="AU629">
        <v>8.5365853658536592E-2</v>
      </c>
      <c r="AV629">
        <v>0.62175792507204608</v>
      </c>
      <c r="AW629">
        <v>2.220910623946037</v>
      </c>
      <c r="AX629">
        <v>0.35075885328836426</v>
      </c>
      <c r="AY629">
        <v>0.70766894457099472</v>
      </c>
      <c r="AZ629">
        <v>0</v>
      </c>
      <c r="BA629">
        <v>1</v>
      </c>
      <c r="BC629">
        <v>1.9174311926605505</v>
      </c>
      <c r="BD629">
        <v>0.37003058103975534</v>
      </c>
      <c r="BE629">
        <v>0.67145135566188197</v>
      </c>
      <c r="BF629">
        <v>0</v>
      </c>
      <c r="BG629">
        <v>1</v>
      </c>
      <c r="BI629">
        <v>1.6818181818181819</v>
      </c>
      <c r="BJ629">
        <v>0.47727272727272729</v>
      </c>
      <c r="BK629">
        <v>0.68918918918918914</v>
      </c>
    </row>
    <row r="630" spans="1:63" x14ac:dyDescent="0.3">
      <c r="A630">
        <v>2018</v>
      </c>
      <c r="B630">
        <v>34041</v>
      </c>
      <c r="C630" t="str">
        <f>VLOOKUP(B630,'NAAM GEMEENTE'!$A$1:$B$319,2,FALSE)</f>
        <v>Wevelgem</v>
      </c>
      <c r="D630">
        <v>197</v>
      </c>
      <c r="E630">
        <v>30</v>
      </c>
      <c r="F630">
        <f t="shared" si="30"/>
        <v>227</v>
      </c>
      <c r="G630">
        <v>74</v>
      </c>
      <c r="H630">
        <v>43</v>
      </c>
      <c r="I630">
        <v>7</v>
      </c>
      <c r="J630">
        <v>0</v>
      </c>
      <c r="K630">
        <v>0</v>
      </c>
      <c r="L630">
        <v>0</v>
      </c>
      <c r="M630">
        <v>0</v>
      </c>
      <c r="N630">
        <v>511</v>
      </c>
      <c r="O630">
        <v>97</v>
      </c>
      <c r="P630">
        <f t="shared" si="31"/>
        <v>608</v>
      </c>
      <c r="Q630">
        <v>450</v>
      </c>
      <c r="R630">
        <v>502</v>
      </c>
      <c r="S630">
        <v>330</v>
      </c>
      <c r="T630">
        <v>14</v>
      </c>
      <c r="U630">
        <v>12</v>
      </c>
      <c r="V630">
        <v>0</v>
      </c>
      <c r="W630">
        <v>43</v>
      </c>
      <c r="X630">
        <v>334</v>
      </c>
      <c r="Y630">
        <v>62</v>
      </c>
      <c r="Z630">
        <f t="shared" si="32"/>
        <v>396</v>
      </c>
      <c r="AA630">
        <v>100</v>
      </c>
      <c r="AB630">
        <v>89</v>
      </c>
      <c r="AC630">
        <v>17</v>
      </c>
      <c r="AD630">
        <v>0</v>
      </c>
      <c r="AE630">
        <v>0</v>
      </c>
      <c r="AF630">
        <v>0</v>
      </c>
      <c r="AG630">
        <v>0</v>
      </c>
      <c r="AH630">
        <v>602</v>
      </c>
      <c r="AI630">
        <v>1959</v>
      </c>
      <c r="AJ630">
        <v>351</v>
      </c>
      <c r="AK630">
        <v>0.30729964267483412</v>
      </c>
      <c r="AL630">
        <v>0.82082695252679938</v>
      </c>
      <c r="AM630">
        <v>0.4169435215946844</v>
      </c>
      <c r="AN630">
        <v>396</v>
      </c>
      <c r="AO630">
        <v>608</v>
      </c>
      <c r="AP630">
        <v>227</v>
      </c>
      <c r="AQ630">
        <v>0.65131578947368418</v>
      </c>
      <c r="AR630">
        <v>0.62664473684210531</v>
      </c>
      <c r="AS630">
        <v>0.42676767676767674</v>
      </c>
      <c r="AT630">
        <v>0.22222222222222221</v>
      </c>
      <c r="AU630">
        <v>0.83555555555555561</v>
      </c>
      <c r="AV630">
        <v>0.26</v>
      </c>
      <c r="AW630">
        <v>0.17729083665338646</v>
      </c>
      <c r="AX630">
        <v>0.91434262948207168</v>
      </c>
      <c r="AY630">
        <v>0.5168539325842697</v>
      </c>
      <c r="AZ630">
        <v>0</v>
      </c>
      <c r="BA630">
        <v>1</v>
      </c>
      <c r="BC630">
        <v>5.1515151515151514E-2</v>
      </c>
      <c r="BD630">
        <v>0.97878787878787876</v>
      </c>
      <c r="BE630">
        <v>0.58823529411764708</v>
      </c>
      <c r="BF630">
        <v>0</v>
      </c>
      <c r="BG630">
        <v>1</v>
      </c>
      <c r="BI630">
        <v>0</v>
      </c>
      <c r="BJ630">
        <v>1</v>
      </c>
    </row>
    <row r="631" spans="1:63" x14ac:dyDescent="0.3">
      <c r="A631">
        <v>2018</v>
      </c>
      <c r="B631">
        <v>34042</v>
      </c>
      <c r="C631" t="str">
        <f>VLOOKUP(B631,'NAAM GEMEENTE'!$A$1:$B$319,2,FALSE)</f>
        <v>Zwevegem</v>
      </c>
      <c r="D631">
        <v>220</v>
      </c>
      <c r="E631">
        <v>23</v>
      </c>
      <c r="F631">
        <f t="shared" si="30"/>
        <v>243</v>
      </c>
      <c r="G631">
        <v>106</v>
      </c>
      <c r="H631">
        <v>77</v>
      </c>
      <c r="I631">
        <v>21</v>
      </c>
      <c r="J631">
        <v>0</v>
      </c>
      <c r="K631">
        <v>0</v>
      </c>
      <c r="L631">
        <v>0</v>
      </c>
      <c r="M631">
        <v>0</v>
      </c>
      <c r="N631">
        <v>483</v>
      </c>
      <c r="O631">
        <v>73</v>
      </c>
      <c r="P631">
        <f t="shared" si="31"/>
        <v>556</v>
      </c>
      <c r="Q631">
        <v>454</v>
      </c>
      <c r="R631">
        <v>378</v>
      </c>
      <c r="S631">
        <v>221</v>
      </c>
      <c r="T631">
        <v>22</v>
      </c>
      <c r="U631">
        <v>16</v>
      </c>
      <c r="V631">
        <v>0</v>
      </c>
      <c r="W631">
        <v>31</v>
      </c>
      <c r="X631">
        <v>330</v>
      </c>
      <c r="Y631">
        <v>32</v>
      </c>
      <c r="Z631">
        <f t="shared" si="32"/>
        <v>362</v>
      </c>
      <c r="AA631">
        <v>143</v>
      </c>
      <c r="AB631">
        <v>118</v>
      </c>
      <c r="AC631">
        <v>35</v>
      </c>
      <c r="AD631">
        <v>0</v>
      </c>
      <c r="AE631">
        <v>0</v>
      </c>
      <c r="AF631">
        <v>0</v>
      </c>
      <c r="AG631">
        <v>0</v>
      </c>
      <c r="AH631">
        <v>658</v>
      </c>
      <c r="AI631">
        <v>1678</v>
      </c>
      <c r="AJ631">
        <v>447</v>
      </c>
      <c r="AK631">
        <v>0.39213349225268174</v>
      </c>
      <c r="AL631">
        <v>0.73361144219308705</v>
      </c>
      <c r="AM631">
        <v>0.32066869300911854</v>
      </c>
      <c r="AN631">
        <v>362</v>
      </c>
      <c r="AO631">
        <v>556</v>
      </c>
      <c r="AP631">
        <v>243</v>
      </c>
      <c r="AQ631">
        <v>0.65107913669064743</v>
      </c>
      <c r="AR631">
        <v>0.56294964028776984</v>
      </c>
      <c r="AS631">
        <v>0.32872928176795579</v>
      </c>
      <c r="AT631">
        <v>0.31497797356828194</v>
      </c>
      <c r="AU631">
        <v>0.76651982378854622</v>
      </c>
      <c r="AV631">
        <v>0.25874125874125875</v>
      </c>
      <c r="AW631">
        <v>0.31216931216931215</v>
      </c>
      <c r="AX631">
        <v>0.79629629629629628</v>
      </c>
      <c r="AY631">
        <v>0.34745762711864409</v>
      </c>
      <c r="AZ631">
        <v>0</v>
      </c>
      <c r="BA631">
        <v>1</v>
      </c>
      <c r="BC631">
        <v>0.15837104072398189</v>
      </c>
      <c r="BD631">
        <v>0.90497737556561086</v>
      </c>
      <c r="BE631">
        <v>0.4</v>
      </c>
      <c r="BF631">
        <v>0</v>
      </c>
      <c r="BG631">
        <v>1</v>
      </c>
      <c r="BI631">
        <v>0</v>
      </c>
      <c r="BJ631">
        <v>1</v>
      </c>
    </row>
    <row r="632" spans="1:63" x14ac:dyDescent="0.3">
      <c r="A632">
        <v>2018</v>
      </c>
      <c r="B632">
        <v>34043</v>
      </c>
      <c r="C632" t="str">
        <f>VLOOKUP(B632,'NAAM GEMEENTE'!$A$1:$B$319,2,FALSE)</f>
        <v>Spiere-Helkijn</v>
      </c>
      <c r="D632">
        <v>0</v>
      </c>
      <c r="E632">
        <v>0</v>
      </c>
      <c r="F632">
        <f t="shared" si="30"/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30</v>
      </c>
      <c r="O632">
        <v>2</v>
      </c>
      <c r="P632">
        <f t="shared" si="31"/>
        <v>32</v>
      </c>
      <c r="Q632">
        <v>40</v>
      </c>
      <c r="R632">
        <v>20</v>
      </c>
      <c r="S632">
        <v>11</v>
      </c>
      <c r="T632">
        <v>0</v>
      </c>
      <c r="U632">
        <v>0</v>
      </c>
      <c r="V632">
        <v>0</v>
      </c>
      <c r="W632">
        <v>1</v>
      </c>
      <c r="Z632">
        <f t="shared" si="32"/>
        <v>0</v>
      </c>
      <c r="AI632">
        <v>104</v>
      </c>
      <c r="AJ632">
        <v>0</v>
      </c>
      <c r="AL632">
        <v>1</v>
      </c>
      <c r="AO632">
        <v>32</v>
      </c>
      <c r="AP632">
        <v>0</v>
      </c>
      <c r="AR632">
        <v>1</v>
      </c>
      <c r="AU632">
        <v>1</v>
      </c>
      <c r="AX632">
        <v>1</v>
      </c>
      <c r="BD632">
        <v>1</v>
      </c>
      <c r="BJ632">
        <v>1</v>
      </c>
    </row>
    <row r="633" spans="1:63" x14ac:dyDescent="0.3">
      <c r="A633">
        <v>2018</v>
      </c>
      <c r="B633">
        <v>35002</v>
      </c>
      <c r="C633" t="str">
        <f>VLOOKUP(B633,'NAAM GEMEENTE'!$A$1:$B$319,2,FALSE)</f>
        <v>Bredene</v>
      </c>
      <c r="D633">
        <v>43</v>
      </c>
      <c r="E633">
        <v>11</v>
      </c>
      <c r="F633">
        <f t="shared" si="30"/>
        <v>54</v>
      </c>
      <c r="G633">
        <v>0</v>
      </c>
      <c r="H633">
        <v>1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325</v>
      </c>
      <c r="O633">
        <v>49</v>
      </c>
      <c r="P633">
        <f t="shared" si="31"/>
        <v>374</v>
      </c>
      <c r="Q633">
        <v>277</v>
      </c>
      <c r="R633">
        <v>213</v>
      </c>
      <c r="S633">
        <v>180</v>
      </c>
      <c r="T633">
        <v>9</v>
      </c>
      <c r="U633">
        <v>12</v>
      </c>
      <c r="V633">
        <v>0</v>
      </c>
      <c r="W633">
        <v>30</v>
      </c>
      <c r="X633">
        <v>63</v>
      </c>
      <c r="Y633">
        <v>22</v>
      </c>
      <c r="Z633">
        <f t="shared" si="32"/>
        <v>85</v>
      </c>
      <c r="AA633">
        <v>0</v>
      </c>
      <c r="AB633">
        <v>11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96</v>
      </c>
      <c r="AI633">
        <v>1095</v>
      </c>
      <c r="AJ633">
        <v>55</v>
      </c>
      <c r="AK633">
        <v>8.7671232876712329E-2</v>
      </c>
      <c r="AL633">
        <v>0.94977168949771684</v>
      </c>
      <c r="AM633">
        <v>0.42708333333333331</v>
      </c>
      <c r="AN633">
        <v>85</v>
      </c>
      <c r="AO633">
        <v>374</v>
      </c>
      <c r="AP633">
        <v>54</v>
      </c>
      <c r="AQ633">
        <v>0.22727272727272727</v>
      </c>
      <c r="AR633">
        <v>0.85561497326203206</v>
      </c>
      <c r="AS633">
        <v>0.36470588235294116</v>
      </c>
      <c r="AT633">
        <v>0</v>
      </c>
      <c r="AU633">
        <v>1</v>
      </c>
      <c r="AW633">
        <v>5.1643192488262914E-2</v>
      </c>
      <c r="AX633">
        <v>0.99530516431924887</v>
      </c>
      <c r="AY633">
        <v>0.90909090909090906</v>
      </c>
      <c r="AZ633">
        <v>0</v>
      </c>
      <c r="BA633">
        <v>1</v>
      </c>
      <c r="BC633">
        <v>0</v>
      </c>
      <c r="BD633">
        <v>1</v>
      </c>
      <c r="BF633">
        <v>0</v>
      </c>
      <c r="BG633">
        <v>1</v>
      </c>
      <c r="BI633">
        <v>0</v>
      </c>
      <c r="BJ633">
        <v>1</v>
      </c>
    </row>
    <row r="634" spans="1:63" x14ac:dyDescent="0.3">
      <c r="A634">
        <v>2018</v>
      </c>
      <c r="B634">
        <v>35005</v>
      </c>
      <c r="C634" t="str">
        <f>VLOOKUP(B634,'NAAM GEMEENTE'!$A$1:$B$319,2,FALSE)</f>
        <v>Gistel</v>
      </c>
      <c r="D634">
        <v>154</v>
      </c>
      <c r="E634">
        <v>15</v>
      </c>
      <c r="F634">
        <f t="shared" si="30"/>
        <v>169</v>
      </c>
      <c r="G634">
        <v>135</v>
      </c>
      <c r="H634">
        <v>101</v>
      </c>
      <c r="I634">
        <v>30</v>
      </c>
      <c r="J634">
        <v>0</v>
      </c>
      <c r="K634">
        <v>0</v>
      </c>
      <c r="L634">
        <v>0</v>
      </c>
      <c r="M634">
        <v>0</v>
      </c>
      <c r="N634">
        <v>211</v>
      </c>
      <c r="O634">
        <v>43</v>
      </c>
      <c r="P634">
        <f t="shared" si="31"/>
        <v>254</v>
      </c>
      <c r="Q634">
        <v>211</v>
      </c>
      <c r="R634">
        <v>201</v>
      </c>
      <c r="S634">
        <v>125</v>
      </c>
      <c r="T634">
        <v>9</v>
      </c>
      <c r="U634">
        <v>9</v>
      </c>
      <c r="V634">
        <v>0</v>
      </c>
      <c r="W634">
        <v>23</v>
      </c>
      <c r="X634">
        <v>411</v>
      </c>
      <c r="Y634">
        <v>37</v>
      </c>
      <c r="Z634">
        <f t="shared" si="32"/>
        <v>448</v>
      </c>
      <c r="AA634">
        <v>368</v>
      </c>
      <c r="AB634">
        <v>353</v>
      </c>
      <c r="AC634">
        <v>110</v>
      </c>
      <c r="AD634">
        <v>0</v>
      </c>
      <c r="AE634">
        <v>0</v>
      </c>
      <c r="AF634">
        <v>0</v>
      </c>
      <c r="AG634">
        <v>0</v>
      </c>
      <c r="AH634">
        <v>1279</v>
      </c>
      <c r="AI634">
        <v>832</v>
      </c>
      <c r="AJ634">
        <v>435</v>
      </c>
      <c r="AK634">
        <v>1.5372596153846154</v>
      </c>
      <c r="AL634">
        <v>0.47716346153846156</v>
      </c>
      <c r="AM634">
        <v>0.65989053948397181</v>
      </c>
      <c r="AN634">
        <v>448</v>
      </c>
      <c r="AO634">
        <v>254</v>
      </c>
      <c r="AP634">
        <v>169</v>
      </c>
      <c r="AQ634">
        <v>1.7637795275590551</v>
      </c>
      <c r="AR634">
        <v>0.3346456692913386</v>
      </c>
      <c r="AS634">
        <v>0.6227678571428571</v>
      </c>
      <c r="AT634">
        <v>1.7440758293838863</v>
      </c>
      <c r="AU634">
        <v>0.36018957345971564</v>
      </c>
      <c r="AV634">
        <v>0.63315217391304346</v>
      </c>
      <c r="AW634">
        <v>1.7562189054726369</v>
      </c>
      <c r="AX634">
        <v>0.49751243781094528</v>
      </c>
      <c r="AY634">
        <v>0.71388101983002827</v>
      </c>
      <c r="AZ634">
        <v>0</v>
      </c>
      <c r="BA634">
        <v>1</v>
      </c>
      <c r="BC634">
        <v>0.88</v>
      </c>
      <c r="BD634">
        <v>0.76</v>
      </c>
      <c r="BE634">
        <v>0.72727272727272729</v>
      </c>
      <c r="BF634">
        <v>0</v>
      </c>
      <c r="BG634">
        <v>1</v>
      </c>
      <c r="BI634">
        <v>0</v>
      </c>
      <c r="BJ634">
        <v>1</v>
      </c>
    </row>
    <row r="635" spans="1:63" x14ac:dyDescent="0.3">
      <c r="A635">
        <v>2018</v>
      </c>
      <c r="B635">
        <v>35006</v>
      </c>
      <c r="C635" t="str">
        <f>VLOOKUP(B635,'NAAM GEMEENTE'!$A$1:$B$319,2,FALSE)</f>
        <v>Ichtegem</v>
      </c>
      <c r="D635">
        <v>59</v>
      </c>
      <c r="E635">
        <v>8</v>
      </c>
      <c r="F635">
        <f t="shared" si="30"/>
        <v>67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262</v>
      </c>
      <c r="O635">
        <v>41</v>
      </c>
      <c r="P635">
        <f t="shared" si="31"/>
        <v>303</v>
      </c>
      <c r="Q635">
        <v>174</v>
      </c>
      <c r="R635">
        <v>213</v>
      </c>
      <c r="S635">
        <v>153</v>
      </c>
      <c r="T635">
        <v>5</v>
      </c>
      <c r="U635">
        <v>2</v>
      </c>
      <c r="V635">
        <v>0</v>
      </c>
      <c r="W635">
        <v>32</v>
      </c>
      <c r="X635">
        <v>70</v>
      </c>
      <c r="Y635">
        <v>25</v>
      </c>
      <c r="Z635">
        <f t="shared" si="32"/>
        <v>95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95</v>
      </c>
      <c r="AI635">
        <v>882</v>
      </c>
      <c r="AJ635">
        <v>67</v>
      </c>
      <c r="AK635">
        <v>0.10770975056689343</v>
      </c>
      <c r="AL635">
        <v>0.92403628117913827</v>
      </c>
      <c r="AM635">
        <v>0.29473684210526313</v>
      </c>
      <c r="AN635">
        <v>95</v>
      </c>
      <c r="AO635">
        <v>303</v>
      </c>
      <c r="AP635">
        <v>67</v>
      </c>
      <c r="AQ635">
        <v>0.31353135313531355</v>
      </c>
      <c r="AR635">
        <v>0.77887788778877887</v>
      </c>
      <c r="AS635">
        <v>0.29473684210526313</v>
      </c>
      <c r="AT635">
        <v>0</v>
      </c>
      <c r="AU635">
        <v>1</v>
      </c>
      <c r="AW635">
        <v>0</v>
      </c>
      <c r="AX635">
        <v>1</v>
      </c>
      <c r="AZ635">
        <v>0</v>
      </c>
      <c r="BA635">
        <v>1</v>
      </c>
      <c r="BC635">
        <v>0</v>
      </c>
      <c r="BD635">
        <v>1</v>
      </c>
      <c r="BF635">
        <v>0</v>
      </c>
      <c r="BG635">
        <v>1</v>
      </c>
      <c r="BI635">
        <v>0</v>
      </c>
      <c r="BJ635">
        <v>1</v>
      </c>
    </row>
    <row r="636" spans="1:63" x14ac:dyDescent="0.3">
      <c r="A636">
        <v>2018</v>
      </c>
      <c r="B636">
        <v>35011</v>
      </c>
      <c r="C636" t="str">
        <f>VLOOKUP(B636,'NAAM GEMEENTE'!$A$1:$B$319,2,FALSE)</f>
        <v>Middelkerke</v>
      </c>
      <c r="D636">
        <v>0</v>
      </c>
      <c r="E636">
        <v>0</v>
      </c>
      <c r="F636">
        <f t="shared" si="30"/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225</v>
      </c>
      <c r="O636">
        <v>42</v>
      </c>
      <c r="P636">
        <f t="shared" si="31"/>
        <v>267</v>
      </c>
      <c r="Q636">
        <v>234</v>
      </c>
      <c r="R636">
        <v>192</v>
      </c>
      <c r="S636">
        <v>167</v>
      </c>
      <c r="T636">
        <v>14</v>
      </c>
      <c r="U636">
        <v>14</v>
      </c>
      <c r="V636">
        <v>0</v>
      </c>
      <c r="W636">
        <v>21</v>
      </c>
      <c r="Z636">
        <f t="shared" si="32"/>
        <v>0</v>
      </c>
      <c r="AI636">
        <v>909</v>
      </c>
      <c r="AJ636">
        <v>0</v>
      </c>
      <c r="AL636">
        <v>1</v>
      </c>
      <c r="AO636">
        <v>267</v>
      </c>
      <c r="AP636">
        <v>0</v>
      </c>
      <c r="AR636">
        <v>1</v>
      </c>
      <c r="AU636">
        <v>1</v>
      </c>
      <c r="AX636">
        <v>1</v>
      </c>
      <c r="BA636">
        <v>1</v>
      </c>
      <c r="BD636">
        <v>1</v>
      </c>
      <c r="BG636">
        <v>1</v>
      </c>
      <c r="BJ636">
        <v>1</v>
      </c>
    </row>
    <row r="637" spans="1:63" x14ac:dyDescent="0.3">
      <c r="A637">
        <v>2018</v>
      </c>
      <c r="B637">
        <v>35013</v>
      </c>
      <c r="C637" t="str">
        <f>VLOOKUP(B637,'NAAM GEMEENTE'!$A$1:$B$319,2,FALSE)</f>
        <v>Oostende</v>
      </c>
      <c r="D637">
        <v>873</v>
      </c>
      <c r="E637">
        <v>151</v>
      </c>
      <c r="F637">
        <f t="shared" si="30"/>
        <v>1024</v>
      </c>
      <c r="G637">
        <v>945</v>
      </c>
      <c r="H637">
        <v>464</v>
      </c>
      <c r="I637">
        <v>484</v>
      </c>
      <c r="J637">
        <v>26</v>
      </c>
      <c r="K637">
        <v>75</v>
      </c>
      <c r="L637">
        <v>0</v>
      </c>
      <c r="M637">
        <v>81</v>
      </c>
      <c r="N637">
        <v>990</v>
      </c>
      <c r="O637">
        <v>180</v>
      </c>
      <c r="P637">
        <f t="shared" si="31"/>
        <v>1170</v>
      </c>
      <c r="Q637">
        <v>1020</v>
      </c>
      <c r="R637">
        <v>666</v>
      </c>
      <c r="S637">
        <v>599</v>
      </c>
      <c r="T637">
        <v>67</v>
      </c>
      <c r="U637">
        <v>85</v>
      </c>
      <c r="V637">
        <v>0</v>
      </c>
      <c r="W637">
        <v>105</v>
      </c>
      <c r="X637">
        <v>1359</v>
      </c>
      <c r="Y637">
        <v>244</v>
      </c>
      <c r="Z637">
        <f t="shared" si="32"/>
        <v>1603</v>
      </c>
      <c r="AA637">
        <v>1576</v>
      </c>
      <c r="AB637">
        <v>958</v>
      </c>
      <c r="AC637">
        <v>902</v>
      </c>
      <c r="AD637">
        <v>51</v>
      </c>
      <c r="AE637">
        <v>119</v>
      </c>
      <c r="AF637">
        <v>0</v>
      </c>
      <c r="AG637">
        <v>245</v>
      </c>
      <c r="AH637">
        <v>5454</v>
      </c>
      <c r="AI637">
        <v>3712</v>
      </c>
      <c r="AJ637">
        <v>3099</v>
      </c>
      <c r="AK637">
        <v>1.4692887931034482</v>
      </c>
      <c r="AL637">
        <v>0.16514008620689655</v>
      </c>
      <c r="AM637">
        <v>0.43179317931793182</v>
      </c>
      <c r="AN637">
        <v>1603</v>
      </c>
      <c r="AO637">
        <v>1170</v>
      </c>
      <c r="AP637">
        <v>1024</v>
      </c>
      <c r="AQ637">
        <v>1.3700854700854701</v>
      </c>
      <c r="AR637">
        <v>0.12478632478632479</v>
      </c>
      <c r="AS637">
        <v>0.36119775421085465</v>
      </c>
      <c r="AT637">
        <v>1.5450980392156863</v>
      </c>
      <c r="AU637">
        <v>7.3529411764705885E-2</v>
      </c>
      <c r="AV637">
        <v>0.4003807106598985</v>
      </c>
      <c r="AW637">
        <v>1.4384384384384385</v>
      </c>
      <c r="AX637">
        <v>0.3033033033033033</v>
      </c>
      <c r="AY637">
        <v>0.51565762004175364</v>
      </c>
      <c r="AZ637">
        <v>0.76119402985074625</v>
      </c>
      <c r="BA637">
        <v>0.61194029850746268</v>
      </c>
      <c r="BB637">
        <v>0.49019607843137253</v>
      </c>
      <c r="BC637">
        <v>1.5058430717863105</v>
      </c>
      <c r="BD637">
        <v>0.19198664440734559</v>
      </c>
      <c r="BE637">
        <v>0.46341463414634149</v>
      </c>
      <c r="BF637">
        <v>1.4</v>
      </c>
      <c r="BG637">
        <v>0.11764705882352941</v>
      </c>
      <c r="BH637">
        <v>0.36974789915966388</v>
      </c>
      <c r="BI637">
        <v>2.3333333333333335</v>
      </c>
      <c r="BJ637">
        <v>0.22857142857142856</v>
      </c>
      <c r="BK637">
        <v>0.66938775510204085</v>
      </c>
    </row>
    <row r="638" spans="1:63" x14ac:dyDescent="0.3">
      <c r="A638">
        <v>2018</v>
      </c>
      <c r="B638">
        <v>35014</v>
      </c>
      <c r="C638" t="str">
        <f>VLOOKUP(B638,'NAAM GEMEENTE'!$A$1:$B$319,2,FALSE)</f>
        <v>Oudenburg</v>
      </c>
      <c r="D638">
        <v>0</v>
      </c>
      <c r="E638">
        <v>0</v>
      </c>
      <c r="F638">
        <f t="shared" si="30"/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166</v>
      </c>
      <c r="O638">
        <v>31</v>
      </c>
      <c r="P638">
        <f t="shared" si="31"/>
        <v>197</v>
      </c>
      <c r="Q638">
        <v>148</v>
      </c>
      <c r="R638">
        <v>124</v>
      </c>
      <c r="S638">
        <v>85</v>
      </c>
      <c r="T638">
        <v>12</v>
      </c>
      <c r="U638">
        <v>3</v>
      </c>
      <c r="V638">
        <v>0</v>
      </c>
      <c r="W638">
        <v>25</v>
      </c>
      <c r="Z638">
        <f t="shared" si="32"/>
        <v>0</v>
      </c>
      <c r="AI638">
        <v>594</v>
      </c>
      <c r="AJ638">
        <v>0</v>
      </c>
      <c r="AL638">
        <v>1</v>
      </c>
      <c r="AO638">
        <v>197</v>
      </c>
      <c r="AP638">
        <v>0</v>
      </c>
      <c r="AR638">
        <v>1</v>
      </c>
      <c r="AU638">
        <v>1</v>
      </c>
      <c r="AX638">
        <v>1</v>
      </c>
      <c r="BA638">
        <v>1</v>
      </c>
      <c r="BD638">
        <v>1</v>
      </c>
      <c r="BG638">
        <v>1</v>
      </c>
      <c r="BJ638">
        <v>1</v>
      </c>
    </row>
    <row r="639" spans="1:63" x14ac:dyDescent="0.3">
      <c r="A639">
        <v>2018</v>
      </c>
      <c r="B639">
        <v>35029</v>
      </c>
      <c r="C639" t="str">
        <f>VLOOKUP(B639,'NAAM GEMEENTE'!$A$1:$B$319,2,FALSE)</f>
        <v>De Haan</v>
      </c>
      <c r="D639">
        <v>15</v>
      </c>
      <c r="E639">
        <v>4</v>
      </c>
      <c r="F639">
        <f t="shared" si="30"/>
        <v>19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159</v>
      </c>
      <c r="O639">
        <v>25</v>
      </c>
      <c r="P639">
        <f t="shared" si="31"/>
        <v>184</v>
      </c>
      <c r="Q639">
        <v>201</v>
      </c>
      <c r="R639">
        <v>111</v>
      </c>
      <c r="S639">
        <v>76</v>
      </c>
      <c r="T639">
        <v>13</v>
      </c>
      <c r="U639">
        <v>3</v>
      </c>
      <c r="V639">
        <v>0</v>
      </c>
      <c r="W639">
        <v>17</v>
      </c>
      <c r="X639">
        <v>25</v>
      </c>
      <c r="Y639">
        <v>4</v>
      </c>
      <c r="Z639">
        <f t="shared" si="32"/>
        <v>29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29</v>
      </c>
      <c r="AI639">
        <v>605</v>
      </c>
      <c r="AJ639">
        <v>19</v>
      </c>
      <c r="AK639">
        <v>4.7933884297520664E-2</v>
      </c>
      <c r="AL639">
        <v>0.968595041322314</v>
      </c>
      <c r="AM639">
        <v>0.34482758620689657</v>
      </c>
      <c r="AN639">
        <v>29</v>
      </c>
      <c r="AO639">
        <v>184</v>
      </c>
      <c r="AP639">
        <v>19</v>
      </c>
      <c r="AQ639">
        <v>0.15760869565217392</v>
      </c>
      <c r="AR639">
        <v>0.89673913043478259</v>
      </c>
      <c r="AS639">
        <v>0.34482758620689657</v>
      </c>
      <c r="AT639">
        <v>0</v>
      </c>
      <c r="AU639">
        <v>1</v>
      </c>
      <c r="AW639">
        <v>0</v>
      </c>
      <c r="AX639">
        <v>1</v>
      </c>
      <c r="AZ639">
        <v>0</v>
      </c>
      <c r="BA639">
        <v>1</v>
      </c>
      <c r="BC639">
        <v>0</v>
      </c>
      <c r="BD639">
        <v>1</v>
      </c>
      <c r="BF639">
        <v>0</v>
      </c>
      <c r="BG639">
        <v>1</v>
      </c>
      <c r="BI639">
        <v>0</v>
      </c>
      <c r="BJ639">
        <v>1</v>
      </c>
    </row>
    <row r="640" spans="1:63" x14ac:dyDescent="0.3">
      <c r="A640">
        <v>2018</v>
      </c>
      <c r="B640">
        <v>36006</v>
      </c>
      <c r="C640" t="str">
        <f>VLOOKUP(B640,'NAAM GEMEENTE'!$A$1:$B$319,2,FALSE)</f>
        <v>Hooglede</v>
      </c>
      <c r="D640">
        <v>0</v>
      </c>
      <c r="E640">
        <v>0</v>
      </c>
      <c r="F640">
        <f t="shared" si="30"/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199</v>
      </c>
      <c r="O640">
        <v>21</v>
      </c>
      <c r="P640">
        <f t="shared" si="31"/>
        <v>220</v>
      </c>
      <c r="Q640">
        <v>160</v>
      </c>
      <c r="R640">
        <v>153</v>
      </c>
      <c r="S640">
        <v>106</v>
      </c>
      <c r="T640">
        <v>4</v>
      </c>
      <c r="U640">
        <v>1</v>
      </c>
      <c r="V640">
        <v>0</v>
      </c>
      <c r="W640">
        <v>15</v>
      </c>
      <c r="Z640">
        <f t="shared" si="32"/>
        <v>0</v>
      </c>
      <c r="AI640">
        <v>659</v>
      </c>
      <c r="AJ640">
        <v>0</v>
      </c>
      <c r="AL640">
        <v>1</v>
      </c>
      <c r="AO640">
        <v>220</v>
      </c>
      <c r="AP640">
        <v>0</v>
      </c>
      <c r="AR640">
        <v>1</v>
      </c>
      <c r="AU640">
        <v>1</v>
      </c>
      <c r="AX640">
        <v>1</v>
      </c>
      <c r="BA640">
        <v>1</v>
      </c>
      <c r="BD640">
        <v>1</v>
      </c>
      <c r="BG640">
        <v>1</v>
      </c>
      <c r="BJ640">
        <v>1</v>
      </c>
    </row>
    <row r="641" spans="1:63" x14ac:dyDescent="0.3">
      <c r="A641">
        <v>2018</v>
      </c>
      <c r="B641">
        <v>36007</v>
      </c>
      <c r="C641" t="str">
        <f>VLOOKUP(B641,'NAAM GEMEENTE'!$A$1:$B$319,2,FALSE)</f>
        <v>Ingelmunster</v>
      </c>
      <c r="D641">
        <v>76</v>
      </c>
      <c r="E641">
        <v>19</v>
      </c>
      <c r="F641">
        <f t="shared" si="30"/>
        <v>95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178</v>
      </c>
      <c r="O641">
        <v>49</v>
      </c>
      <c r="P641">
        <f t="shared" si="31"/>
        <v>227</v>
      </c>
      <c r="Q641">
        <v>122</v>
      </c>
      <c r="R641">
        <v>177</v>
      </c>
      <c r="S641">
        <v>139</v>
      </c>
      <c r="T641">
        <v>4</v>
      </c>
      <c r="U641">
        <v>5</v>
      </c>
      <c r="V641">
        <v>0</v>
      </c>
      <c r="W641">
        <v>15</v>
      </c>
      <c r="X641">
        <v>110</v>
      </c>
      <c r="Y641">
        <v>29</v>
      </c>
      <c r="Z641">
        <f t="shared" si="32"/>
        <v>139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139</v>
      </c>
      <c r="AI641">
        <v>689</v>
      </c>
      <c r="AJ641">
        <v>95</v>
      </c>
      <c r="AK641">
        <v>0.20174165457184326</v>
      </c>
      <c r="AL641">
        <v>0.86211901306240923</v>
      </c>
      <c r="AM641">
        <v>0.31654676258992803</v>
      </c>
      <c r="AN641">
        <v>139</v>
      </c>
      <c r="AO641">
        <v>227</v>
      </c>
      <c r="AP641">
        <v>95</v>
      </c>
      <c r="AQ641">
        <v>0.61233480176211452</v>
      </c>
      <c r="AR641">
        <v>0.58149779735682816</v>
      </c>
      <c r="AS641">
        <v>0.31654676258992803</v>
      </c>
      <c r="AT641">
        <v>0</v>
      </c>
      <c r="AU641">
        <v>1</v>
      </c>
      <c r="AW641">
        <v>0</v>
      </c>
      <c r="AX641">
        <v>1</v>
      </c>
      <c r="AZ641">
        <v>0</v>
      </c>
      <c r="BA641">
        <v>1</v>
      </c>
      <c r="BC641">
        <v>0</v>
      </c>
      <c r="BD641">
        <v>1</v>
      </c>
      <c r="BF641">
        <v>0</v>
      </c>
      <c r="BG641">
        <v>1</v>
      </c>
      <c r="BI641">
        <v>0</v>
      </c>
      <c r="BJ641">
        <v>1</v>
      </c>
    </row>
    <row r="642" spans="1:63" x14ac:dyDescent="0.3">
      <c r="A642">
        <v>2018</v>
      </c>
      <c r="B642">
        <v>36008</v>
      </c>
      <c r="C642" t="str">
        <f>VLOOKUP(B642,'NAAM GEMEENTE'!$A$1:$B$319,2,FALSE)</f>
        <v>Izegem</v>
      </c>
      <c r="D642">
        <v>331</v>
      </c>
      <c r="E642">
        <v>52</v>
      </c>
      <c r="F642">
        <f t="shared" si="30"/>
        <v>383</v>
      </c>
      <c r="G642">
        <v>341</v>
      </c>
      <c r="H642">
        <v>216</v>
      </c>
      <c r="I642">
        <v>172</v>
      </c>
      <c r="J642">
        <v>0</v>
      </c>
      <c r="K642">
        <v>0</v>
      </c>
      <c r="L642">
        <v>0</v>
      </c>
      <c r="M642">
        <v>0</v>
      </c>
      <c r="N642">
        <v>451</v>
      </c>
      <c r="O642">
        <v>90</v>
      </c>
      <c r="P642">
        <f t="shared" si="31"/>
        <v>541</v>
      </c>
      <c r="Q642">
        <v>448</v>
      </c>
      <c r="R642">
        <v>378</v>
      </c>
      <c r="S642">
        <v>304</v>
      </c>
      <c r="T642">
        <v>20</v>
      </c>
      <c r="U642">
        <v>18</v>
      </c>
      <c r="V642">
        <v>0</v>
      </c>
      <c r="W642">
        <v>37</v>
      </c>
      <c r="X642">
        <v>403</v>
      </c>
      <c r="Y642">
        <v>77</v>
      </c>
      <c r="Z642">
        <f t="shared" si="32"/>
        <v>480</v>
      </c>
      <c r="AA642">
        <v>573</v>
      </c>
      <c r="AB642">
        <v>459</v>
      </c>
      <c r="AC642">
        <v>425</v>
      </c>
      <c r="AD642">
        <v>0</v>
      </c>
      <c r="AE642">
        <v>0</v>
      </c>
      <c r="AF642">
        <v>0</v>
      </c>
      <c r="AG642">
        <v>0</v>
      </c>
      <c r="AH642">
        <v>1937</v>
      </c>
      <c r="AI642">
        <v>1746</v>
      </c>
      <c r="AJ642">
        <v>1112</v>
      </c>
      <c r="AK642">
        <v>1.1093928980526919</v>
      </c>
      <c r="AL642">
        <v>0.36311569301260022</v>
      </c>
      <c r="AM642">
        <v>0.42591636551368095</v>
      </c>
      <c r="AN642">
        <v>480</v>
      </c>
      <c r="AO642">
        <v>541</v>
      </c>
      <c r="AP642">
        <v>383</v>
      </c>
      <c r="AQ642">
        <v>0.88724584103512016</v>
      </c>
      <c r="AR642">
        <v>0.29205175600739369</v>
      </c>
      <c r="AS642">
        <v>0.20208333333333334</v>
      </c>
      <c r="AT642">
        <v>1.2790178571428572</v>
      </c>
      <c r="AU642">
        <v>0.23883928571428573</v>
      </c>
      <c r="AV642">
        <v>0.4048865619546248</v>
      </c>
      <c r="AW642">
        <v>1.2142857142857142</v>
      </c>
      <c r="AX642">
        <v>0.42857142857142855</v>
      </c>
      <c r="AY642">
        <v>0.52941176470588236</v>
      </c>
      <c r="AZ642">
        <v>0</v>
      </c>
      <c r="BA642">
        <v>1</v>
      </c>
      <c r="BC642">
        <v>1.3980263157894737</v>
      </c>
      <c r="BD642">
        <v>0.43421052631578949</v>
      </c>
      <c r="BE642">
        <v>0.59529411764705886</v>
      </c>
      <c r="BF642">
        <v>0</v>
      </c>
      <c r="BG642">
        <v>1</v>
      </c>
      <c r="BI642">
        <v>0</v>
      </c>
      <c r="BJ642">
        <v>1</v>
      </c>
    </row>
    <row r="643" spans="1:63" x14ac:dyDescent="0.3">
      <c r="A643">
        <v>2018</v>
      </c>
      <c r="B643">
        <v>36010</v>
      </c>
      <c r="C643" t="str">
        <f>VLOOKUP(B643,'NAAM GEMEENTE'!$A$1:$B$319,2,FALSE)</f>
        <v>Ledegem*</v>
      </c>
      <c r="D643">
        <v>0</v>
      </c>
      <c r="E643">
        <v>0</v>
      </c>
      <c r="F643">
        <f t="shared" si="30"/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185</v>
      </c>
      <c r="O643">
        <v>24</v>
      </c>
      <c r="P643">
        <f t="shared" si="31"/>
        <v>209</v>
      </c>
      <c r="Q643">
        <v>140</v>
      </c>
      <c r="R643">
        <v>139</v>
      </c>
      <c r="S643">
        <v>135</v>
      </c>
      <c r="T643">
        <v>2</v>
      </c>
      <c r="U643">
        <v>5</v>
      </c>
      <c r="V643">
        <v>0</v>
      </c>
      <c r="W643">
        <v>13</v>
      </c>
      <c r="Z643">
        <f t="shared" si="32"/>
        <v>0</v>
      </c>
      <c r="AI643">
        <v>643</v>
      </c>
      <c r="AJ643">
        <v>0</v>
      </c>
      <c r="AL643">
        <v>1</v>
      </c>
      <c r="AO643">
        <v>209</v>
      </c>
      <c r="AP643">
        <v>0</v>
      </c>
      <c r="AR643">
        <v>1</v>
      </c>
      <c r="AU643">
        <v>1</v>
      </c>
      <c r="AX643">
        <v>1</v>
      </c>
      <c r="BA643">
        <v>1</v>
      </c>
      <c r="BD643">
        <v>1</v>
      </c>
      <c r="BG643">
        <v>1</v>
      </c>
      <c r="BJ643">
        <v>1</v>
      </c>
    </row>
    <row r="644" spans="1:63" x14ac:dyDescent="0.3">
      <c r="A644">
        <v>2018</v>
      </c>
      <c r="B644">
        <v>36011</v>
      </c>
      <c r="C644" t="str">
        <f>VLOOKUP(B644,'NAAM GEMEENTE'!$A$1:$B$319,2,FALSE)</f>
        <v>Lichtervelde</v>
      </c>
      <c r="D644">
        <v>75</v>
      </c>
      <c r="E644">
        <v>0</v>
      </c>
      <c r="F644">
        <f t="shared" si="30"/>
        <v>75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149</v>
      </c>
      <c r="O644">
        <v>27</v>
      </c>
      <c r="P644">
        <f t="shared" si="31"/>
        <v>176</v>
      </c>
      <c r="Q644">
        <v>117</v>
      </c>
      <c r="R644">
        <v>184</v>
      </c>
      <c r="S644">
        <v>107</v>
      </c>
      <c r="T644">
        <v>3</v>
      </c>
      <c r="U644">
        <v>5</v>
      </c>
      <c r="V644">
        <v>0</v>
      </c>
      <c r="W644">
        <v>13</v>
      </c>
      <c r="X644">
        <v>93</v>
      </c>
      <c r="Y644">
        <v>0</v>
      </c>
      <c r="Z644">
        <f t="shared" si="32"/>
        <v>93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93</v>
      </c>
      <c r="AI644">
        <v>605</v>
      </c>
      <c r="AJ644">
        <v>75</v>
      </c>
      <c r="AK644">
        <v>0.1537190082644628</v>
      </c>
      <c r="AL644">
        <v>0.87603305785123964</v>
      </c>
      <c r="AM644">
        <v>0.19354838709677419</v>
      </c>
      <c r="AN644">
        <v>93</v>
      </c>
      <c r="AO644">
        <v>176</v>
      </c>
      <c r="AP644">
        <v>75</v>
      </c>
      <c r="AQ644">
        <v>0.52840909090909094</v>
      </c>
      <c r="AR644">
        <v>0.57386363636363635</v>
      </c>
      <c r="AS644">
        <v>0.19354838709677419</v>
      </c>
      <c r="AT644">
        <v>0</v>
      </c>
      <c r="AU644">
        <v>1</v>
      </c>
      <c r="AW644">
        <v>0</v>
      </c>
      <c r="AX644">
        <v>1</v>
      </c>
      <c r="AZ644">
        <v>0</v>
      </c>
      <c r="BA644">
        <v>1</v>
      </c>
      <c r="BC644">
        <v>0</v>
      </c>
      <c r="BD644">
        <v>1</v>
      </c>
      <c r="BF644">
        <v>0</v>
      </c>
      <c r="BG644">
        <v>1</v>
      </c>
      <c r="BI644">
        <v>0</v>
      </c>
      <c r="BJ644">
        <v>1</v>
      </c>
    </row>
    <row r="645" spans="1:63" x14ac:dyDescent="0.3">
      <c r="A645">
        <v>2018</v>
      </c>
      <c r="B645">
        <v>36012</v>
      </c>
      <c r="C645" t="str">
        <f>VLOOKUP(B645,'NAAM GEMEENTE'!$A$1:$B$319,2,FALSE)</f>
        <v>Moorslede</v>
      </c>
      <c r="D645">
        <v>0</v>
      </c>
      <c r="E645">
        <v>0</v>
      </c>
      <c r="F645">
        <f t="shared" si="30"/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190</v>
      </c>
      <c r="O645">
        <v>42</v>
      </c>
      <c r="P645">
        <f t="shared" si="31"/>
        <v>232</v>
      </c>
      <c r="Q645">
        <v>140</v>
      </c>
      <c r="R645">
        <v>144</v>
      </c>
      <c r="S645">
        <v>145</v>
      </c>
      <c r="T645">
        <v>1</v>
      </c>
      <c r="U645">
        <v>3</v>
      </c>
      <c r="V645">
        <v>0</v>
      </c>
      <c r="W645">
        <v>17</v>
      </c>
      <c r="Z645">
        <f t="shared" si="32"/>
        <v>0</v>
      </c>
      <c r="AI645">
        <v>682</v>
      </c>
      <c r="AJ645">
        <v>0</v>
      </c>
      <c r="AL645">
        <v>1</v>
      </c>
      <c r="AO645">
        <v>232</v>
      </c>
      <c r="AP645">
        <v>0</v>
      </c>
      <c r="AR645">
        <v>1</v>
      </c>
      <c r="AU645">
        <v>1</v>
      </c>
      <c r="AX645">
        <v>1</v>
      </c>
      <c r="BA645">
        <v>1</v>
      </c>
      <c r="BD645">
        <v>1</v>
      </c>
      <c r="BG645">
        <v>1</v>
      </c>
      <c r="BJ645">
        <v>1</v>
      </c>
    </row>
    <row r="646" spans="1:63" x14ac:dyDescent="0.3">
      <c r="A646">
        <v>2018</v>
      </c>
      <c r="B646">
        <v>36015</v>
      </c>
      <c r="C646" t="str">
        <f>VLOOKUP(B646,'NAAM GEMEENTE'!$A$1:$B$319,2,FALSE)</f>
        <v>Roeselare</v>
      </c>
      <c r="D646">
        <v>1013</v>
      </c>
      <c r="E646">
        <v>201</v>
      </c>
      <c r="F646">
        <f t="shared" si="30"/>
        <v>1214</v>
      </c>
      <c r="G646">
        <v>925</v>
      </c>
      <c r="H646">
        <v>665</v>
      </c>
      <c r="I646">
        <v>529</v>
      </c>
      <c r="J646">
        <v>2</v>
      </c>
      <c r="K646">
        <v>74</v>
      </c>
      <c r="L646">
        <v>0</v>
      </c>
      <c r="M646">
        <v>49</v>
      </c>
      <c r="N646">
        <v>1126</v>
      </c>
      <c r="O646">
        <v>224</v>
      </c>
      <c r="P646">
        <f t="shared" si="31"/>
        <v>1350</v>
      </c>
      <c r="Q646">
        <v>997</v>
      </c>
      <c r="R646">
        <v>833</v>
      </c>
      <c r="S646">
        <v>658</v>
      </c>
      <c r="T646">
        <v>44</v>
      </c>
      <c r="U646">
        <v>80</v>
      </c>
      <c r="V646">
        <v>0</v>
      </c>
      <c r="W646">
        <v>70</v>
      </c>
      <c r="X646">
        <v>1780</v>
      </c>
      <c r="Y646">
        <v>407</v>
      </c>
      <c r="Z646">
        <f t="shared" si="32"/>
        <v>2187</v>
      </c>
      <c r="AA646">
        <v>1564</v>
      </c>
      <c r="AB646">
        <v>1570</v>
      </c>
      <c r="AC646">
        <v>1371</v>
      </c>
      <c r="AD646">
        <v>6</v>
      </c>
      <c r="AE646">
        <v>163</v>
      </c>
      <c r="AF646">
        <v>0</v>
      </c>
      <c r="AG646">
        <v>194</v>
      </c>
      <c r="AH646">
        <v>7055</v>
      </c>
      <c r="AI646">
        <v>4032</v>
      </c>
      <c r="AJ646">
        <v>3458</v>
      </c>
      <c r="AK646">
        <v>1.7497519841269842</v>
      </c>
      <c r="AL646">
        <v>0.1423611111111111</v>
      </c>
      <c r="AM646">
        <v>0.50985116938341601</v>
      </c>
      <c r="AN646">
        <v>2187</v>
      </c>
      <c r="AO646">
        <v>1350</v>
      </c>
      <c r="AP646">
        <v>1214</v>
      </c>
      <c r="AQ646">
        <v>1.62</v>
      </c>
      <c r="AR646">
        <v>0.10074074074074074</v>
      </c>
      <c r="AS646">
        <v>0.44490169181527206</v>
      </c>
      <c r="AT646">
        <v>1.5687061183550652</v>
      </c>
      <c r="AU646">
        <v>7.2216649949849554E-2</v>
      </c>
      <c r="AV646">
        <v>0.40856777493606139</v>
      </c>
      <c r="AW646">
        <v>1.8847539015606243</v>
      </c>
      <c r="AX646">
        <v>0.20168067226890757</v>
      </c>
      <c r="AY646">
        <v>0.57643312101910826</v>
      </c>
      <c r="AZ646">
        <v>0.13636363636363635</v>
      </c>
      <c r="BA646">
        <v>0.95454545454545459</v>
      </c>
      <c r="BB646">
        <v>0.66666666666666663</v>
      </c>
      <c r="BC646">
        <v>2.0835866261398177</v>
      </c>
      <c r="BD646">
        <v>0.196048632218845</v>
      </c>
      <c r="BE646">
        <v>0.61415025528811085</v>
      </c>
      <c r="BF646">
        <v>2.0375000000000001</v>
      </c>
      <c r="BG646">
        <v>7.4999999999999997E-2</v>
      </c>
      <c r="BH646">
        <v>0.54601226993865026</v>
      </c>
      <c r="BI646">
        <v>2.7714285714285714</v>
      </c>
      <c r="BJ646">
        <v>0.3</v>
      </c>
      <c r="BK646">
        <v>0.74742268041237114</v>
      </c>
    </row>
    <row r="647" spans="1:63" x14ac:dyDescent="0.3">
      <c r="A647">
        <v>2018</v>
      </c>
      <c r="B647">
        <v>36019</v>
      </c>
      <c r="C647" t="str">
        <f>VLOOKUP(B647,'NAAM GEMEENTE'!$A$1:$B$319,2,FALSE)</f>
        <v>Staden</v>
      </c>
      <c r="D647">
        <v>0</v>
      </c>
      <c r="E647">
        <v>0</v>
      </c>
      <c r="F647">
        <f t="shared" si="30"/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190</v>
      </c>
      <c r="O647">
        <v>35</v>
      </c>
      <c r="P647">
        <f t="shared" si="31"/>
        <v>225</v>
      </c>
      <c r="Q647">
        <v>173</v>
      </c>
      <c r="R647">
        <v>154</v>
      </c>
      <c r="S647">
        <v>119</v>
      </c>
      <c r="T647">
        <v>7</v>
      </c>
      <c r="U647">
        <v>3</v>
      </c>
      <c r="V647">
        <v>0</v>
      </c>
      <c r="W647">
        <v>15</v>
      </c>
      <c r="Z647">
        <f t="shared" si="32"/>
        <v>0</v>
      </c>
      <c r="AI647">
        <v>696</v>
      </c>
      <c r="AJ647">
        <v>0</v>
      </c>
      <c r="AL647">
        <v>1</v>
      </c>
      <c r="AO647">
        <v>225</v>
      </c>
      <c r="AP647">
        <v>0</v>
      </c>
      <c r="AR647">
        <v>1</v>
      </c>
      <c r="AU647">
        <v>1</v>
      </c>
      <c r="AX647">
        <v>1</v>
      </c>
      <c r="BA647">
        <v>1</v>
      </c>
      <c r="BD647">
        <v>1</v>
      </c>
      <c r="BG647">
        <v>1</v>
      </c>
      <c r="BJ647">
        <v>1</v>
      </c>
    </row>
    <row r="648" spans="1:63" x14ac:dyDescent="0.3">
      <c r="A648">
        <v>2018</v>
      </c>
      <c r="B648">
        <v>37002</v>
      </c>
      <c r="C648" t="str">
        <f>VLOOKUP(B648,'NAAM GEMEENTE'!$A$1:$B$319,2,FALSE)</f>
        <v>Dentergem</v>
      </c>
      <c r="D648">
        <v>0</v>
      </c>
      <c r="E648">
        <v>0</v>
      </c>
      <c r="F648">
        <f t="shared" si="30"/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174</v>
      </c>
      <c r="O648">
        <v>32</v>
      </c>
      <c r="P648">
        <f t="shared" si="31"/>
        <v>206</v>
      </c>
      <c r="Q648">
        <v>126</v>
      </c>
      <c r="R648">
        <v>176</v>
      </c>
      <c r="S648">
        <v>85</v>
      </c>
      <c r="T648">
        <v>8</v>
      </c>
      <c r="U648">
        <v>1</v>
      </c>
      <c r="V648">
        <v>0</v>
      </c>
      <c r="W648">
        <v>12</v>
      </c>
      <c r="Z648">
        <f t="shared" si="32"/>
        <v>0</v>
      </c>
      <c r="AI648">
        <v>614</v>
      </c>
      <c r="AJ648">
        <v>0</v>
      </c>
      <c r="AL648">
        <v>1</v>
      </c>
      <c r="AO648">
        <v>206</v>
      </c>
      <c r="AP648">
        <v>0</v>
      </c>
      <c r="AR648">
        <v>1</v>
      </c>
      <c r="AU648">
        <v>1</v>
      </c>
      <c r="AX648">
        <v>1</v>
      </c>
      <c r="BA648">
        <v>1</v>
      </c>
      <c r="BD648">
        <v>1</v>
      </c>
      <c r="BG648">
        <v>1</v>
      </c>
      <c r="BJ648">
        <v>1</v>
      </c>
    </row>
    <row r="649" spans="1:63" x14ac:dyDescent="0.3">
      <c r="A649">
        <v>2018</v>
      </c>
      <c r="B649">
        <v>37007</v>
      </c>
      <c r="C649" t="str">
        <f>VLOOKUP(B649,'NAAM GEMEENTE'!$A$1:$B$319,2,FALSE)</f>
        <v>Meulebeke</v>
      </c>
      <c r="D649">
        <v>0</v>
      </c>
      <c r="E649">
        <v>0</v>
      </c>
      <c r="F649">
        <f t="shared" si="30"/>
        <v>0</v>
      </c>
      <c r="G649">
        <v>1</v>
      </c>
      <c r="H649">
        <v>4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171</v>
      </c>
      <c r="O649">
        <v>32</v>
      </c>
      <c r="P649">
        <f t="shared" si="31"/>
        <v>203</v>
      </c>
      <c r="Q649">
        <v>137</v>
      </c>
      <c r="R649">
        <v>201</v>
      </c>
      <c r="S649">
        <v>133</v>
      </c>
      <c r="T649">
        <v>8</v>
      </c>
      <c r="U649">
        <v>6</v>
      </c>
      <c r="V649">
        <v>0</v>
      </c>
      <c r="W649">
        <v>8</v>
      </c>
      <c r="X649">
        <v>0</v>
      </c>
      <c r="Y649">
        <v>0</v>
      </c>
      <c r="Z649">
        <f t="shared" si="32"/>
        <v>0</v>
      </c>
      <c r="AA649">
        <v>42</v>
      </c>
      <c r="AB649">
        <v>102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144</v>
      </c>
      <c r="AI649">
        <v>696</v>
      </c>
      <c r="AJ649">
        <v>5</v>
      </c>
      <c r="AK649">
        <v>0.20689655172413793</v>
      </c>
      <c r="AL649">
        <v>0.99281609195402298</v>
      </c>
      <c r="AM649">
        <v>0.96527777777777779</v>
      </c>
      <c r="AN649">
        <v>0</v>
      </c>
      <c r="AO649">
        <v>203</v>
      </c>
      <c r="AP649">
        <v>0</v>
      </c>
      <c r="AQ649">
        <v>0</v>
      </c>
      <c r="AR649">
        <v>1</v>
      </c>
      <c r="AT649">
        <v>0.30656934306569344</v>
      </c>
      <c r="AU649">
        <v>0.99270072992700731</v>
      </c>
      <c r="AV649">
        <v>0.97619047619047616</v>
      </c>
      <c r="AW649">
        <v>0.5074626865671642</v>
      </c>
      <c r="AX649">
        <v>0.98009950248756217</v>
      </c>
      <c r="AY649">
        <v>0.96078431372549022</v>
      </c>
      <c r="AZ649">
        <v>0</v>
      </c>
      <c r="BA649">
        <v>1</v>
      </c>
      <c r="BC649">
        <v>0</v>
      </c>
      <c r="BD649">
        <v>1</v>
      </c>
      <c r="BF649">
        <v>0</v>
      </c>
      <c r="BG649">
        <v>1</v>
      </c>
      <c r="BI649">
        <v>0</v>
      </c>
      <c r="BJ649">
        <v>1</v>
      </c>
    </row>
    <row r="650" spans="1:63" x14ac:dyDescent="0.3">
      <c r="A650">
        <v>2018</v>
      </c>
      <c r="B650">
        <v>37010</v>
      </c>
      <c r="C650" t="str">
        <f>VLOOKUP(B650,'NAAM GEMEENTE'!$A$1:$B$319,2,FALSE)</f>
        <v>Oostrozebeke</v>
      </c>
      <c r="D650">
        <v>0</v>
      </c>
      <c r="E650">
        <v>0</v>
      </c>
      <c r="F650">
        <f t="shared" si="30"/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144</v>
      </c>
      <c r="O650">
        <v>32</v>
      </c>
      <c r="P650">
        <f t="shared" si="31"/>
        <v>176</v>
      </c>
      <c r="Q650">
        <v>79</v>
      </c>
      <c r="R650">
        <v>155</v>
      </c>
      <c r="S650">
        <v>104</v>
      </c>
      <c r="T650">
        <v>7</v>
      </c>
      <c r="U650">
        <v>2</v>
      </c>
      <c r="V650">
        <v>0</v>
      </c>
      <c r="W650">
        <v>13</v>
      </c>
      <c r="Z650">
        <f t="shared" si="32"/>
        <v>0</v>
      </c>
      <c r="AI650">
        <v>536</v>
      </c>
      <c r="AJ650">
        <v>0</v>
      </c>
      <c r="AL650">
        <v>1</v>
      </c>
      <c r="AO650">
        <v>176</v>
      </c>
      <c r="AP650">
        <v>0</v>
      </c>
      <c r="AR650">
        <v>1</v>
      </c>
      <c r="AU650">
        <v>1</v>
      </c>
      <c r="AX650">
        <v>1</v>
      </c>
      <c r="BA650">
        <v>1</v>
      </c>
      <c r="BD650">
        <v>1</v>
      </c>
      <c r="BG650">
        <v>1</v>
      </c>
      <c r="BJ650">
        <v>1</v>
      </c>
    </row>
    <row r="651" spans="1:63" x14ac:dyDescent="0.3">
      <c r="A651">
        <v>2018</v>
      </c>
      <c r="B651">
        <v>37011</v>
      </c>
      <c r="C651" t="str">
        <f>VLOOKUP(B651,'NAAM GEMEENTE'!$A$1:$B$319,2,FALSE)</f>
        <v>Pittem</v>
      </c>
      <c r="D651">
        <v>0</v>
      </c>
      <c r="E651">
        <v>0</v>
      </c>
      <c r="F651">
        <f t="shared" si="30"/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125</v>
      </c>
      <c r="O651">
        <v>26</v>
      </c>
      <c r="P651">
        <f t="shared" si="31"/>
        <v>151</v>
      </c>
      <c r="Q651">
        <v>86</v>
      </c>
      <c r="R651">
        <v>100</v>
      </c>
      <c r="S651">
        <v>87</v>
      </c>
      <c r="T651">
        <v>6</v>
      </c>
      <c r="U651">
        <v>0</v>
      </c>
      <c r="V651">
        <v>0</v>
      </c>
      <c r="W651">
        <v>13</v>
      </c>
      <c r="Z651">
        <f t="shared" si="32"/>
        <v>0</v>
      </c>
      <c r="AI651">
        <v>443</v>
      </c>
      <c r="AJ651">
        <v>0</v>
      </c>
      <c r="AL651">
        <v>1</v>
      </c>
      <c r="AO651">
        <v>151</v>
      </c>
      <c r="AP651">
        <v>0</v>
      </c>
      <c r="AR651">
        <v>1</v>
      </c>
      <c r="AU651">
        <v>1</v>
      </c>
      <c r="AX651">
        <v>1</v>
      </c>
      <c r="BA651">
        <v>1</v>
      </c>
      <c r="BD651">
        <v>1</v>
      </c>
      <c r="BJ651">
        <v>1</v>
      </c>
    </row>
    <row r="652" spans="1:63" x14ac:dyDescent="0.3">
      <c r="A652">
        <v>2018</v>
      </c>
      <c r="B652">
        <v>37012</v>
      </c>
      <c r="C652" t="str">
        <f>VLOOKUP(B652,'NAAM GEMEENTE'!$A$1:$B$319,2,FALSE)</f>
        <v>Ruiselede</v>
      </c>
      <c r="D652">
        <v>23</v>
      </c>
      <c r="E652">
        <v>4</v>
      </c>
      <c r="F652">
        <f t="shared" ref="F652:F715" si="33">SUM(D652:E652)</f>
        <v>27</v>
      </c>
      <c r="G652">
        <v>3</v>
      </c>
      <c r="H652">
        <v>7</v>
      </c>
      <c r="I652">
        <v>5</v>
      </c>
      <c r="J652">
        <v>0</v>
      </c>
      <c r="K652">
        <v>0</v>
      </c>
      <c r="L652">
        <v>0</v>
      </c>
      <c r="M652">
        <v>0</v>
      </c>
      <c r="N652">
        <v>102</v>
      </c>
      <c r="O652">
        <v>10</v>
      </c>
      <c r="P652">
        <f t="shared" ref="P652:P715" si="34">SUM(N652:O652)</f>
        <v>112</v>
      </c>
      <c r="Q652">
        <v>85</v>
      </c>
      <c r="R652">
        <v>72</v>
      </c>
      <c r="S652">
        <v>53</v>
      </c>
      <c r="T652">
        <v>4</v>
      </c>
      <c r="U652">
        <v>0</v>
      </c>
      <c r="V652">
        <v>0</v>
      </c>
      <c r="W652">
        <v>9</v>
      </c>
      <c r="X652">
        <v>78</v>
      </c>
      <c r="Y652">
        <v>25</v>
      </c>
      <c r="Z652">
        <f t="shared" ref="Z652:Z715" si="35">SUM(X652:Y652)</f>
        <v>103</v>
      </c>
      <c r="AA652">
        <v>20</v>
      </c>
      <c r="AB652">
        <v>25</v>
      </c>
      <c r="AC652">
        <v>18</v>
      </c>
      <c r="AD652">
        <v>0</v>
      </c>
      <c r="AE652">
        <v>0</v>
      </c>
      <c r="AF652">
        <v>0</v>
      </c>
      <c r="AG652">
        <v>0</v>
      </c>
      <c r="AH652">
        <v>166</v>
      </c>
      <c r="AI652">
        <v>335</v>
      </c>
      <c r="AJ652">
        <v>42</v>
      </c>
      <c r="AK652">
        <v>0.4955223880597015</v>
      </c>
      <c r="AL652">
        <v>0.87462686567164183</v>
      </c>
      <c r="AM652">
        <v>0.74698795180722888</v>
      </c>
      <c r="AN652">
        <v>103</v>
      </c>
      <c r="AO652">
        <v>112</v>
      </c>
      <c r="AP652">
        <v>27</v>
      </c>
      <c r="AQ652">
        <v>0.9196428571428571</v>
      </c>
      <c r="AR652">
        <v>0.7589285714285714</v>
      </c>
      <c r="AS652">
        <v>0.73786407766990292</v>
      </c>
      <c r="AT652">
        <v>0.23529411764705882</v>
      </c>
      <c r="AU652">
        <v>0.96470588235294119</v>
      </c>
      <c r="AV652">
        <v>0.85</v>
      </c>
      <c r="AW652">
        <v>0.34722222222222221</v>
      </c>
      <c r="AX652">
        <v>0.90277777777777779</v>
      </c>
      <c r="AY652">
        <v>0.72</v>
      </c>
      <c r="AZ652">
        <v>0</v>
      </c>
      <c r="BA652">
        <v>1</v>
      </c>
      <c r="BC652">
        <v>0.33962264150943394</v>
      </c>
      <c r="BD652">
        <v>0.90566037735849059</v>
      </c>
      <c r="BE652">
        <v>0.72222222222222221</v>
      </c>
      <c r="BI652">
        <v>0</v>
      </c>
      <c r="BJ652">
        <v>1</v>
      </c>
    </row>
    <row r="653" spans="1:63" x14ac:dyDescent="0.3">
      <c r="A653">
        <v>2018</v>
      </c>
      <c r="B653">
        <v>37015</v>
      </c>
      <c r="C653" t="str">
        <f>VLOOKUP(B653,'NAAM GEMEENTE'!$A$1:$B$319,2,FALSE)</f>
        <v>Tielt</v>
      </c>
      <c r="D653">
        <v>286</v>
      </c>
      <c r="E653">
        <v>53</v>
      </c>
      <c r="F653">
        <f t="shared" si="33"/>
        <v>339</v>
      </c>
      <c r="G653">
        <v>232</v>
      </c>
      <c r="H653">
        <v>248</v>
      </c>
      <c r="I653">
        <v>136</v>
      </c>
      <c r="J653">
        <v>0</v>
      </c>
      <c r="K653">
        <v>0</v>
      </c>
      <c r="L653">
        <v>0</v>
      </c>
      <c r="M653">
        <v>17</v>
      </c>
      <c r="N653">
        <v>348</v>
      </c>
      <c r="O653">
        <v>65</v>
      </c>
      <c r="P653">
        <f t="shared" si="34"/>
        <v>413</v>
      </c>
      <c r="Q653">
        <v>275</v>
      </c>
      <c r="R653">
        <v>316</v>
      </c>
      <c r="S653">
        <v>202</v>
      </c>
      <c r="T653">
        <v>12</v>
      </c>
      <c r="U653">
        <v>12</v>
      </c>
      <c r="V653">
        <v>0</v>
      </c>
      <c r="W653">
        <v>25</v>
      </c>
      <c r="X653">
        <v>748</v>
      </c>
      <c r="Y653">
        <v>170</v>
      </c>
      <c r="Z653">
        <f t="shared" si="35"/>
        <v>918</v>
      </c>
      <c r="AA653">
        <v>626</v>
      </c>
      <c r="AB653">
        <v>817</v>
      </c>
      <c r="AC653">
        <v>546</v>
      </c>
      <c r="AD653">
        <v>0</v>
      </c>
      <c r="AE653">
        <v>0</v>
      </c>
      <c r="AF653">
        <v>0</v>
      </c>
      <c r="AG653">
        <v>51</v>
      </c>
      <c r="AH653">
        <v>2958</v>
      </c>
      <c r="AI653">
        <v>1255</v>
      </c>
      <c r="AJ653">
        <v>972</v>
      </c>
      <c r="AK653">
        <v>2.3569721115537847</v>
      </c>
      <c r="AL653">
        <v>0.2254980079681275</v>
      </c>
      <c r="AM653">
        <v>0.67139959432048679</v>
      </c>
      <c r="AN653">
        <v>918</v>
      </c>
      <c r="AO653">
        <v>413</v>
      </c>
      <c r="AP653">
        <v>339</v>
      </c>
      <c r="AQ653">
        <v>2.2227602905569008</v>
      </c>
      <c r="AR653">
        <v>0.1791767554479419</v>
      </c>
      <c r="AS653">
        <v>0.63071895424836599</v>
      </c>
      <c r="AT653">
        <v>2.2763636363636364</v>
      </c>
      <c r="AU653">
        <v>0.15636363636363637</v>
      </c>
      <c r="AV653">
        <v>0.62939297124600635</v>
      </c>
      <c r="AW653">
        <v>2.5854430379746836</v>
      </c>
      <c r="AX653">
        <v>0.21518987341772153</v>
      </c>
      <c r="AY653">
        <v>0.69645042839657278</v>
      </c>
      <c r="AZ653">
        <v>0</v>
      </c>
      <c r="BA653">
        <v>1</v>
      </c>
      <c r="BC653">
        <v>2.7029702970297032</v>
      </c>
      <c r="BD653">
        <v>0.32673267326732675</v>
      </c>
      <c r="BE653">
        <v>0.75091575091575091</v>
      </c>
      <c r="BF653">
        <v>0</v>
      </c>
      <c r="BG653">
        <v>1</v>
      </c>
      <c r="BI653">
        <v>2.04</v>
      </c>
      <c r="BJ653">
        <v>0.32</v>
      </c>
      <c r="BK653">
        <v>0.66666666666666663</v>
      </c>
    </row>
    <row r="654" spans="1:63" x14ac:dyDescent="0.3">
      <c r="A654">
        <v>2018</v>
      </c>
      <c r="B654">
        <v>37017</v>
      </c>
      <c r="C654" t="str">
        <f>VLOOKUP(B654,'NAAM GEMEENTE'!$A$1:$B$319,2,FALSE)</f>
        <v>Wielsbeke</v>
      </c>
      <c r="D654">
        <v>0</v>
      </c>
      <c r="E654">
        <v>0</v>
      </c>
      <c r="F654">
        <f t="shared" si="33"/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183</v>
      </c>
      <c r="O654">
        <v>34</v>
      </c>
      <c r="P654">
        <f t="shared" si="34"/>
        <v>217</v>
      </c>
      <c r="Q654">
        <v>123</v>
      </c>
      <c r="R654">
        <v>196</v>
      </c>
      <c r="S654">
        <v>132</v>
      </c>
      <c r="T654">
        <v>4</v>
      </c>
      <c r="U654">
        <v>1</v>
      </c>
      <c r="V654">
        <v>0</v>
      </c>
      <c r="W654">
        <v>17</v>
      </c>
      <c r="Z654">
        <f t="shared" si="35"/>
        <v>0</v>
      </c>
      <c r="AI654">
        <v>690</v>
      </c>
      <c r="AJ654">
        <v>0</v>
      </c>
      <c r="AL654">
        <v>1</v>
      </c>
      <c r="AO654">
        <v>217</v>
      </c>
      <c r="AP654">
        <v>0</v>
      </c>
      <c r="AR654">
        <v>1</v>
      </c>
      <c r="AU654">
        <v>1</v>
      </c>
      <c r="AX654">
        <v>1</v>
      </c>
      <c r="BA654">
        <v>1</v>
      </c>
      <c r="BD654">
        <v>1</v>
      </c>
      <c r="BG654">
        <v>1</v>
      </c>
      <c r="BJ654">
        <v>1</v>
      </c>
    </row>
    <row r="655" spans="1:63" x14ac:dyDescent="0.3">
      <c r="A655">
        <v>2018</v>
      </c>
      <c r="B655">
        <v>37018</v>
      </c>
      <c r="C655" t="str">
        <f>VLOOKUP(B655,'NAAM GEMEENTE'!$A$1:$B$319,2,FALSE)</f>
        <v>Wingene</v>
      </c>
      <c r="D655">
        <v>0</v>
      </c>
      <c r="E655">
        <v>0</v>
      </c>
      <c r="F655">
        <f t="shared" si="33"/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298</v>
      </c>
      <c r="O655">
        <v>44</v>
      </c>
      <c r="P655">
        <f t="shared" si="34"/>
        <v>342</v>
      </c>
      <c r="Q655">
        <v>187</v>
      </c>
      <c r="R655">
        <v>286</v>
      </c>
      <c r="S655">
        <v>153</v>
      </c>
      <c r="T655">
        <v>11</v>
      </c>
      <c r="U655">
        <v>10</v>
      </c>
      <c r="V655">
        <v>0</v>
      </c>
      <c r="W655">
        <v>29</v>
      </c>
      <c r="Z655">
        <f t="shared" si="35"/>
        <v>0</v>
      </c>
      <c r="AI655">
        <v>1018</v>
      </c>
      <c r="AJ655">
        <v>0</v>
      </c>
      <c r="AL655">
        <v>1</v>
      </c>
      <c r="AO655">
        <v>342</v>
      </c>
      <c r="AP655">
        <v>0</v>
      </c>
      <c r="AR655">
        <v>1</v>
      </c>
      <c r="AU655">
        <v>1</v>
      </c>
      <c r="AX655">
        <v>1</v>
      </c>
      <c r="BA655">
        <v>1</v>
      </c>
      <c r="BD655">
        <v>1</v>
      </c>
      <c r="BG655">
        <v>1</v>
      </c>
      <c r="BJ655">
        <v>1</v>
      </c>
    </row>
    <row r="656" spans="1:63" x14ac:dyDescent="0.3">
      <c r="A656">
        <v>2018</v>
      </c>
      <c r="B656">
        <v>37020</v>
      </c>
      <c r="C656" t="str">
        <f>VLOOKUP(B656,'NAAM GEMEENTE'!$A$1:$B$319,2,FALSE)</f>
        <v>Ardooie</v>
      </c>
      <c r="D656">
        <v>98</v>
      </c>
      <c r="E656">
        <v>0</v>
      </c>
      <c r="F656">
        <f t="shared" si="33"/>
        <v>98</v>
      </c>
      <c r="G656">
        <v>58</v>
      </c>
      <c r="H656">
        <v>39</v>
      </c>
      <c r="I656">
        <v>3</v>
      </c>
      <c r="J656">
        <v>0</v>
      </c>
      <c r="K656">
        <v>0</v>
      </c>
      <c r="L656">
        <v>0</v>
      </c>
      <c r="M656">
        <v>0</v>
      </c>
      <c r="N656">
        <v>158</v>
      </c>
      <c r="O656">
        <v>32</v>
      </c>
      <c r="P656">
        <f t="shared" si="34"/>
        <v>190</v>
      </c>
      <c r="Q656">
        <v>107</v>
      </c>
      <c r="R656">
        <v>134</v>
      </c>
      <c r="S656">
        <v>75</v>
      </c>
      <c r="T656">
        <v>3</v>
      </c>
      <c r="U656">
        <v>4</v>
      </c>
      <c r="V656">
        <v>0</v>
      </c>
      <c r="W656">
        <v>9</v>
      </c>
      <c r="X656">
        <v>242</v>
      </c>
      <c r="Y656">
        <v>0</v>
      </c>
      <c r="Z656">
        <f t="shared" si="35"/>
        <v>242</v>
      </c>
      <c r="AA656">
        <v>132</v>
      </c>
      <c r="AB656">
        <v>117</v>
      </c>
      <c r="AC656">
        <v>52</v>
      </c>
      <c r="AD656">
        <v>0</v>
      </c>
      <c r="AE656">
        <v>0</v>
      </c>
      <c r="AF656">
        <v>0</v>
      </c>
      <c r="AG656">
        <v>0</v>
      </c>
      <c r="AH656">
        <v>543</v>
      </c>
      <c r="AI656">
        <v>522</v>
      </c>
      <c r="AJ656">
        <v>198</v>
      </c>
      <c r="AK656">
        <v>1.0402298850574712</v>
      </c>
      <c r="AL656">
        <v>0.62068965517241381</v>
      </c>
      <c r="AM656">
        <v>0.63535911602209949</v>
      </c>
      <c r="AN656">
        <v>242</v>
      </c>
      <c r="AO656">
        <v>190</v>
      </c>
      <c r="AP656">
        <v>98</v>
      </c>
      <c r="AQ656">
        <v>1.2736842105263158</v>
      </c>
      <c r="AR656">
        <v>0.48421052631578948</v>
      </c>
      <c r="AS656">
        <v>0.5950413223140496</v>
      </c>
      <c r="AT656">
        <v>1.233644859813084</v>
      </c>
      <c r="AU656">
        <v>0.45794392523364486</v>
      </c>
      <c r="AV656">
        <v>0.56060606060606055</v>
      </c>
      <c r="AW656">
        <v>0.87313432835820892</v>
      </c>
      <c r="AX656">
        <v>0.70895522388059706</v>
      </c>
      <c r="AY656">
        <v>0.66666666666666663</v>
      </c>
      <c r="AZ656">
        <v>0</v>
      </c>
      <c r="BA656">
        <v>1</v>
      </c>
      <c r="BC656">
        <v>0.69333333333333336</v>
      </c>
      <c r="BD656">
        <v>0.96</v>
      </c>
      <c r="BE656">
        <v>0.94230769230769229</v>
      </c>
      <c r="BF656">
        <v>0</v>
      </c>
      <c r="BG656">
        <v>1</v>
      </c>
      <c r="BI656">
        <v>0</v>
      </c>
      <c r="BJ656">
        <v>1</v>
      </c>
    </row>
    <row r="657" spans="1:63" x14ac:dyDescent="0.3">
      <c r="A657">
        <v>2018</v>
      </c>
      <c r="B657">
        <v>38002</v>
      </c>
      <c r="C657" t="str">
        <f>VLOOKUP(B657,'NAAM GEMEENTE'!$A$1:$B$319,2,FALSE)</f>
        <v>Alveringem</v>
      </c>
      <c r="D657">
        <v>0</v>
      </c>
      <c r="E657">
        <v>0</v>
      </c>
      <c r="F657">
        <f t="shared" si="33"/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104</v>
      </c>
      <c r="O657">
        <v>22</v>
      </c>
      <c r="P657">
        <f t="shared" si="34"/>
        <v>126</v>
      </c>
      <c r="Q657">
        <v>65</v>
      </c>
      <c r="R657">
        <v>129</v>
      </c>
      <c r="S657">
        <v>61</v>
      </c>
      <c r="T657">
        <v>0</v>
      </c>
      <c r="U657">
        <v>2</v>
      </c>
      <c r="V657">
        <v>0</v>
      </c>
      <c r="W657">
        <v>10</v>
      </c>
      <c r="Z657">
        <f t="shared" si="35"/>
        <v>0</v>
      </c>
      <c r="AI657">
        <v>393</v>
      </c>
      <c r="AJ657">
        <v>0</v>
      </c>
      <c r="AL657">
        <v>1</v>
      </c>
      <c r="AO657">
        <v>126</v>
      </c>
      <c r="AP657">
        <v>0</v>
      </c>
      <c r="AR657">
        <v>1</v>
      </c>
      <c r="AU657">
        <v>1</v>
      </c>
      <c r="AX657">
        <v>1</v>
      </c>
      <c r="BD657">
        <v>1</v>
      </c>
      <c r="BG657">
        <v>1</v>
      </c>
      <c r="BJ657">
        <v>1</v>
      </c>
    </row>
    <row r="658" spans="1:63" x14ac:dyDescent="0.3">
      <c r="A658">
        <v>2018</v>
      </c>
      <c r="B658">
        <v>38008</v>
      </c>
      <c r="C658" t="str">
        <f>VLOOKUP(B658,'NAAM GEMEENTE'!$A$1:$B$319,2,FALSE)</f>
        <v>De Panne</v>
      </c>
      <c r="D658">
        <v>74</v>
      </c>
      <c r="E658">
        <v>8</v>
      </c>
      <c r="F658">
        <f t="shared" si="33"/>
        <v>82</v>
      </c>
      <c r="G658">
        <v>58</v>
      </c>
      <c r="H658">
        <v>18</v>
      </c>
      <c r="I658">
        <v>33</v>
      </c>
      <c r="J658">
        <v>0</v>
      </c>
      <c r="K658">
        <v>0</v>
      </c>
      <c r="L658">
        <v>0</v>
      </c>
      <c r="M658">
        <v>0</v>
      </c>
      <c r="N658">
        <v>136</v>
      </c>
      <c r="O658">
        <v>30</v>
      </c>
      <c r="P658">
        <f t="shared" si="34"/>
        <v>166</v>
      </c>
      <c r="Q658">
        <v>108</v>
      </c>
      <c r="R658">
        <v>120</v>
      </c>
      <c r="S658">
        <v>129</v>
      </c>
      <c r="T658">
        <v>2</v>
      </c>
      <c r="U658">
        <v>10</v>
      </c>
      <c r="V658">
        <v>0</v>
      </c>
      <c r="W658">
        <v>10</v>
      </c>
      <c r="X658">
        <v>193</v>
      </c>
      <c r="Y658">
        <v>31</v>
      </c>
      <c r="Z658">
        <f t="shared" si="35"/>
        <v>224</v>
      </c>
      <c r="AA658">
        <v>218</v>
      </c>
      <c r="AB658">
        <v>32</v>
      </c>
      <c r="AC658">
        <v>64</v>
      </c>
      <c r="AD658">
        <v>0</v>
      </c>
      <c r="AE658">
        <v>0</v>
      </c>
      <c r="AF658">
        <v>0</v>
      </c>
      <c r="AG658">
        <v>0</v>
      </c>
      <c r="AH658">
        <v>538</v>
      </c>
      <c r="AI658">
        <v>545</v>
      </c>
      <c r="AJ658">
        <v>191</v>
      </c>
      <c r="AK658">
        <v>0.98715596330275235</v>
      </c>
      <c r="AL658">
        <v>0.64954128440366976</v>
      </c>
      <c r="AM658">
        <v>0.64498141263940523</v>
      </c>
      <c r="AN658">
        <v>224</v>
      </c>
      <c r="AO658">
        <v>166</v>
      </c>
      <c r="AP658">
        <v>82</v>
      </c>
      <c r="AQ658">
        <v>1.3493975903614457</v>
      </c>
      <c r="AR658">
        <v>0.50602409638554213</v>
      </c>
      <c r="AS658">
        <v>0.6339285714285714</v>
      </c>
      <c r="AT658">
        <v>2.0185185185185186</v>
      </c>
      <c r="AU658">
        <v>0.46296296296296297</v>
      </c>
      <c r="AV658">
        <v>0.73394495412844041</v>
      </c>
      <c r="AW658">
        <v>0.26666666666666666</v>
      </c>
      <c r="AX658">
        <v>0.85</v>
      </c>
      <c r="AY658">
        <v>0.4375</v>
      </c>
      <c r="AZ658">
        <v>0</v>
      </c>
      <c r="BA658">
        <v>1</v>
      </c>
      <c r="BC658">
        <v>0.49612403100775193</v>
      </c>
      <c r="BD658">
        <v>0.7441860465116279</v>
      </c>
      <c r="BE658">
        <v>0.484375</v>
      </c>
      <c r="BF658">
        <v>0</v>
      </c>
      <c r="BG658">
        <v>1</v>
      </c>
      <c r="BI658">
        <v>0</v>
      </c>
      <c r="BJ658">
        <v>1</v>
      </c>
    </row>
    <row r="659" spans="1:63" x14ac:dyDescent="0.3">
      <c r="A659">
        <v>2018</v>
      </c>
      <c r="B659">
        <v>38014</v>
      </c>
      <c r="C659" t="str">
        <f>VLOOKUP(B659,'NAAM GEMEENTE'!$A$1:$B$319,2,FALSE)</f>
        <v>Koksijde</v>
      </c>
      <c r="D659">
        <v>0</v>
      </c>
      <c r="E659">
        <v>0</v>
      </c>
      <c r="F659">
        <f t="shared" si="33"/>
        <v>0</v>
      </c>
      <c r="G659">
        <v>0</v>
      </c>
      <c r="H659">
        <v>8</v>
      </c>
      <c r="I659">
        <v>6</v>
      </c>
      <c r="J659">
        <v>0</v>
      </c>
      <c r="K659">
        <v>0</v>
      </c>
      <c r="L659">
        <v>0</v>
      </c>
      <c r="M659">
        <v>0</v>
      </c>
      <c r="N659">
        <v>244</v>
      </c>
      <c r="O659">
        <v>25</v>
      </c>
      <c r="P659">
        <f t="shared" si="34"/>
        <v>269</v>
      </c>
      <c r="Q659">
        <v>288</v>
      </c>
      <c r="R659">
        <v>163</v>
      </c>
      <c r="S659">
        <v>102</v>
      </c>
      <c r="T659">
        <v>11</v>
      </c>
      <c r="U659">
        <v>1</v>
      </c>
      <c r="V659">
        <v>0</v>
      </c>
      <c r="W659">
        <v>10</v>
      </c>
      <c r="X659">
        <v>0</v>
      </c>
      <c r="Y659">
        <v>0</v>
      </c>
      <c r="Z659">
        <f t="shared" si="35"/>
        <v>0</v>
      </c>
      <c r="AA659">
        <v>0</v>
      </c>
      <c r="AB659">
        <v>163</v>
      </c>
      <c r="AC659">
        <v>181</v>
      </c>
      <c r="AD659">
        <v>0</v>
      </c>
      <c r="AE659">
        <v>0</v>
      </c>
      <c r="AF659">
        <v>0</v>
      </c>
      <c r="AG659">
        <v>0</v>
      </c>
      <c r="AH659">
        <v>344</v>
      </c>
      <c r="AI659">
        <v>844</v>
      </c>
      <c r="AJ659">
        <v>14</v>
      </c>
      <c r="AK659">
        <v>0.40758293838862558</v>
      </c>
      <c r="AL659">
        <v>0.98341232227488151</v>
      </c>
      <c r="AM659">
        <v>0.95930232558139539</v>
      </c>
      <c r="AN659">
        <v>0</v>
      </c>
      <c r="AO659">
        <v>269</v>
      </c>
      <c r="AP659">
        <v>0</v>
      </c>
      <c r="AQ659">
        <v>0</v>
      </c>
      <c r="AR659">
        <v>1</v>
      </c>
      <c r="AT659">
        <v>0</v>
      </c>
      <c r="AU659">
        <v>1</v>
      </c>
      <c r="AW659">
        <v>1</v>
      </c>
      <c r="AX659">
        <v>0.95092024539877296</v>
      </c>
      <c r="AY659">
        <v>0.95092024539877296</v>
      </c>
      <c r="AZ659">
        <v>0</v>
      </c>
      <c r="BA659">
        <v>1</v>
      </c>
      <c r="BC659">
        <v>1.7745098039215685</v>
      </c>
      <c r="BD659">
        <v>0.94117647058823528</v>
      </c>
      <c r="BE659">
        <v>0.96685082872928174</v>
      </c>
      <c r="BF659">
        <v>0</v>
      </c>
      <c r="BG659">
        <v>1</v>
      </c>
      <c r="BI659">
        <v>0</v>
      </c>
      <c r="BJ659">
        <v>1</v>
      </c>
    </row>
    <row r="660" spans="1:63" x14ac:dyDescent="0.3">
      <c r="A660">
        <v>2018</v>
      </c>
      <c r="B660">
        <v>38016</v>
      </c>
      <c r="C660" t="str">
        <f>VLOOKUP(B660,'NAAM GEMEENTE'!$A$1:$B$319,2,FALSE)</f>
        <v>Nieuwpoort</v>
      </c>
      <c r="D660">
        <v>65</v>
      </c>
      <c r="E660">
        <v>24</v>
      </c>
      <c r="F660">
        <f t="shared" si="33"/>
        <v>89</v>
      </c>
      <c r="G660">
        <v>30</v>
      </c>
      <c r="H660">
        <v>9</v>
      </c>
      <c r="I660">
        <v>43</v>
      </c>
      <c r="J660">
        <v>0</v>
      </c>
      <c r="K660">
        <v>0</v>
      </c>
      <c r="L660">
        <v>0</v>
      </c>
      <c r="M660">
        <v>0</v>
      </c>
      <c r="N660">
        <v>131</v>
      </c>
      <c r="O660">
        <v>38</v>
      </c>
      <c r="P660">
        <f t="shared" si="34"/>
        <v>169</v>
      </c>
      <c r="Q660">
        <v>94</v>
      </c>
      <c r="R660">
        <v>97</v>
      </c>
      <c r="S660">
        <v>105</v>
      </c>
      <c r="T660">
        <v>6</v>
      </c>
      <c r="U660">
        <v>2</v>
      </c>
      <c r="V660">
        <v>0</v>
      </c>
      <c r="W660">
        <v>17</v>
      </c>
      <c r="X660">
        <v>167</v>
      </c>
      <c r="Y660">
        <v>50</v>
      </c>
      <c r="Z660">
        <f t="shared" si="35"/>
        <v>217</v>
      </c>
      <c r="AA660">
        <v>51</v>
      </c>
      <c r="AB660">
        <v>21</v>
      </c>
      <c r="AC660">
        <v>90</v>
      </c>
      <c r="AD660">
        <v>0</v>
      </c>
      <c r="AE660">
        <v>26</v>
      </c>
      <c r="AF660">
        <v>0</v>
      </c>
      <c r="AG660">
        <v>0</v>
      </c>
      <c r="AH660">
        <v>405</v>
      </c>
      <c r="AI660">
        <v>490</v>
      </c>
      <c r="AJ660">
        <v>171</v>
      </c>
      <c r="AK660">
        <v>0.82653061224489799</v>
      </c>
      <c r="AL660">
        <v>0.65102040816326534</v>
      </c>
      <c r="AM660">
        <v>0.57777777777777772</v>
      </c>
      <c r="AN660">
        <v>217</v>
      </c>
      <c r="AO660">
        <v>169</v>
      </c>
      <c r="AP660">
        <v>89</v>
      </c>
      <c r="AQ660">
        <v>1.2840236686390532</v>
      </c>
      <c r="AR660">
        <v>0.47337278106508873</v>
      </c>
      <c r="AS660">
        <v>0.58986175115207373</v>
      </c>
      <c r="AT660">
        <v>0.54255319148936165</v>
      </c>
      <c r="AU660">
        <v>0.68085106382978722</v>
      </c>
      <c r="AV660">
        <v>0.41176470588235292</v>
      </c>
      <c r="AW660">
        <v>0.21649484536082475</v>
      </c>
      <c r="AX660">
        <v>0.90721649484536082</v>
      </c>
      <c r="AY660">
        <v>0.5714285714285714</v>
      </c>
      <c r="AZ660">
        <v>0</v>
      </c>
      <c r="BA660">
        <v>1</v>
      </c>
      <c r="BC660">
        <v>0.8571428571428571</v>
      </c>
      <c r="BD660">
        <v>0.59047619047619049</v>
      </c>
      <c r="BE660">
        <v>0.52222222222222225</v>
      </c>
      <c r="BF660">
        <v>13</v>
      </c>
      <c r="BG660">
        <v>1</v>
      </c>
      <c r="BH660">
        <v>1</v>
      </c>
      <c r="BI660">
        <v>0</v>
      </c>
      <c r="BJ660">
        <v>1</v>
      </c>
    </row>
    <row r="661" spans="1:63" x14ac:dyDescent="0.3">
      <c r="A661">
        <v>2018</v>
      </c>
      <c r="B661">
        <v>38025</v>
      </c>
      <c r="C661" t="str">
        <f>VLOOKUP(B661,'NAAM GEMEENTE'!$A$1:$B$319,2,FALSE)</f>
        <v>Veurne</v>
      </c>
      <c r="D661">
        <v>192</v>
      </c>
      <c r="E661">
        <v>21</v>
      </c>
      <c r="F661">
        <f t="shared" si="33"/>
        <v>213</v>
      </c>
      <c r="G661">
        <v>156</v>
      </c>
      <c r="H661">
        <v>150</v>
      </c>
      <c r="I661">
        <v>75</v>
      </c>
      <c r="J661">
        <v>0</v>
      </c>
      <c r="K661">
        <v>0</v>
      </c>
      <c r="L661">
        <v>0</v>
      </c>
      <c r="M661">
        <v>0</v>
      </c>
      <c r="N661">
        <v>221</v>
      </c>
      <c r="O661">
        <v>30</v>
      </c>
      <c r="P661">
        <f t="shared" si="34"/>
        <v>251</v>
      </c>
      <c r="Q661">
        <v>184</v>
      </c>
      <c r="R661">
        <v>193</v>
      </c>
      <c r="S661">
        <v>122</v>
      </c>
      <c r="T661">
        <v>5</v>
      </c>
      <c r="U661">
        <v>9</v>
      </c>
      <c r="V661">
        <v>0</v>
      </c>
      <c r="W661">
        <v>20</v>
      </c>
      <c r="X661">
        <v>525</v>
      </c>
      <c r="Y661">
        <v>70</v>
      </c>
      <c r="Z661">
        <f t="shared" si="35"/>
        <v>595</v>
      </c>
      <c r="AA661">
        <v>450</v>
      </c>
      <c r="AB661">
        <v>557</v>
      </c>
      <c r="AC661">
        <v>307</v>
      </c>
      <c r="AD661">
        <v>0</v>
      </c>
      <c r="AE661">
        <v>0</v>
      </c>
      <c r="AF661">
        <v>0</v>
      </c>
      <c r="AG661">
        <v>0</v>
      </c>
      <c r="AH661">
        <v>1909</v>
      </c>
      <c r="AI661">
        <v>784</v>
      </c>
      <c r="AJ661">
        <v>594</v>
      </c>
      <c r="AK661">
        <v>2.4349489795918369</v>
      </c>
      <c r="AL661">
        <v>0.2423469387755102</v>
      </c>
      <c r="AM661">
        <v>0.68884232582503924</v>
      </c>
      <c r="AN661">
        <v>595</v>
      </c>
      <c r="AO661">
        <v>251</v>
      </c>
      <c r="AP661">
        <v>213</v>
      </c>
      <c r="AQ661">
        <v>2.3705179282868527</v>
      </c>
      <c r="AR661">
        <v>0.15139442231075698</v>
      </c>
      <c r="AS661">
        <v>0.64201680672268913</v>
      </c>
      <c r="AT661">
        <v>2.4456521739130435</v>
      </c>
      <c r="AU661">
        <v>0.15217391304347827</v>
      </c>
      <c r="AV661">
        <v>0.65333333333333332</v>
      </c>
      <c r="AW661">
        <v>2.8860103626943006</v>
      </c>
      <c r="AX661">
        <v>0.22279792746113988</v>
      </c>
      <c r="AY661">
        <v>0.73070017953321365</v>
      </c>
      <c r="AZ661">
        <v>0</v>
      </c>
      <c r="BA661">
        <v>1</v>
      </c>
      <c r="BC661">
        <v>2.5163934426229506</v>
      </c>
      <c r="BD661">
        <v>0.38524590163934425</v>
      </c>
      <c r="BE661">
        <v>0.75570032573289903</v>
      </c>
      <c r="BF661">
        <v>0</v>
      </c>
      <c r="BG661">
        <v>1</v>
      </c>
      <c r="BI661">
        <v>0</v>
      </c>
      <c r="BJ661">
        <v>1</v>
      </c>
    </row>
    <row r="662" spans="1:63" x14ac:dyDescent="0.3">
      <c r="A662">
        <v>2018</v>
      </c>
      <c r="B662">
        <v>41002</v>
      </c>
      <c r="C662" t="str">
        <f>VLOOKUP(B662,'NAAM GEMEENTE'!$A$1:$B$319,2,FALSE)</f>
        <v>Aalst</v>
      </c>
      <c r="D662">
        <v>1365</v>
      </c>
      <c r="E662">
        <v>228</v>
      </c>
      <c r="F662">
        <f t="shared" si="33"/>
        <v>1593</v>
      </c>
      <c r="G662">
        <v>1405</v>
      </c>
      <c r="H662">
        <v>842</v>
      </c>
      <c r="I662">
        <v>553</v>
      </c>
      <c r="J662">
        <v>63</v>
      </c>
      <c r="K662">
        <v>50</v>
      </c>
      <c r="L662">
        <v>0</v>
      </c>
      <c r="M662">
        <v>249</v>
      </c>
      <c r="N662">
        <v>1556</v>
      </c>
      <c r="O662">
        <v>279</v>
      </c>
      <c r="P662">
        <f t="shared" si="34"/>
        <v>1835</v>
      </c>
      <c r="Q662">
        <v>1555</v>
      </c>
      <c r="R662">
        <v>1002</v>
      </c>
      <c r="S662">
        <v>713</v>
      </c>
      <c r="T662">
        <v>78</v>
      </c>
      <c r="U662">
        <v>62</v>
      </c>
      <c r="V662">
        <v>0</v>
      </c>
      <c r="W662">
        <v>259</v>
      </c>
      <c r="X662">
        <v>2343</v>
      </c>
      <c r="Y662">
        <v>350</v>
      </c>
      <c r="Z662">
        <f t="shared" si="35"/>
        <v>2693</v>
      </c>
      <c r="AA662">
        <v>2681</v>
      </c>
      <c r="AB662">
        <v>1801</v>
      </c>
      <c r="AC662">
        <v>1241</v>
      </c>
      <c r="AD662">
        <v>156</v>
      </c>
      <c r="AE662">
        <v>80</v>
      </c>
      <c r="AF662">
        <v>0</v>
      </c>
      <c r="AG662">
        <v>648</v>
      </c>
      <c r="AH662">
        <v>9300</v>
      </c>
      <c r="AI662">
        <v>5504</v>
      </c>
      <c r="AJ662">
        <v>4755</v>
      </c>
      <c r="AK662">
        <v>1.6896802325581395</v>
      </c>
      <c r="AL662">
        <v>0.13608284883720931</v>
      </c>
      <c r="AM662">
        <v>0.48870967741935484</v>
      </c>
      <c r="AN662">
        <v>2693</v>
      </c>
      <c r="AO662">
        <v>1835</v>
      </c>
      <c r="AP662">
        <v>1593</v>
      </c>
      <c r="AQ662">
        <v>1.467574931880109</v>
      </c>
      <c r="AR662">
        <v>0.13188010899182562</v>
      </c>
      <c r="AS662">
        <v>0.40846639435573712</v>
      </c>
      <c r="AT662">
        <v>1.7241157556270097</v>
      </c>
      <c r="AU662">
        <v>9.6463022508038579E-2</v>
      </c>
      <c r="AV662">
        <v>0.47594181275643416</v>
      </c>
      <c r="AW662">
        <v>1.7974051896207586</v>
      </c>
      <c r="AX662">
        <v>0.15968063872255489</v>
      </c>
      <c r="AY662">
        <v>0.53248195446973901</v>
      </c>
      <c r="AZ662">
        <v>2</v>
      </c>
      <c r="BA662">
        <v>0.19230769230769232</v>
      </c>
      <c r="BB662">
        <v>0.59615384615384615</v>
      </c>
      <c r="BC662">
        <v>1.7405329593267882</v>
      </c>
      <c r="BD662">
        <v>0.2244039270687237</v>
      </c>
      <c r="BE662">
        <v>0.55439161966156325</v>
      </c>
      <c r="BF662">
        <v>1.2903225806451613</v>
      </c>
      <c r="BG662">
        <v>0.19354838709677419</v>
      </c>
      <c r="BH662">
        <v>0.375</v>
      </c>
      <c r="BI662">
        <v>2.5019305019305018</v>
      </c>
      <c r="BJ662">
        <v>3.8610038610038609E-2</v>
      </c>
      <c r="BK662">
        <v>0.6157407407407407</v>
      </c>
    </row>
    <row r="663" spans="1:63" x14ac:dyDescent="0.3">
      <c r="A663">
        <v>2018</v>
      </c>
      <c r="B663">
        <v>41011</v>
      </c>
      <c r="C663" t="str">
        <f>VLOOKUP(B663,'NAAM GEMEENTE'!$A$1:$B$319,2,FALSE)</f>
        <v>Denderleeuw</v>
      </c>
      <c r="D663">
        <v>292</v>
      </c>
      <c r="E663">
        <v>32</v>
      </c>
      <c r="F663">
        <f t="shared" si="33"/>
        <v>324</v>
      </c>
      <c r="G663">
        <v>345</v>
      </c>
      <c r="H663">
        <v>69</v>
      </c>
      <c r="I663">
        <v>55</v>
      </c>
      <c r="J663">
        <v>0</v>
      </c>
      <c r="K663">
        <v>0</v>
      </c>
      <c r="L663">
        <v>0</v>
      </c>
      <c r="M663">
        <v>0</v>
      </c>
      <c r="N663">
        <v>425</v>
      </c>
      <c r="O663">
        <v>47</v>
      </c>
      <c r="P663">
        <f t="shared" si="34"/>
        <v>472</v>
      </c>
      <c r="Q663">
        <v>490</v>
      </c>
      <c r="R663">
        <v>223</v>
      </c>
      <c r="S663">
        <v>199</v>
      </c>
      <c r="T663">
        <v>10</v>
      </c>
      <c r="U663">
        <v>12</v>
      </c>
      <c r="V663">
        <v>0</v>
      </c>
      <c r="W663">
        <v>45</v>
      </c>
      <c r="X663">
        <v>512</v>
      </c>
      <c r="Y663">
        <v>54</v>
      </c>
      <c r="Z663">
        <f t="shared" si="35"/>
        <v>566</v>
      </c>
      <c r="AA663">
        <v>688</v>
      </c>
      <c r="AB663">
        <v>161</v>
      </c>
      <c r="AC663">
        <v>131</v>
      </c>
      <c r="AD663">
        <v>0</v>
      </c>
      <c r="AE663">
        <v>0</v>
      </c>
      <c r="AF663">
        <v>0</v>
      </c>
      <c r="AG663">
        <v>0</v>
      </c>
      <c r="AH663">
        <v>1546</v>
      </c>
      <c r="AI663">
        <v>1451</v>
      </c>
      <c r="AJ663">
        <v>793</v>
      </c>
      <c r="AK663">
        <v>1.0654720882150241</v>
      </c>
      <c r="AL663">
        <v>0.45348035837353551</v>
      </c>
      <c r="AM663">
        <v>0.4870633893919793</v>
      </c>
      <c r="AN663">
        <v>566</v>
      </c>
      <c r="AO663">
        <v>472</v>
      </c>
      <c r="AP663">
        <v>324</v>
      </c>
      <c r="AQ663">
        <v>1.1991525423728813</v>
      </c>
      <c r="AR663">
        <v>0.3135593220338983</v>
      </c>
      <c r="AS663">
        <v>0.42756183745583037</v>
      </c>
      <c r="AT663">
        <v>1.4040816326530612</v>
      </c>
      <c r="AU663">
        <v>0.29591836734693877</v>
      </c>
      <c r="AV663">
        <v>0.49854651162790697</v>
      </c>
      <c r="AW663">
        <v>0.72197309417040356</v>
      </c>
      <c r="AX663">
        <v>0.6905829596412556</v>
      </c>
      <c r="AY663">
        <v>0.5714285714285714</v>
      </c>
      <c r="AZ663">
        <v>0</v>
      </c>
      <c r="BA663">
        <v>1</v>
      </c>
      <c r="BC663">
        <v>0.65829145728643212</v>
      </c>
      <c r="BD663">
        <v>0.72361809045226133</v>
      </c>
      <c r="BE663">
        <v>0.58015267175572516</v>
      </c>
      <c r="BF663">
        <v>0</v>
      </c>
      <c r="BG663">
        <v>1</v>
      </c>
      <c r="BI663">
        <v>0</v>
      </c>
      <c r="BJ663">
        <v>1</v>
      </c>
    </row>
    <row r="664" spans="1:63" x14ac:dyDescent="0.3">
      <c r="A664">
        <v>2018</v>
      </c>
      <c r="B664">
        <v>41018</v>
      </c>
      <c r="C664" t="str">
        <f>VLOOKUP(B664,'NAAM GEMEENTE'!$A$1:$B$319,2,FALSE)</f>
        <v>Geraardsbergen</v>
      </c>
      <c r="D664">
        <v>454</v>
      </c>
      <c r="E664">
        <v>56</v>
      </c>
      <c r="F664">
        <f t="shared" si="33"/>
        <v>510</v>
      </c>
      <c r="G664">
        <v>527</v>
      </c>
      <c r="H664">
        <v>304</v>
      </c>
      <c r="I664">
        <v>284</v>
      </c>
      <c r="J664">
        <v>0</v>
      </c>
      <c r="K664">
        <v>15</v>
      </c>
      <c r="L664">
        <v>0</v>
      </c>
      <c r="M664">
        <v>0</v>
      </c>
      <c r="N664">
        <v>567</v>
      </c>
      <c r="O664">
        <v>81</v>
      </c>
      <c r="P664">
        <f t="shared" si="34"/>
        <v>648</v>
      </c>
      <c r="Q664">
        <v>686</v>
      </c>
      <c r="R664">
        <v>434</v>
      </c>
      <c r="S664">
        <v>376</v>
      </c>
      <c r="T664">
        <v>23</v>
      </c>
      <c r="U664">
        <v>15</v>
      </c>
      <c r="V664">
        <v>0</v>
      </c>
      <c r="W664">
        <v>45</v>
      </c>
      <c r="X664">
        <v>801</v>
      </c>
      <c r="Y664">
        <v>99</v>
      </c>
      <c r="Z664">
        <f t="shared" si="35"/>
        <v>900</v>
      </c>
      <c r="AA664">
        <v>914</v>
      </c>
      <c r="AB664">
        <v>563</v>
      </c>
      <c r="AC664">
        <v>461</v>
      </c>
      <c r="AD664">
        <v>0</v>
      </c>
      <c r="AE664">
        <v>47</v>
      </c>
      <c r="AF664">
        <v>0</v>
      </c>
      <c r="AG664">
        <v>0</v>
      </c>
      <c r="AH664">
        <v>2885</v>
      </c>
      <c r="AI664">
        <v>2227</v>
      </c>
      <c r="AJ664">
        <v>1640</v>
      </c>
      <c r="AK664">
        <v>1.2954647507858106</v>
      </c>
      <c r="AL664">
        <v>0.26358329591378538</v>
      </c>
      <c r="AM664">
        <v>0.43154246100519933</v>
      </c>
      <c r="AN664">
        <v>900</v>
      </c>
      <c r="AO664">
        <v>648</v>
      </c>
      <c r="AP664">
        <v>510</v>
      </c>
      <c r="AQ664">
        <v>1.3888888888888888</v>
      </c>
      <c r="AR664">
        <v>0.21296296296296297</v>
      </c>
      <c r="AS664">
        <v>0.43333333333333335</v>
      </c>
      <c r="AT664">
        <v>1.3323615160349853</v>
      </c>
      <c r="AU664">
        <v>0.23177842565597667</v>
      </c>
      <c r="AV664">
        <v>0.42341356673960612</v>
      </c>
      <c r="AW664">
        <v>1.2972350230414746</v>
      </c>
      <c r="AX664">
        <v>0.29953917050691242</v>
      </c>
      <c r="AY664">
        <v>0.46003552397868563</v>
      </c>
      <c r="AZ664">
        <v>0</v>
      </c>
      <c r="BA664">
        <v>1</v>
      </c>
      <c r="BC664">
        <v>1.2260638297872339</v>
      </c>
      <c r="BD664">
        <v>0.24468085106382978</v>
      </c>
      <c r="BE664">
        <v>0.38394793926247289</v>
      </c>
      <c r="BF664">
        <v>3.1333333333333333</v>
      </c>
      <c r="BG664">
        <v>0</v>
      </c>
      <c r="BH664">
        <v>0.68085106382978722</v>
      </c>
      <c r="BI664">
        <v>0</v>
      </c>
      <c r="BJ664">
        <v>1</v>
      </c>
    </row>
    <row r="665" spans="1:63" x14ac:dyDescent="0.3">
      <c r="A665">
        <v>2018</v>
      </c>
      <c r="B665">
        <v>41024</v>
      </c>
      <c r="C665" t="str">
        <f>VLOOKUP(B665,'NAAM GEMEENTE'!$A$1:$B$319,2,FALSE)</f>
        <v>Haaltert</v>
      </c>
      <c r="D665">
        <v>0</v>
      </c>
      <c r="E665">
        <v>0</v>
      </c>
      <c r="F665">
        <f t="shared" si="33"/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349</v>
      </c>
      <c r="O665">
        <v>45</v>
      </c>
      <c r="P665">
        <f t="shared" si="34"/>
        <v>394</v>
      </c>
      <c r="Q665">
        <v>331</v>
      </c>
      <c r="R665">
        <v>177</v>
      </c>
      <c r="S665">
        <v>148</v>
      </c>
      <c r="T665">
        <v>10</v>
      </c>
      <c r="U665">
        <v>0</v>
      </c>
      <c r="V665">
        <v>0</v>
      </c>
      <c r="W665">
        <v>32</v>
      </c>
      <c r="Z665">
        <f t="shared" si="35"/>
        <v>0</v>
      </c>
      <c r="AI665">
        <v>1092</v>
      </c>
      <c r="AJ665">
        <v>0</v>
      </c>
      <c r="AL665">
        <v>1</v>
      </c>
      <c r="AO665">
        <v>394</v>
      </c>
      <c r="AP665">
        <v>0</v>
      </c>
      <c r="AR665">
        <v>1</v>
      </c>
      <c r="AU665">
        <v>1</v>
      </c>
      <c r="AX665">
        <v>1</v>
      </c>
      <c r="BA665">
        <v>1</v>
      </c>
      <c r="BD665">
        <v>1</v>
      </c>
      <c r="BJ665">
        <v>1</v>
      </c>
    </row>
    <row r="666" spans="1:63" x14ac:dyDescent="0.3">
      <c r="A666">
        <v>2018</v>
      </c>
      <c r="B666">
        <v>41027</v>
      </c>
      <c r="C666" t="str">
        <f>VLOOKUP(B666,'NAAM GEMEENTE'!$A$1:$B$319,2,FALSE)</f>
        <v>Herzele</v>
      </c>
      <c r="D666">
        <v>192</v>
      </c>
      <c r="E666">
        <v>30</v>
      </c>
      <c r="F666">
        <f t="shared" si="33"/>
        <v>222</v>
      </c>
      <c r="G666">
        <v>142</v>
      </c>
      <c r="H666">
        <v>62</v>
      </c>
      <c r="I666">
        <v>57</v>
      </c>
      <c r="J666">
        <v>0</v>
      </c>
      <c r="K666">
        <v>6</v>
      </c>
      <c r="L666">
        <v>0</v>
      </c>
      <c r="M666">
        <v>0</v>
      </c>
      <c r="N666">
        <v>366</v>
      </c>
      <c r="O666">
        <v>53</v>
      </c>
      <c r="P666">
        <f t="shared" si="34"/>
        <v>419</v>
      </c>
      <c r="Q666">
        <v>365</v>
      </c>
      <c r="R666">
        <v>205</v>
      </c>
      <c r="S666">
        <v>155</v>
      </c>
      <c r="T666">
        <v>4</v>
      </c>
      <c r="U666">
        <v>6</v>
      </c>
      <c r="V666">
        <v>0</v>
      </c>
      <c r="W666">
        <v>22</v>
      </c>
      <c r="X666">
        <v>411</v>
      </c>
      <c r="Y666">
        <v>67</v>
      </c>
      <c r="Z666">
        <f t="shared" si="35"/>
        <v>478</v>
      </c>
      <c r="AA666">
        <v>260</v>
      </c>
      <c r="AB666">
        <v>136</v>
      </c>
      <c r="AC666">
        <v>133</v>
      </c>
      <c r="AD666">
        <v>0</v>
      </c>
      <c r="AE666">
        <v>12</v>
      </c>
      <c r="AF666">
        <v>0</v>
      </c>
      <c r="AG666">
        <v>0</v>
      </c>
      <c r="AH666">
        <v>1019</v>
      </c>
      <c r="AI666">
        <v>1176</v>
      </c>
      <c r="AJ666">
        <v>489</v>
      </c>
      <c r="AK666">
        <v>0.86649659863945583</v>
      </c>
      <c r="AL666">
        <v>0.58418367346938771</v>
      </c>
      <c r="AM666">
        <v>0.52011776251226693</v>
      </c>
      <c r="AN666">
        <v>478</v>
      </c>
      <c r="AO666">
        <v>419</v>
      </c>
      <c r="AP666">
        <v>222</v>
      </c>
      <c r="AQ666">
        <v>1.1408114558472553</v>
      </c>
      <c r="AR666">
        <v>0.4701670644391408</v>
      </c>
      <c r="AS666">
        <v>0.53556485355648531</v>
      </c>
      <c r="AT666">
        <v>0.71232876712328763</v>
      </c>
      <c r="AU666">
        <v>0.61095890410958908</v>
      </c>
      <c r="AV666">
        <v>0.45384615384615384</v>
      </c>
      <c r="AW666">
        <v>0.6634146341463415</v>
      </c>
      <c r="AX666">
        <v>0.69756097560975605</v>
      </c>
      <c r="AY666">
        <v>0.54411764705882348</v>
      </c>
      <c r="AZ666">
        <v>0</v>
      </c>
      <c r="BA666">
        <v>1</v>
      </c>
      <c r="BC666">
        <v>0.85806451612903223</v>
      </c>
      <c r="BD666">
        <v>0.63225806451612898</v>
      </c>
      <c r="BE666">
        <v>0.5714285714285714</v>
      </c>
      <c r="BF666">
        <v>2</v>
      </c>
      <c r="BG666">
        <v>0</v>
      </c>
      <c r="BH666">
        <v>0.5</v>
      </c>
      <c r="BI666">
        <v>0</v>
      </c>
      <c r="BJ666">
        <v>1</v>
      </c>
    </row>
    <row r="667" spans="1:63" x14ac:dyDescent="0.3">
      <c r="A667">
        <v>2018</v>
      </c>
      <c r="B667">
        <v>41034</v>
      </c>
      <c r="C667" t="str">
        <f>VLOOKUP(B667,'NAAM GEMEENTE'!$A$1:$B$319,2,FALSE)</f>
        <v>Lede</v>
      </c>
      <c r="D667">
        <v>196</v>
      </c>
      <c r="E667">
        <v>9</v>
      </c>
      <c r="F667">
        <f t="shared" si="33"/>
        <v>205</v>
      </c>
      <c r="G667">
        <v>226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371</v>
      </c>
      <c r="O667">
        <v>38</v>
      </c>
      <c r="P667">
        <f t="shared" si="34"/>
        <v>409</v>
      </c>
      <c r="Q667">
        <v>396</v>
      </c>
      <c r="R667">
        <v>215</v>
      </c>
      <c r="S667">
        <v>118</v>
      </c>
      <c r="T667">
        <v>17</v>
      </c>
      <c r="U667">
        <v>4</v>
      </c>
      <c r="V667">
        <v>0</v>
      </c>
      <c r="W667">
        <v>47</v>
      </c>
      <c r="X667">
        <v>363</v>
      </c>
      <c r="Y667">
        <v>22</v>
      </c>
      <c r="Z667">
        <f t="shared" si="35"/>
        <v>385</v>
      </c>
      <c r="AA667">
        <v>426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811</v>
      </c>
      <c r="AI667">
        <v>1206</v>
      </c>
      <c r="AJ667">
        <v>431</v>
      </c>
      <c r="AK667">
        <v>0.67247097844112769</v>
      </c>
      <c r="AL667">
        <v>0.642620232172471</v>
      </c>
      <c r="AM667">
        <v>0.46855733662145499</v>
      </c>
      <c r="AN667">
        <v>385</v>
      </c>
      <c r="AO667">
        <v>409</v>
      </c>
      <c r="AP667">
        <v>205</v>
      </c>
      <c r="AQ667">
        <v>0.94132029339853296</v>
      </c>
      <c r="AR667">
        <v>0.49877750611246946</v>
      </c>
      <c r="AS667">
        <v>0.46753246753246752</v>
      </c>
      <c r="AT667">
        <v>1.0757575757575757</v>
      </c>
      <c r="AU667">
        <v>0.42929292929292928</v>
      </c>
      <c r="AV667">
        <v>0.46948356807511737</v>
      </c>
      <c r="AW667">
        <v>0</v>
      </c>
      <c r="AX667">
        <v>1</v>
      </c>
      <c r="AZ667">
        <v>0</v>
      </c>
      <c r="BA667">
        <v>1</v>
      </c>
      <c r="BC667">
        <v>0</v>
      </c>
      <c r="BD667">
        <v>1</v>
      </c>
      <c r="BF667">
        <v>0</v>
      </c>
      <c r="BG667">
        <v>1</v>
      </c>
      <c r="BI667">
        <v>0</v>
      </c>
      <c r="BJ667">
        <v>1</v>
      </c>
    </row>
    <row r="668" spans="1:63" x14ac:dyDescent="0.3">
      <c r="A668">
        <v>2018</v>
      </c>
      <c r="B668">
        <v>41048</v>
      </c>
      <c r="C668" t="str">
        <f>VLOOKUP(B668,'NAAM GEMEENTE'!$A$1:$B$319,2,FALSE)</f>
        <v>Ninove</v>
      </c>
      <c r="D668">
        <v>597</v>
      </c>
      <c r="E668">
        <v>97</v>
      </c>
      <c r="F668">
        <f t="shared" si="33"/>
        <v>694</v>
      </c>
      <c r="G668">
        <v>503</v>
      </c>
      <c r="H668">
        <v>301</v>
      </c>
      <c r="I668">
        <v>294</v>
      </c>
      <c r="J668">
        <v>19</v>
      </c>
      <c r="K668">
        <v>0</v>
      </c>
      <c r="L668">
        <v>0</v>
      </c>
      <c r="M668">
        <v>0</v>
      </c>
      <c r="N668">
        <v>754</v>
      </c>
      <c r="O668">
        <v>124</v>
      </c>
      <c r="P668">
        <f t="shared" si="34"/>
        <v>878</v>
      </c>
      <c r="Q668">
        <v>662</v>
      </c>
      <c r="R668">
        <v>463</v>
      </c>
      <c r="S668">
        <v>468</v>
      </c>
      <c r="T668">
        <v>44</v>
      </c>
      <c r="U668">
        <v>16</v>
      </c>
      <c r="V668">
        <v>0</v>
      </c>
      <c r="W668">
        <v>47</v>
      </c>
      <c r="X668">
        <v>879</v>
      </c>
      <c r="Y668">
        <v>154</v>
      </c>
      <c r="Z668">
        <f t="shared" si="35"/>
        <v>1033</v>
      </c>
      <c r="AA668">
        <v>785</v>
      </c>
      <c r="AB668">
        <v>576</v>
      </c>
      <c r="AC668">
        <v>527</v>
      </c>
      <c r="AD668">
        <v>46</v>
      </c>
      <c r="AE668">
        <v>0</v>
      </c>
      <c r="AF668">
        <v>0</v>
      </c>
      <c r="AG668">
        <v>0</v>
      </c>
      <c r="AH668">
        <v>2967</v>
      </c>
      <c r="AI668">
        <v>2578</v>
      </c>
      <c r="AJ668">
        <v>1811</v>
      </c>
      <c r="AK668">
        <v>1.1508921644685803</v>
      </c>
      <c r="AL668">
        <v>0.2975174553917766</v>
      </c>
      <c r="AM668">
        <v>0.38961914391641389</v>
      </c>
      <c r="AN668">
        <v>1033</v>
      </c>
      <c r="AO668">
        <v>878</v>
      </c>
      <c r="AP668">
        <v>694</v>
      </c>
      <c r="AQ668">
        <v>1.1765375854214124</v>
      </c>
      <c r="AR668">
        <v>0.20956719817767655</v>
      </c>
      <c r="AS668">
        <v>0.32817037754114231</v>
      </c>
      <c r="AT668">
        <v>1.1858006042296072</v>
      </c>
      <c r="AU668">
        <v>0.24018126888217523</v>
      </c>
      <c r="AV668">
        <v>0.35923566878980889</v>
      </c>
      <c r="AW668">
        <v>1.244060475161987</v>
      </c>
      <c r="AX668">
        <v>0.34989200863930886</v>
      </c>
      <c r="AY668">
        <v>0.47743055555555558</v>
      </c>
      <c r="AZ668">
        <v>1.0454545454545454</v>
      </c>
      <c r="BA668">
        <v>0.56818181818181823</v>
      </c>
      <c r="BB668">
        <v>0.58695652173913049</v>
      </c>
      <c r="BC668">
        <v>1.1260683760683761</v>
      </c>
      <c r="BD668">
        <v>0.37179487179487181</v>
      </c>
      <c r="BE668">
        <v>0.44212523719165087</v>
      </c>
      <c r="BF668">
        <v>0</v>
      </c>
      <c r="BG668">
        <v>1</v>
      </c>
      <c r="BI668">
        <v>0</v>
      </c>
      <c r="BJ668">
        <v>1</v>
      </c>
    </row>
    <row r="669" spans="1:63" x14ac:dyDescent="0.3">
      <c r="A669">
        <v>2018</v>
      </c>
      <c r="B669">
        <v>41063</v>
      </c>
      <c r="C669" t="str">
        <f>VLOOKUP(B669,'NAAM GEMEENTE'!$A$1:$B$319,2,FALSE)</f>
        <v>Sint-Lievens-Houtem</v>
      </c>
      <c r="D669">
        <v>0</v>
      </c>
      <c r="E669">
        <v>0</v>
      </c>
      <c r="F669">
        <f t="shared" si="33"/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222</v>
      </c>
      <c r="O669">
        <v>23</v>
      </c>
      <c r="P669">
        <f t="shared" si="34"/>
        <v>245</v>
      </c>
      <c r="Q669">
        <v>233</v>
      </c>
      <c r="R669">
        <v>129</v>
      </c>
      <c r="S669">
        <v>87</v>
      </c>
      <c r="T669">
        <v>7</v>
      </c>
      <c r="U669">
        <v>1</v>
      </c>
      <c r="V669">
        <v>0</v>
      </c>
      <c r="W669">
        <v>11</v>
      </c>
      <c r="Z669">
        <f t="shared" si="35"/>
        <v>0</v>
      </c>
      <c r="AI669">
        <v>713</v>
      </c>
      <c r="AJ669">
        <v>0</v>
      </c>
      <c r="AL669">
        <v>1</v>
      </c>
      <c r="AO669">
        <v>245</v>
      </c>
      <c r="AP669">
        <v>0</v>
      </c>
      <c r="AR669">
        <v>1</v>
      </c>
      <c r="AU669">
        <v>1</v>
      </c>
      <c r="AX669">
        <v>1</v>
      </c>
      <c r="BA669">
        <v>1</v>
      </c>
      <c r="BD669">
        <v>1</v>
      </c>
      <c r="BG669">
        <v>1</v>
      </c>
      <c r="BJ669">
        <v>1</v>
      </c>
    </row>
    <row r="670" spans="1:63" x14ac:dyDescent="0.3">
      <c r="A670">
        <v>2018</v>
      </c>
      <c r="B670">
        <v>41081</v>
      </c>
      <c r="C670" t="str">
        <f>VLOOKUP(B670,'NAAM GEMEENTE'!$A$1:$B$319,2,FALSE)</f>
        <v>Zottegem</v>
      </c>
      <c r="D670">
        <v>423</v>
      </c>
      <c r="E670">
        <v>38</v>
      </c>
      <c r="F670">
        <f t="shared" si="33"/>
        <v>461</v>
      </c>
      <c r="G670">
        <v>481</v>
      </c>
      <c r="H670">
        <v>174</v>
      </c>
      <c r="I670">
        <v>122</v>
      </c>
      <c r="J670">
        <v>0</v>
      </c>
      <c r="K670">
        <v>0</v>
      </c>
      <c r="L670">
        <v>0</v>
      </c>
      <c r="M670">
        <v>25</v>
      </c>
      <c r="N670">
        <v>525</v>
      </c>
      <c r="O670">
        <v>59</v>
      </c>
      <c r="P670">
        <f t="shared" si="34"/>
        <v>584</v>
      </c>
      <c r="Q670">
        <v>584</v>
      </c>
      <c r="R670">
        <v>265</v>
      </c>
      <c r="S670">
        <v>204</v>
      </c>
      <c r="T670">
        <v>12</v>
      </c>
      <c r="U670">
        <v>9</v>
      </c>
      <c r="V670">
        <v>0</v>
      </c>
      <c r="W670">
        <v>36</v>
      </c>
      <c r="X670">
        <v>948</v>
      </c>
      <c r="Y670">
        <v>92</v>
      </c>
      <c r="Z670">
        <f t="shared" si="35"/>
        <v>1040</v>
      </c>
      <c r="AA670">
        <v>1212</v>
      </c>
      <c r="AB670">
        <v>488</v>
      </c>
      <c r="AC670">
        <v>378</v>
      </c>
      <c r="AD670">
        <v>0</v>
      </c>
      <c r="AE670">
        <v>0</v>
      </c>
      <c r="AF670">
        <v>0</v>
      </c>
      <c r="AG670">
        <v>114</v>
      </c>
      <c r="AH670">
        <v>3232</v>
      </c>
      <c r="AI670">
        <v>1694</v>
      </c>
      <c r="AJ670">
        <v>1263</v>
      </c>
      <c r="AK670">
        <v>1.9079102715466352</v>
      </c>
      <c r="AL670">
        <v>0.25442739079102716</v>
      </c>
      <c r="AM670">
        <v>0.60922029702970293</v>
      </c>
      <c r="AN670">
        <v>1040</v>
      </c>
      <c r="AO670">
        <v>584</v>
      </c>
      <c r="AP670">
        <v>461</v>
      </c>
      <c r="AQ670">
        <v>1.7808219178082192</v>
      </c>
      <c r="AR670">
        <v>0.21061643835616439</v>
      </c>
      <c r="AS670">
        <v>0.55673076923076925</v>
      </c>
      <c r="AT670">
        <v>2.0753424657534247</v>
      </c>
      <c r="AU670">
        <v>0.17636986301369864</v>
      </c>
      <c r="AV670">
        <v>0.60313531353135319</v>
      </c>
      <c r="AW670">
        <v>1.8415094339622642</v>
      </c>
      <c r="AX670">
        <v>0.34339622641509432</v>
      </c>
      <c r="AY670">
        <v>0.64344262295081966</v>
      </c>
      <c r="AZ670">
        <v>0</v>
      </c>
      <c r="BA670">
        <v>1</v>
      </c>
      <c r="BC670">
        <v>1.8529411764705883</v>
      </c>
      <c r="BD670">
        <v>0.40196078431372551</v>
      </c>
      <c r="BE670">
        <v>0.67724867724867721</v>
      </c>
      <c r="BF670">
        <v>0</v>
      </c>
      <c r="BG670">
        <v>1</v>
      </c>
      <c r="BI670">
        <v>3.1666666666666665</v>
      </c>
      <c r="BJ670">
        <v>0.30555555555555558</v>
      </c>
      <c r="BK670">
        <v>0.7807017543859649</v>
      </c>
    </row>
    <row r="671" spans="1:63" x14ac:dyDescent="0.3">
      <c r="A671">
        <v>2018</v>
      </c>
      <c r="B671">
        <v>41082</v>
      </c>
      <c r="C671" t="str">
        <f>VLOOKUP(B671,'NAAM GEMEENTE'!$A$1:$B$319,2,FALSE)</f>
        <v>Erpe-Mere</v>
      </c>
      <c r="D671">
        <v>71</v>
      </c>
      <c r="E671">
        <v>11</v>
      </c>
      <c r="F671">
        <f t="shared" si="33"/>
        <v>82</v>
      </c>
      <c r="G671">
        <v>49</v>
      </c>
      <c r="H671">
        <v>23</v>
      </c>
      <c r="I671">
        <v>21</v>
      </c>
      <c r="J671">
        <v>0</v>
      </c>
      <c r="K671">
        <v>0</v>
      </c>
      <c r="L671">
        <v>0</v>
      </c>
      <c r="M671">
        <v>0</v>
      </c>
      <c r="N671">
        <v>335</v>
      </c>
      <c r="O671">
        <v>43</v>
      </c>
      <c r="P671">
        <f t="shared" si="34"/>
        <v>378</v>
      </c>
      <c r="Q671">
        <v>384</v>
      </c>
      <c r="R671">
        <v>225</v>
      </c>
      <c r="S671">
        <v>147</v>
      </c>
      <c r="T671">
        <v>10</v>
      </c>
      <c r="U671">
        <v>4</v>
      </c>
      <c r="V671">
        <v>0</v>
      </c>
      <c r="W671">
        <v>29</v>
      </c>
      <c r="X671">
        <v>176</v>
      </c>
      <c r="Y671">
        <v>24</v>
      </c>
      <c r="Z671">
        <f t="shared" si="35"/>
        <v>200</v>
      </c>
      <c r="AA671">
        <v>114</v>
      </c>
      <c r="AB671">
        <v>50</v>
      </c>
      <c r="AC671">
        <v>42</v>
      </c>
      <c r="AD671">
        <v>0</v>
      </c>
      <c r="AE671">
        <v>0</v>
      </c>
      <c r="AF671">
        <v>0</v>
      </c>
      <c r="AG671">
        <v>0</v>
      </c>
      <c r="AH671">
        <v>406</v>
      </c>
      <c r="AI671">
        <v>1177</v>
      </c>
      <c r="AJ671">
        <v>175</v>
      </c>
      <c r="AK671">
        <v>0.34494477485131692</v>
      </c>
      <c r="AL671">
        <v>0.85131690739167376</v>
      </c>
      <c r="AM671">
        <v>0.56896551724137934</v>
      </c>
      <c r="AN671">
        <v>200</v>
      </c>
      <c r="AO671">
        <v>378</v>
      </c>
      <c r="AP671">
        <v>82</v>
      </c>
      <c r="AQ671">
        <v>0.52910052910052907</v>
      </c>
      <c r="AR671">
        <v>0.78306878306878303</v>
      </c>
      <c r="AS671">
        <v>0.59</v>
      </c>
      <c r="AT671">
        <v>0.296875</v>
      </c>
      <c r="AU671">
        <v>0.87239583333333337</v>
      </c>
      <c r="AV671">
        <v>0.57017543859649122</v>
      </c>
      <c r="AW671">
        <v>0.22222222222222221</v>
      </c>
      <c r="AX671">
        <v>0.89777777777777779</v>
      </c>
      <c r="AY671">
        <v>0.54</v>
      </c>
      <c r="AZ671">
        <v>0</v>
      </c>
      <c r="BA671">
        <v>1</v>
      </c>
      <c r="BC671">
        <v>0.2857142857142857</v>
      </c>
      <c r="BD671">
        <v>0.8571428571428571</v>
      </c>
      <c r="BE671">
        <v>0.5</v>
      </c>
      <c r="BF671">
        <v>0</v>
      </c>
      <c r="BG671">
        <v>1</v>
      </c>
      <c r="BI671">
        <v>0</v>
      </c>
      <c r="BJ671">
        <v>1</v>
      </c>
    </row>
    <row r="672" spans="1:63" x14ac:dyDescent="0.3">
      <c r="A672">
        <v>2018</v>
      </c>
      <c r="B672">
        <v>42003</v>
      </c>
      <c r="C672" t="str">
        <f>VLOOKUP(B672,'NAAM GEMEENTE'!$A$1:$B$319,2,FALSE)</f>
        <v>Berlare</v>
      </c>
      <c r="D672">
        <v>0</v>
      </c>
      <c r="E672">
        <v>0</v>
      </c>
      <c r="F672">
        <f t="shared" si="33"/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266</v>
      </c>
      <c r="O672">
        <v>63</v>
      </c>
      <c r="P672">
        <f t="shared" si="34"/>
        <v>329</v>
      </c>
      <c r="Q672">
        <v>231</v>
      </c>
      <c r="R672">
        <v>242</v>
      </c>
      <c r="S672">
        <v>173</v>
      </c>
      <c r="T672">
        <v>14</v>
      </c>
      <c r="U672">
        <v>1</v>
      </c>
      <c r="V672">
        <v>0</v>
      </c>
      <c r="W672">
        <v>29</v>
      </c>
      <c r="Z672">
        <f t="shared" si="35"/>
        <v>0</v>
      </c>
      <c r="AI672">
        <v>1019</v>
      </c>
      <c r="AJ672">
        <v>0</v>
      </c>
      <c r="AL672">
        <v>1</v>
      </c>
      <c r="AO672">
        <v>329</v>
      </c>
      <c r="AP672">
        <v>0</v>
      </c>
      <c r="AR672">
        <v>1</v>
      </c>
      <c r="AU672">
        <v>1</v>
      </c>
      <c r="AX672">
        <v>1</v>
      </c>
      <c r="BA672">
        <v>1</v>
      </c>
      <c r="BD672">
        <v>1</v>
      </c>
      <c r="BG672">
        <v>1</v>
      </c>
      <c r="BJ672">
        <v>1</v>
      </c>
    </row>
    <row r="673" spans="1:63" x14ac:dyDescent="0.3">
      <c r="A673">
        <v>2018</v>
      </c>
      <c r="B673">
        <v>42004</v>
      </c>
      <c r="C673" t="str">
        <f>VLOOKUP(B673,'NAAM GEMEENTE'!$A$1:$B$319,2,FALSE)</f>
        <v>Buggenhout</v>
      </c>
      <c r="D673">
        <v>159</v>
      </c>
      <c r="E673">
        <v>0</v>
      </c>
      <c r="F673">
        <f t="shared" si="33"/>
        <v>159</v>
      </c>
      <c r="G673">
        <v>123</v>
      </c>
      <c r="H673">
        <v>56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281</v>
      </c>
      <c r="O673">
        <v>37</v>
      </c>
      <c r="P673">
        <f t="shared" si="34"/>
        <v>318</v>
      </c>
      <c r="Q673">
        <v>301</v>
      </c>
      <c r="R673">
        <v>186</v>
      </c>
      <c r="S673">
        <v>119</v>
      </c>
      <c r="T673">
        <v>10</v>
      </c>
      <c r="U673">
        <v>1</v>
      </c>
      <c r="V673">
        <v>0</v>
      </c>
      <c r="W673">
        <v>9</v>
      </c>
      <c r="X673">
        <v>299</v>
      </c>
      <c r="Y673">
        <v>0</v>
      </c>
      <c r="Z673">
        <f t="shared" si="35"/>
        <v>299</v>
      </c>
      <c r="AA673">
        <v>204</v>
      </c>
      <c r="AB673">
        <v>114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617</v>
      </c>
      <c r="AI673">
        <v>944</v>
      </c>
      <c r="AJ673">
        <v>338</v>
      </c>
      <c r="AK673">
        <v>0.65360169491525422</v>
      </c>
      <c r="AL673">
        <v>0.64194915254237284</v>
      </c>
      <c r="AM673">
        <v>0.45218800648298219</v>
      </c>
      <c r="AN673">
        <v>299</v>
      </c>
      <c r="AO673">
        <v>318</v>
      </c>
      <c r="AP673">
        <v>159</v>
      </c>
      <c r="AQ673">
        <v>0.94025157232704404</v>
      </c>
      <c r="AR673">
        <v>0.5</v>
      </c>
      <c r="AS673">
        <v>0.4682274247491639</v>
      </c>
      <c r="AT673">
        <v>0.67774086378737541</v>
      </c>
      <c r="AU673">
        <v>0.59136212624584716</v>
      </c>
      <c r="AV673">
        <v>0.39705882352941174</v>
      </c>
      <c r="AW673">
        <v>0.61290322580645162</v>
      </c>
      <c r="AX673">
        <v>0.69892473118279574</v>
      </c>
      <c r="AY673">
        <v>0.50877192982456143</v>
      </c>
      <c r="AZ673">
        <v>0</v>
      </c>
      <c r="BA673">
        <v>1</v>
      </c>
      <c r="BC673">
        <v>0</v>
      </c>
      <c r="BD673">
        <v>1</v>
      </c>
      <c r="BF673">
        <v>0</v>
      </c>
      <c r="BG673">
        <v>1</v>
      </c>
      <c r="BI673">
        <v>0</v>
      </c>
      <c r="BJ673">
        <v>1</v>
      </c>
    </row>
    <row r="674" spans="1:63" x14ac:dyDescent="0.3">
      <c r="A674">
        <v>2018</v>
      </c>
      <c r="B674">
        <v>42006</v>
      </c>
      <c r="C674" t="str">
        <f>VLOOKUP(B674,'NAAM GEMEENTE'!$A$1:$B$319,2,FALSE)</f>
        <v>Dendermonde</v>
      </c>
      <c r="D674">
        <v>681</v>
      </c>
      <c r="E674">
        <v>101</v>
      </c>
      <c r="F674">
        <f t="shared" si="33"/>
        <v>782</v>
      </c>
      <c r="G674">
        <v>627</v>
      </c>
      <c r="H674">
        <v>430</v>
      </c>
      <c r="I674">
        <v>297</v>
      </c>
      <c r="J674">
        <v>0</v>
      </c>
      <c r="K674">
        <v>16</v>
      </c>
      <c r="L674">
        <v>0</v>
      </c>
      <c r="M674">
        <v>0</v>
      </c>
      <c r="N674">
        <v>844</v>
      </c>
      <c r="O674">
        <v>122</v>
      </c>
      <c r="P674">
        <f t="shared" si="34"/>
        <v>966</v>
      </c>
      <c r="Q674">
        <v>757</v>
      </c>
      <c r="R674">
        <v>607</v>
      </c>
      <c r="S674">
        <v>423</v>
      </c>
      <c r="T674">
        <v>28</v>
      </c>
      <c r="U674">
        <v>17</v>
      </c>
      <c r="V674">
        <v>0</v>
      </c>
      <c r="W674">
        <v>47</v>
      </c>
      <c r="X674">
        <v>1264</v>
      </c>
      <c r="Y674">
        <v>231</v>
      </c>
      <c r="Z674">
        <f t="shared" si="35"/>
        <v>1495</v>
      </c>
      <c r="AA674">
        <v>1307</v>
      </c>
      <c r="AB674">
        <v>911</v>
      </c>
      <c r="AC674">
        <v>757</v>
      </c>
      <c r="AD674">
        <v>0</v>
      </c>
      <c r="AE674">
        <v>51</v>
      </c>
      <c r="AF674">
        <v>0</v>
      </c>
      <c r="AG674">
        <v>0</v>
      </c>
      <c r="AH674">
        <v>4521</v>
      </c>
      <c r="AI674">
        <v>2845</v>
      </c>
      <c r="AJ674">
        <v>2152</v>
      </c>
      <c r="AK674">
        <v>1.589103690685413</v>
      </c>
      <c r="AL674">
        <v>0.24358523725834799</v>
      </c>
      <c r="AM674">
        <v>0.5239991152399911</v>
      </c>
      <c r="AN674">
        <v>1495</v>
      </c>
      <c r="AO674">
        <v>966</v>
      </c>
      <c r="AP674">
        <v>782</v>
      </c>
      <c r="AQ674">
        <v>1.5476190476190477</v>
      </c>
      <c r="AR674">
        <v>0.19047619047619047</v>
      </c>
      <c r="AS674">
        <v>0.47692307692307695</v>
      </c>
      <c r="AT674">
        <v>1.7265521796565391</v>
      </c>
      <c r="AU674">
        <v>0.17173051519154559</v>
      </c>
      <c r="AV674">
        <v>0.52027543993879111</v>
      </c>
      <c r="AW674">
        <v>1.5008237232289952</v>
      </c>
      <c r="AX674">
        <v>0.29159802306425042</v>
      </c>
      <c r="AY674">
        <v>0.52799121844127328</v>
      </c>
      <c r="AZ674">
        <v>0</v>
      </c>
      <c r="BA674">
        <v>1</v>
      </c>
      <c r="BC674">
        <v>1.7895981087470449</v>
      </c>
      <c r="BD674">
        <v>0.2978723404255319</v>
      </c>
      <c r="BE674">
        <v>0.607661822985469</v>
      </c>
      <c r="BF674">
        <v>3</v>
      </c>
      <c r="BG674">
        <v>5.8823529411764705E-2</v>
      </c>
      <c r="BH674">
        <v>0.68627450980392157</v>
      </c>
      <c r="BI674">
        <v>0</v>
      </c>
      <c r="BJ674">
        <v>1</v>
      </c>
    </row>
    <row r="675" spans="1:63" x14ac:dyDescent="0.3">
      <c r="A675">
        <v>2018</v>
      </c>
      <c r="B675">
        <v>42008</v>
      </c>
      <c r="C675" t="str">
        <f>VLOOKUP(B675,'NAAM GEMEENTE'!$A$1:$B$319,2,FALSE)</f>
        <v>Hamme</v>
      </c>
      <c r="D675">
        <v>296</v>
      </c>
      <c r="E675">
        <v>77</v>
      </c>
      <c r="F675">
        <f t="shared" si="33"/>
        <v>373</v>
      </c>
      <c r="G675">
        <v>158</v>
      </c>
      <c r="H675">
        <v>187</v>
      </c>
      <c r="I675">
        <v>181</v>
      </c>
      <c r="J675">
        <v>0</v>
      </c>
      <c r="K675">
        <v>0</v>
      </c>
      <c r="L675">
        <v>0</v>
      </c>
      <c r="M675">
        <v>0</v>
      </c>
      <c r="N675">
        <v>493</v>
      </c>
      <c r="O675">
        <v>101</v>
      </c>
      <c r="P675">
        <f t="shared" si="34"/>
        <v>594</v>
      </c>
      <c r="Q675">
        <v>353</v>
      </c>
      <c r="R675">
        <v>380</v>
      </c>
      <c r="S675">
        <v>359</v>
      </c>
      <c r="T675">
        <v>15</v>
      </c>
      <c r="U675">
        <v>6</v>
      </c>
      <c r="V675">
        <v>0</v>
      </c>
      <c r="W675">
        <v>22</v>
      </c>
      <c r="X675">
        <v>340</v>
      </c>
      <c r="Y675">
        <v>98</v>
      </c>
      <c r="Z675">
        <f t="shared" si="35"/>
        <v>438</v>
      </c>
      <c r="AA675">
        <v>169</v>
      </c>
      <c r="AB675">
        <v>241</v>
      </c>
      <c r="AC675">
        <v>237</v>
      </c>
      <c r="AD675">
        <v>0</v>
      </c>
      <c r="AE675">
        <v>0</v>
      </c>
      <c r="AF675">
        <v>0</v>
      </c>
      <c r="AG675">
        <v>0</v>
      </c>
      <c r="AH675">
        <v>1085</v>
      </c>
      <c r="AI675">
        <v>1729</v>
      </c>
      <c r="AJ675">
        <v>899</v>
      </c>
      <c r="AK675">
        <v>0.62753036437246967</v>
      </c>
      <c r="AL675">
        <v>0.48004626951995372</v>
      </c>
      <c r="AM675">
        <v>0.17142857142857143</v>
      </c>
      <c r="AN675">
        <v>438</v>
      </c>
      <c r="AO675">
        <v>594</v>
      </c>
      <c r="AP675">
        <v>373</v>
      </c>
      <c r="AQ675">
        <v>0.73737373737373735</v>
      </c>
      <c r="AR675">
        <v>0.37205387205387208</v>
      </c>
      <c r="AS675">
        <v>0.14840182648401826</v>
      </c>
      <c r="AT675">
        <v>0.47875354107648727</v>
      </c>
      <c r="AU675">
        <v>0.55240793201133143</v>
      </c>
      <c r="AV675">
        <v>6.5088757396449703E-2</v>
      </c>
      <c r="AW675">
        <v>0.63421052631578945</v>
      </c>
      <c r="AX675">
        <v>0.50789473684210529</v>
      </c>
      <c r="AY675">
        <v>0.22406639004149378</v>
      </c>
      <c r="AZ675">
        <v>0</v>
      </c>
      <c r="BA675">
        <v>1</v>
      </c>
      <c r="BC675">
        <v>0.66016713091922008</v>
      </c>
      <c r="BD675">
        <v>0.49582172701949861</v>
      </c>
      <c r="BE675">
        <v>0.23628691983122363</v>
      </c>
      <c r="BF675">
        <v>0</v>
      </c>
      <c r="BG675">
        <v>1</v>
      </c>
      <c r="BI675">
        <v>0</v>
      </c>
      <c r="BJ675">
        <v>1</v>
      </c>
    </row>
    <row r="676" spans="1:63" x14ac:dyDescent="0.3">
      <c r="A676">
        <v>2018</v>
      </c>
      <c r="B676">
        <v>42010</v>
      </c>
      <c r="C676" t="str">
        <f>VLOOKUP(B676,'NAAM GEMEENTE'!$A$1:$B$319,2,FALSE)</f>
        <v>Laarne</v>
      </c>
      <c r="D676">
        <v>0</v>
      </c>
      <c r="E676">
        <v>0</v>
      </c>
      <c r="F676">
        <f t="shared" si="33"/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245</v>
      </c>
      <c r="O676">
        <v>20</v>
      </c>
      <c r="P676">
        <f t="shared" si="34"/>
        <v>265</v>
      </c>
      <c r="Q676">
        <v>209</v>
      </c>
      <c r="R676">
        <v>153</v>
      </c>
      <c r="S676">
        <v>103</v>
      </c>
      <c r="T676">
        <v>10</v>
      </c>
      <c r="U676">
        <v>5</v>
      </c>
      <c r="V676">
        <v>0</v>
      </c>
      <c r="W676">
        <v>13</v>
      </c>
      <c r="Z676">
        <f t="shared" si="35"/>
        <v>0</v>
      </c>
      <c r="AI676">
        <v>758</v>
      </c>
      <c r="AJ676">
        <v>0</v>
      </c>
      <c r="AL676">
        <v>1</v>
      </c>
      <c r="AO676">
        <v>265</v>
      </c>
      <c r="AP676">
        <v>0</v>
      </c>
      <c r="AR676">
        <v>1</v>
      </c>
      <c r="AU676">
        <v>1</v>
      </c>
      <c r="AX676">
        <v>1</v>
      </c>
      <c r="BA676">
        <v>1</v>
      </c>
      <c r="BD676">
        <v>1</v>
      </c>
      <c r="BG676">
        <v>1</v>
      </c>
      <c r="BJ676">
        <v>1</v>
      </c>
    </row>
    <row r="677" spans="1:63" x14ac:dyDescent="0.3">
      <c r="A677">
        <v>2018</v>
      </c>
      <c r="B677">
        <v>42011</v>
      </c>
      <c r="C677" t="str">
        <f>VLOOKUP(B677,'NAAM GEMEENTE'!$A$1:$B$319,2,FALSE)</f>
        <v>Lebbeke</v>
      </c>
      <c r="D677">
        <v>0</v>
      </c>
      <c r="E677">
        <v>0</v>
      </c>
      <c r="F677">
        <f t="shared" si="33"/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364</v>
      </c>
      <c r="O677">
        <v>68</v>
      </c>
      <c r="P677">
        <f t="shared" si="34"/>
        <v>432</v>
      </c>
      <c r="Q677">
        <v>366</v>
      </c>
      <c r="R677">
        <v>286</v>
      </c>
      <c r="S677">
        <v>157</v>
      </c>
      <c r="T677">
        <v>12</v>
      </c>
      <c r="U677">
        <v>7</v>
      </c>
      <c r="V677">
        <v>0</v>
      </c>
      <c r="W677">
        <v>25</v>
      </c>
      <c r="Z677">
        <f t="shared" si="35"/>
        <v>0</v>
      </c>
      <c r="AI677">
        <v>1285</v>
      </c>
      <c r="AJ677">
        <v>0</v>
      </c>
      <c r="AL677">
        <v>1</v>
      </c>
      <c r="AO677">
        <v>432</v>
      </c>
      <c r="AP677">
        <v>0</v>
      </c>
      <c r="AR677">
        <v>1</v>
      </c>
      <c r="AU677">
        <v>1</v>
      </c>
      <c r="AX677">
        <v>1</v>
      </c>
      <c r="BA677">
        <v>1</v>
      </c>
      <c r="BD677">
        <v>1</v>
      </c>
      <c r="BG677">
        <v>1</v>
      </c>
      <c r="BJ677">
        <v>1</v>
      </c>
    </row>
    <row r="678" spans="1:63" x14ac:dyDescent="0.3">
      <c r="A678">
        <v>2018</v>
      </c>
      <c r="B678">
        <v>42023</v>
      </c>
      <c r="C678" t="str">
        <f>VLOOKUP(B678,'NAAM GEMEENTE'!$A$1:$B$319,2,FALSE)</f>
        <v>Waasmunster</v>
      </c>
      <c r="D678">
        <v>0</v>
      </c>
      <c r="E678">
        <v>0</v>
      </c>
      <c r="F678">
        <f t="shared" si="33"/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192</v>
      </c>
      <c r="O678">
        <v>23</v>
      </c>
      <c r="P678">
        <f t="shared" si="34"/>
        <v>215</v>
      </c>
      <c r="Q678">
        <v>199</v>
      </c>
      <c r="R678">
        <v>148</v>
      </c>
      <c r="S678">
        <v>105</v>
      </c>
      <c r="T678">
        <v>6</v>
      </c>
      <c r="U678">
        <v>5</v>
      </c>
      <c r="V678">
        <v>0</v>
      </c>
      <c r="W678">
        <v>11</v>
      </c>
      <c r="Z678">
        <f t="shared" si="35"/>
        <v>0</v>
      </c>
      <c r="AI678">
        <v>689</v>
      </c>
      <c r="AJ678">
        <v>0</v>
      </c>
      <c r="AL678">
        <v>1</v>
      </c>
      <c r="AO678">
        <v>215</v>
      </c>
      <c r="AP678">
        <v>0</v>
      </c>
      <c r="AR678">
        <v>1</v>
      </c>
      <c r="AU678">
        <v>1</v>
      </c>
      <c r="AX678">
        <v>1</v>
      </c>
      <c r="BA678">
        <v>1</v>
      </c>
      <c r="BD678">
        <v>1</v>
      </c>
      <c r="BG678">
        <v>1</v>
      </c>
      <c r="BJ678">
        <v>1</v>
      </c>
    </row>
    <row r="679" spans="1:63" x14ac:dyDescent="0.3">
      <c r="A679">
        <v>2018</v>
      </c>
      <c r="B679">
        <v>42025</v>
      </c>
      <c r="C679" t="str">
        <f>VLOOKUP(B679,'NAAM GEMEENTE'!$A$1:$B$319,2,FALSE)</f>
        <v>Wetteren</v>
      </c>
      <c r="D679">
        <v>366</v>
      </c>
      <c r="E679">
        <v>68</v>
      </c>
      <c r="F679">
        <f t="shared" si="33"/>
        <v>434</v>
      </c>
      <c r="G679">
        <v>304</v>
      </c>
      <c r="H679">
        <v>259</v>
      </c>
      <c r="I679">
        <v>191</v>
      </c>
      <c r="J679">
        <v>0</v>
      </c>
      <c r="K679">
        <v>0</v>
      </c>
      <c r="L679">
        <v>0</v>
      </c>
      <c r="M679">
        <v>0</v>
      </c>
      <c r="N679">
        <v>460</v>
      </c>
      <c r="O679">
        <v>79</v>
      </c>
      <c r="P679">
        <f t="shared" si="34"/>
        <v>539</v>
      </c>
      <c r="Q679">
        <v>402</v>
      </c>
      <c r="R679">
        <v>349</v>
      </c>
      <c r="S679">
        <v>262</v>
      </c>
      <c r="T679">
        <v>23</v>
      </c>
      <c r="U679">
        <v>18</v>
      </c>
      <c r="V679">
        <v>0</v>
      </c>
      <c r="W679">
        <v>40</v>
      </c>
      <c r="X679">
        <v>986</v>
      </c>
      <c r="Y679">
        <v>204</v>
      </c>
      <c r="Z679">
        <f t="shared" si="35"/>
        <v>1190</v>
      </c>
      <c r="AA679">
        <v>656</v>
      </c>
      <c r="AB679">
        <v>1228</v>
      </c>
      <c r="AC679">
        <v>704</v>
      </c>
      <c r="AD679">
        <v>0</v>
      </c>
      <c r="AE679">
        <v>0</v>
      </c>
      <c r="AF679">
        <v>0</v>
      </c>
      <c r="AG679">
        <v>0</v>
      </c>
      <c r="AH679">
        <v>3778</v>
      </c>
      <c r="AI679">
        <v>1633</v>
      </c>
      <c r="AJ679">
        <v>1188</v>
      </c>
      <c r="AK679">
        <v>2.3135333741579913</v>
      </c>
      <c r="AL679">
        <v>0.27250459277403549</v>
      </c>
      <c r="AM679">
        <v>0.6855479089465325</v>
      </c>
      <c r="AN679">
        <v>1190</v>
      </c>
      <c r="AO679">
        <v>539</v>
      </c>
      <c r="AP679">
        <v>434</v>
      </c>
      <c r="AQ679">
        <v>2.2077922077922079</v>
      </c>
      <c r="AR679">
        <v>0.19480519480519481</v>
      </c>
      <c r="AS679">
        <v>0.63529411764705879</v>
      </c>
      <c r="AT679">
        <v>1.6318407960199004</v>
      </c>
      <c r="AU679">
        <v>0.24378109452736318</v>
      </c>
      <c r="AV679">
        <v>0.53658536585365857</v>
      </c>
      <c r="AW679">
        <v>3.518624641833811</v>
      </c>
      <c r="AX679">
        <v>0.25787965616045844</v>
      </c>
      <c r="AY679">
        <v>0.78908794788273617</v>
      </c>
      <c r="AZ679">
        <v>0</v>
      </c>
      <c r="BA679">
        <v>1</v>
      </c>
      <c r="BC679">
        <v>2.6870229007633588</v>
      </c>
      <c r="BD679">
        <v>0.27099236641221375</v>
      </c>
      <c r="BE679">
        <v>0.72869318181818177</v>
      </c>
      <c r="BF679">
        <v>0</v>
      </c>
      <c r="BG679">
        <v>1</v>
      </c>
      <c r="BI679">
        <v>0</v>
      </c>
      <c r="BJ679">
        <v>1</v>
      </c>
    </row>
    <row r="680" spans="1:63" x14ac:dyDescent="0.3">
      <c r="A680">
        <v>2018</v>
      </c>
      <c r="B680">
        <v>42026</v>
      </c>
      <c r="C680" t="str">
        <f>VLOOKUP(B680,'NAAM GEMEENTE'!$A$1:$B$319,2,FALSE)</f>
        <v>Wichelen</v>
      </c>
      <c r="D680">
        <v>0</v>
      </c>
      <c r="E680">
        <v>0</v>
      </c>
      <c r="F680">
        <f t="shared" si="33"/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234</v>
      </c>
      <c r="O680">
        <v>25</v>
      </c>
      <c r="P680">
        <f t="shared" si="34"/>
        <v>259</v>
      </c>
      <c r="Q680">
        <v>223</v>
      </c>
      <c r="R680">
        <v>161</v>
      </c>
      <c r="S680">
        <v>111</v>
      </c>
      <c r="T680">
        <v>4</v>
      </c>
      <c r="U680">
        <v>2</v>
      </c>
      <c r="V680">
        <v>0</v>
      </c>
      <c r="W680">
        <v>17</v>
      </c>
      <c r="Z680">
        <f t="shared" si="35"/>
        <v>0</v>
      </c>
      <c r="AI680">
        <v>777</v>
      </c>
      <c r="AJ680">
        <v>0</v>
      </c>
      <c r="AL680">
        <v>1</v>
      </c>
      <c r="AO680">
        <v>259</v>
      </c>
      <c r="AP680">
        <v>0</v>
      </c>
      <c r="AR680">
        <v>1</v>
      </c>
      <c r="AU680">
        <v>1</v>
      </c>
      <c r="AX680">
        <v>1</v>
      </c>
      <c r="BA680">
        <v>1</v>
      </c>
      <c r="BD680">
        <v>1</v>
      </c>
      <c r="BG680">
        <v>1</v>
      </c>
      <c r="BJ680">
        <v>1</v>
      </c>
    </row>
    <row r="681" spans="1:63" x14ac:dyDescent="0.3">
      <c r="A681">
        <v>2018</v>
      </c>
      <c r="B681">
        <v>42028</v>
      </c>
      <c r="C681" t="str">
        <f>VLOOKUP(B681,'NAAM GEMEENTE'!$A$1:$B$319,2,FALSE)</f>
        <v>Zele</v>
      </c>
      <c r="D681">
        <v>304</v>
      </c>
      <c r="E681">
        <v>71</v>
      </c>
      <c r="F681">
        <f t="shared" si="33"/>
        <v>375</v>
      </c>
      <c r="G681">
        <v>229</v>
      </c>
      <c r="H681">
        <v>190</v>
      </c>
      <c r="I681">
        <v>147</v>
      </c>
      <c r="J681">
        <v>0</v>
      </c>
      <c r="K681">
        <v>0</v>
      </c>
      <c r="L681">
        <v>0</v>
      </c>
      <c r="M681">
        <v>0</v>
      </c>
      <c r="N681">
        <v>423</v>
      </c>
      <c r="O681">
        <v>93</v>
      </c>
      <c r="P681">
        <f t="shared" si="34"/>
        <v>516</v>
      </c>
      <c r="Q681">
        <v>352</v>
      </c>
      <c r="R681">
        <v>332</v>
      </c>
      <c r="S681">
        <v>299</v>
      </c>
      <c r="T681">
        <v>10</v>
      </c>
      <c r="U681">
        <v>23</v>
      </c>
      <c r="V681">
        <v>0</v>
      </c>
      <c r="W681">
        <v>28</v>
      </c>
      <c r="X681">
        <v>352</v>
      </c>
      <c r="Y681">
        <v>89</v>
      </c>
      <c r="Z681">
        <f t="shared" si="35"/>
        <v>441</v>
      </c>
      <c r="AA681">
        <v>267</v>
      </c>
      <c r="AB681">
        <v>229</v>
      </c>
      <c r="AC681">
        <v>185</v>
      </c>
      <c r="AD681">
        <v>0</v>
      </c>
      <c r="AE681">
        <v>0</v>
      </c>
      <c r="AF681">
        <v>0</v>
      </c>
      <c r="AG681">
        <v>0</v>
      </c>
      <c r="AH681">
        <v>1122</v>
      </c>
      <c r="AI681">
        <v>1560</v>
      </c>
      <c r="AJ681">
        <v>941</v>
      </c>
      <c r="AK681">
        <v>0.71923076923076923</v>
      </c>
      <c r="AL681">
        <v>0.39679487179487177</v>
      </c>
      <c r="AM681">
        <v>0.16131907308377896</v>
      </c>
      <c r="AN681">
        <v>441</v>
      </c>
      <c r="AO681">
        <v>516</v>
      </c>
      <c r="AP681">
        <v>375</v>
      </c>
      <c r="AQ681">
        <v>0.85465116279069764</v>
      </c>
      <c r="AR681">
        <v>0.27325581395348836</v>
      </c>
      <c r="AS681">
        <v>0.14965986394557823</v>
      </c>
      <c r="AT681">
        <v>0.75852272727272729</v>
      </c>
      <c r="AU681">
        <v>0.34943181818181818</v>
      </c>
      <c r="AV681">
        <v>0.14232209737827714</v>
      </c>
      <c r="AW681">
        <v>0.68975903614457834</v>
      </c>
      <c r="AX681">
        <v>0.42771084337349397</v>
      </c>
      <c r="AY681">
        <v>0.1703056768558952</v>
      </c>
      <c r="AZ681">
        <v>0</v>
      </c>
      <c r="BA681">
        <v>1</v>
      </c>
      <c r="BC681">
        <v>0.61872909698996659</v>
      </c>
      <c r="BD681">
        <v>0.50836120401337792</v>
      </c>
      <c r="BE681">
        <v>0.20540540540540542</v>
      </c>
      <c r="BF681">
        <v>0</v>
      </c>
      <c r="BG681">
        <v>1</v>
      </c>
      <c r="BI681">
        <v>0</v>
      </c>
      <c r="BJ681">
        <v>1</v>
      </c>
    </row>
    <row r="682" spans="1:63" x14ac:dyDescent="0.3">
      <c r="A682">
        <v>2018</v>
      </c>
      <c r="B682">
        <v>43002</v>
      </c>
      <c r="C682" t="str">
        <f>VLOOKUP(B682,'NAAM GEMEENTE'!$A$1:$B$319,2,FALSE)</f>
        <v>Assenede</v>
      </c>
      <c r="D682">
        <v>0</v>
      </c>
      <c r="E682">
        <v>0</v>
      </c>
      <c r="F682">
        <f t="shared" si="33"/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235</v>
      </c>
      <c r="O682">
        <v>64</v>
      </c>
      <c r="P682">
        <f t="shared" si="34"/>
        <v>299</v>
      </c>
      <c r="Q682">
        <v>183</v>
      </c>
      <c r="R682">
        <v>199</v>
      </c>
      <c r="S682">
        <v>151</v>
      </c>
      <c r="T682">
        <v>9</v>
      </c>
      <c r="U682">
        <v>2</v>
      </c>
      <c r="V682">
        <v>0</v>
      </c>
      <c r="W682">
        <v>21</v>
      </c>
      <c r="Z682">
        <f t="shared" si="35"/>
        <v>0</v>
      </c>
      <c r="AI682">
        <v>864</v>
      </c>
      <c r="AJ682">
        <v>0</v>
      </c>
      <c r="AL682">
        <v>1</v>
      </c>
      <c r="AO682">
        <v>299</v>
      </c>
      <c r="AP682">
        <v>0</v>
      </c>
      <c r="AR682">
        <v>1</v>
      </c>
      <c r="AU682">
        <v>1</v>
      </c>
      <c r="AX682">
        <v>1</v>
      </c>
      <c r="BA682">
        <v>1</v>
      </c>
      <c r="BD682">
        <v>1</v>
      </c>
      <c r="BG682">
        <v>1</v>
      </c>
      <c r="BJ682">
        <v>1</v>
      </c>
    </row>
    <row r="683" spans="1:63" x14ac:dyDescent="0.3">
      <c r="A683">
        <v>2018</v>
      </c>
      <c r="B683">
        <v>43005</v>
      </c>
      <c r="C683" t="str">
        <f>VLOOKUP(B683,'NAAM GEMEENTE'!$A$1:$B$319,2,FALSE)</f>
        <v>Eeklo</v>
      </c>
      <c r="D683">
        <v>304</v>
      </c>
      <c r="E683">
        <v>66</v>
      </c>
      <c r="F683">
        <f t="shared" si="33"/>
        <v>370</v>
      </c>
      <c r="G683">
        <v>220</v>
      </c>
      <c r="H683">
        <v>212</v>
      </c>
      <c r="I683">
        <v>194</v>
      </c>
      <c r="J683">
        <v>0</v>
      </c>
      <c r="K683">
        <v>10</v>
      </c>
      <c r="L683">
        <v>0</v>
      </c>
      <c r="M683">
        <v>19</v>
      </c>
      <c r="N683">
        <v>370</v>
      </c>
      <c r="O683">
        <v>91</v>
      </c>
      <c r="P683">
        <f t="shared" si="34"/>
        <v>461</v>
      </c>
      <c r="Q683">
        <v>268</v>
      </c>
      <c r="R683">
        <v>288</v>
      </c>
      <c r="S683">
        <v>283</v>
      </c>
      <c r="T683">
        <v>18</v>
      </c>
      <c r="U683">
        <v>24</v>
      </c>
      <c r="V683">
        <v>0</v>
      </c>
      <c r="W683">
        <v>37</v>
      </c>
      <c r="X683">
        <v>933</v>
      </c>
      <c r="Y683">
        <v>239</v>
      </c>
      <c r="Z683">
        <f t="shared" si="35"/>
        <v>1172</v>
      </c>
      <c r="AA683">
        <v>697</v>
      </c>
      <c r="AB683">
        <v>976</v>
      </c>
      <c r="AC683">
        <v>780</v>
      </c>
      <c r="AD683">
        <v>0</v>
      </c>
      <c r="AE683">
        <v>25</v>
      </c>
      <c r="AF683">
        <v>0</v>
      </c>
      <c r="AG683">
        <v>65</v>
      </c>
      <c r="AH683">
        <v>3715</v>
      </c>
      <c r="AI683">
        <v>1379</v>
      </c>
      <c r="AJ683">
        <v>1025</v>
      </c>
      <c r="AK683">
        <v>2.6939811457577956</v>
      </c>
      <c r="AL683">
        <v>0.25670775924583034</v>
      </c>
      <c r="AM683">
        <v>0.72409152086137285</v>
      </c>
      <c r="AN683">
        <v>1172</v>
      </c>
      <c r="AO683">
        <v>461</v>
      </c>
      <c r="AP683">
        <v>370</v>
      </c>
      <c r="AQ683">
        <v>2.542299349240781</v>
      </c>
      <c r="AR683">
        <v>0.19739696312364424</v>
      </c>
      <c r="AS683">
        <v>0.68430034129692829</v>
      </c>
      <c r="AT683">
        <v>2.6007462686567164</v>
      </c>
      <c r="AU683">
        <v>0.17910447761194029</v>
      </c>
      <c r="AV683">
        <v>0.68436154949784789</v>
      </c>
      <c r="AW683">
        <v>3.3888888888888888</v>
      </c>
      <c r="AX683">
        <v>0.2638888888888889</v>
      </c>
      <c r="AY683">
        <v>0.78278688524590168</v>
      </c>
      <c r="AZ683">
        <v>0</v>
      </c>
      <c r="BA683">
        <v>1</v>
      </c>
      <c r="BC683">
        <v>2.7561837455830389</v>
      </c>
      <c r="BD683">
        <v>0.31448763250883394</v>
      </c>
      <c r="BE683">
        <v>0.75128205128205128</v>
      </c>
      <c r="BF683">
        <v>1.0416666666666667</v>
      </c>
      <c r="BG683">
        <v>0.58333333333333337</v>
      </c>
      <c r="BH683">
        <v>0.6</v>
      </c>
      <c r="BI683">
        <v>1.7567567567567568</v>
      </c>
      <c r="BJ683">
        <v>0.48648648648648651</v>
      </c>
      <c r="BK683">
        <v>0.70769230769230773</v>
      </c>
    </row>
    <row r="684" spans="1:63" x14ac:dyDescent="0.3">
      <c r="A684">
        <v>2018</v>
      </c>
      <c r="B684">
        <v>43007</v>
      </c>
      <c r="C684" t="str">
        <f>VLOOKUP(B684,'NAAM GEMEENTE'!$A$1:$B$319,2,FALSE)</f>
        <v>Kaprijke</v>
      </c>
      <c r="D684">
        <v>0</v>
      </c>
      <c r="E684">
        <v>0</v>
      </c>
      <c r="F684">
        <f t="shared" si="33"/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117</v>
      </c>
      <c r="O684">
        <v>16</v>
      </c>
      <c r="P684">
        <f t="shared" si="34"/>
        <v>133</v>
      </c>
      <c r="Q684">
        <v>116</v>
      </c>
      <c r="R684">
        <v>92</v>
      </c>
      <c r="S684">
        <v>72</v>
      </c>
      <c r="T684">
        <v>4</v>
      </c>
      <c r="U684">
        <v>2</v>
      </c>
      <c r="V684">
        <v>0</v>
      </c>
      <c r="W684">
        <v>6</v>
      </c>
      <c r="Z684">
        <f t="shared" si="35"/>
        <v>0</v>
      </c>
      <c r="AI684">
        <v>425</v>
      </c>
      <c r="AJ684">
        <v>0</v>
      </c>
      <c r="AL684">
        <v>1</v>
      </c>
      <c r="AO684">
        <v>133</v>
      </c>
      <c r="AP684">
        <v>0</v>
      </c>
      <c r="AR684">
        <v>1</v>
      </c>
      <c r="AU684">
        <v>1</v>
      </c>
      <c r="AX684">
        <v>1</v>
      </c>
      <c r="BA684">
        <v>1</v>
      </c>
      <c r="BD684">
        <v>1</v>
      </c>
      <c r="BG684">
        <v>1</v>
      </c>
      <c r="BJ684">
        <v>1</v>
      </c>
    </row>
    <row r="685" spans="1:63" x14ac:dyDescent="0.3">
      <c r="A685">
        <v>2018</v>
      </c>
      <c r="B685">
        <v>43010</v>
      </c>
      <c r="C685" t="str">
        <f>VLOOKUP(B685,'NAAM GEMEENTE'!$A$1:$B$319,2,FALSE)</f>
        <v>Maldegem</v>
      </c>
      <c r="D685">
        <v>253</v>
      </c>
      <c r="E685">
        <v>39</v>
      </c>
      <c r="F685">
        <f t="shared" si="33"/>
        <v>292</v>
      </c>
      <c r="G685">
        <v>268</v>
      </c>
      <c r="H685">
        <v>80</v>
      </c>
      <c r="I685">
        <v>56</v>
      </c>
      <c r="J685">
        <v>0</v>
      </c>
      <c r="K685">
        <v>0</v>
      </c>
      <c r="L685">
        <v>0</v>
      </c>
      <c r="M685">
        <v>0</v>
      </c>
      <c r="N685">
        <v>421</v>
      </c>
      <c r="O685">
        <v>69</v>
      </c>
      <c r="P685">
        <f t="shared" si="34"/>
        <v>490</v>
      </c>
      <c r="Q685">
        <v>405</v>
      </c>
      <c r="R685">
        <v>319</v>
      </c>
      <c r="S685">
        <v>235</v>
      </c>
      <c r="T685">
        <v>18</v>
      </c>
      <c r="U685">
        <v>0</v>
      </c>
      <c r="V685">
        <v>0</v>
      </c>
      <c r="W685">
        <v>30</v>
      </c>
      <c r="X685">
        <v>357</v>
      </c>
      <c r="Y685">
        <v>62</v>
      </c>
      <c r="Z685">
        <f t="shared" si="35"/>
        <v>419</v>
      </c>
      <c r="AA685">
        <v>335</v>
      </c>
      <c r="AB685">
        <v>113</v>
      </c>
      <c r="AC685">
        <v>99</v>
      </c>
      <c r="AD685">
        <v>0</v>
      </c>
      <c r="AE685">
        <v>0</v>
      </c>
      <c r="AF685">
        <v>0</v>
      </c>
      <c r="AG685">
        <v>0</v>
      </c>
      <c r="AH685">
        <v>966</v>
      </c>
      <c r="AI685">
        <v>1497</v>
      </c>
      <c r="AJ685">
        <v>696</v>
      </c>
      <c r="AK685">
        <v>0.64529058116232463</v>
      </c>
      <c r="AL685">
        <v>0.5350701402805611</v>
      </c>
      <c r="AM685">
        <v>0.27950310559006208</v>
      </c>
      <c r="AN685">
        <v>419</v>
      </c>
      <c r="AO685">
        <v>490</v>
      </c>
      <c r="AP685">
        <v>292</v>
      </c>
      <c r="AQ685">
        <v>0.85510204081632657</v>
      </c>
      <c r="AR685">
        <v>0.40408163265306124</v>
      </c>
      <c r="AS685">
        <v>0.30310262529832938</v>
      </c>
      <c r="AT685">
        <v>0.8271604938271605</v>
      </c>
      <c r="AU685">
        <v>0.33827160493827163</v>
      </c>
      <c r="AV685">
        <v>0.2</v>
      </c>
      <c r="AW685">
        <v>0.35423197492163011</v>
      </c>
      <c r="AX685">
        <v>0.7492163009404389</v>
      </c>
      <c r="AY685">
        <v>0.29203539823008851</v>
      </c>
      <c r="AZ685">
        <v>0</v>
      </c>
      <c r="BA685">
        <v>1</v>
      </c>
      <c r="BC685">
        <v>0.42127659574468085</v>
      </c>
      <c r="BD685">
        <v>0.76170212765957446</v>
      </c>
      <c r="BE685">
        <v>0.43434343434343436</v>
      </c>
      <c r="BI685">
        <v>0</v>
      </c>
      <c r="BJ685">
        <v>1</v>
      </c>
    </row>
    <row r="686" spans="1:63" x14ac:dyDescent="0.3">
      <c r="A686">
        <v>2018</v>
      </c>
      <c r="B686">
        <v>43014</v>
      </c>
      <c r="C686" t="str">
        <f>VLOOKUP(B686,'NAAM GEMEENTE'!$A$1:$B$319,2,FALSE)</f>
        <v>Sint-Laureins</v>
      </c>
      <c r="D686">
        <v>0</v>
      </c>
      <c r="E686">
        <v>0</v>
      </c>
      <c r="F686">
        <f t="shared" si="33"/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115</v>
      </c>
      <c r="O686">
        <v>26</v>
      </c>
      <c r="P686">
        <f t="shared" si="34"/>
        <v>141</v>
      </c>
      <c r="Q686">
        <v>100</v>
      </c>
      <c r="R686">
        <v>123</v>
      </c>
      <c r="S686">
        <v>54</v>
      </c>
      <c r="T686">
        <v>3</v>
      </c>
      <c r="U686">
        <v>2</v>
      </c>
      <c r="V686">
        <v>0</v>
      </c>
      <c r="W686">
        <v>9</v>
      </c>
      <c r="Z686">
        <f t="shared" si="35"/>
        <v>0</v>
      </c>
      <c r="AI686">
        <v>432</v>
      </c>
      <c r="AJ686">
        <v>0</v>
      </c>
      <c r="AL686">
        <v>1</v>
      </c>
      <c r="AO686">
        <v>141</v>
      </c>
      <c r="AP686">
        <v>0</v>
      </c>
      <c r="AR686">
        <v>1</v>
      </c>
      <c r="AU686">
        <v>1</v>
      </c>
      <c r="AX686">
        <v>1</v>
      </c>
      <c r="BA686">
        <v>1</v>
      </c>
      <c r="BD686">
        <v>1</v>
      </c>
      <c r="BG686">
        <v>1</v>
      </c>
      <c r="BJ686">
        <v>1</v>
      </c>
    </row>
    <row r="687" spans="1:63" x14ac:dyDescent="0.3">
      <c r="A687">
        <v>2018</v>
      </c>
      <c r="B687">
        <v>43018</v>
      </c>
      <c r="C687" t="str">
        <f>VLOOKUP(B687,'NAAM GEMEENTE'!$A$1:$B$319,2,FALSE)</f>
        <v>Zelzate</v>
      </c>
      <c r="D687">
        <v>139</v>
      </c>
      <c r="E687">
        <v>69</v>
      </c>
      <c r="F687">
        <f t="shared" si="33"/>
        <v>208</v>
      </c>
      <c r="G687">
        <v>113</v>
      </c>
      <c r="H687">
        <v>121</v>
      </c>
      <c r="I687">
        <v>141</v>
      </c>
      <c r="J687">
        <v>0</v>
      </c>
      <c r="K687">
        <v>0</v>
      </c>
      <c r="L687">
        <v>0</v>
      </c>
      <c r="M687">
        <v>0</v>
      </c>
      <c r="N687">
        <v>176</v>
      </c>
      <c r="O687">
        <v>82</v>
      </c>
      <c r="P687">
        <f t="shared" si="34"/>
        <v>258</v>
      </c>
      <c r="Q687">
        <v>139</v>
      </c>
      <c r="R687">
        <v>182</v>
      </c>
      <c r="S687">
        <v>216</v>
      </c>
      <c r="T687">
        <v>4</v>
      </c>
      <c r="U687">
        <v>6</v>
      </c>
      <c r="V687">
        <v>0</v>
      </c>
      <c r="W687">
        <v>23</v>
      </c>
      <c r="X687">
        <v>325</v>
      </c>
      <c r="Y687">
        <v>160</v>
      </c>
      <c r="Z687">
        <f t="shared" si="35"/>
        <v>485</v>
      </c>
      <c r="AA687">
        <v>221</v>
      </c>
      <c r="AB687">
        <v>319</v>
      </c>
      <c r="AC687">
        <v>354</v>
      </c>
      <c r="AD687">
        <v>0</v>
      </c>
      <c r="AE687">
        <v>0</v>
      </c>
      <c r="AF687">
        <v>0</v>
      </c>
      <c r="AG687">
        <v>0</v>
      </c>
      <c r="AH687">
        <v>1379</v>
      </c>
      <c r="AI687">
        <v>828</v>
      </c>
      <c r="AJ687">
        <v>583</v>
      </c>
      <c r="AK687">
        <v>1.6654589371980677</v>
      </c>
      <c r="AL687">
        <v>0.29589371980676327</v>
      </c>
      <c r="AM687">
        <v>0.57722987672226256</v>
      </c>
      <c r="AN687">
        <v>485</v>
      </c>
      <c r="AO687">
        <v>258</v>
      </c>
      <c r="AP687">
        <v>208</v>
      </c>
      <c r="AQ687">
        <v>1.8798449612403101</v>
      </c>
      <c r="AR687">
        <v>0.19379844961240311</v>
      </c>
      <c r="AS687">
        <v>0.57113402061855667</v>
      </c>
      <c r="AT687">
        <v>1.5899280575539569</v>
      </c>
      <c r="AU687">
        <v>0.18705035971223022</v>
      </c>
      <c r="AV687">
        <v>0.48868778280542985</v>
      </c>
      <c r="AW687">
        <v>1.7527472527472527</v>
      </c>
      <c r="AX687">
        <v>0.33516483516483514</v>
      </c>
      <c r="AY687">
        <v>0.62068965517241381</v>
      </c>
      <c r="AZ687">
        <v>0</v>
      </c>
      <c r="BA687">
        <v>1</v>
      </c>
      <c r="BC687">
        <v>1.6388888888888888</v>
      </c>
      <c r="BD687">
        <v>0.34722222222222221</v>
      </c>
      <c r="BE687">
        <v>0.60169491525423724</v>
      </c>
      <c r="BF687">
        <v>0</v>
      </c>
      <c r="BG687">
        <v>1</v>
      </c>
      <c r="BI687">
        <v>0</v>
      </c>
      <c r="BJ687">
        <v>1</v>
      </c>
    </row>
    <row r="688" spans="1:63" x14ac:dyDescent="0.3">
      <c r="A688">
        <v>2018</v>
      </c>
      <c r="B688">
        <v>44012</v>
      </c>
      <c r="C688" t="str">
        <f>VLOOKUP(B688,'NAAM GEMEENTE'!$A$1:$B$319,2,FALSE)</f>
        <v>De Pinte</v>
      </c>
      <c r="D688">
        <v>87</v>
      </c>
      <c r="E688">
        <v>0</v>
      </c>
      <c r="F688">
        <f t="shared" si="33"/>
        <v>87</v>
      </c>
      <c r="G688">
        <v>110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236</v>
      </c>
      <c r="O688">
        <v>11</v>
      </c>
      <c r="P688">
        <f t="shared" si="34"/>
        <v>247</v>
      </c>
      <c r="Q688">
        <v>294</v>
      </c>
      <c r="R688">
        <v>110</v>
      </c>
      <c r="S688">
        <v>40</v>
      </c>
      <c r="T688">
        <v>9</v>
      </c>
      <c r="U688">
        <v>0</v>
      </c>
      <c r="V688">
        <v>0</v>
      </c>
      <c r="W688">
        <v>7</v>
      </c>
      <c r="X688">
        <v>307</v>
      </c>
      <c r="Y688">
        <v>0</v>
      </c>
      <c r="Z688">
        <f t="shared" si="35"/>
        <v>307</v>
      </c>
      <c r="AA688">
        <v>387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694</v>
      </c>
      <c r="AI688">
        <v>707</v>
      </c>
      <c r="AJ688">
        <v>197</v>
      </c>
      <c r="AK688">
        <v>0.98161244695898164</v>
      </c>
      <c r="AL688">
        <v>0.7213578500707214</v>
      </c>
      <c r="AM688">
        <v>0.71613832853025938</v>
      </c>
      <c r="AN688">
        <v>307</v>
      </c>
      <c r="AO688">
        <v>247</v>
      </c>
      <c r="AP688">
        <v>87</v>
      </c>
      <c r="AQ688">
        <v>1.2429149797570851</v>
      </c>
      <c r="AR688">
        <v>0.64777327935222673</v>
      </c>
      <c r="AS688">
        <v>0.71661237785016285</v>
      </c>
      <c r="AT688">
        <v>1.3163265306122449</v>
      </c>
      <c r="AU688">
        <v>0.62585034013605445</v>
      </c>
      <c r="AV688">
        <v>0.7157622739018088</v>
      </c>
      <c r="AW688">
        <v>0</v>
      </c>
      <c r="AX688">
        <v>1</v>
      </c>
      <c r="AZ688">
        <v>0</v>
      </c>
      <c r="BA688">
        <v>1</v>
      </c>
      <c r="BC688">
        <v>0</v>
      </c>
      <c r="BD688">
        <v>1</v>
      </c>
      <c r="BI688">
        <v>0</v>
      </c>
      <c r="BJ688">
        <v>1</v>
      </c>
    </row>
    <row r="689" spans="1:63" x14ac:dyDescent="0.3">
      <c r="A689">
        <v>2018</v>
      </c>
      <c r="B689">
        <v>44013</v>
      </c>
      <c r="C689" t="str">
        <f>VLOOKUP(B689,'NAAM GEMEENTE'!$A$1:$B$319,2,FALSE)</f>
        <v>Destelbergen</v>
      </c>
      <c r="D689">
        <v>0</v>
      </c>
      <c r="E689">
        <v>0</v>
      </c>
      <c r="F689">
        <f t="shared" si="33"/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378</v>
      </c>
      <c r="O689">
        <v>33</v>
      </c>
      <c r="P689">
        <f t="shared" si="34"/>
        <v>411</v>
      </c>
      <c r="Q689">
        <v>410</v>
      </c>
      <c r="R689">
        <v>188</v>
      </c>
      <c r="S689">
        <v>119</v>
      </c>
      <c r="T689">
        <v>19</v>
      </c>
      <c r="U689">
        <v>9</v>
      </c>
      <c r="V689">
        <v>0</v>
      </c>
      <c r="W689">
        <v>17</v>
      </c>
      <c r="Z689">
        <f t="shared" si="35"/>
        <v>0</v>
      </c>
      <c r="AI689">
        <v>1173</v>
      </c>
      <c r="AJ689">
        <v>0</v>
      </c>
      <c r="AL689">
        <v>1</v>
      </c>
      <c r="AO689">
        <v>411</v>
      </c>
      <c r="AP689">
        <v>0</v>
      </c>
      <c r="AR689">
        <v>1</v>
      </c>
      <c r="AU689">
        <v>1</v>
      </c>
      <c r="AX689">
        <v>1</v>
      </c>
      <c r="BA689">
        <v>1</v>
      </c>
      <c r="BD689">
        <v>1</v>
      </c>
      <c r="BG689">
        <v>1</v>
      </c>
      <c r="BJ689">
        <v>1</v>
      </c>
    </row>
    <row r="690" spans="1:63" x14ac:dyDescent="0.3">
      <c r="A690">
        <v>2018</v>
      </c>
      <c r="B690">
        <v>44019</v>
      </c>
      <c r="C690" t="str">
        <f>VLOOKUP(B690,'NAAM GEMEENTE'!$A$1:$B$319,2,FALSE)</f>
        <v>Evergem</v>
      </c>
      <c r="D690">
        <v>294</v>
      </c>
      <c r="E690">
        <v>0</v>
      </c>
      <c r="F690">
        <f t="shared" si="33"/>
        <v>294</v>
      </c>
      <c r="G690">
        <v>257</v>
      </c>
      <c r="H690">
        <v>73</v>
      </c>
      <c r="I690">
        <v>0</v>
      </c>
      <c r="J690">
        <v>9</v>
      </c>
      <c r="K690">
        <v>0</v>
      </c>
      <c r="L690">
        <v>0</v>
      </c>
      <c r="M690">
        <v>0</v>
      </c>
      <c r="N690">
        <v>657</v>
      </c>
      <c r="O690">
        <v>118</v>
      </c>
      <c r="P690">
        <f t="shared" si="34"/>
        <v>775</v>
      </c>
      <c r="Q690">
        <v>576</v>
      </c>
      <c r="R690">
        <v>501</v>
      </c>
      <c r="S690">
        <v>387</v>
      </c>
      <c r="T690">
        <v>27</v>
      </c>
      <c r="U690">
        <v>4</v>
      </c>
      <c r="V690">
        <v>0</v>
      </c>
      <c r="W690">
        <v>43</v>
      </c>
      <c r="X690">
        <v>533</v>
      </c>
      <c r="Y690">
        <v>0</v>
      </c>
      <c r="Z690">
        <f t="shared" si="35"/>
        <v>533</v>
      </c>
      <c r="AA690">
        <v>377</v>
      </c>
      <c r="AB690">
        <v>113</v>
      </c>
      <c r="AC690">
        <v>0</v>
      </c>
      <c r="AD690">
        <v>169</v>
      </c>
      <c r="AE690">
        <v>0</v>
      </c>
      <c r="AF690">
        <v>0</v>
      </c>
      <c r="AG690">
        <v>0</v>
      </c>
      <c r="AH690">
        <v>1192</v>
      </c>
      <c r="AI690">
        <v>2313</v>
      </c>
      <c r="AJ690">
        <v>633</v>
      </c>
      <c r="AK690">
        <v>0.51534803285776043</v>
      </c>
      <c r="AL690">
        <v>0.72632944228274965</v>
      </c>
      <c r="AM690">
        <v>0.46895973154362414</v>
      </c>
      <c r="AN690">
        <v>533</v>
      </c>
      <c r="AO690">
        <v>775</v>
      </c>
      <c r="AP690">
        <v>294</v>
      </c>
      <c r="AQ690">
        <v>0.68774193548387097</v>
      </c>
      <c r="AR690">
        <v>0.62064516129032254</v>
      </c>
      <c r="AS690">
        <v>0.44840525328330205</v>
      </c>
      <c r="AT690">
        <v>0.65451388888888884</v>
      </c>
      <c r="AU690">
        <v>0.55381944444444442</v>
      </c>
      <c r="AV690">
        <v>0.3183023872679045</v>
      </c>
      <c r="AW690">
        <v>0.22554890219560877</v>
      </c>
      <c r="AX690">
        <v>0.8542914171656687</v>
      </c>
      <c r="AY690">
        <v>0.35398230088495575</v>
      </c>
      <c r="AZ690">
        <v>6.2592592592592595</v>
      </c>
      <c r="BA690">
        <v>0.66666666666666663</v>
      </c>
      <c r="BB690">
        <v>0.94674556213017746</v>
      </c>
      <c r="BC690">
        <v>0</v>
      </c>
      <c r="BD690">
        <v>1</v>
      </c>
      <c r="BF690">
        <v>0</v>
      </c>
      <c r="BG690">
        <v>1</v>
      </c>
      <c r="BI690">
        <v>0</v>
      </c>
      <c r="BJ690">
        <v>1</v>
      </c>
    </row>
    <row r="691" spans="1:63" x14ac:dyDescent="0.3">
      <c r="A691">
        <v>2018</v>
      </c>
      <c r="B691">
        <v>44020</v>
      </c>
      <c r="C691" t="str">
        <f>VLOOKUP(B691,'NAAM GEMEENTE'!$A$1:$B$319,2,FALSE)</f>
        <v>Gavere</v>
      </c>
      <c r="D691">
        <v>0</v>
      </c>
      <c r="E691">
        <v>0</v>
      </c>
      <c r="F691">
        <f t="shared" si="33"/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243</v>
      </c>
      <c r="O691">
        <v>22</v>
      </c>
      <c r="P691">
        <f t="shared" si="34"/>
        <v>265</v>
      </c>
      <c r="Q691">
        <v>270</v>
      </c>
      <c r="R691">
        <v>159</v>
      </c>
      <c r="S691">
        <v>86</v>
      </c>
      <c r="T691">
        <v>12</v>
      </c>
      <c r="U691">
        <v>1</v>
      </c>
      <c r="V691">
        <v>0</v>
      </c>
      <c r="W691">
        <v>11</v>
      </c>
      <c r="Z691">
        <f t="shared" si="35"/>
        <v>0</v>
      </c>
      <c r="AI691">
        <v>804</v>
      </c>
      <c r="AJ691">
        <v>0</v>
      </c>
      <c r="AL691">
        <v>1</v>
      </c>
      <c r="AO691">
        <v>265</v>
      </c>
      <c r="AP691">
        <v>0</v>
      </c>
      <c r="AR691">
        <v>1</v>
      </c>
      <c r="AU691">
        <v>1</v>
      </c>
      <c r="AX691">
        <v>1</v>
      </c>
      <c r="BA691">
        <v>1</v>
      </c>
      <c r="BD691">
        <v>1</v>
      </c>
      <c r="BG691">
        <v>1</v>
      </c>
      <c r="BJ691">
        <v>1</v>
      </c>
    </row>
    <row r="692" spans="1:63" x14ac:dyDescent="0.3">
      <c r="A692">
        <v>2018</v>
      </c>
      <c r="B692">
        <v>44021</v>
      </c>
      <c r="C692" t="str">
        <f>VLOOKUP(B692,'NAAM GEMEENTE'!$A$1:$B$319,2,FALSE)</f>
        <v>Gent</v>
      </c>
      <c r="D692">
        <v>3815</v>
      </c>
      <c r="E692">
        <v>784</v>
      </c>
      <c r="F692">
        <f t="shared" si="33"/>
        <v>4599</v>
      </c>
      <c r="G692">
        <v>4078</v>
      </c>
      <c r="H692">
        <v>1873</v>
      </c>
      <c r="I692">
        <v>2307</v>
      </c>
      <c r="J692">
        <v>307</v>
      </c>
      <c r="K692">
        <v>299</v>
      </c>
      <c r="L692">
        <v>0</v>
      </c>
      <c r="M692">
        <v>265</v>
      </c>
      <c r="N692">
        <v>4276</v>
      </c>
      <c r="O692">
        <v>908</v>
      </c>
      <c r="P692">
        <f t="shared" si="34"/>
        <v>5184</v>
      </c>
      <c r="Q692">
        <v>4366</v>
      </c>
      <c r="R692">
        <v>2385</v>
      </c>
      <c r="S692">
        <v>2692</v>
      </c>
      <c r="T692">
        <v>355</v>
      </c>
      <c r="U692">
        <v>331</v>
      </c>
      <c r="V692">
        <v>0</v>
      </c>
      <c r="W692">
        <v>279</v>
      </c>
      <c r="X692">
        <v>6518</v>
      </c>
      <c r="Y692">
        <v>953</v>
      </c>
      <c r="Z692">
        <f t="shared" si="35"/>
        <v>7471</v>
      </c>
      <c r="AA692">
        <v>7988</v>
      </c>
      <c r="AB692">
        <v>3582</v>
      </c>
      <c r="AC692">
        <v>3473</v>
      </c>
      <c r="AD692">
        <v>916</v>
      </c>
      <c r="AE692">
        <v>404</v>
      </c>
      <c r="AF692">
        <v>0</v>
      </c>
      <c r="AG692">
        <v>695</v>
      </c>
      <c r="AH692">
        <v>24529</v>
      </c>
      <c r="AI692">
        <v>15592</v>
      </c>
      <c r="AJ692">
        <v>13728</v>
      </c>
      <c r="AK692">
        <v>1.573178553104156</v>
      </c>
      <c r="AL692">
        <v>0.11954848640328374</v>
      </c>
      <c r="AM692">
        <v>0.44033592890048512</v>
      </c>
      <c r="AN692">
        <v>7471</v>
      </c>
      <c r="AO692">
        <v>5184</v>
      </c>
      <c r="AP692">
        <v>4599</v>
      </c>
      <c r="AQ692">
        <v>1.4411651234567902</v>
      </c>
      <c r="AR692">
        <v>0.11284722222222222</v>
      </c>
      <c r="AS692">
        <v>0.38441975639137999</v>
      </c>
      <c r="AT692">
        <v>1.8295923041685753</v>
      </c>
      <c r="AU692">
        <v>6.5964269354099866E-2</v>
      </c>
      <c r="AV692">
        <v>0.48948422633950928</v>
      </c>
      <c r="AW692">
        <v>1.5018867924528303</v>
      </c>
      <c r="AX692">
        <v>0.21467505241090146</v>
      </c>
      <c r="AY692">
        <v>0.47710776102735902</v>
      </c>
      <c r="AZ692">
        <v>2.5802816901408452</v>
      </c>
      <c r="BA692">
        <v>0.13521126760563379</v>
      </c>
      <c r="BB692">
        <v>0.66484716157205237</v>
      </c>
      <c r="BC692">
        <v>1.2901188707280833</v>
      </c>
      <c r="BD692">
        <v>0.14301634472511143</v>
      </c>
      <c r="BE692">
        <v>0.33573279585372878</v>
      </c>
      <c r="BF692">
        <v>1.2205438066465257</v>
      </c>
      <c r="BG692">
        <v>9.6676737160120846E-2</v>
      </c>
      <c r="BH692">
        <v>0.25990099009900991</v>
      </c>
      <c r="BI692">
        <v>2.4910394265232974</v>
      </c>
      <c r="BJ692">
        <v>5.0179211469534052E-2</v>
      </c>
      <c r="BK692">
        <v>0.61870503597122306</v>
      </c>
    </row>
    <row r="693" spans="1:63" x14ac:dyDescent="0.3">
      <c r="A693">
        <v>2018</v>
      </c>
      <c r="B693">
        <v>44034</v>
      </c>
      <c r="C693" t="str">
        <f>VLOOKUP(B693,'NAAM GEMEENTE'!$A$1:$B$319,2,FALSE)</f>
        <v>Lochristi</v>
      </c>
      <c r="D693">
        <v>30</v>
      </c>
      <c r="E693">
        <v>19</v>
      </c>
      <c r="F693">
        <f t="shared" si="33"/>
        <v>49</v>
      </c>
      <c r="G693">
        <v>0</v>
      </c>
      <c r="H693">
        <v>69</v>
      </c>
      <c r="I693">
        <v>60</v>
      </c>
      <c r="J693">
        <v>0</v>
      </c>
      <c r="K693">
        <v>0</v>
      </c>
      <c r="L693">
        <v>0</v>
      </c>
      <c r="M693">
        <v>0</v>
      </c>
      <c r="N693">
        <v>476</v>
      </c>
      <c r="O693">
        <v>52</v>
      </c>
      <c r="P693">
        <f t="shared" si="34"/>
        <v>528</v>
      </c>
      <c r="Q693">
        <v>577</v>
      </c>
      <c r="R693">
        <v>337</v>
      </c>
      <c r="S693">
        <v>202</v>
      </c>
      <c r="T693">
        <v>21</v>
      </c>
      <c r="U693">
        <v>4</v>
      </c>
      <c r="V693">
        <v>0</v>
      </c>
      <c r="W693">
        <v>12</v>
      </c>
      <c r="X693">
        <v>104</v>
      </c>
      <c r="Y693">
        <v>94</v>
      </c>
      <c r="Z693">
        <f t="shared" si="35"/>
        <v>198</v>
      </c>
      <c r="AA693">
        <v>0</v>
      </c>
      <c r="AB693">
        <v>242</v>
      </c>
      <c r="AC693">
        <v>250</v>
      </c>
      <c r="AD693">
        <v>0</v>
      </c>
      <c r="AE693">
        <v>0</v>
      </c>
      <c r="AF693">
        <v>0</v>
      </c>
      <c r="AG693">
        <v>0</v>
      </c>
      <c r="AH693">
        <v>690</v>
      </c>
      <c r="AI693">
        <v>1681</v>
      </c>
      <c r="AJ693">
        <v>178</v>
      </c>
      <c r="AK693">
        <v>0.41046995835812017</v>
      </c>
      <c r="AL693">
        <v>0.89411064842355736</v>
      </c>
      <c r="AM693">
        <v>0.74202898550724639</v>
      </c>
      <c r="AN693">
        <v>198</v>
      </c>
      <c r="AO693">
        <v>528</v>
      </c>
      <c r="AP693">
        <v>49</v>
      </c>
      <c r="AQ693">
        <v>0.375</v>
      </c>
      <c r="AR693">
        <v>0.90719696969696972</v>
      </c>
      <c r="AS693">
        <v>0.75252525252525249</v>
      </c>
      <c r="AT693">
        <v>0</v>
      </c>
      <c r="AU693">
        <v>1</v>
      </c>
      <c r="AW693">
        <v>0.71810089020771517</v>
      </c>
      <c r="AX693">
        <v>0.79525222551928787</v>
      </c>
      <c r="AY693">
        <v>0.71487603305785119</v>
      </c>
      <c r="AZ693">
        <v>0</v>
      </c>
      <c r="BA693">
        <v>1</v>
      </c>
      <c r="BC693">
        <v>1.2376237623762376</v>
      </c>
      <c r="BD693">
        <v>0.70297029702970293</v>
      </c>
      <c r="BE693">
        <v>0.76</v>
      </c>
      <c r="BF693">
        <v>0</v>
      </c>
      <c r="BG693">
        <v>1</v>
      </c>
      <c r="BI693">
        <v>0</v>
      </c>
      <c r="BJ693">
        <v>1</v>
      </c>
    </row>
    <row r="694" spans="1:63" x14ac:dyDescent="0.3">
      <c r="A694">
        <v>2017</v>
      </c>
      <c r="B694">
        <v>44085</v>
      </c>
      <c r="C694" t="str">
        <f>VLOOKUP(B694,'NAAM GEMEENTE'!$A$1:$B$319,2,FALSE)</f>
        <v>Lievegem</v>
      </c>
      <c r="D694">
        <v>173</v>
      </c>
      <c r="E694">
        <v>14</v>
      </c>
      <c r="F694">
        <f t="shared" si="33"/>
        <v>187</v>
      </c>
      <c r="G694">
        <v>104</v>
      </c>
      <c r="H694">
        <v>39</v>
      </c>
      <c r="I694">
        <v>18</v>
      </c>
      <c r="J694">
        <v>0</v>
      </c>
      <c r="K694">
        <v>0</v>
      </c>
      <c r="L694">
        <v>0</v>
      </c>
      <c r="M694">
        <v>0</v>
      </c>
      <c r="N694">
        <v>681</v>
      </c>
      <c r="O694">
        <v>87</v>
      </c>
      <c r="P694">
        <f t="shared" si="34"/>
        <v>768</v>
      </c>
      <c r="Q694">
        <v>754</v>
      </c>
      <c r="R694">
        <v>454</v>
      </c>
      <c r="S694">
        <v>325</v>
      </c>
      <c r="T694">
        <v>34</v>
      </c>
      <c r="U694">
        <v>9</v>
      </c>
      <c r="V694">
        <v>0</v>
      </c>
      <c r="W694">
        <v>49</v>
      </c>
      <c r="X694">
        <v>259</v>
      </c>
      <c r="Y694">
        <v>20</v>
      </c>
      <c r="Z694">
        <f t="shared" si="35"/>
        <v>279</v>
      </c>
      <c r="AA694">
        <v>156</v>
      </c>
      <c r="AB694">
        <v>58</v>
      </c>
      <c r="AC694">
        <v>40</v>
      </c>
      <c r="AD694">
        <v>0</v>
      </c>
      <c r="AE694">
        <v>0</v>
      </c>
      <c r="AF694">
        <v>0</v>
      </c>
      <c r="AG694">
        <v>0</v>
      </c>
      <c r="AH694">
        <v>533</v>
      </c>
      <c r="AI694">
        <v>1610</v>
      </c>
      <c r="AJ694">
        <v>348</v>
      </c>
      <c r="AK694" s="1">
        <v>0.22273297116590055</v>
      </c>
      <c r="AL694" s="1">
        <v>0.8545758462181362</v>
      </c>
      <c r="AM694" s="1">
        <v>0.34709193245778613</v>
      </c>
      <c r="AN694">
        <v>279</v>
      </c>
      <c r="AO694">
        <v>768</v>
      </c>
      <c r="AP694">
        <v>187</v>
      </c>
      <c r="AQ694">
        <v>0.36328125</v>
      </c>
      <c r="AR694">
        <v>0.75651041666666663</v>
      </c>
      <c r="AS694">
        <v>0.32974910394265233</v>
      </c>
      <c r="AT694">
        <v>0.20689655172413793</v>
      </c>
      <c r="AU694">
        <v>0.86206896551724133</v>
      </c>
      <c r="AV694">
        <v>0.33333333333333331</v>
      </c>
      <c r="AW694">
        <v>0.1277533039647577</v>
      </c>
      <c r="AX694">
        <v>0.91409691629955947</v>
      </c>
      <c r="AY694">
        <v>0.32758620689655171</v>
      </c>
      <c r="AZ694">
        <v>0</v>
      </c>
      <c r="BA694">
        <v>1</v>
      </c>
      <c r="BC694">
        <v>0.12307692307692308</v>
      </c>
      <c r="BD694">
        <v>0.94461538461538463</v>
      </c>
      <c r="BE694">
        <v>0.55000000000000004</v>
      </c>
      <c r="BF694">
        <v>0</v>
      </c>
      <c r="BG694">
        <v>1</v>
      </c>
      <c r="BI694">
        <v>0</v>
      </c>
      <c r="BJ694">
        <v>1</v>
      </c>
    </row>
    <row r="695" spans="1:63" x14ac:dyDescent="0.3">
      <c r="A695">
        <v>2018</v>
      </c>
      <c r="B695">
        <v>44043</v>
      </c>
      <c r="C695" t="str">
        <f>VLOOKUP(B695,'NAAM GEMEENTE'!$A$1:$B$319,2,FALSE)</f>
        <v>Merelbeke</v>
      </c>
      <c r="D695">
        <v>36</v>
      </c>
      <c r="E695">
        <v>20</v>
      </c>
      <c r="F695">
        <f t="shared" si="33"/>
        <v>56</v>
      </c>
      <c r="G695">
        <v>34</v>
      </c>
      <c r="H695">
        <v>14</v>
      </c>
      <c r="I695">
        <v>62</v>
      </c>
      <c r="J695">
        <v>0</v>
      </c>
      <c r="K695">
        <v>0</v>
      </c>
      <c r="L695">
        <v>0</v>
      </c>
      <c r="M695">
        <v>0</v>
      </c>
      <c r="N695">
        <v>506</v>
      </c>
      <c r="O695">
        <v>34</v>
      </c>
      <c r="P695">
        <f t="shared" si="34"/>
        <v>540</v>
      </c>
      <c r="Q695">
        <v>598</v>
      </c>
      <c r="R695">
        <v>250</v>
      </c>
      <c r="S695">
        <v>153</v>
      </c>
      <c r="T695">
        <v>25</v>
      </c>
      <c r="U695">
        <v>7</v>
      </c>
      <c r="V695">
        <v>0</v>
      </c>
      <c r="W695">
        <v>25</v>
      </c>
      <c r="X695">
        <v>77</v>
      </c>
      <c r="Y695">
        <v>33</v>
      </c>
      <c r="Z695">
        <f t="shared" si="35"/>
        <v>110</v>
      </c>
      <c r="AA695">
        <v>53</v>
      </c>
      <c r="AB695">
        <v>58</v>
      </c>
      <c r="AC695">
        <v>148</v>
      </c>
      <c r="AD695">
        <v>0</v>
      </c>
      <c r="AE695">
        <v>0</v>
      </c>
      <c r="AF695">
        <v>0</v>
      </c>
      <c r="AG695">
        <v>0</v>
      </c>
      <c r="AH695">
        <v>369</v>
      </c>
      <c r="AI695">
        <v>1598</v>
      </c>
      <c r="AJ695">
        <v>166</v>
      </c>
      <c r="AK695">
        <v>0.2309136420525657</v>
      </c>
      <c r="AL695">
        <v>0.89612015018773472</v>
      </c>
      <c r="AM695">
        <v>0.55013550135501355</v>
      </c>
      <c r="AN695">
        <v>110</v>
      </c>
      <c r="AO695">
        <v>540</v>
      </c>
      <c r="AP695">
        <v>56</v>
      </c>
      <c r="AQ695">
        <v>0.20370370370370369</v>
      </c>
      <c r="AR695">
        <v>0.89629629629629626</v>
      </c>
      <c r="AS695">
        <v>0.49090909090909091</v>
      </c>
      <c r="AT695">
        <v>8.8628762541806017E-2</v>
      </c>
      <c r="AU695">
        <v>0.94314381270903014</v>
      </c>
      <c r="AV695">
        <v>0.35849056603773582</v>
      </c>
      <c r="AW695">
        <v>0.23200000000000001</v>
      </c>
      <c r="AX695">
        <v>0.94399999999999995</v>
      </c>
      <c r="AY695">
        <v>0.75862068965517238</v>
      </c>
      <c r="AZ695">
        <v>0</v>
      </c>
      <c r="BA695">
        <v>1</v>
      </c>
      <c r="BC695">
        <v>0.9673202614379085</v>
      </c>
      <c r="BD695">
        <v>0.59477124183006536</v>
      </c>
      <c r="BE695">
        <v>0.58108108108108103</v>
      </c>
      <c r="BF695">
        <v>0</v>
      </c>
      <c r="BG695">
        <v>1</v>
      </c>
      <c r="BI695">
        <v>0</v>
      </c>
      <c r="BJ695">
        <v>1</v>
      </c>
    </row>
    <row r="696" spans="1:63" x14ac:dyDescent="0.3">
      <c r="A696">
        <v>2018</v>
      </c>
      <c r="B696">
        <v>44045</v>
      </c>
      <c r="C696" t="str">
        <f>VLOOKUP(B696,'NAAM GEMEENTE'!$A$1:$B$319,2,FALSE)</f>
        <v>Moerbeke</v>
      </c>
      <c r="D696">
        <v>14</v>
      </c>
      <c r="E696">
        <v>8</v>
      </c>
      <c r="F696">
        <f t="shared" si="33"/>
        <v>22</v>
      </c>
      <c r="G696">
        <v>3</v>
      </c>
      <c r="H696">
        <v>0</v>
      </c>
      <c r="I696">
        <v>8</v>
      </c>
      <c r="J696">
        <v>0</v>
      </c>
      <c r="K696">
        <v>0</v>
      </c>
      <c r="L696">
        <v>0</v>
      </c>
      <c r="M696">
        <v>0</v>
      </c>
      <c r="N696">
        <v>146</v>
      </c>
      <c r="O696">
        <v>19</v>
      </c>
      <c r="P696">
        <f t="shared" si="34"/>
        <v>165</v>
      </c>
      <c r="Q696">
        <v>104</v>
      </c>
      <c r="R696">
        <v>107</v>
      </c>
      <c r="S696">
        <v>78</v>
      </c>
      <c r="T696">
        <v>6</v>
      </c>
      <c r="U696">
        <v>0</v>
      </c>
      <c r="V696">
        <v>0</v>
      </c>
      <c r="W696">
        <v>7</v>
      </c>
      <c r="X696">
        <v>38</v>
      </c>
      <c r="Y696">
        <v>35</v>
      </c>
      <c r="Z696">
        <f t="shared" si="35"/>
        <v>73</v>
      </c>
      <c r="AA696">
        <v>14</v>
      </c>
      <c r="AB696">
        <v>3</v>
      </c>
      <c r="AC696">
        <v>22</v>
      </c>
      <c r="AD696">
        <v>0</v>
      </c>
      <c r="AE696">
        <v>0</v>
      </c>
      <c r="AF696">
        <v>0</v>
      </c>
      <c r="AG696">
        <v>0</v>
      </c>
      <c r="AH696">
        <v>112</v>
      </c>
      <c r="AI696">
        <v>467</v>
      </c>
      <c r="AJ696">
        <v>33</v>
      </c>
      <c r="AK696">
        <v>0.2398286937901499</v>
      </c>
      <c r="AL696">
        <v>0.92933618843683086</v>
      </c>
      <c r="AM696">
        <v>0.7053571428571429</v>
      </c>
      <c r="AN696">
        <v>73</v>
      </c>
      <c r="AO696">
        <v>165</v>
      </c>
      <c r="AP696">
        <v>22</v>
      </c>
      <c r="AQ696">
        <v>0.44242424242424244</v>
      </c>
      <c r="AR696">
        <v>0.8666666666666667</v>
      </c>
      <c r="AS696">
        <v>0.69863013698630139</v>
      </c>
      <c r="AT696">
        <v>0.13461538461538461</v>
      </c>
      <c r="AU696">
        <v>0.97115384615384615</v>
      </c>
      <c r="AV696">
        <v>0.7857142857142857</v>
      </c>
      <c r="AW696">
        <v>2.8037383177570093E-2</v>
      </c>
      <c r="AX696">
        <v>1</v>
      </c>
      <c r="AY696">
        <v>1</v>
      </c>
      <c r="AZ696">
        <v>0</v>
      </c>
      <c r="BA696">
        <v>1</v>
      </c>
      <c r="BC696">
        <v>0.28205128205128205</v>
      </c>
      <c r="BD696">
        <v>0.89743589743589747</v>
      </c>
      <c r="BE696">
        <v>0.63636363636363635</v>
      </c>
      <c r="BI696">
        <v>0</v>
      </c>
      <c r="BJ696">
        <v>1</v>
      </c>
    </row>
    <row r="697" spans="1:63" x14ac:dyDescent="0.3">
      <c r="A697">
        <v>2018</v>
      </c>
      <c r="B697">
        <v>44048</v>
      </c>
      <c r="C697" t="str">
        <f>VLOOKUP(B697,'NAAM GEMEENTE'!$A$1:$B$319,2,FALSE)</f>
        <v>Nazareth</v>
      </c>
      <c r="D697">
        <v>0</v>
      </c>
      <c r="E697">
        <v>0</v>
      </c>
      <c r="F697">
        <f t="shared" si="33"/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210</v>
      </c>
      <c r="O697">
        <v>21</v>
      </c>
      <c r="P697">
        <f t="shared" si="34"/>
        <v>231</v>
      </c>
      <c r="Q697">
        <v>257</v>
      </c>
      <c r="R697">
        <v>173</v>
      </c>
      <c r="S697">
        <v>89</v>
      </c>
      <c r="T697">
        <v>7</v>
      </c>
      <c r="U697">
        <v>4</v>
      </c>
      <c r="V697">
        <v>0</v>
      </c>
      <c r="W697">
        <v>6</v>
      </c>
      <c r="Z697">
        <f t="shared" si="35"/>
        <v>0</v>
      </c>
      <c r="AI697">
        <v>767</v>
      </c>
      <c r="AJ697">
        <v>0</v>
      </c>
      <c r="AL697">
        <v>1</v>
      </c>
      <c r="AO697">
        <v>231</v>
      </c>
      <c r="AP697">
        <v>0</v>
      </c>
      <c r="AR697">
        <v>1</v>
      </c>
      <c r="AU697">
        <v>1</v>
      </c>
      <c r="AX697">
        <v>1</v>
      </c>
      <c r="BA697">
        <v>1</v>
      </c>
      <c r="BD697">
        <v>1</v>
      </c>
      <c r="BG697">
        <v>1</v>
      </c>
      <c r="BJ697">
        <v>1</v>
      </c>
    </row>
    <row r="698" spans="1:63" x14ac:dyDescent="0.3">
      <c r="A698">
        <v>2018</v>
      </c>
      <c r="B698">
        <v>44052</v>
      </c>
      <c r="C698" t="str">
        <f>VLOOKUP(B698,'NAAM GEMEENTE'!$A$1:$B$319,2,FALSE)</f>
        <v>Oosterzele</v>
      </c>
      <c r="D698">
        <v>0</v>
      </c>
      <c r="E698">
        <v>0</v>
      </c>
      <c r="F698">
        <f t="shared" si="33"/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293</v>
      </c>
      <c r="O698">
        <v>15</v>
      </c>
      <c r="P698">
        <f t="shared" si="34"/>
        <v>308</v>
      </c>
      <c r="Q698">
        <v>351</v>
      </c>
      <c r="R698">
        <v>168</v>
      </c>
      <c r="S698">
        <v>102</v>
      </c>
      <c r="T698">
        <v>6</v>
      </c>
      <c r="U698">
        <v>1</v>
      </c>
      <c r="V698">
        <v>0</v>
      </c>
      <c r="W698">
        <v>9</v>
      </c>
      <c r="Z698">
        <f t="shared" si="35"/>
        <v>0</v>
      </c>
      <c r="AI698">
        <v>945</v>
      </c>
      <c r="AJ698">
        <v>0</v>
      </c>
      <c r="AL698">
        <v>1</v>
      </c>
      <c r="AO698">
        <v>308</v>
      </c>
      <c r="AP698">
        <v>0</v>
      </c>
      <c r="AR698">
        <v>1</v>
      </c>
      <c r="AU698">
        <v>1</v>
      </c>
      <c r="AX698">
        <v>1</v>
      </c>
      <c r="BA698">
        <v>1</v>
      </c>
      <c r="BD698">
        <v>1</v>
      </c>
      <c r="BG698">
        <v>1</v>
      </c>
      <c r="BJ698">
        <v>1</v>
      </c>
    </row>
    <row r="699" spans="1:63" x14ac:dyDescent="0.3">
      <c r="A699">
        <v>2018</v>
      </c>
      <c r="B699">
        <v>44064</v>
      </c>
      <c r="C699" t="str">
        <f>VLOOKUP(B699,'NAAM GEMEENTE'!$A$1:$B$319,2,FALSE)</f>
        <v>Sint-Martens-Latem</v>
      </c>
      <c r="D699">
        <v>0</v>
      </c>
      <c r="E699">
        <v>0</v>
      </c>
      <c r="F699">
        <f t="shared" si="33"/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182</v>
      </c>
      <c r="O699">
        <v>6</v>
      </c>
      <c r="P699">
        <f t="shared" si="34"/>
        <v>188</v>
      </c>
      <c r="Q699">
        <v>288</v>
      </c>
      <c r="R699">
        <v>49</v>
      </c>
      <c r="S699">
        <v>18</v>
      </c>
      <c r="T699">
        <v>4</v>
      </c>
      <c r="U699">
        <v>1</v>
      </c>
      <c r="V699">
        <v>0</v>
      </c>
      <c r="W699">
        <v>2</v>
      </c>
      <c r="Z699">
        <f t="shared" si="35"/>
        <v>0</v>
      </c>
      <c r="AI699">
        <v>550</v>
      </c>
      <c r="AJ699">
        <v>0</v>
      </c>
      <c r="AL699">
        <v>1</v>
      </c>
      <c r="AO699">
        <v>188</v>
      </c>
      <c r="AP699">
        <v>0</v>
      </c>
      <c r="AR699">
        <v>1</v>
      </c>
      <c r="AU699">
        <v>1</v>
      </c>
      <c r="AX699">
        <v>1</v>
      </c>
      <c r="BA699">
        <v>1</v>
      </c>
      <c r="BD699">
        <v>1</v>
      </c>
      <c r="BG699">
        <v>1</v>
      </c>
      <c r="BJ699">
        <v>1</v>
      </c>
    </row>
    <row r="700" spans="1:63" x14ac:dyDescent="0.3">
      <c r="A700">
        <v>2018</v>
      </c>
      <c r="B700">
        <v>44073</v>
      </c>
      <c r="C700" t="str">
        <f>VLOOKUP(B700,'NAAM GEMEENTE'!$A$1:$B$319,2,FALSE)</f>
        <v>Wachtebeke</v>
      </c>
      <c r="D700">
        <v>69</v>
      </c>
      <c r="E700">
        <v>0</v>
      </c>
      <c r="F700">
        <f t="shared" si="33"/>
        <v>69</v>
      </c>
      <c r="G700">
        <v>37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156</v>
      </c>
      <c r="O700">
        <v>37</v>
      </c>
      <c r="P700">
        <f t="shared" si="34"/>
        <v>193</v>
      </c>
      <c r="Q700">
        <v>135</v>
      </c>
      <c r="R700">
        <v>108</v>
      </c>
      <c r="S700">
        <v>98</v>
      </c>
      <c r="T700">
        <v>9</v>
      </c>
      <c r="U700">
        <v>0</v>
      </c>
      <c r="V700">
        <v>0</v>
      </c>
      <c r="W700">
        <v>13</v>
      </c>
      <c r="X700">
        <v>111</v>
      </c>
      <c r="Y700">
        <v>0</v>
      </c>
      <c r="Z700">
        <f t="shared" si="35"/>
        <v>111</v>
      </c>
      <c r="AA700">
        <v>57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168</v>
      </c>
      <c r="AI700">
        <v>556</v>
      </c>
      <c r="AJ700">
        <v>106</v>
      </c>
      <c r="AK700">
        <v>0.30215827338129497</v>
      </c>
      <c r="AL700">
        <v>0.80935251798561147</v>
      </c>
      <c r="AM700">
        <v>0.36904761904761907</v>
      </c>
      <c r="AN700">
        <v>111</v>
      </c>
      <c r="AO700">
        <v>193</v>
      </c>
      <c r="AP700">
        <v>69</v>
      </c>
      <c r="AQ700">
        <v>0.57512953367875652</v>
      </c>
      <c r="AR700">
        <v>0.6424870466321243</v>
      </c>
      <c r="AS700">
        <v>0.3783783783783784</v>
      </c>
      <c r="AT700">
        <v>0.42222222222222222</v>
      </c>
      <c r="AU700">
        <v>0.72592592592592597</v>
      </c>
      <c r="AV700">
        <v>0.35087719298245612</v>
      </c>
      <c r="AW700">
        <v>0</v>
      </c>
      <c r="AX700">
        <v>1</v>
      </c>
      <c r="AZ700">
        <v>0</v>
      </c>
      <c r="BA700">
        <v>1</v>
      </c>
      <c r="BC700">
        <v>0</v>
      </c>
      <c r="BD700">
        <v>1</v>
      </c>
      <c r="BI700">
        <v>0</v>
      </c>
      <c r="BJ700">
        <v>1</v>
      </c>
    </row>
    <row r="701" spans="1:63" x14ac:dyDescent="0.3">
      <c r="A701">
        <v>2018</v>
      </c>
      <c r="B701">
        <v>44081</v>
      </c>
      <c r="C701" t="str">
        <f>VLOOKUP(B701,'NAAM GEMEENTE'!$A$1:$B$319,2,FALSE)</f>
        <v>Zulte</v>
      </c>
      <c r="D701">
        <v>0</v>
      </c>
      <c r="E701">
        <v>0</v>
      </c>
      <c r="F701">
        <f t="shared" si="33"/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272</v>
      </c>
      <c r="O701">
        <v>53</v>
      </c>
      <c r="P701">
        <f t="shared" si="34"/>
        <v>325</v>
      </c>
      <c r="Q701">
        <v>239</v>
      </c>
      <c r="R701">
        <v>267</v>
      </c>
      <c r="S701">
        <v>143</v>
      </c>
      <c r="T701">
        <v>16</v>
      </c>
      <c r="U701">
        <v>5</v>
      </c>
      <c r="V701">
        <v>0</v>
      </c>
      <c r="W701">
        <v>25</v>
      </c>
      <c r="Z701">
        <f t="shared" si="35"/>
        <v>0</v>
      </c>
      <c r="AI701">
        <v>1020</v>
      </c>
      <c r="AJ701">
        <v>0</v>
      </c>
      <c r="AL701">
        <v>1</v>
      </c>
      <c r="AO701">
        <v>325</v>
      </c>
      <c r="AP701">
        <v>0</v>
      </c>
      <c r="AR701">
        <v>1</v>
      </c>
      <c r="AU701">
        <v>1</v>
      </c>
      <c r="AX701">
        <v>1</v>
      </c>
      <c r="BA701">
        <v>1</v>
      </c>
      <c r="BD701">
        <v>1</v>
      </c>
      <c r="BG701">
        <v>1</v>
      </c>
      <c r="BJ701">
        <v>1</v>
      </c>
    </row>
    <row r="702" spans="1:63" x14ac:dyDescent="0.3">
      <c r="A702">
        <v>2018</v>
      </c>
      <c r="B702">
        <v>44083</v>
      </c>
      <c r="C702" t="str">
        <f>VLOOKUP(B702,'NAAM GEMEENTE'!$A$1:$B$319,2,FALSE)</f>
        <v>Deinze</v>
      </c>
      <c r="D702">
        <v>568</v>
      </c>
      <c r="E702">
        <v>92</v>
      </c>
      <c r="F702">
        <f t="shared" si="33"/>
        <v>660</v>
      </c>
      <c r="G702">
        <v>480</v>
      </c>
      <c r="H702">
        <v>434</v>
      </c>
      <c r="I702">
        <v>231</v>
      </c>
      <c r="J702">
        <v>0</v>
      </c>
      <c r="K702">
        <v>17</v>
      </c>
      <c r="L702">
        <v>0</v>
      </c>
      <c r="M702">
        <v>27</v>
      </c>
      <c r="N702">
        <v>813</v>
      </c>
      <c r="O702">
        <v>122</v>
      </c>
      <c r="P702">
        <f t="shared" si="34"/>
        <v>935</v>
      </c>
      <c r="Q702">
        <v>807</v>
      </c>
      <c r="R702">
        <v>583</v>
      </c>
      <c r="S702">
        <v>334</v>
      </c>
      <c r="T702">
        <v>43</v>
      </c>
      <c r="U702">
        <v>26</v>
      </c>
      <c r="V702">
        <v>0</v>
      </c>
      <c r="W702">
        <v>60</v>
      </c>
      <c r="X702">
        <v>940</v>
      </c>
      <c r="Y702">
        <v>177</v>
      </c>
      <c r="Z702">
        <f t="shared" si="35"/>
        <v>1117</v>
      </c>
      <c r="AA702">
        <v>757</v>
      </c>
      <c r="AB702">
        <v>986</v>
      </c>
      <c r="AC702">
        <v>573</v>
      </c>
      <c r="AD702">
        <v>0</v>
      </c>
      <c r="AE702">
        <v>22</v>
      </c>
      <c r="AF702">
        <v>0</v>
      </c>
      <c r="AG702">
        <v>72</v>
      </c>
      <c r="AH702">
        <v>3527</v>
      </c>
      <c r="AI702">
        <v>2788</v>
      </c>
      <c r="AJ702">
        <v>1849</v>
      </c>
      <c r="AK702">
        <v>1.2650645624103301</v>
      </c>
      <c r="AL702">
        <v>0.33680057388809181</v>
      </c>
      <c r="AM702">
        <v>0.47575843493053588</v>
      </c>
      <c r="AN702">
        <v>1117</v>
      </c>
      <c r="AO702">
        <v>935</v>
      </c>
      <c r="AP702">
        <v>660</v>
      </c>
      <c r="AQ702">
        <v>1.1946524064171122</v>
      </c>
      <c r="AR702">
        <v>0.29411764705882354</v>
      </c>
      <c r="AS702">
        <v>0.40913160250671443</v>
      </c>
      <c r="AT702">
        <v>0.93804213135068149</v>
      </c>
      <c r="AU702">
        <v>0.40520446096654272</v>
      </c>
      <c r="AV702">
        <v>0.36591809775429324</v>
      </c>
      <c r="AW702">
        <v>1.6912521440823327</v>
      </c>
      <c r="AX702">
        <v>0.25557461406518012</v>
      </c>
      <c r="AY702">
        <v>0.55983772819472621</v>
      </c>
      <c r="AZ702">
        <v>0</v>
      </c>
      <c r="BA702">
        <v>1</v>
      </c>
      <c r="BC702">
        <v>1.715568862275449</v>
      </c>
      <c r="BD702">
        <v>0.30838323353293412</v>
      </c>
      <c r="BE702">
        <v>0.59685863874345546</v>
      </c>
      <c r="BF702">
        <v>0.84615384615384615</v>
      </c>
      <c r="BG702">
        <v>0.34615384615384615</v>
      </c>
      <c r="BH702">
        <v>0.22727272727272727</v>
      </c>
      <c r="BI702">
        <v>1.2</v>
      </c>
      <c r="BJ702">
        <v>0.55000000000000004</v>
      </c>
      <c r="BK702">
        <v>0.625</v>
      </c>
    </row>
    <row r="703" spans="1:63" x14ac:dyDescent="0.3">
      <c r="A703">
        <v>2018</v>
      </c>
      <c r="B703">
        <v>44084</v>
      </c>
      <c r="C703" t="str">
        <f>VLOOKUP(B703,'NAAM GEMEENTE'!$A$1:$B$319,2,FALSE)</f>
        <v>Aalter</v>
      </c>
      <c r="D703">
        <v>347</v>
      </c>
      <c r="E703">
        <v>29</v>
      </c>
      <c r="F703">
        <f t="shared" si="33"/>
        <v>376</v>
      </c>
      <c r="G703">
        <v>283</v>
      </c>
      <c r="H703">
        <v>155</v>
      </c>
      <c r="I703">
        <v>41</v>
      </c>
      <c r="J703">
        <v>0</v>
      </c>
      <c r="K703">
        <v>9</v>
      </c>
      <c r="L703">
        <v>0</v>
      </c>
      <c r="M703">
        <v>0</v>
      </c>
      <c r="N703">
        <v>548</v>
      </c>
      <c r="O703">
        <v>79</v>
      </c>
      <c r="P703">
        <f t="shared" si="34"/>
        <v>627</v>
      </c>
      <c r="Q703">
        <v>538</v>
      </c>
      <c r="R703">
        <v>426</v>
      </c>
      <c r="S703">
        <v>268</v>
      </c>
      <c r="T703">
        <v>28</v>
      </c>
      <c r="U703">
        <v>9</v>
      </c>
      <c r="V703">
        <v>0</v>
      </c>
      <c r="W703">
        <v>39</v>
      </c>
      <c r="X703">
        <v>458</v>
      </c>
      <c r="Y703">
        <v>42</v>
      </c>
      <c r="Z703">
        <f t="shared" si="35"/>
        <v>500</v>
      </c>
      <c r="AA703">
        <v>397</v>
      </c>
      <c r="AB703">
        <v>237</v>
      </c>
      <c r="AC703">
        <v>74</v>
      </c>
      <c r="AD703">
        <v>0</v>
      </c>
      <c r="AE703">
        <v>31</v>
      </c>
      <c r="AF703">
        <v>0</v>
      </c>
      <c r="AG703">
        <v>0</v>
      </c>
      <c r="AH703">
        <v>1239</v>
      </c>
      <c r="AI703">
        <v>1935</v>
      </c>
      <c r="AJ703">
        <v>864</v>
      </c>
      <c r="AK703">
        <v>0.64031007751937985</v>
      </c>
      <c r="AL703">
        <v>0.55348837209302326</v>
      </c>
      <c r="AM703">
        <v>0.30266343825665859</v>
      </c>
      <c r="AN703">
        <v>500</v>
      </c>
      <c r="AO703">
        <v>627</v>
      </c>
      <c r="AP703">
        <v>376</v>
      </c>
      <c r="AQ703">
        <v>0.79744816586921852</v>
      </c>
      <c r="AR703">
        <v>0.40031897926634769</v>
      </c>
      <c r="AS703">
        <v>0.248</v>
      </c>
      <c r="AT703">
        <v>0.73791821561338289</v>
      </c>
      <c r="AU703">
        <v>0.47397769516728627</v>
      </c>
      <c r="AV703">
        <v>0.2871536523929471</v>
      </c>
      <c r="AW703">
        <v>0.55633802816901412</v>
      </c>
      <c r="AX703">
        <v>0.636150234741784</v>
      </c>
      <c r="AY703">
        <v>0.34599156118143459</v>
      </c>
      <c r="AZ703">
        <v>0</v>
      </c>
      <c r="BA703">
        <v>1</v>
      </c>
      <c r="BC703">
        <v>0.27611940298507465</v>
      </c>
      <c r="BD703">
        <v>0.84701492537313428</v>
      </c>
      <c r="BE703">
        <v>0.44594594594594594</v>
      </c>
      <c r="BF703">
        <v>3.4444444444444446</v>
      </c>
      <c r="BG703">
        <v>0</v>
      </c>
      <c r="BH703">
        <v>0.70967741935483875</v>
      </c>
      <c r="BI703">
        <v>0</v>
      </c>
      <c r="BJ703">
        <v>1</v>
      </c>
    </row>
    <row r="704" spans="1:63" x14ac:dyDescent="0.3">
      <c r="A704">
        <v>2016</v>
      </c>
      <c r="B704">
        <v>44085</v>
      </c>
      <c r="C704" t="str">
        <f>VLOOKUP(B704,'NAAM GEMEENTE'!$A$1:$B$319,2,FALSE)</f>
        <v>Lievegem</v>
      </c>
      <c r="D704">
        <v>133</v>
      </c>
      <c r="E704">
        <v>17</v>
      </c>
      <c r="F704">
        <f t="shared" si="33"/>
        <v>150</v>
      </c>
      <c r="G704">
        <v>93</v>
      </c>
      <c r="H704">
        <v>27</v>
      </c>
      <c r="I704">
        <v>18</v>
      </c>
      <c r="J704">
        <v>0</v>
      </c>
      <c r="K704">
        <v>0</v>
      </c>
      <c r="L704">
        <v>0</v>
      </c>
      <c r="M704">
        <v>0</v>
      </c>
      <c r="N704">
        <v>638</v>
      </c>
      <c r="O704">
        <v>92</v>
      </c>
      <c r="P704">
        <f t="shared" si="34"/>
        <v>730</v>
      </c>
      <c r="Q704">
        <v>749</v>
      </c>
      <c r="R704">
        <v>498</v>
      </c>
      <c r="S704">
        <v>329</v>
      </c>
      <c r="T704">
        <v>32</v>
      </c>
      <c r="U704">
        <v>14</v>
      </c>
      <c r="V704">
        <v>0</v>
      </c>
      <c r="W704">
        <v>46</v>
      </c>
      <c r="X704">
        <v>216</v>
      </c>
      <c r="Y704">
        <v>23</v>
      </c>
      <c r="Z704">
        <f t="shared" si="35"/>
        <v>239</v>
      </c>
      <c r="AA704">
        <v>145</v>
      </c>
      <c r="AB704">
        <v>44</v>
      </c>
      <c r="AC704">
        <v>39</v>
      </c>
      <c r="AD704">
        <v>0</v>
      </c>
      <c r="AE704">
        <v>0</v>
      </c>
      <c r="AF704">
        <v>0</v>
      </c>
      <c r="AG704">
        <v>0</v>
      </c>
      <c r="AH704">
        <v>467</v>
      </c>
      <c r="AI704">
        <v>1624</v>
      </c>
      <c r="AJ704">
        <v>288</v>
      </c>
      <c r="AK704" s="1">
        <v>0.19474562135112594</v>
      </c>
      <c r="AL704" s="1">
        <v>0.87989991659716427</v>
      </c>
      <c r="AM704" s="1">
        <v>0.38329764453961457</v>
      </c>
      <c r="AN704">
        <v>239</v>
      </c>
      <c r="AO704">
        <v>730</v>
      </c>
      <c r="AP704">
        <v>150</v>
      </c>
      <c r="AQ704">
        <v>0.32739726027397259</v>
      </c>
      <c r="AR704">
        <v>0.79452054794520544</v>
      </c>
      <c r="AS704">
        <v>0.3723849372384937</v>
      </c>
      <c r="AT704">
        <v>0.19359145527369825</v>
      </c>
      <c r="AU704">
        <v>0.87583444592790383</v>
      </c>
      <c r="AV704">
        <v>0.35862068965517241</v>
      </c>
      <c r="AW704">
        <v>8.8353413654618476E-2</v>
      </c>
      <c r="AX704">
        <v>0.94578313253012047</v>
      </c>
      <c r="AY704">
        <v>0.38636363636363635</v>
      </c>
      <c r="AZ704">
        <v>0</v>
      </c>
      <c r="BA704">
        <v>1</v>
      </c>
      <c r="BC704">
        <v>0.11854103343465046</v>
      </c>
      <c r="BD704">
        <v>0.94528875379939215</v>
      </c>
      <c r="BE704">
        <v>0.53846153846153844</v>
      </c>
      <c r="BF704">
        <v>0</v>
      </c>
      <c r="BG704">
        <v>1</v>
      </c>
      <c r="BI704">
        <v>0</v>
      </c>
      <c r="BJ704">
        <v>1</v>
      </c>
    </row>
    <row r="705" spans="1:63" x14ac:dyDescent="0.3">
      <c r="A705">
        <v>2018</v>
      </c>
      <c r="B705">
        <v>45035</v>
      </c>
      <c r="C705" t="str">
        <f>VLOOKUP(B705,'NAAM GEMEENTE'!$A$1:$B$319,2,FALSE)</f>
        <v>Wortegem-Petegem</v>
      </c>
      <c r="D705">
        <v>532</v>
      </c>
      <c r="E705">
        <v>83</v>
      </c>
      <c r="F705">
        <f t="shared" si="33"/>
        <v>615</v>
      </c>
      <c r="G705">
        <v>508</v>
      </c>
      <c r="H705">
        <v>329</v>
      </c>
      <c r="I705">
        <v>217</v>
      </c>
      <c r="J705">
        <v>0</v>
      </c>
      <c r="K705">
        <v>16</v>
      </c>
      <c r="L705">
        <v>0</v>
      </c>
      <c r="M705">
        <v>18</v>
      </c>
      <c r="N705">
        <v>582</v>
      </c>
      <c r="O705">
        <v>94</v>
      </c>
      <c r="P705">
        <f t="shared" si="34"/>
        <v>676</v>
      </c>
      <c r="Q705">
        <v>568</v>
      </c>
      <c r="R705">
        <v>410</v>
      </c>
      <c r="S705">
        <v>266</v>
      </c>
      <c r="T705">
        <v>20</v>
      </c>
      <c r="U705">
        <v>17</v>
      </c>
      <c r="V705">
        <v>0</v>
      </c>
      <c r="W705">
        <v>32</v>
      </c>
      <c r="X705">
        <v>1221</v>
      </c>
      <c r="Y705">
        <v>204</v>
      </c>
      <c r="Z705">
        <f t="shared" si="35"/>
        <v>1425</v>
      </c>
      <c r="AA705">
        <v>1179</v>
      </c>
      <c r="AB705">
        <v>1022</v>
      </c>
      <c r="AC705">
        <v>695</v>
      </c>
      <c r="AD705">
        <v>0</v>
      </c>
      <c r="AE705">
        <v>46</v>
      </c>
      <c r="AF705">
        <v>0</v>
      </c>
      <c r="AG705">
        <v>41</v>
      </c>
      <c r="AH705">
        <v>4408</v>
      </c>
      <c r="AI705">
        <v>1989</v>
      </c>
      <c r="AJ705">
        <v>1703</v>
      </c>
      <c r="AK705">
        <v>2.2161890397184516</v>
      </c>
      <c r="AL705">
        <v>0.1437908496732026</v>
      </c>
      <c r="AM705">
        <v>0.61365698729582574</v>
      </c>
      <c r="AN705">
        <v>1425</v>
      </c>
      <c r="AO705">
        <v>676</v>
      </c>
      <c r="AP705">
        <v>615</v>
      </c>
      <c r="AQ705">
        <v>2.1079881656804735</v>
      </c>
      <c r="AR705">
        <v>9.0236686390532547E-2</v>
      </c>
      <c r="AS705">
        <v>0.56842105263157894</v>
      </c>
      <c r="AT705">
        <v>2.0757042253521125</v>
      </c>
      <c r="AU705">
        <v>0.10563380281690141</v>
      </c>
      <c r="AV705">
        <v>0.56912637828668367</v>
      </c>
      <c r="AW705">
        <v>2.4926829268292683</v>
      </c>
      <c r="AX705">
        <v>0.19756097560975611</v>
      </c>
      <c r="AY705">
        <v>0.67808219178082196</v>
      </c>
      <c r="AZ705">
        <v>0</v>
      </c>
      <c r="BA705">
        <v>1</v>
      </c>
      <c r="BC705">
        <v>2.6127819548872182</v>
      </c>
      <c r="BD705">
        <v>0.18421052631578946</v>
      </c>
      <c r="BE705">
        <v>0.68776978417266188</v>
      </c>
      <c r="BF705">
        <v>2.7058823529411766</v>
      </c>
      <c r="BG705">
        <v>5.8823529411764705E-2</v>
      </c>
      <c r="BH705">
        <v>0.65217391304347827</v>
      </c>
      <c r="BI705">
        <v>1.28125</v>
      </c>
      <c r="BJ705">
        <v>0.4375</v>
      </c>
      <c r="BK705">
        <v>0.56097560975609762</v>
      </c>
    </row>
    <row r="706" spans="1:63" x14ac:dyDescent="0.3">
      <c r="A706">
        <v>2018</v>
      </c>
      <c r="B706">
        <v>45041</v>
      </c>
      <c r="C706" t="str">
        <f>VLOOKUP(B706,'NAAM GEMEENTE'!$A$1:$B$319,2,FALSE)</f>
        <v>Ronse</v>
      </c>
      <c r="D706">
        <v>417</v>
      </c>
      <c r="E706">
        <v>65</v>
      </c>
      <c r="F706">
        <f t="shared" si="33"/>
        <v>482</v>
      </c>
      <c r="G706">
        <v>308</v>
      </c>
      <c r="H706">
        <v>136</v>
      </c>
      <c r="I706">
        <v>149</v>
      </c>
      <c r="J706">
        <v>0</v>
      </c>
      <c r="K706">
        <v>0</v>
      </c>
      <c r="L706">
        <v>0</v>
      </c>
      <c r="M706">
        <v>48</v>
      </c>
      <c r="N706">
        <v>531</v>
      </c>
      <c r="O706">
        <v>107</v>
      </c>
      <c r="P706">
        <f t="shared" si="34"/>
        <v>638</v>
      </c>
      <c r="Q706">
        <v>402</v>
      </c>
      <c r="R706">
        <v>307</v>
      </c>
      <c r="S706">
        <v>349</v>
      </c>
      <c r="T706">
        <v>11</v>
      </c>
      <c r="U706">
        <v>15</v>
      </c>
      <c r="V706">
        <v>0</v>
      </c>
      <c r="W706">
        <v>60</v>
      </c>
      <c r="X706">
        <v>502</v>
      </c>
      <c r="Y706">
        <v>69</v>
      </c>
      <c r="Z706">
        <f t="shared" si="35"/>
        <v>571</v>
      </c>
      <c r="AA706">
        <v>391</v>
      </c>
      <c r="AB706">
        <v>160</v>
      </c>
      <c r="AC706">
        <v>249</v>
      </c>
      <c r="AD706">
        <v>0</v>
      </c>
      <c r="AE706">
        <v>0</v>
      </c>
      <c r="AF706">
        <v>0</v>
      </c>
      <c r="AG706">
        <v>95</v>
      </c>
      <c r="AH706">
        <v>1466</v>
      </c>
      <c r="AI706">
        <v>1782</v>
      </c>
      <c r="AJ706">
        <v>1123</v>
      </c>
      <c r="AK706">
        <v>0.82267115600448937</v>
      </c>
      <c r="AL706">
        <v>0.36980920314253646</v>
      </c>
      <c r="AM706">
        <v>0.23396998635743521</v>
      </c>
      <c r="AN706">
        <v>571</v>
      </c>
      <c r="AO706">
        <v>638</v>
      </c>
      <c r="AP706">
        <v>482</v>
      </c>
      <c r="AQ706">
        <v>0.89498432601880873</v>
      </c>
      <c r="AR706">
        <v>0.2445141065830721</v>
      </c>
      <c r="AS706">
        <v>0.15586690017513136</v>
      </c>
      <c r="AT706">
        <v>0.97263681592039797</v>
      </c>
      <c r="AU706">
        <v>0.23383084577114427</v>
      </c>
      <c r="AV706">
        <v>0.21227621483375958</v>
      </c>
      <c r="AW706">
        <v>0.52117263843648209</v>
      </c>
      <c r="AX706">
        <v>0.55700325732899025</v>
      </c>
      <c r="AY706">
        <v>0.15</v>
      </c>
      <c r="AZ706">
        <v>0</v>
      </c>
      <c r="BA706">
        <v>1</v>
      </c>
      <c r="BC706">
        <v>0.71346704871060174</v>
      </c>
      <c r="BD706">
        <v>0.57306590257879653</v>
      </c>
      <c r="BE706">
        <v>0.40160642570281124</v>
      </c>
      <c r="BF706">
        <v>0</v>
      </c>
      <c r="BG706">
        <v>1</v>
      </c>
      <c r="BI706">
        <v>1.5833333333333333</v>
      </c>
      <c r="BJ706">
        <v>0.2</v>
      </c>
      <c r="BK706">
        <v>0.49473684210526314</v>
      </c>
    </row>
    <row r="707" spans="1:63" x14ac:dyDescent="0.3">
      <c r="A707">
        <v>2018</v>
      </c>
      <c r="B707">
        <v>45059</v>
      </c>
      <c r="C707" t="str">
        <f>VLOOKUP(B707,'NAAM GEMEENTE'!$A$1:$B$319,2,FALSE)</f>
        <v>Brakel</v>
      </c>
      <c r="D707">
        <v>201</v>
      </c>
      <c r="E707">
        <v>32</v>
      </c>
      <c r="F707">
        <f t="shared" si="33"/>
        <v>233</v>
      </c>
      <c r="G707">
        <v>208</v>
      </c>
      <c r="H707">
        <v>110</v>
      </c>
      <c r="I707">
        <v>39</v>
      </c>
      <c r="J707">
        <v>0</v>
      </c>
      <c r="K707">
        <v>0</v>
      </c>
      <c r="L707">
        <v>0</v>
      </c>
      <c r="M707">
        <v>0</v>
      </c>
      <c r="N707">
        <v>270</v>
      </c>
      <c r="O707">
        <v>53</v>
      </c>
      <c r="P707">
        <f t="shared" si="34"/>
        <v>323</v>
      </c>
      <c r="Q707">
        <v>311</v>
      </c>
      <c r="R707">
        <v>181</v>
      </c>
      <c r="S707">
        <v>137</v>
      </c>
      <c r="T707">
        <v>9</v>
      </c>
      <c r="U707">
        <v>1</v>
      </c>
      <c r="V707">
        <v>0</v>
      </c>
      <c r="W707">
        <v>15</v>
      </c>
      <c r="X707">
        <v>477</v>
      </c>
      <c r="Y707">
        <v>71</v>
      </c>
      <c r="Z707">
        <f t="shared" si="35"/>
        <v>548</v>
      </c>
      <c r="AA707">
        <v>479</v>
      </c>
      <c r="AB707">
        <v>284</v>
      </c>
      <c r="AC707">
        <v>156</v>
      </c>
      <c r="AD707">
        <v>0</v>
      </c>
      <c r="AE707">
        <v>0</v>
      </c>
      <c r="AF707">
        <v>0</v>
      </c>
      <c r="AG707">
        <v>0</v>
      </c>
      <c r="AH707">
        <v>1467</v>
      </c>
      <c r="AI707">
        <v>977</v>
      </c>
      <c r="AJ707">
        <v>590</v>
      </c>
      <c r="AK707">
        <v>1.5015353121801434</v>
      </c>
      <c r="AL707">
        <v>0.39611054247697031</v>
      </c>
      <c r="AM707">
        <v>0.59781867757327878</v>
      </c>
      <c r="AN707">
        <v>548</v>
      </c>
      <c r="AO707">
        <v>323</v>
      </c>
      <c r="AP707">
        <v>233</v>
      </c>
      <c r="AQ707">
        <v>1.6965944272445821</v>
      </c>
      <c r="AR707">
        <v>0.27863777089783281</v>
      </c>
      <c r="AS707">
        <v>0.57481751824817517</v>
      </c>
      <c r="AT707">
        <v>1.540192926045016</v>
      </c>
      <c r="AU707">
        <v>0.3311897106109325</v>
      </c>
      <c r="AV707">
        <v>0.56576200417536537</v>
      </c>
      <c r="AW707">
        <v>1.569060773480663</v>
      </c>
      <c r="AX707">
        <v>0.39226519337016574</v>
      </c>
      <c r="AY707">
        <v>0.61267605633802813</v>
      </c>
      <c r="AZ707">
        <v>0</v>
      </c>
      <c r="BA707">
        <v>1</v>
      </c>
      <c r="BC707">
        <v>1.1386861313868613</v>
      </c>
      <c r="BD707">
        <v>0.71532846715328469</v>
      </c>
      <c r="BE707">
        <v>0.75</v>
      </c>
      <c r="BF707">
        <v>0</v>
      </c>
      <c r="BG707">
        <v>1</v>
      </c>
      <c r="BI707">
        <v>0</v>
      </c>
      <c r="BJ707">
        <v>1</v>
      </c>
    </row>
    <row r="708" spans="1:63" x14ac:dyDescent="0.3">
      <c r="A708">
        <v>2018</v>
      </c>
      <c r="B708">
        <v>45060</v>
      </c>
      <c r="C708" t="str">
        <f>VLOOKUP(B708,'NAAM GEMEENTE'!$A$1:$B$319,2,FALSE)</f>
        <v>Kluisbergen</v>
      </c>
      <c r="D708">
        <v>0</v>
      </c>
      <c r="E708">
        <v>0</v>
      </c>
      <c r="F708">
        <f t="shared" si="33"/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128</v>
      </c>
      <c r="O708">
        <v>25</v>
      </c>
      <c r="P708">
        <f t="shared" si="34"/>
        <v>153</v>
      </c>
      <c r="Q708">
        <v>115</v>
      </c>
      <c r="R708">
        <v>92</v>
      </c>
      <c r="S708">
        <v>54</v>
      </c>
      <c r="T708">
        <v>3</v>
      </c>
      <c r="U708">
        <v>2</v>
      </c>
      <c r="V708">
        <v>0</v>
      </c>
      <c r="W708">
        <v>5</v>
      </c>
      <c r="Z708">
        <f t="shared" si="35"/>
        <v>0</v>
      </c>
      <c r="AI708">
        <v>424</v>
      </c>
      <c r="AJ708">
        <v>0</v>
      </c>
      <c r="AL708">
        <v>1</v>
      </c>
      <c r="AO708">
        <v>153</v>
      </c>
      <c r="AP708">
        <v>0</v>
      </c>
      <c r="AR708">
        <v>1</v>
      </c>
      <c r="AU708">
        <v>1</v>
      </c>
      <c r="AX708">
        <v>1</v>
      </c>
      <c r="BA708">
        <v>1</v>
      </c>
      <c r="BD708">
        <v>1</v>
      </c>
      <c r="BG708">
        <v>1</v>
      </c>
      <c r="BJ708">
        <v>1</v>
      </c>
    </row>
    <row r="709" spans="1:63" x14ac:dyDescent="0.3">
      <c r="A709">
        <v>2018</v>
      </c>
      <c r="B709">
        <v>45061</v>
      </c>
      <c r="C709" t="str">
        <f>VLOOKUP(B709,'NAAM GEMEENTE'!$A$1:$B$319,2,FALSE)</f>
        <v>Oudenaarde</v>
      </c>
      <c r="D709">
        <v>0</v>
      </c>
      <c r="E709">
        <v>0</v>
      </c>
      <c r="F709">
        <f t="shared" si="33"/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125</v>
      </c>
      <c r="O709">
        <v>9</v>
      </c>
      <c r="P709">
        <f t="shared" si="34"/>
        <v>134</v>
      </c>
      <c r="Q709">
        <v>130</v>
      </c>
      <c r="R709">
        <v>96</v>
      </c>
      <c r="S709">
        <v>61</v>
      </c>
      <c r="T709">
        <v>5</v>
      </c>
      <c r="U709">
        <v>1</v>
      </c>
      <c r="V709">
        <v>0</v>
      </c>
      <c r="W709">
        <v>8</v>
      </c>
      <c r="Z709">
        <f t="shared" si="35"/>
        <v>0</v>
      </c>
      <c r="AI709">
        <v>435</v>
      </c>
      <c r="AJ709">
        <v>0</v>
      </c>
      <c r="AL709">
        <v>1</v>
      </c>
      <c r="AO709">
        <v>134</v>
      </c>
      <c r="AP709">
        <v>0</v>
      </c>
      <c r="AR709">
        <v>1</v>
      </c>
      <c r="AU709">
        <v>1</v>
      </c>
      <c r="AX709">
        <v>1</v>
      </c>
      <c r="BA709">
        <v>1</v>
      </c>
      <c r="BD709">
        <v>1</v>
      </c>
      <c r="BG709">
        <v>1</v>
      </c>
      <c r="BJ709">
        <v>1</v>
      </c>
    </row>
    <row r="710" spans="1:63" x14ac:dyDescent="0.3">
      <c r="A710">
        <v>2018</v>
      </c>
      <c r="B710">
        <v>45062</v>
      </c>
      <c r="C710" t="str">
        <f>VLOOKUP(B710,'NAAM GEMEENTE'!$A$1:$B$319,2,FALSE)</f>
        <v>Horebeke</v>
      </c>
      <c r="D710">
        <v>0</v>
      </c>
      <c r="E710">
        <v>0</v>
      </c>
      <c r="F710">
        <f t="shared" si="33"/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46</v>
      </c>
      <c r="O710">
        <v>5</v>
      </c>
      <c r="P710">
        <f t="shared" si="34"/>
        <v>51</v>
      </c>
      <c r="Q710">
        <v>46</v>
      </c>
      <c r="R710">
        <v>20</v>
      </c>
      <c r="S710">
        <v>16</v>
      </c>
      <c r="T710">
        <v>2</v>
      </c>
      <c r="U710">
        <v>0</v>
      </c>
      <c r="V710">
        <v>0</v>
      </c>
      <c r="W710">
        <v>2</v>
      </c>
      <c r="Z710">
        <f t="shared" si="35"/>
        <v>0</v>
      </c>
      <c r="AI710">
        <v>137</v>
      </c>
      <c r="AJ710">
        <v>0</v>
      </c>
      <c r="AL710">
        <v>1</v>
      </c>
      <c r="AO710">
        <v>51</v>
      </c>
      <c r="AP710">
        <v>0</v>
      </c>
      <c r="AR710">
        <v>1</v>
      </c>
      <c r="AU710">
        <v>1</v>
      </c>
      <c r="AX710">
        <v>1</v>
      </c>
      <c r="BA710">
        <v>1</v>
      </c>
      <c r="BD710">
        <v>1</v>
      </c>
      <c r="BJ710">
        <v>1</v>
      </c>
    </row>
    <row r="711" spans="1:63" x14ac:dyDescent="0.3">
      <c r="A711">
        <v>2018</v>
      </c>
      <c r="B711">
        <v>45063</v>
      </c>
      <c r="C711" t="str">
        <f>VLOOKUP(B711,'NAAM GEMEENTE'!$A$1:$B$319,2,FALSE)</f>
        <v>Lierde</v>
      </c>
      <c r="D711">
        <v>0</v>
      </c>
      <c r="E711">
        <v>0</v>
      </c>
      <c r="F711">
        <f t="shared" si="33"/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145</v>
      </c>
      <c r="O711">
        <v>12</v>
      </c>
      <c r="P711">
        <f t="shared" si="34"/>
        <v>157</v>
      </c>
      <c r="Q711">
        <v>161</v>
      </c>
      <c r="R711">
        <v>76</v>
      </c>
      <c r="S711">
        <v>41</v>
      </c>
      <c r="T711">
        <v>3</v>
      </c>
      <c r="U711">
        <v>0</v>
      </c>
      <c r="V711">
        <v>0</v>
      </c>
      <c r="W711">
        <v>5</v>
      </c>
      <c r="Z711">
        <f t="shared" si="35"/>
        <v>0</v>
      </c>
      <c r="AI711">
        <v>443</v>
      </c>
      <c r="AJ711">
        <v>0</v>
      </c>
      <c r="AL711">
        <v>1</v>
      </c>
      <c r="AO711">
        <v>157</v>
      </c>
      <c r="AP711">
        <v>0</v>
      </c>
      <c r="AR711">
        <v>1</v>
      </c>
      <c r="AU711">
        <v>1</v>
      </c>
      <c r="AX711">
        <v>1</v>
      </c>
      <c r="BA711">
        <v>1</v>
      </c>
      <c r="BD711">
        <v>1</v>
      </c>
      <c r="BJ711">
        <v>1</v>
      </c>
    </row>
    <row r="712" spans="1:63" x14ac:dyDescent="0.3">
      <c r="A712">
        <v>2018</v>
      </c>
      <c r="B712">
        <v>45064</v>
      </c>
      <c r="C712" t="str">
        <f>VLOOKUP(B712,'NAAM GEMEENTE'!$A$1:$B$319,2,FALSE)</f>
        <v>Maarkedal</v>
      </c>
      <c r="D712">
        <v>0</v>
      </c>
      <c r="E712">
        <v>0</v>
      </c>
      <c r="F712">
        <f t="shared" si="33"/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129</v>
      </c>
      <c r="O712">
        <v>11</v>
      </c>
      <c r="P712">
        <f t="shared" si="34"/>
        <v>140</v>
      </c>
      <c r="Q712">
        <v>154</v>
      </c>
      <c r="R712">
        <v>80</v>
      </c>
      <c r="S712">
        <v>48</v>
      </c>
      <c r="T712">
        <v>3</v>
      </c>
      <c r="U712">
        <v>2</v>
      </c>
      <c r="V712">
        <v>0</v>
      </c>
      <c r="W712">
        <v>6</v>
      </c>
      <c r="Z712">
        <f t="shared" si="35"/>
        <v>0</v>
      </c>
      <c r="AI712">
        <v>433</v>
      </c>
      <c r="AJ712">
        <v>0</v>
      </c>
      <c r="AL712">
        <v>1</v>
      </c>
      <c r="AO712">
        <v>140</v>
      </c>
      <c r="AP712">
        <v>0</v>
      </c>
      <c r="AR712">
        <v>1</v>
      </c>
      <c r="AU712">
        <v>1</v>
      </c>
      <c r="AX712">
        <v>1</v>
      </c>
      <c r="BA712">
        <v>1</v>
      </c>
      <c r="BD712">
        <v>1</v>
      </c>
      <c r="BG712">
        <v>1</v>
      </c>
      <c r="BJ712">
        <v>1</v>
      </c>
    </row>
    <row r="713" spans="1:63" x14ac:dyDescent="0.3">
      <c r="A713">
        <v>2018</v>
      </c>
      <c r="B713">
        <v>45065</v>
      </c>
      <c r="C713" t="str">
        <f>VLOOKUP(B713,'NAAM GEMEENTE'!$A$1:$B$319,2,FALSE)</f>
        <v>Zwalm</v>
      </c>
      <c r="D713">
        <v>0</v>
      </c>
      <c r="E713">
        <v>0</v>
      </c>
      <c r="F713">
        <f t="shared" si="33"/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196</v>
      </c>
      <c r="O713">
        <v>22</v>
      </c>
      <c r="P713">
        <f t="shared" si="34"/>
        <v>218</v>
      </c>
      <c r="Q713">
        <v>226</v>
      </c>
      <c r="R713">
        <v>95</v>
      </c>
      <c r="S713">
        <v>76</v>
      </c>
      <c r="T713">
        <v>4</v>
      </c>
      <c r="U713">
        <v>0</v>
      </c>
      <c r="V713">
        <v>0</v>
      </c>
      <c r="W713">
        <v>14</v>
      </c>
      <c r="Z713">
        <f t="shared" si="35"/>
        <v>0</v>
      </c>
      <c r="AI713">
        <v>633</v>
      </c>
      <c r="AJ713">
        <v>0</v>
      </c>
      <c r="AL713">
        <v>1</v>
      </c>
      <c r="AO713">
        <v>218</v>
      </c>
      <c r="AP713">
        <v>0</v>
      </c>
      <c r="AR713">
        <v>1</v>
      </c>
      <c r="AU713">
        <v>1</v>
      </c>
      <c r="AX713">
        <v>1</v>
      </c>
      <c r="BA713">
        <v>1</v>
      </c>
      <c r="BD713">
        <v>1</v>
      </c>
      <c r="BJ713">
        <v>1</v>
      </c>
    </row>
    <row r="714" spans="1:63" x14ac:dyDescent="0.3">
      <c r="A714">
        <v>2018</v>
      </c>
      <c r="B714">
        <v>45068</v>
      </c>
      <c r="C714" t="str">
        <f>VLOOKUP(B714,'NAAM GEMEENTE'!$A$1:$B$319,2,FALSE)</f>
        <v>Kruisem</v>
      </c>
      <c r="D714">
        <v>0</v>
      </c>
      <c r="E714">
        <v>0</v>
      </c>
      <c r="F714">
        <f t="shared" si="33"/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324</v>
      </c>
      <c r="O714">
        <v>48</v>
      </c>
      <c r="P714">
        <f t="shared" si="34"/>
        <v>372</v>
      </c>
      <c r="Q714">
        <v>323</v>
      </c>
      <c r="R714">
        <v>216</v>
      </c>
      <c r="S714">
        <v>114</v>
      </c>
      <c r="T714">
        <v>12</v>
      </c>
      <c r="U714">
        <v>4</v>
      </c>
      <c r="V714">
        <v>0</v>
      </c>
      <c r="W714">
        <v>19</v>
      </c>
      <c r="Z714">
        <f t="shared" si="35"/>
        <v>0</v>
      </c>
      <c r="AI714">
        <v>1060</v>
      </c>
      <c r="AJ714">
        <v>0</v>
      </c>
      <c r="AL714">
        <v>1</v>
      </c>
      <c r="AO714">
        <v>372</v>
      </c>
      <c r="AP714">
        <v>0</v>
      </c>
      <c r="AR714">
        <v>1</v>
      </c>
      <c r="AU714">
        <v>1</v>
      </c>
      <c r="AX714">
        <v>1</v>
      </c>
      <c r="BA714">
        <v>1</v>
      </c>
      <c r="BD714">
        <v>1</v>
      </c>
      <c r="BG714">
        <v>1</v>
      </c>
      <c r="BJ714">
        <v>1</v>
      </c>
    </row>
    <row r="715" spans="1:63" x14ac:dyDescent="0.3">
      <c r="A715">
        <v>2018</v>
      </c>
      <c r="B715">
        <v>46003</v>
      </c>
      <c r="C715" t="str">
        <f>VLOOKUP(B715,'NAAM GEMEENTE'!$A$1:$B$319,2,FALSE)</f>
        <v>Beveren</v>
      </c>
      <c r="D715">
        <v>664</v>
      </c>
      <c r="E715">
        <v>120</v>
      </c>
      <c r="F715">
        <f t="shared" si="33"/>
        <v>784</v>
      </c>
      <c r="G715">
        <v>495</v>
      </c>
      <c r="H715">
        <v>410</v>
      </c>
      <c r="I715">
        <v>391</v>
      </c>
      <c r="J715">
        <v>0</v>
      </c>
      <c r="K715">
        <v>23</v>
      </c>
      <c r="L715">
        <v>0</v>
      </c>
      <c r="M715">
        <v>0</v>
      </c>
      <c r="N715">
        <v>882</v>
      </c>
      <c r="O715">
        <v>163</v>
      </c>
      <c r="P715">
        <f t="shared" si="34"/>
        <v>1045</v>
      </c>
      <c r="Q715">
        <v>708</v>
      </c>
      <c r="R715">
        <v>681</v>
      </c>
      <c r="S715">
        <v>619</v>
      </c>
      <c r="T715">
        <v>50</v>
      </c>
      <c r="U715">
        <v>27</v>
      </c>
      <c r="V715">
        <v>0</v>
      </c>
      <c r="W715">
        <v>38</v>
      </c>
      <c r="X715">
        <v>1092</v>
      </c>
      <c r="Y715">
        <v>256</v>
      </c>
      <c r="Z715">
        <f t="shared" si="35"/>
        <v>1348</v>
      </c>
      <c r="AA715">
        <v>756</v>
      </c>
      <c r="AB715">
        <v>821</v>
      </c>
      <c r="AC715">
        <v>761</v>
      </c>
      <c r="AD715">
        <v>0</v>
      </c>
      <c r="AE715">
        <v>33</v>
      </c>
      <c r="AF715">
        <v>0</v>
      </c>
      <c r="AG715">
        <v>0</v>
      </c>
      <c r="AH715">
        <v>3719</v>
      </c>
      <c r="AI715">
        <v>3168</v>
      </c>
      <c r="AJ715">
        <v>2103</v>
      </c>
      <c r="AK715">
        <v>1.1739267676767677</v>
      </c>
      <c r="AL715">
        <v>0.33617424242424243</v>
      </c>
      <c r="AM715">
        <v>0.43452541005646678</v>
      </c>
      <c r="AN715">
        <v>1348</v>
      </c>
      <c r="AO715">
        <v>1045</v>
      </c>
      <c r="AP715">
        <v>784</v>
      </c>
      <c r="AQ715">
        <v>1.2899521531100477</v>
      </c>
      <c r="AR715">
        <v>0.24976076555023924</v>
      </c>
      <c r="AS715">
        <v>0.41839762611275966</v>
      </c>
      <c r="AT715">
        <v>1.0677966101694916</v>
      </c>
      <c r="AU715">
        <v>0.30084745762711862</v>
      </c>
      <c r="AV715">
        <v>0.34523809523809523</v>
      </c>
      <c r="AW715">
        <v>1.2055800293685757</v>
      </c>
      <c r="AX715">
        <v>0.39794419970631423</v>
      </c>
      <c r="AY715">
        <v>0.50060901339829478</v>
      </c>
      <c r="AZ715">
        <v>0</v>
      </c>
      <c r="BA715">
        <v>1</v>
      </c>
      <c r="BC715">
        <v>1.2294022617124394</v>
      </c>
      <c r="BD715">
        <v>0.36833602584814218</v>
      </c>
      <c r="BE715">
        <v>0.48620236530880423</v>
      </c>
      <c r="BF715">
        <v>1.2222222222222223</v>
      </c>
      <c r="BG715">
        <v>0.14814814814814814</v>
      </c>
      <c r="BH715">
        <v>0.30303030303030304</v>
      </c>
      <c r="BI715">
        <v>0</v>
      </c>
      <c r="BJ715">
        <v>1</v>
      </c>
    </row>
    <row r="716" spans="1:63" x14ac:dyDescent="0.3">
      <c r="A716">
        <v>2018</v>
      </c>
      <c r="B716">
        <v>46013</v>
      </c>
      <c r="C716" t="str">
        <f>VLOOKUP(B716,'NAAM GEMEENTE'!$A$1:$B$319,2,FALSE)</f>
        <v>Kruibeke</v>
      </c>
      <c r="D716">
        <v>143</v>
      </c>
      <c r="E716">
        <v>18</v>
      </c>
      <c r="F716">
        <f t="shared" ref="F716:F779" si="36">SUM(D716:E716)</f>
        <v>161</v>
      </c>
      <c r="G716">
        <v>99</v>
      </c>
      <c r="H716">
        <v>89</v>
      </c>
      <c r="I716">
        <v>50</v>
      </c>
      <c r="J716">
        <v>0</v>
      </c>
      <c r="K716">
        <v>0</v>
      </c>
      <c r="L716">
        <v>0</v>
      </c>
      <c r="M716">
        <v>0</v>
      </c>
      <c r="N716">
        <v>335</v>
      </c>
      <c r="O716">
        <v>51</v>
      </c>
      <c r="P716">
        <f t="shared" ref="P716:P779" si="37">SUM(N716:O716)</f>
        <v>386</v>
      </c>
      <c r="Q716">
        <v>299</v>
      </c>
      <c r="R716">
        <v>239</v>
      </c>
      <c r="S716">
        <v>207</v>
      </c>
      <c r="T716">
        <v>20</v>
      </c>
      <c r="U716">
        <v>11</v>
      </c>
      <c r="V716">
        <v>0</v>
      </c>
      <c r="W716">
        <v>13</v>
      </c>
      <c r="X716">
        <v>295</v>
      </c>
      <c r="Y716">
        <v>46</v>
      </c>
      <c r="Z716">
        <f t="shared" ref="Z716:Z779" si="38">SUM(X716:Y716)</f>
        <v>341</v>
      </c>
      <c r="AA716">
        <v>158</v>
      </c>
      <c r="AB716">
        <v>192</v>
      </c>
      <c r="AC716">
        <v>111</v>
      </c>
      <c r="AD716">
        <v>0</v>
      </c>
      <c r="AE716">
        <v>0</v>
      </c>
      <c r="AF716">
        <v>0</v>
      </c>
      <c r="AG716">
        <v>0</v>
      </c>
      <c r="AH716">
        <v>802</v>
      </c>
      <c r="AI716">
        <v>1175</v>
      </c>
      <c r="AJ716">
        <v>399</v>
      </c>
      <c r="AK716">
        <v>0.68255319148936167</v>
      </c>
      <c r="AL716">
        <v>0.66042553191489362</v>
      </c>
      <c r="AM716">
        <v>0.50249376558603487</v>
      </c>
      <c r="AN716">
        <v>341</v>
      </c>
      <c r="AO716">
        <v>386</v>
      </c>
      <c r="AP716">
        <v>161</v>
      </c>
      <c r="AQ716">
        <v>0.88341968911917101</v>
      </c>
      <c r="AR716">
        <v>0.58290155440414504</v>
      </c>
      <c r="AS716">
        <v>0.52785923753665687</v>
      </c>
      <c r="AT716">
        <v>0.52842809364548493</v>
      </c>
      <c r="AU716">
        <v>0.66889632107023411</v>
      </c>
      <c r="AV716">
        <v>0.37341772151898733</v>
      </c>
      <c r="AW716">
        <v>0.80334728033472802</v>
      </c>
      <c r="AX716">
        <v>0.62761506276150625</v>
      </c>
      <c r="AY716">
        <v>0.53645833333333337</v>
      </c>
      <c r="AZ716">
        <v>0</v>
      </c>
      <c r="BA716">
        <v>1</v>
      </c>
      <c r="BC716">
        <v>0.53623188405797106</v>
      </c>
      <c r="BD716">
        <v>0.75845410628019327</v>
      </c>
      <c r="BE716">
        <v>0.5495495495495496</v>
      </c>
      <c r="BF716">
        <v>0</v>
      </c>
      <c r="BG716">
        <v>1</v>
      </c>
      <c r="BI716">
        <v>0</v>
      </c>
      <c r="BJ716">
        <v>1</v>
      </c>
    </row>
    <row r="717" spans="1:63" x14ac:dyDescent="0.3">
      <c r="A717">
        <v>2018</v>
      </c>
      <c r="B717">
        <v>46014</v>
      </c>
      <c r="C717" t="str">
        <f>VLOOKUP(B717,'NAAM GEMEENTE'!$A$1:$B$319,2,FALSE)</f>
        <v>Lokeren</v>
      </c>
      <c r="D717">
        <v>728</v>
      </c>
      <c r="E717">
        <v>108</v>
      </c>
      <c r="F717">
        <f t="shared" si="36"/>
        <v>836</v>
      </c>
      <c r="G717">
        <v>586</v>
      </c>
      <c r="H717">
        <v>433</v>
      </c>
      <c r="I717">
        <v>290</v>
      </c>
      <c r="J717">
        <v>0</v>
      </c>
      <c r="K717">
        <v>13</v>
      </c>
      <c r="L717">
        <v>0</v>
      </c>
      <c r="M717">
        <v>0</v>
      </c>
      <c r="N717">
        <v>886</v>
      </c>
      <c r="O717">
        <v>150</v>
      </c>
      <c r="P717">
        <f t="shared" si="37"/>
        <v>1036</v>
      </c>
      <c r="Q717">
        <v>685</v>
      </c>
      <c r="R717">
        <v>668</v>
      </c>
      <c r="S717">
        <v>498</v>
      </c>
      <c r="T717">
        <v>41</v>
      </c>
      <c r="U717">
        <v>16</v>
      </c>
      <c r="V717">
        <v>0</v>
      </c>
      <c r="W717">
        <v>45</v>
      </c>
      <c r="X717">
        <v>1025</v>
      </c>
      <c r="Y717">
        <v>131</v>
      </c>
      <c r="Z717">
        <f t="shared" si="38"/>
        <v>1156</v>
      </c>
      <c r="AA717">
        <v>888</v>
      </c>
      <c r="AB717">
        <v>657</v>
      </c>
      <c r="AC717">
        <v>404</v>
      </c>
      <c r="AD717">
        <v>0</v>
      </c>
      <c r="AE717">
        <v>31</v>
      </c>
      <c r="AF717">
        <v>0</v>
      </c>
      <c r="AG717">
        <v>0</v>
      </c>
      <c r="AH717">
        <v>3136</v>
      </c>
      <c r="AI717">
        <v>2989</v>
      </c>
      <c r="AJ717">
        <v>2158</v>
      </c>
      <c r="AK717">
        <v>1.0491803278688525</v>
      </c>
      <c r="AL717">
        <v>0.27801940448310469</v>
      </c>
      <c r="AM717">
        <v>0.31186224489795916</v>
      </c>
      <c r="AN717">
        <v>1156</v>
      </c>
      <c r="AO717">
        <v>1036</v>
      </c>
      <c r="AP717">
        <v>836</v>
      </c>
      <c r="AQ717">
        <v>1.1158301158301158</v>
      </c>
      <c r="AR717">
        <v>0.19305019305019305</v>
      </c>
      <c r="AS717">
        <v>0.27681660899653981</v>
      </c>
      <c r="AT717">
        <v>1.2963503649635038</v>
      </c>
      <c r="AU717">
        <v>0.14452554744525548</v>
      </c>
      <c r="AV717">
        <v>0.34009009009009011</v>
      </c>
      <c r="AW717">
        <v>0.98353293413173648</v>
      </c>
      <c r="AX717">
        <v>0.35179640718562877</v>
      </c>
      <c r="AY717">
        <v>0.34094368340943682</v>
      </c>
      <c r="AZ717">
        <v>0</v>
      </c>
      <c r="BA717">
        <v>1</v>
      </c>
      <c r="BC717">
        <v>0.8112449799196787</v>
      </c>
      <c r="BD717">
        <v>0.41767068273092367</v>
      </c>
      <c r="BE717">
        <v>0.28217821782178215</v>
      </c>
      <c r="BF717">
        <v>1.9375</v>
      </c>
      <c r="BG717">
        <v>0.1875</v>
      </c>
      <c r="BH717">
        <v>0.58064516129032262</v>
      </c>
      <c r="BI717">
        <v>0</v>
      </c>
      <c r="BJ717">
        <v>1</v>
      </c>
    </row>
    <row r="718" spans="1:63" x14ac:dyDescent="0.3">
      <c r="A718">
        <v>2018</v>
      </c>
      <c r="B718">
        <v>46020</v>
      </c>
      <c r="C718" t="str">
        <f>VLOOKUP(B718,'NAAM GEMEENTE'!$A$1:$B$319,2,FALSE)</f>
        <v>Sint-Gillis-Waas</v>
      </c>
      <c r="D718">
        <v>0</v>
      </c>
      <c r="E718">
        <v>0</v>
      </c>
      <c r="F718">
        <f t="shared" si="36"/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390</v>
      </c>
      <c r="O718">
        <v>82</v>
      </c>
      <c r="P718">
        <f t="shared" si="37"/>
        <v>472</v>
      </c>
      <c r="Q718">
        <v>313</v>
      </c>
      <c r="R718">
        <v>297</v>
      </c>
      <c r="S718">
        <v>243</v>
      </c>
      <c r="T718">
        <v>22</v>
      </c>
      <c r="U718">
        <v>5</v>
      </c>
      <c r="V718">
        <v>0</v>
      </c>
      <c r="W718">
        <v>28</v>
      </c>
      <c r="Z718">
        <f t="shared" si="38"/>
        <v>0</v>
      </c>
      <c r="AI718">
        <v>1380</v>
      </c>
      <c r="AJ718">
        <v>0</v>
      </c>
      <c r="AL718">
        <v>1</v>
      </c>
      <c r="AO718">
        <v>472</v>
      </c>
      <c r="AP718">
        <v>0</v>
      </c>
      <c r="AR718">
        <v>1</v>
      </c>
      <c r="AU718">
        <v>1</v>
      </c>
      <c r="AX718">
        <v>1</v>
      </c>
      <c r="BA718">
        <v>1</v>
      </c>
      <c r="BD718">
        <v>1</v>
      </c>
      <c r="BG718">
        <v>1</v>
      </c>
      <c r="BJ718">
        <v>1</v>
      </c>
    </row>
    <row r="719" spans="1:63" x14ac:dyDescent="0.3">
      <c r="A719">
        <v>2018</v>
      </c>
      <c r="B719">
        <v>46021</v>
      </c>
      <c r="C719" t="str">
        <f>VLOOKUP(B719,'NAAM GEMEENTE'!$A$1:$B$319,2,FALSE)</f>
        <v>Sint-Niklaas</v>
      </c>
      <c r="D719">
        <v>1368</v>
      </c>
      <c r="E719">
        <v>306</v>
      </c>
      <c r="F719">
        <f t="shared" si="36"/>
        <v>1674</v>
      </c>
      <c r="G719">
        <v>1121</v>
      </c>
      <c r="H719">
        <v>860</v>
      </c>
      <c r="I719">
        <v>798</v>
      </c>
      <c r="J719">
        <v>71</v>
      </c>
      <c r="K719">
        <v>86</v>
      </c>
      <c r="L719">
        <v>0</v>
      </c>
      <c r="M719">
        <v>71</v>
      </c>
      <c r="N719">
        <v>1518</v>
      </c>
      <c r="O719">
        <v>348</v>
      </c>
      <c r="P719">
        <f t="shared" si="37"/>
        <v>1866</v>
      </c>
      <c r="Q719">
        <v>1218</v>
      </c>
      <c r="R719">
        <v>1035</v>
      </c>
      <c r="S719">
        <v>976</v>
      </c>
      <c r="T719">
        <v>97</v>
      </c>
      <c r="U719">
        <v>93</v>
      </c>
      <c r="V719">
        <v>0</v>
      </c>
      <c r="W719">
        <v>83</v>
      </c>
      <c r="X719">
        <v>2631</v>
      </c>
      <c r="Y719">
        <v>549</v>
      </c>
      <c r="Z719">
        <f t="shared" si="38"/>
        <v>3180</v>
      </c>
      <c r="AA719">
        <v>2506</v>
      </c>
      <c r="AB719">
        <v>2180</v>
      </c>
      <c r="AC719">
        <v>1952</v>
      </c>
      <c r="AD719">
        <v>202</v>
      </c>
      <c r="AE719">
        <v>132</v>
      </c>
      <c r="AF719">
        <v>0</v>
      </c>
      <c r="AG719">
        <v>326</v>
      </c>
      <c r="AH719">
        <v>10478</v>
      </c>
      <c r="AI719">
        <v>5368</v>
      </c>
      <c r="AJ719">
        <v>4681</v>
      </c>
      <c r="AK719">
        <v>1.9519374068554396</v>
      </c>
      <c r="AL719">
        <v>0.1279806259314456</v>
      </c>
      <c r="AM719">
        <v>0.55325443786982254</v>
      </c>
      <c r="AN719">
        <v>3180</v>
      </c>
      <c r="AO719">
        <v>1866</v>
      </c>
      <c r="AP719">
        <v>1674</v>
      </c>
      <c r="AQ719">
        <v>1.7041800643086817</v>
      </c>
      <c r="AR719">
        <v>0.10289389067524116</v>
      </c>
      <c r="AS719">
        <v>0.47358490566037736</v>
      </c>
      <c r="AT719">
        <v>2.0574712643678161</v>
      </c>
      <c r="AU719">
        <v>7.9638752052545156E-2</v>
      </c>
      <c r="AV719">
        <v>0.55267358339984041</v>
      </c>
      <c r="AW719">
        <v>2.106280193236715</v>
      </c>
      <c r="AX719">
        <v>0.16908212560386474</v>
      </c>
      <c r="AY719">
        <v>0.60550458715596334</v>
      </c>
      <c r="AZ719">
        <v>2.0824742268041239</v>
      </c>
      <c r="BA719">
        <v>0.26804123711340205</v>
      </c>
      <c r="BB719">
        <v>0.64851485148514854</v>
      </c>
      <c r="BC719">
        <v>2</v>
      </c>
      <c r="BD719">
        <v>0.18237704918032788</v>
      </c>
      <c r="BE719">
        <v>0.59118852459016391</v>
      </c>
      <c r="BF719">
        <v>1.4193548387096775</v>
      </c>
      <c r="BG719">
        <v>7.5268817204301078E-2</v>
      </c>
      <c r="BH719">
        <v>0.34848484848484851</v>
      </c>
      <c r="BI719">
        <v>3.927710843373494</v>
      </c>
      <c r="BJ719">
        <v>0.14457831325301204</v>
      </c>
      <c r="BK719">
        <v>0.78220858895705525</v>
      </c>
    </row>
    <row r="720" spans="1:63" x14ac:dyDescent="0.3">
      <c r="A720">
        <v>2018</v>
      </c>
      <c r="B720">
        <v>46024</v>
      </c>
      <c r="C720" t="str">
        <f>VLOOKUP(B720,'NAAM GEMEENTE'!$A$1:$B$319,2,FALSE)</f>
        <v>Stekene</v>
      </c>
      <c r="D720">
        <v>145</v>
      </c>
      <c r="E720">
        <v>16</v>
      </c>
      <c r="F720">
        <f t="shared" si="36"/>
        <v>161</v>
      </c>
      <c r="G720">
        <v>41</v>
      </c>
      <c r="H720">
        <v>47</v>
      </c>
      <c r="I720">
        <v>30</v>
      </c>
      <c r="J720">
        <v>0</v>
      </c>
      <c r="K720">
        <v>0</v>
      </c>
      <c r="L720">
        <v>0</v>
      </c>
      <c r="M720">
        <v>0</v>
      </c>
      <c r="N720">
        <v>324</v>
      </c>
      <c r="O720">
        <v>66</v>
      </c>
      <c r="P720">
        <f t="shared" si="37"/>
        <v>390</v>
      </c>
      <c r="Q720">
        <v>261</v>
      </c>
      <c r="R720">
        <v>292</v>
      </c>
      <c r="S720">
        <v>219</v>
      </c>
      <c r="T720">
        <v>19</v>
      </c>
      <c r="U720">
        <v>3</v>
      </c>
      <c r="V720">
        <v>0</v>
      </c>
      <c r="W720">
        <v>27</v>
      </c>
      <c r="X720">
        <v>201</v>
      </c>
      <c r="Y720">
        <v>24</v>
      </c>
      <c r="Z720">
        <f t="shared" si="38"/>
        <v>225</v>
      </c>
      <c r="AA720">
        <v>51</v>
      </c>
      <c r="AB720">
        <v>73</v>
      </c>
      <c r="AC720">
        <v>55</v>
      </c>
      <c r="AD720">
        <v>0</v>
      </c>
      <c r="AE720">
        <v>0</v>
      </c>
      <c r="AF720">
        <v>0</v>
      </c>
      <c r="AG720">
        <v>0</v>
      </c>
      <c r="AH720">
        <v>404</v>
      </c>
      <c r="AI720">
        <v>1211</v>
      </c>
      <c r="AJ720">
        <v>279</v>
      </c>
      <c r="AK720">
        <v>0.33360858794384807</v>
      </c>
      <c r="AL720">
        <v>0.76961189099917426</v>
      </c>
      <c r="AM720">
        <v>0.3094059405940594</v>
      </c>
      <c r="AN720">
        <v>225</v>
      </c>
      <c r="AO720">
        <v>390</v>
      </c>
      <c r="AP720">
        <v>161</v>
      </c>
      <c r="AQ720">
        <v>0.57692307692307687</v>
      </c>
      <c r="AR720">
        <v>0.5871794871794872</v>
      </c>
      <c r="AS720">
        <v>0.28444444444444444</v>
      </c>
      <c r="AT720">
        <v>0.19540229885057472</v>
      </c>
      <c r="AU720">
        <v>0.84291187739463602</v>
      </c>
      <c r="AV720">
        <v>0.19607843137254902</v>
      </c>
      <c r="AW720">
        <v>0.25</v>
      </c>
      <c r="AX720">
        <v>0.83904109589041098</v>
      </c>
      <c r="AY720">
        <v>0.35616438356164382</v>
      </c>
      <c r="AZ720">
        <v>0</v>
      </c>
      <c r="BA720">
        <v>1</v>
      </c>
      <c r="BC720">
        <v>0.25114155251141551</v>
      </c>
      <c r="BD720">
        <v>0.86301369863013699</v>
      </c>
      <c r="BE720">
        <v>0.45454545454545453</v>
      </c>
      <c r="BF720">
        <v>0</v>
      </c>
      <c r="BG720">
        <v>1</v>
      </c>
      <c r="BI720">
        <v>0</v>
      </c>
      <c r="BJ720">
        <v>1</v>
      </c>
    </row>
    <row r="721" spans="1:62" x14ac:dyDescent="0.3">
      <c r="A721">
        <v>2018</v>
      </c>
      <c r="B721">
        <v>46025</v>
      </c>
      <c r="C721" t="str">
        <f>VLOOKUP(B721,'NAAM GEMEENTE'!$A$1:$B$319,2,FALSE)</f>
        <v>Temse</v>
      </c>
      <c r="D721">
        <v>28</v>
      </c>
      <c r="E721">
        <v>26</v>
      </c>
      <c r="F721">
        <f t="shared" si="36"/>
        <v>54</v>
      </c>
      <c r="G721">
        <v>22</v>
      </c>
      <c r="H721">
        <v>4</v>
      </c>
      <c r="I721">
        <v>76</v>
      </c>
      <c r="J721">
        <v>0</v>
      </c>
      <c r="K721">
        <v>0</v>
      </c>
      <c r="L721">
        <v>0</v>
      </c>
      <c r="M721">
        <v>0</v>
      </c>
      <c r="N721">
        <v>562</v>
      </c>
      <c r="O721">
        <v>121</v>
      </c>
      <c r="P721">
        <f t="shared" si="37"/>
        <v>683</v>
      </c>
      <c r="Q721">
        <v>473</v>
      </c>
      <c r="R721">
        <v>387</v>
      </c>
      <c r="S721">
        <v>395</v>
      </c>
      <c r="T721">
        <v>31</v>
      </c>
      <c r="U721">
        <v>16</v>
      </c>
      <c r="V721">
        <v>0</v>
      </c>
      <c r="W721">
        <v>23</v>
      </c>
      <c r="X721">
        <v>29</v>
      </c>
      <c r="Y721">
        <v>34</v>
      </c>
      <c r="Z721">
        <f t="shared" si="38"/>
        <v>63</v>
      </c>
      <c r="AA721">
        <v>25</v>
      </c>
      <c r="AB721">
        <v>24</v>
      </c>
      <c r="AC721">
        <v>104</v>
      </c>
      <c r="AD721">
        <v>0</v>
      </c>
      <c r="AE721">
        <v>0</v>
      </c>
      <c r="AF721">
        <v>0</v>
      </c>
      <c r="AG721">
        <v>0</v>
      </c>
      <c r="AH721">
        <v>216</v>
      </c>
      <c r="AI721">
        <v>2008</v>
      </c>
      <c r="AJ721">
        <v>156</v>
      </c>
      <c r="AK721">
        <v>0.10756972111553785</v>
      </c>
      <c r="AL721">
        <v>0.92231075697211151</v>
      </c>
      <c r="AM721">
        <v>0.27777777777777779</v>
      </c>
      <c r="AN721">
        <v>63</v>
      </c>
      <c r="AO721">
        <v>683</v>
      </c>
      <c r="AP721">
        <v>54</v>
      </c>
      <c r="AQ721">
        <v>9.224011713030747E-2</v>
      </c>
      <c r="AR721">
        <v>0.92093704245973651</v>
      </c>
      <c r="AS721">
        <v>0.14285714285714285</v>
      </c>
      <c r="AT721">
        <v>5.2854122621564484E-2</v>
      </c>
      <c r="AU721">
        <v>0.95348837209302328</v>
      </c>
      <c r="AV721">
        <v>0.12</v>
      </c>
      <c r="AW721">
        <v>6.2015503875968991E-2</v>
      </c>
      <c r="AX721">
        <v>0.98966408268733852</v>
      </c>
      <c r="AY721">
        <v>0.83333333333333337</v>
      </c>
      <c r="AZ721">
        <v>0</v>
      </c>
      <c r="BA721">
        <v>1</v>
      </c>
      <c r="BC721">
        <v>0.26329113924050634</v>
      </c>
      <c r="BD721">
        <v>0.80759493670886073</v>
      </c>
      <c r="BE721">
        <v>0.26923076923076922</v>
      </c>
      <c r="BF721">
        <v>0</v>
      </c>
      <c r="BG721">
        <v>1</v>
      </c>
      <c r="BI721">
        <v>0</v>
      </c>
      <c r="BJ721">
        <v>1</v>
      </c>
    </row>
    <row r="722" spans="1:62" x14ac:dyDescent="0.3">
      <c r="A722">
        <v>2018</v>
      </c>
      <c r="B722">
        <v>51004</v>
      </c>
      <c r="C722" t="e">
        <f>VLOOKUP(B722,'NAAM GEMEENTE'!$A$1:$B$319,2,FALSE)</f>
        <v>#N/A</v>
      </c>
      <c r="F722">
        <f t="shared" si="36"/>
        <v>0</v>
      </c>
      <c r="P722">
        <f t="shared" si="37"/>
        <v>0</v>
      </c>
      <c r="Z722">
        <f t="shared" si="38"/>
        <v>0</v>
      </c>
    </row>
    <row r="723" spans="1:62" x14ac:dyDescent="0.3">
      <c r="A723">
        <v>2018</v>
      </c>
      <c r="B723">
        <v>51009</v>
      </c>
      <c r="C723" t="e">
        <f>VLOOKUP(B723,'NAAM GEMEENTE'!$A$1:$B$319,2,FALSE)</f>
        <v>#N/A</v>
      </c>
      <c r="D723">
        <v>0</v>
      </c>
      <c r="E723">
        <v>0</v>
      </c>
      <c r="F723">
        <f t="shared" si="36"/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f t="shared" si="37"/>
        <v>0</v>
      </c>
      <c r="Q723">
        <v>1</v>
      </c>
      <c r="R723">
        <v>0</v>
      </c>
      <c r="S723">
        <v>1</v>
      </c>
      <c r="T723">
        <v>0</v>
      </c>
      <c r="U723">
        <v>0</v>
      </c>
      <c r="V723">
        <v>0</v>
      </c>
      <c r="W723">
        <v>0</v>
      </c>
      <c r="Z723">
        <f t="shared" si="38"/>
        <v>0</v>
      </c>
      <c r="AI723">
        <v>2</v>
      </c>
      <c r="AJ723">
        <v>0</v>
      </c>
      <c r="AL723">
        <v>1</v>
      </c>
      <c r="AO723">
        <v>0</v>
      </c>
      <c r="AP723">
        <v>0</v>
      </c>
      <c r="AU723">
        <v>1</v>
      </c>
      <c r="BD723">
        <v>1</v>
      </c>
    </row>
    <row r="724" spans="1:62" x14ac:dyDescent="0.3">
      <c r="A724">
        <v>2018</v>
      </c>
      <c r="B724">
        <v>51017</v>
      </c>
      <c r="C724" t="e">
        <f>VLOOKUP(B724,'NAAM GEMEENTE'!$A$1:$B$319,2,FALSE)</f>
        <v>#N/A</v>
      </c>
      <c r="F724">
        <f t="shared" si="36"/>
        <v>0</v>
      </c>
      <c r="P724">
        <f t="shared" si="37"/>
        <v>0</v>
      </c>
      <c r="Z724">
        <f t="shared" si="38"/>
        <v>0</v>
      </c>
    </row>
    <row r="725" spans="1:62" x14ac:dyDescent="0.3">
      <c r="A725">
        <v>2018</v>
      </c>
      <c r="B725">
        <v>51019</v>
      </c>
      <c r="C725" t="e">
        <f>VLOOKUP(B725,'NAAM GEMEENTE'!$A$1:$B$319,2,FALSE)</f>
        <v>#N/A</v>
      </c>
      <c r="D725">
        <v>0</v>
      </c>
      <c r="E725">
        <v>0</v>
      </c>
      <c r="F725">
        <f t="shared" si="36"/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f t="shared" si="37"/>
        <v>0</v>
      </c>
      <c r="Q725">
        <v>1</v>
      </c>
      <c r="R725">
        <v>1</v>
      </c>
      <c r="S725">
        <v>0</v>
      </c>
      <c r="T725">
        <v>0</v>
      </c>
      <c r="U725">
        <v>0</v>
      </c>
      <c r="V725">
        <v>0</v>
      </c>
      <c r="W725">
        <v>0</v>
      </c>
      <c r="Z725">
        <f t="shared" si="38"/>
        <v>0</v>
      </c>
      <c r="AI725">
        <v>2</v>
      </c>
      <c r="AJ725">
        <v>0</v>
      </c>
      <c r="AL725">
        <v>1</v>
      </c>
      <c r="AO725">
        <v>0</v>
      </c>
      <c r="AP725">
        <v>0</v>
      </c>
      <c r="AU725">
        <v>1</v>
      </c>
      <c r="AX725">
        <v>1</v>
      </c>
    </row>
    <row r="726" spans="1:62" x14ac:dyDescent="0.3">
      <c r="A726">
        <v>2018</v>
      </c>
      <c r="B726">
        <v>51065</v>
      </c>
      <c r="C726" t="e">
        <f>VLOOKUP(B726,'NAAM GEMEENTE'!$A$1:$B$319,2,FALSE)</f>
        <v>#N/A</v>
      </c>
      <c r="D726">
        <v>0</v>
      </c>
      <c r="E726">
        <v>0</v>
      </c>
      <c r="F726">
        <f t="shared" si="36"/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f t="shared" si="37"/>
        <v>0</v>
      </c>
      <c r="Q726">
        <v>1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Z726">
        <f t="shared" si="38"/>
        <v>0</v>
      </c>
      <c r="AI726">
        <v>1</v>
      </c>
      <c r="AJ726">
        <v>0</v>
      </c>
      <c r="AL726">
        <v>1</v>
      </c>
      <c r="AO726">
        <v>0</v>
      </c>
      <c r="AP726">
        <v>0</v>
      </c>
      <c r="AU726">
        <v>1</v>
      </c>
    </row>
    <row r="727" spans="1:62" x14ac:dyDescent="0.3">
      <c r="A727">
        <v>2018</v>
      </c>
      <c r="B727">
        <v>51067</v>
      </c>
      <c r="C727" t="e">
        <f>VLOOKUP(B727,'NAAM GEMEENTE'!$A$1:$B$319,2,FALSE)</f>
        <v>#N/A</v>
      </c>
      <c r="D727">
        <v>0</v>
      </c>
      <c r="E727">
        <v>0</v>
      </c>
      <c r="F727">
        <f t="shared" si="36"/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1</v>
      </c>
      <c r="O727">
        <v>0</v>
      </c>
      <c r="P727">
        <f t="shared" si="37"/>
        <v>1</v>
      </c>
      <c r="Q727">
        <v>1</v>
      </c>
      <c r="R727">
        <v>1</v>
      </c>
      <c r="S727">
        <v>1</v>
      </c>
      <c r="T727">
        <v>0</v>
      </c>
      <c r="U727">
        <v>0</v>
      </c>
      <c r="V727">
        <v>0</v>
      </c>
      <c r="W727">
        <v>0</v>
      </c>
      <c r="Z727">
        <f t="shared" si="38"/>
        <v>0</v>
      </c>
      <c r="AI727">
        <v>4</v>
      </c>
      <c r="AJ727">
        <v>0</v>
      </c>
      <c r="AL727">
        <v>1</v>
      </c>
      <c r="AO727">
        <v>1</v>
      </c>
      <c r="AP727">
        <v>0</v>
      </c>
      <c r="AR727">
        <v>1</v>
      </c>
      <c r="AU727">
        <v>1</v>
      </c>
      <c r="AX727">
        <v>1</v>
      </c>
      <c r="BD727">
        <v>1</v>
      </c>
    </row>
    <row r="728" spans="1:62" x14ac:dyDescent="0.3">
      <c r="A728">
        <v>2018</v>
      </c>
      <c r="B728">
        <v>51068</v>
      </c>
      <c r="C728" t="e">
        <f>VLOOKUP(B728,'NAAM GEMEENTE'!$A$1:$B$319,2,FALSE)</f>
        <v>#N/A</v>
      </c>
      <c r="D728">
        <v>0</v>
      </c>
      <c r="E728">
        <v>0</v>
      </c>
      <c r="F728">
        <f t="shared" si="36"/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f t="shared" si="37"/>
        <v>0</v>
      </c>
      <c r="Q728">
        <v>0</v>
      </c>
      <c r="R728">
        <v>1</v>
      </c>
      <c r="S728">
        <v>0</v>
      </c>
      <c r="T728">
        <v>0</v>
      </c>
      <c r="U728">
        <v>0</v>
      </c>
      <c r="V728">
        <v>0</v>
      </c>
      <c r="W728">
        <v>0</v>
      </c>
      <c r="Z728">
        <f t="shared" si="38"/>
        <v>0</v>
      </c>
      <c r="AI728">
        <v>1</v>
      </c>
      <c r="AJ728">
        <v>0</v>
      </c>
      <c r="AL728">
        <v>1</v>
      </c>
      <c r="AO728">
        <v>0</v>
      </c>
      <c r="AP728">
        <v>0</v>
      </c>
      <c r="AX728">
        <v>1</v>
      </c>
    </row>
    <row r="729" spans="1:62" x14ac:dyDescent="0.3">
      <c r="A729">
        <v>2018</v>
      </c>
      <c r="B729">
        <v>51069</v>
      </c>
      <c r="C729" t="e">
        <f>VLOOKUP(B729,'NAAM GEMEENTE'!$A$1:$B$319,2,FALSE)</f>
        <v>#N/A</v>
      </c>
      <c r="F729">
        <f t="shared" si="36"/>
        <v>0</v>
      </c>
      <c r="P729">
        <f t="shared" si="37"/>
        <v>0</v>
      </c>
      <c r="Z729">
        <f t="shared" si="38"/>
        <v>0</v>
      </c>
    </row>
    <row r="730" spans="1:62" x14ac:dyDescent="0.3">
      <c r="A730">
        <v>2018</v>
      </c>
      <c r="B730">
        <v>52011</v>
      </c>
      <c r="C730" t="e">
        <f>VLOOKUP(B730,'NAAM GEMEENTE'!$A$1:$B$319,2,FALSE)</f>
        <v>#N/A</v>
      </c>
      <c r="D730">
        <v>0</v>
      </c>
      <c r="E730">
        <v>0</v>
      </c>
      <c r="F730">
        <f t="shared" si="36"/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1</v>
      </c>
      <c r="O730">
        <v>0</v>
      </c>
      <c r="P730">
        <f t="shared" si="37"/>
        <v>1</v>
      </c>
      <c r="Q730">
        <v>1</v>
      </c>
      <c r="R730">
        <v>0</v>
      </c>
      <c r="S730">
        <v>2</v>
      </c>
      <c r="T730">
        <v>0</v>
      </c>
      <c r="U730">
        <v>0</v>
      </c>
      <c r="V730">
        <v>0</v>
      </c>
      <c r="W730">
        <v>0</v>
      </c>
      <c r="Z730">
        <f t="shared" si="38"/>
        <v>0</v>
      </c>
      <c r="AI730">
        <v>4</v>
      </c>
      <c r="AJ730">
        <v>0</v>
      </c>
      <c r="AL730">
        <v>1</v>
      </c>
      <c r="AO730">
        <v>1</v>
      </c>
      <c r="AP730">
        <v>0</v>
      </c>
      <c r="AR730">
        <v>1</v>
      </c>
      <c r="AU730">
        <v>1</v>
      </c>
      <c r="BD730">
        <v>1</v>
      </c>
    </row>
    <row r="731" spans="1:62" x14ac:dyDescent="0.3">
      <c r="A731">
        <v>2018</v>
      </c>
      <c r="B731">
        <v>52012</v>
      </c>
      <c r="C731" t="e">
        <f>VLOOKUP(B731,'NAAM GEMEENTE'!$A$1:$B$319,2,FALSE)</f>
        <v>#N/A</v>
      </c>
      <c r="D731">
        <v>0</v>
      </c>
      <c r="E731">
        <v>0</v>
      </c>
      <c r="F731">
        <f t="shared" si="36"/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1</v>
      </c>
      <c r="O731">
        <v>0</v>
      </c>
      <c r="P731">
        <f t="shared" si="37"/>
        <v>1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Z731">
        <f t="shared" si="38"/>
        <v>0</v>
      </c>
      <c r="AI731">
        <v>1</v>
      </c>
      <c r="AJ731">
        <v>0</v>
      </c>
      <c r="AL731">
        <v>1</v>
      </c>
      <c r="AO731">
        <v>1</v>
      </c>
      <c r="AP731">
        <v>0</v>
      </c>
      <c r="AR731">
        <v>1</v>
      </c>
    </row>
    <row r="732" spans="1:62" x14ac:dyDescent="0.3">
      <c r="A732">
        <v>2018</v>
      </c>
      <c r="B732">
        <v>52021</v>
      </c>
      <c r="C732" t="e">
        <f>VLOOKUP(B732,'NAAM GEMEENTE'!$A$1:$B$319,2,FALSE)</f>
        <v>#N/A</v>
      </c>
      <c r="F732">
        <f t="shared" si="36"/>
        <v>0</v>
      </c>
      <c r="P732">
        <f t="shared" si="37"/>
        <v>0</v>
      </c>
      <c r="Z732">
        <f t="shared" si="38"/>
        <v>0</v>
      </c>
    </row>
    <row r="733" spans="1:62" x14ac:dyDescent="0.3">
      <c r="A733">
        <v>2018</v>
      </c>
      <c r="B733">
        <v>52063</v>
      </c>
      <c r="C733" t="e">
        <f>VLOOKUP(B733,'NAAM GEMEENTE'!$A$1:$B$319,2,FALSE)</f>
        <v>#N/A</v>
      </c>
      <c r="F733">
        <f t="shared" si="36"/>
        <v>0</v>
      </c>
      <c r="P733">
        <f t="shared" si="37"/>
        <v>0</v>
      </c>
      <c r="Z733">
        <f t="shared" si="38"/>
        <v>0</v>
      </c>
    </row>
    <row r="734" spans="1:62" x14ac:dyDescent="0.3">
      <c r="A734">
        <v>2018</v>
      </c>
      <c r="B734">
        <v>53014</v>
      </c>
      <c r="C734" t="e">
        <f>VLOOKUP(B734,'NAAM GEMEENTE'!$A$1:$B$319,2,FALSE)</f>
        <v>#N/A</v>
      </c>
      <c r="F734">
        <f t="shared" si="36"/>
        <v>0</v>
      </c>
      <c r="P734">
        <f t="shared" si="37"/>
        <v>0</v>
      </c>
      <c r="Z734">
        <f t="shared" si="38"/>
        <v>0</v>
      </c>
    </row>
    <row r="735" spans="1:62" x14ac:dyDescent="0.3">
      <c r="A735">
        <v>2018</v>
      </c>
      <c r="B735">
        <v>53039</v>
      </c>
      <c r="C735" t="e">
        <f>VLOOKUP(B735,'NAAM GEMEENTE'!$A$1:$B$319,2,FALSE)</f>
        <v>#N/A</v>
      </c>
      <c r="F735">
        <f t="shared" si="36"/>
        <v>0</v>
      </c>
      <c r="P735">
        <f t="shared" si="37"/>
        <v>0</v>
      </c>
      <c r="Z735">
        <f t="shared" si="38"/>
        <v>0</v>
      </c>
    </row>
    <row r="736" spans="1:62" x14ac:dyDescent="0.3">
      <c r="A736">
        <v>2018</v>
      </c>
      <c r="B736">
        <v>53053</v>
      </c>
      <c r="C736" t="e">
        <f>VLOOKUP(B736,'NAAM GEMEENTE'!$A$1:$B$319,2,FALSE)</f>
        <v>#N/A</v>
      </c>
      <c r="D736">
        <v>0</v>
      </c>
      <c r="E736">
        <v>0</v>
      </c>
      <c r="F736">
        <f t="shared" si="36"/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f t="shared" si="37"/>
        <v>0</v>
      </c>
      <c r="Q736">
        <v>0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Z736">
        <f t="shared" si="38"/>
        <v>0</v>
      </c>
      <c r="AI736">
        <v>1</v>
      </c>
      <c r="AJ736">
        <v>0</v>
      </c>
      <c r="AL736">
        <v>1</v>
      </c>
      <c r="AO736">
        <v>0</v>
      </c>
      <c r="AP736">
        <v>0</v>
      </c>
      <c r="AX736">
        <v>1</v>
      </c>
    </row>
    <row r="737" spans="1:59" x14ac:dyDescent="0.3">
      <c r="A737">
        <v>2018</v>
      </c>
      <c r="B737">
        <v>53082</v>
      </c>
      <c r="C737" t="e">
        <f>VLOOKUP(B737,'NAAM GEMEENTE'!$A$1:$B$319,2,FALSE)</f>
        <v>#N/A</v>
      </c>
      <c r="D737">
        <v>0</v>
      </c>
      <c r="E737">
        <v>0</v>
      </c>
      <c r="F737">
        <f t="shared" si="36"/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f t="shared" si="37"/>
        <v>0</v>
      </c>
      <c r="Q737">
        <v>0</v>
      </c>
      <c r="R737">
        <v>0</v>
      </c>
      <c r="S737">
        <v>0</v>
      </c>
      <c r="T737">
        <v>0</v>
      </c>
      <c r="U737">
        <v>1</v>
      </c>
      <c r="V737">
        <v>0</v>
      </c>
      <c r="W737">
        <v>0</v>
      </c>
      <c r="Z737">
        <f t="shared" si="38"/>
        <v>0</v>
      </c>
      <c r="AI737">
        <v>1</v>
      </c>
      <c r="AJ737">
        <v>0</v>
      </c>
      <c r="AL737">
        <v>1</v>
      </c>
      <c r="AO737">
        <v>0</v>
      </c>
      <c r="AP737">
        <v>0</v>
      </c>
      <c r="BG737">
        <v>1</v>
      </c>
    </row>
    <row r="738" spans="1:59" x14ac:dyDescent="0.3">
      <c r="A738">
        <v>2018</v>
      </c>
      <c r="B738">
        <v>54010</v>
      </c>
      <c r="C738" t="e">
        <f>VLOOKUP(B738,'NAAM GEMEENTE'!$A$1:$B$319,2,FALSE)</f>
        <v>#N/A</v>
      </c>
      <c r="F738">
        <f t="shared" si="36"/>
        <v>0</v>
      </c>
      <c r="P738">
        <f t="shared" si="37"/>
        <v>0</v>
      </c>
      <c r="Z738">
        <f t="shared" si="38"/>
        <v>0</v>
      </c>
    </row>
    <row r="739" spans="1:59" x14ac:dyDescent="0.3">
      <c r="A739">
        <v>2018</v>
      </c>
      <c r="B739">
        <v>55004</v>
      </c>
      <c r="C739" t="e">
        <f>VLOOKUP(B739,'NAAM GEMEENTE'!$A$1:$B$319,2,FALSE)</f>
        <v>#N/A</v>
      </c>
      <c r="D739">
        <v>0</v>
      </c>
      <c r="E739">
        <v>0</v>
      </c>
      <c r="F739">
        <f t="shared" si="36"/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f t="shared" si="37"/>
        <v>0</v>
      </c>
      <c r="Q739">
        <v>1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Z739">
        <f t="shared" si="38"/>
        <v>0</v>
      </c>
      <c r="AI739">
        <v>1</v>
      </c>
      <c r="AJ739">
        <v>0</v>
      </c>
      <c r="AL739">
        <v>1</v>
      </c>
      <c r="AO739">
        <v>0</v>
      </c>
      <c r="AP739">
        <v>0</v>
      </c>
      <c r="AU739">
        <v>1</v>
      </c>
    </row>
    <row r="740" spans="1:59" x14ac:dyDescent="0.3">
      <c r="A740">
        <v>2018</v>
      </c>
      <c r="B740">
        <v>55022</v>
      </c>
      <c r="C740" t="e">
        <f>VLOOKUP(B740,'NAAM GEMEENTE'!$A$1:$B$319,2,FALSE)</f>
        <v>#N/A</v>
      </c>
      <c r="F740">
        <f t="shared" si="36"/>
        <v>0</v>
      </c>
      <c r="P740">
        <f t="shared" si="37"/>
        <v>0</v>
      </c>
      <c r="Z740">
        <f t="shared" si="38"/>
        <v>0</v>
      </c>
    </row>
    <row r="741" spans="1:59" x14ac:dyDescent="0.3">
      <c r="A741">
        <v>2018</v>
      </c>
      <c r="B741">
        <v>55023</v>
      </c>
      <c r="C741" t="e">
        <f>VLOOKUP(B741,'NAAM GEMEENTE'!$A$1:$B$319,2,FALSE)</f>
        <v>#N/A</v>
      </c>
      <c r="D741">
        <v>0</v>
      </c>
      <c r="E741">
        <v>0</v>
      </c>
      <c r="F741">
        <f t="shared" si="36"/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1</v>
      </c>
      <c r="P741">
        <f t="shared" si="37"/>
        <v>1</v>
      </c>
      <c r="Q741">
        <v>1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Z741">
        <f t="shared" si="38"/>
        <v>0</v>
      </c>
      <c r="AI741">
        <v>2</v>
      </c>
      <c r="AJ741">
        <v>0</v>
      </c>
      <c r="AL741">
        <v>1</v>
      </c>
      <c r="AO741">
        <v>1</v>
      </c>
      <c r="AP741">
        <v>0</v>
      </c>
      <c r="AR741">
        <v>1</v>
      </c>
      <c r="AU741">
        <v>1</v>
      </c>
    </row>
    <row r="742" spans="1:59" x14ac:dyDescent="0.3">
      <c r="A742">
        <v>2018</v>
      </c>
      <c r="B742">
        <v>55035</v>
      </c>
      <c r="C742" t="e">
        <f>VLOOKUP(B742,'NAAM GEMEENTE'!$A$1:$B$319,2,FALSE)</f>
        <v>#N/A</v>
      </c>
      <c r="D742">
        <v>0</v>
      </c>
      <c r="E742">
        <v>0</v>
      </c>
      <c r="F742">
        <f t="shared" si="36"/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f t="shared" si="37"/>
        <v>0</v>
      </c>
      <c r="Q742">
        <v>0</v>
      </c>
      <c r="R742">
        <v>0</v>
      </c>
      <c r="S742">
        <v>0</v>
      </c>
      <c r="T742">
        <v>0</v>
      </c>
      <c r="U742">
        <v>1</v>
      </c>
      <c r="V742">
        <v>0</v>
      </c>
      <c r="W742">
        <v>0</v>
      </c>
      <c r="Z742">
        <f t="shared" si="38"/>
        <v>0</v>
      </c>
      <c r="AI742">
        <v>1</v>
      </c>
      <c r="AJ742">
        <v>0</v>
      </c>
      <c r="AL742">
        <v>1</v>
      </c>
      <c r="AO742">
        <v>0</v>
      </c>
      <c r="AP742">
        <v>0</v>
      </c>
      <c r="BG742">
        <v>1</v>
      </c>
    </row>
    <row r="743" spans="1:59" x14ac:dyDescent="0.3">
      <c r="A743">
        <v>2018</v>
      </c>
      <c r="B743">
        <v>55040</v>
      </c>
      <c r="C743" t="e">
        <f>VLOOKUP(B743,'NAAM GEMEENTE'!$A$1:$B$319,2,FALSE)</f>
        <v>#N/A</v>
      </c>
      <c r="D743">
        <v>0</v>
      </c>
      <c r="E743">
        <v>0</v>
      </c>
      <c r="F743">
        <f t="shared" si="36"/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f t="shared" si="37"/>
        <v>0</v>
      </c>
      <c r="Q743">
        <v>0</v>
      </c>
      <c r="R743">
        <v>1</v>
      </c>
      <c r="S743">
        <v>0</v>
      </c>
      <c r="T743">
        <v>0</v>
      </c>
      <c r="U743">
        <v>0</v>
      </c>
      <c r="V743">
        <v>0</v>
      </c>
      <c r="W743">
        <v>0</v>
      </c>
      <c r="Z743">
        <f t="shared" si="38"/>
        <v>0</v>
      </c>
      <c r="AI743">
        <v>1</v>
      </c>
      <c r="AJ743">
        <v>0</v>
      </c>
      <c r="AL743">
        <v>1</v>
      </c>
      <c r="AO743">
        <v>0</v>
      </c>
      <c r="AP743">
        <v>0</v>
      </c>
      <c r="AX743">
        <v>1</v>
      </c>
    </row>
    <row r="744" spans="1:59" x14ac:dyDescent="0.3">
      <c r="A744">
        <v>2018</v>
      </c>
      <c r="B744">
        <v>55085</v>
      </c>
      <c r="C744" t="e">
        <f>VLOOKUP(B744,'NAAM GEMEENTE'!$A$1:$B$319,2,FALSE)</f>
        <v>#N/A</v>
      </c>
      <c r="F744">
        <f t="shared" si="36"/>
        <v>0</v>
      </c>
      <c r="P744">
        <f t="shared" si="37"/>
        <v>0</v>
      </c>
      <c r="Z744">
        <f t="shared" si="38"/>
        <v>0</v>
      </c>
    </row>
    <row r="745" spans="1:59" x14ac:dyDescent="0.3">
      <c r="A745">
        <v>2018</v>
      </c>
      <c r="B745">
        <v>56001</v>
      </c>
      <c r="C745" t="e">
        <f>VLOOKUP(B745,'NAAM GEMEENTE'!$A$1:$B$319,2,FALSE)</f>
        <v>#N/A</v>
      </c>
      <c r="D745">
        <v>0</v>
      </c>
      <c r="E745">
        <v>0</v>
      </c>
      <c r="F745">
        <f t="shared" si="36"/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f t="shared" si="37"/>
        <v>0</v>
      </c>
      <c r="Q745">
        <v>0</v>
      </c>
      <c r="R745">
        <v>0</v>
      </c>
      <c r="S745">
        <v>1</v>
      </c>
      <c r="T745">
        <v>0</v>
      </c>
      <c r="U745">
        <v>0</v>
      </c>
      <c r="V745">
        <v>0</v>
      </c>
      <c r="W745">
        <v>0</v>
      </c>
      <c r="Z745">
        <f t="shared" si="38"/>
        <v>0</v>
      </c>
      <c r="AI745">
        <v>1</v>
      </c>
      <c r="AJ745">
        <v>0</v>
      </c>
      <c r="AL745">
        <v>1</v>
      </c>
      <c r="AO745">
        <v>0</v>
      </c>
      <c r="AP745">
        <v>0</v>
      </c>
      <c r="BD745">
        <v>1</v>
      </c>
    </row>
    <row r="746" spans="1:59" x14ac:dyDescent="0.3">
      <c r="A746">
        <v>2018</v>
      </c>
      <c r="B746">
        <v>56011</v>
      </c>
      <c r="C746" t="e">
        <f>VLOOKUP(B746,'NAAM GEMEENTE'!$A$1:$B$319,2,FALSE)</f>
        <v>#N/A</v>
      </c>
      <c r="F746">
        <f t="shared" si="36"/>
        <v>0</v>
      </c>
      <c r="P746">
        <f t="shared" si="37"/>
        <v>0</v>
      </c>
      <c r="Z746">
        <f t="shared" si="38"/>
        <v>0</v>
      </c>
    </row>
    <row r="747" spans="1:59" x14ac:dyDescent="0.3">
      <c r="A747">
        <v>2018</v>
      </c>
      <c r="B747">
        <v>56029</v>
      </c>
      <c r="C747" t="e">
        <f>VLOOKUP(B747,'NAAM GEMEENTE'!$A$1:$B$319,2,FALSE)</f>
        <v>#N/A</v>
      </c>
      <c r="F747">
        <f t="shared" si="36"/>
        <v>0</v>
      </c>
      <c r="P747">
        <f t="shared" si="37"/>
        <v>0</v>
      </c>
      <c r="Z747">
        <f t="shared" si="38"/>
        <v>0</v>
      </c>
    </row>
    <row r="748" spans="1:59" x14ac:dyDescent="0.3">
      <c r="A748">
        <v>2018</v>
      </c>
      <c r="B748">
        <v>57018</v>
      </c>
      <c r="C748" t="e">
        <f>VLOOKUP(B748,'NAAM GEMEENTE'!$A$1:$B$319,2,FALSE)</f>
        <v>#N/A</v>
      </c>
      <c r="F748">
        <f t="shared" si="36"/>
        <v>0</v>
      </c>
      <c r="P748">
        <f t="shared" si="37"/>
        <v>0</v>
      </c>
      <c r="Z748">
        <f t="shared" si="38"/>
        <v>0</v>
      </c>
    </row>
    <row r="749" spans="1:59" x14ac:dyDescent="0.3">
      <c r="A749">
        <v>2018</v>
      </c>
      <c r="B749">
        <v>57064</v>
      </c>
      <c r="C749" t="e">
        <f>VLOOKUP(B749,'NAAM GEMEENTE'!$A$1:$B$319,2,FALSE)</f>
        <v>#N/A</v>
      </c>
      <c r="F749">
        <f t="shared" si="36"/>
        <v>0</v>
      </c>
      <c r="P749">
        <f t="shared" si="37"/>
        <v>0</v>
      </c>
      <c r="Z749">
        <f t="shared" si="38"/>
        <v>0</v>
      </c>
    </row>
    <row r="750" spans="1:59" x14ac:dyDescent="0.3">
      <c r="A750">
        <v>2018</v>
      </c>
      <c r="B750">
        <v>57081</v>
      </c>
      <c r="C750" t="e">
        <f>VLOOKUP(B750,'NAAM GEMEENTE'!$A$1:$B$319,2,FALSE)</f>
        <v>#N/A</v>
      </c>
      <c r="D750">
        <v>0</v>
      </c>
      <c r="E750">
        <v>0</v>
      </c>
      <c r="F750">
        <f t="shared" si="36"/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1</v>
      </c>
      <c r="O750">
        <v>0</v>
      </c>
      <c r="P750">
        <f t="shared" si="37"/>
        <v>1</v>
      </c>
      <c r="Q750">
        <v>0</v>
      </c>
      <c r="R750">
        <v>0</v>
      </c>
      <c r="S750">
        <v>0</v>
      </c>
      <c r="T750">
        <v>0</v>
      </c>
      <c r="U750">
        <v>2</v>
      </c>
      <c r="V750">
        <v>0</v>
      </c>
      <c r="W750">
        <v>0</v>
      </c>
      <c r="Z750">
        <f t="shared" si="38"/>
        <v>0</v>
      </c>
      <c r="AI750">
        <v>3</v>
      </c>
      <c r="AJ750">
        <v>0</v>
      </c>
      <c r="AL750">
        <v>1</v>
      </c>
      <c r="AO750">
        <v>1</v>
      </c>
      <c r="AP750">
        <v>0</v>
      </c>
      <c r="AR750">
        <v>1</v>
      </c>
      <c r="BG750">
        <v>1</v>
      </c>
    </row>
    <row r="751" spans="1:59" x14ac:dyDescent="0.3">
      <c r="A751">
        <v>2018</v>
      </c>
      <c r="B751">
        <v>57095</v>
      </c>
      <c r="C751" t="e">
        <f>VLOOKUP(B751,'NAAM GEMEENTE'!$A$1:$B$319,2,FALSE)</f>
        <v>#N/A</v>
      </c>
      <c r="D751">
        <v>0</v>
      </c>
      <c r="E751">
        <v>0</v>
      </c>
      <c r="F751">
        <f t="shared" si="36"/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1</v>
      </c>
      <c r="O751">
        <v>0</v>
      </c>
      <c r="P751">
        <f t="shared" si="37"/>
        <v>1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Z751">
        <f t="shared" si="38"/>
        <v>0</v>
      </c>
      <c r="AI751">
        <v>1</v>
      </c>
      <c r="AJ751">
        <v>0</v>
      </c>
      <c r="AL751">
        <v>1</v>
      </c>
      <c r="AO751">
        <v>1</v>
      </c>
      <c r="AP751">
        <v>0</v>
      </c>
      <c r="AR751">
        <v>1</v>
      </c>
    </row>
    <row r="752" spans="1:59" x14ac:dyDescent="0.3">
      <c r="A752">
        <v>2018</v>
      </c>
      <c r="B752">
        <v>57096</v>
      </c>
      <c r="C752" t="e">
        <f>VLOOKUP(B752,'NAAM GEMEENTE'!$A$1:$B$319,2,FALSE)</f>
        <v>#N/A</v>
      </c>
      <c r="D752">
        <v>0</v>
      </c>
      <c r="E752">
        <v>0</v>
      </c>
      <c r="F752">
        <f t="shared" si="36"/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1</v>
      </c>
      <c r="O752">
        <v>0</v>
      </c>
      <c r="P752">
        <f t="shared" si="37"/>
        <v>1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Z752">
        <f t="shared" si="38"/>
        <v>0</v>
      </c>
      <c r="AI752">
        <v>1</v>
      </c>
      <c r="AJ752">
        <v>0</v>
      </c>
      <c r="AL752">
        <v>1</v>
      </c>
      <c r="AO752">
        <v>1</v>
      </c>
      <c r="AP752">
        <v>0</v>
      </c>
      <c r="AR752">
        <v>1</v>
      </c>
    </row>
    <row r="753" spans="1:59" x14ac:dyDescent="0.3">
      <c r="A753">
        <v>2018</v>
      </c>
      <c r="B753">
        <v>57097</v>
      </c>
      <c r="C753" t="e">
        <f>VLOOKUP(B753,'NAAM GEMEENTE'!$A$1:$B$319,2,FALSE)</f>
        <v>#N/A</v>
      </c>
      <c r="F753">
        <f t="shared" si="36"/>
        <v>0</v>
      </c>
      <c r="P753">
        <f t="shared" si="37"/>
        <v>0</v>
      </c>
      <c r="Z753">
        <f t="shared" si="38"/>
        <v>0</v>
      </c>
    </row>
    <row r="754" spans="1:59" x14ac:dyDescent="0.3">
      <c r="A754">
        <v>2018</v>
      </c>
      <c r="B754">
        <v>58001</v>
      </c>
      <c r="C754" t="e">
        <f>VLOOKUP(B754,'NAAM GEMEENTE'!$A$1:$B$319,2,FALSE)</f>
        <v>#N/A</v>
      </c>
      <c r="F754">
        <f t="shared" si="36"/>
        <v>0</v>
      </c>
      <c r="P754">
        <f t="shared" si="37"/>
        <v>0</v>
      </c>
      <c r="Z754">
        <f t="shared" si="38"/>
        <v>0</v>
      </c>
    </row>
    <row r="755" spans="1:59" x14ac:dyDescent="0.3">
      <c r="A755">
        <v>2018</v>
      </c>
      <c r="B755">
        <v>61063</v>
      </c>
      <c r="C755" t="e">
        <f>VLOOKUP(B755,'NAAM GEMEENTE'!$A$1:$B$319,2,FALSE)</f>
        <v>#N/A</v>
      </c>
      <c r="D755">
        <v>0</v>
      </c>
      <c r="E755">
        <v>0</v>
      </c>
      <c r="F755">
        <f t="shared" si="36"/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f t="shared" si="37"/>
        <v>0</v>
      </c>
      <c r="Q755">
        <v>0</v>
      </c>
      <c r="R755">
        <v>0</v>
      </c>
      <c r="S755">
        <v>1</v>
      </c>
      <c r="T755">
        <v>0</v>
      </c>
      <c r="U755">
        <v>0</v>
      </c>
      <c r="V755">
        <v>0</v>
      </c>
      <c r="W755">
        <v>0</v>
      </c>
      <c r="Z755">
        <f t="shared" si="38"/>
        <v>0</v>
      </c>
      <c r="AI755">
        <v>1</v>
      </c>
      <c r="AJ755">
        <v>0</v>
      </c>
      <c r="AL755">
        <v>1</v>
      </c>
      <c r="AO755">
        <v>0</v>
      </c>
      <c r="AP755">
        <v>0</v>
      </c>
      <c r="BD755">
        <v>1</v>
      </c>
    </row>
    <row r="756" spans="1:59" x14ac:dyDescent="0.3">
      <c r="A756">
        <v>2018</v>
      </c>
      <c r="B756">
        <v>61079</v>
      </c>
      <c r="C756" t="e">
        <f>VLOOKUP(B756,'NAAM GEMEENTE'!$A$1:$B$319,2,FALSE)</f>
        <v>#N/A</v>
      </c>
      <c r="F756">
        <f t="shared" si="36"/>
        <v>0</v>
      </c>
      <c r="P756">
        <f t="shared" si="37"/>
        <v>0</v>
      </c>
      <c r="Z756">
        <f t="shared" si="38"/>
        <v>0</v>
      </c>
    </row>
    <row r="757" spans="1:59" x14ac:dyDescent="0.3">
      <c r="A757">
        <v>2018</v>
      </c>
      <c r="B757">
        <v>62003</v>
      </c>
      <c r="C757" t="e">
        <f>VLOOKUP(B757,'NAAM GEMEENTE'!$A$1:$B$319,2,FALSE)</f>
        <v>#N/A</v>
      </c>
      <c r="D757">
        <v>0</v>
      </c>
      <c r="E757">
        <v>0</v>
      </c>
      <c r="F757">
        <f t="shared" si="36"/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1</v>
      </c>
      <c r="O757">
        <v>0</v>
      </c>
      <c r="P757">
        <f t="shared" si="37"/>
        <v>1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Z757">
        <f t="shared" si="38"/>
        <v>0</v>
      </c>
      <c r="AI757">
        <v>1</v>
      </c>
      <c r="AJ757">
        <v>0</v>
      </c>
      <c r="AL757">
        <v>1</v>
      </c>
      <c r="AO757">
        <v>1</v>
      </c>
      <c r="AP757">
        <v>0</v>
      </c>
      <c r="AR757">
        <v>1</v>
      </c>
    </row>
    <row r="758" spans="1:59" x14ac:dyDescent="0.3">
      <c r="A758">
        <v>2018</v>
      </c>
      <c r="B758">
        <v>62011</v>
      </c>
      <c r="C758" t="e">
        <f>VLOOKUP(B758,'NAAM GEMEENTE'!$A$1:$B$319,2,FALSE)</f>
        <v>#N/A</v>
      </c>
      <c r="D758">
        <v>0</v>
      </c>
      <c r="E758">
        <v>0</v>
      </c>
      <c r="F758">
        <f t="shared" si="36"/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1</v>
      </c>
      <c r="O758">
        <v>0</v>
      </c>
      <c r="P758">
        <f t="shared" si="37"/>
        <v>1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Z758">
        <f t="shared" si="38"/>
        <v>0</v>
      </c>
      <c r="AI758">
        <v>1</v>
      </c>
      <c r="AJ758">
        <v>0</v>
      </c>
      <c r="AL758">
        <v>1</v>
      </c>
      <c r="AO758">
        <v>1</v>
      </c>
      <c r="AP758">
        <v>0</v>
      </c>
      <c r="AR758">
        <v>1</v>
      </c>
    </row>
    <row r="759" spans="1:59" x14ac:dyDescent="0.3">
      <c r="A759">
        <v>2018</v>
      </c>
      <c r="B759">
        <v>62022</v>
      </c>
      <c r="C759" t="e">
        <f>VLOOKUP(B759,'NAAM GEMEENTE'!$A$1:$B$319,2,FALSE)</f>
        <v>#N/A</v>
      </c>
      <c r="D759">
        <v>0</v>
      </c>
      <c r="E759">
        <v>0</v>
      </c>
      <c r="F759">
        <f t="shared" si="36"/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f t="shared" si="37"/>
        <v>0</v>
      </c>
      <c r="Q759">
        <v>0</v>
      </c>
      <c r="R759">
        <v>0</v>
      </c>
      <c r="S759">
        <v>0</v>
      </c>
      <c r="T759">
        <v>0</v>
      </c>
      <c r="U759">
        <v>1</v>
      </c>
      <c r="V759">
        <v>0</v>
      </c>
      <c r="W759">
        <v>0</v>
      </c>
      <c r="Z759">
        <f t="shared" si="38"/>
        <v>0</v>
      </c>
      <c r="AI759">
        <v>1</v>
      </c>
      <c r="AJ759">
        <v>0</v>
      </c>
      <c r="AL759">
        <v>1</v>
      </c>
      <c r="AO759">
        <v>0</v>
      </c>
      <c r="AP759">
        <v>0</v>
      </c>
      <c r="BG759">
        <v>1</v>
      </c>
    </row>
    <row r="760" spans="1:59" x14ac:dyDescent="0.3">
      <c r="A760">
        <v>2018</v>
      </c>
      <c r="B760">
        <v>62051</v>
      </c>
      <c r="C760" t="e">
        <f>VLOOKUP(B760,'NAAM GEMEENTE'!$A$1:$B$319,2,FALSE)</f>
        <v>#N/A</v>
      </c>
      <c r="F760">
        <f t="shared" si="36"/>
        <v>0</v>
      </c>
      <c r="P760">
        <f t="shared" si="37"/>
        <v>0</v>
      </c>
      <c r="Z760">
        <f t="shared" si="38"/>
        <v>0</v>
      </c>
    </row>
    <row r="761" spans="1:59" x14ac:dyDescent="0.3">
      <c r="A761">
        <v>2018</v>
      </c>
      <c r="B761">
        <v>62063</v>
      </c>
      <c r="C761" t="e">
        <f>VLOOKUP(B761,'NAAM GEMEENTE'!$A$1:$B$319,2,FALSE)</f>
        <v>#N/A</v>
      </c>
      <c r="D761">
        <v>0</v>
      </c>
      <c r="E761">
        <v>0</v>
      </c>
      <c r="F761">
        <f t="shared" si="36"/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f t="shared" si="37"/>
        <v>0</v>
      </c>
      <c r="Q761">
        <v>0</v>
      </c>
      <c r="R761">
        <v>0</v>
      </c>
      <c r="S761">
        <v>0</v>
      </c>
      <c r="T761">
        <v>0</v>
      </c>
      <c r="U761">
        <v>2</v>
      </c>
      <c r="V761">
        <v>0</v>
      </c>
      <c r="W761">
        <v>0</v>
      </c>
      <c r="Z761">
        <f t="shared" si="38"/>
        <v>0</v>
      </c>
      <c r="AI761">
        <v>2</v>
      </c>
      <c r="AJ761">
        <v>0</v>
      </c>
      <c r="AL761">
        <v>1</v>
      </c>
      <c r="AO761">
        <v>0</v>
      </c>
      <c r="AP761">
        <v>0</v>
      </c>
      <c r="BG761">
        <v>1</v>
      </c>
    </row>
    <row r="762" spans="1:59" x14ac:dyDescent="0.3">
      <c r="A762">
        <v>2018</v>
      </c>
      <c r="B762">
        <v>62079</v>
      </c>
      <c r="C762" t="e">
        <f>VLOOKUP(B762,'NAAM GEMEENTE'!$A$1:$B$319,2,FALSE)</f>
        <v>#N/A</v>
      </c>
      <c r="F762">
        <f t="shared" si="36"/>
        <v>0</v>
      </c>
      <c r="P762">
        <f t="shared" si="37"/>
        <v>0</v>
      </c>
      <c r="Z762">
        <f t="shared" si="38"/>
        <v>0</v>
      </c>
    </row>
    <row r="763" spans="1:59" x14ac:dyDescent="0.3">
      <c r="A763">
        <v>2018</v>
      </c>
      <c r="B763">
        <v>62096</v>
      </c>
      <c r="C763" t="e">
        <f>VLOOKUP(B763,'NAAM GEMEENTE'!$A$1:$B$319,2,FALSE)</f>
        <v>#N/A</v>
      </c>
      <c r="F763">
        <f t="shared" si="36"/>
        <v>0</v>
      </c>
      <c r="P763">
        <f t="shared" si="37"/>
        <v>0</v>
      </c>
      <c r="Z763">
        <f t="shared" si="38"/>
        <v>0</v>
      </c>
    </row>
    <row r="764" spans="1:59" x14ac:dyDescent="0.3">
      <c r="A764">
        <v>2018</v>
      </c>
      <c r="B764">
        <v>63040</v>
      </c>
      <c r="C764" t="e">
        <f>VLOOKUP(B764,'NAAM GEMEENTE'!$A$1:$B$319,2,FALSE)</f>
        <v>#N/A</v>
      </c>
      <c r="F764">
        <f t="shared" si="36"/>
        <v>0</v>
      </c>
      <c r="P764">
        <f t="shared" si="37"/>
        <v>0</v>
      </c>
      <c r="Z764">
        <f t="shared" si="38"/>
        <v>0</v>
      </c>
    </row>
    <row r="765" spans="1:59" x14ac:dyDescent="0.3">
      <c r="A765">
        <v>2018</v>
      </c>
      <c r="B765">
        <v>63067</v>
      </c>
      <c r="C765" t="e">
        <f>VLOOKUP(B765,'NAAM GEMEENTE'!$A$1:$B$319,2,FALSE)</f>
        <v>#N/A</v>
      </c>
      <c r="F765">
        <f t="shared" si="36"/>
        <v>0</v>
      </c>
      <c r="P765">
        <f t="shared" si="37"/>
        <v>0</v>
      </c>
      <c r="Z765">
        <f t="shared" si="38"/>
        <v>0</v>
      </c>
    </row>
    <row r="766" spans="1:59" x14ac:dyDescent="0.3">
      <c r="A766">
        <v>2018</v>
      </c>
      <c r="B766">
        <v>63079</v>
      </c>
      <c r="C766" t="e">
        <f>VLOOKUP(B766,'NAAM GEMEENTE'!$A$1:$B$319,2,FALSE)</f>
        <v>#N/A</v>
      </c>
      <c r="F766">
        <f t="shared" si="36"/>
        <v>0</v>
      </c>
      <c r="P766">
        <f t="shared" si="37"/>
        <v>0</v>
      </c>
      <c r="Z766">
        <f t="shared" si="38"/>
        <v>0</v>
      </c>
    </row>
    <row r="767" spans="1:59" x14ac:dyDescent="0.3">
      <c r="A767">
        <v>2018</v>
      </c>
      <c r="B767">
        <v>64008</v>
      </c>
      <c r="C767" t="e">
        <f>VLOOKUP(B767,'NAAM GEMEENTE'!$A$1:$B$319,2,FALSE)</f>
        <v>#N/A</v>
      </c>
      <c r="F767">
        <f t="shared" si="36"/>
        <v>0</v>
      </c>
      <c r="P767">
        <f t="shared" si="37"/>
        <v>0</v>
      </c>
      <c r="Z767">
        <f t="shared" si="38"/>
        <v>0</v>
      </c>
    </row>
    <row r="768" spans="1:59" x14ac:dyDescent="0.3">
      <c r="A768">
        <v>2018</v>
      </c>
      <c r="B768">
        <v>64034</v>
      </c>
      <c r="C768" t="e">
        <f>VLOOKUP(B768,'NAAM GEMEENTE'!$A$1:$B$319,2,FALSE)</f>
        <v>#N/A</v>
      </c>
      <c r="D768">
        <v>0</v>
      </c>
      <c r="E768">
        <v>0</v>
      </c>
      <c r="F768">
        <f t="shared" si="36"/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f t="shared" si="37"/>
        <v>0</v>
      </c>
      <c r="Q768">
        <v>0</v>
      </c>
      <c r="R768">
        <v>1</v>
      </c>
      <c r="S768">
        <v>0</v>
      </c>
      <c r="T768">
        <v>0</v>
      </c>
      <c r="U768">
        <v>0</v>
      </c>
      <c r="V768">
        <v>0</v>
      </c>
      <c r="W768">
        <v>0</v>
      </c>
      <c r="Z768">
        <f t="shared" si="38"/>
        <v>0</v>
      </c>
      <c r="AI768">
        <v>1</v>
      </c>
      <c r="AJ768">
        <v>0</v>
      </c>
      <c r="AL768">
        <v>1</v>
      </c>
      <c r="AO768">
        <v>0</v>
      </c>
      <c r="AP768">
        <v>0</v>
      </c>
      <c r="AX768">
        <v>1</v>
      </c>
    </row>
    <row r="769" spans="1:63" x14ac:dyDescent="0.3">
      <c r="A769">
        <v>2018</v>
      </c>
      <c r="B769">
        <v>64074</v>
      </c>
      <c r="C769" t="e">
        <f>VLOOKUP(B769,'NAAM GEMEENTE'!$A$1:$B$319,2,FALSE)</f>
        <v>#N/A</v>
      </c>
      <c r="F769">
        <f t="shared" si="36"/>
        <v>0</v>
      </c>
      <c r="P769">
        <f t="shared" si="37"/>
        <v>0</v>
      </c>
      <c r="Z769">
        <f t="shared" si="38"/>
        <v>0</v>
      </c>
    </row>
    <row r="770" spans="1:63" x14ac:dyDescent="0.3">
      <c r="A770">
        <v>2018</v>
      </c>
      <c r="B770">
        <v>71002</v>
      </c>
      <c r="C770" t="str">
        <f>VLOOKUP(B770,'NAAM GEMEENTE'!$A$1:$B$319,2,FALSE)</f>
        <v>As</v>
      </c>
      <c r="D770">
        <v>0</v>
      </c>
      <c r="E770">
        <v>0</v>
      </c>
      <c r="F770">
        <f t="shared" si="36"/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100</v>
      </c>
      <c r="O770">
        <v>27</v>
      </c>
      <c r="P770">
        <f t="shared" si="37"/>
        <v>127</v>
      </c>
      <c r="Q770">
        <v>130</v>
      </c>
      <c r="R770">
        <v>98</v>
      </c>
      <c r="S770">
        <v>62</v>
      </c>
      <c r="T770">
        <v>18</v>
      </c>
      <c r="U770">
        <v>2</v>
      </c>
      <c r="V770">
        <v>0</v>
      </c>
      <c r="W770">
        <v>10</v>
      </c>
      <c r="Z770">
        <f t="shared" si="38"/>
        <v>0</v>
      </c>
      <c r="AI770">
        <v>447</v>
      </c>
      <c r="AJ770">
        <v>0</v>
      </c>
      <c r="AL770">
        <v>1</v>
      </c>
      <c r="AO770">
        <v>127</v>
      </c>
      <c r="AP770">
        <v>0</v>
      </c>
      <c r="AR770">
        <v>1</v>
      </c>
      <c r="AU770">
        <v>1</v>
      </c>
      <c r="AX770">
        <v>1</v>
      </c>
      <c r="BA770">
        <v>1</v>
      </c>
      <c r="BD770">
        <v>1</v>
      </c>
      <c r="BG770">
        <v>1</v>
      </c>
      <c r="BJ770">
        <v>1</v>
      </c>
    </row>
    <row r="771" spans="1:63" x14ac:dyDescent="0.3">
      <c r="A771">
        <v>2018</v>
      </c>
      <c r="B771">
        <v>71004</v>
      </c>
      <c r="C771" t="str">
        <f>VLOOKUP(B771,'NAAM GEMEENTE'!$A$1:$B$319,2,FALSE)</f>
        <v>Beringen</v>
      </c>
      <c r="D771">
        <v>548</v>
      </c>
      <c r="E771">
        <v>101</v>
      </c>
      <c r="F771">
        <f t="shared" si="36"/>
        <v>649</v>
      </c>
      <c r="G771">
        <v>311</v>
      </c>
      <c r="H771">
        <v>438</v>
      </c>
      <c r="I771">
        <v>371</v>
      </c>
      <c r="J771">
        <v>0</v>
      </c>
      <c r="K771">
        <v>0</v>
      </c>
      <c r="L771">
        <v>0</v>
      </c>
      <c r="M771">
        <v>0</v>
      </c>
      <c r="N771">
        <v>849</v>
      </c>
      <c r="O771">
        <v>171</v>
      </c>
      <c r="P771">
        <f t="shared" si="37"/>
        <v>1020</v>
      </c>
      <c r="Q771">
        <v>612</v>
      </c>
      <c r="R771">
        <v>751</v>
      </c>
      <c r="S771">
        <v>649</v>
      </c>
      <c r="T771">
        <v>37</v>
      </c>
      <c r="U771">
        <v>28</v>
      </c>
      <c r="V771">
        <v>0</v>
      </c>
      <c r="W771">
        <v>53</v>
      </c>
      <c r="X771">
        <v>616</v>
      </c>
      <c r="Y771">
        <v>117</v>
      </c>
      <c r="Z771">
        <f t="shared" si="38"/>
        <v>733</v>
      </c>
      <c r="AA771">
        <v>357</v>
      </c>
      <c r="AB771">
        <v>572</v>
      </c>
      <c r="AC771">
        <v>484</v>
      </c>
      <c r="AD771">
        <v>0</v>
      </c>
      <c r="AE771">
        <v>0</v>
      </c>
      <c r="AF771">
        <v>0</v>
      </c>
      <c r="AG771">
        <v>0</v>
      </c>
      <c r="AH771">
        <v>2146</v>
      </c>
      <c r="AI771">
        <v>3150</v>
      </c>
      <c r="AJ771">
        <v>1769</v>
      </c>
      <c r="AK771">
        <v>0.68126984126984125</v>
      </c>
      <c r="AL771">
        <v>0.43841269841269842</v>
      </c>
      <c r="AM771">
        <v>0.17567567567567569</v>
      </c>
      <c r="AN771">
        <v>733</v>
      </c>
      <c r="AO771">
        <v>1020</v>
      </c>
      <c r="AP771">
        <v>649</v>
      </c>
      <c r="AQ771">
        <v>0.71862745098039216</v>
      </c>
      <c r="AR771">
        <v>0.36372549019607842</v>
      </c>
      <c r="AS771">
        <v>0.11459754433833561</v>
      </c>
      <c r="AT771">
        <v>0.58333333333333337</v>
      </c>
      <c r="AU771">
        <v>0.4918300653594771</v>
      </c>
      <c r="AV771">
        <v>0.12885154061624648</v>
      </c>
      <c r="AW771">
        <v>0.76165113182423438</v>
      </c>
      <c r="AX771">
        <v>0.41677762982689748</v>
      </c>
      <c r="AY771">
        <v>0.23426573426573427</v>
      </c>
      <c r="AZ771">
        <v>0</v>
      </c>
      <c r="BA771">
        <v>1</v>
      </c>
      <c r="BC771">
        <v>0.74576271186440679</v>
      </c>
      <c r="BD771">
        <v>0.42835130970724189</v>
      </c>
      <c r="BE771">
        <v>0.23347107438016529</v>
      </c>
      <c r="BF771">
        <v>0</v>
      </c>
      <c r="BG771">
        <v>1</v>
      </c>
      <c r="BI771">
        <v>0</v>
      </c>
      <c r="BJ771">
        <v>1</v>
      </c>
    </row>
    <row r="772" spans="1:63" x14ac:dyDescent="0.3">
      <c r="A772">
        <v>2018</v>
      </c>
      <c r="B772">
        <v>71011</v>
      </c>
      <c r="C772" t="str">
        <f>VLOOKUP(B772,'NAAM GEMEENTE'!$A$1:$B$319,2,FALSE)</f>
        <v>Diepenbeek</v>
      </c>
      <c r="D772">
        <v>125</v>
      </c>
      <c r="E772">
        <v>25</v>
      </c>
      <c r="F772">
        <f t="shared" si="36"/>
        <v>150</v>
      </c>
      <c r="G772">
        <v>126</v>
      </c>
      <c r="H772">
        <v>118</v>
      </c>
      <c r="I772">
        <v>80</v>
      </c>
      <c r="J772">
        <v>0</v>
      </c>
      <c r="K772">
        <v>0</v>
      </c>
      <c r="L772">
        <v>0</v>
      </c>
      <c r="M772">
        <v>0</v>
      </c>
      <c r="N772">
        <v>329</v>
      </c>
      <c r="O772">
        <v>51</v>
      </c>
      <c r="P772">
        <f t="shared" si="37"/>
        <v>380</v>
      </c>
      <c r="Q772">
        <v>344</v>
      </c>
      <c r="R772">
        <v>253</v>
      </c>
      <c r="S772">
        <v>194</v>
      </c>
      <c r="T772">
        <v>40</v>
      </c>
      <c r="U772">
        <v>2</v>
      </c>
      <c r="V772">
        <v>0</v>
      </c>
      <c r="W772">
        <v>21</v>
      </c>
      <c r="X772">
        <v>240</v>
      </c>
      <c r="Y772">
        <v>36</v>
      </c>
      <c r="Z772">
        <f t="shared" si="38"/>
        <v>276</v>
      </c>
      <c r="AA772">
        <v>212</v>
      </c>
      <c r="AB772">
        <v>243</v>
      </c>
      <c r="AC772">
        <v>164</v>
      </c>
      <c r="AD772">
        <v>0</v>
      </c>
      <c r="AE772">
        <v>0</v>
      </c>
      <c r="AF772">
        <v>0</v>
      </c>
      <c r="AG772">
        <v>0</v>
      </c>
      <c r="AH772">
        <v>895</v>
      </c>
      <c r="AI772">
        <v>1234</v>
      </c>
      <c r="AJ772">
        <v>474</v>
      </c>
      <c r="AK772">
        <v>0.72528363047001621</v>
      </c>
      <c r="AL772">
        <v>0.6158833063209076</v>
      </c>
      <c r="AM772">
        <v>0.47039106145251397</v>
      </c>
      <c r="AN772">
        <v>276</v>
      </c>
      <c r="AO772">
        <v>380</v>
      </c>
      <c r="AP772">
        <v>150</v>
      </c>
      <c r="AQ772">
        <v>0.72631578947368425</v>
      </c>
      <c r="AR772">
        <v>0.60526315789473684</v>
      </c>
      <c r="AS772">
        <v>0.45652173913043476</v>
      </c>
      <c r="AT772">
        <v>0.61627906976744184</v>
      </c>
      <c r="AU772">
        <v>0.63372093023255816</v>
      </c>
      <c r="AV772">
        <v>0.40566037735849059</v>
      </c>
      <c r="AW772">
        <v>0.96047430830039526</v>
      </c>
      <c r="AX772">
        <v>0.53359683794466406</v>
      </c>
      <c r="AY772">
        <v>0.51440329218106995</v>
      </c>
      <c r="AZ772">
        <v>0</v>
      </c>
      <c r="BA772">
        <v>1</v>
      </c>
      <c r="BC772">
        <v>0.84536082474226804</v>
      </c>
      <c r="BD772">
        <v>0.58762886597938147</v>
      </c>
      <c r="BE772">
        <v>0.51219512195121952</v>
      </c>
      <c r="BF772">
        <v>0</v>
      </c>
      <c r="BG772">
        <v>1</v>
      </c>
      <c r="BI772">
        <v>0</v>
      </c>
      <c r="BJ772">
        <v>1</v>
      </c>
    </row>
    <row r="773" spans="1:63" x14ac:dyDescent="0.3">
      <c r="A773">
        <v>2018</v>
      </c>
      <c r="B773">
        <v>71016</v>
      </c>
      <c r="C773" t="str">
        <f>VLOOKUP(B773,'NAAM GEMEENTE'!$A$1:$B$319,2,FALSE)</f>
        <v>Genk</v>
      </c>
      <c r="D773">
        <v>1061</v>
      </c>
      <c r="E773">
        <v>272</v>
      </c>
      <c r="F773">
        <f t="shared" si="36"/>
        <v>1333</v>
      </c>
      <c r="G773">
        <v>971</v>
      </c>
      <c r="H773">
        <v>588</v>
      </c>
      <c r="I773">
        <v>832</v>
      </c>
      <c r="J773">
        <v>106</v>
      </c>
      <c r="K773">
        <v>21</v>
      </c>
      <c r="L773">
        <v>0</v>
      </c>
      <c r="M773">
        <v>56</v>
      </c>
      <c r="N773">
        <v>1252</v>
      </c>
      <c r="O773">
        <v>306</v>
      </c>
      <c r="P773">
        <f t="shared" si="37"/>
        <v>1558</v>
      </c>
      <c r="Q773">
        <v>1170</v>
      </c>
      <c r="R773">
        <v>858</v>
      </c>
      <c r="S773">
        <v>1052</v>
      </c>
      <c r="T773">
        <v>136</v>
      </c>
      <c r="U773">
        <v>31</v>
      </c>
      <c r="V773">
        <v>0</v>
      </c>
      <c r="W773">
        <v>86</v>
      </c>
      <c r="X773">
        <v>1524</v>
      </c>
      <c r="Y773">
        <v>325</v>
      </c>
      <c r="Z773">
        <f t="shared" si="38"/>
        <v>1849</v>
      </c>
      <c r="AA773">
        <v>1461</v>
      </c>
      <c r="AB773">
        <v>883</v>
      </c>
      <c r="AC773">
        <v>1189</v>
      </c>
      <c r="AD773">
        <v>321</v>
      </c>
      <c r="AE773">
        <v>34</v>
      </c>
      <c r="AF773">
        <v>0</v>
      </c>
      <c r="AG773">
        <v>326</v>
      </c>
      <c r="AH773">
        <v>6063</v>
      </c>
      <c r="AI773">
        <v>4891</v>
      </c>
      <c r="AJ773">
        <v>3907</v>
      </c>
      <c r="AK773">
        <v>1.2396237988141485</v>
      </c>
      <c r="AL773">
        <v>0.20118585156409732</v>
      </c>
      <c r="AM773">
        <v>0.35559953818241796</v>
      </c>
      <c r="AN773">
        <v>1849</v>
      </c>
      <c r="AO773">
        <v>1558</v>
      </c>
      <c r="AP773">
        <v>1333</v>
      </c>
      <c r="AQ773">
        <v>1.1867779204107831</v>
      </c>
      <c r="AR773">
        <v>0.14441591784338895</v>
      </c>
      <c r="AS773">
        <v>0.27906976744186046</v>
      </c>
      <c r="AT773">
        <v>1.2487179487179487</v>
      </c>
      <c r="AU773">
        <v>0.17008547008547009</v>
      </c>
      <c r="AV773">
        <v>0.33538672142368242</v>
      </c>
      <c r="AW773">
        <v>1.0291375291375291</v>
      </c>
      <c r="AX773">
        <v>0.31468531468531469</v>
      </c>
      <c r="AY773">
        <v>0.33408833522083803</v>
      </c>
      <c r="AZ773">
        <v>2.3602941176470589</v>
      </c>
      <c r="BA773">
        <v>0.22058823529411764</v>
      </c>
      <c r="BB773">
        <v>0.66978193146417442</v>
      </c>
      <c r="BC773">
        <v>1.1302281368821292</v>
      </c>
      <c r="BD773">
        <v>0.20912547528517111</v>
      </c>
      <c r="BE773">
        <v>0.30025231286795628</v>
      </c>
      <c r="BF773">
        <v>1.096774193548387</v>
      </c>
      <c r="BG773">
        <v>0.32258064516129031</v>
      </c>
      <c r="BH773">
        <v>0.38235294117647056</v>
      </c>
      <c r="BI773">
        <v>3.7906976744186047</v>
      </c>
      <c r="BJ773">
        <v>0.34883720930232559</v>
      </c>
      <c r="BK773">
        <v>0.82822085889570551</v>
      </c>
    </row>
    <row r="774" spans="1:63" x14ac:dyDescent="0.3">
      <c r="A774">
        <v>2018</v>
      </c>
      <c r="B774">
        <v>71017</v>
      </c>
      <c r="C774" t="str">
        <f>VLOOKUP(B774,'NAAM GEMEENTE'!$A$1:$B$319,2,FALSE)</f>
        <v>Gingelom</v>
      </c>
      <c r="D774">
        <v>0</v>
      </c>
      <c r="E774">
        <v>0</v>
      </c>
      <c r="F774">
        <f t="shared" si="36"/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157</v>
      </c>
      <c r="O774">
        <v>28</v>
      </c>
      <c r="P774">
        <f t="shared" si="37"/>
        <v>185</v>
      </c>
      <c r="Q774">
        <v>139</v>
      </c>
      <c r="R774">
        <v>116</v>
      </c>
      <c r="S774">
        <v>80</v>
      </c>
      <c r="T774">
        <v>7</v>
      </c>
      <c r="U774">
        <v>2</v>
      </c>
      <c r="V774">
        <v>0</v>
      </c>
      <c r="W774">
        <v>8</v>
      </c>
      <c r="Z774">
        <f t="shared" si="38"/>
        <v>0</v>
      </c>
      <c r="AI774">
        <v>537</v>
      </c>
      <c r="AJ774">
        <v>0</v>
      </c>
      <c r="AL774">
        <v>1</v>
      </c>
      <c r="AO774">
        <v>185</v>
      </c>
      <c r="AP774">
        <v>0</v>
      </c>
      <c r="AR774">
        <v>1</v>
      </c>
      <c r="AU774">
        <v>1</v>
      </c>
      <c r="AX774">
        <v>1</v>
      </c>
      <c r="BA774">
        <v>1</v>
      </c>
      <c r="BD774">
        <v>1</v>
      </c>
      <c r="BG774">
        <v>1</v>
      </c>
      <c r="BJ774">
        <v>1</v>
      </c>
    </row>
    <row r="775" spans="1:63" x14ac:dyDescent="0.3">
      <c r="A775">
        <v>2018</v>
      </c>
      <c r="B775">
        <v>71020</v>
      </c>
      <c r="C775" t="str">
        <f>VLOOKUP(B775,'NAAM GEMEENTE'!$A$1:$B$319,2,FALSE)</f>
        <v>Halen</v>
      </c>
      <c r="D775">
        <v>0</v>
      </c>
      <c r="E775">
        <v>0</v>
      </c>
      <c r="F775">
        <f t="shared" si="36"/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153</v>
      </c>
      <c r="O775">
        <v>22</v>
      </c>
      <c r="P775">
        <f t="shared" si="37"/>
        <v>175</v>
      </c>
      <c r="Q775">
        <v>155</v>
      </c>
      <c r="R775">
        <v>122</v>
      </c>
      <c r="S775">
        <v>97</v>
      </c>
      <c r="T775">
        <v>7</v>
      </c>
      <c r="U775">
        <v>2</v>
      </c>
      <c r="V775">
        <v>0</v>
      </c>
      <c r="W775">
        <v>7</v>
      </c>
      <c r="Z775">
        <f t="shared" si="38"/>
        <v>0</v>
      </c>
      <c r="AI775">
        <v>565</v>
      </c>
      <c r="AJ775">
        <v>0</v>
      </c>
      <c r="AL775">
        <v>1</v>
      </c>
      <c r="AO775">
        <v>175</v>
      </c>
      <c r="AP775">
        <v>0</v>
      </c>
      <c r="AR775">
        <v>1</v>
      </c>
      <c r="AU775">
        <v>1</v>
      </c>
      <c r="AX775">
        <v>1</v>
      </c>
      <c r="BA775">
        <v>1</v>
      </c>
      <c r="BD775">
        <v>1</v>
      </c>
      <c r="BG775">
        <v>1</v>
      </c>
      <c r="BJ775">
        <v>1</v>
      </c>
    </row>
    <row r="776" spans="1:63" x14ac:dyDescent="0.3">
      <c r="A776">
        <v>2018</v>
      </c>
      <c r="B776">
        <v>71022</v>
      </c>
      <c r="C776" t="str">
        <f>VLOOKUP(B776,'NAAM GEMEENTE'!$A$1:$B$319,2,FALSE)</f>
        <v>Hasselt</v>
      </c>
      <c r="D776">
        <v>1053</v>
      </c>
      <c r="E776">
        <v>102</v>
      </c>
      <c r="F776">
        <f t="shared" si="36"/>
        <v>1155</v>
      </c>
      <c r="G776">
        <v>1251</v>
      </c>
      <c r="H776">
        <v>539</v>
      </c>
      <c r="I776">
        <v>359</v>
      </c>
      <c r="J776">
        <v>113</v>
      </c>
      <c r="K776">
        <v>28</v>
      </c>
      <c r="L776">
        <v>0</v>
      </c>
      <c r="M776">
        <v>74</v>
      </c>
      <c r="N776">
        <v>1257</v>
      </c>
      <c r="O776">
        <v>130</v>
      </c>
      <c r="P776">
        <f t="shared" si="37"/>
        <v>1387</v>
      </c>
      <c r="Q776">
        <v>1393</v>
      </c>
      <c r="R776">
        <v>733</v>
      </c>
      <c r="S776">
        <v>516</v>
      </c>
      <c r="T776">
        <v>126</v>
      </c>
      <c r="U776">
        <v>37</v>
      </c>
      <c r="V776">
        <v>0</v>
      </c>
      <c r="W776">
        <v>79</v>
      </c>
      <c r="X776">
        <v>2316</v>
      </c>
      <c r="Y776">
        <v>249</v>
      </c>
      <c r="Z776">
        <f t="shared" si="38"/>
        <v>2565</v>
      </c>
      <c r="AA776">
        <v>2639</v>
      </c>
      <c r="AB776">
        <v>1964</v>
      </c>
      <c r="AC776">
        <v>1556</v>
      </c>
      <c r="AD776">
        <v>767</v>
      </c>
      <c r="AE776">
        <v>124</v>
      </c>
      <c r="AF776">
        <v>0</v>
      </c>
      <c r="AG776">
        <v>761</v>
      </c>
      <c r="AH776">
        <v>10376</v>
      </c>
      <c r="AI776">
        <v>4271</v>
      </c>
      <c r="AJ776">
        <v>3519</v>
      </c>
      <c r="AK776">
        <v>2.4294076328728633</v>
      </c>
      <c r="AL776">
        <v>0.17607117771013814</v>
      </c>
      <c r="AM776">
        <v>0.66085196607555896</v>
      </c>
      <c r="AN776">
        <v>2565</v>
      </c>
      <c r="AO776">
        <v>1387</v>
      </c>
      <c r="AP776">
        <v>1155</v>
      </c>
      <c r="AQ776">
        <v>1.8493150684931507</v>
      </c>
      <c r="AR776">
        <v>0.16726748377793799</v>
      </c>
      <c r="AS776">
        <v>0.54970760233918126</v>
      </c>
      <c r="AT776">
        <v>1.8944723618090453</v>
      </c>
      <c r="AU776">
        <v>0.10193826274228285</v>
      </c>
      <c r="AV776">
        <v>0.52595680181887083</v>
      </c>
      <c r="AW776">
        <v>2.679399727148704</v>
      </c>
      <c r="AX776">
        <v>0.26466575716234653</v>
      </c>
      <c r="AY776">
        <v>0.72556008146639506</v>
      </c>
      <c r="AZ776">
        <v>6.087301587301587</v>
      </c>
      <c r="BA776">
        <v>0.10317460317460317</v>
      </c>
      <c r="BB776">
        <v>0.85267275097783568</v>
      </c>
      <c r="BC776">
        <v>3.0155038759689923</v>
      </c>
      <c r="BD776">
        <v>0.30426356589147285</v>
      </c>
      <c r="BE776">
        <v>0.76928020565552702</v>
      </c>
      <c r="BF776">
        <v>3.3513513513513513</v>
      </c>
      <c r="BG776">
        <v>0.24324324324324326</v>
      </c>
      <c r="BH776">
        <v>0.77419354838709675</v>
      </c>
      <c r="BI776">
        <v>9.6329113924050631</v>
      </c>
      <c r="BJ776">
        <v>6.3291139240506333E-2</v>
      </c>
      <c r="BK776">
        <v>0.90275952693823913</v>
      </c>
    </row>
    <row r="777" spans="1:63" x14ac:dyDescent="0.3">
      <c r="A777">
        <v>2018</v>
      </c>
      <c r="B777">
        <v>71024</v>
      </c>
      <c r="C777" t="str">
        <f>VLOOKUP(B777,'NAAM GEMEENTE'!$A$1:$B$319,2,FALSE)</f>
        <v>Herk-de-Stad</v>
      </c>
      <c r="D777">
        <v>195</v>
      </c>
      <c r="E777">
        <v>24</v>
      </c>
      <c r="F777">
        <f t="shared" si="36"/>
        <v>219</v>
      </c>
      <c r="G777">
        <v>190</v>
      </c>
      <c r="H777">
        <v>94</v>
      </c>
      <c r="I777">
        <v>76</v>
      </c>
      <c r="J777">
        <v>0</v>
      </c>
      <c r="K777">
        <v>3</v>
      </c>
      <c r="L777">
        <v>0</v>
      </c>
      <c r="M777">
        <v>0</v>
      </c>
      <c r="N777">
        <v>241</v>
      </c>
      <c r="O777">
        <v>27</v>
      </c>
      <c r="P777">
        <f t="shared" si="37"/>
        <v>268</v>
      </c>
      <c r="Q777">
        <v>230</v>
      </c>
      <c r="R777">
        <v>150</v>
      </c>
      <c r="S777">
        <v>119</v>
      </c>
      <c r="T777">
        <v>15</v>
      </c>
      <c r="U777">
        <v>4</v>
      </c>
      <c r="V777">
        <v>0</v>
      </c>
      <c r="W777">
        <v>13</v>
      </c>
      <c r="X777">
        <v>688</v>
      </c>
      <c r="Y777">
        <v>122</v>
      </c>
      <c r="Z777">
        <f t="shared" si="38"/>
        <v>810</v>
      </c>
      <c r="AA777">
        <v>512</v>
      </c>
      <c r="AB777">
        <v>411</v>
      </c>
      <c r="AC777">
        <v>384</v>
      </c>
      <c r="AD777">
        <v>0</v>
      </c>
      <c r="AE777">
        <v>38</v>
      </c>
      <c r="AF777">
        <v>0</v>
      </c>
      <c r="AG777">
        <v>0</v>
      </c>
      <c r="AH777">
        <v>2155</v>
      </c>
      <c r="AI777">
        <v>799</v>
      </c>
      <c r="AJ777">
        <v>582</v>
      </c>
      <c r="AK777">
        <v>2.6971214017521903</v>
      </c>
      <c r="AL777">
        <v>0.2715894868585732</v>
      </c>
      <c r="AM777">
        <v>0.7299303944315545</v>
      </c>
      <c r="AN777">
        <v>810</v>
      </c>
      <c r="AO777">
        <v>268</v>
      </c>
      <c r="AP777">
        <v>219</v>
      </c>
      <c r="AQ777">
        <v>3.0223880597014925</v>
      </c>
      <c r="AR777">
        <v>0.18283582089552239</v>
      </c>
      <c r="AS777">
        <v>0.72962962962962963</v>
      </c>
      <c r="AT777">
        <v>2.2260869565217392</v>
      </c>
      <c r="AU777">
        <v>0.17391304347826086</v>
      </c>
      <c r="AV777">
        <v>0.62890625</v>
      </c>
      <c r="AW777">
        <v>2.74</v>
      </c>
      <c r="AX777">
        <v>0.37333333333333335</v>
      </c>
      <c r="AY777">
        <v>0.77128953771289532</v>
      </c>
      <c r="AZ777">
        <v>0</v>
      </c>
      <c r="BA777">
        <v>1</v>
      </c>
      <c r="BC777">
        <v>3.2268907563025211</v>
      </c>
      <c r="BD777">
        <v>0.36134453781512604</v>
      </c>
      <c r="BE777">
        <v>0.80208333333333337</v>
      </c>
      <c r="BF777">
        <v>9.5</v>
      </c>
      <c r="BG777">
        <v>0.25</v>
      </c>
      <c r="BH777">
        <v>0.92105263157894735</v>
      </c>
      <c r="BI777">
        <v>0</v>
      </c>
      <c r="BJ777">
        <v>1</v>
      </c>
    </row>
    <row r="778" spans="1:63" x14ac:dyDescent="0.3">
      <c r="A778">
        <v>2018</v>
      </c>
      <c r="B778">
        <v>71034</v>
      </c>
      <c r="C778" t="str">
        <f>VLOOKUP(B778,'NAAM GEMEENTE'!$A$1:$B$319,2,FALSE)</f>
        <v>Leopoldsburg</v>
      </c>
      <c r="D778">
        <v>173</v>
      </c>
      <c r="E778">
        <v>38</v>
      </c>
      <c r="F778">
        <f t="shared" si="36"/>
        <v>211</v>
      </c>
      <c r="G778">
        <v>153</v>
      </c>
      <c r="H778">
        <v>76</v>
      </c>
      <c r="I778">
        <v>76</v>
      </c>
      <c r="J778">
        <v>0</v>
      </c>
      <c r="K778">
        <v>8</v>
      </c>
      <c r="L778">
        <v>0</v>
      </c>
      <c r="M778">
        <v>0</v>
      </c>
      <c r="N778">
        <v>294</v>
      </c>
      <c r="O778">
        <v>57</v>
      </c>
      <c r="P778">
        <f t="shared" si="37"/>
        <v>351</v>
      </c>
      <c r="Q778">
        <v>236</v>
      </c>
      <c r="R778">
        <v>159</v>
      </c>
      <c r="S778">
        <v>189</v>
      </c>
      <c r="T778">
        <v>12</v>
      </c>
      <c r="U778">
        <v>8</v>
      </c>
      <c r="V778">
        <v>0</v>
      </c>
      <c r="W778">
        <v>13</v>
      </c>
      <c r="X778">
        <v>242</v>
      </c>
      <c r="Y778">
        <v>79</v>
      </c>
      <c r="Z778">
        <f t="shared" si="38"/>
        <v>321</v>
      </c>
      <c r="AA778">
        <v>223</v>
      </c>
      <c r="AB778">
        <v>142</v>
      </c>
      <c r="AC778">
        <v>151</v>
      </c>
      <c r="AD778">
        <v>0</v>
      </c>
      <c r="AE778">
        <v>41</v>
      </c>
      <c r="AF778">
        <v>0</v>
      </c>
      <c r="AG778">
        <v>0</v>
      </c>
      <c r="AH778">
        <v>878</v>
      </c>
      <c r="AI778">
        <v>968</v>
      </c>
      <c r="AJ778">
        <v>524</v>
      </c>
      <c r="AK778">
        <v>0.90702479338842978</v>
      </c>
      <c r="AL778">
        <v>0.45867768595041325</v>
      </c>
      <c r="AM778">
        <v>0.4031890660592255</v>
      </c>
      <c r="AN778">
        <v>321</v>
      </c>
      <c r="AO778">
        <v>351</v>
      </c>
      <c r="AP778">
        <v>211</v>
      </c>
      <c r="AQ778">
        <v>0.9145299145299145</v>
      </c>
      <c r="AR778">
        <v>0.39886039886039887</v>
      </c>
      <c r="AS778">
        <v>0.34267912772585668</v>
      </c>
      <c r="AT778">
        <v>0.94491525423728817</v>
      </c>
      <c r="AU778">
        <v>0.35169491525423729</v>
      </c>
      <c r="AV778">
        <v>0.31390134529147984</v>
      </c>
      <c r="AW778">
        <v>0.89308176100628933</v>
      </c>
      <c r="AX778">
        <v>0.5220125786163522</v>
      </c>
      <c r="AY778">
        <v>0.46478873239436619</v>
      </c>
      <c r="AZ778">
        <v>0</v>
      </c>
      <c r="BA778">
        <v>1</v>
      </c>
      <c r="BC778">
        <v>0.79894179894179895</v>
      </c>
      <c r="BD778">
        <v>0.59788359788359791</v>
      </c>
      <c r="BE778">
        <v>0.49668874172185429</v>
      </c>
      <c r="BF778">
        <v>5.125</v>
      </c>
      <c r="BG778">
        <v>0</v>
      </c>
      <c r="BH778">
        <v>0.80487804878048785</v>
      </c>
      <c r="BI778">
        <v>0</v>
      </c>
      <c r="BJ778">
        <v>1</v>
      </c>
    </row>
    <row r="779" spans="1:63" x14ac:dyDescent="0.3">
      <c r="A779">
        <v>2018</v>
      </c>
      <c r="B779">
        <v>71037</v>
      </c>
      <c r="C779" t="str">
        <f>VLOOKUP(B779,'NAAM GEMEENTE'!$A$1:$B$319,2,FALSE)</f>
        <v>Lummen</v>
      </c>
      <c r="D779">
        <v>115</v>
      </c>
      <c r="E779">
        <v>5</v>
      </c>
      <c r="F779">
        <f t="shared" si="36"/>
        <v>120</v>
      </c>
      <c r="G779">
        <v>126</v>
      </c>
      <c r="H779">
        <v>41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246</v>
      </c>
      <c r="O779">
        <v>19</v>
      </c>
      <c r="P779">
        <f t="shared" si="37"/>
        <v>265</v>
      </c>
      <c r="Q779">
        <v>239</v>
      </c>
      <c r="R779">
        <v>171</v>
      </c>
      <c r="S779">
        <v>127</v>
      </c>
      <c r="T779">
        <v>12</v>
      </c>
      <c r="U779">
        <v>16</v>
      </c>
      <c r="V779">
        <v>0</v>
      </c>
      <c r="W779">
        <v>12</v>
      </c>
      <c r="X779">
        <v>151</v>
      </c>
      <c r="Y779">
        <v>10</v>
      </c>
      <c r="Z779">
        <f t="shared" si="38"/>
        <v>161</v>
      </c>
      <c r="AA779">
        <v>157</v>
      </c>
      <c r="AB779">
        <v>61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379</v>
      </c>
      <c r="AI779">
        <v>842</v>
      </c>
      <c r="AJ779">
        <v>287</v>
      </c>
      <c r="AK779">
        <v>0.4501187648456057</v>
      </c>
      <c r="AL779">
        <v>0.65914489311163893</v>
      </c>
      <c r="AM779">
        <v>0.24274406332453827</v>
      </c>
      <c r="AN779">
        <v>161</v>
      </c>
      <c r="AO779">
        <v>265</v>
      </c>
      <c r="AP779">
        <v>120</v>
      </c>
      <c r="AQ779">
        <v>0.60754716981132073</v>
      </c>
      <c r="AR779">
        <v>0.54716981132075471</v>
      </c>
      <c r="AS779">
        <v>0.25465838509316768</v>
      </c>
      <c r="AT779">
        <v>0.65690376569037656</v>
      </c>
      <c r="AU779">
        <v>0.47280334728033474</v>
      </c>
      <c r="AV779">
        <v>0.19745222929936307</v>
      </c>
      <c r="AW779">
        <v>0.35672514619883039</v>
      </c>
      <c r="AX779">
        <v>0.76023391812865493</v>
      </c>
      <c r="AY779">
        <v>0.32786885245901637</v>
      </c>
      <c r="AZ779">
        <v>0</v>
      </c>
      <c r="BA779">
        <v>1</v>
      </c>
      <c r="BC779">
        <v>0</v>
      </c>
      <c r="BD779">
        <v>1</v>
      </c>
      <c r="BF779">
        <v>0</v>
      </c>
      <c r="BG779">
        <v>1</v>
      </c>
      <c r="BI779">
        <v>0</v>
      </c>
      <c r="BJ779">
        <v>1</v>
      </c>
    </row>
    <row r="780" spans="1:63" x14ac:dyDescent="0.3">
      <c r="A780">
        <v>2018</v>
      </c>
      <c r="B780">
        <v>71043</v>
      </c>
      <c r="C780" t="e">
        <f>VLOOKUP(B780,'NAAM GEMEENTE'!$A$1:$B$319,2,FALSE)</f>
        <v>#N/A</v>
      </c>
      <c r="D780">
        <v>0</v>
      </c>
      <c r="E780">
        <v>0</v>
      </c>
      <c r="F780">
        <f t="shared" ref="F780:F843" si="39">SUM(D780:E780)</f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29</v>
      </c>
      <c r="O780">
        <v>2</v>
      </c>
      <c r="P780">
        <f t="shared" ref="P780:P843" si="40">SUM(N780:O780)</f>
        <v>31</v>
      </c>
      <c r="Q780">
        <v>23</v>
      </c>
      <c r="R780">
        <v>15</v>
      </c>
      <c r="S780">
        <v>9</v>
      </c>
      <c r="T780">
        <v>4</v>
      </c>
      <c r="U780">
        <v>0</v>
      </c>
      <c r="V780">
        <v>0</v>
      </c>
      <c r="W780">
        <v>2</v>
      </c>
      <c r="Z780">
        <f t="shared" ref="Z780:Z843" si="41">SUM(X780:Y780)</f>
        <v>0</v>
      </c>
      <c r="AI780">
        <v>84</v>
      </c>
      <c r="AJ780">
        <v>0</v>
      </c>
      <c r="AL780">
        <v>1</v>
      </c>
      <c r="AO780">
        <v>31</v>
      </c>
      <c r="AP780">
        <v>0</v>
      </c>
      <c r="AR780">
        <v>1</v>
      </c>
      <c r="AU780">
        <v>1</v>
      </c>
      <c r="AX780">
        <v>1</v>
      </c>
      <c r="BA780">
        <v>1</v>
      </c>
      <c r="BD780">
        <v>1</v>
      </c>
      <c r="BJ780">
        <v>1</v>
      </c>
    </row>
    <row r="781" spans="1:63" x14ac:dyDescent="0.3">
      <c r="A781">
        <v>2018</v>
      </c>
      <c r="B781">
        <v>71045</v>
      </c>
      <c r="C781" t="str">
        <f>VLOOKUP(B781,'NAAM GEMEENTE'!$A$1:$B$319,2,FALSE)</f>
        <v>Nieuwerkerken</v>
      </c>
      <c r="D781">
        <v>0</v>
      </c>
      <c r="E781">
        <v>0</v>
      </c>
      <c r="F781">
        <f t="shared" si="39"/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137</v>
      </c>
      <c r="O781">
        <v>24</v>
      </c>
      <c r="P781">
        <f t="shared" si="40"/>
        <v>161</v>
      </c>
      <c r="Q781">
        <v>119</v>
      </c>
      <c r="R781">
        <v>87</v>
      </c>
      <c r="S781">
        <v>60</v>
      </c>
      <c r="T781">
        <v>2</v>
      </c>
      <c r="U781">
        <v>0</v>
      </c>
      <c r="V781">
        <v>0</v>
      </c>
      <c r="W781">
        <v>10</v>
      </c>
      <c r="Z781">
        <f t="shared" si="41"/>
        <v>0</v>
      </c>
      <c r="AI781">
        <v>439</v>
      </c>
      <c r="AJ781">
        <v>0</v>
      </c>
      <c r="AL781">
        <v>1</v>
      </c>
      <c r="AO781">
        <v>161</v>
      </c>
      <c r="AP781">
        <v>0</v>
      </c>
      <c r="AR781">
        <v>1</v>
      </c>
      <c r="AU781">
        <v>1</v>
      </c>
      <c r="AX781">
        <v>1</v>
      </c>
      <c r="BA781">
        <v>1</v>
      </c>
      <c r="BD781">
        <v>1</v>
      </c>
      <c r="BJ781">
        <v>1</v>
      </c>
    </row>
    <row r="782" spans="1:63" x14ac:dyDescent="0.3">
      <c r="A782">
        <v>2018</v>
      </c>
      <c r="B782">
        <v>71053</v>
      </c>
      <c r="C782" t="str">
        <f>VLOOKUP(B782,'NAAM GEMEENTE'!$A$1:$B$319,2,FALSE)</f>
        <v>Sint-Truiden</v>
      </c>
      <c r="D782">
        <v>561</v>
      </c>
      <c r="E782">
        <v>81</v>
      </c>
      <c r="F782">
        <f t="shared" si="39"/>
        <v>642</v>
      </c>
      <c r="G782">
        <v>559</v>
      </c>
      <c r="H782">
        <v>381</v>
      </c>
      <c r="I782">
        <v>289</v>
      </c>
      <c r="J782">
        <v>0</v>
      </c>
      <c r="K782">
        <v>42</v>
      </c>
      <c r="L782">
        <v>0</v>
      </c>
      <c r="M782">
        <v>0</v>
      </c>
      <c r="N782">
        <v>649</v>
      </c>
      <c r="O782">
        <v>99</v>
      </c>
      <c r="P782">
        <f t="shared" si="40"/>
        <v>748</v>
      </c>
      <c r="Q782">
        <v>656</v>
      </c>
      <c r="R782">
        <v>471</v>
      </c>
      <c r="S782">
        <v>382</v>
      </c>
      <c r="T782">
        <v>23</v>
      </c>
      <c r="U782">
        <v>54</v>
      </c>
      <c r="V782">
        <v>0</v>
      </c>
      <c r="W782">
        <v>32</v>
      </c>
      <c r="X782">
        <v>898</v>
      </c>
      <c r="Y782">
        <v>181</v>
      </c>
      <c r="Z782">
        <f t="shared" si="41"/>
        <v>1079</v>
      </c>
      <c r="AA782">
        <v>865</v>
      </c>
      <c r="AB782">
        <v>847</v>
      </c>
      <c r="AC782">
        <v>727</v>
      </c>
      <c r="AD782">
        <v>0</v>
      </c>
      <c r="AE782">
        <v>68</v>
      </c>
      <c r="AF782">
        <v>0</v>
      </c>
      <c r="AG782">
        <v>0</v>
      </c>
      <c r="AH782">
        <v>3586</v>
      </c>
      <c r="AI782">
        <v>2366</v>
      </c>
      <c r="AJ782">
        <v>1913</v>
      </c>
      <c r="AK782">
        <v>1.5156382079459003</v>
      </c>
      <c r="AL782">
        <v>0.19146238377007607</v>
      </c>
      <c r="AM782">
        <v>0.46653653095370889</v>
      </c>
      <c r="AN782">
        <v>1079</v>
      </c>
      <c r="AO782">
        <v>748</v>
      </c>
      <c r="AP782">
        <v>642</v>
      </c>
      <c r="AQ782">
        <v>1.4425133689839573</v>
      </c>
      <c r="AR782">
        <v>0.14171122994652408</v>
      </c>
      <c r="AS782">
        <v>0.40500463392029656</v>
      </c>
      <c r="AT782">
        <v>1.3185975609756098</v>
      </c>
      <c r="AU782">
        <v>0.14786585365853658</v>
      </c>
      <c r="AV782">
        <v>0.353757225433526</v>
      </c>
      <c r="AW782">
        <v>1.7983014861995754</v>
      </c>
      <c r="AX782">
        <v>0.19108280254777071</v>
      </c>
      <c r="AY782">
        <v>0.55017709563164108</v>
      </c>
      <c r="AZ782">
        <v>0</v>
      </c>
      <c r="BA782">
        <v>1</v>
      </c>
      <c r="BC782">
        <v>1.9031413612565444</v>
      </c>
      <c r="BD782">
        <v>0.24345549738219896</v>
      </c>
      <c r="BE782">
        <v>0.60247592847317744</v>
      </c>
      <c r="BF782">
        <v>1.2592592592592593</v>
      </c>
      <c r="BG782">
        <v>0.22222222222222221</v>
      </c>
      <c r="BH782">
        <v>0.38235294117647056</v>
      </c>
      <c r="BI782">
        <v>0</v>
      </c>
      <c r="BJ782">
        <v>1</v>
      </c>
    </row>
    <row r="783" spans="1:63" x14ac:dyDescent="0.3">
      <c r="A783">
        <v>2018</v>
      </c>
      <c r="B783">
        <v>71057</v>
      </c>
      <c r="C783" t="str">
        <f>VLOOKUP(B783,'NAAM GEMEENTE'!$A$1:$B$319,2,FALSE)</f>
        <v>Tessenderlo</v>
      </c>
      <c r="D783">
        <v>263</v>
      </c>
      <c r="E783">
        <v>54</v>
      </c>
      <c r="F783">
        <f t="shared" si="39"/>
        <v>317</v>
      </c>
      <c r="G783">
        <v>201</v>
      </c>
      <c r="H783">
        <v>161</v>
      </c>
      <c r="I783">
        <v>120</v>
      </c>
      <c r="J783">
        <v>0</v>
      </c>
      <c r="K783">
        <v>0</v>
      </c>
      <c r="L783">
        <v>0</v>
      </c>
      <c r="M783">
        <v>0</v>
      </c>
      <c r="N783">
        <v>350</v>
      </c>
      <c r="O783">
        <v>73</v>
      </c>
      <c r="P783">
        <f t="shared" si="40"/>
        <v>423</v>
      </c>
      <c r="Q783">
        <v>324</v>
      </c>
      <c r="R783">
        <v>247</v>
      </c>
      <c r="S783">
        <v>212</v>
      </c>
      <c r="T783">
        <v>11</v>
      </c>
      <c r="U783">
        <v>7</v>
      </c>
      <c r="V783">
        <v>0</v>
      </c>
      <c r="W783">
        <v>20</v>
      </c>
      <c r="X783">
        <v>563</v>
      </c>
      <c r="Y783">
        <v>136</v>
      </c>
      <c r="Z783">
        <f t="shared" si="41"/>
        <v>699</v>
      </c>
      <c r="AA783">
        <v>419</v>
      </c>
      <c r="AB783">
        <v>452</v>
      </c>
      <c r="AC783">
        <v>340</v>
      </c>
      <c r="AD783">
        <v>0</v>
      </c>
      <c r="AE783">
        <v>0</v>
      </c>
      <c r="AF783">
        <v>0</v>
      </c>
      <c r="AG783">
        <v>0</v>
      </c>
      <c r="AH783">
        <v>1910</v>
      </c>
      <c r="AI783">
        <v>1244</v>
      </c>
      <c r="AJ783">
        <v>799</v>
      </c>
      <c r="AK783">
        <v>1.5353697749196142</v>
      </c>
      <c r="AL783">
        <v>0.35771704180064307</v>
      </c>
      <c r="AM783">
        <v>0.58167539267015711</v>
      </c>
      <c r="AN783">
        <v>699</v>
      </c>
      <c r="AO783">
        <v>423</v>
      </c>
      <c r="AP783">
        <v>317</v>
      </c>
      <c r="AQ783">
        <v>1.6524822695035462</v>
      </c>
      <c r="AR783">
        <v>0.25059101654846333</v>
      </c>
      <c r="AS783">
        <v>0.54649499284692415</v>
      </c>
      <c r="AT783">
        <v>1.2932098765432098</v>
      </c>
      <c r="AU783">
        <v>0.37962962962962965</v>
      </c>
      <c r="AV783">
        <v>0.52028639618138428</v>
      </c>
      <c r="AW783">
        <v>1.8299595141700404</v>
      </c>
      <c r="AX783">
        <v>0.34817813765182187</v>
      </c>
      <c r="AY783">
        <v>0.64380530973451322</v>
      </c>
      <c r="AZ783">
        <v>0</v>
      </c>
      <c r="BA783">
        <v>1</v>
      </c>
      <c r="BC783">
        <v>1.6037735849056605</v>
      </c>
      <c r="BD783">
        <v>0.43396226415094341</v>
      </c>
      <c r="BE783">
        <v>0.6470588235294118</v>
      </c>
      <c r="BF783">
        <v>0</v>
      </c>
      <c r="BG783">
        <v>1</v>
      </c>
      <c r="BI783">
        <v>0</v>
      </c>
      <c r="BJ783">
        <v>1</v>
      </c>
    </row>
    <row r="784" spans="1:63" x14ac:dyDescent="0.3">
      <c r="A784">
        <v>2018</v>
      </c>
      <c r="B784">
        <v>71066</v>
      </c>
      <c r="C784" t="str">
        <f>VLOOKUP(B784,'NAAM GEMEENTE'!$A$1:$B$319,2,FALSE)</f>
        <v>Zonhoven</v>
      </c>
      <c r="D784">
        <v>210</v>
      </c>
      <c r="E784">
        <v>19</v>
      </c>
      <c r="F784">
        <f t="shared" si="39"/>
        <v>229</v>
      </c>
      <c r="G784">
        <v>164</v>
      </c>
      <c r="H784">
        <v>122</v>
      </c>
      <c r="I784">
        <v>43</v>
      </c>
      <c r="J784">
        <v>0</v>
      </c>
      <c r="K784">
        <v>0</v>
      </c>
      <c r="L784">
        <v>0</v>
      </c>
      <c r="M784">
        <v>0</v>
      </c>
      <c r="N784">
        <v>410</v>
      </c>
      <c r="O784">
        <v>39</v>
      </c>
      <c r="P784">
        <f t="shared" si="40"/>
        <v>449</v>
      </c>
      <c r="Q784">
        <v>384</v>
      </c>
      <c r="R784">
        <v>270</v>
      </c>
      <c r="S784">
        <v>186</v>
      </c>
      <c r="T784">
        <v>50</v>
      </c>
      <c r="U784">
        <v>10</v>
      </c>
      <c r="V784">
        <v>0</v>
      </c>
      <c r="W784">
        <v>23</v>
      </c>
      <c r="X784">
        <v>339</v>
      </c>
      <c r="Y784">
        <v>42</v>
      </c>
      <c r="Z784">
        <f t="shared" si="41"/>
        <v>381</v>
      </c>
      <c r="AA784">
        <v>239</v>
      </c>
      <c r="AB784">
        <v>281</v>
      </c>
      <c r="AC784">
        <v>121</v>
      </c>
      <c r="AD784">
        <v>0</v>
      </c>
      <c r="AE784">
        <v>0</v>
      </c>
      <c r="AF784">
        <v>0</v>
      </c>
      <c r="AG784">
        <v>0</v>
      </c>
      <c r="AH784">
        <v>1022</v>
      </c>
      <c r="AI784">
        <v>1372</v>
      </c>
      <c r="AJ784">
        <v>558</v>
      </c>
      <c r="AK784">
        <v>0.74489795918367352</v>
      </c>
      <c r="AL784">
        <v>0.59329446064139946</v>
      </c>
      <c r="AM784">
        <v>0.45401174168297453</v>
      </c>
      <c r="AN784">
        <v>381</v>
      </c>
      <c r="AO784">
        <v>449</v>
      </c>
      <c r="AP784">
        <v>229</v>
      </c>
      <c r="AQ784">
        <v>0.84855233853006684</v>
      </c>
      <c r="AR784">
        <v>0.48997772828507796</v>
      </c>
      <c r="AS784">
        <v>0.39895013123359579</v>
      </c>
      <c r="AT784">
        <v>0.62239583333333337</v>
      </c>
      <c r="AU784">
        <v>0.57291666666666663</v>
      </c>
      <c r="AV784">
        <v>0.31380753138075312</v>
      </c>
      <c r="AW784">
        <v>1.0407407407407407</v>
      </c>
      <c r="AX784">
        <v>0.54814814814814816</v>
      </c>
      <c r="AY784">
        <v>0.5658362989323843</v>
      </c>
      <c r="AZ784">
        <v>0</v>
      </c>
      <c r="BA784">
        <v>1</v>
      </c>
      <c r="BC784">
        <v>0.65053763440860213</v>
      </c>
      <c r="BD784">
        <v>0.76881720430107525</v>
      </c>
      <c r="BE784">
        <v>0.64462809917355368</v>
      </c>
      <c r="BF784">
        <v>0</v>
      </c>
      <c r="BG784">
        <v>1</v>
      </c>
      <c r="BI784">
        <v>0</v>
      </c>
      <c r="BJ784">
        <v>1</v>
      </c>
    </row>
    <row r="785" spans="1:62" x14ac:dyDescent="0.3">
      <c r="A785">
        <v>2018</v>
      </c>
      <c r="B785">
        <v>71067</v>
      </c>
      <c r="C785" t="str">
        <f>VLOOKUP(B785,'NAAM GEMEENTE'!$A$1:$B$319,2,FALSE)</f>
        <v>Zutendaal</v>
      </c>
      <c r="D785">
        <v>0</v>
      </c>
      <c r="E785">
        <v>0</v>
      </c>
      <c r="F785">
        <f t="shared" si="39"/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123</v>
      </c>
      <c r="O785">
        <v>21</v>
      </c>
      <c r="P785">
        <f t="shared" si="40"/>
        <v>144</v>
      </c>
      <c r="Q785">
        <v>123</v>
      </c>
      <c r="R785">
        <v>106</v>
      </c>
      <c r="S785">
        <v>64</v>
      </c>
      <c r="T785">
        <v>16</v>
      </c>
      <c r="U785">
        <v>0</v>
      </c>
      <c r="V785">
        <v>0</v>
      </c>
      <c r="W785">
        <v>10</v>
      </c>
      <c r="Z785">
        <f t="shared" si="41"/>
        <v>0</v>
      </c>
      <c r="AI785">
        <v>463</v>
      </c>
      <c r="AJ785">
        <v>0</v>
      </c>
      <c r="AL785">
        <v>1</v>
      </c>
      <c r="AO785">
        <v>144</v>
      </c>
      <c r="AP785">
        <v>0</v>
      </c>
      <c r="AR785">
        <v>1</v>
      </c>
      <c r="AU785">
        <v>1</v>
      </c>
      <c r="AX785">
        <v>1</v>
      </c>
      <c r="BA785">
        <v>1</v>
      </c>
      <c r="BD785">
        <v>1</v>
      </c>
      <c r="BJ785">
        <v>1</v>
      </c>
    </row>
    <row r="786" spans="1:62" x14ac:dyDescent="0.3">
      <c r="A786">
        <v>2018</v>
      </c>
      <c r="B786">
        <v>71069</v>
      </c>
      <c r="C786" t="str">
        <f>VLOOKUP(B786,'NAAM GEMEENTE'!$A$1:$B$319,2,FALSE)</f>
        <v>Ham</v>
      </c>
      <c r="D786">
        <v>0</v>
      </c>
      <c r="E786">
        <v>0</v>
      </c>
      <c r="F786">
        <f t="shared" si="39"/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206</v>
      </c>
      <c r="O786">
        <v>33</v>
      </c>
      <c r="P786">
        <f t="shared" si="40"/>
        <v>239</v>
      </c>
      <c r="Q786">
        <v>151</v>
      </c>
      <c r="R786">
        <v>159</v>
      </c>
      <c r="S786">
        <v>106</v>
      </c>
      <c r="T786">
        <v>8</v>
      </c>
      <c r="U786">
        <v>2</v>
      </c>
      <c r="V786">
        <v>0</v>
      </c>
      <c r="W786">
        <v>6</v>
      </c>
      <c r="Z786">
        <f t="shared" si="41"/>
        <v>0</v>
      </c>
      <c r="AI786">
        <v>671</v>
      </c>
      <c r="AJ786">
        <v>0</v>
      </c>
      <c r="AL786">
        <v>1</v>
      </c>
      <c r="AO786">
        <v>239</v>
      </c>
      <c r="AP786">
        <v>0</v>
      </c>
      <c r="AR786">
        <v>1</v>
      </c>
      <c r="AU786">
        <v>1</v>
      </c>
      <c r="AX786">
        <v>1</v>
      </c>
      <c r="BA786">
        <v>1</v>
      </c>
      <c r="BD786">
        <v>1</v>
      </c>
      <c r="BG786">
        <v>1</v>
      </c>
      <c r="BJ786">
        <v>1</v>
      </c>
    </row>
    <row r="787" spans="1:62" x14ac:dyDescent="0.3">
      <c r="A787">
        <v>2018</v>
      </c>
      <c r="B787">
        <v>71070</v>
      </c>
      <c r="C787" t="str">
        <f>VLOOKUP(B787,'NAAM GEMEENTE'!$A$1:$B$319,2,FALSE)</f>
        <v>Heusden-Zolder</v>
      </c>
      <c r="D787">
        <v>416</v>
      </c>
      <c r="E787">
        <v>76</v>
      </c>
      <c r="F787">
        <f t="shared" si="39"/>
        <v>492</v>
      </c>
      <c r="G787">
        <v>353</v>
      </c>
      <c r="H787">
        <v>220</v>
      </c>
      <c r="I787">
        <v>128</v>
      </c>
      <c r="J787">
        <v>0</v>
      </c>
      <c r="K787">
        <v>0</v>
      </c>
      <c r="L787">
        <v>0</v>
      </c>
      <c r="M787">
        <v>0</v>
      </c>
      <c r="N787">
        <v>622</v>
      </c>
      <c r="O787">
        <v>117</v>
      </c>
      <c r="P787">
        <f t="shared" si="40"/>
        <v>739</v>
      </c>
      <c r="Q787">
        <v>560</v>
      </c>
      <c r="R787">
        <v>503</v>
      </c>
      <c r="S787">
        <v>410</v>
      </c>
      <c r="T787">
        <v>34</v>
      </c>
      <c r="U787">
        <v>20</v>
      </c>
      <c r="V787">
        <v>0</v>
      </c>
      <c r="W787">
        <v>38</v>
      </c>
      <c r="X787">
        <v>613</v>
      </c>
      <c r="Y787">
        <v>95</v>
      </c>
      <c r="Z787">
        <f t="shared" si="41"/>
        <v>708</v>
      </c>
      <c r="AA787">
        <v>538</v>
      </c>
      <c r="AB787">
        <v>366</v>
      </c>
      <c r="AC787">
        <v>198</v>
      </c>
      <c r="AD787">
        <v>0</v>
      </c>
      <c r="AE787">
        <v>0</v>
      </c>
      <c r="AF787">
        <v>0</v>
      </c>
      <c r="AG787">
        <v>0</v>
      </c>
      <c r="AH787">
        <v>1810</v>
      </c>
      <c r="AI787">
        <v>2304</v>
      </c>
      <c r="AJ787">
        <v>1193</v>
      </c>
      <c r="AK787">
        <v>0.78559027777777779</v>
      </c>
      <c r="AL787">
        <v>0.4822048611111111</v>
      </c>
      <c r="AM787">
        <v>0.34088397790055247</v>
      </c>
      <c r="AN787">
        <v>708</v>
      </c>
      <c r="AO787">
        <v>739</v>
      </c>
      <c r="AP787">
        <v>492</v>
      </c>
      <c r="AQ787">
        <v>0.95805142083897155</v>
      </c>
      <c r="AR787">
        <v>0.33423545331529092</v>
      </c>
      <c r="AS787">
        <v>0.30508474576271188</v>
      </c>
      <c r="AT787">
        <v>0.96071428571428574</v>
      </c>
      <c r="AU787">
        <v>0.36964285714285716</v>
      </c>
      <c r="AV787">
        <v>0.34386617100371747</v>
      </c>
      <c r="AW787">
        <v>0.72763419483101388</v>
      </c>
      <c r="AX787">
        <v>0.562624254473161</v>
      </c>
      <c r="AY787">
        <v>0.39890710382513661</v>
      </c>
      <c r="AZ787">
        <v>0</v>
      </c>
      <c r="BA787">
        <v>1</v>
      </c>
      <c r="BC787">
        <v>0.48292682926829267</v>
      </c>
      <c r="BD787">
        <v>0.68780487804878043</v>
      </c>
      <c r="BE787">
        <v>0.35353535353535354</v>
      </c>
      <c r="BF787">
        <v>0</v>
      </c>
      <c r="BG787">
        <v>1</v>
      </c>
      <c r="BI787">
        <v>0</v>
      </c>
      <c r="BJ787">
        <v>1</v>
      </c>
    </row>
    <row r="788" spans="1:62" x14ac:dyDescent="0.3">
      <c r="A788">
        <v>2018</v>
      </c>
      <c r="B788">
        <v>72003</v>
      </c>
      <c r="C788" t="str">
        <f>VLOOKUP(B788,'NAAM GEMEENTE'!$A$1:$B$319,2,FALSE)</f>
        <v>Bocholt</v>
      </c>
      <c r="D788">
        <v>47</v>
      </c>
      <c r="E788">
        <v>5</v>
      </c>
      <c r="F788">
        <f t="shared" si="39"/>
        <v>52</v>
      </c>
      <c r="G788">
        <v>0</v>
      </c>
      <c r="H788">
        <v>37</v>
      </c>
      <c r="I788">
        <v>12</v>
      </c>
      <c r="J788">
        <v>0</v>
      </c>
      <c r="K788">
        <v>0</v>
      </c>
      <c r="L788">
        <v>0</v>
      </c>
      <c r="M788">
        <v>0</v>
      </c>
      <c r="N788">
        <v>214</v>
      </c>
      <c r="O788">
        <v>40</v>
      </c>
      <c r="P788">
        <f t="shared" si="40"/>
        <v>254</v>
      </c>
      <c r="Q788">
        <v>152</v>
      </c>
      <c r="R788">
        <v>200</v>
      </c>
      <c r="S788">
        <v>146</v>
      </c>
      <c r="T788">
        <v>10</v>
      </c>
      <c r="U788">
        <v>4</v>
      </c>
      <c r="V788">
        <v>0</v>
      </c>
      <c r="W788">
        <v>15</v>
      </c>
      <c r="X788">
        <v>120</v>
      </c>
      <c r="Y788">
        <v>38</v>
      </c>
      <c r="Z788">
        <f t="shared" si="41"/>
        <v>158</v>
      </c>
      <c r="AA788">
        <v>0</v>
      </c>
      <c r="AB788">
        <v>171</v>
      </c>
      <c r="AC788">
        <v>82</v>
      </c>
      <c r="AD788">
        <v>0</v>
      </c>
      <c r="AE788">
        <v>0</v>
      </c>
      <c r="AF788">
        <v>0</v>
      </c>
      <c r="AG788">
        <v>0</v>
      </c>
      <c r="AH788">
        <v>411</v>
      </c>
      <c r="AI788">
        <v>781</v>
      </c>
      <c r="AJ788">
        <v>101</v>
      </c>
      <c r="AK788">
        <v>0.52624839948783608</v>
      </c>
      <c r="AL788">
        <v>0.8706786171574904</v>
      </c>
      <c r="AM788">
        <v>0.75425790754257904</v>
      </c>
      <c r="AN788">
        <v>158</v>
      </c>
      <c r="AO788">
        <v>254</v>
      </c>
      <c r="AP788">
        <v>52</v>
      </c>
      <c r="AQ788">
        <v>0.62204724409448819</v>
      </c>
      <c r="AR788">
        <v>0.79527559055118113</v>
      </c>
      <c r="AS788">
        <v>0.67088607594936711</v>
      </c>
      <c r="AT788">
        <v>0</v>
      </c>
      <c r="AU788">
        <v>1</v>
      </c>
      <c r="AW788">
        <v>0.85499999999999998</v>
      </c>
      <c r="AX788">
        <v>0.81499999999999995</v>
      </c>
      <c r="AY788">
        <v>0.783625730994152</v>
      </c>
      <c r="AZ788">
        <v>0</v>
      </c>
      <c r="BA788">
        <v>1</v>
      </c>
      <c r="BC788">
        <v>0.56164383561643838</v>
      </c>
      <c r="BD788">
        <v>0.9178082191780822</v>
      </c>
      <c r="BE788">
        <v>0.85365853658536583</v>
      </c>
      <c r="BF788">
        <v>0</v>
      </c>
      <c r="BG788">
        <v>1</v>
      </c>
      <c r="BI788">
        <v>0</v>
      </c>
      <c r="BJ788">
        <v>1</v>
      </c>
    </row>
    <row r="789" spans="1:62" x14ac:dyDescent="0.3">
      <c r="A789">
        <v>2018</v>
      </c>
      <c r="B789">
        <v>72004</v>
      </c>
      <c r="C789" t="str">
        <f>VLOOKUP(B789,'NAAM GEMEENTE'!$A$1:$B$319,2,FALSE)</f>
        <v>Bree</v>
      </c>
      <c r="D789">
        <v>186</v>
      </c>
      <c r="E789">
        <v>41</v>
      </c>
      <c r="F789">
        <f t="shared" si="39"/>
        <v>227</v>
      </c>
      <c r="G789">
        <v>191</v>
      </c>
      <c r="H789">
        <v>148</v>
      </c>
      <c r="I789">
        <v>101</v>
      </c>
      <c r="J789">
        <v>0</v>
      </c>
      <c r="K789">
        <v>0</v>
      </c>
      <c r="L789">
        <v>0</v>
      </c>
      <c r="M789">
        <v>0</v>
      </c>
      <c r="N789">
        <v>249</v>
      </c>
      <c r="O789">
        <v>57</v>
      </c>
      <c r="P789">
        <f t="shared" si="40"/>
        <v>306</v>
      </c>
      <c r="Q789">
        <v>237</v>
      </c>
      <c r="R789">
        <v>220</v>
      </c>
      <c r="S789">
        <v>177</v>
      </c>
      <c r="T789">
        <v>18</v>
      </c>
      <c r="U789">
        <v>6</v>
      </c>
      <c r="V789">
        <v>0</v>
      </c>
      <c r="W789">
        <v>16</v>
      </c>
      <c r="X789">
        <v>592</v>
      </c>
      <c r="Y789">
        <v>136</v>
      </c>
      <c r="Z789">
        <f t="shared" si="41"/>
        <v>728</v>
      </c>
      <c r="AA789">
        <v>481</v>
      </c>
      <c r="AB789">
        <v>566</v>
      </c>
      <c r="AC789">
        <v>441</v>
      </c>
      <c r="AD789">
        <v>0</v>
      </c>
      <c r="AE789">
        <v>0</v>
      </c>
      <c r="AF789">
        <v>0</v>
      </c>
      <c r="AG789">
        <v>0</v>
      </c>
      <c r="AH789">
        <v>2216</v>
      </c>
      <c r="AI789">
        <v>980</v>
      </c>
      <c r="AJ789">
        <v>667</v>
      </c>
      <c r="AK789">
        <v>2.2612244897959184</v>
      </c>
      <c r="AL789">
        <v>0.31938775510204082</v>
      </c>
      <c r="AM789">
        <v>0.69900722021660655</v>
      </c>
      <c r="AN789">
        <v>728</v>
      </c>
      <c r="AO789">
        <v>306</v>
      </c>
      <c r="AP789">
        <v>227</v>
      </c>
      <c r="AQ789">
        <v>2.3790849673202614</v>
      </c>
      <c r="AR789">
        <v>0.2581699346405229</v>
      </c>
      <c r="AS789">
        <v>0.68818681318681318</v>
      </c>
      <c r="AT789">
        <v>2.0295358649789028</v>
      </c>
      <c r="AU789">
        <v>0.1940928270042194</v>
      </c>
      <c r="AV789">
        <v>0.60291060291060294</v>
      </c>
      <c r="AW789">
        <v>2.5727272727272728</v>
      </c>
      <c r="AX789">
        <v>0.32727272727272727</v>
      </c>
      <c r="AY789">
        <v>0.7385159010600707</v>
      </c>
      <c r="AZ789">
        <v>0</v>
      </c>
      <c r="BA789">
        <v>1</v>
      </c>
      <c r="BC789">
        <v>2.4915254237288136</v>
      </c>
      <c r="BD789">
        <v>0.42937853107344631</v>
      </c>
      <c r="BE789">
        <v>0.77097505668934241</v>
      </c>
      <c r="BF789">
        <v>0</v>
      </c>
      <c r="BG789">
        <v>1</v>
      </c>
      <c r="BI789">
        <v>0</v>
      </c>
      <c r="BJ789">
        <v>1</v>
      </c>
    </row>
    <row r="790" spans="1:62" x14ac:dyDescent="0.3">
      <c r="A790">
        <v>2018</v>
      </c>
      <c r="B790">
        <v>72018</v>
      </c>
      <c r="C790" t="str">
        <f>VLOOKUP(B790,'NAAM GEMEENTE'!$A$1:$B$319,2,FALSE)</f>
        <v>Kinrooi</v>
      </c>
      <c r="D790">
        <v>117</v>
      </c>
      <c r="E790">
        <v>27</v>
      </c>
      <c r="F790">
        <f t="shared" si="39"/>
        <v>144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190</v>
      </c>
      <c r="O790">
        <v>48</v>
      </c>
      <c r="P790">
        <f t="shared" si="40"/>
        <v>238</v>
      </c>
      <c r="Q790">
        <v>177</v>
      </c>
      <c r="R790">
        <v>191</v>
      </c>
      <c r="S790">
        <v>136</v>
      </c>
      <c r="T790">
        <v>8</v>
      </c>
      <c r="U790">
        <v>0</v>
      </c>
      <c r="V790">
        <v>0</v>
      </c>
      <c r="W790">
        <v>15</v>
      </c>
      <c r="X790">
        <v>176</v>
      </c>
      <c r="Y790">
        <v>160</v>
      </c>
      <c r="Z790">
        <f t="shared" si="41"/>
        <v>336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336</v>
      </c>
      <c r="AI790">
        <v>765</v>
      </c>
      <c r="AJ790">
        <v>144</v>
      </c>
      <c r="AK790">
        <v>0.4392156862745098</v>
      </c>
      <c r="AL790">
        <v>0.81176470588235294</v>
      </c>
      <c r="AM790">
        <v>0.5714285714285714</v>
      </c>
      <c r="AN790">
        <v>336</v>
      </c>
      <c r="AO790">
        <v>238</v>
      </c>
      <c r="AP790">
        <v>144</v>
      </c>
      <c r="AQ790">
        <v>1.411764705882353</v>
      </c>
      <c r="AR790">
        <v>0.3949579831932773</v>
      </c>
      <c r="AS790">
        <v>0.5714285714285714</v>
      </c>
      <c r="AT790">
        <v>0</v>
      </c>
      <c r="AU790">
        <v>1</v>
      </c>
      <c r="AW790">
        <v>0</v>
      </c>
      <c r="AX790">
        <v>1</v>
      </c>
      <c r="AZ790">
        <v>0</v>
      </c>
      <c r="BA790">
        <v>1</v>
      </c>
      <c r="BC790">
        <v>0</v>
      </c>
      <c r="BD790">
        <v>1</v>
      </c>
      <c r="BI790">
        <v>0</v>
      </c>
      <c r="BJ790">
        <v>1</v>
      </c>
    </row>
    <row r="791" spans="1:62" x14ac:dyDescent="0.3">
      <c r="A791">
        <v>2018</v>
      </c>
      <c r="B791">
        <v>72020</v>
      </c>
      <c r="C791" t="str">
        <f>VLOOKUP(B791,'NAAM GEMEENTE'!$A$1:$B$319,2,FALSE)</f>
        <v>Lommel</v>
      </c>
      <c r="D791">
        <v>482</v>
      </c>
      <c r="E791">
        <v>86</v>
      </c>
      <c r="F791">
        <f t="shared" si="39"/>
        <v>568</v>
      </c>
      <c r="G791">
        <v>368</v>
      </c>
      <c r="H791">
        <v>376</v>
      </c>
      <c r="I791">
        <v>232</v>
      </c>
      <c r="J791">
        <v>0</v>
      </c>
      <c r="K791">
        <v>12</v>
      </c>
      <c r="L791">
        <v>0</v>
      </c>
      <c r="M791">
        <v>0</v>
      </c>
      <c r="N791">
        <v>552</v>
      </c>
      <c r="O791">
        <v>126</v>
      </c>
      <c r="P791">
        <f t="shared" si="40"/>
        <v>678</v>
      </c>
      <c r="Q791">
        <v>434</v>
      </c>
      <c r="R791">
        <v>501</v>
      </c>
      <c r="S791">
        <v>466</v>
      </c>
      <c r="T791">
        <v>21</v>
      </c>
      <c r="U791">
        <v>39</v>
      </c>
      <c r="V791">
        <v>0</v>
      </c>
      <c r="W791">
        <v>30</v>
      </c>
      <c r="X791">
        <v>530</v>
      </c>
      <c r="Y791">
        <v>105</v>
      </c>
      <c r="Z791">
        <f t="shared" si="41"/>
        <v>635</v>
      </c>
      <c r="AA791">
        <v>396</v>
      </c>
      <c r="AB791">
        <v>452</v>
      </c>
      <c r="AC791">
        <v>321</v>
      </c>
      <c r="AD791">
        <v>0</v>
      </c>
      <c r="AE791">
        <v>24</v>
      </c>
      <c r="AF791">
        <v>0</v>
      </c>
      <c r="AG791">
        <v>0</v>
      </c>
      <c r="AH791">
        <v>1828</v>
      </c>
      <c r="AI791">
        <v>2169</v>
      </c>
      <c r="AJ791">
        <v>1556</v>
      </c>
      <c r="AK791">
        <v>0.84278469340710005</v>
      </c>
      <c r="AL791">
        <v>0.2826187183033656</v>
      </c>
      <c r="AM791">
        <v>0.1487964989059081</v>
      </c>
      <c r="AN791">
        <v>635</v>
      </c>
      <c r="AO791">
        <v>678</v>
      </c>
      <c r="AP791">
        <v>568</v>
      </c>
      <c r="AQ791">
        <v>0.93657817109144548</v>
      </c>
      <c r="AR791">
        <v>0.16224188790560473</v>
      </c>
      <c r="AS791">
        <v>0.10551181102362205</v>
      </c>
      <c r="AT791">
        <v>0.9124423963133641</v>
      </c>
      <c r="AU791">
        <v>0.15207373271889402</v>
      </c>
      <c r="AV791">
        <v>7.0707070707070704E-2</v>
      </c>
      <c r="AW791">
        <v>0.9021956087824351</v>
      </c>
      <c r="AX791">
        <v>0.249500998003992</v>
      </c>
      <c r="AY791">
        <v>0.16814159292035399</v>
      </c>
      <c r="AZ791">
        <v>0</v>
      </c>
      <c r="BA791">
        <v>1</v>
      </c>
      <c r="BC791">
        <v>0.68884120171673824</v>
      </c>
      <c r="BD791">
        <v>0.50214592274678116</v>
      </c>
      <c r="BE791">
        <v>0.27725856697819312</v>
      </c>
      <c r="BF791">
        <v>0.61538461538461542</v>
      </c>
      <c r="BG791">
        <v>0.69230769230769229</v>
      </c>
      <c r="BH791">
        <v>0.5</v>
      </c>
      <c r="BI791">
        <v>0</v>
      </c>
      <c r="BJ791">
        <v>1</v>
      </c>
    </row>
    <row r="792" spans="1:62" x14ac:dyDescent="0.3">
      <c r="A792">
        <v>2018</v>
      </c>
      <c r="B792">
        <v>72021</v>
      </c>
      <c r="C792" t="str">
        <f>VLOOKUP(B792,'NAAM GEMEENTE'!$A$1:$B$319,2,FALSE)</f>
        <v>Maaseik</v>
      </c>
      <c r="D792">
        <v>283</v>
      </c>
      <c r="E792">
        <v>38</v>
      </c>
      <c r="F792">
        <f t="shared" si="39"/>
        <v>321</v>
      </c>
      <c r="G792">
        <v>262</v>
      </c>
      <c r="H792">
        <v>215</v>
      </c>
      <c r="I792">
        <v>143</v>
      </c>
      <c r="J792">
        <v>0</v>
      </c>
      <c r="K792">
        <v>0</v>
      </c>
      <c r="L792">
        <v>0</v>
      </c>
      <c r="M792">
        <v>0</v>
      </c>
      <c r="N792">
        <v>409</v>
      </c>
      <c r="O792">
        <v>67</v>
      </c>
      <c r="P792">
        <f t="shared" si="40"/>
        <v>476</v>
      </c>
      <c r="Q792">
        <v>422</v>
      </c>
      <c r="R792">
        <v>324</v>
      </c>
      <c r="S792">
        <v>262</v>
      </c>
      <c r="T792">
        <v>21</v>
      </c>
      <c r="U792">
        <v>2</v>
      </c>
      <c r="V792">
        <v>0</v>
      </c>
      <c r="W792">
        <v>25</v>
      </c>
      <c r="X792">
        <v>515</v>
      </c>
      <c r="Y792">
        <v>207</v>
      </c>
      <c r="Z792">
        <f t="shared" si="41"/>
        <v>722</v>
      </c>
      <c r="AA792">
        <v>563</v>
      </c>
      <c r="AB792">
        <v>689</v>
      </c>
      <c r="AC792">
        <v>1067</v>
      </c>
      <c r="AD792">
        <v>0</v>
      </c>
      <c r="AE792">
        <v>0</v>
      </c>
      <c r="AF792">
        <v>0</v>
      </c>
      <c r="AG792">
        <v>0</v>
      </c>
      <c r="AH792">
        <v>3041</v>
      </c>
      <c r="AI792">
        <v>1532</v>
      </c>
      <c r="AJ792">
        <v>941</v>
      </c>
      <c r="AK792">
        <v>1.9849869451697129</v>
      </c>
      <c r="AL792">
        <v>0.38577023498694518</v>
      </c>
      <c r="AM792">
        <v>0.69056231502795129</v>
      </c>
      <c r="AN792">
        <v>722</v>
      </c>
      <c r="AO792">
        <v>476</v>
      </c>
      <c r="AP792">
        <v>321</v>
      </c>
      <c r="AQ792">
        <v>1.5168067226890756</v>
      </c>
      <c r="AR792">
        <v>0.32563025210084034</v>
      </c>
      <c r="AS792">
        <v>0.55540166204986152</v>
      </c>
      <c r="AT792">
        <v>1.3341232227488151</v>
      </c>
      <c r="AU792">
        <v>0.37914691943127959</v>
      </c>
      <c r="AV792">
        <v>0.53463587921847244</v>
      </c>
      <c r="AW792">
        <v>2.1265432098765431</v>
      </c>
      <c r="AX792">
        <v>0.33641975308641975</v>
      </c>
      <c r="AY792">
        <v>0.68795355587808416</v>
      </c>
      <c r="AZ792">
        <v>0</v>
      </c>
      <c r="BA792">
        <v>1</v>
      </c>
      <c r="BC792">
        <v>4.0725190839694658</v>
      </c>
      <c r="BD792">
        <v>0.45419847328244273</v>
      </c>
      <c r="BE792">
        <v>0.865979381443299</v>
      </c>
      <c r="BF792">
        <v>0</v>
      </c>
      <c r="BG792">
        <v>1</v>
      </c>
      <c r="BI792">
        <v>0</v>
      </c>
      <c r="BJ792">
        <v>1</v>
      </c>
    </row>
    <row r="793" spans="1:62" x14ac:dyDescent="0.3">
      <c r="A793">
        <v>2017</v>
      </c>
      <c r="B793">
        <v>72030</v>
      </c>
      <c r="C793" t="str">
        <f>VLOOKUP(B793,'NAAM GEMEENTE'!$A$1:$B$319,2,FALSE)</f>
        <v>Peer</v>
      </c>
      <c r="F793">
        <f t="shared" si="39"/>
        <v>0</v>
      </c>
      <c r="P793">
        <f t="shared" si="40"/>
        <v>0</v>
      </c>
      <c r="X793">
        <v>303</v>
      </c>
      <c r="Y793">
        <v>51</v>
      </c>
      <c r="Z793">
        <f t="shared" si="41"/>
        <v>354</v>
      </c>
      <c r="AA793">
        <v>212</v>
      </c>
      <c r="AB793">
        <v>117</v>
      </c>
      <c r="AC793">
        <v>144</v>
      </c>
      <c r="AD793">
        <v>0</v>
      </c>
      <c r="AE793">
        <v>0</v>
      </c>
      <c r="AF793">
        <v>0</v>
      </c>
      <c r="AG793">
        <v>0</v>
      </c>
      <c r="AH793">
        <v>827</v>
      </c>
      <c r="AI793">
        <v>1006</v>
      </c>
      <c r="AK793">
        <f>AH793/AI793</f>
        <v>0.82206759443339961</v>
      </c>
      <c r="AN793">
        <v>354</v>
      </c>
    </row>
    <row r="794" spans="1:62" x14ac:dyDescent="0.3">
      <c r="A794">
        <v>2018</v>
      </c>
      <c r="B794">
        <v>72037</v>
      </c>
      <c r="C794" t="str">
        <f>VLOOKUP(B794,'NAAM GEMEENTE'!$A$1:$B$319,2,FALSE)</f>
        <v>Hamont-Achel</v>
      </c>
      <c r="D794">
        <v>118</v>
      </c>
      <c r="E794">
        <v>0</v>
      </c>
      <c r="F794">
        <f t="shared" si="39"/>
        <v>118</v>
      </c>
      <c r="G794">
        <v>102</v>
      </c>
      <c r="H794">
        <v>56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218</v>
      </c>
      <c r="O794">
        <v>49</v>
      </c>
      <c r="P794">
        <f t="shared" si="40"/>
        <v>267</v>
      </c>
      <c r="Q794">
        <v>228</v>
      </c>
      <c r="R794">
        <v>183</v>
      </c>
      <c r="S794">
        <v>141</v>
      </c>
      <c r="T794">
        <v>10</v>
      </c>
      <c r="U794">
        <v>7</v>
      </c>
      <c r="V794">
        <v>0</v>
      </c>
      <c r="W794">
        <v>13</v>
      </c>
      <c r="X794">
        <v>150</v>
      </c>
      <c r="Y794">
        <v>0</v>
      </c>
      <c r="Z794">
        <f t="shared" si="41"/>
        <v>150</v>
      </c>
      <c r="AA794">
        <v>143</v>
      </c>
      <c r="AB794">
        <v>77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370</v>
      </c>
      <c r="AI794">
        <v>849</v>
      </c>
      <c r="AJ794">
        <v>276</v>
      </c>
      <c r="AK794">
        <v>0.43580683156654887</v>
      </c>
      <c r="AL794">
        <v>0.67491166077738518</v>
      </c>
      <c r="AM794">
        <v>0.25405405405405407</v>
      </c>
      <c r="AN794">
        <v>150</v>
      </c>
      <c r="AO794">
        <v>267</v>
      </c>
      <c r="AP794">
        <v>118</v>
      </c>
      <c r="AQ794">
        <v>0.5617977528089888</v>
      </c>
      <c r="AR794">
        <v>0.55805243445692887</v>
      </c>
      <c r="AS794">
        <v>0.21333333333333335</v>
      </c>
      <c r="AT794">
        <v>0.6271929824561403</v>
      </c>
      <c r="AU794">
        <v>0.55263157894736847</v>
      </c>
      <c r="AV794">
        <v>0.28671328671328672</v>
      </c>
      <c r="AW794">
        <v>0.42076502732240439</v>
      </c>
      <c r="AX794">
        <v>0.69398907103825136</v>
      </c>
      <c r="AY794">
        <v>0.27272727272727271</v>
      </c>
      <c r="AZ794">
        <v>0</v>
      </c>
      <c r="BA794">
        <v>1</v>
      </c>
      <c r="BC794">
        <v>0</v>
      </c>
      <c r="BD794">
        <v>1</v>
      </c>
      <c r="BF794">
        <v>0</v>
      </c>
      <c r="BG794">
        <v>1</v>
      </c>
      <c r="BI794">
        <v>0</v>
      </c>
      <c r="BJ794">
        <v>1</v>
      </c>
    </row>
    <row r="795" spans="1:62" x14ac:dyDescent="0.3">
      <c r="A795">
        <v>2018</v>
      </c>
      <c r="B795">
        <v>72038</v>
      </c>
      <c r="C795" t="str">
        <f>VLOOKUP(B795,'NAAM GEMEENTE'!$A$1:$B$319,2,FALSE)</f>
        <v>Hechtel-Eksel</v>
      </c>
      <c r="D795">
        <v>115</v>
      </c>
      <c r="E795">
        <v>0</v>
      </c>
      <c r="F795">
        <f t="shared" si="39"/>
        <v>115</v>
      </c>
      <c r="G795">
        <v>150</v>
      </c>
      <c r="H795">
        <v>16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215</v>
      </c>
      <c r="O795">
        <v>33</v>
      </c>
      <c r="P795">
        <f t="shared" si="40"/>
        <v>248</v>
      </c>
      <c r="Q795">
        <v>192</v>
      </c>
      <c r="R795">
        <v>146</v>
      </c>
      <c r="S795">
        <v>126</v>
      </c>
      <c r="T795">
        <v>14</v>
      </c>
      <c r="U795">
        <v>1</v>
      </c>
      <c r="V795">
        <v>0</v>
      </c>
      <c r="W795">
        <v>12</v>
      </c>
      <c r="X795">
        <v>373</v>
      </c>
      <c r="Y795">
        <v>0</v>
      </c>
      <c r="Z795">
        <f t="shared" si="41"/>
        <v>373</v>
      </c>
      <c r="AA795">
        <v>517</v>
      </c>
      <c r="AB795">
        <v>55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945</v>
      </c>
      <c r="AI795">
        <v>739</v>
      </c>
      <c r="AJ795">
        <v>281</v>
      </c>
      <c r="AK795">
        <v>1.2787550744248986</v>
      </c>
      <c r="AL795">
        <v>0.61975642760487148</v>
      </c>
      <c r="AM795">
        <v>0.70264550264550263</v>
      </c>
      <c r="AN795">
        <v>373</v>
      </c>
      <c r="AO795">
        <v>248</v>
      </c>
      <c r="AP795">
        <v>115</v>
      </c>
      <c r="AQ795">
        <v>1.5040322580645162</v>
      </c>
      <c r="AR795">
        <v>0.53629032258064513</v>
      </c>
      <c r="AS795">
        <v>0.69168900804289546</v>
      </c>
      <c r="AT795">
        <v>2.6927083333333335</v>
      </c>
      <c r="AU795">
        <v>0.21875</v>
      </c>
      <c r="AV795">
        <v>0.70986460348162472</v>
      </c>
      <c r="AW795">
        <v>0.37671232876712329</v>
      </c>
      <c r="AX795">
        <v>0.8904109589041096</v>
      </c>
      <c r="AY795">
        <v>0.70909090909090911</v>
      </c>
      <c r="AZ795">
        <v>0</v>
      </c>
      <c r="BA795">
        <v>1</v>
      </c>
      <c r="BC795">
        <v>0</v>
      </c>
      <c r="BD795">
        <v>1</v>
      </c>
      <c r="BF795">
        <v>0</v>
      </c>
      <c r="BG795">
        <v>1</v>
      </c>
      <c r="BI795">
        <v>0</v>
      </c>
      <c r="BJ795">
        <v>1</v>
      </c>
    </row>
    <row r="796" spans="1:62" x14ac:dyDescent="0.3">
      <c r="A796">
        <v>2018</v>
      </c>
      <c r="B796">
        <v>72039</v>
      </c>
      <c r="C796" t="str">
        <f>VLOOKUP(B796,'NAAM GEMEENTE'!$A$1:$B$319,2,FALSE)</f>
        <v>Houthalen-Helchteren</v>
      </c>
      <c r="D796">
        <v>260</v>
      </c>
      <c r="E796">
        <v>40</v>
      </c>
      <c r="F796">
        <f t="shared" si="39"/>
        <v>300</v>
      </c>
      <c r="G796">
        <v>258</v>
      </c>
      <c r="H796">
        <v>175</v>
      </c>
      <c r="I796">
        <v>78</v>
      </c>
      <c r="J796">
        <v>0</v>
      </c>
      <c r="K796">
        <v>11</v>
      </c>
      <c r="L796">
        <v>0</v>
      </c>
      <c r="M796">
        <v>0</v>
      </c>
      <c r="N796">
        <v>581</v>
      </c>
      <c r="O796">
        <v>84</v>
      </c>
      <c r="P796">
        <f t="shared" si="40"/>
        <v>665</v>
      </c>
      <c r="Q796">
        <v>549</v>
      </c>
      <c r="R796">
        <v>426</v>
      </c>
      <c r="S796">
        <v>359</v>
      </c>
      <c r="T796">
        <v>33</v>
      </c>
      <c r="U796">
        <v>24</v>
      </c>
      <c r="V796">
        <v>0</v>
      </c>
      <c r="W796">
        <v>31</v>
      </c>
      <c r="X796">
        <v>382</v>
      </c>
      <c r="Y796">
        <v>63</v>
      </c>
      <c r="Z796">
        <f t="shared" si="41"/>
        <v>445</v>
      </c>
      <c r="AA796">
        <v>334</v>
      </c>
      <c r="AB796">
        <v>358</v>
      </c>
      <c r="AC796">
        <v>216</v>
      </c>
      <c r="AD796">
        <v>0</v>
      </c>
      <c r="AE796">
        <v>47</v>
      </c>
      <c r="AF796">
        <v>0</v>
      </c>
      <c r="AG796">
        <v>0</v>
      </c>
      <c r="AH796">
        <v>1400</v>
      </c>
      <c r="AI796">
        <v>2087</v>
      </c>
      <c r="AJ796">
        <v>822</v>
      </c>
      <c r="AK796">
        <v>0.6708193579300431</v>
      </c>
      <c r="AL796">
        <v>0.60613320555821759</v>
      </c>
      <c r="AM796">
        <v>0.41285714285714287</v>
      </c>
      <c r="AN796">
        <v>445</v>
      </c>
      <c r="AO796">
        <v>665</v>
      </c>
      <c r="AP796">
        <v>300</v>
      </c>
      <c r="AQ796">
        <v>0.66917293233082709</v>
      </c>
      <c r="AR796">
        <v>0.54887218045112784</v>
      </c>
      <c r="AS796">
        <v>0.3258426966292135</v>
      </c>
      <c r="AT796">
        <v>0.60837887067395269</v>
      </c>
      <c r="AU796">
        <v>0.5300546448087432</v>
      </c>
      <c r="AV796">
        <v>0.22754491017964071</v>
      </c>
      <c r="AW796">
        <v>0.84037558685446012</v>
      </c>
      <c r="AX796">
        <v>0.58920187793427226</v>
      </c>
      <c r="AY796">
        <v>0.51117318435754189</v>
      </c>
      <c r="AZ796">
        <v>0</v>
      </c>
      <c r="BA796">
        <v>1</v>
      </c>
      <c r="BC796">
        <v>0.60167130919220058</v>
      </c>
      <c r="BD796">
        <v>0.78272980501392753</v>
      </c>
      <c r="BE796">
        <v>0.63888888888888884</v>
      </c>
      <c r="BF796">
        <v>1.9583333333333333</v>
      </c>
      <c r="BG796">
        <v>0.54166666666666663</v>
      </c>
      <c r="BH796">
        <v>0.76595744680851063</v>
      </c>
      <c r="BI796">
        <v>0</v>
      </c>
      <c r="BJ796">
        <v>1</v>
      </c>
    </row>
    <row r="797" spans="1:62" x14ac:dyDescent="0.3">
      <c r="A797">
        <v>2018</v>
      </c>
      <c r="B797">
        <v>72041</v>
      </c>
      <c r="C797" t="str">
        <f>VLOOKUP(B797,'NAAM GEMEENTE'!$A$1:$B$319,2,FALSE)</f>
        <v>Dilsen-Stokkem</v>
      </c>
      <c r="D797">
        <v>239</v>
      </c>
      <c r="E797">
        <v>17</v>
      </c>
      <c r="F797">
        <f t="shared" si="39"/>
        <v>256</v>
      </c>
      <c r="G797">
        <v>254</v>
      </c>
      <c r="H797">
        <v>115</v>
      </c>
      <c r="I797">
        <v>32</v>
      </c>
      <c r="J797">
        <v>0</v>
      </c>
      <c r="K797">
        <v>0</v>
      </c>
      <c r="L797">
        <v>0</v>
      </c>
      <c r="M797">
        <v>0</v>
      </c>
      <c r="N797">
        <v>379</v>
      </c>
      <c r="O797">
        <v>77</v>
      </c>
      <c r="P797">
        <f t="shared" si="40"/>
        <v>456</v>
      </c>
      <c r="Q797">
        <v>314</v>
      </c>
      <c r="R797">
        <v>300</v>
      </c>
      <c r="S797">
        <v>271</v>
      </c>
      <c r="T797">
        <v>21</v>
      </c>
      <c r="U797">
        <v>3</v>
      </c>
      <c r="V797">
        <v>0</v>
      </c>
      <c r="W797">
        <v>36</v>
      </c>
      <c r="X797">
        <v>491</v>
      </c>
      <c r="Y797">
        <v>43</v>
      </c>
      <c r="Z797">
        <f t="shared" si="41"/>
        <v>534</v>
      </c>
      <c r="AA797">
        <v>641</v>
      </c>
      <c r="AB797">
        <v>253</v>
      </c>
      <c r="AC797">
        <v>64</v>
      </c>
      <c r="AD797">
        <v>0</v>
      </c>
      <c r="AE797">
        <v>0</v>
      </c>
      <c r="AF797">
        <v>0</v>
      </c>
      <c r="AG797">
        <v>0</v>
      </c>
      <c r="AH797">
        <v>1492</v>
      </c>
      <c r="AI797">
        <v>1401</v>
      </c>
      <c r="AJ797">
        <v>657</v>
      </c>
      <c r="AK797">
        <v>1.0649536045681656</v>
      </c>
      <c r="AL797">
        <v>0.53104925053533192</v>
      </c>
      <c r="AM797">
        <v>0.55965147453083108</v>
      </c>
      <c r="AN797">
        <v>534</v>
      </c>
      <c r="AO797">
        <v>456</v>
      </c>
      <c r="AP797">
        <v>256</v>
      </c>
      <c r="AQ797">
        <v>1.1710526315789473</v>
      </c>
      <c r="AR797">
        <v>0.43859649122807015</v>
      </c>
      <c r="AS797">
        <v>0.52059925093632964</v>
      </c>
      <c r="AT797">
        <v>2.0414012738853504</v>
      </c>
      <c r="AU797">
        <v>0.19108280254777071</v>
      </c>
      <c r="AV797">
        <v>0.60374414976599067</v>
      </c>
      <c r="AW797">
        <v>0.84333333333333338</v>
      </c>
      <c r="AX797">
        <v>0.6166666666666667</v>
      </c>
      <c r="AY797">
        <v>0.54545454545454541</v>
      </c>
      <c r="AZ797">
        <v>0</v>
      </c>
      <c r="BA797">
        <v>1</v>
      </c>
      <c r="BC797">
        <v>0.23616236162361623</v>
      </c>
      <c r="BD797">
        <v>0.88191881918819193</v>
      </c>
      <c r="BE797">
        <v>0.5</v>
      </c>
      <c r="BF797">
        <v>0</v>
      </c>
      <c r="BG797">
        <v>1</v>
      </c>
      <c r="BI797">
        <v>0</v>
      </c>
      <c r="BJ797">
        <v>1</v>
      </c>
    </row>
    <row r="798" spans="1:62" x14ac:dyDescent="0.3">
      <c r="A798">
        <v>2018</v>
      </c>
      <c r="B798">
        <v>72042</v>
      </c>
      <c r="C798" t="str">
        <f>VLOOKUP(B798,'NAAM GEMEENTE'!$A$1:$B$319,2,FALSE)</f>
        <v>Oudsbergen*</v>
      </c>
      <c r="D798">
        <v>0</v>
      </c>
      <c r="E798">
        <v>0</v>
      </c>
      <c r="F798">
        <f t="shared" si="39"/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441</v>
      </c>
      <c r="O798">
        <v>76</v>
      </c>
      <c r="P798">
        <f t="shared" si="40"/>
        <v>517</v>
      </c>
      <c r="Q798">
        <v>363</v>
      </c>
      <c r="R798">
        <v>355</v>
      </c>
      <c r="S798">
        <v>252</v>
      </c>
      <c r="T798">
        <v>31</v>
      </c>
      <c r="U798">
        <v>6</v>
      </c>
      <c r="V798">
        <v>0</v>
      </c>
      <c r="W798">
        <v>26</v>
      </c>
      <c r="Z798">
        <f t="shared" si="41"/>
        <v>0</v>
      </c>
      <c r="AI798">
        <v>1550</v>
      </c>
      <c r="AJ798">
        <v>0</v>
      </c>
      <c r="AL798">
        <v>1</v>
      </c>
      <c r="AO798">
        <v>517</v>
      </c>
      <c r="AP798">
        <v>0</v>
      </c>
      <c r="AR798">
        <v>1</v>
      </c>
      <c r="AU798">
        <v>1</v>
      </c>
      <c r="AX798">
        <v>1</v>
      </c>
      <c r="BA798">
        <v>1</v>
      </c>
      <c r="BD798">
        <v>1</v>
      </c>
      <c r="BG798">
        <v>1</v>
      </c>
      <c r="BJ798">
        <v>1</v>
      </c>
    </row>
    <row r="799" spans="1:62" x14ac:dyDescent="0.3">
      <c r="A799">
        <v>2016</v>
      </c>
      <c r="B799">
        <v>72030</v>
      </c>
      <c r="C799" t="str">
        <f>VLOOKUP(B799,'NAAM GEMEENTE'!$A$1:$B$319,2,FALSE)</f>
        <v>Peer</v>
      </c>
      <c r="D799">
        <v>0</v>
      </c>
      <c r="E799">
        <v>0</v>
      </c>
      <c r="F799">
        <f t="shared" si="39"/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f t="shared" si="40"/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1</v>
      </c>
      <c r="X799">
        <v>224</v>
      </c>
      <c r="Y799">
        <v>46</v>
      </c>
      <c r="Z799">
        <f t="shared" si="41"/>
        <v>270</v>
      </c>
      <c r="AA799">
        <v>185</v>
      </c>
      <c r="AB799">
        <v>97</v>
      </c>
      <c r="AC799">
        <v>134</v>
      </c>
      <c r="AD799">
        <v>0</v>
      </c>
      <c r="AE799">
        <v>0</v>
      </c>
      <c r="AF799">
        <v>0</v>
      </c>
      <c r="AG799">
        <v>0</v>
      </c>
      <c r="AH799">
        <v>686</v>
      </c>
      <c r="AI799">
        <v>1033</v>
      </c>
      <c r="AK799">
        <f>AH799/AI799</f>
        <v>0.6640851887705711</v>
      </c>
      <c r="AN799">
        <v>270</v>
      </c>
      <c r="AO799">
        <v>0</v>
      </c>
      <c r="AP799">
        <v>0</v>
      </c>
      <c r="AS799">
        <v>1</v>
      </c>
      <c r="AV799">
        <v>1</v>
      </c>
      <c r="AY799">
        <v>1</v>
      </c>
      <c r="BE799">
        <v>1</v>
      </c>
      <c r="BI799">
        <v>0</v>
      </c>
      <c r="BJ799">
        <v>1</v>
      </c>
    </row>
    <row r="800" spans="1:62" x14ac:dyDescent="0.3">
      <c r="A800">
        <v>2018</v>
      </c>
      <c r="B800">
        <v>73001</v>
      </c>
      <c r="C800" t="str">
        <f>VLOOKUP(B800,'NAAM GEMEENTE'!$A$1:$B$319,2,FALSE)</f>
        <v>Alken</v>
      </c>
      <c r="D800">
        <v>0</v>
      </c>
      <c r="E800">
        <v>0</v>
      </c>
      <c r="F800">
        <f t="shared" si="39"/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217</v>
      </c>
      <c r="O800">
        <v>22</v>
      </c>
      <c r="P800">
        <f t="shared" si="40"/>
        <v>239</v>
      </c>
      <c r="Q800">
        <v>259</v>
      </c>
      <c r="R800">
        <v>140</v>
      </c>
      <c r="S800">
        <v>96</v>
      </c>
      <c r="T800">
        <v>19</v>
      </c>
      <c r="U800">
        <v>12</v>
      </c>
      <c r="V800">
        <v>0</v>
      </c>
      <c r="W800">
        <v>7</v>
      </c>
      <c r="Z800">
        <f t="shared" si="41"/>
        <v>0</v>
      </c>
      <c r="AI800">
        <v>772</v>
      </c>
      <c r="AJ800">
        <v>0</v>
      </c>
      <c r="AL800">
        <v>1</v>
      </c>
      <c r="AO800">
        <v>239</v>
      </c>
      <c r="AP800">
        <v>0</v>
      </c>
      <c r="AR800">
        <v>1</v>
      </c>
      <c r="AU800">
        <v>1</v>
      </c>
      <c r="AX800">
        <v>1</v>
      </c>
      <c r="BA800">
        <v>1</v>
      </c>
      <c r="BD800">
        <v>1</v>
      </c>
      <c r="BG800">
        <v>1</v>
      </c>
      <c r="BJ800">
        <v>1</v>
      </c>
    </row>
    <row r="801" spans="1:62" x14ac:dyDescent="0.3">
      <c r="A801">
        <v>2018</v>
      </c>
      <c r="B801">
        <v>73006</v>
      </c>
      <c r="C801" t="str">
        <f>VLOOKUP(B801,'NAAM GEMEENTE'!$A$1:$B$319,2,FALSE)</f>
        <v>Bilzen</v>
      </c>
      <c r="D801">
        <v>454</v>
      </c>
      <c r="E801">
        <v>68</v>
      </c>
      <c r="F801">
        <f t="shared" si="39"/>
        <v>522</v>
      </c>
      <c r="G801">
        <v>405</v>
      </c>
      <c r="H801">
        <v>118</v>
      </c>
      <c r="I801">
        <v>138</v>
      </c>
      <c r="J801">
        <v>0</v>
      </c>
      <c r="K801">
        <v>0</v>
      </c>
      <c r="L801">
        <v>0</v>
      </c>
      <c r="M801">
        <v>0</v>
      </c>
      <c r="N801">
        <v>557</v>
      </c>
      <c r="O801">
        <v>87</v>
      </c>
      <c r="P801">
        <f t="shared" si="40"/>
        <v>644</v>
      </c>
      <c r="Q801">
        <v>489</v>
      </c>
      <c r="R801">
        <v>420</v>
      </c>
      <c r="S801">
        <v>329</v>
      </c>
      <c r="T801">
        <v>32</v>
      </c>
      <c r="U801">
        <v>7</v>
      </c>
      <c r="V801">
        <v>0</v>
      </c>
      <c r="W801">
        <v>40</v>
      </c>
      <c r="X801">
        <v>845</v>
      </c>
      <c r="Y801">
        <v>151</v>
      </c>
      <c r="Z801">
        <f t="shared" si="41"/>
        <v>996</v>
      </c>
      <c r="AA801">
        <v>767</v>
      </c>
      <c r="AB801">
        <v>304</v>
      </c>
      <c r="AC801">
        <v>353</v>
      </c>
      <c r="AD801">
        <v>0</v>
      </c>
      <c r="AE801">
        <v>0</v>
      </c>
      <c r="AF801">
        <v>0</v>
      </c>
      <c r="AG801">
        <v>0</v>
      </c>
      <c r="AH801">
        <v>2420</v>
      </c>
      <c r="AI801">
        <v>1961</v>
      </c>
      <c r="AJ801">
        <v>1183</v>
      </c>
      <c r="AK801">
        <v>1.2340642529321775</v>
      </c>
      <c r="AL801">
        <v>0.39673635900050996</v>
      </c>
      <c r="AM801">
        <v>0.51115702479338843</v>
      </c>
      <c r="AN801">
        <v>996</v>
      </c>
      <c r="AO801">
        <v>644</v>
      </c>
      <c r="AP801">
        <v>522</v>
      </c>
      <c r="AQ801">
        <v>1.5465838509316769</v>
      </c>
      <c r="AR801">
        <v>0.18944099378881987</v>
      </c>
      <c r="AS801">
        <v>0.4759036144578313</v>
      </c>
      <c r="AT801">
        <v>1.5685071574642127</v>
      </c>
      <c r="AU801">
        <v>0.17177914110429449</v>
      </c>
      <c r="AV801">
        <v>0.47196870925684486</v>
      </c>
      <c r="AW801">
        <v>0.72380952380952379</v>
      </c>
      <c r="AX801">
        <v>0.71904761904761905</v>
      </c>
      <c r="AY801">
        <v>0.61184210526315785</v>
      </c>
      <c r="AZ801">
        <v>0</v>
      </c>
      <c r="BA801">
        <v>1</v>
      </c>
      <c r="BC801">
        <v>1.0729483282674772</v>
      </c>
      <c r="BD801">
        <v>0.58054711246200608</v>
      </c>
      <c r="BE801">
        <v>0.60906515580736542</v>
      </c>
      <c r="BF801">
        <v>0</v>
      </c>
      <c r="BG801">
        <v>1</v>
      </c>
      <c r="BI801">
        <v>0</v>
      </c>
      <c r="BJ801">
        <v>1</v>
      </c>
    </row>
    <row r="802" spans="1:62" x14ac:dyDescent="0.3">
      <c r="A802">
        <v>2018</v>
      </c>
      <c r="B802">
        <v>73009</v>
      </c>
      <c r="C802" t="str">
        <f>VLOOKUP(B802,'NAAM GEMEENTE'!$A$1:$B$319,2,FALSE)</f>
        <v>Borgloon</v>
      </c>
      <c r="D802">
        <v>94</v>
      </c>
      <c r="E802">
        <v>0</v>
      </c>
      <c r="F802">
        <f t="shared" si="39"/>
        <v>94</v>
      </c>
      <c r="G802">
        <v>96</v>
      </c>
      <c r="H802">
        <v>35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166</v>
      </c>
      <c r="O802">
        <v>28</v>
      </c>
      <c r="P802">
        <f t="shared" si="40"/>
        <v>194</v>
      </c>
      <c r="Q802">
        <v>150</v>
      </c>
      <c r="R802">
        <v>156</v>
      </c>
      <c r="S802">
        <v>105</v>
      </c>
      <c r="T802">
        <v>5</v>
      </c>
      <c r="U802">
        <v>4</v>
      </c>
      <c r="V802">
        <v>0</v>
      </c>
      <c r="W802">
        <v>17</v>
      </c>
      <c r="X802">
        <v>257</v>
      </c>
      <c r="Y802">
        <v>0</v>
      </c>
      <c r="Z802">
        <f t="shared" si="41"/>
        <v>257</v>
      </c>
      <c r="AA802">
        <v>277</v>
      </c>
      <c r="AB802">
        <v>113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647</v>
      </c>
      <c r="AI802">
        <v>631</v>
      </c>
      <c r="AJ802">
        <v>225</v>
      </c>
      <c r="AK802">
        <v>1.0253565768621236</v>
      </c>
      <c r="AL802">
        <v>0.64342313787638672</v>
      </c>
      <c r="AM802">
        <v>0.652241112828439</v>
      </c>
      <c r="AN802">
        <v>257</v>
      </c>
      <c r="AO802">
        <v>194</v>
      </c>
      <c r="AP802">
        <v>94</v>
      </c>
      <c r="AQ802">
        <v>1.3247422680412371</v>
      </c>
      <c r="AR802">
        <v>0.51546391752577314</v>
      </c>
      <c r="AS802">
        <v>0.63424124513618674</v>
      </c>
      <c r="AT802">
        <v>1.8466666666666667</v>
      </c>
      <c r="AU802">
        <v>0.36</v>
      </c>
      <c r="AV802">
        <v>0.6534296028880866</v>
      </c>
      <c r="AW802">
        <v>0.72435897435897434</v>
      </c>
      <c r="AX802">
        <v>0.77564102564102566</v>
      </c>
      <c r="AY802">
        <v>0.69026548672566368</v>
      </c>
      <c r="AZ802">
        <v>0</v>
      </c>
      <c r="BA802">
        <v>1</v>
      </c>
      <c r="BC802">
        <v>0</v>
      </c>
      <c r="BD802">
        <v>1</v>
      </c>
      <c r="BF802">
        <v>0</v>
      </c>
      <c r="BG802">
        <v>1</v>
      </c>
      <c r="BI802">
        <v>0</v>
      </c>
      <c r="BJ802">
        <v>1</v>
      </c>
    </row>
    <row r="803" spans="1:62" x14ac:dyDescent="0.3">
      <c r="A803">
        <v>2018</v>
      </c>
      <c r="B803">
        <v>73022</v>
      </c>
      <c r="C803" t="str">
        <f>VLOOKUP(B803,'NAAM GEMEENTE'!$A$1:$B$319,2,FALSE)</f>
        <v>Heers</v>
      </c>
      <c r="D803">
        <v>0</v>
      </c>
      <c r="E803">
        <v>0</v>
      </c>
      <c r="F803">
        <f t="shared" si="39"/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105</v>
      </c>
      <c r="O803">
        <v>16</v>
      </c>
      <c r="P803">
        <f t="shared" si="40"/>
        <v>121</v>
      </c>
      <c r="Q803">
        <v>112</v>
      </c>
      <c r="R803">
        <v>107</v>
      </c>
      <c r="S803">
        <v>56</v>
      </c>
      <c r="T803">
        <v>6</v>
      </c>
      <c r="U803">
        <v>4</v>
      </c>
      <c r="V803">
        <v>0</v>
      </c>
      <c r="W803">
        <v>7</v>
      </c>
      <c r="Z803">
        <f t="shared" si="41"/>
        <v>0</v>
      </c>
      <c r="AI803">
        <v>413</v>
      </c>
      <c r="AJ803">
        <v>0</v>
      </c>
      <c r="AL803">
        <v>1</v>
      </c>
      <c r="AO803">
        <v>121</v>
      </c>
      <c r="AP803">
        <v>0</v>
      </c>
      <c r="AR803">
        <v>1</v>
      </c>
      <c r="AU803">
        <v>1</v>
      </c>
      <c r="AX803">
        <v>1</v>
      </c>
      <c r="BA803">
        <v>1</v>
      </c>
      <c r="BD803">
        <v>1</v>
      </c>
      <c r="BG803">
        <v>1</v>
      </c>
      <c r="BJ803">
        <v>1</v>
      </c>
    </row>
    <row r="804" spans="1:62" x14ac:dyDescent="0.3">
      <c r="A804">
        <v>2018</v>
      </c>
      <c r="B804">
        <v>73028</v>
      </c>
      <c r="C804" t="e">
        <f>VLOOKUP(B804,'NAAM GEMEENTE'!$A$1:$B$319,2,FALSE)</f>
        <v>#N/A</v>
      </c>
      <c r="D804">
        <v>0</v>
      </c>
      <c r="E804">
        <v>0</v>
      </c>
      <c r="F804">
        <f t="shared" si="39"/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f t="shared" si="40"/>
        <v>0</v>
      </c>
      <c r="Q804">
        <v>0</v>
      </c>
      <c r="R804">
        <v>1</v>
      </c>
      <c r="S804">
        <v>0</v>
      </c>
      <c r="T804">
        <v>0</v>
      </c>
      <c r="U804">
        <v>0</v>
      </c>
      <c r="V804">
        <v>0</v>
      </c>
      <c r="W804">
        <v>0</v>
      </c>
      <c r="Z804">
        <f t="shared" si="41"/>
        <v>0</v>
      </c>
      <c r="AI804">
        <v>1</v>
      </c>
      <c r="AJ804">
        <v>0</v>
      </c>
      <c r="AL804">
        <v>1</v>
      </c>
      <c r="AO804">
        <v>0</v>
      </c>
      <c r="AP804">
        <v>0</v>
      </c>
      <c r="AX804">
        <v>1</v>
      </c>
    </row>
    <row r="805" spans="1:62" x14ac:dyDescent="0.3">
      <c r="A805">
        <v>2018</v>
      </c>
      <c r="B805">
        <v>73032</v>
      </c>
      <c r="C805" t="str">
        <f>VLOOKUP(B805,'NAAM GEMEENTE'!$A$1:$B$319,2,FALSE)</f>
        <v>Hoeselt</v>
      </c>
      <c r="D805">
        <v>0</v>
      </c>
      <c r="E805">
        <v>0</v>
      </c>
      <c r="F805">
        <f t="shared" si="39"/>
        <v>0</v>
      </c>
      <c r="G805">
        <v>0</v>
      </c>
      <c r="H805">
        <v>62</v>
      </c>
      <c r="I805">
        <v>33</v>
      </c>
      <c r="J805">
        <v>0</v>
      </c>
      <c r="K805">
        <v>0</v>
      </c>
      <c r="L805">
        <v>0</v>
      </c>
      <c r="M805">
        <v>0</v>
      </c>
      <c r="N805">
        <v>174</v>
      </c>
      <c r="O805">
        <v>29</v>
      </c>
      <c r="P805">
        <f t="shared" si="40"/>
        <v>203</v>
      </c>
      <c r="Q805">
        <v>154</v>
      </c>
      <c r="R805">
        <v>152</v>
      </c>
      <c r="S805">
        <v>92</v>
      </c>
      <c r="T805">
        <v>6</v>
      </c>
      <c r="U805">
        <v>2</v>
      </c>
      <c r="V805">
        <v>0</v>
      </c>
      <c r="W805">
        <v>7</v>
      </c>
      <c r="X805">
        <v>0</v>
      </c>
      <c r="Y805">
        <v>0</v>
      </c>
      <c r="Z805">
        <f t="shared" si="41"/>
        <v>0</v>
      </c>
      <c r="AA805">
        <v>0</v>
      </c>
      <c r="AB805">
        <v>300</v>
      </c>
      <c r="AC805">
        <v>152</v>
      </c>
      <c r="AD805">
        <v>0</v>
      </c>
      <c r="AE805">
        <v>0</v>
      </c>
      <c r="AF805">
        <v>0</v>
      </c>
      <c r="AG805">
        <v>0</v>
      </c>
      <c r="AH805">
        <v>452</v>
      </c>
      <c r="AI805">
        <v>616</v>
      </c>
      <c r="AJ805">
        <v>95</v>
      </c>
      <c r="AK805">
        <v>0.73376623376623373</v>
      </c>
      <c r="AL805">
        <v>0.84577922077922074</v>
      </c>
      <c r="AM805">
        <v>0.78982300884955747</v>
      </c>
      <c r="AN805">
        <v>0</v>
      </c>
      <c r="AO805">
        <v>203</v>
      </c>
      <c r="AP805">
        <v>0</v>
      </c>
      <c r="AQ805">
        <v>0</v>
      </c>
      <c r="AR805">
        <v>1</v>
      </c>
      <c r="AT805">
        <v>0</v>
      </c>
      <c r="AU805">
        <v>1</v>
      </c>
      <c r="AW805">
        <v>1.9736842105263157</v>
      </c>
      <c r="AX805">
        <v>0.59210526315789469</v>
      </c>
      <c r="AY805">
        <v>0.79333333333333333</v>
      </c>
      <c r="AZ805">
        <v>0</v>
      </c>
      <c r="BA805">
        <v>1</v>
      </c>
      <c r="BC805">
        <v>1.6521739130434783</v>
      </c>
      <c r="BD805">
        <v>0.64130434782608692</v>
      </c>
      <c r="BE805">
        <v>0.78289473684210531</v>
      </c>
      <c r="BF805">
        <v>0</v>
      </c>
      <c r="BG805">
        <v>1</v>
      </c>
      <c r="BI805">
        <v>0</v>
      </c>
      <c r="BJ805">
        <v>1</v>
      </c>
    </row>
    <row r="806" spans="1:62" x14ac:dyDescent="0.3">
      <c r="A806">
        <v>2018</v>
      </c>
      <c r="B806">
        <v>73040</v>
      </c>
      <c r="C806" t="str">
        <f>VLOOKUP(B806,'NAAM GEMEENTE'!$A$1:$B$319,2,FALSE)</f>
        <v>Kortessem</v>
      </c>
      <c r="D806">
        <v>0</v>
      </c>
      <c r="E806">
        <v>0</v>
      </c>
      <c r="F806">
        <f t="shared" si="39"/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141</v>
      </c>
      <c r="O806">
        <v>14</v>
      </c>
      <c r="P806">
        <f t="shared" si="40"/>
        <v>155</v>
      </c>
      <c r="Q806">
        <v>145</v>
      </c>
      <c r="R806">
        <v>109</v>
      </c>
      <c r="S806">
        <v>78</v>
      </c>
      <c r="T806">
        <v>11</v>
      </c>
      <c r="U806">
        <v>0</v>
      </c>
      <c r="V806">
        <v>0</v>
      </c>
      <c r="W806">
        <v>11</v>
      </c>
      <c r="Z806">
        <f t="shared" si="41"/>
        <v>0</v>
      </c>
      <c r="AI806">
        <v>509</v>
      </c>
      <c r="AJ806">
        <v>0</v>
      </c>
      <c r="AL806">
        <v>1</v>
      </c>
      <c r="AO806">
        <v>155</v>
      </c>
      <c r="AP806">
        <v>0</v>
      </c>
      <c r="AR806">
        <v>1</v>
      </c>
      <c r="AU806">
        <v>1</v>
      </c>
      <c r="AX806">
        <v>1</v>
      </c>
      <c r="BA806">
        <v>1</v>
      </c>
      <c r="BD806">
        <v>1</v>
      </c>
      <c r="BJ806">
        <v>1</v>
      </c>
    </row>
    <row r="807" spans="1:62" x14ac:dyDescent="0.3">
      <c r="A807">
        <v>2018</v>
      </c>
      <c r="B807">
        <v>73042</v>
      </c>
      <c r="C807" t="str">
        <f>VLOOKUP(B807,'NAAM GEMEENTE'!$A$1:$B$319,2,FALSE)</f>
        <v>Lanaken</v>
      </c>
      <c r="D807">
        <v>288</v>
      </c>
      <c r="E807">
        <v>42</v>
      </c>
      <c r="F807">
        <f t="shared" si="39"/>
        <v>330</v>
      </c>
      <c r="G807">
        <v>287</v>
      </c>
      <c r="H807">
        <v>181</v>
      </c>
      <c r="I807">
        <v>161</v>
      </c>
      <c r="J807">
        <v>0</v>
      </c>
      <c r="K807">
        <v>0</v>
      </c>
      <c r="L807">
        <v>0</v>
      </c>
      <c r="M807">
        <v>0</v>
      </c>
      <c r="N807">
        <v>384</v>
      </c>
      <c r="O807">
        <v>63</v>
      </c>
      <c r="P807">
        <f t="shared" si="40"/>
        <v>447</v>
      </c>
      <c r="Q807">
        <v>386</v>
      </c>
      <c r="R807">
        <v>332</v>
      </c>
      <c r="S807">
        <v>251</v>
      </c>
      <c r="T807">
        <v>28</v>
      </c>
      <c r="U807">
        <v>21</v>
      </c>
      <c r="V807">
        <v>0</v>
      </c>
      <c r="W807">
        <v>35</v>
      </c>
      <c r="X807">
        <v>435</v>
      </c>
      <c r="Y807">
        <v>156</v>
      </c>
      <c r="Z807">
        <f t="shared" si="41"/>
        <v>591</v>
      </c>
      <c r="AA807">
        <v>418</v>
      </c>
      <c r="AB807">
        <v>284</v>
      </c>
      <c r="AC807">
        <v>413</v>
      </c>
      <c r="AD807">
        <v>0</v>
      </c>
      <c r="AE807">
        <v>0</v>
      </c>
      <c r="AF807">
        <v>0</v>
      </c>
      <c r="AG807">
        <v>0</v>
      </c>
      <c r="AH807">
        <v>1706</v>
      </c>
      <c r="AI807">
        <v>1500</v>
      </c>
      <c r="AJ807">
        <v>959</v>
      </c>
      <c r="AK807">
        <v>1.1373333333333333</v>
      </c>
      <c r="AL807">
        <v>0.36066666666666669</v>
      </c>
      <c r="AM807">
        <v>0.43786635404454866</v>
      </c>
      <c r="AN807">
        <v>591</v>
      </c>
      <c r="AO807">
        <v>447</v>
      </c>
      <c r="AP807">
        <v>330</v>
      </c>
      <c r="AQ807">
        <v>1.3221476510067114</v>
      </c>
      <c r="AR807">
        <v>0.26174496644295303</v>
      </c>
      <c r="AS807">
        <v>0.44162436548223349</v>
      </c>
      <c r="AT807">
        <v>1.0829015544041452</v>
      </c>
      <c r="AU807">
        <v>0.25647668393782386</v>
      </c>
      <c r="AV807">
        <v>0.3133971291866029</v>
      </c>
      <c r="AW807">
        <v>0.85542168674698793</v>
      </c>
      <c r="AX807">
        <v>0.45481927710843373</v>
      </c>
      <c r="AY807">
        <v>0.36267605633802819</v>
      </c>
      <c r="AZ807">
        <v>0</v>
      </c>
      <c r="BA807">
        <v>1</v>
      </c>
      <c r="BC807">
        <v>1.6454183266932272</v>
      </c>
      <c r="BD807">
        <v>0.35856573705179284</v>
      </c>
      <c r="BE807">
        <v>0.61016949152542377</v>
      </c>
      <c r="BF807">
        <v>0</v>
      </c>
      <c r="BG807">
        <v>1</v>
      </c>
      <c r="BI807">
        <v>0</v>
      </c>
      <c r="BJ807">
        <v>1</v>
      </c>
    </row>
    <row r="808" spans="1:62" x14ac:dyDescent="0.3">
      <c r="A808">
        <v>2018</v>
      </c>
      <c r="B808">
        <v>73066</v>
      </c>
      <c r="C808" t="str">
        <f>VLOOKUP(B808,'NAAM GEMEENTE'!$A$1:$B$319,2,FALSE)</f>
        <v>Riemst</v>
      </c>
      <c r="D808">
        <v>0</v>
      </c>
      <c r="E808">
        <v>0</v>
      </c>
      <c r="F808">
        <f t="shared" si="39"/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281</v>
      </c>
      <c r="O808">
        <v>48</v>
      </c>
      <c r="P808">
        <f t="shared" si="40"/>
        <v>329</v>
      </c>
      <c r="Q808">
        <v>245</v>
      </c>
      <c r="R808">
        <v>218</v>
      </c>
      <c r="S808">
        <v>156</v>
      </c>
      <c r="T808">
        <v>13</v>
      </c>
      <c r="U808">
        <v>2</v>
      </c>
      <c r="V808">
        <v>0</v>
      </c>
      <c r="W808">
        <v>25</v>
      </c>
      <c r="Z808">
        <f t="shared" si="41"/>
        <v>0</v>
      </c>
      <c r="AI808">
        <v>988</v>
      </c>
      <c r="AJ808">
        <v>0</v>
      </c>
      <c r="AL808">
        <v>1</v>
      </c>
      <c r="AO808">
        <v>329</v>
      </c>
      <c r="AP808">
        <v>0</v>
      </c>
      <c r="AR808">
        <v>1</v>
      </c>
      <c r="AU808">
        <v>1</v>
      </c>
      <c r="AX808">
        <v>1</v>
      </c>
      <c r="BA808">
        <v>1</v>
      </c>
      <c r="BD808">
        <v>1</v>
      </c>
      <c r="BG808">
        <v>1</v>
      </c>
      <c r="BJ808">
        <v>1</v>
      </c>
    </row>
    <row r="809" spans="1:62" x14ac:dyDescent="0.3">
      <c r="A809">
        <v>2018</v>
      </c>
      <c r="B809">
        <v>73083</v>
      </c>
      <c r="C809" t="str">
        <f>VLOOKUP(B809,'NAAM GEMEENTE'!$A$1:$B$319,2,FALSE)</f>
        <v>Tongeren</v>
      </c>
      <c r="D809">
        <v>403</v>
      </c>
      <c r="E809">
        <v>96</v>
      </c>
      <c r="F809">
        <f t="shared" si="39"/>
        <v>499</v>
      </c>
      <c r="G809">
        <v>328</v>
      </c>
      <c r="H809">
        <v>313</v>
      </c>
      <c r="I809">
        <v>290</v>
      </c>
      <c r="J809">
        <v>0</v>
      </c>
      <c r="K809">
        <v>0</v>
      </c>
      <c r="L809">
        <v>0</v>
      </c>
      <c r="M809">
        <v>0</v>
      </c>
      <c r="N809">
        <v>475</v>
      </c>
      <c r="O809">
        <v>100</v>
      </c>
      <c r="P809">
        <f t="shared" si="40"/>
        <v>575</v>
      </c>
      <c r="Q809">
        <v>380</v>
      </c>
      <c r="R809">
        <v>388</v>
      </c>
      <c r="S809">
        <v>373</v>
      </c>
      <c r="T809">
        <v>20</v>
      </c>
      <c r="U809">
        <v>26</v>
      </c>
      <c r="V809">
        <v>0</v>
      </c>
      <c r="W809">
        <v>37</v>
      </c>
      <c r="X809">
        <v>721</v>
      </c>
      <c r="Y809">
        <v>212</v>
      </c>
      <c r="Z809">
        <f t="shared" si="41"/>
        <v>933</v>
      </c>
      <c r="AA809">
        <v>532</v>
      </c>
      <c r="AB809">
        <v>705</v>
      </c>
      <c r="AC809">
        <v>658</v>
      </c>
      <c r="AD809">
        <v>0</v>
      </c>
      <c r="AE809">
        <v>0</v>
      </c>
      <c r="AF809">
        <v>0</v>
      </c>
      <c r="AG809">
        <v>0</v>
      </c>
      <c r="AH809">
        <v>2828</v>
      </c>
      <c r="AI809">
        <v>1799</v>
      </c>
      <c r="AJ809">
        <v>1430</v>
      </c>
      <c r="AK809">
        <v>1.5719844357976653</v>
      </c>
      <c r="AL809">
        <v>0.20511395219566425</v>
      </c>
      <c r="AM809">
        <v>0.49434229137199437</v>
      </c>
      <c r="AN809">
        <v>933</v>
      </c>
      <c r="AO809">
        <v>575</v>
      </c>
      <c r="AP809">
        <v>499</v>
      </c>
      <c r="AQ809">
        <v>1.6226086956521739</v>
      </c>
      <c r="AR809">
        <v>0.13217391304347825</v>
      </c>
      <c r="AS809">
        <v>0.46516613076098606</v>
      </c>
      <c r="AT809">
        <v>1.4</v>
      </c>
      <c r="AU809">
        <v>0.1368421052631579</v>
      </c>
      <c r="AV809">
        <v>0.38345864661654133</v>
      </c>
      <c r="AW809">
        <v>1.8170103092783505</v>
      </c>
      <c r="AX809">
        <v>0.19329896907216496</v>
      </c>
      <c r="AY809">
        <v>0.55602836879432627</v>
      </c>
      <c r="AZ809">
        <v>0</v>
      </c>
      <c r="BA809">
        <v>1</v>
      </c>
      <c r="BC809">
        <v>1.7640750670241288</v>
      </c>
      <c r="BD809">
        <v>0.22252010723860591</v>
      </c>
      <c r="BE809">
        <v>0.55927051671732519</v>
      </c>
      <c r="BF809">
        <v>0</v>
      </c>
      <c r="BG809">
        <v>1</v>
      </c>
      <c r="BI809">
        <v>0</v>
      </c>
      <c r="BJ809">
        <v>1</v>
      </c>
    </row>
    <row r="810" spans="1:62" x14ac:dyDescent="0.3">
      <c r="A810">
        <v>2018</v>
      </c>
      <c r="B810">
        <v>73098</v>
      </c>
      <c r="C810" t="str">
        <f>VLOOKUP(B810,'NAAM GEMEENTE'!$A$1:$B$319,2,FALSE)</f>
        <v>Wellen</v>
      </c>
      <c r="D810">
        <v>0</v>
      </c>
      <c r="E810">
        <v>0</v>
      </c>
      <c r="F810">
        <f t="shared" si="39"/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126</v>
      </c>
      <c r="O810">
        <v>22</v>
      </c>
      <c r="P810">
        <f t="shared" si="40"/>
        <v>148</v>
      </c>
      <c r="Q810">
        <v>120</v>
      </c>
      <c r="R810">
        <v>96</v>
      </c>
      <c r="S810">
        <v>48</v>
      </c>
      <c r="T810">
        <v>6</v>
      </c>
      <c r="U810">
        <v>0</v>
      </c>
      <c r="V810">
        <v>0</v>
      </c>
      <c r="W810">
        <v>13</v>
      </c>
      <c r="Z810">
        <f t="shared" si="41"/>
        <v>0</v>
      </c>
      <c r="AI810">
        <v>431</v>
      </c>
      <c r="AJ810">
        <v>0</v>
      </c>
      <c r="AL810">
        <v>1</v>
      </c>
      <c r="AO810">
        <v>148</v>
      </c>
      <c r="AP810">
        <v>0</v>
      </c>
      <c r="AR810">
        <v>1</v>
      </c>
      <c r="AU810">
        <v>1</v>
      </c>
      <c r="AX810">
        <v>1</v>
      </c>
      <c r="BA810">
        <v>1</v>
      </c>
      <c r="BD810">
        <v>1</v>
      </c>
      <c r="BJ810">
        <v>1</v>
      </c>
    </row>
    <row r="811" spans="1:62" x14ac:dyDescent="0.3">
      <c r="A811">
        <v>2018</v>
      </c>
      <c r="B811">
        <v>73107</v>
      </c>
      <c r="C811" t="str">
        <f>VLOOKUP(B811,'NAAM GEMEENTE'!$A$1:$B$319,2,FALSE)</f>
        <v>Maasmechelen</v>
      </c>
      <c r="D811">
        <v>438</v>
      </c>
      <c r="E811">
        <v>148</v>
      </c>
      <c r="F811">
        <f t="shared" si="39"/>
        <v>586</v>
      </c>
      <c r="G811">
        <v>220</v>
      </c>
      <c r="H811">
        <v>415</v>
      </c>
      <c r="I811">
        <v>407</v>
      </c>
      <c r="J811">
        <v>0</v>
      </c>
      <c r="K811">
        <v>16</v>
      </c>
      <c r="L811">
        <v>0</v>
      </c>
      <c r="M811">
        <v>0</v>
      </c>
      <c r="N811">
        <v>637</v>
      </c>
      <c r="O811">
        <v>173</v>
      </c>
      <c r="P811">
        <f t="shared" si="40"/>
        <v>810</v>
      </c>
      <c r="Q811">
        <v>494</v>
      </c>
      <c r="R811">
        <v>569</v>
      </c>
      <c r="S811">
        <v>534</v>
      </c>
      <c r="T811">
        <v>37</v>
      </c>
      <c r="U811">
        <v>20</v>
      </c>
      <c r="V811">
        <v>0</v>
      </c>
      <c r="W811">
        <v>51</v>
      </c>
      <c r="X811">
        <v>587</v>
      </c>
      <c r="Y811">
        <v>231</v>
      </c>
      <c r="Z811">
        <f t="shared" si="41"/>
        <v>818</v>
      </c>
      <c r="AA811">
        <v>286</v>
      </c>
      <c r="AB811">
        <v>616</v>
      </c>
      <c r="AC811">
        <v>729</v>
      </c>
      <c r="AD811">
        <v>0</v>
      </c>
      <c r="AE811">
        <v>56</v>
      </c>
      <c r="AF811">
        <v>0</v>
      </c>
      <c r="AG811">
        <v>0</v>
      </c>
      <c r="AH811">
        <v>2505</v>
      </c>
      <c r="AI811">
        <v>2515</v>
      </c>
      <c r="AJ811">
        <v>1644</v>
      </c>
      <c r="AK811">
        <v>0.99602385685884687</v>
      </c>
      <c r="AL811">
        <v>0.3463220675944334</v>
      </c>
      <c r="AM811">
        <v>0.34371257485029938</v>
      </c>
      <c r="AN811">
        <v>818</v>
      </c>
      <c r="AO811">
        <v>810</v>
      </c>
      <c r="AP811">
        <v>586</v>
      </c>
      <c r="AQ811">
        <v>1.0098765432098766</v>
      </c>
      <c r="AR811">
        <v>0.27654320987654318</v>
      </c>
      <c r="AS811">
        <v>0.28361858190709044</v>
      </c>
      <c r="AT811">
        <v>0.57894736842105265</v>
      </c>
      <c r="AU811">
        <v>0.55465587044534415</v>
      </c>
      <c r="AV811">
        <v>0.23076923076923078</v>
      </c>
      <c r="AW811">
        <v>1.0826010544815465</v>
      </c>
      <c r="AX811">
        <v>0.27065026362038663</v>
      </c>
      <c r="AY811">
        <v>0.32629870129870131</v>
      </c>
      <c r="AZ811">
        <v>0</v>
      </c>
      <c r="BA811">
        <v>1</v>
      </c>
      <c r="BC811">
        <v>1.3651685393258426</v>
      </c>
      <c r="BD811">
        <v>0.23782771535580524</v>
      </c>
      <c r="BE811">
        <v>0.44170096021947874</v>
      </c>
      <c r="BF811">
        <v>2.8</v>
      </c>
      <c r="BG811">
        <v>0.2</v>
      </c>
      <c r="BH811">
        <v>0.7142857142857143</v>
      </c>
      <c r="BI811">
        <v>0</v>
      </c>
      <c r="BJ811">
        <v>1</v>
      </c>
    </row>
    <row r="812" spans="1:62" x14ac:dyDescent="0.3">
      <c r="A812">
        <v>2018</v>
      </c>
      <c r="B812">
        <v>73109</v>
      </c>
      <c r="C812" t="str">
        <f>VLOOKUP(B812,'NAAM GEMEENTE'!$A$1:$B$319,2,FALSE)</f>
        <v>Voeren</v>
      </c>
      <c r="D812">
        <v>30</v>
      </c>
      <c r="E812">
        <v>0</v>
      </c>
      <c r="F812">
        <f t="shared" si="39"/>
        <v>30</v>
      </c>
      <c r="G812">
        <v>36</v>
      </c>
      <c r="H812">
        <v>7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41</v>
      </c>
      <c r="O812">
        <v>7</v>
      </c>
      <c r="P812">
        <f t="shared" si="40"/>
        <v>48</v>
      </c>
      <c r="Q812">
        <v>37</v>
      </c>
      <c r="R812">
        <v>29</v>
      </c>
      <c r="S812">
        <v>10</v>
      </c>
      <c r="T812">
        <v>2</v>
      </c>
      <c r="U812">
        <v>0</v>
      </c>
      <c r="V812">
        <v>0</v>
      </c>
      <c r="W812">
        <v>3</v>
      </c>
      <c r="X812">
        <v>121</v>
      </c>
      <c r="Y812">
        <v>0</v>
      </c>
      <c r="Z812">
        <f t="shared" si="41"/>
        <v>121</v>
      </c>
      <c r="AA812">
        <v>155</v>
      </c>
      <c r="AB812">
        <v>39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315</v>
      </c>
      <c r="AI812">
        <v>129</v>
      </c>
      <c r="AJ812">
        <v>73</v>
      </c>
      <c r="AK812">
        <v>2.441860465116279</v>
      </c>
      <c r="AL812">
        <v>0.43410852713178294</v>
      </c>
      <c r="AM812">
        <v>0.7682539682539683</v>
      </c>
      <c r="AN812">
        <v>121</v>
      </c>
      <c r="AO812">
        <v>48</v>
      </c>
      <c r="AP812">
        <v>30</v>
      </c>
      <c r="AQ812">
        <v>2.5208333333333335</v>
      </c>
      <c r="AR812">
        <v>0.375</v>
      </c>
      <c r="AS812">
        <v>0.75206611570247939</v>
      </c>
      <c r="AT812">
        <v>4.1891891891891895</v>
      </c>
      <c r="AU812">
        <v>2.7027027027027029E-2</v>
      </c>
      <c r="AV812">
        <v>0.76774193548387093</v>
      </c>
      <c r="AW812">
        <v>1.3448275862068966</v>
      </c>
      <c r="AX812">
        <v>0.75862068965517238</v>
      </c>
      <c r="AY812">
        <v>0.82051282051282048</v>
      </c>
      <c r="AZ812">
        <v>0</v>
      </c>
      <c r="BA812">
        <v>1</v>
      </c>
      <c r="BC812">
        <v>0</v>
      </c>
      <c r="BD812">
        <v>1</v>
      </c>
      <c r="BI812">
        <v>0</v>
      </c>
      <c r="BJ812">
        <v>1</v>
      </c>
    </row>
    <row r="813" spans="1:62" x14ac:dyDescent="0.3">
      <c r="A813">
        <v>2018</v>
      </c>
      <c r="B813">
        <v>81015</v>
      </c>
      <c r="C813" t="e">
        <f>VLOOKUP(B813,'NAAM GEMEENTE'!$A$1:$B$319,2,FALSE)</f>
        <v>#N/A</v>
      </c>
      <c r="D813">
        <v>0</v>
      </c>
      <c r="E813">
        <v>0</v>
      </c>
      <c r="F813">
        <f t="shared" si="39"/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f t="shared" si="40"/>
        <v>0</v>
      </c>
      <c r="Q813">
        <v>0</v>
      </c>
      <c r="R813">
        <v>1</v>
      </c>
      <c r="S813">
        <v>0</v>
      </c>
      <c r="T813">
        <v>0</v>
      </c>
      <c r="U813">
        <v>0</v>
      </c>
      <c r="V813">
        <v>0</v>
      </c>
      <c r="W813">
        <v>0</v>
      </c>
      <c r="Z813">
        <f t="shared" si="41"/>
        <v>0</v>
      </c>
      <c r="AI813">
        <v>1</v>
      </c>
      <c r="AJ813">
        <v>0</v>
      </c>
      <c r="AL813">
        <v>1</v>
      </c>
      <c r="AO813">
        <v>0</v>
      </c>
      <c r="AP813">
        <v>0</v>
      </c>
      <c r="AX813">
        <v>1</v>
      </c>
    </row>
    <row r="814" spans="1:62" x14ac:dyDescent="0.3">
      <c r="A814">
        <v>2018</v>
      </c>
      <c r="B814">
        <v>82014</v>
      </c>
      <c r="C814" t="e">
        <f>VLOOKUP(B814,'NAAM GEMEENTE'!$A$1:$B$319,2,FALSE)</f>
        <v>#N/A</v>
      </c>
      <c r="F814">
        <f t="shared" si="39"/>
        <v>0</v>
      </c>
      <c r="P814">
        <f t="shared" si="40"/>
        <v>0</v>
      </c>
      <c r="Z814">
        <f t="shared" si="41"/>
        <v>0</v>
      </c>
    </row>
    <row r="815" spans="1:62" x14ac:dyDescent="0.3">
      <c r="A815">
        <v>2018</v>
      </c>
      <c r="B815">
        <v>82032</v>
      </c>
      <c r="C815" t="e">
        <f>VLOOKUP(B815,'NAAM GEMEENTE'!$A$1:$B$319,2,FALSE)</f>
        <v>#N/A</v>
      </c>
      <c r="D815">
        <v>0</v>
      </c>
      <c r="E815">
        <v>0</v>
      </c>
      <c r="F815">
        <f t="shared" si="39"/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f t="shared" si="40"/>
        <v>0</v>
      </c>
      <c r="Q815">
        <v>0</v>
      </c>
      <c r="R815">
        <v>1</v>
      </c>
      <c r="S815">
        <v>0</v>
      </c>
      <c r="T815">
        <v>0</v>
      </c>
      <c r="U815">
        <v>0</v>
      </c>
      <c r="V815">
        <v>0</v>
      </c>
      <c r="W815">
        <v>0</v>
      </c>
      <c r="Z815">
        <f t="shared" si="41"/>
        <v>0</v>
      </c>
      <c r="AI815">
        <v>1</v>
      </c>
      <c r="AJ815">
        <v>0</v>
      </c>
      <c r="AL815">
        <v>1</v>
      </c>
      <c r="AO815">
        <v>0</v>
      </c>
      <c r="AP815">
        <v>0</v>
      </c>
      <c r="AX815">
        <v>1</v>
      </c>
    </row>
    <row r="816" spans="1:62" x14ac:dyDescent="0.3">
      <c r="A816">
        <v>2018</v>
      </c>
      <c r="B816">
        <v>82036</v>
      </c>
      <c r="C816" t="e">
        <f>VLOOKUP(B816,'NAAM GEMEENTE'!$A$1:$B$319,2,FALSE)</f>
        <v>#N/A</v>
      </c>
      <c r="F816">
        <f t="shared" si="39"/>
        <v>0</v>
      </c>
      <c r="P816">
        <f t="shared" si="40"/>
        <v>0</v>
      </c>
      <c r="Z816">
        <f t="shared" si="41"/>
        <v>0</v>
      </c>
    </row>
    <row r="817" spans="1:62" x14ac:dyDescent="0.3">
      <c r="A817">
        <v>2018</v>
      </c>
      <c r="B817">
        <v>83012</v>
      </c>
      <c r="C817" t="e">
        <f>VLOOKUP(B817,'NAAM GEMEENTE'!$A$1:$B$319,2,FALSE)</f>
        <v>#N/A</v>
      </c>
      <c r="F817">
        <f t="shared" si="39"/>
        <v>0</v>
      </c>
      <c r="P817">
        <f t="shared" si="40"/>
        <v>0</v>
      </c>
      <c r="Z817">
        <f t="shared" si="41"/>
        <v>0</v>
      </c>
    </row>
    <row r="818" spans="1:62" x14ac:dyDescent="0.3">
      <c r="A818">
        <v>2018</v>
      </c>
      <c r="B818">
        <v>83055</v>
      </c>
      <c r="C818" t="e">
        <f>VLOOKUP(B818,'NAAM GEMEENTE'!$A$1:$B$319,2,FALSE)</f>
        <v>#N/A</v>
      </c>
      <c r="F818">
        <f t="shared" si="39"/>
        <v>0</v>
      </c>
      <c r="P818">
        <f t="shared" si="40"/>
        <v>0</v>
      </c>
      <c r="Z818">
        <f t="shared" si="41"/>
        <v>0</v>
      </c>
    </row>
    <row r="819" spans="1:62" x14ac:dyDescent="0.3">
      <c r="A819">
        <v>2018</v>
      </c>
      <c r="B819">
        <v>84043</v>
      </c>
      <c r="C819" t="e">
        <f>VLOOKUP(B819,'NAAM GEMEENTE'!$A$1:$B$319,2,FALSE)</f>
        <v>#N/A</v>
      </c>
      <c r="D819">
        <v>0</v>
      </c>
      <c r="E819">
        <v>0</v>
      </c>
      <c r="F819">
        <f t="shared" si="39"/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f t="shared" si="40"/>
        <v>0</v>
      </c>
      <c r="Q819">
        <v>0</v>
      </c>
      <c r="R819">
        <v>1</v>
      </c>
      <c r="S819">
        <v>0</v>
      </c>
      <c r="T819">
        <v>0</v>
      </c>
      <c r="U819">
        <v>0</v>
      </c>
      <c r="V819">
        <v>0</v>
      </c>
      <c r="W819">
        <v>0</v>
      </c>
      <c r="Z819">
        <f t="shared" si="41"/>
        <v>0</v>
      </c>
      <c r="AI819">
        <v>1</v>
      </c>
      <c r="AJ819">
        <v>0</v>
      </c>
      <c r="AL819">
        <v>1</v>
      </c>
      <c r="AO819">
        <v>0</v>
      </c>
      <c r="AP819">
        <v>0</v>
      </c>
      <c r="AX819">
        <v>1</v>
      </c>
    </row>
    <row r="820" spans="1:62" x14ac:dyDescent="0.3">
      <c r="A820">
        <v>2018</v>
      </c>
      <c r="B820">
        <v>85007</v>
      </c>
      <c r="C820" t="e">
        <f>VLOOKUP(B820,'NAAM GEMEENTE'!$A$1:$B$319,2,FALSE)</f>
        <v>#N/A</v>
      </c>
      <c r="F820">
        <f t="shared" si="39"/>
        <v>0</v>
      </c>
      <c r="P820">
        <f t="shared" si="40"/>
        <v>0</v>
      </c>
      <c r="Z820">
        <f t="shared" si="41"/>
        <v>0</v>
      </c>
    </row>
    <row r="821" spans="1:62" x14ac:dyDescent="0.3">
      <c r="A821">
        <v>2018</v>
      </c>
      <c r="B821">
        <v>85011</v>
      </c>
      <c r="C821" t="e">
        <f>VLOOKUP(B821,'NAAM GEMEENTE'!$A$1:$B$319,2,FALSE)</f>
        <v>#N/A</v>
      </c>
      <c r="F821">
        <f t="shared" si="39"/>
        <v>0</v>
      </c>
      <c r="P821">
        <f t="shared" si="40"/>
        <v>0</v>
      </c>
      <c r="Z821">
        <f t="shared" si="41"/>
        <v>0</v>
      </c>
    </row>
    <row r="822" spans="1:62" x14ac:dyDescent="0.3">
      <c r="A822">
        <v>2018</v>
      </c>
      <c r="B822">
        <v>85034</v>
      </c>
      <c r="C822" t="e">
        <f>VLOOKUP(B822,'NAAM GEMEENTE'!$A$1:$B$319,2,FALSE)</f>
        <v>#N/A</v>
      </c>
      <c r="F822">
        <f t="shared" si="39"/>
        <v>0</v>
      </c>
      <c r="P822">
        <f t="shared" si="40"/>
        <v>0</v>
      </c>
      <c r="Z822">
        <f t="shared" si="41"/>
        <v>0</v>
      </c>
    </row>
    <row r="823" spans="1:62" x14ac:dyDescent="0.3">
      <c r="A823">
        <v>2018</v>
      </c>
      <c r="B823">
        <v>88888</v>
      </c>
      <c r="C823" t="e">
        <f>VLOOKUP(B823,'NAAM GEMEENTE'!$A$1:$B$319,2,FALSE)</f>
        <v>#N/A</v>
      </c>
      <c r="D823">
        <v>0</v>
      </c>
      <c r="E823">
        <v>0</v>
      </c>
      <c r="F823">
        <f t="shared" si="39"/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659</v>
      </c>
      <c r="O823">
        <v>497</v>
      </c>
      <c r="P823">
        <f t="shared" si="40"/>
        <v>1156</v>
      </c>
      <c r="Q823">
        <v>466</v>
      </c>
      <c r="R823">
        <v>707</v>
      </c>
      <c r="S823">
        <v>1615</v>
      </c>
      <c r="T823">
        <v>51</v>
      </c>
      <c r="U823">
        <v>14</v>
      </c>
      <c r="V823">
        <v>0</v>
      </c>
      <c r="W823">
        <v>68</v>
      </c>
      <c r="Z823">
        <f t="shared" si="41"/>
        <v>0</v>
      </c>
      <c r="AI823">
        <v>4077</v>
      </c>
      <c r="AJ823">
        <v>0</v>
      </c>
      <c r="AL823">
        <v>1</v>
      </c>
      <c r="AO823">
        <v>1156</v>
      </c>
      <c r="AP823">
        <v>0</v>
      </c>
      <c r="AR823">
        <v>1</v>
      </c>
      <c r="AU823">
        <v>1</v>
      </c>
      <c r="AX823">
        <v>1</v>
      </c>
      <c r="BA823">
        <v>1</v>
      </c>
      <c r="BD823">
        <v>1</v>
      </c>
      <c r="BG823">
        <v>1</v>
      </c>
      <c r="BJ823">
        <v>1</v>
      </c>
    </row>
    <row r="824" spans="1:62" x14ac:dyDescent="0.3">
      <c r="A824">
        <v>2018</v>
      </c>
      <c r="B824">
        <v>91005</v>
      </c>
      <c r="C824" t="e">
        <f>VLOOKUP(B824,'NAAM GEMEENTE'!$A$1:$B$319,2,FALSE)</f>
        <v>#N/A</v>
      </c>
      <c r="F824">
        <f t="shared" si="39"/>
        <v>0</v>
      </c>
      <c r="P824">
        <f t="shared" si="40"/>
        <v>0</v>
      </c>
      <c r="Z824">
        <f t="shared" si="41"/>
        <v>0</v>
      </c>
    </row>
    <row r="825" spans="1:62" x14ac:dyDescent="0.3">
      <c r="A825">
        <v>2018</v>
      </c>
      <c r="B825">
        <v>91015</v>
      </c>
      <c r="C825" t="e">
        <f>VLOOKUP(B825,'NAAM GEMEENTE'!$A$1:$B$319,2,FALSE)</f>
        <v>#N/A</v>
      </c>
      <c r="D825">
        <v>0</v>
      </c>
      <c r="E825">
        <v>0</v>
      </c>
      <c r="F825">
        <f t="shared" si="39"/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1</v>
      </c>
      <c r="O825">
        <v>0</v>
      </c>
      <c r="P825">
        <f t="shared" si="40"/>
        <v>1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Z825">
        <f t="shared" si="41"/>
        <v>0</v>
      </c>
      <c r="AI825">
        <v>1</v>
      </c>
      <c r="AJ825">
        <v>0</v>
      </c>
      <c r="AL825">
        <v>1</v>
      </c>
      <c r="AO825">
        <v>1</v>
      </c>
      <c r="AP825">
        <v>0</v>
      </c>
      <c r="AR825">
        <v>1</v>
      </c>
    </row>
    <row r="826" spans="1:62" x14ac:dyDescent="0.3">
      <c r="A826">
        <v>2018</v>
      </c>
      <c r="B826">
        <v>91059</v>
      </c>
      <c r="C826" t="e">
        <f>VLOOKUP(B826,'NAAM GEMEENTE'!$A$1:$B$319,2,FALSE)</f>
        <v>#N/A</v>
      </c>
      <c r="F826">
        <f t="shared" si="39"/>
        <v>0</v>
      </c>
      <c r="P826">
        <f t="shared" si="40"/>
        <v>0</v>
      </c>
      <c r="Z826">
        <f t="shared" si="41"/>
        <v>0</v>
      </c>
    </row>
    <row r="827" spans="1:62" x14ac:dyDescent="0.3">
      <c r="A827">
        <v>2018</v>
      </c>
      <c r="B827">
        <v>91141</v>
      </c>
      <c r="C827" t="e">
        <f>VLOOKUP(B827,'NAAM GEMEENTE'!$A$1:$B$319,2,FALSE)</f>
        <v>#N/A</v>
      </c>
      <c r="F827">
        <f t="shared" si="39"/>
        <v>0</v>
      </c>
      <c r="P827">
        <f t="shared" si="40"/>
        <v>0</v>
      </c>
      <c r="Z827">
        <f t="shared" si="41"/>
        <v>0</v>
      </c>
    </row>
    <row r="828" spans="1:62" x14ac:dyDescent="0.3">
      <c r="A828">
        <v>2018</v>
      </c>
      <c r="B828">
        <v>91142</v>
      </c>
      <c r="C828" t="e">
        <f>VLOOKUP(B828,'NAAM GEMEENTE'!$A$1:$B$319,2,FALSE)</f>
        <v>#N/A</v>
      </c>
      <c r="D828">
        <v>0</v>
      </c>
      <c r="E828">
        <v>0</v>
      </c>
      <c r="F828">
        <f t="shared" si="39"/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1</v>
      </c>
      <c r="O828">
        <v>0</v>
      </c>
      <c r="P828">
        <f t="shared" si="40"/>
        <v>1</v>
      </c>
      <c r="Q828">
        <v>0</v>
      </c>
      <c r="R828">
        <v>1</v>
      </c>
      <c r="S828">
        <v>0</v>
      </c>
      <c r="T828">
        <v>0</v>
      </c>
      <c r="U828">
        <v>0</v>
      </c>
      <c r="V828">
        <v>0</v>
      </c>
      <c r="W828">
        <v>0</v>
      </c>
      <c r="Z828">
        <f t="shared" si="41"/>
        <v>0</v>
      </c>
      <c r="AI828">
        <v>2</v>
      </c>
      <c r="AJ828">
        <v>0</v>
      </c>
      <c r="AL828">
        <v>1</v>
      </c>
      <c r="AO828">
        <v>1</v>
      </c>
      <c r="AP828">
        <v>0</v>
      </c>
      <c r="AR828">
        <v>1</v>
      </c>
      <c r="AX828">
        <v>1</v>
      </c>
    </row>
    <row r="829" spans="1:62" x14ac:dyDescent="0.3">
      <c r="A829">
        <v>2018</v>
      </c>
      <c r="B829">
        <v>92094</v>
      </c>
      <c r="C829" t="e">
        <f>VLOOKUP(B829,'NAAM GEMEENTE'!$A$1:$B$319,2,FALSE)</f>
        <v>#N/A</v>
      </c>
      <c r="D829">
        <v>0</v>
      </c>
      <c r="E829">
        <v>0</v>
      </c>
      <c r="F829">
        <f t="shared" si="39"/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f t="shared" si="40"/>
        <v>0</v>
      </c>
      <c r="Q829">
        <v>0</v>
      </c>
      <c r="R829">
        <v>0</v>
      </c>
      <c r="S829">
        <v>1</v>
      </c>
      <c r="T829">
        <v>0</v>
      </c>
      <c r="U829">
        <v>0</v>
      </c>
      <c r="V829">
        <v>0</v>
      </c>
      <c r="W829">
        <v>0</v>
      </c>
      <c r="Z829">
        <f t="shared" si="41"/>
        <v>0</v>
      </c>
      <c r="AI829">
        <v>1</v>
      </c>
      <c r="AJ829">
        <v>0</v>
      </c>
      <c r="AL829">
        <v>1</v>
      </c>
      <c r="AO829">
        <v>0</v>
      </c>
      <c r="AP829">
        <v>0</v>
      </c>
      <c r="BD829">
        <v>1</v>
      </c>
    </row>
    <row r="830" spans="1:62" x14ac:dyDescent="0.3">
      <c r="A830">
        <v>2018</v>
      </c>
      <c r="B830">
        <v>92140</v>
      </c>
      <c r="C830" t="e">
        <f>VLOOKUP(B830,'NAAM GEMEENTE'!$A$1:$B$319,2,FALSE)</f>
        <v>#N/A</v>
      </c>
      <c r="F830">
        <f t="shared" si="39"/>
        <v>0</v>
      </c>
      <c r="P830">
        <f t="shared" si="40"/>
        <v>0</v>
      </c>
      <c r="Z830">
        <f t="shared" si="41"/>
        <v>0</v>
      </c>
    </row>
    <row r="831" spans="1:62" x14ac:dyDescent="0.3">
      <c r="A831">
        <v>2018</v>
      </c>
      <c r="B831">
        <v>93022</v>
      </c>
      <c r="C831" t="e">
        <f>VLOOKUP(B831,'NAAM GEMEENTE'!$A$1:$B$319,2,FALSE)</f>
        <v>#N/A</v>
      </c>
      <c r="D831">
        <v>0</v>
      </c>
      <c r="E831">
        <v>0</v>
      </c>
      <c r="F831">
        <f t="shared" si="39"/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f t="shared" si="40"/>
        <v>0</v>
      </c>
      <c r="Q831">
        <v>0</v>
      </c>
      <c r="R831">
        <v>0</v>
      </c>
      <c r="S831">
        <v>1</v>
      </c>
      <c r="T831">
        <v>0</v>
      </c>
      <c r="U831">
        <v>0</v>
      </c>
      <c r="V831">
        <v>0</v>
      </c>
      <c r="W831">
        <v>0</v>
      </c>
      <c r="Z831">
        <f t="shared" si="41"/>
        <v>0</v>
      </c>
      <c r="AI831">
        <v>1</v>
      </c>
      <c r="AJ831">
        <v>0</v>
      </c>
      <c r="AL831">
        <v>1</v>
      </c>
      <c r="AO831">
        <v>0</v>
      </c>
      <c r="AP831">
        <v>0</v>
      </c>
      <c r="BD831">
        <v>1</v>
      </c>
    </row>
    <row r="832" spans="1:62" x14ac:dyDescent="0.3">
      <c r="A832">
        <v>2018</v>
      </c>
      <c r="B832">
        <v>93088</v>
      </c>
      <c r="C832" t="e">
        <f>VLOOKUP(B832,'NAAM GEMEENTE'!$A$1:$B$319,2,FALSE)</f>
        <v>#N/A</v>
      </c>
      <c r="D832">
        <v>0</v>
      </c>
      <c r="E832">
        <v>0</v>
      </c>
      <c r="F832">
        <f t="shared" si="39"/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1</v>
      </c>
      <c r="P832">
        <f t="shared" si="40"/>
        <v>1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Z832">
        <f t="shared" si="41"/>
        <v>0</v>
      </c>
      <c r="AI832">
        <v>1</v>
      </c>
      <c r="AJ832">
        <v>0</v>
      </c>
      <c r="AL832">
        <v>1</v>
      </c>
      <c r="AO832">
        <v>1</v>
      </c>
      <c r="AP832">
        <v>0</v>
      </c>
      <c r="AR832">
        <v>1</v>
      </c>
    </row>
    <row r="833" spans="1:63" x14ac:dyDescent="0.3">
      <c r="A833">
        <v>2018</v>
      </c>
      <c r="B833">
        <v>93090</v>
      </c>
      <c r="C833" t="e">
        <f>VLOOKUP(B833,'NAAM GEMEENTE'!$A$1:$B$319,2,FALSE)</f>
        <v>#N/A</v>
      </c>
      <c r="F833">
        <f t="shared" si="39"/>
        <v>0</v>
      </c>
      <c r="P833">
        <f t="shared" si="40"/>
        <v>0</v>
      </c>
      <c r="Z833">
        <f t="shared" si="41"/>
        <v>0</v>
      </c>
    </row>
    <row r="834" spans="1:63" x14ac:dyDescent="0.3">
      <c r="A834">
        <v>2018</v>
      </c>
      <c r="B834">
        <v>99999</v>
      </c>
      <c r="C834" t="e">
        <f>VLOOKUP(B834,'NAAM GEMEENTE'!$A$1:$B$319,2,FALSE)</f>
        <v>#N/A</v>
      </c>
      <c r="D834">
        <v>0</v>
      </c>
      <c r="E834">
        <v>0</v>
      </c>
      <c r="F834">
        <f t="shared" si="39"/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1304</v>
      </c>
      <c r="O834">
        <v>105</v>
      </c>
      <c r="P834">
        <f t="shared" si="40"/>
        <v>1409</v>
      </c>
      <c r="Q834">
        <v>1497</v>
      </c>
      <c r="R834">
        <v>627</v>
      </c>
      <c r="S834">
        <v>415</v>
      </c>
      <c r="T834">
        <v>51</v>
      </c>
      <c r="U834">
        <v>16</v>
      </c>
      <c r="V834">
        <v>0</v>
      </c>
      <c r="W834">
        <v>28</v>
      </c>
      <c r="Z834">
        <f t="shared" si="41"/>
        <v>0</v>
      </c>
      <c r="AI834">
        <v>4043</v>
      </c>
      <c r="AJ834">
        <v>0</v>
      </c>
      <c r="AL834">
        <v>1</v>
      </c>
      <c r="AO834">
        <v>1409</v>
      </c>
      <c r="AP834">
        <v>0</v>
      </c>
      <c r="AR834">
        <v>1</v>
      </c>
      <c r="AU834">
        <v>1</v>
      </c>
      <c r="AX834">
        <v>1</v>
      </c>
      <c r="BA834">
        <v>1</v>
      </c>
      <c r="BD834">
        <v>1</v>
      </c>
      <c r="BG834">
        <v>1</v>
      </c>
      <c r="BJ834">
        <v>1</v>
      </c>
    </row>
    <row r="835" spans="1:63" x14ac:dyDescent="0.3">
      <c r="A835">
        <v>2017</v>
      </c>
      <c r="C835" t="e">
        <f>VLOOKUP(B835,'NAAM GEMEENTE'!$A$1:$B$319,2,FALSE)</f>
        <v>#N/A</v>
      </c>
      <c r="F835">
        <f t="shared" si="39"/>
        <v>0</v>
      </c>
      <c r="P835">
        <f t="shared" si="40"/>
        <v>0</v>
      </c>
      <c r="Z835">
        <f t="shared" si="41"/>
        <v>0</v>
      </c>
    </row>
    <row r="836" spans="1:63" x14ac:dyDescent="0.3">
      <c r="A836">
        <v>2017</v>
      </c>
      <c r="B836">
        <v>11001</v>
      </c>
      <c r="C836" t="str">
        <f>VLOOKUP(B836,'NAAM GEMEENTE'!$A$1:$B$319,2,FALSE)</f>
        <v>Aartselaar</v>
      </c>
      <c r="D836">
        <v>20</v>
      </c>
      <c r="E836">
        <v>0</v>
      </c>
      <c r="F836">
        <f t="shared" si="39"/>
        <v>20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265</v>
      </c>
      <c r="O836">
        <v>23</v>
      </c>
      <c r="P836">
        <f t="shared" si="40"/>
        <v>288</v>
      </c>
      <c r="Q836">
        <v>329</v>
      </c>
      <c r="R836">
        <v>183</v>
      </c>
      <c r="S836">
        <v>103</v>
      </c>
      <c r="T836">
        <v>16</v>
      </c>
      <c r="U836">
        <v>0</v>
      </c>
      <c r="V836">
        <v>0</v>
      </c>
      <c r="W836">
        <v>13</v>
      </c>
      <c r="X836">
        <v>37</v>
      </c>
      <c r="Y836">
        <v>0</v>
      </c>
      <c r="Z836">
        <f t="shared" si="41"/>
        <v>37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37</v>
      </c>
      <c r="AI836">
        <v>932</v>
      </c>
      <c r="AJ836">
        <v>20</v>
      </c>
      <c r="AK836">
        <v>3.9699570815450641E-2</v>
      </c>
      <c r="AL836">
        <v>0.97854077253218885</v>
      </c>
      <c r="AM836">
        <v>0.45945945945945948</v>
      </c>
      <c r="AN836">
        <v>37</v>
      </c>
      <c r="AO836">
        <v>288</v>
      </c>
      <c r="AP836">
        <v>20</v>
      </c>
      <c r="AQ836">
        <v>0.12847222222222221</v>
      </c>
      <c r="AR836">
        <v>0.93055555555555558</v>
      </c>
      <c r="AS836">
        <v>0.45945945945945948</v>
      </c>
      <c r="AT836">
        <v>0</v>
      </c>
      <c r="AU836">
        <v>1</v>
      </c>
      <c r="AW836">
        <v>0</v>
      </c>
      <c r="AX836">
        <v>1</v>
      </c>
      <c r="AZ836">
        <v>0</v>
      </c>
      <c r="BA836">
        <v>1</v>
      </c>
      <c r="BC836">
        <v>0</v>
      </c>
      <c r="BD836">
        <v>1</v>
      </c>
      <c r="BI836">
        <v>0</v>
      </c>
      <c r="BJ836">
        <v>1</v>
      </c>
    </row>
    <row r="837" spans="1:63" x14ac:dyDescent="0.3">
      <c r="A837">
        <v>2017</v>
      </c>
      <c r="B837">
        <v>11002</v>
      </c>
      <c r="C837" t="str">
        <f>VLOOKUP(B837,'NAAM GEMEENTE'!$A$1:$B$319,2,FALSE)</f>
        <v>Antwerpen</v>
      </c>
      <c r="D837">
        <v>7671</v>
      </c>
      <c r="E837">
        <v>1838</v>
      </c>
      <c r="F837">
        <f t="shared" si="39"/>
        <v>9509</v>
      </c>
      <c r="G837">
        <v>6511</v>
      </c>
      <c r="H837">
        <v>4164</v>
      </c>
      <c r="I837">
        <v>5482</v>
      </c>
      <c r="J837">
        <v>669</v>
      </c>
      <c r="K837">
        <v>850</v>
      </c>
      <c r="L837">
        <v>0</v>
      </c>
      <c r="M837">
        <v>161</v>
      </c>
      <c r="N837">
        <v>9089</v>
      </c>
      <c r="O837">
        <v>2231</v>
      </c>
      <c r="P837">
        <f t="shared" si="40"/>
        <v>11320</v>
      </c>
      <c r="Q837">
        <v>7514</v>
      </c>
      <c r="R837">
        <v>5623</v>
      </c>
      <c r="S837">
        <v>7109</v>
      </c>
      <c r="T837">
        <v>688</v>
      </c>
      <c r="U837">
        <v>880</v>
      </c>
      <c r="V837">
        <v>0</v>
      </c>
      <c r="W837">
        <v>251</v>
      </c>
      <c r="X837">
        <v>8976</v>
      </c>
      <c r="Y837">
        <v>2037</v>
      </c>
      <c r="Z837">
        <f t="shared" si="41"/>
        <v>11013</v>
      </c>
      <c r="AA837">
        <v>8002</v>
      </c>
      <c r="AB837">
        <v>5713</v>
      </c>
      <c r="AC837">
        <v>6732</v>
      </c>
      <c r="AD837">
        <v>1392</v>
      </c>
      <c r="AE837">
        <v>1017</v>
      </c>
      <c r="AF837">
        <v>0</v>
      </c>
      <c r="AG837">
        <v>316</v>
      </c>
      <c r="AH837">
        <v>34185</v>
      </c>
      <c r="AI837">
        <v>33385</v>
      </c>
      <c r="AJ837">
        <v>27346</v>
      </c>
      <c r="AK837">
        <v>1.0239628575707653</v>
      </c>
      <c r="AL837">
        <v>0.18088962108731466</v>
      </c>
      <c r="AM837">
        <v>0.20005850519233581</v>
      </c>
      <c r="AN837">
        <v>11013</v>
      </c>
      <c r="AO837">
        <v>11320</v>
      </c>
      <c r="AP837">
        <v>9509</v>
      </c>
      <c r="AQ837">
        <v>0.9728798586572438</v>
      </c>
      <c r="AR837">
        <v>0.15998233215547703</v>
      </c>
      <c r="AS837">
        <v>0.13656587669118314</v>
      </c>
      <c r="AT837">
        <v>1.0649454351876497</v>
      </c>
      <c r="AU837">
        <v>0.1334841628959276</v>
      </c>
      <c r="AV837">
        <v>0.18632841789552612</v>
      </c>
      <c r="AW837">
        <v>1.0160056909123243</v>
      </c>
      <c r="AX837">
        <v>0.25947003378979194</v>
      </c>
      <c r="AY837">
        <v>0.27113600560126028</v>
      </c>
      <c r="AZ837">
        <v>2.0232558139534884</v>
      </c>
      <c r="BA837">
        <v>2.7616279069767442E-2</v>
      </c>
      <c r="BB837">
        <v>0.5193965517241379</v>
      </c>
      <c r="BC837">
        <v>0.94696863131242093</v>
      </c>
      <c r="BD837">
        <v>0.22886481924321284</v>
      </c>
      <c r="BE837">
        <v>0.18568033273915627</v>
      </c>
      <c r="BF837">
        <v>1.1556818181818183</v>
      </c>
      <c r="BG837">
        <v>3.4090909090909088E-2</v>
      </c>
      <c r="BH837">
        <v>0.16420845624385447</v>
      </c>
      <c r="BI837">
        <v>1.2589641434262948</v>
      </c>
      <c r="BJ837">
        <v>0.35856573705179284</v>
      </c>
      <c r="BK837">
        <v>0.49050632911392406</v>
      </c>
    </row>
    <row r="838" spans="1:63" x14ac:dyDescent="0.3">
      <c r="A838">
        <v>2017</v>
      </c>
      <c r="B838">
        <v>11004</v>
      </c>
      <c r="C838" t="str">
        <f>VLOOKUP(B838,'NAAM GEMEENTE'!$A$1:$B$319,2,FALSE)</f>
        <v>Boechout</v>
      </c>
      <c r="D838">
        <v>140</v>
      </c>
      <c r="E838">
        <v>0</v>
      </c>
      <c r="F838">
        <f t="shared" si="39"/>
        <v>140</v>
      </c>
      <c r="G838">
        <v>199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297</v>
      </c>
      <c r="O838">
        <v>22</v>
      </c>
      <c r="P838">
        <f t="shared" si="40"/>
        <v>319</v>
      </c>
      <c r="Q838">
        <v>316</v>
      </c>
      <c r="R838">
        <v>172</v>
      </c>
      <c r="S838">
        <v>107</v>
      </c>
      <c r="T838">
        <v>14</v>
      </c>
      <c r="U838">
        <v>9</v>
      </c>
      <c r="V838">
        <v>0</v>
      </c>
      <c r="W838">
        <v>3</v>
      </c>
      <c r="X838">
        <v>528</v>
      </c>
      <c r="Y838">
        <v>0</v>
      </c>
      <c r="Z838">
        <f t="shared" si="41"/>
        <v>528</v>
      </c>
      <c r="AA838">
        <v>625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1153</v>
      </c>
      <c r="AI838">
        <v>940</v>
      </c>
      <c r="AJ838">
        <v>339</v>
      </c>
      <c r="AK838">
        <v>1.2265957446808511</v>
      </c>
      <c r="AL838">
        <v>0.63936170212765953</v>
      </c>
      <c r="AM838">
        <v>0.7059843885516045</v>
      </c>
      <c r="AN838">
        <v>528</v>
      </c>
      <c r="AO838">
        <v>319</v>
      </c>
      <c r="AP838">
        <v>140</v>
      </c>
      <c r="AQ838">
        <v>1.6551724137931034</v>
      </c>
      <c r="AR838">
        <v>0.56112852664576807</v>
      </c>
      <c r="AS838">
        <v>0.73484848484848486</v>
      </c>
      <c r="AT838">
        <v>1.9778481012658229</v>
      </c>
      <c r="AU838">
        <v>0.370253164556962</v>
      </c>
      <c r="AV838">
        <v>0.68159999999999998</v>
      </c>
      <c r="AW838">
        <v>0</v>
      </c>
      <c r="AX838">
        <v>1</v>
      </c>
      <c r="AZ838">
        <v>0</v>
      </c>
      <c r="BA838">
        <v>1</v>
      </c>
      <c r="BC838">
        <v>0</v>
      </c>
      <c r="BD838">
        <v>1</v>
      </c>
      <c r="BF838">
        <v>0</v>
      </c>
      <c r="BG838">
        <v>1</v>
      </c>
      <c r="BI838">
        <v>0</v>
      </c>
      <c r="BJ838">
        <v>1</v>
      </c>
    </row>
    <row r="839" spans="1:63" x14ac:dyDescent="0.3">
      <c r="A839">
        <v>2017</v>
      </c>
      <c r="B839">
        <v>11005</v>
      </c>
      <c r="C839" t="str">
        <f>VLOOKUP(B839,'NAAM GEMEENTE'!$A$1:$B$319,2,FALSE)</f>
        <v>Boom</v>
      </c>
      <c r="D839">
        <v>299</v>
      </c>
      <c r="E839">
        <v>79</v>
      </c>
      <c r="F839">
        <f t="shared" si="39"/>
        <v>378</v>
      </c>
      <c r="G839">
        <v>226</v>
      </c>
      <c r="H839">
        <v>191</v>
      </c>
      <c r="I839">
        <v>141</v>
      </c>
      <c r="J839">
        <v>0</v>
      </c>
      <c r="K839">
        <v>0</v>
      </c>
      <c r="L839">
        <v>0</v>
      </c>
      <c r="M839">
        <v>0</v>
      </c>
      <c r="N839">
        <v>375</v>
      </c>
      <c r="O839">
        <v>100</v>
      </c>
      <c r="P839">
        <f t="shared" si="40"/>
        <v>475</v>
      </c>
      <c r="Q839">
        <v>289</v>
      </c>
      <c r="R839">
        <v>277</v>
      </c>
      <c r="S839">
        <v>272</v>
      </c>
      <c r="T839">
        <v>11</v>
      </c>
      <c r="U839">
        <v>11</v>
      </c>
      <c r="V839">
        <v>0</v>
      </c>
      <c r="W839">
        <v>37</v>
      </c>
      <c r="X839">
        <v>782</v>
      </c>
      <c r="Y839">
        <v>175</v>
      </c>
      <c r="Z839">
        <f t="shared" si="41"/>
        <v>957</v>
      </c>
      <c r="AA839">
        <v>697</v>
      </c>
      <c r="AB839">
        <v>885</v>
      </c>
      <c r="AC839">
        <v>547</v>
      </c>
      <c r="AD839">
        <v>0</v>
      </c>
      <c r="AE839">
        <v>0</v>
      </c>
      <c r="AF839">
        <v>0</v>
      </c>
      <c r="AG839">
        <v>0</v>
      </c>
      <c r="AH839">
        <v>3086</v>
      </c>
      <c r="AI839">
        <v>1372</v>
      </c>
      <c r="AJ839">
        <v>936</v>
      </c>
      <c r="AK839">
        <v>2.249271137026239</v>
      </c>
      <c r="AL839">
        <v>0.31778425655976678</v>
      </c>
      <c r="AM839">
        <v>0.69669475048606611</v>
      </c>
      <c r="AN839">
        <v>957</v>
      </c>
      <c r="AO839">
        <v>475</v>
      </c>
      <c r="AP839">
        <v>378</v>
      </c>
      <c r="AQ839">
        <v>2.0147368421052629</v>
      </c>
      <c r="AR839">
        <v>0.20421052631578948</v>
      </c>
      <c r="AS839">
        <v>0.60501567398119127</v>
      </c>
      <c r="AT839">
        <v>2.4117647058823528</v>
      </c>
      <c r="AU839">
        <v>0.2179930795847751</v>
      </c>
      <c r="AV839">
        <v>0.67575322812051652</v>
      </c>
      <c r="AW839">
        <v>3.1949458483754514</v>
      </c>
      <c r="AX839">
        <v>0.31046931407942241</v>
      </c>
      <c r="AY839">
        <v>0.78418079096045201</v>
      </c>
      <c r="AZ839">
        <v>0</v>
      </c>
      <c r="BA839">
        <v>1</v>
      </c>
      <c r="BC839">
        <v>2.0110294117647061</v>
      </c>
      <c r="BD839">
        <v>0.48161764705882354</v>
      </c>
      <c r="BE839">
        <v>0.74223034734917737</v>
      </c>
      <c r="BF839">
        <v>0</v>
      </c>
      <c r="BG839">
        <v>1</v>
      </c>
      <c r="BI839">
        <v>0</v>
      </c>
      <c r="BJ839">
        <v>1</v>
      </c>
    </row>
    <row r="840" spans="1:63" x14ac:dyDescent="0.3">
      <c r="A840">
        <v>2017</v>
      </c>
      <c r="B840">
        <v>11007</v>
      </c>
      <c r="C840" t="str">
        <f>VLOOKUP(B840,'NAAM GEMEENTE'!$A$1:$B$319,2,FALSE)</f>
        <v>Borsbeek</v>
      </c>
      <c r="D840">
        <v>53</v>
      </c>
      <c r="E840">
        <v>16</v>
      </c>
      <c r="F840">
        <f t="shared" si="39"/>
        <v>69</v>
      </c>
      <c r="G840">
        <v>14</v>
      </c>
      <c r="H840">
        <v>42</v>
      </c>
      <c r="I840">
        <v>27</v>
      </c>
      <c r="J840">
        <v>0</v>
      </c>
      <c r="K840">
        <v>0</v>
      </c>
      <c r="L840">
        <v>0</v>
      </c>
      <c r="M840">
        <v>0</v>
      </c>
      <c r="N840">
        <v>190</v>
      </c>
      <c r="O840">
        <v>50</v>
      </c>
      <c r="P840">
        <f t="shared" si="40"/>
        <v>240</v>
      </c>
      <c r="Q840">
        <v>116</v>
      </c>
      <c r="R840">
        <v>135</v>
      </c>
      <c r="S840">
        <v>127</v>
      </c>
      <c r="T840">
        <v>9</v>
      </c>
      <c r="U840">
        <v>12</v>
      </c>
      <c r="V840">
        <v>0</v>
      </c>
      <c r="W840">
        <v>5</v>
      </c>
      <c r="X840">
        <v>264</v>
      </c>
      <c r="Y840">
        <v>55</v>
      </c>
      <c r="Z840">
        <f t="shared" si="41"/>
        <v>319</v>
      </c>
      <c r="AA840">
        <v>82</v>
      </c>
      <c r="AB840">
        <v>219</v>
      </c>
      <c r="AC840">
        <v>150</v>
      </c>
      <c r="AD840">
        <v>0</v>
      </c>
      <c r="AE840">
        <v>0</v>
      </c>
      <c r="AF840">
        <v>0</v>
      </c>
      <c r="AG840">
        <v>0</v>
      </c>
      <c r="AH840">
        <v>770</v>
      </c>
      <c r="AI840">
        <v>644</v>
      </c>
      <c r="AJ840">
        <v>152</v>
      </c>
      <c r="AK840">
        <v>1.1956521739130435</v>
      </c>
      <c r="AL840">
        <v>0.7639751552795031</v>
      </c>
      <c r="AM840">
        <v>0.80259740259740264</v>
      </c>
      <c r="AN840">
        <v>319</v>
      </c>
      <c r="AO840">
        <v>240</v>
      </c>
      <c r="AP840">
        <v>69</v>
      </c>
      <c r="AQ840">
        <v>1.3291666666666666</v>
      </c>
      <c r="AR840">
        <v>0.71250000000000002</v>
      </c>
      <c r="AS840">
        <v>0.78369905956112851</v>
      </c>
      <c r="AT840">
        <v>0.7068965517241379</v>
      </c>
      <c r="AU840">
        <v>0.87931034482758619</v>
      </c>
      <c r="AV840">
        <v>0.82926829268292679</v>
      </c>
      <c r="AW840">
        <v>1.6222222222222222</v>
      </c>
      <c r="AX840">
        <v>0.68888888888888888</v>
      </c>
      <c r="AY840">
        <v>0.80821917808219179</v>
      </c>
      <c r="AZ840">
        <v>0</v>
      </c>
      <c r="BA840">
        <v>1</v>
      </c>
      <c r="BC840">
        <v>1.1811023622047243</v>
      </c>
      <c r="BD840">
        <v>0.78740157480314965</v>
      </c>
      <c r="BE840">
        <v>0.82</v>
      </c>
      <c r="BF840">
        <v>0</v>
      </c>
      <c r="BG840">
        <v>1</v>
      </c>
      <c r="BI840">
        <v>0</v>
      </c>
      <c r="BJ840">
        <v>1</v>
      </c>
    </row>
    <row r="841" spans="1:63" x14ac:dyDescent="0.3">
      <c r="A841">
        <v>2017</v>
      </c>
      <c r="B841">
        <v>11008</v>
      </c>
      <c r="C841" t="str">
        <f>VLOOKUP(B841,'NAAM GEMEENTE'!$A$1:$B$319,2,FALSE)</f>
        <v>Brasschaat</v>
      </c>
      <c r="D841">
        <v>526</v>
      </c>
      <c r="E841">
        <v>33</v>
      </c>
      <c r="F841">
        <f t="shared" si="39"/>
        <v>559</v>
      </c>
      <c r="G841">
        <v>707</v>
      </c>
      <c r="H841">
        <v>234</v>
      </c>
      <c r="I841">
        <v>120</v>
      </c>
      <c r="J841">
        <v>0</v>
      </c>
      <c r="K841">
        <v>0</v>
      </c>
      <c r="L841">
        <v>0</v>
      </c>
      <c r="M841">
        <v>0</v>
      </c>
      <c r="N841">
        <v>673</v>
      </c>
      <c r="O841">
        <v>71</v>
      </c>
      <c r="P841">
        <f t="shared" si="40"/>
        <v>744</v>
      </c>
      <c r="Q841">
        <v>818</v>
      </c>
      <c r="R841">
        <v>484</v>
      </c>
      <c r="S841">
        <v>304</v>
      </c>
      <c r="T841">
        <v>33</v>
      </c>
      <c r="U841">
        <v>9</v>
      </c>
      <c r="V841">
        <v>0</v>
      </c>
      <c r="W841">
        <v>22</v>
      </c>
      <c r="X841">
        <v>1107</v>
      </c>
      <c r="Y841">
        <v>127</v>
      </c>
      <c r="Z841">
        <f t="shared" si="41"/>
        <v>1234</v>
      </c>
      <c r="AA841">
        <v>1448</v>
      </c>
      <c r="AB841">
        <v>631</v>
      </c>
      <c r="AC841">
        <v>474</v>
      </c>
      <c r="AD841">
        <v>0</v>
      </c>
      <c r="AE841">
        <v>0</v>
      </c>
      <c r="AF841">
        <v>0</v>
      </c>
      <c r="AG841">
        <v>0</v>
      </c>
      <c r="AH841">
        <v>3787</v>
      </c>
      <c r="AI841">
        <v>2414</v>
      </c>
      <c r="AJ841">
        <v>1620</v>
      </c>
      <c r="AK841">
        <v>1.5687655343827671</v>
      </c>
      <c r="AL841">
        <v>0.32891466445733225</v>
      </c>
      <c r="AM841">
        <v>0.57222075521520988</v>
      </c>
      <c r="AN841">
        <v>1234</v>
      </c>
      <c r="AO841">
        <v>744</v>
      </c>
      <c r="AP841">
        <v>559</v>
      </c>
      <c r="AQ841">
        <v>1.6586021505376345</v>
      </c>
      <c r="AR841">
        <v>0.24865591397849462</v>
      </c>
      <c r="AS841">
        <v>0.54700162074554293</v>
      </c>
      <c r="AT841">
        <v>1.7701711491442542</v>
      </c>
      <c r="AU841">
        <v>0.13569682151589241</v>
      </c>
      <c r="AV841">
        <v>0.51174033149171272</v>
      </c>
      <c r="AW841">
        <v>1.3037190082644627</v>
      </c>
      <c r="AX841">
        <v>0.51652892561983466</v>
      </c>
      <c r="AY841">
        <v>0.62916006339144215</v>
      </c>
      <c r="AZ841">
        <v>0</v>
      </c>
      <c r="BA841">
        <v>1</v>
      </c>
      <c r="BC841">
        <v>1.5592105263157894</v>
      </c>
      <c r="BD841">
        <v>0.60526315789473684</v>
      </c>
      <c r="BE841">
        <v>0.74683544303797467</v>
      </c>
      <c r="BF841">
        <v>0</v>
      </c>
      <c r="BG841">
        <v>1</v>
      </c>
      <c r="BI841">
        <v>0</v>
      </c>
      <c r="BJ841">
        <v>1</v>
      </c>
    </row>
    <row r="842" spans="1:63" x14ac:dyDescent="0.3">
      <c r="A842">
        <v>2017</v>
      </c>
      <c r="B842">
        <v>11009</v>
      </c>
      <c r="C842" t="str">
        <f>VLOOKUP(B842,'NAAM GEMEENTE'!$A$1:$B$319,2,FALSE)</f>
        <v>Brecht</v>
      </c>
      <c r="D842">
        <v>0</v>
      </c>
      <c r="E842">
        <v>0</v>
      </c>
      <c r="F842">
        <f t="shared" si="39"/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465</v>
      </c>
      <c r="O842">
        <v>77</v>
      </c>
      <c r="P842">
        <f t="shared" si="40"/>
        <v>542</v>
      </c>
      <c r="Q842">
        <v>487</v>
      </c>
      <c r="R842">
        <v>475</v>
      </c>
      <c r="S842">
        <v>337</v>
      </c>
      <c r="T842">
        <v>21</v>
      </c>
      <c r="U842">
        <v>4</v>
      </c>
      <c r="V842">
        <v>0</v>
      </c>
      <c r="W842">
        <v>25</v>
      </c>
      <c r="Z842">
        <f t="shared" si="41"/>
        <v>0</v>
      </c>
      <c r="AI842">
        <v>1891</v>
      </c>
      <c r="AJ842">
        <v>0</v>
      </c>
      <c r="AL842">
        <v>1</v>
      </c>
      <c r="AO842">
        <v>542</v>
      </c>
      <c r="AP842">
        <v>0</v>
      </c>
      <c r="AR842">
        <v>1</v>
      </c>
      <c r="AU842">
        <v>1</v>
      </c>
      <c r="AX842">
        <v>1</v>
      </c>
      <c r="BA842">
        <v>1</v>
      </c>
      <c r="BD842">
        <v>1</v>
      </c>
      <c r="BG842">
        <v>1</v>
      </c>
      <c r="BJ842">
        <v>1</v>
      </c>
    </row>
    <row r="843" spans="1:63" x14ac:dyDescent="0.3">
      <c r="A843">
        <v>2017</v>
      </c>
      <c r="B843">
        <v>11013</v>
      </c>
      <c r="C843" t="str">
        <f>VLOOKUP(B843,'NAAM GEMEENTE'!$A$1:$B$319,2,FALSE)</f>
        <v>Edegem</v>
      </c>
      <c r="D843">
        <v>119</v>
      </c>
      <c r="E843">
        <v>12</v>
      </c>
      <c r="F843">
        <f t="shared" si="39"/>
        <v>131</v>
      </c>
      <c r="G843">
        <v>72</v>
      </c>
      <c r="H843">
        <v>10</v>
      </c>
      <c r="I843">
        <v>21</v>
      </c>
      <c r="J843">
        <v>0</v>
      </c>
      <c r="K843">
        <v>0</v>
      </c>
      <c r="L843">
        <v>0</v>
      </c>
      <c r="M843">
        <v>0</v>
      </c>
      <c r="N843">
        <v>385</v>
      </c>
      <c r="O843">
        <v>48</v>
      </c>
      <c r="P843">
        <f t="shared" si="40"/>
        <v>433</v>
      </c>
      <c r="Q843">
        <v>451</v>
      </c>
      <c r="R843">
        <v>216</v>
      </c>
      <c r="S843">
        <v>145</v>
      </c>
      <c r="T843">
        <v>26</v>
      </c>
      <c r="U843">
        <v>7</v>
      </c>
      <c r="V843">
        <v>0</v>
      </c>
      <c r="W843">
        <v>11</v>
      </c>
      <c r="X843">
        <v>405</v>
      </c>
      <c r="Y843">
        <v>36</v>
      </c>
      <c r="Z843">
        <f t="shared" si="41"/>
        <v>441</v>
      </c>
      <c r="AA843">
        <v>210</v>
      </c>
      <c r="AB843">
        <v>68</v>
      </c>
      <c r="AC843">
        <v>160</v>
      </c>
      <c r="AD843">
        <v>0</v>
      </c>
      <c r="AE843">
        <v>0</v>
      </c>
      <c r="AF843">
        <v>0</v>
      </c>
      <c r="AG843">
        <v>0</v>
      </c>
      <c r="AH843">
        <v>879</v>
      </c>
      <c r="AI843">
        <v>1289</v>
      </c>
      <c r="AJ843">
        <v>234</v>
      </c>
      <c r="AK843">
        <v>0.68192397207137312</v>
      </c>
      <c r="AL843">
        <v>0.81846392552366176</v>
      </c>
      <c r="AM843">
        <v>0.7337883959044369</v>
      </c>
      <c r="AN843">
        <v>441</v>
      </c>
      <c r="AO843">
        <v>433</v>
      </c>
      <c r="AP843">
        <v>131</v>
      </c>
      <c r="AQ843">
        <v>1.0184757505773672</v>
      </c>
      <c r="AR843">
        <v>0.69745958429561206</v>
      </c>
      <c r="AS843">
        <v>0.7029478458049887</v>
      </c>
      <c r="AT843">
        <v>0.4656319290465632</v>
      </c>
      <c r="AU843">
        <v>0.84035476718403546</v>
      </c>
      <c r="AV843">
        <v>0.65714285714285714</v>
      </c>
      <c r="AW843">
        <v>0.31481481481481483</v>
      </c>
      <c r="AX843">
        <v>0.95370370370370372</v>
      </c>
      <c r="AY843">
        <v>0.8529411764705882</v>
      </c>
      <c r="AZ843">
        <v>0</v>
      </c>
      <c r="BA843">
        <v>1</v>
      </c>
      <c r="BC843">
        <v>1.103448275862069</v>
      </c>
      <c r="BD843">
        <v>0.85517241379310349</v>
      </c>
      <c r="BE843">
        <v>0.86875000000000002</v>
      </c>
      <c r="BF843">
        <v>0</v>
      </c>
      <c r="BG843">
        <v>1</v>
      </c>
      <c r="BI843">
        <v>0</v>
      </c>
      <c r="BJ843">
        <v>1</v>
      </c>
    </row>
    <row r="844" spans="1:63" x14ac:dyDescent="0.3">
      <c r="A844">
        <v>2017</v>
      </c>
      <c r="B844">
        <v>11016</v>
      </c>
      <c r="C844" t="str">
        <f>VLOOKUP(B844,'NAAM GEMEENTE'!$A$1:$B$319,2,FALSE)</f>
        <v>Essen</v>
      </c>
      <c r="D844">
        <v>198</v>
      </c>
      <c r="E844">
        <v>35</v>
      </c>
      <c r="F844">
        <f t="shared" ref="F844:F907" si="42">SUM(D844:E844)</f>
        <v>233</v>
      </c>
      <c r="G844">
        <v>251</v>
      </c>
      <c r="H844">
        <v>71</v>
      </c>
      <c r="I844">
        <v>89</v>
      </c>
      <c r="J844">
        <v>0</v>
      </c>
      <c r="K844">
        <v>0</v>
      </c>
      <c r="L844">
        <v>0</v>
      </c>
      <c r="M844">
        <v>0</v>
      </c>
      <c r="N844">
        <v>324</v>
      </c>
      <c r="O844">
        <v>66</v>
      </c>
      <c r="P844">
        <f t="shared" ref="P844:P907" si="43">SUM(N844:O844)</f>
        <v>390</v>
      </c>
      <c r="Q844">
        <v>319</v>
      </c>
      <c r="R844">
        <v>258</v>
      </c>
      <c r="S844">
        <v>218</v>
      </c>
      <c r="T844">
        <v>10</v>
      </c>
      <c r="U844">
        <v>9</v>
      </c>
      <c r="V844">
        <v>0</v>
      </c>
      <c r="W844">
        <v>10</v>
      </c>
      <c r="X844">
        <v>385</v>
      </c>
      <c r="Y844">
        <v>64</v>
      </c>
      <c r="Z844">
        <f t="shared" ref="Z844:Z907" si="44">SUM(X844:Y844)</f>
        <v>449</v>
      </c>
      <c r="AA844">
        <v>553</v>
      </c>
      <c r="AB844">
        <v>109</v>
      </c>
      <c r="AC844">
        <v>151</v>
      </c>
      <c r="AD844">
        <v>0</v>
      </c>
      <c r="AE844">
        <v>0</v>
      </c>
      <c r="AF844">
        <v>0</v>
      </c>
      <c r="AG844">
        <v>0</v>
      </c>
      <c r="AH844">
        <v>1262</v>
      </c>
      <c r="AI844">
        <v>1214</v>
      </c>
      <c r="AJ844">
        <v>644</v>
      </c>
      <c r="AK844">
        <v>1.0395387149917628</v>
      </c>
      <c r="AL844">
        <v>0.46952224052718289</v>
      </c>
      <c r="AM844">
        <v>0.4896988906497623</v>
      </c>
      <c r="AN844">
        <v>449</v>
      </c>
      <c r="AO844">
        <v>390</v>
      </c>
      <c r="AP844">
        <v>233</v>
      </c>
      <c r="AQ844">
        <v>1.1512820512820512</v>
      </c>
      <c r="AR844">
        <v>0.40256410256410258</v>
      </c>
      <c r="AS844">
        <v>0.48106904231625836</v>
      </c>
      <c r="AT844">
        <v>1.7335423197492164</v>
      </c>
      <c r="AU844">
        <v>0.21316614420062696</v>
      </c>
      <c r="AV844">
        <v>0.54611211573236895</v>
      </c>
      <c r="AW844">
        <v>0.42248062015503873</v>
      </c>
      <c r="AX844">
        <v>0.72480620155038755</v>
      </c>
      <c r="AY844">
        <v>0.34862385321100919</v>
      </c>
      <c r="AZ844">
        <v>0</v>
      </c>
      <c r="BA844">
        <v>1</v>
      </c>
      <c r="BC844">
        <v>0.69266055045871555</v>
      </c>
      <c r="BD844">
        <v>0.59174311926605505</v>
      </c>
      <c r="BE844">
        <v>0.41059602649006621</v>
      </c>
      <c r="BF844">
        <v>0</v>
      </c>
      <c r="BG844">
        <v>1</v>
      </c>
      <c r="BI844">
        <v>0</v>
      </c>
      <c r="BJ844">
        <v>1</v>
      </c>
    </row>
    <row r="845" spans="1:63" x14ac:dyDescent="0.3">
      <c r="A845">
        <v>2017</v>
      </c>
      <c r="B845">
        <v>11018</v>
      </c>
      <c r="C845" t="str">
        <f>VLOOKUP(B845,'NAAM GEMEENTE'!$A$1:$B$319,2,FALSE)</f>
        <v>Hemiksem</v>
      </c>
      <c r="D845">
        <v>0</v>
      </c>
      <c r="E845">
        <v>0</v>
      </c>
      <c r="F845">
        <f t="shared" si="42"/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220</v>
      </c>
      <c r="O845">
        <v>35</v>
      </c>
      <c r="P845">
        <f t="shared" si="43"/>
        <v>255</v>
      </c>
      <c r="Q845">
        <v>152</v>
      </c>
      <c r="R845">
        <v>194</v>
      </c>
      <c r="S845">
        <v>126</v>
      </c>
      <c r="T845">
        <v>23</v>
      </c>
      <c r="U845">
        <v>2</v>
      </c>
      <c r="V845">
        <v>0</v>
      </c>
      <c r="W845">
        <v>9</v>
      </c>
      <c r="Z845">
        <f t="shared" si="44"/>
        <v>0</v>
      </c>
      <c r="AI845">
        <v>761</v>
      </c>
      <c r="AJ845">
        <v>0</v>
      </c>
      <c r="AL845">
        <v>1</v>
      </c>
      <c r="AO845">
        <v>255</v>
      </c>
      <c r="AP845">
        <v>0</v>
      </c>
      <c r="AR845">
        <v>1</v>
      </c>
      <c r="AU845">
        <v>1</v>
      </c>
      <c r="AX845">
        <v>1</v>
      </c>
      <c r="BA845">
        <v>1</v>
      </c>
      <c r="BD845">
        <v>1</v>
      </c>
      <c r="BG845">
        <v>1</v>
      </c>
      <c r="BJ845">
        <v>1</v>
      </c>
    </row>
    <row r="846" spans="1:63" x14ac:dyDescent="0.3">
      <c r="A846">
        <v>2017</v>
      </c>
      <c r="B846">
        <v>11021</v>
      </c>
      <c r="C846" t="str">
        <f>VLOOKUP(B846,'NAAM GEMEENTE'!$A$1:$B$319,2,FALSE)</f>
        <v>Hove</v>
      </c>
      <c r="D846">
        <v>64</v>
      </c>
      <c r="E846">
        <v>0</v>
      </c>
      <c r="F846">
        <f t="shared" si="42"/>
        <v>64</v>
      </c>
      <c r="G846">
        <v>91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185</v>
      </c>
      <c r="O846">
        <v>5</v>
      </c>
      <c r="P846">
        <f t="shared" si="43"/>
        <v>190</v>
      </c>
      <c r="Q846">
        <v>270</v>
      </c>
      <c r="R846">
        <v>77</v>
      </c>
      <c r="S846">
        <v>37</v>
      </c>
      <c r="T846">
        <v>10</v>
      </c>
      <c r="U846">
        <v>3</v>
      </c>
      <c r="V846">
        <v>0</v>
      </c>
      <c r="W846">
        <v>5</v>
      </c>
      <c r="X846">
        <v>240</v>
      </c>
      <c r="Y846">
        <v>0</v>
      </c>
      <c r="Z846">
        <f t="shared" si="44"/>
        <v>240</v>
      </c>
      <c r="AA846">
        <v>316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556</v>
      </c>
      <c r="AI846">
        <v>592</v>
      </c>
      <c r="AJ846">
        <v>155</v>
      </c>
      <c r="AK846">
        <v>0.93918918918918914</v>
      </c>
      <c r="AL846">
        <v>0.73817567567567566</v>
      </c>
      <c r="AM846">
        <v>0.72122302158273377</v>
      </c>
      <c r="AN846">
        <v>240</v>
      </c>
      <c r="AO846">
        <v>190</v>
      </c>
      <c r="AP846">
        <v>64</v>
      </c>
      <c r="AQ846">
        <v>1.263157894736842</v>
      </c>
      <c r="AR846">
        <v>0.66315789473684206</v>
      </c>
      <c r="AS846">
        <v>0.73333333333333328</v>
      </c>
      <c r="AT846">
        <v>1.1703703703703703</v>
      </c>
      <c r="AU846">
        <v>0.66296296296296298</v>
      </c>
      <c r="AV846">
        <v>0.71202531645569622</v>
      </c>
      <c r="AW846">
        <v>0</v>
      </c>
      <c r="AX846">
        <v>1</v>
      </c>
      <c r="AZ846">
        <v>0</v>
      </c>
      <c r="BA846">
        <v>1</v>
      </c>
      <c r="BC846">
        <v>0</v>
      </c>
      <c r="BD846">
        <v>1</v>
      </c>
      <c r="BF846">
        <v>0</v>
      </c>
      <c r="BG846">
        <v>1</v>
      </c>
      <c r="BI846">
        <v>0</v>
      </c>
      <c r="BJ846">
        <v>1</v>
      </c>
    </row>
    <row r="847" spans="1:63" x14ac:dyDescent="0.3">
      <c r="A847">
        <v>2017</v>
      </c>
      <c r="B847">
        <v>11022</v>
      </c>
      <c r="C847" t="str">
        <f>VLOOKUP(B847,'NAAM GEMEENTE'!$A$1:$B$319,2,FALSE)</f>
        <v>Kalmthout</v>
      </c>
      <c r="D847">
        <v>181</v>
      </c>
      <c r="E847">
        <v>13</v>
      </c>
      <c r="F847">
        <f t="shared" si="42"/>
        <v>194</v>
      </c>
      <c r="G847">
        <v>150</v>
      </c>
      <c r="H847">
        <v>100</v>
      </c>
      <c r="I847">
        <v>58</v>
      </c>
      <c r="J847">
        <v>0</v>
      </c>
      <c r="K847">
        <v>0</v>
      </c>
      <c r="L847">
        <v>0</v>
      </c>
      <c r="M847">
        <v>0</v>
      </c>
      <c r="N847">
        <v>359</v>
      </c>
      <c r="O847">
        <v>37</v>
      </c>
      <c r="P847">
        <f t="shared" si="43"/>
        <v>396</v>
      </c>
      <c r="Q847">
        <v>387</v>
      </c>
      <c r="R847">
        <v>277</v>
      </c>
      <c r="S847">
        <v>177</v>
      </c>
      <c r="T847">
        <v>15</v>
      </c>
      <c r="U847">
        <v>8</v>
      </c>
      <c r="V847">
        <v>0</v>
      </c>
      <c r="W847">
        <v>16</v>
      </c>
      <c r="X847">
        <v>440</v>
      </c>
      <c r="Y847">
        <v>84</v>
      </c>
      <c r="Z847">
        <f t="shared" si="44"/>
        <v>524</v>
      </c>
      <c r="AA847">
        <v>293</v>
      </c>
      <c r="AB847">
        <v>448</v>
      </c>
      <c r="AC847">
        <v>341</v>
      </c>
      <c r="AD847">
        <v>0</v>
      </c>
      <c r="AE847">
        <v>0</v>
      </c>
      <c r="AF847">
        <v>0</v>
      </c>
      <c r="AG847">
        <v>0</v>
      </c>
      <c r="AH847">
        <v>1606</v>
      </c>
      <c r="AI847">
        <v>1276</v>
      </c>
      <c r="AJ847">
        <v>502</v>
      </c>
      <c r="AK847">
        <v>1.2586206896551724</v>
      </c>
      <c r="AL847">
        <v>0.60658307210031348</v>
      </c>
      <c r="AM847">
        <v>0.68742216687422164</v>
      </c>
      <c r="AN847">
        <v>524</v>
      </c>
      <c r="AO847">
        <v>396</v>
      </c>
      <c r="AP847">
        <v>194</v>
      </c>
      <c r="AQ847">
        <v>1.3232323232323233</v>
      </c>
      <c r="AR847">
        <v>0.51010101010101006</v>
      </c>
      <c r="AS847">
        <v>0.62977099236641221</v>
      </c>
      <c r="AT847">
        <v>0.75710594315245483</v>
      </c>
      <c r="AU847">
        <v>0.61240310077519378</v>
      </c>
      <c r="AV847">
        <v>0.48805460750853241</v>
      </c>
      <c r="AW847">
        <v>1.6173285198555956</v>
      </c>
      <c r="AX847">
        <v>0.63898916967509023</v>
      </c>
      <c r="AY847">
        <v>0.7767857142857143</v>
      </c>
      <c r="AZ847">
        <v>0</v>
      </c>
      <c r="BA847">
        <v>1</v>
      </c>
      <c r="BC847">
        <v>1.9265536723163841</v>
      </c>
      <c r="BD847">
        <v>0.67231638418079098</v>
      </c>
      <c r="BE847">
        <v>0.8299120234604106</v>
      </c>
      <c r="BF847">
        <v>0</v>
      </c>
      <c r="BG847">
        <v>1</v>
      </c>
      <c r="BI847">
        <v>0</v>
      </c>
      <c r="BJ847">
        <v>1</v>
      </c>
    </row>
    <row r="848" spans="1:63" x14ac:dyDescent="0.3">
      <c r="A848">
        <v>2017</v>
      </c>
      <c r="B848">
        <v>11023</v>
      </c>
      <c r="C848" t="str">
        <f>VLOOKUP(B848,'NAAM GEMEENTE'!$A$1:$B$319,2,FALSE)</f>
        <v>Kapellen</v>
      </c>
      <c r="D848">
        <v>180</v>
      </c>
      <c r="E848">
        <v>7</v>
      </c>
      <c r="F848">
        <f t="shared" si="42"/>
        <v>187</v>
      </c>
      <c r="G848">
        <v>192</v>
      </c>
      <c r="H848">
        <v>93</v>
      </c>
      <c r="I848">
        <v>36</v>
      </c>
      <c r="J848">
        <v>0</v>
      </c>
      <c r="K848">
        <v>15</v>
      </c>
      <c r="L848">
        <v>0</v>
      </c>
      <c r="M848">
        <v>0</v>
      </c>
      <c r="N848">
        <v>504</v>
      </c>
      <c r="O848">
        <v>58</v>
      </c>
      <c r="P848">
        <f t="shared" si="43"/>
        <v>562</v>
      </c>
      <c r="Q848">
        <v>509</v>
      </c>
      <c r="R848">
        <v>390</v>
      </c>
      <c r="S848">
        <v>222</v>
      </c>
      <c r="T848">
        <v>33</v>
      </c>
      <c r="U848">
        <v>27</v>
      </c>
      <c r="V848">
        <v>0</v>
      </c>
      <c r="W848">
        <v>14</v>
      </c>
      <c r="X848">
        <v>367</v>
      </c>
      <c r="Y848">
        <v>37</v>
      </c>
      <c r="Z848">
        <f t="shared" si="44"/>
        <v>404</v>
      </c>
      <c r="AA848">
        <v>374</v>
      </c>
      <c r="AB848">
        <v>273</v>
      </c>
      <c r="AC848">
        <v>225</v>
      </c>
      <c r="AD848">
        <v>0</v>
      </c>
      <c r="AE848">
        <v>43</v>
      </c>
      <c r="AF848">
        <v>0</v>
      </c>
      <c r="AG848">
        <v>0</v>
      </c>
      <c r="AH848">
        <v>1319</v>
      </c>
      <c r="AI848">
        <v>1757</v>
      </c>
      <c r="AJ848">
        <v>523</v>
      </c>
      <c r="AK848">
        <v>0.75071143995446787</v>
      </c>
      <c r="AL848">
        <v>0.70233352305065455</v>
      </c>
      <c r="AM848">
        <v>0.60348749052312356</v>
      </c>
      <c r="AN848">
        <v>404</v>
      </c>
      <c r="AO848">
        <v>562</v>
      </c>
      <c r="AP848">
        <v>187</v>
      </c>
      <c r="AQ848">
        <v>0.71886120996441283</v>
      </c>
      <c r="AR848">
        <v>0.66725978647686834</v>
      </c>
      <c r="AS848">
        <v>0.53712871287128716</v>
      </c>
      <c r="AT848">
        <v>0.73477406679764246</v>
      </c>
      <c r="AU848">
        <v>0.62278978388998041</v>
      </c>
      <c r="AV848">
        <v>0.48663101604278075</v>
      </c>
      <c r="AW848">
        <v>0.7</v>
      </c>
      <c r="AX848">
        <v>0.7615384615384615</v>
      </c>
      <c r="AY848">
        <v>0.65934065934065933</v>
      </c>
      <c r="AZ848">
        <v>0</v>
      </c>
      <c r="BA848">
        <v>1</v>
      </c>
      <c r="BC848">
        <v>1.0135135135135136</v>
      </c>
      <c r="BD848">
        <v>0.83783783783783783</v>
      </c>
      <c r="BE848">
        <v>0.84</v>
      </c>
      <c r="BF848">
        <v>1.5925925925925926</v>
      </c>
      <c r="BG848">
        <v>0.44444444444444442</v>
      </c>
      <c r="BH848">
        <v>0.65116279069767447</v>
      </c>
      <c r="BI848">
        <v>0</v>
      </c>
      <c r="BJ848">
        <v>1</v>
      </c>
    </row>
    <row r="849" spans="1:62" x14ac:dyDescent="0.3">
      <c r="A849">
        <v>2017</v>
      </c>
      <c r="B849">
        <v>11024</v>
      </c>
      <c r="C849" t="str">
        <f>VLOOKUP(B849,'NAAM GEMEENTE'!$A$1:$B$319,2,FALSE)</f>
        <v>Kontich</v>
      </c>
      <c r="D849">
        <v>267</v>
      </c>
      <c r="E849">
        <v>16</v>
      </c>
      <c r="F849">
        <f t="shared" si="42"/>
        <v>283</v>
      </c>
      <c r="G849">
        <v>317</v>
      </c>
      <c r="H849">
        <v>161</v>
      </c>
      <c r="I849">
        <v>61</v>
      </c>
      <c r="J849">
        <v>0</v>
      </c>
      <c r="K849">
        <v>0</v>
      </c>
      <c r="L849">
        <v>0</v>
      </c>
      <c r="M849">
        <v>0</v>
      </c>
      <c r="N849">
        <v>409</v>
      </c>
      <c r="O849">
        <v>43</v>
      </c>
      <c r="P849">
        <f t="shared" si="43"/>
        <v>452</v>
      </c>
      <c r="Q849">
        <v>478</v>
      </c>
      <c r="R849">
        <v>303</v>
      </c>
      <c r="S849">
        <v>186</v>
      </c>
      <c r="T849">
        <v>26</v>
      </c>
      <c r="U849">
        <v>7</v>
      </c>
      <c r="V849">
        <v>0</v>
      </c>
      <c r="W849">
        <v>12</v>
      </c>
      <c r="X849">
        <v>1050</v>
      </c>
      <c r="Y849">
        <v>53</v>
      </c>
      <c r="Z849">
        <f t="shared" si="44"/>
        <v>1103</v>
      </c>
      <c r="AA849">
        <v>1174</v>
      </c>
      <c r="AB849">
        <v>746</v>
      </c>
      <c r="AC849">
        <v>260</v>
      </c>
      <c r="AD849">
        <v>0</v>
      </c>
      <c r="AE849">
        <v>0</v>
      </c>
      <c r="AF849">
        <v>0</v>
      </c>
      <c r="AG849">
        <v>0</v>
      </c>
      <c r="AH849">
        <v>3283</v>
      </c>
      <c r="AI849">
        <v>1464</v>
      </c>
      <c r="AJ849">
        <v>822</v>
      </c>
      <c r="AK849">
        <v>2.2424863387978142</v>
      </c>
      <c r="AL849">
        <v>0.43852459016393441</v>
      </c>
      <c r="AM849">
        <v>0.74961925068534874</v>
      </c>
      <c r="AN849">
        <v>1103</v>
      </c>
      <c r="AO849">
        <v>452</v>
      </c>
      <c r="AP849">
        <v>283</v>
      </c>
      <c r="AQ849">
        <v>2.4402654867256639</v>
      </c>
      <c r="AR849">
        <v>0.37389380530973454</v>
      </c>
      <c r="AS849">
        <v>0.743427017225748</v>
      </c>
      <c r="AT849">
        <v>2.4560669456066946</v>
      </c>
      <c r="AU849">
        <v>0.33682008368200839</v>
      </c>
      <c r="AV849">
        <v>0.72998296422487219</v>
      </c>
      <c r="AW849">
        <v>2.4620462046204619</v>
      </c>
      <c r="AX849">
        <v>0.46864686468646866</v>
      </c>
      <c r="AY849">
        <v>0.78418230563002678</v>
      </c>
      <c r="AZ849">
        <v>0</v>
      </c>
      <c r="BA849">
        <v>1</v>
      </c>
      <c r="BC849">
        <v>1.3978494623655915</v>
      </c>
      <c r="BD849">
        <v>0.67204301075268813</v>
      </c>
      <c r="BE849">
        <v>0.76538461538461533</v>
      </c>
      <c r="BF849">
        <v>0</v>
      </c>
      <c r="BG849">
        <v>1</v>
      </c>
      <c r="BI849">
        <v>0</v>
      </c>
      <c r="BJ849">
        <v>1</v>
      </c>
    </row>
    <row r="850" spans="1:62" x14ac:dyDescent="0.3">
      <c r="A850">
        <v>2017</v>
      </c>
      <c r="B850">
        <v>11025</v>
      </c>
      <c r="C850" t="str">
        <f>VLOOKUP(B850,'NAAM GEMEENTE'!$A$1:$B$319,2,FALSE)</f>
        <v>Lint</v>
      </c>
      <c r="D850">
        <v>0</v>
      </c>
      <c r="E850">
        <v>0</v>
      </c>
      <c r="F850">
        <f t="shared" si="42"/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189</v>
      </c>
      <c r="O850">
        <v>19</v>
      </c>
      <c r="P850">
        <f t="shared" si="43"/>
        <v>208</v>
      </c>
      <c r="Q850">
        <v>209</v>
      </c>
      <c r="R850">
        <v>132</v>
      </c>
      <c r="S850">
        <v>82</v>
      </c>
      <c r="T850">
        <v>6</v>
      </c>
      <c r="U850">
        <v>12</v>
      </c>
      <c r="V850">
        <v>0</v>
      </c>
      <c r="W850">
        <v>11</v>
      </c>
      <c r="Z850">
        <f t="shared" si="44"/>
        <v>0</v>
      </c>
      <c r="AI850">
        <v>660</v>
      </c>
      <c r="AJ850">
        <v>0</v>
      </c>
      <c r="AL850">
        <v>1</v>
      </c>
      <c r="AO850">
        <v>208</v>
      </c>
      <c r="AP850">
        <v>0</v>
      </c>
      <c r="AR850">
        <v>1</v>
      </c>
      <c r="AU850">
        <v>1</v>
      </c>
      <c r="AX850">
        <v>1</v>
      </c>
      <c r="BA850">
        <v>1</v>
      </c>
      <c r="BD850">
        <v>1</v>
      </c>
      <c r="BG850">
        <v>1</v>
      </c>
      <c r="BJ850">
        <v>1</v>
      </c>
    </row>
    <row r="851" spans="1:62" x14ac:dyDescent="0.3">
      <c r="A851">
        <v>2017</v>
      </c>
      <c r="B851">
        <v>11029</v>
      </c>
      <c r="C851" t="str">
        <f>VLOOKUP(B851,'NAAM GEMEENTE'!$A$1:$B$319,2,FALSE)</f>
        <v>Mortsel</v>
      </c>
      <c r="D851">
        <v>119</v>
      </c>
      <c r="E851">
        <v>21</v>
      </c>
      <c r="F851">
        <f t="shared" si="42"/>
        <v>140</v>
      </c>
      <c r="G851">
        <v>250</v>
      </c>
      <c r="H851">
        <v>73</v>
      </c>
      <c r="I851">
        <v>31</v>
      </c>
      <c r="J851">
        <v>0</v>
      </c>
      <c r="K851">
        <v>0</v>
      </c>
      <c r="L851">
        <v>0</v>
      </c>
      <c r="M851">
        <v>0</v>
      </c>
      <c r="N851">
        <v>506</v>
      </c>
      <c r="O851">
        <v>64</v>
      </c>
      <c r="P851">
        <f t="shared" si="43"/>
        <v>570</v>
      </c>
      <c r="Q851">
        <v>593</v>
      </c>
      <c r="R851">
        <v>276</v>
      </c>
      <c r="S851">
        <v>170</v>
      </c>
      <c r="T851">
        <v>39</v>
      </c>
      <c r="U851">
        <v>15</v>
      </c>
      <c r="V851">
        <v>0</v>
      </c>
      <c r="W851">
        <v>24</v>
      </c>
      <c r="X851">
        <v>410</v>
      </c>
      <c r="Y851">
        <v>105</v>
      </c>
      <c r="Z851">
        <f t="shared" si="44"/>
        <v>515</v>
      </c>
      <c r="AA851">
        <v>787</v>
      </c>
      <c r="AB851">
        <v>294</v>
      </c>
      <c r="AC851">
        <v>267</v>
      </c>
      <c r="AD851">
        <v>0</v>
      </c>
      <c r="AE851">
        <v>0</v>
      </c>
      <c r="AF851">
        <v>0</v>
      </c>
      <c r="AG851">
        <v>0</v>
      </c>
      <c r="AH851">
        <v>1863</v>
      </c>
      <c r="AI851">
        <v>1687</v>
      </c>
      <c r="AJ851">
        <v>494</v>
      </c>
      <c r="AK851">
        <v>1.104327208061648</v>
      </c>
      <c r="AL851">
        <v>0.70717249555423833</v>
      </c>
      <c r="AM851">
        <v>0.73483628556092329</v>
      </c>
      <c r="AN851">
        <v>515</v>
      </c>
      <c r="AO851">
        <v>570</v>
      </c>
      <c r="AP851">
        <v>140</v>
      </c>
      <c r="AQ851">
        <v>0.90350877192982459</v>
      </c>
      <c r="AR851">
        <v>0.75438596491228072</v>
      </c>
      <c r="AS851">
        <v>0.72815533980582525</v>
      </c>
      <c r="AT851">
        <v>1.3271500843170321</v>
      </c>
      <c r="AU851">
        <v>0.57841483979763908</v>
      </c>
      <c r="AV851">
        <v>0.68233799237611181</v>
      </c>
      <c r="AW851">
        <v>1.0652173913043479</v>
      </c>
      <c r="AX851">
        <v>0.73550724637681164</v>
      </c>
      <c r="AY851">
        <v>0.75170068027210879</v>
      </c>
      <c r="AZ851">
        <v>0</v>
      </c>
      <c r="BA851">
        <v>1</v>
      </c>
      <c r="BC851">
        <v>1.5705882352941176</v>
      </c>
      <c r="BD851">
        <v>0.81764705882352939</v>
      </c>
      <c r="BE851">
        <v>0.88389513108614237</v>
      </c>
      <c r="BF851">
        <v>0</v>
      </c>
      <c r="BG851">
        <v>1</v>
      </c>
      <c r="BI851">
        <v>0</v>
      </c>
      <c r="BJ851">
        <v>1</v>
      </c>
    </row>
    <row r="852" spans="1:62" x14ac:dyDescent="0.3">
      <c r="A852">
        <v>2017</v>
      </c>
      <c r="B852">
        <v>11030</v>
      </c>
      <c r="C852" t="str">
        <f>VLOOKUP(B852,'NAAM GEMEENTE'!$A$1:$B$319,2,FALSE)</f>
        <v>Niel</v>
      </c>
      <c r="D852">
        <v>0</v>
      </c>
      <c r="E852">
        <v>17</v>
      </c>
      <c r="F852">
        <f t="shared" si="42"/>
        <v>17</v>
      </c>
      <c r="G852">
        <v>0</v>
      </c>
      <c r="H852">
        <v>3</v>
      </c>
      <c r="I852">
        <v>52</v>
      </c>
      <c r="J852">
        <v>0</v>
      </c>
      <c r="K852">
        <v>0</v>
      </c>
      <c r="L852">
        <v>0</v>
      </c>
      <c r="M852">
        <v>0</v>
      </c>
      <c r="N852">
        <v>204</v>
      </c>
      <c r="O852">
        <v>47</v>
      </c>
      <c r="P852">
        <f t="shared" si="43"/>
        <v>251</v>
      </c>
      <c r="Q852">
        <v>140</v>
      </c>
      <c r="R852">
        <v>151</v>
      </c>
      <c r="S852">
        <v>167</v>
      </c>
      <c r="T852">
        <v>11</v>
      </c>
      <c r="U852">
        <v>1</v>
      </c>
      <c r="V852">
        <v>0</v>
      </c>
      <c r="W852">
        <v>7</v>
      </c>
      <c r="X852">
        <v>0</v>
      </c>
      <c r="Y852">
        <v>49</v>
      </c>
      <c r="Z852">
        <f t="shared" si="44"/>
        <v>49</v>
      </c>
      <c r="AA852">
        <v>0</v>
      </c>
      <c r="AB852">
        <v>14</v>
      </c>
      <c r="AC852">
        <v>178</v>
      </c>
      <c r="AD852">
        <v>0</v>
      </c>
      <c r="AE852">
        <v>0</v>
      </c>
      <c r="AF852">
        <v>0</v>
      </c>
      <c r="AG852">
        <v>0</v>
      </c>
      <c r="AH852">
        <v>241</v>
      </c>
      <c r="AI852">
        <v>728</v>
      </c>
      <c r="AJ852">
        <v>72</v>
      </c>
      <c r="AK852">
        <v>0.33104395604395603</v>
      </c>
      <c r="AL852">
        <v>0.90109890109890112</v>
      </c>
      <c r="AM852">
        <v>0.70124481327800825</v>
      </c>
      <c r="AN852">
        <v>49</v>
      </c>
      <c r="AO852">
        <v>251</v>
      </c>
      <c r="AP852">
        <v>17</v>
      </c>
      <c r="AQ852">
        <v>0.19521912350597609</v>
      </c>
      <c r="AR852">
        <v>0.9322709163346613</v>
      </c>
      <c r="AS852">
        <v>0.65306122448979587</v>
      </c>
      <c r="AT852">
        <v>0</v>
      </c>
      <c r="AU852">
        <v>1</v>
      </c>
      <c r="AW852">
        <v>9.2715231788079472E-2</v>
      </c>
      <c r="AX852">
        <v>0.98013245033112584</v>
      </c>
      <c r="AY852">
        <v>0.7857142857142857</v>
      </c>
      <c r="AZ852">
        <v>0</v>
      </c>
      <c r="BA852">
        <v>1</v>
      </c>
      <c r="BC852">
        <v>1.0658682634730539</v>
      </c>
      <c r="BD852">
        <v>0.68862275449101795</v>
      </c>
      <c r="BE852">
        <v>0.7078651685393258</v>
      </c>
      <c r="BF852">
        <v>0</v>
      </c>
      <c r="BG852">
        <v>1</v>
      </c>
      <c r="BI852">
        <v>0</v>
      </c>
      <c r="BJ852">
        <v>1</v>
      </c>
    </row>
    <row r="853" spans="1:62" x14ac:dyDescent="0.3">
      <c r="A853">
        <v>2017</v>
      </c>
      <c r="B853">
        <v>11035</v>
      </c>
      <c r="C853" t="str">
        <f>VLOOKUP(B853,'NAAM GEMEENTE'!$A$1:$B$319,2,FALSE)</f>
        <v>Ranst</v>
      </c>
      <c r="D853">
        <v>0</v>
      </c>
      <c r="E853">
        <v>0</v>
      </c>
      <c r="F853">
        <f t="shared" si="42"/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361</v>
      </c>
      <c r="O853">
        <v>41</v>
      </c>
      <c r="P853">
        <f t="shared" si="43"/>
        <v>402</v>
      </c>
      <c r="Q853">
        <v>364</v>
      </c>
      <c r="R853">
        <v>259</v>
      </c>
      <c r="S853">
        <v>171</v>
      </c>
      <c r="T853">
        <v>18</v>
      </c>
      <c r="U853">
        <v>14</v>
      </c>
      <c r="V853">
        <v>0</v>
      </c>
      <c r="W853">
        <v>8</v>
      </c>
      <c r="Z853">
        <f t="shared" si="44"/>
        <v>0</v>
      </c>
      <c r="AI853">
        <v>1236</v>
      </c>
      <c r="AJ853">
        <v>0</v>
      </c>
      <c r="AL853">
        <v>1</v>
      </c>
      <c r="AO853">
        <v>402</v>
      </c>
      <c r="AP853">
        <v>0</v>
      </c>
      <c r="AR853">
        <v>1</v>
      </c>
      <c r="AU853">
        <v>1</v>
      </c>
      <c r="AX853">
        <v>1</v>
      </c>
      <c r="BA853">
        <v>1</v>
      </c>
      <c r="BD853">
        <v>1</v>
      </c>
      <c r="BG853">
        <v>1</v>
      </c>
      <c r="BJ853">
        <v>1</v>
      </c>
    </row>
    <row r="854" spans="1:62" x14ac:dyDescent="0.3">
      <c r="A854">
        <v>2017</v>
      </c>
      <c r="B854">
        <v>11037</v>
      </c>
      <c r="C854" t="str">
        <f>VLOOKUP(B854,'NAAM GEMEENTE'!$A$1:$B$319,2,FALSE)</f>
        <v>Rumst</v>
      </c>
      <c r="D854">
        <v>0</v>
      </c>
      <c r="E854">
        <v>0</v>
      </c>
      <c r="F854">
        <f t="shared" si="42"/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285</v>
      </c>
      <c r="O854">
        <v>34</v>
      </c>
      <c r="P854">
        <f t="shared" si="43"/>
        <v>319</v>
      </c>
      <c r="Q854">
        <v>293</v>
      </c>
      <c r="R854">
        <v>214</v>
      </c>
      <c r="S854">
        <v>156</v>
      </c>
      <c r="T854">
        <v>9</v>
      </c>
      <c r="U854">
        <v>2</v>
      </c>
      <c r="V854">
        <v>0</v>
      </c>
      <c r="W854">
        <v>8</v>
      </c>
      <c r="Z854">
        <f t="shared" si="44"/>
        <v>0</v>
      </c>
      <c r="AI854">
        <v>1001</v>
      </c>
      <c r="AJ854">
        <v>0</v>
      </c>
      <c r="AL854">
        <v>1</v>
      </c>
      <c r="AO854">
        <v>319</v>
      </c>
      <c r="AP854">
        <v>0</v>
      </c>
      <c r="AR854">
        <v>1</v>
      </c>
      <c r="AU854">
        <v>1</v>
      </c>
      <c r="AX854">
        <v>1</v>
      </c>
      <c r="BA854">
        <v>1</v>
      </c>
      <c r="BD854">
        <v>1</v>
      </c>
      <c r="BG854">
        <v>1</v>
      </c>
      <c r="BJ854">
        <v>1</v>
      </c>
    </row>
    <row r="855" spans="1:62" x14ac:dyDescent="0.3">
      <c r="A855">
        <v>2017</v>
      </c>
      <c r="B855">
        <v>11038</v>
      </c>
      <c r="C855" t="str">
        <f>VLOOKUP(B855,'NAAM GEMEENTE'!$A$1:$B$319,2,FALSE)</f>
        <v>Schelle</v>
      </c>
      <c r="D855">
        <v>0</v>
      </c>
      <c r="E855">
        <v>0</v>
      </c>
      <c r="F855">
        <f t="shared" si="42"/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185</v>
      </c>
      <c r="O855">
        <v>21</v>
      </c>
      <c r="P855">
        <f t="shared" si="43"/>
        <v>206</v>
      </c>
      <c r="Q855">
        <v>138</v>
      </c>
      <c r="R855">
        <v>132</v>
      </c>
      <c r="S855">
        <v>112</v>
      </c>
      <c r="T855">
        <v>11</v>
      </c>
      <c r="U855">
        <v>0</v>
      </c>
      <c r="V855">
        <v>0</v>
      </c>
      <c r="W855">
        <v>5</v>
      </c>
      <c r="Z855">
        <f t="shared" si="44"/>
        <v>0</v>
      </c>
      <c r="AI855">
        <v>604</v>
      </c>
      <c r="AJ855">
        <v>0</v>
      </c>
      <c r="AL855">
        <v>1</v>
      </c>
      <c r="AO855">
        <v>206</v>
      </c>
      <c r="AP855">
        <v>0</v>
      </c>
      <c r="AR855">
        <v>1</v>
      </c>
      <c r="AU855">
        <v>1</v>
      </c>
      <c r="AX855">
        <v>1</v>
      </c>
      <c r="BA855">
        <v>1</v>
      </c>
      <c r="BD855">
        <v>1</v>
      </c>
      <c r="BJ855">
        <v>1</v>
      </c>
    </row>
    <row r="856" spans="1:62" x14ac:dyDescent="0.3">
      <c r="A856">
        <v>2017</v>
      </c>
      <c r="B856">
        <v>11039</v>
      </c>
      <c r="C856" t="str">
        <f>VLOOKUP(B856,'NAAM GEMEENTE'!$A$1:$B$319,2,FALSE)</f>
        <v>Schilde</v>
      </c>
      <c r="D856">
        <v>88</v>
      </c>
      <c r="E856">
        <v>3</v>
      </c>
      <c r="F856">
        <f t="shared" si="42"/>
        <v>91</v>
      </c>
      <c r="G856">
        <v>87</v>
      </c>
      <c r="H856">
        <v>59</v>
      </c>
      <c r="I856">
        <v>31</v>
      </c>
      <c r="J856">
        <v>0</v>
      </c>
      <c r="K856">
        <v>0</v>
      </c>
      <c r="L856">
        <v>0</v>
      </c>
      <c r="M856">
        <v>0</v>
      </c>
      <c r="N856">
        <v>392</v>
      </c>
      <c r="O856">
        <v>20</v>
      </c>
      <c r="P856">
        <f t="shared" si="43"/>
        <v>412</v>
      </c>
      <c r="Q856">
        <v>500</v>
      </c>
      <c r="R856">
        <v>205</v>
      </c>
      <c r="S856">
        <v>109</v>
      </c>
      <c r="T856">
        <v>42</v>
      </c>
      <c r="U856">
        <v>13</v>
      </c>
      <c r="V856">
        <v>0</v>
      </c>
      <c r="W856">
        <v>7</v>
      </c>
      <c r="X856">
        <v>272</v>
      </c>
      <c r="Y856">
        <v>35</v>
      </c>
      <c r="Z856">
        <f t="shared" si="44"/>
        <v>307</v>
      </c>
      <c r="AA856">
        <v>210</v>
      </c>
      <c r="AB856">
        <v>250</v>
      </c>
      <c r="AC856">
        <v>123</v>
      </c>
      <c r="AD856">
        <v>0</v>
      </c>
      <c r="AE856">
        <v>0</v>
      </c>
      <c r="AF856">
        <v>0</v>
      </c>
      <c r="AG856">
        <v>0</v>
      </c>
      <c r="AH856">
        <v>890</v>
      </c>
      <c r="AI856">
        <v>1288</v>
      </c>
      <c r="AJ856">
        <v>268</v>
      </c>
      <c r="AK856">
        <v>0.69099378881987583</v>
      </c>
      <c r="AL856">
        <v>0.79192546583850931</v>
      </c>
      <c r="AM856">
        <v>0.69887640449438204</v>
      </c>
      <c r="AN856">
        <v>307</v>
      </c>
      <c r="AO856">
        <v>412</v>
      </c>
      <c r="AP856">
        <v>91</v>
      </c>
      <c r="AQ856">
        <v>0.74514563106796117</v>
      </c>
      <c r="AR856">
        <v>0.779126213592233</v>
      </c>
      <c r="AS856">
        <v>0.70358306188925079</v>
      </c>
      <c r="AT856">
        <v>0.42</v>
      </c>
      <c r="AU856">
        <v>0.82599999999999996</v>
      </c>
      <c r="AV856">
        <v>0.58571428571428574</v>
      </c>
      <c r="AW856">
        <v>1.2195121951219512</v>
      </c>
      <c r="AX856">
        <v>0.71219512195121948</v>
      </c>
      <c r="AY856">
        <v>0.76400000000000001</v>
      </c>
      <c r="AZ856">
        <v>0</v>
      </c>
      <c r="BA856">
        <v>1</v>
      </c>
      <c r="BC856">
        <v>1.128440366972477</v>
      </c>
      <c r="BD856">
        <v>0.7155963302752294</v>
      </c>
      <c r="BE856">
        <v>0.74796747967479671</v>
      </c>
      <c r="BF856">
        <v>0</v>
      </c>
      <c r="BG856">
        <v>1</v>
      </c>
      <c r="BI856">
        <v>0</v>
      </c>
      <c r="BJ856">
        <v>1</v>
      </c>
    </row>
    <row r="857" spans="1:62" x14ac:dyDescent="0.3">
      <c r="A857">
        <v>2017</v>
      </c>
      <c r="B857">
        <v>11040</v>
      </c>
      <c r="C857" t="str">
        <f>VLOOKUP(B857,'NAAM GEMEENTE'!$A$1:$B$319,2,FALSE)</f>
        <v>Schoten</v>
      </c>
      <c r="D857">
        <v>346</v>
      </c>
      <c r="E857">
        <v>45</v>
      </c>
      <c r="F857">
        <f t="shared" si="42"/>
        <v>391</v>
      </c>
      <c r="G857">
        <v>375</v>
      </c>
      <c r="H857">
        <v>149</v>
      </c>
      <c r="I857">
        <v>116</v>
      </c>
      <c r="J857">
        <v>0</v>
      </c>
      <c r="K857">
        <v>0</v>
      </c>
      <c r="L857">
        <v>0</v>
      </c>
      <c r="M857">
        <v>0</v>
      </c>
      <c r="N857">
        <v>588</v>
      </c>
      <c r="O857">
        <v>97</v>
      </c>
      <c r="P857">
        <f t="shared" si="43"/>
        <v>685</v>
      </c>
      <c r="Q857">
        <v>706</v>
      </c>
      <c r="R857">
        <v>468</v>
      </c>
      <c r="S857">
        <v>343</v>
      </c>
      <c r="T857">
        <v>32</v>
      </c>
      <c r="U857">
        <v>17</v>
      </c>
      <c r="V857">
        <v>0</v>
      </c>
      <c r="W857">
        <v>16</v>
      </c>
      <c r="X857">
        <v>728</v>
      </c>
      <c r="Y857">
        <v>145</v>
      </c>
      <c r="Z857">
        <f t="shared" si="44"/>
        <v>873</v>
      </c>
      <c r="AA857">
        <v>731</v>
      </c>
      <c r="AB857">
        <v>570</v>
      </c>
      <c r="AC857">
        <v>502</v>
      </c>
      <c r="AD857">
        <v>0</v>
      </c>
      <c r="AE857">
        <v>0</v>
      </c>
      <c r="AF857">
        <v>0</v>
      </c>
      <c r="AG857">
        <v>0</v>
      </c>
      <c r="AH857">
        <v>2676</v>
      </c>
      <c r="AI857">
        <v>2267</v>
      </c>
      <c r="AJ857">
        <v>1031</v>
      </c>
      <c r="AK857">
        <v>1.1804146449051609</v>
      </c>
      <c r="AL857">
        <v>0.54521393912659899</v>
      </c>
      <c r="AM857">
        <v>0.61472346786248133</v>
      </c>
      <c r="AN857">
        <v>873</v>
      </c>
      <c r="AO857">
        <v>685</v>
      </c>
      <c r="AP857">
        <v>391</v>
      </c>
      <c r="AQ857">
        <v>1.2744525547445256</v>
      </c>
      <c r="AR857">
        <v>0.42919708029197079</v>
      </c>
      <c r="AS857">
        <v>0.5521191294387171</v>
      </c>
      <c r="AT857">
        <v>1.0354107648725213</v>
      </c>
      <c r="AU857">
        <v>0.46883852691218131</v>
      </c>
      <c r="AV857">
        <v>0.48700410396716826</v>
      </c>
      <c r="AW857">
        <v>1.2179487179487178</v>
      </c>
      <c r="AX857">
        <v>0.68162393162393164</v>
      </c>
      <c r="AY857">
        <v>0.73859649122807014</v>
      </c>
      <c r="AZ857">
        <v>0</v>
      </c>
      <c r="BA857">
        <v>1</v>
      </c>
      <c r="BC857">
        <v>1.4635568513119535</v>
      </c>
      <c r="BD857">
        <v>0.66180758017492713</v>
      </c>
      <c r="BE857">
        <v>0.7689243027888446</v>
      </c>
      <c r="BF857">
        <v>0</v>
      </c>
      <c r="BG857">
        <v>1</v>
      </c>
      <c r="BI857">
        <v>0</v>
      </c>
      <c r="BJ857">
        <v>1</v>
      </c>
    </row>
    <row r="858" spans="1:62" x14ac:dyDescent="0.3">
      <c r="A858">
        <v>2017</v>
      </c>
      <c r="B858">
        <v>11044</v>
      </c>
      <c r="C858" t="str">
        <f>VLOOKUP(B858,'NAAM GEMEENTE'!$A$1:$B$319,2,FALSE)</f>
        <v>Stabroek</v>
      </c>
      <c r="D858">
        <v>89</v>
      </c>
      <c r="E858">
        <v>50</v>
      </c>
      <c r="F858">
        <f t="shared" si="42"/>
        <v>139</v>
      </c>
      <c r="G858">
        <v>0</v>
      </c>
      <c r="H858">
        <v>136</v>
      </c>
      <c r="I858">
        <v>97</v>
      </c>
      <c r="J858">
        <v>0</v>
      </c>
      <c r="K858">
        <v>0</v>
      </c>
      <c r="L858">
        <v>0</v>
      </c>
      <c r="M858">
        <v>0</v>
      </c>
      <c r="N858">
        <v>332</v>
      </c>
      <c r="O858">
        <v>68</v>
      </c>
      <c r="P858">
        <f t="shared" si="43"/>
        <v>400</v>
      </c>
      <c r="Q858">
        <v>262</v>
      </c>
      <c r="R858">
        <v>309</v>
      </c>
      <c r="S858">
        <v>232</v>
      </c>
      <c r="T858">
        <v>16</v>
      </c>
      <c r="U858">
        <v>1</v>
      </c>
      <c r="V858">
        <v>0</v>
      </c>
      <c r="W858">
        <v>7</v>
      </c>
      <c r="X858">
        <v>280</v>
      </c>
      <c r="Y858">
        <v>190</v>
      </c>
      <c r="Z858">
        <f t="shared" si="44"/>
        <v>470</v>
      </c>
      <c r="AA858">
        <v>0</v>
      </c>
      <c r="AB858">
        <v>499</v>
      </c>
      <c r="AC858">
        <v>571</v>
      </c>
      <c r="AD858">
        <v>0</v>
      </c>
      <c r="AE858">
        <v>0</v>
      </c>
      <c r="AF858">
        <v>0</v>
      </c>
      <c r="AG858">
        <v>0</v>
      </c>
      <c r="AH858">
        <v>1540</v>
      </c>
      <c r="AI858">
        <v>1227</v>
      </c>
      <c r="AJ858">
        <v>372</v>
      </c>
      <c r="AK858">
        <v>1.2550937245313774</v>
      </c>
      <c r="AL858">
        <v>0.69682151589242058</v>
      </c>
      <c r="AM858">
        <v>0.75844155844155847</v>
      </c>
      <c r="AN858">
        <v>470</v>
      </c>
      <c r="AO858">
        <v>400</v>
      </c>
      <c r="AP858">
        <v>139</v>
      </c>
      <c r="AQ858">
        <v>1.175</v>
      </c>
      <c r="AR858">
        <v>0.65249999999999997</v>
      </c>
      <c r="AS858">
        <v>0.70425531914893613</v>
      </c>
      <c r="AT858">
        <v>0</v>
      </c>
      <c r="AU858">
        <v>1</v>
      </c>
      <c r="AW858">
        <v>1.6148867313915858</v>
      </c>
      <c r="AX858">
        <v>0.55987055016181231</v>
      </c>
      <c r="AY858">
        <v>0.72745490981963923</v>
      </c>
      <c r="AZ858">
        <v>0</v>
      </c>
      <c r="BA858">
        <v>1</v>
      </c>
      <c r="BC858">
        <v>2.4612068965517242</v>
      </c>
      <c r="BD858">
        <v>0.5818965517241379</v>
      </c>
      <c r="BE858">
        <v>0.83012259194395799</v>
      </c>
      <c r="BF858">
        <v>0</v>
      </c>
      <c r="BG858">
        <v>1</v>
      </c>
      <c r="BI858">
        <v>0</v>
      </c>
      <c r="BJ858">
        <v>1</v>
      </c>
    </row>
    <row r="859" spans="1:62" x14ac:dyDescent="0.3">
      <c r="A859">
        <v>2017</v>
      </c>
      <c r="B859">
        <v>11050</v>
      </c>
      <c r="C859" t="str">
        <f>VLOOKUP(B859,'NAAM GEMEENTE'!$A$1:$B$319,2,FALSE)</f>
        <v>Wijnegem</v>
      </c>
      <c r="D859">
        <v>43</v>
      </c>
      <c r="E859">
        <v>0</v>
      </c>
      <c r="F859">
        <f t="shared" si="42"/>
        <v>43</v>
      </c>
      <c r="G859">
        <v>88</v>
      </c>
      <c r="H859">
        <v>22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158</v>
      </c>
      <c r="O859">
        <v>31</v>
      </c>
      <c r="P859">
        <f t="shared" si="43"/>
        <v>189</v>
      </c>
      <c r="Q859">
        <v>202</v>
      </c>
      <c r="R859">
        <v>138</v>
      </c>
      <c r="S859">
        <v>82</v>
      </c>
      <c r="T859">
        <v>17</v>
      </c>
      <c r="U859">
        <v>5</v>
      </c>
      <c r="V859">
        <v>0</v>
      </c>
      <c r="W859">
        <v>4</v>
      </c>
      <c r="X859">
        <v>298</v>
      </c>
      <c r="Y859">
        <v>0</v>
      </c>
      <c r="Z859">
        <f t="shared" si="44"/>
        <v>298</v>
      </c>
      <c r="AA859">
        <v>349</v>
      </c>
      <c r="AB859">
        <v>136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783</v>
      </c>
      <c r="AI859">
        <v>637</v>
      </c>
      <c r="AJ859">
        <v>153</v>
      </c>
      <c r="AK859">
        <v>1.2291993720565149</v>
      </c>
      <c r="AL859">
        <v>0.75981161695447408</v>
      </c>
      <c r="AM859">
        <v>0.8045977011494253</v>
      </c>
      <c r="AN859">
        <v>298</v>
      </c>
      <c r="AO859">
        <v>189</v>
      </c>
      <c r="AP859">
        <v>43</v>
      </c>
      <c r="AQ859">
        <v>1.5767195767195767</v>
      </c>
      <c r="AR859">
        <v>0.77248677248677244</v>
      </c>
      <c r="AS859">
        <v>0.85570469798657722</v>
      </c>
      <c r="AT859">
        <v>1.7277227722772277</v>
      </c>
      <c r="AU859">
        <v>0.5643564356435643</v>
      </c>
      <c r="AV859">
        <v>0.74785100286532946</v>
      </c>
      <c r="AW859">
        <v>0.98550724637681164</v>
      </c>
      <c r="AX859">
        <v>0.84057971014492749</v>
      </c>
      <c r="AY859">
        <v>0.83823529411764708</v>
      </c>
      <c r="AZ859">
        <v>0</v>
      </c>
      <c r="BA859">
        <v>1</v>
      </c>
      <c r="BC859">
        <v>0</v>
      </c>
      <c r="BD859">
        <v>1</v>
      </c>
      <c r="BF859">
        <v>0</v>
      </c>
      <c r="BG859">
        <v>1</v>
      </c>
      <c r="BI859">
        <v>0</v>
      </c>
      <c r="BJ859">
        <v>1</v>
      </c>
    </row>
    <row r="860" spans="1:62" x14ac:dyDescent="0.3">
      <c r="A860">
        <v>2017</v>
      </c>
      <c r="B860">
        <v>11052</v>
      </c>
      <c r="C860" t="str">
        <f>VLOOKUP(B860,'NAAM GEMEENTE'!$A$1:$B$319,2,FALSE)</f>
        <v>Wommelgem</v>
      </c>
      <c r="D860">
        <v>0</v>
      </c>
      <c r="E860">
        <v>0</v>
      </c>
      <c r="F860">
        <f t="shared" si="42"/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234</v>
      </c>
      <c r="O860">
        <v>29</v>
      </c>
      <c r="P860">
        <f t="shared" si="43"/>
        <v>263</v>
      </c>
      <c r="Q860">
        <v>235</v>
      </c>
      <c r="R860">
        <v>203</v>
      </c>
      <c r="S860">
        <v>121</v>
      </c>
      <c r="T860">
        <v>14</v>
      </c>
      <c r="U860">
        <v>14</v>
      </c>
      <c r="V860">
        <v>0</v>
      </c>
      <c r="W860">
        <v>17</v>
      </c>
      <c r="Z860">
        <f t="shared" si="44"/>
        <v>0</v>
      </c>
      <c r="AI860">
        <v>867</v>
      </c>
      <c r="AJ860">
        <v>0</v>
      </c>
      <c r="AL860">
        <v>1</v>
      </c>
      <c r="AO860">
        <v>263</v>
      </c>
      <c r="AP860">
        <v>0</v>
      </c>
      <c r="AR860">
        <v>1</v>
      </c>
      <c r="AU860">
        <v>1</v>
      </c>
      <c r="AX860">
        <v>1</v>
      </c>
      <c r="BA860">
        <v>1</v>
      </c>
      <c r="BD860">
        <v>1</v>
      </c>
      <c r="BG860">
        <v>1</v>
      </c>
      <c r="BJ860">
        <v>1</v>
      </c>
    </row>
    <row r="861" spans="1:62" x14ac:dyDescent="0.3">
      <c r="A861">
        <v>2017</v>
      </c>
      <c r="B861">
        <v>11053</v>
      </c>
      <c r="C861" t="str">
        <f>VLOOKUP(B861,'NAAM GEMEENTE'!$A$1:$B$319,2,FALSE)</f>
        <v>Wuustwezel</v>
      </c>
      <c r="D861">
        <v>60</v>
      </c>
      <c r="E861">
        <v>7</v>
      </c>
      <c r="F861">
        <f t="shared" si="42"/>
        <v>67</v>
      </c>
      <c r="G861">
        <v>0</v>
      </c>
      <c r="H861">
        <v>139</v>
      </c>
      <c r="I861">
        <v>33</v>
      </c>
      <c r="J861">
        <v>0</v>
      </c>
      <c r="K861">
        <v>0</v>
      </c>
      <c r="L861">
        <v>0</v>
      </c>
      <c r="M861">
        <v>0</v>
      </c>
      <c r="N861">
        <v>336</v>
      </c>
      <c r="O861">
        <v>68</v>
      </c>
      <c r="P861">
        <f t="shared" si="43"/>
        <v>404</v>
      </c>
      <c r="Q861">
        <v>284</v>
      </c>
      <c r="R861">
        <v>392</v>
      </c>
      <c r="S861">
        <v>259</v>
      </c>
      <c r="T861">
        <v>16</v>
      </c>
      <c r="U861">
        <v>5</v>
      </c>
      <c r="V861">
        <v>0</v>
      </c>
      <c r="W861">
        <v>10</v>
      </c>
      <c r="X861">
        <v>153</v>
      </c>
      <c r="Y861">
        <v>23</v>
      </c>
      <c r="Z861">
        <f t="shared" si="44"/>
        <v>176</v>
      </c>
      <c r="AA861">
        <v>0</v>
      </c>
      <c r="AB861">
        <v>342</v>
      </c>
      <c r="AC861">
        <v>109</v>
      </c>
      <c r="AD861">
        <v>0</v>
      </c>
      <c r="AE861">
        <v>0</v>
      </c>
      <c r="AF861">
        <v>0</v>
      </c>
      <c r="AG861">
        <v>0</v>
      </c>
      <c r="AH861">
        <v>627</v>
      </c>
      <c r="AI861">
        <v>1370</v>
      </c>
      <c r="AJ861">
        <v>239</v>
      </c>
      <c r="AK861">
        <v>0.45766423357664232</v>
      </c>
      <c r="AL861">
        <v>0.82554744525547441</v>
      </c>
      <c r="AM861">
        <v>0.6188197767145136</v>
      </c>
      <c r="AN861">
        <v>176</v>
      </c>
      <c r="AO861">
        <v>404</v>
      </c>
      <c r="AP861">
        <v>67</v>
      </c>
      <c r="AQ861">
        <v>0.43564356435643564</v>
      </c>
      <c r="AR861">
        <v>0.83415841584158412</v>
      </c>
      <c r="AS861">
        <v>0.61931818181818177</v>
      </c>
      <c r="AT861">
        <v>0</v>
      </c>
      <c r="AU861">
        <v>1</v>
      </c>
      <c r="AW861">
        <v>0.87244897959183676</v>
      </c>
      <c r="AX861">
        <v>0.64540816326530615</v>
      </c>
      <c r="AY861">
        <v>0.5935672514619883</v>
      </c>
      <c r="AZ861">
        <v>0</v>
      </c>
      <c r="BA861">
        <v>1</v>
      </c>
      <c r="BC861">
        <v>0.42084942084942084</v>
      </c>
      <c r="BD861">
        <v>0.87258687258687262</v>
      </c>
      <c r="BE861">
        <v>0.69724770642201839</v>
      </c>
      <c r="BF861">
        <v>0</v>
      </c>
      <c r="BG861">
        <v>1</v>
      </c>
      <c r="BI861">
        <v>0</v>
      </c>
      <c r="BJ861">
        <v>1</v>
      </c>
    </row>
    <row r="862" spans="1:62" x14ac:dyDescent="0.3">
      <c r="A862">
        <v>2017</v>
      </c>
      <c r="B862">
        <v>11054</v>
      </c>
      <c r="C862" t="str">
        <f>VLOOKUP(B862,'NAAM GEMEENTE'!$A$1:$B$319,2,FALSE)</f>
        <v>Zandhoven</v>
      </c>
      <c r="D862">
        <v>13</v>
      </c>
      <c r="E862">
        <v>9</v>
      </c>
      <c r="F862">
        <f t="shared" si="42"/>
        <v>22</v>
      </c>
      <c r="G862">
        <v>0</v>
      </c>
      <c r="H862">
        <v>36</v>
      </c>
      <c r="I862">
        <v>28</v>
      </c>
      <c r="J862">
        <v>0</v>
      </c>
      <c r="K862">
        <v>0</v>
      </c>
      <c r="L862">
        <v>0</v>
      </c>
      <c r="M862">
        <v>0</v>
      </c>
      <c r="N862">
        <v>193</v>
      </c>
      <c r="O862">
        <v>33</v>
      </c>
      <c r="P862">
        <f t="shared" si="43"/>
        <v>226</v>
      </c>
      <c r="Q862">
        <v>217</v>
      </c>
      <c r="R862">
        <v>170</v>
      </c>
      <c r="S862">
        <v>101</v>
      </c>
      <c r="T862">
        <v>8</v>
      </c>
      <c r="U862">
        <v>4</v>
      </c>
      <c r="V862">
        <v>0</v>
      </c>
      <c r="W862">
        <v>15</v>
      </c>
      <c r="X862">
        <v>127</v>
      </c>
      <c r="Y862">
        <v>67</v>
      </c>
      <c r="Z862">
        <f t="shared" si="44"/>
        <v>194</v>
      </c>
      <c r="AA862">
        <v>0</v>
      </c>
      <c r="AB862">
        <v>240</v>
      </c>
      <c r="AC862">
        <v>186</v>
      </c>
      <c r="AD862">
        <v>0</v>
      </c>
      <c r="AE862">
        <v>0</v>
      </c>
      <c r="AF862">
        <v>0</v>
      </c>
      <c r="AG862">
        <v>0</v>
      </c>
      <c r="AH862">
        <v>620</v>
      </c>
      <c r="AI862">
        <v>741</v>
      </c>
      <c r="AJ862">
        <v>86</v>
      </c>
      <c r="AK862">
        <v>0.83670715249662619</v>
      </c>
      <c r="AL862">
        <v>0.88394062078272606</v>
      </c>
      <c r="AM862">
        <v>0.8612903225806452</v>
      </c>
      <c r="AN862">
        <v>194</v>
      </c>
      <c r="AO862">
        <v>226</v>
      </c>
      <c r="AP862">
        <v>22</v>
      </c>
      <c r="AQ862">
        <v>0.8584070796460177</v>
      </c>
      <c r="AR862">
        <v>0.90265486725663713</v>
      </c>
      <c r="AS862">
        <v>0.88659793814432986</v>
      </c>
      <c r="AT862">
        <v>0</v>
      </c>
      <c r="AU862">
        <v>1</v>
      </c>
      <c r="AW862">
        <v>1.411764705882353</v>
      </c>
      <c r="AX862">
        <v>0.78823529411764703</v>
      </c>
      <c r="AY862">
        <v>0.85</v>
      </c>
      <c r="AZ862">
        <v>0</v>
      </c>
      <c r="BA862">
        <v>1</v>
      </c>
      <c r="BC862">
        <v>1.8415841584158417</v>
      </c>
      <c r="BD862">
        <v>0.72277227722772275</v>
      </c>
      <c r="BE862">
        <v>0.84946236559139787</v>
      </c>
      <c r="BF862">
        <v>0</v>
      </c>
      <c r="BG862">
        <v>1</v>
      </c>
      <c r="BI862">
        <v>0</v>
      </c>
      <c r="BJ862">
        <v>1</v>
      </c>
    </row>
    <row r="863" spans="1:62" x14ac:dyDescent="0.3">
      <c r="A863">
        <v>2017</v>
      </c>
      <c r="B863">
        <v>11055</v>
      </c>
      <c r="C863" t="str">
        <f>VLOOKUP(B863,'NAAM GEMEENTE'!$A$1:$B$319,2,FALSE)</f>
        <v>Zoersel</v>
      </c>
      <c r="D863">
        <v>0</v>
      </c>
      <c r="E863">
        <v>0</v>
      </c>
      <c r="F863">
        <f t="shared" si="42"/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451</v>
      </c>
      <c r="O863">
        <v>41</v>
      </c>
      <c r="P863">
        <f t="shared" si="43"/>
        <v>492</v>
      </c>
      <c r="Q863">
        <v>399</v>
      </c>
      <c r="R863">
        <v>312</v>
      </c>
      <c r="S863">
        <v>140</v>
      </c>
      <c r="T863">
        <v>38</v>
      </c>
      <c r="U863">
        <v>0</v>
      </c>
      <c r="V863">
        <v>0</v>
      </c>
      <c r="W863">
        <v>15</v>
      </c>
      <c r="Z863">
        <f t="shared" si="44"/>
        <v>0</v>
      </c>
      <c r="AI863">
        <v>1396</v>
      </c>
      <c r="AJ863">
        <v>0</v>
      </c>
      <c r="AL863">
        <v>1</v>
      </c>
      <c r="AO863">
        <v>492</v>
      </c>
      <c r="AP863">
        <v>0</v>
      </c>
      <c r="AR863">
        <v>1</v>
      </c>
      <c r="AU863">
        <v>1</v>
      </c>
      <c r="AX863">
        <v>1</v>
      </c>
      <c r="BA863">
        <v>1</v>
      </c>
      <c r="BD863">
        <v>1</v>
      </c>
      <c r="BJ863">
        <v>1</v>
      </c>
    </row>
    <row r="864" spans="1:62" x14ac:dyDescent="0.3">
      <c r="A864">
        <v>2017</v>
      </c>
      <c r="B864">
        <v>11056</v>
      </c>
      <c r="C864" t="str">
        <f>VLOOKUP(B864,'NAAM GEMEENTE'!$A$1:$B$319,2,FALSE)</f>
        <v>Zwijndrecht</v>
      </c>
      <c r="D864">
        <v>0</v>
      </c>
      <c r="E864">
        <v>0</v>
      </c>
      <c r="F864">
        <f t="shared" si="42"/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340</v>
      </c>
      <c r="O864">
        <v>70</v>
      </c>
      <c r="P864">
        <f t="shared" si="43"/>
        <v>410</v>
      </c>
      <c r="Q864">
        <v>292</v>
      </c>
      <c r="R864">
        <v>213</v>
      </c>
      <c r="S864">
        <v>227</v>
      </c>
      <c r="T864">
        <v>17</v>
      </c>
      <c r="U864">
        <v>7</v>
      </c>
      <c r="V864">
        <v>0</v>
      </c>
      <c r="W864">
        <v>14</v>
      </c>
      <c r="Z864">
        <f t="shared" si="44"/>
        <v>0</v>
      </c>
      <c r="AI864">
        <v>1180</v>
      </c>
      <c r="AJ864">
        <v>0</v>
      </c>
      <c r="AL864">
        <v>1</v>
      </c>
      <c r="AO864">
        <v>410</v>
      </c>
      <c r="AP864">
        <v>0</v>
      </c>
      <c r="AR864">
        <v>1</v>
      </c>
      <c r="AU864">
        <v>1</v>
      </c>
      <c r="AX864">
        <v>1</v>
      </c>
      <c r="BA864">
        <v>1</v>
      </c>
      <c r="BD864">
        <v>1</v>
      </c>
      <c r="BG864">
        <v>1</v>
      </c>
      <c r="BJ864">
        <v>1</v>
      </c>
    </row>
    <row r="865" spans="1:63" x14ac:dyDescent="0.3">
      <c r="A865">
        <v>2017</v>
      </c>
      <c r="B865">
        <v>11057</v>
      </c>
      <c r="C865" t="str">
        <f>VLOOKUP(B865,'NAAM GEMEENTE'!$A$1:$B$319,2,FALSE)</f>
        <v>Malle</v>
      </c>
      <c r="D865">
        <v>273</v>
      </c>
      <c r="E865">
        <v>22</v>
      </c>
      <c r="F865">
        <f t="shared" si="42"/>
        <v>295</v>
      </c>
      <c r="G865">
        <v>230</v>
      </c>
      <c r="H865">
        <v>163</v>
      </c>
      <c r="I865">
        <v>73</v>
      </c>
      <c r="J865">
        <v>15</v>
      </c>
      <c r="K865">
        <v>0</v>
      </c>
      <c r="L865">
        <v>0</v>
      </c>
      <c r="M865">
        <v>0</v>
      </c>
      <c r="N865">
        <v>313</v>
      </c>
      <c r="O865">
        <v>33</v>
      </c>
      <c r="P865">
        <f t="shared" si="43"/>
        <v>346</v>
      </c>
      <c r="Q865">
        <v>256</v>
      </c>
      <c r="R865">
        <v>260</v>
      </c>
      <c r="S865">
        <v>150</v>
      </c>
      <c r="T865">
        <v>20</v>
      </c>
      <c r="U865">
        <v>9</v>
      </c>
      <c r="V865">
        <v>0</v>
      </c>
      <c r="W865">
        <v>20</v>
      </c>
      <c r="X865">
        <v>1281</v>
      </c>
      <c r="Y865">
        <v>114</v>
      </c>
      <c r="Z865">
        <f t="shared" si="44"/>
        <v>1395</v>
      </c>
      <c r="AA865">
        <v>1229</v>
      </c>
      <c r="AB865">
        <v>868</v>
      </c>
      <c r="AC865">
        <v>374</v>
      </c>
      <c r="AD865">
        <v>147</v>
      </c>
      <c r="AE865">
        <v>0</v>
      </c>
      <c r="AF865">
        <v>0</v>
      </c>
      <c r="AG865">
        <v>0</v>
      </c>
      <c r="AH865">
        <v>4013</v>
      </c>
      <c r="AI865">
        <v>1061</v>
      </c>
      <c r="AJ865">
        <v>776</v>
      </c>
      <c r="AK865">
        <v>3.7822808671065031</v>
      </c>
      <c r="AL865">
        <v>0.26861451460885954</v>
      </c>
      <c r="AM865">
        <v>0.80662845751308243</v>
      </c>
      <c r="AN865">
        <v>1395</v>
      </c>
      <c r="AO865">
        <v>346</v>
      </c>
      <c r="AP865">
        <v>295</v>
      </c>
      <c r="AQ865">
        <v>4.0317919075144513</v>
      </c>
      <c r="AR865">
        <v>0.14739884393063585</v>
      </c>
      <c r="AS865">
        <v>0.78853046594982079</v>
      </c>
      <c r="AT865">
        <v>4.80078125</v>
      </c>
      <c r="AU865">
        <v>0.1015625</v>
      </c>
      <c r="AV865">
        <v>0.81285598047192842</v>
      </c>
      <c r="AW865">
        <v>3.3384615384615386</v>
      </c>
      <c r="AX865">
        <v>0.37307692307692308</v>
      </c>
      <c r="AY865">
        <v>0.81221198156682028</v>
      </c>
      <c r="AZ865">
        <v>7.35</v>
      </c>
      <c r="BA865">
        <v>0.25</v>
      </c>
      <c r="BB865">
        <v>0.89795918367346939</v>
      </c>
      <c r="BC865">
        <v>2.4933333333333332</v>
      </c>
      <c r="BD865">
        <v>0.51333333333333331</v>
      </c>
      <c r="BE865">
        <v>0.80481283422459893</v>
      </c>
      <c r="BF865">
        <v>0</v>
      </c>
      <c r="BG865">
        <v>1</v>
      </c>
      <c r="BI865">
        <v>0</v>
      </c>
      <c r="BJ865">
        <v>1</v>
      </c>
    </row>
    <row r="866" spans="1:63" x14ac:dyDescent="0.3">
      <c r="A866">
        <v>2017</v>
      </c>
      <c r="B866">
        <v>12002</v>
      </c>
      <c r="C866" t="str">
        <f>VLOOKUP(B866,'NAAM GEMEENTE'!$A$1:$B$319,2,FALSE)</f>
        <v>Berlaar</v>
      </c>
      <c r="D866">
        <v>174</v>
      </c>
      <c r="E866">
        <v>8</v>
      </c>
      <c r="F866">
        <f t="shared" si="42"/>
        <v>182</v>
      </c>
      <c r="G866">
        <v>127</v>
      </c>
      <c r="H866">
        <v>37</v>
      </c>
      <c r="I866">
        <v>22</v>
      </c>
      <c r="J866">
        <v>0</v>
      </c>
      <c r="K866">
        <v>0</v>
      </c>
      <c r="L866">
        <v>0</v>
      </c>
      <c r="M866">
        <v>0</v>
      </c>
      <c r="N866">
        <v>235</v>
      </c>
      <c r="O866">
        <v>31</v>
      </c>
      <c r="P866">
        <f t="shared" si="43"/>
        <v>266</v>
      </c>
      <c r="Q866">
        <v>182</v>
      </c>
      <c r="R866">
        <v>175</v>
      </c>
      <c r="S866">
        <v>136</v>
      </c>
      <c r="T866">
        <v>7</v>
      </c>
      <c r="U866">
        <v>2</v>
      </c>
      <c r="V866">
        <v>0</v>
      </c>
      <c r="W866">
        <v>11</v>
      </c>
      <c r="X866">
        <v>422</v>
      </c>
      <c r="Y866">
        <v>29</v>
      </c>
      <c r="Z866">
        <f t="shared" si="44"/>
        <v>451</v>
      </c>
      <c r="AA866">
        <v>416</v>
      </c>
      <c r="AB866">
        <v>122</v>
      </c>
      <c r="AC866">
        <v>66</v>
      </c>
      <c r="AD866">
        <v>0</v>
      </c>
      <c r="AE866">
        <v>0</v>
      </c>
      <c r="AF866">
        <v>0</v>
      </c>
      <c r="AG866">
        <v>0</v>
      </c>
      <c r="AH866">
        <v>1055</v>
      </c>
      <c r="AI866">
        <v>779</v>
      </c>
      <c r="AJ866">
        <v>368</v>
      </c>
      <c r="AK866">
        <v>1.3543003851091142</v>
      </c>
      <c r="AL866">
        <v>0.52759948652118105</v>
      </c>
      <c r="AM866">
        <v>0.6511848341232227</v>
      </c>
      <c r="AN866">
        <v>451</v>
      </c>
      <c r="AO866">
        <v>266</v>
      </c>
      <c r="AP866">
        <v>182</v>
      </c>
      <c r="AQ866">
        <v>1.6954887218045114</v>
      </c>
      <c r="AR866">
        <v>0.31578947368421051</v>
      </c>
      <c r="AS866">
        <v>0.59645232815964522</v>
      </c>
      <c r="AT866">
        <v>2.2857142857142856</v>
      </c>
      <c r="AU866">
        <v>0.30219780219780218</v>
      </c>
      <c r="AV866">
        <v>0.69471153846153844</v>
      </c>
      <c r="AW866">
        <v>0.69714285714285718</v>
      </c>
      <c r="AX866">
        <v>0.78857142857142859</v>
      </c>
      <c r="AY866">
        <v>0.69672131147540983</v>
      </c>
      <c r="AZ866">
        <v>0</v>
      </c>
      <c r="BA866">
        <v>1</v>
      </c>
      <c r="BC866">
        <v>0.48529411764705882</v>
      </c>
      <c r="BD866">
        <v>0.83823529411764708</v>
      </c>
      <c r="BE866">
        <v>0.66666666666666663</v>
      </c>
      <c r="BF866">
        <v>0</v>
      </c>
      <c r="BG866">
        <v>1</v>
      </c>
      <c r="BI866">
        <v>0</v>
      </c>
      <c r="BJ866">
        <v>1</v>
      </c>
    </row>
    <row r="867" spans="1:63" x14ac:dyDescent="0.3">
      <c r="A867">
        <v>2017</v>
      </c>
      <c r="B867">
        <v>12005</v>
      </c>
      <c r="C867" t="str">
        <f>VLOOKUP(B867,'NAAM GEMEENTE'!$A$1:$B$319,2,FALSE)</f>
        <v>Bonheiden</v>
      </c>
      <c r="D867">
        <v>0</v>
      </c>
      <c r="E867">
        <v>0</v>
      </c>
      <c r="F867">
        <f t="shared" si="42"/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291</v>
      </c>
      <c r="O867">
        <v>22</v>
      </c>
      <c r="P867">
        <f t="shared" si="43"/>
        <v>313</v>
      </c>
      <c r="Q867">
        <v>379</v>
      </c>
      <c r="R867">
        <v>181</v>
      </c>
      <c r="S867">
        <v>93</v>
      </c>
      <c r="T867">
        <v>9</v>
      </c>
      <c r="U867">
        <v>3</v>
      </c>
      <c r="V867">
        <v>0</v>
      </c>
      <c r="W867">
        <v>8</v>
      </c>
      <c r="Z867">
        <f t="shared" si="44"/>
        <v>0</v>
      </c>
      <c r="AI867">
        <v>986</v>
      </c>
      <c r="AJ867">
        <v>0</v>
      </c>
      <c r="AL867">
        <v>1</v>
      </c>
      <c r="AO867">
        <v>313</v>
      </c>
      <c r="AP867">
        <v>0</v>
      </c>
      <c r="AR867">
        <v>1</v>
      </c>
      <c r="AU867">
        <v>1</v>
      </c>
      <c r="AX867">
        <v>1</v>
      </c>
      <c r="BA867">
        <v>1</v>
      </c>
      <c r="BD867">
        <v>1</v>
      </c>
      <c r="BG867">
        <v>1</v>
      </c>
      <c r="BJ867">
        <v>1</v>
      </c>
    </row>
    <row r="868" spans="1:63" x14ac:dyDescent="0.3">
      <c r="A868">
        <v>2017</v>
      </c>
      <c r="B868">
        <v>12007</v>
      </c>
      <c r="C868" t="str">
        <f>VLOOKUP(B868,'NAAM GEMEENTE'!$A$1:$B$319,2,FALSE)</f>
        <v>Bornem</v>
      </c>
      <c r="D868">
        <v>262</v>
      </c>
      <c r="E868">
        <v>21</v>
      </c>
      <c r="F868">
        <f t="shared" si="42"/>
        <v>283</v>
      </c>
      <c r="G868">
        <v>261</v>
      </c>
      <c r="H868">
        <v>134</v>
      </c>
      <c r="I868">
        <v>61</v>
      </c>
      <c r="J868">
        <v>0</v>
      </c>
      <c r="K868">
        <v>0</v>
      </c>
      <c r="L868">
        <v>0</v>
      </c>
      <c r="M868">
        <v>0</v>
      </c>
      <c r="N868">
        <v>396</v>
      </c>
      <c r="O868">
        <v>45</v>
      </c>
      <c r="P868">
        <f t="shared" si="43"/>
        <v>441</v>
      </c>
      <c r="Q868">
        <v>411</v>
      </c>
      <c r="R868">
        <v>300</v>
      </c>
      <c r="S868">
        <v>185</v>
      </c>
      <c r="T868">
        <v>26</v>
      </c>
      <c r="U868">
        <v>6</v>
      </c>
      <c r="V868">
        <v>0</v>
      </c>
      <c r="W868">
        <v>16</v>
      </c>
      <c r="X868">
        <v>474</v>
      </c>
      <c r="Y868">
        <v>53</v>
      </c>
      <c r="Z868">
        <f t="shared" si="44"/>
        <v>527</v>
      </c>
      <c r="AA868">
        <v>375</v>
      </c>
      <c r="AB868">
        <v>277</v>
      </c>
      <c r="AC868">
        <v>124</v>
      </c>
      <c r="AD868">
        <v>0</v>
      </c>
      <c r="AE868">
        <v>0</v>
      </c>
      <c r="AF868">
        <v>0</v>
      </c>
      <c r="AG868">
        <v>0</v>
      </c>
      <c r="AH868">
        <v>1303</v>
      </c>
      <c r="AI868">
        <v>1385</v>
      </c>
      <c r="AJ868">
        <v>739</v>
      </c>
      <c r="AK868">
        <v>0.94079422382671485</v>
      </c>
      <c r="AL868">
        <v>0.46642599277978342</v>
      </c>
      <c r="AM868">
        <v>0.43284727551803531</v>
      </c>
      <c r="AN868">
        <v>527</v>
      </c>
      <c r="AO868">
        <v>441</v>
      </c>
      <c r="AP868">
        <v>283</v>
      </c>
      <c r="AQ868">
        <v>1.1950113378684808</v>
      </c>
      <c r="AR868">
        <v>0.35827664399092973</v>
      </c>
      <c r="AS868">
        <v>0.46299810246679318</v>
      </c>
      <c r="AT868">
        <v>0.91240875912408759</v>
      </c>
      <c r="AU868">
        <v>0.36496350364963503</v>
      </c>
      <c r="AV868">
        <v>0.30399999999999999</v>
      </c>
      <c r="AW868">
        <v>0.92333333333333334</v>
      </c>
      <c r="AX868">
        <v>0.55333333333333334</v>
      </c>
      <c r="AY868">
        <v>0.51624548736462095</v>
      </c>
      <c r="AZ868">
        <v>0</v>
      </c>
      <c r="BA868">
        <v>1</v>
      </c>
      <c r="BC868">
        <v>0.67027027027027031</v>
      </c>
      <c r="BD868">
        <v>0.67027027027027031</v>
      </c>
      <c r="BE868">
        <v>0.50806451612903225</v>
      </c>
      <c r="BF868">
        <v>0</v>
      </c>
      <c r="BG868">
        <v>1</v>
      </c>
      <c r="BI868">
        <v>0</v>
      </c>
      <c r="BJ868">
        <v>1</v>
      </c>
    </row>
    <row r="869" spans="1:63" x14ac:dyDescent="0.3">
      <c r="A869">
        <v>2017</v>
      </c>
      <c r="B869">
        <v>12009</v>
      </c>
      <c r="C869" t="str">
        <f>VLOOKUP(B869,'NAAM GEMEENTE'!$A$1:$B$319,2,FALSE)</f>
        <v>Duffel</v>
      </c>
      <c r="D869">
        <v>155</v>
      </c>
      <c r="E869">
        <v>40</v>
      </c>
      <c r="F869">
        <f t="shared" si="42"/>
        <v>195</v>
      </c>
      <c r="G869">
        <v>133</v>
      </c>
      <c r="H869">
        <v>107</v>
      </c>
      <c r="I869">
        <v>58</v>
      </c>
      <c r="J869">
        <v>0</v>
      </c>
      <c r="K869">
        <v>0</v>
      </c>
      <c r="L869">
        <v>0</v>
      </c>
      <c r="M869">
        <v>14</v>
      </c>
      <c r="N869">
        <v>316</v>
      </c>
      <c r="O869">
        <v>61</v>
      </c>
      <c r="P869">
        <f t="shared" si="43"/>
        <v>377</v>
      </c>
      <c r="Q869">
        <v>318</v>
      </c>
      <c r="R869">
        <v>248</v>
      </c>
      <c r="S869">
        <v>179</v>
      </c>
      <c r="T869">
        <v>11</v>
      </c>
      <c r="U869">
        <v>4</v>
      </c>
      <c r="V869">
        <v>0</v>
      </c>
      <c r="W869">
        <v>16</v>
      </c>
      <c r="X869">
        <v>367</v>
      </c>
      <c r="Y869">
        <v>96</v>
      </c>
      <c r="Z869">
        <f t="shared" si="44"/>
        <v>463</v>
      </c>
      <c r="AA869">
        <v>237</v>
      </c>
      <c r="AB869">
        <v>355</v>
      </c>
      <c r="AC869">
        <v>310</v>
      </c>
      <c r="AD869">
        <v>0</v>
      </c>
      <c r="AE869">
        <v>0</v>
      </c>
      <c r="AF869">
        <v>0</v>
      </c>
      <c r="AG869">
        <v>308</v>
      </c>
      <c r="AH869">
        <v>1673</v>
      </c>
      <c r="AI869">
        <v>1153</v>
      </c>
      <c r="AJ869">
        <v>507</v>
      </c>
      <c r="AK869">
        <v>1.4509973980919342</v>
      </c>
      <c r="AL869">
        <v>0.5602775368603643</v>
      </c>
      <c r="AM869">
        <v>0.69695158398087265</v>
      </c>
      <c r="AN869">
        <v>463</v>
      </c>
      <c r="AO869">
        <v>377</v>
      </c>
      <c r="AP869">
        <v>195</v>
      </c>
      <c r="AQ869">
        <v>1.2281167108753315</v>
      </c>
      <c r="AR869">
        <v>0.48275862068965519</v>
      </c>
      <c r="AS869">
        <v>0.5788336933045356</v>
      </c>
      <c r="AT869">
        <v>0.74528301886792447</v>
      </c>
      <c r="AU869">
        <v>0.58176100628930816</v>
      </c>
      <c r="AV869">
        <v>0.43881856540084391</v>
      </c>
      <c r="AW869">
        <v>1.4314516129032258</v>
      </c>
      <c r="AX869">
        <v>0.56854838709677424</v>
      </c>
      <c r="AY869">
        <v>0.69859154929577461</v>
      </c>
      <c r="AZ869">
        <v>0</v>
      </c>
      <c r="BA869">
        <v>1</v>
      </c>
      <c r="BC869">
        <v>1.7318435754189945</v>
      </c>
      <c r="BD869">
        <v>0.67597765363128492</v>
      </c>
      <c r="BE869">
        <v>0.81290322580645158</v>
      </c>
      <c r="BF869">
        <v>0</v>
      </c>
      <c r="BG869">
        <v>1</v>
      </c>
      <c r="BI869">
        <v>19.25</v>
      </c>
      <c r="BJ869">
        <v>0.125</v>
      </c>
      <c r="BK869">
        <v>0.95454545454545459</v>
      </c>
    </row>
    <row r="870" spans="1:63" x14ac:dyDescent="0.3">
      <c r="A870">
        <v>2017</v>
      </c>
      <c r="B870">
        <v>12014</v>
      </c>
      <c r="C870" t="str">
        <f>VLOOKUP(B870,'NAAM GEMEENTE'!$A$1:$B$319,2,FALSE)</f>
        <v>Heist-op-den-Berg</v>
      </c>
      <c r="D870">
        <v>348</v>
      </c>
      <c r="E870">
        <v>73</v>
      </c>
      <c r="F870">
        <f t="shared" si="42"/>
        <v>421</v>
      </c>
      <c r="G870">
        <v>289</v>
      </c>
      <c r="H870">
        <v>245</v>
      </c>
      <c r="I870">
        <v>195</v>
      </c>
      <c r="J870">
        <v>0</v>
      </c>
      <c r="K870">
        <v>0</v>
      </c>
      <c r="L870">
        <v>0</v>
      </c>
      <c r="M870">
        <v>0</v>
      </c>
      <c r="N870">
        <v>699</v>
      </c>
      <c r="O870">
        <v>125</v>
      </c>
      <c r="P870">
        <f t="shared" si="43"/>
        <v>824</v>
      </c>
      <c r="Q870">
        <v>634</v>
      </c>
      <c r="R870">
        <v>553</v>
      </c>
      <c r="S870">
        <v>434</v>
      </c>
      <c r="T870">
        <v>28</v>
      </c>
      <c r="U870">
        <v>14</v>
      </c>
      <c r="V870">
        <v>0</v>
      </c>
      <c r="W870">
        <v>21</v>
      </c>
      <c r="X870">
        <v>537</v>
      </c>
      <c r="Y870">
        <v>137</v>
      </c>
      <c r="Z870">
        <f t="shared" si="44"/>
        <v>674</v>
      </c>
      <c r="AA870">
        <v>412</v>
      </c>
      <c r="AB870">
        <v>501</v>
      </c>
      <c r="AC870">
        <v>477</v>
      </c>
      <c r="AD870">
        <v>0</v>
      </c>
      <c r="AE870">
        <v>0</v>
      </c>
      <c r="AF870">
        <v>0</v>
      </c>
      <c r="AG870">
        <v>0</v>
      </c>
      <c r="AH870">
        <v>2064</v>
      </c>
      <c r="AI870">
        <v>2508</v>
      </c>
      <c r="AJ870">
        <v>1150</v>
      </c>
      <c r="AK870">
        <v>0.82296650717703346</v>
      </c>
      <c r="AL870">
        <v>0.54146730462519932</v>
      </c>
      <c r="AM870">
        <v>0.44282945736434109</v>
      </c>
      <c r="AN870">
        <v>674</v>
      </c>
      <c r="AO870">
        <v>824</v>
      </c>
      <c r="AP870">
        <v>421</v>
      </c>
      <c r="AQ870">
        <v>0.81796116504854366</v>
      </c>
      <c r="AR870">
        <v>0.48907766990291263</v>
      </c>
      <c r="AS870">
        <v>0.37537091988130566</v>
      </c>
      <c r="AT870">
        <v>0.64984227129337535</v>
      </c>
      <c r="AU870">
        <v>0.54416403785488954</v>
      </c>
      <c r="AV870">
        <v>0.29854368932038833</v>
      </c>
      <c r="AW870">
        <v>0.9059674502712477</v>
      </c>
      <c r="AX870">
        <v>0.55696202531645567</v>
      </c>
      <c r="AY870">
        <v>0.51097804391217561</v>
      </c>
      <c r="AZ870">
        <v>0</v>
      </c>
      <c r="BA870">
        <v>1</v>
      </c>
      <c r="BC870">
        <v>1.099078341013825</v>
      </c>
      <c r="BD870">
        <v>0.55069124423963134</v>
      </c>
      <c r="BE870">
        <v>0.5911949685534591</v>
      </c>
      <c r="BF870">
        <v>0</v>
      </c>
      <c r="BG870">
        <v>1</v>
      </c>
      <c r="BI870">
        <v>0</v>
      </c>
      <c r="BJ870">
        <v>1</v>
      </c>
    </row>
    <row r="871" spans="1:63" x14ac:dyDescent="0.3">
      <c r="A871">
        <v>2017</v>
      </c>
      <c r="B871">
        <v>12021</v>
      </c>
      <c r="C871" t="str">
        <f>VLOOKUP(B871,'NAAM GEMEENTE'!$A$1:$B$319,2,FALSE)</f>
        <v>Lier</v>
      </c>
      <c r="D871">
        <v>458</v>
      </c>
      <c r="E871">
        <v>115</v>
      </c>
      <c r="F871">
        <f t="shared" si="42"/>
        <v>573</v>
      </c>
      <c r="G871">
        <v>487</v>
      </c>
      <c r="H871">
        <v>272</v>
      </c>
      <c r="I871">
        <v>276</v>
      </c>
      <c r="J871">
        <v>0</v>
      </c>
      <c r="K871">
        <v>17</v>
      </c>
      <c r="L871">
        <v>0</v>
      </c>
      <c r="M871">
        <v>27</v>
      </c>
      <c r="N871">
        <v>557</v>
      </c>
      <c r="O871">
        <v>133</v>
      </c>
      <c r="P871">
        <f t="shared" si="43"/>
        <v>690</v>
      </c>
      <c r="Q871">
        <v>615</v>
      </c>
      <c r="R871">
        <v>429</v>
      </c>
      <c r="S871">
        <v>407</v>
      </c>
      <c r="T871">
        <v>26</v>
      </c>
      <c r="U871">
        <v>24</v>
      </c>
      <c r="V871">
        <v>0</v>
      </c>
      <c r="W871">
        <v>37</v>
      </c>
      <c r="X871">
        <v>1171</v>
      </c>
      <c r="Y871">
        <v>244</v>
      </c>
      <c r="Z871">
        <f t="shared" si="44"/>
        <v>1415</v>
      </c>
      <c r="AA871">
        <v>1285</v>
      </c>
      <c r="AB871">
        <v>984</v>
      </c>
      <c r="AC871">
        <v>870</v>
      </c>
      <c r="AD871">
        <v>0</v>
      </c>
      <c r="AE871">
        <v>70</v>
      </c>
      <c r="AF871">
        <v>0</v>
      </c>
      <c r="AG871">
        <v>301</v>
      </c>
      <c r="AH871">
        <v>4925</v>
      </c>
      <c r="AI871">
        <v>2228</v>
      </c>
      <c r="AJ871">
        <v>1652</v>
      </c>
      <c r="AK871">
        <v>2.2105026929982046</v>
      </c>
      <c r="AL871">
        <v>0.25852782764811488</v>
      </c>
      <c r="AM871">
        <v>0.66456852791878174</v>
      </c>
      <c r="AN871">
        <v>1415</v>
      </c>
      <c r="AO871">
        <v>690</v>
      </c>
      <c r="AP871">
        <v>573</v>
      </c>
      <c r="AQ871">
        <v>2.0507246376811592</v>
      </c>
      <c r="AR871">
        <v>0.16956521739130434</v>
      </c>
      <c r="AS871">
        <v>0.59505300353356894</v>
      </c>
      <c r="AT871">
        <v>2.089430894308943</v>
      </c>
      <c r="AU871">
        <v>0.20813008130081301</v>
      </c>
      <c r="AV871">
        <v>0.62101167315175099</v>
      </c>
      <c r="AW871">
        <v>2.2937062937062938</v>
      </c>
      <c r="AX871">
        <v>0.36596736596736595</v>
      </c>
      <c r="AY871">
        <v>0.72357723577235777</v>
      </c>
      <c r="AZ871">
        <v>0</v>
      </c>
      <c r="BA871">
        <v>1</v>
      </c>
      <c r="BC871">
        <v>2.1375921375921374</v>
      </c>
      <c r="BD871">
        <v>0.32186732186732187</v>
      </c>
      <c r="BE871">
        <v>0.6827586206896552</v>
      </c>
      <c r="BF871">
        <v>2.9166666666666665</v>
      </c>
      <c r="BG871">
        <v>0.29166666666666669</v>
      </c>
      <c r="BH871">
        <v>0.75714285714285712</v>
      </c>
      <c r="BI871">
        <v>8.1351351351351351</v>
      </c>
      <c r="BJ871">
        <v>0.27027027027027029</v>
      </c>
      <c r="BK871">
        <v>0.9102990033222591</v>
      </c>
    </row>
    <row r="872" spans="1:63" x14ac:dyDescent="0.3">
      <c r="A872">
        <v>2017</v>
      </c>
      <c r="B872">
        <v>12025</v>
      </c>
      <c r="C872" t="str">
        <f>VLOOKUP(B872,'NAAM GEMEENTE'!$A$1:$B$319,2,FALSE)</f>
        <v>Mechelen</v>
      </c>
      <c r="D872">
        <v>1352</v>
      </c>
      <c r="E872">
        <v>289</v>
      </c>
      <c r="F872">
        <f t="shared" si="42"/>
        <v>1641</v>
      </c>
      <c r="G872">
        <v>1483</v>
      </c>
      <c r="H872">
        <v>752</v>
      </c>
      <c r="I872">
        <v>825</v>
      </c>
      <c r="J872">
        <v>35</v>
      </c>
      <c r="K872">
        <v>47</v>
      </c>
      <c r="L872">
        <v>0</v>
      </c>
      <c r="M872">
        <v>24</v>
      </c>
      <c r="N872">
        <v>1589</v>
      </c>
      <c r="O872">
        <v>335</v>
      </c>
      <c r="P872">
        <f t="shared" si="43"/>
        <v>1924</v>
      </c>
      <c r="Q872">
        <v>1678</v>
      </c>
      <c r="R872">
        <v>969</v>
      </c>
      <c r="S872">
        <v>1029</v>
      </c>
      <c r="T872">
        <v>66</v>
      </c>
      <c r="U872">
        <v>49</v>
      </c>
      <c r="V872">
        <v>0</v>
      </c>
      <c r="W872">
        <v>60</v>
      </c>
      <c r="X872">
        <v>2377</v>
      </c>
      <c r="Y872">
        <v>429</v>
      </c>
      <c r="Z872">
        <f t="shared" si="44"/>
        <v>2806</v>
      </c>
      <c r="AA872">
        <v>2598</v>
      </c>
      <c r="AB872">
        <v>1981</v>
      </c>
      <c r="AC872">
        <v>1718</v>
      </c>
      <c r="AD872">
        <v>135</v>
      </c>
      <c r="AE872">
        <v>90</v>
      </c>
      <c r="AF872">
        <v>0</v>
      </c>
      <c r="AG872">
        <v>117</v>
      </c>
      <c r="AH872">
        <v>9445</v>
      </c>
      <c r="AI872">
        <v>5775</v>
      </c>
      <c r="AJ872">
        <v>4807</v>
      </c>
      <c r="AK872">
        <v>1.6354978354978356</v>
      </c>
      <c r="AL872">
        <v>0.16761904761904761</v>
      </c>
      <c r="AM872">
        <v>0.49105346744309158</v>
      </c>
      <c r="AN872">
        <v>2806</v>
      </c>
      <c r="AO872">
        <v>1924</v>
      </c>
      <c r="AP872">
        <v>1641</v>
      </c>
      <c r="AQ872">
        <v>1.4584199584199584</v>
      </c>
      <c r="AR872">
        <v>0.14708939708939708</v>
      </c>
      <c r="AS872">
        <v>0.41518175338560226</v>
      </c>
      <c r="AT872">
        <v>1.5482717520858165</v>
      </c>
      <c r="AU872">
        <v>0.11620977353992849</v>
      </c>
      <c r="AV872">
        <v>0.42917628945342573</v>
      </c>
      <c r="AW872">
        <v>2.0443756449948403</v>
      </c>
      <c r="AX872">
        <v>0.22394220846233232</v>
      </c>
      <c r="AY872">
        <v>0.62039374053508334</v>
      </c>
      <c r="AZ872">
        <v>2.0454545454545454</v>
      </c>
      <c r="BA872">
        <v>0.46969696969696972</v>
      </c>
      <c r="BB872">
        <v>0.7407407407407407</v>
      </c>
      <c r="BC872">
        <v>1.6695821185617103</v>
      </c>
      <c r="BD872">
        <v>0.19825072886297376</v>
      </c>
      <c r="BE872">
        <v>0.51979045401629798</v>
      </c>
      <c r="BF872">
        <v>1.8367346938775511</v>
      </c>
      <c r="BG872">
        <v>4.0816326530612242E-2</v>
      </c>
      <c r="BH872">
        <v>0.4777777777777778</v>
      </c>
      <c r="BI872">
        <v>1.95</v>
      </c>
      <c r="BJ872">
        <v>0.6</v>
      </c>
      <c r="BK872">
        <v>0.79487179487179482</v>
      </c>
    </row>
    <row r="873" spans="1:63" x14ac:dyDescent="0.3">
      <c r="A873">
        <v>2017</v>
      </c>
      <c r="B873">
        <v>12026</v>
      </c>
      <c r="C873" t="str">
        <f>VLOOKUP(B873,'NAAM GEMEENTE'!$A$1:$B$319,2,FALSE)</f>
        <v>Nijlen</v>
      </c>
      <c r="D873">
        <v>206</v>
      </c>
      <c r="E873">
        <v>40</v>
      </c>
      <c r="F873">
        <f t="shared" si="42"/>
        <v>246</v>
      </c>
      <c r="G873">
        <v>105</v>
      </c>
      <c r="H873">
        <v>130</v>
      </c>
      <c r="I873">
        <v>94</v>
      </c>
      <c r="J873">
        <v>0</v>
      </c>
      <c r="K873">
        <v>0</v>
      </c>
      <c r="L873">
        <v>0</v>
      </c>
      <c r="M873">
        <v>0</v>
      </c>
      <c r="N873">
        <v>447</v>
      </c>
      <c r="O873">
        <v>56</v>
      </c>
      <c r="P873">
        <f t="shared" si="43"/>
        <v>503</v>
      </c>
      <c r="Q873">
        <v>424</v>
      </c>
      <c r="R873">
        <v>330</v>
      </c>
      <c r="S873">
        <v>213</v>
      </c>
      <c r="T873">
        <v>13</v>
      </c>
      <c r="U873">
        <v>3</v>
      </c>
      <c r="V873">
        <v>0</v>
      </c>
      <c r="W873">
        <v>21</v>
      </c>
      <c r="X873">
        <v>290</v>
      </c>
      <c r="Y873">
        <v>79</v>
      </c>
      <c r="Z873">
        <f t="shared" si="44"/>
        <v>369</v>
      </c>
      <c r="AA873">
        <v>118</v>
      </c>
      <c r="AB873">
        <v>235</v>
      </c>
      <c r="AC873">
        <v>194</v>
      </c>
      <c r="AD873">
        <v>0</v>
      </c>
      <c r="AE873">
        <v>0</v>
      </c>
      <c r="AF873">
        <v>0</v>
      </c>
      <c r="AG873">
        <v>0</v>
      </c>
      <c r="AH873">
        <v>916</v>
      </c>
      <c r="AI873">
        <v>1507</v>
      </c>
      <c r="AJ873">
        <v>575</v>
      </c>
      <c r="AK873">
        <v>0.60783012607830122</v>
      </c>
      <c r="AL873">
        <v>0.61844724618447244</v>
      </c>
      <c r="AM873">
        <v>0.37227074235807861</v>
      </c>
      <c r="AN873">
        <v>369</v>
      </c>
      <c r="AO873">
        <v>503</v>
      </c>
      <c r="AP873">
        <v>246</v>
      </c>
      <c r="AQ873">
        <v>0.73359840954274358</v>
      </c>
      <c r="AR873">
        <v>0.51093439363817095</v>
      </c>
      <c r="AS873">
        <v>0.33333333333333331</v>
      </c>
      <c r="AT873">
        <v>0.27830188679245282</v>
      </c>
      <c r="AU873">
        <v>0.75235849056603776</v>
      </c>
      <c r="AV873">
        <v>0.11016949152542373</v>
      </c>
      <c r="AW873">
        <v>0.71212121212121215</v>
      </c>
      <c r="AX873">
        <v>0.60606060606060608</v>
      </c>
      <c r="AY873">
        <v>0.44680851063829785</v>
      </c>
      <c r="AZ873">
        <v>0</v>
      </c>
      <c r="BA873">
        <v>1</v>
      </c>
      <c r="BC873">
        <v>0.91079812206572774</v>
      </c>
      <c r="BD873">
        <v>0.55868544600938963</v>
      </c>
      <c r="BE873">
        <v>0.51546391752577314</v>
      </c>
      <c r="BF873">
        <v>0</v>
      </c>
      <c r="BG873">
        <v>1</v>
      </c>
      <c r="BI873">
        <v>0</v>
      </c>
      <c r="BJ873">
        <v>1</v>
      </c>
    </row>
    <row r="874" spans="1:63" x14ac:dyDescent="0.3">
      <c r="A874">
        <v>2017</v>
      </c>
      <c r="B874">
        <v>12029</v>
      </c>
      <c r="C874" t="str">
        <f>VLOOKUP(B874,'NAAM GEMEENTE'!$A$1:$B$319,2,FALSE)</f>
        <v>Putte</v>
      </c>
      <c r="D874">
        <v>0</v>
      </c>
      <c r="E874">
        <v>0</v>
      </c>
      <c r="F874">
        <f t="shared" si="42"/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314</v>
      </c>
      <c r="O874">
        <v>47</v>
      </c>
      <c r="P874">
        <f t="shared" si="43"/>
        <v>361</v>
      </c>
      <c r="Q874">
        <v>287</v>
      </c>
      <c r="R874">
        <v>227</v>
      </c>
      <c r="S874">
        <v>170</v>
      </c>
      <c r="T874">
        <v>10</v>
      </c>
      <c r="U874">
        <v>1</v>
      </c>
      <c r="V874">
        <v>0</v>
      </c>
      <c r="W874">
        <v>9</v>
      </c>
      <c r="Z874">
        <f t="shared" si="44"/>
        <v>0</v>
      </c>
      <c r="AI874">
        <v>1065</v>
      </c>
      <c r="AJ874">
        <v>0</v>
      </c>
      <c r="AL874">
        <v>1</v>
      </c>
      <c r="AO874">
        <v>361</v>
      </c>
      <c r="AP874">
        <v>0</v>
      </c>
      <c r="AR874">
        <v>1</v>
      </c>
      <c r="AU874">
        <v>1</v>
      </c>
      <c r="AX874">
        <v>1</v>
      </c>
      <c r="BA874">
        <v>1</v>
      </c>
      <c r="BD874">
        <v>1</v>
      </c>
      <c r="BG874">
        <v>1</v>
      </c>
      <c r="BJ874">
        <v>1</v>
      </c>
    </row>
    <row r="875" spans="1:63" x14ac:dyDescent="0.3">
      <c r="A875">
        <v>2017</v>
      </c>
      <c r="B875">
        <v>12035</v>
      </c>
      <c r="C875" t="str">
        <f>VLOOKUP(B875,'NAAM GEMEENTE'!$A$1:$B$319,2,FALSE)</f>
        <v>Sint-Katelijne-Waver</v>
      </c>
      <c r="D875">
        <v>198</v>
      </c>
      <c r="E875">
        <v>3</v>
      </c>
      <c r="F875">
        <f t="shared" si="42"/>
        <v>201</v>
      </c>
      <c r="G875">
        <v>207</v>
      </c>
      <c r="H875">
        <v>83</v>
      </c>
      <c r="I875">
        <v>19</v>
      </c>
      <c r="J875">
        <v>0</v>
      </c>
      <c r="K875">
        <v>0</v>
      </c>
      <c r="L875">
        <v>0</v>
      </c>
      <c r="M875">
        <v>0</v>
      </c>
      <c r="N875">
        <v>321</v>
      </c>
      <c r="O875">
        <v>42</v>
      </c>
      <c r="P875">
        <f t="shared" si="43"/>
        <v>363</v>
      </c>
      <c r="Q875">
        <v>306</v>
      </c>
      <c r="R875">
        <v>241</v>
      </c>
      <c r="S875">
        <v>139</v>
      </c>
      <c r="T875">
        <v>8</v>
      </c>
      <c r="U875">
        <v>1</v>
      </c>
      <c r="V875">
        <v>0</v>
      </c>
      <c r="W875">
        <v>6</v>
      </c>
      <c r="X875">
        <v>894</v>
      </c>
      <c r="Y875">
        <v>27</v>
      </c>
      <c r="Z875">
        <f t="shared" si="44"/>
        <v>921</v>
      </c>
      <c r="AA875">
        <v>934</v>
      </c>
      <c r="AB875">
        <v>429</v>
      </c>
      <c r="AC875">
        <v>96</v>
      </c>
      <c r="AD875">
        <v>0</v>
      </c>
      <c r="AE875">
        <v>0</v>
      </c>
      <c r="AF875">
        <v>0</v>
      </c>
      <c r="AG875">
        <v>0</v>
      </c>
      <c r="AH875">
        <v>2380</v>
      </c>
      <c r="AI875">
        <v>1064</v>
      </c>
      <c r="AJ875">
        <v>510</v>
      </c>
      <c r="AK875">
        <v>2.236842105263158</v>
      </c>
      <c r="AL875">
        <v>0.52067669172932329</v>
      </c>
      <c r="AM875">
        <v>0.7857142857142857</v>
      </c>
      <c r="AN875">
        <v>921</v>
      </c>
      <c r="AO875">
        <v>363</v>
      </c>
      <c r="AP875">
        <v>201</v>
      </c>
      <c r="AQ875">
        <v>2.5371900826446283</v>
      </c>
      <c r="AR875">
        <v>0.4462809917355372</v>
      </c>
      <c r="AS875">
        <v>0.78175895765472314</v>
      </c>
      <c r="AT875">
        <v>3.0522875816993462</v>
      </c>
      <c r="AU875">
        <v>0.3235294117647059</v>
      </c>
      <c r="AV875">
        <v>0.77837259100642398</v>
      </c>
      <c r="AW875">
        <v>1.7800829875518671</v>
      </c>
      <c r="AX875">
        <v>0.65560165975103735</v>
      </c>
      <c r="AY875">
        <v>0.80652680652680653</v>
      </c>
      <c r="AZ875">
        <v>0</v>
      </c>
      <c r="BA875">
        <v>1</v>
      </c>
      <c r="BC875">
        <v>0.69064748201438853</v>
      </c>
      <c r="BD875">
        <v>0.86330935251798557</v>
      </c>
      <c r="BE875">
        <v>0.80208333333333337</v>
      </c>
      <c r="BF875">
        <v>0</v>
      </c>
      <c r="BG875">
        <v>1</v>
      </c>
      <c r="BI875">
        <v>0</v>
      </c>
      <c r="BJ875">
        <v>1</v>
      </c>
    </row>
    <row r="876" spans="1:63" x14ac:dyDescent="0.3">
      <c r="A876">
        <v>2017</v>
      </c>
      <c r="B876">
        <v>12040</v>
      </c>
      <c r="C876" t="str">
        <f>VLOOKUP(B876,'NAAM GEMEENTE'!$A$1:$B$319,2,FALSE)</f>
        <v>Willebroek</v>
      </c>
      <c r="D876">
        <v>161</v>
      </c>
      <c r="E876">
        <v>75</v>
      </c>
      <c r="F876">
        <f t="shared" si="42"/>
        <v>236</v>
      </c>
      <c r="G876">
        <v>100</v>
      </c>
      <c r="H876">
        <v>92</v>
      </c>
      <c r="I876">
        <v>153</v>
      </c>
      <c r="J876">
        <v>0</v>
      </c>
      <c r="K876">
        <v>0</v>
      </c>
      <c r="L876">
        <v>0</v>
      </c>
      <c r="M876">
        <v>0</v>
      </c>
      <c r="N876">
        <v>506</v>
      </c>
      <c r="O876">
        <v>136</v>
      </c>
      <c r="P876">
        <f t="shared" si="43"/>
        <v>642</v>
      </c>
      <c r="Q876">
        <v>413</v>
      </c>
      <c r="R876">
        <v>350</v>
      </c>
      <c r="S876">
        <v>378</v>
      </c>
      <c r="T876">
        <v>19</v>
      </c>
      <c r="U876">
        <v>9</v>
      </c>
      <c r="V876">
        <v>0</v>
      </c>
      <c r="W876">
        <v>22</v>
      </c>
      <c r="X876">
        <v>174</v>
      </c>
      <c r="Y876">
        <v>85</v>
      </c>
      <c r="Z876">
        <f t="shared" si="44"/>
        <v>259</v>
      </c>
      <c r="AA876">
        <v>117</v>
      </c>
      <c r="AB876">
        <v>112</v>
      </c>
      <c r="AC876">
        <v>190</v>
      </c>
      <c r="AD876">
        <v>0</v>
      </c>
      <c r="AE876">
        <v>0</v>
      </c>
      <c r="AF876">
        <v>0</v>
      </c>
      <c r="AG876">
        <v>0</v>
      </c>
      <c r="AH876">
        <v>678</v>
      </c>
      <c r="AI876">
        <v>1833</v>
      </c>
      <c r="AJ876">
        <v>581</v>
      </c>
      <c r="AK876">
        <v>0.36988543371522092</v>
      </c>
      <c r="AL876">
        <v>0.68303327877795961</v>
      </c>
      <c r="AM876">
        <v>0.14306784660766961</v>
      </c>
      <c r="AN876">
        <v>259</v>
      </c>
      <c r="AO876">
        <v>642</v>
      </c>
      <c r="AP876">
        <v>236</v>
      </c>
      <c r="AQ876">
        <v>0.40342679127725856</v>
      </c>
      <c r="AR876">
        <v>0.63239875389408096</v>
      </c>
      <c r="AS876">
        <v>8.8803088803088806E-2</v>
      </c>
      <c r="AT876">
        <v>0.28329297820823246</v>
      </c>
      <c r="AU876">
        <v>0.75786924939467315</v>
      </c>
      <c r="AV876">
        <v>0.14529914529914531</v>
      </c>
      <c r="AW876">
        <v>0.32</v>
      </c>
      <c r="AX876">
        <v>0.7371428571428571</v>
      </c>
      <c r="AY876">
        <v>0.17857142857142858</v>
      </c>
      <c r="AZ876">
        <v>0</v>
      </c>
      <c r="BA876">
        <v>1</v>
      </c>
      <c r="BC876">
        <v>0.50264550264550267</v>
      </c>
      <c r="BD876">
        <v>0.59523809523809523</v>
      </c>
      <c r="BE876">
        <v>0.19473684210526315</v>
      </c>
      <c r="BF876">
        <v>0</v>
      </c>
      <c r="BG876">
        <v>1</v>
      </c>
      <c r="BI876">
        <v>0</v>
      </c>
      <c r="BJ876">
        <v>1</v>
      </c>
    </row>
    <row r="877" spans="1:63" x14ac:dyDescent="0.3">
      <c r="A877">
        <v>2017</v>
      </c>
      <c r="B877">
        <v>12041</v>
      </c>
      <c r="C877" t="str">
        <f>VLOOKUP(B877,'NAAM GEMEENTE'!$A$1:$B$319,2,FALSE)</f>
        <v>Puurs-Sint-Amands</v>
      </c>
      <c r="D877">
        <v>335</v>
      </c>
      <c r="E877">
        <v>44</v>
      </c>
      <c r="F877">
        <f t="shared" si="42"/>
        <v>379</v>
      </c>
      <c r="G877">
        <v>305</v>
      </c>
      <c r="H877">
        <v>110</v>
      </c>
      <c r="I877">
        <v>80</v>
      </c>
      <c r="J877">
        <v>0</v>
      </c>
      <c r="K877">
        <v>0</v>
      </c>
      <c r="L877">
        <v>0</v>
      </c>
      <c r="M877">
        <v>0</v>
      </c>
      <c r="N877">
        <v>622</v>
      </c>
      <c r="O877">
        <v>103</v>
      </c>
      <c r="P877">
        <f t="shared" si="43"/>
        <v>725</v>
      </c>
      <c r="Q877">
        <v>621</v>
      </c>
      <c r="R877">
        <v>463</v>
      </c>
      <c r="S877">
        <v>289</v>
      </c>
      <c r="T877">
        <v>16</v>
      </c>
      <c r="U877">
        <v>10</v>
      </c>
      <c r="V877">
        <v>0</v>
      </c>
      <c r="W877">
        <v>24</v>
      </c>
      <c r="X877">
        <v>503</v>
      </c>
      <c r="Y877">
        <v>70</v>
      </c>
      <c r="Z877">
        <f t="shared" si="44"/>
        <v>573</v>
      </c>
      <c r="AA877">
        <v>432</v>
      </c>
      <c r="AB877">
        <v>218</v>
      </c>
      <c r="AC877">
        <v>157</v>
      </c>
      <c r="AD877">
        <v>0</v>
      </c>
      <c r="AE877">
        <v>0</v>
      </c>
      <c r="AF877">
        <v>0</v>
      </c>
      <c r="AG877">
        <v>0</v>
      </c>
      <c r="AH877">
        <v>1380</v>
      </c>
      <c r="AI877">
        <v>2148</v>
      </c>
      <c r="AJ877">
        <v>874</v>
      </c>
      <c r="AK877">
        <v>0.64245810055865926</v>
      </c>
      <c r="AL877">
        <v>0.59310986964618251</v>
      </c>
      <c r="AM877">
        <v>0.36666666666666664</v>
      </c>
      <c r="AN877">
        <v>573</v>
      </c>
      <c r="AO877">
        <v>725</v>
      </c>
      <c r="AP877">
        <v>379</v>
      </c>
      <c r="AQ877">
        <v>0.79034482758620694</v>
      </c>
      <c r="AR877">
        <v>0.47724137931034483</v>
      </c>
      <c r="AS877">
        <v>0.33856893542757416</v>
      </c>
      <c r="AT877">
        <v>0.69565217391304346</v>
      </c>
      <c r="AU877">
        <v>0.50885668276972629</v>
      </c>
      <c r="AV877">
        <v>0.29398148148148145</v>
      </c>
      <c r="AW877">
        <v>0.47084233261339092</v>
      </c>
      <c r="AX877">
        <v>0.76241900647948169</v>
      </c>
      <c r="AY877">
        <v>0.49541284403669728</v>
      </c>
      <c r="AZ877">
        <v>0</v>
      </c>
      <c r="BA877">
        <v>1</v>
      </c>
      <c r="BC877">
        <v>0.54325259515570934</v>
      </c>
      <c r="BD877">
        <v>0.72318339100346019</v>
      </c>
      <c r="BE877">
        <v>0.49044585987261147</v>
      </c>
      <c r="BF877">
        <v>0</v>
      </c>
      <c r="BG877">
        <v>1</v>
      </c>
      <c r="BI877">
        <v>0</v>
      </c>
      <c r="BJ877">
        <v>1</v>
      </c>
    </row>
    <row r="878" spans="1:63" x14ac:dyDescent="0.3">
      <c r="A878">
        <v>2017</v>
      </c>
      <c r="B878">
        <v>13001</v>
      </c>
      <c r="C878" t="str">
        <f>VLOOKUP(B878,'NAAM GEMEENTE'!$A$1:$B$319,2,FALSE)</f>
        <v>Arendonk</v>
      </c>
      <c r="D878">
        <v>125</v>
      </c>
      <c r="E878">
        <v>24</v>
      </c>
      <c r="F878">
        <f t="shared" si="42"/>
        <v>149</v>
      </c>
      <c r="G878">
        <v>68</v>
      </c>
      <c r="H878">
        <v>113</v>
      </c>
      <c r="I878">
        <v>44</v>
      </c>
      <c r="J878">
        <v>0</v>
      </c>
      <c r="K878">
        <v>0</v>
      </c>
      <c r="L878">
        <v>0</v>
      </c>
      <c r="M878">
        <v>0</v>
      </c>
      <c r="N878">
        <v>199</v>
      </c>
      <c r="O878">
        <v>55</v>
      </c>
      <c r="P878">
        <f t="shared" si="43"/>
        <v>254</v>
      </c>
      <c r="Q878">
        <v>150</v>
      </c>
      <c r="R878">
        <v>246</v>
      </c>
      <c r="S878">
        <v>173</v>
      </c>
      <c r="T878">
        <v>20</v>
      </c>
      <c r="U878">
        <v>17</v>
      </c>
      <c r="V878">
        <v>0</v>
      </c>
      <c r="W878">
        <v>38</v>
      </c>
      <c r="X878">
        <v>254</v>
      </c>
      <c r="Y878">
        <v>56</v>
      </c>
      <c r="Z878">
        <f t="shared" si="44"/>
        <v>310</v>
      </c>
      <c r="AA878">
        <v>119</v>
      </c>
      <c r="AB878">
        <v>229</v>
      </c>
      <c r="AC878">
        <v>85</v>
      </c>
      <c r="AD878">
        <v>0</v>
      </c>
      <c r="AE878">
        <v>0</v>
      </c>
      <c r="AF878">
        <v>0</v>
      </c>
      <c r="AG878">
        <v>0</v>
      </c>
      <c r="AH878">
        <v>743</v>
      </c>
      <c r="AI878">
        <v>898</v>
      </c>
      <c r="AJ878">
        <v>374</v>
      </c>
      <c r="AK878">
        <v>0.82739420935412022</v>
      </c>
      <c r="AL878">
        <v>0.5835189309576837</v>
      </c>
      <c r="AM878">
        <v>0.49663526244952894</v>
      </c>
      <c r="AN878">
        <v>310</v>
      </c>
      <c r="AO878">
        <v>254</v>
      </c>
      <c r="AP878">
        <v>149</v>
      </c>
      <c r="AQ878">
        <v>1.2204724409448819</v>
      </c>
      <c r="AR878">
        <v>0.41338582677165353</v>
      </c>
      <c r="AS878">
        <v>0.51935483870967747</v>
      </c>
      <c r="AT878">
        <v>0.79333333333333333</v>
      </c>
      <c r="AU878">
        <v>0.54666666666666663</v>
      </c>
      <c r="AV878">
        <v>0.42857142857142855</v>
      </c>
      <c r="AW878">
        <v>0.93089430894308944</v>
      </c>
      <c r="AX878">
        <v>0.54065040650406504</v>
      </c>
      <c r="AY878">
        <v>0.50655021834061131</v>
      </c>
      <c r="AZ878">
        <v>0</v>
      </c>
      <c r="BA878">
        <v>1</v>
      </c>
      <c r="BC878">
        <v>0.4913294797687861</v>
      </c>
      <c r="BD878">
        <v>0.74566473988439308</v>
      </c>
      <c r="BE878">
        <v>0.4823529411764706</v>
      </c>
      <c r="BF878">
        <v>0</v>
      </c>
      <c r="BG878">
        <v>1</v>
      </c>
      <c r="BI878">
        <v>0</v>
      </c>
      <c r="BJ878">
        <v>1</v>
      </c>
    </row>
    <row r="879" spans="1:63" x14ac:dyDescent="0.3">
      <c r="A879">
        <v>2017</v>
      </c>
      <c r="B879">
        <v>13002</v>
      </c>
      <c r="C879" t="str">
        <f>VLOOKUP(B879,'NAAM GEMEENTE'!$A$1:$B$319,2,FALSE)</f>
        <v>Baarle-Hertog</v>
      </c>
      <c r="D879">
        <v>0</v>
      </c>
      <c r="E879">
        <v>0</v>
      </c>
      <c r="F879">
        <f t="shared" si="42"/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36</v>
      </c>
      <c r="O879">
        <v>6</v>
      </c>
      <c r="P879">
        <f t="shared" si="43"/>
        <v>42</v>
      </c>
      <c r="Q879">
        <v>30</v>
      </c>
      <c r="R879">
        <v>36</v>
      </c>
      <c r="S879">
        <v>17</v>
      </c>
      <c r="T879">
        <v>0</v>
      </c>
      <c r="U879">
        <v>2</v>
      </c>
      <c r="V879">
        <v>0</v>
      </c>
      <c r="W879">
        <v>7</v>
      </c>
      <c r="Z879">
        <f t="shared" si="44"/>
        <v>0</v>
      </c>
      <c r="AI879">
        <v>134</v>
      </c>
      <c r="AJ879">
        <v>0</v>
      </c>
      <c r="AL879">
        <v>1</v>
      </c>
      <c r="AO879">
        <v>42</v>
      </c>
      <c r="AP879">
        <v>0</v>
      </c>
      <c r="AR879">
        <v>1</v>
      </c>
      <c r="AU879">
        <v>1</v>
      </c>
      <c r="AX879">
        <v>1</v>
      </c>
      <c r="BD879">
        <v>1</v>
      </c>
      <c r="BG879">
        <v>1</v>
      </c>
      <c r="BJ879">
        <v>1</v>
      </c>
    </row>
    <row r="880" spans="1:63" x14ac:dyDescent="0.3">
      <c r="A880">
        <v>2017</v>
      </c>
      <c r="B880">
        <v>13003</v>
      </c>
      <c r="C880" t="str">
        <f>VLOOKUP(B880,'NAAM GEMEENTE'!$A$1:$B$319,2,FALSE)</f>
        <v>Balen</v>
      </c>
      <c r="D880">
        <v>0</v>
      </c>
      <c r="E880">
        <v>0</v>
      </c>
      <c r="F880">
        <f t="shared" si="42"/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386</v>
      </c>
      <c r="O880">
        <v>71</v>
      </c>
      <c r="P880">
        <f t="shared" si="43"/>
        <v>457</v>
      </c>
      <c r="Q880">
        <v>279</v>
      </c>
      <c r="R880">
        <v>356</v>
      </c>
      <c r="S880">
        <v>253</v>
      </c>
      <c r="T880">
        <v>19</v>
      </c>
      <c r="U880">
        <v>3</v>
      </c>
      <c r="V880">
        <v>0</v>
      </c>
      <c r="W880">
        <v>31</v>
      </c>
      <c r="Z880">
        <f t="shared" si="44"/>
        <v>0</v>
      </c>
      <c r="AI880">
        <v>1398</v>
      </c>
      <c r="AJ880">
        <v>0</v>
      </c>
      <c r="AL880">
        <v>1</v>
      </c>
      <c r="AO880">
        <v>457</v>
      </c>
      <c r="AP880">
        <v>0</v>
      </c>
      <c r="AR880">
        <v>1</v>
      </c>
      <c r="AU880">
        <v>1</v>
      </c>
      <c r="AX880">
        <v>1</v>
      </c>
      <c r="BA880">
        <v>1</v>
      </c>
      <c r="BD880">
        <v>1</v>
      </c>
      <c r="BG880">
        <v>1</v>
      </c>
      <c r="BJ880">
        <v>1</v>
      </c>
    </row>
    <row r="881" spans="1:62" x14ac:dyDescent="0.3">
      <c r="A881">
        <v>2017</v>
      </c>
      <c r="B881">
        <v>13004</v>
      </c>
      <c r="C881" t="str">
        <f>VLOOKUP(B881,'NAAM GEMEENTE'!$A$1:$B$319,2,FALSE)</f>
        <v>Beerse</v>
      </c>
      <c r="D881">
        <v>0</v>
      </c>
      <c r="E881">
        <v>0</v>
      </c>
      <c r="F881">
        <f t="shared" si="42"/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336</v>
      </c>
      <c r="O881">
        <v>77</v>
      </c>
      <c r="P881">
        <f t="shared" si="43"/>
        <v>413</v>
      </c>
      <c r="Q881">
        <v>276</v>
      </c>
      <c r="R881">
        <v>331</v>
      </c>
      <c r="S881">
        <v>204</v>
      </c>
      <c r="T881">
        <v>30</v>
      </c>
      <c r="U881">
        <v>0</v>
      </c>
      <c r="V881">
        <v>0</v>
      </c>
      <c r="W881">
        <v>41</v>
      </c>
      <c r="Z881">
        <f t="shared" si="44"/>
        <v>0</v>
      </c>
      <c r="AI881">
        <v>1295</v>
      </c>
      <c r="AJ881">
        <v>0</v>
      </c>
      <c r="AL881">
        <v>1</v>
      </c>
      <c r="AO881">
        <v>413</v>
      </c>
      <c r="AP881">
        <v>0</v>
      </c>
      <c r="AR881">
        <v>1</v>
      </c>
      <c r="AU881">
        <v>1</v>
      </c>
      <c r="AX881">
        <v>1</v>
      </c>
      <c r="BA881">
        <v>1</v>
      </c>
      <c r="BD881">
        <v>1</v>
      </c>
      <c r="BJ881">
        <v>1</v>
      </c>
    </row>
    <row r="882" spans="1:62" x14ac:dyDescent="0.3">
      <c r="A882">
        <v>2017</v>
      </c>
      <c r="B882">
        <v>13006</v>
      </c>
      <c r="C882" t="str">
        <f>VLOOKUP(B882,'NAAM GEMEENTE'!$A$1:$B$319,2,FALSE)</f>
        <v>Dessel</v>
      </c>
      <c r="D882">
        <v>0</v>
      </c>
      <c r="E882">
        <v>0</v>
      </c>
      <c r="F882">
        <f t="shared" si="42"/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159</v>
      </c>
      <c r="O882">
        <v>45</v>
      </c>
      <c r="P882">
        <f t="shared" si="43"/>
        <v>204</v>
      </c>
      <c r="Q882">
        <v>124</v>
      </c>
      <c r="R882">
        <v>146</v>
      </c>
      <c r="S882">
        <v>116</v>
      </c>
      <c r="T882">
        <v>5</v>
      </c>
      <c r="U882">
        <v>2</v>
      </c>
      <c r="V882">
        <v>0</v>
      </c>
      <c r="W882">
        <v>13</v>
      </c>
      <c r="Z882">
        <f t="shared" si="44"/>
        <v>0</v>
      </c>
      <c r="AI882">
        <v>610</v>
      </c>
      <c r="AJ882">
        <v>0</v>
      </c>
      <c r="AL882">
        <v>1</v>
      </c>
      <c r="AO882">
        <v>204</v>
      </c>
      <c r="AP882">
        <v>0</v>
      </c>
      <c r="AR882">
        <v>1</v>
      </c>
      <c r="AU882">
        <v>1</v>
      </c>
      <c r="AX882">
        <v>1</v>
      </c>
      <c r="BA882">
        <v>1</v>
      </c>
      <c r="BD882">
        <v>1</v>
      </c>
      <c r="BG882">
        <v>1</v>
      </c>
      <c r="BJ882">
        <v>1</v>
      </c>
    </row>
    <row r="883" spans="1:62" x14ac:dyDescent="0.3">
      <c r="A883">
        <v>2017</v>
      </c>
      <c r="B883">
        <v>13008</v>
      </c>
      <c r="C883" t="str">
        <f>VLOOKUP(B883,'NAAM GEMEENTE'!$A$1:$B$319,2,FALSE)</f>
        <v>Geel</v>
      </c>
      <c r="D883">
        <v>586</v>
      </c>
      <c r="E883">
        <v>71</v>
      </c>
      <c r="F883">
        <f t="shared" si="42"/>
        <v>657</v>
      </c>
      <c r="G883">
        <v>548</v>
      </c>
      <c r="H883">
        <v>408</v>
      </c>
      <c r="I883">
        <v>272</v>
      </c>
      <c r="J883">
        <v>0</v>
      </c>
      <c r="K883">
        <v>22</v>
      </c>
      <c r="L883">
        <v>0</v>
      </c>
      <c r="M883">
        <v>0</v>
      </c>
      <c r="N883">
        <v>687</v>
      </c>
      <c r="O883">
        <v>91</v>
      </c>
      <c r="P883">
        <f t="shared" si="43"/>
        <v>778</v>
      </c>
      <c r="Q883">
        <v>634</v>
      </c>
      <c r="R883">
        <v>513</v>
      </c>
      <c r="S883">
        <v>386</v>
      </c>
      <c r="T883">
        <v>19</v>
      </c>
      <c r="U883">
        <v>25</v>
      </c>
      <c r="V883">
        <v>0</v>
      </c>
      <c r="W883">
        <v>40</v>
      </c>
      <c r="X883">
        <v>1007</v>
      </c>
      <c r="Y883">
        <v>263</v>
      </c>
      <c r="Z883">
        <f t="shared" si="44"/>
        <v>1270</v>
      </c>
      <c r="AA883">
        <v>871</v>
      </c>
      <c r="AB883">
        <v>1026</v>
      </c>
      <c r="AC883">
        <v>1321</v>
      </c>
      <c r="AD883">
        <v>0</v>
      </c>
      <c r="AE883">
        <v>37</v>
      </c>
      <c r="AF883">
        <v>0</v>
      </c>
      <c r="AG883">
        <v>0</v>
      </c>
      <c r="AH883">
        <v>4525</v>
      </c>
      <c r="AI883">
        <v>2395</v>
      </c>
      <c r="AJ883">
        <v>1907</v>
      </c>
      <c r="AK883">
        <v>1.8893528183716075</v>
      </c>
      <c r="AL883">
        <v>0.20375782881002089</v>
      </c>
      <c r="AM883">
        <v>0.57856353591160226</v>
      </c>
      <c r="AN883">
        <v>1270</v>
      </c>
      <c r="AO883">
        <v>778</v>
      </c>
      <c r="AP883">
        <v>657</v>
      </c>
      <c r="AQ883">
        <v>1.6323907455012854</v>
      </c>
      <c r="AR883">
        <v>0.15552699228791775</v>
      </c>
      <c r="AS883">
        <v>0.4826771653543307</v>
      </c>
      <c r="AT883">
        <v>1.3738170347003154</v>
      </c>
      <c r="AU883">
        <v>0.13564668769716087</v>
      </c>
      <c r="AV883">
        <v>0.37083811710677383</v>
      </c>
      <c r="AW883">
        <v>2</v>
      </c>
      <c r="AX883">
        <v>0.2046783625730994</v>
      </c>
      <c r="AY883">
        <v>0.60233918128654973</v>
      </c>
      <c r="AZ883">
        <v>0</v>
      </c>
      <c r="BA883">
        <v>1</v>
      </c>
      <c r="BC883">
        <v>3.4222797927461142</v>
      </c>
      <c r="BD883">
        <v>0.29533678756476683</v>
      </c>
      <c r="BE883">
        <v>0.79409538228614684</v>
      </c>
      <c r="BF883">
        <v>1.48</v>
      </c>
      <c r="BG883">
        <v>0.12</v>
      </c>
      <c r="BH883">
        <v>0.40540540540540543</v>
      </c>
      <c r="BI883">
        <v>0</v>
      </c>
      <c r="BJ883">
        <v>1</v>
      </c>
    </row>
    <row r="884" spans="1:62" x14ac:dyDescent="0.3">
      <c r="A884">
        <v>2017</v>
      </c>
      <c r="B884">
        <v>13010</v>
      </c>
      <c r="C884" t="str">
        <f>VLOOKUP(B884,'NAAM GEMEENTE'!$A$1:$B$319,2,FALSE)</f>
        <v>Grobbendonk</v>
      </c>
      <c r="D884">
        <v>0</v>
      </c>
      <c r="E884">
        <v>0</v>
      </c>
      <c r="F884">
        <f t="shared" si="42"/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179</v>
      </c>
      <c r="O884">
        <v>29</v>
      </c>
      <c r="P884">
        <f t="shared" si="43"/>
        <v>208</v>
      </c>
      <c r="Q884">
        <v>181</v>
      </c>
      <c r="R884">
        <v>170</v>
      </c>
      <c r="S884">
        <v>123</v>
      </c>
      <c r="T884">
        <v>11</v>
      </c>
      <c r="U884">
        <v>5</v>
      </c>
      <c r="V884">
        <v>0</v>
      </c>
      <c r="W884">
        <v>12</v>
      </c>
      <c r="Z884">
        <f t="shared" si="44"/>
        <v>0</v>
      </c>
      <c r="AI884">
        <v>710</v>
      </c>
      <c r="AJ884">
        <v>0</v>
      </c>
      <c r="AL884">
        <v>1</v>
      </c>
      <c r="AO884">
        <v>208</v>
      </c>
      <c r="AP884">
        <v>0</v>
      </c>
      <c r="AR884">
        <v>1</v>
      </c>
      <c r="AU884">
        <v>1</v>
      </c>
      <c r="AX884">
        <v>1</v>
      </c>
      <c r="BA884">
        <v>1</v>
      </c>
      <c r="BD884">
        <v>1</v>
      </c>
      <c r="BG884">
        <v>1</v>
      </c>
      <c r="BJ884">
        <v>1</v>
      </c>
    </row>
    <row r="885" spans="1:62" x14ac:dyDescent="0.3">
      <c r="A885">
        <v>2017</v>
      </c>
      <c r="B885">
        <v>13011</v>
      </c>
      <c r="C885" t="str">
        <f>VLOOKUP(B885,'NAAM GEMEENTE'!$A$1:$B$319,2,FALSE)</f>
        <v>Herentals</v>
      </c>
      <c r="D885">
        <v>333</v>
      </c>
      <c r="E885">
        <v>85</v>
      </c>
      <c r="F885">
        <f t="shared" si="42"/>
        <v>418</v>
      </c>
      <c r="G885">
        <v>267</v>
      </c>
      <c r="H885">
        <v>258</v>
      </c>
      <c r="I885">
        <v>233</v>
      </c>
      <c r="J885">
        <v>10</v>
      </c>
      <c r="K885">
        <v>15</v>
      </c>
      <c r="L885">
        <v>0</v>
      </c>
      <c r="M885">
        <v>0</v>
      </c>
      <c r="N885">
        <v>396</v>
      </c>
      <c r="O885">
        <v>98</v>
      </c>
      <c r="P885">
        <f t="shared" si="43"/>
        <v>494</v>
      </c>
      <c r="Q885">
        <v>334</v>
      </c>
      <c r="R885">
        <v>404</v>
      </c>
      <c r="S885">
        <v>312</v>
      </c>
      <c r="T885">
        <v>21</v>
      </c>
      <c r="U885">
        <v>18</v>
      </c>
      <c r="V885">
        <v>0</v>
      </c>
      <c r="W885">
        <v>31</v>
      </c>
      <c r="X885">
        <v>855</v>
      </c>
      <c r="Y885">
        <v>226</v>
      </c>
      <c r="Z885">
        <f t="shared" si="44"/>
        <v>1081</v>
      </c>
      <c r="AA885">
        <v>632</v>
      </c>
      <c r="AB885">
        <v>719</v>
      </c>
      <c r="AC885">
        <v>714</v>
      </c>
      <c r="AD885">
        <v>55</v>
      </c>
      <c r="AE885">
        <v>27</v>
      </c>
      <c r="AF885">
        <v>0</v>
      </c>
      <c r="AG885">
        <v>0</v>
      </c>
      <c r="AH885">
        <v>3228</v>
      </c>
      <c r="AI885">
        <v>1614</v>
      </c>
      <c r="AJ885">
        <v>1201</v>
      </c>
      <c r="AK885">
        <v>2</v>
      </c>
      <c r="AL885">
        <v>0.25588599752168523</v>
      </c>
      <c r="AM885">
        <v>0.62794299876084259</v>
      </c>
      <c r="AN885">
        <v>1081</v>
      </c>
      <c r="AO885">
        <v>494</v>
      </c>
      <c r="AP885">
        <v>418</v>
      </c>
      <c r="AQ885">
        <v>2.1882591093117409</v>
      </c>
      <c r="AR885">
        <v>0.15384615384615385</v>
      </c>
      <c r="AS885">
        <v>0.61332099907493065</v>
      </c>
      <c r="AT885">
        <v>1.8922155688622755</v>
      </c>
      <c r="AU885">
        <v>0.20059880239520958</v>
      </c>
      <c r="AV885">
        <v>0.57753164556962022</v>
      </c>
      <c r="AW885">
        <v>1.7797029702970297</v>
      </c>
      <c r="AX885">
        <v>0.36138613861386137</v>
      </c>
      <c r="AY885">
        <v>0.64116828929068148</v>
      </c>
      <c r="AZ885">
        <v>2.6190476190476191</v>
      </c>
      <c r="BA885">
        <v>0.52380952380952384</v>
      </c>
      <c r="BB885">
        <v>0.81818181818181823</v>
      </c>
      <c r="BC885">
        <v>2.2884615384615383</v>
      </c>
      <c r="BD885">
        <v>0.25320512820512819</v>
      </c>
      <c r="BE885">
        <v>0.6736694677871149</v>
      </c>
      <c r="BF885">
        <v>1.5</v>
      </c>
      <c r="BG885">
        <v>0.16666666666666666</v>
      </c>
      <c r="BH885">
        <v>0.44444444444444442</v>
      </c>
      <c r="BI885">
        <v>0</v>
      </c>
      <c r="BJ885">
        <v>1</v>
      </c>
    </row>
    <row r="886" spans="1:62" x14ac:dyDescent="0.3">
      <c r="A886">
        <v>2017</v>
      </c>
      <c r="B886">
        <v>13012</v>
      </c>
      <c r="C886" t="str">
        <f>VLOOKUP(B886,'NAAM GEMEENTE'!$A$1:$B$319,2,FALSE)</f>
        <v>Herenthout</v>
      </c>
      <c r="D886">
        <v>0</v>
      </c>
      <c r="E886">
        <v>0</v>
      </c>
      <c r="F886">
        <f t="shared" si="42"/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128</v>
      </c>
      <c r="O886">
        <v>41</v>
      </c>
      <c r="P886">
        <f t="shared" si="43"/>
        <v>169</v>
      </c>
      <c r="Q886">
        <v>138</v>
      </c>
      <c r="R886">
        <v>99</v>
      </c>
      <c r="S886">
        <v>109</v>
      </c>
      <c r="T886">
        <v>8</v>
      </c>
      <c r="U886">
        <v>3</v>
      </c>
      <c r="V886">
        <v>0</v>
      </c>
      <c r="W886">
        <v>10</v>
      </c>
      <c r="Z886">
        <f t="shared" si="44"/>
        <v>0</v>
      </c>
      <c r="AI886">
        <v>536</v>
      </c>
      <c r="AJ886">
        <v>0</v>
      </c>
      <c r="AL886">
        <v>1</v>
      </c>
      <c r="AO886">
        <v>169</v>
      </c>
      <c r="AP886">
        <v>0</v>
      </c>
      <c r="AR886">
        <v>1</v>
      </c>
      <c r="AU886">
        <v>1</v>
      </c>
      <c r="AX886">
        <v>1</v>
      </c>
      <c r="BA886">
        <v>1</v>
      </c>
      <c r="BD886">
        <v>1</v>
      </c>
      <c r="BG886">
        <v>1</v>
      </c>
      <c r="BJ886">
        <v>1</v>
      </c>
    </row>
    <row r="887" spans="1:62" x14ac:dyDescent="0.3">
      <c r="A887">
        <v>2017</v>
      </c>
      <c r="B887">
        <v>13013</v>
      </c>
      <c r="C887" t="str">
        <f>VLOOKUP(B887,'NAAM GEMEENTE'!$A$1:$B$319,2,FALSE)</f>
        <v>Herselt</v>
      </c>
      <c r="D887">
        <v>0</v>
      </c>
      <c r="E887">
        <v>0</v>
      </c>
      <c r="F887">
        <f t="shared" si="42"/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228</v>
      </c>
      <c r="O887">
        <v>46</v>
      </c>
      <c r="P887">
        <f t="shared" si="43"/>
        <v>274</v>
      </c>
      <c r="Q887">
        <v>204</v>
      </c>
      <c r="R887">
        <v>204</v>
      </c>
      <c r="S887">
        <v>146</v>
      </c>
      <c r="T887">
        <v>8</v>
      </c>
      <c r="U887">
        <v>2</v>
      </c>
      <c r="V887">
        <v>0</v>
      </c>
      <c r="W887">
        <v>12</v>
      </c>
      <c r="Z887">
        <f t="shared" si="44"/>
        <v>0</v>
      </c>
      <c r="AI887">
        <v>850</v>
      </c>
      <c r="AJ887">
        <v>0</v>
      </c>
      <c r="AL887">
        <v>1</v>
      </c>
      <c r="AO887">
        <v>274</v>
      </c>
      <c r="AP887">
        <v>0</v>
      </c>
      <c r="AR887">
        <v>1</v>
      </c>
      <c r="AU887">
        <v>1</v>
      </c>
      <c r="AX887">
        <v>1</v>
      </c>
      <c r="BA887">
        <v>1</v>
      </c>
      <c r="BD887">
        <v>1</v>
      </c>
      <c r="BG887">
        <v>1</v>
      </c>
      <c r="BJ887">
        <v>1</v>
      </c>
    </row>
    <row r="888" spans="1:62" x14ac:dyDescent="0.3">
      <c r="A888">
        <v>2017</v>
      </c>
      <c r="B888">
        <v>13014</v>
      </c>
      <c r="C888" t="str">
        <f>VLOOKUP(B888,'NAAM GEMEENTE'!$A$1:$B$319,2,FALSE)</f>
        <v>Hoogstraten</v>
      </c>
      <c r="D888">
        <v>317</v>
      </c>
      <c r="E888">
        <v>63</v>
      </c>
      <c r="F888">
        <f t="shared" si="42"/>
        <v>380</v>
      </c>
      <c r="G888">
        <v>315</v>
      </c>
      <c r="H888">
        <v>246</v>
      </c>
      <c r="I888">
        <v>196</v>
      </c>
      <c r="J888">
        <v>0</v>
      </c>
      <c r="K888">
        <v>0</v>
      </c>
      <c r="L888">
        <v>0</v>
      </c>
      <c r="M888">
        <v>0</v>
      </c>
      <c r="N888">
        <v>334</v>
      </c>
      <c r="O888">
        <v>70</v>
      </c>
      <c r="P888">
        <f t="shared" si="43"/>
        <v>404</v>
      </c>
      <c r="Q888">
        <v>315</v>
      </c>
      <c r="R888">
        <v>306</v>
      </c>
      <c r="S888">
        <v>251</v>
      </c>
      <c r="T888">
        <v>11</v>
      </c>
      <c r="U888">
        <v>9</v>
      </c>
      <c r="V888">
        <v>0</v>
      </c>
      <c r="W888">
        <v>29</v>
      </c>
      <c r="X888">
        <v>1053</v>
      </c>
      <c r="Y888">
        <v>264</v>
      </c>
      <c r="Z888">
        <f t="shared" si="44"/>
        <v>1317</v>
      </c>
      <c r="AA888">
        <v>901</v>
      </c>
      <c r="AB888">
        <v>881</v>
      </c>
      <c r="AC888">
        <v>858</v>
      </c>
      <c r="AD888">
        <v>0</v>
      </c>
      <c r="AE888">
        <v>0</v>
      </c>
      <c r="AF888">
        <v>0</v>
      </c>
      <c r="AG888">
        <v>0</v>
      </c>
      <c r="AH888">
        <v>3957</v>
      </c>
      <c r="AI888">
        <v>1325</v>
      </c>
      <c r="AJ888">
        <v>1137</v>
      </c>
      <c r="AK888">
        <v>2.9864150943396228</v>
      </c>
      <c r="AL888">
        <v>0.1418867924528302</v>
      </c>
      <c r="AM888">
        <v>0.71266110689916606</v>
      </c>
      <c r="AN888">
        <v>1317</v>
      </c>
      <c r="AO888">
        <v>404</v>
      </c>
      <c r="AP888">
        <v>380</v>
      </c>
      <c r="AQ888">
        <v>3.2599009900990099</v>
      </c>
      <c r="AR888">
        <v>5.9405940594059403E-2</v>
      </c>
      <c r="AS888">
        <v>0.71146545178435838</v>
      </c>
      <c r="AT888">
        <v>2.8603174603174604</v>
      </c>
      <c r="AU888">
        <v>0</v>
      </c>
      <c r="AV888">
        <v>0.65038845726970029</v>
      </c>
      <c r="AW888">
        <v>2.8790849673202614</v>
      </c>
      <c r="AX888">
        <v>0.19607843137254902</v>
      </c>
      <c r="AY888">
        <v>0.72077185017026102</v>
      </c>
      <c r="AZ888">
        <v>0</v>
      </c>
      <c r="BA888">
        <v>1</v>
      </c>
      <c r="BC888">
        <v>3.4183266932270917</v>
      </c>
      <c r="BD888">
        <v>0.21912350597609562</v>
      </c>
      <c r="BE888">
        <v>0.77156177156177153</v>
      </c>
      <c r="BF888">
        <v>0</v>
      </c>
      <c r="BG888">
        <v>1</v>
      </c>
      <c r="BI888">
        <v>0</v>
      </c>
      <c r="BJ888">
        <v>1</v>
      </c>
    </row>
    <row r="889" spans="1:62" x14ac:dyDescent="0.3">
      <c r="A889">
        <v>2017</v>
      </c>
      <c r="B889">
        <v>13016</v>
      </c>
      <c r="C889" t="str">
        <f>VLOOKUP(B889,'NAAM GEMEENTE'!$A$1:$B$319,2,FALSE)</f>
        <v>Hulshout</v>
      </c>
      <c r="D889">
        <v>0</v>
      </c>
      <c r="E889">
        <v>0</v>
      </c>
      <c r="F889">
        <f t="shared" si="42"/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167</v>
      </c>
      <c r="O889">
        <v>38</v>
      </c>
      <c r="P889">
        <f t="shared" si="43"/>
        <v>205</v>
      </c>
      <c r="Q889">
        <v>119</v>
      </c>
      <c r="R889">
        <v>167</v>
      </c>
      <c r="S889">
        <v>109</v>
      </c>
      <c r="T889">
        <v>7</v>
      </c>
      <c r="U889">
        <v>3</v>
      </c>
      <c r="V889">
        <v>0</v>
      </c>
      <c r="W889">
        <v>5</v>
      </c>
      <c r="Z889">
        <f t="shared" si="44"/>
        <v>0</v>
      </c>
      <c r="AI889">
        <v>615</v>
      </c>
      <c r="AJ889">
        <v>0</v>
      </c>
      <c r="AL889">
        <v>1</v>
      </c>
      <c r="AO889">
        <v>205</v>
      </c>
      <c r="AP889">
        <v>0</v>
      </c>
      <c r="AR889">
        <v>1</v>
      </c>
      <c r="AU889">
        <v>1</v>
      </c>
      <c r="AX889">
        <v>1</v>
      </c>
      <c r="BA889">
        <v>1</v>
      </c>
      <c r="BD889">
        <v>1</v>
      </c>
      <c r="BG889">
        <v>1</v>
      </c>
      <c r="BJ889">
        <v>1</v>
      </c>
    </row>
    <row r="890" spans="1:62" x14ac:dyDescent="0.3">
      <c r="A890">
        <v>2017</v>
      </c>
      <c r="B890">
        <v>13017</v>
      </c>
      <c r="C890" t="str">
        <f>VLOOKUP(B890,'NAAM GEMEENTE'!$A$1:$B$319,2,FALSE)</f>
        <v>Kasterlee</v>
      </c>
      <c r="D890">
        <v>115</v>
      </c>
      <c r="E890">
        <v>16</v>
      </c>
      <c r="F890">
        <f t="shared" si="42"/>
        <v>131</v>
      </c>
      <c r="G890">
        <v>102</v>
      </c>
      <c r="H890">
        <v>28</v>
      </c>
      <c r="I890">
        <v>5</v>
      </c>
      <c r="J890">
        <v>0</v>
      </c>
      <c r="K890">
        <v>0</v>
      </c>
      <c r="L890">
        <v>0</v>
      </c>
      <c r="M890">
        <v>0</v>
      </c>
      <c r="N890">
        <v>316</v>
      </c>
      <c r="O890">
        <v>74</v>
      </c>
      <c r="P890">
        <f t="shared" si="43"/>
        <v>390</v>
      </c>
      <c r="Q890">
        <v>303</v>
      </c>
      <c r="R890">
        <v>246</v>
      </c>
      <c r="S890">
        <v>192</v>
      </c>
      <c r="T890">
        <v>17</v>
      </c>
      <c r="U890">
        <v>9</v>
      </c>
      <c r="V890">
        <v>0</v>
      </c>
      <c r="W890">
        <v>23</v>
      </c>
      <c r="X890">
        <v>158</v>
      </c>
      <c r="Y890">
        <v>22</v>
      </c>
      <c r="Z890">
        <f t="shared" si="44"/>
        <v>180</v>
      </c>
      <c r="AA890">
        <v>135</v>
      </c>
      <c r="AB890">
        <v>46</v>
      </c>
      <c r="AC890">
        <v>8</v>
      </c>
      <c r="AD890">
        <v>0</v>
      </c>
      <c r="AE890">
        <v>0</v>
      </c>
      <c r="AF890">
        <v>0</v>
      </c>
      <c r="AG890">
        <v>0</v>
      </c>
      <c r="AH890">
        <v>369</v>
      </c>
      <c r="AI890">
        <v>1180</v>
      </c>
      <c r="AJ890">
        <v>266</v>
      </c>
      <c r="AK890">
        <v>0.31271186440677967</v>
      </c>
      <c r="AL890">
        <v>0.77457627118644068</v>
      </c>
      <c r="AM890">
        <v>0.2791327913279133</v>
      </c>
      <c r="AN890">
        <v>180</v>
      </c>
      <c r="AO890">
        <v>390</v>
      </c>
      <c r="AP890">
        <v>131</v>
      </c>
      <c r="AQ890">
        <v>0.46153846153846156</v>
      </c>
      <c r="AR890">
        <v>0.66410256410256407</v>
      </c>
      <c r="AS890">
        <v>0.2722222222222222</v>
      </c>
      <c r="AT890">
        <v>0.44554455445544555</v>
      </c>
      <c r="AU890">
        <v>0.6633663366336634</v>
      </c>
      <c r="AV890">
        <v>0.24444444444444444</v>
      </c>
      <c r="AW890">
        <v>0.18699186991869918</v>
      </c>
      <c r="AX890">
        <v>0.88617886178861793</v>
      </c>
      <c r="AY890">
        <v>0.39130434782608697</v>
      </c>
      <c r="AZ890">
        <v>0</v>
      </c>
      <c r="BA890">
        <v>1</v>
      </c>
      <c r="BC890">
        <v>4.1666666666666664E-2</v>
      </c>
      <c r="BD890">
        <v>0.97395833333333337</v>
      </c>
      <c r="BE890">
        <v>0.375</v>
      </c>
      <c r="BF890">
        <v>0</v>
      </c>
      <c r="BG890">
        <v>1</v>
      </c>
      <c r="BI890">
        <v>0</v>
      </c>
      <c r="BJ890">
        <v>1</v>
      </c>
    </row>
    <row r="891" spans="1:62" x14ac:dyDescent="0.3">
      <c r="A891">
        <v>2017</v>
      </c>
      <c r="B891">
        <v>13019</v>
      </c>
      <c r="C891" t="str">
        <f>VLOOKUP(B891,'NAAM GEMEENTE'!$A$1:$B$319,2,FALSE)</f>
        <v>Lille</v>
      </c>
      <c r="D891">
        <v>21</v>
      </c>
      <c r="E891">
        <v>0</v>
      </c>
      <c r="F891">
        <f t="shared" si="42"/>
        <v>21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279</v>
      </c>
      <c r="O891">
        <v>39</v>
      </c>
      <c r="P891">
        <f t="shared" si="43"/>
        <v>318</v>
      </c>
      <c r="Q891">
        <v>269</v>
      </c>
      <c r="R891">
        <v>235</v>
      </c>
      <c r="S891">
        <v>172</v>
      </c>
      <c r="T891">
        <v>20</v>
      </c>
      <c r="U891">
        <v>0</v>
      </c>
      <c r="V891">
        <v>0</v>
      </c>
      <c r="W891">
        <v>25</v>
      </c>
      <c r="X891">
        <v>23</v>
      </c>
      <c r="Y891">
        <v>0</v>
      </c>
      <c r="Z891">
        <f t="shared" si="44"/>
        <v>23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23</v>
      </c>
      <c r="AI891">
        <v>1039</v>
      </c>
      <c r="AJ891">
        <v>21</v>
      </c>
      <c r="AK891">
        <v>2.2136669874879691E-2</v>
      </c>
      <c r="AL891">
        <v>0.9797882579403272</v>
      </c>
      <c r="AM891">
        <v>8.6956521739130432E-2</v>
      </c>
      <c r="AN891">
        <v>23</v>
      </c>
      <c r="AO891">
        <v>318</v>
      </c>
      <c r="AP891">
        <v>21</v>
      </c>
      <c r="AQ891">
        <v>7.2327044025157231E-2</v>
      </c>
      <c r="AR891">
        <v>0.93396226415094341</v>
      </c>
      <c r="AS891">
        <v>8.6956521739130432E-2</v>
      </c>
      <c r="AT891">
        <v>0</v>
      </c>
      <c r="AU891">
        <v>1</v>
      </c>
      <c r="AW891">
        <v>0</v>
      </c>
      <c r="AX891">
        <v>1</v>
      </c>
      <c r="AZ891">
        <v>0</v>
      </c>
      <c r="BA891">
        <v>1</v>
      </c>
      <c r="BC891">
        <v>0</v>
      </c>
      <c r="BD891">
        <v>1</v>
      </c>
      <c r="BI891">
        <v>0</v>
      </c>
      <c r="BJ891">
        <v>1</v>
      </c>
    </row>
    <row r="892" spans="1:62" x14ac:dyDescent="0.3">
      <c r="A892">
        <v>2017</v>
      </c>
      <c r="B892">
        <v>13021</v>
      </c>
      <c r="C892" t="str">
        <f>VLOOKUP(B892,'NAAM GEMEENTE'!$A$1:$B$319,2,FALSE)</f>
        <v>Meerhout</v>
      </c>
      <c r="D892">
        <v>0</v>
      </c>
      <c r="E892">
        <v>0</v>
      </c>
      <c r="F892">
        <f t="shared" si="42"/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163</v>
      </c>
      <c r="O892">
        <v>31</v>
      </c>
      <c r="P892">
        <f t="shared" si="43"/>
        <v>194</v>
      </c>
      <c r="Q892">
        <v>136</v>
      </c>
      <c r="R892">
        <v>121</v>
      </c>
      <c r="S892">
        <v>110</v>
      </c>
      <c r="T892">
        <v>8</v>
      </c>
      <c r="U892">
        <v>3</v>
      </c>
      <c r="V892">
        <v>0</v>
      </c>
      <c r="W892">
        <v>10</v>
      </c>
      <c r="Z892">
        <f t="shared" si="44"/>
        <v>0</v>
      </c>
      <c r="AI892">
        <v>582</v>
      </c>
      <c r="AJ892">
        <v>0</v>
      </c>
      <c r="AL892">
        <v>1</v>
      </c>
      <c r="AO892">
        <v>194</v>
      </c>
      <c r="AP892">
        <v>0</v>
      </c>
      <c r="AR892">
        <v>1</v>
      </c>
      <c r="AU892">
        <v>1</v>
      </c>
      <c r="AX892">
        <v>1</v>
      </c>
      <c r="BA892">
        <v>1</v>
      </c>
      <c r="BD892">
        <v>1</v>
      </c>
      <c r="BG892">
        <v>1</v>
      </c>
      <c r="BJ892">
        <v>1</v>
      </c>
    </row>
    <row r="893" spans="1:62" x14ac:dyDescent="0.3">
      <c r="A893">
        <v>2017</v>
      </c>
      <c r="B893">
        <v>13023</v>
      </c>
      <c r="C893" t="str">
        <f>VLOOKUP(B893,'NAAM GEMEENTE'!$A$1:$B$319,2,FALSE)</f>
        <v>Merksplas</v>
      </c>
      <c r="D893">
        <v>0</v>
      </c>
      <c r="E893">
        <v>0</v>
      </c>
      <c r="F893">
        <f t="shared" si="42"/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172</v>
      </c>
      <c r="O893">
        <v>32</v>
      </c>
      <c r="P893">
        <f t="shared" si="43"/>
        <v>204</v>
      </c>
      <c r="Q893">
        <v>110</v>
      </c>
      <c r="R893">
        <v>161</v>
      </c>
      <c r="S893">
        <v>99</v>
      </c>
      <c r="T893">
        <v>5</v>
      </c>
      <c r="U893">
        <v>1</v>
      </c>
      <c r="V893">
        <v>0</v>
      </c>
      <c r="W893">
        <v>31</v>
      </c>
      <c r="Z893">
        <f t="shared" si="44"/>
        <v>0</v>
      </c>
      <c r="AI893">
        <v>611</v>
      </c>
      <c r="AJ893">
        <v>0</v>
      </c>
      <c r="AL893">
        <v>1</v>
      </c>
      <c r="AO893">
        <v>204</v>
      </c>
      <c r="AP893">
        <v>0</v>
      </c>
      <c r="AR893">
        <v>1</v>
      </c>
      <c r="AU893">
        <v>1</v>
      </c>
      <c r="AX893">
        <v>1</v>
      </c>
      <c r="BA893">
        <v>1</v>
      </c>
      <c r="BD893">
        <v>1</v>
      </c>
      <c r="BG893">
        <v>1</v>
      </c>
      <c r="BJ893">
        <v>1</v>
      </c>
    </row>
    <row r="894" spans="1:62" x14ac:dyDescent="0.3">
      <c r="A894">
        <v>2017</v>
      </c>
      <c r="B894">
        <v>13025</v>
      </c>
      <c r="C894" t="str">
        <f>VLOOKUP(B894,'NAAM GEMEENTE'!$A$1:$B$319,2,FALSE)</f>
        <v>Mol</v>
      </c>
      <c r="D894">
        <v>554</v>
      </c>
      <c r="E894">
        <v>82</v>
      </c>
      <c r="F894">
        <f t="shared" si="42"/>
        <v>636</v>
      </c>
      <c r="G894">
        <v>521</v>
      </c>
      <c r="H894">
        <v>448</v>
      </c>
      <c r="I894">
        <v>311</v>
      </c>
      <c r="J894">
        <v>0</v>
      </c>
      <c r="K894">
        <v>12</v>
      </c>
      <c r="L894">
        <v>0</v>
      </c>
      <c r="M894">
        <v>0</v>
      </c>
      <c r="N894">
        <v>594</v>
      </c>
      <c r="O894">
        <v>98</v>
      </c>
      <c r="P894">
        <f t="shared" si="43"/>
        <v>692</v>
      </c>
      <c r="Q894">
        <v>555</v>
      </c>
      <c r="R894">
        <v>531</v>
      </c>
      <c r="S894">
        <v>431</v>
      </c>
      <c r="T894">
        <v>16</v>
      </c>
      <c r="U894">
        <v>18</v>
      </c>
      <c r="V894">
        <v>0</v>
      </c>
      <c r="W894">
        <v>34</v>
      </c>
      <c r="X894">
        <v>1276</v>
      </c>
      <c r="Y894">
        <v>225</v>
      </c>
      <c r="Z894">
        <f t="shared" si="44"/>
        <v>1501</v>
      </c>
      <c r="AA894">
        <v>1113</v>
      </c>
      <c r="AB894">
        <v>1269</v>
      </c>
      <c r="AC894">
        <v>824</v>
      </c>
      <c r="AD894">
        <v>0</v>
      </c>
      <c r="AE894">
        <v>15</v>
      </c>
      <c r="AF894">
        <v>0</v>
      </c>
      <c r="AG894">
        <v>0</v>
      </c>
      <c r="AH894">
        <v>4722</v>
      </c>
      <c r="AI894">
        <v>2277</v>
      </c>
      <c r="AJ894">
        <v>1928</v>
      </c>
      <c r="AK894">
        <v>2.0737812911725957</v>
      </c>
      <c r="AL894">
        <v>0.15327184892402285</v>
      </c>
      <c r="AM894">
        <v>0.59169843286742907</v>
      </c>
      <c r="AN894">
        <v>1501</v>
      </c>
      <c r="AO894">
        <v>692</v>
      </c>
      <c r="AP894">
        <v>636</v>
      </c>
      <c r="AQ894">
        <v>2.1690751445086707</v>
      </c>
      <c r="AR894">
        <v>8.0924855491329481E-2</v>
      </c>
      <c r="AS894">
        <v>0.57628247834776813</v>
      </c>
      <c r="AT894">
        <v>2.0054054054054054</v>
      </c>
      <c r="AU894">
        <v>6.126126126126126E-2</v>
      </c>
      <c r="AV894">
        <v>0.53189577717879599</v>
      </c>
      <c r="AW894">
        <v>2.3898305084745761</v>
      </c>
      <c r="AX894">
        <v>0.15630885122410546</v>
      </c>
      <c r="AY894">
        <v>0.64696611505122148</v>
      </c>
      <c r="AZ894">
        <v>0</v>
      </c>
      <c r="BA894">
        <v>1</v>
      </c>
      <c r="BC894">
        <v>1.9118329466357309</v>
      </c>
      <c r="BD894">
        <v>0.27842227378190254</v>
      </c>
      <c r="BE894">
        <v>0.62257281553398058</v>
      </c>
      <c r="BF894">
        <v>0.83333333333333337</v>
      </c>
      <c r="BG894">
        <v>0.33333333333333331</v>
      </c>
      <c r="BH894">
        <v>0.2</v>
      </c>
      <c r="BI894">
        <v>0</v>
      </c>
      <c r="BJ894">
        <v>1</v>
      </c>
    </row>
    <row r="895" spans="1:62" x14ac:dyDescent="0.3">
      <c r="A895">
        <v>2017</v>
      </c>
      <c r="B895">
        <v>13029</v>
      </c>
      <c r="C895" t="str">
        <f>VLOOKUP(B895,'NAAM GEMEENTE'!$A$1:$B$319,2,FALSE)</f>
        <v>Olen</v>
      </c>
      <c r="D895">
        <v>0</v>
      </c>
      <c r="E895">
        <v>0</v>
      </c>
      <c r="F895">
        <f t="shared" si="42"/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211</v>
      </c>
      <c r="O895">
        <v>30</v>
      </c>
      <c r="P895">
        <f t="shared" si="43"/>
        <v>241</v>
      </c>
      <c r="Q895">
        <v>172</v>
      </c>
      <c r="R895">
        <v>199</v>
      </c>
      <c r="S895">
        <v>151</v>
      </c>
      <c r="T895">
        <v>6</v>
      </c>
      <c r="U895">
        <v>2</v>
      </c>
      <c r="V895">
        <v>0</v>
      </c>
      <c r="W895">
        <v>19</v>
      </c>
      <c r="Z895">
        <f t="shared" si="44"/>
        <v>0</v>
      </c>
      <c r="AI895">
        <v>790</v>
      </c>
      <c r="AJ895">
        <v>0</v>
      </c>
      <c r="AL895">
        <v>1</v>
      </c>
      <c r="AO895">
        <v>241</v>
      </c>
      <c r="AP895">
        <v>0</v>
      </c>
      <c r="AR895">
        <v>1</v>
      </c>
      <c r="AU895">
        <v>1</v>
      </c>
      <c r="AX895">
        <v>1</v>
      </c>
      <c r="BA895">
        <v>1</v>
      </c>
      <c r="BD895">
        <v>1</v>
      </c>
      <c r="BG895">
        <v>1</v>
      </c>
      <c r="BJ895">
        <v>1</v>
      </c>
    </row>
    <row r="896" spans="1:62" x14ac:dyDescent="0.3">
      <c r="A896">
        <v>2017</v>
      </c>
      <c r="B896">
        <v>13031</v>
      </c>
      <c r="C896" t="str">
        <f>VLOOKUP(B896,'NAAM GEMEENTE'!$A$1:$B$319,2,FALSE)</f>
        <v>Oud-Turnhout</v>
      </c>
      <c r="D896">
        <v>0</v>
      </c>
      <c r="E896">
        <v>0</v>
      </c>
      <c r="F896">
        <f t="shared" si="42"/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243</v>
      </c>
      <c r="O896">
        <v>41</v>
      </c>
      <c r="P896">
        <f t="shared" si="43"/>
        <v>284</v>
      </c>
      <c r="Q896">
        <v>231</v>
      </c>
      <c r="R896">
        <v>178</v>
      </c>
      <c r="S896">
        <v>113</v>
      </c>
      <c r="T896">
        <v>18</v>
      </c>
      <c r="U896">
        <v>2</v>
      </c>
      <c r="V896">
        <v>0</v>
      </c>
      <c r="W896">
        <v>29</v>
      </c>
      <c r="Z896">
        <f t="shared" si="44"/>
        <v>0</v>
      </c>
      <c r="AI896">
        <v>855</v>
      </c>
      <c r="AJ896">
        <v>0</v>
      </c>
      <c r="AL896">
        <v>1</v>
      </c>
      <c r="AO896">
        <v>284</v>
      </c>
      <c r="AP896">
        <v>0</v>
      </c>
      <c r="AR896">
        <v>1</v>
      </c>
      <c r="AU896">
        <v>1</v>
      </c>
      <c r="AX896">
        <v>1</v>
      </c>
      <c r="BA896">
        <v>1</v>
      </c>
      <c r="BD896">
        <v>1</v>
      </c>
      <c r="BG896">
        <v>1</v>
      </c>
      <c r="BJ896">
        <v>1</v>
      </c>
    </row>
    <row r="897" spans="1:63" x14ac:dyDescent="0.3">
      <c r="A897">
        <v>2017</v>
      </c>
      <c r="B897">
        <v>13035</v>
      </c>
      <c r="C897" t="str">
        <f>VLOOKUP(B897,'NAAM GEMEENTE'!$A$1:$B$319,2,FALSE)</f>
        <v>Ravels</v>
      </c>
      <c r="D897">
        <v>0</v>
      </c>
      <c r="E897">
        <v>0</v>
      </c>
      <c r="F897">
        <f t="shared" si="42"/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194</v>
      </c>
      <c r="O897">
        <v>51</v>
      </c>
      <c r="P897">
        <f t="shared" si="43"/>
        <v>245</v>
      </c>
      <c r="Q897">
        <v>172</v>
      </c>
      <c r="R897">
        <v>211</v>
      </c>
      <c r="S897">
        <v>197</v>
      </c>
      <c r="T897">
        <v>10</v>
      </c>
      <c r="U897">
        <v>1</v>
      </c>
      <c r="V897">
        <v>0</v>
      </c>
      <c r="W897">
        <v>33</v>
      </c>
      <c r="Z897">
        <f t="shared" si="44"/>
        <v>0</v>
      </c>
      <c r="AI897">
        <v>869</v>
      </c>
      <c r="AJ897">
        <v>0</v>
      </c>
      <c r="AL897">
        <v>1</v>
      </c>
      <c r="AO897">
        <v>245</v>
      </c>
      <c r="AP897">
        <v>0</v>
      </c>
      <c r="AR897">
        <v>1</v>
      </c>
      <c r="AU897">
        <v>1</v>
      </c>
      <c r="AX897">
        <v>1</v>
      </c>
      <c r="BA897">
        <v>1</v>
      </c>
      <c r="BD897">
        <v>1</v>
      </c>
      <c r="BG897">
        <v>1</v>
      </c>
      <c r="BJ897">
        <v>1</v>
      </c>
    </row>
    <row r="898" spans="1:63" x14ac:dyDescent="0.3">
      <c r="A898">
        <v>2017</v>
      </c>
      <c r="B898">
        <v>13036</v>
      </c>
      <c r="C898" t="str">
        <f>VLOOKUP(B898,'NAAM GEMEENTE'!$A$1:$B$319,2,FALSE)</f>
        <v>Retie</v>
      </c>
      <c r="D898">
        <v>0</v>
      </c>
      <c r="E898">
        <v>0</v>
      </c>
      <c r="F898">
        <f t="shared" si="42"/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201</v>
      </c>
      <c r="O898">
        <v>38</v>
      </c>
      <c r="P898">
        <f t="shared" si="43"/>
        <v>239</v>
      </c>
      <c r="Q898">
        <v>161</v>
      </c>
      <c r="R898">
        <v>200</v>
      </c>
      <c r="S898">
        <v>101</v>
      </c>
      <c r="T898">
        <v>11</v>
      </c>
      <c r="U898">
        <v>0</v>
      </c>
      <c r="V898">
        <v>0</v>
      </c>
      <c r="W898">
        <v>21</v>
      </c>
      <c r="Z898">
        <f t="shared" si="44"/>
        <v>0</v>
      </c>
      <c r="AI898">
        <v>733</v>
      </c>
      <c r="AJ898">
        <v>0</v>
      </c>
      <c r="AL898">
        <v>1</v>
      </c>
      <c r="AO898">
        <v>239</v>
      </c>
      <c r="AP898">
        <v>0</v>
      </c>
      <c r="AR898">
        <v>1</v>
      </c>
      <c r="AU898">
        <v>1</v>
      </c>
      <c r="AX898">
        <v>1</v>
      </c>
      <c r="BA898">
        <v>1</v>
      </c>
      <c r="BD898">
        <v>1</v>
      </c>
      <c r="BJ898">
        <v>1</v>
      </c>
    </row>
    <row r="899" spans="1:63" x14ac:dyDescent="0.3">
      <c r="A899">
        <v>2017</v>
      </c>
      <c r="B899">
        <v>13037</v>
      </c>
      <c r="C899" t="str">
        <f>VLOOKUP(B899,'NAAM GEMEENTE'!$A$1:$B$319,2,FALSE)</f>
        <v>Rijkevorsel</v>
      </c>
      <c r="D899">
        <v>0</v>
      </c>
      <c r="E899">
        <v>0</v>
      </c>
      <c r="F899">
        <f t="shared" si="42"/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189</v>
      </c>
      <c r="O899">
        <v>52</v>
      </c>
      <c r="P899">
        <f t="shared" si="43"/>
        <v>241</v>
      </c>
      <c r="Q899">
        <v>138</v>
      </c>
      <c r="R899">
        <v>200</v>
      </c>
      <c r="S899">
        <v>142</v>
      </c>
      <c r="T899">
        <v>7</v>
      </c>
      <c r="U899">
        <v>4</v>
      </c>
      <c r="V899">
        <v>0</v>
      </c>
      <c r="W899">
        <v>20</v>
      </c>
      <c r="Z899">
        <f t="shared" si="44"/>
        <v>0</v>
      </c>
      <c r="AI899">
        <v>752</v>
      </c>
      <c r="AJ899">
        <v>0</v>
      </c>
      <c r="AL899">
        <v>1</v>
      </c>
      <c r="AO899">
        <v>241</v>
      </c>
      <c r="AP899">
        <v>0</v>
      </c>
      <c r="AR899">
        <v>1</v>
      </c>
      <c r="AU899">
        <v>1</v>
      </c>
      <c r="AX899">
        <v>1</v>
      </c>
      <c r="BA899">
        <v>1</v>
      </c>
      <c r="BD899">
        <v>1</v>
      </c>
      <c r="BG899">
        <v>1</v>
      </c>
      <c r="BJ899">
        <v>1</v>
      </c>
    </row>
    <row r="900" spans="1:63" x14ac:dyDescent="0.3">
      <c r="A900">
        <v>2017</v>
      </c>
      <c r="B900">
        <v>13040</v>
      </c>
      <c r="C900" t="str">
        <f>VLOOKUP(B900,'NAAM GEMEENTE'!$A$1:$B$319,2,FALSE)</f>
        <v>Turnhout</v>
      </c>
      <c r="D900">
        <v>627</v>
      </c>
      <c r="E900">
        <v>163</v>
      </c>
      <c r="F900">
        <f t="shared" si="42"/>
        <v>790</v>
      </c>
      <c r="G900">
        <v>568</v>
      </c>
      <c r="H900">
        <v>488</v>
      </c>
      <c r="I900">
        <v>437</v>
      </c>
      <c r="J900">
        <v>55</v>
      </c>
      <c r="K900">
        <v>59</v>
      </c>
      <c r="L900">
        <v>0</v>
      </c>
      <c r="M900">
        <v>108</v>
      </c>
      <c r="N900">
        <v>661</v>
      </c>
      <c r="O900">
        <v>186</v>
      </c>
      <c r="P900">
        <f t="shared" si="43"/>
        <v>847</v>
      </c>
      <c r="Q900">
        <v>598</v>
      </c>
      <c r="R900">
        <v>544</v>
      </c>
      <c r="S900">
        <v>529</v>
      </c>
      <c r="T900">
        <v>64</v>
      </c>
      <c r="U900">
        <v>64</v>
      </c>
      <c r="V900">
        <v>0</v>
      </c>
      <c r="W900">
        <v>113</v>
      </c>
      <c r="X900">
        <v>1673</v>
      </c>
      <c r="Y900">
        <v>358</v>
      </c>
      <c r="Z900">
        <f t="shared" si="44"/>
        <v>2031</v>
      </c>
      <c r="AA900">
        <v>1734</v>
      </c>
      <c r="AB900">
        <v>1612</v>
      </c>
      <c r="AC900">
        <v>1246</v>
      </c>
      <c r="AD900">
        <v>250</v>
      </c>
      <c r="AE900">
        <v>128</v>
      </c>
      <c r="AF900">
        <v>0</v>
      </c>
      <c r="AG900">
        <v>625</v>
      </c>
      <c r="AH900">
        <v>7626</v>
      </c>
      <c r="AI900">
        <v>2759</v>
      </c>
      <c r="AJ900">
        <v>2505</v>
      </c>
      <c r="AK900">
        <v>2.7640449438202248</v>
      </c>
      <c r="AL900">
        <v>9.206234142805364E-2</v>
      </c>
      <c r="AM900">
        <v>0.67151848937844216</v>
      </c>
      <c r="AN900">
        <v>2031</v>
      </c>
      <c r="AO900">
        <v>847</v>
      </c>
      <c r="AP900">
        <v>790</v>
      </c>
      <c r="AQ900">
        <v>2.3978748524203071</v>
      </c>
      <c r="AR900">
        <v>6.7296340023612747E-2</v>
      </c>
      <c r="AS900">
        <v>0.61102904972919747</v>
      </c>
      <c r="AT900">
        <v>2.8996655518394649</v>
      </c>
      <c r="AU900">
        <v>5.016722408026756E-2</v>
      </c>
      <c r="AV900">
        <v>0.67243367935409459</v>
      </c>
      <c r="AW900">
        <v>2.9632352941176472</v>
      </c>
      <c r="AX900">
        <v>0.10294117647058823</v>
      </c>
      <c r="AY900">
        <v>0.69727047146401988</v>
      </c>
      <c r="AZ900">
        <v>3.90625</v>
      </c>
      <c r="BA900">
        <v>0.140625</v>
      </c>
      <c r="BB900">
        <v>0.78</v>
      </c>
      <c r="BC900">
        <v>2.3553875236294894</v>
      </c>
      <c r="BD900">
        <v>0.17391304347826086</v>
      </c>
      <c r="BE900">
        <v>0.6492776886035313</v>
      </c>
      <c r="BF900">
        <v>2</v>
      </c>
      <c r="BG900">
        <v>7.8125E-2</v>
      </c>
      <c r="BH900">
        <v>0.5390625</v>
      </c>
      <c r="BI900">
        <v>5.5309734513274336</v>
      </c>
      <c r="BJ900">
        <v>4.4247787610619468E-2</v>
      </c>
      <c r="BK900">
        <v>0.82720000000000005</v>
      </c>
    </row>
    <row r="901" spans="1:63" x14ac:dyDescent="0.3">
      <c r="A901">
        <v>2017</v>
      </c>
      <c r="B901">
        <v>13044</v>
      </c>
      <c r="C901" t="str">
        <f>VLOOKUP(B901,'NAAM GEMEENTE'!$A$1:$B$319,2,FALSE)</f>
        <v>Vorselaar</v>
      </c>
      <c r="D901">
        <v>90</v>
      </c>
      <c r="E901">
        <v>5</v>
      </c>
      <c r="F901">
        <f t="shared" si="42"/>
        <v>95</v>
      </c>
      <c r="G901">
        <v>80</v>
      </c>
      <c r="H901">
        <v>52</v>
      </c>
      <c r="I901">
        <v>29</v>
      </c>
      <c r="J901">
        <v>0</v>
      </c>
      <c r="K901">
        <v>0</v>
      </c>
      <c r="L901">
        <v>0</v>
      </c>
      <c r="M901">
        <v>0</v>
      </c>
      <c r="N901">
        <v>127</v>
      </c>
      <c r="O901">
        <v>25</v>
      </c>
      <c r="P901">
        <f t="shared" si="43"/>
        <v>152</v>
      </c>
      <c r="Q901">
        <v>95</v>
      </c>
      <c r="R901">
        <v>123</v>
      </c>
      <c r="S901">
        <v>101</v>
      </c>
      <c r="T901">
        <v>8</v>
      </c>
      <c r="U901">
        <v>2</v>
      </c>
      <c r="V901">
        <v>0</v>
      </c>
      <c r="W901">
        <v>10</v>
      </c>
      <c r="X901">
        <v>435</v>
      </c>
      <c r="Y901">
        <v>21</v>
      </c>
      <c r="Z901">
        <f t="shared" si="44"/>
        <v>456</v>
      </c>
      <c r="AA901">
        <v>504</v>
      </c>
      <c r="AB901">
        <v>314</v>
      </c>
      <c r="AC901">
        <v>120</v>
      </c>
      <c r="AD901">
        <v>0</v>
      </c>
      <c r="AE901">
        <v>0</v>
      </c>
      <c r="AF901">
        <v>0</v>
      </c>
      <c r="AG901">
        <v>0</v>
      </c>
      <c r="AH901">
        <v>1394</v>
      </c>
      <c r="AI901">
        <v>491</v>
      </c>
      <c r="AJ901">
        <v>256</v>
      </c>
      <c r="AK901">
        <v>2.8391038696537678</v>
      </c>
      <c r="AL901">
        <v>0.47861507128309572</v>
      </c>
      <c r="AM901">
        <v>0.81635581061692974</v>
      </c>
      <c r="AN901">
        <v>456</v>
      </c>
      <c r="AO901">
        <v>152</v>
      </c>
      <c r="AP901">
        <v>95</v>
      </c>
      <c r="AQ901">
        <v>3</v>
      </c>
      <c r="AR901">
        <v>0.375</v>
      </c>
      <c r="AS901">
        <v>0.79166666666666663</v>
      </c>
      <c r="AT901">
        <v>5.3052631578947365</v>
      </c>
      <c r="AU901">
        <v>0.15789473684210525</v>
      </c>
      <c r="AV901">
        <v>0.84126984126984128</v>
      </c>
      <c r="AW901">
        <v>2.5528455284552845</v>
      </c>
      <c r="AX901">
        <v>0.57723577235772361</v>
      </c>
      <c r="AY901">
        <v>0.83439490445859876</v>
      </c>
      <c r="AZ901">
        <v>0</v>
      </c>
      <c r="BA901">
        <v>1</v>
      </c>
      <c r="BC901">
        <v>1.1881188118811881</v>
      </c>
      <c r="BD901">
        <v>0.71287128712871284</v>
      </c>
      <c r="BE901">
        <v>0.7583333333333333</v>
      </c>
      <c r="BF901">
        <v>0</v>
      </c>
      <c r="BG901">
        <v>1</v>
      </c>
      <c r="BI901">
        <v>0</v>
      </c>
      <c r="BJ901">
        <v>1</v>
      </c>
    </row>
    <row r="902" spans="1:63" x14ac:dyDescent="0.3">
      <c r="A902">
        <v>2017</v>
      </c>
      <c r="B902">
        <v>13046</v>
      </c>
      <c r="C902" t="str">
        <f>VLOOKUP(B902,'NAAM GEMEENTE'!$A$1:$B$319,2,FALSE)</f>
        <v>Vosselaar</v>
      </c>
      <c r="D902">
        <v>0</v>
      </c>
      <c r="E902">
        <v>0</v>
      </c>
      <c r="F902">
        <f t="shared" si="42"/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223</v>
      </c>
      <c r="O902">
        <v>28</v>
      </c>
      <c r="P902">
        <f t="shared" si="43"/>
        <v>251</v>
      </c>
      <c r="Q902">
        <v>209</v>
      </c>
      <c r="R902">
        <v>146</v>
      </c>
      <c r="S902">
        <v>90</v>
      </c>
      <c r="T902">
        <v>20</v>
      </c>
      <c r="U902">
        <v>6</v>
      </c>
      <c r="V902">
        <v>0</v>
      </c>
      <c r="W902">
        <v>28</v>
      </c>
      <c r="Z902">
        <f t="shared" si="44"/>
        <v>0</v>
      </c>
      <c r="AI902">
        <v>750</v>
      </c>
      <c r="AJ902">
        <v>0</v>
      </c>
      <c r="AL902">
        <v>1</v>
      </c>
      <c r="AO902">
        <v>251</v>
      </c>
      <c r="AP902">
        <v>0</v>
      </c>
      <c r="AR902">
        <v>1</v>
      </c>
      <c r="AU902">
        <v>1</v>
      </c>
      <c r="AX902">
        <v>1</v>
      </c>
      <c r="BA902">
        <v>1</v>
      </c>
      <c r="BD902">
        <v>1</v>
      </c>
      <c r="BG902">
        <v>1</v>
      </c>
      <c r="BJ902">
        <v>1</v>
      </c>
    </row>
    <row r="903" spans="1:63" x14ac:dyDescent="0.3">
      <c r="A903">
        <v>2017</v>
      </c>
      <c r="B903">
        <v>13049</v>
      </c>
      <c r="C903" t="str">
        <f>VLOOKUP(B903,'NAAM GEMEENTE'!$A$1:$B$319,2,FALSE)</f>
        <v>Westerlo</v>
      </c>
      <c r="D903">
        <v>391</v>
      </c>
      <c r="E903">
        <v>49</v>
      </c>
      <c r="F903">
        <f t="shared" si="42"/>
        <v>440</v>
      </c>
      <c r="G903">
        <v>247</v>
      </c>
      <c r="H903">
        <v>308</v>
      </c>
      <c r="I903">
        <v>148</v>
      </c>
      <c r="J903">
        <v>0</v>
      </c>
      <c r="K903">
        <v>0</v>
      </c>
      <c r="L903">
        <v>0</v>
      </c>
      <c r="M903">
        <v>0</v>
      </c>
      <c r="N903">
        <v>448</v>
      </c>
      <c r="O903">
        <v>75</v>
      </c>
      <c r="P903">
        <f t="shared" si="43"/>
        <v>523</v>
      </c>
      <c r="Q903">
        <v>294</v>
      </c>
      <c r="R903">
        <v>435</v>
      </c>
      <c r="S903">
        <v>294</v>
      </c>
      <c r="T903">
        <v>19</v>
      </c>
      <c r="U903">
        <v>4</v>
      </c>
      <c r="V903">
        <v>0</v>
      </c>
      <c r="W903">
        <v>24</v>
      </c>
      <c r="X903">
        <v>722</v>
      </c>
      <c r="Y903">
        <v>93</v>
      </c>
      <c r="Z903">
        <f t="shared" si="44"/>
        <v>815</v>
      </c>
      <c r="AA903">
        <v>467</v>
      </c>
      <c r="AB903">
        <v>647</v>
      </c>
      <c r="AC903">
        <v>355</v>
      </c>
      <c r="AD903">
        <v>0</v>
      </c>
      <c r="AE903">
        <v>0</v>
      </c>
      <c r="AF903">
        <v>0</v>
      </c>
      <c r="AG903">
        <v>0</v>
      </c>
      <c r="AH903">
        <v>2284</v>
      </c>
      <c r="AI903">
        <v>1593</v>
      </c>
      <c r="AJ903">
        <v>1143</v>
      </c>
      <c r="AK903">
        <v>1.4337727558066542</v>
      </c>
      <c r="AL903">
        <v>0.2824858757062147</v>
      </c>
      <c r="AM903">
        <v>0.49956217162872152</v>
      </c>
      <c r="AN903">
        <v>815</v>
      </c>
      <c r="AO903">
        <v>523</v>
      </c>
      <c r="AP903">
        <v>440</v>
      </c>
      <c r="AQ903">
        <v>1.5583173996175907</v>
      </c>
      <c r="AR903">
        <v>0.1586998087954111</v>
      </c>
      <c r="AS903">
        <v>0.46012269938650308</v>
      </c>
      <c r="AT903">
        <v>1.58843537414966</v>
      </c>
      <c r="AU903">
        <v>0.1598639455782313</v>
      </c>
      <c r="AV903">
        <v>0.47109207708779444</v>
      </c>
      <c r="AW903">
        <v>1.4873563218390804</v>
      </c>
      <c r="AX903">
        <v>0.29195402298850576</v>
      </c>
      <c r="AY903">
        <v>0.52395672333848531</v>
      </c>
      <c r="AZ903">
        <v>0</v>
      </c>
      <c r="BA903">
        <v>1</v>
      </c>
      <c r="BC903">
        <v>1.2074829931972788</v>
      </c>
      <c r="BD903">
        <v>0.49659863945578231</v>
      </c>
      <c r="BE903">
        <v>0.58309859154929577</v>
      </c>
      <c r="BF903">
        <v>0</v>
      </c>
      <c r="BG903">
        <v>1</v>
      </c>
      <c r="BI903">
        <v>0</v>
      </c>
      <c r="BJ903">
        <v>1</v>
      </c>
    </row>
    <row r="904" spans="1:63" x14ac:dyDescent="0.3">
      <c r="A904">
        <v>2017</v>
      </c>
      <c r="B904">
        <v>13053</v>
      </c>
      <c r="C904" t="str">
        <f>VLOOKUP(B904,'NAAM GEMEENTE'!$A$1:$B$319,2,FALSE)</f>
        <v>Laakdal</v>
      </c>
      <c r="D904">
        <v>0</v>
      </c>
      <c r="E904">
        <v>0</v>
      </c>
      <c r="F904">
        <f t="shared" si="42"/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240</v>
      </c>
      <c r="O904">
        <v>53</v>
      </c>
      <c r="P904">
        <f t="shared" si="43"/>
        <v>293</v>
      </c>
      <c r="Q904">
        <v>192</v>
      </c>
      <c r="R904">
        <v>210</v>
      </c>
      <c r="S904">
        <v>164</v>
      </c>
      <c r="T904">
        <v>4</v>
      </c>
      <c r="U904">
        <v>1</v>
      </c>
      <c r="V904">
        <v>0</v>
      </c>
      <c r="W904">
        <v>19</v>
      </c>
      <c r="Z904">
        <f t="shared" si="44"/>
        <v>0</v>
      </c>
      <c r="AI904">
        <v>883</v>
      </c>
      <c r="AJ904">
        <v>0</v>
      </c>
      <c r="AL904">
        <v>1</v>
      </c>
      <c r="AO904">
        <v>293</v>
      </c>
      <c r="AP904">
        <v>0</v>
      </c>
      <c r="AR904">
        <v>1</v>
      </c>
      <c r="AU904">
        <v>1</v>
      </c>
      <c r="AX904">
        <v>1</v>
      </c>
      <c r="BA904">
        <v>1</v>
      </c>
      <c r="BD904">
        <v>1</v>
      </c>
      <c r="BG904">
        <v>1</v>
      </c>
      <c r="BJ904">
        <v>1</v>
      </c>
    </row>
    <row r="905" spans="1:63" x14ac:dyDescent="0.3">
      <c r="A905">
        <v>2017</v>
      </c>
      <c r="B905">
        <v>21001</v>
      </c>
      <c r="C905" t="str">
        <f>VLOOKUP(B905,'NAAM GEMEENTE'!$A$1:$B$319,2,FALSE)</f>
        <v>Anderlecht</v>
      </c>
      <c r="D905">
        <v>319</v>
      </c>
      <c r="E905">
        <v>81</v>
      </c>
      <c r="F905">
        <f t="shared" si="42"/>
        <v>400</v>
      </c>
      <c r="G905">
        <v>246</v>
      </c>
      <c r="H905">
        <v>78</v>
      </c>
      <c r="I905">
        <v>154</v>
      </c>
      <c r="J905">
        <v>15</v>
      </c>
      <c r="K905">
        <v>18</v>
      </c>
      <c r="L905">
        <v>0</v>
      </c>
      <c r="M905">
        <v>9</v>
      </c>
      <c r="N905">
        <v>557</v>
      </c>
      <c r="O905">
        <v>132</v>
      </c>
      <c r="P905">
        <f t="shared" si="43"/>
        <v>689</v>
      </c>
      <c r="Q905">
        <v>425</v>
      </c>
      <c r="R905">
        <v>267</v>
      </c>
      <c r="S905">
        <v>397</v>
      </c>
      <c r="T905">
        <v>29</v>
      </c>
      <c r="U905">
        <v>32</v>
      </c>
      <c r="V905">
        <v>0</v>
      </c>
      <c r="W905">
        <v>14</v>
      </c>
      <c r="X905">
        <v>798</v>
      </c>
      <c r="Y905">
        <v>212</v>
      </c>
      <c r="Z905">
        <f t="shared" si="44"/>
        <v>1010</v>
      </c>
      <c r="AA905">
        <v>670</v>
      </c>
      <c r="AB905">
        <v>236</v>
      </c>
      <c r="AC905">
        <v>517</v>
      </c>
      <c r="AD905">
        <v>62</v>
      </c>
      <c r="AE905">
        <v>84</v>
      </c>
      <c r="AF905">
        <v>0</v>
      </c>
      <c r="AG905">
        <v>84</v>
      </c>
      <c r="AH905">
        <v>2663</v>
      </c>
      <c r="AI905">
        <v>1853</v>
      </c>
      <c r="AJ905">
        <v>920</v>
      </c>
      <c r="AK905">
        <v>1.4371289800323799</v>
      </c>
      <c r="AL905">
        <v>0.50350782514840797</v>
      </c>
      <c r="AM905">
        <v>0.65452497183627489</v>
      </c>
      <c r="AN905">
        <v>1010</v>
      </c>
      <c r="AO905">
        <v>689</v>
      </c>
      <c r="AP905">
        <v>400</v>
      </c>
      <c r="AQ905">
        <v>1.4658925979680697</v>
      </c>
      <c r="AR905">
        <v>0.41944847605224966</v>
      </c>
      <c r="AS905">
        <v>0.60396039603960394</v>
      </c>
      <c r="AT905">
        <v>1.5764705882352941</v>
      </c>
      <c r="AU905">
        <v>0.42117647058823532</v>
      </c>
      <c r="AV905">
        <v>0.63283582089552237</v>
      </c>
      <c r="AW905">
        <v>0.88389513108614237</v>
      </c>
      <c r="AX905">
        <v>0.7078651685393258</v>
      </c>
      <c r="AY905">
        <v>0.66949152542372881</v>
      </c>
      <c r="AZ905">
        <v>2.1379310344827585</v>
      </c>
      <c r="BA905">
        <v>0.48275862068965519</v>
      </c>
      <c r="BB905">
        <v>0.75806451612903225</v>
      </c>
      <c r="BC905">
        <v>1.3022670025188916</v>
      </c>
      <c r="BD905">
        <v>0.61209068010075562</v>
      </c>
      <c r="BE905">
        <v>0.7021276595744681</v>
      </c>
      <c r="BF905">
        <v>2.625</v>
      </c>
      <c r="BG905">
        <v>0.4375</v>
      </c>
      <c r="BH905">
        <v>0.7857142857142857</v>
      </c>
      <c r="BI905">
        <v>6</v>
      </c>
      <c r="BJ905">
        <v>0.35714285714285715</v>
      </c>
      <c r="BK905">
        <v>0.8928571428571429</v>
      </c>
    </row>
    <row r="906" spans="1:63" x14ac:dyDescent="0.3">
      <c r="A906">
        <v>2017</v>
      </c>
      <c r="B906">
        <v>21002</v>
      </c>
      <c r="C906" t="str">
        <f>VLOOKUP(B906,'NAAM GEMEENTE'!$A$1:$B$319,2,FALSE)</f>
        <v>Oudergem</v>
      </c>
      <c r="D906">
        <v>18</v>
      </c>
      <c r="E906">
        <v>0</v>
      </c>
      <c r="F906">
        <f t="shared" si="42"/>
        <v>18</v>
      </c>
      <c r="G906">
        <v>19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63</v>
      </c>
      <c r="O906">
        <v>3</v>
      </c>
      <c r="P906">
        <f t="shared" si="43"/>
        <v>66</v>
      </c>
      <c r="Q906">
        <v>98</v>
      </c>
      <c r="R906">
        <v>10</v>
      </c>
      <c r="S906">
        <v>12</v>
      </c>
      <c r="T906">
        <v>6</v>
      </c>
      <c r="U906">
        <v>3</v>
      </c>
      <c r="V906">
        <v>0</v>
      </c>
      <c r="W906">
        <v>0</v>
      </c>
      <c r="X906">
        <v>133</v>
      </c>
      <c r="Y906">
        <v>0</v>
      </c>
      <c r="Z906">
        <f t="shared" si="44"/>
        <v>133</v>
      </c>
      <c r="AA906">
        <v>145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278</v>
      </c>
      <c r="AI906">
        <v>195</v>
      </c>
      <c r="AJ906">
        <v>37</v>
      </c>
      <c r="AK906">
        <v>1.4256410256410257</v>
      </c>
      <c r="AL906">
        <v>0.81025641025641026</v>
      </c>
      <c r="AM906">
        <v>0.86690647482014394</v>
      </c>
      <c r="AN906">
        <v>133</v>
      </c>
      <c r="AO906">
        <v>66</v>
      </c>
      <c r="AP906">
        <v>18</v>
      </c>
      <c r="AQ906">
        <v>2.0151515151515151</v>
      </c>
      <c r="AR906">
        <v>0.72727272727272729</v>
      </c>
      <c r="AS906">
        <v>0.86466165413533835</v>
      </c>
      <c r="AT906">
        <v>1.4795918367346939</v>
      </c>
      <c r="AU906">
        <v>0.80612244897959184</v>
      </c>
      <c r="AV906">
        <v>0.86896551724137927</v>
      </c>
      <c r="AW906">
        <v>0</v>
      </c>
      <c r="AX906">
        <v>1</v>
      </c>
      <c r="AZ906">
        <v>0</v>
      </c>
      <c r="BA906">
        <v>1</v>
      </c>
      <c r="BC906">
        <v>0</v>
      </c>
      <c r="BD906">
        <v>1</v>
      </c>
      <c r="BF906">
        <v>0</v>
      </c>
      <c r="BG906">
        <v>1</v>
      </c>
    </row>
    <row r="907" spans="1:63" x14ac:dyDescent="0.3">
      <c r="A907">
        <v>2017</v>
      </c>
      <c r="B907">
        <v>21003</v>
      </c>
      <c r="C907" t="str">
        <f>VLOOKUP(B907,'NAAM GEMEENTE'!$A$1:$B$319,2,FALSE)</f>
        <v>Sint-Agatha-Berchem</v>
      </c>
      <c r="D907">
        <v>9</v>
      </c>
      <c r="E907">
        <v>3</v>
      </c>
      <c r="F907">
        <f t="shared" si="42"/>
        <v>12</v>
      </c>
      <c r="G907">
        <v>0</v>
      </c>
      <c r="H907">
        <v>13</v>
      </c>
      <c r="I907">
        <v>10</v>
      </c>
      <c r="J907">
        <v>0</v>
      </c>
      <c r="K907">
        <v>0</v>
      </c>
      <c r="L907">
        <v>0</v>
      </c>
      <c r="M907">
        <v>0</v>
      </c>
      <c r="N907">
        <v>139</v>
      </c>
      <c r="O907">
        <v>24</v>
      </c>
      <c r="P907">
        <f t="shared" si="43"/>
        <v>163</v>
      </c>
      <c r="Q907">
        <v>136</v>
      </c>
      <c r="R907">
        <v>70</v>
      </c>
      <c r="S907">
        <v>65</v>
      </c>
      <c r="T907">
        <v>1</v>
      </c>
      <c r="U907">
        <v>1</v>
      </c>
      <c r="V907">
        <v>0</v>
      </c>
      <c r="W907">
        <v>1</v>
      </c>
      <c r="X907">
        <v>37</v>
      </c>
      <c r="Y907">
        <v>51</v>
      </c>
      <c r="Z907">
        <f t="shared" si="44"/>
        <v>88</v>
      </c>
      <c r="AA907">
        <v>0</v>
      </c>
      <c r="AB907">
        <v>75</v>
      </c>
      <c r="AC907">
        <v>164</v>
      </c>
      <c r="AD907">
        <v>0</v>
      </c>
      <c r="AE907">
        <v>0</v>
      </c>
      <c r="AF907">
        <v>0</v>
      </c>
      <c r="AG907">
        <v>0</v>
      </c>
      <c r="AH907">
        <v>327</v>
      </c>
      <c r="AI907">
        <v>437</v>
      </c>
      <c r="AJ907">
        <v>35</v>
      </c>
      <c r="AK907">
        <v>0.74828375286041193</v>
      </c>
      <c r="AL907">
        <v>0.919908466819222</v>
      </c>
      <c r="AM907">
        <v>0.89296636085626913</v>
      </c>
      <c r="AN907">
        <v>88</v>
      </c>
      <c r="AO907">
        <v>163</v>
      </c>
      <c r="AP907">
        <v>12</v>
      </c>
      <c r="AQ907">
        <v>0.53987730061349692</v>
      </c>
      <c r="AR907">
        <v>0.92638036809815949</v>
      </c>
      <c r="AS907">
        <v>0.86363636363636365</v>
      </c>
      <c r="AT907">
        <v>0</v>
      </c>
      <c r="AU907">
        <v>1</v>
      </c>
      <c r="AW907">
        <v>1.0714285714285714</v>
      </c>
      <c r="AX907">
        <v>0.81428571428571428</v>
      </c>
      <c r="AY907">
        <v>0.82666666666666666</v>
      </c>
      <c r="AZ907">
        <v>0</v>
      </c>
      <c r="BA907">
        <v>1</v>
      </c>
      <c r="BC907">
        <v>2.523076923076923</v>
      </c>
      <c r="BD907">
        <v>0.84615384615384615</v>
      </c>
      <c r="BE907">
        <v>0.93902439024390238</v>
      </c>
      <c r="BF907">
        <v>0</v>
      </c>
      <c r="BG907">
        <v>1</v>
      </c>
      <c r="BI907">
        <v>0</v>
      </c>
      <c r="BJ907">
        <v>1</v>
      </c>
    </row>
    <row r="908" spans="1:63" x14ac:dyDescent="0.3">
      <c r="A908">
        <v>2017</v>
      </c>
      <c r="B908">
        <v>21004</v>
      </c>
      <c r="C908" t="str">
        <f>VLOOKUP(B908,'NAAM GEMEENTE'!$A$1:$B$319,2,FALSE)</f>
        <v>Brussel</v>
      </c>
      <c r="D908">
        <v>449</v>
      </c>
      <c r="E908">
        <v>63</v>
      </c>
      <c r="F908">
        <f t="shared" ref="F908:F971" si="45">SUM(D908:E908)</f>
        <v>512</v>
      </c>
      <c r="G908">
        <v>378</v>
      </c>
      <c r="H908">
        <v>140</v>
      </c>
      <c r="I908">
        <v>89</v>
      </c>
      <c r="J908">
        <v>15</v>
      </c>
      <c r="K908">
        <v>15</v>
      </c>
      <c r="L908">
        <v>0</v>
      </c>
      <c r="M908">
        <v>0</v>
      </c>
      <c r="N908">
        <v>782</v>
      </c>
      <c r="O908">
        <v>153</v>
      </c>
      <c r="P908">
        <f t="shared" ref="P908:P971" si="46">SUM(N908:O908)</f>
        <v>935</v>
      </c>
      <c r="Q908">
        <v>624</v>
      </c>
      <c r="R908">
        <v>367</v>
      </c>
      <c r="S908">
        <v>434</v>
      </c>
      <c r="T908">
        <v>42</v>
      </c>
      <c r="U908">
        <v>26</v>
      </c>
      <c r="V908">
        <v>0</v>
      </c>
      <c r="W908">
        <v>19</v>
      </c>
      <c r="X908">
        <v>1629</v>
      </c>
      <c r="Y908">
        <v>164</v>
      </c>
      <c r="Z908">
        <f t="shared" ref="Z908:Z971" si="47">SUM(X908:Y908)</f>
        <v>1793</v>
      </c>
      <c r="AA908">
        <v>1821</v>
      </c>
      <c r="AB908">
        <v>534</v>
      </c>
      <c r="AC908">
        <v>340</v>
      </c>
      <c r="AD908">
        <v>234</v>
      </c>
      <c r="AE908">
        <v>89</v>
      </c>
      <c r="AF908">
        <v>0</v>
      </c>
      <c r="AG908">
        <v>0</v>
      </c>
      <c r="AH908">
        <v>4811</v>
      </c>
      <c r="AI908">
        <v>2447</v>
      </c>
      <c r="AJ908">
        <v>1149</v>
      </c>
      <c r="AK908">
        <v>1.9660809154066203</v>
      </c>
      <c r="AL908">
        <v>0.53044544340008171</v>
      </c>
      <c r="AM908">
        <v>0.76117231344834757</v>
      </c>
      <c r="AN908">
        <v>1793</v>
      </c>
      <c r="AO908">
        <v>935</v>
      </c>
      <c r="AP908">
        <v>512</v>
      </c>
      <c r="AQ908">
        <v>1.9176470588235295</v>
      </c>
      <c r="AR908">
        <v>0.45240641711229945</v>
      </c>
      <c r="AS908">
        <v>0.71444506413831566</v>
      </c>
      <c r="AT908">
        <v>2.9182692307692308</v>
      </c>
      <c r="AU908">
        <v>0.39423076923076922</v>
      </c>
      <c r="AV908">
        <v>0.79242174629324547</v>
      </c>
      <c r="AW908">
        <v>1.4550408719346049</v>
      </c>
      <c r="AX908">
        <v>0.61852861035422346</v>
      </c>
      <c r="AY908">
        <v>0.73782771535580527</v>
      </c>
      <c r="AZ908">
        <v>5.5714285714285712</v>
      </c>
      <c r="BA908">
        <v>0.6428571428571429</v>
      </c>
      <c r="BB908">
        <v>0.9358974358974359</v>
      </c>
      <c r="BC908">
        <v>0.78341013824884798</v>
      </c>
      <c r="BD908">
        <v>0.79493087557603692</v>
      </c>
      <c r="BE908">
        <v>0.7382352941176471</v>
      </c>
      <c r="BF908">
        <v>3.4230769230769229</v>
      </c>
      <c r="BG908">
        <v>0.42307692307692307</v>
      </c>
      <c r="BH908">
        <v>0.8314606741573034</v>
      </c>
      <c r="BI908">
        <v>0</v>
      </c>
      <c r="BJ908">
        <v>1</v>
      </c>
    </row>
    <row r="909" spans="1:63" x14ac:dyDescent="0.3">
      <c r="A909">
        <v>2017</v>
      </c>
      <c r="B909">
        <v>21005</v>
      </c>
      <c r="C909" t="str">
        <f>VLOOKUP(B909,'NAAM GEMEENTE'!$A$1:$B$319,2,FALSE)</f>
        <v>Etterbeek</v>
      </c>
      <c r="D909">
        <v>33</v>
      </c>
      <c r="E909">
        <v>0</v>
      </c>
      <c r="F909">
        <f t="shared" si="45"/>
        <v>33</v>
      </c>
      <c r="G909">
        <v>52</v>
      </c>
      <c r="H909">
        <v>1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72</v>
      </c>
      <c r="O909">
        <v>13</v>
      </c>
      <c r="P909">
        <f t="shared" si="46"/>
        <v>85</v>
      </c>
      <c r="Q909">
        <v>118</v>
      </c>
      <c r="R909">
        <v>23</v>
      </c>
      <c r="S909">
        <v>32</v>
      </c>
      <c r="T909">
        <v>3</v>
      </c>
      <c r="U909">
        <v>4</v>
      </c>
      <c r="V909">
        <v>0</v>
      </c>
      <c r="W909">
        <v>1</v>
      </c>
      <c r="X909">
        <v>328</v>
      </c>
      <c r="Y909">
        <v>0</v>
      </c>
      <c r="Z909">
        <f t="shared" si="47"/>
        <v>328</v>
      </c>
      <c r="AA909">
        <v>620</v>
      </c>
      <c r="AB909">
        <v>14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962</v>
      </c>
      <c r="AI909">
        <v>266</v>
      </c>
      <c r="AJ909">
        <v>86</v>
      </c>
      <c r="AK909">
        <v>3.6165413533834587</v>
      </c>
      <c r="AL909">
        <v>0.67669172932330823</v>
      </c>
      <c r="AM909">
        <v>0.91060291060291065</v>
      </c>
      <c r="AN909">
        <v>328</v>
      </c>
      <c r="AO909">
        <v>85</v>
      </c>
      <c r="AP909">
        <v>33</v>
      </c>
      <c r="AQ909">
        <v>3.8588235294117648</v>
      </c>
      <c r="AR909">
        <v>0.61176470588235299</v>
      </c>
      <c r="AS909">
        <v>0.89939024390243905</v>
      </c>
      <c r="AT909">
        <v>5.2542372881355934</v>
      </c>
      <c r="AU909">
        <v>0.55932203389830504</v>
      </c>
      <c r="AV909">
        <v>0.91612903225806452</v>
      </c>
      <c r="AW909">
        <v>0.60869565217391308</v>
      </c>
      <c r="AX909">
        <v>0.95652173913043481</v>
      </c>
      <c r="AY909">
        <v>0.9285714285714286</v>
      </c>
      <c r="AZ909">
        <v>0</v>
      </c>
      <c r="BA909">
        <v>1</v>
      </c>
      <c r="BC909">
        <v>0</v>
      </c>
      <c r="BD909">
        <v>1</v>
      </c>
      <c r="BF909">
        <v>0</v>
      </c>
      <c r="BG909">
        <v>1</v>
      </c>
      <c r="BI909">
        <v>0</v>
      </c>
      <c r="BJ909">
        <v>1</v>
      </c>
    </row>
    <row r="910" spans="1:63" x14ac:dyDescent="0.3">
      <c r="A910">
        <v>2017</v>
      </c>
      <c r="B910">
        <v>21006</v>
      </c>
      <c r="C910" t="str">
        <f>VLOOKUP(B910,'NAAM GEMEENTE'!$A$1:$B$319,2,FALSE)</f>
        <v>Evere</v>
      </c>
      <c r="D910">
        <v>0</v>
      </c>
      <c r="E910">
        <v>11</v>
      </c>
      <c r="F910">
        <f t="shared" si="45"/>
        <v>11</v>
      </c>
      <c r="G910">
        <v>0</v>
      </c>
      <c r="H910">
        <v>0</v>
      </c>
      <c r="I910">
        <v>18</v>
      </c>
      <c r="J910">
        <v>0</v>
      </c>
      <c r="K910">
        <v>0</v>
      </c>
      <c r="L910">
        <v>0</v>
      </c>
      <c r="M910">
        <v>0</v>
      </c>
      <c r="N910">
        <v>124</v>
      </c>
      <c r="O910">
        <v>29</v>
      </c>
      <c r="P910">
        <f t="shared" si="46"/>
        <v>153</v>
      </c>
      <c r="Q910">
        <v>98</v>
      </c>
      <c r="R910">
        <v>69</v>
      </c>
      <c r="S910">
        <v>82</v>
      </c>
      <c r="T910">
        <v>2</v>
      </c>
      <c r="U910">
        <v>8</v>
      </c>
      <c r="V910">
        <v>0</v>
      </c>
      <c r="W910">
        <v>2</v>
      </c>
      <c r="X910">
        <v>0</v>
      </c>
      <c r="Y910">
        <v>74</v>
      </c>
      <c r="Z910">
        <f t="shared" si="47"/>
        <v>74</v>
      </c>
      <c r="AA910">
        <v>0</v>
      </c>
      <c r="AB910">
        <v>0</v>
      </c>
      <c r="AC910">
        <v>211</v>
      </c>
      <c r="AD910">
        <v>0</v>
      </c>
      <c r="AE910">
        <v>0</v>
      </c>
      <c r="AF910">
        <v>0</v>
      </c>
      <c r="AG910">
        <v>0</v>
      </c>
      <c r="AH910">
        <v>285</v>
      </c>
      <c r="AI910">
        <v>414</v>
      </c>
      <c r="AJ910">
        <v>29</v>
      </c>
      <c r="AK910">
        <v>0.68840579710144922</v>
      </c>
      <c r="AL910">
        <v>0.92995169082125606</v>
      </c>
      <c r="AM910">
        <v>0.89824561403508774</v>
      </c>
      <c r="AN910">
        <v>74</v>
      </c>
      <c r="AO910">
        <v>153</v>
      </c>
      <c r="AP910">
        <v>11</v>
      </c>
      <c r="AQ910">
        <v>0.48366013071895425</v>
      </c>
      <c r="AR910">
        <v>0.92810457516339873</v>
      </c>
      <c r="AS910">
        <v>0.85135135135135132</v>
      </c>
      <c r="AT910">
        <v>0</v>
      </c>
      <c r="AU910">
        <v>1</v>
      </c>
      <c r="AW910">
        <v>0</v>
      </c>
      <c r="AX910">
        <v>1</v>
      </c>
      <c r="AZ910">
        <v>0</v>
      </c>
      <c r="BA910">
        <v>1</v>
      </c>
      <c r="BC910">
        <v>2.5731707317073171</v>
      </c>
      <c r="BD910">
        <v>0.78048780487804881</v>
      </c>
      <c r="BE910">
        <v>0.91469194312796209</v>
      </c>
      <c r="BF910">
        <v>0</v>
      </c>
      <c r="BG910">
        <v>1</v>
      </c>
      <c r="BI910">
        <v>0</v>
      </c>
      <c r="BJ910">
        <v>1</v>
      </c>
    </row>
    <row r="911" spans="1:63" x14ac:dyDescent="0.3">
      <c r="A911">
        <v>2017</v>
      </c>
      <c r="B911">
        <v>21007</v>
      </c>
      <c r="C911" t="str">
        <f>VLOOKUP(B911,'NAAM GEMEENTE'!$A$1:$B$319,2,FALSE)</f>
        <v>Vorst</v>
      </c>
      <c r="D911">
        <v>0</v>
      </c>
      <c r="E911">
        <v>0</v>
      </c>
      <c r="F911">
        <f t="shared" si="45"/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125</v>
      </c>
      <c r="O911">
        <v>24</v>
      </c>
      <c r="P911">
        <f t="shared" si="46"/>
        <v>149</v>
      </c>
      <c r="Q911">
        <v>126</v>
      </c>
      <c r="R911">
        <v>49</v>
      </c>
      <c r="S911">
        <v>60</v>
      </c>
      <c r="T911">
        <v>12</v>
      </c>
      <c r="U911">
        <v>4</v>
      </c>
      <c r="V911">
        <v>0</v>
      </c>
      <c r="W911">
        <v>3</v>
      </c>
      <c r="Z911">
        <f t="shared" si="47"/>
        <v>0</v>
      </c>
      <c r="AI911">
        <v>403</v>
      </c>
      <c r="AJ911">
        <v>0</v>
      </c>
      <c r="AL911">
        <v>1</v>
      </c>
      <c r="AO911">
        <v>149</v>
      </c>
      <c r="AP911">
        <v>0</v>
      </c>
      <c r="AR911">
        <v>1</v>
      </c>
      <c r="AU911">
        <v>1</v>
      </c>
      <c r="AX911">
        <v>1</v>
      </c>
      <c r="BA911">
        <v>1</v>
      </c>
      <c r="BD911">
        <v>1</v>
      </c>
      <c r="BG911">
        <v>1</v>
      </c>
      <c r="BJ911">
        <v>1</v>
      </c>
    </row>
    <row r="912" spans="1:63" x14ac:dyDescent="0.3">
      <c r="A912">
        <v>2017</v>
      </c>
      <c r="B912">
        <v>21008</v>
      </c>
      <c r="C912" t="str">
        <f>VLOOKUP(B912,'NAAM GEMEENTE'!$A$1:$B$319,2,FALSE)</f>
        <v>Ganshoren</v>
      </c>
      <c r="D912">
        <v>7</v>
      </c>
      <c r="E912">
        <v>1</v>
      </c>
      <c r="F912">
        <f t="shared" si="45"/>
        <v>8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109</v>
      </c>
      <c r="O912">
        <v>23</v>
      </c>
      <c r="P912">
        <f t="shared" si="46"/>
        <v>132</v>
      </c>
      <c r="Q912">
        <v>117</v>
      </c>
      <c r="R912">
        <v>52</v>
      </c>
      <c r="S912">
        <v>61</v>
      </c>
      <c r="T912">
        <v>5</v>
      </c>
      <c r="U912">
        <v>6</v>
      </c>
      <c r="V912">
        <v>0</v>
      </c>
      <c r="W912">
        <v>1</v>
      </c>
      <c r="X912">
        <v>35</v>
      </c>
      <c r="Y912">
        <v>41</v>
      </c>
      <c r="Z912">
        <f t="shared" si="47"/>
        <v>76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76</v>
      </c>
      <c r="AI912">
        <v>374</v>
      </c>
      <c r="AJ912">
        <v>8</v>
      </c>
      <c r="AK912">
        <v>0.20320855614973263</v>
      </c>
      <c r="AL912">
        <v>0.97860962566844922</v>
      </c>
      <c r="AM912">
        <v>0.89473684210526316</v>
      </c>
      <c r="AN912">
        <v>76</v>
      </c>
      <c r="AO912">
        <v>132</v>
      </c>
      <c r="AP912">
        <v>8</v>
      </c>
      <c r="AQ912">
        <v>0.5757575757575758</v>
      </c>
      <c r="AR912">
        <v>0.93939393939393945</v>
      </c>
      <c r="AS912">
        <v>0.89473684210526316</v>
      </c>
      <c r="AT912">
        <v>0</v>
      </c>
      <c r="AU912">
        <v>1</v>
      </c>
      <c r="AW912">
        <v>0</v>
      </c>
      <c r="AX912">
        <v>1</v>
      </c>
      <c r="AZ912">
        <v>0</v>
      </c>
      <c r="BA912">
        <v>1</v>
      </c>
      <c r="BC912">
        <v>0</v>
      </c>
      <c r="BD912">
        <v>1</v>
      </c>
      <c r="BF912">
        <v>0</v>
      </c>
      <c r="BG912">
        <v>1</v>
      </c>
      <c r="BI912">
        <v>0</v>
      </c>
      <c r="BJ912">
        <v>1</v>
      </c>
    </row>
    <row r="913" spans="1:63" x14ac:dyDescent="0.3">
      <c r="A913">
        <v>2017</v>
      </c>
      <c r="B913">
        <v>21009</v>
      </c>
      <c r="C913" t="str">
        <f>VLOOKUP(B913,'NAAM GEMEENTE'!$A$1:$B$319,2,FALSE)</f>
        <v>Elsene</v>
      </c>
      <c r="D913">
        <v>0</v>
      </c>
      <c r="E913">
        <v>0</v>
      </c>
      <c r="F913">
        <f t="shared" si="45"/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104</v>
      </c>
      <c r="O913">
        <v>11</v>
      </c>
      <c r="P913">
        <f t="shared" si="46"/>
        <v>115</v>
      </c>
      <c r="Q913">
        <v>119</v>
      </c>
      <c r="R913">
        <v>35</v>
      </c>
      <c r="S913">
        <v>43</v>
      </c>
      <c r="T913">
        <v>3</v>
      </c>
      <c r="U913">
        <v>5</v>
      </c>
      <c r="V913">
        <v>0</v>
      </c>
      <c r="W913">
        <v>1</v>
      </c>
      <c r="Z913">
        <f t="shared" si="47"/>
        <v>0</v>
      </c>
      <c r="AI913">
        <v>321</v>
      </c>
      <c r="AJ913">
        <v>0</v>
      </c>
      <c r="AL913">
        <v>1</v>
      </c>
      <c r="AO913">
        <v>115</v>
      </c>
      <c r="AP913">
        <v>0</v>
      </c>
      <c r="AR913">
        <v>1</v>
      </c>
      <c r="AU913">
        <v>1</v>
      </c>
      <c r="AX913">
        <v>1</v>
      </c>
      <c r="BA913">
        <v>1</v>
      </c>
      <c r="BD913">
        <v>1</v>
      </c>
      <c r="BG913">
        <v>1</v>
      </c>
      <c r="BJ913">
        <v>1</v>
      </c>
    </row>
    <row r="914" spans="1:63" x14ac:dyDescent="0.3">
      <c r="A914">
        <v>2017</v>
      </c>
      <c r="B914">
        <v>21010</v>
      </c>
      <c r="C914" t="str">
        <f>VLOOKUP(B914,'NAAM GEMEENTE'!$A$1:$B$319,2,FALSE)</f>
        <v>Jette</v>
      </c>
      <c r="D914">
        <v>70</v>
      </c>
      <c r="E914">
        <v>8</v>
      </c>
      <c r="F914">
        <f t="shared" si="45"/>
        <v>78</v>
      </c>
      <c r="G914">
        <v>75</v>
      </c>
      <c r="H914">
        <v>5</v>
      </c>
      <c r="I914">
        <v>34</v>
      </c>
      <c r="J914">
        <v>0</v>
      </c>
      <c r="K914">
        <v>0</v>
      </c>
      <c r="L914">
        <v>0</v>
      </c>
      <c r="M914">
        <v>0</v>
      </c>
      <c r="N914">
        <v>236</v>
      </c>
      <c r="O914">
        <v>45</v>
      </c>
      <c r="P914">
        <f t="shared" si="46"/>
        <v>281</v>
      </c>
      <c r="Q914">
        <v>182</v>
      </c>
      <c r="R914">
        <v>107</v>
      </c>
      <c r="S914">
        <v>129</v>
      </c>
      <c r="T914">
        <v>12</v>
      </c>
      <c r="U914">
        <v>2</v>
      </c>
      <c r="V914">
        <v>0</v>
      </c>
      <c r="W914">
        <v>2</v>
      </c>
      <c r="X914">
        <v>326</v>
      </c>
      <c r="Y914">
        <v>49</v>
      </c>
      <c r="Z914">
        <f t="shared" si="47"/>
        <v>375</v>
      </c>
      <c r="AA914">
        <v>384</v>
      </c>
      <c r="AB914">
        <v>77</v>
      </c>
      <c r="AC914">
        <v>316</v>
      </c>
      <c r="AD914">
        <v>0</v>
      </c>
      <c r="AE914">
        <v>0</v>
      </c>
      <c r="AF914">
        <v>0</v>
      </c>
      <c r="AG914">
        <v>46</v>
      </c>
      <c r="AH914">
        <v>1198</v>
      </c>
      <c r="AI914">
        <v>715</v>
      </c>
      <c r="AJ914">
        <v>192</v>
      </c>
      <c r="AK914">
        <v>1.6755244755244756</v>
      </c>
      <c r="AL914">
        <v>0.73146853146853141</v>
      </c>
      <c r="AM914">
        <v>0.83973288814691149</v>
      </c>
      <c r="AN914">
        <v>375</v>
      </c>
      <c r="AO914">
        <v>281</v>
      </c>
      <c r="AP914">
        <v>78</v>
      </c>
      <c r="AQ914">
        <v>1.3345195729537367</v>
      </c>
      <c r="AR914">
        <v>0.72241992882562278</v>
      </c>
      <c r="AS914">
        <v>0.79200000000000004</v>
      </c>
      <c r="AT914">
        <v>2.1098901098901099</v>
      </c>
      <c r="AU914">
        <v>0.58791208791208793</v>
      </c>
      <c r="AV914">
        <v>0.8046875</v>
      </c>
      <c r="AW914">
        <v>0.71962616822429903</v>
      </c>
      <c r="AX914">
        <v>0.95327102803738317</v>
      </c>
      <c r="AY914">
        <v>0.93506493506493504</v>
      </c>
      <c r="AZ914">
        <v>0</v>
      </c>
      <c r="BA914">
        <v>1</v>
      </c>
      <c r="BC914">
        <v>2.4496124031007751</v>
      </c>
      <c r="BD914">
        <v>0.73643410852713176</v>
      </c>
      <c r="BE914">
        <v>0.89240506329113922</v>
      </c>
      <c r="BF914">
        <v>0</v>
      </c>
      <c r="BG914">
        <v>1</v>
      </c>
      <c r="BI914">
        <v>23</v>
      </c>
      <c r="BJ914">
        <v>1</v>
      </c>
      <c r="BK914">
        <v>1</v>
      </c>
    </row>
    <row r="915" spans="1:63" x14ac:dyDescent="0.3">
      <c r="A915">
        <v>2017</v>
      </c>
      <c r="B915">
        <v>21011</v>
      </c>
      <c r="C915" t="str">
        <f>VLOOKUP(B915,'NAAM GEMEENTE'!$A$1:$B$319,2,FALSE)</f>
        <v>Koekelberg</v>
      </c>
      <c r="D915">
        <v>31</v>
      </c>
      <c r="E915">
        <v>0</v>
      </c>
      <c r="F915">
        <f t="shared" si="45"/>
        <v>31</v>
      </c>
      <c r="G915">
        <v>34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107</v>
      </c>
      <c r="O915">
        <v>17</v>
      </c>
      <c r="P915">
        <f t="shared" si="46"/>
        <v>124</v>
      </c>
      <c r="Q915">
        <v>78</v>
      </c>
      <c r="R915">
        <v>37</v>
      </c>
      <c r="S915">
        <v>75</v>
      </c>
      <c r="T915">
        <v>2</v>
      </c>
      <c r="U915">
        <v>2</v>
      </c>
      <c r="V915">
        <v>0</v>
      </c>
      <c r="W915">
        <v>0</v>
      </c>
      <c r="X915">
        <v>231</v>
      </c>
      <c r="Y915">
        <v>0</v>
      </c>
      <c r="Z915">
        <f t="shared" si="47"/>
        <v>231</v>
      </c>
      <c r="AA915">
        <v>322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553</v>
      </c>
      <c r="AI915">
        <v>318</v>
      </c>
      <c r="AJ915">
        <v>65</v>
      </c>
      <c r="AK915">
        <v>1.7389937106918238</v>
      </c>
      <c r="AL915">
        <v>0.79559748427672961</v>
      </c>
      <c r="AM915">
        <v>0.88245931283905965</v>
      </c>
      <c r="AN915">
        <v>231</v>
      </c>
      <c r="AO915">
        <v>124</v>
      </c>
      <c r="AP915">
        <v>31</v>
      </c>
      <c r="AQ915">
        <v>1.8629032258064515</v>
      </c>
      <c r="AR915">
        <v>0.75</v>
      </c>
      <c r="AS915">
        <v>0.86580086580086579</v>
      </c>
      <c r="AT915">
        <v>4.1282051282051286</v>
      </c>
      <c r="AU915">
        <v>0.5641025641025641</v>
      </c>
      <c r="AV915">
        <v>0.89440993788819878</v>
      </c>
      <c r="AW915">
        <v>0</v>
      </c>
      <c r="AX915">
        <v>1</v>
      </c>
      <c r="AZ915">
        <v>0</v>
      </c>
      <c r="BA915">
        <v>1</v>
      </c>
      <c r="BC915">
        <v>0</v>
      </c>
      <c r="BD915">
        <v>1</v>
      </c>
      <c r="BF915">
        <v>0</v>
      </c>
      <c r="BG915">
        <v>1</v>
      </c>
    </row>
    <row r="916" spans="1:63" x14ac:dyDescent="0.3">
      <c r="A916">
        <v>2017</v>
      </c>
      <c r="B916">
        <v>21012</v>
      </c>
      <c r="C916" t="str">
        <f>VLOOKUP(B916,'NAAM GEMEENTE'!$A$1:$B$319,2,FALSE)</f>
        <v>Sint-Jans-Molenbeek</v>
      </c>
      <c r="D916">
        <v>55</v>
      </c>
      <c r="E916">
        <v>21</v>
      </c>
      <c r="F916">
        <f t="shared" si="45"/>
        <v>76</v>
      </c>
      <c r="G916">
        <v>39</v>
      </c>
      <c r="H916">
        <v>23</v>
      </c>
      <c r="I916">
        <v>42</v>
      </c>
      <c r="J916">
        <v>0</v>
      </c>
      <c r="K916">
        <v>0</v>
      </c>
      <c r="L916">
        <v>0</v>
      </c>
      <c r="M916">
        <v>0</v>
      </c>
      <c r="N916">
        <v>517</v>
      </c>
      <c r="O916">
        <v>137</v>
      </c>
      <c r="P916">
        <f t="shared" si="46"/>
        <v>654</v>
      </c>
      <c r="Q916">
        <v>402</v>
      </c>
      <c r="R916">
        <v>276</v>
      </c>
      <c r="S916">
        <v>381</v>
      </c>
      <c r="T916">
        <v>15</v>
      </c>
      <c r="U916">
        <v>25</v>
      </c>
      <c r="V916">
        <v>0</v>
      </c>
      <c r="W916">
        <v>9</v>
      </c>
      <c r="X916">
        <v>94</v>
      </c>
      <c r="Y916">
        <v>35</v>
      </c>
      <c r="Z916">
        <f t="shared" si="47"/>
        <v>129</v>
      </c>
      <c r="AA916">
        <v>61</v>
      </c>
      <c r="AB916">
        <v>62</v>
      </c>
      <c r="AC916">
        <v>99</v>
      </c>
      <c r="AD916">
        <v>0</v>
      </c>
      <c r="AE916">
        <v>0</v>
      </c>
      <c r="AF916">
        <v>0</v>
      </c>
      <c r="AG916">
        <v>0</v>
      </c>
      <c r="AH916">
        <v>351</v>
      </c>
      <c r="AI916">
        <v>1762</v>
      </c>
      <c r="AJ916">
        <v>180</v>
      </c>
      <c r="AK916">
        <v>0.19920544835414303</v>
      </c>
      <c r="AL916">
        <v>0.89784335981838814</v>
      </c>
      <c r="AM916">
        <v>0.48717948717948717</v>
      </c>
      <c r="AN916">
        <v>129</v>
      </c>
      <c r="AO916">
        <v>654</v>
      </c>
      <c r="AP916">
        <v>76</v>
      </c>
      <c r="AQ916">
        <v>0.19724770642201836</v>
      </c>
      <c r="AR916">
        <v>0.88379204892966357</v>
      </c>
      <c r="AS916">
        <v>0.41085271317829458</v>
      </c>
      <c r="AT916">
        <v>0.15174129353233831</v>
      </c>
      <c r="AU916">
        <v>0.90298507462686572</v>
      </c>
      <c r="AV916">
        <v>0.36065573770491804</v>
      </c>
      <c r="AW916">
        <v>0.22463768115942029</v>
      </c>
      <c r="AX916">
        <v>0.91666666666666663</v>
      </c>
      <c r="AY916">
        <v>0.62903225806451613</v>
      </c>
      <c r="AZ916">
        <v>0</v>
      </c>
      <c r="BA916">
        <v>1</v>
      </c>
      <c r="BC916">
        <v>0.25984251968503935</v>
      </c>
      <c r="BD916">
        <v>0.88976377952755903</v>
      </c>
      <c r="BE916">
        <v>0.5757575757575758</v>
      </c>
      <c r="BF916">
        <v>0</v>
      </c>
      <c r="BG916">
        <v>1</v>
      </c>
      <c r="BI916">
        <v>0</v>
      </c>
      <c r="BJ916">
        <v>1</v>
      </c>
    </row>
    <row r="917" spans="1:63" x14ac:dyDescent="0.3">
      <c r="A917">
        <v>2017</v>
      </c>
      <c r="B917">
        <v>21013</v>
      </c>
      <c r="C917" t="str">
        <f>VLOOKUP(B917,'NAAM GEMEENTE'!$A$1:$B$319,2,FALSE)</f>
        <v>Sint-Gillis</v>
      </c>
      <c r="D917">
        <v>0</v>
      </c>
      <c r="E917">
        <v>0</v>
      </c>
      <c r="F917">
        <f t="shared" si="45"/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87</v>
      </c>
      <c r="O917">
        <v>13</v>
      </c>
      <c r="P917">
        <f t="shared" si="46"/>
        <v>100</v>
      </c>
      <c r="Q917">
        <v>98</v>
      </c>
      <c r="R917">
        <v>29</v>
      </c>
      <c r="S917">
        <v>50</v>
      </c>
      <c r="T917">
        <v>2</v>
      </c>
      <c r="U917">
        <v>8</v>
      </c>
      <c r="V917">
        <v>0</v>
      </c>
      <c r="W917">
        <v>1</v>
      </c>
      <c r="Z917">
        <f t="shared" si="47"/>
        <v>0</v>
      </c>
      <c r="AI917">
        <v>288</v>
      </c>
      <c r="AJ917">
        <v>0</v>
      </c>
      <c r="AL917">
        <v>1</v>
      </c>
      <c r="AO917">
        <v>100</v>
      </c>
      <c r="AP917">
        <v>0</v>
      </c>
      <c r="AR917">
        <v>1</v>
      </c>
      <c r="AU917">
        <v>1</v>
      </c>
      <c r="AX917">
        <v>1</v>
      </c>
      <c r="BA917">
        <v>1</v>
      </c>
      <c r="BD917">
        <v>1</v>
      </c>
      <c r="BG917">
        <v>1</v>
      </c>
      <c r="BJ917">
        <v>1</v>
      </c>
    </row>
    <row r="918" spans="1:63" x14ac:dyDescent="0.3">
      <c r="A918">
        <v>2017</v>
      </c>
      <c r="B918">
        <v>21014</v>
      </c>
      <c r="C918" t="str">
        <f>VLOOKUP(B918,'NAAM GEMEENTE'!$A$1:$B$319,2,FALSE)</f>
        <v>Sint-Joost-ten-Node</v>
      </c>
      <c r="D918">
        <v>0</v>
      </c>
      <c r="E918">
        <v>0</v>
      </c>
      <c r="F918">
        <f t="shared" si="45"/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75</v>
      </c>
      <c r="O918">
        <v>22</v>
      </c>
      <c r="P918">
        <f t="shared" si="46"/>
        <v>97</v>
      </c>
      <c r="Q918">
        <v>54</v>
      </c>
      <c r="R918">
        <v>44</v>
      </c>
      <c r="S918">
        <v>59</v>
      </c>
      <c r="T918">
        <v>6</v>
      </c>
      <c r="U918">
        <v>4</v>
      </c>
      <c r="V918">
        <v>0</v>
      </c>
      <c r="W918">
        <v>1</v>
      </c>
      <c r="Z918">
        <f t="shared" si="47"/>
        <v>0</v>
      </c>
      <c r="AI918">
        <v>265</v>
      </c>
      <c r="AJ918">
        <v>0</v>
      </c>
      <c r="AL918">
        <v>1</v>
      </c>
      <c r="AO918">
        <v>97</v>
      </c>
      <c r="AP918">
        <v>0</v>
      </c>
      <c r="AR918">
        <v>1</v>
      </c>
      <c r="AU918">
        <v>1</v>
      </c>
      <c r="AX918">
        <v>1</v>
      </c>
      <c r="BA918">
        <v>1</v>
      </c>
      <c r="BD918">
        <v>1</v>
      </c>
      <c r="BG918">
        <v>1</v>
      </c>
      <c r="BJ918">
        <v>1</v>
      </c>
    </row>
    <row r="919" spans="1:63" x14ac:dyDescent="0.3">
      <c r="A919">
        <v>2017</v>
      </c>
      <c r="B919">
        <v>21015</v>
      </c>
      <c r="C919" t="str">
        <f>VLOOKUP(B919,'NAAM GEMEENTE'!$A$1:$B$319,2,FALSE)</f>
        <v>Schaarbeek</v>
      </c>
      <c r="D919">
        <v>99</v>
      </c>
      <c r="E919">
        <v>0</v>
      </c>
      <c r="F919">
        <f t="shared" si="45"/>
        <v>99</v>
      </c>
      <c r="G919">
        <v>72</v>
      </c>
      <c r="H919">
        <v>67</v>
      </c>
      <c r="I919">
        <v>0</v>
      </c>
      <c r="J919">
        <v>12</v>
      </c>
      <c r="K919">
        <v>0</v>
      </c>
      <c r="L919">
        <v>0</v>
      </c>
      <c r="M919">
        <v>0</v>
      </c>
      <c r="N919">
        <v>492</v>
      </c>
      <c r="O919">
        <v>126</v>
      </c>
      <c r="P919">
        <f t="shared" si="46"/>
        <v>618</v>
      </c>
      <c r="Q919">
        <v>412</v>
      </c>
      <c r="R919">
        <v>213</v>
      </c>
      <c r="S919">
        <v>340</v>
      </c>
      <c r="T919">
        <v>22</v>
      </c>
      <c r="U919">
        <v>27</v>
      </c>
      <c r="V919">
        <v>0</v>
      </c>
      <c r="W919">
        <v>8</v>
      </c>
      <c r="X919">
        <v>201</v>
      </c>
      <c r="Y919">
        <v>0</v>
      </c>
      <c r="Z919">
        <f t="shared" si="47"/>
        <v>201</v>
      </c>
      <c r="AA919">
        <v>126</v>
      </c>
      <c r="AB919">
        <v>160</v>
      </c>
      <c r="AC919">
        <v>0</v>
      </c>
      <c r="AD919">
        <v>251</v>
      </c>
      <c r="AE919">
        <v>0</v>
      </c>
      <c r="AF919">
        <v>0</v>
      </c>
      <c r="AG919">
        <v>0</v>
      </c>
      <c r="AH919">
        <v>738</v>
      </c>
      <c r="AI919">
        <v>1640</v>
      </c>
      <c r="AJ919">
        <v>250</v>
      </c>
      <c r="AK919">
        <v>0.45</v>
      </c>
      <c r="AL919">
        <v>0.84756097560975607</v>
      </c>
      <c r="AM919">
        <v>0.66124661246612471</v>
      </c>
      <c r="AN919">
        <v>201</v>
      </c>
      <c r="AO919">
        <v>618</v>
      </c>
      <c r="AP919">
        <v>99</v>
      </c>
      <c r="AQ919">
        <v>0.32524271844660196</v>
      </c>
      <c r="AR919">
        <v>0.83980582524271841</v>
      </c>
      <c r="AS919">
        <v>0.5074626865671642</v>
      </c>
      <c r="AT919">
        <v>0.30582524271844658</v>
      </c>
      <c r="AU919">
        <v>0.82524271844660191</v>
      </c>
      <c r="AV919">
        <v>0.42857142857142855</v>
      </c>
      <c r="AW919">
        <v>0.75117370892018775</v>
      </c>
      <c r="AX919">
        <v>0.68544600938967137</v>
      </c>
      <c r="AY919">
        <v>0.58125000000000004</v>
      </c>
      <c r="AZ919">
        <v>11.409090909090908</v>
      </c>
      <c r="BA919">
        <v>0.45454545454545453</v>
      </c>
      <c r="BB919">
        <v>0.952191235059761</v>
      </c>
      <c r="BC919">
        <v>0</v>
      </c>
      <c r="BD919">
        <v>1</v>
      </c>
      <c r="BF919">
        <v>0</v>
      </c>
      <c r="BG919">
        <v>1</v>
      </c>
      <c r="BI919">
        <v>0</v>
      </c>
      <c r="BJ919">
        <v>1</v>
      </c>
    </row>
    <row r="920" spans="1:63" x14ac:dyDescent="0.3">
      <c r="A920">
        <v>2017</v>
      </c>
      <c r="B920">
        <v>21016</v>
      </c>
      <c r="C920" t="str">
        <f>VLOOKUP(B920,'NAAM GEMEENTE'!$A$1:$B$319,2,FALSE)</f>
        <v>Ukkel</v>
      </c>
      <c r="D920">
        <v>11</v>
      </c>
      <c r="E920">
        <v>3</v>
      </c>
      <c r="F920">
        <f t="shared" si="45"/>
        <v>14</v>
      </c>
      <c r="G920">
        <v>8</v>
      </c>
      <c r="H920">
        <v>8</v>
      </c>
      <c r="I920">
        <v>11</v>
      </c>
      <c r="J920">
        <v>0</v>
      </c>
      <c r="K920">
        <v>0</v>
      </c>
      <c r="L920">
        <v>0</v>
      </c>
      <c r="M920">
        <v>0</v>
      </c>
      <c r="N920">
        <v>111</v>
      </c>
      <c r="O920">
        <v>14</v>
      </c>
      <c r="P920">
        <f t="shared" si="46"/>
        <v>125</v>
      </c>
      <c r="Q920">
        <v>140</v>
      </c>
      <c r="R920">
        <v>29</v>
      </c>
      <c r="S920">
        <v>58</v>
      </c>
      <c r="T920">
        <v>1</v>
      </c>
      <c r="U920">
        <v>13</v>
      </c>
      <c r="V920">
        <v>0</v>
      </c>
      <c r="W920">
        <v>4</v>
      </c>
      <c r="X920">
        <v>89</v>
      </c>
      <c r="Y920">
        <v>24</v>
      </c>
      <c r="Z920">
        <f t="shared" si="47"/>
        <v>113</v>
      </c>
      <c r="AA920">
        <v>98</v>
      </c>
      <c r="AB920">
        <v>59</v>
      </c>
      <c r="AC920">
        <v>73</v>
      </c>
      <c r="AD920">
        <v>0</v>
      </c>
      <c r="AE920">
        <v>0</v>
      </c>
      <c r="AF920">
        <v>0</v>
      </c>
      <c r="AG920">
        <v>0</v>
      </c>
      <c r="AH920">
        <v>343</v>
      </c>
      <c r="AI920">
        <v>370</v>
      </c>
      <c r="AJ920">
        <v>41</v>
      </c>
      <c r="AK920">
        <v>0.927027027027027</v>
      </c>
      <c r="AL920">
        <v>0.88918918918918921</v>
      </c>
      <c r="AM920">
        <v>0.88046647230320696</v>
      </c>
      <c r="AN920">
        <v>113</v>
      </c>
      <c r="AO920">
        <v>125</v>
      </c>
      <c r="AP920">
        <v>14</v>
      </c>
      <c r="AQ920">
        <v>0.90400000000000003</v>
      </c>
      <c r="AR920">
        <v>0.88800000000000001</v>
      </c>
      <c r="AS920">
        <v>0.87610619469026552</v>
      </c>
      <c r="AT920">
        <v>0.7</v>
      </c>
      <c r="AU920">
        <v>0.94285714285714284</v>
      </c>
      <c r="AV920">
        <v>0.91836734693877553</v>
      </c>
      <c r="AW920">
        <v>2.0344827586206895</v>
      </c>
      <c r="AX920">
        <v>0.72413793103448276</v>
      </c>
      <c r="AY920">
        <v>0.86440677966101698</v>
      </c>
      <c r="AZ920">
        <v>0</v>
      </c>
      <c r="BA920">
        <v>1</v>
      </c>
      <c r="BC920">
        <v>1.2586206896551724</v>
      </c>
      <c r="BD920">
        <v>0.81034482758620685</v>
      </c>
      <c r="BE920">
        <v>0.84931506849315064</v>
      </c>
      <c r="BF920">
        <v>0</v>
      </c>
      <c r="BG920">
        <v>1</v>
      </c>
      <c r="BI920">
        <v>0</v>
      </c>
      <c r="BJ920">
        <v>1</v>
      </c>
    </row>
    <row r="921" spans="1:63" x14ac:dyDescent="0.3">
      <c r="A921">
        <v>2017</v>
      </c>
      <c r="B921">
        <v>21017</v>
      </c>
      <c r="C921" t="str">
        <f>VLOOKUP(B921,'NAAM GEMEENTE'!$A$1:$B$319,2,FALSE)</f>
        <v>Watermaal-Bosvoorde</v>
      </c>
      <c r="D921">
        <v>0</v>
      </c>
      <c r="E921">
        <v>0</v>
      </c>
      <c r="F921">
        <f t="shared" si="45"/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55</v>
      </c>
      <c r="O921">
        <v>5</v>
      </c>
      <c r="P921">
        <f t="shared" si="46"/>
        <v>60</v>
      </c>
      <c r="Q921">
        <v>75</v>
      </c>
      <c r="R921">
        <v>12</v>
      </c>
      <c r="S921">
        <v>4</v>
      </c>
      <c r="T921">
        <v>3</v>
      </c>
      <c r="U921">
        <v>2</v>
      </c>
      <c r="V921">
        <v>0</v>
      </c>
      <c r="W921">
        <v>0</v>
      </c>
      <c r="Z921">
        <f t="shared" si="47"/>
        <v>0</v>
      </c>
      <c r="AI921">
        <v>156</v>
      </c>
      <c r="AJ921">
        <v>0</v>
      </c>
      <c r="AL921">
        <v>1</v>
      </c>
      <c r="AO921">
        <v>60</v>
      </c>
      <c r="AP921">
        <v>0</v>
      </c>
      <c r="AR921">
        <v>1</v>
      </c>
      <c r="AU921">
        <v>1</v>
      </c>
      <c r="AX921">
        <v>1</v>
      </c>
      <c r="BA921">
        <v>1</v>
      </c>
      <c r="BD921">
        <v>1</v>
      </c>
      <c r="BG921">
        <v>1</v>
      </c>
    </row>
    <row r="922" spans="1:63" x14ac:dyDescent="0.3">
      <c r="A922">
        <v>2017</v>
      </c>
      <c r="B922">
        <v>21018</v>
      </c>
      <c r="C922" t="str">
        <f>VLOOKUP(B922,'NAAM GEMEENTE'!$A$1:$B$319,2,FALSE)</f>
        <v>Sint-Lambrechts-Woluwe</v>
      </c>
      <c r="D922">
        <v>0</v>
      </c>
      <c r="E922">
        <v>0</v>
      </c>
      <c r="F922">
        <f t="shared" si="45"/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104</v>
      </c>
      <c r="O922">
        <v>13</v>
      </c>
      <c r="P922">
        <f t="shared" si="46"/>
        <v>117</v>
      </c>
      <c r="Q922">
        <v>139</v>
      </c>
      <c r="R922">
        <v>23</v>
      </c>
      <c r="S922">
        <v>35</v>
      </c>
      <c r="T922">
        <v>1</v>
      </c>
      <c r="U922">
        <v>1</v>
      </c>
      <c r="V922">
        <v>0</v>
      </c>
      <c r="W922">
        <v>0</v>
      </c>
      <c r="Z922">
        <f t="shared" si="47"/>
        <v>0</v>
      </c>
      <c r="AI922">
        <v>316</v>
      </c>
      <c r="AJ922">
        <v>0</v>
      </c>
      <c r="AL922">
        <v>1</v>
      </c>
      <c r="AO922">
        <v>117</v>
      </c>
      <c r="AP922">
        <v>0</v>
      </c>
      <c r="AR922">
        <v>1</v>
      </c>
      <c r="AU922">
        <v>1</v>
      </c>
      <c r="AX922">
        <v>1</v>
      </c>
      <c r="BA922">
        <v>1</v>
      </c>
      <c r="BD922">
        <v>1</v>
      </c>
      <c r="BG922">
        <v>1</v>
      </c>
    </row>
    <row r="923" spans="1:63" x14ac:dyDescent="0.3">
      <c r="A923">
        <v>2017</v>
      </c>
      <c r="B923">
        <v>21019</v>
      </c>
      <c r="C923" t="str">
        <f>VLOOKUP(B923,'NAAM GEMEENTE'!$A$1:$B$319,2,FALSE)</f>
        <v>Sint-Pieters-Woluwe</v>
      </c>
      <c r="D923">
        <v>54</v>
      </c>
      <c r="E923">
        <v>0</v>
      </c>
      <c r="F923">
        <f t="shared" si="45"/>
        <v>54</v>
      </c>
      <c r="G923">
        <v>80</v>
      </c>
      <c r="H923">
        <v>7</v>
      </c>
      <c r="I923">
        <v>0</v>
      </c>
      <c r="J923">
        <v>0</v>
      </c>
      <c r="K923">
        <v>10</v>
      </c>
      <c r="L923">
        <v>0</v>
      </c>
      <c r="M923">
        <v>0</v>
      </c>
      <c r="N923">
        <v>113</v>
      </c>
      <c r="O923">
        <v>1</v>
      </c>
      <c r="P923">
        <f t="shared" si="46"/>
        <v>114</v>
      </c>
      <c r="Q923">
        <v>196</v>
      </c>
      <c r="R923">
        <v>21</v>
      </c>
      <c r="S923">
        <v>10</v>
      </c>
      <c r="T923">
        <v>3</v>
      </c>
      <c r="U923">
        <v>11</v>
      </c>
      <c r="V923">
        <v>0</v>
      </c>
      <c r="W923">
        <v>0</v>
      </c>
      <c r="X923">
        <v>522</v>
      </c>
      <c r="Y923">
        <v>30</v>
      </c>
      <c r="Z923">
        <f t="shared" si="47"/>
        <v>552</v>
      </c>
      <c r="AA923">
        <v>643</v>
      </c>
      <c r="AB923">
        <v>155</v>
      </c>
      <c r="AC923">
        <v>64</v>
      </c>
      <c r="AD923">
        <v>0</v>
      </c>
      <c r="AE923">
        <v>18</v>
      </c>
      <c r="AF923">
        <v>0</v>
      </c>
      <c r="AG923">
        <v>0</v>
      </c>
      <c r="AH923">
        <v>1432</v>
      </c>
      <c r="AI923">
        <v>355</v>
      </c>
      <c r="AJ923">
        <v>151</v>
      </c>
      <c r="AK923">
        <v>4.0338028169014084</v>
      </c>
      <c r="AL923">
        <v>0.57464788732394367</v>
      </c>
      <c r="AM923">
        <v>0.89455307262569828</v>
      </c>
      <c r="AN923">
        <v>552</v>
      </c>
      <c r="AO923">
        <v>114</v>
      </c>
      <c r="AP923">
        <v>54</v>
      </c>
      <c r="AQ923">
        <v>4.8421052631578947</v>
      </c>
      <c r="AR923">
        <v>0.52631578947368418</v>
      </c>
      <c r="AS923">
        <v>0.90217391304347827</v>
      </c>
      <c r="AT923">
        <v>3.2806122448979593</v>
      </c>
      <c r="AU923">
        <v>0.59183673469387754</v>
      </c>
      <c r="AV923">
        <v>0.87558320373250387</v>
      </c>
      <c r="AW923">
        <v>7.3809523809523814</v>
      </c>
      <c r="AX923">
        <v>0.66666666666666663</v>
      </c>
      <c r="AY923">
        <v>0.95483870967741935</v>
      </c>
      <c r="AZ923">
        <v>0</v>
      </c>
      <c r="BA923">
        <v>1</v>
      </c>
      <c r="BC923">
        <v>6.4</v>
      </c>
      <c r="BD923">
        <v>1</v>
      </c>
      <c r="BE923">
        <v>1</v>
      </c>
      <c r="BF923">
        <v>1.6363636363636365</v>
      </c>
      <c r="BG923">
        <v>9.0909090909090912E-2</v>
      </c>
      <c r="BH923">
        <v>0.44444444444444442</v>
      </c>
    </row>
    <row r="924" spans="1:63" x14ac:dyDescent="0.3">
      <c r="A924">
        <v>2017</v>
      </c>
      <c r="B924">
        <v>23002</v>
      </c>
      <c r="C924" t="str">
        <f>VLOOKUP(B924,'NAAM GEMEENTE'!$A$1:$B$319,2,FALSE)</f>
        <v>Asse</v>
      </c>
      <c r="D924">
        <v>361</v>
      </c>
      <c r="E924">
        <v>49</v>
      </c>
      <c r="F924">
        <f t="shared" si="45"/>
        <v>410</v>
      </c>
      <c r="G924">
        <v>330</v>
      </c>
      <c r="H924">
        <v>154</v>
      </c>
      <c r="I924">
        <v>115</v>
      </c>
      <c r="J924">
        <v>0</v>
      </c>
      <c r="K924">
        <v>0</v>
      </c>
      <c r="L924">
        <v>0</v>
      </c>
      <c r="M924">
        <v>0</v>
      </c>
      <c r="N924">
        <v>573</v>
      </c>
      <c r="O924">
        <v>81</v>
      </c>
      <c r="P924">
        <f t="shared" si="46"/>
        <v>654</v>
      </c>
      <c r="Q924">
        <v>614</v>
      </c>
      <c r="R924">
        <v>313</v>
      </c>
      <c r="S924">
        <v>227</v>
      </c>
      <c r="T924">
        <v>24</v>
      </c>
      <c r="U924">
        <v>8</v>
      </c>
      <c r="V924">
        <v>0</v>
      </c>
      <c r="W924">
        <v>23</v>
      </c>
      <c r="X924">
        <v>518</v>
      </c>
      <c r="Y924">
        <v>77</v>
      </c>
      <c r="Z924">
        <f t="shared" si="47"/>
        <v>595</v>
      </c>
      <c r="AA924">
        <v>445</v>
      </c>
      <c r="AB924">
        <v>344</v>
      </c>
      <c r="AC924">
        <v>257</v>
      </c>
      <c r="AD924">
        <v>0</v>
      </c>
      <c r="AE924">
        <v>0</v>
      </c>
      <c r="AF924">
        <v>0</v>
      </c>
      <c r="AG924">
        <v>0</v>
      </c>
      <c r="AH924">
        <v>1641</v>
      </c>
      <c r="AI924">
        <v>1863</v>
      </c>
      <c r="AJ924">
        <v>1009</v>
      </c>
      <c r="AK924">
        <v>0.88083735909822869</v>
      </c>
      <c r="AL924">
        <v>0.45840042941492215</v>
      </c>
      <c r="AM924">
        <v>0.38513101767215113</v>
      </c>
      <c r="AN924">
        <v>595</v>
      </c>
      <c r="AO924">
        <v>654</v>
      </c>
      <c r="AP924">
        <v>410</v>
      </c>
      <c r="AQ924">
        <v>0.90978593272171249</v>
      </c>
      <c r="AR924">
        <v>0.37308868501529052</v>
      </c>
      <c r="AS924">
        <v>0.31092436974789917</v>
      </c>
      <c r="AT924">
        <v>0.72475570032573289</v>
      </c>
      <c r="AU924">
        <v>0.46254071661237783</v>
      </c>
      <c r="AV924">
        <v>0.25842696629213485</v>
      </c>
      <c r="AW924">
        <v>1.0990415335463259</v>
      </c>
      <c r="AX924">
        <v>0.50798722044728439</v>
      </c>
      <c r="AY924">
        <v>0.55232558139534882</v>
      </c>
      <c r="AZ924">
        <v>0</v>
      </c>
      <c r="BA924">
        <v>1</v>
      </c>
      <c r="BC924">
        <v>1.13215859030837</v>
      </c>
      <c r="BD924">
        <v>0.4933920704845815</v>
      </c>
      <c r="BE924">
        <v>0.55252918287937747</v>
      </c>
      <c r="BF924">
        <v>0</v>
      </c>
      <c r="BG924">
        <v>1</v>
      </c>
      <c r="BI924">
        <v>0</v>
      </c>
      <c r="BJ924">
        <v>1</v>
      </c>
    </row>
    <row r="925" spans="1:63" x14ac:dyDescent="0.3">
      <c r="A925">
        <v>2017</v>
      </c>
      <c r="B925">
        <v>23003</v>
      </c>
      <c r="C925" t="str">
        <f>VLOOKUP(B925,'NAAM GEMEENTE'!$A$1:$B$319,2,FALSE)</f>
        <v>Beersel</v>
      </c>
      <c r="D925">
        <v>168</v>
      </c>
      <c r="E925">
        <v>0</v>
      </c>
      <c r="F925">
        <f t="shared" si="45"/>
        <v>168</v>
      </c>
      <c r="G925">
        <v>266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417</v>
      </c>
      <c r="O925">
        <v>41</v>
      </c>
      <c r="P925">
        <f t="shared" si="46"/>
        <v>458</v>
      </c>
      <c r="Q925">
        <v>505</v>
      </c>
      <c r="R925">
        <v>210</v>
      </c>
      <c r="S925">
        <v>168</v>
      </c>
      <c r="T925">
        <v>16</v>
      </c>
      <c r="U925">
        <v>13</v>
      </c>
      <c r="V925">
        <v>0</v>
      </c>
      <c r="W925">
        <v>3</v>
      </c>
      <c r="X925">
        <v>312</v>
      </c>
      <c r="Y925">
        <v>0</v>
      </c>
      <c r="Z925">
        <f t="shared" si="47"/>
        <v>312</v>
      </c>
      <c r="AA925">
        <v>488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800</v>
      </c>
      <c r="AI925">
        <v>1373</v>
      </c>
      <c r="AJ925">
        <v>434</v>
      </c>
      <c r="AK925">
        <v>0.58266569555717407</v>
      </c>
      <c r="AL925">
        <v>0.68390386016023308</v>
      </c>
      <c r="AM925">
        <v>0.45750000000000002</v>
      </c>
      <c r="AN925">
        <v>312</v>
      </c>
      <c r="AO925">
        <v>458</v>
      </c>
      <c r="AP925">
        <v>168</v>
      </c>
      <c r="AQ925">
        <v>0.68122270742358082</v>
      </c>
      <c r="AR925">
        <v>0.63318777292576423</v>
      </c>
      <c r="AS925">
        <v>0.46153846153846156</v>
      </c>
      <c r="AT925">
        <v>0.96633663366336631</v>
      </c>
      <c r="AU925">
        <v>0.47326732673267324</v>
      </c>
      <c r="AV925">
        <v>0.45491803278688525</v>
      </c>
      <c r="AW925">
        <v>0</v>
      </c>
      <c r="AX925">
        <v>1</v>
      </c>
      <c r="AZ925">
        <v>0</v>
      </c>
      <c r="BA925">
        <v>1</v>
      </c>
      <c r="BC925">
        <v>0</v>
      </c>
      <c r="BD925">
        <v>1</v>
      </c>
      <c r="BF925">
        <v>0</v>
      </c>
      <c r="BG925">
        <v>1</v>
      </c>
      <c r="BI925">
        <v>0</v>
      </c>
      <c r="BJ925">
        <v>1</v>
      </c>
    </row>
    <row r="926" spans="1:63" x14ac:dyDescent="0.3">
      <c r="A926">
        <v>2017</v>
      </c>
      <c r="B926">
        <v>23009</v>
      </c>
      <c r="C926" t="str">
        <f>VLOOKUP(B926,'NAAM GEMEENTE'!$A$1:$B$319,2,FALSE)</f>
        <v>Bever</v>
      </c>
      <c r="D926">
        <v>0</v>
      </c>
      <c r="E926">
        <v>0</v>
      </c>
      <c r="F926">
        <f t="shared" si="45"/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51</v>
      </c>
      <c r="O926">
        <v>3</v>
      </c>
      <c r="P926">
        <f t="shared" si="46"/>
        <v>54</v>
      </c>
      <c r="Q926">
        <v>55</v>
      </c>
      <c r="R926">
        <v>32</v>
      </c>
      <c r="S926">
        <v>14</v>
      </c>
      <c r="T926">
        <v>1</v>
      </c>
      <c r="U926">
        <v>0</v>
      </c>
      <c r="V926">
        <v>0</v>
      </c>
      <c r="W926">
        <v>0</v>
      </c>
      <c r="Z926">
        <f t="shared" si="47"/>
        <v>0</v>
      </c>
      <c r="AI926">
        <v>156</v>
      </c>
      <c r="AJ926">
        <v>0</v>
      </c>
      <c r="AL926">
        <v>1</v>
      </c>
      <c r="AO926">
        <v>54</v>
      </c>
      <c r="AP926">
        <v>0</v>
      </c>
      <c r="AR926">
        <v>1</v>
      </c>
      <c r="AU926">
        <v>1</v>
      </c>
      <c r="AX926">
        <v>1</v>
      </c>
      <c r="BA926">
        <v>1</v>
      </c>
      <c r="BD926">
        <v>1</v>
      </c>
    </row>
    <row r="927" spans="1:63" x14ac:dyDescent="0.3">
      <c r="A927">
        <v>2017</v>
      </c>
      <c r="B927">
        <v>23016</v>
      </c>
      <c r="C927" t="str">
        <f>VLOOKUP(B927,'NAAM GEMEENTE'!$A$1:$B$319,2,FALSE)</f>
        <v>Dilbeek</v>
      </c>
      <c r="D927">
        <v>315</v>
      </c>
      <c r="E927">
        <v>25</v>
      </c>
      <c r="F927">
        <f t="shared" si="45"/>
        <v>340</v>
      </c>
      <c r="G927">
        <v>367</v>
      </c>
      <c r="H927">
        <v>170</v>
      </c>
      <c r="I927">
        <v>97</v>
      </c>
      <c r="J927">
        <v>0</v>
      </c>
      <c r="K927">
        <v>0</v>
      </c>
      <c r="L927">
        <v>0</v>
      </c>
      <c r="M927">
        <v>0</v>
      </c>
      <c r="N927">
        <v>676</v>
      </c>
      <c r="O927">
        <v>62</v>
      </c>
      <c r="P927">
        <f t="shared" si="46"/>
        <v>738</v>
      </c>
      <c r="Q927">
        <v>774</v>
      </c>
      <c r="R927">
        <v>355</v>
      </c>
      <c r="S927">
        <v>254</v>
      </c>
      <c r="T927">
        <v>37</v>
      </c>
      <c r="U927">
        <v>7</v>
      </c>
      <c r="V927">
        <v>0</v>
      </c>
      <c r="W927">
        <v>15</v>
      </c>
      <c r="X927">
        <v>694</v>
      </c>
      <c r="Y927">
        <v>77</v>
      </c>
      <c r="Z927">
        <f t="shared" si="47"/>
        <v>771</v>
      </c>
      <c r="AA927">
        <v>726</v>
      </c>
      <c r="AB927">
        <v>511</v>
      </c>
      <c r="AC927">
        <v>302</v>
      </c>
      <c r="AD927">
        <v>0</v>
      </c>
      <c r="AE927">
        <v>0</v>
      </c>
      <c r="AF927">
        <v>0</v>
      </c>
      <c r="AG927">
        <v>0</v>
      </c>
      <c r="AH927">
        <v>2310</v>
      </c>
      <c r="AI927">
        <v>2180</v>
      </c>
      <c r="AJ927">
        <v>974</v>
      </c>
      <c r="AK927">
        <v>1.0596330275229358</v>
      </c>
      <c r="AL927">
        <v>0.55321100917431187</v>
      </c>
      <c r="AM927">
        <v>0.5783549783549784</v>
      </c>
      <c r="AN927">
        <v>771</v>
      </c>
      <c r="AO927">
        <v>738</v>
      </c>
      <c r="AP927">
        <v>340</v>
      </c>
      <c r="AQ927">
        <v>1.0447154471544715</v>
      </c>
      <c r="AR927">
        <v>0.53929539295392959</v>
      </c>
      <c r="AS927">
        <v>0.55901426718547342</v>
      </c>
      <c r="AT927">
        <v>0.93798449612403101</v>
      </c>
      <c r="AU927">
        <v>0.52583979328165376</v>
      </c>
      <c r="AV927">
        <v>0.49449035812672176</v>
      </c>
      <c r="AW927">
        <v>1.4394366197183099</v>
      </c>
      <c r="AX927">
        <v>0.52112676056338025</v>
      </c>
      <c r="AY927">
        <v>0.66731898238747556</v>
      </c>
      <c r="AZ927">
        <v>0</v>
      </c>
      <c r="BA927">
        <v>1</v>
      </c>
      <c r="BC927">
        <v>1.188976377952756</v>
      </c>
      <c r="BD927">
        <v>0.61811023622047245</v>
      </c>
      <c r="BE927">
        <v>0.67880794701986757</v>
      </c>
      <c r="BF927">
        <v>0</v>
      </c>
      <c r="BG927">
        <v>1</v>
      </c>
      <c r="BI927">
        <v>0</v>
      </c>
      <c r="BJ927">
        <v>1</v>
      </c>
    </row>
    <row r="928" spans="1:63" x14ac:dyDescent="0.3">
      <c r="A928">
        <v>2017</v>
      </c>
      <c r="B928">
        <v>23023</v>
      </c>
      <c r="C928" t="str">
        <f>VLOOKUP(B928,'NAAM GEMEENTE'!$A$1:$B$319,2,FALSE)</f>
        <v>Galmaarden</v>
      </c>
      <c r="D928">
        <v>0</v>
      </c>
      <c r="E928">
        <v>0</v>
      </c>
      <c r="F928">
        <f t="shared" si="45"/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182</v>
      </c>
      <c r="O928">
        <v>19</v>
      </c>
      <c r="P928">
        <f t="shared" si="46"/>
        <v>201</v>
      </c>
      <c r="Q928">
        <v>198</v>
      </c>
      <c r="R928">
        <v>105</v>
      </c>
      <c r="S928">
        <v>83</v>
      </c>
      <c r="T928">
        <v>10</v>
      </c>
      <c r="U928">
        <v>0</v>
      </c>
      <c r="V928">
        <v>0</v>
      </c>
      <c r="W928">
        <v>4</v>
      </c>
      <c r="Z928">
        <f t="shared" si="47"/>
        <v>0</v>
      </c>
      <c r="AI928">
        <v>601</v>
      </c>
      <c r="AJ928">
        <v>0</v>
      </c>
      <c r="AL928">
        <v>1</v>
      </c>
      <c r="AO928">
        <v>201</v>
      </c>
      <c r="AP928">
        <v>0</v>
      </c>
      <c r="AR928">
        <v>1</v>
      </c>
      <c r="AU928">
        <v>1</v>
      </c>
      <c r="AX928">
        <v>1</v>
      </c>
      <c r="BA928">
        <v>1</v>
      </c>
      <c r="BD928">
        <v>1</v>
      </c>
      <c r="BJ928">
        <v>1</v>
      </c>
    </row>
    <row r="929" spans="1:62" x14ac:dyDescent="0.3">
      <c r="A929">
        <v>2017</v>
      </c>
      <c r="B929">
        <v>23024</v>
      </c>
      <c r="C929" t="str">
        <f>VLOOKUP(B929,'NAAM GEMEENTE'!$A$1:$B$319,2,FALSE)</f>
        <v>Gooik</v>
      </c>
      <c r="D929">
        <v>0</v>
      </c>
      <c r="E929">
        <v>0</v>
      </c>
      <c r="F929">
        <f t="shared" si="45"/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178</v>
      </c>
      <c r="O929">
        <v>19</v>
      </c>
      <c r="P929">
        <f t="shared" si="46"/>
        <v>197</v>
      </c>
      <c r="Q929">
        <v>185</v>
      </c>
      <c r="R929">
        <v>124</v>
      </c>
      <c r="S929">
        <v>70</v>
      </c>
      <c r="T929">
        <v>6</v>
      </c>
      <c r="U929">
        <v>0</v>
      </c>
      <c r="V929">
        <v>0</v>
      </c>
      <c r="W929">
        <v>8</v>
      </c>
      <c r="Z929">
        <f t="shared" si="47"/>
        <v>0</v>
      </c>
      <c r="AI929">
        <v>590</v>
      </c>
      <c r="AJ929">
        <v>0</v>
      </c>
      <c r="AL929">
        <v>1</v>
      </c>
      <c r="AO929">
        <v>197</v>
      </c>
      <c r="AP929">
        <v>0</v>
      </c>
      <c r="AR929">
        <v>1</v>
      </c>
      <c r="AU929">
        <v>1</v>
      </c>
      <c r="AX929">
        <v>1</v>
      </c>
      <c r="BA929">
        <v>1</v>
      </c>
      <c r="BD929">
        <v>1</v>
      </c>
      <c r="BJ929">
        <v>1</v>
      </c>
    </row>
    <row r="930" spans="1:62" x14ac:dyDescent="0.3">
      <c r="A930">
        <v>2017</v>
      </c>
      <c r="B930">
        <v>23025</v>
      </c>
      <c r="C930" t="str">
        <f>VLOOKUP(B930,'NAAM GEMEENTE'!$A$1:$B$319,2,FALSE)</f>
        <v>Grimbergen</v>
      </c>
      <c r="D930">
        <v>168</v>
      </c>
      <c r="E930">
        <v>0</v>
      </c>
      <c r="F930">
        <f t="shared" si="45"/>
        <v>168</v>
      </c>
      <c r="G930">
        <v>197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605</v>
      </c>
      <c r="O930">
        <v>59</v>
      </c>
      <c r="P930">
        <f t="shared" si="46"/>
        <v>664</v>
      </c>
      <c r="Q930">
        <v>663</v>
      </c>
      <c r="R930">
        <v>360</v>
      </c>
      <c r="S930">
        <v>217</v>
      </c>
      <c r="T930">
        <v>31</v>
      </c>
      <c r="U930">
        <v>5</v>
      </c>
      <c r="V930">
        <v>0</v>
      </c>
      <c r="W930">
        <v>7</v>
      </c>
      <c r="X930">
        <v>302</v>
      </c>
      <c r="Y930">
        <v>0</v>
      </c>
      <c r="Z930">
        <f t="shared" si="47"/>
        <v>302</v>
      </c>
      <c r="AA930">
        <v>363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665</v>
      </c>
      <c r="AI930">
        <v>1947</v>
      </c>
      <c r="AJ930">
        <v>365</v>
      </c>
      <c r="AK930">
        <v>0.3415511042629687</v>
      </c>
      <c r="AL930">
        <v>0.81253210066769388</v>
      </c>
      <c r="AM930">
        <v>0.45112781954887216</v>
      </c>
      <c r="AN930">
        <v>302</v>
      </c>
      <c r="AO930">
        <v>664</v>
      </c>
      <c r="AP930">
        <v>168</v>
      </c>
      <c r="AQ930">
        <v>0.45481927710843373</v>
      </c>
      <c r="AR930">
        <v>0.74698795180722888</v>
      </c>
      <c r="AS930">
        <v>0.44370860927152317</v>
      </c>
      <c r="AT930">
        <v>0.54751131221719462</v>
      </c>
      <c r="AU930">
        <v>0.70286576168929105</v>
      </c>
      <c r="AV930">
        <v>0.45730027548209368</v>
      </c>
      <c r="AW930">
        <v>0</v>
      </c>
      <c r="AX930">
        <v>1</v>
      </c>
      <c r="AZ930">
        <v>0</v>
      </c>
      <c r="BA930">
        <v>1</v>
      </c>
      <c r="BC930">
        <v>0</v>
      </c>
      <c r="BD930">
        <v>1</v>
      </c>
      <c r="BF930">
        <v>0</v>
      </c>
      <c r="BG930">
        <v>1</v>
      </c>
      <c r="BI930">
        <v>0</v>
      </c>
      <c r="BJ930">
        <v>1</v>
      </c>
    </row>
    <row r="931" spans="1:62" x14ac:dyDescent="0.3">
      <c r="A931">
        <v>2017</v>
      </c>
      <c r="B931">
        <v>23027</v>
      </c>
      <c r="C931" t="str">
        <f>VLOOKUP(B931,'NAAM GEMEENTE'!$A$1:$B$319,2,FALSE)</f>
        <v>Halle</v>
      </c>
      <c r="D931">
        <v>679</v>
      </c>
      <c r="E931">
        <v>75</v>
      </c>
      <c r="F931">
        <f t="shared" si="45"/>
        <v>754</v>
      </c>
      <c r="G931">
        <v>534</v>
      </c>
      <c r="H931">
        <v>518</v>
      </c>
      <c r="I931">
        <v>321</v>
      </c>
      <c r="J931">
        <v>0</v>
      </c>
      <c r="K931">
        <v>9</v>
      </c>
      <c r="L931">
        <v>0</v>
      </c>
      <c r="M931">
        <v>0</v>
      </c>
      <c r="N931">
        <v>762</v>
      </c>
      <c r="O931">
        <v>82</v>
      </c>
      <c r="P931">
        <f t="shared" si="46"/>
        <v>844</v>
      </c>
      <c r="Q931">
        <v>616</v>
      </c>
      <c r="R931">
        <v>572</v>
      </c>
      <c r="S931">
        <v>381</v>
      </c>
      <c r="T931">
        <v>23</v>
      </c>
      <c r="U931">
        <v>10</v>
      </c>
      <c r="V931">
        <v>0</v>
      </c>
      <c r="W931">
        <v>20</v>
      </c>
      <c r="X931">
        <v>1575</v>
      </c>
      <c r="Y931">
        <v>273</v>
      </c>
      <c r="Z931">
        <f t="shared" si="47"/>
        <v>1848</v>
      </c>
      <c r="AA931">
        <v>1140</v>
      </c>
      <c r="AB931">
        <v>1649</v>
      </c>
      <c r="AC931">
        <v>1088</v>
      </c>
      <c r="AD931">
        <v>0</v>
      </c>
      <c r="AE931">
        <v>55</v>
      </c>
      <c r="AF931">
        <v>0</v>
      </c>
      <c r="AG931">
        <v>0</v>
      </c>
      <c r="AH931">
        <v>5780</v>
      </c>
      <c r="AI931">
        <v>2466</v>
      </c>
      <c r="AJ931">
        <v>2136</v>
      </c>
      <c r="AK931">
        <v>2.3438767234387674</v>
      </c>
      <c r="AL931">
        <v>0.13381995133819952</v>
      </c>
      <c r="AM931">
        <v>0.63044982698961938</v>
      </c>
      <c r="AN931">
        <v>1848</v>
      </c>
      <c r="AO931">
        <v>844</v>
      </c>
      <c r="AP931">
        <v>754</v>
      </c>
      <c r="AQ931">
        <v>2.18957345971564</v>
      </c>
      <c r="AR931">
        <v>0.1066350710900474</v>
      </c>
      <c r="AS931">
        <v>0.59199134199134196</v>
      </c>
      <c r="AT931">
        <v>1.8506493506493507</v>
      </c>
      <c r="AU931">
        <v>0.13311688311688311</v>
      </c>
      <c r="AV931">
        <v>0.53157894736842104</v>
      </c>
      <c r="AW931">
        <v>2.8828671328671329</v>
      </c>
      <c r="AX931">
        <v>9.4405594405594401E-2</v>
      </c>
      <c r="AY931">
        <v>0.68587022437841116</v>
      </c>
      <c r="AZ931">
        <v>0</v>
      </c>
      <c r="BA931">
        <v>1</v>
      </c>
      <c r="BC931">
        <v>2.8556430446194225</v>
      </c>
      <c r="BD931">
        <v>0.15748031496062992</v>
      </c>
      <c r="BE931">
        <v>0.70496323529411764</v>
      </c>
      <c r="BF931">
        <v>5.5</v>
      </c>
      <c r="BG931">
        <v>0.1</v>
      </c>
      <c r="BH931">
        <v>0.83636363636363631</v>
      </c>
      <c r="BI931">
        <v>0</v>
      </c>
      <c r="BJ931">
        <v>1</v>
      </c>
    </row>
    <row r="932" spans="1:62" x14ac:dyDescent="0.3">
      <c r="A932">
        <v>2017</v>
      </c>
      <c r="B932">
        <v>23032</v>
      </c>
      <c r="C932" t="str">
        <f>VLOOKUP(B932,'NAAM GEMEENTE'!$A$1:$B$319,2,FALSE)</f>
        <v>Herne</v>
      </c>
      <c r="D932">
        <v>0</v>
      </c>
      <c r="E932">
        <v>0</v>
      </c>
      <c r="F932">
        <f t="shared" si="45"/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116</v>
      </c>
      <c r="O932">
        <v>19</v>
      </c>
      <c r="P932">
        <f t="shared" si="46"/>
        <v>135</v>
      </c>
      <c r="Q932">
        <v>140</v>
      </c>
      <c r="R932">
        <v>76</v>
      </c>
      <c r="S932">
        <v>41</v>
      </c>
      <c r="T932">
        <v>3</v>
      </c>
      <c r="U932">
        <v>0</v>
      </c>
      <c r="V932">
        <v>0</v>
      </c>
      <c r="W932">
        <v>4</v>
      </c>
      <c r="Z932">
        <f t="shared" si="47"/>
        <v>0</v>
      </c>
      <c r="AI932">
        <v>399</v>
      </c>
      <c r="AJ932">
        <v>0</v>
      </c>
      <c r="AL932">
        <v>1</v>
      </c>
      <c r="AO932">
        <v>135</v>
      </c>
      <c r="AP932">
        <v>0</v>
      </c>
      <c r="AR932">
        <v>1</v>
      </c>
      <c r="AU932">
        <v>1</v>
      </c>
      <c r="AX932">
        <v>1</v>
      </c>
      <c r="BA932">
        <v>1</v>
      </c>
      <c r="BD932">
        <v>1</v>
      </c>
      <c r="BJ932">
        <v>1</v>
      </c>
    </row>
    <row r="933" spans="1:62" x14ac:dyDescent="0.3">
      <c r="A933">
        <v>2017</v>
      </c>
      <c r="B933">
        <v>23033</v>
      </c>
      <c r="C933" t="str">
        <f>VLOOKUP(B933,'NAAM GEMEENTE'!$A$1:$B$319,2,FALSE)</f>
        <v>Hoeilaart</v>
      </c>
      <c r="D933">
        <v>0</v>
      </c>
      <c r="E933">
        <v>0</v>
      </c>
      <c r="F933">
        <f t="shared" si="45"/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174</v>
      </c>
      <c r="O933">
        <v>15</v>
      </c>
      <c r="P933">
        <f t="shared" si="46"/>
        <v>189</v>
      </c>
      <c r="Q933">
        <v>218</v>
      </c>
      <c r="R933">
        <v>85</v>
      </c>
      <c r="S933">
        <v>70</v>
      </c>
      <c r="T933">
        <v>6</v>
      </c>
      <c r="U933">
        <v>1</v>
      </c>
      <c r="V933">
        <v>0</v>
      </c>
      <c r="W933">
        <v>1</v>
      </c>
      <c r="Z933">
        <f t="shared" si="47"/>
        <v>0</v>
      </c>
      <c r="AI933">
        <v>570</v>
      </c>
      <c r="AJ933">
        <v>0</v>
      </c>
      <c r="AL933">
        <v>1</v>
      </c>
      <c r="AO933">
        <v>189</v>
      </c>
      <c r="AP933">
        <v>0</v>
      </c>
      <c r="AR933">
        <v>1</v>
      </c>
      <c r="AU933">
        <v>1</v>
      </c>
      <c r="AX933">
        <v>1</v>
      </c>
      <c r="BA933">
        <v>1</v>
      </c>
      <c r="BD933">
        <v>1</v>
      </c>
      <c r="BG933">
        <v>1</v>
      </c>
      <c r="BJ933">
        <v>1</v>
      </c>
    </row>
    <row r="934" spans="1:62" x14ac:dyDescent="0.3">
      <c r="A934">
        <v>2017</v>
      </c>
      <c r="B934">
        <v>23038</v>
      </c>
      <c r="C934" t="str">
        <f>VLOOKUP(B934,'NAAM GEMEENTE'!$A$1:$B$319,2,FALSE)</f>
        <v>Kampenhout</v>
      </c>
      <c r="D934">
        <v>0</v>
      </c>
      <c r="E934">
        <v>0</v>
      </c>
      <c r="F934">
        <f t="shared" si="45"/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228</v>
      </c>
      <c r="O934">
        <v>26</v>
      </c>
      <c r="P934">
        <f t="shared" si="46"/>
        <v>254</v>
      </c>
      <c r="Q934">
        <v>252</v>
      </c>
      <c r="R934">
        <v>191</v>
      </c>
      <c r="S934">
        <v>101</v>
      </c>
      <c r="T934">
        <v>10</v>
      </c>
      <c r="U934">
        <v>0</v>
      </c>
      <c r="V934">
        <v>0</v>
      </c>
      <c r="W934">
        <v>3</v>
      </c>
      <c r="Z934">
        <f t="shared" si="47"/>
        <v>0</v>
      </c>
      <c r="AI934">
        <v>811</v>
      </c>
      <c r="AJ934">
        <v>0</v>
      </c>
      <c r="AL934">
        <v>1</v>
      </c>
      <c r="AO934">
        <v>254</v>
      </c>
      <c r="AP934">
        <v>0</v>
      </c>
      <c r="AR934">
        <v>1</v>
      </c>
      <c r="AU934">
        <v>1</v>
      </c>
      <c r="AX934">
        <v>1</v>
      </c>
      <c r="BA934">
        <v>1</v>
      </c>
      <c r="BD934">
        <v>1</v>
      </c>
      <c r="BJ934">
        <v>1</v>
      </c>
    </row>
    <row r="935" spans="1:62" x14ac:dyDescent="0.3">
      <c r="A935">
        <v>2017</v>
      </c>
      <c r="B935">
        <v>23039</v>
      </c>
      <c r="C935" t="str">
        <f>VLOOKUP(B935,'NAAM GEMEENTE'!$A$1:$B$319,2,FALSE)</f>
        <v>Kapelle-op-den-Bos</v>
      </c>
      <c r="D935">
        <v>115</v>
      </c>
      <c r="E935">
        <v>7</v>
      </c>
      <c r="F935">
        <f t="shared" si="45"/>
        <v>122</v>
      </c>
      <c r="G935">
        <v>137</v>
      </c>
      <c r="H935">
        <v>22</v>
      </c>
      <c r="I935">
        <v>20</v>
      </c>
      <c r="J935">
        <v>0</v>
      </c>
      <c r="K935">
        <v>0</v>
      </c>
      <c r="L935">
        <v>0</v>
      </c>
      <c r="M935">
        <v>0</v>
      </c>
      <c r="N935">
        <v>186</v>
      </c>
      <c r="O935">
        <v>20</v>
      </c>
      <c r="P935">
        <f t="shared" si="46"/>
        <v>206</v>
      </c>
      <c r="Q935">
        <v>175</v>
      </c>
      <c r="R935">
        <v>107</v>
      </c>
      <c r="S935">
        <v>77</v>
      </c>
      <c r="T935">
        <v>7</v>
      </c>
      <c r="U935">
        <v>2</v>
      </c>
      <c r="V935">
        <v>0</v>
      </c>
      <c r="W935">
        <v>6</v>
      </c>
      <c r="X935">
        <v>521</v>
      </c>
      <c r="Y935">
        <v>36</v>
      </c>
      <c r="Z935">
        <f t="shared" si="47"/>
        <v>557</v>
      </c>
      <c r="AA935">
        <v>702</v>
      </c>
      <c r="AB935">
        <v>98</v>
      </c>
      <c r="AC935">
        <v>104</v>
      </c>
      <c r="AD935">
        <v>0</v>
      </c>
      <c r="AE935">
        <v>0</v>
      </c>
      <c r="AF935">
        <v>0</v>
      </c>
      <c r="AG935">
        <v>0</v>
      </c>
      <c r="AH935">
        <v>1461</v>
      </c>
      <c r="AI935">
        <v>580</v>
      </c>
      <c r="AJ935">
        <v>301</v>
      </c>
      <c r="AK935">
        <v>2.5189655172413792</v>
      </c>
      <c r="AL935">
        <v>0.48103448275862071</v>
      </c>
      <c r="AM935">
        <v>0.79397672826830934</v>
      </c>
      <c r="AN935">
        <v>557</v>
      </c>
      <c r="AO935">
        <v>206</v>
      </c>
      <c r="AP935">
        <v>122</v>
      </c>
      <c r="AQ935">
        <v>2.703883495145631</v>
      </c>
      <c r="AR935">
        <v>0.40776699029126212</v>
      </c>
      <c r="AS935">
        <v>0.78096947935368044</v>
      </c>
      <c r="AT935">
        <v>4.0114285714285716</v>
      </c>
      <c r="AU935">
        <v>0.21714285714285714</v>
      </c>
      <c r="AV935">
        <v>0.8048433048433048</v>
      </c>
      <c r="AW935">
        <v>0.91588785046728971</v>
      </c>
      <c r="AX935">
        <v>0.79439252336448596</v>
      </c>
      <c r="AY935">
        <v>0.77551020408163263</v>
      </c>
      <c r="AZ935">
        <v>0</v>
      </c>
      <c r="BA935">
        <v>1</v>
      </c>
      <c r="BC935">
        <v>1.3506493506493507</v>
      </c>
      <c r="BD935">
        <v>0.74025974025974028</v>
      </c>
      <c r="BE935">
        <v>0.80769230769230771</v>
      </c>
      <c r="BF935">
        <v>0</v>
      </c>
      <c r="BG935">
        <v>1</v>
      </c>
      <c r="BI935">
        <v>0</v>
      </c>
      <c r="BJ935">
        <v>1</v>
      </c>
    </row>
    <row r="936" spans="1:62" x14ac:dyDescent="0.3">
      <c r="A936">
        <v>2017</v>
      </c>
      <c r="B936">
        <v>23044</v>
      </c>
      <c r="C936" t="str">
        <f>VLOOKUP(B936,'NAAM GEMEENTE'!$A$1:$B$319,2,FALSE)</f>
        <v>Liedekerke</v>
      </c>
      <c r="D936">
        <v>41</v>
      </c>
      <c r="E936">
        <v>12</v>
      </c>
      <c r="F936">
        <f t="shared" si="45"/>
        <v>53</v>
      </c>
      <c r="G936">
        <v>0</v>
      </c>
      <c r="H936">
        <v>6</v>
      </c>
      <c r="I936">
        <v>28</v>
      </c>
      <c r="J936">
        <v>0</v>
      </c>
      <c r="K936">
        <v>0</v>
      </c>
      <c r="L936">
        <v>0</v>
      </c>
      <c r="M936">
        <v>0</v>
      </c>
      <c r="N936">
        <v>248</v>
      </c>
      <c r="O936">
        <v>31</v>
      </c>
      <c r="P936">
        <f t="shared" si="46"/>
        <v>279</v>
      </c>
      <c r="Q936">
        <v>295</v>
      </c>
      <c r="R936">
        <v>119</v>
      </c>
      <c r="S936">
        <v>136</v>
      </c>
      <c r="T936">
        <v>6</v>
      </c>
      <c r="U936">
        <v>1</v>
      </c>
      <c r="V936">
        <v>0</v>
      </c>
      <c r="W936">
        <v>15</v>
      </c>
      <c r="X936">
        <v>52</v>
      </c>
      <c r="Y936">
        <v>27</v>
      </c>
      <c r="Z936">
        <f t="shared" si="47"/>
        <v>79</v>
      </c>
      <c r="AA936">
        <v>0</v>
      </c>
      <c r="AB936">
        <v>19</v>
      </c>
      <c r="AC936">
        <v>149</v>
      </c>
      <c r="AD936">
        <v>0</v>
      </c>
      <c r="AE936">
        <v>0</v>
      </c>
      <c r="AF936">
        <v>0</v>
      </c>
      <c r="AG936">
        <v>0</v>
      </c>
      <c r="AH936">
        <v>247</v>
      </c>
      <c r="AI936">
        <v>851</v>
      </c>
      <c r="AJ936">
        <v>87</v>
      </c>
      <c r="AK936">
        <v>0.29024676850763809</v>
      </c>
      <c r="AL936">
        <v>0.89776733254994123</v>
      </c>
      <c r="AM936">
        <v>0.64777327935222673</v>
      </c>
      <c r="AN936">
        <v>79</v>
      </c>
      <c r="AO936">
        <v>279</v>
      </c>
      <c r="AP936">
        <v>53</v>
      </c>
      <c r="AQ936">
        <v>0.28315412186379929</v>
      </c>
      <c r="AR936">
        <v>0.81003584229390679</v>
      </c>
      <c r="AS936">
        <v>0.32911392405063289</v>
      </c>
      <c r="AT936">
        <v>0</v>
      </c>
      <c r="AU936">
        <v>1</v>
      </c>
      <c r="AW936">
        <v>0.15966386554621848</v>
      </c>
      <c r="AX936">
        <v>0.94957983193277307</v>
      </c>
      <c r="AY936">
        <v>0.68421052631578949</v>
      </c>
      <c r="AZ936">
        <v>0</v>
      </c>
      <c r="BA936">
        <v>1</v>
      </c>
      <c r="BC936">
        <v>1.0955882352941178</v>
      </c>
      <c r="BD936">
        <v>0.79411764705882348</v>
      </c>
      <c r="BE936">
        <v>0.81208053691275173</v>
      </c>
      <c r="BF936">
        <v>0</v>
      </c>
      <c r="BG936">
        <v>1</v>
      </c>
      <c r="BI936">
        <v>0</v>
      </c>
      <c r="BJ936">
        <v>1</v>
      </c>
    </row>
    <row r="937" spans="1:62" x14ac:dyDescent="0.3">
      <c r="A937">
        <v>2017</v>
      </c>
      <c r="B937">
        <v>23045</v>
      </c>
      <c r="C937" t="str">
        <f>VLOOKUP(B937,'NAAM GEMEENTE'!$A$1:$B$319,2,FALSE)</f>
        <v>Londerzeel</v>
      </c>
      <c r="D937">
        <v>185</v>
      </c>
      <c r="E937">
        <v>21</v>
      </c>
      <c r="F937">
        <f t="shared" si="45"/>
        <v>206</v>
      </c>
      <c r="G937">
        <v>219</v>
      </c>
      <c r="H937">
        <v>125</v>
      </c>
      <c r="I937">
        <v>53</v>
      </c>
      <c r="J937">
        <v>0</v>
      </c>
      <c r="K937">
        <v>0</v>
      </c>
      <c r="L937">
        <v>0</v>
      </c>
      <c r="M937">
        <v>0</v>
      </c>
      <c r="N937">
        <v>336</v>
      </c>
      <c r="O937">
        <v>40</v>
      </c>
      <c r="P937">
        <f t="shared" si="46"/>
        <v>376</v>
      </c>
      <c r="Q937">
        <v>402</v>
      </c>
      <c r="R937">
        <v>261</v>
      </c>
      <c r="S937">
        <v>142</v>
      </c>
      <c r="T937">
        <v>18</v>
      </c>
      <c r="U937">
        <v>2</v>
      </c>
      <c r="V937">
        <v>0</v>
      </c>
      <c r="W937">
        <v>8</v>
      </c>
      <c r="X937">
        <v>476</v>
      </c>
      <c r="Y937">
        <v>71</v>
      </c>
      <c r="Z937">
        <f t="shared" si="47"/>
        <v>547</v>
      </c>
      <c r="AA937">
        <v>405</v>
      </c>
      <c r="AB937">
        <v>381</v>
      </c>
      <c r="AC937">
        <v>177</v>
      </c>
      <c r="AD937">
        <v>0</v>
      </c>
      <c r="AE937">
        <v>0</v>
      </c>
      <c r="AF937">
        <v>0</v>
      </c>
      <c r="AG937">
        <v>0</v>
      </c>
      <c r="AH937">
        <v>1510</v>
      </c>
      <c r="AI937">
        <v>1209</v>
      </c>
      <c r="AJ937">
        <v>603</v>
      </c>
      <c r="AK937">
        <v>1.2489660876757651</v>
      </c>
      <c r="AL937">
        <v>0.50124069478908184</v>
      </c>
      <c r="AM937">
        <v>0.60066225165562914</v>
      </c>
      <c r="AN937">
        <v>547</v>
      </c>
      <c r="AO937">
        <v>376</v>
      </c>
      <c r="AP937">
        <v>206</v>
      </c>
      <c r="AQ937">
        <v>1.4547872340425532</v>
      </c>
      <c r="AR937">
        <v>0.4521276595744681</v>
      </c>
      <c r="AS937">
        <v>0.62340036563071299</v>
      </c>
      <c r="AT937">
        <v>1.0074626865671641</v>
      </c>
      <c r="AU937">
        <v>0.45522388059701491</v>
      </c>
      <c r="AV937">
        <v>0.45925925925925926</v>
      </c>
      <c r="AW937">
        <v>1.4597701149425288</v>
      </c>
      <c r="AX937">
        <v>0.52107279693486586</v>
      </c>
      <c r="AY937">
        <v>0.67191601049868765</v>
      </c>
      <c r="AZ937">
        <v>0</v>
      </c>
      <c r="BA937">
        <v>1</v>
      </c>
      <c r="BC937">
        <v>1.2464788732394365</v>
      </c>
      <c r="BD937">
        <v>0.62676056338028174</v>
      </c>
      <c r="BE937">
        <v>0.70056497175141241</v>
      </c>
      <c r="BF937">
        <v>0</v>
      </c>
      <c r="BG937">
        <v>1</v>
      </c>
      <c r="BI937">
        <v>0</v>
      </c>
      <c r="BJ937">
        <v>1</v>
      </c>
    </row>
    <row r="938" spans="1:62" x14ac:dyDescent="0.3">
      <c r="A938">
        <v>2017</v>
      </c>
      <c r="B938">
        <v>23047</v>
      </c>
      <c r="C938" t="str">
        <f>VLOOKUP(B938,'NAAM GEMEENTE'!$A$1:$B$319,2,FALSE)</f>
        <v>Machelen</v>
      </c>
      <c r="D938">
        <v>4</v>
      </c>
      <c r="E938">
        <v>9</v>
      </c>
      <c r="F938">
        <f t="shared" si="45"/>
        <v>13</v>
      </c>
      <c r="G938">
        <v>0</v>
      </c>
      <c r="H938">
        <v>0</v>
      </c>
      <c r="I938">
        <v>16</v>
      </c>
      <c r="J938">
        <v>0</v>
      </c>
      <c r="K938">
        <v>0</v>
      </c>
      <c r="L938">
        <v>0</v>
      </c>
      <c r="M938">
        <v>0</v>
      </c>
      <c r="N938">
        <v>258</v>
      </c>
      <c r="O938">
        <v>53</v>
      </c>
      <c r="P938">
        <f t="shared" si="46"/>
        <v>311</v>
      </c>
      <c r="Q938">
        <v>201</v>
      </c>
      <c r="R938">
        <v>170</v>
      </c>
      <c r="S938">
        <v>170</v>
      </c>
      <c r="T938">
        <v>7</v>
      </c>
      <c r="U938">
        <v>6</v>
      </c>
      <c r="V938">
        <v>0</v>
      </c>
      <c r="W938">
        <v>1</v>
      </c>
      <c r="X938">
        <v>17</v>
      </c>
      <c r="Y938">
        <v>41</v>
      </c>
      <c r="Z938">
        <f t="shared" si="47"/>
        <v>58</v>
      </c>
      <c r="AA938">
        <v>0</v>
      </c>
      <c r="AB938">
        <v>0</v>
      </c>
      <c r="AC938">
        <v>104</v>
      </c>
      <c r="AD938">
        <v>0</v>
      </c>
      <c r="AE938">
        <v>0</v>
      </c>
      <c r="AF938">
        <v>0</v>
      </c>
      <c r="AG938">
        <v>0</v>
      </c>
      <c r="AH938">
        <v>162</v>
      </c>
      <c r="AI938">
        <v>866</v>
      </c>
      <c r="AJ938">
        <v>29</v>
      </c>
      <c r="AK938">
        <v>0.18706697459584296</v>
      </c>
      <c r="AL938">
        <v>0.96651270207852191</v>
      </c>
      <c r="AM938">
        <v>0.82098765432098764</v>
      </c>
      <c r="AN938">
        <v>58</v>
      </c>
      <c r="AO938">
        <v>311</v>
      </c>
      <c r="AP938">
        <v>13</v>
      </c>
      <c r="AQ938">
        <v>0.18649517684887459</v>
      </c>
      <c r="AR938">
        <v>0.95819935691318325</v>
      </c>
      <c r="AS938">
        <v>0.77586206896551724</v>
      </c>
      <c r="AT938">
        <v>0</v>
      </c>
      <c r="AU938">
        <v>1</v>
      </c>
      <c r="AW938">
        <v>0</v>
      </c>
      <c r="AX938">
        <v>1</v>
      </c>
      <c r="AZ938">
        <v>0</v>
      </c>
      <c r="BA938">
        <v>1</v>
      </c>
      <c r="BC938">
        <v>0.61176470588235299</v>
      </c>
      <c r="BD938">
        <v>0.90588235294117647</v>
      </c>
      <c r="BE938">
        <v>0.84615384615384615</v>
      </c>
      <c r="BF938">
        <v>0</v>
      </c>
      <c r="BG938">
        <v>1</v>
      </c>
      <c r="BI938">
        <v>0</v>
      </c>
      <c r="BJ938">
        <v>1</v>
      </c>
    </row>
    <row r="939" spans="1:62" x14ac:dyDescent="0.3">
      <c r="A939">
        <v>2017</v>
      </c>
      <c r="B939">
        <v>23050</v>
      </c>
      <c r="C939" t="str">
        <f>VLOOKUP(B939,'NAAM GEMEENTE'!$A$1:$B$319,2,FALSE)</f>
        <v>Meise</v>
      </c>
      <c r="D939">
        <v>0</v>
      </c>
      <c r="E939">
        <v>0</v>
      </c>
      <c r="F939">
        <f t="shared" si="45"/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313</v>
      </c>
      <c r="O939">
        <v>37</v>
      </c>
      <c r="P939">
        <f t="shared" si="46"/>
        <v>350</v>
      </c>
      <c r="Q939">
        <v>421</v>
      </c>
      <c r="R939">
        <v>212</v>
      </c>
      <c r="S939">
        <v>109</v>
      </c>
      <c r="T939">
        <v>10</v>
      </c>
      <c r="U939">
        <v>3</v>
      </c>
      <c r="V939">
        <v>0</v>
      </c>
      <c r="W939">
        <v>2</v>
      </c>
      <c r="Z939">
        <f t="shared" si="47"/>
        <v>0</v>
      </c>
      <c r="AI939">
        <v>1107</v>
      </c>
      <c r="AJ939">
        <v>0</v>
      </c>
      <c r="AL939">
        <v>1</v>
      </c>
      <c r="AO939">
        <v>350</v>
      </c>
      <c r="AP939">
        <v>0</v>
      </c>
      <c r="AR939">
        <v>1</v>
      </c>
      <c r="AU939">
        <v>1</v>
      </c>
      <c r="AX939">
        <v>1</v>
      </c>
      <c r="BA939">
        <v>1</v>
      </c>
      <c r="BD939">
        <v>1</v>
      </c>
      <c r="BG939">
        <v>1</v>
      </c>
      <c r="BJ939">
        <v>1</v>
      </c>
    </row>
    <row r="940" spans="1:62" x14ac:dyDescent="0.3">
      <c r="A940">
        <v>2017</v>
      </c>
      <c r="B940">
        <v>23052</v>
      </c>
      <c r="C940" t="str">
        <f>VLOOKUP(B940,'NAAM GEMEENTE'!$A$1:$B$319,2,FALSE)</f>
        <v>Merchtem</v>
      </c>
      <c r="D940">
        <v>172</v>
      </c>
      <c r="E940">
        <v>17</v>
      </c>
      <c r="F940">
        <f t="shared" si="45"/>
        <v>189</v>
      </c>
      <c r="G940">
        <v>190</v>
      </c>
      <c r="H940">
        <v>147</v>
      </c>
      <c r="I940">
        <v>18</v>
      </c>
      <c r="J940">
        <v>0</v>
      </c>
      <c r="K940">
        <v>0</v>
      </c>
      <c r="L940">
        <v>0</v>
      </c>
      <c r="M940">
        <v>0</v>
      </c>
      <c r="N940">
        <v>270</v>
      </c>
      <c r="O940">
        <v>30</v>
      </c>
      <c r="P940">
        <f t="shared" si="46"/>
        <v>300</v>
      </c>
      <c r="Q940">
        <v>310</v>
      </c>
      <c r="R940">
        <v>229</v>
      </c>
      <c r="S940">
        <v>106</v>
      </c>
      <c r="T940">
        <v>14</v>
      </c>
      <c r="U940">
        <v>4</v>
      </c>
      <c r="V940">
        <v>0</v>
      </c>
      <c r="W940">
        <v>9</v>
      </c>
      <c r="X940">
        <v>413</v>
      </c>
      <c r="Y940">
        <v>86</v>
      </c>
      <c r="Z940">
        <f t="shared" si="47"/>
        <v>499</v>
      </c>
      <c r="AA940">
        <v>358</v>
      </c>
      <c r="AB940">
        <v>545</v>
      </c>
      <c r="AC940">
        <v>169</v>
      </c>
      <c r="AD940">
        <v>0</v>
      </c>
      <c r="AE940">
        <v>0</v>
      </c>
      <c r="AF940">
        <v>0</v>
      </c>
      <c r="AG940">
        <v>0</v>
      </c>
      <c r="AH940">
        <v>1571</v>
      </c>
      <c r="AI940">
        <v>972</v>
      </c>
      <c r="AJ940">
        <v>544</v>
      </c>
      <c r="AK940">
        <v>1.6162551440329218</v>
      </c>
      <c r="AL940">
        <v>0.44032921810699588</v>
      </c>
      <c r="AM940">
        <v>0.65372374283895607</v>
      </c>
      <c r="AN940">
        <v>499</v>
      </c>
      <c r="AO940">
        <v>300</v>
      </c>
      <c r="AP940">
        <v>189</v>
      </c>
      <c r="AQ940">
        <v>1.6633333333333333</v>
      </c>
      <c r="AR940">
        <v>0.37</v>
      </c>
      <c r="AS940">
        <v>0.62124248496993983</v>
      </c>
      <c r="AT940">
        <v>1.1548387096774193</v>
      </c>
      <c r="AU940">
        <v>0.38709677419354838</v>
      </c>
      <c r="AV940">
        <v>0.46927374301675978</v>
      </c>
      <c r="AW940">
        <v>2.3799126637554586</v>
      </c>
      <c r="AX940">
        <v>0.35807860262008734</v>
      </c>
      <c r="AY940">
        <v>0.73027522935779821</v>
      </c>
      <c r="AZ940">
        <v>0</v>
      </c>
      <c r="BA940">
        <v>1</v>
      </c>
      <c r="BC940">
        <v>1.5943396226415094</v>
      </c>
      <c r="BD940">
        <v>0.83018867924528306</v>
      </c>
      <c r="BE940">
        <v>0.89349112426035504</v>
      </c>
      <c r="BF940">
        <v>0</v>
      </c>
      <c r="BG940">
        <v>1</v>
      </c>
      <c r="BI940">
        <v>0</v>
      </c>
      <c r="BJ940">
        <v>1</v>
      </c>
    </row>
    <row r="941" spans="1:62" x14ac:dyDescent="0.3">
      <c r="A941">
        <v>2017</v>
      </c>
      <c r="B941">
        <v>23060</v>
      </c>
      <c r="C941" t="str">
        <f>VLOOKUP(B941,'NAAM GEMEENTE'!$A$1:$B$319,2,FALSE)</f>
        <v>Opwijk</v>
      </c>
      <c r="D941">
        <v>219</v>
      </c>
      <c r="E941">
        <v>13</v>
      </c>
      <c r="F941">
        <f t="shared" si="45"/>
        <v>232</v>
      </c>
      <c r="G941">
        <v>228</v>
      </c>
      <c r="H941">
        <v>75</v>
      </c>
      <c r="I941">
        <v>43</v>
      </c>
      <c r="J941">
        <v>0</v>
      </c>
      <c r="K941">
        <v>0</v>
      </c>
      <c r="L941">
        <v>0</v>
      </c>
      <c r="M941">
        <v>0</v>
      </c>
      <c r="N941">
        <v>315</v>
      </c>
      <c r="O941">
        <v>29</v>
      </c>
      <c r="P941">
        <f t="shared" si="46"/>
        <v>344</v>
      </c>
      <c r="Q941">
        <v>292</v>
      </c>
      <c r="R941">
        <v>183</v>
      </c>
      <c r="S941">
        <v>124</v>
      </c>
      <c r="T941">
        <v>14</v>
      </c>
      <c r="U941">
        <v>6</v>
      </c>
      <c r="V941">
        <v>0</v>
      </c>
      <c r="W941">
        <v>11</v>
      </c>
      <c r="X941">
        <v>340</v>
      </c>
      <c r="Y941">
        <v>44</v>
      </c>
      <c r="Z941">
        <f t="shared" si="47"/>
        <v>384</v>
      </c>
      <c r="AA941">
        <v>346</v>
      </c>
      <c r="AB941">
        <v>167</v>
      </c>
      <c r="AC941">
        <v>134</v>
      </c>
      <c r="AD941">
        <v>0</v>
      </c>
      <c r="AE941">
        <v>0</v>
      </c>
      <c r="AF941">
        <v>0</v>
      </c>
      <c r="AG941">
        <v>0</v>
      </c>
      <c r="AH941">
        <v>1031</v>
      </c>
      <c r="AI941">
        <v>974</v>
      </c>
      <c r="AJ941">
        <v>578</v>
      </c>
      <c r="AK941">
        <v>1.0585215605749487</v>
      </c>
      <c r="AL941">
        <v>0.40657084188911702</v>
      </c>
      <c r="AM941">
        <v>0.43937924345295831</v>
      </c>
      <c r="AN941">
        <v>384</v>
      </c>
      <c r="AO941">
        <v>344</v>
      </c>
      <c r="AP941">
        <v>232</v>
      </c>
      <c r="AQ941">
        <v>1.1162790697674418</v>
      </c>
      <c r="AR941">
        <v>0.32558139534883723</v>
      </c>
      <c r="AS941">
        <v>0.39583333333333331</v>
      </c>
      <c r="AT941">
        <v>1.1849315068493151</v>
      </c>
      <c r="AU941">
        <v>0.21917808219178081</v>
      </c>
      <c r="AV941">
        <v>0.34104046242774566</v>
      </c>
      <c r="AW941">
        <v>0.91256830601092898</v>
      </c>
      <c r="AX941">
        <v>0.5901639344262295</v>
      </c>
      <c r="AY941">
        <v>0.55089820359281438</v>
      </c>
      <c r="AZ941">
        <v>0</v>
      </c>
      <c r="BA941">
        <v>1</v>
      </c>
      <c r="BC941">
        <v>1.0806451612903225</v>
      </c>
      <c r="BD941">
        <v>0.65322580645161288</v>
      </c>
      <c r="BE941">
        <v>0.67910447761194026</v>
      </c>
      <c r="BF941">
        <v>0</v>
      </c>
      <c r="BG941">
        <v>1</v>
      </c>
      <c r="BI941">
        <v>0</v>
      </c>
      <c r="BJ941">
        <v>1</v>
      </c>
    </row>
    <row r="942" spans="1:62" x14ac:dyDescent="0.3">
      <c r="A942">
        <v>2017</v>
      </c>
      <c r="B942">
        <v>23062</v>
      </c>
      <c r="C942" t="str">
        <f>VLOOKUP(B942,'NAAM GEMEENTE'!$A$1:$B$319,2,FALSE)</f>
        <v>Overijse</v>
      </c>
      <c r="D942">
        <v>206</v>
      </c>
      <c r="E942">
        <v>18</v>
      </c>
      <c r="F942">
        <f t="shared" si="45"/>
        <v>224</v>
      </c>
      <c r="G942">
        <v>239</v>
      </c>
      <c r="H942">
        <v>44</v>
      </c>
      <c r="I942">
        <v>54</v>
      </c>
      <c r="J942">
        <v>0</v>
      </c>
      <c r="K942">
        <v>1</v>
      </c>
      <c r="L942">
        <v>0</v>
      </c>
      <c r="M942">
        <v>0</v>
      </c>
      <c r="N942">
        <v>384</v>
      </c>
      <c r="O942">
        <v>30</v>
      </c>
      <c r="P942">
        <f t="shared" si="46"/>
        <v>414</v>
      </c>
      <c r="Q942">
        <v>490</v>
      </c>
      <c r="R942">
        <v>146</v>
      </c>
      <c r="S942">
        <v>117</v>
      </c>
      <c r="T942">
        <v>14</v>
      </c>
      <c r="U942">
        <v>1</v>
      </c>
      <c r="V942">
        <v>0</v>
      </c>
      <c r="W942">
        <v>1</v>
      </c>
      <c r="X942">
        <v>415</v>
      </c>
      <c r="Y942">
        <v>39</v>
      </c>
      <c r="Z942">
        <f t="shared" si="47"/>
        <v>454</v>
      </c>
      <c r="AA942">
        <v>490</v>
      </c>
      <c r="AB942">
        <v>115</v>
      </c>
      <c r="AC942">
        <v>141</v>
      </c>
      <c r="AD942">
        <v>0</v>
      </c>
      <c r="AE942">
        <v>14</v>
      </c>
      <c r="AF942">
        <v>0</v>
      </c>
      <c r="AG942">
        <v>0</v>
      </c>
      <c r="AH942">
        <v>1214</v>
      </c>
      <c r="AI942">
        <v>1183</v>
      </c>
      <c r="AJ942">
        <v>562</v>
      </c>
      <c r="AK942">
        <v>1.0262045646661031</v>
      </c>
      <c r="AL942">
        <v>0.52493660185967883</v>
      </c>
      <c r="AM942">
        <v>0.53706754530477763</v>
      </c>
      <c r="AN942">
        <v>454</v>
      </c>
      <c r="AO942">
        <v>414</v>
      </c>
      <c r="AP942">
        <v>224</v>
      </c>
      <c r="AQ942">
        <v>1.0966183574879227</v>
      </c>
      <c r="AR942">
        <v>0.45893719806763283</v>
      </c>
      <c r="AS942">
        <v>0.50660792951541855</v>
      </c>
      <c r="AT942">
        <v>1</v>
      </c>
      <c r="AU942">
        <v>0.51224489795918371</v>
      </c>
      <c r="AV942">
        <v>0.51224489795918371</v>
      </c>
      <c r="AW942">
        <v>0.78767123287671237</v>
      </c>
      <c r="AX942">
        <v>0.69863013698630139</v>
      </c>
      <c r="AY942">
        <v>0.61739130434782608</v>
      </c>
      <c r="AZ942">
        <v>0</v>
      </c>
      <c r="BA942">
        <v>1</v>
      </c>
      <c r="BC942">
        <v>1.2051282051282051</v>
      </c>
      <c r="BD942">
        <v>0.53846153846153844</v>
      </c>
      <c r="BE942">
        <v>0.61702127659574468</v>
      </c>
      <c r="BF942">
        <v>14</v>
      </c>
      <c r="BG942">
        <v>0</v>
      </c>
      <c r="BH942">
        <v>0.9285714285714286</v>
      </c>
      <c r="BI942">
        <v>0</v>
      </c>
      <c r="BJ942">
        <v>1</v>
      </c>
    </row>
    <row r="943" spans="1:62" x14ac:dyDescent="0.3">
      <c r="A943">
        <v>2017</v>
      </c>
      <c r="B943">
        <v>23064</v>
      </c>
      <c r="C943" t="str">
        <f>VLOOKUP(B943,'NAAM GEMEENTE'!$A$1:$B$319,2,FALSE)</f>
        <v>Pepingen</v>
      </c>
      <c r="D943">
        <v>0</v>
      </c>
      <c r="E943">
        <v>0</v>
      </c>
      <c r="F943">
        <f t="shared" si="45"/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92</v>
      </c>
      <c r="O943">
        <v>8</v>
      </c>
      <c r="P943">
        <f t="shared" si="46"/>
        <v>100</v>
      </c>
      <c r="Q943">
        <v>108</v>
      </c>
      <c r="R943">
        <v>82</v>
      </c>
      <c r="S943">
        <v>42</v>
      </c>
      <c r="T943">
        <v>4</v>
      </c>
      <c r="U943">
        <v>2</v>
      </c>
      <c r="V943">
        <v>0</v>
      </c>
      <c r="W943">
        <v>3</v>
      </c>
      <c r="Z943">
        <f t="shared" si="47"/>
        <v>0</v>
      </c>
      <c r="AI943">
        <v>341</v>
      </c>
      <c r="AJ943">
        <v>0</v>
      </c>
      <c r="AL943">
        <v>1</v>
      </c>
      <c r="AO943">
        <v>100</v>
      </c>
      <c r="AP943">
        <v>0</v>
      </c>
      <c r="AR943">
        <v>1</v>
      </c>
      <c r="AU943">
        <v>1</v>
      </c>
      <c r="AX943">
        <v>1</v>
      </c>
      <c r="BA943">
        <v>1</v>
      </c>
      <c r="BD943">
        <v>1</v>
      </c>
      <c r="BG943">
        <v>1</v>
      </c>
      <c r="BJ943">
        <v>1</v>
      </c>
    </row>
    <row r="944" spans="1:62" x14ac:dyDescent="0.3">
      <c r="A944">
        <v>2017</v>
      </c>
      <c r="B944">
        <v>23077</v>
      </c>
      <c r="C944" t="str">
        <f>VLOOKUP(B944,'NAAM GEMEENTE'!$A$1:$B$319,2,FALSE)</f>
        <v>Sint-Pieters-Leeuw</v>
      </c>
      <c r="D944">
        <v>0</v>
      </c>
      <c r="E944">
        <v>0</v>
      </c>
      <c r="F944">
        <f t="shared" si="45"/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472</v>
      </c>
      <c r="O944">
        <v>59</v>
      </c>
      <c r="P944">
        <f t="shared" si="46"/>
        <v>531</v>
      </c>
      <c r="Q944">
        <v>445</v>
      </c>
      <c r="R944">
        <v>333</v>
      </c>
      <c r="S944">
        <v>249</v>
      </c>
      <c r="T944">
        <v>11</v>
      </c>
      <c r="U944">
        <v>6</v>
      </c>
      <c r="V944">
        <v>0</v>
      </c>
      <c r="W944">
        <v>12</v>
      </c>
      <c r="Z944">
        <f t="shared" si="47"/>
        <v>0</v>
      </c>
      <c r="AI944">
        <v>1587</v>
      </c>
      <c r="AJ944">
        <v>0</v>
      </c>
      <c r="AL944">
        <v>1</v>
      </c>
      <c r="AO944">
        <v>531</v>
      </c>
      <c r="AP944">
        <v>0</v>
      </c>
      <c r="AR944">
        <v>1</v>
      </c>
      <c r="AU944">
        <v>1</v>
      </c>
      <c r="AX944">
        <v>1</v>
      </c>
      <c r="BA944">
        <v>1</v>
      </c>
      <c r="BD944">
        <v>1</v>
      </c>
      <c r="BG944">
        <v>1</v>
      </c>
      <c r="BJ944">
        <v>1</v>
      </c>
    </row>
    <row r="945" spans="1:62" x14ac:dyDescent="0.3">
      <c r="A945">
        <v>2017</v>
      </c>
      <c r="B945">
        <v>23081</v>
      </c>
      <c r="C945" t="str">
        <f>VLOOKUP(B945,'NAAM GEMEENTE'!$A$1:$B$319,2,FALSE)</f>
        <v>Steenokkerzeel</v>
      </c>
      <c r="D945">
        <v>0</v>
      </c>
      <c r="E945">
        <v>0</v>
      </c>
      <c r="F945">
        <f t="shared" si="45"/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240</v>
      </c>
      <c r="O945">
        <v>29</v>
      </c>
      <c r="P945">
        <f t="shared" si="46"/>
        <v>269</v>
      </c>
      <c r="Q945">
        <v>240</v>
      </c>
      <c r="R945">
        <v>195</v>
      </c>
      <c r="S945">
        <v>111</v>
      </c>
      <c r="T945">
        <v>7</v>
      </c>
      <c r="U945">
        <v>2</v>
      </c>
      <c r="V945">
        <v>0</v>
      </c>
      <c r="W945">
        <v>6</v>
      </c>
      <c r="Z945">
        <f t="shared" si="47"/>
        <v>0</v>
      </c>
      <c r="AI945">
        <v>830</v>
      </c>
      <c r="AJ945">
        <v>0</v>
      </c>
      <c r="AL945">
        <v>1</v>
      </c>
      <c r="AO945">
        <v>269</v>
      </c>
      <c r="AP945">
        <v>0</v>
      </c>
      <c r="AR945">
        <v>1</v>
      </c>
      <c r="AU945">
        <v>1</v>
      </c>
      <c r="AX945">
        <v>1</v>
      </c>
      <c r="BA945">
        <v>1</v>
      </c>
      <c r="BD945">
        <v>1</v>
      </c>
      <c r="BG945">
        <v>1</v>
      </c>
      <c r="BJ945">
        <v>1</v>
      </c>
    </row>
    <row r="946" spans="1:62" x14ac:dyDescent="0.3">
      <c r="A946">
        <v>2017</v>
      </c>
      <c r="B946">
        <v>23086</v>
      </c>
      <c r="C946" t="str">
        <f>VLOOKUP(B946,'NAAM GEMEENTE'!$A$1:$B$319,2,FALSE)</f>
        <v>Ternat</v>
      </c>
      <c r="D946">
        <v>205</v>
      </c>
      <c r="E946">
        <v>6</v>
      </c>
      <c r="F946">
        <f t="shared" si="45"/>
        <v>211</v>
      </c>
      <c r="G946">
        <v>249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329</v>
      </c>
      <c r="O946">
        <v>21</v>
      </c>
      <c r="P946">
        <f t="shared" si="46"/>
        <v>350</v>
      </c>
      <c r="Q946">
        <v>333</v>
      </c>
      <c r="R946">
        <v>175</v>
      </c>
      <c r="S946">
        <v>135</v>
      </c>
      <c r="T946">
        <v>23</v>
      </c>
      <c r="U946">
        <v>3</v>
      </c>
      <c r="V946">
        <v>0</v>
      </c>
      <c r="W946">
        <v>11</v>
      </c>
      <c r="X946">
        <v>510</v>
      </c>
      <c r="Y946">
        <v>16</v>
      </c>
      <c r="Z946">
        <f t="shared" si="47"/>
        <v>526</v>
      </c>
      <c r="AA946">
        <v>669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1195</v>
      </c>
      <c r="AI946">
        <v>1030</v>
      </c>
      <c r="AJ946">
        <v>460</v>
      </c>
      <c r="AK946">
        <v>1.1601941747572815</v>
      </c>
      <c r="AL946">
        <v>0.55339805825242716</v>
      </c>
      <c r="AM946">
        <v>0.61506276150627615</v>
      </c>
      <c r="AN946">
        <v>526</v>
      </c>
      <c r="AO946">
        <v>350</v>
      </c>
      <c r="AP946">
        <v>211</v>
      </c>
      <c r="AQ946">
        <v>1.5028571428571429</v>
      </c>
      <c r="AR946">
        <v>0.39714285714285713</v>
      </c>
      <c r="AS946">
        <v>0.59885931558935357</v>
      </c>
      <c r="AT946">
        <v>2.0090090090090089</v>
      </c>
      <c r="AU946">
        <v>0.25225225225225223</v>
      </c>
      <c r="AV946">
        <v>0.62780269058295968</v>
      </c>
      <c r="AW946">
        <v>0</v>
      </c>
      <c r="AX946">
        <v>1</v>
      </c>
      <c r="AZ946">
        <v>0</v>
      </c>
      <c r="BA946">
        <v>1</v>
      </c>
      <c r="BC946">
        <v>0</v>
      </c>
      <c r="BD946">
        <v>1</v>
      </c>
      <c r="BF946">
        <v>0</v>
      </c>
      <c r="BG946">
        <v>1</v>
      </c>
      <c r="BI946">
        <v>0</v>
      </c>
      <c r="BJ946">
        <v>1</v>
      </c>
    </row>
    <row r="947" spans="1:62" x14ac:dyDescent="0.3">
      <c r="A947">
        <v>2017</v>
      </c>
      <c r="B947">
        <v>23088</v>
      </c>
      <c r="C947" t="str">
        <f>VLOOKUP(B947,'NAAM GEMEENTE'!$A$1:$B$319,2,FALSE)</f>
        <v>Vilvoorde</v>
      </c>
      <c r="D947">
        <v>572</v>
      </c>
      <c r="E947">
        <v>118</v>
      </c>
      <c r="F947">
        <f t="shared" si="45"/>
        <v>690</v>
      </c>
      <c r="G947">
        <v>467</v>
      </c>
      <c r="H947">
        <v>279</v>
      </c>
      <c r="I947">
        <v>336</v>
      </c>
      <c r="J947">
        <v>5</v>
      </c>
      <c r="K947">
        <v>14</v>
      </c>
      <c r="L947">
        <v>0</v>
      </c>
      <c r="M947">
        <v>0</v>
      </c>
      <c r="N947">
        <v>811</v>
      </c>
      <c r="O947">
        <v>150</v>
      </c>
      <c r="P947">
        <f t="shared" si="46"/>
        <v>961</v>
      </c>
      <c r="Q947">
        <v>725</v>
      </c>
      <c r="R947">
        <v>484</v>
      </c>
      <c r="S947">
        <v>493</v>
      </c>
      <c r="T947">
        <v>35</v>
      </c>
      <c r="U947">
        <v>19</v>
      </c>
      <c r="V947">
        <v>0</v>
      </c>
      <c r="W947">
        <v>18</v>
      </c>
      <c r="X947">
        <v>957</v>
      </c>
      <c r="Y947">
        <v>245</v>
      </c>
      <c r="Z947">
        <f t="shared" si="47"/>
        <v>1202</v>
      </c>
      <c r="AA947">
        <v>725</v>
      </c>
      <c r="AB947">
        <v>780</v>
      </c>
      <c r="AC947">
        <v>1094</v>
      </c>
      <c r="AD947">
        <v>13</v>
      </c>
      <c r="AE947">
        <v>30</v>
      </c>
      <c r="AF947">
        <v>0</v>
      </c>
      <c r="AG947">
        <v>0</v>
      </c>
      <c r="AH947">
        <v>3844</v>
      </c>
      <c r="AI947">
        <v>2735</v>
      </c>
      <c r="AJ947">
        <v>1791</v>
      </c>
      <c r="AK947">
        <v>1.4054844606946983</v>
      </c>
      <c r="AL947">
        <v>0.34515539305301646</v>
      </c>
      <c r="AM947">
        <v>0.53407908428720086</v>
      </c>
      <c r="AN947">
        <v>1202</v>
      </c>
      <c r="AO947">
        <v>961</v>
      </c>
      <c r="AP947">
        <v>690</v>
      </c>
      <c r="AQ947">
        <v>1.2507804370447451</v>
      </c>
      <c r="AR947">
        <v>0.28199791883454733</v>
      </c>
      <c r="AS947">
        <v>0.42595673876871881</v>
      </c>
      <c r="AT947">
        <v>1</v>
      </c>
      <c r="AU947">
        <v>0.35586206896551725</v>
      </c>
      <c r="AV947">
        <v>0.35586206896551725</v>
      </c>
      <c r="AW947">
        <v>1.6115702479338843</v>
      </c>
      <c r="AX947">
        <v>0.42355371900826444</v>
      </c>
      <c r="AY947">
        <v>0.64230769230769236</v>
      </c>
      <c r="AZ947">
        <v>0.37142857142857144</v>
      </c>
      <c r="BA947">
        <v>0.8571428571428571</v>
      </c>
      <c r="BB947">
        <v>0.61538461538461542</v>
      </c>
      <c r="BC947">
        <v>2.2190669371196754</v>
      </c>
      <c r="BD947">
        <v>0.31845841784989859</v>
      </c>
      <c r="BE947">
        <v>0.69287020109689212</v>
      </c>
      <c r="BF947">
        <v>1.5789473684210527</v>
      </c>
      <c r="BG947">
        <v>0.26315789473684209</v>
      </c>
      <c r="BH947">
        <v>0.53333333333333333</v>
      </c>
      <c r="BI947">
        <v>0</v>
      </c>
      <c r="BJ947">
        <v>1</v>
      </c>
    </row>
    <row r="948" spans="1:62" x14ac:dyDescent="0.3">
      <c r="A948">
        <v>2017</v>
      </c>
      <c r="B948">
        <v>23094</v>
      </c>
      <c r="C948" t="str">
        <f>VLOOKUP(B948,'NAAM GEMEENTE'!$A$1:$B$319,2,FALSE)</f>
        <v>Zaventem</v>
      </c>
      <c r="D948">
        <v>263</v>
      </c>
      <c r="E948">
        <v>45</v>
      </c>
      <c r="F948">
        <f t="shared" si="45"/>
        <v>308</v>
      </c>
      <c r="G948">
        <v>177</v>
      </c>
      <c r="H948">
        <v>166</v>
      </c>
      <c r="I948">
        <v>112</v>
      </c>
      <c r="J948">
        <v>0</v>
      </c>
      <c r="K948">
        <v>13</v>
      </c>
      <c r="L948">
        <v>0</v>
      </c>
      <c r="M948">
        <v>0</v>
      </c>
      <c r="N948">
        <v>447</v>
      </c>
      <c r="O948">
        <v>64</v>
      </c>
      <c r="P948">
        <f t="shared" si="46"/>
        <v>511</v>
      </c>
      <c r="Q948">
        <v>407</v>
      </c>
      <c r="R948">
        <v>263</v>
      </c>
      <c r="S948">
        <v>211</v>
      </c>
      <c r="T948">
        <v>6</v>
      </c>
      <c r="U948">
        <v>15</v>
      </c>
      <c r="V948">
        <v>0</v>
      </c>
      <c r="W948">
        <v>0</v>
      </c>
      <c r="X948">
        <v>651</v>
      </c>
      <c r="Y948">
        <v>96</v>
      </c>
      <c r="Z948">
        <f t="shared" si="47"/>
        <v>747</v>
      </c>
      <c r="AA948">
        <v>496</v>
      </c>
      <c r="AB948">
        <v>671</v>
      </c>
      <c r="AC948">
        <v>342</v>
      </c>
      <c r="AD948">
        <v>0</v>
      </c>
      <c r="AE948">
        <v>30</v>
      </c>
      <c r="AF948">
        <v>0</v>
      </c>
      <c r="AG948">
        <v>0</v>
      </c>
      <c r="AH948">
        <v>2286</v>
      </c>
      <c r="AI948">
        <v>1413</v>
      </c>
      <c r="AJ948">
        <v>776</v>
      </c>
      <c r="AK948">
        <v>1.6178343949044587</v>
      </c>
      <c r="AL948">
        <v>0.45081387119603678</v>
      </c>
      <c r="AM948">
        <v>0.66054243219597553</v>
      </c>
      <c r="AN948">
        <v>747</v>
      </c>
      <c r="AO948">
        <v>511</v>
      </c>
      <c r="AP948">
        <v>308</v>
      </c>
      <c r="AQ948">
        <v>1.461839530332681</v>
      </c>
      <c r="AR948">
        <v>0.39726027397260272</v>
      </c>
      <c r="AS948">
        <v>0.58768406961178044</v>
      </c>
      <c r="AT948">
        <v>1.2186732186732188</v>
      </c>
      <c r="AU948">
        <v>0.56511056511056512</v>
      </c>
      <c r="AV948">
        <v>0.64314516129032262</v>
      </c>
      <c r="AW948">
        <v>2.5513307984790874</v>
      </c>
      <c r="AX948">
        <v>0.36882129277566539</v>
      </c>
      <c r="AY948">
        <v>0.75260804769001488</v>
      </c>
      <c r="AZ948">
        <v>0</v>
      </c>
      <c r="BA948">
        <v>1</v>
      </c>
      <c r="BC948">
        <v>1.6208530805687205</v>
      </c>
      <c r="BD948">
        <v>0.46919431279620855</v>
      </c>
      <c r="BE948">
        <v>0.67251461988304095</v>
      </c>
      <c r="BF948">
        <v>2</v>
      </c>
      <c r="BG948">
        <v>0.13333333333333333</v>
      </c>
      <c r="BH948">
        <v>0.56666666666666665</v>
      </c>
    </row>
    <row r="949" spans="1:62" x14ac:dyDescent="0.3">
      <c r="A949">
        <v>2017</v>
      </c>
      <c r="B949">
        <v>23096</v>
      </c>
      <c r="C949" t="str">
        <f>VLOOKUP(B949,'NAAM GEMEENTE'!$A$1:$B$319,2,FALSE)</f>
        <v>Zemst</v>
      </c>
      <c r="D949">
        <v>0</v>
      </c>
      <c r="E949">
        <v>0</v>
      </c>
      <c r="F949">
        <f t="shared" si="45"/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463</v>
      </c>
      <c r="O949">
        <v>51</v>
      </c>
      <c r="P949">
        <f t="shared" si="46"/>
        <v>514</v>
      </c>
      <c r="Q949">
        <v>562</v>
      </c>
      <c r="R949">
        <v>323</v>
      </c>
      <c r="S949">
        <v>154</v>
      </c>
      <c r="T949">
        <v>20</v>
      </c>
      <c r="U949">
        <v>1</v>
      </c>
      <c r="V949">
        <v>0</v>
      </c>
      <c r="W949">
        <v>12</v>
      </c>
      <c r="Z949">
        <f t="shared" si="47"/>
        <v>0</v>
      </c>
      <c r="AI949">
        <v>1586</v>
      </c>
      <c r="AJ949">
        <v>0</v>
      </c>
      <c r="AL949">
        <v>1</v>
      </c>
      <c r="AO949">
        <v>514</v>
      </c>
      <c r="AP949">
        <v>0</v>
      </c>
      <c r="AR949">
        <v>1</v>
      </c>
      <c r="AU949">
        <v>1</v>
      </c>
      <c r="AX949">
        <v>1</v>
      </c>
      <c r="BA949">
        <v>1</v>
      </c>
      <c r="BD949">
        <v>1</v>
      </c>
      <c r="BG949">
        <v>1</v>
      </c>
      <c r="BJ949">
        <v>1</v>
      </c>
    </row>
    <row r="950" spans="1:62" x14ac:dyDescent="0.3">
      <c r="A950">
        <v>2017</v>
      </c>
      <c r="B950">
        <v>23097</v>
      </c>
      <c r="C950" t="str">
        <f>VLOOKUP(B950,'NAAM GEMEENTE'!$A$1:$B$319,2,FALSE)</f>
        <v>Roosdaal</v>
      </c>
      <c r="D950">
        <v>67</v>
      </c>
      <c r="E950">
        <v>6</v>
      </c>
      <c r="F950">
        <f t="shared" si="45"/>
        <v>73</v>
      </c>
      <c r="G950">
        <v>65</v>
      </c>
      <c r="H950">
        <v>29</v>
      </c>
      <c r="I950">
        <v>12</v>
      </c>
      <c r="J950">
        <v>0</v>
      </c>
      <c r="K950">
        <v>0</v>
      </c>
      <c r="L950">
        <v>0</v>
      </c>
      <c r="M950">
        <v>0</v>
      </c>
      <c r="N950">
        <v>204</v>
      </c>
      <c r="O950">
        <v>20</v>
      </c>
      <c r="P950">
        <f t="shared" si="46"/>
        <v>224</v>
      </c>
      <c r="Q950">
        <v>273</v>
      </c>
      <c r="R950">
        <v>138</v>
      </c>
      <c r="S950">
        <v>108</v>
      </c>
      <c r="T950">
        <v>7</v>
      </c>
      <c r="U950">
        <v>5</v>
      </c>
      <c r="V950">
        <v>0</v>
      </c>
      <c r="W950">
        <v>5</v>
      </c>
      <c r="X950">
        <v>221</v>
      </c>
      <c r="Y950">
        <v>19</v>
      </c>
      <c r="Z950">
        <f t="shared" si="47"/>
        <v>240</v>
      </c>
      <c r="AA950">
        <v>173</v>
      </c>
      <c r="AB950">
        <v>109</v>
      </c>
      <c r="AC950">
        <v>65</v>
      </c>
      <c r="AD950">
        <v>0</v>
      </c>
      <c r="AE950">
        <v>0</v>
      </c>
      <c r="AF950">
        <v>0</v>
      </c>
      <c r="AG950">
        <v>0</v>
      </c>
      <c r="AH950">
        <v>587</v>
      </c>
      <c r="AI950">
        <v>760</v>
      </c>
      <c r="AJ950">
        <v>179</v>
      </c>
      <c r="AK950">
        <v>0.77236842105263159</v>
      </c>
      <c r="AL950">
        <v>0.76447368421052631</v>
      </c>
      <c r="AM950">
        <v>0.69505962521294717</v>
      </c>
      <c r="AN950">
        <v>240</v>
      </c>
      <c r="AO950">
        <v>224</v>
      </c>
      <c r="AP950">
        <v>73</v>
      </c>
      <c r="AQ950">
        <v>1.0714285714285714</v>
      </c>
      <c r="AR950">
        <v>0.6741071428571429</v>
      </c>
      <c r="AS950">
        <v>0.6958333333333333</v>
      </c>
      <c r="AT950">
        <v>0.63369963369963367</v>
      </c>
      <c r="AU950">
        <v>0.76190476190476186</v>
      </c>
      <c r="AV950">
        <v>0.62427745664739887</v>
      </c>
      <c r="AW950">
        <v>0.78985507246376807</v>
      </c>
      <c r="AX950">
        <v>0.78985507246376807</v>
      </c>
      <c r="AY950">
        <v>0.73394495412844041</v>
      </c>
      <c r="AZ950">
        <v>0</v>
      </c>
      <c r="BA950">
        <v>1</v>
      </c>
      <c r="BC950">
        <v>0.60185185185185186</v>
      </c>
      <c r="BD950">
        <v>0.88888888888888884</v>
      </c>
      <c r="BE950">
        <v>0.81538461538461537</v>
      </c>
      <c r="BF950">
        <v>0</v>
      </c>
      <c r="BG950">
        <v>1</v>
      </c>
      <c r="BI950">
        <v>0</v>
      </c>
      <c r="BJ950">
        <v>1</v>
      </c>
    </row>
    <row r="951" spans="1:62" x14ac:dyDescent="0.3">
      <c r="A951">
        <v>2017</v>
      </c>
      <c r="B951">
        <v>23098</v>
      </c>
      <c r="C951" t="str">
        <f>VLOOKUP(B951,'NAAM GEMEENTE'!$A$1:$B$319,2,FALSE)</f>
        <v>Drogenbos</v>
      </c>
      <c r="D951">
        <v>0</v>
      </c>
      <c r="E951">
        <v>0</v>
      </c>
      <c r="F951">
        <f t="shared" si="45"/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19</v>
      </c>
      <c r="O951">
        <v>5</v>
      </c>
      <c r="P951">
        <f t="shared" si="46"/>
        <v>24</v>
      </c>
      <c r="Q951">
        <v>29</v>
      </c>
      <c r="R951">
        <v>13</v>
      </c>
      <c r="S951">
        <v>12</v>
      </c>
      <c r="T951">
        <v>1</v>
      </c>
      <c r="U951">
        <v>0</v>
      </c>
      <c r="V951">
        <v>0</v>
      </c>
      <c r="W951">
        <v>2</v>
      </c>
      <c r="Z951">
        <f t="shared" si="47"/>
        <v>0</v>
      </c>
      <c r="AI951">
        <v>81</v>
      </c>
      <c r="AJ951">
        <v>0</v>
      </c>
      <c r="AL951">
        <v>1</v>
      </c>
      <c r="AO951">
        <v>24</v>
      </c>
      <c r="AP951">
        <v>0</v>
      </c>
      <c r="AR951">
        <v>1</v>
      </c>
      <c r="AU951">
        <v>1</v>
      </c>
      <c r="AX951">
        <v>1</v>
      </c>
      <c r="BA951">
        <v>1</v>
      </c>
      <c r="BD951">
        <v>1</v>
      </c>
      <c r="BJ951">
        <v>1</v>
      </c>
    </row>
    <row r="952" spans="1:62" x14ac:dyDescent="0.3">
      <c r="A952">
        <v>2017</v>
      </c>
      <c r="B952">
        <v>23099</v>
      </c>
      <c r="C952" t="str">
        <f>VLOOKUP(B952,'NAAM GEMEENTE'!$A$1:$B$319,2,FALSE)</f>
        <v>Kraainem</v>
      </c>
      <c r="D952">
        <v>0</v>
      </c>
      <c r="E952">
        <v>0</v>
      </c>
      <c r="F952">
        <f t="shared" si="45"/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76</v>
      </c>
      <c r="O952">
        <v>1</v>
      </c>
      <c r="P952">
        <f t="shared" si="46"/>
        <v>77</v>
      </c>
      <c r="Q952">
        <v>107</v>
      </c>
      <c r="R952">
        <v>18</v>
      </c>
      <c r="S952">
        <v>10</v>
      </c>
      <c r="T952">
        <v>0</v>
      </c>
      <c r="U952">
        <v>2</v>
      </c>
      <c r="V952">
        <v>0</v>
      </c>
      <c r="W952">
        <v>0</v>
      </c>
      <c r="Z952">
        <f t="shared" si="47"/>
        <v>0</v>
      </c>
      <c r="AI952">
        <v>214</v>
      </c>
      <c r="AJ952">
        <v>0</v>
      </c>
      <c r="AL952">
        <v>1</v>
      </c>
      <c r="AO952">
        <v>77</v>
      </c>
      <c r="AP952">
        <v>0</v>
      </c>
      <c r="AR952">
        <v>1</v>
      </c>
      <c r="AU952">
        <v>1</v>
      </c>
      <c r="AX952">
        <v>1</v>
      </c>
      <c r="BD952">
        <v>1</v>
      </c>
      <c r="BG952">
        <v>1</v>
      </c>
    </row>
    <row r="953" spans="1:62" x14ac:dyDescent="0.3">
      <c r="A953">
        <v>2017</v>
      </c>
      <c r="B953">
        <v>23100</v>
      </c>
      <c r="C953" t="str">
        <f>VLOOKUP(B953,'NAAM GEMEENTE'!$A$1:$B$319,2,FALSE)</f>
        <v>Linkebeek</v>
      </c>
      <c r="D953">
        <v>0</v>
      </c>
      <c r="E953">
        <v>0</v>
      </c>
      <c r="F953">
        <f t="shared" si="45"/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11</v>
      </c>
      <c r="O953">
        <v>1</v>
      </c>
      <c r="P953">
        <f t="shared" si="46"/>
        <v>12</v>
      </c>
      <c r="Q953">
        <v>19</v>
      </c>
      <c r="R953">
        <v>5</v>
      </c>
      <c r="S953">
        <v>5</v>
      </c>
      <c r="T953">
        <v>0</v>
      </c>
      <c r="U953">
        <v>0</v>
      </c>
      <c r="V953">
        <v>0</v>
      </c>
      <c r="W953">
        <v>0</v>
      </c>
      <c r="Z953">
        <f t="shared" si="47"/>
        <v>0</v>
      </c>
      <c r="AI953">
        <v>41</v>
      </c>
      <c r="AJ953">
        <v>0</v>
      </c>
      <c r="AL953">
        <v>1</v>
      </c>
      <c r="AO953">
        <v>12</v>
      </c>
      <c r="AP953">
        <v>0</v>
      </c>
      <c r="AR953">
        <v>1</v>
      </c>
      <c r="AU953">
        <v>1</v>
      </c>
      <c r="AX953">
        <v>1</v>
      </c>
      <c r="BD953">
        <v>1</v>
      </c>
    </row>
    <row r="954" spans="1:62" x14ac:dyDescent="0.3">
      <c r="A954">
        <v>2017</v>
      </c>
      <c r="B954">
        <v>23101</v>
      </c>
      <c r="C954" t="str">
        <f>VLOOKUP(B954,'NAAM GEMEENTE'!$A$1:$B$319,2,FALSE)</f>
        <v>Sint-Genesius-Rode</v>
      </c>
      <c r="D954">
        <v>51</v>
      </c>
      <c r="E954">
        <v>4</v>
      </c>
      <c r="F954">
        <f t="shared" si="45"/>
        <v>55</v>
      </c>
      <c r="G954">
        <v>63</v>
      </c>
      <c r="H954">
        <v>9</v>
      </c>
      <c r="I954">
        <v>11</v>
      </c>
      <c r="J954">
        <v>0</v>
      </c>
      <c r="K954">
        <v>0</v>
      </c>
      <c r="L954">
        <v>0</v>
      </c>
      <c r="M954">
        <v>0</v>
      </c>
      <c r="N954">
        <v>125</v>
      </c>
      <c r="O954">
        <v>11</v>
      </c>
      <c r="P954">
        <f t="shared" si="46"/>
        <v>136</v>
      </c>
      <c r="Q954">
        <v>189</v>
      </c>
      <c r="R954">
        <v>47</v>
      </c>
      <c r="S954">
        <v>40</v>
      </c>
      <c r="T954">
        <v>4</v>
      </c>
      <c r="U954">
        <v>5</v>
      </c>
      <c r="V954">
        <v>0</v>
      </c>
      <c r="W954">
        <v>0</v>
      </c>
      <c r="X954">
        <v>159</v>
      </c>
      <c r="Y954">
        <v>16</v>
      </c>
      <c r="Z954">
        <f t="shared" si="47"/>
        <v>175</v>
      </c>
      <c r="AA954">
        <v>189</v>
      </c>
      <c r="AB954">
        <v>40</v>
      </c>
      <c r="AC954">
        <v>56</v>
      </c>
      <c r="AD954">
        <v>0</v>
      </c>
      <c r="AE954">
        <v>0</v>
      </c>
      <c r="AF954">
        <v>0</v>
      </c>
      <c r="AG954">
        <v>0</v>
      </c>
      <c r="AH954">
        <v>460</v>
      </c>
      <c r="AI954">
        <v>421</v>
      </c>
      <c r="AJ954">
        <v>138</v>
      </c>
      <c r="AK954">
        <v>1.0926365795724466</v>
      </c>
      <c r="AL954">
        <v>0.67220902612826605</v>
      </c>
      <c r="AM954">
        <v>0.7</v>
      </c>
      <c r="AN954">
        <v>175</v>
      </c>
      <c r="AO954">
        <v>136</v>
      </c>
      <c r="AP954">
        <v>55</v>
      </c>
      <c r="AQ954">
        <v>1.286764705882353</v>
      </c>
      <c r="AR954">
        <v>0.59558823529411764</v>
      </c>
      <c r="AS954">
        <v>0.68571428571428572</v>
      </c>
      <c r="AT954">
        <v>1</v>
      </c>
      <c r="AU954">
        <v>0.66666666666666663</v>
      </c>
      <c r="AV954">
        <v>0.66666666666666663</v>
      </c>
      <c r="AW954">
        <v>0.85106382978723405</v>
      </c>
      <c r="AX954">
        <v>0.80851063829787229</v>
      </c>
      <c r="AY954">
        <v>0.77500000000000002</v>
      </c>
      <c r="AZ954">
        <v>0</v>
      </c>
      <c r="BA954">
        <v>1</v>
      </c>
      <c r="BC954">
        <v>1.4</v>
      </c>
      <c r="BD954">
        <v>0.72499999999999998</v>
      </c>
      <c r="BE954">
        <v>0.8035714285714286</v>
      </c>
      <c r="BF954">
        <v>0</v>
      </c>
      <c r="BG954">
        <v>1</v>
      </c>
    </row>
    <row r="955" spans="1:62" x14ac:dyDescent="0.3">
      <c r="A955">
        <v>2017</v>
      </c>
      <c r="B955">
        <v>23102</v>
      </c>
      <c r="C955" t="str">
        <f>VLOOKUP(B955,'NAAM GEMEENTE'!$A$1:$B$319,2,FALSE)</f>
        <v>Wemmel</v>
      </c>
      <c r="D955">
        <v>10</v>
      </c>
      <c r="E955">
        <v>1</v>
      </c>
      <c r="F955">
        <f t="shared" si="45"/>
        <v>11</v>
      </c>
      <c r="G955">
        <v>4</v>
      </c>
      <c r="H955">
        <v>12</v>
      </c>
      <c r="I955">
        <v>8</v>
      </c>
      <c r="J955">
        <v>0</v>
      </c>
      <c r="K955">
        <v>0</v>
      </c>
      <c r="L955">
        <v>0</v>
      </c>
      <c r="M955">
        <v>0</v>
      </c>
      <c r="N955">
        <v>135</v>
      </c>
      <c r="O955">
        <v>15</v>
      </c>
      <c r="P955">
        <f t="shared" si="46"/>
        <v>150</v>
      </c>
      <c r="Q955">
        <v>160</v>
      </c>
      <c r="R955">
        <v>82</v>
      </c>
      <c r="S955">
        <v>48</v>
      </c>
      <c r="T955">
        <v>11</v>
      </c>
      <c r="U955">
        <v>2</v>
      </c>
      <c r="V955">
        <v>0</v>
      </c>
      <c r="W955">
        <v>1</v>
      </c>
      <c r="X955">
        <v>107</v>
      </c>
      <c r="Y955">
        <v>29</v>
      </c>
      <c r="Z955">
        <f t="shared" si="47"/>
        <v>136</v>
      </c>
      <c r="AA955">
        <v>56</v>
      </c>
      <c r="AB955">
        <v>217</v>
      </c>
      <c r="AC955">
        <v>113</v>
      </c>
      <c r="AD955">
        <v>0</v>
      </c>
      <c r="AE955">
        <v>0</v>
      </c>
      <c r="AF955">
        <v>0</v>
      </c>
      <c r="AG955">
        <v>0</v>
      </c>
      <c r="AH955">
        <v>522</v>
      </c>
      <c r="AI955">
        <v>454</v>
      </c>
      <c r="AJ955">
        <v>35</v>
      </c>
      <c r="AK955">
        <v>1.1497797356828194</v>
      </c>
      <c r="AL955">
        <v>0.9229074889867841</v>
      </c>
      <c r="AM955">
        <v>0.93295019157088122</v>
      </c>
      <c r="AN955">
        <v>136</v>
      </c>
      <c r="AO955">
        <v>150</v>
      </c>
      <c r="AP955">
        <v>11</v>
      </c>
      <c r="AQ955">
        <v>0.90666666666666662</v>
      </c>
      <c r="AR955">
        <v>0.92666666666666664</v>
      </c>
      <c r="AS955">
        <v>0.91911764705882348</v>
      </c>
      <c r="AT955">
        <v>0.35</v>
      </c>
      <c r="AU955">
        <v>0.97499999999999998</v>
      </c>
      <c r="AV955">
        <v>0.9285714285714286</v>
      </c>
      <c r="AW955">
        <v>2.6463414634146343</v>
      </c>
      <c r="AX955">
        <v>0.85365853658536583</v>
      </c>
      <c r="AY955">
        <v>0.9447004608294931</v>
      </c>
      <c r="AZ955">
        <v>0</v>
      </c>
      <c r="BA955">
        <v>1</v>
      </c>
      <c r="BC955">
        <v>2.3541666666666665</v>
      </c>
      <c r="BD955">
        <v>0.83333333333333337</v>
      </c>
      <c r="BE955">
        <v>0.92920353982300885</v>
      </c>
      <c r="BF955">
        <v>0</v>
      </c>
      <c r="BG955">
        <v>1</v>
      </c>
      <c r="BI955">
        <v>0</v>
      </c>
      <c r="BJ955">
        <v>1</v>
      </c>
    </row>
    <row r="956" spans="1:62" x14ac:dyDescent="0.3">
      <c r="A956">
        <v>2017</v>
      </c>
      <c r="B956">
        <v>23103</v>
      </c>
      <c r="C956" t="str">
        <f>VLOOKUP(B956,'NAAM GEMEENTE'!$A$1:$B$319,2,FALSE)</f>
        <v>Wezembeek-Oppem</v>
      </c>
      <c r="D956">
        <v>35</v>
      </c>
      <c r="E956">
        <v>0</v>
      </c>
      <c r="F956">
        <f t="shared" si="45"/>
        <v>35</v>
      </c>
      <c r="G956">
        <v>46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84</v>
      </c>
      <c r="O956">
        <v>4</v>
      </c>
      <c r="P956">
        <f t="shared" si="46"/>
        <v>88</v>
      </c>
      <c r="Q956">
        <v>104</v>
      </c>
      <c r="R956">
        <v>32</v>
      </c>
      <c r="S956">
        <v>18</v>
      </c>
      <c r="T956">
        <v>1</v>
      </c>
      <c r="U956">
        <v>4</v>
      </c>
      <c r="V956">
        <v>0</v>
      </c>
      <c r="W956">
        <v>1</v>
      </c>
      <c r="X956">
        <v>408</v>
      </c>
      <c r="Y956">
        <v>0</v>
      </c>
      <c r="Z956">
        <f t="shared" si="47"/>
        <v>408</v>
      </c>
      <c r="AA956">
        <v>643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1051</v>
      </c>
      <c r="AI956">
        <v>248</v>
      </c>
      <c r="AJ956">
        <v>81</v>
      </c>
      <c r="AK956">
        <v>4.237903225806452</v>
      </c>
      <c r="AL956">
        <v>0.67338709677419351</v>
      </c>
      <c r="AM956">
        <v>0.92293054234062799</v>
      </c>
      <c r="AN956">
        <v>408</v>
      </c>
      <c r="AO956">
        <v>88</v>
      </c>
      <c r="AP956">
        <v>35</v>
      </c>
      <c r="AQ956">
        <v>4.6363636363636367</v>
      </c>
      <c r="AR956">
        <v>0.60227272727272729</v>
      </c>
      <c r="AS956">
        <v>0.91421568627450978</v>
      </c>
      <c r="AT956">
        <v>6.1826923076923075</v>
      </c>
      <c r="AU956">
        <v>0.55769230769230771</v>
      </c>
      <c r="AV956">
        <v>0.92846034214618978</v>
      </c>
      <c r="AW956">
        <v>0</v>
      </c>
      <c r="AX956">
        <v>1</v>
      </c>
      <c r="AZ956">
        <v>0</v>
      </c>
      <c r="BA956">
        <v>1</v>
      </c>
      <c r="BC956">
        <v>0</v>
      </c>
      <c r="BD956">
        <v>1</v>
      </c>
      <c r="BF956">
        <v>0</v>
      </c>
      <c r="BG956">
        <v>1</v>
      </c>
      <c r="BI956">
        <v>0</v>
      </c>
      <c r="BJ956">
        <v>1</v>
      </c>
    </row>
    <row r="957" spans="1:62" x14ac:dyDescent="0.3">
      <c r="A957">
        <v>2017</v>
      </c>
      <c r="B957">
        <v>23104</v>
      </c>
      <c r="C957" t="str">
        <f>VLOOKUP(B957,'NAAM GEMEENTE'!$A$1:$B$319,2,FALSE)</f>
        <v>Lennik</v>
      </c>
      <c r="D957">
        <v>96</v>
      </c>
      <c r="E957">
        <v>4</v>
      </c>
      <c r="F957">
        <f t="shared" si="45"/>
        <v>100</v>
      </c>
      <c r="G957">
        <v>151</v>
      </c>
      <c r="H957">
        <v>0</v>
      </c>
      <c r="I957">
        <v>3</v>
      </c>
      <c r="J957">
        <v>0</v>
      </c>
      <c r="K957">
        <v>0</v>
      </c>
      <c r="L957">
        <v>0</v>
      </c>
      <c r="M957">
        <v>0</v>
      </c>
      <c r="N957">
        <v>157</v>
      </c>
      <c r="O957">
        <v>17</v>
      </c>
      <c r="P957">
        <f t="shared" si="46"/>
        <v>174</v>
      </c>
      <c r="Q957">
        <v>224</v>
      </c>
      <c r="R957">
        <v>84</v>
      </c>
      <c r="S957">
        <v>70</v>
      </c>
      <c r="T957">
        <v>5</v>
      </c>
      <c r="U957">
        <v>0</v>
      </c>
      <c r="V957">
        <v>0</v>
      </c>
      <c r="W957">
        <v>3</v>
      </c>
      <c r="X957">
        <v>526</v>
      </c>
      <c r="Y957">
        <v>25</v>
      </c>
      <c r="Z957">
        <f t="shared" si="47"/>
        <v>551</v>
      </c>
      <c r="AA957">
        <v>708</v>
      </c>
      <c r="AB957">
        <v>0</v>
      </c>
      <c r="AC957">
        <v>58</v>
      </c>
      <c r="AD957">
        <v>0</v>
      </c>
      <c r="AE957">
        <v>0</v>
      </c>
      <c r="AF957">
        <v>0</v>
      </c>
      <c r="AG957">
        <v>0</v>
      </c>
      <c r="AH957">
        <v>1317</v>
      </c>
      <c r="AI957">
        <v>560</v>
      </c>
      <c r="AJ957">
        <v>254</v>
      </c>
      <c r="AK957">
        <v>2.3517857142857141</v>
      </c>
      <c r="AL957">
        <v>0.54642857142857137</v>
      </c>
      <c r="AM957">
        <v>0.80713743356112377</v>
      </c>
      <c r="AN957">
        <v>551</v>
      </c>
      <c r="AO957">
        <v>174</v>
      </c>
      <c r="AP957">
        <v>100</v>
      </c>
      <c r="AQ957">
        <v>3.1666666666666665</v>
      </c>
      <c r="AR957">
        <v>0.42528735632183906</v>
      </c>
      <c r="AS957">
        <v>0.81851179673321239</v>
      </c>
      <c r="AT957">
        <v>3.1607142857142856</v>
      </c>
      <c r="AU957">
        <v>0.32589285714285715</v>
      </c>
      <c r="AV957">
        <v>0.78672316384180796</v>
      </c>
      <c r="AW957">
        <v>0</v>
      </c>
      <c r="AX957">
        <v>1</v>
      </c>
      <c r="AZ957">
        <v>0</v>
      </c>
      <c r="BA957">
        <v>1</v>
      </c>
      <c r="BC957">
        <v>0.82857142857142863</v>
      </c>
      <c r="BD957">
        <v>0.95714285714285718</v>
      </c>
      <c r="BE957">
        <v>0.94827586206896552</v>
      </c>
      <c r="BI957">
        <v>0</v>
      </c>
      <c r="BJ957">
        <v>1</v>
      </c>
    </row>
    <row r="958" spans="1:62" x14ac:dyDescent="0.3">
      <c r="A958">
        <v>2017</v>
      </c>
      <c r="B958">
        <v>23105</v>
      </c>
      <c r="C958" t="str">
        <f>VLOOKUP(B958,'NAAM GEMEENTE'!$A$1:$B$319,2,FALSE)</f>
        <v>Affligem</v>
      </c>
      <c r="D958">
        <v>0</v>
      </c>
      <c r="E958">
        <v>0</v>
      </c>
      <c r="F958">
        <f t="shared" si="45"/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303</v>
      </c>
      <c r="O958">
        <v>31</v>
      </c>
      <c r="P958">
        <f t="shared" si="46"/>
        <v>334</v>
      </c>
      <c r="Q958">
        <v>302</v>
      </c>
      <c r="R958">
        <v>154</v>
      </c>
      <c r="S958">
        <v>97</v>
      </c>
      <c r="T958">
        <v>8</v>
      </c>
      <c r="U958">
        <v>0</v>
      </c>
      <c r="V958">
        <v>0</v>
      </c>
      <c r="W958">
        <v>16</v>
      </c>
      <c r="Z958">
        <f t="shared" si="47"/>
        <v>0</v>
      </c>
      <c r="AI958">
        <v>911</v>
      </c>
      <c r="AJ958">
        <v>0</v>
      </c>
      <c r="AL958">
        <v>1</v>
      </c>
      <c r="AO958">
        <v>334</v>
      </c>
      <c r="AP958">
        <v>0</v>
      </c>
      <c r="AR958">
        <v>1</v>
      </c>
      <c r="AU958">
        <v>1</v>
      </c>
      <c r="AX958">
        <v>1</v>
      </c>
      <c r="BA958">
        <v>1</v>
      </c>
      <c r="BD958">
        <v>1</v>
      </c>
      <c r="BJ958">
        <v>1</v>
      </c>
    </row>
    <row r="959" spans="1:62" x14ac:dyDescent="0.3">
      <c r="A959">
        <v>2017</v>
      </c>
      <c r="B959">
        <v>24001</v>
      </c>
      <c r="C959" t="str">
        <f>VLOOKUP(B959,'NAAM GEMEENTE'!$A$1:$B$319,2,FALSE)</f>
        <v>Aarschot</v>
      </c>
      <c r="D959">
        <v>414</v>
      </c>
      <c r="E959">
        <v>57</v>
      </c>
      <c r="F959">
        <f t="shared" si="45"/>
        <v>471</v>
      </c>
      <c r="G959">
        <v>445</v>
      </c>
      <c r="H959">
        <v>235</v>
      </c>
      <c r="I959">
        <v>226</v>
      </c>
      <c r="J959">
        <v>12</v>
      </c>
      <c r="K959">
        <v>0</v>
      </c>
      <c r="L959">
        <v>0</v>
      </c>
      <c r="M959">
        <v>0</v>
      </c>
      <c r="N959">
        <v>459</v>
      </c>
      <c r="O959">
        <v>66</v>
      </c>
      <c r="P959">
        <f t="shared" si="46"/>
        <v>525</v>
      </c>
      <c r="Q959">
        <v>496</v>
      </c>
      <c r="R959">
        <v>303</v>
      </c>
      <c r="S959">
        <v>300</v>
      </c>
      <c r="T959">
        <v>36</v>
      </c>
      <c r="U959">
        <v>13</v>
      </c>
      <c r="V959">
        <v>0</v>
      </c>
      <c r="W959">
        <v>10</v>
      </c>
      <c r="X959">
        <v>1337</v>
      </c>
      <c r="Y959">
        <v>237</v>
      </c>
      <c r="Z959">
        <f t="shared" si="47"/>
        <v>1574</v>
      </c>
      <c r="AA959">
        <v>1258</v>
      </c>
      <c r="AB959">
        <v>1063</v>
      </c>
      <c r="AC959">
        <v>843</v>
      </c>
      <c r="AD959">
        <v>62</v>
      </c>
      <c r="AE959">
        <v>0</v>
      </c>
      <c r="AF959">
        <v>0</v>
      </c>
      <c r="AG959">
        <v>0</v>
      </c>
      <c r="AH959">
        <v>4800</v>
      </c>
      <c r="AI959">
        <v>1683</v>
      </c>
      <c r="AJ959">
        <v>1389</v>
      </c>
      <c r="AK959">
        <v>2.8520499108734403</v>
      </c>
      <c r="AL959">
        <v>0.17468805704099821</v>
      </c>
      <c r="AM959">
        <v>0.71062499999999995</v>
      </c>
      <c r="AN959">
        <v>1574</v>
      </c>
      <c r="AO959">
        <v>525</v>
      </c>
      <c r="AP959">
        <v>471</v>
      </c>
      <c r="AQ959">
        <v>2.9980952380952379</v>
      </c>
      <c r="AR959">
        <v>0.10285714285714286</v>
      </c>
      <c r="AS959">
        <v>0.70076238881829733</v>
      </c>
      <c r="AT959">
        <v>2.536290322580645</v>
      </c>
      <c r="AU959">
        <v>0.1028225806451613</v>
      </c>
      <c r="AV959">
        <v>0.6462639109697933</v>
      </c>
      <c r="AW959">
        <v>3.5082508250825084</v>
      </c>
      <c r="AX959">
        <v>0.22442244224422442</v>
      </c>
      <c r="AY959">
        <v>0.77892756349952963</v>
      </c>
      <c r="AZ959">
        <v>1.7222222222222223</v>
      </c>
      <c r="BA959">
        <v>0.66666666666666663</v>
      </c>
      <c r="BB959">
        <v>0.80645161290322576</v>
      </c>
      <c r="BC959">
        <v>2.81</v>
      </c>
      <c r="BD959">
        <v>0.24666666666666667</v>
      </c>
      <c r="BE959">
        <v>0.73190984578884932</v>
      </c>
      <c r="BF959">
        <v>0</v>
      </c>
      <c r="BG959">
        <v>1</v>
      </c>
      <c r="BI959">
        <v>0</v>
      </c>
      <c r="BJ959">
        <v>1</v>
      </c>
    </row>
    <row r="960" spans="1:62" x14ac:dyDescent="0.3">
      <c r="A960">
        <v>2017</v>
      </c>
      <c r="B960">
        <v>24007</v>
      </c>
      <c r="C960" t="str">
        <f>VLOOKUP(B960,'NAAM GEMEENTE'!$A$1:$B$319,2,FALSE)</f>
        <v>Begijnendijk</v>
      </c>
      <c r="D960">
        <v>47</v>
      </c>
      <c r="E960">
        <v>0</v>
      </c>
      <c r="F960">
        <f t="shared" si="45"/>
        <v>47</v>
      </c>
      <c r="G960">
        <v>54</v>
      </c>
      <c r="H960">
        <v>29</v>
      </c>
      <c r="I960">
        <v>0</v>
      </c>
      <c r="J960">
        <v>0</v>
      </c>
      <c r="K960">
        <v>2</v>
      </c>
      <c r="L960">
        <v>0</v>
      </c>
      <c r="M960">
        <v>0</v>
      </c>
      <c r="N960">
        <v>181</v>
      </c>
      <c r="O960">
        <v>22</v>
      </c>
      <c r="P960">
        <f t="shared" si="46"/>
        <v>203</v>
      </c>
      <c r="Q960">
        <v>191</v>
      </c>
      <c r="R960">
        <v>145</v>
      </c>
      <c r="S960">
        <v>83</v>
      </c>
      <c r="T960">
        <v>13</v>
      </c>
      <c r="U960">
        <v>3</v>
      </c>
      <c r="V960">
        <v>0</v>
      </c>
      <c r="W960">
        <v>4</v>
      </c>
      <c r="X960">
        <v>173</v>
      </c>
      <c r="Y960">
        <v>0</v>
      </c>
      <c r="Z960">
        <f t="shared" si="47"/>
        <v>173</v>
      </c>
      <c r="AA960">
        <v>160</v>
      </c>
      <c r="AB960">
        <v>188</v>
      </c>
      <c r="AC960">
        <v>0</v>
      </c>
      <c r="AD960">
        <v>0</v>
      </c>
      <c r="AE960">
        <v>20</v>
      </c>
      <c r="AF960">
        <v>0</v>
      </c>
      <c r="AG960">
        <v>0</v>
      </c>
      <c r="AH960">
        <v>541</v>
      </c>
      <c r="AI960">
        <v>642</v>
      </c>
      <c r="AJ960">
        <v>132</v>
      </c>
      <c r="AK960">
        <v>0.84267912772585674</v>
      </c>
      <c r="AL960">
        <v>0.79439252336448596</v>
      </c>
      <c r="AM960">
        <v>0.75600739371534198</v>
      </c>
      <c r="AN960">
        <v>173</v>
      </c>
      <c r="AO960">
        <v>203</v>
      </c>
      <c r="AP960">
        <v>47</v>
      </c>
      <c r="AQ960">
        <v>0.85221674876847286</v>
      </c>
      <c r="AR960">
        <v>0.76847290640394084</v>
      </c>
      <c r="AS960">
        <v>0.72832369942196529</v>
      </c>
      <c r="AT960">
        <v>0.83769633507853403</v>
      </c>
      <c r="AU960">
        <v>0.7172774869109948</v>
      </c>
      <c r="AV960">
        <v>0.66249999999999998</v>
      </c>
      <c r="AW960">
        <v>1.296551724137931</v>
      </c>
      <c r="AX960">
        <v>0.8</v>
      </c>
      <c r="AY960">
        <v>0.8457446808510638</v>
      </c>
      <c r="AZ960">
        <v>0</v>
      </c>
      <c r="BA960">
        <v>1</v>
      </c>
      <c r="BC960">
        <v>0</v>
      </c>
      <c r="BD960">
        <v>1</v>
      </c>
      <c r="BF960">
        <v>6.666666666666667</v>
      </c>
      <c r="BG960">
        <v>0.33333333333333331</v>
      </c>
      <c r="BH960">
        <v>0.9</v>
      </c>
      <c r="BI960">
        <v>0</v>
      </c>
      <c r="BJ960">
        <v>1</v>
      </c>
    </row>
    <row r="961" spans="1:62" x14ac:dyDescent="0.3">
      <c r="A961">
        <v>2017</v>
      </c>
      <c r="B961">
        <v>24008</v>
      </c>
      <c r="C961" t="str">
        <f>VLOOKUP(B961,'NAAM GEMEENTE'!$A$1:$B$319,2,FALSE)</f>
        <v>Bekkevoort</v>
      </c>
      <c r="D961">
        <v>0</v>
      </c>
      <c r="E961">
        <v>0</v>
      </c>
      <c r="F961">
        <f t="shared" si="45"/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115</v>
      </c>
      <c r="O961">
        <v>10</v>
      </c>
      <c r="P961">
        <f t="shared" si="46"/>
        <v>125</v>
      </c>
      <c r="Q961">
        <v>123</v>
      </c>
      <c r="R961">
        <v>77</v>
      </c>
      <c r="S961">
        <v>55</v>
      </c>
      <c r="T961">
        <v>6</v>
      </c>
      <c r="U961">
        <v>3</v>
      </c>
      <c r="V961">
        <v>0</v>
      </c>
      <c r="W961">
        <v>3</v>
      </c>
      <c r="Z961">
        <f t="shared" si="47"/>
        <v>0</v>
      </c>
      <c r="AI961">
        <v>392</v>
      </c>
      <c r="AJ961">
        <v>0</v>
      </c>
      <c r="AL961">
        <v>1</v>
      </c>
      <c r="AO961">
        <v>125</v>
      </c>
      <c r="AP961">
        <v>0</v>
      </c>
      <c r="AR961">
        <v>1</v>
      </c>
      <c r="AU961">
        <v>1</v>
      </c>
      <c r="AX961">
        <v>1</v>
      </c>
      <c r="BA961">
        <v>1</v>
      </c>
      <c r="BD961">
        <v>1</v>
      </c>
      <c r="BG961">
        <v>1</v>
      </c>
      <c r="BJ961">
        <v>1</v>
      </c>
    </row>
    <row r="962" spans="1:62" x14ac:dyDescent="0.3">
      <c r="A962">
        <v>2017</v>
      </c>
      <c r="B962">
        <v>24009</v>
      </c>
      <c r="C962" t="str">
        <f>VLOOKUP(B962,'NAAM GEMEENTE'!$A$1:$B$319,2,FALSE)</f>
        <v>Bertem</v>
      </c>
      <c r="D962">
        <v>0</v>
      </c>
      <c r="E962">
        <v>0</v>
      </c>
      <c r="F962">
        <f t="shared" si="45"/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221</v>
      </c>
      <c r="O962">
        <v>32</v>
      </c>
      <c r="P962">
        <f t="shared" si="46"/>
        <v>253</v>
      </c>
      <c r="Q962">
        <v>261</v>
      </c>
      <c r="R962">
        <v>92</v>
      </c>
      <c r="S962">
        <v>97</v>
      </c>
      <c r="T962">
        <v>15</v>
      </c>
      <c r="U962">
        <v>4</v>
      </c>
      <c r="V962">
        <v>0</v>
      </c>
      <c r="W962">
        <v>1</v>
      </c>
      <c r="Z962">
        <f t="shared" si="47"/>
        <v>0</v>
      </c>
      <c r="AI962">
        <v>723</v>
      </c>
      <c r="AJ962">
        <v>0</v>
      </c>
      <c r="AL962">
        <v>1</v>
      </c>
      <c r="AO962">
        <v>253</v>
      </c>
      <c r="AP962">
        <v>0</v>
      </c>
      <c r="AR962">
        <v>1</v>
      </c>
      <c r="AU962">
        <v>1</v>
      </c>
      <c r="AX962">
        <v>1</v>
      </c>
      <c r="BA962">
        <v>1</v>
      </c>
      <c r="BD962">
        <v>1</v>
      </c>
      <c r="BG962">
        <v>1</v>
      </c>
      <c r="BJ962">
        <v>1</v>
      </c>
    </row>
    <row r="963" spans="1:62" x14ac:dyDescent="0.3">
      <c r="A963">
        <v>2017</v>
      </c>
      <c r="B963">
        <v>24011</v>
      </c>
      <c r="C963" t="str">
        <f>VLOOKUP(B963,'NAAM GEMEENTE'!$A$1:$B$319,2,FALSE)</f>
        <v>Bierbeek</v>
      </c>
      <c r="D963">
        <v>0</v>
      </c>
      <c r="E963">
        <v>0</v>
      </c>
      <c r="F963">
        <f t="shared" si="45"/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249</v>
      </c>
      <c r="O963">
        <v>25</v>
      </c>
      <c r="P963">
        <f t="shared" si="46"/>
        <v>274</v>
      </c>
      <c r="Q963">
        <v>316</v>
      </c>
      <c r="R963">
        <v>114</v>
      </c>
      <c r="S963">
        <v>73</v>
      </c>
      <c r="T963">
        <v>22</v>
      </c>
      <c r="U963">
        <v>12</v>
      </c>
      <c r="V963">
        <v>0</v>
      </c>
      <c r="W963">
        <v>0</v>
      </c>
      <c r="Z963">
        <f t="shared" si="47"/>
        <v>0</v>
      </c>
      <c r="AI963">
        <v>811</v>
      </c>
      <c r="AJ963">
        <v>0</v>
      </c>
      <c r="AL963">
        <v>1</v>
      </c>
      <c r="AO963">
        <v>274</v>
      </c>
      <c r="AP963">
        <v>0</v>
      </c>
      <c r="AR963">
        <v>1</v>
      </c>
      <c r="AU963">
        <v>1</v>
      </c>
      <c r="AX963">
        <v>1</v>
      </c>
      <c r="BA963">
        <v>1</v>
      </c>
      <c r="BD963">
        <v>1</v>
      </c>
      <c r="BG963">
        <v>1</v>
      </c>
    </row>
    <row r="964" spans="1:62" x14ac:dyDescent="0.3">
      <c r="A964">
        <v>2017</v>
      </c>
      <c r="B964">
        <v>24014</v>
      </c>
      <c r="C964" t="str">
        <f>VLOOKUP(B964,'NAAM GEMEENTE'!$A$1:$B$319,2,FALSE)</f>
        <v>Boortmeerbeek</v>
      </c>
      <c r="D964">
        <v>0</v>
      </c>
      <c r="E964">
        <v>0</v>
      </c>
      <c r="F964">
        <f t="shared" si="45"/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246</v>
      </c>
      <c r="O964">
        <v>24</v>
      </c>
      <c r="P964">
        <f t="shared" si="46"/>
        <v>270</v>
      </c>
      <c r="Q964">
        <v>275</v>
      </c>
      <c r="R964">
        <v>158</v>
      </c>
      <c r="S964">
        <v>98</v>
      </c>
      <c r="T964">
        <v>13</v>
      </c>
      <c r="U964">
        <v>6</v>
      </c>
      <c r="V964">
        <v>0</v>
      </c>
      <c r="W964">
        <v>5</v>
      </c>
      <c r="Z964">
        <f t="shared" si="47"/>
        <v>0</v>
      </c>
      <c r="AI964">
        <v>825</v>
      </c>
      <c r="AJ964">
        <v>0</v>
      </c>
      <c r="AL964">
        <v>1</v>
      </c>
      <c r="AO964">
        <v>270</v>
      </c>
      <c r="AP964">
        <v>0</v>
      </c>
      <c r="AR964">
        <v>1</v>
      </c>
      <c r="AU964">
        <v>1</v>
      </c>
      <c r="AX964">
        <v>1</v>
      </c>
      <c r="BA964">
        <v>1</v>
      </c>
      <c r="BD964">
        <v>1</v>
      </c>
      <c r="BG964">
        <v>1</v>
      </c>
      <c r="BJ964">
        <v>1</v>
      </c>
    </row>
    <row r="965" spans="1:62" x14ac:dyDescent="0.3">
      <c r="A965">
        <v>2017</v>
      </c>
      <c r="B965">
        <v>24016</v>
      </c>
      <c r="C965" t="str">
        <f>VLOOKUP(B965,'NAAM GEMEENTE'!$A$1:$B$319,2,FALSE)</f>
        <v>Boutersem</v>
      </c>
      <c r="D965">
        <v>0</v>
      </c>
      <c r="E965">
        <v>0</v>
      </c>
      <c r="F965">
        <f t="shared" si="45"/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173</v>
      </c>
      <c r="O965">
        <v>16</v>
      </c>
      <c r="P965">
        <f t="shared" si="46"/>
        <v>189</v>
      </c>
      <c r="Q965">
        <v>217</v>
      </c>
      <c r="R965">
        <v>105</v>
      </c>
      <c r="S965">
        <v>84</v>
      </c>
      <c r="T965">
        <v>7</v>
      </c>
      <c r="U965">
        <v>0</v>
      </c>
      <c r="V965">
        <v>0</v>
      </c>
      <c r="W965">
        <v>0</v>
      </c>
      <c r="Z965">
        <f t="shared" si="47"/>
        <v>0</v>
      </c>
      <c r="AI965">
        <v>602</v>
      </c>
      <c r="AJ965">
        <v>0</v>
      </c>
      <c r="AL965">
        <v>1</v>
      </c>
      <c r="AO965">
        <v>189</v>
      </c>
      <c r="AP965">
        <v>0</v>
      </c>
      <c r="AR965">
        <v>1</v>
      </c>
      <c r="AU965">
        <v>1</v>
      </c>
      <c r="AX965">
        <v>1</v>
      </c>
      <c r="BA965">
        <v>1</v>
      </c>
      <c r="BD965">
        <v>1</v>
      </c>
    </row>
    <row r="966" spans="1:62" x14ac:dyDescent="0.3">
      <c r="A966">
        <v>2017</v>
      </c>
      <c r="B966">
        <v>24020</v>
      </c>
      <c r="C966" t="str">
        <f>VLOOKUP(B966,'NAAM GEMEENTE'!$A$1:$B$319,2,FALSE)</f>
        <v>Diest</v>
      </c>
      <c r="D966">
        <v>341</v>
      </c>
      <c r="E966">
        <v>51</v>
      </c>
      <c r="F966">
        <f t="shared" si="45"/>
        <v>392</v>
      </c>
      <c r="G966">
        <v>371</v>
      </c>
      <c r="H966">
        <v>169</v>
      </c>
      <c r="I966">
        <v>171</v>
      </c>
      <c r="J966">
        <v>9</v>
      </c>
      <c r="K966">
        <v>9</v>
      </c>
      <c r="L966">
        <v>0</v>
      </c>
      <c r="M966">
        <v>0</v>
      </c>
      <c r="N966">
        <v>399</v>
      </c>
      <c r="O966">
        <v>70</v>
      </c>
      <c r="P966">
        <f t="shared" si="46"/>
        <v>469</v>
      </c>
      <c r="Q966">
        <v>436</v>
      </c>
      <c r="R966">
        <v>246</v>
      </c>
      <c r="S966">
        <v>258</v>
      </c>
      <c r="T966">
        <v>35</v>
      </c>
      <c r="U966">
        <v>12</v>
      </c>
      <c r="V966">
        <v>0</v>
      </c>
      <c r="W966">
        <v>13</v>
      </c>
      <c r="X966">
        <v>883</v>
      </c>
      <c r="Y966">
        <v>121</v>
      </c>
      <c r="Z966">
        <f t="shared" si="47"/>
        <v>1004</v>
      </c>
      <c r="AA966">
        <v>1027</v>
      </c>
      <c r="AB966">
        <v>598</v>
      </c>
      <c r="AC966">
        <v>513</v>
      </c>
      <c r="AD966">
        <v>31</v>
      </c>
      <c r="AE966">
        <v>44</v>
      </c>
      <c r="AF966">
        <v>0</v>
      </c>
      <c r="AG966">
        <v>0</v>
      </c>
      <c r="AH966">
        <v>3217</v>
      </c>
      <c r="AI966">
        <v>1469</v>
      </c>
      <c r="AJ966">
        <v>1121</v>
      </c>
      <c r="AK966">
        <v>2.1899251191286591</v>
      </c>
      <c r="AL966">
        <v>0.23689584751531653</v>
      </c>
      <c r="AM966">
        <v>0.65153870065278208</v>
      </c>
      <c r="AN966">
        <v>1004</v>
      </c>
      <c r="AO966">
        <v>469</v>
      </c>
      <c r="AP966">
        <v>392</v>
      </c>
      <c r="AQ966">
        <v>2.1407249466950962</v>
      </c>
      <c r="AR966">
        <v>0.16417910447761194</v>
      </c>
      <c r="AS966">
        <v>0.60956175298804782</v>
      </c>
      <c r="AT966">
        <v>2.3555045871559632</v>
      </c>
      <c r="AU966">
        <v>0.14908256880733944</v>
      </c>
      <c r="AV966">
        <v>0.63875365141187923</v>
      </c>
      <c r="AW966">
        <v>2.4308943089430892</v>
      </c>
      <c r="AX966">
        <v>0.31300813008130079</v>
      </c>
      <c r="AY966">
        <v>0.71739130434782605</v>
      </c>
      <c r="AZ966">
        <v>0.88571428571428568</v>
      </c>
      <c r="BA966">
        <v>0.74285714285714288</v>
      </c>
      <c r="BB966">
        <v>0.70967741935483875</v>
      </c>
      <c r="BC966">
        <v>1.9883720930232558</v>
      </c>
      <c r="BD966">
        <v>0.33720930232558138</v>
      </c>
      <c r="BE966">
        <v>0.66666666666666663</v>
      </c>
      <c r="BF966">
        <v>3.6666666666666665</v>
      </c>
      <c r="BG966">
        <v>0.25</v>
      </c>
      <c r="BH966">
        <v>0.79545454545454541</v>
      </c>
      <c r="BI966">
        <v>0</v>
      </c>
      <c r="BJ966">
        <v>1</v>
      </c>
    </row>
    <row r="967" spans="1:62" x14ac:dyDescent="0.3">
      <c r="A967">
        <v>2017</v>
      </c>
      <c r="B967">
        <v>24028</v>
      </c>
      <c r="C967" t="str">
        <f>VLOOKUP(B967,'NAAM GEMEENTE'!$A$1:$B$319,2,FALSE)</f>
        <v>Geetbets</v>
      </c>
      <c r="D967">
        <v>0</v>
      </c>
      <c r="E967">
        <v>0</v>
      </c>
      <c r="F967">
        <f t="shared" si="45"/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98</v>
      </c>
      <c r="O967">
        <v>22</v>
      </c>
      <c r="P967">
        <f t="shared" si="46"/>
        <v>120</v>
      </c>
      <c r="Q967">
        <v>74</v>
      </c>
      <c r="R967">
        <v>86</v>
      </c>
      <c r="S967">
        <v>55</v>
      </c>
      <c r="T967">
        <v>1</v>
      </c>
      <c r="U967">
        <v>6</v>
      </c>
      <c r="V967">
        <v>0</v>
      </c>
      <c r="W967">
        <v>4</v>
      </c>
      <c r="Z967">
        <f t="shared" si="47"/>
        <v>0</v>
      </c>
      <c r="AI967">
        <v>346</v>
      </c>
      <c r="AJ967">
        <v>0</v>
      </c>
      <c r="AL967">
        <v>1</v>
      </c>
      <c r="AO967">
        <v>120</v>
      </c>
      <c r="AP967">
        <v>0</v>
      </c>
      <c r="AR967">
        <v>1</v>
      </c>
      <c r="AU967">
        <v>1</v>
      </c>
      <c r="AX967">
        <v>1</v>
      </c>
      <c r="BA967">
        <v>1</v>
      </c>
      <c r="BD967">
        <v>1</v>
      </c>
      <c r="BG967">
        <v>1</v>
      </c>
      <c r="BJ967">
        <v>1</v>
      </c>
    </row>
    <row r="968" spans="1:62" x14ac:dyDescent="0.3">
      <c r="A968">
        <v>2017</v>
      </c>
      <c r="B968">
        <v>24033</v>
      </c>
      <c r="C968" t="str">
        <f>VLOOKUP(B968,'NAAM GEMEENTE'!$A$1:$B$319,2,FALSE)</f>
        <v>Haacht</v>
      </c>
      <c r="D968">
        <v>184</v>
      </c>
      <c r="E968">
        <v>12</v>
      </c>
      <c r="F968">
        <f t="shared" si="45"/>
        <v>196</v>
      </c>
      <c r="G968">
        <v>178</v>
      </c>
      <c r="H968">
        <v>160</v>
      </c>
      <c r="I968">
        <v>67</v>
      </c>
      <c r="J968">
        <v>0</v>
      </c>
      <c r="K968">
        <v>0</v>
      </c>
      <c r="L968">
        <v>0</v>
      </c>
      <c r="M968">
        <v>0</v>
      </c>
      <c r="N968">
        <v>277</v>
      </c>
      <c r="O968">
        <v>28</v>
      </c>
      <c r="P968">
        <f t="shared" si="46"/>
        <v>305</v>
      </c>
      <c r="Q968">
        <v>302</v>
      </c>
      <c r="R968">
        <v>218</v>
      </c>
      <c r="S968">
        <v>139</v>
      </c>
      <c r="T968">
        <v>6</v>
      </c>
      <c r="U968">
        <v>2</v>
      </c>
      <c r="V968">
        <v>0</v>
      </c>
      <c r="W968">
        <v>0</v>
      </c>
      <c r="X968">
        <v>778</v>
      </c>
      <c r="Y968">
        <v>84</v>
      </c>
      <c r="Z968">
        <f t="shared" si="47"/>
        <v>862</v>
      </c>
      <c r="AA968">
        <v>760</v>
      </c>
      <c r="AB968">
        <v>906</v>
      </c>
      <c r="AC968">
        <v>333</v>
      </c>
      <c r="AD968">
        <v>0</v>
      </c>
      <c r="AE968">
        <v>0</v>
      </c>
      <c r="AF968">
        <v>0</v>
      </c>
      <c r="AG968">
        <v>0</v>
      </c>
      <c r="AH968">
        <v>2861</v>
      </c>
      <c r="AI968">
        <v>972</v>
      </c>
      <c r="AJ968">
        <v>601</v>
      </c>
      <c r="AK968">
        <v>2.9434156378600824</v>
      </c>
      <c r="AL968">
        <v>0.38168724279835392</v>
      </c>
      <c r="AM968">
        <v>0.78993358965396709</v>
      </c>
      <c r="AN968">
        <v>862</v>
      </c>
      <c r="AO968">
        <v>305</v>
      </c>
      <c r="AP968">
        <v>196</v>
      </c>
      <c r="AQ968">
        <v>2.8262295081967213</v>
      </c>
      <c r="AR968">
        <v>0.35737704918032787</v>
      </c>
      <c r="AS968">
        <v>0.77262180974477956</v>
      </c>
      <c r="AT968">
        <v>2.5165562913907285</v>
      </c>
      <c r="AU968">
        <v>0.41059602649006621</v>
      </c>
      <c r="AV968">
        <v>0.76578947368421058</v>
      </c>
      <c r="AW968">
        <v>4.1559633027522933</v>
      </c>
      <c r="AX968">
        <v>0.26605504587155965</v>
      </c>
      <c r="AY968">
        <v>0.82339955849889623</v>
      </c>
      <c r="AZ968">
        <v>0</v>
      </c>
      <c r="BA968">
        <v>1</v>
      </c>
      <c r="BC968">
        <v>2.3956834532374103</v>
      </c>
      <c r="BD968">
        <v>0.51798561151079137</v>
      </c>
      <c r="BE968">
        <v>0.79879879879879878</v>
      </c>
      <c r="BF968">
        <v>0</v>
      </c>
      <c r="BG968">
        <v>1</v>
      </c>
    </row>
    <row r="969" spans="1:62" x14ac:dyDescent="0.3">
      <c r="A969">
        <v>2017</v>
      </c>
      <c r="B969">
        <v>24038</v>
      </c>
      <c r="C969" t="str">
        <f>VLOOKUP(B969,'NAAM GEMEENTE'!$A$1:$B$319,2,FALSE)</f>
        <v>Herent</v>
      </c>
      <c r="D969">
        <v>0</v>
      </c>
      <c r="E969">
        <v>0</v>
      </c>
      <c r="F969">
        <f t="shared" si="45"/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441</v>
      </c>
      <c r="O969">
        <v>42</v>
      </c>
      <c r="P969">
        <f t="shared" si="46"/>
        <v>483</v>
      </c>
      <c r="Q969">
        <v>599</v>
      </c>
      <c r="R969">
        <v>255</v>
      </c>
      <c r="S969">
        <v>144</v>
      </c>
      <c r="T969">
        <v>25</v>
      </c>
      <c r="U969">
        <v>6</v>
      </c>
      <c r="V969">
        <v>0</v>
      </c>
      <c r="W969">
        <v>0</v>
      </c>
      <c r="Z969">
        <f t="shared" si="47"/>
        <v>0</v>
      </c>
      <c r="AI969">
        <v>1512</v>
      </c>
      <c r="AJ969">
        <v>0</v>
      </c>
      <c r="AL969">
        <v>1</v>
      </c>
      <c r="AO969">
        <v>483</v>
      </c>
      <c r="AP969">
        <v>0</v>
      </c>
      <c r="AR969">
        <v>1</v>
      </c>
      <c r="AU969">
        <v>1</v>
      </c>
      <c r="AX969">
        <v>1</v>
      </c>
      <c r="BA969">
        <v>1</v>
      </c>
      <c r="BD969">
        <v>1</v>
      </c>
      <c r="BG969">
        <v>1</v>
      </c>
    </row>
    <row r="970" spans="1:62" x14ac:dyDescent="0.3">
      <c r="A970">
        <v>2017</v>
      </c>
      <c r="B970">
        <v>24041</v>
      </c>
      <c r="C970" t="str">
        <f>VLOOKUP(B970,'NAAM GEMEENTE'!$A$1:$B$319,2,FALSE)</f>
        <v>Hoegaarden</v>
      </c>
      <c r="D970">
        <v>47</v>
      </c>
      <c r="E970">
        <v>0</v>
      </c>
      <c r="F970">
        <f t="shared" si="45"/>
        <v>47</v>
      </c>
      <c r="G970">
        <v>81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144</v>
      </c>
      <c r="O970">
        <v>19</v>
      </c>
      <c r="P970">
        <f t="shared" si="46"/>
        <v>163</v>
      </c>
      <c r="Q970">
        <v>177</v>
      </c>
      <c r="R970">
        <v>103</v>
      </c>
      <c r="S970">
        <v>61</v>
      </c>
      <c r="T970">
        <v>8</v>
      </c>
      <c r="U970">
        <v>2</v>
      </c>
      <c r="V970">
        <v>0</v>
      </c>
      <c r="W970">
        <v>1</v>
      </c>
      <c r="X970">
        <v>237</v>
      </c>
      <c r="Y970">
        <v>0</v>
      </c>
      <c r="Z970">
        <f t="shared" si="47"/>
        <v>237</v>
      </c>
      <c r="AA970">
        <v>292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529</v>
      </c>
      <c r="AI970">
        <v>515</v>
      </c>
      <c r="AJ970">
        <v>128</v>
      </c>
      <c r="AK970">
        <v>1.0271844660194174</v>
      </c>
      <c r="AL970">
        <v>0.75145631067961161</v>
      </c>
      <c r="AM970">
        <v>0.75803402646502838</v>
      </c>
      <c r="AN970">
        <v>237</v>
      </c>
      <c r="AO970">
        <v>163</v>
      </c>
      <c r="AP970">
        <v>47</v>
      </c>
      <c r="AQ970">
        <v>1.4539877300613497</v>
      </c>
      <c r="AR970">
        <v>0.71165644171779141</v>
      </c>
      <c r="AS970">
        <v>0.80168776371308015</v>
      </c>
      <c r="AT970">
        <v>1.6497175141242937</v>
      </c>
      <c r="AU970">
        <v>0.5423728813559322</v>
      </c>
      <c r="AV970">
        <v>0.7226027397260274</v>
      </c>
      <c r="AW970">
        <v>0</v>
      </c>
      <c r="AX970">
        <v>1</v>
      </c>
      <c r="AZ970">
        <v>0</v>
      </c>
      <c r="BA970">
        <v>1</v>
      </c>
      <c r="BC970">
        <v>0</v>
      </c>
      <c r="BD970">
        <v>1</v>
      </c>
      <c r="BF970">
        <v>0</v>
      </c>
      <c r="BG970">
        <v>1</v>
      </c>
      <c r="BI970">
        <v>0</v>
      </c>
      <c r="BJ970">
        <v>1</v>
      </c>
    </row>
    <row r="971" spans="1:62" x14ac:dyDescent="0.3">
      <c r="A971">
        <v>2017</v>
      </c>
      <c r="B971">
        <v>24043</v>
      </c>
      <c r="C971" t="str">
        <f>VLOOKUP(B971,'NAAM GEMEENTE'!$A$1:$B$319,2,FALSE)</f>
        <v>Holsbeek</v>
      </c>
      <c r="D971">
        <v>0</v>
      </c>
      <c r="E971">
        <v>0</v>
      </c>
      <c r="F971">
        <f t="shared" si="45"/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235</v>
      </c>
      <c r="O971">
        <v>16</v>
      </c>
      <c r="P971">
        <f t="shared" si="46"/>
        <v>251</v>
      </c>
      <c r="Q971">
        <v>258</v>
      </c>
      <c r="R971">
        <v>133</v>
      </c>
      <c r="S971">
        <v>68</v>
      </c>
      <c r="T971">
        <v>18</v>
      </c>
      <c r="U971">
        <v>6</v>
      </c>
      <c r="V971">
        <v>0</v>
      </c>
      <c r="W971">
        <v>0</v>
      </c>
      <c r="Z971">
        <f t="shared" si="47"/>
        <v>0</v>
      </c>
      <c r="AI971">
        <v>734</v>
      </c>
      <c r="AJ971">
        <v>0</v>
      </c>
      <c r="AL971">
        <v>1</v>
      </c>
      <c r="AO971">
        <v>251</v>
      </c>
      <c r="AP971">
        <v>0</v>
      </c>
      <c r="AR971">
        <v>1</v>
      </c>
      <c r="AU971">
        <v>1</v>
      </c>
      <c r="AX971">
        <v>1</v>
      </c>
      <c r="BA971">
        <v>1</v>
      </c>
      <c r="BD971">
        <v>1</v>
      </c>
      <c r="BG971">
        <v>1</v>
      </c>
    </row>
    <row r="972" spans="1:62" x14ac:dyDescent="0.3">
      <c r="A972">
        <v>2017</v>
      </c>
      <c r="B972">
        <v>24045</v>
      </c>
      <c r="C972" t="str">
        <f>VLOOKUP(B972,'NAAM GEMEENTE'!$A$1:$B$319,2,FALSE)</f>
        <v>Huldenberg</v>
      </c>
      <c r="D972">
        <v>0</v>
      </c>
      <c r="E972">
        <v>0</v>
      </c>
      <c r="F972">
        <f t="shared" ref="F972:F1035" si="48">SUM(D972:E972)</f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209</v>
      </c>
      <c r="O972">
        <v>15</v>
      </c>
      <c r="P972">
        <f t="shared" ref="P972:P1035" si="49">SUM(N972:O972)</f>
        <v>224</v>
      </c>
      <c r="Q972">
        <v>224</v>
      </c>
      <c r="R972">
        <v>106</v>
      </c>
      <c r="S972">
        <v>87</v>
      </c>
      <c r="T972">
        <v>9</v>
      </c>
      <c r="U972">
        <v>7</v>
      </c>
      <c r="V972">
        <v>0</v>
      </c>
      <c r="W972">
        <v>0</v>
      </c>
      <c r="Z972">
        <f t="shared" ref="Z972:Z1035" si="50">SUM(X972:Y972)</f>
        <v>0</v>
      </c>
      <c r="AI972">
        <v>657</v>
      </c>
      <c r="AJ972">
        <v>0</v>
      </c>
      <c r="AL972">
        <v>1</v>
      </c>
      <c r="AO972">
        <v>224</v>
      </c>
      <c r="AP972">
        <v>0</v>
      </c>
      <c r="AR972">
        <v>1</v>
      </c>
      <c r="AU972">
        <v>1</v>
      </c>
      <c r="AX972">
        <v>1</v>
      </c>
      <c r="BA972">
        <v>1</v>
      </c>
      <c r="BD972">
        <v>1</v>
      </c>
      <c r="BG972">
        <v>1</v>
      </c>
    </row>
    <row r="973" spans="1:62" x14ac:dyDescent="0.3">
      <c r="A973">
        <v>2017</v>
      </c>
      <c r="B973">
        <v>24048</v>
      </c>
      <c r="C973" t="str">
        <f>VLOOKUP(B973,'NAAM GEMEENTE'!$A$1:$B$319,2,FALSE)</f>
        <v>Keerbergen</v>
      </c>
      <c r="D973">
        <v>164</v>
      </c>
      <c r="E973">
        <v>11</v>
      </c>
      <c r="F973">
        <f t="shared" si="48"/>
        <v>175</v>
      </c>
      <c r="G973">
        <v>289</v>
      </c>
      <c r="H973">
        <v>24</v>
      </c>
      <c r="I973">
        <v>13</v>
      </c>
      <c r="J973">
        <v>0</v>
      </c>
      <c r="K973">
        <v>0</v>
      </c>
      <c r="L973">
        <v>0</v>
      </c>
      <c r="M973">
        <v>0</v>
      </c>
      <c r="N973">
        <v>271</v>
      </c>
      <c r="O973">
        <v>19</v>
      </c>
      <c r="P973">
        <f t="shared" si="49"/>
        <v>290</v>
      </c>
      <c r="Q973">
        <v>437</v>
      </c>
      <c r="R973">
        <v>126</v>
      </c>
      <c r="S973">
        <v>67</v>
      </c>
      <c r="T973">
        <v>10</v>
      </c>
      <c r="U973">
        <v>6</v>
      </c>
      <c r="V973">
        <v>0</v>
      </c>
      <c r="W973">
        <v>7</v>
      </c>
      <c r="X973">
        <v>630</v>
      </c>
      <c r="Y973">
        <v>82</v>
      </c>
      <c r="Z973">
        <f t="shared" si="50"/>
        <v>712</v>
      </c>
      <c r="AA973">
        <v>915</v>
      </c>
      <c r="AB973">
        <v>129</v>
      </c>
      <c r="AC973">
        <v>144</v>
      </c>
      <c r="AD973">
        <v>0</v>
      </c>
      <c r="AE973">
        <v>0</v>
      </c>
      <c r="AF973">
        <v>0</v>
      </c>
      <c r="AG973">
        <v>0</v>
      </c>
      <c r="AH973">
        <v>1900</v>
      </c>
      <c r="AI973">
        <v>943</v>
      </c>
      <c r="AJ973">
        <v>501</v>
      </c>
      <c r="AK973">
        <v>2.0148462354188759</v>
      </c>
      <c r="AL973">
        <v>0.46871686108165428</v>
      </c>
      <c r="AM973">
        <v>0.73631578947368426</v>
      </c>
      <c r="AN973">
        <v>712</v>
      </c>
      <c r="AO973">
        <v>290</v>
      </c>
      <c r="AP973">
        <v>175</v>
      </c>
      <c r="AQ973">
        <v>2.4551724137931035</v>
      </c>
      <c r="AR973">
        <v>0.39655172413793105</v>
      </c>
      <c r="AS973">
        <v>0.7542134831460674</v>
      </c>
      <c r="AT973">
        <v>2.0938215102974826</v>
      </c>
      <c r="AU973">
        <v>0.33867276887871856</v>
      </c>
      <c r="AV973">
        <v>0.68415300546448088</v>
      </c>
      <c r="AW973">
        <v>1.0238095238095237</v>
      </c>
      <c r="AX973">
        <v>0.80952380952380953</v>
      </c>
      <c r="AY973">
        <v>0.81395348837209303</v>
      </c>
      <c r="AZ973">
        <v>0</v>
      </c>
      <c r="BA973">
        <v>1</v>
      </c>
      <c r="BC973">
        <v>2.1492537313432836</v>
      </c>
      <c r="BD973">
        <v>0.80597014925373134</v>
      </c>
      <c r="BE973">
        <v>0.90972222222222221</v>
      </c>
      <c r="BF973">
        <v>0</v>
      </c>
      <c r="BG973">
        <v>1</v>
      </c>
      <c r="BI973">
        <v>0</v>
      </c>
      <c r="BJ973">
        <v>1</v>
      </c>
    </row>
    <row r="974" spans="1:62" x14ac:dyDescent="0.3">
      <c r="A974">
        <v>2017</v>
      </c>
      <c r="B974">
        <v>24054</v>
      </c>
      <c r="C974" t="str">
        <f>VLOOKUP(B974,'NAAM GEMEENTE'!$A$1:$B$319,2,FALSE)</f>
        <v>Kortenaken</v>
      </c>
      <c r="D974">
        <v>0</v>
      </c>
      <c r="E974">
        <v>0</v>
      </c>
      <c r="F974">
        <f t="shared" si="48"/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139</v>
      </c>
      <c r="O974">
        <v>14</v>
      </c>
      <c r="P974">
        <f t="shared" si="49"/>
        <v>153</v>
      </c>
      <c r="Q974">
        <v>139</v>
      </c>
      <c r="R974">
        <v>99</v>
      </c>
      <c r="S974">
        <v>84</v>
      </c>
      <c r="T974">
        <v>3</v>
      </c>
      <c r="U974">
        <v>0</v>
      </c>
      <c r="V974">
        <v>0</v>
      </c>
      <c r="W974">
        <v>8</v>
      </c>
      <c r="Z974">
        <f t="shared" si="50"/>
        <v>0</v>
      </c>
      <c r="AI974">
        <v>486</v>
      </c>
      <c r="AJ974">
        <v>0</v>
      </c>
      <c r="AL974">
        <v>1</v>
      </c>
      <c r="AO974">
        <v>153</v>
      </c>
      <c r="AP974">
        <v>0</v>
      </c>
      <c r="AR974">
        <v>1</v>
      </c>
      <c r="AU974">
        <v>1</v>
      </c>
      <c r="AX974">
        <v>1</v>
      </c>
      <c r="BA974">
        <v>1</v>
      </c>
      <c r="BD974">
        <v>1</v>
      </c>
      <c r="BJ974">
        <v>1</v>
      </c>
    </row>
    <row r="975" spans="1:62" x14ac:dyDescent="0.3">
      <c r="A975">
        <v>2017</v>
      </c>
      <c r="B975">
        <v>24055</v>
      </c>
      <c r="C975" t="str">
        <f>VLOOKUP(B975,'NAAM GEMEENTE'!$A$1:$B$319,2,FALSE)</f>
        <v>Kortenberg</v>
      </c>
      <c r="D975">
        <v>0</v>
      </c>
      <c r="E975">
        <v>0</v>
      </c>
      <c r="F975">
        <f t="shared" si="48"/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395</v>
      </c>
      <c r="O975">
        <v>46</v>
      </c>
      <c r="P975">
        <f t="shared" si="49"/>
        <v>441</v>
      </c>
      <c r="Q975">
        <v>462</v>
      </c>
      <c r="R975">
        <v>248</v>
      </c>
      <c r="S975">
        <v>142</v>
      </c>
      <c r="T975">
        <v>20</v>
      </c>
      <c r="U975">
        <v>2</v>
      </c>
      <c r="V975">
        <v>0</v>
      </c>
      <c r="W975">
        <v>1</v>
      </c>
      <c r="Z975">
        <f t="shared" si="50"/>
        <v>0</v>
      </c>
      <c r="AI975">
        <v>1316</v>
      </c>
      <c r="AJ975">
        <v>0</v>
      </c>
      <c r="AL975">
        <v>1</v>
      </c>
      <c r="AO975">
        <v>441</v>
      </c>
      <c r="AP975">
        <v>0</v>
      </c>
      <c r="AR975">
        <v>1</v>
      </c>
      <c r="AU975">
        <v>1</v>
      </c>
      <c r="AX975">
        <v>1</v>
      </c>
      <c r="BA975">
        <v>1</v>
      </c>
      <c r="BD975">
        <v>1</v>
      </c>
      <c r="BG975">
        <v>1</v>
      </c>
      <c r="BJ975">
        <v>1</v>
      </c>
    </row>
    <row r="976" spans="1:62" x14ac:dyDescent="0.3">
      <c r="A976">
        <v>2017</v>
      </c>
      <c r="B976">
        <v>24059</v>
      </c>
      <c r="C976" t="str">
        <f>VLOOKUP(B976,'NAAM GEMEENTE'!$A$1:$B$319,2,FALSE)</f>
        <v>Landen</v>
      </c>
      <c r="D976">
        <v>220</v>
      </c>
      <c r="E976">
        <v>26</v>
      </c>
      <c r="F976">
        <f t="shared" si="48"/>
        <v>246</v>
      </c>
      <c r="G976">
        <v>187</v>
      </c>
      <c r="H976">
        <v>58</v>
      </c>
      <c r="I976">
        <v>55</v>
      </c>
      <c r="J976">
        <v>0</v>
      </c>
      <c r="K976">
        <v>0</v>
      </c>
      <c r="L976">
        <v>0</v>
      </c>
      <c r="M976">
        <v>0</v>
      </c>
      <c r="N976">
        <v>291</v>
      </c>
      <c r="O976">
        <v>41</v>
      </c>
      <c r="P976">
        <f t="shared" si="49"/>
        <v>332</v>
      </c>
      <c r="Q976">
        <v>248</v>
      </c>
      <c r="R976">
        <v>178</v>
      </c>
      <c r="S976">
        <v>146</v>
      </c>
      <c r="T976">
        <v>10</v>
      </c>
      <c r="U976">
        <v>7</v>
      </c>
      <c r="V976">
        <v>0</v>
      </c>
      <c r="W976">
        <v>9</v>
      </c>
      <c r="X976">
        <v>380</v>
      </c>
      <c r="Y976">
        <v>50</v>
      </c>
      <c r="Z976">
        <f t="shared" si="50"/>
        <v>430</v>
      </c>
      <c r="AA976">
        <v>349</v>
      </c>
      <c r="AB976">
        <v>108</v>
      </c>
      <c r="AC976">
        <v>105</v>
      </c>
      <c r="AD976">
        <v>0</v>
      </c>
      <c r="AE976">
        <v>0</v>
      </c>
      <c r="AF976">
        <v>0</v>
      </c>
      <c r="AG976">
        <v>0</v>
      </c>
      <c r="AH976">
        <v>992</v>
      </c>
      <c r="AI976">
        <v>930</v>
      </c>
      <c r="AJ976">
        <v>546</v>
      </c>
      <c r="AK976">
        <v>1.0666666666666667</v>
      </c>
      <c r="AL976">
        <v>0.41290322580645161</v>
      </c>
      <c r="AM976">
        <v>0.44959677419354838</v>
      </c>
      <c r="AN976">
        <v>430</v>
      </c>
      <c r="AO976">
        <v>332</v>
      </c>
      <c r="AP976">
        <v>246</v>
      </c>
      <c r="AQ976">
        <v>1.2951807228915662</v>
      </c>
      <c r="AR976">
        <v>0.25903614457831325</v>
      </c>
      <c r="AS976">
        <v>0.42790697674418604</v>
      </c>
      <c r="AT976">
        <v>1.407258064516129</v>
      </c>
      <c r="AU976">
        <v>0.24596774193548387</v>
      </c>
      <c r="AV976">
        <v>0.46418338108882523</v>
      </c>
      <c r="AW976">
        <v>0.6067415730337079</v>
      </c>
      <c r="AX976">
        <v>0.6741573033707865</v>
      </c>
      <c r="AY976">
        <v>0.46296296296296297</v>
      </c>
      <c r="AZ976">
        <v>0</v>
      </c>
      <c r="BA976">
        <v>1</v>
      </c>
      <c r="BC976">
        <v>0.71917808219178081</v>
      </c>
      <c r="BD976">
        <v>0.62328767123287676</v>
      </c>
      <c r="BE976">
        <v>0.47619047619047616</v>
      </c>
      <c r="BF976">
        <v>0</v>
      </c>
      <c r="BG976">
        <v>1</v>
      </c>
      <c r="BI976">
        <v>0</v>
      </c>
      <c r="BJ976">
        <v>1</v>
      </c>
    </row>
    <row r="977" spans="1:62" x14ac:dyDescent="0.3">
      <c r="A977">
        <v>2017</v>
      </c>
      <c r="B977">
        <v>24062</v>
      </c>
      <c r="C977" t="str">
        <f>VLOOKUP(B977,'NAAM GEMEENTE'!$A$1:$B$319,2,FALSE)</f>
        <v>Leuven</v>
      </c>
      <c r="D977">
        <v>1429</v>
      </c>
      <c r="E977">
        <v>183</v>
      </c>
      <c r="F977">
        <f t="shared" si="48"/>
        <v>1612</v>
      </c>
      <c r="G977">
        <v>1763</v>
      </c>
      <c r="H977">
        <v>587</v>
      </c>
      <c r="I977">
        <v>526</v>
      </c>
      <c r="J977">
        <v>59</v>
      </c>
      <c r="K977">
        <v>103</v>
      </c>
      <c r="L977">
        <v>0</v>
      </c>
      <c r="M977">
        <v>0</v>
      </c>
      <c r="N977">
        <v>1565</v>
      </c>
      <c r="O977">
        <v>202</v>
      </c>
      <c r="P977">
        <f t="shared" si="49"/>
        <v>1767</v>
      </c>
      <c r="Q977">
        <v>1944</v>
      </c>
      <c r="R977">
        <v>749</v>
      </c>
      <c r="S977">
        <v>644</v>
      </c>
      <c r="T977">
        <v>112</v>
      </c>
      <c r="U977">
        <v>114</v>
      </c>
      <c r="V977">
        <v>0</v>
      </c>
      <c r="W977">
        <v>3</v>
      </c>
      <c r="X977">
        <v>3661</v>
      </c>
      <c r="Y977">
        <v>465</v>
      </c>
      <c r="Z977">
        <f t="shared" si="50"/>
        <v>4126</v>
      </c>
      <c r="AA977">
        <v>4567</v>
      </c>
      <c r="AB977">
        <v>2081</v>
      </c>
      <c r="AC977">
        <v>1749</v>
      </c>
      <c r="AD977">
        <v>314</v>
      </c>
      <c r="AE977">
        <v>176</v>
      </c>
      <c r="AF977">
        <v>0</v>
      </c>
      <c r="AG977">
        <v>0</v>
      </c>
      <c r="AH977">
        <v>13013</v>
      </c>
      <c r="AI977">
        <v>5333</v>
      </c>
      <c r="AJ977">
        <v>4650</v>
      </c>
      <c r="AK977">
        <v>2.4400900056253514</v>
      </c>
      <c r="AL977">
        <v>0.1280705044065254</v>
      </c>
      <c r="AM977">
        <v>0.64266502728041186</v>
      </c>
      <c r="AN977">
        <v>4126</v>
      </c>
      <c r="AO977">
        <v>1767</v>
      </c>
      <c r="AP977">
        <v>1612</v>
      </c>
      <c r="AQ977">
        <v>2.3350311262026033</v>
      </c>
      <c r="AR977">
        <v>8.771929824561403E-2</v>
      </c>
      <c r="AS977">
        <v>0.60930683470673774</v>
      </c>
      <c r="AT977">
        <v>2.3492798353909463</v>
      </c>
      <c r="AU977">
        <v>9.3106995884773669E-2</v>
      </c>
      <c r="AV977">
        <v>0.61396978322750162</v>
      </c>
      <c r="AW977">
        <v>2.7783711615487316</v>
      </c>
      <c r="AX977">
        <v>0.21628838451268359</v>
      </c>
      <c r="AY977">
        <v>0.7179240749639596</v>
      </c>
      <c r="AZ977">
        <v>2.8035714285714284</v>
      </c>
      <c r="BA977">
        <v>0.4732142857142857</v>
      </c>
      <c r="BB977">
        <v>0.81210191082802552</v>
      </c>
      <c r="BC977">
        <v>2.7158385093167703</v>
      </c>
      <c r="BD977">
        <v>0.18322981366459629</v>
      </c>
      <c r="BE977">
        <v>0.69925671812464263</v>
      </c>
      <c r="BF977">
        <v>1.5438596491228069</v>
      </c>
      <c r="BG977">
        <v>9.6491228070175433E-2</v>
      </c>
      <c r="BH977">
        <v>0.41477272727272729</v>
      </c>
      <c r="BI977">
        <v>0</v>
      </c>
      <c r="BJ977">
        <v>1</v>
      </c>
    </row>
    <row r="978" spans="1:62" x14ac:dyDescent="0.3">
      <c r="A978">
        <v>2017</v>
      </c>
      <c r="B978">
        <v>24066</v>
      </c>
      <c r="C978" t="str">
        <f>VLOOKUP(B978,'NAAM GEMEENTE'!$A$1:$B$319,2,FALSE)</f>
        <v>Lubbeek</v>
      </c>
      <c r="D978">
        <v>0</v>
      </c>
      <c r="E978">
        <v>0</v>
      </c>
      <c r="F978">
        <f t="shared" si="48"/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299</v>
      </c>
      <c r="O978">
        <v>35</v>
      </c>
      <c r="P978">
        <f t="shared" si="49"/>
        <v>334</v>
      </c>
      <c r="Q978">
        <v>376</v>
      </c>
      <c r="R978">
        <v>165</v>
      </c>
      <c r="S978">
        <v>95</v>
      </c>
      <c r="T978">
        <v>14</v>
      </c>
      <c r="U978">
        <v>7</v>
      </c>
      <c r="V978">
        <v>0</v>
      </c>
      <c r="W978">
        <v>1</v>
      </c>
      <c r="Z978">
        <f t="shared" si="50"/>
        <v>0</v>
      </c>
      <c r="AI978">
        <v>992</v>
      </c>
      <c r="AJ978">
        <v>0</v>
      </c>
      <c r="AL978">
        <v>1</v>
      </c>
      <c r="AO978">
        <v>334</v>
      </c>
      <c r="AP978">
        <v>0</v>
      </c>
      <c r="AR978">
        <v>1</v>
      </c>
      <c r="AU978">
        <v>1</v>
      </c>
      <c r="AX978">
        <v>1</v>
      </c>
      <c r="BA978">
        <v>1</v>
      </c>
      <c r="BD978">
        <v>1</v>
      </c>
      <c r="BG978">
        <v>1</v>
      </c>
      <c r="BJ978">
        <v>1</v>
      </c>
    </row>
    <row r="979" spans="1:62" x14ac:dyDescent="0.3">
      <c r="A979">
        <v>2017</v>
      </c>
      <c r="B979">
        <v>24086</v>
      </c>
      <c r="C979" t="str">
        <f>VLOOKUP(B979,'NAAM GEMEENTE'!$A$1:$B$319,2,FALSE)</f>
        <v>Oud-Heverlee</v>
      </c>
      <c r="D979">
        <v>0</v>
      </c>
      <c r="E979">
        <v>0</v>
      </c>
      <c r="F979">
        <f t="shared" si="48"/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253</v>
      </c>
      <c r="O979">
        <v>23</v>
      </c>
      <c r="P979">
        <f t="shared" si="49"/>
        <v>276</v>
      </c>
      <c r="Q979">
        <v>345</v>
      </c>
      <c r="R979">
        <v>117</v>
      </c>
      <c r="S979">
        <v>65</v>
      </c>
      <c r="T979">
        <v>15</v>
      </c>
      <c r="U979">
        <v>4</v>
      </c>
      <c r="V979">
        <v>0</v>
      </c>
      <c r="W979">
        <v>1</v>
      </c>
      <c r="Z979">
        <f t="shared" si="50"/>
        <v>0</v>
      </c>
      <c r="AI979">
        <v>823</v>
      </c>
      <c r="AJ979">
        <v>0</v>
      </c>
      <c r="AL979">
        <v>1</v>
      </c>
      <c r="AO979">
        <v>276</v>
      </c>
      <c r="AP979">
        <v>0</v>
      </c>
      <c r="AR979">
        <v>1</v>
      </c>
      <c r="AU979">
        <v>1</v>
      </c>
      <c r="AX979">
        <v>1</v>
      </c>
      <c r="BA979">
        <v>1</v>
      </c>
      <c r="BD979">
        <v>1</v>
      </c>
      <c r="BG979">
        <v>1</v>
      </c>
      <c r="BJ979">
        <v>1</v>
      </c>
    </row>
    <row r="980" spans="1:62" x14ac:dyDescent="0.3">
      <c r="A980">
        <v>2017</v>
      </c>
      <c r="B980">
        <v>24094</v>
      </c>
      <c r="C980" t="str">
        <f>VLOOKUP(B980,'NAAM GEMEENTE'!$A$1:$B$319,2,FALSE)</f>
        <v>Rotselaar</v>
      </c>
      <c r="D980">
        <v>126</v>
      </c>
      <c r="E980">
        <v>0</v>
      </c>
      <c r="F980">
        <f t="shared" si="48"/>
        <v>126</v>
      </c>
      <c r="G980">
        <v>184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343</v>
      </c>
      <c r="O980">
        <v>34</v>
      </c>
      <c r="P980">
        <f t="shared" si="49"/>
        <v>377</v>
      </c>
      <c r="Q980">
        <v>390</v>
      </c>
      <c r="R980">
        <v>196</v>
      </c>
      <c r="S980">
        <v>131</v>
      </c>
      <c r="T980">
        <v>10</v>
      </c>
      <c r="U980">
        <v>3</v>
      </c>
      <c r="V980">
        <v>0</v>
      </c>
      <c r="W980">
        <v>3</v>
      </c>
      <c r="X980">
        <v>331</v>
      </c>
      <c r="Y980">
        <v>0</v>
      </c>
      <c r="Z980">
        <f t="shared" si="50"/>
        <v>331</v>
      </c>
      <c r="AA980">
        <v>547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878</v>
      </c>
      <c r="AI980">
        <v>1110</v>
      </c>
      <c r="AJ980">
        <v>310</v>
      </c>
      <c r="AK980">
        <v>0.79099099099099102</v>
      </c>
      <c r="AL980">
        <v>0.72072072072072069</v>
      </c>
      <c r="AM980">
        <v>0.64692482915717542</v>
      </c>
      <c r="AN980">
        <v>331</v>
      </c>
      <c r="AO980">
        <v>377</v>
      </c>
      <c r="AP980">
        <v>126</v>
      </c>
      <c r="AQ980">
        <v>0.87798408488063662</v>
      </c>
      <c r="AR980">
        <v>0.66578249336870021</v>
      </c>
      <c r="AS980">
        <v>0.61933534743202412</v>
      </c>
      <c r="AT980">
        <v>1.4025641025641025</v>
      </c>
      <c r="AU980">
        <v>0.52820512820512822</v>
      </c>
      <c r="AV980">
        <v>0.66361974405850088</v>
      </c>
      <c r="AW980">
        <v>0</v>
      </c>
      <c r="AX980">
        <v>1</v>
      </c>
      <c r="AZ980">
        <v>0</v>
      </c>
      <c r="BA980">
        <v>1</v>
      </c>
      <c r="BC980">
        <v>0</v>
      </c>
      <c r="BD980">
        <v>1</v>
      </c>
      <c r="BF980">
        <v>0</v>
      </c>
      <c r="BG980">
        <v>1</v>
      </c>
      <c r="BI980">
        <v>0</v>
      </c>
      <c r="BJ980">
        <v>1</v>
      </c>
    </row>
    <row r="981" spans="1:62" x14ac:dyDescent="0.3">
      <c r="A981">
        <v>2017</v>
      </c>
      <c r="B981">
        <v>24104</v>
      </c>
      <c r="C981" t="str">
        <f>VLOOKUP(B981,'NAAM GEMEENTE'!$A$1:$B$319,2,FALSE)</f>
        <v>Tervuren</v>
      </c>
      <c r="D981">
        <v>122</v>
      </c>
      <c r="E981">
        <v>13</v>
      </c>
      <c r="F981">
        <f t="shared" si="48"/>
        <v>135</v>
      </c>
      <c r="G981">
        <v>179</v>
      </c>
      <c r="H981">
        <v>39</v>
      </c>
      <c r="I981">
        <v>31</v>
      </c>
      <c r="J981">
        <v>0</v>
      </c>
      <c r="K981">
        <v>0</v>
      </c>
      <c r="L981">
        <v>0</v>
      </c>
      <c r="M981">
        <v>0</v>
      </c>
      <c r="N981">
        <v>345</v>
      </c>
      <c r="O981">
        <v>27</v>
      </c>
      <c r="P981">
        <f t="shared" si="49"/>
        <v>372</v>
      </c>
      <c r="Q981">
        <v>504</v>
      </c>
      <c r="R981">
        <v>135</v>
      </c>
      <c r="S981">
        <v>88</v>
      </c>
      <c r="T981">
        <v>21</v>
      </c>
      <c r="U981">
        <v>9</v>
      </c>
      <c r="V981">
        <v>0</v>
      </c>
      <c r="W981">
        <v>1</v>
      </c>
      <c r="X981">
        <v>323</v>
      </c>
      <c r="Y981">
        <v>51</v>
      </c>
      <c r="Z981">
        <f t="shared" si="50"/>
        <v>374</v>
      </c>
      <c r="AA981">
        <v>323</v>
      </c>
      <c r="AB981">
        <v>157</v>
      </c>
      <c r="AC981">
        <v>161</v>
      </c>
      <c r="AD981">
        <v>0</v>
      </c>
      <c r="AE981">
        <v>0</v>
      </c>
      <c r="AF981">
        <v>0</v>
      </c>
      <c r="AG981">
        <v>0</v>
      </c>
      <c r="AH981">
        <v>1015</v>
      </c>
      <c r="AI981">
        <v>1130</v>
      </c>
      <c r="AJ981">
        <v>384</v>
      </c>
      <c r="AK981">
        <v>0.89823008849557517</v>
      </c>
      <c r="AL981">
        <v>0.66017699115044248</v>
      </c>
      <c r="AM981">
        <v>0.62167487684729061</v>
      </c>
      <c r="AN981">
        <v>374</v>
      </c>
      <c r="AO981">
        <v>372</v>
      </c>
      <c r="AP981">
        <v>135</v>
      </c>
      <c r="AQ981">
        <v>1.0053763440860215</v>
      </c>
      <c r="AR981">
        <v>0.63709677419354838</v>
      </c>
      <c r="AS981">
        <v>0.63903743315508021</v>
      </c>
      <c r="AT981">
        <v>0.64087301587301593</v>
      </c>
      <c r="AU981">
        <v>0.64484126984126988</v>
      </c>
      <c r="AV981">
        <v>0.44582043343653249</v>
      </c>
      <c r="AW981">
        <v>1.162962962962963</v>
      </c>
      <c r="AX981">
        <v>0.71111111111111114</v>
      </c>
      <c r="AY981">
        <v>0.75159235668789814</v>
      </c>
      <c r="AZ981">
        <v>0</v>
      </c>
      <c r="BA981">
        <v>1</v>
      </c>
      <c r="BC981">
        <v>1.8295454545454546</v>
      </c>
      <c r="BD981">
        <v>0.64772727272727271</v>
      </c>
      <c r="BE981">
        <v>0.80745341614906829</v>
      </c>
      <c r="BF981">
        <v>0</v>
      </c>
      <c r="BG981">
        <v>1</v>
      </c>
      <c r="BI981">
        <v>0</v>
      </c>
      <c r="BJ981">
        <v>1</v>
      </c>
    </row>
    <row r="982" spans="1:62" x14ac:dyDescent="0.3">
      <c r="A982">
        <v>2017</v>
      </c>
      <c r="B982">
        <v>24107</v>
      </c>
      <c r="C982" t="str">
        <f>VLOOKUP(B982,'NAAM GEMEENTE'!$A$1:$B$319,2,FALSE)</f>
        <v>Tienen</v>
      </c>
      <c r="D982">
        <v>458</v>
      </c>
      <c r="E982">
        <v>110</v>
      </c>
      <c r="F982">
        <f t="shared" si="48"/>
        <v>568</v>
      </c>
      <c r="G982">
        <v>396</v>
      </c>
      <c r="H982">
        <v>308</v>
      </c>
      <c r="I982">
        <v>273</v>
      </c>
      <c r="J982">
        <v>0</v>
      </c>
      <c r="K982">
        <v>25</v>
      </c>
      <c r="L982">
        <v>0</v>
      </c>
      <c r="M982">
        <v>0</v>
      </c>
      <c r="N982">
        <v>588</v>
      </c>
      <c r="O982">
        <v>133</v>
      </c>
      <c r="P982">
        <f t="shared" si="49"/>
        <v>721</v>
      </c>
      <c r="Q982">
        <v>537</v>
      </c>
      <c r="R982">
        <v>423</v>
      </c>
      <c r="S982">
        <v>401</v>
      </c>
      <c r="T982">
        <v>23</v>
      </c>
      <c r="U982">
        <v>28</v>
      </c>
      <c r="V982">
        <v>0</v>
      </c>
      <c r="W982">
        <v>10</v>
      </c>
      <c r="X982">
        <v>845</v>
      </c>
      <c r="Y982">
        <v>176</v>
      </c>
      <c r="Z982">
        <f t="shared" si="50"/>
        <v>1021</v>
      </c>
      <c r="AA982">
        <v>808</v>
      </c>
      <c r="AB982">
        <v>681</v>
      </c>
      <c r="AC982">
        <v>491</v>
      </c>
      <c r="AD982">
        <v>0</v>
      </c>
      <c r="AE982">
        <v>43</v>
      </c>
      <c r="AF982">
        <v>0</v>
      </c>
      <c r="AG982">
        <v>0</v>
      </c>
      <c r="AH982">
        <v>3044</v>
      </c>
      <c r="AI982">
        <v>2143</v>
      </c>
      <c r="AJ982">
        <v>1570</v>
      </c>
      <c r="AK982">
        <v>1.4204386374241718</v>
      </c>
      <c r="AL982">
        <v>0.26738217452169855</v>
      </c>
      <c r="AM982">
        <v>0.48423127463863336</v>
      </c>
      <c r="AN982">
        <v>1021</v>
      </c>
      <c r="AO982">
        <v>721</v>
      </c>
      <c r="AP982">
        <v>568</v>
      </c>
      <c r="AQ982">
        <v>1.4160887656033287</v>
      </c>
      <c r="AR982">
        <v>0.21220527045769763</v>
      </c>
      <c r="AS982">
        <v>0.44368266405484819</v>
      </c>
      <c r="AT982">
        <v>1.5046554934823091</v>
      </c>
      <c r="AU982">
        <v>0.26256983240223464</v>
      </c>
      <c r="AV982">
        <v>0.50990099009900991</v>
      </c>
      <c r="AW982">
        <v>1.6099290780141844</v>
      </c>
      <c r="AX982">
        <v>0.27186761229314421</v>
      </c>
      <c r="AY982">
        <v>0.54772393538913366</v>
      </c>
      <c r="AZ982">
        <v>0</v>
      </c>
      <c r="BA982">
        <v>1</v>
      </c>
      <c r="BC982">
        <v>1.2244389027431422</v>
      </c>
      <c r="BD982">
        <v>0.31920199501246882</v>
      </c>
      <c r="BE982">
        <v>0.4439918533604888</v>
      </c>
      <c r="BF982">
        <v>1.5357142857142858</v>
      </c>
      <c r="BG982">
        <v>0.10714285714285714</v>
      </c>
      <c r="BH982">
        <v>0.41860465116279072</v>
      </c>
      <c r="BI982">
        <v>0</v>
      </c>
      <c r="BJ982">
        <v>1</v>
      </c>
    </row>
    <row r="983" spans="1:62" x14ac:dyDescent="0.3">
      <c r="A983">
        <v>2017</v>
      </c>
      <c r="B983">
        <v>24109</v>
      </c>
      <c r="C983" t="str">
        <f>VLOOKUP(B983,'NAAM GEMEENTE'!$A$1:$B$319,2,FALSE)</f>
        <v>Tremelo</v>
      </c>
      <c r="D983">
        <v>0</v>
      </c>
      <c r="E983">
        <v>0</v>
      </c>
      <c r="F983">
        <f t="shared" si="48"/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279</v>
      </c>
      <c r="O983">
        <v>33</v>
      </c>
      <c r="P983">
        <f t="shared" si="49"/>
        <v>312</v>
      </c>
      <c r="Q983">
        <v>324</v>
      </c>
      <c r="R983">
        <v>179</v>
      </c>
      <c r="S983">
        <v>139</v>
      </c>
      <c r="T983">
        <v>9</v>
      </c>
      <c r="U983">
        <v>2</v>
      </c>
      <c r="V983">
        <v>0</v>
      </c>
      <c r="W983">
        <v>7</v>
      </c>
      <c r="Z983">
        <f t="shared" si="50"/>
        <v>0</v>
      </c>
      <c r="AI983">
        <v>972</v>
      </c>
      <c r="AJ983">
        <v>0</v>
      </c>
      <c r="AL983">
        <v>1</v>
      </c>
      <c r="AO983">
        <v>312</v>
      </c>
      <c r="AP983">
        <v>0</v>
      </c>
      <c r="AR983">
        <v>1</v>
      </c>
      <c r="AU983">
        <v>1</v>
      </c>
      <c r="AX983">
        <v>1</v>
      </c>
      <c r="BA983">
        <v>1</v>
      </c>
      <c r="BD983">
        <v>1</v>
      </c>
      <c r="BG983">
        <v>1</v>
      </c>
      <c r="BJ983">
        <v>1</v>
      </c>
    </row>
    <row r="984" spans="1:62" x14ac:dyDescent="0.3">
      <c r="A984">
        <v>2017</v>
      </c>
      <c r="B984">
        <v>24130</v>
      </c>
      <c r="C984" t="str">
        <f>VLOOKUP(B984,'NAAM GEMEENTE'!$A$1:$B$319,2,FALSE)</f>
        <v>Zoutleeuw</v>
      </c>
      <c r="D984">
        <v>88</v>
      </c>
      <c r="E984">
        <v>6</v>
      </c>
      <c r="F984">
        <f t="shared" si="48"/>
        <v>94</v>
      </c>
      <c r="G984">
        <v>80</v>
      </c>
      <c r="H984">
        <v>20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153</v>
      </c>
      <c r="O984">
        <v>26</v>
      </c>
      <c r="P984">
        <f t="shared" si="49"/>
        <v>179</v>
      </c>
      <c r="Q984">
        <v>134</v>
      </c>
      <c r="R984">
        <v>104</v>
      </c>
      <c r="S984">
        <v>82</v>
      </c>
      <c r="T984">
        <v>5</v>
      </c>
      <c r="U984">
        <v>1</v>
      </c>
      <c r="V984">
        <v>0</v>
      </c>
      <c r="W984">
        <v>6</v>
      </c>
      <c r="X984">
        <v>246</v>
      </c>
      <c r="Y984">
        <v>15</v>
      </c>
      <c r="Z984">
        <f t="shared" si="50"/>
        <v>261</v>
      </c>
      <c r="AA984">
        <v>209</v>
      </c>
      <c r="AB984">
        <v>35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505</v>
      </c>
      <c r="AI984">
        <v>511</v>
      </c>
      <c r="AJ984">
        <v>194</v>
      </c>
      <c r="AK984">
        <v>0.98825831702544031</v>
      </c>
      <c r="AL984">
        <v>0.62035225048923681</v>
      </c>
      <c r="AM984">
        <v>0.61584158415841583</v>
      </c>
      <c r="AN984">
        <v>261</v>
      </c>
      <c r="AO984">
        <v>179</v>
      </c>
      <c r="AP984">
        <v>94</v>
      </c>
      <c r="AQ984">
        <v>1.4581005586592179</v>
      </c>
      <c r="AR984">
        <v>0.47486033519553073</v>
      </c>
      <c r="AS984">
        <v>0.63984674329501912</v>
      </c>
      <c r="AT984">
        <v>1.5597014925373134</v>
      </c>
      <c r="AU984">
        <v>0.40298507462686567</v>
      </c>
      <c r="AV984">
        <v>0.61722488038277512</v>
      </c>
      <c r="AW984">
        <v>0.33653846153846156</v>
      </c>
      <c r="AX984">
        <v>0.80769230769230771</v>
      </c>
      <c r="AY984">
        <v>0.42857142857142855</v>
      </c>
      <c r="AZ984">
        <v>0</v>
      </c>
      <c r="BA984">
        <v>1</v>
      </c>
      <c r="BC984">
        <v>0</v>
      </c>
      <c r="BD984">
        <v>1</v>
      </c>
      <c r="BF984">
        <v>0</v>
      </c>
      <c r="BG984">
        <v>1</v>
      </c>
      <c r="BI984">
        <v>0</v>
      </c>
      <c r="BJ984">
        <v>1</v>
      </c>
    </row>
    <row r="985" spans="1:62" x14ac:dyDescent="0.3">
      <c r="A985">
        <v>2017</v>
      </c>
      <c r="B985">
        <v>24133</v>
      </c>
      <c r="C985" t="str">
        <f>VLOOKUP(B985,'NAAM GEMEENTE'!$A$1:$B$319,2,FALSE)</f>
        <v>Linter</v>
      </c>
      <c r="D985">
        <v>0</v>
      </c>
      <c r="E985">
        <v>0</v>
      </c>
      <c r="F985">
        <f t="shared" si="48"/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142</v>
      </c>
      <c r="O985">
        <v>18</v>
      </c>
      <c r="P985">
        <f t="shared" si="49"/>
        <v>160</v>
      </c>
      <c r="Q985">
        <v>115</v>
      </c>
      <c r="R985">
        <v>121</v>
      </c>
      <c r="S985">
        <v>72</v>
      </c>
      <c r="T985">
        <v>4</v>
      </c>
      <c r="U985">
        <v>0</v>
      </c>
      <c r="V985">
        <v>0</v>
      </c>
      <c r="W985">
        <v>4</v>
      </c>
      <c r="Z985">
        <f t="shared" si="50"/>
        <v>0</v>
      </c>
      <c r="AI985">
        <v>476</v>
      </c>
      <c r="AJ985">
        <v>0</v>
      </c>
      <c r="AL985">
        <v>1</v>
      </c>
      <c r="AO985">
        <v>160</v>
      </c>
      <c r="AP985">
        <v>0</v>
      </c>
      <c r="AR985">
        <v>1</v>
      </c>
      <c r="AU985">
        <v>1</v>
      </c>
      <c r="AX985">
        <v>1</v>
      </c>
      <c r="BA985">
        <v>1</v>
      </c>
      <c r="BD985">
        <v>1</v>
      </c>
      <c r="BJ985">
        <v>1</v>
      </c>
    </row>
    <row r="986" spans="1:62" x14ac:dyDescent="0.3">
      <c r="A986">
        <v>2017</v>
      </c>
      <c r="B986">
        <v>24134</v>
      </c>
      <c r="C986" t="str">
        <f>VLOOKUP(B986,'NAAM GEMEENTE'!$A$1:$B$319,2,FALSE)</f>
        <v>Scherpenheuvel-Zichem</v>
      </c>
      <c r="D986">
        <v>0</v>
      </c>
      <c r="E986">
        <v>0</v>
      </c>
      <c r="F986">
        <f t="shared" si="48"/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378</v>
      </c>
      <c r="O986">
        <v>59</v>
      </c>
      <c r="P986">
        <f t="shared" si="49"/>
        <v>437</v>
      </c>
      <c r="Q986">
        <v>345</v>
      </c>
      <c r="R986">
        <v>242</v>
      </c>
      <c r="S986">
        <v>221</v>
      </c>
      <c r="T986">
        <v>26</v>
      </c>
      <c r="U986">
        <v>13</v>
      </c>
      <c r="V986">
        <v>0</v>
      </c>
      <c r="W986">
        <v>16</v>
      </c>
      <c r="Z986">
        <f t="shared" si="50"/>
        <v>0</v>
      </c>
      <c r="AI986">
        <v>1300</v>
      </c>
      <c r="AJ986">
        <v>0</v>
      </c>
      <c r="AL986">
        <v>1</v>
      </c>
      <c r="AO986">
        <v>437</v>
      </c>
      <c r="AP986">
        <v>0</v>
      </c>
      <c r="AR986">
        <v>1</v>
      </c>
      <c r="AU986">
        <v>1</v>
      </c>
      <c r="AX986">
        <v>1</v>
      </c>
      <c r="BA986">
        <v>1</v>
      </c>
      <c r="BD986">
        <v>1</v>
      </c>
      <c r="BG986">
        <v>1</v>
      </c>
      <c r="BJ986">
        <v>1</v>
      </c>
    </row>
    <row r="987" spans="1:62" x14ac:dyDescent="0.3">
      <c r="A987">
        <v>2017</v>
      </c>
      <c r="B987">
        <v>24135</v>
      </c>
      <c r="C987" t="str">
        <f>VLOOKUP(B987,'NAAM GEMEENTE'!$A$1:$B$319,2,FALSE)</f>
        <v>Tielt-Winge</v>
      </c>
      <c r="D987">
        <v>0</v>
      </c>
      <c r="E987">
        <v>0</v>
      </c>
      <c r="F987">
        <f t="shared" si="48"/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202</v>
      </c>
      <c r="O987">
        <v>29</v>
      </c>
      <c r="P987">
        <f t="shared" si="49"/>
        <v>231</v>
      </c>
      <c r="Q987">
        <v>210</v>
      </c>
      <c r="R987">
        <v>143</v>
      </c>
      <c r="S987">
        <v>109</v>
      </c>
      <c r="T987">
        <v>17</v>
      </c>
      <c r="U987">
        <v>2</v>
      </c>
      <c r="V987">
        <v>0</v>
      </c>
      <c r="W987">
        <v>3</v>
      </c>
      <c r="Z987">
        <f t="shared" si="50"/>
        <v>0</v>
      </c>
      <c r="AI987">
        <v>715</v>
      </c>
      <c r="AJ987">
        <v>0</v>
      </c>
      <c r="AL987">
        <v>1</v>
      </c>
      <c r="AO987">
        <v>231</v>
      </c>
      <c r="AP987">
        <v>0</v>
      </c>
      <c r="AR987">
        <v>1</v>
      </c>
      <c r="AU987">
        <v>1</v>
      </c>
      <c r="AX987">
        <v>1</v>
      </c>
      <c r="BA987">
        <v>1</v>
      </c>
      <c r="BD987">
        <v>1</v>
      </c>
      <c r="BG987">
        <v>1</v>
      </c>
      <c r="BJ987">
        <v>1</v>
      </c>
    </row>
    <row r="988" spans="1:62" x14ac:dyDescent="0.3">
      <c r="A988">
        <v>2017</v>
      </c>
      <c r="B988">
        <v>24137</v>
      </c>
      <c r="C988" t="str">
        <f>VLOOKUP(B988,'NAAM GEMEENTE'!$A$1:$B$319,2,FALSE)</f>
        <v>Glabbeek</v>
      </c>
      <c r="D988">
        <v>0</v>
      </c>
      <c r="E988">
        <v>0</v>
      </c>
      <c r="F988">
        <f t="shared" si="48"/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113</v>
      </c>
      <c r="O988">
        <v>8</v>
      </c>
      <c r="P988">
        <f t="shared" si="49"/>
        <v>121</v>
      </c>
      <c r="Q988">
        <v>134</v>
      </c>
      <c r="R988">
        <v>63</v>
      </c>
      <c r="S988">
        <v>57</v>
      </c>
      <c r="T988">
        <v>5</v>
      </c>
      <c r="U988">
        <v>3</v>
      </c>
      <c r="V988">
        <v>0</v>
      </c>
      <c r="W988">
        <v>1</v>
      </c>
      <c r="Z988">
        <f t="shared" si="50"/>
        <v>0</v>
      </c>
      <c r="AI988">
        <v>384</v>
      </c>
      <c r="AJ988">
        <v>0</v>
      </c>
      <c r="AL988">
        <v>1</v>
      </c>
      <c r="AO988">
        <v>121</v>
      </c>
      <c r="AP988">
        <v>0</v>
      </c>
      <c r="AR988">
        <v>1</v>
      </c>
      <c r="AU988">
        <v>1</v>
      </c>
      <c r="AX988">
        <v>1</v>
      </c>
      <c r="BA988">
        <v>1</v>
      </c>
      <c r="BD988">
        <v>1</v>
      </c>
      <c r="BG988">
        <v>1</v>
      </c>
      <c r="BJ988">
        <v>1</v>
      </c>
    </row>
    <row r="989" spans="1:62" x14ac:dyDescent="0.3">
      <c r="A989">
        <v>2017</v>
      </c>
      <c r="B989">
        <v>25005</v>
      </c>
      <c r="C989" t="e">
        <f>VLOOKUP(B989,'NAAM GEMEENTE'!$A$1:$B$319,2,FALSE)</f>
        <v>#N/A</v>
      </c>
      <c r="D989">
        <v>0</v>
      </c>
      <c r="E989">
        <v>0</v>
      </c>
      <c r="F989">
        <f t="shared" si="48"/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1</v>
      </c>
      <c r="P989">
        <f t="shared" si="49"/>
        <v>1</v>
      </c>
      <c r="Q989">
        <v>0</v>
      </c>
      <c r="R989">
        <v>2</v>
      </c>
      <c r="S989">
        <v>1</v>
      </c>
      <c r="T989">
        <v>0</v>
      </c>
      <c r="U989">
        <v>0</v>
      </c>
      <c r="V989">
        <v>0</v>
      </c>
      <c r="W989">
        <v>0</v>
      </c>
      <c r="Z989">
        <f t="shared" si="50"/>
        <v>0</v>
      </c>
      <c r="AI989">
        <v>4</v>
      </c>
      <c r="AJ989">
        <v>0</v>
      </c>
      <c r="AL989">
        <v>1</v>
      </c>
      <c r="AO989">
        <v>1</v>
      </c>
      <c r="AP989">
        <v>0</v>
      </c>
      <c r="AR989">
        <v>1</v>
      </c>
      <c r="AX989">
        <v>1</v>
      </c>
      <c r="BD989">
        <v>1</v>
      </c>
    </row>
    <row r="990" spans="1:62" x14ac:dyDescent="0.3">
      <c r="A990">
        <v>2017</v>
      </c>
      <c r="B990">
        <v>25014</v>
      </c>
      <c r="C990" t="e">
        <f>VLOOKUP(B990,'NAAM GEMEENTE'!$A$1:$B$319,2,FALSE)</f>
        <v>#N/A</v>
      </c>
      <c r="D990">
        <v>0</v>
      </c>
      <c r="E990">
        <v>0</v>
      </c>
      <c r="F990">
        <f t="shared" si="48"/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f t="shared" si="49"/>
        <v>0</v>
      </c>
      <c r="Q990">
        <v>0</v>
      </c>
      <c r="R990">
        <v>1</v>
      </c>
      <c r="S990">
        <v>0</v>
      </c>
      <c r="T990">
        <v>0</v>
      </c>
      <c r="U990">
        <v>0</v>
      </c>
      <c r="V990">
        <v>0</v>
      </c>
      <c r="W990">
        <v>0</v>
      </c>
      <c r="Z990">
        <f t="shared" si="50"/>
        <v>0</v>
      </c>
      <c r="AI990">
        <v>1</v>
      </c>
      <c r="AJ990">
        <v>0</v>
      </c>
      <c r="AL990">
        <v>1</v>
      </c>
      <c r="AO990">
        <v>0</v>
      </c>
      <c r="AP990">
        <v>0</v>
      </c>
      <c r="AX990">
        <v>1</v>
      </c>
    </row>
    <row r="991" spans="1:62" x14ac:dyDescent="0.3">
      <c r="A991">
        <v>2017</v>
      </c>
      <c r="B991">
        <v>25015</v>
      </c>
      <c r="C991" t="e">
        <f>VLOOKUP(B991,'NAAM GEMEENTE'!$A$1:$B$319,2,FALSE)</f>
        <v>#N/A</v>
      </c>
      <c r="D991">
        <v>0</v>
      </c>
      <c r="E991">
        <v>0</v>
      </c>
      <c r="F991">
        <f t="shared" si="48"/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1</v>
      </c>
      <c r="O991">
        <v>0</v>
      </c>
      <c r="P991">
        <f t="shared" si="49"/>
        <v>1</v>
      </c>
      <c r="Q991">
        <v>0</v>
      </c>
      <c r="R991">
        <v>0</v>
      </c>
      <c r="S991">
        <v>1</v>
      </c>
      <c r="T991">
        <v>0</v>
      </c>
      <c r="U991">
        <v>0</v>
      </c>
      <c r="V991">
        <v>0</v>
      </c>
      <c r="W991">
        <v>0</v>
      </c>
      <c r="Z991">
        <f t="shared" si="50"/>
        <v>0</v>
      </c>
      <c r="AI991">
        <v>2</v>
      </c>
      <c r="AJ991">
        <v>0</v>
      </c>
      <c r="AL991">
        <v>1</v>
      </c>
      <c r="AO991">
        <v>1</v>
      </c>
      <c r="AP991">
        <v>0</v>
      </c>
      <c r="AR991">
        <v>1</v>
      </c>
      <c r="BD991">
        <v>1</v>
      </c>
    </row>
    <row r="992" spans="1:62" x14ac:dyDescent="0.3">
      <c r="A992">
        <v>2017</v>
      </c>
      <c r="B992">
        <v>25018</v>
      </c>
      <c r="C992" t="e">
        <f>VLOOKUP(B992,'NAAM GEMEENTE'!$A$1:$B$319,2,FALSE)</f>
        <v>#N/A</v>
      </c>
      <c r="F992">
        <f t="shared" si="48"/>
        <v>0</v>
      </c>
      <c r="P992">
        <f t="shared" si="49"/>
        <v>0</v>
      </c>
      <c r="Z992">
        <f t="shared" si="50"/>
        <v>0</v>
      </c>
    </row>
    <row r="993" spans="1:63" x14ac:dyDescent="0.3">
      <c r="A993">
        <v>2017</v>
      </c>
      <c r="B993">
        <v>25031</v>
      </c>
      <c r="C993" t="e">
        <f>VLOOKUP(B993,'NAAM GEMEENTE'!$A$1:$B$319,2,FALSE)</f>
        <v>#N/A</v>
      </c>
      <c r="F993">
        <f t="shared" si="48"/>
        <v>0</v>
      </c>
      <c r="P993">
        <f t="shared" si="49"/>
        <v>0</v>
      </c>
      <c r="Z993">
        <f t="shared" si="50"/>
        <v>0</v>
      </c>
    </row>
    <row r="994" spans="1:63" x14ac:dyDescent="0.3">
      <c r="A994">
        <v>2017</v>
      </c>
      <c r="B994">
        <v>25037</v>
      </c>
      <c r="C994" t="e">
        <f>VLOOKUP(B994,'NAAM GEMEENTE'!$A$1:$B$319,2,FALSE)</f>
        <v>#N/A</v>
      </c>
      <c r="D994">
        <v>0</v>
      </c>
      <c r="E994">
        <v>0</v>
      </c>
      <c r="F994">
        <f t="shared" si="48"/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1</v>
      </c>
      <c r="O994">
        <v>0</v>
      </c>
      <c r="P994">
        <f t="shared" si="49"/>
        <v>1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Z994">
        <f t="shared" si="50"/>
        <v>0</v>
      </c>
      <c r="AI994">
        <v>1</v>
      </c>
      <c r="AJ994">
        <v>0</v>
      </c>
      <c r="AL994">
        <v>1</v>
      </c>
      <c r="AO994">
        <v>1</v>
      </c>
      <c r="AP994">
        <v>0</v>
      </c>
      <c r="AR994">
        <v>1</v>
      </c>
    </row>
    <row r="995" spans="1:63" x14ac:dyDescent="0.3">
      <c r="A995">
        <v>2017</v>
      </c>
      <c r="B995">
        <v>25048</v>
      </c>
      <c r="C995" t="e">
        <f>VLOOKUP(B995,'NAAM GEMEENTE'!$A$1:$B$319,2,FALSE)</f>
        <v>#N/A</v>
      </c>
      <c r="D995">
        <v>0</v>
      </c>
      <c r="E995">
        <v>0</v>
      </c>
      <c r="F995">
        <f t="shared" si="48"/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f t="shared" si="49"/>
        <v>0</v>
      </c>
      <c r="Q995">
        <v>0</v>
      </c>
      <c r="R995">
        <v>0</v>
      </c>
      <c r="S995">
        <v>1</v>
      </c>
      <c r="T995">
        <v>0</v>
      </c>
      <c r="U995">
        <v>0</v>
      </c>
      <c r="V995">
        <v>0</v>
      </c>
      <c r="W995">
        <v>1</v>
      </c>
      <c r="Z995">
        <f t="shared" si="50"/>
        <v>0</v>
      </c>
      <c r="AI995">
        <v>2</v>
      </c>
      <c r="AJ995">
        <v>0</v>
      </c>
      <c r="AL995">
        <v>1</v>
      </c>
      <c r="AO995">
        <v>0</v>
      </c>
      <c r="AP995">
        <v>0</v>
      </c>
      <c r="BD995">
        <v>1</v>
      </c>
      <c r="BJ995">
        <v>1</v>
      </c>
    </row>
    <row r="996" spans="1:63" x14ac:dyDescent="0.3">
      <c r="A996">
        <v>2017</v>
      </c>
      <c r="B996">
        <v>25072</v>
      </c>
      <c r="C996" t="e">
        <f>VLOOKUP(B996,'NAAM GEMEENTE'!$A$1:$B$319,2,FALSE)</f>
        <v>#N/A</v>
      </c>
      <c r="F996">
        <f t="shared" si="48"/>
        <v>0</v>
      </c>
      <c r="P996">
        <f t="shared" si="49"/>
        <v>0</v>
      </c>
      <c r="Z996">
        <f t="shared" si="50"/>
        <v>0</v>
      </c>
    </row>
    <row r="997" spans="1:63" x14ac:dyDescent="0.3">
      <c r="A997">
        <v>2017</v>
      </c>
      <c r="B997">
        <v>25091</v>
      </c>
      <c r="C997" t="e">
        <f>VLOOKUP(B997,'NAAM GEMEENTE'!$A$1:$B$319,2,FALSE)</f>
        <v>#N/A</v>
      </c>
      <c r="D997">
        <v>0</v>
      </c>
      <c r="E997">
        <v>0</v>
      </c>
      <c r="F997">
        <f t="shared" si="48"/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1</v>
      </c>
      <c r="O997">
        <v>0</v>
      </c>
      <c r="P997">
        <f t="shared" si="49"/>
        <v>1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Z997">
        <f t="shared" si="50"/>
        <v>0</v>
      </c>
      <c r="AI997">
        <v>1</v>
      </c>
      <c r="AJ997">
        <v>0</v>
      </c>
      <c r="AL997">
        <v>1</v>
      </c>
      <c r="AO997">
        <v>1</v>
      </c>
      <c r="AP997">
        <v>0</v>
      </c>
      <c r="AR997">
        <v>1</v>
      </c>
    </row>
    <row r="998" spans="1:63" x14ac:dyDescent="0.3">
      <c r="A998">
        <v>2017</v>
      </c>
      <c r="B998">
        <v>25105</v>
      </c>
      <c r="C998" t="e">
        <f>VLOOKUP(B998,'NAAM GEMEENTE'!$A$1:$B$319,2,FALSE)</f>
        <v>#N/A</v>
      </c>
      <c r="D998">
        <v>0</v>
      </c>
      <c r="E998">
        <v>0</v>
      </c>
      <c r="F998">
        <f t="shared" si="48"/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f t="shared" si="49"/>
        <v>0</v>
      </c>
      <c r="Q998">
        <v>0</v>
      </c>
      <c r="R998">
        <v>1</v>
      </c>
      <c r="S998">
        <v>1</v>
      </c>
      <c r="T998">
        <v>0</v>
      </c>
      <c r="U998">
        <v>0</v>
      </c>
      <c r="V998">
        <v>0</v>
      </c>
      <c r="W998">
        <v>0</v>
      </c>
      <c r="Z998">
        <f t="shared" si="50"/>
        <v>0</v>
      </c>
      <c r="AI998">
        <v>2</v>
      </c>
      <c r="AJ998">
        <v>0</v>
      </c>
      <c r="AL998">
        <v>1</v>
      </c>
      <c r="AO998">
        <v>0</v>
      </c>
      <c r="AP998">
        <v>0</v>
      </c>
      <c r="AX998">
        <v>1</v>
      </c>
      <c r="BD998">
        <v>1</v>
      </c>
    </row>
    <row r="999" spans="1:63" x14ac:dyDescent="0.3">
      <c r="A999">
        <v>2017</v>
      </c>
      <c r="B999">
        <v>25110</v>
      </c>
      <c r="C999" t="e">
        <f>VLOOKUP(B999,'NAAM GEMEENTE'!$A$1:$B$319,2,FALSE)</f>
        <v>#N/A</v>
      </c>
      <c r="F999">
        <f t="shared" si="48"/>
        <v>0</v>
      </c>
      <c r="P999">
        <f t="shared" si="49"/>
        <v>0</v>
      </c>
      <c r="Z999">
        <f t="shared" si="50"/>
        <v>0</v>
      </c>
    </row>
    <row r="1000" spans="1:63" x14ac:dyDescent="0.3">
      <c r="A1000">
        <v>2017</v>
      </c>
      <c r="B1000">
        <v>25112</v>
      </c>
      <c r="C1000" t="e">
        <f>VLOOKUP(B1000,'NAAM GEMEENTE'!$A$1:$B$319,2,FALSE)</f>
        <v>#N/A</v>
      </c>
      <c r="F1000">
        <f t="shared" si="48"/>
        <v>0</v>
      </c>
      <c r="P1000">
        <f t="shared" si="49"/>
        <v>0</v>
      </c>
      <c r="Z1000">
        <f t="shared" si="50"/>
        <v>0</v>
      </c>
    </row>
    <row r="1001" spans="1:63" x14ac:dyDescent="0.3">
      <c r="A1001">
        <v>2017</v>
      </c>
      <c r="B1001">
        <v>25118</v>
      </c>
      <c r="C1001" t="e">
        <f>VLOOKUP(B1001,'NAAM GEMEENTE'!$A$1:$B$319,2,FALSE)</f>
        <v>#N/A</v>
      </c>
      <c r="D1001">
        <v>0</v>
      </c>
      <c r="E1001">
        <v>0</v>
      </c>
      <c r="F1001">
        <f t="shared" si="48"/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f t="shared" si="49"/>
        <v>0</v>
      </c>
      <c r="Q1001">
        <v>0</v>
      </c>
      <c r="R1001">
        <v>1</v>
      </c>
      <c r="S1001">
        <v>0</v>
      </c>
      <c r="T1001">
        <v>0</v>
      </c>
      <c r="U1001">
        <v>0</v>
      </c>
      <c r="V1001">
        <v>0</v>
      </c>
      <c r="W1001">
        <v>0</v>
      </c>
      <c r="Z1001">
        <f t="shared" si="50"/>
        <v>0</v>
      </c>
      <c r="AI1001">
        <v>1</v>
      </c>
      <c r="AJ1001">
        <v>0</v>
      </c>
      <c r="AL1001">
        <v>1</v>
      </c>
      <c r="AO1001">
        <v>0</v>
      </c>
      <c r="AP1001">
        <v>0</v>
      </c>
      <c r="AX1001">
        <v>1</v>
      </c>
    </row>
    <row r="1002" spans="1:63" x14ac:dyDescent="0.3">
      <c r="A1002">
        <v>2017</v>
      </c>
      <c r="B1002">
        <v>25119</v>
      </c>
      <c r="C1002" t="e">
        <f>VLOOKUP(B1002,'NAAM GEMEENTE'!$A$1:$B$319,2,FALSE)</f>
        <v>#N/A</v>
      </c>
      <c r="F1002">
        <f t="shared" si="48"/>
        <v>0</v>
      </c>
      <c r="P1002">
        <f t="shared" si="49"/>
        <v>0</v>
      </c>
      <c r="Z1002">
        <f t="shared" si="50"/>
        <v>0</v>
      </c>
    </row>
    <row r="1003" spans="1:63" x14ac:dyDescent="0.3">
      <c r="A1003">
        <v>2017</v>
      </c>
      <c r="B1003">
        <v>25121</v>
      </c>
      <c r="C1003" t="e">
        <f>VLOOKUP(B1003,'NAAM GEMEENTE'!$A$1:$B$319,2,FALSE)</f>
        <v>#N/A</v>
      </c>
      <c r="F1003">
        <f t="shared" si="48"/>
        <v>0</v>
      </c>
      <c r="P1003">
        <f t="shared" si="49"/>
        <v>0</v>
      </c>
      <c r="Z1003">
        <f t="shared" si="50"/>
        <v>0</v>
      </c>
    </row>
    <row r="1004" spans="1:63" x14ac:dyDescent="0.3">
      <c r="A1004">
        <v>2017</v>
      </c>
      <c r="B1004">
        <v>25122</v>
      </c>
      <c r="C1004" t="e">
        <f>VLOOKUP(B1004,'NAAM GEMEENTE'!$A$1:$B$319,2,FALSE)</f>
        <v>#N/A</v>
      </c>
      <c r="F1004">
        <f t="shared" si="48"/>
        <v>0</v>
      </c>
      <c r="P1004">
        <f t="shared" si="49"/>
        <v>0</v>
      </c>
      <c r="Z1004">
        <f t="shared" si="50"/>
        <v>0</v>
      </c>
    </row>
    <row r="1005" spans="1:63" x14ac:dyDescent="0.3">
      <c r="A1005">
        <v>2017</v>
      </c>
      <c r="B1005">
        <v>25123</v>
      </c>
      <c r="C1005" t="e">
        <f>VLOOKUP(B1005,'NAAM GEMEENTE'!$A$1:$B$319,2,FALSE)</f>
        <v>#N/A</v>
      </c>
      <c r="D1005">
        <v>0</v>
      </c>
      <c r="E1005">
        <v>0</v>
      </c>
      <c r="F1005">
        <f t="shared" si="48"/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f t="shared" si="49"/>
        <v>0</v>
      </c>
      <c r="Q1005">
        <v>1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Z1005">
        <f t="shared" si="50"/>
        <v>0</v>
      </c>
      <c r="AI1005">
        <v>1</v>
      </c>
      <c r="AJ1005">
        <v>0</v>
      </c>
      <c r="AL1005">
        <v>1</v>
      </c>
      <c r="AO1005">
        <v>0</v>
      </c>
      <c r="AP1005">
        <v>0</v>
      </c>
      <c r="AU1005">
        <v>1</v>
      </c>
    </row>
    <row r="1006" spans="1:63" x14ac:dyDescent="0.3">
      <c r="A1006">
        <v>2017</v>
      </c>
      <c r="B1006">
        <v>31003</v>
      </c>
      <c r="C1006" t="str">
        <f>VLOOKUP(B1006,'NAAM GEMEENTE'!$A$1:$B$319,2,FALSE)</f>
        <v>Beernem</v>
      </c>
      <c r="D1006">
        <v>82</v>
      </c>
      <c r="E1006">
        <v>12</v>
      </c>
      <c r="F1006">
        <f t="shared" si="48"/>
        <v>94</v>
      </c>
      <c r="G1006">
        <v>0</v>
      </c>
      <c r="H1006">
        <v>9</v>
      </c>
      <c r="I1006">
        <v>10</v>
      </c>
      <c r="J1006">
        <v>0</v>
      </c>
      <c r="K1006">
        <v>0</v>
      </c>
      <c r="L1006">
        <v>0</v>
      </c>
      <c r="M1006">
        <v>0</v>
      </c>
      <c r="N1006">
        <v>295</v>
      </c>
      <c r="O1006">
        <v>39</v>
      </c>
      <c r="P1006">
        <f t="shared" si="49"/>
        <v>334</v>
      </c>
      <c r="Q1006">
        <v>260</v>
      </c>
      <c r="R1006">
        <v>208</v>
      </c>
      <c r="S1006">
        <v>157</v>
      </c>
      <c r="T1006">
        <v>21</v>
      </c>
      <c r="U1006">
        <v>3</v>
      </c>
      <c r="V1006">
        <v>0</v>
      </c>
      <c r="W1006">
        <v>27</v>
      </c>
      <c r="X1006">
        <v>130</v>
      </c>
      <c r="Y1006">
        <v>51</v>
      </c>
      <c r="Z1006">
        <f t="shared" si="50"/>
        <v>181</v>
      </c>
      <c r="AA1006">
        <v>0</v>
      </c>
      <c r="AB1006">
        <v>103</v>
      </c>
      <c r="AC1006">
        <v>112</v>
      </c>
      <c r="AD1006">
        <v>0</v>
      </c>
      <c r="AE1006">
        <v>0</v>
      </c>
      <c r="AF1006">
        <v>0</v>
      </c>
      <c r="AG1006">
        <v>0</v>
      </c>
      <c r="AH1006">
        <v>396</v>
      </c>
      <c r="AI1006">
        <v>1010</v>
      </c>
      <c r="AJ1006">
        <v>113</v>
      </c>
      <c r="AK1006">
        <v>0.39207920792079209</v>
      </c>
      <c r="AL1006">
        <v>0.88811881188118813</v>
      </c>
      <c r="AM1006">
        <v>0.71464646464646464</v>
      </c>
      <c r="AN1006">
        <v>181</v>
      </c>
      <c r="AO1006">
        <v>334</v>
      </c>
      <c r="AP1006">
        <v>94</v>
      </c>
      <c r="AQ1006">
        <v>0.54191616766467066</v>
      </c>
      <c r="AR1006">
        <v>0.71856287425149701</v>
      </c>
      <c r="AS1006">
        <v>0.48066298342541436</v>
      </c>
      <c r="AT1006">
        <v>0</v>
      </c>
      <c r="AU1006">
        <v>1</v>
      </c>
      <c r="AW1006">
        <v>0.49519230769230771</v>
      </c>
      <c r="AX1006">
        <v>0.95673076923076927</v>
      </c>
      <c r="AY1006">
        <v>0.91262135922330101</v>
      </c>
      <c r="AZ1006">
        <v>0</v>
      </c>
      <c r="BA1006">
        <v>1</v>
      </c>
      <c r="BC1006">
        <v>0.7133757961783439</v>
      </c>
      <c r="BD1006">
        <v>0.93630573248407645</v>
      </c>
      <c r="BE1006">
        <v>0.9107142857142857</v>
      </c>
      <c r="BF1006">
        <v>0</v>
      </c>
      <c r="BG1006">
        <v>1</v>
      </c>
      <c r="BI1006">
        <v>0</v>
      </c>
      <c r="BJ1006">
        <v>1</v>
      </c>
    </row>
    <row r="1007" spans="1:63" x14ac:dyDescent="0.3">
      <c r="A1007">
        <v>2017</v>
      </c>
      <c r="B1007">
        <v>31004</v>
      </c>
      <c r="C1007" t="str">
        <f>VLOOKUP(B1007,'NAAM GEMEENTE'!$A$1:$B$319,2,FALSE)</f>
        <v>Blankenberge</v>
      </c>
      <c r="D1007">
        <v>194</v>
      </c>
      <c r="E1007">
        <v>36</v>
      </c>
      <c r="F1007">
        <f t="shared" si="48"/>
        <v>230</v>
      </c>
      <c r="G1007">
        <v>150</v>
      </c>
      <c r="H1007">
        <v>63</v>
      </c>
      <c r="I1007">
        <v>78</v>
      </c>
      <c r="J1007">
        <v>0</v>
      </c>
      <c r="K1007">
        <v>0</v>
      </c>
      <c r="L1007">
        <v>0</v>
      </c>
      <c r="M1007">
        <v>0</v>
      </c>
      <c r="N1007">
        <v>249</v>
      </c>
      <c r="O1007">
        <v>54</v>
      </c>
      <c r="P1007">
        <f t="shared" si="49"/>
        <v>303</v>
      </c>
      <c r="Q1007">
        <v>200</v>
      </c>
      <c r="R1007">
        <v>136</v>
      </c>
      <c r="S1007">
        <v>183</v>
      </c>
      <c r="T1007">
        <v>17</v>
      </c>
      <c r="U1007">
        <v>8</v>
      </c>
      <c r="V1007">
        <v>0</v>
      </c>
      <c r="W1007">
        <v>26</v>
      </c>
      <c r="X1007">
        <v>333</v>
      </c>
      <c r="Y1007">
        <v>53</v>
      </c>
      <c r="Z1007">
        <f t="shared" si="50"/>
        <v>386</v>
      </c>
      <c r="AA1007">
        <v>352</v>
      </c>
      <c r="AB1007">
        <v>160</v>
      </c>
      <c r="AC1007">
        <v>125</v>
      </c>
      <c r="AD1007">
        <v>0</v>
      </c>
      <c r="AE1007">
        <v>0</v>
      </c>
      <c r="AF1007">
        <v>0</v>
      </c>
      <c r="AG1007">
        <v>0</v>
      </c>
      <c r="AH1007">
        <v>1023</v>
      </c>
      <c r="AI1007">
        <v>873</v>
      </c>
      <c r="AJ1007">
        <v>521</v>
      </c>
      <c r="AK1007">
        <v>1.1718213058419245</v>
      </c>
      <c r="AL1007">
        <v>0.4032073310423826</v>
      </c>
      <c r="AM1007">
        <v>0.49071358748778104</v>
      </c>
      <c r="AN1007">
        <v>386</v>
      </c>
      <c r="AO1007">
        <v>303</v>
      </c>
      <c r="AP1007">
        <v>230</v>
      </c>
      <c r="AQ1007">
        <v>1.273927392739274</v>
      </c>
      <c r="AR1007">
        <v>0.24092409240924093</v>
      </c>
      <c r="AS1007">
        <v>0.40414507772020725</v>
      </c>
      <c r="AT1007">
        <v>1.76</v>
      </c>
      <c r="AU1007">
        <v>0.25</v>
      </c>
      <c r="AV1007">
        <v>0.57386363636363635</v>
      </c>
      <c r="AW1007">
        <v>1.1764705882352942</v>
      </c>
      <c r="AX1007">
        <v>0.53676470588235292</v>
      </c>
      <c r="AY1007">
        <v>0.60624999999999996</v>
      </c>
      <c r="AZ1007">
        <v>0</v>
      </c>
      <c r="BA1007">
        <v>1</v>
      </c>
      <c r="BC1007">
        <v>0.68306010928961747</v>
      </c>
      <c r="BD1007">
        <v>0.57377049180327866</v>
      </c>
      <c r="BE1007">
        <v>0.376</v>
      </c>
      <c r="BF1007">
        <v>0</v>
      </c>
      <c r="BG1007">
        <v>1</v>
      </c>
      <c r="BI1007">
        <v>0</v>
      </c>
      <c r="BJ1007">
        <v>1</v>
      </c>
    </row>
    <row r="1008" spans="1:63" x14ac:dyDescent="0.3">
      <c r="A1008">
        <v>2017</v>
      </c>
      <c r="B1008">
        <v>31005</v>
      </c>
      <c r="C1008" t="str">
        <f>VLOOKUP(B1008,'NAAM GEMEENTE'!$A$1:$B$319,2,FALSE)</f>
        <v>Brugge</v>
      </c>
      <c r="D1008">
        <v>1757</v>
      </c>
      <c r="E1008">
        <v>235</v>
      </c>
      <c r="F1008">
        <f t="shared" si="48"/>
        <v>1992</v>
      </c>
      <c r="G1008">
        <v>2152</v>
      </c>
      <c r="H1008">
        <v>1158</v>
      </c>
      <c r="I1008">
        <v>858</v>
      </c>
      <c r="J1008">
        <v>147</v>
      </c>
      <c r="K1008">
        <v>54</v>
      </c>
      <c r="L1008">
        <v>0</v>
      </c>
      <c r="M1008">
        <v>150</v>
      </c>
      <c r="N1008">
        <v>1878</v>
      </c>
      <c r="O1008">
        <v>265</v>
      </c>
      <c r="P1008">
        <f t="shared" si="49"/>
        <v>2143</v>
      </c>
      <c r="Q1008">
        <v>2257</v>
      </c>
      <c r="R1008">
        <v>1306</v>
      </c>
      <c r="S1008">
        <v>979</v>
      </c>
      <c r="T1008">
        <v>165</v>
      </c>
      <c r="U1008">
        <v>57</v>
      </c>
      <c r="V1008">
        <v>0</v>
      </c>
      <c r="W1008">
        <v>157</v>
      </c>
      <c r="X1008">
        <v>3604</v>
      </c>
      <c r="Y1008">
        <v>559</v>
      </c>
      <c r="Z1008">
        <f t="shared" si="50"/>
        <v>4163</v>
      </c>
      <c r="AA1008">
        <v>4341</v>
      </c>
      <c r="AB1008">
        <v>3528</v>
      </c>
      <c r="AC1008">
        <v>2760</v>
      </c>
      <c r="AD1008">
        <v>573</v>
      </c>
      <c r="AE1008">
        <v>95</v>
      </c>
      <c r="AF1008">
        <v>0</v>
      </c>
      <c r="AG1008">
        <v>603</v>
      </c>
      <c r="AH1008">
        <v>16063</v>
      </c>
      <c r="AI1008">
        <v>7064</v>
      </c>
      <c r="AJ1008">
        <v>6511</v>
      </c>
      <c r="AK1008">
        <v>2.2739241223103059</v>
      </c>
      <c r="AL1008">
        <v>7.8284258210645524E-2</v>
      </c>
      <c r="AM1008">
        <v>0.5946585320301313</v>
      </c>
      <c r="AN1008">
        <v>4163</v>
      </c>
      <c r="AO1008">
        <v>2143</v>
      </c>
      <c r="AP1008">
        <v>1992</v>
      </c>
      <c r="AQ1008">
        <v>1.9426038264115726</v>
      </c>
      <c r="AR1008">
        <v>7.0461969202053193E-2</v>
      </c>
      <c r="AS1008">
        <v>0.52149891904876289</v>
      </c>
      <c r="AT1008">
        <v>1.9233495790872841</v>
      </c>
      <c r="AU1008">
        <v>4.652193176783341E-2</v>
      </c>
      <c r="AV1008">
        <v>0.50426169085464179</v>
      </c>
      <c r="AW1008">
        <v>2.7013782542113325</v>
      </c>
      <c r="AX1008">
        <v>0.11332312404287902</v>
      </c>
      <c r="AY1008">
        <v>0.67176870748299322</v>
      </c>
      <c r="AZ1008">
        <v>3.4727272727272727</v>
      </c>
      <c r="BA1008">
        <v>0.10909090909090909</v>
      </c>
      <c r="BB1008">
        <v>0.74345549738219896</v>
      </c>
      <c r="BC1008">
        <v>2.8192032686414707</v>
      </c>
      <c r="BD1008">
        <v>0.12359550561797752</v>
      </c>
      <c r="BE1008">
        <v>0.68913043478260871</v>
      </c>
      <c r="BF1008">
        <v>1.6666666666666667</v>
      </c>
      <c r="BG1008">
        <v>5.2631578947368418E-2</v>
      </c>
      <c r="BH1008">
        <v>0.43157894736842106</v>
      </c>
      <c r="BI1008">
        <v>3.8407643312101909</v>
      </c>
      <c r="BJ1008">
        <v>4.4585987261146494E-2</v>
      </c>
      <c r="BK1008">
        <v>0.75124378109452739</v>
      </c>
    </row>
    <row r="1009" spans="1:63" x14ac:dyDescent="0.3">
      <c r="A1009">
        <v>2017</v>
      </c>
      <c r="B1009">
        <v>31006</v>
      </c>
      <c r="C1009" t="str">
        <f>VLOOKUP(B1009,'NAAM GEMEENTE'!$A$1:$B$319,2,FALSE)</f>
        <v>Damme</v>
      </c>
      <c r="D1009">
        <v>0</v>
      </c>
      <c r="E1009">
        <v>0</v>
      </c>
      <c r="F1009">
        <f t="shared" si="48"/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200</v>
      </c>
      <c r="O1009">
        <v>26</v>
      </c>
      <c r="P1009">
        <f t="shared" si="49"/>
        <v>226</v>
      </c>
      <c r="Q1009">
        <v>184</v>
      </c>
      <c r="R1009">
        <v>141</v>
      </c>
      <c r="S1009">
        <v>95</v>
      </c>
      <c r="T1009">
        <v>15</v>
      </c>
      <c r="U1009">
        <v>1</v>
      </c>
      <c r="V1009">
        <v>0</v>
      </c>
      <c r="W1009">
        <v>14</v>
      </c>
      <c r="Z1009">
        <f t="shared" si="50"/>
        <v>0</v>
      </c>
      <c r="AI1009">
        <v>676</v>
      </c>
      <c r="AJ1009">
        <v>0</v>
      </c>
      <c r="AL1009">
        <v>1</v>
      </c>
      <c r="AO1009">
        <v>226</v>
      </c>
      <c r="AP1009">
        <v>0</v>
      </c>
      <c r="AR1009">
        <v>1</v>
      </c>
      <c r="AU1009">
        <v>1</v>
      </c>
      <c r="AX1009">
        <v>1</v>
      </c>
      <c r="BA1009">
        <v>1</v>
      </c>
      <c r="BD1009">
        <v>1</v>
      </c>
      <c r="BG1009">
        <v>1</v>
      </c>
      <c r="BJ1009">
        <v>1</v>
      </c>
    </row>
    <row r="1010" spans="1:63" x14ac:dyDescent="0.3">
      <c r="A1010">
        <v>2017</v>
      </c>
      <c r="B1010">
        <v>31012</v>
      </c>
      <c r="C1010" t="str">
        <f>VLOOKUP(B1010,'NAAM GEMEENTE'!$A$1:$B$319,2,FALSE)</f>
        <v>Jabbeke</v>
      </c>
      <c r="D1010">
        <v>0</v>
      </c>
      <c r="E1010">
        <v>0</v>
      </c>
      <c r="F1010">
        <f t="shared" si="48"/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259</v>
      </c>
      <c r="O1010">
        <v>27</v>
      </c>
      <c r="P1010">
        <f t="shared" si="49"/>
        <v>286</v>
      </c>
      <c r="Q1010">
        <v>295</v>
      </c>
      <c r="R1010">
        <v>179</v>
      </c>
      <c r="S1010">
        <v>92</v>
      </c>
      <c r="T1010">
        <v>13</v>
      </c>
      <c r="U1010">
        <v>3</v>
      </c>
      <c r="V1010">
        <v>0</v>
      </c>
      <c r="W1010">
        <v>21</v>
      </c>
      <c r="Z1010">
        <f t="shared" si="50"/>
        <v>0</v>
      </c>
      <c r="AI1010">
        <v>889</v>
      </c>
      <c r="AJ1010">
        <v>0</v>
      </c>
      <c r="AL1010">
        <v>1</v>
      </c>
      <c r="AO1010">
        <v>286</v>
      </c>
      <c r="AP1010">
        <v>0</v>
      </c>
      <c r="AR1010">
        <v>1</v>
      </c>
      <c r="AU1010">
        <v>1</v>
      </c>
      <c r="AX1010">
        <v>1</v>
      </c>
      <c r="BA1010">
        <v>1</v>
      </c>
      <c r="BD1010">
        <v>1</v>
      </c>
      <c r="BG1010">
        <v>1</v>
      </c>
      <c r="BJ1010">
        <v>1</v>
      </c>
    </row>
    <row r="1011" spans="1:63" x14ac:dyDescent="0.3">
      <c r="A1011">
        <v>2017</v>
      </c>
      <c r="B1011">
        <v>31022</v>
      </c>
      <c r="C1011" t="str">
        <f>VLOOKUP(B1011,'NAAM GEMEENTE'!$A$1:$B$319,2,FALSE)</f>
        <v>Oostkamp</v>
      </c>
      <c r="D1011">
        <v>124</v>
      </c>
      <c r="E1011">
        <v>0</v>
      </c>
      <c r="F1011">
        <f t="shared" si="48"/>
        <v>124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485</v>
      </c>
      <c r="O1011">
        <v>41</v>
      </c>
      <c r="P1011">
        <f t="shared" si="49"/>
        <v>526</v>
      </c>
      <c r="Q1011">
        <v>498</v>
      </c>
      <c r="R1011">
        <v>310</v>
      </c>
      <c r="S1011">
        <v>179</v>
      </c>
      <c r="T1011">
        <v>28</v>
      </c>
      <c r="U1011">
        <v>1</v>
      </c>
      <c r="V1011">
        <v>0</v>
      </c>
      <c r="W1011">
        <v>38</v>
      </c>
      <c r="X1011">
        <v>138</v>
      </c>
      <c r="Y1011">
        <v>0</v>
      </c>
      <c r="Z1011">
        <f t="shared" si="50"/>
        <v>138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138</v>
      </c>
      <c r="AI1011">
        <v>1580</v>
      </c>
      <c r="AJ1011">
        <v>124</v>
      </c>
      <c r="AK1011">
        <v>8.7341772151898728E-2</v>
      </c>
      <c r="AL1011">
        <v>0.92151898734177218</v>
      </c>
      <c r="AM1011">
        <v>0.10144927536231885</v>
      </c>
      <c r="AN1011">
        <v>138</v>
      </c>
      <c r="AO1011">
        <v>526</v>
      </c>
      <c r="AP1011">
        <v>124</v>
      </c>
      <c r="AQ1011">
        <v>0.26235741444866922</v>
      </c>
      <c r="AR1011">
        <v>0.76425855513307983</v>
      </c>
      <c r="AS1011">
        <v>0.10144927536231885</v>
      </c>
      <c r="AT1011">
        <v>0</v>
      </c>
      <c r="AU1011">
        <v>1</v>
      </c>
      <c r="AW1011">
        <v>0</v>
      </c>
      <c r="AX1011">
        <v>1</v>
      </c>
      <c r="AZ1011">
        <v>0</v>
      </c>
      <c r="BA1011">
        <v>1</v>
      </c>
      <c r="BC1011">
        <v>0</v>
      </c>
      <c r="BD1011">
        <v>1</v>
      </c>
      <c r="BF1011">
        <v>0</v>
      </c>
      <c r="BG1011">
        <v>1</v>
      </c>
      <c r="BI1011">
        <v>0</v>
      </c>
      <c r="BJ1011">
        <v>1</v>
      </c>
    </row>
    <row r="1012" spans="1:63" x14ac:dyDescent="0.3">
      <c r="A1012">
        <v>2017</v>
      </c>
      <c r="B1012">
        <v>31033</v>
      </c>
      <c r="C1012" t="str">
        <f>VLOOKUP(B1012,'NAAM GEMEENTE'!$A$1:$B$319,2,FALSE)</f>
        <v>Torhout</v>
      </c>
      <c r="D1012">
        <v>296</v>
      </c>
      <c r="E1012">
        <v>26</v>
      </c>
      <c r="F1012">
        <f t="shared" si="48"/>
        <v>322</v>
      </c>
      <c r="G1012">
        <v>248</v>
      </c>
      <c r="H1012">
        <v>244</v>
      </c>
      <c r="I1012">
        <v>97</v>
      </c>
      <c r="J1012">
        <v>0</v>
      </c>
      <c r="K1012">
        <v>0</v>
      </c>
      <c r="L1012">
        <v>0</v>
      </c>
      <c r="M1012">
        <v>0</v>
      </c>
      <c r="N1012">
        <v>330</v>
      </c>
      <c r="O1012">
        <v>53</v>
      </c>
      <c r="P1012">
        <f t="shared" si="49"/>
        <v>383</v>
      </c>
      <c r="Q1012">
        <v>266</v>
      </c>
      <c r="R1012">
        <v>306</v>
      </c>
      <c r="S1012">
        <v>191</v>
      </c>
      <c r="T1012">
        <v>16</v>
      </c>
      <c r="U1012">
        <v>14</v>
      </c>
      <c r="V1012">
        <v>0</v>
      </c>
      <c r="W1012">
        <v>26</v>
      </c>
      <c r="X1012">
        <v>804</v>
      </c>
      <c r="Y1012">
        <v>90</v>
      </c>
      <c r="Z1012">
        <f t="shared" si="50"/>
        <v>894</v>
      </c>
      <c r="AA1012">
        <v>820</v>
      </c>
      <c r="AB1012">
        <v>1096</v>
      </c>
      <c r="AC1012">
        <v>513</v>
      </c>
      <c r="AD1012">
        <v>0</v>
      </c>
      <c r="AE1012">
        <v>0</v>
      </c>
      <c r="AF1012">
        <v>0</v>
      </c>
      <c r="AG1012">
        <v>0</v>
      </c>
      <c r="AH1012">
        <v>3323</v>
      </c>
      <c r="AI1012">
        <v>1202</v>
      </c>
      <c r="AJ1012">
        <v>911</v>
      </c>
      <c r="AK1012">
        <v>2.7645590682196342</v>
      </c>
      <c r="AL1012">
        <v>0.24209650582362729</v>
      </c>
      <c r="AM1012">
        <v>0.72585013541980137</v>
      </c>
      <c r="AN1012">
        <v>894</v>
      </c>
      <c r="AO1012">
        <v>383</v>
      </c>
      <c r="AP1012">
        <v>322</v>
      </c>
      <c r="AQ1012">
        <v>2.3342036553524803</v>
      </c>
      <c r="AR1012">
        <v>0.15926892950391644</v>
      </c>
      <c r="AS1012">
        <v>0.63982102908277405</v>
      </c>
      <c r="AT1012">
        <v>3.0827067669172932</v>
      </c>
      <c r="AU1012">
        <v>6.7669172932330823E-2</v>
      </c>
      <c r="AV1012">
        <v>0.69756097560975605</v>
      </c>
      <c r="AW1012">
        <v>3.5816993464052289</v>
      </c>
      <c r="AX1012">
        <v>0.20261437908496732</v>
      </c>
      <c r="AY1012">
        <v>0.77737226277372262</v>
      </c>
      <c r="AZ1012">
        <v>0</v>
      </c>
      <c r="BA1012">
        <v>1</v>
      </c>
      <c r="BC1012">
        <v>2.6858638743455496</v>
      </c>
      <c r="BD1012">
        <v>0.49214659685863876</v>
      </c>
      <c r="BE1012">
        <v>0.81091617933723192</v>
      </c>
      <c r="BF1012">
        <v>0</v>
      </c>
      <c r="BG1012">
        <v>1</v>
      </c>
      <c r="BI1012">
        <v>0</v>
      </c>
      <c r="BJ1012">
        <v>1</v>
      </c>
    </row>
    <row r="1013" spans="1:63" x14ac:dyDescent="0.3">
      <c r="A1013">
        <v>2017</v>
      </c>
      <c r="B1013">
        <v>31040</v>
      </c>
      <c r="C1013" t="str">
        <f>VLOOKUP(B1013,'NAAM GEMEENTE'!$A$1:$B$319,2,FALSE)</f>
        <v>Zedelgem</v>
      </c>
      <c r="D1013">
        <v>129</v>
      </c>
      <c r="E1013">
        <v>0</v>
      </c>
      <c r="F1013">
        <f t="shared" si="48"/>
        <v>129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434</v>
      </c>
      <c r="O1013">
        <v>51</v>
      </c>
      <c r="P1013">
        <f t="shared" si="49"/>
        <v>485</v>
      </c>
      <c r="Q1013">
        <v>356</v>
      </c>
      <c r="R1013">
        <v>343</v>
      </c>
      <c r="S1013">
        <v>225</v>
      </c>
      <c r="T1013">
        <v>23</v>
      </c>
      <c r="U1013">
        <v>4</v>
      </c>
      <c r="V1013">
        <v>0</v>
      </c>
      <c r="W1013">
        <v>46</v>
      </c>
      <c r="X1013">
        <v>145</v>
      </c>
      <c r="Y1013">
        <v>0</v>
      </c>
      <c r="Z1013">
        <f t="shared" si="50"/>
        <v>145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145</v>
      </c>
      <c r="AI1013">
        <v>1482</v>
      </c>
      <c r="AJ1013">
        <v>129</v>
      </c>
      <c r="AK1013">
        <v>9.7840755735492571E-2</v>
      </c>
      <c r="AL1013">
        <v>0.91295546558704455</v>
      </c>
      <c r="AM1013">
        <v>0.1103448275862069</v>
      </c>
      <c r="AN1013">
        <v>145</v>
      </c>
      <c r="AO1013">
        <v>485</v>
      </c>
      <c r="AP1013">
        <v>129</v>
      </c>
      <c r="AQ1013">
        <v>0.29896907216494845</v>
      </c>
      <c r="AR1013">
        <v>0.73402061855670098</v>
      </c>
      <c r="AS1013">
        <v>0.1103448275862069</v>
      </c>
      <c r="AT1013">
        <v>0</v>
      </c>
      <c r="AU1013">
        <v>1</v>
      </c>
      <c r="AW1013">
        <v>0</v>
      </c>
      <c r="AX1013">
        <v>1</v>
      </c>
      <c r="AZ1013">
        <v>0</v>
      </c>
      <c r="BA1013">
        <v>1</v>
      </c>
      <c r="BC1013">
        <v>0</v>
      </c>
      <c r="BD1013">
        <v>1</v>
      </c>
      <c r="BF1013">
        <v>0</v>
      </c>
      <c r="BG1013">
        <v>1</v>
      </c>
      <c r="BI1013">
        <v>0</v>
      </c>
      <c r="BJ1013">
        <v>1</v>
      </c>
    </row>
    <row r="1014" spans="1:63" x14ac:dyDescent="0.3">
      <c r="A1014">
        <v>2017</v>
      </c>
      <c r="B1014">
        <v>31042</v>
      </c>
      <c r="C1014" t="str">
        <f>VLOOKUP(B1014,'NAAM GEMEENTE'!$A$1:$B$319,2,FALSE)</f>
        <v>Zuienkerke</v>
      </c>
      <c r="D1014">
        <v>0</v>
      </c>
      <c r="E1014">
        <v>0</v>
      </c>
      <c r="F1014">
        <f t="shared" si="48"/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56</v>
      </c>
      <c r="O1014">
        <v>3</v>
      </c>
      <c r="P1014">
        <f t="shared" si="49"/>
        <v>59</v>
      </c>
      <c r="Q1014">
        <v>54</v>
      </c>
      <c r="R1014">
        <v>43</v>
      </c>
      <c r="S1014">
        <v>34</v>
      </c>
      <c r="T1014">
        <v>3</v>
      </c>
      <c r="U1014">
        <v>0</v>
      </c>
      <c r="V1014">
        <v>0</v>
      </c>
      <c r="W1014">
        <v>4</v>
      </c>
      <c r="Z1014">
        <f t="shared" si="50"/>
        <v>0</v>
      </c>
      <c r="AI1014">
        <v>197</v>
      </c>
      <c r="AJ1014">
        <v>0</v>
      </c>
      <c r="AL1014">
        <v>1</v>
      </c>
      <c r="AO1014">
        <v>59</v>
      </c>
      <c r="AP1014">
        <v>0</v>
      </c>
      <c r="AR1014">
        <v>1</v>
      </c>
      <c r="AU1014">
        <v>1</v>
      </c>
      <c r="AX1014">
        <v>1</v>
      </c>
      <c r="BA1014">
        <v>1</v>
      </c>
      <c r="BD1014">
        <v>1</v>
      </c>
      <c r="BJ1014">
        <v>1</v>
      </c>
    </row>
    <row r="1015" spans="1:63" x14ac:dyDescent="0.3">
      <c r="A1015">
        <v>2017</v>
      </c>
      <c r="B1015">
        <v>31043</v>
      </c>
      <c r="C1015" t="str">
        <f>VLOOKUP(B1015,'NAAM GEMEENTE'!$A$1:$B$319,2,FALSE)</f>
        <v>Knokke-Heist</v>
      </c>
      <c r="D1015">
        <v>255</v>
      </c>
      <c r="E1015">
        <v>21</v>
      </c>
      <c r="F1015">
        <f t="shared" si="48"/>
        <v>276</v>
      </c>
      <c r="G1015">
        <v>285</v>
      </c>
      <c r="H1015">
        <v>68</v>
      </c>
      <c r="I1015">
        <v>86</v>
      </c>
      <c r="J1015">
        <v>0</v>
      </c>
      <c r="K1015">
        <v>0</v>
      </c>
      <c r="L1015">
        <v>0</v>
      </c>
      <c r="M1015">
        <v>0</v>
      </c>
      <c r="N1015">
        <v>359</v>
      </c>
      <c r="O1015">
        <v>41</v>
      </c>
      <c r="P1015">
        <f t="shared" si="49"/>
        <v>400</v>
      </c>
      <c r="Q1015">
        <v>520</v>
      </c>
      <c r="R1015">
        <v>265</v>
      </c>
      <c r="S1015">
        <v>207</v>
      </c>
      <c r="T1015">
        <v>18</v>
      </c>
      <c r="U1015">
        <v>10</v>
      </c>
      <c r="V1015">
        <v>0</v>
      </c>
      <c r="W1015">
        <v>29</v>
      </c>
      <c r="X1015">
        <v>332</v>
      </c>
      <c r="Y1015">
        <v>40</v>
      </c>
      <c r="Z1015">
        <f t="shared" si="50"/>
        <v>372</v>
      </c>
      <c r="AA1015">
        <v>332</v>
      </c>
      <c r="AB1015">
        <v>90</v>
      </c>
      <c r="AC1015">
        <v>136</v>
      </c>
      <c r="AD1015">
        <v>0</v>
      </c>
      <c r="AE1015">
        <v>0</v>
      </c>
      <c r="AF1015">
        <v>0</v>
      </c>
      <c r="AG1015">
        <v>0</v>
      </c>
      <c r="AH1015">
        <v>930</v>
      </c>
      <c r="AI1015">
        <v>1449</v>
      </c>
      <c r="AJ1015">
        <v>715</v>
      </c>
      <c r="AK1015">
        <v>0.64182194616977228</v>
      </c>
      <c r="AL1015">
        <v>0.50655624568668045</v>
      </c>
      <c r="AM1015">
        <v>0.23118279569892472</v>
      </c>
      <c r="AN1015">
        <v>372</v>
      </c>
      <c r="AO1015">
        <v>400</v>
      </c>
      <c r="AP1015">
        <v>276</v>
      </c>
      <c r="AQ1015">
        <v>0.93</v>
      </c>
      <c r="AR1015">
        <v>0.31</v>
      </c>
      <c r="AS1015">
        <v>0.25806451612903225</v>
      </c>
      <c r="AT1015">
        <v>0.63846153846153841</v>
      </c>
      <c r="AU1015">
        <v>0.45192307692307693</v>
      </c>
      <c r="AV1015">
        <v>0.14156626506024098</v>
      </c>
      <c r="AW1015">
        <v>0.33962264150943394</v>
      </c>
      <c r="AX1015">
        <v>0.74339622641509429</v>
      </c>
      <c r="AY1015">
        <v>0.24444444444444444</v>
      </c>
      <c r="AZ1015">
        <v>0</v>
      </c>
      <c r="BA1015">
        <v>1</v>
      </c>
      <c r="BC1015">
        <v>0.65700483091787443</v>
      </c>
      <c r="BD1015">
        <v>0.58454106280193241</v>
      </c>
      <c r="BE1015">
        <v>0.36764705882352944</v>
      </c>
      <c r="BF1015">
        <v>0</v>
      </c>
      <c r="BG1015">
        <v>1</v>
      </c>
      <c r="BI1015">
        <v>0</v>
      </c>
      <c r="BJ1015">
        <v>1</v>
      </c>
    </row>
    <row r="1016" spans="1:63" x14ac:dyDescent="0.3">
      <c r="A1016">
        <v>2017</v>
      </c>
      <c r="B1016">
        <v>32003</v>
      </c>
      <c r="C1016" t="str">
        <f>VLOOKUP(B1016,'NAAM GEMEENTE'!$A$1:$B$319,2,FALSE)</f>
        <v>Diksmuide</v>
      </c>
      <c r="D1016">
        <v>225</v>
      </c>
      <c r="E1016">
        <v>47</v>
      </c>
      <c r="F1016">
        <f t="shared" si="48"/>
        <v>272</v>
      </c>
      <c r="G1016">
        <v>209</v>
      </c>
      <c r="H1016">
        <v>174</v>
      </c>
      <c r="I1016">
        <v>113</v>
      </c>
      <c r="J1016">
        <v>0</v>
      </c>
      <c r="K1016">
        <v>0</v>
      </c>
      <c r="L1016">
        <v>0</v>
      </c>
      <c r="M1016">
        <v>0</v>
      </c>
      <c r="N1016">
        <v>286</v>
      </c>
      <c r="O1016">
        <v>65</v>
      </c>
      <c r="P1016">
        <f t="shared" si="49"/>
        <v>351</v>
      </c>
      <c r="Q1016">
        <v>249</v>
      </c>
      <c r="R1016">
        <v>285</v>
      </c>
      <c r="S1016">
        <v>197</v>
      </c>
      <c r="T1016">
        <v>10</v>
      </c>
      <c r="U1016">
        <v>2</v>
      </c>
      <c r="V1016">
        <v>0</v>
      </c>
      <c r="W1016">
        <v>41</v>
      </c>
      <c r="X1016">
        <v>413</v>
      </c>
      <c r="Y1016">
        <v>99</v>
      </c>
      <c r="Z1016">
        <f t="shared" si="50"/>
        <v>512</v>
      </c>
      <c r="AA1016">
        <v>367</v>
      </c>
      <c r="AB1016">
        <v>351</v>
      </c>
      <c r="AC1016">
        <v>300</v>
      </c>
      <c r="AD1016">
        <v>0</v>
      </c>
      <c r="AE1016">
        <v>0</v>
      </c>
      <c r="AF1016">
        <v>0</v>
      </c>
      <c r="AG1016">
        <v>0</v>
      </c>
      <c r="AH1016">
        <v>1530</v>
      </c>
      <c r="AI1016">
        <v>1135</v>
      </c>
      <c r="AJ1016">
        <v>768</v>
      </c>
      <c r="AK1016">
        <v>1.3480176211453745</v>
      </c>
      <c r="AL1016">
        <v>0.3233480176211454</v>
      </c>
      <c r="AM1016">
        <v>0.49803921568627452</v>
      </c>
      <c r="AN1016">
        <v>512</v>
      </c>
      <c r="AO1016">
        <v>351</v>
      </c>
      <c r="AP1016">
        <v>272</v>
      </c>
      <c r="AQ1016">
        <v>1.4586894586894588</v>
      </c>
      <c r="AR1016">
        <v>0.22507122507122507</v>
      </c>
      <c r="AS1016">
        <v>0.46875</v>
      </c>
      <c r="AT1016">
        <v>1.4738955823293172</v>
      </c>
      <c r="AU1016">
        <v>0.1606425702811245</v>
      </c>
      <c r="AV1016">
        <v>0.4305177111716621</v>
      </c>
      <c r="AW1016">
        <v>1.2315789473684211</v>
      </c>
      <c r="AX1016">
        <v>0.38947368421052631</v>
      </c>
      <c r="AY1016">
        <v>0.50427350427350426</v>
      </c>
      <c r="AZ1016">
        <v>0</v>
      </c>
      <c r="BA1016">
        <v>1</v>
      </c>
      <c r="BC1016">
        <v>1.5228426395939085</v>
      </c>
      <c r="BD1016">
        <v>0.42639593908629442</v>
      </c>
      <c r="BE1016">
        <v>0.62333333333333329</v>
      </c>
      <c r="BF1016">
        <v>0</v>
      </c>
      <c r="BG1016">
        <v>1</v>
      </c>
      <c r="BI1016">
        <v>0</v>
      </c>
      <c r="BJ1016">
        <v>1</v>
      </c>
    </row>
    <row r="1017" spans="1:63" x14ac:dyDescent="0.3">
      <c r="A1017">
        <v>2017</v>
      </c>
      <c r="B1017">
        <v>32006</v>
      </c>
      <c r="C1017" t="str">
        <f>VLOOKUP(B1017,'NAAM GEMEENTE'!$A$1:$B$319,2,FALSE)</f>
        <v>Houthulst</v>
      </c>
      <c r="D1017">
        <v>0</v>
      </c>
      <c r="E1017">
        <v>0</v>
      </c>
      <c r="F1017">
        <f t="shared" si="48"/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162</v>
      </c>
      <c r="O1017">
        <v>29</v>
      </c>
      <c r="P1017">
        <f t="shared" si="49"/>
        <v>191</v>
      </c>
      <c r="Q1017">
        <v>132</v>
      </c>
      <c r="R1017">
        <v>173</v>
      </c>
      <c r="S1017">
        <v>139</v>
      </c>
      <c r="T1017">
        <v>1</v>
      </c>
      <c r="U1017">
        <v>0</v>
      </c>
      <c r="V1017">
        <v>0</v>
      </c>
      <c r="W1017">
        <v>18</v>
      </c>
      <c r="Z1017">
        <f t="shared" si="50"/>
        <v>0</v>
      </c>
      <c r="AI1017">
        <v>654</v>
      </c>
      <c r="AJ1017">
        <v>0</v>
      </c>
      <c r="AL1017">
        <v>1</v>
      </c>
      <c r="AO1017">
        <v>191</v>
      </c>
      <c r="AP1017">
        <v>0</v>
      </c>
      <c r="AR1017">
        <v>1</v>
      </c>
      <c r="AU1017">
        <v>1</v>
      </c>
      <c r="AX1017">
        <v>1</v>
      </c>
      <c r="BA1017">
        <v>1</v>
      </c>
      <c r="BD1017">
        <v>1</v>
      </c>
      <c r="BJ1017">
        <v>1</v>
      </c>
    </row>
    <row r="1018" spans="1:63" x14ac:dyDescent="0.3">
      <c r="A1018">
        <v>2017</v>
      </c>
      <c r="B1018">
        <v>32010</v>
      </c>
      <c r="C1018" t="str">
        <f>VLOOKUP(B1018,'NAAM GEMEENTE'!$A$1:$B$319,2,FALSE)</f>
        <v>Koekelare</v>
      </c>
      <c r="D1018">
        <v>90</v>
      </c>
      <c r="E1018">
        <v>0</v>
      </c>
      <c r="F1018">
        <f t="shared" si="48"/>
        <v>90</v>
      </c>
      <c r="G1018">
        <v>58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138</v>
      </c>
      <c r="O1018">
        <v>18</v>
      </c>
      <c r="P1018">
        <f t="shared" si="49"/>
        <v>156</v>
      </c>
      <c r="Q1018">
        <v>128</v>
      </c>
      <c r="R1018">
        <v>113</v>
      </c>
      <c r="S1018">
        <v>111</v>
      </c>
      <c r="T1018">
        <v>3</v>
      </c>
      <c r="U1018">
        <v>0</v>
      </c>
      <c r="V1018">
        <v>0</v>
      </c>
      <c r="W1018">
        <v>18</v>
      </c>
      <c r="X1018">
        <v>155</v>
      </c>
      <c r="Y1018">
        <v>0</v>
      </c>
      <c r="Z1018">
        <f t="shared" si="50"/>
        <v>155</v>
      </c>
      <c r="AA1018">
        <v>96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251</v>
      </c>
      <c r="AI1018">
        <v>529</v>
      </c>
      <c r="AJ1018">
        <v>148</v>
      </c>
      <c r="AK1018">
        <v>0.47448015122873344</v>
      </c>
      <c r="AL1018">
        <v>0.72022684310018903</v>
      </c>
      <c r="AM1018">
        <v>0.41035856573705182</v>
      </c>
      <c r="AN1018">
        <v>155</v>
      </c>
      <c r="AO1018">
        <v>156</v>
      </c>
      <c r="AP1018">
        <v>90</v>
      </c>
      <c r="AQ1018">
        <v>0.99358974358974361</v>
      </c>
      <c r="AR1018">
        <v>0.42307692307692307</v>
      </c>
      <c r="AS1018">
        <v>0.41935483870967744</v>
      </c>
      <c r="AT1018">
        <v>0.75</v>
      </c>
      <c r="AU1018">
        <v>0.546875</v>
      </c>
      <c r="AV1018">
        <v>0.39583333333333331</v>
      </c>
      <c r="AW1018">
        <v>0</v>
      </c>
      <c r="AX1018">
        <v>1</v>
      </c>
      <c r="AZ1018">
        <v>0</v>
      </c>
      <c r="BA1018">
        <v>1</v>
      </c>
      <c r="BC1018">
        <v>0</v>
      </c>
      <c r="BD1018">
        <v>1</v>
      </c>
      <c r="BI1018">
        <v>0</v>
      </c>
      <c r="BJ1018">
        <v>1</v>
      </c>
    </row>
    <row r="1019" spans="1:63" x14ac:dyDescent="0.3">
      <c r="A1019">
        <v>2017</v>
      </c>
      <c r="B1019">
        <v>32011</v>
      </c>
      <c r="C1019" t="str">
        <f>VLOOKUP(B1019,'NAAM GEMEENTE'!$A$1:$B$319,2,FALSE)</f>
        <v>Kortemark</v>
      </c>
      <c r="D1019">
        <v>71</v>
      </c>
      <c r="E1019">
        <v>17</v>
      </c>
      <c r="F1019">
        <f t="shared" si="48"/>
        <v>88</v>
      </c>
      <c r="G1019">
        <v>27</v>
      </c>
      <c r="H1019">
        <v>45</v>
      </c>
      <c r="I1019">
        <v>49</v>
      </c>
      <c r="J1019">
        <v>0</v>
      </c>
      <c r="K1019">
        <v>2</v>
      </c>
      <c r="L1019">
        <v>0</v>
      </c>
      <c r="M1019">
        <v>0</v>
      </c>
      <c r="N1019">
        <v>190</v>
      </c>
      <c r="O1019">
        <v>36</v>
      </c>
      <c r="P1019">
        <f t="shared" si="49"/>
        <v>226</v>
      </c>
      <c r="Q1019">
        <v>138</v>
      </c>
      <c r="R1019">
        <v>186</v>
      </c>
      <c r="S1019">
        <v>144</v>
      </c>
      <c r="T1019">
        <v>8</v>
      </c>
      <c r="U1019">
        <v>2</v>
      </c>
      <c r="V1019">
        <v>0</v>
      </c>
      <c r="W1019">
        <v>19</v>
      </c>
      <c r="X1019">
        <v>198</v>
      </c>
      <c r="Y1019">
        <v>101</v>
      </c>
      <c r="Z1019">
        <f t="shared" si="50"/>
        <v>299</v>
      </c>
      <c r="AA1019">
        <v>59</v>
      </c>
      <c r="AB1019">
        <v>242</v>
      </c>
      <c r="AC1019">
        <v>410</v>
      </c>
      <c r="AD1019">
        <v>0</v>
      </c>
      <c r="AE1019">
        <v>7</v>
      </c>
      <c r="AF1019">
        <v>0</v>
      </c>
      <c r="AG1019">
        <v>0</v>
      </c>
      <c r="AH1019">
        <v>1017</v>
      </c>
      <c r="AI1019">
        <v>723</v>
      </c>
      <c r="AJ1019">
        <v>211</v>
      </c>
      <c r="AK1019">
        <v>1.4066390041493777</v>
      </c>
      <c r="AL1019">
        <v>0.70816044260027666</v>
      </c>
      <c r="AM1019">
        <v>0.79252704031465093</v>
      </c>
      <c r="AN1019">
        <v>299</v>
      </c>
      <c r="AO1019">
        <v>226</v>
      </c>
      <c r="AP1019">
        <v>88</v>
      </c>
      <c r="AQ1019">
        <v>1.3230088495575221</v>
      </c>
      <c r="AR1019">
        <v>0.61061946902654862</v>
      </c>
      <c r="AS1019">
        <v>0.70568561872909696</v>
      </c>
      <c r="AT1019">
        <v>0.42753623188405798</v>
      </c>
      <c r="AU1019">
        <v>0.80434782608695654</v>
      </c>
      <c r="AV1019">
        <v>0.5423728813559322</v>
      </c>
      <c r="AW1019">
        <v>1.3010752688172043</v>
      </c>
      <c r="AX1019">
        <v>0.75806451612903225</v>
      </c>
      <c r="AY1019">
        <v>0.81404958677685946</v>
      </c>
      <c r="AZ1019">
        <v>0</v>
      </c>
      <c r="BA1019">
        <v>1</v>
      </c>
      <c r="BC1019">
        <v>2.8472222222222223</v>
      </c>
      <c r="BD1019">
        <v>0.65972222222222221</v>
      </c>
      <c r="BE1019">
        <v>0.88048780487804879</v>
      </c>
      <c r="BF1019">
        <v>3.5</v>
      </c>
      <c r="BG1019">
        <v>0</v>
      </c>
      <c r="BH1019">
        <v>0.7142857142857143</v>
      </c>
      <c r="BI1019">
        <v>0</v>
      </c>
      <c r="BJ1019">
        <v>1</v>
      </c>
    </row>
    <row r="1020" spans="1:63" x14ac:dyDescent="0.3">
      <c r="A1020">
        <v>2017</v>
      </c>
      <c r="B1020">
        <v>32030</v>
      </c>
      <c r="C1020" t="str">
        <f>VLOOKUP(B1020,'NAAM GEMEENTE'!$A$1:$B$319,2,FALSE)</f>
        <v>Lo-Reninge</v>
      </c>
      <c r="D1020">
        <v>0</v>
      </c>
      <c r="E1020">
        <v>0</v>
      </c>
      <c r="F1020">
        <f t="shared" si="48"/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58</v>
      </c>
      <c r="O1020">
        <v>13</v>
      </c>
      <c r="P1020">
        <f t="shared" si="49"/>
        <v>71</v>
      </c>
      <c r="Q1020">
        <v>60</v>
      </c>
      <c r="R1020">
        <v>62</v>
      </c>
      <c r="S1020">
        <v>45</v>
      </c>
      <c r="T1020">
        <v>1</v>
      </c>
      <c r="U1020">
        <v>0</v>
      </c>
      <c r="V1020">
        <v>0</v>
      </c>
      <c r="W1020">
        <v>3</v>
      </c>
      <c r="Z1020">
        <f t="shared" si="50"/>
        <v>0</v>
      </c>
      <c r="AI1020">
        <v>242</v>
      </c>
      <c r="AJ1020">
        <v>0</v>
      </c>
      <c r="AL1020">
        <v>1</v>
      </c>
      <c r="AO1020">
        <v>71</v>
      </c>
      <c r="AP1020">
        <v>0</v>
      </c>
      <c r="AR1020">
        <v>1</v>
      </c>
      <c r="AU1020">
        <v>1</v>
      </c>
      <c r="AX1020">
        <v>1</v>
      </c>
      <c r="BA1020">
        <v>1</v>
      </c>
      <c r="BD1020">
        <v>1</v>
      </c>
      <c r="BJ1020">
        <v>1</v>
      </c>
    </row>
    <row r="1021" spans="1:63" x14ac:dyDescent="0.3">
      <c r="A1021">
        <v>2017</v>
      </c>
      <c r="B1021">
        <v>33011</v>
      </c>
      <c r="C1021" t="str">
        <f>VLOOKUP(B1021,'NAAM GEMEENTE'!$A$1:$B$319,2,FALSE)</f>
        <v>Ieper</v>
      </c>
      <c r="D1021">
        <v>522</v>
      </c>
      <c r="E1021">
        <v>84</v>
      </c>
      <c r="F1021">
        <f t="shared" si="48"/>
        <v>606</v>
      </c>
      <c r="G1021">
        <v>435</v>
      </c>
      <c r="H1021">
        <v>469</v>
      </c>
      <c r="I1021">
        <v>238</v>
      </c>
      <c r="J1021">
        <v>17</v>
      </c>
      <c r="K1021">
        <v>0</v>
      </c>
      <c r="L1021">
        <v>0</v>
      </c>
      <c r="M1021">
        <v>9</v>
      </c>
      <c r="N1021">
        <v>577</v>
      </c>
      <c r="O1021">
        <v>105</v>
      </c>
      <c r="P1021">
        <f t="shared" si="49"/>
        <v>682</v>
      </c>
      <c r="Q1021">
        <v>482</v>
      </c>
      <c r="R1021">
        <v>568</v>
      </c>
      <c r="S1021">
        <v>322</v>
      </c>
      <c r="T1021">
        <v>23</v>
      </c>
      <c r="U1021">
        <v>16</v>
      </c>
      <c r="V1021">
        <v>0</v>
      </c>
      <c r="W1021">
        <v>33</v>
      </c>
      <c r="X1021">
        <v>1122</v>
      </c>
      <c r="Y1021">
        <v>210</v>
      </c>
      <c r="Z1021">
        <f t="shared" si="50"/>
        <v>1332</v>
      </c>
      <c r="AA1021">
        <v>856</v>
      </c>
      <c r="AB1021">
        <v>1058</v>
      </c>
      <c r="AC1021">
        <v>697</v>
      </c>
      <c r="AD1021">
        <v>60</v>
      </c>
      <c r="AE1021">
        <v>0</v>
      </c>
      <c r="AF1021">
        <v>0</v>
      </c>
      <c r="AG1021">
        <v>39</v>
      </c>
      <c r="AH1021">
        <v>4042</v>
      </c>
      <c r="AI1021">
        <v>2126</v>
      </c>
      <c r="AJ1021">
        <v>1774</v>
      </c>
      <c r="AK1021">
        <v>1.9012229539040451</v>
      </c>
      <c r="AL1021">
        <v>0.16556914393226718</v>
      </c>
      <c r="AM1021">
        <v>0.56110836219693216</v>
      </c>
      <c r="AN1021">
        <v>1332</v>
      </c>
      <c r="AO1021">
        <v>682</v>
      </c>
      <c r="AP1021">
        <v>606</v>
      </c>
      <c r="AQ1021">
        <v>1.9530791788856305</v>
      </c>
      <c r="AR1021">
        <v>0.11143695014662756</v>
      </c>
      <c r="AS1021">
        <v>0.54504504504504503</v>
      </c>
      <c r="AT1021">
        <v>1.7759336099585061</v>
      </c>
      <c r="AU1021">
        <v>9.7510373443983403E-2</v>
      </c>
      <c r="AV1021">
        <v>0.49182242990654207</v>
      </c>
      <c r="AW1021">
        <v>1.8626760563380282</v>
      </c>
      <c r="AX1021">
        <v>0.17429577464788731</v>
      </c>
      <c r="AY1021">
        <v>0.55671077504725897</v>
      </c>
      <c r="AZ1021">
        <v>2.6086956521739131</v>
      </c>
      <c r="BA1021">
        <v>0.2608695652173913</v>
      </c>
      <c r="BB1021">
        <v>0.71666666666666667</v>
      </c>
      <c r="BC1021">
        <v>2.1645962732919255</v>
      </c>
      <c r="BD1021">
        <v>0.2608695652173913</v>
      </c>
      <c r="BE1021">
        <v>0.65853658536585369</v>
      </c>
      <c r="BF1021">
        <v>0</v>
      </c>
      <c r="BG1021">
        <v>1</v>
      </c>
      <c r="BI1021">
        <v>1.1818181818181819</v>
      </c>
      <c r="BJ1021">
        <v>0.72727272727272729</v>
      </c>
      <c r="BK1021">
        <v>0.76923076923076927</v>
      </c>
    </row>
    <row r="1022" spans="1:63" x14ac:dyDescent="0.3">
      <c r="A1022">
        <v>2017</v>
      </c>
      <c r="B1022">
        <v>33016</v>
      </c>
      <c r="C1022" t="str">
        <f>VLOOKUP(B1022,'NAAM GEMEENTE'!$A$1:$B$319,2,FALSE)</f>
        <v>Mesen</v>
      </c>
      <c r="D1022">
        <v>0</v>
      </c>
      <c r="E1022">
        <v>0</v>
      </c>
      <c r="F1022">
        <f t="shared" si="48"/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17</v>
      </c>
      <c r="O1022">
        <v>7</v>
      </c>
      <c r="P1022">
        <f t="shared" si="49"/>
        <v>24</v>
      </c>
      <c r="Q1022">
        <v>5</v>
      </c>
      <c r="R1022">
        <v>15</v>
      </c>
      <c r="S1022">
        <v>12</v>
      </c>
      <c r="T1022">
        <v>1</v>
      </c>
      <c r="U1022">
        <v>0</v>
      </c>
      <c r="V1022">
        <v>0</v>
      </c>
      <c r="W1022">
        <v>2</v>
      </c>
      <c r="Z1022">
        <f t="shared" si="50"/>
        <v>0</v>
      </c>
      <c r="AI1022">
        <v>59</v>
      </c>
      <c r="AJ1022">
        <v>0</v>
      </c>
      <c r="AL1022">
        <v>1</v>
      </c>
      <c r="AO1022">
        <v>24</v>
      </c>
      <c r="AP1022">
        <v>0</v>
      </c>
      <c r="AR1022">
        <v>1</v>
      </c>
      <c r="AU1022">
        <v>1</v>
      </c>
      <c r="AX1022">
        <v>1</v>
      </c>
      <c r="BA1022">
        <v>1</v>
      </c>
      <c r="BD1022">
        <v>1</v>
      </c>
      <c r="BJ1022">
        <v>1</v>
      </c>
    </row>
    <row r="1023" spans="1:63" x14ac:dyDescent="0.3">
      <c r="A1023">
        <v>2017</v>
      </c>
      <c r="B1023">
        <v>33021</v>
      </c>
      <c r="C1023" t="str">
        <f>VLOOKUP(B1023,'NAAM GEMEENTE'!$A$1:$B$319,2,FALSE)</f>
        <v>Poperinge</v>
      </c>
      <c r="D1023">
        <v>313</v>
      </c>
      <c r="E1023">
        <v>69</v>
      </c>
      <c r="F1023">
        <f t="shared" si="48"/>
        <v>382</v>
      </c>
      <c r="G1023">
        <v>254</v>
      </c>
      <c r="H1023">
        <v>277</v>
      </c>
      <c r="I1023">
        <v>181</v>
      </c>
      <c r="J1023">
        <v>0</v>
      </c>
      <c r="K1023">
        <v>0</v>
      </c>
      <c r="L1023">
        <v>0</v>
      </c>
      <c r="M1023">
        <v>0</v>
      </c>
      <c r="N1023">
        <v>347</v>
      </c>
      <c r="O1023">
        <v>87</v>
      </c>
      <c r="P1023">
        <f t="shared" si="49"/>
        <v>434</v>
      </c>
      <c r="Q1023">
        <v>275</v>
      </c>
      <c r="R1023">
        <v>341</v>
      </c>
      <c r="S1023">
        <v>257</v>
      </c>
      <c r="T1023">
        <v>18</v>
      </c>
      <c r="U1023">
        <v>4</v>
      </c>
      <c r="V1023">
        <v>0</v>
      </c>
      <c r="W1023">
        <v>24</v>
      </c>
      <c r="X1023">
        <v>473</v>
      </c>
      <c r="Y1023">
        <v>110</v>
      </c>
      <c r="Z1023">
        <f t="shared" si="50"/>
        <v>583</v>
      </c>
      <c r="AA1023">
        <v>392</v>
      </c>
      <c r="AB1023">
        <v>436</v>
      </c>
      <c r="AC1023">
        <v>286</v>
      </c>
      <c r="AD1023">
        <v>0</v>
      </c>
      <c r="AE1023">
        <v>0</v>
      </c>
      <c r="AF1023">
        <v>0</v>
      </c>
      <c r="AG1023">
        <v>0</v>
      </c>
      <c r="AH1023">
        <v>1697</v>
      </c>
      <c r="AI1023">
        <v>1353</v>
      </c>
      <c r="AJ1023">
        <v>1094</v>
      </c>
      <c r="AK1023">
        <v>1.2542498152254249</v>
      </c>
      <c r="AL1023">
        <v>0.19142645971914266</v>
      </c>
      <c r="AM1023">
        <v>0.35533294048320568</v>
      </c>
      <c r="AN1023">
        <v>583</v>
      </c>
      <c r="AO1023">
        <v>434</v>
      </c>
      <c r="AP1023">
        <v>382</v>
      </c>
      <c r="AQ1023">
        <v>1.3433179723502304</v>
      </c>
      <c r="AR1023">
        <v>0.11981566820276497</v>
      </c>
      <c r="AS1023">
        <v>0.34476843910806176</v>
      </c>
      <c r="AT1023">
        <v>1.4254545454545455</v>
      </c>
      <c r="AU1023">
        <v>7.636363636363637E-2</v>
      </c>
      <c r="AV1023">
        <v>0.35204081632653061</v>
      </c>
      <c r="AW1023">
        <v>1.2785923753665689</v>
      </c>
      <c r="AX1023">
        <v>0.18768328445747801</v>
      </c>
      <c r="AY1023">
        <v>0.36467889908256879</v>
      </c>
      <c r="AZ1023">
        <v>0</v>
      </c>
      <c r="BA1023">
        <v>1</v>
      </c>
      <c r="BC1023">
        <v>1.1128404669260701</v>
      </c>
      <c r="BD1023">
        <v>0.29571984435797666</v>
      </c>
      <c r="BE1023">
        <v>0.36713286713286714</v>
      </c>
      <c r="BF1023">
        <v>0</v>
      </c>
      <c r="BG1023">
        <v>1</v>
      </c>
      <c r="BI1023">
        <v>0</v>
      </c>
      <c r="BJ1023">
        <v>1</v>
      </c>
    </row>
    <row r="1024" spans="1:63" x14ac:dyDescent="0.3">
      <c r="A1024">
        <v>2017</v>
      </c>
      <c r="B1024">
        <v>33029</v>
      </c>
      <c r="C1024" t="str">
        <f>VLOOKUP(B1024,'NAAM GEMEENTE'!$A$1:$B$319,2,FALSE)</f>
        <v>Wervik</v>
      </c>
      <c r="D1024">
        <v>141</v>
      </c>
      <c r="E1024">
        <v>22</v>
      </c>
      <c r="F1024">
        <f t="shared" si="48"/>
        <v>163</v>
      </c>
      <c r="G1024">
        <v>53</v>
      </c>
      <c r="H1024">
        <v>18</v>
      </c>
      <c r="I1024">
        <v>32</v>
      </c>
      <c r="J1024">
        <v>0</v>
      </c>
      <c r="K1024">
        <v>0</v>
      </c>
      <c r="L1024">
        <v>0</v>
      </c>
      <c r="M1024">
        <v>0</v>
      </c>
      <c r="N1024">
        <v>321</v>
      </c>
      <c r="O1024">
        <v>91</v>
      </c>
      <c r="P1024">
        <f t="shared" si="49"/>
        <v>412</v>
      </c>
      <c r="Q1024">
        <v>245</v>
      </c>
      <c r="R1024">
        <v>267</v>
      </c>
      <c r="S1024">
        <v>225</v>
      </c>
      <c r="T1024">
        <v>8</v>
      </c>
      <c r="U1024">
        <v>2</v>
      </c>
      <c r="V1024">
        <v>0</v>
      </c>
      <c r="W1024">
        <v>28</v>
      </c>
      <c r="X1024">
        <v>166</v>
      </c>
      <c r="Y1024">
        <v>44</v>
      </c>
      <c r="Z1024">
        <f t="shared" si="50"/>
        <v>210</v>
      </c>
      <c r="AA1024">
        <v>69</v>
      </c>
      <c r="AB1024">
        <v>27</v>
      </c>
      <c r="AC1024">
        <v>55</v>
      </c>
      <c r="AD1024">
        <v>0</v>
      </c>
      <c r="AE1024">
        <v>0</v>
      </c>
      <c r="AF1024">
        <v>0</v>
      </c>
      <c r="AG1024">
        <v>0</v>
      </c>
      <c r="AH1024">
        <v>361</v>
      </c>
      <c r="AI1024">
        <v>1187</v>
      </c>
      <c r="AJ1024">
        <v>266</v>
      </c>
      <c r="AK1024">
        <v>0.30412805391743891</v>
      </c>
      <c r="AL1024">
        <v>0.77590564448188715</v>
      </c>
      <c r="AM1024">
        <v>0.26315789473684209</v>
      </c>
      <c r="AN1024">
        <v>210</v>
      </c>
      <c r="AO1024">
        <v>412</v>
      </c>
      <c r="AP1024">
        <v>163</v>
      </c>
      <c r="AQ1024">
        <v>0.50970873786407767</v>
      </c>
      <c r="AR1024">
        <v>0.60436893203883491</v>
      </c>
      <c r="AS1024">
        <v>0.22380952380952382</v>
      </c>
      <c r="AT1024">
        <v>0.28163265306122448</v>
      </c>
      <c r="AU1024">
        <v>0.78367346938775506</v>
      </c>
      <c r="AV1024">
        <v>0.2318840579710145</v>
      </c>
      <c r="AW1024">
        <v>0.10112359550561797</v>
      </c>
      <c r="AX1024">
        <v>0.93258426966292129</v>
      </c>
      <c r="AY1024">
        <v>0.33333333333333331</v>
      </c>
      <c r="AZ1024">
        <v>0</v>
      </c>
      <c r="BA1024">
        <v>1</v>
      </c>
      <c r="BC1024">
        <v>0.24444444444444444</v>
      </c>
      <c r="BD1024">
        <v>0.85777777777777775</v>
      </c>
      <c r="BE1024">
        <v>0.41818181818181815</v>
      </c>
      <c r="BF1024">
        <v>0</v>
      </c>
      <c r="BG1024">
        <v>1</v>
      </c>
      <c r="BI1024">
        <v>0</v>
      </c>
      <c r="BJ1024">
        <v>1</v>
      </c>
    </row>
    <row r="1025" spans="1:63" x14ac:dyDescent="0.3">
      <c r="A1025">
        <v>2017</v>
      </c>
      <c r="B1025">
        <v>33037</v>
      </c>
      <c r="C1025" t="str">
        <f>VLOOKUP(B1025,'NAAM GEMEENTE'!$A$1:$B$319,2,FALSE)</f>
        <v>Zonnebeke</v>
      </c>
      <c r="D1025">
        <v>0</v>
      </c>
      <c r="E1025">
        <v>0</v>
      </c>
      <c r="F1025">
        <f t="shared" si="48"/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232</v>
      </c>
      <c r="O1025">
        <v>32</v>
      </c>
      <c r="P1025">
        <f t="shared" si="49"/>
        <v>264</v>
      </c>
      <c r="Q1025">
        <v>175</v>
      </c>
      <c r="R1025">
        <v>227</v>
      </c>
      <c r="S1025">
        <v>150</v>
      </c>
      <c r="T1025">
        <v>6</v>
      </c>
      <c r="U1025">
        <v>0</v>
      </c>
      <c r="V1025">
        <v>0</v>
      </c>
      <c r="W1025">
        <v>16</v>
      </c>
      <c r="Z1025">
        <f t="shared" si="50"/>
        <v>0</v>
      </c>
      <c r="AI1025">
        <v>838</v>
      </c>
      <c r="AJ1025">
        <v>0</v>
      </c>
      <c r="AL1025">
        <v>1</v>
      </c>
      <c r="AO1025">
        <v>264</v>
      </c>
      <c r="AP1025">
        <v>0</v>
      </c>
      <c r="AR1025">
        <v>1</v>
      </c>
      <c r="AU1025">
        <v>1</v>
      </c>
      <c r="AX1025">
        <v>1</v>
      </c>
      <c r="BA1025">
        <v>1</v>
      </c>
      <c r="BD1025">
        <v>1</v>
      </c>
      <c r="BJ1025">
        <v>1</v>
      </c>
    </row>
    <row r="1026" spans="1:63" x14ac:dyDescent="0.3">
      <c r="A1026">
        <v>2017</v>
      </c>
      <c r="B1026">
        <v>33039</v>
      </c>
      <c r="C1026" t="str">
        <f>VLOOKUP(B1026,'NAAM GEMEENTE'!$A$1:$B$319,2,FALSE)</f>
        <v>Heuvelland</v>
      </c>
      <c r="D1026">
        <v>0</v>
      </c>
      <c r="E1026">
        <v>0</v>
      </c>
      <c r="F1026">
        <f t="shared" si="48"/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121</v>
      </c>
      <c r="O1026">
        <v>35</v>
      </c>
      <c r="P1026">
        <f t="shared" si="49"/>
        <v>156</v>
      </c>
      <c r="Q1026">
        <v>104</v>
      </c>
      <c r="R1026">
        <v>140</v>
      </c>
      <c r="S1026">
        <v>80</v>
      </c>
      <c r="T1026">
        <v>3</v>
      </c>
      <c r="U1026">
        <v>3</v>
      </c>
      <c r="V1026">
        <v>0</v>
      </c>
      <c r="W1026">
        <v>9</v>
      </c>
      <c r="Z1026">
        <f t="shared" si="50"/>
        <v>0</v>
      </c>
      <c r="AI1026">
        <v>495</v>
      </c>
      <c r="AJ1026">
        <v>0</v>
      </c>
      <c r="AL1026">
        <v>1</v>
      </c>
      <c r="AO1026">
        <v>156</v>
      </c>
      <c r="AP1026">
        <v>0</v>
      </c>
      <c r="AR1026">
        <v>1</v>
      </c>
      <c r="AU1026">
        <v>1</v>
      </c>
      <c r="AX1026">
        <v>1</v>
      </c>
      <c r="BA1026">
        <v>1</v>
      </c>
      <c r="BD1026">
        <v>1</v>
      </c>
      <c r="BG1026">
        <v>1</v>
      </c>
      <c r="BJ1026">
        <v>1</v>
      </c>
    </row>
    <row r="1027" spans="1:63" x14ac:dyDescent="0.3">
      <c r="A1027">
        <v>2017</v>
      </c>
      <c r="B1027">
        <v>33040</v>
      </c>
      <c r="C1027" t="str">
        <f>VLOOKUP(B1027,'NAAM GEMEENTE'!$A$1:$B$319,2,FALSE)</f>
        <v>Langemark-Poelkapelle</v>
      </c>
      <c r="D1027">
        <v>0</v>
      </c>
      <c r="E1027">
        <v>0</v>
      </c>
      <c r="F1027">
        <f t="shared" si="48"/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137</v>
      </c>
      <c r="O1027">
        <v>40</v>
      </c>
      <c r="P1027">
        <f t="shared" si="49"/>
        <v>177</v>
      </c>
      <c r="Q1027">
        <v>108</v>
      </c>
      <c r="R1027">
        <v>138</v>
      </c>
      <c r="S1027">
        <v>98</v>
      </c>
      <c r="T1027">
        <v>5</v>
      </c>
      <c r="U1027">
        <v>17</v>
      </c>
      <c r="V1027">
        <v>0</v>
      </c>
      <c r="W1027">
        <v>7</v>
      </c>
      <c r="Z1027">
        <f t="shared" si="50"/>
        <v>0</v>
      </c>
      <c r="AI1027">
        <v>550</v>
      </c>
      <c r="AJ1027">
        <v>0</v>
      </c>
      <c r="AL1027">
        <v>1</v>
      </c>
      <c r="AO1027">
        <v>177</v>
      </c>
      <c r="AP1027">
        <v>0</v>
      </c>
      <c r="AR1027">
        <v>1</v>
      </c>
      <c r="AU1027">
        <v>1</v>
      </c>
      <c r="AX1027">
        <v>1</v>
      </c>
      <c r="BA1027">
        <v>1</v>
      </c>
      <c r="BD1027">
        <v>1</v>
      </c>
      <c r="BG1027">
        <v>1</v>
      </c>
      <c r="BJ1027">
        <v>1</v>
      </c>
    </row>
    <row r="1028" spans="1:63" x14ac:dyDescent="0.3">
      <c r="A1028">
        <v>2017</v>
      </c>
      <c r="B1028">
        <v>33041</v>
      </c>
      <c r="C1028" t="str">
        <f>VLOOKUP(B1028,'NAAM GEMEENTE'!$A$1:$B$319,2,FALSE)</f>
        <v>Vleteren</v>
      </c>
      <c r="D1028">
        <v>0</v>
      </c>
      <c r="E1028">
        <v>0</v>
      </c>
      <c r="F1028">
        <f t="shared" si="48"/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80</v>
      </c>
      <c r="O1028">
        <v>12</v>
      </c>
      <c r="P1028">
        <f t="shared" si="49"/>
        <v>92</v>
      </c>
      <c r="Q1028">
        <v>41</v>
      </c>
      <c r="R1028">
        <v>65</v>
      </c>
      <c r="S1028">
        <v>46</v>
      </c>
      <c r="T1028">
        <v>3</v>
      </c>
      <c r="U1028">
        <v>2</v>
      </c>
      <c r="V1028">
        <v>0</v>
      </c>
      <c r="W1028">
        <v>5</v>
      </c>
      <c r="Z1028">
        <f t="shared" si="50"/>
        <v>0</v>
      </c>
      <c r="AI1028">
        <v>254</v>
      </c>
      <c r="AJ1028">
        <v>0</v>
      </c>
      <c r="AL1028">
        <v>1</v>
      </c>
      <c r="AO1028">
        <v>92</v>
      </c>
      <c r="AP1028">
        <v>0</v>
      </c>
      <c r="AR1028">
        <v>1</v>
      </c>
      <c r="AU1028">
        <v>1</v>
      </c>
      <c r="AX1028">
        <v>1</v>
      </c>
      <c r="BA1028">
        <v>1</v>
      </c>
      <c r="BD1028">
        <v>1</v>
      </c>
      <c r="BG1028">
        <v>1</v>
      </c>
      <c r="BJ1028">
        <v>1</v>
      </c>
    </row>
    <row r="1029" spans="1:63" x14ac:dyDescent="0.3">
      <c r="A1029">
        <v>2017</v>
      </c>
      <c r="B1029">
        <v>34002</v>
      </c>
      <c r="C1029" t="str">
        <f>VLOOKUP(B1029,'NAAM GEMEENTE'!$A$1:$B$319,2,FALSE)</f>
        <v>Anzegem</v>
      </c>
      <c r="D1029">
        <v>26</v>
      </c>
      <c r="E1029">
        <v>5</v>
      </c>
      <c r="F1029">
        <f t="shared" si="48"/>
        <v>31</v>
      </c>
      <c r="G1029">
        <v>0</v>
      </c>
      <c r="H1029">
        <v>47</v>
      </c>
      <c r="I1029">
        <v>29</v>
      </c>
      <c r="J1029">
        <v>0</v>
      </c>
      <c r="K1029">
        <v>0</v>
      </c>
      <c r="L1029">
        <v>0</v>
      </c>
      <c r="M1029">
        <v>0</v>
      </c>
      <c r="N1029">
        <v>296</v>
      </c>
      <c r="O1029">
        <v>28</v>
      </c>
      <c r="P1029">
        <f t="shared" si="49"/>
        <v>324</v>
      </c>
      <c r="Q1029">
        <v>241</v>
      </c>
      <c r="R1029">
        <v>255</v>
      </c>
      <c r="S1029">
        <v>142</v>
      </c>
      <c r="T1029">
        <v>8</v>
      </c>
      <c r="U1029">
        <v>4</v>
      </c>
      <c r="V1029">
        <v>0</v>
      </c>
      <c r="W1029">
        <v>17</v>
      </c>
      <c r="X1029">
        <v>118</v>
      </c>
      <c r="Y1029">
        <v>39</v>
      </c>
      <c r="Z1029">
        <f t="shared" si="50"/>
        <v>157</v>
      </c>
      <c r="AA1029">
        <v>0</v>
      </c>
      <c r="AB1029">
        <v>278</v>
      </c>
      <c r="AC1029">
        <v>125</v>
      </c>
      <c r="AD1029">
        <v>0</v>
      </c>
      <c r="AE1029">
        <v>0</v>
      </c>
      <c r="AF1029">
        <v>0</v>
      </c>
      <c r="AG1029">
        <v>0</v>
      </c>
      <c r="AH1029">
        <v>560</v>
      </c>
      <c r="AI1029">
        <v>991</v>
      </c>
      <c r="AJ1029">
        <v>107</v>
      </c>
      <c r="AK1029">
        <v>0.56508577194752774</v>
      </c>
      <c r="AL1029">
        <v>0.89202825428859733</v>
      </c>
      <c r="AM1029">
        <v>0.80892857142857144</v>
      </c>
      <c r="AN1029">
        <v>157</v>
      </c>
      <c r="AO1029">
        <v>324</v>
      </c>
      <c r="AP1029">
        <v>31</v>
      </c>
      <c r="AQ1029">
        <v>0.48456790123456789</v>
      </c>
      <c r="AR1029">
        <v>0.90432098765432101</v>
      </c>
      <c r="AS1029">
        <v>0.80254777070063699</v>
      </c>
      <c r="AT1029">
        <v>0</v>
      </c>
      <c r="AU1029">
        <v>1</v>
      </c>
      <c r="AW1029">
        <v>1.0901960784313725</v>
      </c>
      <c r="AX1029">
        <v>0.81568627450980391</v>
      </c>
      <c r="AY1029">
        <v>0.8309352517985612</v>
      </c>
      <c r="AZ1029">
        <v>0</v>
      </c>
      <c r="BA1029">
        <v>1</v>
      </c>
      <c r="BC1029">
        <v>0.88028169014084512</v>
      </c>
      <c r="BD1029">
        <v>0.79577464788732399</v>
      </c>
      <c r="BE1029">
        <v>0.76800000000000002</v>
      </c>
      <c r="BF1029">
        <v>0</v>
      </c>
      <c r="BG1029">
        <v>1</v>
      </c>
      <c r="BI1029">
        <v>0</v>
      </c>
      <c r="BJ1029">
        <v>1</v>
      </c>
    </row>
    <row r="1030" spans="1:63" x14ac:dyDescent="0.3">
      <c r="A1030">
        <v>2017</v>
      </c>
      <c r="B1030">
        <v>34003</v>
      </c>
      <c r="C1030" t="str">
        <f>VLOOKUP(B1030,'NAAM GEMEENTE'!$A$1:$B$319,2,FALSE)</f>
        <v>Avelgem</v>
      </c>
      <c r="D1030">
        <v>124</v>
      </c>
      <c r="E1030">
        <v>22</v>
      </c>
      <c r="F1030">
        <f t="shared" si="48"/>
        <v>146</v>
      </c>
      <c r="G1030">
        <v>141</v>
      </c>
      <c r="H1030">
        <v>60</v>
      </c>
      <c r="I1030">
        <v>52</v>
      </c>
      <c r="J1030">
        <v>0</v>
      </c>
      <c r="K1030">
        <v>0</v>
      </c>
      <c r="L1030">
        <v>0</v>
      </c>
      <c r="M1030">
        <v>0</v>
      </c>
      <c r="N1030">
        <v>160</v>
      </c>
      <c r="O1030">
        <v>39</v>
      </c>
      <c r="P1030">
        <f t="shared" si="49"/>
        <v>199</v>
      </c>
      <c r="Q1030">
        <v>175</v>
      </c>
      <c r="R1030">
        <v>134</v>
      </c>
      <c r="S1030">
        <v>110</v>
      </c>
      <c r="T1030">
        <v>6</v>
      </c>
      <c r="U1030">
        <v>5</v>
      </c>
      <c r="V1030">
        <v>0</v>
      </c>
      <c r="W1030">
        <v>14</v>
      </c>
      <c r="X1030">
        <v>479</v>
      </c>
      <c r="Y1030">
        <v>52</v>
      </c>
      <c r="Z1030">
        <f t="shared" si="50"/>
        <v>531</v>
      </c>
      <c r="AA1030">
        <v>504</v>
      </c>
      <c r="AB1030">
        <v>196</v>
      </c>
      <c r="AC1030">
        <v>149</v>
      </c>
      <c r="AD1030">
        <v>0</v>
      </c>
      <c r="AE1030">
        <v>0</v>
      </c>
      <c r="AF1030">
        <v>0</v>
      </c>
      <c r="AG1030">
        <v>0</v>
      </c>
      <c r="AH1030">
        <v>1380</v>
      </c>
      <c r="AI1030">
        <v>643</v>
      </c>
      <c r="AJ1030">
        <v>399</v>
      </c>
      <c r="AK1030">
        <v>2.1461897356143078</v>
      </c>
      <c r="AL1030">
        <v>0.37947122861586313</v>
      </c>
      <c r="AM1030">
        <v>0.71086956521739131</v>
      </c>
      <c r="AN1030">
        <v>531</v>
      </c>
      <c r="AO1030">
        <v>199</v>
      </c>
      <c r="AP1030">
        <v>146</v>
      </c>
      <c r="AQ1030">
        <v>2.6683417085427137</v>
      </c>
      <c r="AR1030">
        <v>0.26633165829145727</v>
      </c>
      <c r="AS1030">
        <v>0.72504708097928439</v>
      </c>
      <c r="AT1030">
        <v>2.88</v>
      </c>
      <c r="AU1030">
        <v>0.19428571428571428</v>
      </c>
      <c r="AV1030">
        <v>0.72023809523809523</v>
      </c>
      <c r="AW1030">
        <v>1.4626865671641791</v>
      </c>
      <c r="AX1030">
        <v>0.55223880597014929</v>
      </c>
      <c r="AY1030">
        <v>0.69387755102040816</v>
      </c>
      <c r="AZ1030">
        <v>0</v>
      </c>
      <c r="BA1030">
        <v>1</v>
      </c>
      <c r="BC1030">
        <v>1.3545454545454545</v>
      </c>
      <c r="BD1030">
        <v>0.52727272727272723</v>
      </c>
      <c r="BE1030">
        <v>0.65100671140939592</v>
      </c>
      <c r="BF1030">
        <v>0</v>
      </c>
      <c r="BG1030">
        <v>1</v>
      </c>
      <c r="BI1030">
        <v>0</v>
      </c>
      <c r="BJ1030">
        <v>1</v>
      </c>
    </row>
    <row r="1031" spans="1:63" x14ac:dyDescent="0.3">
      <c r="A1031">
        <v>2017</v>
      </c>
      <c r="B1031">
        <v>34009</v>
      </c>
      <c r="C1031" t="str">
        <f>VLOOKUP(B1031,'NAAM GEMEENTE'!$A$1:$B$319,2,FALSE)</f>
        <v>Deerlijk</v>
      </c>
      <c r="D1031">
        <v>0</v>
      </c>
      <c r="E1031">
        <v>0</v>
      </c>
      <c r="F1031">
        <f t="shared" si="48"/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232</v>
      </c>
      <c r="O1031">
        <v>38</v>
      </c>
      <c r="P1031">
        <f t="shared" si="49"/>
        <v>270</v>
      </c>
      <c r="Q1031">
        <v>198</v>
      </c>
      <c r="R1031">
        <v>189</v>
      </c>
      <c r="S1031">
        <v>114</v>
      </c>
      <c r="T1031">
        <v>6</v>
      </c>
      <c r="U1031">
        <v>3</v>
      </c>
      <c r="V1031">
        <v>0</v>
      </c>
      <c r="W1031">
        <v>13</v>
      </c>
      <c r="Z1031">
        <f t="shared" si="50"/>
        <v>0</v>
      </c>
      <c r="AI1031">
        <v>793</v>
      </c>
      <c r="AJ1031">
        <v>0</v>
      </c>
      <c r="AL1031">
        <v>1</v>
      </c>
      <c r="AO1031">
        <v>270</v>
      </c>
      <c r="AP1031">
        <v>0</v>
      </c>
      <c r="AR1031">
        <v>1</v>
      </c>
      <c r="AU1031">
        <v>1</v>
      </c>
      <c r="AX1031">
        <v>1</v>
      </c>
      <c r="BA1031">
        <v>1</v>
      </c>
      <c r="BD1031">
        <v>1</v>
      </c>
      <c r="BG1031">
        <v>1</v>
      </c>
      <c r="BJ1031">
        <v>1</v>
      </c>
    </row>
    <row r="1032" spans="1:63" x14ac:dyDescent="0.3">
      <c r="A1032">
        <v>2017</v>
      </c>
      <c r="B1032">
        <v>34013</v>
      </c>
      <c r="C1032" t="str">
        <f>VLOOKUP(B1032,'NAAM GEMEENTE'!$A$1:$B$319,2,FALSE)</f>
        <v>Harelbeke</v>
      </c>
      <c r="D1032">
        <v>167</v>
      </c>
      <c r="E1032">
        <v>34</v>
      </c>
      <c r="F1032">
        <f t="shared" si="48"/>
        <v>201</v>
      </c>
      <c r="G1032">
        <v>77</v>
      </c>
      <c r="H1032">
        <v>28</v>
      </c>
      <c r="I1032">
        <v>23</v>
      </c>
      <c r="J1032">
        <v>0</v>
      </c>
      <c r="K1032">
        <v>0</v>
      </c>
      <c r="L1032">
        <v>0</v>
      </c>
      <c r="M1032">
        <v>0</v>
      </c>
      <c r="N1032">
        <v>437</v>
      </c>
      <c r="O1032">
        <v>78</v>
      </c>
      <c r="P1032">
        <f t="shared" si="49"/>
        <v>515</v>
      </c>
      <c r="Q1032">
        <v>406</v>
      </c>
      <c r="R1032">
        <v>371</v>
      </c>
      <c r="S1032">
        <v>281</v>
      </c>
      <c r="T1032">
        <v>19</v>
      </c>
      <c r="U1032">
        <v>16</v>
      </c>
      <c r="V1032">
        <v>0</v>
      </c>
      <c r="W1032">
        <v>33</v>
      </c>
      <c r="X1032">
        <v>233</v>
      </c>
      <c r="Y1032">
        <v>51</v>
      </c>
      <c r="Z1032">
        <f t="shared" si="50"/>
        <v>284</v>
      </c>
      <c r="AA1032">
        <v>91</v>
      </c>
      <c r="AB1032">
        <v>44</v>
      </c>
      <c r="AC1032">
        <v>39</v>
      </c>
      <c r="AD1032">
        <v>0</v>
      </c>
      <c r="AE1032">
        <v>0</v>
      </c>
      <c r="AF1032">
        <v>0</v>
      </c>
      <c r="AG1032">
        <v>0</v>
      </c>
      <c r="AH1032">
        <v>458</v>
      </c>
      <c r="AI1032">
        <v>1641</v>
      </c>
      <c r="AJ1032">
        <v>329</v>
      </c>
      <c r="AK1032">
        <v>0.27909811090798292</v>
      </c>
      <c r="AL1032">
        <v>0.79951249238269351</v>
      </c>
      <c r="AM1032">
        <v>0.2816593886462882</v>
      </c>
      <c r="AN1032">
        <v>284</v>
      </c>
      <c r="AO1032">
        <v>515</v>
      </c>
      <c r="AP1032">
        <v>201</v>
      </c>
      <c r="AQ1032">
        <v>0.55145631067961165</v>
      </c>
      <c r="AR1032">
        <v>0.60970873786407764</v>
      </c>
      <c r="AS1032">
        <v>0.29225352112676056</v>
      </c>
      <c r="AT1032">
        <v>0.22413793103448276</v>
      </c>
      <c r="AU1032">
        <v>0.81034482758620685</v>
      </c>
      <c r="AV1032">
        <v>0.15384615384615385</v>
      </c>
      <c r="AW1032">
        <v>0.11859838274932614</v>
      </c>
      <c r="AX1032">
        <v>0.92452830188679247</v>
      </c>
      <c r="AY1032">
        <v>0.36363636363636365</v>
      </c>
      <c r="AZ1032">
        <v>0</v>
      </c>
      <c r="BA1032">
        <v>1</v>
      </c>
      <c r="BC1032">
        <v>0.13879003558718861</v>
      </c>
      <c r="BD1032">
        <v>0.91814946619217086</v>
      </c>
      <c r="BE1032">
        <v>0.41025641025641024</v>
      </c>
      <c r="BF1032">
        <v>0</v>
      </c>
      <c r="BG1032">
        <v>1</v>
      </c>
      <c r="BI1032">
        <v>0</v>
      </c>
      <c r="BJ1032">
        <v>1</v>
      </c>
    </row>
    <row r="1033" spans="1:63" x14ac:dyDescent="0.3">
      <c r="A1033">
        <v>2017</v>
      </c>
      <c r="B1033">
        <v>34022</v>
      </c>
      <c r="C1033" t="str">
        <f>VLOOKUP(B1033,'NAAM GEMEENTE'!$A$1:$B$319,2,FALSE)</f>
        <v>Kortrijk</v>
      </c>
      <c r="D1033">
        <v>1112</v>
      </c>
      <c r="E1033">
        <v>212</v>
      </c>
      <c r="F1033">
        <f t="shared" si="48"/>
        <v>1324</v>
      </c>
      <c r="G1033">
        <v>1245</v>
      </c>
      <c r="H1033">
        <v>716</v>
      </c>
      <c r="I1033">
        <v>652</v>
      </c>
      <c r="J1033">
        <v>31</v>
      </c>
      <c r="K1033">
        <v>75</v>
      </c>
      <c r="L1033">
        <v>0</v>
      </c>
      <c r="M1033">
        <v>63</v>
      </c>
      <c r="N1033">
        <v>1262</v>
      </c>
      <c r="O1033">
        <v>249</v>
      </c>
      <c r="P1033">
        <f t="shared" si="49"/>
        <v>1511</v>
      </c>
      <c r="Q1033">
        <v>1325</v>
      </c>
      <c r="R1033">
        <v>874</v>
      </c>
      <c r="S1033">
        <v>772</v>
      </c>
      <c r="T1033">
        <v>60</v>
      </c>
      <c r="U1033">
        <v>80</v>
      </c>
      <c r="V1033">
        <v>0</v>
      </c>
      <c r="W1033">
        <v>71</v>
      </c>
      <c r="X1033">
        <v>1849</v>
      </c>
      <c r="Y1033">
        <v>390</v>
      </c>
      <c r="Z1033">
        <f t="shared" si="50"/>
        <v>2239</v>
      </c>
      <c r="AA1033">
        <v>2406</v>
      </c>
      <c r="AB1033">
        <v>2090</v>
      </c>
      <c r="AC1033">
        <v>1757</v>
      </c>
      <c r="AD1033">
        <v>89</v>
      </c>
      <c r="AE1033">
        <v>166</v>
      </c>
      <c r="AF1033">
        <v>0</v>
      </c>
      <c r="AG1033">
        <v>376</v>
      </c>
      <c r="AH1033">
        <v>9123</v>
      </c>
      <c r="AI1033">
        <v>4693</v>
      </c>
      <c r="AJ1033">
        <v>4106</v>
      </c>
      <c r="AK1033">
        <v>1.9439590880034094</v>
      </c>
      <c r="AL1033">
        <v>0.12507990624334114</v>
      </c>
      <c r="AM1033">
        <v>0.54992875150717968</v>
      </c>
      <c r="AN1033">
        <v>2239</v>
      </c>
      <c r="AO1033">
        <v>1511</v>
      </c>
      <c r="AP1033">
        <v>1324</v>
      </c>
      <c r="AQ1033">
        <v>1.4818001323626737</v>
      </c>
      <c r="AR1033">
        <v>0.12375909993381866</v>
      </c>
      <c r="AS1033">
        <v>0.40866458240285841</v>
      </c>
      <c r="AT1033">
        <v>1.8158490566037735</v>
      </c>
      <c r="AU1033">
        <v>6.0377358490566038E-2</v>
      </c>
      <c r="AV1033">
        <v>0.48254364089775559</v>
      </c>
      <c r="AW1033">
        <v>2.3913043478260869</v>
      </c>
      <c r="AX1033">
        <v>0.18077803203661327</v>
      </c>
      <c r="AY1033">
        <v>0.65741626794258379</v>
      </c>
      <c r="AZ1033">
        <v>1.4833333333333334</v>
      </c>
      <c r="BA1033">
        <v>0.48333333333333334</v>
      </c>
      <c r="BB1033">
        <v>0.651685393258427</v>
      </c>
      <c r="BC1033">
        <v>2.2759067357512954</v>
      </c>
      <c r="BD1033">
        <v>0.15544041450777202</v>
      </c>
      <c r="BE1033">
        <v>0.62891291974957308</v>
      </c>
      <c r="BF1033">
        <v>2.0750000000000002</v>
      </c>
      <c r="BG1033">
        <v>6.25E-2</v>
      </c>
      <c r="BH1033">
        <v>0.54819277108433739</v>
      </c>
      <c r="BI1033">
        <v>5.295774647887324</v>
      </c>
      <c r="BJ1033">
        <v>0.11267605633802817</v>
      </c>
      <c r="BK1033">
        <v>0.83244680851063835</v>
      </c>
    </row>
    <row r="1034" spans="1:63" x14ac:dyDescent="0.3">
      <c r="A1034">
        <v>2017</v>
      </c>
      <c r="B1034">
        <v>34023</v>
      </c>
      <c r="C1034" t="str">
        <f>VLOOKUP(B1034,'NAAM GEMEENTE'!$A$1:$B$319,2,FALSE)</f>
        <v>Kuurne</v>
      </c>
      <c r="D1034">
        <v>148</v>
      </c>
      <c r="E1034">
        <v>0</v>
      </c>
      <c r="F1034">
        <f t="shared" si="48"/>
        <v>148</v>
      </c>
      <c r="G1034">
        <v>145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246</v>
      </c>
      <c r="O1034">
        <v>33</v>
      </c>
      <c r="P1034">
        <f t="shared" si="49"/>
        <v>279</v>
      </c>
      <c r="Q1034">
        <v>239</v>
      </c>
      <c r="R1034">
        <v>186</v>
      </c>
      <c r="S1034">
        <v>141</v>
      </c>
      <c r="T1034">
        <v>8</v>
      </c>
      <c r="U1034">
        <v>9</v>
      </c>
      <c r="V1034">
        <v>0</v>
      </c>
      <c r="W1034">
        <v>10</v>
      </c>
      <c r="X1034">
        <v>322</v>
      </c>
      <c r="Y1034">
        <v>0</v>
      </c>
      <c r="Z1034">
        <f t="shared" si="50"/>
        <v>322</v>
      </c>
      <c r="AA1034">
        <v>318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640</v>
      </c>
      <c r="AI1034">
        <v>872</v>
      </c>
      <c r="AJ1034">
        <v>293</v>
      </c>
      <c r="AK1034">
        <v>0.73394495412844041</v>
      </c>
      <c r="AL1034">
        <v>0.66399082568807344</v>
      </c>
      <c r="AM1034">
        <v>0.54218750000000004</v>
      </c>
      <c r="AN1034">
        <v>322</v>
      </c>
      <c r="AO1034">
        <v>279</v>
      </c>
      <c r="AP1034">
        <v>148</v>
      </c>
      <c r="AQ1034">
        <v>1.1541218637992832</v>
      </c>
      <c r="AR1034">
        <v>0.46953405017921146</v>
      </c>
      <c r="AS1034">
        <v>0.54037267080745344</v>
      </c>
      <c r="AT1034">
        <v>1.3305439330543933</v>
      </c>
      <c r="AU1034">
        <v>0.39330543933054396</v>
      </c>
      <c r="AV1034">
        <v>0.54402515723270439</v>
      </c>
      <c r="AW1034">
        <v>0</v>
      </c>
      <c r="AX1034">
        <v>1</v>
      </c>
      <c r="AZ1034">
        <v>0</v>
      </c>
      <c r="BA1034">
        <v>1</v>
      </c>
      <c r="BC1034">
        <v>0</v>
      </c>
      <c r="BD1034">
        <v>1</v>
      </c>
      <c r="BF1034">
        <v>0</v>
      </c>
      <c r="BG1034">
        <v>1</v>
      </c>
      <c r="BI1034">
        <v>0</v>
      </c>
      <c r="BJ1034">
        <v>1</v>
      </c>
    </row>
    <row r="1035" spans="1:63" x14ac:dyDescent="0.3">
      <c r="A1035">
        <v>2017</v>
      </c>
      <c r="B1035">
        <v>34025</v>
      </c>
      <c r="C1035" t="str">
        <f>VLOOKUP(B1035,'NAAM GEMEENTE'!$A$1:$B$319,2,FALSE)</f>
        <v>Lendelede</v>
      </c>
      <c r="D1035">
        <v>80</v>
      </c>
      <c r="E1035">
        <v>7</v>
      </c>
      <c r="F1035">
        <f t="shared" si="48"/>
        <v>87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102</v>
      </c>
      <c r="O1035">
        <v>10</v>
      </c>
      <c r="P1035">
        <f t="shared" si="49"/>
        <v>112</v>
      </c>
      <c r="Q1035">
        <v>76</v>
      </c>
      <c r="R1035">
        <v>94</v>
      </c>
      <c r="S1035">
        <v>52</v>
      </c>
      <c r="T1035">
        <v>3</v>
      </c>
      <c r="U1035">
        <v>0</v>
      </c>
      <c r="V1035">
        <v>0</v>
      </c>
      <c r="W1035">
        <v>9</v>
      </c>
      <c r="X1035">
        <v>188</v>
      </c>
      <c r="Y1035">
        <v>30</v>
      </c>
      <c r="Z1035">
        <f t="shared" si="50"/>
        <v>218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218</v>
      </c>
      <c r="AI1035">
        <v>346</v>
      </c>
      <c r="AJ1035">
        <v>87</v>
      </c>
      <c r="AK1035">
        <v>0.63005780346820806</v>
      </c>
      <c r="AL1035">
        <v>0.74855491329479773</v>
      </c>
      <c r="AM1035">
        <v>0.6009174311926605</v>
      </c>
      <c r="AN1035">
        <v>218</v>
      </c>
      <c r="AO1035">
        <v>112</v>
      </c>
      <c r="AP1035">
        <v>87</v>
      </c>
      <c r="AQ1035">
        <v>1.9464285714285714</v>
      </c>
      <c r="AR1035">
        <v>0.22321428571428573</v>
      </c>
      <c r="AS1035">
        <v>0.6009174311926605</v>
      </c>
      <c r="AT1035">
        <v>0</v>
      </c>
      <c r="AU1035">
        <v>1</v>
      </c>
      <c r="AW1035">
        <v>0</v>
      </c>
      <c r="AX1035">
        <v>1</v>
      </c>
      <c r="AZ1035">
        <v>0</v>
      </c>
      <c r="BA1035">
        <v>1</v>
      </c>
      <c r="BC1035">
        <v>0</v>
      </c>
      <c r="BD1035">
        <v>1</v>
      </c>
      <c r="BI1035">
        <v>0</v>
      </c>
      <c r="BJ1035">
        <v>1</v>
      </c>
    </row>
    <row r="1036" spans="1:63" x14ac:dyDescent="0.3">
      <c r="A1036">
        <v>2017</v>
      </c>
      <c r="B1036">
        <v>34027</v>
      </c>
      <c r="C1036" t="str">
        <f>VLOOKUP(B1036,'NAAM GEMEENTE'!$A$1:$B$319,2,FALSE)</f>
        <v>Menen</v>
      </c>
      <c r="D1036">
        <v>332</v>
      </c>
      <c r="E1036">
        <v>85</v>
      </c>
      <c r="F1036">
        <f t="shared" ref="F1036:F1099" si="51">SUM(D1036:E1036)</f>
        <v>417</v>
      </c>
      <c r="G1036">
        <v>252</v>
      </c>
      <c r="H1036">
        <v>298</v>
      </c>
      <c r="I1036">
        <v>200</v>
      </c>
      <c r="J1036">
        <v>0</v>
      </c>
      <c r="K1036">
        <v>22</v>
      </c>
      <c r="L1036">
        <v>0</v>
      </c>
      <c r="M1036">
        <v>0</v>
      </c>
      <c r="N1036">
        <v>524</v>
      </c>
      <c r="O1036">
        <v>139</v>
      </c>
      <c r="P1036">
        <f t="shared" ref="P1036:P1099" si="52">SUM(N1036:O1036)</f>
        <v>663</v>
      </c>
      <c r="Q1036">
        <v>411</v>
      </c>
      <c r="R1036">
        <v>483</v>
      </c>
      <c r="S1036">
        <v>375</v>
      </c>
      <c r="T1036">
        <v>17</v>
      </c>
      <c r="U1036">
        <v>31</v>
      </c>
      <c r="V1036">
        <v>0</v>
      </c>
      <c r="W1036">
        <v>38</v>
      </c>
      <c r="X1036">
        <v>582</v>
      </c>
      <c r="Y1036">
        <v>160</v>
      </c>
      <c r="Z1036">
        <f t="shared" ref="Z1036:Z1099" si="53">SUM(X1036:Y1036)</f>
        <v>742</v>
      </c>
      <c r="AA1036">
        <v>551</v>
      </c>
      <c r="AB1036">
        <v>618</v>
      </c>
      <c r="AC1036">
        <v>401</v>
      </c>
      <c r="AD1036">
        <v>0</v>
      </c>
      <c r="AE1036">
        <v>46</v>
      </c>
      <c r="AF1036">
        <v>0</v>
      </c>
      <c r="AG1036">
        <v>0</v>
      </c>
      <c r="AH1036">
        <v>2358</v>
      </c>
      <c r="AI1036">
        <v>2018</v>
      </c>
      <c r="AJ1036">
        <v>1189</v>
      </c>
      <c r="AK1036">
        <v>1.1684836471754212</v>
      </c>
      <c r="AL1036">
        <v>0.41080277502477702</v>
      </c>
      <c r="AM1036">
        <v>0.49575911789652249</v>
      </c>
      <c r="AN1036">
        <v>742</v>
      </c>
      <c r="AO1036">
        <v>663</v>
      </c>
      <c r="AP1036">
        <v>417</v>
      </c>
      <c r="AQ1036">
        <v>1.1191553544494721</v>
      </c>
      <c r="AR1036">
        <v>0.37104072398190047</v>
      </c>
      <c r="AS1036">
        <v>0.43800539083557949</v>
      </c>
      <c r="AT1036">
        <v>1.3406326034063261</v>
      </c>
      <c r="AU1036">
        <v>0.38686131386861317</v>
      </c>
      <c r="AV1036">
        <v>0.54264972776769504</v>
      </c>
      <c r="AW1036">
        <v>1.2795031055900621</v>
      </c>
      <c r="AX1036">
        <v>0.38302277432712217</v>
      </c>
      <c r="AY1036">
        <v>0.51779935275080902</v>
      </c>
      <c r="AZ1036">
        <v>0</v>
      </c>
      <c r="BA1036">
        <v>1</v>
      </c>
      <c r="BC1036">
        <v>1.0693333333333332</v>
      </c>
      <c r="BD1036">
        <v>0.46666666666666667</v>
      </c>
      <c r="BE1036">
        <v>0.50124688279301743</v>
      </c>
      <c r="BF1036">
        <v>1.4838709677419355</v>
      </c>
      <c r="BG1036">
        <v>0.29032258064516131</v>
      </c>
      <c r="BH1036">
        <v>0.52173913043478259</v>
      </c>
      <c r="BI1036">
        <v>0</v>
      </c>
      <c r="BJ1036">
        <v>1</v>
      </c>
    </row>
    <row r="1037" spans="1:63" x14ac:dyDescent="0.3">
      <c r="A1037">
        <v>2017</v>
      </c>
      <c r="B1037">
        <v>34040</v>
      </c>
      <c r="C1037" t="str">
        <f>VLOOKUP(B1037,'NAAM GEMEENTE'!$A$1:$B$319,2,FALSE)</f>
        <v>Waregem</v>
      </c>
      <c r="D1037">
        <v>541</v>
      </c>
      <c r="E1037">
        <v>87</v>
      </c>
      <c r="F1037">
        <f t="shared" si="51"/>
        <v>628</v>
      </c>
      <c r="G1037">
        <v>515</v>
      </c>
      <c r="H1037">
        <v>402</v>
      </c>
      <c r="I1037">
        <v>198</v>
      </c>
      <c r="J1037">
        <v>0</v>
      </c>
      <c r="K1037">
        <v>0</v>
      </c>
      <c r="L1037">
        <v>0</v>
      </c>
      <c r="M1037">
        <v>30</v>
      </c>
      <c r="N1037">
        <v>642</v>
      </c>
      <c r="O1037">
        <v>123</v>
      </c>
      <c r="P1037">
        <f t="shared" si="52"/>
        <v>765</v>
      </c>
      <c r="Q1037">
        <v>568</v>
      </c>
      <c r="R1037">
        <v>622</v>
      </c>
      <c r="S1037">
        <v>328</v>
      </c>
      <c r="T1037">
        <v>11</v>
      </c>
      <c r="U1037">
        <v>16</v>
      </c>
      <c r="V1037">
        <v>0</v>
      </c>
      <c r="W1037">
        <v>48</v>
      </c>
      <c r="X1037">
        <v>1552</v>
      </c>
      <c r="Y1037">
        <v>223</v>
      </c>
      <c r="Z1037">
        <f t="shared" si="53"/>
        <v>1775</v>
      </c>
      <c r="AA1037">
        <v>1416</v>
      </c>
      <c r="AB1037">
        <v>1360</v>
      </c>
      <c r="AC1037">
        <v>620</v>
      </c>
      <c r="AD1037">
        <v>0</v>
      </c>
      <c r="AE1037">
        <v>0</v>
      </c>
      <c r="AF1037">
        <v>0</v>
      </c>
      <c r="AG1037">
        <v>86</v>
      </c>
      <c r="AH1037">
        <v>5257</v>
      </c>
      <c r="AI1037">
        <v>2358</v>
      </c>
      <c r="AJ1037">
        <v>1773</v>
      </c>
      <c r="AK1037">
        <v>2.2294317217981341</v>
      </c>
      <c r="AL1037">
        <v>0.24809160305343511</v>
      </c>
      <c r="AM1037">
        <v>0.66273540041848966</v>
      </c>
      <c r="AN1037">
        <v>1775</v>
      </c>
      <c r="AO1037">
        <v>765</v>
      </c>
      <c r="AP1037">
        <v>628</v>
      </c>
      <c r="AQ1037">
        <v>2.3202614379084969</v>
      </c>
      <c r="AR1037">
        <v>0.17908496732026144</v>
      </c>
      <c r="AS1037">
        <v>0.64619718309859153</v>
      </c>
      <c r="AT1037">
        <v>2.492957746478873</v>
      </c>
      <c r="AU1037">
        <v>9.3309859154929578E-2</v>
      </c>
      <c r="AV1037">
        <v>0.63629943502824859</v>
      </c>
      <c r="AW1037">
        <v>2.1864951768488745</v>
      </c>
      <c r="AX1037">
        <v>0.3536977491961415</v>
      </c>
      <c r="AY1037">
        <v>0.7044117647058824</v>
      </c>
      <c r="AZ1037">
        <v>0</v>
      </c>
      <c r="BA1037">
        <v>1</v>
      </c>
      <c r="BC1037">
        <v>1.8902439024390243</v>
      </c>
      <c r="BD1037">
        <v>0.39634146341463417</v>
      </c>
      <c r="BE1037">
        <v>0.6806451612903226</v>
      </c>
      <c r="BF1037">
        <v>0</v>
      </c>
      <c r="BG1037">
        <v>1</v>
      </c>
      <c r="BI1037">
        <v>1.7916666666666667</v>
      </c>
      <c r="BJ1037">
        <v>0.375</v>
      </c>
      <c r="BK1037">
        <v>0.65116279069767447</v>
      </c>
    </row>
    <row r="1038" spans="1:63" x14ac:dyDescent="0.3">
      <c r="A1038">
        <v>2017</v>
      </c>
      <c r="B1038">
        <v>34041</v>
      </c>
      <c r="C1038" t="str">
        <f>VLOOKUP(B1038,'NAAM GEMEENTE'!$A$1:$B$319,2,FALSE)</f>
        <v>Wevelgem</v>
      </c>
      <c r="D1038">
        <v>218</v>
      </c>
      <c r="E1038">
        <v>25</v>
      </c>
      <c r="F1038">
        <f t="shared" si="51"/>
        <v>243</v>
      </c>
      <c r="G1038">
        <v>77</v>
      </c>
      <c r="H1038">
        <v>38</v>
      </c>
      <c r="I1038">
        <v>5</v>
      </c>
      <c r="J1038">
        <v>0</v>
      </c>
      <c r="K1038">
        <v>0</v>
      </c>
      <c r="L1038">
        <v>0</v>
      </c>
      <c r="M1038">
        <v>0</v>
      </c>
      <c r="N1038">
        <v>502</v>
      </c>
      <c r="O1038">
        <v>81</v>
      </c>
      <c r="P1038">
        <f t="shared" si="52"/>
        <v>583</v>
      </c>
      <c r="Q1038">
        <v>459</v>
      </c>
      <c r="R1038">
        <v>496</v>
      </c>
      <c r="S1038">
        <v>344</v>
      </c>
      <c r="T1038">
        <v>15</v>
      </c>
      <c r="U1038">
        <v>8</v>
      </c>
      <c r="V1038">
        <v>0</v>
      </c>
      <c r="W1038">
        <v>37</v>
      </c>
      <c r="X1038">
        <v>366</v>
      </c>
      <c r="Y1038">
        <v>54</v>
      </c>
      <c r="Z1038">
        <f t="shared" si="53"/>
        <v>420</v>
      </c>
      <c r="AA1038">
        <v>102</v>
      </c>
      <c r="AB1038">
        <v>88</v>
      </c>
      <c r="AC1038">
        <v>17</v>
      </c>
      <c r="AD1038">
        <v>0</v>
      </c>
      <c r="AE1038">
        <v>0</v>
      </c>
      <c r="AF1038">
        <v>0</v>
      </c>
      <c r="AG1038">
        <v>0</v>
      </c>
      <c r="AH1038">
        <v>627</v>
      </c>
      <c r="AI1038">
        <v>1942</v>
      </c>
      <c r="AJ1038">
        <v>363</v>
      </c>
      <c r="AK1038">
        <v>0.32286302780638515</v>
      </c>
      <c r="AL1038">
        <v>0.8130792996910402</v>
      </c>
      <c r="AM1038">
        <v>0.42105263157894735</v>
      </c>
      <c r="AN1038">
        <v>420</v>
      </c>
      <c r="AO1038">
        <v>583</v>
      </c>
      <c r="AP1038">
        <v>243</v>
      </c>
      <c r="AQ1038">
        <v>0.72041166380789023</v>
      </c>
      <c r="AR1038">
        <v>0.58319039451114918</v>
      </c>
      <c r="AS1038">
        <v>0.42142857142857143</v>
      </c>
      <c r="AT1038">
        <v>0.22222222222222221</v>
      </c>
      <c r="AU1038">
        <v>0.83224400871459692</v>
      </c>
      <c r="AV1038">
        <v>0.24509803921568626</v>
      </c>
      <c r="AW1038">
        <v>0.17741935483870969</v>
      </c>
      <c r="AX1038">
        <v>0.92338709677419351</v>
      </c>
      <c r="AY1038">
        <v>0.56818181818181823</v>
      </c>
      <c r="AZ1038">
        <v>0</v>
      </c>
      <c r="BA1038">
        <v>1</v>
      </c>
      <c r="BC1038">
        <v>4.9418604651162788E-2</v>
      </c>
      <c r="BD1038">
        <v>0.98546511627906974</v>
      </c>
      <c r="BE1038">
        <v>0.70588235294117652</v>
      </c>
      <c r="BF1038">
        <v>0</v>
      </c>
      <c r="BG1038">
        <v>1</v>
      </c>
      <c r="BI1038">
        <v>0</v>
      </c>
      <c r="BJ1038">
        <v>1</v>
      </c>
    </row>
    <row r="1039" spans="1:63" x14ac:dyDescent="0.3">
      <c r="A1039">
        <v>2017</v>
      </c>
      <c r="B1039">
        <v>34042</v>
      </c>
      <c r="C1039" t="str">
        <f>VLOOKUP(B1039,'NAAM GEMEENTE'!$A$1:$B$319,2,FALSE)</f>
        <v>Zwevegem</v>
      </c>
      <c r="D1039">
        <v>239</v>
      </c>
      <c r="E1039">
        <v>21</v>
      </c>
      <c r="F1039">
        <f t="shared" si="51"/>
        <v>260</v>
      </c>
      <c r="G1039">
        <v>93</v>
      </c>
      <c r="H1039">
        <v>82</v>
      </c>
      <c r="I1039">
        <v>21</v>
      </c>
      <c r="J1039">
        <v>0</v>
      </c>
      <c r="K1039">
        <v>0</v>
      </c>
      <c r="L1039">
        <v>0</v>
      </c>
      <c r="M1039">
        <v>0</v>
      </c>
      <c r="N1039">
        <v>484</v>
      </c>
      <c r="O1039">
        <v>64</v>
      </c>
      <c r="P1039">
        <f t="shared" si="52"/>
        <v>548</v>
      </c>
      <c r="Q1039">
        <v>455</v>
      </c>
      <c r="R1039">
        <v>367</v>
      </c>
      <c r="S1039">
        <v>219</v>
      </c>
      <c r="T1039">
        <v>25</v>
      </c>
      <c r="U1039">
        <v>4</v>
      </c>
      <c r="V1039">
        <v>0</v>
      </c>
      <c r="W1039">
        <v>27</v>
      </c>
      <c r="X1039">
        <v>337</v>
      </c>
      <c r="Y1039">
        <v>32</v>
      </c>
      <c r="Z1039">
        <f t="shared" si="53"/>
        <v>369</v>
      </c>
      <c r="AA1039">
        <v>135</v>
      </c>
      <c r="AB1039">
        <v>121</v>
      </c>
      <c r="AC1039">
        <v>31</v>
      </c>
      <c r="AD1039">
        <v>0</v>
      </c>
      <c r="AE1039">
        <v>0</v>
      </c>
      <c r="AF1039">
        <v>0</v>
      </c>
      <c r="AG1039">
        <v>0</v>
      </c>
      <c r="AH1039">
        <v>656</v>
      </c>
      <c r="AI1039">
        <v>1645</v>
      </c>
      <c r="AJ1039">
        <v>456</v>
      </c>
      <c r="AK1039">
        <v>0.39878419452887537</v>
      </c>
      <c r="AL1039">
        <v>0.72279635258358665</v>
      </c>
      <c r="AM1039">
        <v>0.3048780487804878</v>
      </c>
      <c r="AN1039">
        <v>369</v>
      </c>
      <c r="AO1039">
        <v>548</v>
      </c>
      <c r="AP1039">
        <v>260</v>
      </c>
      <c r="AQ1039">
        <v>0.67335766423357668</v>
      </c>
      <c r="AR1039">
        <v>0.52554744525547448</v>
      </c>
      <c r="AS1039">
        <v>0.29539295392953929</v>
      </c>
      <c r="AT1039">
        <v>0.2967032967032967</v>
      </c>
      <c r="AU1039">
        <v>0.79560439560439555</v>
      </c>
      <c r="AV1039">
        <v>0.31111111111111112</v>
      </c>
      <c r="AW1039">
        <v>0.32970027247956402</v>
      </c>
      <c r="AX1039">
        <v>0.77656675749318804</v>
      </c>
      <c r="AY1039">
        <v>0.32231404958677684</v>
      </c>
      <c r="AZ1039">
        <v>0</v>
      </c>
      <c r="BA1039">
        <v>1</v>
      </c>
      <c r="BC1039">
        <v>0.14155251141552511</v>
      </c>
      <c r="BD1039">
        <v>0.90410958904109584</v>
      </c>
      <c r="BE1039">
        <v>0.32258064516129031</v>
      </c>
      <c r="BF1039">
        <v>0</v>
      </c>
      <c r="BG1039">
        <v>1</v>
      </c>
      <c r="BI1039">
        <v>0</v>
      </c>
      <c r="BJ1039">
        <v>1</v>
      </c>
    </row>
    <row r="1040" spans="1:63" x14ac:dyDescent="0.3">
      <c r="A1040">
        <v>2017</v>
      </c>
      <c r="B1040">
        <v>34043</v>
      </c>
      <c r="C1040" t="str">
        <f>VLOOKUP(B1040,'NAAM GEMEENTE'!$A$1:$B$319,2,FALSE)</f>
        <v>Spiere-Helkijn</v>
      </c>
      <c r="D1040">
        <v>0</v>
      </c>
      <c r="E1040">
        <v>0</v>
      </c>
      <c r="F1040">
        <f t="shared" si="51"/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36</v>
      </c>
      <c r="O1040">
        <v>0</v>
      </c>
      <c r="P1040">
        <f t="shared" si="52"/>
        <v>36</v>
      </c>
      <c r="Q1040">
        <v>34</v>
      </c>
      <c r="R1040">
        <v>26</v>
      </c>
      <c r="S1040">
        <v>18</v>
      </c>
      <c r="T1040">
        <v>0</v>
      </c>
      <c r="U1040">
        <v>0</v>
      </c>
      <c r="V1040">
        <v>0</v>
      </c>
      <c r="W1040">
        <v>0</v>
      </c>
      <c r="Z1040">
        <f t="shared" si="53"/>
        <v>0</v>
      </c>
      <c r="AI1040">
        <v>114</v>
      </c>
      <c r="AJ1040">
        <v>0</v>
      </c>
      <c r="AL1040">
        <v>1</v>
      </c>
      <c r="AO1040">
        <v>36</v>
      </c>
      <c r="AP1040">
        <v>0</v>
      </c>
      <c r="AR1040">
        <v>1</v>
      </c>
      <c r="AU1040">
        <v>1</v>
      </c>
      <c r="AX1040">
        <v>1</v>
      </c>
      <c r="BD1040">
        <v>1</v>
      </c>
    </row>
    <row r="1041" spans="1:63" x14ac:dyDescent="0.3">
      <c r="A1041">
        <v>2017</v>
      </c>
      <c r="B1041">
        <v>35002</v>
      </c>
      <c r="C1041" t="str">
        <f>VLOOKUP(B1041,'NAAM GEMEENTE'!$A$1:$B$319,2,FALSE)</f>
        <v>Bredene</v>
      </c>
      <c r="D1041">
        <v>34</v>
      </c>
      <c r="E1041">
        <v>16</v>
      </c>
      <c r="F1041">
        <f t="shared" si="51"/>
        <v>50</v>
      </c>
      <c r="G1041">
        <v>0</v>
      </c>
      <c r="H1041">
        <v>3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311</v>
      </c>
      <c r="O1041">
        <v>42</v>
      </c>
      <c r="P1041">
        <f t="shared" si="52"/>
        <v>353</v>
      </c>
      <c r="Q1041">
        <v>281</v>
      </c>
      <c r="R1041">
        <v>217</v>
      </c>
      <c r="S1041">
        <v>206</v>
      </c>
      <c r="T1041">
        <v>10</v>
      </c>
      <c r="U1041">
        <v>10</v>
      </c>
      <c r="V1041">
        <v>0</v>
      </c>
      <c r="W1041">
        <v>35</v>
      </c>
      <c r="X1041">
        <v>53</v>
      </c>
      <c r="Y1041">
        <v>30</v>
      </c>
      <c r="Z1041">
        <f t="shared" si="53"/>
        <v>83</v>
      </c>
      <c r="AA1041">
        <v>0</v>
      </c>
      <c r="AB1041">
        <v>15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98</v>
      </c>
      <c r="AI1041">
        <v>1112</v>
      </c>
      <c r="AJ1041">
        <v>53</v>
      </c>
      <c r="AK1041">
        <v>8.8129496402877691E-2</v>
      </c>
      <c r="AL1041">
        <v>0.95233812949640284</v>
      </c>
      <c r="AM1041">
        <v>0.45918367346938777</v>
      </c>
      <c r="AN1041">
        <v>83</v>
      </c>
      <c r="AO1041">
        <v>353</v>
      </c>
      <c r="AP1041">
        <v>50</v>
      </c>
      <c r="AQ1041">
        <v>0.23512747875354106</v>
      </c>
      <c r="AR1041">
        <v>0.85835694050991507</v>
      </c>
      <c r="AS1041">
        <v>0.39759036144578314</v>
      </c>
      <c r="AT1041">
        <v>0</v>
      </c>
      <c r="AU1041">
        <v>1</v>
      </c>
      <c r="AW1041">
        <v>6.9124423963133647E-2</v>
      </c>
      <c r="AX1041">
        <v>0.98617511520737322</v>
      </c>
      <c r="AY1041">
        <v>0.8</v>
      </c>
      <c r="AZ1041">
        <v>0</v>
      </c>
      <c r="BA1041">
        <v>1</v>
      </c>
      <c r="BC1041">
        <v>0</v>
      </c>
      <c r="BD1041">
        <v>1</v>
      </c>
      <c r="BF1041">
        <v>0</v>
      </c>
      <c r="BG1041">
        <v>1</v>
      </c>
      <c r="BI1041">
        <v>0</v>
      </c>
      <c r="BJ1041">
        <v>1</v>
      </c>
    </row>
    <row r="1042" spans="1:63" x14ac:dyDescent="0.3">
      <c r="A1042">
        <v>2017</v>
      </c>
      <c r="B1042">
        <v>35005</v>
      </c>
      <c r="C1042" t="str">
        <f>VLOOKUP(B1042,'NAAM GEMEENTE'!$A$1:$B$319,2,FALSE)</f>
        <v>Gistel</v>
      </c>
      <c r="D1042">
        <v>152</v>
      </c>
      <c r="E1042">
        <v>17</v>
      </c>
      <c r="F1042">
        <f t="shared" si="51"/>
        <v>169</v>
      </c>
      <c r="G1042">
        <v>144</v>
      </c>
      <c r="H1042">
        <v>94</v>
      </c>
      <c r="I1042">
        <v>29</v>
      </c>
      <c r="J1042">
        <v>0</v>
      </c>
      <c r="K1042">
        <v>0</v>
      </c>
      <c r="L1042">
        <v>0</v>
      </c>
      <c r="M1042">
        <v>0</v>
      </c>
      <c r="N1042">
        <v>220</v>
      </c>
      <c r="O1042">
        <v>31</v>
      </c>
      <c r="P1042">
        <f t="shared" si="52"/>
        <v>251</v>
      </c>
      <c r="Q1042">
        <v>211</v>
      </c>
      <c r="R1042">
        <v>203</v>
      </c>
      <c r="S1042">
        <v>122</v>
      </c>
      <c r="T1042">
        <v>11</v>
      </c>
      <c r="U1042">
        <v>6</v>
      </c>
      <c r="V1042">
        <v>0</v>
      </c>
      <c r="W1042">
        <v>21</v>
      </c>
      <c r="X1042">
        <v>433</v>
      </c>
      <c r="Y1042">
        <v>49</v>
      </c>
      <c r="Z1042">
        <f t="shared" si="53"/>
        <v>482</v>
      </c>
      <c r="AA1042">
        <v>351</v>
      </c>
      <c r="AB1042">
        <v>344</v>
      </c>
      <c r="AC1042">
        <v>98</v>
      </c>
      <c r="AD1042">
        <v>0</v>
      </c>
      <c r="AE1042">
        <v>0</v>
      </c>
      <c r="AF1042">
        <v>0</v>
      </c>
      <c r="AG1042">
        <v>0</v>
      </c>
      <c r="AH1042">
        <v>1275</v>
      </c>
      <c r="AI1042">
        <v>825</v>
      </c>
      <c r="AJ1042">
        <v>436</v>
      </c>
      <c r="AK1042">
        <v>1.5454545454545454</v>
      </c>
      <c r="AL1042">
        <v>0.4715151515151515</v>
      </c>
      <c r="AM1042">
        <v>0.65803921568627455</v>
      </c>
      <c r="AN1042">
        <v>482</v>
      </c>
      <c r="AO1042">
        <v>251</v>
      </c>
      <c r="AP1042">
        <v>169</v>
      </c>
      <c r="AQ1042">
        <v>1.9203187250996017</v>
      </c>
      <c r="AR1042">
        <v>0.32669322709163345</v>
      </c>
      <c r="AS1042">
        <v>0.64937759336099588</v>
      </c>
      <c r="AT1042">
        <v>1.6635071090047393</v>
      </c>
      <c r="AU1042">
        <v>0.31753554502369669</v>
      </c>
      <c r="AV1042">
        <v>0.58974358974358976</v>
      </c>
      <c r="AW1042">
        <v>1.6945812807881773</v>
      </c>
      <c r="AX1042">
        <v>0.53694581280788178</v>
      </c>
      <c r="AY1042">
        <v>0.72674418604651159</v>
      </c>
      <c r="AZ1042">
        <v>0</v>
      </c>
      <c r="BA1042">
        <v>1</v>
      </c>
      <c r="BC1042">
        <v>0.80327868852459017</v>
      </c>
      <c r="BD1042">
        <v>0.76229508196721307</v>
      </c>
      <c r="BE1042">
        <v>0.70408163265306123</v>
      </c>
      <c r="BF1042">
        <v>0</v>
      </c>
      <c r="BG1042">
        <v>1</v>
      </c>
      <c r="BI1042">
        <v>0</v>
      </c>
      <c r="BJ1042">
        <v>1</v>
      </c>
    </row>
    <row r="1043" spans="1:63" x14ac:dyDescent="0.3">
      <c r="A1043">
        <v>2017</v>
      </c>
      <c r="B1043">
        <v>35006</v>
      </c>
      <c r="C1043" t="str">
        <f>VLOOKUP(B1043,'NAAM GEMEENTE'!$A$1:$B$319,2,FALSE)</f>
        <v>Ichtegem</v>
      </c>
      <c r="D1043">
        <v>65</v>
      </c>
      <c r="E1043">
        <v>9</v>
      </c>
      <c r="F1043">
        <f t="shared" si="51"/>
        <v>74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251</v>
      </c>
      <c r="O1043">
        <v>43</v>
      </c>
      <c r="P1043">
        <f t="shared" si="52"/>
        <v>294</v>
      </c>
      <c r="Q1043">
        <v>188</v>
      </c>
      <c r="R1043">
        <v>193</v>
      </c>
      <c r="S1043">
        <v>150</v>
      </c>
      <c r="T1043">
        <v>7</v>
      </c>
      <c r="U1043">
        <v>0</v>
      </c>
      <c r="V1043">
        <v>0</v>
      </c>
      <c r="W1043">
        <v>31</v>
      </c>
      <c r="X1043">
        <v>73</v>
      </c>
      <c r="Y1043">
        <v>24</v>
      </c>
      <c r="Z1043">
        <f t="shared" si="53"/>
        <v>97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97</v>
      </c>
      <c r="AI1043">
        <v>863</v>
      </c>
      <c r="AJ1043">
        <v>74</v>
      </c>
      <c r="AK1043">
        <v>0.11239860950173812</v>
      </c>
      <c r="AL1043">
        <v>0.91425260718424106</v>
      </c>
      <c r="AM1043">
        <v>0.23711340206185566</v>
      </c>
      <c r="AN1043">
        <v>97</v>
      </c>
      <c r="AO1043">
        <v>294</v>
      </c>
      <c r="AP1043">
        <v>74</v>
      </c>
      <c r="AQ1043">
        <v>0.32993197278911562</v>
      </c>
      <c r="AR1043">
        <v>0.74829931972789121</v>
      </c>
      <c r="AS1043">
        <v>0.23711340206185566</v>
      </c>
      <c r="AT1043">
        <v>0</v>
      </c>
      <c r="AU1043">
        <v>1</v>
      </c>
      <c r="AW1043">
        <v>0</v>
      </c>
      <c r="AX1043">
        <v>1</v>
      </c>
      <c r="AZ1043">
        <v>0</v>
      </c>
      <c r="BA1043">
        <v>1</v>
      </c>
      <c r="BC1043">
        <v>0</v>
      </c>
      <c r="BD1043">
        <v>1</v>
      </c>
      <c r="BI1043">
        <v>0</v>
      </c>
      <c r="BJ1043">
        <v>1</v>
      </c>
    </row>
    <row r="1044" spans="1:63" x14ac:dyDescent="0.3">
      <c r="A1044">
        <v>2017</v>
      </c>
      <c r="B1044">
        <v>35011</v>
      </c>
      <c r="C1044" t="str">
        <f>VLOOKUP(B1044,'NAAM GEMEENTE'!$A$1:$B$319,2,FALSE)</f>
        <v>Middelkerke</v>
      </c>
      <c r="D1044">
        <v>0</v>
      </c>
      <c r="E1044">
        <v>0</v>
      </c>
      <c r="F1044">
        <f t="shared" si="51"/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221</v>
      </c>
      <c r="O1044">
        <v>34</v>
      </c>
      <c r="P1044">
        <f t="shared" si="52"/>
        <v>255</v>
      </c>
      <c r="Q1044">
        <v>222</v>
      </c>
      <c r="R1044">
        <v>202</v>
      </c>
      <c r="S1044">
        <v>181</v>
      </c>
      <c r="T1044">
        <v>13</v>
      </c>
      <c r="U1044">
        <v>9</v>
      </c>
      <c r="V1044">
        <v>0</v>
      </c>
      <c r="W1044">
        <v>24</v>
      </c>
      <c r="Z1044">
        <f t="shared" si="53"/>
        <v>0</v>
      </c>
      <c r="AI1044">
        <v>906</v>
      </c>
      <c r="AJ1044">
        <v>0</v>
      </c>
      <c r="AL1044">
        <v>1</v>
      </c>
      <c r="AO1044">
        <v>255</v>
      </c>
      <c r="AP1044">
        <v>0</v>
      </c>
      <c r="AR1044">
        <v>1</v>
      </c>
      <c r="AU1044">
        <v>1</v>
      </c>
      <c r="AX1044">
        <v>1</v>
      </c>
      <c r="BA1044">
        <v>1</v>
      </c>
      <c r="BD1044">
        <v>1</v>
      </c>
      <c r="BG1044">
        <v>1</v>
      </c>
      <c r="BJ1044">
        <v>1</v>
      </c>
    </row>
    <row r="1045" spans="1:63" x14ac:dyDescent="0.3">
      <c r="A1045">
        <v>2017</v>
      </c>
      <c r="B1045">
        <v>35013</v>
      </c>
      <c r="C1045" t="str">
        <f>VLOOKUP(B1045,'NAAM GEMEENTE'!$A$1:$B$319,2,FALSE)</f>
        <v>Oostende</v>
      </c>
      <c r="D1045">
        <v>841</v>
      </c>
      <c r="E1045">
        <v>143</v>
      </c>
      <c r="F1045">
        <f t="shared" si="51"/>
        <v>984</v>
      </c>
      <c r="G1045">
        <v>912</v>
      </c>
      <c r="H1045">
        <v>478</v>
      </c>
      <c r="I1045">
        <v>509</v>
      </c>
      <c r="J1045">
        <v>28</v>
      </c>
      <c r="K1045">
        <v>117</v>
      </c>
      <c r="L1045">
        <v>0</v>
      </c>
      <c r="M1045">
        <v>94</v>
      </c>
      <c r="N1045">
        <v>953</v>
      </c>
      <c r="O1045">
        <v>173</v>
      </c>
      <c r="P1045">
        <f t="shared" si="52"/>
        <v>1126</v>
      </c>
      <c r="Q1045">
        <v>994</v>
      </c>
      <c r="R1045">
        <v>689</v>
      </c>
      <c r="S1045">
        <v>630</v>
      </c>
      <c r="T1045">
        <v>76</v>
      </c>
      <c r="U1045">
        <v>119</v>
      </c>
      <c r="V1045">
        <v>0</v>
      </c>
      <c r="W1045">
        <v>113</v>
      </c>
      <c r="X1045">
        <v>1335</v>
      </c>
      <c r="Y1045">
        <v>196</v>
      </c>
      <c r="Z1045">
        <f t="shared" si="53"/>
        <v>1531</v>
      </c>
      <c r="AA1045">
        <v>1519</v>
      </c>
      <c r="AB1045">
        <v>981</v>
      </c>
      <c r="AC1045">
        <v>928</v>
      </c>
      <c r="AD1045">
        <v>49</v>
      </c>
      <c r="AE1045">
        <v>153</v>
      </c>
      <c r="AF1045">
        <v>0</v>
      </c>
      <c r="AG1045">
        <v>275</v>
      </c>
      <c r="AH1045">
        <v>5436</v>
      </c>
      <c r="AI1045">
        <v>3747</v>
      </c>
      <c r="AJ1045">
        <v>3122</v>
      </c>
      <c r="AK1045">
        <v>1.4507606084867894</v>
      </c>
      <c r="AL1045">
        <v>0.16680010675206833</v>
      </c>
      <c r="AM1045">
        <v>0.42568064753495216</v>
      </c>
      <c r="AN1045">
        <v>1531</v>
      </c>
      <c r="AO1045">
        <v>1126</v>
      </c>
      <c r="AP1045">
        <v>984</v>
      </c>
      <c r="AQ1045">
        <v>1.3596802841918294</v>
      </c>
      <c r="AR1045">
        <v>0.12611012433392541</v>
      </c>
      <c r="AS1045">
        <v>0.35728282168517311</v>
      </c>
      <c r="AT1045">
        <v>1.528169014084507</v>
      </c>
      <c r="AU1045">
        <v>8.249496981891348E-2</v>
      </c>
      <c r="AV1045">
        <v>0.39960500329163923</v>
      </c>
      <c r="AW1045">
        <v>1.4238026124818577</v>
      </c>
      <c r="AX1045">
        <v>0.30624092888243831</v>
      </c>
      <c r="AY1045">
        <v>0.51274209989806319</v>
      </c>
      <c r="AZ1045">
        <v>0.64473684210526316</v>
      </c>
      <c r="BA1045">
        <v>0.63157894736842102</v>
      </c>
      <c r="BB1045">
        <v>0.42857142857142855</v>
      </c>
      <c r="BC1045">
        <v>1.4730158730158731</v>
      </c>
      <c r="BD1045">
        <v>0.19206349206349208</v>
      </c>
      <c r="BE1045">
        <v>0.45150862068965519</v>
      </c>
      <c r="BF1045">
        <v>1.2857142857142858</v>
      </c>
      <c r="BG1045">
        <v>1.680672268907563E-2</v>
      </c>
      <c r="BH1045">
        <v>0.23529411764705882</v>
      </c>
      <c r="BI1045">
        <v>2.4336283185840708</v>
      </c>
      <c r="BJ1045">
        <v>0.16814159292035399</v>
      </c>
      <c r="BK1045">
        <v>0.6581818181818182</v>
      </c>
    </row>
    <row r="1046" spans="1:63" x14ac:dyDescent="0.3">
      <c r="A1046">
        <v>2017</v>
      </c>
      <c r="B1046">
        <v>35014</v>
      </c>
      <c r="C1046" t="str">
        <f>VLOOKUP(B1046,'NAAM GEMEENTE'!$A$1:$B$319,2,FALSE)</f>
        <v>Oudenburg</v>
      </c>
      <c r="D1046">
        <v>0</v>
      </c>
      <c r="E1046">
        <v>0</v>
      </c>
      <c r="F1046">
        <f t="shared" si="51"/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166</v>
      </c>
      <c r="O1046">
        <v>22</v>
      </c>
      <c r="P1046">
        <f t="shared" si="52"/>
        <v>188</v>
      </c>
      <c r="Q1046">
        <v>135</v>
      </c>
      <c r="R1046">
        <v>123</v>
      </c>
      <c r="S1046">
        <v>88</v>
      </c>
      <c r="T1046">
        <v>13</v>
      </c>
      <c r="U1046">
        <v>3</v>
      </c>
      <c r="V1046">
        <v>0</v>
      </c>
      <c r="W1046">
        <v>21</v>
      </c>
      <c r="Z1046">
        <f t="shared" si="53"/>
        <v>0</v>
      </c>
      <c r="AI1046">
        <v>571</v>
      </c>
      <c r="AJ1046">
        <v>0</v>
      </c>
      <c r="AL1046">
        <v>1</v>
      </c>
      <c r="AO1046">
        <v>188</v>
      </c>
      <c r="AP1046">
        <v>0</v>
      </c>
      <c r="AR1046">
        <v>1</v>
      </c>
      <c r="AU1046">
        <v>1</v>
      </c>
      <c r="AX1046">
        <v>1</v>
      </c>
      <c r="BA1046">
        <v>1</v>
      </c>
      <c r="BD1046">
        <v>1</v>
      </c>
      <c r="BG1046">
        <v>1</v>
      </c>
      <c r="BJ1046">
        <v>1</v>
      </c>
    </row>
    <row r="1047" spans="1:63" x14ac:dyDescent="0.3">
      <c r="A1047">
        <v>2017</v>
      </c>
      <c r="B1047">
        <v>35029</v>
      </c>
      <c r="C1047" t="str">
        <f>VLOOKUP(B1047,'NAAM GEMEENTE'!$A$1:$B$319,2,FALSE)</f>
        <v>De Haan</v>
      </c>
      <c r="D1047">
        <v>14</v>
      </c>
      <c r="E1047">
        <v>0</v>
      </c>
      <c r="F1047">
        <f t="shared" si="51"/>
        <v>14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163</v>
      </c>
      <c r="O1047">
        <v>24</v>
      </c>
      <c r="P1047">
        <f t="shared" si="52"/>
        <v>187</v>
      </c>
      <c r="Q1047">
        <v>199</v>
      </c>
      <c r="R1047">
        <v>113</v>
      </c>
      <c r="S1047">
        <v>83</v>
      </c>
      <c r="T1047">
        <v>18</v>
      </c>
      <c r="U1047">
        <v>5</v>
      </c>
      <c r="V1047">
        <v>0</v>
      </c>
      <c r="W1047">
        <v>15</v>
      </c>
      <c r="X1047">
        <v>19</v>
      </c>
      <c r="Y1047">
        <v>0</v>
      </c>
      <c r="Z1047">
        <f t="shared" si="53"/>
        <v>19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19</v>
      </c>
      <c r="AI1047">
        <v>620</v>
      </c>
      <c r="AJ1047">
        <v>14</v>
      </c>
      <c r="AK1047">
        <v>3.0645161290322579E-2</v>
      </c>
      <c r="AL1047">
        <v>0.97741935483870968</v>
      </c>
      <c r="AM1047">
        <v>0.26315789473684209</v>
      </c>
      <c r="AN1047">
        <v>19</v>
      </c>
      <c r="AO1047">
        <v>187</v>
      </c>
      <c r="AP1047">
        <v>14</v>
      </c>
      <c r="AQ1047">
        <v>0.10160427807486631</v>
      </c>
      <c r="AR1047">
        <v>0.92513368983957223</v>
      </c>
      <c r="AS1047">
        <v>0.26315789473684209</v>
      </c>
      <c r="AT1047">
        <v>0</v>
      </c>
      <c r="AU1047">
        <v>1</v>
      </c>
      <c r="AW1047">
        <v>0</v>
      </c>
      <c r="AX1047">
        <v>1</v>
      </c>
      <c r="AZ1047">
        <v>0</v>
      </c>
      <c r="BA1047">
        <v>1</v>
      </c>
      <c r="BC1047">
        <v>0</v>
      </c>
      <c r="BD1047">
        <v>1</v>
      </c>
      <c r="BF1047">
        <v>0</v>
      </c>
      <c r="BG1047">
        <v>1</v>
      </c>
      <c r="BI1047">
        <v>0</v>
      </c>
      <c r="BJ1047">
        <v>1</v>
      </c>
    </row>
    <row r="1048" spans="1:63" x14ac:dyDescent="0.3">
      <c r="A1048">
        <v>2017</v>
      </c>
      <c r="B1048">
        <v>36006</v>
      </c>
      <c r="C1048" t="str">
        <f>VLOOKUP(B1048,'NAAM GEMEENTE'!$A$1:$B$319,2,FALSE)</f>
        <v>Hooglede</v>
      </c>
      <c r="D1048">
        <v>0</v>
      </c>
      <c r="E1048">
        <v>0</v>
      </c>
      <c r="F1048">
        <f t="shared" si="51"/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187</v>
      </c>
      <c r="O1048">
        <v>30</v>
      </c>
      <c r="P1048">
        <f t="shared" si="52"/>
        <v>217</v>
      </c>
      <c r="Q1048">
        <v>164</v>
      </c>
      <c r="R1048">
        <v>142</v>
      </c>
      <c r="S1048">
        <v>109</v>
      </c>
      <c r="T1048">
        <v>4</v>
      </c>
      <c r="U1048">
        <v>1</v>
      </c>
      <c r="V1048">
        <v>0</v>
      </c>
      <c r="W1048">
        <v>15</v>
      </c>
      <c r="Z1048">
        <f t="shared" si="53"/>
        <v>0</v>
      </c>
      <c r="AI1048">
        <v>652</v>
      </c>
      <c r="AJ1048">
        <v>0</v>
      </c>
      <c r="AL1048">
        <v>1</v>
      </c>
      <c r="AO1048">
        <v>217</v>
      </c>
      <c r="AP1048">
        <v>0</v>
      </c>
      <c r="AR1048">
        <v>1</v>
      </c>
      <c r="AU1048">
        <v>1</v>
      </c>
      <c r="AX1048">
        <v>1</v>
      </c>
      <c r="BA1048">
        <v>1</v>
      </c>
      <c r="BD1048">
        <v>1</v>
      </c>
      <c r="BG1048">
        <v>1</v>
      </c>
      <c r="BJ1048">
        <v>1</v>
      </c>
    </row>
    <row r="1049" spans="1:63" x14ac:dyDescent="0.3">
      <c r="A1049">
        <v>2017</v>
      </c>
      <c r="B1049">
        <v>36007</v>
      </c>
      <c r="C1049" t="str">
        <f>VLOOKUP(B1049,'NAAM GEMEENTE'!$A$1:$B$319,2,FALSE)</f>
        <v>Ingelmunster</v>
      </c>
      <c r="D1049">
        <v>86</v>
      </c>
      <c r="E1049">
        <v>23</v>
      </c>
      <c r="F1049">
        <f t="shared" si="51"/>
        <v>109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171</v>
      </c>
      <c r="O1049">
        <v>45</v>
      </c>
      <c r="P1049">
        <f t="shared" si="52"/>
        <v>216</v>
      </c>
      <c r="Q1049">
        <v>114</v>
      </c>
      <c r="R1049">
        <v>189</v>
      </c>
      <c r="S1049">
        <v>136</v>
      </c>
      <c r="T1049">
        <v>6</v>
      </c>
      <c r="U1049">
        <v>1</v>
      </c>
      <c r="V1049">
        <v>0</v>
      </c>
      <c r="W1049">
        <v>15</v>
      </c>
      <c r="X1049">
        <v>115</v>
      </c>
      <c r="Y1049">
        <v>33</v>
      </c>
      <c r="Z1049">
        <f t="shared" si="53"/>
        <v>148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148</v>
      </c>
      <c r="AI1049">
        <v>677</v>
      </c>
      <c r="AJ1049">
        <v>109</v>
      </c>
      <c r="AK1049">
        <v>0.21861152141802068</v>
      </c>
      <c r="AL1049">
        <v>0.83899556868537661</v>
      </c>
      <c r="AM1049">
        <v>0.26351351351351349</v>
      </c>
      <c r="AN1049">
        <v>148</v>
      </c>
      <c r="AO1049">
        <v>216</v>
      </c>
      <c r="AP1049">
        <v>109</v>
      </c>
      <c r="AQ1049">
        <v>0.68518518518518523</v>
      </c>
      <c r="AR1049">
        <v>0.49537037037037035</v>
      </c>
      <c r="AS1049">
        <v>0.26351351351351349</v>
      </c>
      <c r="AT1049">
        <v>0</v>
      </c>
      <c r="AU1049">
        <v>1</v>
      </c>
      <c r="AW1049">
        <v>0</v>
      </c>
      <c r="AX1049">
        <v>1</v>
      </c>
      <c r="AZ1049">
        <v>0</v>
      </c>
      <c r="BA1049">
        <v>1</v>
      </c>
      <c r="BC1049">
        <v>0</v>
      </c>
      <c r="BD1049">
        <v>1</v>
      </c>
      <c r="BF1049">
        <v>0</v>
      </c>
      <c r="BG1049">
        <v>1</v>
      </c>
      <c r="BI1049">
        <v>0</v>
      </c>
      <c r="BJ1049">
        <v>1</v>
      </c>
    </row>
    <row r="1050" spans="1:63" x14ac:dyDescent="0.3">
      <c r="A1050">
        <v>2017</v>
      </c>
      <c r="B1050">
        <v>36008</v>
      </c>
      <c r="C1050" t="str">
        <f>VLOOKUP(B1050,'NAAM GEMEENTE'!$A$1:$B$319,2,FALSE)</f>
        <v>Izegem</v>
      </c>
      <c r="D1050">
        <v>339</v>
      </c>
      <c r="E1050">
        <v>56</v>
      </c>
      <c r="F1050">
        <f t="shared" si="51"/>
        <v>395</v>
      </c>
      <c r="G1050">
        <v>338</v>
      </c>
      <c r="H1050">
        <v>233</v>
      </c>
      <c r="I1050">
        <v>191</v>
      </c>
      <c r="J1050">
        <v>0</v>
      </c>
      <c r="K1050">
        <v>0</v>
      </c>
      <c r="L1050">
        <v>0</v>
      </c>
      <c r="M1050">
        <v>0</v>
      </c>
      <c r="N1050">
        <v>456</v>
      </c>
      <c r="O1050">
        <v>84</v>
      </c>
      <c r="P1050">
        <f t="shared" si="52"/>
        <v>540</v>
      </c>
      <c r="Q1050">
        <v>427</v>
      </c>
      <c r="R1050">
        <v>403</v>
      </c>
      <c r="S1050">
        <v>334</v>
      </c>
      <c r="T1050">
        <v>20</v>
      </c>
      <c r="U1050">
        <v>10</v>
      </c>
      <c r="V1050">
        <v>0</v>
      </c>
      <c r="W1050">
        <v>24</v>
      </c>
      <c r="X1050">
        <v>397</v>
      </c>
      <c r="Y1050">
        <v>82</v>
      </c>
      <c r="Z1050">
        <f t="shared" si="53"/>
        <v>479</v>
      </c>
      <c r="AA1050">
        <v>550</v>
      </c>
      <c r="AB1050">
        <v>548</v>
      </c>
      <c r="AC1050">
        <v>445</v>
      </c>
      <c r="AD1050">
        <v>0</v>
      </c>
      <c r="AE1050">
        <v>0</v>
      </c>
      <c r="AF1050">
        <v>0</v>
      </c>
      <c r="AG1050">
        <v>0</v>
      </c>
      <c r="AH1050">
        <v>2022</v>
      </c>
      <c r="AI1050">
        <v>1758</v>
      </c>
      <c r="AJ1050">
        <v>1157</v>
      </c>
      <c r="AK1050">
        <v>1.1501706484641638</v>
      </c>
      <c r="AL1050">
        <v>0.34186575654152446</v>
      </c>
      <c r="AM1050">
        <v>0.42779426310583579</v>
      </c>
      <c r="AN1050">
        <v>479</v>
      </c>
      <c r="AO1050">
        <v>540</v>
      </c>
      <c r="AP1050">
        <v>395</v>
      </c>
      <c r="AQ1050">
        <v>0.88703703703703707</v>
      </c>
      <c r="AR1050">
        <v>0.26851851851851855</v>
      </c>
      <c r="AS1050">
        <v>0.17536534446764093</v>
      </c>
      <c r="AT1050">
        <v>1.2880562060889931</v>
      </c>
      <c r="AU1050">
        <v>0.20843091334894615</v>
      </c>
      <c r="AV1050">
        <v>0.38545454545454544</v>
      </c>
      <c r="AW1050">
        <v>1.3598014888337469</v>
      </c>
      <c r="AX1050">
        <v>0.42183622828784118</v>
      </c>
      <c r="AY1050">
        <v>0.57481751824817517</v>
      </c>
      <c r="AZ1050">
        <v>0</v>
      </c>
      <c r="BA1050">
        <v>1</v>
      </c>
      <c r="BC1050">
        <v>1.3323353293413174</v>
      </c>
      <c r="BD1050">
        <v>0.42814371257485029</v>
      </c>
      <c r="BE1050">
        <v>0.57078651685393256</v>
      </c>
      <c r="BF1050">
        <v>0</v>
      </c>
      <c r="BG1050">
        <v>1</v>
      </c>
      <c r="BI1050">
        <v>0</v>
      </c>
      <c r="BJ1050">
        <v>1</v>
      </c>
    </row>
    <row r="1051" spans="1:63" x14ac:dyDescent="0.3">
      <c r="A1051">
        <v>2017</v>
      </c>
      <c r="B1051">
        <v>36010</v>
      </c>
      <c r="C1051" t="str">
        <f>VLOOKUP(B1051,'NAAM GEMEENTE'!$A$1:$B$319,2,FALSE)</f>
        <v>Ledegem*</v>
      </c>
      <c r="D1051">
        <v>0</v>
      </c>
      <c r="E1051">
        <v>0</v>
      </c>
      <c r="F1051">
        <f t="shared" si="51"/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174</v>
      </c>
      <c r="O1051">
        <v>35</v>
      </c>
      <c r="P1051">
        <f t="shared" si="52"/>
        <v>209</v>
      </c>
      <c r="Q1051">
        <v>141</v>
      </c>
      <c r="R1051">
        <v>141</v>
      </c>
      <c r="S1051">
        <v>133</v>
      </c>
      <c r="T1051">
        <v>4</v>
      </c>
      <c r="U1051">
        <v>6</v>
      </c>
      <c r="V1051">
        <v>0</v>
      </c>
      <c r="W1051">
        <v>14</v>
      </c>
      <c r="Z1051">
        <f t="shared" si="53"/>
        <v>0</v>
      </c>
      <c r="AI1051">
        <v>648</v>
      </c>
      <c r="AJ1051">
        <v>0</v>
      </c>
      <c r="AL1051">
        <v>1</v>
      </c>
      <c r="AO1051">
        <v>209</v>
      </c>
      <c r="AP1051">
        <v>0</v>
      </c>
      <c r="AR1051">
        <v>1</v>
      </c>
      <c r="AU1051">
        <v>1</v>
      </c>
      <c r="AX1051">
        <v>1</v>
      </c>
      <c r="BA1051">
        <v>1</v>
      </c>
      <c r="BD1051">
        <v>1</v>
      </c>
      <c r="BG1051">
        <v>1</v>
      </c>
      <c r="BJ1051">
        <v>1</v>
      </c>
    </row>
    <row r="1052" spans="1:63" x14ac:dyDescent="0.3">
      <c r="A1052">
        <v>2017</v>
      </c>
      <c r="B1052">
        <v>36011</v>
      </c>
      <c r="C1052" t="str">
        <f>VLOOKUP(B1052,'NAAM GEMEENTE'!$A$1:$B$319,2,FALSE)</f>
        <v>Lichtervelde</v>
      </c>
      <c r="D1052">
        <v>67</v>
      </c>
      <c r="E1052">
        <v>0</v>
      </c>
      <c r="F1052">
        <f t="shared" si="51"/>
        <v>67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164</v>
      </c>
      <c r="O1052">
        <v>23</v>
      </c>
      <c r="P1052">
        <f t="shared" si="52"/>
        <v>187</v>
      </c>
      <c r="Q1052">
        <v>140</v>
      </c>
      <c r="R1052">
        <v>158</v>
      </c>
      <c r="S1052">
        <v>111</v>
      </c>
      <c r="T1052">
        <v>2</v>
      </c>
      <c r="U1052">
        <v>4</v>
      </c>
      <c r="V1052">
        <v>0</v>
      </c>
      <c r="W1052">
        <v>18</v>
      </c>
      <c r="X1052">
        <v>83</v>
      </c>
      <c r="Y1052">
        <v>0</v>
      </c>
      <c r="Z1052">
        <f t="shared" si="53"/>
        <v>83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83</v>
      </c>
      <c r="AI1052">
        <v>620</v>
      </c>
      <c r="AJ1052">
        <v>67</v>
      </c>
      <c r="AK1052">
        <v>0.13387096774193549</v>
      </c>
      <c r="AL1052">
        <v>0.89193548387096777</v>
      </c>
      <c r="AM1052">
        <v>0.19277108433734941</v>
      </c>
      <c r="AN1052">
        <v>83</v>
      </c>
      <c r="AO1052">
        <v>187</v>
      </c>
      <c r="AP1052">
        <v>67</v>
      </c>
      <c r="AQ1052">
        <v>0.44385026737967914</v>
      </c>
      <c r="AR1052">
        <v>0.64171122994652408</v>
      </c>
      <c r="AS1052">
        <v>0.19277108433734941</v>
      </c>
      <c r="AT1052">
        <v>0</v>
      </c>
      <c r="AU1052">
        <v>1</v>
      </c>
      <c r="AW1052">
        <v>0</v>
      </c>
      <c r="AX1052">
        <v>1</v>
      </c>
      <c r="AZ1052">
        <v>0</v>
      </c>
      <c r="BA1052">
        <v>1</v>
      </c>
      <c r="BC1052">
        <v>0</v>
      </c>
      <c r="BD1052">
        <v>1</v>
      </c>
      <c r="BF1052">
        <v>0</v>
      </c>
      <c r="BG1052">
        <v>1</v>
      </c>
      <c r="BI1052">
        <v>0</v>
      </c>
      <c r="BJ1052">
        <v>1</v>
      </c>
    </row>
    <row r="1053" spans="1:63" x14ac:dyDescent="0.3">
      <c r="A1053">
        <v>2017</v>
      </c>
      <c r="B1053">
        <v>36012</v>
      </c>
      <c r="C1053" t="str">
        <f>VLOOKUP(B1053,'NAAM GEMEENTE'!$A$1:$B$319,2,FALSE)</f>
        <v>Moorslede</v>
      </c>
      <c r="D1053">
        <v>0</v>
      </c>
      <c r="E1053">
        <v>0</v>
      </c>
      <c r="F1053">
        <f t="shared" si="51"/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170</v>
      </c>
      <c r="O1053">
        <v>41</v>
      </c>
      <c r="P1053">
        <f t="shared" si="52"/>
        <v>211</v>
      </c>
      <c r="Q1053">
        <v>141</v>
      </c>
      <c r="R1053">
        <v>157</v>
      </c>
      <c r="S1053">
        <v>136</v>
      </c>
      <c r="T1053">
        <v>0</v>
      </c>
      <c r="U1053">
        <v>3</v>
      </c>
      <c r="V1053">
        <v>0</v>
      </c>
      <c r="W1053">
        <v>26</v>
      </c>
      <c r="Z1053">
        <f t="shared" si="53"/>
        <v>0</v>
      </c>
      <c r="AI1053">
        <v>674</v>
      </c>
      <c r="AJ1053">
        <v>0</v>
      </c>
      <c r="AL1053">
        <v>1</v>
      </c>
      <c r="AO1053">
        <v>211</v>
      </c>
      <c r="AP1053">
        <v>0</v>
      </c>
      <c r="AR1053">
        <v>1</v>
      </c>
      <c r="AU1053">
        <v>1</v>
      </c>
      <c r="AX1053">
        <v>1</v>
      </c>
      <c r="BD1053">
        <v>1</v>
      </c>
      <c r="BG1053">
        <v>1</v>
      </c>
      <c r="BJ1053">
        <v>1</v>
      </c>
    </row>
    <row r="1054" spans="1:63" x14ac:dyDescent="0.3">
      <c r="A1054">
        <v>2017</v>
      </c>
      <c r="B1054">
        <v>36015</v>
      </c>
      <c r="C1054" t="str">
        <f>VLOOKUP(B1054,'NAAM GEMEENTE'!$A$1:$B$319,2,FALSE)</f>
        <v>Roeselare</v>
      </c>
      <c r="D1054">
        <v>947</v>
      </c>
      <c r="E1054">
        <v>189</v>
      </c>
      <c r="F1054">
        <f t="shared" si="51"/>
        <v>1136</v>
      </c>
      <c r="G1054">
        <v>917</v>
      </c>
      <c r="H1054">
        <v>650</v>
      </c>
      <c r="I1054">
        <v>547</v>
      </c>
      <c r="J1054">
        <v>0</v>
      </c>
      <c r="K1054">
        <v>57</v>
      </c>
      <c r="L1054">
        <v>0</v>
      </c>
      <c r="M1054">
        <v>50</v>
      </c>
      <c r="N1054">
        <v>1038</v>
      </c>
      <c r="O1054">
        <v>206</v>
      </c>
      <c r="P1054">
        <f t="shared" si="52"/>
        <v>1244</v>
      </c>
      <c r="Q1054">
        <v>992</v>
      </c>
      <c r="R1054">
        <v>844</v>
      </c>
      <c r="S1054">
        <v>697</v>
      </c>
      <c r="T1054">
        <v>39</v>
      </c>
      <c r="U1054">
        <v>63</v>
      </c>
      <c r="V1054">
        <v>0</v>
      </c>
      <c r="W1054">
        <v>72</v>
      </c>
      <c r="X1054">
        <v>1688</v>
      </c>
      <c r="Y1054">
        <v>393</v>
      </c>
      <c r="Z1054">
        <f t="shared" si="53"/>
        <v>2081</v>
      </c>
      <c r="AA1054">
        <v>1569</v>
      </c>
      <c r="AB1054">
        <v>1560</v>
      </c>
      <c r="AC1054">
        <v>1413</v>
      </c>
      <c r="AD1054">
        <v>0</v>
      </c>
      <c r="AE1054">
        <v>130</v>
      </c>
      <c r="AF1054">
        <v>0</v>
      </c>
      <c r="AG1054">
        <v>209</v>
      </c>
      <c r="AH1054">
        <v>6962</v>
      </c>
      <c r="AI1054">
        <v>3951</v>
      </c>
      <c r="AJ1054">
        <v>3357</v>
      </c>
      <c r="AK1054">
        <v>1.762085547962541</v>
      </c>
      <c r="AL1054">
        <v>0.15034168564920272</v>
      </c>
      <c r="AM1054">
        <v>0.51781097385808672</v>
      </c>
      <c r="AN1054">
        <v>2081</v>
      </c>
      <c r="AO1054">
        <v>1244</v>
      </c>
      <c r="AP1054">
        <v>1136</v>
      </c>
      <c r="AQ1054">
        <v>1.6728295819935692</v>
      </c>
      <c r="AR1054">
        <v>8.6816720257234734E-2</v>
      </c>
      <c r="AS1054">
        <v>0.45410860163382988</v>
      </c>
      <c r="AT1054">
        <v>1.5816532258064515</v>
      </c>
      <c r="AU1054">
        <v>7.5604838709677422E-2</v>
      </c>
      <c r="AV1054">
        <v>0.41555130656469086</v>
      </c>
      <c r="AW1054">
        <v>1.8483412322274881</v>
      </c>
      <c r="AX1054">
        <v>0.22985781990521326</v>
      </c>
      <c r="AY1054">
        <v>0.58333333333333337</v>
      </c>
      <c r="AZ1054">
        <v>0</v>
      </c>
      <c r="BA1054">
        <v>1</v>
      </c>
      <c r="BC1054">
        <v>2.0272596843615496</v>
      </c>
      <c r="BD1054">
        <v>0.21520803443328551</v>
      </c>
      <c r="BE1054">
        <v>0.61288039631988678</v>
      </c>
      <c r="BF1054">
        <v>2.0634920634920637</v>
      </c>
      <c r="BG1054">
        <v>9.5238095238095233E-2</v>
      </c>
      <c r="BH1054">
        <v>0.56153846153846154</v>
      </c>
      <c r="BI1054">
        <v>2.9027777777777777</v>
      </c>
      <c r="BJ1054">
        <v>0.30555555555555558</v>
      </c>
      <c r="BK1054">
        <v>0.76076555023923442</v>
      </c>
    </row>
    <row r="1055" spans="1:63" x14ac:dyDescent="0.3">
      <c r="A1055">
        <v>2017</v>
      </c>
      <c r="B1055">
        <v>36019</v>
      </c>
      <c r="C1055" t="str">
        <f>VLOOKUP(B1055,'NAAM GEMEENTE'!$A$1:$B$319,2,FALSE)</f>
        <v>Staden</v>
      </c>
      <c r="D1055">
        <v>0</v>
      </c>
      <c r="E1055">
        <v>0</v>
      </c>
      <c r="F1055">
        <f t="shared" si="51"/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178</v>
      </c>
      <c r="O1055">
        <v>23</v>
      </c>
      <c r="P1055">
        <f t="shared" si="52"/>
        <v>201</v>
      </c>
      <c r="Q1055">
        <v>172</v>
      </c>
      <c r="R1055">
        <v>157</v>
      </c>
      <c r="S1055">
        <v>141</v>
      </c>
      <c r="T1055">
        <v>7</v>
      </c>
      <c r="U1055">
        <v>2</v>
      </c>
      <c r="V1055">
        <v>0</v>
      </c>
      <c r="W1055">
        <v>19</v>
      </c>
      <c r="Z1055">
        <f t="shared" si="53"/>
        <v>0</v>
      </c>
      <c r="AI1055">
        <v>699</v>
      </c>
      <c r="AJ1055">
        <v>0</v>
      </c>
      <c r="AL1055">
        <v>1</v>
      </c>
      <c r="AO1055">
        <v>201</v>
      </c>
      <c r="AP1055">
        <v>0</v>
      </c>
      <c r="AR1055">
        <v>1</v>
      </c>
      <c r="AU1055">
        <v>1</v>
      </c>
      <c r="AX1055">
        <v>1</v>
      </c>
      <c r="BA1055">
        <v>1</v>
      </c>
      <c r="BD1055">
        <v>1</v>
      </c>
      <c r="BG1055">
        <v>1</v>
      </c>
      <c r="BJ1055">
        <v>1</v>
      </c>
    </row>
    <row r="1056" spans="1:63" x14ac:dyDescent="0.3">
      <c r="A1056">
        <v>2017</v>
      </c>
      <c r="B1056">
        <v>37002</v>
      </c>
      <c r="C1056" t="str">
        <f>VLOOKUP(B1056,'NAAM GEMEENTE'!$A$1:$B$319,2,FALSE)</f>
        <v>Dentergem</v>
      </c>
      <c r="D1056">
        <v>0</v>
      </c>
      <c r="E1056">
        <v>0</v>
      </c>
      <c r="F1056">
        <f t="shared" si="51"/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177</v>
      </c>
      <c r="O1056">
        <v>18</v>
      </c>
      <c r="P1056">
        <f t="shared" si="52"/>
        <v>195</v>
      </c>
      <c r="Q1056">
        <v>118</v>
      </c>
      <c r="R1056">
        <v>171</v>
      </c>
      <c r="S1056">
        <v>105</v>
      </c>
      <c r="T1056">
        <v>7</v>
      </c>
      <c r="U1056">
        <v>1</v>
      </c>
      <c r="V1056">
        <v>0</v>
      </c>
      <c r="W1056">
        <v>10</v>
      </c>
      <c r="Z1056">
        <f t="shared" si="53"/>
        <v>0</v>
      </c>
      <c r="AI1056">
        <v>607</v>
      </c>
      <c r="AJ1056">
        <v>0</v>
      </c>
      <c r="AL1056">
        <v>1</v>
      </c>
      <c r="AO1056">
        <v>195</v>
      </c>
      <c r="AP1056">
        <v>0</v>
      </c>
      <c r="AR1056">
        <v>1</v>
      </c>
      <c r="AU1056">
        <v>1</v>
      </c>
      <c r="AX1056">
        <v>1</v>
      </c>
      <c r="BA1056">
        <v>1</v>
      </c>
      <c r="BD1056">
        <v>1</v>
      </c>
      <c r="BG1056">
        <v>1</v>
      </c>
      <c r="BJ1056">
        <v>1</v>
      </c>
    </row>
    <row r="1057" spans="1:63" x14ac:dyDescent="0.3">
      <c r="A1057">
        <v>2017</v>
      </c>
      <c r="B1057">
        <v>37007</v>
      </c>
      <c r="C1057" t="str">
        <f>VLOOKUP(B1057,'NAAM GEMEENTE'!$A$1:$B$319,2,FALSE)</f>
        <v>Meulebeke</v>
      </c>
      <c r="D1057">
        <v>0</v>
      </c>
      <c r="E1057">
        <v>0</v>
      </c>
      <c r="F1057">
        <f t="shared" si="51"/>
        <v>0</v>
      </c>
      <c r="G1057">
        <v>2</v>
      </c>
      <c r="H1057">
        <v>5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191</v>
      </c>
      <c r="O1057">
        <v>44</v>
      </c>
      <c r="P1057">
        <f t="shared" si="52"/>
        <v>235</v>
      </c>
      <c r="Q1057">
        <v>137</v>
      </c>
      <c r="R1057">
        <v>195</v>
      </c>
      <c r="S1057">
        <v>133</v>
      </c>
      <c r="T1057">
        <v>6</v>
      </c>
      <c r="U1057">
        <v>6</v>
      </c>
      <c r="V1057">
        <v>0</v>
      </c>
      <c r="W1057">
        <v>9</v>
      </c>
      <c r="X1057">
        <v>0</v>
      </c>
      <c r="Y1057">
        <v>0</v>
      </c>
      <c r="Z1057">
        <f t="shared" si="53"/>
        <v>0</v>
      </c>
      <c r="AA1057">
        <v>48</v>
      </c>
      <c r="AB1057">
        <v>125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173</v>
      </c>
      <c r="AI1057">
        <v>721</v>
      </c>
      <c r="AJ1057">
        <v>7</v>
      </c>
      <c r="AK1057">
        <v>0.23994452149791956</v>
      </c>
      <c r="AL1057">
        <v>0.99029126213592233</v>
      </c>
      <c r="AM1057">
        <v>0.95953757225433522</v>
      </c>
      <c r="AN1057">
        <v>0</v>
      </c>
      <c r="AO1057">
        <v>235</v>
      </c>
      <c r="AP1057">
        <v>0</v>
      </c>
      <c r="AQ1057">
        <v>0</v>
      </c>
      <c r="AR1057">
        <v>1</v>
      </c>
      <c r="AT1057">
        <v>0.35036496350364965</v>
      </c>
      <c r="AU1057">
        <v>0.98540145985401462</v>
      </c>
      <c r="AV1057">
        <v>0.95833333333333337</v>
      </c>
      <c r="AW1057">
        <v>0.64102564102564108</v>
      </c>
      <c r="AX1057">
        <v>0.97435897435897434</v>
      </c>
      <c r="AY1057">
        <v>0.96</v>
      </c>
      <c r="AZ1057">
        <v>0</v>
      </c>
      <c r="BA1057">
        <v>1</v>
      </c>
      <c r="BC1057">
        <v>0</v>
      </c>
      <c r="BD1057">
        <v>1</v>
      </c>
      <c r="BF1057">
        <v>0</v>
      </c>
      <c r="BG1057">
        <v>1</v>
      </c>
      <c r="BI1057">
        <v>0</v>
      </c>
      <c r="BJ1057">
        <v>1</v>
      </c>
    </row>
    <row r="1058" spans="1:63" x14ac:dyDescent="0.3">
      <c r="A1058">
        <v>2017</v>
      </c>
      <c r="B1058">
        <v>37010</v>
      </c>
      <c r="C1058" t="str">
        <f>VLOOKUP(B1058,'NAAM GEMEENTE'!$A$1:$B$319,2,FALSE)</f>
        <v>Oostrozebeke</v>
      </c>
      <c r="D1058">
        <v>0</v>
      </c>
      <c r="E1058">
        <v>0</v>
      </c>
      <c r="F1058">
        <f t="shared" si="51"/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127</v>
      </c>
      <c r="O1058">
        <v>34</v>
      </c>
      <c r="P1058">
        <f t="shared" si="52"/>
        <v>161</v>
      </c>
      <c r="Q1058">
        <v>94</v>
      </c>
      <c r="R1058">
        <v>155</v>
      </c>
      <c r="S1058">
        <v>100</v>
      </c>
      <c r="T1058">
        <v>5</v>
      </c>
      <c r="U1058">
        <v>4</v>
      </c>
      <c r="V1058">
        <v>0</v>
      </c>
      <c r="W1058">
        <v>11</v>
      </c>
      <c r="Z1058">
        <f t="shared" si="53"/>
        <v>0</v>
      </c>
      <c r="AI1058">
        <v>530</v>
      </c>
      <c r="AJ1058">
        <v>0</v>
      </c>
      <c r="AL1058">
        <v>1</v>
      </c>
      <c r="AO1058">
        <v>161</v>
      </c>
      <c r="AP1058">
        <v>0</v>
      </c>
      <c r="AR1058">
        <v>1</v>
      </c>
      <c r="AU1058">
        <v>1</v>
      </c>
      <c r="AX1058">
        <v>1</v>
      </c>
      <c r="BA1058">
        <v>1</v>
      </c>
      <c r="BD1058">
        <v>1</v>
      </c>
      <c r="BG1058">
        <v>1</v>
      </c>
      <c r="BJ1058">
        <v>1</v>
      </c>
    </row>
    <row r="1059" spans="1:63" x14ac:dyDescent="0.3">
      <c r="A1059">
        <v>2017</v>
      </c>
      <c r="B1059">
        <v>37011</v>
      </c>
      <c r="C1059" t="str">
        <f>VLOOKUP(B1059,'NAAM GEMEENTE'!$A$1:$B$319,2,FALSE)</f>
        <v>Pittem</v>
      </c>
      <c r="D1059">
        <v>0</v>
      </c>
      <c r="E1059">
        <v>0</v>
      </c>
      <c r="F1059">
        <f t="shared" si="51"/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119</v>
      </c>
      <c r="O1059">
        <v>30</v>
      </c>
      <c r="P1059">
        <f t="shared" si="52"/>
        <v>149</v>
      </c>
      <c r="Q1059">
        <v>87</v>
      </c>
      <c r="R1059">
        <v>126</v>
      </c>
      <c r="S1059">
        <v>73</v>
      </c>
      <c r="T1059">
        <v>4</v>
      </c>
      <c r="U1059">
        <v>0</v>
      </c>
      <c r="V1059">
        <v>0</v>
      </c>
      <c r="W1059">
        <v>15</v>
      </c>
      <c r="Z1059">
        <f t="shared" si="53"/>
        <v>0</v>
      </c>
      <c r="AI1059">
        <v>454</v>
      </c>
      <c r="AJ1059">
        <v>0</v>
      </c>
      <c r="AL1059">
        <v>1</v>
      </c>
      <c r="AO1059">
        <v>149</v>
      </c>
      <c r="AP1059">
        <v>0</v>
      </c>
      <c r="AR1059">
        <v>1</v>
      </c>
      <c r="AU1059">
        <v>1</v>
      </c>
      <c r="AX1059">
        <v>1</v>
      </c>
      <c r="BA1059">
        <v>1</v>
      </c>
      <c r="BD1059">
        <v>1</v>
      </c>
      <c r="BJ1059">
        <v>1</v>
      </c>
    </row>
    <row r="1060" spans="1:63" x14ac:dyDescent="0.3">
      <c r="A1060">
        <v>2017</v>
      </c>
      <c r="B1060">
        <v>37012</v>
      </c>
      <c r="C1060" t="str">
        <f>VLOOKUP(B1060,'NAAM GEMEENTE'!$A$1:$B$319,2,FALSE)</f>
        <v>Ruiselede</v>
      </c>
      <c r="D1060">
        <v>28</v>
      </c>
      <c r="E1060">
        <v>4</v>
      </c>
      <c r="F1060">
        <f t="shared" si="51"/>
        <v>32</v>
      </c>
      <c r="G1060">
        <v>6</v>
      </c>
      <c r="H1060">
        <v>6</v>
      </c>
      <c r="I1060">
        <v>7</v>
      </c>
      <c r="J1060">
        <v>0</v>
      </c>
      <c r="K1060">
        <v>0</v>
      </c>
      <c r="L1060">
        <v>0</v>
      </c>
      <c r="M1060">
        <v>0</v>
      </c>
      <c r="N1060">
        <v>118</v>
      </c>
      <c r="O1060">
        <v>10</v>
      </c>
      <c r="P1060">
        <f t="shared" si="52"/>
        <v>128</v>
      </c>
      <c r="Q1060">
        <v>68</v>
      </c>
      <c r="R1060">
        <v>73</v>
      </c>
      <c r="S1060">
        <v>56</v>
      </c>
      <c r="T1060">
        <v>3</v>
      </c>
      <c r="U1060">
        <v>1</v>
      </c>
      <c r="V1060">
        <v>0</v>
      </c>
      <c r="W1060">
        <v>7</v>
      </c>
      <c r="X1060">
        <v>82</v>
      </c>
      <c r="Y1060">
        <v>26</v>
      </c>
      <c r="Z1060">
        <f t="shared" si="53"/>
        <v>108</v>
      </c>
      <c r="AA1060">
        <v>21</v>
      </c>
      <c r="AB1060">
        <v>27</v>
      </c>
      <c r="AC1060">
        <v>29</v>
      </c>
      <c r="AD1060">
        <v>0</v>
      </c>
      <c r="AE1060">
        <v>0</v>
      </c>
      <c r="AF1060">
        <v>0</v>
      </c>
      <c r="AG1060">
        <v>0</v>
      </c>
      <c r="AH1060">
        <v>185</v>
      </c>
      <c r="AI1060">
        <v>336</v>
      </c>
      <c r="AJ1060">
        <v>51</v>
      </c>
      <c r="AK1060">
        <v>0.55059523809523814</v>
      </c>
      <c r="AL1060">
        <v>0.8482142857142857</v>
      </c>
      <c r="AM1060">
        <v>0.72432432432432436</v>
      </c>
      <c r="AN1060">
        <v>108</v>
      </c>
      <c r="AO1060">
        <v>128</v>
      </c>
      <c r="AP1060">
        <v>32</v>
      </c>
      <c r="AQ1060">
        <v>0.84375</v>
      </c>
      <c r="AR1060">
        <v>0.75</v>
      </c>
      <c r="AS1060">
        <v>0.70370370370370372</v>
      </c>
      <c r="AT1060">
        <v>0.30882352941176472</v>
      </c>
      <c r="AU1060">
        <v>0.91176470588235292</v>
      </c>
      <c r="AV1060">
        <v>0.7142857142857143</v>
      </c>
      <c r="AW1060">
        <v>0.36986301369863012</v>
      </c>
      <c r="AX1060">
        <v>0.9178082191780822</v>
      </c>
      <c r="AY1060">
        <v>0.77777777777777779</v>
      </c>
      <c r="AZ1060">
        <v>0</v>
      </c>
      <c r="BA1060">
        <v>1</v>
      </c>
      <c r="BC1060">
        <v>0.5178571428571429</v>
      </c>
      <c r="BD1060">
        <v>0.875</v>
      </c>
      <c r="BE1060">
        <v>0.75862068965517238</v>
      </c>
      <c r="BF1060">
        <v>0</v>
      </c>
      <c r="BG1060">
        <v>1</v>
      </c>
      <c r="BI1060">
        <v>0</v>
      </c>
      <c r="BJ1060">
        <v>1</v>
      </c>
    </row>
    <row r="1061" spans="1:63" x14ac:dyDescent="0.3">
      <c r="A1061">
        <v>2017</v>
      </c>
      <c r="B1061">
        <v>37015</v>
      </c>
      <c r="C1061" t="str">
        <f>VLOOKUP(B1061,'NAAM GEMEENTE'!$A$1:$B$319,2,FALSE)</f>
        <v>Tielt</v>
      </c>
      <c r="D1061">
        <v>268</v>
      </c>
      <c r="E1061">
        <v>49</v>
      </c>
      <c r="F1061">
        <f t="shared" si="51"/>
        <v>317</v>
      </c>
      <c r="G1061">
        <v>233</v>
      </c>
      <c r="H1061">
        <v>249</v>
      </c>
      <c r="I1061">
        <v>148</v>
      </c>
      <c r="J1061">
        <v>0</v>
      </c>
      <c r="K1061">
        <v>0</v>
      </c>
      <c r="L1061">
        <v>0</v>
      </c>
      <c r="M1061">
        <v>15</v>
      </c>
      <c r="N1061">
        <v>331</v>
      </c>
      <c r="O1061">
        <v>60</v>
      </c>
      <c r="P1061">
        <f t="shared" si="52"/>
        <v>391</v>
      </c>
      <c r="Q1061">
        <v>286</v>
      </c>
      <c r="R1061">
        <v>325</v>
      </c>
      <c r="S1061">
        <v>213</v>
      </c>
      <c r="T1061">
        <v>13</v>
      </c>
      <c r="U1061">
        <v>5</v>
      </c>
      <c r="V1061">
        <v>0</v>
      </c>
      <c r="W1061">
        <v>27</v>
      </c>
      <c r="X1061">
        <v>752</v>
      </c>
      <c r="Y1061">
        <v>177</v>
      </c>
      <c r="Z1061">
        <f t="shared" si="53"/>
        <v>929</v>
      </c>
      <c r="AA1061">
        <v>646</v>
      </c>
      <c r="AB1061">
        <v>827</v>
      </c>
      <c r="AC1061">
        <v>546</v>
      </c>
      <c r="AD1061">
        <v>0</v>
      </c>
      <c r="AE1061">
        <v>0</v>
      </c>
      <c r="AF1061">
        <v>0</v>
      </c>
      <c r="AG1061">
        <v>55</v>
      </c>
      <c r="AH1061">
        <v>3003</v>
      </c>
      <c r="AI1061">
        <v>1260</v>
      </c>
      <c r="AJ1061">
        <v>962</v>
      </c>
      <c r="AK1061">
        <v>2.3833333333333333</v>
      </c>
      <c r="AL1061">
        <v>0.2365079365079365</v>
      </c>
      <c r="AM1061">
        <v>0.67965367965367962</v>
      </c>
      <c r="AN1061">
        <v>929</v>
      </c>
      <c r="AO1061">
        <v>391</v>
      </c>
      <c r="AP1061">
        <v>317</v>
      </c>
      <c r="AQ1061">
        <v>2.3759590792838874</v>
      </c>
      <c r="AR1061">
        <v>0.18925831202046037</v>
      </c>
      <c r="AS1061">
        <v>0.65877287405812701</v>
      </c>
      <c r="AT1061">
        <v>2.2587412587412588</v>
      </c>
      <c r="AU1061">
        <v>0.18531468531468531</v>
      </c>
      <c r="AV1061">
        <v>0.63931888544891646</v>
      </c>
      <c r="AW1061">
        <v>2.5446153846153847</v>
      </c>
      <c r="AX1061">
        <v>0.23384615384615384</v>
      </c>
      <c r="AY1061">
        <v>0.69891172914147526</v>
      </c>
      <c r="AZ1061">
        <v>0</v>
      </c>
      <c r="BA1061">
        <v>1</v>
      </c>
      <c r="BC1061">
        <v>2.563380281690141</v>
      </c>
      <c r="BD1061">
        <v>0.30516431924882631</v>
      </c>
      <c r="BE1061">
        <v>0.7289377289377289</v>
      </c>
      <c r="BF1061">
        <v>0</v>
      </c>
      <c r="BG1061">
        <v>1</v>
      </c>
      <c r="BI1061">
        <v>2.0370370370370372</v>
      </c>
      <c r="BJ1061">
        <v>0.44444444444444442</v>
      </c>
      <c r="BK1061">
        <v>0.72727272727272729</v>
      </c>
    </row>
    <row r="1062" spans="1:63" x14ac:dyDescent="0.3">
      <c r="A1062">
        <v>2017</v>
      </c>
      <c r="B1062">
        <v>37017</v>
      </c>
      <c r="C1062" t="str">
        <f>VLOOKUP(B1062,'NAAM GEMEENTE'!$A$1:$B$319,2,FALSE)</f>
        <v>Wielsbeke</v>
      </c>
      <c r="D1062">
        <v>0</v>
      </c>
      <c r="E1062">
        <v>0</v>
      </c>
      <c r="F1062">
        <f t="shared" si="51"/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169</v>
      </c>
      <c r="O1062">
        <v>38</v>
      </c>
      <c r="P1062">
        <f t="shared" si="52"/>
        <v>207</v>
      </c>
      <c r="Q1062">
        <v>125</v>
      </c>
      <c r="R1062">
        <v>202</v>
      </c>
      <c r="S1062">
        <v>123</v>
      </c>
      <c r="T1062">
        <v>4</v>
      </c>
      <c r="U1062">
        <v>2</v>
      </c>
      <c r="V1062">
        <v>0</v>
      </c>
      <c r="W1062">
        <v>10</v>
      </c>
      <c r="Z1062">
        <f t="shared" si="53"/>
        <v>0</v>
      </c>
      <c r="AI1062">
        <v>673</v>
      </c>
      <c r="AJ1062">
        <v>0</v>
      </c>
      <c r="AL1062">
        <v>1</v>
      </c>
      <c r="AO1062">
        <v>207</v>
      </c>
      <c r="AP1062">
        <v>0</v>
      </c>
      <c r="AR1062">
        <v>1</v>
      </c>
      <c r="AU1062">
        <v>1</v>
      </c>
      <c r="AX1062">
        <v>1</v>
      </c>
      <c r="BA1062">
        <v>1</v>
      </c>
      <c r="BD1062">
        <v>1</v>
      </c>
      <c r="BG1062">
        <v>1</v>
      </c>
      <c r="BJ1062">
        <v>1</v>
      </c>
    </row>
    <row r="1063" spans="1:63" x14ac:dyDescent="0.3">
      <c r="A1063">
        <v>2017</v>
      </c>
      <c r="B1063">
        <v>37018</v>
      </c>
      <c r="C1063" t="str">
        <f>VLOOKUP(B1063,'NAAM GEMEENTE'!$A$1:$B$319,2,FALSE)</f>
        <v>Wingene</v>
      </c>
      <c r="D1063">
        <v>0</v>
      </c>
      <c r="E1063">
        <v>0</v>
      </c>
      <c r="F1063">
        <f t="shared" si="51"/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277</v>
      </c>
      <c r="O1063">
        <v>43</v>
      </c>
      <c r="P1063">
        <f t="shared" si="52"/>
        <v>320</v>
      </c>
      <c r="Q1063">
        <v>216</v>
      </c>
      <c r="R1063">
        <v>272</v>
      </c>
      <c r="S1063">
        <v>167</v>
      </c>
      <c r="T1063">
        <v>11</v>
      </c>
      <c r="U1063">
        <v>9</v>
      </c>
      <c r="V1063">
        <v>0</v>
      </c>
      <c r="W1063">
        <v>31</v>
      </c>
      <c r="Z1063">
        <f t="shared" si="53"/>
        <v>0</v>
      </c>
      <c r="AI1063">
        <v>1026</v>
      </c>
      <c r="AJ1063">
        <v>0</v>
      </c>
      <c r="AL1063">
        <v>1</v>
      </c>
      <c r="AO1063">
        <v>320</v>
      </c>
      <c r="AP1063">
        <v>0</v>
      </c>
      <c r="AR1063">
        <v>1</v>
      </c>
      <c r="AU1063">
        <v>1</v>
      </c>
      <c r="AX1063">
        <v>1</v>
      </c>
      <c r="BA1063">
        <v>1</v>
      </c>
      <c r="BD1063">
        <v>1</v>
      </c>
      <c r="BG1063">
        <v>1</v>
      </c>
      <c r="BJ1063">
        <v>1</v>
      </c>
    </row>
    <row r="1064" spans="1:63" x14ac:dyDescent="0.3">
      <c r="A1064">
        <v>2017</v>
      </c>
      <c r="B1064">
        <v>37020</v>
      </c>
      <c r="C1064" t="str">
        <f>VLOOKUP(B1064,'NAAM GEMEENTE'!$A$1:$B$319,2,FALSE)</f>
        <v>Ardooie</v>
      </c>
      <c r="D1064">
        <v>87</v>
      </c>
      <c r="E1064">
        <v>0</v>
      </c>
      <c r="F1064">
        <f t="shared" si="51"/>
        <v>87</v>
      </c>
      <c r="G1064">
        <v>60</v>
      </c>
      <c r="H1064">
        <v>41</v>
      </c>
      <c r="I1064">
        <v>1</v>
      </c>
      <c r="J1064">
        <v>0</v>
      </c>
      <c r="K1064">
        <v>0</v>
      </c>
      <c r="L1064">
        <v>0</v>
      </c>
      <c r="M1064">
        <v>0</v>
      </c>
      <c r="N1064">
        <v>151</v>
      </c>
      <c r="O1064">
        <v>37</v>
      </c>
      <c r="P1064">
        <f t="shared" si="52"/>
        <v>188</v>
      </c>
      <c r="Q1064">
        <v>118</v>
      </c>
      <c r="R1064">
        <v>130</v>
      </c>
      <c r="S1064">
        <v>76</v>
      </c>
      <c r="T1064">
        <v>5</v>
      </c>
      <c r="U1064">
        <v>3</v>
      </c>
      <c r="V1064">
        <v>0</v>
      </c>
      <c r="W1064">
        <v>11</v>
      </c>
      <c r="X1064">
        <v>224</v>
      </c>
      <c r="Y1064">
        <v>0</v>
      </c>
      <c r="Z1064">
        <f t="shared" si="53"/>
        <v>224</v>
      </c>
      <c r="AA1064">
        <v>136</v>
      </c>
      <c r="AB1064">
        <v>134</v>
      </c>
      <c r="AC1064">
        <v>53</v>
      </c>
      <c r="AD1064">
        <v>0</v>
      </c>
      <c r="AE1064">
        <v>0</v>
      </c>
      <c r="AF1064">
        <v>0</v>
      </c>
      <c r="AG1064">
        <v>0</v>
      </c>
      <c r="AH1064">
        <v>547</v>
      </c>
      <c r="AI1064">
        <v>531</v>
      </c>
      <c r="AJ1064">
        <v>189</v>
      </c>
      <c r="AK1064">
        <v>1.0301318267419963</v>
      </c>
      <c r="AL1064">
        <v>0.64406779661016944</v>
      </c>
      <c r="AM1064">
        <v>0.65447897623400364</v>
      </c>
      <c r="AN1064">
        <v>224</v>
      </c>
      <c r="AO1064">
        <v>188</v>
      </c>
      <c r="AP1064">
        <v>87</v>
      </c>
      <c r="AQ1064">
        <v>1.1914893617021276</v>
      </c>
      <c r="AR1064">
        <v>0.53723404255319152</v>
      </c>
      <c r="AS1064">
        <v>0.6116071428571429</v>
      </c>
      <c r="AT1064">
        <v>1.152542372881356</v>
      </c>
      <c r="AU1064">
        <v>0.49152542372881358</v>
      </c>
      <c r="AV1064">
        <v>0.55882352941176472</v>
      </c>
      <c r="AW1064">
        <v>1.0307692307692307</v>
      </c>
      <c r="AX1064">
        <v>0.68461538461538463</v>
      </c>
      <c r="AY1064">
        <v>0.69402985074626866</v>
      </c>
      <c r="AZ1064">
        <v>0</v>
      </c>
      <c r="BA1064">
        <v>1</v>
      </c>
      <c r="BC1064">
        <v>0.69736842105263153</v>
      </c>
      <c r="BD1064">
        <v>0.98684210526315785</v>
      </c>
      <c r="BE1064">
        <v>0.98113207547169812</v>
      </c>
      <c r="BF1064">
        <v>0</v>
      </c>
      <c r="BG1064">
        <v>1</v>
      </c>
      <c r="BI1064">
        <v>0</v>
      </c>
      <c r="BJ1064">
        <v>1</v>
      </c>
    </row>
    <row r="1065" spans="1:63" x14ac:dyDescent="0.3">
      <c r="A1065">
        <v>2017</v>
      </c>
      <c r="B1065">
        <v>38002</v>
      </c>
      <c r="C1065" t="str">
        <f>VLOOKUP(B1065,'NAAM GEMEENTE'!$A$1:$B$319,2,FALSE)</f>
        <v>Alveringem</v>
      </c>
      <c r="D1065">
        <v>0</v>
      </c>
      <c r="E1065">
        <v>0</v>
      </c>
      <c r="F1065">
        <f t="shared" si="51"/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102</v>
      </c>
      <c r="O1065">
        <v>19</v>
      </c>
      <c r="P1065">
        <f t="shared" si="52"/>
        <v>121</v>
      </c>
      <c r="Q1065">
        <v>74</v>
      </c>
      <c r="R1065">
        <v>134</v>
      </c>
      <c r="S1065">
        <v>64</v>
      </c>
      <c r="T1065">
        <v>3</v>
      </c>
      <c r="U1065">
        <v>3</v>
      </c>
      <c r="V1065">
        <v>0</v>
      </c>
      <c r="W1065">
        <v>9</v>
      </c>
      <c r="Z1065">
        <f t="shared" si="53"/>
        <v>0</v>
      </c>
      <c r="AI1065">
        <v>408</v>
      </c>
      <c r="AJ1065">
        <v>0</v>
      </c>
      <c r="AL1065">
        <v>1</v>
      </c>
      <c r="AO1065">
        <v>121</v>
      </c>
      <c r="AP1065">
        <v>0</v>
      </c>
      <c r="AR1065">
        <v>1</v>
      </c>
      <c r="AU1065">
        <v>1</v>
      </c>
      <c r="AX1065">
        <v>1</v>
      </c>
      <c r="BA1065">
        <v>1</v>
      </c>
      <c r="BD1065">
        <v>1</v>
      </c>
      <c r="BG1065">
        <v>1</v>
      </c>
      <c r="BJ1065">
        <v>1</v>
      </c>
    </row>
    <row r="1066" spans="1:63" x14ac:dyDescent="0.3">
      <c r="A1066">
        <v>2017</v>
      </c>
      <c r="B1066">
        <v>38008</v>
      </c>
      <c r="C1066" t="str">
        <f>VLOOKUP(B1066,'NAAM GEMEENTE'!$A$1:$B$319,2,FALSE)</f>
        <v>De Panne</v>
      </c>
      <c r="D1066">
        <v>66</v>
      </c>
      <c r="E1066">
        <v>13</v>
      </c>
      <c r="F1066">
        <f t="shared" si="51"/>
        <v>79</v>
      </c>
      <c r="G1066">
        <v>62</v>
      </c>
      <c r="H1066">
        <v>15</v>
      </c>
      <c r="I1066">
        <v>38</v>
      </c>
      <c r="J1066">
        <v>0</v>
      </c>
      <c r="K1066">
        <v>0</v>
      </c>
      <c r="L1066">
        <v>0</v>
      </c>
      <c r="M1066">
        <v>0</v>
      </c>
      <c r="N1066">
        <v>128</v>
      </c>
      <c r="O1066">
        <v>36</v>
      </c>
      <c r="P1066">
        <f t="shared" si="52"/>
        <v>164</v>
      </c>
      <c r="Q1066">
        <v>107</v>
      </c>
      <c r="R1066">
        <v>116</v>
      </c>
      <c r="S1066">
        <v>132</v>
      </c>
      <c r="T1066">
        <v>3</v>
      </c>
      <c r="U1066">
        <v>2</v>
      </c>
      <c r="V1066">
        <v>0</v>
      </c>
      <c r="W1066">
        <v>13</v>
      </c>
      <c r="X1066">
        <v>176</v>
      </c>
      <c r="Y1066">
        <v>23</v>
      </c>
      <c r="Z1066">
        <f t="shared" si="53"/>
        <v>199</v>
      </c>
      <c r="AA1066">
        <v>229</v>
      </c>
      <c r="AB1066">
        <v>30</v>
      </c>
      <c r="AC1066">
        <v>69</v>
      </c>
      <c r="AD1066">
        <v>0</v>
      </c>
      <c r="AE1066">
        <v>0</v>
      </c>
      <c r="AF1066">
        <v>0</v>
      </c>
      <c r="AG1066">
        <v>0</v>
      </c>
      <c r="AH1066">
        <v>527</v>
      </c>
      <c r="AI1066">
        <v>537</v>
      </c>
      <c r="AJ1066">
        <v>194</v>
      </c>
      <c r="AK1066">
        <v>0.98137802607076352</v>
      </c>
      <c r="AL1066">
        <v>0.63873370577281197</v>
      </c>
      <c r="AM1066">
        <v>0.63187855787476277</v>
      </c>
      <c r="AN1066">
        <v>199</v>
      </c>
      <c r="AO1066">
        <v>164</v>
      </c>
      <c r="AP1066">
        <v>79</v>
      </c>
      <c r="AQ1066">
        <v>1.2134146341463414</v>
      </c>
      <c r="AR1066">
        <v>0.51829268292682928</v>
      </c>
      <c r="AS1066">
        <v>0.60301507537688437</v>
      </c>
      <c r="AT1066">
        <v>2.1401869158878504</v>
      </c>
      <c r="AU1066">
        <v>0.42056074766355139</v>
      </c>
      <c r="AV1066">
        <v>0.72925764192139741</v>
      </c>
      <c r="AW1066">
        <v>0.25862068965517243</v>
      </c>
      <c r="AX1066">
        <v>0.87068965517241381</v>
      </c>
      <c r="AY1066">
        <v>0.5</v>
      </c>
      <c r="AZ1066">
        <v>0</v>
      </c>
      <c r="BA1066">
        <v>1</v>
      </c>
      <c r="BC1066">
        <v>0.52272727272727271</v>
      </c>
      <c r="BD1066">
        <v>0.71212121212121215</v>
      </c>
      <c r="BE1066">
        <v>0.44927536231884058</v>
      </c>
      <c r="BF1066">
        <v>0</v>
      </c>
      <c r="BG1066">
        <v>1</v>
      </c>
      <c r="BI1066">
        <v>0</v>
      </c>
      <c r="BJ1066">
        <v>1</v>
      </c>
    </row>
    <row r="1067" spans="1:63" x14ac:dyDescent="0.3">
      <c r="A1067">
        <v>2017</v>
      </c>
      <c r="B1067">
        <v>38014</v>
      </c>
      <c r="C1067" t="str">
        <f>VLOOKUP(B1067,'NAAM GEMEENTE'!$A$1:$B$319,2,FALSE)</f>
        <v>Koksijde</v>
      </c>
      <c r="D1067">
        <v>0</v>
      </c>
      <c r="E1067">
        <v>0</v>
      </c>
      <c r="F1067">
        <f t="shared" si="51"/>
        <v>0</v>
      </c>
      <c r="G1067">
        <v>0</v>
      </c>
      <c r="H1067">
        <v>7</v>
      </c>
      <c r="I1067">
        <v>7</v>
      </c>
      <c r="J1067">
        <v>0</v>
      </c>
      <c r="K1067">
        <v>0</v>
      </c>
      <c r="L1067">
        <v>0</v>
      </c>
      <c r="M1067">
        <v>0</v>
      </c>
      <c r="N1067">
        <v>237</v>
      </c>
      <c r="O1067">
        <v>26</v>
      </c>
      <c r="P1067">
        <f t="shared" si="52"/>
        <v>263</v>
      </c>
      <c r="Q1067">
        <v>291</v>
      </c>
      <c r="R1067">
        <v>168</v>
      </c>
      <c r="S1067">
        <v>110</v>
      </c>
      <c r="T1067">
        <v>7</v>
      </c>
      <c r="U1067">
        <v>9</v>
      </c>
      <c r="V1067">
        <v>0</v>
      </c>
      <c r="W1067">
        <v>15</v>
      </c>
      <c r="X1067">
        <v>0</v>
      </c>
      <c r="Y1067">
        <v>0</v>
      </c>
      <c r="Z1067">
        <f t="shared" si="53"/>
        <v>0</v>
      </c>
      <c r="AA1067">
        <v>0</v>
      </c>
      <c r="AB1067">
        <v>157</v>
      </c>
      <c r="AC1067">
        <v>194</v>
      </c>
      <c r="AD1067">
        <v>0</v>
      </c>
      <c r="AE1067">
        <v>0</v>
      </c>
      <c r="AF1067">
        <v>0</v>
      </c>
      <c r="AG1067">
        <v>0</v>
      </c>
      <c r="AH1067">
        <v>351</v>
      </c>
      <c r="AI1067">
        <v>863</v>
      </c>
      <c r="AJ1067">
        <v>14</v>
      </c>
      <c r="AK1067">
        <v>0.40672074159907301</v>
      </c>
      <c r="AL1067">
        <v>0.98377752027809962</v>
      </c>
      <c r="AM1067">
        <v>0.96011396011396011</v>
      </c>
      <c r="AN1067">
        <v>0</v>
      </c>
      <c r="AO1067">
        <v>263</v>
      </c>
      <c r="AP1067">
        <v>0</v>
      </c>
      <c r="AQ1067">
        <v>0</v>
      </c>
      <c r="AR1067">
        <v>1</v>
      </c>
      <c r="AT1067">
        <v>0</v>
      </c>
      <c r="AU1067">
        <v>1</v>
      </c>
      <c r="AW1067">
        <v>0.93452380952380953</v>
      </c>
      <c r="AX1067">
        <v>0.95833333333333337</v>
      </c>
      <c r="AY1067">
        <v>0.95541401273885351</v>
      </c>
      <c r="AZ1067">
        <v>0</v>
      </c>
      <c r="BA1067">
        <v>1</v>
      </c>
      <c r="BC1067">
        <v>1.7636363636363637</v>
      </c>
      <c r="BD1067">
        <v>0.9363636363636364</v>
      </c>
      <c r="BE1067">
        <v>0.96391752577319589</v>
      </c>
      <c r="BF1067">
        <v>0</v>
      </c>
      <c r="BG1067">
        <v>1</v>
      </c>
      <c r="BI1067">
        <v>0</v>
      </c>
      <c r="BJ1067">
        <v>1</v>
      </c>
    </row>
    <row r="1068" spans="1:63" x14ac:dyDescent="0.3">
      <c r="A1068">
        <v>2017</v>
      </c>
      <c r="B1068">
        <v>38016</v>
      </c>
      <c r="C1068" t="str">
        <f>VLOOKUP(B1068,'NAAM GEMEENTE'!$A$1:$B$319,2,FALSE)</f>
        <v>Nieuwpoort</v>
      </c>
      <c r="D1068">
        <v>78</v>
      </c>
      <c r="E1068">
        <v>24</v>
      </c>
      <c r="F1068">
        <f t="shared" si="51"/>
        <v>102</v>
      </c>
      <c r="G1068">
        <v>24</v>
      </c>
      <c r="H1068">
        <v>14</v>
      </c>
      <c r="I1068">
        <v>39</v>
      </c>
      <c r="J1068">
        <v>0</v>
      </c>
      <c r="K1068">
        <v>3</v>
      </c>
      <c r="L1068">
        <v>0</v>
      </c>
      <c r="M1068">
        <v>0</v>
      </c>
      <c r="N1068">
        <v>141</v>
      </c>
      <c r="O1068">
        <v>33</v>
      </c>
      <c r="P1068">
        <f t="shared" si="52"/>
        <v>174</v>
      </c>
      <c r="Q1068">
        <v>91</v>
      </c>
      <c r="R1068">
        <v>100</v>
      </c>
      <c r="S1068">
        <v>112</v>
      </c>
      <c r="T1068">
        <v>4</v>
      </c>
      <c r="U1068">
        <v>4</v>
      </c>
      <c r="V1068">
        <v>0</v>
      </c>
      <c r="W1068">
        <v>20</v>
      </c>
      <c r="X1068">
        <v>170</v>
      </c>
      <c r="Y1068">
        <v>48</v>
      </c>
      <c r="Z1068">
        <f t="shared" si="53"/>
        <v>218</v>
      </c>
      <c r="AA1068">
        <v>58</v>
      </c>
      <c r="AB1068">
        <v>38</v>
      </c>
      <c r="AC1068">
        <v>95</v>
      </c>
      <c r="AD1068">
        <v>0</v>
      </c>
      <c r="AE1068">
        <v>23</v>
      </c>
      <c r="AF1068">
        <v>0</v>
      </c>
      <c r="AG1068">
        <v>0</v>
      </c>
      <c r="AH1068">
        <v>432</v>
      </c>
      <c r="AI1068">
        <v>505</v>
      </c>
      <c r="AJ1068">
        <v>182</v>
      </c>
      <c r="AK1068">
        <v>0.85544554455445543</v>
      </c>
      <c r="AL1068">
        <v>0.63960396039603962</v>
      </c>
      <c r="AM1068">
        <v>0.57870370370370372</v>
      </c>
      <c r="AN1068">
        <v>218</v>
      </c>
      <c r="AO1068">
        <v>174</v>
      </c>
      <c r="AP1068">
        <v>102</v>
      </c>
      <c r="AQ1068">
        <v>1.2528735632183907</v>
      </c>
      <c r="AR1068">
        <v>0.41379310344827586</v>
      </c>
      <c r="AS1068">
        <v>0.5321100917431193</v>
      </c>
      <c r="AT1068">
        <v>0.63736263736263732</v>
      </c>
      <c r="AU1068">
        <v>0.73626373626373631</v>
      </c>
      <c r="AV1068">
        <v>0.58620689655172409</v>
      </c>
      <c r="AW1068">
        <v>0.38</v>
      </c>
      <c r="AX1068">
        <v>0.86</v>
      </c>
      <c r="AY1068">
        <v>0.63157894736842102</v>
      </c>
      <c r="AZ1068">
        <v>0</v>
      </c>
      <c r="BA1068">
        <v>1</v>
      </c>
      <c r="BC1068">
        <v>0.8482142857142857</v>
      </c>
      <c r="BD1068">
        <v>0.6517857142857143</v>
      </c>
      <c r="BE1068">
        <v>0.58947368421052626</v>
      </c>
      <c r="BF1068">
        <v>5.75</v>
      </c>
      <c r="BG1068">
        <v>0.25</v>
      </c>
      <c r="BH1068">
        <v>0.86956521739130432</v>
      </c>
      <c r="BI1068">
        <v>0</v>
      </c>
      <c r="BJ1068">
        <v>1</v>
      </c>
    </row>
    <row r="1069" spans="1:63" x14ac:dyDescent="0.3">
      <c r="A1069">
        <v>2017</v>
      </c>
      <c r="B1069">
        <v>38025</v>
      </c>
      <c r="C1069" t="str">
        <f>VLOOKUP(B1069,'NAAM GEMEENTE'!$A$1:$B$319,2,FALSE)</f>
        <v>Veurne</v>
      </c>
      <c r="D1069">
        <v>165</v>
      </c>
      <c r="E1069">
        <v>22</v>
      </c>
      <c r="F1069">
        <f t="shared" si="51"/>
        <v>187</v>
      </c>
      <c r="G1069">
        <v>159</v>
      </c>
      <c r="H1069">
        <v>151</v>
      </c>
      <c r="I1069">
        <v>84</v>
      </c>
      <c r="J1069">
        <v>0</v>
      </c>
      <c r="K1069">
        <v>0</v>
      </c>
      <c r="L1069">
        <v>0</v>
      </c>
      <c r="M1069">
        <v>0</v>
      </c>
      <c r="N1069">
        <v>192</v>
      </c>
      <c r="O1069">
        <v>35</v>
      </c>
      <c r="P1069">
        <f t="shared" si="52"/>
        <v>227</v>
      </c>
      <c r="Q1069">
        <v>189</v>
      </c>
      <c r="R1069">
        <v>193</v>
      </c>
      <c r="S1069">
        <v>123</v>
      </c>
      <c r="T1069">
        <v>6</v>
      </c>
      <c r="U1069">
        <v>4</v>
      </c>
      <c r="V1069">
        <v>0</v>
      </c>
      <c r="W1069">
        <v>20</v>
      </c>
      <c r="X1069">
        <v>497</v>
      </c>
      <c r="Y1069">
        <v>66</v>
      </c>
      <c r="Z1069">
        <f t="shared" si="53"/>
        <v>563</v>
      </c>
      <c r="AA1069">
        <v>444</v>
      </c>
      <c r="AB1069">
        <v>554</v>
      </c>
      <c r="AC1069">
        <v>332</v>
      </c>
      <c r="AD1069">
        <v>0</v>
      </c>
      <c r="AE1069">
        <v>0</v>
      </c>
      <c r="AF1069">
        <v>0</v>
      </c>
      <c r="AG1069">
        <v>0</v>
      </c>
      <c r="AH1069">
        <v>1893</v>
      </c>
      <c r="AI1069">
        <v>762</v>
      </c>
      <c r="AJ1069">
        <v>581</v>
      </c>
      <c r="AK1069">
        <v>2.484251968503937</v>
      </c>
      <c r="AL1069">
        <v>0.23753280839895013</v>
      </c>
      <c r="AM1069">
        <v>0.69307976756471212</v>
      </c>
      <c r="AN1069">
        <v>563</v>
      </c>
      <c r="AO1069">
        <v>227</v>
      </c>
      <c r="AP1069">
        <v>187</v>
      </c>
      <c r="AQ1069">
        <v>2.4801762114537445</v>
      </c>
      <c r="AR1069">
        <v>0.1762114537444934</v>
      </c>
      <c r="AS1069">
        <v>0.6678507992895204</v>
      </c>
      <c r="AT1069">
        <v>2.3492063492063493</v>
      </c>
      <c r="AU1069">
        <v>0.15873015873015872</v>
      </c>
      <c r="AV1069">
        <v>0.64189189189189189</v>
      </c>
      <c r="AW1069">
        <v>2.8704663212435233</v>
      </c>
      <c r="AX1069">
        <v>0.21761658031088082</v>
      </c>
      <c r="AY1069">
        <v>0.72743682310469315</v>
      </c>
      <c r="AZ1069">
        <v>0</v>
      </c>
      <c r="BA1069">
        <v>1</v>
      </c>
      <c r="BC1069">
        <v>2.6991869918699187</v>
      </c>
      <c r="BD1069">
        <v>0.31707317073170732</v>
      </c>
      <c r="BE1069">
        <v>0.74698795180722888</v>
      </c>
      <c r="BF1069">
        <v>0</v>
      </c>
      <c r="BG1069">
        <v>1</v>
      </c>
      <c r="BI1069">
        <v>0</v>
      </c>
      <c r="BJ1069">
        <v>1</v>
      </c>
    </row>
    <row r="1070" spans="1:63" x14ac:dyDescent="0.3">
      <c r="A1070">
        <v>2017</v>
      </c>
      <c r="B1070">
        <v>41002</v>
      </c>
      <c r="C1070" t="str">
        <f>VLOOKUP(B1070,'NAAM GEMEENTE'!$A$1:$B$319,2,FALSE)</f>
        <v>Aalst</v>
      </c>
      <c r="D1070">
        <v>1284</v>
      </c>
      <c r="E1070">
        <v>225</v>
      </c>
      <c r="F1070">
        <f t="shared" si="51"/>
        <v>1509</v>
      </c>
      <c r="G1070">
        <v>1313</v>
      </c>
      <c r="H1070">
        <v>827</v>
      </c>
      <c r="I1070">
        <v>557</v>
      </c>
      <c r="J1070">
        <v>57</v>
      </c>
      <c r="K1070">
        <v>50</v>
      </c>
      <c r="L1070">
        <v>0</v>
      </c>
      <c r="M1070">
        <v>239</v>
      </c>
      <c r="N1070">
        <v>1471</v>
      </c>
      <c r="O1070">
        <v>274</v>
      </c>
      <c r="P1070">
        <f t="shared" si="52"/>
        <v>1745</v>
      </c>
      <c r="Q1070">
        <v>1437</v>
      </c>
      <c r="R1070">
        <v>1000</v>
      </c>
      <c r="S1070">
        <v>710</v>
      </c>
      <c r="T1070">
        <v>72</v>
      </c>
      <c r="U1070">
        <v>67</v>
      </c>
      <c r="V1070">
        <v>0</v>
      </c>
      <c r="W1070">
        <v>249</v>
      </c>
      <c r="X1070">
        <v>2282</v>
      </c>
      <c r="Y1070">
        <v>319</v>
      </c>
      <c r="Z1070">
        <f t="shared" si="53"/>
        <v>2601</v>
      </c>
      <c r="AA1070">
        <v>2537</v>
      </c>
      <c r="AB1070">
        <v>1792</v>
      </c>
      <c r="AC1070">
        <v>1254</v>
      </c>
      <c r="AD1070">
        <v>157</v>
      </c>
      <c r="AE1070">
        <v>82</v>
      </c>
      <c r="AF1070">
        <v>0</v>
      </c>
      <c r="AG1070">
        <v>628</v>
      </c>
      <c r="AH1070">
        <v>9051</v>
      </c>
      <c r="AI1070">
        <v>5280</v>
      </c>
      <c r="AJ1070">
        <v>4552</v>
      </c>
      <c r="AK1070">
        <v>1.7142045454545454</v>
      </c>
      <c r="AL1070">
        <v>0.13787878787878788</v>
      </c>
      <c r="AM1070">
        <v>0.49707214672411887</v>
      </c>
      <c r="AN1070">
        <v>2601</v>
      </c>
      <c r="AO1070">
        <v>1745</v>
      </c>
      <c r="AP1070">
        <v>1509</v>
      </c>
      <c r="AQ1070">
        <v>1.4905444126074499</v>
      </c>
      <c r="AR1070">
        <v>0.135243553008596</v>
      </c>
      <c r="AS1070">
        <v>0.41983852364475199</v>
      </c>
      <c r="AT1070">
        <v>1.7654836464857342</v>
      </c>
      <c r="AU1070">
        <v>8.6290883785664574E-2</v>
      </c>
      <c r="AV1070">
        <v>0.48245959795033505</v>
      </c>
      <c r="AW1070">
        <v>1.792</v>
      </c>
      <c r="AX1070">
        <v>0.17299999999999999</v>
      </c>
      <c r="AY1070">
        <v>0.5385044642857143</v>
      </c>
      <c r="AZ1070">
        <v>2.1805555555555554</v>
      </c>
      <c r="BA1070">
        <v>0.20833333333333334</v>
      </c>
      <c r="BB1070">
        <v>0.63694267515923564</v>
      </c>
      <c r="BC1070">
        <v>1.7661971830985916</v>
      </c>
      <c r="BD1070">
        <v>0.21549295774647886</v>
      </c>
      <c r="BE1070">
        <v>0.55582137161084533</v>
      </c>
      <c r="BF1070">
        <v>1.2238805970149254</v>
      </c>
      <c r="BG1070">
        <v>0.2537313432835821</v>
      </c>
      <c r="BH1070">
        <v>0.3902439024390244</v>
      </c>
      <c r="BI1070">
        <v>2.5220883534136544</v>
      </c>
      <c r="BJ1070">
        <v>4.0160642570281124E-2</v>
      </c>
      <c r="BK1070">
        <v>0.61942675159235672</v>
      </c>
    </row>
    <row r="1071" spans="1:63" x14ac:dyDescent="0.3">
      <c r="A1071">
        <v>2017</v>
      </c>
      <c r="B1071">
        <v>41011</v>
      </c>
      <c r="C1071" t="str">
        <f>VLOOKUP(B1071,'NAAM GEMEENTE'!$A$1:$B$319,2,FALSE)</f>
        <v>Denderleeuw</v>
      </c>
      <c r="D1071">
        <v>296</v>
      </c>
      <c r="E1071">
        <v>24</v>
      </c>
      <c r="F1071">
        <f t="shared" si="51"/>
        <v>320</v>
      </c>
      <c r="G1071">
        <v>321</v>
      </c>
      <c r="H1071">
        <v>82</v>
      </c>
      <c r="I1071">
        <v>54</v>
      </c>
      <c r="J1071">
        <v>0</v>
      </c>
      <c r="K1071">
        <v>0</v>
      </c>
      <c r="L1071">
        <v>0</v>
      </c>
      <c r="M1071">
        <v>0</v>
      </c>
      <c r="N1071">
        <v>412</v>
      </c>
      <c r="O1071">
        <v>43</v>
      </c>
      <c r="P1071">
        <f t="shared" si="52"/>
        <v>455</v>
      </c>
      <c r="Q1071">
        <v>461</v>
      </c>
      <c r="R1071">
        <v>221</v>
      </c>
      <c r="S1071">
        <v>210</v>
      </c>
      <c r="T1071">
        <v>8</v>
      </c>
      <c r="U1071">
        <v>2</v>
      </c>
      <c r="V1071">
        <v>0</v>
      </c>
      <c r="W1071">
        <v>35</v>
      </c>
      <c r="X1071">
        <v>528</v>
      </c>
      <c r="Y1071">
        <v>46</v>
      </c>
      <c r="Z1071">
        <f t="shared" si="53"/>
        <v>574</v>
      </c>
      <c r="AA1071">
        <v>662</v>
      </c>
      <c r="AB1071">
        <v>160</v>
      </c>
      <c r="AC1071">
        <v>141</v>
      </c>
      <c r="AD1071">
        <v>0</v>
      </c>
      <c r="AE1071">
        <v>0</v>
      </c>
      <c r="AF1071">
        <v>0</v>
      </c>
      <c r="AG1071">
        <v>0</v>
      </c>
      <c r="AH1071">
        <v>1537</v>
      </c>
      <c r="AI1071">
        <v>1392</v>
      </c>
      <c r="AJ1071">
        <v>777</v>
      </c>
      <c r="AK1071">
        <v>1.1041666666666667</v>
      </c>
      <c r="AL1071">
        <v>0.44181034482758619</v>
      </c>
      <c r="AM1071">
        <v>0.49446974625894602</v>
      </c>
      <c r="AN1071">
        <v>574</v>
      </c>
      <c r="AO1071">
        <v>455</v>
      </c>
      <c r="AP1071">
        <v>320</v>
      </c>
      <c r="AQ1071">
        <v>1.2615384615384615</v>
      </c>
      <c r="AR1071">
        <v>0.2967032967032967</v>
      </c>
      <c r="AS1071">
        <v>0.4425087108013937</v>
      </c>
      <c r="AT1071">
        <v>1.4360086767895879</v>
      </c>
      <c r="AU1071">
        <v>0.3036876355748373</v>
      </c>
      <c r="AV1071">
        <v>0.51510574018126887</v>
      </c>
      <c r="AW1071">
        <v>0.72398190045248867</v>
      </c>
      <c r="AX1071">
        <v>0.62895927601809953</v>
      </c>
      <c r="AY1071">
        <v>0.48749999999999999</v>
      </c>
      <c r="AZ1071">
        <v>0</v>
      </c>
      <c r="BA1071">
        <v>1</v>
      </c>
      <c r="BC1071">
        <v>0.67142857142857137</v>
      </c>
      <c r="BD1071">
        <v>0.74285714285714288</v>
      </c>
      <c r="BE1071">
        <v>0.61702127659574468</v>
      </c>
      <c r="BF1071">
        <v>0</v>
      </c>
      <c r="BG1071">
        <v>1</v>
      </c>
      <c r="BI1071">
        <v>0</v>
      </c>
      <c r="BJ1071">
        <v>1</v>
      </c>
    </row>
    <row r="1072" spans="1:63" x14ac:dyDescent="0.3">
      <c r="A1072">
        <v>2017</v>
      </c>
      <c r="B1072">
        <v>41018</v>
      </c>
      <c r="C1072" t="str">
        <f>VLOOKUP(B1072,'NAAM GEMEENTE'!$A$1:$B$319,2,FALSE)</f>
        <v>Geraardsbergen</v>
      </c>
      <c r="D1072">
        <v>497</v>
      </c>
      <c r="E1072">
        <v>77</v>
      </c>
      <c r="F1072">
        <f t="shared" si="51"/>
        <v>574</v>
      </c>
      <c r="G1072">
        <v>541</v>
      </c>
      <c r="H1072">
        <v>286</v>
      </c>
      <c r="I1072">
        <v>288</v>
      </c>
      <c r="J1072">
        <v>0</v>
      </c>
      <c r="K1072">
        <v>14</v>
      </c>
      <c r="L1072">
        <v>0</v>
      </c>
      <c r="M1072">
        <v>0</v>
      </c>
      <c r="N1072">
        <v>637</v>
      </c>
      <c r="O1072">
        <v>89</v>
      </c>
      <c r="P1072">
        <f t="shared" si="52"/>
        <v>726</v>
      </c>
      <c r="Q1072">
        <v>694</v>
      </c>
      <c r="R1072">
        <v>422</v>
      </c>
      <c r="S1072">
        <v>395</v>
      </c>
      <c r="T1072">
        <v>16</v>
      </c>
      <c r="U1072">
        <v>16</v>
      </c>
      <c r="V1072">
        <v>0</v>
      </c>
      <c r="W1072">
        <v>48</v>
      </c>
      <c r="X1072">
        <v>833</v>
      </c>
      <c r="Y1072">
        <v>113</v>
      </c>
      <c r="Z1072">
        <f t="shared" si="53"/>
        <v>946</v>
      </c>
      <c r="AA1072">
        <v>917</v>
      </c>
      <c r="AB1072">
        <v>535</v>
      </c>
      <c r="AC1072">
        <v>483</v>
      </c>
      <c r="AD1072">
        <v>0</v>
      </c>
      <c r="AE1072">
        <v>34</v>
      </c>
      <c r="AF1072">
        <v>0</v>
      </c>
      <c r="AG1072">
        <v>0</v>
      </c>
      <c r="AH1072">
        <v>2915</v>
      </c>
      <c r="AI1072">
        <v>2317</v>
      </c>
      <c r="AJ1072">
        <v>1703</v>
      </c>
      <c r="AK1072">
        <v>1.2580923608113941</v>
      </c>
      <c r="AL1072">
        <v>0.26499784203711696</v>
      </c>
      <c r="AM1072">
        <v>0.41578044596912522</v>
      </c>
      <c r="AN1072">
        <v>946</v>
      </c>
      <c r="AO1072">
        <v>726</v>
      </c>
      <c r="AP1072">
        <v>574</v>
      </c>
      <c r="AQ1072">
        <v>1.303030303030303</v>
      </c>
      <c r="AR1072">
        <v>0.20936639118457301</v>
      </c>
      <c r="AS1072">
        <v>0.39323467230443976</v>
      </c>
      <c r="AT1072">
        <v>1.3213256484149856</v>
      </c>
      <c r="AU1072">
        <v>0.22046109510086456</v>
      </c>
      <c r="AV1072">
        <v>0.41003271537622682</v>
      </c>
      <c r="AW1072">
        <v>1.2677725118483412</v>
      </c>
      <c r="AX1072">
        <v>0.32227488151658767</v>
      </c>
      <c r="AY1072">
        <v>0.46542056074766353</v>
      </c>
      <c r="AZ1072">
        <v>0</v>
      </c>
      <c r="BA1072">
        <v>1</v>
      </c>
      <c r="BC1072">
        <v>1.2227848101265824</v>
      </c>
      <c r="BD1072">
        <v>0.27088607594936709</v>
      </c>
      <c r="BE1072">
        <v>0.40372670807453415</v>
      </c>
      <c r="BF1072">
        <v>2.125</v>
      </c>
      <c r="BG1072">
        <v>0.125</v>
      </c>
      <c r="BH1072">
        <v>0.58823529411764708</v>
      </c>
      <c r="BI1072">
        <v>0</v>
      </c>
      <c r="BJ1072">
        <v>1</v>
      </c>
    </row>
    <row r="1073" spans="1:63" x14ac:dyDescent="0.3">
      <c r="A1073">
        <v>2017</v>
      </c>
      <c r="B1073">
        <v>41024</v>
      </c>
      <c r="C1073" t="str">
        <f>VLOOKUP(B1073,'NAAM GEMEENTE'!$A$1:$B$319,2,FALSE)</f>
        <v>Haaltert</v>
      </c>
      <c r="D1073">
        <v>0</v>
      </c>
      <c r="E1073">
        <v>0</v>
      </c>
      <c r="F1073">
        <f t="shared" si="51"/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349</v>
      </c>
      <c r="O1073">
        <v>36</v>
      </c>
      <c r="P1073">
        <f t="shared" si="52"/>
        <v>385</v>
      </c>
      <c r="Q1073">
        <v>308</v>
      </c>
      <c r="R1073">
        <v>162</v>
      </c>
      <c r="S1073">
        <v>163</v>
      </c>
      <c r="T1073">
        <v>9</v>
      </c>
      <c r="U1073">
        <v>4</v>
      </c>
      <c r="V1073">
        <v>0</v>
      </c>
      <c r="W1073">
        <v>32</v>
      </c>
      <c r="Z1073">
        <f t="shared" si="53"/>
        <v>0</v>
      </c>
      <c r="AI1073">
        <v>1063</v>
      </c>
      <c r="AJ1073">
        <v>0</v>
      </c>
      <c r="AL1073">
        <v>1</v>
      </c>
      <c r="AO1073">
        <v>385</v>
      </c>
      <c r="AP1073">
        <v>0</v>
      </c>
      <c r="AR1073">
        <v>1</v>
      </c>
      <c r="AU1073">
        <v>1</v>
      </c>
      <c r="AX1073">
        <v>1</v>
      </c>
      <c r="BA1073">
        <v>1</v>
      </c>
      <c r="BD1073">
        <v>1</v>
      </c>
      <c r="BG1073">
        <v>1</v>
      </c>
      <c r="BJ1073">
        <v>1</v>
      </c>
    </row>
    <row r="1074" spans="1:63" x14ac:dyDescent="0.3">
      <c r="A1074">
        <v>2017</v>
      </c>
      <c r="B1074">
        <v>41027</v>
      </c>
      <c r="C1074" t="str">
        <f>VLOOKUP(B1074,'NAAM GEMEENTE'!$A$1:$B$319,2,FALSE)</f>
        <v>Herzele</v>
      </c>
      <c r="D1074">
        <v>141</v>
      </c>
      <c r="E1074">
        <v>28</v>
      </c>
      <c r="F1074">
        <f t="shared" si="51"/>
        <v>169</v>
      </c>
      <c r="G1074">
        <v>128</v>
      </c>
      <c r="H1074">
        <v>56</v>
      </c>
      <c r="I1074">
        <v>50</v>
      </c>
      <c r="J1074">
        <v>0</v>
      </c>
      <c r="K1074">
        <v>2</v>
      </c>
      <c r="L1074">
        <v>0</v>
      </c>
      <c r="M1074">
        <v>0</v>
      </c>
      <c r="N1074">
        <v>327</v>
      </c>
      <c r="O1074">
        <v>49</v>
      </c>
      <c r="P1074">
        <f t="shared" si="52"/>
        <v>376</v>
      </c>
      <c r="Q1074">
        <v>357</v>
      </c>
      <c r="R1074">
        <v>218</v>
      </c>
      <c r="S1074">
        <v>153</v>
      </c>
      <c r="T1074">
        <v>5</v>
      </c>
      <c r="U1074">
        <v>2</v>
      </c>
      <c r="V1074">
        <v>0</v>
      </c>
      <c r="W1074">
        <v>31</v>
      </c>
      <c r="X1074">
        <v>281</v>
      </c>
      <c r="Y1074">
        <v>71</v>
      </c>
      <c r="Z1074">
        <f t="shared" si="53"/>
        <v>352</v>
      </c>
      <c r="AA1074">
        <v>243</v>
      </c>
      <c r="AB1074">
        <v>96</v>
      </c>
      <c r="AC1074">
        <v>119</v>
      </c>
      <c r="AD1074">
        <v>0</v>
      </c>
      <c r="AE1074">
        <v>12</v>
      </c>
      <c r="AF1074">
        <v>0</v>
      </c>
      <c r="AG1074">
        <v>0</v>
      </c>
      <c r="AH1074">
        <v>822</v>
      </c>
      <c r="AI1074">
        <v>1142</v>
      </c>
      <c r="AJ1074">
        <v>405</v>
      </c>
      <c r="AK1074">
        <v>0.71978984238178634</v>
      </c>
      <c r="AL1074">
        <v>0.64535901926444839</v>
      </c>
      <c r="AM1074">
        <v>0.50729927007299269</v>
      </c>
      <c r="AN1074">
        <v>352</v>
      </c>
      <c r="AO1074">
        <v>376</v>
      </c>
      <c r="AP1074">
        <v>169</v>
      </c>
      <c r="AQ1074">
        <v>0.93617021276595747</v>
      </c>
      <c r="AR1074">
        <v>0.55053191489361697</v>
      </c>
      <c r="AS1074">
        <v>0.51988636363636365</v>
      </c>
      <c r="AT1074">
        <v>0.68067226890756305</v>
      </c>
      <c r="AU1074">
        <v>0.64145658263305327</v>
      </c>
      <c r="AV1074">
        <v>0.47325102880658437</v>
      </c>
      <c r="AW1074">
        <v>0.44036697247706424</v>
      </c>
      <c r="AX1074">
        <v>0.74311926605504586</v>
      </c>
      <c r="AY1074">
        <v>0.41666666666666669</v>
      </c>
      <c r="AZ1074">
        <v>0</v>
      </c>
      <c r="BA1074">
        <v>1</v>
      </c>
      <c r="BC1074">
        <v>0.77777777777777779</v>
      </c>
      <c r="BD1074">
        <v>0.67320261437908502</v>
      </c>
      <c r="BE1074">
        <v>0.57983193277310929</v>
      </c>
      <c r="BF1074">
        <v>6</v>
      </c>
      <c r="BG1074">
        <v>0</v>
      </c>
      <c r="BH1074">
        <v>0.83333333333333337</v>
      </c>
      <c r="BI1074">
        <v>0</v>
      </c>
      <c r="BJ1074">
        <v>1</v>
      </c>
    </row>
    <row r="1075" spans="1:63" x14ac:dyDescent="0.3">
      <c r="A1075">
        <v>2017</v>
      </c>
      <c r="B1075">
        <v>41034</v>
      </c>
      <c r="C1075" t="str">
        <f>VLOOKUP(B1075,'NAAM GEMEENTE'!$A$1:$B$319,2,FALSE)</f>
        <v>Lede</v>
      </c>
      <c r="D1075">
        <v>187</v>
      </c>
      <c r="E1075">
        <v>9</v>
      </c>
      <c r="F1075">
        <f t="shared" si="51"/>
        <v>196</v>
      </c>
      <c r="G1075">
        <v>213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340</v>
      </c>
      <c r="O1075">
        <v>38</v>
      </c>
      <c r="P1075">
        <f t="shared" si="52"/>
        <v>378</v>
      </c>
      <c r="Q1075">
        <v>379</v>
      </c>
      <c r="R1075">
        <v>220</v>
      </c>
      <c r="S1075">
        <v>113</v>
      </c>
      <c r="T1075">
        <v>13</v>
      </c>
      <c r="U1075">
        <v>3</v>
      </c>
      <c r="V1075">
        <v>0</v>
      </c>
      <c r="W1075">
        <v>42</v>
      </c>
      <c r="X1075">
        <v>361</v>
      </c>
      <c r="Y1075">
        <v>18</v>
      </c>
      <c r="Z1075">
        <f t="shared" si="53"/>
        <v>379</v>
      </c>
      <c r="AA1075">
        <v>404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783</v>
      </c>
      <c r="AI1075">
        <v>1148</v>
      </c>
      <c r="AJ1075">
        <v>409</v>
      </c>
      <c r="AK1075">
        <v>0.68205574912891986</v>
      </c>
      <c r="AL1075">
        <v>0.64372822299651566</v>
      </c>
      <c r="AM1075">
        <v>0.47765006385696041</v>
      </c>
      <c r="AN1075">
        <v>379</v>
      </c>
      <c r="AO1075">
        <v>378</v>
      </c>
      <c r="AP1075">
        <v>196</v>
      </c>
      <c r="AQ1075">
        <v>1.0026455026455026</v>
      </c>
      <c r="AR1075">
        <v>0.48148148148148145</v>
      </c>
      <c r="AS1075">
        <v>0.48284960422163586</v>
      </c>
      <c r="AT1075">
        <v>1.0659630606860158</v>
      </c>
      <c r="AU1075">
        <v>0.43799472295514513</v>
      </c>
      <c r="AV1075">
        <v>0.47277227722772275</v>
      </c>
      <c r="AW1075">
        <v>0</v>
      </c>
      <c r="AX1075">
        <v>1</v>
      </c>
      <c r="AZ1075">
        <v>0</v>
      </c>
      <c r="BA1075">
        <v>1</v>
      </c>
      <c r="BC1075">
        <v>0</v>
      </c>
      <c r="BD1075">
        <v>1</v>
      </c>
      <c r="BF1075">
        <v>0</v>
      </c>
      <c r="BG1075">
        <v>1</v>
      </c>
      <c r="BI1075">
        <v>0</v>
      </c>
      <c r="BJ1075">
        <v>1</v>
      </c>
    </row>
    <row r="1076" spans="1:63" x14ac:dyDescent="0.3">
      <c r="A1076">
        <v>2017</v>
      </c>
      <c r="B1076">
        <v>41048</v>
      </c>
      <c r="C1076" t="str">
        <f>VLOOKUP(B1076,'NAAM GEMEENTE'!$A$1:$B$319,2,FALSE)</f>
        <v>Ninove</v>
      </c>
      <c r="D1076">
        <v>588</v>
      </c>
      <c r="E1076">
        <v>84</v>
      </c>
      <c r="F1076">
        <f t="shared" si="51"/>
        <v>672</v>
      </c>
      <c r="G1076">
        <v>492</v>
      </c>
      <c r="H1076">
        <v>259</v>
      </c>
      <c r="I1076">
        <v>320</v>
      </c>
      <c r="J1076">
        <v>19</v>
      </c>
      <c r="K1076">
        <v>0</v>
      </c>
      <c r="L1076">
        <v>0</v>
      </c>
      <c r="M1076">
        <v>0</v>
      </c>
      <c r="N1076">
        <v>747</v>
      </c>
      <c r="O1076">
        <v>115</v>
      </c>
      <c r="P1076">
        <f t="shared" si="52"/>
        <v>862</v>
      </c>
      <c r="Q1076">
        <v>624</v>
      </c>
      <c r="R1076">
        <v>411</v>
      </c>
      <c r="S1076">
        <v>481</v>
      </c>
      <c r="T1076">
        <v>44</v>
      </c>
      <c r="U1076">
        <v>13</v>
      </c>
      <c r="V1076">
        <v>0</v>
      </c>
      <c r="W1076">
        <v>36</v>
      </c>
      <c r="X1076">
        <v>880</v>
      </c>
      <c r="Y1076">
        <v>125</v>
      </c>
      <c r="Z1076">
        <f t="shared" si="53"/>
        <v>1005</v>
      </c>
      <c r="AA1076">
        <v>762</v>
      </c>
      <c r="AB1076">
        <v>506</v>
      </c>
      <c r="AC1076">
        <v>570</v>
      </c>
      <c r="AD1076">
        <v>46</v>
      </c>
      <c r="AE1076">
        <v>0</v>
      </c>
      <c r="AF1076">
        <v>0</v>
      </c>
      <c r="AG1076">
        <v>0</v>
      </c>
      <c r="AH1076">
        <v>2889</v>
      </c>
      <c r="AI1076">
        <v>2471</v>
      </c>
      <c r="AJ1076">
        <v>1762</v>
      </c>
      <c r="AK1076">
        <v>1.16916228247673</v>
      </c>
      <c r="AL1076">
        <v>0.28692836908134356</v>
      </c>
      <c r="AM1076">
        <v>0.39010038075458636</v>
      </c>
      <c r="AN1076">
        <v>1005</v>
      </c>
      <c r="AO1076">
        <v>862</v>
      </c>
      <c r="AP1076">
        <v>672</v>
      </c>
      <c r="AQ1076">
        <v>1.165893271461717</v>
      </c>
      <c r="AR1076">
        <v>0.22041763341067286</v>
      </c>
      <c r="AS1076">
        <v>0.33134328358208953</v>
      </c>
      <c r="AT1076">
        <v>1.2211538461538463</v>
      </c>
      <c r="AU1076">
        <v>0.21153846153846154</v>
      </c>
      <c r="AV1076">
        <v>0.3543307086614173</v>
      </c>
      <c r="AW1076">
        <v>1.2311435523114356</v>
      </c>
      <c r="AX1076">
        <v>0.36982968369829683</v>
      </c>
      <c r="AY1076">
        <v>0.48814229249011859</v>
      </c>
      <c r="AZ1076">
        <v>1.0454545454545454</v>
      </c>
      <c r="BA1076">
        <v>0.56818181818181823</v>
      </c>
      <c r="BB1076">
        <v>0.58695652173913049</v>
      </c>
      <c r="BC1076">
        <v>1.185031185031185</v>
      </c>
      <c r="BD1076">
        <v>0.33471933471933474</v>
      </c>
      <c r="BE1076">
        <v>0.43859649122807015</v>
      </c>
      <c r="BF1076">
        <v>0</v>
      </c>
      <c r="BG1076">
        <v>1</v>
      </c>
      <c r="BI1076">
        <v>0</v>
      </c>
      <c r="BJ1076">
        <v>1</v>
      </c>
    </row>
    <row r="1077" spans="1:63" x14ac:dyDescent="0.3">
      <c r="A1077">
        <v>2017</v>
      </c>
      <c r="B1077">
        <v>41063</v>
      </c>
      <c r="C1077" t="str">
        <f>VLOOKUP(B1077,'NAAM GEMEENTE'!$A$1:$B$319,2,FALSE)</f>
        <v>Sint-Lievens-Houtem</v>
      </c>
      <c r="D1077">
        <v>0</v>
      </c>
      <c r="E1077">
        <v>0</v>
      </c>
      <c r="F1077">
        <f t="shared" si="51"/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201</v>
      </c>
      <c r="O1077">
        <v>19</v>
      </c>
      <c r="P1077">
        <f t="shared" si="52"/>
        <v>220</v>
      </c>
      <c r="Q1077">
        <v>231</v>
      </c>
      <c r="R1077">
        <v>120</v>
      </c>
      <c r="S1077">
        <v>92</v>
      </c>
      <c r="T1077">
        <v>7</v>
      </c>
      <c r="U1077">
        <v>5</v>
      </c>
      <c r="V1077">
        <v>0</v>
      </c>
      <c r="W1077">
        <v>8</v>
      </c>
      <c r="Z1077">
        <f t="shared" si="53"/>
        <v>0</v>
      </c>
      <c r="AI1077">
        <v>683</v>
      </c>
      <c r="AJ1077">
        <v>0</v>
      </c>
      <c r="AL1077">
        <v>1</v>
      </c>
      <c r="AO1077">
        <v>220</v>
      </c>
      <c r="AP1077">
        <v>0</v>
      </c>
      <c r="AR1077">
        <v>1</v>
      </c>
      <c r="AU1077">
        <v>1</v>
      </c>
      <c r="AX1077">
        <v>1</v>
      </c>
      <c r="BA1077">
        <v>1</v>
      </c>
      <c r="BD1077">
        <v>1</v>
      </c>
      <c r="BG1077">
        <v>1</v>
      </c>
      <c r="BJ1077">
        <v>1</v>
      </c>
    </row>
    <row r="1078" spans="1:63" x14ac:dyDescent="0.3">
      <c r="A1078">
        <v>2017</v>
      </c>
      <c r="B1078">
        <v>41081</v>
      </c>
      <c r="C1078" t="str">
        <f>VLOOKUP(B1078,'NAAM GEMEENTE'!$A$1:$B$319,2,FALSE)</f>
        <v>Zottegem</v>
      </c>
      <c r="D1078">
        <v>401</v>
      </c>
      <c r="E1078">
        <v>38</v>
      </c>
      <c r="F1078">
        <f t="shared" si="51"/>
        <v>439</v>
      </c>
      <c r="G1078">
        <v>457</v>
      </c>
      <c r="H1078">
        <v>196</v>
      </c>
      <c r="I1078">
        <v>114</v>
      </c>
      <c r="J1078">
        <v>0</v>
      </c>
      <c r="K1078">
        <v>0</v>
      </c>
      <c r="L1078">
        <v>0</v>
      </c>
      <c r="M1078">
        <v>20</v>
      </c>
      <c r="N1078">
        <v>485</v>
      </c>
      <c r="O1078">
        <v>60</v>
      </c>
      <c r="P1078">
        <f t="shared" si="52"/>
        <v>545</v>
      </c>
      <c r="Q1078">
        <v>549</v>
      </c>
      <c r="R1078">
        <v>288</v>
      </c>
      <c r="S1078">
        <v>196</v>
      </c>
      <c r="T1078">
        <v>9</v>
      </c>
      <c r="U1078">
        <v>9</v>
      </c>
      <c r="V1078">
        <v>0</v>
      </c>
      <c r="W1078">
        <v>32</v>
      </c>
      <c r="X1078">
        <v>943</v>
      </c>
      <c r="Y1078">
        <v>84</v>
      </c>
      <c r="Z1078">
        <f t="shared" si="53"/>
        <v>1027</v>
      </c>
      <c r="AA1078">
        <v>1181</v>
      </c>
      <c r="AB1078">
        <v>511</v>
      </c>
      <c r="AC1078">
        <v>363</v>
      </c>
      <c r="AD1078">
        <v>0</v>
      </c>
      <c r="AE1078">
        <v>0</v>
      </c>
      <c r="AF1078">
        <v>0</v>
      </c>
      <c r="AG1078">
        <v>104</v>
      </c>
      <c r="AH1078">
        <v>3186</v>
      </c>
      <c r="AI1078">
        <v>1628</v>
      </c>
      <c r="AJ1078">
        <v>1226</v>
      </c>
      <c r="AK1078">
        <v>1.9570024570024569</v>
      </c>
      <c r="AL1078">
        <v>0.24692874692874692</v>
      </c>
      <c r="AM1078">
        <v>0.61519146264908975</v>
      </c>
      <c r="AN1078">
        <v>1027</v>
      </c>
      <c r="AO1078">
        <v>545</v>
      </c>
      <c r="AP1078">
        <v>439</v>
      </c>
      <c r="AQ1078">
        <v>1.8844036697247706</v>
      </c>
      <c r="AR1078">
        <v>0.19449541284403671</v>
      </c>
      <c r="AS1078">
        <v>0.57254138266796495</v>
      </c>
      <c r="AT1078">
        <v>2.1511839708561018</v>
      </c>
      <c r="AU1078">
        <v>0.16757741347905283</v>
      </c>
      <c r="AV1078">
        <v>0.61303979678238785</v>
      </c>
      <c r="AW1078">
        <v>1.7743055555555556</v>
      </c>
      <c r="AX1078">
        <v>0.31944444444444442</v>
      </c>
      <c r="AY1078">
        <v>0.61643835616438358</v>
      </c>
      <c r="AZ1078">
        <v>0</v>
      </c>
      <c r="BA1078">
        <v>1</v>
      </c>
      <c r="BC1078">
        <v>1.8520408163265305</v>
      </c>
      <c r="BD1078">
        <v>0.41836734693877553</v>
      </c>
      <c r="BE1078">
        <v>0.68595041322314054</v>
      </c>
      <c r="BF1078">
        <v>0</v>
      </c>
      <c r="BG1078">
        <v>1</v>
      </c>
      <c r="BI1078">
        <v>3.25</v>
      </c>
      <c r="BJ1078">
        <v>0.375</v>
      </c>
      <c r="BK1078">
        <v>0.80769230769230771</v>
      </c>
    </row>
    <row r="1079" spans="1:63" x14ac:dyDescent="0.3">
      <c r="A1079">
        <v>2017</v>
      </c>
      <c r="B1079">
        <v>41082</v>
      </c>
      <c r="C1079" t="str">
        <f>VLOOKUP(B1079,'NAAM GEMEENTE'!$A$1:$B$319,2,FALSE)</f>
        <v>Erpe-Mere</v>
      </c>
      <c r="D1079">
        <v>61</v>
      </c>
      <c r="E1079">
        <v>8</v>
      </c>
      <c r="F1079">
        <f t="shared" si="51"/>
        <v>69</v>
      </c>
      <c r="G1079">
        <v>49</v>
      </c>
      <c r="H1079">
        <v>30</v>
      </c>
      <c r="I1079">
        <v>16</v>
      </c>
      <c r="J1079">
        <v>0</v>
      </c>
      <c r="K1079">
        <v>0</v>
      </c>
      <c r="L1079">
        <v>0</v>
      </c>
      <c r="M1079">
        <v>0</v>
      </c>
      <c r="N1079">
        <v>335</v>
      </c>
      <c r="O1079">
        <v>36</v>
      </c>
      <c r="P1079">
        <f t="shared" si="52"/>
        <v>371</v>
      </c>
      <c r="Q1079">
        <v>409</v>
      </c>
      <c r="R1079">
        <v>229</v>
      </c>
      <c r="S1079">
        <v>140</v>
      </c>
      <c r="T1079">
        <v>10</v>
      </c>
      <c r="U1079">
        <v>1</v>
      </c>
      <c r="V1079">
        <v>0</v>
      </c>
      <c r="W1079">
        <v>38</v>
      </c>
      <c r="X1079">
        <v>160</v>
      </c>
      <c r="Y1079">
        <v>20</v>
      </c>
      <c r="Z1079">
        <f t="shared" si="53"/>
        <v>180</v>
      </c>
      <c r="AA1079">
        <v>100</v>
      </c>
      <c r="AB1079">
        <v>65</v>
      </c>
      <c r="AC1079">
        <v>37</v>
      </c>
      <c r="AD1079">
        <v>0</v>
      </c>
      <c r="AE1079">
        <v>0</v>
      </c>
      <c r="AF1079">
        <v>0</v>
      </c>
      <c r="AG1079">
        <v>0</v>
      </c>
      <c r="AH1079">
        <v>382</v>
      </c>
      <c r="AI1079">
        <v>1198</v>
      </c>
      <c r="AJ1079">
        <v>164</v>
      </c>
      <c r="AK1079">
        <v>0.31886477462437396</v>
      </c>
      <c r="AL1079">
        <v>0.86310517529215358</v>
      </c>
      <c r="AM1079">
        <v>0.5706806282722513</v>
      </c>
      <c r="AN1079">
        <v>180</v>
      </c>
      <c r="AO1079">
        <v>371</v>
      </c>
      <c r="AP1079">
        <v>69</v>
      </c>
      <c r="AQ1079">
        <v>0.48517520215633425</v>
      </c>
      <c r="AR1079">
        <v>0.81401617250673852</v>
      </c>
      <c r="AS1079">
        <v>0.6166666666666667</v>
      </c>
      <c r="AT1079">
        <v>0.24449877750611246</v>
      </c>
      <c r="AU1079">
        <v>0.88019559902200484</v>
      </c>
      <c r="AV1079">
        <v>0.51</v>
      </c>
      <c r="AW1079">
        <v>0.28384279475982532</v>
      </c>
      <c r="AX1079">
        <v>0.86899563318777295</v>
      </c>
      <c r="AY1079">
        <v>0.53846153846153844</v>
      </c>
      <c r="AZ1079">
        <v>0</v>
      </c>
      <c r="BA1079">
        <v>1</v>
      </c>
      <c r="BC1079">
        <v>0.26428571428571429</v>
      </c>
      <c r="BD1079">
        <v>0.88571428571428568</v>
      </c>
      <c r="BE1079">
        <v>0.56756756756756754</v>
      </c>
      <c r="BF1079">
        <v>0</v>
      </c>
      <c r="BG1079">
        <v>1</v>
      </c>
      <c r="BI1079">
        <v>0</v>
      </c>
      <c r="BJ1079">
        <v>1</v>
      </c>
    </row>
    <row r="1080" spans="1:63" x14ac:dyDescent="0.3">
      <c r="A1080">
        <v>2017</v>
      </c>
      <c r="B1080">
        <v>42003</v>
      </c>
      <c r="C1080" t="str">
        <f>VLOOKUP(B1080,'NAAM GEMEENTE'!$A$1:$B$319,2,FALSE)</f>
        <v>Berlare</v>
      </c>
      <c r="D1080">
        <v>0</v>
      </c>
      <c r="E1080">
        <v>0</v>
      </c>
      <c r="F1080">
        <f t="shared" si="51"/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311</v>
      </c>
      <c r="O1080">
        <v>48</v>
      </c>
      <c r="P1080">
        <f t="shared" si="52"/>
        <v>359</v>
      </c>
      <c r="Q1080">
        <v>209</v>
      </c>
      <c r="R1080">
        <v>220</v>
      </c>
      <c r="S1080">
        <v>172</v>
      </c>
      <c r="T1080">
        <v>16</v>
      </c>
      <c r="U1080">
        <v>3</v>
      </c>
      <c r="V1080">
        <v>0</v>
      </c>
      <c r="W1080">
        <v>22</v>
      </c>
      <c r="Z1080">
        <f t="shared" si="53"/>
        <v>0</v>
      </c>
      <c r="AI1080">
        <v>1001</v>
      </c>
      <c r="AJ1080">
        <v>0</v>
      </c>
      <c r="AL1080">
        <v>1</v>
      </c>
      <c r="AO1080">
        <v>359</v>
      </c>
      <c r="AP1080">
        <v>0</v>
      </c>
      <c r="AR1080">
        <v>1</v>
      </c>
      <c r="AU1080">
        <v>1</v>
      </c>
      <c r="AX1080">
        <v>1</v>
      </c>
      <c r="BA1080">
        <v>1</v>
      </c>
      <c r="BD1080">
        <v>1</v>
      </c>
      <c r="BG1080">
        <v>1</v>
      </c>
      <c r="BJ1080">
        <v>1</v>
      </c>
    </row>
    <row r="1081" spans="1:63" x14ac:dyDescent="0.3">
      <c r="A1081">
        <v>2017</v>
      </c>
      <c r="B1081">
        <v>42004</v>
      </c>
      <c r="C1081" t="str">
        <f>VLOOKUP(B1081,'NAAM GEMEENTE'!$A$1:$B$319,2,FALSE)</f>
        <v>Buggenhout</v>
      </c>
      <c r="D1081">
        <v>129</v>
      </c>
      <c r="E1081">
        <v>0</v>
      </c>
      <c r="F1081">
        <f t="shared" si="51"/>
        <v>129</v>
      </c>
      <c r="G1081">
        <v>112</v>
      </c>
      <c r="H1081">
        <v>55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240</v>
      </c>
      <c r="O1081">
        <v>35</v>
      </c>
      <c r="P1081">
        <f t="shared" si="52"/>
        <v>275</v>
      </c>
      <c r="Q1081">
        <v>290</v>
      </c>
      <c r="R1081">
        <v>201</v>
      </c>
      <c r="S1081">
        <v>115</v>
      </c>
      <c r="T1081">
        <v>11</v>
      </c>
      <c r="U1081">
        <v>1</v>
      </c>
      <c r="V1081">
        <v>0</v>
      </c>
      <c r="W1081">
        <v>10</v>
      </c>
      <c r="X1081">
        <v>240</v>
      </c>
      <c r="Y1081">
        <v>0</v>
      </c>
      <c r="Z1081">
        <f t="shared" si="53"/>
        <v>240</v>
      </c>
      <c r="AA1081">
        <v>180</v>
      </c>
      <c r="AB1081">
        <v>133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553</v>
      </c>
      <c r="AI1081">
        <v>903</v>
      </c>
      <c r="AJ1081">
        <v>296</v>
      </c>
      <c r="AK1081">
        <v>0.61240310077519378</v>
      </c>
      <c r="AL1081">
        <v>0.67220376522702108</v>
      </c>
      <c r="AM1081">
        <v>0.46473779385171793</v>
      </c>
      <c r="AN1081">
        <v>240</v>
      </c>
      <c r="AO1081">
        <v>275</v>
      </c>
      <c r="AP1081">
        <v>129</v>
      </c>
      <c r="AQ1081">
        <v>0.87272727272727268</v>
      </c>
      <c r="AR1081">
        <v>0.53090909090909089</v>
      </c>
      <c r="AS1081">
        <v>0.46250000000000002</v>
      </c>
      <c r="AT1081">
        <v>0.62068965517241381</v>
      </c>
      <c r="AU1081">
        <v>0.61379310344827587</v>
      </c>
      <c r="AV1081">
        <v>0.37777777777777777</v>
      </c>
      <c r="AW1081">
        <v>0.6616915422885572</v>
      </c>
      <c r="AX1081">
        <v>0.72636815920398012</v>
      </c>
      <c r="AY1081">
        <v>0.5864661654135338</v>
      </c>
      <c r="AZ1081">
        <v>0</v>
      </c>
      <c r="BA1081">
        <v>1</v>
      </c>
      <c r="BC1081">
        <v>0</v>
      </c>
      <c r="BD1081">
        <v>1</v>
      </c>
      <c r="BF1081">
        <v>0</v>
      </c>
      <c r="BG1081">
        <v>1</v>
      </c>
      <c r="BI1081">
        <v>0</v>
      </c>
      <c r="BJ1081">
        <v>1</v>
      </c>
    </row>
    <row r="1082" spans="1:63" x14ac:dyDescent="0.3">
      <c r="A1082">
        <v>2017</v>
      </c>
      <c r="B1082">
        <v>42006</v>
      </c>
      <c r="C1082" t="str">
        <f>VLOOKUP(B1082,'NAAM GEMEENTE'!$A$1:$B$319,2,FALSE)</f>
        <v>Dendermonde</v>
      </c>
      <c r="D1082">
        <v>661</v>
      </c>
      <c r="E1082">
        <v>110</v>
      </c>
      <c r="F1082">
        <f t="shared" si="51"/>
        <v>771</v>
      </c>
      <c r="G1082">
        <v>629</v>
      </c>
      <c r="H1082">
        <v>398</v>
      </c>
      <c r="I1082">
        <v>305</v>
      </c>
      <c r="J1082">
        <v>0</v>
      </c>
      <c r="K1082">
        <v>16</v>
      </c>
      <c r="L1082">
        <v>0</v>
      </c>
      <c r="M1082">
        <v>0</v>
      </c>
      <c r="N1082">
        <v>803</v>
      </c>
      <c r="O1082">
        <v>128</v>
      </c>
      <c r="P1082">
        <f t="shared" si="52"/>
        <v>931</v>
      </c>
      <c r="Q1082">
        <v>751</v>
      </c>
      <c r="R1082">
        <v>586</v>
      </c>
      <c r="S1082">
        <v>433</v>
      </c>
      <c r="T1082">
        <v>32</v>
      </c>
      <c r="U1082">
        <v>20</v>
      </c>
      <c r="V1082">
        <v>0</v>
      </c>
      <c r="W1082">
        <v>51</v>
      </c>
      <c r="X1082">
        <v>1212</v>
      </c>
      <c r="Y1082">
        <v>226</v>
      </c>
      <c r="Z1082">
        <f t="shared" si="53"/>
        <v>1438</v>
      </c>
      <c r="AA1082">
        <v>1372</v>
      </c>
      <c r="AB1082">
        <v>846</v>
      </c>
      <c r="AC1082">
        <v>797</v>
      </c>
      <c r="AD1082">
        <v>0</v>
      </c>
      <c r="AE1082">
        <v>48</v>
      </c>
      <c r="AF1082">
        <v>0</v>
      </c>
      <c r="AG1082">
        <v>0</v>
      </c>
      <c r="AH1082">
        <v>4501</v>
      </c>
      <c r="AI1082">
        <v>2804</v>
      </c>
      <c r="AJ1082">
        <v>2119</v>
      </c>
      <c r="AK1082">
        <v>1.6052068473609129</v>
      </c>
      <c r="AL1082">
        <v>0.24429386590584878</v>
      </c>
      <c r="AM1082">
        <v>0.52921572983781384</v>
      </c>
      <c r="AN1082">
        <v>1438</v>
      </c>
      <c r="AO1082">
        <v>931</v>
      </c>
      <c r="AP1082">
        <v>771</v>
      </c>
      <c r="AQ1082">
        <v>1.5445757250268528</v>
      </c>
      <c r="AR1082">
        <v>0.17185821697099893</v>
      </c>
      <c r="AS1082">
        <v>0.46383866481223923</v>
      </c>
      <c r="AT1082">
        <v>1.8268974700399467</v>
      </c>
      <c r="AU1082">
        <v>0.16245006657789615</v>
      </c>
      <c r="AV1082">
        <v>0.54154518950437314</v>
      </c>
      <c r="AW1082">
        <v>1.4436860068259385</v>
      </c>
      <c r="AX1082">
        <v>0.32081911262798635</v>
      </c>
      <c r="AY1082">
        <v>0.52955082742316784</v>
      </c>
      <c r="AZ1082">
        <v>0</v>
      </c>
      <c r="BA1082">
        <v>1</v>
      </c>
      <c r="BC1082">
        <v>1.8406466512702078</v>
      </c>
      <c r="BD1082">
        <v>0.29561200923787528</v>
      </c>
      <c r="BE1082">
        <v>0.61731493099121704</v>
      </c>
      <c r="BF1082">
        <v>2.4</v>
      </c>
      <c r="BG1082">
        <v>0.2</v>
      </c>
      <c r="BH1082">
        <v>0.66666666666666663</v>
      </c>
      <c r="BI1082">
        <v>0</v>
      </c>
      <c r="BJ1082">
        <v>1</v>
      </c>
    </row>
    <row r="1083" spans="1:63" x14ac:dyDescent="0.3">
      <c r="A1083">
        <v>2017</v>
      </c>
      <c r="B1083">
        <v>42008</v>
      </c>
      <c r="C1083" t="str">
        <f>VLOOKUP(B1083,'NAAM GEMEENTE'!$A$1:$B$319,2,FALSE)</f>
        <v>Hamme</v>
      </c>
      <c r="D1083">
        <v>294</v>
      </c>
      <c r="E1083">
        <v>83</v>
      </c>
      <c r="F1083">
        <f t="shared" si="51"/>
        <v>377</v>
      </c>
      <c r="G1083">
        <v>142</v>
      </c>
      <c r="H1083">
        <v>177</v>
      </c>
      <c r="I1083">
        <v>161</v>
      </c>
      <c r="J1083">
        <v>0</v>
      </c>
      <c r="K1083">
        <v>0</v>
      </c>
      <c r="L1083">
        <v>0</v>
      </c>
      <c r="M1083">
        <v>0</v>
      </c>
      <c r="N1083">
        <v>477</v>
      </c>
      <c r="O1083">
        <v>107</v>
      </c>
      <c r="P1083">
        <f t="shared" si="52"/>
        <v>584</v>
      </c>
      <c r="Q1083">
        <v>357</v>
      </c>
      <c r="R1083">
        <v>358</v>
      </c>
      <c r="S1083">
        <v>348</v>
      </c>
      <c r="T1083">
        <v>15</v>
      </c>
      <c r="U1083">
        <v>9</v>
      </c>
      <c r="V1083">
        <v>0</v>
      </c>
      <c r="W1083">
        <v>23</v>
      </c>
      <c r="X1083">
        <v>333</v>
      </c>
      <c r="Y1083">
        <v>104</v>
      </c>
      <c r="Z1083">
        <f t="shared" si="53"/>
        <v>437</v>
      </c>
      <c r="AA1083">
        <v>156</v>
      </c>
      <c r="AB1083">
        <v>224</v>
      </c>
      <c r="AC1083">
        <v>211</v>
      </c>
      <c r="AD1083">
        <v>0</v>
      </c>
      <c r="AE1083">
        <v>0</v>
      </c>
      <c r="AF1083">
        <v>0</v>
      </c>
      <c r="AG1083">
        <v>0</v>
      </c>
      <c r="AH1083">
        <v>1028</v>
      </c>
      <c r="AI1083">
        <v>1694</v>
      </c>
      <c r="AJ1083">
        <v>857</v>
      </c>
      <c r="AK1083">
        <v>0.60684769775678871</v>
      </c>
      <c r="AL1083">
        <v>0.49409681227863045</v>
      </c>
      <c r="AM1083">
        <v>0.16634241245136186</v>
      </c>
      <c r="AN1083">
        <v>437</v>
      </c>
      <c r="AO1083">
        <v>584</v>
      </c>
      <c r="AP1083">
        <v>377</v>
      </c>
      <c r="AQ1083">
        <v>0.74828767123287676</v>
      </c>
      <c r="AR1083">
        <v>0.35445205479452052</v>
      </c>
      <c r="AS1083">
        <v>0.13729977116704806</v>
      </c>
      <c r="AT1083">
        <v>0.43697478991596639</v>
      </c>
      <c r="AU1083">
        <v>0.60224089635854339</v>
      </c>
      <c r="AV1083">
        <v>8.9743589743589744E-2</v>
      </c>
      <c r="AW1083">
        <v>0.62569832402234637</v>
      </c>
      <c r="AX1083">
        <v>0.505586592178771</v>
      </c>
      <c r="AY1083">
        <v>0.20982142857142858</v>
      </c>
      <c r="AZ1083">
        <v>0</v>
      </c>
      <c r="BA1083">
        <v>1</v>
      </c>
      <c r="BC1083">
        <v>0.60632183908045978</v>
      </c>
      <c r="BD1083">
        <v>0.53735632183908044</v>
      </c>
      <c r="BE1083">
        <v>0.23696682464454977</v>
      </c>
      <c r="BF1083">
        <v>0</v>
      </c>
      <c r="BG1083">
        <v>1</v>
      </c>
      <c r="BI1083">
        <v>0</v>
      </c>
      <c r="BJ1083">
        <v>1</v>
      </c>
    </row>
    <row r="1084" spans="1:63" x14ac:dyDescent="0.3">
      <c r="A1084">
        <v>2017</v>
      </c>
      <c r="B1084">
        <v>42010</v>
      </c>
      <c r="C1084" t="str">
        <f>VLOOKUP(B1084,'NAAM GEMEENTE'!$A$1:$B$319,2,FALSE)</f>
        <v>Laarne</v>
      </c>
      <c r="D1084">
        <v>0</v>
      </c>
      <c r="E1084">
        <v>0</v>
      </c>
      <c r="F1084">
        <f t="shared" si="51"/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242</v>
      </c>
      <c r="O1084">
        <v>23</v>
      </c>
      <c r="P1084">
        <f t="shared" si="52"/>
        <v>265</v>
      </c>
      <c r="Q1084">
        <v>214</v>
      </c>
      <c r="R1084">
        <v>146</v>
      </c>
      <c r="S1084">
        <v>99</v>
      </c>
      <c r="T1084">
        <v>11</v>
      </c>
      <c r="U1084">
        <v>1</v>
      </c>
      <c r="V1084">
        <v>0</v>
      </c>
      <c r="W1084">
        <v>13</v>
      </c>
      <c r="Z1084">
        <f t="shared" si="53"/>
        <v>0</v>
      </c>
      <c r="AI1084">
        <v>749</v>
      </c>
      <c r="AJ1084">
        <v>0</v>
      </c>
      <c r="AL1084">
        <v>1</v>
      </c>
      <c r="AO1084">
        <v>265</v>
      </c>
      <c r="AP1084">
        <v>0</v>
      </c>
      <c r="AR1084">
        <v>1</v>
      </c>
      <c r="AU1084">
        <v>1</v>
      </c>
      <c r="AX1084">
        <v>1</v>
      </c>
      <c r="BA1084">
        <v>1</v>
      </c>
      <c r="BD1084">
        <v>1</v>
      </c>
      <c r="BG1084">
        <v>1</v>
      </c>
      <c r="BJ1084">
        <v>1</v>
      </c>
    </row>
    <row r="1085" spans="1:63" x14ac:dyDescent="0.3">
      <c r="A1085">
        <v>2017</v>
      </c>
      <c r="B1085">
        <v>42011</v>
      </c>
      <c r="C1085" t="str">
        <f>VLOOKUP(B1085,'NAAM GEMEENTE'!$A$1:$B$319,2,FALSE)</f>
        <v>Lebbeke</v>
      </c>
      <c r="D1085">
        <v>0</v>
      </c>
      <c r="E1085">
        <v>0</v>
      </c>
      <c r="F1085">
        <f t="shared" si="51"/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352</v>
      </c>
      <c r="O1085">
        <v>56</v>
      </c>
      <c r="P1085">
        <f t="shared" si="52"/>
        <v>408</v>
      </c>
      <c r="Q1085">
        <v>383</v>
      </c>
      <c r="R1085">
        <v>277</v>
      </c>
      <c r="S1085">
        <v>175</v>
      </c>
      <c r="T1085">
        <v>15</v>
      </c>
      <c r="U1085">
        <v>3</v>
      </c>
      <c r="V1085">
        <v>0</v>
      </c>
      <c r="W1085">
        <v>26</v>
      </c>
      <c r="Z1085">
        <f t="shared" si="53"/>
        <v>0</v>
      </c>
      <c r="AI1085">
        <v>1287</v>
      </c>
      <c r="AJ1085">
        <v>0</v>
      </c>
      <c r="AL1085">
        <v>1</v>
      </c>
      <c r="AO1085">
        <v>408</v>
      </c>
      <c r="AP1085">
        <v>0</v>
      </c>
      <c r="AR1085">
        <v>1</v>
      </c>
      <c r="AU1085">
        <v>1</v>
      </c>
      <c r="AX1085">
        <v>1</v>
      </c>
      <c r="BA1085">
        <v>1</v>
      </c>
      <c r="BD1085">
        <v>1</v>
      </c>
      <c r="BG1085">
        <v>1</v>
      </c>
      <c r="BJ1085">
        <v>1</v>
      </c>
    </row>
    <row r="1086" spans="1:63" x14ac:dyDescent="0.3">
      <c r="A1086">
        <v>2017</v>
      </c>
      <c r="B1086">
        <v>42023</v>
      </c>
      <c r="C1086" t="str">
        <f>VLOOKUP(B1086,'NAAM GEMEENTE'!$A$1:$B$319,2,FALSE)</f>
        <v>Waasmunster</v>
      </c>
      <c r="D1086">
        <v>0</v>
      </c>
      <c r="E1086">
        <v>0</v>
      </c>
      <c r="F1086">
        <f t="shared" si="51"/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176</v>
      </c>
      <c r="O1086">
        <v>29</v>
      </c>
      <c r="P1086">
        <f t="shared" si="52"/>
        <v>205</v>
      </c>
      <c r="Q1086">
        <v>196</v>
      </c>
      <c r="R1086">
        <v>141</v>
      </c>
      <c r="S1086">
        <v>94</v>
      </c>
      <c r="T1086">
        <v>4</v>
      </c>
      <c r="U1086">
        <v>6</v>
      </c>
      <c r="V1086">
        <v>0</v>
      </c>
      <c r="W1086">
        <v>14</v>
      </c>
      <c r="Z1086">
        <f t="shared" si="53"/>
        <v>0</v>
      </c>
      <c r="AI1086">
        <v>660</v>
      </c>
      <c r="AJ1086">
        <v>0</v>
      </c>
      <c r="AL1086">
        <v>1</v>
      </c>
      <c r="AO1086">
        <v>205</v>
      </c>
      <c r="AP1086">
        <v>0</v>
      </c>
      <c r="AR1086">
        <v>1</v>
      </c>
      <c r="AU1086">
        <v>1</v>
      </c>
      <c r="AX1086">
        <v>1</v>
      </c>
      <c r="BA1086">
        <v>1</v>
      </c>
      <c r="BD1086">
        <v>1</v>
      </c>
      <c r="BG1086">
        <v>1</v>
      </c>
      <c r="BJ1086">
        <v>1</v>
      </c>
    </row>
    <row r="1087" spans="1:63" x14ac:dyDescent="0.3">
      <c r="A1087">
        <v>2017</v>
      </c>
      <c r="B1087">
        <v>42025</v>
      </c>
      <c r="C1087" t="str">
        <f>VLOOKUP(B1087,'NAAM GEMEENTE'!$A$1:$B$319,2,FALSE)</f>
        <v>Wetteren</v>
      </c>
      <c r="D1087">
        <v>369</v>
      </c>
      <c r="E1087">
        <v>61</v>
      </c>
      <c r="F1087">
        <f t="shared" si="51"/>
        <v>430</v>
      </c>
      <c r="G1087">
        <v>294</v>
      </c>
      <c r="H1087">
        <v>246</v>
      </c>
      <c r="I1087">
        <v>182</v>
      </c>
      <c r="J1087">
        <v>0</v>
      </c>
      <c r="K1087">
        <v>0</v>
      </c>
      <c r="L1087">
        <v>0</v>
      </c>
      <c r="M1087">
        <v>0</v>
      </c>
      <c r="N1087">
        <v>448</v>
      </c>
      <c r="O1087">
        <v>71</v>
      </c>
      <c r="P1087">
        <f t="shared" si="52"/>
        <v>519</v>
      </c>
      <c r="Q1087">
        <v>386</v>
      </c>
      <c r="R1087">
        <v>341</v>
      </c>
      <c r="S1087">
        <v>259</v>
      </c>
      <c r="T1087">
        <v>17</v>
      </c>
      <c r="U1087">
        <v>17</v>
      </c>
      <c r="V1087">
        <v>0</v>
      </c>
      <c r="W1087">
        <v>42</v>
      </c>
      <c r="X1087">
        <v>1025</v>
      </c>
      <c r="Y1087">
        <v>225</v>
      </c>
      <c r="Z1087">
        <f t="shared" si="53"/>
        <v>1250</v>
      </c>
      <c r="AA1087">
        <v>673</v>
      </c>
      <c r="AB1087">
        <v>1299</v>
      </c>
      <c r="AC1087">
        <v>675</v>
      </c>
      <c r="AD1087">
        <v>0</v>
      </c>
      <c r="AE1087">
        <v>0</v>
      </c>
      <c r="AF1087">
        <v>0</v>
      </c>
      <c r="AG1087">
        <v>0</v>
      </c>
      <c r="AH1087">
        <v>3897</v>
      </c>
      <c r="AI1087">
        <v>1581</v>
      </c>
      <c r="AJ1087">
        <v>1152</v>
      </c>
      <c r="AK1087">
        <v>2.4648956356736242</v>
      </c>
      <c r="AL1087">
        <v>0.27134724857685011</v>
      </c>
      <c r="AM1087">
        <v>0.70438799076212466</v>
      </c>
      <c r="AN1087">
        <v>1250</v>
      </c>
      <c r="AO1087">
        <v>519</v>
      </c>
      <c r="AP1087">
        <v>430</v>
      </c>
      <c r="AQ1087">
        <v>2.4084778420038537</v>
      </c>
      <c r="AR1087">
        <v>0.17148362235067438</v>
      </c>
      <c r="AS1087">
        <v>0.65600000000000003</v>
      </c>
      <c r="AT1087">
        <v>1.7435233160621761</v>
      </c>
      <c r="AU1087">
        <v>0.23834196891191708</v>
      </c>
      <c r="AV1087">
        <v>0.56315007429420505</v>
      </c>
      <c r="AW1087">
        <v>3.8093841642228741</v>
      </c>
      <c r="AX1087">
        <v>0.27859237536656889</v>
      </c>
      <c r="AY1087">
        <v>0.81062355658198615</v>
      </c>
      <c r="AZ1087">
        <v>0</v>
      </c>
      <c r="BA1087">
        <v>1</v>
      </c>
      <c r="BC1087">
        <v>2.6061776061776061</v>
      </c>
      <c r="BD1087">
        <v>0.29729729729729731</v>
      </c>
      <c r="BE1087">
        <v>0.73037037037037034</v>
      </c>
      <c r="BF1087">
        <v>0</v>
      </c>
      <c r="BG1087">
        <v>1</v>
      </c>
      <c r="BI1087">
        <v>0</v>
      </c>
      <c r="BJ1087">
        <v>1</v>
      </c>
    </row>
    <row r="1088" spans="1:63" x14ac:dyDescent="0.3">
      <c r="A1088">
        <v>2017</v>
      </c>
      <c r="B1088">
        <v>42026</v>
      </c>
      <c r="C1088" t="str">
        <f>VLOOKUP(B1088,'NAAM GEMEENTE'!$A$1:$B$319,2,FALSE)</f>
        <v>Wichelen</v>
      </c>
      <c r="D1088">
        <v>0</v>
      </c>
      <c r="E1088">
        <v>0</v>
      </c>
      <c r="F1088">
        <f t="shared" si="51"/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231</v>
      </c>
      <c r="O1088">
        <v>30</v>
      </c>
      <c r="P1088">
        <f t="shared" si="52"/>
        <v>261</v>
      </c>
      <c r="Q1088">
        <v>216</v>
      </c>
      <c r="R1088">
        <v>143</v>
      </c>
      <c r="S1088">
        <v>105</v>
      </c>
      <c r="T1088">
        <v>6</v>
      </c>
      <c r="U1088">
        <v>5</v>
      </c>
      <c r="V1088">
        <v>0</v>
      </c>
      <c r="W1088">
        <v>15</v>
      </c>
      <c r="Z1088">
        <f t="shared" si="53"/>
        <v>0</v>
      </c>
      <c r="AI1088">
        <v>751</v>
      </c>
      <c r="AJ1088">
        <v>0</v>
      </c>
      <c r="AL1088">
        <v>1</v>
      </c>
      <c r="AO1088">
        <v>261</v>
      </c>
      <c r="AP1088">
        <v>0</v>
      </c>
      <c r="AR1088">
        <v>1</v>
      </c>
      <c r="AU1088">
        <v>1</v>
      </c>
      <c r="AX1088">
        <v>1</v>
      </c>
      <c r="BA1088">
        <v>1</v>
      </c>
      <c r="BD1088">
        <v>1</v>
      </c>
      <c r="BG1088">
        <v>1</v>
      </c>
      <c r="BJ1088">
        <v>1</v>
      </c>
    </row>
    <row r="1089" spans="1:63" x14ac:dyDescent="0.3">
      <c r="A1089">
        <v>2017</v>
      </c>
      <c r="B1089">
        <v>42028</v>
      </c>
      <c r="C1089" t="str">
        <f>VLOOKUP(B1089,'NAAM GEMEENTE'!$A$1:$B$319,2,FALSE)</f>
        <v>Zele</v>
      </c>
      <c r="D1089">
        <v>285</v>
      </c>
      <c r="E1089">
        <v>69</v>
      </c>
      <c r="F1089">
        <f t="shared" si="51"/>
        <v>354</v>
      </c>
      <c r="G1089">
        <v>216</v>
      </c>
      <c r="H1089">
        <v>166</v>
      </c>
      <c r="I1089">
        <v>141</v>
      </c>
      <c r="J1089">
        <v>0</v>
      </c>
      <c r="K1089">
        <v>0</v>
      </c>
      <c r="L1089">
        <v>0</v>
      </c>
      <c r="M1089">
        <v>0</v>
      </c>
      <c r="N1089">
        <v>400</v>
      </c>
      <c r="O1089">
        <v>94</v>
      </c>
      <c r="P1089">
        <f t="shared" si="52"/>
        <v>494</v>
      </c>
      <c r="Q1089">
        <v>349</v>
      </c>
      <c r="R1089">
        <v>317</v>
      </c>
      <c r="S1089">
        <v>286</v>
      </c>
      <c r="T1089">
        <v>10</v>
      </c>
      <c r="U1089">
        <v>17</v>
      </c>
      <c r="V1089">
        <v>0</v>
      </c>
      <c r="W1089">
        <v>34</v>
      </c>
      <c r="X1089">
        <v>333</v>
      </c>
      <c r="Y1089">
        <v>79</v>
      </c>
      <c r="Z1089">
        <f t="shared" si="53"/>
        <v>412</v>
      </c>
      <c r="AA1089">
        <v>247</v>
      </c>
      <c r="AB1089">
        <v>204</v>
      </c>
      <c r="AC1089">
        <v>178</v>
      </c>
      <c r="AD1089">
        <v>0</v>
      </c>
      <c r="AE1089">
        <v>0</v>
      </c>
      <c r="AF1089">
        <v>0</v>
      </c>
      <c r="AG1089">
        <v>0</v>
      </c>
      <c r="AH1089">
        <v>1041</v>
      </c>
      <c r="AI1089">
        <v>1507</v>
      </c>
      <c r="AJ1089">
        <v>877</v>
      </c>
      <c r="AK1089">
        <v>0.69077637690776372</v>
      </c>
      <c r="AL1089">
        <v>0.41804910418049102</v>
      </c>
      <c r="AM1089">
        <v>0.15754082612872239</v>
      </c>
      <c r="AN1089">
        <v>412</v>
      </c>
      <c r="AO1089">
        <v>494</v>
      </c>
      <c r="AP1089">
        <v>354</v>
      </c>
      <c r="AQ1089">
        <v>0.83400809716599189</v>
      </c>
      <c r="AR1089">
        <v>0.2834008097165992</v>
      </c>
      <c r="AS1089">
        <v>0.14077669902912621</v>
      </c>
      <c r="AT1089">
        <v>0.70773638968481378</v>
      </c>
      <c r="AU1089">
        <v>0.38108882521489973</v>
      </c>
      <c r="AV1089">
        <v>0.12550607287449392</v>
      </c>
      <c r="AW1089">
        <v>0.64353312302839116</v>
      </c>
      <c r="AX1089">
        <v>0.47634069400630913</v>
      </c>
      <c r="AY1089">
        <v>0.18627450980392157</v>
      </c>
      <c r="AZ1089">
        <v>0</v>
      </c>
      <c r="BA1089">
        <v>1</v>
      </c>
      <c r="BC1089">
        <v>0.6223776223776224</v>
      </c>
      <c r="BD1089">
        <v>0.50699300699300698</v>
      </c>
      <c r="BE1089">
        <v>0.20786516853932585</v>
      </c>
      <c r="BF1089">
        <v>0</v>
      </c>
      <c r="BG1089">
        <v>1</v>
      </c>
      <c r="BI1089">
        <v>0</v>
      </c>
      <c r="BJ1089">
        <v>1</v>
      </c>
    </row>
    <row r="1090" spans="1:63" x14ac:dyDescent="0.3">
      <c r="A1090">
        <v>2017</v>
      </c>
      <c r="B1090">
        <v>43002</v>
      </c>
      <c r="C1090" t="str">
        <f>VLOOKUP(B1090,'NAAM GEMEENTE'!$A$1:$B$319,2,FALSE)</f>
        <v>Assenede</v>
      </c>
      <c r="D1090">
        <v>0</v>
      </c>
      <c r="E1090">
        <v>0</v>
      </c>
      <c r="F1090">
        <f t="shared" si="51"/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227</v>
      </c>
      <c r="O1090">
        <v>37</v>
      </c>
      <c r="P1090">
        <f t="shared" si="52"/>
        <v>264</v>
      </c>
      <c r="Q1090">
        <v>180</v>
      </c>
      <c r="R1090">
        <v>191</v>
      </c>
      <c r="S1090">
        <v>169</v>
      </c>
      <c r="T1090">
        <v>13</v>
      </c>
      <c r="U1090">
        <v>3</v>
      </c>
      <c r="V1090">
        <v>0</v>
      </c>
      <c r="W1090">
        <v>18</v>
      </c>
      <c r="Z1090">
        <f t="shared" si="53"/>
        <v>0</v>
      </c>
      <c r="AI1090">
        <v>838</v>
      </c>
      <c r="AJ1090">
        <v>0</v>
      </c>
      <c r="AL1090">
        <v>1</v>
      </c>
      <c r="AO1090">
        <v>264</v>
      </c>
      <c r="AP1090">
        <v>0</v>
      </c>
      <c r="AR1090">
        <v>1</v>
      </c>
      <c r="AU1090">
        <v>1</v>
      </c>
      <c r="AX1090">
        <v>1</v>
      </c>
      <c r="BA1090">
        <v>1</v>
      </c>
      <c r="BD1090">
        <v>1</v>
      </c>
      <c r="BG1090">
        <v>1</v>
      </c>
      <c r="BJ1090">
        <v>1</v>
      </c>
    </row>
    <row r="1091" spans="1:63" x14ac:dyDescent="0.3">
      <c r="A1091">
        <v>2017</v>
      </c>
      <c r="B1091">
        <v>43005</v>
      </c>
      <c r="C1091" t="str">
        <f>VLOOKUP(B1091,'NAAM GEMEENTE'!$A$1:$B$319,2,FALSE)</f>
        <v>Eeklo</v>
      </c>
      <c r="D1091">
        <v>293</v>
      </c>
      <c r="E1091">
        <v>56</v>
      </c>
      <c r="F1091">
        <f t="shared" si="51"/>
        <v>349</v>
      </c>
      <c r="G1091">
        <v>209</v>
      </c>
      <c r="H1091">
        <v>208</v>
      </c>
      <c r="I1091">
        <v>190</v>
      </c>
      <c r="J1091">
        <v>0</v>
      </c>
      <c r="K1091">
        <v>7</v>
      </c>
      <c r="L1091">
        <v>0</v>
      </c>
      <c r="M1091">
        <v>20</v>
      </c>
      <c r="N1091">
        <v>358</v>
      </c>
      <c r="O1091">
        <v>72</v>
      </c>
      <c r="P1091">
        <f t="shared" si="52"/>
        <v>430</v>
      </c>
      <c r="Q1091">
        <v>253</v>
      </c>
      <c r="R1091">
        <v>267</v>
      </c>
      <c r="S1091">
        <v>286</v>
      </c>
      <c r="T1091">
        <v>17</v>
      </c>
      <c r="U1091">
        <v>21</v>
      </c>
      <c r="V1091">
        <v>0</v>
      </c>
      <c r="W1091">
        <v>39</v>
      </c>
      <c r="X1091">
        <v>950</v>
      </c>
      <c r="Y1091">
        <v>212</v>
      </c>
      <c r="Z1091">
        <f t="shared" si="53"/>
        <v>1162</v>
      </c>
      <c r="AA1091">
        <v>686</v>
      </c>
      <c r="AB1091">
        <v>964</v>
      </c>
      <c r="AC1091">
        <v>806</v>
      </c>
      <c r="AD1091">
        <v>0</v>
      </c>
      <c r="AE1091">
        <v>28</v>
      </c>
      <c r="AF1091">
        <v>0</v>
      </c>
      <c r="AG1091">
        <v>71</v>
      </c>
      <c r="AH1091">
        <v>3717</v>
      </c>
      <c r="AI1091">
        <v>1313</v>
      </c>
      <c r="AJ1091">
        <v>983</v>
      </c>
      <c r="AK1091">
        <v>2.8309215536938308</v>
      </c>
      <c r="AL1091">
        <v>0.25133282559025133</v>
      </c>
      <c r="AM1091">
        <v>0.73553941350551522</v>
      </c>
      <c r="AN1091">
        <v>1162</v>
      </c>
      <c r="AO1091">
        <v>430</v>
      </c>
      <c r="AP1091">
        <v>349</v>
      </c>
      <c r="AQ1091">
        <v>2.7023255813953488</v>
      </c>
      <c r="AR1091">
        <v>0.1883720930232558</v>
      </c>
      <c r="AS1091">
        <v>0.69965576592082612</v>
      </c>
      <c r="AT1091">
        <v>2.7114624505928853</v>
      </c>
      <c r="AU1091">
        <v>0.17391304347826086</v>
      </c>
      <c r="AV1091">
        <v>0.69533527696793007</v>
      </c>
      <c r="AW1091">
        <v>3.6104868913857677</v>
      </c>
      <c r="AX1091">
        <v>0.22097378277153559</v>
      </c>
      <c r="AY1091">
        <v>0.78423236514522821</v>
      </c>
      <c r="AZ1091">
        <v>0</v>
      </c>
      <c r="BA1091">
        <v>1</v>
      </c>
      <c r="BC1091">
        <v>2.8181818181818183</v>
      </c>
      <c r="BD1091">
        <v>0.33566433566433568</v>
      </c>
      <c r="BE1091">
        <v>0.76426799007444168</v>
      </c>
      <c r="BF1091">
        <v>1.3333333333333333</v>
      </c>
      <c r="BG1091">
        <v>0.66666666666666663</v>
      </c>
      <c r="BH1091">
        <v>0.75</v>
      </c>
      <c r="BI1091">
        <v>1.8205128205128205</v>
      </c>
      <c r="BJ1091">
        <v>0.48717948717948717</v>
      </c>
      <c r="BK1091">
        <v>0.71830985915492962</v>
      </c>
    </row>
    <row r="1092" spans="1:63" x14ac:dyDescent="0.3">
      <c r="A1092">
        <v>2017</v>
      </c>
      <c r="B1092">
        <v>43007</v>
      </c>
      <c r="C1092" t="str">
        <f>VLOOKUP(B1092,'NAAM GEMEENTE'!$A$1:$B$319,2,FALSE)</f>
        <v>Kaprijke</v>
      </c>
      <c r="D1092">
        <v>0</v>
      </c>
      <c r="E1092">
        <v>0</v>
      </c>
      <c r="F1092">
        <f t="shared" si="51"/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131</v>
      </c>
      <c r="O1092">
        <v>17</v>
      </c>
      <c r="P1092">
        <f t="shared" si="52"/>
        <v>148</v>
      </c>
      <c r="Q1092">
        <v>106</v>
      </c>
      <c r="R1092">
        <v>99</v>
      </c>
      <c r="S1092">
        <v>79</v>
      </c>
      <c r="T1092">
        <v>4</v>
      </c>
      <c r="U1092">
        <v>0</v>
      </c>
      <c r="V1092">
        <v>0</v>
      </c>
      <c r="W1092">
        <v>6</v>
      </c>
      <c r="Z1092">
        <f t="shared" si="53"/>
        <v>0</v>
      </c>
      <c r="AI1092">
        <v>442</v>
      </c>
      <c r="AJ1092">
        <v>0</v>
      </c>
      <c r="AL1092">
        <v>1</v>
      </c>
      <c r="AO1092">
        <v>148</v>
      </c>
      <c r="AP1092">
        <v>0</v>
      </c>
      <c r="AR1092">
        <v>1</v>
      </c>
      <c r="AU1092">
        <v>1</v>
      </c>
      <c r="AX1092">
        <v>1</v>
      </c>
      <c r="BA1092">
        <v>1</v>
      </c>
      <c r="BD1092">
        <v>1</v>
      </c>
      <c r="BJ1092">
        <v>1</v>
      </c>
    </row>
    <row r="1093" spans="1:63" x14ac:dyDescent="0.3">
      <c r="A1093">
        <v>2017</v>
      </c>
      <c r="B1093">
        <v>43010</v>
      </c>
      <c r="C1093" t="str">
        <f>VLOOKUP(B1093,'NAAM GEMEENTE'!$A$1:$B$319,2,FALSE)</f>
        <v>Maldegem</v>
      </c>
      <c r="D1093">
        <v>264</v>
      </c>
      <c r="E1093">
        <v>36</v>
      </c>
      <c r="F1093">
        <f t="shared" si="51"/>
        <v>300</v>
      </c>
      <c r="G1093">
        <v>262</v>
      </c>
      <c r="H1093">
        <v>89</v>
      </c>
      <c r="I1093">
        <v>75</v>
      </c>
      <c r="J1093">
        <v>0</v>
      </c>
      <c r="K1093">
        <v>0</v>
      </c>
      <c r="L1093">
        <v>0</v>
      </c>
      <c r="M1093">
        <v>0</v>
      </c>
      <c r="N1093">
        <v>420</v>
      </c>
      <c r="O1093">
        <v>65</v>
      </c>
      <c r="P1093">
        <f t="shared" si="52"/>
        <v>485</v>
      </c>
      <c r="Q1093">
        <v>395</v>
      </c>
      <c r="R1093">
        <v>303</v>
      </c>
      <c r="S1093">
        <v>266</v>
      </c>
      <c r="T1093">
        <v>18</v>
      </c>
      <c r="U1093">
        <v>7</v>
      </c>
      <c r="V1093">
        <v>0</v>
      </c>
      <c r="W1093">
        <v>29</v>
      </c>
      <c r="X1093">
        <v>340</v>
      </c>
      <c r="Y1093">
        <v>56</v>
      </c>
      <c r="Z1093">
        <f t="shared" si="53"/>
        <v>396</v>
      </c>
      <c r="AA1093">
        <v>333</v>
      </c>
      <c r="AB1093">
        <v>119</v>
      </c>
      <c r="AC1093">
        <v>118</v>
      </c>
      <c r="AD1093">
        <v>0</v>
      </c>
      <c r="AE1093">
        <v>0</v>
      </c>
      <c r="AF1093">
        <v>0</v>
      </c>
      <c r="AG1093">
        <v>0</v>
      </c>
      <c r="AH1093">
        <v>966</v>
      </c>
      <c r="AI1093">
        <v>1503</v>
      </c>
      <c r="AJ1093">
        <v>726</v>
      </c>
      <c r="AK1093">
        <v>0.64271457085828343</v>
      </c>
      <c r="AL1093">
        <v>0.51696606786427146</v>
      </c>
      <c r="AM1093">
        <v>0.2484472049689441</v>
      </c>
      <c r="AN1093">
        <v>396</v>
      </c>
      <c r="AO1093">
        <v>485</v>
      </c>
      <c r="AP1093">
        <v>300</v>
      </c>
      <c r="AQ1093">
        <v>0.81649484536082473</v>
      </c>
      <c r="AR1093">
        <v>0.38144329896907214</v>
      </c>
      <c r="AS1093">
        <v>0.24242424242424243</v>
      </c>
      <c r="AT1093">
        <v>0.84303797468354436</v>
      </c>
      <c r="AU1093">
        <v>0.33670886075949369</v>
      </c>
      <c r="AV1093">
        <v>0.21321321321321321</v>
      </c>
      <c r="AW1093">
        <v>0.39273927392739272</v>
      </c>
      <c r="AX1093">
        <v>0.70627062706270627</v>
      </c>
      <c r="AY1093">
        <v>0.25210084033613445</v>
      </c>
      <c r="AZ1093">
        <v>0</v>
      </c>
      <c r="BA1093">
        <v>1</v>
      </c>
      <c r="BC1093">
        <v>0.44360902255639095</v>
      </c>
      <c r="BD1093">
        <v>0.71804511278195493</v>
      </c>
      <c r="BE1093">
        <v>0.36440677966101692</v>
      </c>
      <c r="BF1093">
        <v>0</v>
      </c>
      <c r="BG1093">
        <v>1</v>
      </c>
      <c r="BI1093">
        <v>0</v>
      </c>
      <c r="BJ1093">
        <v>1</v>
      </c>
    </row>
    <row r="1094" spans="1:63" x14ac:dyDescent="0.3">
      <c r="A1094">
        <v>2017</v>
      </c>
      <c r="B1094">
        <v>43014</v>
      </c>
      <c r="C1094" t="str">
        <f>VLOOKUP(B1094,'NAAM GEMEENTE'!$A$1:$B$319,2,FALSE)</f>
        <v>Sint-Laureins</v>
      </c>
      <c r="D1094">
        <v>0</v>
      </c>
      <c r="E1094">
        <v>0</v>
      </c>
      <c r="F1094">
        <f t="shared" si="51"/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129</v>
      </c>
      <c r="O1094">
        <v>19</v>
      </c>
      <c r="P1094">
        <f t="shared" si="52"/>
        <v>148</v>
      </c>
      <c r="Q1094">
        <v>100</v>
      </c>
      <c r="R1094">
        <v>111</v>
      </c>
      <c r="S1094">
        <v>65</v>
      </c>
      <c r="T1094">
        <v>4</v>
      </c>
      <c r="U1094">
        <v>1</v>
      </c>
      <c r="V1094">
        <v>0</v>
      </c>
      <c r="W1094">
        <v>6</v>
      </c>
      <c r="Z1094">
        <f t="shared" si="53"/>
        <v>0</v>
      </c>
      <c r="AI1094">
        <v>435</v>
      </c>
      <c r="AJ1094">
        <v>0</v>
      </c>
      <c r="AL1094">
        <v>1</v>
      </c>
      <c r="AO1094">
        <v>148</v>
      </c>
      <c r="AP1094">
        <v>0</v>
      </c>
      <c r="AR1094">
        <v>1</v>
      </c>
      <c r="AU1094">
        <v>1</v>
      </c>
      <c r="AX1094">
        <v>1</v>
      </c>
      <c r="BA1094">
        <v>1</v>
      </c>
      <c r="BD1094">
        <v>1</v>
      </c>
      <c r="BG1094">
        <v>1</v>
      </c>
      <c r="BJ1094">
        <v>1</v>
      </c>
    </row>
    <row r="1095" spans="1:63" x14ac:dyDescent="0.3">
      <c r="A1095">
        <v>2017</v>
      </c>
      <c r="B1095">
        <v>43018</v>
      </c>
      <c r="C1095" t="str">
        <f>VLOOKUP(B1095,'NAAM GEMEENTE'!$A$1:$B$319,2,FALSE)</f>
        <v>Zelzate</v>
      </c>
      <c r="D1095">
        <v>137</v>
      </c>
      <c r="E1095">
        <v>74</v>
      </c>
      <c r="F1095">
        <f t="shared" si="51"/>
        <v>211</v>
      </c>
      <c r="G1095">
        <v>107</v>
      </c>
      <c r="H1095">
        <v>122</v>
      </c>
      <c r="I1095">
        <v>139</v>
      </c>
      <c r="J1095">
        <v>0</v>
      </c>
      <c r="K1095">
        <v>0</v>
      </c>
      <c r="L1095">
        <v>0</v>
      </c>
      <c r="M1095">
        <v>0</v>
      </c>
      <c r="N1095">
        <v>175</v>
      </c>
      <c r="O1095">
        <v>88</v>
      </c>
      <c r="P1095">
        <f t="shared" si="52"/>
        <v>263</v>
      </c>
      <c r="Q1095">
        <v>136</v>
      </c>
      <c r="R1095">
        <v>181</v>
      </c>
      <c r="S1095">
        <v>218</v>
      </c>
      <c r="T1095">
        <v>9</v>
      </c>
      <c r="U1095">
        <v>2</v>
      </c>
      <c r="V1095">
        <v>0</v>
      </c>
      <c r="W1095">
        <v>24</v>
      </c>
      <c r="X1095">
        <v>311</v>
      </c>
      <c r="Y1095">
        <v>154</v>
      </c>
      <c r="Z1095">
        <f t="shared" si="53"/>
        <v>465</v>
      </c>
      <c r="AA1095">
        <v>217</v>
      </c>
      <c r="AB1095">
        <v>302</v>
      </c>
      <c r="AC1095">
        <v>340</v>
      </c>
      <c r="AD1095">
        <v>0</v>
      </c>
      <c r="AE1095">
        <v>0</v>
      </c>
      <c r="AF1095">
        <v>0</v>
      </c>
      <c r="AG1095">
        <v>0</v>
      </c>
      <c r="AH1095">
        <v>1324</v>
      </c>
      <c r="AI1095">
        <v>833</v>
      </c>
      <c r="AJ1095">
        <v>579</v>
      </c>
      <c r="AK1095">
        <v>1.5894357743097238</v>
      </c>
      <c r="AL1095">
        <v>0.30492196878751499</v>
      </c>
      <c r="AM1095">
        <v>0.56268882175226587</v>
      </c>
      <c r="AN1095">
        <v>465</v>
      </c>
      <c r="AO1095">
        <v>263</v>
      </c>
      <c r="AP1095">
        <v>211</v>
      </c>
      <c r="AQ1095">
        <v>1.768060836501901</v>
      </c>
      <c r="AR1095">
        <v>0.19771863117870722</v>
      </c>
      <c r="AS1095">
        <v>0.54623655913978497</v>
      </c>
      <c r="AT1095">
        <v>1.5955882352941178</v>
      </c>
      <c r="AU1095">
        <v>0.21323529411764705</v>
      </c>
      <c r="AV1095">
        <v>0.50691244239631339</v>
      </c>
      <c r="AW1095">
        <v>1.6685082872928176</v>
      </c>
      <c r="AX1095">
        <v>0.32596685082872928</v>
      </c>
      <c r="AY1095">
        <v>0.59602649006622521</v>
      </c>
      <c r="AZ1095">
        <v>0</v>
      </c>
      <c r="BA1095">
        <v>1</v>
      </c>
      <c r="BC1095">
        <v>1.5596330275229358</v>
      </c>
      <c r="BD1095">
        <v>0.36238532110091742</v>
      </c>
      <c r="BE1095">
        <v>0.5911764705882353</v>
      </c>
      <c r="BF1095">
        <v>0</v>
      </c>
      <c r="BG1095">
        <v>1</v>
      </c>
      <c r="BI1095">
        <v>0</v>
      </c>
      <c r="BJ1095">
        <v>1</v>
      </c>
    </row>
    <row r="1096" spans="1:63" x14ac:dyDescent="0.3">
      <c r="A1096">
        <v>2017</v>
      </c>
      <c r="B1096">
        <v>44012</v>
      </c>
      <c r="C1096" t="str">
        <f>VLOOKUP(B1096,'NAAM GEMEENTE'!$A$1:$B$319,2,FALSE)</f>
        <v>De Pinte</v>
      </c>
      <c r="D1096">
        <v>87</v>
      </c>
      <c r="E1096">
        <v>0</v>
      </c>
      <c r="F1096">
        <f t="shared" si="51"/>
        <v>87</v>
      </c>
      <c r="G1096">
        <v>121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216</v>
      </c>
      <c r="O1096">
        <v>9</v>
      </c>
      <c r="P1096">
        <f t="shared" si="52"/>
        <v>225</v>
      </c>
      <c r="Q1096">
        <v>314</v>
      </c>
      <c r="R1096">
        <v>107</v>
      </c>
      <c r="S1096">
        <v>34</v>
      </c>
      <c r="T1096">
        <v>12</v>
      </c>
      <c r="U1096">
        <v>1</v>
      </c>
      <c r="V1096">
        <v>0</v>
      </c>
      <c r="W1096">
        <v>6</v>
      </c>
      <c r="X1096">
        <v>306</v>
      </c>
      <c r="Y1096">
        <v>0</v>
      </c>
      <c r="Z1096">
        <f t="shared" si="53"/>
        <v>306</v>
      </c>
      <c r="AA1096">
        <v>378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684</v>
      </c>
      <c r="AI1096">
        <v>699</v>
      </c>
      <c r="AJ1096">
        <v>208</v>
      </c>
      <c r="AK1096">
        <v>0.97854077253218885</v>
      </c>
      <c r="AL1096">
        <v>0.70243204577968521</v>
      </c>
      <c r="AM1096">
        <v>0.69590643274853803</v>
      </c>
      <c r="AN1096">
        <v>306</v>
      </c>
      <c r="AO1096">
        <v>225</v>
      </c>
      <c r="AP1096">
        <v>87</v>
      </c>
      <c r="AQ1096">
        <v>1.36</v>
      </c>
      <c r="AR1096">
        <v>0.61333333333333329</v>
      </c>
      <c r="AS1096">
        <v>0.71568627450980393</v>
      </c>
      <c r="AT1096">
        <v>1.2038216560509554</v>
      </c>
      <c r="AU1096">
        <v>0.61464968152866239</v>
      </c>
      <c r="AV1096">
        <v>0.67989417989417988</v>
      </c>
      <c r="AW1096">
        <v>0</v>
      </c>
      <c r="AX1096">
        <v>1</v>
      </c>
      <c r="AZ1096">
        <v>0</v>
      </c>
      <c r="BA1096">
        <v>1</v>
      </c>
      <c r="BC1096">
        <v>0</v>
      </c>
      <c r="BD1096">
        <v>1</v>
      </c>
      <c r="BF1096">
        <v>0</v>
      </c>
      <c r="BG1096">
        <v>1</v>
      </c>
      <c r="BI1096">
        <v>0</v>
      </c>
      <c r="BJ1096">
        <v>1</v>
      </c>
    </row>
    <row r="1097" spans="1:63" x14ac:dyDescent="0.3">
      <c r="A1097">
        <v>2017</v>
      </c>
      <c r="B1097">
        <v>44013</v>
      </c>
      <c r="C1097" t="str">
        <f>VLOOKUP(B1097,'NAAM GEMEENTE'!$A$1:$B$319,2,FALSE)</f>
        <v>Destelbergen</v>
      </c>
      <c r="D1097">
        <v>0</v>
      </c>
      <c r="E1097">
        <v>0</v>
      </c>
      <c r="F1097">
        <f t="shared" si="51"/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346</v>
      </c>
      <c r="O1097">
        <v>41</v>
      </c>
      <c r="P1097">
        <f t="shared" si="52"/>
        <v>387</v>
      </c>
      <c r="Q1097">
        <v>425</v>
      </c>
      <c r="R1097">
        <v>186</v>
      </c>
      <c r="S1097">
        <v>125</v>
      </c>
      <c r="T1097">
        <v>22</v>
      </c>
      <c r="U1097">
        <v>14</v>
      </c>
      <c r="V1097">
        <v>0</v>
      </c>
      <c r="W1097">
        <v>16</v>
      </c>
      <c r="Z1097">
        <f t="shared" si="53"/>
        <v>0</v>
      </c>
      <c r="AI1097">
        <v>1175</v>
      </c>
      <c r="AJ1097">
        <v>0</v>
      </c>
      <c r="AL1097">
        <v>1</v>
      </c>
      <c r="AO1097">
        <v>387</v>
      </c>
      <c r="AP1097">
        <v>0</v>
      </c>
      <c r="AR1097">
        <v>1</v>
      </c>
      <c r="AU1097">
        <v>1</v>
      </c>
      <c r="AX1097">
        <v>1</v>
      </c>
      <c r="BA1097">
        <v>1</v>
      </c>
      <c r="BD1097">
        <v>1</v>
      </c>
      <c r="BG1097">
        <v>1</v>
      </c>
      <c r="BJ1097">
        <v>1</v>
      </c>
    </row>
    <row r="1098" spans="1:63" x14ac:dyDescent="0.3">
      <c r="A1098">
        <v>2017</v>
      </c>
      <c r="B1098">
        <v>44019</v>
      </c>
      <c r="C1098" t="str">
        <f>VLOOKUP(B1098,'NAAM GEMEENTE'!$A$1:$B$319,2,FALSE)</f>
        <v>Evergem</v>
      </c>
      <c r="D1098">
        <v>265</v>
      </c>
      <c r="E1098">
        <v>0</v>
      </c>
      <c r="F1098">
        <f t="shared" si="51"/>
        <v>265</v>
      </c>
      <c r="G1098">
        <v>236</v>
      </c>
      <c r="H1098">
        <v>71</v>
      </c>
      <c r="I1098">
        <v>0</v>
      </c>
      <c r="J1098">
        <v>11</v>
      </c>
      <c r="K1098">
        <v>0</v>
      </c>
      <c r="L1098">
        <v>0</v>
      </c>
      <c r="M1098">
        <v>0</v>
      </c>
      <c r="N1098">
        <v>624</v>
      </c>
      <c r="O1098">
        <v>114</v>
      </c>
      <c r="P1098">
        <f t="shared" si="52"/>
        <v>738</v>
      </c>
      <c r="Q1098">
        <v>557</v>
      </c>
      <c r="R1098">
        <v>491</v>
      </c>
      <c r="S1098">
        <v>404</v>
      </c>
      <c r="T1098">
        <v>29</v>
      </c>
      <c r="U1098">
        <v>8</v>
      </c>
      <c r="V1098">
        <v>0</v>
      </c>
      <c r="W1098">
        <v>44</v>
      </c>
      <c r="X1098">
        <v>472</v>
      </c>
      <c r="Y1098">
        <v>0</v>
      </c>
      <c r="Z1098">
        <f t="shared" si="53"/>
        <v>472</v>
      </c>
      <c r="AA1098">
        <v>350</v>
      </c>
      <c r="AB1098">
        <v>108</v>
      </c>
      <c r="AC1098">
        <v>0</v>
      </c>
      <c r="AD1098">
        <v>164</v>
      </c>
      <c r="AE1098">
        <v>0</v>
      </c>
      <c r="AF1098">
        <v>0</v>
      </c>
      <c r="AG1098">
        <v>0</v>
      </c>
      <c r="AH1098">
        <v>1094</v>
      </c>
      <c r="AI1098">
        <v>2271</v>
      </c>
      <c r="AJ1098">
        <v>583</v>
      </c>
      <c r="AK1098">
        <v>0.48172611184500219</v>
      </c>
      <c r="AL1098">
        <v>0.74328489652135621</v>
      </c>
      <c r="AM1098">
        <v>0.46709323583180989</v>
      </c>
      <c r="AN1098">
        <v>472</v>
      </c>
      <c r="AO1098">
        <v>738</v>
      </c>
      <c r="AP1098">
        <v>265</v>
      </c>
      <c r="AQ1098">
        <v>0.63956639566395668</v>
      </c>
      <c r="AR1098">
        <v>0.64092140921409213</v>
      </c>
      <c r="AS1098">
        <v>0.4385593220338983</v>
      </c>
      <c r="AT1098">
        <v>0.62836624775583483</v>
      </c>
      <c r="AU1098">
        <v>0.57630161579892281</v>
      </c>
      <c r="AV1098">
        <v>0.32571428571428573</v>
      </c>
      <c r="AW1098">
        <v>0.21995926680244399</v>
      </c>
      <c r="AX1098">
        <v>0.85539714867617112</v>
      </c>
      <c r="AY1098">
        <v>0.34259259259259262</v>
      </c>
      <c r="AZ1098">
        <v>5.6551724137931032</v>
      </c>
      <c r="BA1098">
        <v>0.62068965517241381</v>
      </c>
      <c r="BB1098">
        <v>0.93292682926829273</v>
      </c>
      <c r="BC1098">
        <v>0</v>
      </c>
      <c r="BD1098">
        <v>1</v>
      </c>
      <c r="BF1098">
        <v>0</v>
      </c>
      <c r="BG1098">
        <v>1</v>
      </c>
      <c r="BI1098">
        <v>0</v>
      </c>
      <c r="BJ1098">
        <v>1</v>
      </c>
    </row>
    <row r="1099" spans="1:63" x14ac:dyDescent="0.3">
      <c r="A1099">
        <v>2017</v>
      </c>
      <c r="B1099">
        <v>44020</v>
      </c>
      <c r="C1099" t="str">
        <f>VLOOKUP(B1099,'NAAM GEMEENTE'!$A$1:$B$319,2,FALSE)</f>
        <v>Gavere</v>
      </c>
      <c r="D1099">
        <v>0</v>
      </c>
      <c r="E1099">
        <v>0</v>
      </c>
      <c r="F1099">
        <f t="shared" si="51"/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221</v>
      </c>
      <c r="O1099">
        <v>17</v>
      </c>
      <c r="P1099">
        <f t="shared" si="52"/>
        <v>238</v>
      </c>
      <c r="Q1099">
        <v>255</v>
      </c>
      <c r="R1099">
        <v>174</v>
      </c>
      <c r="S1099">
        <v>92</v>
      </c>
      <c r="T1099">
        <v>7</v>
      </c>
      <c r="U1099">
        <v>0</v>
      </c>
      <c r="V1099">
        <v>0</v>
      </c>
      <c r="W1099">
        <v>13</v>
      </c>
      <c r="Z1099">
        <f t="shared" si="53"/>
        <v>0</v>
      </c>
      <c r="AI1099">
        <v>779</v>
      </c>
      <c r="AJ1099">
        <v>0</v>
      </c>
      <c r="AL1099">
        <v>1</v>
      </c>
      <c r="AO1099">
        <v>238</v>
      </c>
      <c r="AP1099">
        <v>0</v>
      </c>
      <c r="AR1099">
        <v>1</v>
      </c>
      <c r="AU1099">
        <v>1</v>
      </c>
      <c r="AX1099">
        <v>1</v>
      </c>
      <c r="BA1099">
        <v>1</v>
      </c>
      <c r="BD1099">
        <v>1</v>
      </c>
      <c r="BJ1099">
        <v>1</v>
      </c>
    </row>
    <row r="1100" spans="1:63" x14ac:dyDescent="0.3">
      <c r="A1100">
        <v>2017</v>
      </c>
      <c r="B1100">
        <v>44021</v>
      </c>
      <c r="C1100" t="str">
        <f>VLOOKUP(B1100,'NAAM GEMEENTE'!$A$1:$B$319,2,FALSE)</f>
        <v>Gent</v>
      </c>
      <c r="D1100">
        <v>3743</v>
      </c>
      <c r="E1100">
        <v>831</v>
      </c>
      <c r="F1100">
        <f t="shared" ref="F1100:F1163" si="54">SUM(D1100:E1100)</f>
        <v>4574</v>
      </c>
      <c r="G1100">
        <v>3943</v>
      </c>
      <c r="H1100">
        <v>1877</v>
      </c>
      <c r="I1100">
        <v>2369</v>
      </c>
      <c r="J1100">
        <v>274</v>
      </c>
      <c r="K1100">
        <v>251</v>
      </c>
      <c r="L1100">
        <v>0</v>
      </c>
      <c r="M1100">
        <v>268</v>
      </c>
      <c r="N1100">
        <v>4182</v>
      </c>
      <c r="O1100">
        <v>959</v>
      </c>
      <c r="P1100">
        <f t="shared" ref="P1100:P1163" si="55">SUM(N1100:O1100)</f>
        <v>5141</v>
      </c>
      <c r="Q1100">
        <v>4244</v>
      </c>
      <c r="R1100">
        <v>2406</v>
      </c>
      <c r="S1100">
        <v>2779</v>
      </c>
      <c r="T1100">
        <v>320</v>
      </c>
      <c r="U1100">
        <v>270</v>
      </c>
      <c r="V1100">
        <v>0</v>
      </c>
      <c r="W1100">
        <v>287</v>
      </c>
      <c r="X1100">
        <v>6276</v>
      </c>
      <c r="Y1100">
        <v>996</v>
      </c>
      <c r="Z1100">
        <f t="shared" ref="Z1100:Z1163" si="56">SUM(X1100:Y1100)</f>
        <v>7272</v>
      </c>
      <c r="AA1100">
        <v>7853</v>
      </c>
      <c r="AB1100">
        <v>3610</v>
      </c>
      <c r="AC1100">
        <v>3549</v>
      </c>
      <c r="AD1100">
        <v>869</v>
      </c>
      <c r="AE1100">
        <v>326</v>
      </c>
      <c r="AF1100">
        <v>0</v>
      </c>
      <c r="AG1100">
        <v>736</v>
      </c>
      <c r="AH1100">
        <v>24215</v>
      </c>
      <c r="AI1100">
        <v>15447</v>
      </c>
      <c r="AJ1100">
        <v>13556</v>
      </c>
      <c r="AK1100">
        <v>1.5676183077620249</v>
      </c>
      <c r="AL1100">
        <v>0.1224185926069787</v>
      </c>
      <c r="AM1100">
        <v>0.44018170555440844</v>
      </c>
      <c r="AN1100">
        <v>7272</v>
      </c>
      <c r="AO1100">
        <v>5141</v>
      </c>
      <c r="AP1100">
        <v>4574</v>
      </c>
      <c r="AQ1100">
        <v>1.4145107955650651</v>
      </c>
      <c r="AR1100">
        <v>0.11028982688192959</v>
      </c>
      <c r="AS1100">
        <v>0.37101210121012101</v>
      </c>
      <c r="AT1100">
        <v>1.8503770028275213</v>
      </c>
      <c r="AU1100">
        <v>7.0923656927426956E-2</v>
      </c>
      <c r="AV1100">
        <v>0.49789889214312999</v>
      </c>
      <c r="AW1100">
        <v>1.5004156275976726</v>
      </c>
      <c r="AX1100">
        <v>0.2198669991687448</v>
      </c>
      <c r="AY1100">
        <v>0.48005540166204985</v>
      </c>
      <c r="AZ1100">
        <v>2.7156250000000002</v>
      </c>
      <c r="BA1100">
        <v>0.14374999999999999</v>
      </c>
      <c r="BB1100">
        <v>0.68469505178365941</v>
      </c>
      <c r="BC1100">
        <v>1.2770780856423174</v>
      </c>
      <c r="BD1100">
        <v>0.14753508456279238</v>
      </c>
      <c r="BE1100">
        <v>0.3324880247957171</v>
      </c>
      <c r="BF1100">
        <v>1.2074074074074075</v>
      </c>
      <c r="BG1100">
        <v>7.0370370370370375E-2</v>
      </c>
      <c r="BH1100">
        <v>0.23006134969325154</v>
      </c>
      <c r="BI1100">
        <v>2.5644599303135887</v>
      </c>
      <c r="BJ1100">
        <v>6.6202090592334492E-2</v>
      </c>
      <c r="BK1100">
        <v>0.63586956521739135</v>
      </c>
    </row>
    <row r="1101" spans="1:63" x14ac:dyDescent="0.3">
      <c r="A1101">
        <v>2017</v>
      </c>
      <c r="B1101">
        <v>44034</v>
      </c>
      <c r="C1101" t="str">
        <f>VLOOKUP(B1101,'NAAM GEMEENTE'!$A$1:$B$319,2,FALSE)</f>
        <v>Lochristi</v>
      </c>
      <c r="D1101">
        <v>22</v>
      </c>
      <c r="E1101">
        <v>27</v>
      </c>
      <c r="F1101">
        <f t="shared" si="54"/>
        <v>49</v>
      </c>
      <c r="G1101">
        <v>0</v>
      </c>
      <c r="H1101">
        <v>59</v>
      </c>
      <c r="I1101">
        <v>65</v>
      </c>
      <c r="J1101">
        <v>0</v>
      </c>
      <c r="K1101">
        <v>0</v>
      </c>
      <c r="L1101">
        <v>0</v>
      </c>
      <c r="M1101">
        <v>0</v>
      </c>
      <c r="N1101">
        <v>449</v>
      </c>
      <c r="O1101">
        <v>68</v>
      </c>
      <c r="P1101">
        <f t="shared" si="55"/>
        <v>517</v>
      </c>
      <c r="Q1101">
        <v>586</v>
      </c>
      <c r="R1101">
        <v>343</v>
      </c>
      <c r="S1101">
        <v>200</v>
      </c>
      <c r="T1101">
        <v>19</v>
      </c>
      <c r="U1101">
        <v>2</v>
      </c>
      <c r="V1101">
        <v>0</v>
      </c>
      <c r="W1101">
        <v>19</v>
      </c>
      <c r="X1101">
        <v>88</v>
      </c>
      <c r="Y1101">
        <v>98</v>
      </c>
      <c r="Z1101">
        <f t="shared" si="56"/>
        <v>186</v>
      </c>
      <c r="AA1101">
        <v>0</v>
      </c>
      <c r="AB1101">
        <v>235</v>
      </c>
      <c r="AC1101">
        <v>269</v>
      </c>
      <c r="AD1101">
        <v>0</v>
      </c>
      <c r="AE1101">
        <v>0</v>
      </c>
      <c r="AF1101">
        <v>0</v>
      </c>
      <c r="AG1101">
        <v>0</v>
      </c>
      <c r="AH1101">
        <v>690</v>
      </c>
      <c r="AI1101">
        <v>1686</v>
      </c>
      <c r="AJ1101">
        <v>173</v>
      </c>
      <c r="AK1101">
        <v>0.40925266903914592</v>
      </c>
      <c r="AL1101">
        <v>0.89739027283511275</v>
      </c>
      <c r="AM1101">
        <v>0.74927536231884062</v>
      </c>
      <c r="AN1101">
        <v>186</v>
      </c>
      <c r="AO1101">
        <v>517</v>
      </c>
      <c r="AP1101">
        <v>49</v>
      </c>
      <c r="AQ1101">
        <v>0.35976789168278528</v>
      </c>
      <c r="AR1101">
        <v>0.90522243713733075</v>
      </c>
      <c r="AS1101">
        <v>0.73655913978494625</v>
      </c>
      <c r="AT1101">
        <v>0</v>
      </c>
      <c r="AU1101">
        <v>1</v>
      </c>
      <c r="AW1101">
        <v>0.685131195335277</v>
      </c>
      <c r="AX1101">
        <v>0.82798833819241979</v>
      </c>
      <c r="AY1101">
        <v>0.74893617021276593</v>
      </c>
      <c r="AZ1101">
        <v>0</v>
      </c>
      <c r="BA1101">
        <v>1</v>
      </c>
      <c r="BC1101">
        <v>1.345</v>
      </c>
      <c r="BD1101">
        <v>0.67500000000000004</v>
      </c>
      <c r="BE1101">
        <v>0.75836431226765799</v>
      </c>
      <c r="BF1101">
        <v>0</v>
      </c>
      <c r="BG1101">
        <v>1</v>
      </c>
      <c r="BI1101">
        <v>0</v>
      </c>
      <c r="BJ1101">
        <v>1</v>
      </c>
    </row>
    <row r="1102" spans="1:63" x14ac:dyDescent="0.3">
      <c r="A1102">
        <v>2015</v>
      </c>
      <c r="B1102">
        <v>44085</v>
      </c>
      <c r="C1102" t="str">
        <f>VLOOKUP(B1102,'NAAM GEMEENTE'!$A$1:$B$319,2,FALSE)</f>
        <v>Lievegem</v>
      </c>
      <c r="D1102">
        <v>108</v>
      </c>
      <c r="E1102">
        <v>17</v>
      </c>
      <c r="F1102">
        <f t="shared" si="54"/>
        <v>125</v>
      </c>
      <c r="G1102">
        <v>95</v>
      </c>
      <c r="H1102">
        <v>32</v>
      </c>
      <c r="I1102">
        <v>29</v>
      </c>
      <c r="J1102">
        <v>0</v>
      </c>
      <c r="K1102">
        <v>0</v>
      </c>
      <c r="L1102">
        <v>0</v>
      </c>
      <c r="M1102">
        <v>0</v>
      </c>
      <c r="N1102">
        <v>612</v>
      </c>
      <c r="O1102">
        <v>86</v>
      </c>
      <c r="P1102">
        <f t="shared" si="55"/>
        <v>698</v>
      </c>
      <c r="Q1102">
        <v>775</v>
      </c>
      <c r="R1102">
        <v>508</v>
      </c>
      <c r="S1102">
        <v>350</v>
      </c>
      <c r="T1102">
        <v>31</v>
      </c>
      <c r="U1102">
        <v>5</v>
      </c>
      <c r="V1102">
        <v>0</v>
      </c>
      <c r="W1102">
        <v>46</v>
      </c>
      <c r="X1102">
        <v>180</v>
      </c>
      <c r="Y1102">
        <v>25</v>
      </c>
      <c r="Z1102">
        <f t="shared" si="56"/>
        <v>205</v>
      </c>
      <c r="AA1102">
        <v>136</v>
      </c>
      <c r="AB1102">
        <v>46</v>
      </c>
      <c r="AC1102">
        <v>43</v>
      </c>
      <c r="AD1102">
        <v>0</v>
      </c>
      <c r="AE1102">
        <v>0</v>
      </c>
      <c r="AF1102">
        <v>0</v>
      </c>
      <c r="AG1102">
        <v>0</v>
      </c>
      <c r="AH1102">
        <v>430</v>
      </c>
      <c r="AN1102">
        <v>205</v>
      </c>
      <c r="AO1102">
        <v>698</v>
      </c>
      <c r="AP1102">
        <v>125</v>
      </c>
      <c r="AQ1102">
        <v>0.29369627507163326</v>
      </c>
      <c r="AR1102">
        <v>0.8209169054441261</v>
      </c>
      <c r="AS1102">
        <v>0.3902439024390244</v>
      </c>
      <c r="AT1102">
        <v>0.17548387096774193</v>
      </c>
      <c r="AU1102">
        <v>0.8774193548387097</v>
      </c>
      <c r="AV1102">
        <v>0.3014705882352941</v>
      </c>
      <c r="AW1102">
        <v>9.055118110236221E-2</v>
      </c>
      <c r="AX1102">
        <v>0.93700787401574803</v>
      </c>
      <c r="AY1102">
        <v>0.30434782608695654</v>
      </c>
      <c r="AZ1102">
        <v>0</v>
      </c>
      <c r="BA1102">
        <v>1</v>
      </c>
      <c r="BC1102">
        <v>0.12285714285714286</v>
      </c>
      <c r="BD1102">
        <v>0.91714285714285715</v>
      </c>
      <c r="BE1102">
        <v>0.32558139534883723</v>
      </c>
      <c r="BF1102">
        <v>0</v>
      </c>
      <c r="BG1102">
        <v>1</v>
      </c>
      <c r="BI1102">
        <v>0</v>
      </c>
      <c r="BJ1102">
        <v>1</v>
      </c>
    </row>
    <row r="1103" spans="1:63" x14ac:dyDescent="0.3">
      <c r="A1103">
        <v>2017</v>
      </c>
      <c r="B1103">
        <v>44043</v>
      </c>
      <c r="C1103" t="str">
        <f>VLOOKUP(B1103,'NAAM GEMEENTE'!$A$1:$B$319,2,FALSE)</f>
        <v>Merelbeke</v>
      </c>
      <c r="D1103">
        <v>38</v>
      </c>
      <c r="E1103">
        <v>25</v>
      </c>
      <c r="F1103">
        <f t="shared" si="54"/>
        <v>63</v>
      </c>
      <c r="G1103">
        <v>30</v>
      </c>
      <c r="H1103">
        <v>17</v>
      </c>
      <c r="I1103">
        <v>61</v>
      </c>
      <c r="J1103">
        <v>0</v>
      </c>
      <c r="K1103">
        <v>0</v>
      </c>
      <c r="L1103">
        <v>0</v>
      </c>
      <c r="M1103">
        <v>0</v>
      </c>
      <c r="N1103">
        <v>470</v>
      </c>
      <c r="O1103">
        <v>41</v>
      </c>
      <c r="P1103">
        <f t="shared" si="55"/>
        <v>511</v>
      </c>
      <c r="Q1103">
        <v>619</v>
      </c>
      <c r="R1103">
        <v>261</v>
      </c>
      <c r="S1103">
        <v>155</v>
      </c>
      <c r="T1103">
        <v>19</v>
      </c>
      <c r="U1103">
        <v>4</v>
      </c>
      <c r="V1103">
        <v>0</v>
      </c>
      <c r="W1103">
        <v>26</v>
      </c>
      <c r="X1103">
        <v>78</v>
      </c>
      <c r="Y1103">
        <v>48</v>
      </c>
      <c r="Z1103">
        <f t="shared" si="56"/>
        <v>126</v>
      </c>
      <c r="AA1103">
        <v>55</v>
      </c>
      <c r="AB1103">
        <v>62</v>
      </c>
      <c r="AC1103">
        <v>148</v>
      </c>
      <c r="AD1103">
        <v>0</v>
      </c>
      <c r="AE1103">
        <v>0</v>
      </c>
      <c r="AF1103">
        <v>0</v>
      </c>
      <c r="AG1103">
        <v>0</v>
      </c>
      <c r="AH1103">
        <v>391</v>
      </c>
      <c r="AI1103">
        <v>1595</v>
      </c>
      <c r="AJ1103">
        <v>171</v>
      </c>
      <c r="AK1103">
        <v>0.24514106583072101</v>
      </c>
      <c r="AL1103">
        <v>0.89278996865203764</v>
      </c>
      <c r="AM1103">
        <v>0.5626598465473146</v>
      </c>
      <c r="AN1103">
        <v>126</v>
      </c>
      <c r="AO1103">
        <v>511</v>
      </c>
      <c r="AP1103">
        <v>63</v>
      </c>
      <c r="AQ1103">
        <v>0.24657534246575341</v>
      </c>
      <c r="AR1103">
        <v>0.87671232876712324</v>
      </c>
      <c r="AS1103">
        <v>0.5</v>
      </c>
      <c r="AT1103">
        <v>8.8852988691437804E-2</v>
      </c>
      <c r="AU1103">
        <v>0.9515347334410339</v>
      </c>
      <c r="AV1103">
        <v>0.45454545454545453</v>
      </c>
      <c r="AW1103">
        <v>0.23754789272030652</v>
      </c>
      <c r="AX1103">
        <v>0.93486590038314177</v>
      </c>
      <c r="AY1103">
        <v>0.72580645161290325</v>
      </c>
      <c r="AZ1103">
        <v>0</v>
      </c>
      <c r="BA1103">
        <v>1</v>
      </c>
      <c r="BC1103">
        <v>0.95483870967741935</v>
      </c>
      <c r="BD1103">
        <v>0.6064516129032258</v>
      </c>
      <c r="BE1103">
        <v>0.58783783783783783</v>
      </c>
      <c r="BF1103">
        <v>0</v>
      </c>
      <c r="BG1103">
        <v>1</v>
      </c>
      <c r="BI1103">
        <v>0</v>
      </c>
      <c r="BJ1103">
        <v>1</v>
      </c>
    </row>
    <row r="1104" spans="1:63" x14ac:dyDescent="0.3">
      <c r="A1104">
        <v>2017</v>
      </c>
      <c r="B1104">
        <v>44045</v>
      </c>
      <c r="C1104" t="str">
        <f>VLOOKUP(B1104,'NAAM GEMEENTE'!$A$1:$B$319,2,FALSE)</f>
        <v>Moerbeke</v>
      </c>
      <c r="D1104">
        <v>10</v>
      </c>
      <c r="E1104">
        <v>9</v>
      </c>
      <c r="F1104">
        <f t="shared" si="54"/>
        <v>19</v>
      </c>
      <c r="G1104">
        <v>4</v>
      </c>
      <c r="H1104">
        <v>0</v>
      </c>
      <c r="I1104">
        <v>4</v>
      </c>
      <c r="J1104">
        <v>0</v>
      </c>
      <c r="K1104">
        <v>0</v>
      </c>
      <c r="L1104">
        <v>0</v>
      </c>
      <c r="M1104">
        <v>0</v>
      </c>
      <c r="N1104">
        <v>136</v>
      </c>
      <c r="O1104">
        <v>19</v>
      </c>
      <c r="P1104">
        <f t="shared" si="55"/>
        <v>155</v>
      </c>
      <c r="Q1104">
        <v>98</v>
      </c>
      <c r="R1104">
        <v>108</v>
      </c>
      <c r="S1104">
        <v>61</v>
      </c>
      <c r="T1104">
        <v>8</v>
      </c>
      <c r="U1104">
        <v>1</v>
      </c>
      <c r="V1104">
        <v>0</v>
      </c>
      <c r="W1104">
        <v>8</v>
      </c>
      <c r="X1104">
        <v>42</v>
      </c>
      <c r="Y1104">
        <v>33</v>
      </c>
      <c r="Z1104">
        <f t="shared" si="56"/>
        <v>75</v>
      </c>
      <c r="AA1104">
        <v>8</v>
      </c>
      <c r="AB1104">
        <v>0</v>
      </c>
      <c r="AC1104">
        <v>25</v>
      </c>
      <c r="AD1104">
        <v>0</v>
      </c>
      <c r="AE1104">
        <v>0</v>
      </c>
      <c r="AF1104">
        <v>0</v>
      </c>
      <c r="AG1104">
        <v>0</v>
      </c>
      <c r="AH1104">
        <v>108</v>
      </c>
      <c r="AI1104">
        <v>439</v>
      </c>
      <c r="AJ1104">
        <v>27</v>
      </c>
      <c r="AK1104">
        <v>0.24601366742596811</v>
      </c>
      <c r="AL1104">
        <v>0.93849658314350792</v>
      </c>
      <c r="AM1104">
        <v>0.75</v>
      </c>
      <c r="AN1104">
        <v>75</v>
      </c>
      <c r="AO1104">
        <v>155</v>
      </c>
      <c r="AP1104">
        <v>19</v>
      </c>
      <c r="AQ1104">
        <v>0.4838709677419355</v>
      </c>
      <c r="AR1104">
        <v>0.8774193548387097</v>
      </c>
      <c r="AS1104">
        <v>0.7466666666666667</v>
      </c>
      <c r="AT1104">
        <v>8.1632653061224483E-2</v>
      </c>
      <c r="AU1104">
        <v>0.95918367346938771</v>
      </c>
      <c r="AV1104">
        <v>0.5</v>
      </c>
      <c r="AW1104">
        <v>0</v>
      </c>
      <c r="AX1104">
        <v>1</v>
      </c>
      <c r="AZ1104">
        <v>0</v>
      </c>
      <c r="BA1104">
        <v>1</v>
      </c>
      <c r="BC1104">
        <v>0.4098360655737705</v>
      </c>
      <c r="BD1104">
        <v>0.93442622950819676</v>
      </c>
      <c r="BE1104">
        <v>0.84</v>
      </c>
      <c r="BF1104">
        <v>0</v>
      </c>
      <c r="BG1104">
        <v>1</v>
      </c>
      <c r="BI1104">
        <v>0</v>
      </c>
      <c r="BJ1104">
        <v>1</v>
      </c>
    </row>
    <row r="1105" spans="1:63" x14ac:dyDescent="0.3">
      <c r="A1105">
        <v>2017</v>
      </c>
      <c r="B1105">
        <v>44048</v>
      </c>
      <c r="C1105" t="str">
        <f>VLOOKUP(B1105,'NAAM GEMEENTE'!$A$1:$B$319,2,FALSE)</f>
        <v>Nazareth</v>
      </c>
      <c r="D1105">
        <v>0</v>
      </c>
      <c r="E1105">
        <v>0</v>
      </c>
      <c r="F1105">
        <f t="shared" si="54"/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231</v>
      </c>
      <c r="O1105">
        <v>14</v>
      </c>
      <c r="P1105">
        <f t="shared" si="55"/>
        <v>245</v>
      </c>
      <c r="Q1105">
        <v>263</v>
      </c>
      <c r="R1105">
        <v>160</v>
      </c>
      <c r="S1105">
        <v>93</v>
      </c>
      <c r="T1105">
        <v>7</v>
      </c>
      <c r="U1105">
        <v>3</v>
      </c>
      <c r="V1105">
        <v>0</v>
      </c>
      <c r="W1105">
        <v>10</v>
      </c>
      <c r="Z1105">
        <f t="shared" si="56"/>
        <v>0</v>
      </c>
      <c r="AI1105">
        <v>781</v>
      </c>
      <c r="AJ1105">
        <v>0</v>
      </c>
      <c r="AL1105">
        <v>1</v>
      </c>
      <c r="AO1105">
        <v>245</v>
      </c>
      <c r="AP1105">
        <v>0</v>
      </c>
      <c r="AR1105">
        <v>1</v>
      </c>
      <c r="AU1105">
        <v>1</v>
      </c>
      <c r="AX1105">
        <v>1</v>
      </c>
      <c r="BA1105">
        <v>1</v>
      </c>
      <c r="BD1105">
        <v>1</v>
      </c>
      <c r="BG1105">
        <v>1</v>
      </c>
      <c r="BJ1105">
        <v>1</v>
      </c>
    </row>
    <row r="1106" spans="1:63" x14ac:dyDescent="0.3">
      <c r="A1106">
        <v>2017</v>
      </c>
      <c r="B1106">
        <v>44052</v>
      </c>
      <c r="C1106" t="str">
        <f>VLOOKUP(B1106,'NAAM GEMEENTE'!$A$1:$B$319,2,FALSE)</f>
        <v>Oosterzele</v>
      </c>
      <c r="D1106">
        <v>0</v>
      </c>
      <c r="E1106">
        <v>0</v>
      </c>
      <c r="F1106">
        <f t="shared" si="54"/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277</v>
      </c>
      <c r="O1106">
        <v>17</v>
      </c>
      <c r="P1106">
        <f t="shared" si="55"/>
        <v>294</v>
      </c>
      <c r="Q1106">
        <v>354</v>
      </c>
      <c r="R1106">
        <v>167</v>
      </c>
      <c r="S1106">
        <v>88</v>
      </c>
      <c r="T1106">
        <v>9</v>
      </c>
      <c r="U1106">
        <v>0</v>
      </c>
      <c r="V1106">
        <v>0</v>
      </c>
      <c r="W1106">
        <v>13</v>
      </c>
      <c r="Z1106">
        <f t="shared" si="56"/>
        <v>0</v>
      </c>
      <c r="AI1106">
        <v>925</v>
      </c>
      <c r="AJ1106">
        <v>0</v>
      </c>
      <c r="AL1106">
        <v>1</v>
      </c>
      <c r="AO1106">
        <v>294</v>
      </c>
      <c r="AP1106">
        <v>0</v>
      </c>
      <c r="AR1106">
        <v>1</v>
      </c>
      <c r="AU1106">
        <v>1</v>
      </c>
      <c r="AX1106">
        <v>1</v>
      </c>
      <c r="BA1106">
        <v>1</v>
      </c>
      <c r="BD1106">
        <v>1</v>
      </c>
      <c r="BJ1106">
        <v>1</v>
      </c>
    </row>
    <row r="1107" spans="1:63" x14ac:dyDescent="0.3">
      <c r="A1107">
        <v>2017</v>
      </c>
      <c r="B1107">
        <v>44064</v>
      </c>
      <c r="C1107" t="str">
        <f>VLOOKUP(B1107,'NAAM GEMEENTE'!$A$1:$B$319,2,FALSE)</f>
        <v>Sint-Martens-Latem</v>
      </c>
      <c r="D1107">
        <v>0</v>
      </c>
      <c r="E1107">
        <v>0</v>
      </c>
      <c r="F1107">
        <f t="shared" si="54"/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173</v>
      </c>
      <c r="O1107">
        <v>4</v>
      </c>
      <c r="P1107">
        <f t="shared" si="55"/>
        <v>177</v>
      </c>
      <c r="Q1107">
        <v>285</v>
      </c>
      <c r="R1107">
        <v>50</v>
      </c>
      <c r="S1107">
        <v>20</v>
      </c>
      <c r="T1107">
        <v>5</v>
      </c>
      <c r="U1107">
        <v>0</v>
      </c>
      <c r="V1107">
        <v>0</v>
      </c>
      <c r="W1107">
        <v>3</v>
      </c>
      <c r="Z1107">
        <f t="shared" si="56"/>
        <v>0</v>
      </c>
      <c r="AI1107">
        <v>540</v>
      </c>
      <c r="AJ1107">
        <v>0</v>
      </c>
      <c r="AL1107">
        <v>1</v>
      </c>
      <c r="AO1107">
        <v>177</v>
      </c>
      <c r="AP1107">
        <v>0</v>
      </c>
      <c r="AR1107">
        <v>1</v>
      </c>
      <c r="AU1107">
        <v>1</v>
      </c>
      <c r="AX1107">
        <v>1</v>
      </c>
      <c r="BA1107">
        <v>1</v>
      </c>
      <c r="BD1107">
        <v>1</v>
      </c>
      <c r="BJ1107">
        <v>1</v>
      </c>
    </row>
    <row r="1108" spans="1:63" x14ac:dyDescent="0.3">
      <c r="A1108">
        <v>2017</v>
      </c>
      <c r="B1108">
        <v>44073</v>
      </c>
      <c r="C1108" t="str">
        <f>VLOOKUP(B1108,'NAAM GEMEENTE'!$A$1:$B$319,2,FALSE)</f>
        <v>Wachtebeke</v>
      </c>
      <c r="D1108">
        <v>55</v>
      </c>
      <c r="E1108">
        <v>0</v>
      </c>
      <c r="F1108">
        <f t="shared" si="54"/>
        <v>55</v>
      </c>
      <c r="G1108">
        <v>39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150</v>
      </c>
      <c r="O1108">
        <v>28</v>
      </c>
      <c r="P1108">
        <f t="shared" si="55"/>
        <v>178</v>
      </c>
      <c r="Q1108">
        <v>123</v>
      </c>
      <c r="R1108">
        <v>107</v>
      </c>
      <c r="S1108">
        <v>119</v>
      </c>
      <c r="T1108">
        <v>8</v>
      </c>
      <c r="U1108">
        <v>0</v>
      </c>
      <c r="V1108">
        <v>0</v>
      </c>
      <c r="W1108">
        <v>16</v>
      </c>
      <c r="X1108">
        <v>92</v>
      </c>
      <c r="Y1108">
        <v>0</v>
      </c>
      <c r="Z1108">
        <f t="shared" si="56"/>
        <v>92</v>
      </c>
      <c r="AA1108">
        <v>56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148</v>
      </c>
      <c r="AI1108">
        <v>551</v>
      </c>
      <c r="AJ1108">
        <v>94</v>
      </c>
      <c r="AK1108">
        <v>0.26860254083484575</v>
      </c>
      <c r="AL1108">
        <v>0.8294010889292196</v>
      </c>
      <c r="AM1108">
        <v>0.36486486486486486</v>
      </c>
      <c r="AN1108">
        <v>92</v>
      </c>
      <c r="AO1108">
        <v>178</v>
      </c>
      <c r="AP1108">
        <v>55</v>
      </c>
      <c r="AQ1108">
        <v>0.5168539325842697</v>
      </c>
      <c r="AR1108">
        <v>0.6910112359550562</v>
      </c>
      <c r="AS1108">
        <v>0.40217391304347827</v>
      </c>
      <c r="AT1108">
        <v>0.45528455284552843</v>
      </c>
      <c r="AU1108">
        <v>0.68292682926829273</v>
      </c>
      <c r="AV1108">
        <v>0.30357142857142855</v>
      </c>
      <c r="AW1108">
        <v>0</v>
      </c>
      <c r="AX1108">
        <v>1</v>
      </c>
      <c r="AZ1108">
        <v>0</v>
      </c>
      <c r="BA1108">
        <v>1</v>
      </c>
      <c r="BC1108">
        <v>0</v>
      </c>
      <c r="BD1108">
        <v>1</v>
      </c>
      <c r="BI1108">
        <v>0</v>
      </c>
      <c r="BJ1108">
        <v>1</v>
      </c>
    </row>
    <row r="1109" spans="1:63" x14ac:dyDescent="0.3">
      <c r="A1109">
        <v>2017</v>
      </c>
      <c r="B1109">
        <v>44081</v>
      </c>
      <c r="C1109" t="str">
        <f>VLOOKUP(B1109,'NAAM GEMEENTE'!$A$1:$B$319,2,FALSE)</f>
        <v>Zulte</v>
      </c>
      <c r="D1109">
        <v>0</v>
      </c>
      <c r="E1109">
        <v>0</v>
      </c>
      <c r="F1109">
        <f t="shared" si="54"/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256</v>
      </c>
      <c r="O1109">
        <v>46</v>
      </c>
      <c r="P1109">
        <f t="shared" si="55"/>
        <v>302</v>
      </c>
      <c r="Q1109">
        <v>260</v>
      </c>
      <c r="R1109">
        <v>293</v>
      </c>
      <c r="S1109">
        <v>142</v>
      </c>
      <c r="T1109">
        <v>11</v>
      </c>
      <c r="U1109">
        <v>2</v>
      </c>
      <c r="V1109">
        <v>0</v>
      </c>
      <c r="W1109">
        <v>24</v>
      </c>
      <c r="Z1109">
        <f t="shared" si="56"/>
        <v>0</v>
      </c>
      <c r="AI1109">
        <v>1034</v>
      </c>
      <c r="AJ1109">
        <v>0</v>
      </c>
      <c r="AL1109">
        <v>1</v>
      </c>
      <c r="AO1109">
        <v>302</v>
      </c>
      <c r="AP1109">
        <v>0</v>
      </c>
      <c r="AR1109">
        <v>1</v>
      </c>
      <c r="AU1109">
        <v>1</v>
      </c>
      <c r="AX1109">
        <v>1</v>
      </c>
      <c r="BA1109">
        <v>1</v>
      </c>
      <c r="BD1109">
        <v>1</v>
      </c>
      <c r="BG1109">
        <v>1</v>
      </c>
      <c r="BJ1109">
        <v>1</v>
      </c>
    </row>
    <row r="1110" spans="1:63" x14ac:dyDescent="0.3">
      <c r="A1110">
        <v>2017</v>
      </c>
      <c r="B1110">
        <v>44083</v>
      </c>
      <c r="C1110" t="str">
        <f>VLOOKUP(B1110,'NAAM GEMEENTE'!$A$1:$B$319,2,FALSE)</f>
        <v>Deinze</v>
      </c>
      <c r="D1110">
        <v>573</v>
      </c>
      <c r="E1110">
        <v>84</v>
      </c>
      <c r="F1110">
        <f t="shared" si="54"/>
        <v>657</v>
      </c>
      <c r="G1110">
        <v>448</v>
      </c>
      <c r="H1110">
        <v>463</v>
      </c>
      <c r="I1110">
        <v>219</v>
      </c>
      <c r="J1110">
        <v>0</v>
      </c>
      <c r="K1110">
        <v>12</v>
      </c>
      <c r="L1110">
        <v>0</v>
      </c>
      <c r="M1110">
        <v>23</v>
      </c>
      <c r="N1110">
        <v>810</v>
      </c>
      <c r="O1110">
        <v>100</v>
      </c>
      <c r="P1110">
        <f t="shared" si="55"/>
        <v>910</v>
      </c>
      <c r="Q1110">
        <v>766</v>
      </c>
      <c r="R1110">
        <v>628</v>
      </c>
      <c r="S1110">
        <v>331</v>
      </c>
      <c r="T1110">
        <v>41</v>
      </c>
      <c r="U1110">
        <v>14</v>
      </c>
      <c r="V1110">
        <v>0</v>
      </c>
      <c r="W1110">
        <v>59</v>
      </c>
      <c r="X1110">
        <v>945</v>
      </c>
      <c r="Y1110">
        <v>156</v>
      </c>
      <c r="Z1110">
        <f t="shared" si="56"/>
        <v>1101</v>
      </c>
      <c r="AA1110">
        <v>734</v>
      </c>
      <c r="AB1110">
        <v>1042</v>
      </c>
      <c r="AC1110">
        <v>582</v>
      </c>
      <c r="AD1110">
        <v>0</v>
      </c>
      <c r="AE1110">
        <v>16</v>
      </c>
      <c r="AF1110">
        <v>0</v>
      </c>
      <c r="AG1110">
        <v>55</v>
      </c>
      <c r="AH1110">
        <v>3530</v>
      </c>
      <c r="AI1110">
        <v>2749</v>
      </c>
      <c r="AJ1110">
        <v>1822</v>
      </c>
      <c r="AK1110">
        <v>1.2841033102946526</v>
      </c>
      <c r="AL1110">
        <v>0.3372135321935249</v>
      </c>
      <c r="AM1110">
        <v>0.48385269121813029</v>
      </c>
      <c r="AN1110">
        <v>1101</v>
      </c>
      <c r="AO1110">
        <v>910</v>
      </c>
      <c r="AP1110">
        <v>657</v>
      </c>
      <c r="AQ1110">
        <v>1.2098901098901098</v>
      </c>
      <c r="AR1110">
        <v>0.27802197802197803</v>
      </c>
      <c r="AS1110">
        <v>0.40326975476839239</v>
      </c>
      <c r="AT1110">
        <v>0.95822454308093996</v>
      </c>
      <c r="AU1110">
        <v>0.41514360313315929</v>
      </c>
      <c r="AV1110">
        <v>0.38964577656675747</v>
      </c>
      <c r="AW1110">
        <v>1.6592356687898089</v>
      </c>
      <c r="AX1110">
        <v>0.26273885350318471</v>
      </c>
      <c r="AY1110">
        <v>0.55566218809980805</v>
      </c>
      <c r="AZ1110">
        <v>0</v>
      </c>
      <c r="BA1110">
        <v>1</v>
      </c>
      <c r="BC1110">
        <v>1.7583081570996979</v>
      </c>
      <c r="BD1110">
        <v>0.33836858006042297</v>
      </c>
      <c r="BE1110">
        <v>0.62371134020618557</v>
      </c>
      <c r="BF1110">
        <v>1.1428571428571428</v>
      </c>
      <c r="BG1110">
        <v>0.14285714285714285</v>
      </c>
      <c r="BH1110">
        <v>0.25</v>
      </c>
      <c r="BI1110">
        <v>0.93220338983050843</v>
      </c>
      <c r="BJ1110">
        <v>0.61016949152542377</v>
      </c>
      <c r="BK1110">
        <v>0.58181818181818179</v>
      </c>
    </row>
    <row r="1111" spans="1:63" x14ac:dyDescent="0.3">
      <c r="A1111">
        <v>2017</v>
      </c>
      <c r="B1111">
        <v>44084</v>
      </c>
      <c r="C1111" t="str">
        <f>VLOOKUP(B1111,'NAAM GEMEENTE'!$A$1:$B$319,2,FALSE)</f>
        <v>Aalter</v>
      </c>
      <c r="D1111">
        <v>342</v>
      </c>
      <c r="E1111">
        <v>31</v>
      </c>
      <c r="F1111">
        <f t="shared" si="54"/>
        <v>373</v>
      </c>
      <c r="G1111">
        <v>285</v>
      </c>
      <c r="H1111">
        <v>141</v>
      </c>
      <c r="I1111">
        <v>41</v>
      </c>
      <c r="J1111">
        <v>0</v>
      </c>
      <c r="K1111">
        <v>6</v>
      </c>
      <c r="L1111">
        <v>0</v>
      </c>
      <c r="M1111">
        <v>0</v>
      </c>
      <c r="N1111">
        <v>571</v>
      </c>
      <c r="O1111">
        <v>78</v>
      </c>
      <c r="P1111">
        <f t="shared" si="55"/>
        <v>649</v>
      </c>
      <c r="Q1111">
        <v>531</v>
      </c>
      <c r="R1111">
        <v>416</v>
      </c>
      <c r="S1111">
        <v>272</v>
      </c>
      <c r="T1111">
        <v>26</v>
      </c>
      <c r="U1111">
        <v>6</v>
      </c>
      <c r="V1111">
        <v>0</v>
      </c>
      <c r="W1111">
        <v>33</v>
      </c>
      <c r="X1111">
        <v>450</v>
      </c>
      <c r="Y1111">
        <v>42</v>
      </c>
      <c r="Z1111">
        <f t="shared" si="56"/>
        <v>492</v>
      </c>
      <c r="AA1111">
        <v>395</v>
      </c>
      <c r="AB1111">
        <v>217</v>
      </c>
      <c r="AC1111">
        <v>74</v>
      </c>
      <c r="AD1111">
        <v>0</v>
      </c>
      <c r="AE1111">
        <v>15</v>
      </c>
      <c r="AF1111">
        <v>0</v>
      </c>
      <c r="AG1111">
        <v>0</v>
      </c>
      <c r="AH1111">
        <v>1193</v>
      </c>
      <c r="AI1111">
        <v>1933</v>
      </c>
      <c r="AJ1111">
        <v>846</v>
      </c>
      <c r="AK1111">
        <v>0.61717537506466635</v>
      </c>
      <c r="AL1111">
        <v>0.5623383341955509</v>
      </c>
      <c r="AM1111">
        <v>0.29086336965632859</v>
      </c>
      <c r="AN1111">
        <v>492</v>
      </c>
      <c r="AO1111">
        <v>649</v>
      </c>
      <c r="AP1111">
        <v>373</v>
      </c>
      <c r="AQ1111">
        <v>0.75808936825885975</v>
      </c>
      <c r="AR1111">
        <v>0.42526964560862868</v>
      </c>
      <c r="AS1111">
        <v>0.241869918699187</v>
      </c>
      <c r="AT1111">
        <v>0.74387947269303201</v>
      </c>
      <c r="AU1111">
        <v>0.4632768361581921</v>
      </c>
      <c r="AV1111">
        <v>0.27848101265822783</v>
      </c>
      <c r="AW1111">
        <v>0.52163461538461542</v>
      </c>
      <c r="AX1111">
        <v>0.66105769230769229</v>
      </c>
      <c r="AY1111">
        <v>0.35023041474654376</v>
      </c>
      <c r="AZ1111">
        <v>0</v>
      </c>
      <c r="BA1111">
        <v>1</v>
      </c>
      <c r="BC1111">
        <v>0.27205882352941174</v>
      </c>
      <c r="BD1111">
        <v>0.84926470588235292</v>
      </c>
      <c r="BE1111">
        <v>0.44594594594594594</v>
      </c>
      <c r="BF1111">
        <v>2.5</v>
      </c>
      <c r="BG1111">
        <v>0</v>
      </c>
      <c r="BH1111">
        <v>0.6</v>
      </c>
      <c r="BI1111">
        <v>0</v>
      </c>
      <c r="BJ1111">
        <v>1</v>
      </c>
    </row>
    <row r="1112" spans="1:63" x14ac:dyDescent="0.3">
      <c r="A1112">
        <v>2014</v>
      </c>
      <c r="B1112">
        <v>44085</v>
      </c>
      <c r="C1112" t="str">
        <f>VLOOKUP(B1112,'NAAM GEMEENTE'!$A$1:$B$319,2,FALSE)</f>
        <v>Lievegem</v>
      </c>
      <c r="D1112">
        <v>114</v>
      </c>
      <c r="E1112">
        <v>18</v>
      </c>
      <c r="F1112">
        <f t="shared" si="54"/>
        <v>132</v>
      </c>
      <c r="G1112">
        <v>106</v>
      </c>
      <c r="H1112">
        <v>32</v>
      </c>
      <c r="I1112">
        <v>23</v>
      </c>
      <c r="J1112">
        <v>0</v>
      </c>
      <c r="K1112">
        <v>0</v>
      </c>
      <c r="L1112">
        <v>0</v>
      </c>
      <c r="M1112">
        <v>0</v>
      </c>
      <c r="N1112">
        <v>630</v>
      </c>
      <c r="O1112">
        <v>82</v>
      </c>
      <c r="P1112">
        <f t="shared" si="55"/>
        <v>712</v>
      </c>
      <c r="Q1112">
        <v>789</v>
      </c>
      <c r="R1112">
        <v>516</v>
      </c>
      <c r="S1112">
        <v>355</v>
      </c>
      <c r="T1112">
        <v>41</v>
      </c>
      <c r="U1112">
        <v>7</v>
      </c>
      <c r="V1112">
        <v>0</v>
      </c>
      <c r="W1112">
        <v>49</v>
      </c>
      <c r="X1112">
        <v>174</v>
      </c>
      <c r="Y1112">
        <v>25</v>
      </c>
      <c r="Z1112">
        <f t="shared" si="56"/>
        <v>199</v>
      </c>
      <c r="AA1112">
        <v>154</v>
      </c>
      <c r="AB1112">
        <v>53</v>
      </c>
      <c r="AC1112">
        <v>38</v>
      </c>
      <c r="AD1112">
        <v>0</v>
      </c>
      <c r="AE1112">
        <v>0</v>
      </c>
      <c r="AF1112">
        <v>0</v>
      </c>
      <c r="AG1112">
        <v>0</v>
      </c>
      <c r="AH1112">
        <v>444</v>
      </c>
      <c r="AN1112">
        <v>199</v>
      </c>
      <c r="AO1112">
        <v>712</v>
      </c>
      <c r="AP1112">
        <v>132</v>
      </c>
      <c r="AQ1112">
        <v>0.2794943820224719</v>
      </c>
      <c r="AR1112">
        <v>0.8146067415730337</v>
      </c>
      <c r="AS1112">
        <v>0.33668341708542715</v>
      </c>
      <c r="AT1112">
        <v>0.19518377693282637</v>
      </c>
      <c r="AU1112">
        <v>0.86565272496831436</v>
      </c>
      <c r="AV1112">
        <v>0.31168831168831168</v>
      </c>
      <c r="AW1112">
        <v>0.10271317829457365</v>
      </c>
      <c r="AX1112">
        <v>0.93798449612403101</v>
      </c>
      <c r="AY1112">
        <v>0.39622641509433965</v>
      </c>
      <c r="AZ1112">
        <v>0</v>
      </c>
      <c r="BA1112">
        <v>1</v>
      </c>
      <c r="BC1112">
        <v>0.10704225352112676</v>
      </c>
      <c r="BD1112">
        <v>0.93521126760563378</v>
      </c>
      <c r="BE1112">
        <v>0.39473684210526316</v>
      </c>
      <c r="BF1112">
        <v>0</v>
      </c>
      <c r="BG1112">
        <v>1</v>
      </c>
      <c r="BI1112">
        <v>0</v>
      </c>
      <c r="BJ1112">
        <v>1</v>
      </c>
    </row>
    <row r="1113" spans="1:63" x14ac:dyDescent="0.3">
      <c r="A1113">
        <v>2017</v>
      </c>
      <c r="B1113">
        <v>45035</v>
      </c>
      <c r="C1113" t="str">
        <f>VLOOKUP(B1113,'NAAM GEMEENTE'!$A$1:$B$319,2,FALSE)</f>
        <v>Wortegem-Petegem</v>
      </c>
      <c r="D1113">
        <v>496</v>
      </c>
      <c r="E1113">
        <v>73</v>
      </c>
      <c r="F1113">
        <f t="shared" si="54"/>
        <v>569</v>
      </c>
      <c r="G1113">
        <v>500</v>
      </c>
      <c r="H1113">
        <v>325</v>
      </c>
      <c r="I1113">
        <v>225</v>
      </c>
      <c r="J1113">
        <v>0</v>
      </c>
      <c r="K1113">
        <v>17</v>
      </c>
      <c r="L1113">
        <v>0</v>
      </c>
      <c r="M1113">
        <v>22</v>
      </c>
      <c r="N1113">
        <v>542</v>
      </c>
      <c r="O1113">
        <v>86</v>
      </c>
      <c r="P1113">
        <f t="shared" si="55"/>
        <v>628</v>
      </c>
      <c r="Q1113">
        <v>564</v>
      </c>
      <c r="R1113">
        <v>412</v>
      </c>
      <c r="S1113">
        <v>281</v>
      </c>
      <c r="T1113">
        <v>22</v>
      </c>
      <c r="U1113">
        <v>18</v>
      </c>
      <c r="V1113">
        <v>0</v>
      </c>
      <c r="W1113">
        <v>46</v>
      </c>
      <c r="X1113">
        <v>1108</v>
      </c>
      <c r="Y1113">
        <v>190</v>
      </c>
      <c r="Z1113">
        <f t="shared" si="56"/>
        <v>1298</v>
      </c>
      <c r="AA1113">
        <v>1170</v>
      </c>
      <c r="AB1113">
        <v>1026</v>
      </c>
      <c r="AC1113">
        <v>689</v>
      </c>
      <c r="AD1113">
        <v>0</v>
      </c>
      <c r="AE1113">
        <v>29</v>
      </c>
      <c r="AF1113">
        <v>0</v>
      </c>
      <c r="AG1113">
        <v>50</v>
      </c>
      <c r="AH1113">
        <v>4262</v>
      </c>
      <c r="AI1113">
        <v>1971</v>
      </c>
      <c r="AJ1113">
        <v>1658</v>
      </c>
      <c r="AK1113">
        <v>2.1623541349568747</v>
      </c>
      <c r="AL1113">
        <v>0.15880263825469304</v>
      </c>
      <c r="AM1113">
        <v>0.61098076020647585</v>
      </c>
      <c r="AN1113">
        <v>1298</v>
      </c>
      <c r="AO1113">
        <v>628</v>
      </c>
      <c r="AP1113">
        <v>569</v>
      </c>
      <c r="AQ1113">
        <v>2.0668789808917198</v>
      </c>
      <c r="AR1113">
        <v>9.3949044585987268E-2</v>
      </c>
      <c r="AS1113">
        <v>0.56163328197226503</v>
      </c>
      <c r="AT1113">
        <v>2.0744680851063828</v>
      </c>
      <c r="AU1113">
        <v>0.11347517730496454</v>
      </c>
      <c r="AV1113">
        <v>0.57264957264957261</v>
      </c>
      <c r="AW1113">
        <v>2.4902912621359223</v>
      </c>
      <c r="AX1113">
        <v>0.21116504854368931</v>
      </c>
      <c r="AY1113">
        <v>0.68323586744639375</v>
      </c>
      <c r="AZ1113">
        <v>0</v>
      </c>
      <c r="BA1113">
        <v>1</v>
      </c>
      <c r="BC1113">
        <v>2.4519572953736657</v>
      </c>
      <c r="BD1113">
        <v>0.199288256227758</v>
      </c>
      <c r="BE1113">
        <v>0.67343976777939041</v>
      </c>
      <c r="BF1113">
        <v>1.6111111111111112</v>
      </c>
      <c r="BG1113">
        <v>5.5555555555555552E-2</v>
      </c>
      <c r="BH1113">
        <v>0.41379310344827586</v>
      </c>
      <c r="BI1113">
        <v>1.0869565217391304</v>
      </c>
      <c r="BJ1113">
        <v>0.52173913043478259</v>
      </c>
      <c r="BK1113">
        <v>0.56000000000000005</v>
      </c>
    </row>
    <row r="1114" spans="1:63" x14ac:dyDescent="0.3">
      <c r="A1114">
        <v>2017</v>
      </c>
      <c r="B1114">
        <v>45041</v>
      </c>
      <c r="C1114" t="str">
        <f>VLOOKUP(B1114,'NAAM GEMEENTE'!$A$1:$B$319,2,FALSE)</f>
        <v>Ronse</v>
      </c>
      <c r="D1114">
        <v>366</v>
      </c>
      <c r="E1114">
        <v>69</v>
      </c>
      <c r="F1114">
        <f t="shared" si="54"/>
        <v>435</v>
      </c>
      <c r="G1114">
        <v>314</v>
      </c>
      <c r="H1114">
        <v>144</v>
      </c>
      <c r="I1114">
        <v>142</v>
      </c>
      <c r="J1114">
        <v>0</v>
      </c>
      <c r="K1114">
        <v>0</v>
      </c>
      <c r="L1114">
        <v>0</v>
      </c>
      <c r="M1114">
        <v>36</v>
      </c>
      <c r="N1114">
        <v>469</v>
      </c>
      <c r="O1114">
        <v>123</v>
      </c>
      <c r="P1114">
        <f t="shared" si="55"/>
        <v>592</v>
      </c>
      <c r="Q1114">
        <v>404</v>
      </c>
      <c r="R1114">
        <v>329</v>
      </c>
      <c r="S1114">
        <v>343</v>
      </c>
      <c r="T1114">
        <v>11</v>
      </c>
      <c r="U1114">
        <v>8</v>
      </c>
      <c r="V1114">
        <v>0</v>
      </c>
      <c r="W1114">
        <v>50</v>
      </c>
      <c r="X1114">
        <v>451</v>
      </c>
      <c r="Y1114">
        <v>75</v>
      </c>
      <c r="Z1114">
        <f t="shared" si="56"/>
        <v>526</v>
      </c>
      <c r="AA1114">
        <v>410</v>
      </c>
      <c r="AB1114">
        <v>170</v>
      </c>
      <c r="AC1114">
        <v>263</v>
      </c>
      <c r="AD1114">
        <v>0</v>
      </c>
      <c r="AE1114">
        <v>0</v>
      </c>
      <c r="AF1114">
        <v>0</v>
      </c>
      <c r="AG1114">
        <v>88</v>
      </c>
      <c r="AH1114">
        <v>1457</v>
      </c>
      <c r="AI1114">
        <v>1737</v>
      </c>
      <c r="AJ1114">
        <v>1071</v>
      </c>
      <c r="AK1114">
        <v>0.8388025331030512</v>
      </c>
      <c r="AL1114">
        <v>0.38341968911917096</v>
      </c>
      <c r="AM1114">
        <v>0.26492793411118737</v>
      </c>
      <c r="AN1114">
        <v>526</v>
      </c>
      <c r="AO1114">
        <v>592</v>
      </c>
      <c r="AP1114">
        <v>435</v>
      </c>
      <c r="AQ1114">
        <v>0.88851351351351349</v>
      </c>
      <c r="AR1114">
        <v>0.26520270270270269</v>
      </c>
      <c r="AS1114">
        <v>0.17300380228136883</v>
      </c>
      <c r="AT1114">
        <v>1.0148514851485149</v>
      </c>
      <c r="AU1114">
        <v>0.22277227722772278</v>
      </c>
      <c r="AV1114">
        <v>0.23414634146341465</v>
      </c>
      <c r="AW1114">
        <v>0.51671732522796354</v>
      </c>
      <c r="AX1114">
        <v>0.56231003039513683</v>
      </c>
      <c r="AY1114">
        <v>0.15294117647058825</v>
      </c>
      <c r="AZ1114">
        <v>0</v>
      </c>
      <c r="BA1114">
        <v>1</v>
      </c>
      <c r="BC1114">
        <v>0.76676384839650147</v>
      </c>
      <c r="BD1114">
        <v>0.5860058309037901</v>
      </c>
      <c r="BE1114">
        <v>0.46007604562737642</v>
      </c>
      <c r="BF1114">
        <v>0</v>
      </c>
      <c r="BG1114">
        <v>1</v>
      </c>
      <c r="BI1114">
        <v>1.76</v>
      </c>
      <c r="BJ1114">
        <v>0.28000000000000003</v>
      </c>
      <c r="BK1114">
        <v>0.59090909090909094</v>
      </c>
    </row>
    <row r="1115" spans="1:63" x14ac:dyDescent="0.3">
      <c r="A1115">
        <v>2017</v>
      </c>
      <c r="B1115">
        <v>45059</v>
      </c>
      <c r="C1115" t="str">
        <f>VLOOKUP(B1115,'NAAM GEMEENTE'!$A$1:$B$319,2,FALSE)</f>
        <v>Brakel</v>
      </c>
      <c r="D1115">
        <v>180</v>
      </c>
      <c r="E1115">
        <v>20</v>
      </c>
      <c r="F1115">
        <f t="shared" si="54"/>
        <v>200</v>
      </c>
      <c r="G1115">
        <v>203</v>
      </c>
      <c r="H1115">
        <v>108</v>
      </c>
      <c r="I1115">
        <v>50</v>
      </c>
      <c r="J1115">
        <v>0</v>
      </c>
      <c r="K1115">
        <v>0</v>
      </c>
      <c r="L1115">
        <v>0</v>
      </c>
      <c r="M1115">
        <v>0</v>
      </c>
      <c r="N1115">
        <v>258</v>
      </c>
      <c r="O1115">
        <v>37</v>
      </c>
      <c r="P1115">
        <f t="shared" si="55"/>
        <v>295</v>
      </c>
      <c r="Q1115">
        <v>310</v>
      </c>
      <c r="R1115">
        <v>193</v>
      </c>
      <c r="S1115">
        <v>133</v>
      </c>
      <c r="T1115">
        <v>10</v>
      </c>
      <c r="U1115">
        <v>4</v>
      </c>
      <c r="V1115">
        <v>0</v>
      </c>
      <c r="W1115">
        <v>13</v>
      </c>
      <c r="X1115">
        <v>451</v>
      </c>
      <c r="Y1115">
        <v>73</v>
      </c>
      <c r="Z1115">
        <f t="shared" si="56"/>
        <v>524</v>
      </c>
      <c r="AA1115">
        <v>447</v>
      </c>
      <c r="AB1115">
        <v>287</v>
      </c>
      <c r="AC1115">
        <v>166</v>
      </c>
      <c r="AD1115">
        <v>0</v>
      </c>
      <c r="AE1115">
        <v>0</v>
      </c>
      <c r="AF1115">
        <v>0</v>
      </c>
      <c r="AG1115">
        <v>0</v>
      </c>
      <c r="AH1115">
        <v>1424</v>
      </c>
      <c r="AI1115">
        <v>958</v>
      </c>
      <c r="AJ1115">
        <v>561</v>
      </c>
      <c r="AK1115">
        <v>1.4864300626304803</v>
      </c>
      <c r="AL1115">
        <v>0.41440501043841338</v>
      </c>
      <c r="AM1115">
        <v>0.6060393258426966</v>
      </c>
      <c r="AN1115">
        <v>524</v>
      </c>
      <c r="AO1115">
        <v>295</v>
      </c>
      <c r="AP1115">
        <v>200</v>
      </c>
      <c r="AQ1115">
        <v>1.7762711864406779</v>
      </c>
      <c r="AR1115">
        <v>0.32203389830508472</v>
      </c>
      <c r="AS1115">
        <v>0.61832061068702293</v>
      </c>
      <c r="AT1115">
        <v>1.4419354838709677</v>
      </c>
      <c r="AU1115">
        <v>0.34516129032258064</v>
      </c>
      <c r="AV1115">
        <v>0.54586129753914991</v>
      </c>
      <c r="AW1115">
        <v>1.4870466321243523</v>
      </c>
      <c r="AX1115">
        <v>0.44041450777202074</v>
      </c>
      <c r="AY1115">
        <v>0.62369337979094075</v>
      </c>
      <c r="AZ1115">
        <v>0</v>
      </c>
      <c r="BA1115">
        <v>1</v>
      </c>
      <c r="BC1115">
        <v>1.2481203007518797</v>
      </c>
      <c r="BD1115">
        <v>0.62406015037593987</v>
      </c>
      <c r="BE1115">
        <v>0.6987951807228916</v>
      </c>
      <c r="BF1115">
        <v>0</v>
      </c>
      <c r="BG1115">
        <v>1</v>
      </c>
      <c r="BI1115">
        <v>0</v>
      </c>
      <c r="BJ1115">
        <v>1</v>
      </c>
    </row>
    <row r="1116" spans="1:63" x14ac:dyDescent="0.3">
      <c r="A1116">
        <v>2017</v>
      </c>
      <c r="B1116">
        <v>45060</v>
      </c>
      <c r="C1116" t="str">
        <f>VLOOKUP(B1116,'NAAM GEMEENTE'!$A$1:$B$319,2,FALSE)</f>
        <v>Kluisbergen</v>
      </c>
      <c r="D1116">
        <v>0</v>
      </c>
      <c r="E1116">
        <v>0</v>
      </c>
      <c r="F1116">
        <f t="shared" si="54"/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109</v>
      </c>
      <c r="O1116">
        <v>23</v>
      </c>
      <c r="P1116">
        <f t="shared" si="55"/>
        <v>132</v>
      </c>
      <c r="Q1116">
        <v>119</v>
      </c>
      <c r="R1116">
        <v>100</v>
      </c>
      <c r="S1116">
        <v>54</v>
      </c>
      <c r="T1116">
        <v>4</v>
      </c>
      <c r="U1116">
        <v>1</v>
      </c>
      <c r="V1116">
        <v>0</v>
      </c>
      <c r="W1116">
        <v>8</v>
      </c>
      <c r="Z1116">
        <f t="shared" si="56"/>
        <v>0</v>
      </c>
      <c r="AI1116">
        <v>418</v>
      </c>
      <c r="AJ1116">
        <v>0</v>
      </c>
      <c r="AL1116">
        <v>1</v>
      </c>
      <c r="AO1116">
        <v>132</v>
      </c>
      <c r="AP1116">
        <v>0</v>
      </c>
      <c r="AR1116">
        <v>1</v>
      </c>
      <c r="AU1116">
        <v>1</v>
      </c>
      <c r="AX1116">
        <v>1</v>
      </c>
      <c r="BA1116">
        <v>1</v>
      </c>
      <c r="BD1116">
        <v>1</v>
      </c>
      <c r="BG1116">
        <v>1</v>
      </c>
      <c r="BJ1116">
        <v>1</v>
      </c>
    </row>
    <row r="1117" spans="1:63" x14ac:dyDescent="0.3">
      <c r="A1117">
        <v>2017</v>
      </c>
      <c r="B1117">
        <v>45061</v>
      </c>
      <c r="C1117" t="str">
        <f>VLOOKUP(B1117,'NAAM GEMEENTE'!$A$1:$B$319,2,FALSE)</f>
        <v>Oudenaarde</v>
      </c>
      <c r="D1117">
        <v>0</v>
      </c>
      <c r="E1117">
        <v>0</v>
      </c>
      <c r="F1117">
        <f t="shared" si="54"/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113</v>
      </c>
      <c r="O1117">
        <v>8</v>
      </c>
      <c r="P1117">
        <f t="shared" si="55"/>
        <v>121</v>
      </c>
      <c r="Q1117">
        <v>132</v>
      </c>
      <c r="R1117">
        <v>91</v>
      </c>
      <c r="S1117">
        <v>63</v>
      </c>
      <c r="T1117">
        <v>5</v>
      </c>
      <c r="U1117">
        <v>0</v>
      </c>
      <c r="V1117">
        <v>0</v>
      </c>
      <c r="W1117">
        <v>9</v>
      </c>
      <c r="Z1117">
        <f t="shared" si="56"/>
        <v>0</v>
      </c>
      <c r="AI1117">
        <v>421</v>
      </c>
      <c r="AJ1117">
        <v>0</v>
      </c>
      <c r="AL1117">
        <v>1</v>
      </c>
      <c r="AO1117">
        <v>121</v>
      </c>
      <c r="AP1117">
        <v>0</v>
      </c>
      <c r="AR1117">
        <v>1</v>
      </c>
      <c r="AU1117">
        <v>1</v>
      </c>
      <c r="AX1117">
        <v>1</v>
      </c>
      <c r="BA1117">
        <v>1</v>
      </c>
      <c r="BD1117">
        <v>1</v>
      </c>
      <c r="BJ1117">
        <v>1</v>
      </c>
    </row>
    <row r="1118" spans="1:63" x14ac:dyDescent="0.3">
      <c r="A1118">
        <v>2017</v>
      </c>
      <c r="B1118">
        <v>45062</v>
      </c>
      <c r="C1118" t="str">
        <f>VLOOKUP(B1118,'NAAM GEMEENTE'!$A$1:$B$319,2,FALSE)</f>
        <v>Horebeke</v>
      </c>
      <c r="D1118">
        <v>0</v>
      </c>
      <c r="E1118">
        <v>0</v>
      </c>
      <c r="F1118">
        <f t="shared" si="54"/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42</v>
      </c>
      <c r="O1118">
        <v>4</v>
      </c>
      <c r="P1118">
        <f t="shared" si="55"/>
        <v>46</v>
      </c>
      <c r="Q1118">
        <v>48</v>
      </c>
      <c r="R1118">
        <v>27</v>
      </c>
      <c r="S1118">
        <v>15</v>
      </c>
      <c r="T1118">
        <v>2</v>
      </c>
      <c r="U1118">
        <v>0</v>
      </c>
      <c r="V1118">
        <v>0</v>
      </c>
      <c r="W1118">
        <v>3</v>
      </c>
      <c r="Z1118">
        <f t="shared" si="56"/>
        <v>0</v>
      </c>
      <c r="AI1118">
        <v>141</v>
      </c>
      <c r="AJ1118">
        <v>0</v>
      </c>
      <c r="AL1118">
        <v>1</v>
      </c>
      <c r="AO1118">
        <v>46</v>
      </c>
      <c r="AP1118">
        <v>0</v>
      </c>
      <c r="AR1118">
        <v>1</v>
      </c>
      <c r="AU1118">
        <v>1</v>
      </c>
      <c r="AX1118">
        <v>1</v>
      </c>
      <c r="BA1118">
        <v>1</v>
      </c>
      <c r="BD1118">
        <v>1</v>
      </c>
      <c r="BJ1118">
        <v>1</v>
      </c>
    </row>
    <row r="1119" spans="1:63" x14ac:dyDescent="0.3">
      <c r="A1119">
        <v>2017</v>
      </c>
      <c r="B1119">
        <v>45063</v>
      </c>
      <c r="C1119" t="str">
        <f>VLOOKUP(B1119,'NAAM GEMEENTE'!$A$1:$B$319,2,FALSE)</f>
        <v>Lierde</v>
      </c>
      <c r="D1119">
        <v>0</v>
      </c>
      <c r="E1119">
        <v>0</v>
      </c>
      <c r="F1119">
        <f t="shared" si="54"/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120</v>
      </c>
      <c r="O1119">
        <v>11</v>
      </c>
      <c r="P1119">
        <f t="shared" si="55"/>
        <v>131</v>
      </c>
      <c r="Q1119">
        <v>161</v>
      </c>
      <c r="R1119">
        <v>73</v>
      </c>
      <c r="S1119">
        <v>48</v>
      </c>
      <c r="T1119">
        <v>7</v>
      </c>
      <c r="U1119">
        <v>0</v>
      </c>
      <c r="V1119">
        <v>0</v>
      </c>
      <c r="W1119">
        <v>4</v>
      </c>
      <c r="Z1119">
        <f t="shared" si="56"/>
        <v>0</v>
      </c>
      <c r="AI1119">
        <v>424</v>
      </c>
      <c r="AJ1119">
        <v>0</v>
      </c>
      <c r="AL1119">
        <v>1</v>
      </c>
      <c r="AO1119">
        <v>131</v>
      </c>
      <c r="AP1119">
        <v>0</v>
      </c>
      <c r="AR1119">
        <v>1</v>
      </c>
      <c r="AU1119">
        <v>1</v>
      </c>
      <c r="AX1119">
        <v>1</v>
      </c>
      <c r="BA1119">
        <v>1</v>
      </c>
      <c r="BD1119">
        <v>1</v>
      </c>
      <c r="BJ1119">
        <v>1</v>
      </c>
    </row>
    <row r="1120" spans="1:63" x14ac:dyDescent="0.3">
      <c r="A1120">
        <v>2017</v>
      </c>
      <c r="B1120">
        <v>45064</v>
      </c>
      <c r="C1120" t="str">
        <f>VLOOKUP(B1120,'NAAM GEMEENTE'!$A$1:$B$319,2,FALSE)</f>
        <v>Maarkedal</v>
      </c>
      <c r="D1120">
        <v>0</v>
      </c>
      <c r="E1120">
        <v>0</v>
      </c>
      <c r="F1120">
        <f t="shared" si="54"/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112</v>
      </c>
      <c r="O1120">
        <v>14</v>
      </c>
      <c r="P1120">
        <f t="shared" si="55"/>
        <v>126</v>
      </c>
      <c r="Q1120">
        <v>153</v>
      </c>
      <c r="R1120">
        <v>93</v>
      </c>
      <c r="S1120">
        <v>49</v>
      </c>
      <c r="T1120">
        <v>3</v>
      </c>
      <c r="U1120">
        <v>0</v>
      </c>
      <c r="V1120">
        <v>0</v>
      </c>
      <c r="W1120">
        <v>3</v>
      </c>
      <c r="Z1120">
        <f t="shared" si="56"/>
        <v>0</v>
      </c>
      <c r="AI1120">
        <v>427</v>
      </c>
      <c r="AJ1120">
        <v>0</v>
      </c>
      <c r="AL1120">
        <v>1</v>
      </c>
      <c r="AO1120">
        <v>126</v>
      </c>
      <c r="AP1120">
        <v>0</v>
      </c>
      <c r="AR1120">
        <v>1</v>
      </c>
      <c r="AU1120">
        <v>1</v>
      </c>
      <c r="AX1120">
        <v>1</v>
      </c>
      <c r="BA1120">
        <v>1</v>
      </c>
      <c r="BD1120">
        <v>1</v>
      </c>
      <c r="BJ1120">
        <v>1</v>
      </c>
    </row>
    <row r="1121" spans="1:63" x14ac:dyDescent="0.3">
      <c r="A1121">
        <v>2017</v>
      </c>
      <c r="B1121">
        <v>45065</v>
      </c>
      <c r="C1121" t="str">
        <f>VLOOKUP(B1121,'NAAM GEMEENTE'!$A$1:$B$319,2,FALSE)</f>
        <v>Zwalm</v>
      </c>
      <c r="D1121">
        <v>0</v>
      </c>
      <c r="E1121">
        <v>0</v>
      </c>
      <c r="F1121">
        <f t="shared" si="54"/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198</v>
      </c>
      <c r="O1121">
        <v>27</v>
      </c>
      <c r="P1121">
        <f t="shared" si="55"/>
        <v>225</v>
      </c>
      <c r="Q1121">
        <v>218</v>
      </c>
      <c r="R1121">
        <v>87</v>
      </c>
      <c r="S1121">
        <v>67</v>
      </c>
      <c r="T1121">
        <v>4</v>
      </c>
      <c r="U1121">
        <v>0</v>
      </c>
      <c r="V1121">
        <v>0</v>
      </c>
      <c r="W1121">
        <v>9</v>
      </c>
      <c r="Z1121">
        <f t="shared" si="56"/>
        <v>0</v>
      </c>
      <c r="AI1121">
        <v>610</v>
      </c>
      <c r="AJ1121">
        <v>0</v>
      </c>
      <c r="AL1121">
        <v>1</v>
      </c>
      <c r="AO1121">
        <v>225</v>
      </c>
      <c r="AP1121">
        <v>0</v>
      </c>
      <c r="AR1121">
        <v>1</v>
      </c>
      <c r="AU1121">
        <v>1</v>
      </c>
      <c r="AX1121">
        <v>1</v>
      </c>
      <c r="BA1121">
        <v>1</v>
      </c>
      <c r="BD1121">
        <v>1</v>
      </c>
      <c r="BJ1121">
        <v>1</v>
      </c>
    </row>
    <row r="1122" spans="1:63" x14ac:dyDescent="0.3">
      <c r="A1122">
        <v>2017</v>
      </c>
      <c r="B1122">
        <v>45068</v>
      </c>
      <c r="C1122" t="str">
        <f>VLOOKUP(B1122,'NAAM GEMEENTE'!$A$1:$B$319,2,FALSE)</f>
        <v>Kruisem</v>
      </c>
      <c r="D1122">
        <v>0</v>
      </c>
      <c r="E1122">
        <v>0</v>
      </c>
      <c r="F1122">
        <f t="shared" si="54"/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313</v>
      </c>
      <c r="O1122">
        <v>32</v>
      </c>
      <c r="P1122">
        <f t="shared" si="55"/>
        <v>345</v>
      </c>
      <c r="Q1122">
        <v>308</v>
      </c>
      <c r="R1122">
        <v>233</v>
      </c>
      <c r="S1122">
        <v>116</v>
      </c>
      <c r="T1122">
        <v>15</v>
      </c>
      <c r="U1122">
        <v>0</v>
      </c>
      <c r="V1122">
        <v>0</v>
      </c>
      <c r="W1122">
        <v>12</v>
      </c>
      <c r="Z1122">
        <f t="shared" si="56"/>
        <v>0</v>
      </c>
      <c r="AI1122">
        <v>1029</v>
      </c>
      <c r="AJ1122">
        <v>0</v>
      </c>
      <c r="AL1122">
        <v>1</v>
      </c>
      <c r="AO1122">
        <v>345</v>
      </c>
      <c r="AP1122">
        <v>0</v>
      </c>
      <c r="AR1122">
        <v>1</v>
      </c>
      <c r="AU1122">
        <v>1</v>
      </c>
      <c r="AX1122">
        <v>1</v>
      </c>
      <c r="BA1122">
        <v>1</v>
      </c>
      <c r="BD1122">
        <v>1</v>
      </c>
      <c r="BJ1122">
        <v>1</v>
      </c>
    </row>
    <row r="1123" spans="1:63" x14ac:dyDescent="0.3">
      <c r="A1123">
        <v>2017</v>
      </c>
      <c r="B1123">
        <v>46003</v>
      </c>
      <c r="C1123" t="str">
        <f>VLOOKUP(B1123,'NAAM GEMEENTE'!$A$1:$B$319,2,FALSE)</f>
        <v>Beveren</v>
      </c>
      <c r="D1123">
        <v>627</v>
      </c>
      <c r="E1123">
        <v>125</v>
      </c>
      <c r="F1123">
        <f t="shared" si="54"/>
        <v>752</v>
      </c>
      <c r="G1123">
        <v>440</v>
      </c>
      <c r="H1123">
        <v>385</v>
      </c>
      <c r="I1123">
        <v>399</v>
      </c>
      <c r="J1123">
        <v>0</v>
      </c>
      <c r="K1123">
        <v>9</v>
      </c>
      <c r="L1123">
        <v>0</v>
      </c>
      <c r="M1123">
        <v>0</v>
      </c>
      <c r="N1123">
        <v>838</v>
      </c>
      <c r="O1123">
        <v>173</v>
      </c>
      <c r="P1123">
        <f t="shared" si="55"/>
        <v>1011</v>
      </c>
      <c r="Q1123">
        <v>688</v>
      </c>
      <c r="R1123">
        <v>694</v>
      </c>
      <c r="S1123">
        <v>638</v>
      </c>
      <c r="T1123">
        <v>43</v>
      </c>
      <c r="U1123">
        <v>13</v>
      </c>
      <c r="V1123">
        <v>0</v>
      </c>
      <c r="W1123">
        <v>32</v>
      </c>
      <c r="X1123">
        <v>1040</v>
      </c>
      <c r="Y1123">
        <v>247</v>
      </c>
      <c r="Z1123">
        <f t="shared" si="56"/>
        <v>1287</v>
      </c>
      <c r="AA1123">
        <v>653</v>
      </c>
      <c r="AB1123">
        <v>795</v>
      </c>
      <c r="AC1123">
        <v>767</v>
      </c>
      <c r="AD1123">
        <v>0</v>
      </c>
      <c r="AE1123">
        <v>25</v>
      </c>
      <c r="AF1123">
        <v>0</v>
      </c>
      <c r="AG1123">
        <v>0</v>
      </c>
      <c r="AH1123">
        <v>3527</v>
      </c>
      <c r="AI1123">
        <v>3119</v>
      </c>
      <c r="AJ1123">
        <v>1985</v>
      </c>
      <c r="AK1123">
        <v>1.1308111574222508</v>
      </c>
      <c r="AL1123">
        <v>0.36357806989419683</v>
      </c>
      <c r="AM1123">
        <v>0.43719875248086193</v>
      </c>
      <c r="AN1123">
        <v>1287</v>
      </c>
      <c r="AO1123">
        <v>1011</v>
      </c>
      <c r="AP1123">
        <v>752</v>
      </c>
      <c r="AQ1123">
        <v>1.2729970326409497</v>
      </c>
      <c r="AR1123">
        <v>0.25618199802176062</v>
      </c>
      <c r="AS1123">
        <v>0.41569541569541568</v>
      </c>
      <c r="AT1123">
        <v>0.94912790697674421</v>
      </c>
      <c r="AU1123">
        <v>0.36046511627906974</v>
      </c>
      <c r="AV1123">
        <v>0.32618683001531396</v>
      </c>
      <c r="AW1123">
        <v>1.1455331412103746</v>
      </c>
      <c r="AX1123">
        <v>0.44524495677233428</v>
      </c>
      <c r="AY1123">
        <v>0.51572327044025157</v>
      </c>
      <c r="AZ1123">
        <v>0</v>
      </c>
      <c r="BA1123">
        <v>1</v>
      </c>
      <c r="BC1123">
        <v>1.202194357366771</v>
      </c>
      <c r="BD1123">
        <v>0.37460815047021945</v>
      </c>
      <c r="BE1123">
        <v>0.47979139504563234</v>
      </c>
      <c r="BF1123">
        <v>1.9230769230769231</v>
      </c>
      <c r="BG1123">
        <v>0.30769230769230771</v>
      </c>
      <c r="BH1123">
        <v>0.64</v>
      </c>
      <c r="BI1123">
        <v>0</v>
      </c>
      <c r="BJ1123">
        <v>1</v>
      </c>
    </row>
    <row r="1124" spans="1:63" x14ac:dyDescent="0.3">
      <c r="A1124">
        <v>2017</v>
      </c>
      <c r="B1124">
        <v>46013</v>
      </c>
      <c r="C1124" t="str">
        <f>VLOOKUP(B1124,'NAAM GEMEENTE'!$A$1:$B$319,2,FALSE)</f>
        <v>Kruibeke</v>
      </c>
      <c r="D1124">
        <v>152</v>
      </c>
      <c r="E1124">
        <v>13</v>
      </c>
      <c r="F1124">
        <f t="shared" si="54"/>
        <v>165</v>
      </c>
      <c r="G1124">
        <v>80</v>
      </c>
      <c r="H1124">
        <v>82</v>
      </c>
      <c r="I1124">
        <v>48</v>
      </c>
      <c r="J1124">
        <v>0</v>
      </c>
      <c r="K1124">
        <v>0</v>
      </c>
      <c r="L1124">
        <v>0</v>
      </c>
      <c r="M1124">
        <v>0</v>
      </c>
      <c r="N1124">
        <v>357</v>
      </c>
      <c r="O1124">
        <v>38</v>
      </c>
      <c r="P1124">
        <f t="shared" si="55"/>
        <v>395</v>
      </c>
      <c r="Q1124">
        <v>269</v>
      </c>
      <c r="R1124">
        <v>239</v>
      </c>
      <c r="S1124">
        <v>207</v>
      </c>
      <c r="T1124">
        <v>23</v>
      </c>
      <c r="U1124">
        <v>11</v>
      </c>
      <c r="V1124">
        <v>0</v>
      </c>
      <c r="W1124">
        <v>13</v>
      </c>
      <c r="X1124">
        <v>301</v>
      </c>
      <c r="Y1124">
        <v>42</v>
      </c>
      <c r="Z1124">
        <f t="shared" si="56"/>
        <v>343</v>
      </c>
      <c r="AA1124">
        <v>130</v>
      </c>
      <c r="AB1124">
        <v>196</v>
      </c>
      <c r="AC1124">
        <v>106</v>
      </c>
      <c r="AD1124">
        <v>0</v>
      </c>
      <c r="AE1124">
        <v>0</v>
      </c>
      <c r="AF1124">
        <v>0</v>
      </c>
      <c r="AG1124">
        <v>0</v>
      </c>
      <c r="AH1124">
        <v>775</v>
      </c>
      <c r="AI1124">
        <v>1157</v>
      </c>
      <c r="AJ1124">
        <v>375</v>
      </c>
      <c r="AK1124">
        <v>0.6698357821953328</v>
      </c>
      <c r="AL1124">
        <v>0.67588591184096802</v>
      </c>
      <c r="AM1124">
        <v>0.5161290322580645</v>
      </c>
      <c r="AN1124">
        <v>343</v>
      </c>
      <c r="AO1124">
        <v>395</v>
      </c>
      <c r="AP1124">
        <v>165</v>
      </c>
      <c r="AQ1124">
        <v>0.8683544303797468</v>
      </c>
      <c r="AR1124">
        <v>0.58227848101265822</v>
      </c>
      <c r="AS1124">
        <v>0.51895043731778423</v>
      </c>
      <c r="AT1124">
        <v>0.48327137546468402</v>
      </c>
      <c r="AU1124">
        <v>0.70260223048327142</v>
      </c>
      <c r="AV1124">
        <v>0.38461538461538464</v>
      </c>
      <c r="AW1124">
        <v>0.82008368200836823</v>
      </c>
      <c r="AX1124">
        <v>0.65690376569037656</v>
      </c>
      <c r="AY1124">
        <v>0.58163265306122447</v>
      </c>
      <c r="AZ1124">
        <v>0</v>
      </c>
      <c r="BA1124">
        <v>1</v>
      </c>
      <c r="BC1124">
        <v>0.51207729468599039</v>
      </c>
      <c r="BD1124">
        <v>0.76811594202898548</v>
      </c>
      <c r="BE1124">
        <v>0.54716981132075471</v>
      </c>
      <c r="BF1124">
        <v>0</v>
      </c>
      <c r="BG1124">
        <v>1</v>
      </c>
      <c r="BI1124">
        <v>0</v>
      </c>
      <c r="BJ1124">
        <v>1</v>
      </c>
    </row>
    <row r="1125" spans="1:63" x14ac:dyDescent="0.3">
      <c r="A1125">
        <v>2017</v>
      </c>
      <c r="B1125">
        <v>46014</v>
      </c>
      <c r="C1125" t="str">
        <f>VLOOKUP(B1125,'NAAM GEMEENTE'!$A$1:$B$319,2,FALSE)</f>
        <v>Lokeren</v>
      </c>
      <c r="D1125">
        <v>706</v>
      </c>
      <c r="E1125">
        <v>110</v>
      </c>
      <c r="F1125">
        <f t="shared" si="54"/>
        <v>816</v>
      </c>
      <c r="G1125">
        <v>570</v>
      </c>
      <c r="H1125">
        <v>376</v>
      </c>
      <c r="I1125">
        <v>291</v>
      </c>
      <c r="J1125">
        <v>0</v>
      </c>
      <c r="K1125">
        <v>11</v>
      </c>
      <c r="L1125">
        <v>0</v>
      </c>
      <c r="M1125">
        <v>0</v>
      </c>
      <c r="N1125">
        <v>852</v>
      </c>
      <c r="O1125">
        <v>150</v>
      </c>
      <c r="P1125">
        <f t="shared" si="55"/>
        <v>1002</v>
      </c>
      <c r="Q1125">
        <v>662</v>
      </c>
      <c r="R1125">
        <v>641</v>
      </c>
      <c r="S1125">
        <v>491</v>
      </c>
      <c r="T1125">
        <v>38</v>
      </c>
      <c r="U1125">
        <v>13</v>
      </c>
      <c r="V1125">
        <v>0</v>
      </c>
      <c r="W1125">
        <v>36</v>
      </c>
      <c r="X1125">
        <v>1014</v>
      </c>
      <c r="Y1125">
        <v>132</v>
      </c>
      <c r="Z1125">
        <f t="shared" si="56"/>
        <v>1146</v>
      </c>
      <c r="AA1125">
        <v>858</v>
      </c>
      <c r="AB1125">
        <v>560</v>
      </c>
      <c r="AC1125">
        <v>417</v>
      </c>
      <c r="AD1125">
        <v>0</v>
      </c>
      <c r="AE1125">
        <v>30</v>
      </c>
      <c r="AF1125">
        <v>0</v>
      </c>
      <c r="AG1125">
        <v>0</v>
      </c>
      <c r="AH1125">
        <v>3011</v>
      </c>
      <c r="AI1125">
        <v>2883</v>
      </c>
      <c r="AJ1125">
        <v>2064</v>
      </c>
      <c r="AK1125">
        <v>1.0443981963232745</v>
      </c>
      <c r="AL1125">
        <v>0.28407908428720086</v>
      </c>
      <c r="AM1125">
        <v>0.31451345068083691</v>
      </c>
      <c r="AN1125">
        <v>1146</v>
      </c>
      <c r="AO1125">
        <v>1002</v>
      </c>
      <c r="AP1125">
        <v>816</v>
      </c>
      <c r="AQ1125">
        <v>1.1437125748502994</v>
      </c>
      <c r="AR1125">
        <v>0.18562874251497005</v>
      </c>
      <c r="AS1125">
        <v>0.2879581151832461</v>
      </c>
      <c r="AT1125">
        <v>1.2960725075528701</v>
      </c>
      <c r="AU1125">
        <v>0.13897280966767372</v>
      </c>
      <c r="AV1125">
        <v>0.33566433566433568</v>
      </c>
      <c r="AW1125">
        <v>0.87363494539781594</v>
      </c>
      <c r="AX1125">
        <v>0.41341653666146644</v>
      </c>
      <c r="AY1125">
        <v>0.32857142857142857</v>
      </c>
      <c r="AZ1125">
        <v>0</v>
      </c>
      <c r="BA1125">
        <v>1</v>
      </c>
      <c r="BC1125">
        <v>0.84928716904276991</v>
      </c>
      <c r="BD1125">
        <v>0.40733197556008149</v>
      </c>
      <c r="BE1125">
        <v>0.30215827338129497</v>
      </c>
      <c r="BF1125">
        <v>2.3076923076923075</v>
      </c>
      <c r="BG1125">
        <v>0.15384615384615385</v>
      </c>
      <c r="BH1125">
        <v>0.6333333333333333</v>
      </c>
      <c r="BI1125">
        <v>0</v>
      </c>
      <c r="BJ1125">
        <v>1</v>
      </c>
    </row>
    <row r="1126" spans="1:63" x14ac:dyDescent="0.3">
      <c r="A1126">
        <v>2017</v>
      </c>
      <c r="B1126">
        <v>46020</v>
      </c>
      <c r="C1126" t="str">
        <f>VLOOKUP(B1126,'NAAM GEMEENTE'!$A$1:$B$319,2,FALSE)</f>
        <v>Sint-Gillis-Waas</v>
      </c>
      <c r="D1126">
        <v>0</v>
      </c>
      <c r="E1126">
        <v>0</v>
      </c>
      <c r="F1126">
        <f t="shared" si="54"/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350</v>
      </c>
      <c r="O1126">
        <v>72</v>
      </c>
      <c r="P1126">
        <f t="shared" si="55"/>
        <v>422</v>
      </c>
      <c r="Q1126">
        <v>333</v>
      </c>
      <c r="R1126">
        <v>316</v>
      </c>
      <c r="S1126">
        <v>235</v>
      </c>
      <c r="T1126">
        <v>25</v>
      </c>
      <c r="U1126">
        <v>10</v>
      </c>
      <c r="V1126">
        <v>0</v>
      </c>
      <c r="W1126">
        <v>24</v>
      </c>
      <c r="Z1126">
        <f t="shared" si="56"/>
        <v>0</v>
      </c>
      <c r="AI1126">
        <v>1365</v>
      </c>
      <c r="AJ1126">
        <v>0</v>
      </c>
      <c r="AL1126">
        <v>1</v>
      </c>
      <c r="AO1126">
        <v>422</v>
      </c>
      <c r="AP1126">
        <v>0</v>
      </c>
      <c r="AR1126">
        <v>1</v>
      </c>
      <c r="AU1126">
        <v>1</v>
      </c>
      <c r="AX1126">
        <v>1</v>
      </c>
      <c r="BA1126">
        <v>1</v>
      </c>
      <c r="BD1126">
        <v>1</v>
      </c>
      <c r="BG1126">
        <v>1</v>
      </c>
      <c r="BJ1126">
        <v>1</v>
      </c>
    </row>
    <row r="1127" spans="1:63" x14ac:dyDescent="0.3">
      <c r="A1127">
        <v>2017</v>
      </c>
      <c r="B1127">
        <v>46021</v>
      </c>
      <c r="C1127" t="str">
        <f>VLOOKUP(B1127,'NAAM GEMEENTE'!$A$1:$B$319,2,FALSE)</f>
        <v>Sint-Niklaas</v>
      </c>
      <c r="D1127">
        <v>1296</v>
      </c>
      <c r="E1127">
        <v>265</v>
      </c>
      <c r="F1127">
        <f t="shared" si="54"/>
        <v>1561</v>
      </c>
      <c r="G1127">
        <v>1095</v>
      </c>
      <c r="H1127">
        <v>873</v>
      </c>
      <c r="I1127">
        <v>848</v>
      </c>
      <c r="J1127">
        <v>63</v>
      </c>
      <c r="K1127">
        <v>62</v>
      </c>
      <c r="L1127">
        <v>0</v>
      </c>
      <c r="M1127">
        <v>65</v>
      </c>
      <c r="N1127">
        <v>1445</v>
      </c>
      <c r="O1127">
        <v>301</v>
      </c>
      <c r="P1127">
        <f t="shared" si="55"/>
        <v>1746</v>
      </c>
      <c r="Q1127">
        <v>1197</v>
      </c>
      <c r="R1127">
        <v>1044</v>
      </c>
      <c r="S1127">
        <v>1010</v>
      </c>
      <c r="T1127">
        <v>89</v>
      </c>
      <c r="U1127">
        <v>74</v>
      </c>
      <c r="V1127">
        <v>0</v>
      </c>
      <c r="W1127">
        <v>70</v>
      </c>
      <c r="X1127">
        <v>2521</v>
      </c>
      <c r="Y1127">
        <v>510</v>
      </c>
      <c r="Z1127">
        <f t="shared" si="56"/>
        <v>3031</v>
      </c>
      <c r="AA1127">
        <v>2491</v>
      </c>
      <c r="AB1127">
        <v>2238</v>
      </c>
      <c r="AC1127">
        <v>1979</v>
      </c>
      <c r="AD1127">
        <v>205</v>
      </c>
      <c r="AE1127">
        <v>112</v>
      </c>
      <c r="AF1127">
        <v>0</v>
      </c>
      <c r="AG1127">
        <v>303</v>
      </c>
      <c r="AH1127">
        <v>10359</v>
      </c>
      <c r="AI1127">
        <v>5230</v>
      </c>
      <c r="AJ1127">
        <v>4567</v>
      </c>
      <c r="AK1127">
        <v>1.9806883365200765</v>
      </c>
      <c r="AL1127">
        <v>0.12676864244741873</v>
      </c>
      <c r="AM1127">
        <v>0.5591273288927503</v>
      </c>
      <c r="AN1127">
        <v>3031</v>
      </c>
      <c r="AO1127">
        <v>1746</v>
      </c>
      <c r="AP1127">
        <v>1561</v>
      </c>
      <c r="AQ1127">
        <v>1.7359679266895762</v>
      </c>
      <c r="AR1127">
        <v>0.10595647193585338</v>
      </c>
      <c r="AS1127">
        <v>0.48498845265588914</v>
      </c>
      <c r="AT1127">
        <v>2.0810359231411861</v>
      </c>
      <c r="AU1127">
        <v>8.5213032581453629E-2</v>
      </c>
      <c r="AV1127">
        <v>0.56041750301083904</v>
      </c>
      <c r="AW1127">
        <v>2.1436781609195403</v>
      </c>
      <c r="AX1127">
        <v>0.16379310344827586</v>
      </c>
      <c r="AY1127">
        <v>0.60991957104557637</v>
      </c>
      <c r="AZ1127">
        <v>2.303370786516854</v>
      </c>
      <c r="BA1127">
        <v>0.29213483146067415</v>
      </c>
      <c r="BB1127">
        <v>0.69268292682926824</v>
      </c>
      <c r="BC1127">
        <v>1.9594059405940594</v>
      </c>
      <c r="BD1127">
        <v>0.1603960396039604</v>
      </c>
      <c r="BE1127">
        <v>0.57150075795856492</v>
      </c>
      <c r="BF1127">
        <v>1.5135135135135136</v>
      </c>
      <c r="BG1127">
        <v>0.16216216216216217</v>
      </c>
      <c r="BH1127">
        <v>0.44642857142857145</v>
      </c>
      <c r="BI1127">
        <v>4.3285714285714283</v>
      </c>
      <c r="BJ1127">
        <v>7.1428571428571425E-2</v>
      </c>
      <c r="BK1127">
        <v>0.78547854785478544</v>
      </c>
    </row>
    <row r="1128" spans="1:63" x14ac:dyDescent="0.3">
      <c r="A1128">
        <v>2017</v>
      </c>
      <c r="B1128">
        <v>46024</v>
      </c>
      <c r="C1128" t="str">
        <f>VLOOKUP(B1128,'NAAM GEMEENTE'!$A$1:$B$319,2,FALSE)</f>
        <v>Stekene</v>
      </c>
      <c r="D1128">
        <v>118</v>
      </c>
      <c r="E1128">
        <v>16</v>
      </c>
      <c r="F1128">
        <f t="shared" si="54"/>
        <v>134</v>
      </c>
      <c r="G1128">
        <v>52</v>
      </c>
      <c r="H1128">
        <v>51</v>
      </c>
      <c r="I1128">
        <v>30</v>
      </c>
      <c r="J1128">
        <v>0</v>
      </c>
      <c r="K1128">
        <v>0</v>
      </c>
      <c r="L1128">
        <v>0</v>
      </c>
      <c r="M1128">
        <v>0</v>
      </c>
      <c r="N1128">
        <v>302</v>
      </c>
      <c r="O1128">
        <v>66</v>
      </c>
      <c r="P1128">
        <f t="shared" si="55"/>
        <v>368</v>
      </c>
      <c r="Q1128">
        <v>263</v>
      </c>
      <c r="R1128">
        <v>277</v>
      </c>
      <c r="S1128">
        <v>228</v>
      </c>
      <c r="T1128">
        <v>20</v>
      </c>
      <c r="U1128">
        <v>1</v>
      </c>
      <c r="V1128">
        <v>0</v>
      </c>
      <c r="W1128">
        <v>20</v>
      </c>
      <c r="X1128">
        <v>175</v>
      </c>
      <c r="Y1128">
        <v>27</v>
      </c>
      <c r="Z1128">
        <f t="shared" si="56"/>
        <v>202</v>
      </c>
      <c r="AA1128">
        <v>68</v>
      </c>
      <c r="AB1128">
        <v>73</v>
      </c>
      <c r="AC1128">
        <v>51</v>
      </c>
      <c r="AD1128">
        <v>0</v>
      </c>
      <c r="AE1128">
        <v>0</v>
      </c>
      <c r="AF1128">
        <v>0</v>
      </c>
      <c r="AG1128">
        <v>0</v>
      </c>
      <c r="AH1128">
        <v>394</v>
      </c>
      <c r="AI1128">
        <v>1177</v>
      </c>
      <c r="AJ1128">
        <v>267</v>
      </c>
      <c r="AK1128">
        <v>0.33474936278674594</v>
      </c>
      <c r="AL1128">
        <v>0.77315208156329651</v>
      </c>
      <c r="AM1128">
        <v>0.32233502538071068</v>
      </c>
      <c r="AN1128">
        <v>202</v>
      </c>
      <c r="AO1128">
        <v>368</v>
      </c>
      <c r="AP1128">
        <v>134</v>
      </c>
      <c r="AQ1128">
        <v>0.54891304347826086</v>
      </c>
      <c r="AR1128">
        <v>0.63586956521739135</v>
      </c>
      <c r="AS1128">
        <v>0.33663366336633666</v>
      </c>
      <c r="AT1128">
        <v>0.2585551330798479</v>
      </c>
      <c r="AU1128">
        <v>0.80228136882129275</v>
      </c>
      <c r="AV1128">
        <v>0.23529411764705882</v>
      </c>
      <c r="AW1128">
        <v>0.26353790613718414</v>
      </c>
      <c r="AX1128">
        <v>0.81588447653429608</v>
      </c>
      <c r="AY1128">
        <v>0.30136986301369861</v>
      </c>
      <c r="AZ1128">
        <v>0</v>
      </c>
      <c r="BA1128">
        <v>1</v>
      </c>
      <c r="BC1128">
        <v>0.22368421052631579</v>
      </c>
      <c r="BD1128">
        <v>0.86842105263157898</v>
      </c>
      <c r="BE1128">
        <v>0.41176470588235292</v>
      </c>
      <c r="BF1128">
        <v>0</v>
      </c>
      <c r="BG1128">
        <v>1</v>
      </c>
      <c r="BI1128">
        <v>0</v>
      </c>
      <c r="BJ1128">
        <v>1</v>
      </c>
    </row>
    <row r="1129" spans="1:63" x14ac:dyDescent="0.3">
      <c r="A1129">
        <v>2017</v>
      </c>
      <c r="B1129">
        <v>46025</v>
      </c>
      <c r="C1129" t="str">
        <f>VLOOKUP(B1129,'NAAM GEMEENTE'!$A$1:$B$319,2,FALSE)</f>
        <v>Temse</v>
      </c>
      <c r="D1129">
        <v>19</v>
      </c>
      <c r="E1129">
        <v>27</v>
      </c>
      <c r="F1129">
        <f t="shared" si="54"/>
        <v>46</v>
      </c>
      <c r="G1129">
        <v>25</v>
      </c>
      <c r="H1129">
        <v>3</v>
      </c>
      <c r="I1129">
        <v>76</v>
      </c>
      <c r="J1129">
        <v>0</v>
      </c>
      <c r="K1129">
        <v>0</v>
      </c>
      <c r="L1129">
        <v>0</v>
      </c>
      <c r="M1129">
        <v>0</v>
      </c>
      <c r="N1129">
        <v>525</v>
      </c>
      <c r="O1129">
        <v>123</v>
      </c>
      <c r="P1129">
        <f t="shared" si="55"/>
        <v>648</v>
      </c>
      <c r="Q1129">
        <v>482</v>
      </c>
      <c r="R1129">
        <v>384</v>
      </c>
      <c r="S1129">
        <v>391</v>
      </c>
      <c r="T1129">
        <v>36</v>
      </c>
      <c r="U1129">
        <v>15</v>
      </c>
      <c r="V1129">
        <v>0</v>
      </c>
      <c r="W1129">
        <v>25</v>
      </c>
      <c r="X1129">
        <v>22</v>
      </c>
      <c r="Y1129">
        <v>33</v>
      </c>
      <c r="Z1129">
        <f t="shared" si="56"/>
        <v>55</v>
      </c>
      <c r="AA1129">
        <v>26</v>
      </c>
      <c r="AB1129">
        <v>19</v>
      </c>
      <c r="AC1129">
        <v>110</v>
      </c>
      <c r="AD1129">
        <v>0</v>
      </c>
      <c r="AE1129">
        <v>0</v>
      </c>
      <c r="AF1129">
        <v>0</v>
      </c>
      <c r="AG1129">
        <v>0</v>
      </c>
      <c r="AH1129">
        <v>210</v>
      </c>
      <c r="AI1129">
        <v>1981</v>
      </c>
      <c r="AJ1129">
        <v>150</v>
      </c>
      <c r="AK1129">
        <v>0.10600706713780919</v>
      </c>
      <c r="AL1129">
        <v>0.92428066633013628</v>
      </c>
      <c r="AM1129">
        <v>0.2857142857142857</v>
      </c>
      <c r="AN1129">
        <v>55</v>
      </c>
      <c r="AO1129">
        <v>648</v>
      </c>
      <c r="AP1129">
        <v>46</v>
      </c>
      <c r="AQ1129">
        <v>8.4876543209876545E-2</v>
      </c>
      <c r="AR1129">
        <v>0.92901234567901236</v>
      </c>
      <c r="AS1129">
        <v>0.16363636363636364</v>
      </c>
      <c r="AT1129">
        <v>5.3941908713692949E-2</v>
      </c>
      <c r="AU1129">
        <v>0.94813278008298751</v>
      </c>
      <c r="AV1129">
        <v>3.8461538461538464E-2</v>
      </c>
      <c r="AW1129">
        <v>4.9479166666666664E-2</v>
      </c>
      <c r="AX1129">
        <v>0.9921875</v>
      </c>
      <c r="AY1129">
        <v>0.84210526315789469</v>
      </c>
      <c r="AZ1129">
        <v>0</v>
      </c>
      <c r="BA1129">
        <v>1</v>
      </c>
      <c r="BC1129">
        <v>0.2813299232736573</v>
      </c>
      <c r="BD1129">
        <v>0.80562659846547313</v>
      </c>
      <c r="BE1129">
        <v>0.30909090909090908</v>
      </c>
      <c r="BF1129">
        <v>0</v>
      </c>
      <c r="BG1129">
        <v>1</v>
      </c>
      <c r="BI1129">
        <v>0</v>
      </c>
      <c r="BJ1129">
        <v>1</v>
      </c>
    </row>
    <row r="1130" spans="1:63" x14ac:dyDescent="0.3">
      <c r="A1130">
        <v>2017</v>
      </c>
      <c r="B1130">
        <v>51004</v>
      </c>
      <c r="C1130" t="e">
        <f>VLOOKUP(B1130,'NAAM GEMEENTE'!$A$1:$B$319,2,FALSE)</f>
        <v>#N/A</v>
      </c>
      <c r="F1130">
        <f t="shared" si="54"/>
        <v>0</v>
      </c>
      <c r="P1130">
        <f t="shared" si="55"/>
        <v>0</v>
      </c>
      <c r="Z1130">
        <f t="shared" si="56"/>
        <v>0</v>
      </c>
    </row>
    <row r="1131" spans="1:63" x14ac:dyDescent="0.3">
      <c r="A1131">
        <v>2017</v>
      </c>
      <c r="B1131">
        <v>51008</v>
      </c>
      <c r="C1131" t="e">
        <f>VLOOKUP(B1131,'NAAM GEMEENTE'!$A$1:$B$319,2,FALSE)</f>
        <v>#N/A</v>
      </c>
      <c r="F1131">
        <f t="shared" si="54"/>
        <v>0</v>
      </c>
      <c r="P1131">
        <f t="shared" si="55"/>
        <v>0</v>
      </c>
      <c r="Z1131">
        <f t="shared" si="56"/>
        <v>0</v>
      </c>
    </row>
    <row r="1132" spans="1:63" x14ac:dyDescent="0.3">
      <c r="A1132">
        <v>2017</v>
      </c>
      <c r="B1132">
        <v>51009</v>
      </c>
      <c r="C1132" t="e">
        <f>VLOOKUP(B1132,'NAAM GEMEENTE'!$A$1:$B$319,2,FALSE)</f>
        <v>#N/A</v>
      </c>
      <c r="D1132">
        <v>0</v>
      </c>
      <c r="E1132">
        <v>0</v>
      </c>
      <c r="F1132">
        <f t="shared" si="54"/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f t="shared" si="55"/>
        <v>0</v>
      </c>
      <c r="Q1132">
        <v>0</v>
      </c>
      <c r="R1132">
        <v>0</v>
      </c>
      <c r="S1132">
        <v>1</v>
      </c>
      <c r="T1132">
        <v>0</v>
      </c>
      <c r="U1132">
        <v>0</v>
      </c>
      <c r="V1132">
        <v>0</v>
      </c>
      <c r="W1132">
        <v>0</v>
      </c>
      <c r="Z1132">
        <f t="shared" si="56"/>
        <v>0</v>
      </c>
      <c r="AI1132">
        <v>1</v>
      </c>
      <c r="AJ1132">
        <v>0</v>
      </c>
      <c r="AL1132">
        <v>1</v>
      </c>
      <c r="AO1132">
        <v>0</v>
      </c>
      <c r="AP1132">
        <v>0</v>
      </c>
      <c r="BD1132">
        <v>1</v>
      </c>
    </row>
    <row r="1133" spans="1:63" x14ac:dyDescent="0.3">
      <c r="A1133">
        <v>2017</v>
      </c>
      <c r="B1133">
        <v>51017</v>
      </c>
      <c r="C1133" t="e">
        <f>VLOOKUP(B1133,'NAAM GEMEENTE'!$A$1:$B$319,2,FALSE)</f>
        <v>#N/A</v>
      </c>
      <c r="F1133">
        <f t="shared" si="54"/>
        <v>0</v>
      </c>
      <c r="P1133">
        <f t="shared" si="55"/>
        <v>0</v>
      </c>
      <c r="Z1133">
        <f t="shared" si="56"/>
        <v>0</v>
      </c>
    </row>
    <row r="1134" spans="1:63" x14ac:dyDescent="0.3">
      <c r="A1134">
        <v>2017</v>
      </c>
      <c r="B1134">
        <v>51019</v>
      </c>
      <c r="C1134" t="e">
        <f>VLOOKUP(B1134,'NAAM GEMEENTE'!$A$1:$B$319,2,FALSE)</f>
        <v>#N/A</v>
      </c>
      <c r="D1134">
        <v>0</v>
      </c>
      <c r="E1134">
        <v>0</v>
      </c>
      <c r="F1134">
        <f t="shared" si="54"/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f t="shared" si="55"/>
        <v>0</v>
      </c>
      <c r="Q1134">
        <v>0</v>
      </c>
      <c r="R1134">
        <v>1</v>
      </c>
      <c r="S1134">
        <v>0</v>
      </c>
      <c r="T1134">
        <v>0</v>
      </c>
      <c r="U1134">
        <v>0</v>
      </c>
      <c r="V1134">
        <v>0</v>
      </c>
      <c r="W1134">
        <v>0</v>
      </c>
      <c r="Z1134">
        <f t="shared" si="56"/>
        <v>0</v>
      </c>
      <c r="AI1134">
        <v>1</v>
      </c>
      <c r="AJ1134">
        <v>0</v>
      </c>
      <c r="AL1134">
        <v>1</v>
      </c>
      <c r="AO1134">
        <v>0</v>
      </c>
      <c r="AP1134">
        <v>0</v>
      </c>
      <c r="AX1134">
        <v>1</v>
      </c>
    </row>
    <row r="1135" spans="1:63" x14ac:dyDescent="0.3">
      <c r="A1135">
        <v>2017</v>
      </c>
      <c r="B1135">
        <v>52010</v>
      </c>
      <c r="C1135" t="e">
        <f>VLOOKUP(B1135,'NAAM GEMEENTE'!$A$1:$B$319,2,FALSE)</f>
        <v>#N/A</v>
      </c>
      <c r="F1135">
        <f t="shared" si="54"/>
        <v>0</v>
      </c>
      <c r="P1135">
        <f t="shared" si="55"/>
        <v>0</v>
      </c>
      <c r="Z1135">
        <f t="shared" si="56"/>
        <v>0</v>
      </c>
    </row>
    <row r="1136" spans="1:63" x14ac:dyDescent="0.3">
      <c r="A1136">
        <v>2017</v>
      </c>
      <c r="B1136">
        <v>52011</v>
      </c>
      <c r="C1136" t="e">
        <f>VLOOKUP(B1136,'NAAM GEMEENTE'!$A$1:$B$319,2,FALSE)</f>
        <v>#N/A</v>
      </c>
      <c r="D1136">
        <v>0</v>
      </c>
      <c r="E1136">
        <v>0</v>
      </c>
      <c r="F1136">
        <f t="shared" si="54"/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f t="shared" si="55"/>
        <v>0</v>
      </c>
      <c r="Q1136">
        <v>1</v>
      </c>
      <c r="R1136">
        <v>0</v>
      </c>
      <c r="S1136">
        <v>1</v>
      </c>
      <c r="T1136">
        <v>0</v>
      </c>
      <c r="U1136">
        <v>0</v>
      </c>
      <c r="V1136">
        <v>0</v>
      </c>
      <c r="W1136">
        <v>0</v>
      </c>
      <c r="Z1136">
        <f t="shared" si="56"/>
        <v>0</v>
      </c>
      <c r="AI1136">
        <v>2</v>
      </c>
      <c r="AJ1136">
        <v>0</v>
      </c>
      <c r="AL1136">
        <v>1</v>
      </c>
      <c r="AO1136">
        <v>0</v>
      </c>
      <c r="AP1136">
        <v>0</v>
      </c>
      <c r="AU1136">
        <v>1</v>
      </c>
      <c r="BD1136">
        <v>1</v>
      </c>
    </row>
    <row r="1137" spans="1:53" x14ac:dyDescent="0.3">
      <c r="A1137">
        <v>2017</v>
      </c>
      <c r="B1137">
        <v>52012</v>
      </c>
      <c r="C1137" t="e">
        <f>VLOOKUP(B1137,'NAAM GEMEENTE'!$A$1:$B$319,2,FALSE)</f>
        <v>#N/A</v>
      </c>
      <c r="F1137">
        <f t="shared" si="54"/>
        <v>0</v>
      </c>
      <c r="P1137">
        <f t="shared" si="55"/>
        <v>0</v>
      </c>
      <c r="Z1137">
        <f t="shared" si="56"/>
        <v>0</v>
      </c>
    </row>
    <row r="1138" spans="1:53" x14ac:dyDescent="0.3">
      <c r="A1138">
        <v>2017</v>
      </c>
      <c r="B1138">
        <v>52015</v>
      </c>
      <c r="C1138" t="e">
        <f>VLOOKUP(B1138,'NAAM GEMEENTE'!$A$1:$B$319,2,FALSE)</f>
        <v>#N/A</v>
      </c>
      <c r="F1138">
        <f t="shared" si="54"/>
        <v>0</v>
      </c>
      <c r="P1138">
        <f t="shared" si="55"/>
        <v>0</v>
      </c>
      <c r="Z1138">
        <f t="shared" si="56"/>
        <v>0</v>
      </c>
    </row>
    <row r="1139" spans="1:53" x14ac:dyDescent="0.3">
      <c r="A1139">
        <v>2017</v>
      </c>
      <c r="B1139">
        <v>52021</v>
      </c>
      <c r="C1139" t="e">
        <f>VLOOKUP(B1139,'NAAM GEMEENTE'!$A$1:$B$319,2,FALSE)</f>
        <v>#N/A</v>
      </c>
      <c r="F1139">
        <f t="shared" si="54"/>
        <v>0</v>
      </c>
      <c r="P1139">
        <f t="shared" si="55"/>
        <v>0</v>
      </c>
      <c r="Z1139">
        <f t="shared" si="56"/>
        <v>0</v>
      </c>
    </row>
    <row r="1140" spans="1:53" x14ac:dyDescent="0.3">
      <c r="A1140">
        <v>2017</v>
      </c>
      <c r="B1140">
        <v>52022</v>
      </c>
      <c r="C1140" t="e">
        <f>VLOOKUP(B1140,'NAAM GEMEENTE'!$A$1:$B$319,2,FALSE)</f>
        <v>#N/A</v>
      </c>
      <c r="F1140">
        <f t="shared" si="54"/>
        <v>0</v>
      </c>
      <c r="P1140">
        <f t="shared" si="55"/>
        <v>0</v>
      </c>
      <c r="Z1140">
        <f t="shared" si="56"/>
        <v>0</v>
      </c>
    </row>
    <row r="1141" spans="1:53" x14ac:dyDescent="0.3">
      <c r="A1141">
        <v>2017</v>
      </c>
      <c r="B1141">
        <v>52063</v>
      </c>
      <c r="C1141" t="e">
        <f>VLOOKUP(B1141,'NAAM GEMEENTE'!$A$1:$B$319,2,FALSE)</f>
        <v>#N/A</v>
      </c>
      <c r="F1141">
        <f t="shared" si="54"/>
        <v>0</v>
      </c>
      <c r="P1141">
        <f t="shared" si="55"/>
        <v>0</v>
      </c>
      <c r="Z1141">
        <f t="shared" si="56"/>
        <v>0</v>
      </c>
    </row>
    <row r="1142" spans="1:53" x14ac:dyDescent="0.3">
      <c r="A1142">
        <v>2017</v>
      </c>
      <c r="B1142">
        <v>53014</v>
      </c>
      <c r="C1142" t="e">
        <f>VLOOKUP(B1142,'NAAM GEMEENTE'!$A$1:$B$319,2,FALSE)</f>
        <v>#N/A</v>
      </c>
      <c r="F1142">
        <f t="shared" si="54"/>
        <v>0</v>
      </c>
      <c r="P1142">
        <f t="shared" si="55"/>
        <v>0</v>
      </c>
      <c r="Z1142">
        <f t="shared" si="56"/>
        <v>0</v>
      </c>
    </row>
    <row r="1143" spans="1:53" x14ac:dyDescent="0.3">
      <c r="A1143">
        <v>2017</v>
      </c>
      <c r="B1143">
        <v>53020</v>
      </c>
      <c r="C1143" t="e">
        <f>VLOOKUP(B1143,'NAAM GEMEENTE'!$A$1:$B$319,2,FALSE)</f>
        <v>#N/A</v>
      </c>
      <c r="D1143">
        <v>0</v>
      </c>
      <c r="E1143">
        <v>0</v>
      </c>
      <c r="F1143">
        <f t="shared" si="54"/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f t="shared" si="55"/>
        <v>0</v>
      </c>
      <c r="Q1143">
        <v>0</v>
      </c>
      <c r="R1143">
        <v>1</v>
      </c>
      <c r="S1143">
        <v>0</v>
      </c>
      <c r="T1143">
        <v>0</v>
      </c>
      <c r="U1143">
        <v>0</v>
      </c>
      <c r="V1143">
        <v>0</v>
      </c>
      <c r="W1143">
        <v>0</v>
      </c>
      <c r="Z1143">
        <f t="shared" si="56"/>
        <v>0</v>
      </c>
      <c r="AI1143">
        <v>1</v>
      </c>
      <c r="AJ1143">
        <v>0</v>
      </c>
      <c r="AL1143">
        <v>1</v>
      </c>
      <c r="AO1143">
        <v>0</v>
      </c>
      <c r="AP1143">
        <v>0</v>
      </c>
      <c r="AX1143">
        <v>1</v>
      </c>
    </row>
    <row r="1144" spans="1:53" x14ac:dyDescent="0.3">
      <c r="A1144">
        <v>2017</v>
      </c>
      <c r="B1144">
        <v>53039</v>
      </c>
      <c r="C1144" t="e">
        <f>VLOOKUP(B1144,'NAAM GEMEENTE'!$A$1:$B$319,2,FALSE)</f>
        <v>#N/A</v>
      </c>
      <c r="F1144">
        <f t="shared" si="54"/>
        <v>0</v>
      </c>
      <c r="P1144">
        <f t="shared" si="55"/>
        <v>0</v>
      </c>
      <c r="Z1144">
        <f t="shared" si="56"/>
        <v>0</v>
      </c>
    </row>
    <row r="1145" spans="1:53" x14ac:dyDescent="0.3">
      <c r="A1145">
        <v>2017</v>
      </c>
      <c r="B1145">
        <v>53053</v>
      </c>
      <c r="C1145" t="e">
        <f>VLOOKUP(B1145,'NAAM GEMEENTE'!$A$1:$B$319,2,FALSE)</f>
        <v>#N/A</v>
      </c>
      <c r="D1145">
        <v>0</v>
      </c>
      <c r="E1145">
        <v>0</v>
      </c>
      <c r="F1145">
        <f t="shared" si="54"/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f t="shared" si="55"/>
        <v>0</v>
      </c>
      <c r="Q1145">
        <v>1</v>
      </c>
      <c r="R1145">
        <v>1</v>
      </c>
      <c r="S1145">
        <v>0</v>
      </c>
      <c r="T1145">
        <v>0</v>
      </c>
      <c r="U1145">
        <v>0</v>
      </c>
      <c r="V1145">
        <v>0</v>
      </c>
      <c r="W1145">
        <v>0</v>
      </c>
      <c r="Z1145">
        <f t="shared" si="56"/>
        <v>0</v>
      </c>
      <c r="AI1145">
        <v>2</v>
      </c>
      <c r="AJ1145">
        <v>0</v>
      </c>
      <c r="AL1145">
        <v>1</v>
      </c>
      <c r="AO1145">
        <v>0</v>
      </c>
      <c r="AP1145">
        <v>0</v>
      </c>
      <c r="AU1145">
        <v>1</v>
      </c>
      <c r="AX1145">
        <v>1</v>
      </c>
    </row>
    <row r="1146" spans="1:53" x14ac:dyDescent="0.3">
      <c r="A1146">
        <v>2017</v>
      </c>
      <c r="B1146">
        <v>53065</v>
      </c>
      <c r="C1146" t="e">
        <f>VLOOKUP(B1146,'NAAM GEMEENTE'!$A$1:$B$319,2,FALSE)</f>
        <v>#N/A</v>
      </c>
      <c r="F1146">
        <f t="shared" si="54"/>
        <v>0</v>
      </c>
      <c r="P1146">
        <f t="shared" si="55"/>
        <v>0</v>
      </c>
      <c r="Z1146">
        <f t="shared" si="56"/>
        <v>0</v>
      </c>
    </row>
    <row r="1147" spans="1:53" x14ac:dyDescent="0.3">
      <c r="A1147">
        <v>2017</v>
      </c>
      <c r="B1147">
        <v>53082</v>
      </c>
      <c r="C1147" t="e">
        <f>VLOOKUP(B1147,'NAAM GEMEENTE'!$A$1:$B$319,2,FALSE)</f>
        <v>#N/A</v>
      </c>
      <c r="F1147">
        <f t="shared" si="54"/>
        <v>0</v>
      </c>
      <c r="P1147">
        <f t="shared" si="55"/>
        <v>0</v>
      </c>
      <c r="Z1147">
        <f t="shared" si="56"/>
        <v>0</v>
      </c>
    </row>
    <row r="1148" spans="1:53" x14ac:dyDescent="0.3">
      <c r="A1148">
        <v>2017</v>
      </c>
      <c r="B1148">
        <v>54007</v>
      </c>
      <c r="C1148" t="e">
        <f>VLOOKUP(B1148,'NAAM GEMEENTE'!$A$1:$B$319,2,FALSE)</f>
        <v>#N/A</v>
      </c>
      <c r="D1148">
        <v>0</v>
      </c>
      <c r="E1148">
        <v>0</v>
      </c>
      <c r="F1148">
        <f t="shared" si="54"/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1</v>
      </c>
      <c r="O1148">
        <v>2</v>
      </c>
      <c r="P1148">
        <f t="shared" si="55"/>
        <v>3</v>
      </c>
      <c r="Q1148">
        <v>0</v>
      </c>
      <c r="R1148">
        <v>1</v>
      </c>
      <c r="S1148">
        <v>0</v>
      </c>
      <c r="T1148">
        <v>1</v>
      </c>
      <c r="U1148">
        <v>0</v>
      </c>
      <c r="V1148">
        <v>0</v>
      </c>
      <c r="W1148">
        <v>0</v>
      </c>
      <c r="Z1148">
        <f t="shared" si="56"/>
        <v>0</v>
      </c>
      <c r="AI1148">
        <v>5</v>
      </c>
      <c r="AJ1148">
        <v>0</v>
      </c>
      <c r="AL1148">
        <v>1</v>
      </c>
      <c r="AO1148">
        <v>3</v>
      </c>
      <c r="AP1148">
        <v>0</v>
      </c>
      <c r="AR1148">
        <v>1</v>
      </c>
      <c r="AX1148">
        <v>1</v>
      </c>
      <c r="BA1148">
        <v>1</v>
      </c>
    </row>
    <row r="1149" spans="1:53" x14ac:dyDescent="0.3">
      <c r="A1149">
        <v>2017</v>
      </c>
      <c r="B1149">
        <v>54010</v>
      </c>
      <c r="C1149" t="e">
        <f>VLOOKUP(B1149,'NAAM GEMEENTE'!$A$1:$B$319,2,FALSE)</f>
        <v>#N/A</v>
      </c>
      <c r="D1149">
        <v>0</v>
      </c>
      <c r="E1149">
        <v>0</v>
      </c>
      <c r="F1149">
        <f t="shared" si="54"/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f t="shared" si="55"/>
        <v>0</v>
      </c>
      <c r="Q1149">
        <v>0</v>
      </c>
      <c r="R1149">
        <v>1</v>
      </c>
      <c r="S1149">
        <v>0</v>
      </c>
      <c r="T1149">
        <v>0</v>
      </c>
      <c r="U1149">
        <v>0</v>
      </c>
      <c r="V1149">
        <v>0</v>
      </c>
      <c r="W1149">
        <v>0</v>
      </c>
      <c r="Z1149">
        <f t="shared" si="56"/>
        <v>0</v>
      </c>
      <c r="AI1149">
        <v>1</v>
      </c>
      <c r="AJ1149">
        <v>0</v>
      </c>
      <c r="AL1149">
        <v>1</v>
      </c>
      <c r="AO1149">
        <v>0</v>
      </c>
      <c r="AP1149">
        <v>0</v>
      </c>
      <c r="AX1149">
        <v>1</v>
      </c>
    </row>
    <row r="1150" spans="1:53" x14ac:dyDescent="0.3">
      <c r="A1150">
        <v>2017</v>
      </c>
      <c r="B1150">
        <v>55004</v>
      </c>
      <c r="C1150" t="e">
        <f>VLOOKUP(B1150,'NAAM GEMEENTE'!$A$1:$B$319,2,FALSE)</f>
        <v>#N/A</v>
      </c>
      <c r="D1150">
        <v>0</v>
      </c>
      <c r="E1150">
        <v>0</v>
      </c>
      <c r="F1150">
        <f t="shared" si="54"/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f t="shared" si="55"/>
        <v>0</v>
      </c>
      <c r="Q1150">
        <v>1</v>
      </c>
      <c r="R1150">
        <v>1</v>
      </c>
      <c r="S1150">
        <v>0</v>
      </c>
      <c r="T1150">
        <v>0</v>
      </c>
      <c r="U1150">
        <v>0</v>
      </c>
      <c r="V1150">
        <v>0</v>
      </c>
      <c r="W1150">
        <v>0</v>
      </c>
      <c r="Z1150">
        <f t="shared" si="56"/>
        <v>0</v>
      </c>
      <c r="AI1150">
        <v>2</v>
      </c>
      <c r="AJ1150">
        <v>0</v>
      </c>
      <c r="AL1150">
        <v>1</v>
      </c>
      <c r="AO1150">
        <v>0</v>
      </c>
      <c r="AP1150">
        <v>0</v>
      </c>
      <c r="AU1150">
        <v>1</v>
      </c>
      <c r="AX1150">
        <v>1</v>
      </c>
    </row>
    <row r="1151" spans="1:53" x14ac:dyDescent="0.3">
      <c r="A1151">
        <v>2017</v>
      </c>
      <c r="B1151">
        <v>55010</v>
      </c>
      <c r="C1151" t="e">
        <f>VLOOKUP(B1151,'NAAM GEMEENTE'!$A$1:$B$319,2,FALSE)</f>
        <v>#N/A</v>
      </c>
      <c r="D1151">
        <v>0</v>
      </c>
      <c r="E1151">
        <v>0</v>
      </c>
      <c r="F1151">
        <f t="shared" si="54"/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1</v>
      </c>
      <c r="O1151">
        <v>0</v>
      </c>
      <c r="P1151">
        <f t="shared" si="55"/>
        <v>1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Z1151">
        <f t="shared" si="56"/>
        <v>0</v>
      </c>
      <c r="AI1151">
        <v>1</v>
      </c>
      <c r="AJ1151">
        <v>0</v>
      </c>
      <c r="AL1151">
        <v>1</v>
      </c>
      <c r="AO1151">
        <v>1</v>
      </c>
      <c r="AP1151">
        <v>0</v>
      </c>
      <c r="AR1151">
        <v>1</v>
      </c>
    </row>
    <row r="1152" spans="1:53" x14ac:dyDescent="0.3">
      <c r="A1152">
        <v>2017</v>
      </c>
      <c r="B1152">
        <v>55022</v>
      </c>
      <c r="C1152" t="e">
        <f>VLOOKUP(B1152,'NAAM GEMEENTE'!$A$1:$B$319,2,FALSE)</f>
        <v>#N/A</v>
      </c>
      <c r="F1152">
        <f t="shared" si="54"/>
        <v>0</v>
      </c>
      <c r="P1152">
        <f t="shared" si="55"/>
        <v>0</v>
      </c>
      <c r="Z1152">
        <f t="shared" si="56"/>
        <v>0</v>
      </c>
    </row>
    <row r="1153" spans="1:59" x14ac:dyDescent="0.3">
      <c r="A1153">
        <v>2017</v>
      </c>
      <c r="B1153">
        <v>55023</v>
      </c>
      <c r="C1153" t="e">
        <f>VLOOKUP(B1153,'NAAM GEMEENTE'!$A$1:$B$319,2,FALSE)</f>
        <v>#N/A</v>
      </c>
      <c r="D1153">
        <v>0</v>
      </c>
      <c r="E1153">
        <v>0</v>
      </c>
      <c r="F1153">
        <f t="shared" si="54"/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f t="shared" si="55"/>
        <v>0</v>
      </c>
      <c r="Q1153">
        <v>0</v>
      </c>
      <c r="R1153">
        <v>0</v>
      </c>
      <c r="S1153">
        <v>1</v>
      </c>
      <c r="T1153">
        <v>0</v>
      </c>
      <c r="U1153">
        <v>0</v>
      </c>
      <c r="V1153">
        <v>0</v>
      </c>
      <c r="W1153">
        <v>0</v>
      </c>
      <c r="Z1153">
        <f t="shared" si="56"/>
        <v>0</v>
      </c>
      <c r="AI1153">
        <v>1</v>
      </c>
      <c r="AJ1153">
        <v>0</v>
      </c>
      <c r="AL1153">
        <v>1</v>
      </c>
      <c r="AO1153">
        <v>0</v>
      </c>
      <c r="AP1153">
        <v>0</v>
      </c>
      <c r="BD1153">
        <v>1</v>
      </c>
    </row>
    <row r="1154" spans="1:59" x14ac:dyDescent="0.3">
      <c r="A1154">
        <v>2017</v>
      </c>
      <c r="B1154">
        <v>55040</v>
      </c>
      <c r="C1154" t="e">
        <f>VLOOKUP(B1154,'NAAM GEMEENTE'!$A$1:$B$319,2,FALSE)</f>
        <v>#N/A</v>
      </c>
      <c r="D1154">
        <v>0</v>
      </c>
      <c r="E1154">
        <v>0</v>
      </c>
      <c r="F1154">
        <f t="shared" si="54"/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1</v>
      </c>
      <c r="O1154">
        <v>0</v>
      </c>
      <c r="P1154">
        <f t="shared" si="55"/>
        <v>1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Z1154">
        <f t="shared" si="56"/>
        <v>0</v>
      </c>
      <c r="AI1154">
        <v>1</v>
      </c>
      <c r="AJ1154">
        <v>0</v>
      </c>
      <c r="AL1154">
        <v>1</v>
      </c>
      <c r="AO1154">
        <v>1</v>
      </c>
      <c r="AP1154">
        <v>0</v>
      </c>
      <c r="AR1154">
        <v>1</v>
      </c>
    </row>
    <row r="1155" spans="1:59" x14ac:dyDescent="0.3">
      <c r="A1155">
        <v>2017</v>
      </c>
      <c r="B1155">
        <v>56016</v>
      </c>
      <c r="C1155" t="e">
        <f>VLOOKUP(B1155,'NAAM GEMEENTE'!$A$1:$B$319,2,FALSE)</f>
        <v>#N/A</v>
      </c>
      <c r="D1155">
        <v>0</v>
      </c>
      <c r="E1155">
        <v>0</v>
      </c>
      <c r="F1155">
        <f t="shared" si="54"/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1</v>
      </c>
      <c r="O1155">
        <v>0</v>
      </c>
      <c r="P1155">
        <f t="shared" si="55"/>
        <v>1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Z1155">
        <f t="shared" si="56"/>
        <v>0</v>
      </c>
      <c r="AI1155">
        <v>1</v>
      </c>
      <c r="AJ1155">
        <v>0</v>
      </c>
      <c r="AL1155">
        <v>1</v>
      </c>
      <c r="AO1155">
        <v>1</v>
      </c>
      <c r="AP1155">
        <v>0</v>
      </c>
      <c r="AR1155">
        <v>1</v>
      </c>
    </row>
    <row r="1156" spans="1:59" x14ac:dyDescent="0.3">
      <c r="A1156">
        <v>2017</v>
      </c>
      <c r="B1156">
        <v>56029</v>
      </c>
      <c r="C1156" t="e">
        <f>VLOOKUP(B1156,'NAAM GEMEENTE'!$A$1:$B$319,2,FALSE)</f>
        <v>#N/A</v>
      </c>
      <c r="D1156">
        <v>0</v>
      </c>
      <c r="E1156">
        <v>0</v>
      </c>
      <c r="F1156">
        <f t="shared" si="54"/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f t="shared" si="55"/>
        <v>0</v>
      </c>
      <c r="Q1156">
        <v>0</v>
      </c>
      <c r="R1156">
        <v>0</v>
      </c>
      <c r="S1156">
        <v>1</v>
      </c>
      <c r="T1156">
        <v>0</v>
      </c>
      <c r="U1156">
        <v>0</v>
      </c>
      <c r="V1156">
        <v>0</v>
      </c>
      <c r="W1156">
        <v>0</v>
      </c>
      <c r="Z1156">
        <f t="shared" si="56"/>
        <v>0</v>
      </c>
      <c r="AI1156">
        <v>1</v>
      </c>
      <c r="AJ1156">
        <v>0</v>
      </c>
      <c r="AL1156">
        <v>1</v>
      </c>
      <c r="AO1156">
        <v>0</v>
      </c>
      <c r="AP1156">
        <v>0</v>
      </c>
      <c r="BD1156">
        <v>1</v>
      </c>
    </row>
    <row r="1157" spans="1:59" x14ac:dyDescent="0.3">
      <c r="A1157">
        <v>2017</v>
      </c>
      <c r="B1157">
        <v>56087</v>
      </c>
      <c r="C1157" t="e">
        <f>VLOOKUP(B1157,'NAAM GEMEENTE'!$A$1:$B$319,2,FALSE)</f>
        <v>#N/A</v>
      </c>
      <c r="D1157">
        <v>0</v>
      </c>
      <c r="E1157">
        <v>0</v>
      </c>
      <c r="F1157">
        <f t="shared" si="54"/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f t="shared" si="55"/>
        <v>0</v>
      </c>
      <c r="Q1157">
        <v>1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Z1157">
        <f t="shared" si="56"/>
        <v>0</v>
      </c>
      <c r="AI1157">
        <v>1</v>
      </c>
      <c r="AJ1157">
        <v>0</v>
      </c>
      <c r="AL1157">
        <v>1</v>
      </c>
      <c r="AO1157">
        <v>0</v>
      </c>
      <c r="AP1157">
        <v>0</v>
      </c>
      <c r="AU1157">
        <v>1</v>
      </c>
    </row>
    <row r="1158" spans="1:59" x14ac:dyDescent="0.3">
      <c r="A1158">
        <v>2017</v>
      </c>
      <c r="B1158">
        <v>57027</v>
      </c>
      <c r="C1158" t="e">
        <f>VLOOKUP(B1158,'NAAM GEMEENTE'!$A$1:$B$319,2,FALSE)</f>
        <v>#N/A</v>
      </c>
      <c r="D1158">
        <v>0</v>
      </c>
      <c r="E1158">
        <v>0</v>
      </c>
      <c r="F1158">
        <f t="shared" si="54"/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1</v>
      </c>
      <c r="O1158">
        <v>0</v>
      </c>
      <c r="P1158">
        <f t="shared" si="55"/>
        <v>1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Z1158">
        <f t="shared" si="56"/>
        <v>0</v>
      </c>
      <c r="AI1158">
        <v>1</v>
      </c>
      <c r="AJ1158">
        <v>0</v>
      </c>
      <c r="AL1158">
        <v>1</v>
      </c>
      <c r="AO1158">
        <v>1</v>
      </c>
      <c r="AP1158">
        <v>0</v>
      </c>
      <c r="AR1158">
        <v>1</v>
      </c>
    </row>
    <row r="1159" spans="1:59" x14ac:dyDescent="0.3">
      <c r="A1159">
        <v>2017</v>
      </c>
      <c r="B1159">
        <v>57064</v>
      </c>
      <c r="C1159" t="e">
        <f>VLOOKUP(B1159,'NAAM GEMEENTE'!$A$1:$B$319,2,FALSE)</f>
        <v>#N/A</v>
      </c>
      <c r="D1159">
        <v>0</v>
      </c>
      <c r="E1159">
        <v>0</v>
      </c>
      <c r="F1159">
        <f t="shared" si="54"/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f t="shared" si="55"/>
        <v>0</v>
      </c>
      <c r="Q1159">
        <v>0</v>
      </c>
      <c r="R1159">
        <v>1</v>
      </c>
      <c r="S1159">
        <v>0</v>
      </c>
      <c r="T1159">
        <v>0</v>
      </c>
      <c r="U1159">
        <v>0</v>
      </c>
      <c r="V1159">
        <v>0</v>
      </c>
      <c r="W1159">
        <v>0</v>
      </c>
      <c r="Z1159">
        <f t="shared" si="56"/>
        <v>0</v>
      </c>
      <c r="AI1159">
        <v>1</v>
      </c>
      <c r="AJ1159">
        <v>0</v>
      </c>
      <c r="AL1159">
        <v>1</v>
      </c>
      <c r="AO1159">
        <v>0</v>
      </c>
      <c r="AP1159">
        <v>0</v>
      </c>
      <c r="AX1159">
        <v>1</v>
      </c>
    </row>
    <row r="1160" spans="1:59" x14ac:dyDescent="0.3">
      <c r="A1160">
        <v>2017</v>
      </c>
      <c r="B1160">
        <v>57081</v>
      </c>
      <c r="C1160" t="e">
        <f>VLOOKUP(B1160,'NAAM GEMEENTE'!$A$1:$B$319,2,FALSE)</f>
        <v>#N/A</v>
      </c>
      <c r="F1160">
        <f t="shared" si="54"/>
        <v>0</v>
      </c>
      <c r="P1160">
        <f t="shared" si="55"/>
        <v>0</v>
      </c>
      <c r="Z1160">
        <f t="shared" si="56"/>
        <v>0</v>
      </c>
    </row>
    <row r="1161" spans="1:59" x14ac:dyDescent="0.3">
      <c r="A1161">
        <v>2017</v>
      </c>
      <c r="B1161">
        <v>57095</v>
      </c>
      <c r="C1161" t="e">
        <f>VLOOKUP(B1161,'NAAM GEMEENTE'!$A$1:$B$319,2,FALSE)</f>
        <v>#N/A</v>
      </c>
      <c r="D1161">
        <v>0</v>
      </c>
      <c r="E1161">
        <v>0</v>
      </c>
      <c r="F1161">
        <f t="shared" si="54"/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f t="shared" si="55"/>
        <v>0</v>
      </c>
      <c r="Q1161">
        <v>0</v>
      </c>
      <c r="R1161">
        <v>0</v>
      </c>
      <c r="S1161">
        <v>1</v>
      </c>
      <c r="T1161">
        <v>0</v>
      </c>
      <c r="U1161">
        <v>0</v>
      </c>
      <c r="V1161">
        <v>0</v>
      </c>
      <c r="W1161">
        <v>0</v>
      </c>
      <c r="Z1161">
        <f t="shared" si="56"/>
        <v>0</v>
      </c>
      <c r="AI1161">
        <v>1</v>
      </c>
      <c r="AJ1161">
        <v>0</v>
      </c>
      <c r="AL1161">
        <v>1</v>
      </c>
      <c r="AO1161">
        <v>0</v>
      </c>
      <c r="AP1161">
        <v>0</v>
      </c>
      <c r="BD1161">
        <v>1</v>
      </c>
    </row>
    <row r="1162" spans="1:59" x14ac:dyDescent="0.3">
      <c r="A1162">
        <v>2017</v>
      </c>
      <c r="B1162">
        <v>61012</v>
      </c>
      <c r="C1162" t="e">
        <f>VLOOKUP(B1162,'NAAM GEMEENTE'!$A$1:$B$319,2,FALSE)</f>
        <v>#N/A</v>
      </c>
      <c r="D1162">
        <v>0</v>
      </c>
      <c r="E1162">
        <v>0</v>
      </c>
      <c r="F1162">
        <f t="shared" si="54"/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f t="shared" si="55"/>
        <v>0</v>
      </c>
      <c r="Q1162">
        <v>0</v>
      </c>
      <c r="R1162">
        <v>0</v>
      </c>
      <c r="S1162">
        <v>1</v>
      </c>
      <c r="T1162">
        <v>0</v>
      </c>
      <c r="U1162">
        <v>0</v>
      </c>
      <c r="V1162">
        <v>0</v>
      </c>
      <c r="W1162">
        <v>0</v>
      </c>
      <c r="Z1162">
        <f t="shared" si="56"/>
        <v>0</v>
      </c>
      <c r="AI1162">
        <v>1</v>
      </c>
      <c r="AJ1162">
        <v>0</v>
      </c>
      <c r="AL1162">
        <v>1</v>
      </c>
      <c r="AO1162">
        <v>0</v>
      </c>
      <c r="AP1162">
        <v>0</v>
      </c>
      <c r="BD1162">
        <v>1</v>
      </c>
    </row>
    <row r="1163" spans="1:59" x14ac:dyDescent="0.3">
      <c r="A1163">
        <v>2017</v>
      </c>
      <c r="B1163">
        <v>61031</v>
      </c>
      <c r="C1163" t="e">
        <f>VLOOKUP(B1163,'NAAM GEMEENTE'!$A$1:$B$319,2,FALSE)</f>
        <v>#N/A</v>
      </c>
      <c r="F1163">
        <f t="shared" si="54"/>
        <v>0</v>
      </c>
      <c r="P1163">
        <f t="shared" si="55"/>
        <v>0</v>
      </c>
      <c r="Z1163">
        <f t="shared" si="56"/>
        <v>0</v>
      </c>
    </row>
    <row r="1164" spans="1:59" x14ac:dyDescent="0.3">
      <c r="A1164">
        <v>2017</v>
      </c>
      <c r="B1164">
        <v>62011</v>
      </c>
      <c r="C1164" t="e">
        <f>VLOOKUP(B1164,'NAAM GEMEENTE'!$A$1:$B$319,2,FALSE)</f>
        <v>#N/A</v>
      </c>
      <c r="D1164">
        <v>0</v>
      </c>
      <c r="E1164">
        <v>0</v>
      </c>
      <c r="F1164">
        <f t="shared" ref="F1164:F1227" si="57">SUM(D1164:E1164)</f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f t="shared" ref="P1164:P1227" si="58">SUM(N1164:O1164)</f>
        <v>0</v>
      </c>
      <c r="Q1164">
        <v>0</v>
      </c>
      <c r="R1164">
        <v>0</v>
      </c>
      <c r="S1164">
        <v>1</v>
      </c>
      <c r="T1164">
        <v>0</v>
      </c>
      <c r="U1164">
        <v>0</v>
      </c>
      <c r="V1164">
        <v>0</v>
      </c>
      <c r="W1164">
        <v>0</v>
      </c>
      <c r="Z1164">
        <f t="shared" ref="Z1164:Z1227" si="59">SUM(X1164:Y1164)</f>
        <v>0</v>
      </c>
      <c r="AI1164">
        <v>1</v>
      </c>
      <c r="AJ1164">
        <v>0</v>
      </c>
      <c r="AL1164">
        <v>1</v>
      </c>
      <c r="AO1164">
        <v>0</v>
      </c>
      <c r="AP1164">
        <v>0</v>
      </c>
      <c r="BD1164">
        <v>1</v>
      </c>
    </row>
    <row r="1165" spans="1:59" x14ac:dyDescent="0.3">
      <c r="A1165">
        <v>2017</v>
      </c>
      <c r="B1165">
        <v>62051</v>
      </c>
      <c r="C1165" t="e">
        <f>VLOOKUP(B1165,'NAAM GEMEENTE'!$A$1:$B$319,2,FALSE)</f>
        <v>#N/A</v>
      </c>
      <c r="F1165">
        <f t="shared" si="57"/>
        <v>0</v>
      </c>
      <c r="P1165">
        <f t="shared" si="58"/>
        <v>0</v>
      </c>
      <c r="Z1165">
        <f t="shared" si="59"/>
        <v>0</v>
      </c>
    </row>
    <row r="1166" spans="1:59" x14ac:dyDescent="0.3">
      <c r="A1166">
        <v>2017</v>
      </c>
      <c r="B1166">
        <v>62063</v>
      </c>
      <c r="C1166" t="e">
        <f>VLOOKUP(B1166,'NAAM GEMEENTE'!$A$1:$B$319,2,FALSE)</f>
        <v>#N/A</v>
      </c>
      <c r="D1166">
        <v>0</v>
      </c>
      <c r="E1166">
        <v>0</v>
      </c>
      <c r="F1166">
        <f t="shared" si="57"/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f t="shared" si="58"/>
        <v>0</v>
      </c>
      <c r="Q1166">
        <v>1</v>
      </c>
      <c r="R1166">
        <v>0</v>
      </c>
      <c r="S1166">
        <v>0</v>
      </c>
      <c r="T1166">
        <v>0</v>
      </c>
      <c r="U1166">
        <v>1</v>
      </c>
      <c r="V1166">
        <v>0</v>
      </c>
      <c r="W1166">
        <v>0</v>
      </c>
      <c r="Z1166">
        <f t="shared" si="59"/>
        <v>0</v>
      </c>
      <c r="AI1166">
        <v>2</v>
      </c>
      <c r="AJ1166">
        <v>0</v>
      </c>
      <c r="AL1166">
        <v>1</v>
      </c>
      <c r="AO1166">
        <v>0</v>
      </c>
      <c r="AP1166">
        <v>0</v>
      </c>
      <c r="AU1166">
        <v>1</v>
      </c>
      <c r="BG1166">
        <v>1</v>
      </c>
    </row>
    <row r="1167" spans="1:59" x14ac:dyDescent="0.3">
      <c r="A1167">
        <v>2017</v>
      </c>
      <c r="B1167">
        <v>62079</v>
      </c>
      <c r="C1167" t="e">
        <f>VLOOKUP(B1167,'NAAM GEMEENTE'!$A$1:$B$319,2,FALSE)</f>
        <v>#N/A</v>
      </c>
      <c r="F1167">
        <f t="shared" si="57"/>
        <v>0</v>
      </c>
      <c r="P1167">
        <f t="shared" si="58"/>
        <v>0</v>
      </c>
      <c r="Z1167">
        <f t="shared" si="59"/>
        <v>0</v>
      </c>
    </row>
    <row r="1168" spans="1:59" x14ac:dyDescent="0.3">
      <c r="A1168">
        <v>2017</v>
      </c>
      <c r="B1168">
        <v>62093</v>
      </c>
      <c r="C1168" t="e">
        <f>VLOOKUP(B1168,'NAAM GEMEENTE'!$A$1:$B$319,2,FALSE)</f>
        <v>#N/A</v>
      </c>
      <c r="F1168">
        <f t="shared" si="57"/>
        <v>0</v>
      </c>
      <c r="P1168">
        <f t="shared" si="58"/>
        <v>0</v>
      </c>
      <c r="Z1168">
        <f t="shared" si="59"/>
        <v>0</v>
      </c>
    </row>
    <row r="1169" spans="1:59" x14ac:dyDescent="0.3">
      <c r="A1169">
        <v>2017</v>
      </c>
      <c r="B1169">
        <v>62096</v>
      </c>
      <c r="C1169" t="e">
        <f>VLOOKUP(B1169,'NAAM GEMEENTE'!$A$1:$B$319,2,FALSE)</f>
        <v>#N/A</v>
      </c>
      <c r="F1169">
        <f t="shared" si="57"/>
        <v>0</v>
      </c>
      <c r="P1169">
        <f t="shared" si="58"/>
        <v>0</v>
      </c>
      <c r="Z1169">
        <f t="shared" si="59"/>
        <v>0</v>
      </c>
    </row>
    <row r="1170" spans="1:59" x14ac:dyDescent="0.3">
      <c r="A1170">
        <v>2017</v>
      </c>
      <c r="B1170">
        <v>62108</v>
      </c>
      <c r="C1170" t="e">
        <f>VLOOKUP(B1170,'NAAM GEMEENTE'!$A$1:$B$319,2,FALSE)</f>
        <v>#N/A</v>
      </c>
      <c r="F1170">
        <f t="shared" si="57"/>
        <v>0</v>
      </c>
      <c r="P1170">
        <f t="shared" si="58"/>
        <v>0</v>
      </c>
      <c r="Z1170">
        <f t="shared" si="59"/>
        <v>0</v>
      </c>
    </row>
    <row r="1171" spans="1:59" x14ac:dyDescent="0.3">
      <c r="A1171">
        <v>2017</v>
      </c>
      <c r="B1171">
        <v>62118</v>
      </c>
      <c r="C1171" t="e">
        <f>VLOOKUP(B1171,'NAAM GEMEENTE'!$A$1:$B$319,2,FALSE)</f>
        <v>#N/A</v>
      </c>
      <c r="D1171">
        <v>0</v>
      </c>
      <c r="E1171">
        <v>0</v>
      </c>
      <c r="F1171">
        <f t="shared" si="57"/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f t="shared" si="58"/>
        <v>0</v>
      </c>
      <c r="Q1171">
        <v>0</v>
      </c>
      <c r="R1171">
        <v>1</v>
      </c>
      <c r="S1171">
        <v>0</v>
      </c>
      <c r="T1171">
        <v>0</v>
      </c>
      <c r="U1171">
        <v>0</v>
      </c>
      <c r="V1171">
        <v>0</v>
      </c>
      <c r="W1171">
        <v>0</v>
      </c>
      <c r="Z1171">
        <f t="shared" si="59"/>
        <v>0</v>
      </c>
      <c r="AI1171">
        <v>1</v>
      </c>
      <c r="AJ1171">
        <v>0</v>
      </c>
      <c r="AL1171">
        <v>1</v>
      </c>
      <c r="AO1171">
        <v>0</v>
      </c>
      <c r="AP1171">
        <v>0</v>
      </c>
      <c r="AX1171">
        <v>1</v>
      </c>
    </row>
    <row r="1172" spans="1:59" x14ac:dyDescent="0.3">
      <c r="A1172">
        <v>2017</v>
      </c>
      <c r="B1172">
        <v>62120</v>
      </c>
      <c r="C1172" t="e">
        <f>VLOOKUP(B1172,'NAAM GEMEENTE'!$A$1:$B$319,2,FALSE)</f>
        <v>#N/A</v>
      </c>
      <c r="D1172">
        <v>0</v>
      </c>
      <c r="E1172">
        <v>0</v>
      </c>
      <c r="F1172">
        <f t="shared" si="57"/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1</v>
      </c>
      <c r="O1172">
        <v>0</v>
      </c>
      <c r="P1172">
        <f t="shared" si="58"/>
        <v>1</v>
      </c>
      <c r="Q1172">
        <v>0</v>
      </c>
      <c r="R1172">
        <v>0</v>
      </c>
      <c r="S1172">
        <v>0</v>
      </c>
      <c r="T1172">
        <v>0</v>
      </c>
      <c r="U1172">
        <v>1</v>
      </c>
      <c r="V1172">
        <v>0</v>
      </c>
      <c r="W1172">
        <v>0</v>
      </c>
      <c r="Z1172">
        <f t="shared" si="59"/>
        <v>0</v>
      </c>
      <c r="AI1172">
        <v>2</v>
      </c>
      <c r="AJ1172">
        <v>0</v>
      </c>
      <c r="AL1172">
        <v>1</v>
      </c>
      <c r="AO1172">
        <v>1</v>
      </c>
      <c r="AP1172">
        <v>0</v>
      </c>
      <c r="AR1172">
        <v>1</v>
      </c>
      <c r="BG1172">
        <v>1</v>
      </c>
    </row>
    <row r="1173" spans="1:59" x14ac:dyDescent="0.3">
      <c r="A1173">
        <v>2017</v>
      </c>
      <c r="B1173">
        <v>63013</v>
      </c>
      <c r="C1173" t="e">
        <f>VLOOKUP(B1173,'NAAM GEMEENTE'!$A$1:$B$319,2,FALSE)</f>
        <v>#N/A</v>
      </c>
      <c r="F1173">
        <f t="shared" si="57"/>
        <v>0</v>
      </c>
      <c r="P1173">
        <f t="shared" si="58"/>
        <v>0</v>
      </c>
      <c r="Z1173">
        <f t="shared" si="59"/>
        <v>0</v>
      </c>
    </row>
    <row r="1174" spans="1:59" x14ac:dyDescent="0.3">
      <c r="A1174">
        <v>2017</v>
      </c>
      <c r="B1174">
        <v>63020</v>
      </c>
      <c r="C1174" t="e">
        <f>VLOOKUP(B1174,'NAAM GEMEENTE'!$A$1:$B$319,2,FALSE)</f>
        <v>#N/A</v>
      </c>
      <c r="F1174">
        <f t="shared" si="57"/>
        <v>0</v>
      </c>
      <c r="P1174">
        <f t="shared" si="58"/>
        <v>0</v>
      </c>
      <c r="Z1174">
        <f t="shared" si="59"/>
        <v>0</v>
      </c>
    </row>
    <row r="1175" spans="1:59" x14ac:dyDescent="0.3">
      <c r="A1175">
        <v>2017</v>
      </c>
      <c r="B1175">
        <v>63023</v>
      </c>
      <c r="C1175" t="e">
        <f>VLOOKUP(B1175,'NAAM GEMEENTE'!$A$1:$B$319,2,FALSE)</f>
        <v>#N/A</v>
      </c>
      <c r="F1175">
        <f t="shared" si="57"/>
        <v>0</v>
      </c>
      <c r="P1175">
        <f t="shared" si="58"/>
        <v>0</v>
      </c>
      <c r="Z1175">
        <f t="shared" si="59"/>
        <v>0</v>
      </c>
    </row>
    <row r="1176" spans="1:59" x14ac:dyDescent="0.3">
      <c r="A1176">
        <v>2017</v>
      </c>
      <c r="B1176">
        <v>63040</v>
      </c>
      <c r="C1176" t="e">
        <f>VLOOKUP(B1176,'NAAM GEMEENTE'!$A$1:$B$319,2,FALSE)</f>
        <v>#N/A</v>
      </c>
      <c r="F1176">
        <f t="shared" si="57"/>
        <v>0</v>
      </c>
      <c r="P1176">
        <f t="shared" si="58"/>
        <v>0</v>
      </c>
      <c r="Z1176">
        <f t="shared" si="59"/>
        <v>0</v>
      </c>
    </row>
    <row r="1177" spans="1:59" x14ac:dyDescent="0.3">
      <c r="A1177">
        <v>2017</v>
      </c>
      <c r="B1177">
        <v>63046</v>
      </c>
      <c r="C1177" t="e">
        <f>VLOOKUP(B1177,'NAAM GEMEENTE'!$A$1:$B$319,2,FALSE)</f>
        <v>#N/A</v>
      </c>
      <c r="F1177">
        <f t="shared" si="57"/>
        <v>0</v>
      </c>
      <c r="P1177">
        <f t="shared" si="58"/>
        <v>0</v>
      </c>
      <c r="Z1177">
        <f t="shared" si="59"/>
        <v>0</v>
      </c>
    </row>
    <row r="1178" spans="1:59" x14ac:dyDescent="0.3">
      <c r="A1178">
        <v>2017</v>
      </c>
      <c r="B1178">
        <v>63048</v>
      </c>
      <c r="C1178" t="e">
        <f>VLOOKUP(B1178,'NAAM GEMEENTE'!$A$1:$B$319,2,FALSE)</f>
        <v>#N/A</v>
      </c>
      <c r="F1178">
        <f t="shared" si="57"/>
        <v>0</v>
      </c>
      <c r="P1178">
        <f t="shared" si="58"/>
        <v>0</v>
      </c>
      <c r="Z1178">
        <f t="shared" si="59"/>
        <v>0</v>
      </c>
    </row>
    <row r="1179" spans="1:59" x14ac:dyDescent="0.3">
      <c r="A1179">
        <v>2017</v>
      </c>
      <c r="B1179">
        <v>63067</v>
      </c>
      <c r="C1179" t="e">
        <f>VLOOKUP(B1179,'NAAM GEMEENTE'!$A$1:$B$319,2,FALSE)</f>
        <v>#N/A</v>
      </c>
      <c r="F1179">
        <f t="shared" si="57"/>
        <v>0</v>
      </c>
      <c r="P1179">
        <f t="shared" si="58"/>
        <v>0</v>
      </c>
      <c r="Z1179">
        <f t="shared" si="59"/>
        <v>0</v>
      </c>
    </row>
    <row r="1180" spans="1:59" x14ac:dyDescent="0.3">
      <c r="A1180">
        <v>2017</v>
      </c>
      <c r="B1180">
        <v>63079</v>
      </c>
      <c r="C1180" t="e">
        <f>VLOOKUP(B1180,'NAAM GEMEENTE'!$A$1:$B$319,2,FALSE)</f>
        <v>#N/A</v>
      </c>
      <c r="F1180">
        <f t="shared" si="57"/>
        <v>0</v>
      </c>
      <c r="P1180">
        <f t="shared" si="58"/>
        <v>0</v>
      </c>
      <c r="Z1180">
        <f t="shared" si="59"/>
        <v>0</v>
      </c>
    </row>
    <row r="1181" spans="1:59" x14ac:dyDescent="0.3">
      <c r="A1181">
        <v>2017</v>
      </c>
      <c r="B1181">
        <v>64008</v>
      </c>
      <c r="C1181" t="e">
        <f>VLOOKUP(B1181,'NAAM GEMEENTE'!$A$1:$B$319,2,FALSE)</f>
        <v>#N/A</v>
      </c>
      <c r="F1181">
        <f t="shared" si="57"/>
        <v>0</v>
      </c>
      <c r="P1181">
        <f t="shared" si="58"/>
        <v>0</v>
      </c>
      <c r="Z1181">
        <f t="shared" si="59"/>
        <v>0</v>
      </c>
    </row>
    <row r="1182" spans="1:59" x14ac:dyDescent="0.3">
      <c r="A1182">
        <v>2017</v>
      </c>
      <c r="B1182">
        <v>64029</v>
      </c>
      <c r="C1182" t="e">
        <f>VLOOKUP(B1182,'NAAM GEMEENTE'!$A$1:$B$319,2,FALSE)</f>
        <v>#N/A</v>
      </c>
      <c r="D1182">
        <v>0</v>
      </c>
      <c r="E1182">
        <v>0</v>
      </c>
      <c r="F1182">
        <f t="shared" si="57"/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f t="shared" si="58"/>
        <v>0</v>
      </c>
      <c r="Q1182">
        <v>1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Z1182">
        <f t="shared" si="59"/>
        <v>0</v>
      </c>
      <c r="AI1182">
        <v>1</v>
      </c>
      <c r="AJ1182">
        <v>0</v>
      </c>
      <c r="AL1182">
        <v>1</v>
      </c>
      <c r="AO1182">
        <v>0</v>
      </c>
      <c r="AP1182">
        <v>0</v>
      </c>
      <c r="AU1182">
        <v>1</v>
      </c>
    </row>
    <row r="1183" spans="1:59" x14ac:dyDescent="0.3">
      <c r="A1183">
        <v>2017</v>
      </c>
      <c r="B1183">
        <v>64034</v>
      </c>
      <c r="C1183" t="e">
        <f>VLOOKUP(B1183,'NAAM GEMEENTE'!$A$1:$B$319,2,FALSE)</f>
        <v>#N/A</v>
      </c>
      <c r="F1183">
        <f t="shared" si="57"/>
        <v>0</v>
      </c>
      <c r="P1183">
        <f t="shared" si="58"/>
        <v>0</v>
      </c>
      <c r="Z1183">
        <f t="shared" si="59"/>
        <v>0</v>
      </c>
    </row>
    <row r="1184" spans="1:59" x14ac:dyDescent="0.3">
      <c r="A1184">
        <v>2017</v>
      </c>
      <c r="B1184">
        <v>64065</v>
      </c>
      <c r="C1184" t="e">
        <f>VLOOKUP(B1184,'NAAM GEMEENTE'!$A$1:$B$319,2,FALSE)</f>
        <v>#N/A</v>
      </c>
      <c r="F1184">
        <f t="shared" si="57"/>
        <v>0</v>
      </c>
      <c r="P1184">
        <f t="shared" si="58"/>
        <v>0</v>
      </c>
      <c r="Z1184">
        <f t="shared" si="59"/>
        <v>0</v>
      </c>
    </row>
    <row r="1185" spans="1:63" x14ac:dyDescent="0.3">
      <c r="A1185">
        <v>2017</v>
      </c>
      <c r="B1185">
        <v>64074</v>
      </c>
      <c r="C1185" t="e">
        <f>VLOOKUP(B1185,'NAAM GEMEENTE'!$A$1:$B$319,2,FALSE)</f>
        <v>#N/A</v>
      </c>
      <c r="F1185">
        <f t="shared" si="57"/>
        <v>0</v>
      </c>
      <c r="P1185">
        <f t="shared" si="58"/>
        <v>0</v>
      </c>
      <c r="Z1185">
        <f t="shared" si="59"/>
        <v>0</v>
      </c>
    </row>
    <row r="1186" spans="1:63" x14ac:dyDescent="0.3">
      <c r="A1186">
        <v>2017</v>
      </c>
      <c r="B1186">
        <v>71002</v>
      </c>
      <c r="C1186" t="str">
        <f>VLOOKUP(B1186,'NAAM GEMEENTE'!$A$1:$B$319,2,FALSE)</f>
        <v>As</v>
      </c>
      <c r="D1186">
        <v>0</v>
      </c>
      <c r="E1186">
        <v>0</v>
      </c>
      <c r="F1186">
        <f t="shared" si="57"/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122</v>
      </c>
      <c r="O1186">
        <v>18</v>
      </c>
      <c r="P1186">
        <f t="shared" si="58"/>
        <v>140</v>
      </c>
      <c r="Q1186">
        <v>124</v>
      </c>
      <c r="R1186">
        <v>89</v>
      </c>
      <c r="S1186">
        <v>70</v>
      </c>
      <c r="T1186">
        <v>21</v>
      </c>
      <c r="U1186">
        <v>1</v>
      </c>
      <c r="V1186">
        <v>0</v>
      </c>
      <c r="W1186">
        <v>15</v>
      </c>
      <c r="Z1186">
        <f t="shared" si="59"/>
        <v>0</v>
      </c>
      <c r="AI1186">
        <v>460</v>
      </c>
      <c r="AJ1186">
        <v>0</v>
      </c>
      <c r="AL1186">
        <v>1</v>
      </c>
      <c r="AO1186">
        <v>140</v>
      </c>
      <c r="AP1186">
        <v>0</v>
      </c>
      <c r="AR1186">
        <v>1</v>
      </c>
      <c r="AU1186">
        <v>1</v>
      </c>
      <c r="AX1186">
        <v>1</v>
      </c>
      <c r="BA1186">
        <v>1</v>
      </c>
      <c r="BD1186">
        <v>1</v>
      </c>
      <c r="BG1186">
        <v>1</v>
      </c>
      <c r="BJ1186">
        <v>1</v>
      </c>
    </row>
    <row r="1187" spans="1:63" x14ac:dyDescent="0.3">
      <c r="A1187">
        <v>2017</v>
      </c>
      <c r="B1187">
        <v>71004</v>
      </c>
      <c r="C1187" t="str">
        <f>VLOOKUP(B1187,'NAAM GEMEENTE'!$A$1:$B$319,2,FALSE)</f>
        <v>Beringen</v>
      </c>
      <c r="D1187">
        <v>528</v>
      </c>
      <c r="E1187">
        <v>103</v>
      </c>
      <c r="F1187">
        <f t="shared" si="57"/>
        <v>631</v>
      </c>
      <c r="G1187">
        <v>311</v>
      </c>
      <c r="H1187">
        <v>406</v>
      </c>
      <c r="I1187">
        <v>340</v>
      </c>
      <c r="J1187">
        <v>0</v>
      </c>
      <c r="K1187">
        <v>0</v>
      </c>
      <c r="L1187">
        <v>0</v>
      </c>
      <c r="M1187">
        <v>0</v>
      </c>
      <c r="N1187">
        <v>827</v>
      </c>
      <c r="O1187">
        <v>168</v>
      </c>
      <c r="P1187">
        <f t="shared" si="58"/>
        <v>995</v>
      </c>
      <c r="Q1187">
        <v>631</v>
      </c>
      <c r="R1187">
        <v>735</v>
      </c>
      <c r="S1187">
        <v>632</v>
      </c>
      <c r="T1187">
        <v>37</v>
      </c>
      <c r="U1187">
        <v>23</v>
      </c>
      <c r="V1187">
        <v>0</v>
      </c>
      <c r="W1187">
        <v>61</v>
      </c>
      <c r="X1187">
        <v>614</v>
      </c>
      <c r="Y1187">
        <v>115</v>
      </c>
      <c r="Z1187">
        <f t="shared" si="59"/>
        <v>729</v>
      </c>
      <c r="AA1187">
        <v>348</v>
      </c>
      <c r="AB1187">
        <v>516</v>
      </c>
      <c r="AC1187">
        <v>444</v>
      </c>
      <c r="AD1187">
        <v>0</v>
      </c>
      <c r="AE1187">
        <v>0</v>
      </c>
      <c r="AF1187">
        <v>0</v>
      </c>
      <c r="AG1187">
        <v>0</v>
      </c>
      <c r="AH1187">
        <v>2037</v>
      </c>
      <c r="AI1187">
        <v>3114</v>
      </c>
      <c r="AJ1187">
        <v>1688</v>
      </c>
      <c r="AK1187">
        <v>0.65414258188824659</v>
      </c>
      <c r="AL1187">
        <v>0.45793192035966601</v>
      </c>
      <c r="AM1187">
        <v>0.17133038782523319</v>
      </c>
      <c r="AN1187">
        <v>729</v>
      </c>
      <c r="AO1187">
        <v>995</v>
      </c>
      <c r="AP1187">
        <v>631</v>
      </c>
      <c r="AQ1187">
        <v>0.73266331658291461</v>
      </c>
      <c r="AR1187">
        <v>0.36582914572864322</v>
      </c>
      <c r="AS1187">
        <v>0.13443072702331962</v>
      </c>
      <c r="AT1187">
        <v>0.55150554675118857</v>
      </c>
      <c r="AU1187">
        <v>0.50713153724247229</v>
      </c>
      <c r="AV1187">
        <v>0.10632183908045977</v>
      </c>
      <c r="AW1187">
        <v>0.70204081632653059</v>
      </c>
      <c r="AX1187">
        <v>0.44761904761904764</v>
      </c>
      <c r="AY1187">
        <v>0.2131782945736434</v>
      </c>
      <c r="AZ1187">
        <v>0</v>
      </c>
      <c r="BA1187">
        <v>1</v>
      </c>
      <c r="BC1187">
        <v>0.70253164556962022</v>
      </c>
      <c r="BD1187">
        <v>0.46202531645569622</v>
      </c>
      <c r="BE1187">
        <v>0.23423423423423423</v>
      </c>
      <c r="BF1187">
        <v>0</v>
      </c>
      <c r="BG1187">
        <v>1</v>
      </c>
      <c r="BI1187">
        <v>0</v>
      </c>
      <c r="BJ1187">
        <v>1</v>
      </c>
    </row>
    <row r="1188" spans="1:63" x14ac:dyDescent="0.3">
      <c r="A1188">
        <v>2017</v>
      </c>
      <c r="B1188">
        <v>71011</v>
      </c>
      <c r="C1188" t="str">
        <f>VLOOKUP(B1188,'NAAM GEMEENTE'!$A$1:$B$319,2,FALSE)</f>
        <v>Diepenbeek</v>
      </c>
      <c r="D1188">
        <v>173</v>
      </c>
      <c r="E1188">
        <v>29</v>
      </c>
      <c r="F1188">
        <f t="shared" si="57"/>
        <v>202</v>
      </c>
      <c r="G1188">
        <v>112</v>
      </c>
      <c r="H1188">
        <v>100</v>
      </c>
      <c r="I1188">
        <v>76</v>
      </c>
      <c r="J1188">
        <v>0</v>
      </c>
      <c r="K1188">
        <v>0</v>
      </c>
      <c r="L1188">
        <v>0</v>
      </c>
      <c r="M1188">
        <v>0</v>
      </c>
      <c r="N1188">
        <v>369</v>
      </c>
      <c r="O1188">
        <v>49</v>
      </c>
      <c r="P1188">
        <f t="shared" si="58"/>
        <v>418</v>
      </c>
      <c r="Q1188">
        <v>331</v>
      </c>
      <c r="R1188">
        <v>232</v>
      </c>
      <c r="S1188">
        <v>190</v>
      </c>
      <c r="T1188">
        <v>43</v>
      </c>
      <c r="U1188">
        <v>3</v>
      </c>
      <c r="V1188">
        <v>0</v>
      </c>
      <c r="W1188">
        <v>29</v>
      </c>
      <c r="X1188">
        <v>285</v>
      </c>
      <c r="Y1188">
        <v>44</v>
      </c>
      <c r="Z1188">
        <f t="shared" si="59"/>
        <v>329</v>
      </c>
      <c r="AA1188">
        <v>192</v>
      </c>
      <c r="AB1188">
        <v>220</v>
      </c>
      <c r="AC1188">
        <v>168</v>
      </c>
      <c r="AD1188">
        <v>0</v>
      </c>
      <c r="AE1188">
        <v>0</v>
      </c>
      <c r="AF1188">
        <v>0</v>
      </c>
      <c r="AG1188">
        <v>0</v>
      </c>
      <c r="AH1188">
        <v>909</v>
      </c>
      <c r="AI1188">
        <v>1246</v>
      </c>
      <c r="AJ1188">
        <v>490</v>
      </c>
      <c r="AK1188">
        <v>0.7295345104333868</v>
      </c>
      <c r="AL1188">
        <v>0.6067415730337079</v>
      </c>
      <c r="AM1188">
        <v>0.46094609460946095</v>
      </c>
      <c r="AN1188">
        <v>329</v>
      </c>
      <c r="AO1188">
        <v>418</v>
      </c>
      <c r="AP1188">
        <v>202</v>
      </c>
      <c r="AQ1188">
        <v>0.78708133971291872</v>
      </c>
      <c r="AR1188">
        <v>0.51674641148325362</v>
      </c>
      <c r="AS1188">
        <v>0.3860182370820669</v>
      </c>
      <c r="AT1188">
        <v>0.58006042296072513</v>
      </c>
      <c r="AU1188">
        <v>0.66163141993957708</v>
      </c>
      <c r="AV1188">
        <v>0.41666666666666669</v>
      </c>
      <c r="AW1188">
        <v>0.94827586206896552</v>
      </c>
      <c r="AX1188">
        <v>0.56896551724137934</v>
      </c>
      <c r="AY1188">
        <v>0.54545454545454541</v>
      </c>
      <c r="AZ1188">
        <v>0</v>
      </c>
      <c r="BA1188">
        <v>1</v>
      </c>
      <c r="BC1188">
        <v>0.88421052631578945</v>
      </c>
      <c r="BD1188">
        <v>0.6</v>
      </c>
      <c r="BE1188">
        <v>0.54761904761904767</v>
      </c>
      <c r="BF1188">
        <v>0</v>
      </c>
      <c r="BG1188">
        <v>1</v>
      </c>
      <c r="BI1188">
        <v>0</v>
      </c>
      <c r="BJ1188">
        <v>1</v>
      </c>
    </row>
    <row r="1189" spans="1:63" x14ac:dyDescent="0.3">
      <c r="A1189">
        <v>2017</v>
      </c>
      <c r="B1189">
        <v>71016</v>
      </c>
      <c r="C1189" t="str">
        <f>VLOOKUP(B1189,'NAAM GEMEENTE'!$A$1:$B$319,2,FALSE)</f>
        <v>Genk</v>
      </c>
      <c r="D1189">
        <v>1071</v>
      </c>
      <c r="E1189">
        <v>249</v>
      </c>
      <c r="F1189">
        <f t="shared" si="57"/>
        <v>1320</v>
      </c>
      <c r="G1189">
        <v>995</v>
      </c>
      <c r="H1189">
        <v>535</v>
      </c>
      <c r="I1189">
        <v>839</v>
      </c>
      <c r="J1189">
        <v>99</v>
      </c>
      <c r="K1189">
        <v>13</v>
      </c>
      <c r="L1189">
        <v>0</v>
      </c>
      <c r="M1189">
        <v>66</v>
      </c>
      <c r="N1189">
        <v>1261</v>
      </c>
      <c r="O1189">
        <v>285</v>
      </c>
      <c r="P1189">
        <f t="shared" si="58"/>
        <v>1546</v>
      </c>
      <c r="Q1189">
        <v>1185</v>
      </c>
      <c r="R1189">
        <v>803</v>
      </c>
      <c r="S1189">
        <v>1098</v>
      </c>
      <c r="T1189">
        <v>124</v>
      </c>
      <c r="U1189">
        <v>24</v>
      </c>
      <c r="V1189">
        <v>0</v>
      </c>
      <c r="W1189">
        <v>98</v>
      </c>
      <c r="X1189">
        <v>1480</v>
      </c>
      <c r="Y1189">
        <v>297</v>
      </c>
      <c r="Z1189">
        <f t="shared" si="59"/>
        <v>1777</v>
      </c>
      <c r="AA1189">
        <v>1533</v>
      </c>
      <c r="AB1189">
        <v>818</v>
      </c>
      <c r="AC1189">
        <v>1183</v>
      </c>
      <c r="AD1189">
        <v>327</v>
      </c>
      <c r="AE1189">
        <v>21</v>
      </c>
      <c r="AF1189">
        <v>0</v>
      </c>
      <c r="AG1189">
        <v>425</v>
      </c>
      <c r="AH1189">
        <v>6084</v>
      </c>
      <c r="AI1189">
        <v>4878</v>
      </c>
      <c r="AJ1189">
        <v>3867</v>
      </c>
      <c r="AK1189">
        <v>1.2472324723247232</v>
      </c>
      <c r="AL1189">
        <v>0.2072570725707257</v>
      </c>
      <c r="AM1189">
        <v>0.36439842209072976</v>
      </c>
      <c r="AN1189">
        <v>1777</v>
      </c>
      <c r="AO1189">
        <v>1546</v>
      </c>
      <c r="AP1189">
        <v>1320</v>
      </c>
      <c r="AQ1189">
        <v>1.1494178525226391</v>
      </c>
      <c r="AR1189">
        <v>0.1461836998706339</v>
      </c>
      <c r="AS1189">
        <v>0.25717501406865506</v>
      </c>
      <c r="AT1189">
        <v>1.2936708860759494</v>
      </c>
      <c r="AU1189">
        <v>0.16033755274261605</v>
      </c>
      <c r="AV1189">
        <v>0.35094585779517284</v>
      </c>
      <c r="AW1189">
        <v>1.0186799501867996</v>
      </c>
      <c r="AX1189">
        <v>0.33374844333748444</v>
      </c>
      <c r="AY1189">
        <v>0.34596577017114916</v>
      </c>
      <c r="AZ1189">
        <v>2.6370967741935485</v>
      </c>
      <c r="BA1189">
        <v>0.20161290322580644</v>
      </c>
      <c r="BB1189">
        <v>0.69724770642201839</v>
      </c>
      <c r="BC1189">
        <v>1.0774134790528234</v>
      </c>
      <c r="BD1189">
        <v>0.23588342440801457</v>
      </c>
      <c r="BE1189">
        <v>0.29078613693998312</v>
      </c>
      <c r="BF1189">
        <v>0.875</v>
      </c>
      <c r="BG1189">
        <v>0.45833333333333331</v>
      </c>
      <c r="BH1189">
        <v>0.38095238095238093</v>
      </c>
      <c r="BI1189">
        <v>4.3367346938775508</v>
      </c>
      <c r="BJ1189">
        <v>0.32653061224489793</v>
      </c>
      <c r="BK1189">
        <v>0.8447058823529412</v>
      </c>
    </row>
    <row r="1190" spans="1:63" x14ac:dyDescent="0.3">
      <c r="A1190">
        <v>2017</v>
      </c>
      <c r="B1190">
        <v>71017</v>
      </c>
      <c r="C1190" t="str">
        <f>VLOOKUP(B1190,'NAAM GEMEENTE'!$A$1:$B$319,2,FALSE)</f>
        <v>Gingelom</v>
      </c>
      <c r="D1190">
        <v>0</v>
      </c>
      <c r="E1190">
        <v>0</v>
      </c>
      <c r="F1190">
        <f t="shared" si="57"/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165</v>
      </c>
      <c r="O1190">
        <v>22</v>
      </c>
      <c r="P1190">
        <f t="shared" si="58"/>
        <v>187</v>
      </c>
      <c r="Q1190">
        <v>147</v>
      </c>
      <c r="R1190">
        <v>123</v>
      </c>
      <c r="S1190">
        <v>82</v>
      </c>
      <c r="T1190">
        <v>2</v>
      </c>
      <c r="U1190">
        <v>4</v>
      </c>
      <c r="V1190">
        <v>0</v>
      </c>
      <c r="W1190">
        <v>5</v>
      </c>
      <c r="Z1190">
        <f t="shared" si="59"/>
        <v>0</v>
      </c>
      <c r="AI1190">
        <v>550</v>
      </c>
      <c r="AJ1190">
        <v>0</v>
      </c>
      <c r="AL1190">
        <v>1</v>
      </c>
      <c r="AO1190">
        <v>187</v>
      </c>
      <c r="AP1190">
        <v>0</v>
      </c>
      <c r="AR1190">
        <v>1</v>
      </c>
      <c r="AU1190">
        <v>1</v>
      </c>
      <c r="AX1190">
        <v>1</v>
      </c>
      <c r="BA1190">
        <v>1</v>
      </c>
      <c r="BD1190">
        <v>1</v>
      </c>
      <c r="BG1190">
        <v>1</v>
      </c>
      <c r="BJ1190">
        <v>1</v>
      </c>
    </row>
    <row r="1191" spans="1:63" x14ac:dyDescent="0.3">
      <c r="A1191">
        <v>2017</v>
      </c>
      <c r="B1191">
        <v>71020</v>
      </c>
      <c r="C1191" t="str">
        <f>VLOOKUP(B1191,'NAAM GEMEENTE'!$A$1:$B$319,2,FALSE)</f>
        <v>Halen</v>
      </c>
      <c r="D1191">
        <v>0</v>
      </c>
      <c r="E1191">
        <v>0</v>
      </c>
      <c r="F1191">
        <f t="shared" si="57"/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162</v>
      </c>
      <c r="O1191">
        <v>21</v>
      </c>
      <c r="P1191">
        <f t="shared" si="58"/>
        <v>183</v>
      </c>
      <c r="Q1191">
        <v>160</v>
      </c>
      <c r="R1191">
        <v>120</v>
      </c>
      <c r="S1191">
        <v>98</v>
      </c>
      <c r="T1191">
        <v>10</v>
      </c>
      <c r="U1191">
        <v>8</v>
      </c>
      <c r="V1191">
        <v>0</v>
      </c>
      <c r="W1191">
        <v>6</v>
      </c>
      <c r="Z1191">
        <f t="shared" si="59"/>
        <v>0</v>
      </c>
      <c r="AI1191">
        <v>585</v>
      </c>
      <c r="AJ1191">
        <v>0</v>
      </c>
      <c r="AL1191">
        <v>1</v>
      </c>
      <c r="AO1191">
        <v>183</v>
      </c>
      <c r="AP1191">
        <v>0</v>
      </c>
      <c r="AR1191">
        <v>1</v>
      </c>
      <c r="AU1191">
        <v>1</v>
      </c>
      <c r="AX1191">
        <v>1</v>
      </c>
      <c r="BA1191">
        <v>1</v>
      </c>
      <c r="BD1191">
        <v>1</v>
      </c>
      <c r="BG1191">
        <v>1</v>
      </c>
      <c r="BJ1191">
        <v>1</v>
      </c>
    </row>
    <row r="1192" spans="1:63" x14ac:dyDescent="0.3">
      <c r="A1192">
        <v>2017</v>
      </c>
      <c r="B1192">
        <v>71022</v>
      </c>
      <c r="C1192" t="str">
        <f>VLOOKUP(B1192,'NAAM GEMEENTE'!$A$1:$B$319,2,FALSE)</f>
        <v>Hasselt</v>
      </c>
      <c r="D1192">
        <v>1057</v>
      </c>
      <c r="E1192">
        <v>91</v>
      </c>
      <c r="F1192">
        <f t="shared" si="57"/>
        <v>1148</v>
      </c>
      <c r="G1192">
        <v>1232</v>
      </c>
      <c r="H1192">
        <v>561</v>
      </c>
      <c r="I1192">
        <v>400</v>
      </c>
      <c r="J1192">
        <v>106</v>
      </c>
      <c r="K1192">
        <v>23</v>
      </c>
      <c r="L1192">
        <v>0</v>
      </c>
      <c r="M1192">
        <v>77</v>
      </c>
      <c r="N1192">
        <v>1232</v>
      </c>
      <c r="O1192">
        <v>119</v>
      </c>
      <c r="P1192">
        <f t="shared" si="58"/>
        <v>1351</v>
      </c>
      <c r="Q1192">
        <v>1386</v>
      </c>
      <c r="R1192">
        <v>754</v>
      </c>
      <c r="S1192">
        <v>566</v>
      </c>
      <c r="T1192">
        <v>118</v>
      </c>
      <c r="U1192">
        <v>28</v>
      </c>
      <c r="V1192">
        <v>0</v>
      </c>
      <c r="W1192">
        <v>85</v>
      </c>
      <c r="X1192">
        <v>2268</v>
      </c>
      <c r="Y1192">
        <v>258</v>
      </c>
      <c r="Z1192">
        <f t="shared" si="59"/>
        <v>2526</v>
      </c>
      <c r="AA1192">
        <v>2533</v>
      </c>
      <c r="AB1192">
        <v>2032</v>
      </c>
      <c r="AC1192">
        <v>1703</v>
      </c>
      <c r="AD1192">
        <v>727</v>
      </c>
      <c r="AE1192">
        <v>96</v>
      </c>
      <c r="AF1192">
        <v>0</v>
      </c>
      <c r="AG1192">
        <v>832</v>
      </c>
      <c r="AH1192">
        <v>10449</v>
      </c>
      <c r="AI1192">
        <v>4288</v>
      </c>
      <c r="AJ1192">
        <v>3547</v>
      </c>
      <c r="AK1192">
        <v>2.4368003731343282</v>
      </c>
      <c r="AL1192">
        <v>0.17280783582089551</v>
      </c>
      <c r="AM1192">
        <v>0.66054167862953395</v>
      </c>
      <c r="AN1192">
        <v>2526</v>
      </c>
      <c r="AO1192">
        <v>1351</v>
      </c>
      <c r="AP1192">
        <v>1148</v>
      </c>
      <c r="AQ1192">
        <v>1.8697261287934863</v>
      </c>
      <c r="AR1192">
        <v>0.15025906735751296</v>
      </c>
      <c r="AS1192">
        <v>0.54552652414885194</v>
      </c>
      <c r="AT1192">
        <v>1.8275613275613276</v>
      </c>
      <c r="AU1192">
        <v>0.1111111111111111</v>
      </c>
      <c r="AV1192">
        <v>0.51362021318594553</v>
      </c>
      <c r="AW1192">
        <v>2.6949602122015914</v>
      </c>
      <c r="AX1192">
        <v>0.25596816976127323</v>
      </c>
      <c r="AY1192">
        <v>0.72391732283464572</v>
      </c>
      <c r="AZ1192">
        <v>6.1610169491525424</v>
      </c>
      <c r="BA1192">
        <v>0.10169491525423729</v>
      </c>
      <c r="BB1192">
        <v>0.85419532324621739</v>
      </c>
      <c r="BC1192">
        <v>3.0088339222614842</v>
      </c>
      <c r="BD1192">
        <v>0.29328621908127206</v>
      </c>
      <c r="BE1192">
        <v>0.76512037580739867</v>
      </c>
      <c r="BF1192">
        <v>3.4285714285714284</v>
      </c>
      <c r="BG1192">
        <v>0.17857142857142858</v>
      </c>
      <c r="BH1192">
        <v>0.76041666666666663</v>
      </c>
      <c r="BI1192">
        <v>9.7882352941176478</v>
      </c>
      <c r="BJ1192">
        <v>9.4117647058823528E-2</v>
      </c>
      <c r="BK1192">
        <v>0.90745192307692313</v>
      </c>
    </row>
    <row r="1193" spans="1:63" x14ac:dyDescent="0.3">
      <c r="A1193">
        <v>2017</v>
      </c>
      <c r="B1193">
        <v>71024</v>
      </c>
      <c r="C1193" t="str">
        <f>VLOOKUP(B1193,'NAAM GEMEENTE'!$A$1:$B$319,2,FALSE)</f>
        <v>Herk-de-Stad</v>
      </c>
      <c r="D1193">
        <v>190</v>
      </c>
      <c r="E1193">
        <v>21</v>
      </c>
      <c r="F1193">
        <f t="shared" si="57"/>
        <v>211</v>
      </c>
      <c r="G1193">
        <v>204</v>
      </c>
      <c r="H1193">
        <v>89</v>
      </c>
      <c r="I1193">
        <v>90</v>
      </c>
      <c r="J1193">
        <v>0</v>
      </c>
      <c r="K1193">
        <v>0</v>
      </c>
      <c r="L1193">
        <v>0</v>
      </c>
      <c r="M1193">
        <v>0</v>
      </c>
      <c r="N1193">
        <v>232</v>
      </c>
      <c r="O1193">
        <v>29</v>
      </c>
      <c r="P1193">
        <f t="shared" si="58"/>
        <v>261</v>
      </c>
      <c r="Q1193">
        <v>236</v>
      </c>
      <c r="R1193">
        <v>149</v>
      </c>
      <c r="S1193">
        <v>137</v>
      </c>
      <c r="T1193">
        <v>13</v>
      </c>
      <c r="U1193">
        <v>0</v>
      </c>
      <c r="V1193">
        <v>0</v>
      </c>
      <c r="W1193">
        <v>10</v>
      </c>
      <c r="X1193">
        <v>627</v>
      </c>
      <c r="Y1193">
        <v>108</v>
      </c>
      <c r="Z1193">
        <f t="shared" si="59"/>
        <v>735</v>
      </c>
      <c r="AA1193">
        <v>516</v>
      </c>
      <c r="AB1193">
        <v>414</v>
      </c>
      <c r="AC1193">
        <v>419</v>
      </c>
      <c r="AD1193">
        <v>0</v>
      </c>
      <c r="AE1193">
        <v>30</v>
      </c>
      <c r="AF1193">
        <v>0</v>
      </c>
      <c r="AG1193">
        <v>0</v>
      </c>
      <c r="AH1193">
        <v>2114</v>
      </c>
      <c r="AI1193">
        <v>806</v>
      </c>
      <c r="AJ1193">
        <v>594</v>
      </c>
      <c r="AK1193">
        <v>2.6228287841191067</v>
      </c>
      <c r="AL1193">
        <v>0.26302729528535979</v>
      </c>
      <c r="AM1193">
        <v>0.71901608325449384</v>
      </c>
      <c r="AN1193">
        <v>735</v>
      </c>
      <c r="AO1193">
        <v>261</v>
      </c>
      <c r="AP1193">
        <v>211</v>
      </c>
      <c r="AQ1193">
        <v>2.8160919540229883</v>
      </c>
      <c r="AR1193">
        <v>0.19157088122605365</v>
      </c>
      <c r="AS1193">
        <v>0.71292517006802725</v>
      </c>
      <c r="AT1193">
        <v>2.1864406779661016</v>
      </c>
      <c r="AU1193">
        <v>0.13559322033898305</v>
      </c>
      <c r="AV1193">
        <v>0.60465116279069764</v>
      </c>
      <c r="AW1193">
        <v>2.7785234899328861</v>
      </c>
      <c r="AX1193">
        <v>0.40268456375838924</v>
      </c>
      <c r="AY1193">
        <v>0.78502415458937203</v>
      </c>
      <c r="AZ1193">
        <v>0</v>
      </c>
      <c r="BA1193">
        <v>1</v>
      </c>
      <c r="BC1193">
        <v>3.0583941605839415</v>
      </c>
      <c r="BD1193">
        <v>0.34306569343065696</v>
      </c>
      <c r="BE1193">
        <v>0.78520286396181382</v>
      </c>
      <c r="BH1193">
        <v>1</v>
      </c>
      <c r="BI1193">
        <v>0</v>
      </c>
      <c r="BJ1193">
        <v>1</v>
      </c>
    </row>
    <row r="1194" spans="1:63" x14ac:dyDescent="0.3">
      <c r="A1194">
        <v>2017</v>
      </c>
      <c r="B1194">
        <v>71034</v>
      </c>
      <c r="C1194" t="str">
        <f>VLOOKUP(B1194,'NAAM GEMEENTE'!$A$1:$B$319,2,FALSE)</f>
        <v>Leopoldsburg</v>
      </c>
      <c r="D1194">
        <v>179</v>
      </c>
      <c r="E1194">
        <v>31</v>
      </c>
      <c r="F1194">
        <f t="shared" si="57"/>
        <v>210</v>
      </c>
      <c r="G1194">
        <v>140</v>
      </c>
      <c r="H1194">
        <v>81</v>
      </c>
      <c r="I1194">
        <v>68</v>
      </c>
      <c r="J1194">
        <v>0</v>
      </c>
      <c r="K1194">
        <v>15</v>
      </c>
      <c r="L1194">
        <v>0</v>
      </c>
      <c r="M1194">
        <v>0</v>
      </c>
      <c r="N1194">
        <v>263</v>
      </c>
      <c r="O1194">
        <v>50</v>
      </c>
      <c r="P1194">
        <f t="shared" si="58"/>
        <v>313</v>
      </c>
      <c r="Q1194">
        <v>223</v>
      </c>
      <c r="R1194">
        <v>170</v>
      </c>
      <c r="S1194">
        <v>185</v>
      </c>
      <c r="T1194">
        <v>16</v>
      </c>
      <c r="U1194">
        <v>15</v>
      </c>
      <c r="V1194">
        <v>0</v>
      </c>
      <c r="W1194">
        <v>22</v>
      </c>
      <c r="X1194">
        <v>256</v>
      </c>
      <c r="Y1194">
        <v>63</v>
      </c>
      <c r="Z1194">
        <f t="shared" si="59"/>
        <v>319</v>
      </c>
      <c r="AA1194">
        <v>217</v>
      </c>
      <c r="AB1194">
        <v>149</v>
      </c>
      <c r="AC1194">
        <v>138</v>
      </c>
      <c r="AD1194">
        <v>0</v>
      </c>
      <c r="AE1194">
        <v>31</v>
      </c>
      <c r="AF1194">
        <v>0</v>
      </c>
      <c r="AG1194">
        <v>0</v>
      </c>
      <c r="AH1194">
        <v>854</v>
      </c>
      <c r="AI1194">
        <v>944</v>
      </c>
      <c r="AJ1194">
        <v>514</v>
      </c>
      <c r="AK1194">
        <v>0.90466101694915257</v>
      </c>
      <c r="AL1194">
        <v>0.45550847457627119</v>
      </c>
      <c r="AM1194">
        <v>0.39812646370023419</v>
      </c>
      <c r="AN1194">
        <v>319</v>
      </c>
      <c r="AO1194">
        <v>313</v>
      </c>
      <c r="AP1194">
        <v>210</v>
      </c>
      <c r="AQ1194">
        <v>1.0191693290734825</v>
      </c>
      <c r="AR1194">
        <v>0.32907348242811502</v>
      </c>
      <c r="AS1194">
        <v>0.34169278996865204</v>
      </c>
      <c r="AT1194">
        <v>0.97309417040358748</v>
      </c>
      <c r="AU1194">
        <v>0.37219730941704038</v>
      </c>
      <c r="AV1194">
        <v>0.35483870967741937</v>
      </c>
      <c r="AW1194">
        <v>0.87647058823529411</v>
      </c>
      <c r="AX1194">
        <v>0.52352941176470591</v>
      </c>
      <c r="AY1194">
        <v>0.4563758389261745</v>
      </c>
      <c r="AZ1194">
        <v>0</v>
      </c>
      <c r="BA1194">
        <v>1</v>
      </c>
      <c r="BC1194">
        <v>0.74594594594594599</v>
      </c>
      <c r="BD1194">
        <v>0.63243243243243241</v>
      </c>
      <c r="BE1194">
        <v>0.50724637681159424</v>
      </c>
      <c r="BF1194">
        <v>2.0666666666666669</v>
      </c>
      <c r="BG1194">
        <v>0</v>
      </c>
      <c r="BH1194">
        <v>0.5161290322580645</v>
      </c>
      <c r="BI1194">
        <v>0</v>
      </c>
      <c r="BJ1194">
        <v>1</v>
      </c>
    </row>
    <row r="1195" spans="1:63" x14ac:dyDescent="0.3">
      <c r="A1195">
        <v>2017</v>
      </c>
      <c r="B1195">
        <v>71037</v>
      </c>
      <c r="C1195" t="str">
        <f>VLOOKUP(B1195,'NAAM GEMEENTE'!$A$1:$B$319,2,FALSE)</f>
        <v>Lummen</v>
      </c>
      <c r="D1195">
        <v>117</v>
      </c>
      <c r="E1195">
        <v>4</v>
      </c>
      <c r="F1195">
        <f t="shared" si="57"/>
        <v>121</v>
      </c>
      <c r="G1195">
        <v>126</v>
      </c>
      <c r="H1195">
        <v>33</v>
      </c>
      <c r="I1195">
        <v>1</v>
      </c>
      <c r="J1195">
        <v>0</v>
      </c>
      <c r="K1195">
        <v>0</v>
      </c>
      <c r="L1195">
        <v>0</v>
      </c>
      <c r="M1195">
        <v>0</v>
      </c>
      <c r="N1195">
        <v>232</v>
      </c>
      <c r="O1195">
        <v>30</v>
      </c>
      <c r="P1195">
        <f t="shared" si="58"/>
        <v>262</v>
      </c>
      <c r="Q1195">
        <v>235</v>
      </c>
      <c r="R1195">
        <v>167</v>
      </c>
      <c r="S1195">
        <v>129</v>
      </c>
      <c r="T1195">
        <v>9</v>
      </c>
      <c r="U1195">
        <v>5</v>
      </c>
      <c r="V1195">
        <v>0</v>
      </c>
      <c r="W1195">
        <v>13</v>
      </c>
      <c r="X1195">
        <v>146</v>
      </c>
      <c r="Y1195">
        <v>9</v>
      </c>
      <c r="Z1195">
        <f t="shared" si="59"/>
        <v>155</v>
      </c>
      <c r="AA1195">
        <v>159</v>
      </c>
      <c r="AB1195">
        <v>45</v>
      </c>
      <c r="AC1195">
        <v>6</v>
      </c>
      <c r="AD1195">
        <v>0</v>
      </c>
      <c r="AE1195">
        <v>0</v>
      </c>
      <c r="AF1195">
        <v>0</v>
      </c>
      <c r="AG1195">
        <v>0</v>
      </c>
      <c r="AH1195">
        <v>365</v>
      </c>
      <c r="AI1195">
        <v>820</v>
      </c>
      <c r="AJ1195">
        <v>281</v>
      </c>
      <c r="AK1195">
        <v>0.4451219512195122</v>
      </c>
      <c r="AL1195">
        <v>0.65731707317073174</v>
      </c>
      <c r="AM1195">
        <v>0.23013698630136986</v>
      </c>
      <c r="AN1195">
        <v>155</v>
      </c>
      <c r="AO1195">
        <v>262</v>
      </c>
      <c r="AP1195">
        <v>121</v>
      </c>
      <c r="AQ1195">
        <v>0.59160305343511455</v>
      </c>
      <c r="AR1195">
        <v>0.53816793893129766</v>
      </c>
      <c r="AS1195">
        <v>0.21935483870967742</v>
      </c>
      <c r="AT1195">
        <v>0.67659574468085104</v>
      </c>
      <c r="AU1195">
        <v>0.46382978723404256</v>
      </c>
      <c r="AV1195">
        <v>0.20754716981132076</v>
      </c>
      <c r="AW1195">
        <v>0.26946107784431139</v>
      </c>
      <c r="AX1195">
        <v>0.80239520958083832</v>
      </c>
      <c r="AY1195">
        <v>0.26666666666666666</v>
      </c>
      <c r="AZ1195">
        <v>0</v>
      </c>
      <c r="BA1195">
        <v>1</v>
      </c>
      <c r="BC1195">
        <v>4.6511627906976744E-2</v>
      </c>
      <c r="BD1195">
        <v>0.99224806201550386</v>
      </c>
      <c r="BE1195">
        <v>0.83333333333333337</v>
      </c>
      <c r="BF1195">
        <v>0</v>
      </c>
      <c r="BG1195">
        <v>1</v>
      </c>
      <c r="BI1195">
        <v>0</v>
      </c>
      <c r="BJ1195">
        <v>1</v>
      </c>
    </row>
    <row r="1196" spans="1:63" x14ac:dyDescent="0.3">
      <c r="A1196">
        <v>2017</v>
      </c>
      <c r="B1196">
        <v>71043</v>
      </c>
      <c r="C1196" t="e">
        <f>VLOOKUP(B1196,'NAAM GEMEENTE'!$A$1:$B$319,2,FALSE)</f>
        <v>#N/A</v>
      </c>
      <c r="D1196">
        <v>0</v>
      </c>
      <c r="E1196">
        <v>0</v>
      </c>
      <c r="F1196">
        <f t="shared" si="57"/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24</v>
      </c>
      <c r="O1196">
        <v>3</v>
      </c>
      <c r="P1196">
        <f t="shared" si="58"/>
        <v>27</v>
      </c>
      <c r="Q1196">
        <v>24</v>
      </c>
      <c r="R1196">
        <v>20</v>
      </c>
      <c r="S1196">
        <v>7</v>
      </c>
      <c r="T1196">
        <v>4</v>
      </c>
      <c r="U1196">
        <v>0</v>
      </c>
      <c r="V1196">
        <v>0</v>
      </c>
      <c r="W1196">
        <v>0</v>
      </c>
      <c r="Z1196">
        <f t="shared" si="59"/>
        <v>0</v>
      </c>
      <c r="AI1196">
        <v>82</v>
      </c>
      <c r="AJ1196">
        <v>0</v>
      </c>
      <c r="AL1196">
        <v>1</v>
      </c>
      <c r="AO1196">
        <v>27</v>
      </c>
      <c r="AP1196">
        <v>0</v>
      </c>
      <c r="AR1196">
        <v>1</v>
      </c>
      <c r="AU1196">
        <v>1</v>
      </c>
      <c r="AX1196">
        <v>1</v>
      </c>
      <c r="BA1196">
        <v>1</v>
      </c>
      <c r="BD1196">
        <v>1</v>
      </c>
    </row>
    <row r="1197" spans="1:63" x14ac:dyDescent="0.3">
      <c r="A1197">
        <v>2017</v>
      </c>
      <c r="B1197">
        <v>71045</v>
      </c>
      <c r="C1197" t="str">
        <f>VLOOKUP(B1197,'NAAM GEMEENTE'!$A$1:$B$319,2,FALSE)</f>
        <v>Nieuwerkerken</v>
      </c>
      <c r="D1197">
        <v>0</v>
      </c>
      <c r="E1197">
        <v>0</v>
      </c>
      <c r="F1197">
        <f t="shared" si="57"/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125</v>
      </c>
      <c r="O1197">
        <v>21</v>
      </c>
      <c r="P1197">
        <f t="shared" si="58"/>
        <v>146</v>
      </c>
      <c r="Q1197">
        <v>110</v>
      </c>
      <c r="R1197">
        <v>95</v>
      </c>
      <c r="S1197">
        <v>74</v>
      </c>
      <c r="T1197">
        <v>1</v>
      </c>
      <c r="U1197">
        <v>0</v>
      </c>
      <c r="V1197">
        <v>0</v>
      </c>
      <c r="W1197">
        <v>7</v>
      </c>
      <c r="Z1197">
        <f t="shared" si="59"/>
        <v>0</v>
      </c>
      <c r="AI1197">
        <v>433</v>
      </c>
      <c r="AJ1197">
        <v>0</v>
      </c>
      <c r="AL1197">
        <v>1</v>
      </c>
      <c r="AO1197">
        <v>146</v>
      </c>
      <c r="AP1197">
        <v>0</v>
      </c>
      <c r="AR1197">
        <v>1</v>
      </c>
      <c r="AU1197">
        <v>1</v>
      </c>
      <c r="AX1197">
        <v>1</v>
      </c>
      <c r="BA1197">
        <v>1</v>
      </c>
      <c r="BD1197">
        <v>1</v>
      </c>
      <c r="BJ1197">
        <v>1</v>
      </c>
    </row>
    <row r="1198" spans="1:63" x14ac:dyDescent="0.3">
      <c r="A1198">
        <v>2017</v>
      </c>
      <c r="B1198">
        <v>71053</v>
      </c>
      <c r="C1198" t="str">
        <f>VLOOKUP(B1198,'NAAM GEMEENTE'!$A$1:$B$319,2,FALSE)</f>
        <v>Sint-Truiden</v>
      </c>
      <c r="D1198">
        <v>578</v>
      </c>
      <c r="E1198">
        <v>83</v>
      </c>
      <c r="F1198">
        <f t="shared" si="57"/>
        <v>661</v>
      </c>
      <c r="G1198">
        <v>531</v>
      </c>
      <c r="H1198">
        <v>394</v>
      </c>
      <c r="I1198">
        <v>301</v>
      </c>
      <c r="J1198">
        <v>0</v>
      </c>
      <c r="K1198">
        <v>27</v>
      </c>
      <c r="L1198">
        <v>0</v>
      </c>
      <c r="M1198">
        <v>0</v>
      </c>
      <c r="N1198">
        <v>657</v>
      </c>
      <c r="O1198">
        <v>96</v>
      </c>
      <c r="P1198">
        <f t="shared" si="58"/>
        <v>753</v>
      </c>
      <c r="Q1198">
        <v>615</v>
      </c>
      <c r="R1198">
        <v>469</v>
      </c>
      <c r="S1198">
        <v>389</v>
      </c>
      <c r="T1198">
        <v>22</v>
      </c>
      <c r="U1198">
        <v>39</v>
      </c>
      <c r="V1198">
        <v>0</v>
      </c>
      <c r="W1198">
        <v>39</v>
      </c>
      <c r="X1198">
        <v>900</v>
      </c>
      <c r="Y1198">
        <v>176</v>
      </c>
      <c r="Z1198">
        <f t="shared" si="59"/>
        <v>1076</v>
      </c>
      <c r="AA1198">
        <v>855</v>
      </c>
      <c r="AB1198">
        <v>861</v>
      </c>
      <c r="AC1198">
        <v>772</v>
      </c>
      <c r="AD1198">
        <v>0</v>
      </c>
      <c r="AE1198">
        <v>57</v>
      </c>
      <c r="AF1198">
        <v>0</v>
      </c>
      <c r="AG1198">
        <v>0</v>
      </c>
      <c r="AH1198">
        <v>3621</v>
      </c>
      <c r="AI1198">
        <v>2326</v>
      </c>
      <c r="AJ1198">
        <v>1914</v>
      </c>
      <c r="AK1198">
        <v>1.5567497850386931</v>
      </c>
      <c r="AL1198">
        <v>0.177128116938951</v>
      </c>
      <c r="AM1198">
        <v>0.47141673570836784</v>
      </c>
      <c r="AN1198">
        <v>1076</v>
      </c>
      <c r="AO1198">
        <v>753</v>
      </c>
      <c r="AP1198">
        <v>661</v>
      </c>
      <c r="AQ1198">
        <v>1.4289508632138115</v>
      </c>
      <c r="AR1198">
        <v>0.12217795484727756</v>
      </c>
      <c r="AS1198">
        <v>0.38568773234200743</v>
      </c>
      <c r="AT1198">
        <v>1.3902439024390243</v>
      </c>
      <c r="AU1198">
        <v>0.13658536585365855</v>
      </c>
      <c r="AV1198">
        <v>0.37894736842105264</v>
      </c>
      <c r="AW1198">
        <v>1.835820895522388</v>
      </c>
      <c r="AX1198">
        <v>0.15991471215351813</v>
      </c>
      <c r="AY1198">
        <v>0.54239256678281067</v>
      </c>
      <c r="AZ1198">
        <v>0</v>
      </c>
      <c r="BA1198">
        <v>1</v>
      </c>
      <c r="BC1198">
        <v>1.9845758354755785</v>
      </c>
      <c r="BD1198">
        <v>0.2262210796915167</v>
      </c>
      <c r="BE1198">
        <v>0.61010362694300513</v>
      </c>
      <c r="BF1198">
        <v>1.4615384615384615</v>
      </c>
      <c r="BG1198">
        <v>0.30769230769230771</v>
      </c>
      <c r="BH1198">
        <v>0.52631578947368418</v>
      </c>
      <c r="BI1198">
        <v>0</v>
      </c>
      <c r="BJ1198">
        <v>1</v>
      </c>
    </row>
    <row r="1199" spans="1:63" x14ac:dyDescent="0.3">
      <c r="A1199">
        <v>2017</v>
      </c>
      <c r="B1199">
        <v>71057</v>
      </c>
      <c r="C1199" t="str">
        <f>VLOOKUP(B1199,'NAAM GEMEENTE'!$A$1:$B$319,2,FALSE)</f>
        <v>Tessenderlo</v>
      </c>
      <c r="D1199">
        <v>235</v>
      </c>
      <c r="E1199">
        <v>50</v>
      </c>
      <c r="F1199">
        <f t="shared" si="57"/>
        <v>285</v>
      </c>
      <c r="G1199">
        <v>197</v>
      </c>
      <c r="H1199">
        <v>185</v>
      </c>
      <c r="I1199">
        <v>112</v>
      </c>
      <c r="J1199">
        <v>0</v>
      </c>
      <c r="K1199">
        <v>0</v>
      </c>
      <c r="L1199">
        <v>0</v>
      </c>
      <c r="M1199">
        <v>0</v>
      </c>
      <c r="N1199">
        <v>330</v>
      </c>
      <c r="O1199">
        <v>66</v>
      </c>
      <c r="P1199">
        <f t="shared" si="58"/>
        <v>396</v>
      </c>
      <c r="Q1199">
        <v>315</v>
      </c>
      <c r="R1199">
        <v>270</v>
      </c>
      <c r="S1199">
        <v>202</v>
      </c>
      <c r="T1199">
        <v>10</v>
      </c>
      <c r="U1199">
        <v>3</v>
      </c>
      <c r="V1199">
        <v>0</v>
      </c>
      <c r="W1199">
        <v>17</v>
      </c>
      <c r="X1199">
        <v>524</v>
      </c>
      <c r="Y1199">
        <v>131</v>
      </c>
      <c r="Z1199">
        <f t="shared" si="59"/>
        <v>655</v>
      </c>
      <c r="AA1199">
        <v>401</v>
      </c>
      <c r="AB1199">
        <v>469</v>
      </c>
      <c r="AC1199">
        <v>349</v>
      </c>
      <c r="AD1199">
        <v>0</v>
      </c>
      <c r="AE1199">
        <v>0</v>
      </c>
      <c r="AF1199">
        <v>0</v>
      </c>
      <c r="AG1199">
        <v>0</v>
      </c>
      <c r="AH1199">
        <v>1874</v>
      </c>
      <c r="AI1199">
        <v>1213</v>
      </c>
      <c r="AJ1199">
        <v>779</v>
      </c>
      <c r="AK1199">
        <v>1.5449299258037923</v>
      </c>
      <c r="AL1199">
        <v>0.35779060181368511</v>
      </c>
      <c r="AM1199">
        <v>0.58431163287086441</v>
      </c>
      <c r="AN1199">
        <v>655</v>
      </c>
      <c r="AO1199">
        <v>396</v>
      </c>
      <c r="AP1199">
        <v>285</v>
      </c>
      <c r="AQ1199">
        <v>1.654040404040404</v>
      </c>
      <c r="AR1199">
        <v>0.28030303030303028</v>
      </c>
      <c r="AS1199">
        <v>0.56488549618320616</v>
      </c>
      <c r="AT1199">
        <v>1.2730158730158729</v>
      </c>
      <c r="AU1199">
        <v>0.3746031746031746</v>
      </c>
      <c r="AV1199">
        <v>0.50872817955112215</v>
      </c>
      <c r="AW1199">
        <v>1.7370370370370369</v>
      </c>
      <c r="AX1199">
        <v>0.31481481481481483</v>
      </c>
      <c r="AY1199">
        <v>0.60554371002132201</v>
      </c>
      <c r="AZ1199">
        <v>0</v>
      </c>
      <c r="BA1199">
        <v>1</v>
      </c>
      <c r="BC1199">
        <v>1.7277227722772277</v>
      </c>
      <c r="BD1199">
        <v>0.44554455445544555</v>
      </c>
      <c r="BE1199">
        <v>0.6790830945558739</v>
      </c>
      <c r="BF1199">
        <v>0</v>
      </c>
      <c r="BG1199">
        <v>1</v>
      </c>
      <c r="BI1199">
        <v>0</v>
      </c>
      <c r="BJ1199">
        <v>1</v>
      </c>
    </row>
    <row r="1200" spans="1:63" x14ac:dyDescent="0.3">
      <c r="A1200">
        <v>2017</v>
      </c>
      <c r="B1200">
        <v>71066</v>
      </c>
      <c r="C1200" t="str">
        <f>VLOOKUP(B1200,'NAAM GEMEENTE'!$A$1:$B$319,2,FALSE)</f>
        <v>Zonhoven</v>
      </c>
      <c r="D1200">
        <v>218</v>
      </c>
      <c r="E1200">
        <v>21</v>
      </c>
      <c r="F1200">
        <f t="shared" si="57"/>
        <v>239</v>
      </c>
      <c r="G1200">
        <v>179</v>
      </c>
      <c r="H1200">
        <v>128</v>
      </c>
      <c r="I1200">
        <v>43</v>
      </c>
      <c r="J1200">
        <v>0</v>
      </c>
      <c r="K1200">
        <v>0</v>
      </c>
      <c r="L1200">
        <v>0</v>
      </c>
      <c r="M1200">
        <v>0</v>
      </c>
      <c r="N1200">
        <v>397</v>
      </c>
      <c r="O1200">
        <v>53</v>
      </c>
      <c r="P1200">
        <f t="shared" si="58"/>
        <v>450</v>
      </c>
      <c r="Q1200">
        <v>380</v>
      </c>
      <c r="R1200">
        <v>287</v>
      </c>
      <c r="S1200">
        <v>192</v>
      </c>
      <c r="T1200">
        <v>43</v>
      </c>
      <c r="U1200">
        <v>7</v>
      </c>
      <c r="V1200">
        <v>0</v>
      </c>
      <c r="W1200">
        <v>34</v>
      </c>
      <c r="X1200">
        <v>331</v>
      </c>
      <c r="Y1200">
        <v>43</v>
      </c>
      <c r="Z1200">
        <f t="shared" si="59"/>
        <v>374</v>
      </c>
      <c r="AA1200">
        <v>249</v>
      </c>
      <c r="AB1200">
        <v>291</v>
      </c>
      <c r="AC1200">
        <v>135</v>
      </c>
      <c r="AD1200">
        <v>0</v>
      </c>
      <c r="AE1200">
        <v>0</v>
      </c>
      <c r="AF1200">
        <v>0</v>
      </c>
      <c r="AG1200">
        <v>0</v>
      </c>
      <c r="AH1200">
        <v>1049</v>
      </c>
      <c r="AI1200">
        <v>1393</v>
      </c>
      <c r="AJ1200">
        <v>589</v>
      </c>
      <c r="AK1200">
        <v>0.75305096913137115</v>
      </c>
      <c r="AL1200">
        <v>0.57717157214644654</v>
      </c>
      <c r="AM1200">
        <v>0.43851286939942802</v>
      </c>
      <c r="AN1200">
        <v>374</v>
      </c>
      <c r="AO1200">
        <v>450</v>
      </c>
      <c r="AP1200">
        <v>239</v>
      </c>
      <c r="AQ1200">
        <v>0.83111111111111113</v>
      </c>
      <c r="AR1200">
        <v>0.46888888888888891</v>
      </c>
      <c r="AS1200">
        <v>0.36096256684491979</v>
      </c>
      <c r="AT1200">
        <v>0.65526315789473688</v>
      </c>
      <c r="AU1200">
        <v>0.52894736842105261</v>
      </c>
      <c r="AV1200">
        <v>0.28112449799196787</v>
      </c>
      <c r="AW1200">
        <v>1.0139372822299653</v>
      </c>
      <c r="AX1200">
        <v>0.55400696864111498</v>
      </c>
      <c r="AY1200">
        <v>0.56013745704467355</v>
      </c>
      <c r="AZ1200">
        <v>0</v>
      </c>
      <c r="BA1200">
        <v>1</v>
      </c>
      <c r="BC1200">
        <v>0.703125</v>
      </c>
      <c r="BD1200">
        <v>0.77604166666666663</v>
      </c>
      <c r="BE1200">
        <v>0.68148148148148147</v>
      </c>
      <c r="BF1200">
        <v>0</v>
      </c>
      <c r="BG1200">
        <v>1</v>
      </c>
      <c r="BI1200">
        <v>0</v>
      </c>
      <c r="BJ1200">
        <v>1</v>
      </c>
    </row>
    <row r="1201" spans="1:62" x14ac:dyDescent="0.3">
      <c r="A1201">
        <v>2017</v>
      </c>
      <c r="B1201">
        <v>71067</v>
      </c>
      <c r="C1201" t="str">
        <f>VLOOKUP(B1201,'NAAM GEMEENTE'!$A$1:$B$319,2,FALSE)</f>
        <v>Zutendaal</v>
      </c>
      <c r="D1201">
        <v>0</v>
      </c>
      <c r="E1201">
        <v>0</v>
      </c>
      <c r="F1201">
        <f t="shared" si="57"/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112</v>
      </c>
      <c r="O1201">
        <v>17</v>
      </c>
      <c r="P1201">
        <f t="shared" si="58"/>
        <v>129</v>
      </c>
      <c r="Q1201">
        <v>128</v>
      </c>
      <c r="R1201">
        <v>114</v>
      </c>
      <c r="S1201">
        <v>63</v>
      </c>
      <c r="T1201">
        <v>14</v>
      </c>
      <c r="U1201">
        <v>1</v>
      </c>
      <c r="V1201">
        <v>0</v>
      </c>
      <c r="W1201">
        <v>12</v>
      </c>
      <c r="Z1201">
        <f t="shared" si="59"/>
        <v>0</v>
      </c>
      <c r="AI1201">
        <v>461</v>
      </c>
      <c r="AJ1201">
        <v>0</v>
      </c>
      <c r="AL1201">
        <v>1</v>
      </c>
      <c r="AO1201">
        <v>129</v>
      </c>
      <c r="AP1201">
        <v>0</v>
      </c>
      <c r="AR1201">
        <v>1</v>
      </c>
      <c r="AU1201">
        <v>1</v>
      </c>
      <c r="AX1201">
        <v>1</v>
      </c>
      <c r="BA1201">
        <v>1</v>
      </c>
      <c r="BD1201">
        <v>1</v>
      </c>
      <c r="BG1201">
        <v>1</v>
      </c>
      <c r="BJ1201">
        <v>1</v>
      </c>
    </row>
    <row r="1202" spans="1:62" x14ac:dyDescent="0.3">
      <c r="A1202">
        <v>2017</v>
      </c>
      <c r="B1202">
        <v>71069</v>
      </c>
      <c r="C1202" t="str">
        <f>VLOOKUP(B1202,'NAAM GEMEENTE'!$A$1:$B$319,2,FALSE)</f>
        <v>Ham</v>
      </c>
      <c r="D1202">
        <v>0</v>
      </c>
      <c r="E1202">
        <v>0</v>
      </c>
      <c r="F1202">
        <f t="shared" si="57"/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203</v>
      </c>
      <c r="O1202">
        <v>28</v>
      </c>
      <c r="P1202">
        <f t="shared" si="58"/>
        <v>231</v>
      </c>
      <c r="Q1202">
        <v>147</v>
      </c>
      <c r="R1202">
        <v>139</v>
      </c>
      <c r="S1202">
        <v>114</v>
      </c>
      <c r="T1202">
        <v>9</v>
      </c>
      <c r="U1202">
        <v>3</v>
      </c>
      <c r="V1202">
        <v>0</v>
      </c>
      <c r="W1202">
        <v>9</v>
      </c>
      <c r="Z1202">
        <f t="shared" si="59"/>
        <v>0</v>
      </c>
      <c r="AI1202">
        <v>652</v>
      </c>
      <c r="AJ1202">
        <v>0</v>
      </c>
      <c r="AL1202">
        <v>1</v>
      </c>
      <c r="AO1202">
        <v>231</v>
      </c>
      <c r="AP1202">
        <v>0</v>
      </c>
      <c r="AR1202">
        <v>1</v>
      </c>
      <c r="AU1202">
        <v>1</v>
      </c>
      <c r="AX1202">
        <v>1</v>
      </c>
      <c r="BA1202">
        <v>1</v>
      </c>
      <c r="BD1202">
        <v>1</v>
      </c>
      <c r="BG1202">
        <v>1</v>
      </c>
      <c r="BJ1202">
        <v>1</v>
      </c>
    </row>
    <row r="1203" spans="1:62" x14ac:dyDescent="0.3">
      <c r="A1203">
        <v>2017</v>
      </c>
      <c r="B1203">
        <v>71070</v>
      </c>
      <c r="C1203" t="str">
        <f>VLOOKUP(B1203,'NAAM GEMEENTE'!$A$1:$B$319,2,FALSE)</f>
        <v>Heusden-Zolder</v>
      </c>
      <c r="D1203">
        <v>416</v>
      </c>
      <c r="E1203">
        <v>55</v>
      </c>
      <c r="F1203">
        <f t="shared" si="57"/>
        <v>471</v>
      </c>
      <c r="G1203">
        <v>343</v>
      </c>
      <c r="H1203">
        <v>216</v>
      </c>
      <c r="I1203">
        <v>133</v>
      </c>
      <c r="J1203">
        <v>0</v>
      </c>
      <c r="K1203">
        <v>0</v>
      </c>
      <c r="L1203">
        <v>0</v>
      </c>
      <c r="M1203">
        <v>0</v>
      </c>
      <c r="N1203">
        <v>651</v>
      </c>
      <c r="O1203">
        <v>105</v>
      </c>
      <c r="P1203">
        <f t="shared" si="58"/>
        <v>756</v>
      </c>
      <c r="Q1203">
        <v>544</v>
      </c>
      <c r="R1203">
        <v>501</v>
      </c>
      <c r="S1203">
        <v>432</v>
      </c>
      <c r="T1203">
        <v>37</v>
      </c>
      <c r="U1203">
        <v>11</v>
      </c>
      <c r="V1203">
        <v>0</v>
      </c>
      <c r="W1203">
        <v>29</v>
      </c>
      <c r="X1203">
        <v>616</v>
      </c>
      <c r="Y1203">
        <v>80</v>
      </c>
      <c r="Z1203">
        <f t="shared" si="59"/>
        <v>696</v>
      </c>
      <c r="AA1203">
        <v>526</v>
      </c>
      <c r="AB1203">
        <v>349</v>
      </c>
      <c r="AC1203">
        <v>191</v>
      </c>
      <c r="AD1203">
        <v>0</v>
      </c>
      <c r="AE1203">
        <v>0</v>
      </c>
      <c r="AF1203">
        <v>0</v>
      </c>
      <c r="AG1203">
        <v>0</v>
      </c>
      <c r="AH1203">
        <v>1762</v>
      </c>
      <c r="AI1203">
        <v>2310</v>
      </c>
      <c r="AJ1203">
        <v>1163</v>
      </c>
      <c r="AK1203">
        <v>0.76277056277056277</v>
      </c>
      <c r="AL1203">
        <v>0.49653679653679655</v>
      </c>
      <c r="AM1203">
        <v>0.33995459704880815</v>
      </c>
      <c r="AN1203">
        <v>696</v>
      </c>
      <c r="AO1203">
        <v>756</v>
      </c>
      <c r="AP1203">
        <v>471</v>
      </c>
      <c r="AQ1203">
        <v>0.92063492063492058</v>
      </c>
      <c r="AR1203">
        <v>0.37698412698412698</v>
      </c>
      <c r="AS1203">
        <v>0.32327586206896552</v>
      </c>
      <c r="AT1203">
        <v>0.96691176470588236</v>
      </c>
      <c r="AU1203">
        <v>0.36948529411764708</v>
      </c>
      <c r="AV1203">
        <v>0.34790874524714827</v>
      </c>
      <c r="AW1203">
        <v>0.69660678642714569</v>
      </c>
      <c r="AX1203">
        <v>0.56886227544910184</v>
      </c>
      <c r="AY1203">
        <v>0.38108882521489973</v>
      </c>
      <c r="AZ1203">
        <v>0</v>
      </c>
      <c r="BA1203">
        <v>1</v>
      </c>
      <c r="BC1203">
        <v>0.44212962962962965</v>
      </c>
      <c r="BD1203">
        <v>0.69212962962962965</v>
      </c>
      <c r="BE1203">
        <v>0.30366492146596857</v>
      </c>
      <c r="BF1203">
        <v>0</v>
      </c>
      <c r="BG1203">
        <v>1</v>
      </c>
      <c r="BI1203">
        <v>0</v>
      </c>
      <c r="BJ1203">
        <v>1</v>
      </c>
    </row>
    <row r="1204" spans="1:62" x14ac:dyDescent="0.3">
      <c r="A1204">
        <v>2017</v>
      </c>
      <c r="B1204">
        <v>72003</v>
      </c>
      <c r="C1204" t="str">
        <f>VLOOKUP(B1204,'NAAM GEMEENTE'!$A$1:$B$319,2,FALSE)</f>
        <v>Bocholt</v>
      </c>
      <c r="D1204">
        <v>37</v>
      </c>
      <c r="E1204">
        <v>6</v>
      </c>
      <c r="F1204">
        <f t="shared" si="57"/>
        <v>43</v>
      </c>
      <c r="G1204">
        <v>0</v>
      </c>
      <c r="H1204">
        <v>32</v>
      </c>
      <c r="I1204">
        <v>12</v>
      </c>
      <c r="J1204">
        <v>0</v>
      </c>
      <c r="K1204">
        <v>0</v>
      </c>
      <c r="L1204">
        <v>0</v>
      </c>
      <c r="M1204">
        <v>0</v>
      </c>
      <c r="N1204">
        <v>205</v>
      </c>
      <c r="O1204">
        <v>52</v>
      </c>
      <c r="P1204">
        <f t="shared" si="58"/>
        <v>257</v>
      </c>
      <c r="Q1204">
        <v>157</v>
      </c>
      <c r="R1204">
        <v>186</v>
      </c>
      <c r="S1204">
        <v>139</v>
      </c>
      <c r="T1204">
        <v>13</v>
      </c>
      <c r="U1204">
        <v>1</v>
      </c>
      <c r="V1204">
        <v>0</v>
      </c>
      <c r="W1204">
        <v>19</v>
      </c>
      <c r="X1204">
        <v>98</v>
      </c>
      <c r="Y1204">
        <v>34</v>
      </c>
      <c r="Z1204">
        <f t="shared" si="59"/>
        <v>132</v>
      </c>
      <c r="AA1204">
        <v>0</v>
      </c>
      <c r="AB1204">
        <v>170</v>
      </c>
      <c r="AC1204">
        <v>89</v>
      </c>
      <c r="AD1204">
        <v>0</v>
      </c>
      <c r="AE1204">
        <v>0</v>
      </c>
      <c r="AF1204">
        <v>0</v>
      </c>
      <c r="AG1204">
        <v>0</v>
      </c>
      <c r="AH1204">
        <v>391</v>
      </c>
      <c r="AI1204">
        <v>772</v>
      </c>
      <c r="AJ1204">
        <v>87</v>
      </c>
      <c r="AK1204">
        <v>0.50647668393782386</v>
      </c>
      <c r="AL1204">
        <v>0.88730569948186533</v>
      </c>
      <c r="AM1204">
        <v>0.77749360613810736</v>
      </c>
      <c r="AN1204">
        <v>132</v>
      </c>
      <c r="AO1204">
        <v>257</v>
      </c>
      <c r="AP1204">
        <v>43</v>
      </c>
      <c r="AQ1204">
        <v>0.51361867704280151</v>
      </c>
      <c r="AR1204">
        <v>0.83268482490272377</v>
      </c>
      <c r="AS1204">
        <v>0.6742424242424242</v>
      </c>
      <c r="AT1204">
        <v>0</v>
      </c>
      <c r="AU1204">
        <v>1</v>
      </c>
      <c r="AW1204">
        <v>0.91397849462365588</v>
      </c>
      <c r="AX1204">
        <v>0.82795698924731187</v>
      </c>
      <c r="AY1204">
        <v>0.81176470588235294</v>
      </c>
      <c r="AZ1204">
        <v>0</v>
      </c>
      <c r="BA1204">
        <v>1</v>
      </c>
      <c r="BC1204">
        <v>0.64028776978417268</v>
      </c>
      <c r="BD1204">
        <v>0.91366906474820142</v>
      </c>
      <c r="BE1204">
        <v>0.8651685393258427</v>
      </c>
      <c r="BF1204">
        <v>0</v>
      </c>
      <c r="BG1204">
        <v>1</v>
      </c>
      <c r="BI1204">
        <v>0</v>
      </c>
      <c r="BJ1204">
        <v>1</v>
      </c>
    </row>
    <row r="1205" spans="1:62" x14ac:dyDescent="0.3">
      <c r="A1205">
        <v>2017</v>
      </c>
      <c r="B1205">
        <v>72004</v>
      </c>
      <c r="C1205" t="str">
        <f>VLOOKUP(B1205,'NAAM GEMEENTE'!$A$1:$B$319,2,FALSE)</f>
        <v>Bree</v>
      </c>
      <c r="D1205">
        <v>185</v>
      </c>
      <c r="E1205">
        <v>43</v>
      </c>
      <c r="F1205">
        <f t="shared" si="57"/>
        <v>228</v>
      </c>
      <c r="G1205">
        <v>187</v>
      </c>
      <c r="H1205">
        <v>145</v>
      </c>
      <c r="I1205">
        <v>104</v>
      </c>
      <c r="J1205">
        <v>0</v>
      </c>
      <c r="K1205">
        <v>0</v>
      </c>
      <c r="L1205">
        <v>0</v>
      </c>
      <c r="M1205">
        <v>0</v>
      </c>
      <c r="N1205">
        <v>234</v>
      </c>
      <c r="O1205">
        <v>56</v>
      </c>
      <c r="P1205">
        <f t="shared" si="58"/>
        <v>290</v>
      </c>
      <c r="Q1205">
        <v>225</v>
      </c>
      <c r="R1205">
        <v>213</v>
      </c>
      <c r="S1205">
        <v>180</v>
      </c>
      <c r="T1205">
        <v>21</v>
      </c>
      <c r="U1205">
        <v>7</v>
      </c>
      <c r="V1205">
        <v>0</v>
      </c>
      <c r="W1205">
        <v>22</v>
      </c>
      <c r="X1205">
        <v>537</v>
      </c>
      <c r="Y1205">
        <v>125</v>
      </c>
      <c r="Z1205">
        <f t="shared" si="59"/>
        <v>662</v>
      </c>
      <c r="AA1205">
        <v>504</v>
      </c>
      <c r="AB1205">
        <v>585</v>
      </c>
      <c r="AC1205">
        <v>449</v>
      </c>
      <c r="AD1205">
        <v>0</v>
      </c>
      <c r="AE1205">
        <v>0</v>
      </c>
      <c r="AF1205">
        <v>0</v>
      </c>
      <c r="AG1205">
        <v>0</v>
      </c>
      <c r="AH1205">
        <v>2200</v>
      </c>
      <c r="AI1205">
        <v>958</v>
      </c>
      <c r="AJ1205">
        <v>664</v>
      </c>
      <c r="AK1205">
        <v>2.2964509394572024</v>
      </c>
      <c r="AL1205">
        <v>0.3068893528183716</v>
      </c>
      <c r="AM1205">
        <v>0.69818181818181824</v>
      </c>
      <c r="AN1205">
        <v>662</v>
      </c>
      <c r="AO1205">
        <v>290</v>
      </c>
      <c r="AP1205">
        <v>228</v>
      </c>
      <c r="AQ1205">
        <v>2.2827586206896551</v>
      </c>
      <c r="AR1205">
        <v>0.21379310344827587</v>
      </c>
      <c r="AS1205">
        <v>0.65558912386706947</v>
      </c>
      <c r="AT1205">
        <v>2.2400000000000002</v>
      </c>
      <c r="AU1205">
        <v>0.16888888888888889</v>
      </c>
      <c r="AV1205">
        <v>0.62896825396825395</v>
      </c>
      <c r="AW1205">
        <v>2.7464788732394365</v>
      </c>
      <c r="AX1205">
        <v>0.31924882629107981</v>
      </c>
      <c r="AY1205">
        <v>0.75213675213675213</v>
      </c>
      <c r="AZ1205">
        <v>0</v>
      </c>
      <c r="BA1205">
        <v>1</v>
      </c>
      <c r="BC1205">
        <v>2.4944444444444445</v>
      </c>
      <c r="BD1205">
        <v>0.42222222222222222</v>
      </c>
      <c r="BE1205">
        <v>0.76837416481069043</v>
      </c>
      <c r="BF1205">
        <v>0</v>
      </c>
      <c r="BG1205">
        <v>1</v>
      </c>
      <c r="BI1205">
        <v>0</v>
      </c>
      <c r="BJ1205">
        <v>1</v>
      </c>
    </row>
    <row r="1206" spans="1:62" x14ac:dyDescent="0.3">
      <c r="A1206">
        <v>2017</v>
      </c>
      <c r="B1206">
        <v>72018</v>
      </c>
      <c r="C1206" t="str">
        <f>VLOOKUP(B1206,'NAAM GEMEENTE'!$A$1:$B$319,2,FALSE)</f>
        <v>Kinrooi</v>
      </c>
      <c r="D1206">
        <v>107</v>
      </c>
      <c r="E1206">
        <v>23</v>
      </c>
      <c r="F1206">
        <f t="shared" si="57"/>
        <v>130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177</v>
      </c>
      <c r="O1206">
        <v>41</v>
      </c>
      <c r="P1206">
        <f t="shared" si="58"/>
        <v>218</v>
      </c>
      <c r="Q1206">
        <v>190</v>
      </c>
      <c r="R1206">
        <v>191</v>
      </c>
      <c r="S1206">
        <v>153</v>
      </c>
      <c r="T1206">
        <v>7</v>
      </c>
      <c r="U1206">
        <v>1</v>
      </c>
      <c r="V1206">
        <v>0</v>
      </c>
      <c r="W1206">
        <v>21</v>
      </c>
      <c r="X1206">
        <v>164</v>
      </c>
      <c r="Y1206">
        <v>163</v>
      </c>
      <c r="Z1206">
        <f t="shared" si="59"/>
        <v>327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327</v>
      </c>
      <c r="AI1206">
        <v>781</v>
      </c>
      <c r="AJ1206">
        <v>130</v>
      </c>
      <c r="AK1206">
        <v>0.41869398207426378</v>
      </c>
      <c r="AL1206">
        <v>0.83354673495518561</v>
      </c>
      <c r="AM1206">
        <v>0.60244648318042815</v>
      </c>
      <c r="AN1206">
        <v>327</v>
      </c>
      <c r="AO1206">
        <v>218</v>
      </c>
      <c r="AP1206">
        <v>130</v>
      </c>
      <c r="AQ1206">
        <v>1.5</v>
      </c>
      <c r="AR1206">
        <v>0.40366972477064222</v>
      </c>
      <c r="AS1206">
        <v>0.60244648318042815</v>
      </c>
      <c r="AT1206">
        <v>0</v>
      </c>
      <c r="AU1206">
        <v>1</v>
      </c>
      <c r="AW1206">
        <v>0</v>
      </c>
      <c r="AX1206">
        <v>1</v>
      </c>
      <c r="AZ1206">
        <v>0</v>
      </c>
      <c r="BA1206">
        <v>1</v>
      </c>
      <c r="BC1206">
        <v>0</v>
      </c>
      <c r="BD1206">
        <v>1</v>
      </c>
      <c r="BF1206">
        <v>0</v>
      </c>
      <c r="BG1206">
        <v>1</v>
      </c>
      <c r="BI1206">
        <v>0</v>
      </c>
      <c r="BJ1206">
        <v>1</v>
      </c>
    </row>
    <row r="1207" spans="1:62" x14ac:dyDescent="0.3">
      <c r="A1207">
        <v>2017</v>
      </c>
      <c r="B1207">
        <v>72020</v>
      </c>
      <c r="C1207" t="str">
        <f>VLOOKUP(B1207,'NAAM GEMEENTE'!$A$1:$B$319,2,FALSE)</f>
        <v>Lommel</v>
      </c>
      <c r="D1207">
        <v>453</v>
      </c>
      <c r="E1207">
        <v>95</v>
      </c>
      <c r="F1207">
        <f t="shared" si="57"/>
        <v>548</v>
      </c>
      <c r="G1207">
        <v>357</v>
      </c>
      <c r="H1207">
        <v>407</v>
      </c>
      <c r="I1207">
        <v>222</v>
      </c>
      <c r="J1207">
        <v>0</v>
      </c>
      <c r="K1207">
        <v>0</v>
      </c>
      <c r="L1207">
        <v>0</v>
      </c>
      <c r="M1207">
        <v>0</v>
      </c>
      <c r="N1207">
        <v>528</v>
      </c>
      <c r="O1207">
        <v>135</v>
      </c>
      <c r="P1207">
        <f t="shared" si="58"/>
        <v>663</v>
      </c>
      <c r="Q1207">
        <v>429</v>
      </c>
      <c r="R1207">
        <v>542</v>
      </c>
      <c r="S1207">
        <v>465</v>
      </c>
      <c r="T1207">
        <v>26</v>
      </c>
      <c r="U1207">
        <v>5</v>
      </c>
      <c r="V1207">
        <v>0</v>
      </c>
      <c r="W1207">
        <v>46</v>
      </c>
      <c r="X1207">
        <v>489</v>
      </c>
      <c r="Y1207">
        <v>122</v>
      </c>
      <c r="Z1207">
        <f t="shared" si="59"/>
        <v>611</v>
      </c>
      <c r="AA1207">
        <v>388</v>
      </c>
      <c r="AB1207">
        <v>499</v>
      </c>
      <c r="AC1207">
        <v>309</v>
      </c>
      <c r="AD1207">
        <v>0</v>
      </c>
      <c r="AE1207">
        <v>0</v>
      </c>
      <c r="AF1207">
        <v>0</v>
      </c>
      <c r="AG1207">
        <v>0</v>
      </c>
      <c r="AH1207">
        <v>1807</v>
      </c>
      <c r="AI1207">
        <v>2176</v>
      </c>
      <c r="AJ1207">
        <v>1534</v>
      </c>
      <c r="AK1207">
        <v>0.83042279411764708</v>
      </c>
      <c r="AL1207">
        <v>0.29503676470588236</v>
      </c>
      <c r="AM1207">
        <v>0.15107913669064749</v>
      </c>
      <c r="AN1207">
        <v>611</v>
      </c>
      <c r="AO1207">
        <v>663</v>
      </c>
      <c r="AP1207">
        <v>548</v>
      </c>
      <c r="AQ1207">
        <v>0.92156862745098034</v>
      </c>
      <c r="AR1207">
        <v>0.17345399698340874</v>
      </c>
      <c r="AS1207">
        <v>0.10310965630114566</v>
      </c>
      <c r="AT1207">
        <v>0.90442890442890445</v>
      </c>
      <c r="AU1207">
        <v>0.16783216783216784</v>
      </c>
      <c r="AV1207">
        <v>7.9896907216494839E-2</v>
      </c>
      <c r="AW1207">
        <v>0.92066420664206639</v>
      </c>
      <c r="AX1207">
        <v>0.24907749077490776</v>
      </c>
      <c r="AY1207">
        <v>0.18436873747494989</v>
      </c>
      <c r="AZ1207">
        <v>0</v>
      </c>
      <c r="BA1207">
        <v>1</v>
      </c>
      <c r="BC1207">
        <v>0.6645161290322581</v>
      </c>
      <c r="BD1207">
        <v>0.52258064516129032</v>
      </c>
      <c r="BE1207">
        <v>0.28155339805825241</v>
      </c>
      <c r="BF1207">
        <v>0</v>
      </c>
      <c r="BG1207">
        <v>1</v>
      </c>
      <c r="BI1207">
        <v>0</v>
      </c>
      <c r="BJ1207">
        <v>1</v>
      </c>
    </row>
    <row r="1208" spans="1:62" x14ac:dyDescent="0.3">
      <c r="A1208">
        <v>2017</v>
      </c>
      <c r="B1208">
        <v>72021</v>
      </c>
      <c r="C1208" t="str">
        <f>VLOOKUP(B1208,'NAAM GEMEENTE'!$A$1:$B$319,2,FALSE)</f>
        <v>Maaseik</v>
      </c>
      <c r="D1208">
        <v>283</v>
      </c>
      <c r="E1208">
        <v>46</v>
      </c>
      <c r="F1208">
        <f t="shared" si="57"/>
        <v>329</v>
      </c>
      <c r="G1208">
        <v>270</v>
      </c>
      <c r="H1208">
        <v>206</v>
      </c>
      <c r="I1208">
        <v>149</v>
      </c>
      <c r="J1208">
        <v>0</v>
      </c>
      <c r="K1208">
        <v>0</v>
      </c>
      <c r="L1208">
        <v>0</v>
      </c>
      <c r="M1208">
        <v>0</v>
      </c>
      <c r="N1208">
        <v>414</v>
      </c>
      <c r="O1208">
        <v>76</v>
      </c>
      <c r="P1208">
        <f t="shared" si="58"/>
        <v>490</v>
      </c>
      <c r="Q1208">
        <v>424</v>
      </c>
      <c r="R1208">
        <v>322</v>
      </c>
      <c r="S1208">
        <v>253</v>
      </c>
      <c r="T1208">
        <v>23</v>
      </c>
      <c r="U1208">
        <v>7</v>
      </c>
      <c r="V1208">
        <v>0</v>
      </c>
      <c r="W1208">
        <v>43</v>
      </c>
      <c r="X1208">
        <v>487</v>
      </c>
      <c r="Y1208">
        <v>210</v>
      </c>
      <c r="Z1208">
        <f t="shared" si="59"/>
        <v>697</v>
      </c>
      <c r="AA1208">
        <v>603</v>
      </c>
      <c r="AB1208">
        <v>705</v>
      </c>
      <c r="AC1208">
        <v>1114</v>
      </c>
      <c r="AD1208">
        <v>0</v>
      </c>
      <c r="AE1208">
        <v>0</v>
      </c>
      <c r="AF1208">
        <v>0</v>
      </c>
      <c r="AG1208">
        <v>0</v>
      </c>
      <c r="AH1208">
        <v>3119</v>
      </c>
      <c r="AI1208">
        <v>1562</v>
      </c>
      <c r="AJ1208">
        <v>954</v>
      </c>
      <c r="AK1208">
        <v>1.9967989756722151</v>
      </c>
      <c r="AL1208">
        <v>0.38924455825864279</v>
      </c>
      <c r="AM1208">
        <v>0.69413273485091376</v>
      </c>
      <c r="AN1208">
        <v>697</v>
      </c>
      <c r="AO1208">
        <v>490</v>
      </c>
      <c r="AP1208">
        <v>329</v>
      </c>
      <c r="AQ1208">
        <v>1.4224489795918367</v>
      </c>
      <c r="AR1208">
        <v>0.32857142857142857</v>
      </c>
      <c r="AS1208">
        <v>0.5279770444763271</v>
      </c>
      <c r="AT1208">
        <v>1.4221698113207548</v>
      </c>
      <c r="AU1208">
        <v>0.3632075471698113</v>
      </c>
      <c r="AV1208">
        <v>0.55223880597014929</v>
      </c>
      <c r="AW1208">
        <v>2.18944099378882</v>
      </c>
      <c r="AX1208">
        <v>0.36024844720496896</v>
      </c>
      <c r="AY1208">
        <v>0.70780141843971633</v>
      </c>
      <c r="AZ1208">
        <v>0</v>
      </c>
      <c r="BA1208">
        <v>1</v>
      </c>
      <c r="BC1208">
        <v>4.4031620553359687</v>
      </c>
      <c r="BD1208">
        <v>0.41106719367588934</v>
      </c>
      <c r="BE1208">
        <v>0.86624775583482949</v>
      </c>
      <c r="BF1208">
        <v>0</v>
      </c>
      <c r="BG1208">
        <v>1</v>
      </c>
      <c r="BI1208">
        <v>0</v>
      </c>
      <c r="BJ1208">
        <v>1</v>
      </c>
    </row>
    <row r="1209" spans="1:62" x14ac:dyDescent="0.3">
      <c r="A1209">
        <v>2015</v>
      </c>
      <c r="B1209">
        <v>72030</v>
      </c>
      <c r="C1209" t="str">
        <f>VLOOKUP(B1209,'NAAM GEMEENTE'!$A$1:$B$319,2,FALSE)</f>
        <v>Peer</v>
      </c>
      <c r="D1209">
        <v>0</v>
      </c>
      <c r="E1209">
        <v>0</v>
      </c>
      <c r="F1209">
        <f t="shared" si="57"/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f t="shared" si="58"/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1</v>
      </c>
      <c r="X1209">
        <v>182</v>
      </c>
      <c r="Y1209">
        <v>40</v>
      </c>
      <c r="Z1209">
        <f t="shared" si="59"/>
        <v>222</v>
      </c>
      <c r="AA1209">
        <v>164</v>
      </c>
      <c r="AB1209">
        <v>93</v>
      </c>
      <c r="AC1209">
        <v>143</v>
      </c>
      <c r="AD1209">
        <v>0</v>
      </c>
      <c r="AE1209">
        <v>0</v>
      </c>
      <c r="AF1209">
        <v>0</v>
      </c>
      <c r="AG1209">
        <v>0</v>
      </c>
      <c r="AH1209">
        <v>622</v>
      </c>
      <c r="AN1209">
        <v>222</v>
      </c>
      <c r="AO1209">
        <v>0</v>
      </c>
      <c r="AP1209">
        <v>0</v>
      </c>
      <c r="AS1209">
        <v>1</v>
      </c>
      <c r="AV1209">
        <v>1</v>
      </c>
      <c r="AY1209">
        <v>1</v>
      </c>
      <c r="BE1209">
        <v>1</v>
      </c>
      <c r="BI1209">
        <v>0</v>
      </c>
      <c r="BJ1209">
        <v>1</v>
      </c>
    </row>
    <row r="1210" spans="1:62" x14ac:dyDescent="0.3">
      <c r="A1210">
        <v>2017</v>
      </c>
      <c r="B1210">
        <v>72037</v>
      </c>
      <c r="C1210" t="str">
        <f>VLOOKUP(B1210,'NAAM GEMEENTE'!$A$1:$B$319,2,FALSE)</f>
        <v>Hamont-Achel</v>
      </c>
      <c r="D1210">
        <v>103</v>
      </c>
      <c r="E1210">
        <v>0</v>
      </c>
      <c r="F1210">
        <f t="shared" si="57"/>
        <v>103</v>
      </c>
      <c r="G1210">
        <v>94</v>
      </c>
      <c r="H1210">
        <v>42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237</v>
      </c>
      <c r="O1210">
        <v>35</v>
      </c>
      <c r="P1210">
        <f t="shared" si="58"/>
        <v>272</v>
      </c>
      <c r="Q1210">
        <v>220</v>
      </c>
      <c r="R1210">
        <v>182</v>
      </c>
      <c r="S1210">
        <v>134</v>
      </c>
      <c r="T1210">
        <v>9</v>
      </c>
      <c r="U1210">
        <v>11</v>
      </c>
      <c r="V1210">
        <v>0</v>
      </c>
      <c r="W1210">
        <v>24</v>
      </c>
      <c r="X1210">
        <v>132</v>
      </c>
      <c r="Y1210">
        <v>0</v>
      </c>
      <c r="Z1210">
        <f t="shared" si="59"/>
        <v>132</v>
      </c>
      <c r="AA1210">
        <v>131</v>
      </c>
      <c r="AB1210">
        <v>60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323</v>
      </c>
      <c r="AI1210">
        <v>852</v>
      </c>
      <c r="AJ1210">
        <v>239</v>
      </c>
      <c r="AK1210">
        <v>0.37910798122065725</v>
      </c>
      <c r="AL1210">
        <v>0.71948356807511737</v>
      </c>
      <c r="AM1210">
        <v>0.26006191950464397</v>
      </c>
      <c r="AN1210">
        <v>132</v>
      </c>
      <c r="AO1210">
        <v>272</v>
      </c>
      <c r="AP1210">
        <v>103</v>
      </c>
      <c r="AQ1210">
        <v>0.48529411764705882</v>
      </c>
      <c r="AR1210">
        <v>0.62132352941176472</v>
      </c>
      <c r="AS1210">
        <v>0.2196969696969697</v>
      </c>
      <c r="AT1210">
        <v>0.59545454545454546</v>
      </c>
      <c r="AU1210">
        <v>0.57272727272727275</v>
      </c>
      <c r="AV1210">
        <v>0.28244274809160308</v>
      </c>
      <c r="AW1210">
        <v>0.32967032967032966</v>
      </c>
      <c r="AX1210">
        <v>0.76923076923076927</v>
      </c>
      <c r="AY1210">
        <v>0.3</v>
      </c>
      <c r="AZ1210">
        <v>0</v>
      </c>
      <c r="BA1210">
        <v>1</v>
      </c>
      <c r="BC1210">
        <v>0</v>
      </c>
      <c r="BD1210">
        <v>1</v>
      </c>
      <c r="BF1210">
        <v>0</v>
      </c>
      <c r="BG1210">
        <v>1</v>
      </c>
      <c r="BI1210">
        <v>0</v>
      </c>
      <c r="BJ1210">
        <v>1</v>
      </c>
    </row>
    <row r="1211" spans="1:62" x14ac:dyDescent="0.3">
      <c r="A1211">
        <v>2017</v>
      </c>
      <c r="B1211">
        <v>72038</v>
      </c>
      <c r="C1211" t="str">
        <f>VLOOKUP(B1211,'NAAM GEMEENTE'!$A$1:$B$319,2,FALSE)</f>
        <v>Hechtel-Eksel</v>
      </c>
      <c r="D1211">
        <v>121</v>
      </c>
      <c r="E1211">
        <v>0</v>
      </c>
      <c r="F1211">
        <f t="shared" si="57"/>
        <v>121</v>
      </c>
      <c r="G1211">
        <v>138</v>
      </c>
      <c r="H1211">
        <v>15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202</v>
      </c>
      <c r="O1211">
        <v>37</v>
      </c>
      <c r="P1211">
        <f t="shared" si="58"/>
        <v>239</v>
      </c>
      <c r="Q1211">
        <v>188</v>
      </c>
      <c r="R1211">
        <v>139</v>
      </c>
      <c r="S1211">
        <v>126</v>
      </c>
      <c r="T1211">
        <v>11</v>
      </c>
      <c r="U1211">
        <v>3</v>
      </c>
      <c r="V1211">
        <v>0</v>
      </c>
      <c r="W1211">
        <v>11</v>
      </c>
      <c r="X1211">
        <v>360</v>
      </c>
      <c r="Y1211">
        <v>0</v>
      </c>
      <c r="Z1211">
        <f t="shared" si="59"/>
        <v>360</v>
      </c>
      <c r="AA1211">
        <v>529</v>
      </c>
      <c r="AB1211">
        <v>68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957</v>
      </c>
      <c r="AI1211">
        <v>717</v>
      </c>
      <c r="AJ1211">
        <v>274</v>
      </c>
      <c r="AK1211">
        <v>1.3347280334728033</v>
      </c>
      <c r="AL1211">
        <v>0.61785216178521618</v>
      </c>
      <c r="AM1211">
        <v>0.71368861024033436</v>
      </c>
      <c r="AN1211">
        <v>360</v>
      </c>
      <c r="AO1211">
        <v>239</v>
      </c>
      <c r="AP1211">
        <v>121</v>
      </c>
      <c r="AQ1211">
        <v>1.506276150627615</v>
      </c>
      <c r="AR1211">
        <v>0.49372384937238495</v>
      </c>
      <c r="AS1211">
        <v>0.66388888888888886</v>
      </c>
      <c r="AT1211">
        <v>2.8138297872340425</v>
      </c>
      <c r="AU1211">
        <v>0.26595744680851063</v>
      </c>
      <c r="AV1211">
        <v>0.73913043478260865</v>
      </c>
      <c r="AW1211">
        <v>0.48920863309352519</v>
      </c>
      <c r="AX1211">
        <v>0.8920863309352518</v>
      </c>
      <c r="AY1211">
        <v>0.77941176470588236</v>
      </c>
      <c r="AZ1211">
        <v>0</v>
      </c>
      <c r="BA1211">
        <v>1</v>
      </c>
      <c r="BC1211">
        <v>0</v>
      </c>
      <c r="BD1211">
        <v>1</v>
      </c>
      <c r="BF1211">
        <v>0</v>
      </c>
      <c r="BG1211">
        <v>1</v>
      </c>
      <c r="BI1211">
        <v>0</v>
      </c>
      <c r="BJ1211">
        <v>1</v>
      </c>
    </row>
    <row r="1212" spans="1:62" x14ac:dyDescent="0.3">
      <c r="A1212">
        <v>2017</v>
      </c>
      <c r="B1212">
        <v>72039</v>
      </c>
      <c r="C1212" t="str">
        <f>VLOOKUP(B1212,'NAAM GEMEENTE'!$A$1:$B$319,2,FALSE)</f>
        <v>Houthalen-Helchteren</v>
      </c>
      <c r="D1212">
        <v>264</v>
      </c>
      <c r="E1212">
        <v>27</v>
      </c>
      <c r="F1212">
        <f t="shared" si="57"/>
        <v>291</v>
      </c>
      <c r="G1212">
        <v>223</v>
      </c>
      <c r="H1212">
        <v>169</v>
      </c>
      <c r="I1212">
        <v>94</v>
      </c>
      <c r="J1212">
        <v>0</v>
      </c>
      <c r="K1212">
        <v>3</v>
      </c>
      <c r="L1212">
        <v>0</v>
      </c>
      <c r="M1212">
        <v>0</v>
      </c>
      <c r="N1212">
        <v>566</v>
      </c>
      <c r="O1212">
        <v>94</v>
      </c>
      <c r="P1212">
        <f t="shared" si="58"/>
        <v>660</v>
      </c>
      <c r="Q1212">
        <v>509</v>
      </c>
      <c r="R1212">
        <v>413</v>
      </c>
      <c r="S1212">
        <v>385</v>
      </c>
      <c r="T1212">
        <v>29</v>
      </c>
      <c r="U1212">
        <v>16</v>
      </c>
      <c r="V1212">
        <v>0</v>
      </c>
      <c r="W1212">
        <v>49</v>
      </c>
      <c r="X1212">
        <v>381</v>
      </c>
      <c r="Y1212">
        <v>67</v>
      </c>
      <c r="Z1212">
        <f t="shared" si="59"/>
        <v>448</v>
      </c>
      <c r="AA1212">
        <v>296</v>
      </c>
      <c r="AB1212">
        <v>357</v>
      </c>
      <c r="AC1212">
        <v>226</v>
      </c>
      <c r="AD1212">
        <v>0</v>
      </c>
      <c r="AE1212">
        <v>15</v>
      </c>
      <c r="AF1212">
        <v>0</v>
      </c>
      <c r="AG1212">
        <v>0</v>
      </c>
      <c r="AH1212">
        <v>1342</v>
      </c>
      <c r="AI1212">
        <v>2061</v>
      </c>
      <c r="AJ1212">
        <v>780</v>
      </c>
      <c r="AK1212">
        <v>0.65114022319262499</v>
      </c>
      <c r="AL1212">
        <v>0.62154294032023294</v>
      </c>
      <c r="AM1212">
        <v>0.41877794336810731</v>
      </c>
      <c r="AN1212">
        <v>448</v>
      </c>
      <c r="AO1212">
        <v>660</v>
      </c>
      <c r="AP1212">
        <v>291</v>
      </c>
      <c r="AQ1212">
        <v>0.67878787878787883</v>
      </c>
      <c r="AR1212">
        <v>0.55909090909090908</v>
      </c>
      <c r="AS1212">
        <v>0.35044642857142855</v>
      </c>
      <c r="AT1212">
        <v>0.58153241650294696</v>
      </c>
      <c r="AU1212">
        <v>0.56188605108055012</v>
      </c>
      <c r="AV1212">
        <v>0.24662162162162163</v>
      </c>
      <c r="AW1212">
        <v>0.86440677966101698</v>
      </c>
      <c r="AX1212">
        <v>0.59079903147699753</v>
      </c>
      <c r="AY1212">
        <v>0.5266106442577031</v>
      </c>
      <c r="AZ1212">
        <v>0</v>
      </c>
      <c r="BA1212">
        <v>1</v>
      </c>
      <c r="BC1212">
        <v>0.58701298701298699</v>
      </c>
      <c r="BD1212">
        <v>0.75584415584415587</v>
      </c>
      <c r="BE1212">
        <v>0.58407079646017701</v>
      </c>
      <c r="BF1212">
        <v>0.9375</v>
      </c>
      <c r="BG1212">
        <v>0.8125</v>
      </c>
      <c r="BH1212">
        <v>0.8</v>
      </c>
      <c r="BI1212">
        <v>0</v>
      </c>
      <c r="BJ1212">
        <v>1</v>
      </c>
    </row>
    <row r="1213" spans="1:62" x14ac:dyDescent="0.3">
      <c r="A1213">
        <v>2017</v>
      </c>
      <c r="B1213">
        <v>72041</v>
      </c>
      <c r="C1213" t="str">
        <f>VLOOKUP(B1213,'NAAM GEMEENTE'!$A$1:$B$319,2,FALSE)</f>
        <v>Dilsen-Stokkem</v>
      </c>
      <c r="D1213">
        <v>253</v>
      </c>
      <c r="E1213">
        <v>27</v>
      </c>
      <c r="F1213">
        <f t="shared" si="57"/>
        <v>280</v>
      </c>
      <c r="G1213">
        <v>249</v>
      </c>
      <c r="H1213">
        <v>117</v>
      </c>
      <c r="I1213">
        <v>66</v>
      </c>
      <c r="J1213">
        <v>0</v>
      </c>
      <c r="K1213">
        <v>0</v>
      </c>
      <c r="L1213">
        <v>0</v>
      </c>
      <c r="M1213">
        <v>0</v>
      </c>
      <c r="N1213">
        <v>372</v>
      </c>
      <c r="O1213">
        <v>76</v>
      </c>
      <c r="P1213">
        <f t="shared" si="58"/>
        <v>448</v>
      </c>
      <c r="Q1213">
        <v>300</v>
      </c>
      <c r="R1213">
        <v>331</v>
      </c>
      <c r="S1213">
        <v>271</v>
      </c>
      <c r="T1213">
        <v>24</v>
      </c>
      <c r="U1213">
        <v>4</v>
      </c>
      <c r="V1213">
        <v>0</v>
      </c>
      <c r="W1213">
        <v>43</v>
      </c>
      <c r="X1213">
        <v>520</v>
      </c>
      <c r="Y1213">
        <v>48</v>
      </c>
      <c r="Z1213">
        <f t="shared" si="59"/>
        <v>568</v>
      </c>
      <c r="AA1213">
        <v>615</v>
      </c>
      <c r="AB1213">
        <v>231</v>
      </c>
      <c r="AC1213">
        <v>126</v>
      </c>
      <c r="AD1213">
        <v>0</v>
      </c>
      <c r="AE1213">
        <v>0</v>
      </c>
      <c r="AF1213">
        <v>0</v>
      </c>
      <c r="AG1213">
        <v>0</v>
      </c>
      <c r="AH1213">
        <v>1540</v>
      </c>
      <c r="AI1213">
        <v>1421</v>
      </c>
      <c r="AJ1213">
        <v>712</v>
      </c>
      <c r="AK1213">
        <v>1.083743842364532</v>
      </c>
      <c r="AL1213">
        <v>0.49894440534834622</v>
      </c>
      <c r="AM1213">
        <v>0.53766233766233762</v>
      </c>
      <c r="AN1213">
        <v>568</v>
      </c>
      <c r="AO1213">
        <v>448</v>
      </c>
      <c r="AP1213">
        <v>280</v>
      </c>
      <c r="AQ1213">
        <v>1.2678571428571428</v>
      </c>
      <c r="AR1213">
        <v>0.375</v>
      </c>
      <c r="AS1213">
        <v>0.50704225352112675</v>
      </c>
      <c r="AT1213">
        <v>2.0499999999999998</v>
      </c>
      <c r="AU1213">
        <v>0.17</v>
      </c>
      <c r="AV1213">
        <v>0.59512195121951217</v>
      </c>
      <c r="AW1213">
        <v>0.69788519637462232</v>
      </c>
      <c r="AX1213">
        <v>0.6465256797583081</v>
      </c>
      <c r="AY1213">
        <v>0.4935064935064935</v>
      </c>
      <c r="AZ1213">
        <v>0</v>
      </c>
      <c r="BA1213">
        <v>1</v>
      </c>
      <c r="BC1213">
        <v>0.46494464944649444</v>
      </c>
      <c r="BD1213">
        <v>0.75645756457564572</v>
      </c>
      <c r="BE1213">
        <v>0.47619047619047616</v>
      </c>
      <c r="BF1213">
        <v>0</v>
      </c>
      <c r="BG1213">
        <v>1</v>
      </c>
      <c r="BI1213">
        <v>0</v>
      </c>
      <c r="BJ1213">
        <v>1</v>
      </c>
    </row>
    <row r="1214" spans="1:62" x14ac:dyDescent="0.3">
      <c r="A1214">
        <v>2017</v>
      </c>
      <c r="B1214">
        <v>72042</v>
      </c>
      <c r="C1214" t="str">
        <f>VLOOKUP(B1214,'NAAM GEMEENTE'!$A$1:$B$319,2,FALSE)</f>
        <v>Oudsbergen*</v>
      </c>
      <c r="D1214">
        <v>23</v>
      </c>
      <c r="E1214">
        <v>6</v>
      </c>
      <c r="F1214">
        <f t="shared" si="57"/>
        <v>29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410</v>
      </c>
      <c r="O1214">
        <v>70</v>
      </c>
      <c r="P1214">
        <f t="shared" si="58"/>
        <v>480</v>
      </c>
      <c r="Q1214">
        <v>375</v>
      </c>
      <c r="R1214">
        <v>371</v>
      </c>
      <c r="S1214">
        <v>243</v>
      </c>
      <c r="T1214">
        <v>32</v>
      </c>
      <c r="U1214">
        <v>3</v>
      </c>
      <c r="V1214">
        <v>0</v>
      </c>
      <c r="W1214">
        <v>26</v>
      </c>
      <c r="X1214">
        <v>24</v>
      </c>
      <c r="Y1214">
        <v>6</v>
      </c>
      <c r="Z1214">
        <f t="shared" si="59"/>
        <v>30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30</v>
      </c>
      <c r="AI1214">
        <v>1530</v>
      </c>
      <c r="AJ1214">
        <v>29</v>
      </c>
      <c r="AK1214">
        <v>1.9607843137254902E-2</v>
      </c>
      <c r="AL1214">
        <v>0.98104575163398688</v>
      </c>
      <c r="AM1214">
        <v>3.3333333333333333E-2</v>
      </c>
      <c r="AN1214">
        <v>30</v>
      </c>
      <c r="AO1214">
        <v>480</v>
      </c>
      <c r="AP1214">
        <v>29</v>
      </c>
      <c r="AQ1214">
        <v>6.25E-2</v>
      </c>
      <c r="AR1214">
        <v>0.93958333333333333</v>
      </c>
      <c r="AS1214">
        <v>3.3333333333333333E-2</v>
      </c>
      <c r="AT1214">
        <v>0</v>
      </c>
      <c r="AU1214">
        <v>1</v>
      </c>
      <c r="AW1214">
        <v>0</v>
      </c>
      <c r="AX1214">
        <v>1</v>
      </c>
      <c r="AZ1214">
        <v>0</v>
      </c>
      <c r="BA1214">
        <v>1</v>
      </c>
      <c r="BC1214">
        <v>0</v>
      </c>
      <c r="BD1214">
        <v>1</v>
      </c>
      <c r="BF1214">
        <v>0</v>
      </c>
      <c r="BG1214">
        <v>1</v>
      </c>
      <c r="BI1214">
        <v>0</v>
      </c>
      <c r="BJ1214">
        <v>1</v>
      </c>
    </row>
    <row r="1215" spans="1:62" x14ac:dyDescent="0.3">
      <c r="A1215">
        <v>2014</v>
      </c>
      <c r="B1215">
        <v>72030</v>
      </c>
      <c r="C1215" t="str">
        <f>VLOOKUP(B1215,'NAAM GEMEENTE'!$A$1:$B$319,2,FALSE)</f>
        <v>Peer</v>
      </c>
      <c r="D1215">
        <v>0</v>
      </c>
      <c r="E1215">
        <v>0</v>
      </c>
      <c r="F1215">
        <f t="shared" si="57"/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f t="shared" si="58"/>
        <v>0</v>
      </c>
      <c r="Q1215">
        <v>0</v>
      </c>
      <c r="R1215">
        <v>0</v>
      </c>
      <c r="S1215">
        <v>1</v>
      </c>
      <c r="T1215">
        <v>0</v>
      </c>
      <c r="U1215">
        <v>0</v>
      </c>
      <c r="V1215">
        <v>0</v>
      </c>
      <c r="W1215">
        <v>0</v>
      </c>
      <c r="X1215">
        <v>163</v>
      </c>
      <c r="Y1215">
        <v>28</v>
      </c>
      <c r="Z1215">
        <f t="shared" si="59"/>
        <v>191</v>
      </c>
      <c r="AA1215">
        <v>178</v>
      </c>
      <c r="AB1215">
        <v>102</v>
      </c>
      <c r="AC1215">
        <v>148</v>
      </c>
      <c r="AD1215">
        <v>0</v>
      </c>
      <c r="AE1215">
        <v>0</v>
      </c>
      <c r="AF1215">
        <v>0</v>
      </c>
      <c r="AG1215">
        <v>0</v>
      </c>
      <c r="AH1215">
        <v>619</v>
      </c>
      <c r="AN1215">
        <v>191</v>
      </c>
      <c r="AO1215">
        <v>0</v>
      </c>
      <c r="AP1215">
        <v>0</v>
      </c>
      <c r="AS1215">
        <v>1</v>
      </c>
      <c r="AV1215">
        <v>1</v>
      </c>
      <c r="AY1215">
        <v>1</v>
      </c>
      <c r="BC1215">
        <v>148</v>
      </c>
      <c r="BD1215">
        <v>1</v>
      </c>
      <c r="BE1215">
        <v>1</v>
      </c>
    </row>
    <row r="1216" spans="1:62" x14ac:dyDescent="0.3">
      <c r="A1216">
        <v>2017</v>
      </c>
      <c r="B1216">
        <v>73001</v>
      </c>
      <c r="C1216" t="str">
        <f>VLOOKUP(B1216,'NAAM GEMEENTE'!$A$1:$B$319,2,FALSE)</f>
        <v>Alken</v>
      </c>
      <c r="D1216">
        <v>0</v>
      </c>
      <c r="E1216">
        <v>0</v>
      </c>
      <c r="F1216">
        <f t="shared" si="57"/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208</v>
      </c>
      <c r="O1216">
        <v>27</v>
      </c>
      <c r="P1216">
        <f t="shared" si="58"/>
        <v>235</v>
      </c>
      <c r="Q1216">
        <v>262</v>
      </c>
      <c r="R1216">
        <v>140</v>
      </c>
      <c r="S1216">
        <v>96</v>
      </c>
      <c r="T1216">
        <v>21</v>
      </c>
      <c r="U1216">
        <v>9</v>
      </c>
      <c r="V1216">
        <v>0</v>
      </c>
      <c r="W1216">
        <v>6</v>
      </c>
      <c r="Z1216">
        <f t="shared" si="59"/>
        <v>0</v>
      </c>
      <c r="AI1216">
        <v>769</v>
      </c>
      <c r="AJ1216">
        <v>0</v>
      </c>
      <c r="AL1216">
        <v>1</v>
      </c>
      <c r="AO1216">
        <v>235</v>
      </c>
      <c r="AP1216">
        <v>0</v>
      </c>
      <c r="AR1216">
        <v>1</v>
      </c>
      <c r="AU1216">
        <v>1</v>
      </c>
      <c r="AX1216">
        <v>1</v>
      </c>
      <c r="BA1216">
        <v>1</v>
      </c>
      <c r="BD1216">
        <v>1</v>
      </c>
      <c r="BG1216">
        <v>1</v>
      </c>
      <c r="BJ1216">
        <v>1</v>
      </c>
    </row>
    <row r="1217" spans="1:62" x14ac:dyDescent="0.3">
      <c r="A1217">
        <v>2017</v>
      </c>
      <c r="B1217">
        <v>73006</v>
      </c>
      <c r="C1217" t="str">
        <f>VLOOKUP(B1217,'NAAM GEMEENTE'!$A$1:$B$319,2,FALSE)</f>
        <v>Bilzen</v>
      </c>
      <c r="D1217">
        <v>443</v>
      </c>
      <c r="E1217">
        <v>68</v>
      </c>
      <c r="F1217">
        <f t="shared" si="57"/>
        <v>511</v>
      </c>
      <c r="G1217">
        <v>388</v>
      </c>
      <c r="H1217">
        <v>109</v>
      </c>
      <c r="I1217">
        <v>152</v>
      </c>
      <c r="J1217">
        <v>0</v>
      </c>
      <c r="K1217">
        <v>0</v>
      </c>
      <c r="L1217">
        <v>0</v>
      </c>
      <c r="M1217">
        <v>0</v>
      </c>
      <c r="N1217">
        <v>539</v>
      </c>
      <c r="O1217">
        <v>84</v>
      </c>
      <c r="P1217">
        <f t="shared" si="58"/>
        <v>623</v>
      </c>
      <c r="Q1217">
        <v>470</v>
      </c>
      <c r="R1217">
        <v>411</v>
      </c>
      <c r="S1217">
        <v>357</v>
      </c>
      <c r="T1217">
        <v>35</v>
      </c>
      <c r="U1217">
        <v>5</v>
      </c>
      <c r="V1217">
        <v>0</v>
      </c>
      <c r="W1217">
        <v>44</v>
      </c>
      <c r="X1217">
        <v>851</v>
      </c>
      <c r="Y1217">
        <v>119</v>
      </c>
      <c r="Z1217">
        <f t="shared" si="59"/>
        <v>970</v>
      </c>
      <c r="AA1217">
        <v>723</v>
      </c>
      <c r="AB1217">
        <v>297</v>
      </c>
      <c r="AC1217">
        <v>390</v>
      </c>
      <c r="AD1217">
        <v>0</v>
      </c>
      <c r="AE1217">
        <v>0</v>
      </c>
      <c r="AF1217">
        <v>0</v>
      </c>
      <c r="AG1217">
        <v>0</v>
      </c>
      <c r="AH1217">
        <v>2380</v>
      </c>
      <c r="AI1217">
        <v>1945</v>
      </c>
      <c r="AJ1217">
        <v>1160</v>
      </c>
      <c r="AK1217">
        <v>1.2236503856041132</v>
      </c>
      <c r="AL1217">
        <v>0.40359897172236503</v>
      </c>
      <c r="AM1217">
        <v>0.51260504201680668</v>
      </c>
      <c r="AN1217">
        <v>970</v>
      </c>
      <c r="AO1217">
        <v>623</v>
      </c>
      <c r="AP1217">
        <v>511</v>
      </c>
      <c r="AQ1217">
        <v>1.5569823434991974</v>
      </c>
      <c r="AR1217">
        <v>0.1797752808988764</v>
      </c>
      <c r="AS1217">
        <v>0.47319587628865978</v>
      </c>
      <c r="AT1217">
        <v>1.5382978723404255</v>
      </c>
      <c r="AU1217">
        <v>0.17446808510638298</v>
      </c>
      <c r="AV1217">
        <v>0.46334716459197789</v>
      </c>
      <c r="AW1217">
        <v>0.72262773722627738</v>
      </c>
      <c r="AX1217">
        <v>0.73479318734793186</v>
      </c>
      <c r="AY1217">
        <v>0.632996632996633</v>
      </c>
      <c r="AZ1217">
        <v>0</v>
      </c>
      <c r="BA1217">
        <v>1</v>
      </c>
      <c r="BC1217">
        <v>1.0924369747899159</v>
      </c>
      <c r="BD1217">
        <v>0.57422969187675066</v>
      </c>
      <c r="BE1217">
        <v>0.61025641025641031</v>
      </c>
      <c r="BF1217">
        <v>0</v>
      </c>
      <c r="BG1217">
        <v>1</v>
      </c>
      <c r="BI1217">
        <v>0</v>
      </c>
      <c r="BJ1217">
        <v>1</v>
      </c>
    </row>
    <row r="1218" spans="1:62" x14ac:dyDescent="0.3">
      <c r="A1218">
        <v>2017</v>
      </c>
      <c r="B1218">
        <v>73009</v>
      </c>
      <c r="C1218" t="str">
        <f>VLOOKUP(B1218,'NAAM GEMEENTE'!$A$1:$B$319,2,FALSE)</f>
        <v>Borgloon</v>
      </c>
      <c r="D1218">
        <v>83</v>
      </c>
      <c r="E1218">
        <v>0</v>
      </c>
      <c r="F1218">
        <f t="shared" si="57"/>
        <v>83</v>
      </c>
      <c r="G1218">
        <v>101</v>
      </c>
      <c r="H1218">
        <v>36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152</v>
      </c>
      <c r="O1218">
        <v>27</v>
      </c>
      <c r="P1218">
        <f t="shared" si="58"/>
        <v>179</v>
      </c>
      <c r="Q1218">
        <v>154</v>
      </c>
      <c r="R1218">
        <v>158</v>
      </c>
      <c r="S1218">
        <v>90</v>
      </c>
      <c r="T1218">
        <v>4</v>
      </c>
      <c r="U1218">
        <v>5</v>
      </c>
      <c r="V1218">
        <v>0</v>
      </c>
      <c r="W1218">
        <v>13</v>
      </c>
      <c r="X1218">
        <v>247</v>
      </c>
      <c r="Y1218">
        <v>0</v>
      </c>
      <c r="Z1218">
        <f t="shared" si="59"/>
        <v>247</v>
      </c>
      <c r="AA1218">
        <v>279</v>
      </c>
      <c r="AB1218">
        <v>107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633</v>
      </c>
      <c r="AI1218">
        <v>603</v>
      </c>
      <c r="AJ1218">
        <v>220</v>
      </c>
      <c r="AK1218">
        <v>1.0497512437810945</v>
      </c>
      <c r="AL1218">
        <v>0.63515754560530679</v>
      </c>
      <c r="AM1218">
        <v>0.65244865718799372</v>
      </c>
      <c r="AN1218">
        <v>247</v>
      </c>
      <c r="AO1218">
        <v>179</v>
      </c>
      <c r="AP1218">
        <v>83</v>
      </c>
      <c r="AQ1218">
        <v>1.3798882681564246</v>
      </c>
      <c r="AR1218">
        <v>0.53631284916201116</v>
      </c>
      <c r="AS1218">
        <v>0.66396761133603244</v>
      </c>
      <c r="AT1218">
        <v>1.8116883116883118</v>
      </c>
      <c r="AU1218">
        <v>0.34415584415584416</v>
      </c>
      <c r="AV1218">
        <v>0.63799283154121866</v>
      </c>
      <c r="AW1218">
        <v>0.67721518987341767</v>
      </c>
      <c r="AX1218">
        <v>0.77215189873417722</v>
      </c>
      <c r="AY1218">
        <v>0.66355140186915884</v>
      </c>
      <c r="AZ1218">
        <v>0</v>
      </c>
      <c r="BA1218">
        <v>1</v>
      </c>
      <c r="BC1218">
        <v>0</v>
      </c>
      <c r="BD1218">
        <v>1</v>
      </c>
      <c r="BF1218">
        <v>0</v>
      </c>
      <c r="BG1218">
        <v>1</v>
      </c>
      <c r="BI1218">
        <v>0</v>
      </c>
      <c r="BJ1218">
        <v>1</v>
      </c>
    </row>
    <row r="1219" spans="1:62" x14ac:dyDescent="0.3">
      <c r="A1219">
        <v>2017</v>
      </c>
      <c r="B1219">
        <v>73022</v>
      </c>
      <c r="C1219" t="str">
        <f>VLOOKUP(B1219,'NAAM GEMEENTE'!$A$1:$B$319,2,FALSE)</f>
        <v>Heers</v>
      </c>
      <c r="D1219">
        <v>0</v>
      </c>
      <c r="E1219">
        <v>0</v>
      </c>
      <c r="F1219">
        <f t="shared" si="57"/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117</v>
      </c>
      <c r="O1219">
        <v>15</v>
      </c>
      <c r="P1219">
        <f t="shared" si="58"/>
        <v>132</v>
      </c>
      <c r="Q1219">
        <v>119</v>
      </c>
      <c r="R1219">
        <v>100</v>
      </c>
      <c r="S1219">
        <v>50</v>
      </c>
      <c r="T1219">
        <v>4</v>
      </c>
      <c r="U1219">
        <v>4</v>
      </c>
      <c r="V1219">
        <v>0</v>
      </c>
      <c r="W1219">
        <v>9</v>
      </c>
      <c r="Z1219">
        <f t="shared" si="59"/>
        <v>0</v>
      </c>
      <c r="AI1219">
        <v>418</v>
      </c>
      <c r="AJ1219">
        <v>0</v>
      </c>
      <c r="AL1219">
        <v>1</v>
      </c>
      <c r="AO1219">
        <v>132</v>
      </c>
      <c r="AP1219">
        <v>0</v>
      </c>
      <c r="AR1219">
        <v>1</v>
      </c>
      <c r="AU1219">
        <v>1</v>
      </c>
      <c r="AX1219">
        <v>1</v>
      </c>
      <c r="BA1219">
        <v>1</v>
      </c>
      <c r="BD1219">
        <v>1</v>
      </c>
      <c r="BG1219">
        <v>1</v>
      </c>
      <c r="BJ1219">
        <v>1</v>
      </c>
    </row>
    <row r="1220" spans="1:62" x14ac:dyDescent="0.3">
      <c r="A1220">
        <v>2017</v>
      </c>
      <c r="B1220">
        <v>73028</v>
      </c>
      <c r="C1220" t="e">
        <f>VLOOKUP(B1220,'NAAM GEMEENTE'!$A$1:$B$319,2,FALSE)</f>
        <v>#N/A</v>
      </c>
      <c r="D1220">
        <v>0</v>
      </c>
      <c r="E1220">
        <v>0</v>
      </c>
      <c r="F1220">
        <f t="shared" si="57"/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f t="shared" si="58"/>
        <v>0</v>
      </c>
      <c r="Q1220">
        <v>0</v>
      </c>
      <c r="R1220">
        <v>2</v>
      </c>
      <c r="S1220">
        <v>0</v>
      </c>
      <c r="T1220">
        <v>0</v>
      </c>
      <c r="U1220">
        <v>0</v>
      </c>
      <c r="V1220">
        <v>0</v>
      </c>
      <c r="W1220">
        <v>0</v>
      </c>
      <c r="Z1220">
        <f t="shared" si="59"/>
        <v>0</v>
      </c>
      <c r="AI1220">
        <v>2</v>
      </c>
      <c r="AJ1220">
        <v>0</v>
      </c>
      <c r="AL1220">
        <v>1</v>
      </c>
      <c r="AO1220">
        <v>0</v>
      </c>
      <c r="AP1220">
        <v>0</v>
      </c>
      <c r="AX1220">
        <v>1</v>
      </c>
    </row>
    <row r="1221" spans="1:62" x14ac:dyDescent="0.3">
      <c r="A1221">
        <v>2017</v>
      </c>
      <c r="B1221">
        <v>73032</v>
      </c>
      <c r="C1221" t="str">
        <f>VLOOKUP(B1221,'NAAM GEMEENTE'!$A$1:$B$319,2,FALSE)</f>
        <v>Hoeselt</v>
      </c>
      <c r="D1221">
        <v>0</v>
      </c>
      <c r="E1221">
        <v>0</v>
      </c>
      <c r="F1221">
        <f t="shared" si="57"/>
        <v>0</v>
      </c>
      <c r="G1221">
        <v>0</v>
      </c>
      <c r="H1221">
        <v>66</v>
      </c>
      <c r="I1221">
        <v>36</v>
      </c>
      <c r="J1221">
        <v>0</v>
      </c>
      <c r="K1221">
        <v>0</v>
      </c>
      <c r="L1221">
        <v>0</v>
      </c>
      <c r="M1221">
        <v>0</v>
      </c>
      <c r="N1221">
        <v>184</v>
      </c>
      <c r="O1221">
        <v>23</v>
      </c>
      <c r="P1221">
        <f t="shared" si="58"/>
        <v>207</v>
      </c>
      <c r="Q1221">
        <v>135</v>
      </c>
      <c r="R1221">
        <v>147</v>
      </c>
      <c r="S1221">
        <v>93</v>
      </c>
      <c r="T1221">
        <v>8</v>
      </c>
      <c r="U1221">
        <v>3</v>
      </c>
      <c r="V1221">
        <v>0</v>
      </c>
      <c r="W1221">
        <v>13</v>
      </c>
      <c r="X1221">
        <v>0</v>
      </c>
      <c r="Y1221">
        <v>0</v>
      </c>
      <c r="Z1221">
        <f t="shared" si="59"/>
        <v>0</v>
      </c>
      <c r="AA1221">
        <v>0</v>
      </c>
      <c r="AB1221">
        <v>306</v>
      </c>
      <c r="AC1221">
        <v>171</v>
      </c>
      <c r="AD1221">
        <v>0</v>
      </c>
      <c r="AE1221">
        <v>0</v>
      </c>
      <c r="AF1221">
        <v>0</v>
      </c>
      <c r="AG1221">
        <v>0</v>
      </c>
      <c r="AH1221">
        <v>477</v>
      </c>
      <c r="AI1221">
        <v>606</v>
      </c>
      <c r="AJ1221">
        <v>102</v>
      </c>
      <c r="AK1221">
        <v>0.78712871287128716</v>
      </c>
      <c r="AL1221">
        <v>0.83168316831683164</v>
      </c>
      <c r="AM1221">
        <v>0.78616352201257866</v>
      </c>
      <c r="AN1221">
        <v>0</v>
      </c>
      <c r="AO1221">
        <v>207</v>
      </c>
      <c r="AP1221">
        <v>0</v>
      </c>
      <c r="AQ1221">
        <v>0</v>
      </c>
      <c r="AR1221">
        <v>1</v>
      </c>
      <c r="AT1221">
        <v>0</v>
      </c>
      <c r="AU1221">
        <v>1</v>
      </c>
      <c r="AW1221">
        <v>2.0816326530612246</v>
      </c>
      <c r="AX1221">
        <v>0.55102040816326525</v>
      </c>
      <c r="AY1221">
        <v>0.78431372549019607</v>
      </c>
      <c r="AZ1221">
        <v>0</v>
      </c>
      <c r="BA1221">
        <v>1</v>
      </c>
      <c r="BC1221">
        <v>1.8387096774193548</v>
      </c>
      <c r="BD1221">
        <v>0.61290322580645162</v>
      </c>
      <c r="BE1221">
        <v>0.78947368421052633</v>
      </c>
      <c r="BF1221">
        <v>0</v>
      </c>
      <c r="BG1221">
        <v>1</v>
      </c>
      <c r="BI1221">
        <v>0</v>
      </c>
      <c r="BJ1221">
        <v>1</v>
      </c>
    </row>
    <row r="1222" spans="1:62" x14ac:dyDescent="0.3">
      <c r="A1222">
        <v>2017</v>
      </c>
      <c r="B1222">
        <v>73040</v>
      </c>
      <c r="C1222" t="str">
        <f>VLOOKUP(B1222,'NAAM GEMEENTE'!$A$1:$B$319,2,FALSE)</f>
        <v>Kortessem</v>
      </c>
      <c r="D1222">
        <v>0</v>
      </c>
      <c r="E1222">
        <v>0</v>
      </c>
      <c r="F1222">
        <f t="shared" si="57"/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135</v>
      </c>
      <c r="O1222">
        <v>9</v>
      </c>
      <c r="P1222">
        <f t="shared" si="58"/>
        <v>144</v>
      </c>
      <c r="Q1222">
        <v>143</v>
      </c>
      <c r="R1222">
        <v>97</v>
      </c>
      <c r="S1222">
        <v>84</v>
      </c>
      <c r="T1222">
        <v>9</v>
      </c>
      <c r="U1222">
        <v>2</v>
      </c>
      <c r="V1222">
        <v>0</v>
      </c>
      <c r="W1222">
        <v>9</v>
      </c>
      <c r="Z1222">
        <f t="shared" si="59"/>
        <v>0</v>
      </c>
      <c r="AI1222">
        <v>488</v>
      </c>
      <c r="AJ1222">
        <v>0</v>
      </c>
      <c r="AL1222">
        <v>1</v>
      </c>
      <c r="AO1222">
        <v>144</v>
      </c>
      <c r="AP1222">
        <v>0</v>
      </c>
      <c r="AR1222">
        <v>1</v>
      </c>
      <c r="AU1222">
        <v>1</v>
      </c>
      <c r="AX1222">
        <v>1</v>
      </c>
      <c r="BA1222">
        <v>1</v>
      </c>
      <c r="BD1222">
        <v>1</v>
      </c>
      <c r="BG1222">
        <v>1</v>
      </c>
      <c r="BJ1222">
        <v>1</v>
      </c>
    </row>
    <row r="1223" spans="1:62" x14ac:dyDescent="0.3">
      <c r="A1223">
        <v>2017</v>
      </c>
      <c r="B1223">
        <v>73042</v>
      </c>
      <c r="C1223" t="str">
        <f>VLOOKUP(B1223,'NAAM GEMEENTE'!$A$1:$B$319,2,FALSE)</f>
        <v>Lanaken</v>
      </c>
      <c r="D1223">
        <v>276</v>
      </c>
      <c r="E1223">
        <v>39</v>
      </c>
      <c r="F1223">
        <f t="shared" si="57"/>
        <v>315</v>
      </c>
      <c r="G1223">
        <v>283</v>
      </c>
      <c r="H1223">
        <v>180</v>
      </c>
      <c r="I1223">
        <v>174</v>
      </c>
      <c r="J1223">
        <v>0</v>
      </c>
      <c r="K1223">
        <v>0</v>
      </c>
      <c r="L1223">
        <v>0</v>
      </c>
      <c r="M1223">
        <v>0</v>
      </c>
      <c r="N1223">
        <v>391</v>
      </c>
      <c r="O1223">
        <v>65</v>
      </c>
      <c r="P1223">
        <f t="shared" si="58"/>
        <v>456</v>
      </c>
      <c r="Q1223">
        <v>391</v>
      </c>
      <c r="R1223">
        <v>313</v>
      </c>
      <c r="S1223">
        <v>275</v>
      </c>
      <c r="T1223">
        <v>30</v>
      </c>
      <c r="U1223">
        <v>21</v>
      </c>
      <c r="V1223">
        <v>0</v>
      </c>
      <c r="W1223">
        <v>43</v>
      </c>
      <c r="X1223">
        <v>433</v>
      </c>
      <c r="Y1223">
        <v>136</v>
      </c>
      <c r="Z1223">
        <f t="shared" si="59"/>
        <v>569</v>
      </c>
      <c r="AA1223">
        <v>407</v>
      </c>
      <c r="AB1223">
        <v>292</v>
      </c>
      <c r="AC1223">
        <v>424</v>
      </c>
      <c r="AD1223">
        <v>0</v>
      </c>
      <c r="AE1223">
        <v>0</v>
      </c>
      <c r="AF1223">
        <v>0</v>
      </c>
      <c r="AG1223">
        <v>0</v>
      </c>
      <c r="AH1223">
        <v>1692</v>
      </c>
      <c r="AI1223">
        <v>1529</v>
      </c>
      <c r="AJ1223">
        <v>952</v>
      </c>
      <c r="AK1223">
        <v>1.1066056245912361</v>
      </c>
      <c r="AL1223">
        <v>0.37737083060824067</v>
      </c>
      <c r="AM1223">
        <v>0.43735224586288418</v>
      </c>
      <c r="AN1223">
        <v>569</v>
      </c>
      <c r="AO1223">
        <v>456</v>
      </c>
      <c r="AP1223">
        <v>315</v>
      </c>
      <c r="AQ1223">
        <v>1.2478070175438596</v>
      </c>
      <c r="AR1223">
        <v>0.30921052631578949</v>
      </c>
      <c r="AS1223">
        <v>0.44639718804920914</v>
      </c>
      <c r="AT1223">
        <v>1.040920716112532</v>
      </c>
      <c r="AU1223">
        <v>0.27621483375959077</v>
      </c>
      <c r="AV1223">
        <v>0.30466830466830469</v>
      </c>
      <c r="AW1223">
        <v>0.93290734824281152</v>
      </c>
      <c r="AX1223">
        <v>0.42492012779552718</v>
      </c>
      <c r="AY1223">
        <v>0.38356164383561642</v>
      </c>
      <c r="AZ1223">
        <v>0</v>
      </c>
      <c r="BA1223">
        <v>1</v>
      </c>
      <c r="BC1223">
        <v>1.5418181818181818</v>
      </c>
      <c r="BD1223">
        <v>0.36727272727272725</v>
      </c>
      <c r="BE1223">
        <v>0.589622641509434</v>
      </c>
      <c r="BF1223">
        <v>0</v>
      </c>
      <c r="BG1223">
        <v>1</v>
      </c>
      <c r="BI1223">
        <v>0</v>
      </c>
      <c r="BJ1223">
        <v>1</v>
      </c>
    </row>
    <row r="1224" spans="1:62" x14ac:dyDescent="0.3">
      <c r="A1224">
        <v>2017</v>
      </c>
      <c r="B1224">
        <v>73066</v>
      </c>
      <c r="C1224" t="str">
        <f>VLOOKUP(B1224,'NAAM GEMEENTE'!$A$1:$B$319,2,FALSE)</f>
        <v>Riemst</v>
      </c>
      <c r="D1224">
        <v>0</v>
      </c>
      <c r="E1224">
        <v>0</v>
      </c>
      <c r="F1224">
        <f t="shared" si="57"/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236</v>
      </c>
      <c r="O1224">
        <v>42</v>
      </c>
      <c r="P1224">
        <f t="shared" si="58"/>
        <v>278</v>
      </c>
      <c r="Q1224">
        <v>257</v>
      </c>
      <c r="R1224">
        <v>219</v>
      </c>
      <c r="S1224">
        <v>176</v>
      </c>
      <c r="T1224">
        <v>11</v>
      </c>
      <c r="U1224">
        <v>0</v>
      </c>
      <c r="V1224">
        <v>0</v>
      </c>
      <c r="W1224">
        <v>27</v>
      </c>
      <c r="Z1224">
        <f t="shared" si="59"/>
        <v>0</v>
      </c>
      <c r="AI1224">
        <v>968</v>
      </c>
      <c r="AJ1224">
        <v>0</v>
      </c>
      <c r="AL1224">
        <v>1</v>
      </c>
      <c r="AO1224">
        <v>278</v>
      </c>
      <c r="AP1224">
        <v>0</v>
      </c>
      <c r="AR1224">
        <v>1</v>
      </c>
      <c r="AU1224">
        <v>1</v>
      </c>
      <c r="AX1224">
        <v>1</v>
      </c>
      <c r="BA1224">
        <v>1</v>
      </c>
      <c r="BD1224">
        <v>1</v>
      </c>
      <c r="BJ1224">
        <v>1</v>
      </c>
    </row>
    <row r="1225" spans="1:62" x14ac:dyDescent="0.3">
      <c r="A1225">
        <v>2017</v>
      </c>
      <c r="B1225">
        <v>73083</v>
      </c>
      <c r="C1225" t="str">
        <f>VLOOKUP(B1225,'NAAM GEMEENTE'!$A$1:$B$319,2,FALSE)</f>
        <v>Tongeren</v>
      </c>
      <c r="D1225">
        <v>398</v>
      </c>
      <c r="E1225">
        <v>94</v>
      </c>
      <c r="F1225">
        <f t="shared" si="57"/>
        <v>492</v>
      </c>
      <c r="G1225">
        <v>355</v>
      </c>
      <c r="H1225">
        <v>303</v>
      </c>
      <c r="I1225">
        <v>279</v>
      </c>
      <c r="J1225">
        <v>0</v>
      </c>
      <c r="K1225">
        <v>0</v>
      </c>
      <c r="L1225">
        <v>0</v>
      </c>
      <c r="M1225">
        <v>0</v>
      </c>
      <c r="N1225">
        <v>462</v>
      </c>
      <c r="O1225">
        <v>104</v>
      </c>
      <c r="P1225">
        <f t="shared" si="58"/>
        <v>566</v>
      </c>
      <c r="Q1225">
        <v>413</v>
      </c>
      <c r="R1225">
        <v>386</v>
      </c>
      <c r="S1225">
        <v>354</v>
      </c>
      <c r="T1225">
        <v>17</v>
      </c>
      <c r="U1225">
        <v>15</v>
      </c>
      <c r="V1225">
        <v>0</v>
      </c>
      <c r="W1225">
        <v>44</v>
      </c>
      <c r="X1225">
        <v>695</v>
      </c>
      <c r="Y1225">
        <v>198</v>
      </c>
      <c r="Z1225">
        <f t="shared" si="59"/>
        <v>893</v>
      </c>
      <c r="AA1225">
        <v>573</v>
      </c>
      <c r="AB1225">
        <v>679</v>
      </c>
      <c r="AC1225">
        <v>639</v>
      </c>
      <c r="AD1225">
        <v>0</v>
      </c>
      <c r="AE1225">
        <v>0</v>
      </c>
      <c r="AF1225">
        <v>0</v>
      </c>
      <c r="AG1225">
        <v>0</v>
      </c>
      <c r="AH1225">
        <v>2784</v>
      </c>
      <c r="AI1225">
        <v>1795</v>
      </c>
      <c r="AJ1225">
        <v>1429</v>
      </c>
      <c r="AK1225">
        <v>1.550974930362117</v>
      </c>
      <c r="AL1225">
        <v>0.20389972144846796</v>
      </c>
      <c r="AM1225">
        <v>0.48670977011494254</v>
      </c>
      <c r="AN1225">
        <v>893</v>
      </c>
      <c r="AO1225">
        <v>566</v>
      </c>
      <c r="AP1225">
        <v>492</v>
      </c>
      <c r="AQ1225">
        <v>1.5777385159010602</v>
      </c>
      <c r="AR1225">
        <v>0.13074204946996468</v>
      </c>
      <c r="AS1225">
        <v>0.44904815229563272</v>
      </c>
      <c r="AT1225">
        <v>1.387409200968523</v>
      </c>
      <c r="AU1225">
        <v>0.14043583535108958</v>
      </c>
      <c r="AV1225">
        <v>0.38045375218150085</v>
      </c>
      <c r="AW1225">
        <v>1.7590673575129534</v>
      </c>
      <c r="AX1225">
        <v>0.21502590673575128</v>
      </c>
      <c r="AY1225">
        <v>0.55375552282768781</v>
      </c>
      <c r="AZ1225">
        <v>0</v>
      </c>
      <c r="BA1225">
        <v>1</v>
      </c>
      <c r="BC1225">
        <v>1.8050847457627119</v>
      </c>
      <c r="BD1225">
        <v>0.21186440677966101</v>
      </c>
      <c r="BE1225">
        <v>0.56338028169014087</v>
      </c>
      <c r="BF1225">
        <v>0</v>
      </c>
      <c r="BG1225">
        <v>1</v>
      </c>
      <c r="BI1225">
        <v>0</v>
      </c>
      <c r="BJ1225">
        <v>1</v>
      </c>
    </row>
    <row r="1226" spans="1:62" x14ac:dyDescent="0.3">
      <c r="A1226">
        <v>2017</v>
      </c>
      <c r="B1226">
        <v>73098</v>
      </c>
      <c r="C1226" t="str">
        <f>VLOOKUP(B1226,'NAAM GEMEENTE'!$A$1:$B$319,2,FALSE)</f>
        <v>Wellen</v>
      </c>
      <c r="D1226">
        <v>0</v>
      </c>
      <c r="E1226">
        <v>0</v>
      </c>
      <c r="F1226">
        <f t="shared" si="57"/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123</v>
      </c>
      <c r="O1226">
        <v>20</v>
      </c>
      <c r="P1226">
        <f t="shared" si="58"/>
        <v>143</v>
      </c>
      <c r="Q1226">
        <v>118</v>
      </c>
      <c r="R1226">
        <v>92</v>
      </c>
      <c r="S1226">
        <v>68</v>
      </c>
      <c r="T1226">
        <v>5</v>
      </c>
      <c r="U1226">
        <v>0</v>
      </c>
      <c r="V1226">
        <v>0</v>
      </c>
      <c r="W1226">
        <v>7</v>
      </c>
      <c r="Z1226">
        <f t="shared" si="59"/>
        <v>0</v>
      </c>
      <c r="AI1226">
        <v>433</v>
      </c>
      <c r="AJ1226">
        <v>0</v>
      </c>
      <c r="AL1226">
        <v>1</v>
      </c>
      <c r="AO1226">
        <v>143</v>
      </c>
      <c r="AP1226">
        <v>0</v>
      </c>
      <c r="AR1226">
        <v>1</v>
      </c>
      <c r="AU1226">
        <v>1</v>
      </c>
      <c r="AX1226">
        <v>1</v>
      </c>
      <c r="BA1226">
        <v>1</v>
      </c>
      <c r="BD1226">
        <v>1</v>
      </c>
      <c r="BJ1226">
        <v>1</v>
      </c>
    </row>
    <row r="1227" spans="1:62" x14ac:dyDescent="0.3">
      <c r="A1227">
        <v>2017</v>
      </c>
      <c r="B1227">
        <v>73107</v>
      </c>
      <c r="C1227" t="str">
        <f>VLOOKUP(B1227,'NAAM GEMEENTE'!$A$1:$B$319,2,FALSE)</f>
        <v>Maasmechelen</v>
      </c>
      <c r="D1227">
        <v>467</v>
      </c>
      <c r="E1227">
        <v>143</v>
      </c>
      <c r="F1227">
        <f t="shared" si="57"/>
        <v>610</v>
      </c>
      <c r="G1227">
        <v>201</v>
      </c>
      <c r="H1227">
        <v>408</v>
      </c>
      <c r="I1227">
        <v>410</v>
      </c>
      <c r="J1227">
        <v>0</v>
      </c>
      <c r="K1227">
        <v>20</v>
      </c>
      <c r="L1227">
        <v>0</v>
      </c>
      <c r="M1227">
        <v>0</v>
      </c>
      <c r="N1227">
        <v>656</v>
      </c>
      <c r="O1227">
        <v>168</v>
      </c>
      <c r="P1227">
        <f t="shared" si="58"/>
        <v>824</v>
      </c>
      <c r="Q1227">
        <v>483</v>
      </c>
      <c r="R1227">
        <v>565</v>
      </c>
      <c r="S1227">
        <v>555</v>
      </c>
      <c r="T1227">
        <v>35</v>
      </c>
      <c r="U1227">
        <v>21</v>
      </c>
      <c r="V1227">
        <v>0</v>
      </c>
      <c r="W1227">
        <v>54</v>
      </c>
      <c r="X1227">
        <v>627</v>
      </c>
      <c r="Y1227">
        <v>224</v>
      </c>
      <c r="Z1227">
        <f t="shared" si="59"/>
        <v>851</v>
      </c>
      <c r="AA1227">
        <v>268</v>
      </c>
      <c r="AB1227">
        <v>630</v>
      </c>
      <c r="AC1227">
        <v>700</v>
      </c>
      <c r="AD1227">
        <v>0</v>
      </c>
      <c r="AE1227">
        <v>57</v>
      </c>
      <c r="AF1227">
        <v>0</v>
      </c>
      <c r="AG1227">
        <v>0</v>
      </c>
      <c r="AH1227">
        <v>2506</v>
      </c>
      <c r="AI1227">
        <v>2537</v>
      </c>
      <c r="AJ1227">
        <v>1649</v>
      </c>
      <c r="AK1227">
        <v>0.98778084351596374</v>
      </c>
      <c r="AL1227">
        <v>0.35001970831690976</v>
      </c>
      <c r="AM1227">
        <v>0.34197924980047884</v>
      </c>
      <c r="AN1227">
        <v>851</v>
      </c>
      <c r="AO1227">
        <v>824</v>
      </c>
      <c r="AP1227">
        <v>610</v>
      </c>
      <c r="AQ1227">
        <v>1.0327669902912622</v>
      </c>
      <c r="AR1227">
        <v>0.25970873786407767</v>
      </c>
      <c r="AS1227">
        <v>0.28319623971797886</v>
      </c>
      <c r="AT1227">
        <v>0.5548654244306418</v>
      </c>
      <c r="AU1227">
        <v>0.58385093167701863</v>
      </c>
      <c r="AV1227">
        <v>0.25</v>
      </c>
      <c r="AW1227">
        <v>1.1150442477876106</v>
      </c>
      <c r="AX1227">
        <v>0.27787610619469028</v>
      </c>
      <c r="AY1227">
        <v>0.35238095238095241</v>
      </c>
      <c r="AZ1227">
        <v>0</v>
      </c>
      <c r="BA1227">
        <v>1</v>
      </c>
      <c r="BC1227">
        <v>1.2612612612612613</v>
      </c>
      <c r="BD1227">
        <v>0.26126126126126126</v>
      </c>
      <c r="BE1227">
        <v>0.41428571428571431</v>
      </c>
      <c r="BF1227">
        <v>2.7142857142857144</v>
      </c>
      <c r="BG1227">
        <v>4.7619047619047616E-2</v>
      </c>
      <c r="BH1227">
        <v>0.64912280701754388</v>
      </c>
      <c r="BI1227">
        <v>0</v>
      </c>
      <c r="BJ1227">
        <v>1</v>
      </c>
    </row>
    <row r="1228" spans="1:62" x14ac:dyDescent="0.3">
      <c r="A1228">
        <v>2017</v>
      </c>
      <c r="B1228">
        <v>73109</v>
      </c>
      <c r="C1228" t="str">
        <f>VLOOKUP(B1228,'NAAM GEMEENTE'!$A$1:$B$319,2,FALSE)</f>
        <v>Voeren</v>
      </c>
      <c r="D1228">
        <v>29</v>
      </c>
      <c r="E1228">
        <v>0</v>
      </c>
      <c r="F1228">
        <f t="shared" ref="F1228:F1291" si="60">SUM(D1228:E1228)</f>
        <v>29</v>
      </c>
      <c r="G1228">
        <v>43</v>
      </c>
      <c r="H1228">
        <v>6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40</v>
      </c>
      <c r="O1228">
        <v>5</v>
      </c>
      <c r="P1228">
        <f t="shared" ref="P1228:P1291" si="61">SUM(N1228:O1228)</f>
        <v>45</v>
      </c>
      <c r="Q1228">
        <v>43</v>
      </c>
      <c r="R1228">
        <v>29</v>
      </c>
      <c r="S1228">
        <v>9</v>
      </c>
      <c r="T1228">
        <v>2</v>
      </c>
      <c r="U1228">
        <v>1</v>
      </c>
      <c r="V1228">
        <v>0</v>
      </c>
      <c r="W1228">
        <v>1</v>
      </c>
      <c r="X1228">
        <v>135</v>
      </c>
      <c r="Y1228">
        <v>0</v>
      </c>
      <c r="Z1228">
        <f t="shared" ref="Z1228:Z1291" si="62">SUM(X1228:Y1228)</f>
        <v>135</v>
      </c>
      <c r="AA1228">
        <v>143</v>
      </c>
      <c r="AB1228">
        <v>47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325</v>
      </c>
      <c r="AI1228">
        <v>130</v>
      </c>
      <c r="AJ1228">
        <v>78</v>
      </c>
      <c r="AK1228">
        <v>2.5</v>
      </c>
      <c r="AL1228">
        <v>0.4</v>
      </c>
      <c r="AM1228">
        <v>0.76</v>
      </c>
      <c r="AN1228">
        <v>135</v>
      </c>
      <c r="AO1228">
        <v>45</v>
      </c>
      <c r="AP1228">
        <v>29</v>
      </c>
      <c r="AQ1228">
        <v>3</v>
      </c>
      <c r="AR1228">
        <v>0.35555555555555557</v>
      </c>
      <c r="AS1228">
        <v>0.78518518518518521</v>
      </c>
      <c r="AT1228">
        <v>3.3255813953488373</v>
      </c>
      <c r="AU1228">
        <v>0</v>
      </c>
      <c r="AV1228">
        <v>0.69930069930069927</v>
      </c>
      <c r="AW1228">
        <v>1.6206896551724137</v>
      </c>
      <c r="AX1228">
        <v>0.7931034482758621</v>
      </c>
      <c r="AY1228">
        <v>0.87234042553191493</v>
      </c>
      <c r="AZ1228">
        <v>0</v>
      </c>
      <c r="BA1228">
        <v>1</v>
      </c>
      <c r="BC1228">
        <v>0</v>
      </c>
      <c r="BD1228">
        <v>1</v>
      </c>
      <c r="BF1228">
        <v>0</v>
      </c>
      <c r="BG1228">
        <v>1</v>
      </c>
      <c r="BI1228">
        <v>0</v>
      </c>
      <c r="BJ1228">
        <v>1</v>
      </c>
    </row>
    <row r="1229" spans="1:62" x14ac:dyDescent="0.3">
      <c r="A1229">
        <v>2017</v>
      </c>
      <c r="B1229">
        <v>81001</v>
      </c>
      <c r="C1229" t="e">
        <f>VLOOKUP(B1229,'NAAM GEMEENTE'!$A$1:$B$319,2,FALSE)</f>
        <v>#N/A</v>
      </c>
      <c r="F1229">
        <f t="shared" si="60"/>
        <v>0</v>
      </c>
      <c r="P1229">
        <f t="shared" si="61"/>
        <v>0</v>
      </c>
      <c r="Z1229">
        <f t="shared" si="62"/>
        <v>0</v>
      </c>
    </row>
    <row r="1230" spans="1:62" x14ac:dyDescent="0.3">
      <c r="A1230">
        <v>2017</v>
      </c>
      <c r="B1230">
        <v>82014</v>
      </c>
      <c r="C1230" t="e">
        <f>VLOOKUP(B1230,'NAAM GEMEENTE'!$A$1:$B$319,2,FALSE)</f>
        <v>#N/A</v>
      </c>
      <c r="D1230">
        <v>0</v>
      </c>
      <c r="E1230">
        <v>0</v>
      </c>
      <c r="F1230">
        <f t="shared" si="60"/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1</v>
      </c>
      <c r="O1230">
        <v>0</v>
      </c>
      <c r="P1230">
        <f t="shared" si="61"/>
        <v>1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Z1230">
        <f t="shared" si="62"/>
        <v>0</v>
      </c>
      <c r="AI1230">
        <v>1</v>
      </c>
      <c r="AJ1230">
        <v>0</v>
      </c>
      <c r="AL1230">
        <v>1</v>
      </c>
      <c r="AO1230">
        <v>1</v>
      </c>
      <c r="AP1230">
        <v>0</v>
      </c>
      <c r="AR1230">
        <v>1</v>
      </c>
    </row>
    <row r="1231" spans="1:62" x14ac:dyDescent="0.3">
      <c r="A1231">
        <v>2017</v>
      </c>
      <c r="B1231">
        <v>83012</v>
      </c>
      <c r="C1231" t="e">
        <f>VLOOKUP(B1231,'NAAM GEMEENTE'!$A$1:$B$319,2,FALSE)</f>
        <v>#N/A</v>
      </c>
      <c r="F1231">
        <f t="shared" si="60"/>
        <v>0</v>
      </c>
      <c r="P1231">
        <f t="shared" si="61"/>
        <v>0</v>
      </c>
      <c r="Z1231">
        <f t="shared" si="62"/>
        <v>0</v>
      </c>
    </row>
    <row r="1232" spans="1:62" x14ac:dyDescent="0.3">
      <c r="A1232">
        <v>2017</v>
      </c>
      <c r="B1232">
        <v>83031</v>
      </c>
      <c r="C1232" t="e">
        <f>VLOOKUP(B1232,'NAAM GEMEENTE'!$A$1:$B$319,2,FALSE)</f>
        <v>#N/A</v>
      </c>
      <c r="F1232">
        <f t="shared" si="60"/>
        <v>0</v>
      </c>
      <c r="P1232">
        <f t="shared" si="61"/>
        <v>0</v>
      </c>
      <c r="Z1232">
        <f t="shared" si="62"/>
        <v>0</v>
      </c>
    </row>
    <row r="1233" spans="1:62" x14ac:dyDescent="0.3">
      <c r="A1233">
        <v>2017</v>
      </c>
      <c r="B1233">
        <v>83034</v>
      </c>
      <c r="C1233" t="e">
        <f>VLOOKUP(B1233,'NAAM GEMEENTE'!$A$1:$B$319,2,FALSE)</f>
        <v>#N/A</v>
      </c>
      <c r="D1233">
        <v>0</v>
      </c>
      <c r="E1233">
        <v>0</v>
      </c>
      <c r="F1233">
        <f t="shared" si="60"/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1</v>
      </c>
      <c r="P1233">
        <f t="shared" si="61"/>
        <v>1</v>
      </c>
      <c r="Q1233">
        <v>0</v>
      </c>
      <c r="R1233">
        <v>0</v>
      </c>
      <c r="S1233">
        <v>1</v>
      </c>
      <c r="T1233">
        <v>0</v>
      </c>
      <c r="U1233">
        <v>0</v>
      </c>
      <c r="V1233">
        <v>0</v>
      </c>
      <c r="W1233">
        <v>0</v>
      </c>
      <c r="Z1233">
        <f t="shared" si="62"/>
        <v>0</v>
      </c>
      <c r="AI1233">
        <v>2</v>
      </c>
      <c r="AJ1233">
        <v>0</v>
      </c>
      <c r="AL1233">
        <v>1</v>
      </c>
      <c r="AO1233">
        <v>1</v>
      </c>
      <c r="AP1233">
        <v>0</v>
      </c>
      <c r="AR1233">
        <v>1</v>
      </c>
      <c r="BD1233">
        <v>1</v>
      </c>
    </row>
    <row r="1234" spans="1:62" x14ac:dyDescent="0.3">
      <c r="A1234">
        <v>2017</v>
      </c>
      <c r="B1234">
        <v>84010</v>
      </c>
      <c r="C1234" t="e">
        <f>VLOOKUP(B1234,'NAAM GEMEENTE'!$A$1:$B$319,2,FALSE)</f>
        <v>#N/A</v>
      </c>
      <c r="D1234">
        <v>0</v>
      </c>
      <c r="E1234">
        <v>0</v>
      </c>
      <c r="F1234">
        <f t="shared" si="60"/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1</v>
      </c>
      <c r="O1234">
        <v>0</v>
      </c>
      <c r="P1234">
        <f t="shared" si="61"/>
        <v>1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Z1234">
        <f t="shared" si="62"/>
        <v>0</v>
      </c>
      <c r="AI1234">
        <v>1</v>
      </c>
      <c r="AJ1234">
        <v>0</v>
      </c>
      <c r="AL1234">
        <v>1</v>
      </c>
      <c r="AO1234">
        <v>1</v>
      </c>
      <c r="AP1234">
        <v>0</v>
      </c>
      <c r="AR1234">
        <v>1</v>
      </c>
    </row>
    <row r="1235" spans="1:62" x14ac:dyDescent="0.3">
      <c r="A1235">
        <v>2017</v>
      </c>
      <c r="B1235">
        <v>84043</v>
      </c>
      <c r="C1235" t="e">
        <f>VLOOKUP(B1235,'NAAM GEMEENTE'!$A$1:$B$319,2,FALSE)</f>
        <v>#N/A</v>
      </c>
      <c r="D1235">
        <v>0</v>
      </c>
      <c r="E1235">
        <v>0</v>
      </c>
      <c r="F1235">
        <f t="shared" si="60"/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f t="shared" si="61"/>
        <v>0</v>
      </c>
      <c r="Q1235">
        <v>0</v>
      </c>
      <c r="R1235">
        <v>1</v>
      </c>
      <c r="S1235">
        <v>0</v>
      </c>
      <c r="T1235">
        <v>0</v>
      </c>
      <c r="U1235">
        <v>0</v>
      </c>
      <c r="V1235">
        <v>0</v>
      </c>
      <c r="W1235">
        <v>0</v>
      </c>
      <c r="Z1235">
        <f t="shared" si="62"/>
        <v>0</v>
      </c>
      <c r="AI1235">
        <v>1</v>
      </c>
      <c r="AJ1235">
        <v>0</v>
      </c>
      <c r="AL1235">
        <v>1</v>
      </c>
      <c r="AO1235">
        <v>0</v>
      </c>
      <c r="AP1235">
        <v>0</v>
      </c>
      <c r="AX1235">
        <v>1</v>
      </c>
    </row>
    <row r="1236" spans="1:62" x14ac:dyDescent="0.3">
      <c r="A1236">
        <v>2017</v>
      </c>
      <c r="B1236">
        <v>84050</v>
      </c>
      <c r="C1236" t="e">
        <f>VLOOKUP(B1236,'NAAM GEMEENTE'!$A$1:$B$319,2,FALSE)</f>
        <v>#N/A</v>
      </c>
      <c r="D1236">
        <v>0</v>
      </c>
      <c r="E1236">
        <v>0</v>
      </c>
      <c r="F1236">
        <f t="shared" si="60"/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1</v>
      </c>
      <c r="O1236">
        <v>0</v>
      </c>
      <c r="P1236">
        <f t="shared" si="61"/>
        <v>1</v>
      </c>
      <c r="Q1236">
        <v>0</v>
      </c>
      <c r="R1236">
        <v>0</v>
      </c>
      <c r="S1236">
        <v>1</v>
      </c>
      <c r="T1236">
        <v>0</v>
      </c>
      <c r="U1236">
        <v>0</v>
      </c>
      <c r="V1236">
        <v>0</v>
      </c>
      <c r="W1236">
        <v>0</v>
      </c>
      <c r="Z1236">
        <f t="shared" si="62"/>
        <v>0</v>
      </c>
      <c r="AI1236">
        <v>2</v>
      </c>
      <c r="AJ1236">
        <v>0</v>
      </c>
      <c r="AL1236">
        <v>1</v>
      </c>
      <c r="AO1236">
        <v>1</v>
      </c>
      <c r="AP1236">
        <v>0</v>
      </c>
      <c r="AR1236">
        <v>1</v>
      </c>
      <c r="BD1236">
        <v>1</v>
      </c>
    </row>
    <row r="1237" spans="1:62" x14ac:dyDescent="0.3">
      <c r="A1237">
        <v>2017</v>
      </c>
      <c r="B1237">
        <v>85011</v>
      </c>
      <c r="C1237" t="e">
        <f>VLOOKUP(B1237,'NAAM GEMEENTE'!$A$1:$B$319,2,FALSE)</f>
        <v>#N/A</v>
      </c>
      <c r="D1237">
        <v>0</v>
      </c>
      <c r="E1237">
        <v>0</v>
      </c>
      <c r="F1237">
        <f t="shared" si="60"/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1</v>
      </c>
      <c r="P1237">
        <f t="shared" si="61"/>
        <v>1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Z1237">
        <f t="shared" si="62"/>
        <v>0</v>
      </c>
      <c r="AI1237">
        <v>1</v>
      </c>
      <c r="AJ1237">
        <v>0</v>
      </c>
      <c r="AL1237">
        <v>1</v>
      </c>
      <c r="AO1237">
        <v>1</v>
      </c>
      <c r="AP1237">
        <v>0</v>
      </c>
      <c r="AR1237">
        <v>1</v>
      </c>
    </row>
    <row r="1238" spans="1:62" x14ac:dyDescent="0.3">
      <c r="A1238">
        <v>2017</v>
      </c>
      <c r="B1238">
        <v>88888</v>
      </c>
      <c r="C1238" t="e">
        <f>VLOOKUP(B1238,'NAAM GEMEENTE'!$A$1:$B$319,2,FALSE)</f>
        <v>#N/A</v>
      </c>
      <c r="D1238">
        <v>0</v>
      </c>
      <c r="E1238">
        <v>0</v>
      </c>
      <c r="F1238">
        <f t="shared" si="60"/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702</v>
      </c>
      <c r="O1238">
        <v>493</v>
      </c>
      <c r="P1238">
        <f t="shared" si="61"/>
        <v>1195</v>
      </c>
      <c r="Q1238">
        <v>493</v>
      </c>
      <c r="R1238">
        <v>733</v>
      </c>
      <c r="S1238">
        <v>1718</v>
      </c>
      <c r="T1238">
        <v>46</v>
      </c>
      <c r="U1238">
        <v>9</v>
      </c>
      <c r="V1238">
        <v>0</v>
      </c>
      <c r="W1238">
        <v>64</v>
      </c>
      <c r="Z1238">
        <f t="shared" si="62"/>
        <v>0</v>
      </c>
      <c r="AI1238">
        <v>4258</v>
      </c>
      <c r="AJ1238">
        <v>0</v>
      </c>
      <c r="AL1238">
        <v>1</v>
      </c>
      <c r="AO1238">
        <v>1195</v>
      </c>
      <c r="AP1238">
        <v>0</v>
      </c>
      <c r="AR1238">
        <v>1</v>
      </c>
      <c r="AU1238">
        <v>1</v>
      </c>
      <c r="AX1238">
        <v>1</v>
      </c>
      <c r="BA1238">
        <v>1</v>
      </c>
      <c r="BD1238">
        <v>1</v>
      </c>
      <c r="BG1238">
        <v>1</v>
      </c>
      <c r="BJ1238">
        <v>1</v>
      </c>
    </row>
    <row r="1239" spans="1:62" x14ac:dyDescent="0.3">
      <c r="A1239">
        <v>2017</v>
      </c>
      <c r="B1239">
        <v>91030</v>
      </c>
      <c r="C1239" t="e">
        <f>VLOOKUP(B1239,'NAAM GEMEENTE'!$A$1:$B$319,2,FALSE)</f>
        <v>#N/A</v>
      </c>
      <c r="F1239">
        <f t="shared" si="60"/>
        <v>0</v>
      </c>
      <c r="P1239">
        <f t="shared" si="61"/>
        <v>0</v>
      </c>
      <c r="Z1239">
        <f t="shared" si="62"/>
        <v>0</v>
      </c>
    </row>
    <row r="1240" spans="1:62" x14ac:dyDescent="0.3">
      <c r="A1240">
        <v>2017</v>
      </c>
      <c r="B1240">
        <v>91103</v>
      </c>
      <c r="C1240" t="e">
        <f>VLOOKUP(B1240,'NAAM GEMEENTE'!$A$1:$B$319,2,FALSE)</f>
        <v>#N/A</v>
      </c>
      <c r="F1240">
        <f t="shared" si="60"/>
        <v>0</v>
      </c>
      <c r="P1240">
        <f t="shared" si="61"/>
        <v>0</v>
      </c>
      <c r="Z1240">
        <f t="shared" si="62"/>
        <v>0</v>
      </c>
    </row>
    <row r="1241" spans="1:62" x14ac:dyDescent="0.3">
      <c r="A1241">
        <v>2017</v>
      </c>
      <c r="B1241">
        <v>91114</v>
      </c>
      <c r="C1241" t="e">
        <f>VLOOKUP(B1241,'NAAM GEMEENTE'!$A$1:$B$319,2,FALSE)</f>
        <v>#N/A</v>
      </c>
      <c r="F1241">
        <f t="shared" si="60"/>
        <v>0</v>
      </c>
      <c r="P1241">
        <f t="shared" si="61"/>
        <v>0</v>
      </c>
      <c r="Z1241">
        <f t="shared" si="62"/>
        <v>0</v>
      </c>
    </row>
    <row r="1242" spans="1:62" x14ac:dyDescent="0.3">
      <c r="A1242">
        <v>2017</v>
      </c>
      <c r="B1242">
        <v>91120</v>
      </c>
      <c r="C1242" t="e">
        <f>VLOOKUP(B1242,'NAAM GEMEENTE'!$A$1:$B$319,2,FALSE)</f>
        <v>#N/A</v>
      </c>
      <c r="F1242">
        <f t="shared" si="60"/>
        <v>0</v>
      </c>
      <c r="P1242">
        <f t="shared" si="61"/>
        <v>0</v>
      </c>
      <c r="Z1242">
        <f t="shared" si="62"/>
        <v>0</v>
      </c>
    </row>
    <row r="1243" spans="1:62" x14ac:dyDescent="0.3">
      <c r="A1243">
        <v>2017</v>
      </c>
      <c r="B1243">
        <v>91142</v>
      </c>
      <c r="C1243" t="e">
        <f>VLOOKUP(B1243,'NAAM GEMEENTE'!$A$1:$B$319,2,FALSE)</f>
        <v>#N/A</v>
      </c>
      <c r="F1243">
        <f t="shared" si="60"/>
        <v>0</v>
      </c>
      <c r="P1243">
        <f t="shared" si="61"/>
        <v>0</v>
      </c>
      <c r="Z1243">
        <f t="shared" si="62"/>
        <v>0</v>
      </c>
    </row>
    <row r="1244" spans="1:62" x14ac:dyDescent="0.3">
      <c r="A1244">
        <v>2017</v>
      </c>
      <c r="B1244">
        <v>91143</v>
      </c>
      <c r="C1244" t="e">
        <f>VLOOKUP(B1244,'NAAM GEMEENTE'!$A$1:$B$319,2,FALSE)</f>
        <v>#N/A</v>
      </c>
      <c r="D1244">
        <v>0</v>
      </c>
      <c r="E1244">
        <v>0</v>
      </c>
      <c r="F1244">
        <f t="shared" si="60"/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f t="shared" si="61"/>
        <v>0</v>
      </c>
      <c r="Q1244">
        <v>0</v>
      </c>
      <c r="R1244">
        <v>0</v>
      </c>
      <c r="S1244">
        <v>0</v>
      </c>
      <c r="T1244">
        <v>0</v>
      </c>
      <c r="U1244">
        <v>1</v>
      </c>
      <c r="V1244">
        <v>0</v>
      </c>
      <c r="W1244">
        <v>0</v>
      </c>
      <c r="Z1244">
        <f t="shared" si="62"/>
        <v>0</v>
      </c>
      <c r="AI1244">
        <v>1</v>
      </c>
      <c r="AJ1244">
        <v>0</v>
      </c>
      <c r="AL1244">
        <v>1</v>
      </c>
      <c r="AO1244">
        <v>0</v>
      </c>
      <c r="AP1244">
        <v>0</v>
      </c>
      <c r="BG1244">
        <v>1</v>
      </c>
    </row>
    <row r="1245" spans="1:62" x14ac:dyDescent="0.3">
      <c r="A1245">
        <v>2017</v>
      </c>
      <c r="B1245">
        <v>92045</v>
      </c>
      <c r="C1245" t="e">
        <f>VLOOKUP(B1245,'NAAM GEMEENTE'!$A$1:$B$319,2,FALSE)</f>
        <v>#N/A</v>
      </c>
      <c r="D1245">
        <v>0</v>
      </c>
      <c r="E1245">
        <v>0</v>
      </c>
      <c r="F1245">
        <f t="shared" si="60"/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f t="shared" si="61"/>
        <v>0</v>
      </c>
      <c r="Q1245">
        <v>1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Z1245">
        <f t="shared" si="62"/>
        <v>0</v>
      </c>
      <c r="AI1245">
        <v>1</v>
      </c>
      <c r="AJ1245">
        <v>0</v>
      </c>
      <c r="AL1245">
        <v>1</v>
      </c>
      <c r="AO1245">
        <v>0</v>
      </c>
      <c r="AP1245">
        <v>0</v>
      </c>
      <c r="AU1245">
        <v>1</v>
      </c>
    </row>
    <row r="1246" spans="1:62" x14ac:dyDescent="0.3">
      <c r="A1246">
        <v>2017</v>
      </c>
      <c r="B1246">
        <v>92094</v>
      </c>
      <c r="C1246" t="e">
        <f>VLOOKUP(B1246,'NAAM GEMEENTE'!$A$1:$B$319,2,FALSE)</f>
        <v>#N/A</v>
      </c>
      <c r="D1246">
        <v>0</v>
      </c>
      <c r="E1246">
        <v>0</v>
      </c>
      <c r="F1246">
        <f t="shared" si="60"/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1</v>
      </c>
      <c r="O1246">
        <v>0</v>
      </c>
      <c r="P1246">
        <f t="shared" si="61"/>
        <v>1</v>
      </c>
      <c r="Q1246">
        <v>1</v>
      </c>
      <c r="R1246">
        <v>1</v>
      </c>
      <c r="S1246">
        <v>0</v>
      </c>
      <c r="T1246">
        <v>0</v>
      </c>
      <c r="U1246">
        <v>0</v>
      </c>
      <c r="V1246">
        <v>0</v>
      </c>
      <c r="W1246">
        <v>0</v>
      </c>
      <c r="Z1246">
        <f t="shared" si="62"/>
        <v>0</v>
      </c>
      <c r="AI1246">
        <v>3</v>
      </c>
      <c r="AJ1246">
        <v>0</v>
      </c>
      <c r="AL1246">
        <v>1</v>
      </c>
      <c r="AO1246">
        <v>1</v>
      </c>
      <c r="AP1246">
        <v>0</v>
      </c>
      <c r="AR1246">
        <v>1</v>
      </c>
      <c r="AU1246">
        <v>1</v>
      </c>
      <c r="AX1246">
        <v>1</v>
      </c>
    </row>
    <row r="1247" spans="1:62" x14ac:dyDescent="0.3">
      <c r="A1247">
        <v>2017</v>
      </c>
      <c r="B1247">
        <v>92137</v>
      </c>
      <c r="C1247" t="e">
        <f>VLOOKUP(B1247,'NAAM GEMEENTE'!$A$1:$B$319,2,FALSE)</f>
        <v>#N/A</v>
      </c>
      <c r="F1247">
        <f t="shared" si="60"/>
        <v>0</v>
      </c>
      <c r="P1247">
        <f t="shared" si="61"/>
        <v>0</v>
      </c>
      <c r="Z1247">
        <f t="shared" si="62"/>
        <v>0</v>
      </c>
    </row>
    <row r="1248" spans="1:62" x14ac:dyDescent="0.3">
      <c r="A1248">
        <v>2017</v>
      </c>
      <c r="B1248">
        <v>92138</v>
      </c>
      <c r="C1248" t="e">
        <f>VLOOKUP(B1248,'NAAM GEMEENTE'!$A$1:$B$319,2,FALSE)</f>
        <v>#N/A</v>
      </c>
      <c r="F1248">
        <f t="shared" si="60"/>
        <v>0</v>
      </c>
      <c r="P1248">
        <f t="shared" si="61"/>
        <v>0</v>
      </c>
      <c r="Z1248">
        <f t="shared" si="62"/>
        <v>0</v>
      </c>
    </row>
    <row r="1249" spans="1:63" x14ac:dyDescent="0.3">
      <c r="A1249">
        <v>2017</v>
      </c>
      <c r="B1249">
        <v>93010</v>
      </c>
      <c r="C1249" t="e">
        <f>VLOOKUP(B1249,'NAAM GEMEENTE'!$A$1:$B$319,2,FALSE)</f>
        <v>#N/A</v>
      </c>
      <c r="D1249">
        <v>0</v>
      </c>
      <c r="E1249">
        <v>0</v>
      </c>
      <c r="F1249">
        <f t="shared" si="60"/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1</v>
      </c>
      <c r="O1249">
        <v>0</v>
      </c>
      <c r="P1249">
        <f t="shared" si="61"/>
        <v>1</v>
      </c>
      <c r="Q1249">
        <v>0</v>
      </c>
      <c r="R1249">
        <v>1</v>
      </c>
      <c r="S1249">
        <v>0</v>
      </c>
      <c r="T1249">
        <v>0</v>
      </c>
      <c r="U1249">
        <v>0</v>
      </c>
      <c r="V1249">
        <v>0</v>
      </c>
      <c r="W1249">
        <v>0</v>
      </c>
      <c r="Z1249">
        <f t="shared" si="62"/>
        <v>0</v>
      </c>
      <c r="AI1249">
        <v>2</v>
      </c>
      <c r="AJ1249">
        <v>0</v>
      </c>
      <c r="AL1249">
        <v>1</v>
      </c>
      <c r="AO1249">
        <v>1</v>
      </c>
      <c r="AP1249">
        <v>0</v>
      </c>
      <c r="AR1249">
        <v>1</v>
      </c>
      <c r="AX1249">
        <v>1</v>
      </c>
    </row>
    <row r="1250" spans="1:63" x14ac:dyDescent="0.3">
      <c r="A1250">
        <v>2017</v>
      </c>
      <c r="B1250">
        <v>93014</v>
      </c>
      <c r="C1250" t="e">
        <f>VLOOKUP(B1250,'NAAM GEMEENTE'!$A$1:$B$319,2,FALSE)</f>
        <v>#N/A</v>
      </c>
      <c r="D1250">
        <v>0</v>
      </c>
      <c r="E1250">
        <v>0</v>
      </c>
      <c r="F1250">
        <f t="shared" si="60"/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f t="shared" si="61"/>
        <v>0</v>
      </c>
      <c r="Q1250">
        <v>1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Z1250">
        <f t="shared" si="62"/>
        <v>0</v>
      </c>
      <c r="AI1250">
        <v>1</v>
      </c>
      <c r="AJ1250">
        <v>0</v>
      </c>
      <c r="AL1250">
        <v>1</v>
      </c>
      <c r="AO1250">
        <v>0</v>
      </c>
      <c r="AP1250">
        <v>0</v>
      </c>
      <c r="AU1250">
        <v>1</v>
      </c>
    </row>
    <row r="1251" spans="1:63" x14ac:dyDescent="0.3">
      <c r="A1251">
        <v>2017</v>
      </c>
      <c r="B1251">
        <v>93022</v>
      </c>
      <c r="C1251" t="e">
        <f>VLOOKUP(B1251,'NAAM GEMEENTE'!$A$1:$B$319,2,FALSE)</f>
        <v>#N/A</v>
      </c>
      <c r="D1251">
        <v>0</v>
      </c>
      <c r="E1251">
        <v>0</v>
      </c>
      <c r="F1251">
        <f t="shared" si="60"/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1</v>
      </c>
      <c r="O1251">
        <v>0</v>
      </c>
      <c r="P1251">
        <f t="shared" si="61"/>
        <v>1</v>
      </c>
      <c r="Q1251">
        <v>0</v>
      </c>
      <c r="R1251">
        <v>0</v>
      </c>
      <c r="S1251">
        <v>2</v>
      </c>
      <c r="T1251">
        <v>0</v>
      </c>
      <c r="U1251">
        <v>0</v>
      </c>
      <c r="V1251">
        <v>0</v>
      </c>
      <c r="W1251">
        <v>0</v>
      </c>
      <c r="Z1251">
        <f t="shared" si="62"/>
        <v>0</v>
      </c>
      <c r="AI1251">
        <v>3</v>
      </c>
      <c r="AJ1251">
        <v>0</v>
      </c>
      <c r="AL1251">
        <v>1</v>
      </c>
      <c r="AO1251">
        <v>1</v>
      </c>
      <c r="AP1251">
        <v>0</v>
      </c>
      <c r="AR1251">
        <v>1</v>
      </c>
      <c r="BD1251">
        <v>1</v>
      </c>
    </row>
    <row r="1252" spans="1:63" x14ac:dyDescent="0.3">
      <c r="A1252">
        <v>2017</v>
      </c>
      <c r="B1252">
        <v>93088</v>
      </c>
      <c r="C1252" t="e">
        <f>VLOOKUP(B1252,'NAAM GEMEENTE'!$A$1:$B$319,2,FALSE)</f>
        <v>#N/A</v>
      </c>
      <c r="F1252">
        <f t="shared" si="60"/>
        <v>0</v>
      </c>
      <c r="P1252">
        <f t="shared" si="61"/>
        <v>0</v>
      </c>
      <c r="Z1252">
        <f t="shared" si="62"/>
        <v>0</v>
      </c>
    </row>
    <row r="1253" spans="1:63" x14ac:dyDescent="0.3">
      <c r="A1253">
        <v>2017</v>
      </c>
      <c r="B1253">
        <v>93090</v>
      </c>
      <c r="C1253" t="e">
        <f>VLOOKUP(B1253,'NAAM GEMEENTE'!$A$1:$B$319,2,FALSE)</f>
        <v>#N/A</v>
      </c>
      <c r="F1253">
        <f t="shared" si="60"/>
        <v>0</v>
      </c>
      <c r="P1253">
        <f t="shared" si="61"/>
        <v>0</v>
      </c>
      <c r="Z1253">
        <f t="shared" si="62"/>
        <v>0</v>
      </c>
    </row>
    <row r="1254" spans="1:63" x14ac:dyDescent="0.3">
      <c r="A1254">
        <v>2017</v>
      </c>
      <c r="B1254">
        <v>99999</v>
      </c>
      <c r="C1254" t="e">
        <f>VLOOKUP(B1254,'NAAM GEMEENTE'!$A$1:$B$319,2,FALSE)</f>
        <v>#N/A</v>
      </c>
      <c r="D1254">
        <v>0</v>
      </c>
      <c r="E1254">
        <v>0</v>
      </c>
      <c r="F1254">
        <f t="shared" si="60"/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1254</v>
      </c>
      <c r="O1254">
        <v>97</v>
      </c>
      <c r="P1254">
        <f t="shared" si="61"/>
        <v>1351</v>
      </c>
      <c r="Q1254">
        <v>1434</v>
      </c>
      <c r="R1254">
        <v>618</v>
      </c>
      <c r="S1254">
        <v>400</v>
      </c>
      <c r="T1254">
        <v>50</v>
      </c>
      <c r="U1254">
        <v>9</v>
      </c>
      <c r="V1254">
        <v>0</v>
      </c>
      <c r="W1254">
        <v>21</v>
      </c>
      <c r="Z1254">
        <f t="shared" si="62"/>
        <v>0</v>
      </c>
      <c r="AI1254">
        <v>3883</v>
      </c>
      <c r="AJ1254">
        <v>0</v>
      </c>
      <c r="AL1254">
        <v>1</v>
      </c>
      <c r="AO1254">
        <v>1351</v>
      </c>
      <c r="AP1254">
        <v>0</v>
      </c>
      <c r="AR1254">
        <v>1</v>
      </c>
      <c r="AU1254">
        <v>1</v>
      </c>
      <c r="AX1254">
        <v>1</v>
      </c>
      <c r="BA1254">
        <v>1</v>
      </c>
      <c r="BD1254">
        <v>1</v>
      </c>
      <c r="BG1254">
        <v>1</v>
      </c>
      <c r="BJ1254">
        <v>1</v>
      </c>
    </row>
    <row r="1255" spans="1:63" x14ac:dyDescent="0.3">
      <c r="A1255">
        <v>2016</v>
      </c>
      <c r="C1255" t="e">
        <f>VLOOKUP(B1255,'NAAM GEMEENTE'!$A$1:$B$319,2,FALSE)</f>
        <v>#N/A</v>
      </c>
      <c r="D1255">
        <v>0</v>
      </c>
      <c r="E1255">
        <v>0</v>
      </c>
      <c r="F1255">
        <f t="shared" si="60"/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f t="shared" si="61"/>
        <v>0</v>
      </c>
      <c r="Q1255">
        <v>0</v>
      </c>
      <c r="R1255">
        <v>1</v>
      </c>
      <c r="S1255">
        <v>0</v>
      </c>
      <c r="T1255">
        <v>0</v>
      </c>
      <c r="U1255">
        <v>0</v>
      </c>
      <c r="V1255">
        <v>0</v>
      </c>
      <c r="W1255">
        <v>0</v>
      </c>
      <c r="Z1255">
        <f t="shared" si="62"/>
        <v>0</v>
      </c>
      <c r="AI1255">
        <v>1</v>
      </c>
      <c r="AJ1255">
        <v>0</v>
      </c>
      <c r="AL1255">
        <v>1</v>
      </c>
      <c r="AO1255">
        <v>0</v>
      </c>
      <c r="AP1255">
        <v>0</v>
      </c>
      <c r="AX1255">
        <v>1</v>
      </c>
    </row>
    <row r="1256" spans="1:63" x14ac:dyDescent="0.3">
      <c r="A1256">
        <v>2016</v>
      </c>
      <c r="B1256">
        <v>11001</v>
      </c>
      <c r="C1256" t="str">
        <f>VLOOKUP(B1256,'NAAM GEMEENTE'!$A$1:$B$319,2,FALSE)</f>
        <v>Aartselaar</v>
      </c>
      <c r="D1256">
        <v>23</v>
      </c>
      <c r="E1256">
        <v>0</v>
      </c>
      <c r="F1256">
        <f t="shared" si="60"/>
        <v>23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257</v>
      </c>
      <c r="O1256">
        <v>20</v>
      </c>
      <c r="P1256">
        <f t="shared" si="61"/>
        <v>277</v>
      </c>
      <c r="Q1256">
        <v>332</v>
      </c>
      <c r="R1256">
        <v>199</v>
      </c>
      <c r="S1256">
        <v>113</v>
      </c>
      <c r="T1256">
        <v>12</v>
      </c>
      <c r="U1256">
        <v>0</v>
      </c>
      <c r="V1256">
        <v>0</v>
      </c>
      <c r="W1256">
        <v>13</v>
      </c>
      <c r="X1256">
        <v>43</v>
      </c>
      <c r="Y1256">
        <v>0</v>
      </c>
      <c r="Z1256">
        <f t="shared" si="62"/>
        <v>43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43</v>
      </c>
      <c r="AI1256">
        <v>946</v>
      </c>
      <c r="AJ1256">
        <v>23</v>
      </c>
      <c r="AK1256">
        <v>4.5454545454545456E-2</v>
      </c>
      <c r="AL1256">
        <v>0.97568710359408028</v>
      </c>
      <c r="AM1256">
        <v>0.46511627906976744</v>
      </c>
      <c r="AN1256">
        <v>43</v>
      </c>
      <c r="AO1256">
        <v>277</v>
      </c>
      <c r="AP1256">
        <v>23</v>
      </c>
      <c r="AQ1256">
        <v>0.1552346570397112</v>
      </c>
      <c r="AR1256">
        <v>0.9169675090252708</v>
      </c>
      <c r="AS1256">
        <v>0.46511627906976744</v>
      </c>
      <c r="AT1256">
        <v>0</v>
      </c>
      <c r="AU1256">
        <v>1</v>
      </c>
      <c r="AW1256">
        <v>0</v>
      </c>
      <c r="AX1256">
        <v>1</v>
      </c>
      <c r="AZ1256">
        <v>0</v>
      </c>
      <c r="BA1256">
        <v>1</v>
      </c>
      <c r="BC1256">
        <v>0</v>
      </c>
      <c r="BD1256">
        <v>1</v>
      </c>
      <c r="BI1256">
        <v>0</v>
      </c>
      <c r="BJ1256">
        <v>1</v>
      </c>
    </row>
    <row r="1257" spans="1:63" x14ac:dyDescent="0.3">
      <c r="A1257">
        <v>2016</v>
      </c>
      <c r="B1257">
        <v>11002</v>
      </c>
      <c r="C1257" t="str">
        <f>VLOOKUP(B1257,'NAAM GEMEENTE'!$A$1:$B$319,2,FALSE)</f>
        <v>Antwerpen</v>
      </c>
      <c r="D1257">
        <v>7221</v>
      </c>
      <c r="E1257">
        <v>1787</v>
      </c>
      <c r="F1257">
        <f t="shared" si="60"/>
        <v>9008</v>
      </c>
      <c r="G1257">
        <v>6277</v>
      </c>
      <c r="H1257">
        <v>4125</v>
      </c>
      <c r="I1257">
        <v>5564</v>
      </c>
      <c r="J1257">
        <v>659</v>
      </c>
      <c r="K1257">
        <v>803</v>
      </c>
      <c r="L1257">
        <v>0</v>
      </c>
      <c r="M1257">
        <v>144</v>
      </c>
      <c r="N1257">
        <v>8617</v>
      </c>
      <c r="O1257">
        <v>2160</v>
      </c>
      <c r="P1257">
        <f t="shared" si="61"/>
        <v>10777</v>
      </c>
      <c r="Q1257">
        <v>7255</v>
      </c>
      <c r="R1257">
        <v>5558</v>
      </c>
      <c r="S1257">
        <v>7226</v>
      </c>
      <c r="T1257">
        <v>684</v>
      </c>
      <c r="U1257">
        <v>876</v>
      </c>
      <c r="V1257">
        <v>0</v>
      </c>
      <c r="W1257">
        <v>238</v>
      </c>
      <c r="X1257">
        <v>8600</v>
      </c>
      <c r="Y1257">
        <v>1993</v>
      </c>
      <c r="Z1257">
        <f t="shared" si="62"/>
        <v>10593</v>
      </c>
      <c r="AA1257">
        <v>7819</v>
      </c>
      <c r="AB1257">
        <v>5816</v>
      </c>
      <c r="AC1257">
        <v>6859</v>
      </c>
      <c r="AD1257">
        <v>1369</v>
      </c>
      <c r="AE1257">
        <v>998</v>
      </c>
      <c r="AF1257">
        <v>0</v>
      </c>
      <c r="AG1257">
        <v>316</v>
      </c>
      <c r="AH1257">
        <v>33770</v>
      </c>
      <c r="AI1257">
        <v>32614</v>
      </c>
      <c r="AJ1257">
        <v>26580</v>
      </c>
      <c r="AK1257">
        <v>1.0354449009627766</v>
      </c>
      <c r="AL1257">
        <v>0.18501257128840376</v>
      </c>
      <c r="AM1257">
        <v>0.21291086763399467</v>
      </c>
      <c r="AN1257">
        <v>10593</v>
      </c>
      <c r="AO1257">
        <v>10777</v>
      </c>
      <c r="AP1257">
        <v>9008</v>
      </c>
      <c r="AQ1257">
        <v>0.98292660295072842</v>
      </c>
      <c r="AR1257">
        <v>0.16414586619652966</v>
      </c>
      <c r="AS1257">
        <v>0.14962711224393468</v>
      </c>
      <c r="AT1257">
        <v>1.0777394900068917</v>
      </c>
      <c r="AU1257">
        <v>0.13480358373535492</v>
      </c>
      <c r="AV1257">
        <v>0.19721191968282389</v>
      </c>
      <c r="AW1257">
        <v>1.0464195753868297</v>
      </c>
      <c r="AX1257">
        <v>0.25782655631522128</v>
      </c>
      <c r="AY1257">
        <v>0.29074965612104542</v>
      </c>
      <c r="AZ1257">
        <v>2.0014619883040936</v>
      </c>
      <c r="BA1257">
        <v>3.6549707602339179E-2</v>
      </c>
      <c r="BB1257">
        <v>0.51862673484295108</v>
      </c>
      <c r="BC1257">
        <v>0.94921118184334352</v>
      </c>
      <c r="BD1257">
        <v>0.23000276778300582</v>
      </c>
      <c r="BE1257">
        <v>0.18880303251202799</v>
      </c>
      <c r="BF1257">
        <v>1.139269406392694</v>
      </c>
      <c r="BG1257">
        <v>8.3333333333333329E-2</v>
      </c>
      <c r="BH1257">
        <v>0.19539078156312625</v>
      </c>
      <c r="BI1257">
        <v>1.3277310924369747</v>
      </c>
      <c r="BJ1257">
        <v>0.3949579831932773</v>
      </c>
      <c r="BK1257">
        <v>0.54430379746835444</v>
      </c>
    </row>
    <row r="1258" spans="1:63" x14ac:dyDescent="0.3">
      <c r="A1258">
        <v>2016</v>
      </c>
      <c r="B1258">
        <v>11004</v>
      </c>
      <c r="C1258" t="str">
        <f>VLOOKUP(B1258,'NAAM GEMEENTE'!$A$1:$B$319,2,FALSE)</f>
        <v>Boechout</v>
      </c>
      <c r="D1258">
        <v>136</v>
      </c>
      <c r="E1258">
        <v>0</v>
      </c>
      <c r="F1258">
        <f t="shared" si="60"/>
        <v>136</v>
      </c>
      <c r="G1258">
        <v>205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268</v>
      </c>
      <c r="O1258">
        <v>21</v>
      </c>
      <c r="P1258">
        <f t="shared" si="61"/>
        <v>289</v>
      </c>
      <c r="Q1258">
        <v>330</v>
      </c>
      <c r="R1258">
        <v>191</v>
      </c>
      <c r="S1258">
        <v>110</v>
      </c>
      <c r="T1258">
        <v>19</v>
      </c>
      <c r="U1258">
        <v>15</v>
      </c>
      <c r="V1258">
        <v>0</v>
      </c>
      <c r="W1258">
        <v>8</v>
      </c>
      <c r="X1258">
        <v>502</v>
      </c>
      <c r="Y1258">
        <v>0</v>
      </c>
      <c r="Z1258">
        <f t="shared" si="62"/>
        <v>502</v>
      </c>
      <c r="AA1258">
        <v>631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1133</v>
      </c>
      <c r="AI1258">
        <v>962</v>
      </c>
      <c r="AJ1258">
        <v>341</v>
      </c>
      <c r="AK1258">
        <v>1.1777546777546777</v>
      </c>
      <c r="AL1258">
        <v>0.64553014553014554</v>
      </c>
      <c r="AM1258">
        <v>0.69902912621359226</v>
      </c>
      <c r="AN1258">
        <v>502</v>
      </c>
      <c r="AO1258">
        <v>289</v>
      </c>
      <c r="AP1258">
        <v>136</v>
      </c>
      <c r="AQ1258">
        <v>1.7370242214532872</v>
      </c>
      <c r="AR1258">
        <v>0.52941176470588236</v>
      </c>
      <c r="AS1258">
        <v>0.72908366533864544</v>
      </c>
      <c r="AT1258">
        <v>1.9121212121212121</v>
      </c>
      <c r="AU1258">
        <v>0.37878787878787878</v>
      </c>
      <c r="AV1258">
        <v>0.67511885895404122</v>
      </c>
      <c r="AW1258">
        <v>0</v>
      </c>
      <c r="AX1258">
        <v>1</v>
      </c>
      <c r="AZ1258">
        <v>0</v>
      </c>
      <c r="BA1258">
        <v>1</v>
      </c>
      <c r="BC1258">
        <v>0</v>
      </c>
      <c r="BD1258">
        <v>1</v>
      </c>
      <c r="BF1258">
        <v>0</v>
      </c>
      <c r="BG1258">
        <v>1</v>
      </c>
      <c r="BI1258">
        <v>0</v>
      </c>
      <c r="BJ1258">
        <v>1</v>
      </c>
    </row>
    <row r="1259" spans="1:63" x14ac:dyDescent="0.3">
      <c r="A1259">
        <v>2016</v>
      </c>
      <c r="B1259">
        <v>11005</v>
      </c>
      <c r="C1259" t="str">
        <f>VLOOKUP(B1259,'NAAM GEMEENTE'!$A$1:$B$319,2,FALSE)</f>
        <v>Boom</v>
      </c>
      <c r="D1259">
        <v>279</v>
      </c>
      <c r="E1259">
        <v>80</v>
      </c>
      <c r="F1259">
        <f t="shared" si="60"/>
        <v>359</v>
      </c>
      <c r="G1259">
        <v>224</v>
      </c>
      <c r="H1259">
        <v>185</v>
      </c>
      <c r="I1259">
        <v>140</v>
      </c>
      <c r="J1259">
        <v>0</v>
      </c>
      <c r="K1259">
        <v>0</v>
      </c>
      <c r="L1259">
        <v>0</v>
      </c>
      <c r="M1259">
        <v>0</v>
      </c>
      <c r="N1259">
        <v>353</v>
      </c>
      <c r="O1259">
        <v>92</v>
      </c>
      <c r="P1259">
        <f t="shared" si="61"/>
        <v>445</v>
      </c>
      <c r="Q1259">
        <v>293</v>
      </c>
      <c r="R1259">
        <v>260</v>
      </c>
      <c r="S1259">
        <v>273</v>
      </c>
      <c r="T1259">
        <v>16</v>
      </c>
      <c r="U1259">
        <v>2</v>
      </c>
      <c r="V1259">
        <v>0</v>
      </c>
      <c r="W1259">
        <v>29</v>
      </c>
      <c r="X1259">
        <v>806</v>
      </c>
      <c r="Y1259">
        <v>181</v>
      </c>
      <c r="Z1259">
        <f t="shared" si="62"/>
        <v>987</v>
      </c>
      <c r="AA1259">
        <v>743</v>
      </c>
      <c r="AB1259">
        <v>898</v>
      </c>
      <c r="AC1259">
        <v>568</v>
      </c>
      <c r="AD1259">
        <v>0</v>
      </c>
      <c r="AE1259">
        <v>0</v>
      </c>
      <c r="AF1259">
        <v>0</v>
      </c>
      <c r="AG1259">
        <v>0</v>
      </c>
      <c r="AH1259">
        <v>3196</v>
      </c>
      <c r="AI1259">
        <v>1318</v>
      </c>
      <c r="AJ1259">
        <v>908</v>
      </c>
      <c r="AK1259">
        <v>2.424886191198786</v>
      </c>
      <c r="AL1259">
        <v>0.31107738998482548</v>
      </c>
      <c r="AM1259">
        <v>0.71589486858573215</v>
      </c>
      <c r="AN1259">
        <v>987</v>
      </c>
      <c r="AO1259">
        <v>445</v>
      </c>
      <c r="AP1259">
        <v>359</v>
      </c>
      <c r="AQ1259">
        <v>2.2179775280898877</v>
      </c>
      <c r="AR1259">
        <v>0.19325842696629214</v>
      </c>
      <c r="AS1259">
        <v>0.63627152988855118</v>
      </c>
      <c r="AT1259">
        <v>2.5358361774744029</v>
      </c>
      <c r="AU1259">
        <v>0.23549488054607509</v>
      </c>
      <c r="AV1259">
        <v>0.69851951547779279</v>
      </c>
      <c r="AW1259">
        <v>3.453846153846154</v>
      </c>
      <c r="AX1259">
        <v>0.28846153846153844</v>
      </c>
      <c r="AY1259">
        <v>0.79398663697104677</v>
      </c>
      <c r="AZ1259">
        <v>0</v>
      </c>
      <c r="BA1259">
        <v>1</v>
      </c>
      <c r="BC1259">
        <v>2.0805860805860807</v>
      </c>
      <c r="BD1259">
        <v>0.48717948717948717</v>
      </c>
      <c r="BE1259">
        <v>0.75352112676056338</v>
      </c>
      <c r="BF1259">
        <v>0</v>
      </c>
      <c r="BG1259">
        <v>1</v>
      </c>
      <c r="BI1259">
        <v>0</v>
      </c>
      <c r="BJ1259">
        <v>1</v>
      </c>
    </row>
    <row r="1260" spans="1:63" x14ac:dyDescent="0.3">
      <c r="A1260">
        <v>2016</v>
      </c>
      <c r="B1260">
        <v>11007</v>
      </c>
      <c r="C1260" t="str">
        <f>VLOOKUP(B1260,'NAAM GEMEENTE'!$A$1:$B$319,2,FALSE)</f>
        <v>Borsbeek</v>
      </c>
      <c r="D1260">
        <v>50</v>
      </c>
      <c r="E1260">
        <v>14</v>
      </c>
      <c r="F1260">
        <f t="shared" si="60"/>
        <v>64</v>
      </c>
      <c r="G1260">
        <v>7</v>
      </c>
      <c r="H1260">
        <v>35</v>
      </c>
      <c r="I1260">
        <v>32</v>
      </c>
      <c r="J1260">
        <v>0</v>
      </c>
      <c r="K1260">
        <v>0</v>
      </c>
      <c r="L1260">
        <v>0</v>
      </c>
      <c r="M1260">
        <v>0</v>
      </c>
      <c r="N1260">
        <v>156</v>
      </c>
      <c r="O1260">
        <v>37</v>
      </c>
      <c r="P1260">
        <f t="shared" si="61"/>
        <v>193</v>
      </c>
      <c r="Q1260">
        <v>125</v>
      </c>
      <c r="R1260">
        <v>138</v>
      </c>
      <c r="S1260">
        <v>149</v>
      </c>
      <c r="T1260">
        <v>8</v>
      </c>
      <c r="U1260">
        <v>9</v>
      </c>
      <c r="V1260">
        <v>0</v>
      </c>
      <c r="W1260">
        <v>5</v>
      </c>
      <c r="X1260">
        <v>240</v>
      </c>
      <c r="Y1260">
        <v>56</v>
      </c>
      <c r="Z1260">
        <f t="shared" si="62"/>
        <v>296</v>
      </c>
      <c r="AA1260">
        <v>48</v>
      </c>
      <c r="AB1260">
        <v>205</v>
      </c>
      <c r="AC1260">
        <v>175</v>
      </c>
      <c r="AD1260">
        <v>0</v>
      </c>
      <c r="AE1260">
        <v>0</v>
      </c>
      <c r="AF1260">
        <v>0</v>
      </c>
      <c r="AG1260">
        <v>0</v>
      </c>
      <c r="AH1260">
        <v>724</v>
      </c>
      <c r="AI1260">
        <v>627</v>
      </c>
      <c r="AJ1260">
        <v>138</v>
      </c>
      <c r="AK1260">
        <v>1.1547049441786283</v>
      </c>
      <c r="AL1260">
        <v>0.77990430622009566</v>
      </c>
      <c r="AM1260">
        <v>0.80939226519337015</v>
      </c>
      <c r="AN1260">
        <v>296</v>
      </c>
      <c r="AO1260">
        <v>193</v>
      </c>
      <c r="AP1260">
        <v>64</v>
      </c>
      <c r="AQ1260">
        <v>1.5336787564766838</v>
      </c>
      <c r="AR1260">
        <v>0.66839378238341973</v>
      </c>
      <c r="AS1260">
        <v>0.78378378378378377</v>
      </c>
      <c r="AT1260">
        <v>0.38400000000000001</v>
      </c>
      <c r="AU1260">
        <v>0.94399999999999995</v>
      </c>
      <c r="AV1260">
        <v>0.85416666666666663</v>
      </c>
      <c r="AW1260">
        <v>1.4855072463768115</v>
      </c>
      <c r="AX1260">
        <v>0.74637681159420288</v>
      </c>
      <c r="AY1260">
        <v>0.82926829268292679</v>
      </c>
      <c r="AZ1260">
        <v>0</v>
      </c>
      <c r="BA1260">
        <v>1</v>
      </c>
      <c r="BC1260">
        <v>1.174496644295302</v>
      </c>
      <c r="BD1260">
        <v>0.78523489932885904</v>
      </c>
      <c r="BE1260">
        <v>0.81714285714285717</v>
      </c>
      <c r="BF1260">
        <v>0</v>
      </c>
      <c r="BG1260">
        <v>1</v>
      </c>
      <c r="BI1260">
        <v>0</v>
      </c>
      <c r="BJ1260">
        <v>1</v>
      </c>
    </row>
    <row r="1261" spans="1:63" x14ac:dyDescent="0.3">
      <c r="A1261">
        <v>2016</v>
      </c>
      <c r="B1261">
        <v>11008</v>
      </c>
      <c r="C1261" t="str">
        <f>VLOOKUP(B1261,'NAAM GEMEENTE'!$A$1:$B$319,2,FALSE)</f>
        <v>Brasschaat</v>
      </c>
      <c r="D1261">
        <v>561</v>
      </c>
      <c r="E1261">
        <v>37</v>
      </c>
      <c r="F1261">
        <f t="shared" si="60"/>
        <v>598</v>
      </c>
      <c r="G1261">
        <v>716</v>
      </c>
      <c r="H1261">
        <v>253</v>
      </c>
      <c r="I1261">
        <v>115</v>
      </c>
      <c r="J1261">
        <v>0</v>
      </c>
      <c r="K1261">
        <v>0</v>
      </c>
      <c r="L1261">
        <v>0</v>
      </c>
      <c r="M1261">
        <v>0</v>
      </c>
      <c r="N1261">
        <v>684</v>
      </c>
      <c r="O1261">
        <v>82</v>
      </c>
      <c r="P1261">
        <f t="shared" si="61"/>
        <v>766</v>
      </c>
      <c r="Q1261">
        <v>819</v>
      </c>
      <c r="R1261">
        <v>505</v>
      </c>
      <c r="S1261">
        <v>329</v>
      </c>
      <c r="T1261">
        <v>27</v>
      </c>
      <c r="U1261">
        <v>11</v>
      </c>
      <c r="V1261">
        <v>0</v>
      </c>
      <c r="W1261">
        <v>21</v>
      </c>
      <c r="X1261">
        <v>1166</v>
      </c>
      <c r="Y1261">
        <v>127</v>
      </c>
      <c r="Z1261">
        <f t="shared" si="62"/>
        <v>1293</v>
      </c>
      <c r="AA1261">
        <v>1450</v>
      </c>
      <c r="AB1261">
        <v>652</v>
      </c>
      <c r="AC1261">
        <v>486</v>
      </c>
      <c r="AD1261">
        <v>0</v>
      </c>
      <c r="AE1261">
        <v>0</v>
      </c>
      <c r="AF1261">
        <v>0</v>
      </c>
      <c r="AG1261">
        <v>0</v>
      </c>
      <c r="AH1261">
        <v>3881</v>
      </c>
      <c r="AI1261">
        <v>2478</v>
      </c>
      <c r="AJ1261">
        <v>1682</v>
      </c>
      <c r="AK1261">
        <v>1.566182405165456</v>
      </c>
      <c r="AL1261">
        <v>0.32122679580306701</v>
      </c>
      <c r="AM1261">
        <v>0.56660654470497296</v>
      </c>
      <c r="AN1261">
        <v>1293</v>
      </c>
      <c r="AO1261">
        <v>766</v>
      </c>
      <c r="AP1261">
        <v>598</v>
      </c>
      <c r="AQ1261">
        <v>1.6879895561357703</v>
      </c>
      <c r="AR1261">
        <v>0.21932114882506529</v>
      </c>
      <c r="AS1261">
        <v>0.5375096674400619</v>
      </c>
      <c r="AT1261">
        <v>1.7704517704517704</v>
      </c>
      <c r="AU1261">
        <v>0.12576312576312576</v>
      </c>
      <c r="AV1261">
        <v>0.50620689655172413</v>
      </c>
      <c r="AW1261">
        <v>1.2910891089108911</v>
      </c>
      <c r="AX1261">
        <v>0.49900990099009901</v>
      </c>
      <c r="AY1261">
        <v>0.6119631901840491</v>
      </c>
      <c r="AZ1261">
        <v>0</v>
      </c>
      <c r="BA1261">
        <v>1</v>
      </c>
      <c r="BC1261">
        <v>1.4772036474164134</v>
      </c>
      <c r="BD1261">
        <v>0.65045592705167177</v>
      </c>
      <c r="BE1261">
        <v>0.76337448559670784</v>
      </c>
      <c r="BF1261">
        <v>0</v>
      </c>
      <c r="BG1261">
        <v>1</v>
      </c>
      <c r="BI1261">
        <v>0</v>
      </c>
      <c r="BJ1261">
        <v>1</v>
      </c>
    </row>
    <row r="1262" spans="1:63" x14ac:dyDescent="0.3">
      <c r="A1262">
        <v>2016</v>
      </c>
      <c r="B1262">
        <v>11009</v>
      </c>
      <c r="C1262" t="str">
        <f>VLOOKUP(B1262,'NAAM GEMEENTE'!$A$1:$B$319,2,FALSE)</f>
        <v>Brecht</v>
      </c>
      <c r="D1262">
        <v>0</v>
      </c>
      <c r="E1262">
        <v>0</v>
      </c>
      <c r="F1262">
        <f t="shared" si="60"/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475</v>
      </c>
      <c r="O1262">
        <v>85</v>
      </c>
      <c r="P1262">
        <f t="shared" si="61"/>
        <v>560</v>
      </c>
      <c r="Q1262">
        <v>508</v>
      </c>
      <c r="R1262">
        <v>475</v>
      </c>
      <c r="S1262">
        <v>374</v>
      </c>
      <c r="T1262">
        <v>21</v>
      </c>
      <c r="U1262">
        <v>5</v>
      </c>
      <c r="V1262">
        <v>0</v>
      </c>
      <c r="W1262">
        <v>18</v>
      </c>
      <c r="Z1262">
        <f t="shared" si="62"/>
        <v>0</v>
      </c>
      <c r="AI1262">
        <v>1961</v>
      </c>
      <c r="AJ1262">
        <v>0</v>
      </c>
      <c r="AL1262">
        <v>1</v>
      </c>
      <c r="AO1262">
        <v>560</v>
      </c>
      <c r="AP1262">
        <v>0</v>
      </c>
      <c r="AR1262">
        <v>1</v>
      </c>
      <c r="AU1262">
        <v>1</v>
      </c>
      <c r="AX1262">
        <v>1</v>
      </c>
      <c r="BA1262">
        <v>1</v>
      </c>
      <c r="BD1262">
        <v>1</v>
      </c>
      <c r="BG1262">
        <v>1</v>
      </c>
      <c r="BJ1262">
        <v>1</v>
      </c>
    </row>
    <row r="1263" spans="1:63" x14ac:dyDescent="0.3">
      <c r="A1263">
        <v>2016</v>
      </c>
      <c r="B1263">
        <v>11013</v>
      </c>
      <c r="C1263" t="str">
        <f>VLOOKUP(B1263,'NAAM GEMEENTE'!$A$1:$B$319,2,FALSE)</f>
        <v>Edegem</v>
      </c>
      <c r="D1263">
        <v>117</v>
      </c>
      <c r="E1263">
        <v>12</v>
      </c>
      <c r="F1263">
        <f t="shared" si="60"/>
        <v>129</v>
      </c>
      <c r="G1263">
        <v>69</v>
      </c>
      <c r="H1263">
        <v>12</v>
      </c>
      <c r="I1263">
        <v>30</v>
      </c>
      <c r="J1263">
        <v>0</v>
      </c>
      <c r="K1263">
        <v>0</v>
      </c>
      <c r="L1263">
        <v>0</v>
      </c>
      <c r="M1263">
        <v>0</v>
      </c>
      <c r="N1263">
        <v>381</v>
      </c>
      <c r="O1263">
        <v>47</v>
      </c>
      <c r="P1263">
        <f t="shared" si="61"/>
        <v>428</v>
      </c>
      <c r="Q1263">
        <v>445</v>
      </c>
      <c r="R1263">
        <v>215</v>
      </c>
      <c r="S1263">
        <v>153</v>
      </c>
      <c r="T1263">
        <v>26</v>
      </c>
      <c r="U1263">
        <v>8</v>
      </c>
      <c r="V1263">
        <v>0</v>
      </c>
      <c r="W1263">
        <v>5</v>
      </c>
      <c r="X1263">
        <v>380</v>
      </c>
      <c r="Y1263">
        <v>40</v>
      </c>
      <c r="Z1263">
        <f t="shared" si="62"/>
        <v>420</v>
      </c>
      <c r="AA1263">
        <v>236</v>
      </c>
      <c r="AB1263">
        <v>62</v>
      </c>
      <c r="AC1263">
        <v>180</v>
      </c>
      <c r="AD1263">
        <v>0</v>
      </c>
      <c r="AE1263">
        <v>0</v>
      </c>
      <c r="AF1263">
        <v>0</v>
      </c>
      <c r="AG1263">
        <v>0</v>
      </c>
      <c r="AH1263">
        <v>898</v>
      </c>
      <c r="AI1263">
        <v>1280</v>
      </c>
      <c r="AJ1263">
        <v>240</v>
      </c>
      <c r="AK1263">
        <v>0.70156249999999998</v>
      </c>
      <c r="AL1263">
        <v>0.8125</v>
      </c>
      <c r="AM1263">
        <v>0.732739420935412</v>
      </c>
      <c r="AN1263">
        <v>420</v>
      </c>
      <c r="AO1263">
        <v>428</v>
      </c>
      <c r="AP1263">
        <v>129</v>
      </c>
      <c r="AQ1263">
        <v>0.98130841121495327</v>
      </c>
      <c r="AR1263">
        <v>0.69859813084112155</v>
      </c>
      <c r="AS1263">
        <v>0.69285714285714284</v>
      </c>
      <c r="AT1263">
        <v>0.53033707865168545</v>
      </c>
      <c r="AU1263">
        <v>0.84494382022471914</v>
      </c>
      <c r="AV1263">
        <v>0.7076271186440678</v>
      </c>
      <c r="AW1263">
        <v>0.28837209302325584</v>
      </c>
      <c r="AX1263">
        <v>0.94418604651162785</v>
      </c>
      <c r="AY1263">
        <v>0.80645161290322576</v>
      </c>
      <c r="AZ1263">
        <v>0</v>
      </c>
      <c r="BA1263">
        <v>1</v>
      </c>
      <c r="BC1263">
        <v>1.1764705882352942</v>
      </c>
      <c r="BD1263">
        <v>0.80392156862745101</v>
      </c>
      <c r="BE1263">
        <v>0.83333333333333337</v>
      </c>
      <c r="BF1263">
        <v>0</v>
      </c>
      <c r="BG1263">
        <v>1</v>
      </c>
      <c r="BI1263">
        <v>0</v>
      </c>
      <c r="BJ1263">
        <v>1</v>
      </c>
    </row>
    <row r="1264" spans="1:63" x14ac:dyDescent="0.3">
      <c r="A1264">
        <v>2016</v>
      </c>
      <c r="B1264">
        <v>11016</v>
      </c>
      <c r="C1264" t="str">
        <f>VLOOKUP(B1264,'NAAM GEMEENTE'!$A$1:$B$319,2,FALSE)</f>
        <v>Essen</v>
      </c>
      <c r="D1264">
        <v>212</v>
      </c>
      <c r="E1264">
        <v>37</v>
      </c>
      <c r="F1264">
        <f t="shared" si="60"/>
        <v>249</v>
      </c>
      <c r="G1264">
        <v>252</v>
      </c>
      <c r="H1264">
        <v>72</v>
      </c>
      <c r="I1264">
        <v>83</v>
      </c>
      <c r="J1264">
        <v>0</v>
      </c>
      <c r="K1264">
        <v>0</v>
      </c>
      <c r="L1264">
        <v>0</v>
      </c>
      <c r="M1264">
        <v>0</v>
      </c>
      <c r="N1264">
        <v>321</v>
      </c>
      <c r="O1264">
        <v>66</v>
      </c>
      <c r="P1264">
        <f t="shared" si="61"/>
        <v>387</v>
      </c>
      <c r="Q1264">
        <v>319</v>
      </c>
      <c r="R1264">
        <v>261</v>
      </c>
      <c r="S1264">
        <v>232</v>
      </c>
      <c r="T1264">
        <v>15</v>
      </c>
      <c r="U1264">
        <v>2</v>
      </c>
      <c r="V1264">
        <v>0</v>
      </c>
      <c r="W1264">
        <v>13</v>
      </c>
      <c r="X1264">
        <v>418</v>
      </c>
      <c r="Y1264">
        <v>61</v>
      </c>
      <c r="Z1264">
        <f t="shared" si="62"/>
        <v>479</v>
      </c>
      <c r="AA1264">
        <v>550</v>
      </c>
      <c r="AB1264">
        <v>113</v>
      </c>
      <c r="AC1264">
        <v>167</v>
      </c>
      <c r="AD1264">
        <v>0</v>
      </c>
      <c r="AE1264">
        <v>0</v>
      </c>
      <c r="AF1264">
        <v>0</v>
      </c>
      <c r="AG1264">
        <v>0</v>
      </c>
      <c r="AH1264">
        <v>1309</v>
      </c>
      <c r="AI1264">
        <v>1229</v>
      </c>
      <c r="AJ1264">
        <v>656</v>
      </c>
      <c r="AK1264">
        <v>1.0650935720097641</v>
      </c>
      <c r="AL1264">
        <v>0.4662327095199349</v>
      </c>
      <c r="AM1264">
        <v>0.49885408708938123</v>
      </c>
      <c r="AN1264">
        <v>479</v>
      </c>
      <c r="AO1264">
        <v>387</v>
      </c>
      <c r="AP1264">
        <v>249</v>
      </c>
      <c r="AQ1264">
        <v>1.2377260981912144</v>
      </c>
      <c r="AR1264">
        <v>0.35658914728682173</v>
      </c>
      <c r="AS1264">
        <v>0.4801670146137787</v>
      </c>
      <c r="AT1264">
        <v>1.7241379310344827</v>
      </c>
      <c r="AU1264">
        <v>0.21003134796238246</v>
      </c>
      <c r="AV1264">
        <v>0.54181818181818187</v>
      </c>
      <c r="AW1264">
        <v>0.43295019157088122</v>
      </c>
      <c r="AX1264">
        <v>0.72413793103448276</v>
      </c>
      <c r="AY1264">
        <v>0.36283185840707965</v>
      </c>
      <c r="AZ1264">
        <v>0</v>
      </c>
      <c r="BA1264">
        <v>1</v>
      </c>
      <c r="BC1264">
        <v>0.71982758620689657</v>
      </c>
      <c r="BD1264">
        <v>0.64224137931034486</v>
      </c>
      <c r="BE1264">
        <v>0.50299401197604787</v>
      </c>
      <c r="BF1264">
        <v>0</v>
      </c>
      <c r="BG1264">
        <v>1</v>
      </c>
      <c r="BI1264">
        <v>0</v>
      </c>
      <c r="BJ1264">
        <v>1</v>
      </c>
    </row>
    <row r="1265" spans="1:62" x14ac:dyDescent="0.3">
      <c r="A1265">
        <v>2016</v>
      </c>
      <c r="B1265">
        <v>11018</v>
      </c>
      <c r="C1265" t="str">
        <f>VLOOKUP(B1265,'NAAM GEMEENTE'!$A$1:$B$319,2,FALSE)</f>
        <v>Hemiksem</v>
      </c>
      <c r="D1265">
        <v>0</v>
      </c>
      <c r="E1265">
        <v>0</v>
      </c>
      <c r="F1265">
        <f t="shared" si="60"/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216</v>
      </c>
      <c r="O1265">
        <v>33</v>
      </c>
      <c r="P1265">
        <f t="shared" si="61"/>
        <v>249</v>
      </c>
      <c r="Q1265">
        <v>158</v>
      </c>
      <c r="R1265">
        <v>205</v>
      </c>
      <c r="S1265">
        <v>123</v>
      </c>
      <c r="T1265">
        <v>18</v>
      </c>
      <c r="U1265">
        <v>3</v>
      </c>
      <c r="V1265">
        <v>0</v>
      </c>
      <c r="W1265">
        <v>5</v>
      </c>
      <c r="Z1265">
        <f t="shared" si="62"/>
        <v>0</v>
      </c>
      <c r="AI1265">
        <v>761</v>
      </c>
      <c r="AJ1265">
        <v>0</v>
      </c>
      <c r="AL1265">
        <v>1</v>
      </c>
      <c r="AO1265">
        <v>249</v>
      </c>
      <c r="AP1265">
        <v>0</v>
      </c>
      <c r="AR1265">
        <v>1</v>
      </c>
      <c r="AU1265">
        <v>1</v>
      </c>
      <c r="AX1265">
        <v>1</v>
      </c>
      <c r="BA1265">
        <v>1</v>
      </c>
      <c r="BD1265">
        <v>1</v>
      </c>
      <c r="BG1265">
        <v>1</v>
      </c>
      <c r="BJ1265">
        <v>1</v>
      </c>
    </row>
    <row r="1266" spans="1:62" x14ac:dyDescent="0.3">
      <c r="A1266">
        <v>2016</v>
      </c>
      <c r="B1266">
        <v>11021</v>
      </c>
      <c r="C1266" t="str">
        <f>VLOOKUP(B1266,'NAAM GEMEENTE'!$A$1:$B$319,2,FALSE)</f>
        <v>Hove</v>
      </c>
      <c r="D1266">
        <v>57</v>
      </c>
      <c r="E1266">
        <v>0</v>
      </c>
      <c r="F1266">
        <f t="shared" si="60"/>
        <v>57</v>
      </c>
      <c r="G1266">
        <v>86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179</v>
      </c>
      <c r="O1266">
        <v>6</v>
      </c>
      <c r="P1266">
        <f t="shared" si="61"/>
        <v>185</v>
      </c>
      <c r="Q1266">
        <v>264</v>
      </c>
      <c r="R1266">
        <v>85</v>
      </c>
      <c r="S1266">
        <v>40</v>
      </c>
      <c r="T1266">
        <v>12</v>
      </c>
      <c r="U1266">
        <v>3</v>
      </c>
      <c r="V1266">
        <v>0</v>
      </c>
      <c r="W1266">
        <v>8</v>
      </c>
      <c r="X1266">
        <v>195</v>
      </c>
      <c r="Y1266">
        <v>0</v>
      </c>
      <c r="Z1266">
        <f t="shared" si="62"/>
        <v>195</v>
      </c>
      <c r="AA1266">
        <v>296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491</v>
      </c>
      <c r="AI1266">
        <v>597</v>
      </c>
      <c r="AJ1266">
        <v>143</v>
      </c>
      <c r="AK1266">
        <v>0.82244556113902845</v>
      </c>
      <c r="AL1266">
        <v>0.76046901172529313</v>
      </c>
      <c r="AM1266">
        <v>0.70875763747454179</v>
      </c>
      <c r="AN1266">
        <v>195</v>
      </c>
      <c r="AO1266">
        <v>185</v>
      </c>
      <c r="AP1266">
        <v>57</v>
      </c>
      <c r="AQ1266">
        <v>1.0540540540540539</v>
      </c>
      <c r="AR1266">
        <v>0.69189189189189193</v>
      </c>
      <c r="AS1266">
        <v>0.70769230769230773</v>
      </c>
      <c r="AT1266">
        <v>1.1212121212121211</v>
      </c>
      <c r="AU1266">
        <v>0.6742424242424242</v>
      </c>
      <c r="AV1266">
        <v>0.70945945945945943</v>
      </c>
      <c r="AW1266">
        <v>0</v>
      </c>
      <c r="AX1266">
        <v>1</v>
      </c>
      <c r="AZ1266">
        <v>0</v>
      </c>
      <c r="BA1266">
        <v>1</v>
      </c>
      <c r="BC1266">
        <v>0</v>
      </c>
      <c r="BD1266">
        <v>1</v>
      </c>
      <c r="BF1266">
        <v>0</v>
      </c>
      <c r="BG1266">
        <v>1</v>
      </c>
      <c r="BI1266">
        <v>0</v>
      </c>
      <c r="BJ1266">
        <v>1</v>
      </c>
    </row>
    <row r="1267" spans="1:62" x14ac:dyDescent="0.3">
      <c r="A1267">
        <v>2016</v>
      </c>
      <c r="B1267">
        <v>11022</v>
      </c>
      <c r="C1267" t="str">
        <f>VLOOKUP(B1267,'NAAM GEMEENTE'!$A$1:$B$319,2,FALSE)</f>
        <v>Kalmthout</v>
      </c>
      <c r="D1267">
        <v>157</v>
      </c>
      <c r="E1267">
        <v>13</v>
      </c>
      <c r="F1267">
        <f t="shared" si="60"/>
        <v>170</v>
      </c>
      <c r="G1267">
        <v>147</v>
      </c>
      <c r="H1267">
        <v>105</v>
      </c>
      <c r="I1267">
        <v>51</v>
      </c>
      <c r="J1267">
        <v>0</v>
      </c>
      <c r="K1267">
        <v>0</v>
      </c>
      <c r="L1267">
        <v>0</v>
      </c>
      <c r="M1267">
        <v>0</v>
      </c>
      <c r="N1267">
        <v>344</v>
      </c>
      <c r="O1267">
        <v>37</v>
      </c>
      <c r="P1267">
        <f t="shared" si="61"/>
        <v>381</v>
      </c>
      <c r="Q1267">
        <v>396</v>
      </c>
      <c r="R1267">
        <v>295</v>
      </c>
      <c r="S1267">
        <v>175</v>
      </c>
      <c r="T1267">
        <v>25</v>
      </c>
      <c r="U1267">
        <v>8</v>
      </c>
      <c r="V1267">
        <v>0</v>
      </c>
      <c r="W1267">
        <v>20</v>
      </c>
      <c r="X1267">
        <v>392</v>
      </c>
      <c r="Y1267">
        <v>87</v>
      </c>
      <c r="Z1267">
        <f t="shared" si="62"/>
        <v>479</v>
      </c>
      <c r="AA1267">
        <v>282</v>
      </c>
      <c r="AB1267">
        <v>438</v>
      </c>
      <c r="AC1267">
        <v>355</v>
      </c>
      <c r="AD1267">
        <v>0</v>
      </c>
      <c r="AE1267">
        <v>0</v>
      </c>
      <c r="AF1267">
        <v>0</v>
      </c>
      <c r="AG1267">
        <v>0</v>
      </c>
      <c r="AH1267">
        <v>1554</v>
      </c>
      <c r="AI1267">
        <v>1300</v>
      </c>
      <c r="AJ1267">
        <v>473</v>
      </c>
      <c r="AK1267">
        <v>1.1953846153846155</v>
      </c>
      <c r="AL1267">
        <v>0.63615384615384618</v>
      </c>
      <c r="AM1267">
        <v>0.69562419562419564</v>
      </c>
      <c r="AN1267">
        <v>479</v>
      </c>
      <c r="AO1267">
        <v>381</v>
      </c>
      <c r="AP1267">
        <v>170</v>
      </c>
      <c r="AQ1267">
        <v>1.2572178477690288</v>
      </c>
      <c r="AR1267">
        <v>0.5538057742782152</v>
      </c>
      <c r="AS1267">
        <v>0.64509394572025047</v>
      </c>
      <c r="AT1267">
        <v>0.71212121212121215</v>
      </c>
      <c r="AU1267">
        <v>0.62878787878787878</v>
      </c>
      <c r="AV1267">
        <v>0.47872340425531917</v>
      </c>
      <c r="AW1267">
        <v>1.4847457627118643</v>
      </c>
      <c r="AX1267">
        <v>0.64406779661016944</v>
      </c>
      <c r="AY1267">
        <v>0.76027397260273977</v>
      </c>
      <c r="AZ1267">
        <v>0</v>
      </c>
      <c r="BA1267">
        <v>1</v>
      </c>
      <c r="BC1267">
        <v>2.0285714285714285</v>
      </c>
      <c r="BD1267">
        <v>0.70857142857142852</v>
      </c>
      <c r="BE1267">
        <v>0.85633802816901405</v>
      </c>
      <c r="BF1267">
        <v>0</v>
      </c>
      <c r="BG1267">
        <v>1</v>
      </c>
      <c r="BI1267">
        <v>0</v>
      </c>
      <c r="BJ1267">
        <v>1</v>
      </c>
    </row>
    <row r="1268" spans="1:62" x14ac:dyDescent="0.3">
      <c r="A1268">
        <v>2016</v>
      </c>
      <c r="B1268">
        <v>11023</v>
      </c>
      <c r="C1268" t="str">
        <f>VLOOKUP(B1268,'NAAM GEMEENTE'!$A$1:$B$319,2,FALSE)</f>
        <v>Kapellen</v>
      </c>
      <c r="D1268">
        <v>182</v>
      </c>
      <c r="E1268">
        <v>10</v>
      </c>
      <c r="F1268">
        <f t="shared" si="60"/>
        <v>192</v>
      </c>
      <c r="G1268">
        <v>196</v>
      </c>
      <c r="H1268">
        <v>89</v>
      </c>
      <c r="I1268">
        <v>32</v>
      </c>
      <c r="J1268">
        <v>0</v>
      </c>
      <c r="K1268">
        <v>11</v>
      </c>
      <c r="L1268">
        <v>0</v>
      </c>
      <c r="M1268">
        <v>0</v>
      </c>
      <c r="N1268">
        <v>473</v>
      </c>
      <c r="O1268">
        <v>65</v>
      </c>
      <c r="P1268">
        <f t="shared" si="61"/>
        <v>538</v>
      </c>
      <c r="Q1268">
        <v>516</v>
      </c>
      <c r="R1268">
        <v>386</v>
      </c>
      <c r="S1268">
        <v>239</v>
      </c>
      <c r="T1268">
        <v>34</v>
      </c>
      <c r="U1268">
        <v>34</v>
      </c>
      <c r="V1268">
        <v>0</v>
      </c>
      <c r="W1268">
        <v>16</v>
      </c>
      <c r="X1268">
        <v>355</v>
      </c>
      <c r="Y1268">
        <v>31</v>
      </c>
      <c r="Z1268">
        <f t="shared" si="62"/>
        <v>386</v>
      </c>
      <c r="AA1268">
        <v>375</v>
      </c>
      <c r="AB1268">
        <v>257</v>
      </c>
      <c r="AC1268">
        <v>204</v>
      </c>
      <c r="AD1268">
        <v>0</v>
      </c>
      <c r="AE1268">
        <v>54</v>
      </c>
      <c r="AF1268">
        <v>0</v>
      </c>
      <c r="AG1268">
        <v>0</v>
      </c>
      <c r="AH1268">
        <v>1276</v>
      </c>
      <c r="AI1268">
        <v>1763</v>
      </c>
      <c r="AJ1268">
        <v>520</v>
      </c>
      <c r="AK1268">
        <v>0.72376630743051618</v>
      </c>
      <c r="AL1268">
        <v>0.7050482132728304</v>
      </c>
      <c r="AM1268">
        <v>0.59247648902821315</v>
      </c>
      <c r="AN1268">
        <v>386</v>
      </c>
      <c r="AO1268">
        <v>538</v>
      </c>
      <c r="AP1268">
        <v>192</v>
      </c>
      <c r="AQ1268">
        <v>0.71747211895910779</v>
      </c>
      <c r="AR1268">
        <v>0.64312267657992561</v>
      </c>
      <c r="AS1268">
        <v>0.50259067357512954</v>
      </c>
      <c r="AT1268">
        <v>0.72674418604651159</v>
      </c>
      <c r="AU1268">
        <v>0.62015503875968991</v>
      </c>
      <c r="AV1268">
        <v>0.47733333333333333</v>
      </c>
      <c r="AW1268">
        <v>0.66580310880829019</v>
      </c>
      <c r="AX1268">
        <v>0.76943005181347146</v>
      </c>
      <c r="AY1268">
        <v>0.65369649805447472</v>
      </c>
      <c r="AZ1268">
        <v>0</v>
      </c>
      <c r="BA1268">
        <v>1</v>
      </c>
      <c r="BC1268">
        <v>0.85355648535564854</v>
      </c>
      <c r="BD1268">
        <v>0.86610878661087864</v>
      </c>
      <c r="BE1268">
        <v>0.84313725490196079</v>
      </c>
      <c r="BF1268">
        <v>1.588235294117647</v>
      </c>
      <c r="BG1268">
        <v>0.67647058823529416</v>
      </c>
      <c r="BH1268">
        <v>0.79629629629629628</v>
      </c>
      <c r="BI1268">
        <v>0</v>
      </c>
      <c r="BJ1268">
        <v>1</v>
      </c>
    </row>
    <row r="1269" spans="1:62" x14ac:dyDescent="0.3">
      <c r="A1269">
        <v>2016</v>
      </c>
      <c r="B1269">
        <v>11024</v>
      </c>
      <c r="C1269" t="str">
        <f>VLOOKUP(B1269,'NAAM GEMEENTE'!$A$1:$B$319,2,FALSE)</f>
        <v>Kontich</v>
      </c>
      <c r="D1269">
        <v>245</v>
      </c>
      <c r="E1269">
        <v>21</v>
      </c>
      <c r="F1269">
        <f t="shared" si="60"/>
        <v>266</v>
      </c>
      <c r="G1269">
        <v>343</v>
      </c>
      <c r="H1269">
        <v>159</v>
      </c>
      <c r="I1269">
        <v>69</v>
      </c>
      <c r="J1269">
        <v>0</v>
      </c>
      <c r="K1269">
        <v>0</v>
      </c>
      <c r="L1269">
        <v>0</v>
      </c>
      <c r="M1269">
        <v>0</v>
      </c>
      <c r="N1269">
        <v>381</v>
      </c>
      <c r="O1269">
        <v>46</v>
      </c>
      <c r="P1269">
        <f t="shared" si="61"/>
        <v>427</v>
      </c>
      <c r="Q1269">
        <v>498</v>
      </c>
      <c r="R1269">
        <v>325</v>
      </c>
      <c r="S1269">
        <v>186</v>
      </c>
      <c r="T1269">
        <v>21</v>
      </c>
      <c r="U1269">
        <v>8</v>
      </c>
      <c r="V1269">
        <v>0</v>
      </c>
      <c r="W1269">
        <v>13</v>
      </c>
      <c r="X1269">
        <v>1009</v>
      </c>
      <c r="Y1269">
        <v>50</v>
      </c>
      <c r="Z1269">
        <f t="shared" si="62"/>
        <v>1059</v>
      </c>
      <c r="AA1269">
        <v>1172</v>
      </c>
      <c r="AB1269">
        <v>766</v>
      </c>
      <c r="AC1269">
        <v>257</v>
      </c>
      <c r="AD1269">
        <v>0</v>
      </c>
      <c r="AE1269">
        <v>0</v>
      </c>
      <c r="AF1269">
        <v>0</v>
      </c>
      <c r="AG1269">
        <v>0</v>
      </c>
      <c r="AH1269">
        <v>3254</v>
      </c>
      <c r="AI1269">
        <v>1478</v>
      </c>
      <c r="AJ1269">
        <v>837</v>
      </c>
      <c r="AK1269">
        <v>2.2016238159675239</v>
      </c>
      <c r="AL1269">
        <v>0.43369418132611637</v>
      </c>
      <c r="AM1269">
        <v>0.74277811923786108</v>
      </c>
      <c r="AN1269">
        <v>1059</v>
      </c>
      <c r="AO1269">
        <v>427</v>
      </c>
      <c r="AP1269">
        <v>266</v>
      </c>
      <c r="AQ1269">
        <v>2.4800936768149882</v>
      </c>
      <c r="AR1269">
        <v>0.37704918032786883</v>
      </c>
      <c r="AS1269">
        <v>0.74881964117091593</v>
      </c>
      <c r="AT1269">
        <v>2.3534136546184738</v>
      </c>
      <c r="AU1269">
        <v>0.3112449799196787</v>
      </c>
      <c r="AV1269">
        <v>0.7073378839590444</v>
      </c>
      <c r="AW1269">
        <v>2.3569230769230769</v>
      </c>
      <c r="AX1269">
        <v>0.51076923076923075</v>
      </c>
      <c r="AY1269">
        <v>0.79242819843342038</v>
      </c>
      <c r="AZ1269">
        <v>0</v>
      </c>
      <c r="BA1269">
        <v>1</v>
      </c>
      <c r="BC1269">
        <v>1.381720430107527</v>
      </c>
      <c r="BD1269">
        <v>0.62903225806451613</v>
      </c>
      <c r="BE1269">
        <v>0.73151750972762641</v>
      </c>
      <c r="BF1269">
        <v>0</v>
      </c>
      <c r="BG1269">
        <v>1</v>
      </c>
      <c r="BI1269">
        <v>0</v>
      </c>
      <c r="BJ1269">
        <v>1</v>
      </c>
    </row>
    <row r="1270" spans="1:62" x14ac:dyDescent="0.3">
      <c r="A1270">
        <v>2016</v>
      </c>
      <c r="B1270">
        <v>11025</v>
      </c>
      <c r="C1270" t="str">
        <f>VLOOKUP(B1270,'NAAM GEMEENTE'!$A$1:$B$319,2,FALSE)</f>
        <v>Lint</v>
      </c>
      <c r="D1270">
        <v>0</v>
      </c>
      <c r="E1270">
        <v>0</v>
      </c>
      <c r="F1270">
        <f t="shared" si="60"/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193</v>
      </c>
      <c r="O1270">
        <v>22</v>
      </c>
      <c r="P1270">
        <f t="shared" si="61"/>
        <v>215</v>
      </c>
      <c r="Q1270">
        <v>198</v>
      </c>
      <c r="R1270">
        <v>131</v>
      </c>
      <c r="S1270">
        <v>84</v>
      </c>
      <c r="T1270">
        <v>5</v>
      </c>
      <c r="U1270">
        <v>18</v>
      </c>
      <c r="V1270">
        <v>0</v>
      </c>
      <c r="W1270">
        <v>6</v>
      </c>
      <c r="Z1270">
        <f t="shared" si="62"/>
        <v>0</v>
      </c>
      <c r="AI1270">
        <v>657</v>
      </c>
      <c r="AJ1270">
        <v>0</v>
      </c>
      <c r="AL1270">
        <v>1</v>
      </c>
      <c r="AO1270">
        <v>215</v>
      </c>
      <c r="AP1270">
        <v>0</v>
      </c>
      <c r="AR1270">
        <v>1</v>
      </c>
      <c r="AU1270">
        <v>1</v>
      </c>
      <c r="AX1270">
        <v>1</v>
      </c>
      <c r="BA1270">
        <v>1</v>
      </c>
      <c r="BD1270">
        <v>1</v>
      </c>
      <c r="BG1270">
        <v>1</v>
      </c>
      <c r="BJ1270">
        <v>1</v>
      </c>
    </row>
    <row r="1271" spans="1:62" x14ac:dyDescent="0.3">
      <c r="A1271">
        <v>2016</v>
      </c>
      <c r="B1271">
        <v>11029</v>
      </c>
      <c r="C1271" t="str">
        <f>VLOOKUP(B1271,'NAAM GEMEENTE'!$A$1:$B$319,2,FALSE)</f>
        <v>Mortsel</v>
      </c>
      <c r="D1271">
        <v>122</v>
      </c>
      <c r="E1271">
        <v>20</v>
      </c>
      <c r="F1271">
        <f t="shared" si="60"/>
        <v>142</v>
      </c>
      <c r="G1271">
        <v>241</v>
      </c>
      <c r="H1271">
        <v>72</v>
      </c>
      <c r="I1271">
        <v>37</v>
      </c>
      <c r="J1271">
        <v>0</v>
      </c>
      <c r="K1271">
        <v>0</v>
      </c>
      <c r="L1271">
        <v>0</v>
      </c>
      <c r="M1271">
        <v>0</v>
      </c>
      <c r="N1271">
        <v>485</v>
      </c>
      <c r="O1271">
        <v>54</v>
      </c>
      <c r="P1271">
        <f t="shared" si="61"/>
        <v>539</v>
      </c>
      <c r="Q1271">
        <v>597</v>
      </c>
      <c r="R1271">
        <v>306</v>
      </c>
      <c r="S1271">
        <v>185</v>
      </c>
      <c r="T1271">
        <v>33</v>
      </c>
      <c r="U1271">
        <v>8</v>
      </c>
      <c r="V1271">
        <v>0</v>
      </c>
      <c r="W1271">
        <v>21</v>
      </c>
      <c r="X1271">
        <v>397</v>
      </c>
      <c r="Y1271">
        <v>99</v>
      </c>
      <c r="Z1271">
        <f t="shared" si="62"/>
        <v>496</v>
      </c>
      <c r="AA1271">
        <v>790</v>
      </c>
      <c r="AB1271">
        <v>269</v>
      </c>
      <c r="AC1271">
        <v>289</v>
      </c>
      <c r="AD1271">
        <v>0</v>
      </c>
      <c r="AE1271">
        <v>0</v>
      </c>
      <c r="AF1271">
        <v>0</v>
      </c>
      <c r="AG1271">
        <v>0</v>
      </c>
      <c r="AH1271">
        <v>1844</v>
      </c>
      <c r="AI1271">
        <v>1689</v>
      </c>
      <c r="AJ1271">
        <v>492</v>
      </c>
      <c r="AK1271">
        <v>1.0917702782711665</v>
      </c>
      <c r="AL1271">
        <v>0.70870337477797518</v>
      </c>
      <c r="AM1271">
        <v>0.73318872017353576</v>
      </c>
      <c r="AN1271">
        <v>496</v>
      </c>
      <c r="AO1271">
        <v>539</v>
      </c>
      <c r="AP1271">
        <v>142</v>
      </c>
      <c r="AQ1271">
        <v>0.92022263450834885</v>
      </c>
      <c r="AR1271">
        <v>0.73654916512059365</v>
      </c>
      <c r="AS1271">
        <v>0.71370967741935487</v>
      </c>
      <c r="AT1271">
        <v>1.323283082077052</v>
      </c>
      <c r="AU1271">
        <v>0.59631490787269681</v>
      </c>
      <c r="AV1271">
        <v>0.69493670886075953</v>
      </c>
      <c r="AW1271">
        <v>0.87908496732026142</v>
      </c>
      <c r="AX1271">
        <v>0.76470588235294112</v>
      </c>
      <c r="AY1271">
        <v>0.73234200743494426</v>
      </c>
      <c r="AZ1271">
        <v>0</v>
      </c>
      <c r="BA1271">
        <v>1</v>
      </c>
      <c r="BC1271">
        <v>1.5621621621621622</v>
      </c>
      <c r="BD1271">
        <v>0.8</v>
      </c>
      <c r="BE1271">
        <v>0.87197231833910038</v>
      </c>
      <c r="BF1271">
        <v>0</v>
      </c>
      <c r="BG1271">
        <v>1</v>
      </c>
      <c r="BI1271">
        <v>0</v>
      </c>
      <c r="BJ1271">
        <v>1</v>
      </c>
    </row>
    <row r="1272" spans="1:62" x14ac:dyDescent="0.3">
      <c r="A1272">
        <v>2016</v>
      </c>
      <c r="B1272">
        <v>11030</v>
      </c>
      <c r="C1272" t="str">
        <f>VLOOKUP(B1272,'NAAM GEMEENTE'!$A$1:$B$319,2,FALSE)</f>
        <v>Niel</v>
      </c>
      <c r="D1272">
        <v>0</v>
      </c>
      <c r="E1272">
        <v>18</v>
      </c>
      <c r="F1272">
        <f t="shared" si="60"/>
        <v>18</v>
      </c>
      <c r="G1272">
        <v>0</v>
      </c>
      <c r="H1272">
        <v>1</v>
      </c>
      <c r="I1272">
        <v>43</v>
      </c>
      <c r="J1272">
        <v>0</v>
      </c>
      <c r="K1272">
        <v>0</v>
      </c>
      <c r="L1272">
        <v>0</v>
      </c>
      <c r="M1272">
        <v>0</v>
      </c>
      <c r="N1272">
        <v>185</v>
      </c>
      <c r="O1272">
        <v>51</v>
      </c>
      <c r="P1272">
        <f t="shared" si="61"/>
        <v>236</v>
      </c>
      <c r="Q1272">
        <v>141</v>
      </c>
      <c r="R1272">
        <v>154</v>
      </c>
      <c r="S1272">
        <v>162</v>
      </c>
      <c r="T1272">
        <v>7</v>
      </c>
      <c r="U1272">
        <v>4</v>
      </c>
      <c r="V1272">
        <v>0</v>
      </c>
      <c r="W1272">
        <v>9</v>
      </c>
      <c r="X1272">
        <v>0</v>
      </c>
      <c r="Y1272">
        <v>35</v>
      </c>
      <c r="Z1272">
        <f t="shared" si="62"/>
        <v>35</v>
      </c>
      <c r="AA1272">
        <v>0</v>
      </c>
      <c r="AB1272">
        <v>10</v>
      </c>
      <c r="AC1272">
        <v>168</v>
      </c>
      <c r="AD1272">
        <v>0</v>
      </c>
      <c r="AE1272">
        <v>0</v>
      </c>
      <c r="AF1272">
        <v>0</v>
      </c>
      <c r="AG1272">
        <v>0</v>
      </c>
      <c r="AH1272">
        <v>213</v>
      </c>
      <c r="AI1272">
        <v>713</v>
      </c>
      <c r="AJ1272">
        <v>62</v>
      </c>
      <c r="AK1272">
        <v>0.29873772791023845</v>
      </c>
      <c r="AL1272">
        <v>0.91304347826086951</v>
      </c>
      <c r="AM1272">
        <v>0.70892018779342725</v>
      </c>
      <c r="AN1272">
        <v>35</v>
      </c>
      <c r="AO1272">
        <v>236</v>
      </c>
      <c r="AP1272">
        <v>18</v>
      </c>
      <c r="AQ1272">
        <v>0.14830508474576271</v>
      </c>
      <c r="AR1272">
        <v>0.92372881355932202</v>
      </c>
      <c r="AS1272">
        <v>0.48571428571428571</v>
      </c>
      <c r="AT1272">
        <v>0</v>
      </c>
      <c r="AU1272">
        <v>1</v>
      </c>
      <c r="AW1272">
        <v>6.4935064935064929E-2</v>
      </c>
      <c r="AX1272">
        <v>0.99350649350649356</v>
      </c>
      <c r="AY1272">
        <v>0.9</v>
      </c>
      <c r="AZ1272">
        <v>0</v>
      </c>
      <c r="BA1272">
        <v>1</v>
      </c>
      <c r="BC1272">
        <v>1.037037037037037</v>
      </c>
      <c r="BD1272">
        <v>0.73456790123456794</v>
      </c>
      <c r="BE1272">
        <v>0.74404761904761907</v>
      </c>
      <c r="BF1272">
        <v>0</v>
      </c>
      <c r="BG1272">
        <v>1</v>
      </c>
      <c r="BI1272">
        <v>0</v>
      </c>
      <c r="BJ1272">
        <v>1</v>
      </c>
    </row>
    <row r="1273" spans="1:62" x14ac:dyDescent="0.3">
      <c r="A1273">
        <v>2016</v>
      </c>
      <c r="B1273">
        <v>11035</v>
      </c>
      <c r="C1273" t="str">
        <f>VLOOKUP(B1273,'NAAM GEMEENTE'!$A$1:$B$319,2,FALSE)</f>
        <v>Ranst</v>
      </c>
      <c r="D1273">
        <v>0</v>
      </c>
      <c r="E1273">
        <v>0</v>
      </c>
      <c r="F1273">
        <f t="shared" si="60"/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331</v>
      </c>
      <c r="O1273">
        <v>46</v>
      </c>
      <c r="P1273">
        <f t="shared" si="61"/>
        <v>377</v>
      </c>
      <c r="Q1273">
        <v>372</v>
      </c>
      <c r="R1273">
        <v>242</v>
      </c>
      <c r="S1273">
        <v>164</v>
      </c>
      <c r="T1273">
        <v>20</v>
      </c>
      <c r="U1273">
        <v>24</v>
      </c>
      <c r="V1273">
        <v>0</v>
      </c>
      <c r="W1273">
        <v>13</v>
      </c>
      <c r="Z1273">
        <f t="shared" si="62"/>
        <v>0</v>
      </c>
      <c r="AI1273">
        <v>1212</v>
      </c>
      <c r="AJ1273">
        <v>0</v>
      </c>
      <c r="AL1273">
        <v>1</v>
      </c>
      <c r="AO1273">
        <v>377</v>
      </c>
      <c r="AP1273">
        <v>0</v>
      </c>
      <c r="AR1273">
        <v>1</v>
      </c>
      <c r="AU1273">
        <v>1</v>
      </c>
      <c r="AX1273">
        <v>1</v>
      </c>
      <c r="BA1273">
        <v>1</v>
      </c>
      <c r="BD1273">
        <v>1</v>
      </c>
      <c r="BG1273">
        <v>1</v>
      </c>
      <c r="BJ1273">
        <v>1</v>
      </c>
    </row>
    <row r="1274" spans="1:62" x14ac:dyDescent="0.3">
      <c r="A1274">
        <v>2016</v>
      </c>
      <c r="B1274">
        <v>11037</v>
      </c>
      <c r="C1274" t="str">
        <f>VLOOKUP(B1274,'NAAM GEMEENTE'!$A$1:$B$319,2,FALSE)</f>
        <v>Rumst</v>
      </c>
      <c r="D1274">
        <v>0</v>
      </c>
      <c r="E1274">
        <v>0</v>
      </c>
      <c r="F1274">
        <f t="shared" si="60"/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278</v>
      </c>
      <c r="O1274">
        <v>22</v>
      </c>
      <c r="P1274">
        <f t="shared" si="61"/>
        <v>300</v>
      </c>
      <c r="Q1274">
        <v>311</v>
      </c>
      <c r="R1274">
        <v>219</v>
      </c>
      <c r="S1274">
        <v>160</v>
      </c>
      <c r="T1274">
        <v>11</v>
      </c>
      <c r="U1274">
        <v>1</v>
      </c>
      <c r="V1274">
        <v>0</v>
      </c>
      <c r="W1274">
        <v>12</v>
      </c>
      <c r="Z1274">
        <f t="shared" si="62"/>
        <v>0</v>
      </c>
      <c r="AI1274">
        <v>1014</v>
      </c>
      <c r="AJ1274">
        <v>0</v>
      </c>
      <c r="AL1274">
        <v>1</v>
      </c>
      <c r="AO1274">
        <v>300</v>
      </c>
      <c r="AP1274">
        <v>0</v>
      </c>
      <c r="AR1274">
        <v>1</v>
      </c>
      <c r="AU1274">
        <v>1</v>
      </c>
      <c r="AX1274">
        <v>1</v>
      </c>
      <c r="BA1274">
        <v>1</v>
      </c>
      <c r="BD1274">
        <v>1</v>
      </c>
      <c r="BG1274">
        <v>1</v>
      </c>
      <c r="BJ1274">
        <v>1</v>
      </c>
    </row>
    <row r="1275" spans="1:62" x14ac:dyDescent="0.3">
      <c r="A1275">
        <v>2016</v>
      </c>
      <c r="B1275">
        <v>11038</v>
      </c>
      <c r="C1275" t="str">
        <f>VLOOKUP(B1275,'NAAM GEMEENTE'!$A$1:$B$319,2,FALSE)</f>
        <v>Schelle</v>
      </c>
      <c r="D1275">
        <v>0</v>
      </c>
      <c r="E1275">
        <v>0</v>
      </c>
      <c r="F1275">
        <f t="shared" si="60"/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170</v>
      </c>
      <c r="O1275">
        <v>27</v>
      </c>
      <c r="P1275">
        <f t="shared" si="61"/>
        <v>197</v>
      </c>
      <c r="Q1275">
        <v>142</v>
      </c>
      <c r="R1275">
        <v>148</v>
      </c>
      <c r="S1275">
        <v>107</v>
      </c>
      <c r="T1275">
        <v>8</v>
      </c>
      <c r="U1275">
        <v>0</v>
      </c>
      <c r="V1275">
        <v>0</v>
      </c>
      <c r="W1275">
        <v>8</v>
      </c>
      <c r="Z1275">
        <f t="shared" si="62"/>
        <v>0</v>
      </c>
      <c r="AI1275">
        <v>610</v>
      </c>
      <c r="AJ1275">
        <v>0</v>
      </c>
      <c r="AL1275">
        <v>1</v>
      </c>
      <c r="AO1275">
        <v>197</v>
      </c>
      <c r="AP1275">
        <v>0</v>
      </c>
      <c r="AR1275">
        <v>1</v>
      </c>
      <c r="AU1275">
        <v>1</v>
      </c>
      <c r="AX1275">
        <v>1</v>
      </c>
      <c r="BA1275">
        <v>1</v>
      </c>
      <c r="BD1275">
        <v>1</v>
      </c>
      <c r="BJ1275">
        <v>1</v>
      </c>
    </row>
    <row r="1276" spans="1:62" x14ac:dyDescent="0.3">
      <c r="A1276">
        <v>2016</v>
      </c>
      <c r="B1276">
        <v>11039</v>
      </c>
      <c r="C1276" t="str">
        <f>VLOOKUP(B1276,'NAAM GEMEENTE'!$A$1:$B$319,2,FALSE)</f>
        <v>Schilde</v>
      </c>
      <c r="D1276">
        <v>96</v>
      </c>
      <c r="E1276">
        <v>6</v>
      </c>
      <c r="F1276">
        <f t="shared" si="60"/>
        <v>102</v>
      </c>
      <c r="G1276">
        <v>79</v>
      </c>
      <c r="H1276">
        <v>56</v>
      </c>
      <c r="I1276">
        <v>32</v>
      </c>
      <c r="J1276">
        <v>0</v>
      </c>
      <c r="K1276">
        <v>0</v>
      </c>
      <c r="L1276">
        <v>0</v>
      </c>
      <c r="M1276">
        <v>0</v>
      </c>
      <c r="N1276">
        <v>395</v>
      </c>
      <c r="O1276">
        <v>27</v>
      </c>
      <c r="P1276">
        <f t="shared" si="61"/>
        <v>422</v>
      </c>
      <c r="Q1276">
        <v>518</v>
      </c>
      <c r="R1276">
        <v>217</v>
      </c>
      <c r="S1276">
        <v>121</v>
      </c>
      <c r="T1276">
        <v>41</v>
      </c>
      <c r="U1276">
        <v>16</v>
      </c>
      <c r="V1276">
        <v>0</v>
      </c>
      <c r="W1276">
        <v>7</v>
      </c>
      <c r="X1276">
        <v>268</v>
      </c>
      <c r="Y1276">
        <v>33</v>
      </c>
      <c r="Z1276">
        <f t="shared" si="62"/>
        <v>301</v>
      </c>
      <c r="AA1276">
        <v>208</v>
      </c>
      <c r="AB1276">
        <v>256</v>
      </c>
      <c r="AC1276">
        <v>127</v>
      </c>
      <c r="AD1276">
        <v>0</v>
      </c>
      <c r="AE1276">
        <v>0</v>
      </c>
      <c r="AF1276">
        <v>0</v>
      </c>
      <c r="AG1276">
        <v>0</v>
      </c>
      <c r="AH1276">
        <v>892</v>
      </c>
      <c r="AI1276">
        <v>1342</v>
      </c>
      <c r="AJ1276">
        <v>269</v>
      </c>
      <c r="AK1276">
        <v>0.6646795827123696</v>
      </c>
      <c r="AL1276">
        <v>0.79955290611028318</v>
      </c>
      <c r="AM1276">
        <v>0.69843049327354256</v>
      </c>
      <c r="AN1276">
        <v>301</v>
      </c>
      <c r="AO1276">
        <v>422</v>
      </c>
      <c r="AP1276">
        <v>102</v>
      </c>
      <c r="AQ1276">
        <v>0.71327014218009477</v>
      </c>
      <c r="AR1276">
        <v>0.75829383886255919</v>
      </c>
      <c r="AS1276">
        <v>0.66112956810631229</v>
      </c>
      <c r="AT1276">
        <v>0.40154440154440152</v>
      </c>
      <c r="AU1276">
        <v>0.84749034749034746</v>
      </c>
      <c r="AV1276">
        <v>0.62019230769230771</v>
      </c>
      <c r="AW1276">
        <v>1.1797235023041475</v>
      </c>
      <c r="AX1276">
        <v>0.74193548387096775</v>
      </c>
      <c r="AY1276">
        <v>0.78125</v>
      </c>
      <c r="AZ1276">
        <v>0</v>
      </c>
      <c r="BA1276">
        <v>1</v>
      </c>
      <c r="BC1276">
        <v>1.0495867768595042</v>
      </c>
      <c r="BD1276">
        <v>0.73553719008264462</v>
      </c>
      <c r="BE1276">
        <v>0.74803149606299213</v>
      </c>
      <c r="BF1276">
        <v>0</v>
      </c>
      <c r="BG1276">
        <v>1</v>
      </c>
      <c r="BI1276">
        <v>0</v>
      </c>
      <c r="BJ1276">
        <v>1</v>
      </c>
    </row>
    <row r="1277" spans="1:62" x14ac:dyDescent="0.3">
      <c r="A1277">
        <v>2016</v>
      </c>
      <c r="B1277">
        <v>11040</v>
      </c>
      <c r="C1277" t="str">
        <f>VLOOKUP(B1277,'NAAM GEMEENTE'!$A$1:$B$319,2,FALSE)</f>
        <v>Schoten</v>
      </c>
      <c r="D1277">
        <v>353</v>
      </c>
      <c r="E1277">
        <v>47</v>
      </c>
      <c r="F1277">
        <f t="shared" si="60"/>
        <v>400</v>
      </c>
      <c r="G1277">
        <v>375</v>
      </c>
      <c r="H1277">
        <v>184</v>
      </c>
      <c r="I1277">
        <v>122</v>
      </c>
      <c r="J1277">
        <v>0</v>
      </c>
      <c r="K1277">
        <v>0</v>
      </c>
      <c r="L1277">
        <v>0</v>
      </c>
      <c r="M1277">
        <v>0</v>
      </c>
      <c r="N1277">
        <v>640</v>
      </c>
      <c r="O1277">
        <v>94</v>
      </c>
      <c r="P1277">
        <f t="shared" si="61"/>
        <v>734</v>
      </c>
      <c r="Q1277">
        <v>707</v>
      </c>
      <c r="R1277">
        <v>503</v>
      </c>
      <c r="S1277">
        <v>341</v>
      </c>
      <c r="T1277">
        <v>30</v>
      </c>
      <c r="U1277">
        <v>17</v>
      </c>
      <c r="V1277">
        <v>0</v>
      </c>
      <c r="W1277">
        <v>12</v>
      </c>
      <c r="X1277">
        <v>745</v>
      </c>
      <c r="Y1277">
        <v>136</v>
      </c>
      <c r="Z1277">
        <f t="shared" si="62"/>
        <v>881</v>
      </c>
      <c r="AA1277">
        <v>727</v>
      </c>
      <c r="AB1277">
        <v>592</v>
      </c>
      <c r="AC1277">
        <v>479</v>
      </c>
      <c r="AD1277">
        <v>0</v>
      </c>
      <c r="AE1277">
        <v>0</v>
      </c>
      <c r="AF1277">
        <v>0</v>
      </c>
      <c r="AG1277">
        <v>0</v>
      </c>
      <c r="AH1277">
        <v>2679</v>
      </c>
      <c r="AI1277">
        <v>2344</v>
      </c>
      <c r="AJ1277">
        <v>1081</v>
      </c>
      <c r="AK1277">
        <v>1.1429180887372015</v>
      </c>
      <c r="AL1277">
        <v>0.53882252559726962</v>
      </c>
      <c r="AM1277">
        <v>0.59649122807017541</v>
      </c>
      <c r="AN1277">
        <v>881</v>
      </c>
      <c r="AO1277">
        <v>734</v>
      </c>
      <c r="AP1277">
        <v>400</v>
      </c>
      <c r="AQ1277">
        <v>1.2002724795640327</v>
      </c>
      <c r="AR1277">
        <v>0.45504087193460491</v>
      </c>
      <c r="AS1277">
        <v>0.54597048808172532</v>
      </c>
      <c r="AT1277">
        <v>1.0282885431400284</v>
      </c>
      <c r="AU1277">
        <v>0.46958981612446959</v>
      </c>
      <c r="AV1277">
        <v>0.48418156808803303</v>
      </c>
      <c r="AW1277">
        <v>1.1769383697813121</v>
      </c>
      <c r="AX1277">
        <v>0.63419483101391649</v>
      </c>
      <c r="AY1277">
        <v>0.68918918918918914</v>
      </c>
      <c r="AZ1277">
        <v>0</v>
      </c>
      <c r="BA1277">
        <v>1</v>
      </c>
      <c r="BC1277">
        <v>1.404692082111437</v>
      </c>
      <c r="BD1277">
        <v>0.64222873900293254</v>
      </c>
      <c r="BE1277">
        <v>0.74530271398747394</v>
      </c>
      <c r="BF1277">
        <v>0</v>
      </c>
      <c r="BG1277">
        <v>1</v>
      </c>
      <c r="BI1277">
        <v>0</v>
      </c>
      <c r="BJ1277">
        <v>1</v>
      </c>
    </row>
    <row r="1278" spans="1:62" x14ac:dyDescent="0.3">
      <c r="A1278">
        <v>2016</v>
      </c>
      <c r="B1278">
        <v>11044</v>
      </c>
      <c r="C1278" t="str">
        <f>VLOOKUP(B1278,'NAAM GEMEENTE'!$A$1:$B$319,2,FALSE)</f>
        <v>Stabroek</v>
      </c>
      <c r="D1278">
        <v>69</v>
      </c>
      <c r="E1278">
        <v>40</v>
      </c>
      <c r="F1278">
        <f t="shared" si="60"/>
        <v>109</v>
      </c>
      <c r="G1278">
        <v>0</v>
      </c>
      <c r="H1278">
        <v>130</v>
      </c>
      <c r="I1278">
        <v>100</v>
      </c>
      <c r="J1278">
        <v>0</v>
      </c>
      <c r="K1278">
        <v>0</v>
      </c>
      <c r="L1278">
        <v>0</v>
      </c>
      <c r="M1278">
        <v>0</v>
      </c>
      <c r="N1278">
        <v>315</v>
      </c>
      <c r="O1278">
        <v>59</v>
      </c>
      <c r="P1278">
        <f t="shared" si="61"/>
        <v>374</v>
      </c>
      <c r="Q1278">
        <v>238</v>
      </c>
      <c r="R1278">
        <v>316</v>
      </c>
      <c r="S1278">
        <v>245</v>
      </c>
      <c r="T1278">
        <v>12</v>
      </c>
      <c r="U1278">
        <v>7</v>
      </c>
      <c r="V1278">
        <v>0</v>
      </c>
      <c r="W1278">
        <v>14</v>
      </c>
      <c r="X1278">
        <v>252</v>
      </c>
      <c r="Y1278">
        <v>193</v>
      </c>
      <c r="Z1278">
        <f t="shared" si="62"/>
        <v>445</v>
      </c>
      <c r="AA1278">
        <v>0</v>
      </c>
      <c r="AB1278">
        <v>489</v>
      </c>
      <c r="AC1278">
        <v>598</v>
      </c>
      <c r="AD1278">
        <v>0</v>
      </c>
      <c r="AE1278">
        <v>0</v>
      </c>
      <c r="AF1278">
        <v>0</v>
      </c>
      <c r="AG1278">
        <v>0</v>
      </c>
      <c r="AH1278">
        <v>1532</v>
      </c>
      <c r="AI1278">
        <v>1206</v>
      </c>
      <c r="AJ1278">
        <v>339</v>
      </c>
      <c r="AK1278">
        <v>1.2703150912106136</v>
      </c>
      <c r="AL1278">
        <v>0.71890547263681592</v>
      </c>
      <c r="AM1278">
        <v>0.77872062663185382</v>
      </c>
      <c r="AN1278">
        <v>445</v>
      </c>
      <c r="AO1278">
        <v>374</v>
      </c>
      <c r="AP1278">
        <v>109</v>
      </c>
      <c r="AQ1278">
        <v>1.1898395721925135</v>
      </c>
      <c r="AR1278">
        <v>0.70855614973262027</v>
      </c>
      <c r="AS1278">
        <v>0.75505617977528094</v>
      </c>
      <c r="AT1278">
        <v>0</v>
      </c>
      <c r="AU1278">
        <v>1</v>
      </c>
      <c r="AW1278">
        <v>1.5474683544303798</v>
      </c>
      <c r="AX1278">
        <v>0.58860759493670889</v>
      </c>
      <c r="AY1278">
        <v>0.7341513292433538</v>
      </c>
      <c r="AZ1278">
        <v>0</v>
      </c>
      <c r="BA1278">
        <v>1</v>
      </c>
      <c r="BC1278">
        <v>2.4408163265306122</v>
      </c>
      <c r="BD1278">
        <v>0.59183673469387754</v>
      </c>
      <c r="BE1278">
        <v>0.83277591973244147</v>
      </c>
      <c r="BF1278">
        <v>0</v>
      </c>
      <c r="BG1278">
        <v>1</v>
      </c>
      <c r="BI1278">
        <v>0</v>
      </c>
      <c r="BJ1278">
        <v>1</v>
      </c>
    </row>
    <row r="1279" spans="1:62" x14ac:dyDescent="0.3">
      <c r="A1279">
        <v>2016</v>
      </c>
      <c r="B1279">
        <v>11050</v>
      </c>
      <c r="C1279" t="str">
        <f>VLOOKUP(B1279,'NAAM GEMEENTE'!$A$1:$B$319,2,FALSE)</f>
        <v>Wijnegem</v>
      </c>
      <c r="D1279">
        <v>44</v>
      </c>
      <c r="E1279">
        <v>0</v>
      </c>
      <c r="F1279">
        <f t="shared" si="60"/>
        <v>44</v>
      </c>
      <c r="G1279">
        <v>89</v>
      </c>
      <c r="H1279">
        <v>29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167</v>
      </c>
      <c r="O1279">
        <v>32</v>
      </c>
      <c r="P1279">
        <f t="shared" si="61"/>
        <v>199</v>
      </c>
      <c r="Q1279">
        <v>184</v>
      </c>
      <c r="R1279">
        <v>144</v>
      </c>
      <c r="S1279">
        <v>87</v>
      </c>
      <c r="T1279">
        <v>14</v>
      </c>
      <c r="U1279">
        <v>2</v>
      </c>
      <c r="V1279">
        <v>0</v>
      </c>
      <c r="W1279">
        <v>6</v>
      </c>
      <c r="X1279">
        <v>286</v>
      </c>
      <c r="Y1279">
        <v>0</v>
      </c>
      <c r="Z1279">
        <f t="shared" si="62"/>
        <v>286</v>
      </c>
      <c r="AA1279">
        <v>345</v>
      </c>
      <c r="AB1279">
        <v>144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775</v>
      </c>
      <c r="AI1279">
        <v>636</v>
      </c>
      <c r="AJ1279">
        <v>162</v>
      </c>
      <c r="AK1279">
        <v>1.2185534591194969</v>
      </c>
      <c r="AL1279">
        <v>0.74528301886792447</v>
      </c>
      <c r="AM1279">
        <v>0.79096774193548391</v>
      </c>
      <c r="AN1279">
        <v>286</v>
      </c>
      <c r="AO1279">
        <v>199</v>
      </c>
      <c r="AP1279">
        <v>44</v>
      </c>
      <c r="AQ1279">
        <v>1.4371859296482412</v>
      </c>
      <c r="AR1279">
        <v>0.77889447236180909</v>
      </c>
      <c r="AS1279">
        <v>0.84615384615384615</v>
      </c>
      <c r="AT1279">
        <v>1.875</v>
      </c>
      <c r="AU1279">
        <v>0.51630434782608692</v>
      </c>
      <c r="AV1279">
        <v>0.74202898550724639</v>
      </c>
      <c r="AW1279">
        <v>1</v>
      </c>
      <c r="AX1279">
        <v>0.79861111111111116</v>
      </c>
      <c r="AY1279">
        <v>0.79861111111111116</v>
      </c>
      <c r="AZ1279">
        <v>0</v>
      </c>
      <c r="BA1279">
        <v>1</v>
      </c>
      <c r="BC1279">
        <v>0</v>
      </c>
      <c r="BD1279">
        <v>1</v>
      </c>
      <c r="BF1279">
        <v>0</v>
      </c>
      <c r="BG1279">
        <v>1</v>
      </c>
      <c r="BI1279">
        <v>0</v>
      </c>
      <c r="BJ1279">
        <v>1</v>
      </c>
    </row>
    <row r="1280" spans="1:62" x14ac:dyDescent="0.3">
      <c r="A1280">
        <v>2016</v>
      </c>
      <c r="B1280">
        <v>11052</v>
      </c>
      <c r="C1280" t="str">
        <f>VLOOKUP(B1280,'NAAM GEMEENTE'!$A$1:$B$319,2,FALSE)</f>
        <v>Wommelgem</v>
      </c>
      <c r="D1280">
        <v>0</v>
      </c>
      <c r="E1280">
        <v>0</v>
      </c>
      <c r="F1280">
        <f t="shared" si="60"/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228</v>
      </c>
      <c r="O1280">
        <v>35</v>
      </c>
      <c r="P1280">
        <f t="shared" si="61"/>
        <v>263</v>
      </c>
      <c r="Q1280">
        <v>225</v>
      </c>
      <c r="R1280">
        <v>209</v>
      </c>
      <c r="S1280">
        <v>127</v>
      </c>
      <c r="T1280">
        <v>18</v>
      </c>
      <c r="U1280">
        <v>11</v>
      </c>
      <c r="V1280">
        <v>0</v>
      </c>
      <c r="W1280">
        <v>14</v>
      </c>
      <c r="Z1280">
        <f t="shared" si="62"/>
        <v>0</v>
      </c>
      <c r="AI1280">
        <v>867</v>
      </c>
      <c r="AJ1280">
        <v>0</v>
      </c>
      <c r="AL1280">
        <v>1</v>
      </c>
      <c r="AO1280">
        <v>263</v>
      </c>
      <c r="AP1280">
        <v>0</v>
      </c>
      <c r="AR1280">
        <v>1</v>
      </c>
      <c r="AU1280">
        <v>1</v>
      </c>
      <c r="AX1280">
        <v>1</v>
      </c>
      <c r="BA1280">
        <v>1</v>
      </c>
      <c r="BD1280">
        <v>1</v>
      </c>
      <c r="BG1280">
        <v>1</v>
      </c>
      <c r="BJ1280">
        <v>1</v>
      </c>
    </row>
    <row r="1281" spans="1:63" x14ac:dyDescent="0.3">
      <c r="A1281">
        <v>2016</v>
      </c>
      <c r="B1281">
        <v>11053</v>
      </c>
      <c r="C1281" t="str">
        <f>VLOOKUP(B1281,'NAAM GEMEENTE'!$A$1:$B$319,2,FALSE)</f>
        <v>Wuustwezel</v>
      </c>
      <c r="D1281">
        <v>57</v>
      </c>
      <c r="E1281">
        <v>13</v>
      </c>
      <c r="F1281">
        <f t="shared" si="60"/>
        <v>70</v>
      </c>
      <c r="G1281">
        <v>0</v>
      </c>
      <c r="H1281">
        <v>140</v>
      </c>
      <c r="I1281">
        <v>33</v>
      </c>
      <c r="J1281">
        <v>0</v>
      </c>
      <c r="K1281">
        <v>0</v>
      </c>
      <c r="L1281">
        <v>0</v>
      </c>
      <c r="M1281">
        <v>0</v>
      </c>
      <c r="N1281">
        <v>349</v>
      </c>
      <c r="O1281">
        <v>71</v>
      </c>
      <c r="P1281">
        <f t="shared" si="61"/>
        <v>420</v>
      </c>
      <c r="Q1281">
        <v>285</v>
      </c>
      <c r="R1281">
        <v>391</v>
      </c>
      <c r="S1281">
        <v>266</v>
      </c>
      <c r="T1281">
        <v>19</v>
      </c>
      <c r="U1281">
        <v>0</v>
      </c>
      <c r="V1281">
        <v>0</v>
      </c>
      <c r="W1281">
        <v>16</v>
      </c>
      <c r="X1281">
        <v>123</v>
      </c>
      <c r="Y1281">
        <v>28</v>
      </c>
      <c r="Z1281">
        <f t="shared" si="62"/>
        <v>151</v>
      </c>
      <c r="AA1281">
        <v>0</v>
      </c>
      <c r="AB1281">
        <v>356</v>
      </c>
      <c r="AC1281">
        <v>117</v>
      </c>
      <c r="AD1281">
        <v>0</v>
      </c>
      <c r="AE1281">
        <v>0</v>
      </c>
      <c r="AF1281">
        <v>0</v>
      </c>
      <c r="AG1281">
        <v>0</v>
      </c>
      <c r="AH1281">
        <v>624</v>
      </c>
      <c r="AI1281">
        <v>1397</v>
      </c>
      <c r="AJ1281">
        <v>243</v>
      </c>
      <c r="AK1281">
        <v>0.44667143879742305</v>
      </c>
      <c r="AL1281">
        <v>0.82605583392984971</v>
      </c>
      <c r="AM1281">
        <v>0.61057692307692313</v>
      </c>
      <c r="AN1281">
        <v>151</v>
      </c>
      <c r="AO1281">
        <v>420</v>
      </c>
      <c r="AP1281">
        <v>70</v>
      </c>
      <c r="AQ1281">
        <v>0.35952380952380952</v>
      </c>
      <c r="AR1281">
        <v>0.83333333333333337</v>
      </c>
      <c r="AS1281">
        <v>0.53642384105960261</v>
      </c>
      <c r="AT1281">
        <v>0</v>
      </c>
      <c r="AU1281">
        <v>1</v>
      </c>
      <c r="AW1281">
        <v>0.91048593350383633</v>
      </c>
      <c r="AX1281">
        <v>0.64194373401534521</v>
      </c>
      <c r="AY1281">
        <v>0.6067415730337079</v>
      </c>
      <c r="AZ1281">
        <v>0</v>
      </c>
      <c r="BA1281">
        <v>1</v>
      </c>
      <c r="BC1281">
        <v>0.43984962406015038</v>
      </c>
      <c r="BD1281">
        <v>0.87593984962406013</v>
      </c>
      <c r="BE1281">
        <v>0.71794871794871795</v>
      </c>
      <c r="BI1281">
        <v>0</v>
      </c>
      <c r="BJ1281">
        <v>1</v>
      </c>
    </row>
    <row r="1282" spans="1:63" x14ac:dyDescent="0.3">
      <c r="A1282">
        <v>2016</v>
      </c>
      <c r="B1282">
        <v>11054</v>
      </c>
      <c r="C1282" t="str">
        <f>VLOOKUP(B1282,'NAAM GEMEENTE'!$A$1:$B$319,2,FALSE)</f>
        <v>Zandhoven</v>
      </c>
      <c r="D1282">
        <v>21</v>
      </c>
      <c r="E1282">
        <v>16</v>
      </c>
      <c r="F1282">
        <f t="shared" si="60"/>
        <v>37</v>
      </c>
      <c r="G1282">
        <v>0</v>
      </c>
      <c r="H1282">
        <v>36</v>
      </c>
      <c r="I1282">
        <v>20</v>
      </c>
      <c r="J1282">
        <v>0</v>
      </c>
      <c r="K1282">
        <v>0</v>
      </c>
      <c r="L1282">
        <v>0</v>
      </c>
      <c r="M1282">
        <v>0</v>
      </c>
      <c r="N1282">
        <v>215</v>
      </c>
      <c r="O1282">
        <v>44</v>
      </c>
      <c r="P1282">
        <f t="shared" si="61"/>
        <v>259</v>
      </c>
      <c r="Q1282">
        <v>179</v>
      </c>
      <c r="R1282">
        <v>176</v>
      </c>
      <c r="S1282">
        <v>93</v>
      </c>
      <c r="T1282">
        <v>11</v>
      </c>
      <c r="U1282">
        <v>2</v>
      </c>
      <c r="V1282">
        <v>0</v>
      </c>
      <c r="W1282">
        <v>17</v>
      </c>
      <c r="X1282">
        <v>142</v>
      </c>
      <c r="Y1282">
        <v>66</v>
      </c>
      <c r="Z1282">
        <f t="shared" si="62"/>
        <v>208</v>
      </c>
      <c r="AA1282">
        <v>0</v>
      </c>
      <c r="AB1282">
        <v>250</v>
      </c>
      <c r="AC1282">
        <v>176</v>
      </c>
      <c r="AD1282">
        <v>0</v>
      </c>
      <c r="AE1282">
        <v>0</v>
      </c>
      <c r="AF1282">
        <v>0</v>
      </c>
      <c r="AG1282">
        <v>0</v>
      </c>
      <c r="AH1282">
        <v>634</v>
      </c>
      <c r="AI1282">
        <v>737</v>
      </c>
      <c r="AJ1282">
        <v>93</v>
      </c>
      <c r="AK1282">
        <v>0.86024423337856171</v>
      </c>
      <c r="AL1282">
        <v>0.87381275440976935</v>
      </c>
      <c r="AM1282">
        <v>0.85331230283911674</v>
      </c>
      <c r="AN1282">
        <v>208</v>
      </c>
      <c r="AO1282">
        <v>259</v>
      </c>
      <c r="AP1282">
        <v>37</v>
      </c>
      <c r="AQ1282">
        <v>0.80308880308880304</v>
      </c>
      <c r="AR1282">
        <v>0.8571428571428571</v>
      </c>
      <c r="AS1282">
        <v>0.82211538461538458</v>
      </c>
      <c r="AT1282">
        <v>0</v>
      </c>
      <c r="AU1282">
        <v>1</v>
      </c>
      <c r="AW1282">
        <v>1.4204545454545454</v>
      </c>
      <c r="AX1282">
        <v>0.79545454545454541</v>
      </c>
      <c r="AY1282">
        <v>0.85599999999999998</v>
      </c>
      <c r="AZ1282">
        <v>0</v>
      </c>
      <c r="BA1282">
        <v>1</v>
      </c>
      <c r="BC1282">
        <v>1.89247311827957</v>
      </c>
      <c r="BD1282">
        <v>0.78494623655913975</v>
      </c>
      <c r="BE1282">
        <v>0.88636363636363635</v>
      </c>
      <c r="BF1282">
        <v>0</v>
      </c>
      <c r="BG1282">
        <v>1</v>
      </c>
      <c r="BI1282">
        <v>0</v>
      </c>
      <c r="BJ1282">
        <v>1</v>
      </c>
    </row>
    <row r="1283" spans="1:63" x14ac:dyDescent="0.3">
      <c r="A1283">
        <v>2016</v>
      </c>
      <c r="B1283">
        <v>11055</v>
      </c>
      <c r="C1283" t="str">
        <f>VLOOKUP(B1283,'NAAM GEMEENTE'!$A$1:$B$319,2,FALSE)</f>
        <v>Zoersel</v>
      </c>
      <c r="D1283">
        <v>0</v>
      </c>
      <c r="E1283">
        <v>0</v>
      </c>
      <c r="F1283">
        <f t="shared" si="60"/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431</v>
      </c>
      <c r="O1283">
        <v>33</v>
      </c>
      <c r="P1283">
        <f t="shared" si="61"/>
        <v>464</v>
      </c>
      <c r="Q1283">
        <v>385</v>
      </c>
      <c r="R1283">
        <v>333</v>
      </c>
      <c r="S1283">
        <v>162</v>
      </c>
      <c r="T1283">
        <v>36</v>
      </c>
      <c r="U1283">
        <v>1</v>
      </c>
      <c r="V1283">
        <v>0</v>
      </c>
      <c r="W1283">
        <v>13</v>
      </c>
      <c r="Z1283">
        <f t="shared" si="62"/>
        <v>0</v>
      </c>
      <c r="AI1283">
        <v>1394</v>
      </c>
      <c r="AJ1283">
        <v>0</v>
      </c>
      <c r="AL1283">
        <v>1</v>
      </c>
      <c r="AO1283">
        <v>464</v>
      </c>
      <c r="AP1283">
        <v>0</v>
      </c>
      <c r="AR1283">
        <v>1</v>
      </c>
      <c r="AU1283">
        <v>1</v>
      </c>
      <c r="AX1283">
        <v>1</v>
      </c>
      <c r="BA1283">
        <v>1</v>
      </c>
      <c r="BD1283">
        <v>1</v>
      </c>
      <c r="BG1283">
        <v>1</v>
      </c>
      <c r="BJ1283">
        <v>1</v>
      </c>
    </row>
    <row r="1284" spans="1:63" x14ac:dyDescent="0.3">
      <c r="A1284">
        <v>2016</v>
      </c>
      <c r="B1284">
        <v>11056</v>
      </c>
      <c r="C1284" t="str">
        <f>VLOOKUP(B1284,'NAAM GEMEENTE'!$A$1:$B$319,2,FALSE)</f>
        <v>Zwijndrecht</v>
      </c>
      <c r="D1284">
        <v>0</v>
      </c>
      <c r="E1284">
        <v>0</v>
      </c>
      <c r="F1284">
        <f t="shared" si="60"/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318</v>
      </c>
      <c r="O1284">
        <v>60</v>
      </c>
      <c r="P1284">
        <f t="shared" si="61"/>
        <v>378</v>
      </c>
      <c r="Q1284">
        <v>271</v>
      </c>
      <c r="R1284">
        <v>223</v>
      </c>
      <c r="S1284">
        <v>222</v>
      </c>
      <c r="T1284">
        <v>14</v>
      </c>
      <c r="U1284">
        <v>11</v>
      </c>
      <c r="V1284">
        <v>0</v>
      </c>
      <c r="W1284">
        <v>12</v>
      </c>
      <c r="Z1284">
        <f t="shared" si="62"/>
        <v>0</v>
      </c>
      <c r="AI1284">
        <v>1131</v>
      </c>
      <c r="AJ1284">
        <v>0</v>
      </c>
      <c r="AL1284">
        <v>1</v>
      </c>
      <c r="AO1284">
        <v>378</v>
      </c>
      <c r="AP1284">
        <v>0</v>
      </c>
      <c r="AR1284">
        <v>1</v>
      </c>
      <c r="AU1284">
        <v>1</v>
      </c>
      <c r="AX1284">
        <v>1</v>
      </c>
      <c r="BA1284">
        <v>1</v>
      </c>
      <c r="BD1284">
        <v>1</v>
      </c>
      <c r="BG1284">
        <v>1</v>
      </c>
      <c r="BJ1284">
        <v>1</v>
      </c>
    </row>
    <row r="1285" spans="1:63" x14ac:dyDescent="0.3">
      <c r="A1285">
        <v>2016</v>
      </c>
      <c r="B1285">
        <v>11057</v>
      </c>
      <c r="C1285" t="str">
        <f>VLOOKUP(B1285,'NAAM GEMEENTE'!$A$1:$B$319,2,FALSE)</f>
        <v>Malle</v>
      </c>
      <c r="D1285">
        <v>258</v>
      </c>
      <c r="E1285">
        <v>16</v>
      </c>
      <c r="F1285">
        <f t="shared" si="60"/>
        <v>274</v>
      </c>
      <c r="G1285">
        <v>217</v>
      </c>
      <c r="H1285">
        <v>162</v>
      </c>
      <c r="I1285">
        <v>80</v>
      </c>
      <c r="J1285">
        <v>16</v>
      </c>
      <c r="K1285">
        <v>0</v>
      </c>
      <c r="L1285">
        <v>0</v>
      </c>
      <c r="M1285">
        <v>0</v>
      </c>
      <c r="N1285">
        <v>300</v>
      </c>
      <c r="O1285">
        <v>30</v>
      </c>
      <c r="P1285">
        <f t="shared" si="61"/>
        <v>330</v>
      </c>
      <c r="Q1285">
        <v>240</v>
      </c>
      <c r="R1285">
        <v>247</v>
      </c>
      <c r="S1285">
        <v>171</v>
      </c>
      <c r="T1285">
        <v>24</v>
      </c>
      <c r="U1285">
        <v>4</v>
      </c>
      <c r="V1285">
        <v>0</v>
      </c>
      <c r="W1285">
        <v>20</v>
      </c>
      <c r="X1285">
        <v>1227</v>
      </c>
      <c r="Y1285">
        <v>117</v>
      </c>
      <c r="Z1285">
        <f t="shared" si="62"/>
        <v>1344</v>
      </c>
      <c r="AA1285">
        <v>1217</v>
      </c>
      <c r="AB1285">
        <v>824</v>
      </c>
      <c r="AC1285">
        <v>404</v>
      </c>
      <c r="AD1285">
        <v>150</v>
      </c>
      <c r="AE1285">
        <v>0</v>
      </c>
      <c r="AF1285">
        <v>0</v>
      </c>
      <c r="AG1285">
        <v>0</v>
      </c>
      <c r="AH1285">
        <v>3939</v>
      </c>
      <c r="AI1285">
        <v>1036</v>
      </c>
      <c r="AJ1285">
        <v>749</v>
      </c>
      <c r="AK1285">
        <v>3.8021235521235521</v>
      </c>
      <c r="AL1285">
        <v>0.27702702702702703</v>
      </c>
      <c r="AM1285">
        <v>0.80985021579080985</v>
      </c>
      <c r="AN1285">
        <v>1344</v>
      </c>
      <c r="AO1285">
        <v>330</v>
      </c>
      <c r="AP1285">
        <v>274</v>
      </c>
      <c r="AQ1285">
        <v>4.0727272727272723</v>
      </c>
      <c r="AR1285">
        <v>0.16969696969696971</v>
      </c>
      <c r="AS1285">
        <v>0.79613095238095233</v>
      </c>
      <c r="AT1285">
        <v>5.0708333333333337</v>
      </c>
      <c r="AU1285">
        <v>9.583333333333334E-2</v>
      </c>
      <c r="AV1285">
        <v>0.82169268693508624</v>
      </c>
      <c r="AW1285">
        <v>3.3360323886639676</v>
      </c>
      <c r="AX1285">
        <v>0.34412955465587042</v>
      </c>
      <c r="AY1285">
        <v>0.80339805825242716</v>
      </c>
      <c r="AZ1285">
        <v>6.25</v>
      </c>
      <c r="BA1285">
        <v>0.33333333333333331</v>
      </c>
      <c r="BB1285">
        <v>0.89333333333333331</v>
      </c>
      <c r="BC1285">
        <v>2.3625730994152048</v>
      </c>
      <c r="BD1285">
        <v>0.53216374269005851</v>
      </c>
      <c r="BE1285">
        <v>0.80198019801980203</v>
      </c>
      <c r="BF1285">
        <v>0</v>
      </c>
      <c r="BG1285">
        <v>1</v>
      </c>
      <c r="BI1285">
        <v>0</v>
      </c>
      <c r="BJ1285">
        <v>1</v>
      </c>
    </row>
    <row r="1286" spans="1:63" x14ac:dyDescent="0.3">
      <c r="A1286">
        <v>2016</v>
      </c>
      <c r="B1286">
        <v>12002</v>
      </c>
      <c r="C1286" t="str">
        <f>VLOOKUP(B1286,'NAAM GEMEENTE'!$A$1:$B$319,2,FALSE)</f>
        <v>Berlaar</v>
      </c>
      <c r="D1286">
        <v>151</v>
      </c>
      <c r="E1286">
        <v>8</v>
      </c>
      <c r="F1286">
        <f t="shared" si="60"/>
        <v>159</v>
      </c>
      <c r="G1286">
        <v>138</v>
      </c>
      <c r="H1286">
        <v>31</v>
      </c>
      <c r="I1286">
        <v>18</v>
      </c>
      <c r="J1286">
        <v>0</v>
      </c>
      <c r="K1286">
        <v>0</v>
      </c>
      <c r="L1286">
        <v>0</v>
      </c>
      <c r="M1286">
        <v>0</v>
      </c>
      <c r="N1286">
        <v>224</v>
      </c>
      <c r="O1286">
        <v>40</v>
      </c>
      <c r="P1286">
        <f t="shared" si="61"/>
        <v>264</v>
      </c>
      <c r="Q1286">
        <v>190</v>
      </c>
      <c r="R1286">
        <v>163</v>
      </c>
      <c r="S1286">
        <v>130</v>
      </c>
      <c r="T1286">
        <v>8</v>
      </c>
      <c r="U1286">
        <v>3</v>
      </c>
      <c r="V1286">
        <v>0</v>
      </c>
      <c r="W1286">
        <v>15</v>
      </c>
      <c r="X1286">
        <v>399</v>
      </c>
      <c r="Y1286">
        <v>26</v>
      </c>
      <c r="Z1286">
        <f t="shared" si="62"/>
        <v>425</v>
      </c>
      <c r="AA1286">
        <v>403</v>
      </c>
      <c r="AB1286">
        <v>128</v>
      </c>
      <c r="AC1286">
        <v>75</v>
      </c>
      <c r="AD1286">
        <v>0</v>
      </c>
      <c r="AE1286">
        <v>0</v>
      </c>
      <c r="AF1286">
        <v>0</v>
      </c>
      <c r="AG1286">
        <v>0</v>
      </c>
      <c r="AH1286">
        <v>1031</v>
      </c>
      <c r="AI1286">
        <v>773</v>
      </c>
      <c r="AJ1286">
        <v>346</v>
      </c>
      <c r="AK1286">
        <v>1.333764553686934</v>
      </c>
      <c r="AL1286">
        <v>0.55239327296248386</v>
      </c>
      <c r="AM1286">
        <v>0.66440349175557711</v>
      </c>
      <c r="AN1286">
        <v>425</v>
      </c>
      <c r="AO1286">
        <v>264</v>
      </c>
      <c r="AP1286">
        <v>159</v>
      </c>
      <c r="AQ1286">
        <v>1.6098484848484849</v>
      </c>
      <c r="AR1286">
        <v>0.39772727272727271</v>
      </c>
      <c r="AS1286">
        <v>0.62588235294117645</v>
      </c>
      <c r="AT1286">
        <v>2.1210526315789475</v>
      </c>
      <c r="AU1286">
        <v>0.27368421052631581</v>
      </c>
      <c r="AV1286">
        <v>0.65756823821339949</v>
      </c>
      <c r="AW1286">
        <v>0.78527607361963192</v>
      </c>
      <c r="AX1286">
        <v>0.80981595092024539</v>
      </c>
      <c r="AY1286">
        <v>0.7578125</v>
      </c>
      <c r="AZ1286">
        <v>0</v>
      </c>
      <c r="BA1286">
        <v>1</v>
      </c>
      <c r="BC1286">
        <v>0.57692307692307687</v>
      </c>
      <c r="BD1286">
        <v>0.86153846153846159</v>
      </c>
      <c r="BE1286">
        <v>0.76</v>
      </c>
      <c r="BF1286">
        <v>0</v>
      </c>
      <c r="BG1286">
        <v>1</v>
      </c>
      <c r="BI1286">
        <v>0</v>
      </c>
      <c r="BJ1286">
        <v>1</v>
      </c>
    </row>
    <row r="1287" spans="1:63" x14ac:dyDescent="0.3">
      <c r="A1287">
        <v>2016</v>
      </c>
      <c r="B1287">
        <v>12005</v>
      </c>
      <c r="C1287" t="str">
        <f>VLOOKUP(B1287,'NAAM GEMEENTE'!$A$1:$B$319,2,FALSE)</f>
        <v>Bonheiden</v>
      </c>
      <c r="D1287">
        <v>0</v>
      </c>
      <c r="E1287">
        <v>0</v>
      </c>
      <c r="F1287">
        <f t="shared" si="60"/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295</v>
      </c>
      <c r="O1287">
        <v>18</v>
      </c>
      <c r="P1287">
        <f t="shared" si="61"/>
        <v>313</v>
      </c>
      <c r="Q1287">
        <v>394</v>
      </c>
      <c r="R1287">
        <v>180</v>
      </c>
      <c r="S1287">
        <v>102</v>
      </c>
      <c r="T1287">
        <v>13</v>
      </c>
      <c r="U1287">
        <v>3</v>
      </c>
      <c r="V1287">
        <v>0</v>
      </c>
      <c r="W1287">
        <v>7</v>
      </c>
      <c r="Z1287">
        <f t="shared" si="62"/>
        <v>0</v>
      </c>
      <c r="AI1287">
        <v>1012</v>
      </c>
      <c r="AJ1287">
        <v>0</v>
      </c>
      <c r="AL1287">
        <v>1</v>
      </c>
      <c r="AO1287">
        <v>313</v>
      </c>
      <c r="AP1287">
        <v>0</v>
      </c>
      <c r="AR1287">
        <v>1</v>
      </c>
      <c r="AU1287">
        <v>1</v>
      </c>
      <c r="AX1287">
        <v>1</v>
      </c>
      <c r="BA1287">
        <v>1</v>
      </c>
      <c r="BD1287">
        <v>1</v>
      </c>
      <c r="BG1287">
        <v>1</v>
      </c>
      <c r="BJ1287">
        <v>1</v>
      </c>
    </row>
    <row r="1288" spans="1:63" x14ac:dyDescent="0.3">
      <c r="A1288">
        <v>2016</v>
      </c>
      <c r="B1288">
        <v>12007</v>
      </c>
      <c r="C1288" t="str">
        <f>VLOOKUP(B1288,'NAAM GEMEENTE'!$A$1:$B$319,2,FALSE)</f>
        <v>Bornem</v>
      </c>
      <c r="D1288">
        <v>275</v>
      </c>
      <c r="E1288">
        <v>30</v>
      </c>
      <c r="F1288">
        <f t="shared" si="60"/>
        <v>305</v>
      </c>
      <c r="G1288">
        <v>241</v>
      </c>
      <c r="H1288">
        <v>145</v>
      </c>
      <c r="I1288">
        <v>54</v>
      </c>
      <c r="J1288">
        <v>0</v>
      </c>
      <c r="K1288">
        <v>0</v>
      </c>
      <c r="L1288">
        <v>0</v>
      </c>
      <c r="M1288">
        <v>0</v>
      </c>
      <c r="N1288">
        <v>388</v>
      </c>
      <c r="O1288">
        <v>55</v>
      </c>
      <c r="P1288">
        <f t="shared" si="61"/>
        <v>443</v>
      </c>
      <c r="Q1288">
        <v>385</v>
      </c>
      <c r="R1288">
        <v>335</v>
      </c>
      <c r="S1288">
        <v>181</v>
      </c>
      <c r="T1288">
        <v>23</v>
      </c>
      <c r="U1288">
        <v>7</v>
      </c>
      <c r="V1288">
        <v>0</v>
      </c>
      <c r="W1288">
        <v>20</v>
      </c>
      <c r="X1288">
        <v>477</v>
      </c>
      <c r="Y1288">
        <v>54</v>
      </c>
      <c r="Z1288">
        <f t="shared" si="62"/>
        <v>531</v>
      </c>
      <c r="AA1288">
        <v>361</v>
      </c>
      <c r="AB1288">
        <v>283</v>
      </c>
      <c r="AC1288">
        <v>123</v>
      </c>
      <c r="AD1288">
        <v>0</v>
      </c>
      <c r="AE1288">
        <v>0</v>
      </c>
      <c r="AF1288">
        <v>0</v>
      </c>
      <c r="AG1288">
        <v>0</v>
      </c>
      <c r="AH1288">
        <v>1298</v>
      </c>
      <c r="AI1288">
        <v>1394</v>
      </c>
      <c r="AJ1288">
        <v>745</v>
      </c>
      <c r="AK1288">
        <v>0.93113342898134865</v>
      </c>
      <c r="AL1288">
        <v>0.46556671449067433</v>
      </c>
      <c r="AM1288">
        <v>0.42604006163328195</v>
      </c>
      <c r="AN1288">
        <v>531</v>
      </c>
      <c r="AO1288">
        <v>443</v>
      </c>
      <c r="AP1288">
        <v>305</v>
      </c>
      <c r="AQ1288">
        <v>1.1986455981941309</v>
      </c>
      <c r="AR1288">
        <v>0.31151241534988711</v>
      </c>
      <c r="AS1288">
        <v>0.4256120527306968</v>
      </c>
      <c r="AT1288">
        <v>0.93766233766233764</v>
      </c>
      <c r="AU1288">
        <v>0.37402597402597404</v>
      </c>
      <c r="AV1288">
        <v>0.33240997229916897</v>
      </c>
      <c r="AW1288">
        <v>0.84477611940298503</v>
      </c>
      <c r="AX1288">
        <v>0.56716417910447758</v>
      </c>
      <c r="AY1288">
        <v>0.48763250883392228</v>
      </c>
      <c r="AZ1288">
        <v>0</v>
      </c>
      <c r="BA1288">
        <v>1</v>
      </c>
      <c r="BC1288">
        <v>0.6795580110497238</v>
      </c>
      <c r="BD1288">
        <v>0.7016574585635359</v>
      </c>
      <c r="BE1288">
        <v>0.56097560975609762</v>
      </c>
      <c r="BF1288">
        <v>0</v>
      </c>
      <c r="BG1288">
        <v>1</v>
      </c>
      <c r="BI1288">
        <v>0</v>
      </c>
      <c r="BJ1288">
        <v>1</v>
      </c>
    </row>
    <row r="1289" spans="1:63" x14ac:dyDescent="0.3">
      <c r="A1289">
        <v>2016</v>
      </c>
      <c r="B1289">
        <v>12009</v>
      </c>
      <c r="C1289" t="str">
        <f>VLOOKUP(B1289,'NAAM GEMEENTE'!$A$1:$B$319,2,FALSE)</f>
        <v>Duffel</v>
      </c>
      <c r="D1289">
        <v>148</v>
      </c>
      <c r="E1289">
        <v>36</v>
      </c>
      <c r="F1289">
        <f t="shared" si="60"/>
        <v>184</v>
      </c>
      <c r="G1289">
        <v>137</v>
      </c>
      <c r="H1289">
        <v>115</v>
      </c>
      <c r="I1289">
        <v>65</v>
      </c>
      <c r="J1289">
        <v>0</v>
      </c>
      <c r="K1289">
        <v>0</v>
      </c>
      <c r="L1289">
        <v>0</v>
      </c>
      <c r="M1289">
        <v>21</v>
      </c>
      <c r="N1289">
        <v>308</v>
      </c>
      <c r="O1289">
        <v>63</v>
      </c>
      <c r="P1289">
        <f t="shared" si="61"/>
        <v>371</v>
      </c>
      <c r="Q1289">
        <v>297</v>
      </c>
      <c r="R1289">
        <v>274</v>
      </c>
      <c r="S1289">
        <v>184</v>
      </c>
      <c r="T1289">
        <v>17</v>
      </c>
      <c r="U1289">
        <v>5</v>
      </c>
      <c r="V1289">
        <v>0</v>
      </c>
      <c r="W1289">
        <v>23</v>
      </c>
      <c r="X1289">
        <v>350</v>
      </c>
      <c r="Y1289">
        <v>98</v>
      </c>
      <c r="Z1289">
        <f t="shared" si="62"/>
        <v>448</v>
      </c>
      <c r="AA1289">
        <v>227</v>
      </c>
      <c r="AB1289">
        <v>378</v>
      </c>
      <c r="AC1289">
        <v>292</v>
      </c>
      <c r="AD1289">
        <v>0</v>
      </c>
      <c r="AE1289">
        <v>0</v>
      </c>
      <c r="AF1289">
        <v>0</v>
      </c>
      <c r="AG1289">
        <v>326</v>
      </c>
      <c r="AH1289">
        <v>1671</v>
      </c>
      <c r="AI1289">
        <v>1171</v>
      </c>
      <c r="AJ1289">
        <v>522</v>
      </c>
      <c r="AK1289">
        <v>1.4269854824935952</v>
      </c>
      <c r="AL1289">
        <v>0.55422715627668662</v>
      </c>
      <c r="AM1289">
        <v>0.68761220825852787</v>
      </c>
      <c r="AN1289">
        <v>448</v>
      </c>
      <c r="AO1289">
        <v>371</v>
      </c>
      <c r="AP1289">
        <v>184</v>
      </c>
      <c r="AQ1289">
        <v>1.2075471698113207</v>
      </c>
      <c r="AR1289">
        <v>0.50404312668463613</v>
      </c>
      <c r="AS1289">
        <v>0.5892857142857143</v>
      </c>
      <c r="AT1289">
        <v>0.76430976430976427</v>
      </c>
      <c r="AU1289">
        <v>0.53872053872053871</v>
      </c>
      <c r="AV1289">
        <v>0.3964757709251101</v>
      </c>
      <c r="AW1289">
        <v>1.3795620437956204</v>
      </c>
      <c r="AX1289">
        <v>0.58029197080291972</v>
      </c>
      <c r="AY1289">
        <v>0.69576719576719581</v>
      </c>
      <c r="AZ1289">
        <v>0</v>
      </c>
      <c r="BA1289">
        <v>1</v>
      </c>
      <c r="BC1289">
        <v>1.5869565217391304</v>
      </c>
      <c r="BD1289">
        <v>0.64673913043478259</v>
      </c>
      <c r="BE1289">
        <v>0.7773972602739726</v>
      </c>
      <c r="BF1289">
        <v>0</v>
      </c>
      <c r="BG1289">
        <v>1</v>
      </c>
      <c r="BI1289">
        <v>14.173913043478262</v>
      </c>
      <c r="BJ1289">
        <v>8.6956521739130432E-2</v>
      </c>
      <c r="BK1289">
        <v>0.93558282208588961</v>
      </c>
    </row>
    <row r="1290" spans="1:63" x14ac:dyDescent="0.3">
      <c r="A1290">
        <v>2016</v>
      </c>
      <c r="B1290">
        <v>12014</v>
      </c>
      <c r="C1290" t="str">
        <f>VLOOKUP(B1290,'NAAM GEMEENTE'!$A$1:$B$319,2,FALSE)</f>
        <v>Heist-op-den-Berg</v>
      </c>
      <c r="D1290">
        <v>325</v>
      </c>
      <c r="E1290">
        <v>73</v>
      </c>
      <c r="F1290">
        <f t="shared" si="60"/>
        <v>398</v>
      </c>
      <c r="G1290">
        <v>331</v>
      </c>
      <c r="H1290">
        <v>235</v>
      </c>
      <c r="I1290">
        <v>215</v>
      </c>
      <c r="J1290">
        <v>0</v>
      </c>
      <c r="K1290">
        <v>0</v>
      </c>
      <c r="L1290">
        <v>0</v>
      </c>
      <c r="M1290">
        <v>0</v>
      </c>
      <c r="N1290">
        <v>659</v>
      </c>
      <c r="O1290">
        <v>132</v>
      </c>
      <c r="P1290">
        <f t="shared" si="61"/>
        <v>791</v>
      </c>
      <c r="Q1290">
        <v>651</v>
      </c>
      <c r="R1290">
        <v>537</v>
      </c>
      <c r="S1290">
        <v>463</v>
      </c>
      <c r="T1290">
        <v>33</v>
      </c>
      <c r="U1290">
        <v>16</v>
      </c>
      <c r="V1290">
        <v>0</v>
      </c>
      <c r="W1290">
        <v>31</v>
      </c>
      <c r="X1290">
        <v>494</v>
      </c>
      <c r="Y1290">
        <v>129</v>
      </c>
      <c r="Z1290">
        <f t="shared" si="62"/>
        <v>623</v>
      </c>
      <c r="AA1290">
        <v>468</v>
      </c>
      <c r="AB1290">
        <v>488</v>
      </c>
      <c r="AC1290">
        <v>493</v>
      </c>
      <c r="AD1290">
        <v>0</v>
      </c>
      <c r="AE1290">
        <v>0</v>
      </c>
      <c r="AF1290">
        <v>0</v>
      </c>
      <c r="AG1290">
        <v>0</v>
      </c>
      <c r="AH1290">
        <v>2072</v>
      </c>
      <c r="AI1290">
        <v>2522</v>
      </c>
      <c r="AJ1290">
        <v>1179</v>
      </c>
      <c r="AK1290">
        <v>0.82157018239492463</v>
      </c>
      <c r="AL1290">
        <v>0.53251387787470261</v>
      </c>
      <c r="AM1290">
        <v>0.43098455598455598</v>
      </c>
      <c r="AN1290">
        <v>623</v>
      </c>
      <c r="AO1290">
        <v>791</v>
      </c>
      <c r="AP1290">
        <v>398</v>
      </c>
      <c r="AQ1290">
        <v>0.78761061946902655</v>
      </c>
      <c r="AR1290">
        <v>0.4968394437420986</v>
      </c>
      <c r="AS1290">
        <v>0.3611556982343499</v>
      </c>
      <c r="AT1290">
        <v>0.71889400921658986</v>
      </c>
      <c r="AU1290">
        <v>0.49155145929339478</v>
      </c>
      <c r="AV1290">
        <v>0.29273504273504275</v>
      </c>
      <c r="AW1290">
        <v>0.9087523277467412</v>
      </c>
      <c r="AX1290">
        <v>0.56238361266294223</v>
      </c>
      <c r="AY1290">
        <v>0.51844262295081966</v>
      </c>
      <c r="AZ1290">
        <v>0</v>
      </c>
      <c r="BA1290">
        <v>1</v>
      </c>
      <c r="BC1290">
        <v>1.0647948164146868</v>
      </c>
      <c r="BD1290">
        <v>0.5356371490280778</v>
      </c>
      <c r="BE1290">
        <v>0.56389452332657197</v>
      </c>
      <c r="BF1290">
        <v>0</v>
      </c>
      <c r="BG1290">
        <v>1</v>
      </c>
      <c r="BI1290">
        <v>0</v>
      </c>
      <c r="BJ1290">
        <v>1</v>
      </c>
    </row>
    <row r="1291" spans="1:63" x14ac:dyDescent="0.3">
      <c r="A1291">
        <v>2016</v>
      </c>
      <c r="B1291">
        <v>12021</v>
      </c>
      <c r="C1291" t="str">
        <f>VLOOKUP(B1291,'NAAM GEMEENTE'!$A$1:$B$319,2,FALSE)</f>
        <v>Lier</v>
      </c>
      <c r="D1291">
        <v>464</v>
      </c>
      <c r="E1291">
        <v>92</v>
      </c>
      <c r="F1291">
        <f t="shared" si="60"/>
        <v>556</v>
      </c>
      <c r="G1291">
        <v>475</v>
      </c>
      <c r="H1291">
        <v>248</v>
      </c>
      <c r="I1291">
        <v>302</v>
      </c>
      <c r="J1291">
        <v>0</v>
      </c>
      <c r="K1291">
        <v>27</v>
      </c>
      <c r="L1291">
        <v>0</v>
      </c>
      <c r="M1291">
        <v>33</v>
      </c>
      <c r="N1291">
        <v>574</v>
      </c>
      <c r="O1291">
        <v>120</v>
      </c>
      <c r="P1291">
        <f t="shared" si="61"/>
        <v>694</v>
      </c>
      <c r="Q1291">
        <v>603</v>
      </c>
      <c r="R1291">
        <v>408</v>
      </c>
      <c r="S1291">
        <v>431</v>
      </c>
      <c r="T1291">
        <v>23</v>
      </c>
      <c r="U1291">
        <v>34</v>
      </c>
      <c r="V1291">
        <v>0</v>
      </c>
      <c r="W1291">
        <v>43</v>
      </c>
      <c r="X1291">
        <v>1183</v>
      </c>
      <c r="Y1291">
        <v>240</v>
      </c>
      <c r="Z1291">
        <f t="shared" si="62"/>
        <v>1423</v>
      </c>
      <c r="AA1291">
        <v>1262</v>
      </c>
      <c r="AB1291">
        <v>947</v>
      </c>
      <c r="AC1291">
        <v>944</v>
      </c>
      <c r="AD1291">
        <v>0</v>
      </c>
      <c r="AE1291">
        <v>107</v>
      </c>
      <c r="AF1291">
        <v>0</v>
      </c>
      <c r="AG1291">
        <v>332</v>
      </c>
      <c r="AH1291">
        <v>5015</v>
      </c>
      <c r="AI1291">
        <v>2236</v>
      </c>
      <c r="AJ1291">
        <v>1641</v>
      </c>
      <c r="AK1291">
        <v>2.2428443649373881</v>
      </c>
      <c r="AL1291">
        <v>0.26610017889087656</v>
      </c>
      <c r="AM1291">
        <v>0.67278165503489529</v>
      </c>
      <c r="AN1291">
        <v>1423</v>
      </c>
      <c r="AO1291">
        <v>694</v>
      </c>
      <c r="AP1291">
        <v>556</v>
      </c>
      <c r="AQ1291">
        <v>2.0504322766570606</v>
      </c>
      <c r="AR1291">
        <v>0.19884726224783861</v>
      </c>
      <c r="AS1291">
        <v>0.60927617709065351</v>
      </c>
      <c r="AT1291">
        <v>2.0928689883913765</v>
      </c>
      <c r="AU1291">
        <v>0.21227197346600332</v>
      </c>
      <c r="AV1291">
        <v>0.62361331220285265</v>
      </c>
      <c r="AW1291">
        <v>2.3210784313725492</v>
      </c>
      <c r="AX1291">
        <v>0.39215686274509803</v>
      </c>
      <c r="AY1291">
        <v>0.73812038014783532</v>
      </c>
      <c r="AZ1291">
        <v>0</v>
      </c>
      <c r="BA1291">
        <v>1</v>
      </c>
      <c r="BC1291">
        <v>2.1902552204176335</v>
      </c>
      <c r="BD1291">
        <v>0.29930394431554525</v>
      </c>
      <c r="BE1291">
        <v>0.68008474576271183</v>
      </c>
      <c r="BF1291">
        <v>3.1470588235294117</v>
      </c>
      <c r="BG1291">
        <v>0.20588235294117646</v>
      </c>
      <c r="BH1291">
        <v>0.74766355140186913</v>
      </c>
      <c r="BI1291">
        <v>7.7209302325581399</v>
      </c>
      <c r="BJ1291">
        <v>0.23255813953488372</v>
      </c>
      <c r="BK1291">
        <v>0.9006024096385542</v>
      </c>
    </row>
    <row r="1292" spans="1:63" x14ac:dyDescent="0.3">
      <c r="A1292">
        <v>2016</v>
      </c>
      <c r="B1292">
        <v>12025</v>
      </c>
      <c r="C1292" t="str">
        <f>VLOOKUP(B1292,'NAAM GEMEENTE'!$A$1:$B$319,2,FALSE)</f>
        <v>Mechelen</v>
      </c>
      <c r="D1292">
        <v>1284</v>
      </c>
      <c r="E1292">
        <v>266</v>
      </c>
      <c r="F1292">
        <f t="shared" ref="F1292:F1355" si="63">SUM(D1292:E1292)</f>
        <v>1550</v>
      </c>
      <c r="G1292">
        <v>1468</v>
      </c>
      <c r="H1292">
        <v>765</v>
      </c>
      <c r="I1292">
        <v>816</v>
      </c>
      <c r="J1292">
        <v>37</v>
      </c>
      <c r="K1292">
        <v>64</v>
      </c>
      <c r="L1292">
        <v>0</v>
      </c>
      <c r="M1292">
        <v>27</v>
      </c>
      <c r="N1292">
        <v>1494</v>
      </c>
      <c r="O1292">
        <v>301</v>
      </c>
      <c r="P1292">
        <f t="shared" ref="P1292:P1355" si="64">SUM(N1292:O1292)</f>
        <v>1795</v>
      </c>
      <c r="Q1292">
        <v>1679</v>
      </c>
      <c r="R1292">
        <v>971</v>
      </c>
      <c r="S1292">
        <v>1039</v>
      </c>
      <c r="T1292">
        <v>71</v>
      </c>
      <c r="U1292">
        <v>68</v>
      </c>
      <c r="V1292">
        <v>0</v>
      </c>
      <c r="W1292">
        <v>67</v>
      </c>
      <c r="X1292">
        <v>2260</v>
      </c>
      <c r="Y1292">
        <v>393</v>
      </c>
      <c r="Z1292">
        <f t="shared" ref="Z1292:Z1355" si="65">SUM(X1292:Y1292)</f>
        <v>2653</v>
      </c>
      <c r="AA1292">
        <v>2552</v>
      </c>
      <c r="AB1292">
        <v>1992</v>
      </c>
      <c r="AC1292">
        <v>1724</v>
      </c>
      <c r="AD1292">
        <v>127</v>
      </c>
      <c r="AE1292">
        <v>120</v>
      </c>
      <c r="AF1292">
        <v>0</v>
      </c>
      <c r="AG1292">
        <v>120</v>
      </c>
      <c r="AH1292">
        <v>9288</v>
      </c>
      <c r="AI1292">
        <v>5690</v>
      </c>
      <c r="AJ1292">
        <v>4727</v>
      </c>
      <c r="AK1292">
        <v>1.6323374340949033</v>
      </c>
      <c r="AL1292">
        <v>0.16924428822495607</v>
      </c>
      <c r="AM1292">
        <v>0.49106373815676141</v>
      </c>
      <c r="AN1292">
        <v>2653</v>
      </c>
      <c r="AO1292">
        <v>1795</v>
      </c>
      <c r="AP1292">
        <v>1550</v>
      </c>
      <c r="AQ1292">
        <v>1.4779944289693594</v>
      </c>
      <c r="AR1292">
        <v>0.13649025069637882</v>
      </c>
      <c r="AS1292">
        <v>0.41575574820957406</v>
      </c>
      <c r="AT1292">
        <v>1.5199523525908278</v>
      </c>
      <c r="AU1292">
        <v>0.12567004169148302</v>
      </c>
      <c r="AV1292">
        <v>0.42476489028213166</v>
      </c>
      <c r="AW1292">
        <v>2.0514933058702369</v>
      </c>
      <c r="AX1292">
        <v>0.21215242018537589</v>
      </c>
      <c r="AY1292">
        <v>0.61596385542168675</v>
      </c>
      <c r="AZ1292">
        <v>1.7887323943661972</v>
      </c>
      <c r="BA1292">
        <v>0.47887323943661969</v>
      </c>
      <c r="BB1292">
        <v>0.70866141732283461</v>
      </c>
      <c r="BC1292">
        <v>1.6592877767083734</v>
      </c>
      <c r="BD1292">
        <v>0.21462945139557266</v>
      </c>
      <c r="BE1292">
        <v>0.52668213457076563</v>
      </c>
      <c r="BF1292">
        <v>1.7647058823529411</v>
      </c>
      <c r="BG1292">
        <v>5.8823529411764705E-2</v>
      </c>
      <c r="BH1292">
        <v>0.46666666666666667</v>
      </c>
      <c r="BI1292">
        <v>1.791044776119403</v>
      </c>
      <c r="BJ1292">
        <v>0.59701492537313428</v>
      </c>
      <c r="BK1292">
        <v>0.77500000000000002</v>
      </c>
    </row>
    <row r="1293" spans="1:63" x14ac:dyDescent="0.3">
      <c r="A1293">
        <v>2016</v>
      </c>
      <c r="B1293">
        <v>12026</v>
      </c>
      <c r="C1293" t="str">
        <f>VLOOKUP(B1293,'NAAM GEMEENTE'!$A$1:$B$319,2,FALSE)</f>
        <v>Nijlen</v>
      </c>
      <c r="D1293">
        <v>180</v>
      </c>
      <c r="E1293">
        <v>29</v>
      </c>
      <c r="F1293">
        <f t="shared" si="63"/>
        <v>209</v>
      </c>
      <c r="G1293">
        <v>100</v>
      </c>
      <c r="H1293">
        <v>114</v>
      </c>
      <c r="I1293">
        <v>93</v>
      </c>
      <c r="J1293">
        <v>0</v>
      </c>
      <c r="K1293">
        <v>0</v>
      </c>
      <c r="L1293">
        <v>0</v>
      </c>
      <c r="M1293">
        <v>0</v>
      </c>
      <c r="N1293">
        <v>455</v>
      </c>
      <c r="O1293">
        <v>49</v>
      </c>
      <c r="P1293">
        <f t="shared" si="64"/>
        <v>504</v>
      </c>
      <c r="Q1293">
        <v>413</v>
      </c>
      <c r="R1293">
        <v>324</v>
      </c>
      <c r="S1293">
        <v>239</v>
      </c>
      <c r="T1293">
        <v>18</v>
      </c>
      <c r="U1293">
        <v>9</v>
      </c>
      <c r="V1293">
        <v>0</v>
      </c>
      <c r="W1293">
        <v>20</v>
      </c>
      <c r="X1293">
        <v>245</v>
      </c>
      <c r="Y1293">
        <v>63</v>
      </c>
      <c r="Z1293">
        <f t="shared" si="65"/>
        <v>308</v>
      </c>
      <c r="AA1293">
        <v>113</v>
      </c>
      <c r="AB1293">
        <v>223</v>
      </c>
      <c r="AC1293">
        <v>206</v>
      </c>
      <c r="AD1293">
        <v>0</v>
      </c>
      <c r="AE1293">
        <v>0</v>
      </c>
      <c r="AF1293">
        <v>0</v>
      </c>
      <c r="AG1293">
        <v>0</v>
      </c>
      <c r="AH1293">
        <v>850</v>
      </c>
      <c r="AI1293">
        <v>1527</v>
      </c>
      <c r="AJ1293">
        <v>516</v>
      </c>
      <c r="AK1293">
        <v>0.55664702030124424</v>
      </c>
      <c r="AL1293">
        <v>0.66208251473477409</v>
      </c>
      <c r="AM1293">
        <v>0.39294117647058824</v>
      </c>
      <c r="AN1293">
        <v>308</v>
      </c>
      <c r="AO1293">
        <v>504</v>
      </c>
      <c r="AP1293">
        <v>209</v>
      </c>
      <c r="AQ1293">
        <v>0.61111111111111116</v>
      </c>
      <c r="AR1293">
        <v>0.58531746031746035</v>
      </c>
      <c r="AS1293">
        <v>0.32142857142857145</v>
      </c>
      <c r="AT1293">
        <v>0.27360774818401939</v>
      </c>
      <c r="AU1293">
        <v>0.75786924939467315</v>
      </c>
      <c r="AV1293">
        <v>0.11504424778761062</v>
      </c>
      <c r="AW1293">
        <v>0.68827160493827155</v>
      </c>
      <c r="AX1293">
        <v>0.64814814814814814</v>
      </c>
      <c r="AY1293">
        <v>0.48878923766816146</v>
      </c>
      <c r="AZ1293">
        <v>0</v>
      </c>
      <c r="BA1293">
        <v>1</v>
      </c>
      <c r="BC1293">
        <v>0.86192468619246865</v>
      </c>
      <c r="BD1293">
        <v>0.61087866108786615</v>
      </c>
      <c r="BE1293">
        <v>0.54854368932038833</v>
      </c>
      <c r="BF1293">
        <v>0</v>
      </c>
      <c r="BG1293">
        <v>1</v>
      </c>
      <c r="BI1293">
        <v>0</v>
      </c>
      <c r="BJ1293">
        <v>1</v>
      </c>
    </row>
    <row r="1294" spans="1:63" x14ac:dyDescent="0.3">
      <c r="A1294">
        <v>2016</v>
      </c>
      <c r="B1294">
        <v>12029</v>
      </c>
      <c r="C1294" t="str">
        <f>VLOOKUP(B1294,'NAAM GEMEENTE'!$A$1:$B$319,2,FALSE)</f>
        <v>Putte</v>
      </c>
      <c r="D1294">
        <v>0</v>
      </c>
      <c r="E1294">
        <v>0</v>
      </c>
      <c r="F1294">
        <f t="shared" si="63"/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317</v>
      </c>
      <c r="O1294">
        <v>36</v>
      </c>
      <c r="P1294">
        <f t="shared" si="64"/>
        <v>353</v>
      </c>
      <c r="Q1294">
        <v>276</v>
      </c>
      <c r="R1294">
        <v>219</v>
      </c>
      <c r="S1294">
        <v>171</v>
      </c>
      <c r="T1294">
        <v>10</v>
      </c>
      <c r="U1294">
        <v>2</v>
      </c>
      <c r="V1294">
        <v>0</v>
      </c>
      <c r="W1294">
        <v>13</v>
      </c>
      <c r="Z1294">
        <f t="shared" si="65"/>
        <v>0</v>
      </c>
      <c r="AI1294">
        <v>1044</v>
      </c>
      <c r="AJ1294">
        <v>0</v>
      </c>
      <c r="AL1294">
        <v>1</v>
      </c>
      <c r="AO1294">
        <v>353</v>
      </c>
      <c r="AP1294">
        <v>0</v>
      </c>
      <c r="AR1294">
        <v>1</v>
      </c>
      <c r="AU1294">
        <v>1</v>
      </c>
      <c r="AX1294">
        <v>1</v>
      </c>
      <c r="BA1294">
        <v>1</v>
      </c>
      <c r="BD1294">
        <v>1</v>
      </c>
      <c r="BG1294">
        <v>1</v>
      </c>
      <c r="BJ1294">
        <v>1</v>
      </c>
    </row>
    <row r="1295" spans="1:63" x14ac:dyDescent="0.3">
      <c r="A1295">
        <v>2016</v>
      </c>
      <c r="B1295">
        <v>12035</v>
      </c>
      <c r="C1295" t="str">
        <f>VLOOKUP(B1295,'NAAM GEMEENTE'!$A$1:$B$319,2,FALSE)</f>
        <v>Sint-Katelijne-Waver</v>
      </c>
      <c r="D1295">
        <v>186</v>
      </c>
      <c r="E1295">
        <v>4</v>
      </c>
      <c r="F1295">
        <f t="shared" si="63"/>
        <v>190</v>
      </c>
      <c r="G1295">
        <v>191</v>
      </c>
      <c r="H1295">
        <v>85</v>
      </c>
      <c r="I1295">
        <v>19</v>
      </c>
      <c r="J1295">
        <v>0</v>
      </c>
      <c r="K1295">
        <v>0</v>
      </c>
      <c r="L1295">
        <v>0</v>
      </c>
      <c r="M1295">
        <v>0</v>
      </c>
      <c r="N1295">
        <v>303</v>
      </c>
      <c r="O1295">
        <v>35</v>
      </c>
      <c r="P1295">
        <f t="shared" si="64"/>
        <v>338</v>
      </c>
      <c r="Q1295">
        <v>283</v>
      </c>
      <c r="R1295">
        <v>249</v>
      </c>
      <c r="S1295">
        <v>140</v>
      </c>
      <c r="T1295">
        <v>13</v>
      </c>
      <c r="U1295">
        <v>3</v>
      </c>
      <c r="V1295">
        <v>0</v>
      </c>
      <c r="W1295">
        <v>11</v>
      </c>
      <c r="X1295">
        <v>843</v>
      </c>
      <c r="Y1295">
        <v>23</v>
      </c>
      <c r="Z1295">
        <f t="shared" si="65"/>
        <v>866</v>
      </c>
      <c r="AA1295">
        <v>910</v>
      </c>
      <c r="AB1295">
        <v>408</v>
      </c>
      <c r="AC1295">
        <v>110</v>
      </c>
      <c r="AD1295">
        <v>0</v>
      </c>
      <c r="AE1295">
        <v>0</v>
      </c>
      <c r="AF1295">
        <v>0</v>
      </c>
      <c r="AG1295">
        <v>0</v>
      </c>
      <c r="AH1295">
        <v>2294</v>
      </c>
      <c r="AI1295">
        <v>1037</v>
      </c>
      <c r="AJ1295">
        <v>485</v>
      </c>
      <c r="AK1295">
        <v>2.2121504339440694</v>
      </c>
      <c r="AL1295">
        <v>0.53230472516875604</v>
      </c>
      <c r="AM1295">
        <v>0.78857890148212728</v>
      </c>
      <c r="AN1295">
        <v>866</v>
      </c>
      <c r="AO1295">
        <v>338</v>
      </c>
      <c r="AP1295">
        <v>190</v>
      </c>
      <c r="AQ1295">
        <v>2.5621301775147929</v>
      </c>
      <c r="AR1295">
        <v>0.43786982248520712</v>
      </c>
      <c r="AS1295">
        <v>0.78060046189376442</v>
      </c>
      <c r="AT1295">
        <v>3.2155477031802122</v>
      </c>
      <c r="AU1295">
        <v>0.32508833922261482</v>
      </c>
      <c r="AV1295">
        <v>0.79010989010989008</v>
      </c>
      <c r="AW1295">
        <v>1.6385542168674698</v>
      </c>
      <c r="AX1295">
        <v>0.65863453815261042</v>
      </c>
      <c r="AY1295">
        <v>0.79166666666666663</v>
      </c>
      <c r="AZ1295">
        <v>0</v>
      </c>
      <c r="BA1295">
        <v>1</v>
      </c>
      <c r="BC1295">
        <v>0.7857142857142857</v>
      </c>
      <c r="BD1295">
        <v>0.86428571428571432</v>
      </c>
      <c r="BE1295">
        <v>0.82727272727272727</v>
      </c>
      <c r="BF1295">
        <v>0</v>
      </c>
      <c r="BG1295">
        <v>1</v>
      </c>
      <c r="BI1295">
        <v>0</v>
      </c>
      <c r="BJ1295">
        <v>1</v>
      </c>
    </row>
    <row r="1296" spans="1:63" x14ac:dyDescent="0.3">
      <c r="A1296">
        <v>2016</v>
      </c>
      <c r="B1296">
        <v>12040</v>
      </c>
      <c r="C1296" t="str">
        <f>VLOOKUP(B1296,'NAAM GEMEENTE'!$A$1:$B$319,2,FALSE)</f>
        <v>Willebroek</v>
      </c>
      <c r="D1296">
        <v>149</v>
      </c>
      <c r="E1296">
        <v>67</v>
      </c>
      <c r="F1296">
        <f t="shared" si="63"/>
        <v>216</v>
      </c>
      <c r="G1296">
        <v>94</v>
      </c>
      <c r="H1296">
        <v>84</v>
      </c>
      <c r="I1296">
        <v>129</v>
      </c>
      <c r="J1296">
        <v>0</v>
      </c>
      <c r="K1296">
        <v>0</v>
      </c>
      <c r="L1296">
        <v>0</v>
      </c>
      <c r="M1296">
        <v>0</v>
      </c>
      <c r="N1296">
        <v>486</v>
      </c>
      <c r="O1296">
        <v>119</v>
      </c>
      <c r="P1296">
        <f t="shared" si="64"/>
        <v>605</v>
      </c>
      <c r="Q1296">
        <v>412</v>
      </c>
      <c r="R1296">
        <v>336</v>
      </c>
      <c r="S1296">
        <v>374</v>
      </c>
      <c r="T1296">
        <v>18</v>
      </c>
      <c r="U1296">
        <v>7</v>
      </c>
      <c r="V1296">
        <v>0</v>
      </c>
      <c r="W1296">
        <v>22</v>
      </c>
      <c r="X1296">
        <v>160</v>
      </c>
      <c r="Y1296">
        <v>69</v>
      </c>
      <c r="Z1296">
        <f t="shared" si="65"/>
        <v>229</v>
      </c>
      <c r="AA1296">
        <v>105</v>
      </c>
      <c r="AB1296">
        <v>103</v>
      </c>
      <c r="AC1296">
        <v>164</v>
      </c>
      <c r="AD1296">
        <v>0</v>
      </c>
      <c r="AE1296">
        <v>0</v>
      </c>
      <c r="AF1296">
        <v>0</v>
      </c>
      <c r="AG1296">
        <v>0</v>
      </c>
      <c r="AH1296">
        <v>601</v>
      </c>
      <c r="AI1296">
        <v>1774</v>
      </c>
      <c r="AJ1296">
        <v>523</v>
      </c>
      <c r="AK1296">
        <v>0.33878241262683201</v>
      </c>
      <c r="AL1296">
        <v>0.70518602029312294</v>
      </c>
      <c r="AM1296">
        <v>0.12978369384359401</v>
      </c>
      <c r="AN1296">
        <v>229</v>
      </c>
      <c r="AO1296">
        <v>605</v>
      </c>
      <c r="AP1296">
        <v>216</v>
      </c>
      <c r="AQ1296">
        <v>0.37851239669421488</v>
      </c>
      <c r="AR1296">
        <v>0.64297520661157026</v>
      </c>
      <c r="AS1296">
        <v>5.6768558951965066E-2</v>
      </c>
      <c r="AT1296">
        <v>0.25485436893203883</v>
      </c>
      <c r="AU1296">
        <v>0.77184466019417475</v>
      </c>
      <c r="AV1296">
        <v>0.10476190476190476</v>
      </c>
      <c r="AW1296">
        <v>0.30654761904761907</v>
      </c>
      <c r="AX1296">
        <v>0.75</v>
      </c>
      <c r="AY1296">
        <v>0.18446601941747573</v>
      </c>
      <c r="AZ1296">
        <v>0</v>
      </c>
      <c r="BA1296">
        <v>1</v>
      </c>
      <c r="BC1296">
        <v>0.43850267379679142</v>
      </c>
      <c r="BD1296">
        <v>0.65508021390374327</v>
      </c>
      <c r="BE1296">
        <v>0.21341463414634146</v>
      </c>
      <c r="BF1296">
        <v>0</v>
      </c>
      <c r="BG1296">
        <v>1</v>
      </c>
      <c r="BI1296">
        <v>0</v>
      </c>
      <c r="BJ1296">
        <v>1</v>
      </c>
    </row>
    <row r="1297" spans="1:62" x14ac:dyDescent="0.3">
      <c r="A1297">
        <v>2016</v>
      </c>
      <c r="B1297">
        <v>12041</v>
      </c>
      <c r="C1297" t="str">
        <f>VLOOKUP(B1297,'NAAM GEMEENTE'!$A$1:$B$319,2,FALSE)</f>
        <v>Puurs-Sint-Amands</v>
      </c>
      <c r="D1297">
        <v>310</v>
      </c>
      <c r="E1297">
        <v>37</v>
      </c>
      <c r="F1297">
        <f t="shared" si="63"/>
        <v>347</v>
      </c>
      <c r="G1297">
        <v>314</v>
      </c>
      <c r="H1297">
        <v>100</v>
      </c>
      <c r="I1297">
        <v>84</v>
      </c>
      <c r="J1297">
        <v>0</v>
      </c>
      <c r="K1297">
        <v>0</v>
      </c>
      <c r="L1297">
        <v>0</v>
      </c>
      <c r="M1297">
        <v>0</v>
      </c>
      <c r="N1297">
        <v>630</v>
      </c>
      <c r="O1297">
        <v>90</v>
      </c>
      <c r="P1297">
        <f t="shared" si="64"/>
        <v>720</v>
      </c>
      <c r="Q1297">
        <v>640</v>
      </c>
      <c r="R1297">
        <v>434</v>
      </c>
      <c r="S1297">
        <v>316</v>
      </c>
      <c r="T1297">
        <v>18</v>
      </c>
      <c r="U1297">
        <v>8</v>
      </c>
      <c r="V1297">
        <v>0</v>
      </c>
      <c r="W1297">
        <v>36</v>
      </c>
      <c r="X1297">
        <v>419</v>
      </c>
      <c r="Y1297">
        <v>57</v>
      </c>
      <c r="Z1297">
        <f t="shared" si="65"/>
        <v>476</v>
      </c>
      <c r="AA1297">
        <v>438</v>
      </c>
      <c r="AB1297">
        <v>221</v>
      </c>
      <c r="AC1297">
        <v>165</v>
      </c>
      <c r="AD1297">
        <v>0</v>
      </c>
      <c r="AE1297">
        <v>0</v>
      </c>
      <c r="AF1297">
        <v>0</v>
      </c>
      <c r="AG1297">
        <v>0</v>
      </c>
      <c r="AH1297">
        <v>1300</v>
      </c>
      <c r="AI1297">
        <v>2172</v>
      </c>
      <c r="AJ1297">
        <v>845</v>
      </c>
      <c r="AK1297">
        <v>0.59852670349907922</v>
      </c>
      <c r="AL1297">
        <v>0.61095764272559849</v>
      </c>
      <c r="AM1297">
        <v>0.35</v>
      </c>
      <c r="AN1297">
        <v>476</v>
      </c>
      <c r="AO1297">
        <v>720</v>
      </c>
      <c r="AP1297">
        <v>347</v>
      </c>
      <c r="AQ1297">
        <v>0.66111111111111109</v>
      </c>
      <c r="AR1297">
        <v>0.5180555555555556</v>
      </c>
      <c r="AS1297">
        <v>0.27100840336134452</v>
      </c>
      <c r="AT1297">
        <v>0.68437499999999996</v>
      </c>
      <c r="AU1297">
        <v>0.50937500000000002</v>
      </c>
      <c r="AV1297">
        <v>0.28310502283105021</v>
      </c>
      <c r="AW1297">
        <v>0.50921658986175111</v>
      </c>
      <c r="AX1297">
        <v>0.7695852534562212</v>
      </c>
      <c r="AY1297">
        <v>0.54751131221719462</v>
      </c>
      <c r="AZ1297">
        <v>0</v>
      </c>
      <c r="BA1297">
        <v>1</v>
      </c>
      <c r="BC1297">
        <v>0.52215189873417722</v>
      </c>
      <c r="BD1297">
        <v>0.73417721518987344</v>
      </c>
      <c r="BE1297">
        <v>0.49090909090909091</v>
      </c>
      <c r="BF1297">
        <v>0</v>
      </c>
      <c r="BG1297">
        <v>1</v>
      </c>
      <c r="BI1297">
        <v>0</v>
      </c>
      <c r="BJ1297">
        <v>1</v>
      </c>
    </row>
    <row r="1298" spans="1:62" x14ac:dyDescent="0.3">
      <c r="A1298">
        <v>2016</v>
      </c>
      <c r="B1298">
        <v>13001</v>
      </c>
      <c r="C1298" t="str">
        <f>VLOOKUP(B1298,'NAAM GEMEENTE'!$A$1:$B$319,2,FALSE)</f>
        <v>Arendonk</v>
      </c>
      <c r="D1298">
        <v>135</v>
      </c>
      <c r="E1298">
        <v>23</v>
      </c>
      <c r="F1298">
        <f t="shared" si="63"/>
        <v>158</v>
      </c>
      <c r="G1298">
        <v>65</v>
      </c>
      <c r="H1298">
        <v>122</v>
      </c>
      <c r="I1298">
        <v>47</v>
      </c>
      <c r="J1298">
        <v>0</v>
      </c>
      <c r="K1298">
        <v>0</v>
      </c>
      <c r="L1298">
        <v>0</v>
      </c>
      <c r="M1298">
        <v>0</v>
      </c>
      <c r="N1298">
        <v>213</v>
      </c>
      <c r="O1298">
        <v>50</v>
      </c>
      <c r="P1298">
        <f t="shared" si="64"/>
        <v>263</v>
      </c>
      <c r="Q1298">
        <v>150</v>
      </c>
      <c r="R1298">
        <v>251</v>
      </c>
      <c r="S1298">
        <v>187</v>
      </c>
      <c r="T1298">
        <v>21</v>
      </c>
      <c r="U1298">
        <v>14</v>
      </c>
      <c r="V1298">
        <v>0</v>
      </c>
      <c r="W1298">
        <v>37</v>
      </c>
      <c r="X1298">
        <v>248</v>
      </c>
      <c r="Y1298">
        <v>46</v>
      </c>
      <c r="Z1298">
        <f t="shared" si="65"/>
        <v>294</v>
      </c>
      <c r="AA1298">
        <v>114</v>
      </c>
      <c r="AB1298">
        <v>230</v>
      </c>
      <c r="AC1298">
        <v>88</v>
      </c>
      <c r="AD1298">
        <v>0</v>
      </c>
      <c r="AE1298">
        <v>0</v>
      </c>
      <c r="AF1298">
        <v>0</v>
      </c>
      <c r="AG1298">
        <v>0</v>
      </c>
      <c r="AH1298">
        <v>726</v>
      </c>
      <c r="AI1298">
        <v>923</v>
      </c>
      <c r="AJ1298">
        <v>392</v>
      </c>
      <c r="AK1298">
        <v>0.78656554712892746</v>
      </c>
      <c r="AL1298">
        <v>0.57529794149512459</v>
      </c>
      <c r="AM1298">
        <v>0.46005509641873277</v>
      </c>
      <c r="AN1298">
        <v>294</v>
      </c>
      <c r="AO1298">
        <v>263</v>
      </c>
      <c r="AP1298">
        <v>158</v>
      </c>
      <c r="AQ1298">
        <v>1.1178707224334601</v>
      </c>
      <c r="AR1298">
        <v>0.39923954372623577</v>
      </c>
      <c r="AS1298">
        <v>0.46258503401360546</v>
      </c>
      <c r="AT1298">
        <v>0.76</v>
      </c>
      <c r="AU1298">
        <v>0.56666666666666665</v>
      </c>
      <c r="AV1298">
        <v>0.42982456140350878</v>
      </c>
      <c r="AW1298">
        <v>0.91633466135458164</v>
      </c>
      <c r="AX1298">
        <v>0.51394422310756971</v>
      </c>
      <c r="AY1298">
        <v>0.46956521739130436</v>
      </c>
      <c r="AZ1298">
        <v>0</v>
      </c>
      <c r="BA1298">
        <v>1</v>
      </c>
      <c r="BC1298">
        <v>0.47058823529411764</v>
      </c>
      <c r="BD1298">
        <v>0.74866310160427807</v>
      </c>
      <c r="BE1298">
        <v>0.46590909090909088</v>
      </c>
      <c r="BF1298">
        <v>0</v>
      </c>
      <c r="BG1298">
        <v>1</v>
      </c>
      <c r="BI1298">
        <v>0</v>
      </c>
      <c r="BJ1298">
        <v>1</v>
      </c>
    </row>
    <row r="1299" spans="1:62" x14ac:dyDescent="0.3">
      <c r="A1299">
        <v>2016</v>
      </c>
      <c r="B1299">
        <v>13002</v>
      </c>
      <c r="C1299" t="str">
        <f>VLOOKUP(B1299,'NAAM GEMEENTE'!$A$1:$B$319,2,FALSE)</f>
        <v>Baarle-Hertog</v>
      </c>
      <c r="D1299">
        <v>0</v>
      </c>
      <c r="E1299">
        <v>0</v>
      </c>
      <c r="F1299">
        <f t="shared" si="63"/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36</v>
      </c>
      <c r="O1299">
        <v>6</v>
      </c>
      <c r="P1299">
        <f t="shared" si="64"/>
        <v>42</v>
      </c>
      <c r="Q1299">
        <v>27</v>
      </c>
      <c r="R1299">
        <v>41</v>
      </c>
      <c r="S1299">
        <v>15</v>
      </c>
      <c r="T1299">
        <v>0</v>
      </c>
      <c r="U1299">
        <v>4</v>
      </c>
      <c r="V1299">
        <v>0</v>
      </c>
      <c r="W1299">
        <v>9</v>
      </c>
      <c r="Z1299">
        <f t="shared" si="65"/>
        <v>0</v>
      </c>
      <c r="AI1299">
        <v>138</v>
      </c>
      <c r="AJ1299">
        <v>0</v>
      </c>
      <c r="AL1299">
        <v>1</v>
      </c>
      <c r="AO1299">
        <v>42</v>
      </c>
      <c r="AP1299">
        <v>0</v>
      </c>
      <c r="AR1299">
        <v>1</v>
      </c>
      <c r="AU1299">
        <v>1</v>
      </c>
      <c r="AX1299">
        <v>1</v>
      </c>
      <c r="BD1299">
        <v>1</v>
      </c>
      <c r="BG1299">
        <v>1</v>
      </c>
      <c r="BJ1299">
        <v>1</v>
      </c>
    </row>
    <row r="1300" spans="1:62" x14ac:dyDescent="0.3">
      <c r="A1300">
        <v>2016</v>
      </c>
      <c r="B1300">
        <v>13003</v>
      </c>
      <c r="C1300" t="str">
        <f>VLOOKUP(B1300,'NAAM GEMEENTE'!$A$1:$B$319,2,FALSE)</f>
        <v>Balen</v>
      </c>
      <c r="D1300">
        <v>0</v>
      </c>
      <c r="E1300">
        <v>0</v>
      </c>
      <c r="F1300">
        <f t="shared" si="63"/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364</v>
      </c>
      <c r="O1300">
        <v>70</v>
      </c>
      <c r="P1300">
        <f t="shared" si="64"/>
        <v>434</v>
      </c>
      <c r="Q1300">
        <v>271</v>
      </c>
      <c r="R1300">
        <v>337</v>
      </c>
      <c r="S1300">
        <v>254</v>
      </c>
      <c r="T1300">
        <v>21</v>
      </c>
      <c r="U1300">
        <v>1</v>
      </c>
      <c r="V1300">
        <v>0</v>
      </c>
      <c r="W1300">
        <v>33</v>
      </c>
      <c r="Z1300">
        <f t="shared" si="65"/>
        <v>0</v>
      </c>
      <c r="AI1300">
        <v>1351</v>
      </c>
      <c r="AJ1300">
        <v>0</v>
      </c>
      <c r="AL1300">
        <v>1</v>
      </c>
      <c r="AO1300">
        <v>434</v>
      </c>
      <c r="AP1300">
        <v>0</v>
      </c>
      <c r="AR1300">
        <v>1</v>
      </c>
      <c r="AU1300">
        <v>1</v>
      </c>
      <c r="AX1300">
        <v>1</v>
      </c>
      <c r="BA1300">
        <v>1</v>
      </c>
      <c r="BD1300">
        <v>1</v>
      </c>
      <c r="BG1300">
        <v>1</v>
      </c>
      <c r="BJ1300">
        <v>1</v>
      </c>
    </row>
    <row r="1301" spans="1:62" x14ac:dyDescent="0.3">
      <c r="A1301">
        <v>2016</v>
      </c>
      <c r="B1301">
        <v>13004</v>
      </c>
      <c r="C1301" t="str">
        <f>VLOOKUP(B1301,'NAAM GEMEENTE'!$A$1:$B$319,2,FALSE)</f>
        <v>Beerse</v>
      </c>
      <c r="D1301">
        <v>0</v>
      </c>
      <c r="E1301">
        <v>0</v>
      </c>
      <c r="F1301">
        <f t="shared" si="63"/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302</v>
      </c>
      <c r="O1301">
        <v>73</v>
      </c>
      <c r="P1301">
        <f t="shared" si="64"/>
        <v>375</v>
      </c>
      <c r="Q1301">
        <v>274</v>
      </c>
      <c r="R1301">
        <v>335</v>
      </c>
      <c r="S1301">
        <v>202</v>
      </c>
      <c r="T1301">
        <v>27</v>
      </c>
      <c r="U1301">
        <v>4</v>
      </c>
      <c r="V1301">
        <v>0</v>
      </c>
      <c r="W1301">
        <v>37</v>
      </c>
      <c r="Z1301">
        <f t="shared" si="65"/>
        <v>0</v>
      </c>
      <c r="AI1301">
        <v>1254</v>
      </c>
      <c r="AJ1301">
        <v>0</v>
      </c>
      <c r="AL1301">
        <v>1</v>
      </c>
      <c r="AO1301">
        <v>375</v>
      </c>
      <c r="AP1301">
        <v>0</v>
      </c>
      <c r="AR1301">
        <v>1</v>
      </c>
      <c r="AU1301">
        <v>1</v>
      </c>
      <c r="AX1301">
        <v>1</v>
      </c>
      <c r="BA1301">
        <v>1</v>
      </c>
      <c r="BD1301">
        <v>1</v>
      </c>
      <c r="BG1301">
        <v>1</v>
      </c>
      <c r="BJ1301">
        <v>1</v>
      </c>
    </row>
    <row r="1302" spans="1:62" x14ac:dyDescent="0.3">
      <c r="A1302">
        <v>2016</v>
      </c>
      <c r="B1302">
        <v>13006</v>
      </c>
      <c r="C1302" t="str">
        <f>VLOOKUP(B1302,'NAAM GEMEENTE'!$A$1:$B$319,2,FALSE)</f>
        <v>Dessel</v>
      </c>
      <c r="D1302">
        <v>0</v>
      </c>
      <c r="E1302">
        <v>0</v>
      </c>
      <c r="F1302">
        <f t="shared" si="63"/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165</v>
      </c>
      <c r="O1302">
        <v>27</v>
      </c>
      <c r="P1302">
        <f t="shared" si="64"/>
        <v>192</v>
      </c>
      <c r="Q1302">
        <v>116</v>
      </c>
      <c r="R1302">
        <v>159</v>
      </c>
      <c r="S1302">
        <v>136</v>
      </c>
      <c r="T1302">
        <v>5</v>
      </c>
      <c r="U1302">
        <v>3</v>
      </c>
      <c r="V1302">
        <v>0</v>
      </c>
      <c r="W1302">
        <v>14</v>
      </c>
      <c r="Z1302">
        <f t="shared" si="65"/>
        <v>0</v>
      </c>
      <c r="AI1302">
        <v>625</v>
      </c>
      <c r="AJ1302">
        <v>0</v>
      </c>
      <c r="AL1302">
        <v>1</v>
      </c>
      <c r="AO1302">
        <v>192</v>
      </c>
      <c r="AP1302">
        <v>0</v>
      </c>
      <c r="AR1302">
        <v>1</v>
      </c>
      <c r="AU1302">
        <v>1</v>
      </c>
      <c r="AX1302">
        <v>1</v>
      </c>
      <c r="BA1302">
        <v>1</v>
      </c>
      <c r="BD1302">
        <v>1</v>
      </c>
      <c r="BG1302">
        <v>1</v>
      </c>
      <c r="BJ1302">
        <v>1</v>
      </c>
    </row>
    <row r="1303" spans="1:62" x14ac:dyDescent="0.3">
      <c r="A1303">
        <v>2016</v>
      </c>
      <c r="B1303">
        <v>13008</v>
      </c>
      <c r="C1303" t="str">
        <f>VLOOKUP(B1303,'NAAM GEMEENTE'!$A$1:$B$319,2,FALSE)</f>
        <v>Geel</v>
      </c>
      <c r="D1303">
        <v>529</v>
      </c>
      <c r="E1303">
        <v>86</v>
      </c>
      <c r="F1303">
        <f t="shared" si="63"/>
        <v>615</v>
      </c>
      <c r="G1303">
        <v>549</v>
      </c>
      <c r="H1303">
        <v>409</v>
      </c>
      <c r="I1303">
        <v>296</v>
      </c>
      <c r="J1303">
        <v>0</v>
      </c>
      <c r="K1303">
        <v>12</v>
      </c>
      <c r="L1303">
        <v>0</v>
      </c>
      <c r="M1303">
        <v>0</v>
      </c>
      <c r="N1303">
        <v>627</v>
      </c>
      <c r="O1303">
        <v>108</v>
      </c>
      <c r="P1303">
        <f t="shared" si="64"/>
        <v>735</v>
      </c>
      <c r="Q1303">
        <v>629</v>
      </c>
      <c r="R1303">
        <v>522</v>
      </c>
      <c r="S1303">
        <v>405</v>
      </c>
      <c r="T1303">
        <v>16</v>
      </c>
      <c r="U1303">
        <v>28</v>
      </c>
      <c r="V1303">
        <v>0</v>
      </c>
      <c r="W1303">
        <v>39</v>
      </c>
      <c r="X1303">
        <v>912</v>
      </c>
      <c r="Y1303">
        <v>259</v>
      </c>
      <c r="Z1303">
        <f t="shared" si="65"/>
        <v>1171</v>
      </c>
      <c r="AA1303">
        <v>871</v>
      </c>
      <c r="AB1303">
        <v>1052</v>
      </c>
      <c r="AC1303">
        <v>1373</v>
      </c>
      <c r="AD1303">
        <v>0</v>
      </c>
      <c r="AE1303">
        <v>43</v>
      </c>
      <c r="AF1303">
        <v>0</v>
      </c>
      <c r="AG1303">
        <v>0</v>
      </c>
      <c r="AH1303">
        <v>4510</v>
      </c>
      <c r="AI1303">
        <v>2374</v>
      </c>
      <c r="AJ1303">
        <v>1881</v>
      </c>
      <c r="AK1303">
        <v>1.8997472620050548</v>
      </c>
      <c r="AL1303">
        <v>0.2076663858466723</v>
      </c>
      <c r="AM1303">
        <v>0.58292682926829265</v>
      </c>
      <c r="AN1303">
        <v>1171</v>
      </c>
      <c r="AO1303">
        <v>735</v>
      </c>
      <c r="AP1303">
        <v>615</v>
      </c>
      <c r="AQ1303">
        <v>1.5931972789115647</v>
      </c>
      <c r="AR1303">
        <v>0.16326530612244897</v>
      </c>
      <c r="AS1303">
        <v>0.47480785653287788</v>
      </c>
      <c r="AT1303">
        <v>1.3847376788553258</v>
      </c>
      <c r="AU1303">
        <v>0.12718600953895071</v>
      </c>
      <c r="AV1303">
        <v>0.36969001148105624</v>
      </c>
      <c r="AW1303">
        <v>2.0153256704980844</v>
      </c>
      <c r="AX1303">
        <v>0.21647509578544061</v>
      </c>
      <c r="AY1303">
        <v>0.61121673003802279</v>
      </c>
      <c r="AZ1303">
        <v>0</v>
      </c>
      <c r="BA1303">
        <v>1</v>
      </c>
      <c r="BC1303">
        <v>3.3901234567901235</v>
      </c>
      <c r="BD1303">
        <v>0.26913580246913582</v>
      </c>
      <c r="BE1303">
        <v>0.78441369264384564</v>
      </c>
      <c r="BF1303">
        <v>1.5357142857142858</v>
      </c>
      <c r="BG1303">
        <v>0.5714285714285714</v>
      </c>
      <c r="BH1303">
        <v>0.72093023255813948</v>
      </c>
      <c r="BI1303">
        <v>0</v>
      </c>
      <c r="BJ1303">
        <v>1</v>
      </c>
    </row>
    <row r="1304" spans="1:62" x14ac:dyDescent="0.3">
      <c r="A1304">
        <v>2016</v>
      </c>
      <c r="B1304">
        <v>13010</v>
      </c>
      <c r="C1304" t="str">
        <f>VLOOKUP(B1304,'NAAM GEMEENTE'!$A$1:$B$319,2,FALSE)</f>
        <v>Grobbendonk</v>
      </c>
      <c r="D1304">
        <v>0</v>
      </c>
      <c r="E1304">
        <v>0</v>
      </c>
      <c r="F1304">
        <f t="shared" si="63"/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154</v>
      </c>
      <c r="O1304">
        <v>33</v>
      </c>
      <c r="P1304">
        <f t="shared" si="64"/>
        <v>187</v>
      </c>
      <c r="Q1304">
        <v>202</v>
      </c>
      <c r="R1304">
        <v>170</v>
      </c>
      <c r="S1304">
        <v>124</v>
      </c>
      <c r="T1304">
        <v>11</v>
      </c>
      <c r="U1304">
        <v>3</v>
      </c>
      <c r="V1304">
        <v>0</v>
      </c>
      <c r="W1304">
        <v>9</v>
      </c>
      <c r="Z1304">
        <f t="shared" si="65"/>
        <v>0</v>
      </c>
      <c r="AI1304">
        <v>706</v>
      </c>
      <c r="AJ1304">
        <v>0</v>
      </c>
      <c r="AL1304">
        <v>1</v>
      </c>
      <c r="AO1304">
        <v>187</v>
      </c>
      <c r="AP1304">
        <v>0</v>
      </c>
      <c r="AR1304">
        <v>1</v>
      </c>
      <c r="AU1304">
        <v>1</v>
      </c>
      <c r="AX1304">
        <v>1</v>
      </c>
      <c r="BA1304">
        <v>1</v>
      </c>
      <c r="BD1304">
        <v>1</v>
      </c>
      <c r="BG1304">
        <v>1</v>
      </c>
      <c r="BJ1304">
        <v>1</v>
      </c>
    </row>
    <row r="1305" spans="1:62" x14ac:dyDescent="0.3">
      <c r="A1305">
        <v>2016</v>
      </c>
      <c r="B1305">
        <v>13011</v>
      </c>
      <c r="C1305" t="str">
        <f>VLOOKUP(B1305,'NAAM GEMEENTE'!$A$1:$B$319,2,FALSE)</f>
        <v>Herentals</v>
      </c>
      <c r="D1305">
        <v>317</v>
      </c>
      <c r="E1305">
        <v>71</v>
      </c>
      <c r="F1305">
        <f t="shared" si="63"/>
        <v>388</v>
      </c>
      <c r="G1305">
        <v>300</v>
      </c>
      <c r="H1305">
        <v>237</v>
      </c>
      <c r="I1305">
        <v>229</v>
      </c>
      <c r="J1305">
        <v>6</v>
      </c>
      <c r="K1305">
        <v>9</v>
      </c>
      <c r="L1305">
        <v>0</v>
      </c>
      <c r="M1305">
        <v>0</v>
      </c>
      <c r="N1305">
        <v>386</v>
      </c>
      <c r="O1305">
        <v>85</v>
      </c>
      <c r="P1305">
        <f t="shared" si="64"/>
        <v>471</v>
      </c>
      <c r="Q1305">
        <v>364</v>
      </c>
      <c r="R1305">
        <v>388</v>
      </c>
      <c r="S1305">
        <v>332</v>
      </c>
      <c r="T1305">
        <v>17</v>
      </c>
      <c r="U1305">
        <v>12</v>
      </c>
      <c r="V1305">
        <v>0</v>
      </c>
      <c r="W1305">
        <v>31</v>
      </c>
      <c r="X1305">
        <v>764</v>
      </c>
      <c r="Y1305">
        <v>184</v>
      </c>
      <c r="Z1305">
        <f t="shared" si="65"/>
        <v>948</v>
      </c>
      <c r="AA1305">
        <v>689</v>
      </c>
      <c r="AB1305">
        <v>704</v>
      </c>
      <c r="AC1305">
        <v>710</v>
      </c>
      <c r="AD1305">
        <v>50</v>
      </c>
      <c r="AE1305">
        <v>20</v>
      </c>
      <c r="AF1305">
        <v>0</v>
      </c>
      <c r="AG1305">
        <v>0</v>
      </c>
      <c r="AH1305">
        <v>3121</v>
      </c>
      <c r="AI1305">
        <v>1615</v>
      </c>
      <c r="AJ1305">
        <v>1169</v>
      </c>
      <c r="AK1305">
        <v>1.9325077399380806</v>
      </c>
      <c r="AL1305">
        <v>0.27616099071207428</v>
      </c>
      <c r="AM1305">
        <v>0.6254405639218199</v>
      </c>
      <c r="AN1305">
        <v>948</v>
      </c>
      <c r="AO1305">
        <v>471</v>
      </c>
      <c r="AP1305">
        <v>388</v>
      </c>
      <c r="AQ1305">
        <v>2.0127388535031847</v>
      </c>
      <c r="AR1305">
        <v>0.17622080679405519</v>
      </c>
      <c r="AS1305">
        <v>0.59071729957805907</v>
      </c>
      <c r="AT1305">
        <v>1.8928571428571428</v>
      </c>
      <c r="AU1305">
        <v>0.17582417582417584</v>
      </c>
      <c r="AV1305">
        <v>0.56458635703918725</v>
      </c>
      <c r="AW1305">
        <v>1.8144329896907216</v>
      </c>
      <c r="AX1305">
        <v>0.38917525773195877</v>
      </c>
      <c r="AY1305">
        <v>0.66335227272727271</v>
      </c>
      <c r="AZ1305">
        <v>2.9411764705882355</v>
      </c>
      <c r="BA1305">
        <v>0.6470588235294118</v>
      </c>
      <c r="BB1305">
        <v>0.88</v>
      </c>
      <c r="BC1305">
        <v>2.1385542168674698</v>
      </c>
      <c r="BD1305">
        <v>0.31024096385542171</v>
      </c>
      <c r="BE1305">
        <v>0.67746478873239435</v>
      </c>
      <c r="BF1305">
        <v>1.6666666666666667</v>
      </c>
      <c r="BG1305">
        <v>0.25</v>
      </c>
      <c r="BH1305">
        <v>0.55000000000000004</v>
      </c>
      <c r="BI1305">
        <v>0</v>
      </c>
      <c r="BJ1305">
        <v>1</v>
      </c>
    </row>
    <row r="1306" spans="1:62" x14ac:dyDescent="0.3">
      <c r="A1306">
        <v>2016</v>
      </c>
      <c r="B1306">
        <v>13012</v>
      </c>
      <c r="C1306" t="str">
        <f>VLOOKUP(B1306,'NAAM GEMEENTE'!$A$1:$B$319,2,FALSE)</f>
        <v>Herenthout</v>
      </c>
      <c r="D1306">
        <v>0</v>
      </c>
      <c r="E1306">
        <v>0</v>
      </c>
      <c r="F1306">
        <f t="shared" si="63"/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134</v>
      </c>
      <c r="O1306">
        <v>38</v>
      </c>
      <c r="P1306">
        <f t="shared" si="64"/>
        <v>172</v>
      </c>
      <c r="Q1306">
        <v>114</v>
      </c>
      <c r="R1306">
        <v>115</v>
      </c>
      <c r="S1306">
        <v>114</v>
      </c>
      <c r="T1306">
        <v>8</v>
      </c>
      <c r="U1306">
        <v>2</v>
      </c>
      <c r="V1306">
        <v>0</v>
      </c>
      <c r="W1306">
        <v>7</v>
      </c>
      <c r="Z1306">
        <f t="shared" si="65"/>
        <v>0</v>
      </c>
      <c r="AI1306">
        <v>532</v>
      </c>
      <c r="AJ1306">
        <v>0</v>
      </c>
      <c r="AL1306">
        <v>1</v>
      </c>
      <c r="AO1306">
        <v>172</v>
      </c>
      <c r="AP1306">
        <v>0</v>
      </c>
      <c r="AR1306">
        <v>1</v>
      </c>
      <c r="AU1306">
        <v>1</v>
      </c>
      <c r="AX1306">
        <v>1</v>
      </c>
      <c r="BA1306">
        <v>1</v>
      </c>
      <c r="BD1306">
        <v>1</v>
      </c>
      <c r="BG1306">
        <v>1</v>
      </c>
      <c r="BJ1306">
        <v>1</v>
      </c>
    </row>
    <row r="1307" spans="1:62" x14ac:dyDescent="0.3">
      <c r="A1307">
        <v>2016</v>
      </c>
      <c r="B1307">
        <v>13013</v>
      </c>
      <c r="C1307" t="str">
        <f>VLOOKUP(B1307,'NAAM GEMEENTE'!$A$1:$B$319,2,FALSE)</f>
        <v>Herselt</v>
      </c>
      <c r="D1307">
        <v>0</v>
      </c>
      <c r="E1307">
        <v>0</v>
      </c>
      <c r="F1307">
        <f t="shared" si="63"/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222</v>
      </c>
      <c r="O1307">
        <v>53</v>
      </c>
      <c r="P1307">
        <f t="shared" si="64"/>
        <v>275</v>
      </c>
      <c r="Q1307">
        <v>197</v>
      </c>
      <c r="R1307">
        <v>207</v>
      </c>
      <c r="S1307">
        <v>141</v>
      </c>
      <c r="T1307">
        <v>9</v>
      </c>
      <c r="U1307">
        <v>0</v>
      </c>
      <c r="V1307">
        <v>0</v>
      </c>
      <c r="W1307">
        <v>14</v>
      </c>
      <c r="Z1307">
        <f t="shared" si="65"/>
        <v>0</v>
      </c>
      <c r="AI1307">
        <v>843</v>
      </c>
      <c r="AJ1307">
        <v>0</v>
      </c>
      <c r="AL1307">
        <v>1</v>
      </c>
      <c r="AO1307">
        <v>275</v>
      </c>
      <c r="AP1307">
        <v>0</v>
      </c>
      <c r="AR1307">
        <v>1</v>
      </c>
      <c r="AU1307">
        <v>1</v>
      </c>
      <c r="AX1307">
        <v>1</v>
      </c>
      <c r="BA1307">
        <v>1</v>
      </c>
      <c r="BD1307">
        <v>1</v>
      </c>
      <c r="BJ1307">
        <v>1</v>
      </c>
    </row>
    <row r="1308" spans="1:62" x14ac:dyDescent="0.3">
      <c r="A1308">
        <v>2016</v>
      </c>
      <c r="B1308">
        <v>13014</v>
      </c>
      <c r="C1308" t="str">
        <f>VLOOKUP(B1308,'NAAM GEMEENTE'!$A$1:$B$319,2,FALSE)</f>
        <v>Hoogstraten</v>
      </c>
      <c r="D1308">
        <v>303</v>
      </c>
      <c r="E1308">
        <v>63</v>
      </c>
      <c r="F1308">
        <f t="shared" si="63"/>
        <v>366</v>
      </c>
      <c r="G1308">
        <v>317</v>
      </c>
      <c r="H1308">
        <v>260</v>
      </c>
      <c r="I1308">
        <v>206</v>
      </c>
      <c r="J1308">
        <v>0</v>
      </c>
      <c r="K1308">
        <v>0</v>
      </c>
      <c r="L1308">
        <v>0</v>
      </c>
      <c r="M1308">
        <v>0</v>
      </c>
      <c r="N1308">
        <v>312</v>
      </c>
      <c r="O1308">
        <v>68</v>
      </c>
      <c r="P1308">
        <f t="shared" si="64"/>
        <v>380</v>
      </c>
      <c r="Q1308">
        <v>319</v>
      </c>
      <c r="R1308">
        <v>330</v>
      </c>
      <c r="S1308">
        <v>276</v>
      </c>
      <c r="T1308">
        <v>12</v>
      </c>
      <c r="U1308">
        <v>12</v>
      </c>
      <c r="V1308">
        <v>0</v>
      </c>
      <c r="W1308">
        <v>26</v>
      </c>
      <c r="X1308">
        <v>997</v>
      </c>
      <c r="Y1308">
        <v>275</v>
      </c>
      <c r="Z1308">
        <f t="shared" si="65"/>
        <v>1272</v>
      </c>
      <c r="AA1308">
        <v>891</v>
      </c>
      <c r="AB1308">
        <v>888</v>
      </c>
      <c r="AC1308">
        <v>912</v>
      </c>
      <c r="AD1308">
        <v>0</v>
      </c>
      <c r="AE1308">
        <v>0</v>
      </c>
      <c r="AF1308">
        <v>0</v>
      </c>
      <c r="AG1308">
        <v>0</v>
      </c>
      <c r="AH1308">
        <v>3963</v>
      </c>
      <c r="AI1308">
        <v>1355</v>
      </c>
      <c r="AJ1308">
        <v>1149</v>
      </c>
      <c r="AK1308">
        <v>2.9247232472324725</v>
      </c>
      <c r="AL1308">
        <v>0.15202952029520295</v>
      </c>
      <c r="AM1308">
        <v>0.71006813020439064</v>
      </c>
      <c r="AN1308">
        <v>1272</v>
      </c>
      <c r="AO1308">
        <v>380</v>
      </c>
      <c r="AP1308">
        <v>366</v>
      </c>
      <c r="AQ1308">
        <v>3.3473684210526318</v>
      </c>
      <c r="AR1308">
        <v>3.6842105263157891E-2</v>
      </c>
      <c r="AS1308">
        <v>0.71226415094339623</v>
      </c>
      <c r="AT1308">
        <v>2.7931034482758621</v>
      </c>
      <c r="AU1308">
        <v>6.269592476489028E-3</v>
      </c>
      <c r="AV1308">
        <v>0.64421997755331084</v>
      </c>
      <c r="AW1308">
        <v>2.6909090909090909</v>
      </c>
      <c r="AX1308">
        <v>0.21212121212121213</v>
      </c>
      <c r="AY1308">
        <v>0.7072072072072072</v>
      </c>
      <c r="AZ1308">
        <v>0</v>
      </c>
      <c r="BA1308">
        <v>1</v>
      </c>
      <c r="BC1308">
        <v>3.3043478260869565</v>
      </c>
      <c r="BD1308">
        <v>0.25362318840579712</v>
      </c>
      <c r="BE1308">
        <v>0.77412280701754388</v>
      </c>
      <c r="BF1308">
        <v>0</v>
      </c>
      <c r="BG1308">
        <v>1</v>
      </c>
      <c r="BI1308">
        <v>0</v>
      </c>
      <c r="BJ1308">
        <v>1</v>
      </c>
    </row>
    <row r="1309" spans="1:62" x14ac:dyDescent="0.3">
      <c r="A1309">
        <v>2016</v>
      </c>
      <c r="B1309">
        <v>13016</v>
      </c>
      <c r="C1309" t="str">
        <f>VLOOKUP(B1309,'NAAM GEMEENTE'!$A$1:$B$319,2,FALSE)</f>
        <v>Hulshout</v>
      </c>
      <c r="D1309">
        <v>0</v>
      </c>
      <c r="E1309">
        <v>0</v>
      </c>
      <c r="F1309">
        <f t="shared" si="63"/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169</v>
      </c>
      <c r="O1309">
        <v>31</v>
      </c>
      <c r="P1309">
        <f t="shared" si="64"/>
        <v>200</v>
      </c>
      <c r="Q1309">
        <v>125</v>
      </c>
      <c r="R1309">
        <v>151</v>
      </c>
      <c r="S1309">
        <v>133</v>
      </c>
      <c r="T1309">
        <v>2</v>
      </c>
      <c r="U1309">
        <v>1</v>
      </c>
      <c r="V1309">
        <v>0</v>
      </c>
      <c r="W1309">
        <v>10</v>
      </c>
      <c r="Z1309">
        <f t="shared" si="65"/>
        <v>0</v>
      </c>
      <c r="AI1309">
        <v>622</v>
      </c>
      <c r="AJ1309">
        <v>0</v>
      </c>
      <c r="AL1309">
        <v>1</v>
      </c>
      <c r="AO1309">
        <v>200</v>
      </c>
      <c r="AP1309">
        <v>0</v>
      </c>
      <c r="AR1309">
        <v>1</v>
      </c>
      <c r="AU1309">
        <v>1</v>
      </c>
      <c r="AX1309">
        <v>1</v>
      </c>
      <c r="BA1309">
        <v>1</v>
      </c>
      <c r="BD1309">
        <v>1</v>
      </c>
      <c r="BG1309">
        <v>1</v>
      </c>
      <c r="BJ1309">
        <v>1</v>
      </c>
    </row>
    <row r="1310" spans="1:62" x14ac:dyDescent="0.3">
      <c r="A1310">
        <v>2016</v>
      </c>
      <c r="B1310">
        <v>13017</v>
      </c>
      <c r="C1310" t="str">
        <f>VLOOKUP(B1310,'NAAM GEMEENTE'!$A$1:$B$319,2,FALSE)</f>
        <v>Kasterlee</v>
      </c>
      <c r="D1310">
        <v>126</v>
      </c>
      <c r="E1310">
        <v>11</v>
      </c>
      <c r="F1310">
        <f t="shared" si="63"/>
        <v>137</v>
      </c>
      <c r="G1310">
        <v>95</v>
      </c>
      <c r="H1310">
        <v>34</v>
      </c>
      <c r="I1310">
        <v>9</v>
      </c>
      <c r="J1310">
        <v>0</v>
      </c>
      <c r="K1310">
        <v>0</v>
      </c>
      <c r="L1310">
        <v>0</v>
      </c>
      <c r="M1310">
        <v>0</v>
      </c>
      <c r="N1310">
        <v>311</v>
      </c>
      <c r="O1310">
        <v>54</v>
      </c>
      <c r="P1310">
        <f t="shared" si="64"/>
        <v>365</v>
      </c>
      <c r="Q1310">
        <v>289</v>
      </c>
      <c r="R1310">
        <v>265</v>
      </c>
      <c r="S1310">
        <v>200</v>
      </c>
      <c r="T1310">
        <v>22</v>
      </c>
      <c r="U1310">
        <v>4</v>
      </c>
      <c r="V1310">
        <v>0</v>
      </c>
      <c r="W1310">
        <v>21</v>
      </c>
      <c r="X1310">
        <v>166</v>
      </c>
      <c r="Y1310">
        <v>18</v>
      </c>
      <c r="Z1310">
        <f t="shared" si="65"/>
        <v>184</v>
      </c>
      <c r="AA1310">
        <v>118</v>
      </c>
      <c r="AB1310">
        <v>55</v>
      </c>
      <c r="AC1310">
        <v>15</v>
      </c>
      <c r="AD1310">
        <v>0</v>
      </c>
      <c r="AE1310">
        <v>0</v>
      </c>
      <c r="AF1310">
        <v>0</v>
      </c>
      <c r="AG1310">
        <v>0</v>
      </c>
      <c r="AH1310">
        <v>372</v>
      </c>
      <c r="AI1310">
        <v>1166</v>
      </c>
      <c r="AJ1310">
        <v>275</v>
      </c>
      <c r="AK1310">
        <v>0.31903945111492282</v>
      </c>
      <c r="AL1310">
        <v>0.76415094339622647</v>
      </c>
      <c r="AM1310">
        <v>0.260752688172043</v>
      </c>
      <c r="AN1310">
        <v>184</v>
      </c>
      <c r="AO1310">
        <v>365</v>
      </c>
      <c r="AP1310">
        <v>137</v>
      </c>
      <c r="AQ1310">
        <v>0.50410958904109593</v>
      </c>
      <c r="AR1310">
        <v>0.62465753424657533</v>
      </c>
      <c r="AS1310">
        <v>0.25543478260869568</v>
      </c>
      <c r="AT1310">
        <v>0.40830449826989618</v>
      </c>
      <c r="AU1310">
        <v>0.67128027681660896</v>
      </c>
      <c r="AV1310">
        <v>0.19491525423728814</v>
      </c>
      <c r="AW1310">
        <v>0.20754716981132076</v>
      </c>
      <c r="AX1310">
        <v>0.8716981132075472</v>
      </c>
      <c r="AY1310">
        <v>0.38181818181818183</v>
      </c>
      <c r="AZ1310">
        <v>0</v>
      </c>
      <c r="BA1310">
        <v>1</v>
      </c>
      <c r="BC1310">
        <v>7.4999999999999997E-2</v>
      </c>
      <c r="BD1310">
        <v>0.95499999999999996</v>
      </c>
      <c r="BE1310">
        <v>0.4</v>
      </c>
      <c r="BF1310">
        <v>0</v>
      </c>
      <c r="BG1310">
        <v>1</v>
      </c>
      <c r="BI1310">
        <v>0</v>
      </c>
      <c r="BJ1310">
        <v>1</v>
      </c>
    </row>
    <row r="1311" spans="1:62" x14ac:dyDescent="0.3">
      <c r="A1311">
        <v>2016</v>
      </c>
      <c r="B1311">
        <v>13019</v>
      </c>
      <c r="C1311" t="str">
        <f>VLOOKUP(B1311,'NAAM GEMEENTE'!$A$1:$B$319,2,FALSE)</f>
        <v>Lille</v>
      </c>
      <c r="D1311">
        <v>58</v>
      </c>
      <c r="E1311">
        <v>0</v>
      </c>
      <c r="F1311">
        <f t="shared" si="63"/>
        <v>58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292</v>
      </c>
      <c r="O1311">
        <v>43</v>
      </c>
      <c r="P1311">
        <f t="shared" si="64"/>
        <v>335</v>
      </c>
      <c r="Q1311">
        <v>263</v>
      </c>
      <c r="R1311">
        <v>246</v>
      </c>
      <c r="S1311">
        <v>180</v>
      </c>
      <c r="T1311">
        <v>17</v>
      </c>
      <c r="U1311">
        <v>2</v>
      </c>
      <c r="V1311">
        <v>0</v>
      </c>
      <c r="W1311">
        <v>24</v>
      </c>
      <c r="X1311">
        <v>63</v>
      </c>
      <c r="Y1311">
        <v>0</v>
      </c>
      <c r="Z1311">
        <f t="shared" si="65"/>
        <v>63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63</v>
      </c>
      <c r="AI1311">
        <v>1067</v>
      </c>
      <c r="AJ1311">
        <v>58</v>
      </c>
      <c r="AK1311">
        <v>5.9044048734770385E-2</v>
      </c>
      <c r="AL1311">
        <v>0.94564198687910028</v>
      </c>
      <c r="AM1311">
        <v>7.9365079365079361E-2</v>
      </c>
      <c r="AN1311">
        <v>63</v>
      </c>
      <c r="AO1311">
        <v>335</v>
      </c>
      <c r="AP1311">
        <v>58</v>
      </c>
      <c r="AQ1311">
        <v>0.18805970149253731</v>
      </c>
      <c r="AR1311">
        <v>0.82686567164179103</v>
      </c>
      <c r="AS1311">
        <v>7.9365079365079361E-2</v>
      </c>
      <c r="AT1311">
        <v>0</v>
      </c>
      <c r="AU1311">
        <v>1</v>
      </c>
      <c r="AW1311">
        <v>0</v>
      </c>
      <c r="AX1311">
        <v>1</v>
      </c>
      <c r="AZ1311">
        <v>0</v>
      </c>
      <c r="BA1311">
        <v>1</v>
      </c>
      <c r="BC1311">
        <v>0</v>
      </c>
      <c r="BD1311">
        <v>1</v>
      </c>
      <c r="BF1311">
        <v>0</v>
      </c>
      <c r="BG1311">
        <v>1</v>
      </c>
      <c r="BI1311">
        <v>0</v>
      </c>
      <c r="BJ1311">
        <v>1</v>
      </c>
    </row>
    <row r="1312" spans="1:62" x14ac:dyDescent="0.3">
      <c r="A1312">
        <v>2016</v>
      </c>
      <c r="B1312">
        <v>13021</v>
      </c>
      <c r="C1312" t="str">
        <f>VLOOKUP(B1312,'NAAM GEMEENTE'!$A$1:$B$319,2,FALSE)</f>
        <v>Meerhout</v>
      </c>
      <c r="D1312">
        <v>0</v>
      </c>
      <c r="E1312">
        <v>0</v>
      </c>
      <c r="F1312">
        <f t="shared" si="63"/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155</v>
      </c>
      <c r="O1312">
        <v>25</v>
      </c>
      <c r="P1312">
        <f t="shared" si="64"/>
        <v>180</v>
      </c>
      <c r="Q1312">
        <v>131</v>
      </c>
      <c r="R1312">
        <v>122</v>
      </c>
      <c r="S1312">
        <v>122</v>
      </c>
      <c r="T1312">
        <v>5</v>
      </c>
      <c r="U1312">
        <v>3</v>
      </c>
      <c r="V1312">
        <v>0</v>
      </c>
      <c r="W1312">
        <v>11</v>
      </c>
      <c r="Z1312">
        <f t="shared" si="65"/>
        <v>0</v>
      </c>
      <c r="AI1312">
        <v>574</v>
      </c>
      <c r="AJ1312">
        <v>0</v>
      </c>
      <c r="AL1312">
        <v>1</v>
      </c>
      <c r="AO1312">
        <v>180</v>
      </c>
      <c r="AP1312">
        <v>0</v>
      </c>
      <c r="AR1312">
        <v>1</v>
      </c>
      <c r="AU1312">
        <v>1</v>
      </c>
      <c r="AX1312">
        <v>1</v>
      </c>
      <c r="BA1312">
        <v>1</v>
      </c>
      <c r="BD1312">
        <v>1</v>
      </c>
      <c r="BG1312">
        <v>1</v>
      </c>
      <c r="BJ1312">
        <v>1</v>
      </c>
    </row>
    <row r="1313" spans="1:63" x14ac:dyDescent="0.3">
      <c r="A1313">
        <v>2016</v>
      </c>
      <c r="B1313">
        <v>13023</v>
      </c>
      <c r="C1313" t="str">
        <f>VLOOKUP(B1313,'NAAM GEMEENTE'!$A$1:$B$319,2,FALSE)</f>
        <v>Merksplas</v>
      </c>
      <c r="D1313">
        <v>0</v>
      </c>
      <c r="E1313">
        <v>0</v>
      </c>
      <c r="F1313">
        <f t="shared" si="63"/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164</v>
      </c>
      <c r="O1313">
        <v>30</v>
      </c>
      <c r="P1313">
        <f t="shared" si="64"/>
        <v>194</v>
      </c>
      <c r="Q1313">
        <v>121</v>
      </c>
      <c r="R1313">
        <v>168</v>
      </c>
      <c r="S1313">
        <v>92</v>
      </c>
      <c r="T1313">
        <v>2</v>
      </c>
      <c r="U1313">
        <v>1</v>
      </c>
      <c r="V1313">
        <v>0</v>
      </c>
      <c r="W1313">
        <v>36</v>
      </c>
      <c r="Z1313">
        <f t="shared" si="65"/>
        <v>0</v>
      </c>
      <c r="AI1313">
        <v>614</v>
      </c>
      <c r="AJ1313">
        <v>0</v>
      </c>
      <c r="AL1313">
        <v>1</v>
      </c>
      <c r="AO1313">
        <v>194</v>
      </c>
      <c r="AP1313">
        <v>0</v>
      </c>
      <c r="AR1313">
        <v>1</v>
      </c>
      <c r="AU1313">
        <v>1</v>
      </c>
      <c r="AX1313">
        <v>1</v>
      </c>
      <c r="BA1313">
        <v>1</v>
      </c>
      <c r="BD1313">
        <v>1</v>
      </c>
      <c r="BG1313">
        <v>1</v>
      </c>
      <c r="BJ1313">
        <v>1</v>
      </c>
    </row>
    <row r="1314" spans="1:63" x14ac:dyDescent="0.3">
      <c r="A1314">
        <v>2016</v>
      </c>
      <c r="B1314">
        <v>13025</v>
      </c>
      <c r="C1314" t="str">
        <f>VLOOKUP(B1314,'NAAM GEMEENTE'!$A$1:$B$319,2,FALSE)</f>
        <v>Mol</v>
      </c>
      <c r="D1314">
        <v>530</v>
      </c>
      <c r="E1314">
        <v>94</v>
      </c>
      <c r="F1314">
        <f t="shared" si="63"/>
        <v>624</v>
      </c>
      <c r="G1314">
        <v>508</v>
      </c>
      <c r="H1314">
        <v>449</v>
      </c>
      <c r="I1314">
        <v>317</v>
      </c>
      <c r="J1314">
        <v>0</v>
      </c>
      <c r="K1314">
        <v>8</v>
      </c>
      <c r="L1314">
        <v>0</v>
      </c>
      <c r="M1314">
        <v>0</v>
      </c>
      <c r="N1314">
        <v>578</v>
      </c>
      <c r="O1314">
        <v>112</v>
      </c>
      <c r="P1314">
        <f t="shared" si="64"/>
        <v>690</v>
      </c>
      <c r="Q1314">
        <v>545</v>
      </c>
      <c r="R1314">
        <v>526</v>
      </c>
      <c r="S1314">
        <v>437</v>
      </c>
      <c r="T1314">
        <v>16</v>
      </c>
      <c r="U1314">
        <v>21</v>
      </c>
      <c r="V1314">
        <v>0</v>
      </c>
      <c r="W1314">
        <v>45</v>
      </c>
      <c r="X1314">
        <v>1250</v>
      </c>
      <c r="Y1314">
        <v>222</v>
      </c>
      <c r="Z1314">
        <f t="shared" si="65"/>
        <v>1472</v>
      </c>
      <c r="AA1314">
        <v>1072</v>
      </c>
      <c r="AB1314">
        <v>1265</v>
      </c>
      <c r="AC1314">
        <v>881</v>
      </c>
      <c r="AD1314">
        <v>0</v>
      </c>
      <c r="AE1314">
        <v>11</v>
      </c>
      <c r="AF1314">
        <v>0</v>
      </c>
      <c r="AG1314">
        <v>0</v>
      </c>
      <c r="AH1314">
        <v>4701</v>
      </c>
      <c r="AI1314">
        <v>2280</v>
      </c>
      <c r="AJ1314">
        <v>1906</v>
      </c>
      <c r="AK1314">
        <v>2.0618421052631577</v>
      </c>
      <c r="AL1314">
        <v>0.16403508771929826</v>
      </c>
      <c r="AM1314">
        <v>0.59455435013826841</v>
      </c>
      <c r="AN1314">
        <v>1472</v>
      </c>
      <c r="AO1314">
        <v>690</v>
      </c>
      <c r="AP1314">
        <v>624</v>
      </c>
      <c r="AQ1314">
        <v>2.1333333333333333</v>
      </c>
      <c r="AR1314">
        <v>9.5652173913043481E-2</v>
      </c>
      <c r="AS1314">
        <v>0.57608695652173914</v>
      </c>
      <c r="AT1314">
        <v>1.9669724770642203</v>
      </c>
      <c r="AU1314">
        <v>6.7889908256880738E-2</v>
      </c>
      <c r="AV1314">
        <v>0.52611940298507465</v>
      </c>
      <c r="AW1314">
        <v>2.4049429657794676</v>
      </c>
      <c r="AX1314">
        <v>0.14638783269961977</v>
      </c>
      <c r="AY1314">
        <v>0.64505928853754946</v>
      </c>
      <c r="AZ1314">
        <v>0</v>
      </c>
      <c r="BA1314">
        <v>1</v>
      </c>
      <c r="BC1314">
        <v>2.0160183066361554</v>
      </c>
      <c r="BD1314">
        <v>0.27459954233409611</v>
      </c>
      <c r="BE1314">
        <v>0.64018161180476729</v>
      </c>
      <c r="BF1314">
        <v>0.52380952380952384</v>
      </c>
      <c r="BG1314">
        <v>0.61904761904761907</v>
      </c>
      <c r="BH1314">
        <v>0.27272727272727271</v>
      </c>
      <c r="BI1314">
        <v>0</v>
      </c>
      <c r="BJ1314">
        <v>1</v>
      </c>
    </row>
    <row r="1315" spans="1:63" x14ac:dyDescent="0.3">
      <c r="A1315">
        <v>2016</v>
      </c>
      <c r="B1315">
        <v>13029</v>
      </c>
      <c r="C1315" t="str">
        <f>VLOOKUP(B1315,'NAAM GEMEENTE'!$A$1:$B$319,2,FALSE)</f>
        <v>Olen</v>
      </c>
      <c r="D1315">
        <v>0</v>
      </c>
      <c r="E1315">
        <v>0</v>
      </c>
      <c r="F1315">
        <f t="shared" si="63"/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201</v>
      </c>
      <c r="O1315">
        <v>34</v>
      </c>
      <c r="P1315">
        <f t="shared" si="64"/>
        <v>235</v>
      </c>
      <c r="Q1315">
        <v>176</v>
      </c>
      <c r="R1315">
        <v>217</v>
      </c>
      <c r="S1315">
        <v>158</v>
      </c>
      <c r="T1315">
        <v>9</v>
      </c>
      <c r="U1315">
        <v>3</v>
      </c>
      <c r="V1315">
        <v>0</v>
      </c>
      <c r="W1315">
        <v>18</v>
      </c>
      <c r="Z1315">
        <f t="shared" si="65"/>
        <v>0</v>
      </c>
      <c r="AI1315">
        <v>816</v>
      </c>
      <c r="AJ1315">
        <v>0</v>
      </c>
      <c r="AL1315">
        <v>1</v>
      </c>
      <c r="AO1315">
        <v>235</v>
      </c>
      <c r="AP1315">
        <v>0</v>
      </c>
      <c r="AR1315">
        <v>1</v>
      </c>
      <c r="AU1315">
        <v>1</v>
      </c>
      <c r="AX1315">
        <v>1</v>
      </c>
      <c r="BA1315">
        <v>1</v>
      </c>
      <c r="BD1315">
        <v>1</v>
      </c>
      <c r="BG1315">
        <v>1</v>
      </c>
      <c r="BJ1315">
        <v>1</v>
      </c>
    </row>
    <row r="1316" spans="1:63" x14ac:dyDescent="0.3">
      <c r="A1316">
        <v>2016</v>
      </c>
      <c r="B1316">
        <v>13031</v>
      </c>
      <c r="C1316" t="str">
        <f>VLOOKUP(B1316,'NAAM GEMEENTE'!$A$1:$B$319,2,FALSE)</f>
        <v>Oud-Turnhout</v>
      </c>
      <c r="D1316">
        <v>0</v>
      </c>
      <c r="E1316">
        <v>0</v>
      </c>
      <c r="F1316">
        <f t="shared" si="63"/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229</v>
      </c>
      <c r="O1316">
        <v>47</v>
      </c>
      <c r="P1316">
        <f t="shared" si="64"/>
        <v>276</v>
      </c>
      <c r="Q1316">
        <v>242</v>
      </c>
      <c r="R1316">
        <v>182</v>
      </c>
      <c r="S1316">
        <v>117</v>
      </c>
      <c r="T1316">
        <v>16</v>
      </c>
      <c r="U1316">
        <v>2</v>
      </c>
      <c r="V1316">
        <v>0</v>
      </c>
      <c r="W1316">
        <v>24</v>
      </c>
      <c r="Z1316">
        <f t="shared" si="65"/>
        <v>0</v>
      </c>
      <c r="AI1316">
        <v>859</v>
      </c>
      <c r="AJ1316">
        <v>0</v>
      </c>
      <c r="AL1316">
        <v>1</v>
      </c>
      <c r="AO1316">
        <v>276</v>
      </c>
      <c r="AP1316">
        <v>0</v>
      </c>
      <c r="AR1316">
        <v>1</v>
      </c>
      <c r="AU1316">
        <v>1</v>
      </c>
      <c r="AX1316">
        <v>1</v>
      </c>
      <c r="BA1316">
        <v>1</v>
      </c>
      <c r="BD1316">
        <v>1</v>
      </c>
      <c r="BG1316">
        <v>1</v>
      </c>
      <c r="BJ1316">
        <v>1</v>
      </c>
    </row>
    <row r="1317" spans="1:63" x14ac:dyDescent="0.3">
      <c r="A1317">
        <v>2016</v>
      </c>
      <c r="B1317">
        <v>13035</v>
      </c>
      <c r="C1317" t="str">
        <f>VLOOKUP(B1317,'NAAM GEMEENTE'!$A$1:$B$319,2,FALSE)</f>
        <v>Ravels</v>
      </c>
      <c r="D1317">
        <v>0</v>
      </c>
      <c r="E1317">
        <v>0</v>
      </c>
      <c r="F1317">
        <f t="shared" si="63"/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201</v>
      </c>
      <c r="O1317">
        <v>38</v>
      </c>
      <c r="P1317">
        <f t="shared" si="64"/>
        <v>239</v>
      </c>
      <c r="Q1317">
        <v>174</v>
      </c>
      <c r="R1317">
        <v>219</v>
      </c>
      <c r="S1317">
        <v>202</v>
      </c>
      <c r="T1317">
        <v>10</v>
      </c>
      <c r="U1317">
        <v>2</v>
      </c>
      <c r="V1317">
        <v>0</v>
      </c>
      <c r="W1317">
        <v>42</v>
      </c>
      <c r="Z1317">
        <f t="shared" si="65"/>
        <v>0</v>
      </c>
      <c r="AI1317">
        <v>888</v>
      </c>
      <c r="AJ1317">
        <v>0</v>
      </c>
      <c r="AL1317">
        <v>1</v>
      </c>
      <c r="AO1317">
        <v>239</v>
      </c>
      <c r="AP1317">
        <v>0</v>
      </c>
      <c r="AR1317">
        <v>1</v>
      </c>
      <c r="AU1317">
        <v>1</v>
      </c>
      <c r="AX1317">
        <v>1</v>
      </c>
      <c r="BA1317">
        <v>1</v>
      </c>
      <c r="BD1317">
        <v>1</v>
      </c>
      <c r="BG1317">
        <v>1</v>
      </c>
      <c r="BJ1317">
        <v>1</v>
      </c>
    </row>
    <row r="1318" spans="1:63" x14ac:dyDescent="0.3">
      <c r="A1318">
        <v>2016</v>
      </c>
      <c r="B1318">
        <v>13036</v>
      </c>
      <c r="C1318" t="str">
        <f>VLOOKUP(B1318,'NAAM GEMEENTE'!$A$1:$B$319,2,FALSE)</f>
        <v>Retie</v>
      </c>
      <c r="D1318">
        <v>0</v>
      </c>
      <c r="E1318">
        <v>0</v>
      </c>
      <c r="F1318">
        <f t="shared" si="63"/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199</v>
      </c>
      <c r="O1318">
        <v>32</v>
      </c>
      <c r="P1318">
        <f t="shared" si="64"/>
        <v>231</v>
      </c>
      <c r="Q1318">
        <v>150</v>
      </c>
      <c r="R1318">
        <v>213</v>
      </c>
      <c r="S1318">
        <v>114</v>
      </c>
      <c r="T1318">
        <v>15</v>
      </c>
      <c r="U1318">
        <v>4</v>
      </c>
      <c r="V1318">
        <v>0</v>
      </c>
      <c r="W1318">
        <v>20</v>
      </c>
      <c r="Z1318">
        <f t="shared" si="65"/>
        <v>0</v>
      </c>
      <c r="AI1318">
        <v>747</v>
      </c>
      <c r="AJ1318">
        <v>0</v>
      </c>
      <c r="AL1318">
        <v>1</v>
      </c>
      <c r="AO1318">
        <v>231</v>
      </c>
      <c r="AP1318">
        <v>0</v>
      </c>
      <c r="AR1318">
        <v>1</v>
      </c>
      <c r="AU1318">
        <v>1</v>
      </c>
      <c r="AX1318">
        <v>1</v>
      </c>
      <c r="BA1318">
        <v>1</v>
      </c>
      <c r="BD1318">
        <v>1</v>
      </c>
      <c r="BG1318">
        <v>1</v>
      </c>
      <c r="BJ1318">
        <v>1</v>
      </c>
    </row>
    <row r="1319" spans="1:63" x14ac:dyDescent="0.3">
      <c r="A1319">
        <v>2016</v>
      </c>
      <c r="B1319">
        <v>13037</v>
      </c>
      <c r="C1319" t="str">
        <f>VLOOKUP(B1319,'NAAM GEMEENTE'!$A$1:$B$319,2,FALSE)</f>
        <v>Rijkevorsel</v>
      </c>
      <c r="D1319">
        <v>0</v>
      </c>
      <c r="E1319">
        <v>0</v>
      </c>
      <c r="F1319">
        <f t="shared" si="63"/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176</v>
      </c>
      <c r="O1319">
        <v>42</v>
      </c>
      <c r="P1319">
        <f t="shared" si="64"/>
        <v>218</v>
      </c>
      <c r="Q1319">
        <v>133</v>
      </c>
      <c r="R1319">
        <v>219</v>
      </c>
      <c r="S1319">
        <v>168</v>
      </c>
      <c r="T1319">
        <v>9</v>
      </c>
      <c r="U1319">
        <v>2</v>
      </c>
      <c r="V1319">
        <v>0</v>
      </c>
      <c r="W1319">
        <v>18</v>
      </c>
      <c r="Z1319">
        <f t="shared" si="65"/>
        <v>0</v>
      </c>
      <c r="AI1319">
        <v>767</v>
      </c>
      <c r="AJ1319">
        <v>0</v>
      </c>
      <c r="AL1319">
        <v>1</v>
      </c>
      <c r="AO1319">
        <v>218</v>
      </c>
      <c r="AP1319">
        <v>0</v>
      </c>
      <c r="AR1319">
        <v>1</v>
      </c>
      <c r="AU1319">
        <v>1</v>
      </c>
      <c r="AX1319">
        <v>1</v>
      </c>
      <c r="BA1319">
        <v>1</v>
      </c>
      <c r="BD1319">
        <v>1</v>
      </c>
      <c r="BG1319">
        <v>1</v>
      </c>
      <c r="BJ1319">
        <v>1</v>
      </c>
    </row>
    <row r="1320" spans="1:63" x14ac:dyDescent="0.3">
      <c r="A1320">
        <v>2016</v>
      </c>
      <c r="B1320">
        <v>13040</v>
      </c>
      <c r="C1320" t="str">
        <f>VLOOKUP(B1320,'NAAM GEMEENTE'!$A$1:$B$319,2,FALSE)</f>
        <v>Turnhout</v>
      </c>
      <c r="D1320">
        <v>626</v>
      </c>
      <c r="E1320">
        <v>148</v>
      </c>
      <c r="F1320">
        <f t="shared" si="63"/>
        <v>774</v>
      </c>
      <c r="G1320">
        <v>562</v>
      </c>
      <c r="H1320">
        <v>487</v>
      </c>
      <c r="I1320">
        <v>460</v>
      </c>
      <c r="J1320">
        <v>53</v>
      </c>
      <c r="K1320">
        <v>52</v>
      </c>
      <c r="L1320">
        <v>0</v>
      </c>
      <c r="M1320">
        <v>115</v>
      </c>
      <c r="N1320">
        <v>665</v>
      </c>
      <c r="O1320">
        <v>164</v>
      </c>
      <c r="P1320">
        <f t="shared" si="64"/>
        <v>829</v>
      </c>
      <c r="Q1320">
        <v>598</v>
      </c>
      <c r="R1320">
        <v>537</v>
      </c>
      <c r="S1320">
        <v>555</v>
      </c>
      <c r="T1320">
        <v>63</v>
      </c>
      <c r="U1320">
        <v>64</v>
      </c>
      <c r="V1320">
        <v>0</v>
      </c>
      <c r="W1320">
        <v>123</v>
      </c>
      <c r="X1320">
        <v>1623</v>
      </c>
      <c r="Y1320">
        <v>332</v>
      </c>
      <c r="Z1320">
        <f t="shared" si="65"/>
        <v>1955</v>
      </c>
      <c r="AA1320">
        <v>1716</v>
      </c>
      <c r="AB1320">
        <v>1711</v>
      </c>
      <c r="AC1320">
        <v>1323</v>
      </c>
      <c r="AD1320">
        <v>261</v>
      </c>
      <c r="AE1320">
        <v>135</v>
      </c>
      <c r="AF1320">
        <v>0</v>
      </c>
      <c r="AG1320">
        <v>624</v>
      </c>
      <c r="AH1320">
        <v>7725</v>
      </c>
      <c r="AI1320">
        <v>2769</v>
      </c>
      <c r="AJ1320">
        <v>2503</v>
      </c>
      <c r="AK1320">
        <v>2.7898158179848322</v>
      </c>
      <c r="AL1320">
        <v>9.6063560852293242E-2</v>
      </c>
      <c r="AM1320">
        <v>0.67598705501618128</v>
      </c>
      <c r="AN1320">
        <v>1955</v>
      </c>
      <c r="AO1320">
        <v>829</v>
      </c>
      <c r="AP1320">
        <v>774</v>
      </c>
      <c r="AQ1320">
        <v>2.3582629674306395</v>
      </c>
      <c r="AR1320">
        <v>6.6344993968636912E-2</v>
      </c>
      <c r="AS1320">
        <v>0.60409207161125322</v>
      </c>
      <c r="AT1320">
        <v>2.8695652173913042</v>
      </c>
      <c r="AU1320">
        <v>6.0200668896321072E-2</v>
      </c>
      <c r="AV1320">
        <v>0.67249417249417254</v>
      </c>
      <c r="AW1320">
        <v>3.186219739292365</v>
      </c>
      <c r="AX1320">
        <v>9.3109869646182494E-2</v>
      </c>
      <c r="AY1320">
        <v>0.71537112799532432</v>
      </c>
      <c r="AZ1320">
        <v>4.1428571428571432</v>
      </c>
      <c r="BA1320">
        <v>0.15873015873015872</v>
      </c>
      <c r="BB1320">
        <v>0.79693486590038309</v>
      </c>
      <c r="BC1320">
        <v>2.3837837837837839</v>
      </c>
      <c r="BD1320">
        <v>0.17117117117117117</v>
      </c>
      <c r="BE1320">
        <v>0.65230536659108085</v>
      </c>
      <c r="BF1320">
        <v>2.109375</v>
      </c>
      <c r="BG1320">
        <v>0.1875</v>
      </c>
      <c r="BH1320">
        <v>0.61481481481481481</v>
      </c>
      <c r="BI1320">
        <v>5.0731707317073171</v>
      </c>
      <c r="BJ1320">
        <v>6.5040650406504072E-2</v>
      </c>
      <c r="BK1320">
        <v>0.81570512820512819</v>
      </c>
    </row>
    <row r="1321" spans="1:63" x14ac:dyDescent="0.3">
      <c r="A1321">
        <v>2016</v>
      </c>
      <c r="B1321">
        <v>13044</v>
      </c>
      <c r="C1321" t="str">
        <f>VLOOKUP(B1321,'NAAM GEMEENTE'!$A$1:$B$319,2,FALSE)</f>
        <v>Vorselaar</v>
      </c>
      <c r="D1321">
        <v>78</v>
      </c>
      <c r="E1321">
        <v>4</v>
      </c>
      <c r="F1321">
        <f t="shared" si="63"/>
        <v>82</v>
      </c>
      <c r="G1321">
        <v>93</v>
      </c>
      <c r="H1321">
        <v>59</v>
      </c>
      <c r="I1321">
        <v>32</v>
      </c>
      <c r="J1321">
        <v>0</v>
      </c>
      <c r="K1321">
        <v>0</v>
      </c>
      <c r="L1321">
        <v>0</v>
      </c>
      <c r="M1321">
        <v>0</v>
      </c>
      <c r="N1321">
        <v>118</v>
      </c>
      <c r="O1321">
        <v>26</v>
      </c>
      <c r="P1321">
        <f t="shared" si="64"/>
        <v>144</v>
      </c>
      <c r="Q1321">
        <v>106</v>
      </c>
      <c r="R1321">
        <v>115</v>
      </c>
      <c r="S1321">
        <v>94</v>
      </c>
      <c r="T1321">
        <v>9</v>
      </c>
      <c r="U1321">
        <v>2</v>
      </c>
      <c r="V1321">
        <v>0</v>
      </c>
      <c r="W1321">
        <v>13</v>
      </c>
      <c r="X1321">
        <v>384</v>
      </c>
      <c r="Y1321">
        <v>24</v>
      </c>
      <c r="Z1321">
        <f t="shared" si="65"/>
        <v>408</v>
      </c>
      <c r="AA1321">
        <v>521</v>
      </c>
      <c r="AB1321">
        <v>356</v>
      </c>
      <c r="AC1321">
        <v>139</v>
      </c>
      <c r="AD1321">
        <v>0</v>
      </c>
      <c r="AE1321">
        <v>0</v>
      </c>
      <c r="AF1321">
        <v>0</v>
      </c>
      <c r="AG1321">
        <v>0</v>
      </c>
      <c r="AH1321">
        <v>1424</v>
      </c>
      <c r="AI1321">
        <v>483</v>
      </c>
      <c r="AJ1321">
        <v>266</v>
      </c>
      <c r="AK1321">
        <v>2.9482401656314701</v>
      </c>
      <c r="AL1321">
        <v>0.44927536231884058</v>
      </c>
      <c r="AM1321">
        <v>0.8132022471910112</v>
      </c>
      <c r="AN1321">
        <v>408</v>
      </c>
      <c r="AO1321">
        <v>144</v>
      </c>
      <c r="AP1321">
        <v>82</v>
      </c>
      <c r="AQ1321">
        <v>2.8333333333333335</v>
      </c>
      <c r="AR1321">
        <v>0.43055555555555558</v>
      </c>
      <c r="AS1321">
        <v>0.7990196078431373</v>
      </c>
      <c r="AT1321">
        <v>4.9150943396226419</v>
      </c>
      <c r="AU1321">
        <v>0.12264150943396226</v>
      </c>
      <c r="AV1321">
        <v>0.82149712092130522</v>
      </c>
      <c r="AW1321">
        <v>3.0956521739130434</v>
      </c>
      <c r="AX1321">
        <v>0.48695652173913045</v>
      </c>
      <c r="AY1321">
        <v>0.8342696629213483</v>
      </c>
      <c r="AZ1321">
        <v>0</v>
      </c>
      <c r="BA1321">
        <v>1</v>
      </c>
      <c r="BC1321">
        <v>1.4787234042553192</v>
      </c>
      <c r="BD1321">
        <v>0.65957446808510634</v>
      </c>
      <c r="BE1321">
        <v>0.76978417266187049</v>
      </c>
      <c r="BF1321">
        <v>0</v>
      </c>
      <c r="BG1321">
        <v>1</v>
      </c>
      <c r="BI1321">
        <v>0</v>
      </c>
      <c r="BJ1321">
        <v>1</v>
      </c>
    </row>
    <row r="1322" spans="1:63" x14ac:dyDescent="0.3">
      <c r="A1322">
        <v>2016</v>
      </c>
      <c r="B1322">
        <v>13046</v>
      </c>
      <c r="C1322" t="str">
        <f>VLOOKUP(B1322,'NAAM GEMEENTE'!$A$1:$B$319,2,FALSE)</f>
        <v>Vosselaar</v>
      </c>
      <c r="D1322">
        <v>0</v>
      </c>
      <c r="E1322">
        <v>0</v>
      </c>
      <c r="F1322">
        <f t="shared" si="63"/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181</v>
      </c>
      <c r="O1322">
        <v>29</v>
      </c>
      <c r="P1322">
        <f t="shared" si="64"/>
        <v>210</v>
      </c>
      <c r="Q1322">
        <v>214</v>
      </c>
      <c r="R1322">
        <v>142</v>
      </c>
      <c r="S1322">
        <v>89</v>
      </c>
      <c r="T1322">
        <v>18</v>
      </c>
      <c r="U1322">
        <v>14</v>
      </c>
      <c r="V1322">
        <v>0</v>
      </c>
      <c r="W1322">
        <v>32</v>
      </c>
      <c r="Z1322">
        <f t="shared" si="65"/>
        <v>0</v>
      </c>
      <c r="AI1322">
        <v>719</v>
      </c>
      <c r="AJ1322">
        <v>0</v>
      </c>
      <c r="AL1322">
        <v>1</v>
      </c>
      <c r="AO1322">
        <v>210</v>
      </c>
      <c r="AP1322">
        <v>0</v>
      </c>
      <c r="AR1322">
        <v>1</v>
      </c>
      <c r="AU1322">
        <v>1</v>
      </c>
      <c r="AX1322">
        <v>1</v>
      </c>
      <c r="BA1322">
        <v>1</v>
      </c>
      <c r="BD1322">
        <v>1</v>
      </c>
      <c r="BG1322">
        <v>1</v>
      </c>
      <c r="BJ1322">
        <v>1</v>
      </c>
    </row>
    <row r="1323" spans="1:63" x14ac:dyDescent="0.3">
      <c r="A1323">
        <v>2016</v>
      </c>
      <c r="B1323">
        <v>13049</v>
      </c>
      <c r="C1323" t="str">
        <f>VLOOKUP(B1323,'NAAM GEMEENTE'!$A$1:$B$319,2,FALSE)</f>
        <v>Westerlo</v>
      </c>
      <c r="D1323">
        <v>366</v>
      </c>
      <c r="E1323">
        <v>43</v>
      </c>
      <c r="F1323">
        <f t="shared" si="63"/>
        <v>409</v>
      </c>
      <c r="G1323">
        <v>254</v>
      </c>
      <c r="H1323">
        <v>304</v>
      </c>
      <c r="I1323">
        <v>146</v>
      </c>
      <c r="J1323">
        <v>0</v>
      </c>
      <c r="K1323">
        <v>0</v>
      </c>
      <c r="L1323">
        <v>0</v>
      </c>
      <c r="M1323">
        <v>0</v>
      </c>
      <c r="N1323">
        <v>435</v>
      </c>
      <c r="O1323">
        <v>68</v>
      </c>
      <c r="P1323">
        <f t="shared" si="64"/>
        <v>503</v>
      </c>
      <c r="Q1323">
        <v>300</v>
      </c>
      <c r="R1323">
        <v>426</v>
      </c>
      <c r="S1323">
        <v>277</v>
      </c>
      <c r="T1323">
        <v>19</v>
      </c>
      <c r="U1323">
        <v>5</v>
      </c>
      <c r="V1323">
        <v>0</v>
      </c>
      <c r="W1323">
        <v>25</v>
      </c>
      <c r="X1323">
        <v>703</v>
      </c>
      <c r="Y1323">
        <v>86</v>
      </c>
      <c r="Z1323">
        <f t="shared" si="65"/>
        <v>789</v>
      </c>
      <c r="AA1323">
        <v>483</v>
      </c>
      <c r="AB1323">
        <v>659</v>
      </c>
      <c r="AC1323">
        <v>344</v>
      </c>
      <c r="AD1323">
        <v>0</v>
      </c>
      <c r="AE1323">
        <v>0</v>
      </c>
      <c r="AF1323">
        <v>0</v>
      </c>
      <c r="AG1323">
        <v>0</v>
      </c>
      <c r="AH1323">
        <v>2275</v>
      </c>
      <c r="AI1323">
        <v>1555</v>
      </c>
      <c r="AJ1323">
        <v>1113</v>
      </c>
      <c r="AK1323">
        <v>1.4630225080385852</v>
      </c>
      <c r="AL1323">
        <v>0.28424437299035371</v>
      </c>
      <c r="AM1323">
        <v>0.51076923076923075</v>
      </c>
      <c r="AN1323">
        <v>789</v>
      </c>
      <c r="AO1323">
        <v>503</v>
      </c>
      <c r="AP1323">
        <v>409</v>
      </c>
      <c r="AQ1323">
        <v>1.5685884691848906</v>
      </c>
      <c r="AR1323">
        <v>0.18687872763419483</v>
      </c>
      <c r="AS1323">
        <v>0.48162230671736372</v>
      </c>
      <c r="AT1323">
        <v>1.61</v>
      </c>
      <c r="AU1323">
        <v>0.15333333333333332</v>
      </c>
      <c r="AV1323">
        <v>0.47412008281573498</v>
      </c>
      <c r="AW1323">
        <v>1.5469483568075117</v>
      </c>
      <c r="AX1323">
        <v>0.28638497652582162</v>
      </c>
      <c r="AY1323">
        <v>0.53869499241274654</v>
      </c>
      <c r="AZ1323">
        <v>0</v>
      </c>
      <c r="BA1323">
        <v>1</v>
      </c>
      <c r="BC1323">
        <v>1.2418772563176896</v>
      </c>
      <c r="BD1323">
        <v>0.47292418772563177</v>
      </c>
      <c r="BE1323">
        <v>0.57558139534883723</v>
      </c>
      <c r="BF1323">
        <v>0</v>
      </c>
      <c r="BG1323">
        <v>1</v>
      </c>
      <c r="BI1323">
        <v>0</v>
      </c>
      <c r="BJ1323">
        <v>1</v>
      </c>
    </row>
    <row r="1324" spans="1:63" x14ac:dyDescent="0.3">
      <c r="A1324">
        <v>2016</v>
      </c>
      <c r="B1324">
        <v>13053</v>
      </c>
      <c r="C1324" t="str">
        <f>VLOOKUP(B1324,'NAAM GEMEENTE'!$A$1:$B$319,2,FALSE)</f>
        <v>Laakdal</v>
      </c>
      <c r="D1324">
        <v>0</v>
      </c>
      <c r="E1324">
        <v>0</v>
      </c>
      <c r="F1324">
        <f t="shared" si="63"/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213</v>
      </c>
      <c r="O1324">
        <v>47</v>
      </c>
      <c r="P1324">
        <f t="shared" si="64"/>
        <v>260</v>
      </c>
      <c r="Q1324">
        <v>195</v>
      </c>
      <c r="R1324">
        <v>224</v>
      </c>
      <c r="S1324">
        <v>173</v>
      </c>
      <c r="T1324">
        <v>4</v>
      </c>
      <c r="U1324">
        <v>4</v>
      </c>
      <c r="V1324">
        <v>0</v>
      </c>
      <c r="W1324">
        <v>15</v>
      </c>
      <c r="Z1324">
        <f t="shared" si="65"/>
        <v>0</v>
      </c>
      <c r="AI1324">
        <v>875</v>
      </c>
      <c r="AJ1324">
        <v>0</v>
      </c>
      <c r="AL1324">
        <v>1</v>
      </c>
      <c r="AO1324">
        <v>260</v>
      </c>
      <c r="AP1324">
        <v>0</v>
      </c>
      <c r="AR1324">
        <v>1</v>
      </c>
      <c r="AU1324">
        <v>1</v>
      </c>
      <c r="AX1324">
        <v>1</v>
      </c>
      <c r="BA1324">
        <v>1</v>
      </c>
      <c r="BD1324">
        <v>1</v>
      </c>
      <c r="BG1324">
        <v>1</v>
      </c>
      <c r="BJ1324">
        <v>1</v>
      </c>
    </row>
    <row r="1325" spans="1:63" x14ac:dyDescent="0.3">
      <c r="A1325">
        <v>2016</v>
      </c>
      <c r="B1325">
        <v>21001</v>
      </c>
      <c r="C1325" t="str">
        <f>VLOOKUP(B1325,'NAAM GEMEENTE'!$A$1:$B$319,2,FALSE)</f>
        <v>Anderlecht</v>
      </c>
      <c r="D1325">
        <v>308</v>
      </c>
      <c r="E1325">
        <v>79</v>
      </c>
      <c r="F1325">
        <f t="shared" si="63"/>
        <v>387</v>
      </c>
      <c r="G1325">
        <v>216</v>
      </c>
      <c r="H1325">
        <v>71</v>
      </c>
      <c r="I1325">
        <v>180</v>
      </c>
      <c r="J1325">
        <v>17</v>
      </c>
      <c r="K1325">
        <v>20</v>
      </c>
      <c r="L1325">
        <v>0</v>
      </c>
      <c r="M1325">
        <v>13</v>
      </c>
      <c r="N1325">
        <v>542</v>
      </c>
      <c r="O1325">
        <v>124</v>
      </c>
      <c r="P1325">
        <f t="shared" si="64"/>
        <v>666</v>
      </c>
      <c r="Q1325">
        <v>378</v>
      </c>
      <c r="R1325">
        <v>232</v>
      </c>
      <c r="S1325">
        <v>391</v>
      </c>
      <c r="T1325">
        <v>26</v>
      </c>
      <c r="U1325">
        <v>42</v>
      </c>
      <c r="V1325">
        <v>0</v>
      </c>
      <c r="W1325">
        <v>18</v>
      </c>
      <c r="X1325">
        <v>758</v>
      </c>
      <c r="Y1325">
        <v>214</v>
      </c>
      <c r="Z1325">
        <f t="shared" si="65"/>
        <v>972</v>
      </c>
      <c r="AA1325">
        <v>580</v>
      </c>
      <c r="AB1325">
        <v>247</v>
      </c>
      <c r="AC1325">
        <v>570</v>
      </c>
      <c r="AD1325">
        <v>50</v>
      </c>
      <c r="AE1325">
        <v>150</v>
      </c>
      <c r="AF1325">
        <v>0</v>
      </c>
      <c r="AG1325">
        <v>105</v>
      </c>
      <c r="AH1325">
        <v>2674</v>
      </c>
      <c r="AI1325">
        <v>1753</v>
      </c>
      <c r="AJ1325">
        <v>904</v>
      </c>
      <c r="AK1325">
        <v>1.5253850541928122</v>
      </c>
      <c r="AL1325">
        <v>0.48431260695949802</v>
      </c>
      <c r="AM1325">
        <v>0.66192969334330587</v>
      </c>
      <c r="AN1325">
        <v>972</v>
      </c>
      <c r="AO1325">
        <v>666</v>
      </c>
      <c r="AP1325">
        <v>387</v>
      </c>
      <c r="AQ1325">
        <v>1.4594594594594594</v>
      </c>
      <c r="AR1325">
        <v>0.41891891891891891</v>
      </c>
      <c r="AS1325">
        <v>0.60185185185185186</v>
      </c>
      <c r="AT1325">
        <v>1.5343915343915344</v>
      </c>
      <c r="AU1325">
        <v>0.42857142857142855</v>
      </c>
      <c r="AV1325">
        <v>0.62758620689655176</v>
      </c>
      <c r="AW1325">
        <v>1.0646551724137931</v>
      </c>
      <c r="AX1325">
        <v>0.69396551724137934</v>
      </c>
      <c r="AY1325">
        <v>0.71255060728744934</v>
      </c>
      <c r="AZ1325">
        <v>1.9230769230769231</v>
      </c>
      <c r="BA1325">
        <v>0.34615384615384615</v>
      </c>
      <c r="BB1325">
        <v>0.66</v>
      </c>
      <c r="BC1325">
        <v>1.4578005115089514</v>
      </c>
      <c r="BD1325">
        <v>0.53964194373401531</v>
      </c>
      <c r="BE1325">
        <v>0.68421052631578949</v>
      </c>
      <c r="BF1325">
        <v>3.5714285714285716</v>
      </c>
      <c r="BG1325">
        <v>0.52380952380952384</v>
      </c>
      <c r="BH1325">
        <v>0.8666666666666667</v>
      </c>
      <c r="BI1325">
        <v>5.833333333333333</v>
      </c>
      <c r="BJ1325">
        <v>0.27777777777777779</v>
      </c>
      <c r="BK1325">
        <v>0.87619047619047619</v>
      </c>
    </row>
    <row r="1326" spans="1:63" x14ac:dyDescent="0.3">
      <c r="A1326">
        <v>2016</v>
      </c>
      <c r="B1326">
        <v>21002</v>
      </c>
      <c r="C1326" t="str">
        <f>VLOOKUP(B1326,'NAAM GEMEENTE'!$A$1:$B$319,2,FALSE)</f>
        <v>Oudergem</v>
      </c>
      <c r="D1326">
        <v>11</v>
      </c>
      <c r="E1326">
        <v>0</v>
      </c>
      <c r="F1326">
        <f t="shared" si="63"/>
        <v>11</v>
      </c>
      <c r="G1326">
        <v>23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54</v>
      </c>
      <c r="O1326">
        <v>3</v>
      </c>
      <c r="P1326">
        <f t="shared" si="64"/>
        <v>57</v>
      </c>
      <c r="Q1326">
        <v>96</v>
      </c>
      <c r="R1326">
        <v>9</v>
      </c>
      <c r="S1326">
        <v>10</v>
      </c>
      <c r="T1326">
        <v>2</v>
      </c>
      <c r="U1326">
        <v>4</v>
      </c>
      <c r="V1326">
        <v>0</v>
      </c>
      <c r="W1326">
        <v>1</v>
      </c>
      <c r="X1326">
        <v>119</v>
      </c>
      <c r="Y1326">
        <v>0</v>
      </c>
      <c r="Z1326">
        <f t="shared" si="65"/>
        <v>119</v>
      </c>
      <c r="AA1326">
        <v>127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246</v>
      </c>
      <c r="AI1326">
        <v>179</v>
      </c>
      <c r="AJ1326">
        <v>34</v>
      </c>
      <c r="AK1326">
        <v>1.3743016759776536</v>
      </c>
      <c r="AL1326">
        <v>0.81005586592178769</v>
      </c>
      <c r="AM1326">
        <v>0.86178861788617889</v>
      </c>
      <c r="AN1326">
        <v>119</v>
      </c>
      <c r="AO1326">
        <v>57</v>
      </c>
      <c r="AP1326">
        <v>11</v>
      </c>
      <c r="AQ1326">
        <v>2.0877192982456139</v>
      </c>
      <c r="AR1326">
        <v>0.80701754385964908</v>
      </c>
      <c r="AS1326">
        <v>0.90756302521008403</v>
      </c>
      <c r="AT1326">
        <v>1.3229166666666667</v>
      </c>
      <c r="AU1326">
        <v>0.76041666666666663</v>
      </c>
      <c r="AV1326">
        <v>0.81889763779527558</v>
      </c>
      <c r="AW1326">
        <v>0</v>
      </c>
      <c r="AX1326">
        <v>1</v>
      </c>
      <c r="AZ1326">
        <v>0</v>
      </c>
      <c r="BA1326">
        <v>1</v>
      </c>
      <c r="BC1326">
        <v>0</v>
      </c>
      <c r="BD1326">
        <v>1</v>
      </c>
      <c r="BF1326">
        <v>0</v>
      </c>
      <c r="BG1326">
        <v>1</v>
      </c>
      <c r="BI1326">
        <v>0</v>
      </c>
      <c r="BJ1326">
        <v>1</v>
      </c>
    </row>
    <row r="1327" spans="1:63" x14ac:dyDescent="0.3">
      <c r="A1327">
        <v>2016</v>
      </c>
      <c r="B1327">
        <v>21003</v>
      </c>
      <c r="C1327" t="str">
        <f>VLOOKUP(B1327,'NAAM GEMEENTE'!$A$1:$B$319,2,FALSE)</f>
        <v>Sint-Agatha-Berchem</v>
      </c>
      <c r="D1327">
        <v>4</v>
      </c>
      <c r="E1327">
        <v>7</v>
      </c>
      <c r="F1327">
        <f t="shared" si="63"/>
        <v>11</v>
      </c>
      <c r="G1327">
        <v>0</v>
      </c>
      <c r="H1327">
        <v>12</v>
      </c>
      <c r="I1327">
        <v>8</v>
      </c>
      <c r="J1327">
        <v>0</v>
      </c>
      <c r="K1327">
        <v>0</v>
      </c>
      <c r="L1327">
        <v>0</v>
      </c>
      <c r="M1327">
        <v>0</v>
      </c>
      <c r="N1327">
        <v>126</v>
      </c>
      <c r="O1327">
        <v>28</v>
      </c>
      <c r="P1327">
        <f t="shared" si="64"/>
        <v>154</v>
      </c>
      <c r="Q1327">
        <v>141</v>
      </c>
      <c r="R1327">
        <v>65</v>
      </c>
      <c r="S1327">
        <v>63</v>
      </c>
      <c r="T1327">
        <v>1</v>
      </c>
      <c r="U1327">
        <v>2</v>
      </c>
      <c r="V1327">
        <v>0</v>
      </c>
      <c r="W1327">
        <v>4</v>
      </c>
      <c r="X1327">
        <v>31</v>
      </c>
      <c r="Y1327">
        <v>59</v>
      </c>
      <c r="Z1327">
        <f t="shared" si="65"/>
        <v>90</v>
      </c>
      <c r="AA1327">
        <v>0</v>
      </c>
      <c r="AB1327">
        <v>79</v>
      </c>
      <c r="AC1327">
        <v>142</v>
      </c>
      <c r="AD1327">
        <v>0</v>
      </c>
      <c r="AE1327">
        <v>0</v>
      </c>
      <c r="AF1327">
        <v>0</v>
      </c>
      <c r="AG1327">
        <v>0</v>
      </c>
      <c r="AH1327">
        <v>311</v>
      </c>
      <c r="AI1327">
        <v>430</v>
      </c>
      <c r="AJ1327">
        <v>31</v>
      </c>
      <c r="AK1327">
        <v>0.72325581395348837</v>
      </c>
      <c r="AL1327">
        <v>0.9279069767441861</v>
      </c>
      <c r="AM1327">
        <v>0.90032154340836013</v>
      </c>
      <c r="AN1327">
        <v>90</v>
      </c>
      <c r="AO1327">
        <v>154</v>
      </c>
      <c r="AP1327">
        <v>11</v>
      </c>
      <c r="AQ1327">
        <v>0.58441558441558439</v>
      </c>
      <c r="AR1327">
        <v>0.9285714285714286</v>
      </c>
      <c r="AS1327">
        <v>0.87777777777777777</v>
      </c>
      <c r="AT1327">
        <v>0</v>
      </c>
      <c r="AU1327">
        <v>1</v>
      </c>
      <c r="AW1327">
        <v>1.2153846153846153</v>
      </c>
      <c r="AX1327">
        <v>0.81538461538461537</v>
      </c>
      <c r="AY1327">
        <v>0.84810126582278478</v>
      </c>
      <c r="AZ1327">
        <v>0</v>
      </c>
      <c r="BA1327">
        <v>1</v>
      </c>
      <c r="BC1327">
        <v>2.253968253968254</v>
      </c>
      <c r="BD1327">
        <v>0.87301587301587302</v>
      </c>
      <c r="BE1327">
        <v>0.94366197183098588</v>
      </c>
      <c r="BF1327">
        <v>0</v>
      </c>
      <c r="BG1327">
        <v>1</v>
      </c>
      <c r="BI1327">
        <v>0</v>
      </c>
      <c r="BJ1327">
        <v>1</v>
      </c>
    </row>
    <row r="1328" spans="1:63" x14ac:dyDescent="0.3">
      <c r="A1328">
        <v>2016</v>
      </c>
      <c r="B1328">
        <v>21004</v>
      </c>
      <c r="C1328" t="str">
        <f>VLOOKUP(B1328,'NAAM GEMEENTE'!$A$1:$B$319,2,FALSE)</f>
        <v>Brussel</v>
      </c>
      <c r="D1328">
        <v>422</v>
      </c>
      <c r="E1328">
        <v>49</v>
      </c>
      <c r="F1328">
        <f t="shared" si="63"/>
        <v>471</v>
      </c>
      <c r="G1328">
        <v>330</v>
      </c>
      <c r="H1328">
        <v>111</v>
      </c>
      <c r="I1328">
        <v>95</v>
      </c>
      <c r="J1328">
        <v>19</v>
      </c>
      <c r="K1328">
        <v>20</v>
      </c>
      <c r="L1328">
        <v>0</v>
      </c>
      <c r="M1328">
        <v>0</v>
      </c>
      <c r="N1328">
        <v>718</v>
      </c>
      <c r="O1328">
        <v>150</v>
      </c>
      <c r="P1328">
        <f t="shared" si="64"/>
        <v>868</v>
      </c>
      <c r="Q1328">
        <v>550</v>
      </c>
      <c r="R1328">
        <v>327</v>
      </c>
      <c r="S1328">
        <v>425</v>
      </c>
      <c r="T1328">
        <v>47</v>
      </c>
      <c r="U1328">
        <v>55</v>
      </c>
      <c r="V1328">
        <v>0</v>
      </c>
      <c r="W1328">
        <v>18</v>
      </c>
      <c r="X1328">
        <v>1598</v>
      </c>
      <c r="Y1328">
        <v>136</v>
      </c>
      <c r="Z1328">
        <f t="shared" si="65"/>
        <v>1734</v>
      </c>
      <c r="AA1328">
        <v>1758</v>
      </c>
      <c r="AB1328">
        <v>474</v>
      </c>
      <c r="AC1328">
        <v>357</v>
      </c>
      <c r="AD1328">
        <v>261</v>
      </c>
      <c r="AE1328">
        <v>105</v>
      </c>
      <c r="AF1328">
        <v>0</v>
      </c>
      <c r="AG1328">
        <v>0</v>
      </c>
      <c r="AH1328">
        <v>4689</v>
      </c>
      <c r="AI1328">
        <v>2290</v>
      </c>
      <c r="AJ1328">
        <v>1046</v>
      </c>
      <c r="AK1328">
        <v>2.0475982532751091</v>
      </c>
      <c r="AL1328">
        <v>0.54323144104803489</v>
      </c>
      <c r="AM1328">
        <v>0.77692471742375768</v>
      </c>
      <c r="AN1328">
        <v>1734</v>
      </c>
      <c r="AO1328">
        <v>868</v>
      </c>
      <c r="AP1328">
        <v>471</v>
      </c>
      <c r="AQ1328">
        <v>1.9976958525345623</v>
      </c>
      <c r="AR1328">
        <v>0.45737327188940091</v>
      </c>
      <c r="AS1328">
        <v>0.72837370242214527</v>
      </c>
      <c r="AT1328">
        <v>3.1963636363636363</v>
      </c>
      <c r="AU1328">
        <v>0.4</v>
      </c>
      <c r="AV1328">
        <v>0.8122866894197952</v>
      </c>
      <c r="AW1328">
        <v>1.4495412844036697</v>
      </c>
      <c r="AX1328">
        <v>0.66055045871559637</v>
      </c>
      <c r="AY1328">
        <v>0.76582278481012656</v>
      </c>
      <c r="AZ1328">
        <v>5.5531914893617023</v>
      </c>
      <c r="BA1328">
        <v>0.5957446808510638</v>
      </c>
      <c r="BB1328">
        <v>0.92720306513409967</v>
      </c>
      <c r="BC1328">
        <v>0.84</v>
      </c>
      <c r="BD1328">
        <v>0.77647058823529413</v>
      </c>
      <c r="BE1328">
        <v>0.73389355742296913</v>
      </c>
      <c r="BF1328">
        <v>1.9090909090909092</v>
      </c>
      <c r="BG1328">
        <v>0.63636363636363635</v>
      </c>
      <c r="BH1328">
        <v>0.80952380952380953</v>
      </c>
      <c r="BI1328">
        <v>0</v>
      </c>
      <c r="BJ1328">
        <v>1</v>
      </c>
    </row>
    <row r="1329" spans="1:63" x14ac:dyDescent="0.3">
      <c r="A1329">
        <v>2016</v>
      </c>
      <c r="B1329">
        <v>21005</v>
      </c>
      <c r="C1329" t="str">
        <f>VLOOKUP(B1329,'NAAM GEMEENTE'!$A$1:$B$319,2,FALSE)</f>
        <v>Etterbeek</v>
      </c>
      <c r="D1329">
        <v>33</v>
      </c>
      <c r="E1329">
        <v>0</v>
      </c>
      <c r="F1329">
        <f t="shared" si="63"/>
        <v>33</v>
      </c>
      <c r="G1329">
        <v>53</v>
      </c>
      <c r="H1329">
        <v>3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76</v>
      </c>
      <c r="O1329">
        <v>11</v>
      </c>
      <c r="P1329">
        <f t="shared" si="64"/>
        <v>87</v>
      </c>
      <c r="Q1329">
        <v>116</v>
      </c>
      <c r="R1329">
        <v>22</v>
      </c>
      <c r="S1329">
        <v>37</v>
      </c>
      <c r="T1329">
        <v>3</v>
      </c>
      <c r="U1329">
        <v>5</v>
      </c>
      <c r="V1329">
        <v>0</v>
      </c>
      <c r="W1329">
        <v>5</v>
      </c>
      <c r="X1329">
        <v>326</v>
      </c>
      <c r="Y1329">
        <v>0</v>
      </c>
      <c r="Z1329">
        <f t="shared" si="65"/>
        <v>326</v>
      </c>
      <c r="AA1329">
        <v>596</v>
      </c>
      <c r="AB1329">
        <v>32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954</v>
      </c>
      <c r="AI1329">
        <v>275</v>
      </c>
      <c r="AJ1329">
        <v>89</v>
      </c>
      <c r="AK1329">
        <v>3.4690909090909092</v>
      </c>
      <c r="AL1329">
        <v>0.67636363636363639</v>
      </c>
      <c r="AM1329">
        <v>0.90670859538784065</v>
      </c>
      <c r="AN1329">
        <v>326</v>
      </c>
      <c r="AO1329">
        <v>87</v>
      </c>
      <c r="AP1329">
        <v>33</v>
      </c>
      <c r="AQ1329">
        <v>3.7471264367816093</v>
      </c>
      <c r="AR1329">
        <v>0.62068965517241381</v>
      </c>
      <c r="AS1329">
        <v>0.89877300613496935</v>
      </c>
      <c r="AT1329">
        <v>5.1379310344827589</v>
      </c>
      <c r="AU1329">
        <v>0.5431034482758621</v>
      </c>
      <c r="AV1329">
        <v>0.91107382550335569</v>
      </c>
      <c r="AW1329">
        <v>1.4545454545454546</v>
      </c>
      <c r="AX1329">
        <v>0.86363636363636365</v>
      </c>
      <c r="AY1329">
        <v>0.90625</v>
      </c>
      <c r="AZ1329">
        <v>0</v>
      </c>
      <c r="BA1329">
        <v>1</v>
      </c>
      <c r="BC1329">
        <v>0</v>
      </c>
      <c r="BD1329">
        <v>1</v>
      </c>
      <c r="BF1329">
        <v>0</v>
      </c>
      <c r="BG1329">
        <v>1</v>
      </c>
      <c r="BI1329">
        <v>0</v>
      </c>
      <c r="BJ1329">
        <v>1</v>
      </c>
    </row>
    <row r="1330" spans="1:63" x14ac:dyDescent="0.3">
      <c r="A1330">
        <v>2016</v>
      </c>
      <c r="B1330">
        <v>21006</v>
      </c>
      <c r="C1330" t="str">
        <f>VLOOKUP(B1330,'NAAM GEMEENTE'!$A$1:$B$319,2,FALSE)</f>
        <v>Evere</v>
      </c>
      <c r="D1330">
        <v>0</v>
      </c>
      <c r="E1330">
        <v>8</v>
      </c>
      <c r="F1330">
        <f t="shared" si="63"/>
        <v>8</v>
      </c>
      <c r="G1330">
        <v>0</v>
      </c>
      <c r="H1330">
        <v>0</v>
      </c>
      <c r="I1330">
        <v>17</v>
      </c>
      <c r="J1330">
        <v>0</v>
      </c>
      <c r="K1330">
        <v>0</v>
      </c>
      <c r="L1330">
        <v>0</v>
      </c>
      <c r="M1330">
        <v>0</v>
      </c>
      <c r="N1330">
        <v>122</v>
      </c>
      <c r="O1330">
        <v>20</v>
      </c>
      <c r="P1330">
        <f t="shared" si="64"/>
        <v>142</v>
      </c>
      <c r="Q1330">
        <v>96</v>
      </c>
      <c r="R1330">
        <v>82</v>
      </c>
      <c r="S1330">
        <v>89</v>
      </c>
      <c r="T1330">
        <v>2</v>
      </c>
      <c r="U1330">
        <v>5</v>
      </c>
      <c r="V1330">
        <v>0</v>
      </c>
      <c r="W1330">
        <v>3</v>
      </c>
      <c r="X1330">
        <v>0</v>
      </c>
      <c r="Y1330">
        <v>80</v>
      </c>
      <c r="Z1330">
        <f t="shared" si="65"/>
        <v>80</v>
      </c>
      <c r="AA1330">
        <v>0</v>
      </c>
      <c r="AB1330">
        <v>0</v>
      </c>
      <c r="AC1330">
        <v>225</v>
      </c>
      <c r="AD1330">
        <v>0</v>
      </c>
      <c r="AE1330">
        <v>0</v>
      </c>
      <c r="AF1330">
        <v>0</v>
      </c>
      <c r="AG1330">
        <v>0</v>
      </c>
      <c r="AH1330">
        <v>305</v>
      </c>
      <c r="AI1330">
        <v>419</v>
      </c>
      <c r="AJ1330">
        <v>25</v>
      </c>
      <c r="AK1330">
        <v>0.72792362768496421</v>
      </c>
      <c r="AL1330">
        <v>0.94033412887828161</v>
      </c>
      <c r="AM1330">
        <v>0.91803278688524592</v>
      </c>
      <c r="AN1330">
        <v>80</v>
      </c>
      <c r="AO1330">
        <v>142</v>
      </c>
      <c r="AP1330">
        <v>8</v>
      </c>
      <c r="AQ1330">
        <v>0.56338028169014087</v>
      </c>
      <c r="AR1330">
        <v>0.94366197183098588</v>
      </c>
      <c r="AS1330">
        <v>0.9</v>
      </c>
      <c r="AT1330">
        <v>0</v>
      </c>
      <c r="AU1330">
        <v>1</v>
      </c>
      <c r="AW1330">
        <v>0</v>
      </c>
      <c r="AX1330">
        <v>1</v>
      </c>
      <c r="AZ1330">
        <v>0</v>
      </c>
      <c r="BA1330">
        <v>1</v>
      </c>
      <c r="BC1330">
        <v>2.5280898876404496</v>
      </c>
      <c r="BD1330">
        <v>0.8089887640449438</v>
      </c>
      <c r="BE1330">
        <v>0.9244444444444444</v>
      </c>
      <c r="BF1330">
        <v>0</v>
      </c>
      <c r="BG1330">
        <v>1</v>
      </c>
      <c r="BI1330">
        <v>0</v>
      </c>
      <c r="BJ1330">
        <v>1</v>
      </c>
    </row>
    <row r="1331" spans="1:63" x14ac:dyDescent="0.3">
      <c r="A1331">
        <v>2016</v>
      </c>
      <c r="B1331">
        <v>21007</v>
      </c>
      <c r="C1331" t="str">
        <f>VLOOKUP(B1331,'NAAM GEMEENTE'!$A$1:$B$319,2,FALSE)</f>
        <v>Vorst</v>
      </c>
      <c r="D1331">
        <v>0</v>
      </c>
      <c r="E1331">
        <v>0</v>
      </c>
      <c r="F1331">
        <f t="shared" si="63"/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127</v>
      </c>
      <c r="O1331">
        <v>32</v>
      </c>
      <c r="P1331">
        <f t="shared" si="64"/>
        <v>159</v>
      </c>
      <c r="Q1331">
        <v>115</v>
      </c>
      <c r="R1331">
        <v>50</v>
      </c>
      <c r="S1331">
        <v>57</v>
      </c>
      <c r="T1331">
        <v>8</v>
      </c>
      <c r="U1331">
        <v>4</v>
      </c>
      <c r="V1331">
        <v>0</v>
      </c>
      <c r="W1331">
        <v>3</v>
      </c>
      <c r="Z1331">
        <f t="shared" si="65"/>
        <v>0</v>
      </c>
      <c r="AI1331">
        <v>396</v>
      </c>
      <c r="AJ1331">
        <v>0</v>
      </c>
      <c r="AL1331">
        <v>1</v>
      </c>
      <c r="AO1331">
        <v>159</v>
      </c>
      <c r="AP1331">
        <v>0</v>
      </c>
      <c r="AR1331">
        <v>1</v>
      </c>
      <c r="AU1331">
        <v>1</v>
      </c>
      <c r="AX1331">
        <v>1</v>
      </c>
      <c r="BA1331">
        <v>1</v>
      </c>
      <c r="BD1331">
        <v>1</v>
      </c>
      <c r="BG1331">
        <v>1</v>
      </c>
      <c r="BJ1331">
        <v>1</v>
      </c>
    </row>
    <row r="1332" spans="1:63" x14ac:dyDescent="0.3">
      <c r="A1332">
        <v>2016</v>
      </c>
      <c r="B1332">
        <v>21008</v>
      </c>
      <c r="C1332" t="str">
        <f>VLOOKUP(B1332,'NAAM GEMEENTE'!$A$1:$B$319,2,FALSE)</f>
        <v>Ganshoren</v>
      </c>
      <c r="D1332">
        <v>0</v>
      </c>
      <c r="E1332">
        <v>0</v>
      </c>
      <c r="F1332">
        <f t="shared" si="63"/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99</v>
      </c>
      <c r="O1332">
        <v>28</v>
      </c>
      <c r="P1332">
        <f t="shared" si="64"/>
        <v>127</v>
      </c>
      <c r="Q1332">
        <v>96</v>
      </c>
      <c r="R1332">
        <v>53</v>
      </c>
      <c r="S1332">
        <v>62</v>
      </c>
      <c r="T1332">
        <v>3</v>
      </c>
      <c r="U1332">
        <v>2</v>
      </c>
      <c r="V1332">
        <v>0</v>
      </c>
      <c r="W1332">
        <v>1</v>
      </c>
      <c r="Z1332">
        <f t="shared" si="65"/>
        <v>0</v>
      </c>
      <c r="AI1332">
        <v>344</v>
      </c>
      <c r="AJ1332">
        <v>0</v>
      </c>
      <c r="AL1332">
        <v>1</v>
      </c>
      <c r="AO1332">
        <v>127</v>
      </c>
      <c r="AP1332">
        <v>0</v>
      </c>
      <c r="AR1332">
        <v>1</v>
      </c>
      <c r="AU1332">
        <v>1</v>
      </c>
      <c r="AX1332">
        <v>1</v>
      </c>
      <c r="BA1332">
        <v>1</v>
      </c>
      <c r="BD1332">
        <v>1</v>
      </c>
      <c r="BG1332">
        <v>1</v>
      </c>
      <c r="BJ1332">
        <v>1</v>
      </c>
    </row>
    <row r="1333" spans="1:63" x14ac:dyDescent="0.3">
      <c r="A1333">
        <v>2016</v>
      </c>
      <c r="B1333">
        <v>21009</v>
      </c>
      <c r="C1333" t="str">
        <f>VLOOKUP(B1333,'NAAM GEMEENTE'!$A$1:$B$319,2,FALSE)</f>
        <v>Elsene</v>
      </c>
      <c r="D1333">
        <v>0</v>
      </c>
      <c r="E1333">
        <v>0</v>
      </c>
      <c r="F1333">
        <f t="shared" si="63"/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97</v>
      </c>
      <c r="O1333">
        <v>12</v>
      </c>
      <c r="P1333">
        <f t="shared" si="64"/>
        <v>109</v>
      </c>
      <c r="Q1333">
        <v>118</v>
      </c>
      <c r="R1333">
        <v>31</v>
      </c>
      <c r="S1333">
        <v>38</v>
      </c>
      <c r="T1333">
        <v>5</v>
      </c>
      <c r="U1333">
        <v>4</v>
      </c>
      <c r="V1333">
        <v>0</v>
      </c>
      <c r="W1333">
        <v>3</v>
      </c>
      <c r="Z1333">
        <f t="shared" si="65"/>
        <v>0</v>
      </c>
      <c r="AI1333">
        <v>308</v>
      </c>
      <c r="AJ1333">
        <v>0</v>
      </c>
      <c r="AL1333">
        <v>1</v>
      </c>
      <c r="AO1333">
        <v>109</v>
      </c>
      <c r="AP1333">
        <v>0</v>
      </c>
      <c r="AR1333">
        <v>1</v>
      </c>
      <c r="AU1333">
        <v>1</v>
      </c>
      <c r="AX1333">
        <v>1</v>
      </c>
      <c r="BA1333">
        <v>1</v>
      </c>
      <c r="BD1333">
        <v>1</v>
      </c>
      <c r="BG1333">
        <v>1</v>
      </c>
      <c r="BJ1333">
        <v>1</v>
      </c>
    </row>
    <row r="1334" spans="1:63" x14ac:dyDescent="0.3">
      <c r="A1334">
        <v>2016</v>
      </c>
      <c r="B1334">
        <v>21010</v>
      </c>
      <c r="C1334" t="str">
        <f>VLOOKUP(B1334,'NAAM GEMEENTE'!$A$1:$B$319,2,FALSE)</f>
        <v>Jette</v>
      </c>
      <c r="D1334">
        <v>87</v>
      </c>
      <c r="E1334">
        <v>17</v>
      </c>
      <c r="F1334">
        <f t="shared" si="63"/>
        <v>104</v>
      </c>
      <c r="G1334">
        <v>71</v>
      </c>
      <c r="H1334">
        <v>13</v>
      </c>
      <c r="I1334">
        <v>35</v>
      </c>
      <c r="J1334">
        <v>0</v>
      </c>
      <c r="K1334">
        <v>0</v>
      </c>
      <c r="L1334">
        <v>0</v>
      </c>
      <c r="M1334">
        <v>1</v>
      </c>
      <c r="N1334">
        <v>202</v>
      </c>
      <c r="O1334">
        <v>53</v>
      </c>
      <c r="P1334">
        <f t="shared" si="64"/>
        <v>255</v>
      </c>
      <c r="Q1334">
        <v>170</v>
      </c>
      <c r="R1334">
        <v>103</v>
      </c>
      <c r="S1334">
        <v>129</v>
      </c>
      <c r="T1334">
        <v>12</v>
      </c>
      <c r="U1334">
        <v>9</v>
      </c>
      <c r="V1334">
        <v>0</v>
      </c>
      <c r="W1334">
        <v>4</v>
      </c>
      <c r="X1334">
        <v>353</v>
      </c>
      <c r="Y1334">
        <v>89</v>
      </c>
      <c r="Z1334">
        <f t="shared" si="65"/>
        <v>442</v>
      </c>
      <c r="AA1334">
        <v>395</v>
      </c>
      <c r="AB1334">
        <v>102</v>
      </c>
      <c r="AC1334">
        <v>274</v>
      </c>
      <c r="AD1334">
        <v>0</v>
      </c>
      <c r="AE1334">
        <v>0</v>
      </c>
      <c r="AF1334">
        <v>0</v>
      </c>
      <c r="AG1334">
        <v>46</v>
      </c>
      <c r="AH1334">
        <v>1259</v>
      </c>
      <c r="AI1334">
        <v>682</v>
      </c>
      <c r="AJ1334">
        <v>224</v>
      </c>
      <c r="AK1334">
        <v>1.846041055718475</v>
      </c>
      <c r="AL1334">
        <v>0.67155425219941345</v>
      </c>
      <c r="AM1334">
        <v>0.82208101667990474</v>
      </c>
      <c r="AN1334">
        <v>442</v>
      </c>
      <c r="AO1334">
        <v>255</v>
      </c>
      <c r="AP1334">
        <v>104</v>
      </c>
      <c r="AQ1334">
        <v>1.7333333333333334</v>
      </c>
      <c r="AR1334">
        <v>0.59215686274509804</v>
      </c>
      <c r="AS1334">
        <v>0.76470588235294112</v>
      </c>
      <c r="AT1334">
        <v>2.3235294117647061</v>
      </c>
      <c r="AU1334">
        <v>0.58235294117647063</v>
      </c>
      <c r="AV1334">
        <v>0.82025316455696207</v>
      </c>
      <c r="AW1334">
        <v>0.99029126213592233</v>
      </c>
      <c r="AX1334">
        <v>0.87378640776699024</v>
      </c>
      <c r="AY1334">
        <v>0.87254901960784315</v>
      </c>
      <c r="AZ1334">
        <v>0</v>
      </c>
      <c r="BA1334">
        <v>1</v>
      </c>
      <c r="BC1334">
        <v>2.1240310077519382</v>
      </c>
      <c r="BD1334">
        <v>0.72868217054263562</v>
      </c>
      <c r="BE1334">
        <v>0.87226277372262773</v>
      </c>
      <c r="BF1334">
        <v>0</v>
      </c>
      <c r="BG1334">
        <v>1</v>
      </c>
      <c r="BI1334">
        <v>11.5</v>
      </c>
      <c r="BJ1334">
        <v>0.75</v>
      </c>
      <c r="BK1334">
        <v>0.97826086956521741</v>
      </c>
    </row>
    <row r="1335" spans="1:63" x14ac:dyDescent="0.3">
      <c r="A1335">
        <v>2016</v>
      </c>
      <c r="B1335">
        <v>21011</v>
      </c>
      <c r="C1335" t="str">
        <f>VLOOKUP(B1335,'NAAM GEMEENTE'!$A$1:$B$319,2,FALSE)</f>
        <v>Koekelberg</v>
      </c>
      <c r="D1335">
        <v>28</v>
      </c>
      <c r="E1335">
        <v>0</v>
      </c>
      <c r="F1335">
        <f t="shared" si="63"/>
        <v>28</v>
      </c>
      <c r="G1335">
        <v>35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85</v>
      </c>
      <c r="O1335">
        <v>14</v>
      </c>
      <c r="P1335">
        <f t="shared" si="64"/>
        <v>99</v>
      </c>
      <c r="Q1335">
        <v>73</v>
      </c>
      <c r="R1335">
        <v>46</v>
      </c>
      <c r="S1335">
        <v>77</v>
      </c>
      <c r="T1335">
        <v>3</v>
      </c>
      <c r="U1335">
        <v>4</v>
      </c>
      <c r="V1335">
        <v>0</v>
      </c>
      <c r="W1335">
        <v>2</v>
      </c>
      <c r="X1335">
        <v>203</v>
      </c>
      <c r="Y1335">
        <v>0</v>
      </c>
      <c r="Z1335">
        <f t="shared" si="65"/>
        <v>203</v>
      </c>
      <c r="AA1335">
        <v>306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509</v>
      </c>
      <c r="AI1335">
        <v>304</v>
      </c>
      <c r="AJ1335">
        <v>63</v>
      </c>
      <c r="AK1335">
        <v>1.674342105263158</v>
      </c>
      <c r="AL1335">
        <v>0.79276315789473684</v>
      </c>
      <c r="AM1335">
        <v>0.87622789783889976</v>
      </c>
      <c r="AN1335">
        <v>203</v>
      </c>
      <c r="AO1335">
        <v>99</v>
      </c>
      <c r="AP1335">
        <v>28</v>
      </c>
      <c r="AQ1335">
        <v>2.0505050505050506</v>
      </c>
      <c r="AR1335">
        <v>0.71717171717171713</v>
      </c>
      <c r="AS1335">
        <v>0.86206896551724133</v>
      </c>
      <c r="AT1335">
        <v>4.1917808219178081</v>
      </c>
      <c r="AU1335">
        <v>0.52054794520547942</v>
      </c>
      <c r="AV1335">
        <v>0.8856209150326797</v>
      </c>
      <c r="AW1335">
        <v>0</v>
      </c>
      <c r="AX1335">
        <v>1</v>
      </c>
      <c r="AZ1335">
        <v>0</v>
      </c>
      <c r="BA1335">
        <v>1</v>
      </c>
      <c r="BC1335">
        <v>0</v>
      </c>
      <c r="BD1335">
        <v>1</v>
      </c>
      <c r="BF1335">
        <v>0</v>
      </c>
      <c r="BG1335">
        <v>1</v>
      </c>
      <c r="BI1335">
        <v>0</v>
      </c>
      <c r="BJ1335">
        <v>1</v>
      </c>
    </row>
    <row r="1336" spans="1:63" x14ac:dyDescent="0.3">
      <c r="A1336">
        <v>2016</v>
      </c>
      <c r="B1336">
        <v>21012</v>
      </c>
      <c r="C1336" t="str">
        <f>VLOOKUP(B1336,'NAAM GEMEENTE'!$A$1:$B$319,2,FALSE)</f>
        <v>Sint-Jans-Molenbeek</v>
      </c>
      <c r="D1336">
        <v>47</v>
      </c>
      <c r="E1336">
        <v>16</v>
      </c>
      <c r="F1336">
        <f t="shared" si="63"/>
        <v>63</v>
      </c>
      <c r="G1336">
        <v>41</v>
      </c>
      <c r="H1336">
        <v>24</v>
      </c>
      <c r="I1336">
        <v>39</v>
      </c>
      <c r="J1336">
        <v>0</v>
      </c>
      <c r="K1336">
        <v>0</v>
      </c>
      <c r="L1336">
        <v>0</v>
      </c>
      <c r="M1336">
        <v>0</v>
      </c>
      <c r="N1336">
        <v>475</v>
      </c>
      <c r="O1336">
        <v>133</v>
      </c>
      <c r="P1336">
        <f t="shared" si="64"/>
        <v>608</v>
      </c>
      <c r="Q1336">
        <v>374</v>
      </c>
      <c r="R1336">
        <v>267</v>
      </c>
      <c r="S1336">
        <v>384</v>
      </c>
      <c r="T1336">
        <v>11</v>
      </c>
      <c r="U1336">
        <v>21</v>
      </c>
      <c r="V1336">
        <v>0</v>
      </c>
      <c r="W1336">
        <v>10</v>
      </c>
      <c r="X1336">
        <v>92</v>
      </c>
      <c r="Y1336">
        <v>27</v>
      </c>
      <c r="Z1336">
        <f t="shared" si="65"/>
        <v>119</v>
      </c>
      <c r="AA1336">
        <v>57</v>
      </c>
      <c r="AB1336">
        <v>58</v>
      </c>
      <c r="AC1336">
        <v>90</v>
      </c>
      <c r="AD1336">
        <v>0</v>
      </c>
      <c r="AE1336">
        <v>0</v>
      </c>
      <c r="AF1336">
        <v>0</v>
      </c>
      <c r="AG1336">
        <v>0</v>
      </c>
      <c r="AH1336">
        <v>324</v>
      </c>
      <c r="AI1336">
        <v>1675</v>
      </c>
      <c r="AJ1336">
        <v>167</v>
      </c>
      <c r="AK1336">
        <v>0.19343283582089552</v>
      </c>
      <c r="AL1336">
        <v>0.90029850746268658</v>
      </c>
      <c r="AM1336">
        <v>0.48456790123456789</v>
      </c>
      <c r="AN1336">
        <v>119</v>
      </c>
      <c r="AO1336">
        <v>608</v>
      </c>
      <c r="AP1336">
        <v>63</v>
      </c>
      <c r="AQ1336">
        <v>0.19572368421052633</v>
      </c>
      <c r="AR1336">
        <v>0.89638157894736847</v>
      </c>
      <c r="AS1336">
        <v>0.47058823529411764</v>
      </c>
      <c r="AT1336">
        <v>0.15240641711229946</v>
      </c>
      <c r="AU1336">
        <v>0.89037433155080214</v>
      </c>
      <c r="AV1336">
        <v>0.2807017543859649</v>
      </c>
      <c r="AW1336">
        <v>0.21722846441947566</v>
      </c>
      <c r="AX1336">
        <v>0.9101123595505618</v>
      </c>
      <c r="AY1336">
        <v>0.58620689655172409</v>
      </c>
      <c r="AZ1336">
        <v>0</v>
      </c>
      <c r="BA1336">
        <v>1</v>
      </c>
      <c r="BC1336">
        <v>0.234375</v>
      </c>
      <c r="BD1336">
        <v>0.8984375</v>
      </c>
      <c r="BE1336">
        <v>0.56666666666666665</v>
      </c>
      <c r="BF1336">
        <v>0</v>
      </c>
      <c r="BG1336">
        <v>1</v>
      </c>
      <c r="BI1336">
        <v>0</v>
      </c>
      <c r="BJ1336">
        <v>1</v>
      </c>
    </row>
    <row r="1337" spans="1:63" x14ac:dyDescent="0.3">
      <c r="A1337">
        <v>2016</v>
      </c>
      <c r="B1337">
        <v>21013</v>
      </c>
      <c r="C1337" t="str">
        <f>VLOOKUP(B1337,'NAAM GEMEENTE'!$A$1:$B$319,2,FALSE)</f>
        <v>Sint-Gillis</v>
      </c>
      <c r="D1337">
        <v>0</v>
      </c>
      <c r="E1337">
        <v>0</v>
      </c>
      <c r="F1337">
        <f t="shared" si="63"/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90</v>
      </c>
      <c r="O1337">
        <v>16</v>
      </c>
      <c r="P1337">
        <f t="shared" si="64"/>
        <v>106</v>
      </c>
      <c r="Q1337">
        <v>85</v>
      </c>
      <c r="R1337">
        <v>33</v>
      </c>
      <c r="S1337">
        <v>50</v>
      </c>
      <c r="T1337">
        <v>2</v>
      </c>
      <c r="U1337">
        <v>7</v>
      </c>
      <c r="V1337">
        <v>0</v>
      </c>
      <c r="W1337">
        <v>6</v>
      </c>
      <c r="Z1337">
        <f t="shared" si="65"/>
        <v>0</v>
      </c>
      <c r="AI1337">
        <v>289</v>
      </c>
      <c r="AJ1337">
        <v>0</v>
      </c>
      <c r="AL1337">
        <v>1</v>
      </c>
      <c r="AO1337">
        <v>106</v>
      </c>
      <c r="AP1337">
        <v>0</v>
      </c>
      <c r="AR1337">
        <v>1</v>
      </c>
      <c r="AU1337">
        <v>1</v>
      </c>
      <c r="AX1337">
        <v>1</v>
      </c>
      <c r="BA1337">
        <v>1</v>
      </c>
      <c r="BD1337">
        <v>1</v>
      </c>
      <c r="BG1337">
        <v>1</v>
      </c>
      <c r="BJ1337">
        <v>1</v>
      </c>
    </row>
    <row r="1338" spans="1:63" x14ac:dyDescent="0.3">
      <c r="A1338">
        <v>2016</v>
      </c>
      <c r="B1338">
        <v>21014</v>
      </c>
      <c r="C1338" t="str">
        <f>VLOOKUP(B1338,'NAAM GEMEENTE'!$A$1:$B$319,2,FALSE)</f>
        <v>Sint-Joost-ten-Node</v>
      </c>
      <c r="D1338">
        <v>0</v>
      </c>
      <c r="E1338">
        <v>0</v>
      </c>
      <c r="F1338">
        <f t="shared" si="63"/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84</v>
      </c>
      <c r="O1338">
        <v>22</v>
      </c>
      <c r="P1338">
        <f t="shared" si="64"/>
        <v>106</v>
      </c>
      <c r="Q1338">
        <v>53</v>
      </c>
      <c r="R1338">
        <v>51</v>
      </c>
      <c r="S1338">
        <v>60</v>
      </c>
      <c r="T1338">
        <v>7</v>
      </c>
      <c r="U1338">
        <v>10</v>
      </c>
      <c r="V1338">
        <v>0</v>
      </c>
      <c r="W1338">
        <v>1</v>
      </c>
      <c r="Z1338">
        <f t="shared" si="65"/>
        <v>0</v>
      </c>
      <c r="AI1338">
        <v>288</v>
      </c>
      <c r="AJ1338">
        <v>0</v>
      </c>
      <c r="AL1338">
        <v>1</v>
      </c>
      <c r="AO1338">
        <v>106</v>
      </c>
      <c r="AP1338">
        <v>0</v>
      </c>
      <c r="AR1338">
        <v>1</v>
      </c>
      <c r="AU1338">
        <v>1</v>
      </c>
      <c r="AX1338">
        <v>1</v>
      </c>
      <c r="BA1338">
        <v>1</v>
      </c>
      <c r="BD1338">
        <v>1</v>
      </c>
      <c r="BG1338">
        <v>1</v>
      </c>
      <c r="BJ1338">
        <v>1</v>
      </c>
    </row>
    <row r="1339" spans="1:63" x14ac:dyDescent="0.3">
      <c r="A1339">
        <v>2016</v>
      </c>
      <c r="B1339">
        <v>21015</v>
      </c>
      <c r="C1339" t="str">
        <f>VLOOKUP(B1339,'NAAM GEMEENTE'!$A$1:$B$319,2,FALSE)</f>
        <v>Schaarbeek</v>
      </c>
      <c r="D1339">
        <v>99</v>
      </c>
      <c r="E1339">
        <v>0</v>
      </c>
      <c r="F1339">
        <f t="shared" si="63"/>
        <v>99</v>
      </c>
      <c r="G1339">
        <v>82</v>
      </c>
      <c r="H1339">
        <v>68</v>
      </c>
      <c r="I1339">
        <v>0</v>
      </c>
      <c r="J1339">
        <v>11</v>
      </c>
      <c r="K1339">
        <v>0</v>
      </c>
      <c r="L1339">
        <v>0</v>
      </c>
      <c r="M1339">
        <v>0</v>
      </c>
      <c r="N1339">
        <v>470</v>
      </c>
      <c r="O1339">
        <v>108</v>
      </c>
      <c r="P1339">
        <f t="shared" si="64"/>
        <v>578</v>
      </c>
      <c r="Q1339">
        <v>381</v>
      </c>
      <c r="R1339">
        <v>227</v>
      </c>
      <c r="S1339">
        <v>332</v>
      </c>
      <c r="T1339">
        <v>26</v>
      </c>
      <c r="U1339">
        <v>38</v>
      </c>
      <c r="V1339">
        <v>0</v>
      </c>
      <c r="W1339">
        <v>8</v>
      </c>
      <c r="X1339">
        <v>197</v>
      </c>
      <c r="Y1339">
        <v>0</v>
      </c>
      <c r="Z1339">
        <f t="shared" si="65"/>
        <v>197</v>
      </c>
      <c r="AA1339">
        <v>147</v>
      </c>
      <c r="AB1339">
        <v>177</v>
      </c>
      <c r="AC1339">
        <v>0</v>
      </c>
      <c r="AD1339">
        <v>250</v>
      </c>
      <c r="AE1339">
        <v>0</v>
      </c>
      <c r="AF1339">
        <v>0</v>
      </c>
      <c r="AG1339">
        <v>0</v>
      </c>
      <c r="AH1339">
        <v>771</v>
      </c>
      <c r="AI1339">
        <v>1590</v>
      </c>
      <c r="AJ1339">
        <v>260</v>
      </c>
      <c r="AK1339">
        <v>0.48490566037735849</v>
      </c>
      <c r="AL1339">
        <v>0.83647798742138368</v>
      </c>
      <c r="AM1339">
        <v>0.66277561608300906</v>
      </c>
      <c r="AN1339">
        <v>197</v>
      </c>
      <c r="AO1339">
        <v>578</v>
      </c>
      <c r="AP1339">
        <v>99</v>
      </c>
      <c r="AQ1339">
        <v>0.34083044982698962</v>
      </c>
      <c r="AR1339">
        <v>0.82871972318339104</v>
      </c>
      <c r="AS1339">
        <v>0.49746192893401014</v>
      </c>
      <c r="AT1339">
        <v>0.38582677165354329</v>
      </c>
      <c r="AU1339">
        <v>0.78477690288713908</v>
      </c>
      <c r="AV1339">
        <v>0.44217687074829931</v>
      </c>
      <c r="AW1339">
        <v>0.77973568281938321</v>
      </c>
      <c r="AX1339">
        <v>0.70044052863436124</v>
      </c>
      <c r="AY1339">
        <v>0.61581920903954801</v>
      </c>
      <c r="AZ1339">
        <v>9.615384615384615</v>
      </c>
      <c r="BA1339">
        <v>0.57692307692307687</v>
      </c>
      <c r="BB1339">
        <v>0.95599999999999996</v>
      </c>
      <c r="BC1339">
        <v>0</v>
      </c>
      <c r="BD1339">
        <v>1</v>
      </c>
      <c r="BF1339">
        <v>0</v>
      </c>
      <c r="BG1339">
        <v>1</v>
      </c>
      <c r="BI1339">
        <v>0</v>
      </c>
      <c r="BJ1339">
        <v>1</v>
      </c>
    </row>
    <row r="1340" spans="1:63" x14ac:dyDescent="0.3">
      <c r="A1340">
        <v>2016</v>
      </c>
      <c r="B1340">
        <v>21016</v>
      </c>
      <c r="C1340" t="str">
        <f>VLOOKUP(B1340,'NAAM GEMEENTE'!$A$1:$B$319,2,FALSE)</f>
        <v>Ukkel</v>
      </c>
      <c r="D1340">
        <v>11</v>
      </c>
      <c r="E1340">
        <v>6</v>
      </c>
      <c r="F1340">
        <f t="shared" si="63"/>
        <v>17</v>
      </c>
      <c r="G1340">
        <v>8</v>
      </c>
      <c r="H1340">
        <v>5</v>
      </c>
      <c r="I1340">
        <v>4</v>
      </c>
      <c r="J1340">
        <v>0</v>
      </c>
      <c r="K1340">
        <v>0</v>
      </c>
      <c r="L1340">
        <v>0</v>
      </c>
      <c r="M1340">
        <v>0</v>
      </c>
      <c r="N1340">
        <v>96</v>
      </c>
      <c r="O1340">
        <v>25</v>
      </c>
      <c r="P1340">
        <f t="shared" si="64"/>
        <v>121</v>
      </c>
      <c r="Q1340">
        <v>126</v>
      </c>
      <c r="R1340">
        <v>32</v>
      </c>
      <c r="S1340">
        <v>45</v>
      </c>
      <c r="T1340">
        <v>7</v>
      </c>
      <c r="U1340">
        <v>13</v>
      </c>
      <c r="V1340">
        <v>0</v>
      </c>
      <c r="W1340">
        <v>3</v>
      </c>
      <c r="X1340">
        <v>70</v>
      </c>
      <c r="Y1340">
        <v>33</v>
      </c>
      <c r="Z1340">
        <f t="shared" si="65"/>
        <v>103</v>
      </c>
      <c r="AA1340">
        <v>103</v>
      </c>
      <c r="AB1340">
        <v>48</v>
      </c>
      <c r="AC1340">
        <v>61</v>
      </c>
      <c r="AD1340">
        <v>0</v>
      </c>
      <c r="AE1340">
        <v>0</v>
      </c>
      <c r="AF1340">
        <v>0</v>
      </c>
      <c r="AG1340">
        <v>0</v>
      </c>
      <c r="AH1340">
        <v>315</v>
      </c>
      <c r="AI1340">
        <v>347</v>
      </c>
      <c r="AJ1340">
        <v>34</v>
      </c>
      <c r="AK1340">
        <v>0.90778097982708938</v>
      </c>
      <c r="AL1340">
        <v>0.90201729106628237</v>
      </c>
      <c r="AM1340">
        <v>0.89206349206349211</v>
      </c>
      <c r="AN1340">
        <v>103</v>
      </c>
      <c r="AO1340">
        <v>121</v>
      </c>
      <c r="AP1340">
        <v>17</v>
      </c>
      <c r="AQ1340">
        <v>0.85123966942148765</v>
      </c>
      <c r="AR1340">
        <v>0.85950413223140498</v>
      </c>
      <c r="AS1340">
        <v>0.83495145631067957</v>
      </c>
      <c r="AT1340">
        <v>0.81746031746031744</v>
      </c>
      <c r="AU1340">
        <v>0.93650793650793651</v>
      </c>
      <c r="AV1340">
        <v>0.92233009708737868</v>
      </c>
      <c r="AW1340">
        <v>1.5</v>
      </c>
      <c r="AX1340">
        <v>0.84375</v>
      </c>
      <c r="AY1340">
        <v>0.89583333333333337</v>
      </c>
      <c r="AZ1340">
        <v>0</v>
      </c>
      <c r="BA1340">
        <v>1</v>
      </c>
      <c r="BC1340">
        <v>1.3555555555555556</v>
      </c>
      <c r="BD1340">
        <v>0.91111111111111109</v>
      </c>
      <c r="BE1340">
        <v>0.93442622950819676</v>
      </c>
      <c r="BF1340">
        <v>0</v>
      </c>
      <c r="BG1340">
        <v>1</v>
      </c>
      <c r="BI1340">
        <v>0</v>
      </c>
      <c r="BJ1340">
        <v>1</v>
      </c>
    </row>
    <row r="1341" spans="1:63" x14ac:dyDescent="0.3">
      <c r="A1341">
        <v>2016</v>
      </c>
      <c r="B1341">
        <v>21017</v>
      </c>
      <c r="C1341" t="str">
        <f>VLOOKUP(B1341,'NAAM GEMEENTE'!$A$1:$B$319,2,FALSE)</f>
        <v>Watermaal-Bosvoorde</v>
      </c>
      <c r="D1341">
        <v>0</v>
      </c>
      <c r="E1341">
        <v>0</v>
      </c>
      <c r="F1341">
        <f t="shared" si="63"/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59</v>
      </c>
      <c r="O1341">
        <v>1</v>
      </c>
      <c r="P1341">
        <f t="shared" si="64"/>
        <v>60</v>
      </c>
      <c r="Q1341">
        <v>57</v>
      </c>
      <c r="R1341">
        <v>8</v>
      </c>
      <c r="S1341">
        <v>6</v>
      </c>
      <c r="T1341">
        <v>1</v>
      </c>
      <c r="U1341">
        <v>1</v>
      </c>
      <c r="V1341">
        <v>0</v>
      </c>
      <c r="W1341">
        <v>0</v>
      </c>
      <c r="Z1341">
        <f t="shared" si="65"/>
        <v>0</v>
      </c>
      <c r="AI1341">
        <v>133</v>
      </c>
      <c r="AJ1341">
        <v>0</v>
      </c>
      <c r="AL1341">
        <v>1</v>
      </c>
      <c r="AO1341">
        <v>60</v>
      </c>
      <c r="AP1341">
        <v>0</v>
      </c>
      <c r="AR1341">
        <v>1</v>
      </c>
      <c r="AU1341">
        <v>1</v>
      </c>
      <c r="AX1341">
        <v>1</v>
      </c>
      <c r="BA1341">
        <v>1</v>
      </c>
      <c r="BD1341">
        <v>1</v>
      </c>
      <c r="BG1341">
        <v>1</v>
      </c>
    </row>
    <row r="1342" spans="1:63" x14ac:dyDescent="0.3">
      <c r="A1342">
        <v>2016</v>
      </c>
      <c r="B1342">
        <v>21018</v>
      </c>
      <c r="C1342" t="str">
        <f>VLOOKUP(B1342,'NAAM GEMEENTE'!$A$1:$B$319,2,FALSE)</f>
        <v>Sint-Lambrechts-Woluwe</v>
      </c>
      <c r="D1342">
        <v>0</v>
      </c>
      <c r="E1342">
        <v>0</v>
      </c>
      <c r="F1342">
        <f t="shared" si="63"/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110</v>
      </c>
      <c r="O1342">
        <v>14</v>
      </c>
      <c r="P1342">
        <f t="shared" si="64"/>
        <v>124</v>
      </c>
      <c r="Q1342">
        <v>128</v>
      </c>
      <c r="R1342">
        <v>27</v>
      </c>
      <c r="S1342">
        <v>26</v>
      </c>
      <c r="T1342">
        <v>0</v>
      </c>
      <c r="U1342">
        <v>1</v>
      </c>
      <c r="V1342">
        <v>0</v>
      </c>
      <c r="W1342">
        <v>0</v>
      </c>
      <c r="Z1342">
        <f t="shared" si="65"/>
        <v>0</v>
      </c>
      <c r="AI1342">
        <v>306</v>
      </c>
      <c r="AJ1342">
        <v>0</v>
      </c>
      <c r="AL1342">
        <v>1</v>
      </c>
      <c r="AO1342">
        <v>124</v>
      </c>
      <c r="AP1342">
        <v>0</v>
      </c>
      <c r="AR1342">
        <v>1</v>
      </c>
      <c r="AU1342">
        <v>1</v>
      </c>
      <c r="AX1342">
        <v>1</v>
      </c>
      <c r="BD1342">
        <v>1</v>
      </c>
      <c r="BG1342">
        <v>1</v>
      </c>
    </row>
    <row r="1343" spans="1:63" x14ac:dyDescent="0.3">
      <c r="A1343">
        <v>2016</v>
      </c>
      <c r="B1343">
        <v>21019</v>
      </c>
      <c r="C1343" t="str">
        <f>VLOOKUP(B1343,'NAAM GEMEENTE'!$A$1:$B$319,2,FALSE)</f>
        <v>Sint-Pieters-Woluwe</v>
      </c>
      <c r="D1343">
        <v>65</v>
      </c>
      <c r="E1343">
        <v>0</v>
      </c>
      <c r="F1343">
        <f t="shared" si="63"/>
        <v>65</v>
      </c>
      <c r="G1343">
        <v>67</v>
      </c>
      <c r="H1343">
        <v>7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129</v>
      </c>
      <c r="O1343">
        <v>2</v>
      </c>
      <c r="P1343">
        <f t="shared" si="64"/>
        <v>131</v>
      </c>
      <c r="Q1343">
        <v>174</v>
      </c>
      <c r="R1343">
        <v>18</v>
      </c>
      <c r="S1343">
        <v>11</v>
      </c>
      <c r="T1343">
        <v>7</v>
      </c>
      <c r="U1343">
        <v>8</v>
      </c>
      <c r="V1343">
        <v>0</v>
      </c>
      <c r="W1343">
        <v>0</v>
      </c>
      <c r="X1343">
        <v>521</v>
      </c>
      <c r="Y1343">
        <v>46</v>
      </c>
      <c r="Z1343">
        <f t="shared" si="65"/>
        <v>567</v>
      </c>
      <c r="AA1343">
        <v>615</v>
      </c>
      <c r="AB1343">
        <v>153</v>
      </c>
      <c r="AC1343">
        <v>81</v>
      </c>
      <c r="AD1343">
        <v>0</v>
      </c>
      <c r="AE1343">
        <v>10</v>
      </c>
      <c r="AF1343">
        <v>0</v>
      </c>
      <c r="AG1343">
        <v>0</v>
      </c>
      <c r="AH1343">
        <v>1426</v>
      </c>
      <c r="AI1343">
        <v>349</v>
      </c>
      <c r="AJ1343">
        <v>139</v>
      </c>
      <c r="AK1343">
        <v>4.0859598853868198</v>
      </c>
      <c r="AL1343">
        <v>0.60171919770773641</v>
      </c>
      <c r="AM1343">
        <v>0.9025245441795231</v>
      </c>
      <c r="AN1343">
        <v>567</v>
      </c>
      <c r="AO1343">
        <v>131</v>
      </c>
      <c r="AP1343">
        <v>65</v>
      </c>
      <c r="AQ1343">
        <v>4.3282442748091601</v>
      </c>
      <c r="AR1343">
        <v>0.50381679389312972</v>
      </c>
      <c r="AS1343">
        <v>0.88536155202821865</v>
      </c>
      <c r="AT1343">
        <v>3.5344827586206895</v>
      </c>
      <c r="AU1343">
        <v>0.61494252873563215</v>
      </c>
      <c r="AV1343">
        <v>0.89105691056910574</v>
      </c>
      <c r="AW1343">
        <v>8.5</v>
      </c>
      <c r="AX1343">
        <v>0.61111111111111116</v>
      </c>
      <c r="AY1343">
        <v>0.95424836601307195</v>
      </c>
      <c r="AZ1343">
        <v>0</v>
      </c>
      <c r="BA1343">
        <v>1</v>
      </c>
      <c r="BC1343">
        <v>7.3636363636363633</v>
      </c>
      <c r="BD1343">
        <v>1</v>
      </c>
      <c r="BE1343">
        <v>1</v>
      </c>
      <c r="BF1343">
        <v>1.25</v>
      </c>
      <c r="BG1343">
        <v>1</v>
      </c>
      <c r="BH1343">
        <v>1</v>
      </c>
    </row>
    <row r="1344" spans="1:63" x14ac:dyDescent="0.3">
      <c r="A1344">
        <v>2016</v>
      </c>
      <c r="B1344">
        <v>23002</v>
      </c>
      <c r="C1344" t="str">
        <f>VLOOKUP(B1344,'NAAM GEMEENTE'!$A$1:$B$319,2,FALSE)</f>
        <v>Asse</v>
      </c>
      <c r="D1344">
        <v>325</v>
      </c>
      <c r="E1344">
        <v>46</v>
      </c>
      <c r="F1344">
        <f t="shared" si="63"/>
        <v>371</v>
      </c>
      <c r="G1344">
        <v>303</v>
      </c>
      <c r="H1344">
        <v>153</v>
      </c>
      <c r="I1344">
        <v>127</v>
      </c>
      <c r="J1344">
        <v>0</v>
      </c>
      <c r="K1344">
        <v>0</v>
      </c>
      <c r="L1344">
        <v>0</v>
      </c>
      <c r="M1344">
        <v>0</v>
      </c>
      <c r="N1344">
        <v>564</v>
      </c>
      <c r="O1344">
        <v>75</v>
      </c>
      <c r="P1344">
        <f t="shared" si="64"/>
        <v>639</v>
      </c>
      <c r="Q1344">
        <v>571</v>
      </c>
      <c r="R1344">
        <v>327</v>
      </c>
      <c r="S1344">
        <v>247</v>
      </c>
      <c r="T1344">
        <v>19</v>
      </c>
      <c r="U1344">
        <v>11</v>
      </c>
      <c r="V1344">
        <v>0</v>
      </c>
      <c r="W1344">
        <v>18</v>
      </c>
      <c r="X1344">
        <v>491</v>
      </c>
      <c r="Y1344">
        <v>88</v>
      </c>
      <c r="Z1344">
        <f t="shared" si="65"/>
        <v>579</v>
      </c>
      <c r="AA1344">
        <v>398</v>
      </c>
      <c r="AB1344">
        <v>323</v>
      </c>
      <c r="AC1344">
        <v>268</v>
      </c>
      <c r="AD1344">
        <v>0</v>
      </c>
      <c r="AE1344">
        <v>0</v>
      </c>
      <c r="AF1344">
        <v>0</v>
      </c>
      <c r="AG1344">
        <v>0</v>
      </c>
      <c r="AH1344">
        <v>1568</v>
      </c>
      <c r="AI1344">
        <v>1832</v>
      </c>
      <c r="AJ1344">
        <v>954</v>
      </c>
      <c r="AK1344">
        <v>0.85589519650655022</v>
      </c>
      <c r="AL1344">
        <v>0.47925764192139736</v>
      </c>
      <c r="AM1344">
        <v>0.39158163265306123</v>
      </c>
      <c r="AN1344">
        <v>579</v>
      </c>
      <c r="AO1344">
        <v>639</v>
      </c>
      <c r="AP1344">
        <v>371</v>
      </c>
      <c r="AQ1344">
        <v>0.9061032863849765</v>
      </c>
      <c r="AR1344">
        <v>0.41940532081377152</v>
      </c>
      <c r="AS1344">
        <v>0.35924006908462869</v>
      </c>
      <c r="AT1344">
        <v>0.69702276707530653</v>
      </c>
      <c r="AU1344">
        <v>0.46935201401050786</v>
      </c>
      <c r="AV1344">
        <v>0.23869346733668342</v>
      </c>
      <c r="AW1344">
        <v>0.98776758409785936</v>
      </c>
      <c r="AX1344">
        <v>0.5321100917431193</v>
      </c>
      <c r="AY1344">
        <v>0.52631578947368418</v>
      </c>
      <c r="AZ1344">
        <v>0</v>
      </c>
      <c r="BA1344">
        <v>1</v>
      </c>
      <c r="BC1344">
        <v>1.0850202429149798</v>
      </c>
      <c r="BD1344">
        <v>0.48582995951417002</v>
      </c>
      <c r="BE1344">
        <v>0.52611940298507465</v>
      </c>
      <c r="BF1344">
        <v>0</v>
      </c>
      <c r="BG1344">
        <v>1</v>
      </c>
      <c r="BI1344">
        <v>0</v>
      </c>
      <c r="BJ1344">
        <v>1</v>
      </c>
    </row>
    <row r="1345" spans="1:62" x14ac:dyDescent="0.3">
      <c r="A1345">
        <v>2016</v>
      </c>
      <c r="B1345">
        <v>23003</v>
      </c>
      <c r="C1345" t="str">
        <f>VLOOKUP(B1345,'NAAM GEMEENTE'!$A$1:$B$319,2,FALSE)</f>
        <v>Beersel</v>
      </c>
      <c r="D1345">
        <v>162</v>
      </c>
      <c r="E1345">
        <v>0</v>
      </c>
      <c r="F1345">
        <f t="shared" si="63"/>
        <v>162</v>
      </c>
      <c r="G1345">
        <v>265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400</v>
      </c>
      <c r="O1345">
        <v>43</v>
      </c>
      <c r="P1345">
        <f t="shared" si="64"/>
        <v>443</v>
      </c>
      <c r="Q1345">
        <v>499</v>
      </c>
      <c r="R1345">
        <v>220</v>
      </c>
      <c r="S1345">
        <v>167</v>
      </c>
      <c r="T1345">
        <v>14</v>
      </c>
      <c r="U1345">
        <v>10</v>
      </c>
      <c r="V1345">
        <v>0</v>
      </c>
      <c r="W1345">
        <v>4</v>
      </c>
      <c r="X1345">
        <v>314</v>
      </c>
      <c r="Y1345">
        <v>0</v>
      </c>
      <c r="Z1345">
        <f t="shared" si="65"/>
        <v>314</v>
      </c>
      <c r="AA1345">
        <v>453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767</v>
      </c>
      <c r="AI1345">
        <v>1357</v>
      </c>
      <c r="AJ1345">
        <v>427</v>
      </c>
      <c r="AK1345">
        <v>0.56521739130434778</v>
      </c>
      <c r="AL1345">
        <v>0.68533529845246866</v>
      </c>
      <c r="AM1345">
        <v>0.44328552803129073</v>
      </c>
      <c r="AN1345">
        <v>314</v>
      </c>
      <c r="AO1345">
        <v>443</v>
      </c>
      <c r="AP1345">
        <v>162</v>
      </c>
      <c r="AQ1345">
        <v>0.70880361173814899</v>
      </c>
      <c r="AR1345">
        <v>0.63431151241534989</v>
      </c>
      <c r="AS1345">
        <v>0.48407643312101911</v>
      </c>
      <c r="AT1345">
        <v>0.90781563126252507</v>
      </c>
      <c r="AU1345">
        <v>0.46893787575150303</v>
      </c>
      <c r="AV1345">
        <v>0.41501103752759383</v>
      </c>
      <c r="AW1345">
        <v>0</v>
      </c>
      <c r="AX1345">
        <v>1</v>
      </c>
      <c r="AZ1345">
        <v>0</v>
      </c>
      <c r="BA1345">
        <v>1</v>
      </c>
      <c r="BC1345">
        <v>0</v>
      </c>
      <c r="BD1345">
        <v>1</v>
      </c>
      <c r="BF1345">
        <v>0</v>
      </c>
      <c r="BG1345">
        <v>1</v>
      </c>
      <c r="BI1345">
        <v>0</v>
      </c>
      <c r="BJ1345">
        <v>1</v>
      </c>
    </row>
    <row r="1346" spans="1:62" x14ac:dyDescent="0.3">
      <c r="A1346">
        <v>2016</v>
      </c>
      <c r="B1346">
        <v>23009</v>
      </c>
      <c r="C1346" t="str">
        <f>VLOOKUP(B1346,'NAAM GEMEENTE'!$A$1:$B$319,2,FALSE)</f>
        <v>Bever</v>
      </c>
      <c r="D1346">
        <v>0</v>
      </c>
      <c r="E1346">
        <v>0</v>
      </c>
      <c r="F1346">
        <f t="shared" si="63"/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51</v>
      </c>
      <c r="O1346">
        <v>5</v>
      </c>
      <c r="P1346">
        <f t="shared" si="64"/>
        <v>56</v>
      </c>
      <c r="Q1346">
        <v>44</v>
      </c>
      <c r="R1346">
        <v>35</v>
      </c>
      <c r="S1346">
        <v>10</v>
      </c>
      <c r="T1346">
        <v>1</v>
      </c>
      <c r="U1346">
        <v>1</v>
      </c>
      <c r="V1346">
        <v>0</v>
      </c>
      <c r="W1346">
        <v>0</v>
      </c>
      <c r="Z1346">
        <f t="shared" si="65"/>
        <v>0</v>
      </c>
      <c r="AI1346">
        <v>147</v>
      </c>
      <c r="AJ1346">
        <v>0</v>
      </c>
      <c r="AL1346">
        <v>1</v>
      </c>
      <c r="AO1346">
        <v>56</v>
      </c>
      <c r="AP1346">
        <v>0</v>
      </c>
      <c r="AR1346">
        <v>1</v>
      </c>
      <c r="AU1346">
        <v>1</v>
      </c>
      <c r="AX1346">
        <v>1</v>
      </c>
      <c r="BA1346">
        <v>1</v>
      </c>
      <c r="BD1346">
        <v>1</v>
      </c>
      <c r="BG1346">
        <v>1</v>
      </c>
    </row>
    <row r="1347" spans="1:62" x14ac:dyDescent="0.3">
      <c r="A1347">
        <v>2016</v>
      </c>
      <c r="B1347">
        <v>23016</v>
      </c>
      <c r="C1347" t="str">
        <f>VLOOKUP(B1347,'NAAM GEMEENTE'!$A$1:$B$319,2,FALSE)</f>
        <v>Dilbeek</v>
      </c>
      <c r="D1347">
        <v>289</v>
      </c>
      <c r="E1347">
        <v>23</v>
      </c>
      <c r="F1347">
        <f t="shared" si="63"/>
        <v>312</v>
      </c>
      <c r="G1347">
        <v>379</v>
      </c>
      <c r="H1347">
        <v>169</v>
      </c>
      <c r="I1347">
        <v>84</v>
      </c>
      <c r="J1347">
        <v>0</v>
      </c>
      <c r="K1347">
        <v>0</v>
      </c>
      <c r="L1347">
        <v>0</v>
      </c>
      <c r="M1347">
        <v>0</v>
      </c>
      <c r="N1347">
        <v>665</v>
      </c>
      <c r="O1347">
        <v>62</v>
      </c>
      <c r="P1347">
        <f t="shared" si="64"/>
        <v>727</v>
      </c>
      <c r="Q1347">
        <v>775</v>
      </c>
      <c r="R1347">
        <v>361</v>
      </c>
      <c r="S1347">
        <v>247</v>
      </c>
      <c r="T1347">
        <v>42</v>
      </c>
      <c r="U1347">
        <v>16</v>
      </c>
      <c r="V1347">
        <v>0</v>
      </c>
      <c r="W1347">
        <v>13</v>
      </c>
      <c r="X1347">
        <v>648</v>
      </c>
      <c r="Y1347">
        <v>94</v>
      </c>
      <c r="Z1347">
        <f t="shared" si="65"/>
        <v>742</v>
      </c>
      <c r="AA1347">
        <v>725</v>
      </c>
      <c r="AB1347">
        <v>524</v>
      </c>
      <c r="AC1347">
        <v>282</v>
      </c>
      <c r="AD1347">
        <v>0</v>
      </c>
      <c r="AE1347">
        <v>0</v>
      </c>
      <c r="AF1347">
        <v>0</v>
      </c>
      <c r="AG1347">
        <v>0</v>
      </c>
      <c r="AH1347">
        <v>2273</v>
      </c>
      <c r="AI1347">
        <v>2181</v>
      </c>
      <c r="AJ1347">
        <v>944</v>
      </c>
      <c r="AK1347">
        <v>1.0421824850985786</v>
      </c>
      <c r="AL1347">
        <v>0.56717102246675832</v>
      </c>
      <c r="AM1347">
        <v>0.5846898372195336</v>
      </c>
      <c r="AN1347">
        <v>742</v>
      </c>
      <c r="AO1347">
        <v>727</v>
      </c>
      <c r="AP1347">
        <v>312</v>
      </c>
      <c r="AQ1347">
        <v>1.0206327372764787</v>
      </c>
      <c r="AR1347">
        <v>0.5708390646492435</v>
      </c>
      <c r="AS1347">
        <v>0.57951482479784366</v>
      </c>
      <c r="AT1347">
        <v>0.93548387096774188</v>
      </c>
      <c r="AU1347">
        <v>0.51096774193548389</v>
      </c>
      <c r="AV1347">
        <v>0.47724137931034483</v>
      </c>
      <c r="AW1347">
        <v>1.4515235457063711</v>
      </c>
      <c r="AX1347">
        <v>0.53185595567867039</v>
      </c>
      <c r="AY1347">
        <v>0.6774809160305344</v>
      </c>
      <c r="AZ1347">
        <v>0</v>
      </c>
      <c r="BA1347">
        <v>1</v>
      </c>
      <c r="BC1347">
        <v>1.1417004048582995</v>
      </c>
      <c r="BD1347">
        <v>0.65991902834008098</v>
      </c>
      <c r="BE1347">
        <v>0.7021276595744681</v>
      </c>
      <c r="BF1347">
        <v>0</v>
      </c>
      <c r="BG1347">
        <v>1</v>
      </c>
      <c r="BI1347">
        <v>0</v>
      </c>
      <c r="BJ1347">
        <v>1</v>
      </c>
    </row>
    <row r="1348" spans="1:62" x14ac:dyDescent="0.3">
      <c r="A1348">
        <v>2016</v>
      </c>
      <c r="B1348">
        <v>23023</v>
      </c>
      <c r="C1348" t="str">
        <f>VLOOKUP(B1348,'NAAM GEMEENTE'!$A$1:$B$319,2,FALSE)</f>
        <v>Galmaarden</v>
      </c>
      <c r="D1348">
        <v>0</v>
      </c>
      <c r="E1348">
        <v>0</v>
      </c>
      <c r="F1348">
        <f t="shared" si="63"/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194</v>
      </c>
      <c r="O1348">
        <v>16</v>
      </c>
      <c r="P1348">
        <f t="shared" si="64"/>
        <v>210</v>
      </c>
      <c r="Q1348">
        <v>196</v>
      </c>
      <c r="R1348">
        <v>99</v>
      </c>
      <c r="S1348">
        <v>80</v>
      </c>
      <c r="T1348">
        <v>10</v>
      </c>
      <c r="U1348">
        <v>0</v>
      </c>
      <c r="V1348">
        <v>0</v>
      </c>
      <c r="W1348">
        <v>7</v>
      </c>
      <c r="Z1348">
        <f t="shared" si="65"/>
        <v>0</v>
      </c>
      <c r="AI1348">
        <v>602</v>
      </c>
      <c r="AJ1348">
        <v>0</v>
      </c>
      <c r="AL1348">
        <v>1</v>
      </c>
      <c r="AO1348">
        <v>210</v>
      </c>
      <c r="AP1348">
        <v>0</v>
      </c>
      <c r="AR1348">
        <v>1</v>
      </c>
      <c r="AU1348">
        <v>1</v>
      </c>
      <c r="AX1348">
        <v>1</v>
      </c>
      <c r="BA1348">
        <v>1</v>
      </c>
      <c r="BD1348">
        <v>1</v>
      </c>
      <c r="BJ1348">
        <v>1</v>
      </c>
    </row>
    <row r="1349" spans="1:62" x14ac:dyDescent="0.3">
      <c r="A1349">
        <v>2016</v>
      </c>
      <c r="B1349">
        <v>23024</v>
      </c>
      <c r="C1349" t="str">
        <f>VLOOKUP(B1349,'NAAM GEMEENTE'!$A$1:$B$319,2,FALSE)</f>
        <v>Gooik</v>
      </c>
      <c r="D1349">
        <v>0</v>
      </c>
      <c r="E1349">
        <v>0</v>
      </c>
      <c r="F1349">
        <f t="shared" si="63"/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155</v>
      </c>
      <c r="O1349">
        <v>18</v>
      </c>
      <c r="P1349">
        <f t="shared" si="64"/>
        <v>173</v>
      </c>
      <c r="Q1349">
        <v>200</v>
      </c>
      <c r="R1349">
        <v>132</v>
      </c>
      <c r="S1349">
        <v>79</v>
      </c>
      <c r="T1349">
        <v>9</v>
      </c>
      <c r="U1349">
        <v>0</v>
      </c>
      <c r="V1349">
        <v>0</v>
      </c>
      <c r="W1349">
        <v>9</v>
      </c>
      <c r="Z1349">
        <f t="shared" si="65"/>
        <v>0</v>
      </c>
      <c r="AI1349">
        <v>602</v>
      </c>
      <c r="AJ1349">
        <v>0</v>
      </c>
      <c r="AL1349">
        <v>1</v>
      </c>
      <c r="AO1349">
        <v>173</v>
      </c>
      <c r="AP1349">
        <v>0</v>
      </c>
      <c r="AR1349">
        <v>1</v>
      </c>
      <c r="AU1349">
        <v>1</v>
      </c>
      <c r="AX1349">
        <v>1</v>
      </c>
      <c r="BA1349">
        <v>1</v>
      </c>
      <c r="BD1349">
        <v>1</v>
      </c>
      <c r="BJ1349">
        <v>1</v>
      </c>
    </row>
    <row r="1350" spans="1:62" x14ac:dyDescent="0.3">
      <c r="A1350">
        <v>2016</v>
      </c>
      <c r="B1350">
        <v>23025</v>
      </c>
      <c r="C1350" t="str">
        <f>VLOOKUP(B1350,'NAAM GEMEENTE'!$A$1:$B$319,2,FALSE)</f>
        <v>Grimbergen</v>
      </c>
      <c r="D1350">
        <v>190</v>
      </c>
      <c r="E1350">
        <v>0</v>
      </c>
      <c r="F1350">
        <f t="shared" si="63"/>
        <v>190</v>
      </c>
      <c r="G1350">
        <v>199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604</v>
      </c>
      <c r="O1350">
        <v>48</v>
      </c>
      <c r="P1350">
        <f t="shared" si="64"/>
        <v>652</v>
      </c>
      <c r="Q1350">
        <v>653</v>
      </c>
      <c r="R1350">
        <v>346</v>
      </c>
      <c r="S1350">
        <v>227</v>
      </c>
      <c r="T1350">
        <v>23</v>
      </c>
      <c r="U1350">
        <v>7</v>
      </c>
      <c r="V1350">
        <v>0</v>
      </c>
      <c r="W1350">
        <v>8</v>
      </c>
      <c r="X1350">
        <v>326</v>
      </c>
      <c r="Y1350">
        <v>0</v>
      </c>
      <c r="Z1350">
        <f t="shared" si="65"/>
        <v>326</v>
      </c>
      <c r="AA1350">
        <v>368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694</v>
      </c>
      <c r="AI1350">
        <v>1916</v>
      </c>
      <c r="AJ1350">
        <v>389</v>
      </c>
      <c r="AK1350">
        <v>0.36221294363256784</v>
      </c>
      <c r="AL1350">
        <v>0.79697286012526092</v>
      </c>
      <c r="AM1350">
        <v>0.43948126801152737</v>
      </c>
      <c r="AN1350">
        <v>326</v>
      </c>
      <c r="AO1350">
        <v>652</v>
      </c>
      <c r="AP1350">
        <v>190</v>
      </c>
      <c r="AQ1350">
        <v>0.5</v>
      </c>
      <c r="AR1350">
        <v>0.70858895705521474</v>
      </c>
      <c r="AS1350">
        <v>0.41717791411042943</v>
      </c>
      <c r="AT1350">
        <v>0.56355283307810111</v>
      </c>
      <c r="AU1350">
        <v>0.69525267993874429</v>
      </c>
      <c r="AV1350">
        <v>0.45923913043478259</v>
      </c>
      <c r="AW1350">
        <v>0</v>
      </c>
      <c r="AX1350">
        <v>1</v>
      </c>
      <c r="AZ1350">
        <v>0</v>
      </c>
      <c r="BA1350">
        <v>1</v>
      </c>
      <c r="BC1350">
        <v>0</v>
      </c>
      <c r="BD1350">
        <v>1</v>
      </c>
      <c r="BF1350">
        <v>0</v>
      </c>
      <c r="BG1350">
        <v>1</v>
      </c>
      <c r="BI1350">
        <v>0</v>
      </c>
      <c r="BJ1350">
        <v>1</v>
      </c>
    </row>
    <row r="1351" spans="1:62" x14ac:dyDescent="0.3">
      <c r="A1351">
        <v>2016</v>
      </c>
      <c r="B1351">
        <v>23027</v>
      </c>
      <c r="C1351" t="str">
        <f>VLOOKUP(B1351,'NAAM GEMEENTE'!$A$1:$B$319,2,FALSE)</f>
        <v>Halle</v>
      </c>
      <c r="D1351">
        <v>614</v>
      </c>
      <c r="E1351">
        <v>77</v>
      </c>
      <c r="F1351">
        <f t="shared" si="63"/>
        <v>691</v>
      </c>
      <c r="G1351">
        <v>534</v>
      </c>
      <c r="H1351">
        <v>510</v>
      </c>
      <c r="I1351">
        <v>335</v>
      </c>
      <c r="J1351">
        <v>0</v>
      </c>
      <c r="K1351">
        <v>14</v>
      </c>
      <c r="L1351">
        <v>0</v>
      </c>
      <c r="M1351">
        <v>0</v>
      </c>
      <c r="N1351">
        <v>689</v>
      </c>
      <c r="O1351">
        <v>87</v>
      </c>
      <c r="P1351">
        <f t="shared" si="64"/>
        <v>776</v>
      </c>
      <c r="Q1351">
        <v>610</v>
      </c>
      <c r="R1351">
        <v>566</v>
      </c>
      <c r="S1351">
        <v>401</v>
      </c>
      <c r="T1351">
        <v>22</v>
      </c>
      <c r="U1351">
        <v>19</v>
      </c>
      <c r="V1351">
        <v>0</v>
      </c>
      <c r="W1351">
        <v>14</v>
      </c>
      <c r="X1351">
        <v>1513</v>
      </c>
      <c r="Y1351">
        <v>274</v>
      </c>
      <c r="Z1351">
        <f t="shared" si="65"/>
        <v>1787</v>
      </c>
      <c r="AA1351">
        <v>1119</v>
      </c>
      <c r="AB1351">
        <v>1655</v>
      </c>
      <c r="AC1351">
        <v>1103</v>
      </c>
      <c r="AD1351">
        <v>0</v>
      </c>
      <c r="AE1351">
        <v>32</v>
      </c>
      <c r="AF1351">
        <v>0</v>
      </c>
      <c r="AG1351">
        <v>0</v>
      </c>
      <c r="AH1351">
        <v>5696</v>
      </c>
      <c r="AI1351">
        <v>2408</v>
      </c>
      <c r="AJ1351">
        <v>2084</v>
      </c>
      <c r="AK1351">
        <v>2.3654485049833887</v>
      </c>
      <c r="AL1351">
        <v>0.13455149501661129</v>
      </c>
      <c r="AM1351">
        <v>0.6341292134831461</v>
      </c>
      <c r="AN1351">
        <v>1787</v>
      </c>
      <c r="AO1351">
        <v>776</v>
      </c>
      <c r="AP1351">
        <v>691</v>
      </c>
      <c r="AQ1351">
        <v>2.3028350515463916</v>
      </c>
      <c r="AR1351">
        <v>0.1095360824742268</v>
      </c>
      <c r="AS1351">
        <v>0.61331841074426408</v>
      </c>
      <c r="AT1351">
        <v>1.8344262295081968</v>
      </c>
      <c r="AU1351">
        <v>0.12459016393442623</v>
      </c>
      <c r="AV1351">
        <v>0.52278820375335122</v>
      </c>
      <c r="AW1351">
        <v>2.9240282685512367</v>
      </c>
      <c r="AX1351">
        <v>9.8939929328621903E-2</v>
      </c>
      <c r="AY1351">
        <v>0.69184290030211482</v>
      </c>
      <c r="AZ1351">
        <v>0</v>
      </c>
      <c r="BA1351">
        <v>1</v>
      </c>
      <c r="BC1351">
        <v>2.7506234413965087</v>
      </c>
      <c r="BD1351">
        <v>0.16458852867830423</v>
      </c>
      <c r="BE1351">
        <v>0.69628286491387126</v>
      </c>
      <c r="BF1351">
        <v>1.6842105263157894</v>
      </c>
      <c r="BG1351">
        <v>0.26315789473684209</v>
      </c>
      <c r="BH1351">
        <v>0.5625</v>
      </c>
      <c r="BI1351">
        <v>0</v>
      </c>
      <c r="BJ1351">
        <v>1</v>
      </c>
    </row>
    <row r="1352" spans="1:62" x14ac:dyDescent="0.3">
      <c r="A1352">
        <v>2016</v>
      </c>
      <c r="B1352">
        <v>23032</v>
      </c>
      <c r="C1352" t="str">
        <f>VLOOKUP(B1352,'NAAM GEMEENTE'!$A$1:$B$319,2,FALSE)</f>
        <v>Herne</v>
      </c>
      <c r="D1352">
        <v>0</v>
      </c>
      <c r="E1352">
        <v>0</v>
      </c>
      <c r="F1352">
        <f t="shared" si="63"/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112</v>
      </c>
      <c r="O1352">
        <v>17</v>
      </c>
      <c r="P1352">
        <f t="shared" si="64"/>
        <v>129</v>
      </c>
      <c r="Q1352">
        <v>139</v>
      </c>
      <c r="R1352">
        <v>76</v>
      </c>
      <c r="S1352">
        <v>43</v>
      </c>
      <c r="T1352">
        <v>4</v>
      </c>
      <c r="U1352">
        <v>0</v>
      </c>
      <c r="V1352">
        <v>0</v>
      </c>
      <c r="W1352">
        <v>7</v>
      </c>
      <c r="Z1352">
        <f t="shared" si="65"/>
        <v>0</v>
      </c>
      <c r="AI1352">
        <v>398</v>
      </c>
      <c r="AJ1352">
        <v>0</v>
      </c>
      <c r="AL1352">
        <v>1</v>
      </c>
      <c r="AO1352">
        <v>129</v>
      </c>
      <c r="AP1352">
        <v>0</v>
      </c>
      <c r="AR1352">
        <v>1</v>
      </c>
      <c r="AU1352">
        <v>1</v>
      </c>
      <c r="AX1352">
        <v>1</v>
      </c>
      <c r="BA1352">
        <v>1</v>
      </c>
      <c r="BD1352">
        <v>1</v>
      </c>
      <c r="BJ1352">
        <v>1</v>
      </c>
    </row>
    <row r="1353" spans="1:62" x14ac:dyDescent="0.3">
      <c r="A1353">
        <v>2016</v>
      </c>
      <c r="B1353">
        <v>23033</v>
      </c>
      <c r="C1353" t="str">
        <f>VLOOKUP(B1353,'NAAM GEMEENTE'!$A$1:$B$319,2,FALSE)</f>
        <v>Hoeilaart</v>
      </c>
      <c r="D1353">
        <v>0</v>
      </c>
      <c r="E1353">
        <v>0</v>
      </c>
      <c r="F1353">
        <f t="shared" si="63"/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166</v>
      </c>
      <c r="O1353">
        <v>15</v>
      </c>
      <c r="P1353">
        <f t="shared" si="64"/>
        <v>181</v>
      </c>
      <c r="Q1353">
        <v>206</v>
      </c>
      <c r="R1353">
        <v>84</v>
      </c>
      <c r="S1353">
        <v>66</v>
      </c>
      <c r="T1353">
        <v>5</v>
      </c>
      <c r="U1353">
        <v>3</v>
      </c>
      <c r="V1353">
        <v>0</v>
      </c>
      <c r="W1353">
        <v>2</v>
      </c>
      <c r="Z1353">
        <f t="shared" si="65"/>
        <v>0</v>
      </c>
      <c r="AI1353">
        <v>547</v>
      </c>
      <c r="AJ1353">
        <v>0</v>
      </c>
      <c r="AL1353">
        <v>1</v>
      </c>
      <c r="AO1353">
        <v>181</v>
      </c>
      <c r="AP1353">
        <v>0</v>
      </c>
      <c r="AR1353">
        <v>1</v>
      </c>
      <c r="AU1353">
        <v>1</v>
      </c>
      <c r="AX1353">
        <v>1</v>
      </c>
      <c r="BA1353">
        <v>1</v>
      </c>
      <c r="BD1353">
        <v>1</v>
      </c>
      <c r="BG1353">
        <v>1</v>
      </c>
      <c r="BJ1353">
        <v>1</v>
      </c>
    </row>
    <row r="1354" spans="1:62" x14ac:dyDescent="0.3">
      <c r="A1354">
        <v>2016</v>
      </c>
      <c r="B1354">
        <v>23038</v>
      </c>
      <c r="C1354" t="str">
        <f>VLOOKUP(B1354,'NAAM GEMEENTE'!$A$1:$B$319,2,FALSE)</f>
        <v>Kampenhout</v>
      </c>
      <c r="D1354">
        <v>0</v>
      </c>
      <c r="E1354">
        <v>0</v>
      </c>
      <c r="F1354">
        <f t="shared" si="63"/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228</v>
      </c>
      <c r="O1354">
        <v>24</v>
      </c>
      <c r="P1354">
        <f t="shared" si="64"/>
        <v>252</v>
      </c>
      <c r="Q1354">
        <v>248</v>
      </c>
      <c r="R1354">
        <v>212</v>
      </c>
      <c r="S1354">
        <v>99</v>
      </c>
      <c r="T1354">
        <v>8</v>
      </c>
      <c r="U1354">
        <v>0</v>
      </c>
      <c r="V1354">
        <v>0</v>
      </c>
      <c r="W1354">
        <v>2</v>
      </c>
      <c r="Z1354">
        <f t="shared" si="65"/>
        <v>0</v>
      </c>
      <c r="AI1354">
        <v>821</v>
      </c>
      <c r="AJ1354">
        <v>0</v>
      </c>
      <c r="AL1354">
        <v>1</v>
      </c>
      <c r="AO1354">
        <v>252</v>
      </c>
      <c r="AP1354">
        <v>0</v>
      </c>
      <c r="AR1354">
        <v>1</v>
      </c>
      <c r="AU1354">
        <v>1</v>
      </c>
      <c r="AX1354">
        <v>1</v>
      </c>
      <c r="BA1354">
        <v>1</v>
      </c>
      <c r="BD1354">
        <v>1</v>
      </c>
      <c r="BJ1354">
        <v>1</v>
      </c>
    </row>
    <row r="1355" spans="1:62" x14ac:dyDescent="0.3">
      <c r="A1355">
        <v>2016</v>
      </c>
      <c r="B1355">
        <v>23039</v>
      </c>
      <c r="C1355" t="str">
        <f>VLOOKUP(B1355,'NAAM GEMEENTE'!$A$1:$B$319,2,FALSE)</f>
        <v>Kapelle-op-den-Bos</v>
      </c>
      <c r="D1355">
        <v>117</v>
      </c>
      <c r="E1355">
        <v>4</v>
      </c>
      <c r="F1355">
        <f t="shared" si="63"/>
        <v>121</v>
      </c>
      <c r="G1355">
        <v>129</v>
      </c>
      <c r="H1355">
        <v>16</v>
      </c>
      <c r="I1355">
        <v>20</v>
      </c>
      <c r="J1355">
        <v>0</v>
      </c>
      <c r="K1355">
        <v>0</v>
      </c>
      <c r="L1355">
        <v>0</v>
      </c>
      <c r="M1355">
        <v>0</v>
      </c>
      <c r="N1355">
        <v>179</v>
      </c>
      <c r="O1355">
        <v>21</v>
      </c>
      <c r="P1355">
        <f t="shared" si="64"/>
        <v>200</v>
      </c>
      <c r="Q1355">
        <v>180</v>
      </c>
      <c r="R1355">
        <v>108</v>
      </c>
      <c r="S1355">
        <v>79</v>
      </c>
      <c r="T1355">
        <v>5</v>
      </c>
      <c r="U1355">
        <v>3</v>
      </c>
      <c r="V1355">
        <v>0</v>
      </c>
      <c r="W1355">
        <v>4</v>
      </c>
      <c r="X1355">
        <v>495</v>
      </c>
      <c r="Y1355">
        <v>25</v>
      </c>
      <c r="Z1355">
        <f t="shared" si="65"/>
        <v>520</v>
      </c>
      <c r="AA1355">
        <v>692</v>
      </c>
      <c r="AB1355">
        <v>93</v>
      </c>
      <c r="AC1355">
        <v>109</v>
      </c>
      <c r="AD1355">
        <v>0</v>
      </c>
      <c r="AE1355">
        <v>0</v>
      </c>
      <c r="AF1355">
        <v>0</v>
      </c>
      <c r="AG1355">
        <v>0</v>
      </c>
      <c r="AH1355">
        <v>1414</v>
      </c>
      <c r="AI1355">
        <v>579</v>
      </c>
      <c r="AJ1355">
        <v>286</v>
      </c>
      <c r="AK1355">
        <v>2.4421416234887738</v>
      </c>
      <c r="AL1355">
        <v>0.50604490500863553</v>
      </c>
      <c r="AM1355">
        <v>0.79773691654879775</v>
      </c>
      <c r="AN1355">
        <v>520</v>
      </c>
      <c r="AO1355">
        <v>200</v>
      </c>
      <c r="AP1355">
        <v>121</v>
      </c>
      <c r="AQ1355">
        <v>2.6</v>
      </c>
      <c r="AR1355">
        <v>0.39500000000000002</v>
      </c>
      <c r="AS1355">
        <v>0.76730769230769236</v>
      </c>
      <c r="AT1355">
        <v>3.8444444444444446</v>
      </c>
      <c r="AU1355">
        <v>0.28333333333333333</v>
      </c>
      <c r="AV1355">
        <v>0.81358381502890176</v>
      </c>
      <c r="AW1355">
        <v>0.86111111111111116</v>
      </c>
      <c r="AX1355">
        <v>0.85185185185185186</v>
      </c>
      <c r="AY1355">
        <v>0.82795698924731187</v>
      </c>
      <c r="AZ1355">
        <v>0</v>
      </c>
      <c r="BA1355">
        <v>1</v>
      </c>
      <c r="BC1355">
        <v>1.379746835443038</v>
      </c>
      <c r="BD1355">
        <v>0.74683544303797467</v>
      </c>
      <c r="BE1355">
        <v>0.8165137614678899</v>
      </c>
      <c r="BF1355">
        <v>0</v>
      </c>
      <c r="BG1355">
        <v>1</v>
      </c>
      <c r="BI1355">
        <v>0</v>
      </c>
      <c r="BJ1355">
        <v>1</v>
      </c>
    </row>
    <row r="1356" spans="1:62" x14ac:dyDescent="0.3">
      <c r="A1356">
        <v>2016</v>
      </c>
      <c r="B1356">
        <v>23044</v>
      </c>
      <c r="C1356" t="str">
        <f>VLOOKUP(B1356,'NAAM GEMEENTE'!$A$1:$B$319,2,FALSE)</f>
        <v>Liedekerke</v>
      </c>
      <c r="D1356">
        <v>45</v>
      </c>
      <c r="E1356">
        <v>11</v>
      </c>
      <c r="F1356">
        <f t="shared" ref="F1356:F1419" si="66">SUM(D1356:E1356)</f>
        <v>56</v>
      </c>
      <c r="G1356">
        <v>0</v>
      </c>
      <c r="H1356">
        <v>6</v>
      </c>
      <c r="I1356">
        <v>37</v>
      </c>
      <c r="J1356">
        <v>0</v>
      </c>
      <c r="K1356">
        <v>0</v>
      </c>
      <c r="L1356">
        <v>0</v>
      </c>
      <c r="M1356">
        <v>0</v>
      </c>
      <c r="N1356">
        <v>261</v>
      </c>
      <c r="O1356">
        <v>28</v>
      </c>
      <c r="P1356">
        <f t="shared" ref="P1356:P1419" si="67">SUM(N1356:O1356)</f>
        <v>289</v>
      </c>
      <c r="Q1356">
        <v>265</v>
      </c>
      <c r="R1356">
        <v>134</v>
      </c>
      <c r="S1356">
        <v>142</v>
      </c>
      <c r="T1356">
        <v>8</v>
      </c>
      <c r="U1356">
        <v>3</v>
      </c>
      <c r="V1356">
        <v>0</v>
      </c>
      <c r="W1356">
        <v>20</v>
      </c>
      <c r="X1356">
        <v>60</v>
      </c>
      <c r="Y1356">
        <v>29</v>
      </c>
      <c r="Z1356">
        <f t="shared" ref="Z1356:Z1419" si="68">SUM(X1356:Y1356)</f>
        <v>89</v>
      </c>
      <c r="AA1356">
        <v>0</v>
      </c>
      <c r="AB1356">
        <v>21</v>
      </c>
      <c r="AC1356">
        <v>152</v>
      </c>
      <c r="AD1356">
        <v>0</v>
      </c>
      <c r="AE1356">
        <v>0</v>
      </c>
      <c r="AF1356">
        <v>0</v>
      </c>
      <c r="AG1356">
        <v>0</v>
      </c>
      <c r="AH1356">
        <v>262</v>
      </c>
      <c r="AI1356">
        <v>861</v>
      </c>
      <c r="AJ1356">
        <v>99</v>
      </c>
      <c r="AK1356">
        <v>0.30429732868757259</v>
      </c>
      <c r="AL1356">
        <v>0.8850174216027874</v>
      </c>
      <c r="AM1356">
        <v>0.62213740458015265</v>
      </c>
      <c r="AN1356">
        <v>89</v>
      </c>
      <c r="AO1356">
        <v>289</v>
      </c>
      <c r="AP1356">
        <v>56</v>
      </c>
      <c r="AQ1356">
        <v>0.30795847750865052</v>
      </c>
      <c r="AR1356">
        <v>0.80622837370242217</v>
      </c>
      <c r="AS1356">
        <v>0.3707865168539326</v>
      </c>
      <c r="AT1356">
        <v>0</v>
      </c>
      <c r="AU1356">
        <v>1</v>
      </c>
      <c r="AW1356">
        <v>0.15671641791044777</v>
      </c>
      <c r="AX1356">
        <v>0.95522388059701491</v>
      </c>
      <c r="AY1356">
        <v>0.7142857142857143</v>
      </c>
      <c r="AZ1356">
        <v>0</v>
      </c>
      <c r="BA1356">
        <v>1</v>
      </c>
      <c r="BC1356">
        <v>1.0704225352112675</v>
      </c>
      <c r="BD1356">
        <v>0.73943661971830987</v>
      </c>
      <c r="BE1356">
        <v>0.75657894736842102</v>
      </c>
      <c r="BF1356">
        <v>0</v>
      </c>
      <c r="BG1356">
        <v>1</v>
      </c>
      <c r="BI1356">
        <v>0</v>
      </c>
      <c r="BJ1356">
        <v>1</v>
      </c>
    </row>
    <row r="1357" spans="1:62" x14ac:dyDescent="0.3">
      <c r="A1357">
        <v>2016</v>
      </c>
      <c r="B1357">
        <v>23045</v>
      </c>
      <c r="C1357" t="str">
        <f>VLOOKUP(B1357,'NAAM GEMEENTE'!$A$1:$B$319,2,FALSE)</f>
        <v>Londerzeel</v>
      </c>
      <c r="D1357">
        <v>200</v>
      </c>
      <c r="E1357">
        <v>23</v>
      </c>
      <c r="F1357">
        <f t="shared" si="66"/>
        <v>223</v>
      </c>
      <c r="G1357">
        <v>214</v>
      </c>
      <c r="H1357">
        <v>119</v>
      </c>
      <c r="I1357">
        <v>61</v>
      </c>
      <c r="J1357">
        <v>0</v>
      </c>
      <c r="K1357">
        <v>0</v>
      </c>
      <c r="L1357">
        <v>0</v>
      </c>
      <c r="M1357">
        <v>0</v>
      </c>
      <c r="N1357">
        <v>355</v>
      </c>
      <c r="O1357">
        <v>36</v>
      </c>
      <c r="P1357">
        <f t="shared" si="67"/>
        <v>391</v>
      </c>
      <c r="Q1357">
        <v>385</v>
      </c>
      <c r="R1357">
        <v>242</v>
      </c>
      <c r="S1357">
        <v>155</v>
      </c>
      <c r="T1357">
        <v>16</v>
      </c>
      <c r="U1357">
        <v>6</v>
      </c>
      <c r="V1357">
        <v>0</v>
      </c>
      <c r="W1357">
        <v>6</v>
      </c>
      <c r="X1357">
        <v>457</v>
      </c>
      <c r="Y1357">
        <v>70</v>
      </c>
      <c r="Z1357">
        <f t="shared" si="68"/>
        <v>527</v>
      </c>
      <c r="AA1357">
        <v>405</v>
      </c>
      <c r="AB1357">
        <v>358</v>
      </c>
      <c r="AC1357">
        <v>191</v>
      </c>
      <c r="AD1357">
        <v>0</v>
      </c>
      <c r="AE1357">
        <v>0</v>
      </c>
      <c r="AF1357">
        <v>0</v>
      </c>
      <c r="AG1357">
        <v>0</v>
      </c>
      <c r="AH1357">
        <v>1481</v>
      </c>
      <c r="AI1357">
        <v>1201</v>
      </c>
      <c r="AJ1357">
        <v>617</v>
      </c>
      <c r="AK1357">
        <v>1.2331390507910074</v>
      </c>
      <c r="AL1357">
        <v>0.48626144879267275</v>
      </c>
      <c r="AM1357">
        <v>0.58338960162052667</v>
      </c>
      <c r="AN1357">
        <v>527</v>
      </c>
      <c r="AO1357">
        <v>391</v>
      </c>
      <c r="AP1357">
        <v>223</v>
      </c>
      <c r="AQ1357">
        <v>1.3478260869565217</v>
      </c>
      <c r="AR1357">
        <v>0.42966751918158569</v>
      </c>
      <c r="AS1357">
        <v>0.57685009487666039</v>
      </c>
      <c r="AT1357">
        <v>1.051948051948052</v>
      </c>
      <c r="AU1357">
        <v>0.44415584415584414</v>
      </c>
      <c r="AV1357">
        <v>0.47160493827160493</v>
      </c>
      <c r="AW1357">
        <v>1.4793388429752066</v>
      </c>
      <c r="AX1357">
        <v>0.50826446280991733</v>
      </c>
      <c r="AY1357">
        <v>0.66759776536312854</v>
      </c>
      <c r="AZ1357">
        <v>0</v>
      </c>
      <c r="BA1357">
        <v>1</v>
      </c>
      <c r="BC1357">
        <v>1.232258064516129</v>
      </c>
      <c r="BD1357">
        <v>0.6064516129032258</v>
      </c>
      <c r="BE1357">
        <v>0.68062827225130895</v>
      </c>
      <c r="BF1357">
        <v>0</v>
      </c>
      <c r="BG1357">
        <v>1</v>
      </c>
      <c r="BI1357">
        <v>0</v>
      </c>
      <c r="BJ1357">
        <v>1</v>
      </c>
    </row>
    <row r="1358" spans="1:62" x14ac:dyDescent="0.3">
      <c r="A1358">
        <v>2016</v>
      </c>
      <c r="B1358">
        <v>23047</v>
      </c>
      <c r="C1358" t="str">
        <f>VLOOKUP(B1358,'NAAM GEMEENTE'!$A$1:$B$319,2,FALSE)</f>
        <v>Machelen</v>
      </c>
      <c r="D1358">
        <v>3</v>
      </c>
      <c r="E1358">
        <v>6</v>
      </c>
      <c r="F1358">
        <f t="shared" si="66"/>
        <v>9</v>
      </c>
      <c r="G1358">
        <v>0</v>
      </c>
      <c r="H1358">
        <v>0</v>
      </c>
      <c r="I1358">
        <v>16</v>
      </c>
      <c r="J1358">
        <v>0</v>
      </c>
      <c r="K1358">
        <v>0</v>
      </c>
      <c r="L1358">
        <v>0</v>
      </c>
      <c r="M1358">
        <v>0</v>
      </c>
      <c r="N1358">
        <v>212</v>
      </c>
      <c r="O1358">
        <v>41</v>
      </c>
      <c r="P1358">
        <f t="shared" si="67"/>
        <v>253</v>
      </c>
      <c r="Q1358">
        <v>189</v>
      </c>
      <c r="R1358">
        <v>165</v>
      </c>
      <c r="S1358">
        <v>184</v>
      </c>
      <c r="T1358">
        <v>3</v>
      </c>
      <c r="U1358">
        <v>3</v>
      </c>
      <c r="V1358">
        <v>0</v>
      </c>
      <c r="W1358">
        <v>2</v>
      </c>
      <c r="X1358">
        <v>15</v>
      </c>
      <c r="Y1358">
        <v>40</v>
      </c>
      <c r="Z1358">
        <f t="shared" si="68"/>
        <v>55</v>
      </c>
      <c r="AA1358">
        <v>0</v>
      </c>
      <c r="AB1358">
        <v>0</v>
      </c>
      <c r="AC1358">
        <v>101</v>
      </c>
      <c r="AD1358">
        <v>0</v>
      </c>
      <c r="AE1358">
        <v>0</v>
      </c>
      <c r="AF1358">
        <v>0</v>
      </c>
      <c r="AG1358">
        <v>0</v>
      </c>
      <c r="AH1358">
        <v>156</v>
      </c>
      <c r="AI1358">
        <v>799</v>
      </c>
      <c r="AJ1358">
        <v>25</v>
      </c>
      <c r="AK1358">
        <v>0.19524405506883605</v>
      </c>
      <c r="AL1358">
        <v>0.96871088861076349</v>
      </c>
      <c r="AM1358">
        <v>0.83974358974358976</v>
      </c>
      <c r="AN1358">
        <v>55</v>
      </c>
      <c r="AO1358">
        <v>253</v>
      </c>
      <c r="AP1358">
        <v>9</v>
      </c>
      <c r="AQ1358">
        <v>0.21739130434782608</v>
      </c>
      <c r="AR1358">
        <v>0.96442687747035571</v>
      </c>
      <c r="AS1358">
        <v>0.83636363636363631</v>
      </c>
      <c r="AT1358">
        <v>0</v>
      </c>
      <c r="AU1358">
        <v>1</v>
      </c>
      <c r="AW1358">
        <v>0</v>
      </c>
      <c r="AX1358">
        <v>1</v>
      </c>
      <c r="AZ1358">
        <v>0</v>
      </c>
      <c r="BA1358">
        <v>1</v>
      </c>
      <c r="BC1358">
        <v>0.54891304347826086</v>
      </c>
      <c r="BD1358">
        <v>0.91304347826086951</v>
      </c>
      <c r="BE1358">
        <v>0.84158415841584155</v>
      </c>
      <c r="BF1358">
        <v>0</v>
      </c>
      <c r="BG1358">
        <v>1</v>
      </c>
      <c r="BI1358">
        <v>0</v>
      </c>
      <c r="BJ1358">
        <v>1</v>
      </c>
    </row>
    <row r="1359" spans="1:62" x14ac:dyDescent="0.3">
      <c r="A1359">
        <v>2016</v>
      </c>
      <c r="B1359">
        <v>23050</v>
      </c>
      <c r="C1359" t="str">
        <f>VLOOKUP(B1359,'NAAM GEMEENTE'!$A$1:$B$319,2,FALSE)</f>
        <v>Meise</v>
      </c>
      <c r="D1359">
        <v>0</v>
      </c>
      <c r="E1359">
        <v>0</v>
      </c>
      <c r="F1359">
        <f t="shared" si="66"/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291</v>
      </c>
      <c r="O1359">
        <v>35</v>
      </c>
      <c r="P1359">
        <f t="shared" si="67"/>
        <v>326</v>
      </c>
      <c r="Q1359">
        <v>444</v>
      </c>
      <c r="R1359">
        <v>210</v>
      </c>
      <c r="S1359">
        <v>110</v>
      </c>
      <c r="T1359">
        <v>10</v>
      </c>
      <c r="U1359">
        <v>2</v>
      </c>
      <c r="V1359">
        <v>0</v>
      </c>
      <c r="W1359">
        <v>3</v>
      </c>
      <c r="Z1359">
        <f t="shared" si="68"/>
        <v>0</v>
      </c>
      <c r="AI1359">
        <v>1105</v>
      </c>
      <c r="AJ1359">
        <v>0</v>
      </c>
      <c r="AL1359">
        <v>1</v>
      </c>
      <c r="AO1359">
        <v>326</v>
      </c>
      <c r="AP1359">
        <v>0</v>
      </c>
      <c r="AR1359">
        <v>1</v>
      </c>
      <c r="AU1359">
        <v>1</v>
      </c>
      <c r="AX1359">
        <v>1</v>
      </c>
      <c r="BA1359">
        <v>1</v>
      </c>
      <c r="BD1359">
        <v>1</v>
      </c>
      <c r="BG1359">
        <v>1</v>
      </c>
      <c r="BJ1359">
        <v>1</v>
      </c>
    </row>
    <row r="1360" spans="1:62" x14ac:dyDescent="0.3">
      <c r="A1360">
        <v>2016</v>
      </c>
      <c r="B1360">
        <v>23052</v>
      </c>
      <c r="C1360" t="str">
        <f>VLOOKUP(B1360,'NAAM GEMEENTE'!$A$1:$B$319,2,FALSE)</f>
        <v>Merchtem</v>
      </c>
      <c r="D1360">
        <v>172</v>
      </c>
      <c r="E1360">
        <v>17</v>
      </c>
      <c r="F1360">
        <f t="shared" si="66"/>
        <v>189</v>
      </c>
      <c r="G1360">
        <v>202</v>
      </c>
      <c r="H1360">
        <v>152</v>
      </c>
      <c r="I1360">
        <v>23</v>
      </c>
      <c r="J1360">
        <v>0</v>
      </c>
      <c r="K1360">
        <v>0</v>
      </c>
      <c r="L1360">
        <v>0</v>
      </c>
      <c r="M1360">
        <v>0</v>
      </c>
      <c r="N1360">
        <v>258</v>
      </c>
      <c r="O1360">
        <v>34</v>
      </c>
      <c r="P1360">
        <f t="shared" si="67"/>
        <v>292</v>
      </c>
      <c r="Q1360">
        <v>309</v>
      </c>
      <c r="R1360">
        <v>236</v>
      </c>
      <c r="S1360">
        <v>104</v>
      </c>
      <c r="T1360">
        <v>15</v>
      </c>
      <c r="U1360">
        <v>2</v>
      </c>
      <c r="V1360">
        <v>0</v>
      </c>
      <c r="W1360">
        <v>8</v>
      </c>
      <c r="X1360">
        <v>420</v>
      </c>
      <c r="Y1360">
        <v>82</v>
      </c>
      <c r="Z1360">
        <f t="shared" si="68"/>
        <v>502</v>
      </c>
      <c r="AA1360">
        <v>367</v>
      </c>
      <c r="AB1360">
        <v>550</v>
      </c>
      <c r="AC1360">
        <v>167</v>
      </c>
      <c r="AD1360">
        <v>0</v>
      </c>
      <c r="AE1360">
        <v>0</v>
      </c>
      <c r="AF1360">
        <v>0</v>
      </c>
      <c r="AG1360">
        <v>0</v>
      </c>
      <c r="AH1360">
        <v>1586</v>
      </c>
      <c r="AI1360">
        <v>966</v>
      </c>
      <c r="AJ1360">
        <v>566</v>
      </c>
      <c r="AK1360">
        <v>1.6418219461697723</v>
      </c>
      <c r="AL1360">
        <v>0.41407867494824019</v>
      </c>
      <c r="AM1360">
        <v>0.64312736443883989</v>
      </c>
      <c r="AN1360">
        <v>502</v>
      </c>
      <c r="AO1360">
        <v>292</v>
      </c>
      <c r="AP1360">
        <v>189</v>
      </c>
      <c r="AQ1360">
        <v>1.7191780821917808</v>
      </c>
      <c r="AR1360">
        <v>0.35273972602739728</v>
      </c>
      <c r="AS1360">
        <v>0.62350597609561753</v>
      </c>
      <c r="AT1360">
        <v>1.1877022653721683</v>
      </c>
      <c r="AU1360">
        <v>0.34627831715210355</v>
      </c>
      <c r="AV1360">
        <v>0.44959128065395093</v>
      </c>
      <c r="AW1360">
        <v>2.3305084745762712</v>
      </c>
      <c r="AX1360">
        <v>0.3559322033898305</v>
      </c>
      <c r="AY1360">
        <v>0.72363636363636363</v>
      </c>
      <c r="AZ1360">
        <v>0</v>
      </c>
      <c r="BA1360">
        <v>1</v>
      </c>
      <c r="BC1360">
        <v>1.6057692307692308</v>
      </c>
      <c r="BD1360">
        <v>0.77884615384615385</v>
      </c>
      <c r="BE1360">
        <v>0.86227544910179643</v>
      </c>
      <c r="BF1360">
        <v>0</v>
      </c>
      <c r="BG1360">
        <v>1</v>
      </c>
      <c r="BI1360">
        <v>0</v>
      </c>
      <c r="BJ1360">
        <v>1</v>
      </c>
    </row>
    <row r="1361" spans="1:62" x14ac:dyDescent="0.3">
      <c r="A1361">
        <v>2016</v>
      </c>
      <c r="B1361">
        <v>23060</v>
      </c>
      <c r="C1361" t="str">
        <f>VLOOKUP(B1361,'NAAM GEMEENTE'!$A$1:$B$319,2,FALSE)</f>
        <v>Opwijk</v>
      </c>
      <c r="D1361">
        <v>218</v>
      </c>
      <c r="E1361">
        <v>12</v>
      </c>
      <c r="F1361">
        <f t="shared" si="66"/>
        <v>230</v>
      </c>
      <c r="G1361">
        <v>202</v>
      </c>
      <c r="H1361">
        <v>76</v>
      </c>
      <c r="I1361">
        <v>45</v>
      </c>
      <c r="J1361">
        <v>0</v>
      </c>
      <c r="K1361">
        <v>0</v>
      </c>
      <c r="L1361">
        <v>0</v>
      </c>
      <c r="M1361">
        <v>0</v>
      </c>
      <c r="N1361">
        <v>290</v>
      </c>
      <c r="O1361">
        <v>28</v>
      </c>
      <c r="P1361">
        <f t="shared" si="67"/>
        <v>318</v>
      </c>
      <c r="Q1361">
        <v>283</v>
      </c>
      <c r="R1361">
        <v>181</v>
      </c>
      <c r="S1361">
        <v>115</v>
      </c>
      <c r="T1361">
        <v>18</v>
      </c>
      <c r="U1361">
        <v>2</v>
      </c>
      <c r="V1361">
        <v>0</v>
      </c>
      <c r="W1361">
        <v>11</v>
      </c>
      <c r="X1361">
        <v>375</v>
      </c>
      <c r="Y1361">
        <v>40</v>
      </c>
      <c r="Z1361">
        <f t="shared" si="68"/>
        <v>415</v>
      </c>
      <c r="AA1361">
        <v>293</v>
      </c>
      <c r="AB1361">
        <v>167</v>
      </c>
      <c r="AC1361">
        <v>139</v>
      </c>
      <c r="AD1361">
        <v>0</v>
      </c>
      <c r="AE1361">
        <v>0</v>
      </c>
      <c r="AF1361">
        <v>0</v>
      </c>
      <c r="AG1361">
        <v>0</v>
      </c>
      <c r="AH1361">
        <v>1014</v>
      </c>
      <c r="AI1361">
        <v>928</v>
      </c>
      <c r="AJ1361">
        <v>553</v>
      </c>
      <c r="AK1361">
        <v>1.0926724137931034</v>
      </c>
      <c r="AL1361">
        <v>0.40409482758620691</v>
      </c>
      <c r="AM1361">
        <v>0.45463510848126232</v>
      </c>
      <c r="AN1361">
        <v>415</v>
      </c>
      <c r="AO1361">
        <v>318</v>
      </c>
      <c r="AP1361">
        <v>230</v>
      </c>
      <c r="AQ1361">
        <v>1.3050314465408805</v>
      </c>
      <c r="AR1361">
        <v>0.27672955974842767</v>
      </c>
      <c r="AS1361">
        <v>0.44578313253012047</v>
      </c>
      <c r="AT1361">
        <v>1.0353356890459364</v>
      </c>
      <c r="AU1361">
        <v>0.28621908127208479</v>
      </c>
      <c r="AV1361">
        <v>0.31058020477815701</v>
      </c>
      <c r="AW1361">
        <v>0.92265193370165743</v>
      </c>
      <c r="AX1361">
        <v>0.58011049723756902</v>
      </c>
      <c r="AY1361">
        <v>0.54491017964071853</v>
      </c>
      <c r="AZ1361">
        <v>0</v>
      </c>
      <c r="BA1361">
        <v>1</v>
      </c>
      <c r="BC1361">
        <v>1.2086956521739129</v>
      </c>
      <c r="BD1361">
        <v>0.60869565217391308</v>
      </c>
      <c r="BE1361">
        <v>0.67625899280575541</v>
      </c>
      <c r="BF1361">
        <v>0</v>
      </c>
      <c r="BG1361">
        <v>1</v>
      </c>
      <c r="BI1361">
        <v>0</v>
      </c>
      <c r="BJ1361">
        <v>1</v>
      </c>
    </row>
    <row r="1362" spans="1:62" x14ac:dyDescent="0.3">
      <c r="A1362">
        <v>2016</v>
      </c>
      <c r="B1362">
        <v>23062</v>
      </c>
      <c r="C1362" t="str">
        <f>VLOOKUP(B1362,'NAAM GEMEENTE'!$A$1:$B$319,2,FALSE)</f>
        <v>Overijse</v>
      </c>
      <c r="D1362">
        <v>181</v>
      </c>
      <c r="E1362">
        <v>13</v>
      </c>
      <c r="F1362">
        <f t="shared" si="66"/>
        <v>194</v>
      </c>
      <c r="G1362">
        <v>224</v>
      </c>
      <c r="H1362">
        <v>50</v>
      </c>
      <c r="I1362">
        <v>57</v>
      </c>
      <c r="J1362">
        <v>0</v>
      </c>
      <c r="K1362">
        <v>2</v>
      </c>
      <c r="L1362">
        <v>0</v>
      </c>
      <c r="M1362">
        <v>0</v>
      </c>
      <c r="N1362">
        <v>351</v>
      </c>
      <c r="O1362">
        <v>31</v>
      </c>
      <c r="P1362">
        <f t="shared" si="67"/>
        <v>382</v>
      </c>
      <c r="Q1362">
        <v>492</v>
      </c>
      <c r="R1362">
        <v>173</v>
      </c>
      <c r="S1362">
        <v>125</v>
      </c>
      <c r="T1362">
        <v>12</v>
      </c>
      <c r="U1362">
        <v>4</v>
      </c>
      <c r="V1362">
        <v>0</v>
      </c>
      <c r="W1362">
        <v>1</v>
      </c>
      <c r="X1362">
        <v>385</v>
      </c>
      <c r="Y1362">
        <v>39</v>
      </c>
      <c r="Z1362">
        <f t="shared" si="68"/>
        <v>424</v>
      </c>
      <c r="AA1362">
        <v>452</v>
      </c>
      <c r="AB1362">
        <v>125</v>
      </c>
      <c r="AC1362">
        <v>157</v>
      </c>
      <c r="AD1362">
        <v>0</v>
      </c>
      <c r="AE1362">
        <v>12</v>
      </c>
      <c r="AF1362">
        <v>0</v>
      </c>
      <c r="AG1362">
        <v>0</v>
      </c>
      <c r="AH1362">
        <v>1170</v>
      </c>
      <c r="AI1362">
        <v>1189</v>
      </c>
      <c r="AJ1362">
        <v>527</v>
      </c>
      <c r="AK1362">
        <v>0.98402018502943656</v>
      </c>
      <c r="AL1362">
        <v>0.55677039529015981</v>
      </c>
      <c r="AM1362">
        <v>0.54957264957264962</v>
      </c>
      <c r="AN1362">
        <v>424</v>
      </c>
      <c r="AO1362">
        <v>382</v>
      </c>
      <c r="AP1362">
        <v>194</v>
      </c>
      <c r="AQ1362">
        <v>1.1099476439790577</v>
      </c>
      <c r="AR1362">
        <v>0.49214659685863876</v>
      </c>
      <c r="AS1362">
        <v>0.54245283018867929</v>
      </c>
      <c r="AT1362">
        <v>0.91869918699186992</v>
      </c>
      <c r="AU1362">
        <v>0.54471544715447151</v>
      </c>
      <c r="AV1362">
        <v>0.50442477876106195</v>
      </c>
      <c r="AW1362">
        <v>0.7225433526011561</v>
      </c>
      <c r="AX1362">
        <v>0.71098265895953761</v>
      </c>
      <c r="AY1362">
        <v>0.6</v>
      </c>
      <c r="AZ1362">
        <v>0</v>
      </c>
      <c r="BA1362">
        <v>1</v>
      </c>
      <c r="BC1362">
        <v>1.256</v>
      </c>
      <c r="BD1362">
        <v>0.54400000000000004</v>
      </c>
      <c r="BE1362">
        <v>0.63694267515923564</v>
      </c>
      <c r="BF1362">
        <v>3</v>
      </c>
      <c r="BG1362">
        <v>0.5</v>
      </c>
      <c r="BH1362">
        <v>0.83333333333333337</v>
      </c>
      <c r="BI1362">
        <v>0</v>
      </c>
      <c r="BJ1362">
        <v>1</v>
      </c>
    </row>
    <row r="1363" spans="1:62" x14ac:dyDescent="0.3">
      <c r="A1363">
        <v>2016</v>
      </c>
      <c r="B1363">
        <v>23064</v>
      </c>
      <c r="C1363" t="str">
        <f>VLOOKUP(B1363,'NAAM GEMEENTE'!$A$1:$B$319,2,FALSE)</f>
        <v>Pepingen</v>
      </c>
      <c r="D1363">
        <v>0</v>
      </c>
      <c r="E1363">
        <v>0</v>
      </c>
      <c r="F1363">
        <f t="shared" si="66"/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90</v>
      </c>
      <c r="O1363">
        <v>8</v>
      </c>
      <c r="P1363">
        <f t="shared" si="67"/>
        <v>98</v>
      </c>
      <c r="Q1363">
        <v>107</v>
      </c>
      <c r="R1363">
        <v>82</v>
      </c>
      <c r="S1363">
        <v>40</v>
      </c>
      <c r="T1363">
        <v>4</v>
      </c>
      <c r="U1363">
        <v>0</v>
      </c>
      <c r="V1363">
        <v>0</v>
      </c>
      <c r="W1363">
        <v>2</v>
      </c>
      <c r="Z1363">
        <f t="shared" si="68"/>
        <v>0</v>
      </c>
      <c r="AI1363">
        <v>333</v>
      </c>
      <c r="AJ1363">
        <v>0</v>
      </c>
      <c r="AL1363">
        <v>1</v>
      </c>
      <c r="AO1363">
        <v>98</v>
      </c>
      <c r="AP1363">
        <v>0</v>
      </c>
      <c r="AR1363">
        <v>1</v>
      </c>
      <c r="AU1363">
        <v>1</v>
      </c>
      <c r="AX1363">
        <v>1</v>
      </c>
      <c r="BA1363">
        <v>1</v>
      </c>
      <c r="BD1363">
        <v>1</v>
      </c>
      <c r="BJ1363">
        <v>1</v>
      </c>
    </row>
    <row r="1364" spans="1:62" x14ac:dyDescent="0.3">
      <c r="A1364">
        <v>2016</v>
      </c>
      <c r="B1364">
        <v>23077</v>
      </c>
      <c r="C1364" t="str">
        <f>VLOOKUP(B1364,'NAAM GEMEENTE'!$A$1:$B$319,2,FALSE)</f>
        <v>Sint-Pieters-Leeuw</v>
      </c>
      <c r="D1364">
        <v>0</v>
      </c>
      <c r="E1364">
        <v>0</v>
      </c>
      <c r="F1364">
        <f t="shared" si="66"/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479</v>
      </c>
      <c r="O1364">
        <v>65</v>
      </c>
      <c r="P1364">
        <f t="shared" si="67"/>
        <v>544</v>
      </c>
      <c r="Q1364">
        <v>429</v>
      </c>
      <c r="R1364">
        <v>326</v>
      </c>
      <c r="S1364">
        <v>235</v>
      </c>
      <c r="T1364">
        <v>9</v>
      </c>
      <c r="U1364">
        <v>8</v>
      </c>
      <c r="V1364">
        <v>0</v>
      </c>
      <c r="W1364">
        <v>10</v>
      </c>
      <c r="Z1364">
        <f t="shared" si="68"/>
        <v>0</v>
      </c>
      <c r="AI1364">
        <v>1561</v>
      </c>
      <c r="AJ1364">
        <v>0</v>
      </c>
      <c r="AL1364">
        <v>1</v>
      </c>
      <c r="AO1364">
        <v>544</v>
      </c>
      <c r="AP1364">
        <v>0</v>
      </c>
      <c r="AR1364">
        <v>1</v>
      </c>
      <c r="AU1364">
        <v>1</v>
      </c>
      <c r="AX1364">
        <v>1</v>
      </c>
      <c r="BA1364">
        <v>1</v>
      </c>
      <c r="BD1364">
        <v>1</v>
      </c>
      <c r="BG1364">
        <v>1</v>
      </c>
      <c r="BJ1364">
        <v>1</v>
      </c>
    </row>
    <row r="1365" spans="1:62" x14ac:dyDescent="0.3">
      <c r="A1365">
        <v>2016</v>
      </c>
      <c r="B1365">
        <v>23081</v>
      </c>
      <c r="C1365" t="str">
        <f>VLOOKUP(B1365,'NAAM GEMEENTE'!$A$1:$B$319,2,FALSE)</f>
        <v>Steenokkerzeel</v>
      </c>
      <c r="D1365">
        <v>0</v>
      </c>
      <c r="E1365">
        <v>0</v>
      </c>
      <c r="F1365">
        <f t="shared" si="66"/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249</v>
      </c>
      <c r="O1365">
        <v>29</v>
      </c>
      <c r="P1365">
        <f t="shared" si="67"/>
        <v>278</v>
      </c>
      <c r="Q1365">
        <v>243</v>
      </c>
      <c r="R1365">
        <v>189</v>
      </c>
      <c r="S1365">
        <v>110</v>
      </c>
      <c r="T1365">
        <v>6</v>
      </c>
      <c r="U1365">
        <v>0</v>
      </c>
      <c r="V1365">
        <v>0</v>
      </c>
      <c r="W1365">
        <v>5</v>
      </c>
      <c r="Z1365">
        <f t="shared" si="68"/>
        <v>0</v>
      </c>
      <c r="AI1365">
        <v>831</v>
      </c>
      <c r="AJ1365">
        <v>0</v>
      </c>
      <c r="AL1365">
        <v>1</v>
      </c>
      <c r="AO1365">
        <v>278</v>
      </c>
      <c r="AP1365">
        <v>0</v>
      </c>
      <c r="AR1365">
        <v>1</v>
      </c>
      <c r="AU1365">
        <v>1</v>
      </c>
      <c r="AX1365">
        <v>1</v>
      </c>
      <c r="BA1365">
        <v>1</v>
      </c>
      <c r="BD1365">
        <v>1</v>
      </c>
      <c r="BJ1365">
        <v>1</v>
      </c>
    </row>
    <row r="1366" spans="1:62" x14ac:dyDescent="0.3">
      <c r="A1366">
        <v>2016</v>
      </c>
      <c r="B1366">
        <v>23086</v>
      </c>
      <c r="C1366" t="str">
        <f>VLOOKUP(B1366,'NAAM GEMEENTE'!$A$1:$B$319,2,FALSE)</f>
        <v>Ternat</v>
      </c>
      <c r="D1366">
        <v>211</v>
      </c>
      <c r="E1366">
        <v>8</v>
      </c>
      <c r="F1366">
        <f t="shared" si="66"/>
        <v>219</v>
      </c>
      <c r="G1366">
        <v>249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320</v>
      </c>
      <c r="O1366">
        <v>29</v>
      </c>
      <c r="P1366">
        <f t="shared" si="67"/>
        <v>349</v>
      </c>
      <c r="Q1366">
        <v>339</v>
      </c>
      <c r="R1366">
        <v>171</v>
      </c>
      <c r="S1366">
        <v>134</v>
      </c>
      <c r="T1366">
        <v>25</v>
      </c>
      <c r="U1366">
        <v>7</v>
      </c>
      <c r="V1366">
        <v>0</v>
      </c>
      <c r="W1366">
        <v>10</v>
      </c>
      <c r="X1366">
        <v>544</v>
      </c>
      <c r="Y1366">
        <v>19</v>
      </c>
      <c r="Z1366">
        <f t="shared" si="68"/>
        <v>563</v>
      </c>
      <c r="AA1366">
        <v>661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1224</v>
      </c>
      <c r="AI1366">
        <v>1035</v>
      </c>
      <c r="AJ1366">
        <v>468</v>
      </c>
      <c r="AK1366">
        <v>1.182608695652174</v>
      </c>
      <c r="AL1366">
        <v>0.54782608695652169</v>
      </c>
      <c r="AM1366">
        <v>0.61764705882352944</v>
      </c>
      <c r="AN1366">
        <v>563</v>
      </c>
      <c r="AO1366">
        <v>349</v>
      </c>
      <c r="AP1366">
        <v>219</v>
      </c>
      <c r="AQ1366">
        <v>1.6131805157593124</v>
      </c>
      <c r="AR1366">
        <v>0.37249283667621774</v>
      </c>
      <c r="AS1366">
        <v>0.61101243339253997</v>
      </c>
      <c r="AT1366">
        <v>1.9498525073746313</v>
      </c>
      <c r="AU1366">
        <v>0.26548672566371684</v>
      </c>
      <c r="AV1366">
        <v>0.62329803328290467</v>
      </c>
      <c r="AW1366">
        <v>0</v>
      </c>
      <c r="AX1366">
        <v>1</v>
      </c>
      <c r="AZ1366">
        <v>0</v>
      </c>
      <c r="BA1366">
        <v>1</v>
      </c>
      <c r="BC1366">
        <v>0</v>
      </c>
      <c r="BD1366">
        <v>1</v>
      </c>
      <c r="BF1366">
        <v>0</v>
      </c>
      <c r="BG1366">
        <v>1</v>
      </c>
      <c r="BI1366">
        <v>0</v>
      </c>
      <c r="BJ1366">
        <v>1</v>
      </c>
    </row>
    <row r="1367" spans="1:62" x14ac:dyDescent="0.3">
      <c r="A1367">
        <v>2016</v>
      </c>
      <c r="B1367">
        <v>23088</v>
      </c>
      <c r="C1367" t="str">
        <f>VLOOKUP(B1367,'NAAM GEMEENTE'!$A$1:$B$319,2,FALSE)</f>
        <v>Vilvoorde</v>
      </c>
      <c r="D1367">
        <v>521</v>
      </c>
      <c r="E1367">
        <v>122</v>
      </c>
      <c r="F1367">
        <f t="shared" si="66"/>
        <v>643</v>
      </c>
      <c r="G1367">
        <v>473</v>
      </c>
      <c r="H1367">
        <v>278</v>
      </c>
      <c r="I1367">
        <v>311</v>
      </c>
      <c r="J1367">
        <v>0</v>
      </c>
      <c r="K1367">
        <v>12</v>
      </c>
      <c r="L1367">
        <v>0</v>
      </c>
      <c r="M1367">
        <v>0</v>
      </c>
      <c r="N1367">
        <v>754</v>
      </c>
      <c r="O1367">
        <v>158</v>
      </c>
      <c r="P1367">
        <f t="shared" si="67"/>
        <v>912</v>
      </c>
      <c r="Q1367">
        <v>718</v>
      </c>
      <c r="R1367">
        <v>474</v>
      </c>
      <c r="S1367">
        <v>480</v>
      </c>
      <c r="T1367">
        <v>27</v>
      </c>
      <c r="U1367">
        <v>16</v>
      </c>
      <c r="V1367">
        <v>0</v>
      </c>
      <c r="W1367">
        <v>16</v>
      </c>
      <c r="X1367">
        <v>867</v>
      </c>
      <c r="Y1367">
        <v>232</v>
      </c>
      <c r="Z1367">
        <f t="shared" si="68"/>
        <v>1099</v>
      </c>
      <c r="AA1367">
        <v>751</v>
      </c>
      <c r="AB1367">
        <v>788</v>
      </c>
      <c r="AC1367">
        <v>1059</v>
      </c>
      <c r="AD1367">
        <v>0</v>
      </c>
      <c r="AE1367">
        <v>43</v>
      </c>
      <c r="AF1367">
        <v>0</v>
      </c>
      <c r="AG1367">
        <v>0</v>
      </c>
      <c r="AH1367">
        <v>3740</v>
      </c>
      <c r="AI1367">
        <v>2643</v>
      </c>
      <c r="AJ1367">
        <v>1717</v>
      </c>
      <c r="AK1367">
        <v>1.4150586454786227</v>
      </c>
      <c r="AL1367">
        <v>0.35035944003026864</v>
      </c>
      <c r="AM1367">
        <v>0.54090909090909089</v>
      </c>
      <c r="AN1367">
        <v>1099</v>
      </c>
      <c r="AO1367">
        <v>912</v>
      </c>
      <c r="AP1367">
        <v>643</v>
      </c>
      <c r="AQ1367">
        <v>1.2050438596491229</v>
      </c>
      <c r="AR1367">
        <v>0.29495614035087719</v>
      </c>
      <c r="AS1367">
        <v>0.41492265696087355</v>
      </c>
      <c r="AT1367">
        <v>1.0459610027855153</v>
      </c>
      <c r="AU1367">
        <v>0.34122562674094709</v>
      </c>
      <c r="AV1367">
        <v>0.37017310252996005</v>
      </c>
      <c r="AW1367">
        <v>1.6624472573839661</v>
      </c>
      <c r="AX1367">
        <v>0.41350210970464135</v>
      </c>
      <c r="AY1367">
        <v>0.64720812182741116</v>
      </c>
      <c r="AZ1367">
        <v>0</v>
      </c>
      <c r="BA1367">
        <v>1</v>
      </c>
      <c r="BC1367">
        <v>2.2062499999999998</v>
      </c>
      <c r="BD1367">
        <v>0.35208333333333336</v>
      </c>
      <c r="BE1367">
        <v>0.70632672332389046</v>
      </c>
      <c r="BF1367">
        <v>2.6875</v>
      </c>
      <c r="BG1367">
        <v>0.25</v>
      </c>
      <c r="BH1367">
        <v>0.72093023255813948</v>
      </c>
      <c r="BI1367">
        <v>0</v>
      </c>
      <c r="BJ1367">
        <v>1</v>
      </c>
    </row>
    <row r="1368" spans="1:62" x14ac:dyDescent="0.3">
      <c r="A1368">
        <v>2016</v>
      </c>
      <c r="B1368">
        <v>23094</v>
      </c>
      <c r="C1368" t="str">
        <f>VLOOKUP(B1368,'NAAM GEMEENTE'!$A$1:$B$319,2,FALSE)</f>
        <v>Zaventem</v>
      </c>
      <c r="D1368">
        <v>243</v>
      </c>
      <c r="E1368">
        <v>39</v>
      </c>
      <c r="F1368">
        <f t="shared" si="66"/>
        <v>282</v>
      </c>
      <c r="G1368">
        <v>173</v>
      </c>
      <c r="H1368">
        <v>150</v>
      </c>
      <c r="I1368">
        <v>116</v>
      </c>
      <c r="J1368">
        <v>0</v>
      </c>
      <c r="K1368">
        <v>7</v>
      </c>
      <c r="L1368">
        <v>0</v>
      </c>
      <c r="M1368">
        <v>0</v>
      </c>
      <c r="N1368">
        <v>420</v>
      </c>
      <c r="O1368">
        <v>62</v>
      </c>
      <c r="P1368">
        <f t="shared" si="67"/>
        <v>482</v>
      </c>
      <c r="Q1368">
        <v>405</v>
      </c>
      <c r="R1368">
        <v>240</v>
      </c>
      <c r="S1368">
        <v>222</v>
      </c>
      <c r="T1368">
        <v>5</v>
      </c>
      <c r="U1368">
        <v>11</v>
      </c>
      <c r="V1368">
        <v>0</v>
      </c>
      <c r="W1368">
        <v>2</v>
      </c>
      <c r="X1368">
        <v>630</v>
      </c>
      <c r="Y1368">
        <v>96</v>
      </c>
      <c r="Z1368">
        <f t="shared" si="68"/>
        <v>726</v>
      </c>
      <c r="AA1368">
        <v>448</v>
      </c>
      <c r="AB1368">
        <v>646</v>
      </c>
      <c r="AC1368">
        <v>370</v>
      </c>
      <c r="AD1368">
        <v>0</v>
      </c>
      <c r="AE1368">
        <v>27</v>
      </c>
      <c r="AF1368">
        <v>0</v>
      </c>
      <c r="AG1368">
        <v>0</v>
      </c>
      <c r="AH1368">
        <v>2217</v>
      </c>
      <c r="AI1368">
        <v>1367</v>
      </c>
      <c r="AJ1368">
        <v>728</v>
      </c>
      <c r="AK1368">
        <v>1.6217995610826628</v>
      </c>
      <c r="AL1368">
        <v>0.46744696415508413</v>
      </c>
      <c r="AM1368">
        <v>0.67162832656743343</v>
      </c>
      <c r="AN1368">
        <v>726</v>
      </c>
      <c r="AO1368">
        <v>482</v>
      </c>
      <c r="AP1368">
        <v>282</v>
      </c>
      <c r="AQ1368">
        <v>1.5062240663900415</v>
      </c>
      <c r="AR1368">
        <v>0.41493775933609961</v>
      </c>
      <c r="AS1368">
        <v>0.61157024793388426</v>
      </c>
      <c r="AT1368">
        <v>1.1061728395061727</v>
      </c>
      <c r="AU1368">
        <v>0.57283950617283952</v>
      </c>
      <c r="AV1368">
        <v>0.6138392857142857</v>
      </c>
      <c r="AW1368">
        <v>2.6916666666666669</v>
      </c>
      <c r="AX1368">
        <v>0.375</v>
      </c>
      <c r="AY1368">
        <v>0.7678018575851393</v>
      </c>
      <c r="AZ1368">
        <v>0</v>
      </c>
      <c r="BA1368">
        <v>1</v>
      </c>
      <c r="BC1368">
        <v>1.6666666666666667</v>
      </c>
      <c r="BD1368">
        <v>0.47747747747747749</v>
      </c>
      <c r="BE1368">
        <v>0.68648648648648647</v>
      </c>
      <c r="BF1368">
        <v>2.4545454545454546</v>
      </c>
      <c r="BG1368">
        <v>0.36363636363636365</v>
      </c>
      <c r="BH1368">
        <v>0.7407407407407407</v>
      </c>
      <c r="BI1368">
        <v>0</v>
      </c>
      <c r="BJ1368">
        <v>1</v>
      </c>
    </row>
    <row r="1369" spans="1:62" x14ac:dyDescent="0.3">
      <c r="A1369">
        <v>2016</v>
      </c>
      <c r="B1369">
        <v>23096</v>
      </c>
      <c r="C1369" t="str">
        <f>VLOOKUP(B1369,'NAAM GEMEENTE'!$A$1:$B$319,2,FALSE)</f>
        <v>Zemst</v>
      </c>
      <c r="D1369">
        <v>0</v>
      </c>
      <c r="E1369">
        <v>0</v>
      </c>
      <c r="F1369">
        <f t="shared" si="66"/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429</v>
      </c>
      <c r="O1369">
        <v>42</v>
      </c>
      <c r="P1369">
        <f t="shared" si="67"/>
        <v>471</v>
      </c>
      <c r="Q1369">
        <v>565</v>
      </c>
      <c r="R1369">
        <v>347</v>
      </c>
      <c r="S1369">
        <v>175</v>
      </c>
      <c r="T1369">
        <v>18</v>
      </c>
      <c r="U1369">
        <v>1</v>
      </c>
      <c r="V1369">
        <v>0</v>
      </c>
      <c r="W1369">
        <v>12</v>
      </c>
      <c r="Z1369">
        <f t="shared" si="68"/>
        <v>0</v>
      </c>
      <c r="AI1369">
        <v>1589</v>
      </c>
      <c r="AJ1369">
        <v>0</v>
      </c>
      <c r="AL1369">
        <v>1</v>
      </c>
      <c r="AO1369">
        <v>471</v>
      </c>
      <c r="AP1369">
        <v>0</v>
      </c>
      <c r="AR1369">
        <v>1</v>
      </c>
      <c r="AU1369">
        <v>1</v>
      </c>
      <c r="AX1369">
        <v>1</v>
      </c>
      <c r="BA1369">
        <v>1</v>
      </c>
      <c r="BD1369">
        <v>1</v>
      </c>
      <c r="BG1369">
        <v>1</v>
      </c>
      <c r="BJ1369">
        <v>1</v>
      </c>
    </row>
    <row r="1370" spans="1:62" x14ac:dyDescent="0.3">
      <c r="A1370">
        <v>2016</v>
      </c>
      <c r="B1370">
        <v>23097</v>
      </c>
      <c r="C1370" t="str">
        <f>VLOOKUP(B1370,'NAAM GEMEENTE'!$A$1:$B$319,2,FALSE)</f>
        <v>Roosdaal</v>
      </c>
      <c r="D1370">
        <v>67</v>
      </c>
      <c r="E1370">
        <v>2</v>
      </c>
      <c r="F1370">
        <f t="shared" si="66"/>
        <v>69</v>
      </c>
      <c r="G1370">
        <v>54</v>
      </c>
      <c r="H1370">
        <v>29</v>
      </c>
      <c r="I1370">
        <v>20</v>
      </c>
      <c r="J1370">
        <v>0</v>
      </c>
      <c r="K1370">
        <v>0</v>
      </c>
      <c r="L1370">
        <v>0</v>
      </c>
      <c r="M1370">
        <v>0</v>
      </c>
      <c r="N1370">
        <v>211</v>
      </c>
      <c r="O1370">
        <v>26</v>
      </c>
      <c r="P1370">
        <f t="shared" si="67"/>
        <v>237</v>
      </c>
      <c r="Q1370">
        <v>264</v>
      </c>
      <c r="R1370">
        <v>152</v>
      </c>
      <c r="S1370">
        <v>113</v>
      </c>
      <c r="T1370">
        <v>13</v>
      </c>
      <c r="U1370">
        <v>4</v>
      </c>
      <c r="V1370">
        <v>0</v>
      </c>
      <c r="W1370">
        <v>7</v>
      </c>
      <c r="X1370">
        <v>221</v>
      </c>
      <c r="Y1370">
        <v>19</v>
      </c>
      <c r="Z1370">
        <f t="shared" si="68"/>
        <v>240</v>
      </c>
      <c r="AA1370">
        <v>152</v>
      </c>
      <c r="AB1370">
        <v>105</v>
      </c>
      <c r="AC1370">
        <v>76</v>
      </c>
      <c r="AD1370">
        <v>0</v>
      </c>
      <c r="AE1370">
        <v>0</v>
      </c>
      <c r="AF1370">
        <v>0</v>
      </c>
      <c r="AG1370">
        <v>0</v>
      </c>
      <c r="AH1370">
        <v>573</v>
      </c>
      <c r="AI1370">
        <v>790</v>
      </c>
      <c r="AJ1370">
        <v>172</v>
      </c>
      <c r="AK1370">
        <v>0.72531645569620251</v>
      </c>
      <c r="AL1370">
        <v>0.78227848101265818</v>
      </c>
      <c r="AM1370">
        <v>0.69982547993019195</v>
      </c>
      <c r="AN1370">
        <v>240</v>
      </c>
      <c r="AO1370">
        <v>237</v>
      </c>
      <c r="AP1370">
        <v>69</v>
      </c>
      <c r="AQ1370">
        <v>1.0126582278481013</v>
      </c>
      <c r="AR1370">
        <v>0.70886075949367089</v>
      </c>
      <c r="AS1370">
        <v>0.71250000000000002</v>
      </c>
      <c r="AT1370">
        <v>0.5757575757575758</v>
      </c>
      <c r="AU1370">
        <v>0.79545454545454541</v>
      </c>
      <c r="AV1370">
        <v>0.64473684210526316</v>
      </c>
      <c r="AW1370">
        <v>0.69078947368421051</v>
      </c>
      <c r="AX1370">
        <v>0.80921052631578949</v>
      </c>
      <c r="AY1370">
        <v>0.72380952380952379</v>
      </c>
      <c r="AZ1370">
        <v>0</v>
      </c>
      <c r="BA1370">
        <v>1</v>
      </c>
      <c r="BC1370">
        <v>0.67256637168141598</v>
      </c>
      <c r="BD1370">
        <v>0.82300884955752207</v>
      </c>
      <c r="BE1370">
        <v>0.73684210526315785</v>
      </c>
      <c r="BF1370">
        <v>0</v>
      </c>
      <c r="BG1370">
        <v>1</v>
      </c>
      <c r="BI1370">
        <v>0</v>
      </c>
      <c r="BJ1370">
        <v>1</v>
      </c>
    </row>
    <row r="1371" spans="1:62" x14ac:dyDescent="0.3">
      <c r="A1371">
        <v>2016</v>
      </c>
      <c r="B1371">
        <v>23098</v>
      </c>
      <c r="C1371" t="str">
        <f>VLOOKUP(B1371,'NAAM GEMEENTE'!$A$1:$B$319,2,FALSE)</f>
        <v>Drogenbos</v>
      </c>
      <c r="D1371">
        <v>0</v>
      </c>
      <c r="E1371">
        <v>0</v>
      </c>
      <c r="F1371">
        <f t="shared" si="66"/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21</v>
      </c>
      <c r="O1371">
        <v>7</v>
      </c>
      <c r="P1371">
        <f t="shared" si="67"/>
        <v>28</v>
      </c>
      <c r="Q1371">
        <v>27</v>
      </c>
      <c r="R1371">
        <v>13</v>
      </c>
      <c r="S1371">
        <v>10</v>
      </c>
      <c r="T1371">
        <v>1</v>
      </c>
      <c r="U1371">
        <v>0</v>
      </c>
      <c r="V1371">
        <v>0</v>
      </c>
      <c r="W1371">
        <v>1</v>
      </c>
      <c r="Z1371">
        <f t="shared" si="68"/>
        <v>0</v>
      </c>
      <c r="AI1371">
        <v>80</v>
      </c>
      <c r="AJ1371">
        <v>0</v>
      </c>
      <c r="AL1371">
        <v>1</v>
      </c>
      <c r="AO1371">
        <v>28</v>
      </c>
      <c r="AP1371">
        <v>0</v>
      </c>
      <c r="AR1371">
        <v>1</v>
      </c>
      <c r="AU1371">
        <v>1</v>
      </c>
      <c r="AX1371">
        <v>1</v>
      </c>
      <c r="BA1371">
        <v>1</v>
      </c>
      <c r="BD1371">
        <v>1</v>
      </c>
      <c r="BJ1371">
        <v>1</v>
      </c>
    </row>
    <row r="1372" spans="1:62" x14ac:dyDescent="0.3">
      <c r="A1372">
        <v>2016</v>
      </c>
      <c r="B1372">
        <v>23099</v>
      </c>
      <c r="C1372" t="str">
        <f>VLOOKUP(B1372,'NAAM GEMEENTE'!$A$1:$B$319,2,FALSE)</f>
        <v>Kraainem</v>
      </c>
      <c r="D1372">
        <v>0</v>
      </c>
      <c r="E1372">
        <v>0</v>
      </c>
      <c r="F1372">
        <f t="shared" si="66"/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63</v>
      </c>
      <c r="O1372">
        <v>3</v>
      </c>
      <c r="P1372">
        <f t="shared" si="67"/>
        <v>66</v>
      </c>
      <c r="Q1372">
        <v>101</v>
      </c>
      <c r="R1372">
        <v>15</v>
      </c>
      <c r="S1372">
        <v>12</v>
      </c>
      <c r="T1372">
        <v>0</v>
      </c>
      <c r="U1372">
        <v>11</v>
      </c>
      <c r="V1372">
        <v>0</v>
      </c>
      <c r="W1372">
        <v>0</v>
      </c>
      <c r="Z1372">
        <f t="shared" si="68"/>
        <v>0</v>
      </c>
      <c r="AI1372">
        <v>205</v>
      </c>
      <c r="AJ1372">
        <v>0</v>
      </c>
      <c r="AL1372">
        <v>1</v>
      </c>
      <c r="AO1372">
        <v>66</v>
      </c>
      <c r="AP1372">
        <v>0</v>
      </c>
      <c r="AR1372">
        <v>1</v>
      </c>
      <c r="AU1372">
        <v>1</v>
      </c>
      <c r="AX1372">
        <v>1</v>
      </c>
      <c r="BD1372">
        <v>1</v>
      </c>
      <c r="BG1372">
        <v>1</v>
      </c>
    </row>
    <row r="1373" spans="1:62" x14ac:dyDescent="0.3">
      <c r="A1373">
        <v>2016</v>
      </c>
      <c r="B1373">
        <v>23100</v>
      </c>
      <c r="C1373" t="str">
        <f>VLOOKUP(B1373,'NAAM GEMEENTE'!$A$1:$B$319,2,FALSE)</f>
        <v>Linkebeek</v>
      </c>
      <c r="D1373">
        <v>0</v>
      </c>
      <c r="E1373">
        <v>0</v>
      </c>
      <c r="F1373">
        <f t="shared" si="66"/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11</v>
      </c>
      <c r="O1373">
        <v>0</v>
      </c>
      <c r="P1373">
        <f t="shared" si="67"/>
        <v>11</v>
      </c>
      <c r="Q1373">
        <v>26</v>
      </c>
      <c r="R1373">
        <v>9</v>
      </c>
      <c r="S1373">
        <v>6</v>
      </c>
      <c r="T1373">
        <v>0</v>
      </c>
      <c r="U1373">
        <v>0</v>
      </c>
      <c r="V1373">
        <v>0</v>
      </c>
      <c r="W1373">
        <v>0</v>
      </c>
      <c r="Z1373">
        <f t="shared" si="68"/>
        <v>0</v>
      </c>
      <c r="AI1373">
        <v>52</v>
      </c>
      <c r="AJ1373">
        <v>0</v>
      </c>
      <c r="AL1373">
        <v>1</v>
      </c>
      <c r="AO1373">
        <v>11</v>
      </c>
      <c r="AP1373">
        <v>0</v>
      </c>
      <c r="AR1373">
        <v>1</v>
      </c>
      <c r="AU1373">
        <v>1</v>
      </c>
      <c r="AX1373">
        <v>1</v>
      </c>
      <c r="BD1373">
        <v>1</v>
      </c>
    </row>
    <row r="1374" spans="1:62" x14ac:dyDescent="0.3">
      <c r="A1374">
        <v>2016</v>
      </c>
      <c r="B1374">
        <v>23101</v>
      </c>
      <c r="C1374" t="str">
        <f>VLOOKUP(B1374,'NAAM GEMEENTE'!$A$1:$B$319,2,FALSE)</f>
        <v>Sint-Genesius-Rode</v>
      </c>
      <c r="D1374">
        <v>74</v>
      </c>
      <c r="E1374">
        <v>3</v>
      </c>
      <c r="F1374">
        <f t="shared" si="66"/>
        <v>77</v>
      </c>
      <c r="G1374">
        <v>72</v>
      </c>
      <c r="H1374">
        <v>11</v>
      </c>
      <c r="I1374">
        <v>12</v>
      </c>
      <c r="J1374">
        <v>0</v>
      </c>
      <c r="K1374">
        <v>0</v>
      </c>
      <c r="L1374">
        <v>0</v>
      </c>
      <c r="M1374">
        <v>0</v>
      </c>
      <c r="N1374">
        <v>155</v>
      </c>
      <c r="O1374">
        <v>7</v>
      </c>
      <c r="P1374">
        <f t="shared" si="67"/>
        <v>162</v>
      </c>
      <c r="Q1374">
        <v>176</v>
      </c>
      <c r="R1374">
        <v>48</v>
      </c>
      <c r="S1374">
        <v>43</v>
      </c>
      <c r="T1374">
        <v>8</v>
      </c>
      <c r="U1374">
        <v>0</v>
      </c>
      <c r="V1374">
        <v>0</v>
      </c>
      <c r="W1374">
        <v>0</v>
      </c>
      <c r="X1374">
        <v>177</v>
      </c>
      <c r="Y1374">
        <v>21</v>
      </c>
      <c r="Z1374">
        <f t="shared" si="68"/>
        <v>198</v>
      </c>
      <c r="AA1374">
        <v>217</v>
      </c>
      <c r="AB1374">
        <v>51</v>
      </c>
      <c r="AC1374">
        <v>63</v>
      </c>
      <c r="AD1374">
        <v>0</v>
      </c>
      <c r="AE1374">
        <v>0</v>
      </c>
      <c r="AF1374">
        <v>0</v>
      </c>
      <c r="AG1374">
        <v>0</v>
      </c>
      <c r="AH1374">
        <v>529</v>
      </c>
      <c r="AI1374">
        <v>437</v>
      </c>
      <c r="AJ1374">
        <v>172</v>
      </c>
      <c r="AK1374">
        <v>1.2105263157894737</v>
      </c>
      <c r="AL1374">
        <v>0.60640732265446229</v>
      </c>
      <c r="AM1374">
        <v>0.67485822306238186</v>
      </c>
      <c r="AN1374">
        <v>198</v>
      </c>
      <c r="AO1374">
        <v>162</v>
      </c>
      <c r="AP1374">
        <v>77</v>
      </c>
      <c r="AQ1374">
        <v>1.2222222222222223</v>
      </c>
      <c r="AR1374">
        <v>0.52469135802469136</v>
      </c>
      <c r="AS1374">
        <v>0.61111111111111116</v>
      </c>
      <c r="AT1374">
        <v>1.2329545454545454</v>
      </c>
      <c r="AU1374">
        <v>0.59090909090909094</v>
      </c>
      <c r="AV1374">
        <v>0.66820276497695852</v>
      </c>
      <c r="AW1374">
        <v>1.0625</v>
      </c>
      <c r="AX1374">
        <v>0.77083333333333337</v>
      </c>
      <c r="AY1374">
        <v>0.78431372549019607</v>
      </c>
      <c r="AZ1374">
        <v>0</v>
      </c>
      <c r="BA1374">
        <v>1</v>
      </c>
      <c r="BC1374">
        <v>1.4651162790697674</v>
      </c>
      <c r="BD1374">
        <v>0.72093023255813948</v>
      </c>
      <c r="BE1374">
        <v>0.80952380952380953</v>
      </c>
    </row>
    <row r="1375" spans="1:62" x14ac:dyDescent="0.3">
      <c r="A1375">
        <v>2016</v>
      </c>
      <c r="B1375">
        <v>23102</v>
      </c>
      <c r="C1375" t="str">
        <f>VLOOKUP(B1375,'NAAM GEMEENTE'!$A$1:$B$319,2,FALSE)</f>
        <v>Wemmel</v>
      </c>
      <c r="D1375">
        <v>5</v>
      </c>
      <c r="E1375">
        <v>6</v>
      </c>
      <c r="F1375">
        <f t="shared" si="66"/>
        <v>11</v>
      </c>
      <c r="G1375">
        <v>5</v>
      </c>
      <c r="H1375">
        <v>12</v>
      </c>
      <c r="I1375">
        <v>5</v>
      </c>
      <c r="J1375">
        <v>0</v>
      </c>
      <c r="K1375">
        <v>0</v>
      </c>
      <c r="L1375">
        <v>0</v>
      </c>
      <c r="M1375">
        <v>0</v>
      </c>
      <c r="N1375">
        <v>150</v>
      </c>
      <c r="O1375">
        <v>22</v>
      </c>
      <c r="P1375">
        <f t="shared" si="67"/>
        <v>172</v>
      </c>
      <c r="Q1375">
        <v>163</v>
      </c>
      <c r="R1375">
        <v>67</v>
      </c>
      <c r="S1375">
        <v>47</v>
      </c>
      <c r="T1375">
        <v>7</v>
      </c>
      <c r="U1375">
        <v>3</v>
      </c>
      <c r="V1375">
        <v>0</v>
      </c>
      <c r="W1375">
        <v>3</v>
      </c>
      <c r="X1375">
        <v>102</v>
      </c>
      <c r="Y1375">
        <v>34</v>
      </c>
      <c r="Z1375">
        <f t="shared" si="68"/>
        <v>136</v>
      </c>
      <c r="AA1375">
        <v>44</v>
      </c>
      <c r="AB1375">
        <v>202</v>
      </c>
      <c r="AC1375">
        <v>104</v>
      </c>
      <c r="AD1375">
        <v>0</v>
      </c>
      <c r="AE1375">
        <v>0</v>
      </c>
      <c r="AF1375">
        <v>0</v>
      </c>
      <c r="AG1375">
        <v>0</v>
      </c>
      <c r="AH1375">
        <v>486</v>
      </c>
      <c r="AI1375">
        <v>462</v>
      </c>
      <c r="AJ1375">
        <v>33</v>
      </c>
      <c r="AK1375">
        <v>1.051948051948052</v>
      </c>
      <c r="AL1375">
        <v>0.9285714285714286</v>
      </c>
      <c r="AM1375">
        <v>0.9320987654320988</v>
      </c>
      <c r="AN1375">
        <v>136</v>
      </c>
      <c r="AO1375">
        <v>172</v>
      </c>
      <c r="AP1375">
        <v>11</v>
      </c>
      <c r="AQ1375">
        <v>0.79069767441860461</v>
      </c>
      <c r="AR1375">
        <v>0.93604651162790697</v>
      </c>
      <c r="AS1375">
        <v>0.91911764705882348</v>
      </c>
      <c r="AT1375">
        <v>0.26993865030674846</v>
      </c>
      <c r="AU1375">
        <v>0.96932515337423308</v>
      </c>
      <c r="AV1375">
        <v>0.88636363636363635</v>
      </c>
      <c r="AW1375">
        <v>3.0149253731343282</v>
      </c>
      <c r="AX1375">
        <v>0.82089552238805974</v>
      </c>
      <c r="AY1375">
        <v>0.94059405940594054</v>
      </c>
      <c r="AZ1375">
        <v>0</v>
      </c>
      <c r="BA1375">
        <v>1</v>
      </c>
      <c r="BC1375">
        <v>2.2127659574468086</v>
      </c>
      <c r="BD1375">
        <v>0.8936170212765957</v>
      </c>
      <c r="BE1375">
        <v>0.95192307692307687</v>
      </c>
      <c r="BF1375">
        <v>0</v>
      </c>
      <c r="BG1375">
        <v>1</v>
      </c>
      <c r="BI1375">
        <v>0</v>
      </c>
      <c r="BJ1375">
        <v>1</v>
      </c>
    </row>
    <row r="1376" spans="1:62" x14ac:dyDescent="0.3">
      <c r="A1376">
        <v>2016</v>
      </c>
      <c r="B1376">
        <v>23103</v>
      </c>
      <c r="C1376" t="str">
        <f>VLOOKUP(B1376,'NAAM GEMEENTE'!$A$1:$B$319,2,FALSE)</f>
        <v>Wezembeek-Oppem</v>
      </c>
      <c r="D1376">
        <v>30</v>
      </c>
      <c r="E1376">
        <v>0</v>
      </c>
      <c r="F1376">
        <f t="shared" si="66"/>
        <v>30</v>
      </c>
      <c r="G1376">
        <v>47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70</v>
      </c>
      <c r="O1376">
        <v>1</v>
      </c>
      <c r="P1376">
        <f t="shared" si="67"/>
        <v>71</v>
      </c>
      <c r="Q1376">
        <v>106</v>
      </c>
      <c r="R1376">
        <v>32</v>
      </c>
      <c r="S1376">
        <v>21</v>
      </c>
      <c r="T1376">
        <v>0</v>
      </c>
      <c r="U1376">
        <v>7</v>
      </c>
      <c r="V1376">
        <v>0</v>
      </c>
      <c r="W1376">
        <v>1</v>
      </c>
      <c r="X1376">
        <v>414</v>
      </c>
      <c r="Y1376">
        <v>0</v>
      </c>
      <c r="Z1376">
        <f t="shared" si="68"/>
        <v>414</v>
      </c>
      <c r="AA1376">
        <v>645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1059</v>
      </c>
      <c r="AI1376">
        <v>238</v>
      </c>
      <c r="AJ1376">
        <v>77</v>
      </c>
      <c r="AK1376">
        <v>4.4495798319327733</v>
      </c>
      <c r="AL1376">
        <v>0.67647058823529416</v>
      </c>
      <c r="AM1376">
        <v>0.92728989612842305</v>
      </c>
      <c r="AN1376">
        <v>414</v>
      </c>
      <c r="AO1376">
        <v>71</v>
      </c>
      <c r="AP1376">
        <v>30</v>
      </c>
      <c r="AQ1376">
        <v>5.830985915492958</v>
      </c>
      <c r="AR1376">
        <v>0.57746478873239437</v>
      </c>
      <c r="AS1376">
        <v>0.92753623188405798</v>
      </c>
      <c r="AT1376">
        <v>6.0849056603773581</v>
      </c>
      <c r="AU1376">
        <v>0.55660377358490565</v>
      </c>
      <c r="AV1376">
        <v>0.92713178294573639</v>
      </c>
      <c r="AW1376">
        <v>0</v>
      </c>
      <c r="AX1376">
        <v>1</v>
      </c>
      <c r="BC1376">
        <v>0</v>
      </c>
      <c r="BD1376">
        <v>1</v>
      </c>
      <c r="BF1376">
        <v>0</v>
      </c>
      <c r="BG1376">
        <v>1</v>
      </c>
      <c r="BI1376">
        <v>0</v>
      </c>
      <c r="BJ1376">
        <v>1</v>
      </c>
    </row>
    <row r="1377" spans="1:62" x14ac:dyDescent="0.3">
      <c r="A1377">
        <v>2016</v>
      </c>
      <c r="B1377">
        <v>23104</v>
      </c>
      <c r="C1377" t="str">
        <f>VLOOKUP(B1377,'NAAM GEMEENTE'!$A$1:$B$319,2,FALSE)</f>
        <v>Lennik</v>
      </c>
      <c r="D1377">
        <v>99</v>
      </c>
      <c r="E1377">
        <v>0</v>
      </c>
      <c r="F1377">
        <f t="shared" si="66"/>
        <v>99</v>
      </c>
      <c r="G1377">
        <v>142</v>
      </c>
      <c r="H1377">
        <v>0</v>
      </c>
      <c r="I1377">
        <v>6</v>
      </c>
      <c r="J1377">
        <v>0</v>
      </c>
      <c r="K1377">
        <v>0</v>
      </c>
      <c r="L1377">
        <v>0</v>
      </c>
      <c r="M1377">
        <v>0</v>
      </c>
      <c r="N1377">
        <v>153</v>
      </c>
      <c r="O1377">
        <v>17</v>
      </c>
      <c r="P1377">
        <f t="shared" si="67"/>
        <v>170</v>
      </c>
      <c r="Q1377">
        <v>215</v>
      </c>
      <c r="R1377">
        <v>101</v>
      </c>
      <c r="S1377">
        <v>61</v>
      </c>
      <c r="T1377">
        <v>5</v>
      </c>
      <c r="U1377">
        <v>0</v>
      </c>
      <c r="V1377">
        <v>0</v>
      </c>
      <c r="W1377">
        <v>5</v>
      </c>
      <c r="X1377">
        <v>488</v>
      </c>
      <c r="Y1377">
        <v>27</v>
      </c>
      <c r="Z1377">
        <f t="shared" si="68"/>
        <v>515</v>
      </c>
      <c r="AA1377">
        <v>692</v>
      </c>
      <c r="AB1377">
        <v>0</v>
      </c>
      <c r="AC1377">
        <v>51</v>
      </c>
      <c r="AD1377">
        <v>0</v>
      </c>
      <c r="AE1377">
        <v>0</v>
      </c>
      <c r="AF1377">
        <v>0</v>
      </c>
      <c r="AG1377">
        <v>0</v>
      </c>
      <c r="AH1377">
        <v>1258</v>
      </c>
      <c r="AI1377">
        <v>557</v>
      </c>
      <c r="AJ1377">
        <v>247</v>
      </c>
      <c r="AK1377">
        <v>2.2585278276481149</v>
      </c>
      <c r="AL1377">
        <v>0.55655296229802509</v>
      </c>
      <c r="AM1377">
        <v>0.80365659777424481</v>
      </c>
      <c r="AN1377">
        <v>515</v>
      </c>
      <c r="AO1377">
        <v>170</v>
      </c>
      <c r="AP1377">
        <v>99</v>
      </c>
      <c r="AQ1377">
        <v>3.0294117647058822</v>
      </c>
      <c r="AR1377">
        <v>0.41764705882352943</v>
      </c>
      <c r="AS1377">
        <v>0.80776699029126209</v>
      </c>
      <c r="AT1377">
        <v>3.2186046511627908</v>
      </c>
      <c r="AU1377">
        <v>0.33953488372093021</v>
      </c>
      <c r="AV1377">
        <v>0.7947976878612717</v>
      </c>
      <c r="AW1377">
        <v>0</v>
      </c>
      <c r="AX1377">
        <v>1</v>
      </c>
      <c r="AZ1377">
        <v>0</v>
      </c>
      <c r="BA1377">
        <v>1</v>
      </c>
      <c r="BC1377">
        <v>0.83606557377049184</v>
      </c>
      <c r="BD1377">
        <v>0.90163934426229508</v>
      </c>
      <c r="BE1377">
        <v>0.88235294117647056</v>
      </c>
      <c r="BI1377">
        <v>0</v>
      </c>
      <c r="BJ1377">
        <v>1</v>
      </c>
    </row>
    <row r="1378" spans="1:62" x14ac:dyDescent="0.3">
      <c r="A1378">
        <v>2016</v>
      </c>
      <c r="B1378">
        <v>23105</v>
      </c>
      <c r="C1378" t="str">
        <f>VLOOKUP(B1378,'NAAM GEMEENTE'!$A$1:$B$319,2,FALSE)</f>
        <v>Affligem</v>
      </c>
      <c r="D1378">
        <v>0</v>
      </c>
      <c r="E1378">
        <v>0</v>
      </c>
      <c r="F1378">
        <f t="shared" si="66"/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291</v>
      </c>
      <c r="O1378">
        <v>27</v>
      </c>
      <c r="P1378">
        <f t="shared" si="67"/>
        <v>318</v>
      </c>
      <c r="Q1378">
        <v>270</v>
      </c>
      <c r="R1378">
        <v>161</v>
      </c>
      <c r="S1378">
        <v>93</v>
      </c>
      <c r="T1378">
        <v>13</v>
      </c>
      <c r="U1378">
        <v>5</v>
      </c>
      <c r="V1378">
        <v>0</v>
      </c>
      <c r="W1378">
        <v>16</v>
      </c>
      <c r="Z1378">
        <f t="shared" si="68"/>
        <v>0</v>
      </c>
      <c r="AI1378">
        <v>876</v>
      </c>
      <c r="AJ1378">
        <v>0</v>
      </c>
      <c r="AL1378">
        <v>1</v>
      </c>
      <c r="AO1378">
        <v>318</v>
      </c>
      <c r="AP1378">
        <v>0</v>
      </c>
      <c r="AR1378">
        <v>1</v>
      </c>
      <c r="AU1378">
        <v>1</v>
      </c>
      <c r="AX1378">
        <v>1</v>
      </c>
      <c r="BA1378">
        <v>1</v>
      </c>
      <c r="BD1378">
        <v>1</v>
      </c>
      <c r="BG1378">
        <v>1</v>
      </c>
      <c r="BJ1378">
        <v>1</v>
      </c>
    </row>
    <row r="1379" spans="1:62" x14ac:dyDescent="0.3">
      <c r="A1379">
        <v>2016</v>
      </c>
      <c r="B1379">
        <v>24001</v>
      </c>
      <c r="C1379" t="str">
        <f>VLOOKUP(B1379,'NAAM GEMEENTE'!$A$1:$B$319,2,FALSE)</f>
        <v>Aarschot</v>
      </c>
      <c r="D1379">
        <v>415</v>
      </c>
      <c r="E1379">
        <v>61</v>
      </c>
      <c r="F1379">
        <f t="shared" si="66"/>
        <v>476</v>
      </c>
      <c r="G1379">
        <v>455</v>
      </c>
      <c r="H1379">
        <v>235</v>
      </c>
      <c r="I1379">
        <v>222</v>
      </c>
      <c r="J1379">
        <v>12</v>
      </c>
      <c r="K1379">
        <v>0</v>
      </c>
      <c r="L1379">
        <v>0</v>
      </c>
      <c r="M1379">
        <v>0</v>
      </c>
      <c r="N1379">
        <v>464</v>
      </c>
      <c r="O1379">
        <v>73</v>
      </c>
      <c r="P1379">
        <f t="shared" si="67"/>
        <v>537</v>
      </c>
      <c r="Q1379">
        <v>505</v>
      </c>
      <c r="R1379">
        <v>316</v>
      </c>
      <c r="S1379">
        <v>314</v>
      </c>
      <c r="T1379">
        <v>36</v>
      </c>
      <c r="U1379">
        <v>10</v>
      </c>
      <c r="V1379">
        <v>0</v>
      </c>
      <c r="W1379">
        <v>5</v>
      </c>
      <c r="X1379">
        <v>1299</v>
      </c>
      <c r="Y1379">
        <v>251</v>
      </c>
      <c r="Z1379">
        <f t="shared" si="68"/>
        <v>1550</v>
      </c>
      <c r="AA1379">
        <v>1256</v>
      </c>
      <c r="AB1379">
        <v>1107</v>
      </c>
      <c r="AC1379">
        <v>853</v>
      </c>
      <c r="AD1379">
        <v>54</v>
      </c>
      <c r="AE1379">
        <v>0</v>
      </c>
      <c r="AF1379">
        <v>0</v>
      </c>
      <c r="AG1379">
        <v>0</v>
      </c>
      <c r="AH1379">
        <v>4820</v>
      </c>
      <c r="AI1379">
        <v>1723</v>
      </c>
      <c r="AJ1379">
        <v>1400</v>
      </c>
      <c r="AK1379">
        <v>2.7974463145676145</v>
      </c>
      <c r="AL1379">
        <v>0.18746372605919906</v>
      </c>
      <c r="AM1379">
        <v>0.70954356846473032</v>
      </c>
      <c r="AN1379">
        <v>1550</v>
      </c>
      <c r="AO1379">
        <v>537</v>
      </c>
      <c r="AP1379">
        <v>476</v>
      </c>
      <c r="AQ1379">
        <v>2.8864059590316575</v>
      </c>
      <c r="AR1379">
        <v>0.11359404096834265</v>
      </c>
      <c r="AS1379">
        <v>0.69290322580645158</v>
      </c>
      <c r="AT1379">
        <v>2.4871287128712871</v>
      </c>
      <c r="AU1379">
        <v>9.9009900990099015E-2</v>
      </c>
      <c r="AV1379">
        <v>0.63773885350318471</v>
      </c>
      <c r="AW1379">
        <v>3.5031645569620253</v>
      </c>
      <c r="AX1379">
        <v>0.25632911392405061</v>
      </c>
      <c r="AY1379">
        <v>0.78771454381210482</v>
      </c>
      <c r="AZ1379">
        <v>1.5</v>
      </c>
      <c r="BA1379">
        <v>0.66666666666666663</v>
      </c>
      <c r="BB1379">
        <v>0.77777777777777779</v>
      </c>
      <c r="BC1379">
        <v>2.7165605095541401</v>
      </c>
      <c r="BD1379">
        <v>0.2929936305732484</v>
      </c>
      <c r="BE1379">
        <v>0.73974208675263775</v>
      </c>
      <c r="BF1379">
        <v>0</v>
      </c>
      <c r="BG1379">
        <v>1</v>
      </c>
      <c r="BI1379">
        <v>0</v>
      </c>
      <c r="BJ1379">
        <v>1</v>
      </c>
    </row>
    <row r="1380" spans="1:62" x14ac:dyDescent="0.3">
      <c r="A1380">
        <v>2016</v>
      </c>
      <c r="B1380">
        <v>24007</v>
      </c>
      <c r="C1380" t="str">
        <f>VLOOKUP(B1380,'NAAM GEMEENTE'!$A$1:$B$319,2,FALSE)</f>
        <v>Begijnendijk</v>
      </c>
      <c r="D1380">
        <v>58</v>
      </c>
      <c r="E1380">
        <v>0</v>
      </c>
      <c r="F1380">
        <f t="shared" si="66"/>
        <v>58</v>
      </c>
      <c r="G1380">
        <v>66</v>
      </c>
      <c r="H1380">
        <v>28</v>
      </c>
      <c r="I1380">
        <v>0</v>
      </c>
      <c r="J1380">
        <v>0</v>
      </c>
      <c r="K1380">
        <v>3</v>
      </c>
      <c r="L1380">
        <v>0</v>
      </c>
      <c r="M1380">
        <v>0</v>
      </c>
      <c r="N1380">
        <v>181</v>
      </c>
      <c r="O1380">
        <v>17</v>
      </c>
      <c r="P1380">
        <f t="shared" si="67"/>
        <v>198</v>
      </c>
      <c r="Q1380">
        <v>194</v>
      </c>
      <c r="R1380">
        <v>144</v>
      </c>
      <c r="S1380">
        <v>77</v>
      </c>
      <c r="T1380">
        <v>8</v>
      </c>
      <c r="U1380">
        <v>9</v>
      </c>
      <c r="V1380">
        <v>0</v>
      </c>
      <c r="W1380">
        <v>5</v>
      </c>
      <c r="X1380">
        <v>183</v>
      </c>
      <c r="Y1380">
        <v>0</v>
      </c>
      <c r="Z1380">
        <f t="shared" si="68"/>
        <v>183</v>
      </c>
      <c r="AA1380">
        <v>165</v>
      </c>
      <c r="AB1380">
        <v>191</v>
      </c>
      <c r="AC1380">
        <v>0</v>
      </c>
      <c r="AD1380">
        <v>0</v>
      </c>
      <c r="AE1380">
        <v>25</v>
      </c>
      <c r="AF1380">
        <v>0</v>
      </c>
      <c r="AG1380">
        <v>0</v>
      </c>
      <c r="AH1380">
        <v>564</v>
      </c>
      <c r="AI1380">
        <v>635</v>
      </c>
      <c r="AJ1380">
        <v>155</v>
      </c>
      <c r="AK1380">
        <v>0.8881889763779528</v>
      </c>
      <c r="AL1380">
        <v>0.75590551181102361</v>
      </c>
      <c r="AM1380">
        <v>0.72517730496453903</v>
      </c>
      <c r="AN1380">
        <v>183</v>
      </c>
      <c r="AO1380">
        <v>198</v>
      </c>
      <c r="AP1380">
        <v>58</v>
      </c>
      <c r="AQ1380">
        <v>0.9242424242424242</v>
      </c>
      <c r="AR1380">
        <v>0.70707070707070707</v>
      </c>
      <c r="AS1380">
        <v>0.68306010928961747</v>
      </c>
      <c r="AT1380">
        <v>0.85051546391752575</v>
      </c>
      <c r="AU1380">
        <v>0.65979381443298968</v>
      </c>
      <c r="AV1380">
        <v>0.6</v>
      </c>
      <c r="AW1380">
        <v>1.3263888888888888</v>
      </c>
      <c r="AX1380">
        <v>0.80555555555555558</v>
      </c>
      <c r="AY1380">
        <v>0.8534031413612565</v>
      </c>
      <c r="AZ1380">
        <v>0</v>
      </c>
      <c r="BA1380">
        <v>1</v>
      </c>
      <c r="BC1380">
        <v>0</v>
      </c>
      <c r="BD1380">
        <v>1</v>
      </c>
      <c r="BF1380">
        <v>2.7777777777777777</v>
      </c>
      <c r="BG1380">
        <v>0.66666666666666663</v>
      </c>
      <c r="BH1380">
        <v>0.88</v>
      </c>
      <c r="BI1380">
        <v>0</v>
      </c>
      <c r="BJ1380">
        <v>1</v>
      </c>
    </row>
    <row r="1381" spans="1:62" x14ac:dyDescent="0.3">
      <c r="A1381">
        <v>2016</v>
      </c>
      <c r="B1381">
        <v>24008</v>
      </c>
      <c r="C1381" t="str">
        <f>VLOOKUP(B1381,'NAAM GEMEENTE'!$A$1:$B$319,2,FALSE)</f>
        <v>Bekkevoort</v>
      </c>
      <c r="D1381">
        <v>0</v>
      </c>
      <c r="E1381">
        <v>0</v>
      </c>
      <c r="F1381">
        <f t="shared" si="66"/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117</v>
      </c>
      <c r="O1381">
        <v>6</v>
      </c>
      <c r="P1381">
        <f t="shared" si="67"/>
        <v>123</v>
      </c>
      <c r="Q1381">
        <v>126</v>
      </c>
      <c r="R1381">
        <v>76</v>
      </c>
      <c r="S1381">
        <v>61</v>
      </c>
      <c r="T1381">
        <v>2</v>
      </c>
      <c r="U1381">
        <v>4</v>
      </c>
      <c r="V1381">
        <v>0</v>
      </c>
      <c r="W1381">
        <v>3</v>
      </c>
      <c r="Z1381">
        <f t="shared" si="68"/>
        <v>0</v>
      </c>
      <c r="AI1381">
        <v>395</v>
      </c>
      <c r="AJ1381">
        <v>0</v>
      </c>
      <c r="AL1381">
        <v>1</v>
      </c>
      <c r="AO1381">
        <v>123</v>
      </c>
      <c r="AP1381">
        <v>0</v>
      </c>
      <c r="AR1381">
        <v>1</v>
      </c>
      <c r="AU1381">
        <v>1</v>
      </c>
      <c r="AX1381">
        <v>1</v>
      </c>
      <c r="BA1381">
        <v>1</v>
      </c>
      <c r="BD1381">
        <v>1</v>
      </c>
      <c r="BG1381">
        <v>1</v>
      </c>
      <c r="BJ1381">
        <v>1</v>
      </c>
    </row>
    <row r="1382" spans="1:62" x14ac:dyDescent="0.3">
      <c r="A1382">
        <v>2016</v>
      </c>
      <c r="B1382">
        <v>24009</v>
      </c>
      <c r="C1382" t="str">
        <f>VLOOKUP(B1382,'NAAM GEMEENTE'!$A$1:$B$319,2,FALSE)</f>
        <v>Bertem</v>
      </c>
      <c r="D1382">
        <v>0</v>
      </c>
      <c r="E1382">
        <v>0</v>
      </c>
      <c r="F1382">
        <f t="shared" si="66"/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192</v>
      </c>
      <c r="O1382">
        <v>31</v>
      </c>
      <c r="P1382">
        <f t="shared" si="67"/>
        <v>223</v>
      </c>
      <c r="Q1382">
        <v>257</v>
      </c>
      <c r="R1382">
        <v>101</v>
      </c>
      <c r="S1382">
        <v>100</v>
      </c>
      <c r="T1382">
        <v>15</v>
      </c>
      <c r="U1382">
        <v>6</v>
      </c>
      <c r="V1382">
        <v>0</v>
      </c>
      <c r="W1382">
        <v>0</v>
      </c>
      <c r="Z1382">
        <f t="shared" si="68"/>
        <v>0</v>
      </c>
      <c r="AI1382">
        <v>702</v>
      </c>
      <c r="AJ1382">
        <v>0</v>
      </c>
      <c r="AL1382">
        <v>1</v>
      </c>
      <c r="AO1382">
        <v>223</v>
      </c>
      <c r="AP1382">
        <v>0</v>
      </c>
      <c r="AR1382">
        <v>1</v>
      </c>
      <c r="AU1382">
        <v>1</v>
      </c>
      <c r="AX1382">
        <v>1</v>
      </c>
      <c r="BA1382">
        <v>1</v>
      </c>
      <c r="BD1382">
        <v>1</v>
      </c>
      <c r="BG1382">
        <v>1</v>
      </c>
    </row>
    <row r="1383" spans="1:62" x14ac:dyDescent="0.3">
      <c r="A1383">
        <v>2016</v>
      </c>
      <c r="B1383">
        <v>24011</v>
      </c>
      <c r="C1383" t="str">
        <f>VLOOKUP(B1383,'NAAM GEMEENTE'!$A$1:$B$319,2,FALSE)</f>
        <v>Bierbeek</v>
      </c>
      <c r="D1383">
        <v>0</v>
      </c>
      <c r="E1383">
        <v>0</v>
      </c>
      <c r="F1383">
        <f t="shared" si="66"/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223</v>
      </c>
      <c r="O1383">
        <v>18</v>
      </c>
      <c r="P1383">
        <f t="shared" si="67"/>
        <v>241</v>
      </c>
      <c r="Q1383">
        <v>340</v>
      </c>
      <c r="R1383">
        <v>125</v>
      </c>
      <c r="S1383">
        <v>74</v>
      </c>
      <c r="T1383">
        <v>19</v>
      </c>
      <c r="U1383">
        <v>6</v>
      </c>
      <c r="V1383">
        <v>0</v>
      </c>
      <c r="W1383">
        <v>0</v>
      </c>
      <c r="Z1383">
        <f t="shared" si="68"/>
        <v>0</v>
      </c>
      <c r="AI1383">
        <v>805</v>
      </c>
      <c r="AJ1383">
        <v>0</v>
      </c>
      <c r="AL1383">
        <v>1</v>
      </c>
      <c r="AO1383">
        <v>241</v>
      </c>
      <c r="AP1383">
        <v>0</v>
      </c>
      <c r="AR1383">
        <v>1</v>
      </c>
      <c r="AU1383">
        <v>1</v>
      </c>
      <c r="AX1383">
        <v>1</v>
      </c>
      <c r="BA1383">
        <v>1</v>
      </c>
      <c r="BD1383">
        <v>1</v>
      </c>
      <c r="BG1383">
        <v>1</v>
      </c>
    </row>
    <row r="1384" spans="1:62" x14ac:dyDescent="0.3">
      <c r="A1384">
        <v>2016</v>
      </c>
      <c r="B1384">
        <v>24014</v>
      </c>
      <c r="C1384" t="str">
        <f>VLOOKUP(B1384,'NAAM GEMEENTE'!$A$1:$B$319,2,FALSE)</f>
        <v>Boortmeerbeek</v>
      </c>
      <c r="D1384">
        <v>0</v>
      </c>
      <c r="E1384">
        <v>0</v>
      </c>
      <c r="F1384">
        <f t="shared" si="66"/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232</v>
      </c>
      <c r="O1384">
        <v>27</v>
      </c>
      <c r="P1384">
        <f t="shared" si="67"/>
        <v>259</v>
      </c>
      <c r="Q1384">
        <v>283</v>
      </c>
      <c r="R1384">
        <v>149</v>
      </c>
      <c r="S1384">
        <v>113</v>
      </c>
      <c r="T1384">
        <v>11</v>
      </c>
      <c r="U1384">
        <v>4</v>
      </c>
      <c r="V1384">
        <v>0</v>
      </c>
      <c r="W1384">
        <v>8</v>
      </c>
      <c r="Z1384">
        <f t="shared" si="68"/>
        <v>0</v>
      </c>
      <c r="AI1384">
        <v>827</v>
      </c>
      <c r="AJ1384">
        <v>0</v>
      </c>
      <c r="AL1384">
        <v>1</v>
      </c>
      <c r="AO1384">
        <v>259</v>
      </c>
      <c r="AP1384">
        <v>0</v>
      </c>
      <c r="AR1384">
        <v>1</v>
      </c>
      <c r="AU1384">
        <v>1</v>
      </c>
      <c r="AX1384">
        <v>1</v>
      </c>
      <c r="BA1384">
        <v>1</v>
      </c>
      <c r="BD1384">
        <v>1</v>
      </c>
      <c r="BG1384">
        <v>1</v>
      </c>
      <c r="BJ1384">
        <v>1</v>
      </c>
    </row>
    <row r="1385" spans="1:62" x14ac:dyDescent="0.3">
      <c r="A1385">
        <v>2016</v>
      </c>
      <c r="B1385">
        <v>24016</v>
      </c>
      <c r="C1385" t="str">
        <f>VLOOKUP(B1385,'NAAM GEMEENTE'!$A$1:$B$319,2,FALSE)</f>
        <v>Boutersem</v>
      </c>
      <c r="D1385">
        <v>0</v>
      </c>
      <c r="E1385">
        <v>0</v>
      </c>
      <c r="F1385">
        <f t="shared" si="66"/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159</v>
      </c>
      <c r="O1385">
        <v>18</v>
      </c>
      <c r="P1385">
        <f t="shared" si="67"/>
        <v>177</v>
      </c>
      <c r="Q1385">
        <v>219</v>
      </c>
      <c r="R1385">
        <v>119</v>
      </c>
      <c r="S1385">
        <v>81</v>
      </c>
      <c r="T1385">
        <v>9</v>
      </c>
      <c r="U1385">
        <v>1</v>
      </c>
      <c r="V1385">
        <v>0</v>
      </c>
      <c r="W1385">
        <v>0</v>
      </c>
      <c r="Z1385">
        <f t="shared" si="68"/>
        <v>0</v>
      </c>
      <c r="AI1385">
        <v>606</v>
      </c>
      <c r="AJ1385">
        <v>0</v>
      </c>
      <c r="AL1385">
        <v>1</v>
      </c>
      <c r="AO1385">
        <v>177</v>
      </c>
      <c r="AP1385">
        <v>0</v>
      </c>
      <c r="AR1385">
        <v>1</v>
      </c>
      <c r="AU1385">
        <v>1</v>
      </c>
      <c r="AX1385">
        <v>1</v>
      </c>
      <c r="BA1385">
        <v>1</v>
      </c>
      <c r="BD1385">
        <v>1</v>
      </c>
      <c r="BG1385">
        <v>1</v>
      </c>
    </row>
    <row r="1386" spans="1:62" x14ac:dyDescent="0.3">
      <c r="A1386">
        <v>2016</v>
      </c>
      <c r="B1386">
        <v>24020</v>
      </c>
      <c r="C1386" t="str">
        <f>VLOOKUP(B1386,'NAAM GEMEENTE'!$A$1:$B$319,2,FALSE)</f>
        <v>Diest</v>
      </c>
      <c r="D1386">
        <v>324</v>
      </c>
      <c r="E1386">
        <v>50</v>
      </c>
      <c r="F1386">
        <f t="shared" si="66"/>
        <v>374</v>
      </c>
      <c r="G1386">
        <v>368</v>
      </c>
      <c r="H1386">
        <v>177</v>
      </c>
      <c r="I1386">
        <v>175</v>
      </c>
      <c r="J1386">
        <v>7</v>
      </c>
      <c r="K1386">
        <v>6</v>
      </c>
      <c r="L1386">
        <v>0</v>
      </c>
      <c r="M1386">
        <v>0</v>
      </c>
      <c r="N1386">
        <v>392</v>
      </c>
      <c r="O1386">
        <v>62</v>
      </c>
      <c r="P1386">
        <f t="shared" si="67"/>
        <v>454</v>
      </c>
      <c r="Q1386">
        <v>426</v>
      </c>
      <c r="R1386">
        <v>255</v>
      </c>
      <c r="S1386">
        <v>262</v>
      </c>
      <c r="T1386">
        <v>35</v>
      </c>
      <c r="U1386">
        <v>12</v>
      </c>
      <c r="V1386">
        <v>0</v>
      </c>
      <c r="W1386">
        <v>23</v>
      </c>
      <c r="X1386">
        <v>843</v>
      </c>
      <c r="Y1386">
        <v>113</v>
      </c>
      <c r="Z1386">
        <f t="shared" si="68"/>
        <v>956</v>
      </c>
      <c r="AA1386">
        <v>1079</v>
      </c>
      <c r="AB1386">
        <v>619</v>
      </c>
      <c r="AC1386">
        <v>513</v>
      </c>
      <c r="AD1386">
        <v>32</v>
      </c>
      <c r="AE1386">
        <v>41</v>
      </c>
      <c r="AF1386">
        <v>0</v>
      </c>
      <c r="AG1386">
        <v>0</v>
      </c>
      <c r="AH1386">
        <v>3240</v>
      </c>
      <c r="AI1386">
        <v>1467</v>
      </c>
      <c r="AJ1386">
        <v>1107</v>
      </c>
      <c r="AK1386">
        <v>2.2085889570552149</v>
      </c>
      <c r="AL1386">
        <v>0.24539877300613497</v>
      </c>
      <c r="AM1386">
        <v>0.65833333333333333</v>
      </c>
      <c r="AN1386">
        <v>956</v>
      </c>
      <c r="AO1386">
        <v>454</v>
      </c>
      <c r="AP1386">
        <v>374</v>
      </c>
      <c r="AQ1386">
        <v>2.105726872246696</v>
      </c>
      <c r="AR1386">
        <v>0.1762114537444934</v>
      </c>
      <c r="AS1386">
        <v>0.60878661087866104</v>
      </c>
      <c r="AT1386">
        <v>2.532863849765258</v>
      </c>
      <c r="AU1386">
        <v>0.13615023474178403</v>
      </c>
      <c r="AV1386">
        <v>0.65894346617238186</v>
      </c>
      <c r="AW1386">
        <v>2.4274509803921567</v>
      </c>
      <c r="AX1386">
        <v>0.30588235294117649</v>
      </c>
      <c r="AY1386">
        <v>0.71405492730210018</v>
      </c>
      <c r="AZ1386">
        <v>0.91428571428571426</v>
      </c>
      <c r="BA1386">
        <v>0.8</v>
      </c>
      <c r="BB1386">
        <v>0.78125</v>
      </c>
      <c r="BC1386">
        <v>1.9580152671755726</v>
      </c>
      <c r="BD1386">
        <v>0.33206106870229007</v>
      </c>
      <c r="BE1386">
        <v>0.65886939571150094</v>
      </c>
      <c r="BF1386">
        <v>3.4166666666666665</v>
      </c>
      <c r="BG1386">
        <v>0.5</v>
      </c>
      <c r="BH1386">
        <v>0.85365853658536583</v>
      </c>
      <c r="BI1386">
        <v>0</v>
      </c>
      <c r="BJ1386">
        <v>1</v>
      </c>
    </row>
    <row r="1387" spans="1:62" x14ac:dyDescent="0.3">
      <c r="A1387">
        <v>2016</v>
      </c>
      <c r="B1387">
        <v>24028</v>
      </c>
      <c r="C1387" t="str">
        <f>VLOOKUP(B1387,'NAAM GEMEENTE'!$A$1:$B$319,2,FALSE)</f>
        <v>Geetbets</v>
      </c>
      <c r="D1387">
        <v>0</v>
      </c>
      <c r="E1387">
        <v>0</v>
      </c>
      <c r="F1387">
        <f t="shared" si="66"/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94</v>
      </c>
      <c r="O1387">
        <v>21</v>
      </c>
      <c r="P1387">
        <f t="shared" si="67"/>
        <v>115</v>
      </c>
      <c r="Q1387">
        <v>68</v>
      </c>
      <c r="R1387">
        <v>81</v>
      </c>
      <c r="S1387">
        <v>52</v>
      </c>
      <c r="T1387">
        <v>1</v>
      </c>
      <c r="U1387">
        <v>0</v>
      </c>
      <c r="V1387">
        <v>0</v>
      </c>
      <c r="W1387">
        <v>7</v>
      </c>
      <c r="Z1387">
        <f t="shared" si="68"/>
        <v>0</v>
      </c>
      <c r="AI1387">
        <v>324</v>
      </c>
      <c r="AJ1387">
        <v>0</v>
      </c>
      <c r="AL1387">
        <v>1</v>
      </c>
      <c r="AO1387">
        <v>115</v>
      </c>
      <c r="AP1387">
        <v>0</v>
      </c>
      <c r="AR1387">
        <v>1</v>
      </c>
      <c r="AU1387">
        <v>1</v>
      </c>
      <c r="AX1387">
        <v>1</v>
      </c>
      <c r="BA1387">
        <v>1</v>
      </c>
      <c r="BD1387">
        <v>1</v>
      </c>
      <c r="BJ1387">
        <v>1</v>
      </c>
    </row>
    <row r="1388" spans="1:62" x14ac:dyDescent="0.3">
      <c r="A1388">
        <v>2016</v>
      </c>
      <c r="B1388">
        <v>24033</v>
      </c>
      <c r="C1388" t="str">
        <f>VLOOKUP(B1388,'NAAM GEMEENTE'!$A$1:$B$319,2,FALSE)</f>
        <v>Haacht</v>
      </c>
      <c r="D1388">
        <v>190</v>
      </c>
      <c r="E1388">
        <v>15</v>
      </c>
      <c r="F1388">
        <f t="shared" si="66"/>
        <v>205</v>
      </c>
      <c r="G1388">
        <v>164</v>
      </c>
      <c r="H1388">
        <v>152</v>
      </c>
      <c r="I1388">
        <v>64</v>
      </c>
      <c r="J1388">
        <v>0</v>
      </c>
      <c r="K1388">
        <v>0</v>
      </c>
      <c r="L1388">
        <v>0</v>
      </c>
      <c r="M1388">
        <v>0</v>
      </c>
      <c r="N1388">
        <v>277</v>
      </c>
      <c r="O1388">
        <v>34</v>
      </c>
      <c r="P1388">
        <f t="shared" si="67"/>
        <v>311</v>
      </c>
      <c r="Q1388">
        <v>304</v>
      </c>
      <c r="R1388">
        <v>206</v>
      </c>
      <c r="S1388">
        <v>133</v>
      </c>
      <c r="T1388">
        <v>4</v>
      </c>
      <c r="U1388">
        <v>4</v>
      </c>
      <c r="V1388">
        <v>0</v>
      </c>
      <c r="W1388">
        <v>3</v>
      </c>
      <c r="X1388">
        <v>771</v>
      </c>
      <c r="Y1388">
        <v>78</v>
      </c>
      <c r="Z1388">
        <f t="shared" si="68"/>
        <v>849</v>
      </c>
      <c r="AA1388">
        <v>790</v>
      </c>
      <c r="AB1388">
        <v>925</v>
      </c>
      <c r="AC1388">
        <v>359</v>
      </c>
      <c r="AD1388">
        <v>0</v>
      </c>
      <c r="AE1388">
        <v>0</v>
      </c>
      <c r="AF1388">
        <v>0</v>
      </c>
      <c r="AG1388">
        <v>0</v>
      </c>
      <c r="AH1388">
        <v>2923</v>
      </c>
      <c r="AI1388">
        <v>965</v>
      </c>
      <c r="AJ1388">
        <v>585</v>
      </c>
      <c r="AK1388">
        <v>3.0290155440414508</v>
      </c>
      <c r="AL1388">
        <v>0.39378238341968913</v>
      </c>
      <c r="AM1388">
        <v>0.79986315429353405</v>
      </c>
      <c r="AN1388">
        <v>849</v>
      </c>
      <c r="AO1388">
        <v>311</v>
      </c>
      <c r="AP1388">
        <v>205</v>
      </c>
      <c r="AQ1388">
        <v>2.729903536977492</v>
      </c>
      <c r="AR1388">
        <v>0.34083601286173631</v>
      </c>
      <c r="AS1388">
        <v>0.75853945818610125</v>
      </c>
      <c r="AT1388">
        <v>2.5986842105263159</v>
      </c>
      <c r="AU1388">
        <v>0.46052631578947367</v>
      </c>
      <c r="AV1388">
        <v>0.79240506329113924</v>
      </c>
      <c r="AW1388">
        <v>4.4902912621359219</v>
      </c>
      <c r="AX1388">
        <v>0.26213592233009708</v>
      </c>
      <c r="AY1388">
        <v>0.83567567567567569</v>
      </c>
      <c r="AZ1388">
        <v>0</v>
      </c>
      <c r="BA1388">
        <v>1</v>
      </c>
      <c r="BC1388">
        <v>2.6992481203007519</v>
      </c>
      <c r="BD1388">
        <v>0.51879699248120303</v>
      </c>
      <c r="BE1388">
        <v>0.82172701949860727</v>
      </c>
      <c r="BF1388">
        <v>0</v>
      </c>
      <c r="BG1388">
        <v>1</v>
      </c>
      <c r="BI1388">
        <v>0</v>
      </c>
      <c r="BJ1388">
        <v>1</v>
      </c>
    </row>
    <row r="1389" spans="1:62" x14ac:dyDescent="0.3">
      <c r="A1389">
        <v>2016</v>
      </c>
      <c r="B1389">
        <v>24038</v>
      </c>
      <c r="C1389" t="str">
        <f>VLOOKUP(B1389,'NAAM GEMEENTE'!$A$1:$B$319,2,FALSE)</f>
        <v>Herent</v>
      </c>
      <c r="D1389">
        <v>0</v>
      </c>
      <c r="E1389">
        <v>0</v>
      </c>
      <c r="F1389">
        <f t="shared" si="66"/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445</v>
      </c>
      <c r="O1389">
        <v>45</v>
      </c>
      <c r="P1389">
        <f t="shared" si="67"/>
        <v>490</v>
      </c>
      <c r="Q1389">
        <v>582</v>
      </c>
      <c r="R1389">
        <v>253</v>
      </c>
      <c r="S1389">
        <v>145</v>
      </c>
      <c r="T1389">
        <v>26</v>
      </c>
      <c r="U1389">
        <v>6</v>
      </c>
      <c r="V1389">
        <v>0</v>
      </c>
      <c r="W1389">
        <v>0</v>
      </c>
      <c r="Z1389">
        <f t="shared" si="68"/>
        <v>0</v>
      </c>
      <c r="AI1389">
        <v>1502</v>
      </c>
      <c r="AJ1389">
        <v>0</v>
      </c>
      <c r="AL1389">
        <v>1</v>
      </c>
      <c r="AO1389">
        <v>490</v>
      </c>
      <c r="AP1389">
        <v>0</v>
      </c>
      <c r="AR1389">
        <v>1</v>
      </c>
      <c r="AU1389">
        <v>1</v>
      </c>
      <c r="AX1389">
        <v>1</v>
      </c>
      <c r="BA1389">
        <v>1</v>
      </c>
      <c r="BD1389">
        <v>1</v>
      </c>
      <c r="BG1389">
        <v>1</v>
      </c>
    </row>
    <row r="1390" spans="1:62" x14ac:dyDescent="0.3">
      <c r="A1390">
        <v>2016</v>
      </c>
      <c r="B1390">
        <v>24041</v>
      </c>
      <c r="C1390" t="str">
        <f>VLOOKUP(B1390,'NAAM GEMEENTE'!$A$1:$B$319,2,FALSE)</f>
        <v>Hoegaarden</v>
      </c>
      <c r="D1390">
        <v>52</v>
      </c>
      <c r="E1390">
        <v>0</v>
      </c>
      <c r="F1390">
        <f t="shared" si="66"/>
        <v>52</v>
      </c>
      <c r="G1390">
        <v>83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146</v>
      </c>
      <c r="O1390">
        <v>14</v>
      </c>
      <c r="P1390">
        <f t="shared" si="67"/>
        <v>160</v>
      </c>
      <c r="Q1390">
        <v>179</v>
      </c>
      <c r="R1390">
        <v>87</v>
      </c>
      <c r="S1390">
        <v>66</v>
      </c>
      <c r="T1390">
        <v>8</v>
      </c>
      <c r="U1390">
        <v>6</v>
      </c>
      <c r="V1390">
        <v>0</v>
      </c>
      <c r="W1390">
        <v>0</v>
      </c>
      <c r="X1390">
        <v>232</v>
      </c>
      <c r="Y1390">
        <v>0</v>
      </c>
      <c r="Z1390">
        <f t="shared" si="68"/>
        <v>232</v>
      </c>
      <c r="AA1390">
        <v>285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517</v>
      </c>
      <c r="AI1390">
        <v>506</v>
      </c>
      <c r="AJ1390">
        <v>135</v>
      </c>
      <c r="AK1390">
        <v>1.0217391304347827</v>
      </c>
      <c r="AL1390">
        <v>0.73320158102766797</v>
      </c>
      <c r="AM1390">
        <v>0.73887814313346223</v>
      </c>
      <c r="AN1390">
        <v>232</v>
      </c>
      <c r="AO1390">
        <v>160</v>
      </c>
      <c r="AP1390">
        <v>52</v>
      </c>
      <c r="AQ1390">
        <v>1.45</v>
      </c>
      <c r="AR1390">
        <v>0.67500000000000004</v>
      </c>
      <c r="AS1390">
        <v>0.77586206896551724</v>
      </c>
      <c r="AT1390">
        <v>1.5921787709497206</v>
      </c>
      <c r="AU1390">
        <v>0.53631284916201116</v>
      </c>
      <c r="AV1390">
        <v>0.70877192982456139</v>
      </c>
      <c r="AW1390">
        <v>0</v>
      </c>
      <c r="AX1390">
        <v>1</v>
      </c>
      <c r="AZ1390">
        <v>0</v>
      </c>
      <c r="BA1390">
        <v>1</v>
      </c>
      <c r="BC1390">
        <v>0</v>
      </c>
      <c r="BD1390">
        <v>1</v>
      </c>
      <c r="BF1390">
        <v>0</v>
      </c>
      <c r="BG1390">
        <v>1</v>
      </c>
    </row>
    <row r="1391" spans="1:62" x14ac:dyDescent="0.3">
      <c r="A1391">
        <v>2016</v>
      </c>
      <c r="B1391">
        <v>24043</v>
      </c>
      <c r="C1391" t="str">
        <f>VLOOKUP(B1391,'NAAM GEMEENTE'!$A$1:$B$319,2,FALSE)</f>
        <v>Holsbeek</v>
      </c>
      <c r="D1391">
        <v>0</v>
      </c>
      <c r="E1391">
        <v>0</v>
      </c>
      <c r="F1391">
        <f t="shared" si="66"/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204</v>
      </c>
      <c r="O1391">
        <v>12</v>
      </c>
      <c r="P1391">
        <f t="shared" si="67"/>
        <v>216</v>
      </c>
      <c r="Q1391">
        <v>277</v>
      </c>
      <c r="R1391">
        <v>140</v>
      </c>
      <c r="S1391">
        <v>65</v>
      </c>
      <c r="T1391">
        <v>10</v>
      </c>
      <c r="U1391">
        <v>5</v>
      </c>
      <c r="V1391">
        <v>0</v>
      </c>
      <c r="W1391">
        <v>0</v>
      </c>
      <c r="Z1391">
        <f t="shared" si="68"/>
        <v>0</v>
      </c>
      <c r="AI1391">
        <v>713</v>
      </c>
      <c r="AJ1391">
        <v>0</v>
      </c>
      <c r="AL1391">
        <v>1</v>
      </c>
      <c r="AO1391">
        <v>216</v>
      </c>
      <c r="AP1391">
        <v>0</v>
      </c>
      <c r="AR1391">
        <v>1</v>
      </c>
      <c r="AU1391">
        <v>1</v>
      </c>
      <c r="AX1391">
        <v>1</v>
      </c>
      <c r="BA1391">
        <v>1</v>
      </c>
      <c r="BD1391">
        <v>1</v>
      </c>
      <c r="BG1391">
        <v>1</v>
      </c>
    </row>
    <row r="1392" spans="1:62" x14ac:dyDescent="0.3">
      <c r="A1392">
        <v>2016</v>
      </c>
      <c r="B1392">
        <v>24045</v>
      </c>
      <c r="C1392" t="str">
        <f>VLOOKUP(B1392,'NAAM GEMEENTE'!$A$1:$B$319,2,FALSE)</f>
        <v>Huldenberg</v>
      </c>
      <c r="D1392">
        <v>0</v>
      </c>
      <c r="E1392">
        <v>0</v>
      </c>
      <c r="F1392">
        <f t="shared" si="66"/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206</v>
      </c>
      <c r="O1392">
        <v>15</v>
      </c>
      <c r="P1392">
        <f t="shared" si="67"/>
        <v>221</v>
      </c>
      <c r="Q1392">
        <v>219</v>
      </c>
      <c r="R1392">
        <v>107</v>
      </c>
      <c r="S1392">
        <v>85</v>
      </c>
      <c r="T1392">
        <v>3</v>
      </c>
      <c r="U1392">
        <v>4</v>
      </c>
      <c r="V1392">
        <v>0</v>
      </c>
      <c r="W1392">
        <v>0</v>
      </c>
      <c r="Z1392">
        <f t="shared" si="68"/>
        <v>0</v>
      </c>
      <c r="AI1392">
        <v>639</v>
      </c>
      <c r="AJ1392">
        <v>0</v>
      </c>
      <c r="AL1392">
        <v>1</v>
      </c>
      <c r="AO1392">
        <v>221</v>
      </c>
      <c r="AP1392">
        <v>0</v>
      </c>
      <c r="AR1392">
        <v>1</v>
      </c>
      <c r="AU1392">
        <v>1</v>
      </c>
      <c r="AX1392">
        <v>1</v>
      </c>
      <c r="BA1392">
        <v>1</v>
      </c>
      <c r="BD1392">
        <v>1</v>
      </c>
      <c r="BG1392">
        <v>1</v>
      </c>
    </row>
    <row r="1393" spans="1:62" x14ac:dyDescent="0.3">
      <c r="A1393">
        <v>2016</v>
      </c>
      <c r="B1393">
        <v>24048</v>
      </c>
      <c r="C1393" t="str">
        <f>VLOOKUP(B1393,'NAAM GEMEENTE'!$A$1:$B$319,2,FALSE)</f>
        <v>Keerbergen</v>
      </c>
      <c r="D1393">
        <v>158</v>
      </c>
      <c r="E1393">
        <v>14</v>
      </c>
      <c r="F1393">
        <f t="shared" si="66"/>
        <v>172</v>
      </c>
      <c r="G1393">
        <v>295</v>
      </c>
      <c r="H1393">
        <v>27</v>
      </c>
      <c r="I1393">
        <v>14</v>
      </c>
      <c r="J1393">
        <v>0</v>
      </c>
      <c r="K1393">
        <v>0</v>
      </c>
      <c r="L1393">
        <v>0</v>
      </c>
      <c r="M1393">
        <v>0</v>
      </c>
      <c r="N1393">
        <v>270</v>
      </c>
      <c r="O1393">
        <v>22</v>
      </c>
      <c r="P1393">
        <f t="shared" si="67"/>
        <v>292</v>
      </c>
      <c r="Q1393">
        <v>448</v>
      </c>
      <c r="R1393">
        <v>131</v>
      </c>
      <c r="S1393">
        <v>71</v>
      </c>
      <c r="T1393">
        <v>12</v>
      </c>
      <c r="U1393">
        <v>3</v>
      </c>
      <c r="V1393">
        <v>0</v>
      </c>
      <c r="W1393">
        <v>6</v>
      </c>
      <c r="X1393">
        <v>621</v>
      </c>
      <c r="Y1393">
        <v>70</v>
      </c>
      <c r="Z1393">
        <f t="shared" si="68"/>
        <v>691</v>
      </c>
      <c r="AA1393">
        <v>904</v>
      </c>
      <c r="AB1393">
        <v>149</v>
      </c>
      <c r="AC1393">
        <v>154</v>
      </c>
      <c r="AD1393">
        <v>0</v>
      </c>
      <c r="AE1393">
        <v>0</v>
      </c>
      <c r="AF1393">
        <v>0</v>
      </c>
      <c r="AG1393">
        <v>0</v>
      </c>
      <c r="AH1393">
        <v>1898</v>
      </c>
      <c r="AI1393">
        <v>963</v>
      </c>
      <c r="AJ1393">
        <v>508</v>
      </c>
      <c r="AK1393">
        <v>1.9709241952232606</v>
      </c>
      <c r="AL1393">
        <v>0.47248182762201452</v>
      </c>
      <c r="AM1393">
        <v>0.73234984193888308</v>
      </c>
      <c r="AN1393">
        <v>691</v>
      </c>
      <c r="AO1393">
        <v>292</v>
      </c>
      <c r="AP1393">
        <v>172</v>
      </c>
      <c r="AQ1393">
        <v>2.3664383561643834</v>
      </c>
      <c r="AR1393">
        <v>0.41095890410958902</v>
      </c>
      <c r="AS1393">
        <v>0.7510853835021708</v>
      </c>
      <c r="AT1393">
        <v>2.0178571428571428</v>
      </c>
      <c r="AU1393">
        <v>0.34151785714285715</v>
      </c>
      <c r="AV1393">
        <v>0.67367256637168138</v>
      </c>
      <c r="AW1393">
        <v>1.1374045801526718</v>
      </c>
      <c r="AX1393">
        <v>0.79389312977099236</v>
      </c>
      <c r="AY1393">
        <v>0.81879194630872487</v>
      </c>
      <c r="AZ1393">
        <v>0</v>
      </c>
      <c r="BA1393">
        <v>1</v>
      </c>
      <c r="BC1393">
        <v>2.1690140845070425</v>
      </c>
      <c r="BD1393">
        <v>0.80281690140845074</v>
      </c>
      <c r="BE1393">
        <v>0.90909090909090906</v>
      </c>
      <c r="BF1393">
        <v>0</v>
      </c>
      <c r="BG1393">
        <v>1</v>
      </c>
      <c r="BI1393">
        <v>0</v>
      </c>
      <c r="BJ1393">
        <v>1</v>
      </c>
    </row>
    <row r="1394" spans="1:62" x14ac:dyDescent="0.3">
      <c r="A1394">
        <v>2016</v>
      </c>
      <c r="B1394">
        <v>24054</v>
      </c>
      <c r="C1394" t="str">
        <f>VLOOKUP(B1394,'NAAM GEMEENTE'!$A$1:$B$319,2,FALSE)</f>
        <v>Kortenaken</v>
      </c>
      <c r="D1394">
        <v>0</v>
      </c>
      <c r="E1394">
        <v>0</v>
      </c>
      <c r="F1394">
        <f t="shared" si="66"/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137</v>
      </c>
      <c r="O1394">
        <v>11</v>
      </c>
      <c r="P1394">
        <f t="shared" si="67"/>
        <v>148</v>
      </c>
      <c r="Q1394">
        <v>135</v>
      </c>
      <c r="R1394">
        <v>94</v>
      </c>
      <c r="S1394">
        <v>80</v>
      </c>
      <c r="T1394">
        <v>3</v>
      </c>
      <c r="U1394">
        <v>0</v>
      </c>
      <c r="V1394">
        <v>0</v>
      </c>
      <c r="W1394">
        <v>5</v>
      </c>
      <c r="Z1394">
        <f t="shared" si="68"/>
        <v>0</v>
      </c>
      <c r="AI1394">
        <v>465</v>
      </c>
      <c r="AJ1394">
        <v>0</v>
      </c>
      <c r="AL1394">
        <v>1</v>
      </c>
      <c r="AO1394">
        <v>148</v>
      </c>
      <c r="AP1394">
        <v>0</v>
      </c>
      <c r="AR1394">
        <v>1</v>
      </c>
      <c r="AU1394">
        <v>1</v>
      </c>
      <c r="AX1394">
        <v>1</v>
      </c>
      <c r="BA1394">
        <v>1</v>
      </c>
      <c r="BD1394">
        <v>1</v>
      </c>
      <c r="BJ1394">
        <v>1</v>
      </c>
    </row>
    <row r="1395" spans="1:62" x14ac:dyDescent="0.3">
      <c r="A1395">
        <v>2016</v>
      </c>
      <c r="B1395">
        <v>24055</v>
      </c>
      <c r="C1395" t="str">
        <f>VLOOKUP(B1395,'NAAM GEMEENTE'!$A$1:$B$319,2,FALSE)</f>
        <v>Kortenberg</v>
      </c>
      <c r="D1395">
        <v>0</v>
      </c>
      <c r="E1395">
        <v>0</v>
      </c>
      <c r="F1395">
        <f t="shared" si="66"/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412</v>
      </c>
      <c r="O1395">
        <v>42</v>
      </c>
      <c r="P1395">
        <f t="shared" si="67"/>
        <v>454</v>
      </c>
      <c r="Q1395">
        <v>425</v>
      </c>
      <c r="R1395">
        <v>263</v>
      </c>
      <c r="S1395">
        <v>147</v>
      </c>
      <c r="T1395">
        <v>27</v>
      </c>
      <c r="U1395">
        <v>11</v>
      </c>
      <c r="V1395">
        <v>0</v>
      </c>
      <c r="W1395">
        <v>2</v>
      </c>
      <c r="Z1395">
        <f t="shared" si="68"/>
        <v>0</v>
      </c>
      <c r="AI1395">
        <v>1329</v>
      </c>
      <c r="AJ1395">
        <v>0</v>
      </c>
      <c r="AL1395">
        <v>1</v>
      </c>
      <c r="AO1395">
        <v>454</v>
      </c>
      <c r="AP1395">
        <v>0</v>
      </c>
      <c r="AR1395">
        <v>1</v>
      </c>
      <c r="AU1395">
        <v>1</v>
      </c>
      <c r="AX1395">
        <v>1</v>
      </c>
      <c r="BA1395">
        <v>1</v>
      </c>
      <c r="BD1395">
        <v>1</v>
      </c>
      <c r="BG1395">
        <v>1</v>
      </c>
      <c r="BJ1395">
        <v>1</v>
      </c>
    </row>
    <row r="1396" spans="1:62" x14ac:dyDescent="0.3">
      <c r="A1396">
        <v>2016</v>
      </c>
      <c r="B1396">
        <v>24059</v>
      </c>
      <c r="C1396" t="str">
        <f>VLOOKUP(B1396,'NAAM GEMEENTE'!$A$1:$B$319,2,FALSE)</f>
        <v>Landen</v>
      </c>
      <c r="D1396">
        <v>211</v>
      </c>
      <c r="E1396">
        <v>28</v>
      </c>
      <c r="F1396">
        <f t="shared" si="66"/>
        <v>239</v>
      </c>
      <c r="G1396">
        <v>190</v>
      </c>
      <c r="H1396">
        <v>57</v>
      </c>
      <c r="I1396">
        <v>55</v>
      </c>
      <c r="J1396">
        <v>0</v>
      </c>
      <c r="K1396">
        <v>0</v>
      </c>
      <c r="L1396">
        <v>0</v>
      </c>
      <c r="M1396">
        <v>0</v>
      </c>
      <c r="N1396">
        <v>277</v>
      </c>
      <c r="O1396">
        <v>45</v>
      </c>
      <c r="P1396">
        <f t="shared" si="67"/>
        <v>322</v>
      </c>
      <c r="Q1396">
        <v>247</v>
      </c>
      <c r="R1396">
        <v>174</v>
      </c>
      <c r="S1396">
        <v>157</v>
      </c>
      <c r="T1396">
        <v>6</v>
      </c>
      <c r="U1396">
        <v>6</v>
      </c>
      <c r="V1396">
        <v>0</v>
      </c>
      <c r="W1396">
        <v>10</v>
      </c>
      <c r="X1396">
        <v>365</v>
      </c>
      <c r="Y1396">
        <v>47</v>
      </c>
      <c r="Z1396">
        <f t="shared" si="68"/>
        <v>412</v>
      </c>
      <c r="AA1396">
        <v>342</v>
      </c>
      <c r="AB1396">
        <v>113</v>
      </c>
      <c r="AC1396">
        <v>104</v>
      </c>
      <c r="AD1396">
        <v>0</v>
      </c>
      <c r="AE1396">
        <v>0</v>
      </c>
      <c r="AF1396">
        <v>0</v>
      </c>
      <c r="AG1396">
        <v>0</v>
      </c>
      <c r="AH1396">
        <v>971</v>
      </c>
      <c r="AI1396">
        <v>922</v>
      </c>
      <c r="AJ1396">
        <v>541</v>
      </c>
      <c r="AK1396">
        <v>1.0531453362255965</v>
      </c>
      <c r="AL1396">
        <v>0.41323210412147504</v>
      </c>
      <c r="AM1396">
        <v>0.4428424304840371</v>
      </c>
      <c r="AN1396">
        <v>412</v>
      </c>
      <c r="AO1396">
        <v>322</v>
      </c>
      <c r="AP1396">
        <v>239</v>
      </c>
      <c r="AQ1396">
        <v>1.2795031055900621</v>
      </c>
      <c r="AR1396">
        <v>0.25776397515527949</v>
      </c>
      <c r="AS1396">
        <v>0.4199029126213592</v>
      </c>
      <c r="AT1396">
        <v>1.3846153846153846</v>
      </c>
      <c r="AU1396">
        <v>0.23076923076923078</v>
      </c>
      <c r="AV1396">
        <v>0.44444444444444442</v>
      </c>
      <c r="AW1396">
        <v>0.64942528735632188</v>
      </c>
      <c r="AX1396">
        <v>0.67241379310344829</v>
      </c>
      <c r="AY1396">
        <v>0.49557522123893805</v>
      </c>
      <c r="AZ1396">
        <v>0</v>
      </c>
      <c r="BA1396">
        <v>1</v>
      </c>
      <c r="BC1396">
        <v>0.66242038216560506</v>
      </c>
      <c r="BD1396">
        <v>0.64968152866242035</v>
      </c>
      <c r="BE1396">
        <v>0.47115384615384615</v>
      </c>
      <c r="BF1396">
        <v>0</v>
      </c>
      <c r="BG1396">
        <v>1</v>
      </c>
      <c r="BI1396">
        <v>0</v>
      </c>
      <c r="BJ1396">
        <v>1</v>
      </c>
    </row>
    <row r="1397" spans="1:62" x14ac:dyDescent="0.3">
      <c r="A1397">
        <v>2016</v>
      </c>
      <c r="B1397">
        <v>24062</v>
      </c>
      <c r="C1397" t="str">
        <f>VLOOKUP(B1397,'NAAM GEMEENTE'!$A$1:$B$319,2,FALSE)</f>
        <v>Leuven</v>
      </c>
      <c r="D1397">
        <v>1381</v>
      </c>
      <c r="E1397">
        <v>159</v>
      </c>
      <c r="F1397">
        <f t="shared" si="66"/>
        <v>1540</v>
      </c>
      <c r="G1397">
        <v>1739</v>
      </c>
      <c r="H1397">
        <v>601</v>
      </c>
      <c r="I1397">
        <v>526</v>
      </c>
      <c r="J1397">
        <v>65</v>
      </c>
      <c r="K1397">
        <v>90</v>
      </c>
      <c r="L1397">
        <v>0</v>
      </c>
      <c r="M1397">
        <v>0</v>
      </c>
      <c r="N1397">
        <v>1509</v>
      </c>
      <c r="O1397">
        <v>176</v>
      </c>
      <c r="P1397">
        <f t="shared" si="67"/>
        <v>1685</v>
      </c>
      <c r="Q1397">
        <v>1923</v>
      </c>
      <c r="R1397">
        <v>800</v>
      </c>
      <c r="S1397">
        <v>653</v>
      </c>
      <c r="T1397">
        <v>107</v>
      </c>
      <c r="U1397">
        <v>114</v>
      </c>
      <c r="V1397">
        <v>0</v>
      </c>
      <c r="W1397">
        <v>6</v>
      </c>
      <c r="X1397">
        <v>3534</v>
      </c>
      <c r="Y1397">
        <v>449</v>
      </c>
      <c r="Z1397">
        <f t="shared" si="68"/>
        <v>3983</v>
      </c>
      <c r="AA1397">
        <v>4484</v>
      </c>
      <c r="AB1397">
        <v>2149</v>
      </c>
      <c r="AC1397">
        <v>1799</v>
      </c>
      <c r="AD1397">
        <v>320</v>
      </c>
      <c r="AE1397">
        <v>173</v>
      </c>
      <c r="AF1397">
        <v>0</v>
      </c>
      <c r="AG1397">
        <v>0</v>
      </c>
      <c r="AH1397">
        <v>12908</v>
      </c>
      <c r="AI1397">
        <v>5288</v>
      </c>
      <c r="AJ1397">
        <v>4561</v>
      </c>
      <c r="AK1397">
        <v>2.4409984871406958</v>
      </c>
      <c r="AL1397">
        <v>0.13748108925869895</v>
      </c>
      <c r="AM1397">
        <v>0.6466532383018283</v>
      </c>
      <c r="AN1397">
        <v>3983</v>
      </c>
      <c r="AO1397">
        <v>1685</v>
      </c>
      <c r="AP1397">
        <v>1540</v>
      </c>
      <c r="AQ1397">
        <v>2.3637982195845697</v>
      </c>
      <c r="AR1397">
        <v>8.6053412462908013E-2</v>
      </c>
      <c r="AS1397">
        <v>0.61335676625659052</v>
      </c>
      <c r="AT1397">
        <v>2.3317732709308374</v>
      </c>
      <c r="AU1397">
        <v>9.5683827353094122E-2</v>
      </c>
      <c r="AV1397">
        <v>0.61217662801070472</v>
      </c>
      <c r="AW1397">
        <v>2.6862499999999998</v>
      </c>
      <c r="AX1397">
        <v>0.24875</v>
      </c>
      <c r="AY1397">
        <v>0.7203350395532806</v>
      </c>
      <c r="AZ1397">
        <v>2.9906542056074765</v>
      </c>
      <c r="BA1397">
        <v>0.3925233644859813</v>
      </c>
      <c r="BB1397">
        <v>0.796875</v>
      </c>
      <c r="BC1397">
        <v>2.7549770290964779</v>
      </c>
      <c r="BD1397">
        <v>0.19448698315467075</v>
      </c>
      <c r="BE1397">
        <v>0.70761534185658703</v>
      </c>
      <c r="BF1397">
        <v>1.5175438596491229</v>
      </c>
      <c r="BG1397">
        <v>0.21052631578947367</v>
      </c>
      <c r="BH1397">
        <v>0.47976878612716761</v>
      </c>
      <c r="BI1397">
        <v>0</v>
      </c>
      <c r="BJ1397">
        <v>1</v>
      </c>
    </row>
    <row r="1398" spans="1:62" x14ac:dyDescent="0.3">
      <c r="A1398">
        <v>2016</v>
      </c>
      <c r="B1398">
        <v>24066</v>
      </c>
      <c r="C1398" t="str">
        <f>VLOOKUP(B1398,'NAAM GEMEENTE'!$A$1:$B$319,2,FALSE)</f>
        <v>Lubbeek</v>
      </c>
      <c r="D1398">
        <v>0</v>
      </c>
      <c r="E1398">
        <v>0</v>
      </c>
      <c r="F1398">
        <f t="shared" si="66"/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289</v>
      </c>
      <c r="O1398">
        <v>31</v>
      </c>
      <c r="P1398">
        <f t="shared" si="67"/>
        <v>320</v>
      </c>
      <c r="Q1398">
        <v>348</v>
      </c>
      <c r="R1398">
        <v>158</v>
      </c>
      <c r="S1398">
        <v>94</v>
      </c>
      <c r="T1398">
        <v>17</v>
      </c>
      <c r="U1398">
        <v>7</v>
      </c>
      <c r="V1398">
        <v>0</v>
      </c>
      <c r="W1398">
        <v>0</v>
      </c>
      <c r="Z1398">
        <f t="shared" si="68"/>
        <v>0</v>
      </c>
      <c r="AI1398">
        <v>944</v>
      </c>
      <c r="AJ1398">
        <v>0</v>
      </c>
      <c r="AL1398">
        <v>1</v>
      </c>
      <c r="AO1398">
        <v>320</v>
      </c>
      <c r="AP1398">
        <v>0</v>
      </c>
      <c r="AR1398">
        <v>1</v>
      </c>
      <c r="AU1398">
        <v>1</v>
      </c>
      <c r="AX1398">
        <v>1</v>
      </c>
      <c r="BA1398">
        <v>1</v>
      </c>
      <c r="BD1398">
        <v>1</v>
      </c>
      <c r="BG1398">
        <v>1</v>
      </c>
    </row>
    <row r="1399" spans="1:62" x14ac:dyDescent="0.3">
      <c r="A1399">
        <v>2016</v>
      </c>
      <c r="B1399">
        <v>24086</v>
      </c>
      <c r="C1399" t="str">
        <f>VLOOKUP(B1399,'NAAM GEMEENTE'!$A$1:$B$319,2,FALSE)</f>
        <v>Oud-Heverlee</v>
      </c>
      <c r="D1399">
        <v>0</v>
      </c>
      <c r="E1399">
        <v>0</v>
      </c>
      <c r="F1399">
        <f t="shared" si="66"/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228</v>
      </c>
      <c r="O1399">
        <v>24</v>
      </c>
      <c r="P1399">
        <f t="shared" si="67"/>
        <v>252</v>
      </c>
      <c r="Q1399">
        <v>341</v>
      </c>
      <c r="R1399">
        <v>126</v>
      </c>
      <c r="S1399">
        <v>68</v>
      </c>
      <c r="T1399">
        <v>11</v>
      </c>
      <c r="U1399">
        <v>8</v>
      </c>
      <c r="V1399">
        <v>0</v>
      </c>
      <c r="W1399">
        <v>0</v>
      </c>
      <c r="Z1399">
        <f t="shared" si="68"/>
        <v>0</v>
      </c>
      <c r="AI1399">
        <v>806</v>
      </c>
      <c r="AJ1399">
        <v>0</v>
      </c>
      <c r="AL1399">
        <v>1</v>
      </c>
      <c r="AO1399">
        <v>252</v>
      </c>
      <c r="AP1399">
        <v>0</v>
      </c>
      <c r="AR1399">
        <v>1</v>
      </c>
      <c r="AU1399">
        <v>1</v>
      </c>
      <c r="AX1399">
        <v>1</v>
      </c>
      <c r="BA1399">
        <v>1</v>
      </c>
      <c r="BD1399">
        <v>1</v>
      </c>
      <c r="BG1399">
        <v>1</v>
      </c>
    </row>
    <row r="1400" spans="1:62" x14ac:dyDescent="0.3">
      <c r="A1400">
        <v>2016</v>
      </c>
      <c r="B1400">
        <v>24094</v>
      </c>
      <c r="C1400" t="str">
        <f>VLOOKUP(B1400,'NAAM GEMEENTE'!$A$1:$B$319,2,FALSE)</f>
        <v>Rotselaar</v>
      </c>
      <c r="D1400">
        <v>124</v>
      </c>
      <c r="E1400">
        <v>0</v>
      </c>
      <c r="F1400">
        <f t="shared" si="66"/>
        <v>124</v>
      </c>
      <c r="G1400">
        <v>198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326</v>
      </c>
      <c r="O1400">
        <v>32</v>
      </c>
      <c r="P1400">
        <f t="shared" si="67"/>
        <v>358</v>
      </c>
      <c r="Q1400">
        <v>388</v>
      </c>
      <c r="R1400">
        <v>203</v>
      </c>
      <c r="S1400">
        <v>128</v>
      </c>
      <c r="T1400">
        <v>13</v>
      </c>
      <c r="U1400">
        <v>7</v>
      </c>
      <c r="V1400">
        <v>0</v>
      </c>
      <c r="W1400">
        <v>3</v>
      </c>
      <c r="X1400">
        <v>341</v>
      </c>
      <c r="Y1400">
        <v>0</v>
      </c>
      <c r="Z1400">
        <f t="shared" si="68"/>
        <v>341</v>
      </c>
      <c r="AA1400">
        <v>533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874</v>
      </c>
      <c r="AI1400">
        <v>1100</v>
      </c>
      <c r="AJ1400">
        <v>322</v>
      </c>
      <c r="AK1400">
        <v>0.79454545454545455</v>
      </c>
      <c r="AL1400">
        <v>0.70727272727272728</v>
      </c>
      <c r="AM1400">
        <v>0.63157894736842102</v>
      </c>
      <c r="AN1400">
        <v>341</v>
      </c>
      <c r="AO1400">
        <v>358</v>
      </c>
      <c r="AP1400">
        <v>124</v>
      </c>
      <c r="AQ1400">
        <v>0.95251396648044695</v>
      </c>
      <c r="AR1400">
        <v>0.65363128491620115</v>
      </c>
      <c r="AS1400">
        <v>0.63636363636363635</v>
      </c>
      <c r="AT1400">
        <v>1.3737113402061856</v>
      </c>
      <c r="AU1400">
        <v>0.48969072164948452</v>
      </c>
      <c r="AV1400">
        <v>0.62851782363977482</v>
      </c>
      <c r="AW1400">
        <v>0</v>
      </c>
      <c r="AX1400">
        <v>1</v>
      </c>
      <c r="AZ1400">
        <v>0</v>
      </c>
      <c r="BA1400">
        <v>1</v>
      </c>
      <c r="BC1400">
        <v>0</v>
      </c>
      <c r="BD1400">
        <v>1</v>
      </c>
      <c r="BF1400">
        <v>0</v>
      </c>
      <c r="BG1400">
        <v>1</v>
      </c>
      <c r="BI1400">
        <v>0</v>
      </c>
      <c r="BJ1400">
        <v>1</v>
      </c>
    </row>
    <row r="1401" spans="1:62" x14ac:dyDescent="0.3">
      <c r="A1401">
        <v>2016</v>
      </c>
      <c r="B1401">
        <v>24104</v>
      </c>
      <c r="C1401" t="str">
        <f>VLOOKUP(B1401,'NAAM GEMEENTE'!$A$1:$B$319,2,FALSE)</f>
        <v>Tervuren</v>
      </c>
      <c r="D1401">
        <v>130</v>
      </c>
      <c r="E1401">
        <v>12</v>
      </c>
      <c r="F1401">
        <f t="shared" si="66"/>
        <v>142</v>
      </c>
      <c r="G1401">
        <v>189</v>
      </c>
      <c r="H1401">
        <v>32</v>
      </c>
      <c r="I1401">
        <v>27</v>
      </c>
      <c r="J1401">
        <v>0</v>
      </c>
      <c r="K1401">
        <v>0</v>
      </c>
      <c r="L1401">
        <v>0</v>
      </c>
      <c r="M1401">
        <v>0</v>
      </c>
      <c r="N1401">
        <v>328</v>
      </c>
      <c r="O1401">
        <v>31</v>
      </c>
      <c r="P1401">
        <f t="shared" si="67"/>
        <v>359</v>
      </c>
      <c r="Q1401">
        <v>525</v>
      </c>
      <c r="R1401">
        <v>132</v>
      </c>
      <c r="S1401">
        <v>94</v>
      </c>
      <c r="T1401">
        <v>15</v>
      </c>
      <c r="U1401">
        <v>5</v>
      </c>
      <c r="V1401">
        <v>0</v>
      </c>
      <c r="W1401">
        <v>1</v>
      </c>
      <c r="X1401">
        <v>295</v>
      </c>
      <c r="Y1401">
        <v>49</v>
      </c>
      <c r="Z1401">
        <f t="shared" si="68"/>
        <v>344</v>
      </c>
      <c r="AA1401">
        <v>345</v>
      </c>
      <c r="AB1401">
        <v>176</v>
      </c>
      <c r="AC1401">
        <v>159</v>
      </c>
      <c r="AD1401">
        <v>0</v>
      </c>
      <c r="AE1401">
        <v>0</v>
      </c>
      <c r="AF1401">
        <v>0</v>
      </c>
      <c r="AG1401">
        <v>0</v>
      </c>
      <c r="AH1401">
        <v>1024</v>
      </c>
      <c r="AI1401">
        <v>1131</v>
      </c>
      <c r="AJ1401">
        <v>390</v>
      </c>
      <c r="AK1401">
        <v>0.905393457117595</v>
      </c>
      <c r="AL1401">
        <v>0.65517241379310343</v>
      </c>
      <c r="AM1401">
        <v>0.619140625</v>
      </c>
      <c r="AN1401">
        <v>344</v>
      </c>
      <c r="AO1401">
        <v>359</v>
      </c>
      <c r="AP1401">
        <v>142</v>
      </c>
      <c r="AQ1401">
        <v>0.95821727019498604</v>
      </c>
      <c r="AR1401">
        <v>0.6044568245125348</v>
      </c>
      <c r="AS1401">
        <v>0.58720930232558144</v>
      </c>
      <c r="AT1401">
        <v>0.65714285714285714</v>
      </c>
      <c r="AU1401">
        <v>0.64</v>
      </c>
      <c r="AV1401">
        <v>0.45217391304347826</v>
      </c>
      <c r="AW1401">
        <v>1.3333333333333333</v>
      </c>
      <c r="AX1401">
        <v>0.75757575757575757</v>
      </c>
      <c r="AY1401">
        <v>0.81818181818181823</v>
      </c>
      <c r="AZ1401">
        <v>0</v>
      </c>
      <c r="BA1401">
        <v>1</v>
      </c>
      <c r="BC1401">
        <v>1.6914893617021276</v>
      </c>
      <c r="BD1401">
        <v>0.71276595744680848</v>
      </c>
      <c r="BE1401">
        <v>0.83018867924528306</v>
      </c>
      <c r="BF1401">
        <v>0</v>
      </c>
      <c r="BG1401">
        <v>1</v>
      </c>
      <c r="BI1401">
        <v>0</v>
      </c>
      <c r="BJ1401">
        <v>1</v>
      </c>
    </row>
    <row r="1402" spans="1:62" x14ac:dyDescent="0.3">
      <c r="A1402">
        <v>2016</v>
      </c>
      <c r="B1402">
        <v>24107</v>
      </c>
      <c r="C1402" t="str">
        <f>VLOOKUP(B1402,'NAAM GEMEENTE'!$A$1:$B$319,2,FALSE)</f>
        <v>Tienen</v>
      </c>
      <c r="D1402">
        <v>431</v>
      </c>
      <c r="E1402">
        <v>109</v>
      </c>
      <c r="F1402">
        <f t="shared" si="66"/>
        <v>540</v>
      </c>
      <c r="G1402">
        <v>415</v>
      </c>
      <c r="H1402">
        <v>301</v>
      </c>
      <c r="I1402">
        <v>255</v>
      </c>
      <c r="J1402">
        <v>0</v>
      </c>
      <c r="K1402">
        <v>29</v>
      </c>
      <c r="L1402">
        <v>0</v>
      </c>
      <c r="M1402">
        <v>0</v>
      </c>
      <c r="N1402">
        <v>556</v>
      </c>
      <c r="O1402">
        <v>139</v>
      </c>
      <c r="P1402">
        <f t="shared" si="67"/>
        <v>695</v>
      </c>
      <c r="Q1402">
        <v>532</v>
      </c>
      <c r="R1402">
        <v>412</v>
      </c>
      <c r="S1402">
        <v>385</v>
      </c>
      <c r="T1402">
        <v>21</v>
      </c>
      <c r="U1402">
        <v>34</v>
      </c>
      <c r="V1402">
        <v>0</v>
      </c>
      <c r="W1402">
        <v>4</v>
      </c>
      <c r="X1402">
        <v>796</v>
      </c>
      <c r="Y1402">
        <v>158</v>
      </c>
      <c r="Z1402">
        <f t="shared" si="68"/>
        <v>954</v>
      </c>
      <c r="AA1402">
        <v>819</v>
      </c>
      <c r="AB1402">
        <v>649</v>
      </c>
      <c r="AC1402">
        <v>490</v>
      </c>
      <c r="AD1402">
        <v>0</v>
      </c>
      <c r="AE1402">
        <v>46</v>
      </c>
      <c r="AF1402">
        <v>0</v>
      </c>
      <c r="AG1402">
        <v>0</v>
      </c>
      <c r="AH1402">
        <v>2958</v>
      </c>
      <c r="AI1402">
        <v>2083</v>
      </c>
      <c r="AJ1402">
        <v>1540</v>
      </c>
      <c r="AK1402">
        <v>1.4200672107537207</v>
      </c>
      <c r="AL1402">
        <v>0.26068170907345173</v>
      </c>
      <c r="AM1402">
        <v>0.47937795807978362</v>
      </c>
      <c r="AN1402">
        <v>954</v>
      </c>
      <c r="AO1402">
        <v>695</v>
      </c>
      <c r="AP1402">
        <v>540</v>
      </c>
      <c r="AQ1402">
        <v>1.3726618705035971</v>
      </c>
      <c r="AR1402">
        <v>0.22302158273381295</v>
      </c>
      <c r="AS1402">
        <v>0.43396226415094341</v>
      </c>
      <c r="AT1402">
        <v>1.5394736842105263</v>
      </c>
      <c r="AU1402">
        <v>0.21992481203007519</v>
      </c>
      <c r="AV1402">
        <v>0.49328449328449331</v>
      </c>
      <c r="AW1402">
        <v>1.575242718446602</v>
      </c>
      <c r="AX1402">
        <v>0.26941747572815533</v>
      </c>
      <c r="AY1402">
        <v>0.53620955315870567</v>
      </c>
      <c r="AZ1402">
        <v>0</v>
      </c>
      <c r="BA1402">
        <v>1</v>
      </c>
      <c r="BC1402">
        <v>1.2727272727272727</v>
      </c>
      <c r="BD1402">
        <v>0.33766233766233766</v>
      </c>
      <c r="BE1402">
        <v>0.47959183673469385</v>
      </c>
      <c r="BF1402">
        <v>1.3529411764705883</v>
      </c>
      <c r="BG1402">
        <v>0.14705882352941177</v>
      </c>
      <c r="BH1402">
        <v>0.36956521739130432</v>
      </c>
      <c r="BI1402">
        <v>0</v>
      </c>
      <c r="BJ1402">
        <v>1</v>
      </c>
    </row>
    <row r="1403" spans="1:62" x14ac:dyDescent="0.3">
      <c r="A1403">
        <v>2016</v>
      </c>
      <c r="B1403">
        <v>24109</v>
      </c>
      <c r="C1403" t="str">
        <f>VLOOKUP(B1403,'NAAM GEMEENTE'!$A$1:$B$319,2,FALSE)</f>
        <v>Tremelo</v>
      </c>
      <c r="D1403">
        <v>0</v>
      </c>
      <c r="E1403">
        <v>0</v>
      </c>
      <c r="F1403">
        <f t="shared" si="66"/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284</v>
      </c>
      <c r="O1403">
        <v>30</v>
      </c>
      <c r="P1403">
        <f t="shared" si="67"/>
        <v>314</v>
      </c>
      <c r="Q1403">
        <v>325</v>
      </c>
      <c r="R1403">
        <v>184</v>
      </c>
      <c r="S1403">
        <v>135</v>
      </c>
      <c r="T1403">
        <v>9</v>
      </c>
      <c r="U1403">
        <v>0</v>
      </c>
      <c r="V1403">
        <v>0</v>
      </c>
      <c r="W1403">
        <v>9</v>
      </c>
      <c r="Z1403">
        <f t="shared" si="68"/>
        <v>0</v>
      </c>
      <c r="AI1403">
        <v>976</v>
      </c>
      <c r="AJ1403">
        <v>0</v>
      </c>
      <c r="AL1403">
        <v>1</v>
      </c>
      <c r="AO1403">
        <v>314</v>
      </c>
      <c r="AP1403">
        <v>0</v>
      </c>
      <c r="AR1403">
        <v>1</v>
      </c>
      <c r="AU1403">
        <v>1</v>
      </c>
      <c r="AX1403">
        <v>1</v>
      </c>
      <c r="BA1403">
        <v>1</v>
      </c>
      <c r="BD1403">
        <v>1</v>
      </c>
      <c r="BJ1403">
        <v>1</v>
      </c>
    </row>
    <row r="1404" spans="1:62" x14ac:dyDescent="0.3">
      <c r="A1404">
        <v>2016</v>
      </c>
      <c r="B1404">
        <v>24130</v>
      </c>
      <c r="C1404" t="str">
        <f>VLOOKUP(B1404,'NAAM GEMEENTE'!$A$1:$B$319,2,FALSE)</f>
        <v>Zoutleeuw</v>
      </c>
      <c r="D1404">
        <v>81</v>
      </c>
      <c r="E1404">
        <v>1</v>
      </c>
      <c r="F1404">
        <f t="shared" si="66"/>
        <v>82</v>
      </c>
      <c r="G1404">
        <v>92</v>
      </c>
      <c r="H1404">
        <v>16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135</v>
      </c>
      <c r="O1404">
        <v>23</v>
      </c>
      <c r="P1404">
        <f t="shared" si="67"/>
        <v>158</v>
      </c>
      <c r="Q1404">
        <v>154</v>
      </c>
      <c r="R1404">
        <v>103</v>
      </c>
      <c r="S1404">
        <v>85</v>
      </c>
      <c r="T1404">
        <v>7</v>
      </c>
      <c r="U1404">
        <v>0</v>
      </c>
      <c r="V1404">
        <v>0</v>
      </c>
      <c r="W1404">
        <v>9</v>
      </c>
      <c r="X1404">
        <v>220</v>
      </c>
      <c r="Y1404">
        <v>12</v>
      </c>
      <c r="Z1404">
        <f t="shared" si="68"/>
        <v>232</v>
      </c>
      <c r="AA1404">
        <v>223</v>
      </c>
      <c r="AB1404">
        <v>35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490</v>
      </c>
      <c r="AI1404">
        <v>516</v>
      </c>
      <c r="AJ1404">
        <v>190</v>
      </c>
      <c r="AK1404">
        <v>0.94961240310077522</v>
      </c>
      <c r="AL1404">
        <v>0.63178294573643412</v>
      </c>
      <c r="AM1404">
        <v>0.61224489795918369</v>
      </c>
      <c r="AN1404">
        <v>232</v>
      </c>
      <c r="AO1404">
        <v>158</v>
      </c>
      <c r="AP1404">
        <v>82</v>
      </c>
      <c r="AQ1404">
        <v>1.4683544303797469</v>
      </c>
      <c r="AR1404">
        <v>0.48101265822784811</v>
      </c>
      <c r="AS1404">
        <v>0.64655172413793105</v>
      </c>
      <c r="AT1404">
        <v>1.448051948051948</v>
      </c>
      <c r="AU1404">
        <v>0.40259740259740262</v>
      </c>
      <c r="AV1404">
        <v>0.58744394618834084</v>
      </c>
      <c r="AW1404">
        <v>0.33980582524271846</v>
      </c>
      <c r="AX1404">
        <v>0.84466019417475724</v>
      </c>
      <c r="AY1404">
        <v>0.54285714285714282</v>
      </c>
      <c r="AZ1404">
        <v>0</v>
      </c>
      <c r="BA1404">
        <v>1</v>
      </c>
      <c r="BC1404">
        <v>0</v>
      </c>
      <c r="BD1404">
        <v>1</v>
      </c>
      <c r="BI1404">
        <v>0</v>
      </c>
      <c r="BJ1404">
        <v>1</v>
      </c>
    </row>
    <row r="1405" spans="1:62" x14ac:dyDescent="0.3">
      <c r="A1405">
        <v>2016</v>
      </c>
      <c r="B1405">
        <v>24133</v>
      </c>
      <c r="C1405" t="str">
        <f>VLOOKUP(B1405,'NAAM GEMEENTE'!$A$1:$B$319,2,FALSE)</f>
        <v>Linter</v>
      </c>
      <c r="D1405">
        <v>0</v>
      </c>
      <c r="E1405">
        <v>0</v>
      </c>
      <c r="F1405">
        <f t="shared" si="66"/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137</v>
      </c>
      <c r="O1405">
        <v>12</v>
      </c>
      <c r="P1405">
        <f t="shared" si="67"/>
        <v>149</v>
      </c>
      <c r="Q1405">
        <v>120</v>
      </c>
      <c r="R1405">
        <v>110</v>
      </c>
      <c r="S1405">
        <v>83</v>
      </c>
      <c r="T1405">
        <v>5</v>
      </c>
      <c r="U1405">
        <v>4</v>
      </c>
      <c r="V1405">
        <v>0</v>
      </c>
      <c r="W1405">
        <v>3</v>
      </c>
      <c r="Z1405">
        <f t="shared" si="68"/>
        <v>0</v>
      </c>
      <c r="AI1405">
        <v>474</v>
      </c>
      <c r="AJ1405">
        <v>0</v>
      </c>
      <c r="AL1405">
        <v>1</v>
      </c>
      <c r="AO1405">
        <v>149</v>
      </c>
      <c r="AP1405">
        <v>0</v>
      </c>
      <c r="AR1405">
        <v>1</v>
      </c>
      <c r="AU1405">
        <v>1</v>
      </c>
      <c r="AX1405">
        <v>1</v>
      </c>
      <c r="BA1405">
        <v>1</v>
      </c>
      <c r="BD1405">
        <v>1</v>
      </c>
      <c r="BG1405">
        <v>1</v>
      </c>
      <c r="BJ1405">
        <v>1</v>
      </c>
    </row>
    <row r="1406" spans="1:62" x14ac:dyDescent="0.3">
      <c r="A1406">
        <v>2016</v>
      </c>
      <c r="B1406">
        <v>24134</v>
      </c>
      <c r="C1406" t="str">
        <f>VLOOKUP(B1406,'NAAM GEMEENTE'!$A$1:$B$319,2,FALSE)</f>
        <v>Scherpenheuvel-Zichem</v>
      </c>
      <c r="D1406">
        <v>0</v>
      </c>
      <c r="E1406">
        <v>0</v>
      </c>
      <c r="F1406">
        <f t="shared" si="66"/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329</v>
      </c>
      <c r="O1406">
        <v>67</v>
      </c>
      <c r="P1406">
        <f t="shared" si="67"/>
        <v>396</v>
      </c>
      <c r="Q1406">
        <v>357</v>
      </c>
      <c r="R1406">
        <v>237</v>
      </c>
      <c r="S1406">
        <v>223</v>
      </c>
      <c r="T1406">
        <v>27</v>
      </c>
      <c r="U1406">
        <v>21</v>
      </c>
      <c r="V1406">
        <v>0</v>
      </c>
      <c r="W1406">
        <v>17</v>
      </c>
      <c r="Z1406">
        <f t="shared" si="68"/>
        <v>0</v>
      </c>
      <c r="AI1406">
        <v>1278</v>
      </c>
      <c r="AJ1406">
        <v>0</v>
      </c>
      <c r="AL1406">
        <v>1</v>
      </c>
      <c r="AO1406">
        <v>396</v>
      </c>
      <c r="AP1406">
        <v>0</v>
      </c>
      <c r="AR1406">
        <v>1</v>
      </c>
      <c r="AU1406">
        <v>1</v>
      </c>
      <c r="AX1406">
        <v>1</v>
      </c>
      <c r="BA1406">
        <v>1</v>
      </c>
      <c r="BD1406">
        <v>1</v>
      </c>
      <c r="BG1406">
        <v>1</v>
      </c>
      <c r="BJ1406">
        <v>1</v>
      </c>
    </row>
    <row r="1407" spans="1:62" x14ac:dyDescent="0.3">
      <c r="A1407">
        <v>2016</v>
      </c>
      <c r="B1407">
        <v>24135</v>
      </c>
      <c r="C1407" t="str">
        <f>VLOOKUP(B1407,'NAAM GEMEENTE'!$A$1:$B$319,2,FALSE)</f>
        <v>Tielt-Winge</v>
      </c>
      <c r="D1407">
        <v>0</v>
      </c>
      <c r="E1407">
        <v>0</v>
      </c>
      <c r="F1407">
        <f t="shared" si="66"/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201</v>
      </c>
      <c r="O1407">
        <v>26</v>
      </c>
      <c r="P1407">
        <f t="shared" si="67"/>
        <v>227</v>
      </c>
      <c r="Q1407">
        <v>216</v>
      </c>
      <c r="R1407">
        <v>157</v>
      </c>
      <c r="S1407">
        <v>95</v>
      </c>
      <c r="T1407">
        <v>11</v>
      </c>
      <c r="U1407">
        <v>6</v>
      </c>
      <c r="V1407">
        <v>0</v>
      </c>
      <c r="W1407">
        <v>0</v>
      </c>
      <c r="Z1407">
        <f t="shared" si="68"/>
        <v>0</v>
      </c>
      <c r="AI1407">
        <v>712</v>
      </c>
      <c r="AJ1407">
        <v>0</v>
      </c>
      <c r="AL1407">
        <v>1</v>
      </c>
      <c r="AO1407">
        <v>227</v>
      </c>
      <c r="AP1407">
        <v>0</v>
      </c>
      <c r="AR1407">
        <v>1</v>
      </c>
      <c r="AU1407">
        <v>1</v>
      </c>
      <c r="AX1407">
        <v>1</v>
      </c>
      <c r="BA1407">
        <v>1</v>
      </c>
      <c r="BD1407">
        <v>1</v>
      </c>
      <c r="BG1407">
        <v>1</v>
      </c>
    </row>
    <row r="1408" spans="1:62" x14ac:dyDescent="0.3">
      <c r="A1408">
        <v>2016</v>
      </c>
      <c r="B1408">
        <v>24137</v>
      </c>
      <c r="C1408" t="str">
        <f>VLOOKUP(B1408,'NAAM GEMEENTE'!$A$1:$B$319,2,FALSE)</f>
        <v>Glabbeek</v>
      </c>
      <c r="D1408">
        <v>0</v>
      </c>
      <c r="E1408">
        <v>0</v>
      </c>
      <c r="F1408">
        <f t="shared" si="66"/>
        <v>0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105</v>
      </c>
      <c r="O1408">
        <v>11</v>
      </c>
      <c r="P1408">
        <f t="shared" si="67"/>
        <v>116</v>
      </c>
      <c r="Q1408">
        <v>135</v>
      </c>
      <c r="R1408">
        <v>74</v>
      </c>
      <c r="S1408">
        <v>50</v>
      </c>
      <c r="T1408">
        <v>7</v>
      </c>
      <c r="U1408">
        <v>0</v>
      </c>
      <c r="V1408">
        <v>0</v>
      </c>
      <c r="W1408">
        <v>3</v>
      </c>
      <c r="Z1408">
        <f t="shared" si="68"/>
        <v>0</v>
      </c>
      <c r="AI1408">
        <v>385</v>
      </c>
      <c r="AJ1408">
        <v>0</v>
      </c>
      <c r="AL1408">
        <v>1</v>
      </c>
      <c r="AO1408">
        <v>116</v>
      </c>
      <c r="AP1408">
        <v>0</v>
      </c>
      <c r="AR1408">
        <v>1</v>
      </c>
      <c r="AU1408">
        <v>1</v>
      </c>
      <c r="AX1408">
        <v>1</v>
      </c>
      <c r="BA1408">
        <v>1</v>
      </c>
      <c r="BD1408">
        <v>1</v>
      </c>
      <c r="BJ1408">
        <v>1</v>
      </c>
    </row>
    <row r="1409" spans="1:62" x14ac:dyDescent="0.3">
      <c r="A1409">
        <v>2016</v>
      </c>
      <c r="B1409">
        <v>25005</v>
      </c>
      <c r="C1409" t="e">
        <f>VLOOKUP(B1409,'NAAM GEMEENTE'!$A$1:$B$319,2,FALSE)</f>
        <v>#N/A</v>
      </c>
      <c r="D1409">
        <v>0</v>
      </c>
      <c r="E1409">
        <v>0</v>
      </c>
      <c r="F1409">
        <f t="shared" si="66"/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f t="shared" si="67"/>
        <v>0</v>
      </c>
      <c r="Q1409">
        <v>0</v>
      </c>
      <c r="R1409">
        <v>2</v>
      </c>
      <c r="S1409">
        <v>0</v>
      </c>
      <c r="T1409">
        <v>0</v>
      </c>
      <c r="U1409">
        <v>0</v>
      </c>
      <c r="V1409">
        <v>0</v>
      </c>
      <c r="W1409">
        <v>0</v>
      </c>
      <c r="Z1409">
        <f t="shared" si="68"/>
        <v>0</v>
      </c>
      <c r="AI1409">
        <v>2</v>
      </c>
      <c r="AJ1409">
        <v>0</v>
      </c>
      <c r="AL1409">
        <v>1</v>
      </c>
      <c r="AO1409">
        <v>0</v>
      </c>
      <c r="AP1409">
        <v>0</v>
      </c>
      <c r="AX1409">
        <v>1</v>
      </c>
    </row>
    <row r="1410" spans="1:62" x14ac:dyDescent="0.3">
      <c r="A1410">
        <v>2016</v>
      </c>
      <c r="B1410">
        <v>25014</v>
      </c>
      <c r="C1410" t="e">
        <f>VLOOKUP(B1410,'NAAM GEMEENTE'!$A$1:$B$319,2,FALSE)</f>
        <v>#N/A</v>
      </c>
      <c r="D1410">
        <v>0</v>
      </c>
      <c r="E1410">
        <v>0</v>
      </c>
      <c r="F1410">
        <f t="shared" si="66"/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f t="shared" si="67"/>
        <v>0</v>
      </c>
      <c r="Q1410">
        <v>0</v>
      </c>
      <c r="R1410">
        <v>1</v>
      </c>
      <c r="S1410">
        <v>0</v>
      </c>
      <c r="T1410">
        <v>0</v>
      </c>
      <c r="U1410">
        <v>0</v>
      </c>
      <c r="V1410">
        <v>0</v>
      </c>
      <c r="W1410">
        <v>0</v>
      </c>
      <c r="Z1410">
        <f t="shared" si="68"/>
        <v>0</v>
      </c>
      <c r="AI1410">
        <v>1</v>
      </c>
      <c r="AJ1410">
        <v>0</v>
      </c>
      <c r="AL1410">
        <v>1</v>
      </c>
      <c r="AO1410">
        <v>0</v>
      </c>
      <c r="AP1410">
        <v>0</v>
      </c>
      <c r="AX1410">
        <v>1</v>
      </c>
    </row>
    <row r="1411" spans="1:62" x14ac:dyDescent="0.3">
      <c r="A1411">
        <v>2016</v>
      </c>
      <c r="B1411">
        <v>25015</v>
      </c>
      <c r="C1411" t="e">
        <f>VLOOKUP(B1411,'NAAM GEMEENTE'!$A$1:$B$319,2,FALSE)</f>
        <v>#N/A</v>
      </c>
      <c r="D1411">
        <v>0</v>
      </c>
      <c r="E1411">
        <v>0</v>
      </c>
      <c r="F1411">
        <f t="shared" si="66"/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f t="shared" si="67"/>
        <v>0</v>
      </c>
      <c r="Q1411">
        <v>0</v>
      </c>
      <c r="R1411">
        <v>1</v>
      </c>
      <c r="S1411">
        <v>0</v>
      </c>
      <c r="T1411">
        <v>0</v>
      </c>
      <c r="U1411">
        <v>0</v>
      </c>
      <c r="V1411">
        <v>0</v>
      </c>
      <c r="W1411">
        <v>0</v>
      </c>
      <c r="Z1411">
        <f t="shared" si="68"/>
        <v>0</v>
      </c>
      <c r="AI1411">
        <v>1</v>
      </c>
      <c r="AJ1411">
        <v>0</v>
      </c>
      <c r="AL1411">
        <v>1</v>
      </c>
      <c r="AO1411">
        <v>0</v>
      </c>
      <c r="AP1411">
        <v>0</v>
      </c>
      <c r="AX1411">
        <v>1</v>
      </c>
    </row>
    <row r="1412" spans="1:62" x14ac:dyDescent="0.3">
      <c r="A1412">
        <v>2016</v>
      </c>
      <c r="B1412">
        <v>25018</v>
      </c>
      <c r="C1412" t="e">
        <f>VLOOKUP(B1412,'NAAM GEMEENTE'!$A$1:$B$319,2,FALSE)</f>
        <v>#N/A</v>
      </c>
      <c r="D1412">
        <v>0</v>
      </c>
      <c r="E1412">
        <v>0</v>
      </c>
      <c r="F1412">
        <f t="shared" si="66"/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f t="shared" si="67"/>
        <v>0</v>
      </c>
      <c r="Q1412">
        <v>0</v>
      </c>
      <c r="R1412">
        <v>1</v>
      </c>
      <c r="S1412">
        <v>0</v>
      </c>
      <c r="T1412">
        <v>0</v>
      </c>
      <c r="U1412">
        <v>0</v>
      </c>
      <c r="V1412">
        <v>0</v>
      </c>
      <c r="W1412">
        <v>0</v>
      </c>
      <c r="Z1412">
        <f t="shared" si="68"/>
        <v>0</v>
      </c>
      <c r="AI1412">
        <v>1</v>
      </c>
      <c r="AJ1412">
        <v>0</v>
      </c>
      <c r="AL1412">
        <v>1</v>
      </c>
      <c r="AO1412">
        <v>0</v>
      </c>
      <c r="AP1412">
        <v>0</v>
      </c>
      <c r="AX1412">
        <v>1</v>
      </c>
    </row>
    <row r="1413" spans="1:62" x14ac:dyDescent="0.3">
      <c r="A1413">
        <v>2016</v>
      </c>
      <c r="B1413">
        <v>25037</v>
      </c>
      <c r="C1413" t="e">
        <f>VLOOKUP(B1413,'NAAM GEMEENTE'!$A$1:$B$319,2,FALSE)</f>
        <v>#N/A</v>
      </c>
      <c r="F1413">
        <f t="shared" si="66"/>
        <v>0</v>
      </c>
      <c r="P1413">
        <f t="shared" si="67"/>
        <v>0</v>
      </c>
      <c r="Z1413">
        <f t="shared" si="68"/>
        <v>0</v>
      </c>
    </row>
    <row r="1414" spans="1:62" x14ac:dyDescent="0.3">
      <c r="A1414">
        <v>2016</v>
      </c>
      <c r="B1414">
        <v>25048</v>
      </c>
      <c r="C1414" t="e">
        <f>VLOOKUP(B1414,'NAAM GEMEENTE'!$A$1:$B$319,2,FALSE)</f>
        <v>#N/A</v>
      </c>
      <c r="F1414">
        <f t="shared" si="66"/>
        <v>0</v>
      </c>
      <c r="P1414">
        <f t="shared" si="67"/>
        <v>0</v>
      </c>
      <c r="Z1414">
        <f t="shared" si="68"/>
        <v>0</v>
      </c>
    </row>
    <row r="1415" spans="1:62" x14ac:dyDescent="0.3">
      <c r="A1415">
        <v>2016</v>
      </c>
      <c r="B1415">
        <v>25050</v>
      </c>
      <c r="C1415" t="e">
        <f>VLOOKUP(B1415,'NAAM GEMEENTE'!$A$1:$B$319,2,FALSE)</f>
        <v>#N/A</v>
      </c>
      <c r="F1415">
        <f t="shared" si="66"/>
        <v>0</v>
      </c>
      <c r="P1415">
        <f t="shared" si="67"/>
        <v>0</v>
      </c>
      <c r="Z1415">
        <f t="shared" si="68"/>
        <v>0</v>
      </c>
    </row>
    <row r="1416" spans="1:62" x14ac:dyDescent="0.3">
      <c r="A1416">
        <v>2016</v>
      </c>
      <c r="B1416">
        <v>25072</v>
      </c>
      <c r="C1416" t="e">
        <f>VLOOKUP(B1416,'NAAM GEMEENTE'!$A$1:$B$319,2,FALSE)</f>
        <v>#N/A</v>
      </c>
      <c r="F1416">
        <f t="shared" si="66"/>
        <v>0</v>
      </c>
      <c r="P1416">
        <f t="shared" si="67"/>
        <v>0</v>
      </c>
      <c r="Z1416">
        <f t="shared" si="68"/>
        <v>0</v>
      </c>
    </row>
    <row r="1417" spans="1:62" x14ac:dyDescent="0.3">
      <c r="A1417">
        <v>2016</v>
      </c>
      <c r="B1417">
        <v>25091</v>
      </c>
      <c r="C1417" t="e">
        <f>VLOOKUP(B1417,'NAAM GEMEENTE'!$A$1:$B$319,2,FALSE)</f>
        <v>#N/A</v>
      </c>
      <c r="F1417">
        <f t="shared" si="66"/>
        <v>0</v>
      </c>
      <c r="P1417">
        <f t="shared" si="67"/>
        <v>0</v>
      </c>
      <c r="Z1417">
        <f t="shared" si="68"/>
        <v>0</v>
      </c>
    </row>
    <row r="1418" spans="1:62" x14ac:dyDescent="0.3">
      <c r="A1418">
        <v>2016</v>
      </c>
      <c r="B1418">
        <v>25105</v>
      </c>
      <c r="C1418" t="e">
        <f>VLOOKUP(B1418,'NAAM GEMEENTE'!$A$1:$B$319,2,FALSE)</f>
        <v>#N/A</v>
      </c>
      <c r="D1418">
        <v>0</v>
      </c>
      <c r="E1418">
        <v>0</v>
      </c>
      <c r="F1418">
        <f t="shared" si="66"/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f t="shared" si="67"/>
        <v>0</v>
      </c>
      <c r="Q1418">
        <v>0</v>
      </c>
      <c r="R1418">
        <v>0</v>
      </c>
      <c r="S1418">
        <v>3</v>
      </c>
      <c r="T1418">
        <v>0</v>
      </c>
      <c r="U1418">
        <v>0</v>
      </c>
      <c r="V1418">
        <v>0</v>
      </c>
      <c r="W1418">
        <v>1</v>
      </c>
      <c r="Z1418">
        <f t="shared" si="68"/>
        <v>0</v>
      </c>
      <c r="AI1418">
        <v>4</v>
      </c>
      <c r="AJ1418">
        <v>0</v>
      </c>
      <c r="AL1418">
        <v>1</v>
      </c>
      <c r="AO1418">
        <v>0</v>
      </c>
      <c r="AP1418">
        <v>0</v>
      </c>
      <c r="BD1418">
        <v>1</v>
      </c>
      <c r="BJ1418">
        <v>1</v>
      </c>
    </row>
    <row r="1419" spans="1:62" x14ac:dyDescent="0.3">
      <c r="A1419">
        <v>2016</v>
      </c>
      <c r="B1419">
        <v>25110</v>
      </c>
      <c r="C1419" t="e">
        <f>VLOOKUP(B1419,'NAAM GEMEENTE'!$A$1:$B$319,2,FALSE)</f>
        <v>#N/A</v>
      </c>
      <c r="F1419">
        <f t="shared" si="66"/>
        <v>0</v>
      </c>
      <c r="P1419">
        <f t="shared" si="67"/>
        <v>0</v>
      </c>
      <c r="Z1419">
        <f t="shared" si="68"/>
        <v>0</v>
      </c>
    </row>
    <row r="1420" spans="1:62" x14ac:dyDescent="0.3">
      <c r="A1420">
        <v>2016</v>
      </c>
      <c r="B1420">
        <v>25112</v>
      </c>
      <c r="C1420" t="e">
        <f>VLOOKUP(B1420,'NAAM GEMEENTE'!$A$1:$B$319,2,FALSE)</f>
        <v>#N/A</v>
      </c>
      <c r="F1420">
        <f t="shared" ref="F1420:F1483" si="69">SUM(D1420:E1420)</f>
        <v>0</v>
      </c>
      <c r="P1420">
        <f t="shared" ref="P1420:P1483" si="70">SUM(N1420:O1420)</f>
        <v>0</v>
      </c>
      <c r="Z1420">
        <f t="shared" ref="Z1420:Z1483" si="71">SUM(X1420:Y1420)</f>
        <v>0</v>
      </c>
    </row>
    <row r="1421" spans="1:62" x14ac:dyDescent="0.3">
      <c r="A1421">
        <v>2016</v>
      </c>
      <c r="B1421">
        <v>25118</v>
      </c>
      <c r="C1421" t="e">
        <f>VLOOKUP(B1421,'NAAM GEMEENTE'!$A$1:$B$319,2,FALSE)</f>
        <v>#N/A</v>
      </c>
      <c r="D1421">
        <v>0</v>
      </c>
      <c r="E1421">
        <v>0</v>
      </c>
      <c r="F1421">
        <f t="shared" si="69"/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f t="shared" si="70"/>
        <v>0</v>
      </c>
      <c r="Q1421">
        <v>0</v>
      </c>
      <c r="R1421">
        <v>1</v>
      </c>
      <c r="S1421">
        <v>0</v>
      </c>
      <c r="T1421">
        <v>0</v>
      </c>
      <c r="U1421">
        <v>0</v>
      </c>
      <c r="V1421">
        <v>0</v>
      </c>
      <c r="W1421">
        <v>0</v>
      </c>
      <c r="Z1421">
        <f t="shared" si="71"/>
        <v>0</v>
      </c>
      <c r="AI1421">
        <v>1</v>
      </c>
      <c r="AJ1421">
        <v>0</v>
      </c>
      <c r="AL1421">
        <v>1</v>
      </c>
      <c r="AO1421">
        <v>0</v>
      </c>
      <c r="AP1421">
        <v>0</v>
      </c>
      <c r="AX1421">
        <v>1</v>
      </c>
    </row>
    <row r="1422" spans="1:62" x14ac:dyDescent="0.3">
      <c r="A1422">
        <v>2016</v>
      </c>
      <c r="B1422">
        <v>25119</v>
      </c>
      <c r="C1422" t="e">
        <f>VLOOKUP(B1422,'NAAM GEMEENTE'!$A$1:$B$319,2,FALSE)</f>
        <v>#N/A</v>
      </c>
      <c r="D1422">
        <v>0</v>
      </c>
      <c r="E1422">
        <v>0</v>
      </c>
      <c r="F1422">
        <f t="shared" si="69"/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f t="shared" si="70"/>
        <v>0</v>
      </c>
      <c r="Q1422">
        <v>1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Z1422">
        <f t="shared" si="71"/>
        <v>0</v>
      </c>
      <c r="AI1422">
        <v>1</v>
      </c>
      <c r="AJ1422">
        <v>0</v>
      </c>
      <c r="AL1422">
        <v>1</v>
      </c>
      <c r="AO1422">
        <v>0</v>
      </c>
      <c r="AP1422">
        <v>0</v>
      </c>
      <c r="AU1422">
        <v>1</v>
      </c>
    </row>
    <row r="1423" spans="1:62" x14ac:dyDescent="0.3">
      <c r="A1423">
        <v>2016</v>
      </c>
      <c r="B1423">
        <v>25120</v>
      </c>
      <c r="C1423" t="e">
        <f>VLOOKUP(B1423,'NAAM GEMEENTE'!$A$1:$B$319,2,FALSE)</f>
        <v>#N/A</v>
      </c>
      <c r="D1423">
        <v>0</v>
      </c>
      <c r="E1423">
        <v>0</v>
      </c>
      <c r="F1423">
        <f t="shared" si="69"/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f t="shared" si="70"/>
        <v>0</v>
      </c>
      <c r="Q1423">
        <v>1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Z1423">
        <f t="shared" si="71"/>
        <v>0</v>
      </c>
      <c r="AI1423">
        <v>1</v>
      </c>
      <c r="AJ1423">
        <v>0</v>
      </c>
      <c r="AL1423">
        <v>1</v>
      </c>
      <c r="AO1423">
        <v>0</v>
      </c>
      <c r="AP1423">
        <v>0</v>
      </c>
      <c r="AU1423">
        <v>1</v>
      </c>
    </row>
    <row r="1424" spans="1:62" x14ac:dyDescent="0.3">
      <c r="A1424">
        <v>2016</v>
      </c>
      <c r="B1424">
        <v>25121</v>
      </c>
      <c r="C1424" t="e">
        <f>VLOOKUP(B1424,'NAAM GEMEENTE'!$A$1:$B$319,2,FALSE)</f>
        <v>#N/A</v>
      </c>
      <c r="D1424">
        <v>0</v>
      </c>
      <c r="E1424">
        <v>0</v>
      </c>
      <c r="F1424">
        <f t="shared" si="69"/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f t="shared" si="70"/>
        <v>0</v>
      </c>
      <c r="Q1424">
        <v>0</v>
      </c>
      <c r="R1424">
        <v>0</v>
      </c>
      <c r="S1424">
        <v>1</v>
      </c>
      <c r="T1424">
        <v>0</v>
      </c>
      <c r="U1424">
        <v>0</v>
      </c>
      <c r="V1424">
        <v>0</v>
      </c>
      <c r="W1424">
        <v>0</v>
      </c>
      <c r="Z1424">
        <f t="shared" si="71"/>
        <v>0</v>
      </c>
      <c r="AI1424">
        <v>1</v>
      </c>
      <c r="AJ1424">
        <v>0</v>
      </c>
      <c r="AL1424">
        <v>1</v>
      </c>
      <c r="AO1424">
        <v>0</v>
      </c>
      <c r="AP1424">
        <v>0</v>
      </c>
      <c r="BD1424">
        <v>1</v>
      </c>
    </row>
    <row r="1425" spans="1:63" x14ac:dyDescent="0.3">
      <c r="A1425">
        <v>2016</v>
      </c>
      <c r="B1425">
        <v>25122</v>
      </c>
      <c r="C1425" t="e">
        <f>VLOOKUP(B1425,'NAAM GEMEENTE'!$A$1:$B$319,2,FALSE)</f>
        <v>#N/A</v>
      </c>
      <c r="F1425">
        <f t="shared" si="69"/>
        <v>0</v>
      </c>
      <c r="P1425">
        <f t="shared" si="70"/>
        <v>0</v>
      </c>
      <c r="Z1425">
        <f t="shared" si="71"/>
        <v>0</v>
      </c>
    </row>
    <row r="1426" spans="1:63" x14ac:dyDescent="0.3">
      <c r="A1426">
        <v>2016</v>
      </c>
      <c r="B1426">
        <v>25123</v>
      </c>
      <c r="C1426" t="e">
        <f>VLOOKUP(B1426,'NAAM GEMEENTE'!$A$1:$B$319,2,FALSE)</f>
        <v>#N/A</v>
      </c>
      <c r="D1426">
        <v>0</v>
      </c>
      <c r="E1426">
        <v>0</v>
      </c>
      <c r="F1426">
        <f t="shared" si="69"/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f t="shared" si="70"/>
        <v>0</v>
      </c>
      <c r="Q1426">
        <v>2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Z1426">
        <f t="shared" si="71"/>
        <v>0</v>
      </c>
      <c r="AI1426">
        <v>2</v>
      </c>
      <c r="AJ1426">
        <v>0</v>
      </c>
      <c r="AL1426">
        <v>1</v>
      </c>
      <c r="AO1426">
        <v>0</v>
      </c>
      <c r="AP1426">
        <v>0</v>
      </c>
      <c r="AU1426">
        <v>1</v>
      </c>
    </row>
    <row r="1427" spans="1:63" x14ac:dyDescent="0.3">
      <c r="A1427">
        <v>2016</v>
      </c>
      <c r="B1427">
        <v>31003</v>
      </c>
      <c r="C1427" t="str">
        <f>VLOOKUP(B1427,'NAAM GEMEENTE'!$A$1:$B$319,2,FALSE)</f>
        <v>Beernem</v>
      </c>
      <c r="D1427">
        <v>92</v>
      </c>
      <c r="E1427">
        <v>9</v>
      </c>
      <c r="F1427">
        <f t="shared" si="69"/>
        <v>101</v>
      </c>
      <c r="G1427">
        <v>0</v>
      </c>
      <c r="H1427">
        <v>11</v>
      </c>
      <c r="I1427">
        <v>11</v>
      </c>
      <c r="J1427">
        <v>0</v>
      </c>
      <c r="K1427">
        <v>0</v>
      </c>
      <c r="L1427">
        <v>0</v>
      </c>
      <c r="M1427">
        <v>0</v>
      </c>
      <c r="N1427">
        <v>295</v>
      </c>
      <c r="O1427">
        <v>35</v>
      </c>
      <c r="P1427">
        <f t="shared" si="70"/>
        <v>330</v>
      </c>
      <c r="Q1427">
        <v>259</v>
      </c>
      <c r="R1427">
        <v>201</v>
      </c>
      <c r="S1427">
        <v>165</v>
      </c>
      <c r="T1427">
        <v>22</v>
      </c>
      <c r="U1427">
        <v>8</v>
      </c>
      <c r="V1427">
        <v>0</v>
      </c>
      <c r="W1427">
        <v>22</v>
      </c>
      <c r="X1427">
        <v>144</v>
      </c>
      <c r="Y1427">
        <v>48</v>
      </c>
      <c r="Z1427">
        <f t="shared" si="71"/>
        <v>192</v>
      </c>
      <c r="AA1427">
        <v>0</v>
      </c>
      <c r="AB1427">
        <v>109</v>
      </c>
      <c r="AC1427">
        <v>113</v>
      </c>
      <c r="AD1427">
        <v>0</v>
      </c>
      <c r="AE1427">
        <v>0</v>
      </c>
      <c r="AF1427">
        <v>0</v>
      </c>
      <c r="AG1427">
        <v>0</v>
      </c>
      <c r="AH1427">
        <v>414</v>
      </c>
      <c r="AI1427">
        <v>1007</v>
      </c>
      <c r="AJ1427">
        <v>123</v>
      </c>
      <c r="AK1427">
        <v>0.41112214498510424</v>
      </c>
      <c r="AL1427">
        <v>0.87785501489572992</v>
      </c>
      <c r="AM1427">
        <v>0.70289855072463769</v>
      </c>
      <c r="AN1427">
        <v>192</v>
      </c>
      <c r="AO1427">
        <v>330</v>
      </c>
      <c r="AP1427">
        <v>101</v>
      </c>
      <c r="AQ1427">
        <v>0.58181818181818179</v>
      </c>
      <c r="AR1427">
        <v>0.69393939393939397</v>
      </c>
      <c r="AS1427">
        <v>0.47395833333333331</v>
      </c>
      <c r="AT1427">
        <v>0</v>
      </c>
      <c r="AU1427">
        <v>1</v>
      </c>
      <c r="AW1427">
        <v>0.54228855721393032</v>
      </c>
      <c r="AX1427">
        <v>0.94527363184079605</v>
      </c>
      <c r="AY1427">
        <v>0.8990825688073395</v>
      </c>
      <c r="AZ1427">
        <v>0</v>
      </c>
      <c r="BA1427">
        <v>1</v>
      </c>
      <c r="BC1427">
        <v>0.68484848484848482</v>
      </c>
      <c r="BD1427">
        <v>0.93333333333333335</v>
      </c>
      <c r="BE1427">
        <v>0.90265486725663713</v>
      </c>
      <c r="BF1427">
        <v>0</v>
      </c>
      <c r="BG1427">
        <v>1</v>
      </c>
      <c r="BI1427">
        <v>0</v>
      </c>
      <c r="BJ1427">
        <v>1</v>
      </c>
    </row>
    <row r="1428" spans="1:63" x14ac:dyDescent="0.3">
      <c r="A1428">
        <v>2016</v>
      </c>
      <c r="B1428">
        <v>31004</v>
      </c>
      <c r="C1428" t="str">
        <f>VLOOKUP(B1428,'NAAM GEMEENTE'!$A$1:$B$319,2,FALSE)</f>
        <v>Blankenberge</v>
      </c>
      <c r="D1428">
        <v>149</v>
      </c>
      <c r="E1428">
        <v>33</v>
      </c>
      <c r="F1428">
        <f t="shared" si="69"/>
        <v>182</v>
      </c>
      <c r="G1428">
        <v>165</v>
      </c>
      <c r="H1428">
        <v>76</v>
      </c>
      <c r="I1428">
        <v>68</v>
      </c>
      <c r="J1428">
        <v>0</v>
      </c>
      <c r="K1428">
        <v>0</v>
      </c>
      <c r="L1428">
        <v>0</v>
      </c>
      <c r="M1428">
        <v>0</v>
      </c>
      <c r="N1428">
        <v>207</v>
      </c>
      <c r="O1428">
        <v>52</v>
      </c>
      <c r="P1428">
        <f t="shared" si="70"/>
        <v>259</v>
      </c>
      <c r="Q1428">
        <v>208</v>
      </c>
      <c r="R1428">
        <v>166</v>
      </c>
      <c r="S1428">
        <v>202</v>
      </c>
      <c r="T1428">
        <v>14</v>
      </c>
      <c r="U1428">
        <v>8</v>
      </c>
      <c r="V1428">
        <v>0</v>
      </c>
      <c r="W1428">
        <v>27</v>
      </c>
      <c r="X1428">
        <v>281</v>
      </c>
      <c r="Y1428">
        <v>51</v>
      </c>
      <c r="Z1428">
        <f t="shared" si="71"/>
        <v>332</v>
      </c>
      <c r="AA1428">
        <v>377</v>
      </c>
      <c r="AB1428">
        <v>167</v>
      </c>
      <c r="AC1428">
        <v>126</v>
      </c>
      <c r="AD1428">
        <v>0</v>
      </c>
      <c r="AE1428">
        <v>0</v>
      </c>
      <c r="AF1428">
        <v>0</v>
      </c>
      <c r="AG1428">
        <v>0</v>
      </c>
      <c r="AH1428">
        <v>1002</v>
      </c>
      <c r="AI1428">
        <v>884</v>
      </c>
      <c r="AJ1428">
        <v>491</v>
      </c>
      <c r="AK1428">
        <v>1.1334841628959276</v>
      </c>
      <c r="AL1428">
        <v>0.44457013574660631</v>
      </c>
      <c r="AM1428">
        <v>0.50998003992015972</v>
      </c>
      <c r="AN1428">
        <v>332</v>
      </c>
      <c r="AO1428">
        <v>259</v>
      </c>
      <c r="AP1428">
        <v>182</v>
      </c>
      <c r="AQ1428">
        <v>1.281853281853282</v>
      </c>
      <c r="AR1428">
        <v>0.29729729729729731</v>
      </c>
      <c r="AS1428">
        <v>0.45180722891566266</v>
      </c>
      <c r="AT1428">
        <v>1.8125</v>
      </c>
      <c r="AU1428">
        <v>0.20673076923076922</v>
      </c>
      <c r="AV1428">
        <v>0.56233421750663126</v>
      </c>
      <c r="AW1428">
        <v>1.0060240963855422</v>
      </c>
      <c r="AX1428">
        <v>0.54216867469879515</v>
      </c>
      <c r="AY1428">
        <v>0.54491017964071853</v>
      </c>
      <c r="AZ1428">
        <v>0</v>
      </c>
      <c r="BA1428">
        <v>1</v>
      </c>
      <c r="BC1428">
        <v>0.62376237623762376</v>
      </c>
      <c r="BD1428">
        <v>0.6633663366336634</v>
      </c>
      <c r="BE1428">
        <v>0.46031746031746029</v>
      </c>
      <c r="BF1428">
        <v>0</v>
      </c>
      <c r="BG1428">
        <v>1</v>
      </c>
      <c r="BI1428">
        <v>0</v>
      </c>
      <c r="BJ1428">
        <v>1</v>
      </c>
    </row>
    <row r="1429" spans="1:63" x14ac:dyDescent="0.3">
      <c r="A1429">
        <v>2016</v>
      </c>
      <c r="B1429">
        <v>31005</v>
      </c>
      <c r="C1429" t="str">
        <f>VLOOKUP(B1429,'NAAM GEMEENTE'!$A$1:$B$319,2,FALSE)</f>
        <v>Brugge</v>
      </c>
      <c r="D1429">
        <v>1769</v>
      </c>
      <c r="E1429">
        <v>217</v>
      </c>
      <c r="F1429">
        <f t="shared" si="69"/>
        <v>1986</v>
      </c>
      <c r="G1429">
        <v>2091</v>
      </c>
      <c r="H1429">
        <v>1216</v>
      </c>
      <c r="I1429">
        <v>903</v>
      </c>
      <c r="J1429">
        <v>141</v>
      </c>
      <c r="K1429">
        <v>63</v>
      </c>
      <c r="L1429">
        <v>0</v>
      </c>
      <c r="M1429">
        <v>150</v>
      </c>
      <c r="N1429">
        <v>1896</v>
      </c>
      <c r="O1429">
        <v>250</v>
      </c>
      <c r="P1429">
        <f t="shared" si="70"/>
        <v>2146</v>
      </c>
      <c r="Q1429">
        <v>2205</v>
      </c>
      <c r="R1429">
        <v>1365</v>
      </c>
      <c r="S1429">
        <v>1037</v>
      </c>
      <c r="T1429">
        <v>158</v>
      </c>
      <c r="U1429">
        <v>80</v>
      </c>
      <c r="V1429">
        <v>0</v>
      </c>
      <c r="W1429">
        <v>157</v>
      </c>
      <c r="X1429">
        <v>3575</v>
      </c>
      <c r="Y1429">
        <v>556</v>
      </c>
      <c r="Z1429">
        <f t="shared" si="71"/>
        <v>4131</v>
      </c>
      <c r="AA1429">
        <v>4302</v>
      </c>
      <c r="AB1429">
        <v>3713</v>
      </c>
      <c r="AC1429">
        <v>2982</v>
      </c>
      <c r="AD1429">
        <v>555</v>
      </c>
      <c r="AE1429">
        <v>103</v>
      </c>
      <c r="AF1429">
        <v>0</v>
      </c>
      <c r="AG1429">
        <v>608</v>
      </c>
      <c r="AH1429">
        <v>16394</v>
      </c>
      <c r="AI1429">
        <v>7148</v>
      </c>
      <c r="AJ1429">
        <v>6550</v>
      </c>
      <c r="AK1429">
        <v>2.2935086737548964</v>
      </c>
      <c r="AL1429">
        <v>8.3659764969222158E-2</v>
      </c>
      <c r="AM1429">
        <v>0.60046358423813595</v>
      </c>
      <c r="AN1429">
        <v>4131</v>
      </c>
      <c r="AO1429">
        <v>2146</v>
      </c>
      <c r="AP1429">
        <v>1986</v>
      </c>
      <c r="AQ1429">
        <v>1.9249767008387697</v>
      </c>
      <c r="AR1429">
        <v>7.4557315936626276E-2</v>
      </c>
      <c r="AS1429">
        <v>0.51924473493100942</v>
      </c>
      <c r="AT1429">
        <v>1.9510204081632654</v>
      </c>
      <c r="AU1429">
        <v>5.1700680272108841E-2</v>
      </c>
      <c r="AV1429">
        <v>0.51394700139470018</v>
      </c>
      <c r="AW1429">
        <v>2.7201465201465203</v>
      </c>
      <c r="AX1429">
        <v>0.10915750915750916</v>
      </c>
      <c r="AY1429">
        <v>0.67250201992997571</v>
      </c>
      <c r="AZ1429">
        <v>3.5126582278481013</v>
      </c>
      <c r="BA1429">
        <v>0.10759493670886076</v>
      </c>
      <c r="BB1429">
        <v>0.74594594594594599</v>
      </c>
      <c r="BC1429">
        <v>2.8756027000964322</v>
      </c>
      <c r="BD1429">
        <v>0.12921890067502412</v>
      </c>
      <c r="BE1429">
        <v>0.69718309859154926</v>
      </c>
      <c r="BF1429">
        <v>1.2875000000000001</v>
      </c>
      <c r="BG1429">
        <v>0.21249999999999999</v>
      </c>
      <c r="BH1429">
        <v>0.38834951456310679</v>
      </c>
      <c r="BI1429">
        <v>3.8726114649681529</v>
      </c>
      <c r="BJ1429">
        <v>4.4585987261146494E-2</v>
      </c>
      <c r="BK1429">
        <v>0.75328947368421051</v>
      </c>
    </row>
    <row r="1430" spans="1:63" x14ac:dyDescent="0.3">
      <c r="A1430">
        <v>2016</v>
      </c>
      <c r="B1430">
        <v>31006</v>
      </c>
      <c r="C1430" t="str">
        <f>VLOOKUP(B1430,'NAAM GEMEENTE'!$A$1:$B$319,2,FALSE)</f>
        <v>Damme</v>
      </c>
      <c r="D1430">
        <v>0</v>
      </c>
      <c r="E1430">
        <v>0</v>
      </c>
      <c r="F1430">
        <f t="shared" si="69"/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193</v>
      </c>
      <c r="O1430">
        <v>23</v>
      </c>
      <c r="P1430">
        <f t="shared" si="70"/>
        <v>216</v>
      </c>
      <c r="Q1430">
        <v>191</v>
      </c>
      <c r="R1430">
        <v>141</v>
      </c>
      <c r="S1430">
        <v>109</v>
      </c>
      <c r="T1430">
        <v>13</v>
      </c>
      <c r="U1430">
        <v>1</v>
      </c>
      <c r="V1430">
        <v>0</v>
      </c>
      <c r="W1430">
        <v>12</v>
      </c>
      <c r="Z1430">
        <f t="shared" si="71"/>
        <v>0</v>
      </c>
      <c r="AI1430">
        <v>683</v>
      </c>
      <c r="AJ1430">
        <v>0</v>
      </c>
      <c r="AL1430">
        <v>1</v>
      </c>
      <c r="AO1430">
        <v>216</v>
      </c>
      <c r="AP1430">
        <v>0</v>
      </c>
      <c r="AR1430">
        <v>1</v>
      </c>
      <c r="AU1430">
        <v>1</v>
      </c>
      <c r="AX1430">
        <v>1</v>
      </c>
      <c r="BA1430">
        <v>1</v>
      </c>
      <c r="BD1430">
        <v>1</v>
      </c>
      <c r="BG1430">
        <v>1</v>
      </c>
      <c r="BJ1430">
        <v>1</v>
      </c>
    </row>
    <row r="1431" spans="1:63" x14ac:dyDescent="0.3">
      <c r="A1431">
        <v>2016</v>
      </c>
      <c r="B1431">
        <v>31012</v>
      </c>
      <c r="C1431" t="str">
        <f>VLOOKUP(B1431,'NAAM GEMEENTE'!$A$1:$B$319,2,FALSE)</f>
        <v>Jabbeke</v>
      </c>
      <c r="D1431">
        <v>0</v>
      </c>
      <c r="E1431">
        <v>0</v>
      </c>
      <c r="F1431">
        <f t="shared" si="69"/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262</v>
      </c>
      <c r="O1431">
        <v>29</v>
      </c>
      <c r="P1431">
        <f t="shared" si="70"/>
        <v>291</v>
      </c>
      <c r="Q1431">
        <v>303</v>
      </c>
      <c r="R1431">
        <v>203</v>
      </c>
      <c r="S1431">
        <v>104</v>
      </c>
      <c r="T1431">
        <v>11</v>
      </c>
      <c r="U1431">
        <v>1</v>
      </c>
      <c r="V1431">
        <v>0</v>
      </c>
      <c r="W1431">
        <v>28</v>
      </c>
      <c r="Z1431">
        <f t="shared" si="71"/>
        <v>0</v>
      </c>
      <c r="AI1431">
        <v>941</v>
      </c>
      <c r="AJ1431">
        <v>0</v>
      </c>
      <c r="AL1431">
        <v>1</v>
      </c>
      <c r="AO1431">
        <v>291</v>
      </c>
      <c r="AP1431">
        <v>0</v>
      </c>
      <c r="AR1431">
        <v>1</v>
      </c>
      <c r="AU1431">
        <v>1</v>
      </c>
      <c r="AX1431">
        <v>1</v>
      </c>
      <c r="BA1431">
        <v>1</v>
      </c>
      <c r="BD1431">
        <v>1</v>
      </c>
      <c r="BG1431">
        <v>1</v>
      </c>
      <c r="BJ1431">
        <v>1</v>
      </c>
    </row>
    <row r="1432" spans="1:63" x14ac:dyDescent="0.3">
      <c r="A1432">
        <v>2016</v>
      </c>
      <c r="B1432">
        <v>31022</v>
      </c>
      <c r="C1432" t="str">
        <f>VLOOKUP(B1432,'NAAM GEMEENTE'!$A$1:$B$319,2,FALSE)</f>
        <v>Oostkamp</v>
      </c>
      <c r="D1432">
        <v>129</v>
      </c>
      <c r="E1432">
        <v>0</v>
      </c>
      <c r="F1432">
        <f t="shared" si="69"/>
        <v>129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480</v>
      </c>
      <c r="O1432">
        <v>44</v>
      </c>
      <c r="P1432">
        <f t="shared" si="70"/>
        <v>524</v>
      </c>
      <c r="Q1432">
        <v>475</v>
      </c>
      <c r="R1432">
        <v>315</v>
      </c>
      <c r="S1432">
        <v>195</v>
      </c>
      <c r="T1432">
        <v>30</v>
      </c>
      <c r="U1432">
        <v>2</v>
      </c>
      <c r="V1432">
        <v>0</v>
      </c>
      <c r="W1432">
        <v>47</v>
      </c>
      <c r="X1432">
        <v>147</v>
      </c>
      <c r="Y1432">
        <v>0</v>
      </c>
      <c r="Z1432">
        <f t="shared" si="71"/>
        <v>147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147</v>
      </c>
      <c r="AI1432">
        <v>1588</v>
      </c>
      <c r="AJ1432">
        <v>129</v>
      </c>
      <c r="AK1432">
        <v>9.2569269521410577E-2</v>
      </c>
      <c r="AL1432">
        <v>0.91876574307304781</v>
      </c>
      <c r="AM1432">
        <v>0.12244897959183673</v>
      </c>
      <c r="AN1432">
        <v>147</v>
      </c>
      <c r="AO1432">
        <v>524</v>
      </c>
      <c r="AP1432">
        <v>129</v>
      </c>
      <c r="AQ1432">
        <v>0.28053435114503816</v>
      </c>
      <c r="AR1432">
        <v>0.75381679389312972</v>
      </c>
      <c r="AS1432">
        <v>0.12244897959183673</v>
      </c>
      <c r="AT1432">
        <v>0</v>
      </c>
      <c r="AU1432">
        <v>1</v>
      </c>
      <c r="AW1432">
        <v>0</v>
      </c>
      <c r="AX1432">
        <v>1</v>
      </c>
      <c r="AZ1432">
        <v>0</v>
      </c>
      <c r="BA1432">
        <v>1</v>
      </c>
      <c r="BC1432">
        <v>0</v>
      </c>
      <c r="BD1432">
        <v>1</v>
      </c>
      <c r="BF1432">
        <v>0</v>
      </c>
      <c r="BG1432">
        <v>1</v>
      </c>
      <c r="BI1432">
        <v>0</v>
      </c>
      <c r="BJ1432">
        <v>1</v>
      </c>
    </row>
    <row r="1433" spans="1:63" x14ac:dyDescent="0.3">
      <c r="A1433">
        <v>2016</v>
      </c>
      <c r="B1433">
        <v>31033</v>
      </c>
      <c r="C1433" t="str">
        <f>VLOOKUP(B1433,'NAAM GEMEENTE'!$A$1:$B$319,2,FALSE)</f>
        <v>Torhout</v>
      </c>
      <c r="D1433">
        <v>289</v>
      </c>
      <c r="E1433">
        <v>32</v>
      </c>
      <c r="F1433">
        <f t="shared" si="69"/>
        <v>321</v>
      </c>
      <c r="G1433">
        <v>240</v>
      </c>
      <c r="H1433">
        <v>253</v>
      </c>
      <c r="I1433">
        <v>95</v>
      </c>
      <c r="J1433">
        <v>0</v>
      </c>
      <c r="K1433">
        <v>0</v>
      </c>
      <c r="L1433">
        <v>0</v>
      </c>
      <c r="M1433">
        <v>0</v>
      </c>
      <c r="N1433">
        <v>333</v>
      </c>
      <c r="O1433">
        <v>45</v>
      </c>
      <c r="P1433">
        <f t="shared" si="70"/>
        <v>378</v>
      </c>
      <c r="Q1433">
        <v>258</v>
      </c>
      <c r="R1433">
        <v>317</v>
      </c>
      <c r="S1433">
        <v>189</v>
      </c>
      <c r="T1433">
        <v>10</v>
      </c>
      <c r="U1433">
        <v>10</v>
      </c>
      <c r="V1433">
        <v>0</v>
      </c>
      <c r="W1433">
        <v>29</v>
      </c>
      <c r="X1433">
        <v>774</v>
      </c>
      <c r="Y1433">
        <v>100</v>
      </c>
      <c r="Z1433">
        <f t="shared" si="71"/>
        <v>874</v>
      </c>
      <c r="AA1433">
        <v>785</v>
      </c>
      <c r="AB1433">
        <v>1167</v>
      </c>
      <c r="AC1433">
        <v>512</v>
      </c>
      <c r="AD1433">
        <v>0</v>
      </c>
      <c r="AE1433">
        <v>0</v>
      </c>
      <c r="AF1433">
        <v>0</v>
      </c>
      <c r="AG1433">
        <v>0</v>
      </c>
      <c r="AH1433">
        <v>3338</v>
      </c>
      <c r="AI1433">
        <v>1191</v>
      </c>
      <c r="AJ1433">
        <v>909</v>
      </c>
      <c r="AK1433">
        <v>2.802686817800168</v>
      </c>
      <c r="AL1433">
        <v>0.23677581863979849</v>
      </c>
      <c r="AM1433">
        <v>0.72768124625524266</v>
      </c>
      <c r="AN1433">
        <v>874</v>
      </c>
      <c r="AO1433">
        <v>378</v>
      </c>
      <c r="AP1433">
        <v>321</v>
      </c>
      <c r="AQ1433">
        <v>2.3121693121693121</v>
      </c>
      <c r="AR1433">
        <v>0.15079365079365079</v>
      </c>
      <c r="AS1433">
        <v>0.63272311212814647</v>
      </c>
      <c r="AT1433">
        <v>3.0426356589147288</v>
      </c>
      <c r="AU1433">
        <v>6.9767441860465115E-2</v>
      </c>
      <c r="AV1433">
        <v>0.69426751592356684</v>
      </c>
      <c r="AW1433">
        <v>3.6813880126182967</v>
      </c>
      <c r="AX1433">
        <v>0.20189274447949526</v>
      </c>
      <c r="AY1433">
        <v>0.78320479862896319</v>
      </c>
      <c r="AZ1433">
        <v>0</v>
      </c>
      <c r="BA1433">
        <v>1</v>
      </c>
      <c r="BC1433">
        <v>2.7089947089947088</v>
      </c>
      <c r="BD1433">
        <v>0.49735449735449733</v>
      </c>
      <c r="BE1433">
        <v>0.814453125</v>
      </c>
      <c r="BF1433">
        <v>0</v>
      </c>
      <c r="BG1433">
        <v>1</v>
      </c>
      <c r="BI1433">
        <v>0</v>
      </c>
      <c r="BJ1433">
        <v>1</v>
      </c>
    </row>
    <row r="1434" spans="1:63" x14ac:dyDescent="0.3">
      <c r="A1434">
        <v>2016</v>
      </c>
      <c r="B1434">
        <v>31040</v>
      </c>
      <c r="C1434" t="str">
        <f>VLOOKUP(B1434,'NAAM GEMEENTE'!$A$1:$B$319,2,FALSE)</f>
        <v>Zedelgem</v>
      </c>
      <c r="D1434">
        <v>125</v>
      </c>
      <c r="E1434">
        <v>0</v>
      </c>
      <c r="F1434">
        <f t="shared" si="69"/>
        <v>125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404</v>
      </c>
      <c r="O1434">
        <v>53</v>
      </c>
      <c r="P1434">
        <f t="shared" si="70"/>
        <v>457</v>
      </c>
      <c r="Q1434">
        <v>358</v>
      </c>
      <c r="R1434">
        <v>361</v>
      </c>
      <c r="S1434">
        <v>231</v>
      </c>
      <c r="T1434">
        <v>23</v>
      </c>
      <c r="U1434">
        <v>1</v>
      </c>
      <c r="V1434">
        <v>0</v>
      </c>
      <c r="W1434">
        <v>39</v>
      </c>
      <c r="X1434">
        <v>136</v>
      </c>
      <c r="Y1434">
        <v>0</v>
      </c>
      <c r="Z1434">
        <f t="shared" si="71"/>
        <v>136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136</v>
      </c>
      <c r="AI1434">
        <v>1470</v>
      </c>
      <c r="AJ1434">
        <v>125</v>
      </c>
      <c r="AK1434">
        <v>9.2517006802721083E-2</v>
      </c>
      <c r="AL1434">
        <v>0.91496598639455784</v>
      </c>
      <c r="AM1434">
        <v>8.0882352941176475E-2</v>
      </c>
      <c r="AN1434">
        <v>136</v>
      </c>
      <c r="AO1434">
        <v>457</v>
      </c>
      <c r="AP1434">
        <v>125</v>
      </c>
      <c r="AQ1434">
        <v>0.2975929978118162</v>
      </c>
      <c r="AR1434">
        <v>0.7264770240700219</v>
      </c>
      <c r="AS1434">
        <v>8.0882352941176475E-2</v>
      </c>
      <c r="AT1434">
        <v>0</v>
      </c>
      <c r="AU1434">
        <v>1</v>
      </c>
      <c r="AW1434">
        <v>0</v>
      </c>
      <c r="AX1434">
        <v>1</v>
      </c>
      <c r="AZ1434">
        <v>0</v>
      </c>
      <c r="BA1434">
        <v>1</v>
      </c>
      <c r="BC1434">
        <v>0</v>
      </c>
      <c r="BD1434">
        <v>1</v>
      </c>
      <c r="BF1434">
        <v>0</v>
      </c>
      <c r="BG1434">
        <v>1</v>
      </c>
      <c r="BI1434">
        <v>0</v>
      </c>
      <c r="BJ1434">
        <v>1</v>
      </c>
    </row>
    <row r="1435" spans="1:63" x14ac:dyDescent="0.3">
      <c r="A1435">
        <v>2016</v>
      </c>
      <c r="B1435">
        <v>31042</v>
      </c>
      <c r="C1435" t="str">
        <f>VLOOKUP(B1435,'NAAM GEMEENTE'!$A$1:$B$319,2,FALSE)</f>
        <v>Zuienkerke</v>
      </c>
      <c r="D1435">
        <v>0</v>
      </c>
      <c r="E1435">
        <v>0</v>
      </c>
      <c r="F1435">
        <f t="shared" si="69"/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51</v>
      </c>
      <c r="O1435">
        <v>8</v>
      </c>
      <c r="P1435">
        <f t="shared" si="70"/>
        <v>59</v>
      </c>
      <c r="Q1435">
        <v>50</v>
      </c>
      <c r="R1435">
        <v>50</v>
      </c>
      <c r="S1435">
        <v>33</v>
      </c>
      <c r="T1435">
        <v>2</v>
      </c>
      <c r="U1435">
        <v>0</v>
      </c>
      <c r="V1435">
        <v>0</v>
      </c>
      <c r="W1435">
        <v>3</v>
      </c>
      <c r="Z1435">
        <f t="shared" si="71"/>
        <v>0</v>
      </c>
      <c r="AI1435">
        <v>197</v>
      </c>
      <c r="AJ1435">
        <v>0</v>
      </c>
      <c r="AL1435">
        <v>1</v>
      </c>
      <c r="AO1435">
        <v>59</v>
      </c>
      <c r="AP1435">
        <v>0</v>
      </c>
      <c r="AR1435">
        <v>1</v>
      </c>
      <c r="AU1435">
        <v>1</v>
      </c>
      <c r="AX1435">
        <v>1</v>
      </c>
      <c r="BA1435">
        <v>1</v>
      </c>
      <c r="BD1435">
        <v>1</v>
      </c>
      <c r="BJ1435">
        <v>1</v>
      </c>
    </row>
    <row r="1436" spans="1:63" x14ac:dyDescent="0.3">
      <c r="A1436">
        <v>2016</v>
      </c>
      <c r="B1436">
        <v>31043</v>
      </c>
      <c r="C1436" t="str">
        <f>VLOOKUP(B1436,'NAAM GEMEENTE'!$A$1:$B$319,2,FALSE)</f>
        <v>Knokke-Heist</v>
      </c>
      <c r="D1436">
        <v>237</v>
      </c>
      <c r="E1436">
        <v>23</v>
      </c>
      <c r="F1436">
        <f t="shared" si="69"/>
        <v>260</v>
      </c>
      <c r="G1436">
        <v>302</v>
      </c>
      <c r="H1436">
        <v>71</v>
      </c>
      <c r="I1436">
        <v>89</v>
      </c>
      <c r="J1436">
        <v>0</v>
      </c>
      <c r="K1436">
        <v>0</v>
      </c>
      <c r="L1436">
        <v>0</v>
      </c>
      <c r="M1436">
        <v>0</v>
      </c>
      <c r="N1436">
        <v>344</v>
      </c>
      <c r="O1436">
        <v>40</v>
      </c>
      <c r="P1436">
        <f t="shared" si="70"/>
        <v>384</v>
      </c>
      <c r="Q1436">
        <v>544</v>
      </c>
      <c r="R1436">
        <v>296</v>
      </c>
      <c r="S1436">
        <v>237</v>
      </c>
      <c r="T1436">
        <v>16</v>
      </c>
      <c r="U1436">
        <v>7</v>
      </c>
      <c r="V1436">
        <v>0</v>
      </c>
      <c r="W1436">
        <v>27</v>
      </c>
      <c r="X1436">
        <v>298</v>
      </c>
      <c r="Y1436">
        <v>36</v>
      </c>
      <c r="Z1436">
        <f t="shared" si="71"/>
        <v>334</v>
      </c>
      <c r="AA1436">
        <v>356</v>
      </c>
      <c r="AB1436">
        <v>89</v>
      </c>
      <c r="AC1436">
        <v>153</v>
      </c>
      <c r="AD1436">
        <v>0</v>
      </c>
      <c r="AE1436">
        <v>0</v>
      </c>
      <c r="AF1436">
        <v>0</v>
      </c>
      <c r="AG1436">
        <v>0</v>
      </c>
      <c r="AH1436">
        <v>932</v>
      </c>
      <c r="AI1436">
        <v>1511</v>
      </c>
      <c r="AJ1436">
        <v>722</v>
      </c>
      <c r="AK1436">
        <v>0.61681005956320323</v>
      </c>
      <c r="AL1436">
        <v>0.52217074784910655</v>
      </c>
      <c r="AM1436">
        <v>0.22532188841201717</v>
      </c>
      <c r="AN1436">
        <v>334</v>
      </c>
      <c r="AO1436">
        <v>384</v>
      </c>
      <c r="AP1436">
        <v>260</v>
      </c>
      <c r="AQ1436">
        <v>0.86979166666666663</v>
      </c>
      <c r="AR1436">
        <v>0.32291666666666669</v>
      </c>
      <c r="AS1436">
        <v>0.22155688622754491</v>
      </c>
      <c r="AT1436">
        <v>0.65441176470588236</v>
      </c>
      <c r="AU1436">
        <v>0.44485294117647056</v>
      </c>
      <c r="AV1436">
        <v>0.15168539325842698</v>
      </c>
      <c r="AW1436">
        <v>0.30067567567567566</v>
      </c>
      <c r="AX1436">
        <v>0.76013513513513509</v>
      </c>
      <c r="AY1436">
        <v>0.20224719101123595</v>
      </c>
      <c r="AZ1436">
        <v>0</v>
      </c>
      <c r="BA1436">
        <v>1</v>
      </c>
      <c r="BC1436">
        <v>0.64556962025316456</v>
      </c>
      <c r="BD1436">
        <v>0.62447257383966248</v>
      </c>
      <c r="BE1436">
        <v>0.41830065359477125</v>
      </c>
      <c r="BF1436">
        <v>0</v>
      </c>
      <c r="BG1436">
        <v>1</v>
      </c>
      <c r="BI1436">
        <v>0</v>
      </c>
      <c r="BJ1436">
        <v>1</v>
      </c>
    </row>
    <row r="1437" spans="1:63" x14ac:dyDescent="0.3">
      <c r="A1437">
        <v>2016</v>
      </c>
      <c r="B1437">
        <v>32003</v>
      </c>
      <c r="C1437" t="str">
        <f>VLOOKUP(B1437,'NAAM GEMEENTE'!$A$1:$B$319,2,FALSE)</f>
        <v>Diksmuide</v>
      </c>
      <c r="D1437">
        <v>226</v>
      </c>
      <c r="E1437">
        <v>35</v>
      </c>
      <c r="F1437">
        <f t="shared" si="69"/>
        <v>261</v>
      </c>
      <c r="G1437">
        <v>209</v>
      </c>
      <c r="H1437">
        <v>164</v>
      </c>
      <c r="I1437">
        <v>123</v>
      </c>
      <c r="J1437">
        <v>0</v>
      </c>
      <c r="K1437">
        <v>0</v>
      </c>
      <c r="L1437">
        <v>0</v>
      </c>
      <c r="M1437">
        <v>0</v>
      </c>
      <c r="N1437">
        <v>282</v>
      </c>
      <c r="O1437">
        <v>51</v>
      </c>
      <c r="P1437">
        <f t="shared" si="70"/>
        <v>333</v>
      </c>
      <c r="Q1437">
        <v>254</v>
      </c>
      <c r="R1437">
        <v>284</v>
      </c>
      <c r="S1437">
        <v>215</v>
      </c>
      <c r="T1437">
        <v>11</v>
      </c>
      <c r="U1437">
        <v>1</v>
      </c>
      <c r="V1437">
        <v>0</v>
      </c>
      <c r="W1437">
        <v>32</v>
      </c>
      <c r="X1437">
        <v>419</v>
      </c>
      <c r="Y1437">
        <v>81</v>
      </c>
      <c r="Z1437">
        <f t="shared" si="71"/>
        <v>500</v>
      </c>
      <c r="AA1437">
        <v>356</v>
      </c>
      <c r="AB1437">
        <v>340</v>
      </c>
      <c r="AC1437">
        <v>302</v>
      </c>
      <c r="AD1437">
        <v>0</v>
      </c>
      <c r="AE1437">
        <v>0</v>
      </c>
      <c r="AF1437">
        <v>0</v>
      </c>
      <c r="AG1437">
        <v>0</v>
      </c>
      <c r="AH1437">
        <v>1498</v>
      </c>
      <c r="AI1437">
        <v>1130</v>
      </c>
      <c r="AJ1437">
        <v>757</v>
      </c>
      <c r="AK1437">
        <v>1.3256637168141594</v>
      </c>
      <c r="AL1437">
        <v>0.33008849557522124</v>
      </c>
      <c r="AM1437">
        <v>0.49465954606141521</v>
      </c>
      <c r="AN1437">
        <v>500</v>
      </c>
      <c r="AO1437">
        <v>333</v>
      </c>
      <c r="AP1437">
        <v>261</v>
      </c>
      <c r="AQ1437">
        <v>1.5015015015015014</v>
      </c>
      <c r="AR1437">
        <v>0.21621621621621623</v>
      </c>
      <c r="AS1437">
        <v>0.47799999999999998</v>
      </c>
      <c r="AT1437">
        <v>1.4015748031496063</v>
      </c>
      <c r="AU1437">
        <v>0.17716535433070865</v>
      </c>
      <c r="AV1437">
        <v>0.41292134831460675</v>
      </c>
      <c r="AW1437">
        <v>1.1971830985915493</v>
      </c>
      <c r="AX1437">
        <v>0.42253521126760563</v>
      </c>
      <c r="AY1437">
        <v>0.51764705882352946</v>
      </c>
      <c r="AZ1437">
        <v>0</v>
      </c>
      <c r="BA1437">
        <v>1</v>
      </c>
      <c r="BC1437">
        <v>1.4046511627906977</v>
      </c>
      <c r="BD1437">
        <v>0.42790697674418604</v>
      </c>
      <c r="BE1437">
        <v>0.5927152317880795</v>
      </c>
      <c r="BF1437">
        <v>0</v>
      </c>
      <c r="BG1437">
        <v>1</v>
      </c>
      <c r="BI1437">
        <v>0</v>
      </c>
      <c r="BJ1437">
        <v>1</v>
      </c>
    </row>
    <row r="1438" spans="1:63" x14ac:dyDescent="0.3">
      <c r="A1438">
        <v>2016</v>
      </c>
      <c r="B1438">
        <v>32006</v>
      </c>
      <c r="C1438" t="str">
        <f>VLOOKUP(B1438,'NAAM GEMEENTE'!$A$1:$B$319,2,FALSE)</f>
        <v>Houthulst</v>
      </c>
      <c r="D1438">
        <v>0</v>
      </c>
      <c r="E1438">
        <v>0</v>
      </c>
      <c r="F1438">
        <f t="shared" si="69"/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172</v>
      </c>
      <c r="O1438">
        <v>37</v>
      </c>
      <c r="P1438">
        <f t="shared" si="70"/>
        <v>209</v>
      </c>
      <c r="Q1438">
        <v>130</v>
      </c>
      <c r="R1438">
        <v>176</v>
      </c>
      <c r="S1438">
        <v>146</v>
      </c>
      <c r="T1438">
        <v>1</v>
      </c>
      <c r="U1438">
        <v>1</v>
      </c>
      <c r="V1438">
        <v>0</v>
      </c>
      <c r="W1438">
        <v>22</v>
      </c>
      <c r="Z1438">
        <f t="shared" si="71"/>
        <v>0</v>
      </c>
      <c r="AI1438">
        <v>685</v>
      </c>
      <c r="AJ1438">
        <v>0</v>
      </c>
      <c r="AL1438">
        <v>1</v>
      </c>
      <c r="AO1438">
        <v>209</v>
      </c>
      <c r="AP1438">
        <v>0</v>
      </c>
      <c r="AR1438">
        <v>1</v>
      </c>
      <c r="AU1438">
        <v>1</v>
      </c>
      <c r="AX1438">
        <v>1</v>
      </c>
      <c r="BA1438">
        <v>1</v>
      </c>
      <c r="BD1438">
        <v>1</v>
      </c>
      <c r="BG1438">
        <v>1</v>
      </c>
      <c r="BJ1438">
        <v>1</v>
      </c>
    </row>
    <row r="1439" spans="1:63" x14ac:dyDescent="0.3">
      <c r="A1439">
        <v>2016</v>
      </c>
      <c r="B1439">
        <v>32010</v>
      </c>
      <c r="C1439" t="str">
        <f>VLOOKUP(B1439,'NAAM GEMEENTE'!$A$1:$B$319,2,FALSE)</f>
        <v>Koekelare</v>
      </c>
      <c r="D1439">
        <v>92</v>
      </c>
      <c r="E1439">
        <v>10</v>
      </c>
      <c r="F1439">
        <f t="shared" si="69"/>
        <v>102</v>
      </c>
      <c r="G1439">
        <v>51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138</v>
      </c>
      <c r="O1439">
        <v>18</v>
      </c>
      <c r="P1439">
        <f t="shared" si="70"/>
        <v>156</v>
      </c>
      <c r="Q1439">
        <v>119</v>
      </c>
      <c r="R1439">
        <v>130</v>
      </c>
      <c r="S1439">
        <v>110</v>
      </c>
      <c r="T1439">
        <v>4</v>
      </c>
      <c r="U1439">
        <v>0</v>
      </c>
      <c r="V1439">
        <v>0</v>
      </c>
      <c r="W1439">
        <v>13</v>
      </c>
      <c r="X1439">
        <v>148</v>
      </c>
      <c r="Y1439">
        <v>13</v>
      </c>
      <c r="Z1439">
        <f t="shared" si="71"/>
        <v>161</v>
      </c>
      <c r="AA1439">
        <v>80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241</v>
      </c>
      <c r="AI1439">
        <v>532</v>
      </c>
      <c r="AJ1439">
        <v>153</v>
      </c>
      <c r="AK1439">
        <v>0.45300751879699247</v>
      </c>
      <c r="AL1439">
        <v>0.71240601503759393</v>
      </c>
      <c r="AM1439">
        <v>0.36514522821576761</v>
      </c>
      <c r="AN1439">
        <v>161</v>
      </c>
      <c r="AO1439">
        <v>156</v>
      </c>
      <c r="AP1439">
        <v>102</v>
      </c>
      <c r="AQ1439">
        <v>1.0320512820512822</v>
      </c>
      <c r="AR1439">
        <v>0.34615384615384615</v>
      </c>
      <c r="AS1439">
        <v>0.36645962732919257</v>
      </c>
      <c r="AT1439">
        <v>0.67226890756302526</v>
      </c>
      <c r="AU1439">
        <v>0.5714285714285714</v>
      </c>
      <c r="AV1439">
        <v>0.36249999999999999</v>
      </c>
      <c r="AW1439">
        <v>0</v>
      </c>
      <c r="AX1439">
        <v>1</v>
      </c>
      <c r="AZ1439">
        <v>0</v>
      </c>
      <c r="BA1439">
        <v>1</v>
      </c>
      <c r="BC1439">
        <v>0</v>
      </c>
      <c r="BD1439">
        <v>1</v>
      </c>
      <c r="BI1439">
        <v>0</v>
      </c>
      <c r="BJ1439">
        <v>1</v>
      </c>
    </row>
    <row r="1440" spans="1:63" x14ac:dyDescent="0.3">
      <c r="A1440">
        <v>2016</v>
      </c>
      <c r="B1440">
        <v>32011</v>
      </c>
      <c r="C1440" t="str">
        <f>VLOOKUP(B1440,'NAAM GEMEENTE'!$A$1:$B$319,2,FALSE)</f>
        <v>Kortemark</v>
      </c>
      <c r="D1440">
        <v>85</v>
      </c>
      <c r="E1440">
        <v>16</v>
      </c>
      <c r="F1440">
        <f t="shared" si="69"/>
        <v>101</v>
      </c>
      <c r="G1440">
        <v>23</v>
      </c>
      <c r="H1440">
        <v>51</v>
      </c>
      <c r="I1440">
        <v>42</v>
      </c>
      <c r="J1440">
        <v>0</v>
      </c>
      <c r="K1440">
        <v>3</v>
      </c>
      <c r="L1440">
        <v>0</v>
      </c>
      <c r="M1440">
        <v>0</v>
      </c>
      <c r="N1440">
        <v>191</v>
      </c>
      <c r="O1440">
        <v>33</v>
      </c>
      <c r="P1440">
        <f t="shared" si="70"/>
        <v>224</v>
      </c>
      <c r="Q1440">
        <v>142</v>
      </c>
      <c r="R1440">
        <v>203</v>
      </c>
      <c r="S1440">
        <v>150</v>
      </c>
      <c r="T1440">
        <v>7</v>
      </c>
      <c r="U1440">
        <v>3</v>
      </c>
      <c r="V1440">
        <v>0</v>
      </c>
      <c r="W1440">
        <v>12</v>
      </c>
      <c r="X1440">
        <v>229</v>
      </c>
      <c r="Y1440">
        <v>91</v>
      </c>
      <c r="Z1440">
        <f t="shared" si="71"/>
        <v>320</v>
      </c>
      <c r="AA1440">
        <v>49</v>
      </c>
      <c r="AB1440">
        <v>245</v>
      </c>
      <c r="AC1440">
        <v>398</v>
      </c>
      <c r="AD1440">
        <v>0</v>
      </c>
      <c r="AE1440">
        <v>33</v>
      </c>
      <c r="AF1440">
        <v>0</v>
      </c>
      <c r="AG1440">
        <v>0</v>
      </c>
      <c r="AH1440">
        <v>1045</v>
      </c>
      <c r="AI1440">
        <v>741</v>
      </c>
      <c r="AJ1440">
        <v>220</v>
      </c>
      <c r="AK1440">
        <v>1.4102564102564104</v>
      </c>
      <c r="AL1440">
        <v>0.70310391363022939</v>
      </c>
      <c r="AM1440">
        <v>0.78947368421052633</v>
      </c>
      <c r="AN1440">
        <v>320</v>
      </c>
      <c r="AO1440">
        <v>224</v>
      </c>
      <c r="AP1440">
        <v>101</v>
      </c>
      <c r="AQ1440">
        <v>1.4285714285714286</v>
      </c>
      <c r="AR1440">
        <v>0.5491071428571429</v>
      </c>
      <c r="AS1440">
        <v>0.68437499999999996</v>
      </c>
      <c r="AT1440">
        <v>0.34507042253521125</v>
      </c>
      <c r="AU1440">
        <v>0.8380281690140845</v>
      </c>
      <c r="AV1440">
        <v>0.53061224489795922</v>
      </c>
      <c r="AW1440">
        <v>1.2068965517241379</v>
      </c>
      <c r="AX1440">
        <v>0.74876847290640391</v>
      </c>
      <c r="AY1440">
        <v>0.7918367346938775</v>
      </c>
      <c r="AZ1440">
        <v>0</v>
      </c>
      <c r="BA1440">
        <v>1</v>
      </c>
      <c r="BC1440">
        <v>2.6533333333333333</v>
      </c>
      <c r="BD1440">
        <v>0.72</v>
      </c>
      <c r="BE1440">
        <v>0.89447236180904521</v>
      </c>
      <c r="BF1440">
        <v>11</v>
      </c>
      <c r="BG1440">
        <v>0</v>
      </c>
      <c r="BH1440">
        <v>0.90909090909090906</v>
      </c>
      <c r="BI1440">
        <v>0</v>
      </c>
      <c r="BJ1440">
        <v>1</v>
      </c>
    </row>
    <row r="1441" spans="1:62" x14ac:dyDescent="0.3">
      <c r="A1441">
        <v>2016</v>
      </c>
      <c r="B1441">
        <v>32030</v>
      </c>
      <c r="C1441" t="str">
        <f>VLOOKUP(B1441,'NAAM GEMEENTE'!$A$1:$B$319,2,FALSE)</f>
        <v>Lo-Reninge</v>
      </c>
      <c r="D1441">
        <v>0</v>
      </c>
      <c r="E1441">
        <v>0</v>
      </c>
      <c r="F1441">
        <f t="shared" si="69"/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49</v>
      </c>
      <c r="O1441">
        <v>11</v>
      </c>
      <c r="P1441">
        <f t="shared" si="70"/>
        <v>60</v>
      </c>
      <c r="Q1441">
        <v>70</v>
      </c>
      <c r="R1441">
        <v>59</v>
      </c>
      <c r="S1441">
        <v>53</v>
      </c>
      <c r="T1441">
        <v>1</v>
      </c>
      <c r="U1441">
        <v>0</v>
      </c>
      <c r="V1441">
        <v>0</v>
      </c>
      <c r="W1441">
        <v>0</v>
      </c>
      <c r="Z1441">
        <f t="shared" si="71"/>
        <v>0</v>
      </c>
      <c r="AI1441">
        <v>243</v>
      </c>
      <c r="AJ1441">
        <v>0</v>
      </c>
      <c r="AL1441">
        <v>1</v>
      </c>
      <c r="AO1441">
        <v>60</v>
      </c>
      <c r="AP1441">
        <v>0</v>
      </c>
      <c r="AR1441">
        <v>1</v>
      </c>
      <c r="AU1441">
        <v>1</v>
      </c>
      <c r="AX1441">
        <v>1</v>
      </c>
      <c r="BA1441">
        <v>1</v>
      </c>
      <c r="BD1441">
        <v>1</v>
      </c>
    </row>
    <row r="1442" spans="1:62" x14ac:dyDescent="0.3">
      <c r="A1442">
        <v>2016</v>
      </c>
      <c r="B1442">
        <v>33011</v>
      </c>
      <c r="C1442" t="str">
        <f>VLOOKUP(B1442,'NAAM GEMEENTE'!$A$1:$B$319,2,FALSE)</f>
        <v>Ieper</v>
      </c>
      <c r="D1442">
        <v>495</v>
      </c>
      <c r="E1442">
        <v>82</v>
      </c>
      <c r="F1442">
        <f t="shared" si="69"/>
        <v>577</v>
      </c>
      <c r="G1442">
        <v>428</v>
      </c>
      <c r="H1442">
        <v>478</v>
      </c>
      <c r="I1442">
        <v>257</v>
      </c>
      <c r="J1442">
        <v>24</v>
      </c>
      <c r="K1442">
        <v>0</v>
      </c>
      <c r="L1442">
        <v>0</v>
      </c>
      <c r="M1442">
        <v>0</v>
      </c>
      <c r="N1442">
        <v>552</v>
      </c>
      <c r="O1442">
        <v>98</v>
      </c>
      <c r="P1442">
        <f t="shared" si="70"/>
        <v>650</v>
      </c>
      <c r="Q1442">
        <v>477</v>
      </c>
      <c r="R1442">
        <v>568</v>
      </c>
      <c r="S1442">
        <v>359</v>
      </c>
      <c r="T1442">
        <v>32</v>
      </c>
      <c r="U1442">
        <v>27</v>
      </c>
      <c r="V1442">
        <v>0</v>
      </c>
      <c r="W1442">
        <v>12</v>
      </c>
      <c r="X1442">
        <v>1031</v>
      </c>
      <c r="Y1442">
        <v>200</v>
      </c>
      <c r="Z1442">
        <f t="shared" si="71"/>
        <v>1231</v>
      </c>
      <c r="AA1442">
        <v>846</v>
      </c>
      <c r="AB1442">
        <v>1100</v>
      </c>
      <c r="AC1442">
        <v>738</v>
      </c>
      <c r="AD1442">
        <v>67</v>
      </c>
      <c r="AE1442">
        <v>0</v>
      </c>
      <c r="AF1442">
        <v>0</v>
      </c>
      <c r="AG1442">
        <v>0</v>
      </c>
      <c r="AH1442">
        <v>3982</v>
      </c>
      <c r="AI1442">
        <v>2125</v>
      </c>
      <c r="AJ1442">
        <v>1764</v>
      </c>
      <c r="AK1442">
        <v>1.8738823529411766</v>
      </c>
      <c r="AL1442">
        <v>0.16988235294117648</v>
      </c>
      <c r="AM1442">
        <v>0.55700652938221995</v>
      </c>
      <c r="AN1442">
        <v>1231</v>
      </c>
      <c r="AO1442">
        <v>650</v>
      </c>
      <c r="AP1442">
        <v>577</v>
      </c>
      <c r="AQ1442">
        <v>1.893846153846154</v>
      </c>
      <c r="AR1442">
        <v>0.1123076923076923</v>
      </c>
      <c r="AS1442">
        <v>0.53127538586515033</v>
      </c>
      <c r="AT1442">
        <v>1.7735849056603774</v>
      </c>
      <c r="AU1442">
        <v>0.10272536687631027</v>
      </c>
      <c r="AV1442">
        <v>0.49408983451536642</v>
      </c>
      <c r="AW1442">
        <v>1.9366197183098592</v>
      </c>
      <c r="AX1442">
        <v>0.15845070422535212</v>
      </c>
      <c r="AY1442">
        <v>0.56545454545454543</v>
      </c>
      <c r="AZ1442">
        <v>2.09375</v>
      </c>
      <c r="BA1442">
        <v>0.25</v>
      </c>
      <c r="BB1442">
        <v>0.64179104477611937</v>
      </c>
      <c r="BC1442">
        <v>2.0557103064066853</v>
      </c>
      <c r="BD1442">
        <v>0.28412256267409469</v>
      </c>
      <c r="BE1442">
        <v>0.6517615176151762</v>
      </c>
      <c r="BF1442">
        <v>0</v>
      </c>
      <c r="BG1442">
        <v>1</v>
      </c>
      <c r="BI1442">
        <v>0</v>
      </c>
      <c r="BJ1442">
        <v>1</v>
      </c>
    </row>
    <row r="1443" spans="1:62" x14ac:dyDescent="0.3">
      <c r="A1443">
        <v>2016</v>
      </c>
      <c r="B1443">
        <v>33016</v>
      </c>
      <c r="C1443" t="str">
        <f>VLOOKUP(B1443,'NAAM GEMEENTE'!$A$1:$B$319,2,FALSE)</f>
        <v>Mesen</v>
      </c>
      <c r="D1443">
        <v>0</v>
      </c>
      <c r="E1443">
        <v>0</v>
      </c>
      <c r="F1443">
        <f t="shared" si="69"/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14</v>
      </c>
      <c r="O1443">
        <v>3</v>
      </c>
      <c r="P1443">
        <f t="shared" si="70"/>
        <v>17</v>
      </c>
      <c r="Q1443">
        <v>4</v>
      </c>
      <c r="R1443">
        <v>15</v>
      </c>
      <c r="S1443">
        <v>14</v>
      </c>
      <c r="T1443">
        <v>0</v>
      </c>
      <c r="U1443">
        <v>0</v>
      </c>
      <c r="V1443">
        <v>0</v>
      </c>
      <c r="W1443">
        <v>1</v>
      </c>
      <c r="Z1443">
        <f t="shared" si="71"/>
        <v>0</v>
      </c>
      <c r="AI1443">
        <v>51</v>
      </c>
      <c r="AJ1443">
        <v>0</v>
      </c>
      <c r="AL1443">
        <v>1</v>
      </c>
      <c r="AO1443">
        <v>17</v>
      </c>
      <c r="AP1443">
        <v>0</v>
      </c>
      <c r="AR1443">
        <v>1</v>
      </c>
      <c r="AU1443">
        <v>1</v>
      </c>
      <c r="AX1443">
        <v>1</v>
      </c>
      <c r="BD1443">
        <v>1</v>
      </c>
      <c r="BJ1443">
        <v>1</v>
      </c>
    </row>
    <row r="1444" spans="1:62" x14ac:dyDescent="0.3">
      <c r="A1444">
        <v>2016</v>
      </c>
      <c r="B1444">
        <v>33021</v>
      </c>
      <c r="C1444" t="str">
        <f>VLOOKUP(B1444,'NAAM GEMEENTE'!$A$1:$B$319,2,FALSE)</f>
        <v>Poperinge</v>
      </c>
      <c r="D1444">
        <v>322</v>
      </c>
      <c r="E1444">
        <v>63</v>
      </c>
      <c r="F1444">
        <f t="shared" si="69"/>
        <v>385</v>
      </c>
      <c r="G1444">
        <v>263</v>
      </c>
      <c r="H1444">
        <v>290</v>
      </c>
      <c r="I1444">
        <v>175</v>
      </c>
      <c r="J1444">
        <v>0</v>
      </c>
      <c r="K1444">
        <v>0</v>
      </c>
      <c r="L1444">
        <v>0</v>
      </c>
      <c r="M1444">
        <v>0</v>
      </c>
      <c r="N1444">
        <v>358</v>
      </c>
      <c r="O1444">
        <v>76</v>
      </c>
      <c r="P1444">
        <f t="shared" si="70"/>
        <v>434</v>
      </c>
      <c r="Q1444">
        <v>285</v>
      </c>
      <c r="R1444">
        <v>340</v>
      </c>
      <c r="S1444">
        <v>268</v>
      </c>
      <c r="T1444">
        <v>13</v>
      </c>
      <c r="U1444">
        <v>0</v>
      </c>
      <c r="V1444">
        <v>0</v>
      </c>
      <c r="W1444">
        <v>5</v>
      </c>
      <c r="X1444">
        <v>489</v>
      </c>
      <c r="Y1444">
        <v>95</v>
      </c>
      <c r="Z1444">
        <f t="shared" si="71"/>
        <v>584</v>
      </c>
      <c r="AA1444">
        <v>404</v>
      </c>
      <c r="AB1444">
        <v>455</v>
      </c>
      <c r="AC1444">
        <v>318</v>
      </c>
      <c r="AD1444">
        <v>0</v>
      </c>
      <c r="AE1444">
        <v>0</v>
      </c>
      <c r="AF1444">
        <v>0</v>
      </c>
      <c r="AG1444">
        <v>0</v>
      </c>
      <c r="AH1444">
        <v>1761</v>
      </c>
      <c r="AI1444">
        <v>1345</v>
      </c>
      <c r="AJ1444">
        <v>1113</v>
      </c>
      <c r="AK1444">
        <v>1.3092936802973978</v>
      </c>
      <c r="AL1444">
        <v>0.17249070631970259</v>
      </c>
      <c r="AM1444">
        <v>0.36797274275979558</v>
      </c>
      <c r="AN1444">
        <v>584</v>
      </c>
      <c r="AO1444">
        <v>434</v>
      </c>
      <c r="AP1444">
        <v>385</v>
      </c>
      <c r="AQ1444">
        <v>1.3456221198156681</v>
      </c>
      <c r="AR1444">
        <v>0.11290322580645161</v>
      </c>
      <c r="AS1444">
        <v>0.34075342465753422</v>
      </c>
      <c r="AT1444">
        <v>1.4175438596491228</v>
      </c>
      <c r="AU1444">
        <v>7.7192982456140355E-2</v>
      </c>
      <c r="AV1444">
        <v>0.34900990099009899</v>
      </c>
      <c r="AW1444">
        <v>1.338235294117647</v>
      </c>
      <c r="AX1444">
        <v>0.14705882352941177</v>
      </c>
      <c r="AY1444">
        <v>0.36263736263736263</v>
      </c>
      <c r="AZ1444">
        <v>0</v>
      </c>
      <c r="BA1444">
        <v>1</v>
      </c>
      <c r="BC1444">
        <v>1.1865671641791045</v>
      </c>
      <c r="BD1444">
        <v>0.34701492537313433</v>
      </c>
      <c r="BE1444">
        <v>0.44968553459119498</v>
      </c>
      <c r="BI1444">
        <v>0</v>
      </c>
      <c r="BJ1444">
        <v>1</v>
      </c>
    </row>
    <row r="1445" spans="1:62" x14ac:dyDescent="0.3">
      <c r="A1445">
        <v>2016</v>
      </c>
      <c r="B1445">
        <v>33029</v>
      </c>
      <c r="C1445" t="str">
        <f>VLOOKUP(B1445,'NAAM GEMEENTE'!$A$1:$B$319,2,FALSE)</f>
        <v>Wervik</v>
      </c>
      <c r="D1445">
        <v>133</v>
      </c>
      <c r="E1445">
        <v>17</v>
      </c>
      <c r="F1445">
        <f t="shared" si="69"/>
        <v>150</v>
      </c>
      <c r="G1445">
        <v>47</v>
      </c>
      <c r="H1445">
        <v>22</v>
      </c>
      <c r="I1445">
        <v>28</v>
      </c>
      <c r="J1445">
        <v>0</v>
      </c>
      <c r="K1445">
        <v>0</v>
      </c>
      <c r="L1445">
        <v>0</v>
      </c>
      <c r="M1445">
        <v>0</v>
      </c>
      <c r="N1445">
        <v>296</v>
      </c>
      <c r="O1445">
        <v>77</v>
      </c>
      <c r="P1445">
        <f t="shared" si="70"/>
        <v>373</v>
      </c>
      <c r="Q1445">
        <v>238</v>
      </c>
      <c r="R1445">
        <v>294</v>
      </c>
      <c r="S1445">
        <v>243</v>
      </c>
      <c r="T1445">
        <v>10</v>
      </c>
      <c r="U1445">
        <v>1</v>
      </c>
      <c r="V1445">
        <v>0</v>
      </c>
      <c r="W1445">
        <v>8</v>
      </c>
      <c r="X1445">
        <v>174</v>
      </c>
      <c r="Y1445">
        <v>25</v>
      </c>
      <c r="Z1445">
        <f t="shared" si="71"/>
        <v>199</v>
      </c>
      <c r="AA1445">
        <v>56</v>
      </c>
      <c r="AB1445">
        <v>28</v>
      </c>
      <c r="AC1445">
        <v>52</v>
      </c>
      <c r="AD1445">
        <v>0</v>
      </c>
      <c r="AE1445">
        <v>0</v>
      </c>
      <c r="AF1445">
        <v>0</v>
      </c>
      <c r="AG1445">
        <v>0</v>
      </c>
      <c r="AH1445">
        <v>335</v>
      </c>
      <c r="AI1445">
        <v>1167</v>
      </c>
      <c r="AJ1445">
        <v>247</v>
      </c>
      <c r="AK1445">
        <v>0.28706083976006858</v>
      </c>
      <c r="AL1445">
        <v>0.78834618680377033</v>
      </c>
      <c r="AM1445">
        <v>0.2626865671641791</v>
      </c>
      <c r="AN1445">
        <v>199</v>
      </c>
      <c r="AO1445">
        <v>373</v>
      </c>
      <c r="AP1445">
        <v>150</v>
      </c>
      <c r="AQ1445">
        <v>0.53351206434316356</v>
      </c>
      <c r="AR1445">
        <v>0.59785522788203749</v>
      </c>
      <c r="AS1445">
        <v>0.24623115577889448</v>
      </c>
      <c r="AT1445">
        <v>0.23529411764705882</v>
      </c>
      <c r="AU1445">
        <v>0.80252100840336138</v>
      </c>
      <c r="AV1445">
        <v>0.16071428571428573</v>
      </c>
      <c r="AW1445">
        <v>9.5238095238095233E-2</v>
      </c>
      <c r="AX1445">
        <v>0.92517006802721091</v>
      </c>
      <c r="AY1445">
        <v>0.21428571428571427</v>
      </c>
      <c r="AZ1445">
        <v>0</v>
      </c>
      <c r="BA1445">
        <v>1</v>
      </c>
      <c r="BC1445">
        <v>0.2139917695473251</v>
      </c>
      <c r="BD1445">
        <v>0.8847736625514403</v>
      </c>
      <c r="BE1445">
        <v>0.46153846153846156</v>
      </c>
      <c r="BF1445">
        <v>0</v>
      </c>
      <c r="BG1445">
        <v>1</v>
      </c>
      <c r="BI1445">
        <v>0</v>
      </c>
      <c r="BJ1445">
        <v>1</v>
      </c>
    </row>
    <row r="1446" spans="1:62" x14ac:dyDescent="0.3">
      <c r="A1446">
        <v>2016</v>
      </c>
      <c r="B1446">
        <v>33037</v>
      </c>
      <c r="C1446" t="str">
        <f>VLOOKUP(B1446,'NAAM GEMEENTE'!$A$1:$B$319,2,FALSE)</f>
        <v>Zonnebeke</v>
      </c>
      <c r="D1446">
        <v>0</v>
      </c>
      <c r="E1446">
        <v>0</v>
      </c>
      <c r="F1446">
        <f t="shared" si="69"/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217</v>
      </c>
      <c r="O1446">
        <v>32</v>
      </c>
      <c r="P1446">
        <f t="shared" si="70"/>
        <v>249</v>
      </c>
      <c r="Q1446">
        <v>178</v>
      </c>
      <c r="R1446">
        <v>240</v>
      </c>
      <c r="S1446">
        <v>161</v>
      </c>
      <c r="T1446">
        <v>10</v>
      </c>
      <c r="U1446">
        <v>2</v>
      </c>
      <c r="V1446">
        <v>0</v>
      </c>
      <c r="W1446">
        <v>6</v>
      </c>
      <c r="Z1446">
        <f t="shared" si="71"/>
        <v>0</v>
      </c>
      <c r="AI1446">
        <v>846</v>
      </c>
      <c r="AJ1446">
        <v>0</v>
      </c>
      <c r="AL1446">
        <v>1</v>
      </c>
      <c r="AO1446">
        <v>249</v>
      </c>
      <c r="AP1446">
        <v>0</v>
      </c>
      <c r="AR1446">
        <v>1</v>
      </c>
      <c r="AU1446">
        <v>1</v>
      </c>
      <c r="AX1446">
        <v>1</v>
      </c>
      <c r="BA1446">
        <v>1</v>
      </c>
      <c r="BD1446">
        <v>1</v>
      </c>
      <c r="BG1446">
        <v>1</v>
      </c>
      <c r="BJ1446">
        <v>1</v>
      </c>
    </row>
    <row r="1447" spans="1:62" x14ac:dyDescent="0.3">
      <c r="A1447">
        <v>2016</v>
      </c>
      <c r="B1447">
        <v>33039</v>
      </c>
      <c r="C1447" t="str">
        <f>VLOOKUP(B1447,'NAAM GEMEENTE'!$A$1:$B$319,2,FALSE)</f>
        <v>Heuvelland</v>
      </c>
      <c r="D1447">
        <v>0</v>
      </c>
      <c r="E1447">
        <v>0</v>
      </c>
      <c r="F1447">
        <f t="shared" si="69"/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114</v>
      </c>
      <c r="O1447">
        <v>29</v>
      </c>
      <c r="P1447">
        <f t="shared" si="70"/>
        <v>143</v>
      </c>
      <c r="Q1447">
        <v>102</v>
      </c>
      <c r="R1447">
        <v>152</v>
      </c>
      <c r="S1447">
        <v>104</v>
      </c>
      <c r="T1447">
        <v>4</v>
      </c>
      <c r="U1447">
        <v>2</v>
      </c>
      <c r="V1447">
        <v>0</v>
      </c>
      <c r="W1447">
        <v>2</v>
      </c>
      <c r="Z1447">
        <f t="shared" si="71"/>
        <v>0</v>
      </c>
      <c r="AI1447">
        <v>509</v>
      </c>
      <c r="AJ1447">
        <v>0</v>
      </c>
      <c r="AL1447">
        <v>1</v>
      </c>
      <c r="AO1447">
        <v>143</v>
      </c>
      <c r="AP1447">
        <v>0</v>
      </c>
      <c r="AR1447">
        <v>1</v>
      </c>
      <c r="AU1447">
        <v>1</v>
      </c>
      <c r="AX1447">
        <v>1</v>
      </c>
      <c r="BA1447">
        <v>1</v>
      </c>
      <c r="BD1447">
        <v>1</v>
      </c>
      <c r="BG1447">
        <v>1</v>
      </c>
      <c r="BJ1447">
        <v>1</v>
      </c>
    </row>
    <row r="1448" spans="1:62" x14ac:dyDescent="0.3">
      <c r="A1448">
        <v>2016</v>
      </c>
      <c r="B1448">
        <v>33040</v>
      </c>
      <c r="C1448" t="str">
        <f>VLOOKUP(B1448,'NAAM GEMEENTE'!$A$1:$B$319,2,FALSE)</f>
        <v>Langemark-Poelkapelle</v>
      </c>
      <c r="D1448">
        <v>0</v>
      </c>
      <c r="E1448">
        <v>0</v>
      </c>
      <c r="F1448">
        <f t="shared" si="69"/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138</v>
      </c>
      <c r="O1448">
        <v>32</v>
      </c>
      <c r="P1448">
        <f t="shared" si="70"/>
        <v>170</v>
      </c>
      <c r="Q1448">
        <v>103</v>
      </c>
      <c r="R1448">
        <v>161</v>
      </c>
      <c r="S1448">
        <v>102</v>
      </c>
      <c r="T1448">
        <v>2</v>
      </c>
      <c r="U1448">
        <v>22</v>
      </c>
      <c r="V1448">
        <v>0</v>
      </c>
      <c r="W1448">
        <v>4</v>
      </c>
      <c r="Z1448">
        <f t="shared" si="71"/>
        <v>0</v>
      </c>
      <c r="AI1448">
        <v>564</v>
      </c>
      <c r="AJ1448">
        <v>0</v>
      </c>
      <c r="AL1448">
        <v>1</v>
      </c>
      <c r="AO1448">
        <v>170</v>
      </c>
      <c r="AP1448">
        <v>0</v>
      </c>
      <c r="AR1448">
        <v>1</v>
      </c>
      <c r="AU1448">
        <v>1</v>
      </c>
      <c r="AX1448">
        <v>1</v>
      </c>
      <c r="BA1448">
        <v>1</v>
      </c>
      <c r="BD1448">
        <v>1</v>
      </c>
      <c r="BG1448">
        <v>1</v>
      </c>
      <c r="BJ1448">
        <v>1</v>
      </c>
    </row>
    <row r="1449" spans="1:62" x14ac:dyDescent="0.3">
      <c r="A1449">
        <v>2016</v>
      </c>
      <c r="B1449">
        <v>33041</v>
      </c>
      <c r="C1449" t="str">
        <f>VLOOKUP(B1449,'NAAM GEMEENTE'!$A$1:$B$319,2,FALSE)</f>
        <v>Vleteren</v>
      </c>
      <c r="D1449">
        <v>0</v>
      </c>
      <c r="E1449">
        <v>0</v>
      </c>
      <c r="F1449">
        <f t="shared" si="69"/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73</v>
      </c>
      <c r="O1449">
        <v>12</v>
      </c>
      <c r="P1449">
        <f t="shared" si="70"/>
        <v>85</v>
      </c>
      <c r="Q1449">
        <v>47</v>
      </c>
      <c r="R1449">
        <v>52</v>
      </c>
      <c r="S1449">
        <v>58</v>
      </c>
      <c r="T1449">
        <v>4</v>
      </c>
      <c r="U1449">
        <v>3</v>
      </c>
      <c r="V1449">
        <v>0</v>
      </c>
      <c r="W1449">
        <v>3</v>
      </c>
      <c r="Z1449">
        <f t="shared" si="71"/>
        <v>0</v>
      </c>
      <c r="AI1449">
        <v>252</v>
      </c>
      <c r="AJ1449">
        <v>0</v>
      </c>
      <c r="AL1449">
        <v>1</v>
      </c>
      <c r="AO1449">
        <v>85</v>
      </c>
      <c r="AP1449">
        <v>0</v>
      </c>
      <c r="AR1449">
        <v>1</v>
      </c>
      <c r="AU1449">
        <v>1</v>
      </c>
      <c r="AX1449">
        <v>1</v>
      </c>
      <c r="BA1449">
        <v>1</v>
      </c>
      <c r="BD1449">
        <v>1</v>
      </c>
      <c r="BG1449">
        <v>1</v>
      </c>
      <c r="BJ1449">
        <v>1</v>
      </c>
    </row>
    <row r="1450" spans="1:62" x14ac:dyDescent="0.3">
      <c r="A1450">
        <v>2016</v>
      </c>
      <c r="B1450">
        <v>34002</v>
      </c>
      <c r="C1450" t="str">
        <f>VLOOKUP(B1450,'NAAM GEMEENTE'!$A$1:$B$319,2,FALSE)</f>
        <v>Anzegem</v>
      </c>
      <c r="D1450">
        <v>33</v>
      </c>
      <c r="E1450">
        <v>7</v>
      </c>
      <c r="F1450">
        <f t="shared" si="69"/>
        <v>40</v>
      </c>
      <c r="G1450">
        <v>0</v>
      </c>
      <c r="H1450">
        <v>61</v>
      </c>
      <c r="I1450">
        <v>23</v>
      </c>
      <c r="J1450">
        <v>0</v>
      </c>
      <c r="K1450">
        <v>0</v>
      </c>
      <c r="L1450">
        <v>0</v>
      </c>
      <c r="M1450">
        <v>0</v>
      </c>
      <c r="N1450">
        <v>291</v>
      </c>
      <c r="O1450">
        <v>27</v>
      </c>
      <c r="P1450">
        <f t="shared" si="70"/>
        <v>318</v>
      </c>
      <c r="Q1450">
        <v>241</v>
      </c>
      <c r="R1450">
        <v>250</v>
      </c>
      <c r="S1450">
        <v>147</v>
      </c>
      <c r="T1450">
        <v>11</v>
      </c>
      <c r="U1450">
        <v>7</v>
      </c>
      <c r="V1450">
        <v>0</v>
      </c>
      <c r="W1450">
        <v>15</v>
      </c>
      <c r="X1450">
        <v>109</v>
      </c>
      <c r="Y1450">
        <v>37</v>
      </c>
      <c r="Z1450">
        <f t="shared" si="71"/>
        <v>146</v>
      </c>
      <c r="AA1450">
        <v>0</v>
      </c>
      <c r="AB1450">
        <v>288</v>
      </c>
      <c r="AC1450">
        <v>125</v>
      </c>
      <c r="AD1450">
        <v>0</v>
      </c>
      <c r="AE1450">
        <v>0</v>
      </c>
      <c r="AF1450">
        <v>0</v>
      </c>
      <c r="AG1450">
        <v>0</v>
      </c>
      <c r="AH1450">
        <v>559</v>
      </c>
      <c r="AI1450">
        <v>989</v>
      </c>
      <c r="AJ1450">
        <v>124</v>
      </c>
      <c r="AK1450">
        <v>0.56521739130434778</v>
      </c>
      <c r="AL1450">
        <v>0.87462082912032357</v>
      </c>
      <c r="AM1450">
        <v>0.77817531305903398</v>
      </c>
      <c r="AN1450">
        <v>146</v>
      </c>
      <c r="AO1450">
        <v>318</v>
      </c>
      <c r="AP1450">
        <v>40</v>
      </c>
      <c r="AQ1450">
        <v>0.45911949685534592</v>
      </c>
      <c r="AR1450">
        <v>0.87421383647798745</v>
      </c>
      <c r="AS1450">
        <v>0.72602739726027399</v>
      </c>
      <c r="AT1450">
        <v>0</v>
      </c>
      <c r="AU1450">
        <v>1</v>
      </c>
      <c r="AW1450">
        <v>1.1519999999999999</v>
      </c>
      <c r="AX1450">
        <v>0.75600000000000001</v>
      </c>
      <c r="AY1450">
        <v>0.78819444444444442</v>
      </c>
      <c r="AZ1450">
        <v>0</v>
      </c>
      <c r="BA1450">
        <v>1</v>
      </c>
      <c r="BC1450">
        <v>0.85034013605442171</v>
      </c>
      <c r="BD1450">
        <v>0.84353741496598644</v>
      </c>
      <c r="BE1450">
        <v>0.81599999999999995</v>
      </c>
      <c r="BF1450">
        <v>0</v>
      </c>
      <c r="BG1450">
        <v>1</v>
      </c>
      <c r="BI1450">
        <v>0</v>
      </c>
      <c r="BJ1450">
        <v>1</v>
      </c>
    </row>
    <row r="1451" spans="1:62" x14ac:dyDescent="0.3">
      <c r="A1451">
        <v>2016</v>
      </c>
      <c r="B1451">
        <v>34003</v>
      </c>
      <c r="C1451" t="str">
        <f>VLOOKUP(B1451,'NAAM GEMEENTE'!$A$1:$B$319,2,FALSE)</f>
        <v>Avelgem</v>
      </c>
      <c r="D1451">
        <v>144</v>
      </c>
      <c r="E1451">
        <v>14</v>
      </c>
      <c r="F1451">
        <f t="shared" si="69"/>
        <v>158</v>
      </c>
      <c r="G1451">
        <v>135</v>
      </c>
      <c r="H1451">
        <v>52</v>
      </c>
      <c r="I1451">
        <v>46</v>
      </c>
      <c r="J1451">
        <v>0</v>
      </c>
      <c r="K1451">
        <v>0</v>
      </c>
      <c r="L1451">
        <v>0</v>
      </c>
      <c r="M1451">
        <v>0</v>
      </c>
      <c r="N1451">
        <v>172</v>
      </c>
      <c r="O1451">
        <v>33</v>
      </c>
      <c r="P1451">
        <f t="shared" si="70"/>
        <v>205</v>
      </c>
      <c r="Q1451">
        <v>162</v>
      </c>
      <c r="R1451">
        <v>149</v>
      </c>
      <c r="S1451">
        <v>107</v>
      </c>
      <c r="T1451">
        <v>6</v>
      </c>
      <c r="U1451">
        <v>3</v>
      </c>
      <c r="V1451">
        <v>0</v>
      </c>
      <c r="W1451">
        <v>7</v>
      </c>
      <c r="X1451">
        <v>482</v>
      </c>
      <c r="Y1451">
        <v>47</v>
      </c>
      <c r="Z1451">
        <f t="shared" si="71"/>
        <v>529</v>
      </c>
      <c r="AA1451">
        <v>475</v>
      </c>
      <c r="AB1451">
        <v>199</v>
      </c>
      <c r="AC1451">
        <v>151</v>
      </c>
      <c r="AD1451">
        <v>0</v>
      </c>
      <c r="AE1451">
        <v>0</v>
      </c>
      <c r="AF1451">
        <v>0</v>
      </c>
      <c r="AG1451">
        <v>0</v>
      </c>
      <c r="AH1451">
        <v>1354</v>
      </c>
      <c r="AI1451">
        <v>639</v>
      </c>
      <c r="AJ1451">
        <v>391</v>
      </c>
      <c r="AK1451">
        <v>2.1189358372456963</v>
      </c>
      <c r="AL1451">
        <v>0.38810641627543035</v>
      </c>
      <c r="AM1451">
        <v>0.71122599704579026</v>
      </c>
      <c r="AN1451">
        <v>529</v>
      </c>
      <c r="AO1451">
        <v>205</v>
      </c>
      <c r="AP1451">
        <v>158</v>
      </c>
      <c r="AQ1451">
        <v>2.5804878048780489</v>
      </c>
      <c r="AR1451">
        <v>0.22926829268292684</v>
      </c>
      <c r="AS1451">
        <v>0.70132325141776941</v>
      </c>
      <c r="AT1451">
        <v>2.9320987654320989</v>
      </c>
      <c r="AU1451">
        <v>0.16666666666666666</v>
      </c>
      <c r="AV1451">
        <v>0.71578947368421053</v>
      </c>
      <c r="AW1451">
        <v>1.3355704697986577</v>
      </c>
      <c r="AX1451">
        <v>0.65100671140939592</v>
      </c>
      <c r="AY1451">
        <v>0.7386934673366834</v>
      </c>
      <c r="AZ1451">
        <v>0</v>
      </c>
      <c r="BA1451">
        <v>1</v>
      </c>
      <c r="BC1451">
        <v>1.4112149532710281</v>
      </c>
      <c r="BD1451">
        <v>0.57009345794392519</v>
      </c>
      <c r="BE1451">
        <v>0.69536423841059603</v>
      </c>
      <c r="BF1451">
        <v>0</v>
      </c>
      <c r="BG1451">
        <v>1</v>
      </c>
      <c r="BI1451">
        <v>0</v>
      </c>
      <c r="BJ1451">
        <v>1</v>
      </c>
    </row>
    <row r="1452" spans="1:62" x14ac:dyDescent="0.3">
      <c r="A1452">
        <v>2016</v>
      </c>
      <c r="B1452">
        <v>34009</v>
      </c>
      <c r="C1452" t="str">
        <f>VLOOKUP(B1452,'NAAM GEMEENTE'!$A$1:$B$319,2,FALSE)</f>
        <v>Deerlijk</v>
      </c>
      <c r="D1452">
        <v>0</v>
      </c>
      <c r="E1452">
        <v>0</v>
      </c>
      <c r="F1452">
        <f t="shared" si="69"/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203</v>
      </c>
      <c r="O1452">
        <v>29</v>
      </c>
      <c r="P1452">
        <f t="shared" si="70"/>
        <v>232</v>
      </c>
      <c r="Q1452">
        <v>202</v>
      </c>
      <c r="R1452">
        <v>199</v>
      </c>
      <c r="S1452">
        <v>129</v>
      </c>
      <c r="T1452">
        <v>8</v>
      </c>
      <c r="U1452">
        <v>3</v>
      </c>
      <c r="V1452">
        <v>0</v>
      </c>
      <c r="W1452">
        <v>8</v>
      </c>
      <c r="Z1452">
        <f t="shared" si="71"/>
        <v>0</v>
      </c>
      <c r="AI1452">
        <v>781</v>
      </c>
      <c r="AJ1452">
        <v>0</v>
      </c>
      <c r="AL1452">
        <v>1</v>
      </c>
      <c r="AO1452">
        <v>232</v>
      </c>
      <c r="AP1452">
        <v>0</v>
      </c>
      <c r="AR1452">
        <v>1</v>
      </c>
      <c r="AU1452">
        <v>1</v>
      </c>
      <c r="AX1452">
        <v>1</v>
      </c>
      <c r="BA1452">
        <v>1</v>
      </c>
      <c r="BD1452">
        <v>1</v>
      </c>
      <c r="BG1452">
        <v>1</v>
      </c>
      <c r="BJ1452">
        <v>1</v>
      </c>
    </row>
    <row r="1453" spans="1:62" x14ac:dyDescent="0.3">
      <c r="A1453">
        <v>2016</v>
      </c>
      <c r="B1453">
        <v>34013</v>
      </c>
      <c r="C1453" t="str">
        <f>VLOOKUP(B1453,'NAAM GEMEENTE'!$A$1:$B$319,2,FALSE)</f>
        <v>Harelbeke</v>
      </c>
      <c r="D1453">
        <v>190</v>
      </c>
      <c r="E1453">
        <v>37</v>
      </c>
      <c r="F1453">
        <f t="shared" si="69"/>
        <v>227</v>
      </c>
      <c r="G1453">
        <v>70</v>
      </c>
      <c r="H1453">
        <v>25</v>
      </c>
      <c r="I1453">
        <v>28</v>
      </c>
      <c r="J1453">
        <v>0</v>
      </c>
      <c r="K1453">
        <v>0</v>
      </c>
      <c r="L1453">
        <v>0</v>
      </c>
      <c r="M1453">
        <v>0</v>
      </c>
      <c r="N1453">
        <v>438</v>
      </c>
      <c r="O1453">
        <v>72</v>
      </c>
      <c r="P1453">
        <f t="shared" si="70"/>
        <v>510</v>
      </c>
      <c r="Q1453">
        <v>413</v>
      </c>
      <c r="R1453">
        <v>359</v>
      </c>
      <c r="S1453">
        <v>319</v>
      </c>
      <c r="T1453">
        <v>24</v>
      </c>
      <c r="U1453">
        <v>16</v>
      </c>
      <c r="V1453">
        <v>0</v>
      </c>
      <c r="W1453">
        <v>11</v>
      </c>
      <c r="X1453">
        <v>241</v>
      </c>
      <c r="Y1453">
        <v>60</v>
      </c>
      <c r="Z1453">
        <f t="shared" si="71"/>
        <v>301</v>
      </c>
      <c r="AA1453">
        <v>83</v>
      </c>
      <c r="AB1453">
        <v>47</v>
      </c>
      <c r="AC1453">
        <v>50</v>
      </c>
      <c r="AD1453">
        <v>0</v>
      </c>
      <c r="AE1453">
        <v>0</v>
      </c>
      <c r="AF1453">
        <v>0</v>
      </c>
      <c r="AG1453">
        <v>0</v>
      </c>
      <c r="AH1453">
        <v>481</v>
      </c>
      <c r="AI1453">
        <v>1652</v>
      </c>
      <c r="AJ1453">
        <v>350</v>
      </c>
      <c r="AK1453">
        <v>0.29116222760290555</v>
      </c>
      <c r="AL1453">
        <v>0.78813559322033899</v>
      </c>
      <c r="AM1453">
        <v>0.27234927234927236</v>
      </c>
      <c r="AN1453">
        <v>301</v>
      </c>
      <c r="AO1453">
        <v>510</v>
      </c>
      <c r="AP1453">
        <v>227</v>
      </c>
      <c r="AQ1453">
        <v>0.59019607843137256</v>
      </c>
      <c r="AR1453">
        <v>0.55490196078431375</v>
      </c>
      <c r="AS1453">
        <v>0.24584717607973422</v>
      </c>
      <c r="AT1453">
        <v>0.2009685230024213</v>
      </c>
      <c r="AU1453">
        <v>0.83050847457627119</v>
      </c>
      <c r="AV1453">
        <v>0.15662650602409639</v>
      </c>
      <c r="AW1453">
        <v>0.1309192200557103</v>
      </c>
      <c r="AX1453">
        <v>0.93036211699164351</v>
      </c>
      <c r="AY1453">
        <v>0.46808510638297873</v>
      </c>
      <c r="AZ1453">
        <v>0</v>
      </c>
      <c r="BA1453">
        <v>1</v>
      </c>
      <c r="BC1453">
        <v>0.15673981191222572</v>
      </c>
      <c r="BD1453">
        <v>0.91222570532915359</v>
      </c>
      <c r="BE1453">
        <v>0.44</v>
      </c>
      <c r="BF1453">
        <v>0</v>
      </c>
      <c r="BG1453">
        <v>1</v>
      </c>
      <c r="BI1453">
        <v>0</v>
      </c>
      <c r="BJ1453">
        <v>1</v>
      </c>
    </row>
    <row r="1454" spans="1:62" x14ac:dyDescent="0.3">
      <c r="A1454">
        <v>2016</v>
      </c>
      <c r="B1454">
        <v>34022</v>
      </c>
      <c r="C1454" t="str">
        <f>VLOOKUP(B1454,'NAAM GEMEENTE'!$A$1:$B$319,2,FALSE)</f>
        <v>Kortrijk</v>
      </c>
      <c r="D1454">
        <v>1063</v>
      </c>
      <c r="E1454">
        <v>170</v>
      </c>
      <c r="F1454">
        <f t="shared" si="69"/>
        <v>1233</v>
      </c>
      <c r="G1454">
        <v>1225</v>
      </c>
      <c r="H1454">
        <v>731</v>
      </c>
      <c r="I1454">
        <v>711</v>
      </c>
      <c r="J1454">
        <v>33</v>
      </c>
      <c r="K1454">
        <v>75</v>
      </c>
      <c r="L1454">
        <v>0</v>
      </c>
      <c r="M1454">
        <v>0</v>
      </c>
      <c r="N1454">
        <v>1205</v>
      </c>
      <c r="O1454">
        <v>208</v>
      </c>
      <c r="P1454">
        <f t="shared" si="70"/>
        <v>1413</v>
      </c>
      <c r="Q1454">
        <v>1314</v>
      </c>
      <c r="R1454">
        <v>908</v>
      </c>
      <c r="S1454">
        <v>842</v>
      </c>
      <c r="T1454">
        <v>62</v>
      </c>
      <c r="U1454">
        <v>105</v>
      </c>
      <c r="V1454">
        <v>0</v>
      </c>
      <c r="W1454">
        <v>9</v>
      </c>
      <c r="X1454">
        <v>1752</v>
      </c>
      <c r="Y1454">
        <v>315</v>
      </c>
      <c r="Z1454">
        <f t="shared" si="71"/>
        <v>2067</v>
      </c>
      <c r="AA1454">
        <v>2302</v>
      </c>
      <c r="AB1454">
        <v>2093</v>
      </c>
      <c r="AC1454">
        <v>2216</v>
      </c>
      <c r="AD1454">
        <v>97</v>
      </c>
      <c r="AE1454">
        <v>182</v>
      </c>
      <c r="AF1454">
        <v>0</v>
      </c>
      <c r="AG1454">
        <v>0</v>
      </c>
      <c r="AH1454">
        <v>8957</v>
      </c>
      <c r="AI1454">
        <v>4653</v>
      </c>
      <c r="AJ1454">
        <v>4008</v>
      </c>
      <c r="AK1454">
        <v>1.9249946271222866</v>
      </c>
      <c r="AL1454">
        <v>0.13862024500322373</v>
      </c>
      <c r="AM1454">
        <v>0.55252874846488775</v>
      </c>
      <c r="AN1454">
        <v>2067</v>
      </c>
      <c r="AO1454">
        <v>1413</v>
      </c>
      <c r="AP1454">
        <v>1233</v>
      </c>
      <c r="AQ1454">
        <v>1.4628450106157111</v>
      </c>
      <c r="AR1454">
        <v>0.12738853503184713</v>
      </c>
      <c r="AS1454">
        <v>0.40348330914368652</v>
      </c>
      <c r="AT1454">
        <v>1.7519025875190259</v>
      </c>
      <c r="AU1454">
        <v>6.7732115677321153E-2</v>
      </c>
      <c r="AV1454">
        <v>0.4678540399652476</v>
      </c>
      <c r="AW1454">
        <v>2.3050660792951541</v>
      </c>
      <c r="AX1454">
        <v>0.1949339207048458</v>
      </c>
      <c r="AY1454">
        <v>0.65074056378404199</v>
      </c>
      <c r="AZ1454">
        <v>1.564516129032258</v>
      </c>
      <c r="BA1454">
        <v>0.46774193548387094</v>
      </c>
      <c r="BB1454">
        <v>0.65979381443298968</v>
      </c>
      <c r="BC1454">
        <v>2.6318289786223277</v>
      </c>
      <c r="BD1454">
        <v>0.15558194774346792</v>
      </c>
      <c r="BE1454">
        <v>0.67915162454873645</v>
      </c>
      <c r="BF1454">
        <v>1.7333333333333334</v>
      </c>
      <c r="BG1454">
        <v>0.2857142857142857</v>
      </c>
      <c r="BH1454">
        <v>0.58791208791208793</v>
      </c>
      <c r="BI1454">
        <v>0</v>
      </c>
      <c r="BJ1454">
        <v>1</v>
      </c>
    </row>
    <row r="1455" spans="1:62" x14ac:dyDescent="0.3">
      <c r="A1455">
        <v>2016</v>
      </c>
      <c r="B1455">
        <v>34023</v>
      </c>
      <c r="C1455" t="str">
        <f>VLOOKUP(B1455,'NAAM GEMEENTE'!$A$1:$B$319,2,FALSE)</f>
        <v>Kuurne</v>
      </c>
      <c r="D1455">
        <v>158</v>
      </c>
      <c r="E1455">
        <v>0</v>
      </c>
      <c r="F1455">
        <f t="shared" si="69"/>
        <v>158</v>
      </c>
      <c r="G1455">
        <v>136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254</v>
      </c>
      <c r="O1455">
        <v>36</v>
      </c>
      <c r="P1455">
        <f t="shared" si="70"/>
        <v>290</v>
      </c>
      <c r="Q1455">
        <v>218</v>
      </c>
      <c r="R1455">
        <v>198</v>
      </c>
      <c r="S1455">
        <v>152</v>
      </c>
      <c r="T1455">
        <v>7</v>
      </c>
      <c r="U1455">
        <v>6</v>
      </c>
      <c r="V1455">
        <v>0</v>
      </c>
      <c r="W1455">
        <v>2</v>
      </c>
      <c r="X1455">
        <v>308</v>
      </c>
      <c r="Y1455">
        <v>0</v>
      </c>
      <c r="Z1455">
        <f t="shared" si="71"/>
        <v>308</v>
      </c>
      <c r="AA1455">
        <v>332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640</v>
      </c>
      <c r="AI1455">
        <v>873</v>
      </c>
      <c r="AJ1455">
        <v>294</v>
      </c>
      <c r="AK1455">
        <v>0.73310423825887738</v>
      </c>
      <c r="AL1455">
        <v>0.66323024054982815</v>
      </c>
      <c r="AM1455">
        <v>0.54062500000000002</v>
      </c>
      <c r="AN1455">
        <v>308</v>
      </c>
      <c r="AO1455">
        <v>290</v>
      </c>
      <c r="AP1455">
        <v>158</v>
      </c>
      <c r="AQ1455">
        <v>1.0620689655172413</v>
      </c>
      <c r="AR1455">
        <v>0.45517241379310347</v>
      </c>
      <c r="AS1455">
        <v>0.48701298701298701</v>
      </c>
      <c r="AT1455">
        <v>1.5229357798165137</v>
      </c>
      <c r="AU1455">
        <v>0.37614678899082571</v>
      </c>
      <c r="AV1455">
        <v>0.59036144578313254</v>
      </c>
      <c r="AW1455">
        <v>0</v>
      </c>
      <c r="AX1455">
        <v>1</v>
      </c>
      <c r="AZ1455">
        <v>0</v>
      </c>
      <c r="BA1455">
        <v>1</v>
      </c>
      <c r="BC1455">
        <v>0</v>
      </c>
      <c r="BD1455">
        <v>1</v>
      </c>
      <c r="BF1455">
        <v>0</v>
      </c>
      <c r="BG1455">
        <v>1</v>
      </c>
      <c r="BI1455">
        <v>0</v>
      </c>
      <c r="BJ1455">
        <v>1</v>
      </c>
    </row>
    <row r="1456" spans="1:62" x14ac:dyDescent="0.3">
      <c r="A1456">
        <v>2016</v>
      </c>
      <c r="B1456">
        <v>34025</v>
      </c>
      <c r="C1456" t="str">
        <f>VLOOKUP(B1456,'NAAM GEMEENTE'!$A$1:$B$319,2,FALSE)</f>
        <v>Lendelede</v>
      </c>
      <c r="D1456">
        <v>69</v>
      </c>
      <c r="E1456">
        <v>9</v>
      </c>
      <c r="F1456">
        <f t="shared" si="69"/>
        <v>78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92</v>
      </c>
      <c r="O1456">
        <v>11</v>
      </c>
      <c r="P1456">
        <f t="shared" si="70"/>
        <v>103</v>
      </c>
      <c r="Q1456">
        <v>74</v>
      </c>
      <c r="R1456">
        <v>97</v>
      </c>
      <c r="S1456">
        <v>64</v>
      </c>
      <c r="T1456">
        <v>3</v>
      </c>
      <c r="U1456">
        <v>1</v>
      </c>
      <c r="V1456">
        <v>0</v>
      </c>
      <c r="W1456">
        <v>2</v>
      </c>
      <c r="X1456">
        <v>165</v>
      </c>
      <c r="Y1456">
        <v>30</v>
      </c>
      <c r="Z1456">
        <f t="shared" si="71"/>
        <v>195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195</v>
      </c>
      <c r="AI1456">
        <v>344</v>
      </c>
      <c r="AJ1456">
        <v>78</v>
      </c>
      <c r="AK1456">
        <v>0.56686046511627908</v>
      </c>
      <c r="AL1456">
        <v>0.77325581395348841</v>
      </c>
      <c r="AM1456">
        <v>0.6</v>
      </c>
      <c r="AN1456">
        <v>195</v>
      </c>
      <c r="AO1456">
        <v>103</v>
      </c>
      <c r="AP1456">
        <v>78</v>
      </c>
      <c r="AQ1456">
        <v>1.8932038834951457</v>
      </c>
      <c r="AR1456">
        <v>0.24271844660194175</v>
      </c>
      <c r="AS1456">
        <v>0.6</v>
      </c>
      <c r="AT1456">
        <v>0</v>
      </c>
      <c r="AU1456">
        <v>1</v>
      </c>
      <c r="AW1456">
        <v>0</v>
      </c>
      <c r="AX1456">
        <v>1</v>
      </c>
      <c r="AZ1456">
        <v>0</v>
      </c>
      <c r="BA1456">
        <v>1</v>
      </c>
      <c r="BC1456">
        <v>0</v>
      </c>
      <c r="BD1456">
        <v>1</v>
      </c>
      <c r="BF1456">
        <v>0</v>
      </c>
      <c r="BG1456">
        <v>1</v>
      </c>
      <c r="BI1456">
        <v>0</v>
      </c>
      <c r="BJ1456">
        <v>1</v>
      </c>
    </row>
    <row r="1457" spans="1:63" x14ac:dyDescent="0.3">
      <c r="A1457">
        <v>2016</v>
      </c>
      <c r="B1457">
        <v>34027</v>
      </c>
      <c r="C1457" t="str">
        <f>VLOOKUP(B1457,'NAAM GEMEENTE'!$A$1:$B$319,2,FALSE)</f>
        <v>Menen</v>
      </c>
      <c r="D1457">
        <v>332</v>
      </c>
      <c r="E1457">
        <v>89</v>
      </c>
      <c r="F1457">
        <f t="shared" si="69"/>
        <v>421</v>
      </c>
      <c r="G1457">
        <v>245</v>
      </c>
      <c r="H1457">
        <v>284</v>
      </c>
      <c r="I1457">
        <v>181</v>
      </c>
      <c r="J1457">
        <v>0</v>
      </c>
      <c r="K1457">
        <v>29</v>
      </c>
      <c r="L1457">
        <v>0</v>
      </c>
      <c r="M1457">
        <v>0</v>
      </c>
      <c r="N1457">
        <v>535</v>
      </c>
      <c r="O1457">
        <v>126</v>
      </c>
      <c r="P1457">
        <f t="shared" si="70"/>
        <v>661</v>
      </c>
      <c r="Q1457">
        <v>405</v>
      </c>
      <c r="R1457">
        <v>471</v>
      </c>
      <c r="S1457">
        <v>406</v>
      </c>
      <c r="T1457">
        <v>14</v>
      </c>
      <c r="U1457">
        <v>36</v>
      </c>
      <c r="V1457">
        <v>0</v>
      </c>
      <c r="W1457">
        <v>4</v>
      </c>
      <c r="X1457">
        <v>575</v>
      </c>
      <c r="Y1457">
        <v>163</v>
      </c>
      <c r="Z1457">
        <f t="shared" si="71"/>
        <v>738</v>
      </c>
      <c r="AA1457">
        <v>532</v>
      </c>
      <c r="AB1457">
        <v>605</v>
      </c>
      <c r="AC1457">
        <v>376</v>
      </c>
      <c r="AD1457">
        <v>0</v>
      </c>
      <c r="AE1457">
        <v>56</v>
      </c>
      <c r="AF1457">
        <v>0</v>
      </c>
      <c r="AG1457">
        <v>0</v>
      </c>
      <c r="AH1457">
        <v>2307</v>
      </c>
      <c r="AI1457">
        <v>1997</v>
      </c>
      <c r="AJ1457">
        <v>1160</v>
      </c>
      <c r="AK1457">
        <v>1.1552328492739108</v>
      </c>
      <c r="AL1457">
        <v>0.41912869303955935</v>
      </c>
      <c r="AM1457">
        <v>0.49718248807975723</v>
      </c>
      <c r="AN1457">
        <v>738</v>
      </c>
      <c r="AO1457">
        <v>661</v>
      </c>
      <c r="AP1457">
        <v>421</v>
      </c>
      <c r="AQ1457">
        <v>1.1164901664145235</v>
      </c>
      <c r="AR1457">
        <v>0.36308623298033282</v>
      </c>
      <c r="AS1457">
        <v>0.42953929539295393</v>
      </c>
      <c r="AT1457">
        <v>1.3135802469135802</v>
      </c>
      <c r="AU1457">
        <v>0.39506172839506171</v>
      </c>
      <c r="AV1457">
        <v>0.53947368421052633</v>
      </c>
      <c r="AW1457">
        <v>1.2845010615711252</v>
      </c>
      <c r="AX1457">
        <v>0.39702760084925692</v>
      </c>
      <c r="AY1457">
        <v>0.53057851239669418</v>
      </c>
      <c r="AZ1457">
        <v>0</v>
      </c>
      <c r="BA1457">
        <v>1</v>
      </c>
      <c r="BC1457">
        <v>0.92610837438423643</v>
      </c>
      <c r="BD1457">
        <v>0.55418719211822665</v>
      </c>
      <c r="BE1457">
        <v>0.5186170212765957</v>
      </c>
      <c r="BF1457">
        <v>1.5555555555555556</v>
      </c>
      <c r="BG1457">
        <v>0.19444444444444445</v>
      </c>
      <c r="BH1457">
        <v>0.48214285714285715</v>
      </c>
      <c r="BI1457">
        <v>0</v>
      </c>
      <c r="BJ1457">
        <v>1</v>
      </c>
    </row>
    <row r="1458" spans="1:63" x14ac:dyDescent="0.3">
      <c r="A1458">
        <v>2016</v>
      </c>
      <c r="B1458">
        <v>34040</v>
      </c>
      <c r="C1458" t="str">
        <f>VLOOKUP(B1458,'NAAM GEMEENTE'!$A$1:$B$319,2,FALSE)</f>
        <v>Waregem</v>
      </c>
      <c r="D1458">
        <v>518</v>
      </c>
      <c r="E1458">
        <v>80</v>
      </c>
      <c r="F1458">
        <f t="shared" si="69"/>
        <v>598</v>
      </c>
      <c r="G1458">
        <v>500</v>
      </c>
      <c r="H1458">
        <v>402</v>
      </c>
      <c r="I1458">
        <v>222</v>
      </c>
      <c r="J1458">
        <v>0</v>
      </c>
      <c r="K1458">
        <v>0</v>
      </c>
      <c r="L1458">
        <v>0</v>
      </c>
      <c r="M1458">
        <v>33</v>
      </c>
      <c r="N1458">
        <v>622</v>
      </c>
      <c r="O1458">
        <v>111</v>
      </c>
      <c r="P1458">
        <f t="shared" si="70"/>
        <v>733</v>
      </c>
      <c r="Q1458">
        <v>551</v>
      </c>
      <c r="R1458">
        <v>616</v>
      </c>
      <c r="S1458">
        <v>388</v>
      </c>
      <c r="T1458">
        <v>9</v>
      </c>
      <c r="U1458">
        <v>14</v>
      </c>
      <c r="V1458">
        <v>0</v>
      </c>
      <c r="W1458">
        <v>38</v>
      </c>
      <c r="X1458">
        <v>1530</v>
      </c>
      <c r="Y1458">
        <v>209</v>
      </c>
      <c r="Z1458">
        <f t="shared" si="71"/>
        <v>1739</v>
      </c>
      <c r="AA1458">
        <v>1410</v>
      </c>
      <c r="AB1458">
        <v>1386</v>
      </c>
      <c r="AC1458">
        <v>652</v>
      </c>
      <c r="AD1458">
        <v>0</v>
      </c>
      <c r="AE1458">
        <v>0</v>
      </c>
      <c r="AF1458">
        <v>0</v>
      </c>
      <c r="AG1458">
        <v>102</v>
      </c>
      <c r="AH1458">
        <v>5289</v>
      </c>
      <c r="AI1458">
        <v>2349</v>
      </c>
      <c r="AJ1458">
        <v>1755</v>
      </c>
      <c r="AK1458">
        <v>2.2515964240102173</v>
      </c>
      <c r="AL1458">
        <v>0.25287356321839083</v>
      </c>
      <c r="AM1458">
        <v>0.66817923993193418</v>
      </c>
      <c r="AN1458">
        <v>1739</v>
      </c>
      <c r="AO1458">
        <v>733</v>
      </c>
      <c r="AP1458">
        <v>598</v>
      </c>
      <c r="AQ1458">
        <v>2.3724420190995907</v>
      </c>
      <c r="AR1458">
        <v>0.18417462482946795</v>
      </c>
      <c r="AS1458">
        <v>0.6561242093156987</v>
      </c>
      <c r="AT1458">
        <v>2.5589836660617058</v>
      </c>
      <c r="AU1458">
        <v>9.2558983666061703E-2</v>
      </c>
      <c r="AV1458">
        <v>0.64539007092198586</v>
      </c>
      <c r="AW1458">
        <v>2.25</v>
      </c>
      <c r="AX1458">
        <v>0.34740259740259738</v>
      </c>
      <c r="AY1458">
        <v>0.70995670995671001</v>
      </c>
      <c r="AZ1458">
        <v>0</v>
      </c>
      <c r="BA1458">
        <v>1</v>
      </c>
      <c r="BC1458">
        <v>1.6804123711340206</v>
      </c>
      <c r="BD1458">
        <v>0.42783505154639173</v>
      </c>
      <c r="BE1458">
        <v>0.6595092024539877</v>
      </c>
      <c r="BF1458">
        <v>0</v>
      </c>
      <c r="BG1458">
        <v>1</v>
      </c>
      <c r="BI1458">
        <v>2.6842105263157894</v>
      </c>
      <c r="BJ1458">
        <v>0.13157894736842105</v>
      </c>
      <c r="BK1458">
        <v>0.67647058823529416</v>
      </c>
    </row>
    <row r="1459" spans="1:63" x14ac:dyDescent="0.3">
      <c r="A1459">
        <v>2016</v>
      </c>
      <c r="B1459">
        <v>34041</v>
      </c>
      <c r="C1459" t="str">
        <f>VLOOKUP(B1459,'NAAM GEMEENTE'!$A$1:$B$319,2,FALSE)</f>
        <v>Wevelgem</v>
      </c>
      <c r="D1459">
        <v>230</v>
      </c>
      <c r="E1459">
        <v>18</v>
      </c>
      <c r="F1459">
        <f t="shared" si="69"/>
        <v>248</v>
      </c>
      <c r="G1459">
        <v>81</v>
      </c>
      <c r="H1459">
        <v>52</v>
      </c>
      <c r="I1459">
        <v>3</v>
      </c>
      <c r="J1459">
        <v>0</v>
      </c>
      <c r="K1459">
        <v>0</v>
      </c>
      <c r="L1459">
        <v>0</v>
      </c>
      <c r="M1459">
        <v>0</v>
      </c>
      <c r="N1459">
        <v>525</v>
      </c>
      <c r="O1459">
        <v>76</v>
      </c>
      <c r="P1459">
        <f t="shared" si="70"/>
        <v>601</v>
      </c>
      <c r="Q1459">
        <v>442</v>
      </c>
      <c r="R1459">
        <v>524</v>
      </c>
      <c r="S1459">
        <v>378</v>
      </c>
      <c r="T1459">
        <v>13</v>
      </c>
      <c r="U1459">
        <v>7</v>
      </c>
      <c r="V1459">
        <v>0</v>
      </c>
      <c r="W1459">
        <v>10</v>
      </c>
      <c r="X1459">
        <v>363</v>
      </c>
      <c r="Y1459">
        <v>36</v>
      </c>
      <c r="Z1459">
        <f t="shared" si="71"/>
        <v>399</v>
      </c>
      <c r="AA1459">
        <v>112</v>
      </c>
      <c r="AB1459">
        <v>114</v>
      </c>
      <c r="AC1459">
        <v>11</v>
      </c>
      <c r="AD1459">
        <v>0</v>
      </c>
      <c r="AE1459">
        <v>0</v>
      </c>
      <c r="AF1459">
        <v>0</v>
      </c>
      <c r="AG1459">
        <v>0</v>
      </c>
      <c r="AH1459">
        <v>636</v>
      </c>
      <c r="AI1459">
        <v>1975</v>
      </c>
      <c r="AJ1459">
        <v>384</v>
      </c>
      <c r="AK1459">
        <v>0.32202531645569621</v>
      </c>
      <c r="AL1459">
        <v>0.80556962025316459</v>
      </c>
      <c r="AM1459">
        <v>0.39622641509433965</v>
      </c>
      <c r="AN1459">
        <v>399</v>
      </c>
      <c r="AO1459">
        <v>601</v>
      </c>
      <c r="AP1459">
        <v>248</v>
      </c>
      <c r="AQ1459">
        <v>0.66389351081530779</v>
      </c>
      <c r="AR1459">
        <v>0.58735440931780369</v>
      </c>
      <c r="AS1459">
        <v>0.37844611528822053</v>
      </c>
      <c r="AT1459">
        <v>0.25339366515837103</v>
      </c>
      <c r="AU1459">
        <v>0.81674208144796379</v>
      </c>
      <c r="AV1459">
        <v>0.2767857142857143</v>
      </c>
      <c r="AW1459">
        <v>0.21755725190839695</v>
      </c>
      <c r="AX1459">
        <v>0.9007633587786259</v>
      </c>
      <c r="AY1459">
        <v>0.54385964912280704</v>
      </c>
      <c r="AZ1459">
        <v>0</v>
      </c>
      <c r="BA1459">
        <v>1</v>
      </c>
      <c r="BC1459">
        <v>2.9100529100529099E-2</v>
      </c>
      <c r="BD1459">
        <v>0.99206349206349209</v>
      </c>
      <c r="BE1459">
        <v>0.72727272727272729</v>
      </c>
      <c r="BF1459">
        <v>0</v>
      </c>
      <c r="BG1459">
        <v>1</v>
      </c>
      <c r="BI1459">
        <v>0</v>
      </c>
      <c r="BJ1459">
        <v>1</v>
      </c>
    </row>
    <row r="1460" spans="1:63" x14ac:dyDescent="0.3">
      <c r="A1460">
        <v>2016</v>
      </c>
      <c r="B1460">
        <v>34042</v>
      </c>
      <c r="C1460" t="str">
        <f>VLOOKUP(B1460,'NAAM GEMEENTE'!$A$1:$B$319,2,FALSE)</f>
        <v>Zwevegem</v>
      </c>
      <c r="D1460">
        <v>241</v>
      </c>
      <c r="E1460">
        <v>22</v>
      </c>
      <c r="F1460">
        <f t="shared" si="69"/>
        <v>263</v>
      </c>
      <c r="G1460">
        <v>93</v>
      </c>
      <c r="H1460">
        <v>63</v>
      </c>
      <c r="I1460">
        <v>27</v>
      </c>
      <c r="J1460">
        <v>0</v>
      </c>
      <c r="K1460">
        <v>0</v>
      </c>
      <c r="L1460">
        <v>0</v>
      </c>
      <c r="M1460">
        <v>0</v>
      </c>
      <c r="N1460">
        <v>461</v>
      </c>
      <c r="O1460">
        <v>63</v>
      </c>
      <c r="P1460">
        <f t="shared" si="70"/>
        <v>524</v>
      </c>
      <c r="Q1460">
        <v>445</v>
      </c>
      <c r="R1460">
        <v>369</v>
      </c>
      <c r="S1460">
        <v>264</v>
      </c>
      <c r="T1460">
        <v>17</v>
      </c>
      <c r="U1460">
        <v>7</v>
      </c>
      <c r="V1460">
        <v>0</v>
      </c>
      <c r="W1460">
        <v>2</v>
      </c>
      <c r="X1460">
        <v>338</v>
      </c>
      <c r="Y1460">
        <v>31</v>
      </c>
      <c r="Z1460">
        <f t="shared" si="71"/>
        <v>369</v>
      </c>
      <c r="AA1460">
        <v>132</v>
      </c>
      <c r="AB1460">
        <v>111</v>
      </c>
      <c r="AC1460">
        <v>36</v>
      </c>
      <c r="AD1460">
        <v>0</v>
      </c>
      <c r="AE1460">
        <v>0</v>
      </c>
      <c r="AF1460">
        <v>0</v>
      </c>
      <c r="AG1460">
        <v>0</v>
      </c>
      <c r="AH1460">
        <v>648</v>
      </c>
      <c r="AI1460">
        <v>1628</v>
      </c>
      <c r="AJ1460">
        <v>446</v>
      </c>
      <c r="AK1460">
        <v>0.39803439803439805</v>
      </c>
      <c r="AL1460">
        <v>0.72604422604422603</v>
      </c>
      <c r="AM1460">
        <v>0.31172839506172839</v>
      </c>
      <c r="AN1460">
        <v>369</v>
      </c>
      <c r="AO1460">
        <v>524</v>
      </c>
      <c r="AP1460">
        <v>263</v>
      </c>
      <c r="AQ1460">
        <v>0.70419847328244278</v>
      </c>
      <c r="AR1460">
        <v>0.49809160305343514</v>
      </c>
      <c r="AS1460">
        <v>0.2872628726287263</v>
      </c>
      <c r="AT1460">
        <v>0.29662921348314608</v>
      </c>
      <c r="AU1460">
        <v>0.79101123595505618</v>
      </c>
      <c r="AV1460">
        <v>0.29545454545454547</v>
      </c>
      <c r="AW1460">
        <v>0.30081300813008133</v>
      </c>
      <c r="AX1460">
        <v>0.82926829268292679</v>
      </c>
      <c r="AY1460">
        <v>0.43243243243243246</v>
      </c>
      <c r="AZ1460">
        <v>0</v>
      </c>
      <c r="BA1460">
        <v>1</v>
      </c>
      <c r="BC1460">
        <v>0.13636363636363635</v>
      </c>
      <c r="BD1460">
        <v>0.89772727272727271</v>
      </c>
      <c r="BE1460">
        <v>0.25</v>
      </c>
      <c r="BF1460">
        <v>0</v>
      </c>
      <c r="BG1460">
        <v>1</v>
      </c>
      <c r="BI1460">
        <v>0</v>
      </c>
      <c r="BJ1460">
        <v>1</v>
      </c>
    </row>
    <row r="1461" spans="1:63" x14ac:dyDescent="0.3">
      <c r="A1461">
        <v>2016</v>
      </c>
      <c r="B1461">
        <v>34043</v>
      </c>
      <c r="C1461" t="str">
        <f>VLOOKUP(B1461,'NAAM GEMEENTE'!$A$1:$B$319,2,FALSE)</f>
        <v>Spiere-Helkijn</v>
      </c>
      <c r="D1461">
        <v>0</v>
      </c>
      <c r="E1461">
        <v>0</v>
      </c>
      <c r="F1461">
        <f t="shared" si="69"/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30</v>
      </c>
      <c r="O1461">
        <v>4</v>
      </c>
      <c r="P1461">
        <f t="shared" si="70"/>
        <v>34</v>
      </c>
      <c r="Q1461">
        <v>34</v>
      </c>
      <c r="R1461">
        <v>30</v>
      </c>
      <c r="S1461">
        <v>18</v>
      </c>
      <c r="T1461">
        <v>0</v>
      </c>
      <c r="U1461">
        <v>3</v>
      </c>
      <c r="V1461">
        <v>0</v>
      </c>
      <c r="W1461">
        <v>0</v>
      </c>
      <c r="Z1461">
        <f t="shared" si="71"/>
        <v>0</v>
      </c>
      <c r="AI1461">
        <v>119</v>
      </c>
      <c r="AJ1461">
        <v>0</v>
      </c>
      <c r="AL1461">
        <v>1</v>
      </c>
      <c r="AO1461">
        <v>34</v>
      </c>
      <c r="AP1461">
        <v>0</v>
      </c>
      <c r="AR1461">
        <v>1</v>
      </c>
      <c r="AU1461">
        <v>1</v>
      </c>
      <c r="AX1461">
        <v>1</v>
      </c>
      <c r="BD1461">
        <v>1</v>
      </c>
      <c r="BG1461">
        <v>1</v>
      </c>
    </row>
    <row r="1462" spans="1:63" x14ac:dyDescent="0.3">
      <c r="A1462">
        <v>2016</v>
      </c>
      <c r="B1462">
        <v>35002</v>
      </c>
      <c r="C1462" t="str">
        <f>VLOOKUP(B1462,'NAAM GEMEENTE'!$A$1:$B$319,2,FALSE)</f>
        <v>Bredene</v>
      </c>
      <c r="D1462">
        <v>36</v>
      </c>
      <c r="E1462">
        <v>14</v>
      </c>
      <c r="F1462">
        <f t="shared" si="69"/>
        <v>50</v>
      </c>
      <c r="G1462">
        <v>0</v>
      </c>
      <c r="H1462">
        <v>3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291</v>
      </c>
      <c r="O1462">
        <v>50</v>
      </c>
      <c r="P1462">
        <f t="shared" si="70"/>
        <v>341</v>
      </c>
      <c r="Q1462">
        <v>260</v>
      </c>
      <c r="R1462">
        <v>229</v>
      </c>
      <c r="S1462">
        <v>193</v>
      </c>
      <c r="T1462">
        <v>12</v>
      </c>
      <c r="U1462">
        <v>13</v>
      </c>
      <c r="V1462">
        <v>0</v>
      </c>
      <c r="W1462">
        <v>49</v>
      </c>
      <c r="X1462">
        <v>73</v>
      </c>
      <c r="Y1462">
        <v>28</v>
      </c>
      <c r="Z1462">
        <f t="shared" si="71"/>
        <v>101</v>
      </c>
      <c r="AA1462">
        <v>0</v>
      </c>
      <c r="AB1462">
        <v>15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116</v>
      </c>
      <c r="AI1462">
        <v>1097</v>
      </c>
      <c r="AJ1462">
        <v>53</v>
      </c>
      <c r="AK1462">
        <v>0.105742935278031</v>
      </c>
      <c r="AL1462">
        <v>0.95168641750227889</v>
      </c>
      <c r="AM1462">
        <v>0.5431034482758621</v>
      </c>
      <c r="AN1462">
        <v>101</v>
      </c>
      <c r="AO1462">
        <v>341</v>
      </c>
      <c r="AP1462">
        <v>50</v>
      </c>
      <c r="AQ1462">
        <v>0.29618768328445749</v>
      </c>
      <c r="AR1462">
        <v>0.85337243401759533</v>
      </c>
      <c r="AS1462">
        <v>0.50495049504950495</v>
      </c>
      <c r="AT1462">
        <v>0</v>
      </c>
      <c r="AU1462">
        <v>1</v>
      </c>
      <c r="AW1462">
        <v>6.5502183406113537E-2</v>
      </c>
      <c r="AX1462">
        <v>0.98689956331877726</v>
      </c>
      <c r="AY1462">
        <v>0.8</v>
      </c>
      <c r="AZ1462">
        <v>0</v>
      </c>
      <c r="BA1462">
        <v>1</v>
      </c>
      <c r="BC1462">
        <v>0</v>
      </c>
      <c r="BD1462">
        <v>1</v>
      </c>
      <c r="BF1462">
        <v>0</v>
      </c>
      <c r="BG1462">
        <v>1</v>
      </c>
      <c r="BI1462">
        <v>0</v>
      </c>
      <c r="BJ1462">
        <v>1</v>
      </c>
    </row>
    <row r="1463" spans="1:63" x14ac:dyDescent="0.3">
      <c r="A1463">
        <v>2016</v>
      </c>
      <c r="B1463">
        <v>35005</v>
      </c>
      <c r="C1463" t="str">
        <f>VLOOKUP(B1463,'NAAM GEMEENTE'!$A$1:$B$319,2,FALSE)</f>
        <v>Gistel</v>
      </c>
      <c r="D1463">
        <v>152</v>
      </c>
      <c r="E1463">
        <v>15</v>
      </c>
      <c r="F1463">
        <f t="shared" si="69"/>
        <v>167</v>
      </c>
      <c r="G1463">
        <v>153</v>
      </c>
      <c r="H1463">
        <v>104</v>
      </c>
      <c r="I1463">
        <v>25</v>
      </c>
      <c r="J1463">
        <v>0</v>
      </c>
      <c r="K1463">
        <v>0</v>
      </c>
      <c r="L1463">
        <v>0</v>
      </c>
      <c r="M1463">
        <v>0</v>
      </c>
      <c r="N1463">
        <v>204</v>
      </c>
      <c r="O1463">
        <v>33</v>
      </c>
      <c r="P1463">
        <f t="shared" si="70"/>
        <v>237</v>
      </c>
      <c r="Q1463">
        <v>222</v>
      </c>
      <c r="R1463">
        <v>215</v>
      </c>
      <c r="S1463">
        <v>115</v>
      </c>
      <c r="T1463">
        <v>13</v>
      </c>
      <c r="U1463">
        <v>3</v>
      </c>
      <c r="V1463">
        <v>0</v>
      </c>
      <c r="W1463">
        <v>24</v>
      </c>
      <c r="X1463">
        <v>395</v>
      </c>
      <c r="Y1463">
        <v>45</v>
      </c>
      <c r="Z1463">
        <f t="shared" si="71"/>
        <v>440</v>
      </c>
      <c r="AA1463">
        <v>338</v>
      </c>
      <c r="AB1463">
        <v>400</v>
      </c>
      <c r="AC1463">
        <v>84</v>
      </c>
      <c r="AD1463">
        <v>0</v>
      </c>
      <c r="AE1463">
        <v>0</v>
      </c>
      <c r="AF1463">
        <v>0</v>
      </c>
      <c r="AG1463">
        <v>0</v>
      </c>
      <c r="AH1463">
        <v>1262</v>
      </c>
      <c r="AI1463">
        <v>829</v>
      </c>
      <c r="AJ1463">
        <v>449</v>
      </c>
      <c r="AK1463">
        <v>1.5223160434258143</v>
      </c>
      <c r="AL1463">
        <v>0.45838359469240048</v>
      </c>
      <c r="AM1463">
        <v>0.64421553090332806</v>
      </c>
      <c r="AN1463">
        <v>440</v>
      </c>
      <c r="AO1463">
        <v>237</v>
      </c>
      <c r="AP1463">
        <v>167</v>
      </c>
      <c r="AQ1463">
        <v>1.8565400843881856</v>
      </c>
      <c r="AR1463">
        <v>0.29535864978902954</v>
      </c>
      <c r="AS1463">
        <v>0.62045454545454548</v>
      </c>
      <c r="AT1463">
        <v>1.5225225225225225</v>
      </c>
      <c r="AU1463">
        <v>0.3108108108108108</v>
      </c>
      <c r="AV1463">
        <v>0.5473372781065089</v>
      </c>
      <c r="AW1463">
        <v>1.8604651162790697</v>
      </c>
      <c r="AX1463">
        <v>0.51627906976744187</v>
      </c>
      <c r="AY1463">
        <v>0.74</v>
      </c>
      <c r="AZ1463">
        <v>0</v>
      </c>
      <c r="BA1463">
        <v>1</v>
      </c>
      <c r="BC1463">
        <v>0.73043478260869565</v>
      </c>
      <c r="BD1463">
        <v>0.78260869565217395</v>
      </c>
      <c r="BE1463">
        <v>0.70238095238095233</v>
      </c>
      <c r="BF1463">
        <v>0</v>
      </c>
      <c r="BG1463">
        <v>1</v>
      </c>
      <c r="BI1463">
        <v>0</v>
      </c>
      <c r="BJ1463">
        <v>1</v>
      </c>
    </row>
    <row r="1464" spans="1:63" x14ac:dyDescent="0.3">
      <c r="A1464">
        <v>2016</v>
      </c>
      <c r="B1464">
        <v>35006</v>
      </c>
      <c r="C1464" t="str">
        <f>VLOOKUP(B1464,'NAAM GEMEENTE'!$A$1:$B$319,2,FALSE)</f>
        <v>Ichtegem</v>
      </c>
      <c r="D1464">
        <v>56</v>
      </c>
      <c r="E1464">
        <v>15</v>
      </c>
      <c r="F1464">
        <f t="shared" si="69"/>
        <v>71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228</v>
      </c>
      <c r="O1464">
        <v>49</v>
      </c>
      <c r="P1464">
        <f t="shared" si="70"/>
        <v>277</v>
      </c>
      <c r="Q1464">
        <v>195</v>
      </c>
      <c r="R1464">
        <v>205</v>
      </c>
      <c r="S1464">
        <v>144</v>
      </c>
      <c r="T1464">
        <v>7</v>
      </c>
      <c r="U1464">
        <v>2</v>
      </c>
      <c r="V1464">
        <v>0</v>
      </c>
      <c r="W1464">
        <v>21</v>
      </c>
      <c r="X1464">
        <v>70</v>
      </c>
      <c r="Y1464">
        <v>28</v>
      </c>
      <c r="Z1464">
        <f t="shared" si="71"/>
        <v>98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98</v>
      </c>
      <c r="AI1464">
        <v>851</v>
      </c>
      <c r="AJ1464">
        <v>71</v>
      </c>
      <c r="AK1464">
        <v>0.11515863689776733</v>
      </c>
      <c r="AL1464">
        <v>0.91656874265569921</v>
      </c>
      <c r="AM1464">
        <v>0.27551020408163263</v>
      </c>
      <c r="AN1464">
        <v>98</v>
      </c>
      <c r="AO1464">
        <v>277</v>
      </c>
      <c r="AP1464">
        <v>71</v>
      </c>
      <c r="AQ1464">
        <v>0.35379061371841153</v>
      </c>
      <c r="AR1464">
        <v>0.7436823104693141</v>
      </c>
      <c r="AS1464">
        <v>0.27551020408163263</v>
      </c>
      <c r="AT1464">
        <v>0</v>
      </c>
      <c r="AU1464">
        <v>1</v>
      </c>
      <c r="AW1464">
        <v>0</v>
      </c>
      <c r="AX1464">
        <v>1</v>
      </c>
      <c r="AZ1464">
        <v>0</v>
      </c>
      <c r="BA1464">
        <v>1</v>
      </c>
      <c r="BC1464">
        <v>0</v>
      </c>
      <c r="BD1464">
        <v>1</v>
      </c>
      <c r="BF1464">
        <v>0</v>
      </c>
      <c r="BG1464">
        <v>1</v>
      </c>
      <c r="BI1464">
        <v>0</v>
      </c>
      <c r="BJ1464">
        <v>1</v>
      </c>
    </row>
    <row r="1465" spans="1:63" x14ac:dyDescent="0.3">
      <c r="A1465">
        <v>2016</v>
      </c>
      <c r="B1465">
        <v>35011</v>
      </c>
      <c r="C1465" t="str">
        <f>VLOOKUP(B1465,'NAAM GEMEENTE'!$A$1:$B$319,2,FALSE)</f>
        <v>Middelkerke</v>
      </c>
      <c r="D1465">
        <v>0</v>
      </c>
      <c r="E1465">
        <v>0</v>
      </c>
      <c r="F1465">
        <f t="shared" si="69"/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224</v>
      </c>
      <c r="O1465">
        <v>49</v>
      </c>
      <c r="P1465">
        <f t="shared" si="70"/>
        <v>273</v>
      </c>
      <c r="Q1465">
        <v>223</v>
      </c>
      <c r="R1465">
        <v>214</v>
      </c>
      <c r="S1465">
        <v>181</v>
      </c>
      <c r="T1465">
        <v>9</v>
      </c>
      <c r="U1465">
        <v>7</v>
      </c>
      <c r="V1465">
        <v>0</v>
      </c>
      <c r="W1465">
        <v>32</v>
      </c>
      <c r="Z1465">
        <f t="shared" si="71"/>
        <v>0</v>
      </c>
      <c r="AI1465">
        <v>939</v>
      </c>
      <c r="AJ1465">
        <v>0</v>
      </c>
      <c r="AL1465">
        <v>1</v>
      </c>
      <c r="AO1465">
        <v>273</v>
      </c>
      <c r="AP1465">
        <v>0</v>
      </c>
      <c r="AR1465">
        <v>1</v>
      </c>
      <c r="AU1465">
        <v>1</v>
      </c>
      <c r="AX1465">
        <v>1</v>
      </c>
      <c r="BA1465">
        <v>1</v>
      </c>
      <c r="BD1465">
        <v>1</v>
      </c>
      <c r="BG1465">
        <v>1</v>
      </c>
      <c r="BJ1465">
        <v>1</v>
      </c>
    </row>
    <row r="1466" spans="1:63" x14ac:dyDescent="0.3">
      <c r="A1466">
        <v>2016</v>
      </c>
      <c r="B1466">
        <v>35013</v>
      </c>
      <c r="C1466" t="str">
        <f>VLOOKUP(B1466,'NAAM GEMEENTE'!$A$1:$B$319,2,FALSE)</f>
        <v>Oostende</v>
      </c>
      <c r="D1466">
        <v>799</v>
      </c>
      <c r="E1466">
        <v>149</v>
      </c>
      <c r="F1466">
        <f t="shared" si="69"/>
        <v>948</v>
      </c>
      <c r="G1466">
        <v>912</v>
      </c>
      <c r="H1466">
        <v>508</v>
      </c>
      <c r="I1466">
        <v>520</v>
      </c>
      <c r="J1466">
        <v>27</v>
      </c>
      <c r="K1466">
        <v>71</v>
      </c>
      <c r="L1466">
        <v>0</v>
      </c>
      <c r="M1466">
        <v>114</v>
      </c>
      <c r="N1466">
        <v>909</v>
      </c>
      <c r="O1466">
        <v>191</v>
      </c>
      <c r="P1466">
        <f t="shared" si="70"/>
        <v>1100</v>
      </c>
      <c r="Q1466">
        <v>993</v>
      </c>
      <c r="R1466">
        <v>732</v>
      </c>
      <c r="S1466">
        <v>670</v>
      </c>
      <c r="T1466">
        <v>66</v>
      </c>
      <c r="U1466">
        <v>94</v>
      </c>
      <c r="V1466">
        <v>0</v>
      </c>
      <c r="W1466">
        <v>134</v>
      </c>
      <c r="X1466">
        <v>1296</v>
      </c>
      <c r="Y1466">
        <v>228</v>
      </c>
      <c r="Z1466">
        <f t="shared" si="71"/>
        <v>1524</v>
      </c>
      <c r="AA1466">
        <v>1519</v>
      </c>
      <c r="AB1466">
        <v>1069</v>
      </c>
      <c r="AC1466">
        <v>962</v>
      </c>
      <c r="AD1466">
        <v>43</v>
      </c>
      <c r="AE1466">
        <v>102</v>
      </c>
      <c r="AF1466">
        <v>0</v>
      </c>
      <c r="AG1466">
        <v>315</v>
      </c>
      <c r="AH1466">
        <v>5534</v>
      </c>
      <c r="AI1466">
        <v>3789</v>
      </c>
      <c r="AJ1466">
        <v>3100</v>
      </c>
      <c r="AK1466">
        <v>1.4605436790709949</v>
      </c>
      <c r="AL1466">
        <v>0.18184217471628397</v>
      </c>
      <c r="AM1466">
        <v>0.43982652692446694</v>
      </c>
      <c r="AN1466">
        <v>1524</v>
      </c>
      <c r="AO1466">
        <v>1100</v>
      </c>
      <c r="AP1466">
        <v>948</v>
      </c>
      <c r="AQ1466">
        <v>1.3854545454545455</v>
      </c>
      <c r="AR1466">
        <v>0.13818181818181818</v>
      </c>
      <c r="AS1466">
        <v>0.37795275590551181</v>
      </c>
      <c r="AT1466">
        <v>1.5297079556898288</v>
      </c>
      <c r="AU1466">
        <v>8.1570996978851965E-2</v>
      </c>
      <c r="AV1466">
        <v>0.39960500329163923</v>
      </c>
      <c r="AW1466">
        <v>1.4603825136612021</v>
      </c>
      <c r="AX1466">
        <v>0.30601092896174864</v>
      </c>
      <c r="AY1466">
        <v>0.52478952291861558</v>
      </c>
      <c r="AZ1466">
        <v>0.65151515151515149</v>
      </c>
      <c r="BA1466">
        <v>0.59090909090909094</v>
      </c>
      <c r="BB1466">
        <v>0.37209302325581395</v>
      </c>
      <c r="BC1466">
        <v>1.4358208955223881</v>
      </c>
      <c r="BD1466">
        <v>0.22388059701492538</v>
      </c>
      <c r="BE1466">
        <v>0.45945945945945948</v>
      </c>
      <c r="BF1466">
        <v>1.0851063829787233</v>
      </c>
      <c r="BG1466">
        <v>0.24468085106382978</v>
      </c>
      <c r="BH1466">
        <v>0.30392156862745096</v>
      </c>
      <c r="BI1466">
        <v>2.3507462686567164</v>
      </c>
      <c r="BJ1466">
        <v>0.14925373134328357</v>
      </c>
      <c r="BK1466">
        <v>0.63809523809523805</v>
      </c>
    </row>
    <row r="1467" spans="1:63" x14ac:dyDescent="0.3">
      <c r="A1467">
        <v>2016</v>
      </c>
      <c r="B1467">
        <v>35014</v>
      </c>
      <c r="C1467" t="str">
        <f>VLOOKUP(B1467,'NAAM GEMEENTE'!$A$1:$B$319,2,FALSE)</f>
        <v>Oudenburg</v>
      </c>
      <c r="D1467">
        <v>0</v>
      </c>
      <c r="E1467">
        <v>0</v>
      </c>
      <c r="F1467">
        <f t="shared" si="69"/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146</v>
      </c>
      <c r="O1467">
        <v>18</v>
      </c>
      <c r="P1467">
        <f t="shared" si="70"/>
        <v>164</v>
      </c>
      <c r="Q1467">
        <v>124</v>
      </c>
      <c r="R1467">
        <v>134</v>
      </c>
      <c r="S1467">
        <v>98</v>
      </c>
      <c r="T1467">
        <v>12</v>
      </c>
      <c r="U1467">
        <v>3</v>
      </c>
      <c r="V1467">
        <v>0</v>
      </c>
      <c r="W1467">
        <v>21</v>
      </c>
      <c r="Z1467">
        <f t="shared" si="71"/>
        <v>0</v>
      </c>
      <c r="AI1467">
        <v>556</v>
      </c>
      <c r="AJ1467">
        <v>0</v>
      </c>
      <c r="AL1467">
        <v>1</v>
      </c>
      <c r="AO1467">
        <v>164</v>
      </c>
      <c r="AP1467">
        <v>0</v>
      </c>
      <c r="AR1467">
        <v>1</v>
      </c>
      <c r="AU1467">
        <v>1</v>
      </c>
      <c r="AX1467">
        <v>1</v>
      </c>
      <c r="BA1467">
        <v>1</v>
      </c>
      <c r="BD1467">
        <v>1</v>
      </c>
      <c r="BG1467">
        <v>1</v>
      </c>
      <c r="BJ1467">
        <v>1</v>
      </c>
    </row>
    <row r="1468" spans="1:63" x14ac:dyDescent="0.3">
      <c r="A1468">
        <v>2016</v>
      </c>
      <c r="B1468">
        <v>35029</v>
      </c>
      <c r="C1468" t="str">
        <f>VLOOKUP(B1468,'NAAM GEMEENTE'!$A$1:$B$319,2,FALSE)</f>
        <v>De Haan</v>
      </c>
      <c r="D1468">
        <v>21</v>
      </c>
      <c r="E1468">
        <v>0</v>
      </c>
      <c r="F1468">
        <f t="shared" si="69"/>
        <v>21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166</v>
      </c>
      <c r="O1468">
        <v>26</v>
      </c>
      <c r="P1468">
        <f t="shared" si="70"/>
        <v>192</v>
      </c>
      <c r="Q1468">
        <v>209</v>
      </c>
      <c r="R1468">
        <v>116</v>
      </c>
      <c r="S1468">
        <v>89</v>
      </c>
      <c r="T1468">
        <v>16</v>
      </c>
      <c r="U1468">
        <v>2</v>
      </c>
      <c r="V1468">
        <v>0</v>
      </c>
      <c r="W1468">
        <v>13</v>
      </c>
      <c r="X1468">
        <v>31</v>
      </c>
      <c r="Y1468">
        <v>0</v>
      </c>
      <c r="Z1468">
        <f t="shared" si="71"/>
        <v>31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31</v>
      </c>
      <c r="AI1468">
        <v>637</v>
      </c>
      <c r="AJ1468">
        <v>21</v>
      </c>
      <c r="AK1468">
        <v>4.8665620094191522E-2</v>
      </c>
      <c r="AL1468">
        <v>0.96703296703296704</v>
      </c>
      <c r="AM1468">
        <v>0.32258064516129031</v>
      </c>
      <c r="AN1468">
        <v>31</v>
      </c>
      <c r="AO1468">
        <v>192</v>
      </c>
      <c r="AP1468">
        <v>21</v>
      </c>
      <c r="AQ1468">
        <v>0.16145833333333334</v>
      </c>
      <c r="AR1468">
        <v>0.890625</v>
      </c>
      <c r="AS1468">
        <v>0.32258064516129031</v>
      </c>
      <c r="AT1468">
        <v>0</v>
      </c>
      <c r="AU1468">
        <v>1</v>
      </c>
      <c r="AW1468">
        <v>0</v>
      </c>
      <c r="AX1468">
        <v>1</v>
      </c>
      <c r="AZ1468">
        <v>0</v>
      </c>
      <c r="BA1468">
        <v>1</v>
      </c>
      <c r="BC1468">
        <v>0</v>
      </c>
      <c r="BD1468">
        <v>1</v>
      </c>
      <c r="BF1468">
        <v>0</v>
      </c>
      <c r="BG1468">
        <v>1</v>
      </c>
      <c r="BI1468">
        <v>0</v>
      </c>
      <c r="BJ1468">
        <v>1</v>
      </c>
    </row>
    <row r="1469" spans="1:63" x14ac:dyDescent="0.3">
      <c r="A1469">
        <v>2016</v>
      </c>
      <c r="B1469">
        <v>36006</v>
      </c>
      <c r="C1469" t="str">
        <f>VLOOKUP(B1469,'NAAM GEMEENTE'!$A$1:$B$319,2,FALSE)</f>
        <v>Hooglede</v>
      </c>
      <c r="D1469">
        <v>0</v>
      </c>
      <c r="E1469">
        <v>0</v>
      </c>
      <c r="F1469">
        <f t="shared" si="69"/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169</v>
      </c>
      <c r="O1469">
        <v>32</v>
      </c>
      <c r="P1469">
        <f t="shared" si="70"/>
        <v>201</v>
      </c>
      <c r="Q1469">
        <v>167</v>
      </c>
      <c r="R1469">
        <v>145</v>
      </c>
      <c r="S1469">
        <v>96</v>
      </c>
      <c r="T1469">
        <v>2</v>
      </c>
      <c r="U1469">
        <v>1</v>
      </c>
      <c r="V1469">
        <v>0</v>
      </c>
      <c r="W1469">
        <v>10</v>
      </c>
      <c r="Z1469">
        <f t="shared" si="71"/>
        <v>0</v>
      </c>
      <c r="AI1469">
        <v>622</v>
      </c>
      <c r="AJ1469">
        <v>0</v>
      </c>
      <c r="AL1469">
        <v>1</v>
      </c>
      <c r="AO1469">
        <v>201</v>
      </c>
      <c r="AP1469">
        <v>0</v>
      </c>
      <c r="AR1469">
        <v>1</v>
      </c>
      <c r="AU1469">
        <v>1</v>
      </c>
      <c r="AX1469">
        <v>1</v>
      </c>
      <c r="BA1469">
        <v>1</v>
      </c>
      <c r="BD1469">
        <v>1</v>
      </c>
      <c r="BG1469">
        <v>1</v>
      </c>
      <c r="BJ1469">
        <v>1</v>
      </c>
    </row>
    <row r="1470" spans="1:63" x14ac:dyDescent="0.3">
      <c r="A1470">
        <v>2016</v>
      </c>
      <c r="B1470">
        <v>36007</v>
      </c>
      <c r="C1470" t="str">
        <f>VLOOKUP(B1470,'NAAM GEMEENTE'!$A$1:$B$319,2,FALSE)</f>
        <v>Ingelmunster</v>
      </c>
      <c r="D1470">
        <v>73</v>
      </c>
      <c r="E1470">
        <v>24</v>
      </c>
      <c r="F1470">
        <f t="shared" si="69"/>
        <v>97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149</v>
      </c>
      <c r="O1470">
        <v>44</v>
      </c>
      <c r="P1470">
        <f t="shared" si="70"/>
        <v>193</v>
      </c>
      <c r="Q1470">
        <v>120</v>
      </c>
      <c r="R1470">
        <v>211</v>
      </c>
      <c r="S1470">
        <v>142</v>
      </c>
      <c r="T1470">
        <v>6</v>
      </c>
      <c r="U1470">
        <v>7</v>
      </c>
      <c r="V1470">
        <v>0</v>
      </c>
      <c r="W1470">
        <v>12</v>
      </c>
      <c r="X1470">
        <v>111</v>
      </c>
      <c r="Y1470">
        <v>38</v>
      </c>
      <c r="Z1470">
        <f t="shared" si="71"/>
        <v>149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149</v>
      </c>
      <c r="AI1470">
        <v>691</v>
      </c>
      <c r="AJ1470">
        <v>97</v>
      </c>
      <c r="AK1470">
        <v>0.21562952243125905</v>
      </c>
      <c r="AL1470">
        <v>0.8596237337192475</v>
      </c>
      <c r="AM1470">
        <v>0.34899328859060402</v>
      </c>
      <c r="AN1470">
        <v>149</v>
      </c>
      <c r="AO1470">
        <v>193</v>
      </c>
      <c r="AP1470">
        <v>97</v>
      </c>
      <c r="AQ1470">
        <v>0.772020725388601</v>
      </c>
      <c r="AR1470">
        <v>0.49740932642487046</v>
      </c>
      <c r="AS1470">
        <v>0.34899328859060402</v>
      </c>
      <c r="AT1470">
        <v>0</v>
      </c>
      <c r="AU1470">
        <v>1</v>
      </c>
      <c r="AW1470">
        <v>0</v>
      </c>
      <c r="AX1470">
        <v>1</v>
      </c>
      <c r="AZ1470">
        <v>0</v>
      </c>
      <c r="BA1470">
        <v>1</v>
      </c>
      <c r="BC1470">
        <v>0</v>
      </c>
      <c r="BD1470">
        <v>1</v>
      </c>
      <c r="BF1470">
        <v>0</v>
      </c>
      <c r="BG1470">
        <v>1</v>
      </c>
      <c r="BI1470">
        <v>0</v>
      </c>
      <c r="BJ1470">
        <v>1</v>
      </c>
    </row>
    <row r="1471" spans="1:63" x14ac:dyDescent="0.3">
      <c r="A1471">
        <v>2016</v>
      </c>
      <c r="B1471">
        <v>36008</v>
      </c>
      <c r="C1471" t="str">
        <f>VLOOKUP(B1471,'NAAM GEMEENTE'!$A$1:$B$319,2,FALSE)</f>
        <v>Izegem</v>
      </c>
      <c r="D1471">
        <v>332</v>
      </c>
      <c r="E1471">
        <v>48</v>
      </c>
      <c r="F1471">
        <f t="shared" si="69"/>
        <v>380</v>
      </c>
      <c r="G1471">
        <v>326</v>
      </c>
      <c r="H1471">
        <v>228</v>
      </c>
      <c r="I1471">
        <v>197</v>
      </c>
      <c r="J1471">
        <v>0</v>
      </c>
      <c r="K1471">
        <v>0</v>
      </c>
      <c r="L1471">
        <v>0</v>
      </c>
      <c r="M1471">
        <v>0</v>
      </c>
      <c r="N1471">
        <v>453</v>
      </c>
      <c r="O1471">
        <v>80</v>
      </c>
      <c r="P1471">
        <f t="shared" si="70"/>
        <v>533</v>
      </c>
      <c r="Q1471">
        <v>414</v>
      </c>
      <c r="R1471">
        <v>384</v>
      </c>
      <c r="S1471">
        <v>356</v>
      </c>
      <c r="T1471">
        <v>14</v>
      </c>
      <c r="U1471">
        <v>5</v>
      </c>
      <c r="V1471">
        <v>0</v>
      </c>
      <c r="W1471">
        <v>24</v>
      </c>
      <c r="X1471">
        <v>406</v>
      </c>
      <c r="Y1471">
        <v>70</v>
      </c>
      <c r="Z1471">
        <f t="shared" si="71"/>
        <v>476</v>
      </c>
      <c r="AA1471">
        <v>529</v>
      </c>
      <c r="AB1471">
        <v>535</v>
      </c>
      <c r="AC1471">
        <v>426</v>
      </c>
      <c r="AD1471">
        <v>0</v>
      </c>
      <c r="AE1471">
        <v>0</v>
      </c>
      <c r="AF1471">
        <v>0</v>
      </c>
      <c r="AG1471">
        <v>0</v>
      </c>
      <c r="AH1471">
        <v>1966</v>
      </c>
      <c r="AI1471">
        <v>1730</v>
      </c>
      <c r="AJ1471">
        <v>1131</v>
      </c>
      <c r="AK1471">
        <v>1.1364161849710983</v>
      </c>
      <c r="AL1471">
        <v>0.34624277456647401</v>
      </c>
      <c r="AM1471">
        <v>0.42472024415055953</v>
      </c>
      <c r="AN1471">
        <v>476</v>
      </c>
      <c r="AO1471">
        <v>533</v>
      </c>
      <c r="AP1471">
        <v>380</v>
      </c>
      <c r="AQ1471">
        <v>0.89305816135084426</v>
      </c>
      <c r="AR1471">
        <v>0.28705440900562851</v>
      </c>
      <c r="AS1471">
        <v>0.20168067226890757</v>
      </c>
      <c r="AT1471">
        <v>1.2777777777777777</v>
      </c>
      <c r="AU1471">
        <v>0.21256038647342995</v>
      </c>
      <c r="AV1471">
        <v>0.38374291115311909</v>
      </c>
      <c r="AW1471">
        <v>1.3932291666666667</v>
      </c>
      <c r="AX1471">
        <v>0.40625</v>
      </c>
      <c r="AY1471">
        <v>0.57383177570093458</v>
      </c>
      <c r="AZ1471">
        <v>0</v>
      </c>
      <c r="BA1471">
        <v>1</v>
      </c>
      <c r="BC1471">
        <v>1.196629213483146</v>
      </c>
      <c r="BD1471">
        <v>0.44662921348314605</v>
      </c>
      <c r="BE1471">
        <v>0.53755868544600938</v>
      </c>
      <c r="BF1471">
        <v>0</v>
      </c>
      <c r="BG1471">
        <v>1</v>
      </c>
      <c r="BI1471">
        <v>0</v>
      </c>
      <c r="BJ1471">
        <v>1</v>
      </c>
    </row>
    <row r="1472" spans="1:63" x14ac:dyDescent="0.3">
      <c r="A1472">
        <v>2016</v>
      </c>
      <c r="B1472">
        <v>36010</v>
      </c>
      <c r="C1472" t="str">
        <f>VLOOKUP(B1472,'NAAM GEMEENTE'!$A$1:$B$319,2,FALSE)</f>
        <v>Ledegem*</v>
      </c>
      <c r="D1472">
        <v>0</v>
      </c>
      <c r="E1472">
        <v>0</v>
      </c>
      <c r="F1472">
        <f t="shared" si="69"/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165</v>
      </c>
      <c r="O1472">
        <v>45</v>
      </c>
      <c r="P1472">
        <f t="shared" si="70"/>
        <v>210</v>
      </c>
      <c r="Q1472">
        <v>145</v>
      </c>
      <c r="R1472">
        <v>138</v>
      </c>
      <c r="S1472">
        <v>126</v>
      </c>
      <c r="T1472">
        <v>3</v>
      </c>
      <c r="U1472">
        <v>3</v>
      </c>
      <c r="V1472">
        <v>0</v>
      </c>
      <c r="W1472">
        <v>5</v>
      </c>
      <c r="Z1472">
        <f t="shared" si="71"/>
        <v>0</v>
      </c>
      <c r="AI1472">
        <v>630</v>
      </c>
      <c r="AJ1472">
        <v>0</v>
      </c>
      <c r="AL1472">
        <v>1</v>
      </c>
      <c r="AO1472">
        <v>210</v>
      </c>
      <c r="AP1472">
        <v>0</v>
      </c>
      <c r="AR1472">
        <v>1</v>
      </c>
      <c r="AU1472">
        <v>1</v>
      </c>
      <c r="AX1472">
        <v>1</v>
      </c>
      <c r="BA1472">
        <v>1</v>
      </c>
      <c r="BD1472">
        <v>1</v>
      </c>
      <c r="BG1472">
        <v>1</v>
      </c>
      <c r="BJ1472">
        <v>1</v>
      </c>
    </row>
    <row r="1473" spans="1:63" x14ac:dyDescent="0.3">
      <c r="A1473">
        <v>2016</v>
      </c>
      <c r="B1473">
        <v>36011</v>
      </c>
      <c r="C1473" t="str">
        <f>VLOOKUP(B1473,'NAAM GEMEENTE'!$A$1:$B$319,2,FALSE)</f>
        <v>Lichtervelde</v>
      </c>
      <c r="D1473">
        <v>69</v>
      </c>
      <c r="E1473">
        <v>0</v>
      </c>
      <c r="F1473">
        <f t="shared" si="69"/>
        <v>69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162</v>
      </c>
      <c r="O1473">
        <v>30</v>
      </c>
      <c r="P1473">
        <f t="shared" si="70"/>
        <v>192</v>
      </c>
      <c r="Q1473">
        <v>137</v>
      </c>
      <c r="R1473">
        <v>154</v>
      </c>
      <c r="S1473">
        <v>102</v>
      </c>
      <c r="T1473">
        <v>3</v>
      </c>
      <c r="U1473">
        <v>3</v>
      </c>
      <c r="V1473">
        <v>0</v>
      </c>
      <c r="W1473">
        <v>15</v>
      </c>
      <c r="X1473">
        <v>88</v>
      </c>
      <c r="Y1473">
        <v>0</v>
      </c>
      <c r="Z1473">
        <f t="shared" si="71"/>
        <v>88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88</v>
      </c>
      <c r="AI1473">
        <v>606</v>
      </c>
      <c r="AJ1473">
        <v>69</v>
      </c>
      <c r="AK1473">
        <v>0.14521452145214522</v>
      </c>
      <c r="AL1473">
        <v>0.88613861386138615</v>
      </c>
      <c r="AM1473">
        <v>0.21590909090909091</v>
      </c>
      <c r="AN1473">
        <v>88</v>
      </c>
      <c r="AO1473">
        <v>192</v>
      </c>
      <c r="AP1473">
        <v>69</v>
      </c>
      <c r="AQ1473">
        <v>0.45833333333333331</v>
      </c>
      <c r="AR1473">
        <v>0.640625</v>
      </c>
      <c r="AS1473">
        <v>0.21590909090909091</v>
      </c>
      <c r="AT1473">
        <v>0</v>
      </c>
      <c r="AU1473">
        <v>1</v>
      </c>
      <c r="AW1473">
        <v>0</v>
      </c>
      <c r="AX1473">
        <v>1</v>
      </c>
      <c r="AZ1473">
        <v>0</v>
      </c>
      <c r="BA1473">
        <v>1</v>
      </c>
      <c r="BC1473">
        <v>0</v>
      </c>
      <c r="BD1473">
        <v>1</v>
      </c>
      <c r="BF1473">
        <v>0</v>
      </c>
      <c r="BG1473">
        <v>1</v>
      </c>
      <c r="BI1473">
        <v>0</v>
      </c>
      <c r="BJ1473">
        <v>1</v>
      </c>
    </row>
    <row r="1474" spans="1:63" x14ac:dyDescent="0.3">
      <c r="A1474">
        <v>2016</v>
      </c>
      <c r="B1474">
        <v>36012</v>
      </c>
      <c r="C1474" t="str">
        <f>VLOOKUP(B1474,'NAAM GEMEENTE'!$A$1:$B$319,2,FALSE)</f>
        <v>Moorslede</v>
      </c>
      <c r="D1474">
        <v>0</v>
      </c>
      <c r="E1474">
        <v>0</v>
      </c>
      <c r="F1474">
        <f t="shared" si="69"/>
        <v>0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154</v>
      </c>
      <c r="O1474">
        <v>42</v>
      </c>
      <c r="P1474">
        <f t="shared" si="70"/>
        <v>196</v>
      </c>
      <c r="Q1474">
        <v>143</v>
      </c>
      <c r="R1474">
        <v>155</v>
      </c>
      <c r="S1474">
        <v>152</v>
      </c>
      <c r="T1474">
        <v>1</v>
      </c>
      <c r="U1474">
        <v>5</v>
      </c>
      <c r="V1474">
        <v>0</v>
      </c>
      <c r="W1474">
        <v>15</v>
      </c>
      <c r="Z1474">
        <f t="shared" si="71"/>
        <v>0</v>
      </c>
      <c r="AI1474">
        <v>667</v>
      </c>
      <c r="AJ1474">
        <v>0</v>
      </c>
      <c r="AL1474">
        <v>1</v>
      </c>
      <c r="AO1474">
        <v>196</v>
      </c>
      <c r="AP1474">
        <v>0</v>
      </c>
      <c r="AR1474">
        <v>1</v>
      </c>
      <c r="AU1474">
        <v>1</v>
      </c>
      <c r="AX1474">
        <v>1</v>
      </c>
      <c r="BA1474">
        <v>1</v>
      </c>
      <c r="BD1474">
        <v>1</v>
      </c>
      <c r="BG1474">
        <v>1</v>
      </c>
      <c r="BJ1474">
        <v>1</v>
      </c>
    </row>
    <row r="1475" spans="1:63" x14ac:dyDescent="0.3">
      <c r="A1475">
        <v>2016</v>
      </c>
      <c r="B1475">
        <v>36015</v>
      </c>
      <c r="C1475" t="str">
        <f>VLOOKUP(B1475,'NAAM GEMEENTE'!$A$1:$B$319,2,FALSE)</f>
        <v>Roeselare</v>
      </c>
      <c r="D1475">
        <v>901</v>
      </c>
      <c r="E1475">
        <v>165</v>
      </c>
      <c r="F1475">
        <f t="shared" si="69"/>
        <v>1066</v>
      </c>
      <c r="G1475">
        <v>935</v>
      </c>
      <c r="H1475">
        <v>606</v>
      </c>
      <c r="I1475">
        <v>561</v>
      </c>
      <c r="J1475">
        <v>0</v>
      </c>
      <c r="K1475">
        <v>42</v>
      </c>
      <c r="L1475">
        <v>0</v>
      </c>
      <c r="M1475">
        <v>60</v>
      </c>
      <c r="N1475">
        <v>985</v>
      </c>
      <c r="O1475">
        <v>188</v>
      </c>
      <c r="P1475">
        <f t="shared" si="70"/>
        <v>1173</v>
      </c>
      <c r="Q1475">
        <v>1017</v>
      </c>
      <c r="R1475">
        <v>791</v>
      </c>
      <c r="S1475">
        <v>723</v>
      </c>
      <c r="T1475">
        <v>42</v>
      </c>
      <c r="U1475">
        <v>46</v>
      </c>
      <c r="V1475">
        <v>0</v>
      </c>
      <c r="W1475">
        <v>71</v>
      </c>
      <c r="X1475">
        <v>1586</v>
      </c>
      <c r="Y1475">
        <v>365</v>
      </c>
      <c r="Z1475">
        <f t="shared" si="71"/>
        <v>1951</v>
      </c>
      <c r="AA1475">
        <v>1632</v>
      </c>
      <c r="AB1475">
        <v>1485</v>
      </c>
      <c r="AC1475">
        <v>1456</v>
      </c>
      <c r="AD1475">
        <v>0</v>
      </c>
      <c r="AE1475">
        <v>132</v>
      </c>
      <c r="AF1475">
        <v>0</v>
      </c>
      <c r="AG1475">
        <v>200</v>
      </c>
      <c r="AH1475">
        <v>6856</v>
      </c>
      <c r="AI1475">
        <v>3863</v>
      </c>
      <c r="AJ1475">
        <v>3270</v>
      </c>
      <c r="AK1475">
        <v>1.7747864354128915</v>
      </c>
      <c r="AL1475">
        <v>0.15350763655190267</v>
      </c>
      <c r="AM1475">
        <v>0.52304550758459745</v>
      </c>
      <c r="AN1475">
        <v>1951</v>
      </c>
      <c r="AO1475">
        <v>1173</v>
      </c>
      <c r="AP1475">
        <v>1066</v>
      </c>
      <c r="AQ1475">
        <v>1.6632566069906223</v>
      </c>
      <c r="AR1475">
        <v>9.1219096334185845E-2</v>
      </c>
      <c r="AS1475">
        <v>0.45361353152229628</v>
      </c>
      <c r="AT1475">
        <v>1.6047197640117994</v>
      </c>
      <c r="AU1475">
        <v>8.0629301868239925E-2</v>
      </c>
      <c r="AV1475">
        <v>0.42708333333333331</v>
      </c>
      <c r="AW1475">
        <v>1.877370417193426</v>
      </c>
      <c r="AX1475">
        <v>0.23388116308470291</v>
      </c>
      <c r="AY1475">
        <v>0.59191919191919196</v>
      </c>
      <c r="AZ1475">
        <v>0</v>
      </c>
      <c r="BA1475">
        <v>1</v>
      </c>
      <c r="BC1475">
        <v>2.0138312586445366</v>
      </c>
      <c r="BD1475">
        <v>0.22406639004149378</v>
      </c>
      <c r="BE1475">
        <v>0.61469780219780223</v>
      </c>
      <c r="BF1475">
        <v>2.8695652173913042</v>
      </c>
      <c r="BG1475">
        <v>8.6956521739130432E-2</v>
      </c>
      <c r="BH1475">
        <v>0.68181818181818177</v>
      </c>
      <c r="BI1475">
        <v>2.816901408450704</v>
      </c>
      <c r="BJ1475">
        <v>0.15492957746478872</v>
      </c>
      <c r="BK1475">
        <v>0.7</v>
      </c>
    </row>
    <row r="1476" spans="1:63" x14ac:dyDescent="0.3">
      <c r="A1476">
        <v>2016</v>
      </c>
      <c r="B1476">
        <v>36019</v>
      </c>
      <c r="C1476" t="str">
        <f>VLOOKUP(B1476,'NAAM GEMEENTE'!$A$1:$B$319,2,FALSE)</f>
        <v>Staden</v>
      </c>
      <c r="D1476">
        <v>0</v>
      </c>
      <c r="E1476">
        <v>0</v>
      </c>
      <c r="F1476">
        <f t="shared" si="69"/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181</v>
      </c>
      <c r="O1476">
        <v>23</v>
      </c>
      <c r="P1476">
        <f t="shared" si="70"/>
        <v>204</v>
      </c>
      <c r="Q1476">
        <v>165</v>
      </c>
      <c r="R1476">
        <v>169</v>
      </c>
      <c r="S1476">
        <v>145</v>
      </c>
      <c r="T1476">
        <v>7</v>
      </c>
      <c r="U1476">
        <v>9</v>
      </c>
      <c r="V1476">
        <v>0</v>
      </c>
      <c r="W1476">
        <v>17</v>
      </c>
      <c r="Z1476">
        <f t="shared" si="71"/>
        <v>0</v>
      </c>
      <c r="AI1476">
        <v>716</v>
      </c>
      <c r="AJ1476">
        <v>0</v>
      </c>
      <c r="AL1476">
        <v>1</v>
      </c>
      <c r="AO1476">
        <v>204</v>
      </c>
      <c r="AP1476">
        <v>0</v>
      </c>
      <c r="AR1476">
        <v>1</v>
      </c>
      <c r="AU1476">
        <v>1</v>
      </c>
      <c r="AX1476">
        <v>1</v>
      </c>
      <c r="BA1476">
        <v>1</v>
      </c>
      <c r="BD1476">
        <v>1</v>
      </c>
      <c r="BG1476">
        <v>1</v>
      </c>
      <c r="BJ1476">
        <v>1</v>
      </c>
    </row>
    <row r="1477" spans="1:63" x14ac:dyDescent="0.3">
      <c r="A1477">
        <v>2016</v>
      </c>
      <c r="B1477">
        <v>37002</v>
      </c>
      <c r="C1477" t="str">
        <f>VLOOKUP(B1477,'NAAM GEMEENTE'!$A$1:$B$319,2,FALSE)</f>
        <v>Dentergem</v>
      </c>
      <c r="D1477">
        <v>0</v>
      </c>
      <c r="E1477">
        <v>0</v>
      </c>
      <c r="F1477">
        <f t="shared" si="69"/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166</v>
      </c>
      <c r="O1477">
        <v>20</v>
      </c>
      <c r="P1477">
        <f t="shared" si="70"/>
        <v>186</v>
      </c>
      <c r="Q1477">
        <v>120</v>
      </c>
      <c r="R1477">
        <v>185</v>
      </c>
      <c r="S1477">
        <v>97</v>
      </c>
      <c r="T1477">
        <v>7</v>
      </c>
      <c r="U1477">
        <v>3</v>
      </c>
      <c r="V1477">
        <v>0</v>
      </c>
      <c r="W1477">
        <v>7</v>
      </c>
      <c r="Z1477">
        <f t="shared" si="71"/>
        <v>0</v>
      </c>
      <c r="AI1477">
        <v>605</v>
      </c>
      <c r="AJ1477">
        <v>0</v>
      </c>
      <c r="AL1477">
        <v>1</v>
      </c>
      <c r="AO1477">
        <v>186</v>
      </c>
      <c r="AP1477">
        <v>0</v>
      </c>
      <c r="AR1477">
        <v>1</v>
      </c>
      <c r="AU1477">
        <v>1</v>
      </c>
      <c r="AX1477">
        <v>1</v>
      </c>
      <c r="BA1477">
        <v>1</v>
      </c>
      <c r="BD1477">
        <v>1</v>
      </c>
      <c r="BG1477">
        <v>1</v>
      </c>
      <c r="BJ1477">
        <v>1</v>
      </c>
    </row>
    <row r="1478" spans="1:63" x14ac:dyDescent="0.3">
      <c r="A1478">
        <v>2016</v>
      </c>
      <c r="B1478">
        <v>37007</v>
      </c>
      <c r="C1478" t="str">
        <f>VLOOKUP(B1478,'NAAM GEMEENTE'!$A$1:$B$319,2,FALSE)</f>
        <v>Meulebeke</v>
      </c>
      <c r="D1478">
        <v>0</v>
      </c>
      <c r="E1478">
        <v>0</v>
      </c>
      <c r="F1478">
        <f t="shared" si="69"/>
        <v>0</v>
      </c>
      <c r="G1478">
        <v>3</v>
      </c>
      <c r="H1478">
        <v>5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210</v>
      </c>
      <c r="O1478">
        <v>41</v>
      </c>
      <c r="P1478">
        <f t="shared" si="70"/>
        <v>251</v>
      </c>
      <c r="Q1478">
        <v>128</v>
      </c>
      <c r="R1478">
        <v>208</v>
      </c>
      <c r="S1478">
        <v>139</v>
      </c>
      <c r="T1478">
        <v>5</v>
      </c>
      <c r="U1478">
        <v>3</v>
      </c>
      <c r="V1478">
        <v>0</v>
      </c>
      <c r="W1478">
        <v>12</v>
      </c>
      <c r="X1478">
        <v>0</v>
      </c>
      <c r="Y1478">
        <v>0</v>
      </c>
      <c r="Z1478">
        <f t="shared" si="71"/>
        <v>0</v>
      </c>
      <c r="AA1478">
        <v>45</v>
      </c>
      <c r="AB1478">
        <v>137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182</v>
      </c>
      <c r="AI1478">
        <v>746</v>
      </c>
      <c r="AJ1478">
        <v>8</v>
      </c>
      <c r="AK1478">
        <v>0.24396782841823056</v>
      </c>
      <c r="AL1478">
        <v>0.98927613941018766</v>
      </c>
      <c r="AM1478">
        <v>0.95604395604395609</v>
      </c>
      <c r="AN1478">
        <v>0</v>
      </c>
      <c r="AO1478">
        <v>251</v>
      </c>
      <c r="AP1478">
        <v>0</v>
      </c>
      <c r="AQ1478">
        <v>0</v>
      </c>
      <c r="AR1478">
        <v>1</v>
      </c>
      <c r="AT1478">
        <v>0.3515625</v>
      </c>
      <c r="AU1478">
        <v>0.9765625</v>
      </c>
      <c r="AV1478">
        <v>0.93333333333333335</v>
      </c>
      <c r="AW1478">
        <v>0.65865384615384615</v>
      </c>
      <c r="AX1478">
        <v>0.97596153846153844</v>
      </c>
      <c r="AY1478">
        <v>0.96350364963503654</v>
      </c>
      <c r="AZ1478">
        <v>0</v>
      </c>
      <c r="BA1478">
        <v>1</v>
      </c>
      <c r="BC1478">
        <v>0</v>
      </c>
      <c r="BD1478">
        <v>1</v>
      </c>
      <c r="BF1478">
        <v>0</v>
      </c>
      <c r="BG1478">
        <v>1</v>
      </c>
      <c r="BI1478">
        <v>0</v>
      </c>
      <c r="BJ1478">
        <v>1</v>
      </c>
    </row>
    <row r="1479" spans="1:63" x14ac:dyDescent="0.3">
      <c r="A1479">
        <v>2016</v>
      </c>
      <c r="B1479">
        <v>37010</v>
      </c>
      <c r="C1479" t="str">
        <f>VLOOKUP(B1479,'NAAM GEMEENTE'!$A$1:$B$319,2,FALSE)</f>
        <v>Oostrozebeke</v>
      </c>
      <c r="D1479">
        <v>0</v>
      </c>
      <c r="E1479">
        <v>0</v>
      </c>
      <c r="F1479">
        <f t="shared" si="69"/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139</v>
      </c>
      <c r="O1479">
        <v>31</v>
      </c>
      <c r="P1479">
        <f t="shared" si="70"/>
        <v>170</v>
      </c>
      <c r="Q1479">
        <v>97</v>
      </c>
      <c r="R1479">
        <v>147</v>
      </c>
      <c r="S1479">
        <v>95</v>
      </c>
      <c r="T1479">
        <v>5</v>
      </c>
      <c r="U1479">
        <v>6</v>
      </c>
      <c r="V1479">
        <v>0</v>
      </c>
      <c r="W1479">
        <v>10</v>
      </c>
      <c r="Z1479">
        <f t="shared" si="71"/>
        <v>0</v>
      </c>
      <c r="AI1479">
        <v>530</v>
      </c>
      <c r="AJ1479">
        <v>0</v>
      </c>
      <c r="AL1479">
        <v>1</v>
      </c>
      <c r="AO1479">
        <v>170</v>
      </c>
      <c r="AP1479">
        <v>0</v>
      </c>
      <c r="AR1479">
        <v>1</v>
      </c>
      <c r="AU1479">
        <v>1</v>
      </c>
      <c r="AX1479">
        <v>1</v>
      </c>
      <c r="BA1479">
        <v>1</v>
      </c>
      <c r="BD1479">
        <v>1</v>
      </c>
      <c r="BG1479">
        <v>1</v>
      </c>
      <c r="BJ1479">
        <v>1</v>
      </c>
    </row>
    <row r="1480" spans="1:63" x14ac:dyDescent="0.3">
      <c r="A1480">
        <v>2016</v>
      </c>
      <c r="B1480">
        <v>37011</v>
      </c>
      <c r="C1480" t="str">
        <f>VLOOKUP(B1480,'NAAM GEMEENTE'!$A$1:$B$319,2,FALSE)</f>
        <v>Pittem</v>
      </c>
      <c r="D1480">
        <v>0</v>
      </c>
      <c r="E1480">
        <v>0</v>
      </c>
      <c r="F1480">
        <f t="shared" si="69"/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108</v>
      </c>
      <c r="O1480">
        <v>29</v>
      </c>
      <c r="P1480">
        <f t="shared" si="70"/>
        <v>137</v>
      </c>
      <c r="Q1480">
        <v>86</v>
      </c>
      <c r="R1480">
        <v>126</v>
      </c>
      <c r="S1480">
        <v>77</v>
      </c>
      <c r="T1480">
        <v>5</v>
      </c>
      <c r="U1480">
        <v>0</v>
      </c>
      <c r="V1480">
        <v>0</v>
      </c>
      <c r="W1480">
        <v>10</v>
      </c>
      <c r="Z1480">
        <f t="shared" si="71"/>
        <v>0</v>
      </c>
      <c r="AI1480">
        <v>441</v>
      </c>
      <c r="AJ1480">
        <v>0</v>
      </c>
      <c r="AL1480">
        <v>1</v>
      </c>
      <c r="AO1480">
        <v>137</v>
      </c>
      <c r="AP1480">
        <v>0</v>
      </c>
      <c r="AR1480">
        <v>1</v>
      </c>
      <c r="AU1480">
        <v>1</v>
      </c>
      <c r="AX1480">
        <v>1</v>
      </c>
      <c r="BA1480">
        <v>1</v>
      </c>
      <c r="BD1480">
        <v>1</v>
      </c>
      <c r="BJ1480">
        <v>1</v>
      </c>
    </row>
    <row r="1481" spans="1:63" x14ac:dyDescent="0.3">
      <c r="A1481">
        <v>2016</v>
      </c>
      <c r="B1481">
        <v>37012</v>
      </c>
      <c r="C1481" t="str">
        <f>VLOOKUP(B1481,'NAAM GEMEENTE'!$A$1:$B$319,2,FALSE)</f>
        <v>Ruiselede</v>
      </c>
      <c r="D1481">
        <v>23</v>
      </c>
      <c r="E1481">
        <v>5</v>
      </c>
      <c r="F1481">
        <f t="shared" si="69"/>
        <v>28</v>
      </c>
      <c r="G1481">
        <v>8</v>
      </c>
      <c r="H1481">
        <v>8</v>
      </c>
      <c r="I1481">
        <v>6</v>
      </c>
      <c r="J1481">
        <v>0</v>
      </c>
      <c r="K1481">
        <v>0</v>
      </c>
      <c r="L1481">
        <v>0</v>
      </c>
      <c r="M1481">
        <v>0</v>
      </c>
      <c r="N1481">
        <v>95</v>
      </c>
      <c r="O1481">
        <v>10</v>
      </c>
      <c r="P1481">
        <f t="shared" si="70"/>
        <v>105</v>
      </c>
      <c r="Q1481">
        <v>73</v>
      </c>
      <c r="R1481">
        <v>80</v>
      </c>
      <c r="S1481">
        <v>56</v>
      </c>
      <c r="T1481">
        <v>3</v>
      </c>
      <c r="U1481">
        <v>0</v>
      </c>
      <c r="V1481">
        <v>0</v>
      </c>
      <c r="W1481">
        <v>7</v>
      </c>
      <c r="X1481">
        <v>85</v>
      </c>
      <c r="Y1481">
        <v>24</v>
      </c>
      <c r="Z1481">
        <f t="shared" si="71"/>
        <v>109</v>
      </c>
      <c r="AA1481">
        <v>20</v>
      </c>
      <c r="AB1481">
        <v>25</v>
      </c>
      <c r="AC1481">
        <v>23</v>
      </c>
      <c r="AD1481">
        <v>0</v>
      </c>
      <c r="AE1481">
        <v>0</v>
      </c>
      <c r="AF1481">
        <v>0</v>
      </c>
      <c r="AG1481">
        <v>0</v>
      </c>
      <c r="AH1481">
        <v>177</v>
      </c>
      <c r="AI1481">
        <v>324</v>
      </c>
      <c r="AJ1481">
        <v>50</v>
      </c>
      <c r="AK1481">
        <v>0.54629629629629628</v>
      </c>
      <c r="AL1481">
        <v>0.84567901234567899</v>
      </c>
      <c r="AM1481">
        <v>0.71751412429378536</v>
      </c>
      <c r="AN1481">
        <v>109</v>
      </c>
      <c r="AO1481">
        <v>105</v>
      </c>
      <c r="AP1481">
        <v>28</v>
      </c>
      <c r="AQ1481">
        <v>1.0380952380952382</v>
      </c>
      <c r="AR1481">
        <v>0.73333333333333328</v>
      </c>
      <c r="AS1481">
        <v>0.74311926605504586</v>
      </c>
      <c r="AT1481">
        <v>0.27397260273972601</v>
      </c>
      <c r="AU1481">
        <v>0.8904109589041096</v>
      </c>
      <c r="AV1481">
        <v>0.6</v>
      </c>
      <c r="AW1481">
        <v>0.3125</v>
      </c>
      <c r="AX1481">
        <v>0.9</v>
      </c>
      <c r="AY1481">
        <v>0.68</v>
      </c>
      <c r="AZ1481">
        <v>0</v>
      </c>
      <c r="BA1481">
        <v>1</v>
      </c>
      <c r="BC1481">
        <v>0.4107142857142857</v>
      </c>
      <c r="BD1481">
        <v>0.8928571428571429</v>
      </c>
      <c r="BE1481">
        <v>0.73913043478260865</v>
      </c>
      <c r="BI1481">
        <v>0</v>
      </c>
      <c r="BJ1481">
        <v>1</v>
      </c>
    </row>
    <row r="1482" spans="1:63" x14ac:dyDescent="0.3">
      <c r="A1482">
        <v>2016</v>
      </c>
      <c r="B1482">
        <v>37015</v>
      </c>
      <c r="C1482" t="str">
        <f>VLOOKUP(B1482,'NAAM GEMEENTE'!$A$1:$B$319,2,FALSE)</f>
        <v>Tielt</v>
      </c>
      <c r="D1482">
        <v>264</v>
      </c>
      <c r="E1482">
        <v>40</v>
      </c>
      <c r="F1482">
        <f t="shared" si="69"/>
        <v>304</v>
      </c>
      <c r="G1482">
        <v>243</v>
      </c>
      <c r="H1482">
        <v>245</v>
      </c>
      <c r="I1482">
        <v>169</v>
      </c>
      <c r="J1482">
        <v>0</v>
      </c>
      <c r="K1482">
        <v>0</v>
      </c>
      <c r="L1482">
        <v>0</v>
      </c>
      <c r="M1482">
        <v>8</v>
      </c>
      <c r="N1482">
        <v>314</v>
      </c>
      <c r="O1482">
        <v>50</v>
      </c>
      <c r="P1482">
        <f t="shared" si="70"/>
        <v>364</v>
      </c>
      <c r="Q1482">
        <v>298</v>
      </c>
      <c r="R1482">
        <v>311</v>
      </c>
      <c r="S1482">
        <v>248</v>
      </c>
      <c r="T1482">
        <v>18</v>
      </c>
      <c r="U1482">
        <v>10</v>
      </c>
      <c r="V1482">
        <v>0</v>
      </c>
      <c r="W1482">
        <v>20</v>
      </c>
      <c r="X1482">
        <v>774</v>
      </c>
      <c r="Y1482">
        <v>152</v>
      </c>
      <c r="Z1482">
        <f t="shared" si="71"/>
        <v>926</v>
      </c>
      <c r="AA1482">
        <v>644</v>
      </c>
      <c r="AB1482">
        <v>885</v>
      </c>
      <c r="AC1482">
        <v>579</v>
      </c>
      <c r="AD1482">
        <v>0</v>
      </c>
      <c r="AE1482">
        <v>0</v>
      </c>
      <c r="AF1482">
        <v>0</v>
      </c>
      <c r="AG1482">
        <v>54</v>
      </c>
      <c r="AH1482">
        <v>3088</v>
      </c>
      <c r="AI1482">
        <v>1269</v>
      </c>
      <c r="AJ1482">
        <v>969</v>
      </c>
      <c r="AK1482">
        <v>2.4334121355397951</v>
      </c>
      <c r="AL1482">
        <v>0.2364066193853428</v>
      </c>
      <c r="AM1482">
        <v>0.68620466321243523</v>
      </c>
      <c r="AN1482">
        <v>926</v>
      </c>
      <c r="AO1482">
        <v>364</v>
      </c>
      <c r="AP1482">
        <v>304</v>
      </c>
      <c r="AQ1482">
        <v>2.5439560439560438</v>
      </c>
      <c r="AR1482">
        <v>0.16483516483516483</v>
      </c>
      <c r="AS1482">
        <v>0.67170626349892004</v>
      </c>
      <c r="AT1482">
        <v>2.1610738255033559</v>
      </c>
      <c r="AU1482">
        <v>0.18456375838926176</v>
      </c>
      <c r="AV1482">
        <v>0.62267080745341619</v>
      </c>
      <c r="AW1482">
        <v>2.8456591639871385</v>
      </c>
      <c r="AX1482">
        <v>0.21221864951768488</v>
      </c>
      <c r="AY1482">
        <v>0.7231638418079096</v>
      </c>
      <c r="AZ1482">
        <v>0</v>
      </c>
      <c r="BA1482">
        <v>1</v>
      </c>
      <c r="BC1482">
        <v>2.3346774193548385</v>
      </c>
      <c r="BD1482">
        <v>0.31854838709677419</v>
      </c>
      <c r="BE1482">
        <v>0.7081174438687392</v>
      </c>
      <c r="BF1482">
        <v>0</v>
      </c>
      <c r="BG1482">
        <v>1</v>
      </c>
      <c r="BI1482">
        <v>2.7</v>
      </c>
      <c r="BJ1482">
        <v>0.6</v>
      </c>
      <c r="BK1482">
        <v>0.85185185185185186</v>
      </c>
    </row>
    <row r="1483" spans="1:63" x14ac:dyDescent="0.3">
      <c r="A1483">
        <v>2016</v>
      </c>
      <c r="B1483">
        <v>37017</v>
      </c>
      <c r="C1483" t="str">
        <f>VLOOKUP(B1483,'NAAM GEMEENTE'!$A$1:$B$319,2,FALSE)</f>
        <v>Wielsbeke</v>
      </c>
      <c r="D1483">
        <v>0</v>
      </c>
      <c r="E1483">
        <v>0</v>
      </c>
      <c r="F1483">
        <f t="shared" si="69"/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157</v>
      </c>
      <c r="O1483">
        <v>38</v>
      </c>
      <c r="P1483">
        <f t="shared" si="70"/>
        <v>195</v>
      </c>
      <c r="Q1483">
        <v>136</v>
      </c>
      <c r="R1483">
        <v>205</v>
      </c>
      <c r="S1483">
        <v>129</v>
      </c>
      <c r="T1483">
        <v>5</v>
      </c>
      <c r="U1483">
        <v>1</v>
      </c>
      <c r="V1483">
        <v>0</v>
      </c>
      <c r="W1483">
        <v>10</v>
      </c>
      <c r="Z1483">
        <f t="shared" si="71"/>
        <v>0</v>
      </c>
      <c r="AI1483">
        <v>681</v>
      </c>
      <c r="AJ1483">
        <v>0</v>
      </c>
      <c r="AL1483">
        <v>1</v>
      </c>
      <c r="AO1483">
        <v>195</v>
      </c>
      <c r="AP1483">
        <v>0</v>
      </c>
      <c r="AR1483">
        <v>1</v>
      </c>
      <c r="AU1483">
        <v>1</v>
      </c>
      <c r="AX1483">
        <v>1</v>
      </c>
      <c r="BA1483">
        <v>1</v>
      </c>
      <c r="BD1483">
        <v>1</v>
      </c>
      <c r="BG1483">
        <v>1</v>
      </c>
      <c r="BJ1483">
        <v>1</v>
      </c>
    </row>
    <row r="1484" spans="1:63" x14ac:dyDescent="0.3">
      <c r="A1484">
        <v>2016</v>
      </c>
      <c r="B1484">
        <v>37018</v>
      </c>
      <c r="C1484" t="str">
        <f>VLOOKUP(B1484,'NAAM GEMEENTE'!$A$1:$B$319,2,FALSE)</f>
        <v>Wingene</v>
      </c>
      <c r="D1484">
        <v>0</v>
      </c>
      <c r="E1484">
        <v>0</v>
      </c>
      <c r="F1484">
        <f t="shared" ref="F1484:F1547" si="72">SUM(D1484:E1484)</f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256</v>
      </c>
      <c r="O1484">
        <v>45</v>
      </c>
      <c r="P1484">
        <f t="shared" ref="P1484:P1547" si="73">SUM(N1484:O1484)</f>
        <v>301</v>
      </c>
      <c r="Q1484">
        <v>213</v>
      </c>
      <c r="R1484">
        <v>287</v>
      </c>
      <c r="S1484">
        <v>158</v>
      </c>
      <c r="T1484">
        <v>9</v>
      </c>
      <c r="U1484">
        <v>10</v>
      </c>
      <c r="V1484">
        <v>0</v>
      </c>
      <c r="W1484">
        <v>23</v>
      </c>
      <c r="Z1484">
        <f t="shared" ref="Z1484:Z1547" si="74">SUM(X1484:Y1484)</f>
        <v>0</v>
      </c>
      <c r="AI1484">
        <v>1001</v>
      </c>
      <c r="AJ1484">
        <v>0</v>
      </c>
      <c r="AL1484">
        <v>1</v>
      </c>
      <c r="AO1484">
        <v>301</v>
      </c>
      <c r="AP1484">
        <v>0</v>
      </c>
      <c r="AR1484">
        <v>1</v>
      </c>
      <c r="AU1484">
        <v>1</v>
      </c>
      <c r="AX1484">
        <v>1</v>
      </c>
      <c r="BA1484">
        <v>1</v>
      </c>
      <c r="BD1484">
        <v>1</v>
      </c>
      <c r="BG1484">
        <v>1</v>
      </c>
      <c r="BJ1484">
        <v>1</v>
      </c>
    </row>
    <row r="1485" spans="1:63" x14ac:dyDescent="0.3">
      <c r="A1485">
        <v>2016</v>
      </c>
      <c r="B1485">
        <v>37020</v>
      </c>
      <c r="C1485" t="str">
        <f>VLOOKUP(B1485,'NAAM GEMEENTE'!$A$1:$B$319,2,FALSE)</f>
        <v>Ardooie</v>
      </c>
      <c r="D1485">
        <v>66</v>
      </c>
      <c r="E1485">
        <v>0</v>
      </c>
      <c r="F1485">
        <f t="shared" si="72"/>
        <v>66</v>
      </c>
      <c r="G1485">
        <v>57</v>
      </c>
      <c r="H1485">
        <v>37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116</v>
      </c>
      <c r="O1485">
        <v>26</v>
      </c>
      <c r="P1485">
        <f t="shared" si="73"/>
        <v>142</v>
      </c>
      <c r="Q1485">
        <v>119</v>
      </c>
      <c r="R1485">
        <v>127</v>
      </c>
      <c r="S1485">
        <v>76</v>
      </c>
      <c r="T1485">
        <v>4</v>
      </c>
      <c r="U1485">
        <v>5</v>
      </c>
      <c r="V1485">
        <v>0</v>
      </c>
      <c r="W1485">
        <v>6</v>
      </c>
      <c r="X1485">
        <v>158</v>
      </c>
      <c r="Y1485">
        <v>0</v>
      </c>
      <c r="Z1485">
        <f t="shared" si="74"/>
        <v>158</v>
      </c>
      <c r="AA1485">
        <v>135</v>
      </c>
      <c r="AB1485">
        <v>126</v>
      </c>
      <c r="AC1485">
        <v>51</v>
      </c>
      <c r="AD1485">
        <v>0</v>
      </c>
      <c r="AE1485">
        <v>0</v>
      </c>
      <c r="AF1485">
        <v>0</v>
      </c>
      <c r="AG1485">
        <v>0</v>
      </c>
      <c r="AH1485">
        <v>470</v>
      </c>
      <c r="AI1485">
        <v>479</v>
      </c>
      <c r="AJ1485">
        <v>160</v>
      </c>
      <c r="AK1485">
        <v>0.98121085594989566</v>
      </c>
      <c r="AL1485">
        <v>0.66597077244258873</v>
      </c>
      <c r="AM1485">
        <v>0.65957446808510634</v>
      </c>
      <c r="AN1485">
        <v>158</v>
      </c>
      <c r="AO1485">
        <v>142</v>
      </c>
      <c r="AP1485">
        <v>66</v>
      </c>
      <c r="AQ1485">
        <v>1.1126760563380282</v>
      </c>
      <c r="AR1485">
        <v>0.53521126760563376</v>
      </c>
      <c r="AS1485">
        <v>0.58227848101265822</v>
      </c>
      <c r="AT1485">
        <v>1.134453781512605</v>
      </c>
      <c r="AU1485">
        <v>0.52100840336134457</v>
      </c>
      <c r="AV1485">
        <v>0.57777777777777772</v>
      </c>
      <c r="AW1485">
        <v>0.99212598425196852</v>
      </c>
      <c r="AX1485">
        <v>0.70866141732283461</v>
      </c>
      <c r="AY1485">
        <v>0.70634920634920639</v>
      </c>
      <c r="AZ1485">
        <v>0</v>
      </c>
      <c r="BA1485">
        <v>1</v>
      </c>
      <c r="BC1485">
        <v>0.67105263157894735</v>
      </c>
      <c r="BD1485">
        <v>1</v>
      </c>
      <c r="BE1485">
        <v>1</v>
      </c>
      <c r="BF1485">
        <v>0</v>
      </c>
      <c r="BG1485">
        <v>1</v>
      </c>
      <c r="BI1485">
        <v>0</v>
      </c>
      <c r="BJ1485">
        <v>1</v>
      </c>
    </row>
    <row r="1486" spans="1:63" x14ac:dyDescent="0.3">
      <c r="A1486">
        <v>2016</v>
      </c>
      <c r="B1486">
        <v>38002</v>
      </c>
      <c r="C1486" t="str">
        <f>VLOOKUP(B1486,'NAAM GEMEENTE'!$A$1:$B$319,2,FALSE)</f>
        <v>Alveringem</v>
      </c>
      <c r="D1486">
        <v>0</v>
      </c>
      <c r="E1486">
        <v>0</v>
      </c>
      <c r="F1486">
        <f t="shared" si="72"/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101</v>
      </c>
      <c r="O1486">
        <v>21</v>
      </c>
      <c r="P1486">
        <f t="shared" si="73"/>
        <v>122</v>
      </c>
      <c r="Q1486">
        <v>83</v>
      </c>
      <c r="R1486">
        <v>117</v>
      </c>
      <c r="S1486">
        <v>76</v>
      </c>
      <c r="T1486">
        <v>6</v>
      </c>
      <c r="U1486">
        <v>0</v>
      </c>
      <c r="V1486">
        <v>0</v>
      </c>
      <c r="W1486">
        <v>7</v>
      </c>
      <c r="Z1486">
        <f t="shared" si="74"/>
        <v>0</v>
      </c>
      <c r="AI1486">
        <v>411</v>
      </c>
      <c r="AJ1486">
        <v>0</v>
      </c>
      <c r="AL1486">
        <v>1</v>
      </c>
      <c r="AO1486">
        <v>122</v>
      </c>
      <c r="AP1486">
        <v>0</v>
      </c>
      <c r="AR1486">
        <v>1</v>
      </c>
      <c r="AU1486">
        <v>1</v>
      </c>
      <c r="AX1486">
        <v>1</v>
      </c>
      <c r="BA1486">
        <v>1</v>
      </c>
      <c r="BD1486">
        <v>1</v>
      </c>
      <c r="BJ1486">
        <v>1</v>
      </c>
    </row>
    <row r="1487" spans="1:63" x14ac:dyDescent="0.3">
      <c r="A1487">
        <v>2016</v>
      </c>
      <c r="B1487">
        <v>38008</v>
      </c>
      <c r="C1487" t="str">
        <f>VLOOKUP(B1487,'NAAM GEMEENTE'!$A$1:$B$319,2,FALSE)</f>
        <v>De Panne</v>
      </c>
      <c r="D1487">
        <v>61</v>
      </c>
      <c r="E1487">
        <v>15</v>
      </c>
      <c r="F1487">
        <f t="shared" si="72"/>
        <v>76</v>
      </c>
      <c r="G1487">
        <v>64</v>
      </c>
      <c r="H1487">
        <v>17</v>
      </c>
      <c r="I1487">
        <v>30</v>
      </c>
      <c r="J1487">
        <v>0</v>
      </c>
      <c r="K1487">
        <v>0</v>
      </c>
      <c r="L1487">
        <v>0</v>
      </c>
      <c r="M1487">
        <v>0</v>
      </c>
      <c r="N1487">
        <v>128</v>
      </c>
      <c r="O1487">
        <v>45</v>
      </c>
      <c r="P1487">
        <f t="shared" si="73"/>
        <v>173</v>
      </c>
      <c r="Q1487">
        <v>105</v>
      </c>
      <c r="R1487">
        <v>136</v>
      </c>
      <c r="S1487">
        <v>116</v>
      </c>
      <c r="T1487">
        <v>4</v>
      </c>
      <c r="U1487">
        <v>4</v>
      </c>
      <c r="V1487">
        <v>0</v>
      </c>
      <c r="W1487">
        <v>15</v>
      </c>
      <c r="X1487">
        <v>168</v>
      </c>
      <c r="Y1487">
        <v>30</v>
      </c>
      <c r="Z1487">
        <f t="shared" si="74"/>
        <v>198</v>
      </c>
      <c r="AA1487">
        <v>249</v>
      </c>
      <c r="AB1487">
        <v>34</v>
      </c>
      <c r="AC1487">
        <v>66</v>
      </c>
      <c r="AD1487">
        <v>0</v>
      </c>
      <c r="AE1487">
        <v>0</v>
      </c>
      <c r="AF1487">
        <v>0</v>
      </c>
      <c r="AG1487">
        <v>0</v>
      </c>
      <c r="AH1487">
        <v>547</v>
      </c>
      <c r="AI1487">
        <v>553</v>
      </c>
      <c r="AJ1487">
        <v>187</v>
      </c>
      <c r="AK1487">
        <v>0.98915009041591317</v>
      </c>
      <c r="AL1487">
        <v>0.66184448462929479</v>
      </c>
      <c r="AM1487">
        <v>0.65813528336380256</v>
      </c>
      <c r="AN1487">
        <v>198</v>
      </c>
      <c r="AO1487">
        <v>173</v>
      </c>
      <c r="AP1487">
        <v>76</v>
      </c>
      <c r="AQ1487">
        <v>1.1445086705202312</v>
      </c>
      <c r="AR1487">
        <v>0.56069364161849711</v>
      </c>
      <c r="AS1487">
        <v>0.61616161616161613</v>
      </c>
      <c r="AT1487">
        <v>2.3714285714285714</v>
      </c>
      <c r="AU1487">
        <v>0.39047619047619048</v>
      </c>
      <c r="AV1487">
        <v>0.74297188755020083</v>
      </c>
      <c r="AW1487">
        <v>0.25</v>
      </c>
      <c r="AX1487">
        <v>0.875</v>
      </c>
      <c r="AY1487">
        <v>0.5</v>
      </c>
      <c r="AZ1487">
        <v>0</v>
      </c>
      <c r="BA1487">
        <v>1</v>
      </c>
      <c r="BC1487">
        <v>0.56896551724137934</v>
      </c>
      <c r="BD1487">
        <v>0.74137931034482762</v>
      </c>
      <c r="BE1487">
        <v>0.54545454545454541</v>
      </c>
      <c r="BF1487">
        <v>0</v>
      </c>
      <c r="BG1487">
        <v>1</v>
      </c>
      <c r="BI1487">
        <v>0</v>
      </c>
      <c r="BJ1487">
        <v>1</v>
      </c>
    </row>
    <row r="1488" spans="1:63" x14ac:dyDescent="0.3">
      <c r="A1488">
        <v>2016</v>
      </c>
      <c r="B1488">
        <v>38014</v>
      </c>
      <c r="C1488" t="str">
        <f>VLOOKUP(B1488,'NAAM GEMEENTE'!$A$1:$B$319,2,FALSE)</f>
        <v>Koksijde</v>
      </c>
      <c r="D1488">
        <v>0</v>
      </c>
      <c r="E1488">
        <v>0</v>
      </c>
      <c r="F1488">
        <f t="shared" si="72"/>
        <v>0</v>
      </c>
      <c r="G1488">
        <v>0</v>
      </c>
      <c r="H1488">
        <v>7</v>
      </c>
      <c r="I1488">
        <v>7</v>
      </c>
      <c r="J1488">
        <v>0</v>
      </c>
      <c r="K1488">
        <v>0</v>
      </c>
      <c r="L1488">
        <v>0</v>
      </c>
      <c r="M1488">
        <v>0</v>
      </c>
      <c r="N1488">
        <v>252</v>
      </c>
      <c r="O1488">
        <v>19</v>
      </c>
      <c r="P1488">
        <f t="shared" si="73"/>
        <v>271</v>
      </c>
      <c r="Q1488">
        <v>285</v>
      </c>
      <c r="R1488">
        <v>190</v>
      </c>
      <c r="S1488">
        <v>112</v>
      </c>
      <c r="T1488">
        <v>7</v>
      </c>
      <c r="U1488">
        <v>9</v>
      </c>
      <c r="V1488">
        <v>0</v>
      </c>
      <c r="W1488">
        <v>16</v>
      </c>
      <c r="X1488">
        <v>0</v>
      </c>
      <c r="Y1488">
        <v>0</v>
      </c>
      <c r="Z1488">
        <f t="shared" si="74"/>
        <v>0</v>
      </c>
      <c r="AA1488">
        <v>0</v>
      </c>
      <c r="AB1488">
        <v>185</v>
      </c>
      <c r="AC1488">
        <v>184</v>
      </c>
      <c r="AD1488">
        <v>0</v>
      </c>
      <c r="AE1488">
        <v>0</v>
      </c>
      <c r="AF1488">
        <v>0</v>
      </c>
      <c r="AG1488">
        <v>0</v>
      </c>
      <c r="AH1488">
        <v>369</v>
      </c>
      <c r="AI1488">
        <v>890</v>
      </c>
      <c r="AJ1488">
        <v>14</v>
      </c>
      <c r="AK1488">
        <v>0.41460674157303373</v>
      </c>
      <c r="AL1488">
        <v>0.98426966292134832</v>
      </c>
      <c r="AM1488">
        <v>0.96205962059620598</v>
      </c>
      <c r="AN1488">
        <v>0</v>
      </c>
      <c r="AO1488">
        <v>271</v>
      </c>
      <c r="AP1488">
        <v>0</v>
      </c>
      <c r="AQ1488">
        <v>0</v>
      </c>
      <c r="AR1488">
        <v>1</v>
      </c>
      <c r="AT1488">
        <v>0</v>
      </c>
      <c r="AU1488">
        <v>1</v>
      </c>
      <c r="AW1488">
        <v>0.97368421052631582</v>
      </c>
      <c r="AX1488">
        <v>0.9631578947368421</v>
      </c>
      <c r="AY1488">
        <v>0.96216216216216222</v>
      </c>
      <c r="AZ1488">
        <v>0</v>
      </c>
      <c r="BA1488">
        <v>1</v>
      </c>
      <c r="BC1488">
        <v>1.6428571428571428</v>
      </c>
      <c r="BD1488">
        <v>0.9375</v>
      </c>
      <c r="BE1488">
        <v>0.96195652173913049</v>
      </c>
      <c r="BF1488">
        <v>0</v>
      </c>
      <c r="BG1488">
        <v>1</v>
      </c>
      <c r="BI1488">
        <v>0</v>
      </c>
      <c r="BJ1488">
        <v>1</v>
      </c>
    </row>
    <row r="1489" spans="1:63" x14ac:dyDescent="0.3">
      <c r="A1489">
        <v>2016</v>
      </c>
      <c r="B1489">
        <v>38016</v>
      </c>
      <c r="C1489" t="str">
        <f>VLOOKUP(B1489,'NAAM GEMEENTE'!$A$1:$B$319,2,FALSE)</f>
        <v>Nieuwpoort</v>
      </c>
      <c r="D1489">
        <v>67</v>
      </c>
      <c r="E1489">
        <v>20</v>
      </c>
      <c r="F1489">
        <f t="shared" si="72"/>
        <v>87</v>
      </c>
      <c r="G1489">
        <v>25</v>
      </c>
      <c r="H1489">
        <v>11</v>
      </c>
      <c r="I1489">
        <v>41</v>
      </c>
      <c r="J1489">
        <v>0</v>
      </c>
      <c r="K1489">
        <v>5</v>
      </c>
      <c r="L1489">
        <v>0</v>
      </c>
      <c r="M1489">
        <v>0</v>
      </c>
      <c r="N1489">
        <v>114</v>
      </c>
      <c r="O1489">
        <v>33</v>
      </c>
      <c r="P1489">
        <f t="shared" si="73"/>
        <v>147</v>
      </c>
      <c r="Q1489">
        <v>107</v>
      </c>
      <c r="R1489">
        <v>99</v>
      </c>
      <c r="S1489">
        <v>113</v>
      </c>
      <c r="T1489">
        <v>2</v>
      </c>
      <c r="U1489">
        <v>6</v>
      </c>
      <c r="V1489">
        <v>0</v>
      </c>
      <c r="W1489">
        <v>21</v>
      </c>
      <c r="X1489">
        <v>125</v>
      </c>
      <c r="Y1489">
        <v>44</v>
      </c>
      <c r="Z1489">
        <f t="shared" si="74"/>
        <v>169</v>
      </c>
      <c r="AA1489">
        <v>57</v>
      </c>
      <c r="AB1489">
        <v>30</v>
      </c>
      <c r="AC1489">
        <v>98</v>
      </c>
      <c r="AD1489">
        <v>0</v>
      </c>
      <c r="AE1489">
        <v>19</v>
      </c>
      <c r="AF1489">
        <v>0</v>
      </c>
      <c r="AG1489">
        <v>0</v>
      </c>
      <c r="AH1489">
        <v>373</v>
      </c>
      <c r="AI1489">
        <v>495</v>
      </c>
      <c r="AJ1489">
        <v>169</v>
      </c>
      <c r="AK1489">
        <v>0.7535353535353535</v>
      </c>
      <c r="AL1489">
        <v>0.65858585858585861</v>
      </c>
      <c r="AM1489">
        <v>0.54691689008042899</v>
      </c>
      <c r="AN1489">
        <v>169</v>
      </c>
      <c r="AO1489">
        <v>147</v>
      </c>
      <c r="AP1489">
        <v>87</v>
      </c>
      <c r="AQ1489">
        <v>1.1496598639455782</v>
      </c>
      <c r="AR1489">
        <v>0.40816326530612246</v>
      </c>
      <c r="AS1489">
        <v>0.48520710059171596</v>
      </c>
      <c r="AT1489">
        <v>0.53271028037383172</v>
      </c>
      <c r="AU1489">
        <v>0.76635514018691586</v>
      </c>
      <c r="AV1489">
        <v>0.56140350877192979</v>
      </c>
      <c r="AW1489">
        <v>0.30303030303030304</v>
      </c>
      <c r="AX1489">
        <v>0.88888888888888884</v>
      </c>
      <c r="AY1489">
        <v>0.6333333333333333</v>
      </c>
      <c r="AZ1489">
        <v>0</v>
      </c>
      <c r="BA1489">
        <v>1</v>
      </c>
      <c r="BC1489">
        <v>0.86725663716814161</v>
      </c>
      <c r="BD1489">
        <v>0.63716814159292035</v>
      </c>
      <c r="BE1489">
        <v>0.58163265306122447</v>
      </c>
      <c r="BF1489">
        <v>3.1666666666666665</v>
      </c>
      <c r="BG1489">
        <v>0.16666666666666666</v>
      </c>
      <c r="BH1489">
        <v>0.73684210526315785</v>
      </c>
      <c r="BI1489">
        <v>0</v>
      </c>
      <c r="BJ1489">
        <v>1</v>
      </c>
    </row>
    <row r="1490" spans="1:63" x14ac:dyDescent="0.3">
      <c r="A1490">
        <v>2016</v>
      </c>
      <c r="B1490">
        <v>38025</v>
      </c>
      <c r="C1490" t="str">
        <f>VLOOKUP(B1490,'NAAM GEMEENTE'!$A$1:$B$319,2,FALSE)</f>
        <v>Veurne</v>
      </c>
      <c r="D1490">
        <v>144</v>
      </c>
      <c r="E1490">
        <v>25</v>
      </c>
      <c r="F1490">
        <f t="shared" si="72"/>
        <v>169</v>
      </c>
      <c r="G1490">
        <v>172</v>
      </c>
      <c r="H1490">
        <v>169</v>
      </c>
      <c r="I1490">
        <v>84</v>
      </c>
      <c r="J1490">
        <v>0</v>
      </c>
      <c r="K1490">
        <v>0</v>
      </c>
      <c r="L1490">
        <v>0</v>
      </c>
      <c r="M1490">
        <v>0</v>
      </c>
      <c r="N1490">
        <v>168</v>
      </c>
      <c r="O1490">
        <v>34</v>
      </c>
      <c r="P1490">
        <f t="shared" si="73"/>
        <v>202</v>
      </c>
      <c r="Q1490">
        <v>200</v>
      </c>
      <c r="R1490">
        <v>217</v>
      </c>
      <c r="S1490">
        <v>136</v>
      </c>
      <c r="T1490">
        <v>8</v>
      </c>
      <c r="U1490">
        <v>5</v>
      </c>
      <c r="V1490">
        <v>0</v>
      </c>
      <c r="W1490">
        <v>18</v>
      </c>
      <c r="X1490">
        <v>479</v>
      </c>
      <c r="Y1490">
        <v>92</v>
      </c>
      <c r="Z1490">
        <f t="shared" si="74"/>
        <v>571</v>
      </c>
      <c r="AA1490">
        <v>455</v>
      </c>
      <c r="AB1490">
        <v>594</v>
      </c>
      <c r="AC1490">
        <v>319</v>
      </c>
      <c r="AD1490">
        <v>0</v>
      </c>
      <c r="AE1490">
        <v>0</v>
      </c>
      <c r="AF1490">
        <v>0</v>
      </c>
      <c r="AG1490">
        <v>0</v>
      </c>
      <c r="AH1490">
        <v>1939</v>
      </c>
      <c r="AI1490">
        <v>786</v>
      </c>
      <c r="AJ1490">
        <v>594</v>
      </c>
      <c r="AK1490">
        <v>2.4669211195928753</v>
      </c>
      <c r="AL1490">
        <v>0.24427480916030533</v>
      </c>
      <c r="AM1490">
        <v>0.69365652398143374</v>
      </c>
      <c r="AN1490">
        <v>571</v>
      </c>
      <c r="AO1490">
        <v>202</v>
      </c>
      <c r="AP1490">
        <v>169</v>
      </c>
      <c r="AQ1490">
        <v>2.8267326732673266</v>
      </c>
      <c r="AR1490">
        <v>0.16336633663366337</v>
      </c>
      <c r="AS1490">
        <v>0.70402802101576178</v>
      </c>
      <c r="AT1490">
        <v>2.2749999999999999</v>
      </c>
      <c r="AU1490">
        <v>0.14000000000000001</v>
      </c>
      <c r="AV1490">
        <v>0.62197802197802199</v>
      </c>
      <c r="AW1490">
        <v>2.7373271889400921</v>
      </c>
      <c r="AX1490">
        <v>0.22119815668202766</v>
      </c>
      <c r="AY1490">
        <v>0.71548821548821551</v>
      </c>
      <c r="AZ1490">
        <v>0</v>
      </c>
      <c r="BA1490">
        <v>1</v>
      </c>
      <c r="BC1490">
        <v>2.3455882352941178</v>
      </c>
      <c r="BD1490">
        <v>0.38235294117647056</v>
      </c>
      <c r="BE1490">
        <v>0.73667711598746077</v>
      </c>
      <c r="BF1490">
        <v>0</v>
      </c>
      <c r="BG1490">
        <v>1</v>
      </c>
      <c r="BI1490">
        <v>0</v>
      </c>
      <c r="BJ1490">
        <v>1</v>
      </c>
    </row>
    <row r="1491" spans="1:63" x14ac:dyDescent="0.3">
      <c r="A1491">
        <v>2016</v>
      </c>
      <c r="B1491">
        <v>41002</v>
      </c>
      <c r="C1491" t="str">
        <f>VLOOKUP(B1491,'NAAM GEMEENTE'!$A$1:$B$319,2,FALSE)</f>
        <v>Aalst</v>
      </c>
      <c r="D1491">
        <v>1272</v>
      </c>
      <c r="E1491">
        <v>220</v>
      </c>
      <c r="F1491">
        <f t="shared" si="72"/>
        <v>1492</v>
      </c>
      <c r="G1491">
        <v>1289</v>
      </c>
      <c r="H1491">
        <v>837</v>
      </c>
      <c r="I1491">
        <v>579</v>
      </c>
      <c r="J1491">
        <v>52</v>
      </c>
      <c r="K1491">
        <v>50</v>
      </c>
      <c r="L1491">
        <v>0</v>
      </c>
      <c r="M1491">
        <v>227</v>
      </c>
      <c r="N1491">
        <v>1444</v>
      </c>
      <c r="O1491">
        <v>254</v>
      </c>
      <c r="P1491">
        <f t="shared" si="73"/>
        <v>1698</v>
      </c>
      <c r="Q1491">
        <v>1405</v>
      </c>
      <c r="R1491">
        <v>1014</v>
      </c>
      <c r="S1491">
        <v>761</v>
      </c>
      <c r="T1491">
        <v>69</v>
      </c>
      <c r="U1491">
        <v>67</v>
      </c>
      <c r="V1491">
        <v>0</v>
      </c>
      <c r="W1491">
        <v>239</v>
      </c>
      <c r="X1491">
        <v>2230</v>
      </c>
      <c r="Y1491">
        <v>348</v>
      </c>
      <c r="Z1491">
        <f t="shared" si="74"/>
        <v>2578</v>
      </c>
      <c r="AA1491">
        <v>2524</v>
      </c>
      <c r="AB1491">
        <v>1816</v>
      </c>
      <c r="AC1491">
        <v>1246</v>
      </c>
      <c r="AD1491">
        <v>148</v>
      </c>
      <c r="AE1491">
        <v>99</v>
      </c>
      <c r="AF1491">
        <v>0</v>
      </c>
      <c r="AG1491">
        <v>618</v>
      </c>
      <c r="AH1491">
        <v>9029</v>
      </c>
      <c r="AI1491">
        <v>5253</v>
      </c>
      <c r="AJ1491">
        <v>4526</v>
      </c>
      <c r="AK1491">
        <v>1.7188273367599467</v>
      </c>
      <c r="AL1491">
        <v>0.13839710641538169</v>
      </c>
      <c r="AM1491">
        <v>0.49872632628198027</v>
      </c>
      <c r="AN1491">
        <v>2578</v>
      </c>
      <c r="AO1491">
        <v>1698</v>
      </c>
      <c r="AP1491">
        <v>1492</v>
      </c>
      <c r="AQ1491">
        <v>1.5182567726737337</v>
      </c>
      <c r="AR1491">
        <v>0.12131919905771496</v>
      </c>
      <c r="AS1491">
        <v>0.42125678820791312</v>
      </c>
      <c r="AT1491">
        <v>1.79644128113879</v>
      </c>
      <c r="AU1491">
        <v>8.2562277580071175E-2</v>
      </c>
      <c r="AV1491">
        <v>0.48930269413629163</v>
      </c>
      <c r="AW1491">
        <v>1.7909270216962525</v>
      </c>
      <c r="AX1491">
        <v>0.17455621301775148</v>
      </c>
      <c r="AY1491">
        <v>0.53909691629955947</v>
      </c>
      <c r="AZ1491">
        <v>2.1449275362318843</v>
      </c>
      <c r="BA1491">
        <v>0.24637681159420291</v>
      </c>
      <c r="BB1491">
        <v>0.64864864864864868</v>
      </c>
      <c r="BC1491">
        <v>1.6373193166885678</v>
      </c>
      <c r="BD1491">
        <v>0.23915900131406045</v>
      </c>
      <c r="BE1491">
        <v>0.5353130016051364</v>
      </c>
      <c r="BF1491">
        <v>1.4776119402985075</v>
      </c>
      <c r="BG1491">
        <v>0.2537313432835821</v>
      </c>
      <c r="BH1491">
        <v>0.49494949494949497</v>
      </c>
      <c r="BI1491">
        <v>2.5857740585774058</v>
      </c>
      <c r="BJ1491">
        <v>5.0209205020920501E-2</v>
      </c>
      <c r="BK1491">
        <v>0.6326860841423948</v>
      </c>
    </row>
    <row r="1492" spans="1:63" x14ac:dyDescent="0.3">
      <c r="A1492">
        <v>2016</v>
      </c>
      <c r="B1492">
        <v>41011</v>
      </c>
      <c r="C1492" t="str">
        <f>VLOOKUP(B1492,'NAAM GEMEENTE'!$A$1:$B$319,2,FALSE)</f>
        <v>Denderleeuw</v>
      </c>
      <c r="D1492">
        <v>284</v>
      </c>
      <c r="E1492">
        <v>35</v>
      </c>
      <c r="F1492">
        <f t="shared" si="72"/>
        <v>319</v>
      </c>
      <c r="G1492">
        <v>281</v>
      </c>
      <c r="H1492">
        <v>75</v>
      </c>
      <c r="I1492">
        <v>52</v>
      </c>
      <c r="J1492">
        <v>0</v>
      </c>
      <c r="K1492">
        <v>0</v>
      </c>
      <c r="L1492">
        <v>0</v>
      </c>
      <c r="M1492">
        <v>0</v>
      </c>
      <c r="N1492">
        <v>419</v>
      </c>
      <c r="O1492">
        <v>59</v>
      </c>
      <c r="P1492">
        <f t="shared" si="73"/>
        <v>478</v>
      </c>
      <c r="Q1492">
        <v>416</v>
      </c>
      <c r="R1492">
        <v>204</v>
      </c>
      <c r="S1492">
        <v>200</v>
      </c>
      <c r="T1492">
        <v>10</v>
      </c>
      <c r="U1492">
        <v>10</v>
      </c>
      <c r="V1492">
        <v>0</v>
      </c>
      <c r="W1492">
        <v>41</v>
      </c>
      <c r="X1492">
        <v>489</v>
      </c>
      <c r="Y1492">
        <v>59</v>
      </c>
      <c r="Z1492">
        <f t="shared" si="74"/>
        <v>548</v>
      </c>
      <c r="AA1492">
        <v>598</v>
      </c>
      <c r="AB1492">
        <v>152</v>
      </c>
      <c r="AC1492">
        <v>126</v>
      </c>
      <c r="AD1492">
        <v>0</v>
      </c>
      <c r="AE1492">
        <v>0</v>
      </c>
      <c r="AF1492">
        <v>0</v>
      </c>
      <c r="AG1492">
        <v>0</v>
      </c>
      <c r="AH1492">
        <v>1424</v>
      </c>
      <c r="AI1492">
        <v>1359</v>
      </c>
      <c r="AJ1492">
        <v>727</v>
      </c>
      <c r="AK1492">
        <v>1.0478292862398824</v>
      </c>
      <c r="AL1492">
        <v>0.46504782928623989</v>
      </c>
      <c r="AM1492">
        <v>0.48946629213483145</v>
      </c>
      <c r="AN1492">
        <v>548</v>
      </c>
      <c r="AO1492">
        <v>478</v>
      </c>
      <c r="AP1492">
        <v>319</v>
      </c>
      <c r="AQ1492">
        <v>1.1464435146443515</v>
      </c>
      <c r="AR1492">
        <v>0.33263598326359833</v>
      </c>
      <c r="AS1492">
        <v>0.41788321167883213</v>
      </c>
      <c r="AT1492">
        <v>1.4375</v>
      </c>
      <c r="AU1492">
        <v>0.32451923076923078</v>
      </c>
      <c r="AV1492">
        <v>0.53010033444816052</v>
      </c>
      <c r="AW1492">
        <v>0.74509803921568629</v>
      </c>
      <c r="AX1492">
        <v>0.63235294117647056</v>
      </c>
      <c r="AY1492">
        <v>0.50657894736842102</v>
      </c>
      <c r="AZ1492">
        <v>0</v>
      </c>
      <c r="BA1492">
        <v>1</v>
      </c>
      <c r="BC1492">
        <v>0.63</v>
      </c>
      <c r="BD1492">
        <v>0.74</v>
      </c>
      <c r="BE1492">
        <v>0.58730158730158732</v>
      </c>
      <c r="BF1492">
        <v>0</v>
      </c>
      <c r="BG1492">
        <v>1</v>
      </c>
      <c r="BI1492">
        <v>0</v>
      </c>
      <c r="BJ1492">
        <v>1</v>
      </c>
    </row>
    <row r="1493" spans="1:63" x14ac:dyDescent="0.3">
      <c r="A1493">
        <v>2016</v>
      </c>
      <c r="B1493">
        <v>41018</v>
      </c>
      <c r="C1493" t="str">
        <f>VLOOKUP(B1493,'NAAM GEMEENTE'!$A$1:$B$319,2,FALSE)</f>
        <v>Geraardsbergen</v>
      </c>
      <c r="D1493">
        <v>481</v>
      </c>
      <c r="E1493">
        <v>79</v>
      </c>
      <c r="F1493">
        <f t="shared" si="72"/>
        <v>560</v>
      </c>
      <c r="G1493">
        <v>543</v>
      </c>
      <c r="H1493">
        <v>276</v>
      </c>
      <c r="I1493">
        <v>268</v>
      </c>
      <c r="J1493">
        <v>0</v>
      </c>
      <c r="K1493">
        <v>13</v>
      </c>
      <c r="L1493">
        <v>0</v>
      </c>
      <c r="M1493">
        <v>0</v>
      </c>
      <c r="N1493">
        <v>629</v>
      </c>
      <c r="O1493">
        <v>93</v>
      </c>
      <c r="P1493">
        <f t="shared" si="73"/>
        <v>722</v>
      </c>
      <c r="Q1493">
        <v>677</v>
      </c>
      <c r="R1493">
        <v>412</v>
      </c>
      <c r="S1493">
        <v>383</v>
      </c>
      <c r="T1493">
        <v>16</v>
      </c>
      <c r="U1493">
        <v>20</v>
      </c>
      <c r="V1493">
        <v>0</v>
      </c>
      <c r="W1493">
        <v>51</v>
      </c>
      <c r="X1493">
        <v>782</v>
      </c>
      <c r="Y1493">
        <v>114</v>
      </c>
      <c r="Z1493">
        <f t="shared" si="74"/>
        <v>896</v>
      </c>
      <c r="AA1493">
        <v>908</v>
      </c>
      <c r="AB1493">
        <v>547</v>
      </c>
      <c r="AC1493">
        <v>462</v>
      </c>
      <c r="AD1493">
        <v>0</v>
      </c>
      <c r="AE1493">
        <v>32</v>
      </c>
      <c r="AF1493">
        <v>0</v>
      </c>
      <c r="AG1493">
        <v>0</v>
      </c>
      <c r="AH1493">
        <v>2845</v>
      </c>
      <c r="AI1493">
        <v>2281</v>
      </c>
      <c r="AJ1493">
        <v>1660</v>
      </c>
      <c r="AK1493">
        <v>1.2472599736957475</v>
      </c>
      <c r="AL1493">
        <v>0.27224901359053044</v>
      </c>
      <c r="AM1493">
        <v>0.41652021089630931</v>
      </c>
      <c r="AN1493">
        <v>896</v>
      </c>
      <c r="AO1493">
        <v>722</v>
      </c>
      <c r="AP1493">
        <v>560</v>
      </c>
      <c r="AQ1493">
        <v>1.2409972299168974</v>
      </c>
      <c r="AR1493">
        <v>0.22437673130193905</v>
      </c>
      <c r="AS1493">
        <v>0.375</v>
      </c>
      <c r="AT1493">
        <v>1.3412112259970459</v>
      </c>
      <c r="AU1493">
        <v>0.19793205317577547</v>
      </c>
      <c r="AV1493">
        <v>0.40198237885462557</v>
      </c>
      <c r="AW1493">
        <v>1.3276699029126213</v>
      </c>
      <c r="AX1493">
        <v>0.3300970873786408</v>
      </c>
      <c r="AY1493">
        <v>0.49542961608775138</v>
      </c>
      <c r="AZ1493">
        <v>0</v>
      </c>
      <c r="BA1493">
        <v>1</v>
      </c>
      <c r="BC1493">
        <v>1.206266318537859</v>
      </c>
      <c r="BD1493">
        <v>0.30026109660574413</v>
      </c>
      <c r="BE1493">
        <v>0.41991341991341991</v>
      </c>
      <c r="BF1493">
        <v>1.6</v>
      </c>
      <c r="BG1493">
        <v>0.35</v>
      </c>
      <c r="BH1493">
        <v>0.59375</v>
      </c>
      <c r="BI1493">
        <v>0</v>
      </c>
      <c r="BJ1493">
        <v>1</v>
      </c>
    </row>
    <row r="1494" spans="1:63" x14ac:dyDescent="0.3">
      <c r="A1494">
        <v>2016</v>
      </c>
      <c r="B1494">
        <v>41024</v>
      </c>
      <c r="C1494" t="str">
        <f>VLOOKUP(B1494,'NAAM GEMEENTE'!$A$1:$B$319,2,FALSE)</f>
        <v>Haaltert</v>
      </c>
      <c r="D1494">
        <v>0</v>
      </c>
      <c r="E1494">
        <v>0</v>
      </c>
      <c r="F1494">
        <f t="shared" si="72"/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303</v>
      </c>
      <c r="O1494">
        <v>46</v>
      </c>
      <c r="P1494">
        <f t="shared" si="73"/>
        <v>349</v>
      </c>
      <c r="Q1494">
        <v>298</v>
      </c>
      <c r="R1494">
        <v>185</v>
      </c>
      <c r="S1494">
        <v>154</v>
      </c>
      <c r="T1494">
        <v>9</v>
      </c>
      <c r="U1494">
        <v>4</v>
      </c>
      <c r="V1494">
        <v>0</v>
      </c>
      <c r="W1494">
        <v>35</v>
      </c>
      <c r="Z1494">
        <f t="shared" si="74"/>
        <v>0</v>
      </c>
      <c r="AI1494">
        <v>1034</v>
      </c>
      <c r="AJ1494">
        <v>0</v>
      </c>
      <c r="AL1494">
        <v>1</v>
      </c>
      <c r="AO1494">
        <v>349</v>
      </c>
      <c r="AP1494">
        <v>0</v>
      </c>
      <c r="AR1494">
        <v>1</v>
      </c>
      <c r="AU1494">
        <v>1</v>
      </c>
      <c r="AX1494">
        <v>1</v>
      </c>
      <c r="BA1494">
        <v>1</v>
      </c>
      <c r="BD1494">
        <v>1</v>
      </c>
      <c r="BG1494">
        <v>1</v>
      </c>
      <c r="BJ1494">
        <v>1</v>
      </c>
    </row>
    <row r="1495" spans="1:63" x14ac:dyDescent="0.3">
      <c r="A1495">
        <v>2016</v>
      </c>
      <c r="B1495">
        <v>41027</v>
      </c>
      <c r="C1495" t="str">
        <f>VLOOKUP(B1495,'NAAM GEMEENTE'!$A$1:$B$319,2,FALSE)</f>
        <v>Herzele</v>
      </c>
      <c r="D1495">
        <v>124</v>
      </c>
      <c r="E1495">
        <v>17</v>
      </c>
      <c r="F1495">
        <f t="shared" si="72"/>
        <v>141</v>
      </c>
      <c r="G1495">
        <v>128</v>
      </c>
      <c r="H1495">
        <v>50</v>
      </c>
      <c r="I1495">
        <v>56</v>
      </c>
      <c r="J1495">
        <v>0</v>
      </c>
      <c r="K1495">
        <v>1</v>
      </c>
      <c r="L1495">
        <v>0</v>
      </c>
      <c r="M1495">
        <v>0</v>
      </c>
      <c r="N1495">
        <v>300</v>
      </c>
      <c r="O1495">
        <v>36</v>
      </c>
      <c r="P1495">
        <f t="shared" si="73"/>
        <v>336</v>
      </c>
      <c r="Q1495">
        <v>355</v>
      </c>
      <c r="R1495">
        <v>218</v>
      </c>
      <c r="S1495">
        <v>171</v>
      </c>
      <c r="T1495">
        <v>4</v>
      </c>
      <c r="U1495">
        <v>3</v>
      </c>
      <c r="V1495">
        <v>0</v>
      </c>
      <c r="W1495">
        <v>18</v>
      </c>
      <c r="X1495">
        <v>227</v>
      </c>
      <c r="Y1495">
        <v>36</v>
      </c>
      <c r="Z1495">
        <f t="shared" si="74"/>
        <v>263</v>
      </c>
      <c r="AA1495">
        <v>239</v>
      </c>
      <c r="AB1495">
        <v>81</v>
      </c>
      <c r="AC1495">
        <v>134</v>
      </c>
      <c r="AD1495">
        <v>0</v>
      </c>
      <c r="AE1495">
        <v>6</v>
      </c>
      <c r="AF1495">
        <v>0</v>
      </c>
      <c r="AG1495">
        <v>0</v>
      </c>
      <c r="AH1495">
        <v>723</v>
      </c>
      <c r="AI1495">
        <v>1105</v>
      </c>
      <c r="AJ1495">
        <v>376</v>
      </c>
      <c r="AK1495">
        <v>0.65429864253393666</v>
      </c>
      <c r="AL1495">
        <v>0.6597285067873303</v>
      </c>
      <c r="AM1495">
        <v>0.47994467496542187</v>
      </c>
      <c r="AN1495">
        <v>263</v>
      </c>
      <c r="AO1495">
        <v>336</v>
      </c>
      <c r="AP1495">
        <v>141</v>
      </c>
      <c r="AQ1495">
        <v>0.78273809523809523</v>
      </c>
      <c r="AR1495">
        <v>0.5803571428571429</v>
      </c>
      <c r="AS1495">
        <v>0.46387832699619774</v>
      </c>
      <c r="AT1495">
        <v>0.6732394366197183</v>
      </c>
      <c r="AU1495">
        <v>0.6394366197183099</v>
      </c>
      <c r="AV1495">
        <v>0.46443514644351463</v>
      </c>
      <c r="AW1495">
        <v>0.37155963302752293</v>
      </c>
      <c r="AX1495">
        <v>0.77064220183486243</v>
      </c>
      <c r="AY1495">
        <v>0.38271604938271603</v>
      </c>
      <c r="AZ1495">
        <v>0</v>
      </c>
      <c r="BA1495">
        <v>1</v>
      </c>
      <c r="BC1495">
        <v>0.783625730994152</v>
      </c>
      <c r="BD1495">
        <v>0.67251461988304095</v>
      </c>
      <c r="BE1495">
        <v>0.58208955223880599</v>
      </c>
      <c r="BF1495">
        <v>2</v>
      </c>
      <c r="BG1495">
        <v>0.66666666666666663</v>
      </c>
      <c r="BH1495">
        <v>0.83333333333333337</v>
      </c>
      <c r="BI1495">
        <v>0</v>
      </c>
      <c r="BJ1495">
        <v>1</v>
      </c>
    </row>
    <row r="1496" spans="1:63" x14ac:dyDescent="0.3">
      <c r="A1496">
        <v>2016</v>
      </c>
      <c r="B1496">
        <v>41034</v>
      </c>
      <c r="C1496" t="str">
        <f>VLOOKUP(B1496,'NAAM GEMEENTE'!$A$1:$B$319,2,FALSE)</f>
        <v>Lede</v>
      </c>
      <c r="D1496">
        <v>189</v>
      </c>
      <c r="E1496">
        <v>8</v>
      </c>
      <c r="F1496">
        <f t="shared" si="72"/>
        <v>197</v>
      </c>
      <c r="G1496">
        <v>206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337</v>
      </c>
      <c r="O1496">
        <v>44</v>
      </c>
      <c r="P1496">
        <f t="shared" si="73"/>
        <v>381</v>
      </c>
      <c r="Q1496">
        <v>368</v>
      </c>
      <c r="R1496">
        <v>218</v>
      </c>
      <c r="S1496">
        <v>118</v>
      </c>
      <c r="T1496">
        <v>12</v>
      </c>
      <c r="U1496">
        <v>4</v>
      </c>
      <c r="V1496">
        <v>0</v>
      </c>
      <c r="W1496">
        <v>43</v>
      </c>
      <c r="X1496">
        <v>363</v>
      </c>
      <c r="Y1496">
        <v>13</v>
      </c>
      <c r="Z1496">
        <f t="shared" si="74"/>
        <v>376</v>
      </c>
      <c r="AA1496">
        <v>388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764</v>
      </c>
      <c r="AI1496">
        <v>1144</v>
      </c>
      <c r="AJ1496">
        <v>403</v>
      </c>
      <c r="AK1496">
        <v>0.66783216783216781</v>
      </c>
      <c r="AL1496">
        <v>0.64772727272727271</v>
      </c>
      <c r="AM1496">
        <v>0.47251308900523559</v>
      </c>
      <c r="AN1496">
        <v>376</v>
      </c>
      <c r="AO1496">
        <v>381</v>
      </c>
      <c r="AP1496">
        <v>197</v>
      </c>
      <c r="AQ1496">
        <v>0.98687664041994749</v>
      </c>
      <c r="AR1496">
        <v>0.48293963254593175</v>
      </c>
      <c r="AS1496">
        <v>0.47606382978723405</v>
      </c>
      <c r="AT1496">
        <v>1.0543478260869565</v>
      </c>
      <c r="AU1496">
        <v>0.44021739130434784</v>
      </c>
      <c r="AV1496">
        <v>0.46907216494845361</v>
      </c>
      <c r="AW1496">
        <v>0</v>
      </c>
      <c r="AX1496">
        <v>1</v>
      </c>
      <c r="AZ1496">
        <v>0</v>
      </c>
      <c r="BA1496">
        <v>1</v>
      </c>
      <c r="BC1496">
        <v>0</v>
      </c>
      <c r="BD1496">
        <v>1</v>
      </c>
      <c r="BF1496">
        <v>0</v>
      </c>
      <c r="BG1496">
        <v>1</v>
      </c>
      <c r="BI1496">
        <v>0</v>
      </c>
      <c r="BJ1496">
        <v>1</v>
      </c>
    </row>
    <row r="1497" spans="1:63" x14ac:dyDescent="0.3">
      <c r="A1497">
        <v>2016</v>
      </c>
      <c r="B1497">
        <v>41048</v>
      </c>
      <c r="C1497" t="str">
        <f>VLOOKUP(B1497,'NAAM GEMEENTE'!$A$1:$B$319,2,FALSE)</f>
        <v>Ninove</v>
      </c>
      <c r="D1497">
        <v>590</v>
      </c>
      <c r="E1497">
        <v>80</v>
      </c>
      <c r="F1497">
        <f t="shared" si="72"/>
        <v>670</v>
      </c>
      <c r="G1497">
        <v>456</v>
      </c>
      <c r="H1497">
        <v>241</v>
      </c>
      <c r="I1497">
        <v>313</v>
      </c>
      <c r="J1497">
        <v>27</v>
      </c>
      <c r="K1497">
        <v>0</v>
      </c>
      <c r="L1497">
        <v>0</v>
      </c>
      <c r="M1497">
        <v>0</v>
      </c>
      <c r="N1497">
        <v>723</v>
      </c>
      <c r="O1497">
        <v>116</v>
      </c>
      <c r="P1497">
        <f t="shared" si="73"/>
        <v>839</v>
      </c>
      <c r="Q1497">
        <v>602</v>
      </c>
      <c r="R1497">
        <v>427</v>
      </c>
      <c r="S1497">
        <v>481</v>
      </c>
      <c r="T1497">
        <v>53</v>
      </c>
      <c r="U1497">
        <v>6</v>
      </c>
      <c r="V1497">
        <v>0</v>
      </c>
      <c r="W1497">
        <v>37</v>
      </c>
      <c r="X1497">
        <v>912</v>
      </c>
      <c r="Y1497">
        <v>123</v>
      </c>
      <c r="Z1497">
        <f t="shared" si="74"/>
        <v>1035</v>
      </c>
      <c r="AA1497">
        <v>704</v>
      </c>
      <c r="AB1497">
        <v>478</v>
      </c>
      <c r="AC1497">
        <v>573</v>
      </c>
      <c r="AD1497">
        <v>57</v>
      </c>
      <c r="AE1497">
        <v>0</v>
      </c>
      <c r="AF1497">
        <v>0</v>
      </c>
      <c r="AG1497">
        <v>0</v>
      </c>
      <c r="AH1497">
        <v>2847</v>
      </c>
      <c r="AI1497">
        <v>2445</v>
      </c>
      <c r="AJ1497">
        <v>1707</v>
      </c>
      <c r="AK1497">
        <v>1.1644171779141104</v>
      </c>
      <c r="AL1497">
        <v>0.30184049079754599</v>
      </c>
      <c r="AM1497">
        <v>0.40042149631190727</v>
      </c>
      <c r="AN1497">
        <v>1035</v>
      </c>
      <c r="AO1497">
        <v>839</v>
      </c>
      <c r="AP1497">
        <v>670</v>
      </c>
      <c r="AQ1497">
        <v>1.233611442193087</v>
      </c>
      <c r="AR1497">
        <v>0.20143027413587605</v>
      </c>
      <c r="AS1497">
        <v>0.35265700483091789</v>
      </c>
      <c r="AT1497">
        <v>1.169435215946844</v>
      </c>
      <c r="AU1497">
        <v>0.2425249169435216</v>
      </c>
      <c r="AV1497">
        <v>0.35227272727272729</v>
      </c>
      <c r="AW1497">
        <v>1.1194379391100702</v>
      </c>
      <c r="AX1497">
        <v>0.43559718969555034</v>
      </c>
      <c r="AY1497">
        <v>0.49581589958158995</v>
      </c>
      <c r="AZ1497">
        <v>1.0754716981132075</v>
      </c>
      <c r="BA1497">
        <v>0.49056603773584906</v>
      </c>
      <c r="BB1497">
        <v>0.52631578947368418</v>
      </c>
      <c r="BC1497">
        <v>1.1912681912681913</v>
      </c>
      <c r="BD1497">
        <v>0.34927234927234929</v>
      </c>
      <c r="BE1497">
        <v>0.4537521815008726</v>
      </c>
      <c r="BF1497">
        <v>0</v>
      </c>
      <c r="BG1497">
        <v>1</v>
      </c>
      <c r="BI1497">
        <v>0</v>
      </c>
      <c r="BJ1497">
        <v>1</v>
      </c>
    </row>
    <row r="1498" spans="1:63" x14ac:dyDescent="0.3">
      <c r="A1498">
        <v>2016</v>
      </c>
      <c r="B1498">
        <v>41063</v>
      </c>
      <c r="C1498" t="str">
        <f>VLOOKUP(B1498,'NAAM GEMEENTE'!$A$1:$B$319,2,FALSE)</f>
        <v>Sint-Lievens-Houtem</v>
      </c>
      <c r="D1498">
        <v>0</v>
      </c>
      <c r="E1498">
        <v>0</v>
      </c>
      <c r="F1498">
        <f t="shared" si="72"/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191</v>
      </c>
      <c r="O1498">
        <v>23</v>
      </c>
      <c r="P1498">
        <f t="shared" si="73"/>
        <v>214</v>
      </c>
      <c r="Q1498">
        <v>235</v>
      </c>
      <c r="R1498">
        <v>116</v>
      </c>
      <c r="S1498">
        <v>82</v>
      </c>
      <c r="T1498">
        <v>6</v>
      </c>
      <c r="U1498">
        <v>6</v>
      </c>
      <c r="V1498">
        <v>0</v>
      </c>
      <c r="W1498">
        <v>9</v>
      </c>
      <c r="Z1498">
        <f t="shared" si="74"/>
        <v>0</v>
      </c>
      <c r="AI1498">
        <v>668</v>
      </c>
      <c r="AJ1498">
        <v>0</v>
      </c>
      <c r="AL1498">
        <v>1</v>
      </c>
      <c r="AO1498">
        <v>214</v>
      </c>
      <c r="AP1498">
        <v>0</v>
      </c>
      <c r="AR1498">
        <v>1</v>
      </c>
      <c r="AU1498">
        <v>1</v>
      </c>
      <c r="AX1498">
        <v>1</v>
      </c>
      <c r="BA1498">
        <v>1</v>
      </c>
      <c r="BD1498">
        <v>1</v>
      </c>
      <c r="BG1498">
        <v>1</v>
      </c>
      <c r="BJ1498">
        <v>1</v>
      </c>
    </row>
    <row r="1499" spans="1:63" x14ac:dyDescent="0.3">
      <c r="A1499">
        <v>2016</v>
      </c>
      <c r="B1499">
        <v>41081</v>
      </c>
      <c r="C1499" t="str">
        <f>VLOOKUP(B1499,'NAAM GEMEENTE'!$A$1:$B$319,2,FALSE)</f>
        <v>Zottegem</v>
      </c>
      <c r="D1499">
        <v>374</v>
      </c>
      <c r="E1499">
        <v>29</v>
      </c>
      <c r="F1499">
        <f t="shared" si="72"/>
        <v>403</v>
      </c>
      <c r="G1499">
        <v>465</v>
      </c>
      <c r="H1499">
        <v>200</v>
      </c>
      <c r="I1499">
        <v>110</v>
      </c>
      <c r="J1499">
        <v>0</v>
      </c>
      <c r="K1499">
        <v>0</v>
      </c>
      <c r="L1499">
        <v>0</v>
      </c>
      <c r="M1499">
        <v>24</v>
      </c>
      <c r="N1499">
        <v>453</v>
      </c>
      <c r="O1499">
        <v>51</v>
      </c>
      <c r="P1499">
        <f t="shared" si="73"/>
        <v>504</v>
      </c>
      <c r="Q1499">
        <v>550</v>
      </c>
      <c r="R1499">
        <v>298</v>
      </c>
      <c r="S1499">
        <v>192</v>
      </c>
      <c r="T1499">
        <v>11</v>
      </c>
      <c r="U1499">
        <v>7</v>
      </c>
      <c r="V1499">
        <v>0</v>
      </c>
      <c r="W1499">
        <v>40</v>
      </c>
      <c r="X1499">
        <v>932</v>
      </c>
      <c r="Y1499">
        <v>87</v>
      </c>
      <c r="Z1499">
        <f t="shared" si="74"/>
        <v>1019</v>
      </c>
      <c r="AA1499">
        <v>1174</v>
      </c>
      <c r="AB1499">
        <v>522</v>
      </c>
      <c r="AC1499">
        <v>353</v>
      </c>
      <c r="AD1499">
        <v>0</v>
      </c>
      <c r="AE1499">
        <v>0</v>
      </c>
      <c r="AF1499">
        <v>0</v>
      </c>
      <c r="AG1499">
        <v>103</v>
      </c>
      <c r="AH1499">
        <v>3171</v>
      </c>
      <c r="AI1499">
        <v>1602</v>
      </c>
      <c r="AJ1499">
        <v>1202</v>
      </c>
      <c r="AK1499">
        <v>1.9794007490636705</v>
      </c>
      <c r="AL1499">
        <v>0.24968789013732834</v>
      </c>
      <c r="AM1499">
        <v>0.62093976663513084</v>
      </c>
      <c r="AN1499">
        <v>1019</v>
      </c>
      <c r="AO1499">
        <v>504</v>
      </c>
      <c r="AP1499">
        <v>403</v>
      </c>
      <c r="AQ1499">
        <v>2.0218253968253967</v>
      </c>
      <c r="AR1499">
        <v>0.20039682539682541</v>
      </c>
      <c r="AS1499">
        <v>0.60451422963689894</v>
      </c>
      <c r="AT1499">
        <v>2.1345454545454547</v>
      </c>
      <c r="AU1499">
        <v>0.15454545454545454</v>
      </c>
      <c r="AV1499">
        <v>0.60391822827938668</v>
      </c>
      <c r="AW1499">
        <v>1.7516778523489933</v>
      </c>
      <c r="AX1499">
        <v>0.32885906040268459</v>
      </c>
      <c r="AY1499">
        <v>0.61685823754789271</v>
      </c>
      <c r="AZ1499">
        <v>0</v>
      </c>
      <c r="BA1499">
        <v>1</v>
      </c>
      <c r="BC1499">
        <v>1.8385416666666667</v>
      </c>
      <c r="BD1499">
        <v>0.42708333333333331</v>
      </c>
      <c r="BE1499">
        <v>0.68838526912181308</v>
      </c>
      <c r="BF1499">
        <v>0</v>
      </c>
      <c r="BG1499">
        <v>1</v>
      </c>
      <c r="BI1499">
        <v>2.5750000000000002</v>
      </c>
      <c r="BJ1499">
        <v>0.4</v>
      </c>
      <c r="BK1499">
        <v>0.76699029126213591</v>
      </c>
    </row>
    <row r="1500" spans="1:63" x14ac:dyDescent="0.3">
      <c r="A1500">
        <v>2016</v>
      </c>
      <c r="B1500">
        <v>41082</v>
      </c>
      <c r="C1500" t="str">
        <f>VLOOKUP(B1500,'NAAM GEMEENTE'!$A$1:$B$319,2,FALSE)</f>
        <v>Erpe-Mere</v>
      </c>
      <c r="D1500">
        <v>66</v>
      </c>
      <c r="E1500">
        <v>7</v>
      </c>
      <c r="F1500">
        <f t="shared" si="72"/>
        <v>73</v>
      </c>
      <c r="G1500">
        <v>56</v>
      </c>
      <c r="H1500">
        <v>34</v>
      </c>
      <c r="I1500">
        <v>13</v>
      </c>
      <c r="J1500">
        <v>0</v>
      </c>
      <c r="K1500">
        <v>0</v>
      </c>
      <c r="L1500">
        <v>0</v>
      </c>
      <c r="M1500">
        <v>0</v>
      </c>
      <c r="N1500">
        <v>318</v>
      </c>
      <c r="O1500">
        <v>44</v>
      </c>
      <c r="P1500">
        <f t="shared" si="73"/>
        <v>362</v>
      </c>
      <c r="Q1500">
        <v>436</v>
      </c>
      <c r="R1500">
        <v>250</v>
      </c>
      <c r="S1500">
        <v>134</v>
      </c>
      <c r="T1500">
        <v>12</v>
      </c>
      <c r="U1500">
        <v>0</v>
      </c>
      <c r="V1500">
        <v>0</v>
      </c>
      <c r="W1500">
        <v>39</v>
      </c>
      <c r="X1500">
        <v>145</v>
      </c>
      <c r="Y1500">
        <v>14</v>
      </c>
      <c r="Z1500">
        <f t="shared" si="74"/>
        <v>159</v>
      </c>
      <c r="AA1500">
        <v>100</v>
      </c>
      <c r="AB1500">
        <v>74</v>
      </c>
      <c r="AC1500">
        <v>38</v>
      </c>
      <c r="AD1500">
        <v>0</v>
      </c>
      <c r="AE1500">
        <v>0</v>
      </c>
      <c r="AF1500">
        <v>0</v>
      </c>
      <c r="AG1500">
        <v>0</v>
      </c>
      <c r="AH1500">
        <v>371</v>
      </c>
      <c r="AI1500">
        <v>1233</v>
      </c>
      <c r="AJ1500">
        <v>176</v>
      </c>
      <c r="AK1500">
        <v>0.30089213300892131</v>
      </c>
      <c r="AL1500">
        <v>0.85725871857258718</v>
      </c>
      <c r="AM1500">
        <v>0.52560646900269536</v>
      </c>
      <c r="AN1500">
        <v>159</v>
      </c>
      <c r="AO1500">
        <v>362</v>
      </c>
      <c r="AP1500">
        <v>73</v>
      </c>
      <c r="AQ1500">
        <v>0.43922651933701656</v>
      </c>
      <c r="AR1500">
        <v>0.7983425414364641</v>
      </c>
      <c r="AS1500">
        <v>0.54088050314465408</v>
      </c>
      <c r="AT1500">
        <v>0.22935779816513763</v>
      </c>
      <c r="AU1500">
        <v>0.87155963302752293</v>
      </c>
      <c r="AV1500">
        <v>0.44</v>
      </c>
      <c r="AW1500">
        <v>0.29599999999999999</v>
      </c>
      <c r="AX1500">
        <v>0.86399999999999999</v>
      </c>
      <c r="AY1500">
        <v>0.54054054054054057</v>
      </c>
      <c r="AZ1500">
        <v>0</v>
      </c>
      <c r="BA1500">
        <v>1</v>
      </c>
      <c r="BC1500">
        <v>0.28358208955223879</v>
      </c>
      <c r="BD1500">
        <v>0.90298507462686572</v>
      </c>
      <c r="BE1500">
        <v>0.65789473684210531</v>
      </c>
      <c r="BI1500">
        <v>0</v>
      </c>
      <c r="BJ1500">
        <v>1</v>
      </c>
    </row>
    <row r="1501" spans="1:63" x14ac:dyDescent="0.3">
      <c r="A1501">
        <v>2016</v>
      </c>
      <c r="B1501">
        <v>42003</v>
      </c>
      <c r="C1501" t="str">
        <f>VLOOKUP(B1501,'NAAM GEMEENTE'!$A$1:$B$319,2,FALSE)</f>
        <v>Berlare</v>
      </c>
      <c r="D1501">
        <v>0</v>
      </c>
      <c r="E1501">
        <v>0</v>
      </c>
      <c r="F1501">
        <f t="shared" si="72"/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280</v>
      </c>
      <c r="O1501">
        <v>59</v>
      </c>
      <c r="P1501">
        <f t="shared" si="73"/>
        <v>339</v>
      </c>
      <c r="Q1501">
        <v>214</v>
      </c>
      <c r="R1501">
        <v>230</v>
      </c>
      <c r="S1501">
        <v>170</v>
      </c>
      <c r="T1501">
        <v>12</v>
      </c>
      <c r="U1501">
        <v>6</v>
      </c>
      <c r="V1501">
        <v>0</v>
      </c>
      <c r="W1501">
        <v>26</v>
      </c>
      <c r="Z1501">
        <f t="shared" si="74"/>
        <v>0</v>
      </c>
      <c r="AI1501">
        <v>997</v>
      </c>
      <c r="AJ1501">
        <v>0</v>
      </c>
      <c r="AL1501">
        <v>1</v>
      </c>
      <c r="AO1501">
        <v>339</v>
      </c>
      <c r="AP1501">
        <v>0</v>
      </c>
      <c r="AR1501">
        <v>1</v>
      </c>
      <c r="AU1501">
        <v>1</v>
      </c>
      <c r="AX1501">
        <v>1</v>
      </c>
      <c r="BA1501">
        <v>1</v>
      </c>
      <c r="BD1501">
        <v>1</v>
      </c>
      <c r="BG1501">
        <v>1</v>
      </c>
      <c r="BJ1501">
        <v>1</v>
      </c>
    </row>
    <row r="1502" spans="1:63" x14ac:dyDescent="0.3">
      <c r="A1502">
        <v>2016</v>
      </c>
      <c r="B1502">
        <v>42004</v>
      </c>
      <c r="C1502" t="str">
        <f>VLOOKUP(B1502,'NAAM GEMEENTE'!$A$1:$B$319,2,FALSE)</f>
        <v>Buggenhout</v>
      </c>
      <c r="D1502">
        <v>114</v>
      </c>
      <c r="E1502">
        <v>0</v>
      </c>
      <c r="F1502">
        <f t="shared" si="72"/>
        <v>114</v>
      </c>
      <c r="G1502">
        <v>105</v>
      </c>
      <c r="H1502">
        <v>55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255</v>
      </c>
      <c r="O1502">
        <v>26</v>
      </c>
      <c r="P1502">
        <f t="shared" si="73"/>
        <v>281</v>
      </c>
      <c r="Q1502">
        <v>281</v>
      </c>
      <c r="R1502">
        <v>208</v>
      </c>
      <c r="S1502">
        <v>127</v>
      </c>
      <c r="T1502">
        <v>12</v>
      </c>
      <c r="U1502">
        <v>4</v>
      </c>
      <c r="V1502">
        <v>0</v>
      </c>
      <c r="W1502">
        <v>11</v>
      </c>
      <c r="X1502">
        <v>218</v>
      </c>
      <c r="Y1502">
        <v>0</v>
      </c>
      <c r="Z1502">
        <f t="shared" si="74"/>
        <v>218</v>
      </c>
      <c r="AA1502">
        <v>168</v>
      </c>
      <c r="AB1502">
        <v>134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520</v>
      </c>
      <c r="AI1502">
        <v>924</v>
      </c>
      <c r="AJ1502">
        <v>274</v>
      </c>
      <c r="AK1502">
        <v>0.56277056277056281</v>
      </c>
      <c r="AL1502">
        <v>0.70346320346320346</v>
      </c>
      <c r="AM1502">
        <v>0.47307692307692306</v>
      </c>
      <c r="AN1502">
        <v>218</v>
      </c>
      <c r="AO1502">
        <v>281</v>
      </c>
      <c r="AP1502">
        <v>114</v>
      </c>
      <c r="AQ1502">
        <v>0.77580071174377219</v>
      </c>
      <c r="AR1502">
        <v>0.59430604982206403</v>
      </c>
      <c r="AS1502">
        <v>0.47706422018348627</v>
      </c>
      <c r="AT1502">
        <v>0.59786476868327398</v>
      </c>
      <c r="AU1502">
        <v>0.62633451957295372</v>
      </c>
      <c r="AV1502">
        <v>0.375</v>
      </c>
      <c r="AW1502">
        <v>0.64423076923076927</v>
      </c>
      <c r="AX1502">
        <v>0.73557692307692313</v>
      </c>
      <c r="AY1502">
        <v>0.58955223880597019</v>
      </c>
      <c r="AZ1502">
        <v>0</v>
      </c>
      <c r="BA1502">
        <v>1</v>
      </c>
      <c r="BC1502">
        <v>0</v>
      </c>
      <c r="BD1502">
        <v>1</v>
      </c>
      <c r="BF1502">
        <v>0</v>
      </c>
      <c r="BG1502">
        <v>1</v>
      </c>
      <c r="BI1502">
        <v>0</v>
      </c>
      <c r="BJ1502">
        <v>1</v>
      </c>
    </row>
    <row r="1503" spans="1:63" x14ac:dyDescent="0.3">
      <c r="A1503">
        <v>2016</v>
      </c>
      <c r="B1503">
        <v>42006</v>
      </c>
      <c r="C1503" t="str">
        <f>VLOOKUP(B1503,'NAAM GEMEENTE'!$A$1:$B$319,2,FALSE)</f>
        <v>Dendermonde</v>
      </c>
      <c r="D1503">
        <v>645</v>
      </c>
      <c r="E1503">
        <v>97</v>
      </c>
      <c r="F1503">
        <f t="shared" si="72"/>
        <v>742</v>
      </c>
      <c r="G1503">
        <v>612</v>
      </c>
      <c r="H1503">
        <v>375</v>
      </c>
      <c r="I1503">
        <v>327</v>
      </c>
      <c r="J1503">
        <v>0</v>
      </c>
      <c r="K1503">
        <v>25</v>
      </c>
      <c r="L1503">
        <v>0</v>
      </c>
      <c r="M1503">
        <v>0</v>
      </c>
      <c r="N1503">
        <v>792</v>
      </c>
      <c r="O1503">
        <v>117</v>
      </c>
      <c r="P1503">
        <f t="shared" si="73"/>
        <v>909</v>
      </c>
      <c r="Q1503">
        <v>738</v>
      </c>
      <c r="R1503">
        <v>577</v>
      </c>
      <c r="S1503">
        <v>455</v>
      </c>
      <c r="T1503">
        <v>24</v>
      </c>
      <c r="U1503">
        <v>32</v>
      </c>
      <c r="V1503">
        <v>0</v>
      </c>
      <c r="W1503">
        <v>46</v>
      </c>
      <c r="X1503">
        <v>1199</v>
      </c>
      <c r="Y1503">
        <v>210</v>
      </c>
      <c r="Z1503">
        <f t="shared" si="74"/>
        <v>1409</v>
      </c>
      <c r="AA1503">
        <v>1367</v>
      </c>
      <c r="AB1503">
        <v>827</v>
      </c>
      <c r="AC1503">
        <v>802</v>
      </c>
      <c r="AD1503">
        <v>0</v>
      </c>
      <c r="AE1503">
        <v>82</v>
      </c>
      <c r="AF1503">
        <v>0</v>
      </c>
      <c r="AG1503">
        <v>0</v>
      </c>
      <c r="AH1503">
        <v>4487</v>
      </c>
      <c r="AI1503">
        <v>2781</v>
      </c>
      <c r="AJ1503">
        <v>2081</v>
      </c>
      <c r="AK1503">
        <v>1.6134483998561668</v>
      </c>
      <c r="AL1503">
        <v>0.25170801869830994</v>
      </c>
      <c r="AM1503">
        <v>0.53621573434365943</v>
      </c>
      <c r="AN1503">
        <v>1409</v>
      </c>
      <c r="AO1503">
        <v>909</v>
      </c>
      <c r="AP1503">
        <v>742</v>
      </c>
      <c r="AQ1503">
        <v>1.55005500550055</v>
      </c>
      <c r="AR1503">
        <v>0.18371837183718373</v>
      </c>
      <c r="AS1503">
        <v>0.47338537970191624</v>
      </c>
      <c r="AT1503">
        <v>1.8523035230352303</v>
      </c>
      <c r="AU1503">
        <v>0.17073170731707318</v>
      </c>
      <c r="AV1503">
        <v>0.5523043160204828</v>
      </c>
      <c r="AW1503">
        <v>1.4332755632582321</v>
      </c>
      <c r="AX1503">
        <v>0.35008665511265163</v>
      </c>
      <c r="AY1503">
        <v>0.54655380894800487</v>
      </c>
      <c r="AZ1503">
        <v>0</v>
      </c>
      <c r="BA1503">
        <v>1</v>
      </c>
      <c r="BC1503">
        <v>1.7626373626373626</v>
      </c>
      <c r="BD1503">
        <v>0.28131868131868132</v>
      </c>
      <c r="BE1503">
        <v>0.5922693266832918</v>
      </c>
      <c r="BF1503">
        <v>2.5625</v>
      </c>
      <c r="BG1503">
        <v>0.21875</v>
      </c>
      <c r="BH1503">
        <v>0.69512195121951215</v>
      </c>
      <c r="BI1503">
        <v>0</v>
      </c>
      <c r="BJ1503">
        <v>1</v>
      </c>
    </row>
    <row r="1504" spans="1:63" x14ac:dyDescent="0.3">
      <c r="A1504">
        <v>2016</v>
      </c>
      <c r="B1504">
        <v>42008</v>
      </c>
      <c r="C1504" t="str">
        <f>VLOOKUP(B1504,'NAAM GEMEENTE'!$A$1:$B$319,2,FALSE)</f>
        <v>Hamme</v>
      </c>
      <c r="D1504">
        <v>289</v>
      </c>
      <c r="E1504">
        <v>76</v>
      </c>
      <c r="F1504">
        <f t="shared" si="72"/>
        <v>365</v>
      </c>
      <c r="G1504">
        <v>143</v>
      </c>
      <c r="H1504">
        <v>181</v>
      </c>
      <c r="I1504">
        <v>147</v>
      </c>
      <c r="J1504">
        <v>0</v>
      </c>
      <c r="K1504">
        <v>0</v>
      </c>
      <c r="L1504">
        <v>0</v>
      </c>
      <c r="M1504">
        <v>0</v>
      </c>
      <c r="N1504">
        <v>440</v>
      </c>
      <c r="O1504">
        <v>110</v>
      </c>
      <c r="P1504">
        <f t="shared" si="73"/>
        <v>550</v>
      </c>
      <c r="Q1504">
        <v>370</v>
      </c>
      <c r="R1504">
        <v>380</v>
      </c>
      <c r="S1504">
        <v>338</v>
      </c>
      <c r="T1504">
        <v>12</v>
      </c>
      <c r="U1504">
        <v>5</v>
      </c>
      <c r="V1504">
        <v>0</v>
      </c>
      <c r="W1504">
        <v>28</v>
      </c>
      <c r="X1504">
        <v>332</v>
      </c>
      <c r="Y1504">
        <v>104</v>
      </c>
      <c r="Z1504">
        <f t="shared" si="74"/>
        <v>436</v>
      </c>
      <c r="AA1504">
        <v>161</v>
      </c>
      <c r="AB1504">
        <v>231</v>
      </c>
      <c r="AC1504">
        <v>205</v>
      </c>
      <c r="AD1504">
        <v>0</v>
      </c>
      <c r="AE1504">
        <v>0</v>
      </c>
      <c r="AF1504">
        <v>0</v>
      </c>
      <c r="AG1504">
        <v>0</v>
      </c>
      <c r="AH1504">
        <v>1033</v>
      </c>
      <c r="AI1504">
        <v>1683</v>
      </c>
      <c r="AJ1504">
        <v>836</v>
      </c>
      <c r="AK1504">
        <v>0.61378490790255491</v>
      </c>
      <c r="AL1504">
        <v>0.50326797385620914</v>
      </c>
      <c r="AM1504">
        <v>0.19070667957405615</v>
      </c>
      <c r="AN1504">
        <v>436</v>
      </c>
      <c r="AO1504">
        <v>550</v>
      </c>
      <c r="AP1504">
        <v>365</v>
      </c>
      <c r="AQ1504">
        <v>0.79272727272727272</v>
      </c>
      <c r="AR1504">
        <v>0.33636363636363636</v>
      </c>
      <c r="AS1504">
        <v>0.1628440366972477</v>
      </c>
      <c r="AT1504">
        <v>0.43513513513513513</v>
      </c>
      <c r="AU1504">
        <v>0.61351351351351346</v>
      </c>
      <c r="AV1504">
        <v>0.11180124223602485</v>
      </c>
      <c r="AW1504">
        <v>0.60789473684210527</v>
      </c>
      <c r="AX1504">
        <v>0.52368421052631575</v>
      </c>
      <c r="AY1504">
        <v>0.21645021645021645</v>
      </c>
      <c r="AZ1504">
        <v>0</v>
      </c>
      <c r="BA1504">
        <v>1</v>
      </c>
      <c r="BC1504">
        <v>0.60650887573964496</v>
      </c>
      <c r="BD1504">
        <v>0.5650887573964497</v>
      </c>
      <c r="BE1504">
        <v>0.28292682926829266</v>
      </c>
      <c r="BF1504">
        <v>0</v>
      </c>
      <c r="BG1504">
        <v>1</v>
      </c>
      <c r="BI1504">
        <v>0</v>
      </c>
      <c r="BJ1504">
        <v>1</v>
      </c>
    </row>
    <row r="1505" spans="1:63" x14ac:dyDescent="0.3">
      <c r="A1505">
        <v>2016</v>
      </c>
      <c r="B1505">
        <v>42010</v>
      </c>
      <c r="C1505" t="str">
        <f>VLOOKUP(B1505,'NAAM GEMEENTE'!$A$1:$B$319,2,FALSE)</f>
        <v>Laarne</v>
      </c>
      <c r="D1505">
        <v>0</v>
      </c>
      <c r="E1505">
        <v>0</v>
      </c>
      <c r="F1505">
        <f t="shared" si="72"/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199</v>
      </c>
      <c r="O1505">
        <v>22</v>
      </c>
      <c r="P1505">
        <f t="shared" si="73"/>
        <v>221</v>
      </c>
      <c r="Q1505">
        <v>226</v>
      </c>
      <c r="R1505">
        <v>162</v>
      </c>
      <c r="S1505">
        <v>92</v>
      </c>
      <c r="T1505">
        <v>6</v>
      </c>
      <c r="U1505">
        <v>2</v>
      </c>
      <c r="V1505">
        <v>0</v>
      </c>
      <c r="W1505">
        <v>15</v>
      </c>
      <c r="Z1505">
        <f t="shared" si="74"/>
        <v>0</v>
      </c>
      <c r="AI1505">
        <v>724</v>
      </c>
      <c r="AJ1505">
        <v>0</v>
      </c>
      <c r="AL1505">
        <v>1</v>
      </c>
      <c r="AO1505">
        <v>221</v>
      </c>
      <c r="AP1505">
        <v>0</v>
      </c>
      <c r="AR1505">
        <v>1</v>
      </c>
      <c r="AU1505">
        <v>1</v>
      </c>
      <c r="AX1505">
        <v>1</v>
      </c>
      <c r="BA1505">
        <v>1</v>
      </c>
      <c r="BD1505">
        <v>1</v>
      </c>
      <c r="BG1505">
        <v>1</v>
      </c>
      <c r="BJ1505">
        <v>1</v>
      </c>
    </row>
    <row r="1506" spans="1:63" x14ac:dyDescent="0.3">
      <c r="A1506">
        <v>2016</v>
      </c>
      <c r="B1506">
        <v>42011</v>
      </c>
      <c r="C1506" t="str">
        <f>VLOOKUP(B1506,'NAAM GEMEENTE'!$A$1:$B$319,2,FALSE)</f>
        <v>Lebbeke</v>
      </c>
      <c r="D1506">
        <v>0</v>
      </c>
      <c r="E1506">
        <v>0</v>
      </c>
      <c r="F1506">
        <f t="shared" si="72"/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375</v>
      </c>
      <c r="O1506">
        <v>50</v>
      </c>
      <c r="P1506">
        <f t="shared" si="73"/>
        <v>425</v>
      </c>
      <c r="Q1506">
        <v>365</v>
      </c>
      <c r="R1506">
        <v>277</v>
      </c>
      <c r="S1506">
        <v>164</v>
      </c>
      <c r="T1506">
        <v>10</v>
      </c>
      <c r="U1506">
        <v>9</v>
      </c>
      <c r="V1506">
        <v>0</v>
      </c>
      <c r="W1506">
        <v>24</v>
      </c>
      <c r="Z1506">
        <f t="shared" si="74"/>
        <v>0</v>
      </c>
      <c r="AI1506">
        <v>1274</v>
      </c>
      <c r="AJ1506">
        <v>0</v>
      </c>
      <c r="AL1506">
        <v>1</v>
      </c>
      <c r="AO1506">
        <v>425</v>
      </c>
      <c r="AP1506">
        <v>0</v>
      </c>
      <c r="AR1506">
        <v>1</v>
      </c>
      <c r="AU1506">
        <v>1</v>
      </c>
      <c r="AX1506">
        <v>1</v>
      </c>
      <c r="BA1506">
        <v>1</v>
      </c>
      <c r="BD1506">
        <v>1</v>
      </c>
      <c r="BG1506">
        <v>1</v>
      </c>
      <c r="BJ1506">
        <v>1</v>
      </c>
    </row>
    <row r="1507" spans="1:63" x14ac:dyDescent="0.3">
      <c r="A1507">
        <v>2016</v>
      </c>
      <c r="B1507">
        <v>42023</v>
      </c>
      <c r="C1507" t="str">
        <f>VLOOKUP(B1507,'NAAM GEMEENTE'!$A$1:$B$319,2,FALSE)</f>
        <v>Waasmunster</v>
      </c>
      <c r="D1507">
        <v>0</v>
      </c>
      <c r="E1507">
        <v>0</v>
      </c>
      <c r="F1507">
        <f t="shared" si="72"/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184</v>
      </c>
      <c r="O1507">
        <v>23</v>
      </c>
      <c r="P1507">
        <f t="shared" si="73"/>
        <v>207</v>
      </c>
      <c r="Q1507">
        <v>206</v>
      </c>
      <c r="R1507">
        <v>148</v>
      </c>
      <c r="S1507">
        <v>91</v>
      </c>
      <c r="T1507">
        <v>6</v>
      </c>
      <c r="U1507">
        <v>9</v>
      </c>
      <c r="V1507">
        <v>0</v>
      </c>
      <c r="W1507">
        <v>10</v>
      </c>
      <c r="Z1507">
        <f t="shared" si="74"/>
        <v>0</v>
      </c>
      <c r="AI1507">
        <v>677</v>
      </c>
      <c r="AJ1507">
        <v>0</v>
      </c>
      <c r="AL1507">
        <v>1</v>
      </c>
      <c r="AO1507">
        <v>207</v>
      </c>
      <c r="AP1507">
        <v>0</v>
      </c>
      <c r="AR1507">
        <v>1</v>
      </c>
      <c r="AU1507">
        <v>1</v>
      </c>
      <c r="AX1507">
        <v>1</v>
      </c>
      <c r="BA1507">
        <v>1</v>
      </c>
      <c r="BD1507">
        <v>1</v>
      </c>
      <c r="BG1507">
        <v>1</v>
      </c>
      <c r="BJ1507">
        <v>1</v>
      </c>
    </row>
    <row r="1508" spans="1:63" x14ac:dyDescent="0.3">
      <c r="A1508">
        <v>2016</v>
      </c>
      <c r="B1508">
        <v>42025</v>
      </c>
      <c r="C1508" t="str">
        <f>VLOOKUP(B1508,'NAAM GEMEENTE'!$A$1:$B$319,2,FALSE)</f>
        <v>Wetteren</v>
      </c>
      <c r="D1508">
        <v>352</v>
      </c>
      <c r="E1508">
        <v>72</v>
      </c>
      <c r="F1508">
        <f t="shared" si="72"/>
        <v>424</v>
      </c>
      <c r="G1508">
        <v>278</v>
      </c>
      <c r="H1508">
        <v>246</v>
      </c>
      <c r="I1508">
        <v>182</v>
      </c>
      <c r="J1508">
        <v>0</v>
      </c>
      <c r="K1508">
        <v>0</v>
      </c>
      <c r="L1508">
        <v>0</v>
      </c>
      <c r="M1508">
        <v>0</v>
      </c>
      <c r="N1508">
        <v>424</v>
      </c>
      <c r="O1508">
        <v>82</v>
      </c>
      <c r="P1508">
        <f t="shared" si="73"/>
        <v>506</v>
      </c>
      <c r="Q1508">
        <v>376</v>
      </c>
      <c r="R1508">
        <v>328</v>
      </c>
      <c r="S1508">
        <v>254</v>
      </c>
      <c r="T1508">
        <v>18</v>
      </c>
      <c r="U1508">
        <v>11</v>
      </c>
      <c r="V1508">
        <v>0</v>
      </c>
      <c r="W1508">
        <v>41</v>
      </c>
      <c r="X1508">
        <v>961</v>
      </c>
      <c r="Y1508">
        <v>232</v>
      </c>
      <c r="Z1508">
        <f t="shared" si="74"/>
        <v>1193</v>
      </c>
      <c r="AA1508">
        <v>653</v>
      </c>
      <c r="AB1508">
        <v>1360</v>
      </c>
      <c r="AC1508">
        <v>680</v>
      </c>
      <c r="AD1508">
        <v>0</v>
      </c>
      <c r="AE1508">
        <v>0</v>
      </c>
      <c r="AF1508">
        <v>0</v>
      </c>
      <c r="AG1508">
        <v>0</v>
      </c>
      <c r="AH1508">
        <v>3886</v>
      </c>
      <c r="AI1508">
        <v>1534</v>
      </c>
      <c r="AJ1508">
        <v>1130</v>
      </c>
      <c r="AK1508">
        <v>2.5332464146023468</v>
      </c>
      <c r="AL1508">
        <v>0.26336375488917863</v>
      </c>
      <c r="AM1508">
        <v>0.70921255790015436</v>
      </c>
      <c r="AN1508">
        <v>1193</v>
      </c>
      <c r="AO1508">
        <v>506</v>
      </c>
      <c r="AP1508">
        <v>424</v>
      </c>
      <c r="AQ1508">
        <v>2.3577075098814229</v>
      </c>
      <c r="AR1508">
        <v>0.16205533596837945</v>
      </c>
      <c r="AS1508">
        <v>0.64459346186085498</v>
      </c>
      <c r="AT1508">
        <v>1.7367021276595744</v>
      </c>
      <c r="AU1508">
        <v>0.26063829787234044</v>
      </c>
      <c r="AV1508">
        <v>0.57427258805513015</v>
      </c>
      <c r="AW1508">
        <v>4.1463414634146343</v>
      </c>
      <c r="AX1508">
        <v>0.25</v>
      </c>
      <c r="AY1508">
        <v>0.81911764705882351</v>
      </c>
      <c r="AZ1508">
        <v>0</v>
      </c>
      <c r="BA1508">
        <v>1</v>
      </c>
      <c r="BC1508">
        <v>2.6771653543307088</v>
      </c>
      <c r="BD1508">
        <v>0.28346456692913385</v>
      </c>
      <c r="BE1508">
        <v>0.73235294117647054</v>
      </c>
      <c r="BF1508">
        <v>0</v>
      </c>
      <c r="BG1508">
        <v>1</v>
      </c>
      <c r="BI1508">
        <v>0</v>
      </c>
      <c r="BJ1508">
        <v>1</v>
      </c>
    </row>
    <row r="1509" spans="1:63" x14ac:dyDescent="0.3">
      <c r="A1509">
        <v>2016</v>
      </c>
      <c r="B1509">
        <v>42026</v>
      </c>
      <c r="C1509" t="str">
        <f>VLOOKUP(B1509,'NAAM GEMEENTE'!$A$1:$B$319,2,FALSE)</f>
        <v>Wichelen</v>
      </c>
      <c r="D1509">
        <v>0</v>
      </c>
      <c r="E1509">
        <v>0</v>
      </c>
      <c r="F1509">
        <f t="shared" si="72"/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202</v>
      </c>
      <c r="O1509">
        <v>25</v>
      </c>
      <c r="P1509">
        <f t="shared" si="73"/>
        <v>227</v>
      </c>
      <c r="Q1509">
        <v>221</v>
      </c>
      <c r="R1509">
        <v>162</v>
      </c>
      <c r="S1509">
        <v>102</v>
      </c>
      <c r="T1509">
        <v>8</v>
      </c>
      <c r="U1509">
        <v>1</v>
      </c>
      <c r="V1509">
        <v>0</v>
      </c>
      <c r="W1509">
        <v>20</v>
      </c>
      <c r="Z1509">
        <f t="shared" si="74"/>
        <v>0</v>
      </c>
      <c r="AI1509">
        <v>741</v>
      </c>
      <c r="AJ1509">
        <v>0</v>
      </c>
      <c r="AL1509">
        <v>1</v>
      </c>
      <c r="AO1509">
        <v>227</v>
      </c>
      <c r="AP1509">
        <v>0</v>
      </c>
      <c r="AR1509">
        <v>1</v>
      </c>
      <c r="AU1509">
        <v>1</v>
      </c>
      <c r="AX1509">
        <v>1</v>
      </c>
      <c r="BA1509">
        <v>1</v>
      </c>
      <c r="BD1509">
        <v>1</v>
      </c>
      <c r="BG1509">
        <v>1</v>
      </c>
      <c r="BJ1509">
        <v>1</v>
      </c>
    </row>
    <row r="1510" spans="1:63" x14ac:dyDescent="0.3">
      <c r="A1510">
        <v>2016</v>
      </c>
      <c r="B1510">
        <v>42028</v>
      </c>
      <c r="C1510" t="str">
        <f>VLOOKUP(B1510,'NAAM GEMEENTE'!$A$1:$B$319,2,FALSE)</f>
        <v>Zele</v>
      </c>
      <c r="D1510">
        <v>273</v>
      </c>
      <c r="E1510">
        <v>45</v>
      </c>
      <c r="F1510">
        <f t="shared" si="72"/>
        <v>318</v>
      </c>
      <c r="G1510">
        <v>214</v>
      </c>
      <c r="H1510">
        <v>167</v>
      </c>
      <c r="I1510">
        <v>133</v>
      </c>
      <c r="J1510">
        <v>0</v>
      </c>
      <c r="K1510">
        <v>0</v>
      </c>
      <c r="L1510">
        <v>0</v>
      </c>
      <c r="M1510">
        <v>0</v>
      </c>
      <c r="N1510">
        <v>376</v>
      </c>
      <c r="O1510">
        <v>75</v>
      </c>
      <c r="P1510">
        <f t="shared" si="73"/>
        <v>451</v>
      </c>
      <c r="Q1510">
        <v>348</v>
      </c>
      <c r="R1510">
        <v>317</v>
      </c>
      <c r="S1510">
        <v>287</v>
      </c>
      <c r="T1510">
        <v>11</v>
      </c>
      <c r="U1510">
        <v>12</v>
      </c>
      <c r="V1510">
        <v>0</v>
      </c>
      <c r="W1510">
        <v>40</v>
      </c>
      <c r="X1510">
        <v>310</v>
      </c>
      <c r="Y1510">
        <v>56</v>
      </c>
      <c r="Z1510">
        <f t="shared" si="74"/>
        <v>366</v>
      </c>
      <c r="AA1510">
        <v>252</v>
      </c>
      <c r="AB1510">
        <v>210</v>
      </c>
      <c r="AC1510">
        <v>171</v>
      </c>
      <c r="AD1510">
        <v>0</v>
      </c>
      <c r="AE1510">
        <v>0</v>
      </c>
      <c r="AF1510">
        <v>0</v>
      </c>
      <c r="AG1510">
        <v>0</v>
      </c>
      <c r="AH1510">
        <v>999</v>
      </c>
      <c r="AI1510">
        <v>1466</v>
      </c>
      <c r="AJ1510">
        <v>832</v>
      </c>
      <c r="AK1510">
        <v>0.68144611186903137</v>
      </c>
      <c r="AL1510">
        <v>0.43246930422919511</v>
      </c>
      <c r="AM1510">
        <v>0.16716716716716717</v>
      </c>
      <c r="AN1510">
        <v>366</v>
      </c>
      <c r="AO1510">
        <v>451</v>
      </c>
      <c r="AP1510">
        <v>318</v>
      </c>
      <c r="AQ1510">
        <v>0.81152993348115299</v>
      </c>
      <c r="AR1510">
        <v>0.29490022172949004</v>
      </c>
      <c r="AS1510">
        <v>0.13114754098360656</v>
      </c>
      <c r="AT1510">
        <v>0.72413793103448276</v>
      </c>
      <c r="AU1510">
        <v>0.38505747126436779</v>
      </c>
      <c r="AV1510">
        <v>0.15079365079365079</v>
      </c>
      <c r="AW1510">
        <v>0.66246056782334384</v>
      </c>
      <c r="AX1510">
        <v>0.47318611987381703</v>
      </c>
      <c r="AY1510">
        <v>0.20476190476190476</v>
      </c>
      <c r="AZ1510">
        <v>0</v>
      </c>
      <c r="BA1510">
        <v>1</v>
      </c>
      <c r="BC1510">
        <v>0.59581881533101044</v>
      </c>
      <c r="BD1510">
        <v>0.53658536585365857</v>
      </c>
      <c r="BE1510">
        <v>0.22222222222222221</v>
      </c>
      <c r="BF1510">
        <v>0</v>
      </c>
      <c r="BG1510">
        <v>1</v>
      </c>
      <c r="BI1510">
        <v>0</v>
      </c>
      <c r="BJ1510">
        <v>1</v>
      </c>
    </row>
    <row r="1511" spans="1:63" x14ac:dyDescent="0.3">
      <c r="A1511">
        <v>2016</v>
      </c>
      <c r="B1511">
        <v>43002</v>
      </c>
      <c r="C1511" t="str">
        <f>VLOOKUP(B1511,'NAAM GEMEENTE'!$A$1:$B$319,2,FALSE)</f>
        <v>Assenede</v>
      </c>
      <c r="D1511">
        <v>0</v>
      </c>
      <c r="E1511">
        <v>0</v>
      </c>
      <c r="F1511">
        <f t="shared" si="72"/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209</v>
      </c>
      <c r="O1511">
        <v>46</v>
      </c>
      <c r="P1511">
        <f t="shared" si="73"/>
        <v>255</v>
      </c>
      <c r="Q1511">
        <v>173</v>
      </c>
      <c r="R1511">
        <v>200</v>
      </c>
      <c r="S1511">
        <v>171</v>
      </c>
      <c r="T1511">
        <v>11</v>
      </c>
      <c r="U1511">
        <v>3</v>
      </c>
      <c r="V1511">
        <v>0</v>
      </c>
      <c r="W1511">
        <v>20</v>
      </c>
      <c r="Z1511">
        <f t="shared" si="74"/>
        <v>0</v>
      </c>
      <c r="AI1511">
        <v>833</v>
      </c>
      <c r="AJ1511">
        <v>0</v>
      </c>
      <c r="AL1511">
        <v>1</v>
      </c>
      <c r="AO1511">
        <v>255</v>
      </c>
      <c r="AP1511">
        <v>0</v>
      </c>
      <c r="AR1511">
        <v>1</v>
      </c>
      <c r="AU1511">
        <v>1</v>
      </c>
      <c r="AX1511">
        <v>1</v>
      </c>
      <c r="BA1511">
        <v>1</v>
      </c>
      <c r="BD1511">
        <v>1</v>
      </c>
      <c r="BG1511">
        <v>1</v>
      </c>
      <c r="BJ1511">
        <v>1</v>
      </c>
    </row>
    <row r="1512" spans="1:63" x14ac:dyDescent="0.3">
      <c r="A1512">
        <v>2016</v>
      </c>
      <c r="B1512">
        <v>43005</v>
      </c>
      <c r="C1512" t="str">
        <f>VLOOKUP(B1512,'NAAM GEMEENTE'!$A$1:$B$319,2,FALSE)</f>
        <v>Eeklo</v>
      </c>
      <c r="D1512">
        <v>266</v>
      </c>
      <c r="E1512">
        <v>65</v>
      </c>
      <c r="F1512">
        <f t="shared" si="72"/>
        <v>331</v>
      </c>
      <c r="G1512">
        <v>206</v>
      </c>
      <c r="H1512">
        <v>209</v>
      </c>
      <c r="I1512">
        <v>198</v>
      </c>
      <c r="J1512">
        <v>0</v>
      </c>
      <c r="K1512">
        <v>10</v>
      </c>
      <c r="L1512">
        <v>0</v>
      </c>
      <c r="M1512">
        <v>19</v>
      </c>
      <c r="N1512">
        <v>318</v>
      </c>
      <c r="O1512">
        <v>85</v>
      </c>
      <c r="P1512">
        <f t="shared" si="73"/>
        <v>403</v>
      </c>
      <c r="Q1512">
        <v>244</v>
      </c>
      <c r="R1512">
        <v>277</v>
      </c>
      <c r="S1512">
        <v>293</v>
      </c>
      <c r="T1512">
        <v>10</v>
      </c>
      <c r="U1512">
        <v>15</v>
      </c>
      <c r="V1512">
        <v>0</v>
      </c>
      <c r="W1512">
        <v>32</v>
      </c>
      <c r="X1512">
        <v>888</v>
      </c>
      <c r="Y1512">
        <v>229</v>
      </c>
      <c r="Z1512">
        <f t="shared" si="74"/>
        <v>1117</v>
      </c>
      <c r="AA1512">
        <v>692</v>
      </c>
      <c r="AB1512">
        <v>1028</v>
      </c>
      <c r="AC1512">
        <v>778</v>
      </c>
      <c r="AD1512">
        <v>0</v>
      </c>
      <c r="AE1512">
        <v>24</v>
      </c>
      <c r="AF1512">
        <v>0</v>
      </c>
      <c r="AG1512">
        <v>75</v>
      </c>
      <c r="AH1512">
        <v>3714</v>
      </c>
      <c r="AI1512">
        <v>1274</v>
      </c>
      <c r="AJ1512">
        <v>973</v>
      </c>
      <c r="AK1512">
        <v>2.9152276295133439</v>
      </c>
      <c r="AL1512">
        <v>0.23626373626373626</v>
      </c>
      <c r="AM1512">
        <v>0.7380183091007001</v>
      </c>
      <c r="AN1512">
        <v>1117</v>
      </c>
      <c r="AO1512">
        <v>403</v>
      </c>
      <c r="AP1512">
        <v>331</v>
      </c>
      <c r="AQ1512">
        <v>2.7717121588089331</v>
      </c>
      <c r="AR1512">
        <v>0.17866004962779156</v>
      </c>
      <c r="AS1512">
        <v>0.70367054610564006</v>
      </c>
      <c r="AT1512">
        <v>2.8360655737704916</v>
      </c>
      <c r="AU1512">
        <v>0.15573770491803279</v>
      </c>
      <c r="AV1512">
        <v>0.70231213872832365</v>
      </c>
      <c r="AW1512">
        <v>3.7111913357400721</v>
      </c>
      <c r="AX1512">
        <v>0.24548736462093862</v>
      </c>
      <c r="AY1512">
        <v>0.796692607003891</v>
      </c>
      <c r="AZ1512">
        <v>0</v>
      </c>
      <c r="BA1512">
        <v>1</v>
      </c>
      <c r="BC1512">
        <v>2.6552901023890785</v>
      </c>
      <c r="BD1512">
        <v>0.32423208191126279</v>
      </c>
      <c r="BE1512">
        <v>0.74550128534704374</v>
      </c>
      <c r="BF1512">
        <v>1.6</v>
      </c>
      <c r="BG1512">
        <v>0.33333333333333331</v>
      </c>
      <c r="BH1512">
        <v>0.58333333333333337</v>
      </c>
      <c r="BI1512">
        <v>2.34375</v>
      </c>
      <c r="BJ1512">
        <v>0.40625</v>
      </c>
      <c r="BK1512">
        <v>0.7466666666666667</v>
      </c>
    </row>
    <row r="1513" spans="1:63" x14ac:dyDescent="0.3">
      <c r="A1513">
        <v>2016</v>
      </c>
      <c r="B1513">
        <v>43007</v>
      </c>
      <c r="C1513" t="str">
        <f>VLOOKUP(B1513,'NAAM GEMEENTE'!$A$1:$B$319,2,FALSE)</f>
        <v>Kaprijke</v>
      </c>
      <c r="D1513">
        <v>0</v>
      </c>
      <c r="E1513">
        <v>0</v>
      </c>
      <c r="F1513">
        <f t="shared" si="72"/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125</v>
      </c>
      <c r="O1513">
        <v>16</v>
      </c>
      <c r="P1513">
        <f t="shared" si="73"/>
        <v>141</v>
      </c>
      <c r="Q1513">
        <v>109</v>
      </c>
      <c r="R1513">
        <v>100</v>
      </c>
      <c r="S1513">
        <v>77</v>
      </c>
      <c r="T1513">
        <v>3</v>
      </c>
      <c r="U1513">
        <v>0</v>
      </c>
      <c r="V1513">
        <v>0</v>
      </c>
      <c r="W1513">
        <v>6</v>
      </c>
      <c r="Z1513">
        <f t="shared" si="74"/>
        <v>0</v>
      </c>
      <c r="AI1513">
        <v>436</v>
      </c>
      <c r="AJ1513">
        <v>0</v>
      </c>
      <c r="AL1513">
        <v>1</v>
      </c>
      <c r="AO1513">
        <v>141</v>
      </c>
      <c r="AP1513">
        <v>0</v>
      </c>
      <c r="AR1513">
        <v>1</v>
      </c>
      <c r="AU1513">
        <v>1</v>
      </c>
      <c r="AX1513">
        <v>1</v>
      </c>
      <c r="BA1513">
        <v>1</v>
      </c>
      <c r="BD1513">
        <v>1</v>
      </c>
      <c r="BJ1513">
        <v>1</v>
      </c>
    </row>
    <row r="1514" spans="1:63" x14ac:dyDescent="0.3">
      <c r="A1514">
        <v>2016</v>
      </c>
      <c r="B1514">
        <v>43010</v>
      </c>
      <c r="C1514" t="str">
        <f>VLOOKUP(B1514,'NAAM GEMEENTE'!$A$1:$B$319,2,FALSE)</f>
        <v>Maldegem</v>
      </c>
      <c r="D1514">
        <v>256</v>
      </c>
      <c r="E1514">
        <v>18</v>
      </c>
      <c r="F1514">
        <f t="shared" si="72"/>
        <v>274</v>
      </c>
      <c r="G1514">
        <v>266</v>
      </c>
      <c r="H1514">
        <v>92</v>
      </c>
      <c r="I1514">
        <v>79</v>
      </c>
      <c r="J1514">
        <v>0</v>
      </c>
      <c r="K1514">
        <v>0</v>
      </c>
      <c r="L1514">
        <v>0</v>
      </c>
      <c r="M1514">
        <v>0</v>
      </c>
      <c r="N1514">
        <v>408</v>
      </c>
      <c r="O1514">
        <v>48</v>
      </c>
      <c r="P1514">
        <f t="shared" si="73"/>
        <v>456</v>
      </c>
      <c r="Q1514">
        <v>401</v>
      </c>
      <c r="R1514">
        <v>327</v>
      </c>
      <c r="S1514">
        <v>293</v>
      </c>
      <c r="T1514">
        <v>20</v>
      </c>
      <c r="U1514">
        <v>4</v>
      </c>
      <c r="V1514">
        <v>0</v>
      </c>
      <c r="W1514">
        <v>35</v>
      </c>
      <c r="X1514">
        <v>317</v>
      </c>
      <c r="Y1514">
        <v>33</v>
      </c>
      <c r="Z1514">
        <f t="shared" si="74"/>
        <v>350</v>
      </c>
      <c r="AA1514">
        <v>344</v>
      </c>
      <c r="AB1514">
        <v>128</v>
      </c>
      <c r="AC1514">
        <v>120</v>
      </c>
      <c r="AD1514">
        <v>0</v>
      </c>
      <c r="AE1514">
        <v>0</v>
      </c>
      <c r="AF1514">
        <v>0</v>
      </c>
      <c r="AG1514">
        <v>0</v>
      </c>
      <c r="AH1514">
        <v>942</v>
      </c>
      <c r="AI1514">
        <v>1536</v>
      </c>
      <c r="AJ1514">
        <v>711</v>
      </c>
      <c r="AK1514">
        <v>0.61328125</v>
      </c>
      <c r="AL1514">
        <v>0.537109375</v>
      </c>
      <c r="AM1514">
        <v>0.24522292993630573</v>
      </c>
      <c r="AN1514">
        <v>350</v>
      </c>
      <c r="AO1514">
        <v>456</v>
      </c>
      <c r="AP1514">
        <v>274</v>
      </c>
      <c r="AQ1514">
        <v>0.76754385964912286</v>
      </c>
      <c r="AR1514">
        <v>0.39912280701754388</v>
      </c>
      <c r="AS1514">
        <v>0.21714285714285714</v>
      </c>
      <c r="AT1514">
        <v>0.85785536159600995</v>
      </c>
      <c r="AU1514">
        <v>0.33665835411471323</v>
      </c>
      <c r="AV1514">
        <v>0.22674418604651161</v>
      </c>
      <c r="AW1514">
        <v>0.39143730886850153</v>
      </c>
      <c r="AX1514">
        <v>0.71865443425076447</v>
      </c>
      <c r="AY1514">
        <v>0.28125</v>
      </c>
      <c r="AZ1514">
        <v>0</v>
      </c>
      <c r="BA1514">
        <v>1</v>
      </c>
      <c r="BC1514">
        <v>0.40955631399317405</v>
      </c>
      <c r="BD1514">
        <v>0.7303754266211604</v>
      </c>
      <c r="BE1514">
        <v>0.34166666666666667</v>
      </c>
      <c r="BF1514">
        <v>0</v>
      </c>
      <c r="BG1514">
        <v>1</v>
      </c>
      <c r="BI1514">
        <v>0</v>
      </c>
      <c r="BJ1514">
        <v>1</v>
      </c>
    </row>
    <row r="1515" spans="1:63" x14ac:dyDescent="0.3">
      <c r="A1515">
        <v>2016</v>
      </c>
      <c r="B1515">
        <v>43014</v>
      </c>
      <c r="C1515" t="str">
        <f>VLOOKUP(B1515,'NAAM GEMEENTE'!$A$1:$B$319,2,FALSE)</f>
        <v>Sint-Laureins</v>
      </c>
      <c r="D1515">
        <v>13</v>
      </c>
      <c r="E1515">
        <v>3</v>
      </c>
      <c r="F1515">
        <f t="shared" si="72"/>
        <v>16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122</v>
      </c>
      <c r="O1515">
        <v>21</v>
      </c>
      <c r="P1515">
        <f t="shared" si="73"/>
        <v>143</v>
      </c>
      <c r="Q1515">
        <v>100</v>
      </c>
      <c r="R1515">
        <v>107</v>
      </c>
      <c r="S1515">
        <v>71</v>
      </c>
      <c r="T1515">
        <v>5</v>
      </c>
      <c r="U1515">
        <v>0</v>
      </c>
      <c r="V1515">
        <v>0</v>
      </c>
      <c r="W1515">
        <v>6</v>
      </c>
      <c r="X1515">
        <v>14</v>
      </c>
      <c r="Y1515">
        <v>5</v>
      </c>
      <c r="Z1515">
        <f t="shared" si="74"/>
        <v>19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19</v>
      </c>
      <c r="AI1515">
        <v>432</v>
      </c>
      <c r="AJ1515">
        <v>16</v>
      </c>
      <c r="AK1515">
        <v>4.3981481481481483E-2</v>
      </c>
      <c r="AL1515">
        <v>0.96296296296296291</v>
      </c>
      <c r="AM1515">
        <v>0.15789473684210525</v>
      </c>
      <c r="AN1515">
        <v>19</v>
      </c>
      <c r="AO1515">
        <v>143</v>
      </c>
      <c r="AP1515">
        <v>16</v>
      </c>
      <c r="AQ1515">
        <v>0.13286713286713286</v>
      </c>
      <c r="AR1515">
        <v>0.88811188811188813</v>
      </c>
      <c r="AS1515">
        <v>0.15789473684210525</v>
      </c>
      <c r="AT1515">
        <v>0</v>
      </c>
      <c r="AU1515">
        <v>1</v>
      </c>
      <c r="AW1515">
        <v>0</v>
      </c>
      <c r="AX1515">
        <v>1</v>
      </c>
      <c r="AZ1515">
        <v>0</v>
      </c>
      <c r="BA1515">
        <v>1</v>
      </c>
      <c r="BC1515">
        <v>0</v>
      </c>
      <c r="BD1515">
        <v>1</v>
      </c>
      <c r="BI1515">
        <v>0</v>
      </c>
      <c r="BJ1515">
        <v>1</v>
      </c>
    </row>
    <row r="1516" spans="1:63" x14ac:dyDescent="0.3">
      <c r="A1516">
        <v>2016</v>
      </c>
      <c r="B1516">
        <v>43018</v>
      </c>
      <c r="C1516" t="str">
        <f>VLOOKUP(B1516,'NAAM GEMEENTE'!$A$1:$B$319,2,FALSE)</f>
        <v>Zelzate</v>
      </c>
      <c r="D1516">
        <v>161</v>
      </c>
      <c r="E1516">
        <v>59</v>
      </c>
      <c r="F1516">
        <f t="shared" si="72"/>
        <v>220</v>
      </c>
      <c r="G1516">
        <v>104</v>
      </c>
      <c r="H1516">
        <v>121</v>
      </c>
      <c r="I1516">
        <v>141</v>
      </c>
      <c r="J1516">
        <v>0</v>
      </c>
      <c r="K1516">
        <v>0</v>
      </c>
      <c r="L1516">
        <v>0</v>
      </c>
      <c r="M1516">
        <v>0</v>
      </c>
      <c r="N1516">
        <v>198</v>
      </c>
      <c r="O1516">
        <v>72</v>
      </c>
      <c r="P1516">
        <f t="shared" si="73"/>
        <v>270</v>
      </c>
      <c r="Q1516">
        <v>138</v>
      </c>
      <c r="R1516">
        <v>175</v>
      </c>
      <c r="S1516">
        <v>209</v>
      </c>
      <c r="T1516">
        <v>6</v>
      </c>
      <c r="U1516">
        <v>4</v>
      </c>
      <c r="V1516">
        <v>0</v>
      </c>
      <c r="W1516">
        <v>28</v>
      </c>
      <c r="X1516">
        <v>340</v>
      </c>
      <c r="Y1516">
        <v>132</v>
      </c>
      <c r="Z1516">
        <f t="shared" si="74"/>
        <v>472</v>
      </c>
      <c r="AA1516">
        <v>210</v>
      </c>
      <c r="AB1516">
        <v>303</v>
      </c>
      <c r="AC1516">
        <v>377</v>
      </c>
      <c r="AD1516">
        <v>0</v>
      </c>
      <c r="AE1516">
        <v>0</v>
      </c>
      <c r="AF1516">
        <v>0</v>
      </c>
      <c r="AG1516">
        <v>0</v>
      </c>
      <c r="AH1516">
        <v>1362</v>
      </c>
      <c r="AI1516">
        <v>830</v>
      </c>
      <c r="AJ1516">
        <v>586</v>
      </c>
      <c r="AK1516">
        <v>1.6409638554216868</v>
      </c>
      <c r="AL1516">
        <v>0.29397590361445786</v>
      </c>
      <c r="AM1516">
        <v>0.56975036710719529</v>
      </c>
      <c r="AN1516">
        <v>472</v>
      </c>
      <c r="AO1516">
        <v>270</v>
      </c>
      <c r="AP1516">
        <v>220</v>
      </c>
      <c r="AQ1516">
        <v>1.7481481481481482</v>
      </c>
      <c r="AR1516">
        <v>0.18518518518518517</v>
      </c>
      <c r="AS1516">
        <v>0.53389830508474578</v>
      </c>
      <c r="AT1516">
        <v>1.5217391304347827</v>
      </c>
      <c r="AU1516">
        <v>0.24637681159420291</v>
      </c>
      <c r="AV1516">
        <v>0.50476190476190474</v>
      </c>
      <c r="AW1516">
        <v>1.7314285714285715</v>
      </c>
      <c r="AX1516">
        <v>0.30857142857142855</v>
      </c>
      <c r="AY1516">
        <v>0.60066006600660071</v>
      </c>
      <c r="AZ1516">
        <v>0</v>
      </c>
      <c r="BA1516">
        <v>1</v>
      </c>
      <c r="BC1516">
        <v>1.8038277511961722</v>
      </c>
      <c r="BD1516">
        <v>0.32535885167464113</v>
      </c>
      <c r="BE1516">
        <v>0.62599469496021221</v>
      </c>
      <c r="BF1516">
        <v>0</v>
      </c>
      <c r="BG1516">
        <v>1</v>
      </c>
      <c r="BI1516">
        <v>0</v>
      </c>
      <c r="BJ1516">
        <v>1</v>
      </c>
    </row>
    <row r="1517" spans="1:63" x14ac:dyDescent="0.3">
      <c r="A1517">
        <v>2016</v>
      </c>
      <c r="B1517">
        <v>44012</v>
      </c>
      <c r="C1517" t="str">
        <f>VLOOKUP(B1517,'NAAM GEMEENTE'!$A$1:$B$319,2,FALSE)</f>
        <v>De Pinte</v>
      </c>
      <c r="D1517">
        <v>90</v>
      </c>
      <c r="E1517">
        <v>0</v>
      </c>
      <c r="F1517">
        <f t="shared" si="72"/>
        <v>90</v>
      </c>
      <c r="G1517">
        <v>117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208</v>
      </c>
      <c r="O1517">
        <v>12</v>
      </c>
      <c r="P1517">
        <f t="shared" si="73"/>
        <v>220</v>
      </c>
      <c r="Q1517">
        <v>332</v>
      </c>
      <c r="R1517">
        <v>115</v>
      </c>
      <c r="S1517">
        <v>34</v>
      </c>
      <c r="T1517">
        <v>12</v>
      </c>
      <c r="U1517">
        <v>0</v>
      </c>
      <c r="V1517">
        <v>0</v>
      </c>
      <c r="W1517">
        <v>3</v>
      </c>
      <c r="X1517">
        <v>284</v>
      </c>
      <c r="Y1517">
        <v>0</v>
      </c>
      <c r="Z1517">
        <f t="shared" si="74"/>
        <v>284</v>
      </c>
      <c r="AA1517">
        <v>359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643</v>
      </c>
      <c r="AI1517">
        <v>716</v>
      </c>
      <c r="AJ1517">
        <v>207</v>
      </c>
      <c r="AK1517">
        <v>0.89804469273743015</v>
      </c>
      <c r="AL1517">
        <v>0.71089385474860334</v>
      </c>
      <c r="AM1517">
        <v>0.67807153965785383</v>
      </c>
      <c r="AN1517">
        <v>284</v>
      </c>
      <c r="AO1517">
        <v>220</v>
      </c>
      <c r="AP1517">
        <v>90</v>
      </c>
      <c r="AQ1517">
        <v>1.290909090909091</v>
      </c>
      <c r="AR1517">
        <v>0.59090909090909094</v>
      </c>
      <c r="AS1517">
        <v>0.68309859154929575</v>
      </c>
      <c r="AT1517">
        <v>1.0813253012048192</v>
      </c>
      <c r="AU1517">
        <v>0.64759036144578308</v>
      </c>
      <c r="AV1517">
        <v>0.6740947075208914</v>
      </c>
      <c r="AW1517">
        <v>0</v>
      </c>
      <c r="AX1517">
        <v>1</v>
      </c>
      <c r="AZ1517">
        <v>0</v>
      </c>
      <c r="BA1517">
        <v>1</v>
      </c>
      <c r="BC1517">
        <v>0</v>
      </c>
      <c r="BD1517">
        <v>1</v>
      </c>
      <c r="BI1517">
        <v>0</v>
      </c>
      <c r="BJ1517">
        <v>1</v>
      </c>
    </row>
    <row r="1518" spans="1:63" x14ac:dyDescent="0.3">
      <c r="A1518">
        <v>2016</v>
      </c>
      <c r="B1518">
        <v>44013</v>
      </c>
      <c r="C1518" t="str">
        <f>VLOOKUP(B1518,'NAAM GEMEENTE'!$A$1:$B$319,2,FALSE)</f>
        <v>Destelbergen</v>
      </c>
      <c r="D1518">
        <v>0</v>
      </c>
      <c r="E1518">
        <v>0</v>
      </c>
      <c r="F1518">
        <f t="shared" si="72"/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330</v>
      </c>
      <c r="O1518">
        <v>35</v>
      </c>
      <c r="P1518">
        <f t="shared" si="73"/>
        <v>365</v>
      </c>
      <c r="Q1518">
        <v>404</v>
      </c>
      <c r="R1518">
        <v>187</v>
      </c>
      <c r="S1518">
        <v>123</v>
      </c>
      <c r="T1518">
        <v>26</v>
      </c>
      <c r="U1518">
        <v>16</v>
      </c>
      <c r="V1518">
        <v>0</v>
      </c>
      <c r="W1518">
        <v>13</v>
      </c>
      <c r="Z1518">
        <f t="shared" si="74"/>
        <v>0</v>
      </c>
      <c r="AI1518">
        <v>1134</v>
      </c>
      <c r="AJ1518">
        <v>0</v>
      </c>
      <c r="AL1518">
        <v>1</v>
      </c>
      <c r="AO1518">
        <v>365</v>
      </c>
      <c r="AP1518">
        <v>0</v>
      </c>
      <c r="AR1518">
        <v>1</v>
      </c>
      <c r="AU1518">
        <v>1</v>
      </c>
      <c r="AX1518">
        <v>1</v>
      </c>
      <c r="BA1518">
        <v>1</v>
      </c>
      <c r="BD1518">
        <v>1</v>
      </c>
      <c r="BG1518">
        <v>1</v>
      </c>
      <c r="BJ1518">
        <v>1</v>
      </c>
    </row>
    <row r="1519" spans="1:63" x14ac:dyDescent="0.3">
      <c r="A1519">
        <v>2016</v>
      </c>
      <c r="B1519">
        <v>44019</v>
      </c>
      <c r="C1519" t="str">
        <f>VLOOKUP(B1519,'NAAM GEMEENTE'!$A$1:$B$319,2,FALSE)</f>
        <v>Evergem</v>
      </c>
      <c r="D1519">
        <v>226</v>
      </c>
      <c r="E1519">
        <v>0</v>
      </c>
      <c r="F1519">
        <f t="shared" si="72"/>
        <v>226</v>
      </c>
      <c r="G1519">
        <v>232</v>
      </c>
      <c r="H1519">
        <v>81</v>
      </c>
      <c r="I1519">
        <v>0</v>
      </c>
      <c r="J1519">
        <v>14</v>
      </c>
      <c r="K1519">
        <v>0</v>
      </c>
      <c r="L1519">
        <v>0</v>
      </c>
      <c r="M1519">
        <v>0</v>
      </c>
      <c r="N1519">
        <v>601</v>
      </c>
      <c r="O1519">
        <v>101</v>
      </c>
      <c r="P1519">
        <f t="shared" si="73"/>
        <v>702</v>
      </c>
      <c r="Q1519">
        <v>543</v>
      </c>
      <c r="R1519">
        <v>531</v>
      </c>
      <c r="S1519">
        <v>399</v>
      </c>
      <c r="T1519">
        <v>33</v>
      </c>
      <c r="U1519">
        <v>3</v>
      </c>
      <c r="V1519">
        <v>0</v>
      </c>
      <c r="W1519">
        <v>43</v>
      </c>
      <c r="X1519">
        <v>383</v>
      </c>
      <c r="Y1519">
        <v>0</v>
      </c>
      <c r="Z1519">
        <f t="shared" si="74"/>
        <v>383</v>
      </c>
      <c r="AA1519">
        <v>328</v>
      </c>
      <c r="AB1519">
        <v>119</v>
      </c>
      <c r="AC1519">
        <v>0</v>
      </c>
      <c r="AD1519">
        <v>168</v>
      </c>
      <c r="AE1519">
        <v>0</v>
      </c>
      <c r="AF1519">
        <v>0</v>
      </c>
      <c r="AG1519">
        <v>0</v>
      </c>
      <c r="AH1519">
        <v>998</v>
      </c>
      <c r="AI1519">
        <v>2254</v>
      </c>
      <c r="AJ1519">
        <v>553</v>
      </c>
      <c r="AK1519">
        <v>0.44276841171251108</v>
      </c>
      <c r="AL1519">
        <v>0.75465838509316774</v>
      </c>
      <c r="AM1519">
        <v>0.44589178356713427</v>
      </c>
      <c r="AN1519">
        <v>383</v>
      </c>
      <c r="AO1519">
        <v>702</v>
      </c>
      <c r="AP1519">
        <v>226</v>
      </c>
      <c r="AQ1519">
        <v>0.54558404558404561</v>
      </c>
      <c r="AR1519">
        <v>0.67806267806267806</v>
      </c>
      <c r="AS1519">
        <v>0.40992167101827676</v>
      </c>
      <c r="AT1519">
        <v>0.60405156537753224</v>
      </c>
      <c r="AU1519">
        <v>0.57274401473296499</v>
      </c>
      <c r="AV1519">
        <v>0.29268292682926828</v>
      </c>
      <c r="AW1519">
        <v>0.22410546139359699</v>
      </c>
      <c r="AX1519">
        <v>0.84745762711864403</v>
      </c>
      <c r="AY1519">
        <v>0.31932773109243695</v>
      </c>
      <c r="AZ1519">
        <v>5.0909090909090908</v>
      </c>
      <c r="BA1519">
        <v>0.5757575757575758</v>
      </c>
      <c r="BB1519">
        <v>0.91666666666666663</v>
      </c>
      <c r="BC1519">
        <v>0</v>
      </c>
      <c r="BD1519">
        <v>1</v>
      </c>
      <c r="BF1519">
        <v>0</v>
      </c>
      <c r="BG1519">
        <v>1</v>
      </c>
      <c r="BI1519">
        <v>0</v>
      </c>
      <c r="BJ1519">
        <v>1</v>
      </c>
    </row>
    <row r="1520" spans="1:63" x14ac:dyDescent="0.3">
      <c r="A1520">
        <v>2016</v>
      </c>
      <c r="B1520">
        <v>44020</v>
      </c>
      <c r="C1520" t="str">
        <f>VLOOKUP(B1520,'NAAM GEMEENTE'!$A$1:$B$319,2,FALSE)</f>
        <v>Gavere</v>
      </c>
      <c r="D1520">
        <v>0</v>
      </c>
      <c r="E1520">
        <v>0</v>
      </c>
      <c r="F1520">
        <f t="shared" si="72"/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223</v>
      </c>
      <c r="O1520">
        <v>24</v>
      </c>
      <c r="P1520">
        <f t="shared" si="73"/>
        <v>247</v>
      </c>
      <c r="Q1520">
        <v>254</v>
      </c>
      <c r="R1520">
        <v>180</v>
      </c>
      <c r="S1520">
        <v>106</v>
      </c>
      <c r="T1520">
        <v>7</v>
      </c>
      <c r="U1520">
        <v>0</v>
      </c>
      <c r="V1520">
        <v>0</v>
      </c>
      <c r="W1520">
        <v>13</v>
      </c>
      <c r="Z1520">
        <f t="shared" si="74"/>
        <v>0</v>
      </c>
      <c r="AI1520">
        <v>807</v>
      </c>
      <c r="AJ1520">
        <v>0</v>
      </c>
      <c r="AL1520">
        <v>1</v>
      </c>
      <c r="AO1520">
        <v>247</v>
      </c>
      <c r="AP1520">
        <v>0</v>
      </c>
      <c r="AR1520">
        <v>1</v>
      </c>
      <c r="AU1520">
        <v>1</v>
      </c>
      <c r="AX1520">
        <v>1</v>
      </c>
      <c r="BA1520">
        <v>1</v>
      </c>
      <c r="BD1520">
        <v>1</v>
      </c>
      <c r="BJ1520">
        <v>1</v>
      </c>
    </row>
    <row r="1521" spans="1:63" x14ac:dyDescent="0.3">
      <c r="A1521">
        <v>2016</v>
      </c>
      <c r="B1521">
        <v>44021</v>
      </c>
      <c r="C1521" t="str">
        <f>VLOOKUP(B1521,'NAAM GEMEENTE'!$A$1:$B$319,2,FALSE)</f>
        <v>Gent</v>
      </c>
      <c r="D1521">
        <v>3534</v>
      </c>
      <c r="E1521">
        <v>828</v>
      </c>
      <c r="F1521">
        <f t="shared" si="72"/>
        <v>4362</v>
      </c>
      <c r="G1521">
        <v>3899</v>
      </c>
      <c r="H1521">
        <v>1882</v>
      </c>
      <c r="I1521">
        <v>2332</v>
      </c>
      <c r="J1521">
        <v>241</v>
      </c>
      <c r="K1521">
        <v>256</v>
      </c>
      <c r="L1521">
        <v>0</v>
      </c>
      <c r="M1521">
        <v>267</v>
      </c>
      <c r="N1521">
        <v>3909</v>
      </c>
      <c r="O1521">
        <v>953</v>
      </c>
      <c r="P1521">
        <f t="shared" si="73"/>
        <v>4862</v>
      </c>
      <c r="Q1521">
        <v>4213</v>
      </c>
      <c r="R1521">
        <v>2409</v>
      </c>
      <c r="S1521">
        <v>2770</v>
      </c>
      <c r="T1521">
        <v>297</v>
      </c>
      <c r="U1521">
        <v>302</v>
      </c>
      <c r="V1521">
        <v>0</v>
      </c>
      <c r="W1521">
        <v>285</v>
      </c>
      <c r="X1521">
        <v>6043</v>
      </c>
      <c r="Y1521">
        <v>973</v>
      </c>
      <c r="Z1521">
        <f t="shared" si="74"/>
        <v>7016</v>
      </c>
      <c r="AA1521">
        <v>7853</v>
      </c>
      <c r="AB1521">
        <v>3704</v>
      </c>
      <c r="AC1521">
        <v>3538</v>
      </c>
      <c r="AD1521">
        <v>801</v>
      </c>
      <c r="AE1521">
        <v>343</v>
      </c>
      <c r="AF1521">
        <v>0</v>
      </c>
      <c r="AG1521">
        <v>788</v>
      </c>
      <c r="AH1521">
        <v>24043</v>
      </c>
      <c r="AI1521">
        <v>15138</v>
      </c>
      <c r="AJ1521">
        <v>13239</v>
      </c>
      <c r="AK1521">
        <v>1.5882547232131061</v>
      </c>
      <c r="AL1521">
        <v>0.12544589774078477</v>
      </c>
      <c r="AM1521">
        <v>0.44936156053737053</v>
      </c>
      <c r="AN1521">
        <v>7016</v>
      </c>
      <c r="AO1521">
        <v>4862</v>
      </c>
      <c r="AP1521">
        <v>4362</v>
      </c>
      <c r="AQ1521">
        <v>1.4430275606746195</v>
      </c>
      <c r="AR1521">
        <v>0.10283833813245578</v>
      </c>
      <c r="AS1521">
        <v>0.37827822120866589</v>
      </c>
      <c r="AT1521">
        <v>1.8639924044623783</v>
      </c>
      <c r="AU1521">
        <v>7.4531212912413963E-2</v>
      </c>
      <c r="AV1521">
        <v>0.50350184642811668</v>
      </c>
      <c r="AW1521">
        <v>1.5375674553756746</v>
      </c>
      <c r="AX1521">
        <v>0.21876297218762972</v>
      </c>
      <c r="AY1521">
        <v>0.49190064794816413</v>
      </c>
      <c r="AZ1521">
        <v>2.6969696969696968</v>
      </c>
      <c r="BA1521">
        <v>0.18855218855218855</v>
      </c>
      <c r="BB1521">
        <v>0.69912609238451939</v>
      </c>
      <c r="BC1521">
        <v>1.2772563176895306</v>
      </c>
      <c r="BD1521">
        <v>0.15812274368231047</v>
      </c>
      <c r="BE1521">
        <v>0.34087054833239117</v>
      </c>
      <c r="BF1521">
        <v>1.1357615894039734</v>
      </c>
      <c r="BG1521">
        <v>0.15231788079470199</v>
      </c>
      <c r="BH1521">
        <v>0.25364431486880468</v>
      </c>
      <c r="BI1521">
        <v>2.7649122807017545</v>
      </c>
      <c r="BJ1521">
        <v>6.3157894736842107E-2</v>
      </c>
      <c r="BK1521">
        <v>0.66116751269035534</v>
      </c>
    </row>
    <row r="1522" spans="1:63" x14ac:dyDescent="0.3">
      <c r="A1522">
        <v>2016</v>
      </c>
      <c r="B1522">
        <v>44034</v>
      </c>
      <c r="C1522" t="str">
        <f>VLOOKUP(B1522,'NAAM GEMEENTE'!$A$1:$B$319,2,FALSE)</f>
        <v>Lochristi</v>
      </c>
      <c r="D1522">
        <v>15</v>
      </c>
      <c r="E1522">
        <v>26</v>
      </c>
      <c r="F1522">
        <f t="shared" si="72"/>
        <v>41</v>
      </c>
      <c r="G1522">
        <v>0</v>
      </c>
      <c r="H1522">
        <v>53</v>
      </c>
      <c r="I1522">
        <v>55</v>
      </c>
      <c r="J1522">
        <v>0</v>
      </c>
      <c r="K1522">
        <v>0</v>
      </c>
      <c r="L1522">
        <v>0</v>
      </c>
      <c r="M1522">
        <v>0</v>
      </c>
      <c r="N1522">
        <v>483</v>
      </c>
      <c r="O1522">
        <v>58</v>
      </c>
      <c r="P1522">
        <f t="shared" si="73"/>
        <v>541</v>
      </c>
      <c r="Q1522">
        <v>572</v>
      </c>
      <c r="R1522">
        <v>335</v>
      </c>
      <c r="S1522">
        <v>203</v>
      </c>
      <c r="T1522">
        <v>20</v>
      </c>
      <c r="U1522">
        <v>2</v>
      </c>
      <c r="V1522">
        <v>0</v>
      </c>
      <c r="W1522">
        <v>24</v>
      </c>
      <c r="X1522">
        <v>52</v>
      </c>
      <c r="Y1522">
        <v>101</v>
      </c>
      <c r="Z1522">
        <f t="shared" si="74"/>
        <v>153</v>
      </c>
      <c r="AA1522">
        <v>0</v>
      </c>
      <c r="AB1522">
        <v>211</v>
      </c>
      <c r="AC1522">
        <v>250</v>
      </c>
      <c r="AD1522">
        <v>0</v>
      </c>
      <c r="AE1522">
        <v>0</v>
      </c>
      <c r="AF1522">
        <v>0</v>
      </c>
      <c r="AG1522">
        <v>0</v>
      </c>
      <c r="AH1522">
        <v>614</v>
      </c>
      <c r="AI1522">
        <v>1697</v>
      </c>
      <c r="AJ1522">
        <v>149</v>
      </c>
      <c r="AK1522">
        <v>0.36181496758986448</v>
      </c>
      <c r="AL1522">
        <v>0.91219799646434885</v>
      </c>
      <c r="AM1522">
        <v>0.75732899022801303</v>
      </c>
      <c r="AN1522">
        <v>153</v>
      </c>
      <c r="AO1522">
        <v>541</v>
      </c>
      <c r="AP1522">
        <v>41</v>
      </c>
      <c r="AQ1522">
        <v>0.28280961182994457</v>
      </c>
      <c r="AR1522">
        <v>0.92421441774491686</v>
      </c>
      <c r="AS1522">
        <v>0.73202614379084963</v>
      </c>
      <c r="AT1522">
        <v>0</v>
      </c>
      <c r="AU1522">
        <v>1</v>
      </c>
      <c r="AW1522">
        <v>0.62985074626865667</v>
      </c>
      <c r="AX1522">
        <v>0.84179104477611943</v>
      </c>
      <c r="AY1522">
        <v>0.74881516587677721</v>
      </c>
      <c r="AZ1522">
        <v>0</v>
      </c>
      <c r="BA1522">
        <v>1</v>
      </c>
      <c r="BC1522">
        <v>1.2315270935960592</v>
      </c>
      <c r="BD1522">
        <v>0.72906403940886699</v>
      </c>
      <c r="BE1522">
        <v>0.78</v>
      </c>
      <c r="BF1522">
        <v>0</v>
      </c>
      <c r="BG1522">
        <v>1</v>
      </c>
      <c r="BI1522">
        <v>0</v>
      </c>
      <c r="BJ1522">
        <v>1</v>
      </c>
    </row>
    <row r="1523" spans="1:63" x14ac:dyDescent="0.3">
      <c r="A1523">
        <v>2013</v>
      </c>
      <c r="B1523">
        <v>44085</v>
      </c>
      <c r="C1523" t="str">
        <f>VLOOKUP(B1523,'NAAM GEMEENTE'!$A$1:$B$319,2,FALSE)</f>
        <v>Lievegem</v>
      </c>
      <c r="D1523">
        <v>128</v>
      </c>
      <c r="E1523">
        <v>16</v>
      </c>
      <c r="F1523">
        <f t="shared" si="72"/>
        <v>144</v>
      </c>
      <c r="G1523">
        <v>101</v>
      </c>
      <c r="H1523">
        <v>40</v>
      </c>
      <c r="I1523">
        <v>22</v>
      </c>
      <c r="J1523">
        <v>0</v>
      </c>
      <c r="K1523">
        <v>0</v>
      </c>
      <c r="L1523">
        <v>0</v>
      </c>
      <c r="M1523">
        <v>0</v>
      </c>
      <c r="N1523">
        <v>687</v>
      </c>
      <c r="O1523">
        <v>91</v>
      </c>
      <c r="P1523">
        <f t="shared" si="73"/>
        <v>778</v>
      </c>
      <c r="Q1523">
        <v>764</v>
      </c>
      <c r="R1523">
        <v>503</v>
      </c>
      <c r="S1523">
        <v>342</v>
      </c>
      <c r="T1523">
        <v>42</v>
      </c>
      <c r="U1523">
        <v>5</v>
      </c>
      <c r="V1523">
        <v>0</v>
      </c>
      <c r="W1523">
        <v>40</v>
      </c>
      <c r="X1523">
        <v>187</v>
      </c>
      <c r="Y1523">
        <v>21</v>
      </c>
      <c r="Z1523">
        <f t="shared" si="74"/>
        <v>208</v>
      </c>
      <c r="AA1523">
        <v>140</v>
      </c>
      <c r="AB1523">
        <v>63</v>
      </c>
      <c r="AC1523">
        <v>34</v>
      </c>
      <c r="AD1523">
        <v>0</v>
      </c>
      <c r="AE1523">
        <v>0</v>
      </c>
      <c r="AF1523">
        <v>0</v>
      </c>
      <c r="AG1523">
        <v>0</v>
      </c>
      <c r="AH1523">
        <v>445</v>
      </c>
      <c r="AN1523">
        <v>208</v>
      </c>
      <c r="AO1523">
        <v>778</v>
      </c>
      <c r="AP1523">
        <v>144</v>
      </c>
      <c r="AQ1523">
        <v>0.26735218508997427</v>
      </c>
      <c r="AR1523">
        <v>0.81491002570694082</v>
      </c>
      <c r="AS1523">
        <v>0.30769230769230771</v>
      </c>
      <c r="AT1523">
        <v>0.18324607329842932</v>
      </c>
      <c r="AU1523">
        <v>0.86780104712041883</v>
      </c>
      <c r="AV1523">
        <v>0.27857142857142858</v>
      </c>
      <c r="AW1523">
        <v>0.12524850894632206</v>
      </c>
      <c r="AX1523">
        <v>0.92047713717693835</v>
      </c>
      <c r="AY1523">
        <v>0.36507936507936506</v>
      </c>
      <c r="AZ1523">
        <v>0</v>
      </c>
      <c r="BA1523">
        <v>1</v>
      </c>
      <c r="BC1523">
        <v>9.9415204678362568E-2</v>
      </c>
      <c r="BD1523">
        <v>0.93567251461988299</v>
      </c>
      <c r="BE1523">
        <v>0.35294117647058826</v>
      </c>
      <c r="BF1523">
        <v>0</v>
      </c>
      <c r="BG1523">
        <v>1</v>
      </c>
      <c r="BI1523">
        <v>0</v>
      </c>
      <c r="BJ1523">
        <v>1</v>
      </c>
    </row>
    <row r="1524" spans="1:63" x14ac:dyDescent="0.3">
      <c r="A1524">
        <v>2016</v>
      </c>
      <c r="B1524">
        <v>44043</v>
      </c>
      <c r="C1524" t="str">
        <f>VLOOKUP(B1524,'NAAM GEMEENTE'!$A$1:$B$319,2,FALSE)</f>
        <v>Merelbeke</v>
      </c>
      <c r="D1524">
        <v>37</v>
      </c>
      <c r="E1524">
        <v>22</v>
      </c>
      <c r="F1524">
        <f t="shared" si="72"/>
        <v>59</v>
      </c>
      <c r="G1524">
        <v>28</v>
      </c>
      <c r="H1524">
        <v>23</v>
      </c>
      <c r="I1524">
        <v>67</v>
      </c>
      <c r="J1524">
        <v>0</v>
      </c>
      <c r="K1524">
        <v>0</v>
      </c>
      <c r="L1524">
        <v>0</v>
      </c>
      <c r="M1524">
        <v>0</v>
      </c>
      <c r="N1524">
        <v>441</v>
      </c>
      <c r="O1524">
        <v>39</v>
      </c>
      <c r="P1524">
        <f t="shared" si="73"/>
        <v>480</v>
      </c>
      <c r="Q1524">
        <v>645</v>
      </c>
      <c r="R1524">
        <v>268</v>
      </c>
      <c r="S1524">
        <v>162</v>
      </c>
      <c r="T1524">
        <v>19</v>
      </c>
      <c r="U1524">
        <v>8</v>
      </c>
      <c r="V1524">
        <v>0</v>
      </c>
      <c r="W1524">
        <v>23</v>
      </c>
      <c r="X1524">
        <v>76</v>
      </c>
      <c r="Y1524">
        <v>49</v>
      </c>
      <c r="Z1524">
        <f t="shared" si="74"/>
        <v>125</v>
      </c>
      <c r="AA1524">
        <v>47</v>
      </c>
      <c r="AB1524">
        <v>69</v>
      </c>
      <c r="AC1524">
        <v>173</v>
      </c>
      <c r="AD1524">
        <v>0</v>
      </c>
      <c r="AE1524">
        <v>0</v>
      </c>
      <c r="AF1524">
        <v>0</v>
      </c>
      <c r="AG1524">
        <v>0</v>
      </c>
      <c r="AH1524">
        <v>414</v>
      </c>
      <c r="AI1524">
        <v>1605</v>
      </c>
      <c r="AJ1524">
        <v>177</v>
      </c>
      <c r="AK1524">
        <v>0.25794392523364484</v>
      </c>
      <c r="AL1524">
        <v>0.88971962616822431</v>
      </c>
      <c r="AM1524">
        <v>0.57246376811594202</v>
      </c>
      <c r="AN1524">
        <v>125</v>
      </c>
      <c r="AO1524">
        <v>480</v>
      </c>
      <c r="AP1524">
        <v>59</v>
      </c>
      <c r="AQ1524">
        <v>0.26041666666666669</v>
      </c>
      <c r="AR1524">
        <v>0.87708333333333333</v>
      </c>
      <c r="AS1524">
        <v>0.52800000000000002</v>
      </c>
      <c r="AT1524">
        <v>7.2868217054263565E-2</v>
      </c>
      <c r="AU1524">
        <v>0.95658914728682165</v>
      </c>
      <c r="AV1524">
        <v>0.40425531914893614</v>
      </c>
      <c r="AW1524">
        <v>0.2574626865671642</v>
      </c>
      <c r="AX1524">
        <v>0.91417910447761197</v>
      </c>
      <c r="AY1524">
        <v>0.66666666666666663</v>
      </c>
      <c r="AZ1524">
        <v>0</v>
      </c>
      <c r="BA1524">
        <v>1</v>
      </c>
      <c r="BC1524">
        <v>1.0679012345679013</v>
      </c>
      <c r="BD1524">
        <v>0.5864197530864198</v>
      </c>
      <c r="BE1524">
        <v>0.61271676300578037</v>
      </c>
      <c r="BF1524">
        <v>0</v>
      </c>
      <c r="BG1524">
        <v>1</v>
      </c>
      <c r="BI1524">
        <v>0</v>
      </c>
      <c r="BJ1524">
        <v>1</v>
      </c>
    </row>
    <row r="1525" spans="1:63" x14ac:dyDescent="0.3">
      <c r="A1525">
        <v>2016</v>
      </c>
      <c r="B1525">
        <v>44045</v>
      </c>
      <c r="C1525" t="str">
        <f>VLOOKUP(B1525,'NAAM GEMEENTE'!$A$1:$B$319,2,FALSE)</f>
        <v>Moerbeke</v>
      </c>
      <c r="D1525">
        <v>6</v>
      </c>
      <c r="E1525">
        <v>15</v>
      </c>
      <c r="F1525">
        <f t="shared" si="72"/>
        <v>21</v>
      </c>
      <c r="G1525">
        <v>2</v>
      </c>
      <c r="H1525">
        <v>0</v>
      </c>
      <c r="I1525">
        <v>4</v>
      </c>
      <c r="J1525">
        <v>0</v>
      </c>
      <c r="K1525">
        <v>0</v>
      </c>
      <c r="L1525">
        <v>0</v>
      </c>
      <c r="M1525">
        <v>0</v>
      </c>
      <c r="N1525">
        <v>123</v>
      </c>
      <c r="O1525">
        <v>31</v>
      </c>
      <c r="P1525">
        <f t="shared" si="73"/>
        <v>154</v>
      </c>
      <c r="Q1525">
        <v>97</v>
      </c>
      <c r="R1525">
        <v>104</v>
      </c>
      <c r="S1525">
        <v>57</v>
      </c>
      <c r="T1525">
        <v>9</v>
      </c>
      <c r="U1525">
        <v>1</v>
      </c>
      <c r="V1525">
        <v>0</v>
      </c>
      <c r="W1525">
        <v>3</v>
      </c>
      <c r="X1525">
        <v>26</v>
      </c>
      <c r="Y1525">
        <v>28</v>
      </c>
      <c r="Z1525">
        <f t="shared" si="74"/>
        <v>54</v>
      </c>
      <c r="AA1525">
        <v>4</v>
      </c>
      <c r="AB1525">
        <v>0</v>
      </c>
      <c r="AC1525">
        <v>26</v>
      </c>
      <c r="AD1525">
        <v>0</v>
      </c>
      <c r="AE1525">
        <v>0</v>
      </c>
      <c r="AF1525">
        <v>0</v>
      </c>
      <c r="AG1525">
        <v>0</v>
      </c>
      <c r="AH1525">
        <v>84</v>
      </c>
      <c r="AI1525">
        <v>425</v>
      </c>
      <c r="AJ1525">
        <v>27</v>
      </c>
      <c r="AK1525">
        <v>0.1976470588235294</v>
      </c>
      <c r="AL1525">
        <v>0.93647058823529417</v>
      </c>
      <c r="AM1525">
        <v>0.6785714285714286</v>
      </c>
      <c r="AN1525">
        <v>54</v>
      </c>
      <c r="AO1525">
        <v>154</v>
      </c>
      <c r="AP1525">
        <v>21</v>
      </c>
      <c r="AQ1525">
        <v>0.35064935064935066</v>
      </c>
      <c r="AR1525">
        <v>0.86363636363636365</v>
      </c>
      <c r="AS1525">
        <v>0.61111111111111116</v>
      </c>
      <c r="AT1525">
        <v>4.1237113402061855E-2</v>
      </c>
      <c r="AU1525">
        <v>0.97938144329896903</v>
      </c>
      <c r="AV1525">
        <v>0.5</v>
      </c>
      <c r="AW1525">
        <v>0</v>
      </c>
      <c r="AX1525">
        <v>1</v>
      </c>
      <c r="AZ1525">
        <v>0</v>
      </c>
      <c r="BA1525">
        <v>1</v>
      </c>
      <c r="BC1525">
        <v>0.45614035087719296</v>
      </c>
      <c r="BD1525">
        <v>0.92982456140350878</v>
      </c>
      <c r="BE1525">
        <v>0.84615384615384615</v>
      </c>
      <c r="BF1525">
        <v>0</v>
      </c>
      <c r="BG1525">
        <v>1</v>
      </c>
      <c r="BI1525">
        <v>0</v>
      </c>
      <c r="BJ1525">
        <v>1</v>
      </c>
    </row>
    <row r="1526" spans="1:63" x14ac:dyDescent="0.3">
      <c r="A1526">
        <v>2016</v>
      </c>
      <c r="B1526">
        <v>44048</v>
      </c>
      <c r="C1526" t="str">
        <f>VLOOKUP(B1526,'NAAM GEMEENTE'!$A$1:$B$319,2,FALSE)</f>
        <v>Nazareth</v>
      </c>
      <c r="D1526">
        <v>0</v>
      </c>
      <c r="E1526">
        <v>0</v>
      </c>
      <c r="F1526">
        <f t="shared" si="72"/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241</v>
      </c>
      <c r="O1526">
        <v>25</v>
      </c>
      <c r="P1526">
        <f t="shared" si="73"/>
        <v>266</v>
      </c>
      <c r="Q1526">
        <v>243</v>
      </c>
      <c r="R1526">
        <v>171</v>
      </c>
      <c r="S1526">
        <v>79</v>
      </c>
      <c r="T1526">
        <v>7</v>
      </c>
      <c r="U1526">
        <v>3</v>
      </c>
      <c r="V1526">
        <v>0</v>
      </c>
      <c r="W1526">
        <v>11</v>
      </c>
      <c r="Z1526">
        <f t="shared" si="74"/>
        <v>0</v>
      </c>
      <c r="AI1526">
        <v>780</v>
      </c>
      <c r="AJ1526">
        <v>0</v>
      </c>
      <c r="AL1526">
        <v>1</v>
      </c>
      <c r="AO1526">
        <v>266</v>
      </c>
      <c r="AP1526">
        <v>0</v>
      </c>
      <c r="AR1526">
        <v>1</v>
      </c>
      <c r="AU1526">
        <v>1</v>
      </c>
      <c r="AX1526">
        <v>1</v>
      </c>
      <c r="BA1526">
        <v>1</v>
      </c>
      <c r="BD1526">
        <v>1</v>
      </c>
      <c r="BG1526">
        <v>1</v>
      </c>
      <c r="BJ1526">
        <v>1</v>
      </c>
    </row>
    <row r="1527" spans="1:63" x14ac:dyDescent="0.3">
      <c r="A1527">
        <v>2016</v>
      </c>
      <c r="B1527">
        <v>44052</v>
      </c>
      <c r="C1527" t="str">
        <f>VLOOKUP(B1527,'NAAM GEMEENTE'!$A$1:$B$319,2,FALSE)</f>
        <v>Oosterzele</v>
      </c>
      <c r="D1527">
        <v>0</v>
      </c>
      <c r="E1527">
        <v>0</v>
      </c>
      <c r="F1527">
        <f t="shared" si="72"/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282</v>
      </c>
      <c r="O1527">
        <v>24</v>
      </c>
      <c r="P1527">
        <f t="shared" si="73"/>
        <v>306</v>
      </c>
      <c r="Q1527">
        <v>353</v>
      </c>
      <c r="R1527">
        <v>178</v>
      </c>
      <c r="S1527">
        <v>89</v>
      </c>
      <c r="T1527">
        <v>8</v>
      </c>
      <c r="U1527">
        <v>0</v>
      </c>
      <c r="V1527">
        <v>0</v>
      </c>
      <c r="W1527">
        <v>17</v>
      </c>
      <c r="Z1527">
        <f t="shared" si="74"/>
        <v>0</v>
      </c>
      <c r="AI1527">
        <v>951</v>
      </c>
      <c r="AJ1527">
        <v>0</v>
      </c>
      <c r="AL1527">
        <v>1</v>
      </c>
      <c r="AO1527">
        <v>306</v>
      </c>
      <c r="AP1527">
        <v>0</v>
      </c>
      <c r="AR1527">
        <v>1</v>
      </c>
      <c r="AU1527">
        <v>1</v>
      </c>
      <c r="AX1527">
        <v>1</v>
      </c>
      <c r="BA1527">
        <v>1</v>
      </c>
      <c r="BD1527">
        <v>1</v>
      </c>
      <c r="BJ1527">
        <v>1</v>
      </c>
    </row>
    <row r="1528" spans="1:63" x14ac:dyDescent="0.3">
      <c r="A1528">
        <v>2016</v>
      </c>
      <c r="B1528">
        <v>44064</v>
      </c>
      <c r="C1528" t="str">
        <f>VLOOKUP(B1528,'NAAM GEMEENTE'!$A$1:$B$319,2,FALSE)</f>
        <v>Sint-Martens-Latem</v>
      </c>
      <c r="D1528">
        <v>0</v>
      </c>
      <c r="E1528">
        <v>0</v>
      </c>
      <c r="F1528">
        <f t="shared" si="72"/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173</v>
      </c>
      <c r="O1528">
        <v>3</v>
      </c>
      <c r="P1528">
        <f t="shared" si="73"/>
        <v>176</v>
      </c>
      <c r="Q1528">
        <v>278</v>
      </c>
      <c r="R1528">
        <v>53</v>
      </c>
      <c r="S1528">
        <v>20</v>
      </c>
      <c r="T1528">
        <v>9</v>
      </c>
      <c r="U1528">
        <v>0</v>
      </c>
      <c r="V1528">
        <v>0</v>
      </c>
      <c r="W1528">
        <v>4</v>
      </c>
      <c r="Z1528">
        <f t="shared" si="74"/>
        <v>0</v>
      </c>
      <c r="AI1528">
        <v>540</v>
      </c>
      <c r="AJ1528">
        <v>0</v>
      </c>
      <c r="AL1528">
        <v>1</v>
      </c>
      <c r="AO1528">
        <v>176</v>
      </c>
      <c r="AP1528">
        <v>0</v>
      </c>
      <c r="AR1528">
        <v>1</v>
      </c>
      <c r="AU1528">
        <v>1</v>
      </c>
      <c r="AX1528">
        <v>1</v>
      </c>
      <c r="BA1528">
        <v>1</v>
      </c>
      <c r="BD1528">
        <v>1</v>
      </c>
      <c r="BJ1528">
        <v>1</v>
      </c>
    </row>
    <row r="1529" spans="1:63" x14ac:dyDescent="0.3">
      <c r="A1529">
        <v>2016</v>
      </c>
      <c r="B1529">
        <v>44073</v>
      </c>
      <c r="C1529" t="str">
        <f>VLOOKUP(B1529,'NAAM GEMEENTE'!$A$1:$B$319,2,FALSE)</f>
        <v>Wachtebeke</v>
      </c>
      <c r="D1529">
        <v>68</v>
      </c>
      <c r="E1529">
        <v>0</v>
      </c>
      <c r="F1529">
        <f t="shared" si="72"/>
        <v>68</v>
      </c>
      <c r="G1529">
        <v>28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147</v>
      </c>
      <c r="O1529">
        <v>28</v>
      </c>
      <c r="P1529">
        <f t="shared" si="73"/>
        <v>175</v>
      </c>
      <c r="Q1529">
        <v>119</v>
      </c>
      <c r="R1529">
        <v>118</v>
      </c>
      <c r="S1529">
        <v>121</v>
      </c>
      <c r="T1529">
        <v>5</v>
      </c>
      <c r="U1529">
        <v>4</v>
      </c>
      <c r="V1529">
        <v>0</v>
      </c>
      <c r="W1529">
        <v>13</v>
      </c>
      <c r="X1529">
        <v>116</v>
      </c>
      <c r="Y1529">
        <v>0</v>
      </c>
      <c r="Z1529">
        <f t="shared" si="74"/>
        <v>116</v>
      </c>
      <c r="AA1529">
        <v>40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156</v>
      </c>
      <c r="AI1529">
        <v>555</v>
      </c>
      <c r="AJ1529">
        <v>96</v>
      </c>
      <c r="AK1529">
        <v>0.2810810810810811</v>
      </c>
      <c r="AL1529">
        <v>0.82702702702702702</v>
      </c>
      <c r="AM1529">
        <v>0.38461538461538464</v>
      </c>
      <c r="AN1529">
        <v>116</v>
      </c>
      <c r="AO1529">
        <v>175</v>
      </c>
      <c r="AP1529">
        <v>68</v>
      </c>
      <c r="AQ1529">
        <v>0.66285714285714281</v>
      </c>
      <c r="AR1529">
        <v>0.61142857142857143</v>
      </c>
      <c r="AS1529">
        <v>0.41379310344827586</v>
      </c>
      <c r="AT1529">
        <v>0.33613445378151263</v>
      </c>
      <c r="AU1529">
        <v>0.76470588235294112</v>
      </c>
      <c r="AV1529">
        <v>0.3</v>
      </c>
      <c r="AW1529">
        <v>0</v>
      </c>
      <c r="AX1529">
        <v>1</v>
      </c>
      <c r="AZ1529">
        <v>0</v>
      </c>
      <c r="BA1529">
        <v>1</v>
      </c>
      <c r="BC1529">
        <v>0</v>
      </c>
      <c r="BD1529">
        <v>1</v>
      </c>
      <c r="BF1529">
        <v>0</v>
      </c>
      <c r="BG1529">
        <v>1</v>
      </c>
      <c r="BI1529">
        <v>0</v>
      </c>
      <c r="BJ1529">
        <v>1</v>
      </c>
    </row>
    <row r="1530" spans="1:63" x14ac:dyDescent="0.3">
      <c r="A1530">
        <v>2016</v>
      </c>
      <c r="B1530">
        <v>44081</v>
      </c>
      <c r="C1530" t="str">
        <f>VLOOKUP(B1530,'NAAM GEMEENTE'!$A$1:$B$319,2,FALSE)</f>
        <v>Zulte</v>
      </c>
      <c r="D1530">
        <v>0</v>
      </c>
      <c r="E1530">
        <v>0</v>
      </c>
      <c r="F1530">
        <f t="shared" si="72"/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267</v>
      </c>
      <c r="O1530">
        <v>34</v>
      </c>
      <c r="P1530">
        <f t="shared" si="73"/>
        <v>301</v>
      </c>
      <c r="Q1530">
        <v>255</v>
      </c>
      <c r="R1530">
        <v>278</v>
      </c>
      <c r="S1530">
        <v>156</v>
      </c>
      <c r="T1530">
        <v>13</v>
      </c>
      <c r="U1530">
        <v>3</v>
      </c>
      <c r="V1530">
        <v>0</v>
      </c>
      <c r="W1530">
        <v>22</v>
      </c>
      <c r="Z1530">
        <f t="shared" si="74"/>
        <v>0</v>
      </c>
      <c r="AI1530">
        <v>1028</v>
      </c>
      <c r="AJ1530">
        <v>0</v>
      </c>
      <c r="AL1530">
        <v>1</v>
      </c>
      <c r="AO1530">
        <v>301</v>
      </c>
      <c r="AP1530">
        <v>0</v>
      </c>
      <c r="AR1530">
        <v>1</v>
      </c>
      <c r="AU1530">
        <v>1</v>
      </c>
      <c r="AX1530">
        <v>1</v>
      </c>
      <c r="BA1530">
        <v>1</v>
      </c>
      <c r="BD1530">
        <v>1</v>
      </c>
      <c r="BG1530">
        <v>1</v>
      </c>
      <c r="BJ1530">
        <v>1</v>
      </c>
    </row>
    <row r="1531" spans="1:63" x14ac:dyDescent="0.3">
      <c r="A1531">
        <v>2016</v>
      </c>
      <c r="B1531">
        <v>44083</v>
      </c>
      <c r="C1531" t="str">
        <f>VLOOKUP(B1531,'NAAM GEMEENTE'!$A$1:$B$319,2,FALSE)</f>
        <v>Deinze</v>
      </c>
      <c r="D1531">
        <v>527</v>
      </c>
      <c r="E1531">
        <v>75</v>
      </c>
      <c r="F1531">
        <f t="shared" si="72"/>
        <v>602</v>
      </c>
      <c r="G1531">
        <v>449</v>
      </c>
      <c r="H1531">
        <v>472</v>
      </c>
      <c r="I1531">
        <v>226</v>
      </c>
      <c r="J1531">
        <v>0</v>
      </c>
      <c r="K1531">
        <v>5</v>
      </c>
      <c r="L1531">
        <v>0</v>
      </c>
      <c r="M1531">
        <v>18</v>
      </c>
      <c r="N1531">
        <v>773</v>
      </c>
      <c r="O1531">
        <v>83</v>
      </c>
      <c r="P1531">
        <f t="shared" si="73"/>
        <v>856</v>
      </c>
      <c r="Q1531">
        <v>776</v>
      </c>
      <c r="R1531">
        <v>654</v>
      </c>
      <c r="S1531">
        <v>353</v>
      </c>
      <c r="T1531">
        <v>34</v>
      </c>
      <c r="U1531">
        <v>8</v>
      </c>
      <c r="V1531">
        <v>0</v>
      </c>
      <c r="W1531">
        <v>52</v>
      </c>
      <c r="X1531">
        <v>889</v>
      </c>
      <c r="Y1531">
        <v>171</v>
      </c>
      <c r="Z1531">
        <f t="shared" si="74"/>
        <v>1060</v>
      </c>
      <c r="AA1531">
        <v>746</v>
      </c>
      <c r="AB1531">
        <v>1056</v>
      </c>
      <c r="AC1531">
        <v>593</v>
      </c>
      <c r="AD1531">
        <v>0</v>
      </c>
      <c r="AE1531">
        <v>10</v>
      </c>
      <c r="AF1531">
        <v>0</v>
      </c>
      <c r="AG1531">
        <v>46</v>
      </c>
      <c r="AH1531">
        <v>3511</v>
      </c>
      <c r="AI1531">
        <v>2733</v>
      </c>
      <c r="AJ1531">
        <v>1772</v>
      </c>
      <c r="AK1531">
        <v>1.2846688620563482</v>
      </c>
      <c r="AL1531">
        <v>0.35162824734723747</v>
      </c>
      <c r="AM1531">
        <v>0.49530048419253775</v>
      </c>
      <c r="AN1531">
        <v>1060</v>
      </c>
      <c r="AO1531">
        <v>856</v>
      </c>
      <c r="AP1531">
        <v>602</v>
      </c>
      <c r="AQ1531">
        <v>1.2383177570093458</v>
      </c>
      <c r="AR1531">
        <v>0.29672897196261683</v>
      </c>
      <c r="AS1531">
        <v>0.43207547169811322</v>
      </c>
      <c r="AT1531">
        <v>0.96134020618556704</v>
      </c>
      <c r="AU1531">
        <v>0.42139175257731959</v>
      </c>
      <c r="AV1531">
        <v>0.39812332439678283</v>
      </c>
      <c r="AW1531">
        <v>1.6146788990825689</v>
      </c>
      <c r="AX1531">
        <v>0.27828746177370028</v>
      </c>
      <c r="AY1531">
        <v>0.55303030303030298</v>
      </c>
      <c r="AZ1531">
        <v>0</v>
      </c>
      <c r="BA1531">
        <v>1</v>
      </c>
      <c r="BC1531">
        <v>1.6798866855524079</v>
      </c>
      <c r="BD1531">
        <v>0.35977337110481589</v>
      </c>
      <c r="BE1531">
        <v>0.61888701517706579</v>
      </c>
      <c r="BF1531">
        <v>1.25</v>
      </c>
      <c r="BG1531">
        <v>0.375</v>
      </c>
      <c r="BH1531">
        <v>0.5</v>
      </c>
      <c r="BI1531">
        <v>0.88461538461538458</v>
      </c>
      <c r="BJ1531">
        <v>0.65384615384615385</v>
      </c>
      <c r="BK1531">
        <v>0.60869565217391308</v>
      </c>
    </row>
    <row r="1532" spans="1:63" x14ac:dyDescent="0.3">
      <c r="A1532">
        <v>2016</v>
      </c>
      <c r="B1532">
        <v>44084</v>
      </c>
      <c r="C1532" t="str">
        <f>VLOOKUP(B1532,'NAAM GEMEENTE'!$A$1:$B$319,2,FALSE)</f>
        <v>Aalter</v>
      </c>
      <c r="D1532">
        <v>297</v>
      </c>
      <c r="E1532">
        <v>20</v>
      </c>
      <c r="F1532">
        <f t="shared" si="72"/>
        <v>317</v>
      </c>
      <c r="G1532">
        <v>314</v>
      </c>
      <c r="H1532">
        <v>136</v>
      </c>
      <c r="I1532">
        <v>43</v>
      </c>
      <c r="J1532">
        <v>0</v>
      </c>
      <c r="K1532">
        <v>4</v>
      </c>
      <c r="L1532">
        <v>0</v>
      </c>
      <c r="M1532">
        <v>0</v>
      </c>
      <c r="N1532">
        <v>496</v>
      </c>
      <c r="O1532">
        <v>78</v>
      </c>
      <c r="P1532">
        <f t="shared" si="73"/>
        <v>574</v>
      </c>
      <c r="Q1532">
        <v>560</v>
      </c>
      <c r="R1532">
        <v>434</v>
      </c>
      <c r="S1532">
        <v>291</v>
      </c>
      <c r="T1532">
        <v>28</v>
      </c>
      <c r="U1532">
        <v>5</v>
      </c>
      <c r="V1532">
        <v>0</v>
      </c>
      <c r="W1532">
        <v>28</v>
      </c>
      <c r="X1532">
        <v>414</v>
      </c>
      <c r="Y1532">
        <v>37</v>
      </c>
      <c r="Z1532">
        <f t="shared" si="74"/>
        <v>451</v>
      </c>
      <c r="AA1532">
        <v>428</v>
      </c>
      <c r="AB1532">
        <v>212</v>
      </c>
      <c r="AC1532">
        <v>86</v>
      </c>
      <c r="AD1532">
        <v>0</v>
      </c>
      <c r="AE1532">
        <v>19</v>
      </c>
      <c r="AF1532">
        <v>0</v>
      </c>
      <c r="AG1532">
        <v>0</v>
      </c>
      <c r="AH1532">
        <v>1196</v>
      </c>
      <c r="AI1532">
        <v>1920</v>
      </c>
      <c r="AJ1532">
        <v>814</v>
      </c>
      <c r="AK1532">
        <v>0.62291666666666667</v>
      </c>
      <c r="AL1532">
        <v>0.57604166666666667</v>
      </c>
      <c r="AM1532">
        <v>0.3193979933110368</v>
      </c>
      <c r="AN1532">
        <v>451</v>
      </c>
      <c r="AO1532">
        <v>574</v>
      </c>
      <c r="AP1532">
        <v>317</v>
      </c>
      <c r="AQ1532">
        <v>0.7857142857142857</v>
      </c>
      <c r="AR1532">
        <v>0.44773519163763065</v>
      </c>
      <c r="AS1532">
        <v>0.29711751662971175</v>
      </c>
      <c r="AT1532">
        <v>0.76428571428571423</v>
      </c>
      <c r="AU1532">
        <v>0.43928571428571428</v>
      </c>
      <c r="AV1532">
        <v>0.26635514018691586</v>
      </c>
      <c r="AW1532">
        <v>0.48847926267281105</v>
      </c>
      <c r="AX1532">
        <v>0.68663594470046085</v>
      </c>
      <c r="AY1532">
        <v>0.35849056603773582</v>
      </c>
      <c r="AZ1532">
        <v>0</v>
      </c>
      <c r="BA1532">
        <v>1</v>
      </c>
      <c r="BC1532">
        <v>0.29553264604810997</v>
      </c>
      <c r="BD1532">
        <v>0.85223367697594499</v>
      </c>
      <c r="BE1532">
        <v>0.5</v>
      </c>
      <c r="BF1532">
        <v>3.8</v>
      </c>
      <c r="BG1532">
        <v>0.2</v>
      </c>
      <c r="BH1532">
        <v>0.78947368421052633</v>
      </c>
      <c r="BI1532">
        <v>0</v>
      </c>
      <c r="BJ1532">
        <v>1</v>
      </c>
    </row>
    <row r="1533" spans="1:63" x14ac:dyDescent="0.3">
      <c r="A1533">
        <v>2012</v>
      </c>
      <c r="B1533">
        <v>44085</v>
      </c>
      <c r="C1533" t="str">
        <f>VLOOKUP(B1533,'NAAM GEMEENTE'!$A$1:$B$319,2,FALSE)</f>
        <v>Lievegem</v>
      </c>
      <c r="D1533">
        <v>135</v>
      </c>
      <c r="E1533">
        <v>13</v>
      </c>
      <c r="F1533">
        <f t="shared" si="72"/>
        <v>148</v>
      </c>
      <c r="G1533">
        <v>101</v>
      </c>
      <c r="H1533">
        <v>32</v>
      </c>
      <c r="I1533">
        <v>20</v>
      </c>
      <c r="J1533">
        <v>0</v>
      </c>
      <c r="K1533">
        <v>0</v>
      </c>
      <c r="L1533">
        <v>0</v>
      </c>
      <c r="M1533">
        <v>0</v>
      </c>
      <c r="N1533">
        <v>711</v>
      </c>
      <c r="O1533">
        <v>78</v>
      </c>
      <c r="P1533">
        <f t="shared" si="73"/>
        <v>789</v>
      </c>
      <c r="Q1533">
        <v>790</v>
      </c>
      <c r="R1533">
        <v>499</v>
      </c>
      <c r="S1533">
        <v>316</v>
      </c>
      <c r="T1533">
        <v>38</v>
      </c>
      <c r="U1533">
        <v>5</v>
      </c>
      <c r="V1533">
        <v>0</v>
      </c>
      <c r="W1533">
        <v>49</v>
      </c>
      <c r="X1533">
        <v>192</v>
      </c>
      <c r="Y1533">
        <v>23</v>
      </c>
      <c r="Z1533">
        <f t="shared" si="74"/>
        <v>215</v>
      </c>
      <c r="AA1533">
        <v>132</v>
      </c>
      <c r="AB1533">
        <v>56</v>
      </c>
      <c r="AC1533">
        <v>33</v>
      </c>
      <c r="AD1533">
        <v>0</v>
      </c>
      <c r="AE1533">
        <v>0</v>
      </c>
      <c r="AF1533">
        <v>0</v>
      </c>
      <c r="AG1533">
        <v>0</v>
      </c>
      <c r="AH1533">
        <v>436</v>
      </c>
      <c r="AN1533">
        <v>215</v>
      </c>
      <c r="AO1533">
        <v>789</v>
      </c>
      <c r="AP1533">
        <v>148</v>
      </c>
      <c r="AQ1533">
        <v>0.27249683143219267</v>
      </c>
      <c r="AR1533">
        <v>0.81242078580481625</v>
      </c>
      <c r="AS1533">
        <v>0.3116279069767442</v>
      </c>
      <c r="AT1533">
        <v>0.16708860759493671</v>
      </c>
      <c r="AU1533">
        <v>0.8721518987341772</v>
      </c>
      <c r="AV1533">
        <v>0.23484848484848486</v>
      </c>
      <c r="AW1533">
        <v>0.11222444889779559</v>
      </c>
      <c r="AX1533">
        <v>0.93587174348697399</v>
      </c>
      <c r="AY1533">
        <v>0.42857142857142855</v>
      </c>
      <c r="AZ1533">
        <v>0</v>
      </c>
      <c r="BA1533">
        <v>1</v>
      </c>
      <c r="BC1533">
        <v>0.10443037974683544</v>
      </c>
      <c r="BD1533">
        <v>0.93670886075949367</v>
      </c>
      <c r="BE1533">
        <v>0.39393939393939392</v>
      </c>
      <c r="BF1533">
        <v>0</v>
      </c>
      <c r="BG1533">
        <v>1</v>
      </c>
      <c r="BI1533">
        <v>0</v>
      </c>
      <c r="BJ1533">
        <v>1</v>
      </c>
    </row>
    <row r="1534" spans="1:63" x14ac:dyDescent="0.3">
      <c r="A1534">
        <v>2016</v>
      </c>
      <c r="B1534">
        <v>45035</v>
      </c>
      <c r="C1534" t="str">
        <f>VLOOKUP(B1534,'NAAM GEMEENTE'!$A$1:$B$319,2,FALSE)</f>
        <v>Wortegem-Petegem</v>
      </c>
      <c r="D1534">
        <v>485</v>
      </c>
      <c r="E1534">
        <v>67</v>
      </c>
      <c r="F1534">
        <f t="shared" si="72"/>
        <v>552</v>
      </c>
      <c r="G1534">
        <v>494</v>
      </c>
      <c r="H1534">
        <v>318</v>
      </c>
      <c r="I1534">
        <v>228</v>
      </c>
      <c r="J1534">
        <v>0</v>
      </c>
      <c r="K1534">
        <v>16</v>
      </c>
      <c r="L1534">
        <v>0</v>
      </c>
      <c r="M1534">
        <v>27</v>
      </c>
      <c r="N1534">
        <v>541</v>
      </c>
      <c r="O1534">
        <v>81</v>
      </c>
      <c r="P1534">
        <f t="shared" si="73"/>
        <v>622</v>
      </c>
      <c r="Q1534">
        <v>555</v>
      </c>
      <c r="R1534">
        <v>418</v>
      </c>
      <c r="S1534">
        <v>280</v>
      </c>
      <c r="T1534">
        <v>23</v>
      </c>
      <c r="U1534">
        <v>18</v>
      </c>
      <c r="V1534">
        <v>0</v>
      </c>
      <c r="W1534">
        <v>56</v>
      </c>
      <c r="X1534">
        <v>1084</v>
      </c>
      <c r="Y1534">
        <v>192</v>
      </c>
      <c r="Z1534">
        <f t="shared" si="74"/>
        <v>1276</v>
      </c>
      <c r="AA1534">
        <v>1141</v>
      </c>
      <c r="AB1534">
        <v>1048</v>
      </c>
      <c r="AC1534">
        <v>714</v>
      </c>
      <c r="AD1534">
        <v>0</v>
      </c>
      <c r="AE1534">
        <v>38</v>
      </c>
      <c r="AF1534">
        <v>0</v>
      </c>
      <c r="AG1534">
        <v>58</v>
      </c>
      <c r="AH1534">
        <v>4275</v>
      </c>
      <c r="AI1534">
        <v>1972</v>
      </c>
      <c r="AJ1534">
        <v>1635</v>
      </c>
      <c r="AK1534">
        <v>2.1678498985801218</v>
      </c>
      <c r="AL1534">
        <v>0.17089249492900607</v>
      </c>
      <c r="AM1534">
        <v>0.61754385964912284</v>
      </c>
      <c r="AN1534">
        <v>1276</v>
      </c>
      <c r="AO1534">
        <v>622</v>
      </c>
      <c r="AP1534">
        <v>552</v>
      </c>
      <c r="AQ1534">
        <v>2.0514469453376205</v>
      </c>
      <c r="AR1534">
        <v>0.11254019292604502</v>
      </c>
      <c r="AS1534">
        <v>0.56739811912225702</v>
      </c>
      <c r="AT1534">
        <v>2.0558558558558557</v>
      </c>
      <c r="AU1534">
        <v>0.10990990990990991</v>
      </c>
      <c r="AV1534">
        <v>0.56704645048203328</v>
      </c>
      <c r="AW1534">
        <v>2.5071770334928232</v>
      </c>
      <c r="AX1534">
        <v>0.23923444976076555</v>
      </c>
      <c r="AY1534">
        <v>0.69656488549618323</v>
      </c>
      <c r="AZ1534">
        <v>0</v>
      </c>
      <c r="BA1534">
        <v>1</v>
      </c>
      <c r="BC1534">
        <v>2.5499999999999998</v>
      </c>
      <c r="BD1534">
        <v>0.18571428571428572</v>
      </c>
      <c r="BE1534">
        <v>0.68067226890756305</v>
      </c>
      <c r="BF1534">
        <v>2.1111111111111112</v>
      </c>
      <c r="BG1534">
        <v>0.1111111111111111</v>
      </c>
      <c r="BH1534">
        <v>0.57894736842105265</v>
      </c>
      <c r="BI1534">
        <v>1.0357142857142858</v>
      </c>
      <c r="BJ1534">
        <v>0.5178571428571429</v>
      </c>
      <c r="BK1534">
        <v>0.53448275862068961</v>
      </c>
    </row>
    <row r="1535" spans="1:63" x14ac:dyDescent="0.3">
      <c r="A1535">
        <v>2016</v>
      </c>
      <c r="B1535">
        <v>45041</v>
      </c>
      <c r="C1535" t="str">
        <f>VLOOKUP(B1535,'NAAM GEMEENTE'!$A$1:$B$319,2,FALSE)</f>
        <v>Ronse</v>
      </c>
      <c r="D1535">
        <v>328</v>
      </c>
      <c r="E1535">
        <v>74</v>
      </c>
      <c r="F1535">
        <f t="shared" si="72"/>
        <v>402</v>
      </c>
      <c r="G1535">
        <v>331</v>
      </c>
      <c r="H1535">
        <v>128</v>
      </c>
      <c r="I1535">
        <v>158</v>
      </c>
      <c r="J1535">
        <v>0</v>
      </c>
      <c r="K1535">
        <v>0</v>
      </c>
      <c r="L1535">
        <v>0</v>
      </c>
      <c r="M1535">
        <v>35</v>
      </c>
      <c r="N1535">
        <v>431</v>
      </c>
      <c r="O1535">
        <v>125</v>
      </c>
      <c r="P1535">
        <f t="shared" si="73"/>
        <v>556</v>
      </c>
      <c r="Q1535">
        <v>403</v>
      </c>
      <c r="R1535">
        <v>304</v>
      </c>
      <c r="S1535">
        <v>362</v>
      </c>
      <c r="T1535">
        <v>18</v>
      </c>
      <c r="U1535">
        <v>15</v>
      </c>
      <c r="V1535">
        <v>0</v>
      </c>
      <c r="W1535">
        <v>44</v>
      </c>
      <c r="X1535">
        <v>400</v>
      </c>
      <c r="Y1535">
        <v>83</v>
      </c>
      <c r="Z1535">
        <f t="shared" si="74"/>
        <v>483</v>
      </c>
      <c r="AA1535">
        <v>433</v>
      </c>
      <c r="AB1535">
        <v>155</v>
      </c>
      <c r="AC1535">
        <v>298</v>
      </c>
      <c r="AD1535">
        <v>0</v>
      </c>
      <c r="AE1535">
        <v>0</v>
      </c>
      <c r="AF1535">
        <v>0</v>
      </c>
      <c r="AG1535">
        <v>112</v>
      </c>
      <c r="AH1535">
        <v>1481</v>
      </c>
      <c r="AI1535">
        <v>1702</v>
      </c>
      <c r="AJ1535">
        <v>1054</v>
      </c>
      <c r="AK1535">
        <v>0.87015276145710929</v>
      </c>
      <c r="AL1535">
        <v>0.3807285546415981</v>
      </c>
      <c r="AM1535">
        <v>0.28831870357866307</v>
      </c>
      <c r="AN1535">
        <v>483</v>
      </c>
      <c r="AO1535">
        <v>556</v>
      </c>
      <c r="AP1535">
        <v>402</v>
      </c>
      <c r="AQ1535">
        <v>0.86870503597122306</v>
      </c>
      <c r="AR1535">
        <v>0.27697841726618705</v>
      </c>
      <c r="AS1535">
        <v>0.16770186335403728</v>
      </c>
      <c r="AT1535">
        <v>1.0744416873449132</v>
      </c>
      <c r="AU1535">
        <v>0.17866004962779156</v>
      </c>
      <c r="AV1535">
        <v>0.23556581986143188</v>
      </c>
      <c r="AW1535">
        <v>0.50986842105263153</v>
      </c>
      <c r="AX1535">
        <v>0.57894736842105265</v>
      </c>
      <c r="AY1535">
        <v>0.17419354838709677</v>
      </c>
      <c r="AZ1535">
        <v>0</v>
      </c>
      <c r="BA1535">
        <v>1</v>
      </c>
      <c r="BC1535">
        <v>0.82320441988950277</v>
      </c>
      <c r="BD1535">
        <v>0.56353591160220995</v>
      </c>
      <c r="BE1535">
        <v>0.46979865771812079</v>
      </c>
      <c r="BF1535">
        <v>0</v>
      </c>
      <c r="BG1535">
        <v>1</v>
      </c>
      <c r="BI1535">
        <v>2.5454545454545454</v>
      </c>
      <c r="BJ1535">
        <v>0.20454545454545456</v>
      </c>
      <c r="BK1535">
        <v>0.6875</v>
      </c>
    </row>
    <row r="1536" spans="1:63" x14ac:dyDescent="0.3">
      <c r="A1536">
        <v>2016</v>
      </c>
      <c r="B1536">
        <v>45059</v>
      </c>
      <c r="C1536" t="str">
        <f>VLOOKUP(B1536,'NAAM GEMEENTE'!$A$1:$B$319,2,FALSE)</f>
        <v>Brakel</v>
      </c>
      <c r="D1536">
        <v>203</v>
      </c>
      <c r="E1536">
        <v>16</v>
      </c>
      <c r="F1536">
        <f t="shared" si="72"/>
        <v>219</v>
      </c>
      <c r="G1536">
        <v>199</v>
      </c>
      <c r="H1536">
        <v>99</v>
      </c>
      <c r="I1536">
        <v>51</v>
      </c>
      <c r="J1536">
        <v>0</v>
      </c>
      <c r="K1536">
        <v>0</v>
      </c>
      <c r="L1536">
        <v>0</v>
      </c>
      <c r="M1536">
        <v>0</v>
      </c>
      <c r="N1536">
        <v>285</v>
      </c>
      <c r="O1536">
        <v>32</v>
      </c>
      <c r="P1536">
        <f t="shared" si="73"/>
        <v>317</v>
      </c>
      <c r="Q1536">
        <v>301</v>
      </c>
      <c r="R1536">
        <v>182</v>
      </c>
      <c r="S1536">
        <v>128</v>
      </c>
      <c r="T1536">
        <v>9</v>
      </c>
      <c r="U1536">
        <v>5</v>
      </c>
      <c r="V1536">
        <v>0</v>
      </c>
      <c r="W1536">
        <v>18</v>
      </c>
      <c r="X1536">
        <v>456</v>
      </c>
      <c r="Y1536">
        <v>58</v>
      </c>
      <c r="Z1536">
        <f t="shared" si="74"/>
        <v>514</v>
      </c>
      <c r="AA1536">
        <v>435</v>
      </c>
      <c r="AB1536">
        <v>288</v>
      </c>
      <c r="AC1536">
        <v>150</v>
      </c>
      <c r="AD1536">
        <v>0</v>
      </c>
      <c r="AE1536">
        <v>0</v>
      </c>
      <c r="AF1536">
        <v>0</v>
      </c>
      <c r="AG1536">
        <v>0</v>
      </c>
      <c r="AH1536">
        <v>1387</v>
      </c>
      <c r="AI1536">
        <v>960</v>
      </c>
      <c r="AJ1536">
        <v>568</v>
      </c>
      <c r="AK1536">
        <v>1.4447916666666667</v>
      </c>
      <c r="AL1536">
        <v>0.40833333333333333</v>
      </c>
      <c r="AM1536">
        <v>0.59048305695746217</v>
      </c>
      <c r="AN1536">
        <v>514</v>
      </c>
      <c r="AO1536">
        <v>317</v>
      </c>
      <c r="AP1536">
        <v>219</v>
      </c>
      <c r="AQ1536">
        <v>1.6214511041009463</v>
      </c>
      <c r="AR1536">
        <v>0.30914826498422715</v>
      </c>
      <c r="AS1536">
        <v>0.57392996108949412</v>
      </c>
      <c r="AT1536">
        <v>1.4451827242524917</v>
      </c>
      <c r="AU1536">
        <v>0.33887043189368771</v>
      </c>
      <c r="AV1536">
        <v>0.54252873563218396</v>
      </c>
      <c r="AW1536">
        <v>1.5824175824175823</v>
      </c>
      <c r="AX1536">
        <v>0.45604395604395603</v>
      </c>
      <c r="AY1536">
        <v>0.65625</v>
      </c>
      <c r="AZ1536">
        <v>0</v>
      </c>
      <c r="BA1536">
        <v>1</v>
      </c>
      <c r="BC1536">
        <v>1.171875</v>
      </c>
      <c r="BD1536">
        <v>0.6015625</v>
      </c>
      <c r="BE1536">
        <v>0.66</v>
      </c>
      <c r="BF1536">
        <v>0</v>
      </c>
      <c r="BG1536">
        <v>1</v>
      </c>
      <c r="BI1536">
        <v>0</v>
      </c>
      <c r="BJ1536">
        <v>1</v>
      </c>
    </row>
    <row r="1537" spans="1:63" x14ac:dyDescent="0.3">
      <c r="A1537">
        <v>2016</v>
      </c>
      <c r="B1537">
        <v>45060</v>
      </c>
      <c r="C1537" t="str">
        <f>VLOOKUP(B1537,'NAAM GEMEENTE'!$A$1:$B$319,2,FALSE)</f>
        <v>Kluisbergen</v>
      </c>
      <c r="D1537">
        <v>0</v>
      </c>
      <c r="E1537">
        <v>0</v>
      </c>
      <c r="F1537">
        <f t="shared" si="72"/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108</v>
      </c>
      <c r="O1537">
        <v>17</v>
      </c>
      <c r="P1537">
        <f t="shared" si="73"/>
        <v>125</v>
      </c>
      <c r="Q1537">
        <v>104</v>
      </c>
      <c r="R1537">
        <v>106</v>
      </c>
      <c r="S1537">
        <v>60</v>
      </c>
      <c r="T1537">
        <v>2</v>
      </c>
      <c r="U1537">
        <v>0</v>
      </c>
      <c r="V1537">
        <v>0</v>
      </c>
      <c r="W1537">
        <v>9</v>
      </c>
      <c r="Z1537">
        <f t="shared" si="74"/>
        <v>0</v>
      </c>
      <c r="AI1537">
        <v>406</v>
      </c>
      <c r="AJ1537">
        <v>0</v>
      </c>
      <c r="AL1537">
        <v>1</v>
      </c>
      <c r="AO1537">
        <v>125</v>
      </c>
      <c r="AP1537">
        <v>0</v>
      </c>
      <c r="AR1537">
        <v>1</v>
      </c>
      <c r="AU1537">
        <v>1</v>
      </c>
      <c r="AX1537">
        <v>1</v>
      </c>
      <c r="BA1537">
        <v>1</v>
      </c>
      <c r="BD1537">
        <v>1</v>
      </c>
      <c r="BJ1537">
        <v>1</v>
      </c>
    </row>
    <row r="1538" spans="1:63" x14ac:dyDescent="0.3">
      <c r="A1538">
        <v>2016</v>
      </c>
      <c r="B1538">
        <v>45061</v>
      </c>
      <c r="C1538" t="str">
        <f>VLOOKUP(B1538,'NAAM GEMEENTE'!$A$1:$B$319,2,FALSE)</f>
        <v>Oudenaarde</v>
      </c>
      <c r="D1538">
        <v>0</v>
      </c>
      <c r="E1538">
        <v>0</v>
      </c>
      <c r="F1538">
        <f t="shared" si="72"/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118</v>
      </c>
      <c r="O1538">
        <v>15</v>
      </c>
      <c r="P1538">
        <f t="shared" si="73"/>
        <v>133</v>
      </c>
      <c r="Q1538">
        <v>122</v>
      </c>
      <c r="R1538">
        <v>104</v>
      </c>
      <c r="S1538">
        <v>64</v>
      </c>
      <c r="T1538">
        <v>3</v>
      </c>
      <c r="U1538">
        <v>0</v>
      </c>
      <c r="V1538">
        <v>0</v>
      </c>
      <c r="W1538">
        <v>8</v>
      </c>
      <c r="Z1538">
        <f t="shared" si="74"/>
        <v>0</v>
      </c>
      <c r="AI1538">
        <v>434</v>
      </c>
      <c r="AJ1538">
        <v>0</v>
      </c>
      <c r="AL1538">
        <v>1</v>
      </c>
      <c r="AO1538">
        <v>133</v>
      </c>
      <c r="AP1538">
        <v>0</v>
      </c>
      <c r="AR1538">
        <v>1</v>
      </c>
      <c r="AU1538">
        <v>1</v>
      </c>
      <c r="AX1538">
        <v>1</v>
      </c>
      <c r="BA1538">
        <v>1</v>
      </c>
      <c r="BD1538">
        <v>1</v>
      </c>
      <c r="BJ1538">
        <v>1</v>
      </c>
    </row>
    <row r="1539" spans="1:63" x14ac:dyDescent="0.3">
      <c r="A1539">
        <v>2016</v>
      </c>
      <c r="B1539">
        <v>45062</v>
      </c>
      <c r="C1539" t="str">
        <f>VLOOKUP(B1539,'NAAM GEMEENTE'!$A$1:$B$319,2,FALSE)</f>
        <v>Horebeke</v>
      </c>
      <c r="D1539">
        <v>0</v>
      </c>
      <c r="E1539">
        <v>0</v>
      </c>
      <c r="F1539">
        <f t="shared" si="72"/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35</v>
      </c>
      <c r="O1539">
        <v>7</v>
      </c>
      <c r="P1539">
        <f t="shared" si="73"/>
        <v>42</v>
      </c>
      <c r="Q1539">
        <v>47</v>
      </c>
      <c r="R1539">
        <v>31</v>
      </c>
      <c r="S1539">
        <v>12</v>
      </c>
      <c r="T1539">
        <v>2</v>
      </c>
      <c r="U1539">
        <v>0</v>
      </c>
      <c r="V1539">
        <v>0</v>
      </c>
      <c r="W1539">
        <v>4</v>
      </c>
      <c r="Z1539">
        <f t="shared" si="74"/>
        <v>0</v>
      </c>
      <c r="AI1539">
        <v>138</v>
      </c>
      <c r="AJ1539">
        <v>0</v>
      </c>
      <c r="AL1539">
        <v>1</v>
      </c>
      <c r="AO1539">
        <v>42</v>
      </c>
      <c r="AP1539">
        <v>0</v>
      </c>
      <c r="AR1539">
        <v>1</v>
      </c>
      <c r="AU1539">
        <v>1</v>
      </c>
      <c r="AX1539">
        <v>1</v>
      </c>
      <c r="BA1539">
        <v>1</v>
      </c>
      <c r="BD1539">
        <v>1</v>
      </c>
      <c r="BJ1539">
        <v>1</v>
      </c>
    </row>
    <row r="1540" spans="1:63" x14ac:dyDescent="0.3">
      <c r="A1540">
        <v>2016</v>
      </c>
      <c r="B1540">
        <v>45063</v>
      </c>
      <c r="C1540" t="str">
        <f>VLOOKUP(B1540,'NAAM GEMEENTE'!$A$1:$B$319,2,FALSE)</f>
        <v>Lierde</v>
      </c>
      <c r="D1540">
        <v>0</v>
      </c>
      <c r="E1540">
        <v>0</v>
      </c>
      <c r="F1540">
        <f t="shared" si="72"/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130</v>
      </c>
      <c r="O1540">
        <v>10</v>
      </c>
      <c r="P1540">
        <f t="shared" si="73"/>
        <v>140</v>
      </c>
      <c r="Q1540">
        <v>161</v>
      </c>
      <c r="R1540">
        <v>69</v>
      </c>
      <c r="S1540">
        <v>44</v>
      </c>
      <c r="T1540">
        <v>5</v>
      </c>
      <c r="U1540">
        <v>0</v>
      </c>
      <c r="V1540">
        <v>0</v>
      </c>
      <c r="W1540">
        <v>2</v>
      </c>
      <c r="Z1540">
        <f t="shared" si="74"/>
        <v>0</v>
      </c>
      <c r="AI1540">
        <v>421</v>
      </c>
      <c r="AJ1540">
        <v>0</v>
      </c>
      <c r="AL1540">
        <v>1</v>
      </c>
      <c r="AO1540">
        <v>140</v>
      </c>
      <c r="AP1540">
        <v>0</v>
      </c>
      <c r="AR1540">
        <v>1</v>
      </c>
      <c r="AU1540">
        <v>1</v>
      </c>
      <c r="AX1540">
        <v>1</v>
      </c>
      <c r="BA1540">
        <v>1</v>
      </c>
      <c r="BD1540">
        <v>1</v>
      </c>
      <c r="BJ1540">
        <v>1</v>
      </c>
    </row>
    <row r="1541" spans="1:63" x14ac:dyDescent="0.3">
      <c r="A1541">
        <v>2016</v>
      </c>
      <c r="B1541">
        <v>45064</v>
      </c>
      <c r="C1541" t="str">
        <f>VLOOKUP(B1541,'NAAM GEMEENTE'!$A$1:$B$319,2,FALSE)</f>
        <v>Maarkedal</v>
      </c>
      <c r="D1541">
        <v>0</v>
      </c>
      <c r="E1541">
        <v>0</v>
      </c>
      <c r="F1541">
        <f t="shared" si="72"/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126</v>
      </c>
      <c r="O1541">
        <v>15</v>
      </c>
      <c r="P1541">
        <f t="shared" si="73"/>
        <v>141</v>
      </c>
      <c r="Q1541">
        <v>154</v>
      </c>
      <c r="R1541">
        <v>96</v>
      </c>
      <c r="S1541">
        <v>44</v>
      </c>
      <c r="T1541">
        <v>5</v>
      </c>
      <c r="U1541">
        <v>0</v>
      </c>
      <c r="V1541">
        <v>0</v>
      </c>
      <c r="W1541">
        <v>3</v>
      </c>
      <c r="Z1541">
        <f t="shared" si="74"/>
        <v>0</v>
      </c>
      <c r="AI1541">
        <v>443</v>
      </c>
      <c r="AJ1541">
        <v>0</v>
      </c>
      <c r="AL1541">
        <v>1</v>
      </c>
      <c r="AO1541">
        <v>141</v>
      </c>
      <c r="AP1541">
        <v>0</v>
      </c>
      <c r="AR1541">
        <v>1</v>
      </c>
      <c r="AU1541">
        <v>1</v>
      </c>
      <c r="AX1541">
        <v>1</v>
      </c>
      <c r="BA1541">
        <v>1</v>
      </c>
      <c r="BD1541">
        <v>1</v>
      </c>
      <c r="BJ1541">
        <v>1</v>
      </c>
    </row>
    <row r="1542" spans="1:63" x14ac:dyDescent="0.3">
      <c r="A1542">
        <v>2016</v>
      </c>
      <c r="B1542">
        <v>45065</v>
      </c>
      <c r="C1542" t="str">
        <f>VLOOKUP(B1542,'NAAM GEMEENTE'!$A$1:$B$319,2,FALSE)</f>
        <v>Zwalm</v>
      </c>
      <c r="D1542">
        <v>0</v>
      </c>
      <c r="E1542">
        <v>0</v>
      </c>
      <c r="F1542">
        <f t="shared" si="72"/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164</v>
      </c>
      <c r="O1542">
        <v>17</v>
      </c>
      <c r="P1542">
        <f t="shared" si="73"/>
        <v>181</v>
      </c>
      <c r="Q1542">
        <v>225</v>
      </c>
      <c r="R1542">
        <v>93</v>
      </c>
      <c r="S1542">
        <v>60</v>
      </c>
      <c r="T1542">
        <v>4</v>
      </c>
      <c r="U1542">
        <v>0</v>
      </c>
      <c r="V1542">
        <v>0</v>
      </c>
      <c r="W1542">
        <v>10</v>
      </c>
      <c r="Z1542">
        <f t="shared" si="74"/>
        <v>0</v>
      </c>
      <c r="AI1542">
        <v>573</v>
      </c>
      <c r="AJ1542">
        <v>0</v>
      </c>
      <c r="AL1542">
        <v>1</v>
      </c>
      <c r="AO1542">
        <v>181</v>
      </c>
      <c r="AP1542">
        <v>0</v>
      </c>
      <c r="AR1542">
        <v>1</v>
      </c>
      <c r="AU1542">
        <v>1</v>
      </c>
      <c r="AX1542">
        <v>1</v>
      </c>
      <c r="BA1542">
        <v>1</v>
      </c>
      <c r="BD1542">
        <v>1</v>
      </c>
      <c r="BJ1542">
        <v>1</v>
      </c>
    </row>
    <row r="1543" spans="1:63" x14ac:dyDescent="0.3">
      <c r="A1543">
        <v>2016</v>
      </c>
      <c r="B1543">
        <v>45068</v>
      </c>
      <c r="C1543" t="str">
        <f>VLOOKUP(B1543,'NAAM GEMEENTE'!$A$1:$B$319,2,FALSE)</f>
        <v>Kruisem</v>
      </c>
      <c r="D1543">
        <v>0</v>
      </c>
      <c r="E1543">
        <v>0</v>
      </c>
      <c r="F1543">
        <f t="shared" si="72"/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318</v>
      </c>
      <c r="O1543">
        <v>35</v>
      </c>
      <c r="P1543">
        <f t="shared" si="73"/>
        <v>353</v>
      </c>
      <c r="Q1543">
        <v>307</v>
      </c>
      <c r="R1543">
        <v>239</v>
      </c>
      <c r="S1543">
        <v>116</v>
      </c>
      <c r="T1543">
        <v>20</v>
      </c>
      <c r="U1543">
        <v>1</v>
      </c>
      <c r="V1543">
        <v>0</v>
      </c>
      <c r="W1543">
        <v>22</v>
      </c>
      <c r="Z1543">
        <f t="shared" si="74"/>
        <v>0</v>
      </c>
      <c r="AI1543">
        <v>1058</v>
      </c>
      <c r="AJ1543">
        <v>0</v>
      </c>
      <c r="AL1543">
        <v>1</v>
      </c>
      <c r="AO1543">
        <v>353</v>
      </c>
      <c r="AP1543">
        <v>0</v>
      </c>
      <c r="AR1543">
        <v>1</v>
      </c>
      <c r="AU1543">
        <v>1</v>
      </c>
      <c r="AX1543">
        <v>1</v>
      </c>
      <c r="BA1543">
        <v>1</v>
      </c>
      <c r="BD1543">
        <v>1</v>
      </c>
      <c r="BG1543">
        <v>1</v>
      </c>
      <c r="BJ1543">
        <v>1</v>
      </c>
    </row>
    <row r="1544" spans="1:63" x14ac:dyDescent="0.3">
      <c r="A1544">
        <v>2016</v>
      </c>
      <c r="B1544">
        <v>46003</v>
      </c>
      <c r="C1544" t="str">
        <f>VLOOKUP(B1544,'NAAM GEMEENTE'!$A$1:$B$319,2,FALSE)</f>
        <v>Beveren</v>
      </c>
      <c r="D1544">
        <v>581</v>
      </c>
      <c r="E1544">
        <v>123</v>
      </c>
      <c r="F1544">
        <f t="shared" si="72"/>
        <v>704</v>
      </c>
      <c r="G1544">
        <v>413</v>
      </c>
      <c r="H1544">
        <v>443</v>
      </c>
      <c r="I1544">
        <v>394</v>
      </c>
      <c r="J1544">
        <v>0</v>
      </c>
      <c r="K1544">
        <v>16</v>
      </c>
      <c r="L1544">
        <v>0</v>
      </c>
      <c r="M1544">
        <v>0</v>
      </c>
      <c r="N1544">
        <v>803</v>
      </c>
      <c r="O1544">
        <v>171</v>
      </c>
      <c r="P1544">
        <f t="shared" si="73"/>
        <v>974</v>
      </c>
      <c r="Q1544">
        <v>650</v>
      </c>
      <c r="R1544">
        <v>744</v>
      </c>
      <c r="S1544">
        <v>640</v>
      </c>
      <c r="T1544">
        <v>38</v>
      </c>
      <c r="U1544">
        <v>26</v>
      </c>
      <c r="V1544">
        <v>0</v>
      </c>
      <c r="W1544">
        <v>37</v>
      </c>
      <c r="X1544">
        <v>936</v>
      </c>
      <c r="Y1544">
        <v>220</v>
      </c>
      <c r="Z1544">
        <f t="shared" si="74"/>
        <v>1156</v>
      </c>
      <c r="AA1544">
        <v>620</v>
      </c>
      <c r="AB1544">
        <v>854</v>
      </c>
      <c r="AC1544">
        <v>785</v>
      </c>
      <c r="AD1544">
        <v>0</v>
      </c>
      <c r="AE1544">
        <v>25</v>
      </c>
      <c r="AF1544">
        <v>0</v>
      </c>
      <c r="AG1544">
        <v>0</v>
      </c>
      <c r="AH1544">
        <v>3440</v>
      </c>
      <c r="AI1544">
        <v>3109</v>
      </c>
      <c r="AJ1544">
        <v>1970</v>
      </c>
      <c r="AK1544">
        <v>1.1064651013187521</v>
      </c>
      <c r="AL1544">
        <v>0.36635574139594723</v>
      </c>
      <c r="AM1544">
        <v>0.42732558139534882</v>
      </c>
      <c r="AN1544">
        <v>1156</v>
      </c>
      <c r="AO1544">
        <v>974</v>
      </c>
      <c r="AP1544">
        <v>704</v>
      </c>
      <c r="AQ1544">
        <v>1.1868583162217659</v>
      </c>
      <c r="AR1544">
        <v>0.27720739219712526</v>
      </c>
      <c r="AS1544">
        <v>0.39100346020761245</v>
      </c>
      <c r="AT1544">
        <v>0.9538461538461539</v>
      </c>
      <c r="AU1544">
        <v>0.36461538461538462</v>
      </c>
      <c r="AV1544">
        <v>0.33387096774193548</v>
      </c>
      <c r="AW1544">
        <v>1.1478494623655915</v>
      </c>
      <c r="AX1544">
        <v>0.40456989247311825</v>
      </c>
      <c r="AY1544">
        <v>0.4812646370023419</v>
      </c>
      <c r="AZ1544">
        <v>0</v>
      </c>
      <c r="BA1544">
        <v>1</v>
      </c>
      <c r="BC1544">
        <v>1.2265625</v>
      </c>
      <c r="BD1544">
        <v>0.38437500000000002</v>
      </c>
      <c r="BE1544">
        <v>0.49808917197452229</v>
      </c>
      <c r="BF1544">
        <v>0.96153846153846156</v>
      </c>
      <c r="BG1544">
        <v>0.38461538461538464</v>
      </c>
      <c r="BH1544">
        <v>0.36</v>
      </c>
      <c r="BI1544">
        <v>0</v>
      </c>
      <c r="BJ1544">
        <v>1</v>
      </c>
    </row>
    <row r="1545" spans="1:63" x14ac:dyDescent="0.3">
      <c r="A1545">
        <v>2016</v>
      </c>
      <c r="B1545">
        <v>46013</v>
      </c>
      <c r="C1545" t="str">
        <f>VLOOKUP(B1545,'NAAM GEMEENTE'!$A$1:$B$319,2,FALSE)</f>
        <v>Kruibeke</v>
      </c>
      <c r="D1545">
        <v>152</v>
      </c>
      <c r="E1545">
        <v>18</v>
      </c>
      <c r="F1545">
        <f t="shared" si="72"/>
        <v>170</v>
      </c>
      <c r="G1545">
        <v>69</v>
      </c>
      <c r="H1545">
        <v>100</v>
      </c>
      <c r="I1545">
        <v>39</v>
      </c>
      <c r="J1545">
        <v>0</v>
      </c>
      <c r="K1545">
        <v>0</v>
      </c>
      <c r="L1545">
        <v>0</v>
      </c>
      <c r="M1545">
        <v>0</v>
      </c>
      <c r="N1545">
        <v>322</v>
      </c>
      <c r="O1545">
        <v>54</v>
      </c>
      <c r="P1545">
        <f t="shared" si="73"/>
        <v>376</v>
      </c>
      <c r="Q1545">
        <v>257</v>
      </c>
      <c r="R1545">
        <v>271</v>
      </c>
      <c r="S1545">
        <v>194</v>
      </c>
      <c r="T1545">
        <v>20</v>
      </c>
      <c r="U1545">
        <v>11</v>
      </c>
      <c r="V1545">
        <v>0</v>
      </c>
      <c r="W1545">
        <v>8</v>
      </c>
      <c r="X1545">
        <v>286</v>
      </c>
      <c r="Y1545">
        <v>46</v>
      </c>
      <c r="Z1545">
        <f t="shared" si="74"/>
        <v>332</v>
      </c>
      <c r="AA1545">
        <v>123</v>
      </c>
      <c r="AB1545">
        <v>228</v>
      </c>
      <c r="AC1545">
        <v>106</v>
      </c>
      <c r="AD1545">
        <v>0</v>
      </c>
      <c r="AE1545">
        <v>0</v>
      </c>
      <c r="AF1545">
        <v>0</v>
      </c>
      <c r="AG1545">
        <v>0</v>
      </c>
      <c r="AH1545">
        <v>789</v>
      </c>
      <c r="AI1545">
        <v>1137</v>
      </c>
      <c r="AJ1545">
        <v>378</v>
      </c>
      <c r="AK1545">
        <v>0.69393139841688656</v>
      </c>
      <c r="AL1545">
        <v>0.66754617414248019</v>
      </c>
      <c r="AM1545">
        <v>0.52091254752851712</v>
      </c>
      <c r="AN1545">
        <v>332</v>
      </c>
      <c r="AO1545">
        <v>376</v>
      </c>
      <c r="AP1545">
        <v>170</v>
      </c>
      <c r="AQ1545">
        <v>0.88297872340425532</v>
      </c>
      <c r="AR1545">
        <v>0.5478723404255319</v>
      </c>
      <c r="AS1545">
        <v>0.48795180722891568</v>
      </c>
      <c r="AT1545">
        <v>0.47859922178988329</v>
      </c>
      <c r="AU1545">
        <v>0.73151750972762641</v>
      </c>
      <c r="AV1545">
        <v>0.43902439024390244</v>
      </c>
      <c r="AW1545">
        <v>0.84132841328413288</v>
      </c>
      <c r="AX1545">
        <v>0.63099630996309963</v>
      </c>
      <c r="AY1545">
        <v>0.56140350877192979</v>
      </c>
      <c r="AZ1545">
        <v>0</v>
      </c>
      <c r="BA1545">
        <v>1</v>
      </c>
      <c r="BC1545">
        <v>0.54639175257731953</v>
      </c>
      <c r="BD1545">
        <v>0.7989690721649485</v>
      </c>
      <c r="BE1545">
        <v>0.63207547169811318</v>
      </c>
      <c r="BF1545">
        <v>0</v>
      </c>
      <c r="BG1545">
        <v>1</v>
      </c>
      <c r="BI1545">
        <v>0</v>
      </c>
      <c r="BJ1545">
        <v>1</v>
      </c>
    </row>
    <row r="1546" spans="1:63" x14ac:dyDescent="0.3">
      <c r="A1546">
        <v>2016</v>
      </c>
      <c r="B1546">
        <v>46014</v>
      </c>
      <c r="C1546" t="str">
        <f>VLOOKUP(B1546,'NAAM GEMEENTE'!$A$1:$B$319,2,FALSE)</f>
        <v>Lokeren</v>
      </c>
      <c r="D1546">
        <v>641</v>
      </c>
      <c r="E1546">
        <v>113</v>
      </c>
      <c r="F1546">
        <f t="shared" si="72"/>
        <v>754</v>
      </c>
      <c r="G1546">
        <v>589</v>
      </c>
      <c r="H1546">
        <v>348</v>
      </c>
      <c r="I1546">
        <v>251</v>
      </c>
      <c r="J1546">
        <v>0</v>
      </c>
      <c r="K1546">
        <v>9</v>
      </c>
      <c r="L1546">
        <v>0</v>
      </c>
      <c r="M1546">
        <v>0</v>
      </c>
      <c r="N1546">
        <v>781</v>
      </c>
      <c r="O1546">
        <v>152</v>
      </c>
      <c r="P1546">
        <f t="shared" si="73"/>
        <v>933</v>
      </c>
      <c r="Q1546">
        <v>687</v>
      </c>
      <c r="R1546">
        <v>649</v>
      </c>
      <c r="S1546">
        <v>475</v>
      </c>
      <c r="T1546">
        <v>41</v>
      </c>
      <c r="U1546">
        <v>11</v>
      </c>
      <c r="V1546">
        <v>0</v>
      </c>
      <c r="W1546">
        <v>37</v>
      </c>
      <c r="X1546">
        <v>952</v>
      </c>
      <c r="Y1546">
        <v>141</v>
      </c>
      <c r="Z1546">
        <f t="shared" si="74"/>
        <v>1093</v>
      </c>
      <c r="AA1546">
        <v>903</v>
      </c>
      <c r="AB1546">
        <v>537</v>
      </c>
      <c r="AC1546">
        <v>382</v>
      </c>
      <c r="AD1546">
        <v>0</v>
      </c>
      <c r="AE1546">
        <v>28</v>
      </c>
      <c r="AF1546">
        <v>0</v>
      </c>
      <c r="AG1546">
        <v>0</v>
      </c>
      <c r="AH1546">
        <v>2943</v>
      </c>
      <c r="AI1546">
        <v>2833</v>
      </c>
      <c r="AJ1546">
        <v>1951</v>
      </c>
      <c r="AK1546">
        <v>1.0388280974232262</v>
      </c>
      <c r="AL1546">
        <v>0.31133074479350514</v>
      </c>
      <c r="AM1546">
        <v>0.33707101597009853</v>
      </c>
      <c r="AN1546">
        <v>1093</v>
      </c>
      <c r="AO1546">
        <v>933</v>
      </c>
      <c r="AP1546">
        <v>754</v>
      </c>
      <c r="AQ1546">
        <v>1.1714898177920685</v>
      </c>
      <c r="AR1546">
        <v>0.19185423365487675</v>
      </c>
      <c r="AS1546">
        <v>0.31015553522415368</v>
      </c>
      <c r="AT1546">
        <v>1.314410480349345</v>
      </c>
      <c r="AU1546">
        <v>0.14264919941775836</v>
      </c>
      <c r="AV1546">
        <v>0.34772978959025469</v>
      </c>
      <c r="AW1546">
        <v>0.82742681047765798</v>
      </c>
      <c r="AX1546">
        <v>0.46379044684129428</v>
      </c>
      <c r="AY1546">
        <v>0.35195530726256985</v>
      </c>
      <c r="AZ1546">
        <v>0</v>
      </c>
      <c r="BA1546">
        <v>1</v>
      </c>
      <c r="BC1546">
        <v>0.80421052631578949</v>
      </c>
      <c r="BD1546">
        <v>0.47157894736842104</v>
      </c>
      <c r="BE1546">
        <v>0.34293193717277487</v>
      </c>
      <c r="BF1546">
        <v>2.5454545454545454</v>
      </c>
      <c r="BG1546">
        <v>0.18181818181818182</v>
      </c>
      <c r="BH1546">
        <v>0.6785714285714286</v>
      </c>
      <c r="BI1546">
        <v>0</v>
      </c>
      <c r="BJ1546">
        <v>1</v>
      </c>
    </row>
    <row r="1547" spans="1:63" x14ac:dyDescent="0.3">
      <c r="A1547">
        <v>2016</v>
      </c>
      <c r="B1547">
        <v>46020</v>
      </c>
      <c r="C1547" t="str">
        <f>VLOOKUP(B1547,'NAAM GEMEENTE'!$A$1:$B$319,2,FALSE)</f>
        <v>Sint-Gillis-Waas</v>
      </c>
      <c r="D1547">
        <v>0</v>
      </c>
      <c r="E1547">
        <v>0</v>
      </c>
      <c r="F1547">
        <f t="shared" si="72"/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360</v>
      </c>
      <c r="O1547">
        <v>63</v>
      </c>
      <c r="P1547">
        <f t="shared" si="73"/>
        <v>423</v>
      </c>
      <c r="Q1547">
        <v>351</v>
      </c>
      <c r="R1547">
        <v>305</v>
      </c>
      <c r="S1547">
        <v>250</v>
      </c>
      <c r="T1547">
        <v>16</v>
      </c>
      <c r="U1547">
        <v>5</v>
      </c>
      <c r="V1547">
        <v>0</v>
      </c>
      <c r="W1547">
        <v>24</v>
      </c>
      <c r="Z1547">
        <f t="shared" si="74"/>
        <v>0</v>
      </c>
      <c r="AI1547">
        <v>1374</v>
      </c>
      <c r="AJ1547">
        <v>0</v>
      </c>
      <c r="AL1547">
        <v>1</v>
      </c>
      <c r="AO1547">
        <v>423</v>
      </c>
      <c r="AP1547">
        <v>0</v>
      </c>
      <c r="AR1547">
        <v>1</v>
      </c>
      <c r="AU1547">
        <v>1</v>
      </c>
      <c r="AX1547">
        <v>1</v>
      </c>
      <c r="BA1547">
        <v>1</v>
      </c>
      <c r="BD1547">
        <v>1</v>
      </c>
      <c r="BG1547">
        <v>1</v>
      </c>
      <c r="BJ1547">
        <v>1</v>
      </c>
    </row>
    <row r="1548" spans="1:63" x14ac:dyDescent="0.3">
      <c r="A1548">
        <v>2016</v>
      </c>
      <c r="B1548">
        <v>46021</v>
      </c>
      <c r="C1548" t="str">
        <f>VLOOKUP(B1548,'NAAM GEMEENTE'!$A$1:$B$319,2,FALSE)</f>
        <v>Sint-Niklaas</v>
      </c>
      <c r="D1548">
        <v>1163</v>
      </c>
      <c r="E1548">
        <v>281</v>
      </c>
      <c r="F1548">
        <f t="shared" ref="F1548:F1611" si="75">SUM(D1548:E1548)</f>
        <v>1444</v>
      </c>
      <c r="G1548">
        <v>1050</v>
      </c>
      <c r="H1548">
        <v>842</v>
      </c>
      <c r="I1548">
        <v>821</v>
      </c>
      <c r="J1548">
        <v>70</v>
      </c>
      <c r="K1548">
        <v>105</v>
      </c>
      <c r="L1548">
        <v>0</v>
      </c>
      <c r="M1548">
        <v>62</v>
      </c>
      <c r="N1548">
        <v>1299</v>
      </c>
      <c r="O1548">
        <v>322</v>
      </c>
      <c r="P1548">
        <f t="shared" ref="P1548:P1611" si="76">SUM(N1548:O1548)</f>
        <v>1621</v>
      </c>
      <c r="Q1548">
        <v>1160</v>
      </c>
      <c r="R1548">
        <v>1030</v>
      </c>
      <c r="S1548">
        <v>1001</v>
      </c>
      <c r="T1548">
        <v>90</v>
      </c>
      <c r="U1548">
        <v>130</v>
      </c>
      <c r="V1548">
        <v>0</v>
      </c>
      <c r="W1548">
        <v>72</v>
      </c>
      <c r="X1548">
        <v>2424</v>
      </c>
      <c r="Y1548">
        <v>530</v>
      </c>
      <c r="Z1548">
        <f t="shared" ref="Z1548:Z1611" si="77">SUM(X1548:Y1548)</f>
        <v>2954</v>
      </c>
      <c r="AA1548">
        <v>2477</v>
      </c>
      <c r="AB1548">
        <v>2253</v>
      </c>
      <c r="AC1548">
        <v>1978</v>
      </c>
      <c r="AD1548">
        <v>200</v>
      </c>
      <c r="AE1548">
        <v>186</v>
      </c>
      <c r="AF1548">
        <v>0</v>
      </c>
      <c r="AG1548">
        <v>284</v>
      </c>
      <c r="AH1548">
        <v>10332</v>
      </c>
      <c r="AI1548">
        <v>5104</v>
      </c>
      <c r="AJ1548">
        <v>4394</v>
      </c>
      <c r="AK1548">
        <v>2.0242946708463951</v>
      </c>
      <c r="AL1548">
        <v>0.1391065830721003</v>
      </c>
      <c r="AM1548">
        <v>0.57471931862175762</v>
      </c>
      <c r="AN1548">
        <v>2954</v>
      </c>
      <c r="AO1548">
        <v>1621</v>
      </c>
      <c r="AP1548">
        <v>1444</v>
      </c>
      <c r="AQ1548">
        <v>1.8223318938926589</v>
      </c>
      <c r="AR1548">
        <v>0.10919185687847008</v>
      </c>
      <c r="AS1548">
        <v>0.51117129316181453</v>
      </c>
      <c r="AT1548">
        <v>2.135344827586207</v>
      </c>
      <c r="AU1548">
        <v>9.4827586206896547E-2</v>
      </c>
      <c r="AV1548">
        <v>0.57610012111425113</v>
      </c>
      <c r="AW1548">
        <v>2.1873786407766991</v>
      </c>
      <c r="AX1548">
        <v>0.18252427184466019</v>
      </c>
      <c r="AY1548">
        <v>0.62627607634265425</v>
      </c>
      <c r="AZ1548">
        <v>2.2222222222222223</v>
      </c>
      <c r="BA1548">
        <v>0.22222222222222221</v>
      </c>
      <c r="BB1548">
        <v>0.65</v>
      </c>
      <c r="BC1548">
        <v>1.9760239760239759</v>
      </c>
      <c r="BD1548">
        <v>0.17982017982017981</v>
      </c>
      <c r="BE1548">
        <v>0.58493427704752277</v>
      </c>
      <c r="BF1548">
        <v>1.4307692307692308</v>
      </c>
      <c r="BG1548">
        <v>0.19230769230769232</v>
      </c>
      <c r="BH1548">
        <v>0.43548387096774194</v>
      </c>
      <c r="BI1548">
        <v>3.9444444444444446</v>
      </c>
      <c r="BJ1548">
        <v>0.1388888888888889</v>
      </c>
      <c r="BK1548">
        <v>0.78169014084507038</v>
      </c>
    </row>
    <row r="1549" spans="1:63" x14ac:dyDescent="0.3">
      <c r="A1549">
        <v>2016</v>
      </c>
      <c r="B1549">
        <v>46024</v>
      </c>
      <c r="C1549" t="str">
        <f>VLOOKUP(B1549,'NAAM GEMEENTE'!$A$1:$B$319,2,FALSE)</f>
        <v>Stekene</v>
      </c>
      <c r="D1549">
        <v>108</v>
      </c>
      <c r="E1549">
        <v>20</v>
      </c>
      <c r="F1549">
        <f t="shared" si="75"/>
        <v>128</v>
      </c>
      <c r="G1549">
        <v>53</v>
      </c>
      <c r="H1549">
        <v>49</v>
      </c>
      <c r="I1549">
        <v>35</v>
      </c>
      <c r="J1549">
        <v>0</v>
      </c>
      <c r="K1549">
        <v>0</v>
      </c>
      <c r="L1549">
        <v>0</v>
      </c>
      <c r="M1549">
        <v>0</v>
      </c>
      <c r="N1549">
        <v>312</v>
      </c>
      <c r="O1549">
        <v>65</v>
      </c>
      <c r="P1549">
        <f t="shared" si="76"/>
        <v>377</v>
      </c>
      <c r="Q1549">
        <v>259</v>
      </c>
      <c r="R1549">
        <v>310</v>
      </c>
      <c r="S1549">
        <v>213</v>
      </c>
      <c r="T1549">
        <v>17</v>
      </c>
      <c r="U1549">
        <v>2</v>
      </c>
      <c r="V1549">
        <v>0</v>
      </c>
      <c r="W1549">
        <v>21</v>
      </c>
      <c r="X1549">
        <v>153</v>
      </c>
      <c r="Y1549">
        <v>35</v>
      </c>
      <c r="Z1549">
        <f t="shared" si="77"/>
        <v>188</v>
      </c>
      <c r="AA1549">
        <v>67</v>
      </c>
      <c r="AB1549">
        <v>72</v>
      </c>
      <c r="AC1549">
        <v>62</v>
      </c>
      <c r="AD1549">
        <v>0</v>
      </c>
      <c r="AE1549">
        <v>0</v>
      </c>
      <c r="AF1549">
        <v>0</v>
      </c>
      <c r="AG1549">
        <v>0</v>
      </c>
      <c r="AH1549">
        <v>389</v>
      </c>
      <c r="AI1549">
        <v>1199</v>
      </c>
      <c r="AJ1549">
        <v>265</v>
      </c>
      <c r="AK1549">
        <v>0.32443703085904918</v>
      </c>
      <c r="AL1549">
        <v>0.77898248540450377</v>
      </c>
      <c r="AM1549">
        <v>0.31876606683804626</v>
      </c>
      <c r="AN1549">
        <v>188</v>
      </c>
      <c r="AO1549">
        <v>377</v>
      </c>
      <c r="AP1549">
        <v>128</v>
      </c>
      <c r="AQ1549">
        <v>0.49867374005305037</v>
      </c>
      <c r="AR1549">
        <v>0.66047745358090182</v>
      </c>
      <c r="AS1549">
        <v>0.31914893617021278</v>
      </c>
      <c r="AT1549">
        <v>0.25868725868725867</v>
      </c>
      <c r="AU1549">
        <v>0.79536679536679533</v>
      </c>
      <c r="AV1549">
        <v>0.20895522388059701</v>
      </c>
      <c r="AW1549">
        <v>0.23225806451612904</v>
      </c>
      <c r="AX1549">
        <v>0.84193548387096773</v>
      </c>
      <c r="AY1549">
        <v>0.31944444444444442</v>
      </c>
      <c r="AZ1549">
        <v>0</v>
      </c>
      <c r="BA1549">
        <v>1</v>
      </c>
      <c r="BC1549">
        <v>0.29107981220657275</v>
      </c>
      <c r="BD1549">
        <v>0.83568075117370888</v>
      </c>
      <c r="BE1549">
        <v>0.43548387096774194</v>
      </c>
      <c r="BF1549">
        <v>0</v>
      </c>
      <c r="BG1549">
        <v>1</v>
      </c>
      <c r="BI1549">
        <v>0</v>
      </c>
      <c r="BJ1549">
        <v>1</v>
      </c>
    </row>
    <row r="1550" spans="1:63" x14ac:dyDescent="0.3">
      <c r="A1550">
        <v>2016</v>
      </c>
      <c r="B1550">
        <v>46025</v>
      </c>
      <c r="C1550" t="str">
        <f>VLOOKUP(B1550,'NAAM GEMEENTE'!$A$1:$B$319,2,FALSE)</f>
        <v>Temse</v>
      </c>
      <c r="D1550">
        <v>21</v>
      </c>
      <c r="E1550">
        <v>34</v>
      </c>
      <c r="F1550">
        <f t="shared" si="75"/>
        <v>55</v>
      </c>
      <c r="G1550">
        <v>20</v>
      </c>
      <c r="H1550">
        <v>3</v>
      </c>
      <c r="I1550">
        <v>68</v>
      </c>
      <c r="J1550">
        <v>0</v>
      </c>
      <c r="K1550">
        <v>0</v>
      </c>
      <c r="L1550">
        <v>0</v>
      </c>
      <c r="M1550">
        <v>0</v>
      </c>
      <c r="N1550">
        <v>490</v>
      </c>
      <c r="O1550">
        <v>130</v>
      </c>
      <c r="P1550">
        <f t="shared" si="76"/>
        <v>620</v>
      </c>
      <c r="Q1550">
        <v>484</v>
      </c>
      <c r="R1550">
        <v>394</v>
      </c>
      <c r="S1550">
        <v>393</v>
      </c>
      <c r="T1550">
        <v>35</v>
      </c>
      <c r="U1550">
        <v>10</v>
      </c>
      <c r="V1550">
        <v>0</v>
      </c>
      <c r="W1550">
        <v>25</v>
      </c>
      <c r="X1550">
        <v>23</v>
      </c>
      <c r="Y1550">
        <v>42</v>
      </c>
      <c r="Z1550">
        <f t="shared" si="77"/>
        <v>65</v>
      </c>
      <c r="AA1550">
        <v>22</v>
      </c>
      <c r="AB1550">
        <v>24</v>
      </c>
      <c r="AC1550">
        <v>98</v>
      </c>
      <c r="AD1550">
        <v>0</v>
      </c>
      <c r="AE1550">
        <v>0</v>
      </c>
      <c r="AF1550">
        <v>0</v>
      </c>
      <c r="AG1550">
        <v>0</v>
      </c>
      <c r="AH1550">
        <v>209</v>
      </c>
      <c r="AI1550">
        <v>1961</v>
      </c>
      <c r="AJ1550">
        <v>146</v>
      </c>
      <c r="AK1550">
        <v>0.10657827638959715</v>
      </c>
      <c r="AL1550">
        <v>0.92554818969913311</v>
      </c>
      <c r="AM1550">
        <v>0.30143540669856461</v>
      </c>
      <c r="AN1550">
        <v>65</v>
      </c>
      <c r="AO1550">
        <v>620</v>
      </c>
      <c r="AP1550">
        <v>55</v>
      </c>
      <c r="AQ1550">
        <v>0.10483870967741936</v>
      </c>
      <c r="AR1550">
        <v>0.91129032258064513</v>
      </c>
      <c r="AS1550">
        <v>0.15384615384615385</v>
      </c>
      <c r="AT1550">
        <v>4.5454545454545456E-2</v>
      </c>
      <c r="AU1550">
        <v>0.95867768595041325</v>
      </c>
      <c r="AV1550">
        <v>9.0909090909090912E-2</v>
      </c>
      <c r="AW1550">
        <v>6.0913705583756347E-2</v>
      </c>
      <c r="AX1550">
        <v>0.99238578680203049</v>
      </c>
      <c r="AY1550">
        <v>0.875</v>
      </c>
      <c r="AZ1550">
        <v>0</v>
      </c>
      <c r="BA1550">
        <v>1</v>
      </c>
      <c r="BC1550">
        <v>0.24936386768447838</v>
      </c>
      <c r="BD1550">
        <v>0.82697201017811706</v>
      </c>
      <c r="BE1550">
        <v>0.30612244897959184</v>
      </c>
      <c r="BF1550">
        <v>0</v>
      </c>
      <c r="BG1550">
        <v>1</v>
      </c>
      <c r="BI1550">
        <v>0</v>
      </c>
      <c r="BJ1550">
        <v>1</v>
      </c>
    </row>
    <row r="1551" spans="1:63" x14ac:dyDescent="0.3">
      <c r="A1551">
        <v>2016</v>
      </c>
      <c r="B1551">
        <v>51008</v>
      </c>
      <c r="C1551" t="e">
        <f>VLOOKUP(B1551,'NAAM GEMEENTE'!$A$1:$B$319,2,FALSE)</f>
        <v>#N/A</v>
      </c>
      <c r="F1551">
        <f t="shared" si="75"/>
        <v>0</v>
      </c>
      <c r="P1551">
        <f t="shared" si="76"/>
        <v>0</v>
      </c>
      <c r="Z1551">
        <f t="shared" si="77"/>
        <v>0</v>
      </c>
    </row>
    <row r="1552" spans="1:63" x14ac:dyDescent="0.3">
      <c r="A1552">
        <v>2016</v>
      </c>
      <c r="B1552">
        <v>51009</v>
      </c>
      <c r="C1552" t="e">
        <f>VLOOKUP(B1552,'NAAM GEMEENTE'!$A$1:$B$319,2,FALSE)</f>
        <v>#N/A</v>
      </c>
      <c r="F1552">
        <f t="shared" si="75"/>
        <v>0</v>
      </c>
      <c r="P1552">
        <f t="shared" si="76"/>
        <v>0</v>
      </c>
      <c r="Z1552">
        <f t="shared" si="77"/>
        <v>0</v>
      </c>
    </row>
    <row r="1553" spans="1:56" x14ac:dyDescent="0.3">
      <c r="A1553">
        <v>2016</v>
      </c>
      <c r="B1553">
        <v>51017</v>
      </c>
      <c r="C1553" t="e">
        <f>VLOOKUP(B1553,'NAAM GEMEENTE'!$A$1:$B$319,2,FALSE)</f>
        <v>#N/A</v>
      </c>
      <c r="F1553">
        <f t="shared" si="75"/>
        <v>0</v>
      </c>
      <c r="P1553">
        <f t="shared" si="76"/>
        <v>0</v>
      </c>
      <c r="Z1553">
        <f t="shared" si="77"/>
        <v>0</v>
      </c>
    </row>
    <row r="1554" spans="1:56" x14ac:dyDescent="0.3">
      <c r="A1554">
        <v>2016</v>
      </c>
      <c r="B1554">
        <v>51019</v>
      </c>
      <c r="C1554" t="e">
        <f>VLOOKUP(B1554,'NAAM GEMEENTE'!$A$1:$B$319,2,FALSE)</f>
        <v>#N/A</v>
      </c>
      <c r="D1554">
        <v>0</v>
      </c>
      <c r="E1554">
        <v>0</v>
      </c>
      <c r="F1554">
        <f t="shared" si="75"/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1</v>
      </c>
      <c r="O1554">
        <v>0</v>
      </c>
      <c r="P1554">
        <f t="shared" si="76"/>
        <v>1</v>
      </c>
      <c r="Q1554">
        <v>1</v>
      </c>
      <c r="R1554">
        <v>1</v>
      </c>
      <c r="S1554">
        <v>0</v>
      </c>
      <c r="T1554">
        <v>0</v>
      </c>
      <c r="U1554">
        <v>0</v>
      </c>
      <c r="V1554">
        <v>0</v>
      </c>
      <c r="W1554">
        <v>0</v>
      </c>
      <c r="Z1554">
        <f t="shared" si="77"/>
        <v>0</v>
      </c>
      <c r="AI1554">
        <v>3</v>
      </c>
      <c r="AJ1554">
        <v>0</v>
      </c>
      <c r="AL1554">
        <v>1</v>
      </c>
      <c r="AO1554">
        <v>1</v>
      </c>
      <c r="AP1554">
        <v>0</v>
      </c>
      <c r="AR1554">
        <v>1</v>
      </c>
      <c r="AU1554">
        <v>1</v>
      </c>
      <c r="AX1554">
        <v>1</v>
      </c>
    </row>
    <row r="1555" spans="1:56" x14ac:dyDescent="0.3">
      <c r="A1555">
        <v>2016</v>
      </c>
      <c r="B1555">
        <v>51065</v>
      </c>
      <c r="C1555" t="e">
        <f>VLOOKUP(B1555,'NAAM GEMEENTE'!$A$1:$B$319,2,FALSE)</f>
        <v>#N/A</v>
      </c>
      <c r="D1555">
        <v>0</v>
      </c>
      <c r="E1555">
        <v>0</v>
      </c>
      <c r="F1555">
        <f t="shared" si="75"/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f t="shared" si="76"/>
        <v>0</v>
      </c>
      <c r="Q1555">
        <v>1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Z1555">
        <f t="shared" si="77"/>
        <v>0</v>
      </c>
      <c r="AI1555">
        <v>1</v>
      </c>
      <c r="AJ1555">
        <v>0</v>
      </c>
      <c r="AL1555">
        <v>1</v>
      </c>
      <c r="AO1555">
        <v>0</v>
      </c>
      <c r="AP1555">
        <v>0</v>
      </c>
      <c r="AU1555">
        <v>1</v>
      </c>
    </row>
    <row r="1556" spans="1:56" x14ac:dyDescent="0.3">
      <c r="A1556">
        <v>2016</v>
      </c>
      <c r="B1556">
        <v>52010</v>
      </c>
      <c r="C1556" t="e">
        <f>VLOOKUP(B1556,'NAAM GEMEENTE'!$A$1:$B$319,2,FALSE)</f>
        <v>#N/A</v>
      </c>
      <c r="F1556">
        <f t="shared" si="75"/>
        <v>0</v>
      </c>
      <c r="P1556">
        <f t="shared" si="76"/>
        <v>0</v>
      </c>
      <c r="Z1556">
        <f t="shared" si="77"/>
        <v>0</v>
      </c>
    </row>
    <row r="1557" spans="1:56" x14ac:dyDescent="0.3">
      <c r="A1557">
        <v>2016</v>
      </c>
      <c r="B1557">
        <v>52011</v>
      </c>
      <c r="C1557" t="e">
        <f>VLOOKUP(B1557,'NAAM GEMEENTE'!$A$1:$B$319,2,FALSE)</f>
        <v>#N/A</v>
      </c>
      <c r="D1557">
        <v>0</v>
      </c>
      <c r="E1557">
        <v>0</v>
      </c>
      <c r="F1557">
        <f t="shared" si="75"/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1</v>
      </c>
      <c r="O1557">
        <v>2</v>
      </c>
      <c r="P1557">
        <f t="shared" si="76"/>
        <v>3</v>
      </c>
      <c r="Q1557">
        <v>0</v>
      </c>
      <c r="R1557">
        <v>0</v>
      </c>
      <c r="S1557">
        <v>2</v>
      </c>
      <c r="T1557">
        <v>0</v>
      </c>
      <c r="U1557">
        <v>0</v>
      </c>
      <c r="V1557">
        <v>0</v>
      </c>
      <c r="W1557">
        <v>0</v>
      </c>
      <c r="Z1557">
        <f t="shared" si="77"/>
        <v>0</v>
      </c>
      <c r="AI1557">
        <v>5</v>
      </c>
      <c r="AJ1557">
        <v>0</v>
      </c>
      <c r="AL1557">
        <v>1</v>
      </c>
      <c r="AO1557">
        <v>3</v>
      </c>
      <c r="AP1557">
        <v>0</v>
      </c>
      <c r="AR1557">
        <v>1</v>
      </c>
      <c r="BD1557">
        <v>1</v>
      </c>
    </row>
    <row r="1558" spans="1:56" x14ac:dyDescent="0.3">
      <c r="A1558">
        <v>2016</v>
      </c>
      <c r="B1558">
        <v>52012</v>
      </c>
      <c r="C1558" t="e">
        <f>VLOOKUP(B1558,'NAAM GEMEENTE'!$A$1:$B$319,2,FALSE)</f>
        <v>#N/A</v>
      </c>
      <c r="F1558">
        <f t="shared" si="75"/>
        <v>0</v>
      </c>
      <c r="P1558">
        <f t="shared" si="76"/>
        <v>0</v>
      </c>
      <c r="Z1558">
        <f t="shared" si="77"/>
        <v>0</v>
      </c>
    </row>
    <row r="1559" spans="1:56" x14ac:dyDescent="0.3">
      <c r="A1559">
        <v>2016</v>
      </c>
      <c r="B1559">
        <v>52021</v>
      </c>
      <c r="C1559" t="e">
        <f>VLOOKUP(B1559,'NAAM GEMEENTE'!$A$1:$B$319,2,FALSE)</f>
        <v>#N/A</v>
      </c>
      <c r="F1559">
        <f t="shared" si="75"/>
        <v>0</v>
      </c>
      <c r="P1559">
        <f t="shared" si="76"/>
        <v>0</v>
      </c>
      <c r="Z1559">
        <f t="shared" si="77"/>
        <v>0</v>
      </c>
    </row>
    <row r="1560" spans="1:56" x14ac:dyDescent="0.3">
      <c r="A1560">
        <v>2016</v>
      </c>
      <c r="B1560">
        <v>52043</v>
      </c>
      <c r="C1560" t="e">
        <f>VLOOKUP(B1560,'NAAM GEMEENTE'!$A$1:$B$319,2,FALSE)</f>
        <v>#N/A</v>
      </c>
      <c r="F1560">
        <f t="shared" si="75"/>
        <v>0</v>
      </c>
      <c r="P1560">
        <f t="shared" si="76"/>
        <v>0</v>
      </c>
      <c r="Z1560">
        <f t="shared" si="77"/>
        <v>0</v>
      </c>
    </row>
    <row r="1561" spans="1:56" x14ac:dyDescent="0.3">
      <c r="A1561">
        <v>2016</v>
      </c>
      <c r="B1561">
        <v>52055</v>
      </c>
      <c r="C1561" t="e">
        <f>VLOOKUP(B1561,'NAAM GEMEENTE'!$A$1:$B$319,2,FALSE)</f>
        <v>#N/A</v>
      </c>
      <c r="F1561">
        <f t="shared" si="75"/>
        <v>0</v>
      </c>
      <c r="P1561">
        <f t="shared" si="76"/>
        <v>0</v>
      </c>
      <c r="Z1561">
        <f t="shared" si="77"/>
        <v>0</v>
      </c>
    </row>
    <row r="1562" spans="1:56" x14ac:dyDescent="0.3">
      <c r="A1562">
        <v>2016</v>
      </c>
      <c r="B1562">
        <v>52063</v>
      </c>
      <c r="C1562" t="e">
        <f>VLOOKUP(B1562,'NAAM GEMEENTE'!$A$1:$B$319,2,FALSE)</f>
        <v>#N/A</v>
      </c>
      <c r="F1562">
        <f t="shared" si="75"/>
        <v>0</v>
      </c>
      <c r="P1562">
        <f t="shared" si="76"/>
        <v>0</v>
      </c>
      <c r="Z1562">
        <f t="shared" si="77"/>
        <v>0</v>
      </c>
    </row>
    <row r="1563" spans="1:56" x14ac:dyDescent="0.3">
      <c r="A1563">
        <v>2016</v>
      </c>
      <c r="B1563">
        <v>53020</v>
      </c>
      <c r="C1563" t="e">
        <f>VLOOKUP(B1563,'NAAM GEMEENTE'!$A$1:$B$319,2,FALSE)</f>
        <v>#N/A</v>
      </c>
      <c r="D1563">
        <v>0</v>
      </c>
      <c r="E1563">
        <v>0</v>
      </c>
      <c r="F1563">
        <f t="shared" si="75"/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f t="shared" si="76"/>
        <v>0</v>
      </c>
      <c r="Q1563">
        <v>0</v>
      </c>
      <c r="R1563">
        <v>1</v>
      </c>
      <c r="S1563">
        <v>0</v>
      </c>
      <c r="T1563">
        <v>0</v>
      </c>
      <c r="U1563">
        <v>0</v>
      </c>
      <c r="V1563">
        <v>0</v>
      </c>
      <c r="W1563">
        <v>0</v>
      </c>
      <c r="Z1563">
        <f t="shared" si="77"/>
        <v>0</v>
      </c>
      <c r="AI1563">
        <v>1</v>
      </c>
      <c r="AJ1563">
        <v>0</v>
      </c>
      <c r="AL1563">
        <v>1</v>
      </c>
      <c r="AO1563">
        <v>0</v>
      </c>
      <c r="AP1563">
        <v>0</v>
      </c>
      <c r="AX1563">
        <v>1</v>
      </c>
    </row>
    <row r="1564" spans="1:56" x14ac:dyDescent="0.3">
      <c r="A1564">
        <v>2016</v>
      </c>
      <c r="B1564">
        <v>53053</v>
      </c>
      <c r="C1564" t="e">
        <f>VLOOKUP(B1564,'NAAM GEMEENTE'!$A$1:$B$319,2,FALSE)</f>
        <v>#N/A</v>
      </c>
      <c r="D1564">
        <v>0</v>
      </c>
      <c r="E1564">
        <v>0</v>
      </c>
      <c r="F1564">
        <f t="shared" si="75"/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1</v>
      </c>
      <c r="P1564">
        <f t="shared" si="76"/>
        <v>1</v>
      </c>
      <c r="Q1564">
        <v>1</v>
      </c>
      <c r="R1564">
        <v>1</v>
      </c>
      <c r="S1564">
        <v>0</v>
      </c>
      <c r="T1564">
        <v>0</v>
      </c>
      <c r="U1564">
        <v>0</v>
      </c>
      <c r="V1564">
        <v>0</v>
      </c>
      <c r="W1564">
        <v>0</v>
      </c>
      <c r="Z1564">
        <f t="shared" si="77"/>
        <v>0</v>
      </c>
      <c r="AI1564">
        <v>3</v>
      </c>
      <c r="AJ1564">
        <v>0</v>
      </c>
      <c r="AL1564">
        <v>1</v>
      </c>
      <c r="AO1564">
        <v>1</v>
      </c>
      <c r="AP1564">
        <v>0</v>
      </c>
      <c r="AR1564">
        <v>1</v>
      </c>
      <c r="AU1564">
        <v>1</v>
      </c>
      <c r="AX1564">
        <v>1</v>
      </c>
    </row>
    <row r="1565" spans="1:56" x14ac:dyDescent="0.3">
      <c r="A1565">
        <v>2016</v>
      </c>
      <c r="B1565">
        <v>53065</v>
      </c>
      <c r="C1565" t="e">
        <f>VLOOKUP(B1565,'NAAM GEMEENTE'!$A$1:$B$319,2,FALSE)</f>
        <v>#N/A</v>
      </c>
      <c r="F1565">
        <f t="shared" si="75"/>
        <v>0</v>
      </c>
      <c r="P1565">
        <f t="shared" si="76"/>
        <v>0</v>
      </c>
      <c r="Z1565">
        <f t="shared" si="77"/>
        <v>0</v>
      </c>
    </row>
    <row r="1566" spans="1:56" x14ac:dyDescent="0.3">
      <c r="A1566">
        <v>2016</v>
      </c>
      <c r="B1566">
        <v>54007</v>
      </c>
      <c r="C1566" t="e">
        <f>VLOOKUP(B1566,'NAAM GEMEENTE'!$A$1:$B$319,2,FALSE)</f>
        <v>#N/A</v>
      </c>
      <c r="D1566">
        <v>0</v>
      </c>
      <c r="E1566">
        <v>0</v>
      </c>
      <c r="F1566">
        <f t="shared" si="75"/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1</v>
      </c>
      <c r="O1566">
        <v>0</v>
      </c>
      <c r="P1566">
        <f t="shared" si="76"/>
        <v>1</v>
      </c>
      <c r="Q1566">
        <v>0</v>
      </c>
      <c r="R1566">
        <v>1</v>
      </c>
      <c r="S1566">
        <v>1</v>
      </c>
      <c r="T1566">
        <v>1</v>
      </c>
      <c r="U1566">
        <v>0</v>
      </c>
      <c r="V1566">
        <v>0</v>
      </c>
      <c r="W1566">
        <v>0</v>
      </c>
      <c r="Z1566">
        <f t="shared" si="77"/>
        <v>0</v>
      </c>
      <c r="AI1566">
        <v>4</v>
      </c>
      <c r="AJ1566">
        <v>0</v>
      </c>
      <c r="AL1566">
        <v>1</v>
      </c>
      <c r="AO1566">
        <v>1</v>
      </c>
      <c r="AP1566">
        <v>0</v>
      </c>
      <c r="AR1566">
        <v>1</v>
      </c>
      <c r="AX1566">
        <v>1</v>
      </c>
      <c r="BA1566">
        <v>1</v>
      </c>
      <c r="BD1566">
        <v>1</v>
      </c>
    </row>
    <row r="1567" spans="1:56" x14ac:dyDescent="0.3">
      <c r="A1567">
        <v>2016</v>
      </c>
      <c r="B1567">
        <v>54010</v>
      </c>
      <c r="C1567" t="e">
        <f>VLOOKUP(B1567,'NAAM GEMEENTE'!$A$1:$B$319,2,FALSE)</f>
        <v>#N/A</v>
      </c>
      <c r="D1567">
        <v>0</v>
      </c>
      <c r="E1567">
        <v>0</v>
      </c>
      <c r="F1567">
        <f t="shared" si="75"/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f t="shared" si="76"/>
        <v>0</v>
      </c>
      <c r="Q1567">
        <v>0</v>
      </c>
      <c r="R1567">
        <v>1</v>
      </c>
      <c r="S1567">
        <v>0</v>
      </c>
      <c r="T1567">
        <v>0</v>
      </c>
      <c r="U1567">
        <v>0</v>
      </c>
      <c r="V1567">
        <v>0</v>
      </c>
      <c r="W1567">
        <v>0</v>
      </c>
      <c r="Z1567">
        <f t="shared" si="77"/>
        <v>0</v>
      </c>
      <c r="AI1567">
        <v>1</v>
      </c>
      <c r="AJ1567">
        <v>0</v>
      </c>
      <c r="AL1567">
        <v>1</v>
      </c>
      <c r="AO1567">
        <v>0</v>
      </c>
      <c r="AP1567">
        <v>0</v>
      </c>
      <c r="AX1567">
        <v>1</v>
      </c>
    </row>
    <row r="1568" spans="1:56" x14ac:dyDescent="0.3">
      <c r="A1568">
        <v>2016</v>
      </c>
      <c r="B1568">
        <v>55004</v>
      </c>
      <c r="C1568" t="e">
        <f>VLOOKUP(B1568,'NAAM GEMEENTE'!$A$1:$B$319,2,FALSE)</f>
        <v>#N/A</v>
      </c>
      <c r="F1568">
        <f t="shared" si="75"/>
        <v>0</v>
      </c>
      <c r="P1568">
        <f t="shared" si="76"/>
        <v>0</v>
      </c>
      <c r="Z1568">
        <f t="shared" si="77"/>
        <v>0</v>
      </c>
    </row>
    <row r="1569" spans="1:59" x14ac:dyDescent="0.3">
      <c r="A1569">
        <v>2016</v>
      </c>
      <c r="B1569">
        <v>55010</v>
      </c>
      <c r="C1569" t="e">
        <f>VLOOKUP(B1569,'NAAM GEMEENTE'!$A$1:$B$319,2,FALSE)</f>
        <v>#N/A</v>
      </c>
      <c r="D1569">
        <v>0</v>
      </c>
      <c r="E1569">
        <v>0</v>
      </c>
      <c r="F1569">
        <f t="shared" si="75"/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3</v>
      </c>
      <c r="O1569">
        <v>0</v>
      </c>
      <c r="P1569">
        <f t="shared" si="76"/>
        <v>3</v>
      </c>
      <c r="Q1569">
        <v>1</v>
      </c>
      <c r="R1569">
        <v>1</v>
      </c>
      <c r="S1569">
        <v>1</v>
      </c>
      <c r="T1569">
        <v>0</v>
      </c>
      <c r="U1569">
        <v>0</v>
      </c>
      <c r="V1569">
        <v>0</v>
      </c>
      <c r="W1569">
        <v>0</v>
      </c>
      <c r="Z1569">
        <f t="shared" si="77"/>
        <v>0</v>
      </c>
      <c r="AI1569">
        <v>6</v>
      </c>
      <c r="AJ1569">
        <v>0</v>
      </c>
      <c r="AL1569">
        <v>1</v>
      </c>
      <c r="AO1569">
        <v>3</v>
      </c>
      <c r="AP1569">
        <v>0</v>
      </c>
      <c r="AR1569">
        <v>1</v>
      </c>
      <c r="AU1569">
        <v>1</v>
      </c>
      <c r="AX1569">
        <v>1</v>
      </c>
      <c r="BD1569">
        <v>1</v>
      </c>
    </row>
    <row r="1570" spans="1:59" x14ac:dyDescent="0.3">
      <c r="A1570">
        <v>2016</v>
      </c>
      <c r="B1570">
        <v>55022</v>
      </c>
      <c r="C1570" t="e">
        <f>VLOOKUP(B1570,'NAAM GEMEENTE'!$A$1:$B$319,2,FALSE)</f>
        <v>#N/A</v>
      </c>
      <c r="F1570">
        <f t="shared" si="75"/>
        <v>0</v>
      </c>
      <c r="P1570">
        <f t="shared" si="76"/>
        <v>0</v>
      </c>
      <c r="Z1570">
        <f t="shared" si="77"/>
        <v>0</v>
      </c>
    </row>
    <row r="1571" spans="1:59" x14ac:dyDescent="0.3">
      <c r="A1571">
        <v>2016</v>
      </c>
      <c r="B1571">
        <v>55023</v>
      </c>
      <c r="C1571" t="e">
        <f>VLOOKUP(B1571,'NAAM GEMEENTE'!$A$1:$B$319,2,FALSE)</f>
        <v>#N/A</v>
      </c>
      <c r="D1571">
        <v>0</v>
      </c>
      <c r="E1571">
        <v>0</v>
      </c>
      <c r="F1571">
        <f t="shared" si="75"/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2</v>
      </c>
      <c r="O1571">
        <v>0</v>
      </c>
      <c r="P1571">
        <f t="shared" si="76"/>
        <v>2</v>
      </c>
      <c r="Q1571">
        <v>0</v>
      </c>
      <c r="R1571">
        <v>0</v>
      </c>
      <c r="S1571">
        <v>1</v>
      </c>
      <c r="T1571">
        <v>0</v>
      </c>
      <c r="U1571">
        <v>0</v>
      </c>
      <c r="V1571">
        <v>0</v>
      </c>
      <c r="W1571">
        <v>0</v>
      </c>
      <c r="Z1571">
        <f t="shared" si="77"/>
        <v>0</v>
      </c>
      <c r="AI1571">
        <v>3</v>
      </c>
      <c r="AJ1571">
        <v>0</v>
      </c>
      <c r="AL1571">
        <v>1</v>
      </c>
      <c r="AO1571">
        <v>2</v>
      </c>
      <c r="AP1571">
        <v>0</v>
      </c>
      <c r="AR1571">
        <v>1</v>
      </c>
      <c r="BD1571">
        <v>1</v>
      </c>
    </row>
    <row r="1572" spans="1:59" x14ac:dyDescent="0.3">
      <c r="A1572">
        <v>2016</v>
      </c>
      <c r="B1572">
        <v>55039</v>
      </c>
      <c r="C1572" t="e">
        <f>VLOOKUP(B1572,'NAAM GEMEENTE'!$A$1:$B$319,2,FALSE)</f>
        <v>#N/A</v>
      </c>
      <c r="D1572">
        <v>0</v>
      </c>
      <c r="E1572">
        <v>0</v>
      </c>
      <c r="F1572">
        <f t="shared" si="75"/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f t="shared" si="76"/>
        <v>0</v>
      </c>
      <c r="Q1572">
        <v>0</v>
      </c>
      <c r="R1572">
        <v>1</v>
      </c>
      <c r="S1572">
        <v>0</v>
      </c>
      <c r="T1572">
        <v>0</v>
      </c>
      <c r="U1572">
        <v>0</v>
      </c>
      <c r="V1572">
        <v>0</v>
      </c>
      <c r="W1572">
        <v>0</v>
      </c>
      <c r="Z1572">
        <f t="shared" si="77"/>
        <v>0</v>
      </c>
      <c r="AI1572">
        <v>1</v>
      </c>
      <c r="AJ1572">
        <v>0</v>
      </c>
      <c r="AL1572">
        <v>1</v>
      </c>
      <c r="AO1572">
        <v>0</v>
      </c>
      <c r="AP1572">
        <v>0</v>
      </c>
      <c r="AX1572">
        <v>1</v>
      </c>
    </row>
    <row r="1573" spans="1:59" x14ac:dyDescent="0.3">
      <c r="A1573">
        <v>2016</v>
      </c>
      <c r="B1573">
        <v>55040</v>
      </c>
      <c r="C1573" t="e">
        <f>VLOOKUP(B1573,'NAAM GEMEENTE'!$A$1:$B$319,2,FALSE)</f>
        <v>#N/A</v>
      </c>
      <c r="D1573">
        <v>0</v>
      </c>
      <c r="E1573">
        <v>0</v>
      </c>
      <c r="F1573">
        <f t="shared" si="75"/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1</v>
      </c>
      <c r="P1573">
        <f t="shared" si="76"/>
        <v>1</v>
      </c>
      <c r="Q1573">
        <v>0</v>
      </c>
      <c r="R1573">
        <v>1</v>
      </c>
      <c r="S1573">
        <v>0</v>
      </c>
      <c r="T1573">
        <v>0</v>
      </c>
      <c r="U1573">
        <v>0</v>
      </c>
      <c r="V1573">
        <v>0</v>
      </c>
      <c r="W1573">
        <v>0</v>
      </c>
      <c r="Z1573">
        <f t="shared" si="77"/>
        <v>0</v>
      </c>
      <c r="AI1573">
        <v>2</v>
      </c>
      <c r="AJ1573">
        <v>0</v>
      </c>
      <c r="AL1573">
        <v>1</v>
      </c>
      <c r="AO1573">
        <v>1</v>
      </c>
      <c r="AP1573">
        <v>0</v>
      </c>
      <c r="AR1573">
        <v>1</v>
      </c>
      <c r="AX1573">
        <v>1</v>
      </c>
    </row>
    <row r="1574" spans="1:59" x14ac:dyDescent="0.3">
      <c r="A1574">
        <v>2016</v>
      </c>
      <c r="B1574">
        <v>56001</v>
      </c>
      <c r="C1574" t="e">
        <f>VLOOKUP(B1574,'NAAM GEMEENTE'!$A$1:$B$319,2,FALSE)</f>
        <v>#N/A</v>
      </c>
      <c r="F1574">
        <f t="shared" si="75"/>
        <v>0</v>
      </c>
      <c r="P1574">
        <f t="shared" si="76"/>
        <v>0</v>
      </c>
      <c r="Z1574">
        <f t="shared" si="77"/>
        <v>0</v>
      </c>
    </row>
    <row r="1575" spans="1:59" x14ac:dyDescent="0.3">
      <c r="A1575">
        <v>2016</v>
      </c>
      <c r="B1575">
        <v>56011</v>
      </c>
      <c r="C1575" t="e">
        <f>VLOOKUP(B1575,'NAAM GEMEENTE'!$A$1:$B$319,2,FALSE)</f>
        <v>#N/A</v>
      </c>
      <c r="F1575">
        <f t="shared" si="75"/>
        <v>0</v>
      </c>
      <c r="P1575">
        <f t="shared" si="76"/>
        <v>0</v>
      </c>
      <c r="Z1575">
        <f t="shared" si="77"/>
        <v>0</v>
      </c>
    </row>
    <row r="1576" spans="1:59" x14ac:dyDescent="0.3">
      <c r="A1576">
        <v>2016</v>
      </c>
      <c r="B1576">
        <v>56029</v>
      </c>
      <c r="C1576" t="e">
        <f>VLOOKUP(B1576,'NAAM GEMEENTE'!$A$1:$B$319,2,FALSE)</f>
        <v>#N/A</v>
      </c>
      <c r="D1576">
        <v>0</v>
      </c>
      <c r="E1576">
        <v>0</v>
      </c>
      <c r="F1576">
        <f t="shared" si="75"/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f t="shared" si="76"/>
        <v>0</v>
      </c>
      <c r="Q1576">
        <v>0</v>
      </c>
      <c r="R1576">
        <v>0</v>
      </c>
      <c r="S1576">
        <v>1</v>
      </c>
      <c r="T1576">
        <v>0</v>
      </c>
      <c r="U1576">
        <v>0</v>
      </c>
      <c r="V1576">
        <v>0</v>
      </c>
      <c r="W1576">
        <v>0</v>
      </c>
      <c r="Z1576">
        <f t="shared" si="77"/>
        <v>0</v>
      </c>
      <c r="AI1576">
        <v>1</v>
      </c>
      <c r="AJ1576">
        <v>0</v>
      </c>
      <c r="AL1576">
        <v>1</v>
      </c>
      <c r="AO1576">
        <v>0</v>
      </c>
      <c r="AP1576">
        <v>0</v>
      </c>
      <c r="BD1576">
        <v>1</v>
      </c>
    </row>
    <row r="1577" spans="1:59" x14ac:dyDescent="0.3">
      <c r="A1577">
        <v>2016</v>
      </c>
      <c r="B1577">
        <v>56087</v>
      </c>
      <c r="C1577" t="e">
        <f>VLOOKUP(B1577,'NAAM GEMEENTE'!$A$1:$B$319,2,FALSE)</f>
        <v>#N/A</v>
      </c>
      <c r="F1577">
        <f t="shared" si="75"/>
        <v>0</v>
      </c>
      <c r="P1577">
        <f t="shared" si="76"/>
        <v>0</v>
      </c>
      <c r="Z1577">
        <f t="shared" si="77"/>
        <v>0</v>
      </c>
    </row>
    <row r="1578" spans="1:59" x14ac:dyDescent="0.3">
      <c r="A1578">
        <v>2016</v>
      </c>
      <c r="B1578">
        <v>57018</v>
      </c>
      <c r="C1578" t="e">
        <f>VLOOKUP(B1578,'NAAM GEMEENTE'!$A$1:$B$319,2,FALSE)</f>
        <v>#N/A</v>
      </c>
      <c r="D1578">
        <v>0</v>
      </c>
      <c r="E1578">
        <v>0</v>
      </c>
      <c r="F1578">
        <f t="shared" si="75"/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f t="shared" si="76"/>
        <v>0</v>
      </c>
      <c r="Q1578">
        <v>0</v>
      </c>
      <c r="R1578">
        <v>0</v>
      </c>
      <c r="S1578">
        <v>1</v>
      </c>
      <c r="T1578">
        <v>0</v>
      </c>
      <c r="U1578">
        <v>0</v>
      </c>
      <c r="V1578">
        <v>0</v>
      </c>
      <c r="W1578">
        <v>0</v>
      </c>
      <c r="Z1578">
        <f t="shared" si="77"/>
        <v>0</v>
      </c>
      <c r="AI1578">
        <v>1</v>
      </c>
      <c r="AJ1578">
        <v>0</v>
      </c>
      <c r="AL1578">
        <v>1</v>
      </c>
      <c r="AO1578">
        <v>0</v>
      </c>
      <c r="AP1578">
        <v>0</v>
      </c>
      <c r="BD1578">
        <v>1</v>
      </c>
    </row>
    <row r="1579" spans="1:59" x14ac:dyDescent="0.3">
      <c r="A1579">
        <v>2016</v>
      </c>
      <c r="B1579">
        <v>57027</v>
      </c>
      <c r="C1579" t="e">
        <f>VLOOKUP(B1579,'NAAM GEMEENTE'!$A$1:$B$319,2,FALSE)</f>
        <v>#N/A</v>
      </c>
      <c r="D1579">
        <v>0</v>
      </c>
      <c r="E1579">
        <v>0</v>
      </c>
      <c r="F1579">
        <f t="shared" si="75"/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f t="shared" si="76"/>
        <v>0</v>
      </c>
      <c r="Q1579">
        <v>1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Z1579">
        <f t="shared" si="77"/>
        <v>0</v>
      </c>
      <c r="AI1579">
        <v>1</v>
      </c>
      <c r="AJ1579">
        <v>0</v>
      </c>
      <c r="AL1579">
        <v>1</v>
      </c>
      <c r="AO1579">
        <v>0</v>
      </c>
      <c r="AP1579">
        <v>0</v>
      </c>
      <c r="AU1579">
        <v>1</v>
      </c>
    </row>
    <row r="1580" spans="1:59" x14ac:dyDescent="0.3">
      <c r="A1580">
        <v>2016</v>
      </c>
      <c r="B1580">
        <v>57081</v>
      </c>
      <c r="C1580" t="e">
        <f>VLOOKUP(B1580,'NAAM GEMEENTE'!$A$1:$B$319,2,FALSE)</f>
        <v>#N/A</v>
      </c>
      <c r="F1580">
        <f t="shared" si="75"/>
        <v>0</v>
      </c>
      <c r="P1580">
        <f t="shared" si="76"/>
        <v>0</v>
      </c>
      <c r="Z1580">
        <f t="shared" si="77"/>
        <v>0</v>
      </c>
    </row>
    <row r="1581" spans="1:59" x14ac:dyDescent="0.3">
      <c r="A1581">
        <v>2016</v>
      </c>
      <c r="B1581">
        <v>57095</v>
      </c>
      <c r="C1581" t="e">
        <f>VLOOKUP(B1581,'NAAM GEMEENTE'!$A$1:$B$319,2,FALSE)</f>
        <v>#N/A</v>
      </c>
      <c r="F1581">
        <f t="shared" si="75"/>
        <v>0</v>
      </c>
      <c r="P1581">
        <f t="shared" si="76"/>
        <v>0</v>
      </c>
      <c r="Z1581">
        <f t="shared" si="77"/>
        <v>0</v>
      </c>
    </row>
    <row r="1582" spans="1:59" x14ac:dyDescent="0.3">
      <c r="A1582">
        <v>2016</v>
      </c>
      <c r="B1582">
        <v>61031</v>
      </c>
      <c r="C1582" t="e">
        <f>VLOOKUP(B1582,'NAAM GEMEENTE'!$A$1:$B$319,2,FALSE)</f>
        <v>#N/A</v>
      </c>
      <c r="D1582">
        <v>0</v>
      </c>
      <c r="E1582">
        <v>0</v>
      </c>
      <c r="F1582">
        <f t="shared" si="75"/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f t="shared" si="76"/>
        <v>0</v>
      </c>
      <c r="Q1582">
        <v>0</v>
      </c>
      <c r="R1582">
        <v>0</v>
      </c>
      <c r="S1582">
        <v>0</v>
      </c>
      <c r="T1582">
        <v>0</v>
      </c>
      <c r="U1582">
        <v>3</v>
      </c>
      <c r="V1582">
        <v>0</v>
      </c>
      <c r="W1582">
        <v>0</v>
      </c>
      <c r="Z1582">
        <f t="shared" si="77"/>
        <v>0</v>
      </c>
      <c r="AI1582">
        <v>3</v>
      </c>
      <c r="AJ1582">
        <v>0</v>
      </c>
      <c r="AL1582">
        <v>1</v>
      </c>
      <c r="AO1582">
        <v>0</v>
      </c>
      <c r="AP1582">
        <v>0</v>
      </c>
      <c r="BG1582">
        <v>1</v>
      </c>
    </row>
    <row r="1583" spans="1:59" x14ac:dyDescent="0.3">
      <c r="A1583">
        <v>2016</v>
      </c>
      <c r="B1583">
        <v>61041</v>
      </c>
      <c r="C1583" t="e">
        <f>VLOOKUP(B1583,'NAAM GEMEENTE'!$A$1:$B$319,2,FALSE)</f>
        <v>#N/A</v>
      </c>
      <c r="F1583">
        <f t="shared" si="75"/>
        <v>0</v>
      </c>
      <c r="P1583">
        <f t="shared" si="76"/>
        <v>0</v>
      </c>
      <c r="Z1583">
        <f t="shared" si="77"/>
        <v>0</v>
      </c>
    </row>
    <row r="1584" spans="1:59" x14ac:dyDescent="0.3">
      <c r="A1584">
        <v>2016</v>
      </c>
      <c r="B1584">
        <v>61068</v>
      </c>
      <c r="C1584" t="e">
        <f>VLOOKUP(B1584,'NAAM GEMEENTE'!$A$1:$B$319,2,FALSE)</f>
        <v>#N/A</v>
      </c>
      <c r="D1584">
        <v>0</v>
      </c>
      <c r="E1584">
        <v>0</v>
      </c>
      <c r="F1584">
        <f t="shared" si="75"/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f t="shared" si="76"/>
        <v>0</v>
      </c>
      <c r="Q1584">
        <v>1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Z1584">
        <f t="shared" si="77"/>
        <v>0</v>
      </c>
      <c r="AI1584">
        <v>1</v>
      </c>
      <c r="AJ1584">
        <v>0</v>
      </c>
      <c r="AL1584">
        <v>1</v>
      </c>
      <c r="AO1584">
        <v>0</v>
      </c>
      <c r="AP1584">
        <v>0</v>
      </c>
      <c r="AU1584">
        <v>1</v>
      </c>
    </row>
    <row r="1585" spans="1:59" x14ac:dyDescent="0.3">
      <c r="A1585">
        <v>2016</v>
      </c>
      <c r="B1585">
        <v>61080</v>
      </c>
      <c r="C1585" t="e">
        <f>VLOOKUP(B1585,'NAAM GEMEENTE'!$A$1:$B$319,2,FALSE)</f>
        <v>#N/A</v>
      </c>
      <c r="F1585">
        <f t="shared" si="75"/>
        <v>0</v>
      </c>
      <c r="P1585">
        <f t="shared" si="76"/>
        <v>0</v>
      </c>
      <c r="Z1585">
        <f t="shared" si="77"/>
        <v>0</v>
      </c>
    </row>
    <row r="1586" spans="1:59" x14ac:dyDescent="0.3">
      <c r="A1586">
        <v>2016</v>
      </c>
      <c r="B1586">
        <v>62003</v>
      </c>
      <c r="C1586" t="e">
        <f>VLOOKUP(B1586,'NAAM GEMEENTE'!$A$1:$B$319,2,FALSE)</f>
        <v>#N/A</v>
      </c>
      <c r="F1586">
        <f t="shared" si="75"/>
        <v>0</v>
      </c>
      <c r="P1586">
        <f t="shared" si="76"/>
        <v>0</v>
      </c>
      <c r="Z1586">
        <f t="shared" si="77"/>
        <v>0</v>
      </c>
    </row>
    <row r="1587" spans="1:59" x14ac:dyDescent="0.3">
      <c r="A1587">
        <v>2016</v>
      </c>
      <c r="B1587">
        <v>62011</v>
      </c>
      <c r="C1587" t="e">
        <f>VLOOKUP(B1587,'NAAM GEMEENTE'!$A$1:$B$319,2,FALSE)</f>
        <v>#N/A</v>
      </c>
      <c r="D1587">
        <v>0</v>
      </c>
      <c r="E1587">
        <v>0</v>
      </c>
      <c r="F1587">
        <f t="shared" si="75"/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1</v>
      </c>
      <c r="O1587">
        <v>0</v>
      </c>
      <c r="P1587">
        <f t="shared" si="76"/>
        <v>1</v>
      </c>
      <c r="Q1587">
        <v>1</v>
      </c>
      <c r="R1587">
        <v>0</v>
      </c>
      <c r="S1587">
        <v>1</v>
      </c>
      <c r="T1587">
        <v>0</v>
      </c>
      <c r="U1587">
        <v>0</v>
      </c>
      <c r="V1587">
        <v>0</v>
      </c>
      <c r="W1587">
        <v>0</v>
      </c>
      <c r="Z1587">
        <f t="shared" si="77"/>
        <v>0</v>
      </c>
      <c r="AI1587">
        <v>3</v>
      </c>
      <c r="AJ1587">
        <v>0</v>
      </c>
      <c r="AL1587">
        <v>1</v>
      </c>
      <c r="AO1587">
        <v>1</v>
      </c>
      <c r="AP1587">
        <v>0</v>
      </c>
      <c r="AR1587">
        <v>1</v>
      </c>
      <c r="AU1587">
        <v>1</v>
      </c>
      <c r="BD1587">
        <v>1</v>
      </c>
    </row>
    <row r="1588" spans="1:59" x14ac:dyDescent="0.3">
      <c r="A1588">
        <v>2016</v>
      </c>
      <c r="B1588">
        <v>62051</v>
      </c>
      <c r="C1588" t="e">
        <f>VLOOKUP(B1588,'NAAM GEMEENTE'!$A$1:$B$319,2,FALSE)</f>
        <v>#N/A</v>
      </c>
      <c r="F1588">
        <f t="shared" si="75"/>
        <v>0</v>
      </c>
      <c r="P1588">
        <f t="shared" si="76"/>
        <v>0</v>
      </c>
      <c r="Z1588">
        <f t="shared" si="77"/>
        <v>0</v>
      </c>
    </row>
    <row r="1589" spans="1:59" x14ac:dyDescent="0.3">
      <c r="A1589">
        <v>2016</v>
      </c>
      <c r="B1589">
        <v>62063</v>
      </c>
      <c r="C1589" t="e">
        <f>VLOOKUP(B1589,'NAAM GEMEENTE'!$A$1:$B$319,2,FALSE)</f>
        <v>#N/A</v>
      </c>
      <c r="D1589">
        <v>0</v>
      </c>
      <c r="E1589">
        <v>0</v>
      </c>
      <c r="F1589">
        <f t="shared" si="75"/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f t="shared" si="76"/>
        <v>0</v>
      </c>
      <c r="Q1589">
        <v>0</v>
      </c>
      <c r="R1589">
        <v>0</v>
      </c>
      <c r="S1589">
        <v>2</v>
      </c>
      <c r="T1589">
        <v>0</v>
      </c>
      <c r="U1589">
        <v>0</v>
      </c>
      <c r="V1589">
        <v>0</v>
      </c>
      <c r="W1589">
        <v>0</v>
      </c>
      <c r="Z1589">
        <f t="shared" si="77"/>
        <v>0</v>
      </c>
      <c r="AI1589">
        <v>2</v>
      </c>
      <c r="AJ1589">
        <v>0</v>
      </c>
      <c r="AL1589">
        <v>1</v>
      </c>
      <c r="AO1589">
        <v>0</v>
      </c>
      <c r="AP1589">
        <v>0</v>
      </c>
      <c r="BD1589">
        <v>1</v>
      </c>
    </row>
    <row r="1590" spans="1:59" x14ac:dyDescent="0.3">
      <c r="A1590">
        <v>2016</v>
      </c>
      <c r="B1590">
        <v>62079</v>
      </c>
      <c r="C1590" t="e">
        <f>VLOOKUP(B1590,'NAAM GEMEENTE'!$A$1:$B$319,2,FALSE)</f>
        <v>#N/A</v>
      </c>
      <c r="F1590">
        <f t="shared" si="75"/>
        <v>0</v>
      </c>
      <c r="P1590">
        <f t="shared" si="76"/>
        <v>0</v>
      </c>
      <c r="Z1590">
        <f t="shared" si="77"/>
        <v>0</v>
      </c>
    </row>
    <row r="1591" spans="1:59" x14ac:dyDescent="0.3">
      <c r="A1591">
        <v>2016</v>
      </c>
      <c r="B1591">
        <v>62093</v>
      </c>
      <c r="C1591" t="e">
        <f>VLOOKUP(B1591,'NAAM GEMEENTE'!$A$1:$B$319,2,FALSE)</f>
        <v>#N/A</v>
      </c>
      <c r="F1591">
        <f t="shared" si="75"/>
        <v>0</v>
      </c>
      <c r="P1591">
        <f t="shared" si="76"/>
        <v>0</v>
      </c>
      <c r="Z1591">
        <f t="shared" si="77"/>
        <v>0</v>
      </c>
    </row>
    <row r="1592" spans="1:59" x14ac:dyDescent="0.3">
      <c r="A1592">
        <v>2016</v>
      </c>
      <c r="B1592">
        <v>62096</v>
      </c>
      <c r="C1592" t="e">
        <f>VLOOKUP(B1592,'NAAM GEMEENTE'!$A$1:$B$319,2,FALSE)</f>
        <v>#N/A</v>
      </c>
      <c r="D1592">
        <v>0</v>
      </c>
      <c r="E1592">
        <v>0</v>
      </c>
      <c r="F1592">
        <f t="shared" si="75"/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f t="shared" si="76"/>
        <v>0</v>
      </c>
      <c r="Q1592">
        <v>0</v>
      </c>
      <c r="R1592">
        <v>1</v>
      </c>
      <c r="S1592">
        <v>0</v>
      </c>
      <c r="T1592">
        <v>0</v>
      </c>
      <c r="U1592">
        <v>1</v>
      </c>
      <c r="V1592">
        <v>0</v>
      </c>
      <c r="W1592">
        <v>0</v>
      </c>
      <c r="Z1592">
        <f t="shared" si="77"/>
        <v>0</v>
      </c>
      <c r="AI1592">
        <v>2</v>
      </c>
      <c r="AJ1592">
        <v>0</v>
      </c>
      <c r="AL1592">
        <v>1</v>
      </c>
      <c r="AO1592">
        <v>0</v>
      </c>
      <c r="AP1592">
        <v>0</v>
      </c>
      <c r="AX1592">
        <v>1</v>
      </c>
      <c r="BG1592">
        <v>1</v>
      </c>
    </row>
    <row r="1593" spans="1:59" x14ac:dyDescent="0.3">
      <c r="A1593">
        <v>2016</v>
      </c>
      <c r="B1593">
        <v>62108</v>
      </c>
      <c r="C1593" t="e">
        <f>VLOOKUP(B1593,'NAAM GEMEENTE'!$A$1:$B$319,2,FALSE)</f>
        <v>#N/A</v>
      </c>
      <c r="F1593">
        <f t="shared" si="75"/>
        <v>0</v>
      </c>
      <c r="P1593">
        <f t="shared" si="76"/>
        <v>0</v>
      </c>
      <c r="Z1593">
        <f t="shared" si="77"/>
        <v>0</v>
      </c>
    </row>
    <row r="1594" spans="1:59" x14ac:dyDescent="0.3">
      <c r="A1594">
        <v>2016</v>
      </c>
      <c r="B1594">
        <v>62120</v>
      </c>
      <c r="C1594" t="e">
        <f>VLOOKUP(B1594,'NAAM GEMEENTE'!$A$1:$B$319,2,FALSE)</f>
        <v>#N/A</v>
      </c>
      <c r="F1594">
        <f t="shared" si="75"/>
        <v>0</v>
      </c>
      <c r="P1594">
        <f t="shared" si="76"/>
        <v>0</v>
      </c>
      <c r="Z1594">
        <f t="shared" si="77"/>
        <v>0</v>
      </c>
    </row>
    <row r="1595" spans="1:59" x14ac:dyDescent="0.3">
      <c r="A1595">
        <v>2016</v>
      </c>
      <c r="B1595">
        <v>63001</v>
      </c>
      <c r="C1595" t="e">
        <f>VLOOKUP(B1595,'NAAM GEMEENTE'!$A$1:$B$319,2,FALSE)</f>
        <v>#N/A</v>
      </c>
      <c r="F1595">
        <f t="shared" si="75"/>
        <v>0</v>
      </c>
      <c r="P1595">
        <f t="shared" si="76"/>
        <v>0</v>
      </c>
      <c r="Z1595">
        <f t="shared" si="77"/>
        <v>0</v>
      </c>
    </row>
    <row r="1596" spans="1:59" x14ac:dyDescent="0.3">
      <c r="A1596">
        <v>2016</v>
      </c>
      <c r="B1596">
        <v>63013</v>
      </c>
      <c r="C1596" t="e">
        <f>VLOOKUP(B1596,'NAAM GEMEENTE'!$A$1:$B$319,2,FALSE)</f>
        <v>#N/A</v>
      </c>
      <c r="F1596">
        <f t="shared" si="75"/>
        <v>0</v>
      </c>
      <c r="P1596">
        <f t="shared" si="76"/>
        <v>0</v>
      </c>
      <c r="Z1596">
        <f t="shared" si="77"/>
        <v>0</v>
      </c>
    </row>
    <row r="1597" spans="1:59" x14ac:dyDescent="0.3">
      <c r="A1597">
        <v>2016</v>
      </c>
      <c r="B1597">
        <v>63020</v>
      </c>
      <c r="C1597" t="e">
        <f>VLOOKUP(B1597,'NAAM GEMEENTE'!$A$1:$B$319,2,FALSE)</f>
        <v>#N/A</v>
      </c>
      <c r="F1597">
        <f t="shared" si="75"/>
        <v>0</v>
      </c>
      <c r="P1597">
        <f t="shared" si="76"/>
        <v>0</v>
      </c>
      <c r="Z1597">
        <f t="shared" si="77"/>
        <v>0</v>
      </c>
    </row>
    <row r="1598" spans="1:59" x14ac:dyDescent="0.3">
      <c r="A1598">
        <v>2016</v>
      </c>
      <c r="B1598">
        <v>63023</v>
      </c>
      <c r="C1598" t="e">
        <f>VLOOKUP(B1598,'NAAM GEMEENTE'!$A$1:$B$319,2,FALSE)</f>
        <v>#N/A</v>
      </c>
      <c r="F1598">
        <f t="shared" si="75"/>
        <v>0</v>
      </c>
      <c r="P1598">
        <f t="shared" si="76"/>
        <v>0</v>
      </c>
      <c r="Z1598">
        <f t="shared" si="77"/>
        <v>0</v>
      </c>
    </row>
    <row r="1599" spans="1:59" x14ac:dyDescent="0.3">
      <c r="A1599">
        <v>2016</v>
      </c>
      <c r="B1599">
        <v>63040</v>
      </c>
      <c r="C1599" t="e">
        <f>VLOOKUP(B1599,'NAAM GEMEENTE'!$A$1:$B$319,2,FALSE)</f>
        <v>#N/A</v>
      </c>
      <c r="D1599">
        <v>0</v>
      </c>
      <c r="E1599">
        <v>0</v>
      </c>
      <c r="F1599">
        <f t="shared" si="75"/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1</v>
      </c>
      <c r="O1599">
        <v>1</v>
      </c>
      <c r="P1599">
        <f t="shared" si="76"/>
        <v>2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Z1599">
        <f t="shared" si="77"/>
        <v>0</v>
      </c>
      <c r="AI1599">
        <v>2</v>
      </c>
      <c r="AJ1599">
        <v>0</v>
      </c>
      <c r="AL1599">
        <v>1</v>
      </c>
      <c r="AO1599">
        <v>2</v>
      </c>
      <c r="AP1599">
        <v>0</v>
      </c>
      <c r="AR1599">
        <v>1</v>
      </c>
    </row>
    <row r="1600" spans="1:59" x14ac:dyDescent="0.3">
      <c r="A1600">
        <v>2016</v>
      </c>
      <c r="B1600">
        <v>63046</v>
      </c>
      <c r="C1600" t="e">
        <f>VLOOKUP(B1600,'NAAM GEMEENTE'!$A$1:$B$319,2,FALSE)</f>
        <v>#N/A</v>
      </c>
      <c r="F1600">
        <f t="shared" si="75"/>
        <v>0</v>
      </c>
      <c r="P1600">
        <f t="shared" si="76"/>
        <v>0</v>
      </c>
      <c r="Z1600">
        <f t="shared" si="77"/>
        <v>0</v>
      </c>
    </row>
    <row r="1601" spans="1:63" x14ac:dyDescent="0.3">
      <c r="A1601">
        <v>2016</v>
      </c>
      <c r="B1601">
        <v>63049</v>
      </c>
      <c r="C1601" t="e">
        <f>VLOOKUP(B1601,'NAAM GEMEENTE'!$A$1:$B$319,2,FALSE)</f>
        <v>#N/A</v>
      </c>
      <c r="D1601">
        <v>0</v>
      </c>
      <c r="E1601">
        <v>0</v>
      </c>
      <c r="F1601">
        <f t="shared" si="75"/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f t="shared" si="76"/>
        <v>0</v>
      </c>
      <c r="Q1601">
        <v>0</v>
      </c>
      <c r="R1601">
        <v>1</v>
      </c>
      <c r="S1601">
        <v>0</v>
      </c>
      <c r="T1601">
        <v>0</v>
      </c>
      <c r="U1601">
        <v>0</v>
      </c>
      <c r="V1601">
        <v>0</v>
      </c>
      <c r="W1601">
        <v>0</v>
      </c>
      <c r="Z1601">
        <f t="shared" si="77"/>
        <v>0</v>
      </c>
      <c r="AI1601">
        <v>1</v>
      </c>
      <c r="AJ1601">
        <v>0</v>
      </c>
      <c r="AL1601">
        <v>1</v>
      </c>
      <c r="AO1601">
        <v>0</v>
      </c>
      <c r="AP1601">
        <v>0</v>
      </c>
      <c r="AX1601">
        <v>1</v>
      </c>
    </row>
    <row r="1602" spans="1:63" x14ac:dyDescent="0.3">
      <c r="A1602">
        <v>2016</v>
      </c>
      <c r="B1602">
        <v>63072</v>
      </c>
      <c r="C1602" t="e">
        <f>VLOOKUP(B1602,'NAAM GEMEENTE'!$A$1:$B$319,2,FALSE)</f>
        <v>#N/A</v>
      </c>
      <c r="D1602">
        <v>0</v>
      </c>
      <c r="E1602">
        <v>0</v>
      </c>
      <c r="F1602">
        <f t="shared" si="75"/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1</v>
      </c>
      <c r="O1602">
        <v>0</v>
      </c>
      <c r="P1602">
        <f t="shared" si="76"/>
        <v>1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Z1602">
        <f t="shared" si="77"/>
        <v>0</v>
      </c>
      <c r="AI1602">
        <v>1</v>
      </c>
      <c r="AJ1602">
        <v>0</v>
      </c>
      <c r="AL1602">
        <v>1</v>
      </c>
      <c r="AO1602">
        <v>1</v>
      </c>
      <c r="AP1602">
        <v>0</v>
      </c>
      <c r="AR1602">
        <v>1</v>
      </c>
    </row>
    <row r="1603" spans="1:63" x14ac:dyDescent="0.3">
      <c r="A1603">
        <v>2016</v>
      </c>
      <c r="B1603">
        <v>63079</v>
      </c>
      <c r="C1603" t="e">
        <f>VLOOKUP(B1603,'NAAM GEMEENTE'!$A$1:$B$319,2,FALSE)</f>
        <v>#N/A</v>
      </c>
      <c r="F1603">
        <f t="shared" si="75"/>
        <v>0</v>
      </c>
      <c r="P1603">
        <f t="shared" si="76"/>
        <v>0</v>
      </c>
      <c r="Z1603">
        <f t="shared" si="77"/>
        <v>0</v>
      </c>
    </row>
    <row r="1604" spans="1:63" x14ac:dyDescent="0.3">
      <c r="A1604">
        <v>2016</v>
      </c>
      <c r="B1604">
        <v>63084</v>
      </c>
      <c r="C1604" t="e">
        <f>VLOOKUP(B1604,'NAAM GEMEENTE'!$A$1:$B$319,2,FALSE)</f>
        <v>#N/A</v>
      </c>
      <c r="F1604">
        <f t="shared" si="75"/>
        <v>0</v>
      </c>
      <c r="P1604">
        <f t="shared" si="76"/>
        <v>0</v>
      </c>
      <c r="Z1604">
        <f t="shared" si="77"/>
        <v>0</v>
      </c>
    </row>
    <row r="1605" spans="1:63" x14ac:dyDescent="0.3">
      <c r="A1605">
        <v>2016</v>
      </c>
      <c r="B1605">
        <v>63088</v>
      </c>
      <c r="C1605" t="e">
        <f>VLOOKUP(B1605,'NAAM GEMEENTE'!$A$1:$B$319,2,FALSE)</f>
        <v>#N/A</v>
      </c>
      <c r="D1605">
        <v>0</v>
      </c>
      <c r="E1605">
        <v>0</v>
      </c>
      <c r="F1605">
        <f t="shared" si="75"/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f t="shared" si="76"/>
        <v>0</v>
      </c>
      <c r="Q1605">
        <v>0</v>
      </c>
      <c r="R1605">
        <v>0</v>
      </c>
      <c r="S1605">
        <v>1</v>
      </c>
      <c r="T1605">
        <v>0</v>
      </c>
      <c r="U1605">
        <v>0</v>
      </c>
      <c r="V1605">
        <v>0</v>
      </c>
      <c r="W1605">
        <v>0</v>
      </c>
      <c r="Z1605">
        <f t="shared" si="77"/>
        <v>0</v>
      </c>
      <c r="AI1605">
        <v>1</v>
      </c>
      <c r="AJ1605">
        <v>0</v>
      </c>
      <c r="AL1605">
        <v>1</v>
      </c>
      <c r="AO1605">
        <v>0</v>
      </c>
      <c r="AP1605">
        <v>0</v>
      </c>
      <c r="BD1605">
        <v>1</v>
      </c>
    </row>
    <row r="1606" spans="1:63" x14ac:dyDescent="0.3">
      <c r="A1606">
        <v>2016</v>
      </c>
      <c r="B1606">
        <v>64008</v>
      </c>
      <c r="C1606" t="e">
        <f>VLOOKUP(B1606,'NAAM GEMEENTE'!$A$1:$B$319,2,FALSE)</f>
        <v>#N/A</v>
      </c>
      <c r="F1606">
        <f t="shared" si="75"/>
        <v>0</v>
      </c>
      <c r="P1606">
        <f t="shared" si="76"/>
        <v>0</v>
      </c>
      <c r="Z1606">
        <f t="shared" si="77"/>
        <v>0</v>
      </c>
    </row>
    <row r="1607" spans="1:63" x14ac:dyDescent="0.3">
      <c r="A1607">
        <v>2016</v>
      </c>
      <c r="B1607">
        <v>64021</v>
      </c>
      <c r="C1607" t="e">
        <f>VLOOKUP(B1607,'NAAM GEMEENTE'!$A$1:$B$319,2,FALSE)</f>
        <v>#N/A</v>
      </c>
      <c r="F1607">
        <f t="shared" si="75"/>
        <v>0</v>
      </c>
      <c r="P1607">
        <f t="shared" si="76"/>
        <v>0</v>
      </c>
      <c r="Z1607">
        <f t="shared" si="77"/>
        <v>0</v>
      </c>
    </row>
    <row r="1608" spans="1:63" x14ac:dyDescent="0.3">
      <c r="A1608">
        <v>2016</v>
      </c>
      <c r="B1608">
        <v>64034</v>
      </c>
      <c r="C1608" t="e">
        <f>VLOOKUP(B1608,'NAAM GEMEENTE'!$A$1:$B$319,2,FALSE)</f>
        <v>#N/A</v>
      </c>
      <c r="D1608">
        <v>0</v>
      </c>
      <c r="E1608">
        <v>0</v>
      </c>
      <c r="F1608">
        <f t="shared" si="75"/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1</v>
      </c>
      <c r="P1608">
        <f t="shared" si="76"/>
        <v>1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Z1608">
        <f t="shared" si="77"/>
        <v>0</v>
      </c>
      <c r="AI1608">
        <v>1</v>
      </c>
      <c r="AJ1608">
        <v>0</v>
      </c>
      <c r="AL1608">
        <v>1</v>
      </c>
      <c r="AO1608">
        <v>1</v>
      </c>
      <c r="AP1608">
        <v>0</v>
      </c>
      <c r="AR1608">
        <v>1</v>
      </c>
    </row>
    <row r="1609" spans="1:63" x14ac:dyDescent="0.3">
      <c r="A1609">
        <v>2016</v>
      </c>
      <c r="B1609">
        <v>64047</v>
      </c>
      <c r="C1609" t="e">
        <f>VLOOKUP(B1609,'NAAM GEMEENTE'!$A$1:$B$319,2,FALSE)</f>
        <v>#N/A</v>
      </c>
      <c r="F1609">
        <f t="shared" si="75"/>
        <v>0</v>
      </c>
      <c r="P1609">
        <f t="shared" si="76"/>
        <v>0</v>
      </c>
      <c r="Z1609">
        <f t="shared" si="77"/>
        <v>0</v>
      </c>
    </row>
    <row r="1610" spans="1:63" x14ac:dyDescent="0.3">
      <c r="A1610">
        <v>2016</v>
      </c>
      <c r="B1610">
        <v>64074</v>
      </c>
      <c r="C1610" t="e">
        <f>VLOOKUP(B1610,'NAAM GEMEENTE'!$A$1:$B$319,2,FALSE)</f>
        <v>#N/A</v>
      </c>
      <c r="F1610">
        <f t="shared" si="75"/>
        <v>0</v>
      </c>
      <c r="P1610">
        <f t="shared" si="76"/>
        <v>0</v>
      </c>
      <c r="Z1610">
        <f t="shared" si="77"/>
        <v>0</v>
      </c>
    </row>
    <row r="1611" spans="1:63" x14ac:dyDescent="0.3">
      <c r="A1611">
        <v>2016</v>
      </c>
      <c r="B1611">
        <v>71002</v>
      </c>
      <c r="C1611" t="str">
        <f>VLOOKUP(B1611,'NAAM GEMEENTE'!$A$1:$B$319,2,FALSE)</f>
        <v>As</v>
      </c>
      <c r="D1611">
        <v>0</v>
      </c>
      <c r="E1611">
        <v>0</v>
      </c>
      <c r="F1611">
        <f t="shared" si="75"/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126</v>
      </c>
      <c r="O1611">
        <v>24</v>
      </c>
      <c r="P1611">
        <f t="shared" si="76"/>
        <v>150</v>
      </c>
      <c r="Q1611">
        <v>134</v>
      </c>
      <c r="R1611">
        <v>87</v>
      </c>
      <c r="S1611">
        <v>79</v>
      </c>
      <c r="T1611">
        <v>17</v>
      </c>
      <c r="U1611">
        <v>1</v>
      </c>
      <c r="V1611">
        <v>0</v>
      </c>
      <c r="W1611">
        <v>19</v>
      </c>
      <c r="Z1611">
        <f t="shared" si="77"/>
        <v>0</v>
      </c>
      <c r="AI1611">
        <v>487</v>
      </c>
      <c r="AJ1611">
        <v>0</v>
      </c>
      <c r="AL1611">
        <v>1</v>
      </c>
      <c r="AO1611">
        <v>150</v>
      </c>
      <c r="AP1611">
        <v>0</v>
      </c>
      <c r="AR1611">
        <v>1</v>
      </c>
      <c r="AU1611">
        <v>1</v>
      </c>
      <c r="AX1611">
        <v>1</v>
      </c>
      <c r="BA1611">
        <v>1</v>
      </c>
      <c r="BD1611">
        <v>1</v>
      </c>
      <c r="BG1611">
        <v>1</v>
      </c>
      <c r="BJ1611">
        <v>1</v>
      </c>
    </row>
    <row r="1612" spans="1:63" x14ac:dyDescent="0.3">
      <c r="A1612">
        <v>2016</v>
      </c>
      <c r="B1612">
        <v>71004</v>
      </c>
      <c r="C1612" t="str">
        <f>VLOOKUP(B1612,'NAAM GEMEENTE'!$A$1:$B$319,2,FALSE)</f>
        <v>Beringen</v>
      </c>
      <c r="D1612">
        <v>514</v>
      </c>
      <c r="E1612">
        <v>105</v>
      </c>
      <c r="F1612">
        <f t="shared" ref="F1612:F1675" si="78">SUM(D1612:E1612)</f>
        <v>619</v>
      </c>
      <c r="G1612">
        <v>316</v>
      </c>
      <c r="H1612">
        <v>358</v>
      </c>
      <c r="I1612">
        <v>285</v>
      </c>
      <c r="J1612">
        <v>0</v>
      </c>
      <c r="K1612">
        <v>0</v>
      </c>
      <c r="L1612">
        <v>0</v>
      </c>
      <c r="M1612">
        <v>0</v>
      </c>
      <c r="N1612">
        <v>808</v>
      </c>
      <c r="O1612">
        <v>157</v>
      </c>
      <c r="P1612">
        <f t="shared" ref="P1612:P1675" si="79">SUM(N1612:O1612)</f>
        <v>965</v>
      </c>
      <c r="Q1612">
        <v>635</v>
      </c>
      <c r="R1612">
        <v>741</v>
      </c>
      <c r="S1612">
        <v>612</v>
      </c>
      <c r="T1612">
        <v>39</v>
      </c>
      <c r="U1612">
        <v>18</v>
      </c>
      <c r="V1612">
        <v>0</v>
      </c>
      <c r="W1612">
        <v>62</v>
      </c>
      <c r="X1612">
        <v>598</v>
      </c>
      <c r="Y1612">
        <v>114</v>
      </c>
      <c r="Z1612">
        <f t="shared" ref="Z1612:Z1675" si="80">SUM(X1612:Y1612)</f>
        <v>712</v>
      </c>
      <c r="AA1612">
        <v>348</v>
      </c>
      <c r="AB1612">
        <v>439</v>
      </c>
      <c r="AC1612">
        <v>390</v>
      </c>
      <c r="AD1612">
        <v>0</v>
      </c>
      <c r="AE1612">
        <v>0</v>
      </c>
      <c r="AF1612">
        <v>0</v>
      </c>
      <c r="AG1612">
        <v>0</v>
      </c>
      <c r="AH1612">
        <v>1889</v>
      </c>
      <c r="AI1612">
        <v>3072</v>
      </c>
      <c r="AJ1612">
        <v>1578</v>
      </c>
      <c r="AK1612">
        <v>0.61490885416666663</v>
      </c>
      <c r="AL1612">
        <v>0.486328125</v>
      </c>
      <c r="AM1612">
        <v>0.16463737427210165</v>
      </c>
      <c r="AN1612">
        <v>712</v>
      </c>
      <c r="AO1612">
        <v>965</v>
      </c>
      <c r="AP1612">
        <v>619</v>
      </c>
      <c r="AQ1612">
        <v>0.73782383419689124</v>
      </c>
      <c r="AR1612">
        <v>0.35854922279792745</v>
      </c>
      <c r="AS1612">
        <v>0.1306179775280899</v>
      </c>
      <c r="AT1612">
        <v>0.54803149606299217</v>
      </c>
      <c r="AU1612">
        <v>0.5023622047244094</v>
      </c>
      <c r="AV1612">
        <v>9.1954022988505746E-2</v>
      </c>
      <c r="AW1612">
        <v>0.59244264507422406</v>
      </c>
      <c r="AX1612">
        <v>0.51686909581646423</v>
      </c>
      <c r="AY1612">
        <v>0.18451025056947609</v>
      </c>
      <c r="AZ1612">
        <v>0</v>
      </c>
      <c r="BA1612">
        <v>1</v>
      </c>
      <c r="BC1612">
        <v>0.63725490196078427</v>
      </c>
      <c r="BD1612">
        <v>0.53431372549019607</v>
      </c>
      <c r="BE1612">
        <v>0.26923076923076922</v>
      </c>
      <c r="BF1612">
        <v>0</v>
      </c>
      <c r="BG1612">
        <v>1</v>
      </c>
      <c r="BI1612">
        <v>0</v>
      </c>
      <c r="BJ1612">
        <v>1</v>
      </c>
    </row>
    <row r="1613" spans="1:63" x14ac:dyDescent="0.3">
      <c r="A1613">
        <v>2016</v>
      </c>
      <c r="B1613">
        <v>71011</v>
      </c>
      <c r="C1613" t="str">
        <f>VLOOKUP(B1613,'NAAM GEMEENTE'!$A$1:$B$319,2,FALSE)</f>
        <v>Diepenbeek</v>
      </c>
      <c r="D1613">
        <v>181</v>
      </c>
      <c r="E1613">
        <v>28</v>
      </c>
      <c r="F1613">
        <f t="shared" si="78"/>
        <v>209</v>
      </c>
      <c r="G1613">
        <v>127</v>
      </c>
      <c r="H1613">
        <v>98</v>
      </c>
      <c r="I1613">
        <v>85</v>
      </c>
      <c r="J1613">
        <v>0</v>
      </c>
      <c r="K1613">
        <v>0</v>
      </c>
      <c r="L1613">
        <v>0</v>
      </c>
      <c r="M1613">
        <v>0</v>
      </c>
      <c r="N1613">
        <v>362</v>
      </c>
      <c r="O1613">
        <v>47</v>
      </c>
      <c r="P1613">
        <f t="shared" si="79"/>
        <v>409</v>
      </c>
      <c r="Q1613">
        <v>346</v>
      </c>
      <c r="R1613">
        <v>232</v>
      </c>
      <c r="S1613">
        <v>201</v>
      </c>
      <c r="T1613">
        <v>43</v>
      </c>
      <c r="U1613">
        <v>4</v>
      </c>
      <c r="V1613">
        <v>0</v>
      </c>
      <c r="W1613">
        <v>34</v>
      </c>
      <c r="X1613">
        <v>296</v>
      </c>
      <c r="Y1613">
        <v>52</v>
      </c>
      <c r="Z1613">
        <f t="shared" si="80"/>
        <v>348</v>
      </c>
      <c r="AA1613">
        <v>193</v>
      </c>
      <c r="AB1613">
        <v>215</v>
      </c>
      <c r="AC1613">
        <v>195</v>
      </c>
      <c r="AD1613">
        <v>0</v>
      </c>
      <c r="AE1613">
        <v>0</v>
      </c>
      <c r="AF1613">
        <v>0</v>
      </c>
      <c r="AG1613">
        <v>0</v>
      </c>
      <c r="AH1613">
        <v>951</v>
      </c>
      <c r="AI1613">
        <v>1269</v>
      </c>
      <c r="AJ1613">
        <v>519</v>
      </c>
      <c r="AK1613">
        <v>0.74940898345153661</v>
      </c>
      <c r="AL1613">
        <v>0.59101654846335694</v>
      </c>
      <c r="AM1613">
        <v>0.45425867507886436</v>
      </c>
      <c r="AN1613">
        <v>348</v>
      </c>
      <c r="AO1613">
        <v>409</v>
      </c>
      <c r="AP1613">
        <v>209</v>
      </c>
      <c r="AQ1613">
        <v>0.85085574572127143</v>
      </c>
      <c r="AR1613">
        <v>0.48899755501222492</v>
      </c>
      <c r="AS1613">
        <v>0.39942528735632182</v>
      </c>
      <c r="AT1613">
        <v>0.55780346820809246</v>
      </c>
      <c r="AU1613">
        <v>0.63294797687861271</v>
      </c>
      <c r="AV1613">
        <v>0.34196891191709844</v>
      </c>
      <c r="AW1613">
        <v>0.92672413793103448</v>
      </c>
      <c r="AX1613">
        <v>0.57758620689655171</v>
      </c>
      <c r="AY1613">
        <v>0.54418604651162794</v>
      </c>
      <c r="AZ1613">
        <v>0</v>
      </c>
      <c r="BA1613">
        <v>1</v>
      </c>
      <c r="BC1613">
        <v>0.97014925373134331</v>
      </c>
      <c r="BD1613">
        <v>0.57711442786069655</v>
      </c>
      <c r="BE1613">
        <v>0.5641025641025641</v>
      </c>
      <c r="BF1613">
        <v>0</v>
      </c>
      <c r="BG1613">
        <v>1</v>
      </c>
      <c r="BI1613">
        <v>0</v>
      </c>
      <c r="BJ1613">
        <v>1</v>
      </c>
    </row>
    <row r="1614" spans="1:63" x14ac:dyDescent="0.3">
      <c r="A1614">
        <v>2016</v>
      </c>
      <c r="B1614">
        <v>71016</v>
      </c>
      <c r="C1614" t="str">
        <f>VLOOKUP(B1614,'NAAM GEMEENTE'!$A$1:$B$319,2,FALSE)</f>
        <v>Genk</v>
      </c>
      <c r="D1614">
        <v>1036</v>
      </c>
      <c r="E1614">
        <v>261</v>
      </c>
      <c r="F1614">
        <f t="shared" si="78"/>
        <v>1297</v>
      </c>
      <c r="G1614">
        <v>1005</v>
      </c>
      <c r="H1614">
        <v>530</v>
      </c>
      <c r="I1614">
        <v>875</v>
      </c>
      <c r="J1614">
        <v>99</v>
      </c>
      <c r="K1614">
        <v>43</v>
      </c>
      <c r="L1614">
        <v>0</v>
      </c>
      <c r="M1614">
        <v>93</v>
      </c>
      <c r="N1614">
        <v>1223</v>
      </c>
      <c r="O1614">
        <v>310</v>
      </c>
      <c r="P1614">
        <f t="shared" si="79"/>
        <v>1533</v>
      </c>
      <c r="Q1614">
        <v>1186</v>
      </c>
      <c r="R1614">
        <v>806</v>
      </c>
      <c r="S1614">
        <v>1175</v>
      </c>
      <c r="T1614">
        <v>125</v>
      </c>
      <c r="U1614">
        <v>59</v>
      </c>
      <c r="V1614">
        <v>0</v>
      </c>
      <c r="W1614">
        <v>127</v>
      </c>
      <c r="X1614">
        <v>1450</v>
      </c>
      <c r="Y1614">
        <v>311</v>
      </c>
      <c r="Z1614">
        <f t="shared" si="80"/>
        <v>1761</v>
      </c>
      <c r="AA1614">
        <v>1572</v>
      </c>
      <c r="AB1614">
        <v>810</v>
      </c>
      <c r="AC1614">
        <v>1211</v>
      </c>
      <c r="AD1614">
        <v>289</v>
      </c>
      <c r="AE1614">
        <v>62</v>
      </c>
      <c r="AF1614">
        <v>0</v>
      </c>
      <c r="AG1614">
        <v>522</v>
      </c>
      <c r="AH1614">
        <v>6227</v>
      </c>
      <c r="AI1614">
        <v>5011</v>
      </c>
      <c r="AJ1614">
        <v>3942</v>
      </c>
      <c r="AK1614">
        <v>1.242666134504091</v>
      </c>
      <c r="AL1614">
        <v>0.21333067252045501</v>
      </c>
      <c r="AM1614">
        <v>0.36695037738879077</v>
      </c>
      <c r="AN1614">
        <v>1761</v>
      </c>
      <c r="AO1614">
        <v>1533</v>
      </c>
      <c r="AP1614">
        <v>1297</v>
      </c>
      <c r="AQ1614">
        <v>1.1487279843444227</v>
      </c>
      <c r="AR1614">
        <v>0.15394651011089366</v>
      </c>
      <c r="AS1614">
        <v>0.26348665530948323</v>
      </c>
      <c r="AT1614">
        <v>1.3254637436762227</v>
      </c>
      <c r="AU1614">
        <v>0.15261382799325462</v>
      </c>
      <c r="AV1614">
        <v>0.36068702290076338</v>
      </c>
      <c r="AW1614">
        <v>1.0049627791563276</v>
      </c>
      <c r="AX1614">
        <v>0.34243176178660051</v>
      </c>
      <c r="AY1614">
        <v>0.34567901234567899</v>
      </c>
      <c r="AZ1614">
        <v>2.3119999999999998</v>
      </c>
      <c r="BA1614">
        <v>0.20799999999999999</v>
      </c>
      <c r="BB1614">
        <v>0.65743944636678198</v>
      </c>
      <c r="BC1614">
        <v>1.0306382978723405</v>
      </c>
      <c r="BD1614">
        <v>0.25531914893617019</v>
      </c>
      <c r="BE1614">
        <v>0.2774566473988439</v>
      </c>
      <c r="BF1614">
        <v>1.0508474576271187</v>
      </c>
      <c r="BG1614">
        <v>0.2711864406779661</v>
      </c>
      <c r="BH1614">
        <v>0.30645161290322581</v>
      </c>
      <c r="BI1614">
        <v>4.1102362204724407</v>
      </c>
      <c r="BJ1614">
        <v>0.26771653543307089</v>
      </c>
      <c r="BK1614">
        <v>0.82183908045977017</v>
      </c>
    </row>
    <row r="1615" spans="1:63" x14ac:dyDescent="0.3">
      <c r="A1615">
        <v>2016</v>
      </c>
      <c r="B1615">
        <v>71017</v>
      </c>
      <c r="C1615" t="str">
        <f>VLOOKUP(B1615,'NAAM GEMEENTE'!$A$1:$B$319,2,FALSE)</f>
        <v>Gingelom</v>
      </c>
      <c r="D1615">
        <v>0</v>
      </c>
      <c r="E1615">
        <v>0</v>
      </c>
      <c r="F1615">
        <f t="shared" si="78"/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142</v>
      </c>
      <c r="O1615">
        <v>24</v>
      </c>
      <c r="P1615">
        <f t="shared" si="79"/>
        <v>166</v>
      </c>
      <c r="Q1615">
        <v>146</v>
      </c>
      <c r="R1615">
        <v>115</v>
      </c>
      <c r="S1615">
        <v>94</v>
      </c>
      <c r="T1615">
        <v>3</v>
      </c>
      <c r="U1615">
        <v>3</v>
      </c>
      <c r="V1615">
        <v>0</v>
      </c>
      <c r="W1615">
        <v>5</v>
      </c>
      <c r="Z1615">
        <f t="shared" si="80"/>
        <v>0</v>
      </c>
      <c r="AI1615">
        <v>532</v>
      </c>
      <c r="AJ1615">
        <v>0</v>
      </c>
      <c r="AL1615">
        <v>1</v>
      </c>
      <c r="AO1615">
        <v>166</v>
      </c>
      <c r="AP1615">
        <v>0</v>
      </c>
      <c r="AR1615">
        <v>1</v>
      </c>
      <c r="AU1615">
        <v>1</v>
      </c>
      <c r="AX1615">
        <v>1</v>
      </c>
      <c r="BA1615">
        <v>1</v>
      </c>
      <c r="BD1615">
        <v>1</v>
      </c>
      <c r="BG1615">
        <v>1</v>
      </c>
      <c r="BJ1615">
        <v>1</v>
      </c>
    </row>
    <row r="1616" spans="1:63" x14ac:dyDescent="0.3">
      <c r="A1616">
        <v>2016</v>
      </c>
      <c r="B1616">
        <v>71020</v>
      </c>
      <c r="C1616" t="str">
        <f>VLOOKUP(B1616,'NAAM GEMEENTE'!$A$1:$B$319,2,FALSE)</f>
        <v>Halen</v>
      </c>
      <c r="D1616">
        <v>0</v>
      </c>
      <c r="E1616">
        <v>0</v>
      </c>
      <c r="F1616">
        <f t="shared" si="78"/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141</v>
      </c>
      <c r="O1616">
        <v>21</v>
      </c>
      <c r="P1616">
        <f t="shared" si="79"/>
        <v>162</v>
      </c>
      <c r="Q1616">
        <v>166</v>
      </c>
      <c r="R1616">
        <v>127</v>
      </c>
      <c r="S1616">
        <v>95</v>
      </c>
      <c r="T1616">
        <v>11</v>
      </c>
      <c r="U1616">
        <v>12</v>
      </c>
      <c r="V1616">
        <v>0</v>
      </c>
      <c r="W1616">
        <v>8</v>
      </c>
      <c r="Z1616">
        <f t="shared" si="80"/>
        <v>0</v>
      </c>
      <c r="AI1616">
        <v>581</v>
      </c>
      <c r="AJ1616">
        <v>0</v>
      </c>
      <c r="AL1616">
        <v>1</v>
      </c>
      <c r="AO1616">
        <v>162</v>
      </c>
      <c r="AP1616">
        <v>0</v>
      </c>
      <c r="AR1616">
        <v>1</v>
      </c>
      <c r="AU1616">
        <v>1</v>
      </c>
      <c r="AX1616">
        <v>1</v>
      </c>
      <c r="BA1616">
        <v>1</v>
      </c>
      <c r="BD1616">
        <v>1</v>
      </c>
      <c r="BG1616">
        <v>1</v>
      </c>
      <c r="BJ1616">
        <v>1</v>
      </c>
    </row>
    <row r="1617" spans="1:63" x14ac:dyDescent="0.3">
      <c r="A1617">
        <v>2016</v>
      </c>
      <c r="B1617">
        <v>71022</v>
      </c>
      <c r="C1617" t="str">
        <f>VLOOKUP(B1617,'NAAM GEMEENTE'!$A$1:$B$319,2,FALSE)</f>
        <v>Hasselt</v>
      </c>
      <c r="D1617">
        <v>996</v>
      </c>
      <c r="E1617">
        <v>116</v>
      </c>
      <c r="F1617">
        <f t="shared" si="78"/>
        <v>1112</v>
      </c>
      <c r="G1617">
        <v>1276</v>
      </c>
      <c r="H1617">
        <v>563</v>
      </c>
      <c r="I1617">
        <v>426</v>
      </c>
      <c r="J1617">
        <v>95</v>
      </c>
      <c r="K1617">
        <v>32</v>
      </c>
      <c r="L1617">
        <v>0</v>
      </c>
      <c r="M1617">
        <v>84</v>
      </c>
      <c r="N1617">
        <v>1153</v>
      </c>
      <c r="O1617">
        <v>141</v>
      </c>
      <c r="P1617">
        <f t="shared" si="79"/>
        <v>1294</v>
      </c>
      <c r="Q1617">
        <v>1428</v>
      </c>
      <c r="R1617">
        <v>776</v>
      </c>
      <c r="S1617">
        <v>612</v>
      </c>
      <c r="T1617">
        <v>105</v>
      </c>
      <c r="U1617">
        <v>44</v>
      </c>
      <c r="V1617">
        <v>0</v>
      </c>
      <c r="W1617">
        <v>94</v>
      </c>
      <c r="X1617">
        <v>2099</v>
      </c>
      <c r="Y1617">
        <v>285</v>
      </c>
      <c r="Z1617">
        <f t="shared" si="80"/>
        <v>2384</v>
      </c>
      <c r="AA1617">
        <v>2577</v>
      </c>
      <c r="AB1617">
        <v>2126</v>
      </c>
      <c r="AC1617">
        <v>1808</v>
      </c>
      <c r="AD1617">
        <v>727</v>
      </c>
      <c r="AE1617">
        <v>122</v>
      </c>
      <c r="AF1617">
        <v>0</v>
      </c>
      <c r="AG1617">
        <v>922</v>
      </c>
      <c r="AH1617">
        <v>10666</v>
      </c>
      <c r="AI1617">
        <v>4353</v>
      </c>
      <c r="AJ1617">
        <v>3588</v>
      </c>
      <c r="AK1617">
        <v>2.4502641856191132</v>
      </c>
      <c r="AL1617">
        <v>0.17574086836664368</v>
      </c>
      <c r="AM1617">
        <v>0.66360397524845305</v>
      </c>
      <c r="AN1617">
        <v>2384</v>
      </c>
      <c r="AO1617">
        <v>1294</v>
      </c>
      <c r="AP1617">
        <v>1112</v>
      </c>
      <c r="AQ1617">
        <v>1.8423493044822257</v>
      </c>
      <c r="AR1617">
        <v>0.14064914992272023</v>
      </c>
      <c r="AS1617">
        <v>0.53355704697986572</v>
      </c>
      <c r="AT1617">
        <v>1.8046218487394958</v>
      </c>
      <c r="AU1617">
        <v>0.10644257703081232</v>
      </c>
      <c r="AV1617">
        <v>0.50485060147458283</v>
      </c>
      <c r="AW1617">
        <v>2.7396907216494846</v>
      </c>
      <c r="AX1617">
        <v>0.27448453608247425</v>
      </c>
      <c r="AY1617">
        <v>0.73518344308560679</v>
      </c>
      <c r="AZ1617">
        <v>6.9238095238095241</v>
      </c>
      <c r="BA1617">
        <v>9.5238095238095233E-2</v>
      </c>
      <c r="BB1617">
        <v>0.86932599724896842</v>
      </c>
      <c r="BC1617">
        <v>2.9542483660130721</v>
      </c>
      <c r="BD1617">
        <v>0.30392156862745096</v>
      </c>
      <c r="BE1617">
        <v>0.76438053097345138</v>
      </c>
      <c r="BF1617">
        <v>2.7727272727272729</v>
      </c>
      <c r="BG1617">
        <v>0.27272727272727271</v>
      </c>
      <c r="BH1617">
        <v>0.73770491803278693</v>
      </c>
      <c r="BI1617">
        <v>9.8085106382978715</v>
      </c>
      <c r="BJ1617">
        <v>0.10638297872340426</v>
      </c>
      <c r="BK1617">
        <v>0.90889370932754876</v>
      </c>
    </row>
    <row r="1618" spans="1:63" x14ac:dyDescent="0.3">
      <c r="A1618">
        <v>2016</v>
      </c>
      <c r="B1618">
        <v>71024</v>
      </c>
      <c r="C1618" t="str">
        <f>VLOOKUP(B1618,'NAAM GEMEENTE'!$A$1:$B$319,2,FALSE)</f>
        <v>Herk-de-Stad</v>
      </c>
      <c r="D1618">
        <v>175</v>
      </c>
      <c r="E1618">
        <v>27</v>
      </c>
      <c r="F1618">
        <f t="shared" si="78"/>
        <v>202</v>
      </c>
      <c r="G1618">
        <v>193</v>
      </c>
      <c r="H1618">
        <v>95</v>
      </c>
      <c r="I1618">
        <v>87</v>
      </c>
      <c r="J1618">
        <v>0</v>
      </c>
      <c r="K1618">
        <v>0</v>
      </c>
      <c r="L1618">
        <v>0</v>
      </c>
      <c r="M1618">
        <v>0</v>
      </c>
      <c r="N1618">
        <v>209</v>
      </c>
      <c r="O1618">
        <v>40</v>
      </c>
      <c r="P1618">
        <f t="shared" si="79"/>
        <v>249</v>
      </c>
      <c r="Q1618">
        <v>225</v>
      </c>
      <c r="R1618">
        <v>157</v>
      </c>
      <c r="S1618">
        <v>132</v>
      </c>
      <c r="T1618">
        <v>11</v>
      </c>
      <c r="U1618">
        <v>0</v>
      </c>
      <c r="V1618">
        <v>0</v>
      </c>
      <c r="W1618">
        <v>14</v>
      </c>
      <c r="X1618">
        <v>569</v>
      </c>
      <c r="Y1618">
        <v>110</v>
      </c>
      <c r="Z1618">
        <f t="shared" si="80"/>
        <v>679</v>
      </c>
      <c r="AA1618">
        <v>480</v>
      </c>
      <c r="AB1618">
        <v>435</v>
      </c>
      <c r="AC1618">
        <v>409</v>
      </c>
      <c r="AD1618">
        <v>0</v>
      </c>
      <c r="AE1618">
        <v>51</v>
      </c>
      <c r="AF1618">
        <v>0</v>
      </c>
      <c r="AG1618">
        <v>0</v>
      </c>
      <c r="AH1618">
        <v>2054</v>
      </c>
      <c r="AI1618">
        <v>788</v>
      </c>
      <c r="AJ1618">
        <v>577</v>
      </c>
      <c r="AK1618">
        <v>2.6065989847715736</v>
      </c>
      <c r="AL1618">
        <v>0.26776649746192893</v>
      </c>
      <c r="AM1618">
        <v>0.71908471275559882</v>
      </c>
      <c r="AN1618">
        <v>679</v>
      </c>
      <c r="AO1618">
        <v>249</v>
      </c>
      <c r="AP1618">
        <v>202</v>
      </c>
      <c r="AQ1618">
        <v>2.7269076305220885</v>
      </c>
      <c r="AR1618">
        <v>0.18875502008032127</v>
      </c>
      <c r="AS1618">
        <v>0.70250368188512513</v>
      </c>
      <c r="AT1618">
        <v>2.1333333333333333</v>
      </c>
      <c r="AU1618">
        <v>0.14222222222222222</v>
      </c>
      <c r="AV1618">
        <v>0.59791666666666665</v>
      </c>
      <c r="AW1618">
        <v>2.7707006369426752</v>
      </c>
      <c r="AX1618">
        <v>0.39490445859872614</v>
      </c>
      <c r="AY1618">
        <v>0.7816091954022989</v>
      </c>
      <c r="AZ1618">
        <v>0</v>
      </c>
      <c r="BA1618">
        <v>1</v>
      </c>
      <c r="BC1618">
        <v>3.0984848484848486</v>
      </c>
      <c r="BD1618">
        <v>0.34090909090909088</v>
      </c>
      <c r="BE1618">
        <v>0.78728606356968212</v>
      </c>
      <c r="BH1618">
        <v>1</v>
      </c>
      <c r="BI1618">
        <v>0</v>
      </c>
      <c r="BJ1618">
        <v>1</v>
      </c>
    </row>
    <row r="1619" spans="1:63" x14ac:dyDescent="0.3">
      <c r="A1619">
        <v>2016</v>
      </c>
      <c r="B1619">
        <v>71034</v>
      </c>
      <c r="C1619" t="str">
        <f>VLOOKUP(B1619,'NAAM GEMEENTE'!$A$1:$B$319,2,FALSE)</f>
        <v>Leopoldsburg</v>
      </c>
      <c r="D1619">
        <v>159</v>
      </c>
      <c r="E1619">
        <v>28</v>
      </c>
      <c r="F1619">
        <f t="shared" si="78"/>
        <v>187</v>
      </c>
      <c r="G1619">
        <v>123</v>
      </c>
      <c r="H1619">
        <v>92</v>
      </c>
      <c r="I1619">
        <v>70</v>
      </c>
      <c r="J1619">
        <v>0</v>
      </c>
      <c r="K1619">
        <v>12</v>
      </c>
      <c r="L1619">
        <v>0</v>
      </c>
      <c r="M1619">
        <v>0</v>
      </c>
      <c r="N1619">
        <v>226</v>
      </c>
      <c r="O1619">
        <v>49</v>
      </c>
      <c r="P1619">
        <f t="shared" si="79"/>
        <v>275</v>
      </c>
      <c r="Q1619">
        <v>213</v>
      </c>
      <c r="R1619">
        <v>183</v>
      </c>
      <c r="S1619">
        <v>193</v>
      </c>
      <c r="T1619">
        <v>16</v>
      </c>
      <c r="U1619">
        <v>13</v>
      </c>
      <c r="V1619">
        <v>0</v>
      </c>
      <c r="W1619">
        <v>23</v>
      </c>
      <c r="X1619">
        <v>242</v>
      </c>
      <c r="Y1619">
        <v>60</v>
      </c>
      <c r="Z1619">
        <f t="shared" si="80"/>
        <v>302</v>
      </c>
      <c r="AA1619">
        <v>210</v>
      </c>
      <c r="AB1619">
        <v>177</v>
      </c>
      <c r="AC1619">
        <v>168</v>
      </c>
      <c r="AD1619">
        <v>0</v>
      </c>
      <c r="AE1619">
        <v>28</v>
      </c>
      <c r="AF1619">
        <v>0</v>
      </c>
      <c r="AG1619">
        <v>0</v>
      </c>
      <c r="AH1619">
        <v>885</v>
      </c>
      <c r="AI1619">
        <v>916</v>
      </c>
      <c r="AJ1619">
        <v>484</v>
      </c>
      <c r="AK1619">
        <v>0.96615720524017468</v>
      </c>
      <c r="AL1619">
        <v>0.47161572052401746</v>
      </c>
      <c r="AM1619">
        <v>0.45310734463276836</v>
      </c>
      <c r="AN1619">
        <v>302</v>
      </c>
      <c r="AO1619">
        <v>275</v>
      </c>
      <c r="AP1619">
        <v>187</v>
      </c>
      <c r="AQ1619">
        <v>1.0981818181818181</v>
      </c>
      <c r="AR1619">
        <v>0.32</v>
      </c>
      <c r="AS1619">
        <v>0.38079470198675497</v>
      </c>
      <c r="AT1619">
        <v>0.9859154929577465</v>
      </c>
      <c r="AU1619">
        <v>0.42253521126760563</v>
      </c>
      <c r="AV1619">
        <v>0.41428571428571431</v>
      </c>
      <c r="AW1619">
        <v>0.96721311475409832</v>
      </c>
      <c r="AX1619">
        <v>0.49726775956284153</v>
      </c>
      <c r="AY1619">
        <v>0.48022598870056499</v>
      </c>
      <c r="AZ1619">
        <v>0</v>
      </c>
      <c r="BA1619">
        <v>1</v>
      </c>
      <c r="BC1619">
        <v>0.8704663212435233</v>
      </c>
      <c r="BD1619">
        <v>0.63730569948186533</v>
      </c>
      <c r="BE1619">
        <v>0.58333333333333337</v>
      </c>
      <c r="BF1619">
        <v>2.1538461538461537</v>
      </c>
      <c r="BG1619">
        <v>7.6923076923076927E-2</v>
      </c>
      <c r="BH1619">
        <v>0.5714285714285714</v>
      </c>
      <c r="BI1619">
        <v>0</v>
      </c>
      <c r="BJ1619">
        <v>1</v>
      </c>
    </row>
    <row r="1620" spans="1:63" x14ac:dyDescent="0.3">
      <c r="A1620">
        <v>2016</v>
      </c>
      <c r="B1620">
        <v>71037</v>
      </c>
      <c r="C1620" t="str">
        <f>VLOOKUP(B1620,'NAAM GEMEENTE'!$A$1:$B$319,2,FALSE)</f>
        <v>Lummen</v>
      </c>
      <c r="D1620">
        <v>134</v>
      </c>
      <c r="E1620">
        <v>0</v>
      </c>
      <c r="F1620">
        <f t="shared" si="78"/>
        <v>134</v>
      </c>
      <c r="G1620">
        <v>125</v>
      </c>
      <c r="H1620">
        <v>26</v>
      </c>
      <c r="I1620">
        <v>9</v>
      </c>
      <c r="J1620">
        <v>0</v>
      </c>
      <c r="K1620">
        <v>0</v>
      </c>
      <c r="L1620">
        <v>0</v>
      </c>
      <c r="M1620">
        <v>0</v>
      </c>
      <c r="N1620">
        <v>229</v>
      </c>
      <c r="O1620">
        <v>28</v>
      </c>
      <c r="P1620">
        <f t="shared" si="79"/>
        <v>257</v>
      </c>
      <c r="Q1620">
        <v>229</v>
      </c>
      <c r="R1620">
        <v>195</v>
      </c>
      <c r="S1620">
        <v>130</v>
      </c>
      <c r="T1620">
        <v>12</v>
      </c>
      <c r="U1620">
        <v>11</v>
      </c>
      <c r="V1620">
        <v>0</v>
      </c>
      <c r="W1620">
        <v>11</v>
      </c>
      <c r="X1620">
        <v>171</v>
      </c>
      <c r="Y1620">
        <v>0</v>
      </c>
      <c r="Z1620">
        <f t="shared" si="80"/>
        <v>171</v>
      </c>
      <c r="AA1620">
        <v>158</v>
      </c>
      <c r="AB1620">
        <v>42</v>
      </c>
      <c r="AC1620">
        <v>20</v>
      </c>
      <c r="AD1620">
        <v>0</v>
      </c>
      <c r="AE1620">
        <v>0</v>
      </c>
      <c r="AF1620">
        <v>0</v>
      </c>
      <c r="AG1620">
        <v>0</v>
      </c>
      <c r="AH1620">
        <v>391</v>
      </c>
      <c r="AI1620">
        <v>845</v>
      </c>
      <c r="AJ1620">
        <v>294</v>
      </c>
      <c r="AK1620">
        <v>0.46272189349112425</v>
      </c>
      <c r="AL1620">
        <v>0.65207100591715972</v>
      </c>
      <c r="AM1620">
        <v>0.24808184143222506</v>
      </c>
      <c r="AN1620">
        <v>171</v>
      </c>
      <c r="AO1620">
        <v>257</v>
      </c>
      <c r="AP1620">
        <v>134</v>
      </c>
      <c r="AQ1620">
        <v>0.66536964980544744</v>
      </c>
      <c r="AR1620">
        <v>0.47859922178988329</v>
      </c>
      <c r="AS1620">
        <v>0.21637426900584794</v>
      </c>
      <c r="AT1620">
        <v>0.68995633187772931</v>
      </c>
      <c r="AU1620">
        <v>0.45414847161572053</v>
      </c>
      <c r="AV1620">
        <v>0.20886075949367089</v>
      </c>
      <c r="AW1620">
        <v>0.2153846153846154</v>
      </c>
      <c r="AX1620">
        <v>0.8666666666666667</v>
      </c>
      <c r="AY1620">
        <v>0.38095238095238093</v>
      </c>
      <c r="AZ1620">
        <v>0</v>
      </c>
      <c r="BA1620">
        <v>1</v>
      </c>
      <c r="BC1620">
        <v>0.15384615384615385</v>
      </c>
      <c r="BD1620">
        <v>0.93076923076923079</v>
      </c>
      <c r="BE1620">
        <v>0.55000000000000004</v>
      </c>
      <c r="BF1620">
        <v>0</v>
      </c>
      <c r="BG1620">
        <v>1</v>
      </c>
      <c r="BI1620">
        <v>0</v>
      </c>
      <c r="BJ1620">
        <v>1</v>
      </c>
    </row>
    <row r="1621" spans="1:63" x14ac:dyDescent="0.3">
      <c r="A1621">
        <v>2016</v>
      </c>
      <c r="B1621">
        <v>71043</v>
      </c>
      <c r="C1621" t="e">
        <f>VLOOKUP(B1621,'NAAM GEMEENTE'!$A$1:$B$319,2,FALSE)</f>
        <v>#N/A</v>
      </c>
      <c r="D1621">
        <v>0</v>
      </c>
      <c r="E1621">
        <v>0</v>
      </c>
      <c r="F1621">
        <f t="shared" si="78"/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17</v>
      </c>
      <c r="O1621">
        <v>0</v>
      </c>
      <c r="P1621">
        <f t="shared" si="79"/>
        <v>17</v>
      </c>
      <c r="Q1621">
        <v>26</v>
      </c>
      <c r="R1621">
        <v>19</v>
      </c>
      <c r="S1621">
        <v>8</v>
      </c>
      <c r="T1621">
        <v>5</v>
      </c>
      <c r="U1621">
        <v>0</v>
      </c>
      <c r="V1621">
        <v>0</v>
      </c>
      <c r="W1621">
        <v>1</v>
      </c>
      <c r="Z1621">
        <f t="shared" si="80"/>
        <v>0</v>
      </c>
      <c r="AI1621">
        <v>76</v>
      </c>
      <c r="AJ1621">
        <v>0</v>
      </c>
      <c r="AL1621">
        <v>1</v>
      </c>
      <c r="AO1621">
        <v>17</v>
      </c>
      <c r="AP1621">
        <v>0</v>
      </c>
      <c r="AR1621">
        <v>1</v>
      </c>
      <c r="AU1621">
        <v>1</v>
      </c>
      <c r="AX1621">
        <v>1</v>
      </c>
      <c r="BA1621">
        <v>1</v>
      </c>
      <c r="BD1621">
        <v>1</v>
      </c>
      <c r="BJ1621">
        <v>1</v>
      </c>
    </row>
    <row r="1622" spans="1:63" x14ac:dyDescent="0.3">
      <c r="A1622">
        <v>2016</v>
      </c>
      <c r="B1622">
        <v>71045</v>
      </c>
      <c r="C1622" t="str">
        <f>VLOOKUP(B1622,'NAAM GEMEENTE'!$A$1:$B$319,2,FALSE)</f>
        <v>Nieuwerkerken</v>
      </c>
      <c r="D1622">
        <v>0</v>
      </c>
      <c r="E1622">
        <v>0</v>
      </c>
      <c r="F1622">
        <f t="shared" si="78"/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122</v>
      </c>
      <c r="O1622">
        <v>19</v>
      </c>
      <c r="P1622">
        <f t="shared" si="79"/>
        <v>141</v>
      </c>
      <c r="Q1622">
        <v>116</v>
      </c>
      <c r="R1622">
        <v>92</v>
      </c>
      <c r="S1622">
        <v>66</v>
      </c>
      <c r="T1622">
        <v>0</v>
      </c>
      <c r="U1622">
        <v>1</v>
      </c>
      <c r="V1622">
        <v>0</v>
      </c>
      <c r="W1622">
        <v>8</v>
      </c>
      <c r="Z1622">
        <f t="shared" si="80"/>
        <v>0</v>
      </c>
      <c r="AI1622">
        <v>424</v>
      </c>
      <c r="AJ1622">
        <v>0</v>
      </c>
      <c r="AL1622">
        <v>1</v>
      </c>
      <c r="AO1622">
        <v>141</v>
      </c>
      <c r="AP1622">
        <v>0</v>
      </c>
      <c r="AR1622">
        <v>1</v>
      </c>
      <c r="AU1622">
        <v>1</v>
      </c>
      <c r="AX1622">
        <v>1</v>
      </c>
      <c r="BD1622">
        <v>1</v>
      </c>
      <c r="BG1622">
        <v>1</v>
      </c>
      <c r="BJ1622">
        <v>1</v>
      </c>
    </row>
    <row r="1623" spans="1:63" x14ac:dyDescent="0.3">
      <c r="A1623">
        <v>2016</v>
      </c>
      <c r="B1623">
        <v>71053</v>
      </c>
      <c r="C1623" t="str">
        <f>VLOOKUP(B1623,'NAAM GEMEENTE'!$A$1:$B$319,2,FALSE)</f>
        <v>Sint-Truiden</v>
      </c>
      <c r="D1623">
        <v>554</v>
      </c>
      <c r="E1623">
        <v>84</v>
      </c>
      <c r="F1623">
        <f t="shared" si="78"/>
        <v>638</v>
      </c>
      <c r="G1623">
        <v>495</v>
      </c>
      <c r="H1623">
        <v>425</v>
      </c>
      <c r="I1623">
        <v>318</v>
      </c>
      <c r="J1623">
        <v>0</v>
      </c>
      <c r="K1623">
        <v>22</v>
      </c>
      <c r="L1623">
        <v>0</v>
      </c>
      <c r="M1623">
        <v>0</v>
      </c>
      <c r="N1623">
        <v>628</v>
      </c>
      <c r="O1623">
        <v>104</v>
      </c>
      <c r="P1623">
        <f t="shared" si="79"/>
        <v>732</v>
      </c>
      <c r="Q1623">
        <v>593</v>
      </c>
      <c r="R1623">
        <v>518</v>
      </c>
      <c r="S1623">
        <v>406</v>
      </c>
      <c r="T1623">
        <v>19</v>
      </c>
      <c r="U1623">
        <v>39</v>
      </c>
      <c r="V1623">
        <v>0</v>
      </c>
      <c r="W1623">
        <v>42</v>
      </c>
      <c r="X1623">
        <v>866</v>
      </c>
      <c r="Y1623">
        <v>198</v>
      </c>
      <c r="Z1623">
        <f t="shared" si="80"/>
        <v>1064</v>
      </c>
      <c r="AA1623">
        <v>841</v>
      </c>
      <c r="AB1623">
        <v>908</v>
      </c>
      <c r="AC1623">
        <v>818</v>
      </c>
      <c r="AD1623">
        <v>0</v>
      </c>
      <c r="AE1623">
        <v>47</v>
      </c>
      <c r="AF1623">
        <v>0</v>
      </c>
      <c r="AG1623">
        <v>0</v>
      </c>
      <c r="AH1623">
        <v>3678</v>
      </c>
      <c r="AI1623">
        <v>2349</v>
      </c>
      <c r="AJ1623">
        <v>1898</v>
      </c>
      <c r="AK1623">
        <v>1.565772669220945</v>
      </c>
      <c r="AL1623">
        <v>0.19199659429544488</v>
      </c>
      <c r="AM1623">
        <v>0.48395867319195213</v>
      </c>
      <c r="AN1623">
        <v>1064</v>
      </c>
      <c r="AO1623">
        <v>732</v>
      </c>
      <c r="AP1623">
        <v>638</v>
      </c>
      <c r="AQ1623">
        <v>1.4535519125683061</v>
      </c>
      <c r="AR1623">
        <v>0.12841530054644809</v>
      </c>
      <c r="AS1623">
        <v>0.40037593984962405</v>
      </c>
      <c r="AT1623">
        <v>1.418212478920742</v>
      </c>
      <c r="AU1623">
        <v>0.16526138279932545</v>
      </c>
      <c r="AV1623">
        <v>0.41141498216409039</v>
      </c>
      <c r="AW1623">
        <v>1.7528957528957529</v>
      </c>
      <c r="AX1623">
        <v>0.17953667953667954</v>
      </c>
      <c r="AY1623">
        <v>0.5319383259911894</v>
      </c>
      <c r="AZ1623">
        <v>0</v>
      </c>
      <c r="BA1623">
        <v>1</v>
      </c>
      <c r="BC1623">
        <v>2.0147783251231526</v>
      </c>
      <c r="BD1623">
        <v>0.21674876847290642</v>
      </c>
      <c r="BE1623">
        <v>0.61124694376528121</v>
      </c>
      <c r="BF1623">
        <v>1.2051282051282051</v>
      </c>
      <c r="BG1623">
        <v>0.4358974358974359</v>
      </c>
      <c r="BH1623">
        <v>0.53191489361702127</v>
      </c>
      <c r="BI1623">
        <v>0</v>
      </c>
      <c r="BJ1623">
        <v>1</v>
      </c>
    </row>
    <row r="1624" spans="1:63" x14ac:dyDescent="0.3">
      <c r="A1624">
        <v>2016</v>
      </c>
      <c r="B1624">
        <v>71057</v>
      </c>
      <c r="C1624" t="str">
        <f>VLOOKUP(B1624,'NAAM GEMEENTE'!$A$1:$B$319,2,FALSE)</f>
        <v>Tessenderlo</v>
      </c>
      <c r="D1624">
        <v>228</v>
      </c>
      <c r="E1624">
        <v>48</v>
      </c>
      <c r="F1624">
        <f t="shared" si="78"/>
        <v>276</v>
      </c>
      <c r="G1624">
        <v>187</v>
      </c>
      <c r="H1624">
        <v>193</v>
      </c>
      <c r="I1624">
        <v>114</v>
      </c>
      <c r="J1624">
        <v>0</v>
      </c>
      <c r="K1624">
        <v>0</v>
      </c>
      <c r="L1624">
        <v>0</v>
      </c>
      <c r="M1624">
        <v>0</v>
      </c>
      <c r="N1624">
        <v>315</v>
      </c>
      <c r="O1624">
        <v>66</v>
      </c>
      <c r="P1624">
        <f t="shared" si="79"/>
        <v>381</v>
      </c>
      <c r="Q1624">
        <v>314</v>
      </c>
      <c r="R1624">
        <v>286</v>
      </c>
      <c r="S1624">
        <v>223</v>
      </c>
      <c r="T1624">
        <v>15</v>
      </c>
      <c r="U1624">
        <v>6</v>
      </c>
      <c r="V1624">
        <v>0</v>
      </c>
      <c r="W1624">
        <v>20</v>
      </c>
      <c r="X1624">
        <v>481</v>
      </c>
      <c r="Y1624">
        <v>105</v>
      </c>
      <c r="Z1624">
        <f t="shared" si="80"/>
        <v>586</v>
      </c>
      <c r="AA1624">
        <v>381</v>
      </c>
      <c r="AB1624">
        <v>496</v>
      </c>
      <c r="AC1624">
        <v>362</v>
      </c>
      <c r="AD1624">
        <v>0</v>
      </c>
      <c r="AE1624">
        <v>0</v>
      </c>
      <c r="AF1624">
        <v>0</v>
      </c>
      <c r="AG1624">
        <v>0</v>
      </c>
      <c r="AH1624">
        <v>1825</v>
      </c>
      <c r="AI1624">
        <v>1245</v>
      </c>
      <c r="AJ1624">
        <v>770</v>
      </c>
      <c r="AK1624">
        <v>1.4658634538152611</v>
      </c>
      <c r="AL1624">
        <v>0.38152610441767071</v>
      </c>
      <c r="AM1624">
        <v>0.57808219178082187</v>
      </c>
      <c r="AN1624">
        <v>586</v>
      </c>
      <c r="AO1624">
        <v>381</v>
      </c>
      <c r="AP1624">
        <v>276</v>
      </c>
      <c r="AQ1624">
        <v>1.5380577427821522</v>
      </c>
      <c r="AR1624">
        <v>0.27559055118110237</v>
      </c>
      <c r="AS1624">
        <v>0.52901023890784982</v>
      </c>
      <c r="AT1624">
        <v>1.213375796178344</v>
      </c>
      <c r="AU1624">
        <v>0.40445859872611467</v>
      </c>
      <c r="AV1624">
        <v>0.50918635170603677</v>
      </c>
      <c r="AW1624">
        <v>1.7342657342657342</v>
      </c>
      <c r="AX1624">
        <v>0.32517482517482516</v>
      </c>
      <c r="AY1624">
        <v>0.61088709677419351</v>
      </c>
      <c r="AZ1624">
        <v>0</v>
      </c>
      <c r="BA1624">
        <v>1</v>
      </c>
      <c r="BC1624">
        <v>1.6233183856502242</v>
      </c>
      <c r="BD1624">
        <v>0.48878923766816146</v>
      </c>
      <c r="BE1624">
        <v>0.68508287292817682</v>
      </c>
      <c r="BF1624">
        <v>0</v>
      </c>
      <c r="BG1624">
        <v>1</v>
      </c>
      <c r="BI1624">
        <v>0</v>
      </c>
      <c r="BJ1624">
        <v>1</v>
      </c>
    </row>
    <row r="1625" spans="1:63" x14ac:dyDescent="0.3">
      <c r="A1625">
        <v>2016</v>
      </c>
      <c r="B1625">
        <v>71066</v>
      </c>
      <c r="C1625" t="str">
        <f>VLOOKUP(B1625,'NAAM GEMEENTE'!$A$1:$B$319,2,FALSE)</f>
        <v>Zonhoven</v>
      </c>
      <c r="D1625">
        <v>186</v>
      </c>
      <c r="E1625">
        <v>19</v>
      </c>
      <c r="F1625">
        <f t="shared" si="78"/>
        <v>205</v>
      </c>
      <c r="G1625">
        <v>165</v>
      </c>
      <c r="H1625">
        <v>137</v>
      </c>
      <c r="I1625">
        <v>48</v>
      </c>
      <c r="J1625">
        <v>0</v>
      </c>
      <c r="K1625">
        <v>0</v>
      </c>
      <c r="L1625">
        <v>0</v>
      </c>
      <c r="M1625">
        <v>0</v>
      </c>
      <c r="N1625">
        <v>372</v>
      </c>
      <c r="O1625">
        <v>46</v>
      </c>
      <c r="P1625">
        <f t="shared" si="79"/>
        <v>418</v>
      </c>
      <c r="Q1625">
        <v>356</v>
      </c>
      <c r="R1625">
        <v>310</v>
      </c>
      <c r="S1625">
        <v>197</v>
      </c>
      <c r="T1625">
        <v>43</v>
      </c>
      <c r="U1625">
        <v>2</v>
      </c>
      <c r="V1625">
        <v>0</v>
      </c>
      <c r="W1625">
        <v>45</v>
      </c>
      <c r="X1625">
        <v>313</v>
      </c>
      <c r="Y1625">
        <v>41</v>
      </c>
      <c r="Z1625">
        <f t="shared" si="80"/>
        <v>354</v>
      </c>
      <c r="AA1625">
        <v>225</v>
      </c>
      <c r="AB1625">
        <v>298</v>
      </c>
      <c r="AC1625">
        <v>149</v>
      </c>
      <c r="AD1625">
        <v>0</v>
      </c>
      <c r="AE1625">
        <v>0</v>
      </c>
      <c r="AF1625">
        <v>0</v>
      </c>
      <c r="AG1625">
        <v>0</v>
      </c>
      <c r="AH1625">
        <v>1026</v>
      </c>
      <c r="AI1625">
        <v>1371</v>
      </c>
      <c r="AJ1625">
        <v>555</v>
      </c>
      <c r="AK1625">
        <v>0.74835886214442016</v>
      </c>
      <c r="AL1625">
        <v>0.59518599562363239</v>
      </c>
      <c r="AM1625">
        <v>0.45906432748538012</v>
      </c>
      <c r="AN1625">
        <v>354</v>
      </c>
      <c r="AO1625">
        <v>418</v>
      </c>
      <c r="AP1625">
        <v>205</v>
      </c>
      <c r="AQ1625">
        <v>0.84688995215311003</v>
      </c>
      <c r="AR1625">
        <v>0.50956937799043067</v>
      </c>
      <c r="AS1625">
        <v>0.42090395480225989</v>
      </c>
      <c r="AT1625">
        <v>0.6320224719101124</v>
      </c>
      <c r="AU1625">
        <v>0.5365168539325843</v>
      </c>
      <c r="AV1625">
        <v>0.26666666666666666</v>
      </c>
      <c r="AW1625">
        <v>0.96129032258064517</v>
      </c>
      <c r="AX1625">
        <v>0.5580645161290323</v>
      </c>
      <c r="AY1625">
        <v>0.54026845637583898</v>
      </c>
      <c r="AZ1625">
        <v>0</v>
      </c>
      <c r="BA1625">
        <v>1</v>
      </c>
      <c r="BC1625">
        <v>0.75634517766497467</v>
      </c>
      <c r="BD1625">
        <v>0.75634517766497467</v>
      </c>
      <c r="BE1625">
        <v>0.67785234899328861</v>
      </c>
      <c r="BF1625">
        <v>0</v>
      </c>
      <c r="BG1625">
        <v>1</v>
      </c>
      <c r="BI1625">
        <v>0</v>
      </c>
      <c r="BJ1625">
        <v>1</v>
      </c>
    </row>
    <row r="1626" spans="1:63" x14ac:dyDescent="0.3">
      <c r="A1626">
        <v>2016</v>
      </c>
      <c r="B1626">
        <v>71067</v>
      </c>
      <c r="C1626" t="str">
        <f>VLOOKUP(B1626,'NAAM GEMEENTE'!$A$1:$B$319,2,FALSE)</f>
        <v>Zutendaal</v>
      </c>
      <c r="D1626">
        <v>0</v>
      </c>
      <c r="E1626">
        <v>0</v>
      </c>
      <c r="F1626">
        <f t="shared" si="78"/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116</v>
      </c>
      <c r="O1626">
        <v>15</v>
      </c>
      <c r="P1626">
        <f t="shared" si="79"/>
        <v>131</v>
      </c>
      <c r="Q1626">
        <v>122</v>
      </c>
      <c r="R1626">
        <v>111</v>
      </c>
      <c r="S1626">
        <v>75</v>
      </c>
      <c r="T1626">
        <v>12</v>
      </c>
      <c r="U1626">
        <v>2</v>
      </c>
      <c r="V1626">
        <v>0</v>
      </c>
      <c r="W1626">
        <v>15</v>
      </c>
      <c r="Z1626">
        <f t="shared" si="80"/>
        <v>0</v>
      </c>
      <c r="AI1626">
        <v>468</v>
      </c>
      <c r="AJ1626">
        <v>0</v>
      </c>
      <c r="AL1626">
        <v>1</v>
      </c>
      <c r="AO1626">
        <v>131</v>
      </c>
      <c r="AP1626">
        <v>0</v>
      </c>
      <c r="AR1626">
        <v>1</v>
      </c>
      <c r="AU1626">
        <v>1</v>
      </c>
      <c r="AX1626">
        <v>1</v>
      </c>
      <c r="BA1626">
        <v>1</v>
      </c>
      <c r="BD1626">
        <v>1</v>
      </c>
      <c r="BG1626">
        <v>1</v>
      </c>
      <c r="BJ1626">
        <v>1</v>
      </c>
    </row>
    <row r="1627" spans="1:63" x14ac:dyDescent="0.3">
      <c r="A1627">
        <v>2016</v>
      </c>
      <c r="B1627">
        <v>71069</v>
      </c>
      <c r="C1627" t="str">
        <f>VLOOKUP(B1627,'NAAM GEMEENTE'!$A$1:$B$319,2,FALSE)</f>
        <v>Ham</v>
      </c>
      <c r="D1627">
        <v>0</v>
      </c>
      <c r="E1627">
        <v>0</v>
      </c>
      <c r="F1627">
        <f t="shared" si="78"/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176</v>
      </c>
      <c r="O1627">
        <v>25</v>
      </c>
      <c r="P1627">
        <f t="shared" si="79"/>
        <v>201</v>
      </c>
      <c r="Q1627">
        <v>151</v>
      </c>
      <c r="R1627">
        <v>136</v>
      </c>
      <c r="S1627">
        <v>116</v>
      </c>
      <c r="T1627">
        <v>11</v>
      </c>
      <c r="U1627">
        <v>3</v>
      </c>
      <c r="V1627">
        <v>0</v>
      </c>
      <c r="W1627">
        <v>7</v>
      </c>
      <c r="Z1627">
        <f t="shared" si="80"/>
        <v>0</v>
      </c>
      <c r="AI1627">
        <v>625</v>
      </c>
      <c r="AJ1627">
        <v>0</v>
      </c>
      <c r="AL1627">
        <v>1</v>
      </c>
      <c r="AO1627">
        <v>201</v>
      </c>
      <c r="AP1627">
        <v>0</v>
      </c>
      <c r="AR1627">
        <v>1</v>
      </c>
      <c r="AU1627">
        <v>1</v>
      </c>
      <c r="AX1627">
        <v>1</v>
      </c>
      <c r="BA1627">
        <v>1</v>
      </c>
      <c r="BD1627">
        <v>1</v>
      </c>
      <c r="BG1627">
        <v>1</v>
      </c>
      <c r="BJ1627">
        <v>1</v>
      </c>
    </row>
    <row r="1628" spans="1:63" x14ac:dyDescent="0.3">
      <c r="A1628">
        <v>2016</v>
      </c>
      <c r="B1628">
        <v>71070</v>
      </c>
      <c r="C1628" t="str">
        <f>VLOOKUP(B1628,'NAAM GEMEENTE'!$A$1:$B$319,2,FALSE)</f>
        <v>Heusden-Zolder</v>
      </c>
      <c r="D1628">
        <v>382</v>
      </c>
      <c r="E1628">
        <v>40</v>
      </c>
      <c r="F1628">
        <f t="shared" si="78"/>
        <v>422</v>
      </c>
      <c r="G1628">
        <v>334</v>
      </c>
      <c r="H1628">
        <v>221</v>
      </c>
      <c r="I1628">
        <v>133</v>
      </c>
      <c r="J1628">
        <v>0</v>
      </c>
      <c r="K1628">
        <v>0</v>
      </c>
      <c r="L1628">
        <v>0</v>
      </c>
      <c r="M1628">
        <v>0</v>
      </c>
      <c r="N1628">
        <v>626</v>
      </c>
      <c r="O1628">
        <v>102</v>
      </c>
      <c r="P1628">
        <f t="shared" si="79"/>
        <v>728</v>
      </c>
      <c r="Q1628">
        <v>545</v>
      </c>
      <c r="R1628">
        <v>500</v>
      </c>
      <c r="S1628">
        <v>449</v>
      </c>
      <c r="T1628">
        <v>40</v>
      </c>
      <c r="U1628">
        <v>11</v>
      </c>
      <c r="V1628">
        <v>0</v>
      </c>
      <c r="W1628">
        <v>34</v>
      </c>
      <c r="X1628">
        <v>559</v>
      </c>
      <c r="Y1628">
        <v>58</v>
      </c>
      <c r="Z1628">
        <f t="shared" si="80"/>
        <v>617</v>
      </c>
      <c r="AA1628">
        <v>529</v>
      </c>
      <c r="AB1628">
        <v>368</v>
      </c>
      <c r="AC1628">
        <v>183</v>
      </c>
      <c r="AD1628">
        <v>0</v>
      </c>
      <c r="AE1628">
        <v>0</v>
      </c>
      <c r="AF1628">
        <v>0</v>
      </c>
      <c r="AG1628">
        <v>0</v>
      </c>
      <c r="AH1628">
        <v>1697</v>
      </c>
      <c r="AI1628">
        <v>2307</v>
      </c>
      <c r="AJ1628">
        <v>1110</v>
      </c>
      <c r="AK1628">
        <v>0.73558734286952754</v>
      </c>
      <c r="AL1628">
        <v>0.51885565669700906</v>
      </c>
      <c r="AM1628">
        <v>0.34590453741897464</v>
      </c>
      <c r="AN1628">
        <v>617</v>
      </c>
      <c r="AO1628">
        <v>728</v>
      </c>
      <c r="AP1628">
        <v>422</v>
      </c>
      <c r="AQ1628">
        <v>0.84752747252747251</v>
      </c>
      <c r="AR1628">
        <v>0.42032967032967034</v>
      </c>
      <c r="AS1628">
        <v>0.31604538087520262</v>
      </c>
      <c r="AT1628">
        <v>0.97064220183486238</v>
      </c>
      <c r="AU1628">
        <v>0.38715596330275232</v>
      </c>
      <c r="AV1628">
        <v>0.36862003780718339</v>
      </c>
      <c r="AW1628">
        <v>0.73599999999999999</v>
      </c>
      <c r="AX1628">
        <v>0.55800000000000005</v>
      </c>
      <c r="AY1628">
        <v>0.39945652173913043</v>
      </c>
      <c r="AZ1628">
        <v>0</v>
      </c>
      <c r="BA1628">
        <v>1</v>
      </c>
      <c r="BC1628">
        <v>0.40757238307349664</v>
      </c>
      <c r="BD1628">
        <v>0.70378619153674837</v>
      </c>
      <c r="BE1628">
        <v>0.27322404371584702</v>
      </c>
      <c r="BF1628">
        <v>0</v>
      </c>
      <c r="BG1628">
        <v>1</v>
      </c>
      <c r="BI1628">
        <v>0</v>
      </c>
      <c r="BJ1628">
        <v>1</v>
      </c>
    </row>
    <row r="1629" spans="1:63" x14ac:dyDescent="0.3">
      <c r="A1629">
        <v>2016</v>
      </c>
      <c r="B1629">
        <v>72003</v>
      </c>
      <c r="C1629" t="str">
        <f>VLOOKUP(B1629,'NAAM GEMEENTE'!$A$1:$B$319,2,FALSE)</f>
        <v>Bocholt</v>
      </c>
      <c r="D1629">
        <v>40</v>
      </c>
      <c r="E1629">
        <v>6</v>
      </c>
      <c r="F1629">
        <f t="shared" si="78"/>
        <v>46</v>
      </c>
      <c r="G1629">
        <v>0</v>
      </c>
      <c r="H1629">
        <v>44</v>
      </c>
      <c r="I1629">
        <v>10</v>
      </c>
      <c r="J1629">
        <v>0</v>
      </c>
      <c r="K1629">
        <v>0</v>
      </c>
      <c r="L1629">
        <v>0</v>
      </c>
      <c r="M1629">
        <v>0</v>
      </c>
      <c r="N1629">
        <v>202</v>
      </c>
      <c r="O1629">
        <v>40</v>
      </c>
      <c r="P1629">
        <f t="shared" si="79"/>
        <v>242</v>
      </c>
      <c r="Q1629">
        <v>167</v>
      </c>
      <c r="R1629">
        <v>198</v>
      </c>
      <c r="S1629">
        <v>146</v>
      </c>
      <c r="T1629">
        <v>17</v>
      </c>
      <c r="U1629">
        <v>2</v>
      </c>
      <c r="V1629">
        <v>0</v>
      </c>
      <c r="W1629">
        <v>25</v>
      </c>
      <c r="X1629">
        <v>96</v>
      </c>
      <c r="Y1629">
        <v>27</v>
      </c>
      <c r="Z1629">
        <f t="shared" si="80"/>
        <v>123</v>
      </c>
      <c r="AA1629">
        <v>0</v>
      </c>
      <c r="AB1629">
        <v>190</v>
      </c>
      <c r="AC1629">
        <v>86</v>
      </c>
      <c r="AD1629">
        <v>0</v>
      </c>
      <c r="AE1629">
        <v>0</v>
      </c>
      <c r="AF1629">
        <v>0</v>
      </c>
      <c r="AG1629">
        <v>0</v>
      </c>
      <c r="AH1629">
        <v>399</v>
      </c>
      <c r="AI1629">
        <v>797</v>
      </c>
      <c r="AJ1629">
        <v>100</v>
      </c>
      <c r="AK1629">
        <v>0.50062735257214552</v>
      </c>
      <c r="AL1629">
        <v>0.87452948557089083</v>
      </c>
      <c r="AM1629">
        <v>0.74937343358395991</v>
      </c>
      <c r="AN1629">
        <v>123</v>
      </c>
      <c r="AO1629">
        <v>242</v>
      </c>
      <c r="AP1629">
        <v>46</v>
      </c>
      <c r="AQ1629">
        <v>0.50826446280991733</v>
      </c>
      <c r="AR1629">
        <v>0.80991735537190079</v>
      </c>
      <c r="AS1629">
        <v>0.62601626016260159</v>
      </c>
      <c r="AT1629">
        <v>0</v>
      </c>
      <c r="AU1629">
        <v>1</v>
      </c>
      <c r="AW1629">
        <v>0.95959595959595956</v>
      </c>
      <c r="AX1629">
        <v>0.77777777777777779</v>
      </c>
      <c r="AY1629">
        <v>0.76842105263157889</v>
      </c>
      <c r="AZ1629">
        <v>0</v>
      </c>
      <c r="BA1629">
        <v>1</v>
      </c>
      <c r="BC1629">
        <v>0.58904109589041098</v>
      </c>
      <c r="BD1629">
        <v>0.93150684931506844</v>
      </c>
      <c r="BE1629">
        <v>0.88372093023255816</v>
      </c>
      <c r="BF1629">
        <v>0</v>
      </c>
      <c r="BG1629">
        <v>1</v>
      </c>
      <c r="BI1629">
        <v>0</v>
      </c>
      <c r="BJ1629">
        <v>1</v>
      </c>
    </row>
    <row r="1630" spans="1:63" x14ac:dyDescent="0.3">
      <c r="A1630">
        <v>2016</v>
      </c>
      <c r="B1630">
        <v>72004</v>
      </c>
      <c r="C1630" t="str">
        <f>VLOOKUP(B1630,'NAAM GEMEENTE'!$A$1:$B$319,2,FALSE)</f>
        <v>Bree</v>
      </c>
      <c r="D1630">
        <v>199</v>
      </c>
      <c r="E1630">
        <v>42</v>
      </c>
      <c r="F1630">
        <f t="shared" si="78"/>
        <v>241</v>
      </c>
      <c r="G1630">
        <v>205</v>
      </c>
      <c r="H1630">
        <v>125</v>
      </c>
      <c r="I1630">
        <v>101</v>
      </c>
      <c r="J1630">
        <v>0</v>
      </c>
      <c r="K1630">
        <v>0</v>
      </c>
      <c r="L1630">
        <v>0</v>
      </c>
      <c r="M1630">
        <v>0</v>
      </c>
      <c r="N1630">
        <v>240</v>
      </c>
      <c r="O1630">
        <v>52</v>
      </c>
      <c r="P1630">
        <f t="shared" si="79"/>
        <v>292</v>
      </c>
      <c r="Q1630">
        <v>242</v>
      </c>
      <c r="R1630">
        <v>203</v>
      </c>
      <c r="S1630">
        <v>171</v>
      </c>
      <c r="T1630">
        <v>14</v>
      </c>
      <c r="U1630">
        <v>7</v>
      </c>
      <c r="V1630">
        <v>0</v>
      </c>
      <c r="W1630">
        <v>24</v>
      </c>
      <c r="X1630">
        <v>528</v>
      </c>
      <c r="Y1630">
        <v>113</v>
      </c>
      <c r="Z1630">
        <f t="shared" si="80"/>
        <v>641</v>
      </c>
      <c r="AA1630">
        <v>524</v>
      </c>
      <c r="AB1630">
        <v>566</v>
      </c>
      <c r="AC1630">
        <v>426</v>
      </c>
      <c r="AD1630">
        <v>0</v>
      </c>
      <c r="AE1630">
        <v>0</v>
      </c>
      <c r="AF1630">
        <v>0</v>
      </c>
      <c r="AG1630">
        <v>0</v>
      </c>
      <c r="AH1630">
        <v>2157</v>
      </c>
      <c r="AI1630">
        <v>953</v>
      </c>
      <c r="AJ1630">
        <v>672</v>
      </c>
      <c r="AK1630">
        <v>2.2633788037775444</v>
      </c>
      <c r="AL1630">
        <v>0.29485834207764955</v>
      </c>
      <c r="AM1630">
        <v>0.68845618915159945</v>
      </c>
      <c r="AN1630">
        <v>641</v>
      </c>
      <c r="AO1630">
        <v>292</v>
      </c>
      <c r="AP1630">
        <v>241</v>
      </c>
      <c r="AQ1630">
        <v>2.1952054794520546</v>
      </c>
      <c r="AR1630">
        <v>0.17465753424657535</v>
      </c>
      <c r="AS1630">
        <v>0.62402496099843996</v>
      </c>
      <c r="AT1630">
        <v>2.165289256198347</v>
      </c>
      <c r="AU1630">
        <v>0.15289256198347106</v>
      </c>
      <c r="AV1630">
        <v>0.60877862595419852</v>
      </c>
      <c r="AW1630">
        <v>2.7881773399014778</v>
      </c>
      <c r="AX1630">
        <v>0.38423645320197042</v>
      </c>
      <c r="AY1630">
        <v>0.77915194346289751</v>
      </c>
      <c r="AZ1630">
        <v>0</v>
      </c>
      <c r="BA1630">
        <v>1</v>
      </c>
      <c r="BC1630">
        <v>2.4912280701754388</v>
      </c>
      <c r="BD1630">
        <v>0.40935672514619881</v>
      </c>
      <c r="BE1630">
        <v>0.76291079812206575</v>
      </c>
      <c r="BF1630">
        <v>0</v>
      </c>
      <c r="BG1630">
        <v>1</v>
      </c>
      <c r="BI1630">
        <v>0</v>
      </c>
      <c r="BJ1630">
        <v>1</v>
      </c>
    </row>
    <row r="1631" spans="1:63" x14ac:dyDescent="0.3">
      <c r="A1631">
        <v>2016</v>
      </c>
      <c r="B1631">
        <v>72018</v>
      </c>
      <c r="C1631" t="str">
        <f>VLOOKUP(B1631,'NAAM GEMEENTE'!$A$1:$B$319,2,FALSE)</f>
        <v>Kinrooi</v>
      </c>
      <c r="D1631">
        <v>112</v>
      </c>
      <c r="E1631">
        <v>24</v>
      </c>
      <c r="F1631">
        <f t="shared" si="78"/>
        <v>136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193</v>
      </c>
      <c r="O1631">
        <v>44</v>
      </c>
      <c r="P1631">
        <f t="shared" si="79"/>
        <v>237</v>
      </c>
      <c r="Q1631">
        <v>211</v>
      </c>
      <c r="R1631">
        <v>181</v>
      </c>
      <c r="S1631">
        <v>159</v>
      </c>
      <c r="T1631">
        <v>2</v>
      </c>
      <c r="U1631">
        <v>0</v>
      </c>
      <c r="V1631">
        <v>0</v>
      </c>
      <c r="W1631">
        <v>24</v>
      </c>
      <c r="X1631">
        <v>158</v>
      </c>
      <c r="Y1631">
        <v>166</v>
      </c>
      <c r="Z1631">
        <f t="shared" si="80"/>
        <v>324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324</v>
      </c>
      <c r="AI1631">
        <v>814</v>
      </c>
      <c r="AJ1631">
        <v>136</v>
      </c>
      <c r="AK1631">
        <v>0.39803439803439805</v>
      </c>
      <c r="AL1631">
        <v>0.83292383292383287</v>
      </c>
      <c r="AM1631">
        <v>0.58024691358024694</v>
      </c>
      <c r="AN1631">
        <v>324</v>
      </c>
      <c r="AO1631">
        <v>237</v>
      </c>
      <c r="AP1631">
        <v>136</v>
      </c>
      <c r="AQ1631">
        <v>1.3670886075949367</v>
      </c>
      <c r="AR1631">
        <v>0.42616033755274263</v>
      </c>
      <c r="AS1631">
        <v>0.58024691358024694</v>
      </c>
      <c r="AT1631">
        <v>0</v>
      </c>
      <c r="AU1631">
        <v>1</v>
      </c>
      <c r="AW1631">
        <v>0</v>
      </c>
      <c r="AX1631">
        <v>1</v>
      </c>
      <c r="AZ1631">
        <v>0</v>
      </c>
      <c r="BA1631">
        <v>1</v>
      </c>
      <c r="BC1631">
        <v>0</v>
      </c>
      <c r="BD1631">
        <v>1</v>
      </c>
      <c r="BI1631">
        <v>0</v>
      </c>
      <c r="BJ1631">
        <v>1</v>
      </c>
    </row>
    <row r="1632" spans="1:63" x14ac:dyDescent="0.3">
      <c r="A1632">
        <v>2016</v>
      </c>
      <c r="B1632">
        <v>72020</v>
      </c>
      <c r="C1632" t="str">
        <f>VLOOKUP(B1632,'NAAM GEMEENTE'!$A$1:$B$319,2,FALSE)</f>
        <v>Lommel</v>
      </c>
      <c r="D1632">
        <v>439</v>
      </c>
      <c r="E1632">
        <v>95</v>
      </c>
      <c r="F1632">
        <f t="shared" si="78"/>
        <v>534</v>
      </c>
      <c r="G1632">
        <v>381</v>
      </c>
      <c r="H1632">
        <v>409</v>
      </c>
      <c r="I1632">
        <v>233</v>
      </c>
      <c r="J1632">
        <v>0</v>
      </c>
      <c r="K1632">
        <v>0</v>
      </c>
      <c r="L1632">
        <v>0</v>
      </c>
      <c r="M1632">
        <v>0</v>
      </c>
      <c r="N1632">
        <v>501</v>
      </c>
      <c r="O1632">
        <v>148</v>
      </c>
      <c r="P1632">
        <f t="shared" si="79"/>
        <v>649</v>
      </c>
      <c r="Q1632">
        <v>443</v>
      </c>
      <c r="R1632">
        <v>567</v>
      </c>
      <c r="S1632">
        <v>468</v>
      </c>
      <c r="T1632">
        <v>20</v>
      </c>
      <c r="U1632">
        <v>6</v>
      </c>
      <c r="V1632">
        <v>0</v>
      </c>
      <c r="W1632">
        <v>49</v>
      </c>
      <c r="X1632">
        <v>488</v>
      </c>
      <c r="Y1632">
        <v>117</v>
      </c>
      <c r="Z1632">
        <f t="shared" si="80"/>
        <v>605</v>
      </c>
      <c r="AA1632">
        <v>413</v>
      </c>
      <c r="AB1632">
        <v>507</v>
      </c>
      <c r="AC1632">
        <v>321</v>
      </c>
      <c r="AD1632">
        <v>0</v>
      </c>
      <c r="AE1632">
        <v>0</v>
      </c>
      <c r="AF1632">
        <v>0</v>
      </c>
      <c r="AG1632">
        <v>0</v>
      </c>
      <c r="AH1632">
        <v>1846</v>
      </c>
      <c r="AI1632">
        <v>2202</v>
      </c>
      <c r="AJ1632">
        <v>1557</v>
      </c>
      <c r="AK1632">
        <v>0.83832879200726618</v>
      </c>
      <c r="AL1632">
        <v>0.29291553133514986</v>
      </c>
      <c r="AM1632">
        <v>0.15655471289274106</v>
      </c>
      <c r="AN1632">
        <v>605</v>
      </c>
      <c r="AO1632">
        <v>649</v>
      </c>
      <c r="AP1632">
        <v>534</v>
      </c>
      <c r="AQ1632">
        <v>0.93220338983050843</v>
      </c>
      <c r="AR1632">
        <v>0.17719568567026195</v>
      </c>
      <c r="AS1632">
        <v>0.11735537190082644</v>
      </c>
      <c r="AT1632">
        <v>0.93227990970654628</v>
      </c>
      <c r="AU1632">
        <v>0.1399548532731377</v>
      </c>
      <c r="AV1632">
        <v>7.7481840193704604E-2</v>
      </c>
      <c r="AW1632">
        <v>0.89417989417989419</v>
      </c>
      <c r="AX1632">
        <v>0.27865961199294531</v>
      </c>
      <c r="AY1632">
        <v>0.1932938856015779</v>
      </c>
      <c r="AZ1632">
        <v>0</v>
      </c>
      <c r="BA1632">
        <v>1</v>
      </c>
      <c r="BC1632">
        <v>0.6858974358974359</v>
      </c>
      <c r="BD1632">
        <v>0.50213675213675213</v>
      </c>
      <c r="BE1632">
        <v>0.27414330218068533</v>
      </c>
      <c r="BF1632">
        <v>0</v>
      </c>
      <c r="BG1632">
        <v>1</v>
      </c>
      <c r="BI1632">
        <v>0</v>
      </c>
      <c r="BJ1632">
        <v>1</v>
      </c>
    </row>
    <row r="1633" spans="1:62" x14ac:dyDescent="0.3">
      <c r="A1633">
        <v>2016</v>
      </c>
      <c r="B1633">
        <v>72021</v>
      </c>
      <c r="C1633" t="str">
        <f>VLOOKUP(B1633,'NAAM GEMEENTE'!$A$1:$B$319,2,FALSE)</f>
        <v>Maaseik</v>
      </c>
      <c r="D1633">
        <v>283</v>
      </c>
      <c r="E1633">
        <v>45</v>
      </c>
      <c r="F1633">
        <f t="shared" si="78"/>
        <v>328</v>
      </c>
      <c r="G1633">
        <v>251</v>
      </c>
      <c r="H1633">
        <v>221</v>
      </c>
      <c r="I1633">
        <v>160</v>
      </c>
      <c r="J1633">
        <v>0</v>
      </c>
      <c r="K1633">
        <v>0</v>
      </c>
      <c r="L1633">
        <v>0</v>
      </c>
      <c r="M1633">
        <v>0</v>
      </c>
      <c r="N1633">
        <v>405</v>
      </c>
      <c r="O1633">
        <v>70</v>
      </c>
      <c r="P1633">
        <f t="shared" si="79"/>
        <v>475</v>
      </c>
      <c r="Q1633">
        <v>400</v>
      </c>
      <c r="R1633">
        <v>337</v>
      </c>
      <c r="S1633">
        <v>262</v>
      </c>
      <c r="T1633">
        <v>23</v>
      </c>
      <c r="U1633">
        <v>10</v>
      </c>
      <c r="V1633">
        <v>0</v>
      </c>
      <c r="W1633">
        <v>46</v>
      </c>
      <c r="X1633">
        <v>505</v>
      </c>
      <c r="Y1633">
        <v>211</v>
      </c>
      <c r="Z1633">
        <f t="shared" si="80"/>
        <v>716</v>
      </c>
      <c r="AA1633">
        <v>606</v>
      </c>
      <c r="AB1633">
        <v>732</v>
      </c>
      <c r="AC1633">
        <v>1178</v>
      </c>
      <c r="AD1633">
        <v>0</v>
      </c>
      <c r="AE1633">
        <v>0</v>
      </c>
      <c r="AF1633">
        <v>0</v>
      </c>
      <c r="AG1633">
        <v>0</v>
      </c>
      <c r="AH1633">
        <v>3232</v>
      </c>
      <c r="AI1633">
        <v>1553</v>
      </c>
      <c r="AJ1633">
        <v>960</v>
      </c>
      <c r="AK1633">
        <v>2.0811332904056665</v>
      </c>
      <c r="AL1633">
        <v>0.38184159690920799</v>
      </c>
      <c r="AM1633">
        <v>0.70297029702970293</v>
      </c>
      <c r="AN1633">
        <v>716</v>
      </c>
      <c r="AO1633">
        <v>475</v>
      </c>
      <c r="AP1633">
        <v>328</v>
      </c>
      <c r="AQ1633">
        <v>1.5073684210526315</v>
      </c>
      <c r="AR1633">
        <v>0.30947368421052629</v>
      </c>
      <c r="AS1633">
        <v>0.54189944134078216</v>
      </c>
      <c r="AT1633">
        <v>1.5149999999999999</v>
      </c>
      <c r="AU1633">
        <v>0.3725</v>
      </c>
      <c r="AV1633">
        <v>0.58580858085808585</v>
      </c>
      <c r="AW1633">
        <v>2.172106824925816</v>
      </c>
      <c r="AX1633">
        <v>0.34421364985163205</v>
      </c>
      <c r="AY1633">
        <v>0.69808743169398912</v>
      </c>
      <c r="AZ1633">
        <v>0</v>
      </c>
      <c r="BA1633">
        <v>1</v>
      </c>
      <c r="BC1633">
        <v>4.4961832061068705</v>
      </c>
      <c r="BD1633">
        <v>0.38931297709923662</v>
      </c>
      <c r="BE1633">
        <v>0.86417657045840413</v>
      </c>
      <c r="BF1633">
        <v>0</v>
      </c>
      <c r="BG1633">
        <v>1</v>
      </c>
      <c r="BI1633">
        <v>0</v>
      </c>
      <c r="BJ1633">
        <v>1</v>
      </c>
    </row>
    <row r="1634" spans="1:62" x14ac:dyDescent="0.3">
      <c r="A1634">
        <v>2013</v>
      </c>
      <c r="B1634">
        <v>72030</v>
      </c>
      <c r="C1634" t="str">
        <f>VLOOKUP(B1634,'NAAM GEMEENTE'!$A$1:$B$319,2,FALSE)</f>
        <v>Peer</v>
      </c>
      <c r="F1634">
        <f t="shared" si="78"/>
        <v>0</v>
      </c>
      <c r="P1634">
        <f t="shared" si="79"/>
        <v>0</v>
      </c>
      <c r="X1634">
        <v>161</v>
      </c>
      <c r="Y1634">
        <v>29</v>
      </c>
      <c r="Z1634">
        <f t="shared" si="80"/>
        <v>190</v>
      </c>
      <c r="AA1634">
        <v>191</v>
      </c>
      <c r="AB1634">
        <v>99</v>
      </c>
      <c r="AC1634">
        <v>147</v>
      </c>
      <c r="AD1634">
        <v>0</v>
      </c>
      <c r="AE1634">
        <v>0</v>
      </c>
      <c r="AF1634">
        <v>0</v>
      </c>
      <c r="AG1634">
        <v>0</v>
      </c>
      <c r="AH1634">
        <v>627</v>
      </c>
      <c r="AN1634">
        <v>190</v>
      </c>
    </row>
    <row r="1635" spans="1:62" x14ac:dyDescent="0.3">
      <c r="A1635">
        <v>2016</v>
      </c>
      <c r="B1635">
        <v>72037</v>
      </c>
      <c r="C1635" t="str">
        <f>VLOOKUP(B1635,'NAAM GEMEENTE'!$A$1:$B$319,2,FALSE)</f>
        <v>Hamont-Achel</v>
      </c>
      <c r="D1635">
        <v>87</v>
      </c>
      <c r="E1635">
        <v>0</v>
      </c>
      <c r="F1635">
        <f t="shared" si="78"/>
        <v>87</v>
      </c>
      <c r="G1635">
        <v>89</v>
      </c>
      <c r="H1635">
        <v>47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225</v>
      </c>
      <c r="O1635">
        <v>46</v>
      </c>
      <c r="P1635">
        <f t="shared" si="79"/>
        <v>271</v>
      </c>
      <c r="Q1635">
        <v>219</v>
      </c>
      <c r="R1635">
        <v>195</v>
      </c>
      <c r="S1635">
        <v>143</v>
      </c>
      <c r="T1635">
        <v>12</v>
      </c>
      <c r="U1635">
        <v>4</v>
      </c>
      <c r="V1635">
        <v>0</v>
      </c>
      <c r="W1635">
        <v>25</v>
      </c>
      <c r="X1635">
        <v>127</v>
      </c>
      <c r="Y1635">
        <v>0</v>
      </c>
      <c r="Z1635">
        <f t="shared" si="80"/>
        <v>127</v>
      </c>
      <c r="AA1635">
        <v>123</v>
      </c>
      <c r="AB1635">
        <v>61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311</v>
      </c>
      <c r="AI1635">
        <v>869</v>
      </c>
      <c r="AJ1635">
        <v>223</v>
      </c>
      <c r="AK1635">
        <v>0.35788262370540852</v>
      </c>
      <c r="AL1635">
        <v>0.74338319907940165</v>
      </c>
      <c r="AM1635">
        <v>0.28295819935691319</v>
      </c>
      <c r="AN1635">
        <v>127</v>
      </c>
      <c r="AO1635">
        <v>271</v>
      </c>
      <c r="AP1635">
        <v>87</v>
      </c>
      <c r="AQ1635">
        <v>0.46863468634686345</v>
      </c>
      <c r="AR1635">
        <v>0.6789667896678967</v>
      </c>
      <c r="AS1635">
        <v>0.31496062992125984</v>
      </c>
      <c r="AT1635">
        <v>0.56164383561643838</v>
      </c>
      <c r="AU1635">
        <v>0.59360730593607303</v>
      </c>
      <c r="AV1635">
        <v>0.27642276422764228</v>
      </c>
      <c r="AW1635">
        <v>0.31282051282051282</v>
      </c>
      <c r="AX1635">
        <v>0.75897435897435894</v>
      </c>
      <c r="AY1635">
        <v>0.22950819672131148</v>
      </c>
      <c r="AZ1635">
        <v>0</v>
      </c>
      <c r="BA1635">
        <v>1</v>
      </c>
      <c r="BC1635">
        <v>0</v>
      </c>
      <c r="BD1635">
        <v>1</v>
      </c>
      <c r="BF1635">
        <v>0</v>
      </c>
      <c r="BG1635">
        <v>1</v>
      </c>
      <c r="BI1635">
        <v>0</v>
      </c>
      <c r="BJ1635">
        <v>1</v>
      </c>
    </row>
    <row r="1636" spans="1:62" x14ac:dyDescent="0.3">
      <c r="A1636">
        <v>2016</v>
      </c>
      <c r="B1636">
        <v>72038</v>
      </c>
      <c r="C1636" t="str">
        <f>VLOOKUP(B1636,'NAAM GEMEENTE'!$A$1:$B$319,2,FALSE)</f>
        <v>Hechtel-Eksel</v>
      </c>
      <c r="D1636">
        <v>99</v>
      </c>
      <c r="E1636">
        <v>0</v>
      </c>
      <c r="F1636">
        <f t="shared" si="78"/>
        <v>99</v>
      </c>
      <c r="G1636">
        <v>158</v>
      </c>
      <c r="H1636">
        <v>21</v>
      </c>
      <c r="I1636">
        <v>0</v>
      </c>
      <c r="J1636">
        <v>0</v>
      </c>
      <c r="K1636">
        <v>3</v>
      </c>
      <c r="L1636">
        <v>0</v>
      </c>
      <c r="M1636">
        <v>0</v>
      </c>
      <c r="N1636">
        <v>187</v>
      </c>
      <c r="O1636">
        <v>40</v>
      </c>
      <c r="P1636">
        <f t="shared" si="79"/>
        <v>227</v>
      </c>
      <c r="Q1636">
        <v>202</v>
      </c>
      <c r="R1636">
        <v>142</v>
      </c>
      <c r="S1636">
        <v>118</v>
      </c>
      <c r="T1636">
        <v>12</v>
      </c>
      <c r="U1636">
        <v>5</v>
      </c>
      <c r="V1636">
        <v>0</v>
      </c>
      <c r="W1636">
        <v>20</v>
      </c>
      <c r="X1636">
        <v>320</v>
      </c>
      <c r="Y1636">
        <v>0</v>
      </c>
      <c r="Z1636">
        <f t="shared" si="80"/>
        <v>320</v>
      </c>
      <c r="AA1636">
        <v>599</v>
      </c>
      <c r="AB1636">
        <v>83</v>
      </c>
      <c r="AC1636">
        <v>0</v>
      </c>
      <c r="AD1636">
        <v>0</v>
      </c>
      <c r="AE1636">
        <v>10</v>
      </c>
      <c r="AF1636">
        <v>0</v>
      </c>
      <c r="AG1636">
        <v>0</v>
      </c>
      <c r="AH1636">
        <v>1012</v>
      </c>
      <c r="AI1636">
        <v>726</v>
      </c>
      <c r="AJ1636">
        <v>281</v>
      </c>
      <c r="AK1636">
        <v>1.393939393939394</v>
      </c>
      <c r="AL1636">
        <v>0.61294765840220389</v>
      </c>
      <c r="AM1636">
        <v>0.72233201581027673</v>
      </c>
      <c r="AN1636">
        <v>320</v>
      </c>
      <c r="AO1636">
        <v>227</v>
      </c>
      <c r="AP1636">
        <v>99</v>
      </c>
      <c r="AQ1636">
        <v>1.4096916299559472</v>
      </c>
      <c r="AR1636">
        <v>0.56387665198237891</v>
      </c>
      <c r="AS1636">
        <v>0.69062500000000004</v>
      </c>
      <c r="AT1636">
        <v>2.9653465346534653</v>
      </c>
      <c r="AU1636">
        <v>0.21782178217821782</v>
      </c>
      <c r="AV1636">
        <v>0.73622704507512526</v>
      </c>
      <c r="AW1636">
        <v>0.58450704225352113</v>
      </c>
      <c r="AX1636">
        <v>0.852112676056338</v>
      </c>
      <c r="AY1636">
        <v>0.74698795180722888</v>
      </c>
      <c r="AZ1636">
        <v>0</v>
      </c>
      <c r="BA1636">
        <v>1</v>
      </c>
      <c r="BC1636">
        <v>0</v>
      </c>
      <c r="BD1636">
        <v>1</v>
      </c>
      <c r="BF1636">
        <v>2</v>
      </c>
      <c r="BG1636">
        <v>0.4</v>
      </c>
      <c r="BH1636">
        <v>0.7</v>
      </c>
      <c r="BI1636">
        <v>0</v>
      </c>
      <c r="BJ1636">
        <v>1</v>
      </c>
    </row>
    <row r="1637" spans="1:62" x14ac:dyDescent="0.3">
      <c r="A1637">
        <v>2016</v>
      </c>
      <c r="B1637">
        <v>72039</v>
      </c>
      <c r="C1637" t="str">
        <f>VLOOKUP(B1637,'NAAM GEMEENTE'!$A$1:$B$319,2,FALSE)</f>
        <v>Houthalen-Helchteren</v>
      </c>
      <c r="D1637">
        <v>258</v>
      </c>
      <c r="E1637">
        <v>21</v>
      </c>
      <c r="F1637">
        <f t="shared" si="78"/>
        <v>279</v>
      </c>
      <c r="G1637">
        <v>217</v>
      </c>
      <c r="H1637">
        <v>184</v>
      </c>
      <c r="I1637">
        <v>89</v>
      </c>
      <c r="J1637">
        <v>0</v>
      </c>
      <c r="K1637">
        <v>0</v>
      </c>
      <c r="L1637">
        <v>0</v>
      </c>
      <c r="M1637">
        <v>0</v>
      </c>
      <c r="N1637">
        <v>537</v>
      </c>
      <c r="O1637">
        <v>92</v>
      </c>
      <c r="P1637">
        <f t="shared" si="79"/>
        <v>629</v>
      </c>
      <c r="Q1637">
        <v>497</v>
      </c>
      <c r="R1637">
        <v>437</v>
      </c>
      <c r="S1637">
        <v>395</v>
      </c>
      <c r="T1637">
        <v>38</v>
      </c>
      <c r="U1637">
        <v>24</v>
      </c>
      <c r="V1637">
        <v>0</v>
      </c>
      <c r="W1637">
        <v>60</v>
      </c>
      <c r="X1637">
        <v>376</v>
      </c>
      <c r="Y1637">
        <v>76</v>
      </c>
      <c r="Z1637">
        <f t="shared" si="80"/>
        <v>452</v>
      </c>
      <c r="AA1637">
        <v>280</v>
      </c>
      <c r="AB1637">
        <v>396</v>
      </c>
      <c r="AC1637">
        <v>238</v>
      </c>
      <c r="AD1637">
        <v>0</v>
      </c>
      <c r="AE1637">
        <v>0</v>
      </c>
      <c r="AF1637">
        <v>0</v>
      </c>
      <c r="AG1637">
        <v>0</v>
      </c>
      <c r="AH1637">
        <v>1366</v>
      </c>
      <c r="AI1637">
        <v>2080</v>
      </c>
      <c r="AJ1637">
        <v>769</v>
      </c>
      <c r="AK1637">
        <v>0.65673076923076923</v>
      </c>
      <c r="AL1637">
        <v>0.63028846153846152</v>
      </c>
      <c r="AM1637">
        <v>0.43704245973645683</v>
      </c>
      <c r="AN1637">
        <v>452</v>
      </c>
      <c r="AO1637">
        <v>629</v>
      </c>
      <c r="AP1637">
        <v>279</v>
      </c>
      <c r="AQ1637">
        <v>0.7186009538950715</v>
      </c>
      <c r="AR1637">
        <v>0.55643879173290933</v>
      </c>
      <c r="AS1637">
        <v>0.38274336283185839</v>
      </c>
      <c r="AT1637">
        <v>0.56338028169014087</v>
      </c>
      <c r="AU1637">
        <v>0.56338028169014087</v>
      </c>
      <c r="AV1637">
        <v>0.22500000000000001</v>
      </c>
      <c r="AW1637">
        <v>0.90617848970251713</v>
      </c>
      <c r="AX1637">
        <v>0.57894736842105265</v>
      </c>
      <c r="AY1637">
        <v>0.53535353535353536</v>
      </c>
      <c r="AZ1637">
        <v>0</v>
      </c>
      <c r="BA1637">
        <v>1</v>
      </c>
      <c r="BC1637">
        <v>0.60253164556962024</v>
      </c>
      <c r="BD1637">
        <v>0.77468354430379749</v>
      </c>
      <c r="BE1637">
        <v>0.62605042016806722</v>
      </c>
      <c r="BF1637">
        <v>0</v>
      </c>
      <c r="BG1637">
        <v>1</v>
      </c>
      <c r="BI1637">
        <v>0</v>
      </c>
      <c r="BJ1637">
        <v>1</v>
      </c>
    </row>
    <row r="1638" spans="1:62" x14ac:dyDescent="0.3">
      <c r="A1638">
        <v>2016</v>
      </c>
      <c r="B1638">
        <v>72041</v>
      </c>
      <c r="C1638" t="str">
        <f>VLOOKUP(B1638,'NAAM GEMEENTE'!$A$1:$B$319,2,FALSE)</f>
        <v>Dilsen-Stokkem</v>
      </c>
      <c r="D1638">
        <v>257</v>
      </c>
      <c r="E1638">
        <v>26</v>
      </c>
      <c r="F1638">
        <f t="shared" si="78"/>
        <v>283</v>
      </c>
      <c r="G1638">
        <v>233</v>
      </c>
      <c r="H1638">
        <v>133</v>
      </c>
      <c r="I1638">
        <v>73</v>
      </c>
      <c r="J1638">
        <v>0</v>
      </c>
      <c r="K1638">
        <v>0</v>
      </c>
      <c r="L1638">
        <v>0</v>
      </c>
      <c r="M1638">
        <v>0</v>
      </c>
      <c r="N1638">
        <v>368</v>
      </c>
      <c r="O1638">
        <v>82</v>
      </c>
      <c r="P1638">
        <f t="shared" si="79"/>
        <v>450</v>
      </c>
      <c r="Q1638">
        <v>284</v>
      </c>
      <c r="R1638">
        <v>363</v>
      </c>
      <c r="S1638">
        <v>262</v>
      </c>
      <c r="T1638">
        <v>25</v>
      </c>
      <c r="U1638">
        <v>4</v>
      </c>
      <c r="V1638">
        <v>0</v>
      </c>
      <c r="W1638">
        <v>40</v>
      </c>
      <c r="X1638">
        <v>536</v>
      </c>
      <c r="Y1638">
        <v>39</v>
      </c>
      <c r="Z1638">
        <f t="shared" si="80"/>
        <v>575</v>
      </c>
      <c r="AA1638">
        <v>569</v>
      </c>
      <c r="AB1638">
        <v>236</v>
      </c>
      <c r="AC1638">
        <v>143</v>
      </c>
      <c r="AD1638">
        <v>0</v>
      </c>
      <c r="AE1638">
        <v>0</v>
      </c>
      <c r="AF1638">
        <v>0</v>
      </c>
      <c r="AG1638">
        <v>0</v>
      </c>
      <c r="AH1638">
        <v>1523</v>
      </c>
      <c r="AI1638">
        <v>1428</v>
      </c>
      <c r="AJ1638">
        <v>722</v>
      </c>
      <c r="AK1638">
        <v>1.0665266106442577</v>
      </c>
      <c r="AL1638">
        <v>0.49439775910364148</v>
      </c>
      <c r="AM1638">
        <v>0.52593565331582404</v>
      </c>
      <c r="AN1638">
        <v>575</v>
      </c>
      <c r="AO1638">
        <v>450</v>
      </c>
      <c r="AP1638">
        <v>283</v>
      </c>
      <c r="AQ1638">
        <v>1.2777777777777777</v>
      </c>
      <c r="AR1638">
        <v>0.37111111111111111</v>
      </c>
      <c r="AS1638">
        <v>0.50782608695652176</v>
      </c>
      <c r="AT1638">
        <v>2.0035211267605635</v>
      </c>
      <c r="AU1638">
        <v>0.1795774647887324</v>
      </c>
      <c r="AV1638">
        <v>0.59050966608084354</v>
      </c>
      <c r="AW1638">
        <v>0.65013774104683197</v>
      </c>
      <c r="AX1638">
        <v>0.63360881542699721</v>
      </c>
      <c r="AY1638">
        <v>0.4364406779661017</v>
      </c>
      <c r="AZ1638">
        <v>0</v>
      </c>
      <c r="BA1638">
        <v>1</v>
      </c>
      <c r="BC1638">
        <v>0.54580152671755722</v>
      </c>
      <c r="BD1638">
        <v>0.72137404580152675</v>
      </c>
      <c r="BE1638">
        <v>0.48951048951048953</v>
      </c>
      <c r="BF1638">
        <v>0</v>
      </c>
      <c r="BG1638">
        <v>1</v>
      </c>
      <c r="BI1638">
        <v>0</v>
      </c>
      <c r="BJ1638">
        <v>1</v>
      </c>
    </row>
    <row r="1639" spans="1:62" x14ac:dyDescent="0.3">
      <c r="A1639">
        <v>2016</v>
      </c>
      <c r="B1639">
        <v>72042</v>
      </c>
      <c r="C1639" t="str">
        <f>VLOOKUP(B1639,'NAAM GEMEENTE'!$A$1:$B$319,2,FALSE)</f>
        <v>Oudsbergen*</v>
      </c>
      <c r="D1639">
        <v>66</v>
      </c>
      <c r="E1639">
        <v>11</v>
      </c>
      <c r="F1639">
        <f t="shared" si="78"/>
        <v>77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425</v>
      </c>
      <c r="O1639">
        <v>52</v>
      </c>
      <c r="P1639">
        <f t="shared" si="79"/>
        <v>477</v>
      </c>
      <c r="Q1639">
        <v>373</v>
      </c>
      <c r="R1639">
        <v>363</v>
      </c>
      <c r="S1639">
        <v>255</v>
      </c>
      <c r="T1639">
        <v>32</v>
      </c>
      <c r="U1639">
        <v>5</v>
      </c>
      <c r="V1639">
        <v>0</v>
      </c>
      <c r="W1639">
        <v>39</v>
      </c>
      <c r="X1639">
        <v>71</v>
      </c>
      <c r="Y1639">
        <v>15</v>
      </c>
      <c r="Z1639">
        <f t="shared" si="80"/>
        <v>86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86</v>
      </c>
      <c r="AI1639">
        <v>1544</v>
      </c>
      <c r="AJ1639">
        <v>77</v>
      </c>
      <c r="AK1639">
        <v>5.5699481865284971E-2</v>
      </c>
      <c r="AL1639">
        <v>0.95012953367875652</v>
      </c>
      <c r="AM1639">
        <v>0.10465116279069768</v>
      </c>
      <c r="AN1639">
        <v>86</v>
      </c>
      <c r="AO1639">
        <v>477</v>
      </c>
      <c r="AP1639">
        <v>77</v>
      </c>
      <c r="AQ1639">
        <v>0.18029350104821804</v>
      </c>
      <c r="AR1639">
        <v>0.83857442348008382</v>
      </c>
      <c r="AS1639">
        <v>0.10465116279069768</v>
      </c>
      <c r="AT1639">
        <v>0</v>
      </c>
      <c r="AU1639">
        <v>1</v>
      </c>
      <c r="AW1639">
        <v>0</v>
      </c>
      <c r="AX1639">
        <v>1</v>
      </c>
      <c r="AZ1639">
        <v>0</v>
      </c>
      <c r="BA1639">
        <v>1</v>
      </c>
      <c r="BC1639">
        <v>0</v>
      </c>
      <c r="BD1639">
        <v>1</v>
      </c>
      <c r="BF1639">
        <v>0</v>
      </c>
      <c r="BG1639">
        <v>1</v>
      </c>
      <c r="BI1639">
        <v>0</v>
      </c>
      <c r="BJ1639">
        <v>1</v>
      </c>
    </row>
    <row r="1640" spans="1:62" x14ac:dyDescent="0.3">
      <c r="A1640">
        <v>2012</v>
      </c>
      <c r="B1640">
        <v>72030</v>
      </c>
      <c r="C1640" t="str">
        <f>VLOOKUP(B1640,'NAAM GEMEENTE'!$A$1:$B$319,2,FALSE)</f>
        <v>Peer</v>
      </c>
      <c r="F1640">
        <f t="shared" si="78"/>
        <v>0</v>
      </c>
      <c r="P1640">
        <f t="shared" si="79"/>
        <v>0</v>
      </c>
      <c r="X1640">
        <v>181</v>
      </c>
      <c r="Y1640">
        <v>41</v>
      </c>
      <c r="Z1640">
        <f t="shared" si="80"/>
        <v>222</v>
      </c>
      <c r="AA1640">
        <v>213</v>
      </c>
      <c r="AB1640">
        <v>114</v>
      </c>
      <c r="AC1640">
        <v>130</v>
      </c>
      <c r="AD1640">
        <v>0</v>
      </c>
      <c r="AE1640">
        <v>0</v>
      </c>
      <c r="AF1640">
        <v>0</v>
      </c>
      <c r="AG1640">
        <v>0</v>
      </c>
      <c r="AH1640">
        <v>679</v>
      </c>
      <c r="AN1640">
        <v>222</v>
      </c>
    </row>
    <row r="1641" spans="1:62" x14ac:dyDescent="0.3">
      <c r="A1641">
        <v>2016</v>
      </c>
      <c r="B1641">
        <v>73001</v>
      </c>
      <c r="C1641" t="str">
        <f>VLOOKUP(B1641,'NAAM GEMEENTE'!$A$1:$B$319,2,FALSE)</f>
        <v>Alken</v>
      </c>
      <c r="D1641">
        <v>0</v>
      </c>
      <c r="E1641">
        <v>0</v>
      </c>
      <c r="F1641">
        <f t="shared" si="78"/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213</v>
      </c>
      <c r="O1641">
        <v>24</v>
      </c>
      <c r="P1641">
        <f t="shared" si="79"/>
        <v>237</v>
      </c>
      <c r="Q1641">
        <v>270</v>
      </c>
      <c r="R1641">
        <v>160</v>
      </c>
      <c r="S1641">
        <v>83</v>
      </c>
      <c r="T1641">
        <v>13</v>
      </c>
      <c r="U1641">
        <v>5</v>
      </c>
      <c r="V1641">
        <v>0</v>
      </c>
      <c r="W1641">
        <v>15</v>
      </c>
      <c r="Z1641">
        <f t="shared" si="80"/>
        <v>0</v>
      </c>
      <c r="AI1641">
        <v>783</v>
      </c>
      <c r="AJ1641">
        <v>0</v>
      </c>
      <c r="AL1641">
        <v>1</v>
      </c>
      <c r="AO1641">
        <v>237</v>
      </c>
      <c r="AP1641">
        <v>0</v>
      </c>
      <c r="AR1641">
        <v>1</v>
      </c>
      <c r="AU1641">
        <v>1</v>
      </c>
      <c r="AX1641">
        <v>1</v>
      </c>
      <c r="BA1641">
        <v>1</v>
      </c>
      <c r="BD1641">
        <v>1</v>
      </c>
      <c r="BG1641">
        <v>1</v>
      </c>
      <c r="BJ1641">
        <v>1</v>
      </c>
    </row>
    <row r="1642" spans="1:62" x14ac:dyDescent="0.3">
      <c r="A1642">
        <v>2016</v>
      </c>
      <c r="B1642">
        <v>73006</v>
      </c>
      <c r="C1642" t="str">
        <f>VLOOKUP(B1642,'NAAM GEMEENTE'!$A$1:$B$319,2,FALSE)</f>
        <v>Bilzen</v>
      </c>
      <c r="D1642">
        <v>426</v>
      </c>
      <c r="E1642">
        <v>68</v>
      </c>
      <c r="F1642">
        <f t="shared" si="78"/>
        <v>494</v>
      </c>
      <c r="G1642">
        <v>385</v>
      </c>
      <c r="H1642">
        <v>134</v>
      </c>
      <c r="I1642">
        <v>168</v>
      </c>
      <c r="J1642">
        <v>0</v>
      </c>
      <c r="K1642">
        <v>0</v>
      </c>
      <c r="L1642">
        <v>0</v>
      </c>
      <c r="M1642">
        <v>0</v>
      </c>
      <c r="N1642">
        <v>514</v>
      </c>
      <c r="O1642">
        <v>83</v>
      </c>
      <c r="P1642">
        <f t="shared" si="79"/>
        <v>597</v>
      </c>
      <c r="Q1642">
        <v>469</v>
      </c>
      <c r="R1642">
        <v>427</v>
      </c>
      <c r="S1642">
        <v>381</v>
      </c>
      <c r="T1642">
        <v>33</v>
      </c>
      <c r="U1642">
        <v>9</v>
      </c>
      <c r="V1642">
        <v>0</v>
      </c>
      <c r="W1642">
        <v>50</v>
      </c>
      <c r="X1642">
        <v>811</v>
      </c>
      <c r="Y1642">
        <v>127</v>
      </c>
      <c r="Z1642">
        <f t="shared" si="80"/>
        <v>938</v>
      </c>
      <c r="AA1642">
        <v>705</v>
      </c>
      <c r="AB1642">
        <v>313</v>
      </c>
      <c r="AC1642">
        <v>414</v>
      </c>
      <c r="AD1642">
        <v>0</v>
      </c>
      <c r="AE1642">
        <v>0</v>
      </c>
      <c r="AF1642">
        <v>0</v>
      </c>
      <c r="AG1642">
        <v>0</v>
      </c>
      <c r="AH1642">
        <v>2370</v>
      </c>
      <c r="AI1642">
        <v>1966</v>
      </c>
      <c r="AJ1642">
        <v>1181</v>
      </c>
      <c r="AK1642">
        <v>1.2054933875890133</v>
      </c>
      <c r="AL1642">
        <v>0.39928789420142419</v>
      </c>
      <c r="AM1642">
        <v>0.50168776371308021</v>
      </c>
      <c r="AN1642">
        <v>938</v>
      </c>
      <c r="AO1642">
        <v>597</v>
      </c>
      <c r="AP1642">
        <v>494</v>
      </c>
      <c r="AQ1642">
        <v>1.5711892797319933</v>
      </c>
      <c r="AR1642">
        <v>0.17252931323283083</v>
      </c>
      <c r="AS1642">
        <v>0.47334754797441364</v>
      </c>
      <c r="AT1642">
        <v>1.5031982942430704</v>
      </c>
      <c r="AU1642">
        <v>0.17910447761194029</v>
      </c>
      <c r="AV1642">
        <v>0.45390070921985815</v>
      </c>
      <c r="AW1642">
        <v>0.7330210772833724</v>
      </c>
      <c r="AX1642">
        <v>0.68618266978922715</v>
      </c>
      <c r="AY1642">
        <v>0.5718849840255591</v>
      </c>
      <c r="AZ1642">
        <v>0</v>
      </c>
      <c r="BA1642">
        <v>1</v>
      </c>
      <c r="BC1642">
        <v>1.0866141732283465</v>
      </c>
      <c r="BD1642">
        <v>0.55905511811023623</v>
      </c>
      <c r="BE1642">
        <v>0.59420289855072461</v>
      </c>
      <c r="BF1642">
        <v>0</v>
      </c>
      <c r="BG1642">
        <v>1</v>
      </c>
      <c r="BI1642">
        <v>0</v>
      </c>
      <c r="BJ1642">
        <v>1</v>
      </c>
    </row>
    <row r="1643" spans="1:62" x14ac:dyDescent="0.3">
      <c r="A1643">
        <v>2016</v>
      </c>
      <c r="B1643">
        <v>73009</v>
      </c>
      <c r="C1643" t="str">
        <f>VLOOKUP(B1643,'NAAM GEMEENTE'!$A$1:$B$319,2,FALSE)</f>
        <v>Borgloon</v>
      </c>
      <c r="D1643">
        <v>83</v>
      </c>
      <c r="E1643">
        <v>0</v>
      </c>
      <c r="F1643">
        <f t="shared" si="78"/>
        <v>83</v>
      </c>
      <c r="G1643">
        <v>111</v>
      </c>
      <c r="H1643">
        <v>29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152</v>
      </c>
      <c r="O1643">
        <v>24</v>
      </c>
      <c r="P1643">
        <f t="shared" si="79"/>
        <v>176</v>
      </c>
      <c r="Q1643">
        <v>166</v>
      </c>
      <c r="R1643">
        <v>149</v>
      </c>
      <c r="S1643">
        <v>91</v>
      </c>
      <c r="T1643">
        <v>9</v>
      </c>
      <c r="U1643">
        <v>3</v>
      </c>
      <c r="V1643">
        <v>0</v>
      </c>
      <c r="W1643">
        <v>16</v>
      </c>
      <c r="X1643">
        <v>255</v>
      </c>
      <c r="Y1643">
        <v>0</v>
      </c>
      <c r="Z1643">
        <f t="shared" si="80"/>
        <v>255</v>
      </c>
      <c r="AA1643">
        <v>291</v>
      </c>
      <c r="AB1643">
        <v>81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627</v>
      </c>
      <c r="AI1643">
        <v>610</v>
      </c>
      <c r="AJ1643">
        <v>223</v>
      </c>
      <c r="AK1643">
        <v>1.0278688524590165</v>
      </c>
      <c r="AL1643">
        <v>0.63442622950819672</v>
      </c>
      <c r="AM1643">
        <v>0.64433811802232854</v>
      </c>
      <c r="AN1643">
        <v>255</v>
      </c>
      <c r="AO1643">
        <v>176</v>
      </c>
      <c r="AP1643">
        <v>83</v>
      </c>
      <c r="AQ1643">
        <v>1.4488636363636365</v>
      </c>
      <c r="AR1643">
        <v>0.52840909090909094</v>
      </c>
      <c r="AS1643">
        <v>0.67450980392156867</v>
      </c>
      <c r="AT1643">
        <v>1.7530120481927711</v>
      </c>
      <c r="AU1643">
        <v>0.33132530120481929</v>
      </c>
      <c r="AV1643">
        <v>0.61855670103092786</v>
      </c>
      <c r="AW1643">
        <v>0.5436241610738255</v>
      </c>
      <c r="AX1643">
        <v>0.80536912751677847</v>
      </c>
      <c r="AY1643">
        <v>0.64197530864197527</v>
      </c>
      <c r="AZ1643">
        <v>0</v>
      </c>
      <c r="BA1643">
        <v>1</v>
      </c>
      <c r="BC1643">
        <v>0</v>
      </c>
      <c r="BD1643">
        <v>1</v>
      </c>
      <c r="BF1643">
        <v>0</v>
      </c>
      <c r="BG1643">
        <v>1</v>
      </c>
      <c r="BI1643">
        <v>0</v>
      </c>
      <c r="BJ1643">
        <v>1</v>
      </c>
    </row>
    <row r="1644" spans="1:62" x14ac:dyDescent="0.3">
      <c r="A1644">
        <v>2016</v>
      </c>
      <c r="B1644">
        <v>73022</v>
      </c>
      <c r="C1644" t="str">
        <f>VLOOKUP(B1644,'NAAM GEMEENTE'!$A$1:$B$319,2,FALSE)</f>
        <v>Heers</v>
      </c>
      <c r="D1644">
        <v>0</v>
      </c>
      <c r="E1644">
        <v>0</v>
      </c>
      <c r="F1644">
        <f t="shared" si="78"/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131</v>
      </c>
      <c r="O1644">
        <v>13</v>
      </c>
      <c r="P1644">
        <f t="shared" si="79"/>
        <v>144</v>
      </c>
      <c r="Q1644">
        <v>119</v>
      </c>
      <c r="R1644">
        <v>100</v>
      </c>
      <c r="S1644">
        <v>57</v>
      </c>
      <c r="T1644">
        <v>3</v>
      </c>
      <c r="U1644">
        <v>3</v>
      </c>
      <c r="V1644">
        <v>0</v>
      </c>
      <c r="W1644">
        <v>9</v>
      </c>
      <c r="Z1644">
        <f t="shared" si="80"/>
        <v>0</v>
      </c>
      <c r="AI1644">
        <v>435</v>
      </c>
      <c r="AJ1644">
        <v>0</v>
      </c>
      <c r="AL1644">
        <v>1</v>
      </c>
      <c r="AO1644">
        <v>144</v>
      </c>
      <c r="AP1644">
        <v>0</v>
      </c>
      <c r="AR1644">
        <v>1</v>
      </c>
      <c r="AU1644">
        <v>1</v>
      </c>
      <c r="AX1644">
        <v>1</v>
      </c>
      <c r="BA1644">
        <v>1</v>
      </c>
      <c r="BD1644">
        <v>1</v>
      </c>
      <c r="BG1644">
        <v>1</v>
      </c>
      <c r="BJ1644">
        <v>1</v>
      </c>
    </row>
    <row r="1645" spans="1:62" x14ac:dyDescent="0.3">
      <c r="A1645">
        <v>2016</v>
      </c>
      <c r="B1645">
        <v>73028</v>
      </c>
      <c r="C1645" t="e">
        <f>VLOOKUP(B1645,'NAAM GEMEENTE'!$A$1:$B$319,2,FALSE)</f>
        <v>#N/A</v>
      </c>
      <c r="D1645">
        <v>0</v>
      </c>
      <c r="E1645">
        <v>0</v>
      </c>
      <c r="F1645">
        <f t="shared" si="78"/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f t="shared" si="79"/>
        <v>0</v>
      </c>
      <c r="Q1645">
        <v>0</v>
      </c>
      <c r="R1645">
        <v>3</v>
      </c>
      <c r="S1645">
        <v>0</v>
      </c>
      <c r="T1645">
        <v>0</v>
      </c>
      <c r="U1645">
        <v>0</v>
      </c>
      <c r="V1645">
        <v>0</v>
      </c>
      <c r="W1645">
        <v>0</v>
      </c>
      <c r="Z1645">
        <f t="shared" si="80"/>
        <v>0</v>
      </c>
      <c r="AI1645">
        <v>3</v>
      </c>
      <c r="AJ1645">
        <v>0</v>
      </c>
      <c r="AL1645">
        <v>1</v>
      </c>
      <c r="AO1645">
        <v>0</v>
      </c>
      <c r="AP1645">
        <v>0</v>
      </c>
      <c r="AX1645">
        <v>1</v>
      </c>
    </row>
    <row r="1646" spans="1:62" x14ac:dyDescent="0.3">
      <c r="A1646">
        <v>2016</v>
      </c>
      <c r="B1646">
        <v>73032</v>
      </c>
      <c r="C1646" t="str">
        <f>VLOOKUP(B1646,'NAAM GEMEENTE'!$A$1:$B$319,2,FALSE)</f>
        <v>Hoeselt</v>
      </c>
      <c r="D1646">
        <v>0</v>
      </c>
      <c r="E1646">
        <v>0</v>
      </c>
      <c r="F1646">
        <f t="shared" si="78"/>
        <v>0</v>
      </c>
      <c r="G1646">
        <v>0</v>
      </c>
      <c r="H1646">
        <v>69</v>
      </c>
      <c r="I1646">
        <v>28</v>
      </c>
      <c r="J1646">
        <v>0</v>
      </c>
      <c r="K1646">
        <v>0</v>
      </c>
      <c r="L1646">
        <v>0</v>
      </c>
      <c r="M1646">
        <v>0</v>
      </c>
      <c r="N1646">
        <v>180</v>
      </c>
      <c r="O1646">
        <v>16</v>
      </c>
      <c r="P1646">
        <f t="shared" si="79"/>
        <v>196</v>
      </c>
      <c r="Q1646">
        <v>135</v>
      </c>
      <c r="R1646">
        <v>154</v>
      </c>
      <c r="S1646">
        <v>96</v>
      </c>
      <c r="T1646">
        <v>14</v>
      </c>
      <c r="U1646">
        <v>1</v>
      </c>
      <c r="V1646">
        <v>0</v>
      </c>
      <c r="W1646">
        <v>15</v>
      </c>
      <c r="X1646">
        <v>0</v>
      </c>
      <c r="Y1646">
        <v>0</v>
      </c>
      <c r="Z1646">
        <f t="shared" si="80"/>
        <v>0</v>
      </c>
      <c r="AA1646">
        <v>0</v>
      </c>
      <c r="AB1646">
        <v>323</v>
      </c>
      <c r="AC1646">
        <v>151</v>
      </c>
      <c r="AD1646">
        <v>0</v>
      </c>
      <c r="AE1646">
        <v>0</v>
      </c>
      <c r="AF1646">
        <v>0</v>
      </c>
      <c r="AG1646">
        <v>0</v>
      </c>
      <c r="AH1646">
        <v>474</v>
      </c>
      <c r="AI1646">
        <v>611</v>
      </c>
      <c r="AJ1646">
        <v>97</v>
      </c>
      <c r="AK1646">
        <v>0.77577741407528644</v>
      </c>
      <c r="AL1646">
        <v>0.84124386252045824</v>
      </c>
      <c r="AM1646">
        <v>0.79535864978902948</v>
      </c>
      <c r="AN1646">
        <v>0</v>
      </c>
      <c r="AO1646">
        <v>196</v>
      </c>
      <c r="AP1646">
        <v>0</v>
      </c>
      <c r="AQ1646">
        <v>0</v>
      </c>
      <c r="AR1646">
        <v>1</v>
      </c>
      <c r="AT1646">
        <v>0</v>
      </c>
      <c r="AU1646">
        <v>1</v>
      </c>
      <c r="AW1646">
        <v>2.0974025974025974</v>
      </c>
      <c r="AX1646">
        <v>0.55194805194805197</v>
      </c>
      <c r="AY1646">
        <v>0.78637770897832815</v>
      </c>
      <c r="AZ1646">
        <v>0</v>
      </c>
      <c r="BA1646">
        <v>1</v>
      </c>
      <c r="BC1646">
        <v>1.5729166666666667</v>
      </c>
      <c r="BD1646">
        <v>0.70833333333333337</v>
      </c>
      <c r="BE1646">
        <v>0.81456953642384111</v>
      </c>
      <c r="BF1646">
        <v>0</v>
      </c>
      <c r="BG1646">
        <v>1</v>
      </c>
      <c r="BI1646">
        <v>0</v>
      </c>
      <c r="BJ1646">
        <v>1</v>
      </c>
    </row>
    <row r="1647" spans="1:62" x14ac:dyDescent="0.3">
      <c r="A1647">
        <v>2016</v>
      </c>
      <c r="B1647">
        <v>73040</v>
      </c>
      <c r="C1647" t="str">
        <f>VLOOKUP(B1647,'NAAM GEMEENTE'!$A$1:$B$319,2,FALSE)</f>
        <v>Kortessem</v>
      </c>
      <c r="D1647">
        <v>0</v>
      </c>
      <c r="E1647">
        <v>0</v>
      </c>
      <c r="F1647">
        <f t="shared" si="78"/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130</v>
      </c>
      <c r="O1647">
        <v>18</v>
      </c>
      <c r="P1647">
        <f t="shared" si="79"/>
        <v>148</v>
      </c>
      <c r="Q1647">
        <v>160</v>
      </c>
      <c r="R1647">
        <v>105</v>
      </c>
      <c r="S1647">
        <v>80</v>
      </c>
      <c r="T1647">
        <v>8</v>
      </c>
      <c r="U1647">
        <v>2</v>
      </c>
      <c r="V1647">
        <v>0</v>
      </c>
      <c r="W1647">
        <v>8</v>
      </c>
      <c r="Z1647">
        <f t="shared" si="80"/>
        <v>0</v>
      </c>
      <c r="AI1647">
        <v>511</v>
      </c>
      <c r="AJ1647">
        <v>0</v>
      </c>
      <c r="AL1647">
        <v>1</v>
      </c>
      <c r="AO1647">
        <v>148</v>
      </c>
      <c r="AP1647">
        <v>0</v>
      </c>
      <c r="AR1647">
        <v>1</v>
      </c>
      <c r="AU1647">
        <v>1</v>
      </c>
      <c r="AX1647">
        <v>1</v>
      </c>
      <c r="BA1647">
        <v>1</v>
      </c>
      <c r="BD1647">
        <v>1</v>
      </c>
      <c r="BG1647">
        <v>1</v>
      </c>
      <c r="BJ1647">
        <v>1</v>
      </c>
    </row>
    <row r="1648" spans="1:62" x14ac:dyDescent="0.3">
      <c r="A1648">
        <v>2016</v>
      </c>
      <c r="B1648">
        <v>73042</v>
      </c>
      <c r="C1648" t="str">
        <f>VLOOKUP(B1648,'NAAM GEMEENTE'!$A$1:$B$319,2,FALSE)</f>
        <v>Lanaken</v>
      </c>
      <c r="D1648">
        <v>272</v>
      </c>
      <c r="E1648">
        <v>56</v>
      </c>
      <c r="F1648">
        <f t="shared" si="78"/>
        <v>328</v>
      </c>
      <c r="G1648">
        <v>284</v>
      </c>
      <c r="H1648">
        <v>198</v>
      </c>
      <c r="I1648">
        <v>180</v>
      </c>
      <c r="J1648">
        <v>0</v>
      </c>
      <c r="K1648">
        <v>0</v>
      </c>
      <c r="L1648">
        <v>0</v>
      </c>
      <c r="M1648">
        <v>0</v>
      </c>
      <c r="N1648">
        <v>377</v>
      </c>
      <c r="O1648">
        <v>82</v>
      </c>
      <c r="P1648">
        <f t="shared" si="79"/>
        <v>459</v>
      </c>
      <c r="Q1648">
        <v>385</v>
      </c>
      <c r="R1648">
        <v>333</v>
      </c>
      <c r="S1648">
        <v>279</v>
      </c>
      <c r="T1648">
        <v>31</v>
      </c>
      <c r="U1648">
        <v>10</v>
      </c>
      <c r="V1648">
        <v>0</v>
      </c>
      <c r="W1648">
        <v>47</v>
      </c>
      <c r="X1648">
        <v>439</v>
      </c>
      <c r="Y1648">
        <v>129</v>
      </c>
      <c r="Z1648">
        <f t="shared" si="80"/>
        <v>568</v>
      </c>
      <c r="AA1648">
        <v>406</v>
      </c>
      <c r="AB1648">
        <v>327</v>
      </c>
      <c r="AC1648">
        <v>423</v>
      </c>
      <c r="AD1648">
        <v>0</v>
      </c>
      <c r="AE1648">
        <v>0</v>
      </c>
      <c r="AF1648">
        <v>0</v>
      </c>
      <c r="AG1648">
        <v>0</v>
      </c>
      <c r="AH1648">
        <v>1724</v>
      </c>
      <c r="AI1648">
        <v>1544</v>
      </c>
      <c r="AJ1648">
        <v>990</v>
      </c>
      <c r="AK1648">
        <v>1.116580310880829</v>
      </c>
      <c r="AL1648">
        <v>0.35880829015544041</v>
      </c>
      <c r="AM1648">
        <v>0.42575406032482599</v>
      </c>
      <c r="AN1648">
        <v>568</v>
      </c>
      <c r="AO1648">
        <v>459</v>
      </c>
      <c r="AP1648">
        <v>328</v>
      </c>
      <c r="AQ1648">
        <v>1.2374727668845316</v>
      </c>
      <c r="AR1648">
        <v>0.28540305010893247</v>
      </c>
      <c r="AS1648">
        <v>0.42253521126760563</v>
      </c>
      <c r="AT1648">
        <v>1.0545454545454545</v>
      </c>
      <c r="AU1648">
        <v>0.26233766233766231</v>
      </c>
      <c r="AV1648">
        <v>0.30049261083743845</v>
      </c>
      <c r="AW1648">
        <v>0.98198198198198194</v>
      </c>
      <c r="AX1648">
        <v>0.40540540540540543</v>
      </c>
      <c r="AY1648">
        <v>0.39449541284403672</v>
      </c>
      <c r="AZ1648">
        <v>0</v>
      </c>
      <c r="BA1648">
        <v>1</v>
      </c>
      <c r="BC1648">
        <v>1.5161290322580645</v>
      </c>
      <c r="BD1648">
        <v>0.35483870967741937</v>
      </c>
      <c r="BE1648">
        <v>0.57446808510638303</v>
      </c>
      <c r="BF1648">
        <v>0</v>
      </c>
      <c r="BG1648">
        <v>1</v>
      </c>
      <c r="BI1648">
        <v>0</v>
      </c>
      <c r="BJ1648">
        <v>1</v>
      </c>
    </row>
    <row r="1649" spans="1:62" x14ac:dyDescent="0.3">
      <c r="A1649">
        <v>2016</v>
      </c>
      <c r="B1649">
        <v>73066</v>
      </c>
      <c r="C1649" t="str">
        <f>VLOOKUP(B1649,'NAAM GEMEENTE'!$A$1:$B$319,2,FALSE)</f>
        <v>Riemst</v>
      </c>
      <c r="D1649">
        <v>0</v>
      </c>
      <c r="E1649">
        <v>0</v>
      </c>
      <c r="F1649">
        <f t="shared" si="78"/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243</v>
      </c>
      <c r="O1649">
        <v>38</v>
      </c>
      <c r="P1649">
        <f t="shared" si="79"/>
        <v>281</v>
      </c>
      <c r="Q1649">
        <v>251</v>
      </c>
      <c r="R1649">
        <v>212</v>
      </c>
      <c r="S1649">
        <v>169</v>
      </c>
      <c r="T1649">
        <v>11</v>
      </c>
      <c r="U1649">
        <v>1</v>
      </c>
      <c r="V1649">
        <v>0</v>
      </c>
      <c r="W1649">
        <v>29</v>
      </c>
      <c r="Z1649">
        <f t="shared" si="80"/>
        <v>0</v>
      </c>
      <c r="AI1649">
        <v>954</v>
      </c>
      <c r="AJ1649">
        <v>0</v>
      </c>
      <c r="AL1649">
        <v>1</v>
      </c>
      <c r="AO1649">
        <v>281</v>
      </c>
      <c r="AP1649">
        <v>0</v>
      </c>
      <c r="AR1649">
        <v>1</v>
      </c>
      <c r="AU1649">
        <v>1</v>
      </c>
      <c r="AX1649">
        <v>1</v>
      </c>
      <c r="BA1649">
        <v>1</v>
      </c>
      <c r="BD1649">
        <v>1</v>
      </c>
      <c r="BG1649">
        <v>1</v>
      </c>
      <c r="BJ1649">
        <v>1</v>
      </c>
    </row>
    <row r="1650" spans="1:62" x14ac:dyDescent="0.3">
      <c r="A1650">
        <v>2016</v>
      </c>
      <c r="B1650">
        <v>73083</v>
      </c>
      <c r="C1650" t="str">
        <f>VLOOKUP(B1650,'NAAM GEMEENTE'!$A$1:$B$319,2,FALSE)</f>
        <v>Tongeren</v>
      </c>
      <c r="D1650">
        <v>373</v>
      </c>
      <c r="E1650">
        <v>74</v>
      </c>
      <c r="F1650">
        <f t="shared" si="78"/>
        <v>447</v>
      </c>
      <c r="G1650">
        <v>362</v>
      </c>
      <c r="H1650">
        <v>295</v>
      </c>
      <c r="I1650">
        <v>307</v>
      </c>
      <c r="J1650">
        <v>0</v>
      </c>
      <c r="K1650">
        <v>0</v>
      </c>
      <c r="L1650">
        <v>0</v>
      </c>
      <c r="M1650">
        <v>0</v>
      </c>
      <c r="N1650">
        <v>444</v>
      </c>
      <c r="O1650">
        <v>89</v>
      </c>
      <c r="P1650">
        <f t="shared" si="79"/>
        <v>533</v>
      </c>
      <c r="Q1650">
        <v>421</v>
      </c>
      <c r="R1650">
        <v>371</v>
      </c>
      <c r="S1650">
        <v>375</v>
      </c>
      <c r="T1650">
        <v>20</v>
      </c>
      <c r="U1650">
        <v>5</v>
      </c>
      <c r="V1650">
        <v>0</v>
      </c>
      <c r="W1650">
        <v>49</v>
      </c>
      <c r="X1650">
        <v>663</v>
      </c>
      <c r="Y1650">
        <v>165</v>
      </c>
      <c r="Z1650">
        <f t="shared" si="80"/>
        <v>828</v>
      </c>
      <c r="AA1650">
        <v>599</v>
      </c>
      <c r="AB1650">
        <v>691</v>
      </c>
      <c r="AC1650">
        <v>677</v>
      </c>
      <c r="AD1650">
        <v>0</v>
      </c>
      <c r="AE1650">
        <v>0</v>
      </c>
      <c r="AF1650">
        <v>0</v>
      </c>
      <c r="AG1650">
        <v>0</v>
      </c>
      <c r="AH1650">
        <v>2795</v>
      </c>
      <c r="AI1650">
        <v>1774</v>
      </c>
      <c r="AJ1650">
        <v>1411</v>
      </c>
      <c r="AK1650">
        <v>1.5755355129650508</v>
      </c>
      <c r="AL1650">
        <v>0.20462232243517475</v>
      </c>
      <c r="AM1650">
        <v>0.49516994633273703</v>
      </c>
      <c r="AN1650">
        <v>828</v>
      </c>
      <c r="AO1650">
        <v>533</v>
      </c>
      <c r="AP1650">
        <v>447</v>
      </c>
      <c r="AQ1650">
        <v>1.5534709193245779</v>
      </c>
      <c r="AR1650">
        <v>0.16135084427767354</v>
      </c>
      <c r="AS1650">
        <v>0.46014492753623187</v>
      </c>
      <c r="AT1650">
        <v>1.4228028503562946</v>
      </c>
      <c r="AU1650">
        <v>0.14014251781472684</v>
      </c>
      <c r="AV1650">
        <v>0.39565943238731216</v>
      </c>
      <c r="AW1650">
        <v>1.8625336927223719</v>
      </c>
      <c r="AX1650">
        <v>0.20485175202156333</v>
      </c>
      <c r="AY1650">
        <v>0.573082489146165</v>
      </c>
      <c r="AZ1650">
        <v>0</v>
      </c>
      <c r="BA1650">
        <v>1</v>
      </c>
      <c r="BC1650">
        <v>1.8053333333333332</v>
      </c>
      <c r="BD1650">
        <v>0.18133333333333335</v>
      </c>
      <c r="BE1650">
        <v>0.54652880354505173</v>
      </c>
      <c r="BF1650">
        <v>0</v>
      </c>
      <c r="BG1650">
        <v>1</v>
      </c>
      <c r="BI1650">
        <v>0</v>
      </c>
      <c r="BJ1650">
        <v>1</v>
      </c>
    </row>
    <row r="1651" spans="1:62" x14ac:dyDescent="0.3">
      <c r="A1651">
        <v>2016</v>
      </c>
      <c r="B1651">
        <v>73098</v>
      </c>
      <c r="C1651" t="str">
        <f>VLOOKUP(B1651,'NAAM GEMEENTE'!$A$1:$B$319,2,FALSE)</f>
        <v>Wellen</v>
      </c>
      <c r="D1651">
        <v>0</v>
      </c>
      <c r="E1651">
        <v>0</v>
      </c>
      <c r="F1651">
        <f t="shared" si="78"/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117</v>
      </c>
      <c r="O1651">
        <v>21</v>
      </c>
      <c r="P1651">
        <f t="shared" si="79"/>
        <v>138</v>
      </c>
      <c r="Q1651">
        <v>129</v>
      </c>
      <c r="R1651">
        <v>78</v>
      </c>
      <c r="S1651">
        <v>66</v>
      </c>
      <c r="T1651">
        <v>4</v>
      </c>
      <c r="U1651">
        <v>0</v>
      </c>
      <c r="V1651">
        <v>0</v>
      </c>
      <c r="W1651">
        <v>9</v>
      </c>
      <c r="Z1651">
        <f t="shared" si="80"/>
        <v>0</v>
      </c>
      <c r="AI1651">
        <v>424</v>
      </c>
      <c r="AJ1651">
        <v>0</v>
      </c>
      <c r="AL1651">
        <v>1</v>
      </c>
      <c r="AO1651">
        <v>138</v>
      </c>
      <c r="AP1651">
        <v>0</v>
      </c>
      <c r="AR1651">
        <v>1</v>
      </c>
      <c r="AU1651">
        <v>1</v>
      </c>
      <c r="AX1651">
        <v>1</v>
      </c>
      <c r="BA1651">
        <v>1</v>
      </c>
      <c r="BD1651">
        <v>1</v>
      </c>
      <c r="BJ1651">
        <v>1</v>
      </c>
    </row>
    <row r="1652" spans="1:62" x14ac:dyDescent="0.3">
      <c r="A1652">
        <v>2016</v>
      </c>
      <c r="B1652">
        <v>73107</v>
      </c>
      <c r="C1652" t="str">
        <f>VLOOKUP(B1652,'NAAM GEMEENTE'!$A$1:$B$319,2,FALSE)</f>
        <v>Maasmechelen</v>
      </c>
      <c r="D1652">
        <v>395</v>
      </c>
      <c r="E1652">
        <v>146</v>
      </c>
      <c r="F1652">
        <f t="shared" si="78"/>
        <v>541</v>
      </c>
      <c r="G1652">
        <v>210</v>
      </c>
      <c r="H1652">
        <v>410</v>
      </c>
      <c r="I1652">
        <v>410</v>
      </c>
      <c r="J1652">
        <v>0</v>
      </c>
      <c r="K1652">
        <v>16</v>
      </c>
      <c r="L1652">
        <v>0</v>
      </c>
      <c r="M1652">
        <v>0</v>
      </c>
      <c r="N1652">
        <v>624</v>
      </c>
      <c r="O1652">
        <v>162</v>
      </c>
      <c r="P1652">
        <f t="shared" si="79"/>
        <v>786</v>
      </c>
      <c r="Q1652">
        <v>467</v>
      </c>
      <c r="R1652">
        <v>554</v>
      </c>
      <c r="S1652">
        <v>573</v>
      </c>
      <c r="T1652">
        <v>24</v>
      </c>
      <c r="U1652">
        <v>16</v>
      </c>
      <c r="V1652">
        <v>0</v>
      </c>
      <c r="W1652">
        <v>72</v>
      </c>
      <c r="X1652">
        <v>550</v>
      </c>
      <c r="Y1652">
        <v>252</v>
      </c>
      <c r="Z1652">
        <f t="shared" si="80"/>
        <v>802</v>
      </c>
      <c r="AA1652">
        <v>267</v>
      </c>
      <c r="AB1652">
        <v>627</v>
      </c>
      <c r="AC1652">
        <v>686</v>
      </c>
      <c r="AD1652">
        <v>0</v>
      </c>
      <c r="AE1652">
        <v>66</v>
      </c>
      <c r="AF1652">
        <v>0</v>
      </c>
      <c r="AG1652">
        <v>0</v>
      </c>
      <c r="AH1652">
        <v>2448</v>
      </c>
      <c r="AI1652">
        <v>2492</v>
      </c>
      <c r="AJ1652">
        <v>1587</v>
      </c>
      <c r="AK1652">
        <v>0.9823434991974318</v>
      </c>
      <c r="AL1652">
        <v>0.3631621187800963</v>
      </c>
      <c r="AM1652">
        <v>0.35171568627450983</v>
      </c>
      <c r="AN1652">
        <v>802</v>
      </c>
      <c r="AO1652">
        <v>786</v>
      </c>
      <c r="AP1652">
        <v>541</v>
      </c>
      <c r="AQ1652">
        <v>1.0203562340966921</v>
      </c>
      <c r="AR1652">
        <v>0.31170483460559795</v>
      </c>
      <c r="AS1652">
        <v>0.3254364089775561</v>
      </c>
      <c r="AT1652">
        <v>0.57173447537473232</v>
      </c>
      <c r="AU1652">
        <v>0.550321199143469</v>
      </c>
      <c r="AV1652">
        <v>0.21348314606741572</v>
      </c>
      <c r="AW1652">
        <v>1.1317689530685922</v>
      </c>
      <c r="AX1652">
        <v>0.25992779783393499</v>
      </c>
      <c r="AY1652">
        <v>0.34609250398724084</v>
      </c>
      <c r="AZ1652">
        <v>0</v>
      </c>
      <c r="BA1652">
        <v>1</v>
      </c>
      <c r="BC1652">
        <v>1.1972076788830714</v>
      </c>
      <c r="BD1652">
        <v>0.28446771378708552</v>
      </c>
      <c r="BE1652">
        <v>0.40233236151603496</v>
      </c>
      <c r="BF1652">
        <v>4.125</v>
      </c>
      <c r="BG1652">
        <v>0</v>
      </c>
      <c r="BH1652">
        <v>0.75757575757575757</v>
      </c>
      <c r="BI1652">
        <v>0</v>
      </c>
      <c r="BJ1652">
        <v>1</v>
      </c>
    </row>
    <row r="1653" spans="1:62" x14ac:dyDescent="0.3">
      <c r="A1653">
        <v>2016</v>
      </c>
      <c r="B1653">
        <v>73109</v>
      </c>
      <c r="C1653" t="str">
        <f>VLOOKUP(B1653,'NAAM GEMEENTE'!$A$1:$B$319,2,FALSE)</f>
        <v>Voeren</v>
      </c>
      <c r="D1653">
        <v>28</v>
      </c>
      <c r="E1653">
        <v>0</v>
      </c>
      <c r="F1653">
        <f t="shared" si="78"/>
        <v>28</v>
      </c>
      <c r="G1653">
        <v>43</v>
      </c>
      <c r="H1653">
        <v>5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35</v>
      </c>
      <c r="O1653">
        <v>5</v>
      </c>
      <c r="P1653">
        <f t="shared" si="79"/>
        <v>40</v>
      </c>
      <c r="Q1653">
        <v>43</v>
      </c>
      <c r="R1653">
        <v>30</v>
      </c>
      <c r="S1653">
        <v>9</v>
      </c>
      <c r="T1653">
        <v>2</v>
      </c>
      <c r="U1653">
        <v>0</v>
      </c>
      <c r="V1653">
        <v>0</v>
      </c>
      <c r="W1653">
        <v>2</v>
      </c>
      <c r="X1653">
        <v>140</v>
      </c>
      <c r="Y1653">
        <v>0</v>
      </c>
      <c r="Z1653">
        <f t="shared" si="80"/>
        <v>140</v>
      </c>
      <c r="AA1653">
        <v>137</v>
      </c>
      <c r="AB1653">
        <v>46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323</v>
      </c>
      <c r="AI1653">
        <v>126</v>
      </c>
      <c r="AJ1653">
        <v>76</v>
      </c>
      <c r="AK1653">
        <v>2.5634920634920637</v>
      </c>
      <c r="AL1653">
        <v>0.3968253968253968</v>
      </c>
      <c r="AM1653">
        <v>0.76470588235294112</v>
      </c>
      <c r="AN1653">
        <v>140</v>
      </c>
      <c r="AO1653">
        <v>40</v>
      </c>
      <c r="AP1653">
        <v>28</v>
      </c>
      <c r="AQ1653">
        <v>3.5</v>
      </c>
      <c r="AR1653">
        <v>0.3</v>
      </c>
      <c r="AS1653">
        <v>0.8</v>
      </c>
      <c r="AT1653">
        <v>3.1860465116279069</v>
      </c>
      <c r="AU1653">
        <v>0</v>
      </c>
      <c r="AV1653">
        <v>0.68613138686131392</v>
      </c>
      <c r="AW1653">
        <v>1.5333333333333334</v>
      </c>
      <c r="AX1653">
        <v>0.83333333333333337</v>
      </c>
      <c r="AY1653">
        <v>0.89130434782608692</v>
      </c>
      <c r="AZ1653">
        <v>0</v>
      </c>
      <c r="BA1653">
        <v>1</v>
      </c>
      <c r="BC1653">
        <v>0</v>
      </c>
      <c r="BD1653">
        <v>1</v>
      </c>
      <c r="BI1653">
        <v>0</v>
      </c>
      <c r="BJ1653">
        <v>1</v>
      </c>
    </row>
    <row r="1654" spans="1:62" x14ac:dyDescent="0.3">
      <c r="A1654">
        <v>2016</v>
      </c>
      <c r="B1654">
        <v>81001</v>
      </c>
      <c r="C1654" t="e">
        <f>VLOOKUP(B1654,'NAAM GEMEENTE'!$A$1:$B$319,2,FALSE)</f>
        <v>#N/A</v>
      </c>
      <c r="F1654">
        <f t="shared" si="78"/>
        <v>0</v>
      </c>
      <c r="P1654">
        <f t="shared" si="79"/>
        <v>0</v>
      </c>
      <c r="Z1654">
        <f t="shared" si="80"/>
        <v>0</v>
      </c>
    </row>
    <row r="1655" spans="1:62" x14ac:dyDescent="0.3">
      <c r="A1655">
        <v>2016</v>
      </c>
      <c r="B1655">
        <v>82014</v>
      </c>
      <c r="C1655" t="e">
        <f>VLOOKUP(B1655,'NAAM GEMEENTE'!$A$1:$B$319,2,FALSE)</f>
        <v>#N/A</v>
      </c>
      <c r="F1655">
        <f t="shared" si="78"/>
        <v>0</v>
      </c>
      <c r="P1655">
        <f t="shared" si="79"/>
        <v>0</v>
      </c>
      <c r="Z1655">
        <f t="shared" si="80"/>
        <v>0</v>
      </c>
    </row>
    <row r="1656" spans="1:62" x14ac:dyDescent="0.3">
      <c r="A1656">
        <v>2016</v>
      </c>
      <c r="B1656">
        <v>82037</v>
      </c>
      <c r="C1656" t="e">
        <f>VLOOKUP(B1656,'NAAM GEMEENTE'!$A$1:$B$319,2,FALSE)</f>
        <v>#N/A</v>
      </c>
      <c r="D1656">
        <v>0</v>
      </c>
      <c r="E1656">
        <v>0</v>
      </c>
      <c r="F1656">
        <f t="shared" si="78"/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1</v>
      </c>
      <c r="O1656">
        <v>0</v>
      </c>
      <c r="P1656">
        <f t="shared" si="79"/>
        <v>1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Z1656">
        <f t="shared" si="80"/>
        <v>0</v>
      </c>
      <c r="AI1656">
        <v>1</v>
      </c>
      <c r="AJ1656">
        <v>0</v>
      </c>
      <c r="AL1656">
        <v>1</v>
      </c>
      <c r="AO1656">
        <v>1</v>
      </c>
      <c r="AP1656">
        <v>0</v>
      </c>
      <c r="AR1656">
        <v>1</v>
      </c>
    </row>
    <row r="1657" spans="1:62" x14ac:dyDescent="0.3">
      <c r="A1657">
        <v>2016</v>
      </c>
      <c r="B1657">
        <v>83012</v>
      </c>
      <c r="C1657" t="e">
        <f>VLOOKUP(B1657,'NAAM GEMEENTE'!$A$1:$B$319,2,FALSE)</f>
        <v>#N/A</v>
      </c>
      <c r="D1657">
        <v>0</v>
      </c>
      <c r="E1657">
        <v>0</v>
      </c>
      <c r="F1657">
        <f t="shared" si="78"/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1</v>
      </c>
      <c r="O1657">
        <v>0</v>
      </c>
      <c r="P1657">
        <f t="shared" si="79"/>
        <v>1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Z1657">
        <f t="shared" si="80"/>
        <v>0</v>
      </c>
      <c r="AI1657">
        <v>1</v>
      </c>
      <c r="AJ1657">
        <v>0</v>
      </c>
      <c r="AL1657">
        <v>1</v>
      </c>
      <c r="AO1657">
        <v>1</v>
      </c>
      <c r="AP1657">
        <v>0</v>
      </c>
      <c r="AR1657">
        <v>1</v>
      </c>
    </row>
    <row r="1658" spans="1:62" x14ac:dyDescent="0.3">
      <c r="A1658">
        <v>2016</v>
      </c>
      <c r="B1658">
        <v>83013</v>
      </c>
      <c r="C1658" t="e">
        <f>VLOOKUP(B1658,'NAAM GEMEENTE'!$A$1:$B$319,2,FALSE)</f>
        <v>#N/A</v>
      </c>
      <c r="F1658">
        <f t="shared" si="78"/>
        <v>0</v>
      </c>
      <c r="P1658">
        <f t="shared" si="79"/>
        <v>0</v>
      </c>
      <c r="Z1658">
        <f t="shared" si="80"/>
        <v>0</v>
      </c>
    </row>
    <row r="1659" spans="1:62" x14ac:dyDescent="0.3">
      <c r="A1659">
        <v>2016</v>
      </c>
      <c r="B1659">
        <v>83028</v>
      </c>
      <c r="C1659" t="e">
        <f>VLOOKUP(B1659,'NAAM GEMEENTE'!$A$1:$B$319,2,FALSE)</f>
        <v>#N/A</v>
      </c>
      <c r="D1659">
        <v>0</v>
      </c>
      <c r="E1659">
        <v>0</v>
      </c>
      <c r="F1659">
        <f t="shared" si="78"/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1</v>
      </c>
      <c r="O1659">
        <v>0</v>
      </c>
      <c r="P1659">
        <f t="shared" si="79"/>
        <v>1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Z1659">
        <f t="shared" si="80"/>
        <v>0</v>
      </c>
      <c r="AI1659">
        <v>1</v>
      </c>
      <c r="AJ1659">
        <v>0</v>
      </c>
      <c r="AL1659">
        <v>1</v>
      </c>
      <c r="AO1659">
        <v>1</v>
      </c>
      <c r="AP1659">
        <v>0</v>
      </c>
      <c r="AR1659">
        <v>1</v>
      </c>
    </row>
    <row r="1660" spans="1:62" x14ac:dyDescent="0.3">
      <c r="A1660">
        <v>2016</v>
      </c>
      <c r="B1660">
        <v>83031</v>
      </c>
      <c r="C1660" t="e">
        <f>VLOOKUP(B1660,'NAAM GEMEENTE'!$A$1:$B$319,2,FALSE)</f>
        <v>#N/A</v>
      </c>
      <c r="F1660">
        <f t="shared" si="78"/>
        <v>0</v>
      </c>
      <c r="P1660">
        <f t="shared" si="79"/>
        <v>0</v>
      </c>
      <c r="Z1660">
        <f t="shared" si="80"/>
        <v>0</v>
      </c>
    </row>
    <row r="1661" spans="1:62" x14ac:dyDescent="0.3">
      <c r="A1661">
        <v>2016</v>
      </c>
      <c r="B1661">
        <v>83055</v>
      </c>
      <c r="C1661" t="e">
        <f>VLOOKUP(B1661,'NAAM GEMEENTE'!$A$1:$B$319,2,FALSE)</f>
        <v>#N/A</v>
      </c>
      <c r="D1661">
        <v>0</v>
      </c>
      <c r="E1661">
        <v>0</v>
      </c>
      <c r="F1661">
        <f t="shared" si="78"/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1</v>
      </c>
      <c r="O1661">
        <v>0</v>
      </c>
      <c r="P1661">
        <f t="shared" si="79"/>
        <v>1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Z1661">
        <f t="shared" si="80"/>
        <v>0</v>
      </c>
      <c r="AI1661">
        <v>1</v>
      </c>
      <c r="AJ1661">
        <v>0</v>
      </c>
      <c r="AL1661">
        <v>1</v>
      </c>
      <c r="AO1661">
        <v>1</v>
      </c>
      <c r="AP1661">
        <v>0</v>
      </c>
      <c r="AR1661">
        <v>1</v>
      </c>
    </row>
    <row r="1662" spans="1:62" x14ac:dyDescent="0.3">
      <c r="A1662">
        <v>2016</v>
      </c>
      <c r="B1662">
        <v>84050</v>
      </c>
      <c r="C1662" t="e">
        <f>VLOOKUP(B1662,'NAAM GEMEENTE'!$A$1:$B$319,2,FALSE)</f>
        <v>#N/A</v>
      </c>
      <c r="D1662">
        <v>0</v>
      </c>
      <c r="E1662">
        <v>0</v>
      </c>
      <c r="F1662">
        <f t="shared" si="78"/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1</v>
      </c>
      <c r="O1662">
        <v>0</v>
      </c>
      <c r="P1662">
        <f t="shared" si="79"/>
        <v>1</v>
      </c>
      <c r="Q1662">
        <v>0</v>
      </c>
      <c r="R1662">
        <v>1</v>
      </c>
      <c r="S1662">
        <v>0</v>
      </c>
      <c r="T1662">
        <v>0</v>
      </c>
      <c r="U1662">
        <v>0</v>
      </c>
      <c r="V1662">
        <v>0</v>
      </c>
      <c r="W1662">
        <v>0</v>
      </c>
      <c r="Z1662">
        <f t="shared" si="80"/>
        <v>0</v>
      </c>
      <c r="AI1662">
        <v>2</v>
      </c>
      <c r="AJ1662">
        <v>0</v>
      </c>
      <c r="AL1662">
        <v>1</v>
      </c>
      <c r="AO1662">
        <v>1</v>
      </c>
      <c r="AP1662">
        <v>0</v>
      </c>
      <c r="AR1662">
        <v>1</v>
      </c>
      <c r="AX1662">
        <v>1</v>
      </c>
    </row>
    <row r="1663" spans="1:62" x14ac:dyDescent="0.3">
      <c r="A1663">
        <v>2016</v>
      </c>
      <c r="B1663">
        <v>84068</v>
      </c>
      <c r="C1663" t="e">
        <f>VLOOKUP(B1663,'NAAM GEMEENTE'!$A$1:$B$319,2,FALSE)</f>
        <v>#N/A</v>
      </c>
      <c r="F1663">
        <f t="shared" si="78"/>
        <v>0</v>
      </c>
      <c r="P1663">
        <f t="shared" si="79"/>
        <v>0</v>
      </c>
      <c r="Z1663">
        <f t="shared" si="80"/>
        <v>0</v>
      </c>
    </row>
    <row r="1664" spans="1:62" x14ac:dyDescent="0.3">
      <c r="A1664">
        <v>2016</v>
      </c>
      <c r="B1664">
        <v>85026</v>
      </c>
      <c r="C1664" t="e">
        <f>VLOOKUP(B1664,'NAAM GEMEENTE'!$A$1:$B$319,2,FALSE)</f>
        <v>#N/A</v>
      </c>
      <c r="F1664">
        <f t="shared" si="78"/>
        <v>0</v>
      </c>
      <c r="P1664">
        <f t="shared" si="79"/>
        <v>0</v>
      </c>
      <c r="Z1664">
        <f t="shared" si="80"/>
        <v>0</v>
      </c>
    </row>
    <row r="1665" spans="1:62" x14ac:dyDescent="0.3">
      <c r="A1665">
        <v>2016</v>
      </c>
      <c r="B1665">
        <v>88888</v>
      </c>
      <c r="C1665" t="e">
        <f>VLOOKUP(B1665,'NAAM GEMEENTE'!$A$1:$B$319,2,FALSE)</f>
        <v>#N/A</v>
      </c>
      <c r="D1665">
        <v>0</v>
      </c>
      <c r="E1665">
        <v>0</v>
      </c>
      <c r="F1665">
        <f t="shared" si="78"/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697</v>
      </c>
      <c r="O1665">
        <v>500</v>
      </c>
      <c r="P1665">
        <f t="shared" si="79"/>
        <v>1197</v>
      </c>
      <c r="Q1665">
        <v>509</v>
      </c>
      <c r="R1665">
        <v>749</v>
      </c>
      <c r="S1665">
        <v>1774</v>
      </c>
      <c r="T1665">
        <v>40</v>
      </c>
      <c r="U1665">
        <v>13</v>
      </c>
      <c r="V1665">
        <v>0</v>
      </c>
      <c r="W1665">
        <v>49</v>
      </c>
      <c r="Z1665">
        <f t="shared" si="80"/>
        <v>0</v>
      </c>
      <c r="AI1665">
        <v>4331</v>
      </c>
      <c r="AJ1665">
        <v>0</v>
      </c>
      <c r="AL1665">
        <v>1</v>
      </c>
      <c r="AO1665">
        <v>1197</v>
      </c>
      <c r="AP1665">
        <v>0</v>
      </c>
      <c r="AR1665">
        <v>1</v>
      </c>
      <c r="AU1665">
        <v>1</v>
      </c>
      <c r="AX1665">
        <v>1</v>
      </c>
      <c r="BA1665">
        <v>1</v>
      </c>
      <c r="BD1665">
        <v>1</v>
      </c>
      <c r="BG1665">
        <v>1</v>
      </c>
      <c r="BJ1665">
        <v>1</v>
      </c>
    </row>
    <row r="1666" spans="1:62" x14ac:dyDescent="0.3">
      <c r="A1666">
        <v>2016</v>
      </c>
      <c r="B1666">
        <v>91013</v>
      </c>
      <c r="C1666" t="e">
        <f>VLOOKUP(B1666,'NAAM GEMEENTE'!$A$1:$B$319,2,FALSE)</f>
        <v>#N/A</v>
      </c>
      <c r="F1666">
        <f t="shared" si="78"/>
        <v>0</v>
      </c>
      <c r="P1666">
        <f t="shared" si="79"/>
        <v>0</v>
      </c>
      <c r="Z1666">
        <f t="shared" si="80"/>
        <v>0</v>
      </c>
    </row>
    <row r="1667" spans="1:62" x14ac:dyDescent="0.3">
      <c r="A1667">
        <v>2016</v>
      </c>
      <c r="B1667">
        <v>91141</v>
      </c>
      <c r="C1667" t="e">
        <f>VLOOKUP(B1667,'NAAM GEMEENTE'!$A$1:$B$319,2,FALSE)</f>
        <v>#N/A</v>
      </c>
      <c r="F1667">
        <f t="shared" si="78"/>
        <v>0</v>
      </c>
      <c r="P1667">
        <f t="shared" si="79"/>
        <v>0</v>
      </c>
      <c r="Z1667">
        <f t="shared" si="80"/>
        <v>0</v>
      </c>
    </row>
    <row r="1668" spans="1:62" x14ac:dyDescent="0.3">
      <c r="A1668">
        <v>2016</v>
      </c>
      <c r="B1668">
        <v>91143</v>
      </c>
      <c r="C1668" t="e">
        <f>VLOOKUP(B1668,'NAAM GEMEENTE'!$A$1:$B$319,2,FALSE)</f>
        <v>#N/A</v>
      </c>
      <c r="F1668">
        <f t="shared" si="78"/>
        <v>0</v>
      </c>
      <c r="P1668">
        <f t="shared" si="79"/>
        <v>0</v>
      </c>
      <c r="Z1668">
        <f t="shared" si="80"/>
        <v>0</v>
      </c>
    </row>
    <row r="1669" spans="1:62" x14ac:dyDescent="0.3">
      <c r="A1669">
        <v>2016</v>
      </c>
      <c r="B1669">
        <v>92003</v>
      </c>
      <c r="C1669" t="e">
        <f>VLOOKUP(B1669,'NAAM GEMEENTE'!$A$1:$B$319,2,FALSE)</f>
        <v>#N/A</v>
      </c>
      <c r="D1669">
        <v>0</v>
      </c>
      <c r="E1669">
        <v>0</v>
      </c>
      <c r="F1669">
        <f t="shared" si="78"/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f t="shared" si="79"/>
        <v>0</v>
      </c>
      <c r="Q1669">
        <v>0</v>
      </c>
      <c r="R1669">
        <v>0</v>
      </c>
      <c r="S1669">
        <v>1</v>
      </c>
      <c r="T1669">
        <v>0</v>
      </c>
      <c r="U1669">
        <v>0</v>
      </c>
      <c r="V1669">
        <v>0</v>
      </c>
      <c r="W1669">
        <v>0</v>
      </c>
      <c r="Z1669">
        <f t="shared" si="80"/>
        <v>0</v>
      </c>
      <c r="AI1669">
        <v>1</v>
      </c>
      <c r="AJ1669">
        <v>0</v>
      </c>
      <c r="AL1669">
        <v>1</v>
      </c>
      <c r="AO1669">
        <v>0</v>
      </c>
      <c r="AP1669">
        <v>0</v>
      </c>
      <c r="BD1669">
        <v>1</v>
      </c>
    </row>
    <row r="1670" spans="1:62" x14ac:dyDescent="0.3">
      <c r="A1670">
        <v>2016</v>
      </c>
      <c r="B1670">
        <v>92094</v>
      </c>
      <c r="C1670" t="e">
        <f>VLOOKUP(B1670,'NAAM GEMEENTE'!$A$1:$B$319,2,FALSE)</f>
        <v>#N/A</v>
      </c>
      <c r="D1670">
        <v>0</v>
      </c>
      <c r="E1670">
        <v>0</v>
      </c>
      <c r="F1670">
        <f t="shared" si="78"/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1</v>
      </c>
      <c r="O1670">
        <v>0</v>
      </c>
      <c r="P1670">
        <f t="shared" si="79"/>
        <v>1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Z1670">
        <f t="shared" si="80"/>
        <v>0</v>
      </c>
      <c r="AI1670">
        <v>1</v>
      </c>
      <c r="AJ1670">
        <v>0</v>
      </c>
      <c r="AL1670">
        <v>1</v>
      </c>
      <c r="AO1670">
        <v>1</v>
      </c>
      <c r="AP1670">
        <v>0</v>
      </c>
      <c r="AR1670">
        <v>1</v>
      </c>
    </row>
    <row r="1671" spans="1:62" x14ac:dyDescent="0.3">
      <c r="A1671">
        <v>2016</v>
      </c>
      <c r="B1671">
        <v>92140</v>
      </c>
      <c r="C1671" t="e">
        <f>VLOOKUP(B1671,'NAAM GEMEENTE'!$A$1:$B$319,2,FALSE)</f>
        <v>#N/A</v>
      </c>
      <c r="F1671">
        <f t="shared" si="78"/>
        <v>0</v>
      </c>
      <c r="P1671">
        <f t="shared" si="79"/>
        <v>0</v>
      </c>
      <c r="Z1671">
        <f t="shared" si="80"/>
        <v>0</v>
      </c>
    </row>
    <row r="1672" spans="1:62" x14ac:dyDescent="0.3">
      <c r="A1672">
        <v>2016</v>
      </c>
      <c r="B1672">
        <v>92142</v>
      </c>
      <c r="C1672" t="e">
        <f>VLOOKUP(B1672,'NAAM GEMEENTE'!$A$1:$B$319,2,FALSE)</f>
        <v>#N/A</v>
      </c>
      <c r="F1672">
        <f t="shared" si="78"/>
        <v>0</v>
      </c>
      <c r="P1672">
        <f t="shared" si="79"/>
        <v>0</v>
      </c>
      <c r="Z1672">
        <f t="shared" si="80"/>
        <v>0</v>
      </c>
    </row>
    <row r="1673" spans="1:62" x14ac:dyDescent="0.3">
      <c r="A1673">
        <v>2016</v>
      </c>
      <c r="B1673">
        <v>93014</v>
      </c>
      <c r="C1673" t="e">
        <f>VLOOKUP(B1673,'NAAM GEMEENTE'!$A$1:$B$319,2,FALSE)</f>
        <v>#N/A</v>
      </c>
      <c r="D1673">
        <v>0</v>
      </c>
      <c r="E1673">
        <v>0</v>
      </c>
      <c r="F1673">
        <f t="shared" si="78"/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1</v>
      </c>
      <c r="O1673">
        <v>0</v>
      </c>
      <c r="P1673">
        <f t="shared" si="79"/>
        <v>1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Z1673">
        <f t="shared" si="80"/>
        <v>0</v>
      </c>
      <c r="AI1673">
        <v>1</v>
      </c>
      <c r="AJ1673">
        <v>0</v>
      </c>
      <c r="AL1673">
        <v>1</v>
      </c>
      <c r="AO1673">
        <v>1</v>
      </c>
      <c r="AP1673">
        <v>0</v>
      </c>
      <c r="AR1673">
        <v>1</v>
      </c>
    </row>
    <row r="1674" spans="1:62" x14ac:dyDescent="0.3">
      <c r="A1674">
        <v>2016</v>
      </c>
      <c r="B1674">
        <v>93022</v>
      </c>
      <c r="C1674" t="e">
        <f>VLOOKUP(B1674,'NAAM GEMEENTE'!$A$1:$B$319,2,FALSE)</f>
        <v>#N/A</v>
      </c>
      <c r="D1674">
        <v>0</v>
      </c>
      <c r="E1674">
        <v>0</v>
      </c>
      <c r="F1674">
        <f t="shared" si="78"/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1</v>
      </c>
      <c r="P1674">
        <f t="shared" si="79"/>
        <v>1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Z1674">
        <f t="shared" si="80"/>
        <v>0</v>
      </c>
      <c r="AI1674">
        <v>1</v>
      </c>
      <c r="AJ1674">
        <v>0</v>
      </c>
      <c r="AL1674">
        <v>1</v>
      </c>
      <c r="AO1674">
        <v>1</v>
      </c>
      <c r="AP1674">
        <v>0</v>
      </c>
      <c r="AR1674">
        <v>1</v>
      </c>
    </row>
    <row r="1675" spans="1:62" x14ac:dyDescent="0.3">
      <c r="A1675">
        <v>2016</v>
      </c>
      <c r="B1675">
        <v>93056</v>
      </c>
      <c r="C1675" t="e">
        <f>VLOOKUP(B1675,'NAAM GEMEENTE'!$A$1:$B$319,2,FALSE)</f>
        <v>#N/A</v>
      </c>
      <c r="F1675">
        <f t="shared" si="78"/>
        <v>0</v>
      </c>
      <c r="P1675">
        <f t="shared" si="79"/>
        <v>0</v>
      </c>
      <c r="Z1675">
        <f t="shared" si="80"/>
        <v>0</v>
      </c>
    </row>
    <row r="1676" spans="1:62" x14ac:dyDescent="0.3">
      <c r="A1676">
        <v>2016</v>
      </c>
      <c r="B1676">
        <v>93088</v>
      </c>
      <c r="C1676" t="e">
        <f>VLOOKUP(B1676,'NAAM GEMEENTE'!$A$1:$B$319,2,FALSE)</f>
        <v>#N/A</v>
      </c>
      <c r="F1676">
        <f t="shared" ref="F1676:F1739" si="81">SUM(D1676:E1676)</f>
        <v>0</v>
      </c>
      <c r="P1676">
        <f t="shared" ref="P1676:P1739" si="82">SUM(N1676:O1676)</f>
        <v>0</v>
      </c>
      <c r="Z1676">
        <f t="shared" ref="Z1676:Z1739" si="83">SUM(X1676:Y1676)</f>
        <v>0</v>
      </c>
    </row>
    <row r="1677" spans="1:62" x14ac:dyDescent="0.3">
      <c r="A1677">
        <v>2016</v>
      </c>
      <c r="B1677">
        <v>93090</v>
      </c>
      <c r="C1677" t="e">
        <f>VLOOKUP(B1677,'NAAM GEMEENTE'!$A$1:$B$319,2,FALSE)</f>
        <v>#N/A</v>
      </c>
      <c r="F1677">
        <f t="shared" si="81"/>
        <v>0</v>
      </c>
      <c r="P1677">
        <f t="shared" si="82"/>
        <v>0</v>
      </c>
      <c r="Z1677">
        <f t="shared" si="83"/>
        <v>0</v>
      </c>
    </row>
    <row r="1678" spans="1:62" x14ac:dyDescent="0.3">
      <c r="A1678">
        <v>2016</v>
      </c>
      <c r="B1678">
        <v>99999</v>
      </c>
      <c r="C1678" t="e">
        <f>VLOOKUP(B1678,'NAAM GEMEENTE'!$A$1:$B$319,2,FALSE)</f>
        <v>#N/A</v>
      </c>
      <c r="D1678">
        <v>0</v>
      </c>
      <c r="E1678">
        <v>0</v>
      </c>
      <c r="F1678">
        <f t="shared" si="81"/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1231</v>
      </c>
      <c r="O1678">
        <v>89</v>
      </c>
      <c r="P1678">
        <f t="shared" si="82"/>
        <v>1320</v>
      </c>
      <c r="Q1678">
        <v>1317</v>
      </c>
      <c r="R1678">
        <v>635</v>
      </c>
      <c r="S1678">
        <v>401</v>
      </c>
      <c r="T1678">
        <v>48</v>
      </c>
      <c r="U1678">
        <v>10</v>
      </c>
      <c r="V1678">
        <v>0</v>
      </c>
      <c r="W1678">
        <v>21</v>
      </c>
      <c r="Z1678">
        <f t="shared" si="83"/>
        <v>0</v>
      </c>
      <c r="AI1678">
        <v>3752</v>
      </c>
      <c r="AJ1678">
        <v>0</v>
      </c>
      <c r="AL1678">
        <v>1</v>
      </c>
      <c r="AO1678">
        <v>1320</v>
      </c>
      <c r="AP1678">
        <v>0</v>
      </c>
      <c r="AR1678">
        <v>1</v>
      </c>
      <c r="AU1678">
        <v>1</v>
      </c>
      <c r="AX1678">
        <v>1</v>
      </c>
      <c r="BA1678">
        <v>1</v>
      </c>
      <c r="BD1678">
        <v>1</v>
      </c>
      <c r="BG1678">
        <v>1</v>
      </c>
      <c r="BJ1678">
        <v>1</v>
      </c>
    </row>
    <row r="1679" spans="1:62" x14ac:dyDescent="0.3">
      <c r="A1679">
        <v>2015</v>
      </c>
      <c r="C1679" t="e">
        <f>VLOOKUP(B1679,'NAAM GEMEENTE'!$A$1:$B$319,2,FALSE)</f>
        <v>#N/A</v>
      </c>
      <c r="F1679">
        <f t="shared" si="81"/>
        <v>0</v>
      </c>
      <c r="P1679">
        <f t="shared" si="82"/>
        <v>0</v>
      </c>
      <c r="Z1679">
        <f t="shared" si="83"/>
        <v>0</v>
      </c>
    </row>
    <row r="1680" spans="1:62" x14ac:dyDescent="0.3">
      <c r="A1680">
        <v>2015</v>
      </c>
      <c r="B1680">
        <v>11001</v>
      </c>
      <c r="C1680" t="str">
        <f>VLOOKUP(B1680,'NAAM GEMEENTE'!$A$1:$B$319,2,FALSE)</f>
        <v>Aartselaar</v>
      </c>
      <c r="D1680">
        <v>19</v>
      </c>
      <c r="E1680">
        <v>0</v>
      </c>
      <c r="F1680">
        <f t="shared" si="81"/>
        <v>19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281</v>
      </c>
      <c r="O1680">
        <v>23</v>
      </c>
      <c r="P1680">
        <f t="shared" si="82"/>
        <v>304</v>
      </c>
      <c r="Q1680">
        <v>319</v>
      </c>
      <c r="R1680">
        <v>189</v>
      </c>
      <c r="S1680">
        <v>108</v>
      </c>
      <c r="T1680">
        <v>11</v>
      </c>
      <c r="U1680">
        <v>3</v>
      </c>
      <c r="V1680">
        <v>0</v>
      </c>
      <c r="W1680">
        <v>11</v>
      </c>
      <c r="X1680">
        <v>41</v>
      </c>
      <c r="Y1680">
        <v>0</v>
      </c>
      <c r="Z1680">
        <f t="shared" si="83"/>
        <v>41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41</v>
      </c>
      <c r="AI1680">
        <v>945</v>
      </c>
      <c r="AJ1680">
        <v>19</v>
      </c>
      <c r="AK1680">
        <v>4.3386243386243389E-2</v>
      </c>
      <c r="AL1680">
        <v>0.97989417989417993</v>
      </c>
      <c r="AM1680">
        <v>0.53658536585365857</v>
      </c>
      <c r="AN1680">
        <v>41</v>
      </c>
      <c r="AO1680">
        <v>304</v>
      </c>
      <c r="AP1680">
        <v>19</v>
      </c>
      <c r="AQ1680">
        <v>0.13486842105263158</v>
      </c>
      <c r="AR1680">
        <v>0.9375</v>
      </c>
      <c r="AS1680">
        <v>0.53658536585365857</v>
      </c>
      <c r="AT1680">
        <v>0</v>
      </c>
      <c r="AU1680">
        <v>1</v>
      </c>
      <c r="AW1680">
        <v>0</v>
      </c>
      <c r="AX1680">
        <v>1</v>
      </c>
      <c r="AZ1680">
        <v>0</v>
      </c>
      <c r="BA1680">
        <v>1</v>
      </c>
      <c r="BC1680">
        <v>0</v>
      </c>
      <c r="BD1680">
        <v>1</v>
      </c>
      <c r="BF1680">
        <v>0</v>
      </c>
      <c r="BG1680">
        <v>1</v>
      </c>
      <c r="BI1680">
        <v>0</v>
      </c>
      <c r="BJ1680">
        <v>1</v>
      </c>
    </row>
    <row r="1681" spans="1:63" x14ac:dyDescent="0.3">
      <c r="A1681">
        <v>2015</v>
      </c>
      <c r="B1681">
        <v>11002</v>
      </c>
      <c r="C1681" t="str">
        <f>VLOOKUP(B1681,'NAAM GEMEENTE'!$A$1:$B$319,2,FALSE)</f>
        <v>Antwerpen</v>
      </c>
      <c r="D1681">
        <v>6787</v>
      </c>
      <c r="E1681">
        <v>1855</v>
      </c>
      <c r="F1681">
        <f t="shared" si="81"/>
        <v>8642</v>
      </c>
      <c r="G1681">
        <v>6246</v>
      </c>
      <c r="H1681">
        <v>4182</v>
      </c>
      <c r="I1681">
        <v>5648</v>
      </c>
      <c r="J1681">
        <v>627</v>
      </c>
      <c r="K1681">
        <v>713</v>
      </c>
      <c r="L1681">
        <v>0</v>
      </c>
      <c r="M1681">
        <v>172</v>
      </c>
      <c r="N1681">
        <v>8053</v>
      </c>
      <c r="O1681">
        <v>2243</v>
      </c>
      <c r="P1681">
        <f t="shared" si="82"/>
        <v>10296</v>
      </c>
      <c r="Q1681">
        <v>7141</v>
      </c>
      <c r="R1681">
        <v>5615</v>
      </c>
      <c r="S1681">
        <v>7353</v>
      </c>
      <c r="T1681">
        <v>647</v>
      </c>
      <c r="U1681">
        <v>755</v>
      </c>
      <c r="V1681">
        <v>0</v>
      </c>
      <c r="W1681">
        <v>268</v>
      </c>
      <c r="X1681">
        <v>7990</v>
      </c>
      <c r="Y1681">
        <v>2040</v>
      </c>
      <c r="Z1681">
        <f t="shared" si="83"/>
        <v>10030</v>
      </c>
      <c r="AA1681">
        <v>7820</v>
      </c>
      <c r="AB1681">
        <v>5922</v>
      </c>
      <c r="AC1681">
        <v>6999</v>
      </c>
      <c r="AD1681">
        <v>1359</v>
      </c>
      <c r="AE1681">
        <v>883</v>
      </c>
      <c r="AF1681">
        <v>0</v>
      </c>
      <c r="AG1681">
        <v>355</v>
      </c>
      <c r="AH1681">
        <v>33368</v>
      </c>
      <c r="AI1681">
        <v>32075</v>
      </c>
      <c r="AJ1681">
        <v>26230</v>
      </c>
      <c r="AK1681">
        <v>1.0403117692907249</v>
      </c>
      <c r="AL1681">
        <v>0.18222915042868276</v>
      </c>
      <c r="AM1681">
        <v>0.21391752577319587</v>
      </c>
      <c r="AN1681">
        <v>10030</v>
      </c>
      <c r="AO1681">
        <v>10296</v>
      </c>
      <c r="AP1681">
        <v>8642</v>
      </c>
      <c r="AQ1681">
        <v>0.97416472416472422</v>
      </c>
      <c r="AR1681">
        <v>0.16064491064491065</v>
      </c>
      <c r="AS1681">
        <v>0.13838484546360919</v>
      </c>
      <c r="AT1681">
        <v>1.0950847220277271</v>
      </c>
      <c r="AU1681">
        <v>0.12533258647248285</v>
      </c>
      <c r="AV1681">
        <v>0.20127877237851663</v>
      </c>
      <c r="AW1681">
        <v>1.0546749777382012</v>
      </c>
      <c r="AX1681">
        <v>0.25520926090828139</v>
      </c>
      <c r="AY1681">
        <v>0.29381965552178319</v>
      </c>
      <c r="AZ1681">
        <v>2.1004636785162289</v>
      </c>
      <c r="BA1681">
        <v>3.0911901081916538E-2</v>
      </c>
      <c r="BB1681">
        <v>0.53863134657836642</v>
      </c>
      <c r="BC1681">
        <v>0.95185638514891879</v>
      </c>
      <c r="BD1681">
        <v>0.23187814497484019</v>
      </c>
      <c r="BE1681">
        <v>0.19302757536790971</v>
      </c>
      <c r="BF1681">
        <v>1.1695364238410597</v>
      </c>
      <c r="BG1681">
        <v>5.562913907284768E-2</v>
      </c>
      <c r="BH1681">
        <v>0.19252548131370328</v>
      </c>
      <c r="BI1681">
        <v>1.3246268656716418</v>
      </c>
      <c r="BJ1681">
        <v>0.35820895522388058</v>
      </c>
      <c r="BK1681">
        <v>0.51549295774647885</v>
      </c>
    </row>
    <row r="1682" spans="1:63" x14ac:dyDescent="0.3">
      <c r="A1682">
        <v>2015</v>
      </c>
      <c r="B1682">
        <v>11004</v>
      </c>
      <c r="C1682" t="str">
        <f>VLOOKUP(B1682,'NAAM GEMEENTE'!$A$1:$B$319,2,FALSE)</f>
        <v>Boechout</v>
      </c>
      <c r="D1682">
        <v>126</v>
      </c>
      <c r="E1682">
        <v>0</v>
      </c>
      <c r="F1682">
        <f t="shared" si="81"/>
        <v>126</v>
      </c>
      <c r="G1682">
        <v>206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239</v>
      </c>
      <c r="O1682">
        <v>27</v>
      </c>
      <c r="P1682">
        <f t="shared" si="82"/>
        <v>266</v>
      </c>
      <c r="Q1682">
        <v>338</v>
      </c>
      <c r="R1682">
        <v>187</v>
      </c>
      <c r="S1682">
        <v>108</v>
      </c>
      <c r="T1682">
        <v>23</v>
      </c>
      <c r="U1682">
        <v>4</v>
      </c>
      <c r="V1682">
        <v>0</v>
      </c>
      <c r="W1682">
        <v>11</v>
      </c>
      <c r="X1682">
        <v>427</v>
      </c>
      <c r="Y1682">
        <v>0</v>
      </c>
      <c r="Z1682">
        <f t="shared" si="83"/>
        <v>427</v>
      </c>
      <c r="AA1682">
        <v>672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1099</v>
      </c>
      <c r="AI1682">
        <v>937</v>
      </c>
      <c r="AJ1682">
        <v>332</v>
      </c>
      <c r="AK1682">
        <v>1.1728922091782283</v>
      </c>
      <c r="AL1682">
        <v>0.64567769477054426</v>
      </c>
      <c r="AM1682">
        <v>0.69790718835304821</v>
      </c>
      <c r="AN1682">
        <v>427</v>
      </c>
      <c r="AO1682">
        <v>266</v>
      </c>
      <c r="AP1682">
        <v>126</v>
      </c>
      <c r="AQ1682">
        <v>1.6052631578947369</v>
      </c>
      <c r="AR1682">
        <v>0.52631578947368418</v>
      </c>
      <c r="AS1682">
        <v>0.70491803278688525</v>
      </c>
      <c r="AT1682">
        <v>1.9881656804733727</v>
      </c>
      <c r="AU1682">
        <v>0.39053254437869822</v>
      </c>
      <c r="AV1682">
        <v>0.69345238095238093</v>
      </c>
      <c r="AW1682">
        <v>0</v>
      </c>
      <c r="AX1682">
        <v>1</v>
      </c>
      <c r="AZ1682">
        <v>0</v>
      </c>
      <c r="BA1682">
        <v>1</v>
      </c>
      <c r="BC1682">
        <v>0</v>
      </c>
      <c r="BD1682">
        <v>1</v>
      </c>
      <c r="BF1682">
        <v>0</v>
      </c>
      <c r="BG1682">
        <v>1</v>
      </c>
      <c r="BI1682">
        <v>0</v>
      </c>
      <c r="BJ1682">
        <v>1</v>
      </c>
    </row>
    <row r="1683" spans="1:63" x14ac:dyDescent="0.3">
      <c r="A1683">
        <v>2015</v>
      </c>
      <c r="B1683">
        <v>11005</v>
      </c>
      <c r="C1683" t="str">
        <f>VLOOKUP(B1683,'NAAM GEMEENTE'!$A$1:$B$319,2,FALSE)</f>
        <v>Boom</v>
      </c>
      <c r="D1683">
        <v>264</v>
      </c>
      <c r="E1683">
        <v>67</v>
      </c>
      <c r="F1683">
        <f t="shared" si="81"/>
        <v>331</v>
      </c>
      <c r="G1683">
        <v>209</v>
      </c>
      <c r="H1683">
        <v>192</v>
      </c>
      <c r="I1683">
        <v>141</v>
      </c>
      <c r="J1683">
        <v>0</v>
      </c>
      <c r="K1683">
        <v>0</v>
      </c>
      <c r="L1683">
        <v>0</v>
      </c>
      <c r="M1683">
        <v>0</v>
      </c>
      <c r="N1683">
        <v>333</v>
      </c>
      <c r="O1683">
        <v>86</v>
      </c>
      <c r="P1683">
        <f t="shared" si="82"/>
        <v>419</v>
      </c>
      <c r="Q1683">
        <v>270</v>
      </c>
      <c r="R1683">
        <v>284</v>
      </c>
      <c r="S1683">
        <v>273</v>
      </c>
      <c r="T1683">
        <v>15</v>
      </c>
      <c r="U1683">
        <v>11</v>
      </c>
      <c r="V1683">
        <v>0</v>
      </c>
      <c r="W1683">
        <v>23</v>
      </c>
      <c r="X1683">
        <v>825</v>
      </c>
      <c r="Y1683">
        <v>176</v>
      </c>
      <c r="Z1683">
        <f t="shared" si="83"/>
        <v>1001</v>
      </c>
      <c r="AA1683">
        <v>765</v>
      </c>
      <c r="AB1683">
        <v>945</v>
      </c>
      <c r="AC1683">
        <v>583</v>
      </c>
      <c r="AD1683">
        <v>0</v>
      </c>
      <c r="AE1683">
        <v>0</v>
      </c>
      <c r="AF1683">
        <v>0</v>
      </c>
      <c r="AG1683">
        <v>0</v>
      </c>
      <c r="AH1683">
        <v>3294</v>
      </c>
      <c r="AI1683">
        <v>1295</v>
      </c>
      <c r="AJ1683">
        <v>873</v>
      </c>
      <c r="AK1683">
        <v>2.5436293436293438</v>
      </c>
      <c r="AL1683">
        <v>0.32586872586872589</v>
      </c>
      <c r="AM1683">
        <v>0.73497267759562845</v>
      </c>
      <c r="AN1683">
        <v>1001</v>
      </c>
      <c r="AO1683">
        <v>419</v>
      </c>
      <c r="AP1683">
        <v>331</v>
      </c>
      <c r="AQ1683">
        <v>2.389021479713604</v>
      </c>
      <c r="AR1683">
        <v>0.21002386634844869</v>
      </c>
      <c r="AS1683">
        <v>0.66933066933066931</v>
      </c>
      <c r="AT1683">
        <v>2.8333333333333335</v>
      </c>
      <c r="AU1683">
        <v>0.22592592592592592</v>
      </c>
      <c r="AV1683">
        <v>0.726797385620915</v>
      </c>
      <c r="AW1683">
        <v>3.3274647887323945</v>
      </c>
      <c r="AX1683">
        <v>0.323943661971831</v>
      </c>
      <c r="AY1683">
        <v>0.79682539682539677</v>
      </c>
      <c r="AZ1683">
        <v>0</v>
      </c>
      <c r="BA1683">
        <v>1</v>
      </c>
      <c r="BC1683">
        <v>2.1355311355311355</v>
      </c>
      <c r="BD1683">
        <v>0.48351648351648352</v>
      </c>
      <c r="BE1683">
        <v>0.758147512864494</v>
      </c>
      <c r="BF1683">
        <v>0</v>
      </c>
      <c r="BG1683">
        <v>1</v>
      </c>
      <c r="BI1683">
        <v>0</v>
      </c>
      <c r="BJ1683">
        <v>1</v>
      </c>
    </row>
    <row r="1684" spans="1:63" x14ac:dyDescent="0.3">
      <c r="A1684">
        <v>2015</v>
      </c>
      <c r="B1684">
        <v>11007</v>
      </c>
      <c r="C1684" t="str">
        <f>VLOOKUP(B1684,'NAAM GEMEENTE'!$A$1:$B$319,2,FALSE)</f>
        <v>Borsbeek</v>
      </c>
      <c r="D1684">
        <v>55</v>
      </c>
      <c r="E1684">
        <v>12</v>
      </c>
      <c r="F1684">
        <f t="shared" si="81"/>
        <v>67</v>
      </c>
      <c r="G1684">
        <v>9</v>
      </c>
      <c r="H1684">
        <v>32</v>
      </c>
      <c r="I1684">
        <v>29</v>
      </c>
      <c r="J1684">
        <v>0</v>
      </c>
      <c r="K1684">
        <v>0</v>
      </c>
      <c r="L1684">
        <v>0</v>
      </c>
      <c r="M1684">
        <v>0</v>
      </c>
      <c r="N1684">
        <v>136</v>
      </c>
      <c r="O1684">
        <v>39</v>
      </c>
      <c r="P1684">
        <f t="shared" si="82"/>
        <v>175</v>
      </c>
      <c r="Q1684">
        <v>134</v>
      </c>
      <c r="R1684">
        <v>132</v>
      </c>
      <c r="S1684">
        <v>144</v>
      </c>
      <c r="T1684">
        <v>9</v>
      </c>
      <c r="U1684">
        <v>7</v>
      </c>
      <c r="V1684">
        <v>0</v>
      </c>
      <c r="W1684">
        <v>6</v>
      </c>
      <c r="X1684">
        <v>253</v>
      </c>
      <c r="Y1684">
        <v>54</v>
      </c>
      <c r="Z1684">
        <f t="shared" si="83"/>
        <v>307</v>
      </c>
      <c r="AA1684">
        <v>50</v>
      </c>
      <c r="AB1684">
        <v>198</v>
      </c>
      <c r="AC1684">
        <v>202</v>
      </c>
      <c r="AD1684">
        <v>0</v>
      </c>
      <c r="AE1684">
        <v>0</v>
      </c>
      <c r="AF1684">
        <v>0</v>
      </c>
      <c r="AG1684">
        <v>0</v>
      </c>
      <c r="AH1684">
        <v>757</v>
      </c>
      <c r="AI1684">
        <v>607</v>
      </c>
      <c r="AJ1684">
        <v>137</v>
      </c>
      <c r="AK1684">
        <v>1.2471169686985173</v>
      </c>
      <c r="AL1684">
        <v>0.77429983525535417</v>
      </c>
      <c r="AM1684">
        <v>0.8190224570673712</v>
      </c>
      <c r="AN1684">
        <v>307</v>
      </c>
      <c r="AO1684">
        <v>175</v>
      </c>
      <c r="AP1684">
        <v>67</v>
      </c>
      <c r="AQ1684">
        <v>1.7542857142857142</v>
      </c>
      <c r="AR1684">
        <v>0.6171428571428571</v>
      </c>
      <c r="AS1684">
        <v>0.78175895765472314</v>
      </c>
      <c r="AT1684">
        <v>0.37313432835820898</v>
      </c>
      <c r="AU1684">
        <v>0.93283582089552242</v>
      </c>
      <c r="AV1684">
        <v>0.82</v>
      </c>
      <c r="AW1684">
        <v>1.5</v>
      </c>
      <c r="AX1684">
        <v>0.75757575757575757</v>
      </c>
      <c r="AY1684">
        <v>0.83838383838383834</v>
      </c>
      <c r="AZ1684">
        <v>0</v>
      </c>
      <c r="BA1684">
        <v>1</v>
      </c>
      <c r="BC1684">
        <v>1.4027777777777777</v>
      </c>
      <c r="BD1684">
        <v>0.79861111111111116</v>
      </c>
      <c r="BE1684">
        <v>0.85643564356435642</v>
      </c>
      <c r="BF1684">
        <v>0</v>
      </c>
      <c r="BG1684">
        <v>1</v>
      </c>
      <c r="BI1684">
        <v>0</v>
      </c>
      <c r="BJ1684">
        <v>1</v>
      </c>
    </row>
    <row r="1685" spans="1:63" x14ac:dyDescent="0.3">
      <c r="A1685">
        <v>2015</v>
      </c>
      <c r="B1685">
        <v>11008</v>
      </c>
      <c r="C1685" t="str">
        <f>VLOOKUP(B1685,'NAAM GEMEENTE'!$A$1:$B$319,2,FALSE)</f>
        <v>Brasschaat</v>
      </c>
      <c r="D1685">
        <v>548</v>
      </c>
      <c r="E1685">
        <v>39</v>
      </c>
      <c r="F1685">
        <f t="shared" si="81"/>
        <v>587</v>
      </c>
      <c r="G1685">
        <v>711</v>
      </c>
      <c r="H1685">
        <v>256</v>
      </c>
      <c r="I1685">
        <v>135</v>
      </c>
      <c r="J1685">
        <v>0</v>
      </c>
      <c r="K1685">
        <v>0</v>
      </c>
      <c r="L1685">
        <v>0</v>
      </c>
      <c r="M1685">
        <v>0</v>
      </c>
      <c r="N1685">
        <v>686</v>
      </c>
      <c r="O1685">
        <v>78</v>
      </c>
      <c r="P1685">
        <f t="shared" si="82"/>
        <v>764</v>
      </c>
      <c r="Q1685">
        <v>824</v>
      </c>
      <c r="R1685">
        <v>502</v>
      </c>
      <c r="S1685">
        <v>349</v>
      </c>
      <c r="T1685">
        <v>26</v>
      </c>
      <c r="U1685">
        <v>10</v>
      </c>
      <c r="V1685">
        <v>0</v>
      </c>
      <c r="W1685">
        <v>21</v>
      </c>
      <c r="X1685">
        <v>1152</v>
      </c>
      <c r="Y1685">
        <v>145</v>
      </c>
      <c r="Z1685">
        <f t="shared" si="83"/>
        <v>1297</v>
      </c>
      <c r="AA1685">
        <v>1440</v>
      </c>
      <c r="AB1685">
        <v>667</v>
      </c>
      <c r="AC1685">
        <v>521</v>
      </c>
      <c r="AD1685">
        <v>0</v>
      </c>
      <c r="AE1685">
        <v>0</v>
      </c>
      <c r="AF1685">
        <v>0</v>
      </c>
      <c r="AG1685">
        <v>0</v>
      </c>
      <c r="AH1685">
        <v>3925</v>
      </c>
      <c r="AI1685">
        <v>2496</v>
      </c>
      <c r="AJ1685">
        <v>1689</v>
      </c>
      <c r="AK1685">
        <v>1.5725160256410255</v>
      </c>
      <c r="AL1685">
        <v>0.32331730769230771</v>
      </c>
      <c r="AM1685">
        <v>0.56968152866242039</v>
      </c>
      <c r="AN1685">
        <v>1297</v>
      </c>
      <c r="AO1685">
        <v>764</v>
      </c>
      <c r="AP1685">
        <v>587</v>
      </c>
      <c r="AQ1685">
        <v>1.6976439790575917</v>
      </c>
      <c r="AR1685">
        <v>0.23167539267015708</v>
      </c>
      <c r="AS1685">
        <v>0.54741711642251345</v>
      </c>
      <c r="AT1685">
        <v>1.7475728155339805</v>
      </c>
      <c r="AU1685">
        <v>0.13713592233009708</v>
      </c>
      <c r="AV1685">
        <v>0.50624999999999998</v>
      </c>
      <c r="AW1685">
        <v>1.3286852589641434</v>
      </c>
      <c r="AX1685">
        <v>0.49003984063745021</v>
      </c>
      <c r="AY1685">
        <v>0.61619190404797597</v>
      </c>
      <c r="AZ1685">
        <v>0</v>
      </c>
      <c r="BA1685">
        <v>1</v>
      </c>
      <c r="BC1685">
        <v>1.4928366762177649</v>
      </c>
      <c r="BD1685">
        <v>0.61318051575931232</v>
      </c>
      <c r="BE1685">
        <v>0.74088291746641077</v>
      </c>
      <c r="BF1685">
        <v>0</v>
      </c>
      <c r="BG1685">
        <v>1</v>
      </c>
      <c r="BI1685">
        <v>0</v>
      </c>
      <c r="BJ1685">
        <v>1</v>
      </c>
    </row>
    <row r="1686" spans="1:63" x14ac:dyDescent="0.3">
      <c r="A1686">
        <v>2015</v>
      </c>
      <c r="B1686">
        <v>11009</v>
      </c>
      <c r="C1686" t="str">
        <f>VLOOKUP(B1686,'NAAM GEMEENTE'!$A$1:$B$319,2,FALSE)</f>
        <v>Brecht</v>
      </c>
      <c r="D1686">
        <v>0</v>
      </c>
      <c r="E1686">
        <v>0</v>
      </c>
      <c r="F1686">
        <f t="shared" si="81"/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521</v>
      </c>
      <c r="O1686">
        <v>84</v>
      </c>
      <c r="P1686">
        <f t="shared" si="82"/>
        <v>605</v>
      </c>
      <c r="Q1686">
        <v>508</v>
      </c>
      <c r="R1686">
        <v>505</v>
      </c>
      <c r="S1686">
        <v>357</v>
      </c>
      <c r="T1686">
        <v>26</v>
      </c>
      <c r="U1686">
        <v>2</v>
      </c>
      <c r="V1686">
        <v>0</v>
      </c>
      <c r="W1686">
        <v>31</v>
      </c>
      <c r="Z1686">
        <f t="shared" si="83"/>
        <v>0</v>
      </c>
      <c r="AI1686">
        <v>2034</v>
      </c>
      <c r="AJ1686">
        <v>0</v>
      </c>
      <c r="AL1686">
        <v>1</v>
      </c>
      <c r="AO1686">
        <v>605</v>
      </c>
      <c r="AP1686">
        <v>0</v>
      </c>
      <c r="AR1686">
        <v>1</v>
      </c>
      <c r="AU1686">
        <v>1</v>
      </c>
      <c r="AX1686">
        <v>1</v>
      </c>
      <c r="BA1686">
        <v>1</v>
      </c>
      <c r="BD1686">
        <v>1</v>
      </c>
      <c r="BG1686">
        <v>1</v>
      </c>
      <c r="BJ1686">
        <v>1</v>
      </c>
    </row>
    <row r="1687" spans="1:63" x14ac:dyDescent="0.3">
      <c r="A1687">
        <v>2015</v>
      </c>
      <c r="B1687">
        <v>11013</v>
      </c>
      <c r="C1687" t="str">
        <f>VLOOKUP(B1687,'NAAM GEMEENTE'!$A$1:$B$319,2,FALSE)</f>
        <v>Edegem</v>
      </c>
      <c r="D1687">
        <v>104</v>
      </c>
      <c r="E1687">
        <v>15</v>
      </c>
      <c r="F1687">
        <f t="shared" si="81"/>
        <v>119</v>
      </c>
      <c r="G1687">
        <v>80</v>
      </c>
      <c r="H1687">
        <v>10</v>
      </c>
      <c r="I1687">
        <v>27</v>
      </c>
      <c r="J1687">
        <v>0</v>
      </c>
      <c r="K1687">
        <v>0</v>
      </c>
      <c r="L1687">
        <v>0</v>
      </c>
      <c r="M1687">
        <v>0</v>
      </c>
      <c r="N1687">
        <v>344</v>
      </c>
      <c r="O1687">
        <v>55</v>
      </c>
      <c r="P1687">
        <f t="shared" si="82"/>
        <v>399</v>
      </c>
      <c r="Q1687">
        <v>456</v>
      </c>
      <c r="R1687">
        <v>231</v>
      </c>
      <c r="S1687">
        <v>171</v>
      </c>
      <c r="T1687">
        <v>22</v>
      </c>
      <c r="U1687">
        <v>11</v>
      </c>
      <c r="V1687">
        <v>0</v>
      </c>
      <c r="W1687">
        <v>10</v>
      </c>
      <c r="X1687">
        <v>386</v>
      </c>
      <c r="Y1687">
        <v>44</v>
      </c>
      <c r="Z1687">
        <f t="shared" si="83"/>
        <v>430</v>
      </c>
      <c r="AA1687">
        <v>266</v>
      </c>
      <c r="AB1687">
        <v>77</v>
      </c>
      <c r="AC1687">
        <v>188</v>
      </c>
      <c r="AD1687">
        <v>0</v>
      </c>
      <c r="AE1687">
        <v>0</v>
      </c>
      <c r="AF1687">
        <v>0</v>
      </c>
      <c r="AG1687">
        <v>0</v>
      </c>
      <c r="AH1687">
        <v>961</v>
      </c>
      <c r="AI1687">
        <v>1300</v>
      </c>
      <c r="AJ1687">
        <v>236</v>
      </c>
      <c r="AK1687">
        <v>0.73923076923076925</v>
      </c>
      <c r="AL1687">
        <v>0.81846153846153846</v>
      </c>
      <c r="AM1687">
        <v>0.75442247658688866</v>
      </c>
      <c r="AN1687">
        <v>430</v>
      </c>
      <c r="AO1687">
        <v>399</v>
      </c>
      <c r="AP1687">
        <v>119</v>
      </c>
      <c r="AQ1687">
        <v>1.0776942355889725</v>
      </c>
      <c r="AR1687">
        <v>0.70175438596491224</v>
      </c>
      <c r="AS1687">
        <v>0.72325581395348837</v>
      </c>
      <c r="AT1687">
        <v>0.58333333333333337</v>
      </c>
      <c r="AU1687">
        <v>0.82456140350877194</v>
      </c>
      <c r="AV1687">
        <v>0.6992481203007519</v>
      </c>
      <c r="AW1687">
        <v>0.33333333333333331</v>
      </c>
      <c r="AX1687">
        <v>0.95670995670995673</v>
      </c>
      <c r="AY1687">
        <v>0.87012987012987009</v>
      </c>
      <c r="AZ1687">
        <v>0</v>
      </c>
      <c r="BA1687">
        <v>1</v>
      </c>
      <c r="BC1687">
        <v>1.0994152046783625</v>
      </c>
      <c r="BD1687">
        <v>0.84210526315789469</v>
      </c>
      <c r="BE1687">
        <v>0.8563829787234043</v>
      </c>
      <c r="BF1687">
        <v>0</v>
      </c>
      <c r="BG1687">
        <v>1</v>
      </c>
      <c r="BI1687">
        <v>0</v>
      </c>
      <c r="BJ1687">
        <v>1</v>
      </c>
    </row>
    <row r="1688" spans="1:63" x14ac:dyDescent="0.3">
      <c r="A1688">
        <v>2015</v>
      </c>
      <c r="B1688">
        <v>11016</v>
      </c>
      <c r="C1688" t="str">
        <f>VLOOKUP(B1688,'NAAM GEMEENTE'!$A$1:$B$319,2,FALSE)</f>
        <v>Essen</v>
      </c>
      <c r="D1688">
        <v>196</v>
      </c>
      <c r="E1688">
        <v>35</v>
      </c>
      <c r="F1688">
        <f t="shared" si="81"/>
        <v>231</v>
      </c>
      <c r="G1688">
        <v>276</v>
      </c>
      <c r="H1688">
        <v>78</v>
      </c>
      <c r="I1688">
        <v>81</v>
      </c>
      <c r="J1688">
        <v>0</v>
      </c>
      <c r="K1688">
        <v>0</v>
      </c>
      <c r="L1688">
        <v>0</v>
      </c>
      <c r="M1688">
        <v>0</v>
      </c>
      <c r="N1688">
        <v>299</v>
      </c>
      <c r="O1688">
        <v>61</v>
      </c>
      <c r="P1688">
        <f t="shared" si="82"/>
        <v>360</v>
      </c>
      <c r="Q1688">
        <v>343</v>
      </c>
      <c r="R1688">
        <v>286</v>
      </c>
      <c r="S1688">
        <v>249</v>
      </c>
      <c r="T1688">
        <v>18</v>
      </c>
      <c r="U1688">
        <v>5</v>
      </c>
      <c r="V1688">
        <v>0</v>
      </c>
      <c r="W1688">
        <v>12</v>
      </c>
      <c r="X1688">
        <v>397</v>
      </c>
      <c r="Y1688">
        <v>71</v>
      </c>
      <c r="Z1688">
        <f t="shared" si="83"/>
        <v>468</v>
      </c>
      <c r="AA1688">
        <v>588</v>
      </c>
      <c r="AB1688">
        <v>120</v>
      </c>
      <c r="AC1688">
        <v>181</v>
      </c>
      <c r="AD1688">
        <v>0</v>
      </c>
      <c r="AE1688">
        <v>0</v>
      </c>
      <c r="AF1688">
        <v>0</v>
      </c>
      <c r="AG1688">
        <v>0</v>
      </c>
      <c r="AH1688">
        <v>1357</v>
      </c>
      <c r="AI1688">
        <v>1273</v>
      </c>
      <c r="AJ1688">
        <v>666</v>
      </c>
      <c r="AK1688">
        <v>1.06598586017282</v>
      </c>
      <c r="AL1688">
        <v>0.47682639434406915</v>
      </c>
      <c r="AM1688">
        <v>0.50921149594694182</v>
      </c>
      <c r="AN1688">
        <v>468</v>
      </c>
      <c r="AO1688">
        <v>360</v>
      </c>
      <c r="AP1688">
        <v>231</v>
      </c>
      <c r="AQ1688">
        <v>1.3</v>
      </c>
      <c r="AR1688">
        <v>0.35833333333333334</v>
      </c>
      <c r="AS1688">
        <v>0.50641025641025639</v>
      </c>
      <c r="AT1688">
        <v>1.7142857142857142</v>
      </c>
      <c r="AU1688">
        <v>0.19533527696793002</v>
      </c>
      <c r="AV1688">
        <v>0.53061224489795922</v>
      </c>
      <c r="AW1688">
        <v>0.41958041958041958</v>
      </c>
      <c r="AX1688">
        <v>0.72727272727272729</v>
      </c>
      <c r="AY1688">
        <v>0.35</v>
      </c>
      <c r="AZ1688">
        <v>0</v>
      </c>
      <c r="BA1688">
        <v>1</v>
      </c>
      <c r="BC1688">
        <v>0.7269076305220884</v>
      </c>
      <c r="BD1688">
        <v>0.67469879518072284</v>
      </c>
      <c r="BE1688">
        <v>0.5524861878453039</v>
      </c>
      <c r="BF1688">
        <v>0</v>
      </c>
      <c r="BG1688">
        <v>1</v>
      </c>
      <c r="BI1688">
        <v>0</v>
      </c>
      <c r="BJ1688">
        <v>1</v>
      </c>
    </row>
    <row r="1689" spans="1:63" x14ac:dyDescent="0.3">
      <c r="A1689">
        <v>2015</v>
      </c>
      <c r="B1689">
        <v>11018</v>
      </c>
      <c r="C1689" t="str">
        <f>VLOOKUP(B1689,'NAAM GEMEENTE'!$A$1:$B$319,2,FALSE)</f>
        <v>Hemiksem</v>
      </c>
      <c r="D1689">
        <v>0</v>
      </c>
      <c r="E1689">
        <v>0</v>
      </c>
      <c r="F1689">
        <f t="shared" si="81"/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202</v>
      </c>
      <c r="O1689">
        <v>35</v>
      </c>
      <c r="P1689">
        <f t="shared" si="82"/>
        <v>237</v>
      </c>
      <c r="Q1689">
        <v>145</v>
      </c>
      <c r="R1689">
        <v>208</v>
      </c>
      <c r="S1689">
        <v>121</v>
      </c>
      <c r="T1689">
        <v>13</v>
      </c>
      <c r="U1689">
        <v>4</v>
      </c>
      <c r="V1689">
        <v>0</v>
      </c>
      <c r="W1689">
        <v>6</v>
      </c>
      <c r="Z1689">
        <f t="shared" si="83"/>
        <v>0</v>
      </c>
      <c r="AI1689">
        <v>734</v>
      </c>
      <c r="AJ1689">
        <v>0</v>
      </c>
      <c r="AL1689">
        <v>1</v>
      </c>
      <c r="AO1689">
        <v>237</v>
      </c>
      <c r="AP1689">
        <v>0</v>
      </c>
      <c r="AR1689">
        <v>1</v>
      </c>
      <c r="AU1689">
        <v>1</v>
      </c>
      <c r="AX1689">
        <v>1</v>
      </c>
      <c r="BA1689">
        <v>1</v>
      </c>
      <c r="BD1689">
        <v>1</v>
      </c>
      <c r="BG1689">
        <v>1</v>
      </c>
      <c r="BJ1689">
        <v>1</v>
      </c>
    </row>
    <row r="1690" spans="1:63" x14ac:dyDescent="0.3">
      <c r="A1690">
        <v>2015</v>
      </c>
      <c r="B1690">
        <v>11021</v>
      </c>
      <c r="C1690" t="str">
        <f>VLOOKUP(B1690,'NAAM GEMEENTE'!$A$1:$B$319,2,FALSE)</f>
        <v>Hove</v>
      </c>
      <c r="D1690">
        <v>56</v>
      </c>
      <c r="E1690">
        <v>0</v>
      </c>
      <c r="F1690">
        <f t="shared" si="81"/>
        <v>56</v>
      </c>
      <c r="G1690">
        <v>98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180</v>
      </c>
      <c r="O1690">
        <v>10</v>
      </c>
      <c r="P1690">
        <f t="shared" si="82"/>
        <v>190</v>
      </c>
      <c r="Q1690">
        <v>275</v>
      </c>
      <c r="R1690">
        <v>101</v>
      </c>
      <c r="S1690">
        <v>40</v>
      </c>
      <c r="T1690">
        <v>13</v>
      </c>
      <c r="U1690">
        <v>3</v>
      </c>
      <c r="V1690">
        <v>0</v>
      </c>
      <c r="W1690">
        <v>4</v>
      </c>
      <c r="X1690">
        <v>194</v>
      </c>
      <c r="Y1690">
        <v>0</v>
      </c>
      <c r="Z1690">
        <f t="shared" si="83"/>
        <v>194</v>
      </c>
      <c r="AA1690">
        <v>320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514</v>
      </c>
      <c r="AI1690">
        <v>626</v>
      </c>
      <c r="AJ1690">
        <v>154</v>
      </c>
      <c r="AK1690">
        <v>0.82108626198083068</v>
      </c>
      <c r="AL1690">
        <v>0.7539936102236422</v>
      </c>
      <c r="AM1690">
        <v>0.70038910505836571</v>
      </c>
      <c r="AN1690">
        <v>194</v>
      </c>
      <c r="AO1690">
        <v>190</v>
      </c>
      <c r="AP1690">
        <v>56</v>
      </c>
      <c r="AQ1690">
        <v>1.0210526315789474</v>
      </c>
      <c r="AR1690">
        <v>0.70526315789473681</v>
      </c>
      <c r="AS1690">
        <v>0.71134020618556704</v>
      </c>
      <c r="AT1690">
        <v>1.1636363636363636</v>
      </c>
      <c r="AU1690">
        <v>0.64363636363636367</v>
      </c>
      <c r="AV1690">
        <v>0.69374999999999998</v>
      </c>
      <c r="AW1690">
        <v>0</v>
      </c>
      <c r="AX1690">
        <v>1</v>
      </c>
      <c r="AZ1690">
        <v>0</v>
      </c>
      <c r="BA1690">
        <v>1</v>
      </c>
      <c r="BC1690">
        <v>0</v>
      </c>
      <c r="BD1690">
        <v>1</v>
      </c>
      <c r="BF1690">
        <v>0</v>
      </c>
      <c r="BG1690">
        <v>1</v>
      </c>
      <c r="BI1690">
        <v>0</v>
      </c>
      <c r="BJ1690">
        <v>1</v>
      </c>
    </row>
    <row r="1691" spans="1:63" x14ac:dyDescent="0.3">
      <c r="A1691">
        <v>2015</v>
      </c>
      <c r="B1691">
        <v>11022</v>
      </c>
      <c r="C1691" t="str">
        <f>VLOOKUP(B1691,'NAAM GEMEENTE'!$A$1:$B$319,2,FALSE)</f>
        <v>Kalmthout</v>
      </c>
      <c r="D1691">
        <v>144</v>
      </c>
      <c r="E1691">
        <v>12</v>
      </c>
      <c r="F1691">
        <f t="shared" si="81"/>
        <v>156</v>
      </c>
      <c r="G1691">
        <v>142</v>
      </c>
      <c r="H1691">
        <v>102</v>
      </c>
      <c r="I1691">
        <v>61</v>
      </c>
      <c r="J1691">
        <v>0</v>
      </c>
      <c r="K1691">
        <v>0</v>
      </c>
      <c r="L1691">
        <v>0</v>
      </c>
      <c r="M1691">
        <v>0</v>
      </c>
      <c r="N1691">
        <v>344</v>
      </c>
      <c r="O1691">
        <v>34</v>
      </c>
      <c r="P1691">
        <f t="shared" si="82"/>
        <v>378</v>
      </c>
      <c r="Q1691">
        <v>408</v>
      </c>
      <c r="R1691">
        <v>294</v>
      </c>
      <c r="S1691">
        <v>199</v>
      </c>
      <c r="T1691">
        <v>26</v>
      </c>
      <c r="U1691">
        <v>4</v>
      </c>
      <c r="V1691">
        <v>0</v>
      </c>
      <c r="W1691">
        <v>20</v>
      </c>
      <c r="X1691">
        <v>405</v>
      </c>
      <c r="Y1691">
        <v>80</v>
      </c>
      <c r="Z1691">
        <f t="shared" si="83"/>
        <v>485</v>
      </c>
      <c r="AA1691">
        <v>261</v>
      </c>
      <c r="AB1691">
        <v>396</v>
      </c>
      <c r="AC1691">
        <v>359</v>
      </c>
      <c r="AD1691">
        <v>0</v>
      </c>
      <c r="AE1691">
        <v>0</v>
      </c>
      <c r="AF1691">
        <v>0</v>
      </c>
      <c r="AG1691">
        <v>0</v>
      </c>
      <c r="AH1691">
        <v>1501</v>
      </c>
      <c r="AI1691">
        <v>1329</v>
      </c>
      <c r="AJ1691">
        <v>461</v>
      </c>
      <c r="AK1691">
        <v>1.1294206170052672</v>
      </c>
      <c r="AL1691">
        <v>0.65312264860797598</v>
      </c>
      <c r="AM1691">
        <v>0.69287141905396399</v>
      </c>
      <c r="AN1691">
        <v>485</v>
      </c>
      <c r="AO1691">
        <v>378</v>
      </c>
      <c r="AP1691">
        <v>156</v>
      </c>
      <c r="AQ1691">
        <v>1.283068783068783</v>
      </c>
      <c r="AR1691">
        <v>0.58730158730158732</v>
      </c>
      <c r="AS1691">
        <v>0.67835051546391756</v>
      </c>
      <c r="AT1691">
        <v>0.63970588235294112</v>
      </c>
      <c r="AU1691">
        <v>0.65196078431372551</v>
      </c>
      <c r="AV1691">
        <v>0.45593869731800768</v>
      </c>
      <c r="AW1691">
        <v>1.346938775510204</v>
      </c>
      <c r="AX1691">
        <v>0.65306122448979587</v>
      </c>
      <c r="AY1691">
        <v>0.74242424242424243</v>
      </c>
      <c r="AZ1691">
        <v>0</v>
      </c>
      <c r="BA1691">
        <v>1</v>
      </c>
      <c r="BC1691">
        <v>1.8040201005025125</v>
      </c>
      <c r="BD1691">
        <v>0.69346733668341709</v>
      </c>
      <c r="BE1691">
        <v>0.83008356545961004</v>
      </c>
      <c r="BF1691">
        <v>0</v>
      </c>
      <c r="BG1691">
        <v>1</v>
      </c>
      <c r="BI1691">
        <v>0</v>
      </c>
      <c r="BJ1691">
        <v>1</v>
      </c>
    </row>
    <row r="1692" spans="1:63" x14ac:dyDescent="0.3">
      <c r="A1692">
        <v>2015</v>
      </c>
      <c r="B1692">
        <v>11023</v>
      </c>
      <c r="C1692" t="str">
        <f>VLOOKUP(B1692,'NAAM GEMEENTE'!$A$1:$B$319,2,FALSE)</f>
        <v>Kapellen</v>
      </c>
      <c r="D1692">
        <v>181</v>
      </c>
      <c r="E1692">
        <v>8</v>
      </c>
      <c r="F1692">
        <f t="shared" si="81"/>
        <v>189</v>
      </c>
      <c r="G1692">
        <v>179</v>
      </c>
      <c r="H1692">
        <v>87</v>
      </c>
      <c r="I1692">
        <v>27</v>
      </c>
      <c r="J1692">
        <v>0</v>
      </c>
      <c r="K1692">
        <v>30</v>
      </c>
      <c r="L1692">
        <v>0</v>
      </c>
      <c r="M1692">
        <v>0</v>
      </c>
      <c r="N1692">
        <v>492</v>
      </c>
      <c r="O1692">
        <v>59</v>
      </c>
      <c r="P1692">
        <f t="shared" si="82"/>
        <v>551</v>
      </c>
      <c r="Q1692">
        <v>494</v>
      </c>
      <c r="R1692">
        <v>379</v>
      </c>
      <c r="S1692">
        <v>246</v>
      </c>
      <c r="T1692">
        <v>28</v>
      </c>
      <c r="U1692">
        <v>87</v>
      </c>
      <c r="V1692">
        <v>0</v>
      </c>
      <c r="W1692">
        <v>14</v>
      </c>
      <c r="X1692">
        <v>373</v>
      </c>
      <c r="Y1692">
        <v>32</v>
      </c>
      <c r="Z1692">
        <f t="shared" si="83"/>
        <v>405</v>
      </c>
      <c r="AA1692">
        <v>360</v>
      </c>
      <c r="AB1692">
        <v>238</v>
      </c>
      <c r="AC1692">
        <v>230</v>
      </c>
      <c r="AD1692">
        <v>0</v>
      </c>
      <c r="AE1692">
        <v>67</v>
      </c>
      <c r="AF1692">
        <v>0</v>
      </c>
      <c r="AG1692">
        <v>0</v>
      </c>
      <c r="AH1692">
        <v>1300</v>
      </c>
      <c r="AI1692">
        <v>1799</v>
      </c>
      <c r="AJ1692">
        <v>512</v>
      </c>
      <c r="AK1692">
        <v>0.72262367982212339</v>
      </c>
      <c r="AL1692">
        <v>0.71539744302390218</v>
      </c>
      <c r="AM1692">
        <v>0.60615384615384615</v>
      </c>
      <c r="AN1692">
        <v>405</v>
      </c>
      <c r="AO1692">
        <v>551</v>
      </c>
      <c r="AP1692">
        <v>189</v>
      </c>
      <c r="AQ1692">
        <v>0.73502722323048997</v>
      </c>
      <c r="AR1692">
        <v>0.65698729582577131</v>
      </c>
      <c r="AS1692">
        <v>0.53333333333333333</v>
      </c>
      <c r="AT1692">
        <v>0.72874493927125505</v>
      </c>
      <c r="AU1692">
        <v>0.63765182186234814</v>
      </c>
      <c r="AV1692">
        <v>0.50277777777777777</v>
      </c>
      <c r="AW1692">
        <v>0.62796833773087068</v>
      </c>
      <c r="AX1692">
        <v>0.77044854881266489</v>
      </c>
      <c r="AY1692">
        <v>0.63445378151260501</v>
      </c>
      <c r="AZ1692">
        <v>0</v>
      </c>
      <c r="BA1692">
        <v>1</v>
      </c>
      <c r="BC1692">
        <v>0.93495934959349591</v>
      </c>
      <c r="BD1692">
        <v>0.8902439024390244</v>
      </c>
      <c r="BE1692">
        <v>0.88260869565217392</v>
      </c>
      <c r="BF1692">
        <v>0.77011494252873558</v>
      </c>
      <c r="BG1692">
        <v>0.65517241379310343</v>
      </c>
      <c r="BH1692">
        <v>0.55223880597014929</v>
      </c>
      <c r="BI1692">
        <v>0</v>
      </c>
      <c r="BJ1692">
        <v>1</v>
      </c>
    </row>
    <row r="1693" spans="1:63" x14ac:dyDescent="0.3">
      <c r="A1693">
        <v>2015</v>
      </c>
      <c r="B1693">
        <v>11024</v>
      </c>
      <c r="C1693" t="str">
        <f>VLOOKUP(B1693,'NAAM GEMEENTE'!$A$1:$B$319,2,FALSE)</f>
        <v>Kontich</v>
      </c>
      <c r="D1693">
        <v>261</v>
      </c>
      <c r="E1693">
        <v>21</v>
      </c>
      <c r="F1693">
        <f t="shared" si="81"/>
        <v>282</v>
      </c>
      <c r="G1693">
        <v>354</v>
      </c>
      <c r="H1693">
        <v>163</v>
      </c>
      <c r="I1693">
        <v>59</v>
      </c>
      <c r="J1693">
        <v>0</v>
      </c>
      <c r="K1693">
        <v>0</v>
      </c>
      <c r="L1693">
        <v>0</v>
      </c>
      <c r="M1693">
        <v>0</v>
      </c>
      <c r="N1693">
        <v>394</v>
      </c>
      <c r="O1693">
        <v>60</v>
      </c>
      <c r="P1693">
        <f t="shared" si="82"/>
        <v>454</v>
      </c>
      <c r="Q1693">
        <v>512</v>
      </c>
      <c r="R1693">
        <v>351</v>
      </c>
      <c r="S1693">
        <v>178</v>
      </c>
      <c r="T1693">
        <v>21</v>
      </c>
      <c r="U1693">
        <v>0</v>
      </c>
      <c r="V1693">
        <v>0</v>
      </c>
      <c r="W1693">
        <v>12</v>
      </c>
      <c r="X1693">
        <v>1025</v>
      </c>
      <c r="Y1693">
        <v>69</v>
      </c>
      <c r="Z1693">
        <f t="shared" si="83"/>
        <v>1094</v>
      </c>
      <c r="AA1693">
        <v>1141</v>
      </c>
      <c r="AB1693">
        <v>715</v>
      </c>
      <c r="AC1693">
        <v>247</v>
      </c>
      <c r="AD1693">
        <v>0</v>
      </c>
      <c r="AE1693">
        <v>0</v>
      </c>
      <c r="AF1693">
        <v>0</v>
      </c>
      <c r="AG1693">
        <v>0</v>
      </c>
      <c r="AH1693">
        <v>3197</v>
      </c>
      <c r="AI1693">
        <v>1528</v>
      </c>
      <c r="AJ1693">
        <v>858</v>
      </c>
      <c r="AK1693">
        <v>2.0922774869109948</v>
      </c>
      <c r="AL1693">
        <v>0.43848167539267013</v>
      </c>
      <c r="AM1693">
        <v>0.73162339693462619</v>
      </c>
      <c r="AN1693">
        <v>1094</v>
      </c>
      <c r="AO1693">
        <v>454</v>
      </c>
      <c r="AP1693">
        <v>282</v>
      </c>
      <c r="AQ1693">
        <v>2.409691629955947</v>
      </c>
      <c r="AR1693">
        <v>0.3788546255506608</v>
      </c>
      <c r="AS1693">
        <v>0.74223034734917737</v>
      </c>
      <c r="AT1693">
        <v>2.228515625</v>
      </c>
      <c r="AU1693">
        <v>0.30859375</v>
      </c>
      <c r="AV1693">
        <v>0.68974583698510084</v>
      </c>
      <c r="AW1693">
        <v>2.0370370370370372</v>
      </c>
      <c r="AX1693">
        <v>0.53561253561253563</v>
      </c>
      <c r="AY1693">
        <v>0.77202797202797202</v>
      </c>
      <c r="AZ1693">
        <v>0</v>
      </c>
      <c r="BA1693">
        <v>1</v>
      </c>
      <c r="BC1693">
        <v>1.3876404494382022</v>
      </c>
      <c r="BD1693">
        <v>0.6685393258426966</v>
      </c>
      <c r="BE1693">
        <v>0.76113360323886636</v>
      </c>
      <c r="BI1693">
        <v>0</v>
      </c>
      <c r="BJ1693">
        <v>1</v>
      </c>
    </row>
    <row r="1694" spans="1:63" x14ac:dyDescent="0.3">
      <c r="A1694">
        <v>2015</v>
      </c>
      <c r="B1694">
        <v>11025</v>
      </c>
      <c r="C1694" t="str">
        <f>VLOOKUP(B1694,'NAAM GEMEENTE'!$A$1:$B$319,2,FALSE)</f>
        <v>Lint</v>
      </c>
      <c r="D1694">
        <v>0</v>
      </c>
      <c r="E1694">
        <v>0</v>
      </c>
      <c r="F1694">
        <f t="shared" si="81"/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162</v>
      </c>
      <c r="O1694">
        <v>22</v>
      </c>
      <c r="P1694">
        <f t="shared" si="82"/>
        <v>184</v>
      </c>
      <c r="Q1694">
        <v>201</v>
      </c>
      <c r="R1694">
        <v>138</v>
      </c>
      <c r="S1694">
        <v>95</v>
      </c>
      <c r="T1694">
        <v>4</v>
      </c>
      <c r="U1694">
        <v>14</v>
      </c>
      <c r="V1694">
        <v>0</v>
      </c>
      <c r="W1694">
        <v>7</v>
      </c>
      <c r="Z1694">
        <f t="shared" si="83"/>
        <v>0</v>
      </c>
      <c r="AI1694">
        <v>643</v>
      </c>
      <c r="AJ1694">
        <v>0</v>
      </c>
      <c r="AL1694">
        <v>1</v>
      </c>
      <c r="AO1694">
        <v>184</v>
      </c>
      <c r="AP1694">
        <v>0</v>
      </c>
      <c r="AR1694">
        <v>1</v>
      </c>
      <c r="AU1694">
        <v>1</v>
      </c>
      <c r="AX1694">
        <v>1</v>
      </c>
      <c r="BA1694">
        <v>1</v>
      </c>
      <c r="BD1694">
        <v>1</v>
      </c>
      <c r="BG1694">
        <v>1</v>
      </c>
      <c r="BJ1694">
        <v>1</v>
      </c>
    </row>
    <row r="1695" spans="1:63" x14ac:dyDescent="0.3">
      <c r="A1695">
        <v>2015</v>
      </c>
      <c r="B1695">
        <v>11029</v>
      </c>
      <c r="C1695" t="str">
        <f>VLOOKUP(B1695,'NAAM GEMEENTE'!$A$1:$B$319,2,FALSE)</f>
        <v>Mortsel</v>
      </c>
      <c r="D1695">
        <v>147</v>
      </c>
      <c r="E1695">
        <v>15</v>
      </c>
      <c r="F1695">
        <f t="shared" si="81"/>
        <v>162</v>
      </c>
      <c r="G1695">
        <v>216</v>
      </c>
      <c r="H1695">
        <v>77</v>
      </c>
      <c r="I1695">
        <v>36</v>
      </c>
      <c r="J1695">
        <v>0</v>
      </c>
      <c r="K1695">
        <v>0</v>
      </c>
      <c r="L1695">
        <v>0</v>
      </c>
      <c r="M1695">
        <v>0</v>
      </c>
      <c r="N1695">
        <v>494</v>
      </c>
      <c r="O1695">
        <v>46</v>
      </c>
      <c r="P1695">
        <f t="shared" si="82"/>
        <v>540</v>
      </c>
      <c r="Q1695">
        <v>597</v>
      </c>
      <c r="R1695">
        <v>305</v>
      </c>
      <c r="S1695">
        <v>191</v>
      </c>
      <c r="T1695">
        <v>43</v>
      </c>
      <c r="U1695">
        <v>7</v>
      </c>
      <c r="V1695">
        <v>0</v>
      </c>
      <c r="W1695">
        <v>23</v>
      </c>
      <c r="X1695">
        <v>395</v>
      </c>
      <c r="Y1695">
        <v>94</v>
      </c>
      <c r="Z1695">
        <f t="shared" si="83"/>
        <v>489</v>
      </c>
      <c r="AA1695">
        <v>697</v>
      </c>
      <c r="AB1695">
        <v>311</v>
      </c>
      <c r="AC1695">
        <v>291</v>
      </c>
      <c r="AD1695">
        <v>0</v>
      </c>
      <c r="AE1695">
        <v>0</v>
      </c>
      <c r="AF1695">
        <v>0</v>
      </c>
      <c r="AG1695">
        <v>0</v>
      </c>
      <c r="AH1695">
        <v>1788</v>
      </c>
      <c r="AI1695">
        <v>1706</v>
      </c>
      <c r="AJ1695">
        <v>491</v>
      </c>
      <c r="AK1695">
        <v>1.0480656506447832</v>
      </c>
      <c r="AL1695">
        <v>0.71219226260257917</v>
      </c>
      <c r="AM1695">
        <v>0.72539149888143173</v>
      </c>
      <c r="AN1695">
        <v>489</v>
      </c>
      <c r="AO1695">
        <v>540</v>
      </c>
      <c r="AP1695">
        <v>162</v>
      </c>
      <c r="AQ1695">
        <v>0.90555555555555556</v>
      </c>
      <c r="AR1695">
        <v>0.7</v>
      </c>
      <c r="AS1695">
        <v>0.66871165644171782</v>
      </c>
      <c r="AT1695">
        <v>1.1675041876046901</v>
      </c>
      <c r="AU1695">
        <v>0.63819095477386933</v>
      </c>
      <c r="AV1695">
        <v>0.69010043041606883</v>
      </c>
      <c r="AW1695">
        <v>1.019672131147541</v>
      </c>
      <c r="AX1695">
        <v>0.74754098360655741</v>
      </c>
      <c r="AY1695">
        <v>0.752411575562701</v>
      </c>
      <c r="AZ1695">
        <v>0</v>
      </c>
      <c r="BA1695">
        <v>1</v>
      </c>
      <c r="BC1695">
        <v>1.5235602094240839</v>
      </c>
      <c r="BD1695">
        <v>0.81151832460732987</v>
      </c>
      <c r="BE1695">
        <v>0.87628865979381443</v>
      </c>
      <c r="BF1695">
        <v>0</v>
      </c>
      <c r="BG1695">
        <v>1</v>
      </c>
      <c r="BI1695">
        <v>0</v>
      </c>
      <c r="BJ1695">
        <v>1</v>
      </c>
    </row>
    <row r="1696" spans="1:63" x14ac:dyDescent="0.3">
      <c r="A1696">
        <v>2015</v>
      </c>
      <c r="B1696">
        <v>11030</v>
      </c>
      <c r="C1696" t="str">
        <f>VLOOKUP(B1696,'NAAM GEMEENTE'!$A$1:$B$319,2,FALSE)</f>
        <v>Niel</v>
      </c>
      <c r="D1696">
        <v>0</v>
      </c>
      <c r="E1696">
        <v>14</v>
      </c>
      <c r="F1696">
        <f t="shared" si="81"/>
        <v>14</v>
      </c>
      <c r="G1696">
        <v>0</v>
      </c>
      <c r="H1696">
        <v>1</v>
      </c>
      <c r="I1696">
        <v>41</v>
      </c>
      <c r="J1696">
        <v>0</v>
      </c>
      <c r="K1696">
        <v>0</v>
      </c>
      <c r="L1696">
        <v>0</v>
      </c>
      <c r="M1696">
        <v>0</v>
      </c>
      <c r="N1696">
        <v>177</v>
      </c>
      <c r="O1696">
        <v>47</v>
      </c>
      <c r="P1696">
        <f t="shared" si="82"/>
        <v>224</v>
      </c>
      <c r="Q1696">
        <v>146</v>
      </c>
      <c r="R1696">
        <v>138</v>
      </c>
      <c r="S1696">
        <v>164</v>
      </c>
      <c r="T1696">
        <v>8</v>
      </c>
      <c r="U1696">
        <v>3</v>
      </c>
      <c r="V1696">
        <v>0</v>
      </c>
      <c r="W1696">
        <v>8</v>
      </c>
      <c r="X1696">
        <v>0</v>
      </c>
      <c r="Y1696">
        <v>41</v>
      </c>
      <c r="Z1696">
        <f t="shared" si="83"/>
        <v>41</v>
      </c>
      <c r="AA1696">
        <v>0</v>
      </c>
      <c r="AB1696">
        <v>7</v>
      </c>
      <c r="AC1696">
        <v>152</v>
      </c>
      <c r="AD1696">
        <v>0</v>
      </c>
      <c r="AE1696">
        <v>0</v>
      </c>
      <c r="AF1696">
        <v>0</v>
      </c>
      <c r="AG1696">
        <v>0</v>
      </c>
      <c r="AH1696">
        <v>200</v>
      </c>
      <c r="AI1696">
        <v>691</v>
      </c>
      <c r="AJ1696">
        <v>56</v>
      </c>
      <c r="AK1696">
        <v>0.28943560057887119</v>
      </c>
      <c r="AL1696">
        <v>0.91895803183791602</v>
      </c>
      <c r="AM1696">
        <v>0.72</v>
      </c>
      <c r="AN1696">
        <v>41</v>
      </c>
      <c r="AO1696">
        <v>224</v>
      </c>
      <c r="AP1696">
        <v>14</v>
      </c>
      <c r="AQ1696">
        <v>0.18303571428571427</v>
      </c>
      <c r="AR1696">
        <v>0.9375</v>
      </c>
      <c r="AS1696">
        <v>0.65853658536585369</v>
      </c>
      <c r="AT1696">
        <v>0</v>
      </c>
      <c r="AU1696">
        <v>1</v>
      </c>
      <c r="AW1696">
        <v>5.0724637681159424E-2</v>
      </c>
      <c r="AX1696">
        <v>0.99275362318840576</v>
      </c>
      <c r="AY1696">
        <v>0.8571428571428571</v>
      </c>
      <c r="AZ1696">
        <v>0</v>
      </c>
      <c r="BA1696">
        <v>1</v>
      </c>
      <c r="BC1696">
        <v>0.92682926829268297</v>
      </c>
      <c r="BD1696">
        <v>0.75</v>
      </c>
      <c r="BE1696">
        <v>0.73026315789473684</v>
      </c>
      <c r="BF1696">
        <v>0</v>
      </c>
      <c r="BG1696">
        <v>1</v>
      </c>
      <c r="BI1696">
        <v>0</v>
      </c>
      <c r="BJ1696">
        <v>1</v>
      </c>
    </row>
    <row r="1697" spans="1:62" x14ac:dyDescent="0.3">
      <c r="A1697">
        <v>2015</v>
      </c>
      <c r="B1697">
        <v>11035</v>
      </c>
      <c r="C1697" t="str">
        <f>VLOOKUP(B1697,'NAAM GEMEENTE'!$A$1:$B$319,2,FALSE)</f>
        <v>Ranst</v>
      </c>
      <c r="D1697">
        <v>0</v>
      </c>
      <c r="E1697">
        <v>0</v>
      </c>
      <c r="F1697">
        <f t="shared" si="81"/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338</v>
      </c>
      <c r="O1697">
        <v>51</v>
      </c>
      <c r="P1697">
        <f t="shared" si="82"/>
        <v>389</v>
      </c>
      <c r="Q1697">
        <v>396</v>
      </c>
      <c r="R1697">
        <v>257</v>
      </c>
      <c r="S1697">
        <v>186</v>
      </c>
      <c r="T1697">
        <v>16</v>
      </c>
      <c r="U1697">
        <v>53</v>
      </c>
      <c r="V1697">
        <v>0</v>
      </c>
      <c r="W1697">
        <v>10</v>
      </c>
      <c r="Z1697">
        <f t="shared" si="83"/>
        <v>0</v>
      </c>
      <c r="AI1697">
        <v>1307</v>
      </c>
      <c r="AJ1697">
        <v>0</v>
      </c>
      <c r="AL1697">
        <v>1</v>
      </c>
      <c r="AO1697">
        <v>389</v>
      </c>
      <c r="AP1697">
        <v>0</v>
      </c>
      <c r="AR1697">
        <v>1</v>
      </c>
      <c r="AU1697">
        <v>1</v>
      </c>
      <c r="AX1697">
        <v>1</v>
      </c>
      <c r="BA1697">
        <v>1</v>
      </c>
      <c r="BD1697">
        <v>1</v>
      </c>
      <c r="BG1697">
        <v>1</v>
      </c>
      <c r="BJ1697">
        <v>1</v>
      </c>
    </row>
    <row r="1698" spans="1:62" x14ac:dyDescent="0.3">
      <c r="A1698">
        <v>2015</v>
      </c>
      <c r="B1698">
        <v>11037</v>
      </c>
      <c r="C1698" t="str">
        <f>VLOOKUP(B1698,'NAAM GEMEENTE'!$A$1:$B$319,2,FALSE)</f>
        <v>Rumst</v>
      </c>
      <c r="D1698">
        <v>0</v>
      </c>
      <c r="E1698">
        <v>0</v>
      </c>
      <c r="F1698">
        <f t="shared" si="81"/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286</v>
      </c>
      <c r="O1698">
        <v>34</v>
      </c>
      <c r="P1698">
        <f t="shared" si="82"/>
        <v>320</v>
      </c>
      <c r="Q1698">
        <v>300</v>
      </c>
      <c r="R1698">
        <v>228</v>
      </c>
      <c r="S1698">
        <v>148</v>
      </c>
      <c r="T1698">
        <v>10</v>
      </c>
      <c r="U1698">
        <v>4</v>
      </c>
      <c r="V1698">
        <v>0</v>
      </c>
      <c r="W1698">
        <v>22</v>
      </c>
      <c r="Z1698">
        <f t="shared" si="83"/>
        <v>0</v>
      </c>
      <c r="AI1698">
        <v>1032</v>
      </c>
      <c r="AJ1698">
        <v>0</v>
      </c>
      <c r="AL1698">
        <v>1</v>
      </c>
      <c r="AO1698">
        <v>320</v>
      </c>
      <c r="AP1698">
        <v>0</v>
      </c>
      <c r="AR1698">
        <v>1</v>
      </c>
      <c r="AU1698">
        <v>1</v>
      </c>
      <c r="AX1698">
        <v>1</v>
      </c>
      <c r="BA1698">
        <v>1</v>
      </c>
      <c r="BD1698">
        <v>1</v>
      </c>
      <c r="BG1698">
        <v>1</v>
      </c>
      <c r="BJ1698">
        <v>1</v>
      </c>
    </row>
    <row r="1699" spans="1:62" x14ac:dyDescent="0.3">
      <c r="A1699">
        <v>2015</v>
      </c>
      <c r="B1699">
        <v>11038</v>
      </c>
      <c r="C1699" t="str">
        <f>VLOOKUP(B1699,'NAAM GEMEENTE'!$A$1:$B$319,2,FALSE)</f>
        <v>Schelle</v>
      </c>
      <c r="D1699">
        <v>0</v>
      </c>
      <c r="E1699">
        <v>0</v>
      </c>
      <c r="F1699">
        <f t="shared" si="81"/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153</v>
      </c>
      <c r="O1699">
        <v>29</v>
      </c>
      <c r="P1699">
        <f t="shared" si="82"/>
        <v>182</v>
      </c>
      <c r="Q1699">
        <v>155</v>
      </c>
      <c r="R1699">
        <v>133</v>
      </c>
      <c r="S1699">
        <v>102</v>
      </c>
      <c r="T1699">
        <v>9</v>
      </c>
      <c r="U1699">
        <v>0</v>
      </c>
      <c r="V1699">
        <v>0</v>
      </c>
      <c r="W1699">
        <v>6</v>
      </c>
      <c r="Z1699">
        <f t="shared" si="83"/>
        <v>0</v>
      </c>
      <c r="AI1699">
        <v>587</v>
      </c>
      <c r="AJ1699">
        <v>0</v>
      </c>
      <c r="AL1699">
        <v>1</v>
      </c>
      <c r="AO1699">
        <v>182</v>
      </c>
      <c r="AP1699">
        <v>0</v>
      </c>
      <c r="AR1699">
        <v>1</v>
      </c>
      <c r="AU1699">
        <v>1</v>
      </c>
      <c r="AX1699">
        <v>1</v>
      </c>
      <c r="BA1699">
        <v>1</v>
      </c>
      <c r="BD1699">
        <v>1</v>
      </c>
      <c r="BJ1699">
        <v>1</v>
      </c>
    </row>
    <row r="1700" spans="1:62" x14ac:dyDescent="0.3">
      <c r="A1700">
        <v>2015</v>
      </c>
      <c r="B1700">
        <v>11039</v>
      </c>
      <c r="C1700" t="str">
        <f>VLOOKUP(B1700,'NAAM GEMEENTE'!$A$1:$B$319,2,FALSE)</f>
        <v>Schilde</v>
      </c>
      <c r="D1700">
        <v>93</v>
      </c>
      <c r="E1700">
        <v>6</v>
      </c>
      <c r="F1700">
        <f t="shared" si="81"/>
        <v>99</v>
      </c>
      <c r="G1700">
        <v>82</v>
      </c>
      <c r="H1700">
        <v>62</v>
      </c>
      <c r="I1700">
        <v>33</v>
      </c>
      <c r="J1700">
        <v>0</v>
      </c>
      <c r="K1700">
        <v>0</v>
      </c>
      <c r="L1700">
        <v>0</v>
      </c>
      <c r="M1700">
        <v>0</v>
      </c>
      <c r="N1700">
        <v>360</v>
      </c>
      <c r="O1700">
        <v>30</v>
      </c>
      <c r="P1700">
        <f t="shared" si="82"/>
        <v>390</v>
      </c>
      <c r="Q1700">
        <v>517</v>
      </c>
      <c r="R1700">
        <v>232</v>
      </c>
      <c r="S1700">
        <v>131</v>
      </c>
      <c r="T1700">
        <v>34</v>
      </c>
      <c r="U1700">
        <v>9</v>
      </c>
      <c r="V1700">
        <v>0</v>
      </c>
      <c r="W1700">
        <v>11</v>
      </c>
      <c r="X1700">
        <v>283</v>
      </c>
      <c r="Y1700">
        <v>26</v>
      </c>
      <c r="Z1700">
        <f t="shared" si="83"/>
        <v>309</v>
      </c>
      <c r="AA1700">
        <v>187</v>
      </c>
      <c r="AB1700">
        <v>265</v>
      </c>
      <c r="AC1700">
        <v>122</v>
      </c>
      <c r="AD1700">
        <v>0</v>
      </c>
      <c r="AE1700">
        <v>0</v>
      </c>
      <c r="AF1700">
        <v>0</v>
      </c>
      <c r="AG1700">
        <v>0</v>
      </c>
      <c r="AH1700">
        <v>883</v>
      </c>
      <c r="AI1700">
        <v>1324</v>
      </c>
      <c r="AJ1700">
        <v>276</v>
      </c>
      <c r="AK1700">
        <v>0.66691842900302112</v>
      </c>
      <c r="AL1700">
        <v>0.79154078549848939</v>
      </c>
      <c r="AM1700">
        <v>0.6874292185730464</v>
      </c>
      <c r="AN1700">
        <v>309</v>
      </c>
      <c r="AO1700">
        <v>390</v>
      </c>
      <c r="AP1700">
        <v>99</v>
      </c>
      <c r="AQ1700">
        <v>0.79230769230769227</v>
      </c>
      <c r="AR1700">
        <v>0.74615384615384617</v>
      </c>
      <c r="AS1700">
        <v>0.67961165048543692</v>
      </c>
      <c r="AT1700">
        <v>0.36170212765957449</v>
      </c>
      <c r="AU1700">
        <v>0.84139264990328821</v>
      </c>
      <c r="AV1700">
        <v>0.56149732620320858</v>
      </c>
      <c r="AW1700">
        <v>1.1422413793103448</v>
      </c>
      <c r="AX1700">
        <v>0.73275862068965514</v>
      </c>
      <c r="AY1700">
        <v>0.76603773584905666</v>
      </c>
      <c r="AZ1700">
        <v>0</v>
      </c>
      <c r="BA1700">
        <v>1</v>
      </c>
      <c r="BC1700">
        <v>0.93129770992366412</v>
      </c>
      <c r="BD1700">
        <v>0.74809160305343514</v>
      </c>
      <c r="BE1700">
        <v>0.72950819672131151</v>
      </c>
      <c r="BF1700">
        <v>0</v>
      </c>
      <c r="BG1700">
        <v>1</v>
      </c>
      <c r="BI1700">
        <v>0</v>
      </c>
      <c r="BJ1700">
        <v>1</v>
      </c>
    </row>
    <row r="1701" spans="1:62" x14ac:dyDescent="0.3">
      <c r="A1701">
        <v>2015</v>
      </c>
      <c r="B1701">
        <v>11040</v>
      </c>
      <c r="C1701" t="str">
        <f>VLOOKUP(B1701,'NAAM GEMEENTE'!$A$1:$B$319,2,FALSE)</f>
        <v>Schoten</v>
      </c>
      <c r="D1701">
        <v>351</v>
      </c>
      <c r="E1701">
        <v>55</v>
      </c>
      <c r="F1701">
        <f t="shared" si="81"/>
        <v>406</v>
      </c>
      <c r="G1701">
        <v>381</v>
      </c>
      <c r="H1701">
        <v>191</v>
      </c>
      <c r="I1701">
        <v>111</v>
      </c>
      <c r="J1701">
        <v>0</v>
      </c>
      <c r="K1701">
        <v>0</v>
      </c>
      <c r="L1701">
        <v>0</v>
      </c>
      <c r="M1701">
        <v>0</v>
      </c>
      <c r="N1701">
        <v>647</v>
      </c>
      <c r="O1701">
        <v>98</v>
      </c>
      <c r="P1701">
        <f t="shared" si="82"/>
        <v>745</v>
      </c>
      <c r="Q1701">
        <v>699</v>
      </c>
      <c r="R1701">
        <v>535</v>
      </c>
      <c r="S1701">
        <v>327</v>
      </c>
      <c r="T1701">
        <v>46</v>
      </c>
      <c r="U1701">
        <v>7</v>
      </c>
      <c r="V1701">
        <v>0</v>
      </c>
      <c r="W1701">
        <v>16</v>
      </c>
      <c r="X1701">
        <v>721</v>
      </c>
      <c r="Y1701">
        <v>143</v>
      </c>
      <c r="Z1701">
        <f t="shared" si="83"/>
        <v>864</v>
      </c>
      <c r="AA1701">
        <v>750</v>
      </c>
      <c r="AB1701">
        <v>592</v>
      </c>
      <c r="AC1701">
        <v>456</v>
      </c>
      <c r="AD1701">
        <v>0</v>
      </c>
      <c r="AE1701">
        <v>0</v>
      </c>
      <c r="AF1701">
        <v>0</v>
      </c>
      <c r="AG1701">
        <v>0</v>
      </c>
      <c r="AH1701">
        <v>2662</v>
      </c>
      <c r="AI1701">
        <v>2375</v>
      </c>
      <c r="AJ1701">
        <v>1089</v>
      </c>
      <c r="AK1701">
        <v>1.1208421052631579</v>
      </c>
      <c r="AL1701">
        <v>0.54147368421052633</v>
      </c>
      <c r="AM1701">
        <v>0.59090909090909094</v>
      </c>
      <c r="AN1701">
        <v>864</v>
      </c>
      <c r="AO1701">
        <v>745</v>
      </c>
      <c r="AP1701">
        <v>406</v>
      </c>
      <c r="AQ1701">
        <v>1.1597315436241611</v>
      </c>
      <c r="AR1701">
        <v>0.45503355704697984</v>
      </c>
      <c r="AS1701">
        <v>0.53009259259259256</v>
      </c>
      <c r="AT1701">
        <v>1.0729613733905579</v>
      </c>
      <c r="AU1701">
        <v>0.45493562231759654</v>
      </c>
      <c r="AV1701">
        <v>0.49199999999999999</v>
      </c>
      <c r="AW1701">
        <v>1.1065420560747663</v>
      </c>
      <c r="AX1701">
        <v>0.64299065420560753</v>
      </c>
      <c r="AY1701">
        <v>0.67736486486486491</v>
      </c>
      <c r="AZ1701">
        <v>0</v>
      </c>
      <c r="BA1701">
        <v>1</v>
      </c>
      <c r="BC1701">
        <v>1.3944954128440368</v>
      </c>
      <c r="BD1701">
        <v>0.66055045871559637</v>
      </c>
      <c r="BE1701">
        <v>0.75657894736842102</v>
      </c>
      <c r="BF1701">
        <v>0</v>
      </c>
      <c r="BG1701">
        <v>1</v>
      </c>
      <c r="BI1701">
        <v>0</v>
      </c>
      <c r="BJ1701">
        <v>1</v>
      </c>
    </row>
    <row r="1702" spans="1:62" x14ac:dyDescent="0.3">
      <c r="A1702">
        <v>2015</v>
      </c>
      <c r="B1702">
        <v>11044</v>
      </c>
      <c r="C1702" t="str">
        <f>VLOOKUP(B1702,'NAAM GEMEENTE'!$A$1:$B$319,2,FALSE)</f>
        <v>Stabroek</v>
      </c>
      <c r="D1702">
        <v>61</v>
      </c>
      <c r="E1702">
        <v>35</v>
      </c>
      <c r="F1702">
        <f t="shared" si="81"/>
        <v>96</v>
      </c>
      <c r="G1702">
        <v>0</v>
      </c>
      <c r="H1702">
        <v>133</v>
      </c>
      <c r="I1702">
        <v>106</v>
      </c>
      <c r="J1702">
        <v>0</v>
      </c>
      <c r="K1702">
        <v>0</v>
      </c>
      <c r="L1702">
        <v>0</v>
      </c>
      <c r="M1702">
        <v>0</v>
      </c>
      <c r="N1702">
        <v>302</v>
      </c>
      <c r="O1702">
        <v>61</v>
      </c>
      <c r="P1702">
        <f t="shared" si="82"/>
        <v>363</v>
      </c>
      <c r="Q1702">
        <v>260</v>
      </c>
      <c r="R1702">
        <v>330</v>
      </c>
      <c r="S1702">
        <v>256</v>
      </c>
      <c r="T1702">
        <v>13</v>
      </c>
      <c r="U1702">
        <v>3</v>
      </c>
      <c r="V1702">
        <v>0</v>
      </c>
      <c r="W1702">
        <v>10</v>
      </c>
      <c r="X1702">
        <v>200</v>
      </c>
      <c r="Y1702">
        <v>190</v>
      </c>
      <c r="Z1702">
        <f t="shared" si="83"/>
        <v>390</v>
      </c>
      <c r="AA1702">
        <v>0</v>
      </c>
      <c r="AB1702">
        <v>506</v>
      </c>
      <c r="AC1702">
        <v>587</v>
      </c>
      <c r="AD1702">
        <v>0</v>
      </c>
      <c r="AE1702">
        <v>0</v>
      </c>
      <c r="AF1702">
        <v>0</v>
      </c>
      <c r="AG1702">
        <v>0</v>
      </c>
      <c r="AH1702">
        <v>1483</v>
      </c>
      <c r="AI1702">
        <v>1235</v>
      </c>
      <c r="AJ1702">
        <v>335</v>
      </c>
      <c r="AK1702">
        <v>1.2008097165991902</v>
      </c>
      <c r="AL1702">
        <v>0.72874493927125505</v>
      </c>
      <c r="AM1702">
        <v>0.77410654079568442</v>
      </c>
      <c r="AN1702">
        <v>390</v>
      </c>
      <c r="AO1702">
        <v>363</v>
      </c>
      <c r="AP1702">
        <v>96</v>
      </c>
      <c r="AQ1702">
        <v>1.0743801652892562</v>
      </c>
      <c r="AR1702">
        <v>0.73553719008264462</v>
      </c>
      <c r="AS1702">
        <v>0.75384615384615383</v>
      </c>
      <c r="AT1702">
        <v>0</v>
      </c>
      <c r="AU1702">
        <v>1</v>
      </c>
      <c r="AW1702">
        <v>1.5333333333333334</v>
      </c>
      <c r="AX1702">
        <v>0.59696969696969693</v>
      </c>
      <c r="AY1702">
        <v>0.73715415019762842</v>
      </c>
      <c r="AZ1702">
        <v>0</v>
      </c>
      <c r="BA1702">
        <v>1</v>
      </c>
      <c r="BC1702">
        <v>2.29296875</v>
      </c>
      <c r="BD1702">
        <v>0.5859375</v>
      </c>
      <c r="BE1702">
        <v>0.81942078364565585</v>
      </c>
      <c r="BF1702">
        <v>0</v>
      </c>
      <c r="BG1702">
        <v>1</v>
      </c>
      <c r="BI1702">
        <v>0</v>
      </c>
      <c r="BJ1702">
        <v>1</v>
      </c>
    </row>
    <row r="1703" spans="1:62" x14ac:dyDescent="0.3">
      <c r="A1703">
        <v>2015</v>
      </c>
      <c r="B1703">
        <v>11050</v>
      </c>
      <c r="C1703" t="str">
        <f>VLOOKUP(B1703,'NAAM GEMEENTE'!$A$1:$B$319,2,FALSE)</f>
        <v>Wijnegem</v>
      </c>
      <c r="D1703">
        <v>58</v>
      </c>
      <c r="E1703">
        <v>0</v>
      </c>
      <c r="F1703">
        <f t="shared" si="81"/>
        <v>58</v>
      </c>
      <c r="G1703">
        <v>87</v>
      </c>
      <c r="H1703">
        <v>26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186</v>
      </c>
      <c r="O1703">
        <v>28</v>
      </c>
      <c r="P1703">
        <f t="shared" si="82"/>
        <v>214</v>
      </c>
      <c r="Q1703">
        <v>172</v>
      </c>
      <c r="R1703">
        <v>129</v>
      </c>
      <c r="S1703">
        <v>85</v>
      </c>
      <c r="T1703">
        <v>8</v>
      </c>
      <c r="U1703">
        <v>4</v>
      </c>
      <c r="V1703">
        <v>0</v>
      </c>
      <c r="W1703">
        <v>5</v>
      </c>
      <c r="X1703">
        <v>269</v>
      </c>
      <c r="Y1703">
        <v>0</v>
      </c>
      <c r="Z1703">
        <f t="shared" si="83"/>
        <v>269</v>
      </c>
      <c r="AA1703">
        <v>330</v>
      </c>
      <c r="AB1703">
        <v>148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747</v>
      </c>
      <c r="AI1703">
        <v>617</v>
      </c>
      <c r="AJ1703">
        <v>171</v>
      </c>
      <c r="AK1703">
        <v>1.2106969205834683</v>
      </c>
      <c r="AL1703">
        <v>0.72285251215559154</v>
      </c>
      <c r="AM1703">
        <v>0.77108433734939763</v>
      </c>
      <c r="AN1703">
        <v>269</v>
      </c>
      <c r="AO1703">
        <v>214</v>
      </c>
      <c r="AP1703">
        <v>58</v>
      </c>
      <c r="AQ1703">
        <v>1.2570093457943925</v>
      </c>
      <c r="AR1703">
        <v>0.7289719626168224</v>
      </c>
      <c r="AS1703">
        <v>0.78438661710037172</v>
      </c>
      <c r="AT1703">
        <v>1.9186046511627908</v>
      </c>
      <c r="AU1703">
        <v>0.4941860465116279</v>
      </c>
      <c r="AV1703">
        <v>0.73636363636363633</v>
      </c>
      <c r="AW1703">
        <v>1.1472868217054264</v>
      </c>
      <c r="AX1703">
        <v>0.79844961240310075</v>
      </c>
      <c r="AY1703">
        <v>0.82432432432432434</v>
      </c>
      <c r="AZ1703">
        <v>0</v>
      </c>
      <c r="BA1703">
        <v>1</v>
      </c>
      <c r="BC1703">
        <v>0</v>
      </c>
      <c r="BD1703">
        <v>1</v>
      </c>
      <c r="BF1703">
        <v>0</v>
      </c>
      <c r="BG1703">
        <v>1</v>
      </c>
      <c r="BI1703">
        <v>0</v>
      </c>
      <c r="BJ1703">
        <v>1</v>
      </c>
    </row>
    <row r="1704" spans="1:62" x14ac:dyDescent="0.3">
      <c r="A1704">
        <v>2015</v>
      </c>
      <c r="B1704">
        <v>11052</v>
      </c>
      <c r="C1704" t="str">
        <f>VLOOKUP(B1704,'NAAM GEMEENTE'!$A$1:$B$319,2,FALSE)</f>
        <v>Wommelgem</v>
      </c>
      <c r="D1704">
        <v>0</v>
      </c>
      <c r="E1704">
        <v>0</v>
      </c>
      <c r="F1704">
        <f t="shared" si="81"/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227</v>
      </c>
      <c r="O1704">
        <v>32</v>
      </c>
      <c r="P1704">
        <f t="shared" si="82"/>
        <v>259</v>
      </c>
      <c r="Q1704">
        <v>209</v>
      </c>
      <c r="R1704">
        <v>218</v>
      </c>
      <c r="S1704">
        <v>155</v>
      </c>
      <c r="T1704">
        <v>12</v>
      </c>
      <c r="U1704">
        <v>12</v>
      </c>
      <c r="V1704">
        <v>0</v>
      </c>
      <c r="W1704">
        <v>12</v>
      </c>
      <c r="Z1704">
        <f t="shared" si="83"/>
        <v>0</v>
      </c>
      <c r="AI1704">
        <v>877</v>
      </c>
      <c r="AJ1704">
        <v>0</v>
      </c>
      <c r="AL1704">
        <v>1</v>
      </c>
      <c r="AO1704">
        <v>259</v>
      </c>
      <c r="AP1704">
        <v>0</v>
      </c>
      <c r="AR1704">
        <v>1</v>
      </c>
      <c r="AU1704">
        <v>1</v>
      </c>
      <c r="AX1704">
        <v>1</v>
      </c>
      <c r="BA1704">
        <v>1</v>
      </c>
      <c r="BD1704">
        <v>1</v>
      </c>
      <c r="BG1704">
        <v>1</v>
      </c>
      <c r="BJ1704">
        <v>1</v>
      </c>
    </row>
    <row r="1705" spans="1:62" x14ac:dyDescent="0.3">
      <c r="A1705">
        <v>2015</v>
      </c>
      <c r="B1705">
        <v>11053</v>
      </c>
      <c r="C1705" t="str">
        <f>VLOOKUP(B1705,'NAAM GEMEENTE'!$A$1:$B$319,2,FALSE)</f>
        <v>Wuustwezel</v>
      </c>
      <c r="D1705">
        <v>65</v>
      </c>
      <c r="E1705">
        <v>12</v>
      </c>
      <c r="F1705">
        <f t="shared" si="81"/>
        <v>77</v>
      </c>
      <c r="G1705">
        <v>0</v>
      </c>
      <c r="H1705">
        <v>129</v>
      </c>
      <c r="I1705">
        <v>32</v>
      </c>
      <c r="J1705">
        <v>0</v>
      </c>
      <c r="K1705">
        <v>0</v>
      </c>
      <c r="L1705">
        <v>0</v>
      </c>
      <c r="M1705">
        <v>0</v>
      </c>
      <c r="N1705">
        <v>364</v>
      </c>
      <c r="O1705">
        <v>72</v>
      </c>
      <c r="P1705">
        <f t="shared" si="82"/>
        <v>436</v>
      </c>
      <c r="Q1705">
        <v>297</v>
      </c>
      <c r="R1705">
        <v>369</v>
      </c>
      <c r="S1705">
        <v>283</v>
      </c>
      <c r="T1705">
        <v>21</v>
      </c>
      <c r="U1705">
        <v>3</v>
      </c>
      <c r="V1705">
        <v>0</v>
      </c>
      <c r="W1705">
        <v>15</v>
      </c>
      <c r="X1705">
        <v>146</v>
      </c>
      <c r="Y1705">
        <v>29</v>
      </c>
      <c r="Z1705">
        <f t="shared" si="83"/>
        <v>175</v>
      </c>
      <c r="AA1705">
        <v>0</v>
      </c>
      <c r="AB1705">
        <v>363</v>
      </c>
      <c r="AC1705">
        <v>122</v>
      </c>
      <c r="AD1705">
        <v>0</v>
      </c>
      <c r="AE1705">
        <v>0</v>
      </c>
      <c r="AF1705">
        <v>0</v>
      </c>
      <c r="AG1705">
        <v>0</v>
      </c>
      <c r="AH1705">
        <v>660</v>
      </c>
      <c r="AI1705">
        <v>1424</v>
      </c>
      <c r="AJ1705">
        <v>238</v>
      </c>
      <c r="AK1705">
        <v>0.46348314606741575</v>
      </c>
      <c r="AL1705">
        <v>0.8328651685393258</v>
      </c>
      <c r="AM1705">
        <v>0.6393939393939394</v>
      </c>
      <c r="AN1705">
        <v>175</v>
      </c>
      <c r="AO1705">
        <v>436</v>
      </c>
      <c r="AP1705">
        <v>77</v>
      </c>
      <c r="AQ1705">
        <v>0.40137614678899081</v>
      </c>
      <c r="AR1705">
        <v>0.82339449541284404</v>
      </c>
      <c r="AS1705">
        <v>0.56000000000000005</v>
      </c>
      <c r="AT1705">
        <v>0</v>
      </c>
      <c r="AU1705">
        <v>1</v>
      </c>
      <c r="AW1705">
        <v>0.98373983739837401</v>
      </c>
      <c r="AX1705">
        <v>0.65040650406504064</v>
      </c>
      <c r="AY1705">
        <v>0.64462809917355368</v>
      </c>
      <c r="AZ1705">
        <v>0</v>
      </c>
      <c r="BA1705">
        <v>1</v>
      </c>
      <c r="BC1705">
        <v>0.43109540636042404</v>
      </c>
      <c r="BD1705">
        <v>0.88692579505300351</v>
      </c>
      <c r="BE1705">
        <v>0.73770491803278693</v>
      </c>
      <c r="BF1705">
        <v>0</v>
      </c>
      <c r="BG1705">
        <v>1</v>
      </c>
      <c r="BI1705">
        <v>0</v>
      </c>
      <c r="BJ1705">
        <v>1</v>
      </c>
    </row>
    <row r="1706" spans="1:62" x14ac:dyDescent="0.3">
      <c r="A1706">
        <v>2015</v>
      </c>
      <c r="B1706">
        <v>11054</v>
      </c>
      <c r="C1706" t="str">
        <f>VLOOKUP(B1706,'NAAM GEMEENTE'!$A$1:$B$319,2,FALSE)</f>
        <v>Zandhoven</v>
      </c>
      <c r="D1706">
        <v>32</v>
      </c>
      <c r="E1706">
        <v>12</v>
      </c>
      <c r="F1706">
        <f t="shared" si="81"/>
        <v>44</v>
      </c>
      <c r="G1706">
        <v>0</v>
      </c>
      <c r="H1706">
        <v>33</v>
      </c>
      <c r="I1706">
        <v>18</v>
      </c>
      <c r="J1706">
        <v>0</v>
      </c>
      <c r="K1706">
        <v>0</v>
      </c>
      <c r="L1706">
        <v>0</v>
      </c>
      <c r="M1706">
        <v>0</v>
      </c>
      <c r="N1706">
        <v>210</v>
      </c>
      <c r="O1706">
        <v>25</v>
      </c>
      <c r="P1706">
        <f t="shared" si="82"/>
        <v>235</v>
      </c>
      <c r="Q1706">
        <v>191</v>
      </c>
      <c r="R1706">
        <v>189</v>
      </c>
      <c r="S1706">
        <v>107</v>
      </c>
      <c r="T1706">
        <v>14</v>
      </c>
      <c r="U1706">
        <v>3</v>
      </c>
      <c r="V1706">
        <v>0</v>
      </c>
      <c r="W1706">
        <v>16</v>
      </c>
      <c r="X1706">
        <v>158</v>
      </c>
      <c r="Y1706">
        <v>71</v>
      </c>
      <c r="Z1706">
        <f t="shared" si="83"/>
        <v>229</v>
      </c>
      <c r="AA1706">
        <v>0</v>
      </c>
      <c r="AB1706">
        <v>248</v>
      </c>
      <c r="AC1706">
        <v>164</v>
      </c>
      <c r="AD1706">
        <v>0</v>
      </c>
      <c r="AE1706">
        <v>0</v>
      </c>
      <c r="AF1706">
        <v>0</v>
      </c>
      <c r="AG1706">
        <v>0</v>
      </c>
      <c r="AH1706">
        <v>641</v>
      </c>
      <c r="AI1706">
        <v>755</v>
      </c>
      <c r="AJ1706">
        <v>95</v>
      </c>
      <c r="AK1706">
        <v>0.84900662251655634</v>
      </c>
      <c r="AL1706">
        <v>0.8741721854304636</v>
      </c>
      <c r="AM1706">
        <v>0.85179407176287047</v>
      </c>
      <c r="AN1706">
        <v>229</v>
      </c>
      <c r="AO1706">
        <v>235</v>
      </c>
      <c r="AP1706">
        <v>44</v>
      </c>
      <c r="AQ1706">
        <v>0.97446808510638294</v>
      </c>
      <c r="AR1706">
        <v>0.81276595744680846</v>
      </c>
      <c r="AS1706">
        <v>0.80786026200873362</v>
      </c>
      <c r="AT1706">
        <v>0</v>
      </c>
      <c r="AU1706">
        <v>1</v>
      </c>
      <c r="AW1706">
        <v>1.3121693121693121</v>
      </c>
      <c r="AX1706">
        <v>0.82539682539682535</v>
      </c>
      <c r="AY1706">
        <v>0.86693548387096775</v>
      </c>
      <c r="AZ1706">
        <v>0</v>
      </c>
      <c r="BA1706">
        <v>1</v>
      </c>
      <c r="BC1706">
        <v>1.5327102803738317</v>
      </c>
      <c r="BD1706">
        <v>0.83177570093457942</v>
      </c>
      <c r="BE1706">
        <v>0.8902439024390244</v>
      </c>
      <c r="BF1706">
        <v>0</v>
      </c>
      <c r="BG1706">
        <v>1</v>
      </c>
      <c r="BI1706">
        <v>0</v>
      </c>
      <c r="BJ1706">
        <v>1</v>
      </c>
    </row>
    <row r="1707" spans="1:62" x14ac:dyDescent="0.3">
      <c r="A1707">
        <v>2015</v>
      </c>
      <c r="B1707">
        <v>11055</v>
      </c>
      <c r="C1707" t="str">
        <f>VLOOKUP(B1707,'NAAM GEMEENTE'!$A$1:$B$319,2,FALSE)</f>
        <v>Zoersel</v>
      </c>
      <c r="D1707">
        <v>0</v>
      </c>
      <c r="E1707">
        <v>0</v>
      </c>
      <c r="F1707">
        <f t="shared" si="81"/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405</v>
      </c>
      <c r="O1707">
        <v>28</v>
      </c>
      <c r="P1707">
        <f t="shared" si="82"/>
        <v>433</v>
      </c>
      <c r="Q1707">
        <v>382</v>
      </c>
      <c r="R1707">
        <v>345</v>
      </c>
      <c r="S1707">
        <v>178</v>
      </c>
      <c r="T1707">
        <v>52</v>
      </c>
      <c r="U1707">
        <v>4</v>
      </c>
      <c r="V1707">
        <v>0</v>
      </c>
      <c r="W1707">
        <v>14</v>
      </c>
      <c r="Z1707">
        <f t="shared" si="83"/>
        <v>0</v>
      </c>
      <c r="AI1707">
        <v>1408</v>
      </c>
      <c r="AJ1707">
        <v>0</v>
      </c>
      <c r="AL1707">
        <v>1</v>
      </c>
      <c r="AO1707">
        <v>433</v>
      </c>
      <c r="AP1707">
        <v>0</v>
      </c>
      <c r="AR1707">
        <v>1</v>
      </c>
      <c r="AU1707">
        <v>1</v>
      </c>
      <c r="AX1707">
        <v>1</v>
      </c>
      <c r="BA1707">
        <v>1</v>
      </c>
      <c r="BD1707">
        <v>1</v>
      </c>
      <c r="BG1707">
        <v>1</v>
      </c>
      <c r="BJ1707">
        <v>1</v>
      </c>
    </row>
    <row r="1708" spans="1:62" x14ac:dyDescent="0.3">
      <c r="A1708">
        <v>2015</v>
      </c>
      <c r="B1708">
        <v>11056</v>
      </c>
      <c r="C1708" t="str">
        <f>VLOOKUP(B1708,'NAAM GEMEENTE'!$A$1:$B$319,2,FALSE)</f>
        <v>Zwijndrecht</v>
      </c>
      <c r="D1708">
        <v>0</v>
      </c>
      <c r="E1708">
        <v>0</v>
      </c>
      <c r="F1708">
        <f t="shared" si="81"/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305</v>
      </c>
      <c r="O1708">
        <v>62</v>
      </c>
      <c r="P1708">
        <f t="shared" si="82"/>
        <v>367</v>
      </c>
      <c r="Q1708">
        <v>255</v>
      </c>
      <c r="R1708">
        <v>236</v>
      </c>
      <c r="S1708">
        <v>209</v>
      </c>
      <c r="T1708">
        <v>13</v>
      </c>
      <c r="U1708">
        <v>66</v>
      </c>
      <c r="V1708">
        <v>0</v>
      </c>
      <c r="W1708">
        <v>15</v>
      </c>
      <c r="Z1708">
        <f t="shared" si="83"/>
        <v>0</v>
      </c>
      <c r="AI1708">
        <v>1161</v>
      </c>
      <c r="AJ1708">
        <v>0</v>
      </c>
      <c r="AL1708">
        <v>1</v>
      </c>
      <c r="AO1708">
        <v>367</v>
      </c>
      <c r="AP1708">
        <v>0</v>
      </c>
      <c r="AR1708">
        <v>1</v>
      </c>
      <c r="AU1708">
        <v>1</v>
      </c>
      <c r="AX1708">
        <v>1</v>
      </c>
      <c r="BA1708">
        <v>1</v>
      </c>
      <c r="BD1708">
        <v>1</v>
      </c>
      <c r="BG1708">
        <v>1</v>
      </c>
      <c r="BJ1708">
        <v>1</v>
      </c>
    </row>
    <row r="1709" spans="1:62" x14ac:dyDescent="0.3">
      <c r="A1709">
        <v>2015</v>
      </c>
      <c r="B1709">
        <v>11057</v>
      </c>
      <c r="C1709" t="str">
        <f>VLOOKUP(B1709,'NAAM GEMEENTE'!$A$1:$B$319,2,FALSE)</f>
        <v>Malle</v>
      </c>
      <c r="D1709">
        <v>243</v>
      </c>
      <c r="E1709">
        <v>19</v>
      </c>
      <c r="F1709">
        <f t="shared" si="81"/>
        <v>262</v>
      </c>
      <c r="G1709">
        <v>214</v>
      </c>
      <c r="H1709">
        <v>179</v>
      </c>
      <c r="I1709">
        <v>81</v>
      </c>
      <c r="J1709">
        <v>15</v>
      </c>
      <c r="K1709">
        <v>0</v>
      </c>
      <c r="L1709">
        <v>0</v>
      </c>
      <c r="M1709">
        <v>0</v>
      </c>
      <c r="N1709">
        <v>289</v>
      </c>
      <c r="O1709">
        <v>40</v>
      </c>
      <c r="P1709">
        <f t="shared" si="82"/>
        <v>329</v>
      </c>
      <c r="Q1709">
        <v>230</v>
      </c>
      <c r="R1709">
        <v>270</v>
      </c>
      <c r="S1709">
        <v>172</v>
      </c>
      <c r="T1709">
        <v>25</v>
      </c>
      <c r="U1709">
        <v>2</v>
      </c>
      <c r="V1709">
        <v>0</v>
      </c>
      <c r="W1709">
        <v>22</v>
      </c>
      <c r="X1709">
        <v>1256</v>
      </c>
      <c r="Y1709">
        <v>98</v>
      </c>
      <c r="Z1709">
        <f t="shared" si="83"/>
        <v>1354</v>
      </c>
      <c r="AA1709">
        <v>1214</v>
      </c>
      <c r="AB1709">
        <v>863</v>
      </c>
      <c r="AC1709">
        <v>430</v>
      </c>
      <c r="AD1709">
        <v>151</v>
      </c>
      <c r="AE1709">
        <v>0</v>
      </c>
      <c r="AF1709">
        <v>0</v>
      </c>
      <c r="AG1709">
        <v>0</v>
      </c>
      <c r="AH1709">
        <v>4012</v>
      </c>
      <c r="AI1709">
        <v>1050</v>
      </c>
      <c r="AJ1709">
        <v>751</v>
      </c>
      <c r="AK1709">
        <v>3.8209523809523809</v>
      </c>
      <c r="AL1709">
        <v>0.28476190476190477</v>
      </c>
      <c r="AM1709">
        <v>0.81281156530408771</v>
      </c>
      <c r="AN1709">
        <v>1354</v>
      </c>
      <c r="AO1709">
        <v>329</v>
      </c>
      <c r="AP1709">
        <v>262</v>
      </c>
      <c r="AQ1709">
        <v>4.1155015197568385</v>
      </c>
      <c r="AR1709">
        <v>0.20364741641337386</v>
      </c>
      <c r="AS1709">
        <v>0.80649926144756279</v>
      </c>
      <c r="AT1709">
        <v>5.2782608695652176</v>
      </c>
      <c r="AU1709">
        <v>6.9565217391304349E-2</v>
      </c>
      <c r="AV1709">
        <v>0.82372322899505768</v>
      </c>
      <c r="AW1709">
        <v>3.1962962962962962</v>
      </c>
      <c r="AX1709">
        <v>0.33703703703703702</v>
      </c>
      <c r="AY1709">
        <v>0.7925840092699884</v>
      </c>
      <c r="AZ1709">
        <v>6.04</v>
      </c>
      <c r="BA1709">
        <v>0.4</v>
      </c>
      <c r="BB1709">
        <v>0.90066225165562919</v>
      </c>
      <c r="BC1709">
        <v>2.5</v>
      </c>
      <c r="BD1709">
        <v>0.52906976744186052</v>
      </c>
      <c r="BE1709">
        <v>0.81162790697674414</v>
      </c>
      <c r="BF1709">
        <v>0</v>
      </c>
      <c r="BG1709">
        <v>1</v>
      </c>
      <c r="BI1709">
        <v>0</v>
      </c>
      <c r="BJ1709">
        <v>1</v>
      </c>
    </row>
    <row r="1710" spans="1:62" x14ac:dyDescent="0.3">
      <c r="A1710">
        <v>2015</v>
      </c>
      <c r="B1710">
        <v>12002</v>
      </c>
      <c r="C1710" t="str">
        <f>VLOOKUP(B1710,'NAAM GEMEENTE'!$A$1:$B$319,2,FALSE)</f>
        <v>Berlaar</v>
      </c>
      <c r="D1710">
        <v>127</v>
      </c>
      <c r="E1710">
        <v>9</v>
      </c>
      <c r="F1710">
        <f t="shared" si="81"/>
        <v>136</v>
      </c>
      <c r="G1710">
        <v>142</v>
      </c>
      <c r="H1710">
        <v>34</v>
      </c>
      <c r="I1710">
        <v>13</v>
      </c>
      <c r="J1710">
        <v>0</v>
      </c>
      <c r="K1710">
        <v>0</v>
      </c>
      <c r="L1710">
        <v>0</v>
      </c>
      <c r="M1710">
        <v>0</v>
      </c>
      <c r="N1710">
        <v>197</v>
      </c>
      <c r="O1710">
        <v>37</v>
      </c>
      <c r="P1710">
        <f t="shared" si="82"/>
        <v>234</v>
      </c>
      <c r="Q1710">
        <v>196</v>
      </c>
      <c r="R1710">
        <v>153</v>
      </c>
      <c r="S1710">
        <v>121</v>
      </c>
      <c r="T1710">
        <v>10</v>
      </c>
      <c r="U1710">
        <v>2</v>
      </c>
      <c r="V1710">
        <v>0</v>
      </c>
      <c r="W1710">
        <v>16</v>
      </c>
      <c r="X1710">
        <v>367</v>
      </c>
      <c r="Y1710">
        <v>17</v>
      </c>
      <c r="Z1710">
        <f t="shared" si="83"/>
        <v>384</v>
      </c>
      <c r="AA1710">
        <v>416</v>
      </c>
      <c r="AB1710">
        <v>149</v>
      </c>
      <c r="AC1710">
        <v>71</v>
      </c>
      <c r="AD1710">
        <v>0</v>
      </c>
      <c r="AE1710">
        <v>0</v>
      </c>
      <c r="AF1710">
        <v>0</v>
      </c>
      <c r="AG1710">
        <v>0</v>
      </c>
      <c r="AH1710">
        <v>1020</v>
      </c>
      <c r="AI1710">
        <v>732</v>
      </c>
      <c r="AJ1710">
        <v>325</v>
      </c>
      <c r="AK1710">
        <v>1.3934426229508197</v>
      </c>
      <c r="AL1710">
        <v>0.55601092896174864</v>
      </c>
      <c r="AM1710">
        <v>0.68137254901960786</v>
      </c>
      <c r="AN1710">
        <v>384</v>
      </c>
      <c r="AO1710">
        <v>234</v>
      </c>
      <c r="AP1710">
        <v>136</v>
      </c>
      <c r="AQ1710">
        <v>1.641025641025641</v>
      </c>
      <c r="AR1710">
        <v>0.41880341880341881</v>
      </c>
      <c r="AS1710">
        <v>0.64583333333333337</v>
      </c>
      <c r="AT1710">
        <v>2.1224489795918369</v>
      </c>
      <c r="AU1710">
        <v>0.27551020408163263</v>
      </c>
      <c r="AV1710">
        <v>0.65865384615384615</v>
      </c>
      <c r="AW1710">
        <v>0.97385620915032678</v>
      </c>
      <c r="AX1710">
        <v>0.77777777777777779</v>
      </c>
      <c r="AY1710">
        <v>0.77181208053691275</v>
      </c>
      <c r="AZ1710">
        <v>0</v>
      </c>
      <c r="BA1710">
        <v>1</v>
      </c>
      <c r="BC1710">
        <v>0.58677685950413228</v>
      </c>
      <c r="BD1710">
        <v>0.8925619834710744</v>
      </c>
      <c r="BE1710">
        <v>0.81690140845070425</v>
      </c>
      <c r="BF1710">
        <v>0</v>
      </c>
      <c r="BG1710">
        <v>1</v>
      </c>
      <c r="BI1710">
        <v>0</v>
      </c>
      <c r="BJ1710">
        <v>1</v>
      </c>
    </row>
    <row r="1711" spans="1:62" x14ac:dyDescent="0.3">
      <c r="A1711">
        <v>2015</v>
      </c>
      <c r="B1711">
        <v>12005</v>
      </c>
      <c r="C1711" t="str">
        <f>VLOOKUP(B1711,'NAAM GEMEENTE'!$A$1:$B$319,2,FALSE)</f>
        <v>Bonheiden</v>
      </c>
      <c r="D1711">
        <v>0</v>
      </c>
      <c r="E1711">
        <v>0</v>
      </c>
      <c r="F1711">
        <f t="shared" si="81"/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286</v>
      </c>
      <c r="O1711">
        <v>30</v>
      </c>
      <c r="P1711">
        <f t="shared" si="82"/>
        <v>316</v>
      </c>
      <c r="Q1711">
        <v>374</v>
      </c>
      <c r="R1711">
        <v>178</v>
      </c>
      <c r="S1711">
        <v>105</v>
      </c>
      <c r="T1711">
        <v>15</v>
      </c>
      <c r="U1711">
        <v>2</v>
      </c>
      <c r="V1711">
        <v>0</v>
      </c>
      <c r="W1711">
        <v>10</v>
      </c>
      <c r="Z1711">
        <f t="shared" si="83"/>
        <v>0</v>
      </c>
      <c r="AI1711">
        <v>1000</v>
      </c>
      <c r="AJ1711">
        <v>0</v>
      </c>
      <c r="AL1711">
        <v>1</v>
      </c>
      <c r="AO1711">
        <v>316</v>
      </c>
      <c r="AP1711">
        <v>0</v>
      </c>
      <c r="AR1711">
        <v>1</v>
      </c>
      <c r="AU1711">
        <v>1</v>
      </c>
      <c r="AX1711">
        <v>1</v>
      </c>
      <c r="BA1711">
        <v>1</v>
      </c>
      <c r="BD1711">
        <v>1</v>
      </c>
      <c r="BG1711">
        <v>1</v>
      </c>
      <c r="BJ1711">
        <v>1</v>
      </c>
    </row>
    <row r="1712" spans="1:62" x14ac:dyDescent="0.3">
      <c r="A1712">
        <v>2015</v>
      </c>
      <c r="B1712">
        <v>12007</v>
      </c>
      <c r="C1712" t="str">
        <f>VLOOKUP(B1712,'NAAM GEMEENTE'!$A$1:$B$319,2,FALSE)</f>
        <v>Bornem</v>
      </c>
      <c r="D1712">
        <v>266</v>
      </c>
      <c r="E1712">
        <v>31</v>
      </c>
      <c r="F1712">
        <f t="shared" si="81"/>
        <v>297</v>
      </c>
      <c r="G1712">
        <v>241</v>
      </c>
      <c r="H1712">
        <v>145</v>
      </c>
      <c r="I1712">
        <v>47</v>
      </c>
      <c r="J1712">
        <v>0</v>
      </c>
      <c r="K1712">
        <v>0</v>
      </c>
      <c r="L1712">
        <v>0</v>
      </c>
      <c r="M1712">
        <v>0</v>
      </c>
      <c r="N1712">
        <v>374</v>
      </c>
      <c r="O1712">
        <v>53</v>
      </c>
      <c r="P1712">
        <f t="shared" si="82"/>
        <v>427</v>
      </c>
      <c r="Q1712">
        <v>393</v>
      </c>
      <c r="R1712">
        <v>349</v>
      </c>
      <c r="S1712">
        <v>181</v>
      </c>
      <c r="T1712">
        <v>22</v>
      </c>
      <c r="U1712">
        <v>4</v>
      </c>
      <c r="V1712">
        <v>0</v>
      </c>
      <c r="W1712">
        <v>23</v>
      </c>
      <c r="X1712">
        <v>443</v>
      </c>
      <c r="Y1712">
        <v>49</v>
      </c>
      <c r="Z1712">
        <f t="shared" si="83"/>
        <v>492</v>
      </c>
      <c r="AA1712">
        <v>351</v>
      </c>
      <c r="AB1712">
        <v>270</v>
      </c>
      <c r="AC1712">
        <v>108</v>
      </c>
      <c r="AD1712">
        <v>0</v>
      </c>
      <c r="AE1712">
        <v>0</v>
      </c>
      <c r="AF1712">
        <v>0</v>
      </c>
      <c r="AG1712">
        <v>0</v>
      </c>
      <c r="AH1712">
        <v>1221</v>
      </c>
      <c r="AI1712">
        <v>1399</v>
      </c>
      <c r="AJ1712">
        <v>730</v>
      </c>
      <c r="AK1712">
        <v>0.87276626161543958</v>
      </c>
      <c r="AL1712">
        <v>0.47819871336669051</v>
      </c>
      <c r="AM1712">
        <v>0.40212940212940212</v>
      </c>
      <c r="AN1712">
        <v>492</v>
      </c>
      <c r="AO1712">
        <v>427</v>
      </c>
      <c r="AP1712">
        <v>297</v>
      </c>
      <c r="AQ1712">
        <v>1.1522248243559718</v>
      </c>
      <c r="AR1712">
        <v>0.3044496487119438</v>
      </c>
      <c r="AS1712">
        <v>0.39634146341463417</v>
      </c>
      <c r="AT1712">
        <v>0.89312977099236646</v>
      </c>
      <c r="AU1712">
        <v>0.38676844783715014</v>
      </c>
      <c r="AV1712">
        <v>0.31339031339031337</v>
      </c>
      <c r="AW1712">
        <v>0.77363896848137537</v>
      </c>
      <c r="AX1712">
        <v>0.58452722063037255</v>
      </c>
      <c r="AY1712">
        <v>0.46296296296296297</v>
      </c>
      <c r="AZ1712">
        <v>0</v>
      </c>
      <c r="BA1712">
        <v>1</v>
      </c>
      <c r="BC1712">
        <v>0.59668508287292821</v>
      </c>
      <c r="BD1712">
        <v>0.74033149171270718</v>
      </c>
      <c r="BE1712">
        <v>0.56481481481481477</v>
      </c>
      <c r="BF1712">
        <v>0</v>
      </c>
      <c r="BG1712">
        <v>1</v>
      </c>
      <c r="BI1712">
        <v>0</v>
      </c>
      <c r="BJ1712">
        <v>1</v>
      </c>
    </row>
    <row r="1713" spans="1:63" x14ac:dyDescent="0.3">
      <c r="A1713">
        <v>2015</v>
      </c>
      <c r="B1713">
        <v>12009</v>
      </c>
      <c r="C1713" t="str">
        <f>VLOOKUP(B1713,'NAAM GEMEENTE'!$A$1:$B$319,2,FALSE)</f>
        <v>Duffel</v>
      </c>
      <c r="D1713">
        <v>149</v>
      </c>
      <c r="E1713">
        <v>24</v>
      </c>
      <c r="F1713">
        <f t="shared" si="81"/>
        <v>173</v>
      </c>
      <c r="G1713">
        <v>159</v>
      </c>
      <c r="H1713">
        <v>108</v>
      </c>
      <c r="I1713">
        <v>72</v>
      </c>
      <c r="J1713">
        <v>0</v>
      </c>
      <c r="K1713">
        <v>0</v>
      </c>
      <c r="L1713">
        <v>0</v>
      </c>
      <c r="M1713">
        <v>22</v>
      </c>
      <c r="N1713">
        <v>298</v>
      </c>
      <c r="O1713">
        <v>50</v>
      </c>
      <c r="P1713">
        <f t="shared" si="82"/>
        <v>348</v>
      </c>
      <c r="Q1713">
        <v>305</v>
      </c>
      <c r="R1713">
        <v>264</v>
      </c>
      <c r="S1713">
        <v>201</v>
      </c>
      <c r="T1713">
        <v>14</v>
      </c>
      <c r="U1713">
        <v>5</v>
      </c>
      <c r="V1713">
        <v>0</v>
      </c>
      <c r="W1713">
        <v>24</v>
      </c>
      <c r="X1713">
        <v>318</v>
      </c>
      <c r="Y1713">
        <v>84</v>
      </c>
      <c r="Z1713">
        <f t="shared" si="83"/>
        <v>402</v>
      </c>
      <c r="AA1713">
        <v>250</v>
      </c>
      <c r="AB1713">
        <v>377</v>
      </c>
      <c r="AC1713">
        <v>303</v>
      </c>
      <c r="AD1713">
        <v>0</v>
      </c>
      <c r="AE1713">
        <v>0</v>
      </c>
      <c r="AF1713">
        <v>0</v>
      </c>
      <c r="AG1713">
        <v>355</v>
      </c>
      <c r="AH1713">
        <v>1687</v>
      </c>
      <c r="AI1713">
        <v>1161</v>
      </c>
      <c r="AJ1713">
        <v>534</v>
      </c>
      <c r="AK1713">
        <v>1.4530577088716623</v>
      </c>
      <c r="AL1713">
        <v>0.5400516795865633</v>
      </c>
      <c r="AM1713">
        <v>0.68346176644931833</v>
      </c>
      <c r="AN1713">
        <v>402</v>
      </c>
      <c r="AO1713">
        <v>348</v>
      </c>
      <c r="AP1713">
        <v>173</v>
      </c>
      <c r="AQ1713">
        <v>1.1551724137931034</v>
      </c>
      <c r="AR1713">
        <v>0.50287356321839083</v>
      </c>
      <c r="AS1713">
        <v>0.56965174129353235</v>
      </c>
      <c r="AT1713">
        <v>0.81967213114754101</v>
      </c>
      <c r="AU1713">
        <v>0.47868852459016392</v>
      </c>
      <c r="AV1713">
        <v>0.36399999999999999</v>
      </c>
      <c r="AW1713">
        <v>1.428030303030303</v>
      </c>
      <c r="AX1713">
        <v>0.59090909090909094</v>
      </c>
      <c r="AY1713">
        <v>0.71352785145888598</v>
      </c>
      <c r="AZ1713">
        <v>0</v>
      </c>
      <c r="BA1713">
        <v>1</v>
      </c>
      <c r="BC1713">
        <v>1.5074626865671641</v>
      </c>
      <c r="BD1713">
        <v>0.64179104477611937</v>
      </c>
      <c r="BE1713">
        <v>0.76237623762376239</v>
      </c>
      <c r="BF1713">
        <v>0</v>
      </c>
      <c r="BG1713">
        <v>1</v>
      </c>
      <c r="BI1713">
        <v>14.791666666666666</v>
      </c>
      <c r="BJ1713">
        <v>8.3333333333333329E-2</v>
      </c>
      <c r="BK1713">
        <v>0.93802816901408448</v>
      </c>
    </row>
    <row r="1714" spans="1:63" x14ac:dyDescent="0.3">
      <c r="A1714">
        <v>2015</v>
      </c>
      <c r="B1714">
        <v>12014</v>
      </c>
      <c r="C1714" t="str">
        <f>VLOOKUP(B1714,'NAAM GEMEENTE'!$A$1:$B$319,2,FALSE)</f>
        <v>Heist-op-den-Berg</v>
      </c>
      <c r="D1714">
        <v>332</v>
      </c>
      <c r="E1714">
        <v>78</v>
      </c>
      <c r="F1714">
        <f t="shared" si="81"/>
        <v>410</v>
      </c>
      <c r="G1714">
        <v>327</v>
      </c>
      <c r="H1714">
        <v>254</v>
      </c>
      <c r="I1714">
        <v>215</v>
      </c>
      <c r="J1714">
        <v>0</v>
      </c>
      <c r="K1714">
        <v>0</v>
      </c>
      <c r="L1714">
        <v>0</v>
      </c>
      <c r="M1714">
        <v>0</v>
      </c>
      <c r="N1714">
        <v>649</v>
      </c>
      <c r="O1714">
        <v>132</v>
      </c>
      <c r="P1714">
        <f t="shared" si="82"/>
        <v>781</v>
      </c>
      <c r="Q1714">
        <v>625</v>
      </c>
      <c r="R1714">
        <v>565</v>
      </c>
      <c r="S1714">
        <v>458</v>
      </c>
      <c r="T1714">
        <v>35</v>
      </c>
      <c r="U1714">
        <v>16</v>
      </c>
      <c r="V1714">
        <v>0</v>
      </c>
      <c r="W1714">
        <v>45</v>
      </c>
      <c r="X1714">
        <v>494</v>
      </c>
      <c r="Y1714">
        <v>130</v>
      </c>
      <c r="Z1714">
        <f t="shared" si="83"/>
        <v>624</v>
      </c>
      <c r="AA1714">
        <v>457</v>
      </c>
      <c r="AB1714">
        <v>482</v>
      </c>
      <c r="AC1714">
        <v>476</v>
      </c>
      <c r="AD1714">
        <v>0</v>
      </c>
      <c r="AE1714">
        <v>0</v>
      </c>
      <c r="AF1714">
        <v>0</v>
      </c>
      <c r="AG1714">
        <v>0</v>
      </c>
      <c r="AH1714">
        <v>2039</v>
      </c>
      <c r="AI1714">
        <v>2525</v>
      </c>
      <c r="AJ1714">
        <v>1206</v>
      </c>
      <c r="AK1714">
        <v>0.80752475247524758</v>
      </c>
      <c r="AL1714">
        <v>0.5223762376237624</v>
      </c>
      <c r="AM1714">
        <v>0.40853359489946051</v>
      </c>
      <c r="AN1714">
        <v>624</v>
      </c>
      <c r="AO1714">
        <v>781</v>
      </c>
      <c r="AP1714">
        <v>410</v>
      </c>
      <c r="AQ1714">
        <v>0.79897567221510879</v>
      </c>
      <c r="AR1714">
        <v>0.47503201024327785</v>
      </c>
      <c r="AS1714">
        <v>0.34294871794871795</v>
      </c>
      <c r="AT1714">
        <v>0.73119999999999996</v>
      </c>
      <c r="AU1714">
        <v>0.4768</v>
      </c>
      <c r="AV1714">
        <v>0.28446389496717722</v>
      </c>
      <c r="AW1714">
        <v>0.85309734513274338</v>
      </c>
      <c r="AX1714">
        <v>0.55044247787610623</v>
      </c>
      <c r="AY1714">
        <v>0.47302904564315351</v>
      </c>
      <c r="AZ1714">
        <v>0</v>
      </c>
      <c r="BA1714">
        <v>1</v>
      </c>
      <c r="BC1714">
        <v>1.0393013100436681</v>
      </c>
      <c r="BD1714">
        <v>0.53056768558951961</v>
      </c>
      <c r="BE1714">
        <v>0.54831932773109249</v>
      </c>
      <c r="BF1714">
        <v>0</v>
      </c>
      <c r="BG1714">
        <v>1</v>
      </c>
      <c r="BI1714">
        <v>0</v>
      </c>
      <c r="BJ1714">
        <v>1</v>
      </c>
    </row>
    <row r="1715" spans="1:63" x14ac:dyDescent="0.3">
      <c r="A1715">
        <v>2015</v>
      </c>
      <c r="B1715">
        <v>12021</v>
      </c>
      <c r="C1715" t="str">
        <f>VLOOKUP(B1715,'NAAM GEMEENTE'!$A$1:$B$319,2,FALSE)</f>
        <v>Lier</v>
      </c>
      <c r="D1715">
        <v>451</v>
      </c>
      <c r="E1715">
        <v>104</v>
      </c>
      <c r="F1715">
        <f t="shared" si="81"/>
        <v>555</v>
      </c>
      <c r="G1715">
        <v>508</v>
      </c>
      <c r="H1715">
        <v>250</v>
      </c>
      <c r="I1715">
        <v>293</v>
      </c>
      <c r="J1715">
        <v>0</v>
      </c>
      <c r="K1715">
        <v>16</v>
      </c>
      <c r="L1715">
        <v>0</v>
      </c>
      <c r="M1715">
        <v>32</v>
      </c>
      <c r="N1715">
        <v>574</v>
      </c>
      <c r="O1715">
        <v>130</v>
      </c>
      <c r="P1715">
        <f t="shared" si="82"/>
        <v>704</v>
      </c>
      <c r="Q1715">
        <v>626</v>
      </c>
      <c r="R1715">
        <v>403</v>
      </c>
      <c r="S1715">
        <v>418</v>
      </c>
      <c r="T1715">
        <v>26</v>
      </c>
      <c r="U1715">
        <v>17</v>
      </c>
      <c r="V1715">
        <v>0</v>
      </c>
      <c r="W1715">
        <v>44</v>
      </c>
      <c r="X1715">
        <v>1102</v>
      </c>
      <c r="Y1715">
        <v>236</v>
      </c>
      <c r="Z1715">
        <f t="shared" si="83"/>
        <v>1338</v>
      </c>
      <c r="AA1715">
        <v>1295</v>
      </c>
      <c r="AB1715">
        <v>967</v>
      </c>
      <c r="AC1715">
        <v>977</v>
      </c>
      <c r="AD1715">
        <v>0</v>
      </c>
      <c r="AE1715">
        <v>88</v>
      </c>
      <c r="AF1715">
        <v>0</v>
      </c>
      <c r="AG1715">
        <v>361</v>
      </c>
      <c r="AH1715">
        <v>5026</v>
      </c>
      <c r="AI1715">
        <v>2238</v>
      </c>
      <c r="AJ1715">
        <v>1654</v>
      </c>
      <c r="AK1715">
        <v>2.2457551385165324</v>
      </c>
      <c r="AL1715">
        <v>0.26094727435210008</v>
      </c>
      <c r="AM1715">
        <v>0.67091126144050939</v>
      </c>
      <c r="AN1715">
        <v>1338</v>
      </c>
      <c r="AO1715">
        <v>704</v>
      </c>
      <c r="AP1715">
        <v>555</v>
      </c>
      <c r="AQ1715">
        <v>1.9005681818181819</v>
      </c>
      <c r="AR1715">
        <v>0.21164772727272727</v>
      </c>
      <c r="AS1715">
        <v>0.58520179372197312</v>
      </c>
      <c r="AT1715">
        <v>2.0686900958466454</v>
      </c>
      <c r="AU1715">
        <v>0.18849840255591055</v>
      </c>
      <c r="AV1715">
        <v>0.60772200772200768</v>
      </c>
      <c r="AW1715">
        <v>2.3995037220843671</v>
      </c>
      <c r="AX1715">
        <v>0.37965260545905705</v>
      </c>
      <c r="AY1715">
        <v>0.74146845915201653</v>
      </c>
      <c r="AZ1715">
        <v>0</v>
      </c>
      <c r="BA1715">
        <v>1</v>
      </c>
      <c r="BC1715">
        <v>2.3373205741626792</v>
      </c>
      <c r="BD1715">
        <v>0.29904306220095694</v>
      </c>
      <c r="BE1715">
        <v>0.70010235414534283</v>
      </c>
      <c r="BF1715">
        <v>5.1764705882352944</v>
      </c>
      <c r="BG1715">
        <v>5.8823529411764705E-2</v>
      </c>
      <c r="BH1715">
        <v>0.81818181818181823</v>
      </c>
      <c r="BI1715">
        <v>8.204545454545455</v>
      </c>
      <c r="BJ1715">
        <v>0.27272727272727271</v>
      </c>
      <c r="BK1715">
        <v>0.91135734072022156</v>
      </c>
    </row>
    <row r="1716" spans="1:63" x14ac:dyDescent="0.3">
      <c r="A1716">
        <v>2015</v>
      </c>
      <c r="B1716">
        <v>12025</v>
      </c>
      <c r="C1716" t="str">
        <f>VLOOKUP(B1716,'NAAM GEMEENTE'!$A$1:$B$319,2,FALSE)</f>
        <v>Mechelen</v>
      </c>
      <c r="D1716">
        <v>1305</v>
      </c>
      <c r="E1716">
        <v>284</v>
      </c>
      <c r="F1716">
        <f t="shared" si="81"/>
        <v>1589</v>
      </c>
      <c r="G1716">
        <v>1417</v>
      </c>
      <c r="H1716">
        <v>788</v>
      </c>
      <c r="I1716">
        <v>841</v>
      </c>
      <c r="J1716">
        <v>38</v>
      </c>
      <c r="K1716">
        <v>52</v>
      </c>
      <c r="L1716">
        <v>0</v>
      </c>
      <c r="M1716">
        <v>30</v>
      </c>
      <c r="N1716">
        <v>1487</v>
      </c>
      <c r="O1716">
        <v>314</v>
      </c>
      <c r="P1716">
        <f t="shared" si="82"/>
        <v>1801</v>
      </c>
      <c r="Q1716">
        <v>1616</v>
      </c>
      <c r="R1716">
        <v>998</v>
      </c>
      <c r="S1716">
        <v>1050</v>
      </c>
      <c r="T1716">
        <v>71</v>
      </c>
      <c r="U1716">
        <v>53</v>
      </c>
      <c r="V1716">
        <v>0</v>
      </c>
      <c r="W1716">
        <v>68</v>
      </c>
      <c r="X1716">
        <v>2223</v>
      </c>
      <c r="Y1716">
        <v>421</v>
      </c>
      <c r="Z1716">
        <f t="shared" si="83"/>
        <v>2644</v>
      </c>
      <c r="AA1716">
        <v>2475</v>
      </c>
      <c r="AB1716">
        <v>2053</v>
      </c>
      <c r="AC1716">
        <v>1791</v>
      </c>
      <c r="AD1716">
        <v>129</v>
      </c>
      <c r="AE1716">
        <v>121</v>
      </c>
      <c r="AF1716">
        <v>0</v>
      </c>
      <c r="AG1716">
        <v>117</v>
      </c>
      <c r="AH1716">
        <v>9330</v>
      </c>
      <c r="AI1716">
        <v>5657</v>
      </c>
      <c r="AJ1716">
        <v>4755</v>
      </c>
      <c r="AK1716">
        <v>1.6492840728301219</v>
      </c>
      <c r="AL1716">
        <v>0.15944847092098285</v>
      </c>
      <c r="AM1716">
        <v>0.49035369774919613</v>
      </c>
      <c r="AN1716">
        <v>2644</v>
      </c>
      <c r="AO1716">
        <v>1801</v>
      </c>
      <c r="AP1716">
        <v>1589</v>
      </c>
      <c r="AQ1716">
        <v>1.4680732926152138</v>
      </c>
      <c r="AR1716">
        <v>0.11771238200999445</v>
      </c>
      <c r="AS1716">
        <v>0.39901664145234494</v>
      </c>
      <c r="AT1716">
        <v>1.5315594059405941</v>
      </c>
      <c r="AU1716">
        <v>0.12314356435643564</v>
      </c>
      <c r="AV1716">
        <v>0.42747474747474745</v>
      </c>
      <c r="AW1716">
        <v>2.0571142284569137</v>
      </c>
      <c r="AX1716">
        <v>0.21042084168336672</v>
      </c>
      <c r="AY1716">
        <v>0.61617145640526061</v>
      </c>
      <c r="AZ1716">
        <v>1.8169014084507042</v>
      </c>
      <c r="BA1716">
        <v>0.46478873239436619</v>
      </c>
      <c r="BB1716">
        <v>0.70542635658914732</v>
      </c>
      <c r="BC1716">
        <v>1.7057142857142857</v>
      </c>
      <c r="BD1716">
        <v>0.19904761904761906</v>
      </c>
      <c r="BE1716">
        <v>0.53042992741485206</v>
      </c>
      <c r="BF1716">
        <v>2.2830188679245285</v>
      </c>
      <c r="BG1716">
        <v>1.8867924528301886E-2</v>
      </c>
      <c r="BH1716">
        <v>0.57024793388429751</v>
      </c>
      <c r="BI1716">
        <v>1.7205882352941178</v>
      </c>
      <c r="BJ1716">
        <v>0.55882352941176472</v>
      </c>
      <c r="BK1716">
        <v>0.74358974358974361</v>
      </c>
    </row>
    <row r="1717" spans="1:63" x14ac:dyDescent="0.3">
      <c r="A1717">
        <v>2015</v>
      </c>
      <c r="B1717">
        <v>12026</v>
      </c>
      <c r="C1717" t="str">
        <f>VLOOKUP(B1717,'NAAM GEMEENTE'!$A$1:$B$319,2,FALSE)</f>
        <v>Nijlen</v>
      </c>
      <c r="D1717">
        <v>163</v>
      </c>
      <c r="E1717">
        <v>34</v>
      </c>
      <c r="F1717">
        <f t="shared" si="81"/>
        <v>197</v>
      </c>
      <c r="G1717">
        <v>93</v>
      </c>
      <c r="H1717">
        <v>116</v>
      </c>
      <c r="I1717">
        <v>90</v>
      </c>
      <c r="J1717">
        <v>0</v>
      </c>
      <c r="K1717">
        <v>0</v>
      </c>
      <c r="L1717">
        <v>0</v>
      </c>
      <c r="M1717">
        <v>0</v>
      </c>
      <c r="N1717">
        <v>413</v>
      </c>
      <c r="O1717">
        <v>51</v>
      </c>
      <c r="P1717">
        <f t="shared" si="82"/>
        <v>464</v>
      </c>
      <c r="Q1717">
        <v>418</v>
      </c>
      <c r="R1717">
        <v>321</v>
      </c>
      <c r="S1717">
        <v>258</v>
      </c>
      <c r="T1717">
        <v>12</v>
      </c>
      <c r="U1717">
        <v>1</v>
      </c>
      <c r="V1717">
        <v>0</v>
      </c>
      <c r="W1717">
        <v>27</v>
      </c>
      <c r="X1717">
        <v>234</v>
      </c>
      <c r="Y1717">
        <v>66</v>
      </c>
      <c r="Z1717">
        <f t="shared" si="83"/>
        <v>300</v>
      </c>
      <c r="AA1717">
        <v>106</v>
      </c>
      <c r="AB1717">
        <v>220</v>
      </c>
      <c r="AC1717">
        <v>196</v>
      </c>
      <c r="AD1717">
        <v>0</v>
      </c>
      <c r="AE1717">
        <v>0</v>
      </c>
      <c r="AF1717">
        <v>0</v>
      </c>
      <c r="AG1717">
        <v>0</v>
      </c>
      <c r="AH1717">
        <v>822</v>
      </c>
      <c r="AI1717">
        <v>1501</v>
      </c>
      <c r="AJ1717">
        <v>496</v>
      </c>
      <c r="AK1717">
        <v>0.54763491005996001</v>
      </c>
      <c r="AL1717">
        <v>0.6695536309127248</v>
      </c>
      <c r="AM1717">
        <v>0.39659367396593675</v>
      </c>
      <c r="AN1717">
        <v>300</v>
      </c>
      <c r="AO1717">
        <v>464</v>
      </c>
      <c r="AP1717">
        <v>197</v>
      </c>
      <c r="AQ1717">
        <v>0.64655172413793105</v>
      </c>
      <c r="AR1717">
        <v>0.57543103448275867</v>
      </c>
      <c r="AS1717">
        <v>0.34333333333333332</v>
      </c>
      <c r="AT1717">
        <v>0.25358851674641147</v>
      </c>
      <c r="AU1717">
        <v>0.77751196172248804</v>
      </c>
      <c r="AV1717">
        <v>0.12264150943396226</v>
      </c>
      <c r="AW1717">
        <v>0.68535825545171336</v>
      </c>
      <c r="AX1717">
        <v>0.63862928348909653</v>
      </c>
      <c r="AY1717">
        <v>0.47272727272727272</v>
      </c>
      <c r="AZ1717">
        <v>0</v>
      </c>
      <c r="BA1717">
        <v>1</v>
      </c>
      <c r="BC1717">
        <v>0.75968992248062017</v>
      </c>
      <c r="BD1717">
        <v>0.65116279069767447</v>
      </c>
      <c r="BE1717">
        <v>0.54081632653061229</v>
      </c>
      <c r="BF1717">
        <v>0</v>
      </c>
      <c r="BG1717">
        <v>1</v>
      </c>
      <c r="BI1717">
        <v>0</v>
      </c>
      <c r="BJ1717">
        <v>1</v>
      </c>
    </row>
    <row r="1718" spans="1:63" x14ac:dyDescent="0.3">
      <c r="A1718">
        <v>2015</v>
      </c>
      <c r="B1718">
        <v>12029</v>
      </c>
      <c r="C1718" t="str">
        <f>VLOOKUP(B1718,'NAAM GEMEENTE'!$A$1:$B$319,2,FALSE)</f>
        <v>Putte</v>
      </c>
      <c r="D1718">
        <v>0</v>
      </c>
      <c r="E1718">
        <v>0</v>
      </c>
      <c r="F1718">
        <f t="shared" si="81"/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283</v>
      </c>
      <c r="O1718">
        <v>38</v>
      </c>
      <c r="P1718">
        <f t="shared" si="82"/>
        <v>321</v>
      </c>
      <c r="Q1718">
        <v>272</v>
      </c>
      <c r="R1718">
        <v>221</v>
      </c>
      <c r="S1718">
        <v>148</v>
      </c>
      <c r="T1718">
        <v>11</v>
      </c>
      <c r="U1718">
        <v>4</v>
      </c>
      <c r="V1718">
        <v>0</v>
      </c>
      <c r="W1718">
        <v>16</v>
      </c>
      <c r="Z1718">
        <f t="shared" si="83"/>
        <v>0</v>
      </c>
      <c r="AI1718">
        <v>993</v>
      </c>
      <c r="AJ1718">
        <v>0</v>
      </c>
      <c r="AL1718">
        <v>1</v>
      </c>
      <c r="AO1718">
        <v>321</v>
      </c>
      <c r="AP1718">
        <v>0</v>
      </c>
      <c r="AR1718">
        <v>1</v>
      </c>
      <c r="AU1718">
        <v>1</v>
      </c>
      <c r="AX1718">
        <v>1</v>
      </c>
      <c r="BA1718">
        <v>1</v>
      </c>
      <c r="BD1718">
        <v>1</v>
      </c>
      <c r="BG1718">
        <v>1</v>
      </c>
      <c r="BJ1718">
        <v>1</v>
      </c>
    </row>
    <row r="1719" spans="1:63" x14ac:dyDescent="0.3">
      <c r="A1719">
        <v>2015</v>
      </c>
      <c r="B1719">
        <v>12035</v>
      </c>
      <c r="C1719" t="str">
        <f>VLOOKUP(B1719,'NAAM GEMEENTE'!$A$1:$B$319,2,FALSE)</f>
        <v>Sint-Katelijne-Waver</v>
      </c>
      <c r="D1719">
        <v>177</v>
      </c>
      <c r="E1719">
        <v>7</v>
      </c>
      <c r="F1719">
        <f t="shared" si="81"/>
        <v>184</v>
      </c>
      <c r="G1719">
        <v>200</v>
      </c>
      <c r="H1719">
        <v>86</v>
      </c>
      <c r="I1719">
        <v>13</v>
      </c>
      <c r="J1719">
        <v>0</v>
      </c>
      <c r="K1719">
        <v>0</v>
      </c>
      <c r="L1719">
        <v>0</v>
      </c>
      <c r="M1719">
        <v>0</v>
      </c>
      <c r="N1719">
        <v>274</v>
      </c>
      <c r="O1719">
        <v>30</v>
      </c>
      <c r="P1719">
        <f t="shared" si="82"/>
        <v>304</v>
      </c>
      <c r="Q1719">
        <v>282</v>
      </c>
      <c r="R1719">
        <v>258</v>
      </c>
      <c r="S1719">
        <v>138</v>
      </c>
      <c r="T1719">
        <v>12</v>
      </c>
      <c r="U1719">
        <v>3</v>
      </c>
      <c r="V1719">
        <v>0</v>
      </c>
      <c r="W1719">
        <v>15</v>
      </c>
      <c r="X1719">
        <v>768</v>
      </c>
      <c r="Y1719">
        <v>28</v>
      </c>
      <c r="Z1719">
        <f t="shared" si="83"/>
        <v>796</v>
      </c>
      <c r="AA1719">
        <v>931</v>
      </c>
      <c r="AB1719">
        <v>429</v>
      </c>
      <c r="AC1719">
        <v>94</v>
      </c>
      <c r="AD1719">
        <v>0</v>
      </c>
      <c r="AE1719">
        <v>0</v>
      </c>
      <c r="AF1719">
        <v>0</v>
      </c>
      <c r="AG1719">
        <v>0</v>
      </c>
      <c r="AH1719">
        <v>2250</v>
      </c>
      <c r="AI1719">
        <v>1012</v>
      </c>
      <c r="AJ1719">
        <v>483</v>
      </c>
      <c r="AK1719">
        <v>2.2233201581027666</v>
      </c>
      <c r="AL1719">
        <v>0.52272727272727271</v>
      </c>
      <c r="AM1719">
        <v>0.78533333333333333</v>
      </c>
      <c r="AN1719">
        <v>796</v>
      </c>
      <c r="AO1719">
        <v>304</v>
      </c>
      <c r="AP1719">
        <v>184</v>
      </c>
      <c r="AQ1719">
        <v>2.6184210526315788</v>
      </c>
      <c r="AR1719">
        <v>0.39473684210526316</v>
      </c>
      <c r="AS1719">
        <v>0.76884422110552764</v>
      </c>
      <c r="AT1719">
        <v>3.3014184397163122</v>
      </c>
      <c r="AU1719">
        <v>0.29078014184397161</v>
      </c>
      <c r="AV1719">
        <v>0.78517722878625129</v>
      </c>
      <c r="AW1719">
        <v>1.6627906976744187</v>
      </c>
      <c r="AX1719">
        <v>0.66666666666666663</v>
      </c>
      <c r="AY1719">
        <v>0.79953379953379955</v>
      </c>
      <c r="AZ1719">
        <v>0</v>
      </c>
      <c r="BA1719">
        <v>1</v>
      </c>
      <c r="BC1719">
        <v>0.6811594202898551</v>
      </c>
      <c r="BD1719">
        <v>0.90579710144927539</v>
      </c>
      <c r="BE1719">
        <v>0.86170212765957444</v>
      </c>
      <c r="BF1719">
        <v>0</v>
      </c>
      <c r="BG1719">
        <v>1</v>
      </c>
      <c r="BI1719">
        <v>0</v>
      </c>
      <c r="BJ1719">
        <v>1</v>
      </c>
    </row>
    <row r="1720" spans="1:63" x14ac:dyDescent="0.3">
      <c r="A1720">
        <v>2015</v>
      </c>
      <c r="B1720">
        <v>12040</v>
      </c>
      <c r="C1720" t="str">
        <f>VLOOKUP(B1720,'NAAM GEMEENTE'!$A$1:$B$319,2,FALSE)</f>
        <v>Willebroek</v>
      </c>
      <c r="D1720">
        <v>156</v>
      </c>
      <c r="E1720">
        <v>48</v>
      </c>
      <c r="F1720">
        <f t="shared" si="81"/>
        <v>204</v>
      </c>
      <c r="G1720">
        <v>95</v>
      </c>
      <c r="H1720">
        <v>80</v>
      </c>
      <c r="I1720">
        <v>142</v>
      </c>
      <c r="J1720">
        <v>0</v>
      </c>
      <c r="K1720">
        <v>0</v>
      </c>
      <c r="L1720">
        <v>0</v>
      </c>
      <c r="M1720">
        <v>0</v>
      </c>
      <c r="N1720">
        <v>470</v>
      </c>
      <c r="O1720">
        <v>99</v>
      </c>
      <c r="P1720">
        <f t="shared" si="82"/>
        <v>569</v>
      </c>
      <c r="Q1720">
        <v>400</v>
      </c>
      <c r="R1720">
        <v>342</v>
      </c>
      <c r="S1720">
        <v>377</v>
      </c>
      <c r="T1720">
        <v>13</v>
      </c>
      <c r="U1720">
        <v>6</v>
      </c>
      <c r="V1720">
        <v>0</v>
      </c>
      <c r="W1720">
        <v>17</v>
      </c>
      <c r="X1720">
        <v>163</v>
      </c>
      <c r="Y1720">
        <v>53</v>
      </c>
      <c r="Z1720">
        <f t="shared" si="83"/>
        <v>216</v>
      </c>
      <c r="AA1720">
        <v>100</v>
      </c>
      <c r="AB1720">
        <v>100</v>
      </c>
      <c r="AC1720">
        <v>175</v>
      </c>
      <c r="AD1720">
        <v>0</v>
      </c>
      <c r="AE1720">
        <v>0</v>
      </c>
      <c r="AF1720">
        <v>0</v>
      </c>
      <c r="AG1720">
        <v>0</v>
      </c>
      <c r="AH1720">
        <v>591</v>
      </c>
      <c r="AI1720">
        <v>1724</v>
      </c>
      <c r="AJ1720">
        <v>521</v>
      </c>
      <c r="AK1720">
        <v>0.34280742459396751</v>
      </c>
      <c r="AL1720">
        <v>0.69779582366589332</v>
      </c>
      <c r="AM1720">
        <v>0.11844331641285956</v>
      </c>
      <c r="AN1720">
        <v>216</v>
      </c>
      <c r="AO1720">
        <v>569</v>
      </c>
      <c r="AP1720">
        <v>204</v>
      </c>
      <c r="AQ1720">
        <v>0.37961335676625657</v>
      </c>
      <c r="AR1720">
        <v>0.64147627416520214</v>
      </c>
      <c r="AS1720">
        <v>5.5555555555555552E-2</v>
      </c>
      <c r="AT1720">
        <v>0.25</v>
      </c>
      <c r="AU1720">
        <v>0.76249999999999996</v>
      </c>
      <c r="AV1720">
        <v>0.05</v>
      </c>
      <c r="AW1720">
        <v>0.29239766081871343</v>
      </c>
      <c r="AX1720">
        <v>0.76608187134502925</v>
      </c>
      <c r="AY1720">
        <v>0.2</v>
      </c>
      <c r="AZ1720">
        <v>0</v>
      </c>
      <c r="BA1720">
        <v>1</v>
      </c>
      <c r="BC1720">
        <v>0.46419098143236076</v>
      </c>
      <c r="BD1720">
        <v>0.62334217506631295</v>
      </c>
      <c r="BE1720">
        <v>0.18857142857142858</v>
      </c>
      <c r="BF1720">
        <v>0</v>
      </c>
      <c r="BG1720">
        <v>1</v>
      </c>
      <c r="BI1720">
        <v>0</v>
      </c>
      <c r="BJ1720">
        <v>1</v>
      </c>
    </row>
    <row r="1721" spans="1:63" x14ac:dyDescent="0.3">
      <c r="A1721">
        <v>2015</v>
      </c>
      <c r="B1721">
        <v>12041</v>
      </c>
      <c r="C1721" t="str">
        <f>VLOOKUP(B1721,'NAAM GEMEENTE'!$A$1:$B$319,2,FALSE)</f>
        <v>Puurs-Sint-Amands</v>
      </c>
      <c r="D1721">
        <v>270</v>
      </c>
      <c r="E1721">
        <v>29</v>
      </c>
      <c r="F1721">
        <f t="shared" si="81"/>
        <v>299</v>
      </c>
      <c r="G1721">
        <v>310</v>
      </c>
      <c r="H1721">
        <v>115</v>
      </c>
      <c r="I1721">
        <v>84</v>
      </c>
      <c r="J1721">
        <v>0</v>
      </c>
      <c r="K1721">
        <v>0</v>
      </c>
      <c r="L1721">
        <v>0</v>
      </c>
      <c r="M1721">
        <v>0</v>
      </c>
      <c r="N1721">
        <v>565</v>
      </c>
      <c r="O1721">
        <v>73</v>
      </c>
      <c r="P1721">
        <f t="shared" si="82"/>
        <v>638</v>
      </c>
      <c r="Q1721">
        <v>649</v>
      </c>
      <c r="R1721">
        <v>469</v>
      </c>
      <c r="S1721">
        <v>321</v>
      </c>
      <c r="T1721">
        <v>15</v>
      </c>
      <c r="U1721">
        <v>7</v>
      </c>
      <c r="V1721">
        <v>0</v>
      </c>
      <c r="W1721">
        <v>23</v>
      </c>
      <c r="X1721">
        <v>371</v>
      </c>
      <c r="Y1721">
        <v>51</v>
      </c>
      <c r="Z1721">
        <f t="shared" si="83"/>
        <v>422</v>
      </c>
      <c r="AA1721">
        <v>427</v>
      </c>
      <c r="AB1721">
        <v>234</v>
      </c>
      <c r="AC1721">
        <v>162</v>
      </c>
      <c r="AD1721">
        <v>0</v>
      </c>
      <c r="AE1721">
        <v>0</v>
      </c>
      <c r="AF1721">
        <v>0</v>
      </c>
      <c r="AG1721">
        <v>0</v>
      </c>
      <c r="AH1721">
        <v>1245</v>
      </c>
      <c r="AI1721">
        <v>2122</v>
      </c>
      <c r="AJ1721">
        <v>808</v>
      </c>
      <c r="AK1721">
        <v>0.58671065032987746</v>
      </c>
      <c r="AL1721">
        <v>0.61922714420358149</v>
      </c>
      <c r="AM1721">
        <v>0.35100401606425702</v>
      </c>
      <c r="AN1721">
        <v>422</v>
      </c>
      <c r="AO1721">
        <v>638</v>
      </c>
      <c r="AP1721">
        <v>299</v>
      </c>
      <c r="AQ1721">
        <v>0.66144200626959249</v>
      </c>
      <c r="AR1721">
        <v>0.53134796238244519</v>
      </c>
      <c r="AS1721">
        <v>0.29146919431279622</v>
      </c>
      <c r="AT1721">
        <v>0.65793528505392918</v>
      </c>
      <c r="AU1721">
        <v>0.52234206471494604</v>
      </c>
      <c r="AV1721">
        <v>0.27400468384074944</v>
      </c>
      <c r="AW1721">
        <v>0.49893390191897652</v>
      </c>
      <c r="AX1721">
        <v>0.75479744136460558</v>
      </c>
      <c r="AY1721">
        <v>0.50854700854700852</v>
      </c>
      <c r="AZ1721">
        <v>0</v>
      </c>
      <c r="BA1721">
        <v>1</v>
      </c>
      <c r="BC1721">
        <v>0.50467289719626163</v>
      </c>
      <c r="BD1721">
        <v>0.73831775700934577</v>
      </c>
      <c r="BE1721">
        <v>0.48148148148148145</v>
      </c>
      <c r="BF1721">
        <v>0</v>
      </c>
      <c r="BG1721">
        <v>1</v>
      </c>
      <c r="BI1721">
        <v>0</v>
      </c>
      <c r="BJ1721">
        <v>1</v>
      </c>
    </row>
    <row r="1722" spans="1:63" x14ac:dyDescent="0.3">
      <c r="A1722">
        <v>2015</v>
      </c>
      <c r="B1722">
        <v>13001</v>
      </c>
      <c r="C1722" t="str">
        <f>VLOOKUP(B1722,'NAAM GEMEENTE'!$A$1:$B$319,2,FALSE)</f>
        <v>Arendonk</v>
      </c>
      <c r="D1722">
        <v>108</v>
      </c>
      <c r="E1722">
        <v>21</v>
      </c>
      <c r="F1722">
        <f t="shared" si="81"/>
        <v>129</v>
      </c>
      <c r="G1722">
        <v>71</v>
      </c>
      <c r="H1722">
        <v>122</v>
      </c>
      <c r="I1722">
        <v>52</v>
      </c>
      <c r="J1722">
        <v>0</v>
      </c>
      <c r="K1722">
        <v>0</v>
      </c>
      <c r="L1722">
        <v>0</v>
      </c>
      <c r="M1722">
        <v>0</v>
      </c>
      <c r="N1722">
        <v>205</v>
      </c>
      <c r="O1722">
        <v>52</v>
      </c>
      <c r="P1722">
        <f t="shared" si="82"/>
        <v>257</v>
      </c>
      <c r="Q1722">
        <v>162</v>
      </c>
      <c r="R1722">
        <v>268</v>
      </c>
      <c r="S1722">
        <v>191</v>
      </c>
      <c r="T1722">
        <v>13</v>
      </c>
      <c r="U1722">
        <v>58</v>
      </c>
      <c r="V1722">
        <v>0</v>
      </c>
      <c r="W1722">
        <v>43</v>
      </c>
      <c r="X1722">
        <v>215</v>
      </c>
      <c r="Y1722">
        <v>46</v>
      </c>
      <c r="Z1722">
        <f t="shared" si="83"/>
        <v>261</v>
      </c>
      <c r="AA1722">
        <v>117</v>
      </c>
      <c r="AB1722">
        <v>224</v>
      </c>
      <c r="AC1722">
        <v>96</v>
      </c>
      <c r="AD1722">
        <v>0</v>
      </c>
      <c r="AE1722">
        <v>0</v>
      </c>
      <c r="AF1722">
        <v>0</v>
      </c>
      <c r="AG1722">
        <v>0</v>
      </c>
      <c r="AH1722">
        <v>698</v>
      </c>
      <c r="AI1722">
        <v>992</v>
      </c>
      <c r="AJ1722">
        <v>374</v>
      </c>
      <c r="AK1722">
        <v>0.7036290322580645</v>
      </c>
      <c r="AL1722">
        <v>0.62298387096774188</v>
      </c>
      <c r="AM1722">
        <v>0.46418338108882523</v>
      </c>
      <c r="AN1722">
        <v>261</v>
      </c>
      <c r="AO1722">
        <v>257</v>
      </c>
      <c r="AP1722">
        <v>129</v>
      </c>
      <c r="AQ1722">
        <v>1.0155642023346303</v>
      </c>
      <c r="AR1722">
        <v>0.49805447470817121</v>
      </c>
      <c r="AS1722">
        <v>0.50574712643678166</v>
      </c>
      <c r="AT1722">
        <v>0.72222222222222221</v>
      </c>
      <c r="AU1722">
        <v>0.56172839506172845</v>
      </c>
      <c r="AV1722">
        <v>0.39316239316239315</v>
      </c>
      <c r="AW1722">
        <v>0.83582089552238803</v>
      </c>
      <c r="AX1722">
        <v>0.54477611940298509</v>
      </c>
      <c r="AY1722">
        <v>0.45535714285714285</v>
      </c>
      <c r="AZ1722">
        <v>0</v>
      </c>
      <c r="BA1722">
        <v>1</v>
      </c>
      <c r="BC1722">
        <v>0.50261780104712039</v>
      </c>
      <c r="BD1722">
        <v>0.72774869109947649</v>
      </c>
      <c r="BE1722">
        <v>0.45833333333333331</v>
      </c>
      <c r="BF1722">
        <v>0</v>
      </c>
      <c r="BG1722">
        <v>1</v>
      </c>
      <c r="BI1722">
        <v>0</v>
      </c>
      <c r="BJ1722">
        <v>1</v>
      </c>
    </row>
    <row r="1723" spans="1:63" x14ac:dyDescent="0.3">
      <c r="A1723">
        <v>2015</v>
      </c>
      <c r="B1723">
        <v>13002</v>
      </c>
      <c r="C1723" t="str">
        <f>VLOOKUP(B1723,'NAAM GEMEENTE'!$A$1:$B$319,2,FALSE)</f>
        <v>Baarle-Hertog</v>
      </c>
      <c r="D1723">
        <v>0</v>
      </c>
      <c r="E1723">
        <v>0</v>
      </c>
      <c r="F1723">
        <f t="shared" si="81"/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39</v>
      </c>
      <c r="O1723">
        <v>4</v>
      </c>
      <c r="P1723">
        <f t="shared" si="82"/>
        <v>43</v>
      </c>
      <c r="Q1723">
        <v>21</v>
      </c>
      <c r="R1723">
        <v>42</v>
      </c>
      <c r="S1723">
        <v>16</v>
      </c>
      <c r="T1723">
        <v>2</v>
      </c>
      <c r="U1723">
        <v>4</v>
      </c>
      <c r="V1723">
        <v>0</v>
      </c>
      <c r="W1723">
        <v>10</v>
      </c>
      <c r="Z1723">
        <f t="shared" si="83"/>
        <v>0</v>
      </c>
      <c r="AI1723">
        <v>138</v>
      </c>
      <c r="AJ1723">
        <v>0</v>
      </c>
      <c r="AL1723">
        <v>1</v>
      </c>
      <c r="AO1723">
        <v>43</v>
      </c>
      <c r="AP1723">
        <v>0</v>
      </c>
      <c r="AR1723">
        <v>1</v>
      </c>
      <c r="AU1723">
        <v>1</v>
      </c>
      <c r="AX1723">
        <v>1</v>
      </c>
      <c r="BA1723">
        <v>1</v>
      </c>
      <c r="BD1723">
        <v>1</v>
      </c>
      <c r="BG1723">
        <v>1</v>
      </c>
      <c r="BJ1723">
        <v>1</v>
      </c>
    </row>
    <row r="1724" spans="1:63" x14ac:dyDescent="0.3">
      <c r="A1724">
        <v>2015</v>
      </c>
      <c r="B1724">
        <v>13003</v>
      </c>
      <c r="C1724" t="str">
        <f>VLOOKUP(B1724,'NAAM GEMEENTE'!$A$1:$B$319,2,FALSE)</f>
        <v>Balen</v>
      </c>
      <c r="D1724">
        <v>0</v>
      </c>
      <c r="E1724">
        <v>0</v>
      </c>
      <c r="F1724">
        <f t="shared" si="81"/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342</v>
      </c>
      <c r="O1724">
        <v>76</v>
      </c>
      <c r="P1724">
        <f t="shared" si="82"/>
        <v>418</v>
      </c>
      <c r="Q1724">
        <v>257</v>
      </c>
      <c r="R1724">
        <v>365</v>
      </c>
      <c r="S1724">
        <v>289</v>
      </c>
      <c r="T1724">
        <v>17</v>
      </c>
      <c r="U1724">
        <v>0</v>
      </c>
      <c r="V1724">
        <v>0</v>
      </c>
      <c r="W1724">
        <v>32</v>
      </c>
      <c r="Z1724">
        <f t="shared" si="83"/>
        <v>0</v>
      </c>
      <c r="AI1724">
        <v>1378</v>
      </c>
      <c r="AJ1724">
        <v>0</v>
      </c>
      <c r="AL1724">
        <v>1</v>
      </c>
      <c r="AO1724">
        <v>418</v>
      </c>
      <c r="AP1724">
        <v>0</v>
      </c>
      <c r="AR1724">
        <v>1</v>
      </c>
      <c r="AU1724">
        <v>1</v>
      </c>
      <c r="AX1724">
        <v>1</v>
      </c>
      <c r="BA1724">
        <v>1</v>
      </c>
      <c r="BD1724">
        <v>1</v>
      </c>
      <c r="BJ1724">
        <v>1</v>
      </c>
    </row>
    <row r="1725" spans="1:63" x14ac:dyDescent="0.3">
      <c r="A1725">
        <v>2015</v>
      </c>
      <c r="B1725">
        <v>13004</v>
      </c>
      <c r="C1725" t="str">
        <f>VLOOKUP(B1725,'NAAM GEMEENTE'!$A$1:$B$319,2,FALSE)</f>
        <v>Beerse</v>
      </c>
      <c r="D1725">
        <v>0</v>
      </c>
      <c r="E1725">
        <v>0</v>
      </c>
      <c r="F1725">
        <f t="shared" si="81"/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307</v>
      </c>
      <c r="O1725">
        <v>63</v>
      </c>
      <c r="P1725">
        <f t="shared" si="82"/>
        <v>370</v>
      </c>
      <c r="Q1725">
        <v>298</v>
      </c>
      <c r="R1725">
        <v>316</v>
      </c>
      <c r="S1725">
        <v>223</v>
      </c>
      <c r="T1725">
        <v>33</v>
      </c>
      <c r="U1725">
        <v>0</v>
      </c>
      <c r="V1725">
        <v>0</v>
      </c>
      <c r="W1725">
        <v>39</v>
      </c>
      <c r="Z1725">
        <f t="shared" si="83"/>
        <v>0</v>
      </c>
      <c r="AI1725">
        <v>1279</v>
      </c>
      <c r="AJ1725">
        <v>0</v>
      </c>
      <c r="AL1725">
        <v>1</v>
      </c>
      <c r="AO1725">
        <v>370</v>
      </c>
      <c r="AP1725">
        <v>0</v>
      </c>
      <c r="AR1725">
        <v>1</v>
      </c>
      <c r="AU1725">
        <v>1</v>
      </c>
      <c r="AX1725">
        <v>1</v>
      </c>
      <c r="BA1725">
        <v>1</v>
      </c>
      <c r="BD1725">
        <v>1</v>
      </c>
      <c r="BJ1725">
        <v>1</v>
      </c>
    </row>
    <row r="1726" spans="1:63" x14ac:dyDescent="0.3">
      <c r="A1726">
        <v>2015</v>
      </c>
      <c r="B1726">
        <v>13006</v>
      </c>
      <c r="C1726" t="str">
        <f>VLOOKUP(B1726,'NAAM GEMEENTE'!$A$1:$B$319,2,FALSE)</f>
        <v>Dessel</v>
      </c>
      <c r="D1726">
        <v>0</v>
      </c>
      <c r="E1726">
        <v>0</v>
      </c>
      <c r="F1726">
        <f t="shared" si="81"/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149</v>
      </c>
      <c r="O1726">
        <v>30</v>
      </c>
      <c r="P1726">
        <f t="shared" si="82"/>
        <v>179</v>
      </c>
      <c r="Q1726">
        <v>121</v>
      </c>
      <c r="R1726">
        <v>167</v>
      </c>
      <c r="S1726">
        <v>129</v>
      </c>
      <c r="T1726">
        <v>4</v>
      </c>
      <c r="U1726">
        <v>8</v>
      </c>
      <c r="V1726">
        <v>0</v>
      </c>
      <c r="W1726">
        <v>13</v>
      </c>
      <c r="Z1726">
        <f t="shared" si="83"/>
        <v>0</v>
      </c>
      <c r="AI1726">
        <v>621</v>
      </c>
      <c r="AJ1726">
        <v>0</v>
      </c>
      <c r="AL1726">
        <v>1</v>
      </c>
      <c r="AO1726">
        <v>179</v>
      </c>
      <c r="AP1726">
        <v>0</v>
      </c>
      <c r="AR1726">
        <v>1</v>
      </c>
      <c r="AU1726">
        <v>1</v>
      </c>
      <c r="AX1726">
        <v>1</v>
      </c>
      <c r="BA1726">
        <v>1</v>
      </c>
      <c r="BD1726">
        <v>1</v>
      </c>
      <c r="BG1726">
        <v>1</v>
      </c>
      <c r="BJ1726">
        <v>1</v>
      </c>
    </row>
    <row r="1727" spans="1:63" x14ac:dyDescent="0.3">
      <c r="A1727">
        <v>2015</v>
      </c>
      <c r="B1727">
        <v>13008</v>
      </c>
      <c r="C1727" t="str">
        <f>VLOOKUP(B1727,'NAAM GEMEENTE'!$A$1:$B$319,2,FALSE)</f>
        <v>Geel</v>
      </c>
      <c r="D1727">
        <v>505</v>
      </c>
      <c r="E1727">
        <v>92</v>
      </c>
      <c r="F1727">
        <f t="shared" si="81"/>
        <v>597</v>
      </c>
      <c r="G1727">
        <v>530</v>
      </c>
      <c r="H1727">
        <v>413</v>
      </c>
      <c r="I1727">
        <v>312</v>
      </c>
      <c r="J1727">
        <v>0</v>
      </c>
      <c r="K1727">
        <v>0</v>
      </c>
      <c r="L1727">
        <v>0</v>
      </c>
      <c r="M1727">
        <v>0</v>
      </c>
      <c r="N1727">
        <v>602</v>
      </c>
      <c r="O1727">
        <v>107</v>
      </c>
      <c r="P1727">
        <f t="shared" si="82"/>
        <v>709</v>
      </c>
      <c r="Q1727">
        <v>600</v>
      </c>
      <c r="R1727">
        <v>532</v>
      </c>
      <c r="S1727">
        <v>392</v>
      </c>
      <c r="T1727">
        <v>19</v>
      </c>
      <c r="U1727">
        <v>23</v>
      </c>
      <c r="V1727">
        <v>0</v>
      </c>
      <c r="W1727">
        <v>43</v>
      </c>
      <c r="X1727">
        <v>877</v>
      </c>
      <c r="Y1727">
        <v>257</v>
      </c>
      <c r="Z1727">
        <f t="shared" si="83"/>
        <v>1134</v>
      </c>
      <c r="AA1727">
        <v>847</v>
      </c>
      <c r="AB1727">
        <v>1082</v>
      </c>
      <c r="AC1727">
        <v>1451</v>
      </c>
      <c r="AD1727">
        <v>0</v>
      </c>
      <c r="AE1727">
        <v>0</v>
      </c>
      <c r="AF1727">
        <v>0</v>
      </c>
      <c r="AG1727">
        <v>0</v>
      </c>
      <c r="AH1727">
        <v>4514</v>
      </c>
      <c r="AI1727">
        <v>2318</v>
      </c>
      <c r="AJ1727">
        <v>1852</v>
      </c>
      <c r="AK1727">
        <v>1.9473684210526316</v>
      </c>
      <c r="AL1727">
        <v>0.20103537532355478</v>
      </c>
      <c r="AM1727">
        <v>0.58972086840939297</v>
      </c>
      <c r="AN1727">
        <v>1134</v>
      </c>
      <c r="AO1727">
        <v>709</v>
      </c>
      <c r="AP1727">
        <v>597</v>
      </c>
      <c r="AQ1727">
        <v>1.5994358251057827</v>
      </c>
      <c r="AR1727">
        <v>0.15796897038081806</v>
      </c>
      <c r="AS1727">
        <v>0.47354497354497355</v>
      </c>
      <c r="AT1727">
        <v>1.4116666666666666</v>
      </c>
      <c r="AU1727">
        <v>0.11666666666666667</v>
      </c>
      <c r="AV1727">
        <v>0.37426210153482881</v>
      </c>
      <c r="AW1727">
        <v>2.0338345864661656</v>
      </c>
      <c r="AX1727">
        <v>0.22368421052631579</v>
      </c>
      <c r="AY1727">
        <v>0.61829944547134941</v>
      </c>
      <c r="AZ1727">
        <v>0</v>
      </c>
      <c r="BA1727">
        <v>1</v>
      </c>
      <c r="BC1727">
        <v>3.7015306122448979</v>
      </c>
      <c r="BD1727">
        <v>0.20408163265306123</v>
      </c>
      <c r="BE1727">
        <v>0.78497587870434182</v>
      </c>
      <c r="BF1727">
        <v>0</v>
      </c>
      <c r="BG1727">
        <v>1</v>
      </c>
      <c r="BI1727">
        <v>0</v>
      </c>
      <c r="BJ1727">
        <v>1</v>
      </c>
    </row>
    <row r="1728" spans="1:63" x14ac:dyDescent="0.3">
      <c r="A1728">
        <v>2015</v>
      </c>
      <c r="B1728">
        <v>13010</v>
      </c>
      <c r="C1728" t="str">
        <f>VLOOKUP(B1728,'NAAM GEMEENTE'!$A$1:$B$319,2,FALSE)</f>
        <v>Grobbendonk</v>
      </c>
      <c r="D1728">
        <v>0</v>
      </c>
      <c r="E1728">
        <v>0</v>
      </c>
      <c r="F1728">
        <f t="shared" si="81"/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177</v>
      </c>
      <c r="O1728">
        <v>40</v>
      </c>
      <c r="P1728">
        <f t="shared" si="82"/>
        <v>217</v>
      </c>
      <c r="Q1728">
        <v>220</v>
      </c>
      <c r="R1728">
        <v>207</v>
      </c>
      <c r="S1728">
        <v>128</v>
      </c>
      <c r="T1728">
        <v>12</v>
      </c>
      <c r="U1728">
        <v>3</v>
      </c>
      <c r="V1728">
        <v>0</v>
      </c>
      <c r="W1728">
        <v>9</v>
      </c>
      <c r="Z1728">
        <f t="shared" si="83"/>
        <v>0</v>
      </c>
      <c r="AI1728">
        <v>796</v>
      </c>
      <c r="AJ1728">
        <v>0</v>
      </c>
      <c r="AL1728">
        <v>1</v>
      </c>
      <c r="AO1728">
        <v>217</v>
      </c>
      <c r="AP1728">
        <v>0</v>
      </c>
      <c r="AR1728">
        <v>1</v>
      </c>
      <c r="AU1728">
        <v>1</v>
      </c>
      <c r="AX1728">
        <v>1</v>
      </c>
      <c r="BA1728">
        <v>1</v>
      </c>
      <c r="BD1728">
        <v>1</v>
      </c>
      <c r="BG1728">
        <v>1</v>
      </c>
      <c r="BJ1728">
        <v>1</v>
      </c>
    </row>
    <row r="1729" spans="1:63" x14ac:dyDescent="0.3">
      <c r="A1729">
        <v>2015</v>
      </c>
      <c r="B1729">
        <v>13011</v>
      </c>
      <c r="C1729" t="str">
        <f>VLOOKUP(B1729,'NAAM GEMEENTE'!$A$1:$B$319,2,FALSE)</f>
        <v>Herentals</v>
      </c>
      <c r="D1729">
        <v>314</v>
      </c>
      <c r="E1729">
        <v>71</v>
      </c>
      <c r="F1729">
        <f t="shared" si="81"/>
        <v>385</v>
      </c>
      <c r="G1729">
        <v>307</v>
      </c>
      <c r="H1729">
        <v>235</v>
      </c>
      <c r="I1729">
        <v>242</v>
      </c>
      <c r="J1729">
        <v>9</v>
      </c>
      <c r="K1729">
        <v>9</v>
      </c>
      <c r="L1729">
        <v>0</v>
      </c>
      <c r="M1729">
        <v>0</v>
      </c>
      <c r="N1729">
        <v>377</v>
      </c>
      <c r="O1729">
        <v>83</v>
      </c>
      <c r="P1729">
        <f t="shared" si="82"/>
        <v>460</v>
      </c>
      <c r="Q1729">
        <v>359</v>
      </c>
      <c r="R1729">
        <v>373</v>
      </c>
      <c r="S1729">
        <v>348</v>
      </c>
      <c r="T1729">
        <v>19</v>
      </c>
      <c r="U1729">
        <v>9</v>
      </c>
      <c r="V1729">
        <v>0</v>
      </c>
      <c r="W1729">
        <v>28</v>
      </c>
      <c r="X1729">
        <v>756</v>
      </c>
      <c r="Y1729">
        <v>197</v>
      </c>
      <c r="Z1729">
        <f t="shared" si="83"/>
        <v>953</v>
      </c>
      <c r="AA1729">
        <v>730</v>
      </c>
      <c r="AB1729">
        <v>683</v>
      </c>
      <c r="AC1729">
        <v>694</v>
      </c>
      <c r="AD1729">
        <v>52</v>
      </c>
      <c r="AE1729">
        <v>25</v>
      </c>
      <c r="AF1729">
        <v>0</v>
      </c>
      <c r="AG1729">
        <v>0</v>
      </c>
      <c r="AH1729">
        <v>3137</v>
      </c>
      <c r="AI1729">
        <v>1596</v>
      </c>
      <c r="AJ1729">
        <v>1187</v>
      </c>
      <c r="AK1729">
        <v>1.9655388471177946</v>
      </c>
      <c r="AL1729">
        <v>0.25626566416040103</v>
      </c>
      <c r="AM1729">
        <v>0.62161300605674208</v>
      </c>
      <c r="AN1729">
        <v>953</v>
      </c>
      <c r="AO1729">
        <v>460</v>
      </c>
      <c r="AP1729">
        <v>385</v>
      </c>
      <c r="AQ1729">
        <v>2.0717391304347825</v>
      </c>
      <c r="AR1729">
        <v>0.16304347826086957</v>
      </c>
      <c r="AS1729">
        <v>0.59601259181532007</v>
      </c>
      <c r="AT1729">
        <v>2.0334261838440111</v>
      </c>
      <c r="AU1729">
        <v>0.14484679665738162</v>
      </c>
      <c r="AV1729">
        <v>0.57945205479452055</v>
      </c>
      <c r="AW1729">
        <v>1.8310991957104559</v>
      </c>
      <c r="AX1729">
        <v>0.36997319034852549</v>
      </c>
      <c r="AY1729">
        <v>0.65592972181551978</v>
      </c>
      <c r="AZ1729">
        <v>2.736842105263158</v>
      </c>
      <c r="BA1729">
        <v>0.52631578947368418</v>
      </c>
      <c r="BB1729">
        <v>0.82692307692307687</v>
      </c>
      <c r="BC1729">
        <v>1.9942528735632183</v>
      </c>
      <c r="BD1729">
        <v>0.3045977011494253</v>
      </c>
      <c r="BE1729">
        <v>0.65129682997118155</v>
      </c>
      <c r="BF1729">
        <v>2.7777777777777777</v>
      </c>
      <c r="BG1729">
        <v>0</v>
      </c>
      <c r="BH1729">
        <v>0.64</v>
      </c>
      <c r="BI1729">
        <v>0</v>
      </c>
      <c r="BJ1729">
        <v>1</v>
      </c>
    </row>
    <row r="1730" spans="1:63" x14ac:dyDescent="0.3">
      <c r="A1730">
        <v>2015</v>
      </c>
      <c r="B1730">
        <v>13012</v>
      </c>
      <c r="C1730" t="str">
        <f>VLOOKUP(B1730,'NAAM GEMEENTE'!$A$1:$B$319,2,FALSE)</f>
        <v>Herenthout</v>
      </c>
      <c r="D1730">
        <v>0</v>
      </c>
      <c r="E1730">
        <v>0</v>
      </c>
      <c r="F1730">
        <f t="shared" si="81"/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143</v>
      </c>
      <c r="O1730">
        <v>30</v>
      </c>
      <c r="P1730">
        <f t="shared" si="82"/>
        <v>173</v>
      </c>
      <c r="Q1730">
        <v>118</v>
      </c>
      <c r="R1730">
        <v>115</v>
      </c>
      <c r="S1730">
        <v>102</v>
      </c>
      <c r="T1730">
        <v>7</v>
      </c>
      <c r="U1730">
        <v>4</v>
      </c>
      <c r="V1730">
        <v>0</v>
      </c>
      <c r="W1730">
        <v>9</v>
      </c>
      <c r="Z1730">
        <f t="shared" si="83"/>
        <v>0</v>
      </c>
      <c r="AI1730">
        <v>528</v>
      </c>
      <c r="AJ1730">
        <v>0</v>
      </c>
      <c r="AL1730">
        <v>1</v>
      </c>
      <c r="AO1730">
        <v>173</v>
      </c>
      <c r="AP1730">
        <v>0</v>
      </c>
      <c r="AR1730">
        <v>1</v>
      </c>
      <c r="AU1730">
        <v>1</v>
      </c>
      <c r="AX1730">
        <v>1</v>
      </c>
      <c r="BA1730">
        <v>1</v>
      </c>
      <c r="BD1730">
        <v>1</v>
      </c>
      <c r="BG1730">
        <v>1</v>
      </c>
      <c r="BJ1730">
        <v>1</v>
      </c>
    </row>
    <row r="1731" spans="1:63" x14ac:dyDescent="0.3">
      <c r="A1731">
        <v>2015</v>
      </c>
      <c r="B1731">
        <v>13013</v>
      </c>
      <c r="C1731" t="str">
        <f>VLOOKUP(B1731,'NAAM GEMEENTE'!$A$1:$B$319,2,FALSE)</f>
        <v>Herselt</v>
      </c>
      <c r="D1731">
        <v>0</v>
      </c>
      <c r="E1731">
        <v>0</v>
      </c>
      <c r="F1731">
        <f t="shared" si="81"/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224</v>
      </c>
      <c r="O1731">
        <v>37</v>
      </c>
      <c r="P1731">
        <f t="shared" si="82"/>
        <v>261</v>
      </c>
      <c r="Q1731">
        <v>195</v>
      </c>
      <c r="R1731">
        <v>220</v>
      </c>
      <c r="S1731">
        <v>150</v>
      </c>
      <c r="T1731">
        <v>11</v>
      </c>
      <c r="U1731">
        <v>0</v>
      </c>
      <c r="V1731">
        <v>0</v>
      </c>
      <c r="W1731">
        <v>16</v>
      </c>
      <c r="Z1731">
        <f t="shared" si="83"/>
        <v>0</v>
      </c>
      <c r="AI1731">
        <v>853</v>
      </c>
      <c r="AJ1731">
        <v>0</v>
      </c>
      <c r="AL1731">
        <v>1</v>
      </c>
      <c r="AO1731">
        <v>261</v>
      </c>
      <c r="AP1731">
        <v>0</v>
      </c>
      <c r="AR1731">
        <v>1</v>
      </c>
      <c r="AU1731">
        <v>1</v>
      </c>
      <c r="AX1731">
        <v>1</v>
      </c>
      <c r="BA1731">
        <v>1</v>
      </c>
      <c r="BD1731">
        <v>1</v>
      </c>
      <c r="BJ1731">
        <v>1</v>
      </c>
    </row>
    <row r="1732" spans="1:63" x14ac:dyDescent="0.3">
      <c r="A1732">
        <v>2015</v>
      </c>
      <c r="B1732">
        <v>13014</v>
      </c>
      <c r="C1732" t="str">
        <f>VLOOKUP(B1732,'NAAM GEMEENTE'!$A$1:$B$319,2,FALSE)</f>
        <v>Hoogstraten</v>
      </c>
      <c r="D1732">
        <v>299</v>
      </c>
      <c r="E1732">
        <v>67</v>
      </c>
      <c r="F1732">
        <f t="shared" si="81"/>
        <v>366</v>
      </c>
      <c r="G1732">
        <v>320</v>
      </c>
      <c r="H1732">
        <v>289</v>
      </c>
      <c r="I1732">
        <v>206</v>
      </c>
      <c r="J1732">
        <v>0</v>
      </c>
      <c r="K1732">
        <v>0</v>
      </c>
      <c r="L1732">
        <v>0</v>
      </c>
      <c r="M1732">
        <v>0</v>
      </c>
      <c r="N1732">
        <v>306</v>
      </c>
      <c r="O1732">
        <v>72</v>
      </c>
      <c r="P1732">
        <f t="shared" si="82"/>
        <v>378</v>
      </c>
      <c r="Q1732">
        <v>321</v>
      </c>
      <c r="R1732">
        <v>367</v>
      </c>
      <c r="S1732">
        <v>275</v>
      </c>
      <c r="T1732">
        <v>17</v>
      </c>
      <c r="U1732">
        <v>9</v>
      </c>
      <c r="V1732">
        <v>0</v>
      </c>
      <c r="W1732">
        <v>36</v>
      </c>
      <c r="X1732">
        <v>978</v>
      </c>
      <c r="Y1732">
        <v>272</v>
      </c>
      <c r="Z1732">
        <f t="shared" si="83"/>
        <v>1250</v>
      </c>
      <c r="AA1732">
        <v>896</v>
      </c>
      <c r="AB1732">
        <v>961</v>
      </c>
      <c r="AC1732">
        <v>938</v>
      </c>
      <c r="AD1732">
        <v>0</v>
      </c>
      <c r="AE1732">
        <v>0</v>
      </c>
      <c r="AF1732">
        <v>0</v>
      </c>
      <c r="AG1732">
        <v>0</v>
      </c>
      <c r="AH1732">
        <v>4045</v>
      </c>
      <c r="AI1732">
        <v>1403</v>
      </c>
      <c r="AJ1732">
        <v>1181</v>
      </c>
      <c r="AK1732">
        <v>2.8831076265146116</v>
      </c>
      <c r="AL1732">
        <v>0.15823235923022094</v>
      </c>
      <c r="AM1732">
        <v>0.70803461063040796</v>
      </c>
      <c r="AN1732">
        <v>1250</v>
      </c>
      <c r="AO1732">
        <v>378</v>
      </c>
      <c r="AP1732">
        <v>366</v>
      </c>
      <c r="AQ1732">
        <v>3.306878306878307</v>
      </c>
      <c r="AR1732">
        <v>3.1746031746031744E-2</v>
      </c>
      <c r="AS1732">
        <v>0.70720000000000005</v>
      </c>
      <c r="AT1732">
        <v>2.7912772585669781</v>
      </c>
      <c r="AU1732">
        <v>3.1152647975077881E-3</v>
      </c>
      <c r="AV1732">
        <v>0.6428571428571429</v>
      </c>
      <c r="AW1732">
        <v>2.6185286103542236</v>
      </c>
      <c r="AX1732">
        <v>0.21253405994550409</v>
      </c>
      <c r="AY1732">
        <v>0.6992715920915713</v>
      </c>
      <c r="AZ1732">
        <v>0</v>
      </c>
      <c r="BA1732">
        <v>1</v>
      </c>
      <c r="BC1732">
        <v>3.4109090909090911</v>
      </c>
      <c r="BD1732">
        <v>0.25090909090909091</v>
      </c>
      <c r="BE1732">
        <v>0.78038379530916846</v>
      </c>
      <c r="BF1732">
        <v>0</v>
      </c>
      <c r="BG1732">
        <v>1</v>
      </c>
      <c r="BI1732">
        <v>0</v>
      </c>
      <c r="BJ1732">
        <v>1</v>
      </c>
    </row>
    <row r="1733" spans="1:63" x14ac:dyDescent="0.3">
      <c r="A1733">
        <v>2015</v>
      </c>
      <c r="B1733">
        <v>13016</v>
      </c>
      <c r="C1733" t="str">
        <f>VLOOKUP(B1733,'NAAM GEMEENTE'!$A$1:$B$319,2,FALSE)</f>
        <v>Hulshout</v>
      </c>
      <c r="D1733">
        <v>0</v>
      </c>
      <c r="E1733">
        <v>0</v>
      </c>
      <c r="F1733">
        <f t="shared" si="81"/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162</v>
      </c>
      <c r="O1733">
        <v>23</v>
      </c>
      <c r="P1733">
        <f t="shared" si="82"/>
        <v>185</v>
      </c>
      <c r="Q1733">
        <v>125</v>
      </c>
      <c r="R1733">
        <v>151</v>
      </c>
      <c r="S1733">
        <v>135</v>
      </c>
      <c r="T1733">
        <v>6</v>
      </c>
      <c r="U1733">
        <v>1</v>
      </c>
      <c r="V1733">
        <v>0</v>
      </c>
      <c r="W1733">
        <v>16</v>
      </c>
      <c r="Z1733">
        <f t="shared" si="83"/>
        <v>0</v>
      </c>
      <c r="AI1733">
        <v>619</v>
      </c>
      <c r="AJ1733">
        <v>0</v>
      </c>
      <c r="AL1733">
        <v>1</v>
      </c>
      <c r="AO1733">
        <v>185</v>
      </c>
      <c r="AP1733">
        <v>0</v>
      </c>
      <c r="AR1733">
        <v>1</v>
      </c>
      <c r="AU1733">
        <v>1</v>
      </c>
      <c r="AX1733">
        <v>1</v>
      </c>
      <c r="BA1733">
        <v>1</v>
      </c>
      <c r="BD1733">
        <v>1</v>
      </c>
      <c r="BG1733">
        <v>1</v>
      </c>
      <c r="BJ1733">
        <v>1</v>
      </c>
    </row>
    <row r="1734" spans="1:63" x14ac:dyDescent="0.3">
      <c r="A1734">
        <v>2015</v>
      </c>
      <c r="B1734">
        <v>13017</v>
      </c>
      <c r="C1734" t="str">
        <f>VLOOKUP(B1734,'NAAM GEMEENTE'!$A$1:$B$319,2,FALSE)</f>
        <v>Kasterlee</v>
      </c>
      <c r="D1734">
        <v>115</v>
      </c>
      <c r="E1734">
        <v>6</v>
      </c>
      <c r="F1734">
        <f t="shared" si="81"/>
        <v>121</v>
      </c>
      <c r="G1734">
        <v>91</v>
      </c>
      <c r="H1734">
        <v>36</v>
      </c>
      <c r="I1734">
        <v>13</v>
      </c>
      <c r="J1734">
        <v>0</v>
      </c>
      <c r="K1734">
        <v>0</v>
      </c>
      <c r="L1734">
        <v>0</v>
      </c>
      <c r="M1734">
        <v>0</v>
      </c>
      <c r="N1734">
        <v>299</v>
      </c>
      <c r="O1734">
        <v>41</v>
      </c>
      <c r="P1734">
        <f t="shared" si="82"/>
        <v>340</v>
      </c>
      <c r="Q1734">
        <v>292</v>
      </c>
      <c r="R1734">
        <v>278</v>
      </c>
      <c r="S1734">
        <v>232</v>
      </c>
      <c r="T1734">
        <v>12</v>
      </c>
      <c r="U1734">
        <v>0</v>
      </c>
      <c r="V1734">
        <v>0</v>
      </c>
      <c r="W1734">
        <v>30</v>
      </c>
      <c r="X1734">
        <v>159</v>
      </c>
      <c r="Y1734">
        <v>11</v>
      </c>
      <c r="Z1734">
        <f t="shared" si="83"/>
        <v>170</v>
      </c>
      <c r="AA1734">
        <v>114</v>
      </c>
      <c r="AB1734">
        <v>58</v>
      </c>
      <c r="AC1734">
        <v>21</v>
      </c>
      <c r="AD1734">
        <v>0</v>
      </c>
      <c r="AE1734">
        <v>0</v>
      </c>
      <c r="AF1734">
        <v>0</v>
      </c>
      <c r="AG1734">
        <v>0</v>
      </c>
      <c r="AH1734">
        <v>363</v>
      </c>
      <c r="AI1734">
        <v>1184</v>
      </c>
      <c r="AJ1734">
        <v>261</v>
      </c>
      <c r="AK1734">
        <v>0.30658783783783783</v>
      </c>
      <c r="AL1734">
        <v>0.77956081081081086</v>
      </c>
      <c r="AM1734">
        <v>0.28099173553719009</v>
      </c>
      <c r="AN1734">
        <v>170</v>
      </c>
      <c r="AO1734">
        <v>340</v>
      </c>
      <c r="AP1734">
        <v>121</v>
      </c>
      <c r="AQ1734">
        <v>0.5</v>
      </c>
      <c r="AR1734">
        <v>0.64411764705882357</v>
      </c>
      <c r="AS1734">
        <v>0.28823529411764703</v>
      </c>
      <c r="AT1734">
        <v>0.3904109589041096</v>
      </c>
      <c r="AU1734">
        <v>0.68835616438356162</v>
      </c>
      <c r="AV1734">
        <v>0.20175438596491227</v>
      </c>
      <c r="AW1734">
        <v>0.20863309352517986</v>
      </c>
      <c r="AX1734">
        <v>0.87050359712230219</v>
      </c>
      <c r="AY1734">
        <v>0.37931034482758619</v>
      </c>
      <c r="AZ1734">
        <v>0</v>
      </c>
      <c r="BA1734">
        <v>1</v>
      </c>
      <c r="BC1734">
        <v>9.0517241379310345E-2</v>
      </c>
      <c r="BD1734">
        <v>0.94396551724137934</v>
      </c>
      <c r="BE1734">
        <v>0.38095238095238093</v>
      </c>
      <c r="BI1734">
        <v>0</v>
      </c>
      <c r="BJ1734">
        <v>1</v>
      </c>
    </row>
    <row r="1735" spans="1:63" x14ac:dyDescent="0.3">
      <c r="A1735">
        <v>2015</v>
      </c>
      <c r="B1735">
        <v>13019</v>
      </c>
      <c r="C1735" t="str">
        <f>VLOOKUP(B1735,'NAAM GEMEENTE'!$A$1:$B$319,2,FALSE)</f>
        <v>Lille</v>
      </c>
      <c r="D1735">
        <v>66</v>
      </c>
      <c r="E1735">
        <v>0</v>
      </c>
      <c r="F1735">
        <f t="shared" si="81"/>
        <v>66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287</v>
      </c>
      <c r="O1735">
        <v>59</v>
      </c>
      <c r="P1735">
        <f t="shared" si="82"/>
        <v>346</v>
      </c>
      <c r="Q1735">
        <v>258</v>
      </c>
      <c r="R1735">
        <v>286</v>
      </c>
      <c r="S1735">
        <v>164</v>
      </c>
      <c r="T1735">
        <v>22</v>
      </c>
      <c r="U1735">
        <v>2</v>
      </c>
      <c r="V1735">
        <v>0</v>
      </c>
      <c r="W1735">
        <v>28</v>
      </c>
      <c r="X1735">
        <v>67</v>
      </c>
      <c r="Y1735">
        <v>0</v>
      </c>
      <c r="Z1735">
        <f t="shared" si="83"/>
        <v>67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67</v>
      </c>
      <c r="AI1735">
        <v>1106</v>
      </c>
      <c r="AJ1735">
        <v>66</v>
      </c>
      <c r="AK1735">
        <v>6.0578661844484627E-2</v>
      </c>
      <c r="AL1735">
        <v>0.94032549728752257</v>
      </c>
      <c r="AM1735">
        <v>1.4925373134328358E-2</v>
      </c>
      <c r="AN1735">
        <v>67</v>
      </c>
      <c r="AO1735">
        <v>346</v>
      </c>
      <c r="AP1735">
        <v>66</v>
      </c>
      <c r="AQ1735">
        <v>0.19364161849710981</v>
      </c>
      <c r="AR1735">
        <v>0.80924855491329484</v>
      </c>
      <c r="AS1735">
        <v>1.4925373134328358E-2</v>
      </c>
      <c r="AT1735">
        <v>0</v>
      </c>
      <c r="AU1735">
        <v>1</v>
      </c>
      <c r="AW1735">
        <v>0</v>
      </c>
      <c r="AX1735">
        <v>1</v>
      </c>
      <c r="AZ1735">
        <v>0</v>
      </c>
      <c r="BA1735">
        <v>1</v>
      </c>
      <c r="BC1735">
        <v>0</v>
      </c>
      <c r="BD1735">
        <v>1</v>
      </c>
      <c r="BF1735">
        <v>0</v>
      </c>
      <c r="BG1735">
        <v>1</v>
      </c>
      <c r="BI1735">
        <v>0</v>
      </c>
      <c r="BJ1735">
        <v>1</v>
      </c>
    </row>
    <row r="1736" spans="1:63" x14ac:dyDescent="0.3">
      <c r="A1736">
        <v>2015</v>
      </c>
      <c r="B1736">
        <v>13021</v>
      </c>
      <c r="C1736" t="str">
        <f>VLOOKUP(B1736,'NAAM GEMEENTE'!$A$1:$B$319,2,FALSE)</f>
        <v>Meerhout</v>
      </c>
      <c r="D1736">
        <v>0</v>
      </c>
      <c r="E1736">
        <v>0</v>
      </c>
      <c r="F1736">
        <f t="shared" si="81"/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150</v>
      </c>
      <c r="O1736">
        <v>21</v>
      </c>
      <c r="P1736">
        <f t="shared" si="82"/>
        <v>171</v>
      </c>
      <c r="Q1736">
        <v>128</v>
      </c>
      <c r="R1736">
        <v>126</v>
      </c>
      <c r="S1736">
        <v>137</v>
      </c>
      <c r="T1736">
        <v>10</v>
      </c>
      <c r="U1736">
        <v>3</v>
      </c>
      <c r="V1736">
        <v>0</v>
      </c>
      <c r="W1736">
        <v>6</v>
      </c>
      <c r="Z1736">
        <f t="shared" si="83"/>
        <v>0</v>
      </c>
      <c r="AI1736">
        <v>581</v>
      </c>
      <c r="AJ1736">
        <v>0</v>
      </c>
      <c r="AL1736">
        <v>1</v>
      </c>
      <c r="AO1736">
        <v>171</v>
      </c>
      <c r="AP1736">
        <v>0</v>
      </c>
      <c r="AR1736">
        <v>1</v>
      </c>
      <c r="AU1736">
        <v>1</v>
      </c>
      <c r="AX1736">
        <v>1</v>
      </c>
      <c r="BA1736">
        <v>1</v>
      </c>
      <c r="BD1736">
        <v>1</v>
      </c>
      <c r="BG1736">
        <v>1</v>
      </c>
      <c r="BJ1736">
        <v>1</v>
      </c>
    </row>
    <row r="1737" spans="1:63" x14ac:dyDescent="0.3">
      <c r="A1737">
        <v>2015</v>
      </c>
      <c r="B1737">
        <v>13023</v>
      </c>
      <c r="C1737" t="str">
        <f>VLOOKUP(B1737,'NAAM GEMEENTE'!$A$1:$B$319,2,FALSE)</f>
        <v>Merksplas</v>
      </c>
      <c r="D1737">
        <v>0</v>
      </c>
      <c r="E1737">
        <v>0</v>
      </c>
      <c r="F1737">
        <f t="shared" si="81"/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137</v>
      </c>
      <c r="O1737">
        <v>28</v>
      </c>
      <c r="P1737">
        <f t="shared" si="82"/>
        <v>165</v>
      </c>
      <c r="Q1737">
        <v>132</v>
      </c>
      <c r="R1737">
        <v>176</v>
      </c>
      <c r="S1737">
        <v>107</v>
      </c>
      <c r="T1737">
        <v>4</v>
      </c>
      <c r="U1737">
        <v>0</v>
      </c>
      <c r="V1737">
        <v>0</v>
      </c>
      <c r="W1737">
        <v>23</v>
      </c>
      <c r="Z1737">
        <f t="shared" si="83"/>
        <v>0</v>
      </c>
      <c r="AI1737">
        <v>607</v>
      </c>
      <c r="AJ1737">
        <v>0</v>
      </c>
      <c r="AL1737">
        <v>1</v>
      </c>
      <c r="AO1737">
        <v>165</v>
      </c>
      <c r="AP1737">
        <v>0</v>
      </c>
      <c r="AR1737">
        <v>1</v>
      </c>
      <c r="AU1737">
        <v>1</v>
      </c>
      <c r="AX1737">
        <v>1</v>
      </c>
      <c r="BA1737">
        <v>1</v>
      </c>
      <c r="BD1737">
        <v>1</v>
      </c>
      <c r="BJ1737">
        <v>1</v>
      </c>
    </row>
    <row r="1738" spans="1:63" x14ac:dyDescent="0.3">
      <c r="A1738">
        <v>2015</v>
      </c>
      <c r="B1738">
        <v>13025</v>
      </c>
      <c r="C1738" t="str">
        <f>VLOOKUP(B1738,'NAAM GEMEENTE'!$A$1:$B$319,2,FALSE)</f>
        <v>Mol</v>
      </c>
      <c r="D1738">
        <v>534</v>
      </c>
      <c r="E1738">
        <v>95</v>
      </c>
      <c r="F1738">
        <f t="shared" si="81"/>
        <v>629</v>
      </c>
      <c r="G1738">
        <v>489</v>
      </c>
      <c r="H1738">
        <v>455</v>
      </c>
      <c r="I1738">
        <v>324</v>
      </c>
      <c r="J1738">
        <v>0</v>
      </c>
      <c r="K1738">
        <v>5</v>
      </c>
      <c r="L1738">
        <v>0</v>
      </c>
      <c r="M1738">
        <v>0</v>
      </c>
      <c r="N1738">
        <v>572</v>
      </c>
      <c r="O1738">
        <v>112</v>
      </c>
      <c r="P1738">
        <f t="shared" si="82"/>
        <v>684</v>
      </c>
      <c r="Q1738">
        <v>519</v>
      </c>
      <c r="R1738">
        <v>522</v>
      </c>
      <c r="S1738">
        <v>436</v>
      </c>
      <c r="T1738">
        <v>22</v>
      </c>
      <c r="U1738">
        <v>13</v>
      </c>
      <c r="V1738">
        <v>0</v>
      </c>
      <c r="W1738">
        <v>46</v>
      </c>
      <c r="X1738">
        <v>1225</v>
      </c>
      <c r="Y1738">
        <v>240</v>
      </c>
      <c r="Z1738">
        <f t="shared" si="83"/>
        <v>1465</v>
      </c>
      <c r="AA1738">
        <v>1064</v>
      </c>
      <c r="AB1738">
        <v>1323</v>
      </c>
      <c r="AC1738">
        <v>895</v>
      </c>
      <c r="AD1738">
        <v>0</v>
      </c>
      <c r="AE1738">
        <v>12</v>
      </c>
      <c r="AF1738">
        <v>0</v>
      </c>
      <c r="AG1738">
        <v>0</v>
      </c>
      <c r="AH1738">
        <v>4759</v>
      </c>
      <c r="AI1738">
        <v>2242</v>
      </c>
      <c r="AJ1738">
        <v>1902</v>
      </c>
      <c r="AK1738">
        <v>2.1226583407671722</v>
      </c>
      <c r="AL1738">
        <v>0.15165031222123104</v>
      </c>
      <c r="AM1738">
        <v>0.60033620508510188</v>
      </c>
      <c r="AN1738">
        <v>1465</v>
      </c>
      <c r="AO1738">
        <v>684</v>
      </c>
      <c r="AP1738">
        <v>629</v>
      </c>
      <c r="AQ1738">
        <v>2.1418128654970761</v>
      </c>
      <c r="AR1738">
        <v>8.0409356725146194E-2</v>
      </c>
      <c r="AS1738">
        <v>0.57064846416382253</v>
      </c>
      <c r="AT1738">
        <v>2.0500963391136802</v>
      </c>
      <c r="AU1738">
        <v>5.7803468208092484E-2</v>
      </c>
      <c r="AV1738">
        <v>0.54041353383458646</v>
      </c>
      <c r="AW1738">
        <v>2.5344827586206895</v>
      </c>
      <c r="AX1738">
        <v>0.12835249042145594</v>
      </c>
      <c r="AY1738">
        <v>0.65608465608465605</v>
      </c>
      <c r="AZ1738">
        <v>0</v>
      </c>
      <c r="BA1738">
        <v>1</v>
      </c>
      <c r="BC1738">
        <v>2.0527522935779818</v>
      </c>
      <c r="BD1738">
        <v>0.25688073394495414</v>
      </c>
      <c r="BE1738">
        <v>0.63798882681564251</v>
      </c>
      <c r="BF1738">
        <v>0.92307692307692313</v>
      </c>
      <c r="BG1738">
        <v>0.61538461538461542</v>
      </c>
      <c r="BH1738">
        <v>0.58333333333333337</v>
      </c>
      <c r="BI1738">
        <v>0</v>
      </c>
      <c r="BJ1738">
        <v>1</v>
      </c>
    </row>
    <row r="1739" spans="1:63" x14ac:dyDescent="0.3">
      <c r="A1739">
        <v>2015</v>
      </c>
      <c r="B1739">
        <v>13029</v>
      </c>
      <c r="C1739" t="str">
        <f>VLOOKUP(B1739,'NAAM GEMEENTE'!$A$1:$B$319,2,FALSE)</f>
        <v>Olen</v>
      </c>
      <c r="D1739">
        <v>0</v>
      </c>
      <c r="E1739">
        <v>0</v>
      </c>
      <c r="F1739">
        <f t="shared" si="81"/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203</v>
      </c>
      <c r="O1739">
        <v>29</v>
      </c>
      <c r="P1739">
        <f t="shared" si="82"/>
        <v>232</v>
      </c>
      <c r="Q1739">
        <v>195</v>
      </c>
      <c r="R1739">
        <v>193</v>
      </c>
      <c r="S1739">
        <v>152</v>
      </c>
      <c r="T1739">
        <v>13</v>
      </c>
      <c r="U1739">
        <v>3</v>
      </c>
      <c r="V1739">
        <v>0</v>
      </c>
      <c r="W1739">
        <v>14</v>
      </c>
      <c r="Z1739">
        <f t="shared" si="83"/>
        <v>0</v>
      </c>
      <c r="AI1739">
        <v>802</v>
      </c>
      <c r="AJ1739">
        <v>0</v>
      </c>
      <c r="AL1739">
        <v>1</v>
      </c>
      <c r="AO1739">
        <v>232</v>
      </c>
      <c r="AP1739">
        <v>0</v>
      </c>
      <c r="AR1739">
        <v>1</v>
      </c>
      <c r="AU1739">
        <v>1</v>
      </c>
      <c r="AX1739">
        <v>1</v>
      </c>
      <c r="BA1739">
        <v>1</v>
      </c>
      <c r="BD1739">
        <v>1</v>
      </c>
      <c r="BG1739">
        <v>1</v>
      </c>
      <c r="BJ1739">
        <v>1</v>
      </c>
    </row>
    <row r="1740" spans="1:63" x14ac:dyDescent="0.3">
      <c r="A1740">
        <v>2015</v>
      </c>
      <c r="B1740">
        <v>13031</v>
      </c>
      <c r="C1740" t="str">
        <f>VLOOKUP(B1740,'NAAM GEMEENTE'!$A$1:$B$319,2,FALSE)</f>
        <v>Oud-Turnhout</v>
      </c>
      <c r="D1740">
        <v>0</v>
      </c>
      <c r="E1740">
        <v>0</v>
      </c>
      <c r="F1740">
        <f t="shared" ref="F1740:F1803" si="84">SUM(D1740:E1740)</f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223</v>
      </c>
      <c r="O1740">
        <v>54</v>
      </c>
      <c r="P1740">
        <f t="shared" ref="P1740:P1803" si="85">SUM(N1740:O1740)</f>
        <v>277</v>
      </c>
      <c r="Q1740">
        <v>233</v>
      </c>
      <c r="R1740">
        <v>182</v>
      </c>
      <c r="S1740">
        <v>131</v>
      </c>
      <c r="T1740">
        <v>16</v>
      </c>
      <c r="U1740">
        <v>3</v>
      </c>
      <c r="V1740">
        <v>0</v>
      </c>
      <c r="W1740">
        <v>31</v>
      </c>
      <c r="Z1740">
        <f t="shared" ref="Z1740:Z1803" si="86">SUM(X1740:Y1740)</f>
        <v>0</v>
      </c>
      <c r="AI1740">
        <v>873</v>
      </c>
      <c r="AJ1740">
        <v>0</v>
      </c>
      <c r="AL1740">
        <v>1</v>
      </c>
      <c r="AO1740">
        <v>277</v>
      </c>
      <c r="AP1740">
        <v>0</v>
      </c>
      <c r="AR1740">
        <v>1</v>
      </c>
      <c r="AU1740">
        <v>1</v>
      </c>
      <c r="AX1740">
        <v>1</v>
      </c>
      <c r="BA1740">
        <v>1</v>
      </c>
      <c r="BD1740">
        <v>1</v>
      </c>
      <c r="BG1740">
        <v>1</v>
      </c>
      <c r="BJ1740">
        <v>1</v>
      </c>
    </row>
    <row r="1741" spans="1:63" x14ac:dyDescent="0.3">
      <c r="A1741">
        <v>2015</v>
      </c>
      <c r="B1741">
        <v>13035</v>
      </c>
      <c r="C1741" t="str">
        <f>VLOOKUP(B1741,'NAAM GEMEENTE'!$A$1:$B$319,2,FALSE)</f>
        <v>Ravels</v>
      </c>
      <c r="D1741">
        <v>0</v>
      </c>
      <c r="E1741">
        <v>0</v>
      </c>
      <c r="F1741">
        <f t="shared" si="84"/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205</v>
      </c>
      <c r="O1741">
        <v>62</v>
      </c>
      <c r="P1741">
        <f t="shared" si="85"/>
        <v>267</v>
      </c>
      <c r="Q1741">
        <v>194</v>
      </c>
      <c r="R1741">
        <v>214</v>
      </c>
      <c r="S1741">
        <v>229</v>
      </c>
      <c r="T1741">
        <v>11</v>
      </c>
      <c r="U1741">
        <v>44</v>
      </c>
      <c r="V1741">
        <v>0</v>
      </c>
      <c r="W1741">
        <v>44</v>
      </c>
      <c r="Z1741">
        <f t="shared" si="86"/>
        <v>0</v>
      </c>
      <c r="AI1741">
        <v>1003</v>
      </c>
      <c r="AJ1741">
        <v>0</v>
      </c>
      <c r="AL1741">
        <v>1</v>
      </c>
      <c r="AO1741">
        <v>267</v>
      </c>
      <c r="AP1741">
        <v>0</v>
      </c>
      <c r="AR1741">
        <v>1</v>
      </c>
      <c r="AU1741">
        <v>1</v>
      </c>
      <c r="AX1741">
        <v>1</v>
      </c>
      <c r="BA1741">
        <v>1</v>
      </c>
      <c r="BD1741">
        <v>1</v>
      </c>
      <c r="BG1741">
        <v>1</v>
      </c>
      <c r="BJ1741">
        <v>1</v>
      </c>
    </row>
    <row r="1742" spans="1:63" x14ac:dyDescent="0.3">
      <c r="A1742">
        <v>2015</v>
      </c>
      <c r="B1742">
        <v>13036</v>
      </c>
      <c r="C1742" t="str">
        <f>VLOOKUP(B1742,'NAAM GEMEENTE'!$A$1:$B$319,2,FALSE)</f>
        <v>Retie</v>
      </c>
      <c r="D1742">
        <v>0</v>
      </c>
      <c r="E1742">
        <v>0</v>
      </c>
      <c r="F1742">
        <f t="shared" si="84"/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196</v>
      </c>
      <c r="O1742">
        <v>33</v>
      </c>
      <c r="P1742">
        <f t="shared" si="85"/>
        <v>229</v>
      </c>
      <c r="Q1742">
        <v>140</v>
      </c>
      <c r="R1742">
        <v>227</v>
      </c>
      <c r="S1742">
        <v>119</v>
      </c>
      <c r="T1742">
        <v>21</v>
      </c>
      <c r="U1742">
        <v>7</v>
      </c>
      <c r="V1742">
        <v>0</v>
      </c>
      <c r="W1742">
        <v>24</v>
      </c>
      <c r="Z1742">
        <f t="shared" si="86"/>
        <v>0</v>
      </c>
      <c r="AI1742">
        <v>767</v>
      </c>
      <c r="AJ1742">
        <v>0</v>
      </c>
      <c r="AL1742">
        <v>1</v>
      </c>
      <c r="AO1742">
        <v>229</v>
      </c>
      <c r="AP1742">
        <v>0</v>
      </c>
      <c r="AR1742">
        <v>1</v>
      </c>
      <c r="AU1742">
        <v>1</v>
      </c>
      <c r="AX1742">
        <v>1</v>
      </c>
      <c r="BA1742">
        <v>1</v>
      </c>
      <c r="BD1742">
        <v>1</v>
      </c>
      <c r="BG1742">
        <v>1</v>
      </c>
      <c r="BJ1742">
        <v>1</v>
      </c>
    </row>
    <row r="1743" spans="1:63" x14ac:dyDescent="0.3">
      <c r="A1743">
        <v>2015</v>
      </c>
      <c r="B1743">
        <v>13037</v>
      </c>
      <c r="C1743" t="str">
        <f>VLOOKUP(B1743,'NAAM GEMEENTE'!$A$1:$B$319,2,FALSE)</f>
        <v>Rijkevorsel</v>
      </c>
      <c r="D1743">
        <v>0</v>
      </c>
      <c r="E1743">
        <v>0</v>
      </c>
      <c r="F1743">
        <f t="shared" si="84"/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168</v>
      </c>
      <c r="O1743">
        <v>48</v>
      </c>
      <c r="P1743">
        <f t="shared" si="85"/>
        <v>216</v>
      </c>
      <c r="Q1743">
        <v>140</v>
      </c>
      <c r="R1743">
        <v>240</v>
      </c>
      <c r="S1743">
        <v>185</v>
      </c>
      <c r="T1743">
        <v>8</v>
      </c>
      <c r="U1743">
        <v>2</v>
      </c>
      <c r="V1743">
        <v>0</v>
      </c>
      <c r="W1743">
        <v>11</v>
      </c>
      <c r="Z1743">
        <f t="shared" si="86"/>
        <v>0</v>
      </c>
      <c r="AI1743">
        <v>802</v>
      </c>
      <c r="AJ1743">
        <v>0</v>
      </c>
      <c r="AL1743">
        <v>1</v>
      </c>
      <c r="AO1743">
        <v>216</v>
      </c>
      <c r="AP1743">
        <v>0</v>
      </c>
      <c r="AR1743">
        <v>1</v>
      </c>
      <c r="AU1743">
        <v>1</v>
      </c>
      <c r="AX1743">
        <v>1</v>
      </c>
      <c r="BA1743">
        <v>1</v>
      </c>
      <c r="BD1743">
        <v>1</v>
      </c>
      <c r="BG1743">
        <v>1</v>
      </c>
      <c r="BJ1743">
        <v>1</v>
      </c>
    </row>
    <row r="1744" spans="1:63" x14ac:dyDescent="0.3">
      <c r="A1744">
        <v>2015</v>
      </c>
      <c r="B1744">
        <v>13040</v>
      </c>
      <c r="C1744" t="str">
        <f>VLOOKUP(B1744,'NAAM GEMEENTE'!$A$1:$B$319,2,FALSE)</f>
        <v>Turnhout</v>
      </c>
      <c r="D1744">
        <v>606</v>
      </c>
      <c r="E1744">
        <v>135</v>
      </c>
      <c r="F1744">
        <f t="shared" si="84"/>
        <v>741</v>
      </c>
      <c r="G1744">
        <v>574</v>
      </c>
      <c r="H1744">
        <v>504</v>
      </c>
      <c r="I1744">
        <v>436</v>
      </c>
      <c r="J1744">
        <v>52</v>
      </c>
      <c r="K1744">
        <v>60</v>
      </c>
      <c r="L1744">
        <v>0</v>
      </c>
      <c r="M1744">
        <v>131</v>
      </c>
      <c r="N1744">
        <v>640</v>
      </c>
      <c r="O1744">
        <v>143</v>
      </c>
      <c r="P1744">
        <f t="shared" si="85"/>
        <v>783</v>
      </c>
      <c r="Q1744">
        <v>600</v>
      </c>
      <c r="R1744">
        <v>554</v>
      </c>
      <c r="S1744">
        <v>505</v>
      </c>
      <c r="T1744">
        <v>60</v>
      </c>
      <c r="U1744">
        <v>64</v>
      </c>
      <c r="V1744">
        <v>0</v>
      </c>
      <c r="W1744">
        <v>136</v>
      </c>
      <c r="X1744">
        <v>1618</v>
      </c>
      <c r="Y1744">
        <v>362</v>
      </c>
      <c r="Z1744">
        <f t="shared" si="86"/>
        <v>1980</v>
      </c>
      <c r="AA1744">
        <v>1744</v>
      </c>
      <c r="AB1744">
        <v>1784</v>
      </c>
      <c r="AC1744">
        <v>1335</v>
      </c>
      <c r="AD1744">
        <v>266</v>
      </c>
      <c r="AE1744">
        <v>221</v>
      </c>
      <c r="AF1744">
        <v>0</v>
      </c>
      <c r="AG1744">
        <v>654</v>
      </c>
      <c r="AH1744">
        <v>7984</v>
      </c>
      <c r="AI1744">
        <v>2702</v>
      </c>
      <c r="AJ1744">
        <v>2498</v>
      </c>
      <c r="AK1744">
        <v>2.9548482605477426</v>
      </c>
      <c r="AL1744">
        <v>7.5499629903774984E-2</v>
      </c>
      <c r="AM1744">
        <v>0.68712424849699394</v>
      </c>
      <c r="AN1744">
        <v>1980</v>
      </c>
      <c r="AO1744">
        <v>783</v>
      </c>
      <c r="AP1744">
        <v>741</v>
      </c>
      <c r="AQ1744">
        <v>2.5287356321839081</v>
      </c>
      <c r="AR1744">
        <v>5.3639846743295021E-2</v>
      </c>
      <c r="AS1744">
        <v>0.62575757575757573</v>
      </c>
      <c r="AT1744">
        <v>2.9066666666666667</v>
      </c>
      <c r="AU1744">
        <v>4.3333333333333335E-2</v>
      </c>
      <c r="AV1744">
        <v>0.67087155963302747</v>
      </c>
      <c r="AW1744">
        <v>3.220216606498195</v>
      </c>
      <c r="AX1744">
        <v>9.0252707581227443E-2</v>
      </c>
      <c r="AY1744">
        <v>0.71748878923766812</v>
      </c>
      <c r="AZ1744">
        <v>4.4333333333333336</v>
      </c>
      <c r="BA1744">
        <v>0.13333333333333333</v>
      </c>
      <c r="BB1744">
        <v>0.80451127819548873</v>
      </c>
      <c r="BC1744">
        <v>2.6435643564356437</v>
      </c>
      <c r="BD1744">
        <v>0.13663366336633664</v>
      </c>
      <c r="BE1744">
        <v>0.67340823970037456</v>
      </c>
      <c r="BF1744">
        <v>3.453125</v>
      </c>
      <c r="BG1744">
        <v>6.25E-2</v>
      </c>
      <c r="BH1744">
        <v>0.72850678733031671</v>
      </c>
      <c r="BI1744">
        <v>4.8088235294117645</v>
      </c>
      <c r="BJ1744">
        <v>3.6764705882352942E-2</v>
      </c>
      <c r="BK1744">
        <v>0.79969418960244654</v>
      </c>
    </row>
    <row r="1745" spans="1:63" x14ac:dyDescent="0.3">
      <c r="A1745">
        <v>2015</v>
      </c>
      <c r="B1745">
        <v>13044</v>
      </c>
      <c r="C1745" t="str">
        <f>VLOOKUP(B1745,'NAAM GEMEENTE'!$A$1:$B$319,2,FALSE)</f>
        <v>Vorselaar</v>
      </c>
      <c r="D1745">
        <v>81</v>
      </c>
      <c r="E1745">
        <v>8</v>
      </c>
      <c r="F1745">
        <f t="shared" si="84"/>
        <v>89</v>
      </c>
      <c r="G1745">
        <v>77</v>
      </c>
      <c r="H1745">
        <v>54</v>
      </c>
      <c r="I1745">
        <v>35</v>
      </c>
      <c r="J1745">
        <v>0</v>
      </c>
      <c r="K1745">
        <v>0</v>
      </c>
      <c r="L1745">
        <v>0</v>
      </c>
      <c r="M1745">
        <v>0</v>
      </c>
      <c r="N1745">
        <v>115</v>
      </c>
      <c r="O1745">
        <v>34</v>
      </c>
      <c r="P1745">
        <f t="shared" si="85"/>
        <v>149</v>
      </c>
      <c r="Q1745">
        <v>93</v>
      </c>
      <c r="R1745">
        <v>117</v>
      </c>
      <c r="S1745">
        <v>93</v>
      </c>
      <c r="T1745">
        <v>8</v>
      </c>
      <c r="U1745">
        <v>2</v>
      </c>
      <c r="V1745">
        <v>0</v>
      </c>
      <c r="W1745">
        <v>8</v>
      </c>
      <c r="X1745">
        <v>391</v>
      </c>
      <c r="Y1745">
        <v>25</v>
      </c>
      <c r="Z1745">
        <f t="shared" si="86"/>
        <v>416</v>
      </c>
      <c r="AA1745">
        <v>491</v>
      </c>
      <c r="AB1745">
        <v>369</v>
      </c>
      <c r="AC1745">
        <v>152</v>
      </c>
      <c r="AD1745">
        <v>0</v>
      </c>
      <c r="AE1745">
        <v>0</v>
      </c>
      <c r="AF1745">
        <v>0</v>
      </c>
      <c r="AG1745">
        <v>0</v>
      </c>
      <c r="AH1745">
        <v>1428</v>
      </c>
      <c r="AI1745">
        <v>470</v>
      </c>
      <c r="AJ1745">
        <v>255</v>
      </c>
      <c r="AK1745">
        <v>3.0382978723404257</v>
      </c>
      <c r="AL1745">
        <v>0.45744680851063829</v>
      </c>
      <c r="AM1745">
        <v>0.8214285714285714</v>
      </c>
      <c r="AN1745">
        <v>416</v>
      </c>
      <c r="AO1745">
        <v>149</v>
      </c>
      <c r="AP1745">
        <v>89</v>
      </c>
      <c r="AQ1745">
        <v>2.7919463087248322</v>
      </c>
      <c r="AR1745">
        <v>0.40268456375838924</v>
      </c>
      <c r="AS1745">
        <v>0.78605769230769229</v>
      </c>
      <c r="AT1745">
        <v>5.279569892473118</v>
      </c>
      <c r="AU1745">
        <v>0.17204301075268819</v>
      </c>
      <c r="AV1745">
        <v>0.84317718940936859</v>
      </c>
      <c r="AW1745">
        <v>3.1538461538461537</v>
      </c>
      <c r="AX1745">
        <v>0.53846153846153844</v>
      </c>
      <c r="AY1745">
        <v>0.85365853658536583</v>
      </c>
      <c r="AZ1745">
        <v>0</v>
      </c>
      <c r="BA1745">
        <v>1</v>
      </c>
      <c r="BC1745">
        <v>1.6344086021505377</v>
      </c>
      <c r="BD1745">
        <v>0.62365591397849462</v>
      </c>
      <c r="BE1745">
        <v>0.76973684210526316</v>
      </c>
      <c r="BF1745">
        <v>0</v>
      </c>
      <c r="BG1745">
        <v>1</v>
      </c>
      <c r="BI1745">
        <v>0</v>
      </c>
      <c r="BJ1745">
        <v>1</v>
      </c>
    </row>
    <row r="1746" spans="1:63" x14ac:dyDescent="0.3">
      <c r="A1746">
        <v>2015</v>
      </c>
      <c r="B1746">
        <v>13046</v>
      </c>
      <c r="C1746" t="str">
        <f>VLOOKUP(B1746,'NAAM GEMEENTE'!$A$1:$B$319,2,FALSE)</f>
        <v>Vosselaar</v>
      </c>
      <c r="D1746">
        <v>0</v>
      </c>
      <c r="E1746">
        <v>0</v>
      </c>
      <c r="F1746">
        <f t="shared" si="84"/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180</v>
      </c>
      <c r="O1746">
        <v>34</v>
      </c>
      <c r="P1746">
        <f t="shared" si="85"/>
        <v>214</v>
      </c>
      <c r="Q1746">
        <v>215</v>
      </c>
      <c r="R1746">
        <v>164</v>
      </c>
      <c r="S1746">
        <v>96</v>
      </c>
      <c r="T1746">
        <v>13</v>
      </c>
      <c r="U1746">
        <v>1</v>
      </c>
      <c r="V1746">
        <v>0</v>
      </c>
      <c r="W1746">
        <v>24</v>
      </c>
      <c r="Z1746">
        <f t="shared" si="86"/>
        <v>0</v>
      </c>
      <c r="AI1746">
        <v>727</v>
      </c>
      <c r="AJ1746">
        <v>0</v>
      </c>
      <c r="AL1746">
        <v>1</v>
      </c>
      <c r="AO1746">
        <v>214</v>
      </c>
      <c r="AP1746">
        <v>0</v>
      </c>
      <c r="AR1746">
        <v>1</v>
      </c>
      <c r="AU1746">
        <v>1</v>
      </c>
      <c r="AX1746">
        <v>1</v>
      </c>
      <c r="BA1746">
        <v>1</v>
      </c>
      <c r="BD1746">
        <v>1</v>
      </c>
      <c r="BG1746">
        <v>1</v>
      </c>
      <c r="BJ1746">
        <v>1</v>
      </c>
    </row>
    <row r="1747" spans="1:63" x14ac:dyDescent="0.3">
      <c r="A1747">
        <v>2015</v>
      </c>
      <c r="B1747">
        <v>13049</v>
      </c>
      <c r="C1747" t="str">
        <f>VLOOKUP(B1747,'NAAM GEMEENTE'!$A$1:$B$319,2,FALSE)</f>
        <v>Westerlo</v>
      </c>
      <c r="D1747">
        <v>345</v>
      </c>
      <c r="E1747">
        <v>54</v>
      </c>
      <c r="F1747">
        <f t="shared" si="84"/>
        <v>399</v>
      </c>
      <c r="G1747">
        <v>266</v>
      </c>
      <c r="H1747">
        <v>313</v>
      </c>
      <c r="I1747">
        <v>131</v>
      </c>
      <c r="J1747">
        <v>0</v>
      </c>
      <c r="K1747">
        <v>0</v>
      </c>
      <c r="L1747">
        <v>0</v>
      </c>
      <c r="M1747">
        <v>0</v>
      </c>
      <c r="N1747">
        <v>407</v>
      </c>
      <c r="O1747">
        <v>83</v>
      </c>
      <c r="P1747">
        <f t="shared" si="85"/>
        <v>490</v>
      </c>
      <c r="Q1747">
        <v>328</v>
      </c>
      <c r="R1747">
        <v>442</v>
      </c>
      <c r="S1747">
        <v>260</v>
      </c>
      <c r="T1747">
        <v>16</v>
      </c>
      <c r="U1747">
        <v>5</v>
      </c>
      <c r="V1747">
        <v>0</v>
      </c>
      <c r="W1747">
        <v>14</v>
      </c>
      <c r="X1747">
        <v>627</v>
      </c>
      <c r="Y1747">
        <v>95</v>
      </c>
      <c r="Z1747">
        <f t="shared" si="86"/>
        <v>722</v>
      </c>
      <c r="AA1747">
        <v>499</v>
      </c>
      <c r="AB1747">
        <v>703</v>
      </c>
      <c r="AC1747">
        <v>331</v>
      </c>
      <c r="AD1747">
        <v>0</v>
      </c>
      <c r="AE1747">
        <v>0</v>
      </c>
      <c r="AF1747">
        <v>0</v>
      </c>
      <c r="AG1747">
        <v>0</v>
      </c>
      <c r="AH1747">
        <v>2255</v>
      </c>
      <c r="AI1747">
        <v>1555</v>
      </c>
      <c r="AJ1747">
        <v>1109</v>
      </c>
      <c r="AK1747">
        <v>1.45016077170418</v>
      </c>
      <c r="AL1747">
        <v>0.2868167202572347</v>
      </c>
      <c r="AM1747">
        <v>0.50820399113082038</v>
      </c>
      <c r="AN1747">
        <v>722</v>
      </c>
      <c r="AO1747">
        <v>490</v>
      </c>
      <c r="AP1747">
        <v>399</v>
      </c>
      <c r="AQ1747">
        <v>1.4734693877551019</v>
      </c>
      <c r="AR1747">
        <v>0.18571428571428572</v>
      </c>
      <c r="AS1747">
        <v>0.44736842105263158</v>
      </c>
      <c r="AT1747">
        <v>1.5213414634146341</v>
      </c>
      <c r="AU1747">
        <v>0.18902439024390244</v>
      </c>
      <c r="AV1747">
        <v>0.46693386773547096</v>
      </c>
      <c r="AW1747">
        <v>1.590497737556561</v>
      </c>
      <c r="AX1747">
        <v>0.29185520361990952</v>
      </c>
      <c r="AY1747">
        <v>0.55476529160739685</v>
      </c>
      <c r="AZ1747">
        <v>0</v>
      </c>
      <c r="BA1747">
        <v>1</v>
      </c>
      <c r="BC1747">
        <v>1.273076923076923</v>
      </c>
      <c r="BD1747">
        <v>0.49615384615384617</v>
      </c>
      <c r="BE1747">
        <v>0.60422960725075525</v>
      </c>
      <c r="BF1747">
        <v>0</v>
      </c>
      <c r="BG1747">
        <v>1</v>
      </c>
      <c r="BI1747">
        <v>0</v>
      </c>
      <c r="BJ1747">
        <v>1</v>
      </c>
    </row>
    <row r="1748" spans="1:63" x14ac:dyDescent="0.3">
      <c r="A1748">
        <v>2015</v>
      </c>
      <c r="B1748">
        <v>13053</v>
      </c>
      <c r="C1748" t="str">
        <f>VLOOKUP(B1748,'NAAM GEMEENTE'!$A$1:$B$319,2,FALSE)</f>
        <v>Laakdal</v>
      </c>
      <c r="D1748">
        <v>43</v>
      </c>
      <c r="E1748">
        <v>0</v>
      </c>
      <c r="F1748">
        <f t="shared" si="84"/>
        <v>43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233</v>
      </c>
      <c r="O1748">
        <v>43</v>
      </c>
      <c r="P1748">
        <f t="shared" si="85"/>
        <v>276</v>
      </c>
      <c r="Q1748">
        <v>178</v>
      </c>
      <c r="R1748">
        <v>223</v>
      </c>
      <c r="S1748">
        <v>186</v>
      </c>
      <c r="T1748">
        <v>4</v>
      </c>
      <c r="U1748">
        <v>2</v>
      </c>
      <c r="V1748">
        <v>0</v>
      </c>
      <c r="W1748">
        <v>17</v>
      </c>
      <c r="X1748">
        <v>51</v>
      </c>
      <c r="Y1748">
        <v>0</v>
      </c>
      <c r="Z1748">
        <f t="shared" si="86"/>
        <v>51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51</v>
      </c>
      <c r="AI1748">
        <v>886</v>
      </c>
      <c r="AJ1748">
        <v>43</v>
      </c>
      <c r="AK1748">
        <v>5.7562076749435663E-2</v>
      </c>
      <c r="AL1748">
        <v>0.95146726862302478</v>
      </c>
      <c r="AM1748">
        <v>0.15686274509803921</v>
      </c>
      <c r="AN1748">
        <v>51</v>
      </c>
      <c r="AO1748">
        <v>276</v>
      </c>
      <c r="AP1748">
        <v>43</v>
      </c>
      <c r="AQ1748">
        <v>0.18478260869565216</v>
      </c>
      <c r="AR1748">
        <v>0.84420289855072461</v>
      </c>
      <c r="AS1748">
        <v>0.15686274509803921</v>
      </c>
      <c r="AT1748">
        <v>0</v>
      </c>
      <c r="AU1748">
        <v>1</v>
      </c>
      <c r="AW1748">
        <v>0</v>
      </c>
      <c r="AX1748">
        <v>1</v>
      </c>
      <c r="AZ1748">
        <v>0</v>
      </c>
      <c r="BA1748">
        <v>1</v>
      </c>
      <c r="BC1748">
        <v>0</v>
      </c>
      <c r="BD1748">
        <v>1</v>
      </c>
      <c r="BF1748">
        <v>0</v>
      </c>
      <c r="BG1748">
        <v>1</v>
      </c>
      <c r="BI1748">
        <v>0</v>
      </c>
      <c r="BJ1748">
        <v>1</v>
      </c>
    </row>
    <row r="1749" spans="1:63" x14ac:dyDescent="0.3">
      <c r="A1749">
        <v>2015</v>
      </c>
      <c r="B1749">
        <v>21001</v>
      </c>
      <c r="C1749" t="str">
        <f>VLOOKUP(B1749,'NAAM GEMEENTE'!$A$1:$B$319,2,FALSE)</f>
        <v>Anderlecht</v>
      </c>
      <c r="D1749">
        <v>274</v>
      </c>
      <c r="E1749">
        <v>85</v>
      </c>
      <c r="F1749">
        <f t="shared" si="84"/>
        <v>359</v>
      </c>
      <c r="G1749">
        <v>208</v>
      </c>
      <c r="H1749">
        <v>77</v>
      </c>
      <c r="I1749">
        <v>167</v>
      </c>
      <c r="J1749">
        <v>15</v>
      </c>
      <c r="K1749">
        <v>29</v>
      </c>
      <c r="L1749">
        <v>0</v>
      </c>
      <c r="M1749">
        <v>15</v>
      </c>
      <c r="N1749">
        <v>502</v>
      </c>
      <c r="O1749">
        <v>138</v>
      </c>
      <c r="P1749">
        <f t="shared" si="85"/>
        <v>640</v>
      </c>
      <c r="Q1749">
        <v>333</v>
      </c>
      <c r="R1749">
        <v>254</v>
      </c>
      <c r="S1749">
        <v>385</v>
      </c>
      <c r="T1749">
        <v>24</v>
      </c>
      <c r="U1749">
        <v>41</v>
      </c>
      <c r="V1749">
        <v>0</v>
      </c>
      <c r="W1749">
        <v>21</v>
      </c>
      <c r="X1749">
        <v>699</v>
      </c>
      <c r="Y1749">
        <v>203</v>
      </c>
      <c r="Z1749">
        <f t="shared" si="86"/>
        <v>902</v>
      </c>
      <c r="AA1749">
        <v>593</v>
      </c>
      <c r="AB1749">
        <v>284</v>
      </c>
      <c r="AC1749">
        <v>566</v>
      </c>
      <c r="AD1749">
        <v>42</v>
      </c>
      <c r="AE1749">
        <v>104</v>
      </c>
      <c r="AF1749">
        <v>0</v>
      </c>
      <c r="AG1749">
        <v>105</v>
      </c>
      <c r="AH1749">
        <v>2596</v>
      </c>
      <c r="AI1749">
        <v>1698</v>
      </c>
      <c r="AJ1749">
        <v>870</v>
      </c>
      <c r="AK1749">
        <v>1.5288574793875147</v>
      </c>
      <c r="AL1749">
        <v>0.48763250883392228</v>
      </c>
      <c r="AM1749">
        <v>0.66486902927580893</v>
      </c>
      <c r="AN1749">
        <v>902</v>
      </c>
      <c r="AO1749">
        <v>640</v>
      </c>
      <c r="AP1749">
        <v>359</v>
      </c>
      <c r="AQ1749">
        <v>1.409375</v>
      </c>
      <c r="AR1749">
        <v>0.43906250000000002</v>
      </c>
      <c r="AS1749">
        <v>0.60199556541019961</v>
      </c>
      <c r="AT1749">
        <v>1.7807807807807807</v>
      </c>
      <c r="AU1749">
        <v>0.37537537537537535</v>
      </c>
      <c r="AV1749">
        <v>0.6492411467116358</v>
      </c>
      <c r="AW1749">
        <v>1.1181102362204725</v>
      </c>
      <c r="AX1749">
        <v>0.69685039370078738</v>
      </c>
      <c r="AY1749">
        <v>0.72887323943661975</v>
      </c>
      <c r="AZ1749">
        <v>1.75</v>
      </c>
      <c r="BA1749">
        <v>0.375</v>
      </c>
      <c r="BB1749">
        <v>0.6428571428571429</v>
      </c>
      <c r="BC1749">
        <v>1.4701298701298702</v>
      </c>
      <c r="BD1749">
        <v>0.5662337662337662</v>
      </c>
      <c r="BE1749">
        <v>0.70494699646643111</v>
      </c>
      <c r="BF1749">
        <v>2.5365853658536586</v>
      </c>
      <c r="BG1749">
        <v>0.29268292682926828</v>
      </c>
      <c r="BH1749">
        <v>0.72115384615384615</v>
      </c>
      <c r="BI1749">
        <v>5</v>
      </c>
      <c r="BJ1749">
        <v>0.2857142857142857</v>
      </c>
      <c r="BK1749">
        <v>0.8571428571428571</v>
      </c>
    </row>
    <row r="1750" spans="1:63" x14ac:dyDescent="0.3">
      <c r="A1750">
        <v>2015</v>
      </c>
      <c r="B1750">
        <v>21002</v>
      </c>
      <c r="C1750" t="str">
        <f>VLOOKUP(B1750,'NAAM GEMEENTE'!$A$1:$B$319,2,FALSE)</f>
        <v>Oudergem</v>
      </c>
      <c r="D1750">
        <v>18</v>
      </c>
      <c r="E1750">
        <v>0</v>
      </c>
      <c r="F1750">
        <f t="shared" si="84"/>
        <v>18</v>
      </c>
      <c r="G1750">
        <v>17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62</v>
      </c>
      <c r="O1750">
        <v>6</v>
      </c>
      <c r="P1750">
        <f t="shared" si="85"/>
        <v>68</v>
      </c>
      <c r="Q1750">
        <v>85</v>
      </c>
      <c r="R1750">
        <v>7</v>
      </c>
      <c r="S1750">
        <v>7</v>
      </c>
      <c r="T1750">
        <v>3</v>
      </c>
      <c r="U1750">
        <v>3</v>
      </c>
      <c r="V1750">
        <v>0</v>
      </c>
      <c r="W1750">
        <v>0</v>
      </c>
      <c r="X1750">
        <v>118</v>
      </c>
      <c r="Y1750">
        <v>0</v>
      </c>
      <c r="Z1750">
        <f t="shared" si="86"/>
        <v>118</v>
      </c>
      <c r="AA1750">
        <v>117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235</v>
      </c>
      <c r="AI1750">
        <v>173</v>
      </c>
      <c r="AJ1750">
        <v>35</v>
      </c>
      <c r="AK1750">
        <v>1.3583815028901733</v>
      </c>
      <c r="AL1750">
        <v>0.79768786127167635</v>
      </c>
      <c r="AM1750">
        <v>0.85106382978723405</v>
      </c>
      <c r="AN1750">
        <v>118</v>
      </c>
      <c r="AO1750">
        <v>68</v>
      </c>
      <c r="AP1750">
        <v>18</v>
      </c>
      <c r="AQ1750">
        <v>1.7352941176470589</v>
      </c>
      <c r="AR1750">
        <v>0.73529411764705888</v>
      </c>
      <c r="AS1750">
        <v>0.84745762711864403</v>
      </c>
      <c r="AT1750">
        <v>1.3764705882352941</v>
      </c>
      <c r="AU1750">
        <v>0.8</v>
      </c>
      <c r="AV1750">
        <v>0.85470085470085466</v>
      </c>
      <c r="AW1750">
        <v>0</v>
      </c>
      <c r="AX1750">
        <v>1</v>
      </c>
      <c r="AZ1750">
        <v>0</v>
      </c>
      <c r="BA1750">
        <v>1</v>
      </c>
      <c r="BC1750">
        <v>0</v>
      </c>
      <c r="BD1750">
        <v>1</v>
      </c>
      <c r="BF1750">
        <v>0</v>
      </c>
      <c r="BG1750">
        <v>1</v>
      </c>
    </row>
    <row r="1751" spans="1:63" x14ac:dyDescent="0.3">
      <c r="A1751">
        <v>2015</v>
      </c>
      <c r="B1751">
        <v>21003</v>
      </c>
      <c r="C1751" t="str">
        <f>VLOOKUP(B1751,'NAAM GEMEENTE'!$A$1:$B$319,2,FALSE)</f>
        <v>Sint-Agatha-Berchem</v>
      </c>
      <c r="D1751">
        <v>4</v>
      </c>
      <c r="E1751">
        <v>7</v>
      </c>
      <c r="F1751">
        <f t="shared" si="84"/>
        <v>11</v>
      </c>
      <c r="G1751">
        <v>0</v>
      </c>
      <c r="H1751">
        <v>8</v>
      </c>
      <c r="I1751">
        <v>9</v>
      </c>
      <c r="J1751">
        <v>0</v>
      </c>
      <c r="K1751">
        <v>0</v>
      </c>
      <c r="L1751">
        <v>0</v>
      </c>
      <c r="M1751">
        <v>0</v>
      </c>
      <c r="N1751">
        <v>125</v>
      </c>
      <c r="O1751">
        <v>24</v>
      </c>
      <c r="P1751">
        <f t="shared" si="85"/>
        <v>149</v>
      </c>
      <c r="Q1751">
        <v>132</v>
      </c>
      <c r="R1751">
        <v>57</v>
      </c>
      <c r="S1751">
        <v>78</v>
      </c>
      <c r="T1751">
        <v>2</v>
      </c>
      <c r="U1751">
        <v>2</v>
      </c>
      <c r="V1751">
        <v>0</v>
      </c>
      <c r="W1751">
        <v>1</v>
      </c>
      <c r="X1751">
        <v>33</v>
      </c>
      <c r="Y1751">
        <v>55</v>
      </c>
      <c r="Z1751">
        <f t="shared" si="86"/>
        <v>88</v>
      </c>
      <c r="AA1751">
        <v>0</v>
      </c>
      <c r="AB1751">
        <v>73</v>
      </c>
      <c r="AC1751">
        <v>147</v>
      </c>
      <c r="AD1751">
        <v>0</v>
      </c>
      <c r="AE1751">
        <v>0</v>
      </c>
      <c r="AF1751">
        <v>0</v>
      </c>
      <c r="AG1751">
        <v>0</v>
      </c>
      <c r="AH1751">
        <v>308</v>
      </c>
      <c r="AI1751">
        <v>421</v>
      </c>
      <c r="AJ1751">
        <v>28</v>
      </c>
      <c r="AK1751">
        <v>0.73159144893111638</v>
      </c>
      <c r="AL1751">
        <v>0.9334916864608076</v>
      </c>
      <c r="AM1751">
        <v>0.90909090909090906</v>
      </c>
      <c r="AN1751">
        <v>88</v>
      </c>
      <c r="AO1751">
        <v>149</v>
      </c>
      <c r="AP1751">
        <v>11</v>
      </c>
      <c r="AQ1751">
        <v>0.59060402684563762</v>
      </c>
      <c r="AR1751">
        <v>0.9261744966442953</v>
      </c>
      <c r="AS1751">
        <v>0.875</v>
      </c>
      <c r="AT1751">
        <v>0</v>
      </c>
      <c r="AU1751">
        <v>1</v>
      </c>
      <c r="AW1751">
        <v>1.2807017543859649</v>
      </c>
      <c r="AX1751">
        <v>0.85964912280701755</v>
      </c>
      <c r="AY1751">
        <v>0.8904109589041096</v>
      </c>
      <c r="AZ1751">
        <v>0</v>
      </c>
      <c r="BA1751">
        <v>1</v>
      </c>
      <c r="BC1751">
        <v>1.8846153846153846</v>
      </c>
      <c r="BD1751">
        <v>0.88461538461538458</v>
      </c>
      <c r="BE1751">
        <v>0.93877551020408168</v>
      </c>
      <c r="BF1751">
        <v>0</v>
      </c>
      <c r="BG1751">
        <v>1</v>
      </c>
      <c r="BI1751">
        <v>0</v>
      </c>
      <c r="BJ1751">
        <v>1</v>
      </c>
    </row>
    <row r="1752" spans="1:63" x14ac:dyDescent="0.3">
      <c r="A1752">
        <v>2015</v>
      </c>
      <c r="B1752">
        <v>21004</v>
      </c>
      <c r="C1752" t="str">
        <f>VLOOKUP(B1752,'NAAM GEMEENTE'!$A$1:$B$319,2,FALSE)</f>
        <v>Brussel</v>
      </c>
      <c r="D1752">
        <v>402</v>
      </c>
      <c r="E1752">
        <v>50</v>
      </c>
      <c r="F1752">
        <f t="shared" si="84"/>
        <v>452</v>
      </c>
      <c r="G1752">
        <v>346</v>
      </c>
      <c r="H1752">
        <v>112</v>
      </c>
      <c r="I1752">
        <v>93</v>
      </c>
      <c r="J1752">
        <v>15</v>
      </c>
      <c r="K1752">
        <v>63</v>
      </c>
      <c r="L1752">
        <v>0</v>
      </c>
      <c r="M1752">
        <v>0</v>
      </c>
      <c r="N1752">
        <v>680</v>
      </c>
      <c r="O1752">
        <v>163</v>
      </c>
      <c r="P1752">
        <f t="shared" si="85"/>
        <v>843</v>
      </c>
      <c r="Q1752">
        <v>547</v>
      </c>
      <c r="R1752">
        <v>335</v>
      </c>
      <c r="S1752">
        <v>398</v>
      </c>
      <c r="T1752">
        <v>44</v>
      </c>
      <c r="U1752">
        <v>95</v>
      </c>
      <c r="V1752">
        <v>0</v>
      </c>
      <c r="W1752">
        <v>11</v>
      </c>
      <c r="X1752">
        <v>1522</v>
      </c>
      <c r="Y1752">
        <v>137</v>
      </c>
      <c r="Z1752">
        <f t="shared" si="86"/>
        <v>1659</v>
      </c>
      <c r="AA1752">
        <v>1748</v>
      </c>
      <c r="AB1752">
        <v>467</v>
      </c>
      <c r="AC1752">
        <v>366</v>
      </c>
      <c r="AD1752">
        <v>248</v>
      </c>
      <c r="AE1752">
        <v>129</v>
      </c>
      <c r="AF1752">
        <v>0</v>
      </c>
      <c r="AG1752">
        <v>0</v>
      </c>
      <c r="AH1752">
        <v>4617</v>
      </c>
      <c r="AI1752">
        <v>2273</v>
      </c>
      <c r="AJ1752">
        <v>1081</v>
      </c>
      <c r="AK1752">
        <v>2.0312362516498021</v>
      </c>
      <c r="AL1752">
        <v>0.52441706995160575</v>
      </c>
      <c r="AM1752">
        <v>0.76586528048516356</v>
      </c>
      <c r="AN1752">
        <v>1659</v>
      </c>
      <c r="AO1752">
        <v>843</v>
      </c>
      <c r="AP1752">
        <v>452</v>
      </c>
      <c r="AQ1752">
        <v>1.9679715302491103</v>
      </c>
      <c r="AR1752">
        <v>0.4638196915776987</v>
      </c>
      <c r="AS1752">
        <v>0.72754671488848699</v>
      </c>
      <c r="AT1752">
        <v>3.1956124314442413</v>
      </c>
      <c r="AU1752">
        <v>0.36745886654478976</v>
      </c>
      <c r="AV1752">
        <v>0.80205949656750575</v>
      </c>
      <c r="AW1752">
        <v>1.3940298507462687</v>
      </c>
      <c r="AX1752">
        <v>0.66567164179104477</v>
      </c>
      <c r="AY1752">
        <v>0.76017130620985007</v>
      </c>
      <c r="AZ1752">
        <v>5.6363636363636367</v>
      </c>
      <c r="BA1752">
        <v>0.65909090909090906</v>
      </c>
      <c r="BB1752">
        <v>0.93951612903225812</v>
      </c>
      <c r="BC1752">
        <v>0.91959798994974873</v>
      </c>
      <c r="BD1752">
        <v>0.76633165829145733</v>
      </c>
      <c r="BE1752">
        <v>0.74590163934426235</v>
      </c>
      <c r="BF1752">
        <v>1.3578947368421053</v>
      </c>
      <c r="BG1752">
        <v>0.33684210526315789</v>
      </c>
      <c r="BH1752">
        <v>0.51162790697674421</v>
      </c>
      <c r="BI1752">
        <v>0</v>
      </c>
      <c r="BJ1752">
        <v>1</v>
      </c>
    </row>
    <row r="1753" spans="1:63" x14ac:dyDescent="0.3">
      <c r="A1753">
        <v>2015</v>
      </c>
      <c r="B1753">
        <v>21005</v>
      </c>
      <c r="C1753" t="str">
        <f>VLOOKUP(B1753,'NAAM GEMEENTE'!$A$1:$B$319,2,FALSE)</f>
        <v>Etterbeek</v>
      </c>
      <c r="D1753">
        <v>31</v>
      </c>
      <c r="E1753">
        <v>0</v>
      </c>
      <c r="F1753">
        <f t="shared" si="84"/>
        <v>31</v>
      </c>
      <c r="G1753">
        <v>51</v>
      </c>
      <c r="H1753">
        <v>4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78</v>
      </c>
      <c r="O1753">
        <v>8</v>
      </c>
      <c r="P1753">
        <f t="shared" si="85"/>
        <v>86</v>
      </c>
      <c r="Q1753">
        <v>113</v>
      </c>
      <c r="R1753">
        <v>25</v>
      </c>
      <c r="S1753">
        <v>34</v>
      </c>
      <c r="T1753">
        <v>4</v>
      </c>
      <c r="U1753">
        <v>0</v>
      </c>
      <c r="V1753">
        <v>0</v>
      </c>
      <c r="W1753">
        <v>4</v>
      </c>
      <c r="X1753">
        <v>319</v>
      </c>
      <c r="Y1753">
        <v>0</v>
      </c>
      <c r="Z1753">
        <f t="shared" si="86"/>
        <v>319</v>
      </c>
      <c r="AA1753">
        <v>581</v>
      </c>
      <c r="AB1753">
        <v>44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944</v>
      </c>
      <c r="AI1753">
        <v>266</v>
      </c>
      <c r="AJ1753">
        <v>86</v>
      </c>
      <c r="AK1753">
        <v>3.5488721804511276</v>
      </c>
      <c r="AL1753">
        <v>0.67669172932330823</v>
      </c>
      <c r="AM1753">
        <v>0.90889830508474578</v>
      </c>
      <c r="AN1753">
        <v>319</v>
      </c>
      <c r="AO1753">
        <v>86</v>
      </c>
      <c r="AP1753">
        <v>31</v>
      </c>
      <c r="AQ1753">
        <v>3.7093023255813953</v>
      </c>
      <c r="AR1753">
        <v>0.63953488372093026</v>
      </c>
      <c r="AS1753">
        <v>0.90282131661442011</v>
      </c>
      <c r="AT1753">
        <v>5.1415929203539825</v>
      </c>
      <c r="AU1753">
        <v>0.54867256637168138</v>
      </c>
      <c r="AV1753">
        <v>0.91222030981067126</v>
      </c>
      <c r="AW1753">
        <v>1.76</v>
      </c>
      <c r="AX1753">
        <v>0.84</v>
      </c>
      <c r="AY1753">
        <v>0.90909090909090906</v>
      </c>
      <c r="AZ1753">
        <v>0</v>
      </c>
      <c r="BA1753">
        <v>1</v>
      </c>
      <c r="BC1753">
        <v>0</v>
      </c>
      <c r="BD1753">
        <v>1</v>
      </c>
      <c r="BI1753">
        <v>0</v>
      </c>
      <c r="BJ1753">
        <v>1</v>
      </c>
    </row>
    <row r="1754" spans="1:63" x14ac:dyDescent="0.3">
      <c r="A1754">
        <v>2015</v>
      </c>
      <c r="B1754">
        <v>21006</v>
      </c>
      <c r="C1754" t="str">
        <f>VLOOKUP(B1754,'NAAM GEMEENTE'!$A$1:$B$319,2,FALSE)</f>
        <v>Evere</v>
      </c>
      <c r="D1754">
        <v>0</v>
      </c>
      <c r="E1754">
        <v>4</v>
      </c>
      <c r="F1754">
        <f t="shared" si="84"/>
        <v>4</v>
      </c>
      <c r="G1754">
        <v>0</v>
      </c>
      <c r="H1754">
        <v>0</v>
      </c>
      <c r="I1754">
        <v>27</v>
      </c>
      <c r="J1754">
        <v>0</v>
      </c>
      <c r="K1754">
        <v>0</v>
      </c>
      <c r="L1754">
        <v>0</v>
      </c>
      <c r="M1754">
        <v>0</v>
      </c>
      <c r="N1754">
        <v>123</v>
      </c>
      <c r="O1754">
        <v>13</v>
      </c>
      <c r="P1754">
        <f t="shared" si="85"/>
        <v>136</v>
      </c>
      <c r="Q1754">
        <v>101</v>
      </c>
      <c r="R1754">
        <v>82</v>
      </c>
      <c r="S1754">
        <v>91</v>
      </c>
      <c r="T1754">
        <v>3</v>
      </c>
      <c r="U1754">
        <v>4</v>
      </c>
      <c r="V1754">
        <v>0</v>
      </c>
      <c r="W1754">
        <v>5</v>
      </c>
      <c r="X1754">
        <v>0</v>
      </c>
      <c r="Y1754">
        <v>78</v>
      </c>
      <c r="Z1754">
        <f t="shared" si="86"/>
        <v>78</v>
      </c>
      <c r="AA1754">
        <v>0</v>
      </c>
      <c r="AB1754">
        <v>0</v>
      </c>
      <c r="AC1754">
        <v>274</v>
      </c>
      <c r="AD1754">
        <v>0</v>
      </c>
      <c r="AE1754">
        <v>0</v>
      </c>
      <c r="AF1754">
        <v>0</v>
      </c>
      <c r="AG1754">
        <v>0</v>
      </c>
      <c r="AH1754">
        <v>352</v>
      </c>
      <c r="AI1754">
        <v>422</v>
      </c>
      <c r="AJ1754">
        <v>31</v>
      </c>
      <c r="AK1754">
        <v>0.83412322274881512</v>
      </c>
      <c r="AL1754">
        <v>0.92654028436018954</v>
      </c>
      <c r="AM1754">
        <v>0.91193181818181823</v>
      </c>
      <c r="AN1754">
        <v>78</v>
      </c>
      <c r="AO1754">
        <v>136</v>
      </c>
      <c r="AP1754">
        <v>4</v>
      </c>
      <c r="AQ1754">
        <v>0.57352941176470584</v>
      </c>
      <c r="AR1754">
        <v>0.97058823529411764</v>
      </c>
      <c r="AS1754">
        <v>0.94871794871794868</v>
      </c>
      <c r="AT1754">
        <v>0</v>
      </c>
      <c r="AU1754">
        <v>1</v>
      </c>
      <c r="AW1754">
        <v>0</v>
      </c>
      <c r="AX1754">
        <v>1</v>
      </c>
      <c r="AZ1754">
        <v>0</v>
      </c>
      <c r="BA1754">
        <v>1</v>
      </c>
      <c r="BC1754">
        <v>3.0109890109890109</v>
      </c>
      <c r="BD1754">
        <v>0.70329670329670335</v>
      </c>
      <c r="BE1754">
        <v>0.90145985401459849</v>
      </c>
      <c r="BF1754">
        <v>0</v>
      </c>
      <c r="BG1754">
        <v>1</v>
      </c>
      <c r="BI1754">
        <v>0</v>
      </c>
      <c r="BJ1754">
        <v>1</v>
      </c>
    </row>
    <row r="1755" spans="1:63" x14ac:dyDescent="0.3">
      <c r="A1755">
        <v>2015</v>
      </c>
      <c r="B1755">
        <v>21007</v>
      </c>
      <c r="C1755" t="str">
        <f>VLOOKUP(B1755,'NAAM GEMEENTE'!$A$1:$B$319,2,FALSE)</f>
        <v>Vorst</v>
      </c>
      <c r="D1755">
        <v>0</v>
      </c>
      <c r="E1755">
        <v>0</v>
      </c>
      <c r="F1755">
        <f t="shared" si="84"/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120</v>
      </c>
      <c r="O1755">
        <v>21</v>
      </c>
      <c r="P1755">
        <f t="shared" si="85"/>
        <v>141</v>
      </c>
      <c r="Q1755">
        <v>114</v>
      </c>
      <c r="R1755">
        <v>47</v>
      </c>
      <c r="S1755">
        <v>53</v>
      </c>
      <c r="T1755">
        <v>7</v>
      </c>
      <c r="U1755">
        <v>3</v>
      </c>
      <c r="V1755">
        <v>0</v>
      </c>
      <c r="W1755">
        <v>3</v>
      </c>
      <c r="Z1755">
        <f t="shared" si="86"/>
        <v>0</v>
      </c>
      <c r="AI1755">
        <v>368</v>
      </c>
      <c r="AJ1755">
        <v>0</v>
      </c>
      <c r="AL1755">
        <v>1</v>
      </c>
      <c r="AO1755">
        <v>141</v>
      </c>
      <c r="AP1755">
        <v>0</v>
      </c>
      <c r="AR1755">
        <v>1</v>
      </c>
      <c r="AU1755">
        <v>1</v>
      </c>
      <c r="AX1755">
        <v>1</v>
      </c>
      <c r="BA1755">
        <v>1</v>
      </c>
      <c r="BD1755">
        <v>1</v>
      </c>
      <c r="BG1755">
        <v>1</v>
      </c>
      <c r="BJ1755">
        <v>1</v>
      </c>
    </row>
    <row r="1756" spans="1:63" x14ac:dyDescent="0.3">
      <c r="A1756">
        <v>2015</v>
      </c>
      <c r="B1756">
        <v>21008</v>
      </c>
      <c r="C1756" t="str">
        <f>VLOOKUP(B1756,'NAAM GEMEENTE'!$A$1:$B$319,2,FALSE)</f>
        <v>Ganshoren</v>
      </c>
      <c r="D1756">
        <v>0</v>
      </c>
      <c r="E1756">
        <v>0</v>
      </c>
      <c r="F1756">
        <f t="shared" si="84"/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104</v>
      </c>
      <c r="O1756">
        <v>25</v>
      </c>
      <c r="P1756">
        <f t="shared" si="85"/>
        <v>129</v>
      </c>
      <c r="Q1756">
        <v>92</v>
      </c>
      <c r="R1756">
        <v>56</v>
      </c>
      <c r="S1756">
        <v>59</v>
      </c>
      <c r="T1756">
        <v>1</v>
      </c>
      <c r="U1756">
        <v>4</v>
      </c>
      <c r="V1756">
        <v>0</v>
      </c>
      <c r="W1756">
        <v>0</v>
      </c>
      <c r="Z1756">
        <f t="shared" si="86"/>
        <v>0</v>
      </c>
      <c r="AI1756">
        <v>341</v>
      </c>
      <c r="AJ1756">
        <v>0</v>
      </c>
      <c r="AL1756">
        <v>1</v>
      </c>
      <c r="AO1756">
        <v>129</v>
      </c>
      <c r="AP1756">
        <v>0</v>
      </c>
      <c r="AR1756">
        <v>1</v>
      </c>
      <c r="AU1756">
        <v>1</v>
      </c>
      <c r="AX1756">
        <v>1</v>
      </c>
      <c r="BA1756">
        <v>1</v>
      </c>
      <c r="BD1756">
        <v>1</v>
      </c>
      <c r="BG1756">
        <v>1</v>
      </c>
    </row>
    <row r="1757" spans="1:63" x14ac:dyDescent="0.3">
      <c r="A1757">
        <v>2015</v>
      </c>
      <c r="B1757">
        <v>21009</v>
      </c>
      <c r="C1757" t="str">
        <f>VLOOKUP(B1757,'NAAM GEMEENTE'!$A$1:$B$319,2,FALSE)</f>
        <v>Elsene</v>
      </c>
      <c r="D1757">
        <v>0</v>
      </c>
      <c r="E1757">
        <v>0</v>
      </c>
      <c r="F1757">
        <f t="shared" si="84"/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90</v>
      </c>
      <c r="O1757">
        <v>12</v>
      </c>
      <c r="P1757">
        <f t="shared" si="85"/>
        <v>102</v>
      </c>
      <c r="Q1757">
        <v>120</v>
      </c>
      <c r="R1757">
        <v>32</v>
      </c>
      <c r="S1757">
        <v>46</v>
      </c>
      <c r="T1757">
        <v>2</v>
      </c>
      <c r="U1757">
        <v>4</v>
      </c>
      <c r="V1757">
        <v>0</v>
      </c>
      <c r="W1757">
        <v>4</v>
      </c>
      <c r="Z1757">
        <f t="shared" si="86"/>
        <v>0</v>
      </c>
      <c r="AI1757">
        <v>310</v>
      </c>
      <c r="AJ1757">
        <v>0</v>
      </c>
      <c r="AL1757">
        <v>1</v>
      </c>
      <c r="AO1757">
        <v>102</v>
      </c>
      <c r="AP1757">
        <v>0</v>
      </c>
      <c r="AR1757">
        <v>1</v>
      </c>
      <c r="AU1757">
        <v>1</v>
      </c>
      <c r="AX1757">
        <v>1</v>
      </c>
      <c r="BA1757">
        <v>1</v>
      </c>
      <c r="BD1757">
        <v>1</v>
      </c>
      <c r="BG1757">
        <v>1</v>
      </c>
      <c r="BJ1757">
        <v>1</v>
      </c>
    </row>
    <row r="1758" spans="1:63" x14ac:dyDescent="0.3">
      <c r="A1758">
        <v>2015</v>
      </c>
      <c r="B1758">
        <v>21010</v>
      </c>
      <c r="C1758" t="str">
        <f>VLOOKUP(B1758,'NAAM GEMEENTE'!$A$1:$B$319,2,FALSE)</f>
        <v>Jette</v>
      </c>
      <c r="D1758">
        <v>84</v>
      </c>
      <c r="E1758">
        <v>15</v>
      </c>
      <c r="F1758">
        <f t="shared" si="84"/>
        <v>99</v>
      </c>
      <c r="G1758">
        <v>74</v>
      </c>
      <c r="H1758">
        <v>13</v>
      </c>
      <c r="I1758">
        <v>33</v>
      </c>
      <c r="J1758">
        <v>0</v>
      </c>
      <c r="K1758">
        <v>0</v>
      </c>
      <c r="L1758">
        <v>0</v>
      </c>
      <c r="M1758">
        <v>0</v>
      </c>
      <c r="N1758">
        <v>192</v>
      </c>
      <c r="O1758">
        <v>39</v>
      </c>
      <c r="P1758">
        <f t="shared" si="85"/>
        <v>231</v>
      </c>
      <c r="Q1758">
        <v>172</v>
      </c>
      <c r="R1758">
        <v>98</v>
      </c>
      <c r="S1758">
        <v>116</v>
      </c>
      <c r="T1758">
        <v>11</v>
      </c>
      <c r="U1758">
        <v>5</v>
      </c>
      <c r="V1758">
        <v>0</v>
      </c>
      <c r="W1758">
        <v>4</v>
      </c>
      <c r="X1758">
        <v>373</v>
      </c>
      <c r="Y1758">
        <v>102</v>
      </c>
      <c r="Z1758">
        <f t="shared" si="86"/>
        <v>475</v>
      </c>
      <c r="AA1758">
        <v>405</v>
      </c>
      <c r="AB1758">
        <v>103</v>
      </c>
      <c r="AC1758">
        <v>239</v>
      </c>
      <c r="AD1758">
        <v>0</v>
      </c>
      <c r="AE1758">
        <v>0</v>
      </c>
      <c r="AF1758">
        <v>0</v>
      </c>
      <c r="AG1758">
        <v>47</v>
      </c>
      <c r="AH1758">
        <v>1269</v>
      </c>
      <c r="AI1758">
        <v>637</v>
      </c>
      <c r="AJ1758">
        <v>219</v>
      </c>
      <c r="AK1758">
        <v>1.9921507064364208</v>
      </c>
      <c r="AL1758">
        <v>0.6562009419152276</v>
      </c>
      <c r="AM1758">
        <v>0.82742316784869974</v>
      </c>
      <c r="AN1758">
        <v>475</v>
      </c>
      <c r="AO1758">
        <v>231</v>
      </c>
      <c r="AP1758">
        <v>99</v>
      </c>
      <c r="AQ1758">
        <v>2.0562770562770565</v>
      </c>
      <c r="AR1758">
        <v>0.5714285714285714</v>
      </c>
      <c r="AS1758">
        <v>0.79157894736842105</v>
      </c>
      <c r="AT1758">
        <v>2.3546511627906979</v>
      </c>
      <c r="AU1758">
        <v>0.56976744186046513</v>
      </c>
      <c r="AV1758">
        <v>0.81728395061728398</v>
      </c>
      <c r="AW1758">
        <v>1.0510204081632653</v>
      </c>
      <c r="AX1758">
        <v>0.86734693877551017</v>
      </c>
      <c r="AY1758">
        <v>0.87378640776699024</v>
      </c>
      <c r="AZ1758">
        <v>0</v>
      </c>
      <c r="BA1758">
        <v>1</v>
      </c>
      <c r="BC1758">
        <v>2.0603448275862069</v>
      </c>
      <c r="BD1758">
        <v>0.71551724137931039</v>
      </c>
      <c r="BE1758">
        <v>0.86192468619246865</v>
      </c>
      <c r="BF1758">
        <v>0</v>
      </c>
      <c r="BG1758">
        <v>1</v>
      </c>
      <c r="BI1758">
        <v>11.75</v>
      </c>
      <c r="BJ1758">
        <v>1</v>
      </c>
      <c r="BK1758">
        <v>1</v>
      </c>
    </row>
    <row r="1759" spans="1:63" x14ac:dyDescent="0.3">
      <c r="A1759">
        <v>2015</v>
      </c>
      <c r="B1759">
        <v>21011</v>
      </c>
      <c r="C1759" t="str">
        <f>VLOOKUP(B1759,'NAAM GEMEENTE'!$A$1:$B$319,2,FALSE)</f>
        <v>Koekelberg</v>
      </c>
      <c r="D1759">
        <v>29</v>
      </c>
      <c r="E1759">
        <v>0</v>
      </c>
      <c r="F1759">
        <f t="shared" si="84"/>
        <v>29</v>
      </c>
      <c r="G1759">
        <v>29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85</v>
      </c>
      <c r="O1759">
        <v>19</v>
      </c>
      <c r="P1759">
        <f t="shared" si="85"/>
        <v>104</v>
      </c>
      <c r="Q1759">
        <v>68</v>
      </c>
      <c r="R1759">
        <v>47</v>
      </c>
      <c r="S1759">
        <v>64</v>
      </c>
      <c r="T1759">
        <v>1</v>
      </c>
      <c r="U1759">
        <v>4</v>
      </c>
      <c r="V1759">
        <v>0</v>
      </c>
      <c r="W1759">
        <v>2</v>
      </c>
      <c r="X1759">
        <v>202</v>
      </c>
      <c r="Y1759">
        <v>0</v>
      </c>
      <c r="Z1759">
        <f t="shared" si="86"/>
        <v>202</v>
      </c>
      <c r="AA1759">
        <v>305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507</v>
      </c>
      <c r="AI1759">
        <v>290</v>
      </c>
      <c r="AJ1759">
        <v>58</v>
      </c>
      <c r="AK1759">
        <v>1.7482758620689656</v>
      </c>
      <c r="AL1759">
        <v>0.8</v>
      </c>
      <c r="AM1759">
        <v>0.88560157790927019</v>
      </c>
      <c r="AN1759">
        <v>202</v>
      </c>
      <c r="AO1759">
        <v>104</v>
      </c>
      <c r="AP1759">
        <v>29</v>
      </c>
      <c r="AQ1759">
        <v>1.9423076923076923</v>
      </c>
      <c r="AR1759">
        <v>0.72115384615384615</v>
      </c>
      <c r="AS1759">
        <v>0.85643564356435642</v>
      </c>
      <c r="AT1759">
        <v>4.4852941176470589</v>
      </c>
      <c r="AU1759">
        <v>0.57352941176470584</v>
      </c>
      <c r="AV1759">
        <v>0.90491803278688521</v>
      </c>
      <c r="AW1759">
        <v>0</v>
      </c>
      <c r="AX1759">
        <v>1</v>
      </c>
      <c r="AZ1759">
        <v>0</v>
      </c>
      <c r="BA1759">
        <v>1</v>
      </c>
      <c r="BC1759">
        <v>0</v>
      </c>
      <c r="BD1759">
        <v>1</v>
      </c>
      <c r="BF1759">
        <v>0</v>
      </c>
      <c r="BG1759">
        <v>1</v>
      </c>
      <c r="BI1759">
        <v>0</v>
      </c>
      <c r="BJ1759">
        <v>1</v>
      </c>
    </row>
    <row r="1760" spans="1:63" x14ac:dyDescent="0.3">
      <c r="A1760">
        <v>2015</v>
      </c>
      <c r="B1760">
        <v>21012</v>
      </c>
      <c r="C1760" t="str">
        <f>VLOOKUP(B1760,'NAAM GEMEENTE'!$A$1:$B$319,2,FALSE)</f>
        <v>Sint-Jans-Molenbeek</v>
      </c>
      <c r="D1760">
        <v>57</v>
      </c>
      <c r="E1760">
        <v>15</v>
      </c>
      <c r="F1760">
        <f t="shared" si="84"/>
        <v>72</v>
      </c>
      <c r="G1760">
        <v>28</v>
      </c>
      <c r="H1760">
        <v>23</v>
      </c>
      <c r="I1760">
        <v>41</v>
      </c>
      <c r="J1760">
        <v>0</v>
      </c>
      <c r="K1760">
        <v>0</v>
      </c>
      <c r="L1760">
        <v>0</v>
      </c>
      <c r="M1760">
        <v>0</v>
      </c>
      <c r="N1760">
        <v>486</v>
      </c>
      <c r="O1760">
        <v>132</v>
      </c>
      <c r="P1760">
        <f t="shared" si="85"/>
        <v>618</v>
      </c>
      <c r="Q1760">
        <v>326</v>
      </c>
      <c r="R1760">
        <v>245</v>
      </c>
      <c r="S1760">
        <v>377</v>
      </c>
      <c r="T1760">
        <v>10</v>
      </c>
      <c r="U1760">
        <v>11</v>
      </c>
      <c r="V1760">
        <v>0</v>
      </c>
      <c r="W1760">
        <v>12</v>
      </c>
      <c r="X1760">
        <v>100</v>
      </c>
      <c r="Y1760">
        <v>24</v>
      </c>
      <c r="Z1760">
        <f t="shared" si="86"/>
        <v>124</v>
      </c>
      <c r="AA1760">
        <v>41</v>
      </c>
      <c r="AB1760">
        <v>53</v>
      </c>
      <c r="AC1760">
        <v>97</v>
      </c>
      <c r="AD1760">
        <v>0</v>
      </c>
      <c r="AE1760">
        <v>0</v>
      </c>
      <c r="AF1760">
        <v>0</v>
      </c>
      <c r="AG1760">
        <v>0</v>
      </c>
      <c r="AH1760">
        <v>315</v>
      </c>
      <c r="AI1760">
        <v>1599</v>
      </c>
      <c r="AJ1760">
        <v>164</v>
      </c>
      <c r="AK1760">
        <v>0.19699812382739212</v>
      </c>
      <c r="AL1760">
        <v>0.89743589743589747</v>
      </c>
      <c r="AM1760">
        <v>0.47936507936507938</v>
      </c>
      <c r="AN1760">
        <v>124</v>
      </c>
      <c r="AO1760">
        <v>618</v>
      </c>
      <c r="AP1760">
        <v>72</v>
      </c>
      <c r="AQ1760">
        <v>0.20064724919093851</v>
      </c>
      <c r="AR1760">
        <v>0.88349514563106801</v>
      </c>
      <c r="AS1760">
        <v>0.41935483870967744</v>
      </c>
      <c r="AT1760">
        <v>0.12576687116564417</v>
      </c>
      <c r="AU1760">
        <v>0.91411042944785281</v>
      </c>
      <c r="AV1760">
        <v>0.31707317073170732</v>
      </c>
      <c r="AW1760">
        <v>0.21632653061224491</v>
      </c>
      <c r="AX1760">
        <v>0.90612244897959182</v>
      </c>
      <c r="AY1760">
        <v>0.56603773584905659</v>
      </c>
      <c r="AZ1760">
        <v>0</v>
      </c>
      <c r="BA1760">
        <v>1</v>
      </c>
      <c r="BC1760">
        <v>0.2572944297082228</v>
      </c>
      <c r="BD1760">
        <v>0.89124668435013266</v>
      </c>
      <c r="BE1760">
        <v>0.57731958762886593</v>
      </c>
      <c r="BF1760">
        <v>0</v>
      </c>
      <c r="BG1760">
        <v>1</v>
      </c>
      <c r="BI1760">
        <v>0</v>
      </c>
      <c r="BJ1760">
        <v>1</v>
      </c>
    </row>
    <row r="1761" spans="1:62" x14ac:dyDescent="0.3">
      <c r="A1761">
        <v>2015</v>
      </c>
      <c r="B1761">
        <v>21013</v>
      </c>
      <c r="C1761" t="str">
        <f>VLOOKUP(B1761,'NAAM GEMEENTE'!$A$1:$B$319,2,FALSE)</f>
        <v>Sint-Gillis</v>
      </c>
      <c r="D1761">
        <v>0</v>
      </c>
      <c r="E1761">
        <v>0</v>
      </c>
      <c r="F1761">
        <f t="shared" si="84"/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75</v>
      </c>
      <c r="O1761">
        <v>16</v>
      </c>
      <c r="P1761">
        <f t="shared" si="85"/>
        <v>91</v>
      </c>
      <c r="Q1761">
        <v>72</v>
      </c>
      <c r="R1761">
        <v>43</v>
      </c>
      <c r="S1761">
        <v>59</v>
      </c>
      <c r="T1761">
        <v>3</v>
      </c>
      <c r="U1761">
        <v>4</v>
      </c>
      <c r="V1761">
        <v>0</v>
      </c>
      <c r="W1761">
        <v>2</v>
      </c>
      <c r="Z1761">
        <f t="shared" si="86"/>
        <v>0</v>
      </c>
      <c r="AI1761">
        <v>274</v>
      </c>
      <c r="AJ1761">
        <v>0</v>
      </c>
      <c r="AL1761">
        <v>1</v>
      </c>
      <c r="AO1761">
        <v>91</v>
      </c>
      <c r="AP1761">
        <v>0</v>
      </c>
      <c r="AR1761">
        <v>1</v>
      </c>
      <c r="AU1761">
        <v>1</v>
      </c>
      <c r="AX1761">
        <v>1</v>
      </c>
      <c r="BA1761">
        <v>1</v>
      </c>
      <c r="BD1761">
        <v>1</v>
      </c>
      <c r="BG1761">
        <v>1</v>
      </c>
      <c r="BJ1761">
        <v>1</v>
      </c>
    </row>
    <row r="1762" spans="1:62" x14ac:dyDescent="0.3">
      <c r="A1762">
        <v>2015</v>
      </c>
      <c r="B1762">
        <v>21014</v>
      </c>
      <c r="C1762" t="str">
        <f>VLOOKUP(B1762,'NAAM GEMEENTE'!$A$1:$B$319,2,FALSE)</f>
        <v>Sint-Joost-ten-Node</v>
      </c>
      <c r="D1762">
        <v>0</v>
      </c>
      <c r="E1762">
        <v>0</v>
      </c>
      <c r="F1762">
        <f t="shared" si="84"/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63</v>
      </c>
      <c r="O1762">
        <v>17</v>
      </c>
      <c r="P1762">
        <f t="shared" si="85"/>
        <v>80</v>
      </c>
      <c r="Q1762">
        <v>63</v>
      </c>
      <c r="R1762">
        <v>45</v>
      </c>
      <c r="S1762">
        <v>66</v>
      </c>
      <c r="T1762">
        <v>6</v>
      </c>
      <c r="U1762">
        <v>9</v>
      </c>
      <c r="V1762">
        <v>0</v>
      </c>
      <c r="W1762">
        <v>1</v>
      </c>
      <c r="Z1762">
        <f t="shared" si="86"/>
        <v>0</v>
      </c>
      <c r="AI1762">
        <v>270</v>
      </c>
      <c r="AJ1762">
        <v>0</v>
      </c>
      <c r="AL1762">
        <v>1</v>
      </c>
      <c r="AO1762">
        <v>80</v>
      </c>
      <c r="AP1762">
        <v>0</v>
      </c>
      <c r="AR1762">
        <v>1</v>
      </c>
      <c r="AU1762">
        <v>1</v>
      </c>
      <c r="AX1762">
        <v>1</v>
      </c>
      <c r="BA1762">
        <v>1</v>
      </c>
      <c r="BD1762">
        <v>1</v>
      </c>
      <c r="BG1762">
        <v>1</v>
      </c>
      <c r="BJ1762">
        <v>1</v>
      </c>
    </row>
    <row r="1763" spans="1:62" x14ac:dyDescent="0.3">
      <c r="A1763">
        <v>2015</v>
      </c>
      <c r="B1763">
        <v>21015</v>
      </c>
      <c r="C1763" t="str">
        <f>VLOOKUP(B1763,'NAAM GEMEENTE'!$A$1:$B$319,2,FALSE)</f>
        <v>Schaarbeek</v>
      </c>
      <c r="D1763">
        <v>91</v>
      </c>
      <c r="E1763">
        <v>0</v>
      </c>
      <c r="F1763">
        <f t="shared" si="84"/>
        <v>91</v>
      </c>
      <c r="G1763">
        <v>83</v>
      </c>
      <c r="H1763">
        <v>66</v>
      </c>
      <c r="I1763">
        <v>0</v>
      </c>
      <c r="J1763">
        <v>9</v>
      </c>
      <c r="K1763">
        <v>0</v>
      </c>
      <c r="L1763">
        <v>0</v>
      </c>
      <c r="M1763">
        <v>0</v>
      </c>
      <c r="N1763">
        <v>419</v>
      </c>
      <c r="O1763">
        <v>132</v>
      </c>
      <c r="P1763">
        <f t="shared" si="85"/>
        <v>551</v>
      </c>
      <c r="Q1763">
        <v>390</v>
      </c>
      <c r="R1763">
        <v>222</v>
      </c>
      <c r="S1763">
        <v>331</v>
      </c>
      <c r="T1763">
        <v>24</v>
      </c>
      <c r="U1763">
        <v>27</v>
      </c>
      <c r="V1763">
        <v>0</v>
      </c>
      <c r="W1763">
        <v>5</v>
      </c>
      <c r="X1763">
        <v>163</v>
      </c>
      <c r="Y1763">
        <v>0</v>
      </c>
      <c r="Z1763">
        <f t="shared" si="86"/>
        <v>163</v>
      </c>
      <c r="AA1763">
        <v>161</v>
      </c>
      <c r="AB1763">
        <v>172</v>
      </c>
      <c r="AC1763">
        <v>0</v>
      </c>
      <c r="AD1763">
        <v>263</v>
      </c>
      <c r="AE1763">
        <v>0</v>
      </c>
      <c r="AF1763">
        <v>0</v>
      </c>
      <c r="AG1763">
        <v>0</v>
      </c>
      <c r="AH1763">
        <v>759</v>
      </c>
      <c r="AI1763">
        <v>1550</v>
      </c>
      <c r="AJ1763">
        <v>249</v>
      </c>
      <c r="AK1763">
        <v>0.48967741935483872</v>
      </c>
      <c r="AL1763">
        <v>0.83935483870967742</v>
      </c>
      <c r="AM1763">
        <v>0.67193675889328064</v>
      </c>
      <c r="AN1763">
        <v>163</v>
      </c>
      <c r="AO1763">
        <v>551</v>
      </c>
      <c r="AP1763">
        <v>91</v>
      </c>
      <c r="AQ1763">
        <v>0.29582577132486387</v>
      </c>
      <c r="AR1763">
        <v>0.83484573502722326</v>
      </c>
      <c r="AS1763">
        <v>0.44171779141104295</v>
      </c>
      <c r="AT1763">
        <v>0.4128205128205128</v>
      </c>
      <c r="AU1763">
        <v>0.78717948717948716</v>
      </c>
      <c r="AV1763">
        <v>0.48447204968944102</v>
      </c>
      <c r="AW1763">
        <v>0.77477477477477474</v>
      </c>
      <c r="AX1763">
        <v>0.70270270270270274</v>
      </c>
      <c r="AY1763">
        <v>0.61627906976744184</v>
      </c>
      <c r="AZ1763">
        <v>10.958333333333334</v>
      </c>
      <c r="BA1763">
        <v>0.625</v>
      </c>
      <c r="BB1763">
        <v>0.96577946768060841</v>
      </c>
      <c r="BC1763">
        <v>0</v>
      </c>
      <c r="BD1763">
        <v>1</v>
      </c>
      <c r="BF1763">
        <v>0</v>
      </c>
      <c r="BG1763">
        <v>1</v>
      </c>
      <c r="BI1763">
        <v>0</v>
      </c>
      <c r="BJ1763">
        <v>1</v>
      </c>
    </row>
    <row r="1764" spans="1:62" x14ac:dyDescent="0.3">
      <c r="A1764">
        <v>2015</v>
      </c>
      <c r="B1764">
        <v>21016</v>
      </c>
      <c r="C1764" t="str">
        <f>VLOOKUP(B1764,'NAAM GEMEENTE'!$A$1:$B$319,2,FALSE)</f>
        <v>Ukkel</v>
      </c>
      <c r="D1764">
        <v>11</v>
      </c>
      <c r="E1764">
        <v>4</v>
      </c>
      <c r="F1764">
        <f t="shared" si="84"/>
        <v>15</v>
      </c>
      <c r="G1764">
        <v>12</v>
      </c>
      <c r="H1764">
        <v>4</v>
      </c>
      <c r="I1764">
        <v>3</v>
      </c>
      <c r="J1764">
        <v>0</v>
      </c>
      <c r="K1764">
        <v>0</v>
      </c>
      <c r="L1764">
        <v>0</v>
      </c>
      <c r="M1764">
        <v>0</v>
      </c>
      <c r="N1764">
        <v>96</v>
      </c>
      <c r="O1764">
        <v>22</v>
      </c>
      <c r="P1764">
        <f t="shared" si="85"/>
        <v>118</v>
      </c>
      <c r="Q1764">
        <v>121</v>
      </c>
      <c r="R1764">
        <v>28</v>
      </c>
      <c r="S1764">
        <v>33</v>
      </c>
      <c r="T1764">
        <v>7</v>
      </c>
      <c r="U1764">
        <v>18</v>
      </c>
      <c r="V1764">
        <v>0</v>
      </c>
      <c r="W1764">
        <v>2</v>
      </c>
      <c r="X1764">
        <v>79</v>
      </c>
      <c r="Y1764">
        <v>24</v>
      </c>
      <c r="Z1764">
        <f t="shared" si="86"/>
        <v>103</v>
      </c>
      <c r="AA1764">
        <v>98</v>
      </c>
      <c r="AB1764">
        <v>45</v>
      </c>
      <c r="AC1764">
        <v>60</v>
      </c>
      <c r="AD1764">
        <v>0</v>
      </c>
      <c r="AE1764">
        <v>0</v>
      </c>
      <c r="AF1764">
        <v>0</v>
      </c>
      <c r="AG1764">
        <v>0</v>
      </c>
      <c r="AH1764">
        <v>306</v>
      </c>
      <c r="AI1764">
        <v>327</v>
      </c>
      <c r="AJ1764">
        <v>34</v>
      </c>
      <c r="AK1764">
        <v>0.93577981651376152</v>
      </c>
      <c r="AL1764">
        <v>0.89602446483180431</v>
      </c>
      <c r="AM1764">
        <v>0.88888888888888884</v>
      </c>
      <c r="AN1764">
        <v>103</v>
      </c>
      <c r="AO1764">
        <v>118</v>
      </c>
      <c r="AP1764">
        <v>15</v>
      </c>
      <c r="AQ1764">
        <v>0.8728813559322034</v>
      </c>
      <c r="AR1764">
        <v>0.8728813559322034</v>
      </c>
      <c r="AS1764">
        <v>0.85436893203883491</v>
      </c>
      <c r="AT1764">
        <v>0.80991735537190079</v>
      </c>
      <c r="AU1764">
        <v>0.90082644628099173</v>
      </c>
      <c r="AV1764">
        <v>0.87755102040816324</v>
      </c>
      <c r="AW1764">
        <v>1.6071428571428572</v>
      </c>
      <c r="AX1764">
        <v>0.8571428571428571</v>
      </c>
      <c r="AY1764">
        <v>0.91111111111111109</v>
      </c>
      <c r="AZ1764">
        <v>0</v>
      </c>
      <c r="BA1764">
        <v>1</v>
      </c>
      <c r="BC1764">
        <v>1.8181818181818181</v>
      </c>
      <c r="BD1764">
        <v>0.90909090909090906</v>
      </c>
      <c r="BE1764">
        <v>0.95</v>
      </c>
      <c r="BF1764">
        <v>0</v>
      </c>
      <c r="BG1764">
        <v>1</v>
      </c>
      <c r="BI1764">
        <v>0</v>
      </c>
      <c r="BJ1764">
        <v>1</v>
      </c>
    </row>
    <row r="1765" spans="1:62" x14ac:dyDescent="0.3">
      <c r="A1765">
        <v>2015</v>
      </c>
      <c r="B1765">
        <v>21017</v>
      </c>
      <c r="C1765" t="str">
        <f>VLOOKUP(B1765,'NAAM GEMEENTE'!$A$1:$B$319,2,FALSE)</f>
        <v>Watermaal-Bosvoorde</v>
      </c>
      <c r="D1765">
        <v>0</v>
      </c>
      <c r="E1765">
        <v>0</v>
      </c>
      <c r="F1765">
        <f t="shared" si="84"/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51</v>
      </c>
      <c r="O1765">
        <v>1</v>
      </c>
      <c r="P1765">
        <f t="shared" si="85"/>
        <v>52</v>
      </c>
      <c r="Q1765">
        <v>55</v>
      </c>
      <c r="R1765">
        <v>6</v>
      </c>
      <c r="S1765">
        <v>6</v>
      </c>
      <c r="T1765">
        <v>0</v>
      </c>
      <c r="U1765">
        <v>2</v>
      </c>
      <c r="V1765">
        <v>0</v>
      </c>
      <c r="W1765">
        <v>0</v>
      </c>
      <c r="Z1765">
        <f t="shared" si="86"/>
        <v>0</v>
      </c>
      <c r="AI1765">
        <v>121</v>
      </c>
      <c r="AJ1765">
        <v>0</v>
      </c>
      <c r="AL1765">
        <v>1</v>
      </c>
      <c r="AO1765">
        <v>52</v>
      </c>
      <c r="AP1765">
        <v>0</v>
      </c>
      <c r="AR1765">
        <v>1</v>
      </c>
      <c r="AU1765">
        <v>1</v>
      </c>
      <c r="AX1765">
        <v>1</v>
      </c>
      <c r="BD1765">
        <v>1</v>
      </c>
      <c r="BG1765">
        <v>1</v>
      </c>
    </row>
    <row r="1766" spans="1:62" x14ac:dyDescent="0.3">
      <c r="A1766">
        <v>2015</v>
      </c>
      <c r="B1766">
        <v>21018</v>
      </c>
      <c r="C1766" t="str">
        <f>VLOOKUP(B1766,'NAAM GEMEENTE'!$A$1:$B$319,2,FALSE)</f>
        <v>Sint-Lambrechts-Woluwe</v>
      </c>
      <c r="D1766">
        <v>0</v>
      </c>
      <c r="E1766">
        <v>0</v>
      </c>
      <c r="F1766">
        <f t="shared" si="84"/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105</v>
      </c>
      <c r="O1766">
        <v>9</v>
      </c>
      <c r="P1766">
        <f t="shared" si="85"/>
        <v>114</v>
      </c>
      <c r="Q1766">
        <v>124</v>
      </c>
      <c r="R1766">
        <v>22</v>
      </c>
      <c r="S1766">
        <v>21</v>
      </c>
      <c r="T1766">
        <v>1</v>
      </c>
      <c r="U1766">
        <v>2</v>
      </c>
      <c r="V1766">
        <v>0</v>
      </c>
      <c r="W1766">
        <v>0</v>
      </c>
      <c r="Z1766">
        <f t="shared" si="86"/>
        <v>0</v>
      </c>
      <c r="AI1766">
        <v>284</v>
      </c>
      <c r="AJ1766">
        <v>0</v>
      </c>
      <c r="AL1766">
        <v>1</v>
      </c>
      <c r="AO1766">
        <v>114</v>
      </c>
      <c r="AP1766">
        <v>0</v>
      </c>
      <c r="AR1766">
        <v>1</v>
      </c>
      <c r="AU1766">
        <v>1</v>
      </c>
      <c r="AX1766">
        <v>1</v>
      </c>
      <c r="BA1766">
        <v>1</v>
      </c>
      <c r="BD1766">
        <v>1</v>
      </c>
      <c r="BG1766">
        <v>1</v>
      </c>
    </row>
    <row r="1767" spans="1:62" x14ac:dyDescent="0.3">
      <c r="A1767">
        <v>2015</v>
      </c>
      <c r="B1767">
        <v>21019</v>
      </c>
      <c r="C1767" t="str">
        <f>VLOOKUP(B1767,'NAAM GEMEENTE'!$A$1:$B$319,2,FALSE)</f>
        <v>Sint-Pieters-Woluwe</v>
      </c>
      <c r="D1767">
        <v>63</v>
      </c>
      <c r="E1767">
        <v>0</v>
      </c>
      <c r="F1767">
        <f t="shared" si="84"/>
        <v>63</v>
      </c>
      <c r="G1767">
        <v>55</v>
      </c>
      <c r="H1767">
        <v>9</v>
      </c>
      <c r="I1767">
        <v>0</v>
      </c>
      <c r="J1767">
        <v>0</v>
      </c>
      <c r="K1767">
        <v>16</v>
      </c>
      <c r="L1767">
        <v>0</v>
      </c>
      <c r="M1767">
        <v>0</v>
      </c>
      <c r="N1767">
        <v>132</v>
      </c>
      <c r="O1767">
        <v>3</v>
      </c>
      <c r="P1767">
        <f t="shared" si="85"/>
        <v>135</v>
      </c>
      <c r="Q1767">
        <v>153</v>
      </c>
      <c r="R1767">
        <v>22</v>
      </c>
      <c r="S1767">
        <v>14</v>
      </c>
      <c r="T1767">
        <v>2</v>
      </c>
      <c r="U1767">
        <v>18</v>
      </c>
      <c r="V1767">
        <v>0</v>
      </c>
      <c r="W1767">
        <v>0</v>
      </c>
      <c r="X1767">
        <v>518</v>
      </c>
      <c r="Y1767">
        <v>40</v>
      </c>
      <c r="Z1767">
        <f t="shared" si="86"/>
        <v>558</v>
      </c>
      <c r="AA1767">
        <v>573</v>
      </c>
      <c r="AB1767">
        <v>172</v>
      </c>
      <c r="AC1767">
        <v>88</v>
      </c>
      <c r="AD1767">
        <v>0</v>
      </c>
      <c r="AE1767">
        <v>21</v>
      </c>
      <c r="AF1767">
        <v>0</v>
      </c>
      <c r="AG1767">
        <v>0</v>
      </c>
      <c r="AH1767">
        <v>1412</v>
      </c>
      <c r="AI1767">
        <v>344</v>
      </c>
      <c r="AJ1767">
        <v>143</v>
      </c>
      <c r="AK1767">
        <v>4.1046511627906979</v>
      </c>
      <c r="AL1767">
        <v>0.58430232558139539</v>
      </c>
      <c r="AM1767">
        <v>0.89872521246458925</v>
      </c>
      <c r="AN1767">
        <v>558</v>
      </c>
      <c r="AO1767">
        <v>135</v>
      </c>
      <c r="AP1767">
        <v>63</v>
      </c>
      <c r="AQ1767">
        <v>4.1333333333333337</v>
      </c>
      <c r="AR1767">
        <v>0.53333333333333333</v>
      </c>
      <c r="AS1767">
        <v>0.88709677419354838</v>
      </c>
      <c r="AT1767">
        <v>3.7450980392156863</v>
      </c>
      <c r="AU1767">
        <v>0.64052287581699341</v>
      </c>
      <c r="AV1767">
        <v>0.90401396160558467</v>
      </c>
      <c r="AW1767">
        <v>7.8181818181818183</v>
      </c>
      <c r="AX1767">
        <v>0.59090909090909094</v>
      </c>
      <c r="AY1767">
        <v>0.94767441860465118</v>
      </c>
      <c r="AZ1767">
        <v>0</v>
      </c>
      <c r="BA1767">
        <v>1</v>
      </c>
      <c r="BC1767">
        <v>6.2857142857142856</v>
      </c>
      <c r="BD1767">
        <v>1</v>
      </c>
      <c r="BE1767">
        <v>1</v>
      </c>
      <c r="BF1767">
        <v>1.1666666666666667</v>
      </c>
      <c r="BG1767">
        <v>0.1111111111111111</v>
      </c>
      <c r="BH1767">
        <v>0.23809523809523808</v>
      </c>
    </row>
    <row r="1768" spans="1:62" x14ac:dyDescent="0.3">
      <c r="A1768">
        <v>2015</v>
      </c>
      <c r="B1768">
        <v>23002</v>
      </c>
      <c r="C1768" t="str">
        <f>VLOOKUP(B1768,'NAAM GEMEENTE'!$A$1:$B$319,2,FALSE)</f>
        <v>Asse</v>
      </c>
      <c r="D1768">
        <v>308</v>
      </c>
      <c r="E1768">
        <v>44</v>
      </c>
      <c r="F1768">
        <f t="shared" si="84"/>
        <v>352</v>
      </c>
      <c r="G1768">
        <v>260</v>
      </c>
      <c r="H1768">
        <v>158</v>
      </c>
      <c r="I1768">
        <v>124</v>
      </c>
      <c r="J1768">
        <v>0</v>
      </c>
      <c r="K1768">
        <v>0</v>
      </c>
      <c r="L1768">
        <v>0</v>
      </c>
      <c r="M1768">
        <v>0</v>
      </c>
      <c r="N1768">
        <v>520</v>
      </c>
      <c r="O1768">
        <v>82</v>
      </c>
      <c r="P1768">
        <f t="shared" si="85"/>
        <v>602</v>
      </c>
      <c r="Q1768">
        <v>567</v>
      </c>
      <c r="R1768">
        <v>339</v>
      </c>
      <c r="S1768">
        <v>250</v>
      </c>
      <c r="T1768">
        <v>22</v>
      </c>
      <c r="U1768">
        <v>8</v>
      </c>
      <c r="V1768">
        <v>0</v>
      </c>
      <c r="W1768">
        <v>16</v>
      </c>
      <c r="X1768">
        <v>447</v>
      </c>
      <c r="Y1768">
        <v>87</v>
      </c>
      <c r="Z1768">
        <f t="shared" si="86"/>
        <v>534</v>
      </c>
      <c r="AA1768">
        <v>352</v>
      </c>
      <c r="AB1768">
        <v>297</v>
      </c>
      <c r="AC1768">
        <v>264</v>
      </c>
      <c r="AD1768">
        <v>0</v>
      </c>
      <c r="AE1768">
        <v>0</v>
      </c>
      <c r="AF1768">
        <v>0</v>
      </c>
      <c r="AG1768">
        <v>0</v>
      </c>
      <c r="AH1768">
        <v>1447</v>
      </c>
      <c r="AI1768">
        <v>1804</v>
      </c>
      <c r="AJ1768">
        <v>894</v>
      </c>
      <c r="AK1768">
        <v>0.80210643015521066</v>
      </c>
      <c r="AL1768">
        <v>0.50443458980044342</v>
      </c>
      <c r="AM1768">
        <v>0.38217000691085001</v>
      </c>
      <c r="AN1768">
        <v>534</v>
      </c>
      <c r="AO1768">
        <v>602</v>
      </c>
      <c r="AP1768">
        <v>352</v>
      </c>
      <c r="AQ1768">
        <v>0.8870431893687708</v>
      </c>
      <c r="AR1768">
        <v>0.41528239202657807</v>
      </c>
      <c r="AS1768">
        <v>0.34082397003745318</v>
      </c>
      <c r="AT1768">
        <v>0.62081128747795411</v>
      </c>
      <c r="AU1768">
        <v>0.5414462081128748</v>
      </c>
      <c r="AV1768">
        <v>0.26136363636363635</v>
      </c>
      <c r="AW1768">
        <v>0.87610619469026552</v>
      </c>
      <c r="AX1768">
        <v>0.53392330383480824</v>
      </c>
      <c r="AY1768">
        <v>0.46801346801346799</v>
      </c>
      <c r="AZ1768">
        <v>0</v>
      </c>
      <c r="BA1768">
        <v>1</v>
      </c>
      <c r="BC1768">
        <v>1.056</v>
      </c>
      <c r="BD1768">
        <v>0.504</v>
      </c>
      <c r="BE1768">
        <v>0.53030303030303028</v>
      </c>
      <c r="BF1768">
        <v>0</v>
      </c>
      <c r="BG1768">
        <v>1</v>
      </c>
      <c r="BI1768">
        <v>0</v>
      </c>
      <c r="BJ1768">
        <v>1</v>
      </c>
    </row>
    <row r="1769" spans="1:62" x14ac:dyDescent="0.3">
      <c r="A1769">
        <v>2015</v>
      </c>
      <c r="B1769">
        <v>23003</v>
      </c>
      <c r="C1769" t="str">
        <f>VLOOKUP(B1769,'NAAM GEMEENTE'!$A$1:$B$319,2,FALSE)</f>
        <v>Beersel</v>
      </c>
      <c r="D1769">
        <v>149</v>
      </c>
      <c r="E1769">
        <v>0</v>
      </c>
      <c r="F1769">
        <f t="shared" si="84"/>
        <v>149</v>
      </c>
      <c r="G1769">
        <v>274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394</v>
      </c>
      <c r="O1769">
        <v>41</v>
      </c>
      <c r="P1769">
        <f t="shared" si="85"/>
        <v>435</v>
      </c>
      <c r="Q1769">
        <v>504</v>
      </c>
      <c r="R1769">
        <v>212</v>
      </c>
      <c r="S1769">
        <v>155</v>
      </c>
      <c r="T1769">
        <v>13</v>
      </c>
      <c r="U1769">
        <v>6</v>
      </c>
      <c r="V1769">
        <v>0</v>
      </c>
      <c r="W1769">
        <v>8</v>
      </c>
      <c r="X1769">
        <v>307</v>
      </c>
      <c r="Y1769">
        <v>0</v>
      </c>
      <c r="Z1769">
        <f t="shared" si="86"/>
        <v>307</v>
      </c>
      <c r="AA1769">
        <v>450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757</v>
      </c>
      <c r="AI1769">
        <v>1333</v>
      </c>
      <c r="AJ1769">
        <v>423</v>
      </c>
      <c r="AK1769">
        <v>0.56789197299324834</v>
      </c>
      <c r="AL1769">
        <v>0.68267066766691675</v>
      </c>
      <c r="AM1769">
        <v>0.44121532364597094</v>
      </c>
      <c r="AN1769">
        <v>307</v>
      </c>
      <c r="AO1769">
        <v>435</v>
      </c>
      <c r="AP1769">
        <v>149</v>
      </c>
      <c r="AQ1769">
        <v>0.70574712643678161</v>
      </c>
      <c r="AR1769">
        <v>0.65747126436781611</v>
      </c>
      <c r="AS1769">
        <v>0.51465798045602607</v>
      </c>
      <c r="AT1769">
        <v>0.8928571428571429</v>
      </c>
      <c r="AU1769">
        <v>0.45634920634920634</v>
      </c>
      <c r="AV1769">
        <v>0.39111111111111113</v>
      </c>
      <c r="AW1769">
        <v>0</v>
      </c>
      <c r="AX1769">
        <v>1</v>
      </c>
      <c r="AZ1769">
        <v>0</v>
      </c>
      <c r="BA1769">
        <v>1</v>
      </c>
      <c r="BC1769">
        <v>0</v>
      </c>
      <c r="BD1769">
        <v>1</v>
      </c>
      <c r="BF1769">
        <v>0</v>
      </c>
      <c r="BG1769">
        <v>1</v>
      </c>
      <c r="BI1769">
        <v>0</v>
      </c>
      <c r="BJ1769">
        <v>1</v>
      </c>
    </row>
    <row r="1770" spans="1:62" x14ac:dyDescent="0.3">
      <c r="A1770">
        <v>2015</v>
      </c>
      <c r="B1770">
        <v>23009</v>
      </c>
      <c r="C1770" t="str">
        <f>VLOOKUP(B1770,'NAAM GEMEENTE'!$A$1:$B$319,2,FALSE)</f>
        <v>Bever</v>
      </c>
      <c r="D1770">
        <v>0</v>
      </c>
      <c r="E1770">
        <v>0</v>
      </c>
      <c r="F1770">
        <f t="shared" si="84"/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38</v>
      </c>
      <c r="O1770">
        <v>5</v>
      </c>
      <c r="P1770">
        <f t="shared" si="85"/>
        <v>43</v>
      </c>
      <c r="Q1770">
        <v>44</v>
      </c>
      <c r="R1770">
        <v>32</v>
      </c>
      <c r="S1770">
        <v>16</v>
      </c>
      <c r="T1770">
        <v>1</v>
      </c>
      <c r="U1770">
        <v>0</v>
      </c>
      <c r="V1770">
        <v>0</v>
      </c>
      <c r="W1770">
        <v>1</v>
      </c>
      <c r="Z1770">
        <f t="shared" si="86"/>
        <v>0</v>
      </c>
      <c r="AI1770">
        <v>137</v>
      </c>
      <c r="AJ1770">
        <v>0</v>
      </c>
      <c r="AL1770">
        <v>1</v>
      </c>
      <c r="AO1770">
        <v>43</v>
      </c>
      <c r="AP1770">
        <v>0</v>
      </c>
      <c r="AR1770">
        <v>1</v>
      </c>
      <c r="AU1770">
        <v>1</v>
      </c>
      <c r="AX1770">
        <v>1</v>
      </c>
      <c r="BA1770">
        <v>1</v>
      </c>
      <c r="BD1770">
        <v>1</v>
      </c>
      <c r="BJ1770">
        <v>1</v>
      </c>
    </row>
    <row r="1771" spans="1:62" x14ac:dyDescent="0.3">
      <c r="A1771">
        <v>2015</v>
      </c>
      <c r="B1771">
        <v>23016</v>
      </c>
      <c r="C1771" t="str">
        <f>VLOOKUP(B1771,'NAAM GEMEENTE'!$A$1:$B$319,2,FALSE)</f>
        <v>Dilbeek</v>
      </c>
      <c r="D1771">
        <v>269</v>
      </c>
      <c r="E1771">
        <v>23</v>
      </c>
      <c r="F1771">
        <f t="shared" si="84"/>
        <v>292</v>
      </c>
      <c r="G1771">
        <v>406</v>
      </c>
      <c r="H1771">
        <v>188</v>
      </c>
      <c r="I1771">
        <v>80</v>
      </c>
      <c r="J1771">
        <v>0</v>
      </c>
      <c r="K1771">
        <v>0</v>
      </c>
      <c r="L1771">
        <v>0</v>
      </c>
      <c r="M1771">
        <v>0</v>
      </c>
      <c r="N1771">
        <v>620</v>
      </c>
      <c r="O1771">
        <v>58</v>
      </c>
      <c r="P1771">
        <f t="shared" si="85"/>
        <v>678</v>
      </c>
      <c r="Q1771">
        <v>794</v>
      </c>
      <c r="R1771">
        <v>384</v>
      </c>
      <c r="S1771">
        <v>253</v>
      </c>
      <c r="T1771">
        <v>33</v>
      </c>
      <c r="U1771">
        <v>7</v>
      </c>
      <c r="V1771">
        <v>0</v>
      </c>
      <c r="W1771">
        <v>17</v>
      </c>
      <c r="X1771">
        <v>646</v>
      </c>
      <c r="Y1771">
        <v>81</v>
      </c>
      <c r="Z1771">
        <f t="shared" si="86"/>
        <v>727</v>
      </c>
      <c r="AA1771">
        <v>744</v>
      </c>
      <c r="AB1771">
        <v>543</v>
      </c>
      <c r="AC1771">
        <v>259</v>
      </c>
      <c r="AD1771">
        <v>0</v>
      </c>
      <c r="AE1771">
        <v>0</v>
      </c>
      <c r="AF1771">
        <v>0</v>
      </c>
      <c r="AG1771">
        <v>0</v>
      </c>
      <c r="AH1771">
        <v>2273</v>
      </c>
      <c r="AI1771">
        <v>2166</v>
      </c>
      <c r="AJ1771">
        <v>966</v>
      </c>
      <c r="AK1771">
        <v>1.0493998153277933</v>
      </c>
      <c r="AL1771">
        <v>0.554016620498615</v>
      </c>
      <c r="AM1771">
        <v>0.57501099868015837</v>
      </c>
      <c r="AN1771">
        <v>727</v>
      </c>
      <c r="AO1771">
        <v>678</v>
      </c>
      <c r="AP1771">
        <v>292</v>
      </c>
      <c r="AQ1771">
        <v>1.0722713864306785</v>
      </c>
      <c r="AR1771">
        <v>0.56932153392330387</v>
      </c>
      <c r="AS1771">
        <v>0.59834938101788171</v>
      </c>
      <c r="AT1771">
        <v>0.93702770780856426</v>
      </c>
      <c r="AU1771">
        <v>0.48866498740554154</v>
      </c>
      <c r="AV1771">
        <v>0.45430107526881719</v>
      </c>
      <c r="AW1771">
        <v>1.4140625</v>
      </c>
      <c r="AX1771">
        <v>0.51041666666666663</v>
      </c>
      <c r="AY1771">
        <v>0.65377532228360957</v>
      </c>
      <c r="AZ1771">
        <v>0</v>
      </c>
      <c r="BA1771">
        <v>1</v>
      </c>
      <c r="BC1771">
        <v>1.0237154150197629</v>
      </c>
      <c r="BD1771">
        <v>0.6837944664031621</v>
      </c>
      <c r="BE1771">
        <v>0.69111969111969107</v>
      </c>
      <c r="BF1771">
        <v>0</v>
      </c>
      <c r="BG1771">
        <v>1</v>
      </c>
      <c r="BI1771">
        <v>0</v>
      </c>
      <c r="BJ1771">
        <v>1</v>
      </c>
    </row>
    <row r="1772" spans="1:62" x14ac:dyDescent="0.3">
      <c r="A1772">
        <v>2015</v>
      </c>
      <c r="B1772">
        <v>23023</v>
      </c>
      <c r="C1772" t="str">
        <f>VLOOKUP(B1772,'NAAM GEMEENTE'!$A$1:$B$319,2,FALSE)</f>
        <v>Galmaarden</v>
      </c>
      <c r="D1772">
        <v>0</v>
      </c>
      <c r="E1772">
        <v>0</v>
      </c>
      <c r="F1772">
        <f t="shared" si="84"/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179</v>
      </c>
      <c r="O1772">
        <v>22</v>
      </c>
      <c r="P1772">
        <f t="shared" si="85"/>
        <v>201</v>
      </c>
      <c r="Q1772">
        <v>182</v>
      </c>
      <c r="R1772">
        <v>114</v>
      </c>
      <c r="S1772">
        <v>81</v>
      </c>
      <c r="T1772">
        <v>8</v>
      </c>
      <c r="U1772">
        <v>0</v>
      </c>
      <c r="V1772">
        <v>0</v>
      </c>
      <c r="W1772">
        <v>5</v>
      </c>
      <c r="Z1772">
        <f t="shared" si="86"/>
        <v>0</v>
      </c>
      <c r="AI1772">
        <v>591</v>
      </c>
      <c r="AJ1772">
        <v>0</v>
      </c>
      <c r="AL1772">
        <v>1</v>
      </c>
      <c r="AO1772">
        <v>201</v>
      </c>
      <c r="AP1772">
        <v>0</v>
      </c>
      <c r="AR1772">
        <v>1</v>
      </c>
      <c r="AU1772">
        <v>1</v>
      </c>
      <c r="AX1772">
        <v>1</v>
      </c>
      <c r="BA1772">
        <v>1</v>
      </c>
      <c r="BD1772">
        <v>1</v>
      </c>
      <c r="BJ1772">
        <v>1</v>
      </c>
    </row>
    <row r="1773" spans="1:62" x14ac:dyDescent="0.3">
      <c r="A1773">
        <v>2015</v>
      </c>
      <c r="B1773">
        <v>23024</v>
      </c>
      <c r="C1773" t="str">
        <f>VLOOKUP(B1773,'NAAM GEMEENTE'!$A$1:$B$319,2,FALSE)</f>
        <v>Gooik</v>
      </c>
      <c r="D1773">
        <v>0</v>
      </c>
      <c r="E1773">
        <v>0</v>
      </c>
      <c r="F1773">
        <f t="shared" si="84"/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167</v>
      </c>
      <c r="O1773">
        <v>16</v>
      </c>
      <c r="P1773">
        <f t="shared" si="85"/>
        <v>183</v>
      </c>
      <c r="Q1773">
        <v>210</v>
      </c>
      <c r="R1773">
        <v>134</v>
      </c>
      <c r="S1773">
        <v>77</v>
      </c>
      <c r="T1773">
        <v>5</v>
      </c>
      <c r="U1773">
        <v>0</v>
      </c>
      <c r="V1773">
        <v>0</v>
      </c>
      <c r="W1773">
        <v>11</v>
      </c>
      <c r="Z1773">
        <f t="shared" si="86"/>
        <v>0</v>
      </c>
      <c r="AI1773">
        <v>620</v>
      </c>
      <c r="AJ1773">
        <v>0</v>
      </c>
      <c r="AL1773">
        <v>1</v>
      </c>
      <c r="AO1773">
        <v>183</v>
      </c>
      <c r="AP1773">
        <v>0</v>
      </c>
      <c r="AR1773">
        <v>1</v>
      </c>
      <c r="AU1773">
        <v>1</v>
      </c>
      <c r="AX1773">
        <v>1</v>
      </c>
      <c r="BA1773">
        <v>1</v>
      </c>
      <c r="BD1773">
        <v>1</v>
      </c>
      <c r="BJ1773">
        <v>1</v>
      </c>
    </row>
    <row r="1774" spans="1:62" x14ac:dyDescent="0.3">
      <c r="A1774">
        <v>2015</v>
      </c>
      <c r="B1774">
        <v>23025</v>
      </c>
      <c r="C1774" t="str">
        <f>VLOOKUP(B1774,'NAAM GEMEENTE'!$A$1:$B$319,2,FALSE)</f>
        <v>Grimbergen</v>
      </c>
      <c r="D1774">
        <v>162</v>
      </c>
      <c r="E1774">
        <v>0</v>
      </c>
      <c r="F1774">
        <f t="shared" si="84"/>
        <v>162</v>
      </c>
      <c r="G1774">
        <v>198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575</v>
      </c>
      <c r="O1774">
        <v>62</v>
      </c>
      <c r="P1774">
        <f t="shared" si="85"/>
        <v>637</v>
      </c>
      <c r="Q1774">
        <v>643</v>
      </c>
      <c r="R1774">
        <v>352</v>
      </c>
      <c r="S1774">
        <v>219</v>
      </c>
      <c r="T1774">
        <v>25</v>
      </c>
      <c r="U1774">
        <v>7</v>
      </c>
      <c r="V1774">
        <v>0</v>
      </c>
      <c r="W1774">
        <v>7</v>
      </c>
      <c r="X1774">
        <v>287</v>
      </c>
      <c r="Y1774">
        <v>0</v>
      </c>
      <c r="Z1774">
        <f t="shared" si="86"/>
        <v>287</v>
      </c>
      <c r="AA1774">
        <v>365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652</v>
      </c>
      <c r="AI1774">
        <v>1890</v>
      </c>
      <c r="AJ1774">
        <v>360</v>
      </c>
      <c r="AK1774">
        <v>0.34497354497354499</v>
      </c>
      <c r="AL1774">
        <v>0.80952380952380953</v>
      </c>
      <c r="AM1774">
        <v>0.44785276073619634</v>
      </c>
      <c r="AN1774">
        <v>287</v>
      </c>
      <c r="AO1774">
        <v>637</v>
      </c>
      <c r="AP1774">
        <v>162</v>
      </c>
      <c r="AQ1774">
        <v>0.45054945054945056</v>
      </c>
      <c r="AR1774">
        <v>0.7456828885400314</v>
      </c>
      <c r="AS1774">
        <v>0.43554006968641112</v>
      </c>
      <c r="AT1774">
        <v>0.56765163297045096</v>
      </c>
      <c r="AU1774">
        <v>0.69206842923794709</v>
      </c>
      <c r="AV1774">
        <v>0.45753424657534247</v>
      </c>
      <c r="AW1774">
        <v>0</v>
      </c>
      <c r="AX1774">
        <v>1</v>
      </c>
      <c r="AZ1774">
        <v>0</v>
      </c>
      <c r="BA1774">
        <v>1</v>
      </c>
      <c r="BC1774">
        <v>0</v>
      </c>
      <c r="BD1774">
        <v>1</v>
      </c>
      <c r="BF1774">
        <v>0</v>
      </c>
      <c r="BG1774">
        <v>1</v>
      </c>
      <c r="BI1774">
        <v>0</v>
      </c>
      <c r="BJ1774">
        <v>1</v>
      </c>
    </row>
    <row r="1775" spans="1:62" x14ac:dyDescent="0.3">
      <c r="A1775">
        <v>2015</v>
      </c>
      <c r="B1775">
        <v>23027</v>
      </c>
      <c r="C1775" t="str">
        <f>VLOOKUP(B1775,'NAAM GEMEENTE'!$A$1:$B$319,2,FALSE)</f>
        <v>Halle</v>
      </c>
      <c r="D1775">
        <v>569</v>
      </c>
      <c r="E1775">
        <v>88</v>
      </c>
      <c r="F1775">
        <f t="shared" si="84"/>
        <v>657</v>
      </c>
      <c r="G1775">
        <v>541</v>
      </c>
      <c r="H1775">
        <v>509</v>
      </c>
      <c r="I1775">
        <v>355</v>
      </c>
      <c r="J1775">
        <v>0</v>
      </c>
      <c r="K1775">
        <v>0</v>
      </c>
      <c r="L1775">
        <v>0</v>
      </c>
      <c r="M1775">
        <v>0</v>
      </c>
      <c r="N1775">
        <v>626</v>
      </c>
      <c r="O1775">
        <v>98</v>
      </c>
      <c r="P1775">
        <f t="shared" si="85"/>
        <v>724</v>
      </c>
      <c r="Q1775">
        <v>610</v>
      </c>
      <c r="R1775">
        <v>574</v>
      </c>
      <c r="S1775">
        <v>416</v>
      </c>
      <c r="T1775">
        <v>24</v>
      </c>
      <c r="U1775">
        <v>3</v>
      </c>
      <c r="V1775">
        <v>0</v>
      </c>
      <c r="W1775">
        <v>12</v>
      </c>
      <c r="X1775">
        <v>1465</v>
      </c>
      <c r="Y1775">
        <v>285</v>
      </c>
      <c r="Z1775">
        <f t="shared" si="86"/>
        <v>1750</v>
      </c>
      <c r="AA1775">
        <v>1078</v>
      </c>
      <c r="AB1775">
        <v>1622</v>
      </c>
      <c r="AC1775">
        <v>1106</v>
      </c>
      <c r="AD1775">
        <v>0</v>
      </c>
      <c r="AE1775">
        <v>0</v>
      </c>
      <c r="AF1775">
        <v>0</v>
      </c>
      <c r="AG1775">
        <v>0</v>
      </c>
      <c r="AH1775">
        <v>5556</v>
      </c>
      <c r="AI1775">
        <v>2363</v>
      </c>
      <c r="AJ1775">
        <v>2062</v>
      </c>
      <c r="AK1775">
        <v>2.3512484130342783</v>
      </c>
      <c r="AL1775">
        <v>0.12738044858231062</v>
      </c>
      <c r="AM1775">
        <v>0.62886969042476604</v>
      </c>
      <c r="AN1775">
        <v>1750</v>
      </c>
      <c r="AO1775">
        <v>724</v>
      </c>
      <c r="AP1775">
        <v>657</v>
      </c>
      <c r="AQ1775">
        <v>2.4171270718232045</v>
      </c>
      <c r="AR1775">
        <v>9.2541436464088397E-2</v>
      </c>
      <c r="AS1775">
        <v>0.62457142857142856</v>
      </c>
      <c r="AT1775">
        <v>1.7672131147540984</v>
      </c>
      <c r="AU1775">
        <v>0.11311475409836065</v>
      </c>
      <c r="AV1775">
        <v>0.49814471243042674</v>
      </c>
      <c r="AW1775">
        <v>2.8257839721254356</v>
      </c>
      <c r="AX1775">
        <v>0.1132404181184669</v>
      </c>
      <c r="AY1775">
        <v>0.68618988902589395</v>
      </c>
      <c r="AZ1775">
        <v>0</v>
      </c>
      <c r="BA1775">
        <v>1</v>
      </c>
      <c r="BC1775">
        <v>2.6586538461538463</v>
      </c>
      <c r="BD1775">
        <v>0.14663461538461539</v>
      </c>
      <c r="BE1775">
        <v>0.67902350813743217</v>
      </c>
      <c r="BF1775">
        <v>0</v>
      </c>
      <c r="BG1775">
        <v>1</v>
      </c>
      <c r="BI1775">
        <v>0</v>
      </c>
      <c r="BJ1775">
        <v>1</v>
      </c>
    </row>
    <row r="1776" spans="1:62" x14ac:dyDescent="0.3">
      <c r="A1776">
        <v>2015</v>
      </c>
      <c r="B1776">
        <v>23032</v>
      </c>
      <c r="C1776" t="str">
        <f>VLOOKUP(B1776,'NAAM GEMEENTE'!$A$1:$B$319,2,FALSE)</f>
        <v>Herne</v>
      </c>
      <c r="D1776">
        <v>0</v>
      </c>
      <c r="E1776">
        <v>0</v>
      </c>
      <c r="F1776">
        <f t="shared" si="84"/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114</v>
      </c>
      <c r="O1776">
        <v>10</v>
      </c>
      <c r="P1776">
        <f t="shared" si="85"/>
        <v>124</v>
      </c>
      <c r="Q1776">
        <v>126</v>
      </c>
      <c r="R1776">
        <v>88</v>
      </c>
      <c r="S1776">
        <v>53</v>
      </c>
      <c r="T1776">
        <v>4</v>
      </c>
      <c r="U1776">
        <v>0</v>
      </c>
      <c r="V1776">
        <v>0</v>
      </c>
      <c r="W1776">
        <v>5</v>
      </c>
      <c r="Z1776">
        <f t="shared" si="86"/>
        <v>0</v>
      </c>
      <c r="AI1776">
        <v>400</v>
      </c>
      <c r="AJ1776">
        <v>0</v>
      </c>
      <c r="AL1776">
        <v>1</v>
      </c>
      <c r="AO1776">
        <v>124</v>
      </c>
      <c r="AP1776">
        <v>0</v>
      </c>
      <c r="AR1776">
        <v>1</v>
      </c>
      <c r="AU1776">
        <v>1</v>
      </c>
      <c r="AX1776">
        <v>1</v>
      </c>
      <c r="BA1776">
        <v>1</v>
      </c>
      <c r="BD1776">
        <v>1</v>
      </c>
      <c r="BJ1776">
        <v>1</v>
      </c>
    </row>
    <row r="1777" spans="1:62" x14ac:dyDescent="0.3">
      <c r="A1777">
        <v>2015</v>
      </c>
      <c r="B1777">
        <v>23033</v>
      </c>
      <c r="C1777" t="str">
        <f>VLOOKUP(B1777,'NAAM GEMEENTE'!$A$1:$B$319,2,FALSE)</f>
        <v>Hoeilaart</v>
      </c>
      <c r="D1777">
        <v>0</v>
      </c>
      <c r="E1777">
        <v>0</v>
      </c>
      <c r="F1777">
        <f t="shared" si="84"/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162</v>
      </c>
      <c r="O1777">
        <v>14</v>
      </c>
      <c r="P1777">
        <f t="shared" si="85"/>
        <v>176</v>
      </c>
      <c r="Q1777">
        <v>205</v>
      </c>
      <c r="R1777">
        <v>90</v>
      </c>
      <c r="S1777">
        <v>72</v>
      </c>
      <c r="T1777">
        <v>5</v>
      </c>
      <c r="U1777">
        <v>3</v>
      </c>
      <c r="V1777">
        <v>0</v>
      </c>
      <c r="W1777">
        <v>4</v>
      </c>
      <c r="Z1777">
        <f t="shared" si="86"/>
        <v>0</v>
      </c>
      <c r="AI1777">
        <v>555</v>
      </c>
      <c r="AJ1777">
        <v>0</v>
      </c>
      <c r="AL1777">
        <v>1</v>
      </c>
      <c r="AO1777">
        <v>176</v>
      </c>
      <c r="AP1777">
        <v>0</v>
      </c>
      <c r="AR1777">
        <v>1</v>
      </c>
      <c r="AU1777">
        <v>1</v>
      </c>
      <c r="AX1777">
        <v>1</v>
      </c>
      <c r="BA1777">
        <v>1</v>
      </c>
      <c r="BD1777">
        <v>1</v>
      </c>
      <c r="BG1777">
        <v>1</v>
      </c>
      <c r="BJ1777">
        <v>1</v>
      </c>
    </row>
    <row r="1778" spans="1:62" x14ac:dyDescent="0.3">
      <c r="A1778">
        <v>2015</v>
      </c>
      <c r="B1778">
        <v>23038</v>
      </c>
      <c r="C1778" t="str">
        <f>VLOOKUP(B1778,'NAAM GEMEENTE'!$A$1:$B$319,2,FALSE)</f>
        <v>Kampenhout</v>
      </c>
      <c r="D1778">
        <v>0</v>
      </c>
      <c r="E1778">
        <v>0</v>
      </c>
      <c r="F1778">
        <f t="shared" si="84"/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254</v>
      </c>
      <c r="O1778">
        <v>23</v>
      </c>
      <c r="P1778">
        <f t="shared" si="85"/>
        <v>277</v>
      </c>
      <c r="Q1778">
        <v>251</v>
      </c>
      <c r="R1778">
        <v>208</v>
      </c>
      <c r="S1778">
        <v>113</v>
      </c>
      <c r="T1778">
        <v>12</v>
      </c>
      <c r="U1778">
        <v>0</v>
      </c>
      <c r="V1778">
        <v>0</v>
      </c>
      <c r="W1778">
        <v>5</v>
      </c>
      <c r="Z1778">
        <f t="shared" si="86"/>
        <v>0</v>
      </c>
      <c r="AI1778">
        <v>866</v>
      </c>
      <c r="AJ1778">
        <v>0</v>
      </c>
      <c r="AL1778">
        <v>1</v>
      </c>
      <c r="AO1778">
        <v>277</v>
      </c>
      <c r="AP1778">
        <v>0</v>
      </c>
      <c r="AR1778">
        <v>1</v>
      </c>
      <c r="AU1778">
        <v>1</v>
      </c>
      <c r="AX1778">
        <v>1</v>
      </c>
      <c r="BA1778">
        <v>1</v>
      </c>
      <c r="BD1778">
        <v>1</v>
      </c>
      <c r="BJ1778">
        <v>1</v>
      </c>
    </row>
    <row r="1779" spans="1:62" x14ac:dyDescent="0.3">
      <c r="A1779">
        <v>2015</v>
      </c>
      <c r="B1779">
        <v>23039</v>
      </c>
      <c r="C1779" t="str">
        <f>VLOOKUP(B1779,'NAAM GEMEENTE'!$A$1:$B$319,2,FALSE)</f>
        <v>Kapelle-op-den-Bos</v>
      </c>
      <c r="D1779">
        <v>93</v>
      </c>
      <c r="E1779">
        <v>8</v>
      </c>
      <c r="F1779">
        <f t="shared" si="84"/>
        <v>101</v>
      </c>
      <c r="G1779">
        <v>133</v>
      </c>
      <c r="H1779">
        <v>20</v>
      </c>
      <c r="I1779">
        <v>31</v>
      </c>
      <c r="J1779">
        <v>0</v>
      </c>
      <c r="K1779">
        <v>0</v>
      </c>
      <c r="L1779">
        <v>0</v>
      </c>
      <c r="M1779">
        <v>0</v>
      </c>
      <c r="N1779">
        <v>164</v>
      </c>
      <c r="O1779">
        <v>20</v>
      </c>
      <c r="P1779">
        <f t="shared" si="85"/>
        <v>184</v>
      </c>
      <c r="Q1779">
        <v>185</v>
      </c>
      <c r="R1779">
        <v>117</v>
      </c>
      <c r="S1779">
        <v>95</v>
      </c>
      <c r="T1779">
        <v>4</v>
      </c>
      <c r="U1779">
        <v>2</v>
      </c>
      <c r="V1779">
        <v>0</v>
      </c>
      <c r="W1779">
        <v>5</v>
      </c>
      <c r="X1779">
        <v>470</v>
      </c>
      <c r="Y1779">
        <v>27</v>
      </c>
      <c r="Z1779">
        <f t="shared" si="86"/>
        <v>497</v>
      </c>
      <c r="AA1779">
        <v>703</v>
      </c>
      <c r="AB1779">
        <v>111</v>
      </c>
      <c r="AC1779">
        <v>124</v>
      </c>
      <c r="AD1779">
        <v>0</v>
      </c>
      <c r="AE1779">
        <v>0</v>
      </c>
      <c r="AF1779">
        <v>0</v>
      </c>
      <c r="AG1779">
        <v>0</v>
      </c>
      <c r="AH1779">
        <v>1435</v>
      </c>
      <c r="AI1779">
        <v>592</v>
      </c>
      <c r="AJ1779">
        <v>285</v>
      </c>
      <c r="AK1779">
        <v>2.4239864864864864</v>
      </c>
      <c r="AL1779">
        <v>0.51858108108108103</v>
      </c>
      <c r="AM1779">
        <v>0.80139372822299648</v>
      </c>
      <c r="AN1779">
        <v>497</v>
      </c>
      <c r="AO1779">
        <v>184</v>
      </c>
      <c r="AP1779">
        <v>101</v>
      </c>
      <c r="AQ1779">
        <v>2.7010869565217392</v>
      </c>
      <c r="AR1779">
        <v>0.45108695652173914</v>
      </c>
      <c r="AS1779">
        <v>0.79678068410462777</v>
      </c>
      <c r="AT1779">
        <v>3.8</v>
      </c>
      <c r="AU1779">
        <v>0.2810810810810811</v>
      </c>
      <c r="AV1779">
        <v>0.81081081081081086</v>
      </c>
      <c r="AW1779">
        <v>0.94871794871794868</v>
      </c>
      <c r="AX1779">
        <v>0.82905982905982911</v>
      </c>
      <c r="AY1779">
        <v>0.81981981981981977</v>
      </c>
      <c r="AZ1779">
        <v>0</v>
      </c>
      <c r="BA1779">
        <v>1</v>
      </c>
      <c r="BC1779">
        <v>1.3052631578947369</v>
      </c>
      <c r="BD1779">
        <v>0.67368421052631577</v>
      </c>
      <c r="BE1779">
        <v>0.75</v>
      </c>
      <c r="BF1779">
        <v>0</v>
      </c>
      <c r="BG1779">
        <v>1</v>
      </c>
      <c r="BI1779">
        <v>0</v>
      </c>
      <c r="BJ1779">
        <v>1</v>
      </c>
    </row>
    <row r="1780" spans="1:62" x14ac:dyDescent="0.3">
      <c r="A1780">
        <v>2015</v>
      </c>
      <c r="B1780">
        <v>23044</v>
      </c>
      <c r="C1780" t="str">
        <f>VLOOKUP(B1780,'NAAM GEMEENTE'!$A$1:$B$319,2,FALSE)</f>
        <v>Liedekerke</v>
      </c>
      <c r="D1780">
        <v>31</v>
      </c>
      <c r="E1780">
        <v>14</v>
      </c>
      <c r="F1780">
        <f t="shared" si="84"/>
        <v>45</v>
      </c>
      <c r="G1780">
        <v>0</v>
      </c>
      <c r="H1780">
        <v>4</v>
      </c>
      <c r="I1780">
        <v>37</v>
      </c>
      <c r="J1780">
        <v>0</v>
      </c>
      <c r="K1780">
        <v>0</v>
      </c>
      <c r="L1780">
        <v>0</v>
      </c>
      <c r="M1780">
        <v>0</v>
      </c>
      <c r="N1780">
        <v>248</v>
      </c>
      <c r="O1780">
        <v>40</v>
      </c>
      <c r="P1780">
        <f t="shared" si="85"/>
        <v>288</v>
      </c>
      <c r="Q1780">
        <v>259</v>
      </c>
      <c r="R1780">
        <v>133</v>
      </c>
      <c r="S1780">
        <v>139</v>
      </c>
      <c r="T1780">
        <v>8</v>
      </c>
      <c r="U1780">
        <v>1</v>
      </c>
      <c r="V1780">
        <v>0</v>
      </c>
      <c r="W1780">
        <v>19</v>
      </c>
      <c r="X1780">
        <v>47</v>
      </c>
      <c r="Y1780">
        <v>27</v>
      </c>
      <c r="Z1780">
        <f t="shared" si="86"/>
        <v>74</v>
      </c>
      <c r="AA1780">
        <v>0</v>
      </c>
      <c r="AB1780">
        <v>22</v>
      </c>
      <c r="AC1780">
        <v>178</v>
      </c>
      <c r="AD1780">
        <v>0</v>
      </c>
      <c r="AE1780">
        <v>0</v>
      </c>
      <c r="AF1780">
        <v>0</v>
      </c>
      <c r="AG1780">
        <v>0</v>
      </c>
      <c r="AH1780">
        <v>274</v>
      </c>
      <c r="AI1780">
        <v>847</v>
      </c>
      <c r="AJ1780">
        <v>86</v>
      </c>
      <c r="AK1780">
        <v>0.32349468713105078</v>
      </c>
      <c r="AL1780">
        <v>0.89846517119244396</v>
      </c>
      <c r="AM1780">
        <v>0.68613138686131392</v>
      </c>
      <c r="AN1780">
        <v>74</v>
      </c>
      <c r="AO1780">
        <v>288</v>
      </c>
      <c r="AP1780">
        <v>45</v>
      </c>
      <c r="AQ1780">
        <v>0.25694444444444442</v>
      </c>
      <c r="AR1780">
        <v>0.84375</v>
      </c>
      <c r="AS1780">
        <v>0.39189189189189189</v>
      </c>
      <c r="AT1780">
        <v>0</v>
      </c>
      <c r="AU1780">
        <v>1</v>
      </c>
      <c r="AW1780">
        <v>0.16541353383458646</v>
      </c>
      <c r="AX1780">
        <v>0.96992481203007519</v>
      </c>
      <c r="AY1780">
        <v>0.81818181818181823</v>
      </c>
      <c r="AZ1780">
        <v>0</v>
      </c>
      <c r="BA1780">
        <v>1</v>
      </c>
      <c r="BC1780">
        <v>1.2805755395683454</v>
      </c>
      <c r="BD1780">
        <v>0.73381294964028776</v>
      </c>
      <c r="BE1780">
        <v>0.7921348314606742</v>
      </c>
      <c r="BF1780">
        <v>0</v>
      </c>
      <c r="BG1780">
        <v>1</v>
      </c>
      <c r="BI1780">
        <v>0</v>
      </c>
      <c r="BJ1780">
        <v>1</v>
      </c>
    </row>
    <row r="1781" spans="1:62" x14ac:dyDescent="0.3">
      <c r="A1781">
        <v>2015</v>
      </c>
      <c r="B1781">
        <v>23045</v>
      </c>
      <c r="C1781" t="str">
        <f>VLOOKUP(B1781,'NAAM GEMEENTE'!$A$1:$B$319,2,FALSE)</f>
        <v>Londerzeel</v>
      </c>
      <c r="D1781">
        <v>193</v>
      </c>
      <c r="E1781">
        <v>21</v>
      </c>
      <c r="F1781">
        <f t="shared" si="84"/>
        <v>214</v>
      </c>
      <c r="G1781">
        <v>207</v>
      </c>
      <c r="H1781">
        <v>115</v>
      </c>
      <c r="I1781">
        <v>64</v>
      </c>
      <c r="J1781">
        <v>0</v>
      </c>
      <c r="K1781">
        <v>0</v>
      </c>
      <c r="L1781">
        <v>0</v>
      </c>
      <c r="M1781">
        <v>0</v>
      </c>
      <c r="N1781">
        <v>348</v>
      </c>
      <c r="O1781">
        <v>38</v>
      </c>
      <c r="P1781">
        <f t="shared" si="85"/>
        <v>386</v>
      </c>
      <c r="Q1781">
        <v>372</v>
      </c>
      <c r="R1781">
        <v>235</v>
      </c>
      <c r="S1781">
        <v>161</v>
      </c>
      <c r="T1781">
        <v>15</v>
      </c>
      <c r="U1781">
        <v>3</v>
      </c>
      <c r="V1781">
        <v>0</v>
      </c>
      <c r="W1781">
        <v>8</v>
      </c>
      <c r="X1781">
        <v>427</v>
      </c>
      <c r="Y1781">
        <v>68</v>
      </c>
      <c r="Z1781">
        <f t="shared" si="86"/>
        <v>495</v>
      </c>
      <c r="AA1781">
        <v>396</v>
      </c>
      <c r="AB1781">
        <v>352</v>
      </c>
      <c r="AC1781">
        <v>199</v>
      </c>
      <c r="AD1781">
        <v>0</v>
      </c>
      <c r="AE1781">
        <v>0</v>
      </c>
      <c r="AF1781">
        <v>0</v>
      </c>
      <c r="AG1781">
        <v>0</v>
      </c>
      <c r="AH1781">
        <v>1442</v>
      </c>
      <c r="AI1781">
        <v>1180</v>
      </c>
      <c r="AJ1781">
        <v>600</v>
      </c>
      <c r="AK1781">
        <v>1.2220338983050847</v>
      </c>
      <c r="AL1781">
        <v>0.49152542372881358</v>
      </c>
      <c r="AM1781">
        <v>0.58391123439667125</v>
      </c>
      <c r="AN1781">
        <v>495</v>
      </c>
      <c r="AO1781">
        <v>386</v>
      </c>
      <c r="AP1781">
        <v>214</v>
      </c>
      <c r="AQ1781">
        <v>1.2823834196891191</v>
      </c>
      <c r="AR1781">
        <v>0.44559585492227977</v>
      </c>
      <c r="AS1781">
        <v>0.56767676767676767</v>
      </c>
      <c r="AT1781">
        <v>1.064516129032258</v>
      </c>
      <c r="AU1781">
        <v>0.44354838709677419</v>
      </c>
      <c r="AV1781">
        <v>0.47727272727272729</v>
      </c>
      <c r="AW1781">
        <v>1.4978723404255319</v>
      </c>
      <c r="AX1781">
        <v>0.51063829787234039</v>
      </c>
      <c r="AY1781">
        <v>0.67329545454545459</v>
      </c>
      <c r="AZ1781">
        <v>0</v>
      </c>
      <c r="BA1781">
        <v>1</v>
      </c>
      <c r="BC1781">
        <v>1.2360248447204969</v>
      </c>
      <c r="BD1781">
        <v>0.60248447204968947</v>
      </c>
      <c r="BE1781">
        <v>0.67839195979899503</v>
      </c>
      <c r="BF1781">
        <v>0</v>
      </c>
      <c r="BG1781">
        <v>1</v>
      </c>
      <c r="BI1781">
        <v>0</v>
      </c>
      <c r="BJ1781">
        <v>1</v>
      </c>
    </row>
    <row r="1782" spans="1:62" x14ac:dyDescent="0.3">
      <c r="A1782">
        <v>2015</v>
      </c>
      <c r="B1782">
        <v>23047</v>
      </c>
      <c r="C1782" t="str">
        <f>VLOOKUP(B1782,'NAAM GEMEENTE'!$A$1:$B$319,2,FALSE)</f>
        <v>Machelen</v>
      </c>
      <c r="D1782">
        <v>3</v>
      </c>
      <c r="E1782">
        <v>6</v>
      </c>
      <c r="F1782">
        <f t="shared" si="84"/>
        <v>9</v>
      </c>
      <c r="G1782">
        <v>0</v>
      </c>
      <c r="H1782">
        <v>0</v>
      </c>
      <c r="I1782">
        <v>15</v>
      </c>
      <c r="J1782">
        <v>0</v>
      </c>
      <c r="K1782">
        <v>0</v>
      </c>
      <c r="L1782">
        <v>0</v>
      </c>
      <c r="M1782">
        <v>0</v>
      </c>
      <c r="N1782">
        <v>224</v>
      </c>
      <c r="O1782">
        <v>44</v>
      </c>
      <c r="P1782">
        <f t="shared" si="85"/>
        <v>268</v>
      </c>
      <c r="Q1782">
        <v>193</v>
      </c>
      <c r="R1782">
        <v>154</v>
      </c>
      <c r="S1782">
        <v>177</v>
      </c>
      <c r="T1782">
        <v>5</v>
      </c>
      <c r="U1782">
        <v>5</v>
      </c>
      <c r="V1782">
        <v>0</v>
      </c>
      <c r="W1782">
        <v>4</v>
      </c>
      <c r="X1782">
        <v>14</v>
      </c>
      <c r="Y1782">
        <v>29</v>
      </c>
      <c r="Z1782">
        <f t="shared" si="86"/>
        <v>43</v>
      </c>
      <c r="AA1782">
        <v>0</v>
      </c>
      <c r="AB1782">
        <v>0</v>
      </c>
      <c r="AC1782">
        <v>103</v>
      </c>
      <c r="AD1782">
        <v>0</v>
      </c>
      <c r="AE1782">
        <v>0</v>
      </c>
      <c r="AF1782">
        <v>0</v>
      </c>
      <c r="AG1782">
        <v>0</v>
      </c>
      <c r="AH1782">
        <v>146</v>
      </c>
      <c r="AI1782">
        <v>806</v>
      </c>
      <c r="AJ1782">
        <v>24</v>
      </c>
      <c r="AK1782">
        <v>0.18114143920595532</v>
      </c>
      <c r="AL1782">
        <v>0.97022332506203479</v>
      </c>
      <c r="AM1782">
        <v>0.83561643835616439</v>
      </c>
      <c r="AN1782">
        <v>43</v>
      </c>
      <c r="AO1782">
        <v>268</v>
      </c>
      <c r="AP1782">
        <v>9</v>
      </c>
      <c r="AQ1782">
        <v>0.16044776119402984</v>
      </c>
      <c r="AR1782">
        <v>0.96641791044776115</v>
      </c>
      <c r="AS1782">
        <v>0.79069767441860461</v>
      </c>
      <c r="AT1782">
        <v>0</v>
      </c>
      <c r="AU1782">
        <v>1</v>
      </c>
      <c r="AW1782">
        <v>0</v>
      </c>
      <c r="AX1782">
        <v>1</v>
      </c>
      <c r="AZ1782">
        <v>0</v>
      </c>
      <c r="BA1782">
        <v>1</v>
      </c>
      <c r="BC1782">
        <v>0.58192090395480223</v>
      </c>
      <c r="BD1782">
        <v>0.9152542372881356</v>
      </c>
      <c r="BE1782">
        <v>0.85436893203883491</v>
      </c>
      <c r="BF1782">
        <v>0</v>
      </c>
      <c r="BG1782">
        <v>1</v>
      </c>
      <c r="BI1782">
        <v>0</v>
      </c>
      <c r="BJ1782">
        <v>1</v>
      </c>
    </row>
    <row r="1783" spans="1:62" x14ac:dyDescent="0.3">
      <c r="A1783">
        <v>2015</v>
      </c>
      <c r="B1783">
        <v>23050</v>
      </c>
      <c r="C1783" t="str">
        <f>VLOOKUP(B1783,'NAAM GEMEENTE'!$A$1:$B$319,2,FALSE)</f>
        <v>Meise</v>
      </c>
      <c r="D1783">
        <v>0</v>
      </c>
      <c r="E1783">
        <v>0</v>
      </c>
      <c r="F1783">
        <f t="shared" si="84"/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305</v>
      </c>
      <c r="O1783">
        <v>29</v>
      </c>
      <c r="P1783">
        <f t="shared" si="85"/>
        <v>334</v>
      </c>
      <c r="Q1783">
        <v>462</v>
      </c>
      <c r="R1783">
        <v>221</v>
      </c>
      <c r="S1783">
        <v>116</v>
      </c>
      <c r="T1783">
        <v>9</v>
      </c>
      <c r="U1783">
        <v>2</v>
      </c>
      <c r="V1783">
        <v>0</v>
      </c>
      <c r="W1783">
        <v>6</v>
      </c>
      <c r="Z1783">
        <f t="shared" si="86"/>
        <v>0</v>
      </c>
      <c r="AI1783">
        <v>1150</v>
      </c>
      <c r="AJ1783">
        <v>0</v>
      </c>
      <c r="AL1783">
        <v>1</v>
      </c>
      <c r="AO1783">
        <v>334</v>
      </c>
      <c r="AP1783">
        <v>0</v>
      </c>
      <c r="AR1783">
        <v>1</v>
      </c>
      <c r="AU1783">
        <v>1</v>
      </c>
      <c r="AX1783">
        <v>1</v>
      </c>
      <c r="BA1783">
        <v>1</v>
      </c>
      <c r="BD1783">
        <v>1</v>
      </c>
      <c r="BG1783">
        <v>1</v>
      </c>
      <c r="BJ1783">
        <v>1</v>
      </c>
    </row>
    <row r="1784" spans="1:62" x14ac:dyDescent="0.3">
      <c r="A1784">
        <v>2015</v>
      </c>
      <c r="B1784">
        <v>23052</v>
      </c>
      <c r="C1784" t="str">
        <f>VLOOKUP(B1784,'NAAM GEMEENTE'!$A$1:$B$319,2,FALSE)</f>
        <v>Merchtem</v>
      </c>
      <c r="D1784">
        <v>192</v>
      </c>
      <c r="E1784">
        <v>16</v>
      </c>
      <c r="F1784">
        <f t="shared" si="84"/>
        <v>208</v>
      </c>
      <c r="G1784">
        <v>204</v>
      </c>
      <c r="H1784">
        <v>155</v>
      </c>
      <c r="I1784">
        <v>28</v>
      </c>
      <c r="J1784">
        <v>0</v>
      </c>
      <c r="K1784">
        <v>0</v>
      </c>
      <c r="L1784">
        <v>0</v>
      </c>
      <c r="M1784">
        <v>0</v>
      </c>
      <c r="N1784">
        <v>275</v>
      </c>
      <c r="O1784">
        <v>26</v>
      </c>
      <c r="P1784">
        <f t="shared" si="85"/>
        <v>301</v>
      </c>
      <c r="Q1784">
        <v>308</v>
      </c>
      <c r="R1784">
        <v>237</v>
      </c>
      <c r="S1784">
        <v>127</v>
      </c>
      <c r="T1784">
        <v>11</v>
      </c>
      <c r="U1784">
        <v>3</v>
      </c>
      <c r="V1784">
        <v>0</v>
      </c>
      <c r="W1784">
        <v>6</v>
      </c>
      <c r="X1784">
        <v>446</v>
      </c>
      <c r="Y1784">
        <v>96</v>
      </c>
      <c r="Z1784">
        <f t="shared" si="86"/>
        <v>542</v>
      </c>
      <c r="AA1784">
        <v>371</v>
      </c>
      <c r="AB1784">
        <v>547</v>
      </c>
      <c r="AC1784">
        <v>175</v>
      </c>
      <c r="AD1784">
        <v>0</v>
      </c>
      <c r="AE1784">
        <v>0</v>
      </c>
      <c r="AF1784">
        <v>0</v>
      </c>
      <c r="AG1784">
        <v>0</v>
      </c>
      <c r="AH1784">
        <v>1635</v>
      </c>
      <c r="AI1784">
        <v>993</v>
      </c>
      <c r="AJ1784">
        <v>595</v>
      </c>
      <c r="AK1784">
        <v>1.6465256797583081</v>
      </c>
      <c r="AL1784">
        <v>0.40080563947633435</v>
      </c>
      <c r="AM1784">
        <v>0.63608562691131498</v>
      </c>
      <c r="AN1784">
        <v>542</v>
      </c>
      <c r="AO1784">
        <v>301</v>
      </c>
      <c r="AP1784">
        <v>208</v>
      </c>
      <c r="AQ1784">
        <v>1.8006644518272426</v>
      </c>
      <c r="AR1784">
        <v>0.30897009966777411</v>
      </c>
      <c r="AS1784">
        <v>0.6162361623616236</v>
      </c>
      <c r="AT1784">
        <v>1.2045454545454546</v>
      </c>
      <c r="AU1784">
        <v>0.33766233766233766</v>
      </c>
      <c r="AV1784">
        <v>0.45013477088948789</v>
      </c>
      <c r="AW1784">
        <v>2.3080168776371308</v>
      </c>
      <c r="AX1784">
        <v>0.34599156118143459</v>
      </c>
      <c r="AY1784">
        <v>0.71663619744058504</v>
      </c>
      <c r="AZ1784">
        <v>0</v>
      </c>
      <c r="BA1784">
        <v>1</v>
      </c>
      <c r="BC1784">
        <v>1.3779527559055118</v>
      </c>
      <c r="BD1784">
        <v>0.77952755905511806</v>
      </c>
      <c r="BE1784">
        <v>0.84</v>
      </c>
      <c r="BF1784">
        <v>0</v>
      </c>
      <c r="BG1784">
        <v>1</v>
      </c>
      <c r="BI1784">
        <v>0</v>
      </c>
      <c r="BJ1784">
        <v>1</v>
      </c>
    </row>
    <row r="1785" spans="1:62" x14ac:dyDescent="0.3">
      <c r="A1785">
        <v>2015</v>
      </c>
      <c r="B1785">
        <v>23060</v>
      </c>
      <c r="C1785" t="str">
        <f>VLOOKUP(B1785,'NAAM GEMEENTE'!$A$1:$B$319,2,FALSE)</f>
        <v>Opwijk</v>
      </c>
      <c r="D1785">
        <v>215</v>
      </c>
      <c r="E1785">
        <v>16</v>
      </c>
      <c r="F1785">
        <f t="shared" si="84"/>
        <v>231</v>
      </c>
      <c r="G1785">
        <v>212</v>
      </c>
      <c r="H1785">
        <v>70</v>
      </c>
      <c r="I1785">
        <v>44</v>
      </c>
      <c r="J1785">
        <v>0</v>
      </c>
      <c r="K1785">
        <v>0</v>
      </c>
      <c r="L1785">
        <v>0</v>
      </c>
      <c r="M1785">
        <v>0</v>
      </c>
      <c r="N1785">
        <v>273</v>
      </c>
      <c r="O1785">
        <v>35</v>
      </c>
      <c r="P1785">
        <f t="shared" si="85"/>
        <v>308</v>
      </c>
      <c r="Q1785">
        <v>284</v>
      </c>
      <c r="R1785">
        <v>175</v>
      </c>
      <c r="S1785">
        <v>116</v>
      </c>
      <c r="T1785">
        <v>11</v>
      </c>
      <c r="U1785">
        <v>3</v>
      </c>
      <c r="V1785">
        <v>0</v>
      </c>
      <c r="W1785">
        <v>12</v>
      </c>
      <c r="X1785">
        <v>344</v>
      </c>
      <c r="Y1785">
        <v>34</v>
      </c>
      <c r="Z1785">
        <f t="shared" si="86"/>
        <v>378</v>
      </c>
      <c r="AA1785">
        <v>301</v>
      </c>
      <c r="AB1785">
        <v>164</v>
      </c>
      <c r="AC1785">
        <v>165</v>
      </c>
      <c r="AD1785">
        <v>0</v>
      </c>
      <c r="AE1785">
        <v>0</v>
      </c>
      <c r="AF1785">
        <v>0</v>
      </c>
      <c r="AG1785">
        <v>0</v>
      </c>
      <c r="AH1785">
        <v>1008</v>
      </c>
      <c r="AI1785">
        <v>909</v>
      </c>
      <c r="AJ1785">
        <v>557</v>
      </c>
      <c r="AK1785">
        <v>1.108910891089109</v>
      </c>
      <c r="AL1785">
        <v>0.38723872387238722</v>
      </c>
      <c r="AM1785">
        <v>0.44742063492063494</v>
      </c>
      <c r="AN1785">
        <v>378</v>
      </c>
      <c r="AO1785">
        <v>308</v>
      </c>
      <c r="AP1785">
        <v>231</v>
      </c>
      <c r="AQ1785">
        <v>1.2272727272727273</v>
      </c>
      <c r="AR1785">
        <v>0.25</v>
      </c>
      <c r="AS1785">
        <v>0.3888888888888889</v>
      </c>
      <c r="AT1785">
        <v>1.0598591549295775</v>
      </c>
      <c r="AU1785">
        <v>0.25352112676056338</v>
      </c>
      <c r="AV1785">
        <v>0.29568106312292358</v>
      </c>
      <c r="AW1785">
        <v>0.93714285714285717</v>
      </c>
      <c r="AX1785">
        <v>0.6</v>
      </c>
      <c r="AY1785">
        <v>0.57317073170731703</v>
      </c>
      <c r="AZ1785">
        <v>0</v>
      </c>
      <c r="BA1785">
        <v>1</v>
      </c>
      <c r="BC1785">
        <v>1.4224137931034482</v>
      </c>
      <c r="BD1785">
        <v>0.62068965517241381</v>
      </c>
      <c r="BE1785">
        <v>0.73333333333333328</v>
      </c>
      <c r="BF1785">
        <v>0</v>
      </c>
      <c r="BG1785">
        <v>1</v>
      </c>
      <c r="BI1785">
        <v>0</v>
      </c>
      <c r="BJ1785">
        <v>1</v>
      </c>
    </row>
    <row r="1786" spans="1:62" x14ac:dyDescent="0.3">
      <c r="A1786">
        <v>2015</v>
      </c>
      <c r="B1786">
        <v>23062</v>
      </c>
      <c r="C1786" t="str">
        <f>VLOOKUP(B1786,'NAAM GEMEENTE'!$A$1:$B$319,2,FALSE)</f>
        <v>Overijse</v>
      </c>
      <c r="D1786">
        <v>173</v>
      </c>
      <c r="E1786">
        <v>25</v>
      </c>
      <c r="F1786">
        <f t="shared" si="84"/>
        <v>198</v>
      </c>
      <c r="G1786">
        <v>246</v>
      </c>
      <c r="H1786">
        <v>69</v>
      </c>
      <c r="I1786">
        <v>74</v>
      </c>
      <c r="J1786">
        <v>0</v>
      </c>
      <c r="K1786">
        <v>0</v>
      </c>
      <c r="L1786">
        <v>0</v>
      </c>
      <c r="M1786">
        <v>0</v>
      </c>
      <c r="N1786">
        <v>345</v>
      </c>
      <c r="O1786">
        <v>35</v>
      </c>
      <c r="P1786">
        <f t="shared" si="85"/>
        <v>380</v>
      </c>
      <c r="Q1786">
        <v>503</v>
      </c>
      <c r="R1786">
        <v>182</v>
      </c>
      <c r="S1786">
        <v>141</v>
      </c>
      <c r="T1786">
        <v>15</v>
      </c>
      <c r="U1786">
        <v>5</v>
      </c>
      <c r="V1786">
        <v>0</v>
      </c>
      <c r="W1786">
        <v>0</v>
      </c>
      <c r="X1786">
        <v>366</v>
      </c>
      <c r="Y1786">
        <v>58</v>
      </c>
      <c r="Z1786">
        <f t="shared" si="86"/>
        <v>424</v>
      </c>
      <c r="AA1786">
        <v>477</v>
      </c>
      <c r="AB1786">
        <v>151</v>
      </c>
      <c r="AC1786">
        <v>170</v>
      </c>
      <c r="AD1786">
        <v>0</v>
      </c>
      <c r="AE1786">
        <v>0</v>
      </c>
      <c r="AF1786">
        <v>0</v>
      </c>
      <c r="AG1786">
        <v>0</v>
      </c>
      <c r="AH1786">
        <v>1222</v>
      </c>
      <c r="AI1786">
        <v>1226</v>
      </c>
      <c r="AJ1786">
        <v>587</v>
      </c>
      <c r="AK1786">
        <v>0.99673735725938006</v>
      </c>
      <c r="AL1786">
        <v>0.52120717781402937</v>
      </c>
      <c r="AM1786">
        <v>0.51963993453355151</v>
      </c>
      <c r="AN1786">
        <v>424</v>
      </c>
      <c r="AO1786">
        <v>380</v>
      </c>
      <c r="AP1786">
        <v>198</v>
      </c>
      <c r="AQ1786">
        <v>1.1157894736842104</v>
      </c>
      <c r="AR1786">
        <v>0.47894736842105262</v>
      </c>
      <c r="AS1786">
        <v>0.53301886792452835</v>
      </c>
      <c r="AT1786">
        <v>0.94831013916500995</v>
      </c>
      <c r="AU1786">
        <v>0.51093439363817095</v>
      </c>
      <c r="AV1786">
        <v>0.48427672955974843</v>
      </c>
      <c r="AW1786">
        <v>0.82967032967032972</v>
      </c>
      <c r="AX1786">
        <v>0.62087912087912089</v>
      </c>
      <c r="AY1786">
        <v>0.54304635761589404</v>
      </c>
      <c r="AZ1786">
        <v>0</v>
      </c>
      <c r="BA1786">
        <v>1</v>
      </c>
      <c r="BC1786">
        <v>1.2056737588652482</v>
      </c>
      <c r="BD1786">
        <v>0.47517730496453903</v>
      </c>
      <c r="BE1786">
        <v>0.56470588235294117</v>
      </c>
      <c r="BF1786">
        <v>0</v>
      </c>
      <c r="BG1786">
        <v>1</v>
      </c>
    </row>
    <row r="1787" spans="1:62" x14ac:dyDescent="0.3">
      <c r="A1787">
        <v>2015</v>
      </c>
      <c r="B1787">
        <v>23064</v>
      </c>
      <c r="C1787" t="str">
        <f>VLOOKUP(B1787,'NAAM GEMEENTE'!$A$1:$B$319,2,FALSE)</f>
        <v>Pepingen</v>
      </c>
      <c r="D1787">
        <v>0</v>
      </c>
      <c r="E1787">
        <v>0</v>
      </c>
      <c r="F1787">
        <f t="shared" si="84"/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91</v>
      </c>
      <c r="O1787">
        <v>8</v>
      </c>
      <c r="P1787">
        <f t="shared" si="85"/>
        <v>99</v>
      </c>
      <c r="Q1787">
        <v>100</v>
      </c>
      <c r="R1787">
        <v>87</v>
      </c>
      <c r="S1787">
        <v>38</v>
      </c>
      <c r="T1787">
        <v>3</v>
      </c>
      <c r="U1787">
        <v>0</v>
      </c>
      <c r="V1787">
        <v>0</v>
      </c>
      <c r="W1787">
        <v>3</v>
      </c>
      <c r="Z1787">
        <f t="shared" si="86"/>
        <v>0</v>
      </c>
      <c r="AI1787">
        <v>330</v>
      </c>
      <c r="AJ1787">
        <v>0</v>
      </c>
      <c r="AL1787">
        <v>1</v>
      </c>
      <c r="AO1787">
        <v>99</v>
      </c>
      <c r="AP1787">
        <v>0</v>
      </c>
      <c r="AR1787">
        <v>1</v>
      </c>
      <c r="AU1787">
        <v>1</v>
      </c>
      <c r="AX1787">
        <v>1</v>
      </c>
      <c r="BA1787">
        <v>1</v>
      </c>
      <c r="BD1787">
        <v>1</v>
      </c>
      <c r="BJ1787">
        <v>1</v>
      </c>
    </row>
    <row r="1788" spans="1:62" x14ac:dyDescent="0.3">
      <c r="A1788">
        <v>2015</v>
      </c>
      <c r="B1788">
        <v>23077</v>
      </c>
      <c r="C1788" t="str">
        <f>VLOOKUP(B1788,'NAAM GEMEENTE'!$A$1:$B$319,2,FALSE)</f>
        <v>Sint-Pieters-Leeuw</v>
      </c>
      <c r="D1788">
        <v>0</v>
      </c>
      <c r="E1788">
        <v>0</v>
      </c>
      <c r="F1788">
        <f t="shared" si="84"/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474</v>
      </c>
      <c r="O1788">
        <v>72</v>
      </c>
      <c r="P1788">
        <f t="shared" si="85"/>
        <v>546</v>
      </c>
      <c r="Q1788">
        <v>418</v>
      </c>
      <c r="R1788">
        <v>326</v>
      </c>
      <c r="S1788">
        <v>236</v>
      </c>
      <c r="T1788">
        <v>12</v>
      </c>
      <c r="U1788">
        <v>4</v>
      </c>
      <c r="V1788">
        <v>0</v>
      </c>
      <c r="W1788">
        <v>11</v>
      </c>
      <c r="Z1788">
        <f t="shared" si="86"/>
        <v>0</v>
      </c>
      <c r="AI1788">
        <v>1553</v>
      </c>
      <c r="AJ1788">
        <v>0</v>
      </c>
      <c r="AL1788">
        <v>1</v>
      </c>
      <c r="AO1788">
        <v>546</v>
      </c>
      <c r="AP1788">
        <v>0</v>
      </c>
      <c r="AR1788">
        <v>1</v>
      </c>
      <c r="AU1788">
        <v>1</v>
      </c>
      <c r="AX1788">
        <v>1</v>
      </c>
      <c r="BA1788">
        <v>1</v>
      </c>
      <c r="BD1788">
        <v>1</v>
      </c>
      <c r="BG1788">
        <v>1</v>
      </c>
      <c r="BJ1788">
        <v>1</v>
      </c>
    </row>
    <row r="1789" spans="1:62" x14ac:dyDescent="0.3">
      <c r="A1789">
        <v>2015</v>
      </c>
      <c r="B1789">
        <v>23081</v>
      </c>
      <c r="C1789" t="str">
        <f>VLOOKUP(B1789,'NAAM GEMEENTE'!$A$1:$B$319,2,FALSE)</f>
        <v>Steenokkerzeel</v>
      </c>
      <c r="D1789">
        <v>0</v>
      </c>
      <c r="E1789">
        <v>0</v>
      </c>
      <c r="F1789">
        <f t="shared" si="84"/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231</v>
      </c>
      <c r="O1789">
        <v>31</v>
      </c>
      <c r="P1789">
        <f t="shared" si="85"/>
        <v>262</v>
      </c>
      <c r="Q1789">
        <v>234</v>
      </c>
      <c r="R1789">
        <v>179</v>
      </c>
      <c r="S1789">
        <v>89</v>
      </c>
      <c r="T1789">
        <v>4</v>
      </c>
      <c r="U1789">
        <v>1</v>
      </c>
      <c r="V1789">
        <v>0</v>
      </c>
      <c r="W1789">
        <v>6</v>
      </c>
      <c r="Z1789">
        <f t="shared" si="86"/>
        <v>0</v>
      </c>
      <c r="AI1789">
        <v>775</v>
      </c>
      <c r="AJ1789">
        <v>0</v>
      </c>
      <c r="AL1789">
        <v>1</v>
      </c>
      <c r="AO1789">
        <v>262</v>
      </c>
      <c r="AP1789">
        <v>0</v>
      </c>
      <c r="AR1789">
        <v>1</v>
      </c>
      <c r="AU1789">
        <v>1</v>
      </c>
      <c r="AX1789">
        <v>1</v>
      </c>
      <c r="BA1789">
        <v>1</v>
      </c>
      <c r="BD1789">
        <v>1</v>
      </c>
      <c r="BG1789">
        <v>1</v>
      </c>
      <c r="BJ1789">
        <v>1</v>
      </c>
    </row>
    <row r="1790" spans="1:62" x14ac:dyDescent="0.3">
      <c r="A1790">
        <v>2015</v>
      </c>
      <c r="B1790">
        <v>23086</v>
      </c>
      <c r="C1790" t="str">
        <f>VLOOKUP(B1790,'NAAM GEMEENTE'!$A$1:$B$319,2,FALSE)</f>
        <v>Ternat</v>
      </c>
      <c r="D1790">
        <v>201</v>
      </c>
      <c r="E1790">
        <v>6</v>
      </c>
      <c r="F1790">
        <f t="shared" si="84"/>
        <v>207</v>
      </c>
      <c r="G1790">
        <v>227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291</v>
      </c>
      <c r="O1790">
        <v>40</v>
      </c>
      <c r="P1790">
        <f t="shared" si="85"/>
        <v>331</v>
      </c>
      <c r="Q1790">
        <v>322</v>
      </c>
      <c r="R1790">
        <v>173</v>
      </c>
      <c r="S1790">
        <v>130</v>
      </c>
      <c r="T1790">
        <v>26</v>
      </c>
      <c r="U1790">
        <v>4</v>
      </c>
      <c r="V1790">
        <v>0</v>
      </c>
      <c r="W1790">
        <v>12</v>
      </c>
      <c r="X1790">
        <v>537</v>
      </c>
      <c r="Y1790">
        <v>17</v>
      </c>
      <c r="Z1790">
        <f t="shared" si="86"/>
        <v>554</v>
      </c>
      <c r="AA1790">
        <v>651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1205</v>
      </c>
      <c r="AI1790">
        <v>998</v>
      </c>
      <c r="AJ1790">
        <v>434</v>
      </c>
      <c r="AK1790">
        <v>1.2074148296593186</v>
      </c>
      <c r="AL1790">
        <v>0.56513026052104209</v>
      </c>
      <c r="AM1790">
        <v>0.63983402489626551</v>
      </c>
      <c r="AN1790">
        <v>554</v>
      </c>
      <c r="AO1790">
        <v>331</v>
      </c>
      <c r="AP1790">
        <v>207</v>
      </c>
      <c r="AQ1790">
        <v>1.6737160120845922</v>
      </c>
      <c r="AR1790">
        <v>0.37462235649546827</v>
      </c>
      <c r="AS1790">
        <v>0.62635379061371843</v>
      </c>
      <c r="AT1790">
        <v>2.0217391304347827</v>
      </c>
      <c r="AU1790">
        <v>0.29503105590062112</v>
      </c>
      <c r="AV1790">
        <v>0.65130568356374807</v>
      </c>
      <c r="AW1790">
        <v>0</v>
      </c>
      <c r="AX1790">
        <v>1</v>
      </c>
      <c r="AZ1790">
        <v>0</v>
      </c>
      <c r="BA1790">
        <v>1</v>
      </c>
      <c r="BC1790">
        <v>0</v>
      </c>
      <c r="BD1790">
        <v>1</v>
      </c>
      <c r="BF1790">
        <v>0</v>
      </c>
      <c r="BG1790">
        <v>1</v>
      </c>
      <c r="BI1790">
        <v>0</v>
      </c>
      <c r="BJ1790">
        <v>1</v>
      </c>
    </row>
    <row r="1791" spans="1:62" x14ac:dyDescent="0.3">
      <c r="A1791">
        <v>2015</v>
      </c>
      <c r="B1791">
        <v>23088</v>
      </c>
      <c r="C1791" t="str">
        <f>VLOOKUP(B1791,'NAAM GEMEENTE'!$A$1:$B$319,2,FALSE)</f>
        <v>Vilvoorde</v>
      </c>
      <c r="D1791">
        <v>504</v>
      </c>
      <c r="E1791">
        <v>146</v>
      </c>
      <c r="F1791">
        <f t="shared" si="84"/>
        <v>650</v>
      </c>
      <c r="G1791">
        <v>421</v>
      </c>
      <c r="H1791">
        <v>308</v>
      </c>
      <c r="I1791">
        <v>300</v>
      </c>
      <c r="J1791">
        <v>0</v>
      </c>
      <c r="K1791">
        <v>16</v>
      </c>
      <c r="L1791">
        <v>0</v>
      </c>
      <c r="M1791">
        <v>0</v>
      </c>
      <c r="N1791">
        <v>717</v>
      </c>
      <c r="O1791">
        <v>182</v>
      </c>
      <c r="P1791">
        <f t="shared" si="85"/>
        <v>899</v>
      </c>
      <c r="Q1791">
        <v>663</v>
      </c>
      <c r="R1791">
        <v>519</v>
      </c>
      <c r="S1791">
        <v>491</v>
      </c>
      <c r="T1791">
        <v>30</v>
      </c>
      <c r="U1791">
        <v>21</v>
      </c>
      <c r="V1791">
        <v>0</v>
      </c>
      <c r="W1791">
        <v>14</v>
      </c>
      <c r="X1791">
        <v>827</v>
      </c>
      <c r="Y1791">
        <v>245</v>
      </c>
      <c r="Z1791">
        <f t="shared" si="86"/>
        <v>1072</v>
      </c>
      <c r="AA1791">
        <v>668</v>
      </c>
      <c r="AB1791">
        <v>841</v>
      </c>
      <c r="AC1791">
        <v>963</v>
      </c>
      <c r="AD1791">
        <v>0</v>
      </c>
      <c r="AE1791">
        <v>46</v>
      </c>
      <c r="AF1791">
        <v>0</v>
      </c>
      <c r="AG1791">
        <v>0</v>
      </c>
      <c r="AH1791">
        <v>3590</v>
      </c>
      <c r="AI1791">
        <v>2637</v>
      </c>
      <c r="AJ1791">
        <v>1695</v>
      </c>
      <c r="AK1791">
        <v>1.3613955252180507</v>
      </c>
      <c r="AL1791">
        <v>0.35722411831626849</v>
      </c>
      <c r="AM1791">
        <v>0.52785515320334264</v>
      </c>
      <c r="AN1791">
        <v>1072</v>
      </c>
      <c r="AO1791">
        <v>899</v>
      </c>
      <c r="AP1791">
        <v>650</v>
      </c>
      <c r="AQ1791">
        <v>1.1924360400444938</v>
      </c>
      <c r="AR1791">
        <v>0.27697441601779754</v>
      </c>
      <c r="AS1791">
        <v>0.39365671641791045</v>
      </c>
      <c r="AT1791">
        <v>1.0075414781297134</v>
      </c>
      <c r="AU1791">
        <v>0.36500754147812969</v>
      </c>
      <c r="AV1791">
        <v>0.36976047904191617</v>
      </c>
      <c r="AW1791">
        <v>1.6204238921001928</v>
      </c>
      <c r="AX1791">
        <v>0.40655105973025046</v>
      </c>
      <c r="AY1791">
        <v>0.63376932223543403</v>
      </c>
      <c r="AZ1791">
        <v>0</v>
      </c>
      <c r="BA1791">
        <v>1</v>
      </c>
      <c r="BC1791">
        <v>1.9613034623217922</v>
      </c>
      <c r="BD1791">
        <v>0.38900203665987781</v>
      </c>
      <c r="BE1791">
        <v>0.68847352024922115</v>
      </c>
      <c r="BF1791">
        <v>2.1904761904761907</v>
      </c>
      <c r="BG1791">
        <v>0.23809523809523808</v>
      </c>
      <c r="BH1791">
        <v>0.65217391304347827</v>
      </c>
      <c r="BI1791">
        <v>0</v>
      </c>
      <c r="BJ1791">
        <v>1</v>
      </c>
    </row>
    <row r="1792" spans="1:62" x14ac:dyDescent="0.3">
      <c r="A1792">
        <v>2015</v>
      </c>
      <c r="B1792">
        <v>23094</v>
      </c>
      <c r="C1792" t="str">
        <f>VLOOKUP(B1792,'NAAM GEMEENTE'!$A$1:$B$319,2,FALSE)</f>
        <v>Zaventem</v>
      </c>
      <c r="D1792">
        <v>208</v>
      </c>
      <c r="E1792">
        <v>45</v>
      </c>
      <c r="F1792">
        <f t="shared" si="84"/>
        <v>253</v>
      </c>
      <c r="G1792">
        <v>162</v>
      </c>
      <c r="H1792">
        <v>143</v>
      </c>
      <c r="I1792">
        <v>109</v>
      </c>
      <c r="J1792">
        <v>0</v>
      </c>
      <c r="K1792">
        <v>0</v>
      </c>
      <c r="L1792">
        <v>0</v>
      </c>
      <c r="M1792">
        <v>0</v>
      </c>
      <c r="N1792">
        <v>380</v>
      </c>
      <c r="O1792">
        <v>73</v>
      </c>
      <c r="P1792">
        <f t="shared" si="85"/>
        <v>453</v>
      </c>
      <c r="Q1792">
        <v>406</v>
      </c>
      <c r="R1792">
        <v>241</v>
      </c>
      <c r="S1792">
        <v>210</v>
      </c>
      <c r="T1792">
        <v>8</v>
      </c>
      <c r="U1792">
        <v>7</v>
      </c>
      <c r="V1792">
        <v>0</v>
      </c>
      <c r="W1792">
        <v>1</v>
      </c>
      <c r="X1792">
        <v>604</v>
      </c>
      <c r="Y1792">
        <v>122</v>
      </c>
      <c r="Z1792">
        <f t="shared" si="86"/>
        <v>726</v>
      </c>
      <c r="AA1792">
        <v>418</v>
      </c>
      <c r="AB1792">
        <v>620</v>
      </c>
      <c r="AC1792">
        <v>370</v>
      </c>
      <c r="AD1792">
        <v>0</v>
      </c>
      <c r="AE1792">
        <v>0</v>
      </c>
      <c r="AF1792">
        <v>0</v>
      </c>
      <c r="AG1792">
        <v>0</v>
      </c>
      <c r="AH1792">
        <v>2134</v>
      </c>
      <c r="AI1792">
        <v>1326</v>
      </c>
      <c r="AJ1792">
        <v>667</v>
      </c>
      <c r="AK1792">
        <v>1.6093514328808447</v>
      </c>
      <c r="AL1792">
        <v>0.49698340874811464</v>
      </c>
      <c r="AM1792">
        <v>0.6874414245548266</v>
      </c>
      <c r="AN1792">
        <v>726</v>
      </c>
      <c r="AO1792">
        <v>453</v>
      </c>
      <c r="AP1792">
        <v>253</v>
      </c>
      <c r="AQ1792">
        <v>1.6026490066225165</v>
      </c>
      <c r="AR1792">
        <v>0.44150110375275936</v>
      </c>
      <c r="AS1792">
        <v>0.65151515151515149</v>
      </c>
      <c r="AT1792">
        <v>1.0295566502463054</v>
      </c>
      <c r="AU1792">
        <v>0.60098522167487689</v>
      </c>
      <c r="AV1792">
        <v>0.61244019138755978</v>
      </c>
      <c r="AW1792">
        <v>2.5726141078838176</v>
      </c>
      <c r="AX1792">
        <v>0.40663900414937759</v>
      </c>
      <c r="AY1792">
        <v>0.76935483870967747</v>
      </c>
      <c r="AZ1792">
        <v>0</v>
      </c>
      <c r="BA1792">
        <v>1</v>
      </c>
      <c r="BC1792">
        <v>1.7619047619047619</v>
      </c>
      <c r="BD1792">
        <v>0.48095238095238096</v>
      </c>
      <c r="BE1792">
        <v>0.70540540540540542</v>
      </c>
      <c r="BF1792">
        <v>0</v>
      </c>
      <c r="BG1792">
        <v>1</v>
      </c>
      <c r="BI1792">
        <v>0</v>
      </c>
      <c r="BJ1792">
        <v>1</v>
      </c>
    </row>
    <row r="1793" spans="1:62" x14ac:dyDescent="0.3">
      <c r="A1793">
        <v>2015</v>
      </c>
      <c r="B1793">
        <v>23096</v>
      </c>
      <c r="C1793" t="str">
        <f>VLOOKUP(B1793,'NAAM GEMEENTE'!$A$1:$B$319,2,FALSE)</f>
        <v>Zemst</v>
      </c>
      <c r="D1793">
        <v>0</v>
      </c>
      <c r="E1793">
        <v>0</v>
      </c>
      <c r="F1793">
        <f t="shared" si="84"/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448</v>
      </c>
      <c r="O1793">
        <v>39</v>
      </c>
      <c r="P1793">
        <f t="shared" si="85"/>
        <v>487</v>
      </c>
      <c r="Q1793">
        <v>562</v>
      </c>
      <c r="R1793">
        <v>363</v>
      </c>
      <c r="S1793">
        <v>172</v>
      </c>
      <c r="T1793">
        <v>16</v>
      </c>
      <c r="U1793">
        <v>1</v>
      </c>
      <c r="V1793">
        <v>0</v>
      </c>
      <c r="W1793">
        <v>8</v>
      </c>
      <c r="Z1793">
        <f t="shared" si="86"/>
        <v>0</v>
      </c>
      <c r="AI1793">
        <v>1609</v>
      </c>
      <c r="AJ1793">
        <v>0</v>
      </c>
      <c r="AL1793">
        <v>1</v>
      </c>
      <c r="AO1793">
        <v>487</v>
      </c>
      <c r="AP1793">
        <v>0</v>
      </c>
      <c r="AR1793">
        <v>1</v>
      </c>
      <c r="AU1793">
        <v>1</v>
      </c>
      <c r="AX1793">
        <v>1</v>
      </c>
      <c r="BA1793">
        <v>1</v>
      </c>
      <c r="BD1793">
        <v>1</v>
      </c>
      <c r="BG1793">
        <v>1</v>
      </c>
      <c r="BJ1793">
        <v>1</v>
      </c>
    </row>
    <row r="1794" spans="1:62" x14ac:dyDescent="0.3">
      <c r="A1794">
        <v>2015</v>
      </c>
      <c r="B1794">
        <v>23097</v>
      </c>
      <c r="C1794" t="str">
        <f>VLOOKUP(B1794,'NAAM GEMEENTE'!$A$1:$B$319,2,FALSE)</f>
        <v>Roosdaal</v>
      </c>
      <c r="D1794">
        <v>73</v>
      </c>
      <c r="E1794">
        <v>5</v>
      </c>
      <c r="F1794">
        <f t="shared" si="84"/>
        <v>78</v>
      </c>
      <c r="G1794">
        <v>47</v>
      </c>
      <c r="H1794">
        <v>26</v>
      </c>
      <c r="I1794">
        <v>24</v>
      </c>
      <c r="J1794">
        <v>0</v>
      </c>
      <c r="K1794">
        <v>0</v>
      </c>
      <c r="L1794">
        <v>0</v>
      </c>
      <c r="M1794">
        <v>0</v>
      </c>
      <c r="N1794">
        <v>232</v>
      </c>
      <c r="O1794">
        <v>22</v>
      </c>
      <c r="P1794">
        <f t="shared" si="85"/>
        <v>254</v>
      </c>
      <c r="Q1794">
        <v>278</v>
      </c>
      <c r="R1794">
        <v>147</v>
      </c>
      <c r="S1794">
        <v>118</v>
      </c>
      <c r="T1794">
        <v>12</v>
      </c>
      <c r="U1794">
        <v>1</v>
      </c>
      <c r="V1794">
        <v>0</v>
      </c>
      <c r="W1794">
        <v>9</v>
      </c>
      <c r="X1794">
        <v>181</v>
      </c>
      <c r="Y1794">
        <v>23</v>
      </c>
      <c r="Z1794">
        <f t="shared" si="86"/>
        <v>204</v>
      </c>
      <c r="AA1794">
        <v>142</v>
      </c>
      <c r="AB1794">
        <v>115</v>
      </c>
      <c r="AC1794">
        <v>71</v>
      </c>
      <c r="AD1794">
        <v>0</v>
      </c>
      <c r="AE1794">
        <v>0</v>
      </c>
      <c r="AF1794">
        <v>0</v>
      </c>
      <c r="AG1794">
        <v>0</v>
      </c>
      <c r="AH1794">
        <v>532</v>
      </c>
      <c r="AI1794">
        <v>819</v>
      </c>
      <c r="AJ1794">
        <v>175</v>
      </c>
      <c r="AK1794">
        <v>0.6495726495726496</v>
      </c>
      <c r="AL1794">
        <v>0.78632478632478631</v>
      </c>
      <c r="AM1794">
        <v>0.67105263157894735</v>
      </c>
      <c r="AN1794">
        <v>204</v>
      </c>
      <c r="AO1794">
        <v>254</v>
      </c>
      <c r="AP1794">
        <v>78</v>
      </c>
      <c r="AQ1794">
        <v>0.80314960629921262</v>
      </c>
      <c r="AR1794">
        <v>0.69291338582677164</v>
      </c>
      <c r="AS1794">
        <v>0.61764705882352944</v>
      </c>
      <c r="AT1794">
        <v>0.51079136690647486</v>
      </c>
      <c r="AU1794">
        <v>0.8309352517985612</v>
      </c>
      <c r="AV1794">
        <v>0.66901408450704225</v>
      </c>
      <c r="AW1794">
        <v>0.78231292517006801</v>
      </c>
      <c r="AX1794">
        <v>0.8231292517006803</v>
      </c>
      <c r="AY1794">
        <v>0.77391304347826084</v>
      </c>
      <c r="AZ1794">
        <v>0</v>
      </c>
      <c r="BA1794">
        <v>1</v>
      </c>
      <c r="BC1794">
        <v>0.60169491525423724</v>
      </c>
      <c r="BD1794">
        <v>0.79661016949152541</v>
      </c>
      <c r="BE1794">
        <v>0.6619718309859155</v>
      </c>
      <c r="BF1794">
        <v>0</v>
      </c>
      <c r="BG1794">
        <v>1</v>
      </c>
      <c r="BI1794">
        <v>0</v>
      </c>
      <c r="BJ1794">
        <v>1</v>
      </c>
    </row>
    <row r="1795" spans="1:62" x14ac:dyDescent="0.3">
      <c r="A1795">
        <v>2015</v>
      </c>
      <c r="B1795">
        <v>23098</v>
      </c>
      <c r="C1795" t="str">
        <f>VLOOKUP(B1795,'NAAM GEMEENTE'!$A$1:$B$319,2,FALSE)</f>
        <v>Drogenbos</v>
      </c>
      <c r="D1795">
        <v>0</v>
      </c>
      <c r="E1795">
        <v>0</v>
      </c>
      <c r="F1795">
        <f t="shared" si="84"/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30</v>
      </c>
      <c r="O1795">
        <v>5</v>
      </c>
      <c r="P1795">
        <f t="shared" si="85"/>
        <v>35</v>
      </c>
      <c r="Q1795">
        <v>23</v>
      </c>
      <c r="R1795">
        <v>14</v>
      </c>
      <c r="S1795">
        <v>12</v>
      </c>
      <c r="T1795">
        <v>1</v>
      </c>
      <c r="U1795">
        <v>0</v>
      </c>
      <c r="V1795">
        <v>0</v>
      </c>
      <c r="W1795">
        <v>2</v>
      </c>
      <c r="Z1795">
        <f t="shared" si="86"/>
        <v>0</v>
      </c>
      <c r="AI1795">
        <v>87</v>
      </c>
      <c r="AJ1795">
        <v>0</v>
      </c>
      <c r="AL1795">
        <v>1</v>
      </c>
      <c r="AO1795">
        <v>35</v>
      </c>
      <c r="AP1795">
        <v>0</v>
      </c>
      <c r="AR1795">
        <v>1</v>
      </c>
      <c r="AU1795">
        <v>1</v>
      </c>
      <c r="AX1795">
        <v>1</v>
      </c>
      <c r="BA1795">
        <v>1</v>
      </c>
      <c r="BD1795">
        <v>1</v>
      </c>
      <c r="BJ1795">
        <v>1</v>
      </c>
    </row>
    <row r="1796" spans="1:62" x14ac:dyDescent="0.3">
      <c r="A1796">
        <v>2015</v>
      </c>
      <c r="B1796">
        <v>23099</v>
      </c>
      <c r="C1796" t="str">
        <f>VLOOKUP(B1796,'NAAM GEMEENTE'!$A$1:$B$319,2,FALSE)</f>
        <v>Kraainem</v>
      </c>
      <c r="D1796">
        <v>0</v>
      </c>
      <c r="E1796">
        <v>0</v>
      </c>
      <c r="F1796">
        <f t="shared" si="84"/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73</v>
      </c>
      <c r="O1796">
        <v>4</v>
      </c>
      <c r="P1796">
        <f t="shared" si="85"/>
        <v>77</v>
      </c>
      <c r="Q1796">
        <v>87</v>
      </c>
      <c r="R1796">
        <v>12</v>
      </c>
      <c r="S1796">
        <v>12</v>
      </c>
      <c r="T1796">
        <v>1</v>
      </c>
      <c r="U1796">
        <v>3</v>
      </c>
      <c r="V1796">
        <v>0</v>
      </c>
      <c r="W1796">
        <v>1</v>
      </c>
      <c r="Z1796">
        <f t="shared" si="86"/>
        <v>0</v>
      </c>
      <c r="AI1796">
        <v>193</v>
      </c>
      <c r="AJ1796">
        <v>0</v>
      </c>
      <c r="AL1796">
        <v>1</v>
      </c>
      <c r="AO1796">
        <v>77</v>
      </c>
      <c r="AP1796">
        <v>0</v>
      </c>
      <c r="AR1796">
        <v>1</v>
      </c>
      <c r="AU1796">
        <v>1</v>
      </c>
      <c r="AX1796">
        <v>1</v>
      </c>
      <c r="BA1796">
        <v>1</v>
      </c>
      <c r="BD1796">
        <v>1</v>
      </c>
      <c r="BG1796">
        <v>1</v>
      </c>
      <c r="BJ1796">
        <v>1</v>
      </c>
    </row>
    <row r="1797" spans="1:62" x14ac:dyDescent="0.3">
      <c r="A1797">
        <v>2015</v>
      </c>
      <c r="B1797">
        <v>23100</v>
      </c>
      <c r="C1797" t="str">
        <f>VLOOKUP(B1797,'NAAM GEMEENTE'!$A$1:$B$319,2,FALSE)</f>
        <v>Linkebeek</v>
      </c>
      <c r="D1797">
        <v>0</v>
      </c>
      <c r="E1797">
        <v>0</v>
      </c>
      <c r="F1797">
        <f t="shared" si="84"/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18</v>
      </c>
      <c r="O1797">
        <v>0</v>
      </c>
      <c r="P1797">
        <f t="shared" si="85"/>
        <v>18</v>
      </c>
      <c r="Q1797">
        <v>27</v>
      </c>
      <c r="R1797">
        <v>7</v>
      </c>
      <c r="S1797">
        <v>7</v>
      </c>
      <c r="T1797">
        <v>0</v>
      </c>
      <c r="U1797">
        <v>0</v>
      </c>
      <c r="V1797">
        <v>0</v>
      </c>
      <c r="W1797">
        <v>0</v>
      </c>
      <c r="Z1797">
        <f t="shared" si="86"/>
        <v>0</v>
      </c>
      <c r="AI1797">
        <v>59</v>
      </c>
      <c r="AJ1797">
        <v>0</v>
      </c>
      <c r="AL1797">
        <v>1</v>
      </c>
      <c r="AO1797">
        <v>18</v>
      </c>
      <c r="AP1797">
        <v>0</v>
      </c>
      <c r="AR1797">
        <v>1</v>
      </c>
      <c r="AU1797">
        <v>1</v>
      </c>
      <c r="AX1797">
        <v>1</v>
      </c>
      <c r="BD1797">
        <v>1</v>
      </c>
    </row>
    <row r="1798" spans="1:62" x14ac:dyDescent="0.3">
      <c r="A1798">
        <v>2015</v>
      </c>
      <c r="B1798">
        <v>23101</v>
      </c>
      <c r="C1798" t="str">
        <f>VLOOKUP(B1798,'NAAM GEMEENTE'!$A$1:$B$319,2,FALSE)</f>
        <v>Sint-Genesius-Rode</v>
      </c>
      <c r="D1798">
        <v>78</v>
      </c>
      <c r="E1798">
        <v>2</v>
      </c>
      <c r="F1798">
        <f t="shared" si="84"/>
        <v>80</v>
      </c>
      <c r="G1798">
        <v>63</v>
      </c>
      <c r="H1798">
        <v>19</v>
      </c>
      <c r="I1798">
        <v>15</v>
      </c>
      <c r="J1798">
        <v>0</v>
      </c>
      <c r="K1798">
        <v>0</v>
      </c>
      <c r="L1798">
        <v>0</v>
      </c>
      <c r="M1798">
        <v>0</v>
      </c>
      <c r="N1798">
        <v>160</v>
      </c>
      <c r="O1798">
        <v>5</v>
      </c>
      <c r="P1798">
        <f t="shared" si="85"/>
        <v>165</v>
      </c>
      <c r="Q1798">
        <v>165</v>
      </c>
      <c r="R1798">
        <v>58</v>
      </c>
      <c r="S1798">
        <v>49</v>
      </c>
      <c r="T1798">
        <v>8</v>
      </c>
      <c r="U1798">
        <v>5</v>
      </c>
      <c r="V1798">
        <v>0</v>
      </c>
      <c r="W1798">
        <v>0</v>
      </c>
      <c r="X1798">
        <v>192</v>
      </c>
      <c r="Y1798">
        <v>14</v>
      </c>
      <c r="Z1798">
        <f t="shared" si="86"/>
        <v>206</v>
      </c>
      <c r="AA1798">
        <v>230</v>
      </c>
      <c r="AB1798">
        <v>62</v>
      </c>
      <c r="AC1798">
        <v>56</v>
      </c>
      <c r="AD1798">
        <v>0</v>
      </c>
      <c r="AE1798">
        <v>0</v>
      </c>
      <c r="AF1798">
        <v>0</v>
      </c>
      <c r="AG1798">
        <v>0</v>
      </c>
      <c r="AH1798">
        <v>554</v>
      </c>
      <c r="AI1798">
        <v>450</v>
      </c>
      <c r="AJ1798">
        <v>177</v>
      </c>
      <c r="AK1798">
        <v>1.231111111111111</v>
      </c>
      <c r="AL1798">
        <v>0.60666666666666669</v>
      </c>
      <c r="AM1798">
        <v>0.68050541516245489</v>
      </c>
      <c r="AN1798">
        <v>206</v>
      </c>
      <c r="AO1798">
        <v>165</v>
      </c>
      <c r="AP1798">
        <v>80</v>
      </c>
      <c r="AQ1798">
        <v>1.2484848484848485</v>
      </c>
      <c r="AR1798">
        <v>0.51515151515151514</v>
      </c>
      <c r="AS1798">
        <v>0.61165048543689315</v>
      </c>
      <c r="AT1798">
        <v>1.393939393939394</v>
      </c>
      <c r="AU1798">
        <v>0.61818181818181817</v>
      </c>
      <c r="AV1798">
        <v>0.72608695652173916</v>
      </c>
      <c r="AW1798">
        <v>1.0689655172413792</v>
      </c>
      <c r="AX1798">
        <v>0.67241379310344829</v>
      </c>
      <c r="AY1798">
        <v>0.69354838709677424</v>
      </c>
      <c r="AZ1798">
        <v>0</v>
      </c>
      <c r="BA1798">
        <v>1</v>
      </c>
      <c r="BC1798">
        <v>1.1428571428571428</v>
      </c>
      <c r="BD1798">
        <v>0.69387755102040816</v>
      </c>
      <c r="BE1798">
        <v>0.7321428571428571</v>
      </c>
      <c r="BF1798">
        <v>0</v>
      </c>
      <c r="BG1798">
        <v>1</v>
      </c>
    </row>
    <row r="1799" spans="1:62" x14ac:dyDescent="0.3">
      <c r="A1799">
        <v>2015</v>
      </c>
      <c r="B1799">
        <v>23102</v>
      </c>
      <c r="C1799" t="str">
        <f>VLOOKUP(B1799,'NAAM GEMEENTE'!$A$1:$B$319,2,FALSE)</f>
        <v>Wemmel</v>
      </c>
      <c r="D1799">
        <v>4</v>
      </c>
      <c r="E1799">
        <v>5</v>
      </c>
      <c r="F1799">
        <f t="shared" si="84"/>
        <v>9</v>
      </c>
      <c r="G1799">
        <v>3</v>
      </c>
      <c r="H1799">
        <v>7</v>
      </c>
      <c r="I1799">
        <v>4</v>
      </c>
      <c r="J1799">
        <v>0</v>
      </c>
      <c r="K1799">
        <v>0</v>
      </c>
      <c r="L1799">
        <v>0</v>
      </c>
      <c r="M1799">
        <v>0</v>
      </c>
      <c r="N1799">
        <v>153</v>
      </c>
      <c r="O1799">
        <v>19</v>
      </c>
      <c r="P1799">
        <f t="shared" si="85"/>
        <v>172</v>
      </c>
      <c r="Q1799">
        <v>176</v>
      </c>
      <c r="R1799">
        <v>73</v>
      </c>
      <c r="S1799">
        <v>47</v>
      </c>
      <c r="T1799">
        <v>2</v>
      </c>
      <c r="U1799">
        <v>3</v>
      </c>
      <c r="V1799">
        <v>0</v>
      </c>
      <c r="W1799">
        <v>2</v>
      </c>
      <c r="X1799">
        <v>79</v>
      </c>
      <c r="Y1799">
        <v>31</v>
      </c>
      <c r="Z1799">
        <f t="shared" si="86"/>
        <v>110</v>
      </c>
      <c r="AA1799">
        <v>42</v>
      </c>
      <c r="AB1799">
        <v>199</v>
      </c>
      <c r="AC1799">
        <v>111</v>
      </c>
      <c r="AD1799">
        <v>0</v>
      </c>
      <c r="AE1799">
        <v>0</v>
      </c>
      <c r="AF1799">
        <v>0</v>
      </c>
      <c r="AG1799">
        <v>0</v>
      </c>
      <c r="AH1799">
        <v>462</v>
      </c>
      <c r="AI1799">
        <v>475</v>
      </c>
      <c r="AJ1799">
        <v>23</v>
      </c>
      <c r="AK1799">
        <v>0.9726315789473684</v>
      </c>
      <c r="AL1799">
        <v>0.95157894736842108</v>
      </c>
      <c r="AM1799">
        <v>0.95021645021645018</v>
      </c>
      <c r="AN1799">
        <v>110</v>
      </c>
      <c r="AO1799">
        <v>172</v>
      </c>
      <c r="AP1799">
        <v>9</v>
      </c>
      <c r="AQ1799">
        <v>0.63953488372093026</v>
      </c>
      <c r="AR1799">
        <v>0.94767441860465118</v>
      </c>
      <c r="AS1799">
        <v>0.91818181818181821</v>
      </c>
      <c r="AT1799">
        <v>0.23863636363636365</v>
      </c>
      <c r="AU1799">
        <v>0.98295454545454541</v>
      </c>
      <c r="AV1799">
        <v>0.9285714285714286</v>
      </c>
      <c r="AW1799">
        <v>2.7260273972602738</v>
      </c>
      <c r="AX1799">
        <v>0.90410958904109584</v>
      </c>
      <c r="AY1799">
        <v>0.96482412060301503</v>
      </c>
      <c r="AZ1799">
        <v>0</v>
      </c>
      <c r="BA1799">
        <v>1</v>
      </c>
      <c r="BC1799">
        <v>2.3617021276595747</v>
      </c>
      <c r="BD1799">
        <v>0.91489361702127658</v>
      </c>
      <c r="BE1799">
        <v>0.963963963963964</v>
      </c>
      <c r="BF1799">
        <v>0</v>
      </c>
      <c r="BG1799">
        <v>1</v>
      </c>
      <c r="BI1799">
        <v>0</v>
      </c>
      <c r="BJ1799">
        <v>1</v>
      </c>
    </row>
    <row r="1800" spans="1:62" x14ac:dyDescent="0.3">
      <c r="A1800">
        <v>2015</v>
      </c>
      <c r="B1800">
        <v>23103</v>
      </c>
      <c r="C1800" t="str">
        <f>VLOOKUP(B1800,'NAAM GEMEENTE'!$A$1:$B$319,2,FALSE)</f>
        <v>Wezembeek-Oppem</v>
      </c>
      <c r="D1800">
        <v>27</v>
      </c>
      <c r="E1800">
        <v>0</v>
      </c>
      <c r="F1800">
        <f t="shared" si="84"/>
        <v>27</v>
      </c>
      <c r="G1800">
        <v>48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65</v>
      </c>
      <c r="O1800">
        <v>9</v>
      </c>
      <c r="P1800">
        <f t="shared" si="85"/>
        <v>74</v>
      </c>
      <c r="Q1800">
        <v>112</v>
      </c>
      <c r="R1800">
        <v>22</v>
      </c>
      <c r="S1800">
        <v>20</v>
      </c>
      <c r="T1800">
        <v>0</v>
      </c>
      <c r="U1800">
        <v>1</v>
      </c>
      <c r="V1800">
        <v>0</v>
      </c>
      <c r="W1800">
        <v>1</v>
      </c>
      <c r="X1800">
        <v>443</v>
      </c>
      <c r="Y1800">
        <v>0</v>
      </c>
      <c r="Z1800">
        <f t="shared" si="86"/>
        <v>443</v>
      </c>
      <c r="AA1800">
        <v>600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1043</v>
      </c>
      <c r="AI1800">
        <v>230</v>
      </c>
      <c r="AJ1800">
        <v>75</v>
      </c>
      <c r="AK1800">
        <v>4.534782608695652</v>
      </c>
      <c r="AL1800">
        <v>0.67391304347826086</v>
      </c>
      <c r="AM1800">
        <v>0.92809204218600194</v>
      </c>
      <c r="AN1800">
        <v>443</v>
      </c>
      <c r="AO1800">
        <v>74</v>
      </c>
      <c r="AP1800">
        <v>27</v>
      </c>
      <c r="AQ1800">
        <v>5.9864864864864868</v>
      </c>
      <c r="AR1800">
        <v>0.63513513513513509</v>
      </c>
      <c r="AS1800">
        <v>0.93905191873589167</v>
      </c>
      <c r="AT1800">
        <v>5.3571428571428568</v>
      </c>
      <c r="AU1800">
        <v>0.5714285714285714</v>
      </c>
      <c r="AV1800">
        <v>0.92</v>
      </c>
      <c r="AW1800">
        <v>0</v>
      </c>
      <c r="AX1800">
        <v>1</v>
      </c>
      <c r="BC1800">
        <v>0</v>
      </c>
      <c r="BD1800">
        <v>1</v>
      </c>
      <c r="BF1800">
        <v>0</v>
      </c>
      <c r="BG1800">
        <v>1</v>
      </c>
      <c r="BI1800">
        <v>0</v>
      </c>
      <c r="BJ1800">
        <v>1</v>
      </c>
    </row>
    <row r="1801" spans="1:62" x14ac:dyDescent="0.3">
      <c r="A1801">
        <v>2015</v>
      </c>
      <c r="B1801">
        <v>23104</v>
      </c>
      <c r="C1801" t="str">
        <f>VLOOKUP(B1801,'NAAM GEMEENTE'!$A$1:$B$319,2,FALSE)</f>
        <v>Lennik</v>
      </c>
      <c r="D1801">
        <v>98</v>
      </c>
      <c r="E1801">
        <v>0</v>
      </c>
      <c r="F1801">
        <f t="shared" si="84"/>
        <v>98</v>
      </c>
      <c r="G1801">
        <v>158</v>
      </c>
      <c r="H1801">
        <v>0</v>
      </c>
      <c r="I1801">
        <v>7</v>
      </c>
      <c r="J1801">
        <v>0</v>
      </c>
      <c r="K1801">
        <v>0</v>
      </c>
      <c r="L1801">
        <v>0</v>
      </c>
      <c r="M1801">
        <v>0</v>
      </c>
      <c r="N1801">
        <v>157</v>
      </c>
      <c r="O1801">
        <v>10</v>
      </c>
      <c r="P1801">
        <f t="shared" si="85"/>
        <v>167</v>
      </c>
      <c r="Q1801">
        <v>231</v>
      </c>
      <c r="R1801">
        <v>106</v>
      </c>
      <c r="S1801">
        <v>69</v>
      </c>
      <c r="T1801">
        <v>9</v>
      </c>
      <c r="U1801">
        <v>0</v>
      </c>
      <c r="V1801">
        <v>0</v>
      </c>
      <c r="W1801">
        <v>6</v>
      </c>
      <c r="X1801">
        <v>449</v>
      </c>
      <c r="Y1801">
        <v>33</v>
      </c>
      <c r="Z1801">
        <f t="shared" si="86"/>
        <v>482</v>
      </c>
      <c r="AA1801">
        <v>670</v>
      </c>
      <c r="AB1801">
        <v>0</v>
      </c>
      <c r="AC1801">
        <v>59</v>
      </c>
      <c r="AD1801">
        <v>0</v>
      </c>
      <c r="AE1801">
        <v>0</v>
      </c>
      <c r="AF1801">
        <v>0</v>
      </c>
      <c r="AG1801">
        <v>0</v>
      </c>
      <c r="AH1801">
        <v>1211</v>
      </c>
      <c r="AI1801">
        <v>588</v>
      </c>
      <c r="AJ1801">
        <v>263</v>
      </c>
      <c r="AK1801">
        <v>2.0595238095238093</v>
      </c>
      <c r="AL1801">
        <v>0.55272108843537415</v>
      </c>
      <c r="AM1801">
        <v>0.78282411230388105</v>
      </c>
      <c r="AN1801">
        <v>482</v>
      </c>
      <c r="AO1801">
        <v>167</v>
      </c>
      <c r="AP1801">
        <v>98</v>
      </c>
      <c r="AQ1801">
        <v>2.8862275449101795</v>
      </c>
      <c r="AR1801">
        <v>0.41317365269461076</v>
      </c>
      <c r="AS1801">
        <v>0.79668049792531115</v>
      </c>
      <c r="AT1801">
        <v>2.9004329004329006</v>
      </c>
      <c r="AU1801">
        <v>0.31601731601731603</v>
      </c>
      <c r="AV1801">
        <v>0.76417910447761195</v>
      </c>
      <c r="AW1801">
        <v>0</v>
      </c>
      <c r="AX1801">
        <v>1</v>
      </c>
      <c r="AZ1801">
        <v>0</v>
      </c>
      <c r="BA1801">
        <v>1</v>
      </c>
      <c r="BC1801">
        <v>0.85507246376811596</v>
      </c>
      <c r="BD1801">
        <v>0.89855072463768115</v>
      </c>
      <c r="BE1801">
        <v>0.88135593220338981</v>
      </c>
      <c r="BI1801">
        <v>0</v>
      </c>
      <c r="BJ1801">
        <v>1</v>
      </c>
    </row>
    <row r="1802" spans="1:62" x14ac:dyDescent="0.3">
      <c r="A1802">
        <v>2015</v>
      </c>
      <c r="B1802">
        <v>23105</v>
      </c>
      <c r="C1802" t="str">
        <f>VLOOKUP(B1802,'NAAM GEMEENTE'!$A$1:$B$319,2,FALSE)</f>
        <v>Affligem</v>
      </c>
      <c r="D1802">
        <v>0</v>
      </c>
      <c r="E1802">
        <v>0</v>
      </c>
      <c r="F1802">
        <f t="shared" si="84"/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259</v>
      </c>
      <c r="O1802">
        <v>23</v>
      </c>
      <c r="P1802">
        <f t="shared" si="85"/>
        <v>282</v>
      </c>
      <c r="Q1802">
        <v>278</v>
      </c>
      <c r="R1802">
        <v>172</v>
      </c>
      <c r="S1802">
        <v>98</v>
      </c>
      <c r="T1802">
        <v>16</v>
      </c>
      <c r="U1802">
        <v>3</v>
      </c>
      <c r="V1802">
        <v>0</v>
      </c>
      <c r="W1802">
        <v>19</v>
      </c>
      <c r="Z1802">
        <f t="shared" si="86"/>
        <v>0</v>
      </c>
      <c r="AI1802">
        <v>868</v>
      </c>
      <c r="AJ1802">
        <v>0</v>
      </c>
      <c r="AL1802">
        <v>1</v>
      </c>
      <c r="AO1802">
        <v>282</v>
      </c>
      <c r="AP1802">
        <v>0</v>
      </c>
      <c r="AR1802">
        <v>1</v>
      </c>
      <c r="AU1802">
        <v>1</v>
      </c>
      <c r="AX1802">
        <v>1</v>
      </c>
      <c r="BA1802">
        <v>1</v>
      </c>
      <c r="BD1802">
        <v>1</v>
      </c>
      <c r="BG1802">
        <v>1</v>
      </c>
      <c r="BJ1802">
        <v>1</v>
      </c>
    </row>
    <row r="1803" spans="1:62" x14ac:dyDescent="0.3">
      <c r="A1803">
        <v>2015</v>
      </c>
      <c r="B1803">
        <v>24001</v>
      </c>
      <c r="C1803" t="str">
        <f>VLOOKUP(B1803,'NAAM GEMEENTE'!$A$1:$B$319,2,FALSE)</f>
        <v>Aarschot</v>
      </c>
      <c r="D1803">
        <v>390</v>
      </c>
      <c r="E1803">
        <v>69</v>
      </c>
      <c r="F1803">
        <f t="shared" si="84"/>
        <v>459</v>
      </c>
      <c r="G1803">
        <v>455</v>
      </c>
      <c r="H1803">
        <v>251</v>
      </c>
      <c r="I1803">
        <v>229</v>
      </c>
      <c r="J1803">
        <v>14</v>
      </c>
      <c r="K1803">
        <v>0</v>
      </c>
      <c r="L1803">
        <v>0</v>
      </c>
      <c r="M1803">
        <v>0</v>
      </c>
      <c r="N1803">
        <v>421</v>
      </c>
      <c r="O1803">
        <v>80</v>
      </c>
      <c r="P1803">
        <f t="shared" si="85"/>
        <v>501</v>
      </c>
      <c r="Q1803">
        <v>504</v>
      </c>
      <c r="R1803">
        <v>334</v>
      </c>
      <c r="S1803">
        <v>311</v>
      </c>
      <c r="T1803">
        <v>36</v>
      </c>
      <c r="U1803">
        <v>5</v>
      </c>
      <c r="V1803">
        <v>0</v>
      </c>
      <c r="W1803">
        <v>7</v>
      </c>
      <c r="X1803">
        <v>1207</v>
      </c>
      <c r="Y1803">
        <v>255</v>
      </c>
      <c r="Z1803">
        <f t="shared" si="86"/>
        <v>1462</v>
      </c>
      <c r="AA1803">
        <v>1234</v>
      </c>
      <c r="AB1803">
        <v>1106</v>
      </c>
      <c r="AC1803">
        <v>868</v>
      </c>
      <c r="AD1803">
        <v>58</v>
      </c>
      <c r="AE1803">
        <v>0</v>
      </c>
      <c r="AF1803">
        <v>0</v>
      </c>
      <c r="AG1803">
        <v>0</v>
      </c>
      <c r="AH1803">
        <v>4728</v>
      </c>
      <c r="AI1803">
        <v>1698</v>
      </c>
      <c r="AJ1803">
        <v>1408</v>
      </c>
      <c r="AK1803">
        <v>2.7844522968197878</v>
      </c>
      <c r="AL1803">
        <v>0.17078916372202591</v>
      </c>
      <c r="AM1803">
        <v>0.70219966159052449</v>
      </c>
      <c r="AN1803">
        <v>1462</v>
      </c>
      <c r="AO1803">
        <v>501</v>
      </c>
      <c r="AP1803">
        <v>459</v>
      </c>
      <c r="AQ1803">
        <v>2.9181636726546905</v>
      </c>
      <c r="AR1803">
        <v>8.3832335329341312E-2</v>
      </c>
      <c r="AS1803">
        <v>0.68604651162790697</v>
      </c>
      <c r="AT1803">
        <v>2.4484126984126986</v>
      </c>
      <c r="AU1803">
        <v>9.7222222222222224E-2</v>
      </c>
      <c r="AV1803">
        <v>0.63128038897893035</v>
      </c>
      <c r="AW1803">
        <v>3.3113772455089818</v>
      </c>
      <c r="AX1803">
        <v>0.24850299401197604</v>
      </c>
      <c r="AY1803">
        <v>0.77305605786618448</v>
      </c>
      <c r="AZ1803">
        <v>1.6111111111111112</v>
      </c>
      <c r="BA1803">
        <v>0.61111111111111116</v>
      </c>
      <c r="BB1803">
        <v>0.75862068965517238</v>
      </c>
      <c r="BC1803">
        <v>2.7909967845659165</v>
      </c>
      <c r="BD1803">
        <v>0.26366559485530544</v>
      </c>
      <c r="BE1803">
        <v>0.73617511520737322</v>
      </c>
      <c r="BF1803">
        <v>0</v>
      </c>
      <c r="BG1803">
        <v>1</v>
      </c>
      <c r="BI1803">
        <v>0</v>
      </c>
      <c r="BJ1803">
        <v>1</v>
      </c>
    </row>
    <row r="1804" spans="1:62" x14ac:dyDescent="0.3">
      <c r="A1804">
        <v>2015</v>
      </c>
      <c r="B1804">
        <v>24007</v>
      </c>
      <c r="C1804" t="str">
        <f>VLOOKUP(B1804,'NAAM GEMEENTE'!$A$1:$B$319,2,FALSE)</f>
        <v>Begijnendijk</v>
      </c>
      <c r="D1804">
        <v>72</v>
      </c>
      <c r="E1804">
        <v>0</v>
      </c>
      <c r="F1804">
        <f t="shared" ref="F1804:F1867" si="87">SUM(D1804:E1804)</f>
        <v>72</v>
      </c>
      <c r="G1804">
        <v>70</v>
      </c>
      <c r="H1804">
        <v>28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177</v>
      </c>
      <c r="O1804">
        <v>23</v>
      </c>
      <c r="P1804">
        <f t="shared" ref="P1804:P1867" si="88">SUM(N1804:O1804)</f>
        <v>200</v>
      </c>
      <c r="Q1804">
        <v>191</v>
      </c>
      <c r="R1804">
        <v>130</v>
      </c>
      <c r="S1804">
        <v>83</v>
      </c>
      <c r="T1804">
        <v>8</v>
      </c>
      <c r="U1804">
        <v>0</v>
      </c>
      <c r="V1804">
        <v>0</v>
      </c>
      <c r="W1804">
        <v>5</v>
      </c>
      <c r="X1804">
        <v>229</v>
      </c>
      <c r="Y1804">
        <v>0</v>
      </c>
      <c r="Z1804">
        <f t="shared" ref="Z1804:Z1867" si="89">SUM(X1804:Y1804)</f>
        <v>229</v>
      </c>
      <c r="AA1804">
        <v>165</v>
      </c>
      <c r="AB1804">
        <v>193</v>
      </c>
      <c r="AC1804">
        <v>0</v>
      </c>
      <c r="AD1804">
        <v>0</v>
      </c>
      <c r="AE1804">
        <v>40</v>
      </c>
      <c r="AF1804">
        <v>0</v>
      </c>
      <c r="AG1804">
        <v>0</v>
      </c>
      <c r="AH1804">
        <v>627</v>
      </c>
      <c r="AI1804">
        <v>617</v>
      </c>
      <c r="AJ1804">
        <v>170</v>
      </c>
      <c r="AK1804">
        <v>1.0162074554294975</v>
      </c>
      <c r="AL1804">
        <v>0.72447325769854132</v>
      </c>
      <c r="AM1804">
        <v>0.72886762360446566</v>
      </c>
      <c r="AN1804">
        <v>229</v>
      </c>
      <c r="AO1804">
        <v>200</v>
      </c>
      <c r="AP1804">
        <v>72</v>
      </c>
      <c r="AQ1804">
        <v>1.145</v>
      </c>
      <c r="AR1804">
        <v>0.64</v>
      </c>
      <c r="AS1804">
        <v>0.68558951965065507</v>
      </c>
      <c r="AT1804">
        <v>0.86387434554973819</v>
      </c>
      <c r="AU1804">
        <v>0.63350785340314131</v>
      </c>
      <c r="AV1804">
        <v>0.5757575757575758</v>
      </c>
      <c r="AW1804">
        <v>1.4846153846153847</v>
      </c>
      <c r="AX1804">
        <v>0.7846153846153846</v>
      </c>
      <c r="AY1804">
        <v>0.85492227979274615</v>
      </c>
      <c r="AZ1804">
        <v>0</v>
      </c>
      <c r="BA1804">
        <v>1</v>
      </c>
      <c r="BC1804">
        <v>0</v>
      </c>
      <c r="BD1804">
        <v>1</v>
      </c>
      <c r="BH1804">
        <v>1</v>
      </c>
      <c r="BI1804">
        <v>0</v>
      </c>
      <c r="BJ1804">
        <v>1</v>
      </c>
    </row>
    <row r="1805" spans="1:62" x14ac:dyDescent="0.3">
      <c r="A1805">
        <v>2015</v>
      </c>
      <c r="B1805">
        <v>24008</v>
      </c>
      <c r="C1805" t="str">
        <f>VLOOKUP(B1805,'NAAM GEMEENTE'!$A$1:$B$319,2,FALSE)</f>
        <v>Bekkevoort</v>
      </c>
      <c r="D1805">
        <v>0</v>
      </c>
      <c r="E1805">
        <v>0</v>
      </c>
      <c r="F1805">
        <f t="shared" si="87"/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122</v>
      </c>
      <c r="O1805">
        <v>11</v>
      </c>
      <c r="P1805">
        <f t="shared" si="88"/>
        <v>133</v>
      </c>
      <c r="Q1805">
        <v>110</v>
      </c>
      <c r="R1805">
        <v>81</v>
      </c>
      <c r="S1805">
        <v>66</v>
      </c>
      <c r="T1805">
        <v>1</v>
      </c>
      <c r="U1805">
        <v>1</v>
      </c>
      <c r="V1805">
        <v>0</v>
      </c>
      <c r="W1805">
        <v>3</v>
      </c>
      <c r="Z1805">
        <f t="shared" si="89"/>
        <v>0</v>
      </c>
      <c r="AI1805">
        <v>395</v>
      </c>
      <c r="AJ1805">
        <v>0</v>
      </c>
      <c r="AL1805">
        <v>1</v>
      </c>
      <c r="AO1805">
        <v>133</v>
      </c>
      <c r="AP1805">
        <v>0</v>
      </c>
      <c r="AR1805">
        <v>1</v>
      </c>
      <c r="AU1805">
        <v>1</v>
      </c>
      <c r="AX1805">
        <v>1</v>
      </c>
      <c r="BA1805">
        <v>1</v>
      </c>
      <c r="BD1805">
        <v>1</v>
      </c>
      <c r="BG1805">
        <v>1</v>
      </c>
      <c r="BJ1805">
        <v>1</v>
      </c>
    </row>
    <row r="1806" spans="1:62" x14ac:dyDescent="0.3">
      <c r="A1806">
        <v>2015</v>
      </c>
      <c r="B1806">
        <v>24009</v>
      </c>
      <c r="C1806" t="str">
        <f>VLOOKUP(B1806,'NAAM GEMEENTE'!$A$1:$B$319,2,FALSE)</f>
        <v>Bertem</v>
      </c>
      <c r="D1806">
        <v>0</v>
      </c>
      <c r="E1806">
        <v>0</v>
      </c>
      <c r="F1806">
        <f t="shared" si="87"/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204</v>
      </c>
      <c r="O1806">
        <v>20</v>
      </c>
      <c r="P1806">
        <f t="shared" si="88"/>
        <v>224</v>
      </c>
      <c r="Q1806">
        <v>250</v>
      </c>
      <c r="R1806">
        <v>105</v>
      </c>
      <c r="S1806">
        <v>102</v>
      </c>
      <c r="T1806">
        <v>12</v>
      </c>
      <c r="U1806">
        <v>1</v>
      </c>
      <c r="V1806">
        <v>0</v>
      </c>
      <c r="W1806">
        <v>2</v>
      </c>
      <c r="Z1806">
        <f t="shared" si="89"/>
        <v>0</v>
      </c>
      <c r="AI1806">
        <v>696</v>
      </c>
      <c r="AJ1806">
        <v>0</v>
      </c>
      <c r="AL1806">
        <v>1</v>
      </c>
      <c r="AO1806">
        <v>224</v>
      </c>
      <c r="AP1806">
        <v>0</v>
      </c>
      <c r="AR1806">
        <v>1</v>
      </c>
      <c r="AU1806">
        <v>1</v>
      </c>
      <c r="AX1806">
        <v>1</v>
      </c>
      <c r="BA1806">
        <v>1</v>
      </c>
      <c r="BD1806">
        <v>1</v>
      </c>
      <c r="BG1806">
        <v>1</v>
      </c>
      <c r="BJ1806">
        <v>1</v>
      </c>
    </row>
    <row r="1807" spans="1:62" x14ac:dyDescent="0.3">
      <c r="A1807">
        <v>2015</v>
      </c>
      <c r="B1807">
        <v>24011</v>
      </c>
      <c r="C1807" t="str">
        <f>VLOOKUP(B1807,'NAAM GEMEENTE'!$A$1:$B$319,2,FALSE)</f>
        <v>Bierbeek</v>
      </c>
      <c r="D1807">
        <v>0</v>
      </c>
      <c r="E1807">
        <v>0</v>
      </c>
      <c r="F1807">
        <f t="shared" si="87"/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228</v>
      </c>
      <c r="O1807">
        <v>18</v>
      </c>
      <c r="P1807">
        <f t="shared" si="88"/>
        <v>246</v>
      </c>
      <c r="Q1807">
        <v>305</v>
      </c>
      <c r="R1807">
        <v>128</v>
      </c>
      <c r="S1807">
        <v>69</v>
      </c>
      <c r="T1807">
        <v>18</v>
      </c>
      <c r="U1807">
        <v>4</v>
      </c>
      <c r="V1807">
        <v>0</v>
      </c>
      <c r="W1807">
        <v>0</v>
      </c>
      <c r="Z1807">
        <f t="shared" si="89"/>
        <v>0</v>
      </c>
      <c r="AI1807">
        <v>770</v>
      </c>
      <c r="AJ1807">
        <v>0</v>
      </c>
      <c r="AL1807">
        <v>1</v>
      </c>
      <c r="AO1807">
        <v>246</v>
      </c>
      <c r="AP1807">
        <v>0</v>
      </c>
      <c r="AR1807">
        <v>1</v>
      </c>
      <c r="AU1807">
        <v>1</v>
      </c>
      <c r="AX1807">
        <v>1</v>
      </c>
      <c r="BA1807">
        <v>1</v>
      </c>
      <c r="BD1807">
        <v>1</v>
      </c>
      <c r="BG1807">
        <v>1</v>
      </c>
    </row>
    <row r="1808" spans="1:62" x14ac:dyDescent="0.3">
      <c r="A1808">
        <v>2015</v>
      </c>
      <c r="B1808">
        <v>24014</v>
      </c>
      <c r="C1808" t="str">
        <f>VLOOKUP(B1808,'NAAM GEMEENTE'!$A$1:$B$319,2,FALSE)</f>
        <v>Boortmeerbeek</v>
      </c>
      <c r="D1808">
        <v>0</v>
      </c>
      <c r="E1808">
        <v>0</v>
      </c>
      <c r="F1808">
        <f t="shared" si="87"/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199</v>
      </c>
      <c r="O1808">
        <v>26</v>
      </c>
      <c r="P1808">
        <f t="shared" si="88"/>
        <v>225</v>
      </c>
      <c r="Q1808">
        <v>279</v>
      </c>
      <c r="R1808">
        <v>159</v>
      </c>
      <c r="S1808">
        <v>105</v>
      </c>
      <c r="T1808">
        <v>8</v>
      </c>
      <c r="U1808">
        <v>4</v>
      </c>
      <c r="V1808">
        <v>0</v>
      </c>
      <c r="W1808">
        <v>7</v>
      </c>
      <c r="Z1808">
        <f t="shared" si="89"/>
        <v>0</v>
      </c>
      <c r="AI1808">
        <v>787</v>
      </c>
      <c r="AJ1808">
        <v>0</v>
      </c>
      <c r="AL1808">
        <v>1</v>
      </c>
      <c r="AO1808">
        <v>225</v>
      </c>
      <c r="AP1808">
        <v>0</v>
      </c>
      <c r="AR1808">
        <v>1</v>
      </c>
      <c r="AU1808">
        <v>1</v>
      </c>
      <c r="AX1808">
        <v>1</v>
      </c>
      <c r="BA1808">
        <v>1</v>
      </c>
      <c r="BD1808">
        <v>1</v>
      </c>
      <c r="BG1808">
        <v>1</v>
      </c>
      <c r="BJ1808">
        <v>1</v>
      </c>
    </row>
    <row r="1809" spans="1:62" x14ac:dyDescent="0.3">
      <c r="A1809">
        <v>2015</v>
      </c>
      <c r="B1809">
        <v>24016</v>
      </c>
      <c r="C1809" t="str">
        <f>VLOOKUP(B1809,'NAAM GEMEENTE'!$A$1:$B$319,2,FALSE)</f>
        <v>Boutersem</v>
      </c>
      <c r="D1809">
        <v>0</v>
      </c>
      <c r="E1809">
        <v>0</v>
      </c>
      <c r="F1809">
        <f t="shared" si="87"/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166</v>
      </c>
      <c r="O1809">
        <v>25</v>
      </c>
      <c r="P1809">
        <f t="shared" si="88"/>
        <v>191</v>
      </c>
      <c r="Q1809">
        <v>239</v>
      </c>
      <c r="R1809">
        <v>125</v>
      </c>
      <c r="S1809">
        <v>85</v>
      </c>
      <c r="T1809">
        <v>12</v>
      </c>
      <c r="U1809">
        <v>1</v>
      </c>
      <c r="V1809">
        <v>0</v>
      </c>
      <c r="W1809">
        <v>0</v>
      </c>
      <c r="Z1809">
        <f t="shared" si="89"/>
        <v>0</v>
      </c>
      <c r="AI1809">
        <v>653</v>
      </c>
      <c r="AJ1809">
        <v>0</v>
      </c>
      <c r="AL1809">
        <v>1</v>
      </c>
      <c r="AO1809">
        <v>191</v>
      </c>
      <c r="AP1809">
        <v>0</v>
      </c>
      <c r="AR1809">
        <v>1</v>
      </c>
      <c r="AU1809">
        <v>1</v>
      </c>
      <c r="AX1809">
        <v>1</v>
      </c>
      <c r="BA1809">
        <v>1</v>
      </c>
      <c r="BD1809">
        <v>1</v>
      </c>
      <c r="BG1809">
        <v>1</v>
      </c>
    </row>
    <row r="1810" spans="1:62" x14ac:dyDescent="0.3">
      <c r="A1810">
        <v>2015</v>
      </c>
      <c r="B1810">
        <v>24020</v>
      </c>
      <c r="C1810" t="str">
        <f>VLOOKUP(B1810,'NAAM GEMEENTE'!$A$1:$B$319,2,FALSE)</f>
        <v>Diest</v>
      </c>
      <c r="D1810">
        <v>325</v>
      </c>
      <c r="E1810">
        <v>46</v>
      </c>
      <c r="F1810">
        <f t="shared" si="87"/>
        <v>371</v>
      </c>
      <c r="G1810">
        <v>354</v>
      </c>
      <c r="H1810">
        <v>172</v>
      </c>
      <c r="I1810">
        <v>186</v>
      </c>
      <c r="J1810">
        <v>5</v>
      </c>
      <c r="K1810">
        <v>0</v>
      </c>
      <c r="L1810">
        <v>0</v>
      </c>
      <c r="M1810">
        <v>0</v>
      </c>
      <c r="N1810">
        <v>376</v>
      </c>
      <c r="O1810">
        <v>57</v>
      </c>
      <c r="P1810">
        <f t="shared" si="88"/>
        <v>433</v>
      </c>
      <c r="Q1810">
        <v>406</v>
      </c>
      <c r="R1810">
        <v>273</v>
      </c>
      <c r="S1810">
        <v>274</v>
      </c>
      <c r="T1810">
        <v>30</v>
      </c>
      <c r="U1810">
        <v>12</v>
      </c>
      <c r="V1810">
        <v>0</v>
      </c>
      <c r="W1810">
        <v>23</v>
      </c>
      <c r="X1810">
        <v>844</v>
      </c>
      <c r="Y1810">
        <v>109</v>
      </c>
      <c r="Z1810">
        <f t="shared" si="89"/>
        <v>953</v>
      </c>
      <c r="AA1810">
        <v>1093</v>
      </c>
      <c r="AB1810">
        <v>672</v>
      </c>
      <c r="AC1810">
        <v>550</v>
      </c>
      <c r="AD1810">
        <v>26</v>
      </c>
      <c r="AE1810">
        <v>0</v>
      </c>
      <c r="AF1810">
        <v>0</v>
      </c>
      <c r="AG1810">
        <v>0</v>
      </c>
      <c r="AH1810">
        <v>3294</v>
      </c>
      <c r="AI1810">
        <v>1451</v>
      </c>
      <c r="AJ1810">
        <v>1088</v>
      </c>
      <c r="AK1810">
        <v>2.2701585113714677</v>
      </c>
      <c r="AL1810">
        <v>0.25017229496898691</v>
      </c>
      <c r="AM1810">
        <v>0.66970248937462051</v>
      </c>
      <c r="AN1810">
        <v>953</v>
      </c>
      <c r="AO1810">
        <v>433</v>
      </c>
      <c r="AP1810">
        <v>371</v>
      </c>
      <c r="AQ1810">
        <v>2.2009237875288683</v>
      </c>
      <c r="AR1810">
        <v>0.14318706697459585</v>
      </c>
      <c r="AS1810">
        <v>0.61070304302203571</v>
      </c>
      <c r="AT1810">
        <v>2.6921182266009853</v>
      </c>
      <c r="AU1810">
        <v>0.12807881773399016</v>
      </c>
      <c r="AV1810">
        <v>0.67612076852698999</v>
      </c>
      <c r="AW1810">
        <v>2.4615384615384617</v>
      </c>
      <c r="AX1810">
        <v>0.36996336996336998</v>
      </c>
      <c r="AY1810">
        <v>0.74404761904761907</v>
      </c>
      <c r="AZ1810">
        <v>0.8666666666666667</v>
      </c>
      <c r="BA1810">
        <v>0.83333333333333337</v>
      </c>
      <c r="BB1810">
        <v>0.80769230769230771</v>
      </c>
      <c r="BC1810">
        <v>2.0072992700729926</v>
      </c>
      <c r="BD1810">
        <v>0.32116788321167883</v>
      </c>
      <c r="BE1810">
        <v>0.66181818181818186</v>
      </c>
      <c r="BF1810">
        <v>0</v>
      </c>
      <c r="BG1810">
        <v>1</v>
      </c>
      <c r="BI1810">
        <v>0</v>
      </c>
      <c r="BJ1810">
        <v>1</v>
      </c>
    </row>
    <row r="1811" spans="1:62" x14ac:dyDescent="0.3">
      <c r="A1811">
        <v>2015</v>
      </c>
      <c r="B1811">
        <v>24028</v>
      </c>
      <c r="C1811" t="str">
        <f>VLOOKUP(B1811,'NAAM GEMEENTE'!$A$1:$B$319,2,FALSE)</f>
        <v>Geetbets</v>
      </c>
      <c r="D1811">
        <v>0</v>
      </c>
      <c r="E1811">
        <v>0</v>
      </c>
      <c r="F1811">
        <f t="shared" si="87"/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81</v>
      </c>
      <c r="O1811">
        <v>9</v>
      </c>
      <c r="P1811">
        <f t="shared" si="88"/>
        <v>90</v>
      </c>
      <c r="Q1811">
        <v>75</v>
      </c>
      <c r="R1811">
        <v>108</v>
      </c>
      <c r="S1811">
        <v>52</v>
      </c>
      <c r="T1811">
        <v>2</v>
      </c>
      <c r="U1811">
        <v>4</v>
      </c>
      <c r="V1811">
        <v>0</v>
      </c>
      <c r="W1811">
        <v>10</v>
      </c>
      <c r="Z1811">
        <f t="shared" si="89"/>
        <v>0</v>
      </c>
      <c r="AI1811">
        <v>341</v>
      </c>
      <c r="AJ1811">
        <v>0</v>
      </c>
      <c r="AL1811">
        <v>1</v>
      </c>
      <c r="AO1811">
        <v>90</v>
      </c>
      <c r="AP1811">
        <v>0</v>
      </c>
      <c r="AR1811">
        <v>1</v>
      </c>
      <c r="AU1811">
        <v>1</v>
      </c>
      <c r="AX1811">
        <v>1</v>
      </c>
      <c r="BA1811">
        <v>1</v>
      </c>
      <c r="BD1811">
        <v>1</v>
      </c>
      <c r="BG1811">
        <v>1</v>
      </c>
      <c r="BJ1811">
        <v>1</v>
      </c>
    </row>
    <row r="1812" spans="1:62" x14ac:dyDescent="0.3">
      <c r="A1812">
        <v>2015</v>
      </c>
      <c r="B1812">
        <v>24033</v>
      </c>
      <c r="C1812" t="str">
        <f>VLOOKUP(B1812,'NAAM GEMEENTE'!$A$1:$B$319,2,FALSE)</f>
        <v>Haacht</v>
      </c>
      <c r="D1812">
        <v>180</v>
      </c>
      <c r="E1812">
        <v>21</v>
      </c>
      <c r="F1812">
        <f t="shared" si="87"/>
        <v>201</v>
      </c>
      <c r="G1812">
        <v>173</v>
      </c>
      <c r="H1812">
        <v>139</v>
      </c>
      <c r="I1812">
        <v>62</v>
      </c>
      <c r="J1812">
        <v>0</v>
      </c>
      <c r="K1812">
        <v>0</v>
      </c>
      <c r="L1812">
        <v>0</v>
      </c>
      <c r="M1812">
        <v>0</v>
      </c>
      <c r="N1812">
        <v>269</v>
      </c>
      <c r="O1812">
        <v>42</v>
      </c>
      <c r="P1812">
        <f t="shared" si="88"/>
        <v>311</v>
      </c>
      <c r="Q1812">
        <v>315</v>
      </c>
      <c r="R1812">
        <v>206</v>
      </c>
      <c r="S1812">
        <v>140</v>
      </c>
      <c r="T1812">
        <v>8</v>
      </c>
      <c r="U1812">
        <v>2</v>
      </c>
      <c r="V1812">
        <v>0</v>
      </c>
      <c r="W1812">
        <v>4</v>
      </c>
      <c r="X1812">
        <v>783</v>
      </c>
      <c r="Y1812">
        <v>88</v>
      </c>
      <c r="Z1812">
        <f t="shared" si="89"/>
        <v>871</v>
      </c>
      <c r="AA1812">
        <v>791</v>
      </c>
      <c r="AB1812">
        <v>953</v>
      </c>
      <c r="AC1812">
        <v>357</v>
      </c>
      <c r="AD1812">
        <v>0</v>
      </c>
      <c r="AE1812">
        <v>0</v>
      </c>
      <c r="AF1812">
        <v>0</v>
      </c>
      <c r="AG1812">
        <v>0</v>
      </c>
      <c r="AH1812">
        <v>2972</v>
      </c>
      <c r="AI1812">
        <v>986</v>
      </c>
      <c r="AJ1812">
        <v>575</v>
      </c>
      <c r="AK1812">
        <v>3.0141987829614605</v>
      </c>
      <c r="AL1812">
        <v>0.41683569979716023</v>
      </c>
      <c r="AM1812">
        <v>0.80652759084791381</v>
      </c>
      <c r="AN1812">
        <v>871</v>
      </c>
      <c r="AO1812">
        <v>311</v>
      </c>
      <c r="AP1812">
        <v>201</v>
      </c>
      <c r="AQ1812">
        <v>2.8006430868167205</v>
      </c>
      <c r="AR1812">
        <v>0.3536977491961415</v>
      </c>
      <c r="AS1812">
        <v>0.76923076923076927</v>
      </c>
      <c r="AT1812">
        <v>2.5111111111111111</v>
      </c>
      <c r="AU1812">
        <v>0.4507936507936508</v>
      </c>
      <c r="AV1812">
        <v>0.78128950695322374</v>
      </c>
      <c r="AW1812">
        <v>4.6262135922330101</v>
      </c>
      <c r="AX1812">
        <v>0.32524271844660196</v>
      </c>
      <c r="AY1812">
        <v>0.85414480587618047</v>
      </c>
      <c r="AZ1812">
        <v>0</v>
      </c>
      <c r="BA1812">
        <v>1</v>
      </c>
      <c r="BC1812">
        <v>2.5499999999999998</v>
      </c>
      <c r="BD1812">
        <v>0.55714285714285716</v>
      </c>
      <c r="BE1812">
        <v>0.8263305322128851</v>
      </c>
      <c r="BF1812">
        <v>0</v>
      </c>
      <c r="BG1812">
        <v>1</v>
      </c>
      <c r="BI1812">
        <v>0</v>
      </c>
      <c r="BJ1812">
        <v>1</v>
      </c>
    </row>
    <row r="1813" spans="1:62" x14ac:dyDescent="0.3">
      <c r="A1813">
        <v>2015</v>
      </c>
      <c r="B1813">
        <v>24038</v>
      </c>
      <c r="C1813" t="str">
        <f>VLOOKUP(B1813,'NAAM GEMEENTE'!$A$1:$B$319,2,FALSE)</f>
        <v>Herent</v>
      </c>
      <c r="D1813">
        <v>0</v>
      </c>
      <c r="E1813">
        <v>0</v>
      </c>
      <c r="F1813">
        <f t="shared" si="87"/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427</v>
      </c>
      <c r="O1813">
        <v>43</v>
      </c>
      <c r="P1813">
        <f t="shared" si="88"/>
        <v>470</v>
      </c>
      <c r="Q1813">
        <v>579</v>
      </c>
      <c r="R1813">
        <v>252</v>
      </c>
      <c r="S1813">
        <v>151</v>
      </c>
      <c r="T1813">
        <v>27</v>
      </c>
      <c r="U1813">
        <v>8</v>
      </c>
      <c r="V1813">
        <v>0</v>
      </c>
      <c r="W1813">
        <v>2</v>
      </c>
      <c r="Z1813">
        <f t="shared" si="89"/>
        <v>0</v>
      </c>
      <c r="AI1813">
        <v>1489</v>
      </c>
      <c r="AJ1813">
        <v>0</v>
      </c>
      <c r="AL1813">
        <v>1</v>
      </c>
      <c r="AO1813">
        <v>470</v>
      </c>
      <c r="AP1813">
        <v>0</v>
      </c>
      <c r="AR1813">
        <v>1</v>
      </c>
      <c r="AU1813">
        <v>1</v>
      </c>
      <c r="AX1813">
        <v>1</v>
      </c>
      <c r="BA1813">
        <v>1</v>
      </c>
      <c r="BD1813">
        <v>1</v>
      </c>
      <c r="BG1813">
        <v>1</v>
      </c>
      <c r="BJ1813">
        <v>1</v>
      </c>
    </row>
    <row r="1814" spans="1:62" x14ac:dyDescent="0.3">
      <c r="A1814">
        <v>2015</v>
      </c>
      <c r="B1814">
        <v>24041</v>
      </c>
      <c r="C1814" t="str">
        <f>VLOOKUP(B1814,'NAAM GEMEENTE'!$A$1:$B$319,2,FALSE)</f>
        <v>Hoegaarden</v>
      </c>
      <c r="D1814">
        <v>67</v>
      </c>
      <c r="E1814">
        <v>0</v>
      </c>
      <c r="F1814">
        <f t="shared" si="87"/>
        <v>67</v>
      </c>
      <c r="G1814">
        <v>75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155</v>
      </c>
      <c r="O1814">
        <v>17</v>
      </c>
      <c r="P1814">
        <f t="shared" si="88"/>
        <v>172</v>
      </c>
      <c r="Q1814">
        <v>175</v>
      </c>
      <c r="R1814">
        <v>77</v>
      </c>
      <c r="S1814">
        <v>69</v>
      </c>
      <c r="T1814">
        <v>7</v>
      </c>
      <c r="U1814">
        <v>2</v>
      </c>
      <c r="V1814">
        <v>0</v>
      </c>
      <c r="W1814">
        <v>2</v>
      </c>
      <c r="X1814">
        <v>213</v>
      </c>
      <c r="Y1814">
        <v>0</v>
      </c>
      <c r="Z1814">
        <f t="shared" si="89"/>
        <v>213</v>
      </c>
      <c r="AA1814">
        <v>293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506</v>
      </c>
      <c r="AI1814">
        <v>504</v>
      </c>
      <c r="AJ1814">
        <v>142</v>
      </c>
      <c r="AK1814">
        <v>1.003968253968254</v>
      </c>
      <c r="AL1814">
        <v>0.71825396825396826</v>
      </c>
      <c r="AM1814">
        <v>0.71936758893280628</v>
      </c>
      <c r="AN1814">
        <v>213</v>
      </c>
      <c r="AO1814">
        <v>172</v>
      </c>
      <c r="AP1814">
        <v>67</v>
      </c>
      <c r="AQ1814">
        <v>1.2383720930232558</v>
      </c>
      <c r="AR1814">
        <v>0.61046511627906974</v>
      </c>
      <c r="AS1814">
        <v>0.68544600938967137</v>
      </c>
      <c r="AT1814">
        <v>1.6742857142857144</v>
      </c>
      <c r="AU1814">
        <v>0.5714285714285714</v>
      </c>
      <c r="AV1814">
        <v>0.74402730375426618</v>
      </c>
      <c r="AW1814">
        <v>0</v>
      </c>
      <c r="AX1814">
        <v>1</v>
      </c>
      <c r="AZ1814">
        <v>0</v>
      </c>
      <c r="BA1814">
        <v>1</v>
      </c>
      <c r="BC1814">
        <v>0</v>
      </c>
      <c r="BD1814">
        <v>1</v>
      </c>
      <c r="BF1814">
        <v>0</v>
      </c>
      <c r="BG1814">
        <v>1</v>
      </c>
      <c r="BI1814">
        <v>0</v>
      </c>
      <c r="BJ1814">
        <v>1</v>
      </c>
    </row>
    <row r="1815" spans="1:62" x14ac:dyDescent="0.3">
      <c r="A1815">
        <v>2015</v>
      </c>
      <c r="B1815">
        <v>24043</v>
      </c>
      <c r="C1815" t="str">
        <f>VLOOKUP(B1815,'NAAM GEMEENTE'!$A$1:$B$319,2,FALSE)</f>
        <v>Holsbeek</v>
      </c>
      <c r="D1815">
        <v>0</v>
      </c>
      <c r="E1815">
        <v>0</v>
      </c>
      <c r="F1815">
        <f t="shared" si="87"/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218</v>
      </c>
      <c r="O1815">
        <v>26</v>
      </c>
      <c r="P1815">
        <f t="shared" si="88"/>
        <v>244</v>
      </c>
      <c r="Q1815">
        <v>267</v>
      </c>
      <c r="R1815">
        <v>145</v>
      </c>
      <c r="S1815">
        <v>60</v>
      </c>
      <c r="T1815">
        <v>11</v>
      </c>
      <c r="U1815">
        <v>1</v>
      </c>
      <c r="V1815">
        <v>0</v>
      </c>
      <c r="W1815">
        <v>0</v>
      </c>
      <c r="Z1815">
        <f t="shared" si="89"/>
        <v>0</v>
      </c>
      <c r="AI1815">
        <v>728</v>
      </c>
      <c r="AJ1815">
        <v>0</v>
      </c>
      <c r="AL1815">
        <v>1</v>
      </c>
      <c r="AO1815">
        <v>244</v>
      </c>
      <c r="AP1815">
        <v>0</v>
      </c>
      <c r="AR1815">
        <v>1</v>
      </c>
      <c r="AU1815">
        <v>1</v>
      </c>
      <c r="AX1815">
        <v>1</v>
      </c>
      <c r="BA1815">
        <v>1</v>
      </c>
      <c r="BD1815">
        <v>1</v>
      </c>
      <c r="BG1815">
        <v>1</v>
      </c>
    </row>
    <row r="1816" spans="1:62" x14ac:dyDescent="0.3">
      <c r="A1816">
        <v>2015</v>
      </c>
      <c r="B1816">
        <v>24045</v>
      </c>
      <c r="C1816" t="str">
        <f>VLOOKUP(B1816,'NAAM GEMEENTE'!$A$1:$B$319,2,FALSE)</f>
        <v>Huldenberg</v>
      </c>
      <c r="D1816">
        <v>0</v>
      </c>
      <c r="E1816">
        <v>0</v>
      </c>
      <c r="F1816">
        <f t="shared" si="87"/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186</v>
      </c>
      <c r="O1816">
        <v>24</v>
      </c>
      <c r="P1816">
        <f t="shared" si="88"/>
        <v>210</v>
      </c>
      <c r="Q1816">
        <v>201</v>
      </c>
      <c r="R1816">
        <v>106</v>
      </c>
      <c r="S1816">
        <v>95</v>
      </c>
      <c r="T1816">
        <v>4</v>
      </c>
      <c r="U1816">
        <v>0</v>
      </c>
      <c r="V1816">
        <v>0</v>
      </c>
      <c r="W1816">
        <v>1</v>
      </c>
      <c r="Z1816">
        <f t="shared" si="89"/>
        <v>0</v>
      </c>
      <c r="AI1816">
        <v>617</v>
      </c>
      <c r="AJ1816">
        <v>0</v>
      </c>
      <c r="AL1816">
        <v>1</v>
      </c>
      <c r="AO1816">
        <v>210</v>
      </c>
      <c r="AP1816">
        <v>0</v>
      </c>
      <c r="AR1816">
        <v>1</v>
      </c>
      <c r="AU1816">
        <v>1</v>
      </c>
      <c r="AX1816">
        <v>1</v>
      </c>
      <c r="BA1816">
        <v>1</v>
      </c>
      <c r="BD1816">
        <v>1</v>
      </c>
      <c r="BJ1816">
        <v>1</v>
      </c>
    </row>
    <row r="1817" spans="1:62" x14ac:dyDescent="0.3">
      <c r="A1817">
        <v>2015</v>
      </c>
      <c r="B1817">
        <v>24048</v>
      </c>
      <c r="C1817" t="str">
        <f>VLOOKUP(B1817,'NAAM GEMEENTE'!$A$1:$B$319,2,FALSE)</f>
        <v>Keerbergen</v>
      </c>
      <c r="D1817">
        <v>197</v>
      </c>
      <c r="E1817">
        <v>16</v>
      </c>
      <c r="F1817">
        <f t="shared" si="87"/>
        <v>213</v>
      </c>
      <c r="G1817">
        <v>261</v>
      </c>
      <c r="H1817">
        <v>38</v>
      </c>
      <c r="I1817">
        <v>14</v>
      </c>
      <c r="J1817">
        <v>0</v>
      </c>
      <c r="K1817">
        <v>0</v>
      </c>
      <c r="L1817">
        <v>0</v>
      </c>
      <c r="M1817">
        <v>0</v>
      </c>
      <c r="N1817">
        <v>294</v>
      </c>
      <c r="O1817">
        <v>23</v>
      </c>
      <c r="P1817">
        <f t="shared" si="88"/>
        <v>317</v>
      </c>
      <c r="Q1817">
        <v>426</v>
      </c>
      <c r="R1817">
        <v>149</v>
      </c>
      <c r="S1817">
        <v>81</v>
      </c>
      <c r="T1817">
        <v>10</v>
      </c>
      <c r="U1817">
        <v>2</v>
      </c>
      <c r="V1817">
        <v>0</v>
      </c>
      <c r="W1817">
        <v>4</v>
      </c>
      <c r="X1817">
        <v>668</v>
      </c>
      <c r="Y1817">
        <v>77</v>
      </c>
      <c r="Z1817">
        <f t="shared" si="89"/>
        <v>745</v>
      </c>
      <c r="AA1817">
        <v>861</v>
      </c>
      <c r="AB1817">
        <v>155</v>
      </c>
      <c r="AC1817">
        <v>160</v>
      </c>
      <c r="AD1817">
        <v>0</v>
      </c>
      <c r="AE1817">
        <v>0</v>
      </c>
      <c r="AF1817">
        <v>0</v>
      </c>
      <c r="AG1817">
        <v>0</v>
      </c>
      <c r="AH1817">
        <v>1921</v>
      </c>
      <c r="AI1817">
        <v>989</v>
      </c>
      <c r="AJ1817">
        <v>526</v>
      </c>
      <c r="AK1817">
        <v>1.9423660262891811</v>
      </c>
      <c r="AL1817">
        <v>0.46814964610717896</v>
      </c>
      <c r="AM1817">
        <v>0.72618427902134308</v>
      </c>
      <c r="AN1817">
        <v>745</v>
      </c>
      <c r="AO1817">
        <v>317</v>
      </c>
      <c r="AP1817">
        <v>213</v>
      </c>
      <c r="AQ1817">
        <v>2.3501577287066246</v>
      </c>
      <c r="AR1817">
        <v>0.32807570977917982</v>
      </c>
      <c r="AS1817">
        <v>0.71409395973154366</v>
      </c>
      <c r="AT1817">
        <v>2.0211267605633805</v>
      </c>
      <c r="AU1817">
        <v>0.38732394366197181</v>
      </c>
      <c r="AV1817">
        <v>0.69686411149825789</v>
      </c>
      <c r="AW1817">
        <v>1.0402684563758389</v>
      </c>
      <c r="AX1817">
        <v>0.74496644295302017</v>
      </c>
      <c r="AY1817">
        <v>0.75483870967741939</v>
      </c>
      <c r="AZ1817">
        <v>0</v>
      </c>
      <c r="BA1817">
        <v>1</v>
      </c>
      <c r="BC1817">
        <v>1.9753086419753085</v>
      </c>
      <c r="BD1817">
        <v>0.8271604938271605</v>
      </c>
      <c r="BE1817">
        <v>0.91249999999999998</v>
      </c>
      <c r="BF1817">
        <v>0</v>
      </c>
      <c r="BG1817">
        <v>1</v>
      </c>
      <c r="BI1817">
        <v>0</v>
      </c>
      <c r="BJ1817">
        <v>1</v>
      </c>
    </row>
    <row r="1818" spans="1:62" x14ac:dyDescent="0.3">
      <c r="A1818">
        <v>2015</v>
      </c>
      <c r="B1818">
        <v>24054</v>
      </c>
      <c r="C1818" t="str">
        <f>VLOOKUP(B1818,'NAAM GEMEENTE'!$A$1:$B$319,2,FALSE)</f>
        <v>Kortenaken</v>
      </c>
      <c r="D1818">
        <v>0</v>
      </c>
      <c r="E1818">
        <v>0</v>
      </c>
      <c r="F1818">
        <f t="shared" si="87"/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131</v>
      </c>
      <c r="O1818">
        <v>17</v>
      </c>
      <c r="P1818">
        <f t="shared" si="88"/>
        <v>148</v>
      </c>
      <c r="Q1818">
        <v>133</v>
      </c>
      <c r="R1818">
        <v>90</v>
      </c>
      <c r="S1818">
        <v>91</v>
      </c>
      <c r="T1818">
        <v>6</v>
      </c>
      <c r="U1818">
        <v>0</v>
      </c>
      <c r="V1818">
        <v>0</v>
      </c>
      <c r="W1818">
        <v>3</v>
      </c>
      <c r="Z1818">
        <f t="shared" si="89"/>
        <v>0</v>
      </c>
      <c r="AI1818">
        <v>471</v>
      </c>
      <c r="AJ1818">
        <v>0</v>
      </c>
      <c r="AL1818">
        <v>1</v>
      </c>
      <c r="AO1818">
        <v>148</v>
      </c>
      <c r="AP1818">
        <v>0</v>
      </c>
      <c r="AR1818">
        <v>1</v>
      </c>
      <c r="AU1818">
        <v>1</v>
      </c>
      <c r="AX1818">
        <v>1</v>
      </c>
      <c r="BA1818">
        <v>1</v>
      </c>
      <c r="BD1818">
        <v>1</v>
      </c>
      <c r="BJ1818">
        <v>1</v>
      </c>
    </row>
    <row r="1819" spans="1:62" x14ac:dyDescent="0.3">
      <c r="A1819">
        <v>2015</v>
      </c>
      <c r="B1819">
        <v>24055</v>
      </c>
      <c r="C1819" t="str">
        <f>VLOOKUP(B1819,'NAAM GEMEENTE'!$A$1:$B$319,2,FALSE)</f>
        <v>Kortenberg</v>
      </c>
      <c r="D1819">
        <v>0</v>
      </c>
      <c r="E1819">
        <v>0</v>
      </c>
      <c r="F1819">
        <f t="shared" si="87"/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418</v>
      </c>
      <c r="O1819">
        <v>21</v>
      </c>
      <c r="P1819">
        <f t="shared" si="88"/>
        <v>439</v>
      </c>
      <c r="Q1819">
        <v>411</v>
      </c>
      <c r="R1819">
        <v>265</v>
      </c>
      <c r="S1819">
        <v>175</v>
      </c>
      <c r="T1819">
        <v>22</v>
      </c>
      <c r="U1819">
        <v>3</v>
      </c>
      <c r="V1819">
        <v>0</v>
      </c>
      <c r="W1819">
        <v>3</v>
      </c>
      <c r="Z1819">
        <f t="shared" si="89"/>
        <v>0</v>
      </c>
      <c r="AI1819">
        <v>1318</v>
      </c>
      <c r="AJ1819">
        <v>0</v>
      </c>
      <c r="AL1819">
        <v>1</v>
      </c>
      <c r="AO1819">
        <v>439</v>
      </c>
      <c r="AP1819">
        <v>0</v>
      </c>
      <c r="AR1819">
        <v>1</v>
      </c>
      <c r="AU1819">
        <v>1</v>
      </c>
      <c r="AX1819">
        <v>1</v>
      </c>
      <c r="BA1819">
        <v>1</v>
      </c>
      <c r="BD1819">
        <v>1</v>
      </c>
      <c r="BG1819">
        <v>1</v>
      </c>
      <c r="BJ1819">
        <v>1</v>
      </c>
    </row>
    <row r="1820" spans="1:62" x14ac:dyDescent="0.3">
      <c r="A1820">
        <v>2015</v>
      </c>
      <c r="B1820">
        <v>24059</v>
      </c>
      <c r="C1820" t="str">
        <f>VLOOKUP(B1820,'NAAM GEMEENTE'!$A$1:$B$319,2,FALSE)</f>
        <v>Landen</v>
      </c>
      <c r="D1820">
        <v>190</v>
      </c>
      <c r="E1820">
        <v>32</v>
      </c>
      <c r="F1820">
        <f t="shared" si="87"/>
        <v>222</v>
      </c>
      <c r="G1820">
        <v>196</v>
      </c>
      <c r="H1820">
        <v>53</v>
      </c>
      <c r="I1820">
        <v>57</v>
      </c>
      <c r="J1820">
        <v>0</v>
      </c>
      <c r="K1820">
        <v>0</v>
      </c>
      <c r="L1820">
        <v>0</v>
      </c>
      <c r="M1820">
        <v>0</v>
      </c>
      <c r="N1820">
        <v>236</v>
      </c>
      <c r="O1820">
        <v>42</v>
      </c>
      <c r="P1820">
        <f t="shared" si="88"/>
        <v>278</v>
      </c>
      <c r="Q1820">
        <v>253</v>
      </c>
      <c r="R1820">
        <v>174</v>
      </c>
      <c r="S1820">
        <v>155</v>
      </c>
      <c r="T1820">
        <v>7</v>
      </c>
      <c r="U1820">
        <v>0</v>
      </c>
      <c r="V1820">
        <v>0</v>
      </c>
      <c r="W1820">
        <v>12</v>
      </c>
      <c r="X1820">
        <v>328</v>
      </c>
      <c r="Y1820">
        <v>51</v>
      </c>
      <c r="Z1820">
        <f t="shared" si="89"/>
        <v>379</v>
      </c>
      <c r="AA1820">
        <v>334</v>
      </c>
      <c r="AB1820">
        <v>106</v>
      </c>
      <c r="AC1820">
        <v>107</v>
      </c>
      <c r="AD1820">
        <v>0</v>
      </c>
      <c r="AE1820">
        <v>0</v>
      </c>
      <c r="AF1820">
        <v>0</v>
      </c>
      <c r="AG1820">
        <v>0</v>
      </c>
      <c r="AH1820">
        <v>926</v>
      </c>
      <c r="AI1820">
        <v>879</v>
      </c>
      <c r="AJ1820">
        <v>528</v>
      </c>
      <c r="AK1820">
        <v>1.0534698521046644</v>
      </c>
      <c r="AL1820">
        <v>0.39931740614334471</v>
      </c>
      <c r="AM1820">
        <v>0.42980561555075592</v>
      </c>
      <c r="AN1820">
        <v>379</v>
      </c>
      <c r="AO1820">
        <v>278</v>
      </c>
      <c r="AP1820">
        <v>222</v>
      </c>
      <c r="AQ1820">
        <v>1.3633093525179856</v>
      </c>
      <c r="AR1820">
        <v>0.20143884892086331</v>
      </c>
      <c r="AS1820">
        <v>0.41424802110817943</v>
      </c>
      <c r="AT1820">
        <v>1.3201581027667983</v>
      </c>
      <c r="AU1820">
        <v>0.22529644268774704</v>
      </c>
      <c r="AV1820">
        <v>0.41317365269461076</v>
      </c>
      <c r="AW1820">
        <v>0.60919540229885061</v>
      </c>
      <c r="AX1820">
        <v>0.6954022988505747</v>
      </c>
      <c r="AY1820">
        <v>0.5</v>
      </c>
      <c r="AZ1820">
        <v>0</v>
      </c>
      <c r="BA1820">
        <v>1</v>
      </c>
      <c r="BC1820">
        <v>0.69032258064516128</v>
      </c>
      <c r="BD1820">
        <v>0.63225806451612898</v>
      </c>
      <c r="BE1820">
        <v>0.46728971962616822</v>
      </c>
      <c r="BI1820">
        <v>0</v>
      </c>
      <c r="BJ1820">
        <v>1</v>
      </c>
    </row>
    <row r="1821" spans="1:62" x14ac:dyDescent="0.3">
      <c r="A1821">
        <v>2015</v>
      </c>
      <c r="B1821">
        <v>24062</v>
      </c>
      <c r="C1821" t="str">
        <f>VLOOKUP(B1821,'NAAM GEMEENTE'!$A$1:$B$319,2,FALSE)</f>
        <v>Leuven</v>
      </c>
      <c r="D1821">
        <v>1331</v>
      </c>
      <c r="E1821">
        <v>171</v>
      </c>
      <c r="F1821">
        <f t="shared" si="87"/>
        <v>1502</v>
      </c>
      <c r="G1821">
        <v>1711</v>
      </c>
      <c r="H1821">
        <v>653</v>
      </c>
      <c r="I1821">
        <v>538</v>
      </c>
      <c r="J1821">
        <v>44</v>
      </c>
      <c r="K1821">
        <v>69</v>
      </c>
      <c r="L1821">
        <v>0</v>
      </c>
      <c r="M1821">
        <v>0</v>
      </c>
      <c r="N1821">
        <v>1472</v>
      </c>
      <c r="O1821">
        <v>186</v>
      </c>
      <c r="P1821">
        <f t="shared" si="88"/>
        <v>1658</v>
      </c>
      <c r="Q1821">
        <v>1876</v>
      </c>
      <c r="R1821">
        <v>866</v>
      </c>
      <c r="S1821">
        <v>659</v>
      </c>
      <c r="T1821">
        <v>75</v>
      </c>
      <c r="U1821">
        <v>73</v>
      </c>
      <c r="V1821">
        <v>0</v>
      </c>
      <c r="W1821">
        <v>4</v>
      </c>
      <c r="X1821">
        <v>3425</v>
      </c>
      <c r="Y1821">
        <v>417</v>
      </c>
      <c r="Z1821">
        <f t="shared" si="89"/>
        <v>3842</v>
      </c>
      <c r="AA1821">
        <v>4477</v>
      </c>
      <c r="AB1821">
        <v>2208</v>
      </c>
      <c r="AC1821">
        <v>1843</v>
      </c>
      <c r="AD1821">
        <v>287</v>
      </c>
      <c r="AE1821">
        <v>146</v>
      </c>
      <c r="AF1821">
        <v>0</v>
      </c>
      <c r="AG1821">
        <v>0</v>
      </c>
      <c r="AH1821">
        <v>12803</v>
      </c>
      <c r="AI1821">
        <v>5211</v>
      </c>
      <c r="AJ1821">
        <v>4517</v>
      </c>
      <c r="AK1821">
        <v>2.4569180579543275</v>
      </c>
      <c r="AL1821">
        <v>0.13317981193628861</v>
      </c>
      <c r="AM1821">
        <v>0.64719206435991561</v>
      </c>
      <c r="AN1821">
        <v>3842</v>
      </c>
      <c r="AO1821">
        <v>1658</v>
      </c>
      <c r="AP1821">
        <v>1502</v>
      </c>
      <c r="AQ1821">
        <v>2.3172496984318456</v>
      </c>
      <c r="AR1821">
        <v>9.4089264173703252E-2</v>
      </c>
      <c r="AS1821">
        <v>0.60905778240499742</v>
      </c>
      <c r="AT1821">
        <v>2.386460554371002</v>
      </c>
      <c r="AU1821">
        <v>8.7953091684434964E-2</v>
      </c>
      <c r="AV1821">
        <v>0.61782443600625414</v>
      </c>
      <c r="AW1821">
        <v>2.5496535796766744</v>
      </c>
      <c r="AX1821">
        <v>0.24595842956120093</v>
      </c>
      <c r="AY1821">
        <v>0.70425724637681164</v>
      </c>
      <c r="AZ1821">
        <v>3.8266666666666667</v>
      </c>
      <c r="BA1821">
        <v>0.41333333333333333</v>
      </c>
      <c r="BB1821">
        <v>0.84668989547038331</v>
      </c>
      <c r="BC1821">
        <v>2.7966616084977236</v>
      </c>
      <c r="BD1821">
        <v>0.18361153262518967</v>
      </c>
      <c r="BE1821">
        <v>0.70808464460119369</v>
      </c>
      <c r="BF1821">
        <v>2</v>
      </c>
      <c r="BG1821">
        <v>5.4794520547945202E-2</v>
      </c>
      <c r="BH1821">
        <v>0.5273972602739726</v>
      </c>
      <c r="BI1821">
        <v>0</v>
      </c>
      <c r="BJ1821">
        <v>1</v>
      </c>
    </row>
    <row r="1822" spans="1:62" x14ac:dyDescent="0.3">
      <c r="A1822">
        <v>2015</v>
      </c>
      <c r="B1822">
        <v>24066</v>
      </c>
      <c r="C1822" t="str">
        <f>VLOOKUP(B1822,'NAAM GEMEENTE'!$A$1:$B$319,2,FALSE)</f>
        <v>Lubbeek</v>
      </c>
      <c r="D1822">
        <v>0</v>
      </c>
      <c r="E1822">
        <v>0</v>
      </c>
      <c r="F1822">
        <f t="shared" si="87"/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287</v>
      </c>
      <c r="O1822">
        <v>21</v>
      </c>
      <c r="P1822">
        <f t="shared" si="88"/>
        <v>308</v>
      </c>
      <c r="Q1822">
        <v>376</v>
      </c>
      <c r="R1822">
        <v>149</v>
      </c>
      <c r="S1822">
        <v>100</v>
      </c>
      <c r="T1822">
        <v>17</v>
      </c>
      <c r="U1822">
        <v>31</v>
      </c>
      <c r="V1822">
        <v>0</v>
      </c>
      <c r="W1822">
        <v>0</v>
      </c>
      <c r="Z1822">
        <f t="shared" si="89"/>
        <v>0</v>
      </c>
      <c r="AI1822">
        <v>981</v>
      </c>
      <c r="AJ1822">
        <v>0</v>
      </c>
      <c r="AL1822">
        <v>1</v>
      </c>
      <c r="AO1822">
        <v>308</v>
      </c>
      <c r="AP1822">
        <v>0</v>
      </c>
      <c r="AR1822">
        <v>1</v>
      </c>
      <c r="AU1822">
        <v>1</v>
      </c>
      <c r="AX1822">
        <v>1</v>
      </c>
      <c r="BA1822">
        <v>1</v>
      </c>
      <c r="BD1822">
        <v>1</v>
      </c>
      <c r="BG1822">
        <v>1</v>
      </c>
    </row>
    <row r="1823" spans="1:62" x14ac:dyDescent="0.3">
      <c r="A1823">
        <v>2015</v>
      </c>
      <c r="B1823">
        <v>24086</v>
      </c>
      <c r="C1823" t="str">
        <f>VLOOKUP(B1823,'NAAM GEMEENTE'!$A$1:$B$319,2,FALSE)</f>
        <v>Oud-Heverlee</v>
      </c>
      <c r="D1823">
        <v>0</v>
      </c>
      <c r="E1823">
        <v>0</v>
      </c>
      <c r="F1823">
        <f t="shared" si="87"/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229</v>
      </c>
      <c r="O1823">
        <v>18</v>
      </c>
      <c r="P1823">
        <f t="shared" si="88"/>
        <v>247</v>
      </c>
      <c r="Q1823">
        <v>328</v>
      </c>
      <c r="R1823">
        <v>139</v>
      </c>
      <c r="S1823">
        <v>67</v>
      </c>
      <c r="T1823">
        <v>12</v>
      </c>
      <c r="U1823">
        <v>3</v>
      </c>
      <c r="V1823">
        <v>0</v>
      </c>
      <c r="W1823">
        <v>0</v>
      </c>
      <c r="Z1823">
        <f t="shared" si="89"/>
        <v>0</v>
      </c>
      <c r="AI1823">
        <v>796</v>
      </c>
      <c r="AJ1823">
        <v>0</v>
      </c>
      <c r="AL1823">
        <v>1</v>
      </c>
      <c r="AO1823">
        <v>247</v>
      </c>
      <c r="AP1823">
        <v>0</v>
      </c>
      <c r="AR1823">
        <v>1</v>
      </c>
      <c r="AU1823">
        <v>1</v>
      </c>
      <c r="AX1823">
        <v>1</v>
      </c>
      <c r="BA1823">
        <v>1</v>
      </c>
      <c r="BD1823">
        <v>1</v>
      </c>
      <c r="BG1823">
        <v>1</v>
      </c>
    </row>
    <row r="1824" spans="1:62" x14ac:dyDescent="0.3">
      <c r="A1824">
        <v>2015</v>
      </c>
      <c r="B1824">
        <v>24094</v>
      </c>
      <c r="C1824" t="str">
        <f>VLOOKUP(B1824,'NAAM GEMEENTE'!$A$1:$B$319,2,FALSE)</f>
        <v>Rotselaar</v>
      </c>
      <c r="D1824">
        <v>127</v>
      </c>
      <c r="E1824">
        <v>0</v>
      </c>
      <c r="F1824">
        <f t="shared" si="87"/>
        <v>127</v>
      </c>
      <c r="G1824">
        <v>177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321</v>
      </c>
      <c r="O1824">
        <v>34</v>
      </c>
      <c r="P1824">
        <f t="shared" si="88"/>
        <v>355</v>
      </c>
      <c r="Q1824">
        <v>371</v>
      </c>
      <c r="R1824">
        <v>217</v>
      </c>
      <c r="S1824">
        <v>136</v>
      </c>
      <c r="T1824">
        <v>13</v>
      </c>
      <c r="U1824">
        <v>7</v>
      </c>
      <c r="V1824">
        <v>0</v>
      </c>
      <c r="W1824">
        <v>1</v>
      </c>
      <c r="X1824">
        <v>364</v>
      </c>
      <c r="Y1824">
        <v>0</v>
      </c>
      <c r="Z1824">
        <f t="shared" si="89"/>
        <v>364</v>
      </c>
      <c r="AA1824">
        <v>502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866</v>
      </c>
      <c r="AI1824">
        <v>1100</v>
      </c>
      <c r="AJ1824">
        <v>304</v>
      </c>
      <c r="AK1824">
        <v>0.78727272727272724</v>
      </c>
      <c r="AL1824">
        <v>0.72363636363636363</v>
      </c>
      <c r="AM1824">
        <v>0.64896073903002305</v>
      </c>
      <c r="AN1824">
        <v>364</v>
      </c>
      <c r="AO1824">
        <v>355</v>
      </c>
      <c r="AP1824">
        <v>127</v>
      </c>
      <c r="AQ1824">
        <v>1.0253521126760563</v>
      </c>
      <c r="AR1824">
        <v>0.6422535211267606</v>
      </c>
      <c r="AS1824">
        <v>0.65109890109890112</v>
      </c>
      <c r="AT1824">
        <v>1.3530997304582211</v>
      </c>
      <c r="AU1824">
        <v>0.52291105121293802</v>
      </c>
      <c r="AV1824">
        <v>0.64741035856573703</v>
      </c>
      <c r="AW1824">
        <v>0</v>
      </c>
      <c r="AX1824">
        <v>1</v>
      </c>
      <c r="AZ1824">
        <v>0</v>
      </c>
      <c r="BA1824">
        <v>1</v>
      </c>
      <c r="BC1824">
        <v>0</v>
      </c>
      <c r="BD1824">
        <v>1</v>
      </c>
      <c r="BF1824">
        <v>0</v>
      </c>
      <c r="BG1824">
        <v>1</v>
      </c>
      <c r="BI1824">
        <v>0</v>
      </c>
      <c r="BJ1824">
        <v>1</v>
      </c>
    </row>
    <row r="1825" spans="1:62" x14ac:dyDescent="0.3">
      <c r="A1825">
        <v>2015</v>
      </c>
      <c r="B1825">
        <v>24104</v>
      </c>
      <c r="C1825" t="str">
        <f>VLOOKUP(B1825,'NAAM GEMEENTE'!$A$1:$B$319,2,FALSE)</f>
        <v>Tervuren</v>
      </c>
      <c r="D1825">
        <v>122</v>
      </c>
      <c r="E1825">
        <v>7</v>
      </c>
      <c r="F1825">
        <f t="shared" si="87"/>
        <v>129</v>
      </c>
      <c r="G1825">
        <v>168</v>
      </c>
      <c r="H1825">
        <v>39</v>
      </c>
      <c r="I1825">
        <v>31</v>
      </c>
      <c r="J1825">
        <v>0</v>
      </c>
      <c r="K1825">
        <v>0</v>
      </c>
      <c r="L1825">
        <v>0</v>
      </c>
      <c r="M1825">
        <v>0</v>
      </c>
      <c r="N1825">
        <v>323</v>
      </c>
      <c r="O1825">
        <v>19</v>
      </c>
      <c r="P1825">
        <f t="shared" si="88"/>
        <v>342</v>
      </c>
      <c r="Q1825">
        <v>488</v>
      </c>
      <c r="R1825">
        <v>140</v>
      </c>
      <c r="S1825">
        <v>105</v>
      </c>
      <c r="T1825">
        <v>12</v>
      </c>
      <c r="U1825">
        <v>3</v>
      </c>
      <c r="V1825">
        <v>0</v>
      </c>
      <c r="W1825">
        <v>0</v>
      </c>
      <c r="X1825">
        <v>265</v>
      </c>
      <c r="Y1825">
        <v>47</v>
      </c>
      <c r="Z1825">
        <f t="shared" si="89"/>
        <v>312</v>
      </c>
      <c r="AA1825">
        <v>338</v>
      </c>
      <c r="AB1825">
        <v>162</v>
      </c>
      <c r="AC1825">
        <v>146</v>
      </c>
      <c r="AD1825">
        <v>0</v>
      </c>
      <c r="AE1825">
        <v>0</v>
      </c>
      <c r="AF1825">
        <v>0</v>
      </c>
      <c r="AG1825">
        <v>0</v>
      </c>
      <c r="AH1825">
        <v>958</v>
      </c>
      <c r="AI1825">
        <v>1090</v>
      </c>
      <c r="AJ1825">
        <v>367</v>
      </c>
      <c r="AK1825">
        <v>0.87889908256880733</v>
      </c>
      <c r="AL1825">
        <v>0.66330275229357794</v>
      </c>
      <c r="AM1825">
        <v>0.6169102296450939</v>
      </c>
      <c r="AN1825">
        <v>312</v>
      </c>
      <c r="AO1825">
        <v>342</v>
      </c>
      <c r="AP1825">
        <v>129</v>
      </c>
      <c r="AQ1825">
        <v>0.91228070175438591</v>
      </c>
      <c r="AR1825">
        <v>0.6228070175438597</v>
      </c>
      <c r="AS1825">
        <v>0.58653846153846156</v>
      </c>
      <c r="AT1825">
        <v>0.69262295081967218</v>
      </c>
      <c r="AU1825">
        <v>0.65573770491803274</v>
      </c>
      <c r="AV1825">
        <v>0.50295857988165682</v>
      </c>
      <c r="AW1825">
        <v>1.1571428571428573</v>
      </c>
      <c r="AX1825">
        <v>0.72142857142857142</v>
      </c>
      <c r="AY1825">
        <v>0.7592592592592593</v>
      </c>
      <c r="AZ1825">
        <v>0</v>
      </c>
      <c r="BA1825">
        <v>1</v>
      </c>
      <c r="BC1825">
        <v>1.3904761904761904</v>
      </c>
      <c r="BD1825">
        <v>0.70476190476190481</v>
      </c>
      <c r="BE1825">
        <v>0.78767123287671237</v>
      </c>
      <c r="BF1825">
        <v>0</v>
      </c>
      <c r="BG1825">
        <v>1</v>
      </c>
    </row>
    <row r="1826" spans="1:62" x14ac:dyDescent="0.3">
      <c r="A1826">
        <v>2015</v>
      </c>
      <c r="B1826">
        <v>24107</v>
      </c>
      <c r="C1826" t="str">
        <f>VLOOKUP(B1826,'NAAM GEMEENTE'!$A$1:$B$319,2,FALSE)</f>
        <v>Tienen</v>
      </c>
      <c r="D1826">
        <v>379</v>
      </c>
      <c r="E1826">
        <v>113</v>
      </c>
      <c r="F1826">
        <f t="shared" si="87"/>
        <v>492</v>
      </c>
      <c r="G1826">
        <v>425</v>
      </c>
      <c r="H1826">
        <v>273</v>
      </c>
      <c r="I1826">
        <v>248</v>
      </c>
      <c r="J1826">
        <v>0</v>
      </c>
      <c r="K1826">
        <v>28</v>
      </c>
      <c r="L1826">
        <v>0</v>
      </c>
      <c r="M1826">
        <v>0</v>
      </c>
      <c r="N1826">
        <v>479</v>
      </c>
      <c r="O1826">
        <v>139</v>
      </c>
      <c r="P1826">
        <f t="shared" si="88"/>
        <v>618</v>
      </c>
      <c r="Q1826">
        <v>543</v>
      </c>
      <c r="R1826">
        <v>371</v>
      </c>
      <c r="S1826">
        <v>365</v>
      </c>
      <c r="T1826">
        <v>23</v>
      </c>
      <c r="U1826">
        <v>29</v>
      </c>
      <c r="V1826">
        <v>0</v>
      </c>
      <c r="W1826">
        <v>3</v>
      </c>
      <c r="X1826">
        <v>743</v>
      </c>
      <c r="Y1826">
        <v>165</v>
      </c>
      <c r="Z1826">
        <f t="shared" si="89"/>
        <v>908</v>
      </c>
      <c r="AA1826">
        <v>837</v>
      </c>
      <c r="AB1826">
        <v>604</v>
      </c>
      <c r="AC1826">
        <v>482</v>
      </c>
      <c r="AD1826">
        <v>0</v>
      </c>
      <c r="AE1826">
        <v>41</v>
      </c>
      <c r="AF1826">
        <v>0</v>
      </c>
      <c r="AG1826">
        <v>0</v>
      </c>
      <c r="AH1826">
        <v>2872</v>
      </c>
      <c r="AI1826">
        <v>1952</v>
      </c>
      <c r="AJ1826">
        <v>1466</v>
      </c>
      <c r="AK1826">
        <v>1.471311475409836</v>
      </c>
      <c r="AL1826">
        <v>0.24897540983606559</v>
      </c>
      <c r="AM1826">
        <v>0.48955431754874651</v>
      </c>
      <c r="AN1826">
        <v>908</v>
      </c>
      <c r="AO1826">
        <v>618</v>
      </c>
      <c r="AP1826">
        <v>492</v>
      </c>
      <c r="AQ1826">
        <v>1.4692556634304208</v>
      </c>
      <c r="AR1826">
        <v>0.20388349514563106</v>
      </c>
      <c r="AS1826">
        <v>0.45814977973568283</v>
      </c>
      <c r="AT1826">
        <v>1.5414364640883977</v>
      </c>
      <c r="AU1826">
        <v>0.21731123388581952</v>
      </c>
      <c r="AV1826">
        <v>0.49223416965352451</v>
      </c>
      <c r="AW1826">
        <v>1.628032345013477</v>
      </c>
      <c r="AX1826">
        <v>0.26415094339622641</v>
      </c>
      <c r="AY1826">
        <v>0.54801324503311255</v>
      </c>
      <c r="AZ1826">
        <v>0</v>
      </c>
      <c r="BA1826">
        <v>1</v>
      </c>
      <c r="BC1826">
        <v>1.3205479452054794</v>
      </c>
      <c r="BD1826">
        <v>0.32054794520547947</v>
      </c>
      <c r="BE1826">
        <v>0.48547717842323651</v>
      </c>
      <c r="BF1826">
        <v>1.4137931034482758</v>
      </c>
      <c r="BG1826">
        <v>3.4482758620689655E-2</v>
      </c>
      <c r="BH1826">
        <v>0.31707317073170732</v>
      </c>
      <c r="BI1826">
        <v>0</v>
      </c>
      <c r="BJ1826">
        <v>1</v>
      </c>
    </row>
    <row r="1827" spans="1:62" x14ac:dyDescent="0.3">
      <c r="A1827">
        <v>2015</v>
      </c>
      <c r="B1827">
        <v>24109</v>
      </c>
      <c r="C1827" t="str">
        <f>VLOOKUP(B1827,'NAAM GEMEENTE'!$A$1:$B$319,2,FALSE)</f>
        <v>Tremelo</v>
      </c>
      <c r="D1827">
        <v>0</v>
      </c>
      <c r="E1827">
        <v>0</v>
      </c>
      <c r="F1827">
        <f t="shared" si="87"/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283</v>
      </c>
      <c r="O1827">
        <v>28</v>
      </c>
      <c r="P1827">
        <f t="shared" si="88"/>
        <v>311</v>
      </c>
      <c r="Q1827">
        <v>323</v>
      </c>
      <c r="R1827">
        <v>186</v>
      </c>
      <c r="S1827">
        <v>140</v>
      </c>
      <c r="T1827">
        <v>7</v>
      </c>
      <c r="U1827">
        <v>3</v>
      </c>
      <c r="V1827">
        <v>0</v>
      </c>
      <c r="W1827">
        <v>10</v>
      </c>
      <c r="Z1827">
        <f t="shared" si="89"/>
        <v>0</v>
      </c>
      <c r="AI1827">
        <v>980</v>
      </c>
      <c r="AJ1827">
        <v>0</v>
      </c>
      <c r="AL1827">
        <v>1</v>
      </c>
      <c r="AO1827">
        <v>311</v>
      </c>
      <c r="AP1827">
        <v>0</v>
      </c>
      <c r="AR1827">
        <v>1</v>
      </c>
      <c r="AU1827">
        <v>1</v>
      </c>
      <c r="AX1827">
        <v>1</v>
      </c>
      <c r="BA1827">
        <v>1</v>
      </c>
      <c r="BD1827">
        <v>1</v>
      </c>
      <c r="BG1827">
        <v>1</v>
      </c>
      <c r="BJ1827">
        <v>1</v>
      </c>
    </row>
    <row r="1828" spans="1:62" x14ac:dyDescent="0.3">
      <c r="A1828">
        <v>2015</v>
      </c>
      <c r="B1828">
        <v>24130</v>
      </c>
      <c r="C1828" t="str">
        <f>VLOOKUP(B1828,'NAAM GEMEENTE'!$A$1:$B$319,2,FALSE)</f>
        <v>Zoutleeuw</v>
      </c>
      <c r="D1828">
        <v>70</v>
      </c>
      <c r="E1828">
        <v>2</v>
      </c>
      <c r="F1828">
        <f t="shared" si="87"/>
        <v>72</v>
      </c>
      <c r="G1828">
        <v>95</v>
      </c>
      <c r="H1828">
        <v>10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125</v>
      </c>
      <c r="O1828">
        <v>21</v>
      </c>
      <c r="P1828">
        <f t="shared" si="88"/>
        <v>146</v>
      </c>
      <c r="Q1828">
        <v>158</v>
      </c>
      <c r="R1828">
        <v>92</v>
      </c>
      <c r="S1828">
        <v>96</v>
      </c>
      <c r="T1828">
        <v>7</v>
      </c>
      <c r="U1828">
        <v>1</v>
      </c>
      <c r="V1828">
        <v>0</v>
      </c>
      <c r="W1828">
        <v>6</v>
      </c>
      <c r="X1828">
        <v>201</v>
      </c>
      <c r="Y1828">
        <v>10</v>
      </c>
      <c r="Z1828">
        <f t="shared" si="89"/>
        <v>211</v>
      </c>
      <c r="AA1828">
        <v>206</v>
      </c>
      <c r="AB1828">
        <v>33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450</v>
      </c>
      <c r="AI1828">
        <v>506</v>
      </c>
      <c r="AJ1828">
        <v>177</v>
      </c>
      <c r="AK1828">
        <v>0.88932806324110669</v>
      </c>
      <c r="AL1828">
        <v>0.65019762845849804</v>
      </c>
      <c r="AM1828">
        <v>0.60666666666666669</v>
      </c>
      <c r="AN1828">
        <v>211</v>
      </c>
      <c r="AO1828">
        <v>146</v>
      </c>
      <c r="AP1828">
        <v>72</v>
      </c>
      <c r="AQ1828">
        <v>1.4452054794520548</v>
      </c>
      <c r="AR1828">
        <v>0.50684931506849318</v>
      </c>
      <c r="AS1828">
        <v>0.65876777251184837</v>
      </c>
      <c r="AT1828">
        <v>1.3037974683544304</v>
      </c>
      <c r="AU1828">
        <v>0.39873417721518989</v>
      </c>
      <c r="AV1828">
        <v>0.53883495145631066</v>
      </c>
      <c r="AW1828">
        <v>0.35869565217391303</v>
      </c>
      <c r="AX1828">
        <v>0.89130434782608692</v>
      </c>
      <c r="AY1828">
        <v>0.69696969696969702</v>
      </c>
      <c r="AZ1828">
        <v>0</v>
      </c>
      <c r="BA1828">
        <v>1</v>
      </c>
      <c r="BC1828">
        <v>0</v>
      </c>
      <c r="BD1828">
        <v>1</v>
      </c>
      <c r="BF1828">
        <v>0</v>
      </c>
      <c r="BG1828">
        <v>1</v>
      </c>
      <c r="BI1828">
        <v>0</v>
      </c>
      <c r="BJ1828">
        <v>1</v>
      </c>
    </row>
    <row r="1829" spans="1:62" x14ac:dyDescent="0.3">
      <c r="A1829">
        <v>2015</v>
      </c>
      <c r="B1829">
        <v>24133</v>
      </c>
      <c r="C1829" t="str">
        <f>VLOOKUP(B1829,'NAAM GEMEENTE'!$A$1:$B$319,2,FALSE)</f>
        <v>Linter</v>
      </c>
      <c r="D1829">
        <v>0</v>
      </c>
      <c r="E1829">
        <v>0</v>
      </c>
      <c r="F1829">
        <f t="shared" si="87"/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130</v>
      </c>
      <c r="O1829">
        <v>16</v>
      </c>
      <c r="P1829">
        <f t="shared" si="88"/>
        <v>146</v>
      </c>
      <c r="Q1829">
        <v>124</v>
      </c>
      <c r="R1829">
        <v>95</v>
      </c>
      <c r="S1829">
        <v>81</v>
      </c>
      <c r="T1829">
        <v>6</v>
      </c>
      <c r="U1829">
        <v>1</v>
      </c>
      <c r="V1829">
        <v>0</v>
      </c>
      <c r="W1829">
        <v>4</v>
      </c>
      <c r="Z1829">
        <f t="shared" si="89"/>
        <v>0</v>
      </c>
      <c r="AI1829">
        <v>457</v>
      </c>
      <c r="AJ1829">
        <v>0</v>
      </c>
      <c r="AL1829">
        <v>1</v>
      </c>
      <c r="AO1829">
        <v>146</v>
      </c>
      <c r="AP1829">
        <v>0</v>
      </c>
      <c r="AR1829">
        <v>1</v>
      </c>
      <c r="AU1829">
        <v>1</v>
      </c>
      <c r="AX1829">
        <v>1</v>
      </c>
      <c r="BA1829">
        <v>1</v>
      </c>
      <c r="BD1829">
        <v>1</v>
      </c>
      <c r="BG1829">
        <v>1</v>
      </c>
      <c r="BJ1829">
        <v>1</v>
      </c>
    </row>
    <row r="1830" spans="1:62" x14ac:dyDescent="0.3">
      <c r="A1830">
        <v>2015</v>
      </c>
      <c r="B1830">
        <v>24134</v>
      </c>
      <c r="C1830" t="str">
        <f>VLOOKUP(B1830,'NAAM GEMEENTE'!$A$1:$B$319,2,FALSE)</f>
        <v>Scherpenheuvel-Zichem</v>
      </c>
      <c r="D1830">
        <v>0</v>
      </c>
      <c r="E1830">
        <v>0</v>
      </c>
      <c r="F1830">
        <f t="shared" si="87"/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319</v>
      </c>
      <c r="O1830">
        <v>59</v>
      </c>
      <c r="P1830">
        <f t="shared" si="88"/>
        <v>378</v>
      </c>
      <c r="Q1830">
        <v>371</v>
      </c>
      <c r="R1830">
        <v>246</v>
      </c>
      <c r="S1830">
        <v>227</v>
      </c>
      <c r="T1830">
        <v>25</v>
      </c>
      <c r="U1830">
        <v>19</v>
      </c>
      <c r="V1830">
        <v>0</v>
      </c>
      <c r="W1830">
        <v>15</v>
      </c>
      <c r="Z1830">
        <f t="shared" si="89"/>
        <v>0</v>
      </c>
      <c r="AI1830">
        <v>1281</v>
      </c>
      <c r="AJ1830">
        <v>0</v>
      </c>
      <c r="AL1830">
        <v>1</v>
      </c>
      <c r="AO1830">
        <v>378</v>
      </c>
      <c r="AP1830">
        <v>0</v>
      </c>
      <c r="AR1830">
        <v>1</v>
      </c>
      <c r="AU1830">
        <v>1</v>
      </c>
      <c r="AX1830">
        <v>1</v>
      </c>
      <c r="BA1830">
        <v>1</v>
      </c>
      <c r="BD1830">
        <v>1</v>
      </c>
      <c r="BG1830">
        <v>1</v>
      </c>
      <c r="BJ1830">
        <v>1</v>
      </c>
    </row>
    <row r="1831" spans="1:62" x14ac:dyDescent="0.3">
      <c r="A1831">
        <v>2015</v>
      </c>
      <c r="B1831">
        <v>24135</v>
      </c>
      <c r="C1831" t="str">
        <f>VLOOKUP(B1831,'NAAM GEMEENTE'!$A$1:$B$319,2,FALSE)</f>
        <v>Tielt-Winge</v>
      </c>
      <c r="D1831">
        <v>0</v>
      </c>
      <c r="E1831">
        <v>0</v>
      </c>
      <c r="F1831">
        <f t="shared" si="87"/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192</v>
      </c>
      <c r="O1831">
        <v>26</v>
      </c>
      <c r="P1831">
        <f t="shared" si="88"/>
        <v>218</v>
      </c>
      <c r="Q1831">
        <v>211</v>
      </c>
      <c r="R1831">
        <v>156</v>
      </c>
      <c r="S1831">
        <v>110</v>
      </c>
      <c r="T1831">
        <v>8</v>
      </c>
      <c r="U1831">
        <v>6</v>
      </c>
      <c r="V1831">
        <v>0</v>
      </c>
      <c r="W1831">
        <v>1</v>
      </c>
      <c r="Z1831">
        <f t="shared" si="89"/>
        <v>0</v>
      </c>
      <c r="AI1831">
        <v>710</v>
      </c>
      <c r="AJ1831">
        <v>0</v>
      </c>
      <c r="AL1831">
        <v>1</v>
      </c>
      <c r="AO1831">
        <v>218</v>
      </c>
      <c r="AP1831">
        <v>0</v>
      </c>
      <c r="AR1831">
        <v>1</v>
      </c>
      <c r="AU1831">
        <v>1</v>
      </c>
      <c r="AX1831">
        <v>1</v>
      </c>
      <c r="BA1831">
        <v>1</v>
      </c>
      <c r="BD1831">
        <v>1</v>
      </c>
      <c r="BG1831">
        <v>1</v>
      </c>
      <c r="BJ1831">
        <v>1</v>
      </c>
    </row>
    <row r="1832" spans="1:62" x14ac:dyDescent="0.3">
      <c r="A1832">
        <v>2015</v>
      </c>
      <c r="B1832">
        <v>24137</v>
      </c>
      <c r="C1832" t="str">
        <f>VLOOKUP(B1832,'NAAM GEMEENTE'!$A$1:$B$319,2,FALSE)</f>
        <v>Glabbeek</v>
      </c>
      <c r="D1832">
        <v>0</v>
      </c>
      <c r="E1832">
        <v>0</v>
      </c>
      <c r="F1832">
        <f t="shared" si="87"/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111</v>
      </c>
      <c r="O1832">
        <v>11</v>
      </c>
      <c r="P1832">
        <f t="shared" si="88"/>
        <v>122</v>
      </c>
      <c r="Q1832">
        <v>130</v>
      </c>
      <c r="R1832">
        <v>77</v>
      </c>
      <c r="S1832">
        <v>48</v>
      </c>
      <c r="T1832">
        <v>6</v>
      </c>
      <c r="U1832">
        <v>2</v>
      </c>
      <c r="V1832">
        <v>0</v>
      </c>
      <c r="W1832">
        <v>7</v>
      </c>
      <c r="Z1832">
        <f t="shared" si="89"/>
        <v>0</v>
      </c>
      <c r="AI1832">
        <v>392</v>
      </c>
      <c r="AJ1832">
        <v>0</v>
      </c>
      <c r="AL1832">
        <v>1</v>
      </c>
      <c r="AO1832">
        <v>122</v>
      </c>
      <c r="AP1832">
        <v>0</v>
      </c>
      <c r="AR1832">
        <v>1</v>
      </c>
      <c r="AU1832">
        <v>1</v>
      </c>
      <c r="AX1832">
        <v>1</v>
      </c>
      <c r="BA1832">
        <v>1</v>
      </c>
      <c r="BD1832">
        <v>1</v>
      </c>
      <c r="BG1832">
        <v>1</v>
      </c>
      <c r="BJ1832">
        <v>1</v>
      </c>
    </row>
    <row r="1833" spans="1:62" x14ac:dyDescent="0.3">
      <c r="A1833">
        <v>2015</v>
      </c>
      <c r="B1833">
        <v>25005</v>
      </c>
      <c r="C1833" t="e">
        <f>VLOOKUP(B1833,'NAAM GEMEENTE'!$A$1:$B$319,2,FALSE)</f>
        <v>#N/A</v>
      </c>
      <c r="F1833">
        <f t="shared" si="87"/>
        <v>0</v>
      </c>
      <c r="P1833">
        <f t="shared" si="88"/>
        <v>0</v>
      </c>
      <c r="Z1833">
        <f t="shared" si="89"/>
        <v>0</v>
      </c>
    </row>
    <row r="1834" spans="1:62" x14ac:dyDescent="0.3">
      <c r="A1834">
        <v>2015</v>
      </c>
      <c r="B1834">
        <v>25014</v>
      </c>
      <c r="C1834" t="e">
        <f>VLOOKUP(B1834,'NAAM GEMEENTE'!$A$1:$B$319,2,FALSE)</f>
        <v>#N/A</v>
      </c>
      <c r="D1834">
        <v>0</v>
      </c>
      <c r="E1834">
        <v>0</v>
      </c>
      <c r="F1834">
        <f t="shared" si="87"/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f t="shared" si="88"/>
        <v>0</v>
      </c>
      <c r="Q1834">
        <v>1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Z1834">
        <f t="shared" si="89"/>
        <v>0</v>
      </c>
      <c r="AI1834">
        <v>1</v>
      </c>
      <c r="AJ1834">
        <v>0</v>
      </c>
      <c r="AL1834">
        <v>1</v>
      </c>
      <c r="AO1834">
        <v>0</v>
      </c>
      <c r="AP1834">
        <v>0</v>
      </c>
      <c r="AU1834">
        <v>1</v>
      </c>
    </row>
    <row r="1835" spans="1:62" x14ac:dyDescent="0.3">
      <c r="A1835">
        <v>2015</v>
      </c>
      <c r="B1835">
        <v>25031</v>
      </c>
      <c r="C1835" t="e">
        <f>VLOOKUP(B1835,'NAAM GEMEENTE'!$A$1:$B$319,2,FALSE)</f>
        <v>#N/A</v>
      </c>
      <c r="F1835">
        <f t="shared" si="87"/>
        <v>0</v>
      </c>
      <c r="P1835">
        <f t="shared" si="88"/>
        <v>0</v>
      </c>
      <c r="Z1835">
        <f t="shared" si="89"/>
        <v>0</v>
      </c>
    </row>
    <row r="1836" spans="1:62" x14ac:dyDescent="0.3">
      <c r="A1836">
        <v>2015</v>
      </c>
      <c r="B1836">
        <v>25037</v>
      </c>
      <c r="C1836" t="e">
        <f>VLOOKUP(B1836,'NAAM GEMEENTE'!$A$1:$B$319,2,FALSE)</f>
        <v>#N/A</v>
      </c>
      <c r="F1836">
        <f t="shared" si="87"/>
        <v>0</v>
      </c>
      <c r="P1836">
        <f t="shared" si="88"/>
        <v>0</v>
      </c>
      <c r="Z1836">
        <f t="shared" si="89"/>
        <v>0</v>
      </c>
    </row>
    <row r="1837" spans="1:62" x14ac:dyDescent="0.3">
      <c r="A1837">
        <v>2015</v>
      </c>
      <c r="B1837">
        <v>25048</v>
      </c>
      <c r="C1837" t="e">
        <f>VLOOKUP(B1837,'NAAM GEMEENTE'!$A$1:$B$319,2,FALSE)</f>
        <v>#N/A</v>
      </c>
      <c r="F1837">
        <f t="shared" si="87"/>
        <v>0</v>
      </c>
      <c r="P1837">
        <f t="shared" si="88"/>
        <v>0</v>
      </c>
      <c r="Z1837">
        <f t="shared" si="89"/>
        <v>0</v>
      </c>
    </row>
    <row r="1838" spans="1:62" x14ac:dyDescent="0.3">
      <c r="A1838">
        <v>2015</v>
      </c>
      <c r="B1838">
        <v>25091</v>
      </c>
      <c r="C1838" t="e">
        <f>VLOOKUP(B1838,'NAAM GEMEENTE'!$A$1:$B$319,2,FALSE)</f>
        <v>#N/A</v>
      </c>
      <c r="F1838">
        <f t="shared" si="87"/>
        <v>0</v>
      </c>
      <c r="P1838">
        <f t="shared" si="88"/>
        <v>0</v>
      </c>
      <c r="Z1838">
        <f t="shared" si="89"/>
        <v>0</v>
      </c>
    </row>
    <row r="1839" spans="1:62" x14ac:dyDescent="0.3">
      <c r="A1839">
        <v>2015</v>
      </c>
      <c r="B1839">
        <v>25105</v>
      </c>
      <c r="C1839" t="e">
        <f>VLOOKUP(B1839,'NAAM GEMEENTE'!$A$1:$B$319,2,FALSE)</f>
        <v>#N/A</v>
      </c>
      <c r="D1839">
        <v>0</v>
      </c>
      <c r="E1839">
        <v>0</v>
      </c>
      <c r="F1839">
        <f t="shared" si="87"/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1</v>
      </c>
      <c r="O1839">
        <v>0</v>
      </c>
      <c r="P1839">
        <f t="shared" si="88"/>
        <v>1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Z1839">
        <f t="shared" si="89"/>
        <v>0</v>
      </c>
      <c r="AI1839">
        <v>1</v>
      </c>
      <c r="AJ1839">
        <v>0</v>
      </c>
      <c r="AL1839">
        <v>1</v>
      </c>
      <c r="AO1839">
        <v>1</v>
      </c>
      <c r="AP1839">
        <v>0</v>
      </c>
      <c r="AR1839">
        <v>1</v>
      </c>
    </row>
    <row r="1840" spans="1:62" x14ac:dyDescent="0.3">
      <c r="A1840">
        <v>2015</v>
      </c>
      <c r="B1840">
        <v>25107</v>
      </c>
      <c r="C1840" t="e">
        <f>VLOOKUP(B1840,'NAAM GEMEENTE'!$A$1:$B$319,2,FALSE)</f>
        <v>#N/A</v>
      </c>
      <c r="D1840">
        <v>0</v>
      </c>
      <c r="E1840">
        <v>0</v>
      </c>
      <c r="F1840">
        <f t="shared" si="87"/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1</v>
      </c>
      <c r="O1840">
        <v>0</v>
      </c>
      <c r="P1840">
        <f t="shared" si="88"/>
        <v>1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Z1840">
        <f t="shared" si="89"/>
        <v>0</v>
      </c>
      <c r="AI1840">
        <v>1</v>
      </c>
      <c r="AJ1840">
        <v>0</v>
      </c>
      <c r="AL1840">
        <v>1</v>
      </c>
      <c r="AO1840">
        <v>1</v>
      </c>
      <c r="AP1840">
        <v>0</v>
      </c>
      <c r="AR1840">
        <v>1</v>
      </c>
    </row>
    <row r="1841" spans="1:63" x14ac:dyDescent="0.3">
      <c r="A1841">
        <v>2015</v>
      </c>
      <c r="B1841">
        <v>25110</v>
      </c>
      <c r="C1841" t="e">
        <f>VLOOKUP(B1841,'NAAM GEMEENTE'!$A$1:$B$319,2,FALSE)</f>
        <v>#N/A</v>
      </c>
      <c r="D1841">
        <v>0</v>
      </c>
      <c r="E1841">
        <v>0</v>
      </c>
      <c r="F1841">
        <f t="shared" si="87"/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f t="shared" si="88"/>
        <v>0</v>
      </c>
      <c r="Q1841">
        <v>0</v>
      </c>
      <c r="R1841">
        <v>0</v>
      </c>
      <c r="S1841">
        <v>1</v>
      </c>
      <c r="T1841">
        <v>0</v>
      </c>
      <c r="U1841">
        <v>0</v>
      </c>
      <c r="V1841">
        <v>0</v>
      </c>
      <c r="W1841">
        <v>0</v>
      </c>
      <c r="Z1841">
        <f t="shared" si="89"/>
        <v>0</v>
      </c>
      <c r="AI1841">
        <v>1</v>
      </c>
      <c r="AJ1841">
        <v>0</v>
      </c>
      <c r="AL1841">
        <v>1</v>
      </c>
      <c r="AO1841">
        <v>0</v>
      </c>
      <c r="AP1841">
        <v>0</v>
      </c>
      <c r="BD1841">
        <v>1</v>
      </c>
    </row>
    <row r="1842" spans="1:63" x14ac:dyDescent="0.3">
      <c r="A1842">
        <v>2015</v>
      </c>
      <c r="B1842">
        <v>25118</v>
      </c>
      <c r="C1842" t="e">
        <f>VLOOKUP(B1842,'NAAM GEMEENTE'!$A$1:$B$319,2,FALSE)</f>
        <v>#N/A</v>
      </c>
      <c r="F1842">
        <f t="shared" si="87"/>
        <v>0</v>
      </c>
      <c r="P1842">
        <f t="shared" si="88"/>
        <v>0</v>
      </c>
      <c r="Z1842">
        <f t="shared" si="89"/>
        <v>0</v>
      </c>
    </row>
    <row r="1843" spans="1:63" x14ac:dyDescent="0.3">
      <c r="A1843">
        <v>2015</v>
      </c>
      <c r="B1843">
        <v>25120</v>
      </c>
      <c r="C1843" t="e">
        <f>VLOOKUP(B1843,'NAAM GEMEENTE'!$A$1:$B$319,2,FALSE)</f>
        <v>#N/A</v>
      </c>
      <c r="D1843">
        <v>0</v>
      </c>
      <c r="E1843">
        <v>0</v>
      </c>
      <c r="F1843">
        <f t="shared" si="87"/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f t="shared" si="88"/>
        <v>0</v>
      </c>
      <c r="Q1843">
        <v>0</v>
      </c>
      <c r="R1843">
        <v>0</v>
      </c>
      <c r="S1843">
        <v>1</v>
      </c>
      <c r="T1843">
        <v>0</v>
      </c>
      <c r="U1843">
        <v>0</v>
      </c>
      <c r="V1843">
        <v>0</v>
      </c>
      <c r="W1843">
        <v>0</v>
      </c>
      <c r="Z1843">
        <f t="shared" si="89"/>
        <v>0</v>
      </c>
      <c r="AI1843">
        <v>1</v>
      </c>
      <c r="AJ1843">
        <v>0</v>
      </c>
      <c r="AL1843">
        <v>1</v>
      </c>
      <c r="AO1843">
        <v>0</v>
      </c>
      <c r="AP1843">
        <v>0</v>
      </c>
      <c r="BD1843">
        <v>1</v>
      </c>
    </row>
    <row r="1844" spans="1:63" x14ac:dyDescent="0.3">
      <c r="A1844">
        <v>2015</v>
      </c>
      <c r="B1844">
        <v>25121</v>
      </c>
      <c r="C1844" t="e">
        <f>VLOOKUP(B1844,'NAAM GEMEENTE'!$A$1:$B$319,2,FALSE)</f>
        <v>#N/A</v>
      </c>
      <c r="D1844">
        <v>0</v>
      </c>
      <c r="E1844">
        <v>0</v>
      </c>
      <c r="F1844">
        <f t="shared" si="87"/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1</v>
      </c>
      <c r="P1844">
        <f t="shared" si="88"/>
        <v>1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Z1844">
        <f t="shared" si="89"/>
        <v>0</v>
      </c>
      <c r="AI1844">
        <v>1</v>
      </c>
      <c r="AJ1844">
        <v>0</v>
      </c>
      <c r="AL1844">
        <v>1</v>
      </c>
      <c r="AO1844">
        <v>1</v>
      </c>
      <c r="AP1844">
        <v>0</v>
      </c>
      <c r="AR1844">
        <v>1</v>
      </c>
    </row>
    <row r="1845" spans="1:63" x14ac:dyDescent="0.3">
      <c r="A1845">
        <v>2015</v>
      </c>
      <c r="B1845">
        <v>25123</v>
      </c>
      <c r="C1845" t="e">
        <f>VLOOKUP(B1845,'NAAM GEMEENTE'!$A$1:$B$319,2,FALSE)</f>
        <v>#N/A</v>
      </c>
      <c r="F1845">
        <f t="shared" si="87"/>
        <v>0</v>
      </c>
      <c r="P1845">
        <f t="shared" si="88"/>
        <v>0</v>
      </c>
      <c r="Z1845">
        <f t="shared" si="89"/>
        <v>0</v>
      </c>
    </row>
    <row r="1846" spans="1:63" x14ac:dyDescent="0.3">
      <c r="A1846">
        <v>2015</v>
      </c>
      <c r="B1846">
        <v>31003</v>
      </c>
      <c r="C1846" t="str">
        <f>VLOOKUP(B1846,'NAAM GEMEENTE'!$A$1:$B$319,2,FALSE)</f>
        <v>Beernem</v>
      </c>
      <c r="D1846">
        <v>83</v>
      </c>
      <c r="E1846">
        <v>5</v>
      </c>
      <c r="F1846">
        <f t="shared" si="87"/>
        <v>88</v>
      </c>
      <c r="G1846">
        <v>0</v>
      </c>
      <c r="H1846">
        <v>15</v>
      </c>
      <c r="I1846">
        <v>8</v>
      </c>
      <c r="J1846">
        <v>0</v>
      </c>
      <c r="K1846">
        <v>0</v>
      </c>
      <c r="L1846">
        <v>0</v>
      </c>
      <c r="M1846">
        <v>0</v>
      </c>
      <c r="N1846">
        <v>266</v>
      </c>
      <c r="O1846">
        <v>35</v>
      </c>
      <c r="P1846">
        <f t="shared" si="88"/>
        <v>301</v>
      </c>
      <c r="Q1846">
        <v>248</v>
      </c>
      <c r="R1846">
        <v>221</v>
      </c>
      <c r="S1846">
        <v>170</v>
      </c>
      <c r="T1846">
        <v>14</v>
      </c>
      <c r="U1846">
        <v>4</v>
      </c>
      <c r="V1846">
        <v>0</v>
      </c>
      <c r="W1846">
        <v>11</v>
      </c>
      <c r="X1846">
        <v>132</v>
      </c>
      <c r="Y1846">
        <v>48</v>
      </c>
      <c r="Z1846">
        <f t="shared" si="89"/>
        <v>180</v>
      </c>
      <c r="AA1846">
        <v>0</v>
      </c>
      <c r="AB1846">
        <v>130</v>
      </c>
      <c r="AC1846">
        <v>108</v>
      </c>
      <c r="AD1846">
        <v>0</v>
      </c>
      <c r="AE1846">
        <v>0</v>
      </c>
      <c r="AF1846">
        <v>0</v>
      </c>
      <c r="AG1846">
        <v>0</v>
      </c>
      <c r="AH1846">
        <v>418</v>
      </c>
      <c r="AI1846">
        <v>969</v>
      </c>
      <c r="AJ1846">
        <v>111</v>
      </c>
      <c r="AK1846">
        <v>0.43137254901960786</v>
      </c>
      <c r="AL1846">
        <v>0.88544891640866874</v>
      </c>
      <c r="AM1846">
        <v>0.73444976076555024</v>
      </c>
      <c r="AN1846">
        <v>180</v>
      </c>
      <c r="AO1846">
        <v>301</v>
      </c>
      <c r="AP1846">
        <v>88</v>
      </c>
      <c r="AQ1846">
        <v>0.59800664451827246</v>
      </c>
      <c r="AR1846">
        <v>0.70764119601328901</v>
      </c>
      <c r="AS1846">
        <v>0.51111111111111107</v>
      </c>
      <c r="AT1846">
        <v>0</v>
      </c>
      <c r="AU1846">
        <v>1</v>
      </c>
      <c r="AW1846">
        <v>0.58823529411764708</v>
      </c>
      <c r="AX1846">
        <v>0.9321266968325792</v>
      </c>
      <c r="AY1846">
        <v>0.88461538461538458</v>
      </c>
      <c r="AZ1846">
        <v>0</v>
      </c>
      <c r="BA1846">
        <v>1</v>
      </c>
      <c r="BC1846">
        <v>0.63529411764705879</v>
      </c>
      <c r="BD1846">
        <v>0.95294117647058818</v>
      </c>
      <c r="BE1846">
        <v>0.92592592592592593</v>
      </c>
      <c r="BF1846">
        <v>0</v>
      </c>
      <c r="BG1846">
        <v>1</v>
      </c>
      <c r="BI1846">
        <v>0</v>
      </c>
      <c r="BJ1846">
        <v>1</v>
      </c>
    </row>
    <row r="1847" spans="1:63" x14ac:dyDescent="0.3">
      <c r="A1847">
        <v>2015</v>
      </c>
      <c r="B1847">
        <v>31004</v>
      </c>
      <c r="C1847" t="str">
        <f>VLOOKUP(B1847,'NAAM GEMEENTE'!$A$1:$B$319,2,FALSE)</f>
        <v>Blankenberge</v>
      </c>
      <c r="D1847">
        <v>154</v>
      </c>
      <c r="E1847">
        <v>35</v>
      </c>
      <c r="F1847">
        <f t="shared" si="87"/>
        <v>189</v>
      </c>
      <c r="G1847">
        <v>174</v>
      </c>
      <c r="H1847">
        <v>74</v>
      </c>
      <c r="I1847">
        <v>69</v>
      </c>
      <c r="J1847">
        <v>0</v>
      </c>
      <c r="K1847">
        <v>0</v>
      </c>
      <c r="L1847">
        <v>0</v>
      </c>
      <c r="M1847">
        <v>0</v>
      </c>
      <c r="N1847">
        <v>200</v>
      </c>
      <c r="O1847">
        <v>51</v>
      </c>
      <c r="P1847">
        <f t="shared" si="88"/>
        <v>251</v>
      </c>
      <c r="Q1847">
        <v>216</v>
      </c>
      <c r="R1847">
        <v>167</v>
      </c>
      <c r="S1847">
        <v>237</v>
      </c>
      <c r="T1847">
        <v>13</v>
      </c>
      <c r="U1847">
        <v>6</v>
      </c>
      <c r="V1847">
        <v>0</v>
      </c>
      <c r="W1847">
        <v>16</v>
      </c>
      <c r="X1847">
        <v>259</v>
      </c>
      <c r="Y1847">
        <v>52</v>
      </c>
      <c r="Z1847">
        <f t="shared" si="89"/>
        <v>311</v>
      </c>
      <c r="AA1847">
        <v>383</v>
      </c>
      <c r="AB1847">
        <v>160</v>
      </c>
      <c r="AC1847">
        <v>130</v>
      </c>
      <c r="AD1847">
        <v>0</v>
      </c>
      <c r="AE1847">
        <v>0</v>
      </c>
      <c r="AF1847">
        <v>0</v>
      </c>
      <c r="AG1847">
        <v>0</v>
      </c>
      <c r="AH1847">
        <v>984</v>
      </c>
      <c r="AI1847">
        <v>906</v>
      </c>
      <c r="AJ1847">
        <v>506</v>
      </c>
      <c r="AK1847">
        <v>1.0860927152317881</v>
      </c>
      <c r="AL1847">
        <v>0.44150110375275936</v>
      </c>
      <c r="AM1847">
        <v>0.48577235772357724</v>
      </c>
      <c r="AN1847">
        <v>311</v>
      </c>
      <c r="AO1847">
        <v>251</v>
      </c>
      <c r="AP1847">
        <v>189</v>
      </c>
      <c r="AQ1847">
        <v>1.2390438247011952</v>
      </c>
      <c r="AR1847">
        <v>0.24701195219123506</v>
      </c>
      <c r="AS1847">
        <v>0.39228295819935693</v>
      </c>
      <c r="AT1847">
        <v>1.7731481481481481</v>
      </c>
      <c r="AU1847">
        <v>0.19444444444444445</v>
      </c>
      <c r="AV1847">
        <v>0.54569190600522188</v>
      </c>
      <c r="AW1847">
        <v>0.95808383233532934</v>
      </c>
      <c r="AX1847">
        <v>0.55688622754491013</v>
      </c>
      <c r="AY1847">
        <v>0.53749999999999998</v>
      </c>
      <c r="AZ1847">
        <v>0</v>
      </c>
      <c r="BA1847">
        <v>1</v>
      </c>
      <c r="BC1847">
        <v>0.54852320675105481</v>
      </c>
      <c r="BD1847">
        <v>0.70886075949367089</v>
      </c>
      <c r="BE1847">
        <v>0.46923076923076923</v>
      </c>
      <c r="BF1847">
        <v>0</v>
      </c>
      <c r="BG1847">
        <v>1</v>
      </c>
      <c r="BI1847">
        <v>0</v>
      </c>
      <c r="BJ1847">
        <v>1</v>
      </c>
    </row>
    <row r="1848" spans="1:63" x14ac:dyDescent="0.3">
      <c r="A1848">
        <v>2015</v>
      </c>
      <c r="B1848">
        <v>31005</v>
      </c>
      <c r="C1848" t="str">
        <f>VLOOKUP(B1848,'NAAM GEMEENTE'!$A$1:$B$319,2,FALSE)</f>
        <v>Brugge</v>
      </c>
      <c r="D1848">
        <v>1828</v>
      </c>
      <c r="E1848">
        <v>236</v>
      </c>
      <c r="F1848">
        <f t="shared" si="87"/>
        <v>2064</v>
      </c>
      <c r="G1848">
        <v>2093</v>
      </c>
      <c r="H1848">
        <v>1258</v>
      </c>
      <c r="I1848">
        <v>1068</v>
      </c>
      <c r="J1848">
        <v>145</v>
      </c>
      <c r="K1848">
        <v>45</v>
      </c>
      <c r="L1848">
        <v>0</v>
      </c>
      <c r="M1848">
        <v>52</v>
      </c>
      <c r="N1848">
        <v>1924</v>
      </c>
      <c r="O1848">
        <v>268</v>
      </c>
      <c r="P1848">
        <f t="shared" si="88"/>
        <v>2192</v>
      </c>
      <c r="Q1848">
        <v>2188</v>
      </c>
      <c r="R1848">
        <v>1405</v>
      </c>
      <c r="S1848">
        <v>1205</v>
      </c>
      <c r="T1848">
        <v>166</v>
      </c>
      <c r="U1848">
        <v>59</v>
      </c>
      <c r="V1848">
        <v>0</v>
      </c>
      <c r="W1848">
        <v>54</v>
      </c>
      <c r="X1848">
        <v>3644</v>
      </c>
      <c r="Y1848">
        <v>586</v>
      </c>
      <c r="Z1848">
        <f t="shared" si="89"/>
        <v>4230</v>
      </c>
      <c r="AA1848">
        <v>4279</v>
      </c>
      <c r="AB1848">
        <v>3946</v>
      </c>
      <c r="AC1848">
        <v>3561</v>
      </c>
      <c r="AD1848">
        <v>548</v>
      </c>
      <c r="AE1848">
        <v>99</v>
      </c>
      <c r="AF1848">
        <v>0</v>
      </c>
      <c r="AG1848">
        <v>203</v>
      </c>
      <c r="AH1848">
        <v>16866</v>
      </c>
      <c r="AI1848">
        <v>7269</v>
      </c>
      <c r="AJ1848">
        <v>6725</v>
      </c>
      <c r="AK1848">
        <v>2.3202641353693769</v>
      </c>
      <c r="AL1848">
        <v>7.4838354656761585E-2</v>
      </c>
      <c r="AM1848">
        <v>0.60126882485473732</v>
      </c>
      <c r="AN1848">
        <v>4230</v>
      </c>
      <c r="AO1848">
        <v>2192</v>
      </c>
      <c r="AP1848">
        <v>2064</v>
      </c>
      <c r="AQ1848">
        <v>1.9297445255474452</v>
      </c>
      <c r="AR1848">
        <v>5.8394160583941604E-2</v>
      </c>
      <c r="AS1848">
        <v>0.51205673758865244</v>
      </c>
      <c r="AT1848">
        <v>1.9556672760511884</v>
      </c>
      <c r="AU1848">
        <v>4.3418647166361977E-2</v>
      </c>
      <c r="AV1848">
        <v>0.51086702500584247</v>
      </c>
      <c r="AW1848">
        <v>2.8085409252669038</v>
      </c>
      <c r="AX1848">
        <v>0.10462633451957296</v>
      </c>
      <c r="AY1848">
        <v>0.68119614799797268</v>
      </c>
      <c r="AZ1848">
        <v>3.3012048192771086</v>
      </c>
      <c r="BA1848">
        <v>0.12650602409638553</v>
      </c>
      <c r="BB1848">
        <v>0.73540145985401462</v>
      </c>
      <c r="BC1848">
        <v>2.9551867219917014</v>
      </c>
      <c r="BD1848">
        <v>0.11369294605809128</v>
      </c>
      <c r="BE1848">
        <v>0.70008424599831509</v>
      </c>
      <c r="BF1848">
        <v>1.6779661016949152</v>
      </c>
      <c r="BG1848">
        <v>0.23728813559322035</v>
      </c>
      <c r="BH1848">
        <v>0.54545454545454541</v>
      </c>
      <c r="BI1848">
        <v>3.7592592592592591</v>
      </c>
      <c r="BJ1848">
        <v>3.7037037037037035E-2</v>
      </c>
      <c r="BK1848">
        <v>0.74384236453201968</v>
      </c>
    </row>
    <row r="1849" spans="1:63" x14ac:dyDescent="0.3">
      <c r="A1849">
        <v>2015</v>
      </c>
      <c r="B1849">
        <v>31006</v>
      </c>
      <c r="C1849" t="str">
        <f>VLOOKUP(B1849,'NAAM GEMEENTE'!$A$1:$B$319,2,FALSE)</f>
        <v>Damme</v>
      </c>
      <c r="D1849">
        <v>0</v>
      </c>
      <c r="E1849">
        <v>0</v>
      </c>
      <c r="F1849">
        <f t="shared" si="87"/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196</v>
      </c>
      <c r="O1849">
        <v>28</v>
      </c>
      <c r="P1849">
        <f t="shared" si="88"/>
        <v>224</v>
      </c>
      <c r="Q1849">
        <v>197</v>
      </c>
      <c r="R1849">
        <v>136</v>
      </c>
      <c r="S1849">
        <v>124</v>
      </c>
      <c r="T1849">
        <v>12</v>
      </c>
      <c r="U1849">
        <v>20</v>
      </c>
      <c r="V1849">
        <v>0</v>
      </c>
      <c r="W1849">
        <v>5</v>
      </c>
      <c r="Z1849">
        <f t="shared" si="89"/>
        <v>0</v>
      </c>
      <c r="AI1849">
        <v>718</v>
      </c>
      <c r="AJ1849">
        <v>0</v>
      </c>
      <c r="AL1849">
        <v>1</v>
      </c>
      <c r="AO1849">
        <v>224</v>
      </c>
      <c r="AP1849">
        <v>0</v>
      </c>
      <c r="AR1849">
        <v>1</v>
      </c>
      <c r="AU1849">
        <v>1</v>
      </c>
      <c r="AX1849">
        <v>1</v>
      </c>
      <c r="BA1849">
        <v>1</v>
      </c>
      <c r="BD1849">
        <v>1</v>
      </c>
      <c r="BG1849">
        <v>1</v>
      </c>
      <c r="BJ1849">
        <v>1</v>
      </c>
    </row>
    <row r="1850" spans="1:63" x14ac:dyDescent="0.3">
      <c r="A1850">
        <v>2015</v>
      </c>
      <c r="B1850">
        <v>31012</v>
      </c>
      <c r="C1850" t="str">
        <f>VLOOKUP(B1850,'NAAM GEMEENTE'!$A$1:$B$319,2,FALSE)</f>
        <v>Jabbeke</v>
      </c>
      <c r="D1850">
        <v>0</v>
      </c>
      <c r="E1850">
        <v>0</v>
      </c>
      <c r="F1850">
        <f t="shared" si="87"/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237</v>
      </c>
      <c r="O1850">
        <v>31</v>
      </c>
      <c r="P1850">
        <f t="shared" si="88"/>
        <v>268</v>
      </c>
      <c r="Q1850">
        <v>339</v>
      </c>
      <c r="R1850">
        <v>214</v>
      </c>
      <c r="S1850">
        <v>132</v>
      </c>
      <c r="T1850">
        <v>12</v>
      </c>
      <c r="U1850">
        <v>1</v>
      </c>
      <c r="V1850">
        <v>0</v>
      </c>
      <c r="W1850">
        <v>11</v>
      </c>
      <c r="Z1850">
        <f t="shared" si="89"/>
        <v>0</v>
      </c>
      <c r="AI1850">
        <v>977</v>
      </c>
      <c r="AJ1850">
        <v>0</v>
      </c>
      <c r="AL1850">
        <v>1</v>
      </c>
      <c r="AO1850">
        <v>268</v>
      </c>
      <c r="AP1850">
        <v>0</v>
      </c>
      <c r="AR1850">
        <v>1</v>
      </c>
      <c r="AU1850">
        <v>1</v>
      </c>
      <c r="AX1850">
        <v>1</v>
      </c>
      <c r="BA1850">
        <v>1</v>
      </c>
      <c r="BD1850">
        <v>1</v>
      </c>
      <c r="BG1850">
        <v>1</v>
      </c>
      <c r="BJ1850">
        <v>1</v>
      </c>
    </row>
    <row r="1851" spans="1:63" x14ac:dyDescent="0.3">
      <c r="A1851">
        <v>2015</v>
      </c>
      <c r="B1851">
        <v>31022</v>
      </c>
      <c r="C1851" t="str">
        <f>VLOOKUP(B1851,'NAAM GEMEENTE'!$A$1:$B$319,2,FALSE)</f>
        <v>Oostkamp</v>
      </c>
      <c r="D1851">
        <v>103</v>
      </c>
      <c r="E1851">
        <v>0</v>
      </c>
      <c r="F1851">
        <f t="shared" si="87"/>
        <v>103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441</v>
      </c>
      <c r="O1851">
        <v>43</v>
      </c>
      <c r="P1851">
        <f t="shared" si="88"/>
        <v>484</v>
      </c>
      <c r="Q1851">
        <v>478</v>
      </c>
      <c r="R1851">
        <v>324</v>
      </c>
      <c r="S1851">
        <v>235</v>
      </c>
      <c r="T1851">
        <v>25</v>
      </c>
      <c r="U1851">
        <v>3</v>
      </c>
      <c r="V1851">
        <v>0</v>
      </c>
      <c r="W1851">
        <v>15</v>
      </c>
      <c r="X1851">
        <v>116</v>
      </c>
      <c r="Y1851">
        <v>0</v>
      </c>
      <c r="Z1851">
        <f t="shared" si="89"/>
        <v>116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116</v>
      </c>
      <c r="AI1851">
        <v>1564</v>
      </c>
      <c r="AJ1851">
        <v>103</v>
      </c>
      <c r="AK1851">
        <v>7.4168797953964194E-2</v>
      </c>
      <c r="AL1851">
        <v>0.93414322250639381</v>
      </c>
      <c r="AM1851">
        <v>0.11206896551724138</v>
      </c>
      <c r="AN1851">
        <v>116</v>
      </c>
      <c r="AO1851">
        <v>484</v>
      </c>
      <c r="AP1851">
        <v>103</v>
      </c>
      <c r="AQ1851">
        <v>0.23966942148760331</v>
      </c>
      <c r="AR1851">
        <v>0.78719008264462809</v>
      </c>
      <c r="AS1851">
        <v>0.11206896551724138</v>
      </c>
      <c r="AT1851">
        <v>0</v>
      </c>
      <c r="AU1851">
        <v>1</v>
      </c>
      <c r="AW1851">
        <v>0</v>
      </c>
      <c r="AX1851">
        <v>1</v>
      </c>
      <c r="AZ1851">
        <v>0</v>
      </c>
      <c r="BA1851">
        <v>1</v>
      </c>
      <c r="BC1851">
        <v>0</v>
      </c>
      <c r="BD1851">
        <v>1</v>
      </c>
      <c r="BF1851">
        <v>0</v>
      </c>
      <c r="BG1851">
        <v>1</v>
      </c>
      <c r="BI1851">
        <v>0</v>
      </c>
      <c r="BJ1851">
        <v>1</v>
      </c>
    </row>
    <row r="1852" spans="1:63" x14ac:dyDescent="0.3">
      <c r="A1852">
        <v>2015</v>
      </c>
      <c r="B1852">
        <v>31033</v>
      </c>
      <c r="C1852" t="str">
        <f>VLOOKUP(B1852,'NAAM GEMEENTE'!$A$1:$B$319,2,FALSE)</f>
        <v>Torhout</v>
      </c>
      <c r="D1852">
        <v>278</v>
      </c>
      <c r="E1852">
        <v>33</v>
      </c>
      <c r="F1852">
        <f t="shared" si="87"/>
        <v>311</v>
      </c>
      <c r="G1852">
        <v>264</v>
      </c>
      <c r="H1852">
        <v>262</v>
      </c>
      <c r="I1852">
        <v>100</v>
      </c>
      <c r="J1852">
        <v>0</v>
      </c>
      <c r="K1852">
        <v>0</v>
      </c>
      <c r="L1852">
        <v>0</v>
      </c>
      <c r="M1852">
        <v>0</v>
      </c>
      <c r="N1852">
        <v>305</v>
      </c>
      <c r="O1852">
        <v>40</v>
      </c>
      <c r="P1852">
        <f t="shared" si="88"/>
        <v>345</v>
      </c>
      <c r="Q1852">
        <v>286</v>
      </c>
      <c r="R1852">
        <v>337</v>
      </c>
      <c r="S1852">
        <v>225</v>
      </c>
      <c r="T1852">
        <v>8</v>
      </c>
      <c r="U1852">
        <v>4</v>
      </c>
      <c r="V1852">
        <v>0</v>
      </c>
      <c r="W1852">
        <v>15</v>
      </c>
      <c r="X1852">
        <v>755</v>
      </c>
      <c r="Y1852">
        <v>113</v>
      </c>
      <c r="Z1852">
        <f t="shared" si="89"/>
        <v>868</v>
      </c>
      <c r="AA1852">
        <v>800</v>
      </c>
      <c r="AB1852">
        <v>1262</v>
      </c>
      <c r="AC1852">
        <v>518</v>
      </c>
      <c r="AD1852">
        <v>0</v>
      </c>
      <c r="AE1852">
        <v>0</v>
      </c>
      <c r="AF1852">
        <v>0</v>
      </c>
      <c r="AG1852">
        <v>0</v>
      </c>
      <c r="AH1852">
        <v>3448</v>
      </c>
      <c r="AI1852">
        <v>1220</v>
      </c>
      <c r="AJ1852">
        <v>937</v>
      </c>
      <c r="AK1852">
        <v>2.8262295081967213</v>
      </c>
      <c r="AL1852">
        <v>0.2319672131147541</v>
      </c>
      <c r="AM1852">
        <v>0.72824825986078889</v>
      </c>
      <c r="AN1852">
        <v>868</v>
      </c>
      <c r="AO1852">
        <v>345</v>
      </c>
      <c r="AP1852">
        <v>311</v>
      </c>
      <c r="AQ1852">
        <v>2.5159420289855072</v>
      </c>
      <c r="AR1852">
        <v>9.8550724637681164E-2</v>
      </c>
      <c r="AS1852">
        <v>0.64170506912442393</v>
      </c>
      <c r="AT1852">
        <v>2.7972027972027971</v>
      </c>
      <c r="AU1852">
        <v>7.6923076923076927E-2</v>
      </c>
      <c r="AV1852">
        <v>0.67</v>
      </c>
      <c r="AW1852">
        <v>3.7448071216617209</v>
      </c>
      <c r="AX1852">
        <v>0.22255192878338279</v>
      </c>
      <c r="AY1852">
        <v>0.79239302694136293</v>
      </c>
      <c r="AZ1852">
        <v>0</v>
      </c>
      <c r="BA1852">
        <v>1</v>
      </c>
      <c r="BC1852">
        <v>2.3022222222222224</v>
      </c>
      <c r="BD1852">
        <v>0.55555555555555558</v>
      </c>
      <c r="BE1852">
        <v>0.806949806949807</v>
      </c>
      <c r="BF1852">
        <v>0</v>
      </c>
      <c r="BG1852">
        <v>1</v>
      </c>
      <c r="BI1852">
        <v>0</v>
      </c>
      <c r="BJ1852">
        <v>1</v>
      </c>
    </row>
    <row r="1853" spans="1:63" x14ac:dyDescent="0.3">
      <c r="A1853">
        <v>2015</v>
      </c>
      <c r="B1853">
        <v>31040</v>
      </c>
      <c r="C1853" t="str">
        <f>VLOOKUP(B1853,'NAAM GEMEENTE'!$A$1:$B$319,2,FALSE)</f>
        <v>Zedelgem</v>
      </c>
      <c r="D1853">
        <v>98</v>
      </c>
      <c r="E1853">
        <v>0</v>
      </c>
      <c r="F1853">
        <f t="shared" si="87"/>
        <v>98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374</v>
      </c>
      <c r="O1853">
        <v>59</v>
      </c>
      <c r="P1853">
        <f t="shared" si="88"/>
        <v>433</v>
      </c>
      <c r="Q1853">
        <v>391</v>
      </c>
      <c r="R1853">
        <v>386</v>
      </c>
      <c r="S1853">
        <v>224</v>
      </c>
      <c r="T1853">
        <v>18</v>
      </c>
      <c r="U1853">
        <v>1</v>
      </c>
      <c r="V1853">
        <v>0</v>
      </c>
      <c r="W1853">
        <v>13</v>
      </c>
      <c r="X1853">
        <v>111</v>
      </c>
      <c r="Y1853">
        <v>0</v>
      </c>
      <c r="Z1853">
        <f t="shared" si="89"/>
        <v>111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111</v>
      </c>
      <c r="AI1853">
        <v>1466</v>
      </c>
      <c r="AJ1853">
        <v>98</v>
      </c>
      <c r="AK1853">
        <v>7.5716234652114592E-2</v>
      </c>
      <c r="AL1853">
        <v>0.93315143246930421</v>
      </c>
      <c r="AM1853">
        <v>0.11711711711711711</v>
      </c>
      <c r="AN1853">
        <v>111</v>
      </c>
      <c r="AO1853">
        <v>433</v>
      </c>
      <c r="AP1853">
        <v>98</v>
      </c>
      <c r="AQ1853">
        <v>0.25635103926096997</v>
      </c>
      <c r="AR1853">
        <v>0.7736720554272517</v>
      </c>
      <c r="AS1853">
        <v>0.11711711711711711</v>
      </c>
      <c r="AT1853">
        <v>0</v>
      </c>
      <c r="AU1853">
        <v>1</v>
      </c>
      <c r="AW1853">
        <v>0</v>
      </c>
      <c r="AX1853">
        <v>1</v>
      </c>
      <c r="AZ1853">
        <v>0</v>
      </c>
      <c r="BA1853">
        <v>1</v>
      </c>
      <c r="BC1853">
        <v>0</v>
      </c>
      <c r="BD1853">
        <v>1</v>
      </c>
      <c r="BF1853">
        <v>0</v>
      </c>
      <c r="BG1853">
        <v>1</v>
      </c>
      <c r="BI1853">
        <v>0</v>
      </c>
      <c r="BJ1853">
        <v>1</v>
      </c>
    </row>
    <row r="1854" spans="1:63" x14ac:dyDescent="0.3">
      <c r="A1854">
        <v>2015</v>
      </c>
      <c r="B1854">
        <v>31042</v>
      </c>
      <c r="C1854" t="str">
        <f>VLOOKUP(B1854,'NAAM GEMEENTE'!$A$1:$B$319,2,FALSE)</f>
        <v>Zuienkerke</v>
      </c>
      <c r="D1854">
        <v>0</v>
      </c>
      <c r="E1854">
        <v>0</v>
      </c>
      <c r="F1854">
        <f t="shared" si="87"/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43</v>
      </c>
      <c r="O1854">
        <v>12</v>
      </c>
      <c r="P1854">
        <f t="shared" si="88"/>
        <v>55</v>
      </c>
      <c r="Q1854">
        <v>61</v>
      </c>
      <c r="R1854">
        <v>49</v>
      </c>
      <c r="S1854">
        <v>39</v>
      </c>
      <c r="T1854">
        <v>3</v>
      </c>
      <c r="U1854">
        <v>2</v>
      </c>
      <c r="V1854">
        <v>0</v>
      </c>
      <c r="W1854">
        <v>1</v>
      </c>
      <c r="Z1854">
        <f t="shared" si="89"/>
        <v>0</v>
      </c>
      <c r="AI1854">
        <v>210</v>
      </c>
      <c r="AJ1854">
        <v>0</v>
      </c>
      <c r="AL1854">
        <v>1</v>
      </c>
      <c r="AO1854">
        <v>55</v>
      </c>
      <c r="AP1854">
        <v>0</v>
      </c>
      <c r="AR1854">
        <v>1</v>
      </c>
      <c r="AU1854">
        <v>1</v>
      </c>
      <c r="AX1854">
        <v>1</v>
      </c>
      <c r="BA1854">
        <v>1</v>
      </c>
      <c r="BD1854">
        <v>1</v>
      </c>
      <c r="BG1854">
        <v>1</v>
      </c>
      <c r="BJ1854">
        <v>1</v>
      </c>
    </row>
    <row r="1855" spans="1:63" x14ac:dyDescent="0.3">
      <c r="A1855">
        <v>2015</v>
      </c>
      <c r="B1855">
        <v>31043</v>
      </c>
      <c r="C1855" t="str">
        <f>VLOOKUP(B1855,'NAAM GEMEENTE'!$A$1:$B$319,2,FALSE)</f>
        <v>Knokke-Heist</v>
      </c>
      <c r="D1855">
        <v>282</v>
      </c>
      <c r="E1855">
        <v>37</v>
      </c>
      <c r="F1855">
        <f t="shared" si="87"/>
        <v>319</v>
      </c>
      <c r="G1855">
        <v>304</v>
      </c>
      <c r="H1855">
        <v>75</v>
      </c>
      <c r="I1855">
        <v>82</v>
      </c>
      <c r="J1855">
        <v>0</v>
      </c>
      <c r="K1855">
        <v>0</v>
      </c>
      <c r="L1855">
        <v>0</v>
      </c>
      <c r="M1855">
        <v>0</v>
      </c>
      <c r="N1855">
        <v>388</v>
      </c>
      <c r="O1855">
        <v>59</v>
      </c>
      <c r="P1855">
        <f t="shared" si="88"/>
        <v>447</v>
      </c>
      <c r="Q1855">
        <v>537</v>
      </c>
      <c r="R1855">
        <v>324</v>
      </c>
      <c r="S1855">
        <v>264</v>
      </c>
      <c r="T1855">
        <v>17</v>
      </c>
      <c r="U1855">
        <v>6</v>
      </c>
      <c r="V1855">
        <v>0</v>
      </c>
      <c r="W1855">
        <v>14</v>
      </c>
      <c r="X1855">
        <v>331</v>
      </c>
      <c r="Y1855">
        <v>47</v>
      </c>
      <c r="Z1855">
        <f t="shared" si="89"/>
        <v>378</v>
      </c>
      <c r="AA1855">
        <v>354</v>
      </c>
      <c r="AB1855">
        <v>94</v>
      </c>
      <c r="AC1855">
        <v>139</v>
      </c>
      <c r="AD1855">
        <v>0</v>
      </c>
      <c r="AE1855">
        <v>0</v>
      </c>
      <c r="AF1855">
        <v>0</v>
      </c>
      <c r="AG1855">
        <v>0</v>
      </c>
      <c r="AH1855">
        <v>965</v>
      </c>
      <c r="AI1855">
        <v>1609</v>
      </c>
      <c r="AJ1855">
        <v>780</v>
      </c>
      <c r="AK1855">
        <v>0.59975139838408953</v>
      </c>
      <c r="AL1855">
        <v>0.51522684897451831</v>
      </c>
      <c r="AM1855">
        <v>0.19170984455958548</v>
      </c>
      <c r="AN1855">
        <v>378</v>
      </c>
      <c r="AO1855">
        <v>447</v>
      </c>
      <c r="AP1855">
        <v>319</v>
      </c>
      <c r="AQ1855">
        <v>0.84563758389261745</v>
      </c>
      <c r="AR1855">
        <v>0.28635346756152125</v>
      </c>
      <c r="AS1855">
        <v>0.15608465608465608</v>
      </c>
      <c r="AT1855">
        <v>0.65921787709497204</v>
      </c>
      <c r="AU1855">
        <v>0.43389199255121041</v>
      </c>
      <c r="AV1855">
        <v>0.14124293785310735</v>
      </c>
      <c r="AW1855">
        <v>0.29012345679012347</v>
      </c>
      <c r="AX1855">
        <v>0.76851851851851849</v>
      </c>
      <c r="AY1855">
        <v>0.20212765957446807</v>
      </c>
      <c r="AZ1855">
        <v>0</v>
      </c>
      <c r="BA1855">
        <v>1</v>
      </c>
      <c r="BC1855">
        <v>0.52651515151515149</v>
      </c>
      <c r="BD1855">
        <v>0.68939393939393945</v>
      </c>
      <c r="BE1855">
        <v>0.41007194244604317</v>
      </c>
      <c r="BF1855">
        <v>0</v>
      </c>
      <c r="BG1855">
        <v>1</v>
      </c>
      <c r="BI1855">
        <v>0</v>
      </c>
      <c r="BJ1855">
        <v>1</v>
      </c>
    </row>
    <row r="1856" spans="1:63" x14ac:dyDescent="0.3">
      <c r="A1856">
        <v>2015</v>
      </c>
      <c r="B1856">
        <v>32003</v>
      </c>
      <c r="C1856" t="str">
        <f>VLOOKUP(B1856,'NAAM GEMEENTE'!$A$1:$B$319,2,FALSE)</f>
        <v>Diksmuide</v>
      </c>
      <c r="D1856">
        <v>231</v>
      </c>
      <c r="E1856">
        <v>34</v>
      </c>
      <c r="F1856">
        <f t="shared" si="87"/>
        <v>265</v>
      </c>
      <c r="G1856">
        <v>219</v>
      </c>
      <c r="H1856">
        <v>167</v>
      </c>
      <c r="I1856">
        <v>113</v>
      </c>
      <c r="J1856">
        <v>0</v>
      </c>
      <c r="K1856">
        <v>0</v>
      </c>
      <c r="L1856">
        <v>0</v>
      </c>
      <c r="M1856">
        <v>0</v>
      </c>
      <c r="N1856">
        <v>287</v>
      </c>
      <c r="O1856">
        <v>46</v>
      </c>
      <c r="P1856">
        <f t="shared" si="88"/>
        <v>333</v>
      </c>
      <c r="Q1856">
        <v>254</v>
      </c>
      <c r="R1856">
        <v>282</v>
      </c>
      <c r="S1856">
        <v>210</v>
      </c>
      <c r="T1856">
        <v>10</v>
      </c>
      <c r="U1856">
        <v>5</v>
      </c>
      <c r="V1856">
        <v>0</v>
      </c>
      <c r="W1856">
        <v>31</v>
      </c>
      <c r="X1856">
        <v>427</v>
      </c>
      <c r="Y1856">
        <v>82</v>
      </c>
      <c r="Z1856">
        <f t="shared" si="89"/>
        <v>509</v>
      </c>
      <c r="AA1856">
        <v>358</v>
      </c>
      <c r="AB1856">
        <v>360</v>
      </c>
      <c r="AC1856">
        <v>311</v>
      </c>
      <c r="AD1856">
        <v>0</v>
      </c>
      <c r="AE1856">
        <v>0</v>
      </c>
      <c r="AF1856">
        <v>0</v>
      </c>
      <c r="AG1856">
        <v>0</v>
      </c>
      <c r="AH1856">
        <v>1538</v>
      </c>
      <c r="AI1856">
        <v>1125</v>
      </c>
      <c r="AJ1856">
        <v>764</v>
      </c>
      <c r="AK1856">
        <v>1.3671111111111112</v>
      </c>
      <c r="AL1856">
        <v>0.32088888888888889</v>
      </c>
      <c r="AM1856">
        <v>0.50325097529258778</v>
      </c>
      <c r="AN1856">
        <v>509</v>
      </c>
      <c r="AO1856">
        <v>333</v>
      </c>
      <c r="AP1856">
        <v>265</v>
      </c>
      <c r="AQ1856">
        <v>1.5285285285285286</v>
      </c>
      <c r="AR1856">
        <v>0.20420420420420421</v>
      </c>
      <c r="AS1856">
        <v>0.47937131630648327</v>
      </c>
      <c r="AT1856">
        <v>1.4094488188976377</v>
      </c>
      <c r="AU1856">
        <v>0.13779527559055119</v>
      </c>
      <c r="AV1856">
        <v>0.38826815642458101</v>
      </c>
      <c r="AW1856">
        <v>1.2765957446808511</v>
      </c>
      <c r="AX1856">
        <v>0.40780141843971629</v>
      </c>
      <c r="AY1856">
        <v>0.53611111111111109</v>
      </c>
      <c r="AZ1856">
        <v>0</v>
      </c>
      <c r="BA1856">
        <v>1</v>
      </c>
      <c r="BC1856">
        <v>1.480952380952381</v>
      </c>
      <c r="BD1856">
        <v>0.46190476190476193</v>
      </c>
      <c r="BE1856">
        <v>0.63665594855305463</v>
      </c>
      <c r="BF1856">
        <v>0</v>
      </c>
      <c r="BG1856">
        <v>1</v>
      </c>
      <c r="BI1856">
        <v>0</v>
      </c>
      <c r="BJ1856">
        <v>1</v>
      </c>
    </row>
    <row r="1857" spans="1:62" x14ac:dyDescent="0.3">
      <c r="A1857">
        <v>2015</v>
      </c>
      <c r="B1857">
        <v>32006</v>
      </c>
      <c r="C1857" t="str">
        <f>VLOOKUP(B1857,'NAAM GEMEENTE'!$A$1:$B$319,2,FALSE)</f>
        <v>Houthulst</v>
      </c>
      <c r="D1857">
        <v>0</v>
      </c>
      <c r="E1857">
        <v>0</v>
      </c>
      <c r="F1857">
        <f t="shared" si="87"/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168</v>
      </c>
      <c r="O1857">
        <v>35</v>
      </c>
      <c r="P1857">
        <f t="shared" si="88"/>
        <v>203</v>
      </c>
      <c r="Q1857">
        <v>126</v>
      </c>
      <c r="R1857">
        <v>180</v>
      </c>
      <c r="S1857">
        <v>156</v>
      </c>
      <c r="T1857">
        <v>1</v>
      </c>
      <c r="U1857">
        <v>0</v>
      </c>
      <c r="V1857">
        <v>0</v>
      </c>
      <c r="W1857">
        <v>18</v>
      </c>
      <c r="Z1857">
        <f t="shared" si="89"/>
        <v>0</v>
      </c>
      <c r="AI1857">
        <v>684</v>
      </c>
      <c r="AJ1857">
        <v>0</v>
      </c>
      <c r="AL1857">
        <v>1</v>
      </c>
      <c r="AO1857">
        <v>203</v>
      </c>
      <c r="AP1857">
        <v>0</v>
      </c>
      <c r="AR1857">
        <v>1</v>
      </c>
      <c r="AU1857">
        <v>1</v>
      </c>
      <c r="AX1857">
        <v>1</v>
      </c>
      <c r="BA1857">
        <v>1</v>
      </c>
      <c r="BD1857">
        <v>1</v>
      </c>
      <c r="BJ1857">
        <v>1</v>
      </c>
    </row>
    <row r="1858" spans="1:62" x14ac:dyDescent="0.3">
      <c r="A1858">
        <v>2015</v>
      </c>
      <c r="B1858">
        <v>32010</v>
      </c>
      <c r="C1858" t="str">
        <f>VLOOKUP(B1858,'NAAM GEMEENTE'!$A$1:$B$319,2,FALSE)</f>
        <v>Koekelare</v>
      </c>
      <c r="D1858">
        <v>103</v>
      </c>
      <c r="E1858">
        <v>8</v>
      </c>
      <c r="F1858">
        <f t="shared" si="87"/>
        <v>111</v>
      </c>
      <c r="G1858">
        <v>54</v>
      </c>
      <c r="H1858">
        <v>12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150</v>
      </c>
      <c r="O1858">
        <v>20</v>
      </c>
      <c r="P1858">
        <f t="shared" si="88"/>
        <v>170</v>
      </c>
      <c r="Q1858">
        <v>103</v>
      </c>
      <c r="R1858">
        <v>138</v>
      </c>
      <c r="S1858">
        <v>125</v>
      </c>
      <c r="T1858">
        <v>2</v>
      </c>
      <c r="U1858">
        <v>1</v>
      </c>
      <c r="V1858">
        <v>0</v>
      </c>
      <c r="W1858">
        <v>9</v>
      </c>
      <c r="X1858">
        <v>162</v>
      </c>
      <c r="Y1858">
        <v>17</v>
      </c>
      <c r="Z1858">
        <f t="shared" si="89"/>
        <v>179</v>
      </c>
      <c r="AA1858">
        <v>93</v>
      </c>
      <c r="AB1858">
        <v>22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294</v>
      </c>
      <c r="AI1858">
        <v>548</v>
      </c>
      <c r="AJ1858">
        <v>177</v>
      </c>
      <c r="AK1858">
        <v>0.53649635036496346</v>
      </c>
      <c r="AL1858">
        <v>0.67700729927007297</v>
      </c>
      <c r="AM1858">
        <v>0.39795918367346939</v>
      </c>
      <c r="AN1858">
        <v>179</v>
      </c>
      <c r="AO1858">
        <v>170</v>
      </c>
      <c r="AP1858">
        <v>111</v>
      </c>
      <c r="AQ1858">
        <v>1.0529411764705883</v>
      </c>
      <c r="AR1858">
        <v>0.34705882352941175</v>
      </c>
      <c r="AS1858">
        <v>0.37988826815642457</v>
      </c>
      <c r="AT1858">
        <v>0.90291262135922334</v>
      </c>
      <c r="AU1858">
        <v>0.47572815533980584</v>
      </c>
      <c r="AV1858">
        <v>0.41935483870967744</v>
      </c>
      <c r="AW1858">
        <v>0.15942028985507245</v>
      </c>
      <c r="AX1858">
        <v>0.91304347826086951</v>
      </c>
      <c r="AY1858">
        <v>0.45454545454545453</v>
      </c>
      <c r="AZ1858">
        <v>0</v>
      </c>
      <c r="BA1858">
        <v>1</v>
      </c>
      <c r="BC1858">
        <v>0</v>
      </c>
      <c r="BD1858">
        <v>1</v>
      </c>
      <c r="BF1858">
        <v>0</v>
      </c>
      <c r="BG1858">
        <v>1</v>
      </c>
      <c r="BI1858">
        <v>0</v>
      </c>
      <c r="BJ1858">
        <v>1</v>
      </c>
    </row>
    <row r="1859" spans="1:62" x14ac:dyDescent="0.3">
      <c r="A1859">
        <v>2015</v>
      </c>
      <c r="B1859">
        <v>32011</v>
      </c>
      <c r="C1859" t="str">
        <f>VLOOKUP(B1859,'NAAM GEMEENTE'!$A$1:$B$319,2,FALSE)</f>
        <v>Kortemark</v>
      </c>
      <c r="D1859">
        <v>73</v>
      </c>
      <c r="E1859">
        <v>19</v>
      </c>
      <c r="F1859">
        <f t="shared" si="87"/>
        <v>92</v>
      </c>
      <c r="G1859">
        <v>24</v>
      </c>
      <c r="H1859">
        <v>60</v>
      </c>
      <c r="I1859">
        <v>55</v>
      </c>
      <c r="J1859">
        <v>0</v>
      </c>
      <c r="K1859">
        <v>0</v>
      </c>
      <c r="L1859">
        <v>0</v>
      </c>
      <c r="M1859">
        <v>0</v>
      </c>
      <c r="N1859">
        <v>178</v>
      </c>
      <c r="O1859">
        <v>39</v>
      </c>
      <c r="P1859">
        <f t="shared" si="88"/>
        <v>217</v>
      </c>
      <c r="Q1859">
        <v>156</v>
      </c>
      <c r="R1859">
        <v>235</v>
      </c>
      <c r="S1859">
        <v>163</v>
      </c>
      <c r="T1859">
        <v>8</v>
      </c>
      <c r="U1859">
        <v>1</v>
      </c>
      <c r="V1859">
        <v>0</v>
      </c>
      <c r="W1859">
        <v>14</v>
      </c>
      <c r="X1859">
        <v>197</v>
      </c>
      <c r="Y1859">
        <v>85</v>
      </c>
      <c r="Z1859">
        <f t="shared" si="89"/>
        <v>282</v>
      </c>
      <c r="AA1859">
        <v>66</v>
      </c>
      <c r="AB1859">
        <v>274</v>
      </c>
      <c r="AC1859">
        <v>455</v>
      </c>
      <c r="AD1859">
        <v>0</v>
      </c>
      <c r="AE1859">
        <v>0</v>
      </c>
      <c r="AF1859">
        <v>0</v>
      </c>
      <c r="AG1859">
        <v>0</v>
      </c>
      <c r="AH1859">
        <v>1077</v>
      </c>
      <c r="AI1859">
        <v>794</v>
      </c>
      <c r="AJ1859">
        <v>231</v>
      </c>
      <c r="AK1859">
        <v>1.3564231738035264</v>
      </c>
      <c r="AL1859">
        <v>0.70906801007556675</v>
      </c>
      <c r="AM1859">
        <v>0.78551532033426186</v>
      </c>
      <c r="AN1859">
        <v>282</v>
      </c>
      <c r="AO1859">
        <v>217</v>
      </c>
      <c r="AP1859">
        <v>92</v>
      </c>
      <c r="AQ1859">
        <v>1.2995391705069124</v>
      </c>
      <c r="AR1859">
        <v>0.57603686635944695</v>
      </c>
      <c r="AS1859">
        <v>0.67375886524822692</v>
      </c>
      <c r="AT1859">
        <v>0.42307692307692307</v>
      </c>
      <c r="AU1859">
        <v>0.84615384615384615</v>
      </c>
      <c r="AV1859">
        <v>0.63636363636363635</v>
      </c>
      <c r="AW1859">
        <v>1.1659574468085105</v>
      </c>
      <c r="AX1859">
        <v>0.74468085106382975</v>
      </c>
      <c r="AY1859">
        <v>0.78102189781021902</v>
      </c>
      <c r="AZ1859">
        <v>0</v>
      </c>
      <c r="BA1859">
        <v>1</v>
      </c>
      <c r="BC1859">
        <v>2.7914110429447851</v>
      </c>
      <c r="BD1859">
        <v>0.66257668711656437</v>
      </c>
      <c r="BE1859">
        <v>0.87912087912087911</v>
      </c>
      <c r="BF1859">
        <v>0</v>
      </c>
      <c r="BG1859">
        <v>1</v>
      </c>
      <c r="BI1859">
        <v>0</v>
      </c>
      <c r="BJ1859">
        <v>1</v>
      </c>
    </row>
    <row r="1860" spans="1:62" x14ac:dyDescent="0.3">
      <c r="A1860">
        <v>2015</v>
      </c>
      <c r="B1860">
        <v>32030</v>
      </c>
      <c r="C1860" t="str">
        <f>VLOOKUP(B1860,'NAAM GEMEENTE'!$A$1:$B$319,2,FALSE)</f>
        <v>Lo-Reninge</v>
      </c>
      <c r="D1860">
        <v>0</v>
      </c>
      <c r="E1860">
        <v>0</v>
      </c>
      <c r="F1860">
        <f t="shared" si="87"/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65</v>
      </c>
      <c r="O1860">
        <v>11</v>
      </c>
      <c r="P1860">
        <f t="shared" si="88"/>
        <v>76</v>
      </c>
      <c r="Q1860">
        <v>73</v>
      </c>
      <c r="R1860">
        <v>60</v>
      </c>
      <c r="S1860">
        <v>50</v>
      </c>
      <c r="T1860">
        <v>2</v>
      </c>
      <c r="U1860">
        <v>0</v>
      </c>
      <c r="V1860">
        <v>0</v>
      </c>
      <c r="W1860">
        <v>2</v>
      </c>
      <c r="Z1860">
        <f t="shared" si="89"/>
        <v>0</v>
      </c>
      <c r="AI1860">
        <v>263</v>
      </c>
      <c r="AJ1860">
        <v>0</v>
      </c>
      <c r="AL1860">
        <v>1</v>
      </c>
      <c r="AO1860">
        <v>76</v>
      </c>
      <c r="AP1860">
        <v>0</v>
      </c>
      <c r="AR1860">
        <v>1</v>
      </c>
      <c r="AU1860">
        <v>1</v>
      </c>
      <c r="AX1860">
        <v>1</v>
      </c>
      <c r="BA1860">
        <v>1</v>
      </c>
      <c r="BD1860">
        <v>1</v>
      </c>
      <c r="BJ1860">
        <v>1</v>
      </c>
    </row>
    <row r="1861" spans="1:62" x14ac:dyDescent="0.3">
      <c r="A1861">
        <v>2015</v>
      </c>
      <c r="B1861">
        <v>33011</v>
      </c>
      <c r="C1861" t="str">
        <f>VLOOKUP(B1861,'NAAM GEMEENTE'!$A$1:$B$319,2,FALSE)</f>
        <v>Ieper</v>
      </c>
      <c r="D1861">
        <v>492</v>
      </c>
      <c r="E1861">
        <v>67</v>
      </c>
      <c r="F1861">
        <f t="shared" si="87"/>
        <v>559</v>
      </c>
      <c r="G1861">
        <v>451</v>
      </c>
      <c r="H1861">
        <v>455</v>
      </c>
      <c r="I1861">
        <v>261</v>
      </c>
      <c r="J1861">
        <v>22</v>
      </c>
      <c r="K1861">
        <v>0</v>
      </c>
      <c r="L1861">
        <v>0</v>
      </c>
      <c r="M1861">
        <v>0</v>
      </c>
      <c r="N1861">
        <v>549</v>
      </c>
      <c r="O1861">
        <v>86</v>
      </c>
      <c r="P1861">
        <f t="shared" si="88"/>
        <v>635</v>
      </c>
      <c r="Q1861">
        <v>505</v>
      </c>
      <c r="R1861">
        <v>548</v>
      </c>
      <c r="S1861">
        <v>373</v>
      </c>
      <c r="T1861">
        <v>25</v>
      </c>
      <c r="U1861">
        <v>17</v>
      </c>
      <c r="V1861">
        <v>0</v>
      </c>
      <c r="W1861">
        <v>16</v>
      </c>
      <c r="X1861">
        <v>1037</v>
      </c>
      <c r="Y1861">
        <v>207</v>
      </c>
      <c r="Z1861">
        <f t="shared" si="89"/>
        <v>1244</v>
      </c>
      <c r="AA1861">
        <v>861</v>
      </c>
      <c r="AB1861">
        <v>1055</v>
      </c>
      <c r="AC1861">
        <v>724</v>
      </c>
      <c r="AD1861">
        <v>61</v>
      </c>
      <c r="AE1861">
        <v>0</v>
      </c>
      <c r="AF1861">
        <v>0</v>
      </c>
      <c r="AG1861">
        <v>0</v>
      </c>
      <c r="AH1861">
        <v>3945</v>
      </c>
      <c r="AI1861">
        <v>2119</v>
      </c>
      <c r="AJ1861">
        <v>1748</v>
      </c>
      <c r="AK1861">
        <v>1.8617272298253893</v>
      </c>
      <c r="AL1861">
        <v>0.1750825861255309</v>
      </c>
      <c r="AM1861">
        <v>0.55690747782002537</v>
      </c>
      <c r="AN1861">
        <v>1244</v>
      </c>
      <c r="AO1861">
        <v>635</v>
      </c>
      <c r="AP1861">
        <v>559</v>
      </c>
      <c r="AQ1861">
        <v>1.9590551181102362</v>
      </c>
      <c r="AR1861">
        <v>0.11968503937007874</v>
      </c>
      <c r="AS1861">
        <v>0.55064308681672025</v>
      </c>
      <c r="AT1861">
        <v>1.7049504950495049</v>
      </c>
      <c r="AU1861">
        <v>0.10693069306930693</v>
      </c>
      <c r="AV1861">
        <v>0.47619047619047616</v>
      </c>
      <c r="AW1861">
        <v>1.9251824817518248</v>
      </c>
      <c r="AX1861">
        <v>0.16970802919708028</v>
      </c>
      <c r="AY1861">
        <v>0.56872037914691942</v>
      </c>
      <c r="AZ1861">
        <v>2.44</v>
      </c>
      <c r="BA1861">
        <v>0.12</v>
      </c>
      <c r="BB1861">
        <v>0.63934426229508201</v>
      </c>
      <c r="BC1861">
        <v>1.9410187667560321</v>
      </c>
      <c r="BD1861">
        <v>0.30026809651474529</v>
      </c>
      <c r="BE1861">
        <v>0.63950276243093918</v>
      </c>
      <c r="BF1861">
        <v>0</v>
      </c>
      <c r="BG1861">
        <v>1</v>
      </c>
      <c r="BI1861">
        <v>0</v>
      </c>
      <c r="BJ1861">
        <v>1</v>
      </c>
    </row>
    <row r="1862" spans="1:62" x14ac:dyDescent="0.3">
      <c r="A1862">
        <v>2015</v>
      </c>
      <c r="B1862">
        <v>33016</v>
      </c>
      <c r="C1862" t="str">
        <f>VLOOKUP(B1862,'NAAM GEMEENTE'!$A$1:$B$319,2,FALSE)</f>
        <v>Mesen</v>
      </c>
      <c r="D1862">
        <v>0</v>
      </c>
      <c r="E1862">
        <v>0</v>
      </c>
      <c r="F1862">
        <f t="shared" si="87"/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14</v>
      </c>
      <c r="O1862">
        <v>0</v>
      </c>
      <c r="P1862">
        <f t="shared" si="88"/>
        <v>14</v>
      </c>
      <c r="Q1862">
        <v>2</v>
      </c>
      <c r="R1862">
        <v>11</v>
      </c>
      <c r="S1862">
        <v>16</v>
      </c>
      <c r="T1862">
        <v>0</v>
      </c>
      <c r="U1862">
        <v>0</v>
      </c>
      <c r="V1862">
        <v>0</v>
      </c>
      <c r="W1862">
        <v>0</v>
      </c>
      <c r="Z1862">
        <f t="shared" si="89"/>
        <v>0</v>
      </c>
      <c r="AI1862">
        <v>43</v>
      </c>
      <c r="AJ1862">
        <v>0</v>
      </c>
      <c r="AL1862">
        <v>1</v>
      </c>
      <c r="AO1862">
        <v>14</v>
      </c>
      <c r="AP1862">
        <v>0</v>
      </c>
      <c r="AR1862">
        <v>1</v>
      </c>
      <c r="AU1862">
        <v>1</v>
      </c>
      <c r="AX1862">
        <v>1</v>
      </c>
      <c r="BD1862">
        <v>1</v>
      </c>
    </row>
    <row r="1863" spans="1:62" x14ac:dyDescent="0.3">
      <c r="A1863">
        <v>2015</v>
      </c>
      <c r="B1863">
        <v>33021</v>
      </c>
      <c r="C1863" t="str">
        <f>VLOOKUP(B1863,'NAAM GEMEENTE'!$A$1:$B$319,2,FALSE)</f>
        <v>Poperinge</v>
      </c>
      <c r="D1863">
        <v>306</v>
      </c>
      <c r="E1863">
        <v>59</v>
      </c>
      <c r="F1863">
        <f t="shared" si="87"/>
        <v>365</v>
      </c>
      <c r="G1863">
        <v>274</v>
      </c>
      <c r="H1863">
        <v>289</v>
      </c>
      <c r="I1863">
        <v>200</v>
      </c>
      <c r="J1863">
        <v>0</v>
      </c>
      <c r="K1863">
        <v>0</v>
      </c>
      <c r="L1863">
        <v>0</v>
      </c>
      <c r="M1863">
        <v>0</v>
      </c>
      <c r="N1863">
        <v>340</v>
      </c>
      <c r="O1863">
        <v>73</v>
      </c>
      <c r="P1863">
        <f t="shared" si="88"/>
        <v>413</v>
      </c>
      <c r="Q1863">
        <v>291</v>
      </c>
      <c r="R1863">
        <v>355</v>
      </c>
      <c r="S1863">
        <v>292</v>
      </c>
      <c r="T1863">
        <v>9</v>
      </c>
      <c r="U1863">
        <v>1</v>
      </c>
      <c r="V1863">
        <v>0</v>
      </c>
      <c r="W1863">
        <v>2</v>
      </c>
      <c r="X1863">
        <v>471</v>
      </c>
      <c r="Y1863">
        <v>97</v>
      </c>
      <c r="Z1863">
        <f t="shared" si="89"/>
        <v>568</v>
      </c>
      <c r="AA1863">
        <v>422</v>
      </c>
      <c r="AB1863">
        <v>444</v>
      </c>
      <c r="AC1863">
        <v>341</v>
      </c>
      <c r="AD1863">
        <v>0</v>
      </c>
      <c r="AE1863">
        <v>0</v>
      </c>
      <c r="AF1863">
        <v>0</v>
      </c>
      <c r="AG1863">
        <v>0</v>
      </c>
      <c r="AH1863">
        <v>1775</v>
      </c>
      <c r="AI1863">
        <v>1363</v>
      </c>
      <c r="AJ1863">
        <v>1128</v>
      </c>
      <c r="AK1863">
        <v>1.3022743947175348</v>
      </c>
      <c r="AL1863">
        <v>0.17241379310344829</v>
      </c>
      <c r="AM1863">
        <v>0.36450704225352115</v>
      </c>
      <c r="AN1863">
        <v>568</v>
      </c>
      <c r="AO1863">
        <v>413</v>
      </c>
      <c r="AP1863">
        <v>365</v>
      </c>
      <c r="AQ1863">
        <v>1.3753026634382566</v>
      </c>
      <c r="AR1863">
        <v>0.11622276029055691</v>
      </c>
      <c r="AS1863">
        <v>0.35739436619718312</v>
      </c>
      <c r="AT1863">
        <v>1.4501718213058419</v>
      </c>
      <c r="AU1863">
        <v>5.8419243986254296E-2</v>
      </c>
      <c r="AV1863">
        <v>0.35071090047393366</v>
      </c>
      <c r="AW1863">
        <v>1.2507042253521128</v>
      </c>
      <c r="AX1863">
        <v>0.18591549295774648</v>
      </c>
      <c r="AY1863">
        <v>0.34909909909909909</v>
      </c>
      <c r="AZ1863">
        <v>0</v>
      </c>
      <c r="BA1863">
        <v>1</v>
      </c>
      <c r="BC1863">
        <v>1.1678082191780821</v>
      </c>
      <c r="BD1863">
        <v>0.31506849315068491</v>
      </c>
      <c r="BE1863">
        <v>0.41348973607038125</v>
      </c>
      <c r="BF1863">
        <v>0</v>
      </c>
      <c r="BG1863">
        <v>1</v>
      </c>
      <c r="BI1863">
        <v>0</v>
      </c>
      <c r="BJ1863">
        <v>1</v>
      </c>
    </row>
    <row r="1864" spans="1:62" x14ac:dyDescent="0.3">
      <c r="A1864">
        <v>2015</v>
      </c>
      <c r="B1864">
        <v>33029</v>
      </c>
      <c r="C1864" t="str">
        <f>VLOOKUP(B1864,'NAAM GEMEENTE'!$A$1:$B$319,2,FALSE)</f>
        <v>Wervik</v>
      </c>
      <c r="D1864">
        <v>125</v>
      </c>
      <c r="E1864">
        <v>21</v>
      </c>
      <c r="F1864">
        <f t="shared" si="87"/>
        <v>146</v>
      </c>
      <c r="G1864">
        <v>50</v>
      </c>
      <c r="H1864">
        <v>22</v>
      </c>
      <c r="I1864">
        <v>21</v>
      </c>
      <c r="J1864">
        <v>0</v>
      </c>
      <c r="K1864">
        <v>0</v>
      </c>
      <c r="L1864">
        <v>0</v>
      </c>
      <c r="M1864">
        <v>0</v>
      </c>
      <c r="N1864">
        <v>277</v>
      </c>
      <c r="O1864">
        <v>81</v>
      </c>
      <c r="P1864">
        <f t="shared" si="88"/>
        <v>358</v>
      </c>
      <c r="Q1864">
        <v>231</v>
      </c>
      <c r="R1864">
        <v>302</v>
      </c>
      <c r="S1864">
        <v>238</v>
      </c>
      <c r="T1864">
        <v>9</v>
      </c>
      <c r="U1864">
        <v>4</v>
      </c>
      <c r="V1864">
        <v>0</v>
      </c>
      <c r="W1864">
        <v>10</v>
      </c>
      <c r="X1864">
        <v>159</v>
      </c>
      <c r="Y1864">
        <v>28</v>
      </c>
      <c r="Z1864">
        <f t="shared" si="89"/>
        <v>187</v>
      </c>
      <c r="AA1864">
        <v>58</v>
      </c>
      <c r="AB1864">
        <v>28</v>
      </c>
      <c r="AC1864">
        <v>51</v>
      </c>
      <c r="AD1864">
        <v>0</v>
      </c>
      <c r="AE1864">
        <v>0</v>
      </c>
      <c r="AF1864">
        <v>0</v>
      </c>
      <c r="AG1864">
        <v>0</v>
      </c>
      <c r="AH1864">
        <v>324</v>
      </c>
      <c r="AI1864">
        <v>1152</v>
      </c>
      <c r="AJ1864">
        <v>239</v>
      </c>
      <c r="AK1864">
        <v>0.28125</v>
      </c>
      <c r="AL1864">
        <v>0.79253472222222221</v>
      </c>
      <c r="AM1864">
        <v>0.26234567901234568</v>
      </c>
      <c r="AN1864">
        <v>187</v>
      </c>
      <c r="AO1864">
        <v>358</v>
      </c>
      <c r="AP1864">
        <v>146</v>
      </c>
      <c r="AQ1864">
        <v>0.52234636871508378</v>
      </c>
      <c r="AR1864">
        <v>0.59217877094972071</v>
      </c>
      <c r="AS1864">
        <v>0.21925133689839571</v>
      </c>
      <c r="AT1864">
        <v>0.25108225108225107</v>
      </c>
      <c r="AU1864">
        <v>0.78354978354978355</v>
      </c>
      <c r="AV1864">
        <v>0.13793103448275862</v>
      </c>
      <c r="AW1864">
        <v>9.2715231788079472E-2</v>
      </c>
      <c r="AX1864">
        <v>0.92715231788079466</v>
      </c>
      <c r="AY1864">
        <v>0.21428571428571427</v>
      </c>
      <c r="AZ1864">
        <v>0</v>
      </c>
      <c r="BA1864">
        <v>1</v>
      </c>
      <c r="BC1864">
        <v>0.21428571428571427</v>
      </c>
      <c r="BD1864">
        <v>0.91176470588235292</v>
      </c>
      <c r="BE1864">
        <v>0.58823529411764708</v>
      </c>
      <c r="BF1864">
        <v>0</v>
      </c>
      <c r="BG1864">
        <v>1</v>
      </c>
      <c r="BI1864">
        <v>0</v>
      </c>
      <c r="BJ1864">
        <v>1</v>
      </c>
    </row>
    <row r="1865" spans="1:62" x14ac:dyDescent="0.3">
      <c r="A1865">
        <v>2015</v>
      </c>
      <c r="B1865">
        <v>33037</v>
      </c>
      <c r="C1865" t="str">
        <f>VLOOKUP(B1865,'NAAM GEMEENTE'!$A$1:$B$319,2,FALSE)</f>
        <v>Zonnebeke</v>
      </c>
      <c r="D1865">
        <v>0</v>
      </c>
      <c r="E1865">
        <v>0</v>
      </c>
      <c r="F1865">
        <f t="shared" si="87"/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218</v>
      </c>
      <c r="O1865">
        <v>43</v>
      </c>
      <c r="P1865">
        <f t="shared" si="88"/>
        <v>261</v>
      </c>
      <c r="Q1865">
        <v>196</v>
      </c>
      <c r="R1865">
        <v>249</v>
      </c>
      <c r="S1865">
        <v>162</v>
      </c>
      <c r="T1865">
        <v>9</v>
      </c>
      <c r="U1865">
        <v>2</v>
      </c>
      <c r="V1865">
        <v>0</v>
      </c>
      <c r="W1865">
        <v>7</v>
      </c>
      <c r="Z1865">
        <f t="shared" si="89"/>
        <v>0</v>
      </c>
      <c r="AI1865">
        <v>886</v>
      </c>
      <c r="AJ1865">
        <v>0</v>
      </c>
      <c r="AL1865">
        <v>1</v>
      </c>
      <c r="AO1865">
        <v>261</v>
      </c>
      <c r="AP1865">
        <v>0</v>
      </c>
      <c r="AR1865">
        <v>1</v>
      </c>
      <c r="AU1865">
        <v>1</v>
      </c>
      <c r="AX1865">
        <v>1</v>
      </c>
      <c r="BA1865">
        <v>1</v>
      </c>
      <c r="BD1865">
        <v>1</v>
      </c>
      <c r="BG1865">
        <v>1</v>
      </c>
      <c r="BJ1865">
        <v>1</v>
      </c>
    </row>
    <row r="1866" spans="1:62" x14ac:dyDescent="0.3">
      <c r="A1866">
        <v>2015</v>
      </c>
      <c r="B1866">
        <v>33039</v>
      </c>
      <c r="C1866" t="str">
        <f>VLOOKUP(B1866,'NAAM GEMEENTE'!$A$1:$B$319,2,FALSE)</f>
        <v>Heuvelland</v>
      </c>
      <c r="D1866">
        <v>0</v>
      </c>
      <c r="E1866">
        <v>0</v>
      </c>
      <c r="F1866">
        <f t="shared" si="87"/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129</v>
      </c>
      <c r="O1866">
        <v>39</v>
      </c>
      <c r="P1866">
        <f t="shared" si="88"/>
        <v>168</v>
      </c>
      <c r="Q1866">
        <v>100</v>
      </c>
      <c r="R1866">
        <v>137</v>
      </c>
      <c r="S1866">
        <v>106</v>
      </c>
      <c r="T1866">
        <v>5</v>
      </c>
      <c r="U1866">
        <v>0</v>
      </c>
      <c r="V1866">
        <v>0</v>
      </c>
      <c r="W1866">
        <v>2</v>
      </c>
      <c r="Z1866">
        <f t="shared" si="89"/>
        <v>0</v>
      </c>
      <c r="AI1866">
        <v>518</v>
      </c>
      <c r="AJ1866">
        <v>0</v>
      </c>
      <c r="AL1866">
        <v>1</v>
      </c>
      <c r="AO1866">
        <v>168</v>
      </c>
      <c r="AP1866">
        <v>0</v>
      </c>
      <c r="AR1866">
        <v>1</v>
      </c>
      <c r="AU1866">
        <v>1</v>
      </c>
      <c r="AX1866">
        <v>1</v>
      </c>
      <c r="BA1866">
        <v>1</v>
      </c>
      <c r="BD1866">
        <v>1</v>
      </c>
      <c r="BJ1866">
        <v>1</v>
      </c>
    </row>
    <row r="1867" spans="1:62" x14ac:dyDescent="0.3">
      <c r="A1867">
        <v>2015</v>
      </c>
      <c r="B1867">
        <v>33040</v>
      </c>
      <c r="C1867" t="str">
        <f>VLOOKUP(B1867,'NAAM GEMEENTE'!$A$1:$B$319,2,FALSE)</f>
        <v>Langemark-Poelkapelle</v>
      </c>
      <c r="D1867">
        <v>0</v>
      </c>
      <c r="E1867">
        <v>0</v>
      </c>
      <c r="F1867">
        <f t="shared" si="87"/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141</v>
      </c>
      <c r="O1867">
        <v>24</v>
      </c>
      <c r="P1867">
        <f t="shared" si="88"/>
        <v>165</v>
      </c>
      <c r="Q1867">
        <v>106</v>
      </c>
      <c r="R1867">
        <v>152</v>
      </c>
      <c r="S1867">
        <v>115</v>
      </c>
      <c r="T1867">
        <v>1</v>
      </c>
      <c r="U1867">
        <v>80</v>
      </c>
      <c r="V1867">
        <v>0</v>
      </c>
      <c r="W1867">
        <v>6</v>
      </c>
      <c r="Z1867">
        <f t="shared" si="89"/>
        <v>0</v>
      </c>
      <c r="AI1867">
        <v>625</v>
      </c>
      <c r="AJ1867">
        <v>0</v>
      </c>
      <c r="AL1867">
        <v>1</v>
      </c>
      <c r="AO1867">
        <v>165</v>
      </c>
      <c r="AP1867">
        <v>0</v>
      </c>
      <c r="AR1867">
        <v>1</v>
      </c>
      <c r="AU1867">
        <v>1</v>
      </c>
      <c r="AX1867">
        <v>1</v>
      </c>
      <c r="BA1867">
        <v>1</v>
      </c>
      <c r="BD1867">
        <v>1</v>
      </c>
      <c r="BG1867">
        <v>1</v>
      </c>
      <c r="BJ1867">
        <v>1</v>
      </c>
    </row>
    <row r="1868" spans="1:62" x14ac:dyDescent="0.3">
      <c r="A1868">
        <v>2015</v>
      </c>
      <c r="B1868">
        <v>33041</v>
      </c>
      <c r="C1868" t="str">
        <f>VLOOKUP(B1868,'NAAM GEMEENTE'!$A$1:$B$319,2,FALSE)</f>
        <v>Vleteren</v>
      </c>
      <c r="D1868">
        <v>0</v>
      </c>
      <c r="E1868">
        <v>0</v>
      </c>
      <c r="F1868">
        <f t="shared" ref="F1868:F1931" si="90">SUM(D1868:E1868)</f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62</v>
      </c>
      <c r="O1868">
        <v>18</v>
      </c>
      <c r="P1868">
        <f t="shared" ref="P1868:P1931" si="91">SUM(N1868:O1868)</f>
        <v>80</v>
      </c>
      <c r="Q1868">
        <v>47</v>
      </c>
      <c r="R1868">
        <v>50</v>
      </c>
      <c r="S1868">
        <v>59</v>
      </c>
      <c r="T1868">
        <v>5</v>
      </c>
      <c r="U1868">
        <v>0</v>
      </c>
      <c r="V1868">
        <v>0</v>
      </c>
      <c r="W1868">
        <v>1</v>
      </c>
      <c r="Z1868">
        <f t="shared" ref="Z1868:Z1931" si="92">SUM(X1868:Y1868)</f>
        <v>0</v>
      </c>
      <c r="AI1868">
        <v>242</v>
      </c>
      <c r="AJ1868">
        <v>0</v>
      </c>
      <c r="AL1868">
        <v>1</v>
      </c>
      <c r="AO1868">
        <v>80</v>
      </c>
      <c r="AP1868">
        <v>0</v>
      </c>
      <c r="AR1868">
        <v>1</v>
      </c>
      <c r="AU1868">
        <v>1</v>
      </c>
      <c r="AX1868">
        <v>1</v>
      </c>
      <c r="BA1868">
        <v>1</v>
      </c>
      <c r="BD1868">
        <v>1</v>
      </c>
      <c r="BJ1868">
        <v>1</v>
      </c>
    </row>
    <row r="1869" spans="1:62" x14ac:dyDescent="0.3">
      <c r="A1869">
        <v>2015</v>
      </c>
      <c r="B1869">
        <v>34002</v>
      </c>
      <c r="C1869" t="str">
        <f>VLOOKUP(B1869,'NAAM GEMEENTE'!$A$1:$B$319,2,FALSE)</f>
        <v>Anzegem</v>
      </c>
      <c r="D1869">
        <v>30</v>
      </c>
      <c r="E1869">
        <v>10</v>
      </c>
      <c r="F1869">
        <f t="shared" si="90"/>
        <v>40</v>
      </c>
      <c r="G1869">
        <v>0</v>
      </c>
      <c r="H1869">
        <v>67</v>
      </c>
      <c r="I1869">
        <v>20</v>
      </c>
      <c r="J1869">
        <v>0</v>
      </c>
      <c r="K1869">
        <v>0</v>
      </c>
      <c r="L1869">
        <v>0</v>
      </c>
      <c r="M1869">
        <v>0</v>
      </c>
      <c r="N1869">
        <v>271</v>
      </c>
      <c r="O1869">
        <v>37</v>
      </c>
      <c r="P1869">
        <f t="shared" si="91"/>
        <v>308</v>
      </c>
      <c r="Q1869">
        <v>236</v>
      </c>
      <c r="R1869">
        <v>273</v>
      </c>
      <c r="S1869">
        <v>152</v>
      </c>
      <c r="T1869">
        <v>9</v>
      </c>
      <c r="U1869">
        <v>0</v>
      </c>
      <c r="V1869">
        <v>0</v>
      </c>
      <c r="W1869">
        <v>16</v>
      </c>
      <c r="X1869">
        <v>91</v>
      </c>
      <c r="Y1869">
        <v>43</v>
      </c>
      <c r="Z1869">
        <f t="shared" si="92"/>
        <v>134</v>
      </c>
      <c r="AA1869">
        <v>0</v>
      </c>
      <c r="AB1869">
        <v>294</v>
      </c>
      <c r="AC1869">
        <v>113</v>
      </c>
      <c r="AD1869">
        <v>0</v>
      </c>
      <c r="AE1869">
        <v>0</v>
      </c>
      <c r="AF1869">
        <v>0</v>
      </c>
      <c r="AG1869">
        <v>0</v>
      </c>
      <c r="AH1869">
        <v>541</v>
      </c>
      <c r="AI1869">
        <v>994</v>
      </c>
      <c r="AJ1869">
        <v>127</v>
      </c>
      <c r="AK1869">
        <v>0.54426559356136817</v>
      </c>
      <c r="AL1869">
        <v>0.87223340040241448</v>
      </c>
      <c r="AM1869">
        <v>0.76524953789279115</v>
      </c>
      <c r="AN1869">
        <v>134</v>
      </c>
      <c r="AO1869">
        <v>308</v>
      </c>
      <c r="AP1869">
        <v>40</v>
      </c>
      <c r="AQ1869">
        <v>0.43506493506493504</v>
      </c>
      <c r="AR1869">
        <v>0.87012987012987009</v>
      </c>
      <c r="AS1869">
        <v>0.70149253731343286</v>
      </c>
      <c r="AT1869">
        <v>0</v>
      </c>
      <c r="AU1869">
        <v>1</v>
      </c>
      <c r="AW1869">
        <v>1.0769230769230769</v>
      </c>
      <c r="AX1869">
        <v>0.75457875457875456</v>
      </c>
      <c r="AY1869">
        <v>0.77210884353741494</v>
      </c>
      <c r="AZ1869">
        <v>0</v>
      </c>
      <c r="BA1869">
        <v>1</v>
      </c>
      <c r="BC1869">
        <v>0.74342105263157898</v>
      </c>
      <c r="BD1869">
        <v>0.86842105263157898</v>
      </c>
      <c r="BE1869">
        <v>0.82300884955752207</v>
      </c>
      <c r="BI1869">
        <v>0</v>
      </c>
      <c r="BJ1869">
        <v>1</v>
      </c>
    </row>
    <row r="1870" spans="1:62" x14ac:dyDescent="0.3">
      <c r="A1870">
        <v>2015</v>
      </c>
      <c r="B1870">
        <v>34003</v>
      </c>
      <c r="C1870" t="str">
        <f>VLOOKUP(B1870,'NAAM GEMEENTE'!$A$1:$B$319,2,FALSE)</f>
        <v>Avelgem</v>
      </c>
      <c r="D1870">
        <v>140</v>
      </c>
      <c r="E1870">
        <v>24</v>
      </c>
      <c r="F1870">
        <f t="shared" si="90"/>
        <v>164</v>
      </c>
      <c r="G1870">
        <v>137</v>
      </c>
      <c r="H1870">
        <v>49</v>
      </c>
      <c r="I1870">
        <v>41</v>
      </c>
      <c r="J1870">
        <v>0</v>
      </c>
      <c r="K1870">
        <v>0</v>
      </c>
      <c r="L1870">
        <v>0</v>
      </c>
      <c r="M1870">
        <v>0</v>
      </c>
      <c r="N1870">
        <v>167</v>
      </c>
      <c r="O1870">
        <v>41</v>
      </c>
      <c r="P1870">
        <f t="shared" si="91"/>
        <v>208</v>
      </c>
      <c r="Q1870">
        <v>163</v>
      </c>
      <c r="R1870">
        <v>150</v>
      </c>
      <c r="S1870">
        <v>100</v>
      </c>
      <c r="T1870">
        <v>9</v>
      </c>
      <c r="U1870">
        <v>1</v>
      </c>
      <c r="V1870">
        <v>0</v>
      </c>
      <c r="W1870">
        <v>6</v>
      </c>
      <c r="X1870">
        <v>490</v>
      </c>
      <c r="Y1870">
        <v>59</v>
      </c>
      <c r="Z1870">
        <f t="shared" si="92"/>
        <v>549</v>
      </c>
      <c r="AA1870">
        <v>439</v>
      </c>
      <c r="AB1870">
        <v>194</v>
      </c>
      <c r="AC1870">
        <v>144</v>
      </c>
      <c r="AD1870">
        <v>0</v>
      </c>
      <c r="AE1870">
        <v>0</v>
      </c>
      <c r="AF1870">
        <v>0</v>
      </c>
      <c r="AG1870">
        <v>0</v>
      </c>
      <c r="AH1870">
        <v>1326</v>
      </c>
      <c r="AI1870">
        <v>637</v>
      </c>
      <c r="AJ1870">
        <v>391</v>
      </c>
      <c r="AK1870">
        <v>2.0816326530612246</v>
      </c>
      <c r="AL1870">
        <v>0.38618524332810045</v>
      </c>
      <c r="AM1870">
        <v>0.70512820512820518</v>
      </c>
      <c r="AN1870">
        <v>549</v>
      </c>
      <c r="AO1870">
        <v>208</v>
      </c>
      <c r="AP1870">
        <v>164</v>
      </c>
      <c r="AQ1870">
        <v>2.6394230769230771</v>
      </c>
      <c r="AR1870">
        <v>0.21153846153846154</v>
      </c>
      <c r="AS1870">
        <v>0.70127504553734066</v>
      </c>
      <c r="AT1870">
        <v>2.6932515337423313</v>
      </c>
      <c r="AU1870">
        <v>0.15950920245398773</v>
      </c>
      <c r="AV1870">
        <v>0.6879271070615034</v>
      </c>
      <c r="AW1870">
        <v>1.2933333333333332</v>
      </c>
      <c r="AX1870">
        <v>0.67333333333333334</v>
      </c>
      <c r="AY1870">
        <v>0.74742268041237114</v>
      </c>
      <c r="AZ1870">
        <v>0</v>
      </c>
      <c r="BA1870">
        <v>1</v>
      </c>
      <c r="BC1870">
        <v>1.44</v>
      </c>
      <c r="BD1870">
        <v>0.59</v>
      </c>
      <c r="BE1870">
        <v>0.71527777777777779</v>
      </c>
      <c r="BF1870">
        <v>0</v>
      </c>
      <c r="BG1870">
        <v>1</v>
      </c>
      <c r="BI1870">
        <v>0</v>
      </c>
      <c r="BJ1870">
        <v>1</v>
      </c>
    </row>
    <row r="1871" spans="1:62" x14ac:dyDescent="0.3">
      <c r="A1871">
        <v>2015</v>
      </c>
      <c r="B1871">
        <v>34009</v>
      </c>
      <c r="C1871" t="str">
        <f>VLOOKUP(B1871,'NAAM GEMEENTE'!$A$1:$B$319,2,FALSE)</f>
        <v>Deerlijk</v>
      </c>
      <c r="D1871">
        <v>0</v>
      </c>
      <c r="E1871">
        <v>0</v>
      </c>
      <c r="F1871">
        <f t="shared" si="90"/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188</v>
      </c>
      <c r="O1871">
        <v>28</v>
      </c>
      <c r="P1871">
        <f t="shared" si="91"/>
        <v>216</v>
      </c>
      <c r="Q1871">
        <v>196</v>
      </c>
      <c r="R1871">
        <v>210</v>
      </c>
      <c r="S1871">
        <v>135</v>
      </c>
      <c r="T1871">
        <v>5</v>
      </c>
      <c r="U1871">
        <v>1</v>
      </c>
      <c r="V1871">
        <v>0</v>
      </c>
      <c r="W1871">
        <v>5</v>
      </c>
      <c r="Z1871">
        <f t="shared" si="92"/>
        <v>0</v>
      </c>
      <c r="AI1871">
        <v>768</v>
      </c>
      <c r="AJ1871">
        <v>0</v>
      </c>
      <c r="AL1871">
        <v>1</v>
      </c>
      <c r="AO1871">
        <v>216</v>
      </c>
      <c r="AP1871">
        <v>0</v>
      </c>
      <c r="AR1871">
        <v>1</v>
      </c>
      <c r="AU1871">
        <v>1</v>
      </c>
      <c r="AX1871">
        <v>1</v>
      </c>
      <c r="BA1871">
        <v>1</v>
      </c>
      <c r="BD1871">
        <v>1</v>
      </c>
      <c r="BG1871">
        <v>1</v>
      </c>
      <c r="BJ1871">
        <v>1</v>
      </c>
    </row>
    <row r="1872" spans="1:62" x14ac:dyDescent="0.3">
      <c r="A1872">
        <v>2015</v>
      </c>
      <c r="B1872">
        <v>34013</v>
      </c>
      <c r="C1872" t="str">
        <f>VLOOKUP(B1872,'NAAM GEMEENTE'!$A$1:$B$319,2,FALSE)</f>
        <v>Harelbeke</v>
      </c>
      <c r="D1872">
        <v>179</v>
      </c>
      <c r="E1872">
        <v>37</v>
      </c>
      <c r="F1872">
        <f t="shared" si="90"/>
        <v>216</v>
      </c>
      <c r="G1872">
        <v>69</v>
      </c>
      <c r="H1872">
        <v>22</v>
      </c>
      <c r="I1872">
        <v>34</v>
      </c>
      <c r="J1872">
        <v>0</v>
      </c>
      <c r="K1872">
        <v>0</v>
      </c>
      <c r="L1872">
        <v>0</v>
      </c>
      <c r="M1872">
        <v>0</v>
      </c>
      <c r="N1872">
        <v>430</v>
      </c>
      <c r="O1872">
        <v>79</v>
      </c>
      <c r="P1872">
        <f t="shared" si="91"/>
        <v>509</v>
      </c>
      <c r="Q1872">
        <v>411</v>
      </c>
      <c r="R1872">
        <v>352</v>
      </c>
      <c r="S1872">
        <v>316</v>
      </c>
      <c r="T1872">
        <v>18</v>
      </c>
      <c r="U1872">
        <v>10</v>
      </c>
      <c r="V1872">
        <v>0</v>
      </c>
      <c r="W1872">
        <v>10</v>
      </c>
      <c r="X1872">
        <v>216</v>
      </c>
      <c r="Y1872">
        <v>55</v>
      </c>
      <c r="Z1872">
        <f t="shared" si="92"/>
        <v>271</v>
      </c>
      <c r="AA1872">
        <v>95</v>
      </c>
      <c r="AB1872">
        <v>50</v>
      </c>
      <c r="AC1872">
        <v>56</v>
      </c>
      <c r="AD1872">
        <v>0</v>
      </c>
      <c r="AE1872">
        <v>0</v>
      </c>
      <c r="AF1872">
        <v>0</v>
      </c>
      <c r="AG1872">
        <v>0</v>
      </c>
      <c r="AH1872">
        <v>472</v>
      </c>
      <c r="AI1872">
        <v>1626</v>
      </c>
      <c r="AJ1872">
        <v>341</v>
      </c>
      <c r="AK1872">
        <v>0.2902829028290283</v>
      </c>
      <c r="AL1872">
        <v>0.79028290282902824</v>
      </c>
      <c r="AM1872">
        <v>0.27754237288135591</v>
      </c>
      <c r="AN1872">
        <v>271</v>
      </c>
      <c r="AO1872">
        <v>509</v>
      </c>
      <c r="AP1872">
        <v>216</v>
      </c>
      <c r="AQ1872">
        <v>0.53241650294695486</v>
      </c>
      <c r="AR1872">
        <v>0.57563850687622786</v>
      </c>
      <c r="AS1872">
        <v>0.2029520295202952</v>
      </c>
      <c r="AT1872">
        <v>0.23114355231143552</v>
      </c>
      <c r="AU1872">
        <v>0.83211678832116787</v>
      </c>
      <c r="AV1872">
        <v>0.27368421052631581</v>
      </c>
      <c r="AW1872">
        <v>0.14204545454545456</v>
      </c>
      <c r="AX1872">
        <v>0.9375</v>
      </c>
      <c r="AY1872">
        <v>0.56000000000000005</v>
      </c>
      <c r="AZ1872">
        <v>0</v>
      </c>
      <c r="BA1872">
        <v>1</v>
      </c>
      <c r="BC1872">
        <v>0.17721518987341772</v>
      </c>
      <c r="BD1872">
        <v>0.89240506329113922</v>
      </c>
      <c r="BE1872">
        <v>0.39285714285714285</v>
      </c>
      <c r="BF1872">
        <v>0</v>
      </c>
      <c r="BG1872">
        <v>1</v>
      </c>
      <c r="BI1872">
        <v>0</v>
      </c>
      <c r="BJ1872">
        <v>1</v>
      </c>
    </row>
    <row r="1873" spans="1:63" x14ac:dyDescent="0.3">
      <c r="A1873">
        <v>2015</v>
      </c>
      <c r="B1873">
        <v>34022</v>
      </c>
      <c r="C1873" t="str">
        <f>VLOOKUP(B1873,'NAAM GEMEENTE'!$A$1:$B$319,2,FALSE)</f>
        <v>Kortrijk</v>
      </c>
      <c r="D1873">
        <v>1069</v>
      </c>
      <c r="E1873">
        <v>165</v>
      </c>
      <c r="F1873">
        <f t="shared" si="90"/>
        <v>1234</v>
      </c>
      <c r="G1873">
        <v>1252</v>
      </c>
      <c r="H1873">
        <v>726</v>
      </c>
      <c r="I1873">
        <v>713</v>
      </c>
      <c r="J1873">
        <v>40</v>
      </c>
      <c r="K1873">
        <v>72</v>
      </c>
      <c r="L1873">
        <v>0</v>
      </c>
      <c r="M1873">
        <v>0</v>
      </c>
      <c r="N1873">
        <v>1196</v>
      </c>
      <c r="O1873">
        <v>194</v>
      </c>
      <c r="P1873">
        <f t="shared" si="91"/>
        <v>1390</v>
      </c>
      <c r="Q1873">
        <v>1357</v>
      </c>
      <c r="R1873">
        <v>901</v>
      </c>
      <c r="S1873">
        <v>845</v>
      </c>
      <c r="T1873">
        <v>64</v>
      </c>
      <c r="U1873">
        <v>76</v>
      </c>
      <c r="V1873">
        <v>0</v>
      </c>
      <c r="W1873">
        <v>8</v>
      </c>
      <c r="X1873">
        <v>1735</v>
      </c>
      <c r="Y1873">
        <v>337</v>
      </c>
      <c r="Z1873">
        <f t="shared" si="92"/>
        <v>2072</v>
      </c>
      <c r="AA1873">
        <v>2324</v>
      </c>
      <c r="AB1873">
        <v>2164</v>
      </c>
      <c r="AC1873">
        <v>2202</v>
      </c>
      <c r="AD1873">
        <v>101</v>
      </c>
      <c r="AE1873">
        <v>153</v>
      </c>
      <c r="AF1873">
        <v>0</v>
      </c>
      <c r="AG1873">
        <v>0</v>
      </c>
      <c r="AH1873">
        <v>9016</v>
      </c>
      <c r="AI1873">
        <v>4641</v>
      </c>
      <c r="AJ1873">
        <v>4037</v>
      </c>
      <c r="AK1873">
        <v>1.942684766214178</v>
      </c>
      <c r="AL1873">
        <v>0.1301443654384831</v>
      </c>
      <c r="AM1873">
        <v>0.55224046140195204</v>
      </c>
      <c r="AN1873">
        <v>2072</v>
      </c>
      <c r="AO1873">
        <v>1390</v>
      </c>
      <c r="AP1873">
        <v>1234</v>
      </c>
      <c r="AQ1873">
        <v>1.4906474820143885</v>
      </c>
      <c r="AR1873">
        <v>0.11223021582733812</v>
      </c>
      <c r="AS1873">
        <v>0.40444015444015446</v>
      </c>
      <c r="AT1873">
        <v>1.7126013264554163</v>
      </c>
      <c r="AU1873">
        <v>7.7376565954310986E-2</v>
      </c>
      <c r="AV1873">
        <v>0.46127366609294318</v>
      </c>
      <c r="AW1873">
        <v>2.4017758046614874</v>
      </c>
      <c r="AX1873">
        <v>0.19422863485016648</v>
      </c>
      <c r="AY1873">
        <v>0.66451016635859517</v>
      </c>
      <c r="AZ1873">
        <v>1.578125</v>
      </c>
      <c r="BA1873">
        <v>0.375</v>
      </c>
      <c r="BB1873">
        <v>0.60396039603960394</v>
      </c>
      <c r="BC1873">
        <v>2.6059171597633135</v>
      </c>
      <c r="BD1873">
        <v>0.15621301775147928</v>
      </c>
      <c r="BE1873">
        <v>0.67620345140781113</v>
      </c>
      <c r="BF1873">
        <v>2.013157894736842</v>
      </c>
      <c r="BG1873">
        <v>5.2631578947368418E-2</v>
      </c>
      <c r="BH1873">
        <v>0.52941176470588236</v>
      </c>
      <c r="BI1873">
        <v>0</v>
      </c>
      <c r="BJ1873">
        <v>1</v>
      </c>
    </row>
    <row r="1874" spans="1:63" x14ac:dyDescent="0.3">
      <c r="A1874">
        <v>2015</v>
      </c>
      <c r="B1874">
        <v>34023</v>
      </c>
      <c r="C1874" t="str">
        <f>VLOOKUP(B1874,'NAAM GEMEENTE'!$A$1:$B$319,2,FALSE)</f>
        <v>Kuurne</v>
      </c>
      <c r="D1874">
        <v>150</v>
      </c>
      <c r="E1874">
        <v>0</v>
      </c>
      <c r="F1874">
        <f t="shared" si="90"/>
        <v>150</v>
      </c>
      <c r="G1874">
        <v>139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231</v>
      </c>
      <c r="O1874">
        <v>33</v>
      </c>
      <c r="P1874">
        <f t="shared" si="91"/>
        <v>264</v>
      </c>
      <c r="Q1874">
        <v>218</v>
      </c>
      <c r="R1874">
        <v>189</v>
      </c>
      <c r="S1874">
        <v>145</v>
      </c>
      <c r="T1874">
        <v>9</v>
      </c>
      <c r="U1874">
        <v>6</v>
      </c>
      <c r="V1874">
        <v>0</v>
      </c>
      <c r="W1874">
        <v>0</v>
      </c>
      <c r="X1874">
        <v>299</v>
      </c>
      <c r="Y1874">
        <v>0</v>
      </c>
      <c r="Z1874">
        <f t="shared" si="92"/>
        <v>299</v>
      </c>
      <c r="AA1874">
        <v>318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617</v>
      </c>
      <c r="AI1874">
        <v>831</v>
      </c>
      <c r="AJ1874">
        <v>289</v>
      </c>
      <c r="AK1874">
        <v>0.74247894103489775</v>
      </c>
      <c r="AL1874">
        <v>0.65222623345367026</v>
      </c>
      <c r="AM1874">
        <v>0.53160453808752028</v>
      </c>
      <c r="AN1874">
        <v>299</v>
      </c>
      <c r="AO1874">
        <v>264</v>
      </c>
      <c r="AP1874">
        <v>150</v>
      </c>
      <c r="AQ1874">
        <v>1.1325757575757576</v>
      </c>
      <c r="AR1874">
        <v>0.43181818181818182</v>
      </c>
      <c r="AS1874">
        <v>0.49832775919732442</v>
      </c>
      <c r="AT1874">
        <v>1.4587155963302751</v>
      </c>
      <c r="AU1874">
        <v>0.36238532110091742</v>
      </c>
      <c r="AV1874">
        <v>0.56289308176100628</v>
      </c>
      <c r="AW1874">
        <v>0</v>
      </c>
      <c r="AX1874">
        <v>1</v>
      </c>
      <c r="AZ1874">
        <v>0</v>
      </c>
      <c r="BA1874">
        <v>1</v>
      </c>
      <c r="BC1874">
        <v>0</v>
      </c>
      <c r="BD1874">
        <v>1</v>
      </c>
      <c r="BF1874">
        <v>0</v>
      </c>
      <c r="BG1874">
        <v>1</v>
      </c>
    </row>
    <row r="1875" spans="1:63" x14ac:dyDescent="0.3">
      <c r="A1875">
        <v>2015</v>
      </c>
      <c r="B1875">
        <v>34025</v>
      </c>
      <c r="C1875" t="str">
        <f>VLOOKUP(B1875,'NAAM GEMEENTE'!$A$1:$B$319,2,FALSE)</f>
        <v>Lendelede</v>
      </c>
      <c r="D1875">
        <v>74</v>
      </c>
      <c r="E1875">
        <v>7</v>
      </c>
      <c r="F1875">
        <f t="shared" si="90"/>
        <v>81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96</v>
      </c>
      <c r="O1875">
        <v>12</v>
      </c>
      <c r="P1875">
        <f t="shared" si="91"/>
        <v>108</v>
      </c>
      <c r="Q1875">
        <v>86</v>
      </c>
      <c r="R1875">
        <v>90</v>
      </c>
      <c r="S1875">
        <v>71</v>
      </c>
      <c r="T1875">
        <v>4</v>
      </c>
      <c r="U1875">
        <v>3</v>
      </c>
      <c r="V1875">
        <v>0</v>
      </c>
      <c r="W1875">
        <v>2</v>
      </c>
      <c r="X1875">
        <v>171</v>
      </c>
      <c r="Y1875">
        <v>37</v>
      </c>
      <c r="Z1875">
        <f t="shared" si="92"/>
        <v>208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208</v>
      </c>
      <c r="AI1875">
        <v>364</v>
      </c>
      <c r="AJ1875">
        <v>81</v>
      </c>
      <c r="AK1875">
        <v>0.5714285714285714</v>
      </c>
      <c r="AL1875">
        <v>0.77747252747252749</v>
      </c>
      <c r="AM1875">
        <v>0.61057692307692313</v>
      </c>
      <c r="AN1875">
        <v>208</v>
      </c>
      <c r="AO1875">
        <v>108</v>
      </c>
      <c r="AP1875">
        <v>81</v>
      </c>
      <c r="AQ1875">
        <v>1.9259259259259258</v>
      </c>
      <c r="AR1875">
        <v>0.25</v>
      </c>
      <c r="AS1875">
        <v>0.61057692307692313</v>
      </c>
      <c r="AT1875">
        <v>0</v>
      </c>
      <c r="AU1875">
        <v>1</v>
      </c>
      <c r="AW1875">
        <v>0</v>
      </c>
      <c r="AX1875">
        <v>1</v>
      </c>
      <c r="AZ1875">
        <v>0</v>
      </c>
      <c r="BA1875">
        <v>1</v>
      </c>
      <c r="BC1875">
        <v>0</v>
      </c>
      <c r="BD1875">
        <v>1</v>
      </c>
      <c r="BF1875">
        <v>0</v>
      </c>
      <c r="BG1875">
        <v>1</v>
      </c>
      <c r="BI1875">
        <v>0</v>
      </c>
      <c r="BJ1875">
        <v>1</v>
      </c>
    </row>
    <row r="1876" spans="1:63" x14ac:dyDescent="0.3">
      <c r="A1876">
        <v>2015</v>
      </c>
      <c r="B1876">
        <v>34027</v>
      </c>
      <c r="C1876" t="str">
        <f>VLOOKUP(B1876,'NAAM GEMEENTE'!$A$1:$B$319,2,FALSE)</f>
        <v>Menen</v>
      </c>
      <c r="D1876">
        <v>322</v>
      </c>
      <c r="E1876">
        <v>71</v>
      </c>
      <c r="F1876">
        <f t="shared" si="90"/>
        <v>393</v>
      </c>
      <c r="G1876">
        <v>250</v>
      </c>
      <c r="H1876">
        <v>266</v>
      </c>
      <c r="I1876">
        <v>196</v>
      </c>
      <c r="J1876">
        <v>0</v>
      </c>
      <c r="K1876">
        <v>30</v>
      </c>
      <c r="L1876">
        <v>0</v>
      </c>
      <c r="M1876">
        <v>0</v>
      </c>
      <c r="N1876">
        <v>508</v>
      </c>
      <c r="O1876">
        <v>102</v>
      </c>
      <c r="P1876">
        <f t="shared" si="91"/>
        <v>610</v>
      </c>
      <c r="Q1876">
        <v>398</v>
      </c>
      <c r="R1876">
        <v>480</v>
      </c>
      <c r="S1876">
        <v>439</v>
      </c>
      <c r="T1876">
        <v>11</v>
      </c>
      <c r="U1876">
        <v>40</v>
      </c>
      <c r="V1876">
        <v>0</v>
      </c>
      <c r="W1876">
        <v>5</v>
      </c>
      <c r="X1876">
        <v>567</v>
      </c>
      <c r="Y1876">
        <v>129</v>
      </c>
      <c r="Z1876">
        <f t="shared" si="92"/>
        <v>696</v>
      </c>
      <c r="AA1876">
        <v>557</v>
      </c>
      <c r="AB1876">
        <v>591</v>
      </c>
      <c r="AC1876">
        <v>394</v>
      </c>
      <c r="AD1876">
        <v>0</v>
      </c>
      <c r="AE1876">
        <v>44</v>
      </c>
      <c r="AF1876">
        <v>0</v>
      </c>
      <c r="AG1876">
        <v>0</v>
      </c>
      <c r="AH1876">
        <v>2282</v>
      </c>
      <c r="AI1876">
        <v>1983</v>
      </c>
      <c r="AJ1876">
        <v>1135</v>
      </c>
      <c r="AK1876">
        <v>1.150781643973777</v>
      </c>
      <c r="AL1876">
        <v>0.4276348966212809</v>
      </c>
      <c r="AM1876">
        <v>0.50262927256792289</v>
      </c>
      <c r="AN1876">
        <v>696</v>
      </c>
      <c r="AO1876">
        <v>610</v>
      </c>
      <c r="AP1876">
        <v>393</v>
      </c>
      <c r="AQ1876">
        <v>1.1409836065573771</v>
      </c>
      <c r="AR1876">
        <v>0.3557377049180328</v>
      </c>
      <c r="AS1876">
        <v>0.43534482758620691</v>
      </c>
      <c r="AT1876">
        <v>1.3994974874371859</v>
      </c>
      <c r="AU1876">
        <v>0.37185929648241206</v>
      </c>
      <c r="AV1876">
        <v>0.55116696588868941</v>
      </c>
      <c r="AW1876">
        <v>1.23125</v>
      </c>
      <c r="AX1876">
        <v>0.44583333333333336</v>
      </c>
      <c r="AY1876">
        <v>0.54991539763113362</v>
      </c>
      <c r="AZ1876">
        <v>0</v>
      </c>
      <c r="BA1876">
        <v>1</v>
      </c>
      <c r="BC1876">
        <v>0.89749430523917995</v>
      </c>
      <c r="BD1876">
        <v>0.55353075170842825</v>
      </c>
      <c r="BE1876">
        <v>0.5025380710659898</v>
      </c>
      <c r="BF1876">
        <v>1.1000000000000001</v>
      </c>
      <c r="BG1876">
        <v>0.25</v>
      </c>
      <c r="BH1876">
        <v>0.31818181818181818</v>
      </c>
      <c r="BI1876">
        <v>0</v>
      </c>
      <c r="BJ1876">
        <v>1</v>
      </c>
    </row>
    <row r="1877" spans="1:63" x14ac:dyDescent="0.3">
      <c r="A1877">
        <v>2015</v>
      </c>
      <c r="B1877">
        <v>34040</v>
      </c>
      <c r="C1877" t="str">
        <f>VLOOKUP(B1877,'NAAM GEMEENTE'!$A$1:$B$319,2,FALSE)</f>
        <v>Waregem</v>
      </c>
      <c r="D1877">
        <v>519</v>
      </c>
      <c r="E1877">
        <v>67</v>
      </c>
      <c r="F1877">
        <f t="shared" si="90"/>
        <v>586</v>
      </c>
      <c r="G1877">
        <v>497</v>
      </c>
      <c r="H1877">
        <v>410</v>
      </c>
      <c r="I1877">
        <v>237</v>
      </c>
      <c r="J1877">
        <v>0</v>
      </c>
      <c r="K1877">
        <v>0</v>
      </c>
      <c r="L1877">
        <v>0</v>
      </c>
      <c r="M1877">
        <v>34</v>
      </c>
      <c r="N1877">
        <v>616</v>
      </c>
      <c r="O1877">
        <v>101</v>
      </c>
      <c r="P1877">
        <f t="shared" si="91"/>
        <v>717</v>
      </c>
      <c r="Q1877">
        <v>554</v>
      </c>
      <c r="R1877">
        <v>641</v>
      </c>
      <c r="S1877">
        <v>410</v>
      </c>
      <c r="T1877">
        <v>11</v>
      </c>
      <c r="U1877">
        <v>12</v>
      </c>
      <c r="V1877">
        <v>0</v>
      </c>
      <c r="W1877">
        <v>37</v>
      </c>
      <c r="X1877">
        <v>1520</v>
      </c>
      <c r="Y1877">
        <v>194</v>
      </c>
      <c r="Z1877">
        <f t="shared" si="92"/>
        <v>1714</v>
      </c>
      <c r="AA1877">
        <v>1355</v>
      </c>
      <c r="AB1877">
        <v>1383</v>
      </c>
      <c r="AC1877">
        <v>664</v>
      </c>
      <c r="AD1877">
        <v>0</v>
      </c>
      <c r="AE1877">
        <v>0</v>
      </c>
      <c r="AF1877">
        <v>0</v>
      </c>
      <c r="AG1877">
        <v>140</v>
      </c>
      <c r="AH1877">
        <v>5256</v>
      </c>
      <c r="AI1877">
        <v>2382</v>
      </c>
      <c r="AJ1877">
        <v>1764</v>
      </c>
      <c r="AK1877">
        <v>2.2065491183879091</v>
      </c>
      <c r="AL1877">
        <v>0.25944584382871538</v>
      </c>
      <c r="AM1877">
        <v>0.66438356164383561</v>
      </c>
      <c r="AN1877">
        <v>1714</v>
      </c>
      <c r="AO1877">
        <v>717</v>
      </c>
      <c r="AP1877">
        <v>586</v>
      </c>
      <c r="AQ1877">
        <v>2.390516039051604</v>
      </c>
      <c r="AR1877">
        <v>0.18270571827057183</v>
      </c>
      <c r="AS1877">
        <v>0.65810968494749122</v>
      </c>
      <c r="AT1877">
        <v>2.4458483754512637</v>
      </c>
      <c r="AU1877">
        <v>0.10288808664259928</v>
      </c>
      <c r="AV1877">
        <v>0.63321033210332101</v>
      </c>
      <c r="AW1877">
        <v>2.1575663026521061</v>
      </c>
      <c r="AX1877">
        <v>0.36037441497659906</v>
      </c>
      <c r="AY1877">
        <v>0.70354302241503974</v>
      </c>
      <c r="AZ1877">
        <v>0</v>
      </c>
      <c r="BA1877">
        <v>1</v>
      </c>
      <c r="BC1877">
        <v>1.6195121951219513</v>
      </c>
      <c r="BD1877">
        <v>0.42195121951219511</v>
      </c>
      <c r="BE1877">
        <v>0.64307228915662651</v>
      </c>
      <c r="BF1877">
        <v>0</v>
      </c>
      <c r="BG1877">
        <v>1</v>
      </c>
      <c r="BI1877">
        <v>3.7837837837837838</v>
      </c>
      <c r="BJ1877">
        <v>8.1081081081081086E-2</v>
      </c>
      <c r="BK1877">
        <v>0.75714285714285712</v>
      </c>
    </row>
    <row r="1878" spans="1:63" x14ac:dyDescent="0.3">
      <c r="A1878">
        <v>2015</v>
      </c>
      <c r="B1878">
        <v>34041</v>
      </c>
      <c r="C1878" t="str">
        <f>VLOOKUP(B1878,'NAAM GEMEENTE'!$A$1:$B$319,2,FALSE)</f>
        <v>Wevelgem</v>
      </c>
      <c r="D1878">
        <v>215</v>
      </c>
      <c r="E1878">
        <v>24</v>
      </c>
      <c r="F1878">
        <f t="shared" si="90"/>
        <v>239</v>
      </c>
      <c r="G1878">
        <v>67</v>
      </c>
      <c r="H1878">
        <v>51</v>
      </c>
      <c r="I1878">
        <v>4</v>
      </c>
      <c r="J1878">
        <v>0</v>
      </c>
      <c r="K1878">
        <v>0</v>
      </c>
      <c r="L1878">
        <v>0</v>
      </c>
      <c r="M1878">
        <v>0</v>
      </c>
      <c r="N1878">
        <v>527</v>
      </c>
      <c r="O1878">
        <v>87</v>
      </c>
      <c r="P1878">
        <f t="shared" si="91"/>
        <v>614</v>
      </c>
      <c r="Q1878">
        <v>453</v>
      </c>
      <c r="R1878">
        <v>527</v>
      </c>
      <c r="S1878">
        <v>403</v>
      </c>
      <c r="T1878">
        <v>13</v>
      </c>
      <c r="U1878">
        <v>4</v>
      </c>
      <c r="V1878">
        <v>0</v>
      </c>
      <c r="W1878">
        <v>12</v>
      </c>
      <c r="X1878">
        <v>336</v>
      </c>
      <c r="Y1878">
        <v>34</v>
      </c>
      <c r="Z1878">
        <f t="shared" si="92"/>
        <v>370</v>
      </c>
      <c r="AA1878">
        <v>94</v>
      </c>
      <c r="AB1878">
        <v>107</v>
      </c>
      <c r="AC1878">
        <v>15</v>
      </c>
      <c r="AD1878">
        <v>0</v>
      </c>
      <c r="AE1878">
        <v>0</v>
      </c>
      <c r="AF1878">
        <v>0</v>
      </c>
      <c r="AG1878">
        <v>0</v>
      </c>
      <c r="AH1878">
        <v>586</v>
      </c>
      <c r="AI1878">
        <v>2026</v>
      </c>
      <c r="AJ1878">
        <v>361</v>
      </c>
      <c r="AK1878">
        <v>0.28923988153998026</v>
      </c>
      <c r="AL1878">
        <v>0.82181638696939785</v>
      </c>
      <c r="AM1878">
        <v>0.38395904436860068</v>
      </c>
      <c r="AN1878">
        <v>370</v>
      </c>
      <c r="AO1878">
        <v>614</v>
      </c>
      <c r="AP1878">
        <v>239</v>
      </c>
      <c r="AQ1878">
        <v>0.60260586319218246</v>
      </c>
      <c r="AR1878">
        <v>0.61074918566775249</v>
      </c>
      <c r="AS1878">
        <v>0.35405405405405405</v>
      </c>
      <c r="AT1878">
        <v>0.20750551876379691</v>
      </c>
      <c r="AU1878">
        <v>0.85209713024282563</v>
      </c>
      <c r="AV1878">
        <v>0.28723404255319152</v>
      </c>
      <c r="AW1878">
        <v>0.20303605313092979</v>
      </c>
      <c r="AX1878">
        <v>0.90322580645161288</v>
      </c>
      <c r="AY1878">
        <v>0.52336448598130836</v>
      </c>
      <c r="AZ1878">
        <v>0</v>
      </c>
      <c r="BA1878">
        <v>1</v>
      </c>
      <c r="BC1878">
        <v>3.7220843672456573E-2</v>
      </c>
      <c r="BD1878">
        <v>0.99007444168734493</v>
      </c>
      <c r="BE1878">
        <v>0.73333333333333328</v>
      </c>
      <c r="BF1878">
        <v>0</v>
      </c>
      <c r="BG1878">
        <v>1</v>
      </c>
      <c r="BI1878">
        <v>0</v>
      </c>
      <c r="BJ1878">
        <v>1</v>
      </c>
    </row>
    <row r="1879" spans="1:63" x14ac:dyDescent="0.3">
      <c r="A1879">
        <v>2015</v>
      </c>
      <c r="B1879">
        <v>34042</v>
      </c>
      <c r="C1879" t="str">
        <f>VLOOKUP(B1879,'NAAM GEMEENTE'!$A$1:$B$319,2,FALSE)</f>
        <v>Zwevegem</v>
      </c>
      <c r="D1879">
        <v>231</v>
      </c>
      <c r="E1879">
        <v>25</v>
      </c>
      <c r="F1879">
        <f t="shared" si="90"/>
        <v>256</v>
      </c>
      <c r="G1879">
        <v>109</v>
      </c>
      <c r="H1879">
        <v>54</v>
      </c>
      <c r="I1879">
        <v>23</v>
      </c>
      <c r="J1879">
        <v>0</v>
      </c>
      <c r="K1879">
        <v>0</v>
      </c>
      <c r="L1879">
        <v>0</v>
      </c>
      <c r="M1879">
        <v>0</v>
      </c>
      <c r="N1879">
        <v>451</v>
      </c>
      <c r="O1879">
        <v>63</v>
      </c>
      <c r="P1879">
        <f t="shared" si="91"/>
        <v>514</v>
      </c>
      <c r="Q1879">
        <v>421</v>
      </c>
      <c r="R1879">
        <v>387</v>
      </c>
      <c r="S1879">
        <v>279</v>
      </c>
      <c r="T1879">
        <v>13</v>
      </c>
      <c r="U1879">
        <v>4</v>
      </c>
      <c r="V1879">
        <v>0</v>
      </c>
      <c r="W1879">
        <v>1</v>
      </c>
      <c r="X1879">
        <v>340</v>
      </c>
      <c r="Y1879">
        <v>36</v>
      </c>
      <c r="Z1879">
        <f t="shared" si="92"/>
        <v>376</v>
      </c>
      <c r="AA1879">
        <v>152</v>
      </c>
      <c r="AB1879">
        <v>94</v>
      </c>
      <c r="AC1879">
        <v>36</v>
      </c>
      <c r="AD1879">
        <v>0</v>
      </c>
      <c r="AE1879">
        <v>0</v>
      </c>
      <c r="AF1879">
        <v>0</v>
      </c>
      <c r="AG1879">
        <v>0</v>
      </c>
      <c r="AH1879">
        <v>658</v>
      </c>
      <c r="AI1879">
        <v>1619</v>
      </c>
      <c r="AJ1879">
        <v>442</v>
      </c>
      <c r="AK1879">
        <v>0.40642371834465718</v>
      </c>
      <c r="AL1879">
        <v>0.72699197035206919</v>
      </c>
      <c r="AM1879">
        <v>0.32826747720364741</v>
      </c>
      <c r="AN1879">
        <v>376</v>
      </c>
      <c r="AO1879">
        <v>514</v>
      </c>
      <c r="AP1879">
        <v>256</v>
      </c>
      <c r="AQ1879">
        <v>0.73151750972762641</v>
      </c>
      <c r="AR1879">
        <v>0.50194552529182879</v>
      </c>
      <c r="AS1879">
        <v>0.31914893617021278</v>
      </c>
      <c r="AT1879">
        <v>0.36104513064133015</v>
      </c>
      <c r="AU1879">
        <v>0.74109263657957247</v>
      </c>
      <c r="AV1879">
        <v>0.28289473684210525</v>
      </c>
      <c r="AW1879">
        <v>0.24289405684754523</v>
      </c>
      <c r="AX1879">
        <v>0.86046511627906974</v>
      </c>
      <c r="AY1879">
        <v>0.42553191489361702</v>
      </c>
      <c r="AZ1879">
        <v>0</v>
      </c>
      <c r="BA1879">
        <v>1</v>
      </c>
      <c r="BC1879">
        <v>0.12903225806451613</v>
      </c>
      <c r="BD1879">
        <v>0.91756272401433692</v>
      </c>
      <c r="BE1879">
        <v>0.3611111111111111</v>
      </c>
      <c r="BF1879">
        <v>0</v>
      </c>
      <c r="BG1879">
        <v>1</v>
      </c>
      <c r="BI1879">
        <v>0</v>
      </c>
      <c r="BJ1879">
        <v>1</v>
      </c>
    </row>
    <row r="1880" spans="1:63" x14ac:dyDescent="0.3">
      <c r="A1880">
        <v>2015</v>
      </c>
      <c r="B1880">
        <v>34043</v>
      </c>
      <c r="C1880" t="str">
        <f>VLOOKUP(B1880,'NAAM GEMEENTE'!$A$1:$B$319,2,FALSE)</f>
        <v>Spiere-Helkijn</v>
      </c>
      <c r="D1880">
        <v>0</v>
      </c>
      <c r="E1880">
        <v>0</v>
      </c>
      <c r="F1880">
        <f t="shared" si="90"/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34</v>
      </c>
      <c r="O1880">
        <v>3</v>
      </c>
      <c r="P1880">
        <f t="shared" si="91"/>
        <v>37</v>
      </c>
      <c r="Q1880">
        <v>32</v>
      </c>
      <c r="R1880">
        <v>29</v>
      </c>
      <c r="S1880">
        <v>22</v>
      </c>
      <c r="T1880">
        <v>1</v>
      </c>
      <c r="U1880">
        <v>0</v>
      </c>
      <c r="V1880">
        <v>0</v>
      </c>
      <c r="W1880">
        <v>0</v>
      </c>
      <c r="Z1880">
        <f t="shared" si="92"/>
        <v>0</v>
      </c>
      <c r="AI1880">
        <v>121</v>
      </c>
      <c r="AJ1880">
        <v>0</v>
      </c>
      <c r="AL1880">
        <v>1</v>
      </c>
      <c r="AO1880">
        <v>37</v>
      </c>
      <c r="AP1880">
        <v>0</v>
      </c>
      <c r="AR1880">
        <v>1</v>
      </c>
      <c r="AU1880">
        <v>1</v>
      </c>
      <c r="AX1880">
        <v>1</v>
      </c>
      <c r="BA1880">
        <v>1</v>
      </c>
      <c r="BD1880">
        <v>1</v>
      </c>
    </row>
    <row r="1881" spans="1:63" x14ac:dyDescent="0.3">
      <c r="A1881">
        <v>2015</v>
      </c>
      <c r="B1881">
        <v>35002</v>
      </c>
      <c r="C1881" t="str">
        <f>VLOOKUP(B1881,'NAAM GEMEENTE'!$A$1:$B$319,2,FALSE)</f>
        <v>Bredene</v>
      </c>
      <c r="D1881">
        <v>31</v>
      </c>
      <c r="E1881">
        <v>20</v>
      </c>
      <c r="F1881">
        <f t="shared" si="90"/>
        <v>51</v>
      </c>
      <c r="G1881">
        <v>0</v>
      </c>
      <c r="H1881">
        <v>3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282</v>
      </c>
      <c r="O1881">
        <v>54</v>
      </c>
      <c r="P1881">
        <f t="shared" si="91"/>
        <v>336</v>
      </c>
      <c r="Q1881">
        <v>246</v>
      </c>
      <c r="R1881">
        <v>212</v>
      </c>
      <c r="S1881">
        <v>205</v>
      </c>
      <c r="T1881">
        <v>14</v>
      </c>
      <c r="U1881">
        <v>56</v>
      </c>
      <c r="V1881">
        <v>0</v>
      </c>
      <c r="W1881">
        <v>57</v>
      </c>
      <c r="X1881">
        <v>66</v>
      </c>
      <c r="Y1881">
        <v>33</v>
      </c>
      <c r="Z1881">
        <f t="shared" si="92"/>
        <v>99</v>
      </c>
      <c r="AA1881">
        <v>0</v>
      </c>
      <c r="AB1881">
        <v>17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116</v>
      </c>
      <c r="AI1881">
        <v>1126</v>
      </c>
      <c r="AJ1881">
        <v>54</v>
      </c>
      <c r="AK1881">
        <v>0.10301953818827708</v>
      </c>
      <c r="AL1881">
        <v>0.95204262877442269</v>
      </c>
      <c r="AM1881">
        <v>0.53448275862068961</v>
      </c>
      <c r="AN1881">
        <v>99</v>
      </c>
      <c r="AO1881">
        <v>336</v>
      </c>
      <c r="AP1881">
        <v>51</v>
      </c>
      <c r="AQ1881">
        <v>0.29464285714285715</v>
      </c>
      <c r="AR1881">
        <v>0.8482142857142857</v>
      </c>
      <c r="AS1881">
        <v>0.48484848484848486</v>
      </c>
      <c r="AT1881">
        <v>0</v>
      </c>
      <c r="AU1881">
        <v>1</v>
      </c>
      <c r="AW1881">
        <v>8.0188679245283015E-2</v>
      </c>
      <c r="AX1881">
        <v>0.98584905660377353</v>
      </c>
      <c r="AY1881">
        <v>0.82352941176470584</v>
      </c>
      <c r="AZ1881">
        <v>0</v>
      </c>
      <c r="BA1881">
        <v>1</v>
      </c>
      <c r="BC1881">
        <v>0</v>
      </c>
      <c r="BD1881">
        <v>1</v>
      </c>
      <c r="BF1881">
        <v>0</v>
      </c>
      <c r="BG1881">
        <v>1</v>
      </c>
      <c r="BI1881">
        <v>0</v>
      </c>
      <c r="BJ1881">
        <v>1</v>
      </c>
    </row>
    <row r="1882" spans="1:63" x14ac:dyDescent="0.3">
      <c r="A1882">
        <v>2015</v>
      </c>
      <c r="B1882">
        <v>35005</v>
      </c>
      <c r="C1882" t="str">
        <f>VLOOKUP(B1882,'NAAM GEMEENTE'!$A$1:$B$319,2,FALSE)</f>
        <v>Gistel</v>
      </c>
      <c r="D1882">
        <v>156</v>
      </c>
      <c r="E1882">
        <v>12</v>
      </c>
      <c r="F1882">
        <f t="shared" si="90"/>
        <v>168</v>
      </c>
      <c r="G1882">
        <v>146</v>
      </c>
      <c r="H1882">
        <v>108</v>
      </c>
      <c r="I1882">
        <v>20</v>
      </c>
      <c r="J1882">
        <v>0</v>
      </c>
      <c r="K1882">
        <v>0</v>
      </c>
      <c r="L1882">
        <v>0</v>
      </c>
      <c r="M1882">
        <v>0</v>
      </c>
      <c r="N1882">
        <v>208</v>
      </c>
      <c r="O1882">
        <v>38</v>
      </c>
      <c r="P1882">
        <f t="shared" si="91"/>
        <v>246</v>
      </c>
      <c r="Q1882">
        <v>204</v>
      </c>
      <c r="R1882">
        <v>232</v>
      </c>
      <c r="S1882">
        <v>121</v>
      </c>
      <c r="T1882">
        <v>11</v>
      </c>
      <c r="U1882">
        <v>4</v>
      </c>
      <c r="V1882">
        <v>0</v>
      </c>
      <c r="W1882">
        <v>27</v>
      </c>
      <c r="X1882">
        <v>373</v>
      </c>
      <c r="Y1882">
        <v>32</v>
      </c>
      <c r="Z1882">
        <f t="shared" si="92"/>
        <v>405</v>
      </c>
      <c r="AA1882">
        <v>331</v>
      </c>
      <c r="AB1882">
        <v>408</v>
      </c>
      <c r="AC1882">
        <v>86</v>
      </c>
      <c r="AD1882">
        <v>0</v>
      </c>
      <c r="AE1882">
        <v>0</v>
      </c>
      <c r="AF1882">
        <v>0</v>
      </c>
      <c r="AG1882">
        <v>0</v>
      </c>
      <c r="AH1882">
        <v>1230</v>
      </c>
      <c r="AI1882">
        <v>845</v>
      </c>
      <c r="AJ1882">
        <v>442</v>
      </c>
      <c r="AK1882">
        <v>1.455621301775148</v>
      </c>
      <c r="AL1882">
        <v>0.47692307692307695</v>
      </c>
      <c r="AM1882">
        <v>0.64065040650406502</v>
      </c>
      <c r="AN1882">
        <v>405</v>
      </c>
      <c r="AO1882">
        <v>246</v>
      </c>
      <c r="AP1882">
        <v>168</v>
      </c>
      <c r="AQ1882">
        <v>1.6463414634146341</v>
      </c>
      <c r="AR1882">
        <v>0.31707317073170732</v>
      </c>
      <c r="AS1882">
        <v>0.58518518518518514</v>
      </c>
      <c r="AT1882">
        <v>1.6225490196078431</v>
      </c>
      <c r="AU1882">
        <v>0.28431372549019607</v>
      </c>
      <c r="AV1882">
        <v>0.55891238670694865</v>
      </c>
      <c r="AW1882">
        <v>1.7586206896551724</v>
      </c>
      <c r="AX1882">
        <v>0.53448275862068961</v>
      </c>
      <c r="AY1882">
        <v>0.73529411764705888</v>
      </c>
      <c r="AZ1882">
        <v>0</v>
      </c>
      <c r="BA1882">
        <v>1</v>
      </c>
      <c r="BC1882">
        <v>0.71074380165289253</v>
      </c>
      <c r="BD1882">
        <v>0.83471074380165289</v>
      </c>
      <c r="BE1882">
        <v>0.76744186046511631</v>
      </c>
      <c r="BF1882">
        <v>0</v>
      </c>
      <c r="BG1882">
        <v>1</v>
      </c>
      <c r="BI1882">
        <v>0</v>
      </c>
      <c r="BJ1882">
        <v>1</v>
      </c>
    </row>
    <row r="1883" spans="1:63" x14ac:dyDescent="0.3">
      <c r="A1883">
        <v>2015</v>
      </c>
      <c r="B1883">
        <v>35006</v>
      </c>
      <c r="C1883" t="str">
        <f>VLOOKUP(B1883,'NAAM GEMEENTE'!$A$1:$B$319,2,FALSE)</f>
        <v>Ichtegem</v>
      </c>
      <c r="D1883">
        <v>60</v>
      </c>
      <c r="E1883">
        <v>12</v>
      </c>
      <c r="F1883">
        <f t="shared" si="90"/>
        <v>72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220</v>
      </c>
      <c r="O1883">
        <v>39</v>
      </c>
      <c r="P1883">
        <f t="shared" si="91"/>
        <v>259</v>
      </c>
      <c r="Q1883">
        <v>198</v>
      </c>
      <c r="R1883">
        <v>215</v>
      </c>
      <c r="S1883">
        <v>163</v>
      </c>
      <c r="T1883">
        <v>9</v>
      </c>
      <c r="U1883">
        <v>0</v>
      </c>
      <c r="V1883">
        <v>0</v>
      </c>
      <c r="W1883">
        <v>13</v>
      </c>
      <c r="X1883">
        <v>70</v>
      </c>
      <c r="Y1883">
        <v>29</v>
      </c>
      <c r="Z1883">
        <f t="shared" si="92"/>
        <v>99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99</v>
      </c>
      <c r="AI1883">
        <v>857</v>
      </c>
      <c r="AJ1883">
        <v>72</v>
      </c>
      <c r="AK1883">
        <v>0.11551925320886815</v>
      </c>
      <c r="AL1883">
        <v>0.91598599766627775</v>
      </c>
      <c r="AM1883">
        <v>0.27272727272727271</v>
      </c>
      <c r="AN1883">
        <v>99</v>
      </c>
      <c r="AO1883">
        <v>259</v>
      </c>
      <c r="AP1883">
        <v>72</v>
      </c>
      <c r="AQ1883">
        <v>0.38223938223938225</v>
      </c>
      <c r="AR1883">
        <v>0.72200772200772201</v>
      </c>
      <c r="AS1883">
        <v>0.27272727272727271</v>
      </c>
      <c r="AT1883">
        <v>0</v>
      </c>
      <c r="AU1883">
        <v>1</v>
      </c>
      <c r="AW1883">
        <v>0</v>
      </c>
      <c r="AX1883">
        <v>1</v>
      </c>
      <c r="AZ1883">
        <v>0</v>
      </c>
      <c r="BA1883">
        <v>1</v>
      </c>
      <c r="BC1883">
        <v>0</v>
      </c>
      <c r="BD1883">
        <v>1</v>
      </c>
      <c r="BI1883">
        <v>0</v>
      </c>
      <c r="BJ1883">
        <v>1</v>
      </c>
    </row>
    <row r="1884" spans="1:63" x14ac:dyDescent="0.3">
      <c r="A1884">
        <v>2015</v>
      </c>
      <c r="B1884">
        <v>35011</v>
      </c>
      <c r="C1884" t="str">
        <f>VLOOKUP(B1884,'NAAM GEMEENTE'!$A$1:$B$319,2,FALSE)</f>
        <v>Middelkerke</v>
      </c>
      <c r="D1884">
        <v>0</v>
      </c>
      <c r="E1884">
        <v>0</v>
      </c>
      <c r="F1884">
        <f t="shared" si="90"/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255</v>
      </c>
      <c r="O1884">
        <v>52</v>
      </c>
      <c r="P1884">
        <f t="shared" si="91"/>
        <v>307</v>
      </c>
      <c r="Q1884">
        <v>233</v>
      </c>
      <c r="R1884">
        <v>222</v>
      </c>
      <c r="S1884">
        <v>173</v>
      </c>
      <c r="T1884">
        <v>12</v>
      </c>
      <c r="U1884">
        <v>4</v>
      </c>
      <c r="V1884">
        <v>0</v>
      </c>
      <c r="W1884">
        <v>34</v>
      </c>
      <c r="Z1884">
        <f t="shared" si="92"/>
        <v>0</v>
      </c>
      <c r="AI1884">
        <v>985</v>
      </c>
      <c r="AJ1884">
        <v>0</v>
      </c>
      <c r="AL1884">
        <v>1</v>
      </c>
      <c r="AO1884">
        <v>307</v>
      </c>
      <c r="AP1884">
        <v>0</v>
      </c>
      <c r="AR1884">
        <v>1</v>
      </c>
      <c r="AU1884">
        <v>1</v>
      </c>
      <c r="AX1884">
        <v>1</v>
      </c>
      <c r="BA1884">
        <v>1</v>
      </c>
      <c r="BD1884">
        <v>1</v>
      </c>
      <c r="BG1884">
        <v>1</v>
      </c>
      <c r="BJ1884">
        <v>1</v>
      </c>
    </row>
    <row r="1885" spans="1:63" x14ac:dyDescent="0.3">
      <c r="A1885">
        <v>2015</v>
      </c>
      <c r="B1885">
        <v>35013</v>
      </c>
      <c r="C1885" t="str">
        <f>VLOOKUP(B1885,'NAAM GEMEENTE'!$A$1:$B$319,2,FALSE)</f>
        <v>Oostende</v>
      </c>
      <c r="D1885">
        <v>780</v>
      </c>
      <c r="E1885">
        <v>155</v>
      </c>
      <c r="F1885">
        <f t="shared" si="90"/>
        <v>935</v>
      </c>
      <c r="G1885">
        <v>857</v>
      </c>
      <c r="H1885">
        <v>529</v>
      </c>
      <c r="I1885">
        <v>554</v>
      </c>
      <c r="J1885">
        <v>21</v>
      </c>
      <c r="K1885">
        <v>54</v>
      </c>
      <c r="L1885">
        <v>0</v>
      </c>
      <c r="M1885">
        <v>133</v>
      </c>
      <c r="N1885">
        <v>902</v>
      </c>
      <c r="O1885">
        <v>204</v>
      </c>
      <c r="P1885">
        <f t="shared" si="91"/>
        <v>1106</v>
      </c>
      <c r="Q1885">
        <v>947</v>
      </c>
      <c r="R1885">
        <v>759</v>
      </c>
      <c r="S1885">
        <v>710</v>
      </c>
      <c r="T1885">
        <v>53</v>
      </c>
      <c r="U1885">
        <v>55</v>
      </c>
      <c r="V1885">
        <v>0</v>
      </c>
      <c r="W1885">
        <v>136</v>
      </c>
      <c r="X1885">
        <v>1208</v>
      </c>
      <c r="Y1885">
        <v>237</v>
      </c>
      <c r="Z1885">
        <f t="shared" si="92"/>
        <v>1445</v>
      </c>
      <c r="AA1885">
        <v>1446</v>
      </c>
      <c r="AB1885">
        <v>1086</v>
      </c>
      <c r="AC1885">
        <v>965</v>
      </c>
      <c r="AD1885">
        <v>38</v>
      </c>
      <c r="AE1885">
        <v>154</v>
      </c>
      <c r="AF1885">
        <v>0</v>
      </c>
      <c r="AG1885">
        <v>380</v>
      </c>
      <c r="AH1885">
        <v>5514</v>
      </c>
      <c r="AI1885">
        <v>3766</v>
      </c>
      <c r="AJ1885">
        <v>3083</v>
      </c>
      <c r="AK1885">
        <v>1.4641529474243229</v>
      </c>
      <c r="AL1885">
        <v>0.18135953266064792</v>
      </c>
      <c r="AM1885">
        <v>0.44087776568734133</v>
      </c>
      <c r="AN1885">
        <v>1445</v>
      </c>
      <c r="AO1885">
        <v>1106</v>
      </c>
      <c r="AP1885">
        <v>935</v>
      </c>
      <c r="AQ1885">
        <v>1.3065099457504521</v>
      </c>
      <c r="AR1885">
        <v>0.1546112115732369</v>
      </c>
      <c r="AS1885">
        <v>0.35294117647058826</v>
      </c>
      <c r="AT1885">
        <v>1.5269271383315735</v>
      </c>
      <c r="AU1885">
        <v>9.5036958817317843E-2</v>
      </c>
      <c r="AV1885">
        <v>0.40733056708160442</v>
      </c>
      <c r="AW1885">
        <v>1.4308300395256917</v>
      </c>
      <c r="AX1885">
        <v>0.30303030303030304</v>
      </c>
      <c r="AY1885">
        <v>0.51289134438305706</v>
      </c>
      <c r="AZ1885">
        <v>0.71698113207547165</v>
      </c>
      <c r="BA1885">
        <v>0.60377358490566035</v>
      </c>
      <c r="BB1885">
        <v>0.44736842105263158</v>
      </c>
      <c r="BC1885">
        <v>1.3591549295774648</v>
      </c>
      <c r="BD1885">
        <v>0.21971830985915494</v>
      </c>
      <c r="BE1885">
        <v>0.42590673575129534</v>
      </c>
      <c r="BF1885">
        <v>2.8</v>
      </c>
      <c r="BG1885">
        <v>1.8181818181818181E-2</v>
      </c>
      <c r="BH1885">
        <v>0.64935064935064934</v>
      </c>
      <c r="BI1885">
        <v>2.7941176470588234</v>
      </c>
      <c r="BJ1885">
        <v>2.2058823529411766E-2</v>
      </c>
      <c r="BK1885">
        <v>0.65</v>
      </c>
    </row>
    <row r="1886" spans="1:63" x14ac:dyDescent="0.3">
      <c r="A1886">
        <v>2015</v>
      </c>
      <c r="B1886">
        <v>35014</v>
      </c>
      <c r="C1886" t="str">
        <f>VLOOKUP(B1886,'NAAM GEMEENTE'!$A$1:$B$319,2,FALSE)</f>
        <v>Oudenburg</v>
      </c>
      <c r="D1886">
        <v>0</v>
      </c>
      <c r="E1886">
        <v>0</v>
      </c>
      <c r="F1886">
        <f t="shared" si="90"/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145</v>
      </c>
      <c r="O1886">
        <v>24</v>
      </c>
      <c r="P1886">
        <f t="shared" si="91"/>
        <v>169</v>
      </c>
      <c r="Q1886">
        <v>120</v>
      </c>
      <c r="R1886">
        <v>132</v>
      </c>
      <c r="S1886">
        <v>104</v>
      </c>
      <c r="T1886">
        <v>10</v>
      </c>
      <c r="U1886">
        <v>0</v>
      </c>
      <c r="V1886">
        <v>0</v>
      </c>
      <c r="W1886">
        <v>22</v>
      </c>
      <c r="Z1886">
        <f t="shared" si="92"/>
        <v>0</v>
      </c>
      <c r="AI1886">
        <v>557</v>
      </c>
      <c r="AJ1886">
        <v>0</v>
      </c>
      <c r="AL1886">
        <v>1</v>
      </c>
      <c r="AO1886">
        <v>169</v>
      </c>
      <c r="AP1886">
        <v>0</v>
      </c>
      <c r="AR1886">
        <v>1</v>
      </c>
      <c r="AU1886">
        <v>1</v>
      </c>
      <c r="AX1886">
        <v>1</v>
      </c>
      <c r="BA1886">
        <v>1</v>
      </c>
      <c r="BD1886">
        <v>1</v>
      </c>
      <c r="BJ1886">
        <v>1</v>
      </c>
    </row>
    <row r="1887" spans="1:63" x14ac:dyDescent="0.3">
      <c r="A1887">
        <v>2015</v>
      </c>
      <c r="B1887">
        <v>35029</v>
      </c>
      <c r="C1887" t="str">
        <f>VLOOKUP(B1887,'NAAM GEMEENTE'!$A$1:$B$319,2,FALSE)</f>
        <v>De Haan</v>
      </c>
      <c r="D1887">
        <v>17</v>
      </c>
      <c r="E1887">
        <v>0</v>
      </c>
      <c r="F1887">
        <f t="shared" si="90"/>
        <v>17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151</v>
      </c>
      <c r="O1887">
        <v>19</v>
      </c>
      <c r="P1887">
        <f t="shared" si="91"/>
        <v>170</v>
      </c>
      <c r="Q1887">
        <v>222</v>
      </c>
      <c r="R1887">
        <v>130</v>
      </c>
      <c r="S1887">
        <v>105</v>
      </c>
      <c r="T1887">
        <v>8</v>
      </c>
      <c r="U1887">
        <v>6</v>
      </c>
      <c r="V1887">
        <v>0</v>
      </c>
      <c r="W1887">
        <v>7</v>
      </c>
      <c r="X1887">
        <v>29</v>
      </c>
      <c r="Y1887">
        <v>0</v>
      </c>
      <c r="Z1887">
        <f t="shared" si="92"/>
        <v>29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29</v>
      </c>
      <c r="AI1887">
        <v>648</v>
      </c>
      <c r="AJ1887">
        <v>17</v>
      </c>
      <c r="AK1887">
        <v>4.4753086419753084E-2</v>
      </c>
      <c r="AL1887">
        <v>0.97376543209876543</v>
      </c>
      <c r="AM1887">
        <v>0.41379310344827586</v>
      </c>
      <c r="AN1887">
        <v>29</v>
      </c>
      <c r="AO1887">
        <v>170</v>
      </c>
      <c r="AP1887">
        <v>17</v>
      </c>
      <c r="AQ1887">
        <v>0.17058823529411765</v>
      </c>
      <c r="AR1887">
        <v>0.9</v>
      </c>
      <c r="AS1887">
        <v>0.41379310344827586</v>
      </c>
      <c r="AT1887">
        <v>0</v>
      </c>
      <c r="AU1887">
        <v>1</v>
      </c>
      <c r="AW1887">
        <v>0</v>
      </c>
      <c r="AX1887">
        <v>1</v>
      </c>
      <c r="AZ1887">
        <v>0</v>
      </c>
      <c r="BA1887">
        <v>1</v>
      </c>
      <c r="BC1887">
        <v>0</v>
      </c>
      <c r="BD1887">
        <v>1</v>
      </c>
      <c r="BF1887">
        <v>0</v>
      </c>
      <c r="BG1887">
        <v>1</v>
      </c>
      <c r="BI1887">
        <v>0</v>
      </c>
      <c r="BJ1887">
        <v>1</v>
      </c>
    </row>
    <row r="1888" spans="1:63" x14ac:dyDescent="0.3">
      <c r="A1888">
        <v>2015</v>
      </c>
      <c r="B1888">
        <v>36006</v>
      </c>
      <c r="C1888" t="str">
        <f>VLOOKUP(B1888,'NAAM GEMEENTE'!$A$1:$B$319,2,FALSE)</f>
        <v>Hooglede</v>
      </c>
      <c r="D1888">
        <v>0</v>
      </c>
      <c r="E1888">
        <v>0</v>
      </c>
      <c r="F1888">
        <f t="shared" si="90"/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164</v>
      </c>
      <c r="O1888">
        <v>26</v>
      </c>
      <c r="P1888">
        <f t="shared" si="91"/>
        <v>190</v>
      </c>
      <c r="Q1888">
        <v>186</v>
      </c>
      <c r="R1888">
        <v>153</v>
      </c>
      <c r="S1888">
        <v>103</v>
      </c>
      <c r="T1888">
        <v>4</v>
      </c>
      <c r="U1888">
        <v>1</v>
      </c>
      <c r="V1888">
        <v>0</v>
      </c>
      <c r="W1888">
        <v>10</v>
      </c>
      <c r="Z1888">
        <f t="shared" si="92"/>
        <v>0</v>
      </c>
      <c r="AI1888">
        <v>647</v>
      </c>
      <c r="AJ1888">
        <v>0</v>
      </c>
      <c r="AL1888">
        <v>1</v>
      </c>
      <c r="AO1888">
        <v>190</v>
      </c>
      <c r="AP1888">
        <v>0</v>
      </c>
      <c r="AR1888">
        <v>1</v>
      </c>
      <c r="AU1888">
        <v>1</v>
      </c>
      <c r="AX1888">
        <v>1</v>
      </c>
      <c r="BA1888">
        <v>1</v>
      </c>
      <c r="BD1888">
        <v>1</v>
      </c>
      <c r="BG1888">
        <v>1</v>
      </c>
      <c r="BJ1888">
        <v>1</v>
      </c>
    </row>
    <row r="1889" spans="1:63" x14ac:dyDescent="0.3">
      <c r="A1889">
        <v>2015</v>
      </c>
      <c r="B1889">
        <v>36007</v>
      </c>
      <c r="C1889" t="str">
        <f>VLOOKUP(B1889,'NAAM GEMEENTE'!$A$1:$B$319,2,FALSE)</f>
        <v>Ingelmunster</v>
      </c>
      <c r="D1889">
        <v>75</v>
      </c>
      <c r="E1889">
        <v>18</v>
      </c>
      <c r="F1889">
        <f t="shared" si="90"/>
        <v>93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159</v>
      </c>
      <c r="O1889">
        <v>39</v>
      </c>
      <c r="P1889">
        <f t="shared" si="91"/>
        <v>198</v>
      </c>
      <c r="Q1889">
        <v>125</v>
      </c>
      <c r="R1889">
        <v>219</v>
      </c>
      <c r="S1889">
        <v>142</v>
      </c>
      <c r="T1889">
        <v>7</v>
      </c>
      <c r="U1889">
        <v>5</v>
      </c>
      <c r="V1889">
        <v>0</v>
      </c>
      <c r="W1889">
        <v>10</v>
      </c>
      <c r="X1889">
        <v>109</v>
      </c>
      <c r="Y1889">
        <v>29</v>
      </c>
      <c r="Z1889">
        <f t="shared" si="92"/>
        <v>138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138</v>
      </c>
      <c r="AI1889">
        <v>706</v>
      </c>
      <c r="AJ1889">
        <v>93</v>
      </c>
      <c r="AK1889">
        <v>0.19546742209631729</v>
      </c>
      <c r="AL1889">
        <v>0.86827195467422091</v>
      </c>
      <c r="AM1889">
        <v>0.32608695652173914</v>
      </c>
      <c r="AN1889">
        <v>138</v>
      </c>
      <c r="AO1889">
        <v>198</v>
      </c>
      <c r="AP1889">
        <v>93</v>
      </c>
      <c r="AQ1889">
        <v>0.69696969696969702</v>
      </c>
      <c r="AR1889">
        <v>0.53030303030303028</v>
      </c>
      <c r="AS1889">
        <v>0.32608695652173914</v>
      </c>
      <c r="AT1889">
        <v>0</v>
      </c>
      <c r="AU1889">
        <v>1</v>
      </c>
      <c r="AW1889">
        <v>0</v>
      </c>
      <c r="AX1889">
        <v>1</v>
      </c>
      <c r="AZ1889">
        <v>0</v>
      </c>
      <c r="BA1889">
        <v>1</v>
      </c>
      <c r="BC1889">
        <v>0</v>
      </c>
      <c r="BD1889">
        <v>1</v>
      </c>
      <c r="BF1889">
        <v>0</v>
      </c>
      <c r="BG1889">
        <v>1</v>
      </c>
      <c r="BI1889">
        <v>0</v>
      </c>
      <c r="BJ1889">
        <v>1</v>
      </c>
    </row>
    <row r="1890" spans="1:63" x14ac:dyDescent="0.3">
      <c r="A1890">
        <v>2015</v>
      </c>
      <c r="B1890">
        <v>36008</v>
      </c>
      <c r="C1890" t="str">
        <f>VLOOKUP(B1890,'NAAM GEMEENTE'!$A$1:$B$319,2,FALSE)</f>
        <v>Izegem</v>
      </c>
      <c r="D1890">
        <v>322</v>
      </c>
      <c r="E1890">
        <v>68</v>
      </c>
      <c r="F1890">
        <f t="shared" si="90"/>
        <v>390</v>
      </c>
      <c r="G1890">
        <v>313</v>
      </c>
      <c r="H1890">
        <v>234</v>
      </c>
      <c r="I1890">
        <v>226</v>
      </c>
      <c r="J1890">
        <v>0</v>
      </c>
      <c r="K1890">
        <v>0</v>
      </c>
      <c r="L1890">
        <v>0</v>
      </c>
      <c r="M1890">
        <v>0</v>
      </c>
      <c r="N1890">
        <v>449</v>
      </c>
      <c r="O1890">
        <v>94</v>
      </c>
      <c r="P1890">
        <f t="shared" si="91"/>
        <v>543</v>
      </c>
      <c r="Q1890">
        <v>393</v>
      </c>
      <c r="R1890">
        <v>407</v>
      </c>
      <c r="S1890">
        <v>384</v>
      </c>
      <c r="T1890">
        <v>19</v>
      </c>
      <c r="U1890">
        <v>5</v>
      </c>
      <c r="V1890">
        <v>0</v>
      </c>
      <c r="W1890">
        <v>15</v>
      </c>
      <c r="X1890">
        <v>389</v>
      </c>
      <c r="Y1890">
        <v>91</v>
      </c>
      <c r="Z1890">
        <f t="shared" si="92"/>
        <v>480</v>
      </c>
      <c r="AA1890">
        <v>519</v>
      </c>
      <c r="AB1890">
        <v>540</v>
      </c>
      <c r="AC1890">
        <v>457</v>
      </c>
      <c r="AD1890">
        <v>0</v>
      </c>
      <c r="AE1890">
        <v>0</v>
      </c>
      <c r="AF1890">
        <v>0</v>
      </c>
      <c r="AG1890">
        <v>0</v>
      </c>
      <c r="AH1890">
        <v>1996</v>
      </c>
      <c r="AI1890">
        <v>1766</v>
      </c>
      <c r="AJ1890">
        <v>1163</v>
      </c>
      <c r="AK1890">
        <v>1.130237825594564</v>
      </c>
      <c r="AL1890">
        <v>0.34144960362400906</v>
      </c>
      <c r="AM1890">
        <v>0.41733466933867736</v>
      </c>
      <c r="AN1890">
        <v>480</v>
      </c>
      <c r="AO1890">
        <v>543</v>
      </c>
      <c r="AP1890">
        <v>390</v>
      </c>
      <c r="AQ1890">
        <v>0.88397790055248615</v>
      </c>
      <c r="AR1890">
        <v>0.28176795580110497</v>
      </c>
      <c r="AS1890">
        <v>0.1875</v>
      </c>
      <c r="AT1890">
        <v>1.3206106870229009</v>
      </c>
      <c r="AU1890">
        <v>0.20356234096692111</v>
      </c>
      <c r="AV1890">
        <v>0.39691714836223507</v>
      </c>
      <c r="AW1890">
        <v>1.3267813267813269</v>
      </c>
      <c r="AX1890">
        <v>0.42506142506142508</v>
      </c>
      <c r="AY1890">
        <v>0.56666666666666665</v>
      </c>
      <c r="AZ1890">
        <v>0</v>
      </c>
      <c r="BA1890">
        <v>1</v>
      </c>
      <c r="BC1890">
        <v>1.1901041666666667</v>
      </c>
      <c r="BD1890">
        <v>0.41145833333333331</v>
      </c>
      <c r="BE1890">
        <v>0.50547045951859959</v>
      </c>
      <c r="BF1890">
        <v>0</v>
      </c>
      <c r="BG1890">
        <v>1</v>
      </c>
      <c r="BI1890">
        <v>0</v>
      </c>
      <c r="BJ1890">
        <v>1</v>
      </c>
    </row>
    <row r="1891" spans="1:63" x14ac:dyDescent="0.3">
      <c r="A1891">
        <v>2015</v>
      </c>
      <c r="B1891">
        <v>36010</v>
      </c>
      <c r="C1891" t="str">
        <f>VLOOKUP(B1891,'NAAM GEMEENTE'!$A$1:$B$319,2,FALSE)</f>
        <v>Ledegem*</v>
      </c>
      <c r="D1891">
        <v>0</v>
      </c>
      <c r="E1891">
        <v>0</v>
      </c>
      <c r="F1891">
        <f t="shared" si="90"/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153</v>
      </c>
      <c r="O1891">
        <v>47</v>
      </c>
      <c r="P1891">
        <f t="shared" si="91"/>
        <v>200</v>
      </c>
      <c r="Q1891">
        <v>135</v>
      </c>
      <c r="R1891">
        <v>153</v>
      </c>
      <c r="S1891">
        <v>120</v>
      </c>
      <c r="T1891">
        <v>2</v>
      </c>
      <c r="U1891">
        <v>1</v>
      </c>
      <c r="V1891">
        <v>0</v>
      </c>
      <c r="W1891">
        <v>7</v>
      </c>
      <c r="Z1891">
        <f t="shared" si="92"/>
        <v>0</v>
      </c>
      <c r="AI1891">
        <v>618</v>
      </c>
      <c r="AJ1891">
        <v>0</v>
      </c>
      <c r="AL1891">
        <v>1</v>
      </c>
      <c r="AO1891">
        <v>200</v>
      </c>
      <c r="AP1891">
        <v>0</v>
      </c>
      <c r="AR1891">
        <v>1</v>
      </c>
      <c r="AU1891">
        <v>1</v>
      </c>
      <c r="AX1891">
        <v>1</v>
      </c>
      <c r="BA1891">
        <v>1</v>
      </c>
      <c r="BD1891">
        <v>1</v>
      </c>
      <c r="BG1891">
        <v>1</v>
      </c>
      <c r="BJ1891">
        <v>1</v>
      </c>
    </row>
    <row r="1892" spans="1:63" x14ac:dyDescent="0.3">
      <c r="A1892">
        <v>2015</v>
      </c>
      <c r="B1892">
        <v>36011</v>
      </c>
      <c r="C1892" t="str">
        <f>VLOOKUP(B1892,'NAAM GEMEENTE'!$A$1:$B$319,2,FALSE)</f>
        <v>Lichtervelde</v>
      </c>
      <c r="D1892">
        <v>73</v>
      </c>
      <c r="E1892">
        <v>0</v>
      </c>
      <c r="F1892">
        <f t="shared" si="90"/>
        <v>73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159</v>
      </c>
      <c r="O1892">
        <v>31</v>
      </c>
      <c r="P1892">
        <f t="shared" si="91"/>
        <v>190</v>
      </c>
      <c r="Q1892">
        <v>138</v>
      </c>
      <c r="R1892">
        <v>170</v>
      </c>
      <c r="S1892">
        <v>106</v>
      </c>
      <c r="T1892">
        <v>5</v>
      </c>
      <c r="U1892">
        <v>0</v>
      </c>
      <c r="V1892">
        <v>0</v>
      </c>
      <c r="W1892">
        <v>12</v>
      </c>
      <c r="X1892">
        <v>87</v>
      </c>
      <c r="Y1892">
        <v>0</v>
      </c>
      <c r="Z1892">
        <f t="shared" si="92"/>
        <v>87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87</v>
      </c>
      <c r="AI1892">
        <v>621</v>
      </c>
      <c r="AJ1892">
        <v>73</v>
      </c>
      <c r="AK1892">
        <v>0.14009661835748793</v>
      </c>
      <c r="AL1892">
        <v>0.88244766505636074</v>
      </c>
      <c r="AM1892">
        <v>0.16091954022988506</v>
      </c>
      <c r="AN1892">
        <v>87</v>
      </c>
      <c r="AO1892">
        <v>190</v>
      </c>
      <c r="AP1892">
        <v>73</v>
      </c>
      <c r="AQ1892">
        <v>0.45789473684210524</v>
      </c>
      <c r="AR1892">
        <v>0.61578947368421055</v>
      </c>
      <c r="AS1892">
        <v>0.16091954022988506</v>
      </c>
      <c r="AT1892">
        <v>0</v>
      </c>
      <c r="AU1892">
        <v>1</v>
      </c>
      <c r="AW1892">
        <v>0</v>
      </c>
      <c r="AX1892">
        <v>1</v>
      </c>
      <c r="AZ1892">
        <v>0</v>
      </c>
      <c r="BA1892">
        <v>1</v>
      </c>
      <c r="BC1892">
        <v>0</v>
      </c>
      <c r="BD1892">
        <v>1</v>
      </c>
      <c r="BI1892">
        <v>0</v>
      </c>
      <c r="BJ1892">
        <v>1</v>
      </c>
    </row>
    <row r="1893" spans="1:63" x14ac:dyDescent="0.3">
      <c r="A1893">
        <v>2015</v>
      </c>
      <c r="B1893">
        <v>36012</v>
      </c>
      <c r="C1893" t="str">
        <f>VLOOKUP(B1893,'NAAM GEMEENTE'!$A$1:$B$319,2,FALSE)</f>
        <v>Moorslede</v>
      </c>
      <c r="D1893">
        <v>0</v>
      </c>
      <c r="E1893">
        <v>0</v>
      </c>
      <c r="F1893">
        <f t="shared" si="90"/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156</v>
      </c>
      <c r="O1893">
        <v>36</v>
      </c>
      <c r="P1893">
        <f t="shared" si="91"/>
        <v>192</v>
      </c>
      <c r="Q1893">
        <v>154</v>
      </c>
      <c r="R1893">
        <v>174</v>
      </c>
      <c r="S1893">
        <v>139</v>
      </c>
      <c r="T1893">
        <v>4</v>
      </c>
      <c r="U1893">
        <v>2</v>
      </c>
      <c r="V1893">
        <v>0</v>
      </c>
      <c r="W1893">
        <v>10</v>
      </c>
      <c r="Z1893">
        <f t="shared" si="92"/>
        <v>0</v>
      </c>
      <c r="AI1893">
        <v>675</v>
      </c>
      <c r="AJ1893">
        <v>0</v>
      </c>
      <c r="AL1893">
        <v>1</v>
      </c>
      <c r="AO1893">
        <v>192</v>
      </c>
      <c r="AP1893">
        <v>0</v>
      </c>
      <c r="AR1893">
        <v>1</v>
      </c>
      <c r="AU1893">
        <v>1</v>
      </c>
      <c r="AX1893">
        <v>1</v>
      </c>
      <c r="BA1893">
        <v>1</v>
      </c>
      <c r="BD1893">
        <v>1</v>
      </c>
      <c r="BG1893">
        <v>1</v>
      </c>
      <c r="BJ1893">
        <v>1</v>
      </c>
    </row>
    <row r="1894" spans="1:63" x14ac:dyDescent="0.3">
      <c r="A1894">
        <v>2015</v>
      </c>
      <c r="B1894">
        <v>36015</v>
      </c>
      <c r="C1894" t="str">
        <f>VLOOKUP(B1894,'NAAM GEMEENTE'!$A$1:$B$319,2,FALSE)</f>
        <v>Roeselare</v>
      </c>
      <c r="D1894">
        <v>902</v>
      </c>
      <c r="E1894">
        <v>164</v>
      </c>
      <c r="F1894">
        <f t="shared" si="90"/>
        <v>1066</v>
      </c>
      <c r="G1894">
        <v>915</v>
      </c>
      <c r="H1894">
        <v>646</v>
      </c>
      <c r="I1894">
        <v>569</v>
      </c>
      <c r="J1894">
        <v>0</v>
      </c>
      <c r="K1894">
        <v>50</v>
      </c>
      <c r="L1894">
        <v>0</v>
      </c>
      <c r="M1894">
        <v>68</v>
      </c>
      <c r="N1894">
        <v>995</v>
      </c>
      <c r="O1894">
        <v>192</v>
      </c>
      <c r="P1894">
        <f t="shared" si="91"/>
        <v>1187</v>
      </c>
      <c r="Q1894">
        <v>987</v>
      </c>
      <c r="R1894">
        <v>837</v>
      </c>
      <c r="S1894">
        <v>721</v>
      </c>
      <c r="T1894">
        <v>43</v>
      </c>
      <c r="U1894">
        <v>54</v>
      </c>
      <c r="V1894">
        <v>0</v>
      </c>
      <c r="W1894">
        <v>69</v>
      </c>
      <c r="X1894">
        <v>1593</v>
      </c>
      <c r="Y1894">
        <v>355</v>
      </c>
      <c r="Z1894">
        <f t="shared" si="92"/>
        <v>1948</v>
      </c>
      <c r="AA1894">
        <v>1637</v>
      </c>
      <c r="AB1894">
        <v>1594</v>
      </c>
      <c r="AC1894">
        <v>1472</v>
      </c>
      <c r="AD1894">
        <v>0</v>
      </c>
      <c r="AE1894">
        <v>165</v>
      </c>
      <c r="AF1894">
        <v>0</v>
      </c>
      <c r="AG1894">
        <v>222</v>
      </c>
      <c r="AH1894">
        <v>7038</v>
      </c>
      <c r="AI1894">
        <v>3898</v>
      </c>
      <c r="AJ1894">
        <v>3314</v>
      </c>
      <c r="AK1894">
        <v>1.8055413032324268</v>
      </c>
      <c r="AL1894">
        <v>0.14982042072857876</v>
      </c>
      <c r="AM1894">
        <v>0.52912759306621204</v>
      </c>
      <c r="AN1894">
        <v>1948</v>
      </c>
      <c r="AO1894">
        <v>1187</v>
      </c>
      <c r="AP1894">
        <v>1066</v>
      </c>
      <c r="AQ1894">
        <v>1.6411120471777592</v>
      </c>
      <c r="AR1894">
        <v>0.10193765796124685</v>
      </c>
      <c r="AS1894">
        <v>0.45277207392197127</v>
      </c>
      <c r="AT1894">
        <v>1.6585612968591692</v>
      </c>
      <c r="AU1894">
        <v>7.29483282674772E-2</v>
      </c>
      <c r="AV1894">
        <v>0.44105070250458156</v>
      </c>
      <c r="AW1894">
        <v>1.9044205495818398</v>
      </c>
      <c r="AX1894">
        <v>0.22819593787335724</v>
      </c>
      <c r="AY1894">
        <v>0.59473023839397743</v>
      </c>
      <c r="AZ1894">
        <v>0</v>
      </c>
      <c r="BA1894">
        <v>1</v>
      </c>
      <c r="BC1894">
        <v>2.0416088765603329</v>
      </c>
      <c r="BD1894">
        <v>0.21081830790568654</v>
      </c>
      <c r="BE1894">
        <v>0.61345108695652173</v>
      </c>
      <c r="BF1894">
        <v>3.0555555555555554</v>
      </c>
      <c r="BG1894">
        <v>7.407407407407407E-2</v>
      </c>
      <c r="BH1894">
        <v>0.69696969696969702</v>
      </c>
      <c r="BI1894">
        <v>3.2173913043478262</v>
      </c>
      <c r="BJ1894">
        <v>1.4492753623188406E-2</v>
      </c>
      <c r="BK1894">
        <v>0.69369369369369371</v>
      </c>
    </row>
    <row r="1895" spans="1:63" x14ac:dyDescent="0.3">
      <c r="A1895">
        <v>2015</v>
      </c>
      <c r="B1895">
        <v>36019</v>
      </c>
      <c r="C1895" t="str">
        <f>VLOOKUP(B1895,'NAAM GEMEENTE'!$A$1:$B$319,2,FALSE)</f>
        <v>Staden</v>
      </c>
      <c r="D1895">
        <v>0</v>
      </c>
      <c r="E1895">
        <v>0</v>
      </c>
      <c r="F1895">
        <f t="shared" si="90"/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181</v>
      </c>
      <c r="O1895">
        <v>41</v>
      </c>
      <c r="P1895">
        <f t="shared" si="91"/>
        <v>222</v>
      </c>
      <c r="Q1895">
        <v>161</v>
      </c>
      <c r="R1895">
        <v>204</v>
      </c>
      <c r="S1895">
        <v>142</v>
      </c>
      <c r="T1895">
        <v>4</v>
      </c>
      <c r="U1895">
        <v>4</v>
      </c>
      <c r="V1895">
        <v>0</v>
      </c>
      <c r="W1895">
        <v>16</v>
      </c>
      <c r="Z1895">
        <f t="shared" si="92"/>
        <v>0</v>
      </c>
      <c r="AI1895">
        <v>753</v>
      </c>
      <c r="AJ1895">
        <v>0</v>
      </c>
      <c r="AL1895">
        <v>1</v>
      </c>
      <c r="AO1895">
        <v>222</v>
      </c>
      <c r="AP1895">
        <v>0</v>
      </c>
      <c r="AR1895">
        <v>1</v>
      </c>
      <c r="AU1895">
        <v>1</v>
      </c>
      <c r="AX1895">
        <v>1</v>
      </c>
      <c r="BA1895">
        <v>1</v>
      </c>
      <c r="BD1895">
        <v>1</v>
      </c>
      <c r="BG1895">
        <v>1</v>
      </c>
      <c r="BJ1895">
        <v>1</v>
      </c>
    </row>
    <row r="1896" spans="1:63" x14ac:dyDescent="0.3">
      <c r="A1896">
        <v>2015</v>
      </c>
      <c r="B1896">
        <v>37002</v>
      </c>
      <c r="C1896" t="str">
        <f>VLOOKUP(B1896,'NAAM GEMEENTE'!$A$1:$B$319,2,FALSE)</f>
        <v>Dentergem</v>
      </c>
      <c r="D1896">
        <v>0</v>
      </c>
      <c r="E1896">
        <v>0</v>
      </c>
      <c r="F1896">
        <f t="shared" si="90"/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165</v>
      </c>
      <c r="O1896">
        <v>22</v>
      </c>
      <c r="P1896">
        <f t="shared" si="91"/>
        <v>187</v>
      </c>
      <c r="Q1896">
        <v>118</v>
      </c>
      <c r="R1896">
        <v>170</v>
      </c>
      <c r="S1896">
        <v>99</v>
      </c>
      <c r="T1896">
        <v>5</v>
      </c>
      <c r="U1896">
        <v>11</v>
      </c>
      <c r="V1896">
        <v>0</v>
      </c>
      <c r="W1896">
        <v>8</v>
      </c>
      <c r="Z1896">
        <f t="shared" si="92"/>
        <v>0</v>
      </c>
      <c r="AI1896">
        <v>598</v>
      </c>
      <c r="AJ1896">
        <v>0</v>
      </c>
      <c r="AL1896">
        <v>1</v>
      </c>
      <c r="AO1896">
        <v>187</v>
      </c>
      <c r="AP1896">
        <v>0</v>
      </c>
      <c r="AR1896">
        <v>1</v>
      </c>
      <c r="AU1896">
        <v>1</v>
      </c>
      <c r="AX1896">
        <v>1</v>
      </c>
      <c r="BA1896">
        <v>1</v>
      </c>
      <c r="BD1896">
        <v>1</v>
      </c>
      <c r="BG1896">
        <v>1</v>
      </c>
      <c r="BJ1896">
        <v>1</v>
      </c>
    </row>
    <row r="1897" spans="1:63" x14ac:dyDescent="0.3">
      <c r="A1897">
        <v>2015</v>
      </c>
      <c r="B1897">
        <v>37007</v>
      </c>
      <c r="C1897" t="str">
        <f>VLOOKUP(B1897,'NAAM GEMEENTE'!$A$1:$B$319,2,FALSE)</f>
        <v>Meulebeke</v>
      </c>
      <c r="D1897">
        <v>0</v>
      </c>
      <c r="E1897">
        <v>0</v>
      </c>
      <c r="F1897">
        <f t="shared" si="90"/>
        <v>0</v>
      </c>
      <c r="G1897">
        <v>3</v>
      </c>
      <c r="H1897">
        <v>2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192</v>
      </c>
      <c r="O1897">
        <v>35</v>
      </c>
      <c r="P1897">
        <f t="shared" si="91"/>
        <v>227</v>
      </c>
      <c r="Q1897">
        <v>127</v>
      </c>
      <c r="R1897">
        <v>207</v>
      </c>
      <c r="S1897">
        <v>140</v>
      </c>
      <c r="T1897">
        <v>6</v>
      </c>
      <c r="U1897">
        <v>3</v>
      </c>
      <c r="V1897">
        <v>0</v>
      </c>
      <c r="W1897">
        <v>18</v>
      </c>
      <c r="X1897">
        <v>0</v>
      </c>
      <c r="Y1897">
        <v>0</v>
      </c>
      <c r="Z1897">
        <f t="shared" si="92"/>
        <v>0</v>
      </c>
      <c r="AA1897">
        <v>58</v>
      </c>
      <c r="AB1897">
        <v>126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184</v>
      </c>
      <c r="AI1897">
        <v>728</v>
      </c>
      <c r="AJ1897">
        <v>5</v>
      </c>
      <c r="AK1897">
        <v>0.25274725274725274</v>
      </c>
      <c r="AL1897">
        <v>0.99313186813186816</v>
      </c>
      <c r="AM1897">
        <v>0.97282608695652173</v>
      </c>
      <c r="AN1897">
        <v>0</v>
      </c>
      <c r="AO1897">
        <v>227</v>
      </c>
      <c r="AP1897">
        <v>0</v>
      </c>
      <c r="AQ1897">
        <v>0</v>
      </c>
      <c r="AR1897">
        <v>1</v>
      </c>
      <c r="AT1897">
        <v>0.45669291338582679</v>
      </c>
      <c r="AU1897">
        <v>0.97637795275590555</v>
      </c>
      <c r="AV1897">
        <v>0.94827586206896552</v>
      </c>
      <c r="AW1897">
        <v>0.60869565217391308</v>
      </c>
      <c r="AX1897">
        <v>0.99033816425120769</v>
      </c>
      <c r="AY1897">
        <v>0.98412698412698407</v>
      </c>
      <c r="AZ1897">
        <v>0</v>
      </c>
      <c r="BA1897">
        <v>1</v>
      </c>
      <c r="BC1897">
        <v>0</v>
      </c>
      <c r="BD1897">
        <v>1</v>
      </c>
      <c r="BF1897">
        <v>0</v>
      </c>
      <c r="BG1897">
        <v>1</v>
      </c>
      <c r="BI1897">
        <v>0</v>
      </c>
      <c r="BJ1897">
        <v>1</v>
      </c>
    </row>
    <row r="1898" spans="1:63" x14ac:dyDescent="0.3">
      <c r="A1898">
        <v>2015</v>
      </c>
      <c r="B1898">
        <v>37010</v>
      </c>
      <c r="C1898" t="str">
        <f>VLOOKUP(B1898,'NAAM GEMEENTE'!$A$1:$B$319,2,FALSE)</f>
        <v>Oostrozebeke</v>
      </c>
      <c r="D1898">
        <v>0</v>
      </c>
      <c r="E1898">
        <v>0</v>
      </c>
      <c r="F1898">
        <f t="shared" si="90"/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132</v>
      </c>
      <c r="O1898">
        <v>30</v>
      </c>
      <c r="P1898">
        <f t="shared" si="91"/>
        <v>162</v>
      </c>
      <c r="Q1898">
        <v>103</v>
      </c>
      <c r="R1898">
        <v>159</v>
      </c>
      <c r="S1898">
        <v>83</v>
      </c>
      <c r="T1898">
        <v>5</v>
      </c>
      <c r="U1898">
        <v>0</v>
      </c>
      <c r="V1898">
        <v>0</v>
      </c>
      <c r="W1898">
        <v>12</v>
      </c>
      <c r="Z1898">
        <f t="shared" si="92"/>
        <v>0</v>
      </c>
      <c r="AI1898">
        <v>524</v>
      </c>
      <c r="AJ1898">
        <v>0</v>
      </c>
      <c r="AL1898">
        <v>1</v>
      </c>
      <c r="AO1898">
        <v>162</v>
      </c>
      <c r="AP1898">
        <v>0</v>
      </c>
      <c r="AR1898">
        <v>1</v>
      </c>
      <c r="AU1898">
        <v>1</v>
      </c>
      <c r="AX1898">
        <v>1</v>
      </c>
      <c r="BA1898">
        <v>1</v>
      </c>
      <c r="BD1898">
        <v>1</v>
      </c>
      <c r="BJ1898">
        <v>1</v>
      </c>
    </row>
    <row r="1899" spans="1:63" x14ac:dyDescent="0.3">
      <c r="A1899">
        <v>2015</v>
      </c>
      <c r="B1899">
        <v>37011</v>
      </c>
      <c r="C1899" t="str">
        <f>VLOOKUP(B1899,'NAAM GEMEENTE'!$A$1:$B$319,2,FALSE)</f>
        <v>Pittem</v>
      </c>
      <c r="D1899">
        <v>0</v>
      </c>
      <c r="E1899">
        <v>0</v>
      </c>
      <c r="F1899">
        <f t="shared" si="90"/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106</v>
      </c>
      <c r="O1899">
        <v>22</v>
      </c>
      <c r="P1899">
        <f t="shared" si="91"/>
        <v>128</v>
      </c>
      <c r="Q1899">
        <v>82</v>
      </c>
      <c r="R1899">
        <v>136</v>
      </c>
      <c r="S1899">
        <v>80</v>
      </c>
      <c r="T1899">
        <v>6</v>
      </c>
      <c r="U1899">
        <v>1</v>
      </c>
      <c r="V1899">
        <v>0</v>
      </c>
      <c r="W1899">
        <v>8</v>
      </c>
      <c r="Z1899">
        <f t="shared" si="92"/>
        <v>0</v>
      </c>
      <c r="AI1899">
        <v>441</v>
      </c>
      <c r="AJ1899">
        <v>0</v>
      </c>
      <c r="AL1899">
        <v>1</v>
      </c>
      <c r="AO1899">
        <v>128</v>
      </c>
      <c r="AP1899">
        <v>0</v>
      </c>
      <c r="AR1899">
        <v>1</v>
      </c>
      <c r="AU1899">
        <v>1</v>
      </c>
      <c r="AX1899">
        <v>1</v>
      </c>
      <c r="BA1899">
        <v>1</v>
      </c>
      <c r="BD1899">
        <v>1</v>
      </c>
      <c r="BG1899">
        <v>1</v>
      </c>
      <c r="BJ1899">
        <v>1</v>
      </c>
    </row>
    <row r="1900" spans="1:63" x14ac:dyDescent="0.3">
      <c r="A1900">
        <v>2015</v>
      </c>
      <c r="B1900">
        <v>37012</v>
      </c>
      <c r="C1900" t="str">
        <f>VLOOKUP(B1900,'NAAM GEMEENTE'!$A$1:$B$319,2,FALSE)</f>
        <v>Ruiselede</v>
      </c>
      <c r="D1900">
        <v>27</v>
      </c>
      <c r="E1900">
        <v>5</v>
      </c>
      <c r="F1900">
        <f t="shared" si="90"/>
        <v>32</v>
      </c>
      <c r="G1900">
        <v>11</v>
      </c>
      <c r="H1900">
        <v>4</v>
      </c>
      <c r="I1900">
        <v>2</v>
      </c>
      <c r="J1900">
        <v>0</v>
      </c>
      <c r="K1900">
        <v>0</v>
      </c>
      <c r="L1900">
        <v>0</v>
      </c>
      <c r="M1900">
        <v>0</v>
      </c>
      <c r="N1900">
        <v>89</v>
      </c>
      <c r="O1900">
        <v>21</v>
      </c>
      <c r="P1900">
        <f t="shared" si="91"/>
        <v>110</v>
      </c>
      <c r="Q1900">
        <v>72</v>
      </c>
      <c r="R1900">
        <v>82</v>
      </c>
      <c r="S1900">
        <v>46</v>
      </c>
      <c r="T1900">
        <v>4</v>
      </c>
      <c r="U1900">
        <v>0</v>
      </c>
      <c r="V1900">
        <v>0</v>
      </c>
      <c r="W1900">
        <v>8</v>
      </c>
      <c r="X1900">
        <v>98</v>
      </c>
      <c r="Y1900">
        <v>23</v>
      </c>
      <c r="Z1900">
        <f t="shared" si="92"/>
        <v>121</v>
      </c>
      <c r="AA1900">
        <v>25</v>
      </c>
      <c r="AB1900">
        <v>18</v>
      </c>
      <c r="AC1900">
        <v>21</v>
      </c>
      <c r="AD1900">
        <v>0</v>
      </c>
      <c r="AE1900">
        <v>0</v>
      </c>
      <c r="AF1900">
        <v>0</v>
      </c>
      <c r="AG1900">
        <v>0</v>
      </c>
      <c r="AH1900">
        <v>185</v>
      </c>
      <c r="AI1900">
        <v>322</v>
      </c>
      <c r="AJ1900">
        <v>49</v>
      </c>
      <c r="AK1900">
        <v>0.57453416149068326</v>
      </c>
      <c r="AL1900">
        <v>0.84782608695652173</v>
      </c>
      <c r="AM1900">
        <v>0.73513513513513518</v>
      </c>
      <c r="AN1900">
        <v>121</v>
      </c>
      <c r="AO1900">
        <v>110</v>
      </c>
      <c r="AP1900">
        <v>32</v>
      </c>
      <c r="AQ1900">
        <v>1.1000000000000001</v>
      </c>
      <c r="AR1900">
        <v>0.70909090909090911</v>
      </c>
      <c r="AS1900">
        <v>0.73553719008264462</v>
      </c>
      <c r="AT1900">
        <v>0.34722222222222221</v>
      </c>
      <c r="AU1900">
        <v>0.84722222222222221</v>
      </c>
      <c r="AV1900">
        <v>0.56000000000000005</v>
      </c>
      <c r="AW1900">
        <v>0.21951219512195122</v>
      </c>
      <c r="AX1900">
        <v>0.95121951219512191</v>
      </c>
      <c r="AY1900">
        <v>0.77777777777777779</v>
      </c>
      <c r="AZ1900">
        <v>0</v>
      </c>
      <c r="BA1900">
        <v>1</v>
      </c>
      <c r="BC1900">
        <v>0.45652173913043476</v>
      </c>
      <c r="BD1900">
        <v>0.95652173913043481</v>
      </c>
      <c r="BE1900">
        <v>0.90476190476190477</v>
      </c>
      <c r="BI1900">
        <v>0</v>
      </c>
      <c r="BJ1900">
        <v>1</v>
      </c>
    </row>
    <row r="1901" spans="1:63" x14ac:dyDescent="0.3">
      <c r="A1901">
        <v>2015</v>
      </c>
      <c r="B1901">
        <v>37015</v>
      </c>
      <c r="C1901" t="str">
        <f>VLOOKUP(B1901,'NAAM GEMEENTE'!$A$1:$B$319,2,FALSE)</f>
        <v>Tielt</v>
      </c>
      <c r="D1901">
        <v>295</v>
      </c>
      <c r="E1901">
        <v>47</v>
      </c>
      <c r="F1901">
        <f t="shared" si="90"/>
        <v>342</v>
      </c>
      <c r="G1901">
        <v>238</v>
      </c>
      <c r="H1901">
        <v>241</v>
      </c>
      <c r="I1901">
        <v>156</v>
      </c>
      <c r="J1901">
        <v>0</v>
      </c>
      <c r="K1901">
        <v>0</v>
      </c>
      <c r="L1901">
        <v>0</v>
      </c>
      <c r="M1901">
        <v>11</v>
      </c>
      <c r="N1901">
        <v>339</v>
      </c>
      <c r="O1901">
        <v>52</v>
      </c>
      <c r="P1901">
        <f t="shared" si="91"/>
        <v>391</v>
      </c>
      <c r="Q1901">
        <v>288</v>
      </c>
      <c r="R1901">
        <v>309</v>
      </c>
      <c r="S1901">
        <v>238</v>
      </c>
      <c r="T1901">
        <v>18</v>
      </c>
      <c r="U1901">
        <v>9</v>
      </c>
      <c r="V1901">
        <v>0</v>
      </c>
      <c r="W1901">
        <v>17</v>
      </c>
      <c r="X1901">
        <v>783</v>
      </c>
      <c r="Y1901">
        <v>169</v>
      </c>
      <c r="Z1901">
        <f t="shared" si="92"/>
        <v>952</v>
      </c>
      <c r="AA1901">
        <v>630</v>
      </c>
      <c r="AB1901">
        <v>859</v>
      </c>
      <c r="AC1901">
        <v>566</v>
      </c>
      <c r="AD1901">
        <v>0</v>
      </c>
      <c r="AE1901">
        <v>0</v>
      </c>
      <c r="AF1901">
        <v>0</v>
      </c>
      <c r="AG1901">
        <v>65</v>
      </c>
      <c r="AH1901">
        <v>3072</v>
      </c>
      <c r="AI1901">
        <v>1270</v>
      </c>
      <c r="AJ1901">
        <v>988</v>
      </c>
      <c r="AK1901">
        <v>2.4188976377952756</v>
      </c>
      <c r="AL1901">
        <v>0.2220472440944882</v>
      </c>
      <c r="AM1901">
        <v>0.67838541666666663</v>
      </c>
      <c r="AN1901">
        <v>952</v>
      </c>
      <c r="AO1901">
        <v>391</v>
      </c>
      <c r="AP1901">
        <v>342</v>
      </c>
      <c r="AQ1901">
        <v>2.4347826086956523</v>
      </c>
      <c r="AR1901">
        <v>0.12531969309462915</v>
      </c>
      <c r="AS1901">
        <v>0.64075630252100846</v>
      </c>
      <c r="AT1901">
        <v>2.1875</v>
      </c>
      <c r="AU1901">
        <v>0.1736111111111111</v>
      </c>
      <c r="AV1901">
        <v>0.62222222222222223</v>
      </c>
      <c r="AW1901">
        <v>2.7799352750809061</v>
      </c>
      <c r="AX1901">
        <v>0.22006472491909385</v>
      </c>
      <c r="AY1901">
        <v>0.71944121071012801</v>
      </c>
      <c r="AZ1901">
        <v>0</v>
      </c>
      <c r="BA1901">
        <v>1</v>
      </c>
      <c r="BC1901">
        <v>2.3781512605042017</v>
      </c>
      <c r="BD1901">
        <v>0.34453781512605042</v>
      </c>
      <c r="BE1901">
        <v>0.72438162544169615</v>
      </c>
      <c r="BF1901">
        <v>0</v>
      </c>
      <c r="BG1901">
        <v>1</v>
      </c>
      <c r="BI1901">
        <v>3.8235294117647061</v>
      </c>
      <c r="BJ1901">
        <v>0.35294117647058826</v>
      </c>
      <c r="BK1901">
        <v>0.83076923076923082</v>
      </c>
    </row>
    <row r="1902" spans="1:63" x14ac:dyDescent="0.3">
      <c r="A1902">
        <v>2015</v>
      </c>
      <c r="B1902">
        <v>37017</v>
      </c>
      <c r="C1902" t="str">
        <f>VLOOKUP(B1902,'NAAM GEMEENTE'!$A$1:$B$319,2,FALSE)</f>
        <v>Wielsbeke</v>
      </c>
      <c r="D1902">
        <v>0</v>
      </c>
      <c r="E1902">
        <v>0</v>
      </c>
      <c r="F1902">
        <f t="shared" si="90"/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173</v>
      </c>
      <c r="O1902">
        <v>34</v>
      </c>
      <c r="P1902">
        <f t="shared" si="91"/>
        <v>207</v>
      </c>
      <c r="Q1902">
        <v>138</v>
      </c>
      <c r="R1902">
        <v>201</v>
      </c>
      <c r="S1902">
        <v>131</v>
      </c>
      <c r="T1902">
        <v>5</v>
      </c>
      <c r="U1902">
        <v>0</v>
      </c>
      <c r="V1902">
        <v>0</v>
      </c>
      <c r="W1902">
        <v>8</v>
      </c>
      <c r="Z1902">
        <f t="shared" si="92"/>
        <v>0</v>
      </c>
      <c r="AI1902">
        <v>690</v>
      </c>
      <c r="AJ1902">
        <v>0</v>
      </c>
      <c r="AL1902">
        <v>1</v>
      </c>
      <c r="AO1902">
        <v>207</v>
      </c>
      <c r="AP1902">
        <v>0</v>
      </c>
      <c r="AR1902">
        <v>1</v>
      </c>
      <c r="AU1902">
        <v>1</v>
      </c>
      <c r="AX1902">
        <v>1</v>
      </c>
      <c r="BA1902">
        <v>1</v>
      </c>
      <c r="BD1902">
        <v>1</v>
      </c>
      <c r="BJ1902">
        <v>1</v>
      </c>
    </row>
    <row r="1903" spans="1:63" x14ac:dyDescent="0.3">
      <c r="A1903">
        <v>2015</v>
      </c>
      <c r="B1903">
        <v>37018</v>
      </c>
      <c r="C1903" t="str">
        <f>VLOOKUP(B1903,'NAAM GEMEENTE'!$A$1:$B$319,2,FALSE)</f>
        <v>Wingene</v>
      </c>
      <c r="D1903">
        <v>0</v>
      </c>
      <c r="E1903">
        <v>0</v>
      </c>
      <c r="F1903">
        <f t="shared" si="90"/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266</v>
      </c>
      <c r="O1903">
        <v>35</v>
      </c>
      <c r="P1903">
        <f t="shared" si="91"/>
        <v>301</v>
      </c>
      <c r="Q1903">
        <v>206</v>
      </c>
      <c r="R1903">
        <v>288</v>
      </c>
      <c r="S1903">
        <v>158</v>
      </c>
      <c r="T1903">
        <v>11</v>
      </c>
      <c r="U1903">
        <v>33</v>
      </c>
      <c r="V1903">
        <v>0</v>
      </c>
      <c r="W1903">
        <v>15</v>
      </c>
      <c r="Z1903">
        <f t="shared" si="92"/>
        <v>0</v>
      </c>
      <c r="AI1903">
        <v>1012</v>
      </c>
      <c r="AJ1903">
        <v>0</v>
      </c>
      <c r="AL1903">
        <v>1</v>
      </c>
      <c r="AO1903">
        <v>301</v>
      </c>
      <c r="AP1903">
        <v>0</v>
      </c>
      <c r="AR1903">
        <v>1</v>
      </c>
      <c r="AU1903">
        <v>1</v>
      </c>
      <c r="AX1903">
        <v>1</v>
      </c>
      <c r="BA1903">
        <v>1</v>
      </c>
      <c r="BD1903">
        <v>1</v>
      </c>
      <c r="BG1903">
        <v>1</v>
      </c>
      <c r="BJ1903">
        <v>1</v>
      </c>
    </row>
    <row r="1904" spans="1:63" x14ac:dyDescent="0.3">
      <c r="A1904">
        <v>2015</v>
      </c>
      <c r="B1904">
        <v>37020</v>
      </c>
      <c r="C1904" t="str">
        <f>VLOOKUP(B1904,'NAAM GEMEENTE'!$A$1:$B$319,2,FALSE)</f>
        <v>Ardooie</v>
      </c>
      <c r="D1904">
        <v>63</v>
      </c>
      <c r="E1904">
        <v>0</v>
      </c>
      <c r="F1904">
        <f t="shared" si="90"/>
        <v>63</v>
      </c>
      <c r="G1904">
        <v>53</v>
      </c>
      <c r="H1904">
        <v>44</v>
      </c>
      <c r="I1904">
        <v>1</v>
      </c>
      <c r="J1904">
        <v>0</v>
      </c>
      <c r="K1904">
        <v>0</v>
      </c>
      <c r="L1904">
        <v>0</v>
      </c>
      <c r="M1904">
        <v>0</v>
      </c>
      <c r="N1904">
        <v>120</v>
      </c>
      <c r="O1904">
        <v>24</v>
      </c>
      <c r="P1904">
        <f t="shared" si="91"/>
        <v>144</v>
      </c>
      <c r="Q1904">
        <v>122</v>
      </c>
      <c r="R1904">
        <v>149</v>
      </c>
      <c r="S1904">
        <v>85</v>
      </c>
      <c r="T1904">
        <v>3</v>
      </c>
      <c r="U1904">
        <v>1</v>
      </c>
      <c r="V1904">
        <v>0</v>
      </c>
      <c r="W1904">
        <v>10</v>
      </c>
      <c r="X1904">
        <v>177</v>
      </c>
      <c r="Y1904">
        <v>0</v>
      </c>
      <c r="Z1904">
        <f t="shared" si="92"/>
        <v>177</v>
      </c>
      <c r="AA1904">
        <v>114</v>
      </c>
      <c r="AB1904">
        <v>145</v>
      </c>
      <c r="AC1904">
        <v>49</v>
      </c>
      <c r="AD1904">
        <v>0</v>
      </c>
      <c r="AE1904">
        <v>0</v>
      </c>
      <c r="AF1904">
        <v>0</v>
      </c>
      <c r="AG1904">
        <v>0</v>
      </c>
      <c r="AH1904">
        <v>485</v>
      </c>
      <c r="AI1904">
        <v>514</v>
      </c>
      <c r="AJ1904">
        <v>161</v>
      </c>
      <c r="AK1904">
        <v>0.94357976653696496</v>
      </c>
      <c r="AL1904">
        <v>0.6867704280155642</v>
      </c>
      <c r="AM1904">
        <v>0.66804123711340202</v>
      </c>
      <c r="AN1904">
        <v>177</v>
      </c>
      <c r="AO1904">
        <v>144</v>
      </c>
      <c r="AP1904">
        <v>63</v>
      </c>
      <c r="AQ1904">
        <v>1.2291666666666667</v>
      </c>
      <c r="AR1904">
        <v>0.5625</v>
      </c>
      <c r="AS1904">
        <v>0.64406779661016944</v>
      </c>
      <c r="AT1904">
        <v>0.93442622950819676</v>
      </c>
      <c r="AU1904">
        <v>0.56557377049180324</v>
      </c>
      <c r="AV1904">
        <v>0.53508771929824561</v>
      </c>
      <c r="AW1904">
        <v>0.97315436241610742</v>
      </c>
      <c r="AX1904">
        <v>0.70469798657718119</v>
      </c>
      <c r="AY1904">
        <v>0.69655172413793098</v>
      </c>
      <c r="AZ1904">
        <v>0</v>
      </c>
      <c r="BA1904">
        <v>1</v>
      </c>
      <c r="BC1904">
        <v>0.57647058823529407</v>
      </c>
      <c r="BD1904">
        <v>0.9882352941176471</v>
      </c>
      <c r="BE1904">
        <v>0.97959183673469385</v>
      </c>
      <c r="BF1904">
        <v>0</v>
      </c>
      <c r="BG1904">
        <v>1</v>
      </c>
      <c r="BI1904">
        <v>0</v>
      </c>
      <c r="BJ1904">
        <v>1</v>
      </c>
    </row>
    <row r="1905" spans="1:63" x14ac:dyDescent="0.3">
      <c r="A1905">
        <v>2015</v>
      </c>
      <c r="B1905">
        <v>38002</v>
      </c>
      <c r="C1905" t="str">
        <f>VLOOKUP(B1905,'NAAM GEMEENTE'!$A$1:$B$319,2,FALSE)</f>
        <v>Alveringem</v>
      </c>
      <c r="D1905">
        <v>0</v>
      </c>
      <c r="E1905">
        <v>0</v>
      </c>
      <c r="F1905">
        <f t="shared" si="90"/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104</v>
      </c>
      <c r="O1905">
        <v>17</v>
      </c>
      <c r="P1905">
        <f t="shared" si="91"/>
        <v>121</v>
      </c>
      <c r="Q1905">
        <v>97</v>
      </c>
      <c r="R1905">
        <v>100</v>
      </c>
      <c r="S1905">
        <v>74</v>
      </c>
      <c r="T1905">
        <v>5</v>
      </c>
      <c r="U1905">
        <v>1</v>
      </c>
      <c r="V1905">
        <v>0</v>
      </c>
      <c r="W1905">
        <v>5</v>
      </c>
      <c r="Z1905">
        <f t="shared" si="92"/>
        <v>0</v>
      </c>
      <c r="AI1905">
        <v>403</v>
      </c>
      <c r="AJ1905">
        <v>0</v>
      </c>
      <c r="AL1905">
        <v>1</v>
      </c>
      <c r="AO1905">
        <v>121</v>
      </c>
      <c r="AP1905">
        <v>0</v>
      </c>
      <c r="AR1905">
        <v>1</v>
      </c>
      <c r="AU1905">
        <v>1</v>
      </c>
      <c r="AX1905">
        <v>1</v>
      </c>
      <c r="BA1905">
        <v>1</v>
      </c>
      <c r="BD1905">
        <v>1</v>
      </c>
      <c r="BG1905">
        <v>1</v>
      </c>
      <c r="BJ1905">
        <v>1</v>
      </c>
    </row>
    <row r="1906" spans="1:63" x14ac:dyDescent="0.3">
      <c r="A1906">
        <v>2015</v>
      </c>
      <c r="B1906">
        <v>38008</v>
      </c>
      <c r="C1906" t="str">
        <f>VLOOKUP(B1906,'NAAM GEMEENTE'!$A$1:$B$319,2,FALSE)</f>
        <v>De Panne</v>
      </c>
      <c r="D1906">
        <v>60</v>
      </c>
      <c r="E1906">
        <v>12</v>
      </c>
      <c r="F1906">
        <f t="shared" si="90"/>
        <v>72</v>
      </c>
      <c r="G1906">
        <v>68</v>
      </c>
      <c r="H1906">
        <v>15</v>
      </c>
      <c r="I1906">
        <v>33</v>
      </c>
      <c r="J1906">
        <v>0</v>
      </c>
      <c r="K1906">
        <v>3</v>
      </c>
      <c r="L1906">
        <v>0</v>
      </c>
      <c r="M1906">
        <v>0</v>
      </c>
      <c r="N1906">
        <v>120</v>
      </c>
      <c r="O1906">
        <v>43</v>
      </c>
      <c r="P1906">
        <f t="shared" si="91"/>
        <v>163</v>
      </c>
      <c r="Q1906">
        <v>114</v>
      </c>
      <c r="R1906">
        <v>140</v>
      </c>
      <c r="S1906">
        <v>118</v>
      </c>
      <c r="T1906">
        <v>5</v>
      </c>
      <c r="U1906">
        <v>6</v>
      </c>
      <c r="V1906">
        <v>0</v>
      </c>
      <c r="W1906">
        <v>9</v>
      </c>
      <c r="X1906">
        <v>163</v>
      </c>
      <c r="Y1906">
        <v>20</v>
      </c>
      <c r="Z1906">
        <f t="shared" si="92"/>
        <v>183</v>
      </c>
      <c r="AA1906">
        <v>272</v>
      </c>
      <c r="AB1906">
        <v>42</v>
      </c>
      <c r="AC1906">
        <v>61</v>
      </c>
      <c r="AD1906">
        <v>0</v>
      </c>
      <c r="AE1906">
        <v>41</v>
      </c>
      <c r="AF1906">
        <v>0</v>
      </c>
      <c r="AG1906">
        <v>0</v>
      </c>
      <c r="AH1906">
        <v>599</v>
      </c>
      <c r="AI1906">
        <v>555</v>
      </c>
      <c r="AJ1906">
        <v>191</v>
      </c>
      <c r="AK1906">
        <v>1.0792792792792794</v>
      </c>
      <c r="AL1906">
        <v>0.65585585585585582</v>
      </c>
      <c r="AM1906">
        <v>0.6811352253756261</v>
      </c>
      <c r="AN1906">
        <v>183</v>
      </c>
      <c r="AO1906">
        <v>163</v>
      </c>
      <c r="AP1906">
        <v>72</v>
      </c>
      <c r="AQ1906">
        <v>1.1226993865030674</v>
      </c>
      <c r="AR1906">
        <v>0.55828220858895705</v>
      </c>
      <c r="AS1906">
        <v>0.60655737704918034</v>
      </c>
      <c r="AT1906">
        <v>2.3859649122807016</v>
      </c>
      <c r="AU1906">
        <v>0.40350877192982454</v>
      </c>
      <c r="AV1906">
        <v>0.75</v>
      </c>
      <c r="AW1906">
        <v>0.3</v>
      </c>
      <c r="AX1906">
        <v>0.8928571428571429</v>
      </c>
      <c r="AY1906">
        <v>0.6428571428571429</v>
      </c>
      <c r="AZ1906">
        <v>0</v>
      </c>
      <c r="BA1906">
        <v>1</v>
      </c>
      <c r="BC1906">
        <v>0.51694915254237284</v>
      </c>
      <c r="BD1906">
        <v>0.72033898305084743</v>
      </c>
      <c r="BE1906">
        <v>0.45901639344262296</v>
      </c>
      <c r="BF1906">
        <v>6.833333333333333</v>
      </c>
      <c r="BG1906">
        <v>0.5</v>
      </c>
      <c r="BH1906">
        <v>0.92682926829268297</v>
      </c>
      <c r="BI1906">
        <v>0</v>
      </c>
      <c r="BJ1906">
        <v>1</v>
      </c>
    </row>
    <row r="1907" spans="1:63" x14ac:dyDescent="0.3">
      <c r="A1907">
        <v>2015</v>
      </c>
      <c r="B1907">
        <v>38014</v>
      </c>
      <c r="C1907" t="str">
        <f>VLOOKUP(B1907,'NAAM GEMEENTE'!$A$1:$B$319,2,FALSE)</f>
        <v>Koksijde</v>
      </c>
      <c r="D1907">
        <v>0</v>
      </c>
      <c r="E1907">
        <v>0</v>
      </c>
      <c r="F1907">
        <f t="shared" si="90"/>
        <v>0</v>
      </c>
      <c r="G1907">
        <v>0</v>
      </c>
      <c r="H1907">
        <v>7</v>
      </c>
      <c r="I1907">
        <v>2</v>
      </c>
      <c r="J1907">
        <v>0</v>
      </c>
      <c r="K1907">
        <v>0</v>
      </c>
      <c r="L1907">
        <v>0</v>
      </c>
      <c r="M1907">
        <v>0</v>
      </c>
      <c r="N1907">
        <v>244</v>
      </c>
      <c r="O1907">
        <v>33</v>
      </c>
      <c r="P1907">
        <f t="shared" si="91"/>
        <v>277</v>
      </c>
      <c r="Q1907">
        <v>272</v>
      </c>
      <c r="R1907">
        <v>192</v>
      </c>
      <c r="S1907">
        <v>111</v>
      </c>
      <c r="T1907">
        <v>12</v>
      </c>
      <c r="U1907">
        <v>46</v>
      </c>
      <c r="V1907">
        <v>0</v>
      </c>
      <c r="W1907">
        <v>14</v>
      </c>
      <c r="X1907">
        <v>0</v>
      </c>
      <c r="Y1907">
        <v>0</v>
      </c>
      <c r="Z1907">
        <f t="shared" si="92"/>
        <v>0</v>
      </c>
      <c r="AA1907">
        <v>0</v>
      </c>
      <c r="AB1907">
        <v>199</v>
      </c>
      <c r="AC1907">
        <v>192</v>
      </c>
      <c r="AD1907">
        <v>0</v>
      </c>
      <c r="AE1907">
        <v>0</v>
      </c>
      <c r="AF1907">
        <v>0</v>
      </c>
      <c r="AG1907">
        <v>0</v>
      </c>
      <c r="AH1907">
        <v>391</v>
      </c>
      <c r="AI1907">
        <v>924</v>
      </c>
      <c r="AJ1907">
        <v>9</v>
      </c>
      <c r="AK1907">
        <v>0.42316017316017318</v>
      </c>
      <c r="AL1907">
        <v>0.99025974025974028</v>
      </c>
      <c r="AM1907">
        <v>0.97698209718670082</v>
      </c>
      <c r="AN1907">
        <v>0</v>
      </c>
      <c r="AO1907">
        <v>277</v>
      </c>
      <c r="AP1907">
        <v>0</v>
      </c>
      <c r="AQ1907">
        <v>0</v>
      </c>
      <c r="AR1907">
        <v>1</v>
      </c>
      <c r="AT1907">
        <v>0</v>
      </c>
      <c r="AU1907">
        <v>1</v>
      </c>
      <c r="AW1907">
        <v>1.0364583333333333</v>
      </c>
      <c r="AX1907">
        <v>0.96354166666666663</v>
      </c>
      <c r="AY1907">
        <v>0.96482412060301503</v>
      </c>
      <c r="AZ1907">
        <v>0</v>
      </c>
      <c r="BA1907">
        <v>1</v>
      </c>
      <c r="BC1907">
        <v>1.7297297297297298</v>
      </c>
      <c r="BD1907">
        <v>0.98198198198198194</v>
      </c>
      <c r="BE1907">
        <v>0.98958333333333337</v>
      </c>
      <c r="BF1907">
        <v>0</v>
      </c>
      <c r="BG1907">
        <v>1</v>
      </c>
      <c r="BI1907">
        <v>0</v>
      </c>
      <c r="BJ1907">
        <v>1</v>
      </c>
    </row>
    <row r="1908" spans="1:63" x14ac:dyDescent="0.3">
      <c r="A1908">
        <v>2015</v>
      </c>
      <c r="B1908">
        <v>38016</v>
      </c>
      <c r="C1908" t="str">
        <f>VLOOKUP(B1908,'NAAM GEMEENTE'!$A$1:$B$319,2,FALSE)</f>
        <v>Nieuwpoort</v>
      </c>
      <c r="D1908">
        <v>59</v>
      </c>
      <c r="E1908">
        <v>22</v>
      </c>
      <c r="F1908">
        <f t="shared" si="90"/>
        <v>81</v>
      </c>
      <c r="G1908">
        <v>26</v>
      </c>
      <c r="H1908">
        <v>9</v>
      </c>
      <c r="I1908">
        <v>33</v>
      </c>
      <c r="J1908">
        <v>0</v>
      </c>
      <c r="K1908">
        <v>1</v>
      </c>
      <c r="L1908">
        <v>0</v>
      </c>
      <c r="M1908">
        <v>0</v>
      </c>
      <c r="N1908">
        <v>100</v>
      </c>
      <c r="O1908">
        <v>34</v>
      </c>
      <c r="P1908">
        <f t="shared" si="91"/>
        <v>134</v>
      </c>
      <c r="Q1908">
        <v>114</v>
      </c>
      <c r="R1908">
        <v>102</v>
      </c>
      <c r="S1908">
        <v>112</v>
      </c>
      <c r="T1908">
        <v>3</v>
      </c>
      <c r="U1908">
        <v>7</v>
      </c>
      <c r="V1908">
        <v>0</v>
      </c>
      <c r="W1908">
        <v>15</v>
      </c>
      <c r="X1908">
        <v>143</v>
      </c>
      <c r="Y1908">
        <v>56</v>
      </c>
      <c r="Z1908">
        <f t="shared" si="92"/>
        <v>199</v>
      </c>
      <c r="AA1908">
        <v>43</v>
      </c>
      <c r="AB1908">
        <v>25</v>
      </c>
      <c r="AC1908">
        <v>91</v>
      </c>
      <c r="AD1908">
        <v>0</v>
      </c>
      <c r="AE1908">
        <v>28</v>
      </c>
      <c r="AF1908">
        <v>0</v>
      </c>
      <c r="AG1908">
        <v>0</v>
      </c>
      <c r="AH1908">
        <v>386</v>
      </c>
      <c r="AI1908">
        <v>487</v>
      </c>
      <c r="AJ1908">
        <v>150</v>
      </c>
      <c r="AK1908">
        <v>0.79260780287474331</v>
      </c>
      <c r="AL1908">
        <v>0.69199178644763859</v>
      </c>
      <c r="AM1908">
        <v>0.6113989637305699</v>
      </c>
      <c r="AN1908">
        <v>199</v>
      </c>
      <c r="AO1908">
        <v>134</v>
      </c>
      <c r="AP1908">
        <v>81</v>
      </c>
      <c r="AQ1908">
        <v>1.4850746268656716</v>
      </c>
      <c r="AR1908">
        <v>0.39552238805970147</v>
      </c>
      <c r="AS1908">
        <v>0.59296482412060303</v>
      </c>
      <c r="AT1908">
        <v>0.37719298245614036</v>
      </c>
      <c r="AU1908">
        <v>0.77192982456140347</v>
      </c>
      <c r="AV1908">
        <v>0.39534883720930231</v>
      </c>
      <c r="AW1908">
        <v>0.24509803921568626</v>
      </c>
      <c r="AX1908">
        <v>0.91176470588235292</v>
      </c>
      <c r="AY1908">
        <v>0.64</v>
      </c>
      <c r="AZ1908">
        <v>0</v>
      </c>
      <c r="BA1908">
        <v>1</v>
      </c>
      <c r="BC1908">
        <v>0.8125</v>
      </c>
      <c r="BD1908">
        <v>0.7053571428571429</v>
      </c>
      <c r="BE1908">
        <v>0.63736263736263732</v>
      </c>
      <c r="BF1908">
        <v>4</v>
      </c>
      <c r="BG1908">
        <v>0.8571428571428571</v>
      </c>
      <c r="BH1908">
        <v>0.9642857142857143</v>
      </c>
      <c r="BI1908">
        <v>0</v>
      </c>
      <c r="BJ1908">
        <v>1</v>
      </c>
    </row>
    <row r="1909" spans="1:63" x14ac:dyDescent="0.3">
      <c r="A1909">
        <v>2015</v>
      </c>
      <c r="B1909">
        <v>38025</v>
      </c>
      <c r="C1909" t="str">
        <f>VLOOKUP(B1909,'NAAM GEMEENTE'!$A$1:$B$319,2,FALSE)</f>
        <v>Veurne</v>
      </c>
      <c r="D1909">
        <v>168</v>
      </c>
      <c r="E1909">
        <v>22</v>
      </c>
      <c r="F1909">
        <f t="shared" si="90"/>
        <v>190</v>
      </c>
      <c r="G1909">
        <v>168</v>
      </c>
      <c r="H1909">
        <v>167</v>
      </c>
      <c r="I1909">
        <v>86</v>
      </c>
      <c r="J1909">
        <v>0</v>
      </c>
      <c r="K1909">
        <v>0</v>
      </c>
      <c r="L1909">
        <v>0</v>
      </c>
      <c r="M1909">
        <v>0</v>
      </c>
      <c r="N1909">
        <v>191</v>
      </c>
      <c r="O1909">
        <v>33</v>
      </c>
      <c r="P1909">
        <f t="shared" si="91"/>
        <v>224</v>
      </c>
      <c r="Q1909">
        <v>189</v>
      </c>
      <c r="R1909">
        <v>222</v>
      </c>
      <c r="S1909">
        <v>151</v>
      </c>
      <c r="T1909">
        <v>10</v>
      </c>
      <c r="U1909">
        <v>2</v>
      </c>
      <c r="V1909">
        <v>0</v>
      </c>
      <c r="W1909">
        <v>10</v>
      </c>
      <c r="X1909">
        <v>495</v>
      </c>
      <c r="Y1909">
        <v>87</v>
      </c>
      <c r="Z1909">
        <f t="shared" si="92"/>
        <v>582</v>
      </c>
      <c r="AA1909">
        <v>464</v>
      </c>
      <c r="AB1909">
        <v>594</v>
      </c>
      <c r="AC1909">
        <v>315</v>
      </c>
      <c r="AD1909">
        <v>0</v>
      </c>
      <c r="AE1909">
        <v>12</v>
      </c>
      <c r="AF1909">
        <v>0</v>
      </c>
      <c r="AG1909">
        <v>0</v>
      </c>
      <c r="AH1909">
        <v>1967</v>
      </c>
      <c r="AI1909">
        <v>808</v>
      </c>
      <c r="AJ1909">
        <v>611</v>
      </c>
      <c r="AK1909">
        <v>2.4344059405940595</v>
      </c>
      <c r="AL1909">
        <v>0.24381188118811881</v>
      </c>
      <c r="AM1909">
        <v>0.68937468225724452</v>
      </c>
      <c r="AN1909">
        <v>582</v>
      </c>
      <c r="AO1909">
        <v>224</v>
      </c>
      <c r="AP1909">
        <v>190</v>
      </c>
      <c r="AQ1909">
        <v>2.5982142857142856</v>
      </c>
      <c r="AR1909">
        <v>0.15178571428571427</v>
      </c>
      <c r="AS1909">
        <v>0.67353951890034369</v>
      </c>
      <c r="AT1909">
        <v>2.4550264550264549</v>
      </c>
      <c r="AU1909">
        <v>0.1111111111111111</v>
      </c>
      <c r="AV1909">
        <v>0.63793103448275867</v>
      </c>
      <c r="AW1909">
        <v>2.6756756756756759</v>
      </c>
      <c r="AX1909">
        <v>0.24774774774774774</v>
      </c>
      <c r="AY1909">
        <v>0.71885521885521886</v>
      </c>
      <c r="AZ1909">
        <v>0</v>
      </c>
      <c r="BA1909">
        <v>1</v>
      </c>
      <c r="BC1909">
        <v>2.0860927152317883</v>
      </c>
      <c r="BD1909">
        <v>0.43046357615894038</v>
      </c>
      <c r="BE1909">
        <v>0.72698412698412695</v>
      </c>
      <c r="BF1909">
        <v>6</v>
      </c>
      <c r="BG1909">
        <v>1</v>
      </c>
      <c r="BH1909">
        <v>1</v>
      </c>
      <c r="BI1909">
        <v>0</v>
      </c>
      <c r="BJ1909">
        <v>1</v>
      </c>
    </row>
    <row r="1910" spans="1:63" x14ac:dyDescent="0.3">
      <c r="A1910">
        <v>2015</v>
      </c>
      <c r="B1910">
        <v>41002</v>
      </c>
      <c r="C1910" t="str">
        <f>VLOOKUP(B1910,'NAAM GEMEENTE'!$A$1:$B$319,2,FALSE)</f>
        <v>Aalst</v>
      </c>
      <c r="D1910">
        <v>1262</v>
      </c>
      <c r="E1910">
        <v>213</v>
      </c>
      <c r="F1910">
        <f t="shared" si="90"/>
        <v>1475</v>
      </c>
      <c r="G1910">
        <v>1308</v>
      </c>
      <c r="H1910">
        <v>836</v>
      </c>
      <c r="I1910">
        <v>601</v>
      </c>
      <c r="J1910">
        <v>49</v>
      </c>
      <c r="K1910">
        <v>43</v>
      </c>
      <c r="L1910">
        <v>0</v>
      </c>
      <c r="M1910">
        <v>241</v>
      </c>
      <c r="N1910">
        <v>1403</v>
      </c>
      <c r="O1910">
        <v>246</v>
      </c>
      <c r="P1910">
        <f t="shared" si="91"/>
        <v>1649</v>
      </c>
      <c r="Q1910">
        <v>1425</v>
      </c>
      <c r="R1910">
        <v>998</v>
      </c>
      <c r="S1910">
        <v>779</v>
      </c>
      <c r="T1910">
        <v>65</v>
      </c>
      <c r="U1910">
        <v>45</v>
      </c>
      <c r="V1910">
        <v>0</v>
      </c>
      <c r="W1910">
        <v>254</v>
      </c>
      <c r="X1910">
        <v>2191</v>
      </c>
      <c r="Y1910">
        <v>339</v>
      </c>
      <c r="Z1910">
        <f t="shared" si="92"/>
        <v>2530</v>
      </c>
      <c r="AA1910">
        <v>2541</v>
      </c>
      <c r="AB1910">
        <v>1899</v>
      </c>
      <c r="AC1910">
        <v>1322</v>
      </c>
      <c r="AD1910">
        <v>144</v>
      </c>
      <c r="AE1910">
        <v>85</v>
      </c>
      <c r="AF1910">
        <v>0</v>
      </c>
      <c r="AG1910">
        <v>646</v>
      </c>
      <c r="AH1910">
        <v>9167</v>
      </c>
      <c r="AI1910">
        <v>5215</v>
      </c>
      <c r="AJ1910">
        <v>4553</v>
      </c>
      <c r="AK1910">
        <v>1.7578139980824545</v>
      </c>
      <c r="AL1910">
        <v>0.12694151486097796</v>
      </c>
      <c r="AM1910">
        <v>0.5033271517399367</v>
      </c>
      <c r="AN1910">
        <v>2530</v>
      </c>
      <c r="AO1910">
        <v>1649</v>
      </c>
      <c r="AP1910">
        <v>1475</v>
      </c>
      <c r="AQ1910">
        <v>1.5342631898120074</v>
      </c>
      <c r="AR1910">
        <v>0.1055184960582171</v>
      </c>
      <c r="AS1910">
        <v>0.41699604743083002</v>
      </c>
      <c r="AT1910">
        <v>1.7831578947368421</v>
      </c>
      <c r="AU1910">
        <v>8.2105263157894737E-2</v>
      </c>
      <c r="AV1910">
        <v>0.48524203069657618</v>
      </c>
      <c r="AW1910">
        <v>1.902805611222445</v>
      </c>
      <c r="AX1910">
        <v>0.16232464929859719</v>
      </c>
      <c r="AY1910">
        <v>0.55976829910479198</v>
      </c>
      <c r="AZ1910">
        <v>2.2153846153846155</v>
      </c>
      <c r="BA1910">
        <v>0.24615384615384617</v>
      </c>
      <c r="BB1910">
        <v>0.65972222222222221</v>
      </c>
      <c r="BC1910">
        <v>1.6970474967907574</v>
      </c>
      <c r="BD1910">
        <v>0.22849807445442877</v>
      </c>
      <c r="BE1910">
        <v>0.5453857791225416</v>
      </c>
      <c r="BF1910">
        <v>1.8888888888888888</v>
      </c>
      <c r="BG1910">
        <v>4.4444444444444446E-2</v>
      </c>
      <c r="BH1910">
        <v>0.49411764705882355</v>
      </c>
      <c r="BI1910">
        <v>2.5433070866141732</v>
      </c>
      <c r="BJ1910">
        <v>5.1181102362204724E-2</v>
      </c>
      <c r="BK1910">
        <v>0.62693498452012386</v>
      </c>
    </row>
    <row r="1911" spans="1:63" x14ac:dyDescent="0.3">
      <c r="A1911">
        <v>2015</v>
      </c>
      <c r="B1911">
        <v>41011</v>
      </c>
      <c r="C1911" t="str">
        <f>VLOOKUP(B1911,'NAAM GEMEENTE'!$A$1:$B$319,2,FALSE)</f>
        <v>Denderleeuw</v>
      </c>
      <c r="D1911">
        <v>250</v>
      </c>
      <c r="E1911">
        <v>45</v>
      </c>
      <c r="F1911">
        <f t="shared" si="90"/>
        <v>295</v>
      </c>
      <c r="G1911">
        <v>298</v>
      </c>
      <c r="H1911">
        <v>59</v>
      </c>
      <c r="I1911">
        <v>61</v>
      </c>
      <c r="J1911">
        <v>0</v>
      </c>
      <c r="K1911">
        <v>0</v>
      </c>
      <c r="L1911">
        <v>0</v>
      </c>
      <c r="M1911">
        <v>0</v>
      </c>
      <c r="N1911">
        <v>377</v>
      </c>
      <c r="O1911">
        <v>76</v>
      </c>
      <c r="P1911">
        <f t="shared" si="91"/>
        <v>453</v>
      </c>
      <c r="Q1911">
        <v>417</v>
      </c>
      <c r="R1911">
        <v>189</v>
      </c>
      <c r="S1911">
        <v>213</v>
      </c>
      <c r="T1911">
        <v>11</v>
      </c>
      <c r="U1911">
        <v>6</v>
      </c>
      <c r="V1911">
        <v>0</v>
      </c>
      <c r="W1911">
        <v>40</v>
      </c>
      <c r="X1911">
        <v>452</v>
      </c>
      <c r="Y1911">
        <v>71</v>
      </c>
      <c r="Z1911">
        <f t="shared" si="92"/>
        <v>523</v>
      </c>
      <c r="AA1911">
        <v>628</v>
      </c>
      <c r="AB1911">
        <v>140</v>
      </c>
      <c r="AC1911">
        <v>130</v>
      </c>
      <c r="AD1911">
        <v>0</v>
      </c>
      <c r="AE1911">
        <v>0</v>
      </c>
      <c r="AF1911">
        <v>0</v>
      </c>
      <c r="AG1911">
        <v>0</v>
      </c>
      <c r="AH1911">
        <v>1421</v>
      </c>
      <c r="AI1911">
        <v>1329</v>
      </c>
      <c r="AJ1911">
        <v>713</v>
      </c>
      <c r="AK1911">
        <v>1.0692249811888639</v>
      </c>
      <c r="AL1911">
        <v>0.46350639578630548</v>
      </c>
      <c r="AM1911">
        <v>0.49824067558057705</v>
      </c>
      <c r="AN1911">
        <v>523</v>
      </c>
      <c r="AO1911">
        <v>453</v>
      </c>
      <c r="AP1911">
        <v>295</v>
      </c>
      <c r="AQ1911">
        <v>1.1545253863134657</v>
      </c>
      <c r="AR1911">
        <v>0.34878587196467992</v>
      </c>
      <c r="AS1911">
        <v>0.43594646271510518</v>
      </c>
      <c r="AT1911">
        <v>1.5059952038369304</v>
      </c>
      <c r="AU1911">
        <v>0.28537170263788969</v>
      </c>
      <c r="AV1911">
        <v>0.52547770700636942</v>
      </c>
      <c r="AW1911">
        <v>0.7407407407407407</v>
      </c>
      <c r="AX1911">
        <v>0.68783068783068779</v>
      </c>
      <c r="AY1911">
        <v>0.57857142857142863</v>
      </c>
      <c r="AZ1911">
        <v>0</v>
      </c>
      <c r="BA1911">
        <v>1</v>
      </c>
      <c r="BC1911">
        <v>0.61032863849765262</v>
      </c>
      <c r="BD1911">
        <v>0.71361502347417838</v>
      </c>
      <c r="BE1911">
        <v>0.53076923076923077</v>
      </c>
      <c r="BF1911">
        <v>0</v>
      </c>
      <c r="BG1911">
        <v>1</v>
      </c>
      <c r="BI1911">
        <v>0</v>
      </c>
      <c r="BJ1911">
        <v>1</v>
      </c>
    </row>
    <row r="1912" spans="1:63" x14ac:dyDescent="0.3">
      <c r="A1912">
        <v>2015</v>
      </c>
      <c r="B1912">
        <v>41018</v>
      </c>
      <c r="C1912" t="str">
        <f>VLOOKUP(B1912,'NAAM GEMEENTE'!$A$1:$B$319,2,FALSE)</f>
        <v>Geraardsbergen</v>
      </c>
      <c r="D1912">
        <v>445</v>
      </c>
      <c r="E1912">
        <v>68</v>
      </c>
      <c r="F1912">
        <f t="shared" si="90"/>
        <v>513</v>
      </c>
      <c r="G1912">
        <v>562</v>
      </c>
      <c r="H1912">
        <v>271</v>
      </c>
      <c r="I1912">
        <v>271</v>
      </c>
      <c r="J1912">
        <v>0</v>
      </c>
      <c r="K1912">
        <v>11</v>
      </c>
      <c r="L1912">
        <v>0</v>
      </c>
      <c r="M1912">
        <v>0</v>
      </c>
      <c r="N1912">
        <v>578</v>
      </c>
      <c r="O1912">
        <v>90</v>
      </c>
      <c r="P1912">
        <f t="shared" si="91"/>
        <v>668</v>
      </c>
      <c r="Q1912">
        <v>672</v>
      </c>
      <c r="R1912">
        <v>411</v>
      </c>
      <c r="S1912">
        <v>388</v>
      </c>
      <c r="T1912">
        <v>16</v>
      </c>
      <c r="U1912">
        <v>11</v>
      </c>
      <c r="V1912">
        <v>0</v>
      </c>
      <c r="W1912">
        <v>45</v>
      </c>
      <c r="X1912">
        <v>718</v>
      </c>
      <c r="Y1912">
        <v>107</v>
      </c>
      <c r="Z1912">
        <f t="shared" si="92"/>
        <v>825</v>
      </c>
      <c r="AA1912">
        <v>903</v>
      </c>
      <c r="AB1912">
        <v>548</v>
      </c>
      <c r="AC1912">
        <v>471</v>
      </c>
      <c r="AD1912">
        <v>0</v>
      </c>
      <c r="AE1912">
        <v>32</v>
      </c>
      <c r="AF1912">
        <v>0</v>
      </c>
      <c r="AG1912">
        <v>0</v>
      </c>
      <c r="AH1912">
        <v>2779</v>
      </c>
      <c r="AI1912">
        <v>2211</v>
      </c>
      <c r="AJ1912">
        <v>1628</v>
      </c>
      <c r="AK1912">
        <v>1.2568973315241971</v>
      </c>
      <c r="AL1912">
        <v>0.26368159203980102</v>
      </c>
      <c r="AM1912">
        <v>0.41417776178481469</v>
      </c>
      <c r="AN1912">
        <v>825</v>
      </c>
      <c r="AO1912">
        <v>668</v>
      </c>
      <c r="AP1912">
        <v>513</v>
      </c>
      <c r="AQ1912">
        <v>1.2350299401197604</v>
      </c>
      <c r="AR1912">
        <v>0.23203592814371257</v>
      </c>
      <c r="AS1912">
        <v>0.37818181818181817</v>
      </c>
      <c r="AT1912">
        <v>1.34375</v>
      </c>
      <c r="AU1912">
        <v>0.16369047619047619</v>
      </c>
      <c r="AV1912">
        <v>0.37763012181616834</v>
      </c>
      <c r="AW1912">
        <v>1.3333333333333333</v>
      </c>
      <c r="AX1912">
        <v>0.34063260340632601</v>
      </c>
      <c r="AY1912">
        <v>0.50547445255474455</v>
      </c>
      <c r="AZ1912">
        <v>0</v>
      </c>
      <c r="BA1912">
        <v>1</v>
      </c>
      <c r="BC1912">
        <v>1.2139175257731958</v>
      </c>
      <c r="BD1912">
        <v>0.3015463917525773</v>
      </c>
      <c r="BE1912">
        <v>0.42462845010615713</v>
      </c>
      <c r="BF1912">
        <v>2.9090909090909092</v>
      </c>
      <c r="BG1912">
        <v>0</v>
      </c>
      <c r="BH1912">
        <v>0.65625</v>
      </c>
      <c r="BI1912">
        <v>0</v>
      </c>
      <c r="BJ1912">
        <v>1</v>
      </c>
    </row>
    <row r="1913" spans="1:63" x14ac:dyDescent="0.3">
      <c r="A1913">
        <v>2015</v>
      </c>
      <c r="B1913">
        <v>41024</v>
      </c>
      <c r="C1913" t="str">
        <f>VLOOKUP(B1913,'NAAM GEMEENTE'!$A$1:$B$319,2,FALSE)</f>
        <v>Haaltert</v>
      </c>
      <c r="D1913">
        <v>0</v>
      </c>
      <c r="E1913">
        <v>0</v>
      </c>
      <c r="F1913">
        <f t="shared" si="90"/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264</v>
      </c>
      <c r="O1913">
        <v>46</v>
      </c>
      <c r="P1913">
        <f t="shared" si="91"/>
        <v>310</v>
      </c>
      <c r="Q1913">
        <v>302</v>
      </c>
      <c r="R1913">
        <v>181</v>
      </c>
      <c r="S1913">
        <v>167</v>
      </c>
      <c r="T1913">
        <v>10</v>
      </c>
      <c r="U1913">
        <v>2</v>
      </c>
      <c r="V1913">
        <v>0</v>
      </c>
      <c r="W1913">
        <v>38</v>
      </c>
      <c r="Z1913">
        <f t="shared" si="92"/>
        <v>0</v>
      </c>
      <c r="AI1913">
        <v>1010</v>
      </c>
      <c r="AJ1913">
        <v>0</v>
      </c>
      <c r="AL1913">
        <v>1</v>
      </c>
      <c r="AO1913">
        <v>310</v>
      </c>
      <c r="AP1913">
        <v>0</v>
      </c>
      <c r="AR1913">
        <v>1</v>
      </c>
      <c r="AU1913">
        <v>1</v>
      </c>
      <c r="AX1913">
        <v>1</v>
      </c>
      <c r="BA1913">
        <v>1</v>
      </c>
      <c r="BD1913">
        <v>1</v>
      </c>
      <c r="BG1913">
        <v>1</v>
      </c>
      <c r="BJ1913">
        <v>1</v>
      </c>
    </row>
    <row r="1914" spans="1:63" x14ac:dyDescent="0.3">
      <c r="A1914">
        <v>2015</v>
      </c>
      <c r="B1914">
        <v>41027</v>
      </c>
      <c r="C1914" t="str">
        <f>VLOOKUP(B1914,'NAAM GEMEENTE'!$A$1:$B$319,2,FALSE)</f>
        <v>Herzele</v>
      </c>
      <c r="D1914">
        <v>129</v>
      </c>
      <c r="E1914">
        <v>17</v>
      </c>
      <c r="F1914">
        <f t="shared" si="90"/>
        <v>146</v>
      </c>
      <c r="G1914">
        <v>128</v>
      </c>
      <c r="H1914">
        <v>45</v>
      </c>
      <c r="I1914">
        <v>64</v>
      </c>
      <c r="J1914">
        <v>0</v>
      </c>
      <c r="K1914">
        <v>0</v>
      </c>
      <c r="L1914">
        <v>0</v>
      </c>
      <c r="M1914">
        <v>0</v>
      </c>
      <c r="N1914">
        <v>295</v>
      </c>
      <c r="O1914">
        <v>46</v>
      </c>
      <c r="P1914">
        <f t="shared" si="91"/>
        <v>341</v>
      </c>
      <c r="Q1914">
        <v>365</v>
      </c>
      <c r="R1914">
        <v>233</v>
      </c>
      <c r="S1914">
        <v>170</v>
      </c>
      <c r="T1914">
        <v>6</v>
      </c>
      <c r="U1914">
        <v>2</v>
      </c>
      <c r="V1914">
        <v>0</v>
      </c>
      <c r="W1914">
        <v>18</v>
      </c>
      <c r="X1914">
        <v>212</v>
      </c>
      <c r="Y1914">
        <v>30</v>
      </c>
      <c r="Z1914">
        <f t="shared" si="92"/>
        <v>242</v>
      </c>
      <c r="AA1914">
        <v>245</v>
      </c>
      <c r="AB1914">
        <v>78</v>
      </c>
      <c r="AC1914">
        <v>146</v>
      </c>
      <c r="AD1914">
        <v>0</v>
      </c>
      <c r="AE1914">
        <v>0</v>
      </c>
      <c r="AF1914">
        <v>0</v>
      </c>
      <c r="AG1914">
        <v>0</v>
      </c>
      <c r="AH1914">
        <v>711</v>
      </c>
      <c r="AI1914">
        <v>1135</v>
      </c>
      <c r="AJ1914">
        <v>383</v>
      </c>
      <c r="AK1914">
        <v>0.62643171806167397</v>
      </c>
      <c r="AL1914">
        <v>0.66255506607929515</v>
      </c>
      <c r="AM1914">
        <v>0.46132208157524612</v>
      </c>
      <c r="AN1914">
        <v>242</v>
      </c>
      <c r="AO1914">
        <v>341</v>
      </c>
      <c r="AP1914">
        <v>146</v>
      </c>
      <c r="AQ1914">
        <v>0.70967741935483875</v>
      </c>
      <c r="AR1914">
        <v>0.57184750733137835</v>
      </c>
      <c r="AS1914">
        <v>0.39669421487603307</v>
      </c>
      <c r="AT1914">
        <v>0.67123287671232879</v>
      </c>
      <c r="AU1914">
        <v>0.64931506849315068</v>
      </c>
      <c r="AV1914">
        <v>0.47755102040816327</v>
      </c>
      <c r="AW1914">
        <v>0.33476394849785407</v>
      </c>
      <c r="AX1914">
        <v>0.80686695278969955</v>
      </c>
      <c r="AY1914">
        <v>0.42307692307692307</v>
      </c>
      <c r="AZ1914">
        <v>0</v>
      </c>
      <c r="BA1914">
        <v>1</v>
      </c>
      <c r="BC1914">
        <v>0.85882352941176465</v>
      </c>
      <c r="BD1914">
        <v>0.62352941176470589</v>
      </c>
      <c r="BE1914">
        <v>0.56164383561643838</v>
      </c>
      <c r="BF1914">
        <v>0</v>
      </c>
      <c r="BG1914">
        <v>1</v>
      </c>
      <c r="BI1914">
        <v>0</v>
      </c>
      <c r="BJ1914">
        <v>1</v>
      </c>
    </row>
    <row r="1915" spans="1:63" x14ac:dyDescent="0.3">
      <c r="A1915">
        <v>2015</v>
      </c>
      <c r="B1915">
        <v>41034</v>
      </c>
      <c r="C1915" t="str">
        <f>VLOOKUP(B1915,'NAAM GEMEENTE'!$A$1:$B$319,2,FALSE)</f>
        <v>Lede</v>
      </c>
      <c r="D1915">
        <v>177</v>
      </c>
      <c r="E1915">
        <v>9</v>
      </c>
      <c r="F1915">
        <f t="shared" si="90"/>
        <v>186</v>
      </c>
      <c r="G1915">
        <v>206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332</v>
      </c>
      <c r="O1915">
        <v>36</v>
      </c>
      <c r="P1915">
        <f t="shared" si="91"/>
        <v>368</v>
      </c>
      <c r="Q1915">
        <v>368</v>
      </c>
      <c r="R1915">
        <v>224</v>
      </c>
      <c r="S1915">
        <v>131</v>
      </c>
      <c r="T1915">
        <v>11</v>
      </c>
      <c r="U1915">
        <v>6</v>
      </c>
      <c r="V1915">
        <v>0</v>
      </c>
      <c r="W1915">
        <v>45</v>
      </c>
      <c r="X1915">
        <v>338</v>
      </c>
      <c r="Y1915">
        <v>19</v>
      </c>
      <c r="Z1915">
        <f t="shared" si="92"/>
        <v>357</v>
      </c>
      <c r="AA1915">
        <v>371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728</v>
      </c>
      <c r="AI1915">
        <v>1153</v>
      </c>
      <c r="AJ1915">
        <v>392</v>
      </c>
      <c r="AK1915">
        <v>0.63139635732870769</v>
      </c>
      <c r="AL1915">
        <v>0.66001734605377271</v>
      </c>
      <c r="AM1915">
        <v>0.46153846153846156</v>
      </c>
      <c r="AN1915">
        <v>357</v>
      </c>
      <c r="AO1915">
        <v>368</v>
      </c>
      <c r="AP1915">
        <v>186</v>
      </c>
      <c r="AQ1915">
        <v>0.97010869565217395</v>
      </c>
      <c r="AR1915">
        <v>0.49456521739130432</v>
      </c>
      <c r="AS1915">
        <v>0.47899159663865548</v>
      </c>
      <c r="AT1915">
        <v>1.0081521739130435</v>
      </c>
      <c r="AU1915">
        <v>0.44021739130434784</v>
      </c>
      <c r="AV1915">
        <v>0.44474393530997303</v>
      </c>
      <c r="AW1915">
        <v>0</v>
      </c>
      <c r="AX1915">
        <v>1</v>
      </c>
      <c r="AZ1915">
        <v>0</v>
      </c>
      <c r="BA1915">
        <v>1</v>
      </c>
      <c r="BC1915">
        <v>0</v>
      </c>
      <c r="BD1915">
        <v>1</v>
      </c>
      <c r="BF1915">
        <v>0</v>
      </c>
      <c r="BG1915">
        <v>1</v>
      </c>
      <c r="BI1915">
        <v>0</v>
      </c>
      <c r="BJ1915">
        <v>1</v>
      </c>
    </row>
    <row r="1916" spans="1:63" x14ac:dyDescent="0.3">
      <c r="A1916">
        <v>2015</v>
      </c>
      <c r="B1916">
        <v>41048</v>
      </c>
      <c r="C1916" t="str">
        <f>VLOOKUP(B1916,'NAAM GEMEENTE'!$A$1:$B$319,2,FALSE)</f>
        <v>Ninove</v>
      </c>
      <c r="D1916">
        <v>531</v>
      </c>
      <c r="E1916">
        <v>87</v>
      </c>
      <c r="F1916">
        <f t="shared" si="90"/>
        <v>618</v>
      </c>
      <c r="G1916">
        <v>476</v>
      </c>
      <c r="H1916">
        <v>244</v>
      </c>
      <c r="I1916">
        <v>336</v>
      </c>
      <c r="J1916">
        <v>27</v>
      </c>
      <c r="K1916">
        <v>0</v>
      </c>
      <c r="L1916">
        <v>0</v>
      </c>
      <c r="M1916">
        <v>0</v>
      </c>
      <c r="N1916">
        <v>656</v>
      </c>
      <c r="O1916">
        <v>115</v>
      </c>
      <c r="P1916">
        <f t="shared" si="91"/>
        <v>771</v>
      </c>
      <c r="Q1916">
        <v>626</v>
      </c>
      <c r="R1916">
        <v>402</v>
      </c>
      <c r="S1916">
        <v>504</v>
      </c>
      <c r="T1916">
        <v>50</v>
      </c>
      <c r="U1916">
        <v>16</v>
      </c>
      <c r="V1916">
        <v>0</v>
      </c>
      <c r="W1916">
        <v>33</v>
      </c>
      <c r="X1916">
        <v>812</v>
      </c>
      <c r="Y1916">
        <v>155</v>
      </c>
      <c r="Z1916">
        <f t="shared" si="92"/>
        <v>967</v>
      </c>
      <c r="AA1916">
        <v>733</v>
      </c>
      <c r="AB1916">
        <v>473</v>
      </c>
      <c r="AC1916">
        <v>570</v>
      </c>
      <c r="AD1916">
        <v>45</v>
      </c>
      <c r="AE1916">
        <v>0</v>
      </c>
      <c r="AF1916">
        <v>0</v>
      </c>
      <c r="AG1916">
        <v>0</v>
      </c>
      <c r="AH1916">
        <v>2788</v>
      </c>
      <c r="AI1916">
        <v>2402</v>
      </c>
      <c r="AJ1916">
        <v>1701</v>
      </c>
      <c r="AK1916">
        <v>1.160699417152373</v>
      </c>
      <c r="AL1916">
        <v>0.29184013322231472</v>
      </c>
      <c r="AM1916">
        <v>0.38988522238163559</v>
      </c>
      <c r="AN1916">
        <v>967</v>
      </c>
      <c r="AO1916">
        <v>771</v>
      </c>
      <c r="AP1916">
        <v>618</v>
      </c>
      <c r="AQ1916">
        <v>1.2542153047989624</v>
      </c>
      <c r="AR1916">
        <v>0.19844357976653695</v>
      </c>
      <c r="AS1916">
        <v>0.36091003102378488</v>
      </c>
      <c r="AT1916">
        <v>1.170926517571885</v>
      </c>
      <c r="AU1916">
        <v>0.23961661341853036</v>
      </c>
      <c r="AV1916">
        <v>0.35061391541609821</v>
      </c>
      <c r="AW1916">
        <v>1.1766169154228856</v>
      </c>
      <c r="AX1916">
        <v>0.39303482587064675</v>
      </c>
      <c r="AY1916">
        <v>0.48414376321353064</v>
      </c>
      <c r="AZ1916">
        <v>0.9</v>
      </c>
      <c r="BA1916">
        <v>0.46</v>
      </c>
      <c r="BB1916">
        <v>0.4</v>
      </c>
      <c r="BC1916">
        <v>1.1309523809523809</v>
      </c>
      <c r="BD1916">
        <v>0.33333333333333331</v>
      </c>
      <c r="BE1916">
        <v>0.41052631578947368</v>
      </c>
      <c r="BF1916">
        <v>0</v>
      </c>
      <c r="BG1916">
        <v>1</v>
      </c>
      <c r="BI1916">
        <v>0</v>
      </c>
      <c r="BJ1916">
        <v>1</v>
      </c>
    </row>
    <row r="1917" spans="1:63" x14ac:dyDescent="0.3">
      <c r="A1917">
        <v>2015</v>
      </c>
      <c r="B1917">
        <v>41063</v>
      </c>
      <c r="C1917" t="str">
        <f>VLOOKUP(B1917,'NAAM GEMEENTE'!$A$1:$B$319,2,FALSE)</f>
        <v>Sint-Lievens-Houtem</v>
      </c>
      <c r="D1917">
        <v>0</v>
      </c>
      <c r="E1917">
        <v>0</v>
      </c>
      <c r="F1917">
        <f t="shared" si="90"/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180</v>
      </c>
      <c r="O1917">
        <v>22</v>
      </c>
      <c r="P1917">
        <f t="shared" si="91"/>
        <v>202</v>
      </c>
      <c r="Q1917">
        <v>228</v>
      </c>
      <c r="R1917">
        <v>134</v>
      </c>
      <c r="S1917">
        <v>83</v>
      </c>
      <c r="T1917">
        <v>4</v>
      </c>
      <c r="U1917">
        <v>0</v>
      </c>
      <c r="V1917">
        <v>0</v>
      </c>
      <c r="W1917">
        <v>11</v>
      </c>
      <c r="Z1917">
        <f t="shared" si="92"/>
        <v>0</v>
      </c>
      <c r="AI1917">
        <v>662</v>
      </c>
      <c r="AJ1917">
        <v>0</v>
      </c>
      <c r="AL1917">
        <v>1</v>
      </c>
      <c r="AO1917">
        <v>202</v>
      </c>
      <c r="AP1917">
        <v>0</v>
      </c>
      <c r="AR1917">
        <v>1</v>
      </c>
      <c r="AU1917">
        <v>1</v>
      </c>
      <c r="AX1917">
        <v>1</v>
      </c>
      <c r="BA1917">
        <v>1</v>
      </c>
      <c r="BD1917">
        <v>1</v>
      </c>
      <c r="BJ1917">
        <v>1</v>
      </c>
    </row>
    <row r="1918" spans="1:63" x14ac:dyDescent="0.3">
      <c r="A1918">
        <v>2015</v>
      </c>
      <c r="B1918">
        <v>41081</v>
      </c>
      <c r="C1918" t="str">
        <f>VLOOKUP(B1918,'NAAM GEMEENTE'!$A$1:$B$319,2,FALSE)</f>
        <v>Zottegem</v>
      </c>
      <c r="D1918">
        <v>355</v>
      </c>
      <c r="E1918">
        <v>31</v>
      </c>
      <c r="F1918">
        <f t="shared" si="90"/>
        <v>386</v>
      </c>
      <c r="G1918">
        <v>457</v>
      </c>
      <c r="H1918">
        <v>190</v>
      </c>
      <c r="I1918">
        <v>112</v>
      </c>
      <c r="J1918">
        <v>0</v>
      </c>
      <c r="K1918">
        <v>0</v>
      </c>
      <c r="L1918">
        <v>0</v>
      </c>
      <c r="M1918">
        <v>25</v>
      </c>
      <c r="N1918">
        <v>433</v>
      </c>
      <c r="O1918">
        <v>56</v>
      </c>
      <c r="P1918">
        <f t="shared" si="91"/>
        <v>489</v>
      </c>
      <c r="Q1918">
        <v>540</v>
      </c>
      <c r="R1918">
        <v>300</v>
      </c>
      <c r="S1918">
        <v>195</v>
      </c>
      <c r="T1918">
        <v>9</v>
      </c>
      <c r="U1918">
        <v>2</v>
      </c>
      <c r="V1918">
        <v>0</v>
      </c>
      <c r="W1918">
        <v>39</v>
      </c>
      <c r="X1918">
        <v>897</v>
      </c>
      <c r="Y1918">
        <v>91</v>
      </c>
      <c r="Z1918">
        <f t="shared" si="92"/>
        <v>988</v>
      </c>
      <c r="AA1918">
        <v>1161</v>
      </c>
      <c r="AB1918">
        <v>524</v>
      </c>
      <c r="AC1918">
        <v>363</v>
      </c>
      <c r="AD1918">
        <v>0</v>
      </c>
      <c r="AE1918">
        <v>0</v>
      </c>
      <c r="AF1918">
        <v>0</v>
      </c>
      <c r="AG1918">
        <v>76</v>
      </c>
      <c r="AH1918">
        <v>3112</v>
      </c>
      <c r="AI1918">
        <v>1574</v>
      </c>
      <c r="AJ1918">
        <v>1170</v>
      </c>
      <c r="AK1918">
        <v>1.97712833545108</v>
      </c>
      <c r="AL1918">
        <v>0.25667090216010163</v>
      </c>
      <c r="AM1918">
        <v>0.62403598971722363</v>
      </c>
      <c r="AN1918">
        <v>988</v>
      </c>
      <c r="AO1918">
        <v>489</v>
      </c>
      <c r="AP1918">
        <v>386</v>
      </c>
      <c r="AQ1918">
        <v>2.0204498977505114</v>
      </c>
      <c r="AR1918">
        <v>0.21063394683026584</v>
      </c>
      <c r="AS1918">
        <v>0.60931174089068829</v>
      </c>
      <c r="AT1918">
        <v>2.15</v>
      </c>
      <c r="AU1918">
        <v>0.1537037037037037</v>
      </c>
      <c r="AV1918">
        <v>0.60637381567614124</v>
      </c>
      <c r="AW1918">
        <v>1.7466666666666666</v>
      </c>
      <c r="AX1918">
        <v>0.36666666666666664</v>
      </c>
      <c r="AY1918">
        <v>0.63740458015267176</v>
      </c>
      <c r="AZ1918">
        <v>0</v>
      </c>
      <c r="BA1918">
        <v>1</v>
      </c>
      <c r="BC1918">
        <v>1.8615384615384616</v>
      </c>
      <c r="BD1918">
        <v>0.42564102564102563</v>
      </c>
      <c r="BE1918">
        <v>0.69146005509641872</v>
      </c>
      <c r="BF1918">
        <v>0</v>
      </c>
      <c r="BG1918">
        <v>1</v>
      </c>
      <c r="BI1918">
        <v>1.9487179487179487</v>
      </c>
      <c r="BJ1918">
        <v>0.35897435897435898</v>
      </c>
      <c r="BK1918">
        <v>0.67105263157894735</v>
      </c>
    </row>
    <row r="1919" spans="1:63" x14ac:dyDescent="0.3">
      <c r="A1919">
        <v>2015</v>
      </c>
      <c r="B1919">
        <v>41082</v>
      </c>
      <c r="C1919" t="str">
        <f>VLOOKUP(B1919,'NAAM GEMEENTE'!$A$1:$B$319,2,FALSE)</f>
        <v>Erpe-Mere</v>
      </c>
      <c r="D1919">
        <v>49</v>
      </c>
      <c r="E1919">
        <v>5</v>
      </c>
      <c r="F1919">
        <f t="shared" si="90"/>
        <v>54</v>
      </c>
      <c r="G1919">
        <v>55</v>
      </c>
      <c r="H1919">
        <v>29</v>
      </c>
      <c r="I1919">
        <v>17</v>
      </c>
      <c r="J1919">
        <v>0</v>
      </c>
      <c r="K1919">
        <v>0</v>
      </c>
      <c r="L1919">
        <v>0</v>
      </c>
      <c r="M1919">
        <v>0</v>
      </c>
      <c r="N1919">
        <v>318</v>
      </c>
      <c r="O1919">
        <v>34</v>
      </c>
      <c r="P1919">
        <f t="shared" si="91"/>
        <v>352</v>
      </c>
      <c r="Q1919">
        <v>426</v>
      </c>
      <c r="R1919">
        <v>251</v>
      </c>
      <c r="S1919">
        <v>147</v>
      </c>
      <c r="T1919">
        <v>12</v>
      </c>
      <c r="U1919">
        <v>0</v>
      </c>
      <c r="V1919">
        <v>0</v>
      </c>
      <c r="W1919">
        <v>43</v>
      </c>
      <c r="X1919">
        <v>117</v>
      </c>
      <c r="Y1919">
        <v>16</v>
      </c>
      <c r="Z1919">
        <f t="shared" si="92"/>
        <v>133</v>
      </c>
      <c r="AA1919">
        <v>89</v>
      </c>
      <c r="AB1919">
        <v>61</v>
      </c>
      <c r="AC1919">
        <v>49</v>
      </c>
      <c r="AD1919">
        <v>0</v>
      </c>
      <c r="AE1919">
        <v>0</v>
      </c>
      <c r="AF1919">
        <v>0</v>
      </c>
      <c r="AG1919">
        <v>0</v>
      </c>
      <c r="AH1919">
        <v>332</v>
      </c>
      <c r="AI1919">
        <v>1231</v>
      </c>
      <c r="AJ1919">
        <v>155</v>
      </c>
      <c r="AK1919">
        <v>0.26969943135662061</v>
      </c>
      <c r="AL1919">
        <v>0.87408610885458982</v>
      </c>
      <c r="AM1919">
        <v>0.5331325301204819</v>
      </c>
      <c r="AN1919">
        <v>133</v>
      </c>
      <c r="AO1919">
        <v>352</v>
      </c>
      <c r="AP1919">
        <v>54</v>
      </c>
      <c r="AQ1919">
        <v>0.37784090909090912</v>
      </c>
      <c r="AR1919">
        <v>0.84659090909090906</v>
      </c>
      <c r="AS1919">
        <v>0.59398496240601506</v>
      </c>
      <c r="AT1919">
        <v>0.20892018779342722</v>
      </c>
      <c r="AU1919">
        <v>0.87089201877934275</v>
      </c>
      <c r="AV1919">
        <v>0.38202247191011235</v>
      </c>
      <c r="AW1919">
        <v>0.24302788844621515</v>
      </c>
      <c r="AX1919">
        <v>0.8844621513944223</v>
      </c>
      <c r="AY1919">
        <v>0.52459016393442626</v>
      </c>
      <c r="AZ1919">
        <v>0</v>
      </c>
      <c r="BA1919">
        <v>1</v>
      </c>
      <c r="BC1919">
        <v>0.33333333333333331</v>
      </c>
      <c r="BD1919">
        <v>0.88435374149659862</v>
      </c>
      <c r="BE1919">
        <v>0.65306122448979587</v>
      </c>
      <c r="BI1919">
        <v>0</v>
      </c>
      <c r="BJ1919">
        <v>1</v>
      </c>
    </row>
    <row r="1920" spans="1:63" x14ac:dyDescent="0.3">
      <c r="A1920">
        <v>2015</v>
      </c>
      <c r="B1920">
        <v>42003</v>
      </c>
      <c r="C1920" t="str">
        <f>VLOOKUP(B1920,'NAAM GEMEENTE'!$A$1:$B$319,2,FALSE)</f>
        <v>Berlare</v>
      </c>
      <c r="D1920">
        <v>0</v>
      </c>
      <c r="E1920">
        <v>0</v>
      </c>
      <c r="F1920">
        <f t="shared" si="90"/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238</v>
      </c>
      <c r="O1920">
        <v>61</v>
      </c>
      <c r="P1920">
        <f t="shared" si="91"/>
        <v>299</v>
      </c>
      <c r="Q1920">
        <v>235</v>
      </c>
      <c r="R1920">
        <v>234</v>
      </c>
      <c r="S1920">
        <v>187</v>
      </c>
      <c r="T1920">
        <v>14</v>
      </c>
      <c r="U1920">
        <v>4</v>
      </c>
      <c r="V1920">
        <v>0</v>
      </c>
      <c r="W1920">
        <v>28</v>
      </c>
      <c r="Z1920">
        <f t="shared" si="92"/>
        <v>0</v>
      </c>
      <c r="AI1920">
        <v>1001</v>
      </c>
      <c r="AJ1920">
        <v>0</v>
      </c>
      <c r="AL1920">
        <v>1</v>
      </c>
      <c r="AO1920">
        <v>299</v>
      </c>
      <c r="AP1920">
        <v>0</v>
      </c>
      <c r="AR1920">
        <v>1</v>
      </c>
      <c r="AU1920">
        <v>1</v>
      </c>
      <c r="AX1920">
        <v>1</v>
      </c>
      <c r="BA1920">
        <v>1</v>
      </c>
      <c r="BD1920">
        <v>1</v>
      </c>
      <c r="BG1920">
        <v>1</v>
      </c>
      <c r="BJ1920">
        <v>1</v>
      </c>
    </row>
    <row r="1921" spans="1:63" x14ac:dyDescent="0.3">
      <c r="A1921">
        <v>2015</v>
      </c>
      <c r="B1921">
        <v>42004</v>
      </c>
      <c r="C1921" t="str">
        <f>VLOOKUP(B1921,'NAAM GEMEENTE'!$A$1:$B$319,2,FALSE)</f>
        <v>Buggenhout</v>
      </c>
      <c r="D1921">
        <v>136</v>
      </c>
      <c r="E1921">
        <v>0</v>
      </c>
      <c r="F1921">
        <f t="shared" si="90"/>
        <v>136</v>
      </c>
      <c r="G1921">
        <v>108</v>
      </c>
      <c r="H1921">
        <v>65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274</v>
      </c>
      <c r="O1921">
        <v>32</v>
      </c>
      <c r="P1921">
        <f t="shared" si="91"/>
        <v>306</v>
      </c>
      <c r="Q1921">
        <v>281</v>
      </c>
      <c r="R1921">
        <v>214</v>
      </c>
      <c r="S1921">
        <v>128</v>
      </c>
      <c r="T1921">
        <v>9</v>
      </c>
      <c r="U1921">
        <v>3</v>
      </c>
      <c r="V1921">
        <v>0</v>
      </c>
      <c r="W1921">
        <v>12</v>
      </c>
      <c r="X1921">
        <v>266</v>
      </c>
      <c r="Y1921">
        <v>0</v>
      </c>
      <c r="Z1921">
        <f t="shared" si="92"/>
        <v>266</v>
      </c>
      <c r="AA1921">
        <v>163</v>
      </c>
      <c r="AB1921">
        <v>137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566</v>
      </c>
      <c r="AI1921">
        <v>953</v>
      </c>
      <c r="AJ1921">
        <v>309</v>
      </c>
      <c r="AK1921">
        <v>0.59391395592864638</v>
      </c>
      <c r="AL1921">
        <v>0.67576075550891923</v>
      </c>
      <c r="AM1921">
        <v>0.45406360424028269</v>
      </c>
      <c r="AN1921">
        <v>266</v>
      </c>
      <c r="AO1921">
        <v>306</v>
      </c>
      <c r="AP1921">
        <v>136</v>
      </c>
      <c r="AQ1921">
        <v>0.86928104575163401</v>
      </c>
      <c r="AR1921">
        <v>0.55555555555555558</v>
      </c>
      <c r="AS1921">
        <v>0.48872180451127817</v>
      </c>
      <c r="AT1921">
        <v>0.58007117437722422</v>
      </c>
      <c r="AU1921">
        <v>0.61565836298932386</v>
      </c>
      <c r="AV1921">
        <v>0.33742331288343558</v>
      </c>
      <c r="AW1921">
        <v>0.64018691588785048</v>
      </c>
      <c r="AX1921">
        <v>0.69626168224299068</v>
      </c>
      <c r="AY1921">
        <v>0.52554744525547448</v>
      </c>
      <c r="AZ1921">
        <v>0</v>
      </c>
      <c r="BA1921">
        <v>1</v>
      </c>
      <c r="BC1921">
        <v>0</v>
      </c>
      <c r="BD1921">
        <v>1</v>
      </c>
      <c r="BF1921">
        <v>0</v>
      </c>
      <c r="BG1921">
        <v>1</v>
      </c>
      <c r="BI1921">
        <v>0</v>
      </c>
      <c r="BJ1921">
        <v>1</v>
      </c>
    </row>
    <row r="1922" spans="1:63" x14ac:dyDescent="0.3">
      <c r="A1922">
        <v>2015</v>
      </c>
      <c r="B1922">
        <v>42006</v>
      </c>
      <c r="C1922" t="str">
        <f>VLOOKUP(B1922,'NAAM GEMEENTE'!$A$1:$B$319,2,FALSE)</f>
        <v>Dendermonde</v>
      </c>
      <c r="D1922">
        <v>580</v>
      </c>
      <c r="E1922">
        <v>92</v>
      </c>
      <c r="F1922">
        <f t="shared" si="90"/>
        <v>672</v>
      </c>
      <c r="G1922">
        <v>649</v>
      </c>
      <c r="H1922">
        <v>369</v>
      </c>
      <c r="I1922">
        <v>355</v>
      </c>
      <c r="J1922">
        <v>0</v>
      </c>
      <c r="K1922">
        <v>54</v>
      </c>
      <c r="L1922">
        <v>0</v>
      </c>
      <c r="M1922">
        <v>0</v>
      </c>
      <c r="N1922">
        <v>739</v>
      </c>
      <c r="O1922">
        <v>102</v>
      </c>
      <c r="P1922">
        <f t="shared" si="91"/>
        <v>841</v>
      </c>
      <c r="Q1922">
        <v>780</v>
      </c>
      <c r="R1922">
        <v>584</v>
      </c>
      <c r="S1922">
        <v>473</v>
      </c>
      <c r="T1922">
        <v>27</v>
      </c>
      <c r="U1922">
        <v>88</v>
      </c>
      <c r="V1922">
        <v>0</v>
      </c>
      <c r="W1922">
        <v>43</v>
      </c>
      <c r="X1922">
        <v>1122</v>
      </c>
      <c r="Y1922">
        <v>179</v>
      </c>
      <c r="Z1922">
        <f t="shared" si="92"/>
        <v>1301</v>
      </c>
      <c r="AA1922">
        <v>1351</v>
      </c>
      <c r="AB1922">
        <v>768</v>
      </c>
      <c r="AC1922">
        <v>819</v>
      </c>
      <c r="AD1922">
        <v>0</v>
      </c>
      <c r="AE1922">
        <v>97</v>
      </c>
      <c r="AF1922">
        <v>0</v>
      </c>
      <c r="AG1922">
        <v>0</v>
      </c>
      <c r="AH1922">
        <v>4336</v>
      </c>
      <c r="AI1922">
        <v>2836</v>
      </c>
      <c r="AJ1922">
        <v>2099</v>
      </c>
      <c r="AK1922">
        <v>1.5289139633286319</v>
      </c>
      <c r="AL1922">
        <v>0.25987306064880111</v>
      </c>
      <c r="AM1922">
        <v>0.51591328413284132</v>
      </c>
      <c r="AN1922">
        <v>1301</v>
      </c>
      <c r="AO1922">
        <v>841</v>
      </c>
      <c r="AP1922">
        <v>672</v>
      </c>
      <c r="AQ1922">
        <v>1.5469678953626635</v>
      </c>
      <c r="AR1922">
        <v>0.20095124851367419</v>
      </c>
      <c r="AS1922">
        <v>0.48347425057647964</v>
      </c>
      <c r="AT1922">
        <v>1.7320512820512821</v>
      </c>
      <c r="AU1922">
        <v>0.16794871794871793</v>
      </c>
      <c r="AV1922">
        <v>0.51961509992598076</v>
      </c>
      <c r="AW1922">
        <v>1.3150684931506849</v>
      </c>
      <c r="AX1922">
        <v>0.36815068493150682</v>
      </c>
      <c r="AY1922">
        <v>0.51953125</v>
      </c>
      <c r="AZ1922">
        <v>0</v>
      </c>
      <c r="BA1922">
        <v>1</v>
      </c>
      <c r="BC1922">
        <v>1.7315010570824525</v>
      </c>
      <c r="BD1922">
        <v>0.24947145877378435</v>
      </c>
      <c r="BE1922">
        <v>0.56654456654456653</v>
      </c>
      <c r="BF1922">
        <v>1.1022727272727273</v>
      </c>
      <c r="BG1922">
        <v>0.38636363636363635</v>
      </c>
      <c r="BH1922">
        <v>0.44329896907216493</v>
      </c>
      <c r="BI1922">
        <v>0</v>
      </c>
      <c r="BJ1922">
        <v>1</v>
      </c>
    </row>
    <row r="1923" spans="1:63" x14ac:dyDescent="0.3">
      <c r="A1923">
        <v>2015</v>
      </c>
      <c r="B1923">
        <v>42008</v>
      </c>
      <c r="C1923" t="str">
        <f>VLOOKUP(B1923,'NAAM GEMEENTE'!$A$1:$B$319,2,FALSE)</f>
        <v>Hamme</v>
      </c>
      <c r="D1923">
        <v>273</v>
      </c>
      <c r="E1923">
        <v>77</v>
      </c>
      <c r="F1923">
        <f t="shared" si="90"/>
        <v>350</v>
      </c>
      <c r="G1923">
        <v>149</v>
      </c>
      <c r="H1923">
        <v>170</v>
      </c>
      <c r="I1923">
        <v>153</v>
      </c>
      <c r="J1923">
        <v>0</v>
      </c>
      <c r="K1923">
        <v>0</v>
      </c>
      <c r="L1923">
        <v>0</v>
      </c>
      <c r="M1923">
        <v>0</v>
      </c>
      <c r="N1923">
        <v>435</v>
      </c>
      <c r="O1923">
        <v>106</v>
      </c>
      <c r="P1923">
        <f t="shared" si="91"/>
        <v>541</v>
      </c>
      <c r="Q1923">
        <v>372</v>
      </c>
      <c r="R1923">
        <v>369</v>
      </c>
      <c r="S1923">
        <v>348</v>
      </c>
      <c r="T1923">
        <v>14</v>
      </c>
      <c r="U1923">
        <v>9</v>
      </c>
      <c r="V1923">
        <v>0</v>
      </c>
      <c r="W1923">
        <v>21</v>
      </c>
      <c r="X1923">
        <v>311</v>
      </c>
      <c r="Y1923">
        <v>96</v>
      </c>
      <c r="Z1923">
        <f t="shared" si="92"/>
        <v>407</v>
      </c>
      <c r="AA1923">
        <v>171</v>
      </c>
      <c r="AB1923">
        <v>217</v>
      </c>
      <c r="AC1923">
        <v>210</v>
      </c>
      <c r="AD1923">
        <v>0</v>
      </c>
      <c r="AE1923">
        <v>0</v>
      </c>
      <c r="AF1923">
        <v>0</v>
      </c>
      <c r="AG1923">
        <v>0</v>
      </c>
      <c r="AH1923">
        <v>1005</v>
      </c>
      <c r="AI1923">
        <v>1674</v>
      </c>
      <c r="AJ1923">
        <v>822</v>
      </c>
      <c r="AK1923">
        <v>0.60035842293906805</v>
      </c>
      <c r="AL1923">
        <v>0.50896057347670254</v>
      </c>
      <c r="AM1923">
        <v>0.18208955223880596</v>
      </c>
      <c r="AN1923">
        <v>407</v>
      </c>
      <c r="AO1923">
        <v>541</v>
      </c>
      <c r="AP1923">
        <v>350</v>
      </c>
      <c r="AQ1923">
        <v>0.75231053604436227</v>
      </c>
      <c r="AR1923">
        <v>0.35304990757855825</v>
      </c>
      <c r="AS1923">
        <v>0.14004914004914004</v>
      </c>
      <c r="AT1923">
        <v>0.45967741935483869</v>
      </c>
      <c r="AU1923">
        <v>0.59946236559139787</v>
      </c>
      <c r="AV1923">
        <v>0.12865497076023391</v>
      </c>
      <c r="AW1923">
        <v>0.58807588075880757</v>
      </c>
      <c r="AX1923">
        <v>0.53929539295392959</v>
      </c>
      <c r="AY1923">
        <v>0.21658986175115208</v>
      </c>
      <c r="AZ1923">
        <v>0</v>
      </c>
      <c r="BA1923">
        <v>1</v>
      </c>
      <c r="BC1923">
        <v>0.60344827586206895</v>
      </c>
      <c r="BD1923">
        <v>0.56034482758620685</v>
      </c>
      <c r="BE1923">
        <v>0.27142857142857141</v>
      </c>
      <c r="BF1923">
        <v>0</v>
      </c>
      <c r="BG1923">
        <v>1</v>
      </c>
      <c r="BI1923">
        <v>0</v>
      </c>
      <c r="BJ1923">
        <v>1</v>
      </c>
    </row>
    <row r="1924" spans="1:63" x14ac:dyDescent="0.3">
      <c r="A1924">
        <v>2015</v>
      </c>
      <c r="B1924">
        <v>42010</v>
      </c>
      <c r="C1924" t="str">
        <f>VLOOKUP(B1924,'NAAM GEMEENTE'!$A$1:$B$319,2,FALSE)</f>
        <v>Laarne</v>
      </c>
      <c r="D1924">
        <v>0</v>
      </c>
      <c r="E1924">
        <v>0</v>
      </c>
      <c r="F1924">
        <f t="shared" si="90"/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197</v>
      </c>
      <c r="O1924">
        <v>32</v>
      </c>
      <c r="P1924">
        <f t="shared" si="91"/>
        <v>229</v>
      </c>
      <c r="Q1924">
        <v>226</v>
      </c>
      <c r="R1924">
        <v>164</v>
      </c>
      <c r="S1924">
        <v>92</v>
      </c>
      <c r="T1924">
        <v>6</v>
      </c>
      <c r="U1924">
        <v>2</v>
      </c>
      <c r="V1924">
        <v>0</v>
      </c>
      <c r="W1924">
        <v>15</v>
      </c>
      <c r="Z1924">
        <f t="shared" si="92"/>
        <v>0</v>
      </c>
      <c r="AI1924">
        <v>734</v>
      </c>
      <c r="AJ1924">
        <v>0</v>
      </c>
      <c r="AL1924">
        <v>1</v>
      </c>
      <c r="AO1924">
        <v>229</v>
      </c>
      <c r="AP1924">
        <v>0</v>
      </c>
      <c r="AR1924">
        <v>1</v>
      </c>
      <c r="AU1924">
        <v>1</v>
      </c>
      <c r="AX1924">
        <v>1</v>
      </c>
      <c r="BA1924">
        <v>1</v>
      </c>
      <c r="BD1924">
        <v>1</v>
      </c>
      <c r="BG1924">
        <v>1</v>
      </c>
      <c r="BJ1924">
        <v>1</v>
      </c>
    </row>
    <row r="1925" spans="1:63" x14ac:dyDescent="0.3">
      <c r="A1925">
        <v>2015</v>
      </c>
      <c r="B1925">
        <v>42011</v>
      </c>
      <c r="C1925" t="str">
        <f>VLOOKUP(B1925,'NAAM GEMEENTE'!$A$1:$B$319,2,FALSE)</f>
        <v>Lebbeke</v>
      </c>
      <c r="D1925">
        <v>0</v>
      </c>
      <c r="E1925">
        <v>0</v>
      </c>
      <c r="F1925">
        <f t="shared" si="90"/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360</v>
      </c>
      <c r="O1925">
        <v>41</v>
      </c>
      <c r="P1925">
        <f t="shared" si="91"/>
        <v>401</v>
      </c>
      <c r="Q1925">
        <v>362</v>
      </c>
      <c r="R1925">
        <v>273</v>
      </c>
      <c r="S1925">
        <v>168</v>
      </c>
      <c r="T1925">
        <v>10</v>
      </c>
      <c r="U1925">
        <v>8</v>
      </c>
      <c r="V1925">
        <v>0</v>
      </c>
      <c r="W1925">
        <v>29</v>
      </c>
      <c r="Z1925">
        <f t="shared" si="92"/>
        <v>0</v>
      </c>
      <c r="AI1925">
        <v>1251</v>
      </c>
      <c r="AJ1925">
        <v>0</v>
      </c>
      <c r="AL1925">
        <v>1</v>
      </c>
      <c r="AO1925">
        <v>401</v>
      </c>
      <c r="AP1925">
        <v>0</v>
      </c>
      <c r="AR1925">
        <v>1</v>
      </c>
      <c r="AU1925">
        <v>1</v>
      </c>
      <c r="AX1925">
        <v>1</v>
      </c>
      <c r="BA1925">
        <v>1</v>
      </c>
      <c r="BD1925">
        <v>1</v>
      </c>
      <c r="BG1925">
        <v>1</v>
      </c>
      <c r="BJ1925">
        <v>1</v>
      </c>
    </row>
    <row r="1926" spans="1:63" x14ac:dyDescent="0.3">
      <c r="A1926">
        <v>2015</v>
      </c>
      <c r="B1926">
        <v>42023</v>
      </c>
      <c r="C1926" t="str">
        <f>VLOOKUP(B1926,'NAAM GEMEENTE'!$A$1:$B$319,2,FALSE)</f>
        <v>Waasmunster</v>
      </c>
      <c r="D1926">
        <v>0</v>
      </c>
      <c r="E1926">
        <v>0</v>
      </c>
      <c r="F1926">
        <f t="shared" si="90"/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183</v>
      </c>
      <c r="O1926">
        <v>28</v>
      </c>
      <c r="P1926">
        <f t="shared" si="91"/>
        <v>211</v>
      </c>
      <c r="Q1926">
        <v>241</v>
      </c>
      <c r="R1926">
        <v>142</v>
      </c>
      <c r="S1926">
        <v>118</v>
      </c>
      <c r="T1926">
        <v>10</v>
      </c>
      <c r="U1926">
        <v>3</v>
      </c>
      <c r="V1926">
        <v>0</v>
      </c>
      <c r="W1926">
        <v>8</v>
      </c>
      <c r="Z1926">
        <f t="shared" si="92"/>
        <v>0</v>
      </c>
      <c r="AI1926">
        <v>733</v>
      </c>
      <c r="AJ1926">
        <v>0</v>
      </c>
      <c r="AL1926">
        <v>1</v>
      </c>
      <c r="AO1926">
        <v>211</v>
      </c>
      <c r="AP1926">
        <v>0</v>
      </c>
      <c r="AR1926">
        <v>1</v>
      </c>
      <c r="AU1926">
        <v>1</v>
      </c>
      <c r="AX1926">
        <v>1</v>
      </c>
      <c r="BA1926">
        <v>1</v>
      </c>
      <c r="BD1926">
        <v>1</v>
      </c>
      <c r="BG1926">
        <v>1</v>
      </c>
      <c r="BJ1926">
        <v>1</v>
      </c>
    </row>
    <row r="1927" spans="1:63" x14ac:dyDescent="0.3">
      <c r="A1927">
        <v>2015</v>
      </c>
      <c r="B1927">
        <v>42025</v>
      </c>
      <c r="C1927" t="str">
        <f>VLOOKUP(B1927,'NAAM GEMEENTE'!$A$1:$B$319,2,FALSE)</f>
        <v>Wetteren</v>
      </c>
      <c r="D1927">
        <v>315</v>
      </c>
      <c r="E1927">
        <v>63</v>
      </c>
      <c r="F1927">
        <f t="shared" si="90"/>
        <v>378</v>
      </c>
      <c r="G1927">
        <v>290</v>
      </c>
      <c r="H1927">
        <v>262</v>
      </c>
      <c r="I1927">
        <v>171</v>
      </c>
      <c r="J1927">
        <v>0</v>
      </c>
      <c r="K1927">
        <v>0</v>
      </c>
      <c r="L1927">
        <v>0</v>
      </c>
      <c r="M1927">
        <v>0</v>
      </c>
      <c r="N1927">
        <v>387</v>
      </c>
      <c r="O1927">
        <v>77</v>
      </c>
      <c r="P1927">
        <f t="shared" si="91"/>
        <v>464</v>
      </c>
      <c r="Q1927">
        <v>381</v>
      </c>
      <c r="R1927">
        <v>350</v>
      </c>
      <c r="S1927">
        <v>240</v>
      </c>
      <c r="T1927">
        <v>23</v>
      </c>
      <c r="U1927">
        <v>6</v>
      </c>
      <c r="V1927">
        <v>0</v>
      </c>
      <c r="W1927">
        <v>44</v>
      </c>
      <c r="X1927">
        <v>923</v>
      </c>
      <c r="Y1927">
        <v>233</v>
      </c>
      <c r="Z1927">
        <f t="shared" si="92"/>
        <v>1156</v>
      </c>
      <c r="AA1927">
        <v>676</v>
      </c>
      <c r="AB1927">
        <v>1406</v>
      </c>
      <c r="AC1927">
        <v>673</v>
      </c>
      <c r="AD1927">
        <v>0</v>
      </c>
      <c r="AE1927">
        <v>0</v>
      </c>
      <c r="AF1927">
        <v>0</v>
      </c>
      <c r="AG1927">
        <v>0</v>
      </c>
      <c r="AH1927">
        <v>3911</v>
      </c>
      <c r="AI1927">
        <v>1508</v>
      </c>
      <c r="AJ1927">
        <v>1101</v>
      </c>
      <c r="AK1927">
        <v>2.5935013262599469</v>
      </c>
      <c r="AL1927">
        <v>0.26989389920424406</v>
      </c>
      <c r="AM1927">
        <v>0.71848632063410889</v>
      </c>
      <c r="AN1927">
        <v>1156</v>
      </c>
      <c r="AO1927">
        <v>464</v>
      </c>
      <c r="AP1927">
        <v>378</v>
      </c>
      <c r="AQ1927">
        <v>2.4913793103448274</v>
      </c>
      <c r="AR1927">
        <v>0.18534482758620691</v>
      </c>
      <c r="AS1927">
        <v>0.67301038062283736</v>
      </c>
      <c r="AT1927">
        <v>1.7742782152230971</v>
      </c>
      <c r="AU1927">
        <v>0.23884514435695539</v>
      </c>
      <c r="AV1927">
        <v>0.57100591715976334</v>
      </c>
      <c r="AW1927">
        <v>4.0171428571428569</v>
      </c>
      <c r="AX1927">
        <v>0.25142857142857145</v>
      </c>
      <c r="AY1927">
        <v>0.81365576102418202</v>
      </c>
      <c r="AZ1927">
        <v>0</v>
      </c>
      <c r="BA1927">
        <v>1</v>
      </c>
      <c r="BC1927">
        <v>2.8041666666666667</v>
      </c>
      <c r="BD1927">
        <v>0.28749999999999998</v>
      </c>
      <c r="BE1927">
        <v>0.74591381872213969</v>
      </c>
      <c r="BF1927">
        <v>0</v>
      </c>
      <c r="BG1927">
        <v>1</v>
      </c>
      <c r="BI1927">
        <v>0</v>
      </c>
      <c r="BJ1927">
        <v>1</v>
      </c>
    </row>
    <row r="1928" spans="1:63" x14ac:dyDescent="0.3">
      <c r="A1928">
        <v>2015</v>
      </c>
      <c r="B1928">
        <v>42026</v>
      </c>
      <c r="C1928" t="str">
        <f>VLOOKUP(B1928,'NAAM GEMEENTE'!$A$1:$B$319,2,FALSE)</f>
        <v>Wichelen</v>
      </c>
      <c r="D1928">
        <v>0</v>
      </c>
      <c r="E1928">
        <v>0</v>
      </c>
      <c r="F1928">
        <f t="shared" si="90"/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190</v>
      </c>
      <c r="O1928">
        <v>29</v>
      </c>
      <c r="P1928">
        <f t="shared" si="91"/>
        <v>219</v>
      </c>
      <c r="Q1928">
        <v>215</v>
      </c>
      <c r="R1928">
        <v>157</v>
      </c>
      <c r="S1928">
        <v>100</v>
      </c>
      <c r="T1928">
        <v>10</v>
      </c>
      <c r="U1928">
        <v>0</v>
      </c>
      <c r="V1928">
        <v>0</v>
      </c>
      <c r="W1928">
        <v>20</v>
      </c>
      <c r="Z1928">
        <f t="shared" si="92"/>
        <v>0</v>
      </c>
      <c r="AI1928">
        <v>721</v>
      </c>
      <c r="AJ1928">
        <v>0</v>
      </c>
      <c r="AL1928">
        <v>1</v>
      </c>
      <c r="AO1928">
        <v>219</v>
      </c>
      <c r="AP1928">
        <v>0</v>
      </c>
      <c r="AR1928">
        <v>1</v>
      </c>
      <c r="AU1928">
        <v>1</v>
      </c>
      <c r="AX1928">
        <v>1</v>
      </c>
      <c r="BA1928">
        <v>1</v>
      </c>
      <c r="BD1928">
        <v>1</v>
      </c>
      <c r="BJ1928">
        <v>1</v>
      </c>
    </row>
    <row r="1929" spans="1:63" x14ac:dyDescent="0.3">
      <c r="A1929">
        <v>2015</v>
      </c>
      <c r="B1929">
        <v>42028</v>
      </c>
      <c r="C1929" t="str">
        <f>VLOOKUP(B1929,'NAAM GEMEENTE'!$A$1:$B$319,2,FALSE)</f>
        <v>Zele</v>
      </c>
      <c r="D1929">
        <v>266</v>
      </c>
      <c r="E1929">
        <v>66</v>
      </c>
      <c r="F1929">
        <f t="shared" si="90"/>
        <v>332</v>
      </c>
      <c r="G1929">
        <v>188</v>
      </c>
      <c r="H1929">
        <v>184</v>
      </c>
      <c r="I1929">
        <v>128</v>
      </c>
      <c r="J1929">
        <v>0</v>
      </c>
      <c r="K1929">
        <v>0</v>
      </c>
      <c r="L1929">
        <v>0</v>
      </c>
      <c r="M1929">
        <v>0</v>
      </c>
      <c r="N1929">
        <v>371</v>
      </c>
      <c r="O1929">
        <v>83</v>
      </c>
      <c r="P1929">
        <f t="shared" si="91"/>
        <v>454</v>
      </c>
      <c r="Q1929">
        <v>316</v>
      </c>
      <c r="R1929">
        <v>339</v>
      </c>
      <c r="S1929">
        <v>274</v>
      </c>
      <c r="T1929">
        <v>12</v>
      </c>
      <c r="U1929">
        <v>8</v>
      </c>
      <c r="V1929">
        <v>0</v>
      </c>
      <c r="W1929">
        <v>35</v>
      </c>
      <c r="X1929">
        <v>316</v>
      </c>
      <c r="Y1929">
        <v>81</v>
      </c>
      <c r="Z1929">
        <f t="shared" si="92"/>
        <v>397</v>
      </c>
      <c r="AA1929">
        <v>225</v>
      </c>
      <c r="AB1929">
        <v>216</v>
      </c>
      <c r="AC1929">
        <v>163</v>
      </c>
      <c r="AD1929">
        <v>0</v>
      </c>
      <c r="AE1929">
        <v>0</v>
      </c>
      <c r="AF1929">
        <v>0</v>
      </c>
      <c r="AG1929">
        <v>0</v>
      </c>
      <c r="AH1929">
        <v>1001</v>
      </c>
      <c r="AI1929">
        <v>1438</v>
      </c>
      <c r="AJ1929">
        <v>832</v>
      </c>
      <c r="AK1929">
        <v>0.69610570236439495</v>
      </c>
      <c r="AL1929">
        <v>0.42141863699582754</v>
      </c>
      <c r="AM1929">
        <v>0.16883116883116883</v>
      </c>
      <c r="AN1929">
        <v>397</v>
      </c>
      <c r="AO1929">
        <v>454</v>
      </c>
      <c r="AP1929">
        <v>332</v>
      </c>
      <c r="AQ1929">
        <v>0.87444933920704848</v>
      </c>
      <c r="AR1929">
        <v>0.2687224669603524</v>
      </c>
      <c r="AS1929">
        <v>0.16372795969773299</v>
      </c>
      <c r="AT1929">
        <v>0.71202531645569622</v>
      </c>
      <c r="AU1929">
        <v>0.4050632911392405</v>
      </c>
      <c r="AV1929">
        <v>0.16444444444444445</v>
      </c>
      <c r="AW1929">
        <v>0.63716814159292035</v>
      </c>
      <c r="AX1929">
        <v>0.45722713864306785</v>
      </c>
      <c r="AY1929">
        <v>0.14814814814814814</v>
      </c>
      <c r="AZ1929">
        <v>0</v>
      </c>
      <c r="BA1929">
        <v>1</v>
      </c>
      <c r="BC1929">
        <v>0.5948905109489051</v>
      </c>
      <c r="BD1929">
        <v>0.53284671532846717</v>
      </c>
      <c r="BE1929">
        <v>0.21472392638036811</v>
      </c>
      <c r="BF1929">
        <v>0</v>
      </c>
      <c r="BG1929">
        <v>1</v>
      </c>
      <c r="BI1929">
        <v>0</v>
      </c>
      <c r="BJ1929">
        <v>1</v>
      </c>
    </row>
    <row r="1930" spans="1:63" x14ac:dyDescent="0.3">
      <c r="A1930">
        <v>2015</v>
      </c>
      <c r="B1930">
        <v>43002</v>
      </c>
      <c r="C1930" t="str">
        <f>VLOOKUP(B1930,'NAAM GEMEENTE'!$A$1:$B$319,2,FALSE)</f>
        <v>Assenede</v>
      </c>
      <c r="D1930">
        <v>0</v>
      </c>
      <c r="E1930">
        <v>0</v>
      </c>
      <c r="F1930">
        <f t="shared" si="90"/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237</v>
      </c>
      <c r="O1930">
        <v>45</v>
      </c>
      <c r="P1930">
        <f t="shared" si="91"/>
        <v>282</v>
      </c>
      <c r="Q1930">
        <v>174</v>
      </c>
      <c r="R1930">
        <v>204</v>
      </c>
      <c r="S1930">
        <v>167</v>
      </c>
      <c r="T1930">
        <v>13</v>
      </c>
      <c r="U1930">
        <v>6</v>
      </c>
      <c r="V1930">
        <v>0</v>
      </c>
      <c r="W1930">
        <v>26</v>
      </c>
      <c r="Z1930">
        <f t="shared" si="92"/>
        <v>0</v>
      </c>
      <c r="AI1930">
        <v>872</v>
      </c>
      <c r="AJ1930">
        <v>0</v>
      </c>
      <c r="AL1930">
        <v>1</v>
      </c>
      <c r="AO1930">
        <v>282</v>
      </c>
      <c r="AP1930">
        <v>0</v>
      </c>
      <c r="AR1930">
        <v>1</v>
      </c>
      <c r="AU1930">
        <v>1</v>
      </c>
      <c r="AX1930">
        <v>1</v>
      </c>
      <c r="BA1930">
        <v>1</v>
      </c>
      <c r="BD1930">
        <v>1</v>
      </c>
      <c r="BG1930">
        <v>1</v>
      </c>
      <c r="BJ1930">
        <v>1</v>
      </c>
    </row>
    <row r="1931" spans="1:63" x14ac:dyDescent="0.3">
      <c r="A1931">
        <v>2015</v>
      </c>
      <c r="B1931">
        <v>43005</v>
      </c>
      <c r="C1931" t="str">
        <f>VLOOKUP(B1931,'NAAM GEMEENTE'!$A$1:$B$319,2,FALSE)</f>
        <v>Eeklo</v>
      </c>
      <c r="D1931">
        <v>241</v>
      </c>
      <c r="E1931">
        <v>63</v>
      </c>
      <c r="F1931">
        <f t="shared" si="90"/>
        <v>304</v>
      </c>
      <c r="G1931">
        <v>205</v>
      </c>
      <c r="H1931">
        <v>204</v>
      </c>
      <c r="I1931">
        <v>194</v>
      </c>
      <c r="J1931">
        <v>0</v>
      </c>
      <c r="K1931">
        <v>27</v>
      </c>
      <c r="L1931">
        <v>0</v>
      </c>
      <c r="M1931">
        <v>18</v>
      </c>
      <c r="N1931">
        <v>298</v>
      </c>
      <c r="O1931">
        <v>73</v>
      </c>
      <c r="P1931">
        <f t="shared" si="91"/>
        <v>371</v>
      </c>
      <c r="Q1931">
        <v>237</v>
      </c>
      <c r="R1931">
        <v>285</v>
      </c>
      <c r="S1931">
        <v>276</v>
      </c>
      <c r="T1931">
        <v>10</v>
      </c>
      <c r="U1931">
        <v>28</v>
      </c>
      <c r="V1931">
        <v>0</v>
      </c>
      <c r="W1931">
        <v>26</v>
      </c>
      <c r="X1931">
        <v>857</v>
      </c>
      <c r="Y1931">
        <v>235</v>
      </c>
      <c r="Z1931">
        <f t="shared" si="92"/>
        <v>1092</v>
      </c>
      <c r="AA1931">
        <v>726</v>
      </c>
      <c r="AB1931">
        <v>1069</v>
      </c>
      <c r="AC1931">
        <v>793</v>
      </c>
      <c r="AD1931">
        <v>0</v>
      </c>
      <c r="AE1931">
        <v>45</v>
      </c>
      <c r="AF1931">
        <v>0</v>
      </c>
      <c r="AG1931">
        <v>84</v>
      </c>
      <c r="AH1931">
        <v>3809</v>
      </c>
      <c r="AI1931">
        <v>1233</v>
      </c>
      <c r="AJ1931">
        <v>952</v>
      </c>
      <c r="AK1931">
        <v>3.089213300892133</v>
      </c>
      <c r="AL1931">
        <v>0.22789943227899431</v>
      </c>
      <c r="AM1931">
        <v>0.75006563402467841</v>
      </c>
      <c r="AN1931">
        <v>1092</v>
      </c>
      <c r="AO1931">
        <v>371</v>
      </c>
      <c r="AP1931">
        <v>304</v>
      </c>
      <c r="AQ1931">
        <v>2.9433962264150941</v>
      </c>
      <c r="AR1931">
        <v>0.18059299191374664</v>
      </c>
      <c r="AS1931">
        <v>0.7216117216117216</v>
      </c>
      <c r="AT1931">
        <v>3.0632911392405062</v>
      </c>
      <c r="AU1931">
        <v>0.13502109704641349</v>
      </c>
      <c r="AV1931">
        <v>0.71763085399449034</v>
      </c>
      <c r="AW1931">
        <v>3.7508771929824563</v>
      </c>
      <c r="AX1931">
        <v>0.28421052631578947</v>
      </c>
      <c r="AY1931">
        <v>0.80916744621141257</v>
      </c>
      <c r="AZ1931">
        <v>0</v>
      </c>
      <c r="BA1931">
        <v>1</v>
      </c>
      <c r="BC1931">
        <v>2.8731884057971016</v>
      </c>
      <c r="BD1931">
        <v>0.29710144927536231</v>
      </c>
      <c r="BE1931">
        <v>0.75535939470365698</v>
      </c>
      <c r="BF1931">
        <v>1.6071428571428572</v>
      </c>
      <c r="BG1931">
        <v>3.5714285714285712E-2</v>
      </c>
      <c r="BH1931">
        <v>0.4</v>
      </c>
      <c r="BI1931">
        <v>3.2307692307692308</v>
      </c>
      <c r="BJ1931">
        <v>0.30769230769230771</v>
      </c>
      <c r="BK1931">
        <v>0.7857142857142857</v>
      </c>
    </row>
    <row r="1932" spans="1:63" x14ac:dyDescent="0.3">
      <c r="A1932">
        <v>2015</v>
      </c>
      <c r="B1932">
        <v>43007</v>
      </c>
      <c r="C1932" t="str">
        <f>VLOOKUP(B1932,'NAAM GEMEENTE'!$A$1:$B$319,2,FALSE)</f>
        <v>Kaprijke</v>
      </c>
      <c r="D1932">
        <v>0</v>
      </c>
      <c r="E1932">
        <v>0</v>
      </c>
      <c r="F1932">
        <f t="shared" ref="F1932:F1995" si="93">SUM(D1932:E1932)</f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106</v>
      </c>
      <c r="O1932">
        <v>22</v>
      </c>
      <c r="P1932">
        <f t="shared" ref="P1932:P1995" si="94">SUM(N1932:O1932)</f>
        <v>128</v>
      </c>
      <c r="Q1932">
        <v>116</v>
      </c>
      <c r="R1932">
        <v>100</v>
      </c>
      <c r="S1932">
        <v>85</v>
      </c>
      <c r="T1932">
        <v>5</v>
      </c>
      <c r="U1932">
        <v>0</v>
      </c>
      <c r="V1932">
        <v>0</v>
      </c>
      <c r="W1932">
        <v>7</v>
      </c>
      <c r="Z1932">
        <f t="shared" ref="Z1932:Z1995" si="95">SUM(X1932:Y1932)</f>
        <v>0</v>
      </c>
      <c r="AI1932">
        <v>441</v>
      </c>
      <c r="AJ1932">
        <v>0</v>
      </c>
      <c r="AL1932">
        <v>1</v>
      </c>
      <c r="AO1932">
        <v>128</v>
      </c>
      <c r="AP1932">
        <v>0</v>
      </c>
      <c r="AR1932">
        <v>1</v>
      </c>
      <c r="AU1932">
        <v>1</v>
      </c>
      <c r="AX1932">
        <v>1</v>
      </c>
      <c r="BA1932">
        <v>1</v>
      </c>
      <c r="BD1932">
        <v>1</v>
      </c>
      <c r="BJ1932">
        <v>1</v>
      </c>
    </row>
    <row r="1933" spans="1:63" x14ac:dyDescent="0.3">
      <c r="A1933">
        <v>2015</v>
      </c>
      <c r="B1933">
        <v>43010</v>
      </c>
      <c r="C1933" t="str">
        <f>VLOOKUP(B1933,'NAAM GEMEENTE'!$A$1:$B$319,2,FALSE)</f>
        <v>Maldegem</v>
      </c>
      <c r="D1933">
        <v>239</v>
      </c>
      <c r="E1933">
        <v>30</v>
      </c>
      <c r="F1933">
        <f t="shared" si="93"/>
        <v>269</v>
      </c>
      <c r="G1933">
        <v>261</v>
      </c>
      <c r="H1933">
        <v>91</v>
      </c>
      <c r="I1933">
        <v>72</v>
      </c>
      <c r="J1933">
        <v>0</v>
      </c>
      <c r="K1933">
        <v>0</v>
      </c>
      <c r="L1933">
        <v>0</v>
      </c>
      <c r="M1933">
        <v>0</v>
      </c>
      <c r="N1933">
        <v>397</v>
      </c>
      <c r="O1933">
        <v>71</v>
      </c>
      <c r="P1933">
        <f t="shared" si="94"/>
        <v>468</v>
      </c>
      <c r="Q1933">
        <v>386</v>
      </c>
      <c r="R1933">
        <v>325</v>
      </c>
      <c r="S1933">
        <v>288</v>
      </c>
      <c r="T1933">
        <v>18</v>
      </c>
      <c r="U1933">
        <v>7</v>
      </c>
      <c r="V1933">
        <v>0</v>
      </c>
      <c r="W1933">
        <v>21</v>
      </c>
      <c r="X1933">
        <v>293</v>
      </c>
      <c r="Y1933">
        <v>47</v>
      </c>
      <c r="Z1933">
        <f t="shared" si="95"/>
        <v>340</v>
      </c>
      <c r="AA1933">
        <v>344</v>
      </c>
      <c r="AB1933">
        <v>136</v>
      </c>
      <c r="AC1933">
        <v>121</v>
      </c>
      <c r="AD1933">
        <v>0</v>
      </c>
      <c r="AE1933">
        <v>0</v>
      </c>
      <c r="AF1933">
        <v>0</v>
      </c>
      <c r="AG1933">
        <v>0</v>
      </c>
      <c r="AH1933">
        <v>941</v>
      </c>
      <c r="AI1933">
        <v>1513</v>
      </c>
      <c r="AJ1933">
        <v>693</v>
      </c>
      <c r="AK1933">
        <v>0.62194315928618638</v>
      </c>
      <c r="AL1933">
        <v>0.54196959682749501</v>
      </c>
      <c r="AM1933">
        <v>0.26354941551540911</v>
      </c>
      <c r="AN1933">
        <v>340</v>
      </c>
      <c r="AO1933">
        <v>468</v>
      </c>
      <c r="AP1933">
        <v>269</v>
      </c>
      <c r="AQ1933">
        <v>0.72649572649572647</v>
      </c>
      <c r="AR1933">
        <v>0.4252136752136752</v>
      </c>
      <c r="AS1933">
        <v>0.20882352941176471</v>
      </c>
      <c r="AT1933">
        <v>0.89119170984455953</v>
      </c>
      <c r="AU1933">
        <v>0.32383419689119169</v>
      </c>
      <c r="AV1933">
        <v>0.24127906976744187</v>
      </c>
      <c r="AW1933">
        <v>0.41846153846153844</v>
      </c>
      <c r="AX1933">
        <v>0.72</v>
      </c>
      <c r="AY1933">
        <v>0.33088235294117646</v>
      </c>
      <c r="AZ1933">
        <v>0</v>
      </c>
      <c r="BA1933">
        <v>1</v>
      </c>
      <c r="BC1933">
        <v>0.4201388888888889</v>
      </c>
      <c r="BD1933">
        <v>0.75</v>
      </c>
      <c r="BE1933">
        <v>0.4049586776859504</v>
      </c>
      <c r="BF1933">
        <v>0</v>
      </c>
      <c r="BG1933">
        <v>1</v>
      </c>
      <c r="BI1933">
        <v>0</v>
      </c>
      <c r="BJ1933">
        <v>1</v>
      </c>
    </row>
    <row r="1934" spans="1:63" x14ac:dyDescent="0.3">
      <c r="A1934">
        <v>2015</v>
      </c>
      <c r="B1934">
        <v>43014</v>
      </c>
      <c r="C1934" t="str">
        <f>VLOOKUP(B1934,'NAAM GEMEENTE'!$A$1:$B$319,2,FALSE)</f>
        <v>Sint-Laureins</v>
      </c>
      <c r="D1934">
        <v>35</v>
      </c>
      <c r="E1934">
        <v>6</v>
      </c>
      <c r="F1934">
        <f t="shared" si="93"/>
        <v>41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119</v>
      </c>
      <c r="O1934">
        <v>23</v>
      </c>
      <c r="P1934">
        <f t="shared" si="94"/>
        <v>142</v>
      </c>
      <c r="Q1934">
        <v>93</v>
      </c>
      <c r="R1934">
        <v>93</v>
      </c>
      <c r="S1934">
        <v>59</v>
      </c>
      <c r="T1934">
        <v>7</v>
      </c>
      <c r="U1934">
        <v>0</v>
      </c>
      <c r="V1934">
        <v>0</v>
      </c>
      <c r="W1934">
        <v>7</v>
      </c>
      <c r="X1934">
        <v>51</v>
      </c>
      <c r="Y1934">
        <v>8</v>
      </c>
      <c r="Z1934">
        <f t="shared" si="95"/>
        <v>59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59</v>
      </c>
      <c r="AI1934">
        <v>401</v>
      </c>
      <c r="AJ1934">
        <v>41</v>
      </c>
      <c r="AK1934">
        <v>0.14713216957605985</v>
      </c>
      <c r="AL1934">
        <v>0.89775561097256862</v>
      </c>
      <c r="AM1934">
        <v>0.30508474576271188</v>
      </c>
      <c r="AN1934">
        <v>59</v>
      </c>
      <c r="AO1934">
        <v>142</v>
      </c>
      <c r="AP1934">
        <v>41</v>
      </c>
      <c r="AQ1934">
        <v>0.41549295774647887</v>
      </c>
      <c r="AR1934">
        <v>0.71126760563380287</v>
      </c>
      <c r="AS1934">
        <v>0.30508474576271188</v>
      </c>
      <c r="AT1934">
        <v>0</v>
      </c>
      <c r="AU1934">
        <v>1</v>
      </c>
      <c r="AW1934">
        <v>0</v>
      </c>
      <c r="AX1934">
        <v>1</v>
      </c>
      <c r="AZ1934">
        <v>0</v>
      </c>
      <c r="BA1934">
        <v>1</v>
      </c>
      <c r="BC1934">
        <v>0</v>
      </c>
      <c r="BD1934">
        <v>1</v>
      </c>
      <c r="BI1934">
        <v>0</v>
      </c>
      <c r="BJ1934">
        <v>1</v>
      </c>
    </row>
    <row r="1935" spans="1:63" x14ac:dyDescent="0.3">
      <c r="A1935">
        <v>2015</v>
      </c>
      <c r="B1935">
        <v>43018</v>
      </c>
      <c r="C1935" t="str">
        <f>VLOOKUP(B1935,'NAAM GEMEENTE'!$A$1:$B$319,2,FALSE)</f>
        <v>Zelzate</v>
      </c>
      <c r="D1935">
        <v>159</v>
      </c>
      <c r="E1935">
        <v>61</v>
      </c>
      <c r="F1935">
        <f t="shared" si="93"/>
        <v>220</v>
      </c>
      <c r="G1935">
        <v>115</v>
      </c>
      <c r="H1935">
        <v>109</v>
      </c>
      <c r="I1935">
        <v>160</v>
      </c>
      <c r="J1935">
        <v>0</v>
      </c>
      <c r="K1935">
        <v>0</v>
      </c>
      <c r="L1935">
        <v>0</v>
      </c>
      <c r="M1935">
        <v>0</v>
      </c>
      <c r="N1935">
        <v>189</v>
      </c>
      <c r="O1935">
        <v>70</v>
      </c>
      <c r="P1935">
        <f t="shared" si="94"/>
        <v>259</v>
      </c>
      <c r="Q1935">
        <v>148</v>
      </c>
      <c r="R1935">
        <v>159</v>
      </c>
      <c r="S1935">
        <v>224</v>
      </c>
      <c r="T1935">
        <v>7</v>
      </c>
      <c r="U1935">
        <v>1</v>
      </c>
      <c r="V1935">
        <v>0</v>
      </c>
      <c r="W1935">
        <v>29</v>
      </c>
      <c r="X1935">
        <v>333</v>
      </c>
      <c r="Y1935">
        <v>125</v>
      </c>
      <c r="Z1935">
        <f t="shared" si="95"/>
        <v>458</v>
      </c>
      <c r="AA1935">
        <v>219</v>
      </c>
      <c r="AB1935">
        <v>304</v>
      </c>
      <c r="AC1935">
        <v>400</v>
      </c>
      <c r="AD1935">
        <v>0</v>
      </c>
      <c r="AE1935">
        <v>0</v>
      </c>
      <c r="AF1935">
        <v>0</v>
      </c>
      <c r="AG1935">
        <v>0</v>
      </c>
      <c r="AH1935">
        <v>1381</v>
      </c>
      <c r="AI1935">
        <v>827</v>
      </c>
      <c r="AJ1935">
        <v>604</v>
      </c>
      <c r="AK1935">
        <v>1.6698911729141475</v>
      </c>
      <c r="AL1935">
        <v>0.26964933494558646</v>
      </c>
      <c r="AM1935">
        <v>0.56263577118030417</v>
      </c>
      <c r="AN1935">
        <v>458</v>
      </c>
      <c r="AO1935">
        <v>259</v>
      </c>
      <c r="AP1935">
        <v>220</v>
      </c>
      <c r="AQ1935">
        <v>1.7683397683397684</v>
      </c>
      <c r="AR1935">
        <v>0.15057915057915058</v>
      </c>
      <c r="AS1935">
        <v>0.51965065502183405</v>
      </c>
      <c r="AT1935">
        <v>1.4797297297297298</v>
      </c>
      <c r="AU1935">
        <v>0.22297297297297297</v>
      </c>
      <c r="AV1935">
        <v>0.47488584474885842</v>
      </c>
      <c r="AW1935">
        <v>1.9119496855345912</v>
      </c>
      <c r="AX1935">
        <v>0.31446540880503143</v>
      </c>
      <c r="AY1935">
        <v>0.64144736842105265</v>
      </c>
      <c r="AZ1935">
        <v>0</v>
      </c>
      <c r="BA1935">
        <v>1</v>
      </c>
      <c r="BC1935">
        <v>1.7857142857142858</v>
      </c>
      <c r="BD1935">
        <v>0.2857142857142857</v>
      </c>
      <c r="BE1935">
        <v>0.6</v>
      </c>
      <c r="BF1935">
        <v>0</v>
      </c>
      <c r="BG1935">
        <v>1</v>
      </c>
      <c r="BI1935">
        <v>0</v>
      </c>
      <c r="BJ1935">
        <v>1</v>
      </c>
    </row>
    <row r="1936" spans="1:63" x14ac:dyDescent="0.3">
      <c r="A1936">
        <v>2015</v>
      </c>
      <c r="B1936">
        <v>44012</v>
      </c>
      <c r="C1936" t="str">
        <f>VLOOKUP(B1936,'NAAM GEMEENTE'!$A$1:$B$319,2,FALSE)</f>
        <v>De Pinte</v>
      </c>
      <c r="D1936">
        <v>85</v>
      </c>
      <c r="E1936">
        <v>0</v>
      </c>
      <c r="F1936">
        <f t="shared" si="93"/>
        <v>85</v>
      </c>
      <c r="G1936">
        <v>114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195</v>
      </c>
      <c r="O1936">
        <v>9</v>
      </c>
      <c r="P1936">
        <f t="shared" si="94"/>
        <v>204</v>
      </c>
      <c r="Q1936">
        <v>328</v>
      </c>
      <c r="R1936">
        <v>128</v>
      </c>
      <c r="S1936">
        <v>33</v>
      </c>
      <c r="T1936">
        <v>5</v>
      </c>
      <c r="U1936">
        <v>0</v>
      </c>
      <c r="V1936">
        <v>0</v>
      </c>
      <c r="W1936">
        <v>7</v>
      </c>
      <c r="X1936">
        <v>261</v>
      </c>
      <c r="Y1936">
        <v>0</v>
      </c>
      <c r="Z1936">
        <f t="shared" si="95"/>
        <v>261</v>
      </c>
      <c r="AA1936">
        <v>343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604</v>
      </c>
      <c r="AI1936">
        <v>705</v>
      </c>
      <c r="AJ1936">
        <v>199</v>
      </c>
      <c r="AK1936">
        <v>0.85673758865248228</v>
      </c>
      <c r="AL1936">
        <v>0.71773049645390075</v>
      </c>
      <c r="AM1936">
        <v>0.67052980132450335</v>
      </c>
      <c r="AN1936">
        <v>261</v>
      </c>
      <c r="AO1936">
        <v>204</v>
      </c>
      <c r="AP1936">
        <v>85</v>
      </c>
      <c r="AQ1936">
        <v>1.2794117647058822</v>
      </c>
      <c r="AR1936">
        <v>0.58333333333333337</v>
      </c>
      <c r="AS1936">
        <v>0.67432950191570884</v>
      </c>
      <c r="AT1936">
        <v>1.0457317073170731</v>
      </c>
      <c r="AU1936">
        <v>0.65243902439024393</v>
      </c>
      <c r="AV1936">
        <v>0.66763848396501457</v>
      </c>
      <c r="AW1936">
        <v>0</v>
      </c>
      <c r="AX1936">
        <v>1</v>
      </c>
      <c r="AZ1936">
        <v>0</v>
      </c>
      <c r="BA1936">
        <v>1</v>
      </c>
      <c r="BC1936">
        <v>0</v>
      </c>
      <c r="BD1936">
        <v>1</v>
      </c>
      <c r="BI1936">
        <v>0</v>
      </c>
      <c r="BJ1936">
        <v>1</v>
      </c>
    </row>
    <row r="1937" spans="1:63" x14ac:dyDescent="0.3">
      <c r="A1937">
        <v>2015</v>
      </c>
      <c r="B1937">
        <v>44013</v>
      </c>
      <c r="C1937" t="str">
        <f>VLOOKUP(B1937,'NAAM GEMEENTE'!$A$1:$B$319,2,FALSE)</f>
        <v>Destelbergen</v>
      </c>
      <c r="D1937">
        <v>0</v>
      </c>
      <c r="E1937">
        <v>0</v>
      </c>
      <c r="F1937">
        <f t="shared" si="93"/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331</v>
      </c>
      <c r="O1937">
        <v>43</v>
      </c>
      <c r="P1937">
        <f t="shared" si="94"/>
        <v>374</v>
      </c>
      <c r="Q1937">
        <v>404</v>
      </c>
      <c r="R1937">
        <v>188</v>
      </c>
      <c r="S1937">
        <v>118</v>
      </c>
      <c r="T1937">
        <v>22</v>
      </c>
      <c r="U1937">
        <v>12</v>
      </c>
      <c r="V1937">
        <v>0</v>
      </c>
      <c r="W1937">
        <v>23</v>
      </c>
      <c r="Z1937">
        <f t="shared" si="95"/>
        <v>0</v>
      </c>
      <c r="AI1937">
        <v>1141</v>
      </c>
      <c r="AJ1937">
        <v>0</v>
      </c>
      <c r="AL1937">
        <v>1</v>
      </c>
      <c r="AO1937">
        <v>374</v>
      </c>
      <c r="AP1937">
        <v>0</v>
      </c>
      <c r="AR1937">
        <v>1</v>
      </c>
      <c r="AU1937">
        <v>1</v>
      </c>
      <c r="AX1937">
        <v>1</v>
      </c>
      <c r="BA1937">
        <v>1</v>
      </c>
      <c r="BD1937">
        <v>1</v>
      </c>
      <c r="BG1937">
        <v>1</v>
      </c>
      <c r="BJ1937">
        <v>1</v>
      </c>
    </row>
    <row r="1938" spans="1:63" x14ac:dyDescent="0.3">
      <c r="A1938">
        <v>2015</v>
      </c>
      <c r="B1938">
        <v>44019</v>
      </c>
      <c r="C1938" t="str">
        <f>VLOOKUP(B1938,'NAAM GEMEENTE'!$A$1:$B$319,2,FALSE)</f>
        <v>Evergem</v>
      </c>
      <c r="D1938">
        <v>224</v>
      </c>
      <c r="E1938">
        <v>0</v>
      </c>
      <c r="F1938">
        <f t="shared" si="93"/>
        <v>224</v>
      </c>
      <c r="G1938">
        <v>216</v>
      </c>
      <c r="H1938">
        <v>70</v>
      </c>
      <c r="I1938">
        <v>0</v>
      </c>
      <c r="J1938">
        <v>16</v>
      </c>
      <c r="K1938">
        <v>0</v>
      </c>
      <c r="L1938">
        <v>0</v>
      </c>
      <c r="M1938">
        <v>0</v>
      </c>
      <c r="N1938">
        <v>593</v>
      </c>
      <c r="O1938">
        <v>82</v>
      </c>
      <c r="P1938">
        <f t="shared" si="94"/>
        <v>675</v>
      </c>
      <c r="Q1938">
        <v>543</v>
      </c>
      <c r="R1938">
        <v>588</v>
      </c>
      <c r="S1938">
        <v>399</v>
      </c>
      <c r="T1938">
        <v>40</v>
      </c>
      <c r="U1938">
        <v>9</v>
      </c>
      <c r="V1938">
        <v>0</v>
      </c>
      <c r="W1938">
        <v>58</v>
      </c>
      <c r="X1938">
        <v>371</v>
      </c>
      <c r="Y1938">
        <v>0</v>
      </c>
      <c r="Z1938">
        <f t="shared" si="95"/>
        <v>371</v>
      </c>
      <c r="AA1938">
        <v>288</v>
      </c>
      <c r="AB1938">
        <v>102</v>
      </c>
      <c r="AC1938">
        <v>0</v>
      </c>
      <c r="AD1938">
        <v>185</v>
      </c>
      <c r="AE1938">
        <v>0</v>
      </c>
      <c r="AF1938">
        <v>0</v>
      </c>
      <c r="AG1938">
        <v>0</v>
      </c>
      <c r="AH1938">
        <v>946</v>
      </c>
      <c r="AI1938">
        <v>2312</v>
      </c>
      <c r="AJ1938">
        <v>526</v>
      </c>
      <c r="AK1938">
        <v>0.40916955017301038</v>
      </c>
      <c r="AL1938">
        <v>0.77249134948096887</v>
      </c>
      <c r="AM1938">
        <v>0.44397463002114163</v>
      </c>
      <c r="AN1938">
        <v>371</v>
      </c>
      <c r="AO1938">
        <v>675</v>
      </c>
      <c r="AP1938">
        <v>224</v>
      </c>
      <c r="AQ1938">
        <v>0.54962962962962958</v>
      </c>
      <c r="AR1938">
        <v>0.66814814814814816</v>
      </c>
      <c r="AS1938">
        <v>0.39622641509433965</v>
      </c>
      <c r="AT1938">
        <v>0.53038674033149169</v>
      </c>
      <c r="AU1938">
        <v>0.60220994475138123</v>
      </c>
      <c r="AV1938">
        <v>0.25</v>
      </c>
      <c r="AW1938">
        <v>0.17346938775510204</v>
      </c>
      <c r="AX1938">
        <v>0.88095238095238093</v>
      </c>
      <c r="AY1938">
        <v>0.31372549019607843</v>
      </c>
      <c r="AZ1938">
        <v>4.625</v>
      </c>
      <c r="BA1938">
        <v>0.6</v>
      </c>
      <c r="BB1938">
        <v>0.91351351351351351</v>
      </c>
      <c r="BC1938">
        <v>0</v>
      </c>
      <c r="BD1938">
        <v>1</v>
      </c>
      <c r="BF1938">
        <v>0</v>
      </c>
      <c r="BG1938">
        <v>1</v>
      </c>
      <c r="BI1938">
        <v>0</v>
      </c>
      <c r="BJ1938">
        <v>1</v>
      </c>
    </row>
    <row r="1939" spans="1:63" x14ac:dyDescent="0.3">
      <c r="A1939">
        <v>2015</v>
      </c>
      <c r="B1939">
        <v>44020</v>
      </c>
      <c r="C1939" t="str">
        <f>VLOOKUP(B1939,'NAAM GEMEENTE'!$A$1:$B$319,2,FALSE)</f>
        <v>Gavere</v>
      </c>
      <c r="D1939">
        <v>0</v>
      </c>
      <c r="E1939">
        <v>0</v>
      </c>
      <c r="F1939">
        <f t="shared" si="93"/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222</v>
      </c>
      <c r="O1939">
        <v>28</v>
      </c>
      <c r="P1939">
        <f t="shared" si="94"/>
        <v>250</v>
      </c>
      <c r="Q1939">
        <v>272</v>
      </c>
      <c r="R1939">
        <v>193</v>
      </c>
      <c r="S1939">
        <v>87</v>
      </c>
      <c r="T1939">
        <v>8</v>
      </c>
      <c r="U1939">
        <v>2</v>
      </c>
      <c r="V1939">
        <v>0</v>
      </c>
      <c r="W1939">
        <v>20</v>
      </c>
      <c r="Z1939">
        <f t="shared" si="95"/>
        <v>0</v>
      </c>
      <c r="AI1939">
        <v>832</v>
      </c>
      <c r="AJ1939">
        <v>0</v>
      </c>
      <c r="AL1939">
        <v>1</v>
      </c>
      <c r="AO1939">
        <v>250</v>
      </c>
      <c r="AP1939">
        <v>0</v>
      </c>
      <c r="AR1939">
        <v>1</v>
      </c>
      <c r="AU1939">
        <v>1</v>
      </c>
      <c r="AX1939">
        <v>1</v>
      </c>
      <c r="BA1939">
        <v>1</v>
      </c>
      <c r="BD1939">
        <v>1</v>
      </c>
      <c r="BG1939">
        <v>1</v>
      </c>
      <c r="BJ1939">
        <v>1</v>
      </c>
    </row>
    <row r="1940" spans="1:63" x14ac:dyDescent="0.3">
      <c r="A1940">
        <v>2015</v>
      </c>
      <c r="B1940">
        <v>44021</v>
      </c>
      <c r="C1940" t="str">
        <f>VLOOKUP(B1940,'NAAM GEMEENTE'!$A$1:$B$319,2,FALSE)</f>
        <v>Gent</v>
      </c>
      <c r="D1940">
        <v>3316</v>
      </c>
      <c r="E1940">
        <v>836</v>
      </c>
      <c r="F1940">
        <f t="shared" si="93"/>
        <v>4152</v>
      </c>
      <c r="G1940">
        <v>3887</v>
      </c>
      <c r="H1940">
        <v>1866</v>
      </c>
      <c r="I1940">
        <v>2400</v>
      </c>
      <c r="J1940">
        <v>224</v>
      </c>
      <c r="K1940">
        <v>250</v>
      </c>
      <c r="L1940">
        <v>0</v>
      </c>
      <c r="M1940">
        <v>284</v>
      </c>
      <c r="N1940">
        <v>3700</v>
      </c>
      <c r="O1940">
        <v>955</v>
      </c>
      <c r="P1940">
        <f t="shared" si="94"/>
        <v>4655</v>
      </c>
      <c r="Q1940">
        <v>4200</v>
      </c>
      <c r="R1940">
        <v>2388</v>
      </c>
      <c r="S1940">
        <v>2830</v>
      </c>
      <c r="T1940">
        <v>283</v>
      </c>
      <c r="U1940">
        <v>263</v>
      </c>
      <c r="V1940">
        <v>0</v>
      </c>
      <c r="W1940">
        <v>290</v>
      </c>
      <c r="X1940">
        <v>5767</v>
      </c>
      <c r="Y1940">
        <v>964</v>
      </c>
      <c r="Z1940">
        <f t="shared" si="95"/>
        <v>6731</v>
      </c>
      <c r="AA1940">
        <v>7816</v>
      </c>
      <c r="AB1940">
        <v>3752</v>
      </c>
      <c r="AC1940">
        <v>3598</v>
      </c>
      <c r="AD1940">
        <v>774</v>
      </c>
      <c r="AE1940">
        <v>327</v>
      </c>
      <c r="AF1940">
        <v>0</v>
      </c>
      <c r="AG1940">
        <v>833</v>
      </c>
      <c r="AH1940">
        <v>23831</v>
      </c>
      <c r="AI1940">
        <v>14909</v>
      </c>
      <c r="AJ1940">
        <v>13063</v>
      </c>
      <c r="AK1940">
        <v>1.5984304782346235</v>
      </c>
      <c r="AL1940">
        <v>0.12381782815748876</v>
      </c>
      <c r="AM1940">
        <v>0.45184843271369224</v>
      </c>
      <c r="AN1940">
        <v>6731</v>
      </c>
      <c r="AO1940">
        <v>4655</v>
      </c>
      <c r="AP1940">
        <v>4152</v>
      </c>
      <c r="AQ1940">
        <v>1.4459720730397423</v>
      </c>
      <c r="AR1940">
        <v>0.10805585392051557</v>
      </c>
      <c r="AS1940">
        <v>0.38315257762590998</v>
      </c>
      <c r="AT1940">
        <v>1.8609523809523809</v>
      </c>
      <c r="AU1940">
        <v>7.452380952380952E-2</v>
      </c>
      <c r="AV1940">
        <v>0.50268679631525082</v>
      </c>
      <c r="AW1940">
        <v>1.5711892797319933</v>
      </c>
      <c r="AX1940">
        <v>0.21859296482412061</v>
      </c>
      <c r="AY1940">
        <v>0.50266524520255862</v>
      </c>
      <c r="AZ1940">
        <v>2.7349823321554769</v>
      </c>
      <c r="BA1940">
        <v>0.20848056537102475</v>
      </c>
      <c r="BB1940">
        <v>0.710594315245478</v>
      </c>
      <c r="BC1940">
        <v>1.2713780918727915</v>
      </c>
      <c r="BD1940">
        <v>0.1519434628975265</v>
      </c>
      <c r="BE1940">
        <v>0.33296275708727069</v>
      </c>
      <c r="BF1940">
        <v>1.2433460076045628</v>
      </c>
      <c r="BG1940">
        <v>4.9429657794676805E-2</v>
      </c>
      <c r="BH1940">
        <v>0.23547400611620795</v>
      </c>
      <c r="BI1940">
        <v>2.8724137931034481</v>
      </c>
      <c r="BJ1940">
        <v>2.0689655172413793E-2</v>
      </c>
      <c r="BK1940">
        <v>0.65906362545018005</v>
      </c>
    </row>
    <row r="1941" spans="1:63" x14ac:dyDescent="0.3">
      <c r="A1941">
        <v>2015</v>
      </c>
      <c r="B1941">
        <v>44034</v>
      </c>
      <c r="C1941" t="str">
        <f>VLOOKUP(B1941,'NAAM GEMEENTE'!$A$1:$B$319,2,FALSE)</f>
        <v>Lochristi</v>
      </c>
      <c r="D1941">
        <v>19</v>
      </c>
      <c r="E1941">
        <v>25</v>
      </c>
      <c r="F1941">
        <f t="shared" si="93"/>
        <v>44</v>
      </c>
      <c r="G1941">
        <v>0</v>
      </c>
      <c r="H1941">
        <v>76</v>
      </c>
      <c r="I1941">
        <v>58</v>
      </c>
      <c r="J1941">
        <v>0</v>
      </c>
      <c r="K1941">
        <v>0</v>
      </c>
      <c r="L1941">
        <v>0</v>
      </c>
      <c r="M1941">
        <v>0</v>
      </c>
      <c r="N1941">
        <v>504</v>
      </c>
      <c r="O1941">
        <v>51</v>
      </c>
      <c r="P1941">
        <f t="shared" si="94"/>
        <v>555</v>
      </c>
      <c r="Q1941">
        <v>541</v>
      </c>
      <c r="R1941">
        <v>340</v>
      </c>
      <c r="S1941">
        <v>206</v>
      </c>
      <c r="T1941">
        <v>23</v>
      </c>
      <c r="U1941">
        <v>0</v>
      </c>
      <c r="V1941">
        <v>0</v>
      </c>
      <c r="W1941">
        <v>24</v>
      </c>
      <c r="X1941">
        <v>62</v>
      </c>
      <c r="Y1941">
        <v>79</v>
      </c>
      <c r="Z1941">
        <f t="shared" si="95"/>
        <v>141</v>
      </c>
      <c r="AA1941">
        <v>0</v>
      </c>
      <c r="AB1941">
        <v>237</v>
      </c>
      <c r="AC1941">
        <v>270</v>
      </c>
      <c r="AD1941">
        <v>0</v>
      </c>
      <c r="AE1941">
        <v>0</v>
      </c>
      <c r="AF1941">
        <v>0</v>
      </c>
      <c r="AG1941">
        <v>0</v>
      </c>
      <c r="AH1941">
        <v>648</v>
      </c>
      <c r="AI1941">
        <v>1689</v>
      </c>
      <c r="AJ1941">
        <v>178</v>
      </c>
      <c r="AK1941">
        <v>0.38365896980461811</v>
      </c>
      <c r="AL1941">
        <v>0.89461219656601543</v>
      </c>
      <c r="AM1941">
        <v>0.72530864197530864</v>
      </c>
      <c r="AN1941">
        <v>141</v>
      </c>
      <c r="AO1941">
        <v>555</v>
      </c>
      <c r="AP1941">
        <v>44</v>
      </c>
      <c r="AQ1941">
        <v>0.25405405405405407</v>
      </c>
      <c r="AR1941">
        <v>0.92072072072072075</v>
      </c>
      <c r="AS1941">
        <v>0.68794326241134751</v>
      </c>
      <c r="AT1941">
        <v>0</v>
      </c>
      <c r="AU1941">
        <v>1</v>
      </c>
      <c r="AW1941">
        <v>0.69705882352941173</v>
      </c>
      <c r="AX1941">
        <v>0.77647058823529413</v>
      </c>
      <c r="AY1941">
        <v>0.67932489451476796</v>
      </c>
      <c r="AZ1941">
        <v>0</v>
      </c>
      <c r="BA1941">
        <v>1</v>
      </c>
      <c r="BC1941">
        <v>1.3106796116504855</v>
      </c>
      <c r="BD1941">
        <v>0.71844660194174759</v>
      </c>
      <c r="BE1941">
        <v>0.78518518518518521</v>
      </c>
      <c r="BI1941">
        <v>0</v>
      </c>
      <c r="BJ1941">
        <v>1</v>
      </c>
    </row>
    <row r="1942" spans="1:63" x14ac:dyDescent="0.3">
      <c r="A1942">
        <v>2011</v>
      </c>
      <c r="B1942">
        <v>44085</v>
      </c>
      <c r="C1942" t="str">
        <f>VLOOKUP(B1942,'NAAM GEMEENTE'!$A$1:$B$319,2,FALSE)</f>
        <v>Lievegem</v>
      </c>
      <c r="D1942">
        <v>130</v>
      </c>
      <c r="E1942">
        <v>11</v>
      </c>
      <c r="F1942">
        <f t="shared" si="93"/>
        <v>141</v>
      </c>
      <c r="G1942">
        <v>103</v>
      </c>
      <c r="H1942">
        <v>36</v>
      </c>
      <c r="I1942">
        <v>14</v>
      </c>
      <c r="J1942">
        <v>0</v>
      </c>
      <c r="K1942">
        <v>0</v>
      </c>
      <c r="L1942">
        <v>0</v>
      </c>
      <c r="M1942">
        <v>0</v>
      </c>
      <c r="N1942">
        <v>701</v>
      </c>
      <c r="O1942">
        <v>85</v>
      </c>
      <c r="P1942">
        <f t="shared" si="94"/>
        <v>786</v>
      </c>
      <c r="Q1942">
        <v>789</v>
      </c>
      <c r="R1942">
        <v>514</v>
      </c>
      <c r="S1942">
        <v>331</v>
      </c>
      <c r="T1942">
        <v>34</v>
      </c>
      <c r="U1942">
        <v>6</v>
      </c>
      <c r="V1942">
        <v>0</v>
      </c>
      <c r="W1942">
        <v>44</v>
      </c>
      <c r="X1942">
        <v>190</v>
      </c>
      <c r="Y1942">
        <v>16</v>
      </c>
      <c r="Z1942">
        <f t="shared" si="95"/>
        <v>206</v>
      </c>
      <c r="AA1942">
        <v>140</v>
      </c>
      <c r="AB1942">
        <v>52</v>
      </c>
      <c r="AC1942">
        <v>27</v>
      </c>
      <c r="AD1942">
        <v>0</v>
      </c>
      <c r="AE1942">
        <v>0</v>
      </c>
      <c r="AF1942">
        <v>0</v>
      </c>
      <c r="AG1942">
        <v>0</v>
      </c>
      <c r="AH1942">
        <v>425</v>
      </c>
      <c r="AN1942">
        <v>206</v>
      </c>
      <c r="AO1942">
        <v>786</v>
      </c>
      <c r="AP1942">
        <v>141</v>
      </c>
      <c r="AQ1942">
        <v>0.26208651399491095</v>
      </c>
      <c r="AR1942">
        <v>0.82061068702290074</v>
      </c>
      <c r="AS1942">
        <v>0.3155339805825243</v>
      </c>
      <c r="AT1942">
        <v>0.17743979721166034</v>
      </c>
      <c r="AU1942">
        <v>0.86945500633713557</v>
      </c>
      <c r="AV1942">
        <v>0.26428571428571429</v>
      </c>
      <c r="AW1942">
        <v>0.10116731517509728</v>
      </c>
      <c r="AX1942">
        <v>0.92996108949416345</v>
      </c>
      <c r="AY1942">
        <v>0.30769230769230771</v>
      </c>
      <c r="AZ1942">
        <v>0</v>
      </c>
      <c r="BA1942">
        <v>1</v>
      </c>
      <c r="BC1942">
        <v>8.1570996978851965E-2</v>
      </c>
      <c r="BD1942">
        <v>0.95770392749244715</v>
      </c>
      <c r="BE1942">
        <v>0.48148148148148145</v>
      </c>
      <c r="BF1942">
        <v>0</v>
      </c>
      <c r="BG1942">
        <v>1</v>
      </c>
      <c r="BI1942">
        <v>0</v>
      </c>
      <c r="BJ1942">
        <v>1</v>
      </c>
    </row>
    <row r="1943" spans="1:63" x14ac:dyDescent="0.3">
      <c r="A1943">
        <v>2015</v>
      </c>
      <c r="B1943">
        <v>44043</v>
      </c>
      <c r="C1943" t="str">
        <f>VLOOKUP(B1943,'NAAM GEMEENTE'!$A$1:$B$319,2,FALSE)</f>
        <v>Merelbeke</v>
      </c>
      <c r="D1943">
        <v>35</v>
      </c>
      <c r="E1943">
        <v>25</v>
      </c>
      <c r="F1943">
        <f t="shared" si="93"/>
        <v>60</v>
      </c>
      <c r="G1943">
        <v>28</v>
      </c>
      <c r="H1943">
        <v>22</v>
      </c>
      <c r="I1943">
        <v>88</v>
      </c>
      <c r="J1943">
        <v>0</v>
      </c>
      <c r="K1943">
        <v>0</v>
      </c>
      <c r="L1943">
        <v>0</v>
      </c>
      <c r="M1943">
        <v>0</v>
      </c>
      <c r="N1943">
        <v>450</v>
      </c>
      <c r="O1943">
        <v>43</v>
      </c>
      <c r="P1943">
        <f t="shared" si="94"/>
        <v>493</v>
      </c>
      <c r="Q1943">
        <v>618</v>
      </c>
      <c r="R1943">
        <v>283</v>
      </c>
      <c r="S1943">
        <v>189</v>
      </c>
      <c r="T1943">
        <v>25</v>
      </c>
      <c r="U1943">
        <v>6</v>
      </c>
      <c r="V1943">
        <v>0</v>
      </c>
      <c r="W1943">
        <v>21</v>
      </c>
      <c r="X1943">
        <v>71</v>
      </c>
      <c r="Y1943">
        <v>52</v>
      </c>
      <c r="Z1943">
        <f t="shared" si="95"/>
        <v>123</v>
      </c>
      <c r="AA1943">
        <v>43</v>
      </c>
      <c r="AB1943">
        <v>57</v>
      </c>
      <c r="AC1943">
        <v>184</v>
      </c>
      <c r="AD1943">
        <v>0</v>
      </c>
      <c r="AE1943">
        <v>0</v>
      </c>
      <c r="AF1943">
        <v>0</v>
      </c>
      <c r="AG1943">
        <v>0</v>
      </c>
      <c r="AH1943">
        <v>407</v>
      </c>
      <c r="AI1943">
        <v>1635</v>
      </c>
      <c r="AJ1943">
        <v>198</v>
      </c>
      <c r="AK1943">
        <v>0.2489296636085627</v>
      </c>
      <c r="AL1943">
        <v>0.87889908256880733</v>
      </c>
      <c r="AM1943">
        <v>0.51351351351351349</v>
      </c>
      <c r="AN1943">
        <v>123</v>
      </c>
      <c r="AO1943">
        <v>493</v>
      </c>
      <c r="AP1943">
        <v>60</v>
      </c>
      <c r="AQ1943">
        <v>0.24949290060851928</v>
      </c>
      <c r="AR1943">
        <v>0.87829614604462469</v>
      </c>
      <c r="AS1943">
        <v>0.51219512195121952</v>
      </c>
      <c r="AT1943">
        <v>6.9579288025889974E-2</v>
      </c>
      <c r="AU1943">
        <v>0.95469255663430419</v>
      </c>
      <c r="AV1943">
        <v>0.34883720930232559</v>
      </c>
      <c r="AW1943">
        <v>0.20141342756183744</v>
      </c>
      <c r="AX1943">
        <v>0.92226148409893993</v>
      </c>
      <c r="AY1943">
        <v>0.61403508771929827</v>
      </c>
      <c r="AZ1943">
        <v>0</v>
      </c>
      <c r="BA1943">
        <v>1</v>
      </c>
      <c r="BC1943">
        <v>0.97354497354497349</v>
      </c>
      <c r="BD1943">
        <v>0.53439153439153442</v>
      </c>
      <c r="BE1943">
        <v>0.52173913043478259</v>
      </c>
      <c r="BF1943">
        <v>0</v>
      </c>
      <c r="BG1943">
        <v>1</v>
      </c>
      <c r="BI1943">
        <v>0</v>
      </c>
      <c r="BJ1943">
        <v>1</v>
      </c>
    </row>
    <row r="1944" spans="1:63" x14ac:dyDescent="0.3">
      <c r="A1944">
        <v>2015</v>
      </c>
      <c r="B1944">
        <v>44045</v>
      </c>
      <c r="C1944" t="str">
        <f>VLOOKUP(B1944,'NAAM GEMEENTE'!$A$1:$B$319,2,FALSE)</f>
        <v>Moerbeke</v>
      </c>
      <c r="D1944">
        <v>10</v>
      </c>
      <c r="E1944">
        <v>7</v>
      </c>
      <c r="F1944">
        <f t="shared" si="93"/>
        <v>17</v>
      </c>
      <c r="G1944">
        <v>11</v>
      </c>
      <c r="H1944">
        <v>0</v>
      </c>
      <c r="I1944">
        <v>2</v>
      </c>
      <c r="J1944">
        <v>0</v>
      </c>
      <c r="K1944">
        <v>0</v>
      </c>
      <c r="L1944">
        <v>0</v>
      </c>
      <c r="M1944">
        <v>0</v>
      </c>
      <c r="N1944">
        <v>116</v>
      </c>
      <c r="O1944">
        <v>16</v>
      </c>
      <c r="P1944">
        <f t="shared" si="94"/>
        <v>132</v>
      </c>
      <c r="Q1944">
        <v>108</v>
      </c>
      <c r="R1944">
        <v>101</v>
      </c>
      <c r="S1944">
        <v>47</v>
      </c>
      <c r="T1944">
        <v>11</v>
      </c>
      <c r="U1944">
        <v>0</v>
      </c>
      <c r="V1944">
        <v>0</v>
      </c>
      <c r="W1944">
        <v>4</v>
      </c>
      <c r="X1944">
        <v>21</v>
      </c>
      <c r="Y1944">
        <v>25</v>
      </c>
      <c r="Z1944">
        <f t="shared" si="95"/>
        <v>46</v>
      </c>
      <c r="AA1944">
        <v>16</v>
      </c>
      <c r="AB1944">
        <v>0</v>
      </c>
      <c r="AC1944">
        <v>11</v>
      </c>
      <c r="AD1944">
        <v>0</v>
      </c>
      <c r="AE1944">
        <v>0</v>
      </c>
      <c r="AF1944">
        <v>0</v>
      </c>
      <c r="AG1944">
        <v>0</v>
      </c>
      <c r="AH1944">
        <v>73</v>
      </c>
      <c r="AI1944">
        <v>403</v>
      </c>
      <c r="AJ1944">
        <v>30</v>
      </c>
      <c r="AK1944">
        <v>0.18114143920595532</v>
      </c>
      <c r="AL1944">
        <v>0.92555831265508681</v>
      </c>
      <c r="AM1944">
        <v>0.58904109589041098</v>
      </c>
      <c r="AN1944">
        <v>46</v>
      </c>
      <c r="AO1944">
        <v>132</v>
      </c>
      <c r="AP1944">
        <v>17</v>
      </c>
      <c r="AQ1944">
        <v>0.34848484848484851</v>
      </c>
      <c r="AR1944">
        <v>0.87121212121212122</v>
      </c>
      <c r="AS1944">
        <v>0.63043478260869568</v>
      </c>
      <c r="AT1944">
        <v>0.14814814814814814</v>
      </c>
      <c r="AU1944">
        <v>0.89814814814814814</v>
      </c>
      <c r="AV1944">
        <v>0.3125</v>
      </c>
      <c r="AW1944">
        <v>0</v>
      </c>
      <c r="AX1944">
        <v>1</v>
      </c>
      <c r="AZ1944">
        <v>0</v>
      </c>
      <c r="BA1944">
        <v>1</v>
      </c>
      <c r="BC1944">
        <v>0.23404255319148937</v>
      </c>
      <c r="BD1944">
        <v>0.95744680851063835</v>
      </c>
      <c r="BE1944">
        <v>0.81818181818181823</v>
      </c>
      <c r="BI1944">
        <v>0</v>
      </c>
      <c r="BJ1944">
        <v>1</v>
      </c>
    </row>
    <row r="1945" spans="1:63" x14ac:dyDescent="0.3">
      <c r="A1945">
        <v>2015</v>
      </c>
      <c r="B1945">
        <v>44048</v>
      </c>
      <c r="C1945" t="str">
        <f>VLOOKUP(B1945,'NAAM GEMEENTE'!$A$1:$B$319,2,FALSE)</f>
        <v>Nazareth</v>
      </c>
      <c r="D1945">
        <v>0</v>
      </c>
      <c r="E1945">
        <v>0</v>
      </c>
      <c r="F1945">
        <f t="shared" si="93"/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225</v>
      </c>
      <c r="O1945">
        <v>21</v>
      </c>
      <c r="P1945">
        <f t="shared" si="94"/>
        <v>246</v>
      </c>
      <c r="Q1945">
        <v>248</v>
      </c>
      <c r="R1945">
        <v>166</v>
      </c>
      <c r="S1945">
        <v>82</v>
      </c>
      <c r="T1945">
        <v>11</v>
      </c>
      <c r="U1945">
        <v>0</v>
      </c>
      <c r="V1945">
        <v>0</v>
      </c>
      <c r="W1945">
        <v>10</v>
      </c>
      <c r="Z1945">
        <f t="shared" si="95"/>
        <v>0</v>
      </c>
      <c r="AI1945">
        <v>763</v>
      </c>
      <c r="AJ1945">
        <v>0</v>
      </c>
      <c r="AL1945">
        <v>1</v>
      </c>
      <c r="AO1945">
        <v>246</v>
      </c>
      <c r="AP1945">
        <v>0</v>
      </c>
      <c r="AR1945">
        <v>1</v>
      </c>
      <c r="AU1945">
        <v>1</v>
      </c>
      <c r="AX1945">
        <v>1</v>
      </c>
      <c r="BA1945">
        <v>1</v>
      </c>
      <c r="BD1945">
        <v>1</v>
      </c>
      <c r="BJ1945">
        <v>1</v>
      </c>
    </row>
    <row r="1946" spans="1:63" x14ac:dyDescent="0.3">
      <c r="A1946">
        <v>2015</v>
      </c>
      <c r="B1946">
        <v>44052</v>
      </c>
      <c r="C1946" t="str">
        <f>VLOOKUP(B1946,'NAAM GEMEENTE'!$A$1:$B$319,2,FALSE)</f>
        <v>Oosterzele</v>
      </c>
      <c r="D1946">
        <v>0</v>
      </c>
      <c r="E1946">
        <v>0</v>
      </c>
      <c r="F1946">
        <f t="shared" si="93"/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267</v>
      </c>
      <c r="O1946">
        <v>20</v>
      </c>
      <c r="P1946">
        <f t="shared" si="94"/>
        <v>287</v>
      </c>
      <c r="Q1946">
        <v>346</v>
      </c>
      <c r="R1946">
        <v>171</v>
      </c>
      <c r="S1946">
        <v>93</v>
      </c>
      <c r="T1946">
        <v>9</v>
      </c>
      <c r="U1946">
        <v>0</v>
      </c>
      <c r="V1946">
        <v>0</v>
      </c>
      <c r="W1946">
        <v>17</v>
      </c>
      <c r="Z1946">
        <f t="shared" si="95"/>
        <v>0</v>
      </c>
      <c r="AI1946">
        <v>923</v>
      </c>
      <c r="AJ1946">
        <v>0</v>
      </c>
      <c r="AL1946">
        <v>1</v>
      </c>
      <c r="AO1946">
        <v>287</v>
      </c>
      <c r="AP1946">
        <v>0</v>
      </c>
      <c r="AR1946">
        <v>1</v>
      </c>
      <c r="AU1946">
        <v>1</v>
      </c>
      <c r="AX1946">
        <v>1</v>
      </c>
      <c r="BA1946">
        <v>1</v>
      </c>
      <c r="BD1946">
        <v>1</v>
      </c>
      <c r="BJ1946">
        <v>1</v>
      </c>
    </row>
    <row r="1947" spans="1:63" x14ac:dyDescent="0.3">
      <c r="A1947">
        <v>2015</v>
      </c>
      <c r="B1947">
        <v>44064</v>
      </c>
      <c r="C1947" t="str">
        <f>VLOOKUP(B1947,'NAAM GEMEENTE'!$A$1:$B$319,2,FALSE)</f>
        <v>Sint-Martens-Latem</v>
      </c>
      <c r="D1947">
        <v>0</v>
      </c>
      <c r="E1947">
        <v>0</v>
      </c>
      <c r="F1947">
        <f t="shared" si="93"/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170</v>
      </c>
      <c r="O1947">
        <v>4</v>
      </c>
      <c r="P1947">
        <f t="shared" si="94"/>
        <v>174</v>
      </c>
      <c r="Q1947">
        <v>290</v>
      </c>
      <c r="R1947">
        <v>59</v>
      </c>
      <c r="S1947">
        <v>22</v>
      </c>
      <c r="T1947">
        <v>11</v>
      </c>
      <c r="U1947">
        <v>0</v>
      </c>
      <c r="V1947">
        <v>0</v>
      </c>
      <c r="W1947">
        <v>2</v>
      </c>
      <c r="Z1947">
        <f t="shared" si="95"/>
        <v>0</v>
      </c>
      <c r="AI1947">
        <v>558</v>
      </c>
      <c r="AJ1947">
        <v>0</v>
      </c>
      <c r="AL1947">
        <v>1</v>
      </c>
      <c r="AO1947">
        <v>174</v>
      </c>
      <c r="AP1947">
        <v>0</v>
      </c>
      <c r="AR1947">
        <v>1</v>
      </c>
      <c r="AU1947">
        <v>1</v>
      </c>
      <c r="AX1947">
        <v>1</v>
      </c>
      <c r="BA1947">
        <v>1</v>
      </c>
      <c r="BD1947">
        <v>1</v>
      </c>
      <c r="BJ1947">
        <v>1</v>
      </c>
    </row>
    <row r="1948" spans="1:63" x14ac:dyDescent="0.3">
      <c r="A1948">
        <v>2015</v>
      </c>
      <c r="B1948">
        <v>44073</v>
      </c>
      <c r="C1948" t="str">
        <f>VLOOKUP(B1948,'NAAM GEMEENTE'!$A$1:$B$319,2,FALSE)</f>
        <v>Wachtebeke</v>
      </c>
      <c r="D1948">
        <v>64</v>
      </c>
      <c r="E1948">
        <v>0</v>
      </c>
      <c r="F1948">
        <f t="shared" si="93"/>
        <v>64</v>
      </c>
      <c r="G1948">
        <v>30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138</v>
      </c>
      <c r="O1948">
        <v>27</v>
      </c>
      <c r="P1948">
        <f t="shared" si="94"/>
        <v>165</v>
      </c>
      <c r="Q1948">
        <v>102</v>
      </c>
      <c r="R1948">
        <v>127</v>
      </c>
      <c r="S1948">
        <v>128</v>
      </c>
      <c r="T1948">
        <v>4</v>
      </c>
      <c r="U1948">
        <v>1</v>
      </c>
      <c r="V1948">
        <v>0</v>
      </c>
      <c r="W1948">
        <v>11</v>
      </c>
      <c r="X1948">
        <v>107</v>
      </c>
      <c r="Y1948">
        <v>0</v>
      </c>
      <c r="Z1948">
        <f t="shared" si="95"/>
        <v>107</v>
      </c>
      <c r="AA1948">
        <v>48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155</v>
      </c>
      <c r="AI1948">
        <v>538</v>
      </c>
      <c r="AJ1948">
        <v>94</v>
      </c>
      <c r="AK1948">
        <v>0.28810408921933084</v>
      </c>
      <c r="AL1948">
        <v>0.82527881040892193</v>
      </c>
      <c r="AM1948">
        <v>0.3935483870967742</v>
      </c>
      <c r="AN1948">
        <v>107</v>
      </c>
      <c r="AO1948">
        <v>165</v>
      </c>
      <c r="AP1948">
        <v>64</v>
      </c>
      <c r="AQ1948">
        <v>0.64848484848484844</v>
      </c>
      <c r="AR1948">
        <v>0.61212121212121207</v>
      </c>
      <c r="AS1948">
        <v>0.40186915887850466</v>
      </c>
      <c r="AT1948">
        <v>0.47058823529411764</v>
      </c>
      <c r="AU1948">
        <v>0.70588235294117652</v>
      </c>
      <c r="AV1948">
        <v>0.375</v>
      </c>
      <c r="AW1948">
        <v>0</v>
      </c>
      <c r="AX1948">
        <v>1</v>
      </c>
      <c r="AZ1948">
        <v>0</v>
      </c>
      <c r="BA1948">
        <v>1</v>
      </c>
      <c r="BC1948">
        <v>0</v>
      </c>
      <c r="BD1948">
        <v>1</v>
      </c>
      <c r="BF1948">
        <v>0</v>
      </c>
      <c r="BG1948">
        <v>1</v>
      </c>
      <c r="BI1948">
        <v>0</v>
      </c>
      <c r="BJ1948">
        <v>1</v>
      </c>
    </row>
    <row r="1949" spans="1:63" x14ac:dyDescent="0.3">
      <c r="A1949">
        <v>2015</v>
      </c>
      <c r="B1949">
        <v>44081</v>
      </c>
      <c r="C1949" t="str">
        <f>VLOOKUP(B1949,'NAAM GEMEENTE'!$A$1:$B$319,2,FALSE)</f>
        <v>Zulte</v>
      </c>
      <c r="D1949">
        <v>0</v>
      </c>
      <c r="E1949">
        <v>0</v>
      </c>
      <c r="F1949">
        <f t="shared" si="93"/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272</v>
      </c>
      <c r="O1949">
        <v>41</v>
      </c>
      <c r="P1949">
        <f t="shared" si="94"/>
        <v>313</v>
      </c>
      <c r="Q1949">
        <v>251</v>
      </c>
      <c r="R1949">
        <v>269</v>
      </c>
      <c r="S1949">
        <v>158</v>
      </c>
      <c r="T1949">
        <v>12</v>
      </c>
      <c r="U1949">
        <v>8</v>
      </c>
      <c r="V1949">
        <v>0</v>
      </c>
      <c r="W1949">
        <v>24</v>
      </c>
      <c r="Z1949">
        <f t="shared" si="95"/>
        <v>0</v>
      </c>
      <c r="AI1949">
        <v>1035</v>
      </c>
      <c r="AJ1949">
        <v>0</v>
      </c>
      <c r="AL1949">
        <v>1</v>
      </c>
      <c r="AO1949">
        <v>313</v>
      </c>
      <c r="AP1949">
        <v>0</v>
      </c>
      <c r="AR1949">
        <v>1</v>
      </c>
      <c r="AU1949">
        <v>1</v>
      </c>
      <c r="AX1949">
        <v>1</v>
      </c>
      <c r="BA1949">
        <v>1</v>
      </c>
      <c r="BD1949">
        <v>1</v>
      </c>
      <c r="BG1949">
        <v>1</v>
      </c>
      <c r="BJ1949">
        <v>1</v>
      </c>
    </row>
    <row r="1950" spans="1:63" x14ac:dyDescent="0.3">
      <c r="A1950">
        <v>2015</v>
      </c>
      <c r="B1950">
        <v>44083</v>
      </c>
      <c r="C1950" t="str">
        <f>VLOOKUP(B1950,'NAAM GEMEENTE'!$A$1:$B$319,2,FALSE)</f>
        <v>Deinze</v>
      </c>
      <c r="D1950">
        <v>468</v>
      </c>
      <c r="E1950">
        <v>75</v>
      </c>
      <c r="F1950">
        <f t="shared" si="93"/>
        <v>543</v>
      </c>
      <c r="G1950">
        <v>448</v>
      </c>
      <c r="H1950">
        <v>458</v>
      </c>
      <c r="I1950">
        <v>236</v>
      </c>
      <c r="J1950">
        <v>0</v>
      </c>
      <c r="K1950">
        <v>15</v>
      </c>
      <c r="L1950">
        <v>0</v>
      </c>
      <c r="M1950">
        <v>0</v>
      </c>
      <c r="N1950">
        <v>723</v>
      </c>
      <c r="O1950">
        <v>93</v>
      </c>
      <c r="P1950">
        <f t="shared" si="94"/>
        <v>816</v>
      </c>
      <c r="Q1950">
        <v>781</v>
      </c>
      <c r="R1950">
        <v>667</v>
      </c>
      <c r="S1950">
        <v>367</v>
      </c>
      <c r="T1950">
        <v>37</v>
      </c>
      <c r="U1950">
        <v>40</v>
      </c>
      <c r="V1950">
        <v>0</v>
      </c>
      <c r="W1950">
        <v>38</v>
      </c>
      <c r="X1950">
        <v>835</v>
      </c>
      <c r="Y1950">
        <v>174</v>
      </c>
      <c r="Z1950">
        <f t="shared" si="95"/>
        <v>1009</v>
      </c>
      <c r="AA1950">
        <v>747</v>
      </c>
      <c r="AB1950">
        <v>1051</v>
      </c>
      <c r="AC1950">
        <v>591</v>
      </c>
      <c r="AD1950">
        <v>0</v>
      </c>
      <c r="AE1950">
        <v>29</v>
      </c>
      <c r="AF1950">
        <v>0</v>
      </c>
      <c r="AG1950">
        <v>0</v>
      </c>
      <c r="AH1950">
        <v>3427</v>
      </c>
      <c r="AI1950">
        <v>2746</v>
      </c>
      <c r="AJ1950">
        <v>1700</v>
      </c>
      <c r="AK1950">
        <v>1.2479970866715222</v>
      </c>
      <c r="AL1950">
        <v>0.38091769847050255</v>
      </c>
      <c r="AM1950">
        <v>0.50393930551502775</v>
      </c>
      <c r="AN1950">
        <v>1009</v>
      </c>
      <c r="AO1950">
        <v>816</v>
      </c>
      <c r="AP1950">
        <v>543</v>
      </c>
      <c r="AQ1950">
        <v>1.2365196078431373</v>
      </c>
      <c r="AR1950">
        <v>0.33455882352941174</v>
      </c>
      <c r="AS1950">
        <v>0.46184340931615459</v>
      </c>
      <c r="AT1950">
        <v>0.95646606914212551</v>
      </c>
      <c r="AU1950">
        <v>0.42637644046094753</v>
      </c>
      <c r="AV1950">
        <v>0.40026773761713519</v>
      </c>
      <c r="AW1950">
        <v>1.5757121439280359</v>
      </c>
      <c r="AX1950">
        <v>0.31334332833583206</v>
      </c>
      <c r="AY1950">
        <v>0.56422454804947664</v>
      </c>
      <c r="AZ1950">
        <v>0</v>
      </c>
      <c r="BA1950">
        <v>1</v>
      </c>
      <c r="BC1950">
        <v>1.6103542234332424</v>
      </c>
      <c r="BD1950">
        <v>0.35694822888283378</v>
      </c>
      <c r="BE1950">
        <v>0.60067681895093061</v>
      </c>
      <c r="BF1950">
        <v>0.72499999999999998</v>
      </c>
      <c r="BG1950">
        <v>0.625</v>
      </c>
      <c r="BH1950">
        <v>0.48275862068965519</v>
      </c>
      <c r="BI1950">
        <v>0</v>
      </c>
      <c r="BJ1950">
        <v>1</v>
      </c>
    </row>
    <row r="1951" spans="1:63" x14ac:dyDescent="0.3">
      <c r="A1951">
        <v>2015</v>
      </c>
      <c r="B1951">
        <v>44084</v>
      </c>
      <c r="C1951" t="str">
        <f>VLOOKUP(B1951,'NAAM GEMEENTE'!$A$1:$B$319,2,FALSE)</f>
        <v>Aalter</v>
      </c>
      <c r="D1951">
        <v>294</v>
      </c>
      <c r="E1951">
        <v>22</v>
      </c>
      <c r="F1951">
        <f t="shared" si="93"/>
        <v>316</v>
      </c>
      <c r="G1951">
        <v>308</v>
      </c>
      <c r="H1951">
        <v>128</v>
      </c>
      <c r="I1951">
        <v>46</v>
      </c>
      <c r="J1951">
        <v>0</v>
      </c>
      <c r="K1951">
        <v>4</v>
      </c>
      <c r="L1951">
        <v>0</v>
      </c>
      <c r="M1951">
        <v>0</v>
      </c>
      <c r="N1951">
        <v>481</v>
      </c>
      <c r="O1951">
        <v>86</v>
      </c>
      <c r="P1951">
        <f t="shared" si="94"/>
        <v>567</v>
      </c>
      <c r="Q1951">
        <v>550</v>
      </c>
      <c r="R1951">
        <v>441</v>
      </c>
      <c r="S1951">
        <v>286</v>
      </c>
      <c r="T1951">
        <v>35</v>
      </c>
      <c r="U1951">
        <v>6</v>
      </c>
      <c r="V1951">
        <v>0</v>
      </c>
      <c r="W1951">
        <v>24</v>
      </c>
      <c r="X1951">
        <v>419</v>
      </c>
      <c r="Y1951">
        <v>41</v>
      </c>
      <c r="Z1951">
        <f t="shared" si="95"/>
        <v>460</v>
      </c>
      <c r="AA1951">
        <v>424</v>
      </c>
      <c r="AB1951">
        <v>199</v>
      </c>
      <c r="AC1951">
        <v>76</v>
      </c>
      <c r="AD1951">
        <v>0</v>
      </c>
      <c r="AE1951">
        <v>43</v>
      </c>
      <c r="AF1951">
        <v>0</v>
      </c>
      <c r="AG1951">
        <v>0</v>
      </c>
      <c r="AH1951">
        <v>1202</v>
      </c>
      <c r="AI1951">
        <v>1909</v>
      </c>
      <c r="AJ1951">
        <v>802</v>
      </c>
      <c r="AK1951">
        <v>0.62964903090623359</v>
      </c>
      <c r="AL1951">
        <v>0.57988475641697224</v>
      </c>
      <c r="AM1951">
        <v>0.33277870216306155</v>
      </c>
      <c r="AN1951">
        <v>460</v>
      </c>
      <c r="AO1951">
        <v>567</v>
      </c>
      <c r="AP1951">
        <v>316</v>
      </c>
      <c r="AQ1951">
        <v>0.81128747795414458</v>
      </c>
      <c r="AR1951">
        <v>0.44268077601410932</v>
      </c>
      <c r="AS1951">
        <v>0.31304347826086959</v>
      </c>
      <c r="AT1951">
        <v>0.77090909090909088</v>
      </c>
      <c r="AU1951">
        <v>0.44</v>
      </c>
      <c r="AV1951">
        <v>0.27358490566037735</v>
      </c>
      <c r="AW1951">
        <v>0.4512471655328798</v>
      </c>
      <c r="AX1951">
        <v>0.70975056689342408</v>
      </c>
      <c r="AY1951">
        <v>0.35678391959798994</v>
      </c>
      <c r="AZ1951">
        <v>0</v>
      </c>
      <c r="BA1951">
        <v>1</v>
      </c>
      <c r="BC1951">
        <v>0.26573426573426573</v>
      </c>
      <c r="BD1951">
        <v>0.83916083916083917</v>
      </c>
      <c r="BE1951">
        <v>0.39473684210526316</v>
      </c>
      <c r="BF1951">
        <v>7.166666666666667</v>
      </c>
      <c r="BG1951">
        <v>0.33333333333333331</v>
      </c>
      <c r="BH1951">
        <v>0.90697674418604646</v>
      </c>
      <c r="BI1951">
        <v>0</v>
      </c>
      <c r="BJ1951">
        <v>1</v>
      </c>
    </row>
    <row r="1952" spans="1:63" x14ac:dyDescent="0.3">
      <c r="A1952">
        <v>2010</v>
      </c>
      <c r="B1952">
        <v>44085</v>
      </c>
      <c r="C1952" t="str">
        <f>VLOOKUP(B1952,'NAAM GEMEENTE'!$A$1:$B$319,2,FALSE)</f>
        <v>Lievegem</v>
      </c>
      <c r="D1952">
        <v>158</v>
      </c>
      <c r="E1952">
        <v>14</v>
      </c>
      <c r="F1952">
        <f t="shared" si="93"/>
        <v>172</v>
      </c>
      <c r="G1952">
        <v>104</v>
      </c>
      <c r="H1952">
        <v>33</v>
      </c>
      <c r="I1952">
        <v>11</v>
      </c>
      <c r="J1952">
        <v>0</v>
      </c>
      <c r="K1952">
        <v>0</v>
      </c>
      <c r="L1952">
        <v>0</v>
      </c>
      <c r="M1952">
        <v>0</v>
      </c>
      <c r="N1952">
        <v>739</v>
      </c>
      <c r="O1952">
        <v>97</v>
      </c>
      <c r="P1952">
        <f t="shared" si="94"/>
        <v>836</v>
      </c>
      <c r="Q1952">
        <v>816</v>
      </c>
      <c r="R1952">
        <v>536</v>
      </c>
      <c r="S1952">
        <v>329</v>
      </c>
      <c r="T1952">
        <v>34</v>
      </c>
      <c r="U1952">
        <v>2</v>
      </c>
      <c r="V1952">
        <v>0</v>
      </c>
      <c r="W1952">
        <v>31</v>
      </c>
      <c r="X1952">
        <v>209</v>
      </c>
      <c r="Y1952">
        <v>18</v>
      </c>
      <c r="Z1952">
        <f t="shared" si="95"/>
        <v>227</v>
      </c>
      <c r="AA1952">
        <v>141</v>
      </c>
      <c r="AB1952">
        <v>45</v>
      </c>
      <c r="AC1952">
        <v>24</v>
      </c>
      <c r="AD1952">
        <v>0</v>
      </c>
      <c r="AE1952">
        <v>0</v>
      </c>
      <c r="AF1952">
        <v>0</v>
      </c>
      <c r="AG1952">
        <v>0</v>
      </c>
      <c r="AH1952">
        <v>437</v>
      </c>
      <c r="AN1952">
        <v>227</v>
      </c>
      <c r="AO1952">
        <v>836</v>
      </c>
      <c r="AP1952">
        <v>172</v>
      </c>
      <c r="AQ1952">
        <v>0.2715311004784689</v>
      </c>
      <c r="AR1952">
        <v>0.79425837320574166</v>
      </c>
      <c r="AS1952">
        <v>0.24229074889867841</v>
      </c>
      <c r="AT1952">
        <v>0.17279411764705882</v>
      </c>
      <c r="AU1952">
        <v>0.87254901960784315</v>
      </c>
      <c r="AV1952">
        <v>0.26241134751773049</v>
      </c>
      <c r="AW1952">
        <v>8.3955223880597021E-2</v>
      </c>
      <c r="AX1952">
        <v>0.93843283582089554</v>
      </c>
      <c r="AY1952">
        <v>0.26666666666666666</v>
      </c>
      <c r="AZ1952">
        <v>0</v>
      </c>
      <c r="BA1952">
        <v>1</v>
      </c>
      <c r="BC1952">
        <v>7.29483282674772E-2</v>
      </c>
      <c r="BD1952">
        <v>0.96656534954407292</v>
      </c>
      <c r="BE1952">
        <v>0.54166666666666663</v>
      </c>
      <c r="BF1952">
        <v>0</v>
      </c>
      <c r="BG1952">
        <v>1</v>
      </c>
      <c r="BI1952">
        <v>0</v>
      </c>
      <c r="BJ1952">
        <v>1</v>
      </c>
    </row>
    <row r="1953" spans="1:63" x14ac:dyDescent="0.3">
      <c r="A1953">
        <v>2015</v>
      </c>
      <c r="B1953">
        <v>45035</v>
      </c>
      <c r="C1953" t="str">
        <f>VLOOKUP(B1953,'NAAM GEMEENTE'!$A$1:$B$319,2,FALSE)</f>
        <v>Wortegem-Petegem</v>
      </c>
      <c r="D1953">
        <v>454</v>
      </c>
      <c r="E1953">
        <v>65</v>
      </c>
      <c r="F1953">
        <f t="shared" si="93"/>
        <v>519</v>
      </c>
      <c r="G1953">
        <v>530</v>
      </c>
      <c r="H1953">
        <v>335</v>
      </c>
      <c r="I1953">
        <v>248</v>
      </c>
      <c r="J1953">
        <v>0</v>
      </c>
      <c r="K1953">
        <v>18</v>
      </c>
      <c r="L1953">
        <v>0</v>
      </c>
      <c r="M1953">
        <v>29</v>
      </c>
      <c r="N1953">
        <v>499</v>
      </c>
      <c r="O1953">
        <v>76</v>
      </c>
      <c r="P1953">
        <f t="shared" si="94"/>
        <v>575</v>
      </c>
      <c r="Q1953">
        <v>594</v>
      </c>
      <c r="R1953">
        <v>420</v>
      </c>
      <c r="S1953">
        <v>301</v>
      </c>
      <c r="T1953">
        <v>22</v>
      </c>
      <c r="U1953">
        <v>18</v>
      </c>
      <c r="V1953">
        <v>0</v>
      </c>
      <c r="W1953">
        <v>65</v>
      </c>
      <c r="X1953">
        <v>1061</v>
      </c>
      <c r="Y1953">
        <v>188</v>
      </c>
      <c r="Z1953">
        <f t="shared" si="95"/>
        <v>1249</v>
      </c>
      <c r="AA1953">
        <v>1186</v>
      </c>
      <c r="AB1953">
        <v>1065</v>
      </c>
      <c r="AC1953">
        <v>774</v>
      </c>
      <c r="AD1953">
        <v>0</v>
      </c>
      <c r="AE1953">
        <v>35</v>
      </c>
      <c r="AF1953">
        <v>0</v>
      </c>
      <c r="AG1953">
        <v>63</v>
      </c>
      <c r="AH1953">
        <v>4372</v>
      </c>
      <c r="AI1953">
        <v>1995</v>
      </c>
      <c r="AJ1953">
        <v>1679</v>
      </c>
      <c r="AK1953">
        <v>2.1914786967418545</v>
      </c>
      <c r="AL1953">
        <v>0.15839598997493734</v>
      </c>
      <c r="AM1953">
        <v>0.61596523330283626</v>
      </c>
      <c r="AN1953">
        <v>1249</v>
      </c>
      <c r="AO1953">
        <v>575</v>
      </c>
      <c r="AP1953">
        <v>519</v>
      </c>
      <c r="AQ1953">
        <v>2.1721739130434781</v>
      </c>
      <c r="AR1953">
        <v>9.7391304347826085E-2</v>
      </c>
      <c r="AS1953">
        <v>0.58446757405924743</v>
      </c>
      <c r="AT1953">
        <v>1.9966329966329965</v>
      </c>
      <c r="AU1953">
        <v>0.10774410774410774</v>
      </c>
      <c r="AV1953">
        <v>0.55311973018549743</v>
      </c>
      <c r="AW1953">
        <v>2.5357142857142856</v>
      </c>
      <c r="AX1953">
        <v>0.20238095238095238</v>
      </c>
      <c r="AY1953">
        <v>0.68544600938967137</v>
      </c>
      <c r="AZ1953">
        <v>0</v>
      </c>
      <c r="BA1953">
        <v>1</v>
      </c>
      <c r="BC1953">
        <v>2.5714285714285716</v>
      </c>
      <c r="BD1953">
        <v>0.17607973421926909</v>
      </c>
      <c r="BE1953">
        <v>0.67958656330749356</v>
      </c>
      <c r="BF1953">
        <v>1.9444444444444444</v>
      </c>
      <c r="BG1953">
        <v>0</v>
      </c>
      <c r="BH1953">
        <v>0.48571428571428571</v>
      </c>
      <c r="BI1953">
        <v>0.96923076923076923</v>
      </c>
      <c r="BJ1953">
        <v>0.55384615384615388</v>
      </c>
      <c r="BK1953">
        <v>0.53968253968253965</v>
      </c>
    </row>
    <row r="1954" spans="1:63" x14ac:dyDescent="0.3">
      <c r="A1954">
        <v>2015</v>
      </c>
      <c r="B1954">
        <v>45041</v>
      </c>
      <c r="C1954" t="str">
        <f>VLOOKUP(B1954,'NAAM GEMEENTE'!$A$1:$B$319,2,FALSE)</f>
        <v>Ronse</v>
      </c>
      <c r="D1954">
        <v>292</v>
      </c>
      <c r="E1954">
        <v>66</v>
      </c>
      <c r="F1954">
        <f t="shared" si="93"/>
        <v>358</v>
      </c>
      <c r="G1954">
        <v>340</v>
      </c>
      <c r="H1954">
        <v>129</v>
      </c>
      <c r="I1954">
        <v>147</v>
      </c>
      <c r="J1954">
        <v>0</v>
      </c>
      <c r="K1954">
        <v>0</v>
      </c>
      <c r="L1954">
        <v>0</v>
      </c>
      <c r="M1954">
        <v>39</v>
      </c>
      <c r="N1954">
        <v>381</v>
      </c>
      <c r="O1954">
        <v>110</v>
      </c>
      <c r="P1954">
        <f t="shared" si="94"/>
        <v>491</v>
      </c>
      <c r="Q1954">
        <v>404</v>
      </c>
      <c r="R1954">
        <v>314</v>
      </c>
      <c r="S1954">
        <v>358</v>
      </c>
      <c r="T1954">
        <v>22</v>
      </c>
      <c r="U1954">
        <v>14</v>
      </c>
      <c r="V1954">
        <v>0</v>
      </c>
      <c r="W1954">
        <v>47</v>
      </c>
      <c r="X1954">
        <v>369</v>
      </c>
      <c r="Y1954">
        <v>71</v>
      </c>
      <c r="Z1954">
        <f t="shared" si="95"/>
        <v>440</v>
      </c>
      <c r="AA1954">
        <v>432</v>
      </c>
      <c r="AB1954">
        <v>156</v>
      </c>
      <c r="AC1954">
        <v>333</v>
      </c>
      <c r="AD1954">
        <v>0</v>
      </c>
      <c r="AE1954">
        <v>0</v>
      </c>
      <c r="AF1954">
        <v>0</v>
      </c>
      <c r="AG1954">
        <v>125</v>
      </c>
      <c r="AH1954">
        <v>1486</v>
      </c>
      <c r="AI1954">
        <v>1650</v>
      </c>
      <c r="AJ1954">
        <v>1013</v>
      </c>
      <c r="AK1954">
        <v>0.90060606060606063</v>
      </c>
      <c r="AL1954">
        <v>0.38606060606060605</v>
      </c>
      <c r="AM1954">
        <v>0.31830417227456259</v>
      </c>
      <c r="AN1954">
        <v>440</v>
      </c>
      <c r="AO1954">
        <v>491</v>
      </c>
      <c r="AP1954">
        <v>358</v>
      </c>
      <c r="AQ1954">
        <v>0.89613034623217924</v>
      </c>
      <c r="AR1954">
        <v>0.2708757637474542</v>
      </c>
      <c r="AS1954">
        <v>0.18636363636363637</v>
      </c>
      <c r="AT1954">
        <v>1.0693069306930694</v>
      </c>
      <c r="AU1954">
        <v>0.15841584158415842</v>
      </c>
      <c r="AV1954">
        <v>0.21296296296296297</v>
      </c>
      <c r="AW1954">
        <v>0.49681528662420382</v>
      </c>
      <c r="AX1954">
        <v>0.58917197452229297</v>
      </c>
      <c r="AY1954">
        <v>0.17307692307692307</v>
      </c>
      <c r="AZ1954">
        <v>0</v>
      </c>
      <c r="BA1954">
        <v>1</v>
      </c>
      <c r="BC1954">
        <v>0.93016759776536317</v>
      </c>
      <c r="BD1954">
        <v>0.58938547486033521</v>
      </c>
      <c r="BE1954">
        <v>0.55855855855855852</v>
      </c>
      <c r="BF1954">
        <v>0</v>
      </c>
      <c r="BG1954">
        <v>1</v>
      </c>
      <c r="BI1954">
        <v>2.6595744680851063</v>
      </c>
      <c r="BJ1954">
        <v>0.1702127659574468</v>
      </c>
      <c r="BK1954">
        <v>0.68799999999999994</v>
      </c>
    </row>
    <row r="1955" spans="1:63" x14ac:dyDescent="0.3">
      <c r="A1955">
        <v>2015</v>
      </c>
      <c r="B1955">
        <v>45059</v>
      </c>
      <c r="C1955" t="str">
        <f>VLOOKUP(B1955,'NAAM GEMEENTE'!$A$1:$B$319,2,FALSE)</f>
        <v>Brakel</v>
      </c>
      <c r="D1955">
        <v>207</v>
      </c>
      <c r="E1955">
        <v>15</v>
      </c>
      <c r="F1955">
        <f t="shared" si="93"/>
        <v>222</v>
      </c>
      <c r="G1955">
        <v>186</v>
      </c>
      <c r="H1955">
        <v>103</v>
      </c>
      <c r="I1955">
        <v>64</v>
      </c>
      <c r="J1955">
        <v>0</v>
      </c>
      <c r="K1955">
        <v>0</v>
      </c>
      <c r="L1955">
        <v>0</v>
      </c>
      <c r="M1955">
        <v>0</v>
      </c>
      <c r="N1955">
        <v>278</v>
      </c>
      <c r="O1955">
        <v>32</v>
      </c>
      <c r="P1955">
        <f t="shared" si="94"/>
        <v>310</v>
      </c>
      <c r="Q1955">
        <v>295</v>
      </c>
      <c r="R1955">
        <v>194</v>
      </c>
      <c r="S1955">
        <v>147</v>
      </c>
      <c r="T1955">
        <v>9</v>
      </c>
      <c r="U1955">
        <v>0</v>
      </c>
      <c r="V1955">
        <v>0</v>
      </c>
      <c r="W1955">
        <v>21</v>
      </c>
      <c r="X1955">
        <v>458</v>
      </c>
      <c r="Y1955">
        <v>52</v>
      </c>
      <c r="Z1955">
        <f t="shared" si="95"/>
        <v>510</v>
      </c>
      <c r="AA1955">
        <v>407</v>
      </c>
      <c r="AB1955">
        <v>308</v>
      </c>
      <c r="AC1955">
        <v>156</v>
      </c>
      <c r="AD1955">
        <v>0</v>
      </c>
      <c r="AE1955">
        <v>0</v>
      </c>
      <c r="AF1955">
        <v>0</v>
      </c>
      <c r="AG1955">
        <v>0</v>
      </c>
      <c r="AH1955">
        <v>1381</v>
      </c>
      <c r="AI1955">
        <v>976</v>
      </c>
      <c r="AJ1955">
        <v>575</v>
      </c>
      <c r="AK1955">
        <v>1.4149590163934427</v>
      </c>
      <c r="AL1955">
        <v>0.41086065573770492</v>
      </c>
      <c r="AM1955">
        <v>0.58363504706734248</v>
      </c>
      <c r="AN1955">
        <v>510</v>
      </c>
      <c r="AO1955">
        <v>310</v>
      </c>
      <c r="AP1955">
        <v>222</v>
      </c>
      <c r="AQ1955">
        <v>1.6451612903225807</v>
      </c>
      <c r="AR1955">
        <v>0.28387096774193549</v>
      </c>
      <c r="AS1955">
        <v>0.56470588235294117</v>
      </c>
      <c r="AT1955">
        <v>1.3796610169491526</v>
      </c>
      <c r="AU1955">
        <v>0.36949152542372882</v>
      </c>
      <c r="AV1955">
        <v>0.54299754299754299</v>
      </c>
      <c r="AW1955">
        <v>1.5876288659793814</v>
      </c>
      <c r="AX1955">
        <v>0.46907216494845361</v>
      </c>
      <c r="AY1955">
        <v>0.66558441558441561</v>
      </c>
      <c r="AZ1955">
        <v>0</v>
      </c>
      <c r="BA1955">
        <v>1</v>
      </c>
      <c r="BC1955">
        <v>1.0612244897959184</v>
      </c>
      <c r="BD1955">
        <v>0.56462585034013602</v>
      </c>
      <c r="BE1955">
        <v>0.58974358974358976</v>
      </c>
      <c r="BI1955">
        <v>0</v>
      </c>
      <c r="BJ1955">
        <v>1</v>
      </c>
    </row>
    <row r="1956" spans="1:63" x14ac:dyDescent="0.3">
      <c r="A1956">
        <v>2015</v>
      </c>
      <c r="B1956">
        <v>45060</v>
      </c>
      <c r="C1956" t="str">
        <f>VLOOKUP(B1956,'NAAM GEMEENTE'!$A$1:$B$319,2,FALSE)</f>
        <v>Kluisbergen</v>
      </c>
      <c r="D1956">
        <v>0</v>
      </c>
      <c r="E1956">
        <v>0</v>
      </c>
      <c r="F1956">
        <f t="shared" si="93"/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110</v>
      </c>
      <c r="O1956">
        <v>14</v>
      </c>
      <c r="P1956">
        <f t="shared" si="94"/>
        <v>124</v>
      </c>
      <c r="Q1956">
        <v>106</v>
      </c>
      <c r="R1956">
        <v>110</v>
      </c>
      <c r="S1956">
        <v>59</v>
      </c>
      <c r="T1956">
        <v>3</v>
      </c>
      <c r="U1956">
        <v>0</v>
      </c>
      <c r="V1956">
        <v>0</v>
      </c>
      <c r="W1956">
        <v>6</v>
      </c>
      <c r="Z1956">
        <f t="shared" si="95"/>
        <v>0</v>
      </c>
      <c r="AI1956">
        <v>408</v>
      </c>
      <c r="AJ1956">
        <v>0</v>
      </c>
      <c r="AL1956">
        <v>1</v>
      </c>
      <c r="AO1956">
        <v>124</v>
      </c>
      <c r="AP1956">
        <v>0</v>
      </c>
      <c r="AR1956">
        <v>1</v>
      </c>
      <c r="AU1956">
        <v>1</v>
      </c>
      <c r="AX1956">
        <v>1</v>
      </c>
      <c r="BA1956">
        <v>1</v>
      </c>
      <c r="BD1956">
        <v>1</v>
      </c>
      <c r="BJ1956">
        <v>1</v>
      </c>
    </row>
    <row r="1957" spans="1:63" x14ac:dyDescent="0.3">
      <c r="A1957">
        <v>2015</v>
      </c>
      <c r="B1957">
        <v>45061</v>
      </c>
      <c r="C1957" t="str">
        <f>VLOOKUP(B1957,'NAAM GEMEENTE'!$A$1:$B$319,2,FALSE)</f>
        <v>Oudenaarde</v>
      </c>
      <c r="D1957">
        <v>0</v>
      </c>
      <c r="E1957">
        <v>0</v>
      </c>
      <c r="F1957">
        <f t="shared" si="93"/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130</v>
      </c>
      <c r="O1957">
        <v>16</v>
      </c>
      <c r="P1957">
        <f t="shared" si="94"/>
        <v>146</v>
      </c>
      <c r="Q1957">
        <v>134</v>
      </c>
      <c r="R1957">
        <v>109</v>
      </c>
      <c r="S1957">
        <v>55</v>
      </c>
      <c r="T1957">
        <v>6</v>
      </c>
      <c r="U1957">
        <v>1</v>
      </c>
      <c r="V1957">
        <v>0</v>
      </c>
      <c r="W1957">
        <v>5</v>
      </c>
      <c r="Z1957">
        <f t="shared" si="95"/>
        <v>0</v>
      </c>
      <c r="AI1957">
        <v>456</v>
      </c>
      <c r="AJ1957">
        <v>0</v>
      </c>
      <c r="AL1957">
        <v>1</v>
      </c>
      <c r="AO1957">
        <v>146</v>
      </c>
      <c r="AP1957">
        <v>0</v>
      </c>
      <c r="AR1957">
        <v>1</v>
      </c>
      <c r="AU1957">
        <v>1</v>
      </c>
      <c r="AX1957">
        <v>1</v>
      </c>
      <c r="BA1957">
        <v>1</v>
      </c>
      <c r="BD1957">
        <v>1</v>
      </c>
      <c r="BG1957">
        <v>1</v>
      </c>
      <c r="BJ1957">
        <v>1</v>
      </c>
    </row>
    <row r="1958" spans="1:63" x14ac:dyDescent="0.3">
      <c r="A1958">
        <v>2015</v>
      </c>
      <c r="B1958">
        <v>45062</v>
      </c>
      <c r="C1958" t="str">
        <f>VLOOKUP(B1958,'NAAM GEMEENTE'!$A$1:$B$319,2,FALSE)</f>
        <v>Horebeke</v>
      </c>
      <c r="D1958">
        <v>0</v>
      </c>
      <c r="E1958">
        <v>0</v>
      </c>
      <c r="F1958">
        <f t="shared" si="93"/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39</v>
      </c>
      <c r="O1958">
        <v>4</v>
      </c>
      <c r="P1958">
        <f t="shared" si="94"/>
        <v>43</v>
      </c>
      <c r="Q1958">
        <v>47</v>
      </c>
      <c r="R1958">
        <v>33</v>
      </c>
      <c r="S1958">
        <v>17</v>
      </c>
      <c r="T1958">
        <v>1</v>
      </c>
      <c r="U1958">
        <v>0</v>
      </c>
      <c r="V1958">
        <v>0</v>
      </c>
      <c r="W1958">
        <v>0</v>
      </c>
      <c r="Z1958">
        <f t="shared" si="95"/>
        <v>0</v>
      </c>
      <c r="AI1958">
        <v>141</v>
      </c>
      <c r="AJ1958">
        <v>0</v>
      </c>
      <c r="AL1958">
        <v>1</v>
      </c>
      <c r="AO1958">
        <v>43</v>
      </c>
      <c r="AP1958">
        <v>0</v>
      </c>
      <c r="AR1958">
        <v>1</v>
      </c>
      <c r="AU1958">
        <v>1</v>
      </c>
      <c r="AX1958">
        <v>1</v>
      </c>
      <c r="BA1958">
        <v>1</v>
      </c>
      <c r="BD1958">
        <v>1</v>
      </c>
    </row>
    <row r="1959" spans="1:63" x14ac:dyDescent="0.3">
      <c r="A1959">
        <v>2015</v>
      </c>
      <c r="B1959">
        <v>45063</v>
      </c>
      <c r="C1959" t="str">
        <f>VLOOKUP(B1959,'NAAM GEMEENTE'!$A$1:$B$319,2,FALSE)</f>
        <v>Lierde</v>
      </c>
      <c r="D1959">
        <v>0</v>
      </c>
      <c r="E1959">
        <v>0</v>
      </c>
      <c r="F1959">
        <f t="shared" si="93"/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121</v>
      </c>
      <c r="O1959">
        <v>16</v>
      </c>
      <c r="P1959">
        <f t="shared" si="94"/>
        <v>137</v>
      </c>
      <c r="Q1959">
        <v>144</v>
      </c>
      <c r="R1959">
        <v>80</v>
      </c>
      <c r="S1959">
        <v>43</v>
      </c>
      <c r="T1959">
        <v>4</v>
      </c>
      <c r="U1959">
        <v>2</v>
      </c>
      <c r="V1959">
        <v>0</v>
      </c>
      <c r="W1959">
        <v>5</v>
      </c>
      <c r="Z1959">
        <f t="shared" si="95"/>
        <v>0</v>
      </c>
      <c r="AI1959">
        <v>415</v>
      </c>
      <c r="AJ1959">
        <v>0</v>
      </c>
      <c r="AL1959">
        <v>1</v>
      </c>
      <c r="AO1959">
        <v>137</v>
      </c>
      <c r="AP1959">
        <v>0</v>
      </c>
      <c r="AR1959">
        <v>1</v>
      </c>
      <c r="AU1959">
        <v>1</v>
      </c>
      <c r="AX1959">
        <v>1</v>
      </c>
      <c r="BA1959">
        <v>1</v>
      </c>
      <c r="BD1959">
        <v>1</v>
      </c>
      <c r="BG1959">
        <v>1</v>
      </c>
      <c r="BJ1959">
        <v>1</v>
      </c>
    </row>
    <row r="1960" spans="1:63" x14ac:dyDescent="0.3">
      <c r="A1960">
        <v>2015</v>
      </c>
      <c r="B1960">
        <v>45064</v>
      </c>
      <c r="C1960" t="str">
        <f>VLOOKUP(B1960,'NAAM GEMEENTE'!$A$1:$B$319,2,FALSE)</f>
        <v>Maarkedal</v>
      </c>
      <c r="D1960">
        <v>0</v>
      </c>
      <c r="E1960">
        <v>0</v>
      </c>
      <c r="F1960">
        <f t="shared" si="93"/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135</v>
      </c>
      <c r="O1960">
        <v>16</v>
      </c>
      <c r="P1960">
        <f t="shared" si="94"/>
        <v>151</v>
      </c>
      <c r="Q1960">
        <v>146</v>
      </c>
      <c r="R1960">
        <v>93</v>
      </c>
      <c r="S1960">
        <v>48</v>
      </c>
      <c r="T1960">
        <v>6</v>
      </c>
      <c r="U1960">
        <v>1</v>
      </c>
      <c r="V1960">
        <v>0</v>
      </c>
      <c r="W1960">
        <v>6</v>
      </c>
      <c r="Z1960">
        <f t="shared" si="95"/>
        <v>0</v>
      </c>
      <c r="AI1960">
        <v>451</v>
      </c>
      <c r="AJ1960">
        <v>0</v>
      </c>
      <c r="AL1960">
        <v>1</v>
      </c>
      <c r="AO1960">
        <v>151</v>
      </c>
      <c r="AP1960">
        <v>0</v>
      </c>
      <c r="AR1960">
        <v>1</v>
      </c>
      <c r="AU1960">
        <v>1</v>
      </c>
      <c r="AX1960">
        <v>1</v>
      </c>
      <c r="BA1960">
        <v>1</v>
      </c>
      <c r="BD1960">
        <v>1</v>
      </c>
      <c r="BG1960">
        <v>1</v>
      </c>
      <c r="BJ1960">
        <v>1</v>
      </c>
    </row>
    <row r="1961" spans="1:63" x14ac:dyDescent="0.3">
      <c r="A1961">
        <v>2015</v>
      </c>
      <c r="B1961">
        <v>45065</v>
      </c>
      <c r="C1961" t="str">
        <f>VLOOKUP(B1961,'NAAM GEMEENTE'!$A$1:$B$319,2,FALSE)</f>
        <v>Zwalm</v>
      </c>
      <c r="D1961">
        <v>0</v>
      </c>
      <c r="E1961">
        <v>0</v>
      </c>
      <c r="F1961">
        <f t="shared" si="93"/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155</v>
      </c>
      <c r="O1961">
        <v>19</v>
      </c>
      <c r="P1961">
        <f t="shared" si="94"/>
        <v>174</v>
      </c>
      <c r="Q1961">
        <v>216</v>
      </c>
      <c r="R1961">
        <v>104</v>
      </c>
      <c r="S1961">
        <v>59</v>
      </c>
      <c r="T1961">
        <v>4</v>
      </c>
      <c r="U1961">
        <v>0</v>
      </c>
      <c r="V1961">
        <v>0</v>
      </c>
      <c r="W1961">
        <v>9</v>
      </c>
      <c r="Z1961">
        <f t="shared" si="95"/>
        <v>0</v>
      </c>
      <c r="AI1961">
        <v>566</v>
      </c>
      <c r="AJ1961">
        <v>0</v>
      </c>
      <c r="AL1961">
        <v>1</v>
      </c>
      <c r="AO1961">
        <v>174</v>
      </c>
      <c r="AP1961">
        <v>0</v>
      </c>
      <c r="AR1961">
        <v>1</v>
      </c>
      <c r="AU1961">
        <v>1</v>
      </c>
      <c r="AX1961">
        <v>1</v>
      </c>
      <c r="BA1961">
        <v>1</v>
      </c>
      <c r="BD1961">
        <v>1</v>
      </c>
      <c r="BJ1961">
        <v>1</v>
      </c>
    </row>
    <row r="1962" spans="1:63" x14ac:dyDescent="0.3">
      <c r="A1962">
        <v>2015</v>
      </c>
      <c r="B1962">
        <v>45068</v>
      </c>
      <c r="C1962" t="str">
        <f>VLOOKUP(B1962,'NAAM GEMEENTE'!$A$1:$B$319,2,FALSE)</f>
        <v>Kruisem</v>
      </c>
      <c r="D1962">
        <v>0</v>
      </c>
      <c r="E1962">
        <v>0</v>
      </c>
      <c r="F1962">
        <f t="shared" si="93"/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296</v>
      </c>
      <c r="O1962">
        <v>24</v>
      </c>
      <c r="P1962">
        <f t="shared" si="94"/>
        <v>320</v>
      </c>
      <c r="Q1962">
        <v>310</v>
      </c>
      <c r="R1962">
        <v>236</v>
      </c>
      <c r="S1962">
        <v>122</v>
      </c>
      <c r="T1962">
        <v>17</v>
      </c>
      <c r="U1962">
        <v>2</v>
      </c>
      <c r="V1962">
        <v>0</v>
      </c>
      <c r="W1962">
        <v>26</v>
      </c>
      <c r="Z1962">
        <f t="shared" si="95"/>
        <v>0</v>
      </c>
      <c r="AI1962">
        <v>1033</v>
      </c>
      <c r="AJ1962">
        <v>0</v>
      </c>
      <c r="AL1962">
        <v>1</v>
      </c>
      <c r="AO1962">
        <v>320</v>
      </c>
      <c r="AP1962">
        <v>0</v>
      </c>
      <c r="AR1962">
        <v>1</v>
      </c>
      <c r="AU1962">
        <v>1</v>
      </c>
      <c r="AX1962">
        <v>1</v>
      </c>
      <c r="BA1962">
        <v>1</v>
      </c>
      <c r="BD1962">
        <v>1</v>
      </c>
      <c r="BG1962">
        <v>1</v>
      </c>
      <c r="BJ1962">
        <v>1</v>
      </c>
    </row>
    <row r="1963" spans="1:63" x14ac:dyDescent="0.3">
      <c r="A1963">
        <v>2015</v>
      </c>
      <c r="B1963">
        <v>46003</v>
      </c>
      <c r="C1963" t="str">
        <f>VLOOKUP(B1963,'NAAM GEMEENTE'!$A$1:$B$319,2,FALSE)</f>
        <v>Beveren</v>
      </c>
      <c r="D1963">
        <v>532</v>
      </c>
      <c r="E1963">
        <v>133</v>
      </c>
      <c r="F1963">
        <f t="shared" si="93"/>
        <v>665</v>
      </c>
      <c r="G1963">
        <v>411</v>
      </c>
      <c r="H1963">
        <v>461</v>
      </c>
      <c r="I1963">
        <v>411</v>
      </c>
      <c r="J1963">
        <v>0</v>
      </c>
      <c r="K1963">
        <v>1</v>
      </c>
      <c r="L1963">
        <v>0</v>
      </c>
      <c r="M1963">
        <v>0</v>
      </c>
      <c r="N1963">
        <v>755</v>
      </c>
      <c r="O1963">
        <v>185</v>
      </c>
      <c r="P1963">
        <f t="shared" si="94"/>
        <v>940</v>
      </c>
      <c r="Q1963">
        <v>682</v>
      </c>
      <c r="R1963">
        <v>772</v>
      </c>
      <c r="S1963">
        <v>661</v>
      </c>
      <c r="T1963">
        <v>41</v>
      </c>
      <c r="U1963">
        <v>6</v>
      </c>
      <c r="V1963">
        <v>0</v>
      </c>
      <c r="W1963">
        <v>33</v>
      </c>
      <c r="X1963">
        <v>839</v>
      </c>
      <c r="Y1963">
        <v>243</v>
      </c>
      <c r="Z1963">
        <f t="shared" si="95"/>
        <v>1082</v>
      </c>
      <c r="AA1963">
        <v>606</v>
      </c>
      <c r="AB1963">
        <v>871</v>
      </c>
      <c r="AC1963">
        <v>785</v>
      </c>
      <c r="AD1963">
        <v>0</v>
      </c>
      <c r="AE1963">
        <v>46</v>
      </c>
      <c r="AF1963">
        <v>0</v>
      </c>
      <c r="AG1963">
        <v>0</v>
      </c>
      <c r="AH1963">
        <v>3390</v>
      </c>
      <c r="AI1963">
        <v>3135</v>
      </c>
      <c r="AJ1963">
        <v>1949</v>
      </c>
      <c r="AK1963">
        <v>1.0813397129186604</v>
      </c>
      <c r="AL1963">
        <v>0.37830940988835726</v>
      </c>
      <c r="AM1963">
        <v>0.42507374631268435</v>
      </c>
      <c r="AN1963">
        <v>1082</v>
      </c>
      <c r="AO1963">
        <v>940</v>
      </c>
      <c r="AP1963">
        <v>665</v>
      </c>
      <c r="AQ1963">
        <v>1.151063829787234</v>
      </c>
      <c r="AR1963">
        <v>0.29255319148936171</v>
      </c>
      <c r="AS1963">
        <v>0.38539741219963031</v>
      </c>
      <c r="AT1963">
        <v>0.88856304985337242</v>
      </c>
      <c r="AU1963">
        <v>0.3973607038123167</v>
      </c>
      <c r="AV1963">
        <v>0.32178217821782179</v>
      </c>
      <c r="AW1963">
        <v>1.1282383419689119</v>
      </c>
      <c r="AX1963">
        <v>0.40284974093264247</v>
      </c>
      <c r="AY1963">
        <v>0.47072330654420208</v>
      </c>
      <c r="AZ1963">
        <v>0</v>
      </c>
      <c r="BA1963">
        <v>1</v>
      </c>
      <c r="BC1963">
        <v>1.1875945537065054</v>
      </c>
      <c r="BD1963">
        <v>0.37821482602118001</v>
      </c>
      <c r="BE1963">
        <v>0.47643312101910829</v>
      </c>
      <c r="BF1963">
        <v>7.666666666666667</v>
      </c>
      <c r="BG1963">
        <v>0.83333333333333337</v>
      </c>
      <c r="BH1963">
        <v>0.97826086956521741</v>
      </c>
      <c r="BI1963">
        <v>0</v>
      </c>
      <c r="BJ1963">
        <v>1</v>
      </c>
    </row>
    <row r="1964" spans="1:63" x14ac:dyDescent="0.3">
      <c r="A1964">
        <v>2015</v>
      </c>
      <c r="B1964">
        <v>46013</v>
      </c>
      <c r="C1964" t="str">
        <f>VLOOKUP(B1964,'NAAM GEMEENTE'!$A$1:$B$319,2,FALSE)</f>
        <v>Kruibeke</v>
      </c>
      <c r="D1964">
        <v>146</v>
      </c>
      <c r="E1964">
        <v>22</v>
      </c>
      <c r="F1964">
        <f t="shared" si="93"/>
        <v>168</v>
      </c>
      <c r="G1964">
        <v>58</v>
      </c>
      <c r="H1964">
        <v>104</v>
      </c>
      <c r="I1964">
        <v>42</v>
      </c>
      <c r="J1964">
        <v>0</v>
      </c>
      <c r="K1964">
        <v>0</v>
      </c>
      <c r="L1964">
        <v>0</v>
      </c>
      <c r="M1964">
        <v>0</v>
      </c>
      <c r="N1964">
        <v>307</v>
      </c>
      <c r="O1964">
        <v>70</v>
      </c>
      <c r="P1964">
        <f t="shared" si="94"/>
        <v>377</v>
      </c>
      <c r="Q1964">
        <v>256</v>
      </c>
      <c r="R1964">
        <v>271</v>
      </c>
      <c r="S1964">
        <v>172</v>
      </c>
      <c r="T1964">
        <v>22</v>
      </c>
      <c r="U1964">
        <v>9</v>
      </c>
      <c r="V1964">
        <v>0</v>
      </c>
      <c r="W1964">
        <v>9</v>
      </c>
      <c r="X1964">
        <v>272</v>
      </c>
      <c r="Y1964">
        <v>42</v>
      </c>
      <c r="Z1964">
        <f t="shared" si="95"/>
        <v>314</v>
      </c>
      <c r="AA1964">
        <v>104</v>
      </c>
      <c r="AB1964">
        <v>238</v>
      </c>
      <c r="AC1964">
        <v>104</v>
      </c>
      <c r="AD1964">
        <v>0</v>
      </c>
      <c r="AE1964">
        <v>0</v>
      </c>
      <c r="AF1964">
        <v>0</v>
      </c>
      <c r="AG1964">
        <v>0</v>
      </c>
      <c r="AH1964">
        <v>760</v>
      </c>
      <c r="AI1964">
        <v>1116</v>
      </c>
      <c r="AJ1964">
        <v>372</v>
      </c>
      <c r="AK1964">
        <v>0.68100358422939067</v>
      </c>
      <c r="AL1964">
        <v>0.66666666666666663</v>
      </c>
      <c r="AM1964">
        <v>0.51052631578947372</v>
      </c>
      <c r="AN1964">
        <v>314</v>
      </c>
      <c r="AO1964">
        <v>377</v>
      </c>
      <c r="AP1964">
        <v>168</v>
      </c>
      <c r="AQ1964">
        <v>0.83289124668435011</v>
      </c>
      <c r="AR1964">
        <v>0.55437665782493373</v>
      </c>
      <c r="AS1964">
        <v>0.46496815286624205</v>
      </c>
      <c r="AT1964">
        <v>0.40625</v>
      </c>
      <c r="AU1964">
        <v>0.7734375</v>
      </c>
      <c r="AV1964">
        <v>0.44230769230769229</v>
      </c>
      <c r="AW1964">
        <v>0.87822878228782286</v>
      </c>
      <c r="AX1964">
        <v>0.6162361623616236</v>
      </c>
      <c r="AY1964">
        <v>0.56302521008403361</v>
      </c>
      <c r="AZ1964">
        <v>0</v>
      </c>
      <c r="BA1964">
        <v>1</v>
      </c>
      <c r="BC1964">
        <v>0.60465116279069764</v>
      </c>
      <c r="BD1964">
        <v>0.7558139534883721</v>
      </c>
      <c r="BE1964">
        <v>0.59615384615384615</v>
      </c>
      <c r="BF1964">
        <v>0</v>
      </c>
      <c r="BG1964">
        <v>1</v>
      </c>
      <c r="BI1964">
        <v>0</v>
      </c>
      <c r="BJ1964">
        <v>1</v>
      </c>
    </row>
    <row r="1965" spans="1:63" x14ac:dyDescent="0.3">
      <c r="A1965">
        <v>2015</v>
      </c>
      <c r="B1965">
        <v>46014</v>
      </c>
      <c r="C1965" t="str">
        <f>VLOOKUP(B1965,'NAAM GEMEENTE'!$A$1:$B$319,2,FALSE)</f>
        <v>Lokeren</v>
      </c>
      <c r="D1965">
        <v>604</v>
      </c>
      <c r="E1965">
        <v>114</v>
      </c>
      <c r="F1965">
        <f t="shared" si="93"/>
        <v>718</v>
      </c>
      <c r="G1965">
        <v>592</v>
      </c>
      <c r="H1965">
        <v>327</v>
      </c>
      <c r="I1965">
        <v>273</v>
      </c>
      <c r="J1965">
        <v>0</v>
      </c>
      <c r="K1965">
        <v>8</v>
      </c>
      <c r="L1965">
        <v>0</v>
      </c>
      <c r="M1965">
        <v>0</v>
      </c>
      <c r="N1965">
        <v>729</v>
      </c>
      <c r="O1965">
        <v>151</v>
      </c>
      <c r="P1965">
        <f t="shared" si="94"/>
        <v>880</v>
      </c>
      <c r="Q1965">
        <v>699</v>
      </c>
      <c r="R1965">
        <v>645</v>
      </c>
      <c r="S1965">
        <v>494</v>
      </c>
      <c r="T1965">
        <v>35</v>
      </c>
      <c r="U1965">
        <v>10</v>
      </c>
      <c r="V1965">
        <v>0</v>
      </c>
      <c r="W1965">
        <v>40</v>
      </c>
      <c r="X1965">
        <v>865</v>
      </c>
      <c r="Y1965">
        <v>134</v>
      </c>
      <c r="Z1965">
        <f t="shared" si="95"/>
        <v>999</v>
      </c>
      <c r="AA1965">
        <v>949</v>
      </c>
      <c r="AB1965">
        <v>522</v>
      </c>
      <c r="AC1965">
        <v>404</v>
      </c>
      <c r="AD1965">
        <v>0</v>
      </c>
      <c r="AE1965">
        <v>50</v>
      </c>
      <c r="AF1965">
        <v>0</v>
      </c>
      <c r="AG1965">
        <v>0</v>
      </c>
      <c r="AH1965">
        <v>2924</v>
      </c>
      <c r="AI1965">
        <v>2803</v>
      </c>
      <c r="AJ1965">
        <v>1918</v>
      </c>
      <c r="AK1965">
        <v>1.0431680342490188</v>
      </c>
      <c r="AL1965">
        <v>0.31573314306100608</v>
      </c>
      <c r="AM1965">
        <v>0.34404924760601913</v>
      </c>
      <c r="AN1965">
        <v>999</v>
      </c>
      <c r="AO1965">
        <v>880</v>
      </c>
      <c r="AP1965">
        <v>718</v>
      </c>
      <c r="AQ1965">
        <v>1.1352272727272728</v>
      </c>
      <c r="AR1965">
        <v>0.18409090909090908</v>
      </c>
      <c r="AS1965">
        <v>0.28128128128128127</v>
      </c>
      <c r="AT1965">
        <v>1.357653791130186</v>
      </c>
      <c r="AU1965">
        <v>0.1530758226037196</v>
      </c>
      <c r="AV1965">
        <v>0.37618545837723921</v>
      </c>
      <c r="AW1965">
        <v>0.80930232558139537</v>
      </c>
      <c r="AX1965">
        <v>0.49302325581395351</v>
      </c>
      <c r="AY1965">
        <v>0.37356321839080459</v>
      </c>
      <c r="AZ1965">
        <v>0</v>
      </c>
      <c r="BA1965">
        <v>1</v>
      </c>
      <c r="BC1965">
        <v>0.81781376518218618</v>
      </c>
      <c r="BD1965">
        <v>0.44736842105263158</v>
      </c>
      <c r="BE1965">
        <v>0.32425742574257427</v>
      </c>
      <c r="BF1965">
        <v>5</v>
      </c>
      <c r="BG1965">
        <v>0.2</v>
      </c>
      <c r="BH1965">
        <v>0.84</v>
      </c>
      <c r="BI1965">
        <v>0</v>
      </c>
      <c r="BJ1965">
        <v>1</v>
      </c>
    </row>
    <row r="1966" spans="1:63" x14ac:dyDescent="0.3">
      <c r="A1966">
        <v>2015</v>
      </c>
      <c r="B1966">
        <v>46020</v>
      </c>
      <c r="C1966" t="str">
        <f>VLOOKUP(B1966,'NAAM GEMEENTE'!$A$1:$B$319,2,FALSE)</f>
        <v>Sint-Gillis-Waas</v>
      </c>
      <c r="D1966">
        <v>0</v>
      </c>
      <c r="E1966">
        <v>0</v>
      </c>
      <c r="F1966">
        <f t="shared" si="93"/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347</v>
      </c>
      <c r="O1966">
        <v>70</v>
      </c>
      <c r="P1966">
        <f t="shared" si="94"/>
        <v>417</v>
      </c>
      <c r="Q1966">
        <v>375</v>
      </c>
      <c r="R1966">
        <v>315</v>
      </c>
      <c r="S1966">
        <v>260</v>
      </c>
      <c r="T1966">
        <v>18</v>
      </c>
      <c r="U1966">
        <v>5</v>
      </c>
      <c r="V1966">
        <v>0</v>
      </c>
      <c r="W1966">
        <v>20</v>
      </c>
      <c r="Z1966">
        <f t="shared" si="95"/>
        <v>0</v>
      </c>
      <c r="AI1966">
        <v>1410</v>
      </c>
      <c r="AJ1966">
        <v>0</v>
      </c>
      <c r="AL1966">
        <v>1</v>
      </c>
      <c r="AO1966">
        <v>417</v>
      </c>
      <c r="AP1966">
        <v>0</v>
      </c>
      <c r="AR1966">
        <v>1</v>
      </c>
      <c r="AU1966">
        <v>1</v>
      </c>
      <c r="AX1966">
        <v>1</v>
      </c>
      <c r="BA1966">
        <v>1</v>
      </c>
      <c r="BD1966">
        <v>1</v>
      </c>
      <c r="BG1966">
        <v>1</v>
      </c>
      <c r="BJ1966">
        <v>1</v>
      </c>
    </row>
    <row r="1967" spans="1:63" x14ac:dyDescent="0.3">
      <c r="A1967">
        <v>2015</v>
      </c>
      <c r="B1967">
        <v>46021</v>
      </c>
      <c r="C1967" t="str">
        <f>VLOOKUP(B1967,'NAAM GEMEENTE'!$A$1:$B$319,2,FALSE)</f>
        <v>Sint-Niklaas</v>
      </c>
      <c r="D1967">
        <v>1139</v>
      </c>
      <c r="E1967">
        <v>280</v>
      </c>
      <c r="F1967">
        <f t="shared" si="93"/>
        <v>1419</v>
      </c>
      <c r="G1967">
        <v>1031</v>
      </c>
      <c r="H1967">
        <v>831</v>
      </c>
      <c r="I1967">
        <v>788</v>
      </c>
      <c r="J1967">
        <v>55</v>
      </c>
      <c r="K1967">
        <v>107</v>
      </c>
      <c r="L1967">
        <v>0</v>
      </c>
      <c r="M1967">
        <v>59</v>
      </c>
      <c r="N1967">
        <v>1257</v>
      </c>
      <c r="O1967">
        <v>310</v>
      </c>
      <c r="P1967">
        <f t="shared" si="94"/>
        <v>1567</v>
      </c>
      <c r="Q1967">
        <v>1139</v>
      </c>
      <c r="R1967">
        <v>1021</v>
      </c>
      <c r="S1967">
        <v>965</v>
      </c>
      <c r="T1967">
        <v>78</v>
      </c>
      <c r="U1967">
        <v>119</v>
      </c>
      <c r="V1967">
        <v>0</v>
      </c>
      <c r="W1967">
        <v>76</v>
      </c>
      <c r="X1967">
        <v>2389</v>
      </c>
      <c r="Y1967">
        <v>545</v>
      </c>
      <c r="Z1967">
        <f t="shared" si="95"/>
        <v>2934</v>
      </c>
      <c r="AA1967">
        <v>2537</v>
      </c>
      <c r="AB1967">
        <v>2303</v>
      </c>
      <c r="AC1967">
        <v>1930</v>
      </c>
      <c r="AD1967">
        <v>205</v>
      </c>
      <c r="AE1967">
        <v>160</v>
      </c>
      <c r="AF1967">
        <v>0</v>
      </c>
      <c r="AG1967">
        <v>243</v>
      </c>
      <c r="AH1967">
        <v>10312</v>
      </c>
      <c r="AI1967">
        <v>4965</v>
      </c>
      <c r="AJ1967">
        <v>4290</v>
      </c>
      <c r="AK1967">
        <v>2.0769385699899297</v>
      </c>
      <c r="AL1967">
        <v>0.13595166163141995</v>
      </c>
      <c r="AM1967">
        <v>0.58397982932505821</v>
      </c>
      <c r="AN1967">
        <v>2934</v>
      </c>
      <c r="AO1967">
        <v>1567</v>
      </c>
      <c r="AP1967">
        <v>1419</v>
      </c>
      <c r="AQ1967">
        <v>1.8723675813656668</v>
      </c>
      <c r="AR1967">
        <v>9.4447989789406508E-2</v>
      </c>
      <c r="AS1967">
        <v>0.51635991820040905</v>
      </c>
      <c r="AT1967">
        <v>2.2273924495171205</v>
      </c>
      <c r="AU1967">
        <v>9.4820017559262518E-2</v>
      </c>
      <c r="AV1967">
        <v>0.5936145053212456</v>
      </c>
      <c r="AW1967">
        <v>2.2556317335945151</v>
      </c>
      <c r="AX1967">
        <v>0.1860920666013712</v>
      </c>
      <c r="AY1967">
        <v>0.6391663048198003</v>
      </c>
      <c r="AZ1967">
        <v>2.6282051282051282</v>
      </c>
      <c r="BA1967">
        <v>0.29487179487179488</v>
      </c>
      <c r="BB1967">
        <v>0.73170731707317072</v>
      </c>
      <c r="BC1967">
        <v>2</v>
      </c>
      <c r="BD1967">
        <v>0.18341968911917098</v>
      </c>
      <c r="BE1967">
        <v>0.59170984455958553</v>
      </c>
      <c r="BF1967">
        <v>1.3445378151260505</v>
      </c>
      <c r="BG1967">
        <v>0.10084033613445378</v>
      </c>
      <c r="BH1967">
        <v>0.33124999999999999</v>
      </c>
      <c r="BI1967">
        <v>3.1973684210526314</v>
      </c>
      <c r="BJ1967">
        <v>0.22368421052631579</v>
      </c>
      <c r="BK1967">
        <v>0.75720164609053497</v>
      </c>
    </row>
    <row r="1968" spans="1:63" x14ac:dyDescent="0.3">
      <c r="A1968">
        <v>2015</v>
      </c>
      <c r="B1968">
        <v>46024</v>
      </c>
      <c r="C1968" t="str">
        <f>VLOOKUP(B1968,'NAAM GEMEENTE'!$A$1:$B$319,2,FALSE)</f>
        <v>Stekene</v>
      </c>
      <c r="D1968">
        <v>125</v>
      </c>
      <c r="E1968">
        <v>27</v>
      </c>
      <c r="F1968">
        <f t="shared" si="93"/>
        <v>152</v>
      </c>
      <c r="G1968">
        <v>42</v>
      </c>
      <c r="H1968">
        <v>38</v>
      </c>
      <c r="I1968">
        <v>32</v>
      </c>
      <c r="J1968">
        <v>0</v>
      </c>
      <c r="K1968">
        <v>0</v>
      </c>
      <c r="L1968">
        <v>0</v>
      </c>
      <c r="M1968">
        <v>0</v>
      </c>
      <c r="N1968">
        <v>321</v>
      </c>
      <c r="O1968">
        <v>72</v>
      </c>
      <c r="P1968">
        <f t="shared" si="94"/>
        <v>393</v>
      </c>
      <c r="Q1968">
        <v>260</v>
      </c>
      <c r="R1968">
        <v>274</v>
      </c>
      <c r="S1968">
        <v>220</v>
      </c>
      <c r="T1968">
        <v>19</v>
      </c>
      <c r="U1968">
        <v>1</v>
      </c>
      <c r="V1968">
        <v>0</v>
      </c>
      <c r="W1968">
        <v>11</v>
      </c>
      <c r="X1968">
        <v>178</v>
      </c>
      <c r="Y1968">
        <v>40</v>
      </c>
      <c r="Z1968">
        <f t="shared" si="95"/>
        <v>218</v>
      </c>
      <c r="AA1968">
        <v>50</v>
      </c>
      <c r="AB1968">
        <v>58</v>
      </c>
      <c r="AC1968">
        <v>60</v>
      </c>
      <c r="AD1968">
        <v>0</v>
      </c>
      <c r="AE1968">
        <v>0</v>
      </c>
      <c r="AF1968">
        <v>0</v>
      </c>
      <c r="AG1968">
        <v>0</v>
      </c>
      <c r="AH1968">
        <v>386</v>
      </c>
      <c r="AI1968">
        <v>1178</v>
      </c>
      <c r="AJ1968">
        <v>264</v>
      </c>
      <c r="AK1968">
        <v>0.32767402376910015</v>
      </c>
      <c r="AL1968">
        <v>0.77589134125636672</v>
      </c>
      <c r="AM1968">
        <v>0.31606217616580312</v>
      </c>
      <c r="AN1968">
        <v>218</v>
      </c>
      <c r="AO1968">
        <v>393</v>
      </c>
      <c r="AP1968">
        <v>152</v>
      </c>
      <c r="AQ1968">
        <v>0.55470737913486001</v>
      </c>
      <c r="AR1968">
        <v>0.61323155216284986</v>
      </c>
      <c r="AS1968">
        <v>0.30275229357798167</v>
      </c>
      <c r="AT1968">
        <v>0.19230769230769232</v>
      </c>
      <c r="AU1968">
        <v>0.83846153846153848</v>
      </c>
      <c r="AV1968">
        <v>0.16</v>
      </c>
      <c r="AW1968">
        <v>0.21167883211678831</v>
      </c>
      <c r="AX1968">
        <v>0.86131386861313863</v>
      </c>
      <c r="AY1968">
        <v>0.34482758620689657</v>
      </c>
      <c r="AZ1968">
        <v>0</v>
      </c>
      <c r="BA1968">
        <v>1</v>
      </c>
      <c r="BC1968">
        <v>0.27272727272727271</v>
      </c>
      <c r="BD1968">
        <v>0.8545454545454545</v>
      </c>
      <c r="BE1968">
        <v>0.46666666666666667</v>
      </c>
      <c r="BF1968">
        <v>0</v>
      </c>
      <c r="BG1968">
        <v>1</v>
      </c>
      <c r="BI1968">
        <v>0</v>
      </c>
      <c r="BJ1968">
        <v>1</v>
      </c>
    </row>
    <row r="1969" spans="1:62" x14ac:dyDescent="0.3">
      <c r="A1969">
        <v>2015</v>
      </c>
      <c r="B1969">
        <v>46025</v>
      </c>
      <c r="C1969" t="str">
        <f>VLOOKUP(B1969,'NAAM GEMEENTE'!$A$1:$B$319,2,FALSE)</f>
        <v>Temse</v>
      </c>
      <c r="D1969">
        <v>25</v>
      </c>
      <c r="E1969">
        <v>35</v>
      </c>
      <c r="F1969">
        <f t="shared" si="93"/>
        <v>60</v>
      </c>
      <c r="G1969">
        <v>20</v>
      </c>
      <c r="H1969">
        <v>6</v>
      </c>
      <c r="I1969">
        <v>77</v>
      </c>
      <c r="J1969">
        <v>0</v>
      </c>
      <c r="K1969">
        <v>0</v>
      </c>
      <c r="L1969">
        <v>0</v>
      </c>
      <c r="M1969">
        <v>0</v>
      </c>
      <c r="N1969">
        <v>489</v>
      </c>
      <c r="O1969">
        <v>117</v>
      </c>
      <c r="P1969">
        <f t="shared" si="94"/>
        <v>606</v>
      </c>
      <c r="Q1969">
        <v>490</v>
      </c>
      <c r="R1969">
        <v>425</v>
      </c>
      <c r="S1969">
        <v>411</v>
      </c>
      <c r="T1969">
        <v>39</v>
      </c>
      <c r="U1969">
        <v>9</v>
      </c>
      <c r="V1969">
        <v>0</v>
      </c>
      <c r="W1969">
        <v>23</v>
      </c>
      <c r="X1969">
        <v>26</v>
      </c>
      <c r="Y1969">
        <v>38</v>
      </c>
      <c r="Z1969">
        <f t="shared" si="95"/>
        <v>64</v>
      </c>
      <c r="AA1969">
        <v>21</v>
      </c>
      <c r="AB1969">
        <v>27</v>
      </c>
      <c r="AC1969">
        <v>113</v>
      </c>
      <c r="AD1969">
        <v>0</v>
      </c>
      <c r="AE1969">
        <v>0</v>
      </c>
      <c r="AF1969">
        <v>0</v>
      </c>
      <c r="AG1969">
        <v>0</v>
      </c>
      <c r="AH1969">
        <v>225</v>
      </c>
      <c r="AI1969">
        <v>2003</v>
      </c>
      <c r="AJ1969">
        <v>163</v>
      </c>
      <c r="AK1969">
        <v>0.11233150274588118</v>
      </c>
      <c r="AL1969">
        <v>0.91862206689965054</v>
      </c>
      <c r="AM1969">
        <v>0.27555555555555555</v>
      </c>
      <c r="AN1969">
        <v>64</v>
      </c>
      <c r="AO1969">
        <v>606</v>
      </c>
      <c r="AP1969">
        <v>60</v>
      </c>
      <c r="AQ1969">
        <v>0.10561056105610561</v>
      </c>
      <c r="AR1969">
        <v>0.90099009900990101</v>
      </c>
      <c r="AS1969">
        <v>6.25E-2</v>
      </c>
      <c r="AT1969">
        <v>4.2857142857142858E-2</v>
      </c>
      <c r="AU1969">
        <v>0.95918367346938771</v>
      </c>
      <c r="AV1969">
        <v>4.7619047619047616E-2</v>
      </c>
      <c r="AW1969">
        <v>6.3529411764705876E-2</v>
      </c>
      <c r="AX1969">
        <v>0.98588235294117643</v>
      </c>
      <c r="AY1969">
        <v>0.77777777777777779</v>
      </c>
      <c r="AZ1969">
        <v>0</v>
      </c>
      <c r="BA1969">
        <v>1</v>
      </c>
      <c r="BC1969">
        <v>0.27493917274939172</v>
      </c>
      <c r="BD1969">
        <v>0.81265206812652069</v>
      </c>
      <c r="BE1969">
        <v>0.31858407079646017</v>
      </c>
      <c r="BF1969">
        <v>0</v>
      </c>
      <c r="BG1969">
        <v>1</v>
      </c>
      <c r="BI1969">
        <v>0</v>
      </c>
      <c r="BJ1969">
        <v>1</v>
      </c>
    </row>
    <row r="1970" spans="1:62" x14ac:dyDescent="0.3">
      <c r="A1970">
        <v>2015</v>
      </c>
      <c r="B1970">
        <v>51004</v>
      </c>
      <c r="C1970" t="e">
        <f>VLOOKUP(B1970,'NAAM GEMEENTE'!$A$1:$B$319,2,FALSE)</f>
        <v>#N/A</v>
      </c>
      <c r="F1970">
        <f t="shared" si="93"/>
        <v>0</v>
      </c>
      <c r="P1970">
        <f t="shared" si="94"/>
        <v>0</v>
      </c>
      <c r="Z1970">
        <f t="shared" si="95"/>
        <v>0</v>
      </c>
    </row>
    <row r="1971" spans="1:62" x14ac:dyDescent="0.3">
      <c r="A1971">
        <v>2015</v>
      </c>
      <c r="B1971">
        <v>51008</v>
      </c>
      <c r="C1971" t="e">
        <f>VLOOKUP(B1971,'NAAM GEMEENTE'!$A$1:$B$319,2,FALSE)</f>
        <v>#N/A</v>
      </c>
      <c r="F1971">
        <f t="shared" si="93"/>
        <v>0</v>
      </c>
      <c r="P1971">
        <f t="shared" si="94"/>
        <v>0</v>
      </c>
      <c r="Z1971">
        <f t="shared" si="95"/>
        <v>0</v>
      </c>
    </row>
    <row r="1972" spans="1:62" x14ac:dyDescent="0.3">
      <c r="A1972">
        <v>2015</v>
      </c>
      <c r="B1972">
        <v>51012</v>
      </c>
      <c r="C1972" t="e">
        <f>VLOOKUP(B1972,'NAAM GEMEENTE'!$A$1:$B$319,2,FALSE)</f>
        <v>#N/A</v>
      </c>
      <c r="D1972">
        <v>0</v>
      </c>
      <c r="E1972">
        <v>0</v>
      </c>
      <c r="F1972">
        <f t="shared" si="93"/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f t="shared" si="94"/>
        <v>0</v>
      </c>
      <c r="Q1972">
        <v>1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Z1972">
        <f t="shared" si="95"/>
        <v>0</v>
      </c>
      <c r="AI1972">
        <v>1</v>
      </c>
      <c r="AJ1972">
        <v>0</v>
      </c>
      <c r="AL1972">
        <v>1</v>
      </c>
      <c r="AO1972">
        <v>0</v>
      </c>
      <c r="AP1972">
        <v>0</v>
      </c>
      <c r="AU1972">
        <v>1</v>
      </c>
    </row>
    <row r="1973" spans="1:62" x14ac:dyDescent="0.3">
      <c r="A1973">
        <v>2015</v>
      </c>
      <c r="B1973">
        <v>51017</v>
      </c>
      <c r="C1973" t="e">
        <f>VLOOKUP(B1973,'NAAM GEMEENTE'!$A$1:$B$319,2,FALSE)</f>
        <v>#N/A</v>
      </c>
      <c r="F1973">
        <f t="shared" si="93"/>
        <v>0</v>
      </c>
      <c r="P1973">
        <f t="shared" si="94"/>
        <v>0</v>
      </c>
      <c r="Z1973">
        <f t="shared" si="95"/>
        <v>0</v>
      </c>
    </row>
    <row r="1974" spans="1:62" x14ac:dyDescent="0.3">
      <c r="A1974">
        <v>2015</v>
      </c>
      <c r="B1974">
        <v>51019</v>
      </c>
      <c r="C1974" t="e">
        <f>VLOOKUP(B1974,'NAAM GEMEENTE'!$A$1:$B$319,2,FALSE)</f>
        <v>#N/A</v>
      </c>
      <c r="F1974">
        <f t="shared" si="93"/>
        <v>0</v>
      </c>
      <c r="P1974">
        <f t="shared" si="94"/>
        <v>0</v>
      </c>
      <c r="Z1974">
        <f t="shared" si="95"/>
        <v>0</v>
      </c>
    </row>
    <row r="1975" spans="1:62" x14ac:dyDescent="0.3">
      <c r="A1975">
        <v>2015</v>
      </c>
      <c r="B1975">
        <v>51065</v>
      </c>
      <c r="C1975" t="e">
        <f>VLOOKUP(B1975,'NAAM GEMEENTE'!$A$1:$B$319,2,FALSE)</f>
        <v>#N/A</v>
      </c>
      <c r="D1975">
        <v>0</v>
      </c>
      <c r="E1975">
        <v>0</v>
      </c>
      <c r="F1975">
        <f t="shared" si="93"/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f t="shared" si="94"/>
        <v>0</v>
      </c>
      <c r="Q1975">
        <v>1</v>
      </c>
      <c r="R1975">
        <v>0</v>
      </c>
      <c r="S1975">
        <v>1</v>
      </c>
      <c r="T1975">
        <v>0</v>
      </c>
      <c r="U1975">
        <v>0</v>
      </c>
      <c r="V1975">
        <v>0</v>
      </c>
      <c r="W1975">
        <v>0</v>
      </c>
      <c r="Z1975">
        <f t="shared" si="95"/>
        <v>0</v>
      </c>
      <c r="AI1975">
        <v>2</v>
      </c>
      <c r="AJ1975">
        <v>0</v>
      </c>
      <c r="AL1975">
        <v>1</v>
      </c>
      <c r="AO1975">
        <v>0</v>
      </c>
      <c r="AP1975">
        <v>0</v>
      </c>
      <c r="AU1975">
        <v>1</v>
      </c>
      <c r="BD1975">
        <v>1</v>
      </c>
    </row>
    <row r="1976" spans="1:62" x14ac:dyDescent="0.3">
      <c r="A1976">
        <v>2015</v>
      </c>
      <c r="B1976">
        <v>52011</v>
      </c>
      <c r="C1976" t="e">
        <f>VLOOKUP(B1976,'NAAM GEMEENTE'!$A$1:$B$319,2,FALSE)</f>
        <v>#N/A</v>
      </c>
      <c r="D1976">
        <v>0</v>
      </c>
      <c r="E1976">
        <v>0</v>
      </c>
      <c r="F1976">
        <f t="shared" si="93"/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1</v>
      </c>
      <c r="O1976">
        <v>0</v>
      </c>
      <c r="P1976">
        <f t="shared" si="94"/>
        <v>1</v>
      </c>
      <c r="Q1976">
        <v>0</v>
      </c>
      <c r="R1976">
        <v>0</v>
      </c>
      <c r="S1976">
        <v>1</v>
      </c>
      <c r="T1976">
        <v>0</v>
      </c>
      <c r="U1976">
        <v>2</v>
      </c>
      <c r="V1976">
        <v>0</v>
      </c>
      <c r="W1976">
        <v>0</v>
      </c>
      <c r="Z1976">
        <f t="shared" si="95"/>
        <v>0</v>
      </c>
      <c r="AI1976">
        <v>4</v>
      </c>
      <c r="AJ1976">
        <v>0</v>
      </c>
      <c r="AL1976">
        <v>1</v>
      </c>
      <c r="AO1976">
        <v>1</v>
      </c>
      <c r="AP1976">
        <v>0</v>
      </c>
      <c r="AR1976">
        <v>1</v>
      </c>
      <c r="BD1976">
        <v>1</v>
      </c>
      <c r="BG1976">
        <v>1</v>
      </c>
    </row>
    <row r="1977" spans="1:62" x14ac:dyDescent="0.3">
      <c r="A1977">
        <v>2015</v>
      </c>
      <c r="B1977">
        <v>52012</v>
      </c>
      <c r="C1977" t="e">
        <f>VLOOKUP(B1977,'NAAM GEMEENTE'!$A$1:$B$319,2,FALSE)</f>
        <v>#N/A</v>
      </c>
      <c r="F1977">
        <f t="shared" si="93"/>
        <v>0</v>
      </c>
      <c r="P1977">
        <f t="shared" si="94"/>
        <v>0</v>
      </c>
      <c r="Z1977">
        <f t="shared" si="95"/>
        <v>0</v>
      </c>
    </row>
    <row r="1978" spans="1:62" x14ac:dyDescent="0.3">
      <c r="A1978">
        <v>2015</v>
      </c>
      <c r="B1978">
        <v>52021</v>
      </c>
      <c r="C1978" t="e">
        <f>VLOOKUP(B1978,'NAAM GEMEENTE'!$A$1:$B$319,2,FALSE)</f>
        <v>#N/A</v>
      </c>
      <c r="F1978">
        <f t="shared" si="93"/>
        <v>0</v>
      </c>
      <c r="P1978">
        <f t="shared" si="94"/>
        <v>0</v>
      </c>
      <c r="Z1978">
        <f t="shared" si="95"/>
        <v>0</v>
      </c>
    </row>
    <row r="1979" spans="1:62" x14ac:dyDescent="0.3">
      <c r="A1979">
        <v>2015</v>
      </c>
      <c r="B1979">
        <v>52025</v>
      </c>
      <c r="C1979" t="e">
        <f>VLOOKUP(B1979,'NAAM GEMEENTE'!$A$1:$B$319,2,FALSE)</f>
        <v>#N/A</v>
      </c>
      <c r="D1979">
        <v>0</v>
      </c>
      <c r="E1979">
        <v>0</v>
      </c>
      <c r="F1979">
        <f t="shared" si="93"/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f t="shared" si="94"/>
        <v>0</v>
      </c>
      <c r="Q1979">
        <v>1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Z1979">
        <f t="shared" si="95"/>
        <v>0</v>
      </c>
      <c r="AI1979">
        <v>1</v>
      </c>
      <c r="AJ1979">
        <v>0</v>
      </c>
      <c r="AL1979">
        <v>1</v>
      </c>
      <c r="AO1979">
        <v>0</v>
      </c>
      <c r="AP1979">
        <v>0</v>
      </c>
      <c r="AU1979">
        <v>1</v>
      </c>
    </row>
    <row r="1980" spans="1:62" x14ac:dyDescent="0.3">
      <c r="A1980">
        <v>2015</v>
      </c>
      <c r="B1980">
        <v>52063</v>
      </c>
      <c r="C1980" t="e">
        <f>VLOOKUP(B1980,'NAAM GEMEENTE'!$A$1:$B$319,2,FALSE)</f>
        <v>#N/A</v>
      </c>
      <c r="D1980">
        <v>0</v>
      </c>
      <c r="E1980">
        <v>0</v>
      </c>
      <c r="F1980">
        <f t="shared" si="93"/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f t="shared" si="94"/>
        <v>0</v>
      </c>
      <c r="Q1980">
        <v>1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Z1980">
        <f t="shared" si="95"/>
        <v>0</v>
      </c>
      <c r="AI1980">
        <v>1</v>
      </c>
      <c r="AJ1980">
        <v>0</v>
      </c>
      <c r="AL1980">
        <v>1</v>
      </c>
      <c r="AO1980">
        <v>0</v>
      </c>
      <c r="AP1980">
        <v>0</v>
      </c>
      <c r="AU1980">
        <v>1</v>
      </c>
    </row>
    <row r="1981" spans="1:62" x14ac:dyDescent="0.3">
      <c r="A1981">
        <v>2015</v>
      </c>
      <c r="B1981">
        <v>53053</v>
      </c>
      <c r="C1981" t="e">
        <f>VLOOKUP(B1981,'NAAM GEMEENTE'!$A$1:$B$319,2,FALSE)</f>
        <v>#N/A</v>
      </c>
      <c r="D1981">
        <v>0</v>
      </c>
      <c r="E1981">
        <v>0</v>
      </c>
      <c r="F1981">
        <f t="shared" si="93"/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f t="shared" si="94"/>
        <v>0</v>
      </c>
      <c r="Q1981">
        <v>0</v>
      </c>
      <c r="R1981">
        <v>1</v>
      </c>
      <c r="S1981">
        <v>0</v>
      </c>
      <c r="T1981">
        <v>0</v>
      </c>
      <c r="U1981">
        <v>0</v>
      </c>
      <c r="V1981">
        <v>0</v>
      </c>
      <c r="W1981">
        <v>0</v>
      </c>
      <c r="Z1981">
        <f t="shared" si="95"/>
        <v>0</v>
      </c>
      <c r="AI1981">
        <v>1</v>
      </c>
      <c r="AJ1981">
        <v>0</v>
      </c>
      <c r="AL1981">
        <v>1</v>
      </c>
      <c r="AO1981">
        <v>0</v>
      </c>
      <c r="AP1981">
        <v>0</v>
      </c>
      <c r="AX1981">
        <v>1</v>
      </c>
    </row>
    <row r="1982" spans="1:62" x14ac:dyDescent="0.3">
      <c r="A1982">
        <v>2015</v>
      </c>
      <c r="B1982">
        <v>53065</v>
      </c>
      <c r="C1982" t="e">
        <f>VLOOKUP(B1982,'NAAM GEMEENTE'!$A$1:$B$319,2,FALSE)</f>
        <v>#N/A</v>
      </c>
      <c r="F1982">
        <f t="shared" si="93"/>
        <v>0</v>
      </c>
      <c r="P1982">
        <f t="shared" si="94"/>
        <v>0</v>
      </c>
      <c r="Z1982">
        <f t="shared" si="95"/>
        <v>0</v>
      </c>
    </row>
    <row r="1983" spans="1:62" x14ac:dyDescent="0.3">
      <c r="A1983">
        <v>2015</v>
      </c>
      <c r="B1983">
        <v>54007</v>
      </c>
      <c r="C1983" t="e">
        <f>VLOOKUP(B1983,'NAAM GEMEENTE'!$A$1:$B$319,2,FALSE)</f>
        <v>#N/A</v>
      </c>
      <c r="D1983">
        <v>0</v>
      </c>
      <c r="E1983">
        <v>0</v>
      </c>
      <c r="F1983">
        <f t="shared" si="93"/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1</v>
      </c>
      <c r="P1983">
        <f t="shared" si="94"/>
        <v>1</v>
      </c>
      <c r="Q1983">
        <v>0</v>
      </c>
      <c r="R1983">
        <v>0</v>
      </c>
      <c r="S1983">
        <v>0</v>
      </c>
      <c r="T1983">
        <v>0</v>
      </c>
      <c r="U1983">
        <v>3</v>
      </c>
      <c r="V1983">
        <v>0</v>
      </c>
      <c r="W1983">
        <v>0</v>
      </c>
      <c r="Z1983">
        <f t="shared" si="95"/>
        <v>0</v>
      </c>
      <c r="AI1983">
        <v>4</v>
      </c>
      <c r="AJ1983">
        <v>0</v>
      </c>
      <c r="AL1983">
        <v>1</v>
      </c>
      <c r="AO1983">
        <v>1</v>
      </c>
      <c r="AP1983">
        <v>0</v>
      </c>
      <c r="AR1983">
        <v>1</v>
      </c>
      <c r="BG1983">
        <v>1</v>
      </c>
    </row>
    <row r="1984" spans="1:62" x14ac:dyDescent="0.3">
      <c r="A1984">
        <v>2015</v>
      </c>
      <c r="B1984">
        <v>54010</v>
      </c>
      <c r="C1984" t="e">
        <f>VLOOKUP(B1984,'NAAM GEMEENTE'!$A$1:$B$319,2,FALSE)</f>
        <v>#N/A</v>
      </c>
      <c r="D1984">
        <v>0</v>
      </c>
      <c r="E1984">
        <v>0</v>
      </c>
      <c r="F1984">
        <f t="shared" si="93"/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1</v>
      </c>
      <c r="P1984">
        <f t="shared" si="94"/>
        <v>1</v>
      </c>
      <c r="Q1984">
        <v>0</v>
      </c>
      <c r="R1984">
        <v>0</v>
      </c>
      <c r="S1984">
        <v>1</v>
      </c>
      <c r="T1984">
        <v>0</v>
      </c>
      <c r="U1984">
        <v>0</v>
      </c>
      <c r="V1984">
        <v>0</v>
      </c>
      <c r="W1984">
        <v>0</v>
      </c>
      <c r="Z1984">
        <f t="shared" si="95"/>
        <v>0</v>
      </c>
      <c r="AI1984">
        <v>2</v>
      </c>
      <c r="AJ1984">
        <v>0</v>
      </c>
      <c r="AL1984">
        <v>1</v>
      </c>
      <c r="AO1984">
        <v>1</v>
      </c>
      <c r="AP1984">
        <v>0</v>
      </c>
      <c r="AR1984">
        <v>1</v>
      </c>
      <c r="BD1984">
        <v>1</v>
      </c>
    </row>
    <row r="1985" spans="1:59" x14ac:dyDescent="0.3">
      <c r="A1985">
        <v>2015</v>
      </c>
      <c r="B1985">
        <v>55004</v>
      </c>
      <c r="C1985" t="e">
        <f>VLOOKUP(B1985,'NAAM GEMEENTE'!$A$1:$B$319,2,FALSE)</f>
        <v>#N/A</v>
      </c>
      <c r="D1985">
        <v>0</v>
      </c>
      <c r="E1985">
        <v>0</v>
      </c>
      <c r="F1985">
        <f t="shared" si="93"/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1</v>
      </c>
      <c r="P1985">
        <f t="shared" si="94"/>
        <v>1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Z1985">
        <f t="shared" si="95"/>
        <v>0</v>
      </c>
      <c r="AI1985">
        <v>1</v>
      </c>
      <c r="AJ1985">
        <v>0</v>
      </c>
      <c r="AL1985">
        <v>1</v>
      </c>
      <c r="AO1985">
        <v>1</v>
      </c>
      <c r="AP1985">
        <v>0</v>
      </c>
      <c r="AR1985">
        <v>1</v>
      </c>
    </row>
    <row r="1986" spans="1:59" x14ac:dyDescent="0.3">
      <c r="A1986">
        <v>2015</v>
      </c>
      <c r="B1986">
        <v>55010</v>
      </c>
      <c r="C1986" t="e">
        <f>VLOOKUP(B1986,'NAAM GEMEENTE'!$A$1:$B$319,2,FALSE)</f>
        <v>#N/A</v>
      </c>
      <c r="D1986">
        <v>0</v>
      </c>
      <c r="E1986">
        <v>0</v>
      </c>
      <c r="F1986">
        <f t="shared" si="93"/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f t="shared" si="94"/>
        <v>0</v>
      </c>
      <c r="Q1986">
        <v>0</v>
      </c>
      <c r="R1986">
        <v>2</v>
      </c>
      <c r="S1986">
        <v>0</v>
      </c>
      <c r="T1986">
        <v>0</v>
      </c>
      <c r="U1986">
        <v>0</v>
      </c>
      <c r="V1986">
        <v>0</v>
      </c>
      <c r="W1986">
        <v>0</v>
      </c>
      <c r="Z1986">
        <f t="shared" si="95"/>
        <v>0</v>
      </c>
      <c r="AI1986">
        <v>2</v>
      </c>
      <c r="AJ1986">
        <v>0</v>
      </c>
      <c r="AL1986">
        <v>1</v>
      </c>
      <c r="AO1986">
        <v>0</v>
      </c>
      <c r="AP1986">
        <v>0</v>
      </c>
      <c r="AX1986">
        <v>1</v>
      </c>
    </row>
    <row r="1987" spans="1:59" x14ac:dyDescent="0.3">
      <c r="A1987">
        <v>2015</v>
      </c>
      <c r="B1987">
        <v>55022</v>
      </c>
      <c r="C1987" t="e">
        <f>VLOOKUP(B1987,'NAAM GEMEENTE'!$A$1:$B$319,2,FALSE)</f>
        <v>#N/A</v>
      </c>
      <c r="F1987">
        <f t="shared" si="93"/>
        <v>0</v>
      </c>
      <c r="P1987">
        <f t="shared" si="94"/>
        <v>0</v>
      </c>
      <c r="Z1987">
        <f t="shared" si="95"/>
        <v>0</v>
      </c>
    </row>
    <row r="1988" spans="1:59" x14ac:dyDescent="0.3">
      <c r="A1988">
        <v>2015</v>
      </c>
      <c r="B1988">
        <v>55023</v>
      </c>
      <c r="C1988" t="e">
        <f>VLOOKUP(B1988,'NAAM GEMEENTE'!$A$1:$B$319,2,FALSE)</f>
        <v>#N/A</v>
      </c>
      <c r="D1988">
        <v>0</v>
      </c>
      <c r="E1988">
        <v>0</v>
      </c>
      <c r="F1988">
        <f t="shared" si="93"/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1</v>
      </c>
      <c r="O1988">
        <v>0</v>
      </c>
      <c r="P1988">
        <f t="shared" si="94"/>
        <v>1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Z1988">
        <f t="shared" si="95"/>
        <v>0</v>
      </c>
      <c r="AI1988">
        <v>1</v>
      </c>
      <c r="AJ1988">
        <v>0</v>
      </c>
      <c r="AL1988">
        <v>1</v>
      </c>
      <c r="AO1988">
        <v>1</v>
      </c>
      <c r="AP1988">
        <v>0</v>
      </c>
      <c r="AR1988">
        <v>1</v>
      </c>
    </row>
    <row r="1989" spans="1:59" x14ac:dyDescent="0.3">
      <c r="A1989">
        <v>2015</v>
      </c>
      <c r="B1989">
        <v>55040</v>
      </c>
      <c r="C1989" t="e">
        <f>VLOOKUP(B1989,'NAAM GEMEENTE'!$A$1:$B$319,2,FALSE)</f>
        <v>#N/A</v>
      </c>
      <c r="F1989">
        <f t="shared" si="93"/>
        <v>0</v>
      </c>
      <c r="P1989">
        <f t="shared" si="94"/>
        <v>0</v>
      </c>
      <c r="Z1989">
        <f t="shared" si="95"/>
        <v>0</v>
      </c>
    </row>
    <row r="1990" spans="1:59" x14ac:dyDescent="0.3">
      <c r="A1990">
        <v>2015</v>
      </c>
      <c r="B1990">
        <v>55050</v>
      </c>
      <c r="C1990" t="e">
        <f>VLOOKUP(B1990,'NAAM GEMEENTE'!$A$1:$B$319,2,FALSE)</f>
        <v>#N/A</v>
      </c>
      <c r="F1990">
        <f t="shared" si="93"/>
        <v>0</v>
      </c>
      <c r="P1990">
        <f t="shared" si="94"/>
        <v>0</v>
      </c>
      <c r="Z1990">
        <f t="shared" si="95"/>
        <v>0</v>
      </c>
    </row>
    <row r="1991" spans="1:59" x14ac:dyDescent="0.3">
      <c r="A1991">
        <v>2015</v>
      </c>
      <c r="B1991">
        <v>56011</v>
      </c>
      <c r="C1991" t="e">
        <f>VLOOKUP(B1991,'NAAM GEMEENTE'!$A$1:$B$319,2,FALSE)</f>
        <v>#N/A</v>
      </c>
      <c r="F1991">
        <f t="shared" si="93"/>
        <v>0</v>
      </c>
      <c r="P1991">
        <f t="shared" si="94"/>
        <v>0</v>
      </c>
      <c r="Z1991">
        <f t="shared" si="95"/>
        <v>0</v>
      </c>
    </row>
    <row r="1992" spans="1:59" x14ac:dyDescent="0.3">
      <c r="A1992">
        <v>2015</v>
      </c>
      <c r="B1992">
        <v>57003</v>
      </c>
      <c r="C1992" t="e">
        <f>VLOOKUP(B1992,'NAAM GEMEENTE'!$A$1:$B$319,2,FALSE)</f>
        <v>#N/A</v>
      </c>
      <c r="F1992">
        <f t="shared" si="93"/>
        <v>0</v>
      </c>
      <c r="P1992">
        <f t="shared" si="94"/>
        <v>0</v>
      </c>
      <c r="Z1992">
        <f t="shared" si="95"/>
        <v>0</v>
      </c>
    </row>
    <row r="1993" spans="1:59" x14ac:dyDescent="0.3">
      <c r="A1993">
        <v>2015</v>
      </c>
      <c r="B1993">
        <v>57018</v>
      </c>
      <c r="C1993" t="e">
        <f>VLOOKUP(B1993,'NAAM GEMEENTE'!$A$1:$B$319,2,FALSE)</f>
        <v>#N/A</v>
      </c>
      <c r="F1993">
        <f t="shared" si="93"/>
        <v>0</v>
      </c>
      <c r="P1993">
        <f t="shared" si="94"/>
        <v>0</v>
      </c>
      <c r="Z1993">
        <f t="shared" si="95"/>
        <v>0</v>
      </c>
    </row>
    <row r="1994" spans="1:59" x14ac:dyDescent="0.3">
      <c r="A1994">
        <v>2015</v>
      </c>
      <c r="B1994">
        <v>57062</v>
      </c>
      <c r="C1994" t="e">
        <f>VLOOKUP(B1994,'NAAM GEMEENTE'!$A$1:$B$319,2,FALSE)</f>
        <v>#N/A</v>
      </c>
      <c r="D1994">
        <v>0</v>
      </c>
      <c r="E1994">
        <v>0</v>
      </c>
      <c r="F1994">
        <f t="shared" si="93"/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1</v>
      </c>
      <c r="O1994">
        <v>0</v>
      </c>
      <c r="P1994">
        <f t="shared" si="94"/>
        <v>1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Z1994">
        <f t="shared" si="95"/>
        <v>0</v>
      </c>
      <c r="AI1994">
        <v>1</v>
      </c>
      <c r="AJ1994">
        <v>0</v>
      </c>
      <c r="AL1994">
        <v>1</v>
      </c>
      <c r="AO1994">
        <v>1</v>
      </c>
      <c r="AP1994">
        <v>0</v>
      </c>
      <c r="AR1994">
        <v>1</v>
      </c>
    </row>
    <row r="1995" spans="1:59" x14ac:dyDescent="0.3">
      <c r="A1995">
        <v>2015</v>
      </c>
      <c r="B1995">
        <v>57081</v>
      </c>
      <c r="C1995" t="e">
        <f>VLOOKUP(B1995,'NAAM GEMEENTE'!$A$1:$B$319,2,FALSE)</f>
        <v>#N/A</v>
      </c>
      <c r="F1995">
        <f t="shared" si="93"/>
        <v>0</v>
      </c>
      <c r="P1995">
        <f t="shared" si="94"/>
        <v>0</v>
      </c>
      <c r="Z1995">
        <f t="shared" si="95"/>
        <v>0</v>
      </c>
    </row>
    <row r="1996" spans="1:59" x14ac:dyDescent="0.3">
      <c r="A1996">
        <v>2015</v>
      </c>
      <c r="B1996">
        <v>57095</v>
      </c>
      <c r="C1996" t="e">
        <f>VLOOKUP(B1996,'NAAM GEMEENTE'!$A$1:$B$319,2,FALSE)</f>
        <v>#N/A</v>
      </c>
      <c r="F1996">
        <f t="shared" ref="F1996:F2059" si="96">SUM(D1996:E1996)</f>
        <v>0</v>
      </c>
      <c r="P1996">
        <f t="shared" ref="P1996:P2059" si="97">SUM(N1996:O1996)</f>
        <v>0</v>
      </c>
      <c r="Z1996">
        <f t="shared" ref="Z1996:Z2059" si="98">SUM(X1996:Y1996)</f>
        <v>0</v>
      </c>
    </row>
    <row r="1997" spans="1:59" x14ac:dyDescent="0.3">
      <c r="A1997">
        <v>2015</v>
      </c>
      <c r="B1997">
        <v>61003</v>
      </c>
      <c r="C1997" t="e">
        <f>VLOOKUP(B1997,'NAAM GEMEENTE'!$A$1:$B$319,2,FALSE)</f>
        <v>#N/A</v>
      </c>
      <c r="F1997">
        <f t="shared" si="96"/>
        <v>0</v>
      </c>
      <c r="P1997">
        <f t="shared" si="97"/>
        <v>0</v>
      </c>
      <c r="Z1997">
        <f t="shared" si="98"/>
        <v>0</v>
      </c>
    </row>
    <row r="1998" spans="1:59" x14ac:dyDescent="0.3">
      <c r="A1998">
        <v>2015</v>
      </c>
      <c r="B1998">
        <v>61068</v>
      </c>
      <c r="C1998" t="e">
        <f>VLOOKUP(B1998,'NAAM GEMEENTE'!$A$1:$B$319,2,FALSE)</f>
        <v>#N/A</v>
      </c>
      <c r="D1998">
        <v>0</v>
      </c>
      <c r="E1998">
        <v>0</v>
      </c>
      <c r="F1998">
        <f t="shared" si="96"/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f t="shared" si="97"/>
        <v>0</v>
      </c>
      <c r="Q1998">
        <v>2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Z1998">
        <f t="shared" si="98"/>
        <v>0</v>
      </c>
      <c r="AI1998">
        <v>2</v>
      </c>
      <c r="AJ1998">
        <v>0</v>
      </c>
      <c r="AL1998">
        <v>1</v>
      </c>
      <c r="AO1998">
        <v>0</v>
      </c>
      <c r="AP1998">
        <v>0</v>
      </c>
      <c r="AU1998">
        <v>1</v>
      </c>
    </row>
    <row r="1999" spans="1:59" x14ac:dyDescent="0.3">
      <c r="A1999">
        <v>2015</v>
      </c>
      <c r="B1999">
        <v>62011</v>
      </c>
      <c r="C1999" t="e">
        <f>VLOOKUP(B1999,'NAAM GEMEENTE'!$A$1:$B$319,2,FALSE)</f>
        <v>#N/A</v>
      </c>
      <c r="F1999">
        <f t="shared" si="96"/>
        <v>0</v>
      </c>
      <c r="P1999">
        <f t="shared" si="97"/>
        <v>0</v>
      </c>
      <c r="Z1999">
        <f t="shared" si="98"/>
        <v>0</v>
      </c>
    </row>
    <row r="2000" spans="1:59" x14ac:dyDescent="0.3">
      <c r="A2000">
        <v>2015</v>
      </c>
      <c r="B2000">
        <v>62063</v>
      </c>
      <c r="C2000" t="e">
        <f>VLOOKUP(B2000,'NAAM GEMEENTE'!$A$1:$B$319,2,FALSE)</f>
        <v>#N/A</v>
      </c>
      <c r="D2000">
        <v>0</v>
      </c>
      <c r="E2000">
        <v>0</v>
      </c>
      <c r="F2000">
        <f t="shared" si="96"/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f t="shared" si="97"/>
        <v>0</v>
      </c>
      <c r="Q2000">
        <v>1</v>
      </c>
      <c r="R2000">
        <v>0</v>
      </c>
      <c r="S2000">
        <v>0</v>
      </c>
      <c r="T2000">
        <v>0</v>
      </c>
      <c r="U2000">
        <v>3</v>
      </c>
      <c r="V2000">
        <v>0</v>
      </c>
      <c r="W2000">
        <v>0</v>
      </c>
      <c r="Z2000">
        <f t="shared" si="98"/>
        <v>0</v>
      </c>
      <c r="AI2000">
        <v>4</v>
      </c>
      <c r="AJ2000">
        <v>0</v>
      </c>
      <c r="AL2000">
        <v>1</v>
      </c>
      <c r="AO2000">
        <v>0</v>
      </c>
      <c r="AP2000">
        <v>0</v>
      </c>
      <c r="AU2000">
        <v>1</v>
      </c>
      <c r="BG2000">
        <v>1</v>
      </c>
    </row>
    <row r="2001" spans="1:62" x14ac:dyDescent="0.3">
      <c r="A2001">
        <v>2015</v>
      </c>
      <c r="B2001">
        <v>62096</v>
      </c>
      <c r="C2001" t="e">
        <f>VLOOKUP(B2001,'NAAM GEMEENTE'!$A$1:$B$319,2,FALSE)</f>
        <v>#N/A</v>
      </c>
      <c r="D2001">
        <v>0</v>
      </c>
      <c r="E2001">
        <v>0</v>
      </c>
      <c r="F2001">
        <f t="shared" si="96"/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f t="shared" si="97"/>
        <v>0</v>
      </c>
      <c r="Q2001">
        <v>0</v>
      </c>
      <c r="R2001">
        <v>0</v>
      </c>
      <c r="S2001">
        <v>0</v>
      </c>
      <c r="T2001">
        <v>0</v>
      </c>
      <c r="U2001">
        <v>2</v>
      </c>
      <c r="V2001">
        <v>0</v>
      </c>
      <c r="W2001">
        <v>0</v>
      </c>
      <c r="Z2001">
        <f t="shared" si="98"/>
        <v>0</v>
      </c>
      <c r="AI2001">
        <v>2</v>
      </c>
      <c r="AJ2001">
        <v>0</v>
      </c>
      <c r="AL2001">
        <v>1</v>
      </c>
      <c r="AO2001">
        <v>0</v>
      </c>
      <c r="AP2001">
        <v>0</v>
      </c>
      <c r="BG2001">
        <v>1</v>
      </c>
    </row>
    <row r="2002" spans="1:62" x14ac:dyDescent="0.3">
      <c r="A2002">
        <v>2015</v>
      </c>
      <c r="B2002">
        <v>62108</v>
      </c>
      <c r="C2002" t="e">
        <f>VLOOKUP(B2002,'NAAM GEMEENTE'!$A$1:$B$319,2,FALSE)</f>
        <v>#N/A</v>
      </c>
      <c r="D2002">
        <v>0</v>
      </c>
      <c r="E2002">
        <v>0</v>
      </c>
      <c r="F2002">
        <f t="shared" si="96"/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f t="shared" si="97"/>
        <v>0</v>
      </c>
      <c r="Q2002">
        <v>0</v>
      </c>
      <c r="R2002">
        <v>0</v>
      </c>
      <c r="S2002">
        <v>1</v>
      </c>
      <c r="T2002">
        <v>0</v>
      </c>
      <c r="U2002">
        <v>0</v>
      </c>
      <c r="V2002">
        <v>0</v>
      </c>
      <c r="W2002">
        <v>0</v>
      </c>
      <c r="Z2002">
        <f t="shared" si="98"/>
        <v>0</v>
      </c>
      <c r="AI2002">
        <v>1</v>
      </c>
      <c r="AJ2002">
        <v>0</v>
      </c>
      <c r="AL2002">
        <v>1</v>
      </c>
      <c r="AO2002">
        <v>0</v>
      </c>
      <c r="AP2002">
        <v>0</v>
      </c>
      <c r="BD2002">
        <v>1</v>
      </c>
    </row>
    <row r="2003" spans="1:62" x14ac:dyDescent="0.3">
      <c r="A2003">
        <v>2015</v>
      </c>
      <c r="B2003">
        <v>62118</v>
      </c>
      <c r="C2003" t="e">
        <f>VLOOKUP(B2003,'NAAM GEMEENTE'!$A$1:$B$319,2,FALSE)</f>
        <v>#N/A</v>
      </c>
      <c r="D2003">
        <v>0</v>
      </c>
      <c r="E2003">
        <v>0</v>
      </c>
      <c r="F2003">
        <f t="shared" si="96"/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f t="shared" si="97"/>
        <v>0</v>
      </c>
      <c r="Q2003">
        <v>0</v>
      </c>
      <c r="R2003">
        <v>0</v>
      </c>
      <c r="S2003">
        <v>1</v>
      </c>
      <c r="T2003">
        <v>0</v>
      </c>
      <c r="U2003">
        <v>0</v>
      </c>
      <c r="V2003">
        <v>0</v>
      </c>
      <c r="W2003">
        <v>0</v>
      </c>
      <c r="Z2003">
        <f t="shared" si="98"/>
        <v>0</v>
      </c>
      <c r="AI2003">
        <v>1</v>
      </c>
      <c r="AJ2003">
        <v>0</v>
      </c>
      <c r="AL2003">
        <v>1</v>
      </c>
      <c r="AO2003">
        <v>0</v>
      </c>
      <c r="AP2003">
        <v>0</v>
      </c>
      <c r="BD2003">
        <v>1</v>
      </c>
    </row>
    <row r="2004" spans="1:62" x14ac:dyDescent="0.3">
      <c r="A2004">
        <v>2015</v>
      </c>
      <c r="B2004">
        <v>62122</v>
      </c>
      <c r="C2004" t="e">
        <f>VLOOKUP(B2004,'NAAM GEMEENTE'!$A$1:$B$319,2,FALSE)</f>
        <v>#N/A</v>
      </c>
      <c r="F2004">
        <f t="shared" si="96"/>
        <v>0</v>
      </c>
      <c r="P2004">
        <f t="shared" si="97"/>
        <v>0</v>
      </c>
      <c r="Z2004">
        <f t="shared" si="98"/>
        <v>0</v>
      </c>
    </row>
    <row r="2005" spans="1:62" x14ac:dyDescent="0.3">
      <c r="A2005">
        <v>2015</v>
      </c>
      <c r="B2005">
        <v>63012</v>
      </c>
      <c r="C2005" t="e">
        <f>VLOOKUP(B2005,'NAAM GEMEENTE'!$A$1:$B$319,2,FALSE)</f>
        <v>#N/A</v>
      </c>
      <c r="D2005">
        <v>0</v>
      </c>
      <c r="E2005">
        <v>0</v>
      </c>
      <c r="F2005">
        <f t="shared" si="96"/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f t="shared" si="97"/>
        <v>0</v>
      </c>
      <c r="Q2005">
        <v>0</v>
      </c>
      <c r="R2005">
        <v>0</v>
      </c>
      <c r="S2005">
        <v>0</v>
      </c>
      <c r="T2005">
        <v>0</v>
      </c>
      <c r="U2005">
        <v>1</v>
      </c>
      <c r="V2005">
        <v>0</v>
      </c>
      <c r="W2005">
        <v>0</v>
      </c>
      <c r="Z2005">
        <f t="shared" si="98"/>
        <v>0</v>
      </c>
      <c r="AI2005">
        <v>1</v>
      </c>
      <c r="AJ2005">
        <v>0</v>
      </c>
      <c r="AL2005">
        <v>1</v>
      </c>
      <c r="AO2005">
        <v>0</v>
      </c>
      <c r="AP2005">
        <v>0</v>
      </c>
      <c r="BG2005">
        <v>1</v>
      </c>
    </row>
    <row r="2006" spans="1:62" x14ac:dyDescent="0.3">
      <c r="A2006">
        <v>2015</v>
      </c>
      <c r="B2006">
        <v>63020</v>
      </c>
      <c r="C2006" t="e">
        <f>VLOOKUP(B2006,'NAAM GEMEENTE'!$A$1:$B$319,2,FALSE)</f>
        <v>#N/A</v>
      </c>
      <c r="F2006">
        <f t="shared" si="96"/>
        <v>0</v>
      </c>
      <c r="P2006">
        <f t="shared" si="97"/>
        <v>0</v>
      </c>
      <c r="Z2006">
        <f t="shared" si="98"/>
        <v>0</v>
      </c>
    </row>
    <row r="2007" spans="1:62" x14ac:dyDescent="0.3">
      <c r="A2007">
        <v>2015</v>
      </c>
      <c r="B2007">
        <v>63023</v>
      </c>
      <c r="C2007" t="e">
        <f>VLOOKUP(B2007,'NAAM GEMEENTE'!$A$1:$B$319,2,FALSE)</f>
        <v>#N/A</v>
      </c>
      <c r="F2007">
        <f t="shared" si="96"/>
        <v>0</v>
      </c>
      <c r="P2007">
        <f t="shared" si="97"/>
        <v>0</v>
      </c>
      <c r="Z2007">
        <f t="shared" si="98"/>
        <v>0</v>
      </c>
    </row>
    <row r="2008" spans="1:62" x14ac:dyDescent="0.3">
      <c r="A2008">
        <v>2015</v>
      </c>
      <c r="B2008">
        <v>63038</v>
      </c>
      <c r="C2008" t="e">
        <f>VLOOKUP(B2008,'NAAM GEMEENTE'!$A$1:$B$319,2,FALSE)</f>
        <v>#N/A</v>
      </c>
      <c r="D2008">
        <v>0</v>
      </c>
      <c r="E2008">
        <v>0</v>
      </c>
      <c r="F2008">
        <f t="shared" si="96"/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f t="shared" si="97"/>
        <v>0</v>
      </c>
      <c r="Q2008">
        <v>0</v>
      </c>
      <c r="R2008">
        <v>0</v>
      </c>
      <c r="S2008">
        <v>0</v>
      </c>
      <c r="T2008">
        <v>0</v>
      </c>
      <c r="U2008">
        <v>1</v>
      </c>
      <c r="V2008">
        <v>0</v>
      </c>
      <c r="W2008">
        <v>0</v>
      </c>
      <c r="Z2008">
        <f t="shared" si="98"/>
        <v>0</v>
      </c>
      <c r="AI2008">
        <v>1</v>
      </c>
      <c r="AJ2008">
        <v>0</v>
      </c>
      <c r="AL2008">
        <v>1</v>
      </c>
      <c r="AO2008">
        <v>0</v>
      </c>
      <c r="AP2008">
        <v>0</v>
      </c>
      <c r="BG2008">
        <v>1</v>
      </c>
    </row>
    <row r="2009" spans="1:62" x14ac:dyDescent="0.3">
      <c r="A2009">
        <v>2015</v>
      </c>
      <c r="B2009">
        <v>63040</v>
      </c>
      <c r="C2009" t="e">
        <f>VLOOKUP(B2009,'NAAM GEMEENTE'!$A$1:$B$319,2,FALSE)</f>
        <v>#N/A</v>
      </c>
      <c r="D2009">
        <v>0</v>
      </c>
      <c r="E2009">
        <v>0</v>
      </c>
      <c r="F2009">
        <f t="shared" si="96"/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f t="shared" si="97"/>
        <v>0</v>
      </c>
      <c r="Q2009">
        <v>0</v>
      </c>
      <c r="R2009">
        <v>0</v>
      </c>
      <c r="S2009">
        <v>1</v>
      </c>
      <c r="T2009">
        <v>0</v>
      </c>
      <c r="U2009">
        <v>0</v>
      </c>
      <c r="V2009">
        <v>0</v>
      </c>
      <c r="W2009">
        <v>0</v>
      </c>
      <c r="Z2009">
        <f t="shared" si="98"/>
        <v>0</v>
      </c>
      <c r="AI2009">
        <v>1</v>
      </c>
      <c r="AJ2009">
        <v>0</v>
      </c>
      <c r="AL2009">
        <v>1</v>
      </c>
      <c r="AO2009">
        <v>0</v>
      </c>
      <c r="AP2009">
        <v>0</v>
      </c>
      <c r="BD2009">
        <v>1</v>
      </c>
    </row>
    <row r="2010" spans="1:62" x14ac:dyDescent="0.3">
      <c r="A2010">
        <v>2015</v>
      </c>
      <c r="B2010">
        <v>63079</v>
      </c>
      <c r="C2010" t="e">
        <f>VLOOKUP(B2010,'NAAM GEMEENTE'!$A$1:$B$319,2,FALSE)</f>
        <v>#N/A</v>
      </c>
      <c r="F2010">
        <f t="shared" si="96"/>
        <v>0</v>
      </c>
      <c r="P2010">
        <f t="shared" si="97"/>
        <v>0</v>
      </c>
      <c r="Z2010">
        <f t="shared" si="98"/>
        <v>0</v>
      </c>
    </row>
    <row r="2011" spans="1:62" x14ac:dyDescent="0.3">
      <c r="A2011">
        <v>2015</v>
      </c>
      <c r="B2011">
        <v>64008</v>
      </c>
      <c r="C2011" t="e">
        <f>VLOOKUP(B2011,'NAAM GEMEENTE'!$A$1:$B$319,2,FALSE)</f>
        <v>#N/A</v>
      </c>
      <c r="F2011">
        <f t="shared" si="96"/>
        <v>0</v>
      </c>
      <c r="P2011">
        <f t="shared" si="97"/>
        <v>0</v>
      </c>
      <c r="Z2011">
        <f t="shared" si="98"/>
        <v>0</v>
      </c>
    </row>
    <row r="2012" spans="1:62" x14ac:dyDescent="0.3">
      <c r="A2012">
        <v>2015</v>
      </c>
      <c r="B2012">
        <v>64034</v>
      </c>
      <c r="C2012" t="e">
        <f>VLOOKUP(B2012,'NAAM GEMEENTE'!$A$1:$B$319,2,FALSE)</f>
        <v>#N/A</v>
      </c>
      <c r="F2012">
        <f t="shared" si="96"/>
        <v>0</v>
      </c>
      <c r="P2012">
        <f t="shared" si="97"/>
        <v>0</v>
      </c>
      <c r="Z2012">
        <f t="shared" si="98"/>
        <v>0</v>
      </c>
    </row>
    <row r="2013" spans="1:62" x14ac:dyDescent="0.3">
      <c r="A2013">
        <v>2015</v>
      </c>
      <c r="B2013">
        <v>64047</v>
      </c>
      <c r="C2013" t="e">
        <f>VLOOKUP(B2013,'NAAM GEMEENTE'!$A$1:$B$319,2,FALSE)</f>
        <v>#N/A</v>
      </c>
      <c r="D2013">
        <v>0</v>
      </c>
      <c r="E2013">
        <v>0</v>
      </c>
      <c r="F2013">
        <f t="shared" si="96"/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f t="shared" si="97"/>
        <v>0</v>
      </c>
      <c r="Q2013">
        <v>0</v>
      </c>
      <c r="R2013">
        <v>0</v>
      </c>
      <c r="S2013">
        <v>2</v>
      </c>
      <c r="T2013">
        <v>0</v>
      </c>
      <c r="U2013">
        <v>0</v>
      </c>
      <c r="V2013">
        <v>0</v>
      </c>
      <c r="W2013">
        <v>0</v>
      </c>
      <c r="Z2013">
        <f t="shared" si="98"/>
        <v>0</v>
      </c>
      <c r="AI2013">
        <v>2</v>
      </c>
      <c r="AJ2013">
        <v>0</v>
      </c>
      <c r="AL2013">
        <v>1</v>
      </c>
      <c r="AO2013">
        <v>0</v>
      </c>
      <c r="AP2013">
        <v>0</v>
      </c>
      <c r="BD2013">
        <v>1</v>
      </c>
    </row>
    <row r="2014" spans="1:62" x14ac:dyDescent="0.3">
      <c r="A2014">
        <v>2015</v>
      </c>
      <c r="B2014">
        <v>64056</v>
      </c>
      <c r="C2014" t="e">
        <f>VLOOKUP(B2014,'NAAM GEMEENTE'!$A$1:$B$319,2,FALSE)</f>
        <v>#N/A</v>
      </c>
      <c r="D2014">
        <v>0</v>
      </c>
      <c r="E2014">
        <v>0</v>
      </c>
      <c r="F2014">
        <f t="shared" si="96"/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1</v>
      </c>
      <c r="P2014">
        <f t="shared" si="97"/>
        <v>1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Z2014">
        <f t="shared" si="98"/>
        <v>0</v>
      </c>
      <c r="AI2014">
        <v>1</v>
      </c>
      <c r="AJ2014">
        <v>0</v>
      </c>
      <c r="AL2014">
        <v>1</v>
      </c>
      <c r="AO2014">
        <v>1</v>
      </c>
      <c r="AP2014">
        <v>0</v>
      </c>
      <c r="AR2014">
        <v>1</v>
      </c>
    </row>
    <row r="2015" spans="1:62" x14ac:dyDescent="0.3">
      <c r="A2015">
        <v>2015</v>
      </c>
      <c r="B2015">
        <v>71002</v>
      </c>
      <c r="C2015" t="str">
        <f>VLOOKUP(B2015,'NAAM GEMEENTE'!$A$1:$B$319,2,FALSE)</f>
        <v>As</v>
      </c>
      <c r="D2015">
        <v>0</v>
      </c>
      <c r="E2015">
        <v>0</v>
      </c>
      <c r="F2015">
        <f t="shared" si="96"/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129</v>
      </c>
      <c r="O2015">
        <v>21</v>
      </c>
      <c r="P2015">
        <f t="shared" si="97"/>
        <v>150</v>
      </c>
      <c r="Q2015">
        <v>134</v>
      </c>
      <c r="R2015">
        <v>95</v>
      </c>
      <c r="S2015">
        <v>90</v>
      </c>
      <c r="T2015">
        <v>13</v>
      </c>
      <c r="U2015">
        <v>2</v>
      </c>
      <c r="V2015">
        <v>0</v>
      </c>
      <c r="W2015">
        <v>21</v>
      </c>
      <c r="Z2015">
        <f t="shared" si="98"/>
        <v>0</v>
      </c>
      <c r="AI2015">
        <v>505</v>
      </c>
      <c r="AJ2015">
        <v>0</v>
      </c>
      <c r="AL2015">
        <v>1</v>
      </c>
      <c r="AO2015">
        <v>150</v>
      </c>
      <c r="AP2015">
        <v>0</v>
      </c>
      <c r="AR2015">
        <v>1</v>
      </c>
      <c r="AU2015">
        <v>1</v>
      </c>
      <c r="AX2015">
        <v>1</v>
      </c>
      <c r="BA2015">
        <v>1</v>
      </c>
      <c r="BD2015">
        <v>1</v>
      </c>
      <c r="BG2015">
        <v>1</v>
      </c>
      <c r="BJ2015">
        <v>1</v>
      </c>
    </row>
    <row r="2016" spans="1:62" x14ac:dyDescent="0.3">
      <c r="A2016">
        <v>2015</v>
      </c>
      <c r="B2016">
        <v>71004</v>
      </c>
      <c r="C2016" t="str">
        <f>VLOOKUP(B2016,'NAAM GEMEENTE'!$A$1:$B$319,2,FALSE)</f>
        <v>Beringen</v>
      </c>
      <c r="D2016">
        <v>495</v>
      </c>
      <c r="E2016">
        <v>100</v>
      </c>
      <c r="F2016">
        <f t="shared" si="96"/>
        <v>595</v>
      </c>
      <c r="G2016">
        <v>301</v>
      </c>
      <c r="H2016">
        <v>309</v>
      </c>
      <c r="I2016">
        <v>281</v>
      </c>
      <c r="J2016">
        <v>0</v>
      </c>
      <c r="K2016">
        <v>0</v>
      </c>
      <c r="L2016">
        <v>0</v>
      </c>
      <c r="M2016">
        <v>0</v>
      </c>
      <c r="N2016">
        <v>761</v>
      </c>
      <c r="O2016">
        <v>162</v>
      </c>
      <c r="P2016">
        <f t="shared" si="97"/>
        <v>923</v>
      </c>
      <c r="Q2016">
        <v>652</v>
      </c>
      <c r="R2016">
        <v>729</v>
      </c>
      <c r="S2016">
        <v>608</v>
      </c>
      <c r="T2016">
        <v>44</v>
      </c>
      <c r="U2016">
        <v>10</v>
      </c>
      <c r="V2016">
        <v>0</v>
      </c>
      <c r="W2016">
        <v>63</v>
      </c>
      <c r="X2016">
        <v>561</v>
      </c>
      <c r="Y2016">
        <v>109</v>
      </c>
      <c r="Z2016">
        <f t="shared" si="98"/>
        <v>670</v>
      </c>
      <c r="AA2016">
        <v>330</v>
      </c>
      <c r="AB2016">
        <v>395</v>
      </c>
      <c r="AC2016">
        <v>382</v>
      </c>
      <c r="AD2016">
        <v>0</v>
      </c>
      <c r="AE2016">
        <v>0</v>
      </c>
      <c r="AF2016">
        <v>0</v>
      </c>
      <c r="AG2016">
        <v>0</v>
      </c>
      <c r="AH2016">
        <v>1777</v>
      </c>
      <c r="AI2016">
        <v>3029</v>
      </c>
      <c r="AJ2016">
        <v>1486</v>
      </c>
      <c r="AK2016">
        <v>0.58666226477385275</v>
      </c>
      <c r="AL2016">
        <v>0.50940904588973257</v>
      </c>
      <c r="AM2016">
        <v>0.16375914462577379</v>
      </c>
      <c r="AN2016">
        <v>670</v>
      </c>
      <c r="AO2016">
        <v>923</v>
      </c>
      <c r="AP2016">
        <v>595</v>
      </c>
      <c r="AQ2016">
        <v>0.72589382448537376</v>
      </c>
      <c r="AR2016">
        <v>0.35536294691224268</v>
      </c>
      <c r="AS2016">
        <v>0.11194029850746269</v>
      </c>
      <c r="AT2016">
        <v>0.50613496932515334</v>
      </c>
      <c r="AU2016">
        <v>0.53834355828220859</v>
      </c>
      <c r="AV2016">
        <v>8.7878787878787876E-2</v>
      </c>
      <c r="AW2016">
        <v>0.54183813443072704</v>
      </c>
      <c r="AX2016">
        <v>0.5761316872427984</v>
      </c>
      <c r="AY2016">
        <v>0.21772151898734177</v>
      </c>
      <c r="AZ2016">
        <v>0</v>
      </c>
      <c r="BA2016">
        <v>1</v>
      </c>
      <c r="BC2016">
        <v>0.62828947368421051</v>
      </c>
      <c r="BD2016">
        <v>0.53782894736842102</v>
      </c>
      <c r="BE2016">
        <v>0.26439790575916228</v>
      </c>
      <c r="BF2016">
        <v>0</v>
      </c>
      <c r="BG2016">
        <v>1</v>
      </c>
      <c r="BI2016">
        <v>0</v>
      </c>
      <c r="BJ2016">
        <v>1</v>
      </c>
    </row>
    <row r="2017" spans="1:63" x14ac:dyDescent="0.3">
      <c r="A2017">
        <v>2015</v>
      </c>
      <c r="B2017">
        <v>71011</v>
      </c>
      <c r="C2017" t="str">
        <f>VLOOKUP(B2017,'NAAM GEMEENTE'!$A$1:$B$319,2,FALSE)</f>
        <v>Diepenbeek</v>
      </c>
      <c r="D2017">
        <v>133</v>
      </c>
      <c r="E2017">
        <v>27</v>
      </c>
      <c r="F2017">
        <f t="shared" si="96"/>
        <v>160</v>
      </c>
      <c r="G2017">
        <v>151</v>
      </c>
      <c r="H2017">
        <v>100</v>
      </c>
      <c r="I2017">
        <v>94</v>
      </c>
      <c r="J2017">
        <v>0</v>
      </c>
      <c r="K2017">
        <v>0</v>
      </c>
      <c r="L2017">
        <v>0</v>
      </c>
      <c r="M2017">
        <v>0</v>
      </c>
      <c r="N2017">
        <v>340</v>
      </c>
      <c r="O2017">
        <v>46</v>
      </c>
      <c r="P2017">
        <f t="shared" si="97"/>
        <v>386</v>
      </c>
      <c r="Q2017">
        <v>371</v>
      </c>
      <c r="R2017">
        <v>227</v>
      </c>
      <c r="S2017">
        <v>210</v>
      </c>
      <c r="T2017">
        <v>37</v>
      </c>
      <c r="U2017">
        <v>5</v>
      </c>
      <c r="V2017">
        <v>0</v>
      </c>
      <c r="W2017">
        <v>44</v>
      </c>
      <c r="X2017">
        <v>229</v>
      </c>
      <c r="Y2017">
        <v>52</v>
      </c>
      <c r="Z2017">
        <f t="shared" si="98"/>
        <v>281</v>
      </c>
      <c r="AA2017">
        <v>211</v>
      </c>
      <c r="AB2017">
        <v>211</v>
      </c>
      <c r="AC2017">
        <v>204</v>
      </c>
      <c r="AD2017">
        <v>0</v>
      </c>
      <c r="AE2017">
        <v>0</v>
      </c>
      <c r="AF2017">
        <v>0</v>
      </c>
      <c r="AG2017">
        <v>0</v>
      </c>
      <c r="AH2017">
        <v>907</v>
      </c>
      <c r="AI2017">
        <v>1280</v>
      </c>
      <c r="AJ2017">
        <v>505</v>
      </c>
      <c r="AK2017">
        <v>0.70859375000000002</v>
      </c>
      <c r="AL2017">
        <v>0.60546875</v>
      </c>
      <c r="AM2017">
        <v>0.44321940463065052</v>
      </c>
      <c r="AN2017">
        <v>281</v>
      </c>
      <c r="AO2017">
        <v>386</v>
      </c>
      <c r="AP2017">
        <v>160</v>
      </c>
      <c r="AQ2017">
        <v>0.727979274611399</v>
      </c>
      <c r="AR2017">
        <v>0.58549222797927458</v>
      </c>
      <c r="AS2017">
        <v>0.4306049822064057</v>
      </c>
      <c r="AT2017">
        <v>0.56873315363881405</v>
      </c>
      <c r="AU2017">
        <v>0.59299191374663074</v>
      </c>
      <c r="AV2017">
        <v>0.28436018957345971</v>
      </c>
      <c r="AW2017">
        <v>0.92951541850220265</v>
      </c>
      <c r="AX2017">
        <v>0.55947136563876654</v>
      </c>
      <c r="AY2017">
        <v>0.52606635071090047</v>
      </c>
      <c r="AZ2017">
        <v>0</v>
      </c>
      <c r="BA2017">
        <v>1</v>
      </c>
      <c r="BC2017">
        <v>0.97142857142857142</v>
      </c>
      <c r="BD2017">
        <v>0.55238095238095242</v>
      </c>
      <c r="BE2017">
        <v>0.53921568627450978</v>
      </c>
      <c r="BF2017">
        <v>0</v>
      </c>
      <c r="BG2017">
        <v>1</v>
      </c>
      <c r="BI2017">
        <v>0</v>
      </c>
      <c r="BJ2017">
        <v>1</v>
      </c>
    </row>
    <row r="2018" spans="1:63" x14ac:dyDescent="0.3">
      <c r="A2018">
        <v>2015</v>
      </c>
      <c r="B2018">
        <v>71016</v>
      </c>
      <c r="C2018" t="str">
        <f>VLOOKUP(B2018,'NAAM GEMEENTE'!$A$1:$B$319,2,FALSE)</f>
        <v>Genk</v>
      </c>
      <c r="D2018">
        <v>1037</v>
      </c>
      <c r="E2018">
        <v>250</v>
      </c>
      <c r="F2018">
        <f t="shared" si="96"/>
        <v>1287</v>
      </c>
      <c r="G2018">
        <v>986</v>
      </c>
      <c r="H2018">
        <v>543</v>
      </c>
      <c r="I2018">
        <v>934</v>
      </c>
      <c r="J2018">
        <v>83</v>
      </c>
      <c r="K2018">
        <v>32</v>
      </c>
      <c r="L2018">
        <v>0</v>
      </c>
      <c r="M2018">
        <v>109</v>
      </c>
      <c r="N2018">
        <v>1241</v>
      </c>
      <c r="O2018">
        <v>299</v>
      </c>
      <c r="P2018">
        <f t="shared" si="97"/>
        <v>1540</v>
      </c>
      <c r="Q2018">
        <v>1149</v>
      </c>
      <c r="R2018">
        <v>801</v>
      </c>
      <c r="S2018">
        <v>1250</v>
      </c>
      <c r="T2018">
        <v>101</v>
      </c>
      <c r="U2018">
        <v>37</v>
      </c>
      <c r="V2018">
        <v>0</v>
      </c>
      <c r="W2018">
        <v>155</v>
      </c>
      <c r="X2018">
        <v>1451</v>
      </c>
      <c r="Y2018">
        <v>303</v>
      </c>
      <c r="Z2018">
        <f t="shared" si="98"/>
        <v>1754</v>
      </c>
      <c r="AA2018">
        <v>1596</v>
      </c>
      <c r="AB2018">
        <v>874</v>
      </c>
      <c r="AC2018">
        <v>1271</v>
      </c>
      <c r="AD2018">
        <v>275</v>
      </c>
      <c r="AE2018">
        <v>65</v>
      </c>
      <c r="AF2018">
        <v>0</v>
      </c>
      <c r="AG2018">
        <v>516</v>
      </c>
      <c r="AH2018">
        <v>6351</v>
      </c>
      <c r="AI2018">
        <v>5033</v>
      </c>
      <c r="AJ2018">
        <v>3974</v>
      </c>
      <c r="AK2018">
        <v>1.2618716471289488</v>
      </c>
      <c r="AL2018">
        <v>0.21041128551559707</v>
      </c>
      <c r="AM2018">
        <v>0.37427176822547631</v>
      </c>
      <c r="AN2018">
        <v>1754</v>
      </c>
      <c r="AO2018">
        <v>1540</v>
      </c>
      <c r="AP2018">
        <v>1287</v>
      </c>
      <c r="AQ2018">
        <v>1.138961038961039</v>
      </c>
      <c r="AR2018">
        <v>0.16428571428571428</v>
      </c>
      <c r="AS2018">
        <v>0.26624857468643104</v>
      </c>
      <c r="AT2018">
        <v>1.3890339425587468</v>
      </c>
      <c r="AU2018">
        <v>0.14186248912097477</v>
      </c>
      <c r="AV2018">
        <v>0.38220551378446116</v>
      </c>
      <c r="AW2018">
        <v>1.0911360799001248</v>
      </c>
      <c r="AX2018">
        <v>0.32209737827715357</v>
      </c>
      <c r="AY2018">
        <v>0.37871853546910755</v>
      </c>
      <c r="AZ2018">
        <v>2.722772277227723</v>
      </c>
      <c r="BA2018">
        <v>0.17821782178217821</v>
      </c>
      <c r="BB2018">
        <v>0.69818181818181824</v>
      </c>
      <c r="BC2018">
        <v>1.0167999999999999</v>
      </c>
      <c r="BD2018">
        <v>0.25280000000000002</v>
      </c>
      <c r="BE2018">
        <v>0.26514555468135326</v>
      </c>
      <c r="BF2018">
        <v>1.7567567567567568</v>
      </c>
      <c r="BG2018">
        <v>0.13513513513513514</v>
      </c>
      <c r="BH2018">
        <v>0.50769230769230766</v>
      </c>
      <c r="BI2018">
        <v>3.3290322580645162</v>
      </c>
      <c r="BJ2018">
        <v>0.29677419354838708</v>
      </c>
      <c r="BK2018">
        <v>0.78875968992248058</v>
      </c>
    </row>
    <row r="2019" spans="1:63" x14ac:dyDescent="0.3">
      <c r="A2019">
        <v>2015</v>
      </c>
      <c r="B2019">
        <v>71017</v>
      </c>
      <c r="C2019" t="str">
        <f>VLOOKUP(B2019,'NAAM GEMEENTE'!$A$1:$B$319,2,FALSE)</f>
        <v>Gingelom</v>
      </c>
      <c r="D2019">
        <v>0</v>
      </c>
      <c r="E2019">
        <v>0</v>
      </c>
      <c r="F2019">
        <f t="shared" si="96"/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153</v>
      </c>
      <c r="O2019">
        <v>26</v>
      </c>
      <c r="P2019">
        <f t="shared" si="97"/>
        <v>179</v>
      </c>
      <c r="Q2019">
        <v>124</v>
      </c>
      <c r="R2019">
        <v>121</v>
      </c>
      <c r="S2019">
        <v>89</v>
      </c>
      <c r="T2019">
        <v>5</v>
      </c>
      <c r="U2019">
        <v>4</v>
      </c>
      <c r="V2019">
        <v>0</v>
      </c>
      <c r="W2019">
        <v>7</v>
      </c>
      <c r="Z2019">
        <f t="shared" si="98"/>
        <v>0</v>
      </c>
      <c r="AI2019">
        <v>529</v>
      </c>
      <c r="AJ2019">
        <v>0</v>
      </c>
      <c r="AL2019">
        <v>1</v>
      </c>
      <c r="AO2019">
        <v>179</v>
      </c>
      <c r="AP2019">
        <v>0</v>
      </c>
      <c r="AR2019">
        <v>1</v>
      </c>
      <c r="AU2019">
        <v>1</v>
      </c>
      <c r="AX2019">
        <v>1</v>
      </c>
      <c r="BA2019">
        <v>1</v>
      </c>
      <c r="BD2019">
        <v>1</v>
      </c>
      <c r="BG2019">
        <v>1</v>
      </c>
      <c r="BJ2019">
        <v>1</v>
      </c>
    </row>
    <row r="2020" spans="1:63" x14ac:dyDescent="0.3">
      <c r="A2020">
        <v>2015</v>
      </c>
      <c r="B2020">
        <v>71020</v>
      </c>
      <c r="C2020" t="str">
        <f>VLOOKUP(B2020,'NAAM GEMEENTE'!$A$1:$B$319,2,FALSE)</f>
        <v>Halen</v>
      </c>
      <c r="D2020">
        <v>0</v>
      </c>
      <c r="E2020">
        <v>0</v>
      </c>
      <c r="F2020">
        <f t="shared" si="96"/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153</v>
      </c>
      <c r="O2020">
        <v>26</v>
      </c>
      <c r="P2020">
        <f t="shared" si="97"/>
        <v>179</v>
      </c>
      <c r="Q2020">
        <v>166</v>
      </c>
      <c r="R2020">
        <v>115</v>
      </c>
      <c r="S2020">
        <v>94</v>
      </c>
      <c r="T2020">
        <v>10</v>
      </c>
      <c r="U2020">
        <v>7</v>
      </c>
      <c r="V2020">
        <v>0</v>
      </c>
      <c r="W2020">
        <v>10</v>
      </c>
      <c r="Z2020">
        <f t="shared" si="98"/>
        <v>0</v>
      </c>
      <c r="AI2020">
        <v>581</v>
      </c>
      <c r="AJ2020">
        <v>0</v>
      </c>
      <c r="AL2020">
        <v>1</v>
      </c>
      <c r="AO2020">
        <v>179</v>
      </c>
      <c r="AP2020">
        <v>0</v>
      </c>
      <c r="AR2020">
        <v>1</v>
      </c>
      <c r="AU2020">
        <v>1</v>
      </c>
      <c r="AX2020">
        <v>1</v>
      </c>
      <c r="BA2020">
        <v>1</v>
      </c>
      <c r="BD2020">
        <v>1</v>
      </c>
      <c r="BG2020">
        <v>1</v>
      </c>
      <c r="BJ2020">
        <v>1</v>
      </c>
    </row>
    <row r="2021" spans="1:63" x14ac:dyDescent="0.3">
      <c r="A2021">
        <v>2015</v>
      </c>
      <c r="B2021">
        <v>71022</v>
      </c>
      <c r="C2021" t="str">
        <f>VLOOKUP(B2021,'NAAM GEMEENTE'!$A$1:$B$319,2,FALSE)</f>
        <v>Hasselt</v>
      </c>
      <c r="D2021">
        <v>919</v>
      </c>
      <c r="E2021">
        <v>120</v>
      </c>
      <c r="F2021">
        <f t="shared" si="96"/>
        <v>1039</v>
      </c>
      <c r="G2021">
        <v>1287</v>
      </c>
      <c r="H2021">
        <v>566</v>
      </c>
      <c r="I2021">
        <v>430</v>
      </c>
      <c r="J2021">
        <v>87</v>
      </c>
      <c r="K2021">
        <v>26</v>
      </c>
      <c r="L2021">
        <v>0</v>
      </c>
      <c r="M2021">
        <v>96</v>
      </c>
      <c r="N2021">
        <v>1096</v>
      </c>
      <c r="O2021">
        <v>150</v>
      </c>
      <c r="P2021">
        <f t="shared" si="97"/>
        <v>1246</v>
      </c>
      <c r="Q2021">
        <v>1422</v>
      </c>
      <c r="R2021">
        <v>781</v>
      </c>
      <c r="S2021">
        <v>621</v>
      </c>
      <c r="T2021">
        <v>94</v>
      </c>
      <c r="U2021">
        <v>32</v>
      </c>
      <c r="V2021">
        <v>0</v>
      </c>
      <c r="W2021">
        <v>105</v>
      </c>
      <c r="X2021">
        <v>2013</v>
      </c>
      <c r="Y2021">
        <v>286</v>
      </c>
      <c r="Z2021">
        <f t="shared" si="98"/>
        <v>2299</v>
      </c>
      <c r="AA2021">
        <v>2506</v>
      </c>
      <c r="AB2021">
        <v>2142</v>
      </c>
      <c r="AC2021">
        <v>1892</v>
      </c>
      <c r="AD2021">
        <v>700</v>
      </c>
      <c r="AE2021">
        <v>109</v>
      </c>
      <c r="AF2021">
        <v>0</v>
      </c>
      <c r="AG2021">
        <v>1065</v>
      </c>
      <c r="AH2021">
        <v>10713</v>
      </c>
      <c r="AI2021">
        <v>4301</v>
      </c>
      <c r="AJ2021">
        <v>3531</v>
      </c>
      <c r="AK2021">
        <v>2.4908160892815623</v>
      </c>
      <c r="AL2021">
        <v>0.17902813299232737</v>
      </c>
      <c r="AM2021">
        <v>0.67040044805376642</v>
      </c>
      <c r="AN2021">
        <v>2299</v>
      </c>
      <c r="AO2021">
        <v>1246</v>
      </c>
      <c r="AP2021">
        <v>1039</v>
      </c>
      <c r="AQ2021">
        <v>1.8451043338683788</v>
      </c>
      <c r="AR2021">
        <v>0.16613162118780098</v>
      </c>
      <c r="AS2021">
        <v>0.54806437581557199</v>
      </c>
      <c r="AT2021">
        <v>1.7623066104078762</v>
      </c>
      <c r="AU2021">
        <v>9.49367088607595E-2</v>
      </c>
      <c r="AV2021">
        <v>0.48643256185155626</v>
      </c>
      <c r="AW2021">
        <v>2.7426376440460949</v>
      </c>
      <c r="AX2021">
        <v>0.27528809218950062</v>
      </c>
      <c r="AY2021">
        <v>0.73576097105508875</v>
      </c>
      <c r="AZ2021">
        <v>7.4468085106382977</v>
      </c>
      <c r="BA2021">
        <v>7.4468085106382975E-2</v>
      </c>
      <c r="BB2021">
        <v>0.87571428571428567</v>
      </c>
      <c r="BC2021">
        <v>3.0466988727858295</v>
      </c>
      <c r="BD2021">
        <v>0.30756843800322059</v>
      </c>
      <c r="BE2021">
        <v>0.77272727272727271</v>
      </c>
      <c r="BF2021">
        <v>3.40625</v>
      </c>
      <c r="BG2021">
        <v>0.1875</v>
      </c>
      <c r="BH2021">
        <v>0.76146788990825687</v>
      </c>
      <c r="BI2021">
        <v>10.142857142857142</v>
      </c>
      <c r="BJ2021">
        <v>8.5714285714285715E-2</v>
      </c>
      <c r="BK2021">
        <v>0.90985915492957747</v>
      </c>
    </row>
    <row r="2022" spans="1:63" x14ac:dyDescent="0.3">
      <c r="A2022">
        <v>2015</v>
      </c>
      <c r="B2022">
        <v>71024</v>
      </c>
      <c r="C2022" t="str">
        <f>VLOOKUP(B2022,'NAAM GEMEENTE'!$A$1:$B$319,2,FALSE)</f>
        <v>Herk-de-Stad</v>
      </c>
      <c r="D2022">
        <v>172</v>
      </c>
      <c r="E2022">
        <v>24</v>
      </c>
      <c r="F2022">
        <f t="shared" si="96"/>
        <v>196</v>
      </c>
      <c r="G2022">
        <v>194</v>
      </c>
      <c r="H2022">
        <v>105</v>
      </c>
      <c r="I2022">
        <v>84</v>
      </c>
      <c r="J2022">
        <v>0</v>
      </c>
      <c r="K2022">
        <v>2</v>
      </c>
      <c r="L2022">
        <v>0</v>
      </c>
      <c r="M2022">
        <v>0</v>
      </c>
      <c r="N2022">
        <v>207</v>
      </c>
      <c r="O2022">
        <v>29</v>
      </c>
      <c r="P2022">
        <f t="shared" si="97"/>
        <v>236</v>
      </c>
      <c r="Q2022">
        <v>224</v>
      </c>
      <c r="R2022">
        <v>169</v>
      </c>
      <c r="S2022">
        <v>130</v>
      </c>
      <c r="T2022">
        <v>14</v>
      </c>
      <c r="U2022">
        <v>2</v>
      </c>
      <c r="V2022">
        <v>0</v>
      </c>
      <c r="W2022">
        <v>12</v>
      </c>
      <c r="X2022">
        <v>576</v>
      </c>
      <c r="Y2022">
        <v>107</v>
      </c>
      <c r="Z2022">
        <f t="shared" si="98"/>
        <v>683</v>
      </c>
      <c r="AA2022">
        <v>455</v>
      </c>
      <c r="AB2022">
        <v>441</v>
      </c>
      <c r="AC2022">
        <v>431</v>
      </c>
      <c r="AD2022">
        <v>0</v>
      </c>
      <c r="AE2022">
        <v>82</v>
      </c>
      <c r="AF2022">
        <v>0</v>
      </c>
      <c r="AG2022">
        <v>0</v>
      </c>
      <c r="AH2022">
        <v>2092</v>
      </c>
      <c r="AI2022">
        <v>787</v>
      </c>
      <c r="AJ2022">
        <v>581</v>
      </c>
      <c r="AK2022">
        <v>2.6581956797966964</v>
      </c>
      <c r="AL2022">
        <v>0.26175349428208389</v>
      </c>
      <c r="AM2022">
        <v>0.72227533460803062</v>
      </c>
      <c r="AN2022">
        <v>683</v>
      </c>
      <c r="AO2022">
        <v>236</v>
      </c>
      <c r="AP2022">
        <v>196</v>
      </c>
      <c r="AQ2022">
        <v>2.8940677966101696</v>
      </c>
      <c r="AR2022">
        <v>0.16949152542372881</v>
      </c>
      <c r="AS2022">
        <v>0.71303074670571009</v>
      </c>
      <c r="AT2022">
        <v>2.03125</v>
      </c>
      <c r="AU2022">
        <v>0.13392857142857142</v>
      </c>
      <c r="AV2022">
        <v>0.57362637362637359</v>
      </c>
      <c r="AW2022">
        <v>2.6094674556213016</v>
      </c>
      <c r="AX2022">
        <v>0.378698224852071</v>
      </c>
      <c r="AY2022">
        <v>0.76190476190476186</v>
      </c>
      <c r="AZ2022">
        <v>0</v>
      </c>
      <c r="BA2022">
        <v>1</v>
      </c>
      <c r="BC2022">
        <v>3.3153846153846156</v>
      </c>
      <c r="BD2022">
        <v>0.35384615384615387</v>
      </c>
      <c r="BE2022">
        <v>0.80510440835266817</v>
      </c>
      <c r="BF2022">
        <v>41</v>
      </c>
      <c r="BG2022">
        <v>0</v>
      </c>
      <c r="BH2022">
        <v>0.97560975609756095</v>
      </c>
      <c r="BI2022">
        <v>0</v>
      </c>
      <c r="BJ2022">
        <v>1</v>
      </c>
    </row>
    <row r="2023" spans="1:63" x14ac:dyDescent="0.3">
      <c r="A2023">
        <v>2015</v>
      </c>
      <c r="B2023">
        <v>71034</v>
      </c>
      <c r="C2023" t="str">
        <f>VLOOKUP(B2023,'NAAM GEMEENTE'!$A$1:$B$319,2,FALSE)</f>
        <v>Leopoldsburg</v>
      </c>
      <c r="D2023">
        <v>153</v>
      </c>
      <c r="E2023">
        <v>27</v>
      </c>
      <c r="F2023">
        <f t="shared" si="96"/>
        <v>180</v>
      </c>
      <c r="G2023">
        <v>132</v>
      </c>
      <c r="H2023">
        <v>92</v>
      </c>
      <c r="I2023">
        <v>62</v>
      </c>
      <c r="J2023">
        <v>0</v>
      </c>
      <c r="K2023">
        <v>27</v>
      </c>
      <c r="L2023">
        <v>0</v>
      </c>
      <c r="M2023">
        <v>0</v>
      </c>
      <c r="N2023">
        <v>212</v>
      </c>
      <c r="O2023">
        <v>40</v>
      </c>
      <c r="P2023">
        <f t="shared" si="97"/>
        <v>252</v>
      </c>
      <c r="Q2023">
        <v>211</v>
      </c>
      <c r="R2023">
        <v>197</v>
      </c>
      <c r="S2023">
        <v>193</v>
      </c>
      <c r="T2023">
        <v>11</v>
      </c>
      <c r="U2023">
        <v>34</v>
      </c>
      <c r="V2023">
        <v>0</v>
      </c>
      <c r="W2023">
        <v>21</v>
      </c>
      <c r="X2023">
        <v>228</v>
      </c>
      <c r="Y2023">
        <v>61</v>
      </c>
      <c r="Z2023">
        <f t="shared" si="98"/>
        <v>289</v>
      </c>
      <c r="AA2023">
        <v>221</v>
      </c>
      <c r="AB2023">
        <v>165</v>
      </c>
      <c r="AC2023">
        <v>161</v>
      </c>
      <c r="AD2023">
        <v>0</v>
      </c>
      <c r="AE2023">
        <v>38</v>
      </c>
      <c r="AF2023">
        <v>0</v>
      </c>
      <c r="AG2023">
        <v>0</v>
      </c>
      <c r="AH2023">
        <v>874</v>
      </c>
      <c r="AI2023">
        <v>919</v>
      </c>
      <c r="AJ2023">
        <v>493</v>
      </c>
      <c r="AK2023">
        <v>0.95103373231773669</v>
      </c>
      <c r="AL2023">
        <v>0.46354733405875953</v>
      </c>
      <c r="AM2023">
        <v>0.43592677345537756</v>
      </c>
      <c r="AN2023">
        <v>289</v>
      </c>
      <c r="AO2023">
        <v>252</v>
      </c>
      <c r="AP2023">
        <v>180</v>
      </c>
      <c r="AQ2023">
        <v>1.1468253968253967</v>
      </c>
      <c r="AR2023">
        <v>0.2857142857142857</v>
      </c>
      <c r="AS2023">
        <v>0.37716262975778547</v>
      </c>
      <c r="AT2023">
        <v>1.04739336492891</v>
      </c>
      <c r="AU2023">
        <v>0.37440758293838861</v>
      </c>
      <c r="AV2023">
        <v>0.40271493212669685</v>
      </c>
      <c r="AW2023">
        <v>0.8375634517766497</v>
      </c>
      <c r="AX2023">
        <v>0.53299492385786806</v>
      </c>
      <c r="AY2023">
        <v>0.44242424242424244</v>
      </c>
      <c r="AZ2023">
        <v>0</v>
      </c>
      <c r="BA2023">
        <v>1</v>
      </c>
      <c r="BC2023">
        <v>0.83419689119170981</v>
      </c>
      <c r="BD2023">
        <v>0.67875647668393779</v>
      </c>
      <c r="BE2023">
        <v>0.6149068322981367</v>
      </c>
      <c r="BF2023">
        <v>1.1176470588235294</v>
      </c>
      <c r="BG2023">
        <v>0.20588235294117646</v>
      </c>
      <c r="BH2023">
        <v>0.28947368421052633</v>
      </c>
      <c r="BI2023">
        <v>0</v>
      </c>
      <c r="BJ2023">
        <v>1</v>
      </c>
    </row>
    <row r="2024" spans="1:63" x14ac:dyDescent="0.3">
      <c r="A2024">
        <v>2015</v>
      </c>
      <c r="B2024">
        <v>71037</v>
      </c>
      <c r="C2024" t="str">
        <f>VLOOKUP(B2024,'NAAM GEMEENTE'!$A$1:$B$319,2,FALSE)</f>
        <v>Lummen</v>
      </c>
      <c r="D2024">
        <v>139</v>
      </c>
      <c r="E2024">
        <v>0</v>
      </c>
      <c r="F2024">
        <f t="shared" si="96"/>
        <v>139</v>
      </c>
      <c r="G2024">
        <v>106</v>
      </c>
      <c r="H2024">
        <v>28</v>
      </c>
      <c r="I2024">
        <v>10</v>
      </c>
      <c r="J2024">
        <v>0</v>
      </c>
      <c r="K2024">
        <v>0</v>
      </c>
      <c r="L2024">
        <v>0</v>
      </c>
      <c r="M2024">
        <v>0</v>
      </c>
      <c r="N2024">
        <v>246</v>
      </c>
      <c r="O2024">
        <v>28</v>
      </c>
      <c r="P2024">
        <f t="shared" si="97"/>
        <v>274</v>
      </c>
      <c r="Q2024">
        <v>216</v>
      </c>
      <c r="R2024">
        <v>206</v>
      </c>
      <c r="S2024">
        <v>126</v>
      </c>
      <c r="T2024">
        <v>11</v>
      </c>
      <c r="U2024">
        <v>6</v>
      </c>
      <c r="V2024">
        <v>0</v>
      </c>
      <c r="W2024">
        <v>17</v>
      </c>
      <c r="X2024">
        <v>182</v>
      </c>
      <c r="Y2024">
        <v>0</v>
      </c>
      <c r="Z2024">
        <f t="shared" si="98"/>
        <v>182</v>
      </c>
      <c r="AA2024">
        <v>133</v>
      </c>
      <c r="AB2024">
        <v>40</v>
      </c>
      <c r="AC2024">
        <v>22</v>
      </c>
      <c r="AD2024">
        <v>0</v>
      </c>
      <c r="AE2024">
        <v>0</v>
      </c>
      <c r="AF2024">
        <v>0</v>
      </c>
      <c r="AG2024">
        <v>0</v>
      </c>
      <c r="AH2024">
        <v>377</v>
      </c>
      <c r="AI2024">
        <v>856</v>
      </c>
      <c r="AJ2024">
        <v>283</v>
      </c>
      <c r="AK2024">
        <v>0.44042056074766356</v>
      </c>
      <c r="AL2024">
        <v>0.66939252336448596</v>
      </c>
      <c r="AM2024">
        <v>0.24933687002652519</v>
      </c>
      <c r="AN2024">
        <v>182</v>
      </c>
      <c r="AO2024">
        <v>274</v>
      </c>
      <c r="AP2024">
        <v>139</v>
      </c>
      <c r="AQ2024">
        <v>0.66423357664233573</v>
      </c>
      <c r="AR2024">
        <v>0.49270072992700731</v>
      </c>
      <c r="AS2024">
        <v>0.23626373626373626</v>
      </c>
      <c r="AT2024">
        <v>0.6157407407407407</v>
      </c>
      <c r="AU2024">
        <v>0.5092592592592593</v>
      </c>
      <c r="AV2024">
        <v>0.20300751879699247</v>
      </c>
      <c r="AW2024">
        <v>0.1941747572815534</v>
      </c>
      <c r="AX2024">
        <v>0.86407766990291257</v>
      </c>
      <c r="AY2024">
        <v>0.3</v>
      </c>
      <c r="AZ2024">
        <v>0</v>
      </c>
      <c r="BA2024">
        <v>1</v>
      </c>
      <c r="BC2024">
        <v>0.17460317460317459</v>
      </c>
      <c r="BD2024">
        <v>0.92063492063492058</v>
      </c>
      <c r="BE2024">
        <v>0.54545454545454541</v>
      </c>
      <c r="BF2024">
        <v>0</v>
      </c>
      <c r="BG2024">
        <v>1</v>
      </c>
      <c r="BI2024">
        <v>0</v>
      </c>
      <c r="BJ2024">
        <v>1</v>
      </c>
    </row>
    <row r="2025" spans="1:63" x14ac:dyDescent="0.3">
      <c r="A2025">
        <v>2015</v>
      </c>
      <c r="B2025">
        <v>71043</v>
      </c>
      <c r="C2025" t="e">
        <f>VLOOKUP(B2025,'NAAM GEMEENTE'!$A$1:$B$319,2,FALSE)</f>
        <v>#N/A</v>
      </c>
      <c r="D2025">
        <v>0</v>
      </c>
      <c r="E2025">
        <v>0</v>
      </c>
      <c r="F2025">
        <f t="shared" si="96"/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23</v>
      </c>
      <c r="O2025">
        <v>2</v>
      </c>
      <c r="P2025">
        <f t="shared" si="97"/>
        <v>25</v>
      </c>
      <c r="Q2025">
        <v>25</v>
      </c>
      <c r="R2025">
        <v>17</v>
      </c>
      <c r="S2025">
        <v>9</v>
      </c>
      <c r="T2025">
        <v>2</v>
      </c>
      <c r="U2025">
        <v>0</v>
      </c>
      <c r="V2025">
        <v>0</v>
      </c>
      <c r="W2025">
        <v>2</v>
      </c>
      <c r="Z2025">
        <f t="shared" si="98"/>
        <v>0</v>
      </c>
      <c r="AI2025">
        <v>80</v>
      </c>
      <c r="AJ2025">
        <v>0</v>
      </c>
      <c r="AL2025">
        <v>1</v>
      </c>
      <c r="AO2025">
        <v>25</v>
      </c>
      <c r="AP2025">
        <v>0</v>
      </c>
      <c r="AR2025">
        <v>1</v>
      </c>
      <c r="AU2025">
        <v>1</v>
      </c>
      <c r="AX2025">
        <v>1</v>
      </c>
      <c r="BA2025">
        <v>1</v>
      </c>
      <c r="BD2025">
        <v>1</v>
      </c>
      <c r="BJ2025">
        <v>1</v>
      </c>
    </row>
    <row r="2026" spans="1:63" x14ac:dyDescent="0.3">
      <c r="A2026">
        <v>2015</v>
      </c>
      <c r="B2026">
        <v>71045</v>
      </c>
      <c r="C2026" t="str">
        <f>VLOOKUP(B2026,'NAAM GEMEENTE'!$A$1:$B$319,2,FALSE)</f>
        <v>Nieuwerkerken</v>
      </c>
      <c r="D2026">
        <v>0</v>
      </c>
      <c r="E2026">
        <v>0</v>
      </c>
      <c r="F2026">
        <f t="shared" si="96"/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118</v>
      </c>
      <c r="O2026">
        <v>18</v>
      </c>
      <c r="P2026">
        <f t="shared" si="97"/>
        <v>136</v>
      </c>
      <c r="Q2026">
        <v>106</v>
      </c>
      <c r="R2026">
        <v>99</v>
      </c>
      <c r="S2026">
        <v>70</v>
      </c>
      <c r="T2026">
        <v>0</v>
      </c>
      <c r="U2026">
        <v>1</v>
      </c>
      <c r="V2026">
        <v>0</v>
      </c>
      <c r="W2026">
        <v>12</v>
      </c>
      <c r="Z2026">
        <f t="shared" si="98"/>
        <v>0</v>
      </c>
      <c r="AI2026">
        <v>424</v>
      </c>
      <c r="AJ2026">
        <v>0</v>
      </c>
      <c r="AL2026">
        <v>1</v>
      </c>
      <c r="AO2026">
        <v>136</v>
      </c>
      <c r="AP2026">
        <v>0</v>
      </c>
      <c r="AR2026">
        <v>1</v>
      </c>
      <c r="AU2026">
        <v>1</v>
      </c>
      <c r="AX2026">
        <v>1</v>
      </c>
      <c r="BD2026">
        <v>1</v>
      </c>
      <c r="BG2026">
        <v>1</v>
      </c>
      <c r="BJ2026">
        <v>1</v>
      </c>
    </row>
    <row r="2027" spans="1:63" x14ac:dyDescent="0.3">
      <c r="A2027">
        <v>2015</v>
      </c>
      <c r="B2027">
        <v>71053</v>
      </c>
      <c r="C2027" t="str">
        <f>VLOOKUP(B2027,'NAAM GEMEENTE'!$A$1:$B$319,2,FALSE)</f>
        <v>Sint-Truiden</v>
      </c>
      <c r="D2027">
        <v>500</v>
      </c>
      <c r="E2027">
        <v>81</v>
      </c>
      <c r="F2027">
        <f t="shared" si="96"/>
        <v>581</v>
      </c>
      <c r="G2027">
        <v>516</v>
      </c>
      <c r="H2027">
        <v>425</v>
      </c>
      <c r="I2027">
        <v>316</v>
      </c>
      <c r="J2027">
        <v>0</v>
      </c>
      <c r="K2027">
        <v>60</v>
      </c>
      <c r="L2027">
        <v>0</v>
      </c>
      <c r="M2027">
        <v>0</v>
      </c>
      <c r="N2027">
        <v>570</v>
      </c>
      <c r="O2027">
        <v>102</v>
      </c>
      <c r="P2027">
        <f t="shared" si="97"/>
        <v>672</v>
      </c>
      <c r="Q2027">
        <v>593</v>
      </c>
      <c r="R2027">
        <v>510</v>
      </c>
      <c r="S2027">
        <v>401</v>
      </c>
      <c r="T2027">
        <v>13</v>
      </c>
      <c r="U2027">
        <v>95</v>
      </c>
      <c r="V2027">
        <v>0</v>
      </c>
      <c r="W2027">
        <v>51</v>
      </c>
      <c r="X2027">
        <v>824</v>
      </c>
      <c r="Y2027">
        <v>193</v>
      </c>
      <c r="Z2027">
        <f t="shared" si="98"/>
        <v>1017</v>
      </c>
      <c r="AA2027">
        <v>849</v>
      </c>
      <c r="AB2027">
        <v>916</v>
      </c>
      <c r="AC2027">
        <v>809</v>
      </c>
      <c r="AD2027">
        <v>0</v>
      </c>
      <c r="AE2027">
        <v>83</v>
      </c>
      <c r="AF2027">
        <v>0</v>
      </c>
      <c r="AG2027">
        <v>0</v>
      </c>
      <c r="AH2027">
        <v>3674</v>
      </c>
      <c r="AI2027">
        <v>2335</v>
      </c>
      <c r="AJ2027">
        <v>1898</v>
      </c>
      <c r="AK2027">
        <v>1.5734475374732335</v>
      </c>
      <c r="AL2027">
        <v>0.18715203426124197</v>
      </c>
      <c r="AM2027">
        <v>0.48339684267827981</v>
      </c>
      <c r="AN2027">
        <v>1017</v>
      </c>
      <c r="AO2027">
        <v>672</v>
      </c>
      <c r="AP2027">
        <v>581</v>
      </c>
      <c r="AQ2027">
        <v>1.5133928571428572</v>
      </c>
      <c r="AR2027">
        <v>0.13541666666666666</v>
      </c>
      <c r="AS2027">
        <v>0.42871189773844642</v>
      </c>
      <c r="AT2027">
        <v>1.4317032040472175</v>
      </c>
      <c r="AU2027">
        <v>0.12984822934232715</v>
      </c>
      <c r="AV2027">
        <v>0.392226148409894</v>
      </c>
      <c r="AW2027">
        <v>1.7960784313725491</v>
      </c>
      <c r="AX2027">
        <v>0.16666666666666666</v>
      </c>
      <c r="AY2027">
        <v>0.53602620087336239</v>
      </c>
      <c r="AZ2027">
        <v>0</v>
      </c>
      <c r="BA2027">
        <v>1</v>
      </c>
      <c r="BC2027">
        <v>2.0174563591022445</v>
      </c>
      <c r="BD2027">
        <v>0.21197007481296759</v>
      </c>
      <c r="BE2027">
        <v>0.60939431396786159</v>
      </c>
      <c r="BF2027">
        <v>0.87368421052631584</v>
      </c>
      <c r="BG2027">
        <v>0.36842105263157893</v>
      </c>
      <c r="BH2027">
        <v>0.27710843373493976</v>
      </c>
      <c r="BI2027">
        <v>0</v>
      </c>
      <c r="BJ2027">
        <v>1</v>
      </c>
    </row>
    <row r="2028" spans="1:63" x14ac:dyDescent="0.3">
      <c r="A2028">
        <v>2015</v>
      </c>
      <c r="B2028">
        <v>71057</v>
      </c>
      <c r="C2028" t="str">
        <f>VLOOKUP(B2028,'NAAM GEMEENTE'!$A$1:$B$319,2,FALSE)</f>
        <v>Tessenderlo</v>
      </c>
      <c r="D2028">
        <v>202</v>
      </c>
      <c r="E2028">
        <v>57</v>
      </c>
      <c r="F2028">
        <f t="shared" si="96"/>
        <v>259</v>
      </c>
      <c r="G2028">
        <v>186</v>
      </c>
      <c r="H2028">
        <v>182</v>
      </c>
      <c r="I2028">
        <v>124</v>
      </c>
      <c r="J2028">
        <v>0</v>
      </c>
      <c r="K2028">
        <v>0</v>
      </c>
      <c r="L2028">
        <v>0</v>
      </c>
      <c r="M2028">
        <v>0</v>
      </c>
      <c r="N2028">
        <v>284</v>
      </c>
      <c r="O2028">
        <v>71</v>
      </c>
      <c r="P2028">
        <f t="shared" si="97"/>
        <v>355</v>
      </c>
      <c r="Q2028">
        <v>302</v>
      </c>
      <c r="R2028">
        <v>298</v>
      </c>
      <c r="S2028">
        <v>225</v>
      </c>
      <c r="T2028">
        <v>11</v>
      </c>
      <c r="U2028">
        <v>3</v>
      </c>
      <c r="V2028">
        <v>0</v>
      </c>
      <c r="W2028">
        <v>21</v>
      </c>
      <c r="X2028">
        <v>429</v>
      </c>
      <c r="Y2028">
        <v>110</v>
      </c>
      <c r="Z2028">
        <f t="shared" si="98"/>
        <v>539</v>
      </c>
      <c r="AA2028">
        <v>356</v>
      </c>
      <c r="AB2028">
        <v>513</v>
      </c>
      <c r="AC2028">
        <v>376</v>
      </c>
      <c r="AD2028">
        <v>0</v>
      </c>
      <c r="AE2028">
        <v>0</v>
      </c>
      <c r="AF2028">
        <v>0</v>
      </c>
      <c r="AG2028">
        <v>0</v>
      </c>
      <c r="AH2028">
        <v>1784</v>
      </c>
      <c r="AI2028">
        <v>1215</v>
      </c>
      <c r="AJ2028">
        <v>751</v>
      </c>
      <c r="AK2028">
        <v>1.4683127572016461</v>
      </c>
      <c r="AL2028">
        <v>0.38189300411522636</v>
      </c>
      <c r="AM2028">
        <v>0.57903587443946192</v>
      </c>
      <c r="AN2028">
        <v>539</v>
      </c>
      <c r="AO2028">
        <v>355</v>
      </c>
      <c r="AP2028">
        <v>259</v>
      </c>
      <c r="AQ2028">
        <v>1.5183098591549296</v>
      </c>
      <c r="AR2028">
        <v>0.27042253521126758</v>
      </c>
      <c r="AS2028">
        <v>0.51948051948051943</v>
      </c>
      <c r="AT2028">
        <v>1.1788079470198676</v>
      </c>
      <c r="AU2028">
        <v>0.38410596026490068</v>
      </c>
      <c r="AV2028">
        <v>0.47752808988764045</v>
      </c>
      <c r="AW2028">
        <v>1.7214765100671141</v>
      </c>
      <c r="AX2028">
        <v>0.38926174496644295</v>
      </c>
      <c r="AY2028">
        <v>0.64522417153996103</v>
      </c>
      <c r="AZ2028">
        <v>0</v>
      </c>
      <c r="BA2028">
        <v>1</v>
      </c>
      <c r="BC2028">
        <v>1.6711111111111112</v>
      </c>
      <c r="BD2028">
        <v>0.44888888888888889</v>
      </c>
      <c r="BE2028">
        <v>0.67021276595744683</v>
      </c>
      <c r="BF2028">
        <v>0</v>
      </c>
      <c r="BG2028">
        <v>1</v>
      </c>
      <c r="BI2028">
        <v>0</v>
      </c>
      <c r="BJ2028">
        <v>1</v>
      </c>
    </row>
    <row r="2029" spans="1:63" x14ac:dyDescent="0.3">
      <c r="A2029">
        <v>2015</v>
      </c>
      <c r="B2029">
        <v>71066</v>
      </c>
      <c r="C2029" t="str">
        <f>VLOOKUP(B2029,'NAAM GEMEENTE'!$A$1:$B$319,2,FALSE)</f>
        <v>Zonhoven</v>
      </c>
      <c r="D2029">
        <v>172</v>
      </c>
      <c r="E2029">
        <v>19</v>
      </c>
      <c r="F2029">
        <f t="shared" si="96"/>
        <v>191</v>
      </c>
      <c r="G2029">
        <v>167</v>
      </c>
      <c r="H2029">
        <v>134</v>
      </c>
      <c r="I2029">
        <v>45</v>
      </c>
      <c r="J2029">
        <v>0</v>
      </c>
      <c r="K2029">
        <v>0</v>
      </c>
      <c r="L2029">
        <v>0</v>
      </c>
      <c r="M2029">
        <v>0</v>
      </c>
      <c r="N2029">
        <v>349</v>
      </c>
      <c r="O2029">
        <v>46</v>
      </c>
      <c r="P2029">
        <f t="shared" si="97"/>
        <v>395</v>
      </c>
      <c r="Q2029">
        <v>381</v>
      </c>
      <c r="R2029">
        <v>302</v>
      </c>
      <c r="S2029">
        <v>204</v>
      </c>
      <c r="T2029">
        <v>49</v>
      </c>
      <c r="U2029">
        <v>4</v>
      </c>
      <c r="V2029">
        <v>0</v>
      </c>
      <c r="W2029">
        <v>42</v>
      </c>
      <c r="X2029">
        <v>278</v>
      </c>
      <c r="Y2029">
        <v>34</v>
      </c>
      <c r="Z2029">
        <f t="shared" si="98"/>
        <v>312</v>
      </c>
      <c r="AA2029">
        <v>231</v>
      </c>
      <c r="AB2029">
        <v>275</v>
      </c>
      <c r="AC2029">
        <v>128</v>
      </c>
      <c r="AD2029">
        <v>0</v>
      </c>
      <c r="AE2029">
        <v>0</v>
      </c>
      <c r="AF2029">
        <v>0</v>
      </c>
      <c r="AG2029">
        <v>0</v>
      </c>
      <c r="AH2029">
        <v>946</v>
      </c>
      <c r="AI2029">
        <v>1377</v>
      </c>
      <c r="AJ2029">
        <v>537</v>
      </c>
      <c r="AK2029">
        <v>0.68700072621641251</v>
      </c>
      <c r="AL2029">
        <v>0.61002178649237471</v>
      </c>
      <c r="AM2029">
        <v>0.43234672304439747</v>
      </c>
      <c r="AN2029">
        <v>312</v>
      </c>
      <c r="AO2029">
        <v>395</v>
      </c>
      <c r="AP2029">
        <v>191</v>
      </c>
      <c r="AQ2029">
        <v>0.78987341772151898</v>
      </c>
      <c r="AR2029">
        <v>0.51645569620253162</v>
      </c>
      <c r="AS2029">
        <v>0.38782051282051283</v>
      </c>
      <c r="AT2029">
        <v>0.60629921259842523</v>
      </c>
      <c r="AU2029">
        <v>0.56167979002624668</v>
      </c>
      <c r="AV2029">
        <v>0.27705627705627706</v>
      </c>
      <c r="AW2029">
        <v>0.91059602649006621</v>
      </c>
      <c r="AX2029">
        <v>0.55629139072847678</v>
      </c>
      <c r="AY2029">
        <v>0.5127272727272727</v>
      </c>
      <c r="AZ2029">
        <v>0</v>
      </c>
      <c r="BA2029">
        <v>1</v>
      </c>
      <c r="BC2029">
        <v>0.62745098039215685</v>
      </c>
      <c r="BD2029">
        <v>0.77941176470588236</v>
      </c>
      <c r="BE2029">
        <v>0.6484375</v>
      </c>
      <c r="BF2029">
        <v>0</v>
      </c>
      <c r="BG2029">
        <v>1</v>
      </c>
      <c r="BI2029">
        <v>0</v>
      </c>
      <c r="BJ2029">
        <v>1</v>
      </c>
    </row>
    <row r="2030" spans="1:63" x14ac:dyDescent="0.3">
      <c r="A2030">
        <v>2015</v>
      </c>
      <c r="B2030">
        <v>71067</v>
      </c>
      <c r="C2030" t="str">
        <f>VLOOKUP(B2030,'NAAM GEMEENTE'!$A$1:$B$319,2,FALSE)</f>
        <v>Zutendaal</v>
      </c>
      <c r="D2030">
        <v>0</v>
      </c>
      <c r="E2030">
        <v>0</v>
      </c>
      <c r="F2030">
        <f t="shared" si="96"/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136</v>
      </c>
      <c r="O2030">
        <v>17</v>
      </c>
      <c r="P2030">
        <f t="shared" si="97"/>
        <v>153</v>
      </c>
      <c r="Q2030">
        <v>139</v>
      </c>
      <c r="R2030">
        <v>103</v>
      </c>
      <c r="S2030">
        <v>74</v>
      </c>
      <c r="T2030">
        <v>14</v>
      </c>
      <c r="U2030">
        <v>0</v>
      </c>
      <c r="V2030">
        <v>0</v>
      </c>
      <c r="W2030">
        <v>13</v>
      </c>
      <c r="Z2030">
        <f t="shared" si="98"/>
        <v>0</v>
      </c>
      <c r="AI2030">
        <v>496</v>
      </c>
      <c r="AJ2030">
        <v>0</v>
      </c>
      <c r="AL2030">
        <v>1</v>
      </c>
      <c r="AO2030">
        <v>153</v>
      </c>
      <c r="AP2030">
        <v>0</v>
      </c>
      <c r="AR2030">
        <v>1</v>
      </c>
      <c r="AU2030">
        <v>1</v>
      </c>
      <c r="AX2030">
        <v>1</v>
      </c>
      <c r="BA2030">
        <v>1</v>
      </c>
      <c r="BD2030">
        <v>1</v>
      </c>
      <c r="BJ2030">
        <v>1</v>
      </c>
    </row>
    <row r="2031" spans="1:63" x14ac:dyDescent="0.3">
      <c r="A2031">
        <v>2015</v>
      </c>
      <c r="B2031">
        <v>71069</v>
      </c>
      <c r="C2031" t="str">
        <f>VLOOKUP(B2031,'NAAM GEMEENTE'!$A$1:$B$319,2,FALSE)</f>
        <v>Ham</v>
      </c>
      <c r="D2031">
        <v>0</v>
      </c>
      <c r="E2031">
        <v>0</v>
      </c>
      <c r="F2031">
        <f t="shared" si="96"/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171</v>
      </c>
      <c r="O2031">
        <v>30</v>
      </c>
      <c r="P2031">
        <f t="shared" si="97"/>
        <v>201</v>
      </c>
      <c r="Q2031">
        <v>157</v>
      </c>
      <c r="R2031">
        <v>142</v>
      </c>
      <c r="S2031">
        <v>124</v>
      </c>
      <c r="T2031">
        <v>11</v>
      </c>
      <c r="U2031">
        <v>1</v>
      </c>
      <c r="V2031">
        <v>0</v>
      </c>
      <c r="W2031">
        <v>10</v>
      </c>
      <c r="Z2031">
        <f t="shared" si="98"/>
        <v>0</v>
      </c>
      <c r="AI2031">
        <v>646</v>
      </c>
      <c r="AJ2031">
        <v>0</v>
      </c>
      <c r="AL2031">
        <v>1</v>
      </c>
      <c r="AO2031">
        <v>201</v>
      </c>
      <c r="AP2031">
        <v>0</v>
      </c>
      <c r="AR2031">
        <v>1</v>
      </c>
      <c r="AU2031">
        <v>1</v>
      </c>
      <c r="AX2031">
        <v>1</v>
      </c>
      <c r="BA2031">
        <v>1</v>
      </c>
      <c r="BD2031">
        <v>1</v>
      </c>
      <c r="BG2031">
        <v>1</v>
      </c>
      <c r="BJ2031">
        <v>1</v>
      </c>
    </row>
    <row r="2032" spans="1:63" x14ac:dyDescent="0.3">
      <c r="A2032">
        <v>2015</v>
      </c>
      <c r="B2032">
        <v>71070</v>
      </c>
      <c r="C2032" t="str">
        <f>VLOOKUP(B2032,'NAAM GEMEENTE'!$A$1:$B$319,2,FALSE)</f>
        <v>Heusden-Zolder</v>
      </c>
      <c r="D2032">
        <v>346</v>
      </c>
      <c r="E2032">
        <v>55</v>
      </c>
      <c r="F2032">
        <f t="shared" si="96"/>
        <v>401</v>
      </c>
      <c r="G2032">
        <v>350</v>
      </c>
      <c r="H2032">
        <v>202</v>
      </c>
      <c r="I2032">
        <v>123</v>
      </c>
      <c r="J2032">
        <v>0</v>
      </c>
      <c r="K2032">
        <v>0</v>
      </c>
      <c r="L2032">
        <v>0</v>
      </c>
      <c r="M2032">
        <v>0</v>
      </c>
      <c r="N2032">
        <v>590</v>
      </c>
      <c r="O2032">
        <v>113</v>
      </c>
      <c r="P2032">
        <f t="shared" si="97"/>
        <v>703</v>
      </c>
      <c r="Q2032">
        <v>572</v>
      </c>
      <c r="R2032">
        <v>487</v>
      </c>
      <c r="S2032">
        <v>442</v>
      </c>
      <c r="T2032">
        <v>37</v>
      </c>
      <c r="U2032">
        <v>34</v>
      </c>
      <c r="V2032">
        <v>0</v>
      </c>
      <c r="W2032">
        <v>31</v>
      </c>
      <c r="X2032">
        <v>506</v>
      </c>
      <c r="Y2032">
        <v>62</v>
      </c>
      <c r="Z2032">
        <f t="shared" si="98"/>
        <v>568</v>
      </c>
      <c r="AA2032">
        <v>550</v>
      </c>
      <c r="AB2032">
        <v>351</v>
      </c>
      <c r="AC2032">
        <v>176</v>
      </c>
      <c r="AD2032">
        <v>0</v>
      </c>
      <c r="AE2032">
        <v>0</v>
      </c>
      <c r="AF2032">
        <v>0</v>
      </c>
      <c r="AG2032">
        <v>0</v>
      </c>
      <c r="AH2032">
        <v>1645</v>
      </c>
      <c r="AI2032">
        <v>2306</v>
      </c>
      <c r="AJ2032">
        <v>1076</v>
      </c>
      <c r="AK2032">
        <v>0.7133564614050304</v>
      </c>
      <c r="AL2032">
        <v>0.53339115351257593</v>
      </c>
      <c r="AM2032">
        <v>0.34589665653495438</v>
      </c>
      <c r="AN2032">
        <v>568</v>
      </c>
      <c r="AO2032">
        <v>703</v>
      </c>
      <c r="AP2032">
        <v>401</v>
      </c>
      <c r="AQ2032">
        <v>0.80796586059743958</v>
      </c>
      <c r="AR2032">
        <v>0.42958748221906118</v>
      </c>
      <c r="AS2032">
        <v>0.29401408450704225</v>
      </c>
      <c r="AT2032">
        <v>0.96153846153846156</v>
      </c>
      <c r="AU2032">
        <v>0.38811188811188813</v>
      </c>
      <c r="AV2032">
        <v>0.36363636363636365</v>
      </c>
      <c r="AW2032">
        <v>0.72073921971252564</v>
      </c>
      <c r="AX2032">
        <v>0.58521560574948661</v>
      </c>
      <c r="AY2032">
        <v>0.42450142450142453</v>
      </c>
      <c r="AZ2032">
        <v>0</v>
      </c>
      <c r="BA2032">
        <v>1</v>
      </c>
      <c r="BC2032">
        <v>0.39819004524886875</v>
      </c>
      <c r="BD2032">
        <v>0.72171945701357465</v>
      </c>
      <c r="BE2032">
        <v>0.30113636363636365</v>
      </c>
      <c r="BF2032">
        <v>0</v>
      </c>
      <c r="BG2032">
        <v>1</v>
      </c>
      <c r="BI2032">
        <v>0</v>
      </c>
      <c r="BJ2032">
        <v>1</v>
      </c>
    </row>
    <row r="2033" spans="1:62" x14ac:dyDescent="0.3">
      <c r="A2033">
        <v>2015</v>
      </c>
      <c r="B2033">
        <v>72003</v>
      </c>
      <c r="C2033" t="str">
        <f>VLOOKUP(B2033,'NAAM GEMEENTE'!$A$1:$B$319,2,FALSE)</f>
        <v>Bocholt</v>
      </c>
      <c r="D2033">
        <v>45</v>
      </c>
      <c r="E2033">
        <v>8</v>
      </c>
      <c r="F2033">
        <f t="shared" si="96"/>
        <v>53</v>
      </c>
      <c r="G2033">
        <v>0</v>
      </c>
      <c r="H2033">
        <v>54</v>
      </c>
      <c r="I2033">
        <v>10</v>
      </c>
      <c r="J2033">
        <v>0</v>
      </c>
      <c r="K2033">
        <v>0</v>
      </c>
      <c r="L2033">
        <v>0</v>
      </c>
      <c r="M2033">
        <v>0</v>
      </c>
      <c r="N2033">
        <v>190</v>
      </c>
      <c r="O2033">
        <v>31</v>
      </c>
      <c r="P2033">
        <f t="shared" si="97"/>
        <v>221</v>
      </c>
      <c r="Q2033">
        <v>176</v>
      </c>
      <c r="R2033">
        <v>214</v>
      </c>
      <c r="S2033">
        <v>149</v>
      </c>
      <c r="T2033">
        <v>13</v>
      </c>
      <c r="U2033">
        <v>3</v>
      </c>
      <c r="V2033">
        <v>0</v>
      </c>
      <c r="W2033">
        <v>23</v>
      </c>
      <c r="X2033">
        <v>116</v>
      </c>
      <c r="Y2033">
        <v>40</v>
      </c>
      <c r="Z2033">
        <f t="shared" si="98"/>
        <v>156</v>
      </c>
      <c r="AA2033">
        <v>0</v>
      </c>
      <c r="AB2033">
        <v>211</v>
      </c>
      <c r="AC2033">
        <v>77</v>
      </c>
      <c r="AD2033">
        <v>0</v>
      </c>
      <c r="AE2033">
        <v>0</v>
      </c>
      <c r="AF2033">
        <v>0</v>
      </c>
      <c r="AG2033">
        <v>0</v>
      </c>
      <c r="AH2033">
        <v>444</v>
      </c>
      <c r="AI2033">
        <v>799</v>
      </c>
      <c r="AJ2033">
        <v>117</v>
      </c>
      <c r="AK2033">
        <v>0.55569461827284106</v>
      </c>
      <c r="AL2033">
        <v>0.85356695869837296</v>
      </c>
      <c r="AM2033">
        <v>0.73648648648648651</v>
      </c>
      <c r="AN2033">
        <v>156</v>
      </c>
      <c r="AO2033">
        <v>221</v>
      </c>
      <c r="AP2033">
        <v>53</v>
      </c>
      <c r="AQ2033">
        <v>0.70588235294117652</v>
      </c>
      <c r="AR2033">
        <v>0.76018099547511309</v>
      </c>
      <c r="AS2033">
        <v>0.66025641025641024</v>
      </c>
      <c r="AT2033">
        <v>0</v>
      </c>
      <c r="AU2033">
        <v>1</v>
      </c>
      <c r="AW2033">
        <v>0.98598130841121501</v>
      </c>
      <c r="AX2033">
        <v>0.74766355140186913</v>
      </c>
      <c r="AY2033">
        <v>0.74407582938388628</v>
      </c>
      <c r="AZ2033">
        <v>0</v>
      </c>
      <c r="BA2033">
        <v>1</v>
      </c>
      <c r="BC2033">
        <v>0.51677852348993292</v>
      </c>
      <c r="BD2033">
        <v>0.93288590604026844</v>
      </c>
      <c r="BE2033">
        <v>0.87012987012987009</v>
      </c>
      <c r="BF2033">
        <v>0</v>
      </c>
      <c r="BG2033">
        <v>1</v>
      </c>
      <c r="BI2033">
        <v>0</v>
      </c>
      <c r="BJ2033">
        <v>1</v>
      </c>
    </row>
    <row r="2034" spans="1:62" x14ac:dyDescent="0.3">
      <c r="A2034">
        <v>2015</v>
      </c>
      <c r="B2034">
        <v>72004</v>
      </c>
      <c r="C2034" t="str">
        <f>VLOOKUP(B2034,'NAAM GEMEENTE'!$A$1:$B$319,2,FALSE)</f>
        <v>Bree</v>
      </c>
      <c r="D2034">
        <v>202</v>
      </c>
      <c r="E2034">
        <v>28</v>
      </c>
      <c r="F2034">
        <f t="shared" si="96"/>
        <v>230</v>
      </c>
      <c r="G2034">
        <v>193</v>
      </c>
      <c r="H2034">
        <v>136</v>
      </c>
      <c r="I2034">
        <v>114</v>
      </c>
      <c r="J2034">
        <v>0</v>
      </c>
      <c r="K2034">
        <v>0</v>
      </c>
      <c r="L2034">
        <v>0</v>
      </c>
      <c r="M2034">
        <v>0</v>
      </c>
      <c r="N2034">
        <v>238</v>
      </c>
      <c r="O2034">
        <v>41</v>
      </c>
      <c r="P2034">
        <f t="shared" si="97"/>
        <v>279</v>
      </c>
      <c r="Q2034">
        <v>223</v>
      </c>
      <c r="R2034">
        <v>220</v>
      </c>
      <c r="S2034">
        <v>199</v>
      </c>
      <c r="T2034">
        <v>22</v>
      </c>
      <c r="U2034">
        <v>6</v>
      </c>
      <c r="V2034">
        <v>0</v>
      </c>
      <c r="W2034">
        <v>25</v>
      </c>
      <c r="X2034">
        <v>535</v>
      </c>
      <c r="Y2034">
        <v>93</v>
      </c>
      <c r="Z2034">
        <f t="shared" si="98"/>
        <v>628</v>
      </c>
      <c r="AA2034">
        <v>492</v>
      </c>
      <c r="AB2034">
        <v>579</v>
      </c>
      <c r="AC2034">
        <v>437</v>
      </c>
      <c r="AD2034">
        <v>0</v>
      </c>
      <c r="AE2034">
        <v>0</v>
      </c>
      <c r="AF2034">
        <v>0</v>
      </c>
      <c r="AG2034">
        <v>0</v>
      </c>
      <c r="AH2034">
        <v>2136</v>
      </c>
      <c r="AI2034">
        <v>974</v>
      </c>
      <c r="AJ2034">
        <v>673</v>
      </c>
      <c r="AK2034">
        <v>2.193018480492813</v>
      </c>
      <c r="AL2034">
        <v>0.30903490759753593</v>
      </c>
      <c r="AM2034">
        <v>0.68492509363295884</v>
      </c>
      <c r="AN2034">
        <v>628</v>
      </c>
      <c r="AO2034">
        <v>279</v>
      </c>
      <c r="AP2034">
        <v>230</v>
      </c>
      <c r="AQ2034">
        <v>2.2508960573476702</v>
      </c>
      <c r="AR2034">
        <v>0.17562724014336917</v>
      </c>
      <c r="AS2034">
        <v>0.63375796178343946</v>
      </c>
      <c r="AT2034">
        <v>2.2062780269058297</v>
      </c>
      <c r="AU2034">
        <v>0.13452914798206278</v>
      </c>
      <c r="AV2034">
        <v>0.60772357723577231</v>
      </c>
      <c r="AW2034">
        <v>2.6318181818181818</v>
      </c>
      <c r="AX2034">
        <v>0.38181818181818183</v>
      </c>
      <c r="AY2034">
        <v>0.76511226252158893</v>
      </c>
      <c r="AZ2034">
        <v>0</v>
      </c>
      <c r="BA2034">
        <v>1</v>
      </c>
      <c r="BC2034">
        <v>2.1959798994974875</v>
      </c>
      <c r="BD2034">
        <v>0.42713567839195982</v>
      </c>
      <c r="BE2034">
        <v>0.73913043478260865</v>
      </c>
      <c r="BF2034">
        <v>0</v>
      </c>
      <c r="BG2034">
        <v>1</v>
      </c>
      <c r="BI2034">
        <v>0</v>
      </c>
      <c r="BJ2034">
        <v>1</v>
      </c>
    </row>
    <row r="2035" spans="1:62" x14ac:dyDescent="0.3">
      <c r="A2035">
        <v>2015</v>
      </c>
      <c r="B2035">
        <v>72018</v>
      </c>
      <c r="C2035" t="str">
        <f>VLOOKUP(B2035,'NAAM GEMEENTE'!$A$1:$B$319,2,FALSE)</f>
        <v>Kinrooi</v>
      </c>
      <c r="D2035">
        <v>118</v>
      </c>
      <c r="E2035">
        <v>21</v>
      </c>
      <c r="F2035">
        <f t="shared" si="96"/>
        <v>139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209</v>
      </c>
      <c r="O2035">
        <v>49</v>
      </c>
      <c r="P2035">
        <f t="shared" si="97"/>
        <v>258</v>
      </c>
      <c r="Q2035">
        <v>219</v>
      </c>
      <c r="R2035">
        <v>174</v>
      </c>
      <c r="S2035">
        <v>172</v>
      </c>
      <c r="T2035">
        <v>1</v>
      </c>
      <c r="U2035">
        <v>0</v>
      </c>
      <c r="V2035">
        <v>0</v>
      </c>
      <c r="W2035">
        <v>27</v>
      </c>
      <c r="X2035">
        <v>171</v>
      </c>
      <c r="Y2035">
        <v>150</v>
      </c>
      <c r="Z2035">
        <f t="shared" si="98"/>
        <v>321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321</v>
      </c>
      <c r="AI2035">
        <v>851</v>
      </c>
      <c r="AJ2035">
        <v>139</v>
      </c>
      <c r="AK2035">
        <v>0.37720329024676852</v>
      </c>
      <c r="AL2035">
        <v>0.836662749706228</v>
      </c>
      <c r="AM2035">
        <v>0.5669781931464174</v>
      </c>
      <c r="AN2035">
        <v>321</v>
      </c>
      <c r="AO2035">
        <v>258</v>
      </c>
      <c r="AP2035">
        <v>139</v>
      </c>
      <c r="AQ2035">
        <v>1.2441860465116279</v>
      </c>
      <c r="AR2035">
        <v>0.46124031007751937</v>
      </c>
      <c r="AS2035">
        <v>0.5669781931464174</v>
      </c>
      <c r="AT2035">
        <v>0</v>
      </c>
      <c r="AU2035">
        <v>1</v>
      </c>
      <c r="AW2035">
        <v>0</v>
      </c>
      <c r="AX2035">
        <v>1</v>
      </c>
      <c r="AZ2035">
        <v>0</v>
      </c>
      <c r="BA2035">
        <v>1</v>
      </c>
      <c r="BC2035">
        <v>0</v>
      </c>
      <c r="BD2035">
        <v>1</v>
      </c>
      <c r="BI2035">
        <v>0</v>
      </c>
      <c r="BJ2035">
        <v>1</v>
      </c>
    </row>
    <row r="2036" spans="1:62" x14ac:dyDescent="0.3">
      <c r="A2036">
        <v>2015</v>
      </c>
      <c r="B2036">
        <v>72020</v>
      </c>
      <c r="C2036" t="str">
        <f>VLOOKUP(B2036,'NAAM GEMEENTE'!$A$1:$B$319,2,FALSE)</f>
        <v>Lommel</v>
      </c>
      <c r="D2036">
        <v>457</v>
      </c>
      <c r="E2036">
        <v>83</v>
      </c>
      <c r="F2036">
        <f t="shared" si="96"/>
        <v>540</v>
      </c>
      <c r="G2036">
        <v>376</v>
      </c>
      <c r="H2036">
        <v>426</v>
      </c>
      <c r="I2036">
        <v>256</v>
      </c>
      <c r="J2036">
        <v>0</v>
      </c>
      <c r="K2036">
        <v>0</v>
      </c>
      <c r="L2036">
        <v>0</v>
      </c>
      <c r="M2036">
        <v>0</v>
      </c>
      <c r="N2036">
        <v>517</v>
      </c>
      <c r="O2036">
        <v>139</v>
      </c>
      <c r="P2036">
        <f t="shared" si="97"/>
        <v>656</v>
      </c>
      <c r="Q2036">
        <v>431</v>
      </c>
      <c r="R2036">
        <v>593</v>
      </c>
      <c r="S2036">
        <v>491</v>
      </c>
      <c r="T2036">
        <v>30</v>
      </c>
      <c r="U2036">
        <v>9</v>
      </c>
      <c r="V2036">
        <v>0</v>
      </c>
      <c r="W2036">
        <v>57</v>
      </c>
      <c r="X2036">
        <v>502</v>
      </c>
      <c r="Y2036">
        <v>105</v>
      </c>
      <c r="Z2036">
        <f t="shared" si="98"/>
        <v>607</v>
      </c>
      <c r="AA2036">
        <v>404</v>
      </c>
      <c r="AB2036">
        <v>529</v>
      </c>
      <c r="AC2036">
        <v>342</v>
      </c>
      <c r="AD2036">
        <v>0</v>
      </c>
      <c r="AE2036">
        <v>0</v>
      </c>
      <c r="AF2036">
        <v>0</v>
      </c>
      <c r="AG2036">
        <v>0</v>
      </c>
      <c r="AH2036">
        <v>1882</v>
      </c>
      <c r="AI2036">
        <v>2267</v>
      </c>
      <c r="AJ2036">
        <v>1598</v>
      </c>
      <c r="AK2036">
        <v>0.83017203352448166</v>
      </c>
      <c r="AL2036">
        <v>0.29510366122629023</v>
      </c>
      <c r="AM2036">
        <v>0.15090329436769395</v>
      </c>
      <c r="AN2036">
        <v>607</v>
      </c>
      <c r="AO2036">
        <v>656</v>
      </c>
      <c r="AP2036">
        <v>540</v>
      </c>
      <c r="AQ2036">
        <v>0.92530487804878048</v>
      </c>
      <c r="AR2036">
        <v>0.17682926829268292</v>
      </c>
      <c r="AS2036">
        <v>0.11037891268533773</v>
      </c>
      <c r="AT2036">
        <v>0.93735498839907194</v>
      </c>
      <c r="AU2036">
        <v>0.12761020881670534</v>
      </c>
      <c r="AV2036">
        <v>6.9306930693069313E-2</v>
      </c>
      <c r="AW2036">
        <v>0.89207419898819562</v>
      </c>
      <c r="AX2036">
        <v>0.28161888701517707</v>
      </c>
      <c r="AY2036">
        <v>0.19470699432892249</v>
      </c>
      <c r="AZ2036">
        <v>0</v>
      </c>
      <c r="BA2036">
        <v>1</v>
      </c>
      <c r="BC2036">
        <v>0.69653767820773926</v>
      </c>
      <c r="BD2036">
        <v>0.47861507128309572</v>
      </c>
      <c r="BE2036">
        <v>0.25146198830409355</v>
      </c>
      <c r="BF2036">
        <v>0</v>
      </c>
      <c r="BG2036">
        <v>1</v>
      </c>
      <c r="BI2036">
        <v>0</v>
      </c>
      <c r="BJ2036">
        <v>1</v>
      </c>
    </row>
    <row r="2037" spans="1:62" x14ac:dyDescent="0.3">
      <c r="A2037">
        <v>2015</v>
      </c>
      <c r="B2037">
        <v>72021</v>
      </c>
      <c r="C2037" t="str">
        <f>VLOOKUP(B2037,'NAAM GEMEENTE'!$A$1:$B$319,2,FALSE)</f>
        <v>Maaseik</v>
      </c>
      <c r="D2037">
        <v>267</v>
      </c>
      <c r="E2037">
        <v>43</v>
      </c>
      <c r="F2037">
        <f t="shared" si="96"/>
        <v>310</v>
      </c>
      <c r="G2037">
        <v>270</v>
      </c>
      <c r="H2037">
        <v>215</v>
      </c>
      <c r="I2037">
        <v>171</v>
      </c>
      <c r="J2037">
        <v>0</v>
      </c>
      <c r="K2037">
        <v>0</v>
      </c>
      <c r="L2037">
        <v>0</v>
      </c>
      <c r="M2037">
        <v>0</v>
      </c>
      <c r="N2037">
        <v>395</v>
      </c>
      <c r="O2037">
        <v>62</v>
      </c>
      <c r="P2037">
        <f t="shared" si="97"/>
        <v>457</v>
      </c>
      <c r="Q2037">
        <v>412</v>
      </c>
      <c r="R2037">
        <v>316</v>
      </c>
      <c r="S2037">
        <v>286</v>
      </c>
      <c r="T2037">
        <v>27</v>
      </c>
      <c r="U2037">
        <v>7</v>
      </c>
      <c r="V2037">
        <v>0</v>
      </c>
      <c r="W2037">
        <v>45</v>
      </c>
      <c r="X2037">
        <v>543</v>
      </c>
      <c r="Y2037">
        <v>215</v>
      </c>
      <c r="Z2037">
        <f t="shared" si="98"/>
        <v>758</v>
      </c>
      <c r="AA2037">
        <v>625</v>
      </c>
      <c r="AB2037">
        <v>716</v>
      </c>
      <c r="AC2037">
        <v>1184</v>
      </c>
      <c r="AD2037">
        <v>0</v>
      </c>
      <c r="AE2037">
        <v>0</v>
      </c>
      <c r="AF2037">
        <v>0</v>
      </c>
      <c r="AG2037">
        <v>0</v>
      </c>
      <c r="AH2037">
        <v>3283</v>
      </c>
      <c r="AI2037">
        <v>1550</v>
      </c>
      <c r="AJ2037">
        <v>966</v>
      </c>
      <c r="AK2037">
        <v>2.1180645161290323</v>
      </c>
      <c r="AL2037">
        <v>0.37677419354838709</v>
      </c>
      <c r="AM2037">
        <v>0.70575692963752668</v>
      </c>
      <c r="AN2037">
        <v>758</v>
      </c>
      <c r="AO2037">
        <v>457</v>
      </c>
      <c r="AP2037">
        <v>310</v>
      </c>
      <c r="AQ2037">
        <v>1.6586433260393874</v>
      </c>
      <c r="AR2037">
        <v>0.32166301969365424</v>
      </c>
      <c r="AS2037">
        <v>0.59102902374670185</v>
      </c>
      <c r="AT2037">
        <v>1.516990291262136</v>
      </c>
      <c r="AU2037">
        <v>0.3446601941747573</v>
      </c>
      <c r="AV2037">
        <v>0.56799999999999995</v>
      </c>
      <c r="AW2037">
        <v>2.2658227848101267</v>
      </c>
      <c r="AX2037">
        <v>0.31962025316455694</v>
      </c>
      <c r="AY2037">
        <v>0.69972067039106145</v>
      </c>
      <c r="AZ2037">
        <v>0</v>
      </c>
      <c r="BA2037">
        <v>1</v>
      </c>
      <c r="BC2037">
        <v>4.13986013986014</v>
      </c>
      <c r="BD2037">
        <v>0.40209790209790208</v>
      </c>
      <c r="BE2037">
        <v>0.85557432432432434</v>
      </c>
      <c r="BF2037">
        <v>0</v>
      </c>
      <c r="BG2037">
        <v>1</v>
      </c>
      <c r="BI2037">
        <v>0</v>
      </c>
      <c r="BJ2037">
        <v>1</v>
      </c>
    </row>
    <row r="2038" spans="1:62" x14ac:dyDescent="0.3">
      <c r="A2038">
        <v>2011</v>
      </c>
      <c r="B2038">
        <v>72030</v>
      </c>
      <c r="C2038" t="str">
        <f>VLOOKUP(B2038,'NAAM GEMEENTE'!$A$1:$B$319,2,FALSE)</f>
        <v>Peer</v>
      </c>
      <c r="F2038">
        <f t="shared" si="96"/>
        <v>0</v>
      </c>
      <c r="P2038">
        <f t="shared" si="97"/>
        <v>0</v>
      </c>
      <c r="X2038">
        <v>192</v>
      </c>
      <c r="Y2038">
        <v>29</v>
      </c>
      <c r="Z2038">
        <f t="shared" si="98"/>
        <v>221</v>
      </c>
      <c r="AA2038">
        <v>210</v>
      </c>
      <c r="AB2038">
        <v>130</v>
      </c>
      <c r="AC2038">
        <v>126</v>
      </c>
      <c r="AD2038">
        <v>0</v>
      </c>
      <c r="AE2038">
        <v>0</v>
      </c>
      <c r="AF2038">
        <v>0</v>
      </c>
      <c r="AG2038">
        <v>0</v>
      </c>
      <c r="AH2038">
        <v>687</v>
      </c>
      <c r="AN2038">
        <v>221</v>
      </c>
    </row>
    <row r="2039" spans="1:62" x14ac:dyDescent="0.3">
      <c r="A2039">
        <v>2015</v>
      </c>
      <c r="B2039">
        <v>72037</v>
      </c>
      <c r="C2039" t="str">
        <f>VLOOKUP(B2039,'NAAM GEMEENTE'!$A$1:$B$319,2,FALSE)</f>
        <v>Hamont-Achel</v>
      </c>
      <c r="D2039">
        <v>88</v>
      </c>
      <c r="E2039">
        <v>0</v>
      </c>
      <c r="F2039">
        <f t="shared" si="96"/>
        <v>88</v>
      </c>
      <c r="G2039">
        <v>100</v>
      </c>
      <c r="H2039">
        <v>39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229</v>
      </c>
      <c r="O2039">
        <v>45</v>
      </c>
      <c r="P2039">
        <f t="shared" si="97"/>
        <v>274</v>
      </c>
      <c r="Q2039">
        <v>234</v>
      </c>
      <c r="R2039">
        <v>209</v>
      </c>
      <c r="S2039">
        <v>160</v>
      </c>
      <c r="T2039">
        <v>15</v>
      </c>
      <c r="U2039">
        <v>5</v>
      </c>
      <c r="V2039">
        <v>0</v>
      </c>
      <c r="W2039">
        <v>30</v>
      </c>
      <c r="X2039">
        <v>119</v>
      </c>
      <c r="Y2039">
        <v>0</v>
      </c>
      <c r="Z2039">
        <f t="shared" si="98"/>
        <v>119</v>
      </c>
      <c r="AA2039">
        <v>129</v>
      </c>
      <c r="AB2039">
        <v>56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304</v>
      </c>
      <c r="AI2039">
        <v>927</v>
      </c>
      <c r="AJ2039">
        <v>227</v>
      </c>
      <c r="AK2039">
        <v>0.32793959007551243</v>
      </c>
      <c r="AL2039">
        <v>0.75512405609492983</v>
      </c>
      <c r="AM2039">
        <v>0.25328947368421051</v>
      </c>
      <c r="AN2039">
        <v>119</v>
      </c>
      <c r="AO2039">
        <v>274</v>
      </c>
      <c r="AP2039">
        <v>88</v>
      </c>
      <c r="AQ2039">
        <v>0.43430656934306572</v>
      </c>
      <c r="AR2039">
        <v>0.67883211678832112</v>
      </c>
      <c r="AS2039">
        <v>0.26050420168067229</v>
      </c>
      <c r="AT2039">
        <v>0.55128205128205132</v>
      </c>
      <c r="AU2039">
        <v>0.57264957264957261</v>
      </c>
      <c r="AV2039">
        <v>0.22480620155038761</v>
      </c>
      <c r="AW2039">
        <v>0.26794258373205743</v>
      </c>
      <c r="AX2039">
        <v>0.8133971291866029</v>
      </c>
      <c r="AY2039">
        <v>0.30357142857142855</v>
      </c>
      <c r="AZ2039">
        <v>0</v>
      </c>
      <c r="BA2039">
        <v>1</v>
      </c>
      <c r="BC2039">
        <v>0</v>
      </c>
      <c r="BD2039">
        <v>1</v>
      </c>
      <c r="BF2039">
        <v>0</v>
      </c>
      <c r="BG2039">
        <v>1</v>
      </c>
      <c r="BI2039">
        <v>0</v>
      </c>
      <c r="BJ2039">
        <v>1</v>
      </c>
    </row>
    <row r="2040" spans="1:62" x14ac:dyDescent="0.3">
      <c r="A2040">
        <v>2015</v>
      </c>
      <c r="B2040">
        <v>72038</v>
      </c>
      <c r="C2040" t="str">
        <f>VLOOKUP(B2040,'NAAM GEMEENTE'!$A$1:$B$319,2,FALSE)</f>
        <v>Hechtel-Eksel</v>
      </c>
      <c r="D2040">
        <v>99</v>
      </c>
      <c r="E2040">
        <v>0</v>
      </c>
      <c r="F2040">
        <f t="shared" si="96"/>
        <v>99</v>
      </c>
      <c r="G2040">
        <v>154</v>
      </c>
      <c r="H2040">
        <v>23</v>
      </c>
      <c r="I2040">
        <v>0</v>
      </c>
      <c r="J2040">
        <v>0</v>
      </c>
      <c r="K2040">
        <v>10</v>
      </c>
      <c r="L2040">
        <v>0</v>
      </c>
      <c r="M2040">
        <v>0</v>
      </c>
      <c r="N2040">
        <v>169</v>
      </c>
      <c r="O2040">
        <v>39</v>
      </c>
      <c r="P2040">
        <f t="shared" si="97"/>
        <v>208</v>
      </c>
      <c r="Q2040">
        <v>201</v>
      </c>
      <c r="R2040">
        <v>159</v>
      </c>
      <c r="S2040">
        <v>118</v>
      </c>
      <c r="T2040">
        <v>13</v>
      </c>
      <c r="U2040">
        <v>24</v>
      </c>
      <c r="V2040">
        <v>0</v>
      </c>
      <c r="W2040">
        <v>22</v>
      </c>
      <c r="X2040">
        <v>300</v>
      </c>
      <c r="Y2040">
        <v>0</v>
      </c>
      <c r="Z2040">
        <f t="shared" si="98"/>
        <v>300</v>
      </c>
      <c r="AA2040">
        <v>592</v>
      </c>
      <c r="AB2040">
        <v>94</v>
      </c>
      <c r="AC2040">
        <v>0</v>
      </c>
      <c r="AD2040">
        <v>0</v>
      </c>
      <c r="AE2040">
        <v>12</v>
      </c>
      <c r="AF2040">
        <v>0</v>
      </c>
      <c r="AG2040">
        <v>0</v>
      </c>
      <c r="AH2040">
        <v>998</v>
      </c>
      <c r="AI2040">
        <v>745</v>
      </c>
      <c r="AJ2040">
        <v>286</v>
      </c>
      <c r="AK2040">
        <v>1.3395973154362417</v>
      </c>
      <c r="AL2040">
        <v>0.61610738255033559</v>
      </c>
      <c r="AM2040">
        <v>0.71342685370741488</v>
      </c>
      <c r="AN2040">
        <v>300</v>
      </c>
      <c r="AO2040">
        <v>208</v>
      </c>
      <c r="AP2040">
        <v>99</v>
      </c>
      <c r="AQ2040">
        <v>1.4423076923076923</v>
      </c>
      <c r="AR2040">
        <v>0.52403846153846156</v>
      </c>
      <c r="AS2040">
        <v>0.67</v>
      </c>
      <c r="AT2040">
        <v>2.9452736318407959</v>
      </c>
      <c r="AU2040">
        <v>0.23383084577114427</v>
      </c>
      <c r="AV2040">
        <v>0.73986486486486491</v>
      </c>
      <c r="AW2040">
        <v>0.5911949685534591</v>
      </c>
      <c r="AX2040">
        <v>0.85534591194968557</v>
      </c>
      <c r="AY2040">
        <v>0.75531914893617025</v>
      </c>
      <c r="AZ2040">
        <v>0</v>
      </c>
      <c r="BA2040">
        <v>1</v>
      </c>
      <c r="BC2040">
        <v>0</v>
      </c>
      <c r="BD2040">
        <v>1</v>
      </c>
      <c r="BF2040">
        <v>0.5</v>
      </c>
      <c r="BG2040">
        <v>0.58333333333333337</v>
      </c>
      <c r="BH2040">
        <v>0.16666666666666666</v>
      </c>
      <c r="BI2040">
        <v>0</v>
      </c>
      <c r="BJ2040">
        <v>1</v>
      </c>
    </row>
    <row r="2041" spans="1:62" x14ac:dyDescent="0.3">
      <c r="A2041">
        <v>2015</v>
      </c>
      <c r="B2041">
        <v>72039</v>
      </c>
      <c r="C2041" t="str">
        <f>VLOOKUP(B2041,'NAAM GEMEENTE'!$A$1:$B$319,2,FALSE)</f>
        <v>Houthalen-Helchteren</v>
      </c>
      <c r="D2041">
        <v>255</v>
      </c>
      <c r="E2041">
        <v>52</v>
      </c>
      <c r="F2041">
        <f t="shared" si="96"/>
        <v>307</v>
      </c>
      <c r="G2041">
        <v>189</v>
      </c>
      <c r="H2041">
        <v>203</v>
      </c>
      <c r="I2041">
        <v>125</v>
      </c>
      <c r="J2041">
        <v>0</v>
      </c>
      <c r="K2041">
        <v>0</v>
      </c>
      <c r="L2041">
        <v>0</v>
      </c>
      <c r="M2041">
        <v>0</v>
      </c>
      <c r="N2041">
        <v>517</v>
      </c>
      <c r="O2041">
        <v>100</v>
      </c>
      <c r="P2041">
        <f t="shared" si="97"/>
        <v>617</v>
      </c>
      <c r="Q2041">
        <v>463</v>
      </c>
      <c r="R2041">
        <v>454</v>
      </c>
      <c r="S2041">
        <v>409</v>
      </c>
      <c r="T2041">
        <v>42</v>
      </c>
      <c r="U2041">
        <v>37</v>
      </c>
      <c r="V2041">
        <v>0</v>
      </c>
      <c r="W2041">
        <v>64</v>
      </c>
      <c r="X2041">
        <v>454</v>
      </c>
      <c r="Y2041">
        <v>104</v>
      </c>
      <c r="Z2041">
        <f t="shared" si="98"/>
        <v>558</v>
      </c>
      <c r="AA2041">
        <v>336</v>
      </c>
      <c r="AB2041">
        <v>448</v>
      </c>
      <c r="AC2041">
        <v>286</v>
      </c>
      <c r="AD2041">
        <v>0</v>
      </c>
      <c r="AE2041">
        <v>0</v>
      </c>
      <c r="AF2041">
        <v>0</v>
      </c>
      <c r="AG2041">
        <v>0</v>
      </c>
      <c r="AH2041">
        <v>1628</v>
      </c>
      <c r="AI2041">
        <v>2086</v>
      </c>
      <c r="AJ2041">
        <v>824</v>
      </c>
      <c r="AK2041">
        <v>0.78044103547459254</v>
      </c>
      <c r="AL2041">
        <v>0.60498561840843723</v>
      </c>
      <c r="AM2041">
        <v>0.49385749385749383</v>
      </c>
      <c r="AN2041">
        <v>558</v>
      </c>
      <c r="AO2041">
        <v>617</v>
      </c>
      <c r="AP2041">
        <v>307</v>
      </c>
      <c r="AQ2041">
        <v>0.90437601296596437</v>
      </c>
      <c r="AR2041">
        <v>0.50243111831442466</v>
      </c>
      <c r="AS2041">
        <v>0.44982078853046598</v>
      </c>
      <c r="AT2041">
        <v>0.72570194384449249</v>
      </c>
      <c r="AU2041">
        <v>0.59179265658747304</v>
      </c>
      <c r="AV2041">
        <v>0.4375</v>
      </c>
      <c r="AW2041">
        <v>0.986784140969163</v>
      </c>
      <c r="AX2041">
        <v>0.55286343612334798</v>
      </c>
      <c r="AY2041">
        <v>0.546875</v>
      </c>
      <c r="AZ2041">
        <v>0</v>
      </c>
      <c r="BA2041">
        <v>1</v>
      </c>
      <c r="BC2041">
        <v>0.69926650366748166</v>
      </c>
      <c r="BD2041">
        <v>0.69437652811735939</v>
      </c>
      <c r="BE2041">
        <v>0.56293706293706292</v>
      </c>
      <c r="BF2041">
        <v>0</v>
      </c>
      <c r="BG2041">
        <v>1</v>
      </c>
      <c r="BI2041">
        <v>0</v>
      </c>
      <c r="BJ2041">
        <v>1</v>
      </c>
    </row>
    <row r="2042" spans="1:62" x14ac:dyDescent="0.3">
      <c r="A2042">
        <v>2015</v>
      </c>
      <c r="B2042">
        <v>72041</v>
      </c>
      <c r="C2042" t="str">
        <f>VLOOKUP(B2042,'NAAM GEMEENTE'!$A$1:$B$319,2,FALSE)</f>
        <v>Dilsen-Stokkem</v>
      </c>
      <c r="D2042">
        <v>233</v>
      </c>
      <c r="E2042">
        <v>21</v>
      </c>
      <c r="F2042">
        <f t="shared" si="96"/>
        <v>254</v>
      </c>
      <c r="G2042">
        <v>252</v>
      </c>
      <c r="H2042">
        <v>150</v>
      </c>
      <c r="I2042">
        <v>83</v>
      </c>
      <c r="J2042">
        <v>0</v>
      </c>
      <c r="K2042">
        <v>0</v>
      </c>
      <c r="L2042">
        <v>0</v>
      </c>
      <c r="M2042">
        <v>0</v>
      </c>
      <c r="N2042">
        <v>329</v>
      </c>
      <c r="O2042">
        <v>73</v>
      </c>
      <c r="P2042">
        <f t="shared" si="97"/>
        <v>402</v>
      </c>
      <c r="Q2042">
        <v>317</v>
      </c>
      <c r="R2042">
        <v>353</v>
      </c>
      <c r="S2042">
        <v>269</v>
      </c>
      <c r="T2042">
        <v>21</v>
      </c>
      <c r="U2042">
        <v>4</v>
      </c>
      <c r="V2042">
        <v>0</v>
      </c>
      <c r="W2042">
        <v>43</v>
      </c>
      <c r="X2042">
        <v>497</v>
      </c>
      <c r="Y2042">
        <v>41</v>
      </c>
      <c r="Z2042">
        <f t="shared" si="98"/>
        <v>538</v>
      </c>
      <c r="AA2042">
        <v>580</v>
      </c>
      <c r="AB2042">
        <v>251</v>
      </c>
      <c r="AC2042">
        <v>161</v>
      </c>
      <c r="AD2042">
        <v>0</v>
      </c>
      <c r="AE2042">
        <v>0</v>
      </c>
      <c r="AF2042">
        <v>0</v>
      </c>
      <c r="AG2042">
        <v>0</v>
      </c>
      <c r="AH2042">
        <v>1530</v>
      </c>
      <c r="AI2042">
        <v>1409</v>
      </c>
      <c r="AJ2042">
        <v>739</v>
      </c>
      <c r="AK2042">
        <v>1.0858765081618169</v>
      </c>
      <c r="AL2042">
        <v>0.47551454932576293</v>
      </c>
      <c r="AM2042">
        <v>0.51699346405228763</v>
      </c>
      <c r="AN2042">
        <v>538</v>
      </c>
      <c r="AO2042">
        <v>402</v>
      </c>
      <c r="AP2042">
        <v>254</v>
      </c>
      <c r="AQ2042">
        <v>1.3383084577114428</v>
      </c>
      <c r="AR2042">
        <v>0.36815920398009949</v>
      </c>
      <c r="AS2042">
        <v>0.52788104089219334</v>
      </c>
      <c r="AT2042">
        <v>1.8296529968454258</v>
      </c>
      <c r="AU2042">
        <v>0.20504731861198738</v>
      </c>
      <c r="AV2042">
        <v>0.56551724137931036</v>
      </c>
      <c r="AW2042">
        <v>0.71104815864022664</v>
      </c>
      <c r="AX2042">
        <v>0.57507082152974509</v>
      </c>
      <c r="AY2042">
        <v>0.40239043824701193</v>
      </c>
      <c r="AZ2042">
        <v>0</v>
      </c>
      <c r="BA2042">
        <v>1</v>
      </c>
      <c r="BC2042">
        <v>0.5985130111524164</v>
      </c>
      <c r="BD2042">
        <v>0.69144981412639406</v>
      </c>
      <c r="BE2042">
        <v>0.48447204968944102</v>
      </c>
      <c r="BF2042">
        <v>0</v>
      </c>
      <c r="BG2042">
        <v>1</v>
      </c>
      <c r="BI2042">
        <v>0</v>
      </c>
      <c r="BJ2042">
        <v>1</v>
      </c>
    </row>
    <row r="2043" spans="1:62" x14ac:dyDescent="0.3">
      <c r="A2043">
        <v>2015</v>
      </c>
      <c r="B2043">
        <v>72042</v>
      </c>
      <c r="C2043" t="str">
        <f>VLOOKUP(B2043,'NAAM GEMEENTE'!$A$1:$B$319,2,FALSE)</f>
        <v>Oudsbergen*</v>
      </c>
      <c r="D2043">
        <v>82</v>
      </c>
      <c r="E2043">
        <v>7</v>
      </c>
      <c r="F2043">
        <f t="shared" si="96"/>
        <v>89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423</v>
      </c>
      <c r="O2043">
        <v>54</v>
      </c>
      <c r="P2043">
        <f t="shared" si="97"/>
        <v>477</v>
      </c>
      <c r="Q2043">
        <v>347</v>
      </c>
      <c r="R2043">
        <v>373</v>
      </c>
      <c r="S2043">
        <v>267</v>
      </c>
      <c r="T2043">
        <v>34</v>
      </c>
      <c r="U2043">
        <v>9</v>
      </c>
      <c r="V2043">
        <v>0</v>
      </c>
      <c r="W2043">
        <v>52</v>
      </c>
      <c r="X2043">
        <v>91</v>
      </c>
      <c r="Y2043">
        <v>13</v>
      </c>
      <c r="Z2043">
        <f t="shared" si="98"/>
        <v>104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104</v>
      </c>
      <c r="AI2043">
        <v>1559</v>
      </c>
      <c r="AJ2043">
        <v>89</v>
      </c>
      <c r="AK2043">
        <v>6.6709429121231553E-2</v>
      </c>
      <c r="AL2043">
        <v>0.94291212315586914</v>
      </c>
      <c r="AM2043">
        <v>0.14423076923076922</v>
      </c>
      <c r="AN2043">
        <v>104</v>
      </c>
      <c r="AO2043">
        <v>477</v>
      </c>
      <c r="AP2043">
        <v>89</v>
      </c>
      <c r="AQ2043">
        <v>0.2180293501048218</v>
      </c>
      <c r="AR2043">
        <v>0.81341719077568131</v>
      </c>
      <c r="AS2043">
        <v>0.14423076923076922</v>
      </c>
      <c r="AT2043">
        <v>0</v>
      </c>
      <c r="AU2043">
        <v>1</v>
      </c>
      <c r="AW2043">
        <v>0</v>
      </c>
      <c r="AX2043">
        <v>1</v>
      </c>
      <c r="AZ2043">
        <v>0</v>
      </c>
      <c r="BA2043">
        <v>1</v>
      </c>
      <c r="BC2043">
        <v>0</v>
      </c>
      <c r="BD2043">
        <v>1</v>
      </c>
      <c r="BF2043">
        <v>0</v>
      </c>
      <c r="BG2043">
        <v>1</v>
      </c>
      <c r="BI2043">
        <v>0</v>
      </c>
      <c r="BJ2043">
        <v>1</v>
      </c>
    </row>
    <row r="2044" spans="1:62" x14ac:dyDescent="0.3">
      <c r="A2044">
        <v>2010</v>
      </c>
      <c r="B2044">
        <v>72030</v>
      </c>
      <c r="C2044" t="str">
        <f>VLOOKUP(B2044,'NAAM GEMEENTE'!$A$1:$B$319,2,FALSE)</f>
        <v>Peer</v>
      </c>
      <c r="F2044">
        <f t="shared" si="96"/>
        <v>0</v>
      </c>
      <c r="P2044">
        <f t="shared" si="97"/>
        <v>0</v>
      </c>
      <c r="X2044">
        <v>222</v>
      </c>
      <c r="Y2044">
        <v>26</v>
      </c>
      <c r="Z2044">
        <f t="shared" si="98"/>
        <v>248</v>
      </c>
      <c r="AA2044">
        <v>224</v>
      </c>
      <c r="AB2044">
        <v>135</v>
      </c>
      <c r="AC2044">
        <v>145</v>
      </c>
      <c r="AD2044">
        <v>0</v>
      </c>
      <c r="AE2044">
        <v>0</v>
      </c>
      <c r="AF2044">
        <v>0</v>
      </c>
      <c r="AG2044">
        <v>0</v>
      </c>
      <c r="AH2044">
        <v>752</v>
      </c>
      <c r="AN2044">
        <v>248</v>
      </c>
    </row>
    <row r="2045" spans="1:62" x14ac:dyDescent="0.3">
      <c r="A2045">
        <v>2015</v>
      </c>
      <c r="B2045">
        <v>73001</v>
      </c>
      <c r="C2045" t="str">
        <f>VLOOKUP(B2045,'NAAM GEMEENTE'!$A$1:$B$319,2,FALSE)</f>
        <v>Alken</v>
      </c>
      <c r="D2045">
        <v>0</v>
      </c>
      <c r="E2045">
        <v>0</v>
      </c>
      <c r="F2045">
        <f t="shared" si="96"/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208</v>
      </c>
      <c r="O2045">
        <v>24</v>
      </c>
      <c r="P2045">
        <f t="shared" si="97"/>
        <v>232</v>
      </c>
      <c r="Q2045">
        <v>272</v>
      </c>
      <c r="R2045">
        <v>163</v>
      </c>
      <c r="S2045">
        <v>90</v>
      </c>
      <c r="T2045">
        <v>17</v>
      </c>
      <c r="U2045">
        <v>5</v>
      </c>
      <c r="V2045">
        <v>0</v>
      </c>
      <c r="W2045">
        <v>16</v>
      </c>
      <c r="Z2045">
        <f t="shared" si="98"/>
        <v>0</v>
      </c>
      <c r="AI2045">
        <v>795</v>
      </c>
      <c r="AJ2045">
        <v>0</v>
      </c>
      <c r="AL2045">
        <v>1</v>
      </c>
      <c r="AO2045">
        <v>232</v>
      </c>
      <c r="AP2045">
        <v>0</v>
      </c>
      <c r="AR2045">
        <v>1</v>
      </c>
      <c r="AU2045">
        <v>1</v>
      </c>
      <c r="AX2045">
        <v>1</v>
      </c>
      <c r="BA2045">
        <v>1</v>
      </c>
      <c r="BD2045">
        <v>1</v>
      </c>
      <c r="BG2045">
        <v>1</v>
      </c>
      <c r="BJ2045">
        <v>1</v>
      </c>
    </row>
    <row r="2046" spans="1:62" x14ac:dyDescent="0.3">
      <c r="A2046">
        <v>2015</v>
      </c>
      <c r="B2046">
        <v>73006</v>
      </c>
      <c r="C2046" t="str">
        <f>VLOOKUP(B2046,'NAAM GEMEENTE'!$A$1:$B$319,2,FALSE)</f>
        <v>Bilzen</v>
      </c>
      <c r="D2046">
        <v>414</v>
      </c>
      <c r="E2046">
        <v>68</v>
      </c>
      <c r="F2046">
        <f t="shared" si="96"/>
        <v>482</v>
      </c>
      <c r="G2046">
        <v>377</v>
      </c>
      <c r="H2046">
        <v>142</v>
      </c>
      <c r="I2046">
        <v>160</v>
      </c>
      <c r="J2046">
        <v>0</v>
      </c>
      <c r="K2046">
        <v>0</v>
      </c>
      <c r="L2046">
        <v>0</v>
      </c>
      <c r="M2046">
        <v>0</v>
      </c>
      <c r="N2046">
        <v>482</v>
      </c>
      <c r="O2046">
        <v>96</v>
      </c>
      <c r="P2046">
        <f t="shared" si="97"/>
        <v>578</v>
      </c>
      <c r="Q2046">
        <v>456</v>
      </c>
      <c r="R2046">
        <v>425</v>
      </c>
      <c r="S2046">
        <v>372</v>
      </c>
      <c r="T2046">
        <v>35</v>
      </c>
      <c r="U2046">
        <v>2</v>
      </c>
      <c r="V2046">
        <v>0</v>
      </c>
      <c r="W2046">
        <v>76</v>
      </c>
      <c r="X2046">
        <v>803</v>
      </c>
      <c r="Y2046">
        <v>152</v>
      </c>
      <c r="Z2046">
        <f t="shared" si="98"/>
        <v>955</v>
      </c>
      <c r="AA2046">
        <v>683</v>
      </c>
      <c r="AB2046">
        <v>308</v>
      </c>
      <c r="AC2046">
        <v>405</v>
      </c>
      <c r="AD2046">
        <v>0</v>
      </c>
      <c r="AE2046">
        <v>0</v>
      </c>
      <c r="AF2046">
        <v>0</v>
      </c>
      <c r="AG2046">
        <v>0</v>
      </c>
      <c r="AH2046">
        <v>2351</v>
      </c>
      <c r="AI2046">
        <v>1944</v>
      </c>
      <c r="AJ2046">
        <v>1161</v>
      </c>
      <c r="AK2046">
        <v>1.2093621399176955</v>
      </c>
      <c r="AL2046">
        <v>0.40277777777777779</v>
      </c>
      <c r="AM2046">
        <v>0.50616758826031472</v>
      </c>
      <c r="AN2046">
        <v>955</v>
      </c>
      <c r="AO2046">
        <v>578</v>
      </c>
      <c r="AP2046">
        <v>482</v>
      </c>
      <c r="AQ2046">
        <v>1.6522491349480968</v>
      </c>
      <c r="AR2046">
        <v>0.16608996539792387</v>
      </c>
      <c r="AS2046">
        <v>0.49528795811518322</v>
      </c>
      <c r="AT2046">
        <v>1.4978070175438596</v>
      </c>
      <c r="AU2046">
        <v>0.17324561403508773</v>
      </c>
      <c r="AV2046">
        <v>0.44802342606149342</v>
      </c>
      <c r="AW2046">
        <v>0.7247058823529412</v>
      </c>
      <c r="AX2046">
        <v>0.66588235294117648</v>
      </c>
      <c r="AY2046">
        <v>0.53896103896103897</v>
      </c>
      <c r="AZ2046">
        <v>0</v>
      </c>
      <c r="BA2046">
        <v>1</v>
      </c>
      <c r="BC2046">
        <v>1.0887096774193548</v>
      </c>
      <c r="BD2046">
        <v>0.56989247311827962</v>
      </c>
      <c r="BE2046">
        <v>0.60493827160493829</v>
      </c>
      <c r="BF2046">
        <v>0</v>
      </c>
      <c r="BG2046">
        <v>1</v>
      </c>
      <c r="BI2046">
        <v>0</v>
      </c>
      <c r="BJ2046">
        <v>1</v>
      </c>
    </row>
    <row r="2047" spans="1:62" x14ac:dyDescent="0.3">
      <c r="A2047">
        <v>2015</v>
      </c>
      <c r="B2047">
        <v>73009</v>
      </c>
      <c r="C2047" t="str">
        <f>VLOOKUP(B2047,'NAAM GEMEENTE'!$A$1:$B$319,2,FALSE)</f>
        <v>Borgloon</v>
      </c>
      <c r="D2047">
        <v>98</v>
      </c>
      <c r="E2047">
        <v>0</v>
      </c>
      <c r="F2047">
        <f t="shared" si="96"/>
        <v>98</v>
      </c>
      <c r="G2047">
        <v>100</v>
      </c>
      <c r="H2047">
        <v>41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171</v>
      </c>
      <c r="O2047">
        <v>20</v>
      </c>
      <c r="P2047">
        <f t="shared" si="97"/>
        <v>191</v>
      </c>
      <c r="Q2047">
        <v>162</v>
      </c>
      <c r="R2047">
        <v>147</v>
      </c>
      <c r="S2047">
        <v>93</v>
      </c>
      <c r="T2047">
        <v>12</v>
      </c>
      <c r="U2047">
        <v>0</v>
      </c>
      <c r="V2047">
        <v>0</v>
      </c>
      <c r="W2047">
        <v>12</v>
      </c>
      <c r="X2047">
        <v>250</v>
      </c>
      <c r="Y2047">
        <v>0</v>
      </c>
      <c r="Z2047">
        <f t="shared" si="98"/>
        <v>250</v>
      </c>
      <c r="AA2047">
        <v>286</v>
      </c>
      <c r="AB2047">
        <v>88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624</v>
      </c>
      <c r="AI2047">
        <v>617</v>
      </c>
      <c r="AJ2047">
        <v>239</v>
      </c>
      <c r="AK2047">
        <v>1.0113452188006482</v>
      </c>
      <c r="AL2047">
        <v>0.61264181523500816</v>
      </c>
      <c r="AM2047">
        <v>0.61698717948717952</v>
      </c>
      <c r="AN2047">
        <v>250</v>
      </c>
      <c r="AO2047">
        <v>191</v>
      </c>
      <c r="AP2047">
        <v>98</v>
      </c>
      <c r="AQ2047">
        <v>1.3089005235602094</v>
      </c>
      <c r="AR2047">
        <v>0.48691099476439792</v>
      </c>
      <c r="AS2047">
        <v>0.60799999999999998</v>
      </c>
      <c r="AT2047">
        <v>1.7654320987654322</v>
      </c>
      <c r="AU2047">
        <v>0.38271604938271603</v>
      </c>
      <c r="AV2047">
        <v>0.65034965034965031</v>
      </c>
      <c r="AW2047">
        <v>0.59863945578231292</v>
      </c>
      <c r="AX2047">
        <v>0.72108843537414968</v>
      </c>
      <c r="AY2047">
        <v>0.53409090909090906</v>
      </c>
      <c r="AZ2047">
        <v>0</v>
      </c>
      <c r="BA2047">
        <v>1</v>
      </c>
      <c r="BC2047">
        <v>0</v>
      </c>
      <c r="BD2047">
        <v>1</v>
      </c>
      <c r="BI2047">
        <v>0</v>
      </c>
      <c r="BJ2047">
        <v>1</v>
      </c>
    </row>
    <row r="2048" spans="1:62" x14ac:dyDescent="0.3">
      <c r="A2048">
        <v>2015</v>
      </c>
      <c r="B2048">
        <v>73022</v>
      </c>
      <c r="C2048" t="str">
        <f>VLOOKUP(B2048,'NAAM GEMEENTE'!$A$1:$B$319,2,FALSE)</f>
        <v>Heers</v>
      </c>
      <c r="D2048">
        <v>0</v>
      </c>
      <c r="E2048">
        <v>0</v>
      </c>
      <c r="F2048">
        <f t="shared" si="96"/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136</v>
      </c>
      <c r="O2048">
        <v>12</v>
      </c>
      <c r="P2048">
        <f t="shared" si="97"/>
        <v>148</v>
      </c>
      <c r="Q2048">
        <v>117</v>
      </c>
      <c r="R2048">
        <v>94</v>
      </c>
      <c r="S2048">
        <v>51</v>
      </c>
      <c r="T2048">
        <v>2</v>
      </c>
      <c r="U2048">
        <v>0</v>
      </c>
      <c r="V2048">
        <v>0</v>
      </c>
      <c r="W2048">
        <v>9</v>
      </c>
      <c r="Z2048">
        <f t="shared" si="98"/>
        <v>0</v>
      </c>
      <c r="AI2048">
        <v>421</v>
      </c>
      <c r="AJ2048">
        <v>0</v>
      </c>
      <c r="AL2048">
        <v>1</v>
      </c>
      <c r="AO2048">
        <v>148</v>
      </c>
      <c r="AP2048">
        <v>0</v>
      </c>
      <c r="AR2048">
        <v>1</v>
      </c>
      <c r="AU2048">
        <v>1</v>
      </c>
      <c r="AX2048">
        <v>1</v>
      </c>
      <c r="BA2048">
        <v>1</v>
      </c>
      <c r="BD2048">
        <v>1</v>
      </c>
      <c r="BJ2048">
        <v>1</v>
      </c>
    </row>
    <row r="2049" spans="1:62" x14ac:dyDescent="0.3">
      <c r="A2049">
        <v>2015</v>
      </c>
      <c r="B2049">
        <v>73028</v>
      </c>
      <c r="C2049" t="e">
        <f>VLOOKUP(B2049,'NAAM GEMEENTE'!$A$1:$B$319,2,FALSE)</f>
        <v>#N/A</v>
      </c>
      <c r="D2049">
        <v>0</v>
      </c>
      <c r="E2049">
        <v>0</v>
      </c>
      <c r="F2049">
        <f t="shared" si="96"/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1</v>
      </c>
      <c r="O2049">
        <v>0</v>
      </c>
      <c r="P2049">
        <f t="shared" si="97"/>
        <v>1</v>
      </c>
      <c r="Q2049">
        <v>0</v>
      </c>
      <c r="R2049">
        <v>3</v>
      </c>
      <c r="S2049">
        <v>0</v>
      </c>
      <c r="T2049">
        <v>0</v>
      </c>
      <c r="U2049">
        <v>0</v>
      </c>
      <c r="V2049">
        <v>0</v>
      </c>
      <c r="W2049">
        <v>1</v>
      </c>
      <c r="Z2049">
        <f t="shared" si="98"/>
        <v>0</v>
      </c>
      <c r="AI2049">
        <v>5</v>
      </c>
      <c r="AJ2049">
        <v>0</v>
      </c>
      <c r="AL2049">
        <v>1</v>
      </c>
      <c r="AO2049">
        <v>1</v>
      </c>
      <c r="AP2049">
        <v>0</v>
      </c>
      <c r="AR2049">
        <v>1</v>
      </c>
      <c r="AX2049">
        <v>1</v>
      </c>
      <c r="BJ2049">
        <v>1</v>
      </c>
    </row>
    <row r="2050" spans="1:62" x14ac:dyDescent="0.3">
      <c r="A2050">
        <v>2015</v>
      </c>
      <c r="B2050">
        <v>73032</v>
      </c>
      <c r="C2050" t="str">
        <f>VLOOKUP(B2050,'NAAM GEMEENTE'!$A$1:$B$319,2,FALSE)</f>
        <v>Hoeselt</v>
      </c>
      <c r="D2050">
        <v>0</v>
      </c>
      <c r="E2050">
        <v>0</v>
      </c>
      <c r="F2050">
        <f t="shared" si="96"/>
        <v>0</v>
      </c>
      <c r="G2050">
        <v>0</v>
      </c>
      <c r="H2050">
        <v>58</v>
      </c>
      <c r="I2050">
        <v>29</v>
      </c>
      <c r="J2050">
        <v>0</v>
      </c>
      <c r="K2050">
        <v>0</v>
      </c>
      <c r="L2050">
        <v>0</v>
      </c>
      <c r="M2050">
        <v>0</v>
      </c>
      <c r="N2050">
        <v>164</v>
      </c>
      <c r="O2050">
        <v>26</v>
      </c>
      <c r="P2050">
        <f t="shared" si="97"/>
        <v>190</v>
      </c>
      <c r="Q2050">
        <v>134</v>
      </c>
      <c r="R2050">
        <v>146</v>
      </c>
      <c r="S2050">
        <v>96</v>
      </c>
      <c r="T2050">
        <v>11</v>
      </c>
      <c r="U2050">
        <v>0</v>
      </c>
      <c r="V2050">
        <v>0</v>
      </c>
      <c r="W2050">
        <v>15</v>
      </c>
      <c r="X2050">
        <v>0</v>
      </c>
      <c r="Y2050">
        <v>0</v>
      </c>
      <c r="Z2050">
        <f t="shared" si="98"/>
        <v>0</v>
      </c>
      <c r="AA2050">
        <v>0</v>
      </c>
      <c r="AB2050">
        <v>285</v>
      </c>
      <c r="AC2050">
        <v>148</v>
      </c>
      <c r="AD2050">
        <v>0</v>
      </c>
      <c r="AE2050">
        <v>0</v>
      </c>
      <c r="AF2050">
        <v>0</v>
      </c>
      <c r="AG2050">
        <v>0</v>
      </c>
      <c r="AH2050">
        <v>433</v>
      </c>
      <c r="AI2050">
        <v>592</v>
      </c>
      <c r="AJ2050">
        <v>87</v>
      </c>
      <c r="AK2050">
        <v>0.73141891891891897</v>
      </c>
      <c r="AL2050">
        <v>0.85304054054054057</v>
      </c>
      <c r="AM2050">
        <v>0.79907621247113159</v>
      </c>
      <c r="AN2050">
        <v>0</v>
      </c>
      <c r="AO2050">
        <v>190</v>
      </c>
      <c r="AP2050">
        <v>0</v>
      </c>
      <c r="AQ2050">
        <v>0</v>
      </c>
      <c r="AR2050">
        <v>1</v>
      </c>
      <c r="AT2050">
        <v>0</v>
      </c>
      <c r="AU2050">
        <v>1</v>
      </c>
      <c r="AW2050">
        <v>1.952054794520548</v>
      </c>
      <c r="AX2050">
        <v>0.60273972602739723</v>
      </c>
      <c r="AY2050">
        <v>0.79649122807017547</v>
      </c>
      <c r="AZ2050">
        <v>0</v>
      </c>
      <c r="BA2050">
        <v>1</v>
      </c>
      <c r="BC2050">
        <v>1.5416666666666667</v>
      </c>
      <c r="BD2050">
        <v>0.69791666666666663</v>
      </c>
      <c r="BE2050">
        <v>0.80405405405405406</v>
      </c>
      <c r="BI2050">
        <v>0</v>
      </c>
      <c r="BJ2050">
        <v>1</v>
      </c>
    </row>
    <row r="2051" spans="1:62" x14ac:dyDescent="0.3">
      <c r="A2051">
        <v>2015</v>
      </c>
      <c r="B2051">
        <v>73040</v>
      </c>
      <c r="C2051" t="str">
        <f>VLOOKUP(B2051,'NAAM GEMEENTE'!$A$1:$B$319,2,FALSE)</f>
        <v>Kortessem</v>
      </c>
      <c r="D2051">
        <v>0</v>
      </c>
      <c r="E2051">
        <v>0</v>
      </c>
      <c r="F2051">
        <f t="shared" si="96"/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128</v>
      </c>
      <c r="O2051">
        <v>24</v>
      </c>
      <c r="P2051">
        <f t="shared" si="97"/>
        <v>152</v>
      </c>
      <c r="Q2051">
        <v>159</v>
      </c>
      <c r="R2051">
        <v>104</v>
      </c>
      <c r="S2051">
        <v>87</v>
      </c>
      <c r="T2051">
        <v>5</v>
      </c>
      <c r="U2051">
        <v>2</v>
      </c>
      <c r="V2051">
        <v>0</v>
      </c>
      <c r="W2051">
        <v>15</v>
      </c>
      <c r="Z2051">
        <f t="shared" si="98"/>
        <v>0</v>
      </c>
      <c r="AI2051">
        <v>524</v>
      </c>
      <c r="AJ2051">
        <v>0</v>
      </c>
      <c r="AL2051">
        <v>1</v>
      </c>
      <c r="AO2051">
        <v>152</v>
      </c>
      <c r="AP2051">
        <v>0</v>
      </c>
      <c r="AR2051">
        <v>1</v>
      </c>
      <c r="AU2051">
        <v>1</v>
      </c>
      <c r="AX2051">
        <v>1</v>
      </c>
      <c r="BA2051">
        <v>1</v>
      </c>
      <c r="BD2051">
        <v>1</v>
      </c>
      <c r="BG2051">
        <v>1</v>
      </c>
      <c r="BJ2051">
        <v>1</v>
      </c>
    </row>
    <row r="2052" spans="1:62" x14ac:dyDescent="0.3">
      <c r="A2052">
        <v>2015</v>
      </c>
      <c r="B2052">
        <v>73042</v>
      </c>
      <c r="C2052" t="str">
        <f>VLOOKUP(B2052,'NAAM GEMEENTE'!$A$1:$B$319,2,FALSE)</f>
        <v>Lanaken</v>
      </c>
      <c r="D2052">
        <v>299</v>
      </c>
      <c r="E2052">
        <v>56</v>
      </c>
      <c r="F2052">
        <f t="shared" si="96"/>
        <v>355</v>
      </c>
      <c r="G2052">
        <v>276</v>
      </c>
      <c r="H2052">
        <v>208</v>
      </c>
      <c r="I2052">
        <v>215</v>
      </c>
      <c r="J2052">
        <v>0</v>
      </c>
      <c r="K2052">
        <v>0</v>
      </c>
      <c r="L2052">
        <v>0</v>
      </c>
      <c r="M2052">
        <v>0</v>
      </c>
      <c r="N2052">
        <v>398</v>
      </c>
      <c r="O2052">
        <v>73</v>
      </c>
      <c r="P2052">
        <f t="shared" si="97"/>
        <v>471</v>
      </c>
      <c r="Q2052">
        <v>366</v>
      </c>
      <c r="R2052">
        <v>316</v>
      </c>
      <c r="S2052">
        <v>311</v>
      </c>
      <c r="T2052">
        <v>23</v>
      </c>
      <c r="U2052">
        <v>47</v>
      </c>
      <c r="V2052">
        <v>0</v>
      </c>
      <c r="W2052">
        <v>42</v>
      </c>
      <c r="X2052">
        <v>454</v>
      </c>
      <c r="Y2052">
        <v>126</v>
      </c>
      <c r="Z2052">
        <f t="shared" si="98"/>
        <v>580</v>
      </c>
      <c r="AA2052">
        <v>388</v>
      </c>
      <c r="AB2052">
        <v>338</v>
      </c>
      <c r="AC2052">
        <v>466</v>
      </c>
      <c r="AD2052">
        <v>0</v>
      </c>
      <c r="AE2052">
        <v>0</v>
      </c>
      <c r="AF2052">
        <v>0</v>
      </c>
      <c r="AG2052">
        <v>0</v>
      </c>
      <c r="AH2052">
        <v>1772</v>
      </c>
      <c r="AI2052">
        <v>1576</v>
      </c>
      <c r="AJ2052">
        <v>1054</v>
      </c>
      <c r="AK2052">
        <v>1.1243654822335025</v>
      </c>
      <c r="AL2052">
        <v>0.33121827411167515</v>
      </c>
      <c r="AM2052">
        <v>0.40519187358916481</v>
      </c>
      <c r="AN2052">
        <v>580</v>
      </c>
      <c r="AO2052">
        <v>471</v>
      </c>
      <c r="AP2052">
        <v>355</v>
      </c>
      <c r="AQ2052">
        <v>1.2314225053078556</v>
      </c>
      <c r="AR2052">
        <v>0.24628450106157113</v>
      </c>
      <c r="AS2052">
        <v>0.38793103448275862</v>
      </c>
      <c r="AT2052">
        <v>1.0601092896174864</v>
      </c>
      <c r="AU2052">
        <v>0.24590163934426229</v>
      </c>
      <c r="AV2052">
        <v>0.28865979381443296</v>
      </c>
      <c r="AW2052">
        <v>1.0696202531645569</v>
      </c>
      <c r="AX2052">
        <v>0.34177215189873417</v>
      </c>
      <c r="AY2052">
        <v>0.38461538461538464</v>
      </c>
      <c r="AZ2052">
        <v>0</v>
      </c>
      <c r="BA2052">
        <v>1</v>
      </c>
      <c r="BC2052">
        <v>1.4983922829581993</v>
      </c>
      <c r="BD2052">
        <v>0.3086816720257235</v>
      </c>
      <c r="BE2052">
        <v>0.53862660944206009</v>
      </c>
      <c r="BF2052">
        <v>0</v>
      </c>
      <c r="BG2052">
        <v>1</v>
      </c>
      <c r="BI2052">
        <v>0</v>
      </c>
      <c r="BJ2052">
        <v>1</v>
      </c>
    </row>
    <row r="2053" spans="1:62" x14ac:dyDescent="0.3">
      <c r="A2053">
        <v>2015</v>
      </c>
      <c r="B2053">
        <v>73066</v>
      </c>
      <c r="C2053" t="str">
        <f>VLOOKUP(B2053,'NAAM GEMEENTE'!$A$1:$B$319,2,FALSE)</f>
        <v>Riemst</v>
      </c>
      <c r="D2053">
        <v>0</v>
      </c>
      <c r="E2053">
        <v>0</v>
      </c>
      <c r="F2053">
        <f t="shared" si="96"/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278</v>
      </c>
      <c r="O2053">
        <v>40</v>
      </c>
      <c r="P2053">
        <f t="shared" si="97"/>
        <v>318</v>
      </c>
      <c r="Q2053">
        <v>245</v>
      </c>
      <c r="R2053">
        <v>212</v>
      </c>
      <c r="S2053">
        <v>170</v>
      </c>
      <c r="T2053">
        <v>6</v>
      </c>
      <c r="U2053">
        <v>1</v>
      </c>
      <c r="V2053">
        <v>0</v>
      </c>
      <c r="W2053">
        <v>27</v>
      </c>
      <c r="Z2053">
        <f t="shared" si="98"/>
        <v>0</v>
      </c>
      <c r="AI2053">
        <v>979</v>
      </c>
      <c r="AJ2053">
        <v>0</v>
      </c>
      <c r="AL2053">
        <v>1</v>
      </c>
      <c r="AO2053">
        <v>318</v>
      </c>
      <c r="AP2053">
        <v>0</v>
      </c>
      <c r="AR2053">
        <v>1</v>
      </c>
      <c r="AU2053">
        <v>1</v>
      </c>
      <c r="AX2053">
        <v>1</v>
      </c>
      <c r="BA2053">
        <v>1</v>
      </c>
      <c r="BD2053">
        <v>1</v>
      </c>
      <c r="BG2053">
        <v>1</v>
      </c>
      <c r="BJ2053">
        <v>1</v>
      </c>
    </row>
    <row r="2054" spans="1:62" x14ac:dyDescent="0.3">
      <c r="A2054">
        <v>2015</v>
      </c>
      <c r="B2054">
        <v>73083</v>
      </c>
      <c r="C2054" t="str">
        <f>VLOOKUP(B2054,'NAAM GEMEENTE'!$A$1:$B$319,2,FALSE)</f>
        <v>Tongeren</v>
      </c>
      <c r="D2054">
        <v>396</v>
      </c>
      <c r="E2054">
        <v>84</v>
      </c>
      <c r="F2054">
        <f t="shared" si="96"/>
        <v>480</v>
      </c>
      <c r="G2054">
        <v>388</v>
      </c>
      <c r="H2054">
        <v>287</v>
      </c>
      <c r="I2054">
        <v>311</v>
      </c>
      <c r="J2054">
        <v>0</v>
      </c>
      <c r="K2054">
        <v>0</v>
      </c>
      <c r="L2054">
        <v>0</v>
      </c>
      <c r="M2054">
        <v>0</v>
      </c>
      <c r="N2054">
        <v>457</v>
      </c>
      <c r="O2054">
        <v>92</v>
      </c>
      <c r="P2054">
        <f t="shared" si="97"/>
        <v>549</v>
      </c>
      <c r="Q2054">
        <v>442</v>
      </c>
      <c r="R2054">
        <v>352</v>
      </c>
      <c r="S2054">
        <v>383</v>
      </c>
      <c r="T2054">
        <v>19</v>
      </c>
      <c r="U2054">
        <v>5</v>
      </c>
      <c r="V2054">
        <v>0</v>
      </c>
      <c r="W2054">
        <v>62</v>
      </c>
      <c r="X2054">
        <v>684</v>
      </c>
      <c r="Y2054">
        <v>167</v>
      </c>
      <c r="Z2054">
        <f t="shared" si="98"/>
        <v>851</v>
      </c>
      <c r="AA2054">
        <v>641</v>
      </c>
      <c r="AB2054">
        <v>641</v>
      </c>
      <c r="AC2054">
        <v>694</v>
      </c>
      <c r="AD2054">
        <v>0</v>
      </c>
      <c r="AE2054">
        <v>0</v>
      </c>
      <c r="AF2054">
        <v>0</v>
      </c>
      <c r="AG2054">
        <v>0</v>
      </c>
      <c r="AH2054">
        <v>2827</v>
      </c>
      <c r="AI2054">
        <v>1812</v>
      </c>
      <c r="AJ2054">
        <v>1466</v>
      </c>
      <c r="AK2054">
        <v>1.5601545253863134</v>
      </c>
      <c r="AL2054">
        <v>0.19094922737306844</v>
      </c>
      <c r="AM2054">
        <v>0.48142907675981605</v>
      </c>
      <c r="AN2054">
        <v>851</v>
      </c>
      <c r="AO2054">
        <v>549</v>
      </c>
      <c r="AP2054">
        <v>480</v>
      </c>
      <c r="AQ2054">
        <v>1.5500910746812386</v>
      </c>
      <c r="AR2054">
        <v>0.12568306010928962</v>
      </c>
      <c r="AS2054">
        <v>0.43595769682726204</v>
      </c>
      <c r="AT2054">
        <v>1.4502262443438914</v>
      </c>
      <c r="AU2054">
        <v>0.12217194570135746</v>
      </c>
      <c r="AV2054">
        <v>0.39469578783151327</v>
      </c>
      <c r="AW2054">
        <v>1.8210227272727273</v>
      </c>
      <c r="AX2054">
        <v>0.18465909090909091</v>
      </c>
      <c r="AY2054">
        <v>0.55226209048361929</v>
      </c>
      <c r="AZ2054">
        <v>0</v>
      </c>
      <c r="BA2054">
        <v>1</v>
      </c>
      <c r="BC2054">
        <v>1.8120104438642297</v>
      </c>
      <c r="BD2054">
        <v>0.18798955613577023</v>
      </c>
      <c r="BE2054">
        <v>0.55187319884726227</v>
      </c>
      <c r="BF2054">
        <v>0</v>
      </c>
      <c r="BG2054">
        <v>1</v>
      </c>
      <c r="BI2054">
        <v>0</v>
      </c>
      <c r="BJ2054">
        <v>1</v>
      </c>
    </row>
    <row r="2055" spans="1:62" x14ac:dyDescent="0.3">
      <c r="A2055">
        <v>2015</v>
      </c>
      <c r="B2055">
        <v>73098</v>
      </c>
      <c r="C2055" t="str">
        <f>VLOOKUP(B2055,'NAAM GEMEENTE'!$A$1:$B$319,2,FALSE)</f>
        <v>Wellen</v>
      </c>
      <c r="D2055">
        <v>0</v>
      </c>
      <c r="E2055">
        <v>0</v>
      </c>
      <c r="F2055">
        <f t="shared" si="96"/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115</v>
      </c>
      <c r="O2055">
        <v>14</v>
      </c>
      <c r="P2055">
        <f t="shared" si="97"/>
        <v>129</v>
      </c>
      <c r="Q2055">
        <v>148</v>
      </c>
      <c r="R2055">
        <v>87</v>
      </c>
      <c r="S2055">
        <v>61</v>
      </c>
      <c r="T2055">
        <v>5</v>
      </c>
      <c r="U2055">
        <v>0</v>
      </c>
      <c r="V2055">
        <v>0</v>
      </c>
      <c r="W2055">
        <v>11</v>
      </c>
      <c r="Z2055">
        <f t="shared" si="98"/>
        <v>0</v>
      </c>
      <c r="AI2055">
        <v>441</v>
      </c>
      <c r="AJ2055">
        <v>0</v>
      </c>
      <c r="AL2055">
        <v>1</v>
      </c>
      <c r="AO2055">
        <v>129</v>
      </c>
      <c r="AP2055">
        <v>0</v>
      </c>
      <c r="AR2055">
        <v>1</v>
      </c>
      <c r="AU2055">
        <v>1</v>
      </c>
      <c r="AX2055">
        <v>1</v>
      </c>
      <c r="BA2055">
        <v>1</v>
      </c>
      <c r="BD2055">
        <v>1</v>
      </c>
      <c r="BJ2055">
        <v>1</v>
      </c>
    </row>
    <row r="2056" spans="1:62" x14ac:dyDescent="0.3">
      <c r="A2056">
        <v>2015</v>
      </c>
      <c r="B2056">
        <v>73107</v>
      </c>
      <c r="C2056" t="str">
        <f>VLOOKUP(B2056,'NAAM GEMEENTE'!$A$1:$B$319,2,FALSE)</f>
        <v>Maasmechelen</v>
      </c>
      <c r="D2056">
        <v>359</v>
      </c>
      <c r="E2056">
        <v>137</v>
      </c>
      <c r="F2056">
        <f t="shared" si="96"/>
        <v>496</v>
      </c>
      <c r="G2056">
        <v>213</v>
      </c>
      <c r="H2056">
        <v>412</v>
      </c>
      <c r="I2056">
        <v>402</v>
      </c>
      <c r="J2056">
        <v>0</v>
      </c>
      <c r="K2056">
        <v>18</v>
      </c>
      <c r="L2056">
        <v>0</v>
      </c>
      <c r="M2056">
        <v>0</v>
      </c>
      <c r="N2056">
        <v>582</v>
      </c>
      <c r="O2056">
        <v>165</v>
      </c>
      <c r="P2056">
        <f t="shared" si="97"/>
        <v>747</v>
      </c>
      <c r="Q2056">
        <v>474</v>
      </c>
      <c r="R2056">
        <v>546</v>
      </c>
      <c r="S2056">
        <v>563</v>
      </c>
      <c r="T2056">
        <v>20</v>
      </c>
      <c r="U2056">
        <v>19</v>
      </c>
      <c r="V2056">
        <v>0</v>
      </c>
      <c r="W2056">
        <v>81</v>
      </c>
      <c r="X2056">
        <v>494</v>
      </c>
      <c r="Y2056">
        <v>242</v>
      </c>
      <c r="Z2056">
        <f t="shared" si="98"/>
        <v>736</v>
      </c>
      <c r="AA2056">
        <v>268</v>
      </c>
      <c r="AB2056">
        <v>632</v>
      </c>
      <c r="AC2056">
        <v>653</v>
      </c>
      <c r="AD2056">
        <v>0</v>
      </c>
      <c r="AE2056">
        <v>78</v>
      </c>
      <c r="AF2056">
        <v>0</v>
      </c>
      <c r="AG2056">
        <v>0</v>
      </c>
      <c r="AH2056">
        <v>2367</v>
      </c>
      <c r="AI2056">
        <v>2450</v>
      </c>
      <c r="AJ2056">
        <v>1541</v>
      </c>
      <c r="AK2056">
        <v>0.96612244897959187</v>
      </c>
      <c r="AL2056">
        <v>0.37102040816326531</v>
      </c>
      <c r="AM2056">
        <v>0.34896493451626531</v>
      </c>
      <c r="AN2056">
        <v>736</v>
      </c>
      <c r="AO2056">
        <v>747</v>
      </c>
      <c r="AP2056">
        <v>496</v>
      </c>
      <c r="AQ2056">
        <v>0.98527443105756363</v>
      </c>
      <c r="AR2056">
        <v>0.33601070950468542</v>
      </c>
      <c r="AS2056">
        <v>0.32608695652173914</v>
      </c>
      <c r="AT2056">
        <v>0.56540084388185652</v>
      </c>
      <c r="AU2056">
        <v>0.55063291139240511</v>
      </c>
      <c r="AV2056">
        <v>0.20522388059701493</v>
      </c>
      <c r="AW2056">
        <v>1.1575091575091576</v>
      </c>
      <c r="AX2056">
        <v>0.24542124542124541</v>
      </c>
      <c r="AY2056">
        <v>0.34810126582278483</v>
      </c>
      <c r="AZ2056">
        <v>0</v>
      </c>
      <c r="BA2056">
        <v>1</v>
      </c>
      <c r="BC2056">
        <v>1.1598579040852575</v>
      </c>
      <c r="BD2056">
        <v>0.28596802841918295</v>
      </c>
      <c r="BE2056">
        <v>0.38437978560490044</v>
      </c>
      <c r="BF2056">
        <v>4.1052631578947372</v>
      </c>
      <c r="BG2056">
        <v>5.2631578947368418E-2</v>
      </c>
      <c r="BH2056">
        <v>0.76923076923076927</v>
      </c>
      <c r="BI2056">
        <v>0</v>
      </c>
      <c r="BJ2056">
        <v>1</v>
      </c>
    </row>
    <row r="2057" spans="1:62" x14ac:dyDescent="0.3">
      <c r="A2057">
        <v>2015</v>
      </c>
      <c r="B2057">
        <v>73109</v>
      </c>
      <c r="C2057" t="str">
        <f>VLOOKUP(B2057,'NAAM GEMEENTE'!$A$1:$B$319,2,FALSE)</f>
        <v>Voeren</v>
      </c>
      <c r="D2057">
        <v>26</v>
      </c>
      <c r="E2057">
        <v>0</v>
      </c>
      <c r="F2057">
        <f t="shared" si="96"/>
        <v>26</v>
      </c>
      <c r="G2057">
        <v>43</v>
      </c>
      <c r="H2057">
        <v>7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29</v>
      </c>
      <c r="O2057">
        <v>5</v>
      </c>
      <c r="P2057">
        <f t="shared" si="97"/>
        <v>34</v>
      </c>
      <c r="Q2057">
        <v>45</v>
      </c>
      <c r="R2057">
        <v>28</v>
      </c>
      <c r="S2057">
        <v>10</v>
      </c>
      <c r="T2057">
        <v>2</v>
      </c>
      <c r="U2057">
        <v>0</v>
      </c>
      <c r="V2057">
        <v>0</v>
      </c>
      <c r="W2057">
        <v>2</v>
      </c>
      <c r="X2057">
        <v>128</v>
      </c>
      <c r="Y2057">
        <v>0</v>
      </c>
      <c r="Z2057">
        <f t="shared" si="98"/>
        <v>128</v>
      </c>
      <c r="AA2057">
        <v>140</v>
      </c>
      <c r="AB2057">
        <v>47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315</v>
      </c>
      <c r="AI2057">
        <v>121</v>
      </c>
      <c r="AJ2057">
        <v>76</v>
      </c>
      <c r="AK2057">
        <v>2.6033057851239669</v>
      </c>
      <c r="AL2057">
        <v>0.37190082644628097</v>
      </c>
      <c r="AM2057">
        <v>0.7587301587301587</v>
      </c>
      <c r="AN2057">
        <v>128</v>
      </c>
      <c r="AO2057">
        <v>34</v>
      </c>
      <c r="AP2057">
        <v>26</v>
      </c>
      <c r="AQ2057">
        <v>3.7647058823529411</v>
      </c>
      <c r="AR2057">
        <v>0.23529411764705882</v>
      </c>
      <c r="AS2057">
        <v>0.796875</v>
      </c>
      <c r="AT2057">
        <v>3.1111111111111112</v>
      </c>
      <c r="AU2057">
        <v>4.4444444444444446E-2</v>
      </c>
      <c r="AV2057">
        <v>0.69285714285714284</v>
      </c>
      <c r="AW2057">
        <v>1.6785714285714286</v>
      </c>
      <c r="AX2057">
        <v>0.75</v>
      </c>
      <c r="AY2057">
        <v>0.85106382978723405</v>
      </c>
      <c r="AZ2057">
        <v>0</v>
      </c>
      <c r="BA2057">
        <v>1</v>
      </c>
      <c r="BC2057">
        <v>0</v>
      </c>
      <c r="BD2057">
        <v>1</v>
      </c>
      <c r="BI2057">
        <v>0</v>
      </c>
      <c r="BJ2057">
        <v>1</v>
      </c>
    </row>
    <row r="2058" spans="1:62" x14ac:dyDescent="0.3">
      <c r="A2058">
        <v>2015</v>
      </c>
      <c r="B2058">
        <v>81001</v>
      </c>
      <c r="C2058" t="e">
        <f>VLOOKUP(B2058,'NAAM GEMEENTE'!$A$1:$B$319,2,FALSE)</f>
        <v>#N/A</v>
      </c>
      <c r="F2058">
        <f t="shared" si="96"/>
        <v>0</v>
      </c>
      <c r="P2058">
        <f t="shared" si="97"/>
        <v>0</v>
      </c>
      <c r="Z2058">
        <f t="shared" si="98"/>
        <v>0</v>
      </c>
    </row>
    <row r="2059" spans="1:62" x14ac:dyDescent="0.3">
      <c r="A2059">
        <v>2015</v>
      </c>
      <c r="B2059">
        <v>81015</v>
      </c>
      <c r="C2059" t="e">
        <f>VLOOKUP(B2059,'NAAM GEMEENTE'!$A$1:$B$319,2,FALSE)</f>
        <v>#N/A</v>
      </c>
      <c r="F2059">
        <f t="shared" si="96"/>
        <v>0</v>
      </c>
      <c r="P2059">
        <f t="shared" si="97"/>
        <v>0</v>
      </c>
      <c r="Z2059">
        <f t="shared" si="98"/>
        <v>0</v>
      </c>
    </row>
    <row r="2060" spans="1:62" x14ac:dyDescent="0.3">
      <c r="A2060">
        <v>2015</v>
      </c>
      <c r="B2060">
        <v>82014</v>
      </c>
      <c r="C2060" t="e">
        <f>VLOOKUP(B2060,'NAAM GEMEENTE'!$A$1:$B$319,2,FALSE)</f>
        <v>#N/A</v>
      </c>
      <c r="F2060">
        <f t="shared" ref="F2060:F2123" si="99">SUM(D2060:E2060)</f>
        <v>0</v>
      </c>
      <c r="P2060">
        <f t="shared" ref="P2060:P2123" si="100">SUM(N2060:O2060)</f>
        <v>0</v>
      </c>
      <c r="Z2060">
        <f t="shared" ref="Z2060:Z2123" si="101">SUM(X2060:Y2060)</f>
        <v>0</v>
      </c>
    </row>
    <row r="2061" spans="1:62" x14ac:dyDescent="0.3">
      <c r="A2061">
        <v>2015</v>
      </c>
      <c r="B2061">
        <v>82032</v>
      </c>
      <c r="C2061" t="e">
        <f>VLOOKUP(B2061,'NAAM GEMEENTE'!$A$1:$B$319,2,FALSE)</f>
        <v>#N/A</v>
      </c>
      <c r="F2061">
        <f t="shared" si="99"/>
        <v>0</v>
      </c>
      <c r="P2061">
        <f t="shared" si="100"/>
        <v>0</v>
      </c>
      <c r="Z2061">
        <f t="shared" si="101"/>
        <v>0</v>
      </c>
    </row>
    <row r="2062" spans="1:62" x14ac:dyDescent="0.3">
      <c r="A2062">
        <v>2015</v>
      </c>
      <c r="B2062">
        <v>82036</v>
      </c>
      <c r="C2062" t="e">
        <f>VLOOKUP(B2062,'NAAM GEMEENTE'!$A$1:$B$319,2,FALSE)</f>
        <v>#N/A</v>
      </c>
      <c r="F2062">
        <f t="shared" si="99"/>
        <v>0</v>
      </c>
      <c r="P2062">
        <f t="shared" si="100"/>
        <v>0</v>
      </c>
      <c r="Z2062">
        <f t="shared" si="101"/>
        <v>0</v>
      </c>
    </row>
    <row r="2063" spans="1:62" x14ac:dyDescent="0.3">
      <c r="A2063">
        <v>2015</v>
      </c>
      <c r="B2063">
        <v>88888</v>
      </c>
      <c r="C2063" t="e">
        <f>VLOOKUP(B2063,'NAAM GEMEENTE'!$A$1:$B$319,2,FALSE)</f>
        <v>#N/A</v>
      </c>
      <c r="D2063">
        <v>0</v>
      </c>
      <c r="E2063">
        <v>0</v>
      </c>
      <c r="F2063">
        <f t="shared" si="99"/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659</v>
      </c>
      <c r="O2063">
        <v>497</v>
      </c>
      <c r="P2063">
        <f t="shared" si="100"/>
        <v>1156</v>
      </c>
      <c r="Q2063">
        <v>464</v>
      </c>
      <c r="R2063">
        <v>750</v>
      </c>
      <c r="S2063">
        <v>1806</v>
      </c>
      <c r="T2063">
        <v>51</v>
      </c>
      <c r="U2063">
        <v>5</v>
      </c>
      <c r="V2063">
        <v>0</v>
      </c>
      <c r="W2063">
        <v>49</v>
      </c>
      <c r="Z2063">
        <f t="shared" si="101"/>
        <v>0</v>
      </c>
      <c r="AI2063">
        <v>4281</v>
      </c>
      <c r="AJ2063">
        <v>0</v>
      </c>
      <c r="AL2063">
        <v>1</v>
      </c>
      <c r="AO2063">
        <v>1156</v>
      </c>
      <c r="AP2063">
        <v>0</v>
      </c>
      <c r="AR2063">
        <v>1</v>
      </c>
      <c r="AU2063">
        <v>1</v>
      </c>
      <c r="AX2063">
        <v>1</v>
      </c>
      <c r="BA2063">
        <v>1</v>
      </c>
      <c r="BD2063">
        <v>1</v>
      </c>
      <c r="BG2063">
        <v>1</v>
      </c>
      <c r="BJ2063">
        <v>1</v>
      </c>
    </row>
    <row r="2064" spans="1:62" x14ac:dyDescent="0.3">
      <c r="A2064">
        <v>2015</v>
      </c>
      <c r="B2064">
        <v>91013</v>
      </c>
      <c r="C2064" t="e">
        <f>VLOOKUP(B2064,'NAAM GEMEENTE'!$A$1:$B$319,2,FALSE)</f>
        <v>#N/A</v>
      </c>
      <c r="F2064">
        <f t="shared" si="99"/>
        <v>0</v>
      </c>
      <c r="P2064">
        <f t="shared" si="100"/>
        <v>0</v>
      </c>
      <c r="Z2064">
        <f t="shared" si="101"/>
        <v>0</v>
      </c>
    </row>
    <row r="2065" spans="1:63" x14ac:dyDescent="0.3">
      <c r="A2065">
        <v>2015</v>
      </c>
      <c r="B2065">
        <v>91072</v>
      </c>
      <c r="C2065" t="e">
        <f>VLOOKUP(B2065,'NAAM GEMEENTE'!$A$1:$B$319,2,FALSE)</f>
        <v>#N/A</v>
      </c>
      <c r="F2065">
        <f t="shared" si="99"/>
        <v>0</v>
      </c>
      <c r="P2065">
        <f t="shared" si="100"/>
        <v>0</v>
      </c>
      <c r="Z2065">
        <f t="shared" si="101"/>
        <v>0</v>
      </c>
    </row>
    <row r="2066" spans="1:63" x14ac:dyDescent="0.3">
      <c r="A2066">
        <v>2015</v>
      </c>
      <c r="B2066">
        <v>92003</v>
      </c>
      <c r="C2066" t="e">
        <f>VLOOKUP(B2066,'NAAM GEMEENTE'!$A$1:$B$319,2,FALSE)</f>
        <v>#N/A</v>
      </c>
      <c r="D2066">
        <v>0</v>
      </c>
      <c r="E2066">
        <v>0</v>
      </c>
      <c r="F2066">
        <f t="shared" si="99"/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1</v>
      </c>
      <c r="P2066">
        <f t="shared" si="100"/>
        <v>1</v>
      </c>
      <c r="Q2066">
        <v>0</v>
      </c>
      <c r="R2066">
        <v>0</v>
      </c>
      <c r="S2066">
        <v>1</v>
      </c>
      <c r="T2066">
        <v>0</v>
      </c>
      <c r="U2066">
        <v>0</v>
      </c>
      <c r="V2066">
        <v>0</v>
      </c>
      <c r="W2066">
        <v>0</v>
      </c>
      <c r="Z2066">
        <f t="shared" si="101"/>
        <v>0</v>
      </c>
      <c r="AI2066">
        <v>2</v>
      </c>
      <c r="AJ2066">
        <v>0</v>
      </c>
      <c r="AL2066">
        <v>1</v>
      </c>
      <c r="AO2066">
        <v>1</v>
      </c>
      <c r="AP2066">
        <v>0</v>
      </c>
      <c r="AR2066">
        <v>1</v>
      </c>
      <c r="BD2066">
        <v>1</v>
      </c>
    </row>
    <row r="2067" spans="1:63" x14ac:dyDescent="0.3">
      <c r="A2067">
        <v>2015</v>
      </c>
      <c r="B2067">
        <v>92094</v>
      </c>
      <c r="C2067" t="e">
        <f>VLOOKUP(B2067,'NAAM GEMEENTE'!$A$1:$B$319,2,FALSE)</f>
        <v>#N/A</v>
      </c>
      <c r="F2067">
        <f t="shared" si="99"/>
        <v>0</v>
      </c>
      <c r="P2067">
        <f t="shared" si="100"/>
        <v>0</v>
      </c>
      <c r="Z2067">
        <f t="shared" si="101"/>
        <v>0</v>
      </c>
    </row>
    <row r="2068" spans="1:63" x14ac:dyDescent="0.3">
      <c r="A2068">
        <v>2015</v>
      </c>
      <c r="B2068">
        <v>92141</v>
      </c>
      <c r="C2068" t="e">
        <f>VLOOKUP(B2068,'NAAM GEMEENTE'!$A$1:$B$319,2,FALSE)</f>
        <v>#N/A</v>
      </c>
      <c r="D2068">
        <v>0</v>
      </c>
      <c r="E2068">
        <v>0</v>
      </c>
      <c r="F2068">
        <f t="shared" si="99"/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1</v>
      </c>
      <c r="O2068">
        <v>0</v>
      </c>
      <c r="P2068">
        <f t="shared" si="100"/>
        <v>1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Z2068">
        <f t="shared" si="101"/>
        <v>0</v>
      </c>
      <c r="AI2068">
        <v>1</v>
      </c>
      <c r="AJ2068">
        <v>0</v>
      </c>
      <c r="AL2068">
        <v>1</v>
      </c>
      <c r="AO2068">
        <v>1</v>
      </c>
      <c r="AP2068">
        <v>0</v>
      </c>
      <c r="AR2068">
        <v>1</v>
      </c>
    </row>
    <row r="2069" spans="1:63" x14ac:dyDescent="0.3">
      <c r="A2069">
        <v>2015</v>
      </c>
      <c r="B2069">
        <v>93014</v>
      </c>
      <c r="C2069" t="e">
        <f>VLOOKUP(B2069,'NAAM GEMEENTE'!$A$1:$B$319,2,FALSE)</f>
        <v>#N/A</v>
      </c>
      <c r="D2069">
        <v>0</v>
      </c>
      <c r="E2069">
        <v>0</v>
      </c>
      <c r="F2069">
        <f t="shared" si="99"/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1</v>
      </c>
      <c r="O2069">
        <v>0</v>
      </c>
      <c r="P2069">
        <f t="shared" si="100"/>
        <v>1</v>
      </c>
      <c r="Q2069">
        <v>1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Z2069">
        <f t="shared" si="101"/>
        <v>0</v>
      </c>
      <c r="AI2069">
        <v>2</v>
      </c>
      <c r="AJ2069">
        <v>0</v>
      </c>
      <c r="AL2069">
        <v>1</v>
      </c>
      <c r="AO2069">
        <v>1</v>
      </c>
      <c r="AP2069">
        <v>0</v>
      </c>
      <c r="AR2069">
        <v>1</v>
      </c>
      <c r="AU2069">
        <v>1</v>
      </c>
    </row>
    <row r="2070" spans="1:63" x14ac:dyDescent="0.3">
      <c r="A2070">
        <v>2015</v>
      </c>
      <c r="B2070">
        <v>93022</v>
      </c>
      <c r="C2070" t="e">
        <f>VLOOKUP(B2070,'NAAM GEMEENTE'!$A$1:$B$319,2,FALSE)</f>
        <v>#N/A</v>
      </c>
      <c r="D2070">
        <v>0</v>
      </c>
      <c r="E2070">
        <v>0</v>
      </c>
      <c r="F2070">
        <f t="shared" si="99"/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f t="shared" si="100"/>
        <v>0</v>
      </c>
      <c r="Q2070">
        <v>0</v>
      </c>
      <c r="R2070">
        <v>0</v>
      </c>
      <c r="S2070">
        <v>0</v>
      </c>
      <c r="T2070">
        <v>0</v>
      </c>
      <c r="U2070">
        <v>3</v>
      </c>
      <c r="V2070">
        <v>0</v>
      </c>
      <c r="W2070">
        <v>0</v>
      </c>
      <c r="Z2070">
        <f t="shared" si="101"/>
        <v>0</v>
      </c>
      <c r="AI2070">
        <v>3</v>
      </c>
      <c r="AJ2070">
        <v>0</v>
      </c>
      <c r="AL2070">
        <v>1</v>
      </c>
      <c r="AO2070">
        <v>0</v>
      </c>
      <c r="AP2070">
        <v>0</v>
      </c>
      <c r="BG2070">
        <v>1</v>
      </c>
    </row>
    <row r="2071" spans="1:63" x14ac:dyDescent="0.3">
      <c r="A2071">
        <v>2015</v>
      </c>
      <c r="B2071">
        <v>93090</v>
      </c>
      <c r="C2071" t="e">
        <f>VLOOKUP(B2071,'NAAM GEMEENTE'!$A$1:$B$319,2,FALSE)</f>
        <v>#N/A</v>
      </c>
      <c r="D2071">
        <v>0</v>
      </c>
      <c r="E2071">
        <v>0</v>
      </c>
      <c r="F2071">
        <f t="shared" si="99"/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f t="shared" si="100"/>
        <v>0</v>
      </c>
      <c r="Q2071">
        <v>0</v>
      </c>
      <c r="R2071">
        <v>0</v>
      </c>
      <c r="S2071">
        <v>1</v>
      </c>
      <c r="T2071">
        <v>0</v>
      </c>
      <c r="U2071">
        <v>0</v>
      </c>
      <c r="V2071">
        <v>0</v>
      </c>
      <c r="W2071">
        <v>0</v>
      </c>
      <c r="Z2071">
        <f t="shared" si="101"/>
        <v>0</v>
      </c>
      <c r="AI2071">
        <v>1</v>
      </c>
      <c r="AJ2071">
        <v>0</v>
      </c>
      <c r="AL2071">
        <v>1</v>
      </c>
      <c r="AO2071">
        <v>0</v>
      </c>
      <c r="AP2071">
        <v>0</v>
      </c>
      <c r="BD2071">
        <v>1</v>
      </c>
    </row>
    <row r="2072" spans="1:63" x14ac:dyDescent="0.3">
      <c r="A2072">
        <v>2015</v>
      </c>
      <c r="B2072">
        <v>99999</v>
      </c>
      <c r="C2072" t="e">
        <f>VLOOKUP(B2072,'NAAM GEMEENTE'!$A$1:$B$319,2,FALSE)</f>
        <v>#N/A</v>
      </c>
      <c r="D2072">
        <v>0</v>
      </c>
      <c r="E2072">
        <v>0</v>
      </c>
      <c r="F2072">
        <f t="shared" si="99"/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1206</v>
      </c>
      <c r="O2072">
        <v>91</v>
      </c>
      <c r="P2072">
        <f t="shared" si="100"/>
        <v>1297</v>
      </c>
      <c r="Q2072">
        <v>1264</v>
      </c>
      <c r="R2072">
        <v>605</v>
      </c>
      <c r="S2072">
        <v>387</v>
      </c>
      <c r="T2072">
        <v>51</v>
      </c>
      <c r="U2072">
        <v>4</v>
      </c>
      <c r="V2072">
        <v>0</v>
      </c>
      <c r="W2072">
        <v>21</v>
      </c>
      <c r="Z2072">
        <f t="shared" si="101"/>
        <v>0</v>
      </c>
      <c r="AI2072">
        <v>3629</v>
      </c>
      <c r="AJ2072">
        <v>0</v>
      </c>
      <c r="AL2072">
        <v>1</v>
      </c>
      <c r="AO2072">
        <v>1297</v>
      </c>
      <c r="AP2072">
        <v>0</v>
      </c>
      <c r="AR2072">
        <v>1</v>
      </c>
      <c r="AU2072">
        <v>1</v>
      </c>
      <c r="AX2072">
        <v>1</v>
      </c>
      <c r="BA2072">
        <v>1</v>
      </c>
      <c r="BD2072">
        <v>1</v>
      </c>
      <c r="BG2072">
        <v>1</v>
      </c>
      <c r="BJ2072">
        <v>1</v>
      </c>
    </row>
    <row r="2073" spans="1:63" x14ac:dyDescent="0.3">
      <c r="A2073">
        <v>2014</v>
      </c>
      <c r="C2073" t="e">
        <f>VLOOKUP(B2073,'NAAM GEMEENTE'!$A$1:$B$319,2,FALSE)</f>
        <v>#N/A</v>
      </c>
      <c r="D2073">
        <v>0</v>
      </c>
      <c r="E2073">
        <v>0</v>
      </c>
      <c r="F2073">
        <f t="shared" si="99"/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f t="shared" si="100"/>
        <v>0</v>
      </c>
      <c r="Q2073">
        <v>1</v>
      </c>
      <c r="R2073">
        <v>0</v>
      </c>
      <c r="S2073">
        <v>8</v>
      </c>
      <c r="T2073">
        <v>0</v>
      </c>
      <c r="U2073">
        <v>0</v>
      </c>
      <c r="V2073">
        <v>0</v>
      </c>
      <c r="W2073">
        <v>0</v>
      </c>
      <c r="Z2073">
        <f t="shared" si="101"/>
        <v>0</v>
      </c>
      <c r="AI2073">
        <v>9</v>
      </c>
      <c r="AJ2073">
        <v>0</v>
      </c>
      <c r="AL2073">
        <v>1</v>
      </c>
      <c r="AO2073">
        <v>0</v>
      </c>
      <c r="AP2073">
        <v>0</v>
      </c>
      <c r="AU2073">
        <v>1</v>
      </c>
      <c r="BD2073">
        <v>1</v>
      </c>
    </row>
    <row r="2074" spans="1:63" x14ac:dyDescent="0.3">
      <c r="A2074">
        <v>2014</v>
      </c>
      <c r="B2074">
        <v>11001</v>
      </c>
      <c r="C2074" t="str">
        <f>VLOOKUP(B2074,'NAAM GEMEENTE'!$A$1:$B$319,2,FALSE)</f>
        <v>Aartselaar</v>
      </c>
      <c r="D2074">
        <v>24</v>
      </c>
      <c r="E2074">
        <v>0</v>
      </c>
      <c r="F2074">
        <f t="shared" si="99"/>
        <v>24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279</v>
      </c>
      <c r="O2074">
        <v>23</v>
      </c>
      <c r="P2074">
        <f t="shared" si="100"/>
        <v>302</v>
      </c>
      <c r="Q2074">
        <v>333</v>
      </c>
      <c r="R2074">
        <v>177</v>
      </c>
      <c r="S2074">
        <v>116</v>
      </c>
      <c r="T2074">
        <v>18</v>
      </c>
      <c r="U2074">
        <v>1</v>
      </c>
      <c r="V2074">
        <v>0</v>
      </c>
      <c r="W2074">
        <v>9</v>
      </c>
      <c r="X2074">
        <v>39</v>
      </c>
      <c r="Y2074">
        <v>0</v>
      </c>
      <c r="Z2074">
        <f t="shared" si="101"/>
        <v>39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39</v>
      </c>
      <c r="AI2074">
        <v>956</v>
      </c>
      <c r="AJ2074">
        <v>24</v>
      </c>
      <c r="AK2074">
        <v>4.079497907949791E-2</v>
      </c>
      <c r="AL2074">
        <v>0.97489539748953979</v>
      </c>
      <c r="AM2074">
        <v>0.38461538461538464</v>
      </c>
      <c r="AN2074">
        <v>39</v>
      </c>
      <c r="AO2074">
        <v>302</v>
      </c>
      <c r="AP2074">
        <v>24</v>
      </c>
      <c r="AQ2074">
        <v>0.12913907284768211</v>
      </c>
      <c r="AR2074">
        <v>0.92052980132450335</v>
      </c>
      <c r="AS2074">
        <v>0.38461538461538464</v>
      </c>
      <c r="AT2074">
        <v>0</v>
      </c>
      <c r="AU2074">
        <v>1</v>
      </c>
      <c r="AW2074">
        <v>0</v>
      </c>
      <c r="AX2074">
        <v>1</v>
      </c>
      <c r="AZ2074">
        <v>0</v>
      </c>
      <c r="BA2074">
        <v>1</v>
      </c>
      <c r="BC2074">
        <v>0</v>
      </c>
      <c r="BD2074">
        <v>1</v>
      </c>
      <c r="BF2074">
        <v>0</v>
      </c>
      <c r="BG2074">
        <v>1</v>
      </c>
      <c r="BI2074">
        <v>0</v>
      </c>
      <c r="BJ2074">
        <v>1</v>
      </c>
    </row>
    <row r="2075" spans="1:63" x14ac:dyDescent="0.3">
      <c r="A2075">
        <v>2014</v>
      </c>
      <c r="B2075">
        <v>11002</v>
      </c>
      <c r="C2075" t="str">
        <f>VLOOKUP(B2075,'NAAM GEMEENTE'!$A$1:$B$319,2,FALSE)</f>
        <v>Antwerpen</v>
      </c>
      <c r="D2075">
        <v>6746</v>
      </c>
      <c r="E2075">
        <v>1847</v>
      </c>
      <c r="F2075">
        <f t="shared" si="99"/>
        <v>8593</v>
      </c>
      <c r="G2075">
        <v>5879</v>
      </c>
      <c r="H2075">
        <v>4174</v>
      </c>
      <c r="I2075">
        <v>5596</v>
      </c>
      <c r="J2075">
        <v>597</v>
      </c>
      <c r="K2075">
        <v>687</v>
      </c>
      <c r="L2075">
        <v>0</v>
      </c>
      <c r="M2075">
        <v>183</v>
      </c>
      <c r="N2075">
        <v>7896</v>
      </c>
      <c r="O2075">
        <v>2242</v>
      </c>
      <c r="P2075">
        <f t="shared" si="100"/>
        <v>10138</v>
      </c>
      <c r="Q2075">
        <v>6766</v>
      </c>
      <c r="R2075">
        <v>5560</v>
      </c>
      <c r="S2075">
        <v>7262</v>
      </c>
      <c r="T2075">
        <v>609</v>
      </c>
      <c r="U2075">
        <v>702</v>
      </c>
      <c r="V2075">
        <v>0</v>
      </c>
      <c r="W2075">
        <v>276</v>
      </c>
      <c r="X2075">
        <v>7936</v>
      </c>
      <c r="Y2075">
        <v>2057</v>
      </c>
      <c r="Z2075">
        <f t="shared" si="101"/>
        <v>9993</v>
      </c>
      <c r="AA2075">
        <v>7508</v>
      </c>
      <c r="AB2075">
        <v>6014</v>
      </c>
      <c r="AC2075">
        <v>6962</v>
      </c>
      <c r="AD2075">
        <v>1336</v>
      </c>
      <c r="AE2075">
        <v>755</v>
      </c>
      <c r="AF2075">
        <v>0</v>
      </c>
      <c r="AG2075">
        <v>373</v>
      </c>
      <c r="AH2075">
        <v>32941</v>
      </c>
      <c r="AI2075">
        <v>31313</v>
      </c>
      <c r="AJ2075">
        <v>25709</v>
      </c>
      <c r="AK2075">
        <v>1.0519911857694888</v>
      </c>
      <c r="AL2075">
        <v>0.17896720212052503</v>
      </c>
      <c r="AM2075">
        <v>0.21954403327160682</v>
      </c>
      <c r="AN2075">
        <v>9993</v>
      </c>
      <c r="AO2075">
        <v>10138</v>
      </c>
      <c r="AP2075">
        <v>8593</v>
      </c>
      <c r="AQ2075">
        <v>0.98569737620832509</v>
      </c>
      <c r="AR2075">
        <v>0.15239692246991518</v>
      </c>
      <c r="AS2075">
        <v>0.14009806864805363</v>
      </c>
      <c r="AT2075">
        <v>1.1096659769435413</v>
      </c>
      <c r="AU2075">
        <v>0.13109665976943541</v>
      </c>
      <c r="AV2075">
        <v>0.21696856686201385</v>
      </c>
      <c r="AW2075">
        <v>1.0816546762589927</v>
      </c>
      <c r="AX2075">
        <v>0.24928057553956834</v>
      </c>
      <c r="AY2075">
        <v>0.30595277685400729</v>
      </c>
      <c r="AZ2075">
        <v>2.19376026272578</v>
      </c>
      <c r="BA2075">
        <v>1.9704433497536946E-2</v>
      </c>
      <c r="BB2075">
        <v>0.55314371257485029</v>
      </c>
      <c r="BC2075">
        <v>0.95868906637290008</v>
      </c>
      <c r="BD2075">
        <v>0.22941338474249517</v>
      </c>
      <c r="BE2075">
        <v>0.19620798621085894</v>
      </c>
      <c r="BF2075">
        <v>1.0754985754985755</v>
      </c>
      <c r="BG2075">
        <v>2.1367521367521368E-2</v>
      </c>
      <c r="BH2075">
        <v>9.006622516556291E-2</v>
      </c>
      <c r="BI2075">
        <v>1.3514492753623188</v>
      </c>
      <c r="BJ2075">
        <v>0.33695652173913043</v>
      </c>
      <c r="BK2075">
        <v>0.5093833780160858</v>
      </c>
    </row>
    <row r="2076" spans="1:63" x14ac:dyDescent="0.3">
      <c r="A2076">
        <v>2014</v>
      </c>
      <c r="B2076">
        <v>11004</v>
      </c>
      <c r="C2076" t="str">
        <f>VLOOKUP(B2076,'NAAM GEMEENTE'!$A$1:$B$319,2,FALSE)</f>
        <v>Boechout</v>
      </c>
      <c r="D2076">
        <v>115</v>
      </c>
      <c r="E2076">
        <v>0</v>
      </c>
      <c r="F2076">
        <f t="shared" si="99"/>
        <v>115</v>
      </c>
      <c r="G2076">
        <v>229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249</v>
      </c>
      <c r="O2076">
        <v>28</v>
      </c>
      <c r="P2076">
        <f t="shared" si="100"/>
        <v>277</v>
      </c>
      <c r="Q2076">
        <v>372</v>
      </c>
      <c r="R2076">
        <v>197</v>
      </c>
      <c r="S2076">
        <v>105</v>
      </c>
      <c r="T2076">
        <v>20</v>
      </c>
      <c r="U2076">
        <v>5</v>
      </c>
      <c r="V2076">
        <v>0</v>
      </c>
      <c r="W2076">
        <v>11</v>
      </c>
      <c r="X2076">
        <v>390</v>
      </c>
      <c r="Y2076">
        <v>0</v>
      </c>
      <c r="Z2076">
        <f t="shared" si="101"/>
        <v>390</v>
      </c>
      <c r="AA2076">
        <v>755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1145</v>
      </c>
      <c r="AI2076">
        <v>987</v>
      </c>
      <c r="AJ2076">
        <v>344</v>
      </c>
      <c r="AK2076">
        <v>1.160081053698075</v>
      </c>
      <c r="AL2076">
        <v>0.6514690982776089</v>
      </c>
      <c r="AM2076">
        <v>0.69956331877729261</v>
      </c>
      <c r="AN2076">
        <v>390</v>
      </c>
      <c r="AO2076">
        <v>277</v>
      </c>
      <c r="AP2076">
        <v>115</v>
      </c>
      <c r="AQ2076">
        <v>1.407942238267148</v>
      </c>
      <c r="AR2076">
        <v>0.58483754512635377</v>
      </c>
      <c r="AS2076">
        <v>0.70512820512820518</v>
      </c>
      <c r="AT2076">
        <v>2.0295698924731185</v>
      </c>
      <c r="AU2076">
        <v>0.38440860215053763</v>
      </c>
      <c r="AV2076">
        <v>0.69668874172185435</v>
      </c>
      <c r="AW2076">
        <v>0</v>
      </c>
      <c r="AX2076">
        <v>1</v>
      </c>
      <c r="AZ2076">
        <v>0</v>
      </c>
      <c r="BA2076">
        <v>1</v>
      </c>
      <c r="BC2076">
        <v>0</v>
      </c>
      <c r="BD2076">
        <v>1</v>
      </c>
      <c r="BF2076">
        <v>0</v>
      </c>
      <c r="BG2076">
        <v>1</v>
      </c>
      <c r="BI2076">
        <v>0</v>
      </c>
      <c r="BJ2076">
        <v>1</v>
      </c>
    </row>
    <row r="2077" spans="1:63" x14ac:dyDescent="0.3">
      <c r="A2077">
        <v>2014</v>
      </c>
      <c r="B2077">
        <v>11005</v>
      </c>
      <c r="C2077" t="str">
        <f>VLOOKUP(B2077,'NAAM GEMEENTE'!$A$1:$B$319,2,FALSE)</f>
        <v>Boom</v>
      </c>
      <c r="D2077">
        <v>248</v>
      </c>
      <c r="E2077">
        <v>62</v>
      </c>
      <c r="F2077">
        <f t="shared" si="99"/>
        <v>310</v>
      </c>
      <c r="G2077">
        <v>213</v>
      </c>
      <c r="H2077">
        <v>200</v>
      </c>
      <c r="I2077">
        <v>127</v>
      </c>
      <c r="J2077">
        <v>0</v>
      </c>
      <c r="K2077">
        <v>0</v>
      </c>
      <c r="L2077">
        <v>0</v>
      </c>
      <c r="M2077">
        <v>0</v>
      </c>
      <c r="N2077">
        <v>311</v>
      </c>
      <c r="O2077">
        <v>80</v>
      </c>
      <c r="P2077">
        <f t="shared" si="100"/>
        <v>391</v>
      </c>
      <c r="Q2077">
        <v>259</v>
      </c>
      <c r="R2077">
        <v>299</v>
      </c>
      <c r="S2077">
        <v>254</v>
      </c>
      <c r="T2077">
        <v>16</v>
      </c>
      <c r="U2077">
        <v>10</v>
      </c>
      <c r="V2077">
        <v>0</v>
      </c>
      <c r="W2077">
        <v>17</v>
      </c>
      <c r="X2077">
        <v>781</v>
      </c>
      <c r="Y2077">
        <v>173</v>
      </c>
      <c r="Z2077">
        <f t="shared" si="101"/>
        <v>954</v>
      </c>
      <c r="AA2077">
        <v>808</v>
      </c>
      <c r="AB2077">
        <v>960</v>
      </c>
      <c r="AC2077">
        <v>569</v>
      </c>
      <c r="AD2077">
        <v>0</v>
      </c>
      <c r="AE2077">
        <v>0</v>
      </c>
      <c r="AF2077">
        <v>0</v>
      </c>
      <c r="AG2077">
        <v>0</v>
      </c>
      <c r="AH2077">
        <v>3291</v>
      </c>
      <c r="AI2077">
        <v>1246</v>
      </c>
      <c r="AJ2077">
        <v>850</v>
      </c>
      <c r="AK2077">
        <v>2.6412520064205456</v>
      </c>
      <c r="AL2077">
        <v>0.31781701444622795</v>
      </c>
      <c r="AM2077">
        <v>0.74171984199331509</v>
      </c>
      <c r="AN2077">
        <v>954</v>
      </c>
      <c r="AO2077">
        <v>391</v>
      </c>
      <c r="AP2077">
        <v>310</v>
      </c>
      <c r="AQ2077">
        <v>2.4398976982097187</v>
      </c>
      <c r="AR2077">
        <v>0.20716112531969311</v>
      </c>
      <c r="AS2077">
        <v>0.6750524109014675</v>
      </c>
      <c r="AT2077">
        <v>3.1196911196911197</v>
      </c>
      <c r="AU2077">
        <v>0.17760617760617761</v>
      </c>
      <c r="AV2077">
        <v>0.73638613861386137</v>
      </c>
      <c r="AW2077">
        <v>3.2107023411371238</v>
      </c>
      <c r="AX2077">
        <v>0.33110367892976589</v>
      </c>
      <c r="AY2077">
        <v>0.79166666666666663</v>
      </c>
      <c r="AZ2077">
        <v>0</v>
      </c>
      <c r="BA2077">
        <v>1</v>
      </c>
      <c r="BC2077">
        <v>2.2401574803149606</v>
      </c>
      <c r="BD2077">
        <v>0.5</v>
      </c>
      <c r="BE2077">
        <v>0.77680140597539538</v>
      </c>
      <c r="BF2077">
        <v>0</v>
      </c>
      <c r="BG2077">
        <v>1</v>
      </c>
      <c r="BI2077">
        <v>0</v>
      </c>
      <c r="BJ2077">
        <v>1</v>
      </c>
    </row>
    <row r="2078" spans="1:63" x14ac:dyDescent="0.3">
      <c r="A2078">
        <v>2014</v>
      </c>
      <c r="B2078">
        <v>11007</v>
      </c>
      <c r="C2078" t="str">
        <f>VLOOKUP(B2078,'NAAM GEMEENTE'!$A$1:$B$319,2,FALSE)</f>
        <v>Borsbeek</v>
      </c>
      <c r="D2078">
        <v>38</v>
      </c>
      <c r="E2078">
        <v>16</v>
      </c>
      <c r="F2078">
        <f t="shared" si="99"/>
        <v>54</v>
      </c>
      <c r="G2078">
        <v>8</v>
      </c>
      <c r="H2078">
        <v>32</v>
      </c>
      <c r="I2078">
        <v>25</v>
      </c>
      <c r="J2078">
        <v>0</v>
      </c>
      <c r="K2078">
        <v>0</v>
      </c>
      <c r="L2078">
        <v>0</v>
      </c>
      <c r="M2078">
        <v>0</v>
      </c>
      <c r="N2078">
        <v>152</v>
      </c>
      <c r="O2078">
        <v>45</v>
      </c>
      <c r="P2078">
        <f t="shared" si="100"/>
        <v>197</v>
      </c>
      <c r="Q2078">
        <v>126</v>
      </c>
      <c r="R2078">
        <v>146</v>
      </c>
      <c r="S2078">
        <v>136</v>
      </c>
      <c r="T2078">
        <v>9</v>
      </c>
      <c r="U2078">
        <v>0</v>
      </c>
      <c r="V2078">
        <v>0</v>
      </c>
      <c r="W2078">
        <v>10</v>
      </c>
      <c r="X2078">
        <v>178</v>
      </c>
      <c r="Y2078">
        <v>70</v>
      </c>
      <c r="Z2078">
        <f t="shared" si="101"/>
        <v>248</v>
      </c>
      <c r="AA2078">
        <v>53</v>
      </c>
      <c r="AB2078">
        <v>213</v>
      </c>
      <c r="AC2078">
        <v>208</v>
      </c>
      <c r="AD2078">
        <v>0</v>
      </c>
      <c r="AE2078">
        <v>0</v>
      </c>
      <c r="AF2078">
        <v>0</v>
      </c>
      <c r="AG2078">
        <v>0</v>
      </c>
      <c r="AH2078">
        <v>722</v>
      </c>
      <c r="AI2078">
        <v>624</v>
      </c>
      <c r="AJ2078">
        <v>119</v>
      </c>
      <c r="AK2078">
        <v>1.1570512820512822</v>
      </c>
      <c r="AL2078">
        <v>0.80929487179487181</v>
      </c>
      <c r="AM2078">
        <v>0.83518005540166207</v>
      </c>
      <c r="AN2078">
        <v>248</v>
      </c>
      <c r="AO2078">
        <v>197</v>
      </c>
      <c r="AP2078">
        <v>54</v>
      </c>
      <c r="AQ2078">
        <v>1.2588832487309645</v>
      </c>
      <c r="AR2078">
        <v>0.7258883248730964</v>
      </c>
      <c r="AS2078">
        <v>0.782258064516129</v>
      </c>
      <c r="AT2078">
        <v>0.42063492063492064</v>
      </c>
      <c r="AU2078">
        <v>0.93650793650793651</v>
      </c>
      <c r="AV2078">
        <v>0.84905660377358494</v>
      </c>
      <c r="AW2078">
        <v>1.4589041095890412</v>
      </c>
      <c r="AX2078">
        <v>0.78082191780821919</v>
      </c>
      <c r="AY2078">
        <v>0.84976525821596249</v>
      </c>
      <c r="AZ2078">
        <v>0</v>
      </c>
      <c r="BA2078">
        <v>1</v>
      </c>
      <c r="BC2078">
        <v>1.5294117647058822</v>
      </c>
      <c r="BD2078">
        <v>0.81617647058823528</v>
      </c>
      <c r="BE2078">
        <v>0.87980769230769229</v>
      </c>
      <c r="BI2078">
        <v>0</v>
      </c>
      <c r="BJ2078">
        <v>1</v>
      </c>
    </row>
    <row r="2079" spans="1:63" x14ac:dyDescent="0.3">
      <c r="A2079">
        <v>2014</v>
      </c>
      <c r="B2079">
        <v>11008</v>
      </c>
      <c r="C2079" t="str">
        <f>VLOOKUP(B2079,'NAAM GEMEENTE'!$A$1:$B$319,2,FALSE)</f>
        <v>Brasschaat</v>
      </c>
      <c r="D2079">
        <v>521</v>
      </c>
      <c r="E2079">
        <v>34</v>
      </c>
      <c r="F2079">
        <f t="shared" si="99"/>
        <v>555</v>
      </c>
      <c r="G2079">
        <v>713</v>
      </c>
      <c r="H2079">
        <v>281</v>
      </c>
      <c r="I2079">
        <v>139</v>
      </c>
      <c r="J2079">
        <v>0</v>
      </c>
      <c r="K2079">
        <v>0</v>
      </c>
      <c r="L2079">
        <v>0</v>
      </c>
      <c r="M2079">
        <v>0</v>
      </c>
      <c r="N2079">
        <v>671</v>
      </c>
      <c r="O2079">
        <v>72</v>
      </c>
      <c r="P2079">
        <f t="shared" si="100"/>
        <v>743</v>
      </c>
      <c r="Q2079">
        <v>842</v>
      </c>
      <c r="R2079">
        <v>524</v>
      </c>
      <c r="S2079">
        <v>352</v>
      </c>
      <c r="T2079">
        <v>35</v>
      </c>
      <c r="U2079">
        <v>8</v>
      </c>
      <c r="V2079">
        <v>0</v>
      </c>
      <c r="W2079">
        <v>15</v>
      </c>
      <c r="X2079">
        <v>1102</v>
      </c>
      <c r="Y2079">
        <v>131</v>
      </c>
      <c r="Z2079">
        <f t="shared" si="101"/>
        <v>1233</v>
      </c>
      <c r="AA2079">
        <v>1470</v>
      </c>
      <c r="AB2079">
        <v>709</v>
      </c>
      <c r="AC2079">
        <v>541</v>
      </c>
      <c r="AD2079">
        <v>0</v>
      </c>
      <c r="AE2079">
        <v>0</v>
      </c>
      <c r="AF2079">
        <v>0</v>
      </c>
      <c r="AG2079">
        <v>0</v>
      </c>
      <c r="AH2079">
        <v>3953</v>
      </c>
      <c r="AI2079">
        <v>2519</v>
      </c>
      <c r="AJ2079">
        <v>1688</v>
      </c>
      <c r="AK2079">
        <v>1.5692735212385867</v>
      </c>
      <c r="AL2079">
        <v>0.3298928146089718</v>
      </c>
      <c r="AM2079">
        <v>0.57298254490260558</v>
      </c>
      <c r="AN2079">
        <v>1233</v>
      </c>
      <c r="AO2079">
        <v>743</v>
      </c>
      <c r="AP2079">
        <v>555</v>
      </c>
      <c r="AQ2079">
        <v>1.6594885598923284</v>
      </c>
      <c r="AR2079">
        <v>0.25302826379542398</v>
      </c>
      <c r="AS2079">
        <v>0.54987834549878345</v>
      </c>
      <c r="AT2079">
        <v>1.7458432304038005</v>
      </c>
      <c r="AU2079">
        <v>0.15320665083135393</v>
      </c>
      <c r="AV2079">
        <v>0.51496598639455782</v>
      </c>
      <c r="AW2079">
        <v>1.3530534351145038</v>
      </c>
      <c r="AX2079">
        <v>0.4637404580152672</v>
      </c>
      <c r="AY2079">
        <v>0.6036671368124118</v>
      </c>
      <c r="AZ2079">
        <v>0</v>
      </c>
      <c r="BA2079">
        <v>1</v>
      </c>
      <c r="BC2079">
        <v>1.5369318181818181</v>
      </c>
      <c r="BD2079">
        <v>0.60511363636363635</v>
      </c>
      <c r="BE2079">
        <v>0.74306839186691309</v>
      </c>
      <c r="BF2079">
        <v>0</v>
      </c>
      <c r="BG2079">
        <v>1</v>
      </c>
      <c r="BI2079">
        <v>0</v>
      </c>
      <c r="BJ2079">
        <v>1</v>
      </c>
    </row>
    <row r="2080" spans="1:63" x14ac:dyDescent="0.3">
      <c r="A2080">
        <v>2014</v>
      </c>
      <c r="B2080">
        <v>11009</v>
      </c>
      <c r="C2080" t="str">
        <f>VLOOKUP(B2080,'NAAM GEMEENTE'!$A$1:$B$319,2,FALSE)</f>
        <v>Brecht</v>
      </c>
      <c r="D2080">
        <v>0</v>
      </c>
      <c r="E2080">
        <v>0</v>
      </c>
      <c r="F2080">
        <f t="shared" si="99"/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539</v>
      </c>
      <c r="O2080">
        <v>78</v>
      </c>
      <c r="P2080">
        <f t="shared" si="100"/>
        <v>617</v>
      </c>
      <c r="Q2080">
        <v>507</v>
      </c>
      <c r="R2080">
        <v>532</v>
      </c>
      <c r="S2080">
        <v>375</v>
      </c>
      <c r="T2080">
        <v>29</v>
      </c>
      <c r="U2080">
        <v>1</v>
      </c>
      <c r="V2080">
        <v>0</v>
      </c>
      <c r="W2080">
        <v>26</v>
      </c>
      <c r="Z2080">
        <f t="shared" si="101"/>
        <v>0</v>
      </c>
      <c r="AI2080">
        <v>2087</v>
      </c>
      <c r="AJ2080">
        <v>0</v>
      </c>
      <c r="AL2080">
        <v>1</v>
      </c>
      <c r="AO2080">
        <v>617</v>
      </c>
      <c r="AP2080">
        <v>0</v>
      </c>
      <c r="AR2080">
        <v>1</v>
      </c>
      <c r="AU2080">
        <v>1</v>
      </c>
      <c r="AX2080">
        <v>1</v>
      </c>
      <c r="BA2080">
        <v>1</v>
      </c>
      <c r="BD2080">
        <v>1</v>
      </c>
      <c r="BG2080">
        <v>1</v>
      </c>
      <c r="BJ2080">
        <v>1</v>
      </c>
    </row>
    <row r="2081" spans="1:62" x14ac:dyDescent="0.3">
      <c r="A2081">
        <v>2014</v>
      </c>
      <c r="B2081">
        <v>11013</v>
      </c>
      <c r="C2081" t="str">
        <f>VLOOKUP(B2081,'NAAM GEMEENTE'!$A$1:$B$319,2,FALSE)</f>
        <v>Edegem</v>
      </c>
      <c r="D2081">
        <v>112</v>
      </c>
      <c r="E2081">
        <v>14</v>
      </c>
      <c r="F2081">
        <f t="shared" si="99"/>
        <v>126</v>
      </c>
      <c r="G2081">
        <v>77</v>
      </c>
      <c r="H2081">
        <v>13</v>
      </c>
      <c r="I2081">
        <v>23</v>
      </c>
      <c r="J2081">
        <v>0</v>
      </c>
      <c r="K2081">
        <v>0</v>
      </c>
      <c r="L2081">
        <v>0</v>
      </c>
      <c r="M2081">
        <v>0</v>
      </c>
      <c r="N2081">
        <v>336</v>
      </c>
      <c r="O2081">
        <v>50</v>
      </c>
      <c r="P2081">
        <f t="shared" si="100"/>
        <v>386</v>
      </c>
      <c r="Q2081">
        <v>449</v>
      </c>
      <c r="R2081">
        <v>264</v>
      </c>
      <c r="S2081">
        <v>166</v>
      </c>
      <c r="T2081">
        <v>19</v>
      </c>
      <c r="U2081">
        <v>3</v>
      </c>
      <c r="V2081">
        <v>0</v>
      </c>
      <c r="W2081">
        <v>11</v>
      </c>
      <c r="X2081">
        <v>376</v>
      </c>
      <c r="Y2081">
        <v>42</v>
      </c>
      <c r="Z2081">
        <f t="shared" si="101"/>
        <v>418</v>
      </c>
      <c r="AA2081">
        <v>219</v>
      </c>
      <c r="AB2081">
        <v>81</v>
      </c>
      <c r="AC2081">
        <v>175</v>
      </c>
      <c r="AD2081">
        <v>0</v>
      </c>
      <c r="AE2081">
        <v>0</v>
      </c>
      <c r="AF2081">
        <v>0</v>
      </c>
      <c r="AG2081">
        <v>0</v>
      </c>
      <c r="AH2081">
        <v>893</v>
      </c>
      <c r="AI2081">
        <v>1298</v>
      </c>
      <c r="AJ2081">
        <v>239</v>
      </c>
      <c r="AK2081">
        <v>0.6879815100154083</v>
      </c>
      <c r="AL2081">
        <v>0.81587057010785824</v>
      </c>
      <c r="AM2081">
        <v>0.73236282194848823</v>
      </c>
      <c r="AN2081">
        <v>418</v>
      </c>
      <c r="AO2081">
        <v>386</v>
      </c>
      <c r="AP2081">
        <v>126</v>
      </c>
      <c r="AQ2081">
        <v>1.0829015544041452</v>
      </c>
      <c r="AR2081">
        <v>0.67357512953367871</v>
      </c>
      <c r="AS2081">
        <v>0.69856459330143539</v>
      </c>
      <c r="AT2081">
        <v>0.48775055679287305</v>
      </c>
      <c r="AU2081">
        <v>0.82850779510022277</v>
      </c>
      <c r="AV2081">
        <v>0.64840182648401823</v>
      </c>
      <c r="AW2081">
        <v>0.30681818181818182</v>
      </c>
      <c r="AX2081">
        <v>0.9507575757575758</v>
      </c>
      <c r="AY2081">
        <v>0.83950617283950613</v>
      </c>
      <c r="AZ2081">
        <v>0</v>
      </c>
      <c r="BA2081">
        <v>1</v>
      </c>
      <c r="BC2081">
        <v>1.0542168674698795</v>
      </c>
      <c r="BD2081">
        <v>0.86144578313253017</v>
      </c>
      <c r="BE2081">
        <v>0.86857142857142855</v>
      </c>
      <c r="BF2081">
        <v>0</v>
      </c>
      <c r="BG2081">
        <v>1</v>
      </c>
      <c r="BI2081">
        <v>0</v>
      </c>
      <c r="BJ2081">
        <v>1</v>
      </c>
    </row>
    <row r="2082" spans="1:62" x14ac:dyDescent="0.3">
      <c r="A2082">
        <v>2014</v>
      </c>
      <c r="B2082">
        <v>11016</v>
      </c>
      <c r="C2082" t="str">
        <f>VLOOKUP(B2082,'NAAM GEMEENTE'!$A$1:$B$319,2,FALSE)</f>
        <v>Essen</v>
      </c>
      <c r="D2082">
        <v>195</v>
      </c>
      <c r="E2082">
        <v>33</v>
      </c>
      <c r="F2082">
        <f t="shared" si="99"/>
        <v>228</v>
      </c>
      <c r="G2082">
        <v>258</v>
      </c>
      <c r="H2082">
        <v>80</v>
      </c>
      <c r="I2082">
        <v>84</v>
      </c>
      <c r="J2082">
        <v>0</v>
      </c>
      <c r="K2082">
        <v>0</v>
      </c>
      <c r="L2082">
        <v>0</v>
      </c>
      <c r="M2082">
        <v>0</v>
      </c>
      <c r="N2082">
        <v>284</v>
      </c>
      <c r="O2082">
        <v>61</v>
      </c>
      <c r="P2082">
        <f t="shared" si="100"/>
        <v>345</v>
      </c>
      <c r="Q2082">
        <v>337</v>
      </c>
      <c r="R2082">
        <v>311</v>
      </c>
      <c r="S2082">
        <v>249</v>
      </c>
      <c r="T2082">
        <v>26</v>
      </c>
      <c r="U2082">
        <v>3</v>
      </c>
      <c r="V2082">
        <v>0</v>
      </c>
      <c r="W2082">
        <v>20</v>
      </c>
      <c r="X2082">
        <v>403</v>
      </c>
      <c r="Y2082">
        <v>73</v>
      </c>
      <c r="Z2082">
        <f t="shared" si="101"/>
        <v>476</v>
      </c>
      <c r="AA2082">
        <v>562</v>
      </c>
      <c r="AB2082">
        <v>130</v>
      </c>
      <c r="AC2082">
        <v>170</v>
      </c>
      <c r="AD2082">
        <v>0</v>
      </c>
      <c r="AE2082">
        <v>0</v>
      </c>
      <c r="AF2082">
        <v>0</v>
      </c>
      <c r="AG2082">
        <v>0</v>
      </c>
      <c r="AH2082">
        <v>1338</v>
      </c>
      <c r="AI2082">
        <v>1291</v>
      </c>
      <c r="AJ2082">
        <v>650</v>
      </c>
      <c r="AK2082">
        <v>1.0364058869093726</v>
      </c>
      <c r="AL2082">
        <v>0.4965143299767622</v>
      </c>
      <c r="AM2082">
        <v>0.51420029895366215</v>
      </c>
      <c r="AN2082">
        <v>476</v>
      </c>
      <c r="AO2082">
        <v>345</v>
      </c>
      <c r="AP2082">
        <v>228</v>
      </c>
      <c r="AQ2082">
        <v>1.3797101449275362</v>
      </c>
      <c r="AR2082">
        <v>0.33913043478260868</v>
      </c>
      <c r="AS2082">
        <v>0.52100840336134457</v>
      </c>
      <c r="AT2082">
        <v>1.6676557863501484</v>
      </c>
      <c r="AU2082">
        <v>0.23442136498516319</v>
      </c>
      <c r="AV2082">
        <v>0.54092526690391463</v>
      </c>
      <c r="AW2082">
        <v>0.41800643086816719</v>
      </c>
      <c r="AX2082">
        <v>0.74276527331189712</v>
      </c>
      <c r="AY2082">
        <v>0.38461538461538464</v>
      </c>
      <c r="AZ2082">
        <v>0</v>
      </c>
      <c r="BA2082">
        <v>1</v>
      </c>
      <c r="BC2082">
        <v>0.68273092369477917</v>
      </c>
      <c r="BD2082">
        <v>0.66265060240963858</v>
      </c>
      <c r="BE2082">
        <v>0.50588235294117645</v>
      </c>
      <c r="BF2082">
        <v>0</v>
      </c>
      <c r="BG2082">
        <v>1</v>
      </c>
      <c r="BI2082">
        <v>0</v>
      </c>
      <c r="BJ2082">
        <v>1</v>
      </c>
    </row>
    <row r="2083" spans="1:62" x14ac:dyDescent="0.3">
      <c r="A2083">
        <v>2014</v>
      </c>
      <c r="B2083">
        <v>11018</v>
      </c>
      <c r="C2083" t="str">
        <f>VLOOKUP(B2083,'NAAM GEMEENTE'!$A$1:$B$319,2,FALSE)</f>
        <v>Hemiksem</v>
      </c>
      <c r="D2083">
        <v>0</v>
      </c>
      <c r="E2083">
        <v>0</v>
      </c>
      <c r="F2083">
        <f t="shared" si="99"/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194</v>
      </c>
      <c r="O2083">
        <v>38</v>
      </c>
      <c r="P2083">
        <f t="shared" si="100"/>
        <v>232</v>
      </c>
      <c r="Q2083">
        <v>153</v>
      </c>
      <c r="R2083">
        <v>172</v>
      </c>
      <c r="S2083">
        <v>124</v>
      </c>
      <c r="T2083">
        <v>13</v>
      </c>
      <c r="U2083">
        <v>3</v>
      </c>
      <c r="V2083">
        <v>0</v>
      </c>
      <c r="W2083">
        <v>8</v>
      </c>
      <c r="Z2083">
        <f t="shared" si="101"/>
        <v>0</v>
      </c>
      <c r="AI2083">
        <v>705</v>
      </c>
      <c r="AJ2083">
        <v>0</v>
      </c>
      <c r="AL2083">
        <v>1</v>
      </c>
      <c r="AO2083">
        <v>232</v>
      </c>
      <c r="AP2083">
        <v>0</v>
      </c>
      <c r="AR2083">
        <v>1</v>
      </c>
      <c r="AU2083">
        <v>1</v>
      </c>
      <c r="AX2083">
        <v>1</v>
      </c>
      <c r="BA2083">
        <v>1</v>
      </c>
      <c r="BD2083">
        <v>1</v>
      </c>
      <c r="BG2083">
        <v>1</v>
      </c>
      <c r="BJ2083">
        <v>1</v>
      </c>
    </row>
    <row r="2084" spans="1:62" x14ac:dyDescent="0.3">
      <c r="A2084">
        <v>2014</v>
      </c>
      <c r="B2084">
        <v>11021</v>
      </c>
      <c r="C2084" t="str">
        <f>VLOOKUP(B2084,'NAAM GEMEENTE'!$A$1:$B$319,2,FALSE)</f>
        <v>Hove</v>
      </c>
      <c r="D2084">
        <v>47</v>
      </c>
      <c r="E2084">
        <v>0</v>
      </c>
      <c r="F2084">
        <f t="shared" si="99"/>
        <v>47</v>
      </c>
      <c r="G2084">
        <v>112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162</v>
      </c>
      <c r="O2084">
        <v>11</v>
      </c>
      <c r="P2084">
        <f t="shared" si="100"/>
        <v>173</v>
      </c>
      <c r="Q2084">
        <v>292</v>
      </c>
      <c r="R2084">
        <v>108</v>
      </c>
      <c r="S2084">
        <v>45</v>
      </c>
      <c r="T2084">
        <v>12</v>
      </c>
      <c r="U2084">
        <v>0</v>
      </c>
      <c r="V2084">
        <v>0</v>
      </c>
      <c r="W2084">
        <v>2</v>
      </c>
      <c r="X2084">
        <v>189</v>
      </c>
      <c r="Y2084">
        <v>0</v>
      </c>
      <c r="Z2084">
        <f t="shared" si="101"/>
        <v>189</v>
      </c>
      <c r="AA2084">
        <v>358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547</v>
      </c>
      <c r="AI2084">
        <v>632</v>
      </c>
      <c r="AJ2084">
        <v>159</v>
      </c>
      <c r="AK2084">
        <v>0.865506329113924</v>
      </c>
      <c r="AL2084">
        <v>0.74841772151898733</v>
      </c>
      <c r="AM2084">
        <v>0.7093235831809872</v>
      </c>
      <c r="AN2084">
        <v>189</v>
      </c>
      <c r="AO2084">
        <v>173</v>
      </c>
      <c r="AP2084">
        <v>47</v>
      </c>
      <c r="AQ2084">
        <v>1.0924855491329479</v>
      </c>
      <c r="AR2084">
        <v>0.72832369942196529</v>
      </c>
      <c r="AS2084">
        <v>0.75132275132275128</v>
      </c>
      <c r="AT2084">
        <v>1.226027397260274</v>
      </c>
      <c r="AU2084">
        <v>0.61643835616438358</v>
      </c>
      <c r="AV2084">
        <v>0.68715083798882681</v>
      </c>
      <c r="AW2084">
        <v>0</v>
      </c>
      <c r="AX2084">
        <v>1</v>
      </c>
      <c r="AZ2084">
        <v>0</v>
      </c>
      <c r="BA2084">
        <v>1</v>
      </c>
      <c r="BC2084">
        <v>0</v>
      </c>
      <c r="BD2084">
        <v>1</v>
      </c>
      <c r="BI2084">
        <v>0</v>
      </c>
      <c r="BJ2084">
        <v>1</v>
      </c>
    </row>
    <row r="2085" spans="1:62" x14ac:dyDescent="0.3">
      <c r="A2085">
        <v>2014</v>
      </c>
      <c r="B2085">
        <v>11022</v>
      </c>
      <c r="C2085" t="str">
        <f>VLOOKUP(B2085,'NAAM GEMEENTE'!$A$1:$B$319,2,FALSE)</f>
        <v>Kalmthout</v>
      </c>
      <c r="D2085">
        <v>168</v>
      </c>
      <c r="E2085">
        <v>13</v>
      </c>
      <c r="F2085">
        <f t="shared" si="99"/>
        <v>181</v>
      </c>
      <c r="G2085">
        <v>139</v>
      </c>
      <c r="H2085">
        <v>87</v>
      </c>
      <c r="I2085">
        <v>60</v>
      </c>
      <c r="J2085">
        <v>0</v>
      </c>
      <c r="K2085">
        <v>0</v>
      </c>
      <c r="L2085">
        <v>0</v>
      </c>
      <c r="M2085">
        <v>0</v>
      </c>
      <c r="N2085">
        <v>365</v>
      </c>
      <c r="O2085">
        <v>48</v>
      </c>
      <c r="P2085">
        <f t="shared" si="100"/>
        <v>413</v>
      </c>
      <c r="Q2085">
        <v>398</v>
      </c>
      <c r="R2085">
        <v>308</v>
      </c>
      <c r="S2085">
        <v>206</v>
      </c>
      <c r="T2085">
        <v>25</v>
      </c>
      <c r="U2085">
        <v>2</v>
      </c>
      <c r="V2085">
        <v>0</v>
      </c>
      <c r="W2085">
        <v>17</v>
      </c>
      <c r="X2085">
        <v>395</v>
      </c>
      <c r="Y2085">
        <v>78</v>
      </c>
      <c r="Z2085">
        <f t="shared" si="101"/>
        <v>473</v>
      </c>
      <c r="AA2085">
        <v>268</v>
      </c>
      <c r="AB2085">
        <v>382</v>
      </c>
      <c r="AC2085">
        <v>367</v>
      </c>
      <c r="AD2085">
        <v>0</v>
      </c>
      <c r="AE2085">
        <v>0</v>
      </c>
      <c r="AF2085">
        <v>0</v>
      </c>
      <c r="AG2085">
        <v>0</v>
      </c>
      <c r="AH2085">
        <v>1490</v>
      </c>
      <c r="AI2085">
        <v>1369</v>
      </c>
      <c r="AJ2085">
        <v>467</v>
      </c>
      <c r="AK2085">
        <v>1.0883856829802776</v>
      </c>
      <c r="AL2085">
        <v>0.65887509130752375</v>
      </c>
      <c r="AM2085">
        <v>0.68657718120805367</v>
      </c>
      <c r="AN2085">
        <v>473</v>
      </c>
      <c r="AO2085">
        <v>413</v>
      </c>
      <c r="AP2085">
        <v>181</v>
      </c>
      <c r="AQ2085">
        <v>1.1452784503631961</v>
      </c>
      <c r="AR2085">
        <v>0.56174334140435833</v>
      </c>
      <c r="AS2085">
        <v>0.61733615221987315</v>
      </c>
      <c r="AT2085">
        <v>0.6733668341708543</v>
      </c>
      <c r="AU2085">
        <v>0.65075376884422109</v>
      </c>
      <c r="AV2085">
        <v>0.48134328358208955</v>
      </c>
      <c r="AW2085">
        <v>1.2402597402597402</v>
      </c>
      <c r="AX2085">
        <v>0.71753246753246758</v>
      </c>
      <c r="AY2085">
        <v>0.77225130890052351</v>
      </c>
      <c r="AZ2085">
        <v>0</v>
      </c>
      <c r="BA2085">
        <v>1</v>
      </c>
      <c r="BC2085">
        <v>1.7815533980582525</v>
      </c>
      <c r="BD2085">
        <v>0.70873786407766992</v>
      </c>
      <c r="BE2085">
        <v>0.8365122615803815</v>
      </c>
      <c r="BF2085">
        <v>0</v>
      </c>
      <c r="BG2085">
        <v>1</v>
      </c>
      <c r="BI2085">
        <v>0</v>
      </c>
      <c r="BJ2085">
        <v>1</v>
      </c>
    </row>
    <row r="2086" spans="1:62" x14ac:dyDescent="0.3">
      <c r="A2086">
        <v>2014</v>
      </c>
      <c r="B2086">
        <v>11023</v>
      </c>
      <c r="C2086" t="str">
        <f>VLOOKUP(B2086,'NAAM GEMEENTE'!$A$1:$B$319,2,FALSE)</f>
        <v>Kapellen</v>
      </c>
      <c r="D2086">
        <v>189</v>
      </c>
      <c r="E2086">
        <v>5</v>
      </c>
      <c r="F2086">
        <f t="shared" si="99"/>
        <v>194</v>
      </c>
      <c r="G2086">
        <v>153</v>
      </c>
      <c r="H2086">
        <v>92</v>
      </c>
      <c r="I2086">
        <v>33</v>
      </c>
      <c r="J2086">
        <v>0</v>
      </c>
      <c r="K2086">
        <v>25</v>
      </c>
      <c r="L2086">
        <v>0</v>
      </c>
      <c r="M2086">
        <v>0</v>
      </c>
      <c r="N2086">
        <v>473</v>
      </c>
      <c r="O2086">
        <v>63</v>
      </c>
      <c r="P2086">
        <f t="shared" si="100"/>
        <v>536</v>
      </c>
      <c r="Q2086">
        <v>499</v>
      </c>
      <c r="R2086">
        <v>406</v>
      </c>
      <c r="S2086">
        <v>263</v>
      </c>
      <c r="T2086">
        <v>21</v>
      </c>
      <c r="U2086">
        <v>32</v>
      </c>
      <c r="V2086">
        <v>0</v>
      </c>
      <c r="W2086">
        <v>10</v>
      </c>
      <c r="X2086">
        <v>396</v>
      </c>
      <c r="Y2086">
        <v>27</v>
      </c>
      <c r="Z2086">
        <f t="shared" si="101"/>
        <v>423</v>
      </c>
      <c r="AA2086">
        <v>312</v>
      </c>
      <c r="AB2086">
        <v>257</v>
      </c>
      <c r="AC2086">
        <v>224</v>
      </c>
      <c r="AD2086">
        <v>0</v>
      </c>
      <c r="AE2086">
        <v>41</v>
      </c>
      <c r="AF2086">
        <v>0</v>
      </c>
      <c r="AG2086">
        <v>0</v>
      </c>
      <c r="AH2086">
        <v>1257</v>
      </c>
      <c r="AI2086">
        <v>1767</v>
      </c>
      <c r="AJ2086">
        <v>497</v>
      </c>
      <c r="AK2086">
        <v>0.71137521222410871</v>
      </c>
      <c r="AL2086">
        <v>0.71873231465761178</v>
      </c>
      <c r="AM2086">
        <v>0.60461416070007956</v>
      </c>
      <c r="AN2086">
        <v>423</v>
      </c>
      <c r="AO2086">
        <v>536</v>
      </c>
      <c r="AP2086">
        <v>194</v>
      </c>
      <c r="AQ2086">
        <v>0.78917910447761197</v>
      </c>
      <c r="AR2086">
        <v>0.63805970149253732</v>
      </c>
      <c r="AS2086">
        <v>0.54137115839243499</v>
      </c>
      <c r="AT2086">
        <v>0.62525050100200397</v>
      </c>
      <c r="AU2086">
        <v>0.69338677354709422</v>
      </c>
      <c r="AV2086">
        <v>0.50961538461538458</v>
      </c>
      <c r="AW2086">
        <v>0.63300492610837433</v>
      </c>
      <c r="AX2086">
        <v>0.77339901477832518</v>
      </c>
      <c r="AY2086">
        <v>0.642023346303502</v>
      </c>
      <c r="AZ2086">
        <v>0</v>
      </c>
      <c r="BA2086">
        <v>1</v>
      </c>
      <c r="BC2086">
        <v>0.85171102661596954</v>
      </c>
      <c r="BD2086">
        <v>0.87452471482889738</v>
      </c>
      <c r="BE2086">
        <v>0.8526785714285714</v>
      </c>
      <c r="BF2086">
        <v>1.28125</v>
      </c>
      <c r="BG2086">
        <v>0.21875</v>
      </c>
      <c r="BH2086">
        <v>0.3902439024390244</v>
      </c>
      <c r="BI2086">
        <v>0</v>
      </c>
      <c r="BJ2086">
        <v>1</v>
      </c>
    </row>
    <row r="2087" spans="1:62" x14ac:dyDescent="0.3">
      <c r="A2087">
        <v>2014</v>
      </c>
      <c r="B2087">
        <v>11024</v>
      </c>
      <c r="C2087" t="str">
        <f>VLOOKUP(B2087,'NAAM GEMEENTE'!$A$1:$B$319,2,FALSE)</f>
        <v>Kontich</v>
      </c>
      <c r="D2087">
        <v>286</v>
      </c>
      <c r="E2087">
        <v>20</v>
      </c>
      <c r="F2087">
        <f t="shared" si="99"/>
        <v>306</v>
      </c>
      <c r="G2087">
        <v>335</v>
      </c>
      <c r="H2087">
        <v>167</v>
      </c>
      <c r="I2087">
        <v>64</v>
      </c>
      <c r="J2087">
        <v>0</v>
      </c>
      <c r="K2087">
        <v>0</v>
      </c>
      <c r="L2087">
        <v>0</v>
      </c>
      <c r="M2087">
        <v>0</v>
      </c>
      <c r="N2087">
        <v>416</v>
      </c>
      <c r="O2087">
        <v>61</v>
      </c>
      <c r="P2087">
        <f t="shared" si="100"/>
        <v>477</v>
      </c>
      <c r="Q2087">
        <v>513</v>
      </c>
      <c r="R2087">
        <v>353</v>
      </c>
      <c r="S2087">
        <v>191</v>
      </c>
      <c r="T2087">
        <v>20</v>
      </c>
      <c r="U2087">
        <v>1</v>
      </c>
      <c r="V2087">
        <v>0</v>
      </c>
      <c r="W2087">
        <v>14</v>
      </c>
      <c r="X2087">
        <v>997</v>
      </c>
      <c r="Y2087">
        <v>74</v>
      </c>
      <c r="Z2087">
        <f t="shared" si="101"/>
        <v>1071</v>
      </c>
      <c r="AA2087">
        <v>1148</v>
      </c>
      <c r="AB2087">
        <v>710</v>
      </c>
      <c r="AC2087">
        <v>233</v>
      </c>
      <c r="AD2087">
        <v>0</v>
      </c>
      <c r="AE2087">
        <v>0</v>
      </c>
      <c r="AF2087">
        <v>0</v>
      </c>
      <c r="AG2087">
        <v>0</v>
      </c>
      <c r="AH2087">
        <v>3162</v>
      </c>
      <c r="AI2087">
        <v>1569</v>
      </c>
      <c r="AJ2087">
        <v>872</v>
      </c>
      <c r="AK2087">
        <v>2.0152963671128106</v>
      </c>
      <c r="AL2087">
        <v>0.44423199490121096</v>
      </c>
      <c r="AM2087">
        <v>0.72422517394054398</v>
      </c>
      <c r="AN2087">
        <v>1071</v>
      </c>
      <c r="AO2087">
        <v>477</v>
      </c>
      <c r="AP2087">
        <v>306</v>
      </c>
      <c r="AQ2087">
        <v>2.2452830188679247</v>
      </c>
      <c r="AR2087">
        <v>0.35849056603773582</v>
      </c>
      <c r="AS2087">
        <v>0.7142857142857143</v>
      </c>
      <c r="AT2087">
        <v>2.2378167641325537</v>
      </c>
      <c r="AU2087">
        <v>0.34697855750487328</v>
      </c>
      <c r="AV2087">
        <v>0.70818815331010454</v>
      </c>
      <c r="AW2087">
        <v>2.011331444759207</v>
      </c>
      <c r="AX2087">
        <v>0.52691218130311612</v>
      </c>
      <c r="AY2087">
        <v>0.76478873239436618</v>
      </c>
      <c r="AZ2087">
        <v>0</v>
      </c>
      <c r="BA2087">
        <v>1</v>
      </c>
      <c r="BC2087">
        <v>1.2198952879581151</v>
      </c>
      <c r="BD2087">
        <v>0.66492146596858637</v>
      </c>
      <c r="BE2087">
        <v>0.72532188841201717</v>
      </c>
      <c r="BF2087">
        <v>0</v>
      </c>
      <c r="BG2087">
        <v>1</v>
      </c>
      <c r="BI2087">
        <v>0</v>
      </c>
      <c r="BJ2087">
        <v>1</v>
      </c>
    </row>
    <row r="2088" spans="1:62" x14ac:dyDescent="0.3">
      <c r="A2088">
        <v>2014</v>
      </c>
      <c r="B2088">
        <v>11025</v>
      </c>
      <c r="C2088" t="str">
        <f>VLOOKUP(B2088,'NAAM GEMEENTE'!$A$1:$B$319,2,FALSE)</f>
        <v>Lint</v>
      </c>
      <c r="D2088">
        <v>0</v>
      </c>
      <c r="E2088">
        <v>0</v>
      </c>
      <c r="F2088">
        <f t="shared" si="99"/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167</v>
      </c>
      <c r="O2088">
        <v>23</v>
      </c>
      <c r="P2088">
        <f t="shared" si="100"/>
        <v>190</v>
      </c>
      <c r="Q2088">
        <v>221</v>
      </c>
      <c r="R2088">
        <v>141</v>
      </c>
      <c r="S2088">
        <v>95</v>
      </c>
      <c r="T2088">
        <v>4</v>
      </c>
      <c r="U2088">
        <v>7</v>
      </c>
      <c r="V2088">
        <v>0</v>
      </c>
      <c r="W2088">
        <v>8</v>
      </c>
      <c r="Z2088">
        <f t="shared" si="101"/>
        <v>0</v>
      </c>
      <c r="AI2088">
        <v>666</v>
      </c>
      <c r="AJ2088">
        <v>0</v>
      </c>
      <c r="AL2088">
        <v>1</v>
      </c>
      <c r="AO2088">
        <v>190</v>
      </c>
      <c r="AP2088">
        <v>0</v>
      </c>
      <c r="AR2088">
        <v>1</v>
      </c>
      <c r="AU2088">
        <v>1</v>
      </c>
      <c r="AX2088">
        <v>1</v>
      </c>
      <c r="BA2088">
        <v>1</v>
      </c>
      <c r="BD2088">
        <v>1</v>
      </c>
      <c r="BG2088">
        <v>1</v>
      </c>
      <c r="BJ2088">
        <v>1</v>
      </c>
    </row>
    <row r="2089" spans="1:62" x14ac:dyDescent="0.3">
      <c r="A2089">
        <v>2014</v>
      </c>
      <c r="B2089">
        <v>11029</v>
      </c>
      <c r="C2089" t="str">
        <f>VLOOKUP(B2089,'NAAM GEMEENTE'!$A$1:$B$319,2,FALSE)</f>
        <v>Mortsel</v>
      </c>
      <c r="D2089">
        <v>127</v>
      </c>
      <c r="E2089">
        <v>21</v>
      </c>
      <c r="F2089">
        <f t="shared" si="99"/>
        <v>148</v>
      </c>
      <c r="G2089">
        <v>207</v>
      </c>
      <c r="H2089">
        <v>77</v>
      </c>
      <c r="I2089">
        <v>45</v>
      </c>
      <c r="J2089">
        <v>0</v>
      </c>
      <c r="K2089">
        <v>0</v>
      </c>
      <c r="L2089">
        <v>0</v>
      </c>
      <c r="M2089">
        <v>0</v>
      </c>
      <c r="N2089">
        <v>444</v>
      </c>
      <c r="O2089">
        <v>53</v>
      </c>
      <c r="P2089">
        <f t="shared" si="100"/>
        <v>497</v>
      </c>
      <c r="Q2089">
        <v>595</v>
      </c>
      <c r="R2089">
        <v>318</v>
      </c>
      <c r="S2089">
        <v>207</v>
      </c>
      <c r="T2089">
        <v>52</v>
      </c>
      <c r="U2089">
        <v>5</v>
      </c>
      <c r="V2089">
        <v>0</v>
      </c>
      <c r="W2089">
        <v>17</v>
      </c>
      <c r="X2089">
        <v>352</v>
      </c>
      <c r="Y2089">
        <v>92</v>
      </c>
      <c r="Z2089">
        <f t="shared" si="101"/>
        <v>444</v>
      </c>
      <c r="AA2089">
        <v>709</v>
      </c>
      <c r="AB2089">
        <v>307</v>
      </c>
      <c r="AC2089">
        <v>284</v>
      </c>
      <c r="AD2089">
        <v>0</v>
      </c>
      <c r="AE2089">
        <v>0</v>
      </c>
      <c r="AF2089">
        <v>0</v>
      </c>
      <c r="AG2089">
        <v>0</v>
      </c>
      <c r="AH2089">
        <v>1744</v>
      </c>
      <c r="AI2089">
        <v>1691</v>
      </c>
      <c r="AJ2089">
        <v>477</v>
      </c>
      <c r="AK2089">
        <v>1.0313424009461858</v>
      </c>
      <c r="AL2089">
        <v>0.71791839148432879</v>
      </c>
      <c r="AM2089">
        <v>0.72649082568807344</v>
      </c>
      <c r="AN2089">
        <v>444</v>
      </c>
      <c r="AO2089">
        <v>497</v>
      </c>
      <c r="AP2089">
        <v>148</v>
      </c>
      <c r="AQ2089">
        <v>0.89336016096579474</v>
      </c>
      <c r="AR2089">
        <v>0.70221327967806846</v>
      </c>
      <c r="AS2089">
        <v>0.66666666666666663</v>
      </c>
      <c r="AT2089">
        <v>1.1915966386554622</v>
      </c>
      <c r="AU2089">
        <v>0.65210084033613447</v>
      </c>
      <c r="AV2089">
        <v>0.70803949224259521</v>
      </c>
      <c r="AW2089">
        <v>0.96540880503144655</v>
      </c>
      <c r="AX2089">
        <v>0.75786163522012584</v>
      </c>
      <c r="AY2089">
        <v>0.749185667752443</v>
      </c>
      <c r="AZ2089">
        <v>0</v>
      </c>
      <c r="BA2089">
        <v>1</v>
      </c>
      <c r="BC2089">
        <v>1.3719806763285025</v>
      </c>
      <c r="BD2089">
        <v>0.78260869565217395</v>
      </c>
      <c r="BE2089">
        <v>0.84154929577464788</v>
      </c>
      <c r="BF2089">
        <v>0</v>
      </c>
      <c r="BG2089">
        <v>1</v>
      </c>
      <c r="BI2089">
        <v>0</v>
      </c>
      <c r="BJ2089">
        <v>1</v>
      </c>
    </row>
    <row r="2090" spans="1:62" x14ac:dyDescent="0.3">
      <c r="A2090">
        <v>2014</v>
      </c>
      <c r="B2090">
        <v>11030</v>
      </c>
      <c r="C2090" t="str">
        <f>VLOOKUP(B2090,'NAAM GEMEENTE'!$A$1:$B$319,2,FALSE)</f>
        <v>Niel</v>
      </c>
      <c r="D2090">
        <v>0</v>
      </c>
      <c r="E2090">
        <v>15</v>
      </c>
      <c r="F2090">
        <f t="shared" si="99"/>
        <v>15</v>
      </c>
      <c r="G2090">
        <v>0</v>
      </c>
      <c r="H2090">
        <v>1</v>
      </c>
      <c r="I2090">
        <v>35</v>
      </c>
      <c r="J2090">
        <v>0</v>
      </c>
      <c r="K2090">
        <v>0</v>
      </c>
      <c r="L2090">
        <v>0</v>
      </c>
      <c r="M2090">
        <v>0</v>
      </c>
      <c r="N2090">
        <v>154</v>
      </c>
      <c r="O2090">
        <v>47</v>
      </c>
      <c r="P2090">
        <f t="shared" si="100"/>
        <v>201</v>
      </c>
      <c r="Q2090">
        <v>145</v>
      </c>
      <c r="R2090">
        <v>140</v>
      </c>
      <c r="S2090">
        <v>160</v>
      </c>
      <c r="T2090">
        <v>7</v>
      </c>
      <c r="U2090">
        <v>0</v>
      </c>
      <c r="V2090">
        <v>0</v>
      </c>
      <c r="W2090">
        <v>9</v>
      </c>
      <c r="X2090">
        <v>0</v>
      </c>
      <c r="Y2090">
        <v>40</v>
      </c>
      <c r="Z2090">
        <f t="shared" si="101"/>
        <v>40</v>
      </c>
      <c r="AA2090">
        <v>0</v>
      </c>
      <c r="AB2090">
        <v>6</v>
      </c>
      <c r="AC2090">
        <v>157</v>
      </c>
      <c r="AD2090">
        <v>0</v>
      </c>
      <c r="AE2090">
        <v>0</v>
      </c>
      <c r="AF2090">
        <v>0</v>
      </c>
      <c r="AG2090">
        <v>0</v>
      </c>
      <c r="AH2090">
        <v>203</v>
      </c>
      <c r="AI2090">
        <v>662</v>
      </c>
      <c r="AJ2090">
        <v>51</v>
      </c>
      <c r="AK2090">
        <v>0.30664652567975831</v>
      </c>
      <c r="AL2090">
        <v>0.92296072507552873</v>
      </c>
      <c r="AM2090">
        <v>0.74876847290640391</v>
      </c>
      <c r="AN2090">
        <v>40</v>
      </c>
      <c r="AO2090">
        <v>201</v>
      </c>
      <c r="AP2090">
        <v>15</v>
      </c>
      <c r="AQ2090">
        <v>0.19900497512437812</v>
      </c>
      <c r="AR2090">
        <v>0.92537313432835822</v>
      </c>
      <c r="AS2090">
        <v>0.625</v>
      </c>
      <c r="AT2090">
        <v>0</v>
      </c>
      <c r="AU2090">
        <v>1</v>
      </c>
      <c r="AW2090">
        <v>4.2857142857142858E-2</v>
      </c>
      <c r="AX2090">
        <v>0.99285714285714288</v>
      </c>
      <c r="AY2090">
        <v>0.83333333333333337</v>
      </c>
      <c r="AZ2090">
        <v>0</v>
      </c>
      <c r="BA2090">
        <v>1</v>
      </c>
      <c r="BC2090">
        <v>0.98124999999999996</v>
      </c>
      <c r="BD2090">
        <v>0.78125</v>
      </c>
      <c r="BE2090">
        <v>0.77707006369426757</v>
      </c>
      <c r="BI2090">
        <v>0</v>
      </c>
      <c r="BJ2090">
        <v>1</v>
      </c>
    </row>
    <row r="2091" spans="1:62" x14ac:dyDescent="0.3">
      <c r="A2091">
        <v>2014</v>
      </c>
      <c r="B2091">
        <v>11035</v>
      </c>
      <c r="C2091" t="str">
        <f>VLOOKUP(B2091,'NAAM GEMEENTE'!$A$1:$B$319,2,FALSE)</f>
        <v>Ranst</v>
      </c>
      <c r="D2091">
        <v>0</v>
      </c>
      <c r="E2091">
        <v>0</v>
      </c>
      <c r="F2091">
        <f t="shared" si="99"/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331</v>
      </c>
      <c r="O2091">
        <v>61</v>
      </c>
      <c r="P2091">
        <f t="shared" si="100"/>
        <v>392</v>
      </c>
      <c r="Q2091">
        <v>406</v>
      </c>
      <c r="R2091">
        <v>262</v>
      </c>
      <c r="S2091">
        <v>165</v>
      </c>
      <c r="T2091">
        <v>21</v>
      </c>
      <c r="U2091">
        <v>18</v>
      </c>
      <c r="V2091">
        <v>0</v>
      </c>
      <c r="W2091">
        <v>21</v>
      </c>
      <c r="Z2091">
        <f t="shared" si="101"/>
        <v>0</v>
      </c>
      <c r="AI2091">
        <v>1285</v>
      </c>
      <c r="AJ2091">
        <v>0</v>
      </c>
      <c r="AL2091">
        <v>1</v>
      </c>
      <c r="AO2091">
        <v>392</v>
      </c>
      <c r="AP2091">
        <v>0</v>
      </c>
      <c r="AR2091">
        <v>1</v>
      </c>
      <c r="AU2091">
        <v>1</v>
      </c>
      <c r="AX2091">
        <v>1</v>
      </c>
      <c r="BA2091">
        <v>1</v>
      </c>
      <c r="BD2091">
        <v>1</v>
      </c>
      <c r="BG2091">
        <v>1</v>
      </c>
      <c r="BJ2091">
        <v>1</v>
      </c>
    </row>
    <row r="2092" spans="1:62" x14ac:dyDescent="0.3">
      <c r="A2092">
        <v>2014</v>
      </c>
      <c r="B2092">
        <v>11037</v>
      </c>
      <c r="C2092" t="str">
        <f>VLOOKUP(B2092,'NAAM GEMEENTE'!$A$1:$B$319,2,FALSE)</f>
        <v>Rumst</v>
      </c>
      <c r="D2092">
        <v>0</v>
      </c>
      <c r="E2092">
        <v>0</v>
      </c>
      <c r="F2092">
        <f t="shared" si="99"/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286</v>
      </c>
      <c r="O2092">
        <v>44</v>
      </c>
      <c r="P2092">
        <f t="shared" si="100"/>
        <v>330</v>
      </c>
      <c r="Q2092">
        <v>296</v>
      </c>
      <c r="R2092">
        <v>219</v>
      </c>
      <c r="S2092">
        <v>149</v>
      </c>
      <c r="T2092">
        <v>14</v>
      </c>
      <c r="U2092">
        <v>2</v>
      </c>
      <c r="V2092">
        <v>0</v>
      </c>
      <c r="W2092">
        <v>15</v>
      </c>
      <c r="Z2092">
        <f t="shared" si="101"/>
        <v>0</v>
      </c>
      <c r="AI2092">
        <v>1025</v>
      </c>
      <c r="AJ2092">
        <v>0</v>
      </c>
      <c r="AL2092">
        <v>1</v>
      </c>
      <c r="AO2092">
        <v>330</v>
      </c>
      <c r="AP2092">
        <v>0</v>
      </c>
      <c r="AR2092">
        <v>1</v>
      </c>
      <c r="AU2092">
        <v>1</v>
      </c>
      <c r="AX2092">
        <v>1</v>
      </c>
      <c r="BA2092">
        <v>1</v>
      </c>
      <c r="BD2092">
        <v>1</v>
      </c>
      <c r="BG2092">
        <v>1</v>
      </c>
      <c r="BJ2092">
        <v>1</v>
      </c>
    </row>
    <row r="2093" spans="1:62" x14ac:dyDescent="0.3">
      <c r="A2093">
        <v>2014</v>
      </c>
      <c r="B2093">
        <v>11038</v>
      </c>
      <c r="C2093" t="str">
        <f>VLOOKUP(B2093,'NAAM GEMEENTE'!$A$1:$B$319,2,FALSE)</f>
        <v>Schelle</v>
      </c>
      <c r="D2093">
        <v>0</v>
      </c>
      <c r="E2093">
        <v>0</v>
      </c>
      <c r="F2093">
        <f t="shared" si="99"/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136</v>
      </c>
      <c r="O2093">
        <v>23</v>
      </c>
      <c r="P2093">
        <f t="shared" si="100"/>
        <v>159</v>
      </c>
      <c r="Q2093">
        <v>174</v>
      </c>
      <c r="R2093">
        <v>150</v>
      </c>
      <c r="S2093">
        <v>104</v>
      </c>
      <c r="T2093">
        <v>11</v>
      </c>
      <c r="U2093">
        <v>2</v>
      </c>
      <c r="V2093">
        <v>0</v>
      </c>
      <c r="W2093">
        <v>5</v>
      </c>
      <c r="Z2093">
        <f t="shared" si="101"/>
        <v>0</v>
      </c>
      <c r="AI2093">
        <v>605</v>
      </c>
      <c r="AJ2093">
        <v>0</v>
      </c>
      <c r="AL2093">
        <v>1</v>
      </c>
      <c r="AO2093">
        <v>159</v>
      </c>
      <c r="AP2093">
        <v>0</v>
      </c>
      <c r="AR2093">
        <v>1</v>
      </c>
      <c r="AU2093">
        <v>1</v>
      </c>
      <c r="AX2093">
        <v>1</v>
      </c>
      <c r="BA2093">
        <v>1</v>
      </c>
      <c r="BD2093">
        <v>1</v>
      </c>
      <c r="BG2093">
        <v>1</v>
      </c>
      <c r="BJ2093">
        <v>1</v>
      </c>
    </row>
    <row r="2094" spans="1:62" x14ac:dyDescent="0.3">
      <c r="A2094">
        <v>2014</v>
      </c>
      <c r="B2094">
        <v>11039</v>
      </c>
      <c r="C2094" t="str">
        <f>VLOOKUP(B2094,'NAAM GEMEENTE'!$A$1:$B$319,2,FALSE)</f>
        <v>Schilde</v>
      </c>
      <c r="D2094">
        <v>89</v>
      </c>
      <c r="E2094">
        <v>5</v>
      </c>
      <c r="F2094">
        <f t="shared" si="99"/>
        <v>94</v>
      </c>
      <c r="G2094">
        <v>78</v>
      </c>
      <c r="H2094">
        <v>56</v>
      </c>
      <c r="I2094">
        <v>35</v>
      </c>
      <c r="J2094">
        <v>0</v>
      </c>
      <c r="K2094">
        <v>0</v>
      </c>
      <c r="L2094">
        <v>0</v>
      </c>
      <c r="M2094">
        <v>0</v>
      </c>
      <c r="N2094">
        <v>380</v>
      </c>
      <c r="O2094">
        <v>25</v>
      </c>
      <c r="P2094">
        <f t="shared" si="100"/>
        <v>405</v>
      </c>
      <c r="Q2094">
        <v>514</v>
      </c>
      <c r="R2094">
        <v>248</v>
      </c>
      <c r="S2094">
        <v>137</v>
      </c>
      <c r="T2094">
        <v>33</v>
      </c>
      <c r="U2094">
        <v>3</v>
      </c>
      <c r="V2094">
        <v>0</v>
      </c>
      <c r="W2094">
        <v>8</v>
      </c>
      <c r="X2094">
        <v>268</v>
      </c>
      <c r="Y2094">
        <v>23</v>
      </c>
      <c r="Z2094">
        <f t="shared" si="101"/>
        <v>291</v>
      </c>
      <c r="AA2094">
        <v>203</v>
      </c>
      <c r="AB2094">
        <v>272</v>
      </c>
      <c r="AC2094">
        <v>111</v>
      </c>
      <c r="AD2094">
        <v>0</v>
      </c>
      <c r="AE2094">
        <v>0</v>
      </c>
      <c r="AF2094">
        <v>0</v>
      </c>
      <c r="AG2094">
        <v>0</v>
      </c>
      <c r="AH2094">
        <v>877</v>
      </c>
      <c r="AI2094">
        <v>1348</v>
      </c>
      <c r="AJ2094">
        <v>263</v>
      </c>
      <c r="AK2094">
        <v>0.65059347181008897</v>
      </c>
      <c r="AL2094">
        <v>0.80489614243323437</v>
      </c>
      <c r="AM2094">
        <v>0.70011402508551879</v>
      </c>
      <c r="AN2094">
        <v>291</v>
      </c>
      <c r="AO2094">
        <v>405</v>
      </c>
      <c r="AP2094">
        <v>94</v>
      </c>
      <c r="AQ2094">
        <v>0.71851851851851856</v>
      </c>
      <c r="AR2094">
        <v>0.76790123456790127</v>
      </c>
      <c r="AS2094">
        <v>0.67697594501718217</v>
      </c>
      <c r="AT2094">
        <v>0.39494163424124512</v>
      </c>
      <c r="AU2094">
        <v>0.84824902723735407</v>
      </c>
      <c r="AV2094">
        <v>0.61576354679802958</v>
      </c>
      <c r="AW2094">
        <v>1.096774193548387</v>
      </c>
      <c r="AX2094">
        <v>0.77419354838709675</v>
      </c>
      <c r="AY2094">
        <v>0.79411764705882348</v>
      </c>
      <c r="AZ2094">
        <v>0</v>
      </c>
      <c r="BA2094">
        <v>1</v>
      </c>
      <c r="BC2094">
        <v>0.81021897810218979</v>
      </c>
      <c r="BD2094">
        <v>0.74452554744525545</v>
      </c>
      <c r="BE2094">
        <v>0.68468468468468469</v>
      </c>
      <c r="BF2094">
        <v>0</v>
      </c>
      <c r="BG2094">
        <v>1</v>
      </c>
      <c r="BI2094">
        <v>0</v>
      </c>
      <c r="BJ2094">
        <v>1</v>
      </c>
    </row>
    <row r="2095" spans="1:62" x14ac:dyDescent="0.3">
      <c r="A2095">
        <v>2014</v>
      </c>
      <c r="B2095">
        <v>11040</v>
      </c>
      <c r="C2095" t="str">
        <f>VLOOKUP(B2095,'NAAM GEMEENTE'!$A$1:$B$319,2,FALSE)</f>
        <v>Schoten</v>
      </c>
      <c r="D2095">
        <v>357</v>
      </c>
      <c r="E2095">
        <v>44</v>
      </c>
      <c r="F2095">
        <f t="shared" si="99"/>
        <v>401</v>
      </c>
      <c r="G2095">
        <v>388</v>
      </c>
      <c r="H2095">
        <v>176</v>
      </c>
      <c r="I2095">
        <v>106</v>
      </c>
      <c r="J2095">
        <v>0</v>
      </c>
      <c r="K2095">
        <v>0</v>
      </c>
      <c r="L2095">
        <v>0</v>
      </c>
      <c r="M2095">
        <v>0</v>
      </c>
      <c r="N2095">
        <v>622</v>
      </c>
      <c r="O2095">
        <v>83</v>
      </c>
      <c r="P2095">
        <f t="shared" si="100"/>
        <v>705</v>
      </c>
      <c r="Q2095">
        <v>708</v>
      </c>
      <c r="R2095">
        <v>543</v>
      </c>
      <c r="S2095">
        <v>326</v>
      </c>
      <c r="T2095">
        <v>45</v>
      </c>
      <c r="U2095">
        <v>4</v>
      </c>
      <c r="V2095">
        <v>0</v>
      </c>
      <c r="W2095">
        <v>16</v>
      </c>
      <c r="X2095">
        <v>710</v>
      </c>
      <c r="Y2095">
        <v>127</v>
      </c>
      <c r="Z2095">
        <f t="shared" si="101"/>
        <v>837</v>
      </c>
      <c r="AA2095">
        <v>770</v>
      </c>
      <c r="AB2095">
        <v>573</v>
      </c>
      <c r="AC2095">
        <v>428</v>
      </c>
      <c r="AD2095">
        <v>0</v>
      </c>
      <c r="AE2095">
        <v>0</v>
      </c>
      <c r="AF2095">
        <v>0</v>
      </c>
      <c r="AG2095">
        <v>0</v>
      </c>
      <c r="AH2095">
        <v>2608</v>
      </c>
      <c r="AI2095">
        <v>2347</v>
      </c>
      <c r="AJ2095">
        <v>1071</v>
      </c>
      <c r="AK2095">
        <v>1.1112057946314444</v>
      </c>
      <c r="AL2095">
        <v>0.54367277375372813</v>
      </c>
      <c r="AM2095">
        <v>0.58934049079754602</v>
      </c>
      <c r="AN2095">
        <v>837</v>
      </c>
      <c r="AO2095">
        <v>705</v>
      </c>
      <c r="AP2095">
        <v>401</v>
      </c>
      <c r="AQ2095">
        <v>1.1872340425531915</v>
      </c>
      <c r="AR2095">
        <v>0.43120567375886526</v>
      </c>
      <c r="AS2095">
        <v>0.52090800477897248</v>
      </c>
      <c r="AT2095">
        <v>1.0875706214689265</v>
      </c>
      <c r="AU2095">
        <v>0.4519774011299435</v>
      </c>
      <c r="AV2095">
        <v>0.4961038961038961</v>
      </c>
      <c r="AW2095">
        <v>1.0552486187845305</v>
      </c>
      <c r="AX2095">
        <v>0.67587476979742178</v>
      </c>
      <c r="AY2095">
        <v>0.6928446771378709</v>
      </c>
      <c r="AZ2095">
        <v>0</v>
      </c>
      <c r="BA2095">
        <v>1</v>
      </c>
      <c r="BC2095">
        <v>1.3128834355828221</v>
      </c>
      <c r="BD2095">
        <v>0.67484662576687116</v>
      </c>
      <c r="BE2095">
        <v>0.75233644859813087</v>
      </c>
      <c r="BF2095">
        <v>0</v>
      </c>
      <c r="BG2095">
        <v>1</v>
      </c>
      <c r="BI2095">
        <v>0</v>
      </c>
      <c r="BJ2095">
        <v>1</v>
      </c>
    </row>
    <row r="2096" spans="1:62" x14ac:dyDescent="0.3">
      <c r="A2096">
        <v>2014</v>
      </c>
      <c r="B2096">
        <v>11044</v>
      </c>
      <c r="C2096" t="str">
        <f>VLOOKUP(B2096,'NAAM GEMEENTE'!$A$1:$B$319,2,FALSE)</f>
        <v>Stabroek</v>
      </c>
      <c r="D2096">
        <v>58</v>
      </c>
      <c r="E2096">
        <v>41</v>
      </c>
      <c r="F2096">
        <f t="shared" si="99"/>
        <v>99</v>
      </c>
      <c r="G2096">
        <v>0</v>
      </c>
      <c r="H2096">
        <v>123</v>
      </c>
      <c r="I2096">
        <v>96</v>
      </c>
      <c r="J2096">
        <v>0</v>
      </c>
      <c r="K2096">
        <v>0</v>
      </c>
      <c r="L2096">
        <v>0</v>
      </c>
      <c r="M2096">
        <v>0</v>
      </c>
      <c r="N2096">
        <v>307</v>
      </c>
      <c r="O2096">
        <v>70</v>
      </c>
      <c r="P2096">
        <f t="shared" si="100"/>
        <v>377</v>
      </c>
      <c r="Q2096">
        <v>239</v>
      </c>
      <c r="R2096">
        <v>365</v>
      </c>
      <c r="S2096">
        <v>257</v>
      </c>
      <c r="T2096">
        <v>17</v>
      </c>
      <c r="U2096">
        <v>2</v>
      </c>
      <c r="V2096">
        <v>0</v>
      </c>
      <c r="W2096">
        <v>13</v>
      </c>
      <c r="X2096">
        <v>213</v>
      </c>
      <c r="Y2096">
        <v>207</v>
      </c>
      <c r="Z2096">
        <f t="shared" si="101"/>
        <v>420</v>
      </c>
      <c r="AA2096">
        <v>0</v>
      </c>
      <c r="AB2096">
        <v>507</v>
      </c>
      <c r="AC2096">
        <v>585</v>
      </c>
      <c r="AD2096">
        <v>0</v>
      </c>
      <c r="AE2096">
        <v>0</v>
      </c>
      <c r="AF2096">
        <v>0</v>
      </c>
      <c r="AG2096">
        <v>0</v>
      </c>
      <c r="AH2096">
        <v>1512</v>
      </c>
      <c r="AI2096">
        <v>1270</v>
      </c>
      <c r="AJ2096">
        <v>318</v>
      </c>
      <c r="AK2096">
        <v>1.1905511811023621</v>
      </c>
      <c r="AL2096">
        <v>0.74960629921259847</v>
      </c>
      <c r="AM2096">
        <v>0.78968253968253965</v>
      </c>
      <c r="AN2096">
        <v>420</v>
      </c>
      <c r="AO2096">
        <v>377</v>
      </c>
      <c r="AP2096">
        <v>99</v>
      </c>
      <c r="AQ2096">
        <v>1.1140583554376657</v>
      </c>
      <c r="AR2096">
        <v>0.7374005305039788</v>
      </c>
      <c r="AS2096">
        <v>0.76428571428571423</v>
      </c>
      <c r="AT2096">
        <v>0</v>
      </c>
      <c r="AU2096">
        <v>1</v>
      </c>
      <c r="AW2096">
        <v>1.3890410958904109</v>
      </c>
      <c r="AX2096">
        <v>0.66301369863013704</v>
      </c>
      <c r="AY2096">
        <v>0.75739644970414199</v>
      </c>
      <c r="AZ2096">
        <v>0</v>
      </c>
      <c r="BA2096">
        <v>1</v>
      </c>
      <c r="BC2096">
        <v>2.2762645914396886</v>
      </c>
      <c r="BD2096">
        <v>0.62645914396887159</v>
      </c>
      <c r="BE2096">
        <v>0.83589743589743593</v>
      </c>
      <c r="BF2096">
        <v>0</v>
      </c>
      <c r="BG2096">
        <v>1</v>
      </c>
      <c r="BI2096">
        <v>0</v>
      </c>
      <c r="BJ2096">
        <v>1</v>
      </c>
    </row>
    <row r="2097" spans="1:63" x14ac:dyDescent="0.3">
      <c r="A2097">
        <v>2014</v>
      </c>
      <c r="B2097">
        <v>11050</v>
      </c>
      <c r="C2097" t="str">
        <f>VLOOKUP(B2097,'NAAM GEMEENTE'!$A$1:$B$319,2,FALSE)</f>
        <v>Wijnegem</v>
      </c>
      <c r="D2097">
        <v>73</v>
      </c>
      <c r="E2097">
        <v>0</v>
      </c>
      <c r="F2097">
        <f t="shared" si="99"/>
        <v>73</v>
      </c>
      <c r="G2097">
        <v>83</v>
      </c>
      <c r="H2097">
        <v>26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171</v>
      </c>
      <c r="O2097">
        <v>22</v>
      </c>
      <c r="P2097">
        <f t="shared" si="100"/>
        <v>193</v>
      </c>
      <c r="Q2097">
        <v>167</v>
      </c>
      <c r="R2097">
        <v>135</v>
      </c>
      <c r="S2097">
        <v>93</v>
      </c>
      <c r="T2097">
        <v>9</v>
      </c>
      <c r="U2097">
        <v>0</v>
      </c>
      <c r="V2097">
        <v>0</v>
      </c>
      <c r="W2097">
        <v>9</v>
      </c>
      <c r="X2097">
        <v>301</v>
      </c>
      <c r="Y2097">
        <v>0</v>
      </c>
      <c r="Z2097">
        <f t="shared" si="101"/>
        <v>301</v>
      </c>
      <c r="AA2097">
        <v>305</v>
      </c>
      <c r="AB2097">
        <v>156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762</v>
      </c>
      <c r="AI2097">
        <v>606</v>
      </c>
      <c r="AJ2097">
        <v>182</v>
      </c>
      <c r="AK2097">
        <v>1.2574257425742574</v>
      </c>
      <c r="AL2097">
        <v>0.6996699669966997</v>
      </c>
      <c r="AM2097">
        <v>0.76115485564304464</v>
      </c>
      <c r="AN2097">
        <v>301</v>
      </c>
      <c r="AO2097">
        <v>193</v>
      </c>
      <c r="AP2097">
        <v>73</v>
      </c>
      <c r="AQ2097">
        <v>1.5595854922279793</v>
      </c>
      <c r="AR2097">
        <v>0.62176165803108807</v>
      </c>
      <c r="AS2097">
        <v>0.75747508305647837</v>
      </c>
      <c r="AT2097">
        <v>1.8263473053892216</v>
      </c>
      <c r="AU2097">
        <v>0.50299401197604787</v>
      </c>
      <c r="AV2097">
        <v>0.72786885245901645</v>
      </c>
      <c r="AW2097">
        <v>1.1555555555555554</v>
      </c>
      <c r="AX2097">
        <v>0.80740740740740746</v>
      </c>
      <c r="AY2097">
        <v>0.83333333333333337</v>
      </c>
      <c r="AZ2097">
        <v>0</v>
      </c>
      <c r="BA2097">
        <v>1</v>
      </c>
      <c r="BC2097">
        <v>0</v>
      </c>
      <c r="BD2097">
        <v>1</v>
      </c>
      <c r="BI2097">
        <v>0</v>
      </c>
      <c r="BJ2097">
        <v>1</v>
      </c>
    </row>
    <row r="2098" spans="1:63" x14ac:dyDescent="0.3">
      <c r="A2098">
        <v>2014</v>
      </c>
      <c r="B2098">
        <v>11052</v>
      </c>
      <c r="C2098" t="str">
        <f>VLOOKUP(B2098,'NAAM GEMEENTE'!$A$1:$B$319,2,FALSE)</f>
        <v>Wommelgem</v>
      </c>
      <c r="D2098">
        <v>0</v>
      </c>
      <c r="E2098">
        <v>0</v>
      </c>
      <c r="F2098">
        <f t="shared" si="99"/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242</v>
      </c>
      <c r="O2098">
        <v>23</v>
      </c>
      <c r="P2098">
        <f t="shared" si="100"/>
        <v>265</v>
      </c>
      <c r="Q2098">
        <v>200</v>
      </c>
      <c r="R2098">
        <v>238</v>
      </c>
      <c r="S2098">
        <v>169</v>
      </c>
      <c r="T2098">
        <v>9</v>
      </c>
      <c r="U2098">
        <v>8</v>
      </c>
      <c r="V2098">
        <v>0</v>
      </c>
      <c r="W2098">
        <v>9</v>
      </c>
      <c r="Z2098">
        <f t="shared" si="101"/>
        <v>0</v>
      </c>
      <c r="AI2098">
        <v>898</v>
      </c>
      <c r="AJ2098">
        <v>0</v>
      </c>
      <c r="AL2098">
        <v>1</v>
      </c>
      <c r="AO2098">
        <v>265</v>
      </c>
      <c r="AP2098">
        <v>0</v>
      </c>
      <c r="AR2098">
        <v>1</v>
      </c>
      <c r="AU2098">
        <v>1</v>
      </c>
      <c r="AX2098">
        <v>1</v>
      </c>
      <c r="BA2098">
        <v>1</v>
      </c>
      <c r="BD2098">
        <v>1</v>
      </c>
      <c r="BG2098">
        <v>1</v>
      </c>
      <c r="BJ2098">
        <v>1</v>
      </c>
    </row>
    <row r="2099" spans="1:63" x14ac:dyDescent="0.3">
      <c r="A2099">
        <v>2014</v>
      </c>
      <c r="B2099">
        <v>11053</v>
      </c>
      <c r="C2099" t="str">
        <f>VLOOKUP(B2099,'NAAM GEMEENTE'!$A$1:$B$319,2,FALSE)</f>
        <v>Wuustwezel</v>
      </c>
      <c r="D2099">
        <v>60</v>
      </c>
      <c r="E2099">
        <v>14</v>
      </c>
      <c r="F2099">
        <f t="shared" si="99"/>
        <v>74</v>
      </c>
      <c r="G2099">
        <v>0</v>
      </c>
      <c r="H2099">
        <v>137</v>
      </c>
      <c r="I2099">
        <v>25</v>
      </c>
      <c r="J2099">
        <v>0</v>
      </c>
      <c r="K2099">
        <v>0</v>
      </c>
      <c r="L2099">
        <v>0</v>
      </c>
      <c r="M2099">
        <v>0</v>
      </c>
      <c r="N2099">
        <v>361</v>
      </c>
      <c r="O2099">
        <v>82</v>
      </c>
      <c r="P2099">
        <f t="shared" si="100"/>
        <v>443</v>
      </c>
      <c r="Q2099">
        <v>306</v>
      </c>
      <c r="R2099">
        <v>405</v>
      </c>
      <c r="S2099">
        <v>270</v>
      </c>
      <c r="T2099">
        <v>24</v>
      </c>
      <c r="U2099">
        <v>3</v>
      </c>
      <c r="V2099">
        <v>0</v>
      </c>
      <c r="W2099">
        <v>18</v>
      </c>
      <c r="X2099">
        <v>140</v>
      </c>
      <c r="Y2099">
        <v>32</v>
      </c>
      <c r="Z2099">
        <f t="shared" si="101"/>
        <v>172</v>
      </c>
      <c r="AA2099">
        <v>0</v>
      </c>
      <c r="AB2099">
        <v>384</v>
      </c>
      <c r="AC2099">
        <v>105</v>
      </c>
      <c r="AD2099">
        <v>0</v>
      </c>
      <c r="AE2099">
        <v>0</v>
      </c>
      <c r="AF2099">
        <v>0</v>
      </c>
      <c r="AG2099">
        <v>0</v>
      </c>
      <c r="AH2099">
        <v>661</v>
      </c>
      <c r="AI2099">
        <v>1469</v>
      </c>
      <c r="AJ2099">
        <v>236</v>
      </c>
      <c r="AK2099">
        <v>0.44996596324029953</v>
      </c>
      <c r="AL2099">
        <v>0.83934649421375085</v>
      </c>
      <c r="AM2099">
        <v>0.642965204236006</v>
      </c>
      <c r="AN2099">
        <v>172</v>
      </c>
      <c r="AO2099">
        <v>443</v>
      </c>
      <c r="AP2099">
        <v>74</v>
      </c>
      <c r="AQ2099">
        <v>0.38826185101580135</v>
      </c>
      <c r="AR2099">
        <v>0.83295711060948086</v>
      </c>
      <c r="AS2099">
        <v>0.56976744186046513</v>
      </c>
      <c r="AT2099">
        <v>0</v>
      </c>
      <c r="AU2099">
        <v>1</v>
      </c>
      <c r="AW2099">
        <v>0.94814814814814818</v>
      </c>
      <c r="AX2099">
        <v>0.66172839506172842</v>
      </c>
      <c r="AY2099">
        <v>0.64322916666666663</v>
      </c>
      <c r="AZ2099">
        <v>0</v>
      </c>
      <c r="BA2099">
        <v>1</v>
      </c>
      <c r="BC2099">
        <v>0.3888888888888889</v>
      </c>
      <c r="BD2099">
        <v>0.90740740740740744</v>
      </c>
      <c r="BE2099">
        <v>0.76190476190476186</v>
      </c>
      <c r="BF2099">
        <v>0</v>
      </c>
      <c r="BG2099">
        <v>1</v>
      </c>
      <c r="BI2099">
        <v>0</v>
      </c>
      <c r="BJ2099">
        <v>1</v>
      </c>
    </row>
    <row r="2100" spans="1:63" x14ac:dyDescent="0.3">
      <c r="A2100">
        <v>2014</v>
      </c>
      <c r="B2100">
        <v>11054</v>
      </c>
      <c r="C2100" t="str">
        <f>VLOOKUP(B2100,'NAAM GEMEENTE'!$A$1:$B$319,2,FALSE)</f>
        <v>Zandhoven</v>
      </c>
      <c r="D2100">
        <v>29</v>
      </c>
      <c r="E2100">
        <v>6</v>
      </c>
      <c r="F2100">
        <f t="shared" si="99"/>
        <v>35</v>
      </c>
      <c r="G2100">
        <v>0</v>
      </c>
      <c r="H2100">
        <v>39</v>
      </c>
      <c r="I2100">
        <v>18</v>
      </c>
      <c r="J2100">
        <v>0</v>
      </c>
      <c r="K2100">
        <v>0</v>
      </c>
      <c r="L2100">
        <v>0</v>
      </c>
      <c r="M2100">
        <v>0</v>
      </c>
      <c r="N2100">
        <v>201</v>
      </c>
      <c r="O2100">
        <v>20</v>
      </c>
      <c r="P2100">
        <f t="shared" si="100"/>
        <v>221</v>
      </c>
      <c r="Q2100">
        <v>192</v>
      </c>
      <c r="R2100">
        <v>199</v>
      </c>
      <c r="S2100">
        <v>114</v>
      </c>
      <c r="T2100">
        <v>21</v>
      </c>
      <c r="U2100">
        <v>2</v>
      </c>
      <c r="V2100">
        <v>0</v>
      </c>
      <c r="W2100">
        <v>15</v>
      </c>
      <c r="X2100">
        <v>150</v>
      </c>
      <c r="Y2100">
        <v>67</v>
      </c>
      <c r="Z2100">
        <f t="shared" si="101"/>
        <v>217</v>
      </c>
      <c r="AA2100">
        <v>0</v>
      </c>
      <c r="AB2100">
        <v>247</v>
      </c>
      <c r="AC2100">
        <v>163</v>
      </c>
      <c r="AD2100">
        <v>0</v>
      </c>
      <c r="AE2100">
        <v>0</v>
      </c>
      <c r="AF2100">
        <v>0</v>
      </c>
      <c r="AG2100">
        <v>0</v>
      </c>
      <c r="AH2100">
        <v>627</v>
      </c>
      <c r="AI2100">
        <v>764</v>
      </c>
      <c r="AJ2100">
        <v>92</v>
      </c>
      <c r="AK2100">
        <v>0.8206806282722513</v>
      </c>
      <c r="AL2100">
        <v>0.87958115183246077</v>
      </c>
      <c r="AM2100">
        <v>0.85326953748006384</v>
      </c>
      <c r="AN2100">
        <v>217</v>
      </c>
      <c r="AO2100">
        <v>221</v>
      </c>
      <c r="AP2100">
        <v>35</v>
      </c>
      <c r="AQ2100">
        <v>0.98190045248868774</v>
      </c>
      <c r="AR2100">
        <v>0.84162895927601811</v>
      </c>
      <c r="AS2100">
        <v>0.83870967741935487</v>
      </c>
      <c r="AT2100">
        <v>0</v>
      </c>
      <c r="AU2100">
        <v>1</v>
      </c>
      <c r="AW2100">
        <v>1.2412060301507537</v>
      </c>
      <c r="AX2100">
        <v>0.8040201005025126</v>
      </c>
      <c r="AY2100">
        <v>0.84210526315789469</v>
      </c>
      <c r="AZ2100">
        <v>0</v>
      </c>
      <c r="BA2100">
        <v>1</v>
      </c>
      <c r="BC2100">
        <v>1.4298245614035088</v>
      </c>
      <c r="BD2100">
        <v>0.84210526315789469</v>
      </c>
      <c r="BE2100">
        <v>0.88957055214723924</v>
      </c>
      <c r="BF2100">
        <v>0</v>
      </c>
      <c r="BG2100">
        <v>1</v>
      </c>
      <c r="BI2100">
        <v>0</v>
      </c>
      <c r="BJ2100">
        <v>1</v>
      </c>
    </row>
    <row r="2101" spans="1:63" x14ac:dyDescent="0.3">
      <c r="A2101">
        <v>2014</v>
      </c>
      <c r="B2101">
        <v>11055</v>
      </c>
      <c r="C2101" t="str">
        <f>VLOOKUP(B2101,'NAAM GEMEENTE'!$A$1:$B$319,2,FALSE)</f>
        <v>Zoersel</v>
      </c>
      <c r="D2101">
        <v>0</v>
      </c>
      <c r="E2101">
        <v>0</v>
      </c>
      <c r="F2101">
        <f t="shared" si="99"/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390</v>
      </c>
      <c r="O2101">
        <v>38</v>
      </c>
      <c r="P2101">
        <f t="shared" si="100"/>
        <v>428</v>
      </c>
      <c r="Q2101">
        <v>417</v>
      </c>
      <c r="R2101">
        <v>355</v>
      </c>
      <c r="S2101">
        <v>167</v>
      </c>
      <c r="T2101">
        <v>33</v>
      </c>
      <c r="U2101">
        <v>1</v>
      </c>
      <c r="V2101">
        <v>0</v>
      </c>
      <c r="W2101">
        <v>16</v>
      </c>
      <c r="Z2101">
        <f t="shared" si="101"/>
        <v>0</v>
      </c>
      <c r="AI2101">
        <v>1417</v>
      </c>
      <c r="AJ2101">
        <v>0</v>
      </c>
      <c r="AL2101">
        <v>1</v>
      </c>
      <c r="AO2101">
        <v>428</v>
      </c>
      <c r="AP2101">
        <v>0</v>
      </c>
      <c r="AR2101">
        <v>1</v>
      </c>
      <c r="AU2101">
        <v>1</v>
      </c>
      <c r="AX2101">
        <v>1</v>
      </c>
      <c r="BA2101">
        <v>1</v>
      </c>
      <c r="BD2101">
        <v>1</v>
      </c>
      <c r="BG2101">
        <v>1</v>
      </c>
      <c r="BJ2101">
        <v>1</v>
      </c>
    </row>
    <row r="2102" spans="1:63" x14ac:dyDescent="0.3">
      <c r="A2102">
        <v>2014</v>
      </c>
      <c r="B2102">
        <v>11056</v>
      </c>
      <c r="C2102" t="str">
        <f>VLOOKUP(B2102,'NAAM GEMEENTE'!$A$1:$B$319,2,FALSE)</f>
        <v>Zwijndrecht</v>
      </c>
      <c r="D2102">
        <v>3</v>
      </c>
      <c r="E2102">
        <v>0</v>
      </c>
      <c r="F2102">
        <f t="shared" si="99"/>
        <v>3</v>
      </c>
      <c r="G2102">
        <v>0</v>
      </c>
      <c r="H2102">
        <v>6</v>
      </c>
      <c r="I2102">
        <v>2</v>
      </c>
      <c r="J2102">
        <v>0</v>
      </c>
      <c r="K2102">
        <v>0</v>
      </c>
      <c r="L2102">
        <v>0</v>
      </c>
      <c r="M2102">
        <v>0</v>
      </c>
      <c r="N2102">
        <v>283</v>
      </c>
      <c r="O2102">
        <v>52</v>
      </c>
      <c r="P2102">
        <f t="shared" si="100"/>
        <v>335</v>
      </c>
      <c r="Q2102">
        <v>255</v>
      </c>
      <c r="R2102">
        <v>237</v>
      </c>
      <c r="S2102">
        <v>226</v>
      </c>
      <c r="T2102">
        <v>14</v>
      </c>
      <c r="U2102">
        <v>4</v>
      </c>
      <c r="V2102">
        <v>0</v>
      </c>
      <c r="W2102">
        <v>16</v>
      </c>
      <c r="X2102">
        <v>17</v>
      </c>
      <c r="Y2102">
        <v>4</v>
      </c>
      <c r="Z2102">
        <f t="shared" si="101"/>
        <v>21</v>
      </c>
      <c r="AA2102">
        <v>0</v>
      </c>
      <c r="AB2102">
        <v>44</v>
      </c>
      <c r="AC2102">
        <v>55</v>
      </c>
      <c r="AD2102">
        <v>0</v>
      </c>
      <c r="AE2102">
        <v>0</v>
      </c>
      <c r="AF2102">
        <v>0</v>
      </c>
      <c r="AG2102">
        <v>0</v>
      </c>
      <c r="AH2102">
        <v>120</v>
      </c>
      <c r="AI2102">
        <v>1087</v>
      </c>
      <c r="AJ2102">
        <v>11</v>
      </c>
      <c r="AK2102">
        <v>0.11039558417663294</v>
      </c>
      <c r="AL2102">
        <v>0.98988040478380868</v>
      </c>
      <c r="AM2102">
        <v>0.90833333333333333</v>
      </c>
      <c r="AN2102">
        <v>21</v>
      </c>
      <c r="AO2102">
        <v>335</v>
      </c>
      <c r="AP2102">
        <v>3</v>
      </c>
      <c r="AQ2102">
        <v>6.2686567164179099E-2</v>
      </c>
      <c r="AR2102">
        <v>0.991044776119403</v>
      </c>
      <c r="AS2102">
        <v>0.8571428571428571</v>
      </c>
      <c r="AT2102">
        <v>0</v>
      </c>
      <c r="AU2102">
        <v>1</v>
      </c>
      <c r="AW2102">
        <v>0.18565400843881857</v>
      </c>
      <c r="AX2102">
        <v>0.97468354430379744</v>
      </c>
      <c r="AY2102">
        <v>0.86363636363636365</v>
      </c>
      <c r="AZ2102">
        <v>0</v>
      </c>
      <c r="BA2102">
        <v>1</v>
      </c>
      <c r="BC2102">
        <v>0.24336283185840707</v>
      </c>
      <c r="BD2102">
        <v>0.99115044247787609</v>
      </c>
      <c r="BE2102">
        <v>0.96363636363636362</v>
      </c>
      <c r="BF2102">
        <v>0</v>
      </c>
      <c r="BG2102">
        <v>1</v>
      </c>
      <c r="BI2102">
        <v>0</v>
      </c>
      <c r="BJ2102">
        <v>1</v>
      </c>
    </row>
    <row r="2103" spans="1:63" x14ac:dyDescent="0.3">
      <c r="A2103">
        <v>2014</v>
      </c>
      <c r="B2103">
        <v>11057</v>
      </c>
      <c r="C2103" t="str">
        <f>VLOOKUP(B2103,'NAAM GEMEENTE'!$A$1:$B$319,2,FALSE)</f>
        <v>Malle</v>
      </c>
      <c r="D2103">
        <v>224</v>
      </c>
      <c r="E2103">
        <v>29</v>
      </c>
      <c r="F2103">
        <f t="shared" si="99"/>
        <v>253</v>
      </c>
      <c r="G2103">
        <v>201</v>
      </c>
      <c r="H2103">
        <v>187</v>
      </c>
      <c r="I2103">
        <v>81</v>
      </c>
      <c r="J2103">
        <v>15</v>
      </c>
      <c r="K2103">
        <v>0</v>
      </c>
      <c r="L2103">
        <v>0</v>
      </c>
      <c r="M2103">
        <v>0</v>
      </c>
      <c r="N2103">
        <v>262</v>
      </c>
      <c r="O2103">
        <v>58</v>
      </c>
      <c r="P2103">
        <f t="shared" si="100"/>
        <v>320</v>
      </c>
      <c r="Q2103">
        <v>220</v>
      </c>
      <c r="R2103">
        <v>280</v>
      </c>
      <c r="S2103">
        <v>157</v>
      </c>
      <c r="T2103">
        <v>26</v>
      </c>
      <c r="U2103">
        <v>4</v>
      </c>
      <c r="V2103">
        <v>0</v>
      </c>
      <c r="W2103">
        <v>26</v>
      </c>
      <c r="X2103">
        <v>1241</v>
      </c>
      <c r="Y2103">
        <v>108</v>
      </c>
      <c r="Z2103">
        <f t="shared" si="101"/>
        <v>1349</v>
      </c>
      <c r="AA2103">
        <v>1190</v>
      </c>
      <c r="AB2103">
        <v>853</v>
      </c>
      <c r="AC2103">
        <v>425</v>
      </c>
      <c r="AD2103">
        <v>132</v>
      </c>
      <c r="AE2103">
        <v>0</v>
      </c>
      <c r="AF2103">
        <v>0</v>
      </c>
      <c r="AG2103">
        <v>0</v>
      </c>
      <c r="AH2103">
        <v>3949</v>
      </c>
      <c r="AI2103">
        <v>1033</v>
      </c>
      <c r="AJ2103">
        <v>737</v>
      </c>
      <c r="AK2103">
        <v>3.8228460793804455</v>
      </c>
      <c r="AL2103">
        <v>0.28654404646660214</v>
      </c>
      <c r="AM2103">
        <v>0.8133704735376045</v>
      </c>
      <c r="AN2103">
        <v>1349</v>
      </c>
      <c r="AO2103">
        <v>320</v>
      </c>
      <c r="AP2103">
        <v>253</v>
      </c>
      <c r="AQ2103">
        <v>4.2156250000000002</v>
      </c>
      <c r="AR2103">
        <v>0.20937500000000001</v>
      </c>
      <c r="AS2103">
        <v>0.8124536693847294</v>
      </c>
      <c r="AT2103">
        <v>5.4090909090909092</v>
      </c>
      <c r="AU2103">
        <v>8.6363636363636365E-2</v>
      </c>
      <c r="AV2103">
        <v>0.83109243697478996</v>
      </c>
      <c r="AW2103">
        <v>3.0464285714285713</v>
      </c>
      <c r="AX2103">
        <v>0.33214285714285713</v>
      </c>
      <c r="AY2103">
        <v>0.78077373974208675</v>
      </c>
      <c r="AZ2103">
        <v>5.0769230769230766</v>
      </c>
      <c r="BA2103">
        <v>0.42307692307692307</v>
      </c>
      <c r="BB2103">
        <v>0.88636363636363635</v>
      </c>
      <c r="BC2103">
        <v>2.7070063694267517</v>
      </c>
      <c r="BD2103">
        <v>0.48407643312101911</v>
      </c>
      <c r="BE2103">
        <v>0.80941176470588239</v>
      </c>
      <c r="BF2103">
        <v>0</v>
      </c>
      <c r="BG2103">
        <v>1</v>
      </c>
      <c r="BI2103">
        <v>0</v>
      </c>
      <c r="BJ2103">
        <v>1</v>
      </c>
    </row>
    <row r="2104" spans="1:63" x14ac:dyDescent="0.3">
      <c r="A2104">
        <v>2014</v>
      </c>
      <c r="B2104">
        <v>12002</v>
      </c>
      <c r="C2104" t="str">
        <f>VLOOKUP(B2104,'NAAM GEMEENTE'!$A$1:$B$319,2,FALSE)</f>
        <v>Berlaar</v>
      </c>
      <c r="D2104">
        <v>113</v>
      </c>
      <c r="E2104">
        <v>8</v>
      </c>
      <c r="F2104">
        <f t="shared" si="99"/>
        <v>121</v>
      </c>
      <c r="G2104">
        <v>134</v>
      </c>
      <c r="H2104">
        <v>33</v>
      </c>
      <c r="I2104">
        <v>16</v>
      </c>
      <c r="J2104">
        <v>0</v>
      </c>
      <c r="K2104">
        <v>0</v>
      </c>
      <c r="L2104">
        <v>0</v>
      </c>
      <c r="M2104">
        <v>0</v>
      </c>
      <c r="N2104">
        <v>180</v>
      </c>
      <c r="O2104">
        <v>38</v>
      </c>
      <c r="P2104">
        <f t="shared" si="100"/>
        <v>218</v>
      </c>
      <c r="Q2104">
        <v>201</v>
      </c>
      <c r="R2104">
        <v>155</v>
      </c>
      <c r="S2104">
        <v>114</v>
      </c>
      <c r="T2104">
        <v>6</v>
      </c>
      <c r="U2104">
        <v>2</v>
      </c>
      <c r="V2104">
        <v>0</v>
      </c>
      <c r="W2104">
        <v>12</v>
      </c>
      <c r="X2104">
        <v>322</v>
      </c>
      <c r="Y2104">
        <v>22</v>
      </c>
      <c r="Z2104">
        <f t="shared" si="101"/>
        <v>344</v>
      </c>
      <c r="AA2104">
        <v>427</v>
      </c>
      <c r="AB2104">
        <v>143</v>
      </c>
      <c r="AC2104">
        <v>82</v>
      </c>
      <c r="AD2104">
        <v>0</v>
      </c>
      <c r="AE2104">
        <v>0</v>
      </c>
      <c r="AF2104">
        <v>0</v>
      </c>
      <c r="AG2104">
        <v>0</v>
      </c>
      <c r="AH2104">
        <v>996</v>
      </c>
      <c r="AI2104">
        <v>708</v>
      </c>
      <c r="AJ2104">
        <v>304</v>
      </c>
      <c r="AK2104">
        <v>1.4067796610169492</v>
      </c>
      <c r="AL2104">
        <v>0.57062146892655363</v>
      </c>
      <c r="AM2104">
        <v>0.69477911646586343</v>
      </c>
      <c r="AN2104">
        <v>344</v>
      </c>
      <c r="AO2104">
        <v>218</v>
      </c>
      <c r="AP2104">
        <v>121</v>
      </c>
      <c r="AQ2104">
        <v>1.5779816513761469</v>
      </c>
      <c r="AR2104">
        <v>0.44495412844036697</v>
      </c>
      <c r="AS2104">
        <v>0.64825581395348841</v>
      </c>
      <c r="AT2104">
        <v>2.1243781094527363</v>
      </c>
      <c r="AU2104">
        <v>0.33333333333333331</v>
      </c>
      <c r="AV2104">
        <v>0.68618266978922715</v>
      </c>
      <c r="AW2104">
        <v>0.92258064516129035</v>
      </c>
      <c r="AX2104">
        <v>0.7870967741935484</v>
      </c>
      <c r="AY2104">
        <v>0.76923076923076927</v>
      </c>
      <c r="AZ2104">
        <v>0</v>
      </c>
      <c r="BA2104">
        <v>1</v>
      </c>
      <c r="BC2104">
        <v>0.7192982456140351</v>
      </c>
      <c r="BD2104">
        <v>0.85964912280701755</v>
      </c>
      <c r="BE2104">
        <v>0.80487804878048785</v>
      </c>
      <c r="BF2104">
        <v>0</v>
      </c>
      <c r="BG2104">
        <v>1</v>
      </c>
      <c r="BI2104">
        <v>0</v>
      </c>
      <c r="BJ2104">
        <v>1</v>
      </c>
    </row>
    <row r="2105" spans="1:63" x14ac:dyDescent="0.3">
      <c r="A2105">
        <v>2014</v>
      </c>
      <c r="B2105">
        <v>12005</v>
      </c>
      <c r="C2105" t="str">
        <f>VLOOKUP(B2105,'NAAM GEMEENTE'!$A$1:$B$319,2,FALSE)</f>
        <v>Bonheiden</v>
      </c>
      <c r="D2105">
        <v>0</v>
      </c>
      <c r="E2105">
        <v>0</v>
      </c>
      <c r="F2105">
        <f t="shared" si="99"/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284</v>
      </c>
      <c r="O2105">
        <v>23</v>
      </c>
      <c r="P2105">
        <f t="shared" si="100"/>
        <v>307</v>
      </c>
      <c r="Q2105">
        <v>381</v>
      </c>
      <c r="R2105">
        <v>202</v>
      </c>
      <c r="S2105">
        <v>97</v>
      </c>
      <c r="T2105">
        <v>13</v>
      </c>
      <c r="U2105">
        <v>5</v>
      </c>
      <c r="V2105">
        <v>0</v>
      </c>
      <c r="W2105">
        <v>7</v>
      </c>
      <c r="Z2105">
        <f t="shared" si="101"/>
        <v>0</v>
      </c>
      <c r="AI2105">
        <v>1012</v>
      </c>
      <c r="AJ2105">
        <v>0</v>
      </c>
      <c r="AL2105">
        <v>1</v>
      </c>
      <c r="AO2105">
        <v>307</v>
      </c>
      <c r="AP2105">
        <v>0</v>
      </c>
      <c r="AR2105">
        <v>1</v>
      </c>
      <c r="AU2105">
        <v>1</v>
      </c>
      <c r="AX2105">
        <v>1</v>
      </c>
      <c r="BA2105">
        <v>1</v>
      </c>
      <c r="BD2105">
        <v>1</v>
      </c>
      <c r="BG2105">
        <v>1</v>
      </c>
      <c r="BJ2105">
        <v>1</v>
      </c>
    </row>
    <row r="2106" spans="1:63" x14ac:dyDescent="0.3">
      <c r="A2106">
        <v>2014</v>
      </c>
      <c r="B2106">
        <v>12007</v>
      </c>
      <c r="C2106" t="str">
        <f>VLOOKUP(B2106,'NAAM GEMEENTE'!$A$1:$B$319,2,FALSE)</f>
        <v>Bornem</v>
      </c>
      <c r="D2106">
        <v>266</v>
      </c>
      <c r="E2106">
        <v>26</v>
      </c>
      <c r="F2106">
        <f t="shared" si="99"/>
        <v>292</v>
      </c>
      <c r="G2106">
        <v>259</v>
      </c>
      <c r="H2106">
        <v>159</v>
      </c>
      <c r="I2106">
        <v>55</v>
      </c>
      <c r="J2106">
        <v>0</v>
      </c>
      <c r="K2106">
        <v>0</v>
      </c>
      <c r="L2106">
        <v>0</v>
      </c>
      <c r="M2106">
        <v>0</v>
      </c>
      <c r="N2106">
        <v>364</v>
      </c>
      <c r="O2106">
        <v>44</v>
      </c>
      <c r="P2106">
        <f t="shared" si="100"/>
        <v>408</v>
      </c>
      <c r="Q2106">
        <v>401</v>
      </c>
      <c r="R2106">
        <v>366</v>
      </c>
      <c r="S2106">
        <v>203</v>
      </c>
      <c r="T2106">
        <v>22</v>
      </c>
      <c r="U2106">
        <v>1</v>
      </c>
      <c r="V2106">
        <v>0</v>
      </c>
      <c r="W2106">
        <v>17</v>
      </c>
      <c r="X2106">
        <v>413</v>
      </c>
      <c r="Y2106">
        <v>37</v>
      </c>
      <c r="Z2106">
        <f t="shared" si="101"/>
        <v>450</v>
      </c>
      <c r="AA2106">
        <v>370</v>
      </c>
      <c r="AB2106">
        <v>277</v>
      </c>
      <c r="AC2106">
        <v>118</v>
      </c>
      <c r="AD2106">
        <v>0</v>
      </c>
      <c r="AE2106">
        <v>0</v>
      </c>
      <c r="AF2106">
        <v>0</v>
      </c>
      <c r="AG2106">
        <v>0</v>
      </c>
      <c r="AH2106">
        <v>1215</v>
      </c>
      <c r="AI2106">
        <v>1418</v>
      </c>
      <c r="AJ2106">
        <v>765</v>
      </c>
      <c r="AK2106">
        <v>0.85684062059238364</v>
      </c>
      <c r="AL2106">
        <v>0.46050775740479549</v>
      </c>
      <c r="AM2106">
        <v>0.37037037037037035</v>
      </c>
      <c r="AN2106">
        <v>450</v>
      </c>
      <c r="AO2106">
        <v>408</v>
      </c>
      <c r="AP2106">
        <v>292</v>
      </c>
      <c r="AQ2106">
        <v>1.1029411764705883</v>
      </c>
      <c r="AR2106">
        <v>0.28431372549019607</v>
      </c>
      <c r="AS2106">
        <v>0.3511111111111111</v>
      </c>
      <c r="AT2106">
        <v>0.92269326683291775</v>
      </c>
      <c r="AU2106">
        <v>0.35411471321695759</v>
      </c>
      <c r="AV2106">
        <v>0.3</v>
      </c>
      <c r="AW2106">
        <v>0.75683060109289613</v>
      </c>
      <c r="AX2106">
        <v>0.56557377049180324</v>
      </c>
      <c r="AY2106">
        <v>0.4259927797833935</v>
      </c>
      <c r="AZ2106">
        <v>0</v>
      </c>
      <c r="BA2106">
        <v>1</v>
      </c>
      <c r="BC2106">
        <v>0.58128078817733986</v>
      </c>
      <c r="BD2106">
        <v>0.72906403940886699</v>
      </c>
      <c r="BE2106">
        <v>0.53389830508474578</v>
      </c>
      <c r="BF2106">
        <v>0</v>
      </c>
      <c r="BG2106">
        <v>1</v>
      </c>
      <c r="BI2106">
        <v>0</v>
      </c>
      <c r="BJ2106">
        <v>1</v>
      </c>
    </row>
    <row r="2107" spans="1:63" x14ac:dyDescent="0.3">
      <c r="A2107">
        <v>2014</v>
      </c>
      <c r="B2107">
        <v>12009</v>
      </c>
      <c r="C2107" t="str">
        <f>VLOOKUP(B2107,'NAAM GEMEENTE'!$A$1:$B$319,2,FALSE)</f>
        <v>Duffel</v>
      </c>
      <c r="D2107">
        <v>157</v>
      </c>
      <c r="E2107">
        <v>16</v>
      </c>
      <c r="F2107">
        <f t="shared" si="99"/>
        <v>173</v>
      </c>
      <c r="G2107">
        <v>162</v>
      </c>
      <c r="H2107">
        <v>118</v>
      </c>
      <c r="I2107">
        <v>85</v>
      </c>
      <c r="J2107">
        <v>0</v>
      </c>
      <c r="K2107">
        <v>0</v>
      </c>
      <c r="L2107">
        <v>0</v>
      </c>
      <c r="M2107">
        <v>26</v>
      </c>
      <c r="N2107">
        <v>299</v>
      </c>
      <c r="O2107">
        <v>41</v>
      </c>
      <c r="P2107">
        <f t="shared" si="100"/>
        <v>340</v>
      </c>
      <c r="Q2107">
        <v>311</v>
      </c>
      <c r="R2107">
        <v>271</v>
      </c>
      <c r="S2107">
        <v>209</v>
      </c>
      <c r="T2107">
        <v>17</v>
      </c>
      <c r="U2107">
        <v>3</v>
      </c>
      <c r="V2107">
        <v>0</v>
      </c>
      <c r="W2107">
        <v>29</v>
      </c>
      <c r="X2107">
        <v>332</v>
      </c>
      <c r="Y2107">
        <v>76</v>
      </c>
      <c r="Z2107">
        <f t="shared" si="101"/>
        <v>408</v>
      </c>
      <c r="AA2107">
        <v>263</v>
      </c>
      <c r="AB2107">
        <v>400</v>
      </c>
      <c r="AC2107">
        <v>322</v>
      </c>
      <c r="AD2107">
        <v>0</v>
      </c>
      <c r="AE2107">
        <v>0</v>
      </c>
      <c r="AF2107">
        <v>0</v>
      </c>
      <c r="AG2107">
        <v>301</v>
      </c>
      <c r="AH2107">
        <v>1694</v>
      </c>
      <c r="AI2107">
        <v>1180</v>
      </c>
      <c r="AJ2107">
        <v>564</v>
      </c>
      <c r="AK2107">
        <v>1.435593220338983</v>
      </c>
      <c r="AL2107">
        <v>0.52203389830508473</v>
      </c>
      <c r="AM2107">
        <v>0.667060212514758</v>
      </c>
      <c r="AN2107">
        <v>408</v>
      </c>
      <c r="AO2107">
        <v>340</v>
      </c>
      <c r="AP2107">
        <v>173</v>
      </c>
      <c r="AQ2107">
        <v>1.2</v>
      </c>
      <c r="AR2107">
        <v>0.49117647058823527</v>
      </c>
      <c r="AS2107">
        <v>0.5759803921568627</v>
      </c>
      <c r="AT2107">
        <v>0.84565916398713825</v>
      </c>
      <c r="AU2107">
        <v>0.47909967845659163</v>
      </c>
      <c r="AV2107">
        <v>0.38403041825095058</v>
      </c>
      <c r="AW2107">
        <v>1.4760147601476015</v>
      </c>
      <c r="AX2107">
        <v>0.56457564575645758</v>
      </c>
      <c r="AY2107">
        <v>0.70499999999999996</v>
      </c>
      <c r="AZ2107">
        <v>0</v>
      </c>
      <c r="BA2107">
        <v>1</v>
      </c>
      <c r="BC2107">
        <v>1.5406698564593302</v>
      </c>
      <c r="BD2107">
        <v>0.59330143540669855</v>
      </c>
      <c r="BE2107">
        <v>0.7360248447204969</v>
      </c>
      <c r="BF2107">
        <v>0</v>
      </c>
      <c r="BG2107">
        <v>1</v>
      </c>
      <c r="BI2107">
        <v>10.379310344827585</v>
      </c>
      <c r="BJ2107">
        <v>0.10344827586206896</v>
      </c>
      <c r="BK2107">
        <v>0.91362126245847175</v>
      </c>
    </row>
    <row r="2108" spans="1:63" x14ac:dyDescent="0.3">
      <c r="A2108">
        <v>2014</v>
      </c>
      <c r="B2108">
        <v>12014</v>
      </c>
      <c r="C2108" t="str">
        <f>VLOOKUP(B2108,'NAAM GEMEENTE'!$A$1:$B$319,2,FALSE)</f>
        <v>Heist-op-den-Berg</v>
      </c>
      <c r="D2108">
        <v>362</v>
      </c>
      <c r="E2108">
        <v>74</v>
      </c>
      <c r="F2108">
        <f t="shared" si="99"/>
        <v>436</v>
      </c>
      <c r="G2108">
        <v>330</v>
      </c>
      <c r="H2108">
        <v>260</v>
      </c>
      <c r="I2108">
        <v>209</v>
      </c>
      <c r="J2108">
        <v>0</v>
      </c>
      <c r="K2108">
        <v>0</v>
      </c>
      <c r="L2108">
        <v>0</v>
      </c>
      <c r="M2108">
        <v>0</v>
      </c>
      <c r="N2108">
        <v>662</v>
      </c>
      <c r="O2108">
        <v>127</v>
      </c>
      <c r="P2108">
        <f t="shared" si="100"/>
        <v>789</v>
      </c>
      <c r="Q2108">
        <v>640</v>
      </c>
      <c r="R2108">
        <v>596</v>
      </c>
      <c r="S2108">
        <v>450</v>
      </c>
      <c r="T2108">
        <v>35</v>
      </c>
      <c r="U2108">
        <v>12</v>
      </c>
      <c r="V2108">
        <v>0</v>
      </c>
      <c r="W2108">
        <v>35</v>
      </c>
      <c r="X2108">
        <v>548</v>
      </c>
      <c r="Y2108">
        <v>135</v>
      </c>
      <c r="Z2108">
        <f t="shared" si="101"/>
        <v>683</v>
      </c>
      <c r="AA2108">
        <v>470</v>
      </c>
      <c r="AB2108">
        <v>475</v>
      </c>
      <c r="AC2108">
        <v>476</v>
      </c>
      <c r="AD2108">
        <v>0</v>
      </c>
      <c r="AE2108">
        <v>0</v>
      </c>
      <c r="AF2108">
        <v>0</v>
      </c>
      <c r="AG2108">
        <v>0</v>
      </c>
      <c r="AH2108">
        <v>2104</v>
      </c>
      <c r="AI2108">
        <v>2557</v>
      </c>
      <c r="AJ2108">
        <v>1235</v>
      </c>
      <c r="AK2108">
        <v>0.82283926476339464</v>
      </c>
      <c r="AL2108">
        <v>0.51701212358232307</v>
      </c>
      <c r="AM2108">
        <v>0.41302281368821292</v>
      </c>
      <c r="AN2108">
        <v>683</v>
      </c>
      <c r="AO2108">
        <v>789</v>
      </c>
      <c r="AP2108">
        <v>436</v>
      </c>
      <c r="AQ2108">
        <v>0.86565272496831436</v>
      </c>
      <c r="AR2108">
        <v>0.44740177439797213</v>
      </c>
      <c r="AS2108">
        <v>0.36163982430453878</v>
      </c>
      <c r="AT2108">
        <v>0.734375</v>
      </c>
      <c r="AU2108">
        <v>0.484375</v>
      </c>
      <c r="AV2108">
        <v>0.2978723404255319</v>
      </c>
      <c r="AW2108">
        <v>0.79697986577181212</v>
      </c>
      <c r="AX2108">
        <v>0.56375838926174493</v>
      </c>
      <c r="AY2108">
        <v>0.45263157894736844</v>
      </c>
      <c r="AZ2108">
        <v>0</v>
      </c>
      <c r="BA2108">
        <v>1</v>
      </c>
      <c r="BC2108">
        <v>1.0577777777777777</v>
      </c>
      <c r="BD2108">
        <v>0.53555555555555556</v>
      </c>
      <c r="BE2108">
        <v>0.56092436974789917</v>
      </c>
      <c r="BF2108">
        <v>0</v>
      </c>
      <c r="BG2108">
        <v>1</v>
      </c>
      <c r="BI2108">
        <v>0</v>
      </c>
      <c r="BJ2108">
        <v>1</v>
      </c>
    </row>
    <row r="2109" spans="1:63" x14ac:dyDescent="0.3">
      <c r="A2109">
        <v>2014</v>
      </c>
      <c r="B2109">
        <v>12021</v>
      </c>
      <c r="C2109" t="str">
        <f>VLOOKUP(B2109,'NAAM GEMEENTE'!$A$1:$B$319,2,FALSE)</f>
        <v>Lier</v>
      </c>
      <c r="D2109">
        <v>398</v>
      </c>
      <c r="E2109">
        <v>81</v>
      </c>
      <c r="F2109">
        <f t="shared" si="99"/>
        <v>479</v>
      </c>
      <c r="G2109">
        <v>540</v>
      </c>
      <c r="H2109">
        <v>241</v>
      </c>
      <c r="I2109">
        <v>305</v>
      </c>
      <c r="J2109">
        <v>0</v>
      </c>
      <c r="K2109">
        <v>8</v>
      </c>
      <c r="L2109">
        <v>0</v>
      </c>
      <c r="M2109">
        <v>33</v>
      </c>
      <c r="N2109">
        <v>522</v>
      </c>
      <c r="O2109">
        <v>104</v>
      </c>
      <c r="P2109">
        <f t="shared" si="100"/>
        <v>626</v>
      </c>
      <c r="Q2109">
        <v>661</v>
      </c>
      <c r="R2109">
        <v>405</v>
      </c>
      <c r="S2109">
        <v>420</v>
      </c>
      <c r="T2109">
        <v>26</v>
      </c>
      <c r="U2109">
        <v>8</v>
      </c>
      <c r="V2109">
        <v>0</v>
      </c>
      <c r="W2109">
        <v>41</v>
      </c>
      <c r="X2109">
        <v>1049</v>
      </c>
      <c r="Y2109">
        <v>215</v>
      </c>
      <c r="Z2109">
        <f t="shared" si="101"/>
        <v>1264</v>
      </c>
      <c r="AA2109">
        <v>1353</v>
      </c>
      <c r="AB2109">
        <v>982</v>
      </c>
      <c r="AC2109">
        <v>997</v>
      </c>
      <c r="AD2109">
        <v>0</v>
      </c>
      <c r="AE2109">
        <v>43</v>
      </c>
      <c r="AF2109">
        <v>0</v>
      </c>
      <c r="AG2109">
        <v>359</v>
      </c>
      <c r="AH2109">
        <v>4998</v>
      </c>
      <c r="AI2109">
        <v>2187</v>
      </c>
      <c r="AJ2109">
        <v>1606</v>
      </c>
      <c r="AK2109">
        <v>2.2853223593964334</v>
      </c>
      <c r="AL2109">
        <v>0.26566072245084593</v>
      </c>
      <c r="AM2109">
        <v>0.67867146858743499</v>
      </c>
      <c r="AN2109">
        <v>1264</v>
      </c>
      <c r="AO2109">
        <v>626</v>
      </c>
      <c r="AP2109">
        <v>479</v>
      </c>
      <c r="AQ2109">
        <v>2.0191693290734825</v>
      </c>
      <c r="AR2109">
        <v>0.23482428115015974</v>
      </c>
      <c r="AS2109">
        <v>0.62104430379746833</v>
      </c>
      <c r="AT2109">
        <v>2.0468986384266263</v>
      </c>
      <c r="AU2109">
        <v>0.18305597579425115</v>
      </c>
      <c r="AV2109">
        <v>0.60088691796008864</v>
      </c>
      <c r="AW2109">
        <v>2.4246913580246914</v>
      </c>
      <c r="AX2109">
        <v>0.40493827160493828</v>
      </c>
      <c r="AY2109">
        <v>0.75458248472505096</v>
      </c>
      <c r="AZ2109">
        <v>0</v>
      </c>
      <c r="BA2109">
        <v>1</v>
      </c>
      <c r="BC2109">
        <v>2.3738095238095238</v>
      </c>
      <c r="BD2109">
        <v>0.27380952380952384</v>
      </c>
      <c r="BE2109">
        <v>0.69408224674022068</v>
      </c>
      <c r="BF2109">
        <v>5.375</v>
      </c>
      <c r="BG2109">
        <v>0</v>
      </c>
      <c r="BH2109">
        <v>0.81395348837209303</v>
      </c>
      <c r="BI2109">
        <v>8.7560975609756095</v>
      </c>
      <c r="BJ2109">
        <v>0.1951219512195122</v>
      </c>
      <c r="BK2109">
        <v>0.9080779944289693</v>
      </c>
    </row>
    <row r="2110" spans="1:63" x14ac:dyDescent="0.3">
      <c r="A2110">
        <v>2014</v>
      </c>
      <c r="B2110">
        <v>12025</v>
      </c>
      <c r="C2110" t="str">
        <f>VLOOKUP(B2110,'NAAM GEMEENTE'!$A$1:$B$319,2,FALSE)</f>
        <v>Mechelen</v>
      </c>
      <c r="D2110">
        <v>1305</v>
      </c>
      <c r="E2110">
        <v>281</v>
      </c>
      <c r="F2110">
        <f t="shared" si="99"/>
        <v>1586</v>
      </c>
      <c r="G2110">
        <v>1324</v>
      </c>
      <c r="H2110">
        <v>802</v>
      </c>
      <c r="I2110">
        <v>871</v>
      </c>
      <c r="J2110">
        <v>38</v>
      </c>
      <c r="K2110">
        <v>47</v>
      </c>
      <c r="L2110">
        <v>0</v>
      </c>
      <c r="M2110">
        <v>25</v>
      </c>
      <c r="N2110">
        <v>1483</v>
      </c>
      <c r="O2110">
        <v>324</v>
      </c>
      <c r="P2110">
        <f t="shared" si="100"/>
        <v>1807</v>
      </c>
      <c r="Q2110">
        <v>1522</v>
      </c>
      <c r="R2110">
        <v>1017</v>
      </c>
      <c r="S2110">
        <v>1102</v>
      </c>
      <c r="T2110">
        <v>77</v>
      </c>
      <c r="U2110">
        <v>47</v>
      </c>
      <c r="V2110">
        <v>0</v>
      </c>
      <c r="W2110">
        <v>59</v>
      </c>
      <c r="X2110">
        <v>2250</v>
      </c>
      <c r="Y2110">
        <v>408</v>
      </c>
      <c r="Z2110">
        <f t="shared" si="101"/>
        <v>2658</v>
      </c>
      <c r="AA2110">
        <v>2344</v>
      </c>
      <c r="AB2110">
        <v>2075</v>
      </c>
      <c r="AC2110">
        <v>1787</v>
      </c>
      <c r="AD2110">
        <v>121</v>
      </c>
      <c r="AE2110">
        <v>83</v>
      </c>
      <c r="AF2110">
        <v>0</v>
      </c>
      <c r="AG2110">
        <v>99</v>
      </c>
      <c r="AH2110">
        <v>9167</v>
      </c>
      <c r="AI2110">
        <v>5631</v>
      </c>
      <c r="AJ2110">
        <v>4693</v>
      </c>
      <c r="AK2110">
        <v>1.6279524063221453</v>
      </c>
      <c r="AL2110">
        <v>0.16657787249156455</v>
      </c>
      <c r="AM2110">
        <v>0.48805497981891566</v>
      </c>
      <c r="AN2110">
        <v>2658</v>
      </c>
      <c r="AO2110">
        <v>1807</v>
      </c>
      <c r="AP2110">
        <v>1586</v>
      </c>
      <c r="AQ2110">
        <v>1.4709463198671833</v>
      </c>
      <c r="AR2110">
        <v>0.1223021582733813</v>
      </c>
      <c r="AS2110">
        <v>0.40331075996990218</v>
      </c>
      <c r="AT2110">
        <v>1.5400788436268069</v>
      </c>
      <c r="AU2110">
        <v>0.13009198423127463</v>
      </c>
      <c r="AV2110">
        <v>0.43515358361774742</v>
      </c>
      <c r="AW2110">
        <v>2.0403146509341199</v>
      </c>
      <c r="AX2110">
        <v>0.21140609636184857</v>
      </c>
      <c r="AY2110">
        <v>0.61349397590361443</v>
      </c>
      <c r="AZ2110">
        <v>1.5714285714285714</v>
      </c>
      <c r="BA2110">
        <v>0.50649350649350644</v>
      </c>
      <c r="BB2110">
        <v>0.68595041322314054</v>
      </c>
      <c r="BC2110">
        <v>1.6215970961887478</v>
      </c>
      <c r="BD2110">
        <v>0.20961887477313976</v>
      </c>
      <c r="BE2110">
        <v>0.51259093452714044</v>
      </c>
      <c r="BF2110">
        <v>1.7659574468085106</v>
      </c>
      <c r="BG2110">
        <v>0</v>
      </c>
      <c r="BH2110">
        <v>0.43373493975903615</v>
      </c>
      <c r="BI2110">
        <v>1.6779661016949152</v>
      </c>
      <c r="BJ2110">
        <v>0.57627118644067798</v>
      </c>
      <c r="BK2110">
        <v>0.74747474747474751</v>
      </c>
    </row>
    <row r="2111" spans="1:63" x14ac:dyDescent="0.3">
      <c r="A2111">
        <v>2014</v>
      </c>
      <c r="B2111">
        <v>12026</v>
      </c>
      <c r="C2111" t="str">
        <f>VLOOKUP(B2111,'NAAM GEMEENTE'!$A$1:$B$319,2,FALSE)</f>
        <v>Nijlen</v>
      </c>
      <c r="D2111">
        <v>157</v>
      </c>
      <c r="E2111">
        <v>44</v>
      </c>
      <c r="F2111">
        <f t="shared" si="99"/>
        <v>201</v>
      </c>
      <c r="G2111">
        <v>87</v>
      </c>
      <c r="H2111">
        <v>114</v>
      </c>
      <c r="I2111">
        <v>98</v>
      </c>
      <c r="J2111">
        <v>0</v>
      </c>
      <c r="K2111">
        <v>0</v>
      </c>
      <c r="L2111">
        <v>0</v>
      </c>
      <c r="M2111">
        <v>0</v>
      </c>
      <c r="N2111">
        <v>382</v>
      </c>
      <c r="O2111">
        <v>71</v>
      </c>
      <c r="P2111">
        <f t="shared" si="100"/>
        <v>453</v>
      </c>
      <c r="Q2111">
        <v>414</v>
      </c>
      <c r="R2111">
        <v>320</v>
      </c>
      <c r="S2111">
        <v>275</v>
      </c>
      <c r="T2111">
        <v>16</v>
      </c>
      <c r="U2111">
        <v>0</v>
      </c>
      <c r="V2111">
        <v>0</v>
      </c>
      <c r="W2111">
        <v>20</v>
      </c>
      <c r="X2111">
        <v>223</v>
      </c>
      <c r="Y2111">
        <v>79</v>
      </c>
      <c r="Z2111">
        <f t="shared" si="101"/>
        <v>302</v>
      </c>
      <c r="AA2111">
        <v>99</v>
      </c>
      <c r="AB2111">
        <v>244</v>
      </c>
      <c r="AC2111">
        <v>201</v>
      </c>
      <c r="AD2111">
        <v>0</v>
      </c>
      <c r="AE2111">
        <v>0</v>
      </c>
      <c r="AF2111">
        <v>0</v>
      </c>
      <c r="AG2111">
        <v>0</v>
      </c>
      <c r="AH2111">
        <v>846</v>
      </c>
      <c r="AI2111">
        <v>1498</v>
      </c>
      <c r="AJ2111">
        <v>500</v>
      </c>
      <c r="AK2111">
        <v>0.56475300400534045</v>
      </c>
      <c r="AL2111">
        <v>0.66622162883845126</v>
      </c>
      <c r="AM2111">
        <v>0.40898345153664301</v>
      </c>
      <c r="AN2111">
        <v>302</v>
      </c>
      <c r="AO2111">
        <v>453</v>
      </c>
      <c r="AP2111">
        <v>201</v>
      </c>
      <c r="AQ2111">
        <v>0.66666666666666663</v>
      </c>
      <c r="AR2111">
        <v>0.55629139072847678</v>
      </c>
      <c r="AS2111">
        <v>0.33443708609271522</v>
      </c>
      <c r="AT2111">
        <v>0.2391304347826087</v>
      </c>
      <c r="AU2111">
        <v>0.78985507246376807</v>
      </c>
      <c r="AV2111">
        <v>0.12121212121212122</v>
      </c>
      <c r="AW2111">
        <v>0.76249999999999996</v>
      </c>
      <c r="AX2111">
        <v>0.64375000000000004</v>
      </c>
      <c r="AY2111">
        <v>0.53278688524590168</v>
      </c>
      <c r="AZ2111">
        <v>0</v>
      </c>
      <c r="BA2111">
        <v>1</v>
      </c>
      <c r="BC2111">
        <v>0.73090909090909095</v>
      </c>
      <c r="BD2111">
        <v>0.64363636363636367</v>
      </c>
      <c r="BE2111">
        <v>0.51243781094527363</v>
      </c>
      <c r="BI2111">
        <v>0</v>
      </c>
      <c r="BJ2111">
        <v>1</v>
      </c>
    </row>
    <row r="2112" spans="1:63" x14ac:dyDescent="0.3">
      <c r="A2112">
        <v>2014</v>
      </c>
      <c r="B2112">
        <v>12029</v>
      </c>
      <c r="C2112" t="str">
        <f>VLOOKUP(B2112,'NAAM GEMEENTE'!$A$1:$B$319,2,FALSE)</f>
        <v>Putte</v>
      </c>
      <c r="D2112">
        <v>0</v>
      </c>
      <c r="E2112">
        <v>0</v>
      </c>
      <c r="F2112">
        <f t="shared" si="99"/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285</v>
      </c>
      <c r="O2112">
        <v>39</v>
      </c>
      <c r="P2112">
        <f t="shared" si="100"/>
        <v>324</v>
      </c>
      <c r="Q2112">
        <v>274</v>
      </c>
      <c r="R2112">
        <v>212</v>
      </c>
      <c r="S2112">
        <v>143</v>
      </c>
      <c r="T2112">
        <v>7</v>
      </c>
      <c r="U2112">
        <v>0</v>
      </c>
      <c r="V2112">
        <v>0</v>
      </c>
      <c r="W2112">
        <v>16</v>
      </c>
      <c r="Z2112">
        <f t="shared" si="101"/>
        <v>0</v>
      </c>
      <c r="AI2112">
        <v>976</v>
      </c>
      <c r="AJ2112">
        <v>0</v>
      </c>
      <c r="AL2112">
        <v>1</v>
      </c>
      <c r="AO2112">
        <v>324</v>
      </c>
      <c r="AP2112">
        <v>0</v>
      </c>
      <c r="AR2112">
        <v>1</v>
      </c>
      <c r="AU2112">
        <v>1</v>
      </c>
      <c r="AX2112">
        <v>1</v>
      </c>
      <c r="BA2112">
        <v>1</v>
      </c>
      <c r="BD2112">
        <v>1</v>
      </c>
      <c r="BJ2112">
        <v>1</v>
      </c>
    </row>
    <row r="2113" spans="1:62" x14ac:dyDescent="0.3">
      <c r="A2113">
        <v>2014</v>
      </c>
      <c r="B2113">
        <v>12035</v>
      </c>
      <c r="C2113" t="str">
        <f>VLOOKUP(B2113,'NAAM GEMEENTE'!$A$1:$B$319,2,FALSE)</f>
        <v>Sint-Katelijne-Waver</v>
      </c>
      <c r="D2113">
        <v>190</v>
      </c>
      <c r="E2113">
        <v>5</v>
      </c>
      <c r="F2113">
        <f t="shared" si="99"/>
        <v>195</v>
      </c>
      <c r="G2113">
        <v>172</v>
      </c>
      <c r="H2113">
        <v>84</v>
      </c>
      <c r="I2113">
        <v>13</v>
      </c>
      <c r="J2113">
        <v>0</v>
      </c>
      <c r="K2113">
        <v>0</v>
      </c>
      <c r="L2113">
        <v>0</v>
      </c>
      <c r="M2113">
        <v>0</v>
      </c>
      <c r="N2113">
        <v>286</v>
      </c>
      <c r="O2113">
        <v>27</v>
      </c>
      <c r="P2113">
        <f t="shared" si="100"/>
        <v>313</v>
      </c>
      <c r="Q2113">
        <v>264</v>
      </c>
      <c r="R2113">
        <v>253</v>
      </c>
      <c r="S2113">
        <v>150</v>
      </c>
      <c r="T2113">
        <v>10</v>
      </c>
      <c r="U2113">
        <v>0</v>
      </c>
      <c r="V2113">
        <v>0</v>
      </c>
      <c r="W2113">
        <v>16</v>
      </c>
      <c r="X2113">
        <v>746</v>
      </c>
      <c r="Y2113">
        <v>28</v>
      </c>
      <c r="Z2113">
        <f t="shared" si="101"/>
        <v>774</v>
      </c>
      <c r="AA2113">
        <v>904</v>
      </c>
      <c r="AB2113">
        <v>469</v>
      </c>
      <c r="AC2113">
        <v>118</v>
      </c>
      <c r="AD2113">
        <v>0</v>
      </c>
      <c r="AE2113">
        <v>0</v>
      </c>
      <c r="AF2113">
        <v>0</v>
      </c>
      <c r="AG2113">
        <v>0</v>
      </c>
      <c r="AH2113">
        <v>2265</v>
      </c>
      <c r="AI2113">
        <v>1006</v>
      </c>
      <c r="AJ2113">
        <v>464</v>
      </c>
      <c r="AK2113">
        <v>2.2514910536779325</v>
      </c>
      <c r="AL2113">
        <v>0.53876739562624254</v>
      </c>
      <c r="AM2113">
        <v>0.79514348785871969</v>
      </c>
      <c r="AN2113">
        <v>774</v>
      </c>
      <c r="AO2113">
        <v>313</v>
      </c>
      <c r="AP2113">
        <v>195</v>
      </c>
      <c r="AQ2113">
        <v>2.4728434504792332</v>
      </c>
      <c r="AR2113">
        <v>0.3769968051118211</v>
      </c>
      <c r="AS2113">
        <v>0.74806201550387597</v>
      </c>
      <c r="AT2113">
        <v>3.4242424242424243</v>
      </c>
      <c r="AU2113">
        <v>0.34848484848484851</v>
      </c>
      <c r="AV2113">
        <v>0.80973451327433632</v>
      </c>
      <c r="AW2113">
        <v>1.8537549407114624</v>
      </c>
      <c r="AX2113">
        <v>0.66798418972332019</v>
      </c>
      <c r="AY2113">
        <v>0.82089552238805974</v>
      </c>
      <c r="AZ2113">
        <v>0</v>
      </c>
      <c r="BA2113">
        <v>1</v>
      </c>
      <c r="BC2113">
        <v>0.78666666666666663</v>
      </c>
      <c r="BD2113">
        <v>0.91333333333333333</v>
      </c>
      <c r="BE2113">
        <v>0.88983050847457623</v>
      </c>
      <c r="BI2113">
        <v>0</v>
      </c>
      <c r="BJ2113">
        <v>1</v>
      </c>
    </row>
    <row r="2114" spans="1:62" x14ac:dyDescent="0.3">
      <c r="A2114">
        <v>2014</v>
      </c>
      <c r="B2114">
        <v>12040</v>
      </c>
      <c r="C2114" t="str">
        <f>VLOOKUP(B2114,'NAAM GEMEENTE'!$A$1:$B$319,2,FALSE)</f>
        <v>Willebroek</v>
      </c>
      <c r="D2114">
        <v>136</v>
      </c>
      <c r="E2114">
        <v>52</v>
      </c>
      <c r="F2114">
        <f t="shared" si="99"/>
        <v>188</v>
      </c>
      <c r="G2114">
        <v>102</v>
      </c>
      <c r="H2114">
        <v>85</v>
      </c>
      <c r="I2114">
        <v>153</v>
      </c>
      <c r="J2114">
        <v>0</v>
      </c>
      <c r="K2114">
        <v>0</v>
      </c>
      <c r="L2114">
        <v>0</v>
      </c>
      <c r="M2114">
        <v>0</v>
      </c>
      <c r="N2114">
        <v>443</v>
      </c>
      <c r="O2114">
        <v>108</v>
      </c>
      <c r="P2114">
        <f t="shared" si="100"/>
        <v>551</v>
      </c>
      <c r="Q2114">
        <v>380</v>
      </c>
      <c r="R2114">
        <v>342</v>
      </c>
      <c r="S2114">
        <v>357</v>
      </c>
      <c r="T2114">
        <v>15</v>
      </c>
      <c r="U2114">
        <v>5</v>
      </c>
      <c r="V2114">
        <v>0</v>
      </c>
      <c r="W2114">
        <v>9</v>
      </c>
      <c r="X2114">
        <v>144</v>
      </c>
      <c r="Y2114">
        <v>59</v>
      </c>
      <c r="Z2114">
        <f t="shared" si="101"/>
        <v>203</v>
      </c>
      <c r="AA2114">
        <v>106</v>
      </c>
      <c r="AB2114">
        <v>102</v>
      </c>
      <c r="AC2114">
        <v>190</v>
      </c>
      <c r="AD2114">
        <v>0</v>
      </c>
      <c r="AE2114">
        <v>0</v>
      </c>
      <c r="AF2114">
        <v>0</v>
      </c>
      <c r="AG2114">
        <v>0</v>
      </c>
      <c r="AH2114">
        <v>601</v>
      </c>
      <c r="AI2114">
        <v>1659</v>
      </c>
      <c r="AJ2114">
        <v>528</v>
      </c>
      <c r="AK2114">
        <v>0.36226642555756478</v>
      </c>
      <c r="AL2114">
        <v>0.68173598553345394</v>
      </c>
      <c r="AM2114">
        <v>0.12146422628951747</v>
      </c>
      <c r="AN2114">
        <v>203</v>
      </c>
      <c r="AO2114">
        <v>551</v>
      </c>
      <c r="AP2114">
        <v>188</v>
      </c>
      <c r="AQ2114">
        <v>0.36842105263157893</v>
      </c>
      <c r="AR2114">
        <v>0.6588021778584392</v>
      </c>
      <c r="AS2114">
        <v>7.3891625615763554E-2</v>
      </c>
      <c r="AT2114">
        <v>0.27894736842105261</v>
      </c>
      <c r="AU2114">
        <v>0.73157894736842111</v>
      </c>
      <c r="AV2114">
        <v>3.7735849056603772E-2</v>
      </c>
      <c r="AW2114">
        <v>0.2982456140350877</v>
      </c>
      <c r="AX2114">
        <v>0.75146198830409361</v>
      </c>
      <c r="AY2114">
        <v>0.16666666666666666</v>
      </c>
      <c r="AZ2114">
        <v>0</v>
      </c>
      <c r="BA2114">
        <v>1</v>
      </c>
      <c r="BC2114">
        <v>0.53221288515406162</v>
      </c>
      <c r="BD2114">
        <v>0.5714285714285714</v>
      </c>
      <c r="BE2114">
        <v>0.19473684210526315</v>
      </c>
      <c r="BF2114">
        <v>0</v>
      </c>
      <c r="BG2114">
        <v>1</v>
      </c>
      <c r="BI2114">
        <v>0</v>
      </c>
      <c r="BJ2114">
        <v>1</v>
      </c>
    </row>
    <row r="2115" spans="1:62" x14ac:dyDescent="0.3">
      <c r="A2115">
        <v>2014</v>
      </c>
      <c r="B2115">
        <v>12041</v>
      </c>
      <c r="C2115" t="str">
        <f>VLOOKUP(B2115,'NAAM GEMEENTE'!$A$1:$B$319,2,FALSE)</f>
        <v>Puurs-Sint-Amands</v>
      </c>
      <c r="D2115">
        <v>277</v>
      </c>
      <c r="E2115">
        <v>39</v>
      </c>
      <c r="F2115">
        <f t="shared" si="99"/>
        <v>316</v>
      </c>
      <c r="G2115">
        <v>278</v>
      </c>
      <c r="H2115">
        <v>121</v>
      </c>
      <c r="I2115">
        <v>84</v>
      </c>
      <c r="J2115">
        <v>0</v>
      </c>
      <c r="K2115">
        <v>0</v>
      </c>
      <c r="L2115">
        <v>0</v>
      </c>
      <c r="M2115">
        <v>0</v>
      </c>
      <c r="N2115">
        <v>562</v>
      </c>
      <c r="O2115">
        <v>75</v>
      </c>
      <c r="P2115">
        <f t="shared" si="100"/>
        <v>637</v>
      </c>
      <c r="Q2115">
        <v>635</v>
      </c>
      <c r="R2115">
        <v>485</v>
      </c>
      <c r="S2115">
        <v>332</v>
      </c>
      <c r="T2115">
        <v>21</v>
      </c>
      <c r="U2115">
        <v>5</v>
      </c>
      <c r="V2115">
        <v>0</v>
      </c>
      <c r="W2115">
        <v>24</v>
      </c>
      <c r="X2115">
        <v>368</v>
      </c>
      <c r="Y2115">
        <v>59</v>
      </c>
      <c r="Z2115">
        <f t="shared" si="101"/>
        <v>427</v>
      </c>
      <c r="AA2115">
        <v>391</v>
      </c>
      <c r="AB2115">
        <v>235</v>
      </c>
      <c r="AC2115">
        <v>163</v>
      </c>
      <c r="AD2115">
        <v>0</v>
      </c>
      <c r="AE2115">
        <v>0</v>
      </c>
      <c r="AF2115">
        <v>0</v>
      </c>
      <c r="AG2115">
        <v>0</v>
      </c>
      <c r="AH2115">
        <v>1216</v>
      </c>
      <c r="AI2115">
        <v>2139</v>
      </c>
      <c r="AJ2115">
        <v>799</v>
      </c>
      <c r="AK2115">
        <v>0.56848994857410007</v>
      </c>
      <c r="AL2115">
        <v>0.62646096306685362</v>
      </c>
      <c r="AM2115">
        <v>0.34292763157894735</v>
      </c>
      <c r="AN2115">
        <v>427</v>
      </c>
      <c r="AO2115">
        <v>637</v>
      </c>
      <c r="AP2115">
        <v>316</v>
      </c>
      <c r="AQ2115">
        <v>0.67032967032967028</v>
      </c>
      <c r="AR2115">
        <v>0.50392464678178961</v>
      </c>
      <c r="AS2115">
        <v>0.25995316159250587</v>
      </c>
      <c r="AT2115">
        <v>0.61574803149606294</v>
      </c>
      <c r="AU2115">
        <v>0.5622047244094488</v>
      </c>
      <c r="AV2115">
        <v>0.28900255754475701</v>
      </c>
      <c r="AW2115">
        <v>0.4845360824742268</v>
      </c>
      <c r="AX2115">
        <v>0.75051546391752577</v>
      </c>
      <c r="AY2115">
        <v>0.48510638297872338</v>
      </c>
      <c r="AZ2115">
        <v>0</v>
      </c>
      <c r="BA2115">
        <v>1</v>
      </c>
      <c r="BC2115">
        <v>0.49096385542168675</v>
      </c>
      <c r="BD2115">
        <v>0.74698795180722888</v>
      </c>
      <c r="BE2115">
        <v>0.48466257668711654</v>
      </c>
      <c r="BF2115">
        <v>0</v>
      </c>
      <c r="BG2115">
        <v>1</v>
      </c>
      <c r="BI2115">
        <v>0</v>
      </c>
      <c r="BJ2115">
        <v>1</v>
      </c>
    </row>
    <row r="2116" spans="1:62" x14ac:dyDescent="0.3">
      <c r="A2116">
        <v>2014</v>
      </c>
      <c r="B2116">
        <v>13001</v>
      </c>
      <c r="C2116" t="str">
        <f>VLOOKUP(B2116,'NAAM GEMEENTE'!$A$1:$B$319,2,FALSE)</f>
        <v>Arendonk</v>
      </c>
      <c r="D2116">
        <v>101</v>
      </c>
      <c r="E2116">
        <v>31</v>
      </c>
      <c r="F2116">
        <f t="shared" si="99"/>
        <v>132</v>
      </c>
      <c r="G2116">
        <v>73</v>
      </c>
      <c r="H2116">
        <v>124</v>
      </c>
      <c r="I2116">
        <v>51</v>
      </c>
      <c r="J2116">
        <v>0</v>
      </c>
      <c r="K2116">
        <v>0</v>
      </c>
      <c r="L2116">
        <v>0</v>
      </c>
      <c r="M2116">
        <v>0</v>
      </c>
      <c r="N2116">
        <v>206</v>
      </c>
      <c r="O2116">
        <v>53</v>
      </c>
      <c r="P2116">
        <f t="shared" si="100"/>
        <v>259</v>
      </c>
      <c r="Q2116">
        <v>158</v>
      </c>
      <c r="R2116">
        <v>266</v>
      </c>
      <c r="S2116">
        <v>211</v>
      </c>
      <c r="T2116">
        <v>14</v>
      </c>
      <c r="U2116">
        <v>8</v>
      </c>
      <c r="V2116">
        <v>0</v>
      </c>
      <c r="W2116">
        <v>40</v>
      </c>
      <c r="X2116">
        <v>197</v>
      </c>
      <c r="Y2116">
        <v>47</v>
      </c>
      <c r="Z2116">
        <f t="shared" si="101"/>
        <v>244</v>
      </c>
      <c r="AA2116">
        <v>124</v>
      </c>
      <c r="AB2116">
        <v>236</v>
      </c>
      <c r="AC2116">
        <v>99</v>
      </c>
      <c r="AD2116">
        <v>0</v>
      </c>
      <c r="AE2116">
        <v>0</v>
      </c>
      <c r="AF2116">
        <v>0</v>
      </c>
      <c r="AG2116">
        <v>0</v>
      </c>
      <c r="AH2116">
        <v>703</v>
      </c>
      <c r="AI2116">
        <v>956</v>
      </c>
      <c r="AJ2116">
        <v>380</v>
      </c>
      <c r="AK2116">
        <v>0.7353556485355649</v>
      </c>
      <c r="AL2116">
        <v>0.60251046025104604</v>
      </c>
      <c r="AM2116">
        <v>0.45945945945945948</v>
      </c>
      <c r="AN2116">
        <v>244</v>
      </c>
      <c r="AO2116">
        <v>259</v>
      </c>
      <c r="AP2116">
        <v>132</v>
      </c>
      <c r="AQ2116">
        <v>0.94208494208494209</v>
      </c>
      <c r="AR2116">
        <v>0.49034749034749037</v>
      </c>
      <c r="AS2116">
        <v>0.45901639344262296</v>
      </c>
      <c r="AT2116">
        <v>0.78481012658227844</v>
      </c>
      <c r="AU2116">
        <v>0.53797468354430378</v>
      </c>
      <c r="AV2116">
        <v>0.41129032258064518</v>
      </c>
      <c r="AW2116">
        <v>0.88721804511278191</v>
      </c>
      <c r="AX2116">
        <v>0.53383458646616544</v>
      </c>
      <c r="AY2116">
        <v>0.47457627118644069</v>
      </c>
      <c r="AZ2116">
        <v>0</v>
      </c>
      <c r="BA2116">
        <v>1</v>
      </c>
      <c r="BC2116">
        <v>0.46919431279620855</v>
      </c>
      <c r="BD2116">
        <v>0.75829383886255919</v>
      </c>
      <c r="BE2116">
        <v>0.48484848484848486</v>
      </c>
      <c r="BF2116">
        <v>0</v>
      </c>
      <c r="BG2116">
        <v>1</v>
      </c>
      <c r="BI2116">
        <v>0</v>
      </c>
      <c r="BJ2116">
        <v>1</v>
      </c>
    </row>
    <row r="2117" spans="1:62" x14ac:dyDescent="0.3">
      <c r="A2117">
        <v>2014</v>
      </c>
      <c r="B2117">
        <v>13002</v>
      </c>
      <c r="C2117" t="str">
        <f>VLOOKUP(B2117,'NAAM GEMEENTE'!$A$1:$B$319,2,FALSE)</f>
        <v>Baarle-Hertog</v>
      </c>
      <c r="D2117">
        <v>0</v>
      </c>
      <c r="E2117">
        <v>0</v>
      </c>
      <c r="F2117">
        <f t="shared" si="99"/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40</v>
      </c>
      <c r="O2117">
        <v>7</v>
      </c>
      <c r="P2117">
        <f t="shared" si="100"/>
        <v>47</v>
      </c>
      <c r="Q2117">
        <v>23</v>
      </c>
      <c r="R2117">
        <v>46</v>
      </c>
      <c r="S2117">
        <v>15</v>
      </c>
      <c r="T2117">
        <v>3</v>
      </c>
      <c r="U2117">
        <v>3</v>
      </c>
      <c r="V2117">
        <v>0</v>
      </c>
      <c r="W2117">
        <v>9</v>
      </c>
      <c r="Z2117">
        <f t="shared" si="101"/>
        <v>0</v>
      </c>
      <c r="AI2117">
        <v>146</v>
      </c>
      <c r="AJ2117">
        <v>0</v>
      </c>
      <c r="AL2117">
        <v>1</v>
      </c>
      <c r="AO2117">
        <v>47</v>
      </c>
      <c r="AP2117">
        <v>0</v>
      </c>
      <c r="AR2117">
        <v>1</v>
      </c>
      <c r="AU2117">
        <v>1</v>
      </c>
      <c r="AX2117">
        <v>1</v>
      </c>
      <c r="BA2117">
        <v>1</v>
      </c>
      <c r="BD2117">
        <v>1</v>
      </c>
      <c r="BG2117">
        <v>1</v>
      </c>
      <c r="BJ2117">
        <v>1</v>
      </c>
    </row>
    <row r="2118" spans="1:62" x14ac:dyDescent="0.3">
      <c r="A2118">
        <v>2014</v>
      </c>
      <c r="B2118">
        <v>13003</v>
      </c>
      <c r="C2118" t="str">
        <f>VLOOKUP(B2118,'NAAM GEMEENTE'!$A$1:$B$319,2,FALSE)</f>
        <v>Balen</v>
      </c>
      <c r="D2118">
        <v>0</v>
      </c>
      <c r="E2118">
        <v>0</v>
      </c>
      <c r="F2118">
        <f t="shared" si="99"/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337</v>
      </c>
      <c r="O2118">
        <v>81</v>
      </c>
      <c r="P2118">
        <f t="shared" si="100"/>
        <v>418</v>
      </c>
      <c r="Q2118">
        <v>251</v>
      </c>
      <c r="R2118">
        <v>352</v>
      </c>
      <c r="S2118">
        <v>283</v>
      </c>
      <c r="T2118">
        <v>18</v>
      </c>
      <c r="U2118">
        <v>1</v>
      </c>
      <c r="V2118">
        <v>0</v>
      </c>
      <c r="W2118">
        <v>29</v>
      </c>
      <c r="Z2118">
        <f t="shared" si="101"/>
        <v>0</v>
      </c>
      <c r="AI2118">
        <v>1352</v>
      </c>
      <c r="AJ2118">
        <v>0</v>
      </c>
      <c r="AL2118">
        <v>1</v>
      </c>
      <c r="AO2118">
        <v>418</v>
      </c>
      <c r="AP2118">
        <v>0</v>
      </c>
      <c r="AR2118">
        <v>1</v>
      </c>
      <c r="AU2118">
        <v>1</v>
      </c>
      <c r="AX2118">
        <v>1</v>
      </c>
      <c r="BA2118">
        <v>1</v>
      </c>
      <c r="BD2118">
        <v>1</v>
      </c>
      <c r="BG2118">
        <v>1</v>
      </c>
      <c r="BJ2118">
        <v>1</v>
      </c>
    </row>
    <row r="2119" spans="1:62" x14ac:dyDescent="0.3">
      <c r="A2119">
        <v>2014</v>
      </c>
      <c r="B2119">
        <v>13004</v>
      </c>
      <c r="C2119" t="str">
        <f>VLOOKUP(B2119,'NAAM GEMEENTE'!$A$1:$B$319,2,FALSE)</f>
        <v>Beerse</v>
      </c>
      <c r="D2119">
        <v>0</v>
      </c>
      <c r="E2119">
        <v>0</v>
      </c>
      <c r="F2119">
        <f t="shared" si="99"/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347</v>
      </c>
      <c r="O2119">
        <v>62</v>
      </c>
      <c r="P2119">
        <f t="shared" si="100"/>
        <v>409</v>
      </c>
      <c r="Q2119">
        <v>296</v>
      </c>
      <c r="R2119">
        <v>291</v>
      </c>
      <c r="S2119">
        <v>224</v>
      </c>
      <c r="T2119">
        <v>31</v>
      </c>
      <c r="U2119">
        <v>4</v>
      </c>
      <c r="V2119">
        <v>0</v>
      </c>
      <c r="W2119">
        <v>36</v>
      </c>
      <c r="Z2119">
        <f t="shared" si="101"/>
        <v>0</v>
      </c>
      <c r="AI2119">
        <v>1291</v>
      </c>
      <c r="AJ2119">
        <v>0</v>
      </c>
      <c r="AL2119">
        <v>1</v>
      </c>
      <c r="AO2119">
        <v>409</v>
      </c>
      <c r="AP2119">
        <v>0</v>
      </c>
      <c r="AR2119">
        <v>1</v>
      </c>
      <c r="AU2119">
        <v>1</v>
      </c>
      <c r="AX2119">
        <v>1</v>
      </c>
      <c r="BA2119">
        <v>1</v>
      </c>
      <c r="BD2119">
        <v>1</v>
      </c>
      <c r="BG2119">
        <v>1</v>
      </c>
      <c r="BJ2119">
        <v>1</v>
      </c>
    </row>
    <row r="2120" spans="1:62" x14ac:dyDescent="0.3">
      <c r="A2120">
        <v>2014</v>
      </c>
      <c r="B2120">
        <v>13006</v>
      </c>
      <c r="C2120" t="str">
        <f>VLOOKUP(B2120,'NAAM GEMEENTE'!$A$1:$B$319,2,FALSE)</f>
        <v>Dessel</v>
      </c>
      <c r="D2120">
        <v>0</v>
      </c>
      <c r="E2120">
        <v>0</v>
      </c>
      <c r="F2120">
        <f t="shared" si="99"/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155</v>
      </c>
      <c r="O2120">
        <v>31</v>
      </c>
      <c r="P2120">
        <f t="shared" si="100"/>
        <v>186</v>
      </c>
      <c r="Q2120">
        <v>123</v>
      </c>
      <c r="R2120">
        <v>157</v>
      </c>
      <c r="S2120">
        <v>131</v>
      </c>
      <c r="T2120">
        <v>7</v>
      </c>
      <c r="U2120">
        <v>3</v>
      </c>
      <c r="V2120">
        <v>0</v>
      </c>
      <c r="W2120">
        <v>13</v>
      </c>
      <c r="Z2120">
        <f t="shared" si="101"/>
        <v>0</v>
      </c>
      <c r="AI2120">
        <v>620</v>
      </c>
      <c r="AJ2120">
        <v>0</v>
      </c>
      <c r="AL2120">
        <v>1</v>
      </c>
      <c r="AO2120">
        <v>186</v>
      </c>
      <c r="AP2120">
        <v>0</v>
      </c>
      <c r="AR2120">
        <v>1</v>
      </c>
      <c r="AU2120">
        <v>1</v>
      </c>
      <c r="AX2120">
        <v>1</v>
      </c>
      <c r="BA2120">
        <v>1</v>
      </c>
      <c r="BD2120">
        <v>1</v>
      </c>
      <c r="BG2120">
        <v>1</v>
      </c>
      <c r="BJ2120">
        <v>1</v>
      </c>
    </row>
    <row r="2121" spans="1:62" x14ac:dyDescent="0.3">
      <c r="A2121">
        <v>2014</v>
      </c>
      <c r="B2121">
        <v>13008</v>
      </c>
      <c r="C2121" t="str">
        <f>VLOOKUP(B2121,'NAAM GEMEENTE'!$A$1:$B$319,2,FALSE)</f>
        <v>Geel</v>
      </c>
      <c r="D2121">
        <v>504</v>
      </c>
      <c r="E2121">
        <v>86</v>
      </c>
      <c r="F2121">
        <f t="shared" si="99"/>
        <v>590</v>
      </c>
      <c r="G2121">
        <v>522</v>
      </c>
      <c r="H2121">
        <v>399</v>
      </c>
      <c r="I2121">
        <v>308</v>
      </c>
      <c r="J2121">
        <v>0</v>
      </c>
      <c r="K2121">
        <v>0</v>
      </c>
      <c r="L2121">
        <v>0</v>
      </c>
      <c r="M2121">
        <v>0</v>
      </c>
      <c r="N2121">
        <v>598</v>
      </c>
      <c r="O2121">
        <v>102</v>
      </c>
      <c r="P2121">
        <f t="shared" si="100"/>
        <v>700</v>
      </c>
      <c r="Q2121">
        <v>601</v>
      </c>
      <c r="R2121">
        <v>532</v>
      </c>
      <c r="S2121">
        <v>388</v>
      </c>
      <c r="T2121">
        <v>21</v>
      </c>
      <c r="U2121">
        <v>16</v>
      </c>
      <c r="V2121">
        <v>0</v>
      </c>
      <c r="W2121">
        <v>41</v>
      </c>
      <c r="X2121">
        <v>869</v>
      </c>
      <c r="Y2121">
        <v>253</v>
      </c>
      <c r="Z2121">
        <f t="shared" si="101"/>
        <v>1122</v>
      </c>
      <c r="AA2121">
        <v>874</v>
      </c>
      <c r="AB2121">
        <v>1089</v>
      </c>
      <c r="AC2121">
        <v>1390</v>
      </c>
      <c r="AD2121">
        <v>0</v>
      </c>
      <c r="AE2121">
        <v>0</v>
      </c>
      <c r="AF2121">
        <v>0</v>
      </c>
      <c r="AG2121">
        <v>0</v>
      </c>
      <c r="AH2121">
        <v>4475</v>
      </c>
      <c r="AI2121">
        <v>2299</v>
      </c>
      <c r="AJ2121">
        <v>1819</v>
      </c>
      <c r="AK2121">
        <v>1.946498477598956</v>
      </c>
      <c r="AL2121">
        <v>0.20878642888212265</v>
      </c>
      <c r="AM2121">
        <v>0.59351955307262572</v>
      </c>
      <c r="AN2121">
        <v>1122</v>
      </c>
      <c r="AO2121">
        <v>700</v>
      </c>
      <c r="AP2121">
        <v>590</v>
      </c>
      <c r="AQ2121">
        <v>1.6028571428571428</v>
      </c>
      <c r="AR2121">
        <v>0.15714285714285714</v>
      </c>
      <c r="AS2121">
        <v>0.47415329768270947</v>
      </c>
      <c r="AT2121">
        <v>1.4542429284525791</v>
      </c>
      <c r="AU2121">
        <v>0.13144758735440931</v>
      </c>
      <c r="AV2121">
        <v>0.40274599542334094</v>
      </c>
      <c r="AW2121">
        <v>2.0469924812030076</v>
      </c>
      <c r="AX2121">
        <v>0.25</v>
      </c>
      <c r="AY2121">
        <v>0.63360881542699721</v>
      </c>
      <c r="AZ2121">
        <v>0</v>
      </c>
      <c r="BA2121">
        <v>1</v>
      </c>
      <c r="BC2121">
        <v>3.5824742268041239</v>
      </c>
      <c r="BD2121">
        <v>0.20618556701030927</v>
      </c>
      <c r="BE2121">
        <v>0.77841726618705032</v>
      </c>
      <c r="BF2121">
        <v>0</v>
      </c>
      <c r="BG2121">
        <v>1</v>
      </c>
      <c r="BI2121">
        <v>0</v>
      </c>
      <c r="BJ2121">
        <v>1</v>
      </c>
    </row>
    <row r="2122" spans="1:62" x14ac:dyDescent="0.3">
      <c r="A2122">
        <v>2014</v>
      </c>
      <c r="B2122">
        <v>13010</v>
      </c>
      <c r="C2122" t="str">
        <f>VLOOKUP(B2122,'NAAM GEMEENTE'!$A$1:$B$319,2,FALSE)</f>
        <v>Grobbendonk</v>
      </c>
      <c r="D2122">
        <v>0</v>
      </c>
      <c r="E2122">
        <v>0</v>
      </c>
      <c r="F2122">
        <f t="shared" si="99"/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187</v>
      </c>
      <c r="O2122">
        <v>41</v>
      </c>
      <c r="P2122">
        <f t="shared" si="100"/>
        <v>228</v>
      </c>
      <c r="Q2122">
        <v>225</v>
      </c>
      <c r="R2122">
        <v>228</v>
      </c>
      <c r="S2122">
        <v>123</v>
      </c>
      <c r="T2122">
        <v>12</v>
      </c>
      <c r="U2122">
        <v>3</v>
      </c>
      <c r="V2122">
        <v>0</v>
      </c>
      <c r="W2122">
        <v>7</v>
      </c>
      <c r="Z2122">
        <f t="shared" si="101"/>
        <v>0</v>
      </c>
      <c r="AI2122">
        <v>826</v>
      </c>
      <c r="AJ2122">
        <v>0</v>
      </c>
      <c r="AL2122">
        <v>1</v>
      </c>
      <c r="AO2122">
        <v>228</v>
      </c>
      <c r="AP2122">
        <v>0</v>
      </c>
      <c r="AR2122">
        <v>1</v>
      </c>
      <c r="AU2122">
        <v>1</v>
      </c>
      <c r="AX2122">
        <v>1</v>
      </c>
      <c r="BA2122">
        <v>1</v>
      </c>
      <c r="BD2122">
        <v>1</v>
      </c>
      <c r="BG2122">
        <v>1</v>
      </c>
      <c r="BJ2122">
        <v>1</v>
      </c>
    </row>
    <row r="2123" spans="1:62" x14ac:dyDescent="0.3">
      <c r="A2123">
        <v>2014</v>
      </c>
      <c r="B2123">
        <v>13011</v>
      </c>
      <c r="C2123" t="str">
        <f>VLOOKUP(B2123,'NAAM GEMEENTE'!$A$1:$B$319,2,FALSE)</f>
        <v>Herentals</v>
      </c>
      <c r="D2123">
        <v>311</v>
      </c>
      <c r="E2123">
        <v>83</v>
      </c>
      <c r="F2123">
        <f t="shared" si="99"/>
        <v>394</v>
      </c>
      <c r="G2123">
        <v>313</v>
      </c>
      <c r="H2123">
        <v>237</v>
      </c>
      <c r="I2123">
        <v>248</v>
      </c>
      <c r="J2123">
        <v>8</v>
      </c>
      <c r="K2123">
        <v>0</v>
      </c>
      <c r="L2123">
        <v>0</v>
      </c>
      <c r="M2123">
        <v>0</v>
      </c>
      <c r="N2123">
        <v>377</v>
      </c>
      <c r="O2123">
        <v>94</v>
      </c>
      <c r="P2123">
        <f t="shared" si="100"/>
        <v>471</v>
      </c>
      <c r="Q2123">
        <v>366</v>
      </c>
      <c r="R2123">
        <v>359</v>
      </c>
      <c r="S2123">
        <v>343</v>
      </c>
      <c r="T2123">
        <v>19</v>
      </c>
      <c r="U2123">
        <v>11</v>
      </c>
      <c r="V2123">
        <v>0</v>
      </c>
      <c r="W2123">
        <v>28</v>
      </c>
      <c r="X2123">
        <v>784</v>
      </c>
      <c r="Y2123">
        <v>209</v>
      </c>
      <c r="Z2123">
        <f t="shared" si="101"/>
        <v>993</v>
      </c>
      <c r="AA2123">
        <v>742</v>
      </c>
      <c r="AB2123">
        <v>635</v>
      </c>
      <c r="AC2123">
        <v>761</v>
      </c>
      <c r="AD2123">
        <v>62</v>
      </c>
      <c r="AE2123">
        <v>0</v>
      </c>
      <c r="AF2123">
        <v>0</v>
      </c>
      <c r="AG2123">
        <v>0</v>
      </c>
      <c r="AH2123">
        <v>3193</v>
      </c>
      <c r="AI2123">
        <v>1597</v>
      </c>
      <c r="AJ2123">
        <v>1200</v>
      </c>
      <c r="AK2123">
        <v>1.9993738259236067</v>
      </c>
      <c r="AL2123">
        <v>0.24859110832811521</v>
      </c>
      <c r="AM2123">
        <v>0.62417788913247729</v>
      </c>
      <c r="AN2123">
        <v>993</v>
      </c>
      <c r="AO2123">
        <v>471</v>
      </c>
      <c r="AP2123">
        <v>394</v>
      </c>
      <c r="AQ2123">
        <v>2.1082802547770703</v>
      </c>
      <c r="AR2123">
        <v>0.16348195329087048</v>
      </c>
      <c r="AS2123">
        <v>0.60322255790533741</v>
      </c>
      <c r="AT2123">
        <v>2.0273224043715845</v>
      </c>
      <c r="AU2123">
        <v>0.1448087431693989</v>
      </c>
      <c r="AV2123">
        <v>0.57816711590296499</v>
      </c>
      <c r="AW2123">
        <v>1.7688022284122562</v>
      </c>
      <c r="AX2123">
        <v>0.33983286908077992</v>
      </c>
      <c r="AY2123">
        <v>0.62677165354330711</v>
      </c>
      <c r="AZ2123">
        <v>3.263157894736842</v>
      </c>
      <c r="BA2123">
        <v>0.57894736842105265</v>
      </c>
      <c r="BB2123">
        <v>0.87096774193548387</v>
      </c>
      <c r="BC2123">
        <v>2.2186588921282797</v>
      </c>
      <c r="BD2123">
        <v>0.27696793002915454</v>
      </c>
      <c r="BE2123">
        <v>0.6741130091984231</v>
      </c>
      <c r="BF2123">
        <v>0</v>
      </c>
      <c r="BG2123">
        <v>1</v>
      </c>
      <c r="BI2123">
        <v>0</v>
      </c>
      <c r="BJ2123">
        <v>1</v>
      </c>
    </row>
    <row r="2124" spans="1:62" x14ac:dyDescent="0.3">
      <c r="A2124">
        <v>2014</v>
      </c>
      <c r="B2124">
        <v>13012</v>
      </c>
      <c r="C2124" t="str">
        <f>VLOOKUP(B2124,'NAAM GEMEENTE'!$A$1:$B$319,2,FALSE)</f>
        <v>Herenthout</v>
      </c>
      <c r="D2124">
        <v>0</v>
      </c>
      <c r="E2124">
        <v>0</v>
      </c>
      <c r="F2124">
        <f t="shared" ref="F2124:F2187" si="102">SUM(D2124:E2124)</f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128</v>
      </c>
      <c r="O2124">
        <v>31</v>
      </c>
      <c r="P2124">
        <f t="shared" ref="P2124:P2187" si="103">SUM(N2124:O2124)</f>
        <v>159</v>
      </c>
      <c r="Q2124">
        <v>123</v>
      </c>
      <c r="R2124">
        <v>128</v>
      </c>
      <c r="S2124">
        <v>98</v>
      </c>
      <c r="T2124">
        <v>7</v>
      </c>
      <c r="U2124">
        <v>1</v>
      </c>
      <c r="V2124">
        <v>0</v>
      </c>
      <c r="W2124">
        <v>11</v>
      </c>
      <c r="Z2124">
        <f t="shared" ref="Z2124:Z2187" si="104">SUM(X2124:Y2124)</f>
        <v>0</v>
      </c>
      <c r="AI2124">
        <v>527</v>
      </c>
      <c r="AJ2124">
        <v>0</v>
      </c>
      <c r="AL2124">
        <v>1</v>
      </c>
      <c r="AO2124">
        <v>159</v>
      </c>
      <c r="AP2124">
        <v>0</v>
      </c>
      <c r="AR2124">
        <v>1</v>
      </c>
      <c r="AU2124">
        <v>1</v>
      </c>
      <c r="AX2124">
        <v>1</v>
      </c>
      <c r="BA2124">
        <v>1</v>
      </c>
      <c r="BD2124">
        <v>1</v>
      </c>
      <c r="BG2124">
        <v>1</v>
      </c>
      <c r="BJ2124">
        <v>1</v>
      </c>
    </row>
    <row r="2125" spans="1:62" x14ac:dyDescent="0.3">
      <c r="A2125">
        <v>2014</v>
      </c>
      <c r="B2125">
        <v>13013</v>
      </c>
      <c r="C2125" t="str">
        <f>VLOOKUP(B2125,'NAAM GEMEENTE'!$A$1:$B$319,2,FALSE)</f>
        <v>Herselt</v>
      </c>
      <c r="D2125">
        <v>0</v>
      </c>
      <c r="E2125">
        <v>0</v>
      </c>
      <c r="F2125">
        <f t="shared" si="102"/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193</v>
      </c>
      <c r="O2125">
        <v>35</v>
      </c>
      <c r="P2125">
        <f t="shared" si="103"/>
        <v>228</v>
      </c>
      <c r="Q2125">
        <v>204</v>
      </c>
      <c r="R2125">
        <v>227</v>
      </c>
      <c r="S2125">
        <v>156</v>
      </c>
      <c r="T2125">
        <v>14</v>
      </c>
      <c r="U2125">
        <v>2</v>
      </c>
      <c r="V2125">
        <v>0</v>
      </c>
      <c r="W2125">
        <v>6</v>
      </c>
      <c r="Z2125">
        <f t="shared" si="104"/>
        <v>0</v>
      </c>
      <c r="AI2125">
        <v>837</v>
      </c>
      <c r="AJ2125">
        <v>0</v>
      </c>
      <c r="AL2125">
        <v>1</v>
      </c>
      <c r="AO2125">
        <v>228</v>
      </c>
      <c r="AP2125">
        <v>0</v>
      </c>
      <c r="AR2125">
        <v>1</v>
      </c>
      <c r="AU2125">
        <v>1</v>
      </c>
      <c r="AX2125">
        <v>1</v>
      </c>
      <c r="BA2125">
        <v>1</v>
      </c>
      <c r="BD2125">
        <v>1</v>
      </c>
      <c r="BG2125">
        <v>1</v>
      </c>
      <c r="BJ2125">
        <v>1</v>
      </c>
    </row>
    <row r="2126" spans="1:62" x14ac:dyDescent="0.3">
      <c r="A2126">
        <v>2014</v>
      </c>
      <c r="B2126">
        <v>13014</v>
      </c>
      <c r="C2126" t="str">
        <f>VLOOKUP(B2126,'NAAM GEMEENTE'!$A$1:$B$319,2,FALSE)</f>
        <v>Hoogstraten</v>
      </c>
      <c r="D2126">
        <v>329</v>
      </c>
      <c r="E2126">
        <v>75</v>
      </c>
      <c r="F2126">
        <f t="shared" si="102"/>
        <v>404</v>
      </c>
      <c r="G2126">
        <v>301</v>
      </c>
      <c r="H2126">
        <v>293</v>
      </c>
      <c r="I2126">
        <v>216</v>
      </c>
      <c r="J2126">
        <v>0</v>
      </c>
      <c r="K2126">
        <v>0</v>
      </c>
      <c r="L2126">
        <v>0</v>
      </c>
      <c r="M2126">
        <v>0</v>
      </c>
      <c r="N2126">
        <v>342</v>
      </c>
      <c r="O2126">
        <v>82</v>
      </c>
      <c r="P2126">
        <f t="shared" si="103"/>
        <v>424</v>
      </c>
      <c r="Q2126">
        <v>307</v>
      </c>
      <c r="R2126">
        <v>371</v>
      </c>
      <c r="S2126">
        <v>272</v>
      </c>
      <c r="T2126">
        <v>20</v>
      </c>
      <c r="U2126">
        <v>5</v>
      </c>
      <c r="V2126">
        <v>0</v>
      </c>
      <c r="W2126">
        <v>24</v>
      </c>
      <c r="X2126">
        <v>1022</v>
      </c>
      <c r="Y2126">
        <v>306</v>
      </c>
      <c r="Z2126">
        <f t="shared" si="104"/>
        <v>1328</v>
      </c>
      <c r="AA2126">
        <v>909</v>
      </c>
      <c r="AB2126">
        <v>1003</v>
      </c>
      <c r="AC2126">
        <v>931</v>
      </c>
      <c r="AD2126">
        <v>0</v>
      </c>
      <c r="AE2126">
        <v>0</v>
      </c>
      <c r="AF2126">
        <v>0</v>
      </c>
      <c r="AG2126">
        <v>0</v>
      </c>
      <c r="AH2126">
        <v>4171</v>
      </c>
      <c r="AI2126">
        <v>1423</v>
      </c>
      <c r="AJ2126">
        <v>1214</v>
      </c>
      <c r="AK2126">
        <v>2.9311314125087842</v>
      </c>
      <c r="AL2126">
        <v>0.14687280393534785</v>
      </c>
      <c r="AM2126">
        <v>0.70894269959242384</v>
      </c>
      <c r="AN2126">
        <v>1328</v>
      </c>
      <c r="AO2126">
        <v>424</v>
      </c>
      <c r="AP2126">
        <v>404</v>
      </c>
      <c r="AQ2126">
        <v>3.1320754716981134</v>
      </c>
      <c r="AR2126">
        <v>4.716981132075472E-2</v>
      </c>
      <c r="AS2126">
        <v>0.69578313253012047</v>
      </c>
      <c r="AT2126">
        <v>2.9609120521172638</v>
      </c>
      <c r="AU2126">
        <v>1.9543973941368076E-2</v>
      </c>
      <c r="AV2126">
        <v>0.66886688668866889</v>
      </c>
      <c r="AW2126">
        <v>2.7035040431266846</v>
      </c>
      <c r="AX2126">
        <v>0.21024258760107817</v>
      </c>
      <c r="AY2126">
        <v>0.70787637088733801</v>
      </c>
      <c r="AZ2126">
        <v>0</v>
      </c>
      <c r="BA2126">
        <v>1</v>
      </c>
      <c r="BC2126">
        <v>3.4227941176470589</v>
      </c>
      <c r="BD2126">
        <v>0.20588235294117646</v>
      </c>
      <c r="BE2126">
        <v>0.76799140708915148</v>
      </c>
      <c r="BF2126">
        <v>0</v>
      </c>
      <c r="BG2126">
        <v>1</v>
      </c>
      <c r="BI2126">
        <v>0</v>
      </c>
      <c r="BJ2126">
        <v>1</v>
      </c>
    </row>
    <row r="2127" spans="1:62" x14ac:dyDescent="0.3">
      <c r="A2127">
        <v>2014</v>
      </c>
      <c r="B2127">
        <v>13016</v>
      </c>
      <c r="C2127" t="str">
        <f>VLOOKUP(B2127,'NAAM GEMEENTE'!$A$1:$B$319,2,FALSE)</f>
        <v>Hulshout</v>
      </c>
      <c r="D2127">
        <v>0</v>
      </c>
      <c r="E2127">
        <v>0</v>
      </c>
      <c r="F2127">
        <f t="shared" si="102"/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182</v>
      </c>
      <c r="O2127">
        <v>25</v>
      </c>
      <c r="P2127">
        <f t="shared" si="103"/>
        <v>207</v>
      </c>
      <c r="Q2127">
        <v>120</v>
      </c>
      <c r="R2127">
        <v>148</v>
      </c>
      <c r="S2127">
        <v>140</v>
      </c>
      <c r="T2127">
        <v>5</v>
      </c>
      <c r="U2127">
        <v>3</v>
      </c>
      <c r="V2127">
        <v>0</v>
      </c>
      <c r="W2127">
        <v>17</v>
      </c>
      <c r="Z2127">
        <f t="shared" si="104"/>
        <v>0</v>
      </c>
      <c r="AI2127">
        <v>640</v>
      </c>
      <c r="AJ2127">
        <v>0</v>
      </c>
      <c r="AL2127">
        <v>1</v>
      </c>
      <c r="AO2127">
        <v>207</v>
      </c>
      <c r="AP2127">
        <v>0</v>
      </c>
      <c r="AR2127">
        <v>1</v>
      </c>
      <c r="AU2127">
        <v>1</v>
      </c>
      <c r="AX2127">
        <v>1</v>
      </c>
      <c r="BA2127">
        <v>1</v>
      </c>
      <c r="BD2127">
        <v>1</v>
      </c>
      <c r="BG2127">
        <v>1</v>
      </c>
      <c r="BJ2127">
        <v>1</v>
      </c>
    </row>
    <row r="2128" spans="1:62" x14ac:dyDescent="0.3">
      <c r="A2128">
        <v>2014</v>
      </c>
      <c r="B2128">
        <v>13017</v>
      </c>
      <c r="C2128" t="str">
        <f>VLOOKUP(B2128,'NAAM GEMEENTE'!$A$1:$B$319,2,FALSE)</f>
        <v>Kasterlee</v>
      </c>
      <c r="D2128">
        <v>107</v>
      </c>
      <c r="E2128">
        <v>8</v>
      </c>
      <c r="F2128">
        <f t="shared" si="102"/>
        <v>115</v>
      </c>
      <c r="G2128">
        <v>84</v>
      </c>
      <c r="H2128">
        <v>35</v>
      </c>
      <c r="I2128">
        <v>9</v>
      </c>
      <c r="J2128">
        <v>0</v>
      </c>
      <c r="K2128">
        <v>0</v>
      </c>
      <c r="L2128">
        <v>0</v>
      </c>
      <c r="M2128">
        <v>0</v>
      </c>
      <c r="N2128">
        <v>279</v>
      </c>
      <c r="O2128">
        <v>56</v>
      </c>
      <c r="P2128">
        <f t="shared" si="103"/>
        <v>335</v>
      </c>
      <c r="Q2128">
        <v>308</v>
      </c>
      <c r="R2128">
        <v>316</v>
      </c>
      <c r="S2128">
        <v>220</v>
      </c>
      <c r="T2128">
        <v>10</v>
      </c>
      <c r="U2128">
        <v>2</v>
      </c>
      <c r="V2128">
        <v>0</v>
      </c>
      <c r="W2128">
        <v>35</v>
      </c>
      <c r="X2128">
        <v>146</v>
      </c>
      <c r="Y2128">
        <v>13</v>
      </c>
      <c r="Z2128">
        <f t="shared" si="104"/>
        <v>159</v>
      </c>
      <c r="AA2128">
        <v>103</v>
      </c>
      <c r="AB2128">
        <v>61</v>
      </c>
      <c r="AC2128">
        <v>17</v>
      </c>
      <c r="AD2128">
        <v>0</v>
      </c>
      <c r="AE2128">
        <v>0</v>
      </c>
      <c r="AF2128">
        <v>0</v>
      </c>
      <c r="AG2128">
        <v>0</v>
      </c>
      <c r="AH2128">
        <v>340</v>
      </c>
      <c r="AI2128">
        <v>1226</v>
      </c>
      <c r="AJ2128">
        <v>243</v>
      </c>
      <c r="AK2128">
        <v>0.27732463295269166</v>
      </c>
      <c r="AL2128">
        <v>0.80179445350734091</v>
      </c>
      <c r="AM2128">
        <v>0.28529411764705881</v>
      </c>
      <c r="AN2128">
        <v>159</v>
      </c>
      <c r="AO2128">
        <v>335</v>
      </c>
      <c r="AP2128">
        <v>115</v>
      </c>
      <c r="AQ2128">
        <v>0.47462686567164181</v>
      </c>
      <c r="AR2128">
        <v>0.65671641791044777</v>
      </c>
      <c r="AS2128">
        <v>0.27672955974842767</v>
      </c>
      <c r="AT2128">
        <v>0.33441558441558439</v>
      </c>
      <c r="AU2128">
        <v>0.72727272727272729</v>
      </c>
      <c r="AV2128">
        <v>0.18446601941747573</v>
      </c>
      <c r="AW2128">
        <v>0.19303797468354431</v>
      </c>
      <c r="AX2128">
        <v>0.88924050632911389</v>
      </c>
      <c r="AY2128">
        <v>0.42622950819672129</v>
      </c>
      <c r="AZ2128">
        <v>0</v>
      </c>
      <c r="BA2128">
        <v>1</v>
      </c>
      <c r="BC2128">
        <v>7.7272727272727271E-2</v>
      </c>
      <c r="BD2128">
        <v>0.95909090909090911</v>
      </c>
      <c r="BE2128">
        <v>0.47058823529411764</v>
      </c>
      <c r="BF2128">
        <v>0</v>
      </c>
      <c r="BG2128">
        <v>1</v>
      </c>
      <c r="BI2128">
        <v>0</v>
      </c>
      <c r="BJ2128">
        <v>1</v>
      </c>
    </row>
    <row r="2129" spans="1:63" x14ac:dyDescent="0.3">
      <c r="A2129">
        <v>2014</v>
      </c>
      <c r="B2129">
        <v>13019</v>
      </c>
      <c r="C2129" t="str">
        <f>VLOOKUP(B2129,'NAAM GEMEENTE'!$A$1:$B$319,2,FALSE)</f>
        <v>Lille</v>
      </c>
      <c r="D2129">
        <v>63</v>
      </c>
      <c r="E2129">
        <v>0</v>
      </c>
      <c r="F2129">
        <f t="shared" si="102"/>
        <v>63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271</v>
      </c>
      <c r="O2129">
        <v>58</v>
      </c>
      <c r="P2129">
        <f t="shared" si="103"/>
        <v>329</v>
      </c>
      <c r="Q2129">
        <v>253</v>
      </c>
      <c r="R2129">
        <v>283</v>
      </c>
      <c r="S2129">
        <v>184</v>
      </c>
      <c r="T2129">
        <v>21</v>
      </c>
      <c r="U2129">
        <v>2</v>
      </c>
      <c r="V2129">
        <v>0</v>
      </c>
      <c r="W2129">
        <v>30</v>
      </c>
      <c r="X2129">
        <v>63</v>
      </c>
      <c r="Y2129">
        <v>0</v>
      </c>
      <c r="Z2129">
        <f t="shared" si="104"/>
        <v>63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63</v>
      </c>
      <c r="AI2129">
        <v>1102</v>
      </c>
      <c r="AJ2129">
        <v>63</v>
      </c>
      <c r="AK2129">
        <v>5.7168784029038112E-2</v>
      </c>
      <c r="AL2129">
        <v>0.94283121597096187</v>
      </c>
      <c r="AM2129">
        <v>0</v>
      </c>
      <c r="AN2129">
        <v>63</v>
      </c>
      <c r="AO2129">
        <v>329</v>
      </c>
      <c r="AP2129">
        <v>63</v>
      </c>
      <c r="AQ2129">
        <v>0.19148936170212766</v>
      </c>
      <c r="AR2129">
        <v>0.80851063829787229</v>
      </c>
      <c r="AS2129">
        <v>0</v>
      </c>
      <c r="AT2129">
        <v>0</v>
      </c>
      <c r="AU2129">
        <v>1</v>
      </c>
      <c r="AW2129">
        <v>0</v>
      </c>
      <c r="AX2129">
        <v>1</v>
      </c>
      <c r="AZ2129">
        <v>0</v>
      </c>
      <c r="BA2129">
        <v>1</v>
      </c>
      <c r="BC2129">
        <v>0</v>
      </c>
      <c r="BD2129">
        <v>1</v>
      </c>
      <c r="BF2129">
        <v>0</v>
      </c>
      <c r="BG2129">
        <v>1</v>
      </c>
      <c r="BI2129">
        <v>0</v>
      </c>
      <c r="BJ2129">
        <v>1</v>
      </c>
    </row>
    <row r="2130" spans="1:63" x14ac:dyDescent="0.3">
      <c r="A2130">
        <v>2014</v>
      </c>
      <c r="B2130">
        <v>13021</v>
      </c>
      <c r="C2130" t="str">
        <f>VLOOKUP(B2130,'NAAM GEMEENTE'!$A$1:$B$319,2,FALSE)</f>
        <v>Meerhout</v>
      </c>
      <c r="D2130">
        <v>0</v>
      </c>
      <c r="E2130">
        <v>0</v>
      </c>
      <c r="F2130">
        <f t="shared" si="102"/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156</v>
      </c>
      <c r="O2130">
        <v>31</v>
      </c>
      <c r="P2130">
        <f t="shared" si="103"/>
        <v>187</v>
      </c>
      <c r="Q2130">
        <v>111</v>
      </c>
      <c r="R2130">
        <v>111</v>
      </c>
      <c r="S2130">
        <v>141</v>
      </c>
      <c r="T2130">
        <v>9</v>
      </c>
      <c r="U2130">
        <v>0</v>
      </c>
      <c r="V2130">
        <v>0</v>
      </c>
      <c r="W2130">
        <v>7</v>
      </c>
      <c r="Z2130">
        <f t="shared" si="104"/>
        <v>0</v>
      </c>
      <c r="AI2130">
        <v>566</v>
      </c>
      <c r="AJ2130">
        <v>0</v>
      </c>
      <c r="AL2130">
        <v>1</v>
      </c>
      <c r="AO2130">
        <v>187</v>
      </c>
      <c r="AP2130">
        <v>0</v>
      </c>
      <c r="AR2130">
        <v>1</v>
      </c>
      <c r="AU2130">
        <v>1</v>
      </c>
      <c r="AX2130">
        <v>1</v>
      </c>
      <c r="BA2130">
        <v>1</v>
      </c>
      <c r="BD2130">
        <v>1</v>
      </c>
      <c r="BJ2130">
        <v>1</v>
      </c>
    </row>
    <row r="2131" spans="1:63" x14ac:dyDescent="0.3">
      <c r="A2131">
        <v>2014</v>
      </c>
      <c r="B2131">
        <v>13023</v>
      </c>
      <c r="C2131" t="str">
        <f>VLOOKUP(B2131,'NAAM GEMEENTE'!$A$1:$B$319,2,FALSE)</f>
        <v>Merksplas</v>
      </c>
      <c r="D2131">
        <v>0</v>
      </c>
      <c r="E2131">
        <v>0</v>
      </c>
      <c r="F2131">
        <f t="shared" si="102"/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144</v>
      </c>
      <c r="O2131">
        <v>33</v>
      </c>
      <c r="P2131">
        <f t="shared" si="103"/>
        <v>177</v>
      </c>
      <c r="Q2131">
        <v>134</v>
      </c>
      <c r="R2131">
        <v>173</v>
      </c>
      <c r="S2131">
        <v>100</v>
      </c>
      <c r="T2131">
        <v>7</v>
      </c>
      <c r="U2131">
        <v>1</v>
      </c>
      <c r="V2131">
        <v>0</v>
      </c>
      <c r="W2131">
        <v>29</v>
      </c>
      <c r="Z2131">
        <f t="shared" si="104"/>
        <v>0</v>
      </c>
      <c r="AI2131">
        <v>621</v>
      </c>
      <c r="AJ2131">
        <v>0</v>
      </c>
      <c r="AL2131">
        <v>1</v>
      </c>
      <c r="AO2131">
        <v>177</v>
      </c>
      <c r="AP2131">
        <v>0</v>
      </c>
      <c r="AR2131">
        <v>1</v>
      </c>
      <c r="AU2131">
        <v>1</v>
      </c>
      <c r="AX2131">
        <v>1</v>
      </c>
      <c r="BA2131">
        <v>1</v>
      </c>
      <c r="BD2131">
        <v>1</v>
      </c>
      <c r="BG2131">
        <v>1</v>
      </c>
      <c r="BJ2131">
        <v>1</v>
      </c>
    </row>
    <row r="2132" spans="1:63" x14ac:dyDescent="0.3">
      <c r="A2132">
        <v>2014</v>
      </c>
      <c r="B2132">
        <v>13025</v>
      </c>
      <c r="C2132" t="str">
        <f>VLOOKUP(B2132,'NAAM GEMEENTE'!$A$1:$B$319,2,FALSE)</f>
        <v>Mol</v>
      </c>
      <c r="D2132">
        <v>547</v>
      </c>
      <c r="E2132">
        <v>88</v>
      </c>
      <c r="F2132">
        <f t="shared" si="102"/>
        <v>635</v>
      </c>
      <c r="G2132">
        <v>468</v>
      </c>
      <c r="H2132">
        <v>449</v>
      </c>
      <c r="I2132">
        <v>327</v>
      </c>
      <c r="J2132">
        <v>0</v>
      </c>
      <c r="K2132">
        <v>4</v>
      </c>
      <c r="L2132">
        <v>0</v>
      </c>
      <c r="M2132">
        <v>0</v>
      </c>
      <c r="N2132">
        <v>578</v>
      </c>
      <c r="O2132">
        <v>107</v>
      </c>
      <c r="P2132">
        <f t="shared" si="103"/>
        <v>685</v>
      </c>
      <c r="Q2132">
        <v>498</v>
      </c>
      <c r="R2132">
        <v>534</v>
      </c>
      <c r="S2132">
        <v>446</v>
      </c>
      <c r="T2132">
        <v>22</v>
      </c>
      <c r="U2132">
        <v>7</v>
      </c>
      <c r="V2132">
        <v>0</v>
      </c>
      <c r="W2132">
        <v>43</v>
      </c>
      <c r="X2132">
        <v>1233</v>
      </c>
      <c r="Y2132">
        <v>235</v>
      </c>
      <c r="Z2132">
        <f t="shared" si="104"/>
        <v>1468</v>
      </c>
      <c r="AA2132">
        <v>1027</v>
      </c>
      <c r="AB2132">
        <v>1285</v>
      </c>
      <c r="AC2132">
        <v>935</v>
      </c>
      <c r="AD2132">
        <v>0</v>
      </c>
      <c r="AE2132">
        <v>8</v>
      </c>
      <c r="AF2132">
        <v>0</v>
      </c>
      <c r="AG2132">
        <v>0</v>
      </c>
      <c r="AH2132">
        <v>4723</v>
      </c>
      <c r="AI2132">
        <v>2235</v>
      </c>
      <c r="AJ2132">
        <v>1883</v>
      </c>
      <c r="AK2132">
        <v>2.113199105145414</v>
      </c>
      <c r="AL2132">
        <v>0.1574944071588367</v>
      </c>
      <c r="AM2132">
        <v>0.6013127249629473</v>
      </c>
      <c r="AN2132">
        <v>1468</v>
      </c>
      <c r="AO2132">
        <v>685</v>
      </c>
      <c r="AP2132">
        <v>635</v>
      </c>
      <c r="AQ2132">
        <v>2.1430656934306569</v>
      </c>
      <c r="AR2132">
        <v>7.2992700729927001E-2</v>
      </c>
      <c r="AS2132">
        <v>0.56743869209809261</v>
      </c>
      <c r="AT2132">
        <v>2.0622489959839356</v>
      </c>
      <c r="AU2132">
        <v>6.0240963855421686E-2</v>
      </c>
      <c r="AV2132">
        <v>0.54430379746835444</v>
      </c>
      <c r="AW2132">
        <v>2.4063670411985019</v>
      </c>
      <c r="AX2132">
        <v>0.15917602996254682</v>
      </c>
      <c r="AY2132">
        <v>0.65058365758754866</v>
      </c>
      <c r="AZ2132">
        <v>0</v>
      </c>
      <c r="BA2132">
        <v>1</v>
      </c>
      <c r="BC2132">
        <v>2.0964125560538118</v>
      </c>
      <c r="BD2132">
        <v>0.26681614349775784</v>
      </c>
      <c r="BE2132">
        <v>0.65026737967914439</v>
      </c>
      <c r="BF2132">
        <v>1.1428571428571428</v>
      </c>
      <c r="BG2132">
        <v>0.42857142857142855</v>
      </c>
      <c r="BH2132">
        <v>0.5</v>
      </c>
      <c r="BI2132">
        <v>0</v>
      </c>
      <c r="BJ2132">
        <v>1</v>
      </c>
    </row>
    <row r="2133" spans="1:63" x14ac:dyDescent="0.3">
      <c r="A2133">
        <v>2014</v>
      </c>
      <c r="B2133">
        <v>13029</v>
      </c>
      <c r="C2133" t="str">
        <f>VLOOKUP(B2133,'NAAM GEMEENTE'!$A$1:$B$319,2,FALSE)</f>
        <v>Olen</v>
      </c>
      <c r="D2133">
        <v>0</v>
      </c>
      <c r="E2133">
        <v>0</v>
      </c>
      <c r="F2133">
        <f t="shared" si="102"/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196</v>
      </c>
      <c r="O2133">
        <v>33</v>
      </c>
      <c r="P2133">
        <f t="shared" si="103"/>
        <v>229</v>
      </c>
      <c r="Q2133">
        <v>202</v>
      </c>
      <c r="R2133">
        <v>182</v>
      </c>
      <c r="S2133">
        <v>165</v>
      </c>
      <c r="T2133">
        <v>11</v>
      </c>
      <c r="U2133">
        <v>1</v>
      </c>
      <c r="V2133">
        <v>0</v>
      </c>
      <c r="W2133">
        <v>9</v>
      </c>
      <c r="Z2133">
        <f t="shared" si="104"/>
        <v>0</v>
      </c>
      <c r="AI2133">
        <v>799</v>
      </c>
      <c r="AJ2133">
        <v>0</v>
      </c>
      <c r="AL2133">
        <v>1</v>
      </c>
      <c r="AO2133">
        <v>229</v>
      </c>
      <c r="AP2133">
        <v>0</v>
      </c>
      <c r="AR2133">
        <v>1</v>
      </c>
      <c r="AU2133">
        <v>1</v>
      </c>
      <c r="AX2133">
        <v>1</v>
      </c>
      <c r="BA2133">
        <v>1</v>
      </c>
      <c r="BD2133">
        <v>1</v>
      </c>
      <c r="BG2133">
        <v>1</v>
      </c>
      <c r="BJ2133">
        <v>1</v>
      </c>
    </row>
    <row r="2134" spans="1:63" x14ac:dyDescent="0.3">
      <c r="A2134">
        <v>2014</v>
      </c>
      <c r="B2134">
        <v>13031</v>
      </c>
      <c r="C2134" t="str">
        <f>VLOOKUP(B2134,'NAAM GEMEENTE'!$A$1:$B$319,2,FALSE)</f>
        <v>Oud-Turnhout</v>
      </c>
      <c r="D2134">
        <v>0</v>
      </c>
      <c r="E2134">
        <v>0</v>
      </c>
      <c r="F2134">
        <f t="shared" si="102"/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221</v>
      </c>
      <c r="O2134">
        <v>46</v>
      </c>
      <c r="P2134">
        <f t="shared" si="103"/>
        <v>267</v>
      </c>
      <c r="Q2134">
        <v>222</v>
      </c>
      <c r="R2134">
        <v>198</v>
      </c>
      <c r="S2134">
        <v>127</v>
      </c>
      <c r="T2134">
        <v>16</v>
      </c>
      <c r="U2134">
        <v>0</v>
      </c>
      <c r="V2134">
        <v>0</v>
      </c>
      <c r="W2134">
        <v>32</v>
      </c>
      <c r="Z2134">
        <f t="shared" si="104"/>
        <v>0</v>
      </c>
      <c r="AI2134">
        <v>862</v>
      </c>
      <c r="AJ2134">
        <v>0</v>
      </c>
      <c r="AL2134">
        <v>1</v>
      </c>
      <c r="AO2134">
        <v>267</v>
      </c>
      <c r="AP2134">
        <v>0</v>
      </c>
      <c r="AR2134">
        <v>1</v>
      </c>
      <c r="AU2134">
        <v>1</v>
      </c>
      <c r="AX2134">
        <v>1</v>
      </c>
      <c r="BA2134">
        <v>1</v>
      </c>
      <c r="BD2134">
        <v>1</v>
      </c>
      <c r="BJ2134">
        <v>1</v>
      </c>
    </row>
    <row r="2135" spans="1:63" x14ac:dyDescent="0.3">
      <c r="A2135">
        <v>2014</v>
      </c>
      <c r="B2135">
        <v>13035</v>
      </c>
      <c r="C2135" t="str">
        <f>VLOOKUP(B2135,'NAAM GEMEENTE'!$A$1:$B$319,2,FALSE)</f>
        <v>Ravels</v>
      </c>
      <c r="D2135">
        <v>0</v>
      </c>
      <c r="E2135">
        <v>0</v>
      </c>
      <c r="F2135">
        <f t="shared" si="102"/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220</v>
      </c>
      <c r="O2135">
        <v>70</v>
      </c>
      <c r="P2135">
        <f t="shared" si="103"/>
        <v>290</v>
      </c>
      <c r="Q2135">
        <v>191</v>
      </c>
      <c r="R2135">
        <v>219</v>
      </c>
      <c r="S2135">
        <v>231</v>
      </c>
      <c r="T2135">
        <v>9</v>
      </c>
      <c r="U2135">
        <v>7</v>
      </c>
      <c r="V2135">
        <v>0</v>
      </c>
      <c r="W2135">
        <v>51</v>
      </c>
      <c r="Z2135">
        <f t="shared" si="104"/>
        <v>0</v>
      </c>
      <c r="AI2135">
        <v>998</v>
      </c>
      <c r="AJ2135">
        <v>0</v>
      </c>
      <c r="AL2135">
        <v>1</v>
      </c>
      <c r="AO2135">
        <v>290</v>
      </c>
      <c r="AP2135">
        <v>0</v>
      </c>
      <c r="AR2135">
        <v>1</v>
      </c>
      <c r="AU2135">
        <v>1</v>
      </c>
      <c r="AX2135">
        <v>1</v>
      </c>
      <c r="BA2135">
        <v>1</v>
      </c>
      <c r="BD2135">
        <v>1</v>
      </c>
      <c r="BG2135">
        <v>1</v>
      </c>
      <c r="BJ2135">
        <v>1</v>
      </c>
    </row>
    <row r="2136" spans="1:63" x14ac:dyDescent="0.3">
      <c r="A2136">
        <v>2014</v>
      </c>
      <c r="B2136">
        <v>13036</v>
      </c>
      <c r="C2136" t="str">
        <f>VLOOKUP(B2136,'NAAM GEMEENTE'!$A$1:$B$319,2,FALSE)</f>
        <v>Retie</v>
      </c>
      <c r="D2136">
        <v>0</v>
      </c>
      <c r="E2136">
        <v>0</v>
      </c>
      <c r="F2136">
        <f t="shared" si="102"/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182</v>
      </c>
      <c r="O2136">
        <v>27</v>
      </c>
      <c r="P2136">
        <f t="shared" si="103"/>
        <v>209</v>
      </c>
      <c r="Q2136">
        <v>155</v>
      </c>
      <c r="R2136">
        <v>228</v>
      </c>
      <c r="S2136">
        <v>116</v>
      </c>
      <c r="T2136">
        <v>17</v>
      </c>
      <c r="U2136">
        <v>0</v>
      </c>
      <c r="V2136">
        <v>0</v>
      </c>
      <c r="W2136">
        <v>25</v>
      </c>
      <c r="Z2136">
        <f t="shared" si="104"/>
        <v>0</v>
      </c>
      <c r="AI2136">
        <v>750</v>
      </c>
      <c r="AJ2136">
        <v>0</v>
      </c>
      <c r="AL2136">
        <v>1</v>
      </c>
      <c r="AO2136">
        <v>209</v>
      </c>
      <c r="AP2136">
        <v>0</v>
      </c>
      <c r="AR2136">
        <v>1</v>
      </c>
      <c r="AU2136">
        <v>1</v>
      </c>
      <c r="AX2136">
        <v>1</v>
      </c>
      <c r="BA2136">
        <v>1</v>
      </c>
      <c r="BD2136">
        <v>1</v>
      </c>
      <c r="BJ2136">
        <v>1</v>
      </c>
    </row>
    <row r="2137" spans="1:63" x14ac:dyDescent="0.3">
      <c r="A2137">
        <v>2014</v>
      </c>
      <c r="B2137">
        <v>13037</v>
      </c>
      <c r="C2137" t="str">
        <f>VLOOKUP(B2137,'NAAM GEMEENTE'!$A$1:$B$319,2,FALSE)</f>
        <v>Rijkevorsel</v>
      </c>
      <c r="D2137">
        <v>0</v>
      </c>
      <c r="E2137">
        <v>0</v>
      </c>
      <c r="F2137">
        <f t="shared" si="102"/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191</v>
      </c>
      <c r="O2137">
        <v>50</v>
      </c>
      <c r="P2137">
        <f t="shared" si="103"/>
        <v>241</v>
      </c>
      <c r="Q2137">
        <v>157</v>
      </c>
      <c r="R2137">
        <v>221</v>
      </c>
      <c r="S2137">
        <v>195</v>
      </c>
      <c r="T2137">
        <v>9</v>
      </c>
      <c r="U2137">
        <v>2</v>
      </c>
      <c r="V2137">
        <v>0</v>
      </c>
      <c r="W2137">
        <v>12</v>
      </c>
      <c r="Z2137">
        <f t="shared" si="104"/>
        <v>0</v>
      </c>
      <c r="AI2137">
        <v>837</v>
      </c>
      <c r="AJ2137">
        <v>0</v>
      </c>
      <c r="AL2137">
        <v>1</v>
      </c>
      <c r="AO2137">
        <v>241</v>
      </c>
      <c r="AP2137">
        <v>0</v>
      </c>
      <c r="AR2137">
        <v>1</v>
      </c>
      <c r="AU2137">
        <v>1</v>
      </c>
      <c r="AX2137">
        <v>1</v>
      </c>
      <c r="BA2137">
        <v>1</v>
      </c>
      <c r="BD2137">
        <v>1</v>
      </c>
      <c r="BG2137">
        <v>1</v>
      </c>
      <c r="BJ2137">
        <v>1</v>
      </c>
    </row>
    <row r="2138" spans="1:63" x14ac:dyDescent="0.3">
      <c r="A2138">
        <v>2014</v>
      </c>
      <c r="B2138">
        <v>13040</v>
      </c>
      <c r="C2138" t="str">
        <f>VLOOKUP(B2138,'NAAM GEMEENTE'!$A$1:$B$319,2,FALSE)</f>
        <v>Turnhout</v>
      </c>
      <c r="D2138">
        <v>600</v>
      </c>
      <c r="E2138">
        <v>142</v>
      </c>
      <c r="F2138">
        <f t="shared" si="102"/>
        <v>742</v>
      </c>
      <c r="G2138">
        <v>557</v>
      </c>
      <c r="H2138">
        <v>477</v>
      </c>
      <c r="I2138">
        <v>413</v>
      </c>
      <c r="J2138">
        <v>53</v>
      </c>
      <c r="K2138">
        <v>31</v>
      </c>
      <c r="L2138">
        <v>0</v>
      </c>
      <c r="M2138">
        <v>128</v>
      </c>
      <c r="N2138">
        <v>626</v>
      </c>
      <c r="O2138">
        <v>152</v>
      </c>
      <c r="P2138">
        <f t="shared" si="103"/>
        <v>778</v>
      </c>
      <c r="Q2138">
        <v>592</v>
      </c>
      <c r="R2138">
        <v>529</v>
      </c>
      <c r="S2138">
        <v>487</v>
      </c>
      <c r="T2138">
        <v>60</v>
      </c>
      <c r="U2138">
        <v>33</v>
      </c>
      <c r="V2138">
        <v>0</v>
      </c>
      <c r="W2138">
        <v>135</v>
      </c>
      <c r="X2138">
        <v>1680</v>
      </c>
      <c r="Y2138">
        <v>358</v>
      </c>
      <c r="Z2138">
        <f t="shared" si="104"/>
        <v>2038</v>
      </c>
      <c r="AA2138">
        <v>1722</v>
      </c>
      <c r="AB2138">
        <v>1783</v>
      </c>
      <c r="AC2138">
        <v>1321</v>
      </c>
      <c r="AD2138">
        <v>276</v>
      </c>
      <c r="AE2138">
        <v>120</v>
      </c>
      <c r="AF2138">
        <v>0</v>
      </c>
      <c r="AG2138">
        <v>633</v>
      </c>
      <c r="AH2138">
        <v>7893</v>
      </c>
      <c r="AI2138">
        <v>2614</v>
      </c>
      <c r="AJ2138">
        <v>2401</v>
      </c>
      <c r="AK2138">
        <v>3.0195103289977046</v>
      </c>
      <c r="AL2138">
        <v>8.1484315225707732E-2</v>
      </c>
      <c r="AM2138">
        <v>0.69580641074369698</v>
      </c>
      <c r="AN2138">
        <v>2038</v>
      </c>
      <c r="AO2138">
        <v>778</v>
      </c>
      <c r="AP2138">
        <v>742</v>
      </c>
      <c r="AQ2138">
        <v>2.6195372750642671</v>
      </c>
      <c r="AR2138">
        <v>4.6272493573264781E-2</v>
      </c>
      <c r="AS2138">
        <v>0.63591756624141316</v>
      </c>
      <c r="AT2138">
        <v>2.9087837837837838</v>
      </c>
      <c r="AU2138">
        <v>5.9121621621621621E-2</v>
      </c>
      <c r="AV2138">
        <v>0.67653890824622531</v>
      </c>
      <c r="AW2138">
        <v>3.3705103969754253</v>
      </c>
      <c r="AX2138">
        <v>9.8298676748582225E-2</v>
      </c>
      <c r="AY2138">
        <v>0.73247335950644976</v>
      </c>
      <c r="AZ2138">
        <v>4.5999999999999996</v>
      </c>
      <c r="BA2138">
        <v>0.11666666666666667</v>
      </c>
      <c r="BB2138">
        <v>0.80797101449275366</v>
      </c>
      <c r="BC2138">
        <v>2.7125256673511293</v>
      </c>
      <c r="BD2138">
        <v>0.15195071868583163</v>
      </c>
      <c r="BE2138">
        <v>0.68735806207418626</v>
      </c>
      <c r="BF2138">
        <v>3.6363636363636362</v>
      </c>
      <c r="BG2138">
        <v>6.0606060606060608E-2</v>
      </c>
      <c r="BH2138">
        <v>0.7416666666666667</v>
      </c>
      <c r="BI2138">
        <v>4.6888888888888891</v>
      </c>
      <c r="BJ2138">
        <v>5.185185185185185E-2</v>
      </c>
      <c r="BK2138">
        <v>0.79778830963665082</v>
      </c>
    </row>
    <row r="2139" spans="1:63" x14ac:dyDescent="0.3">
      <c r="A2139">
        <v>2014</v>
      </c>
      <c r="B2139">
        <v>13044</v>
      </c>
      <c r="C2139" t="str">
        <f>VLOOKUP(B2139,'NAAM GEMEENTE'!$A$1:$B$319,2,FALSE)</f>
        <v>Vorselaar</v>
      </c>
      <c r="D2139">
        <v>94</v>
      </c>
      <c r="E2139">
        <v>12</v>
      </c>
      <c r="F2139">
        <f t="shared" si="102"/>
        <v>106</v>
      </c>
      <c r="G2139">
        <v>95</v>
      </c>
      <c r="H2139">
        <v>47</v>
      </c>
      <c r="I2139">
        <v>27</v>
      </c>
      <c r="J2139">
        <v>0</v>
      </c>
      <c r="K2139">
        <v>0</v>
      </c>
      <c r="L2139">
        <v>0</v>
      </c>
      <c r="M2139">
        <v>0</v>
      </c>
      <c r="N2139">
        <v>120</v>
      </c>
      <c r="O2139">
        <v>30</v>
      </c>
      <c r="P2139">
        <f t="shared" si="103"/>
        <v>150</v>
      </c>
      <c r="Q2139">
        <v>107</v>
      </c>
      <c r="R2139">
        <v>110</v>
      </c>
      <c r="S2139">
        <v>96</v>
      </c>
      <c r="T2139">
        <v>6</v>
      </c>
      <c r="U2139">
        <v>2</v>
      </c>
      <c r="V2139">
        <v>0</v>
      </c>
      <c r="W2139">
        <v>8</v>
      </c>
      <c r="X2139">
        <v>407</v>
      </c>
      <c r="Y2139">
        <v>31</v>
      </c>
      <c r="Z2139">
        <f t="shared" si="104"/>
        <v>438</v>
      </c>
      <c r="AA2139">
        <v>500</v>
      </c>
      <c r="AB2139">
        <v>397</v>
      </c>
      <c r="AC2139">
        <v>140</v>
      </c>
      <c r="AD2139">
        <v>0</v>
      </c>
      <c r="AE2139">
        <v>0</v>
      </c>
      <c r="AF2139">
        <v>0</v>
      </c>
      <c r="AG2139">
        <v>0</v>
      </c>
      <c r="AH2139">
        <v>1475</v>
      </c>
      <c r="AI2139">
        <v>479</v>
      </c>
      <c r="AJ2139">
        <v>275</v>
      </c>
      <c r="AK2139">
        <v>3.079331941544885</v>
      </c>
      <c r="AL2139">
        <v>0.42588726513569936</v>
      </c>
      <c r="AM2139">
        <v>0.81355932203389836</v>
      </c>
      <c r="AN2139">
        <v>438</v>
      </c>
      <c r="AO2139">
        <v>150</v>
      </c>
      <c r="AP2139">
        <v>106</v>
      </c>
      <c r="AQ2139">
        <v>2.92</v>
      </c>
      <c r="AR2139">
        <v>0.29333333333333333</v>
      </c>
      <c r="AS2139">
        <v>0.75799086757990863</v>
      </c>
      <c r="AT2139">
        <v>4.6728971962616823</v>
      </c>
      <c r="AU2139">
        <v>0.11214953271028037</v>
      </c>
      <c r="AV2139">
        <v>0.81</v>
      </c>
      <c r="AW2139">
        <v>3.6090909090909089</v>
      </c>
      <c r="AX2139">
        <v>0.57272727272727275</v>
      </c>
      <c r="AY2139">
        <v>0.88161209068010071</v>
      </c>
      <c r="AZ2139">
        <v>0</v>
      </c>
      <c r="BA2139">
        <v>1</v>
      </c>
      <c r="BC2139">
        <v>1.4583333333333333</v>
      </c>
      <c r="BD2139">
        <v>0.71875</v>
      </c>
      <c r="BE2139">
        <v>0.80714285714285716</v>
      </c>
      <c r="BF2139">
        <v>0</v>
      </c>
      <c r="BG2139">
        <v>1</v>
      </c>
      <c r="BI2139">
        <v>0</v>
      </c>
      <c r="BJ2139">
        <v>1</v>
      </c>
    </row>
    <row r="2140" spans="1:63" x14ac:dyDescent="0.3">
      <c r="A2140">
        <v>2014</v>
      </c>
      <c r="B2140">
        <v>13046</v>
      </c>
      <c r="C2140" t="str">
        <f>VLOOKUP(B2140,'NAAM GEMEENTE'!$A$1:$B$319,2,FALSE)</f>
        <v>Vosselaar</v>
      </c>
      <c r="D2140">
        <v>0</v>
      </c>
      <c r="E2140">
        <v>0</v>
      </c>
      <c r="F2140">
        <f t="shared" si="102"/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207</v>
      </c>
      <c r="O2140">
        <v>28</v>
      </c>
      <c r="P2140">
        <f t="shared" si="103"/>
        <v>235</v>
      </c>
      <c r="Q2140">
        <v>198</v>
      </c>
      <c r="R2140">
        <v>168</v>
      </c>
      <c r="S2140">
        <v>106</v>
      </c>
      <c r="T2140">
        <v>12</v>
      </c>
      <c r="U2140">
        <v>5</v>
      </c>
      <c r="V2140">
        <v>0</v>
      </c>
      <c r="W2140">
        <v>27</v>
      </c>
      <c r="Z2140">
        <f t="shared" si="104"/>
        <v>0</v>
      </c>
      <c r="AI2140">
        <v>751</v>
      </c>
      <c r="AJ2140">
        <v>0</v>
      </c>
      <c r="AL2140">
        <v>1</v>
      </c>
      <c r="AO2140">
        <v>235</v>
      </c>
      <c r="AP2140">
        <v>0</v>
      </c>
      <c r="AR2140">
        <v>1</v>
      </c>
      <c r="AU2140">
        <v>1</v>
      </c>
      <c r="AX2140">
        <v>1</v>
      </c>
      <c r="BA2140">
        <v>1</v>
      </c>
      <c r="BD2140">
        <v>1</v>
      </c>
      <c r="BG2140">
        <v>1</v>
      </c>
      <c r="BJ2140">
        <v>1</v>
      </c>
    </row>
    <row r="2141" spans="1:63" x14ac:dyDescent="0.3">
      <c r="A2141">
        <v>2014</v>
      </c>
      <c r="B2141">
        <v>13049</v>
      </c>
      <c r="C2141" t="str">
        <f>VLOOKUP(B2141,'NAAM GEMEENTE'!$A$1:$B$319,2,FALSE)</f>
        <v>Westerlo</v>
      </c>
      <c r="D2141">
        <v>340</v>
      </c>
      <c r="E2141">
        <v>52</v>
      </c>
      <c r="F2141">
        <f t="shared" si="102"/>
        <v>392</v>
      </c>
      <c r="G2141">
        <v>279</v>
      </c>
      <c r="H2141">
        <v>303</v>
      </c>
      <c r="I2141">
        <v>110</v>
      </c>
      <c r="J2141">
        <v>0</v>
      </c>
      <c r="K2141">
        <v>0</v>
      </c>
      <c r="L2141">
        <v>0</v>
      </c>
      <c r="M2141">
        <v>0</v>
      </c>
      <c r="N2141">
        <v>411</v>
      </c>
      <c r="O2141">
        <v>70</v>
      </c>
      <c r="P2141">
        <f t="shared" si="103"/>
        <v>481</v>
      </c>
      <c r="Q2141">
        <v>331</v>
      </c>
      <c r="R2141">
        <v>406</v>
      </c>
      <c r="S2141">
        <v>266</v>
      </c>
      <c r="T2141">
        <v>12</v>
      </c>
      <c r="U2141">
        <v>4</v>
      </c>
      <c r="V2141">
        <v>0</v>
      </c>
      <c r="W2141">
        <v>19</v>
      </c>
      <c r="X2141">
        <v>595</v>
      </c>
      <c r="Y2141">
        <v>101</v>
      </c>
      <c r="Z2141">
        <f t="shared" si="104"/>
        <v>696</v>
      </c>
      <c r="AA2141">
        <v>512</v>
      </c>
      <c r="AB2141">
        <v>708</v>
      </c>
      <c r="AC2141">
        <v>320</v>
      </c>
      <c r="AD2141">
        <v>0</v>
      </c>
      <c r="AE2141">
        <v>0</v>
      </c>
      <c r="AF2141">
        <v>0</v>
      </c>
      <c r="AG2141">
        <v>0</v>
      </c>
      <c r="AH2141">
        <v>2236</v>
      </c>
      <c r="AI2141">
        <v>1519</v>
      </c>
      <c r="AJ2141">
        <v>1084</v>
      </c>
      <c r="AK2141">
        <v>1.4720210664911126</v>
      </c>
      <c r="AL2141">
        <v>0.28637261356155364</v>
      </c>
      <c r="AM2141">
        <v>0.51520572450805013</v>
      </c>
      <c r="AN2141">
        <v>696</v>
      </c>
      <c r="AO2141">
        <v>481</v>
      </c>
      <c r="AP2141">
        <v>392</v>
      </c>
      <c r="AQ2141">
        <v>1.4469854469854471</v>
      </c>
      <c r="AR2141">
        <v>0.18503118503118504</v>
      </c>
      <c r="AS2141">
        <v>0.43678160919540232</v>
      </c>
      <c r="AT2141">
        <v>1.5468277945619335</v>
      </c>
      <c r="AU2141">
        <v>0.15709969788519637</v>
      </c>
      <c r="AV2141">
        <v>0.455078125</v>
      </c>
      <c r="AW2141">
        <v>1.7438423645320198</v>
      </c>
      <c r="AX2141">
        <v>0.2536945812807882</v>
      </c>
      <c r="AY2141">
        <v>0.57203389830508478</v>
      </c>
      <c r="AZ2141">
        <v>0</v>
      </c>
      <c r="BA2141">
        <v>1</v>
      </c>
      <c r="BC2141">
        <v>1.2030075187969924</v>
      </c>
      <c r="BD2141">
        <v>0.5864661654135338</v>
      </c>
      <c r="BE2141">
        <v>0.65625</v>
      </c>
      <c r="BF2141">
        <v>0</v>
      </c>
      <c r="BG2141">
        <v>1</v>
      </c>
      <c r="BI2141">
        <v>0</v>
      </c>
      <c r="BJ2141">
        <v>1</v>
      </c>
    </row>
    <row r="2142" spans="1:63" x14ac:dyDescent="0.3">
      <c r="A2142">
        <v>2014</v>
      </c>
      <c r="B2142">
        <v>13053</v>
      </c>
      <c r="C2142" t="str">
        <f>VLOOKUP(B2142,'NAAM GEMEENTE'!$A$1:$B$319,2,FALSE)</f>
        <v>Laakdal</v>
      </c>
      <c r="D2142">
        <v>48</v>
      </c>
      <c r="E2142">
        <v>0</v>
      </c>
      <c r="F2142">
        <f t="shared" si="102"/>
        <v>48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215</v>
      </c>
      <c r="O2142">
        <v>41</v>
      </c>
      <c r="P2142">
        <f t="shared" si="103"/>
        <v>256</v>
      </c>
      <c r="Q2142">
        <v>201</v>
      </c>
      <c r="R2142">
        <v>229</v>
      </c>
      <c r="S2142">
        <v>205</v>
      </c>
      <c r="T2142">
        <v>2</v>
      </c>
      <c r="U2142">
        <v>2</v>
      </c>
      <c r="V2142">
        <v>0</v>
      </c>
      <c r="W2142">
        <v>16</v>
      </c>
      <c r="X2142">
        <v>56</v>
      </c>
      <c r="Y2142">
        <v>0</v>
      </c>
      <c r="Z2142">
        <f t="shared" si="104"/>
        <v>56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56</v>
      </c>
      <c r="AI2142">
        <v>911</v>
      </c>
      <c r="AJ2142">
        <v>48</v>
      </c>
      <c r="AK2142">
        <v>6.1470911086717893E-2</v>
      </c>
      <c r="AL2142">
        <v>0.94731064763995609</v>
      </c>
      <c r="AM2142">
        <v>0.14285714285714285</v>
      </c>
      <c r="AN2142">
        <v>56</v>
      </c>
      <c r="AO2142">
        <v>256</v>
      </c>
      <c r="AP2142">
        <v>48</v>
      </c>
      <c r="AQ2142">
        <v>0.21875</v>
      </c>
      <c r="AR2142">
        <v>0.8125</v>
      </c>
      <c r="AS2142">
        <v>0.14285714285714285</v>
      </c>
      <c r="AT2142">
        <v>0</v>
      </c>
      <c r="AU2142">
        <v>1</v>
      </c>
      <c r="AW2142">
        <v>0</v>
      </c>
      <c r="AX2142">
        <v>1</v>
      </c>
      <c r="AZ2142">
        <v>0</v>
      </c>
      <c r="BA2142">
        <v>1</v>
      </c>
      <c r="BC2142">
        <v>0</v>
      </c>
      <c r="BD2142">
        <v>1</v>
      </c>
      <c r="BF2142">
        <v>0</v>
      </c>
      <c r="BG2142">
        <v>1</v>
      </c>
      <c r="BI2142">
        <v>0</v>
      </c>
      <c r="BJ2142">
        <v>1</v>
      </c>
    </row>
    <row r="2143" spans="1:63" x14ac:dyDescent="0.3">
      <c r="A2143">
        <v>2014</v>
      </c>
      <c r="B2143">
        <v>21001</v>
      </c>
      <c r="C2143" t="str">
        <f>VLOOKUP(B2143,'NAAM GEMEENTE'!$A$1:$B$319,2,FALSE)</f>
        <v>Anderlecht</v>
      </c>
      <c r="D2143">
        <v>261</v>
      </c>
      <c r="E2143">
        <v>84</v>
      </c>
      <c r="F2143">
        <f t="shared" si="102"/>
        <v>345</v>
      </c>
      <c r="G2143">
        <v>195</v>
      </c>
      <c r="H2143">
        <v>84</v>
      </c>
      <c r="I2143">
        <v>146</v>
      </c>
      <c r="J2143">
        <v>9</v>
      </c>
      <c r="K2143">
        <v>18</v>
      </c>
      <c r="L2143">
        <v>0</v>
      </c>
      <c r="M2143">
        <v>11</v>
      </c>
      <c r="N2143">
        <v>444</v>
      </c>
      <c r="O2143">
        <v>143</v>
      </c>
      <c r="P2143">
        <f t="shared" si="103"/>
        <v>587</v>
      </c>
      <c r="Q2143">
        <v>294</v>
      </c>
      <c r="R2143">
        <v>270</v>
      </c>
      <c r="S2143">
        <v>371</v>
      </c>
      <c r="T2143">
        <v>17</v>
      </c>
      <c r="U2143">
        <v>30</v>
      </c>
      <c r="V2143">
        <v>0</v>
      </c>
      <c r="W2143">
        <v>15</v>
      </c>
      <c r="X2143">
        <v>669</v>
      </c>
      <c r="Y2143">
        <v>197</v>
      </c>
      <c r="Z2143">
        <f t="shared" si="104"/>
        <v>866</v>
      </c>
      <c r="AA2143">
        <v>591</v>
      </c>
      <c r="AB2143">
        <v>277</v>
      </c>
      <c r="AC2143">
        <v>531</v>
      </c>
      <c r="AD2143">
        <v>30</v>
      </c>
      <c r="AE2143">
        <v>70</v>
      </c>
      <c r="AF2143">
        <v>0</v>
      </c>
      <c r="AG2143">
        <v>103</v>
      </c>
      <c r="AH2143">
        <v>2468</v>
      </c>
      <c r="AI2143">
        <v>1584</v>
      </c>
      <c r="AJ2143">
        <v>808</v>
      </c>
      <c r="AK2143">
        <v>1.5580808080808082</v>
      </c>
      <c r="AL2143">
        <v>0.48989898989898989</v>
      </c>
      <c r="AM2143">
        <v>0.67260940032414906</v>
      </c>
      <c r="AN2143">
        <v>866</v>
      </c>
      <c r="AO2143">
        <v>587</v>
      </c>
      <c r="AP2143">
        <v>345</v>
      </c>
      <c r="AQ2143">
        <v>1.475298126064736</v>
      </c>
      <c r="AR2143">
        <v>0.41226575809199317</v>
      </c>
      <c r="AS2143">
        <v>0.60161662817551964</v>
      </c>
      <c r="AT2143">
        <v>2.010204081632653</v>
      </c>
      <c r="AU2143">
        <v>0.33673469387755101</v>
      </c>
      <c r="AV2143">
        <v>0.67005076142131981</v>
      </c>
      <c r="AW2143">
        <v>1.0259259259259259</v>
      </c>
      <c r="AX2143">
        <v>0.68888888888888888</v>
      </c>
      <c r="AY2143">
        <v>0.69675090252707583</v>
      </c>
      <c r="AZ2143">
        <v>1.7647058823529411</v>
      </c>
      <c r="BA2143">
        <v>0.47058823529411764</v>
      </c>
      <c r="BB2143">
        <v>0.7</v>
      </c>
      <c r="BC2143">
        <v>1.431266846361186</v>
      </c>
      <c r="BD2143">
        <v>0.60646900269541781</v>
      </c>
      <c r="BE2143">
        <v>0.72504708097928439</v>
      </c>
      <c r="BF2143">
        <v>2.3333333333333335</v>
      </c>
      <c r="BG2143">
        <v>0.4</v>
      </c>
      <c r="BH2143">
        <v>0.74285714285714288</v>
      </c>
      <c r="BI2143">
        <v>6.8666666666666663</v>
      </c>
      <c r="BJ2143">
        <v>0.26666666666666666</v>
      </c>
      <c r="BK2143">
        <v>0.89320388349514568</v>
      </c>
    </row>
    <row r="2144" spans="1:63" x14ac:dyDescent="0.3">
      <c r="A2144">
        <v>2014</v>
      </c>
      <c r="B2144">
        <v>21002</v>
      </c>
      <c r="C2144" t="str">
        <f>VLOOKUP(B2144,'NAAM GEMEENTE'!$A$1:$B$319,2,FALSE)</f>
        <v>Oudergem</v>
      </c>
      <c r="D2144">
        <v>19</v>
      </c>
      <c r="E2144">
        <v>0</v>
      </c>
      <c r="F2144">
        <f t="shared" si="102"/>
        <v>19</v>
      </c>
      <c r="G2144">
        <v>18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67</v>
      </c>
      <c r="O2144">
        <v>2</v>
      </c>
      <c r="P2144">
        <f t="shared" si="103"/>
        <v>69</v>
      </c>
      <c r="Q2144">
        <v>77</v>
      </c>
      <c r="R2144">
        <v>7</v>
      </c>
      <c r="S2144">
        <v>6</v>
      </c>
      <c r="T2144">
        <v>2</v>
      </c>
      <c r="U2144">
        <v>1</v>
      </c>
      <c r="V2144">
        <v>0</v>
      </c>
      <c r="W2144">
        <v>0</v>
      </c>
      <c r="X2144">
        <v>106</v>
      </c>
      <c r="Y2144">
        <v>0</v>
      </c>
      <c r="Z2144">
        <f t="shared" si="104"/>
        <v>106</v>
      </c>
      <c r="AA2144">
        <v>114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220</v>
      </c>
      <c r="AI2144">
        <v>162</v>
      </c>
      <c r="AJ2144">
        <v>37</v>
      </c>
      <c r="AK2144">
        <v>1.3580246913580247</v>
      </c>
      <c r="AL2144">
        <v>0.77160493827160492</v>
      </c>
      <c r="AM2144">
        <v>0.83181818181818179</v>
      </c>
      <c r="AN2144">
        <v>106</v>
      </c>
      <c r="AO2144">
        <v>69</v>
      </c>
      <c r="AP2144">
        <v>19</v>
      </c>
      <c r="AQ2144">
        <v>1.536231884057971</v>
      </c>
      <c r="AR2144">
        <v>0.72463768115942029</v>
      </c>
      <c r="AS2144">
        <v>0.82075471698113212</v>
      </c>
      <c r="AT2144">
        <v>1.4805194805194806</v>
      </c>
      <c r="AU2144">
        <v>0.76623376623376627</v>
      </c>
      <c r="AV2144">
        <v>0.84210526315789469</v>
      </c>
      <c r="AW2144">
        <v>0</v>
      </c>
      <c r="AX2144">
        <v>1</v>
      </c>
      <c r="AZ2144">
        <v>0</v>
      </c>
      <c r="BA2144">
        <v>1</v>
      </c>
      <c r="BC2144">
        <v>0</v>
      </c>
      <c r="BD2144">
        <v>1</v>
      </c>
      <c r="BF2144">
        <v>0</v>
      </c>
      <c r="BG2144">
        <v>1</v>
      </c>
    </row>
    <row r="2145" spans="1:63" x14ac:dyDescent="0.3">
      <c r="A2145">
        <v>2014</v>
      </c>
      <c r="B2145">
        <v>21003</v>
      </c>
      <c r="C2145" t="str">
        <f>VLOOKUP(B2145,'NAAM GEMEENTE'!$A$1:$B$319,2,FALSE)</f>
        <v>Sint-Agatha-Berchem</v>
      </c>
      <c r="D2145">
        <v>6</v>
      </c>
      <c r="E2145">
        <v>8</v>
      </c>
      <c r="F2145">
        <f t="shared" si="102"/>
        <v>14</v>
      </c>
      <c r="G2145">
        <v>0</v>
      </c>
      <c r="H2145">
        <v>6</v>
      </c>
      <c r="I2145">
        <v>10</v>
      </c>
      <c r="J2145">
        <v>0</v>
      </c>
      <c r="K2145">
        <v>0</v>
      </c>
      <c r="L2145">
        <v>0</v>
      </c>
      <c r="M2145">
        <v>0</v>
      </c>
      <c r="N2145">
        <v>118</v>
      </c>
      <c r="O2145">
        <v>35</v>
      </c>
      <c r="P2145">
        <f t="shared" si="103"/>
        <v>153</v>
      </c>
      <c r="Q2145">
        <v>118</v>
      </c>
      <c r="R2145">
        <v>48</v>
      </c>
      <c r="S2145">
        <v>71</v>
      </c>
      <c r="T2145">
        <v>3</v>
      </c>
      <c r="U2145">
        <v>3</v>
      </c>
      <c r="V2145">
        <v>0</v>
      </c>
      <c r="W2145">
        <v>1</v>
      </c>
      <c r="X2145">
        <v>34</v>
      </c>
      <c r="Y2145">
        <v>59</v>
      </c>
      <c r="Z2145">
        <f t="shared" si="104"/>
        <v>93</v>
      </c>
      <c r="AA2145">
        <v>0</v>
      </c>
      <c r="AB2145">
        <v>70</v>
      </c>
      <c r="AC2145">
        <v>137</v>
      </c>
      <c r="AD2145">
        <v>0</v>
      </c>
      <c r="AE2145">
        <v>0</v>
      </c>
      <c r="AF2145">
        <v>0</v>
      </c>
      <c r="AG2145">
        <v>0</v>
      </c>
      <c r="AH2145">
        <v>300</v>
      </c>
      <c r="AI2145">
        <v>397</v>
      </c>
      <c r="AJ2145">
        <v>30</v>
      </c>
      <c r="AK2145">
        <v>0.75566750629722923</v>
      </c>
      <c r="AL2145">
        <v>0.92443324937027704</v>
      </c>
      <c r="AM2145">
        <v>0.9</v>
      </c>
      <c r="AN2145">
        <v>93</v>
      </c>
      <c r="AO2145">
        <v>153</v>
      </c>
      <c r="AP2145">
        <v>14</v>
      </c>
      <c r="AQ2145">
        <v>0.60784313725490191</v>
      </c>
      <c r="AR2145">
        <v>0.90849673202614378</v>
      </c>
      <c r="AS2145">
        <v>0.84946236559139787</v>
      </c>
      <c r="AT2145">
        <v>0</v>
      </c>
      <c r="AU2145">
        <v>1</v>
      </c>
      <c r="AW2145">
        <v>1.4583333333333333</v>
      </c>
      <c r="AX2145">
        <v>0.875</v>
      </c>
      <c r="AY2145">
        <v>0.91428571428571426</v>
      </c>
      <c r="AZ2145">
        <v>0</v>
      </c>
      <c r="BA2145">
        <v>1</v>
      </c>
      <c r="BC2145">
        <v>1.9295774647887325</v>
      </c>
      <c r="BD2145">
        <v>0.85915492957746475</v>
      </c>
      <c r="BE2145">
        <v>0.92700729927007297</v>
      </c>
      <c r="BF2145">
        <v>0</v>
      </c>
      <c r="BG2145">
        <v>1</v>
      </c>
      <c r="BI2145">
        <v>0</v>
      </c>
      <c r="BJ2145">
        <v>1</v>
      </c>
    </row>
    <row r="2146" spans="1:63" x14ac:dyDescent="0.3">
      <c r="A2146">
        <v>2014</v>
      </c>
      <c r="B2146">
        <v>21004</v>
      </c>
      <c r="C2146" t="str">
        <f>VLOOKUP(B2146,'NAAM GEMEENTE'!$A$1:$B$319,2,FALSE)</f>
        <v>Brussel</v>
      </c>
      <c r="D2146">
        <v>362</v>
      </c>
      <c r="E2146">
        <v>49</v>
      </c>
      <c r="F2146">
        <f t="shared" si="102"/>
        <v>411</v>
      </c>
      <c r="G2146">
        <v>324</v>
      </c>
      <c r="H2146">
        <v>97</v>
      </c>
      <c r="I2146">
        <v>99</v>
      </c>
      <c r="J2146">
        <v>20</v>
      </c>
      <c r="K2146">
        <v>25</v>
      </c>
      <c r="L2146">
        <v>0</v>
      </c>
      <c r="M2146">
        <v>0</v>
      </c>
      <c r="N2146">
        <v>617</v>
      </c>
      <c r="O2146">
        <v>137</v>
      </c>
      <c r="P2146">
        <f t="shared" si="103"/>
        <v>754</v>
      </c>
      <c r="Q2146">
        <v>503</v>
      </c>
      <c r="R2146">
        <v>306</v>
      </c>
      <c r="S2146">
        <v>385</v>
      </c>
      <c r="T2146">
        <v>42</v>
      </c>
      <c r="U2146">
        <v>35</v>
      </c>
      <c r="V2146">
        <v>0</v>
      </c>
      <c r="W2146">
        <v>10</v>
      </c>
      <c r="X2146">
        <v>1450</v>
      </c>
      <c r="Y2146">
        <v>137</v>
      </c>
      <c r="Z2146">
        <f t="shared" si="104"/>
        <v>1587</v>
      </c>
      <c r="AA2146">
        <v>1720</v>
      </c>
      <c r="AB2146">
        <v>466</v>
      </c>
      <c r="AC2146">
        <v>391</v>
      </c>
      <c r="AD2146">
        <v>261</v>
      </c>
      <c r="AE2146">
        <v>112</v>
      </c>
      <c r="AF2146">
        <v>0</v>
      </c>
      <c r="AG2146">
        <v>0</v>
      </c>
      <c r="AH2146">
        <v>4537</v>
      </c>
      <c r="AI2146">
        <v>2035</v>
      </c>
      <c r="AJ2146">
        <v>976</v>
      </c>
      <c r="AK2146">
        <v>2.2294840294840297</v>
      </c>
      <c r="AL2146">
        <v>0.52039312039312036</v>
      </c>
      <c r="AM2146">
        <v>0.78487987657042102</v>
      </c>
      <c r="AN2146">
        <v>1587</v>
      </c>
      <c r="AO2146">
        <v>754</v>
      </c>
      <c r="AP2146">
        <v>411</v>
      </c>
      <c r="AQ2146">
        <v>2.1047745358090184</v>
      </c>
      <c r="AR2146">
        <v>0.45490716180371354</v>
      </c>
      <c r="AS2146">
        <v>0.74102079395085063</v>
      </c>
      <c r="AT2146">
        <v>3.4194831013916502</v>
      </c>
      <c r="AU2146">
        <v>0.35586481113320079</v>
      </c>
      <c r="AV2146">
        <v>0.81162790697674414</v>
      </c>
      <c r="AW2146">
        <v>1.522875816993464</v>
      </c>
      <c r="AX2146">
        <v>0.68300653594771243</v>
      </c>
      <c r="AY2146">
        <v>0.79184549356223177</v>
      </c>
      <c r="AZ2146">
        <v>6.2142857142857144</v>
      </c>
      <c r="BA2146">
        <v>0.52380952380952384</v>
      </c>
      <c r="BB2146">
        <v>0.92337164750957856</v>
      </c>
      <c r="BC2146">
        <v>1.0155844155844156</v>
      </c>
      <c r="BD2146">
        <v>0.74285714285714288</v>
      </c>
      <c r="BE2146">
        <v>0.74680306905370841</v>
      </c>
      <c r="BF2146">
        <v>3.2</v>
      </c>
      <c r="BG2146">
        <v>0.2857142857142857</v>
      </c>
      <c r="BH2146">
        <v>0.7767857142857143</v>
      </c>
      <c r="BI2146">
        <v>0</v>
      </c>
      <c r="BJ2146">
        <v>1</v>
      </c>
    </row>
    <row r="2147" spans="1:63" x14ac:dyDescent="0.3">
      <c r="A2147">
        <v>2014</v>
      </c>
      <c r="B2147">
        <v>21005</v>
      </c>
      <c r="C2147" t="str">
        <f>VLOOKUP(B2147,'NAAM GEMEENTE'!$A$1:$B$319,2,FALSE)</f>
        <v>Etterbeek</v>
      </c>
      <c r="D2147">
        <v>32</v>
      </c>
      <c r="E2147">
        <v>0</v>
      </c>
      <c r="F2147">
        <f t="shared" si="102"/>
        <v>32</v>
      </c>
      <c r="G2147">
        <v>42</v>
      </c>
      <c r="H2147">
        <v>6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89</v>
      </c>
      <c r="O2147">
        <v>14</v>
      </c>
      <c r="P2147">
        <f t="shared" si="103"/>
        <v>103</v>
      </c>
      <c r="Q2147">
        <v>95</v>
      </c>
      <c r="R2147">
        <v>26</v>
      </c>
      <c r="S2147">
        <v>33</v>
      </c>
      <c r="T2147">
        <v>3</v>
      </c>
      <c r="U2147">
        <v>2</v>
      </c>
      <c r="V2147">
        <v>0</v>
      </c>
      <c r="W2147">
        <v>1</v>
      </c>
      <c r="X2147">
        <v>318</v>
      </c>
      <c r="Y2147">
        <v>0</v>
      </c>
      <c r="Z2147">
        <f t="shared" si="104"/>
        <v>318</v>
      </c>
      <c r="AA2147">
        <v>529</v>
      </c>
      <c r="AB2147">
        <v>54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901</v>
      </c>
      <c r="AI2147">
        <v>263</v>
      </c>
      <c r="AJ2147">
        <v>80</v>
      </c>
      <c r="AK2147">
        <v>3.4258555133079849</v>
      </c>
      <c r="AL2147">
        <v>0.69581749049429653</v>
      </c>
      <c r="AM2147">
        <v>0.91120976692563815</v>
      </c>
      <c r="AN2147">
        <v>318</v>
      </c>
      <c r="AO2147">
        <v>103</v>
      </c>
      <c r="AP2147">
        <v>32</v>
      </c>
      <c r="AQ2147">
        <v>3.087378640776699</v>
      </c>
      <c r="AR2147">
        <v>0.68932038834951459</v>
      </c>
      <c r="AS2147">
        <v>0.89937106918238996</v>
      </c>
      <c r="AT2147">
        <v>5.5684210526315789</v>
      </c>
      <c r="AU2147">
        <v>0.55789473684210522</v>
      </c>
      <c r="AV2147">
        <v>0.92060491493383745</v>
      </c>
      <c r="AW2147">
        <v>2.0769230769230771</v>
      </c>
      <c r="AX2147">
        <v>0.76923076923076927</v>
      </c>
      <c r="AY2147">
        <v>0.88888888888888884</v>
      </c>
      <c r="AZ2147">
        <v>0</v>
      </c>
      <c r="BA2147">
        <v>1</v>
      </c>
      <c r="BC2147">
        <v>0</v>
      </c>
      <c r="BD2147">
        <v>1</v>
      </c>
      <c r="BF2147">
        <v>0</v>
      </c>
      <c r="BG2147">
        <v>1</v>
      </c>
      <c r="BI2147">
        <v>0</v>
      </c>
      <c r="BJ2147">
        <v>1</v>
      </c>
    </row>
    <row r="2148" spans="1:63" x14ac:dyDescent="0.3">
      <c r="A2148">
        <v>2014</v>
      </c>
      <c r="B2148">
        <v>21006</v>
      </c>
      <c r="C2148" t="str">
        <f>VLOOKUP(B2148,'NAAM GEMEENTE'!$A$1:$B$319,2,FALSE)</f>
        <v>Evere</v>
      </c>
      <c r="D2148">
        <v>0</v>
      </c>
      <c r="E2148">
        <v>8</v>
      </c>
      <c r="F2148">
        <f t="shared" si="102"/>
        <v>8</v>
      </c>
      <c r="G2148">
        <v>0</v>
      </c>
      <c r="H2148">
        <v>0</v>
      </c>
      <c r="I2148">
        <v>25</v>
      </c>
      <c r="J2148">
        <v>0</v>
      </c>
      <c r="K2148">
        <v>0</v>
      </c>
      <c r="L2148">
        <v>0</v>
      </c>
      <c r="M2148">
        <v>0</v>
      </c>
      <c r="N2148">
        <v>112</v>
      </c>
      <c r="O2148">
        <v>23</v>
      </c>
      <c r="P2148">
        <f t="shared" si="103"/>
        <v>135</v>
      </c>
      <c r="Q2148">
        <v>105</v>
      </c>
      <c r="R2148">
        <v>76</v>
      </c>
      <c r="S2148">
        <v>94</v>
      </c>
      <c r="T2148">
        <v>3</v>
      </c>
      <c r="U2148">
        <v>1</v>
      </c>
      <c r="V2148">
        <v>0</v>
      </c>
      <c r="W2148">
        <v>2</v>
      </c>
      <c r="X2148">
        <v>0</v>
      </c>
      <c r="Y2148">
        <v>87</v>
      </c>
      <c r="Z2148">
        <f t="shared" si="104"/>
        <v>87</v>
      </c>
      <c r="AA2148">
        <v>0</v>
      </c>
      <c r="AB2148">
        <v>0</v>
      </c>
      <c r="AC2148">
        <v>247</v>
      </c>
      <c r="AD2148">
        <v>0</v>
      </c>
      <c r="AE2148">
        <v>0</v>
      </c>
      <c r="AF2148">
        <v>0</v>
      </c>
      <c r="AG2148">
        <v>0</v>
      </c>
      <c r="AH2148">
        <v>334</v>
      </c>
      <c r="AI2148">
        <v>416</v>
      </c>
      <c r="AJ2148">
        <v>33</v>
      </c>
      <c r="AK2148">
        <v>0.80288461538461542</v>
      </c>
      <c r="AL2148">
        <v>0.92067307692307687</v>
      </c>
      <c r="AM2148">
        <v>0.90119760479041922</v>
      </c>
      <c r="AN2148">
        <v>87</v>
      </c>
      <c r="AO2148">
        <v>135</v>
      </c>
      <c r="AP2148">
        <v>8</v>
      </c>
      <c r="AQ2148">
        <v>0.64444444444444449</v>
      </c>
      <c r="AR2148">
        <v>0.94074074074074077</v>
      </c>
      <c r="AS2148">
        <v>0.90804597701149425</v>
      </c>
      <c r="AT2148">
        <v>0</v>
      </c>
      <c r="AU2148">
        <v>1</v>
      </c>
      <c r="AW2148">
        <v>0</v>
      </c>
      <c r="AX2148">
        <v>1</v>
      </c>
      <c r="AZ2148">
        <v>0</v>
      </c>
      <c r="BA2148">
        <v>1</v>
      </c>
      <c r="BC2148">
        <v>2.6276595744680851</v>
      </c>
      <c r="BD2148">
        <v>0.73404255319148937</v>
      </c>
      <c r="BE2148">
        <v>0.89878542510121462</v>
      </c>
      <c r="BF2148">
        <v>0</v>
      </c>
      <c r="BG2148">
        <v>1</v>
      </c>
      <c r="BI2148">
        <v>0</v>
      </c>
      <c r="BJ2148">
        <v>1</v>
      </c>
    </row>
    <row r="2149" spans="1:63" x14ac:dyDescent="0.3">
      <c r="A2149">
        <v>2014</v>
      </c>
      <c r="B2149">
        <v>21007</v>
      </c>
      <c r="C2149" t="str">
        <f>VLOOKUP(B2149,'NAAM GEMEENTE'!$A$1:$B$319,2,FALSE)</f>
        <v>Vorst</v>
      </c>
      <c r="D2149">
        <v>0</v>
      </c>
      <c r="E2149">
        <v>0</v>
      </c>
      <c r="F2149">
        <f t="shared" si="102"/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112</v>
      </c>
      <c r="O2149">
        <v>14</v>
      </c>
      <c r="P2149">
        <f t="shared" si="103"/>
        <v>126</v>
      </c>
      <c r="Q2149">
        <v>109</v>
      </c>
      <c r="R2149">
        <v>45</v>
      </c>
      <c r="S2149">
        <v>61</v>
      </c>
      <c r="T2149">
        <v>3</v>
      </c>
      <c r="U2149">
        <v>4</v>
      </c>
      <c r="V2149">
        <v>0</v>
      </c>
      <c r="W2149">
        <v>4</v>
      </c>
      <c r="Z2149">
        <f t="shared" si="104"/>
        <v>0</v>
      </c>
      <c r="AI2149">
        <v>352</v>
      </c>
      <c r="AJ2149">
        <v>0</v>
      </c>
      <c r="AL2149">
        <v>1</v>
      </c>
      <c r="AO2149">
        <v>126</v>
      </c>
      <c r="AP2149">
        <v>0</v>
      </c>
      <c r="AR2149">
        <v>1</v>
      </c>
      <c r="AU2149">
        <v>1</v>
      </c>
      <c r="AX2149">
        <v>1</v>
      </c>
      <c r="BA2149">
        <v>1</v>
      </c>
      <c r="BD2149">
        <v>1</v>
      </c>
      <c r="BG2149">
        <v>1</v>
      </c>
      <c r="BJ2149">
        <v>1</v>
      </c>
    </row>
    <row r="2150" spans="1:63" x14ac:dyDescent="0.3">
      <c r="A2150">
        <v>2014</v>
      </c>
      <c r="B2150">
        <v>21008</v>
      </c>
      <c r="C2150" t="str">
        <f>VLOOKUP(B2150,'NAAM GEMEENTE'!$A$1:$B$319,2,FALSE)</f>
        <v>Ganshoren</v>
      </c>
      <c r="D2150">
        <v>0</v>
      </c>
      <c r="E2150">
        <v>0</v>
      </c>
      <c r="F2150">
        <f t="shared" si="102"/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111</v>
      </c>
      <c r="O2150">
        <v>22</v>
      </c>
      <c r="P2150">
        <f t="shared" si="103"/>
        <v>133</v>
      </c>
      <c r="Q2150">
        <v>80</v>
      </c>
      <c r="R2150">
        <v>54</v>
      </c>
      <c r="S2150">
        <v>55</v>
      </c>
      <c r="T2150">
        <v>0</v>
      </c>
      <c r="U2150">
        <v>4</v>
      </c>
      <c r="V2150">
        <v>0</v>
      </c>
      <c r="W2150">
        <v>1</v>
      </c>
      <c r="Z2150">
        <f t="shared" si="104"/>
        <v>0</v>
      </c>
      <c r="AI2150">
        <v>327</v>
      </c>
      <c r="AJ2150">
        <v>0</v>
      </c>
      <c r="AL2150">
        <v>1</v>
      </c>
      <c r="AO2150">
        <v>133</v>
      </c>
      <c r="AP2150">
        <v>0</v>
      </c>
      <c r="AR2150">
        <v>1</v>
      </c>
      <c r="AU2150">
        <v>1</v>
      </c>
      <c r="AX2150">
        <v>1</v>
      </c>
      <c r="BD2150">
        <v>1</v>
      </c>
      <c r="BG2150">
        <v>1</v>
      </c>
      <c r="BJ2150">
        <v>1</v>
      </c>
    </row>
    <row r="2151" spans="1:63" x14ac:dyDescent="0.3">
      <c r="A2151">
        <v>2014</v>
      </c>
      <c r="B2151">
        <v>21009</v>
      </c>
      <c r="C2151" t="str">
        <f>VLOOKUP(B2151,'NAAM GEMEENTE'!$A$1:$B$319,2,FALSE)</f>
        <v>Elsene</v>
      </c>
      <c r="D2151">
        <v>0</v>
      </c>
      <c r="E2151">
        <v>0</v>
      </c>
      <c r="F2151">
        <f t="shared" si="102"/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75</v>
      </c>
      <c r="O2151">
        <v>12</v>
      </c>
      <c r="P2151">
        <f t="shared" si="103"/>
        <v>87</v>
      </c>
      <c r="Q2151">
        <v>109</v>
      </c>
      <c r="R2151">
        <v>23</v>
      </c>
      <c r="S2151">
        <v>43</v>
      </c>
      <c r="T2151">
        <v>4</v>
      </c>
      <c r="U2151">
        <v>4</v>
      </c>
      <c r="V2151">
        <v>0</v>
      </c>
      <c r="W2151">
        <v>2</v>
      </c>
      <c r="Z2151">
        <f t="shared" si="104"/>
        <v>0</v>
      </c>
      <c r="AI2151">
        <v>272</v>
      </c>
      <c r="AJ2151">
        <v>0</v>
      </c>
      <c r="AL2151">
        <v>1</v>
      </c>
      <c r="AO2151">
        <v>87</v>
      </c>
      <c r="AP2151">
        <v>0</v>
      </c>
      <c r="AR2151">
        <v>1</v>
      </c>
      <c r="AU2151">
        <v>1</v>
      </c>
      <c r="AX2151">
        <v>1</v>
      </c>
      <c r="BA2151">
        <v>1</v>
      </c>
      <c r="BD2151">
        <v>1</v>
      </c>
      <c r="BG2151">
        <v>1</v>
      </c>
      <c r="BJ2151">
        <v>1</v>
      </c>
    </row>
    <row r="2152" spans="1:63" x14ac:dyDescent="0.3">
      <c r="A2152">
        <v>2014</v>
      </c>
      <c r="B2152">
        <v>21010</v>
      </c>
      <c r="C2152" t="str">
        <f>VLOOKUP(B2152,'NAAM GEMEENTE'!$A$1:$B$319,2,FALSE)</f>
        <v>Jette</v>
      </c>
      <c r="D2152">
        <v>80</v>
      </c>
      <c r="E2152">
        <v>18</v>
      </c>
      <c r="F2152">
        <f t="shared" si="102"/>
        <v>98</v>
      </c>
      <c r="G2152">
        <v>74</v>
      </c>
      <c r="H2152">
        <v>14</v>
      </c>
      <c r="I2152">
        <v>33</v>
      </c>
      <c r="J2152">
        <v>0</v>
      </c>
      <c r="K2152">
        <v>0</v>
      </c>
      <c r="L2152">
        <v>0</v>
      </c>
      <c r="M2152">
        <v>1</v>
      </c>
      <c r="N2152">
        <v>178</v>
      </c>
      <c r="O2152">
        <v>43</v>
      </c>
      <c r="P2152">
        <f t="shared" si="103"/>
        <v>221</v>
      </c>
      <c r="Q2152">
        <v>157</v>
      </c>
      <c r="R2152">
        <v>99</v>
      </c>
      <c r="S2152">
        <v>117</v>
      </c>
      <c r="T2152">
        <v>6</v>
      </c>
      <c r="U2152">
        <v>7</v>
      </c>
      <c r="V2152">
        <v>0</v>
      </c>
      <c r="W2152">
        <v>4</v>
      </c>
      <c r="X2152">
        <v>362</v>
      </c>
      <c r="Y2152">
        <v>85</v>
      </c>
      <c r="Z2152">
        <f t="shared" si="104"/>
        <v>447</v>
      </c>
      <c r="AA2152">
        <v>391</v>
      </c>
      <c r="AB2152">
        <v>100</v>
      </c>
      <c r="AC2152">
        <v>231</v>
      </c>
      <c r="AD2152">
        <v>0</v>
      </c>
      <c r="AE2152">
        <v>0</v>
      </c>
      <c r="AF2152">
        <v>0</v>
      </c>
      <c r="AG2152">
        <v>38</v>
      </c>
      <c r="AH2152">
        <v>1207</v>
      </c>
      <c r="AI2152">
        <v>611</v>
      </c>
      <c r="AJ2152">
        <v>220</v>
      </c>
      <c r="AK2152">
        <v>1.9754500818330605</v>
      </c>
      <c r="AL2152">
        <v>0.63993453355155483</v>
      </c>
      <c r="AM2152">
        <v>0.81772990886495445</v>
      </c>
      <c r="AN2152">
        <v>447</v>
      </c>
      <c r="AO2152">
        <v>221</v>
      </c>
      <c r="AP2152">
        <v>98</v>
      </c>
      <c r="AQ2152">
        <v>2.0226244343891402</v>
      </c>
      <c r="AR2152">
        <v>0.5565610859728507</v>
      </c>
      <c r="AS2152">
        <v>0.78076062639821031</v>
      </c>
      <c r="AT2152">
        <v>2.4904458598726116</v>
      </c>
      <c r="AU2152">
        <v>0.5286624203821656</v>
      </c>
      <c r="AV2152">
        <v>0.8107416879795396</v>
      </c>
      <c r="AW2152">
        <v>1.0101010101010102</v>
      </c>
      <c r="AX2152">
        <v>0.85858585858585856</v>
      </c>
      <c r="AY2152">
        <v>0.86</v>
      </c>
      <c r="AZ2152">
        <v>0</v>
      </c>
      <c r="BA2152">
        <v>1</v>
      </c>
      <c r="BC2152">
        <v>1.9743589743589745</v>
      </c>
      <c r="BD2152">
        <v>0.71794871794871795</v>
      </c>
      <c r="BE2152">
        <v>0.8571428571428571</v>
      </c>
      <c r="BF2152">
        <v>0</v>
      </c>
      <c r="BG2152">
        <v>1</v>
      </c>
      <c r="BI2152">
        <v>9.5</v>
      </c>
      <c r="BJ2152">
        <v>0.75</v>
      </c>
      <c r="BK2152">
        <v>0.97368421052631582</v>
      </c>
    </row>
    <row r="2153" spans="1:63" x14ac:dyDescent="0.3">
      <c r="A2153">
        <v>2014</v>
      </c>
      <c r="B2153">
        <v>21011</v>
      </c>
      <c r="C2153" t="str">
        <f>VLOOKUP(B2153,'NAAM GEMEENTE'!$A$1:$B$319,2,FALSE)</f>
        <v>Koekelberg</v>
      </c>
      <c r="D2153">
        <v>27</v>
      </c>
      <c r="E2153">
        <v>0</v>
      </c>
      <c r="F2153">
        <f t="shared" si="102"/>
        <v>27</v>
      </c>
      <c r="G2153">
        <v>29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84</v>
      </c>
      <c r="O2153">
        <v>32</v>
      </c>
      <c r="P2153">
        <f t="shared" si="103"/>
        <v>116</v>
      </c>
      <c r="Q2153">
        <v>64</v>
      </c>
      <c r="R2153">
        <v>47</v>
      </c>
      <c r="S2153">
        <v>53</v>
      </c>
      <c r="T2153">
        <v>0</v>
      </c>
      <c r="U2153">
        <v>1</v>
      </c>
      <c r="V2153">
        <v>0</v>
      </c>
      <c r="W2153">
        <v>4</v>
      </c>
      <c r="X2153">
        <v>202</v>
      </c>
      <c r="Y2153">
        <v>0</v>
      </c>
      <c r="Z2153">
        <f t="shared" si="104"/>
        <v>202</v>
      </c>
      <c r="AA2153">
        <v>306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508</v>
      </c>
      <c r="AI2153">
        <v>285</v>
      </c>
      <c r="AJ2153">
        <v>56</v>
      </c>
      <c r="AK2153">
        <v>1.7824561403508772</v>
      </c>
      <c r="AL2153">
        <v>0.80350877192982462</v>
      </c>
      <c r="AM2153">
        <v>0.88976377952755903</v>
      </c>
      <c r="AN2153">
        <v>202</v>
      </c>
      <c r="AO2153">
        <v>116</v>
      </c>
      <c r="AP2153">
        <v>27</v>
      </c>
      <c r="AQ2153">
        <v>1.7413793103448276</v>
      </c>
      <c r="AR2153">
        <v>0.76724137931034486</v>
      </c>
      <c r="AS2153">
        <v>0.86633663366336633</v>
      </c>
      <c r="AT2153">
        <v>4.78125</v>
      </c>
      <c r="AU2153">
        <v>0.546875</v>
      </c>
      <c r="AV2153">
        <v>0.90522875816993464</v>
      </c>
      <c r="AW2153">
        <v>0</v>
      </c>
      <c r="AX2153">
        <v>1</v>
      </c>
      <c r="BC2153">
        <v>0</v>
      </c>
      <c r="BD2153">
        <v>1</v>
      </c>
      <c r="BF2153">
        <v>0</v>
      </c>
      <c r="BG2153">
        <v>1</v>
      </c>
      <c r="BI2153">
        <v>0</v>
      </c>
      <c r="BJ2153">
        <v>1</v>
      </c>
    </row>
    <row r="2154" spans="1:63" x14ac:dyDescent="0.3">
      <c r="A2154">
        <v>2014</v>
      </c>
      <c r="B2154">
        <v>21012</v>
      </c>
      <c r="C2154" t="str">
        <f>VLOOKUP(B2154,'NAAM GEMEENTE'!$A$1:$B$319,2,FALSE)</f>
        <v>Sint-Jans-Molenbeek</v>
      </c>
      <c r="D2154">
        <v>57</v>
      </c>
      <c r="E2154">
        <v>12</v>
      </c>
      <c r="F2154">
        <f t="shared" si="102"/>
        <v>69</v>
      </c>
      <c r="G2154">
        <v>26</v>
      </c>
      <c r="H2154">
        <v>22</v>
      </c>
      <c r="I2154">
        <v>45</v>
      </c>
      <c r="J2154">
        <v>0</v>
      </c>
      <c r="K2154">
        <v>0</v>
      </c>
      <c r="L2154">
        <v>0</v>
      </c>
      <c r="M2154">
        <v>0</v>
      </c>
      <c r="N2154">
        <v>440</v>
      </c>
      <c r="O2154">
        <v>125</v>
      </c>
      <c r="P2154">
        <f t="shared" si="103"/>
        <v>565</v>
      </c>
      <c r="Q2154">
        <v>310</v>
      </c>
      <c r="R2154">
        <v>225</v>
      </c>
      <c r="S2154">
        <v>362</v>
      </c>
      <c r="T2154">
        <v>8</v>
      </c>
      <c r="U2154">
        <v>21</v>
      </c>
      <c r="V2154">
        <v>0</v>
      </c>
      <c r="W2154">
        <v>7</v>
      </c>
      <c r="X2154">
        <v>83</v>
      </c>
      <c r="Y2154">
        <v>25</v>
      </c>
      <c r="Z2154">
        <f t="shared" si="104"/>
        <v>108</v>
      </c>
      <c r="AA2154">
        <v>38</v>
      </c>
      <c r="AB2154">
        <v>59</v>
      </c>
      <c r="AC2154">
        <v>92</v>
      </c>
      <c r="AD2154">
        <v>0</v>
      </c>
      <c r="AE2154">
        <v>0</v>
      </c>
      <c r="AF2154">
        <v>0</v>
      </c>
      <c r="AG2154">
        <v>0</v>
      </c>
      <c r="AH2154">
        <v>297</v>
      </c>
      <c r="AI2154">
        <v>1498</v>
      </c>
      <c r="AJ2154">
        <v>162</v>
      </c>
      <c r="AK2154">
        <v>0.19826435246995994</v>
      </c>
      <c r="AL2154">
        <v>0.89185580774365825</v>
      </c>
      <c r="AM2154">
        <v>0.45454545454545453</v>
      </c>
      <c r="AN2154">
        <v>108</v>
      </c>
      <c r="AO2154">
        <v>565</v>
      </c>
      <c r="AP2154">
        <v>69</v>
      </c>
      <c r="AQ2154">
        <v>0.1911504424778761</v>
      </c>
      <c r="AR2154">
        <v>0.87787610619469025</v>
      </c>
      <c r="AS2154">
        <v>0.3611111111111111</v>
      </c>
      <c r="AT2154">
        <v>0.12258064516129032</v>
      </c>
      <c r="AU2154">
        <v>0.91612903225806452</v>
      </c>
      <c r="AV2154">
        <v>0.31578947368421051</v>
      </c>
      <c r="AW2154">
        <v>0.26222222222222225</v>
      </c>
      <c r="AX2154">
        <v>0.90222222222222226</v>
      </c>
      <c r="AY2154">
        <v>0.6271186440677966</v>
      </c>
      <c r="AZ2154">
        <v>0</v>
      </c>
      <c r="BA2154">
        <v>1</v>
      </c>
      <c r="BC2154">
        <v>0.2541436464088398</v>
      </c>
      <c r="BD2154">
        <v>0.87569060773480667</v>
      </c>
      <c r="BE2154">
        <v>0.51086956521739135</v>
      </c>
      <c r="BF2154">
        <v>0</v>
      </c>
      <c r="BG2154">
        <v>1</v>
      </c>
      <c r="BI2154">
        <v>0</v>
      </c>
      <c r="BJ2154">
        <v>1</v>
      </c>
    </row>
    <row r="2155" spans="1:63" x14ac:dyDescent="0.3">
      <c r="A2155">
        <v>2014</v>
      </c>
      <c r="B2155">
        <v>21013</v>
      </c>
      <c r="C2155" t="str">
        <f>VLOOKUP(B2155,'NAAM GEMEENTE'!$A$1:$B$319,2,FALSE)</f>
        <v>Sint-Gillis</v>
      </c>
      <c r="D2155">
        <v>0</v>
      </c>
      <c r="E2155">
        <v>0</v>
      </c>
      <c r="F2155">
        <f t="shared" si="102"/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74</v>
      </c>
      <c r="O2155">
        <v>16</v>
      </c>
      <c r="P2155">
        <f t="shared" si="103"/>
        <v>90</v>
      </c>
      <c r="Q2155">
        <v>81</v>
      </c>
      <c r="R2155">
        <v>37</v>
      </c>
      <c r="S2155">
        <v>57</v>
      </c>
      <c r="T2155">
        <v>2</v>
      </c>
      <c r="U2155">
        <v>9</v>
      </c>
      <c r="V2155">
        <v>0</v>
      </c>
      <c r="W2155">
        <v>2</v>
      </c>
      <c r="Z2155">
        <f t="shared" si="104"/>
        <v>0</v>
      </c>
      <c r="AI2155">
        <v>278</v>
      </c>
      <c r="AJ2155">
        <v>0</v>
      </c>
      <c r="AL2155">
        <v>1</v>
      </c>
      <c r="AO2155">
        <v>90</v>
      </c>
      <c r="AP2155">
        <v>0</v>
      </c>
      <c r="AR2155">
        <v>1</v>
      </c>
      <c r="AU2155">
        <v>1</v>
      </c>
      <c r="AX2155">
        <v>1</v>
      </c>
      <c r="BA2155">
        <v>1</v>
      </c>
      <c r="BD2155">
        <v>1</v>
      </c>
      <c r="BG2155">
        <v>1</v>
      </c>
      <c r="BJ2155">
        <v>1</v>
      </c>
    </row>
    <row r="2156" spans="1:63" x14ac:dyDescent="0.3">
      <c r="A2156">
        <v>2014</v>
      </c>
      <c r="B2156">
        <v>21014</v>
      </c>
      <c r="C2156" t="str">
        <f>VLOOKUP(B2156,'NAAM GEMEENTE'!$A$1:$B$319,2,FALSE)</f>
        <v>Sint-Joost-ten-Node</v>
      </c>
      <c r="D2156">
        <v>0</v>
      </c>
      <c r="E2156">
        <v>0</v>
      </c>
      <c r="F2156">
        <f t="shared" si="102"/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66</v>
      </c>
      <c r="O2156">
        <v>21</v>
      </c>
      <c r="P2156">
        <f t="shared" si="103"/>
        <v>87</v>
      </c>
      <c r="Q2156">
        <v>69</v>
      </c>
      <c r="R2156">
        <v>40</v>
      </c>
      <c r="S2156">
        <v>57</v>
      </c>
      <c r="T2156">
        <v>3</v>
      </c>
      <c r="U2156">
        <v>3</v>
      </c>
      <c r="V2156">
        <v>0</v>
      </c>
      <c r="W2156">
        <v>1</v>
      </c>
      <c r="Z2156">
        <f t="shared" si="104"/>
        <v>0</v>
      </c>
      <c r="AI2156">
        <v>260</v>
      </c>
      <c r="AJ2156">
        <v>0</v>
      </c>
      <c r="AL2156">
        <v>1</v>
      </c>
      <c r="AO2156">
        <v>87</v>
      </c>
      <c r="AP2156">
        <v>0</v>
      </c>
      <c r="AR2156">
        <v>1</v>
      </c>
      <c r="AU2156">
        <v>1</v>
      </c>
      <c r="AX2156">
        <v>1</v>
      </c>
      <c r="BA2156">
        <v>1</v>
      </c>
      <c r="BD2156">
        <v>1</v>
      </c>
      <c r="BG2156">
        <v>1</v>
      </c>
      <c r="BJ2156">
        <v>1</v>
      </c>
    </row>
    <row r="2157" spans="1:63" x14ac:dyDescent="0.3">
      <c r="A2157">
        <v>2014</v>
      </c>
      <c r="B2157">
        <v>21015</v>
      </c>
      <c r="C2157" t="str">
        <f>VLOOKUP(B2157,'NAAM GEMEENTE'!$A$1:$B$319,2,FALSE)</f>
        <v>Schaarbeek</v>
      </c>
      <c r="D2157">
        <v>91</v>
      </c>
      <c r="E2157">
        <v>0</v>
      </c>
      <c r="F2157">
        <f t="shared" si="102"/>
        <v>91</v>
      </c>
      <c r="G2157">
        <v>76</v>
      </c>
      <c r="H2157">
        <v>69</v>
      </c>
      <c r="I2157">
        <v>0</v>
      </c>
      <c r="J2157">
        <v>19</v>
      </c>
      <c r="K2157">
        <v>0</v>
      </c>
      <c r="L2157">
        <v>0</v>
      </c>
      <c r="M2157">
        <v>0</v>
      </c>
      <c r="N2157">
        <v>423</v>
      </c>
      <c r="O2157">
        <v>128</v>
      </c>
      <c r="P2157">
        <f t="shared" si="103"/>
        <v>551</v>
      </c>
      <c r="Q2157">
        <v>370</v>
      </c>
      <c r="R2157">
        <v>223</v>
      </c>
      <c r="S2157">
        <v>310</v>
      </c>
      <c r="T2157">
        <v>29</v>
      </c>
      <c r="U2157">
        <v>21</v>
      </c>
      <c r="V2157">
        <v>0</v>
      </c>
      <c r="W2157">
        <v>6</v>
      </c>
      <c r="X2157">
        <v>182</v>
      </c>
      <c r="Y2157">
        <v>0</v>
      </c>
      <c r="Z2157">
        <f t="shared" si="104"/>
        <v>182</v>
      </c>
      <c r="AA2157">
        <v>137</v>
      </c>
      <c r="AB2157">
        <v>180</v>
      </c>
      <c r="AC2157">
        <v>0</v>
      </c>
      <c r="AD2157">
        <v>268</v>
      </c>
      <c r="AE2157">
        <v>0</v>
      </c>
      <c r="AF2157">
        <v>0</v>
      </c>
      <c r="AG2157">
        <v>0</v>
      </c>
      <c r="AH2157">
        <v>767</v>
      </c>
      <c r="AI2157">
        <v>1510</v>
      </c>
      <c r="AJ2157">
        <v>255</v>
      </c>
      <c r="AK2157">
        <v>0.50794701986754964</v>
      </c>
      <c r="AL2157">
        <v>0.83112582781456956</v>
      </c>
      <c r="AM2157">
        <v>0.66753585397653192</v>
      </c>
      <c r="AN2157">
        <v>182</v>
      </c>
      <c r="AO2157">
        <v>551</v>
      </c>
      <c r="AP2157">
        <v>91</v>
      </c>
      <c r="AQ2157">
        <v>0.33030852994555354</v>
      </c>
      <c r="AR2157">
        <v>0.83484573502722326</v>
      </c>
      <c r="AS2157">
        <v>0.5</v>
      </c>
      <c r="AT2157">
        <v>0.37027027027027026</v>
      </c>
      <c r="AU2157">
        <v>0.79459459459459458</v>
      </c>
      <c r="AV2157">
        <v>0.44525547445255476</v>
      </c>
      <c r="AW2157">
        <v>0.80717488789237668</v>
      </c>
      <c r="AX2157">
        <v>0.6905829596412556</v>
      </c>
      <c r="AY2157">
        <v>0.6166666666666667</v>
      </c>
      <c r="AZ2157">
        <v>9.2413793103448274</v>
      </c>
      <c r="BA2157">
        <v>0.34482758620689657</v>
      </c>
      <c r="BB2157">
        <v>0.92910447761194026</v>
      </c>
      <c r="BC2157">
        <v>0</v>
      </c>
      <c r="BD2157">
        <v>1</v>
      </c>
      <c r="BF2157">
        <v>0</v>
      </c>
      <c r="BG2157">
        <v>1</v>
      </c>
      <c r="BI2157">
        <v>0</v>
      </c>
      <c r="BJ2157">
        <v>1</v>
      </c>
    </row>
    <row r="2158" spans="1:63" x14ac:dyDescent="0.3">
      <c r="A2158">
        <v>2014</v>
      </c>
      <c r="B2158">
        <v>21016</v>
      </c>
      <c r="C2158" t="str">
        <f>VLOOKUP(B2158,'NAAM GEMEENTE'!$A$1:$B$319,2,FALSE)</f>
        <v>Ukkel</v>
      </c>
      <c r="D2158">
        <v>10</v>
      </c>
      <c r="E2158">
        <v>5</v>
      </c>
      <c r="F2158">
        <f t="shared" si="102"/>
        <v>15</v>
      </c>
      <c r="G2158">
        <v>11</v>
      </c>
      <c r="H2158">
        <v>1</v>
      </c>
      <c r="I2158">
        <v>2</v>
      </c>
      <c r="J2158">
        <v>0</v>
      </c>
      <c r="K2158">
        <v>0</v>
      </c>
      <c r="L2158">
        <v>0</v>
      </c>
      <c r="M2158">
        <v>0</v>
      </c>
      <c r="N2158">
        <v>100</v>
      </c>
      <c r="O2158">
        <v>12</v>
      </c>
      <c r="P2158">
        <f t="shared" si="103"/>
        <v>112</v>
      </c>
      <c r="Q2158">
        <v>117</v>
      </c>
      <c r="R2158">
        <v>26</v>
      </c>
      <c r="S2158">
        <v>29</v>
      </c>
      <c r="T2158">
        <v>5</v>
      </c>
      <c r="U2158">
        <v>8</v>
      </c>
      <c r="V2158">
        <v>0</v>
      </c>
      <c r="W2158">
        <v>1</v>
      </c>
      <c r="X2158">
        <v>83</v>
      </c>
      <c r="Y2158">
        <v>22</v>
      </c>
      <c r="Z2158">
        <f t="shared" si="104"/>
        <v>105</v>
      </c>
      <c r="AA2158">
        <v>90</v>
      </c>
      <c r="AB2158">
        <v>33</v>
      </c>
      <c r="AC2158">
        <v>53</v>
      </c>
      <c r="AD2158">
        <v>0</v>
      </c>
      <c r="AE2158">
        <v>0</v>
      </c>
      <c r="AF2158">
        <v>0</v>
      </c>
      <c r="AG2158">
        <v>0</v>
      </c>
      <c r="AH2158">
        <v>281</v>
      </c>
      <c r="AI2158">
        <v>298</v>
      </c>
      <c r="AJ2158">
        <v>29</v>
      </c>
      <c r="AK2158">
        <v>0.94295302013422821</v>
      </c>
      <c r="AL2158">
        <v>0.90268456375838924</v>
      </c>
      <c r="AM2158">
        <v>0.89679715302491103</v>
      </c>
      <c r="AN2158">
        <v>105</v>
      </c>
      <c r="AO2158">
        <v>112</v>
      </c>
      <c r="AP2158">
        <v>15</v>
      </c>
      <c r="AQ2158">
        <v>0.9375</v>
      </c>
      <c r="AR2158">
        <v>0.8660714285714286</v>
      </c>
      <c r="AS2158">
        <v>0.8571428571428571</v>
      </c>
      <c r="AT2158">
        <v>0.76923076923076927</v>
      </c>
      <c r="AU2158">
        <v>0.90598290598290598</v>
      </c>
      <c r="AV2158">
        <v>0.87777777777777777</v>
      </c>
      <c r="AW2158">
        <v>1.2692307692307692</v>
      </c>
      <c r="AX2158">
        <v>0.96153846153846156</v>
      </c>
      <c r="AY2158">
        <v>0.96969696969696972</v>
      </c>
      <c r="AZ2158">
        <v>0</v>
      </c>
      <c r="BA2158">
        <v>1</v>
      </c>
      <c r="BC2158">
        <v>1.8275862068965518</v>
      </c>
      <c r="BD2158">
        <v>0.93103448275862066</v>
      </c>
      <c r="BE2158">
        <v>0.96226415094339623</v>
      </c>
      <c r="BF2158">
        <v>0</v>
      </c>
      <c r="BG2158">
        <v>1</v>
      </c>
      <c r="BI2158">
        <v>0</v>
      </c>
      <c r="BJ2158">
        <v>1</v>
      </c>
    </row>
    <row r="2159" spans="1:63" x14ac:dyDescent="0.3">
      <c r="A2159">
        <v>2014</v>
      </c>
      <c r="B2159">
        <v>21017</v>
      </c>
      <c r="C2159" t="str">
        <f>VLOOKUP(B2159,'NAAM GEMEENTE'!$A$1:$B$319,2,FALSE)</f>
        <v>Watermaal-Bosvoorde</v>
      </c>
      <c r="D2159">
        <v>0</v>
      </c>
      <c r="E2159">
        <v>0</v>
      </c>
      <c r="F2159">
        <f t="shared" si="102"/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38</v>
      </c>
      <c r="O2159">
        <v>0</v>
      </c>
      <c r="P2159">
        <f t="shared" si="103"/>
        <v>38</v>
      </c>
      <c r="Q2159">
        <v>53</v>
      </c>
      <c r="R2159">
        <v>9</v>
      </c>
      <c r="S2159">
        <v>6</v>
      </c>
      <c r="T2159">
        <v>2</v>
      </c>
      <c r="U2159">
        <v>0</v>
      </c>
      <c r="V2159">
        <v>0</v>
      </c>
      <c r="W2159">
        <v>0</v>
      </c>
      <c r="Z2159">
        <f t="shared" si="104"/>
        <v>0</v>
      </c>
      <c r="AI2159">
        <v>108</v>
      </c>
      <c r="AJ2159">
        <v>0</v>
      </c>
      <c r="AL2159">
        <v>1</v>
      </c>
      <c r="AO2159">
        <v>38</v>
      </c>
      <c r="AP2159">
        <v>0</v>
      </c>
      <c r="AR2159">
        <v>1</v>
      </c>
      <c r="AU2159">
        <v>1</v>
      </c>
      <c r="AX2159">
        <v>1</v>
      </c>
      <c r="BA2159">
        <v>1</v>
      </c>
      <c r="BD2159">
        <v>1</v>
      </c>
    </row>
    <row r="2160" spans="1:63" x14ac:dyDescent="0.3">
      <c r="A2160">
        <v>2014</v>
      </c>
      <c r="B2160">
        <v>21018</v>
      </c>
      <c r="C2160" t="str">
        <f>VLOOKUP(B2160,'NAAM GEMEENTE'!$A$1:$B$319,2,FALSE)</f>
        <v>Sint-Lambrechts-Woluwe</v>
      </c>
      <c r="D2160">
        <v>0</v>
      </c>
      <c r="E2160">
        <v>0</v>
      </c>
      <c r="F2160">
        <f t="shared" si="102"/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93</v>
      </c>
      <c r="O2160">
        <v>4</v>
      </c>
      <c r="P2160">
        <f t="shared" si="103"/>
        <v>97</v>
      </c>
      <c r="Q2160">
        <v>120</v>
      </c>
      <c r="R2160">
        <v>23</v>
      </c>
      <c r="S2160">
        <v>20</v>
      </c>
      <c r="T2160">
        <v>2</v>
      </c>
      <c r="U2160">
        <v>4</v>
      </c>
      <c r="V2160">
        <v>0</v>
      </c>
      <c r="W2160">
        <v>0</v>
      </c>
      <c r="Z2160">
        <f t="shared" si="104"/>
        <v>0</v>
      </c>
      <c r="AI2160">
        <v>266</v>
      </c>
      <c r="AJ2160">
        <v>0</v>
      </c>
      <c r="AL2160">
        <v>1</v>
      </c>
      <c r="AO2160">
        <v>97</v>
      </c>
      <c r="AP2160">
        <v>0</v>
      </c>
      <c r="AR2160">
        <v>1</v>
      </c>
      <c r="AU2160">
        <v>1</v>
      </c>
      <c r="AX2160">
        <v>1</v>
      </c>
      <c r="BA2160">
        <v>1</v>
      </c>
      <c r="BD2160">
        <v>1</v>
      </c>
      <c r="BG2160">
        <v>1</v>
      </c>
    </row>
    <row r="2161" spans="1:62" x14ac:dyDescent="0.3">
      <c r="A2161">
        <v>2014</v>
      </c>
      <c r="B2161">
        <v>21019</v>
      </c>
      <c r="C2161" t="str">
        <f>VLOOKUP(B2161,'NAAM GEMEENTE'!$A$1:$B$319,2,FALSE)</f>
        <v>Sint-Pieters-Woluwe</v>
      </c>
      <c r="D2161">
        <v>70</v>
      </c>
      <c r="E2161">
        <v>1</v>
      </c>
      <c r="F2161">
        <f t="shared" si="102"/>
        <v>71</v>
      </c>
      <c r="G2161">
        <v>48</v>
      </c>
      <c r="H2161">
        <v>8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134</v>
      </c>
      <c r="O2161">
        <v>6</v>
      </c>
      <c r="P2161">
        <f t="shared" si="103"/>
        <v>140</v>
      </c>
      <c r="Q2161">
        <v>139</v>
      </c>
      <c r="R2161">
        <v>23</v>
      </c>
      <c r="S2161">
        <v>13</v>
      </c>
      <c r="T2161">
        <v>1</v>
      </c>
      <c r="U2161">
        <v>2</v>
      </c>
      <c r="V2161">
        <v>0</v>
      </c>
      <c r="W2161">
        <v>0</v>
      </c>
      <c r="X2161">
        <v>539</v>
      </c>
      <c r="Y2161">
        <v>34</v>
      </c>
      <c r="Z2161">
        <f t="shared" si="104"/>
        <v>573</v>
      </c>
      <c r="AA2161">
        <v>572</v>
      </c>
      <c r="AB2161">
        <v>176</v>
      </c>
      <c r="AC2161">
        <v>80</v>
      </c>
      <c r="AD2161">
        <v>0</v>
      </c>
      <c r="AE2161">
        <v>0</v>
      </c>
      <c r="AF2161">
        <v>0</v>
      </c>
      <c r="AG2161">
        <v>0</v>
      </c>
      <c r="AH2161">
        <v>1401</v>
      </c>
      <c r="AI2161">
        <v>318</v>
      </c>
      <c r="AJ2161">
        <v>127</v>
      </c>
      <c r="AK2161">
        <v>4.4056603773584904</v>
      </c>
      <c r="AL2161">
        <v>0.60062893081761004</v>
      </c>
      <c r="AM2161">
        <v>0.90935046395431829</v>
      </c>
      <c r="AN2161">
        <v>573</v>
      </c>
      <c r="AO2161">
        <v>140</v>
      </c>
      <c r="AP2161">
        <v>71</v>
      </c>
      <c r="AQ2161">
        <v>4.0928571428571425</v>
      </c>
      <c r="AR2161">
        <v>0.49285714285714288</v>
      </c>
      <c r="AS2161">
        <v>0.87609075043630014</v>
      </c>
      <c r="AT2161">
        <v>4.1151079136690649</v>
      </c>
      <c r="AU2161">
        <v>0.65467625899280579</v>
      </c>
      <c r="AV2161">
        <v>0.91608391608391604</v>
      </c>
      <c r="AW2161">
        <v>7.6521739130434785</v>
      </c>
      <c r="AX2161">
        <v>0.65217391304347827</v>
      </c>
      <c r="AY2161">
        <v>0.95454545454545459</v>
      </c>
      <c r="AZ2161">
        <v>0</v>
      </c>
      <c r="BA2161">
        <v>1</v>
      </c>
      <c r="BC2161">
        <v>6.1538461538461542</v>
      </c>
      <c r="BD2161">
        <v>1</v>
      </c>
      <c r="BE2161">
        <v>1</v>
      </c>
      <c r="BF2161">
        <v>0</v>
      </c>
      <c r="BG2161">
        <v>1</v>
      </c>
    </row>
    <row r="2162" spans="1:62" x14ac:dyDescent="0.3">
      <c r="A2162">
        <v>2014</v>
      </c>
      <c r="B2162">
        <v>23002</v>
      </c>
      <c r="C2162" t="str">
        <f>VLOOKUP(B2162,'NAAM GEMEENTE'!$A$1:$B$319,2,FALSE)</f>
        <v>Asse</v>
      </c>
      <c r="D2162">
        <v>297</v>
      </c>
      <c r="E2162">
        <v>55</v>
      </c>
      <c r="F2162">
        <f t="shared" si="102"/>
        <v>352</v>
      </c>
      <c r="G2162">
        <v>258</v>
      </c>
      <c r="H2162">
        <v>165</v>
      </c>
      <c r="I2162">
        <v>129</v>
      </c>
      <c r="J2162">
        <v>0</v>
      </c>
      <c r="K2162">
        <v>0</v>
      </c>
      <c r="L2162">
        <v>0</v>
      </c>
      <c r="M2162">
        <v>0</v>
      </c>
      <c r="N2162">
        <v>502</v>
      </c>
      <c r="O2162">
        <v>103</v>
      </c>
      <c r="P2162">
        <f t="shared" si="103"/>
        <v>605</v>
      </c>
      <c r="Q2162">
        <v>549</v>
      </c>
      <c r="R2162">
        <v>336</v>
      </c>
      <c r="S2162">
        <v>242</v>
      </c>
      <c r="T2162">
        <v>24</v>
      </c>
      <c r="U2162">
        <v>8</v>
      </c>
      <c r="V2162">
        <v>0</v>
      </c>
      <c r="W2162">
        <v>16</v>
      </c>
      <c r="X2162">
        <v>399</v>
      </c>
      <c r="Y2162">
        <v>99</v>
      </c>
      <c r="Z2162">
        <f t="shared" si="104"/>
        <v>498</v>
      </c>
      <c r="AA2162">
        <v>342</v>
      </c>
      <c r="AB2162">
        <v>326</v>
      </c>
      <c r="AC2162">
        <v>266</v>
      </c>
      <c r="AD2162">
        <v>0</v>
      </c>
      <c r="AE2162">
        <v>0</v>
      </c>
      <c r="AF2162">
        <v>0</v>
      </c>
      <c r="AG2162">
        <v>0</v>
      </c>
      <c r="AH2162">
        <v>1432</v>
      </c>
      <c r="AI2162">
        <v>1780</v>
      </c>
      <c r="AJ2162">
        <v>904</v>
      </c>
      <c r="AK2162">
        <v>0.80449438202247192</v>
      </c>
      <c r="AL2162">
        <v>0.49213483146067416</v>
      </c>
      <c r="AM2162">
        <v>0.36871508379888268</v>
      </c>
      <c r="AN2162">
        <v>498</v>
      </c>
      <c r="AO2162">
        <v>605</v>
      </c>
      <c r="AP2162">
        <v>352</v>
      </c>
      <c r="AQ2162">
        <v>0.82314049586776861</v>
      </c>
      <c r="AR2162">
        <v>0.41818181818181815</v>
      </c>
      <c r="AS2162">
        <v>0.29317269076305219</v>
      </c>
      <c r="AT2162">
        <v>0.62295081967213117</v>
      </c>
      <c r="AU2162">
        <v>0.5300546448087432</v>
      </c>
      <c r="AV2162">
        <v>0.24561403508771928</v>
      </c>
      <c r="AW2162">
        <v>0.97023809523809523</v>
      </c>
      <c r="AX2162">
        <v>0.5089285714285714</v>
      </c>
      <c r="AY2162">
        <v>0.49386503067484661</v>
      </c>
      <c r="AZ2162">
        <v>0</v>
      </c>
      <c r="BA2162">
        <v>1</v>
      </c>
      <c r="BC2162">
        <v>1.0991735537190082</v>
      </c>
      <c r="BD2162">
        <v>0.46694214876033058</v>
      </c>
      <c r="BE2162">
        <v>0.51503759398496241</v>
      </c>
      <c r="BF2162">
        <v>0</v>
      </c>
      <c r="BG2162">
        <v>1</v>
      </c>
      <c r="BI2162">
        <v>0</v>
      </c>
      <c r="BJ2162">
        <v>1</v>
      </c>
    </row>
    <row r="2163" spans="1:62" x14ac:dyDescent="0.3">
      <c r="A2163">
        <v>2014</v>
      </c>
      <c r="B2163">
        <v>23003</v>
      </c>
      <c r="C2163" t="str">
        <f>VLOOKUP(B2163,'NAAM GEMEENTE'!$A$1:$B$319,2,FALSE)</f>
        <v>Beersel</v>
      </c>
      <c r="D2163">
        <v>183</v>
      </c>
      <c r="E2163">
        <v>0</v>
      </c>
      <c r="F2163">
        <f t="shared" si="102"/>
        <v>183</v>
      </c>
      <c r="G2163">
        <v>237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418</v>
      </c>
      <c r="O2163">
        <v>44</v>
      </c>
      <c r="P2163">
        <f t="shared" si="103"/>
        <v>462</v>
      </c>
      <c r="Q2163">
        <v>477</v>
      </c>
      <c r="R2163">
        <v>215</v>
      </c>
      <c r="S2163">
        <v>141</v>
      </c>
      <c r="T2163">
        <v>12</v>
      </c>
      <c r="U2163">
        <v>4</v>
      </c>
      <c r="V2163">
        <v>0</v>
      </c>
      <c r="W2163">
        <v>7</v>
      </c>
      <c r="X2163">
        <v>316</v>
      </c>
      <c r="Y2163">
        <v>0</v>
      </c>
      <c r="Z2163">
        <f t="shared" si="104"/>
        <v>316</v>
      </c>
      <c r="AA2163">
        <v>403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719</v>
      </c>
      <c r="AI2163">
        <v>1318</v>
      </c>
      <c r="AJ2163">
        <v>420</v>
      </c>
      <c r="AK2163">
        <v>0.54552352048558417</v>
      </c>
      <c r="AL2163">
        <v>0.68133535660091049</v>
      </c>
      <c r="AM2163">
        <v>0.41585535465924894</v>
      </c>
      <c r="AN2163">
        <v>316</v>
      </c>
      <c r="AO2163">
        <v>462</v>
      </c>
      <c r="AP2163">
        <v>183</v>
      </c>
      <c r="AQ2163">
        <v>0.68398268398268403</v>
      </c>
      <c r="AR2163">
        <v>0.60389610389610393</v>
      </c>
      <c r="AS2163">
        <v>0.42088607594936711</v>
      </c>
      <c r="AT2163">
        <v>0.84486373165618445</v>
      </c>
      <c r="AU2163">
        <v>0.50314465408805031</v>
      </c>
      <c r="AV2163">
        <v>0.41191066997518611</v>
      </c>
      <c r="AW2163">
        <v>0</v>
      </c>
      <c r="AX2163">
        <v>1</v>
      </c>
      <c r="AZ2163">
        <v>0</v>
      </c>
      <c r="BA2163">
        <v>1</v>
      </c>
      <c r="BC2163">
        <v>0</v>
      </c>
      <c r="BD2163">
        <v>1</v>
      </c>
      <c r="BF2163">
        <v>0</v>
      </c>
      <c r="BG2163">
        <v>1</v>
      </c>
      <c r="BI2163">
        <v>0</v>
      </c>
      <c r="BJ2163">
        <v>1</v>
      </c>
    </row>
    <row r="2164" spans="1:62" x14ac:dyDescent="0.3">
      <c r="A2164">
        <v>2014</v>
      </c>
      <c r="B2164">
        <v>23009</v>
      </c>
      <c r="C2164" t="str">
        <f>VLOOKUP(B2164,'NAAM GEMEENTE'!$A$1:$B$319,2,FALSE)</f>
        <v>Bever</v>
      </c>
      <c r="D2164">
        <v>0</v>
      </c>
      <c r="E2164">
        <v>0</v>
      </c>
      <c r="F2164">
        <f t="shared" si="102"/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40</v>
      </c>
      <c r="O2164">
        <v>1</v>
      </c>
      <c r="P2164">
        <f t="shared" si="103"/>
        <v>41</v>
      </c>
      <c r="Q2164">
        <v>46</v>
      </c>
      <c r="R2164">
        <v>24</v>
      </c>
      <c r="S2164">
        <v>18</v>
      </c>
      <c r="T2164">
        <v>1</v>
      </c>
      <c r="U2164">
        <v>0</v>
      </c>
      <c r="V2164">
        <v>0</v>
      </c>
      <c r="W2164">
        <v>1</v>
      </c>
      <c r="Z2164">
        <f t="shared" si="104"/>
        <v>0</v>
      </c>
      <c r="AI2164">
        <v>131</v>
      </c>
      <c r="AJ2164">
        <v>0</v>
      </c>
      <c r="AL2164">
        <v>1</v>
      </c>
      <c r="AO2164">
        <v>41</v>
      </c>
      <c r="AP2164">
        <v>0</v>
      </c>
      <c r="AR2164">
        <v>1</v>
      </c>
      <c r="AU2164">
        <v>1</v>
      </c>
      <c r="AX2164">
        <v>1</v>
      </c>
      <c r="BA2164">
        <v>1</v>
      </c>
      <c r="BD2164">
        <v>1</v>
      </c>
      <c r="BJ2164">
        <v>1</v>
      </c>
    </row>
    <row r="2165" spans="1:62" x14ac:dyDescent="0.3">
      <c r="A2165">
        <v>2014</v>
      </c>
      <c r="B2165">
        <v>23016</v>
      </c>
      <c r="C2165" t="str">
        <f>VLOOKUP(B2165,'NAAM GEMEENTE'!$A$1:$B$319,2,FALSE)</f>
        <v>Dilbeek</v>
      </c>
      <c r="D2165">
        <v>263</v>
      </c>
      <c r="E2165">
        <v>29</v>
      </c>
      <c r="F2165">
        <f t="shared" si="102"/>
        <v>292</v>
      </c>
      <c r="G2165">
        <v>400</v>
      </c>
      <c r="H2165">
        <v>200</v>
      </c>
      <c r="I2165">
        <v>77</v>
      </c>
      <c r="J2165">
        <v>0</v>
      </c>
      <c r="K2165">
        <v>0</v>
      </c>
      <c r="L2165">
        <v>0</v>
      </c>
      <c r="M2165">
        <v>0</v>
      </c>
      <c r="N2165">
        <v>632</v>
      </c>
      <c r="O2165">
        <v>61</v>
      </c>
      <c r="P2165">
        <f t="shared" si="103"/>
        <v>693</v>
      </c>
      <c r="Q2165">
        <v>774</v>
      </c>
      <c r="R2165">
        <v>397</v>
      </c>
      <c r="S2165">
        <v>251</v>
      </c>
      <c r="T2165">
        <v>38</v>
      </c>
      <c r="U2165">
        <v>4</v>
      </c>
      <c r="V2165">
        <v>0</v>
      </c>
      <c r="W2165">
        <v>17</v>
      </c>
      <c r="X2165">
        <v>627</v>
      </c>
      <c r="Y2165">
        <v>91</v>
      </c>
      <c r="Z2165">
        <f t="shared" si="104"/>
        <v>718</v>
      </c>
      <c r="AA2165">
        <v>739</v>
      </c>
      <c r="AB2165">
        <v>541</v>
      </c>
      <c r="AC2165">
        <v>251</v>
      </c>
      <c r="AD2165">
        <v>0</v>
      </c>
      <c r="AE2165">
        <v>0</v>
      </c>
      <c r="AF2165">
        <v>0</v>
      </c>
      <c r="AG2165">
        <v>0</v>
      </c>
      <c r="AH2165">
        <v>2249</v>
      </c>
      <c r="AI2165">
        <v>2174</v>
      </c>
      <c r="AJ2165">
        <v>969</v>
      </c>
      <c r="AK2165">
        <v>1.0344986200551978</v>
      </c>
      <c r="AL2165">
        <v>0.55427782888684451</v>
      </c>
      <c r="AM2165">
        <v>0.56914184081814134</v>
      </c>
      <c r="AN2165">
        <v>718</v>
      </c>
      <c r="AO2165">
        <v>693</v>
      </c>
      <c r="AP2165">
        <v>292</v>
      </c>
      <c r="AQ2165">
        <v>1.0360750360750361</v>
      </c>
      <c r="AR2165">
        <v>0.57864357864357863</v>
      </c>
      <c r="AS2165">
        <v>0.59331476323119781</v>
      </c>
      <c r="AT2165">
        <v>0.9547803617571059</v>
      </c>
      <c r="AU2165">
        <v>0.48320413436692505</v>
      </c>
      <c r="AV2165">
        <v>0.45872801082543979</v>
      </c>
      <c r="AW2165">
        <v>1.3627204030226701</v>
      </c>
      <c r="AX2165">
        <v>0.49622166246851385</v>
      </c>
      <c r="AY2165">
        <v>0.63031423290203326</v>
      </c>
      <c r="AZ2165">
        <v>0</v>
      </c>
      <c r="BA2165">
        <v>1</v>
      </c>
      <c r="BC2165">
        <v>1</v>
      </c>
      <c r="BD2165">
        <v>0.69322709163346619</v>
      </c>
      <c r="BE2165">
        <v>0.69322709163346619</v>
      </c>
      <c r="BF2165">
        <v>0</v>
      </c>
      <c r="BG2165">
        <v>1</v>
      </c>
      <c r="BI2165">
        <v>0</v>
      </c>
      <c r="BJ2165">
        <v>1</v>
      </c>
    </row>
    <row r="2166" spans="1:62" x14ac:dyDescent="0.3">
      <c r="A2166">
        <v>2014</v>
      </c>
      <c r="B2166">
        <v>23023</v>
      </c>
      <c r="C2166" t="str">
        <f>VLOOKUP(B2166,'NAAM GEMEENTE'!$A$1:$B$319,2,FALSE)</f>
        <v>Galmaarden</v>
      </c>
      <c r="D2166">
        <v>0</v>
      </c>
      <c r="E2166">
        <v>0</v>
      </c>
      <c r="F2166">
        <f t="shared" si="102"/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174</v>
      </c>
      <c r="O2166">
        <v>14</v>
      </c>
      <c r="P2166">
        <f t="shared" si="103"/>
        <v>188</v>
      </c>
      <c r="Q2166">
        <v>164</v>
      </c>
      <c r="R2166">
        <v>124</v>
      </c>
      <c r="S2166">
        <v>76</v>
      </c>
      <c r="T2166">
        <v>10</v>
      </c>
      <c r="U2166">
        <v>2</v>
      </c>
      <c r="V2166">
        <v>0</v>
      </c>
      <c r="W2166">
        <v>3</v>
      </c>
      <c r="Z2166">
        <f t="shared" si="104"/>
        <v>0</v>
      </c>
      <c r="AI2166">
        <v>567</v>
      </c>
      <c r="AJ2166">
        <v>0</v>
      </c>
      <c r="AL2166">
        <v>1</v>
      </c>
      <c r="AO2166">
        <v>188</v>
      </c>
      <c r="AP2166">
        <v>0</v>
      </c>
      <c r="AR2166">
        <v>1</v>
      </c>
      <c r="AU2166">
        <v>1</v>
      </c>
      <c r="AX2166">
        <v>1</v>
      </c>
      <c r="BA2166">
        <v>1</v>
      </c>
      <c r="BD2166">
        <v>1</v>
      </c>
      <c r="BG2166">
        <v>1</v>
      </c>
      <c r="BJ2166">
        <v>1</v>
      </c>
    </row>
    <row r="2167" spans="1:62" x14ac:dyDescent="0.3">
      <c r="A2167">
        <v>2014</v>
      </c>
      <c r="B2167">
        <v>23024</v>
      </c>
      <c r="C2167" t="str">
        <f>VLOOKUP(B2167,'NAAM GEMEENTE'!$A$1:$B$319,2,FALSE)</f>
        <v>Gooik</v>
      </c>
      <c r="D2167">
        <v>0</v>
      </c>
      <c r="E2167">
        <v>0</v>
      </c>
      <c r="F2167">
        <f t="shared" si="102"/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187</v>
      </c>
      <c r="O2167">
        <v>14</v>
      </c>
      <c r="P2167">
        <f t="shared" si="103"/>
        <v>201</v>
      </c>
      <c r="Q2167">
        <v>200</v>
      </c>
      <c r="R2167">
        <v>135</v>
      </c>
      <c r="S2167">
        <v>82</v>
      </c>
      <c r="T2167">
        <v>8</v>
      </c>
      <c r="U2167">
        <v>0</v>
      </c>
      <c r="V2167">
        <v>0</v>
      </c>
      <c r="W2167">
        <v>11</v>
      </c>
      <c r="Z2167">
        <f t="shared" si="104"/>
        <v>0</v>
      </c>
      <c r="AI2167">
        <v>637</v>
      </c>
      <c r="AJ2167">
        <v>0</v>
      </c>
      <c r="AL2167">
        <v>1</v>
      </c>
      <c r="AO2167">
        <v>201</v>
      </c>
      <c r="AP2167">
        <v>0</v>
      </c>
      <c r="AR2167">
        <v>1</v>
      </c>
      <c r="AU2167">
        <v>1</v>
      </c>
      <c r="AX2167">
        <v>1</v>
      </c>
      <c r="BA2167">
        <v>1</v>
      </c>
      <c r="BD2167">
        <v>1</v>
      </c>
      <c r="BJ2167">
        <v>1</v>
      </c>
    </row>
    <row r="2168" spans="1:62" x14ac:dyDescent="0.3">
      <c r="A2168">
        <v>2014</v>
      </c>
      <c r="B2168">
        <v>23025</v>
      </c>
      <c r="C2168" t="str">
        <f>VLOOKUP(B2168,'NAAM GEMEENTE'!$A$1:$B$319,2,FALSE)</f>
        <v>Grimbergen</v>
      </c>
      <c r="D2168">
        <v>168</v>
      </c>
      <c r="E2168">
        <v>0</v>
      </c>
      <c r="F2168">
        <f t="shared" si="102"/>
        <v>168</v>
      </c>
      <c r="G2168">
        <v>204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572</v>
      </c>
      <c r="O2168">
        <v>46</v>
      </c>
      <c r="P2168">
        <f t="shared" si="103"/>
        <v>618</v>
      </c>
      <c r="Q2168">
        <v>675</v>
      </c>
      <c r="R2168">
        <v>339</v>
      </c>
      <c r="S2168">
        <v>227</v>
      </c>
      <c r="T2168">
        <v>24</v>
      </c>
      <c r="U2168">
        <v>6</v>
      </c>
      <c r="V2168">
        <v>0</v>
      </c>
      <c r="W2168">
        <v>6</v>
      </c>
      <c r="X2168">
        <v>295</v>
      </c>
      <c r="Y2168">
        <v>0</v>
      </c>
      <c r="Z2168">
        <f t="shared" si="104"/>
        <v>295</v>
      </c>
      <c r="AA2168">
        <v>364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659</v>
      </c>
      <c r="AI2168">
        <v>1895</v>
      </c>
      <c r="AJ2168">
        <v>372</v>
      </c>
      <c r="AK2168">
        <v>0.34775725593667545</v>
      </c>
      <c r="AL2168">
        <v>0.80369393139841694</v>
      </c>
      <c r="AM2168">
        <v>0.43550834597875571</v>
      </c>
      <c r="AN2168">
        <v>295</v>
      </c>
      <c r="AO2168">
        <v>618</v>
      </c>
      <c r="AP2168">
        <v>168</v>
      </c>
      <c r="AQ2168">
        <v>0.4773462783171521</v>
      </c>
      <c r="AR2168">
        <v>0.72815533980582525</v>
      </c>
      <c r="AS2168">
        <v>0.43050847457627117</v>
      </c>
      <c r="AT2168">
        <v>0.53925925925925922</v>
      </c>
      <c r="AU2168">
        <v>0.69777777777777783</v>
      </c>
      <c r="AV2168">
        <v>0.43956043956043955</v>
      </c>
      <c r="AW2168">
        <v>0</v>
      </c>
      <c r="AX2168">
        <v>1</v>
      </c>
      <c r="AZ2168">
        <v>0</v>
      </c>
      <c r="BA2168">
        <v>1</v>
      </c>
      <c r="BC2168">
        <v>0</v>
      </c>
      <c r="BD2168">
        <v>1</v>
      </c>
      <c r="BF2168">
        <v>0</v>
      </c>
      <c r="BG2168">
        <v>1</v>
      </c>
      <c r="BI2168">
        <v>0</v>
      </c>
      <c r="BJ2168">
        <v>1</v>
      </c>
    </row>
    <row r="2169" spans="1:62" x14ac:dyDescent="0.3">
      <c r="A2169">
        <v>2014</v>
      </c>
      <c r="B2169">
        <v>23027</v>
      </c>
      <c r="C2169" t="str">
        <f>VLOOKUP(B2169,'NAAM GEMEENTE'!$A$1:$B$319,2,FALSE)</f>
        <v>Halle</v>
      </c>
      <c r="D2169">
        <v>562</v>
      </c>
      <c r="E2169">
        <v>97</v>
      </c>
      <c r="F2169">
        <f t="shared" si="102"/>
        <v>659</v>
      </c>
      <c r="G2169">
        <v>541</v>
      </c>
      <c r="H2169">
        <v>503</v>
      </c>
      <c r="I2169">
        <v>327</v>
      </c>
      <c r="J2169">
        <v>0</v>
      </c>
      <c r="K2169">
        <v>0</v>
      </c>
      <c r="L2169">
        <v>0</v>
      </c>
      <c r="M2169">
        <v>0</v>
      </c>
      <c r="N2169">
        <v>622</v>
      </c>
      <c r="O2169">
        <v>107</v>
      </c>
      <c r="P2169">
        <f t="shared" si="103"/>
        <v>729</v>
      </c>
      <c r="Q2169">
        <v>612</v>
      </c>
      <c r="R2169">
        <v>581</v>
      </c>
      <c r="S2169">
        <v>380</v>
      </c>
      <c r="T2169">
        <v>21</v>
      </c>
      <c r="U2169">
        <v>1</v>
      </c>
      <c r="V2169">
        <v>0</v>
      </c>
      <c r="W2169">
        <v>13</v>
      </c>
      <c r="X2169">
        <v>1379</v>
      </c>
      <c r="Y2169">
        <v>317</v>
      </c>
      <c r="Z2169">
        <f t="shared" si="104"/>
        <v>1696</v>
      </c>
      <c r="AA2169">
        <v>1100</v>
      </c>
      <c r="AB2169">
        <v>1615</v>
      </c>
      <c r="AC2169">
        <v>1044</v>
      </c>
      <c r="AD2169">
        <v>0</v>
      </c>
      <c r="AE2169">
        <v>0</v>
      </c>
      <c r="AF2169">
        <v>0</v>
      </c>
      <c r="AG2169">
        <v>0</v>
      </c>
      <c r="AH2169">
        <v>5455</v>
      </c>
      <c r="AI2169">
        <v>2337</v>
      </c>
      <c r="AJ2169">
        <v>2030</v>
      </c>
      <c r="AK2169">
        <v>2.3341891313649978</v>
      </c>
      <c r="AL2169">
        <v>0.13136499786050493</v>
      </c>
      <c r="AM2169">
        <v>0.62786434463794683</v>
      </c>
      <c r="AN2169">
        <v>1696</v>
      </c>
      <c r="AO2169">
        <v>729</v>
      </c>
      <c r="AP2169">
        <v>659</v>
      </c>
      <c r="AQ2169">
        <v>2.326474622770919</v>
      </c>
      <c r="AR2169">
        <v>9.6021947873799723E-2</v>
      </c>
      <c r="AS2169">
        <v>0.61143867924528306</v>
      </c>
      <c r="AT2169">
        <v>1.7973856209150327</v>
      </c>
      <c r="AU2169">
        <v>0.11601307189542484</v>
      </c>
      <c r="AV2169">
        <v>0.50818181818181818</v>
      </c>
      <c r="AW2169">
        <v>2.7796901893287433</v>
      </c>
      <c r="AX2169">
        <v>0.13425129087779691</v>
      </c>
      <c r="AY2169">
        <v>0.68854489164086685</v>
      </c>
      <c r="AZ2169">
        <v>0</v>
      </c>
      <c r="BA2169">
        <v>1</v>
      </c>
      <c r="BC2169">
        <v>2.7473684210526317</v>
      </c>
      <c r="BD2169">
        <v>0.13947368421052631</v>
      </c>
      <c r="BE2169">
        <v>0.68678160919540232</v>
      </c>
      <c r="BF2169">
        <v>0</v>
      </c>
      <c r="BG2169">
        <v>1</v>
      </c>
      <c r="BI2169">
        <v>0</v>
      </c>
      <c r="BJ2169">
        <v>1</v>
      </c>
    </row>
    <row r="2170" spans="1:62" x14ac:dyDescent="0.3">
      <c r="A2170">
        <v>2014</v>
      </c>
      <c r="B2170">
        <v>23032</v>
      </c>
      <c r="C2170" t="str">
        <f>VLOOKUP(B2170,'NAAM GEMEENTE'!$A$1:$B$319,2,FALSE)</f>
        <v>Herne</v>
      </c>
      <c r="D2170">
        <v>0</v>
      </c>
      <c r="E2170">
        <v>0</v>
      </c>
      <c r="F2170">
        <f t="shared" si="102"/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127</v>
      </c>
      <c r="O2170">
        <v>12</v>
      </c>
      <c r="P2170">
        <f t="shared" si="103"/>
        <v>139</v>
      </c>
      <c r="Q2170">
        <v>115</v>
      </c>
      <c r="R2170">
        <v>89</v>
      </c>
      <c r="S2170">
        <v>46</v>
      </c>
      <c r="T2170">
        <v>6</v>
      </c>
      <c r="U2170">
        <v>2</v>
      </c>
      <c r="V2170">
        <v>0</v>
      </c>
      <c r="W2170">
        <v>5</v>
      </c>
      <c r="Z2170">
        <f t="shared" si="104"/>
        <v>0</v>
      </c>
      <c r="AI2170">
        <v>402</v>
      </c>
      <c r="AJ2170">
        <v>0</v>
      </c>
      <c r="AL2170">
        <v>1</v>
      </c>
      <c r="AO2170">
        <v>139</v>
      </c>
      <c r="AP2170">
        <v>0</v>
      </c>
      <c r="AR2170">
        <v>1</v>
      </c>
      <c r="AU2170">
        <v>1</v>
      </c>
      <c r="AX2170">
        <v>1</v>
      </c>
      <c r="BA2170">
        <v>1</v>
      </c>
      <c r="BD2170">
        <v>1</v>
      </c>
      <c r="BG2170">
        <v>1</v>
      </c>
      <c r="BJ2170">
        <v>1</v>
      </c>
    </row>
    <row r="2171" spans="1:62" x14ac:dyDescent="0.3">
      <c r="A2171">
        <v>2014</v>
      </c>
      <c r="B2171">
        <v>23033</v>
      </c>
      <c r="C2171" t="str">
        <f>VLOOKUP(B2171,'NAAM GEMEENTE'!$A$1:$B$319,2,FALSE)</f>
        <v>Hoeilaart</v>
      </c>
      <c r="D2171">
        <v>0</v>
      </c>
      <c r="E2171">
        <v>0</v>
      </c>
      <c r="F2171">
        <f t="shared" si="102"/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176</v>
      </c>
      <c r="O2171">
        <v>17</v>
      </c>
      <c r="P2171">
        <f t="shared" si="103"/>
        <v>193</v>
      </c>
      <c r="Q2171">
        <v>188</v>
      </c>
      <c r="R2171">
        <v>87</v>
      </c>
      <c r="S2171">
        <v>74</v>
      </c>
      <c r="T2171">
        <v>3</v>
      </c>
      <c r="U2171">
        <v>0</v>
      </c>
      <c r="V2171">
        <v>0</v>
      </c>
      <c r="W2171">
        <v>3</v>
      </c>
      <c r="Z2171">
        <f t="shared" si="104"/>
        <v>0</v>
      </c>
      <c r="AI2171">
        <v>548</v>
      </c>
      <c r="AJ2171">
        <v>0</v>
      </c>
      <c r="AL2171">
        <v>1</v>
      </c>
      <c r="AO2171">
        <v>193</v>
      </c>
      <c r="AP2171">
        <v>0</v>
      </c>
      <c r="AR2171">
        <v>1</v>
      </c>
      <c r="AU2171">
        <v>1</v>
      </c>
      <c r="AX2171">
        <v>1</v>
      </c>
      <c r="BA2171">
        <v>1</v>
      </c>
      <c r="BD2171">
        <v>1</v>
      </c>
      <c r="BJ2171">
        <v>1</v>
      </c>
    </row>
    <row r="2172" spans="1:62" x14ac:dyDescent="0.3">
      <c r="A2172">
        <v>2014</v>
      </c>
      <c r="B2172">
        <v>23038</v>
      </c>
      <c r="C2172" t="str">
        <f>VLOOKUP(B2172,'NAAM GEMEENTE'!$A$1:$B$319,2,FALSE)</f>
        <v>Kampenhout</v>
      </c>
      <c r="D2172">
        <v>0</v>
      </c>
      <c r="E2172">
        <v>0</v>
      </c>
      <c r="F2172">
        <f t="shared" si="102"/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238</v>
      </c>
      <c r="O2172">
        <v>23</v>
      </c>
      <c r="P2172">
        <f t="shared" si="103"/>
        <v>261</v>
      </c>
      <c r="Q2172">
        <v>256</v>
      </c>
      <c r="R2172">
        <v>211</v>
      </c>
      <c r="S2172">
        <v>128</v>
      </c>
      <c r="T2172">
        <v>11</v>
      </c>
      <c r="U2172">
        <v>1</v>
      </c>
      <c r="V2172">
        <v>0</v>
      </c>
      <c r="W2172">
        <v>1</v>
      </c>
      <c r="Z2172">
        <f t="shared" si="104"/>
        <v>0</v>
      </c>
      <c r="AI2172">
        <v>869</v>
      </c>
      <c r="AJ2172">
        <v>0</v>
      </c>
      <c r="AL2172">
        <v>1</v>
      </c>
      <c r="AO2172">
        <v>261</v>
      </c>
      <c r="AP2172">
        <v>0</v>
      </c>
      <c r="AR2172">
        <v>1</v>
      </c>
      <c r="AU2172">
        <v>1</v>
      </c>
      <c r="AX2172">
        <v>1</v>
      </c>
      <c r="BA2172">
        <v>1</v>
      </c>
      <c r="BD2172">
        <v>1</v>
      </c>
      <c r="BG2172">
        <v>1</v>
      </c>
      <c r="BJ2172">
        <v>1</v>
      </c>
    </row>
    <row r="2173" spans="1:62" x14ac:dyDescent="0.3">
      <c r="A2173">
        <v>2014</v>
      </c>
      <c r="B2173">
        <v>23039</v>
      </c>
      <c r="C2173" t="str">
        <f>VLOOKUP(B2173,'NAAM GEMEENTE'!$A$1:$B$319,2,FALSE)</f>
        <v>Kapelle-op-den-Bos</v>
      </c>
      <c r="D2173">
        <v>86</v>
      </c>
      <c r="E2173">
        <v>9</v>
      </c>
      <c r="F2173">
        <f t="shared" si="102"/>
        <v>95</v>
      </c>
      <c r="G2173">
        <v>138</v>
      </c>
      <c r="H2173">
        <v>26</v>
      </c>
      <c r="I2173">
        <v>23</v>
      </c>
      <c r="J2173">
        <v>0</v>
      </c>
      <c r="K2173">
        <v>0</v>
      </c>
      <c r="L2173">
        <v>0</v>
      </c>
      <c r="M2173">
        <v>0</v>
      </c>
      <c r="N2173">
        <v>152</v>
      </c>
      <c r="O2173">
        <v>25</v>
      </c>
      <c r="P2173">
        <f t="shared" si="103"/>
        <v>177</v>
      </c>
      <c r="Q2173">
        <v>184</v>
      </c>
      <c r="R2173">
        <v>133</v>
      </c>
      <c r="S2173">
        <v>88</v>
      </c>
      <c r="T2173">
        <v>2</v>
      </c>
      <c r="U2173">
        <v>1</v>
      </c>
      <c r="V2173">
        <v>0</v>
      </c>
      <c r="W2173">
        <v>6</v>
      </c>
      <c r="X2173">
        <v>438</v>
      </c>
      <c r="Y2173">
        <v>33</v>
      </c>
      <c r="Z2173">
        <f t="shared" si="104"/>
        <v>471</v>
      </c>
      <c r="AA2173">
        <v>745</v>
      </c>
      <c r="AB2173">
        <v>125</v>
      </c>
      <c r="AC2173">
        <v>108</v>
      </c>
      <c r="AD2173">
        <v>0</v>
      </c>
      <c r="AE2173">
        <v>0</v>
      </c>
      <c r="AF2173">
        <v>0</v>
      </c>
      <c r="AG2173">
        <v>0</v>
      </c>
      <c r="AH2173">
        <v>1449</v>
      </c>
      <c r="AI2173">
        <v>591</v>
      </c>
      <c r="AJ2173">
        <v>282</v>
      </c>
      <c r="AK2173">
        <v>2.451776649746193</v>
      </c>
      <c r="AL2173">
        <v>0.52284263959390864</v>
      </c>
      <c r="AM2173">
        <v>0.80538302277432716</v>
      </c>
      <c r="AN2173">
        <v>471</v>
      </c>
      <c r="AO2173">
        <v>177</v>
      </c>
      <c r="AP2173">
        <v>95</v>
      </c>
      <c r="AQ2173">
        <v>2.6610169491525424</v>
      </c>
      <c r="AR2173">
        <v>0.4632768361581921</v>
      </c>
      <c r="AS2173">
        <v>0.79830148619957542</v>
      </c>
      <c r="AT2173">
        <v>4.0489130434782608</v>
      </c>
      <c r="AU2173">
        <v>0.25</v>
      </c>
      <c r="AV2173">
        <v>0.81476510067114094</v>
      </c>
      <c r="AW2173">
        <v>0.93984962406015038</v>
      </c>
      <c r="AX2173">
        <v>0.80451127819548873</v>
      </c>
      <c r="AY2173">
        <v>0.79200000000000004</v>
      </c>
      <c r="AZ2173">
        <v>0</v>
      </c>
      <c r="BA2173">
        <v>1</v>
      </c>
      <c r="BC2173">
        <v>1.2272727272727273</v>
      </c>
      <c r="BD2173">
        <v>0.73863636363636365</v>
      </c>
      <c r="BE2173">
        <v>0.78703703703703709</v>
      </c>
      <c r="BF2173">
        <v>0</v>
      </c>
      <c r="BG2173">
        <v>1</v>
      </c>
      <c r="BI2173">
        <v>0</v>
      </c>
      <c r="BJ2173">
        <v>1</v>
      </c>
    </row>
    <row r="2174" spans="1:62" x14ac:dyDescent="0.3">
      <c r="A2174">
        <v>2014</v>
      </c>
      <c r="B2174">
        <v>23044</v>
      </c>
      <c r="C2174" t="str">
        <f>VLOOKUP(B2174,'NAAM GEMEENTE'!$A$1:$B$319,2,FALSE)</f>
        <v>Liedekerke</v>
      </c>
      <c r="D2174">
        <v>31</v>
      </c>
      <c r="E2174">
        <v>14</v>
      </c>
      <c r="F2174">
        <f t="shared" si="102"/>
        <v>45</v>
      </c>
      <c r="G2174">
        <v>0</v>
      </c>
      <c r="H2174">
        <v>18</v>
      </c>
      <c r="I2174">
        <v>48</v>
      </c>
      <c r="J2174">
        <v>0</v>
      </c>
      <c r="K2174">
        <v>0</v>
      </c>
      <c r="L2174">
        <v>0</v>
      </c>
      <c r="M2174">
        <v>0</v>
      </c>
      <c r="N2174">
        <v>236</v>
      </c>
      <c r="O2174">
        <v>43</v>
      </c>
      <c r="P2174">
        <f t="shared" si="103"/>
        <v>279</v>
      </c>
      <c r="Q2174">
        <v>248</v>
      </c>
      <c r="R2174">
        <v>133</v>
      </c>
      <c r="S2174">
        <v>129</v>
      </c>
      <c r="T2174">
        <v>11</v>
      </c>
      <c r="U2174">
        <v>9</v>
      </c>
      <c r="V2174">
        <v>0</v>
      </c>
      <c r="W2174">
        <v>18</v>
      </c>
      <c r="X2174">
        <v>45</v>
      </c>
      <c r="Y2174">
        <v>38</v>
      </c>
      <c r="Z2174">
        <f t="shared" si="104"/>
        <v>83</v>
      </c>
      <c r="AA2174">
        <v>0</v>
      </c>
      <c r="AB2174">
        <v>51</v>
      </c>
      <c r="AC2174">
        <v>212</v>
      </c>
      <c r="AD2174">
        <v>0</v>
      </c>
      <c r="AE2174">
        <v>0</v>
      </c>
      <c r="AF2174">
        <v>0</v>
      </c>
      <c r="AG2174">
        <v>0</v>
      </c>
      <c r="AH2174">
        <v>346</v>
      </c>
      <c r="AI2174">
        <v>827</v>
      </c>
      <c r="AJ2174">
        <v>111</v>
      </c>
      <c r="AK2174">
        <v>0.41837968561064087</v>
      </c>
      <c r="AL2174">
        <v>0.86577992744860943</v>
      </c>
      <c r="AM2174">
        <v>0.67919075144508667</v>
      </c>
      <c r="AN2174">
        <v>83</v>
      </c>
      <c r="AO2174">
        <v>279</v>
      </c>
      <c r="AP2174">
        <v>45</v>
      </c>
      <c r="AQ2174">
        <v>0.29749103942652327</v>
      </c>
      <c r="AR2174">
        <v>0.83870967741935487</v>
      </c>
      <c r="AS2174">
        <v>0.45783132530120479</v>
      </c>
      <c r="AT2174">
        <v>0</v>
      </c>
      <c r="AU2174">
        <v>1</v>
      </c>
      <c r="AW2174">
        <v>0.38345864661654133</v>
      </c>
      <c r="AX2174">
        <v>0.86466165413533835</v>
      </c>
      <c r="AY2174">
        <v>0.6470588235294118</v>
      </c>
      <c r="AZ2174">
        <v>0</v>
      </c>
      <c r="BA2174">
        <v>1</v>
      </c>
      <c r="BC2174">
        <v>1.6434108527131783</v>
      </c>
      <c r="BD2174">
        <v>0.62790697674418605</v>
      </c>
      <c r="BE2174">
        <v>0.77358490566037741</v>
      </c>
      <c r="BF2174">
        <v>0</v>
      </c>
      <c r="BG2174">
        <v>1</v>
      </c>
      <c r="BI2174">
        <v>0</v>
      </c>
      <c r="BJ2174">
        <v>1</v>
      </c>
    </row>
    <row r="2175" spans="1:62" x14ac:dyDescent="0.3">
      <c r="A2175">
        <v>2014</v>
      </c>
      <c r="B2175">
        <v>23045</v>
      </c>
      <c r="C2175" t="str">
        <f>VLOOKUP(B2175,'NAAM GEMEENTE'!$A$1:$B$319,2,FALSE)</f>
        <v>Londerzeel</v>
      </c>
      <c r="D2175">
        <v>189</v>
      </c>
      <c r="E2175">
        <v>12</v>
      </c>
      <c r="F2175">
        <f t="shared" si="102"/>
        <v>201</v>
      </c>
      <c r="G2175">
        <v>183</v>
      </c>
      <c r="H2175">
        <v>102</v>
      </c>
      <c r="I2175">
        <v>76</v>
      </c>
      <c r="J2175">
        <v>0</v>
      </c>
      <c r="K2175">
        <v>0</v>
      </c>
      <c r="L2175">
        <v>0</v>
      </c>
      <c r="M2175">
        <v>0</v>
      </c>
      <c r="N2175">
        <v>318</v>
      </c>
      <c r="O2175">
        <v>28</v>
      </c>
      <c r="P2175">
        <f t="shared" si="103"/>
        <v>346</v>
      </c>
      <c r="Q2175">
        <v>379</v>
      </c>
      <c r="R2175">
        <v>241</v>
      </c>
      <c r="S2175">
        <v>164</v>
      </c>
      <c r="T2175">
        <v>13</v>
      </c>
      <c r="U2175">
        <v>4</v>
      </c>
      <c r="V2175">
        <v>0</v>
      </c>
      <c r="W2175">
        <v>8</v>
      </c>
      <c r="X2175">
        <v>427</v>
      </c>
      <c r="Y2175">
        <v>57</v>
      </c>
      <c r="Z2175">
        <f t="shared" si="104"/>
        <v>484</v>
      </c>
      <c r="AA2175">
        <v>344</v>
      </c>
      <c r="AB2175">
        <v>326</v>
      </c>
      <c r="AC2175">
        <v>195</v>
      </c>
      <c r="AD2175">
        <v>0</v>
      </c>
      <c r="AE2175">
        <v>0</v>
      </c>
      <c r="AF2175">
        <v>0</v>
      </c>
      <c r="AG2175">
        <v>0</v>
      </c>
      <c r="AH2175">
        <v>1349</v>
      </c>
      <c r="AI2175">
        <v>1155</v>
      </c>
      <c r="AJ2175">
        <v>562</v>
      </c>
      <c r="AK2175">
        <v>1.1679653679653679</v>
      </c>
      <c r="AL2175">
        <v>0.51341991341991344</v>
      </c>
      <c r="AM2175">
        <v>0.58339510748702739</v>
      </c>
      <c r="AN2175">
        <v>484</v>
      </c>
      <c r="AO2175">
        <v>346</v>
      </c>
      <c r="AP2175">
        <v>201</v>
      </c>
      <c r="AQ2175">
        <v>1.3988439306358382</v>
      </c>
      <c r="AR2175">
        <v>0.41907514450867051</v>
      </c>
      <c r="AS2175">
        <v>0.58471074380165289</v>
      </c>
      <c r="AT2175">
        <v>0.90765171503957787</v>
      </c>
      <c r="AU2175">
        <v>0.51715039577836408</v>
      </c>
      <c r="AV2175">
        <v>0.46802325581395349</v>
      </c>
      <c r="AW2175">
        <v>1.3526970954356847</v>
      </c>
      <c r="AX2175">
        <v>0.57676348547717837</v>
      </c>
      <c r="AY2175">
        <v>0.68711656441717794</v>
      </c>
      <c r="AZ2175">
        <v>0</v>
      </c>
      <c r="BA2175">
        <v>1</v>
      </c>
      <c r="BC2175">
        <v>1.1890243902439024</v>
      </c>
      <c r="BD2175">
        <v>0.53658536585365857</v>
      </c>
      <c r="BE2175">
        <v>0.61025641025641031</v>
      </c>
      <c r="BF2175">
        <v>0</v>
      </c>
      <c r="BG2175">
        <v>1</v>
      </c>
      <c r="BI2175">
        <v>0</v>
      </c>
      <c r="BJ2175">
        <v>1</v>
      </c>
    </row>
    <row r="2176" spans="1:62" x14ac:dyDescent="0.3">
      <c r="A2176">
        <v>2014</v>
      </c>
      <c r="B2176">
        <v>23047</v>
      </c>
      <c r="C2176" t="str">
        <f>VLOOKUP(B2176,'NAAM GEMEENTE'!$A$1:$B$319,2,FALSE)</f>
        <v>Machelen</v>
      </c>
      <c r="D2176">
        <v>4</v>
      </c>
      <c r="E2176">
        <v>10</v>
      </c>
      <c r="F2176">
        <f t="shared" si="102"/>
        <v>14</v>
      </c>
      <c r="G2176">
        <v>0</v>
      </c>
      <c r="H2176">
        <v>0</v>
      </c>
      <c r="I2176">
        <v>16</v>
      </c>
      <c r="J2176">
        <v>0</v>
      </c>
      <c r="K2176">
        <v>0</v>
      </c>
      <c r="L2176">
        <v>0</v>
      </c>
      <c r="M2176">
        <v>0</v>
      </c>
      <c r="N2176">
        <v>205</v>
      </c>
      <c r="O2176">
        <v>70</v>
      </c>
      <c r="P2176">
        <f t="shared" si="103"/>
        <v>275</v>
      </c>
      <c r="Q2176">
        <v>176</v>
      </c>
      <c r="R2176">
        <v>147</v>
      </c>
      <c r="S2176">
        <v>147</v>
      </c>
      <c r="T2176">
        <v>5</v>
      </c>
      <c r="U2176">
        <v>4</v>
      </c>
      <c r="V2176">
        <v>0</v>
      </c>
      <c r="W2176">
        <v>4</v>
      </c>
      <c r="X2176">
        <v>11</v>
      </c>
      <c r="Y2176">
        <v>30</v>
      </c>
      <c r="Z2176">
        <f t="shared" si="104"/>
        <v>41</v>
      </c>
      <c r="AA2176">
        <v>0</v>
      </c>
      <c r="AB2176">
        <v>0</v>
      </c>
      <c r="AC2176">
        <v>105</v>
      </c>
      <c r="AD2176">
        <v>0</v>
      </c>
      <c r="AE2176">
        <v>0</v>
      </c>
      <c r="AF2176">
        <v>0</v>
      </c>
      <c r="AG2176">
        <v>0</v>
      </c>
      <c r="AH2176">
        <v>146</v>
      </c>
      <c r="AI2176">
        <v>758</v>
      </c>
      <c r="AJ2176">
        <v>30</v>
      </c>
      <c r="AK2176">
        <v>0.19261213720316622</v>
      </c>
      <c r="AL2176">
        <v>0.9604221635883905</v>
      </c>
      <c r="AM2176">
        <v>0.79452054794520544</v>
      </c>
      <c r="AN2176">
        <v>41</v>
      </c>
      <c r="AO2176">
        <v>275</v>
      </c>
      <c r="AP2176">
        <v>14</v>
      </c>
      <c r="AQ2176">
        <v>0.14909090909090908</v>
      </c>
      <c r="AR2176">
        <v>0.9490909090909091</v>
      </c>
      <c r="AS2176">
        <v>0.65853658536585369</v>
      </c>
      <c r="AT2176">
        <v>0</v>
      </c>
      <c r="AU2176">
        <v>1</v>
      </c>
      <c r="AW2176">
        <v>0</v>
      </c>
      <c r="AX2176">
        <v>1</v>
      </c>
      <c r="AZ2176">
        <v>0</v>
      </c>
      <c r="BA2176">
        <v>1</v>
      </c>
      <c r="BC2176">
        <v>0.7142857142857143</v>
      </c>
      <c r="BD2176">
        <v>0.891156462585034</v>
      </c>
      <c r="BE2176">
        <v>0.84761904761904761</v>
      </c>
      <c r="BF2176">
        <v>0</v>
      </c>
      <c r="BG2176">
        <v>1</v>
      </c>
      <c r="BI2176">
        <v>0</v>
      </c>
      <c r="BJ2176">
        <v>1</v>
      </c>
    </row>
    <row r="2177" spans="1:62" x14ac:dyDescent="0.3">
      <c r="A2177">
        <v>2014</v>
      </c>
      <c r="B2177">
        <v>23050</v>
      </c>
      <c r="C2177" t="str">
        <f>VLOOKUP(B2177,'NAAM GEMEENTE'!$A$1:$B$319,2,FALSE)</f>
        <v>Meise</v>
      </c>
      <c r="D2177">
        <v>0</v>
      </c>
      <c r="E2177">
        <v>0</v>
      </c>
      <c r="F2177">
        <f t="shared" si="102"/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350</v>
      </c>
      <c r="O2177">
        <v>39</v>
      </c>
      <c r="P2177">
        <f t="shared" si="103"/>
        <v>389</v>
      </c>
      <c r="Q2177">
        <v>445</v>
      </c>
      <c r="R2177">
        <v>228</v>
      </c>
      <c r="S2177">
        <v>112</v>
      </c>
      <c r="T2177">
        <v>9</v>
      </c>
      <c r="U2177">
        <v>1</v>
      </c>
      <c r="V2177">
        <v>0</v>
      </c>
      <c r="W2177">
        <v>4</v>
      </c>
      <c r="Z2177">
        <f t="shared" si="104"/>
        <v>0</v>
      </c>
      <c r="AI2177">
        <v>1188</v>
      </c>
      <c r="AJ2177">
        <v>0</v>
      </c>
      <c r="AL2177">
        <v>1</v>
      </c>
      <c r="AO2177">
        <v>389</v>
      </c>
      <c r="AP2177">
        <v>0</v>
      </c>
      <c r="AR2177">
        <v>1</v>
      </c>
      <c r="AU2177">
        <v>1</v>
      </c>
      <c r="AX2177">
        <v>1</v>
      </c>
      <c r="BA2177">
        <v>1</v>
      </c>
      <c r="BD2177">
        <v>1</v>
      </c>
      <c r="BG2177">
        <v>1</v>
      </c>
      <c r="BJ2177">
        <v>1</v>
      </c>
    </row>
    <row r="2178" spans="1:62" x14ac:dyDescent="0.3">
      <c r="A2178">
        <v>2014</v>
      </c>
      <c r="B2178">
        <v>23052</v>
      </c>
      <c r="C2178" t="str">
        <f>VLOOKUP(B2178,'NAAM GEMEENTE'!$A$1:$B$319,2,FALSE)</f>
        <v>Merchtem</v>
      </c>
      <c r="D2178">
        <v>187</v>
      </c>
      <c r="E2178">
        <v>18</v>
      </c>
      <c r="F2178">
        <f t="shared" si="102"/>
        <v>205</v>
      </c>
      <c r="G2178">
        <v>196</v>
      </c>
      <c r="H2178">
        <v>159</v>
      </c>
      <c r="I2178">
        <v>36</v>
      </c>
      <c r="J2178">
        <v>0</v>
      </c>
      <c r="K2178">
        <v>0</v>
      </c>
      <c r="L2178">
        <v>0</v>
      </c>
      <c r="M2178">
        <v>0</v>
      </c>
      <c r="N2178">
        <v>277</v>
      </c>
      <c r="O2178">
        <v>33</v>
      </c>
      <c r="P2178">
        <f t="shared" si="103"/>
        <v>310</v>
      </c>
      <c r="Q2178">
        <v>304</v>
      </c>
      <c r="R2178">
        <v>245</v>
      </c>
      <c r="S2178">
        <v>119</v>
      </c>
      <c r="T2178">
        <v>8</v>
      </c>
      <c r="U2178">
        <v>0</v>
      </c>
      <c r="V2178">
        <v>0</v>
      </c>
      <c r="W2178">
        <v>12</v>
      </c>
      <c r="X2178">
        <v>434</v>
      </c>
      <c r="Y2178">
        <v>89</v>
      </c>
      <c r="Z2178">
        <f t="shared" si="104"/>
        <v>523</v>
      </c>
      <c r="AA2178">
        <v>368</v>
      </c>
      <c r="AB2178">
        <v>577</v>
      </c>
      <c r="AC2178">
        <v>188</v>
      </c>
      <c r="AD2178">
        <v>0</v>
      </c>
      <c r="AE2178">
        <v>0</v>
      </c>
      <c r="AF2178">
        <v>0</v>
      </c>
      <c r="AG2178">
        <v>0</v>
      </c>
      <c r="AH2178">
        <v>1656</v>
      </c>
      <c r="AI2178">
        <v>998</v>
      </c>
      <c r="AJ2178">
        <v>596</v>
      </c>
      <c r="AK2178">
        <v>1.6593186372745492</v>
      </c>
      <c r="AL2178">
        <v>0.4028056112224449</v>
      </c>
      <c r="AM2178">
        <v>0.64009661835748788</v>
      </c>
      <c r="AN2178">
        <v>523</v>
      </c>
      <c r="AO2178">
        <v>310</v>
      </c>
      <c r="AP2178">
        <v>205</v>
      </c>
      <c r="AQ2178">
        <v>1.6870967741935483</v>
      </c>
      <c r="AR2178">
        <v>0.33870967741935482</v>
      </c>
      <c r="AS2178">
        <v>0.60803059273422566</v>
      </c>
      <c r="AT2178">
        <v>1.2105263157894737</v>
      </c>
      <c r="AU2178">
        <v>0.35526315789473684</v>
      </c>
      <c r="AV2178">
        <v>0.46739130434782611</v>
      </c>
      <c r="AW2178">
        <v>2.3551020408163263</v>
      </c>
      <c r="AX2178">
        <v>0.3510204081632653</v>
      </c>
      <c r="AY2178">
        <v>0.72443674176776429</v>
      </c>
      <c r="AZ2178">
        <v>0</v>
      </c>
      <c r="BA2178">
        <v>1</v>
      </c>
      <c r="BC2178">
        <v>1.5798319327731092</v>
      </c>
      <c r="BD2178">
        <v>0.69747899159663862</v>
      </c>
      <c r="BE2178">
        <v>0.80851063829787229</v>
      </c>
      <c r="BI2178">
        <v>0</v>
      </c>
      <c r="BJ2178">
        <v>1</v>
      </c>
    </row>
    <row r="2179" spans="1:62" x14ac:dyDescent="0.3">
      <c r="A2179">
        <v>2014</v>
      </c>
      <c r="B2179">
        <v>23060</v>
      </c>
      <c r="C2179" t="str">
        <f>VLOOKUP(B2179,'NAAM GEMEENTE'!$A$1:$B$319,2,FALSE)</f>
        <v>Opwijk</v>
      </c>
      <c r="D2179">
        <v>176</v>
      </c>
      <c r="E2179">
        <v>18</v>
      </c>
      <c r="F2179">
        <f t="shared" si="102"/>
        <v>194</v>
      </c>
      <c r="G2179">
        <v>226</v>
      </c>
      <c r="H2179">
        <v>70</v>
      </c>
      <c r="I2179">
        <v>47</v>
      </c>
      <c r="J2179">
        <v>0</v>
      </c>
      <c r="K2179">
        <v>0</v>
      </c>
      <c r="L2179">
        <v>0</v>
      </c>
      <c r="M2179">
        <v>0</v>
      </c>
      <c r="N2179">
        <v>242</v>
      </c>
      <c r="O2179">
        <v>30</v>
      </c>
      <c r="P2179">
        <f t="shared" si="103"/>
        <v>272</v>
      </c>
      <c r="Q2179">
        <v>301</v>
      </c>
      <c r="R2179">
        <v>182</v>
      </c>
      <c r="S2179">
        <v>116</v>
      </c>
      <c r="T2179">
        <v>11</v>
      </c>
      <c r="U2179">
        <v>1</v>
      </c>
      <c r="V2179">
        <v>0</v>
      </c>
      <c r="W2179">
        <v>7</v>
      </c>
      <c r="X2179">
        <v>278</v>
      </c>
      <c r="Y2179">
        <v>56</v>
      </c>
      <c r="Z2179">
        <f t="shared" si="104"/>
        <v>334</v>
      </c>
      <c r="AA2179">
        <v>330</v>
      </c>
      <c r="AB2179">
        <v>155</v>
      </c>
      <c r="AC2179">
        <v>145</v>
      </c>
      <c r="AD2179">
        <v>0</v>
      </c>
      <c r="AE2179">
        <v>0</v>
      </c>
      <c r="AF2179">
        <v>0</v>
      </c>
      <c r="AG2179">
        <v>0</v>
      </c>
      <c r="AH2179">
        <v>964</v>
      </c>
      <c r="AI2179">
        <v>890</v>
      </c>
      <c r="AJ2179">
        <v>537</v>
      </c>
      <c r="AK2179">
        <v>1.0831460674157303</v>
      </c>
      <c r="AL2179">
        <v>0.39662921348314606</v>
      </c>
      <c r="AM2179">
        <v>0.44294605809128629</v>
      </c>
      <c r="AN2179">
        <v>334</v>
      </c>
      <c r="AO2179">
        <v>272</v>
      </c>
      <c r="AP2179">
        <v>194</v>
      </c>
      <c r="AQ2179">
        <v>1.2279411764705883</v>
      </c>
      <c r="AR2179">
        <v>0.28676470588235292</v>
      </c>
      <c r="AS2179">
        <v>0.41916167664670656</v>
      </c>
      <c r="AT2179">
        <v>1.0963455149501662</v>
      </c>
      <c r="AU2179">
        <v>0.24916943521594684</v>
      </c>
      <c r="AV2179">
        <v>0.31515151515151513</v>
      </c>
      <c r="AW2179">
        <v>0.85164835164835162</v>
      </c>
      <c r="AX2179">
        <v>0.61538461538461542</v>
      </c>
      <c r="AY2179">
        <v>0.54838709677419351</v>
      </c>
      <c r="AZ2179">
        <v>0</v>
      </c>
      <c r="BA2179">
        <v>1</v>
      </c>
      <c r="BC2179">
        <v>1.25</v>
      </c>
      <c r="BD2179">
        <v>0.59482758620689657</v>
      </c>
      <c r="BE2179">
        <v>0.67586206896551726</v>
      </c>
      <c r="BF2179">
        <v>0</v>
      </c>
      <c r="BG2179">
        <v>1</v>
      </c>
      <c r="BI2179">
        <v>0</v>
      </c>
      <c r="BJ2179">
        <v>1</v>
      </c>
    </row>
    <row r="2180" spans="1:62" x14ac:dyDescent="0.3">
      <c r="A2180">
        <v>2014</v>
      </c>
      <c r="B2180">
        <v>23062</v>
      </c>
      <c r="C2180" t="str">
        <f>VLOOKUP(B2180,'NAAM GEMEENTE'!$A$1:$B$319,2,FALSE)</f>
        <v>Overijse</v>
      </c>
      <c r="D2180">
        <v>172</v>
      </c>
      <c r="E2180">
        <v>15</v>
      </c>
      <c r="F2180">
        <f t="shared" si="102"/>
        <v>187</v>
      </c>
      <c r="G2180">
        <v>253</v>
      </c>
      <c r="H2180">
        <v>57</v>
      </c>
      <c r="I2180">
        <v>76</v>
      </c>
      <c r="J2180">
        <v>0</v>
      </c>
      <c r="K2180">
        <v>0</v>
      </c>
      <c r="L2180">
        <v>0</v>
      </c>
      <c r="M2180">
        <v>0</v>
      </c>
      <c r="N2180">
        <v>360</v>
      </c>
      <c r="O2180">
        <v>27</v>
      </c>
      <c r="P2180">
        <f t="shared" si="103"/>
        <v>387</v>
      </c>
      <c r="Q2180">
        <v>507</v>
      </c>
      <c r="R2180">
        <v>181</v>
      </c>
      <c r="S2180">
        <v>154</v>
      </c>
      <c r="T2180">
        <v>15</v>
      </c>
      <c r="U2180">
        <v>4</v>
      </c>
      <c r="V2180">
        <v>0</v>
      </c>
      <c r="W2180">
        <v>0</v>
      </c>
      <c r="X2180">
        <v>372</v>
      </c>
      <c r="Y2180">
        <v>65</v>
      </c>
      <c r="Z2180">
        <f t="shared" si="104"/>
        <v>437</v>
      </c>
      <c r="AA2180">
        <v>486</v>
      </c>
      <c r="AB2180">
        <v>127</v>
      </c>
      <c r="AC2180">
        <v>162</v>
      </c>
      <c r="AD2180">
        <v>0</v>
      </c>
      <c r="AE2180">
        <v>0</v>
      </c>
      <c r="AF2180">
        <v>0</v>
      </c>
      <c r="AG2180">
        <v>0</v>
      </c>
      <c r="AH2180">
        <v>1212</v>
      </c>
      <c r="AI2180">
        <v>1248</v>
      </c>
      <c r="AJ2180">
        <v>573</v>
      </c>
      <c r="AK2180">
        <v>0.97115384615384615</v>
      </c>
      <c r="AL2180">
        <v>0.54086538461538458</v>
      </c>
      <c r="AM2180">
        <v>0.52722772277227725</v>
      </c>
      <c r="AN2180">
        <v>437</v>
      </c>
      <c r="AO2180">
        <v>387</v>
      </c>
      <c r="AP2180">
        <v>187</v>
      </c>
      <c r="AQ2180">
        <v>1.1291989664082687</v>
      </c>
      <c r="AR2180">
        <v>0.51679586563307489</v>
      </c>
      <c r="AS2180">
        <v>0.57208237986270027</v>
      </c>
      <c r="AT2180">
        <v>0.95857988165680474</v>
      </c>
      <c r="AU2180">
        <v>0.50098619329388561</v>
      </c>
      <c r="AV2180">
        <v>0.47942386831275718</v>
      </c>
      <c r="AW2180">
        <v>0.7016574585635359</v>
      </c>
      <c r="AX2180">
        <v>0.68508287292817682</v>
      </c>
      <c r="AY2180">
        <v>0.55118110236220474</v>
      </c>
      <c r="AZ2180">
        <v>0</v>
      </c>
      <c r="BA2180">
        <v>1</v>
      </c>
      <c r="BC2180">
        <v>1.051948051948052</v>
      </c>
      <c r="BD2180">
        <v>0.50649350649350644</v>
      </c>
      <c r="BE2180">
        <v>0.53086419753086422</v>
      </c>
      <c r="BF2180">
        <v>0</v>
      </c>
      <c r="BG2180">
        <v>1</v>
      </c>
    </row>
    <row r="2181" spans="1:62" x14ac:dyDescent="0.3">
      <c r="A2181">
        <v>2014</v>
      </c>
      <c r="B2181">
        <v>23064</v>
      </c>
      <c r="C2181" t="str">
        <f>VLOOKUP(B2181,'NAAM GEMEENTE'!$A$1:$B$319,2,FALSE)</f>
        <v>Pepingen</v>
      </c>
      <c r="D2181">
        <v>0</v>
      </c>
      <c r="E2181">
        <v>0</v>
      </c>
      <c r="F2181">
        <f t="shared" si="102"/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96</v>
      </c>
      <c r="O2181">
        <v>10</v>
      </c>
      <c r="P2181">
        <f t="shared" si="103"/>
        <v>106</v>
      </c>
      <c r="Q2181">
        <v>106</v>
      </c>
      <c r="R2181">
        <v>82</v>
      </c>
      <c r="S2181">
        <v>28</v>
      </c>
      <c r="T2181">
        <v>4</v>
      </c>
      <c r="U2181">
        <v>0</v>
      </c>
      <c r="V2181">
        <v>0</v>
      </c>
      <c r="W2181">
        <v>3</v>
      </c>
      <c r="Z2181">
        <f t="shared" si="104"/>
        <v>0</v>
      </c>
      <c r="AI2181">
        <v>329</v>
      </c>
      <c r="AJ2181">
        <v>0</v>
      </c>
      <c r="AL2181">
        <v>1</v>
      </c>
      <c r="AO2181">
        <v>106</v>
      </c>
      <c r="AP2181">
        <v>0</v>
      </c>
      <c r="AR2181">
        <v>1</v>
      </c>
      <c r="AU2181">
        <v>1</v>
      </c>
      <c r="AX2181">
        <v>1</v>
      </c>
      <c r="BA2181">
        <v>1</v>
      </c>
      <c r="BD2181">
        <v>1</v>
      </c>
      <c r="BJ2181">
        <v>1</v>
      </c>
    </row>
    <row r="2182" spans="1:62" x14ac:dyDescent="0.3">
      <c r="A2182">
        <v>2014</v>
      </c>
      <c r="B2182">
        <v>23077</v>
      </c>
      <c r="C2182" t="str">
        <f>VLOOKUP(B2182,'NAAM GEMEENTE'!$A$1:$B$319,2,FALSE)</f>
        <v>Sint-Pieters-Leeuw</v>
      </c>
      <c r="D2182">
        <v>0</v>
      </c>
      <c r="E2182">
        <v>0</v>
      </c>
      <c r="F2182">
        <f t="shared" si="102"/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420</v>
      </c>
      <c r="O2182">
        <v>79</v>
      </c>
      <c r="P2182">
        <f t="shared" si="103"/>
        <v>499</v>
      </c>
      <c r="Q2182">
        <v>425</v>
      </c>
      <c r="R2182">
        <v>330</v>
      </c>
      <c r="S2182">
        <v>230</v>
      </c>
      <c r="T2182">
        <v>12</v>
      </c>
      <c r="U2182">
        <v>5</v>
      </c>
      <c r="V2182">
        <v>0</v>
      </c>
      <c r="W2182">
        <v>13</v>
      </c>
      <c r="Z2182">
        <f t="shared" si="104"/>
        <v>0</v>
      </c>
      <c r="AI2182">
        <v>1514</v>
      </c>
      <c r="AJ2182">
        <v>0</v>
      </c>
      <c r="AL2182">
        <v>1</v>
      </c>
      <c r="AO2182">
        <v>499</v>
      </c>
      <c r="AP2182">
        <v>0</v>
      </c>
      <c r="AR2182">
        <v>1</v>
      </c>
      <c r="AU2182">
        <v>1</v>
      </c>
      <c r="AX2182">
        <v>1</v>
      </c>
      <c r="BA2182">
        <v>1</v>
      </c>
      <c r="BD2182">
        <v>1</v>
      </c>
      <c r="BG2182">
        <v>1</v>
      </c>
      <c r="BJ2182">
        <v>1</v>
      </c>
    </row>
    <row r="2183" spans="1:62" x14ac:dyDescent="0.3">
      <c r="A2183">
        <v>2014</v>
      </c>
      <c r="B2183">
        <v>23081</v>
      </c>
      <c r="C2183" t="str">
        <f>VLOOKUP(B2183,'NAAM GEMEENTE'!$A$1:$B$319,2,FALSE)</f>
        <v>Steenokkerzeel</v>
      </c>
      <c r="D2183">
        <v>0</v>
      </c>
      <c r="E2183">
        <v>0</v>
      </c>
      <c r="F2183">
        <f t="shared" si="102"/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220</v>
      </c>
      <c r="O2183">
        <v>31</v>
      </c>
      <c r="P2183">
        <f t="shared" si="103"/>
        <v>251</v>
      </c>
      <c r="Q2183">
        <v>234</v>
      </c>
      <c r="R2183">
        <v>169</v>
      </c>
      <c r="S2183">
        <v>99</v>
      </c>
      <c r="T2183">
        <v>5</v>
      </c>
      <c r="U2183">
        <v>1</v>
      </c>
      <c r="V2183">
        <v>0</v>
      </c>
      <c r="W2183">
        <v>6</v>
      </c>
      <c r="Z2183">
        <f t="shared" si="104"/>
        <v>0</v>
      </c>
      <c r="AI2183">
        <v>765</v>
      </c>
      <c r="AJ2183">
        <v>0</v>
      </c>
      <c r="AL2183">
        <v>1</v>
      </c>
      <c r="AO2183">
        <v>251</v>
      </c>
      <c r="AP2183">
        <v>0</v>
      </c>
      <c r="AR2183">
        <v>1</v>
      </c>
      <c r="AU2183">
        <v>1</v>
      </c>
      <c r="AX2183">
        <v>1</v>
      </c>
      <c r="BA2183">
        <v>1</v>
      </c>
      <c r="BD2183">
        <v>1</v>
      </c>
      <c r="BG2183">
        <v>1</v>
      </c>
      <c r="BJ2183">
        <v>1</v>
      </c>
    </row>
    <row r="2184" spans="1:62" x14ac:dyDescent="0.3">
      <c r="A2184">
        <v>2014</v>
      </c>
      <c r="B2184">
        <v>23086</v>
      </c>
      <c r="C2184" t="str">
        <f>VLOOKUP(B2184,'NAAM GEMEENTE'!$A$1:$B$319,2,FALSE)</f>
        <v>Ternat</v>
      </c>
      <c r="D2184">
        <v>185</v>
      </c>
      <c r="E2184">
        <v>6</v>
      </c>
      <c r="F2184">
        <f t="shared" si="102"/>
        <v>191</v>
      </c>
      <c r="G2184">
        <v>231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272</v>
      </c>
      <c r="O2184">
        <v>31</v>
      </c>
      <c r="P2184">
        <f t="shared" si="103"/>
        <v>303</v>
      </c>
      <c r="Q2184">
        <v>334</v>
      </c>
      <c r="R2184">
        <v>178</v>
      </c>
      <c r="S2184">
        <v>143</v>
      </c>
      <c r="T2184">
        <v>26</v>
      </c>
      <c r="U2184">
        <v>0</v>
      </c>
      <c r="V2184">
        <v>0</v>
      </c>
      <c r="W2184">
        <v>14</v>
      </c>
      <c r="X2184">
        <v>505</v>
      </c>
      <c r="Y2184">
        <v>16</v>
      </c>
      <c r="Z2184">
        <f t="shared" si="104"/>
        <v>521</v>
      </c>
      <c r="AA2184">
        <v>621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1142</v>
      </c>
      <c r="AI2184">
        <v>998</v>
      </c>
      <c r="AJ2184">
        <v>422</v>
      </c>
      <c r="AK2184">
        <v>1.1442885771543085</v>
      </c>
      <c r="AL2184">
        <v>0.57715430861723449</v>
      </c>
      <c r="AM2184">
        <v>0.63047285464098068</v>
      </c>
      <c r="AN2184">
        <v>521</v>
      </c>
      <c r="AO2184">
        <v>303</v>
      </c>
      <c r="AP2184">
        <v>191</v>
      </c>
      <c r="AQ2184">
        <v>1.7194719471947195</v>
      </c>
      <c r="AR2184">
        <v>0.36963696369636961</v>
      </c>
      <c r="AS2184">
        <v>0.63339731285988488</v>
      </c>
      <c r="AT2184">
        <v>1.8592814371257484</v>
      </c>
      <c r="AU2184">
        <v>0.30838323353293412</v>
      </c>
      <c r="AV2184">
        <v>0.6280193236714976</v>
      </c>
      <c r="AW2184">
        <v>0</v>
      </c>
      <c r="AX2184">
        <v>1</v>
      </c>
      <c r="AZ2184">
        <v>0</v>
      </c>
      <c r="BA2184">
        <v>1</v>
      </c>
      <c r="BC2184">
        <v>0</v>
      </c>
      <c r="BD2184">
        <v>1</v>
      </c>
      <c r="BI2184">
        <v>0</v>
      </c>
      <c r="BJ2184">
        <v>1</v>
      </c>
    </row>
    <row r="2185" spans="1:62" x14ac:dyDescent="0.3">
      <c r="A2185">
        <v>2014</v>
      </c>
      <c r="B2185">
        <v>23088</v>
      </c>
      <c r="C2185" t="str">
        <f>VLOOKUP(B2185,'NAAM GEMEENTE'!$A$1:$B$319,2,FALSE)</f>
        <v>Vilvoorde</v>
      </c>
      <c r="D2185">
        <v>462</v>
      </c>
      <c r="E2185">
        <v>137</v>
      </c>
      <c r="F2185">
        <f t="shared" si="102"/>
        <v>599</v>
      </c>
      <c r="G2185">
        <v>410</v>
      </c>
      <c r="H2185">
        <v>293</v>
      </c>
      <c r="I2185">
        <v>310</v>
      </c>
      <c r="J2185">
        <v>0</v>
      </c>
      <c r="K2185">
        <v>12</v>
      </c>
      <c r="L2185">
        <v>0</v>
      </c>
      <c r="M2185">
        <v>0</v>
      </c>
      <c r="N2185">
        <v>674</v>
      </c>
      <c r="O2185">
        <v>176</v>
      </c>
      <c r="P2185">
        <f t="shared" si="103"/>
        <v>850</v>
      </c>
      <c r="Q2185">
        <v>646</v>
      </c>
      <c r="R2185">
        <v>506</v>
      </c>
      <c r="S2185">
        <v>504</v>
      </c>
      <c r="T2185">
        <v>26</v>
      </c>
      <c r="U2185">
        <v>12</v>
      </c>
      <c r="V2185">
        <v>0</v>
      </c>
      <c r="W2185">
        <v>10</v>
      </c>
      <c r="X2185">
        <v>795</v>
      </c>
      <c r="Y2185">
        <v>246</v>
      </c>
      <c r="Z2185">
        <f t="shared" si="104"/>
        <v>1041</v>
      </c>
      <c r="AA2185">
        <v>678</v>
      </c>
      <c r="AB2185">
        <v>834</v>
      </c>
      <c r="AC2185">
        <v>960</v>
      </c>
      <c r="AD2185">
        <v>0</v>
      </c>
      <c r="AE2185">
        <v>30</v>
      </c>
      <c r="AF2185">
        <v>0</v>
      </c>
      <c r="AG2185">
        <v>0</v>
      </c>
      <c r="AH2185">
        <v>3543</v>
      </c>
      <c r="AI2185">
        <v>2554</v>
      </c>
      <c r="AJ2185">
        <v>1624</v>
      </c>
      <c r="AK2185">
        <v>1.3872357086922475</v>
      </c>
      <c r="AL2185">
        <v>0.36413469068128423</v>
      </c>
      <c r="AM2185">
        <v>0.54163138583121651</v>
      </c>
      <c r="AN2185">
        <v>1041</v>
      </c>
      <c r="AO2185">
        <v>850</v>
      </c>
      <c r="AP2185">
        <v>599</v>
      </c>
      <c r="AQ2185">
        <v>1.2247058823529411</v>
      </c>
      <c r="AR2185">
        <v>0.29529411764705882</v>
      </c>
      <c r="AS2185">
        <v>0.42459173871277617</v>
      </c>
      <c r="AT2185">
        <v>1.0495356037151702</v>
      </c>
      <c r="AU2185">
        <v>0.3653250773993808</v>
      </c>
      <c r="AV2185">
        <v>0.39528023598820061</v>
      </c>
      <c r="AW2185">
        <v>1.6482213438735178</v>
      </c>
      <c r="AX2185">
        <v>0.42094861660079053</v>
      </c>
      <c r="AY2185">
        <v>0.64868105515587526</v>
      </c>
      <c r="AZ2185">
        <v>0</v>
      </c>
      <c r="BA2185">
        <v>1</v>
      </c>
      <c r="BC2185">
        <v>1.9047619047619047</v>
      </c>
      <c r="BD2185">
        <v>0.38492063492063494</v>
      </c>
      <c r="BE2185">
        <v>0.67708333333333337</v>
      </c>
      <c r="BF2185">
        <v>2.5</v>
      </c>
      <c r="BG2185">
        <v>0</v>
      </c>
      <c r="BH2185">
        <v>0.6</v>
      </c>
      <c r="BI2185">
        <v>0</v>
      </c>
      <c r="BJ2185">
        <v>1</v>
      </c>
    </row>
    <row r="2186" spans="1:62" x14ac:dyDescent="0.3">
      <c r="A2186">
        <v>2014</v>
      </c>
      <c r="B2186">
        <v>23094</v>
      </c>
      <c r="C2186" t="str">
        <f>VLOOKUP(B2186,'NAAM GEMEENTE'!$A$1:$B$319,2,FALSE)</f>
        <v>Zaventem</v>
      </c>
      <c r="D2186">
        <v>205</v>
      </c>
      <c r="E2186">
        <v>30</v>
      </c>
      <c r="F2186">
        <f t="shared" si="102"/>
        <v>235</v>
      </c>
      <c r="G2186">
        <v>167</v>
      </c>
      <c r="H2186">
        <v>143</v>
      </c>
      <c r="I2186">
        <v>112</v>
      </c>
      <c r="J2186">
        <v>0</v>
      </c>
      <c r="K2186">
        <v>0</v>
      </c>
      <c r="L2186">
        <v>0</v>
      </c>
      <c r="M2186">
        <v>0</v>
      </c>
      <c r="N2186">
        <v>377</v>
      </c>
      <c r="O2186">
        <v>53</v>
      </c>
      <c r="P2186">
        <f t="shared" si="103"/>
        <v>430</v>
      </c>
      <c r="Q2186">
        <v>420</v>
      </c>
      <c r="R2186">
        <v>242</v>
      </c>
      <c r="S2186">
        <v>202</v>
      </c>
      <c r="T2186">
        <v>10</v>
      </c>
      <c r="U2186">
        <v>6</v>
      </c>
      <c r="V2186">
        <v>0</v>
      </c>
      <c r="W2186">
        <v>1</v>
      </c>
      <c r="X2186">
        <v>585</v>
      </c>
      <c r="Y2186">
        <v>125</v>
      </c>
      <c r="Z2186">
        <f t="shared" si="104"/>
        <v>710</v>
      </c>
      <c r="AA2186">
        <v>381</v>
      </c>
      <c r="AB2186">
        <v>594</v>
      </c>
      <c r="AC2186">
        <v>361</v>
      </c>
      <c r="AD2186">
        <v>0</v>
      </c>
      <c r="AE2186">
        <v>0</v>
      </c>
      <c r="AF2186">
        <v>0</v>
      </c>
      <c r="AG2186">
        <v>0</v>
      </c>
      <c r="AH2186">
        <v>2046</v>
      </c>
      <c r="AI2186">
        <v>1311</v>
      </c>
      <c r="AJ2186">
        <v>657</v>
      </c>
      <c r="AK2186">
        <v>1.5606407322654463</v>
      </c>
      <c r="AL2186">
        <v>0.4988558352402746</v>
      </c>
      <c r="AM2186">
        <v>0.67888563049853368</v>
      </c>
      <c r="AN2186">
        <v>710</v>
      </c>
      <c r="AO2186">
        <v>430</v>
      </c>
      <c r="AP2186">
        <v>235</v>
      </c>
      <c r="AQ2186">
        <v>1.6511627906976745</v>
      </c>
      <c r="AR2186">
        <v>0.45348837209302323</v>
      </c>
      <c r="AS2186">
        <v>0.66901408450704225</v>
      </c>
      <c r="AT2186">
        <v>0.90714285714285714</v>
      </c>
      <c r="AU2186">
        <v>0.60238095238095235</v>
      </c>
      <c r="AV2186">
        <v>0.56167979002624668</v>
      </c>
      <c r="AW2186">
        <v>2.4545454545454546</v>
      </c>
      <c r="AX2186">
        <v>0.40909090909090912</v>
      </c>
      <c r="AY2186">
        <v>0.7592592592592593</v>
      </c>
      <c r="AZ2186">
        <v>0</v>
      </c>
      <c r="BA2186">
        <v>1</v>
      </c>
      <c r="BC2186">
        <v>1.7871287128712872</v>
      </c>
      <c r="BD2186">
        <v>0.44554455445544555</v>
      </c>
      <c r="BE2186">
        <v>0.68975069252077559</v>
      </c>
      <c r="BF2186">
        <v>0</v>
      </c>
      <c r="BG2186">
        <v>1</v>
      </c>
      <c r="BI2186">
        <v>0</v>
      </c>
      <c r="BJ2186">
        <v>1</v>
      </c>
    </row>
    <row r="2187" spans="1:62" x14ac:dyDescent="0.3">
      <c r="A2187">
        <v>2014</v>
      </c>
      <c r="B2187">
        <v>23096</v>
      </c>
      <c r="C2187" t="str">
        <f>VLOOKUP(B2187,'NAAM GEMEENTE'!$A$1:$B$319,2,FALSE)</f>
        <v>Zemst</v>
      </c>
      <c r="D2187">
        <v>0</v>
      </c>
      <c r="E2187">
        <v>0</v>
      </c>
      <c r="F2187">
        <f t="shared" si="102"/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469</v>
      </c>
      <c r="O2187">
        <v>41</v>
      </c>
      <c r="P2187">
        <f t="shared" si="103"/>
        <v>510</v>
      </c>
      <c r="Q2187">
        <v>561</v>
      </c>
      <c r="R2187">
        <v>352</v>
      </c>
      <c r="S2187">
        <v>186</v>
      </c>
      <c r="T2187">
        <v>10</v>
      </c>
      <c r="U2187">
        <v>1</v>
      </c>
      <c r="V2187">
        <v>0</v>
      </c>
      <c r="W2187">
        <v>7</v>
      </c>
      <c r="Z2187">
        <f t="shared" si="104"/>
        <v>0</v>
      </c>
      <c r="AI2187">
        <v>1627</v>
      </c>
      <c r="AJ2187">
        <v>0</v>
      </c>
      <c r="AL2187">
        <v>1</v>
      </c>
      <c r="AO2187">
        <v>510</v>
      </c>
      <c r="AP2187">
        <v>0</v>
      </c>
      <c r="AR2187">
        <v>1</v>
      </c>
      <c r="AU2187">
        <v>1</v>
      </c>
      <c r="AX2187">
        <v>1</v>
      </c>
      <c r="BA2187">
        <v>1</v>
      </c>
      <c r="BD2187">
        <v>1</v>
      </c>
      <c r="BG2187">
        <v>1</v>
      </c>
      <c r="BJ2187">
        <v>1</v>
      </c>
    </row>
    <row r="2188" spans="1:62" x14ac:dyDescent="0.3">
      <c r="A2188">
        <v>2014</v>
      </c>
      <c r="B2188">
        <v>23097</v>
      </c>
      <c r="C2188" t="str">
        <f>VLOOKUP(B2188,'NAAM GEMEENTE'!$A$1:$B$319,2,FALSE)</f>
        <v>Roosdaal</v>
      </c>
      <c r="D2188">
        <v>60</v>
      </c>
      <c r="E2188">
        <v>3</v>
      </c>
      <c r="F2188">
        <f t="shared" ref="F2188:F2251" si="105">SUM(D2188:E2188)</f>
        <v>63</v>
      </c>
      <c r="G2188">
        <v>58</v>
      </c>
      <c r="H2188">
        <v>25</v>
      </c>
      <c r="I2188">
        <v>29</v>
      </c>
      <c r="J2188">
        <v>0</v>
      </c>
      <c r="K2188">
        <v>0</v>
      </c>
      <c r="L2188">
        <v>0</v>
      </c>
      <c r="M2188">
        <v>0</v>
      </c>
      <c r="N2188">
        <v>226</v>
      </c>
      <c r="O2188">
        <v>23</v>
      </c>
      <c r="P2188">
        <f t="shared" ref="P2188:P2251" si="106">SUM(N2188:O2188)</f>
        <v>249</v>
      </c>
      <c r="Q2188">
        <v>266</v>
      </c>
      <c r="R2188">
        <v>158</v>
      </c>
      <c r="S2188">
        <v>118</v>
      </c>
      <c r="T2188">
        <v>15</v>
      </c>
      <c r="U2188">
        <v>0</v>
      </c>
      <c r="V2188">
        <v>0</v>
      </c>
      <c r="W2188">
        <v>7</v>
      </c>
      <c r="X2188">
        <v>180</v>
      </c>
      <c r="Y2188">
        <v>14</v>
      </c>
      <c r="Z2188">
        <f t="shared" ref="Z2188:Z2251" si="107">SUM(X2188:Y2188)</f>
        <v>194</v>
      </c>
      <c r="AA2188">
        <v>157</v>
      </c>
      <c r="AB2188">
        <v>107</v>
      </c>
      <c r="AC2188">
        <v>76</v>
      </c>
      <c r="AD2188">
        <v>0</v>
      </c>
      <c r="AE2188">
        <v>0</v>
      </c>
      <c r="AF2188">
        <v>0</v>
      </c>
      <c r="AG2188">
        <v>0</v>
      </c>
      <c r="AH2188">
        <v>534</v>
      </c>
      <c r="AI2188">
        <v>813</v>
      </c>
      <c r="AJ2188">
        <v>175</v>
      </c>
      <c r="AK2188">
        <v>0.65682656826568264</v>
      </c>
      <c r="AL2188">
        <v>0.78474784747847481</v>
      </c>
      <c r="AM2188">
        <v>0.67228464419475653</v>
      </c>
      <c r="AN2188">
        <v>194</v>
      </c>
      <c r="AO2188">
        <v>249</v>
      </c>
      <c r="AP2188">
        <v>63</v>
      </c>
      <c r="AQ2188">
        <v>0.77911646586345384</v>
      </c>
      <c r="AR2188">
        <v>0.74698795180722888</v>
      </c>
      <c r="AS2188">
        <v>0.67525773195876293</v>
      </c>
      <c r="AT2188">
        <v>0.59022556390977443</v>
      </c>
      <c r="AU2188">
        <v>0.78195488721804507</v>
      </c>
      <c r="AV2188">
        <v>0.63057324840764328</v>
      </c>
      <c r="AW2188">
        <v>0.67721518987341767</v>
      </c>
      <c r="AX2188">
        <v>0.84177215189873422</v>
      </c>
      <c r="AY2188">
        <v>0.76635514018691586</v>
      </c>
      <c r="AZ2188">
        <v>0</v>
      </c>
      <c r="BA2188">
        <v>1</v>
      </c>
      <c r="BC2188">
        <v>0.64406779661016944</v>
      </c>
      <c r="BD2188">
        <v>0.75423728813559321</v>
      </c>
      <c r="BE2188">
        <v>0.61842105263157898</v>
      </c>
      <c r="BI2188">
        <v>0</v>
      </c>
      <c r="BJ2188">
        <v>1</v>
      </c>
    </row>
    <row r="2189" spans="1:62" x14ac:dyDescent="0.3">
      <c r="A2189">
        <v>2014</v>
      </c>
      <c r="B2189">
        <v>23098</v>
      </c>
      <c r="C2189" t="str">
        <f>VLOOKUP(B2189,'NAAM GEMEENTE'!$A$1:$B$319,2,FALSE)</f>
        <v>Drogenbos</v>
      </c>
      <c r="D2189">
        <v>0</v>
      </c>
      <c r="E2189">
        <v>0</v>
      </c>
      <c r="F2189">
        <f t="shared" si="105"/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28</v>
      </c>
      <c r="O2189">
        <v>3</v>
      </c>
      <c r="P2189">
        <f t="shared" si="106"/>
        <v>31</v>
      </c>
      <c r="Q2189">
        <v>22</v>
      </c>
      <c r="R2189">
        <v>13</v>
      </c>
      <c r="S2189">
        <v>10</v>
      </c>
      <c r="T2189">
        <v>0</v>
      </c>
      <c r="U2189">
        <v>0</v>
      </c>
      <c r="V2189">
        <v>0</v>
      </c>
      <c r="W2189">
        <v>1</v>
      </c>
      <c r="Z2189">
        <f t="shared" si="107"/>
        <v>0</v>
      </c>
      <c r="AI2189">
        <v>77</v>
      </c>
      <c r="AJ2189">
        <v>0</v>
      </c>
      <c r="AL2189">
        <v>1</v>
      </c>
      <c r="AO2189">
        <v>31</v>
      </c>
      <c r="AP2189">
        <v>0</v>
      </c>
      <c r="AR2189">
        <v>1</v>
      </c>
      <c r="AU2189">
        <v>1</v>
      </c>
      <c r="AX2189">
        <v>1</v>
      </c>
      <c r="BD2189">
        <v>1</v>
      </c>
      <c r="BJ2189">
        <v>1</v>
      </c>
    </row>
    <row r="2190" spans="1:62" x14ac:dyDescent="0.3">
      <c r="A2190">
        <v>2014</v>
      </c>
      <c r="B2190">
        <v>23099</v>
      </c>
      <c r="C2190" t="str">
        <f>VLOOKUP(B2190,'NAAM GEMEENTE'!$A$1:$B$319,2,FALSE)</f>
        <v>Kraainem</v>
      </c>
      <c r="D2190">
        <v>0</v>
      </c>
      <c r="E2190">
        <v>0</v>
      </c>
      <c r="F2190">
        <f t="shared" si="105"/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71</v>
      </c>
      <c r="O2190">
        <v>3</v>
      </c>
      <c r="P2190">
        <f t="shared" si="106"/>
        <v>74</v>
      </c>
      <c r="Q2190">
        <v>88</v>
      </c>
      <c r="R2190">
        <v>13</v>
      </c>
      <c r="S2190">
        <v>13</v>
      </c>
      <c r="T2190">
        <v>2</v>
      </c>
      <c r="U2190">
        <v>1</v>
      </c>
      <c r="V2190">
        <v>0</v>
      </c>
      <c r="W2190">
        <v>1</v>
      </c>
      <c r="Z2190">
        <f t="shared" si="107"/>
        <v>0</v>
      </c>
      <c r="AI2190">
        <v>192</v>
      </c>
      <c r="AJ2190">
        <v>0</v>
      </c>
      <c r="AL2190">
        <v>1</v>
      </c>
      <c r="AO2190">
        <v>74</v>
      </c>
      <c r="AP2190">
        <v>0</v>
      </c>
      <c r="AR2190">
        <v>1</v>
      </c>
      <c r="AU2190">
        <v>1</v>
      </c>
      <c r="AX2190">
        <v>1</v>
      </c>
      <c r="BA2190">
        <v>1</v>
      </c>
      <c r="BD2190">
        <v>1</v>
      </c>
      <c r="BG2190">
        <v>1</v>
      </c>
      <c r="BJ2190">
        <v>1</v>
      </c>
    </row>
    <row r="2191" spans="1:62" x14ac:dyDescent="0.3">
      <c r="A2191">
        <v>2014</v>
      </c>
      <c r="B2191">
        <v>23100</v>
      </c>
      <c r="C2191" t="str">
        <f>VLOOKUP(B2191,'NAAM GEMEENTE'!$A$1:$B$319,2,FALSE)</f>
        <v>Linkebeek</v>
      </c>
      <c r="D2191">
        <v>0</v>
      </c>
      <c r="E2191">
        <v>0</v>
      </c>
      <c r="F2191">
        <f t="shared" si="105"/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20</v>
      </c>
      <c r="O2191">
        <v>3</v>
      </c>
      <c r="P2191">
        <f t="shared" si="106"/>
        <v>23</v>
      </c>
      <c r="Q2191">
        <v>26</v>
      </c>
      <c r="R2191">
        <v>6</v>
      </c>
      <c r="S2191">
        <v>4</v>
      </c>
      <c r="T2191">
        <v>0</v>
      </c>
      <c r="U2191">
        <v>0</v>
      </c>
      <c r="V2191">
        <v>0</v>
      </c>
      <c r="W2191">
        <v>0</v>
      </c>
      <c r="Z2191">
        <f t="shared" si="107"/>
        <v>0</v>
      </c>
      <c r="AI2191">
        <v>59</v>
      </c>
      <c r="AJ2191">
        <v>0</v>
      </c>
      <c r="AL2191">
        <v>1</v>
      </c>
      <c r="AO2191">
        <v>23</v>
      </c>
      <c r="AP2191">
        <v>0</v>
      </c>
      <c r="AR2191">
        <v>1</v>
      </c>
      <c r="AU2191">
        <v>1</v>
      </c>
      <c r="AX2191">
        <v>1</v>
      </c>
      <c r="BD2191">
        <v>1</v>
      </c>
    </row>
    <row r="2192" spans="1:62" x14ac:dyDescent="0.3">
      <c r="A2192">
        <v>2014</v>
      </c>
      <c r="B2192">
        <v>23101</v>
      </c>
      <c r="C2192" t="str">
        <f>VLOOKUP(B2192,'NAAM GEMEENTE'!$A$1:$B$319,2,FALSE)</f>
        <v>Sint-Genesius-Rode</v>
      </c>
      <c r="D2192">
        <v>56</v>
      </c>
      <c r="E2192">
        <v>6</v>
      </c>
      <c r="F2192">
        <f t="shared" si="105"/>
        <v>62</v>
      </c>
      <c r="G2192">
        <v>62</v>
      </c>
      <c r="H2192">
        <v>13</v>
      </c>
      <c r="I2192">
        <v>17</v>
      </c>
      <c r="J2192">
        <v>0</v>
      </c>
      <c r="K2192">
        <v>0</v>
      </c>
      <c r="L2192">
        <v>0</v>
      </c>
      <c r="M2192">
        <v>0</v>
      </c>
      <c r="N2192">
        <v>130</v>
      </c>
      <c r="O2192">
        <v>10</v>
      </c>
      <c r="P2192">
        <f t="shared" si="106"/>
        <v>140</v>
      </c>
      <c r="Q2192">
        <v>161</v>
      </c>
      <c r="R2192">
        <v>55</v>
      </c>
      <c r="S2192">
        <v>47</v>
      </c>
      <c r="T2192">
        <v>10</v>
      </c>
      <c r="U2192">
        <v>2</v>
      </c>
      <c r="V2192">
        <v>0</v>
      </c>
      <c r="W2192">
        <v>0</v>
      </c>
      <c r="X2192">
        <v>173</v>
      </c>
      <c r="Y2192">
        <v>20</v>
      </c>
      <c r="Z2192">
        <f t="shared" si="107"/>
        <v>193</v>
      </c>
      <c r="AA2192">
        <v>239</v>
      </c>
      <c r="AB2192">
        <v>61</v>
      </c>
      <c r="AC2192">
        <v>57</v>
      </c>
      <c r="AD2192">
        <v>0</v>
      </c>
      <c r="AE2192">
        <v>0</v>
      </c>
      <c r="AF2192">
        <v>0</v>
      </c>
      <c r="AG2192">
        <v>0</v>
      </c>
      <c r="AH2192">
        <v>550</v>
      </c>
      <c r="AI2192">
        <v>415</v>
      </c>
      <c r="AJ2192">
        <v>154</v>
      </c>
      <c r="AK2192">
        <v>1.3253012048192772</v>
      </c>
      <c r="AL2192">
        <v>0.62891566265060239</v>
      </c>
      <c r="AM2192">
        <v>0.72</v>
      </c>
      <c r="AN2192">
        <v>193</v>
      </c>
      <c r="AO2192">
        <v>140</v>
      </c>
      <c r="AP2192">
        <v>62</v>
      </c>
      <c r="AQ2192">
        <v>1.3785714285714286</v>
      </c>
      <c r="AR2192">
        <v>0.55714285714285716</v>
      </c>
      <c r="AS2192">
        <v>0.67875647668393779</v>
      </c>
      <c r="AT2192">
        <v>1.484472049689441</v>
      </c>
      <c r="AU2192">
        <v>0.6149068322981367</v>
      </c>
      <c r="AV2192">
        <v>0.7405857740585774</v>
      </c>
      <c r="AW2192">
        <v>1.1090909090909091</v>
      </c>
      <c r="AX2192">
        <v>0.76363636363636367</v>
      </c>
      <c r="AY2192">
        <v>0.78688524590163933</v>
      </c>
      <c r="AZ2192">
        <v>0</v>
      </c>
      <c r="BA2192">
        <v>1</v>
      </c>
      <c r="BC2192">
        <v>1.2127659574468086</v>
      </c>
      <c r="BD2192">
        <v>0.63829787234042556</v>
      </c>
      <c r="BE2192">
        <v>0.70175438596491224</v>
      </c>
      <c r="BF2192">
        <v>0</v>
      </c>
      <c r="BG2192">
        <v>1</v>
      </c>
    </row>
    <row r="2193" spans="1:62" x14ac:dyDescent="0.3">
      <c r="A2193">
        <v>2014</v>
      </c>
      <c r="B2193">
        <v>23102</v>
      </c>
      <c r="C2193" t="str">
        <f>VLOOKUP(B2193,'NAAM GEMEENTE'!$A$1:$B$319,2,FALSE)</f>
        <v>Wemmel</v>
      </c>
      <c r="D2193">
        <v>4</v>
      </c>
      <c r="E2193">
        <v>4</v>
      </c>
      <c r="F2193">
        <f t="shared" si="105"/>
        <v>8</v>
      </c>
      <c r="G2193">
        <v>0</v>
      </c>
      <c r="H2193">
        <v>7</v>
      </c>
      <c r="I2193">
        <v>8</v>
      </c>
      <c r="J2193">
        <v>0</v>
      </c>
      <c r="K2193">
        <v>0</v>
      </c>
      <c r="L2193">
        <v>0</v>
      </c>
      <c r="M2193">
        <v>0</v>
      </c>
      <c r="N2193">
        <v>129</v>
      </c>
      <c r="O2193">
        <v>21</v>
      </c>
      <c r="P2193">
        <f t="shared" si="106"/>
        <v>150</v>
      </c>
      <c r="Q2193">
        <v>170</v>
      </c>
      <c r="R2193">
        <v>74</v>
      </c>
      <c r="S2193">
        <v>45</v>
      </c>
      <c r="T2193">
        <v>1</v>
      </c>
      <c r="U2193">
        <v>3</v>
      </c>
      <c r="V2193">
        <v>0</v>
      </c>
      <c r="W2193">
        <v>2</v>
      </c>
      <c r="X2193">
        <v>76</v>
      </c>
      <c r="Y2193">
        <v>30</v>
      </c>
      <c r="Z2193">
        <f t="shared" si="107"/>
        <v>106</v>
      </c>
      <c r="AA2193">
        <v>39</v>
      </c>
      <c r="AB2193">
        <v>188</v>
      </c>
      <c r="AC2193">
        <v>106</v>
      </c>
      <c r="AD2193">
        <v>0</v>
      </c>
      <c r="AE2193">
        <v>0</v>
      </c>
      <c r="AF2193">
        <v>0</v>
      </c>
      <c r="AG2193">
        <v>0</v>
      </c>
      <c r="AH2193">
        <v>439</v>
      </c>
      <c r="AI2193">
        <v>445</v>
      </c>
      <c r="AJ2193">
        <v>23</v>
      </c>
      <c r="AK2193">
        <v>0.98651685393258426</v>
      </c>
      <c r="AL2193">
        <v>0.94831460674157309</v>
      </c>
      <c r="AM2193">
        <v>0.94760820045558092</v>
      </c>
      <c r="AN2193">
        <v>106</v>
      </c>
      <c r="AO2193">
        <v>150</v>
      </c>
      <c r="AP2193">
        <v>8</v>
      </c>
      <c r="AQ2193">
        <v>0.70666666666666667</v>
      </c>
      <c r="AR2193">
        <v>0.94666666666666666</v>
      </c>
      <c r="AS2193">
        <v>0.92452830188679247</v>
      </c>
      <c r="AT2193">
        <v>0.22941176470588234</v>
      </c>
      <c r="AU2193">
        <v>1</v>
      </c>
      <c r="AV2193">
        <v>1</v>
      </c>
      <c r="AW2193">
        <v>2.5405405405405403</v>
      </c>
      <c r="AX2193">
        <v>0.90540540540540537</v>
      </c>
      <c r="AY2193">
        <v>0.96276595744680848</v>
      </c>
      <c r="AZ2193">
        <v>0</v>
      </c>
      <c r="BA2193">
        <v>1</v>
      </c>
      <c r="BC2193">
        <v>2.3555555555555556</v>
      </c>
      <c r="BD2193">
        <v>0.82222222222222219</v>
      </c>
      <c r="BE2193">
        <v>0.92452830188679247</v>
      </c>
      <c r="BF2193">
        <v>0</v>
      </c>
      <c r="BG2193">
        <v>1</v>
      </c>
      <c r="BI2193">
        <v>0</v>
      </c>
      <c r="BJ2193">
        <v>1</v>
      </c>
    </row>
    <row r="2194" spans="1:62" x14ac:dyDescent="0.3">
      <c r="A2194">
        <v>2014</v>
      </c>
      <c r="B2194">
        <v>23103</v>
      </c>
      <c r="C2194" t="str">
        <f>VLOOKUP(B2194,'NAAM GEMEENTE'!$A$1:$B$319,2,FALSE)</f>
        <v>Wezembeek-Oppem</v>
      </c>
      <c r="D2194">
        <v>33</v>
      </c>
      <c r="E2194">
        <v>0</v>
      </c>
      <c r="F2194">
        <f t="shared" si="105"/>
        <v>33</v>
      </c>
      <c r="G2194">
        <v>42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83</v>
      </c>
      <c r="O2194">
        <v>9</v>
      </c>
      <c r="P2194">
        <f t="shared" si="106"/>
        <v>92</v>
      </c>
      <c r="Q2194">
        <v>99</v>
      </c>
      <c r="R2194">
        <v>26</v>
      </c>
      <c r="S2194">
        <v>15</v>
      </c>
      <c r="T2194">
        <v>0</v>
      </c>
      <c r="U2194">
        <v>1</v>
      </c>
      <c r="V2194">
        <v>0</v>
      </c>
      <c r="W2194">
        <v>1</v>
      </c>
      <c r="X2194">
        <v>443</v>
      </c>
      <c r="Y2194">
        <v>0</v>
      </c>
      <c r="Z2194">
        <f t="shared" si="107"/>
        <v>443</v>
      </c>
      <c r="AA2194">
        <v>602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1045</v>
      </c>
      <c r="AI2194">
        <v>234</v>
      </c>
      <c r="AJ2194">
        <v>75</v>
      </c>
      <c r="AK2194">
        <v>4.4658119658119659</v>
      </c>
      <c r="AL2194">
        <v>0.67948717948717952</v>
      </c>
      <c r="AM2194">
        <v>0.92822966507177029</v>
      </c>
      <c r="AN2194">
        <v>443</v>
      </c>
      <c r="AO2194">
        <v>92</v>
      </c>
      <c r="AP2194">
        <v>33</v>
      </c>
      <c r="AQ2194">
        <v>4.8152173913043477</v>
      </c>
      <c r="AR2194">
        <v>0.64130434782608692</v>
      </c>
      <c r="AS2194">
        <v>0.9255079006772009</v>
      </c>
      <c r="AT2194">
        <v>6.0808080808080804</v>
      </c>
      <c r="AU2194">
        <v>0.5757575757575758</v>
      </c>
      <c r="AV2194">
        <v>0.93023255813953487</v>
      </c>
      <c r="AW2194">
        <v>0</v>
      </c>
      <c r="AX2194">
        <v>1</v>
      </c>
      <c r="BC2194">
        <v>0</v>
      </c>
      <c r="BD2194">
        <v>1</v>
      </c>
      <c r="BF2194">
        <v>0</v>
      </c>
      <c r="BG2194">
        <v>1</v>
      </c>
      <c r="BI2194">
        <v>0</v>
      </c>
      <c r="BJ2194">
        <v>1</v>
      </c>
    </row>
    <row r="2195" spans="1:62" x14ac:dyDescent="0.3">
      <c r="A2195">
        <v>2014</v>
      </c>
      <c r="B2195">
        <v>23104</v>
      </c>
      <c r="C2195" t="str">
        <f>VLOOKUP(B2195,'NAAM GEMEENTE'!$A$1:$B$319,2,FALSE)</f>
        <v>Lennik</v>
      </c>
      <c r="D2195">
        <v>101</v>
      </c>
      <c r="E2195">
        <v>1</v>
      </c>
      <c r="F2195">
        <f t="shared" si="105"/>
        <v>102</v>
      </c>
      <c r="G2195">
        <v>153</v>
      </c>
      <c r="H2195">
        <v>0</v>
      </c>
      <c r="I2195">
        <v>6</v>
      </c>
      <c r="J2195">
        <v>0</v>
      </c>
      <c r="K2195">
        <v>0</v>
      </c>
      <c r="L2195">
        <v>0</v>
      </c>
      <c r="M2195">
        <v>0</v>
      </c>
      <c r="N2195">
        <v>172</v>
      </c>
      <c r="O2195">
        <v>14</v>
      </c>
      <c r="P2195">
        <f t="shared" si="106"/>
        <v>186</v>
      </c>
      <c r="Q2195">
        <v>223</v>
      </c>
      <c r="R2195">
        <v>107</v>
      </c>
      <c r="S2195">
        <v>63</v>
      </c>
      <c r="T2195">
        <v>13</v>
      </c>
      <c r="U2195">
        <v>4</v>
      </c>
      <c r="V2195">
        <v>0</v>
      </c>
      <c r="W2195">
        <v>5</v>
      </c>
      <c r="X2195">
        <v>477</v>
      </c>
      <c r="Y2195">
        <v>27</v>
      </c>
      <c r="Z2195">
        <f t="shared" si="107"/>
        <v>504</v>
      </c>
      <c r="AA2195">
        <v>593</v>
      </c>
      <c r="AB2195">
        <v>0</v>
      </c>
      <c r="AC2195">
        <v>31</v>
      </c>
      <c r="AD2195">
        <v>0</v>
      </c>
      <c r="AE2195">
        <v>0</v>
      </c>
      <c r="AF2195">
        <v>0</v>
      </c>
      <c r="AG2195">
        <v>0</v>
      </c>
      <c r="AH2195">
        <v>1128</v>
      </c>
      <c r="AI2195">
        <v>601</v>
      </c>
      <c r="AJ2195">
        <v>261</v>
      </c>
      <c r="AK2195">
        <v>1.8768718801996673</v>
      </c>
      <c r="AL2195">
        <v>0.56572379367720471</v>
      </c>
      <c r="AM2195">
        <v>0.7686170212765957</v>
      </c>
      <c r="AN2195">
        <v>504</v>
      </c>
      <c r="AO2195">
        <v>186</v>
      </c>
      <c r="AP2195">
        <v>102</v>
      </c>
      <c r="AQ2195">
        <v>2.7096774193548385</v>
      </c>
      <c r="AR2195">
        <v>0.45161290322580644</v>
      </c>
      <c r="AS2195">
        <v>0.79761904761904767</v>
      </c>
      <c r="AT2195">
        <v>2.6591928251121075</v>
      </c>
      <c r="AU2195">
        <v>0.31390134529147984</v>
      </c>
      <c r="AV2195">
        <v>0.74198988195615512</v>
      </c>
      <c r="AW2195">
        <v>0</v>
      </c>
      <c r="AX2195">
        <v>1</v>
      </c>
      <c r="AZ2195">
        <v>0</v>
      </c>
      <c r="BA2195">
        <v>1</v>
      </c>
      <c r="BC2195">
        <v>0.49206349206349204</v>
      </c>
      <c r="BD2195">
        <v>0.90476190476190477</v>
      </c>
      <c r="BE2195">
        <v>0.80645161290322576</v>
      </c>
      <c r="BF2195">
        <v>0</v>
      </c>
      <c r="BG2195">
        <v>1</v>
      </c>
      <c r="BI2195">
        <v>0</v>
      </c>
      <c r="BJ2195">
        <v>1</v>
      </c>
    </row>
    <row r="2196" spans="1:62" x14ac:dyDescent="0.3">
      <c r="A2196">
        <v>2014</v>
      </c>
      <c r="B2196">
        <v>23105</v>
      </c>
      <c r="C2196" t="str">
        <f>VLOOKUP(B2196,'NAAM GEMEENTE'!$A$1:$B$319,2,FALSE)</f>
        <v>Affligem</v>
      </c>
      <c r="D2196">
        <v>0</v>
      </c>
      <c r="E2196">
        <v>0</v>
      </c>
      <c r="F2196">
        <f t="shared" si="105"/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241</v>
      </c>
      <c r="O2196">
        <v>33</v>
      </c>
      <c r="P2196">
        <f t="shared" si="106"/>
        <v>274</v>
      </c>
      <c r="Q2196">
        <v>261</v>
      </c>
      <c r="R2196">
        <v>172</v>
      </c>
      <c r="S2196">
        <v>101</v>
      </c>
      <c r="T2196">
        <v>14</v>
      </c>
      <c r="U2196">
        <v>4</v>
      </c>
      <c r="V2196">
        <v>0</v>
      </c>
      <c r="W2196">
        <v>13</v>
      </c>
      <c r="Z2196">
        <f t="shared" si="107"/>
        <v>0</v>
      </c>
      <c r="AI2196">
        <v>839</v>
      </c>
      <c r="AJ2196">
        <v>0</v>
      </c>
      <c r="AL2196">
        <v>1</v>
      </c>
      <c r="AO2196">
        <v>274</v>
      </c>
      <c r="AP2196">
        <v>0</v>
      </c>
      <c r="AR2196">
        <v>1</v>
      </c>
      <c r="AU2196">
        <v>1</v>
      </c>
      <c r="AX2196">
        <v>1</v>
      </c>
      <c r="BA2196">
        <v>1</v>
      </c>
      <c r="BD2196">
        <v>1</v>
      </c>
      <c r="BG2196">
        <v>1</v>
      </c>
      <c r="BJ2196">
        <v>1</v>
      </c>
    </row>
    <row r="2197" spans="1:62" x14ac:dyDescent="0.3">
      <c r="A2197">
        <v>2014</v>
      </c>
      <c r="B2197">
        <v>24001</v>
      </c>
      <c r="C2197" t="str">
        <f>VLOOKUP(B2197,'NAAM GEMEENTE'!$A$1:$B$319,2,FALSE)</f>
        <v>Aarschot</v>
      </c>
      <c r="D2197">
        <v>392</v>
      </c>
      <c r="E2197">
        <v>64</v>
      </c>
      <c r="F2197">
        <f t="shared" si="105"/>
        <v>456</v>
      </c>
      <c r="G2197">
        <v>454</v>
      </c>
      <c r="H2197">
        <v>257</v>
      </c>
      <c r="I2197">
        <v>246</v>
      </c>
      <c r="J2197">
        <v>11</v>
      </c>
      <c r="K2197">
        <v>0</v>
      </c>
      <c r="L2197">
        <v>0</v>
      </c>
      <c r="M2197">
        <v>0</v>
      </c>
      <c r="N2197">
        <v>426</v>
      </c>
      <c r="O2197">
        <v>70</v>
      </c>
      <c r="P2197">
        <f t="shared" si="106"/>
        <v>496</v>
      </c>
      <c r="Q2197">
        <v>507</v>
      </c>
      <c r="R2197">
        <v>335</v>
      </c>
      <c r="S2197">
        <v>330</v>
      </c>
      <c r="T2197">
        <v>38</v>
      </c>
      <c r="U2197">
        <v>6</v>
      </c>
      <c r="V2197">
        <v>0</v>
      </c>
      <c r="W2197">
        <v>3</v>
      </c>
      <c r="X2197">
        <v>1189</v>
      </c>
      <c r="Y2197">
        <v>227</v>
      </c>
      <c r="Z2197">
        <f t="shared" si="107"/>
        <v>1416</v>
      </c>
      <c r="AA2197">
        <v>1243</v>
      </c>
      <c r="AB2197">
        <v>1090</v>
      </c>
      <c r="AC2197">
        <v>942</v>
      </c>
      <c r="AD2197">
        <v>56</v>
      </c>
      <c r="AE2197">
        <v>0</v>
      </c>
      <c r="AF2197">
        <v>0</v>
      </c>
      <c r="AG2197">
        <v>0</v>
      </c>
      <c r="AH2197">
        <v>4747</v>
      </c>
      <c r="AI2197">
        <v>1715</v>
      </c>
      <c r="AJ2197">
        <v>1424</v>
      </c>
      <c r="AK2197">
        <v>2.767930029154519</v>
      </c>
      <c r="AL2197">
        <v>0.16967930029154518</v>
      </c>
      <c r="AM2197">
        <v>0.70002106593638092</v>
      </c>
      <c r="AN2197">
        <v>1416</v>
      </c>
      <c r="AO2197">
        <v>496</v>
      </c>
      <c r="AP2197">
        <v>456</v>
      </c>
      <c r="AQ2197">
        <v>2.8548387096774195</v>
      </c>
      <c r="AR2197">
        <v>8.0645161290322578E-2</v>
      </c>
      <c r="AS2197">
        <v>0.67796610169491522</v>
      </c>
      <c r="AT2197">
        <v>2.4516765285996054</v>
      </c>
      <c r="AU2197">
        <v>0.10453648915187377</v>
      </c>
      <c r="AV2197">
        <v>0.63475462590506837</v>
      </c>
      <c r="AW2197">
        <v>3.2537313432835822</v>
      </c>
      <c r="AX2197">
        <v>0.23283582089552238</v>
      </c>
      <c r="AY2197">
        <v>0.76422018348623855</v>
      </c>
      <c r="AZ2197">
        <v>1.4736842105263157</v>
      </c>
      <c r="BA2197">
        <v>0.71052631578947367</v>
      </c>
      <c r="BB2197">
        <v>0.8035714285714286</v>
      </c>
      <c r="BC2197">
        <v>2.8545454545454545</v>
      </c>
      <c r="BD2197">
        <v>0.25454545454545452</v>
      </c>
      <c r="BE2197">
        <v>0.73885350318471332</v>
      </c>
      <c r="BF2197">
        <v>0</v>
      </c>
      <c r="BG2197">
        <v>1</v>
      </c>
      <c r="BI2197">
        <v>0</v>
      </c>
      <c r="BJ2197">
        <v>1</v>
      </c>
    </row>
    <row r="2198" spans="1:62" x14ac:dyDescent="0.3">
      <c r="A2198">
        <v>2014</v>
      </c>
      <c r="B2198">
        <v>24007</v>
      </c>
      <c r="C2198" t="str">
        <f>VLOOKUP(B2198,'NAAM GEMEENTE'!$A$1:$B$319,2,FALSE)</f>
        <v>Begijnendijk</v>
      </c>
      <c r="D2198">
        <v>73</v>
      </c>
      <c r="E2198">
        <v>0</v>
      </c>
      <c r="F2198">
        <f t="shared" si="105"/>
        <v>73</v>
      </c>
      <c r="G2198">
        <v>77</v>
      </c>
      <c r="H2198">
        <v>32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178</v>
      </c>
      <c r="O2198">
        <v>26</v>
      </c>
      <c r="P2198">
        <f t="shared" si="106"/>
        <v>204</v>
      </c>
      <c r="Q2198">
        <v>199</v>
      </c>
      <c r="R2198">
        <v>124</v>
      </c>
      <c r="S2198">
        <v>82</v>
      </c>
      <c r="T2198">
        <v>17</v>
      </c>
      <c r="U2198">
        <v>0</v>
      </c>
      <c r="V2198">
        <v>0</v>
      </c>
      <c r="W2198">
        <v>5</v>
      </c>
      <c r="X2198">
        <v>231</v>
      </c>
      <c r="Y2198">
        <v>0</v>
      </c>
      <c r="Z2198">
        <f t="shared" si="107"/>
        <v>231</v>
      </c>
      <c r="AA2198">
        <v>188</v>
      </c>
      <c r="AB2198">
        <v>215</v>
      </c>
      <c r="AC2198">
        <v>0</v>
      </c>
      <c r="AD2198">
        <v>0</v>
      </c>
      <c r="AE2198">
        <v>16</v>
      </c>
      <c r="AF2198">
        <v>0</v>
      </c>
      <c r="AG2198">
        <v>0</v>
      </c>
      <c r="AH2198">
        <v>650</v>
      </c>
      <c r="AI2198">
        <v>631</v>
      </c>
      <c r="AJ2198">
        <v>182</v>
      </c>
      <c r="AK2198">
        <v>1.0301109350237718</v>
      </c>
      <c r="AL2198">
        <v>0.71156893819334388</v>
      </c>
      <c r="AM2198">
        <v>0.72</v>
      </c>
      <c r="AN2198">
        <v>231</v>
      </c>
      <c r="AO2198">
        <v>204</v>
      </c>
      <c r="AP2198">
        <v>73</v>
      </c>
      <c r="AQ2198">
        <v>1.1323529411764706</v>
      </c>
      <c r="AR2198">
        <v>0.64215686274509809</v>
      </c>
      <c r="AS2198">
        <v>0.68398268398268403</v>
      </c>
      <c r="AT2198">
        <v>0.94472361809045224</v>
      </c>
      <c r="AU2198">
        <v>0.61306532663316582</v>
      </c>
      <c r="AV2198">
        <v>0.59042553191489366</v>
      </c>
      <c r="AW2198">
        <v>1.7338709677419355</v>
      </c>
      <c r="AX2198">
        <v>0.74193548387096775</v>
      </c>
      <c r="AY2198">
        <v>0.85116279069767442</v>
      </c>
      <c r="AZ2198">
        <v>0</v>
      </c>
      <c r="BA2198">
        <v>1</v>
      </c>
      <c r="BC2198">
        <v>0</v>
      </c>
      <c r="BD2198">
        <v>1</v>
      </c>
      <c r="BH2198">
        <v>1</v>
      </c>
      <c r="BI2198">
        <v>0</v>
      </c>
      <c r="BJ2198">
        <v>1</v>
      </c>
    </row>
    <row r="2199" spans="1:62" x14ac:dyDescent="0.3">
      <c r="A2199">
        <v>2014</v>
      </c>
      <c r="B2199">
        <v>24008</v>
      </c>
      <c r="C2199" t="str">
        <f>VLOOKUP(B2199,'NAAM GEMEENTE'!$A$1:$B$319,2,FALSE)</f>
        <v>Bekkevoort</v>
      </c>
      <c r="D2199">
        <v>0</v>
      </c>
      <c r="E2199">
        <v>0</v>
      </c>
      <c r="F2199">
        <f t="shared" si="105"/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115</v>
      </c>
      <c r="O2199">
        <v>11</v>
      </c>
      <c r="P2199">
        <f t="shared" si="106"/>
        <v>126</v>
      </c>
      <c r="Q2199">
        <v>104</v>
      </c>
      <c r="R2199">
        <v>90</v>
      </c>
      <c r="S2199">
        <v>72</v>
      </c>
      <c r="T2199">
        <v>1</v>
      </c>
      <c r="U2199">
        <v>1</v>
      </c>
      <c r="V2199">
        <v>0</v>
      </c>
      <c r="W2199">
        <v>1</v>
      </c>
      <c r="Z2199">
        <f t="shared" si="107"/>
        <v>0</v>
      </c>
      <c r="AI2199">
        <v>395</v>
      </c>
      <c r="AJ2199">
        <v>0</v>
      </c>
      <c r="AL2199">
        <v>1</v>
      </c>
      <c r="AO2199">
        <v>126</v>
      </c>
      <c r="AP2199">
        <v>0</v>
      </c>
      <c r="AR2199">
        <v>1</v>
      </c>
      <c r="AU2199">
        <v>1</v>
      </c>
      <c r="AX2199">
        <v>1</v>
      </c>
      <c r="BA2199">
        <v>1</v>
      </c>
      <c r="BD2199">
        <v>1</v>
      </c>
      <c r="BG2199">
        <v>1</v>
      </c>
      <c r="BJ2199">
        <v>1</v>
      </c>
    </row>
    <row r="2200" spans="1:62" x14ac:dyDescent="0.3">
      <c r="A2200">
        <v>2014</v>
      </c>
      <c r="B2200">
        <v>24009</v>
      </c>
      <c r="C2200" t="str">
        <f>VLOOKUP(B2200,'NAAM GEMEENTE'!$A$1:$B$319,2,FALSE)</f>
        <v>Bertem</v>
      </c>
      <c r="D2200">
        <v>0</v>
      </c>
      <c r="E2200">
        <v>0</v>
      </c>
      <c r="F2200">
        <f t="shared" si="105"/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211</v>
      </c>
      <c r="O2200">
        <v>15</v>
      </c>
      <c r="P2200">
        <f t="shared" si="106"/>
        <v>226</v>
      </c>
      <c r="Q2200">
        <v>262</v>
      </c>
      <c r="R2200">
        <v>114</v>
      </c>
      <c r="S2200">
        <v>93</v>
      </c>
      <c r="T2200">
        <v>14</v>
      </c>
      <c r="U2200">
        <v>1</v>
      </c>
      <c r="V2200">
        <v>0</v>
      </c>
      <c r="W2200">
        <v>2</v>
      </c>
      <c r="Z2200">
        <f t="shared" si="107"/>
        <v>0</v>
      </c>
      <c r="AI2200">
        <v>712</v>
      </c>
      <c r="AJ2200">
        <v>0</v>
      </c>
      <c r="AL2200">
        <v>1</v>
      </c>
      <c r="AO2200">
        <v>226</v>
      </c>
      <c r="AP2200">
        <v>0</v>
      </c>
      <c r="AR2200">
        <v>1</v>
      </c>
      <c r="AU2200">
        <v>1</v>
      </c>
      <c r="AX2200">
        <v>1</v>
      </c>
      <c r="BA2200">
        <v>1</v>
      </c>
      <c r="BD2200">
        <v>1</v>
      </c>
      <c r="BG2200">
        <v>1</v>
      </c>
      <c r="BJ2200">
        <v>1</v>
      </c>
    </row>
    <row r="2201" spans="1:62" x14ac:dyDescent="0.3">
      <c r="A2201">
        <v>2014</v>
      </c>
      <c r="B2201">
        <v>24011</v>
      </c>
      <c r="C2201" t="str">
        <f>VLOOKUP(B2201,'NAAM GEMEENTE'!$A$1:$B$319,2,FALSE)</f>
        <v>Bierbeek</v>
      </c>
      <c r="D2201">
        <v>0</v>
      </c>
      <c r="E2201">
        <v>0</v>
      </c>
      <c r="F2201">
        <f t="shared" si="105"/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231</v>
      </c>
      <c r="O2201">
        <v>24</v>
      </c>
      <c r="P2201">
        <f t="shared" si="106"/>
        <v>255</v>
      </c>
      <c r="Q2201">
        <v>277</v>
      </c>
      <c r="R2201">
        <v>138</v>
      </c>
      <c r="S2201">
        <v>72</v>
      </c>
      <c r="T2201">
        <v>20</v>
      </c>
      <c r="U2201">
        <v>4</v>
      </c>
      <c r="V2201">
        <v>0</v>
      </c>
      <c r="W2201">
        <v>1</v>
      </c>
      <c r="Z2201">
        <f t="shared" si="107"/>
        <v>0</v>
      </c>
      <c r="AI2201">
        <v>767</v>
      </c>
      <c r="AJ2201">
        <v>0</v>
      </c>
      <c r="AL2201">
        <v>1</v>
      </c>
      <c r="AO2201">
        <v>255</v>
      </c>
      <c r="AP2201">
        <v>0</v>
      </c>
      <c r="AR2201">
        <v>1</v>
      </c>
      <c r="AU2201">
        <v>1</v>
      </c>
      <c r="AX2201">
        <v>1</v>
      </c>
      <c r="BA2201">
        <v>1</v>
      </c>
      <c r="BD2201">
        <v>1</v>
      </c>
      <c r="BG2201">
        <v>1</v>
      </c>
      <c r="BJ2201">
        <v>1</v>
      </c>
    </row>
    <row r="2202" spans="1:62" x14ac:dyDescent="0.3">
      <c r="A2202">
        <v>2014</v>
      </c>
      <c r="B2202">
        <v>24014</v>
      </c>
      <c r="C2202" t="str">
        <f>VLOOKUP(B2202,'NAAM GEMEENTE'!$A$1:$B$319,2,FALSE)</f>
        <v>Boortmeerbeek</v>
      </c>
      <c r="D2202">
        <v>0</v>
      </c>
      <c r="E2202">
        <v>0</v>
      </c>
      <c r="F2202">
        <f t="shared" si="105"/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227</v>
      </c>
      <c r="O2202">
        <v>24</v>
      </c>
      <c r="P2202">
        <f t="shared" si="106"/>
        <v>251</v>
      </c>
      <c r="Q2202">
        <v>282</v>
      </c>
      <c r="R2202">
        <v>141</v>
      </c>
      <c r="S2202">
        <v>103</v>
      </c>
      <c r="T2202">
        <v>9</v>
      </c>
      <c r="U2202">
        <v>1</v>
      </c>
      <c r="V2202">
        <v>0</v>
      </c>
      <c r="W2202">
        <v>5</v>
      </c>
      <c r="Z2202">
        <f t="shared" si="107"/>
        <v>0</v>
      </c>
      <c r="AI2202">
        <v>792</v>
      </c>
      <c r="AJ2202">
        <v>0</v>
      </c>
      <c r="AL2202">
        <v>1</v>
      </c>
      <c r="AO2202">
        <v>251</v>
      </c>
      <c r="AP2202">
        <v>0</v>
      </c>
      <c r="AR2202">
        <v>1</v>
      </c>
      <c r="AU2202">
        <v>1</v>
      </c>
      <c r="AX2202">
        <v>1</v>
      </c>
      <c r="BA2202">
        <v>1</v>
      </c>
      <c r="BD2202">
        <v>1</v>
      </c>
      <c r="BG2202">
        <v>1</v>
      </c>
      <c r="BJ2202">
        <v>1</v>
      </c>
    </row>
    <row r="2203" spans="1:62" x14ac:dyDescent="0.3">
      <c r="A2203">
        <v>2014</v>
      </c>
      <c r="B2203">
        <v>24016</v>
      </c>
      <c r="C2203" t="str">
        <f>VLOOKUP(B2203,'NAAM GEMEENTE'!$A$1:$B$319,2,FALSE)</f>
        <v>Boutersem</v>
      </c>
      <c r="D2203">
        <v>0</v>
      </c>
      <c r="E2203">
        <v>0</v>
      </c>
      <c r="F2203">
        <f t="shared" si="105"/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186</v>
      </c>
      <c r="O2203">
        <v>32</v>
      </c>
      <c r="P2203">
        <f t="shared" si="106"/>
        <v>218</v>
      </c>
      <c r="Q2203">
        <v>235</v>
      </c>
      <c r="R2203">
        <v>117</v>
      </c>
      <c r="S2203">
        <v>62</v>
      </c>
      <c r="T2203">
        <v>12</v>
      </c>
      <c r="U2203">
        <v>0</v>
      </c>
      <c r="V2203">
        <v>0</v>
      </c>
      <c r="W2203">
        <v>1</v>
      </c>
      <c r="Z2203">
        <f t="shared" si="107"/>
        <v>0</v>
      </c>
      <c r="AI2203">
        <v>645</v>
      </c>
      <c r="AJ2203">
        <v>0</v>
      </c>
      <c r="AL2203">
        <v>1</v>
      </c>
      <c r="AO2203">
        <v>218</v>
      </c>
      <c r="AP2203">
        <v>0</v>
      </c>
      <c r="AR2203">
        <v>1</v>
      </c>
      <c r="AU2203">
        <v>1</v>
      </c>
      <c r="AX2203">
        <v>1</v>
      </c>
      <c r="BA2203">
        <v>1</v>
      </c>
      <c r="BD2203">
        <v>1</v>
      </c>
      <c r="BJ2203">
        <v>1</v>
      </c>
    </row>
    <row r="2204" spans="1:62" x14ac:dyDescent="0.3">
      <c r="A2204">
        <v>2014</v>
      </c>
      <c r="B2204">
        <v>24020</v>
      </c>
      <c r="C2204" t="str">
        <f>VLOOKUP(B2204,'NAAM GEMEENTE'!$A$1:$B$319,2,FALSE)</f>
        <v>Diest</v>
      </c>
      <c r="D2204">
        <v>318</v>
      </c>
      <c r="E2204">
        <v>48</v>
      </c>
      <c r="F2204">
        <f t="shared" si="105"/>
        <v>366</v>
      </c>
      <c r="G2204">
        <v>340</v>
      </c>
      <c r="H2204">
        <v>191</v>
      </c>
      <c r="I2204">
        <v>195</v>
      </c>
      <c r="J2204">
        <v>8</v>
      </c>
      <c r="K2204">
        <v>0</v>
      </c>
      <c r="L2204">
        <v>0</v>
      </c>
      <c r="M2204">
        <v>0</v>
      </c>
      <c r="N2204">
        <v>369</v>
      </c>
      <c r="O2204">
        <v>66</v>
      </c>
      <c r="P2204">
        <f t="shared" si="106"/>
        <v>435</v>
      </c>
      <c r="Q2204">
        <v>388</v>
      </c>
      <c r="R2204">
        <v>275</v>
      </c>
      <c r="S2204">
        <v>280</v>
      </c>
      <c r="T2204">
        <v>26</v>
      </c>
      <c r="U2204">
        <v>15</v>
      </c>
      <c r="V2204">
        <v>0</v>
      </c>
      <c r="W2204">
        <v>21</v>
      </c>
      <c r="X2204">
        <v>854</v>
      </c>
      <c r="Y2204">
        <v>113</v>
      </c>
      <c r="Z2204">
        <f t="shared" si="107"/>
        <v>967</v>
      </c>
      <c r="AA2204">
        <v>1075</v>
      </c>
      <c r="AB2204">
        <v>712</v>
      </c>
      <c r="AC2204">
        <v>563</v>
      </c>
      <c r="AD2204">
        <v>26</v>
      </c>
      <c r="AE2204">
        <v>0</v>
      </c>
      <c r="AF2204">
        <v>0</v>
      </c>
      <c r="AG2204">
        <v>0</v>
      </c>
      <c r="AH2204">
        <v>3343</v>
      </c>
      <c r="AI2204">
        <v>1440</v>
      </c>
      <c r="AJ2204">
        <v>1100</v>
      </c>
      <c r="AK2204">
        <v>2.3215277777777779</v>
      </c>
      <c r="AL2204">
        <v>0.2361111111111111</v>
      </c>
      <c r="AM2204">
        <v>0.67095423272509724</v>
      </c>
      <c r="AN2204">
        <v>967</v>
      </c>
      <c r="AO2204">
        <v>435</v>
      </c>
      <c r="AP2204">
        <v>366</v>
      </c>
      <c r="AQ2204">
        <v>2.2229885057471264</v>
      </c>
      <c r="AR2204">
        <v>0.15862068965517243</v>
      </c>
      <c r="AS2204">
        <v>0.62150982419855227</v>
      </c>
      <c r="AT2204">
        <v>2.7706185567010309</v>
      </c>
      <c r="AU2204">
        <v>0.12371134020618557</v>
      </c>
      <c r="AV2204">
        <v>0.68372093023255809</v>
      </c>
      <c r="AW2204">
        <v>2.5890909090909089</v>
      </c>
      <c r="AX2204">
        <v>0.30545454545454548</v>
      </c>
      <c r="AY2204">
        <v>0.7317415730337079</v>
      </c>
      <c r="AZ2204">
        <v>1</v>
      </c>
      <c r="BA2204">
        <v>0.69230769230769229</v>
      </c>
      <c r="BB2204">
        <v>0.69230769230769229</v>
      </c>
      <c r="BC2204">
        <v>2.0107142857142857</v>
      </c>
      <c r="BD2204">
        <v>0.30357142857142855</v>
      </c>
      <c r="BE2204">
        <v>0.65364120781527535</v>
      </c>
      <c r="BF2204">
        <v>0</v>
      </c>
      <c r="BG2204">
        <v>1</v>
      </c>
      <c r="BI2204">
        <v>0</v>
      </c>
      <c r="BJ2204">
        <v>1</v>
      </c>
    </row>
    <row r="2205" spans="1:62" x14ac:dyDescent="0.3">
      <c r="A2205">
        <v>2014</v>
      </c>
      <c r="B2205">
        <v>24028</v>
      </c>
      <c r="C2205" t="str">
        <f>VLOOKUP(B2205,'NAAM GEMEENTE'!$A$1:$B$319,2,FALSE)</f>
        <v>Geetbets</v>
      </c>
      <c r="D2205">
        <v>0</v>
      </c>
      <c r="E2205">
        <v>0</v>
      </c>
      <c r="F2205">
        <f t="shared" si="105"/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83</v>
      </c>
      <c r="O2205">
        <v>9</v>
      </c>
      <c r="P2205">
        <f t="shared" si="106"/>
        <v>92</v>
      </c>
      <c r="Q2205">
        <v>75</v>
      </c>
      <c r="R2205">
        <v>97</v>
      </c>
      <c r="S2205">
        <v>60</v>
      </c>
      <c r="T2205">
        <v>3</v>
      </c>
      <c r="U2205">
        <v>1</v>
      </c>
      <c r="V2205">
        <v>0</v>
      </c>
      <c r="W2205">
        <v>9</v>
      </c>
      <c r="Z2205">
        <f t="shared" si="107"/>
        <v>0</v>
      </c>
      <c r="AI2205">
        <v>337</v>
      </c>
      <c r="AJ2205">
        <v>0</v>
      </c>
      <c r="AL2205">
        <v>1</v>
      </c>
      <c r="AO2205">
        <v>92</v>
      </c>
      <c r="AP2205">
        <v>0</v>
      </c>
      <c r="AR2205">
        <v>1</v>
      </c>
      <c r="AU2205">
        <v>1</v>
      </c>
      <c r="AX2205">
        <v>1</v>
      </c>
      <c r="BA2205">
        <v>1</v>
      </c>
      <c r="BD2205">
        <v>1</v>
      </c>
      <c r="BG2205">
        <v>1</v>
      </c>
      <c r="BJ2205">
        <v>1</v>
      </c>
    </row>
    <row r="2206" spans="1:62" x14ac:dyDescent="0.3">
      <c r="A2206">
        <v>2014</v>
      </c>
      <c r="B2206">
        <v>24033</v>
      </c>
      <c r="C2206" t="str">
        <f>VLOOKUP(B2206,'NAAM GEMEENTE'!$A$1:$B$319,2,FALSE)</f>
        <v>Haacht</v>
      </c>
      <c r="D2206">
        <v>153</v>
      </c>
      <c r="E2206">
        <v>18</v>
      </c>
      <c r="F2206">
        <f t="shared" si="105"/>
        <v>171</v>
      </c>
      <c r="G2206">
        <v>185</v>
      </c>
      <c r="H2206">
        <v>153</v>
      </c>
      <c r="I2206">
        <v>64</v>
      </c>
      <c r="J2206">
        <v>0</v>
      </c>
      <c r="K2206">
        <v>0</v>
      </c>
      <c r="L2206">
        <v>0</v>
      </c>
      <c r="M2206">
        <v>0</v>
      </c>
      <c r="N2206">
        <v>253</v>
      </c>
      <c r="O2206">
        <v>44</v>
      </c>
      <c r="P2206">
        <f t="shared" si="106"/>
        <v>297</v>
      </c>
      <c r="Q2206">
        <v>347</v>
      </c>
      <c r="R2206">
        <v>231</v>
      </c>
      <c r="S2206">
        <v>146</v>
      </c>
      <c r="T2206">
        <v>10</v>
      </c>
      <c r="U2206">
        <v>0</v>
      </c>
      <c r="V2206">
        <v>0</v>
      </c>
      <c r="W2206">
        <v>3</v>
      </c>
      <c r="X2206">
        <v>780</v>
      </c>
      <c r="Y2206">
        <v>93</v>
      </c>
      <c r="Z2206">
        <f t="shared" si="107"/>
        <v>873</v>
      </c>
      <c r="AA2206">
        <v>769</v>
      </c>
      <c r="AB2206">
        <v>940</v>
      </c>
      <c r="AC2206">
        <v>358</v>
      </c>
      <c r="AD2206">
        <v>0</v>
      </c>
      <c r="AE2206">
        <v>0</v>
      </c>
      <c r="AF2206">
        <v>0</v>
      </c>
      <c r="AG2206">
        <v>0</v>
      </c>
      <c r="AH2206">
        <v>2940</v>
      </c>
      <c r="AI2206">
        <v>1034</v>
      </c>
      <c r="AJ2206">
        <v>573</v>
      </c>
      <c r="AK2206">
        <v>2.8433268858800775</v>
      </c>
      <c r="AL2206">
        <v>0.4458413926499033</v>
      </c>
      <c r="AM2206">
        <v>0.80510204081632653</v>
      </c>
      <c r="AN2206">
        <v>873</v>
      </c>
      <c r="AO2206">
        <v>297</v>
      </c>
      <c r="AP2206">
        <v>171</v>
      </c>
      <c r="AQ2206">
        <v>2.9393939393939394</v>
      </c>
      <c r="AR2206">
        <v>0.42424242424242425</v>
      </c>
      <c r="AS2206">
        <v>0.80412371134020622</v>
      </c>
      <c r="AT2206">
        <v>2.2161383285302594</v>
      </c>
      <c r="AU2206">
        <v>0.4668587896253602</v>
      </c>
      <c r="AV2206">
        <v>0.75942782834850453</v>
      </c>
      <c r="AW2206">
        <v>4.0692640692640696</v>
      </c>
      <c r="AX2206">
        <v>0.33766233766233766</v>
      </c>
      <c r="AY2206">
        <v>0.83723404255319145</v>
      </c>
      <c r="AZ2206">
        <v>0</v>
      </c>
      <c r="BA2206">
        <v>1</v>
      </c>
      <c r="BC2206">
        <v>2.452054794520548</v>
      </c>
      <c r="BD2206">
        <v>0.56164383561643838</v>
      </c>
      <c r="BE2206">
        <v>0.82122905027932958</v>
      </c>
      <c r="BI2206">
        <v>0</v>
      </c>
      <c r="BJ2206">
        <v>1</v>
      </c>
    </row>
    <row r="2207" spans="1:62" x14ac:dyDescent="0.3">
      <c r="A2207">
        <v>2014</v>
      </c>
      <c r="B2207">
        <v>24038</v>
      </c>
      <c r="C2207" t="str">
        <f>VLOOKUP(B2207,'NAAM GEMEENTE'!$A$1:$B$319,2,FALSE)</f>
        <v>Herent</v>
      </c>
      <c r="D2207">
        <v>0</v>
      </c>
      <c r="E2207">
        <v>0</v>
      </c>
      <c r="F2207">
        <f t="shared" si="105"/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439</v>
      </c>
      <c r="O2207">
        <v>44</v>
      </c>
      <c r="P2207">
        <f t="shared" si="106"/>
        <v>483</v>
      </c>
      <c r="Q2207">
        <v>591</v>
      </c>
      <c r="R2207">
        <v>245</v>
      </c>
      <c r="S2207">
        <v>160</v>
      </c>
      <c r="T2207">
        <v>25</v>
      </c>
      <c r="U2207">
        <v>5</v>
      </c>
      <c r="V2207">
        <v>0</v>
      </c>
      <c r="W2207">
        <v>1</v>
      </c>
      <c r="Z2207">
        <f t="shared" si="107"/>
        <v>0</v>
      </c>
      <c r="AI2207">
        <v>1510</v>
      </c>
      <c r="AJ2207">
        <v>0</v>
      </c>
      <c r="AL2207">
        <v>1</v>
      </c>
      <c r="AO2207">
        <v>483</v>
      </c>
      <c r="AP2207">
        <v>0</v>
      </c>
      <c r="AR2207">
        <v>1</v>
      </c>
      <c r="AU2207">
        <v>1</v>
      </c>
      <c r="AX2207">
        <v>1</v>
      </c>
      <c r="BA2207">
        <v>1</v>
      </c>
      <c r="BD2207">
        <v>1</v>
      </c>
      <c r="BG2207">
        <v>1</v>
      </c>
      <c r="BJ2207">
        <v>1</v>
      </c>
    </row>
    <row r="2208" spans="1:62" x14ac:dyDescent="0.3">
      <c r="A2208">
        <v>2014</v>
      </c>
      <c r="B2208">
        <v>24041</v>
      </c>
      <c r="C2208" t="str">
        <f>VLOOKUP(B2208,'NAAM GEMEENTE'!$A$1:$B$319,2,FALSE)</f>
        <v>Hoegaarden</v>
      </c>
      <c r="D2208">
        <v>66</v>
      </c>
      <c r="E2208">
        <v>0</v>
      </c>
      <c r="F2208">
        <f t="shared" si="105"/>
        <v>66</v>
      </c>
      <c r="G2208">
        <v>88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152</v>
      </c>
      <c r="O2208">
        <v>21</v>
      </c>
      <c r="P2208">
        <f t="shared" si="106"/>
        <v>173</v>
      </c>
      <c r="Q2208">
        <v>193</v>
      </c>
      <c r="R2208">
        <v>68</v>
      </c>
      <c r="S2208">
        <v>74</v>
      </c>
      <c r="T2208">
        <v>6</v>
      </c>
      <c r="U2208">
        <v>1</v>
      </c>
      <c r="V2208">
        <v>0</v>
      </c>
      <c r="W2208">
        <v>4</v>
      </c>
      <c r="X2208">
        <v>218</v>
      </c>
      <c r="Y2208">
        <v>0</v>
      </c>
      <c r="Z2208">
        <f t="shared" si="107"/>
        <v>218</v>
      </c>
      <c r="AA2208">
        <v>308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526</v>
      </c>
      <c r="AI2208">
        <v>519</v>
      </c>
      <c r="AJ2208">
        <v>154</v>
      </c>
      <c r="AK2208">
        <v>1.0134874759152215</v>
      </c>
      <c r="AL2208">
        <v>0.7032755298651252</v>
      </c>
      <c r="AM2208">
        <v>0.70722433460076051</v>
      </c>
      <c r="AN2208">
        <v>218</v>
      </c>
      <c r="AO2208">
        <v>173</v>
      </c>
      <c r="AP2208">
        <v>66</v>
      </c>
      <c r="AQ2208">
        <v>1.2601156069364161</v>
      </c>
      <c r="AR2208">
        <v>0.61849710982658956</v>
      </c>
      <c r="AS2208">
        <v>0.69724770642201839</v>
      </c>
      <c r="AT2208">
        <v>1.5958549222797926</v>
      </c>
      <c r="AU2208">
        <v>0.54404145077720212</v>
      </c>
      <c r="AV2208">
        <v>0.7142857142857143</v>
      </c>
      <c r="AW2208">
        <v>0</v>
      </c>
      <c r="AX2208">
        <v>1</v>
      </c>
      <c r="AZ2208">
        <v>0</v>
      </c>
      <c r="BA2208">
        <v>1</v>
      </c>
      <c r="BC2208">
        <v>0</v>
      </c>
      <c r="BD2208">
        <v>1</v>
      </c>
      <c r="BF2208">
        <v>0</v>
      </c>
      <c r="BG2208">
        <v>1</v>
      </c>
      <c r="BI2208">
        <v>0</v>
      </c>
      <c r="BJ2208">
        <v>1</v>
      </c>
    </row>
    <row r="2209" spans="1:62" x14ac:dyDescent="0.3">
      <c r="A2209">
        <v>2014</v>
      </c>
      <c r="B2209">
        <v>24043</v>
      </c>
      <c r="C2209" t="str">
        <f>VLOOKUP(B2209,'NAAM GEMEENTE'!$A$1:$B$319,2,FALSE)</f>
        <v>Holsbeek</v>
      </c>
      <c r="D2209">
        <v>0</v>
      </c>
      <c r="E2209">
        <v>0</v>
      </c>
      <c r="F2209">
        <f t="shared" si="105"/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222</v>
      </c>
      <c r="O2209">
        <v>21</v>
      </c>
      <c r="P2209">
        <f t="shared" si="106"/>
        <v>243</v>
      </c>
      <c r="Q2209">
        <v>264</v>
      </c>
      <c r="R2209">
        <v>166</v>
      </c>
      <c r="S2209">
        <v>66</v>
      </c>
      <c r="T2209">
        <v>13</v>
      </c>
      <c r="U2209">
        <v>1</v>
      </c>
      <c r="V2209">
        <v>0</v>
      </c>
      <c r="W2209">
        <v>0</v>
      </c>
      <c r="Z2209">
        <f t="shared" si="107"/>
        <v>0</v>
      </c>
      <c r="AI2209">
        <v>753</v>
      </c>
      <c r="AJ2209">
        <v>0</v>
      </c>
      <c r="AL2209">
        <v>1</v>
      </c>
      <c r="AO2209">
        <v>243</v>
      </c>
      <c r="AP2209">
        <v>0</v>
      </c>
      <c r="AR2209">
        <v>1</v>
      </c>
      <c r="AU2209">
        <v>1</v>
      </c>
      <c r="AX2209">
        <v>1</v>
      </c>
      <c r="BA2209">
        <v>1</v>
      </c>
      <c r="BD2209">
        <v>1</v>
      </c>
      <c r="BG2209">
        <v>1</v>
      </c>
    </row>
    <row r="2210" spans="1:62" x14ac:dyDescent="0.3">
      <c r="A2210">
        <v>2014</v>
      </c>
      <c r="B2210">
        <v>24045</v>
      </c>
      <c r="C2210" t="str">
        <f>VLOOKUP(B2210,'NAAM GEMEENTE'!$A$1:$B$319,2,FALSE)</f>
        <v>Huldenberg</v>
      </c>
      <c r="D2210">
        <v>0</v>
      </c>
      <c r="E2210">
        <v>0</v>
      </c>
      <c r="F2210">
        <f t="shared" si="105"/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172</v>
      </c>
      <c r="O2210">
        <v>23</v>
      </c>
      <c r="P2210">
        <f t="shared" si="106"/>
        <v>195</v>
      </c>
      <c r="Q2210">
        <v>182</v>
      </c>
      <c r="R2210">
        <v>99</v>
      </c>
      <c r="S2210">
        <v>90</v>
      </c>
      <c r="T2210">
        <v>6</v>
      </c>
      <c r="U2210">
        <v>0</v>
      </c>
      <c r="V2210">
        <v>0</v>
      </c>
      <c r="W2210">
        <v>2</v>
      </c>
      <c r="Z2210">
        <f t="shared" si="107"/>
        <v>0</v>
      </c>
      <c r="AI2210">
        <v>574</v>
      </c>
      <c r="AJ2210">
        <v>0</v>
      </c>
      <c r="AL2210">
        <v>1</v>
      </c>
      <c r="AO2210">
        <v>195</v>
      </c>
      <c r="AP2210">
        <v>0</v>
      </c>
      <c r="AR2210">
        <v>1</v>
      </c>
      <c r="AU2210">
        <v>1</v>
      </c>
      <c r="AX2210">
        <v>1</v>
      </c>
      <c r="BA2210">
        <v>1</v>
      </c>
      <c r="BD2210">
        <v>1</v>
      </c>
      <c r="BJ2210">
        <v>1</v>
      </c>
    </row>
    <row r="2211" spans="1:62" x14ac:dyDescent="0.3">
      <c r="A2211">
        <v>2014</v>
      </c>
      <c r="B2211">
        <v>24048</v>
      </c>
      <c r="C2211" t="str">
        <f>VLOOKUP(B2211,'NAAM GEMEENTE'!$A$1:$B$319,2,FALSE)</f>
        <v>Keerbergen</v>
      </c>
      <c r="D2211">
        <v>204</v>
      </c>
      <c r="E2211">
        <v>9</v>
      </c>
      <c r="F2211">
        <f t="shared" si="105"/>
        <v>213</v>
      </c>
      <c r="G2211">
        <v>257</v>
      </c>
      <c r="H2211">
        <v>41</v>
      </c>
      <c r="I2211">
        <v>21</v>
      </c>
      <c r="J2211">
        <v>0</v>
      </c>
      <c r="K2211">
        <v>0</v>
      </c>
      <c r="L2211">
        <v>0</v>
      </c>
      <c r="M2211">
        <v>0</v>
      </c>
      <c r="N2211">
        <v>301</v>
      </c>
      <c r="O2211">
        <v>18</v>
      </c>
      <c r="P2211">
        <f t="shared" si="106"/>
        <v>319</v>
      </c>
      <c r="Q2211">
        <v>422</v>
      </c>
      <c r="R2211">
        <v>156</v>
      </c>
      <c r="S2211">
        <v>91</v>
      </c>
      <c r="T2211">
        <v>9</v>
      </c>
      <c r="U2211">
        <v>1</v>
      </c>
      <c r="V2211">
        <v>0</v>
      </c>
      <c r="W2211">
        <v>4</v>
      </c>
      <c r="X2211">
        <v>648</v>
      </c>
      <c r="Y2211">
        <v>70</v>
      </c>
      <c r="Z2211">
        <f t="shared" si="107"/>
        <v>718</v>
      </c>
      <c r="AA2211">
        <v>905</v>
      </c>
      <c r="AB2211">
        <v>170</v>
      </c>
      <c r="AC2211">
        <v>193</v>
      </c>
      <c r="AD2211">
        <v>0</v>
      </c>
      <c r="AE2211">
        <v>0</v>
      </c>
      <c r="AF2211">
        <v>0</v>
      </c>
      <c r="AG2211">
        <v>0</v>
      </c>
      <c r="AH2211">
        <v>1986</v>
      </c>
      <c r="AI2211">
        <v>1002</v>
      </c>
      <c r="AJ2211">
        <v>532</v>
      </c>
      <c r="AK2211">
        <v>1.9820359281437125</v>
      </c>
      <c r="AL2211">
        <v>0.46906187624750501</v>
      </c>
      <c r="AM2211">
        <v>0.73212487411883187</v>
      </c>
      <c r="AN2211">
        <v>718</v>
      </c>
      <c r="AO2211">
        <v>319</v>
      </c>
      <c r="AP2211">
        <v>213</v>
      </c>
      <c r="AQ2211">
        <v>2.2507836990595611</v>
      </c>
      <c r="AR2211">
        <v>0.33228840125391851</v>
      </c>
      <c r="AS2211">
        <v>0.70334261838440115</v>
      </c>
      <c r="AT2211">
        <v>2.1445497630331753</v>
      </c>
      <c r="AU2211">
        <v>0.39099526066350709</v>
      </c>
      <c r="AV2211">
        <v>0.71602209944751383</v>
      </c>
      <c r="AW2211">
        <v>1.0897435897435896</v>
      </c>
      <c r="AX2211">
        <v>0.73717948717948723</v>
      </c>
      <c r="AY2211">
        <v>0.75882352941176467</v>
      </c>
      <c r="AZ2211">
        <v>0</v>
      </c>
      <c r="BA2211">
        <v>1</v>
      </c>
      <c r="BC2211">
        <v>2.1208791208791209</v>
      </c>
      <c r="BD2211">
        <v>0.76923076923076927</v>
      </c>
      <c r="BE2211">
        <v>0.89119170984455953</v>
      </c>
      <c r="BF2211">
        <v>0</v>
      </c>
      <c r="BG2211">
        <v>1</v>
      </c>
      <c r="BI2211">
        <v>0</v>
      </c>
      <c r="BJ2211">
        <v>1</v>
      </c>
    </row>
    <row r="2212" spans="1:62" x14ac:dyDescent="0.3">
      <c r="A2212">
        <v>2014</v>
      </c>
      <c r="B2212">
        <v>24054</v>
      </c>
      <c r="C2212" t="str">
        <f>VLOOKUP(B2212,'NAAM GEMEENTE'!$A$1:$B$319,2,FALSE)</f>
        <v>Kortenaken</v>
      </c>
      <c r="D2212">
        <v>0</v>
      </c>
      <c r="E2212">
        <v>0</v>
      </c>
      <c r="F2212">
        <f t="shared" si="105"/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130</v>
      </c>
      <c r="O2212">
        <v>20</v>
      </c>
      <c r="P2212">
        <f t="shared" si="106"/>
        <v>150</v>
      </c>
      <c r="Q2212">
        <v>133</v>
      </c>
      <c r="R2212">
        <v>103</v>
      </c>
      <c r="S2212">
        <v>83</v>
      </c>
      <c r="T2212">
        <v>7</v>
      </c>
      <c r="U2212">
        <v>0</v>
      </c>
      <c r="V2212">
        <v>0</v>
      </c>
      <c r="W2212">
        <v>7</v>
      </c>
      <c r="Z2212">
        <f t="shared" si="107"/>
        <v>0</v>
      </c>
      <c r="AI2212">
        <v>483</v>
      </c>
      <c r="AJ2212">
        <v>0</v>
      </c>
      <c r="AL2212">
        <v>1</v>
      </c>
      <c r="AO2212">
        <v>150</v>
      </c>
      <c r="AP2212">
        <v>0</v>
      </c>
      <c r="AR2212">
        <v>1</v>
      </c>
      <c r="AU2212">
        <v>1</v>
      </c>
      <c r="AX2212">
        <v>1</v>
      </c>
      <c r="BA2212">
        <v>1</v>
      </c>
      <c r="BD2212">
        <v>1</v>
      </c>
      <c r="BJ2212">
        <v>1</v>
      </c>
    </row>
    <row r="2213" spans="1:62" x14ac:dyDescent="0.3">
      <c r="A2213">
        <v>2014</v>
      </c>
      <c r="B2213">
        <v>24055</v>
      </c>
      <c r="C2213" t="str">
        <f>VLOOKUP(B2213,'NAAM GEMEENTE'!$A$1:$B$319,2,FALSE)</f>
        <v>Kortenberg</v>
      </c>
      <c r="D2213">
        <v>0</v>
      </c>
      <c r="E2213">
        <v>0</v>
      </c>
      <c r="F2213">
        <f t="shared" si="105"/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382</v>
      </c>
      <c r="O2213">
        <v>31</v>
      </c>
      <c r="P2213">
        <f t="shared" si="106"/>
        <v>413</v>
      </c>
      <c r="Q2213">
        <v>427</v>
      </c>
      <c r="R2213">
        <v>274</v>
      </c>
      <c r="S2213">
        <v>176</v>
      </c>
      <c r="T2213">
        <v>19</v>
      </c>
      <c r="U2213">
        <v>2</v>
      </c>
      <c r="V2213">
        <v>0</v>
      </c>
      <c r="W2213">
        <v>3</v>
      </c>
      <c r="Z2213">
        <f t="shared" si="107"/>
        <v>0</v>
      </c>
      <c r="AI2213">
        <v>1314</v>
      </c>
      <c r="AJ2213">
        <v>0</v>
      </c>
      <c r="AL2213">
        <v>1</v>
      </c>
      <c r="AO2213">
        <v>413</v>
      </c>
      <c r="AP2213">
        <v>0</v>
      </c>
      <c r="AR2213">
        <v>1</v>
      </c>
      <c r="AU2213">
        <v>1</v>
      </c>
      <c r="AX2213">
        <v>1</v>
      </c>
      <c r="BA2213">
        <v>1</v>
      </c>
      <c r="BD2213">
        <v>1</v>
      </c>
      <c r="BG2213">
        <v>1</v>
      </c>
      <c r="BJ2213">
        <v>1</v>
      </c>
    </row>
    <row r="2214" spans="1:62" x14ac:dyDescent="0.3">
      <c r="A2214">
        <v>2014</v>
      </c>
      <c r="B2214">
        <v>24059</v>
      </c>
      <c r="C2214" t="str">
        <f>VLOOKUP(B2214,'NAAM GEMEENTE'!$A$1:$B$319,2,FALSE)</f>
        <v>Landen</v>
      </c>
      <c r="D2214">
        <v>166</v>
      </c>
      <c r="E2214">
        <v>28</v>
      </c>
      <c r="F2214">
        <f t="shared" si="105"/>
        <v>194</v>
      </c>
      <c r="G2214">
        <v>207</v>
      </c>
      <c r="H2214">
        <v>54</v>
      </c>
      <c r="I2214">
        <v>55</v>
      </c>
      <c r="J2214">
        <v>0</v>
      </c>
      <c r="K2214">
        <v>0</v>
      </c>
      <c r="L2214">
        <v>0</v>
      </c>
      <c r="M2214">
        <v>0</v>
      </c>
      <c r="N2214">
        <v>214</v>
      </c>
      <c r="O2214">
        <v>39</v>
      </c>
      <c r="P2214">
        <f t="shared" si="106"/>
        <v>253</v>
      </c>
      <c r="Q2214">
        <v>258</v>
      </c>
      <c r="R2214">
        <v>175</v>
      </c>
      <c r="S2214">
        <v>156</v>
      </c>
      <c r="T2214">
        <v>8</v>
      </c>
      <c r="U2214">
        <v>2</v>
      </c>
      <c r="V2214">
        <v>0</v>
      </c>
      <c r="W2214">
        <v>10</v>
      </c>
      <c r="X2214">
        <v>305</v>
      </c>
      <c r="Y2214">
        <v>41</v>
      </c>
      <c r="Z2214">
        <f t="shared" si="107"/>
        <v>346</v>
      </c>
      <c r="AA2214">
        <v>344</v>
      </c>
      <c r="AB2214">
        <v>110</v>
      </c>
      <c r="AC2214">
        <v>90</v>
      </c>
      <c r="AD2214">
        <v>0</v>
      </c>
      <c r="AE2214">
        <v>0</v>
      </c>
      <c r="AF2214">
        <v>0</v>
      </c>
      <c r="AG2214">
        <v>0</v>
      </c>
      <c r="AH2214">
        <v>890</v>
      </c>
      <c r="AI2214">
        <v>862</v>
      </c>
      <c r="AJ2214">
        <v>510</v>
      </c>
      <c r="AK2214">
        <v>1.0324825986078887</v>
      </c>
      <c r="AL2214">
        <v>0.40835266821345706</v>
      </c>
      <c r="AM2214">
        <v>0.42696629213483145</v>
      </c>
      <c r="AN2214">
        <v>346</v>
      </c>
      <c r="AO2214">
        <v>253</v>
      </c>
      <c r="AP2214">
        <v>194</v>
      </c>
      <c r="AQ2214">
        <v>1.3675889328063242</v>
      </c>
      <c r="AR2214">
        <v>0.233201581027668</v>
      </c>
      <c r="AS2214">
        <v>0.43930635838150289</v>
      </c>
      <c r="AT2214">
        <v>1.3333333333333333</v>
      </c>
      <c r="AU2214">
        <v>0.19767441860465115</v>
      </c>
      <c r="AV2214">
        <v>0.39825581395348836</v>
      </c>
      <c r="AW2214">
        <v>0.62857142857142856</v>
      </c>
      <c r="AX2214">
        <v>0.69142857142857139</v>
      </c>
      <c r="AY2214">
        <v>0.50909090909090904</v>
      </c>
      <c r="AZ2214">
        <v>0</v>
      </c>
      <c r="BA2214">
        <v>1</v>
      </c>
      <c r="BC2214">
        <v>0.57692307692307687</v>
      </c>
      <c r="BD2214">
        <v>0.64743589743589747</v>
      </c>
      <c r="BE2214">
        <v>0.3888888888888889</v>
      </c>
      <c r="BF2214">
        <v>0</v>
      </c>
      <c r="BG2214">
        <v>1</v>
      </c>
      <c r="BI2214">
        <v>0</v>
      </c>
      <c r="BJ2214">
        <v>1</v>
      </c>
    </row>
    <row r="2215" spans="1:62" x14ac:dyDescent="0.3">
      <c r="A2215">
        <v>2014</v>
      </c>
      <c r="B2215">
        <v>24062</v>
      </c>
      <c r="C2215" t="str">
        <f>VLOOKUP(B2215,'NAAM GEMEENTE'!$A$1:$B$319,2,FALSE)</f>
        <v>Leuven</v>
      </c>
      <c r="D2215">
        <v>1314</v>
      </c>
      <c r="E2215">
        <v>190</v>
      </c>
      <c r="F2215">
        <f t="shared" si="105"/>
        <v>1504</v>
      </c>
      <c r="G2215">
        <v>1688</v>
      </c>
      <c r="H2215">
        <v>631</v>
      </c>
      <c r="I2215">
        <v>550</v>
      </c>
      <c r="J2215">
        <v>42</v>
      </c>
      <c r="K2215">
        <v>66</v>
      </c>
      <c r="L2215">
        <v>0</v>
      </c>
      <c r="M2215">
        <v>0</v>
      </c>
      <c r="N2215">
        <v>1438</v>
      </c>
      <c r="O2215">
        <v>211</v>
      </c>
      <c r="P2215">
        <f t="shared" si="106"/>
        <v>1649</v>
      </c>
      <c r="Q2215">
        <v>1857</v>
      </c>
      <c r="R2215">
        <v>825</v>
      </c>
      <c r="S2215">
        <v>678</v>
      </c>
      <c r="T2215">
        <v>74</v>
      </c>
      <c r="U2215">
        <v>67</v>
      </c>
      <c r="V2215">
        <v>0</v>
      </c>
      <c r="W2215">
        <v>4</v>
      </c>
      <c r="X2215">
        <v>3380</v>
      </c>
      <c r="Y2215">
        <v>431</v>
      </c>
      <c r="Z2215">
        <f t="shared" si="107"/>
        <v>3811</v>
      </c>
      <c r="AA2215">
        <v>4477</v>
      </c>
      <c r="AB2215">
        <v>2205</v>
      </c>
      <c r="AC2215">
        <v>1813</v>
      </c>
      <c r="AD2215">
        <v>284</v>
      </c>
      <c r="AE2215">
        <v>96</v>
      </c>
      <c r="AF2215">
        <v>0</v>
      </c>
      <c r="AG2215">
        <v>0</v>
      </c>
      <c r="AH2215">
        <v>12686</v>
      </c>
      <c r="AI2215">
        <v>5154</v>
      </c>
      <c r="AJ2215">
        <v>4481</v>
      </c>
      <c r="AK2215">
        <v>2.4613892122623207</v>
      </c>
      <c r="AL2215">
        <v>0.13057819169577028</v>
      </c>
      <c r="AM2215">
        <v>0.64677597351411009</v>
      </c>
      <c r="AN2215">
        <v>3811</v>
      </c>
      <c r="AO2215">
        <v>1649</v>
      </c>
      <c r="AP2215">
        <v>1504</v>
      </c>
      <c r="AQ2215">
        <v>2.3110976349302605</v>
      </c>
      <c r="AR2215">
        <v>8.7932080048514258E-2</v>
      </c>
      <c r="AS2215">
        <v>0.60535292574127531</v>
      </c>
      <c r="AT2215">
        <v>2.4108777598276792</v>
      </c>
      <c r="AU2215">
        <v>9.1007000538502955E-2</v>
      </c>
      <c r="AV2215">
        <v>0.62296180477998664</v>
      </c>
      <c r="AW2215">
        <v>2.6727272727272728</v>
      </c>
      <c r="AX2215">
        <v>0.23515151515151514</v>
      </c>
      <c r="AY2215">
        <v>0.71383219954648525</v>
      </c>
      <c r="AZ2215">
        <v>3.8378378378378377</v>
      </c>
      <c r="BA2215">
        <v>0.43243243243243246</v>
      </c>
      <c r="BB2215">
        <v>0.852112676056338</v>
      </c>
      <c r="BC2215">
        <v>2.6740412979351031</v>
      </c>
      <c r="BD2215">
        <v>0.1887905604719764</v>
      </c>
      <c r="BE2215">
        <v>0.69663541092112524</v>
      </c>
      <c r="BF2215">
        <v>1.4328358208955223</v>
      </c>
      <c r="BG2215">
        <v>1.4925373134328358E-2</v>
      </c>
      <c r="BH2215">
        <v>0.3125</v>
      </c>
      <c r="BI2215">
        <v>0</v>
      </c>
      <c r="BJ2215">
        <v>1</v>
      </c>
    </row>
    <row r="2216" spans="1:62" x14ac:dyDescent="0.3">
      <c r="A2216">
        <v>2014</v>
      </c>
      <c r="B2216">
        <v>24066</v>
      </c>
      <c r="C2216" t="str">
        <f>VLOOKUP(B2216,'NAAM GEMEENTE'!$A$1:$B$319,2,FALSE)</f>
        <v>Lubbeek</v>
      </c>
      <c r="D2216">
        <v>0</v>
      </c>
      <c r="E2216">
        <v>0</v>
      </c>
      <c r="F2216">
        <f t="shared" si="105"/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272</v>
      </c>
      <c r="O2216">
        <v>22</v>
      </c>
      <c r="P2216">
        <f t="shared" si="106"/>
        <v>294</v>
      </c>
      <c r="Q2216">
        <v>376</v>
      </c>
      <c r="R2216">
        <v>160</v>
      </c>
      <c r="S2216">
        <v>114</v>
      </c>
      <c r="T2216">
        <v>24</v>
      </c>
      <c r="U2216">
        <v>1</v>
      </c>
      <c r="V2216">
        <v>0</v>
      </c>
      <c r="W2216">
        <v>0</v>
      </c>
      <c r="Z2216">
        <f t="shared" si="107"/>
        <v>0</v>
      </c>
      <c r="AI2216">
        <v>969</v>
      </c>
      <c r="AJ2216">
        <v>0</v>
      </c>
      <c r="AL2216">
        <v>1</v>
      </c>
      <c r="AO2216">
        <v>294</v>
      </c>
      <c r="AP2216">
        <v>0</v>
      </c>
      <c r="AR2216">
        <v>1</v>
      </c>
      <c r="AU2216">
        <v>1</v>
      </c>
      <c r="AX2216">
        <v>1</v>
      </c>
      <c r="BA2216">
        <v>1</v>
      </c>
      <c r="BD2216">
        <v>1</v>
      </c>
      <c r="BG2216">
        <v>1</v>
      </c>
    </row>
    <row r="2217" spans="1:62" x14ac:dyDescent="0.3">
      <c r="A2217">
        <v>2014</v>
      </c>
      <c r="B2217">
        <v>24086</v>
      </c>
      <c r="C2217" t="str">
        <f>VLOOKUP(B2217,'NAAM GEMEENTE'!$A$1:$B$319,2,FALSE)</f>
        <v>Oud-Heverlee</v>
      </c>
      <c r="D2217">
        <v>0</v>
      </c>
      <c r="E2217">
        <v>0</v>
      </c>
      <c r="F2217">
        <f t="shared" si="105"/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234</v>
      </c>
      <c r="O2217">
        <v>20</v>
      </c>
      <c r="P2217">
        <f t="shared" si="106"/>
        <v>254</v>
      </c>
      <c r="Q2217">
        <v>337</v>
      </c>
      <c r="R2217">
        <v>151</v>
      </c>
      <c r="S2217">
        <v>71</v>
      </c>
      <c r="T2217">
        <v>11</v>
      </c>
      <c r="U2217">
        <v>1</v>
      </c>
      <c r="V2217">
        <v>0</v>
      </c>
      <c r="W2217">
        <v>0</v>
      </c>
      <c r="Z2217">
        <f t="shared" si="107"/>
        <v>0</v>
      </c>
      <c r="AI2217">
        <v>825</v>
      </c>
      <c r="AJ2217">
        <v>0</v>
      </c>
      <c r="AL2217">
        <v>1</v>
      </c>
      <c r="AO2217">
        <v>254</v>
      </c>
      <c r="AP2217">
        <v>0</v>
      </c>
      <c r="AR2217">
        <v>1</v>
      </c>
      <c r="AU2217">
        <v>1</v>
      </c>
      <c r="AX2217">
        <v>1</v>
      </c>
      <c r="BA2217">
        <v>1</v>
      </c>
      <c r="BD2217">
        <v>1</v>
      </c>
      <c r="BG2217">
        <v>1</v>
      </c>
    </row>
    <row r="2218" spans="1:62" x14ac:dyDescent="0.3">
      <c r="A2218">
        <v>2014</v>
      </c>
      <c r="B2218">
        <v>24094</v>
      </c>
      <c r="C2218" t="str">
        <f>VLOOKUP(B2218,'NAAM GEMEENTE'!$A$1:$B$319,2,FALSE)</f>
        <v>Rotselaar</v>
      </c>
      <c r="D2218">
        <v>120</v>
      </c>
      <c r="E2218">
        <v>0</v>
      </c>
      <c r="F2218">
        <f t="shared" si="105"/>
        <v>120</v>
      </c>
      <c r="G2218">
        <v>176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319</v>
      </c>
      <c r="O2218">
        <v>26</v>
      </c>
      <c r="P2218">
        <f t="shared" si="106"/>
        <v>345</v>
      </c>
      <c r="Q2218">
        <v>371</v>
      </c>
      <c r="R2218">
        <v>224</v>
      </c>
      <c r="S2218">
        <v>125</v>
      </c>
      <c r="T2218">
        <v>19</v>
      </c>
      <c r="U2218">
        <v>2</v>
      </c>
      <c r="V2218">
        <v>0</v>
      </c>
      <c r="W2218">
        <v>1</v>
      </c>
      <c r="X2218">
        <v>348</v>
      </c>
      <c r="Y2218">
        <v>0</v>
      </c>
      <c r="Z2218">
        <f t="shared" si="107"/>
        <v>348</v>
      </c>
      <c r="AA2218">
        <v>467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815</v>
      </c>
      <c r="AI2218">
        <v>1087</v>
      </c>
      <c r="AJ2218">
        <v>296</v>
      </c>
      <c r="AK2218">
        <v>0.74977000919963199</v>
      </c>
      <c r="AL2218">
        <v>0.7276908923643054</v>
      </c>
      <c r="AM2218">
        <v>0.63680981595092023</v>
      </c>
      <c r="AN2218">
        <v>348</v>
      </c>
      <c r="AO2218">
        <v>345</v>
      </c>
      <c r="AP2218">
        <v>120</v>
      </c>
      <c r="AQ2218">
        <v>1.008695652173913</v>
      </c>
      <c r="AR2218">
        <v>0.65217391304347827</v>
      </c>
      <c r="AS2218">
        <v>0.65517241379310343</v>
      </c>
      <c r="AT2218">
        <v>1.2587601078167117</v>
      </c>
      <c r="AU2218">
        <v>0.52560646900269536</v>
      </c>
      <c r="AV2218">
        <v>0.6231263383297645</v>
      </c>
      <c r="AW2218">
        <v>0</v>
      </c>
      <c r="AX2218">
        <v>1</v>
      </c>
      <c r="AZ2218">
        <v>0</v>
      </c>
      <c r="BA2218">
        <v>1</v>
      </c>
      <c r="BC2218">
        <v>0</v>
      </c>
      <c r="BD2218">
        <v>1</v>
      </c>
      <c r="BF2218">
        <v>0</v>
      </c>
      <c r="BG2218">
        <v>1</v>
      </c>
      <c r="BI2218">
        <v>0</v>
      </c>
      <c r="BJ2218">
        <v>1</v>
      </c>
    </row>
    <row r="2219" spans="1:62" x14ac:dyDescent="0.3">
      <c r="A2219">
        <v>2014</v>
      </c>
      <c r="B2219">
        <v>24104</v>
      </c>
      <c r="C2219" t="str">
        <f>VLOOKUP(B2219,'NAAM GEMEENTE'!$A$1:$B$319,2,FALSE)</f>
        <v>Tervuren</v>
      </c>
      <c r="D2219">
        <v>119</v>
      </c>
      <c r="E2219">
        <v>17</v>
      </c>
      <c r="F2219">
        <f t="shared" si="105"/>
        <v>136</v>
      </c>
      <c r="G2219">
        <v>162</v>
      </c>
      <c r="H2219">
        <v>43</v>
      </c>
      <c r="I2219">
        <v>29</v>
      </c>
      <c r="J2219">
        <v>0</v>
      </c>
      <c r="K2219">
        <v>0</v>
      </c>
      <c r="L2219">
        <v>0</v>
      </c>
      <c r="M2219">
        <v>0</v>
      </c>
      <c r="N2219">
        <v>333</v>
      </c>
      <c r="O2219">
        <v>39</v>
      </c>
      <c r="P2219">
        <f t="shared" si="106"/>
        <v>372</v>
      </c>
      <c r="Q2219">
        <v>476</v>
      </c>
      <c r="R2219">
        <v>135</v>
      </c>
      <c r="S2219">
        <v>94</v>
      </c>
      <c r="T2219">
        <v>13</v>
      </c>
      <c r="U2219">
        <v>3</v>
      </c>
      <c r="V2219">
        <v>0</v>
      </c>
      <c r="W2219">
        <v>0</v>
      </c>
      <c r="X2219">
        <v>260</v>
      </c>
      <c r="Y2219">
        <v>57</v>
      </c>
      <c r="Z2219">
        <f t="shared" si="107"/>
        <v>317</v>
      </c>
      <c r="AA2219">
        <v>331</v>
      </c>
      <c r="AB2219">
        <v>167</v>
      </c>
      <c r="AC2219">
        <v>154</v>
      </c>
      <c r="AD2219">
        <v>0</v>
      </c>
      <c r="AE2219">
        <v>0</v>
      </c>
      <c r="AF2219">
        <v>0</v>
      </c>
      <c r="AG2219">
        <v>0</v>
      </c>
      <c r="AH2219">
        <v>969</v>
      </c>
      <c r="AI2219">
        <v>1093</v>
      </c>
      <c r="AJ2219">
        <v>370</v>
      </c>
      <c r="AK2219">
        <v>0.88655077767612078</v>
      </c>
      <c r="AL2219">
        <v>0.66148215919487652</v>
      </c>
      <c r="AM2219">
        <v>0.61816305469556243</v>
      </c>
      <c r="AN2219">
        <v>317</v>
      </c>
      <c r="AO2219">
        <v>372</v>
      </c>
      <c r="AP2219">
        <v>136</v>
      </c>
      <c r="AQ2219">
        <v>0.85215053763440862</v>
      </c>
      <c r="AR2219">
        <v>0.63440860215053763</v>
      </c>
      <c r="AS2219">
        <v>0.57097791798107256</v>
      </c>
      <c r="AT2219">
        <v>0.69537815126050417</v>
      </c>
      <c r="AU2219">
        <v>0.65966386554621848</v>
      </c>
      <c r="AV2219">
        <v>0.51057401812688818</v>
      </c>
      <c r="AW2219">
        <v>1.2370370370370369</v>
      </c>
      <c r="AX2219">
        <v>0.68148148148148147</v>
      </c>
      <c r="AY2219">
        <v>0.74251497005988021</v>
      </c>
      <c r="AZ2219">
        <v>0</v>
      </c>
      <c r="BA2219">
        <v>1</v>
      </c>
      <c r="BC2219">
        <v>1.6382978723404256</v>
      </c>
      <c r="BD2219">
        <v>0.69148936170212771</v>
      </c>
      <c r="BE2219">
        <v>0.81168831168831168</v>
      </c>
      <c r="BF2219">
        <v>0</v>
      </c>
      <c r="BG2219">
        <v>1</v>
      </c>
    </row>
    <row r="2220" spans="1:62" x14ac:dyDescent="0.3">
      <c r="A2220">
        <v>2014</v>
      </c>
      <c r="B2220">
        <v>24107</v>
      </c>
      <c r="C2220" t="str">
        <f>VLOOKUP(B2220,'NAAM GEMEENTE'!$A$1:$B$319,2,FALSE)</f>
        <v>Tienen</v>
      </c>
      <c r="D2220">
        <v>382</v>
      </c>
      <c r="E2220">
        <v>105</v>
      </c>
      <c r="F2220">
        <f t="shared" si="105"/>
        <v>487</v>
      </c>
      <c r="G2220">
        <v>417</v>
      </c>
      <c r="H2220">
        <v>256</v>
      </c>
      <c r="I2220">
        <v>242</v>
      </c>
      <c r="J2220">
        <v>0</v>
      </c>
      <c r="K2220">
        <v>23</v>
      </c>
      <c r="L2220">
        <v>0</v>
      </c>
      <c r="M2220">
        <v>0</v>
      </c>
      <c r="N2220">
        <v>484</v>
      </c>
      <c r="O2220">
        <v>125</v>
      </c>
      <c r="P2220">
        <f t="shared" si="106"/>
        <v>609</v>
      </c>
      <c r="Q2220">
        <v>521</v>
      </c>
      <c r="R2220">
        <v>353</v>
      </c>
      <c r="S2220">
        <v>340</v>
      </c>
      <c r="T2220">
        <v>26</v>
      </c>
      <c r="U2220">
        <v>24</v>
      </c>
      <c r="V2220">
        <v>0</v>
      </c>
      <c r="W2220">
        <v>6</v>
      </c>
      <c r="X2220">
        <v>746</v>
      </c>
      <c r="Y2220">
        <v>180</v>
      </c>
      <c r="Z2220">
        <f t="shared" si="107"/>
        <v>926</v>
      </c>
      <c r="AA2220">
        <v>849</v>
      </c>
      <c r="AB2220">
        <v>576</v>
      </c>
      <c r="AC2220">
        <v>472</v>
      </c>
      <c r="AD2220">
        <v>0</v>
      </c>
      <c r="AE2220">
        <v>28</v>
      </c>
      <c r="AF2220">
        <v>0</v>
      </c>
      <c r="AG2220">
        <v>0</v>
      </c>
      <c r="AH2220">
        <v>2851</v>
      </c>
      <c r="AI2220">
        <v>1879</v>
      </c>
      <c r="AJ2220">
        <v>1425</v>
      </c>
      <c r="AK2220">
        <v>1.5172964342735498</v>
      </c>
      <c r="AL2220">
        <v>0.24161788185204897</v>
      </c>
      <c r="AM2220">
        <v>0.50017537706068049</v>
      </c>
      <c r="AN2220">
        <v>926</v>
      </c>
      <c r="AO2220">
        <v>609</v>
      </c>
      <c r="AP2220">
        <v>487</v>
      </c>
      <c r="AQ2220">
        <v>1.5205254515599342</v>
      </c>
      <c r="AR2220">
        <v>0.20032840722495895</v>
      </c>
      <c r="AS2220">
        <v>0.47408207343412528</v>
      </c>
      <c r="AT2220">
        <v>1.6295585412667946</v>
      </c>
      <c r="AU2220">
        <v>0.19961612284069097</v>
      </c>
      <c r="AV2220">
        <v>0.50883392226148405</v>
      </c>
      <c r="AW2220">
        <v>1.631728045325779</v>
      </c>
      <c r="AX2220">
        <v>0.27478753541076489</v>
      </c>
      <c r="AY2220">
        <v>0.55555555555555558</v>
      </c>
      <c r="AZ2220">
        <v>0</v>
      </c>
      <c r="BA2220">
        <v>1</v>
      </c>
      <c r="BC2220">
        <v>1.388235294117647</v>
      </c>
      <c r="BD2220">
        <v>0.28823529411764703</v>
      </c>
      <c r="BE2220">
        <v>0.48728813559322032</v>
      </c>
      <c r="BF2220">
        <v>1.1666666666666667</v>
      </c>
      <c r="BG2220">
        <v>4.1666666666666664E-2</v>
      </c>
      <c r="BH2220">
        <v>0.17857142857142858</v>
      </c>
      <c r="BI2220">
        <v>0</v>
      </c>
      <c r="BJ2220">
        <v>1</v>
      </c>
    </row>
    <row r="2221" spans="1:62" x14ac:dyDescent="0.3">
      <c r="A2221">
        <v>2014</v>
      </c>
      <c r="B2221">
        <v>24109</v>
      </c>
      <c r="C2221" t="str">
        <f>VLOOKUP(B2221,'NAAM GEMEENTE'!$A$1:$B$319,2,FALSE)</f>
        <v>Tremelo</v>
      </c>
      <c r="D2221">
        <v>0</v>
      </c>
      <c r="E2221">
        <v>0</v>
      </c>
      <c r="F2221">
        <f t="shared" si="105"/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268</v>
      </c>
      <c r="O2221">
        <v>30</v>
      </c>
      <c r="P2221">
        <f t="shared" si="106"/>
        <v>298</v>
      </c>
      <c r="Q2221">
        <v>322</v>
      </c>
      <c r="R2221">
        <v>183</v>
      </c>
      <c r="S2221">
        <v>168</v>
      </c>
      <c r="T2221">
        <v>7</v>
      </c>
      <c r="U2221">
        <v>0</v>
      </c>
      <c r="V2221">
        <v>0</v>
      </c>
      <c r="W2221">
        <v>5</v>
      </c>
      <c r="Z2221">
        <f t="shared" si="107"/>
        <v>0</v>
      </c>
      <c r="AI2221">
        <v>983</v>
      </c>
      <c r="AJ2221">
        <v>0</v>
      </c>
      <c r="AL2221">
        <v>1</v>
      </c>
      <c r="AO2221">
        <v>298</v>
      </c>
      <c r="AP2221">
        <v>0</v>
      </c>
      <c r="AR2221">
        <v>1</v>
      </c>
      <c r="AU2221">
        <v>1</v>
      </c>
      <c r="AX2221">
        <v>1</v>
      </c>
      <c r="BA2221">
        <v>1</v>
      </c>
      <c r="BD2221">
        <v>1</v>
      </c>
      <c r="BJ2221">
        <v>1</v>
      </c>
    </row>
    <row r="2222" spans="1:62" x14ac:dyDescent="0.3">
      <c r="A2222">
        <v>2014</v>
      </c>
      <c r="B2222">
        <v>24130</v>
      </c>
      <c r="C2222" t="str">
        <f>VLOOKUP(B2222,'NAAM GEMEENTE'!$A$1:$B$319,2,FALSE)</f>
        <v>Zoutleeuw</v>
      </c>
      <c r="D2222">
        <v>85</v>
      </c>
      <c r="E2222">
        <v>6</v>
      </c>
      <c r="F2222">
        <f t="shared" si="105"/>
        <v>91</v>
      </c>
      <c r="G2222">
        <v>76</v>
      </c>
      <c r="H2222">
        <v>15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146</v>
      </c>
      <c r="O2222">
        <v>25</v>
      </c>
      <c r="P2222">
        <f t="shared" si="106"/>
        <v>171</v>
      </c>
      <c r="Q2222">
        <v>145</v>
      </c>
      <c r="R2222">
        <v>104</v>
      </c>
      <c r="S2222">
        <v>82</v>
      </c>
      <c r="T2222">
        <v>4</v>
      </c>
      <c r="U2222">
        <v>1</v>
      </c>
      <c r="V2222">
        <v>0</v>
      </c>
      <c r="W2222">
        <v>8</v>
      </c>
      <c r="X2222">
        <v>216</v>
      </c>
      <c r="Y2222">
        <v>11</v>
      </c>
      <c r="Z2222">
        <f t="shared" si="107"/>
        <v>227</v>
      </c>
      <c r="AA2222">
        <v>172</v>
      </c>
      <c r="AB2222">
        <v>41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440</v>
      </c>
      <c r="AI2222">
        <v>515</v>
      </c>
      <c r="AJ2222">
        <v>182</v>
      </c>
      <c r="AK2222">
        <v>0.85436893203883491</v>
      </c>
      <c r="AL2222">
        <v>0.64660194174757279</v>
      </c>
      <c r="AM2222">
        <v>0.58636363636363631</v>
      </c>
      <c r="AN2222">
        <v>227</v>
      </c>
      <c r="AO2222">
        <v>171</v>
      </c>
      <c r="AP2222">
        <v>91</v>
      </c>
      <c r="AQ2222">
        <v>1.327485380116959</v>
      </c>
      <c r="AR2222">
        <v>0.46783625730994149</v>
      </c>
      <c r="AS2222">
        <v>0.59911894273127753</v>
      </c>
      <c r="AT2222">
        <v>1.1862068965517241</v>
      </c>
      <c r="AU2222">
        <v>0.47586206896551725</v>
      </c>
      <c r="AV2222">
        <v>0.55813953488372092</v>
      </c>
      <c r="AW2222">
        <v>0.39423076923076922</v>
      </c>
      <c r="AX2222">
        <v>0.85576923076923073</v>
      </c>
      <c r="AY2222">
        <v>0.63414634146341464</v>
      </c>
      <c r="AZ2222">
        <v>0</v>
      </c>
      <c r="BA2222">
        <v>1</v>
      </c>
      <c r="BC2222">
        <v>0</v>
      </c>
      <c r="BD2222">
        <v>1</v>
      </c>
      <c r="BF2222">
        <v>0</v>
      </c>
      <c r="BG2222">
        <v>1</v>
      </c>
      <c r="BI2222">
        <v>0</v>
      </c>
      <c r="BJ2222">
        <v>1</v>
      </c>
    </row>
    <row r="2223" spans="1:62" x14ac:dyDescent="0.3">
      <c r="A2223">
        <v>2014</v>
      </c>
      <c r="B2223">
        <v>24133</v>
      </c>
      <c r="C2223" t="str">
        <f>VLOOKUP(B2223,'NAAM GEMEENTE'!$A$1:$B$319,2,FALSE)</f>
        <v>Linter</v>
      </c>
      <c r="D2223">
        <v>0</v>
      </c>
      <c r="E2223">
        <v>0</v>
      </c>
      <c r="F2223">
        <f t="shared" si="105"/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113</v>
      </c>
      <c r="O2223">
        <v>27</v>
      </c>
      <c r="P2223">
        <f t="shared" si="106"/>
        <v>140</v>
      </c>
      <c r="Q2223">
        <v>135</v>
      </c>
      <c r="R2223">
        <v>99</v>
      </c>
      <c r="S2223">
        <v>76</v>
      </c>
      <c r="T2223">
        <v>3</v>
      </c>
      <c r="U2223">
        <v>1</v>
      </c>
      <c r="V2223">
        <v>0</v>
      </c>
      <c r="W2223">
        <v>6</v>
      </c>
      <c r="Z2223">
        <f t="shared" si="107"/>
        <v>0</v>
      </c>
      <c r="AI2223">
        <v>460</v>
      </c>
      <c r="AJ2223">
        <v>0</v>
      </c>
      <c r="AL2223">
        <v>1</v>
      </c>
      <c r="AO2223">
        <v>140</v>
      </c>
      <c r="AP2223">
        <v>0</v>
      </c>
      <c r="AR2223">
        <v>1</v>
      </c>
      <c r="AU2223">
        <v>1</v>
      </c>
      <c r="AX2223">
        <v>1</v>
      </c>
      <c r="BA2223">
        <v>1</v>
      </c>
      <c r="BD2223">
        <v>1</v>
      </c>
      <c r="BG2223">
        <v>1</v>
      </c>
      <c r="BJ2223">
        <v>1</v>
      </c>
    </row>
    <row r="2224" spans="1:62" x14ac:dyDescent="0.3">
      <c r="A2224">
        <v>2014</v>
      </c>
      <c r="B2224">
        <v>24134</v>
      </c>
      <c r="C2224" t="str">
        <f>VLOOKUP(B2224,'NAAM GEMEENTE'!$A$1:$B$319,2,FALSE)</f>
        <v>Scherpenheuvel-Zichem</v>
      </c>
      <c r="D2224">
        <v>0</v>
      </c>
      <c r="E2224">
        <v>0</v>
      </c>
      <c r="F2224">
        <f t="shared" si="105"/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332</v>
      </c>
      <c r="O2224">
        <v>56</v>
      </c>
      <c r="P2224">
        <f t="shared" si="106"/>
        <v>388</v>
      </c>
      <c r="Q2224">
        <v>370</v>
      </c>
      <c r="R2224">
        <v>255</v>
      </c>
      <c r="S2224">
        <v>235</v>
      </c>
      <c r="T2224">
        <v>22</v>
      </c>
      <c r="U2224">
        <v>4</v>
      </c>
      <c r="V2224">
        <v>0</v>
      </c>
      <c r="W2224">
        <v>10</v>
      </c>
      <c r="Z2224">
        <f t="shared" si="107"/>
        <v>0</v>
      </c>
      <c r="AI2224">
        <v>1284</v>
      </c>
      <c r="AJ2224">
        <v>0</v>
      </c>
      <c r="AL2224">
        <v>1</v>
      </c>
      <c r="AO2224">
        <v>388</v>
      </c>
      <c r="AP2224">
        <v>0</v>
      </c>
      <c r="AR2224">
        <v>1</v>
      </c>
      <c r="AU2224">
        <v>1</v>
      </c>
      <c r="AX2224">
        <v>1</v>
      </c>
      <c r="BA2224">
        <v>1</v>
      </c>
      <c r="BD2224">
        <v>1</v>
      </c>
      <c r="BG2224">
        <v>1</v>
      </c>
      <c r="BJ2224">
        <v>1</v>
      </c>
    </row>
    <row r="2225" spans="1:63" x14ac:dyDescent="0.3">
      <c r="A2225">
        <v>2014</v>
      </c>
      <c r="B2225">
        <v>24135</v>
      </c>
      <c r="C2225" t="str">
        <f>VLOOKUP(B2225,'NAAM GEMEENTE'!$A$1:$B$319,2,FALSE)</f>
        <v>Tielt-Winge</v>
      </c>
      <c r="D2225">
        <v>0</v>
      </c>
      <c r="E2225">
        <v>0</v>
      </c>
      <c r="F2225">
        <f t="shared" si="105"/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180</v>
      </c>
      <c r="O2225">
        <v>22</v>
      </c>
      <c r="P2225">
        <f t="shared" si="106"/>
        <v>202</v>
      </c>
      <c r="Q2225">
        <v>223</v>
      </c>
      <c r="R2225">
        <v>152</v>
      </c>
      <c r="S2225">
        <v>113</v>
      </c>
      <c r="T2225">
        <v>5</v>
      </c>
      <c r="U2225">
        <v>1</v>
      </c>
      <c r="V2225">
        <v>0</v>
      </c>
      <c r="W2225">
        <v>1</v>
      </c>
      <c r="Z2225">
        <f t="shared" si="107"/>
        <v>0</v>
      </c>
      <c r="AI2225">
        <v>697</v>
      </c>
      <c r="AJ2225">
        <v>0</v>
      </c>
      <c r="AL2225">
        <v>1</v>
      </c>
      <c r="AO2225">
        <v>202</v>
      </c>
      <c r="AP2225">
        <v>0</v>
      </c>
      <c r="AR2225">
        <v>1</v>
      </c>
      <c r="AU2225">
        <v>1</v>
      </c>
      <c r="AX2225">
        <v>1</v>
      </c>
      <c r="BA2225">
        <v>1</v>
      </c>
      <c r="BD2225">
        <v>1</v>
      </c>
      <c r="BG2225">
        <v>1</v>
      </c>
      <c r="BJ2225">
        <v>1</v>
      </c>
    </row>
    <row r="2226" spans="1:63" x14ac:dyDescent="0.3">
      <c r="A2226">
        <v>2014</v>
      </c>
      <c r="B2226">
        <v>24137</v>
      </c>
      <c r="C2226" t="str">
        <f>VLOOKUP(B2226,'NAAM GEMEENTE'!$A$1:$B$319,2,FALSE)</f>
        <v>Glabbeek</v>
      </c>
      <c r="D2226">
        <v>0</v>
      </c>
      <c r="E2226">
        <v>0</v>
      </c>
      <c r="F2226">
        <f t="shared" si="105"/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114</v>
      </c>
      <c r="O2226">
        <v>13</v>
      </c>
      <c r="P2226">
        <f t="shared" si="106"/>
        <v>127</v>
      </c>
      <c r="Q2226">
        <v>141</v>
      </c>
      <c r="R2226">
        <v>79</v>
      </c>
      <c r="S2226">
        <v>53</v>
      </c>
      <c r="T2226">
        <v>6</v>
      </c>
      <c r="U2226">
        <v>2</v>
      </c>
      <c r="V2226">
        <v>0</v>
      </c>
      <c r="W2226">
        <v>4</v>
      </c>
      <c r="Z2226">
        <f t="shared" si="107"/>
        <v>0</v>
      </c>
      <c r="AI2226">
        <v>412</v>
      </c>
      <c r="AJ2226">
        <v>0</v>
      </c>
      <c r="AL2226">
        <v>1</v>
      </c>
      <c r="AO2226">
        <v>127</v>
      </c>
      <c r="AP2226">
        <v>0</v>
      </c>
      <c r="AR2226">
        <v>1</v>
      </c>
      <c r="AU2226">
        <v>1</v>
      </c>
      <c r="AX2226">
        <v>1</v>
      </c>
      <c r="BA2226">
        <v>1</v>
      </c>
      <c r="BD2226">
        <v>1</v>
      </c>
      <c r="BG2226">
        <v>1</v>
      </c>
      <c r="BJ2226">
        <v>1</v>
      </c>
    </row>
    <row r="2227" spans="1:63" x14ac:dyDescent="0.3">
      <c r="A2227">
        <v>2014</v>
      </c>
      <c r="B2227">
        <v>31003</v>
      </c>
      <c r="C2227" t="str">
        <f>VLOOKUP(B2227,'NAAM GEMEENTE'!$A$1:$B$319,2,FALSE)</f>
        <v>Beernem</v>
      </c>
      <c r="D2227">
        <v>92</v>
      </c>
      <c r="E2227">
        <v>4</v>
      </c>
      <c r="F2227">
        <f t="shared" si="105"/>
        <v>96</v>
      </c>
      <c r="G2227">
        <v>0</v>
      </c>
      <c r="H2227">
        <v>15</v>
      </c>
      <c r="I2227">
        <v>3</v>
      </c>
      <c r="J2227">
        <v>0</v>
      </c>
      <c r="K2227">
        <v>0</v>
      </c>
      <c r="L2227">
        <v>0</v>
      </c>
      <c r="M2227">
        <v>0</v>
      </c>
      <c r="N2227">
        <v>249</v>
      </c>
      <c r="O2227">
        <v>42</v>
      </c>
      <c r="P2227">
        <f t="shared" si="106"/>
        <v>291</v>
      </c>
      <c r="Q2227">
        <v>268</v>
      </c>
      <c r="R2227">
        <v>210</v>
      </c>
      <c r="S2227">
        <v>177</v>
      </c>
      <c r="T2227">
        <v>16</v>
      </c>
      <c r="U2227">
        <v>0</v>
      </c>
      <c r="V2227">
        <v>0</v>
      </c>
      <c r="W2227">
        <v>8</v>
      </c>
      <c r="X2227">
        <v>147</v>
      </c>
      <c r="Y2227">
        <v>43</v>
      </c>
      <c r="Z2227">
        <f t="shared" si="107"/>
        <v>190</v>
      </c>
      <c r="AA2227">
        <v>0</v>
      </c>
      <c r="AB2227">
        <v>124</v>
      </c>
      <c r="AC2227">
        <v>90</v>
      </c>
      <c r="AD2227">
        <v>0</v>
      </c>
      <c r="AE2227">
        <v>0</v>
      </c>
      <c r="AF2227">
        <v>0</v>
      </c>
      <c r="AG2227">
        <v>0</v>
      </c>
      <c r="AH2227">
        <v>404</v>
      </c>
      <c r="AI2227">
        <v>970</v>
      </c>
      <c r="AJ2227">
        <v>114</v>
      </c>
      <c r="AK2227">
        <v>0.41649484536082476</v>
      </c>
      <c r="AL2227">
        <v>0.88247422680412368</v>
      </c>
      <c r="AM2227">
        <v>0.71782178217821779</v>
      </c>
      <c r="AN2227">
        <v>190</v>
      </c>
      <c r="AO2227">
        <v>291</v>
      </c>
      <c r="AP2227">
        <v>96</v>
      </c>
      <c r="AQ2227">
        <v>0.65292096219931273</v>
      </c>
      <c r="AR2227">
        <v>0.67010309278350511</v>
      </c>
      <c r="AS2227">
        <v>0.49473684210526314</v>
      </c>
      <c r="AT2227">
        <v>0</v>
      </c>
      <c r="AU2227">
        <v>1</v>
      </c>
      <c r="AW2227">
        <v>0.59047619047619049</v>
      </c>
      <c r="AX2227">
        <v>0.9285714285714286</v>
      </c>
      <c r="AY2227">
        <v>0.87903225806451613</v>
      </c>
      <c r="AZ2227">
        <v>0</v>
      </c>
      <c r="BA2227">
        <v>1</v>
      </c>
      <c r="BC2227">
        <v>0.50847457627118642</v>
      </c>
      <c r="BD2227">
        <v>0.98305084745762716</v>
      </c>
      <c r="BE2227">
        <v>0.96666666666666667</v>
      </c>
      <c r="BI2227">
        <v>0</v>
      </c>
      <c r="BJ2227">
        <v>1</v>
      </c>
    </row>
    <row r="2228" spans="1:63" x14ac:dyDescent="0.3">
      <c r="A2228">
        <v>2014</v>
      </c>
      <c r="B2228">
        <v>31004</v>
      </c>
      <c r="C2228" t="str">
        <f>VLOOKUP(B2228,'NAAM GEMEENTE'!$A$1:$B$319,2,FALSE)</f>
        <v>Blankenberge</v>
      </c>
      <c r="D2228">
        <v>163</v>
      </c>
      <c r="E2228">
        <v>33</v>
      </c>
      <c r="F2228">
        <f t="shared" si="105"/>
        <v>196</v>
      </c>
      <c r="G2228">
        <v>182</v>
      </c>
      <c r="H2228">
        <v>83</v>
      </c>
      <c r="I2228">
        <v>76</v>
      </c>
      <c r="J2228">
        <v>0</v>
      </c>
      <c r="K2228">
        <v>0</v>
      </c>
      <c r="L2228">
        <v>0</v>
      </c>
      <c r="M2228">
        <v>0</v>
      </c>
      <c r="N2228">
        <v>219</v>
      </c>
      <c r="O2228">
        <v>57</v>
      </c>
      <c r="P2228">
        <f t="shared" si="106"/>
        <v>276</v>
      </c>
      <c r="Q2228">
        <v>227</v>
      </c>
      <c r="R2228">
        <v>182</v>
      </c>
      <c r="S2228">
        <v>226</v>
      </c>
      <c r="T2228">
        <v>13</v>
      </c>
      <c r="U2228">
        <v>3</v>
      </c>
      <c r="V2228">
        <v>0</v>
      </c>
      <c r="W2228">
        <v>20</v>
      </c>
      <c r="X2228">
        <v>278</v>
      </c>
      <c r="Y2228">
        <v>51</v>
      </c>
      <c r="Z2228">
        <f t="shared" si="107"/>
        <v>329</v>
      </c>
      <c r="AA2228">
        <v>406</v>
      </c>
      <c r="AB2228">
        <v>169</v>
      </c>
      <c r="AC2228">
        <v>136</v>
      </c>
      <c r="AD2228">
        <v>0</v>
      </c>
      <c r="AE2228">
        <v>0</v>
      </c>
      <c r="AF2228">
        <v>0</v>
      </c>
      <c r="AG2228">
        <v>0</v>
      </c>
      <c r="AH2228">
        <v>1040</v>
      </c>
      <c r="AI2228">
        <v>947</v>
      </c>
      <c r="AJ2228">
        <v>537</v>
      </c>
      <c r="AK2228">
        <v>1.0982048574445618</v>
      </c>
      <c r="AL2228">
        <v>0.43294614572333684</v>
      </c>
      <c r="AM2228">
        <v>0.48365384615384616</v>
      </c>
      <c r="AN2228">
        <v>329</v>
      </c>
      <c r="AO2228">
        <v>276</v>
      </c>
      <c r="AP2228">
        <v>196</v>
      </c>
      <c r="AQ2228">
        <v>1.1920289855072463</v>
      </c>
      <c r="AR2228">
        <v>0.28985507246376813</v>
      </c>
      <c r="AS2228">
        <v>0.40425531914893614</v>
      </c>
      <c r="AT2228">
        <v>1.7885462555066078</v>
      </c>
      <c r="AU2228">
        <v>0.19823788546255505</v>
      </c>
      <c r="AV2228">
        <v>0.55172413793103448</v>
      </c>
      <c r="AW2228">
        <v>0.9285714285714286</v>
      </c>
      <c r="AX2228">
        <v>0.54395604395604391</v>
      </c>
      <c r="AY2228">
        <v>0.50887573964497046</v>
      </c>
      <c r="AZ2228">
        <v>0</v>
      </c>
      <c r="BA2228">
        <v>1</v>
      </c>
      <c r="BC2228">
        <v>0.60176991150442483</v>
      </c>
      <c r="BD2228">
        <v>0.66371681415929207</v>
      </c>
      <c r="BE2228">
        <v>0.44117647058823528</v>
      </c>
      <c r="BF2228">
        <v>0</v>
      </c>
      <c r="BG2228">
        <v>1</v>
      </c>
      <c r="BI2228">
        <v>0</v>
      </c>
      <c r="BJ2228">
        <v>1</v>
      </c>
    </row>
    <row r="2229" spans="1:63" x14ac:dyDescent="0.3">
      <c r="A2229">
        <v>2014</v>
      </c>
      <c r="B2229">
        <v>31005</v>
      </c>
      <c r="C2229" t="str">
        <f>VLOOKUP(B2229,'NAAM GEMEENTE'!$A$1:$B$319,2,FALSE)</f>
        <v>Brugge</v>
      </c>
      <c r="D2229">
        <v>1800</v>
      </c>
      <c r="E2229">
        <v>269</v>
      </c>
      <c r="F2229">
        <f t="shared" si="105"/>
        <v>2069</v>
      </c>
      <c r="G2229">
        <v>2156</v>
      </c>
      <c r="H2229">
        <v>1235</v>
      </c>
      <c r="I2229">
        <v>1062</v>
      </c>
      <c r="J2229">
        <v>154</v>
      </c>
      <c r="K2229">
        <v>36</v>
      </c>
      <c r="L2229">
        <v>0</v>
      </c>
      <c r="M2229">
        <v>52</v>
      </c>
      <c r="N2229">
        <v>1895</v>
      </c>
      <c r="O2229">
        <v>304</v>
      </c>
      <c r="P2229">
        <f t="shared" si="106"/>
        <v>2199</v>
      </c>
      <c r="Q2229">
        <v>2261</v>
      </c>
      <c r="R2229">
        <v>1351</v>
      </c>
      <c r="S2229">
        <v>1183</v>
      </c>
      <c r="T2229">
        <v>175</v>
      </c>
      <c r="U2229">
        <v>36</v>
      </c>
      <c r="V2229">
        <v>0</v>
      </c>
      <c r="W2229">
        <v>55</v>
      </c>
      <c r="X2229">
        <v>3681</v>
      </c>
      <c r="Y2229">
        <v>646</v>
      </c>
      <c r="Z2229">
        <f t="shared" si="107"/>
        <v>4327</v>
      </c>
      <c r="AA2229">
        <v>4459</v>
      </c>
      <c r="AB2229">
        <v>4054</v>
      </c>
      <c r="AC2229">
        <v>3650</v>
      </c>
      <c r="AD2229">
        <v>592</v>
      </c>
      <c r="AE2229">
        <v>52</v>
      </c>
      <c r="AF2229">
        <v>0</v>
      </c>
      <c r="AG2229">
        <v>183</v>
      </c>
      <c r="AH2229">
        <v>17317</v>
      </c>
      <c r="AI2229">
        <v>7260</v>
      </c>
      <c r="AJ2229">
        <v>6764</v>
      </c>
      <c r="AK2229">
        <v>2.3852617079889806</v>
      </c>
      <c r="AL2229">
        <v>6.8319559228650142E-2</v>
      </c>
      <c r="AM2229">
        <v>0.60940116648380205</v>
      </c>
      <c r="AN2229">
        <v>4327</v>
      </c>
      <c r="AO2229">
        <v>2199</v>
      </c>
      <c r="AP2229">
        <v>2069</v>
      </c>
      <c r="AQ2229">
        <v>1.9677125966348341</v>
      </c>
      <c r="AR2229">
        <v>5.9117780809458842E-2</v>
      </c>
      <c r="AS2229">
        <v>0.52183961174023574</v>
      </c>
      <c r="AT2229">
        <v>1.9721362229102166</v>
      </c>
      <c r="AU2229">
        <v>4.6439628482972138E-2</v>
      </c>
      <c r="AV2229">
        <v>0.51648351648351654</v>
      </c>
      <c r="AW2229">
        <v>3.0007401924500372</v>
      </c>
      <c r="AX2229">
        <v>8.5862324204293114E-2</v>
      </c>
      <c r="AY2229">
        <v>0.69536260483473111</v>
      </c>
      <c r="AZ2229">
        <v>3.382857142857143</v>
      </c>
      <c r="BA2229">
        <v>0.12</v>
      </c>
      <c r="BB2229">
        <v>0.73986486486486491</v>
      </c>
      <c r="BC2229">
        <v>3.0853761622992391</v>
      </c>
      <c r="BD2229">
        <v>0.10228233305156383</v>
      </c>
      <c r="BE2229">
        <v>0.70904109589041098</v>
      </c>
      <c r="BF2229">
        <v>1.4444444444444444</v>
      </c>
      <c r="BG2229">
        <v>0</v>
      </c>
      <c r="BH2229">
        <v>0.30769230769230771</v>
      </c>
      <c r="BI2229">
        <v>3.3272727272727272</v>
      </c>
      <c r="BJ2229">
        <v>5.4545454545454543E-2</v>
      </c>
      <c r="BK2229">
        <v>0.71584699453551914</v>
      </c>
    </row>
    <row r="2230" spans="1:63" x14ac:dyDescent="0.3">
      <c r="A2230">
        <v>2014</v>
      </c>
      <c r="B2230">
        <v>31006</v>
      </c>
      <c r="C2230" t="str">
        <f>VLOOKUP(B2230,'NAAM GEMEENTE'!$A$1:$B$319,2,FALSE)</f>
        <v>Damme</v>
      </c>
      <c r="D2230">
        <v>0</v>
      </c>
      <c r="E2230">
        <v>0</v>
      </c>
      <c r="F2230">
        <f t="shared" si="105"/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191</v>
      </c>
      <c r="O2230">
        <v>31</v>
      </c>
      <c r="P2230">
        <f t="shared" si="106"/>
        <v>222</v>
      </c>
      <c r="Q2230">
        <v>195</v>
      </c>
      <c r="R2230">
        <v>160</v>
      </c>
      <c r="S2230">
        <v>128</v>
      </c>
      <c r="T2230">
        <v>8</v>
      </c>
      <c r="U2230">
        <v>0</v>
      </c>
      <c r="V2230">
        <v>0</v>
      </c>
      <c r="W2230">
        <v>3</v>
      </c>
      <c r="Z2230">
        <f t="shared" si="107"/>
        <v>0</v>
      </c>
      <c r="AI2230">
        <v>716</v>
      </c>
      <c r="AJ2230">
        <v>0</v>
      </c>
      <c r="AL2230">
        <v>1</v>
      </c>
      <c r="AO2230">
        <v>222</v>
      </c>
      <c r="AP2230">
        <v>0</v>
      </c>
      <c r="AR2230">
        <v>1</v>
      </c>
      <c r="AU2230">
        <v>1</v>
      </c>
      <c r="AX2230">
        <v>1</v>
      </c>
      <c r="BA2230">
        <v>1</v>
      </c>
      <c r="BD2230">
        <v>1</v>
      </c>
      <c r="BJ2230">
        <v>1</v>
      </c>
    </row>
    <row r="2231" spans="1:63" x14ac:dyDescent="0.3">
      <c r="A2231">
        <v>2014</v>
      </c>
      <c r="B2231">
        <v>31012</v>
      </c>
      <c r="C2231" t="str">
        <f>VLOOKUP(B2231,'NAAM GEMEENTE'!$A$1:$B$319,2,FALSE)</f>
        <v>Jabbeke</v>
      </c>
      <c r="D2231">
        <v>0</v>
      </c>
      <c r="E2231">
        <v>0</v>
      </c>
      <c r="F2231">
        <f t="shared" si="105"/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255</v>
      </c>
      <c r="O2231">
        <v>25</v>
      </c>
      <c r="P2231">
        <f t="shared" si="106"/>
        <v>280</v>
      </c>
      <c r="Q2231">
        <v>360</v>
      </c>
      <c r="R2231">
        <v>221</v>
      </c>
      <c r="S2231">
        <v>153</v>
      </c>
      <c r="T2231">
        <v>14</v>
      </c>
      <c r="U2231">
        <v>1</v>
      </c>
      <c r="V2231">
        <v>0</v>
      </c>
      <c r="W2231">
        <v>5</v>
      </c>
      <c r="Z2231">
        <f t="shared" si="107"/>
        <v>0</v>
      </c>
      <c r="AI2231">
        <v>1034</v>
      </c>
      <c r="AJ2231">
        <v>0</v>
      </c>
      <c r="AL2231">
        <v>1</v>
      </c>
      <c r="AO2231">
        <v>280</v>
      </c>
      <c r="AP2231">
        <v>0</v>
      </c>
      <c r="AR2231">
        <v>1</v>
      </c>
      <c r="AU2231">
        <v>1</v>
      </c>
      <c r="AX2231">
        <v>1</v>
      </c>
      <c r="BA2231">
        <v>1</v>
      </c>
      <c r="BD2231">
        <v>1</v>
      </c>
      <c r="BG2231">
        <v>1</v>
      </c>
      <c r="BJ2231">
        <v>1</v>
      </c>
    </row>
    <row r="2232" spans="1:63" x14ac:dyDescent="0.3">
      <c r="A2232">
        <v>2014</v>
      </c>
      <c r="B2232">
        <v>31022</v>
      </c>
      <c r="C2232" t="str">
        <f>VLOOKUP(B2232,'NAAM GEMEENTE'!$A$1:$B$319,2,FALSE)</f>
        <v>Oostkamp</v>
      </c>
      <c r="D2232">
        <v>92</v>
      </c>
      <c r="E2232">
        <v>0</v>
      </c>
      <c r="F2232">
        <f t="shared" si="105"/>
        <v>92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434</v>
      </c>
      <c r="O2232">
        <v>44</v>
      </c>
      <c r="P2232">
        <f t="shared" si="106"/>
        <v>478</v>
      </c>
      <c r="Q2232">
        <v>459</v>
      </c>
      <c r="R2232">
        <v>314</v>
      </c>
      <c r="S2232">
        <v>249</v>
      </c>
      <c r="T2232">
        <v>25</v>
      </c>
      <c r="U2232">
        <v>1</v>
      </c>
      <c r="V2232">
        <v>0</v>
      </c>
      <c r="W2232">
        <v>17</v>
      </c>
      <c r="X2232">
        <v>99</v>
      </c>
      <c r="Y2232">
        <v>0</v>
      </c>
      <c r="Z2232">
        <f t="shared" si="107"/>
        <v>99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99</v>
      </c>
      <c r="AI2232">
        <v>1543</v>
      </c>
      <c r="AJ2232">
        <v>92</v>
      </c>
      <c r="AK2232">
        <v>6.416072585871678E-2</v>
      </c>
      <c r="AL2232">
        <v>0.94037589112119246</v>
      </c>
      <c r="AM2232">
        <v>7.0707070707070704E-2</v>
      </c>
      <c r="AN2232">
        <v>99</v>
      </c>
      <c r="AO2232">
        <v>478</v>
      </c>
      <c r="AP2232">
        <v>92</v>
      </c>
      <c r="AQ2232">
        <v>0.20711297071129708</v>
      </c>
      <c r="AR2232">
        <v>0.80753138075313813</v>
      </c>
      <c r="AS2232">
        <v>7.0707070707070704E-2</v>
      </c>
      <c r="AT2232">
        <v>0</v>
      </c>
      <c r="AU2232">
        <v>1</v>
      </c>
      <c r="AW2232">
        <v>0</v>
      </c>
      <c r="AX2232">
        <v>1</v>
      </c>
      <c r="AZ2232">
        <v>0</v>
      </c>
      <c r="BA2232">
        <v>1</v>
      </c>
      <c r="BC2232">
        <v>0</v>
      </c>
      <c r="BD2232">
        <v>1</v>
      </c>
      <c r="BF2232">
        <v>0</v>
      </c>
      <c r="BG2232">
        <v>1</v>
      </c>
      <c r="BI2232">
        <v>0</v>
      </c>
      <c r="BJ2232">
        <v>1</v>
      </c>
    </row>
    <row r="2233" spans="1:63" x14ac:dyDescent="0.3">
      <c r="A2233">
        <v>2014</v>
      </c>
      <c r="B2233">
        <v>31033</v>
      </c>
      <c r="C2233" t="str">
        <f>VLOOKUP(B2233,'NAAM GEMEENTE'!$A$1:$B$319,2,FALSE)</f>
        <v>Torhout</v>
      </c>
      <c r="D2233">
        <v>266</v>
      </c>
      <c r="E2233">
        <v>25</v>
      </c>
      <c r="F2233">
        <f t="shared" si="105"/>
        <v>291</v>
      </c>
      <c r="G2233">
        <v>266</v>
      </c>
      <c r="H2233">
        <v>263</v>
      </c>
      <c r="I2233">
        <v>93</v>
      </c>
      <c r="J2233">
        <v>0</v>
      </c>
      <c r="K2233">
        <v>0</v>
      </c>
      <c r="L2233">
        <v>0</v>
      </c>
      <c r="M2233">
        <v>0</v>
      </c>
      <c r="N2233">
        <v>293</v>
      </c>
      <c r="O2233">
        <v>35</v>
      </c>
      <c r="P2233">
        <f t="shared" si="106"/>
        <v>328</v>
      </c>
      <c r="Q2233">
        <v>290</v>
      </c>
      <c r="R2233">
        <v>329</v>
      </c>
      <c r="S2233">
        <v>210</v>
      </c>
      <c r="T2233">
        <v>11</v>
      </c>
      <c r="U2233">
        <v>2</v>
      </c>
      <c r="V2233">
        <v>0</v>
      </c>
      <c r="W2233">
        <v>17</v>
      </c>
      <c r="X2233">
        <v>712</v>
      </c>
      <c r="Y2233">
        <v>109</v>
      </c>
      <c r="Z2233">
        <f t="shared" si="107"/>
        <v>821</v>
      </c>
      <c r="AA2233">
        <v>816</v>
      </c>
      <c r="AB2233">
        <v>1297</v>
      </c>
      <c r="AC2233">
        <v>530</v>
      </c>
      <c r="AD2233">
        <v>0</v>
      </c>
      <c r="AE2233">
        <v>0</v>
      </c>
      <c r="AF2233">
        <v>0</v>
      </c>
      <c r="AG2233">
        <v>0</v>
      </c>
      <c r="AH2233">
        <v>3464</v>
      </c>
      <c r="AI2233">
        <v>1187</v>
      </c>
      <c r="AJ2233">
        <v>913</v>
      </c>
      <c r="AK2233">
        <v>2.9182813816343725</v>
      </c>
      <c r="AL2233">
        <v>0.23083403538331929</v>
      </c>
      <c r="AM2233">
        <v>0.73643187066974591</v>
      </c>
      <c r="AN2233">
        <v>821</v>
      </c>
      <c r="AO2233">
        <v>328</v>
      </c>
      <c r="AP2233">
        <v>291</v>
      </c>
      <c r="AQ2233">
        <v>2.5030487804878048</v>
      </c>
      <c r="AR2233">
        <v>0.11280487804878049</v>
      </c>
      <c r="AS2233">
        <v>0.64555420219244819</v>
      </c>
      <c r="AT2233">
        <v>2.8137931034482757</v>
      </c>
      <c r="AU2233">
        <v>8.2758620689655171E-2</v>
      </c>
      <c r="AV2233">
        <v>0.6740196078431373</v>
      </c>
      <c r="AW2233">
        <v>3.9422492401215807</v>
      </c>
      <c r="AX2233">
        <v>0.20060790273556231</v>
      </c>
      <c r="AY2233">
        <v>0.7972243639167309</v>
      </c>
      <c r="AZ2233">
        <v>0</v>
      </c>
      <c r="BA2233">
        <v>1</v>
      </c>
      <c r="BC2233">
        <v>2.5238095238095237</v>
      </c>
      <c r="BD2233">
        <v>0.55714285714285716</v>
      </c>
      <c r="BE2233">
        <v>0.82452830188679249</v>
      </c>
      <c r="BF2233">
        <v>0</v>
      </c>
      <c r="BG2233">
        <v>1</v>
      </c>
      <c r="BI2233">
        <v>0</v>
      </c>
      <c r="BJ2233">
        <v>1</v>
      </c>
    </row>
    <row r="2234" spans="1:63" x14ac:dyDescent="0.3">
      <c r="A2234">
        <v>2014</v>
      </c>
      <c r="B2234">
        <v>31040</v>
      </c>
      <c r="C2234" t="str">
        <f>VLOOKUP(B2234,'NAAM GEMEENTE'!$A$1:$B$319,2,FALSE)</f>
        <v>Zedelgem</v>
      </c>
      <c r="D2234">
        <v>110</v>
      </c>
      <c r="E2234">
        <v>0</v>
      </c>
      <c r="F2234">
        <f t="shared" si="105"/>
        <v>110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388</v>
      </c>
      <c r="O2234">
        <v>47</v>
      </c>
      <c r="P2234">
        <f t="shared" si="106"/>
        <v>435</v>
      </c>
      <c r="Q2234">
        <v>404</v>
      </c>
      <c r="R2234">
        <v>387</v>
      </c>
      <c r="S2234">
        <v>242</v>
      </c>
      <c r="T2234">
        <v>17</v>
      </c>
      <c r="U2234">
        <v>0</v>
      </c>
      <c r="V2234">
        <v>0</v>
      </c>
      <c r="W2234">
        <v>16</v>
      </c>
      <c r="X2234">
        <v>125</v>
      </c>
      <c r="Y2234">
        <v>0</v>
      </c>
      <c r="Z2234">
        <f t="shared" si="107"/>
        <v>125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125</v>
      </c>
      <c r="AI2234">
        <v>1501</v>
      </c>
      <c r="AJ2234">
        <v>110</v>
      </c>
      <c r="AK2234">
        <v>8.3277814790139904E-2</v>
      </c>
      <c r="AL2234">
        <v>0.92671552298467685</v>
      </c>
      <c r="AM2234">
        <v>0.12</v>
      </c>
      <c r="AN2234">
        <v>125</v>
      </c>
      <c r="AO2234">
        <v>435</v>
      </c>
      <c r="AP2234">
        <v>110</v>
      </c>
      <c r="AQ2234">
        <v>0.28735632183908044</v>
      </c>
      <c r="AR2234">
        <v>0.74712643678160917</v>
      </c>
      <c r="AS2234">
        <v>0.12</v>
      </c>
      <c r="AT2234">
        <v>0</v>
      </c>
      <c r="AU2234">
        <v>1</v>
      </c>
      <c r="AW2234">
        <v>0</v>
      </c>
      <c r="AX2234">
        <v>1</v>
      </c>
      <c r="AZ2234">
        <v>0</v>
      </c>
      <c r="BA2234">
        <v>1</v>
      </c>
      <c r="BC2234">
        <v>0</v>
      </c>
      <c r="BD2234">
        <v>1</v>
      </c>
      <c r="BI2234">
        <v>0</v>
      </c>
      <c r="BJ2234">
        <v>1</v>
      </c>
    </row>
    <row r="2235" spans="1:63" x14ac:dyDescent="0.3">
      <c r="A2235">
        <v>2014</v>
      </c>
      <c r="B2235">
        <v>31042</v>
      </c>
      <c r="C2235" t="str">
        <f>VLOOKUP(B2235,'NAAM GEMEENTE'!$A$1:$B$319,2,FALSE)</f>
        <v>Zuienkerke</v>
      </c>
      <c r="D2235">
        <v>0</v>
      </c>
      <c r="E2235">
        <v>0</v>
      </c>
      <c r="F2235">
        <f t="shared" si="105"/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45</v>
      </c>
      <c r="O2235">
        <v>9</v>
      </c>
      <c r="P2235">
        <f t="shared" si="106"/>
        <v>54</v>
      </c>
      <c r="Q2235">
        <v>62</v>
      </c>
      <c r="R2235">
        <v>43</v>
      </c>
      <c r="S2235">
        <v>32</v>
      </c>
      <c r="T2235">
        <v>3</v>
      </c>
      <c r="U2235">
        <v>0</v>
      </c>
      <c r="V2235">
        <v>0</v>
      </c>
      <c r="W2235">
        <v>2</v>
      </c>
      <c r="Z2235">
        <f t="shared" si="107"/>
        <v>0</v>
      </c>
      <c r="AI2235">
        <v>196</v>
      </c>
      <c r="AJ2235">
        <v>0</v>
      </c>
      <c r="AL2235">
        <v>1</v>
      </c>
      <c r="AO2235">
        <v>54</v>
      </c>
      <c r="AP2235">
        <v>0</v>
      </c>
      <c r="AR2235">
        <v>1</v>
      </c>
      <c r="AU2235">
        <v>1</v>
      </c>
      <c r="AX2235">
        <v>1</v>
      </c>
      <c r="BA2235">
        <v>1</v>
      </c>
      <c r="BD2235">
        <v>1</v>
      </c>
      <c r="BJ2235">
        <v>1</v>
      </c>
    </row>
    <row r="2236" spans="1:63" x14ac:dyDescent="0.3">
      <c r="A2236">
        <v>2014</v>
      </c>
      <c r="B2236">
        <v>31043</v>
      </c>
      <c r="C2236" t="str">
        <f>VLOOKUP(B2236,'NAAM GEMEENTE'!$A$1:$B$319,2,FALSE)</f>
        <v>Knokke-Heist</v>
      </c>
      <c r="D2236">
        <v>296</v>
      </c>
      <c r="E2236">
        <v>38</v>
      </c>
      <c r="F2236">
        <f t="shared" si="105"/>
        <v>334</v>
      </c>
      <c r="G2236">
        <v>285</v>
      </c>
      <c r="H2236">
        <v>72</v>
      </c>
      <c r="I2236">
        <v>83</v>
      </c>
      <c r="J2236">
        <v>0</v>
      </c>
      <c r="K2236">
        <v>0</v>
      </c>
      <c r="L2236">
        <v>0</v>
      </c>
      <c r="M2236">
        <v>0</v>
      </c>
      <c r="N2236">
        <v>412</v>
      </c>
      <c r="O2236">
        <v>68</v>
      </c>
      <c r="P2236">
        <f t="shared" si="106"/>
        <v>480</v>
      </c>
      <c r="Q2236">
        <v>547</v>
      </c>
      <c r="R2236">
        <v>342</v>
      </c>
      <c r="S2236">
        <v>290</v>
      </c>
      <c r="T2236">
        <v>22</v>
      </c>
      <c r="U2236">
        <v>7</v>
      </c>
      <c r="V2236">
        <v>0</v>
      </c>
      <c r="W2236">
        <v>11</v>
      </c>
      <c r="X2236">
        <v>351</v>
      </c>
      <c r="Y2236">
        <v>50</v>
      </c>
      <c r="Z2236">
        <f t="shared" si="107"/>
        <v>401</v>
      </c>
      <c r="AA2236">
        <v>324</v>
      </c>
      <c r="AB2236">
        <v>106</v>
      </c>
      <c r="AC2236">
        <v>138</v>
      </c>
      <c r="AD2236">
        <v>0</v>
      </c>
      <c r="AE2236">
        <v>0</v>
      </c>
      <c r="AF2236">
        <v>0</v>
      </c>
      <c r="AG2236">
        <v>0</v>
      </c>
      <c r="AH2236">
        <v>969</v>
      </c>
      <c r="AI2236">
        <v>1699</v>
      </c>
      <c r="AJ2236">
        <v>774</v>
      </c>
      <c r="AK2236">
        <v>0.57033549146556795</v>
      </c>
      <c r="AL2236">
        <v>0.54443790464979402</v>
      </c>
      <c r="AM2236">
        <v>0.20123839009287925</v>
      </c>
      <c r="AN2236">
        <v>401</v>
      </c>
      <c r="AO2236">
        <v>480</v>
      </c>
      <c r="AP2236">
        <v>334</v>
      </c>
      <c r="AQ2236">
        <v>0.8354166666666667</v>
      </c>
      <c r="AR2236">
        <v>0.30416666666666664</v>
      </c>
      <c r="AS2236">
        <v>0.16708229426433915</v>
      </c>
      <c r="AT2236">
        <v>0.59232175502742235</v>
      </c>
      <c r="AU2236">
        <v>0.4789762340036563</v>
      </c>
      <c r="AV2236">
        <v>0.12037037037037036</v>
      </c>
      <c r="AW2236">
        <v>0.30994152046783624</v>
      </c>
      <c r="AX2236">
        <v>0.78947368421052633</v>
      </c>
      <c r="AY2236">
        <v>0.32075471698113206</v>
      </c>
      <c r="AZ2236">
        <v>0</v>
      </c>
      <c r="BA2236">
        <v>1</v>
      </c>
      <c r="BC2236">
        <v>0.47586206896551725</v>
      </c>
      <c r="BD2236">
        <v>0.71379310344827585</v>
      </c>
      <c r="BE2236">
        <v>0.39855072463768115</v>
      </c>
      <c r="BF2236">
        <v>0</v>
      </c>
      <c r="BG2236">
        <v>1</v>
      </c>
      <c r="BI2236">
        <v>0</v>
      </c>
      <c r="BJ2236">
        <v>1</v>
      </c>
    </row>
    <row r="2237" spans="1:63" x14ac:dyDescent="0.3">
      <c r="A2237">
        <v>2014</v>
      </c>
      <c r="B2237">
        <v>32003</v>
      </c>
      <c r="C2237" t="str">
        <f>VLOOKUP(B2237,'NAAM GEMEENTE'!$A$1:$B$319,2,FALSE)</f>
        <v>Diksmuide</v>
      </c>
      <c r="D2237">
        <v>244</v>
      </c>
      <c r="E2237">
        <v>41</v>
      </c>
      <c r="F2237">
        <f t="shared" si="105"/>
        <v>285</v>
      </c>
      <c r="G2237">
        <v>213</v>
      </c>
      <c r="H2237">
        <v>176</v>
      </c>
      <c r="I2237">
        <v>113</v>
      </c>
      <c r="J2237">
        <v>0</v>
      </c>
      <c r="K2237">
        <v>0</v>
      </c>
      <c r="L2237">
        <v>0</v>
      </c>
      <c r="M2237">
        <v>0</v>
      </c>
      <c r="N2237">
        <v>311</v>
      </c>
      <c r="O2237">
        <v>52</v>
      </c>
      <c r="P2237">
        <f t="shared" si="106"/>
        <v>363</v>
      </c>
      <c r="Q2237">
        <v>243</v>
      </c>
      <c r="R2237">
        <v>266</v>
      </c>
      <c r="S2237">
        <v>225</v>
      </c>
      <c r="T2237">
        <v>11</v>
      </c>
      <c r="U2237">
        <v>1</v>
      </c>
      <c r="V2237">
        <v>0</v>
      </c>
      <c r="W2237">
        <v>28</v>
      </c>
      <c r="X2237">
        <v>435</v>
      </c>
      <c r="Y2237">
        <v>90</v>
      </c>
      <c r="Z2237">
        <f t="shared" si="107"/>
        <v>525</v>
      </c>
      <c r="AA2237">
        <v>354</v>
      </c>
      <c r="AB2237">
        <v>362</v>
      </c>
      <c r="AC2237">
        <v>314</v>
      </c>
      <c r="AD2237">
        <v>0</v>
      </c>
      <c r="AE2237">
        <v>0</v>
      </c>
      <c r="AF2237">
        <v>0</v>
      </c>
      <c r="AG2237">
        <v>0</v>
      </c>
      <c r="AH2237">
        <v>1555</v>
      </c>
      <c r="AI2237">
        <v>1137</v>
      </c>
      <c r="AJ2237">
        <v>787</v>
      </c>
      <c r="AK2237">
        <v>1.3676341248900616</v>
      </c>
      <c r="AL2237">
        <v>0.30782761653474056</v>
      </c>
      <c r="AM2237">
        <v>0.49389067524115754</v>
      </c>
      <c r="AN2237">
        <v>525</v>
      </c>
      <c r="AO2237">
        <v>363</v>
      </c>
      <c r="AP2237">
        <v>285</v>
      </c>
      <c r="AQ2237">
        <v>1.4462809917355373</v>
      </c>
      <c r="AR2237">
        <v>0.21487603305785125</v>
      </c>
      <c r="AS2237">
        <v>0.45714285714285713</v>
      </c>
      <c r="AT2237">
        <v>1.4567901234567902</v>
      </c>
      <c r="AU2237">
        <v>0.12345679012345678</v>
      </c>
      <c r="AV2237">
        <v>0.39830508474576271</v>
      </c>
      <c r="AW2237">
        <v>1.3609022556390977</v>
      </c>
      <c r="AX2237">
        <v>0.33834586466165412</v>
      </c>
      <c r="AY2237">
        <v>0.51381215469613262</v>
      </c>
      <c r="AZ2237">
        <v>0</v>
      </c>
      <c r="BA2237">
        <v>1</v>
      </c>
      <c r="BC2237">
        <v>1.3955555555555557</v>
      </c>
      <c r="BD2237">
        <v>0.49777777777777776</v>
      </c>
      <c r="BE2237">
        <v>0.64012738853503182</v>
      </c>
      <c r="BF2237">
        <v>0</v>
      </c>
      <c r="BG2237">
        <v>1</v>
      </c>
      <c r="BI2237">
        <v>0</v>
      </c>
      <c r="BJ2237">
        <v>1</v>
      </c>
    </row>
    <row r="2238" spans="1:63" x14ac:dyDescent="0.3">
      <c r="A2238">
        <v>2014</v>
      </c>
      <c r="B2238">
        <v>32006</v>
      </c>
      <c r="C2238" t="str">
        <f>VLOOKUP(B2238,'NAAM GEMEENTE'!$A$1:$B$319,2,FALSE)</f>
        <v>Houthulst</v>
      </c>
      <c r="D2238">
        <v>0</v>
      </c>
      <c r="E2238">
        <v>0</v>
      </c>
      <c r="F2238">
        <f t="shared" si="105"/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158</v>
      </c>
      <c r="O2238">
        <v>33</v>
      </c>
      <c r="P2238">
        <f t="shared" si="106"/>
        <v>191</v>
      </c>
      <c r="Q2238">
        <v>127</v>
      </c>
      <c r="R2238">
        <v>168</v>
      </c>
      <c r="S2238">
        <v>175</v>
      </c>
      <c r="T2238">
        <v>5</v>
      </c>
      <c r="U2238">
        <v>0</v>
      </c>
      <c r="V2238">
        <v>0</v>
      </c>
      <c r="W2238">
        <v>23</v>
      </c>
      <c r="Z2238">
        <f t="shared" si="107"/>
        <v>0</v>
      </c>
      <c r="AI2238">
        <v>689</v>
      </c>
      <c r="AJ2238">
        <v>0</v>
      </c>
      <c r="AL2238">
        <v>1</v>
      </c>
      <c r="AO2238">
        <v>191</v>
      </c>
      <c r="AP2238">
        <v>0</v>
      </c>
      <c r="AR2238">
        <v>1</v>
      </c>
      <c r="AU2238">
        <v>1</v>
      </c>
      <c r="AX2238">
        <v>1</v>
      </c>
      <c r="BA2238">
        <v>1</v>
      </c>
      <c r="BD2238">
        <v>1</v>
      </c>
      <c r="BJ2238">
        <v>1</v>
      </c>
    </row>
    <row r="2239" spans="1:63" x14ac:dyDescent="0.3">
      <c r="A2239">
        <v>2014</v>
      </c>
      <c r="B2239">
        <v>32010</v>
      </c>
      <c r="C2239" t="str">
        <f>VLOOKUP(B2239,'NAAM GEMEENTE'!$A$1:$B$319,2,FALSE)</f>
        <v>Koekelare</v>
      </c>
      <c r="D2239">
        <v>93</v>
      </c>
      <c r="E2239">
        <v>8</v>
      </c>
      <c r="F2239">
        <f t="shared" si="105"/>
        <v>101</v>
      </c>
      <c r="G2239">
        <v>34</v>
      </c>
      <c r="H2239">
        <v>12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133</v>
      </c>
      <c r="O2239">
        <v>26</v>
      </c>
      <c r="P2239">
        <f t="shared" si="106"/>
        <v>159</v>
      </c>
      <c r="Q2239">
        <v>99</v>
      </c>
      <c r="R2239">
        <v>152</v>
      </c>
      <c r="S2239">
        <v>127</v>
      </c>
      <c r="T2239">
        <v>3</v>
      </c>
      <c r="U2239">
        <v>2</v>
      </c>
      <c r="V2239">
        <v>0</v>
      </c>
      <c r="W2239">
        <v>8</v>
      </c>
      <c r="X2239">
        <v>157</v>
      </c>
      <c r="Y2239">
        <v>15</v>
      </c>
      <c r="Z2239">
        <f t="shared" si="107"/>
        <v>172</v>
      </c>
      <c r="AA2239">
        <v>82</v>
      </c>
      <c r="AB2239">
        <v>18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272</v>
      </c>
      <c r="AI2239">
        <v>550</v>
      </c>
      <c r="AJ2239">
        <v>147</v>
      </c>
      <c r="AK2239">
        <v>0.49454545454545457</v>
      </c>
      <c r="AL2239">
        <v>0.73272727272727278</v>
      </c>
      <c r="AM2239">
        <v>0.45955882352941174</v>
      </c>
      <c r="AN2239">
        <v>172</v>
      </c>
      <c r="AO2239">
        <v>159</v>
      </c>
      <c r="AP2239">
        <v>101</v>
      </c>
      <c r="AQ2239">
        <v>1.0817610062893082</v>
      </c>
      <c r="AR2239">
        <v>0.36477987421383645</v>
      </c>
      <c r="AS2239">
        <v>0.41279069767441862</v>
      </c>
      <c r="AT2239">
        <v>0.82828282828282829</v>
      </c>
      <c r="AU2239">
        <v>0.65656565656565657</v>
      </c>
      <c r="AV2239">
        <v>0.58536585365853655</v>
      </c>
      <c r="AW2239">
        <v>0.11842105263157894</v>
      </c>
      <c r="AX2239">
        <v>0.92105263157894735</v>
      </c>
      <c r="AY2239">
        <v>0.33333333333333331</v>
      </c>
      <c r="AZ2239">
        <v>0</v>
      </c>
      <c r="BA2239">
        <v>1</v>
      </c>
      <c r="BC2239">
        <v>0</v>
      </c>
      <c r="BD2239">
        <v>1</v>
      </c>
      <c r="BF2239">
        <v>0</v>
      </c>
      <c r="BG2239">
        <v>1</v>
      </c>
      <c r="BI2239">
        <v>0</v>
      </c>
      <c r="BJ2239">
        <v>1</v>
      </c>
    </row>
    <row r="2240" spans="1:63" x14ac:dyDescent="0.3">
      <c r="A2240">
        <v>2014</v>
      </c>
      <c r="B2240">
        <v>32011</v>
      </c>
      <c r="C2240" t="str">
        <f>VLOOKUP(B2240,'NAAM GEMEENTE'!$A$1:$B$319,2,FALSE)</f>
        <v>Kortemark</v>
      </c>
      <c r="D2240">
        <v>64</v>
      </c>
      <c r="E2240">
        <v>18</v>
      </c>
      <c r="F2240">
        <f t="shared" si="105"/>
        <v>82</v>
      </c>
      <c r="G2240">
        <v>31</v>
      </c>
      <c r="H2240">
        <v>57</v>
      </c>
      <c r="I2240">
        <v>50</v>
      </c>
      <c r="J2240">
        <v>0</v>
      </c>
      <c r="K2240">
        <v>0</v>
      </c>
      <c r="L2240">
        <v>0</v>
      </c>
      <c r="M2240">
        <v>0</v>
      </c>
      <c r="N2240">
        <v>173</v>
      </c>
      <c r="O2240">
        <v>34</v>
      </c>
      <c r="P2240">
        <f t="shared" si="106"/>
        <v>207</v>
      </c>
      <c r="Q2240">
        <v>171</v>
      </c>
      <c r="R2240">
        <v>228</v>
      </c>
      <c r="S2240">
        <v>167</v>
      </c>
      <c r="T2240">
        <v>5</v>
      </c>
      <c r="U2240">
        <v>0</v>
      </c>
      <c r="V2240">
        <v>0</v>
      </c>
      <c r="W2240">
        <v>21</v>
      </c>
      <c r="X2240">
        <v>187</v>
      </c>
      <c r="Y2240">
        <v>84</v>
      </c>
      <c r="Z2240">
        <f t="shared" si="107"/>
        <v>271</v>
      </c>
      <c r="AA2240">
        <v>64</v>
      </c>
      <c r="AB2240">
        <v>286</v>
      </c>
      <c r="AC2240">
        <v>488</v>
      </c>
      <c r="AD2240">
        <v>0</v>
      </c>
      <c r="AE2240">
        <v>0</v>
      </c>
      <c r="AF2240">
        <v>0</v>
      </c>
      <c r="AG2240">
        <v>0</v>
      </c>
      <c r="AH2240">
        <v>1109</v>
      </c>
      <c r="AI2240">
        <v>799</v>
      </c>
      <c r="AJ2240">
        <v>220</v>
      </c>
      <c r="AK2240">
        <v>1.3879849812265332</v>
      </c>
      <c r="AL2240">
        <v>0.72465581977471838</v>
      </c>
      <c r="AM2240">
        <v>0.80162308385933279</v>
      </c>
      <c r="AN2240">
        <v>271</v>
      </c>
      <c r="AO2240">
        <v>207</v>
      </c>
      <c r="AP2240">
        <v>82</v>
      </c>
      <c r="AQ2240">
        <v>1.3091787439613527</v>
      </c>
      <c r="AR2240">
        <v>0.60386473429951693</v>
      </c>
      <c r="AS2240">
        <v>0.69741697416974169</v>
      </c>
      <c r="AT2240">
        <v>0.3742690058479532</v>
      </c>
      <c r="AU2240">
        <v>0.81871345029239762</v>
      </c>
      <c r="AV2240">
        <v>0.515625</v>
      </c>
      <c r="AW2240">
        <v>1.2543859649122806</v>
      </c>
      <c r="AX2240">
        <v>0.75</v>
      </c>
      <c r="AY2240">
        <v>0.80069930069930073</v>
      </c>
      <c r="AZ2240">
        <v>0</v>
      </c>
      <c r="BA2240">
        <v>1</v>
      </c>
      <c r="BC2240">
        <v>2.9221556886227544</v>
      </c>
      <c r="BD2240">
        <v>0.70059880239520955</v>
      </c>
      <c r="BE2240">
        <v>0.89754098360655743</v>
      </c>
      <c r="BI2240">
        <v>0</v>
      </c>
      <c r="BJ2240">
        <v>1</v>
      </c>
    </row>
    <row r="2241" spans="1:62" x14ac:dyDescent="0.3">
      <c r="A2241">
        <v>2014</v>
      </c>
      <c r="B2241">
        <v>32030</v>
      </c>
      <c r="C2241" t="str">
        <f>VLOOKUP(B2241,'NAAM GEMEENTE'!$A$1:$B$319,2,FALSE)</f>
        <v>Lo-Reninge</v>
      </c>
      <c r="D2241">
        <v>0</v>
      </c>
      <c r="E2241">
        <v>0</v>
      </c>
      <c r="F2241">
        <f t="shared" si="105"/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78</v>
      </c>
      <c r="O2241">
        <v>10</v>
      </c>
      <c r="P2241">
        <f t="shared" si="106"/>
        <v>88</v>
      </c>
      <c r="Q2241">
        <v>65</v>
      </c>
      <c r="R2241">
        <v>60</v>
      </c>
      <c r="S2241">
        <v>49</v>
      </c>
      <c r="T2241">
        <v>2</v>
      </c>
      <c r="U2241">
        <v>0</v>
      </c>
      <c r="V2241">
        <v>0</v>
      </c>
      <c r="W2241">
        <v>1</v>
      </c>
      <c r="Z2241">
        <f t="shared" si="107"/>
        <v>0</v>
      </c>
      <c r="AI2241">
        <v>265</v>
      </c>
      <c r="AJ2241">
        <v>0</v>
      </c>
      <c r="AL2241">
        <v>1</v>
      </c>
      <c r="AO2241">
        <v>88</v>
      </c>
      <c r="AP2241">
        <v>0</v>
      </c>
      <c r="AR2241">
        <v>1</v>
      </c>
      <c r="AU2241">
        <v>1</v>
      </c>
      <c r="AX2241">
        <v>1</v>
      </c>
      <c r="BA2241">
        <v>1</v>
      </c>
      <c r="BD2241">
        <v>1</v>
      </c>
      <c r="BJ2241">
        <v>1</v>
      </c>
    </row>
    <row r="2242" spans="1:62" x14ac:dyDescent="0.3">
      <c r="A2242">
        <v>2014</v>
      </c>
      <c r="B2242">
        <v>33011</v>
      </c>
      <c r="C2242" t="str">
        <f>VLOOKUP(B2242,'NAAM GEMEENTE'!$A$1:$B$319,2,FALSE)</f>
        <v>Ieper</v>
      </c>
      <c r="D2242">
        <v>514</v>
      </c>
      <c r="E2242">
        <v>59</v>
      </c>
      <c r="F2242">
        <f t="shared" si="105"/>
        <v>573</v>
      </c>
      <c r="G2242">
        <v>460</v>
      </c>
      <c r="H2242">
        <v>445</v>
      </c>
      <c r="I2242">
        <v>280</v>
      </c>
      <c r="J2242">
        <v>23</v>
      </c>
      <c r="K2242">
        <v>0</v>
      </c>
      <c r="L2242">
        <v>0</v>
      </c>
      <c r="M2242">
        <v>0</v>
      </c>
      <c r="N2242">
        <v>568</v>
      </c>
      <c r="O2242">
        <v>80</v>
      </c>
      <c r="P2242">
        <f t="shared" si="106"/>
        <v>648</v>
      </c>
      <c r="Q2242">
        <v>511</v>
      </c>
      <c r="R2242">
        <v>546</v>
      </c>
      <c r="S2242">
        <v>399</v>
      </c>
      <c r="T2242">
        <v>28</v>
      </c>
      <c r="U2242">
        <v>11</v>
      </c>
      <c r="V2242">
        <v>0</v>
      </c>
      <c r="W2242">
        <v>19</v>
      </c>
      <c r="X2242">
        <v>1077</v>
      </c>
      <c r="Y2242">
        <v>202</v>
      </c>
      <c r="Z2242">
        <f t="shared" si="107"/>
        <v>1279</v>
      </c>
      <c r="AA2242">
        <v>842</v>
      </c>
      <c r="AB2242">
        <v>1044</v>
      </c>
      <c r="AC2242">
        <v>748</v>
      </c>
      <c r="AD2242">
        <v>62</v>
      </c>
      <c r="AE2242">
        <v>0</v>
      </c>
      <c r="AF2242">
        <v>0</v>
      </c>
      <c r="AG2242">
        <v>0</v>
      </c>
      <c r="AH2242">
        <v>3975</v>
      </c>
      <c r="AI2242">
        <v>2162</v>
      </c>
      <c r="AJ2242">
        <v>1781</v>
      </c>
      <c r="AK2242">
        <v>1.8385753931544866</v>
      </c>
      <c r="AL2242">
        <v>0.17622571692876965</v>
      </c>
      <c r="AM2242">
        <v>0.55194968553459123</v>
      </c>
      <c r="AN2242">
        <v>1279</v>
      </c>
      <c r="AO2242">
        <v>648</v>
      </c>
      <c r="AP2242">
        <v>573</v>
      </c>
      <c r="AQ2242">
        <v>1.9737654320987654</v>
      </c>
      <c r="AR2242">
        <v>0.11574074074074074</v>
      </c>
      <c r="AS2242">
        <v>0.55199374511336985</v>
      </c>
      <c r="AT2242">
        <v>1.6477495107632094</v>
      </c>
      <c r="AU2242">
        <v>9.9804305283757333E-2</v>
      </c>
      <c r="AV2242">
        <v>0.45368171021377673</v>
      </c>
      <c r="AW2242">
        <v>1.9120879120879122</v>
      </c>
      <c r="AX2242">
        <v>0.18498168498168499</v>
      </c>
      <c r="AY2242">
        <v>0.57375478927203061</v>
      </c>
      <c r="AZ2242">
        <v>2.2142857142857144</v>
      </c>
      <c r="BA2242">
        <v>0.17857142857142858</v>
      </c>
      <c r="BB2242">
        <v>0.62903225806451613</v>
      </c>
      <c r="BC2242">
        <v>1.8746867167919798</v>
      </c>
      <c r="BD2242">
        <v>0.2982456140350877</v>
      </c>
      <c r="BE2242">
        <v>0.62566844919786091</v>
      </c>
      <c r="BF2242">
        <v>0</v>
      </c>
      <c r="BG2242">
        <v>1</v>
      </c>
      <c r="BI2242">
        <v>0</v>
      </c>
      <c r="BJ2242">
        <v>1</v>
      </c>
    </row>
    <row r="2243" spans="1:62" x14ac:dyDescent="0.3">
      <c r="A2243">
        <v>2014</v>
      </c>
      <c r="B2243">
        <v>33016</v>
      </c>
      <c r="C2243" t="str">
        <f>VLOOKUP(B2243,'NAAM GEMEENTE'!$A$1:$B$319,2,FALSE)</f>
        <v>Mesen</v>
      </c>
      <c r="D2243">
        <v>0</v>
      </c>
      <c r="E2243">
        <v>0</v>
      </c>
      <c r="F2243">
        <f t="shared" si="105"/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12</v>
      </c>
      <c r="O2243">
        <v>2</v>
      </c>
      <c r="P2243">
        <f t="shared" si="106"/>
        <v>14</v>
      </c>
      <c r="Q2243">
        <v>1</v>
      </c>
      <c r="R2243">
        <v>9</v>
      </c>
      <c r="S2243">
        <v>16</v>
      </c>
      <c r="T2243">
        <v>0</v>
      </c>
      <c r="U2243">
        <v>0</v>
      </c>
      <c r="V2243">
        <v>0</v>
      </c>
      <c r="W2243">
        <v>1</v>
      </c>
      <c r="Z2243">
        <f t="shared" si="107"/>
        <v>0</v>
      </c>
      <c r="AI2243">
        <v>41</v>
      </c>
      <c r="AJ2243">
        <v>0</v>
      </c>
      <c r="AL2243">
        <v>1</v>
      </c>
      <c r="AO2243">
        <v>14</v>
      </c>
      <c r="AP2243">
        <v>0</v>
      </c>
      <c r="AR2243">
        <v>1</v>
      </c>
      <c r="AU2243">
        <v>1</v>
      </c>
      <c r="AX2243">
        <v>1</v>
      </c>
      <c r="BD2243">
        <v>1</v>
      </c>
      <c r="BJ2243">
        <v>1</v>
      </c>
    </row>
    <row r="2244" spans="1:62" x14ac:dyDescent="0.3">
      <c r="A2244">
        <v>2014</v>
      </c>
      <c r="B2244">
        <v>33021</v>
      </c>
      <c r="C2244" t="str">
        <f>VLOOKUP(B2244,'NAAM GEMEENTE'!$A$1:$B$319,2,FALSE)</f>
        <v>Poperinge</v>
      </c>
      <c r="D2244">
        <v>313</v>
      </c>
      <c r="E2244">
        <v>57</v>
      </c>
      <c r="F2244">
        <f t="shared" si="105"/>
        <v>370</v>
      </c>
      <c r="G2244">
        <v>289</v>
      </c>
      <c r="H2244">
        <v>272</v>
      </c>
      <c r="I2244">
        <v>221</v>
      </c>
      <c r="J2244">
        <v>0</v>
      </c>
      <c r="K2244">
        <v>0</v>
      </c>
      <c r="L2244">
        <v>0</v>
      </c>
      <c r="M2244">
        <v>0</v>
      </c>
      <c r="N2244">
        <v>343</v>
      </c>
      <c r="O2244">
        <v>80</v>
      </c>
      <c r="P2244">
        <f t="shared" si="106"/>
        <v>423</v>
      </c>
      <c r="Q2244">
        <v>310</v>
      </c>
      <c r="R2244">
        <v>333</v>
      </c>
      <c r="S2244">
        <v>316</v>
      </c>
      <c r="T2244">
        <v>10</v>
      </c>
      <c r="U2244">
        <v>1</v>
      </c>
      <c r="V2244">
        <v>0</v>
      </c>
      <c r="W2244">
        <v>4</v>
      </c>
      <c r="X2244">
        <v>492</v>
      </c>
      <c r="Y2244">
        <v>101</v>
      </c>
      <c r="Z2244">
        <f t="shared" si="107"/>
        <v>593</v>
      </c>
      <c r="AA2244">
        <v>417</v>
      </c>
      <c r="AB2244">
        <v>433</v>
      </c>
      <c r="AC2244">
        <v>375</v>
      </c>
      <c r="AD2244">
        <v>0</v>
      </c>
      <c r="AE2244">
        <v>0</v>
      </c>
      <c r="AF2244">
        <v>0</v>
      </c>
      <c r="AG2244">
        <v>0</v>
      </c>
      <c r="AH2244">
        <v>1818</v>
      </c>
      <c r="AI2244">
        <v>1397</v>
      </c>
      <c r="AJ2244">
        <v>1152</v>
      </c>
      <c r="AK2244">
        <v>1.301360057265569</v>
      </c>
      <c r="AL2244">
        <v>0.17537580529706515</v>
      </c>
      <c r="AM2244">
        <v>0.36633663366336633</v>
      </c>
      <c r="AN2244">
        <v>593</v>
      </c>
      <c r="AO2244">
        <v>423</v>
      </c>
      <c r="AP2244">
        <v>370</v>
      </c>
      <c r="AQ2244">
        <v>1.4018912529550827</v>
      </c>
      <c r="AR2244">
        <v>0.12529550827423167</v>
      </c>
      <c r="AS2244">
        <v>0.37605396290050591</v>
      </c>
      <c r="AT2244">
        <v>1.3451612903225807</v>
      </c>
      <c r="AU2244">
        <v>6.7741935483870974E-2</v>
      </c>
      <c r="AV2244">
        <v>0.30695443645083931</v>
      </c>
      <c r="AW2244">
        <v>1.3003003003003002</v>
      </c>
      <c r="AX2244">
        <v>0.18318318318318319</v>
      </c>
      <c r="AY2244">
        <v>0.37182448036951499</v>
      </c>
      <c r="AZ2244">
        <v>0</v>
      </c>
      <c r="BA2244">
        <v>1</v>
      </c>
      <c r="BC2244">
        <v>1.1867088607594938</v>
      </c>
      <c r="BD2244">
        <v>0.30063291139240506</v>
      </c>
      <c r="BE2244">
        <v>0.41066666666666668</v>
      </c>
      <c r="BF2244">
        <v>0</v>
      </c>
      <c r="BG2244">
        <v>1</v>
      </c>
      <c r="BI2244">
        <v>0</v>
      </c>
      <c r="BJ2244">
        <v>1</v>
      </c>
    </row>
    <row r="2245" spans="1:62" x14ac:dyDescent="0.3">
      <c r="A2245">
        <v>2014</v>
      </c>
      <c r="B2245">
        <v>33029</v>
      </c>
      <c r="C2245" t="str">
        <f>VLOOKUP(B2245,'NAAM GEMEENTE'!$A$1:$B$319,2,FALSE)</f>
        <v>Wervik</v>
      </c>
      <c r="D2245">
        <v>122</v>
      </c>
      <c r="E2245">
        <v>22</v>
      </c>
      <c r="F2245">
        <f t="shared" si="105"/>
        <v>144</v>
      </c>
      <c r="G2245">
        <v>56</v>
      </c>
      <c r="H2245">
        <v>21</v>
      </c>
      <c r="I2245">
        <v>18</v>
      </c>
      <c r="J2245">
        <v>0</v>
      </c>
      <c r="K2245">
        <v>0</v>
      </c>
      <c r="L2245">
        <v>0</v>
      </c>
      <c r="M2245">
        <v>0</v>
      </c>
      <c r="N2245">
        <v>284</v>
      </c>
      <c r="O2245">
        <v>80</v>
      </c>
      <c r="P2245">
        <f t="shared" si="106"/>
        <v>364</v>
      </c>
      <c r="Q2245">
        <v>211</v>
      </c>
      <c r="R2245">
        <v>289</v>
      </c>
      <c r="S2245">
        <v>243</v>
      </c>
      <c r="T2245">
        <v>9</v>
      </c>
      <c r="U2245">
        <v>4</v>
      </c>
      <c r="V2245">
        <v>0</v>
      </c>
      <c r="W2245">
        <v>12</v>
      </c>
      <c r="X2245">
        <v>143</v>
      </c>
      <c r="Y2245">
        <v>33</v>
      </c>
      <c r="Z2245">
        <f t="shared" si="107"/>
        <v>176</v>
      </c>
      <c r="AA2245">
        <v>66</v>
      </c>
      <c r="AB2245">
        <v>26</v>
      </c>
      <c r="AC2245">
        <v>48</v>
      </c>
      <c r="AD2245">
        <v>0</v>
      </c>
      <c r="AE2245">
        <v>0</v>
      </c>
      <c r="AF2245">
        <v>0</v>
      </c>
      <c r="AG2245">
        <v>0</v>
      </c>
      <c r="AH2245">
        <v>316</v>
      </c>
      <c r="AI2245">
        <v>1132</v>
      </c>
      <c r="AJ2245">
        <v>239</v>
      </c>
      <c r="AK2245">
        <v>0.27915194346289751</v>
      </c>
      <c r="AL2245">
        <v>0.78886925795053009</v>
      </c>
      <c r="AM2245">
        <v>0.24367088607594936</v>
      </c>
      <c r="AN2245">
        <v>176</v>
      </c>
      <c r="AO2245">
        <v>364</v>
      </c>
      <c r="AP2245">
        <v>144</v>
      </c>
      <c r="AQ2245">
        <v>0.48351648351648352</v>
      </c>
      <c r="AR2245">
        <v>0.60439560439560436</v>
      </c>
      <c r="AS2245">
        <v>0.18181818181818182</v>
      </c>
      <c r="AT2245">
        <v>0.3127962085308057</v>
      </c>
      <c r="AU2245">
        <v>0.7345971563981043</v>
      </c>
      <c r="AV2245">
        <v>0.15151515151515152</v>
      </c>
      <c r="AW2245">
        <v>8.9965397923875437E-2</v>
      </c>
      <c r="AX2245">
        <v>0.9273356401384083</v>
      </c>
      <c r="AY2245">
        <v>0.19230769230769232</v>
      </c>
      <c r="AZ2245">
        <v>0</v>
      </c>
      <c r="BA2245">
        <v>1</v>
      </c>
      <c r="BC2245">
        <v>0.19753086419753085</v>
      </c>
      <c r="BD2245">
        <v>0.92592592592592593</v>
      </c>
      <c r="BE2245">
        <v>0.625</v>
      </c>
      <c r="BF2245">
        <v>0</v>
      </c>
      <c r="BG2245">
        <v>1</v>
      </c>
      <c r="BI2245">
        <v>0</v>
      </c>
      <c r="BJ2245">
        <v>1</v>
      </c>
    </row>
    <row r="2246" spans="1:62" x14ac:dyDescent="0.3">
      <c r="A2246">
        <v>2014</v>
      </c>
      <c r="B2246">
        <v>33037</v>
      </c>
      <c r="C2246" t="str">
        <f>VLOOKUP(B2246,'NAAM GEMEENTE'!$A$1:$B$319,2,FALSE)</f>
        <v>Zonnebeke</v>
      </c>
      <c r="D2246">
        <v>0</v>
      </c>
      <c r="E2246">
        <v>0</v>
      </c>
      <c r="F2246">
        <f t="shared" si="105"/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228</v>
      </c>
      <c r="O2246">
        <v>40</v>
      </c>
      <c r="P2246">
        <f t="shared" si="106"/>
        <v>268</v>
      </c>
      <c r="Q2246">
        <v>185</v>
      </c>
      <c r="R2246">
        <v>249</v>
      </c>
      <c r="S2246">
        <v>164</v>
      </c>
      <c r="T2246">
        <v>5</v>
      </c>
      <c r="U2246">
        <v>2</v>
      </c>
      <c r="V2246">
        <v>0</v>
      </c>
      <c r="W2246">
        <v>6</v>
      </c>
      <c r="Z2246">
        <f t="shared" si="107"/>
        <v>0</v>
      </c>
      <c r="AI2246">
        <v>879</v>
      </c>
      <c r="AJ2246">
        <v>0</v>
      </c>
      <c r="AL2246">
        <v>1</v>
      </c>
      <c r="AO2246">
        <v>268</v>
      </c>
      <c r="AP2246">
        <v>0</v>
      </c>
      <c r="AR2246">
        <v>1</v>
      </c>
      <c r="AU2246">
        <v>1</v>
      </c>
      <c r="AX2246">
        <v>1</v>
      </c>
      <c r="BA2246">
        <v>1</v>
      </c>
      <c r="BD2246">
        <v>1</v>
      </c>
      <c r="BG2246">
        <v>1</v>
      </c>
      <c r="BJ2246">
        <v>1</v>
      </c>
    </row>
    <row r="2247" spans="1:62" x14ac:dyDescent="0.3">
      <c r="A2247">
        <v>2014</v>
      </c>
      <c r="B2247">
        <v>33039</v>
      </c>
      <c r="C2247" t="str">
        <f>VLOOKUP(B2247,'NAAM GEMEENTE'!$A$1:$B$319,2,FALSE)</f>
        <v>Heuvelland</v>
      </c>
      <c r="D2247">
        <v>0</v>
      </c>
      <c r="E2247">
        <v>0</v>
      </c>
      <c r="F2247">
        <f t="shared" si="105"/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134</v>
      </c>
      <c r="O2247">
        <v>42</v>
      </c>
      <c r="P2247">
        <f t="shared" si="106"/>
        <v>176</v>
      </c>
      <c r="Q2247">
        <v>90</v>
      </c>
      <c r="R2247">
        <v>154</v>
      </c>
      <c r="S2247">
        <v>108</v>
      </c>
      <c r="T2247">
        <v>8</v>
      </c>
      <c r="U2247">
        <v>0</v>
      </c>
      <c r="V2247">
        <v>0</v>
      </c>
      <c r="W2247">
        <v>3</v>
      </c>
      <c r="Z2247">
        <f t="shared" si="107"/>
        <v>0</v>
      </c>
      <c r="AI2247">
        <v>539</v>
      </c>
      <c r="AJ2247">
        <v>0</v>
      </c>
      <c r="AL2247">
        <v>1</v>
      </c>
      <c r="AO2247">
        <v>176</v>
      </c>
      <c r="AP2247">
        <v>0</v>
      </c>
      <c r="AR2247">
        <v>1</v>
      </c>
      <c r="AU2247">
        <v>1</v>
      </c>
      <c r="AX2247">
        <v>1</v>
      </c>
      <c r="BA2247">
        <v>1</v>
      </c>
      <c r="BD2247">
        <v>1</v>
      </c>
      <c r="BJ2247">
        <v>1</v>
      </c>
    </row>
    <row r="2248" spans="1:62" x14ac:dyDescent="0.3">
      <c r="A2248">
        <v>2014</v>
      </c>
      <c r="B2248">
        <v>33040</v>
      </c>
      <c r="C2248" t="str">
        <f>VLOOKUP(B2248,'NAAM GEMEENTE'!$A$1:$B$319,2,FALSE)</f>
        <v>Langemark-Poelkapelle</v>
      </c>
      <c r="D2248">
        <v>0</v>
      </c>
      <c r="E2248">
        <v>0</v>
      </c>
      <c r="F2248">
        <f t="shared" si="105"/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138</v>
      </c>
      <c r="O2248">
        <v>31</v>
      </c>
      <c r="P2248">
        <f t="shared" si="106"/>
        <v>169</v>
      </c>
      <c r="Q2248">
        <v>104</v>
      </c>
      <c r="R2248">
        <v>155</v>
      </c>
      <c r="S2248">
        <v>116</v>
      </c>
      <c r="T2248">
        <v>3</v>
      </c>
      <c r="U2248">
        <v>20</v>
      </c>
      <c r="V2248">
        <v>0</v>
      </c>
      <c r="W2248">
        <v>6</v>
      </c>
      <c r="Z2248">
        <f t="shared" si="107"/>
        <v>0</v>
      </c>
      <c r="AI2248">
        <v>573</v>
      </c>
      <c r="AJ2248">
        <v>0</v>
      </c>
      <c r="AL2248">
        <v>1</v>
      </c>
      <c r="AO2248">
        <v>169</v>
      </c>
      <c r="AP2248">
        <v>0</v>
      </c>
      <c r="AR2248">
        <v>1</v>
      </c>
      <c r="AU2248">
        <v>1</v>
      </c>
      <c r="AX2248">
        <v>1</v>
      </c>
      <c r="BA2248">
        <v>1</v>
      </c>
      <c r="BD2248">
        <v>1</v>
      </c>
      <c r="BG2248">
        <v>1</v>
      </c>
      <c r="BJ2248">
        <v>1</v>
      </c>
    </row>
    <row r="2249" spans="1:62" x14ac:dyDescent="0.3">
      <c r="A2249">
        <v>2014</v>
      </c>
      <c r="B2249">
        <v>33041</v>
      </c>
      <c r="C2249" t="str">
        <f>VLOOKUP(B2249,'NAAM GEMEENTE'!$A$1:$B$319,2,FALSE)</f>
        <v>Vleteren</v>
      </c>
      <c r="D2249">
        <v>0</v>
      </c>
      <c r="E2249">
        <v>0</v>
      </c>
      <c r="F2249">
        <f t="shared" si="105"/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55</v>
      </c>
      <c r="O2249">
        <v>14</v>
      </c>
      <c r="P2249">
        <f t="shared" si="106"/>
        <v>69</v>
      </c>
      <c r="Q2249">
        <v>45</v>
      </c>
      <c r="R2249">
        <v>49</v>
      </c>
      <c r="S2249">
        <v>59</v>
      </c>
      <c r="T2249">
        <v>6</v>
      </c>
      <c r="U2249">
        <v>1</v>
      </c>
      <c r="V2249">
        <v>0</v>
      </c>
      <c r="W2249">
        <v>0</v>
      </c>
      <c r="Z2249">
        <f t="shared" si="107"/>
        <v>0</v>
      </c>
      <c r="AI2249">
        <v>229</v>
      </c>
      <c r="AJ2249">
        <v>0</v>
      </c>
      <c r="AL2249">
        <v>1</v>
      </c>
      <c r="AO2249">
        <v>69</v>
      </c>
      <c r="AP2249">
        <v>0</v>
      </c>
      <c r="AR2249">
        <v>1</v>
      </c>
      <c r="AU2249">
        <v>1</v>
      </c>
      <c r="AX2249">
        <v>1</v>
      </c>
      <c r="BA2249">
        <v>1</v>
      </c>
      <c r="BD2249">
        <v>1</v>
      </c>
      <c r="BG2249">
        <v>1</v>
      </c>
    </row>
    <row r="2250" spans="1:62" x14ac:dyDescent="0.3">
      <c r="A2250">
        <v>2014</v>
      </c>
      <c r="B2250">
        <v>34002</v>
      </c>
      <c r="C2250" t="str">
        <f>VLOOKUP(B2250,'NAAM GEMEENTE'!$A$1:$B$319,2,FALSE)</f>
        <v>Anzegem</v>
      </c>
      <c r="D2250">
        <v>33</v>
      </c>
      <c r="E2250">
        <v>10</v>
      </c>
      <c r="F2250">
        <f t="shared" si="105"/>
        <v>43</v>
      </c>
      <c r="G2250">
        <v>0</v>
      </c>
      <c r="H2250">
        <v>69</v>
      </c>
      <c r="I2250">
        <v>22</v>
      </c>
      <c r="J2250">
        <v>0</v>
      </c>
      <c r="K2250">
        <v>0</v>
      </c>
      <c r="L2250">
        <v>0</v>
      </c>
      <c r="M2250">
        <v>0</v>
      </c>
      <c r="N2250">
        <v>262</v>
      </c>
      <c r="O2250">
        <v>43</v>
      </c>
      <c r="P2250">
        <f t="shared" si="106"/>
        <v>305</v>
      </c>
      <c r="Q2250">
        <v>237</v>
      </c>
      <c r="R2250">
        <v>282</v>
      </c>
      <c r="S2250">
        <v>149</v>
      </c>
      <c r="T2250">
        <v>6</v>
      </c>
      <c r="U2250">
        <v>1</v>
      </c>
      <c r="V2250">
        <v>0</v>
      </c>
      <c r="W2250">
        <v>19</v>
      </c>
      <c r="X2250">
        <v>118</v>
      </c>
      <c r="Y2250">
        <v>43</v>
      </c>
      <c r="Z2250">
        <f t="shared" si="107"/>
        <v>161</v>
      </c>
      <c r="AA2250">
        <v>0</v>
      </c>
      <c r="AB2250">
        <v>287</v>
      </c>
      <c r="AC2250">
        <v>125</v>
      </c>
      <c r="AD2250">
        <v>0</v>
      </c>
      <c r="AE2250">
        <v>0</v>
      </c>
      <c r="AF2250">
        <v>0</v>
      </c>
      <c r="AG2250">
        <v>0</v>
      </c>
      <c r="AH2250">
        <v>573</v>
      </c>
      <c r="AI2250">
        <v>999</v>
      </c>
      <c r="AJ2250">
        <v>134</v>
      </c>
      <c r="AK2250">
        <v>0.57357357357357353</v>
      </c>
      <c r="AL2250">
        <v>0.86586586586586589</v>
      </c>
      <c r="AM2250">
        <v>0.7661431064572426</v>
      </c>
      <c r="AN2250">
        <v>161</v>
      </c>
      <c r="AO2250">
        <v>305</v>
      </c>
      <c r="AP2250">
        <v>43</v>
      </c>
      <c r="AQ2250">
        <v>0.52786885245901638</v>
      </c>
      <c r="AR2250">
        <v>0.85901639344262293</v>
      </c>
      <c r="AS2250">
        <v>0.73291925465838514</v>
      </c>
      <c r="AT2250">
        <v>0</v>
      </c>
      <c r="AU2250">
        <v>1</v>
      </c>
      <c r="AW2250">
        <v>1.0177304964539007</v>
      </c>
      <c r="AX2250">
        <v>0.75531914893617025</v>
      </c>
      <c r="AY2250">
        <v>0.75958188153310102</v>
      </c>
      <c r="AZ2250">
        <v>0</v>
      </c>
      <c r="BA2250">
        <v>1</v>
      </c>
      <c r="BC2250">
        <v>0.83892617449664431</v>
      </c>
      <c r="BD2250">
        <v>0.8523489932885906</v>
      </c>
      <c r="BE2250">
        <v>0.82399999999999995</v>
      </c>
      <c r="BF2250">
        <v>0</v>
      </c>
      <c r="BG2250">
        <v>1</v>
      </c>
      <c r="BI2250">
        <v>0</v>
      </c>
      <c r="BJ2250">
        <v>1</v>
      </c>
    </row>
    <row r="2251" spans="1:62" x14ac:dyDescent="0.3">
      <c r="A2251">
        <v>2014</v>
      </c>
      <c r="B2251">
        <v>34003</v>
      </c>
      <c r="C2251" t="str">
        <f>VLOOKUP(B2251,'NAAM GEMEENTE'!$A$1:$B$319,2,FALSE)</f>
        <v>Avelgem</v>
      </c>
      <c r="D2251">
        <v>134</v>
      </c>
      <c r="E2251">
        <v>21</v>
      </c>
      <c r="F2251">
        <f t="shared" si="105"/>
        <v>155</v>
      </c>
      <c r="G2251">
        <v>124</v>
      </c>
      <c r="H2251">
        <v>37</v>
      </c>
      <c r="I2251">
        <v>49</v>
      </c>
      <c r="J2251">
        <v>0</v>
      </c>
      <c r="K2251">
        <v>0</v>
      </c>
      <c r="L2251">
        <v>0</v>
      </c>
      <c r="M2251">
        <v>0</v>
      </c>
      <c r="N2251">
        <v>173</v>
      </c>
      <c r="O2251">
        <v>34</v>
      </c>
      <c r="P2251">
        <f t="shared" si="106"/>
        <v>207</v>
      </c>
      <c r="Q2251">
        <v>162</v>
      </c>
      <c r="R2251">
        <v>126</v>
      </c>
      <c r="S2251">
        <v>118</v>
      </c>
      <c r="T2251">
        <v>8</v>
      </c>
      <c r="U2251">
        <v>2</v>
      </c>
      <c r="V2251">
        <v>0</v>
      </c>
      <c r="W2251">
        <v>6</v>
      </c>
      <c r="X2251">
        <v>472</v>
      </c>
      <c r="Y2251">
        <v>56</v>
      </c>
      <c r="Z2251">
        <f t="shared" si="107"/>
        <v>528</v>
      </c>
      <c r="AA2251">
        <v>416</v>
      </c>
      <c r="AB2251">
        <v>184</v>
      </c>
      <c r="AC2251">
        <v>146</v>
      </c>
      <c r="AD2251">
        <v>0</v>
      </c>
      <c r="AE2251">
        <v>0</v>
      </c>
      <c r="AF2251">
        <v>0</v>
      </c>
      <c r="AG2251">
        <v>0</v>
      </c>
      <c r="AH2251">
        <v>1274</v>
      </c>
      <c r="AI2251">
        <v>629</v>
      </c>
      <c r="AJ2251">
        <v>365</v>
      </c>
      <c r="AK2251">
        <v>2.0254372019077902</v>
      </c>
      <c r="AL2251">
        <v>0.41971383147853736</v>
      </c>
      <c r="AM2251">
        <v>0.71350078492935631</v>
      </c>
      <c r="AN2251">
        <v>528</v>
      </c>
      <c r="AO2251">
        <v>207</v>
      </c>
      <c r="AP2251">
        <v>155</v>
      </c>
      <c r="AQ2251">
        <v>2.5507246376811592</v>
      </c>
      <c r="AR2251">
        <v>0.25120772946859904</v>
      </c>
      <c r="AS2251">
        <v>0.70643939393939392</v>
      </c>
      <c r="AT2251">
        <v>2.5679012345679011</v>
      </c>
      <c r="AU2251">
        <v>0.23456790123456789</v>
      </c>
      <c r="AV2251">
        <v>0.70192307692307687</v>
      </c>
      <c r="AW2251">
        <v>1.4603174603174602</v>
      </c>
      <c r="AX2251">
        <v>0.70634920634920639</v>
      </c>
      <c r="AY2251">
        <v>0.79891304347826086</v>
      </c>
      <c r="AZ2251">
        <v>0</v>
      </c>
      <c r="BA2251">
        <v>1</v>
      </c>
      <c r="BC2251">
        <v>1.2372881355932204</v>
      </c>
      <c r="BD2251">
        <v>0.5847457627118644</v>
      </c>
      <c r="BE2251">
        <v>0.66438356164383561</v>
      </c>
      <c r="BF2251">
        <v>0</v>
      </c>
      <c r="BG2251">
        <v>1</v>
      </c>
      <c r="BI2251">
        <v>0</v>
      </c>
      <c r="BJ2251">
        <v>1</v>
      </c>
    </row>
    <row r="2252" spans="1:62" x14ac:dyDescent="0.3">
      <c r="A2252">
        <v>2014</v>
      </c>
      <c r="B2252">
        <v>34009</v>
      </c>
      <c r="C2252" t="str">
        <f>VLOOKUP(B2252,'NAAM GEMEENTE'!$A$1:$B$319,2,FALSE)</f>
        <v>Deerlijk</v>
      </c>
      <c r="D2252">
        <v>0</v>
      </c>
      <c r="E2252">
        <v>0</v>
      </c>
      <c r="F2252">
        <f t="shared" ref="F2252:F2315" si="108">SUM(D2252:E2252)</f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200</v>
      </c>
      <c r="O2252">
        <v>33</v>
      </c>
      <c r="P2252">
        <f t="shared" ref="P2252:P2315" si="109">SUM(N2252:O2252)</f>
        <v>233</v>
      </c>
      <c r="Q2252">
        <v>196</v>
      </c>
      <c r="R2252">
        <v>218</v>
      </c>
      <c r="S2252">
        <v>130</v>
      </c>
      <c r="T2252">
        <v>5</v>
      </c>
      <c r="U2252">
        <v>0</v>
      </c>
      <c r="V2252">
        <v>0</v>
      </c>
      <c r="W2252">
        <v>11</v>
      </c>
      <c r="Z2252">
        <f t="shared" ref="Z2252:Z2315" si="110">SUM(X2252:Y2252)</f>
        <v>0</v>
      </c>
      <c r="AI2252">
        <v>793</v>
      </c>
      <c r="AJ2252">
        <v>0</v>
      </c>
      <c r="AL2252">
        <v>1</v>
      </c>
      <c r="AO2252">
        <v>233</v>
      </c>
      <c r="AP2252">
        <v>0</v>
      </c>
      <c r="AR2252">
        <v>1</v>
      </c>
      <c r="AU2252">
        <v>1</v>
      </c>
      <c r="AX2252">
        <v>1</v>
      </c>
      <c r="BA2252">
        <v>1</v>
      </c>
      <c r="BD2252">
        <v>1</v>
      </c>
      <c r="BJ2252">
        <v>1</v>
      </c>
    </row>
    <row r="2253" spans="1:62" x14ac:dyDescent="0.3">
      <c r="A2253">
        <v>2014</v>
      </c>
      <c r="B2253">
        <v>34013</v>
      </c>
      <c r="C2253" t="str">
        <f>VLOOKUP(B2253,'NAAM GEMEENTE'!$A$1:$B$319,2,FALSE)</f>
        <v>Harelbeke</v>
      </c>
      <c r="D2253">
        <v>170</v>
      </c>
      <c r="E2253">
        <v>39</v>
      </c>
      <c r="F2253">
        <f t="shared" si="108"/>
        <v>209</v>
      </c>
      <c r="G2253">
        <v>55</v>
      </c>
      <c r="H2253">
        <v>23</v>
      </c>
      <c r="I2253">
        <v>29</v>
      </c>
      <c r="J2253">
        <v>0</v>
      </c>
      <c r="K2253">
        <v>0</v>
      </c>
      <c r="L2253">
        <v>0</v>
      </c>
      <c r="M2253">
        <v>0</v>
      </c>
      <c r="N2253">
        <v>432</v>
      </c>
      <c r="O2253">
        <v>82</v>
      </c>
      <c r="P2253">
        <f t="shared" si="109"/>
        <v>514</v>
      </c>
      <c r="Q2253">
        <v>409</v>
      </c>
      <c r="R2253">
        <v>371</v>
      </c>
      <c r="S2253">
        <v>325</v>
      </c>
      <c r="T2253">
        <v>18</v>
      </c>
      <c r="U2253">
        <v>15</v>
      </c>
      <c r="V2253">
        <v>0</v>
      </c>
      <c r="W2253">
        <v>12</v>
      </c>
      <c r="X2253">
        <v>212</v>
      </c>
      <c r="Y2253">
        <v>58</v>
      </c>
      <c r="Z2253">
        <f t="shared" si="110"/>
        <v>270</v>
      </c>
      <c r="AA2253">
        <v>76</v>
      </c>
      <c r="AB2253">
        <v>53</v>
      </c>
      <c r="AC2253">
        <v>49</v>
      </c>
      <c r="AD2253">
        <v>0</v>
      </c>
      <c r="AE2253">
        <v>0</v>
      </c>
      <c r="AF2253">
        <v>0</v>
      </c>
      <c r="AG2253">
        <v>0</v>
      </c>
      <c r="AH2253">
        <v>448</v>
      </c>
      <c r="AI2253">
        <v>1664</v>
      </c>
      <c r="AJ2253">
        <v>316</v>
      </c>
      <c r="AK2253">
        <v>0.26923076923076922</v>
      </c>
      <c r="AL2253">
        <v>0.81009615384615385</v>
      </c>
      <c r="AM2253">
        <v>0.29464285714285715</v>
      </c>
      <c r="AN2253">
        <v>270</v>
      </c>
      <c r="AO2253">
        <v>514</v>
      </c>
      <c r="AP2253">
        <v>209</v>
      </c>
      <c r="AQ2253">
        <v>0.52529182879377434</v>
      </c>
      <c r="AR2253">
        <v>0.5933852140077821</v>
      </c>
      <c r="AS2253">
        <v>0.22592592592592592</v>
      </c>
      <c r="AT2253">
        <v>0.18581907090464547</v>
      </c>
      <c r="AU2253">
        <v>0.86552567237163813</v>
      </c>
      <c r="AV2253">
        <v>0.27631578947368424</v>
      </c>
      <c r="AW2253">
        <v>0.14285714285714285</v>
      </c>
      <c r="AX2253">
        <v>0.93800539083557954</v>
      </c>
      <c r="AY2253">
        <v>0.56603773584905659</v>
      </c>
      <c r="AZ2253">
        <v>0</v>
      </c>
      <c r="BA2253">
        <v>1</v>
      </c>
      <c r="BC2253">
        <v>0.15076923076923077</v>
      </c>
      <c r="BD2253">
        <v>0.91076923076923078</v>
      </c>
      <c r="BE2253">
        <v>0.40816326530612246</v>
      </c>
      <c r="BF2253">
        <v>0</v>
      </c>
      <c r="BG2253">
        <v>1</v>
      </c>
      <c r="BI2253">
        <v>0</v>
      </c>
      <c r="BJ2253">
        <v>1</v>
      </c>
    </row>
    <row r="2254" spans="1:62" x14ac:dyDescent="0.3">
      <c r="A2254">
        <v>2014</v>
      </c>
      <c r="B2254">
        <v>34022</v>
      </c>
      <c r="C2254" t="str">
        <f>VLOOKUP(B2254,'NAAM GEMEENTE'!$A$1:$B$319,2,FALSE)</f>
        <v>Kortrijk</v>
      </c>
      <c r="D2254">
        <v>1096</v>
      </c>
      <c r="E2254">
        <v>183</v>
      </c>
      <c r="F2254">
        <f t="shared" si="108"/>
        <v>1279</v>
      </c>
      <c r="G2254">
        <v>1249</v>
      </c>
      <c r="H2254">
        <v>717</v>
      </c>
      <c r="I2254">
        <v>748</v>
      </c>
      <c r="J2254">
        <v>41</v>
      </c>
      <c r="K2254">
        <v>41</v>
      </c>
      <c r="L2254">
        <v>0</v>
      </c>
      <c r="M2254">
        <v>0</v>
      </c>
      <c r="N2254">
        <v>1232</v>
      </c>
      <c r="O2254">
        <v>209</v>
      </c>
      <c r="P2254">
        <f t="shared" si="109"/>
        <v>1441</v>
      </c>
      <c r="Q2254">
        <v>1349</v>
      </c>
      <c r="R2254">
        <v>899</v>
      </c>
      <c r="S2254">
        <v>864</v>
      </c>
      <c r="T2254">
        <v>63</v>
      </c>
      <c r="U2254">
        <v>45</v>
      </c>
      <c r="V2254">
        <v>0</v>
      </c>
      <c r="W2254">
        <v>10</v>
      </c>
      <c r="X2254">
        <v>1721</v>
      </c>
      <c r="Y2254">
        <v>358</v>
      </c>
      <c r="Z2254">
        <f t="shared" si="110"/>
        <v>2079</v>
      </c>
      <c r="AA2254">
        <v>2362</v>
      </c>
      <c r="AB2254">
        <v>2192</v>
      </c>
      <c r="AC2254">
        <v>2234</v>
      </c>
      <c r="AD2254">
        <v>99</v>
      </c>
      <c r="AE2254">
        <v>96</v>
      </c>
      <c r="AF2254">
        <v>0</v>
      </c>
      <c r="AG2254">
        <v>0</v>
      </c>
      <c r="AH2254">
        <v>9062</v>
      </c>
      <c r="AI2254">
        <v>4671</v>
      </c>
      <c r="AJ2254">
        <v>4075</v>
      </c>
      <c r="AK2254">
        <v>1.9400556625990153</v>
      </c>
      <c r="AL2254">
        <v>0.12759580389638192</v>
      </c>
      <c r="AM2254">
        <v>0.55032001765614658</v>
      </c>
      <c r="AN2254">
        <v>2079</v>
      </c>
      <c r="AO2254">
        <v>1441</v>
      </c>
      <c r="AP2254">
        <v>1279</v>
      </c>
      <c r="AQ2254">
        <v>1.4427480916030535</v>
      </c>
      <c r="AR2254">
        <v>0.11242192921582235</v>
      </c>
      <c r="AS2254">
        <v>0.38480038480038481</v>
      </c>
      <c r="AT2254">
        <v>1.7509266123054115</v>
      </c>
      <c r="AU2254">
        <v>7.412898443291327E-2</v>
      </c>
      <c r="AV2254">
        <v>0.47121083827265031</v>
      </c>
      <c r="AW2254">
        <v>2.4382647385984426</v>
      </c>
      <c r="AX2254">
        <v>0.20244716351501668</v>
      </c>
      <c r="AY2254">
        <v>0.67290145985401462</v>
      </c>
      <c r="AZ2254">
        <v>1.5714285714285714</v>
      </c>
      <c r="BA2254">
        <v>0.34920634920634919</v>
      </c>
      <c r="BB2254">
        <v>0.58585858585858586</v>
      </c>
      <c r="BC2254">
        <v>2.5856481481481484</v>
      </c>
      <c r="BD2254">
        <v>0.13425925925925927</v>
      </c>
      <c r="BE2254">
        <v>0.66517457475380481</v>
      </c>
      <c r="BF2254">
        <v>2.1333333333333333</v>
      </c>
      <c r="BG2254">
        <v>8.8888888888888892E-2</v>
      </c>
      <c r="BH2254">
        <v>0.57291666666666663</v>
      </c>
      <c r="BI2254">
        <v>0</v>
      </c>
      <c r="BJ2254">
        <v>1</v>
      </c>
    </row>
    <row r="2255" spans="1:62" x14ac:dyDescent="0.3">
      <c r="A2255">
        <v>2014</v>
      </c>
      <c r="B2255">
        <v>34023</v>
      </c>
      <c r="C2255" t="str">
        <f>VLOOKUP(B2255,'NAAM GEMEENTE'!$A$1:$B$319,2,FALSE)</f>
        <v>Kuurne</v>
      </c>
      <c r="D2255">
        <v>148</v>
      </c>
      <c r="E2255">
        <v>0</v>
      </c>
      <c r="F2255">
        <f t="shared" si="108"/>
        <v>148</v>
      </c>
      <c r="G2255">
        <v>138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225</v>
      </c>
      <c r="O2255">
        <v>38</v>
      </c>
      <c r="P2255">
        <f t="shared" si="109"/>
        <v>263</v>
      </c>
      <c r="Q2255">
        <v>208</v>
      </c>
      <c r="R2255">
        <v>190</v>
      </c>
      <c r="S2255">
        <v>163</v>
      </c>
      <c r="T2255">
        <v>9</v>
      </c>
      <c r="U2255">
        <v>3</v>
      </c>
      <c r="V2255">
        <v>0</v>
      </c>
      <c r="W2255">
        <v>0</v>
      </c>
      <c r="X2255">
        <v>331</v>
      </c>
      <c r="Y2255">
        <v>0</v>
      </c>
      <c r="Z2255">
        <f t="shared" si="110"/>
        <v>331</v>
      </c>
      <c r="AA2255">
        <v>302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633</v>
      </c>
      <c r="AI2255">
        <v>836</v>
      </c>
      <c r="AJ2255">
        <v>286</v>
      </c>
      <c r="AK2255">
        <v>0.75717703349282295</v>
      </c>
      <c r="AL2255">
        <v>0.65789473684210531</v>
      </c>
      <c r="AM2255">
        <v>0.54818325434439175</v>
      </c>
      <c r="AN2255">
        <v>331</v>
      </c>
      <c r="AO2255">
        <v>263</v>
      </c>
      <c r="AP2255">
        <v>148</v>
      </c>
      <c r="AQ2255">
        <v>1.2585551330798479</v>
      </c>
      <c r="AR2255">
        <v>0.43726235741444869</v>
      </c>
      <c r="AS2255">
        <v>0.55287009063444104</v>
      </c>
      <c r="AT2255">
        <v>1.4519230769230769</v>
      </c>
      <c r="AU2255">
        <v>0.33653846153846156</v>
      </c>
      <c r="AV2255">
        <v>0.54304635761589404</v>
      </c>
      <c r="AW2255">
        <v>0</v>
      </c>
      <c r="AX2255">
        <v>1</v>
      </c>
      <c r="AZ2255">
        <v>0</v>
      </c>
      <c r="BA2255">
        <v>1</v>
      </c>
      <c r="BC2255">
        <v>0</v>
      </c>
      <c r="BD2255">
        <v>1</v>
      </c>
      <c r="BF2255">
        <v>0</v>
      </c>
      <c r="BG2255">
        <v>1</v>
      </c>
    </row>
    <row r="2256" spans="1:62" x14ac:dyDescent="0.3">
      <c r="A2256">
        <v>2014</v>
      </c>
      <c r="B2256">
        <v>34025</v>
      </c>
      <c r="C2256" t="str">
        <f>VLOOKUP(B2256,'NAAM GEMEENTE'!$A$1:$B$319,2,FALSE)</f>
        <v>Lendelede</v>
      </c>
      <c r="D2256">
        <v>71</v>
      </c>
      <c r="E2256">
        <v>6</v>
      </c>
      <c r="F2256">
        <f t="shared" si="108"/>
        <v>77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100</v>
      </c>
      <c r="O2256">
        <v>15</v>
      </c>
      <c r="P2256">
        <f t="shared" si="109"/>
        <v>115</v>
      </c>
      <c r="Q2256">
        <v>86</v>
      </c>
      <c r="R2256">
        <v>94</v>
      </c>
      <c r="S2256">
        <v>74</v>
      </c>
      <c r="T2256">
        <v>7</v>
      </c>
      <c r="U2256">
        <v>0</v>
      </c>
      <c r="V2256">
        <v>0</v>
      </c>
      <c r="W2256">
        <v>2</v>
      </c>
      <c r="X2256">
        <v>167</v>
      </c>
      <c r="Y2256">
        <v>35</v>
      </c>
      <c r="Z2256">
        <f t="shared" si="110"/>
        <v>202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202</v>
      </c>
      <c r="AI2256">
        <v>378</v>
      </c>
      <c r="AJ2256">
        <v>77</v>
      </c>
      <c r="AK2256">
        <v>0.53439153439153442</v>
      </c>
      <c r="AL2256">
        <v>0.79629629629629628</v>
      </c>
      <c r="AM2256">
        <v>0.61881188118811881</v>
      </c>
      <c r="AN2256">
        <v>202</v>
      </c>
      <c r="AO2256">
        <v>115</v>
      </c>
      <c r="AP2256">
        <v>77</v>
      </c>
      <c r="AQ2256">
        <v>1.7565217391304349</v>
      </c>
      <c r="AR2256">
        <v>0.33043478260869563</v>
      </c>
      <c r="AS2256">
        <v>0.61881188118811881</v>
      </c>
      <c r="AT2256">
        <v>0</v>
      </c>
      <c r="AU2256">
        <v>1</v>
      </c>
      <c r="AW2256">
        <v>0</v>
      </c>
      <c r="AX2256">
        <v>1</v>
      </c>
      <c r="AZ2256">
        <v>0</v>
      </c>
      <c r="BA2256">
        <v>1</v>
      </c>
      <c r="BC2256">
        <v>0</v>
      </c>
      <c r="BD2256">
        <v>1</v>
      </c>
      <c r="BI2256">
        <v>0</v>
      </c>
      <c r="BJ2256">
        <v>1</v>
      </c>
    </row>
    <row r="2257" spans="1:63" x14ac:dyDescent="0.3">
      <c r="A2257">
        <v>2014</v>
      </c>
      <c r="B2257">
        <v>34027</v>
      </c>
      <c r="C2257" t="str">
        <f>VLOOKUP(B2257,'NAAM GEMEENTE'!$A$1:$B$319,2,FALSE)</f>
        <v>Menen</v>
      </c>
      <c r="D2257">
        <v>292</v>
      </c>
      <c r="E2257">
        <v>73</v>
      </c>
      <c r="F2257">
        <f t="shared" si="108"/>
        <v>365</v>
      </c>
      <c r="G2257">
        <v>267</v>
      </c>
      <c r="H2257">
        <v>272</v>
      </c>
      <c r="I2257">
        <v>205</v>
      </c>
      <c r="J2257">
        <v>0</v>
      </c>
      <c r="K2257">
        <v>7</v>
      </c>
      <c r="L2257">
        <v>0</v>
      </c>
      <c r="M2257">
        <v>0</v>
      </c>
      <c r="N2257">
        <v>481</v>
      </c>
      <c r="O2257">
        <v>108</v>
      </c>
      <c r="P2257">
        <f t="shared" si="109"/>
        <v>589</v>
      </c>
      <c r="Q2257">
        <v>422</v>
      </c>
      <c r="R2257">
        <v>499</v>
      </c>
      <c r="S2257">
        <v>438</v>
      </c>
      <c r="T2257">
        <v>10</v>
      </c>
      <c r="U2257">
        <v>8</v>
      </c>
      <c r="V2257">
        <v>0</v>
      </c>
      <c r="W2257">
        <v>4</v>
      </c>
      <c r="X2257">
        <v>513</v>
      </c>
      <c r="Y2257">
        <v>132</v>
      </c>
      <c r="Z2257">
        <f t="shared" si="110"/>
        <v>645</v>
      </c>
      <c r="AA2257">
        <v>578</v>
      </c>
      <c r="AB2257">
        <v>582</v>
      </c>
      <c r="AC2257">
        <v>392</v>
      </c>
      <c r="AD2257">
        <v>0</v>
      </c>
      <c r="AE2257">
        <v>23</v>
      </c>
      <c r="AF2257">
        <v>0</v>
      </c>
      <c r="AG2257">
        <v>0</v>
      </c>
      <c r="AH2257">
        <v>2220</v>
      </c>
      <c r="AI2257">
        <v>1970</v>
      </c>
      <c r="AJ2257">
        <v>1116</v>
      </c>
      <c r="AK2257">
        <v>1.1269035532994924</v>
      </c>
      <c r="AL2257">
        <v>0.43350253807106598</v>
      </c>
      <c r="AM2257">
        <v>0.49729729729729732</v>
      </c>
      <c r="AN2257">
        <v>645</v>
      </c>
      <c r="AO2257">
        <v>589</v>
      </c>
      <c r="AP2257">
        <v>365</v>
      </c>
      <c r="AQ2257">
        <v>1.0950764006791172</v>
      </c>
      <c r="AR2257">
        <v>0.38030560271646857</v>
      </c>
      <c r="AS2257">
        <v>0.43410852713178294</v>
      </c>
      <c r="AT2257">
        <v>1.3696682464454977</v>
      </c>
      <c r="AU2257">
        <v>0.36729857819905215</v>
      </c>
      <c r="AV2257">
        <v>0.53806228373702425</v>
      </c>
      <c r="AW2257">
        <v>1.1663326653306614</v>
      </c>
      <c r="AX2257">
        <v>0.45490981963927857</v>
      </c>
      <c r="AY2257">
        <v>0.53264604810996563</v>
      </c>
      <c r="AZ2257">
        <v>0</v>
      </c>
      <c r="BA2257">
        <v>1</v>
      </c>
      <c r="BC2257">
        <v>0.89497716894977164</v>
      </c>
      <c r="BD2257">
        <v>0.53196347031963476</v>
      </c>
      <c r="BE2257">
        <v>0.47704081632653061</v>
      </c>
      <c r="BF2257">
        <v>2.875</v>
      </c>
      <c r="BG2257">
        <v>0.125</v>
      </c>
      <c r="BH2257">
        <v>0.69565217391304346</v>
      </c>
      <c r="BI2257">
        <v>0</v>
      </c>
      <c r="BJ2257">
        <v>1</v>
      </c>
    </row>
    <row r="2258" spans="1:63" x14ac:dyDescent="0.3">
      <c r="A2258">
        <v>2014</v>
      </c>
      <c r="B2258">
        <v>34040</v>
      </c>
      <c r="C2258" t="str">
        <f>VLOOKUP(B2258,'NAAM GEMEENTE'!$A$1:$B$319,2,FALSE)</f>
        <v>Waregem</v>
      </c>
      <c r="D2258">
        <v>505</v>
      </c>
      <c r="E2258">
        <v>71</v>
      </c>
      <c r="F2258">
        <f t="shared" si="108"/>
        <v>576</v>
      </c>
      <c r="G2258">
        <v>511</v>
      </c>
      <c r="H2258">
        <v>411</v>
      </c>
      <c r="I2258">
        <v>250</v>
      </c>
      <c r="J2258">
        <v>0</v>
      </c>
      <c r="K2258">
        <v>0</v>
      </c>
      <c r="L2258">
        <v>0</v>
      </c>
      <c r="M2258">
        <v>31</v>
      </c>
      <c r="N2258">
        <v>600</v>
      </c>
      <c r="O2258">
        <v>98</v>
      </c>
      <c r="P2258">
        <f t="shared" si="109"/>
        <v>698</v>
      </c>
      <c r="Q2258">
        <v>568</v>
      </c>
      <c r="R2258">
        <v>653</v>
      </c>
      <c r="S2258">
        <v>421</v>
      </c>
      <c r="T2258">
        <v>15</v>
      </c>
      <c r="U2258">
        <v>11</v>
      </c>
      <c r="V2258">
        <v>0</v>
      </c>
      <c r="W2258">
        <v>35</v>
      </c>
      <c r="X2258">
        <v>1483</v>
      </c>
      <c r="Y2258">
        <v>195</v>
      </c>
      <c r="Z2258">
        <f t="shared" si="110"/>
        <v>1678</v>
      </c>
      <c r="AA2258">
        <v>1352</v>
      </c>
      <c r="AB2258">
        <v>1360</v>
      </c>
      <c r="AC2258">
        <v>656</v>
      </c>
      <c r="AD2258">
        <v>0</v>
      </c>
      <c r="AE2258">
        <v>0</v>
      </c>
      <c r="AF2258">
        <v>0</v>
      </c>
      <c r="AG2258">
        <v>159</v>
      </c>
      <c r="AH2258">
        <v>5205</v>
      </c>
      <c r="AI2258">
        <v>2401</v>
      </c>
      <c r="AJ2258">
        <v>1779</v>
      </c>
      <c r="AK2258">
        <v>2.1678467305289462</v>
      </c>
      <c r="AL2258">
        <v>0.25905872553102871</v>
      </c>
      <c r="AM2258">
        <v>0.65821325648414986</v>
      </c>
      <c r="AN2258">
        <v>1678</v>
      </c>
      <c r="AO2258">
        <v>698</v>
      </c>
      <c r="AP2258">
        <v>576</v>
      </c>
      <c r="AQ2258">
        <v>2.4040114613180514</v>
      </c>
      <c r="AR2258">
        <v>0.17478510028653296</v>
      </c>
      <c r="AS2258">
        <v>0.65673420738974975</v>
      </c>
      <c r="AT2258">
        <v>2.380281690140845</v>
      </c>
      <c r="AU2258">
        <v>0.10035211267605634</v>
      </c>
      <c r="AV2258">
        <v>0.62204142011834318</v>
      </c>
      <c r="AW2258">
        <v>2.0826952526799389</v>
      </c>
      <c r="AX2258">
        <v>0.37059724349157736</v>
      </c>
      <c r="AY2258">
        <v>0.69779411764705879</v>
      </c>
      <c r="AZ2258">
        <v>0</v>
      </c>
      <c r="BA2258">
        <v>1</v>
      </c>
      <c r="BC2258">
        <v>1.5581947743467934</v>
      </c>
      <c r="BD2258">
        <v>0.40617577197149646</v>
      </c>
      <c r="BE2258">
        <v>0.61890243902439024</v>
      </c>
      <c r="BF2258">
        <v>0</v>
      </c>
      <c r="BG2258">
        <v>1</v>
      </c>
      <c r="BI2258">
        <v>4.5428571428571427</v>
      </c>
      <c r="BJ2258">
        <v>0.11428571428571428</v>
      </c>
      <c r="BK2258">
        <v>0.80503144654088055</v>
      </c>
    </row>
    <row r="2259" spans="1:63" x14ac:dyDescent="0.3">
      <c r="A2259">
        <v>2014</v>
      </c>
      <c r="B2259">
        <v>34041</v>
      </c>
      <c r="C2259" t="str">
        <f>VLOOKUP(B2259,'NAAM GEMEENTE'!$A$1:$B$319,2,FALSE)</f>
        <v>Wevelgem</v>
      </c>
      <c r="D2259">
        <v>244</v>
      </c>
      <c r="E2259">
        <v>24</v>
      </c>
      <c r="F2259">
        <f t="shared" si="108"/>
        <v>268</v>
      </c>
      <c r="G2259">
        <v>53</v>
      </c>
      <c r="H2259">
        <v>60</v>
      </c>
      <c r="I2259">
        <v>3</v>
      </c>
      <c r="J2259">
        <v>0</v>
      </c>
      <c r="K2259">
        <v>0</v>
      </c>
      <c r="L2259">
        <v>0</v>
      </c>
      <c r="M2259">
        <v>0</v>
      </c>
      <c r="N2259">
        <v>530</v>
      </c>
      <c r="O2259">
        <v>97</v>
      </c>
      <c r="P2259">
        <f t="shared" si="109"/>
        <v>627</v>
      </c>
      <c r="Q2259">
        <v>451</v>
      </c>
      <c r="R2259">
        <v>568</v>
      </c>
      <c r="S2259">
        <v>410</v>
      </c>
      <c r="T2259">
        <v>17</v>
      </c>
      <c r="U2259">
        <v>6</v>
      </c>
      <c r="V2259">
        <v>0</v>
      </c>
      <c r="W2259">
        <v>11</v>
      </c>
      <c r="X2259">
        <v>373</v>
      </c>
      <c r="Y2259">
        <v>37</v>
      </c>
      <c r="Z2259">
        <f t="shared" si="110"/>
        <v>410</v>
      </c>
      <c r="AA2259">
        <v>78</v>
      </c>
      <c r="AB2259">
        <v>116</v>
      </c>
      <c r="AC2259">
        <v>9</v>
      </c>
      <c r="AD2259">
        <v>0</v>
      </c>
      <c r="AE2259">
        <v>0</v>
      </c>
      <c r="AF2259">
        <v>0</v>
      </c>
      <c r="AG2259">
        <v>0</v>
      </c>
      <c r="AH2259">
        <v>613</v>
      </c>
      <c r="AI2259">
        <v>2090</v>
      </c>
      <c r="AJ2259">
        <v>384</v>
      </c>
      <c r="AK2259">
        <v>0.29330143540669856</v>
      </c>
      <c r="AL2259">
        <v>0.81626794258373203</v>
      </c>
      <c r="AM2259">
        <v>0.37357259380097879</v>
      </c>
      <c r="AN2259">
        <v>410</v>
      </c>
      <c r="AO2259">
        <v>627</v>
      </c>
      <c r="AP2259">
        <v>268</v>
      </c>
      <c r="AQ2259">
        <v>0.65390749601275922</v>
      </c>
      <c r="AR2259">
        <v>0.57256778309409884</v>
      </c>
      <c r="AS2259">
        <v>0.34634146341463412</v>
      </c>
      <c r="AT2259">
        <v>0.17294900221729489</v>
      </c>
      <c r="AU2259">
        <v>0.8824833702882483</v>
      </c>
      <c r="AV2259">
        <v>0.32051282051282054</v>
      </c>
      <c r="AW2259">
        <v>0.20422535211267606</v>
      </c>
      <c r="AX2259">
        <v>0.89436619718309862</v>
      </c>
      <c r="AY2259">
        <v>0.48275862068965519</v>
      </c>
      <c r="AZ2259">
        <v>0</v>
      </c>
      <c r="BA2259">
        <v>1</v>
      </c>
      <c r="BC2259">
        <v>2.1951219512195121E-2</v>
      </c>
      <c r="BD2259">
        <v>0.99268292682926829</v>
      </c>
      <c r="BE2259">
        <v>0.66666666666666663</v>
      </c>
      <c r="BF2259">
        <v>0</v>
      </c>
      <c r="BG2259">
        <v>1</v>
      </c>
      <c r="BI2259">
        <v>0</v>
      </c>
      <c r="BJ2259">
        <v>1</v>
      </c>
    </row>
    <row r="2260" spans="1:63" x14ac:dyDescent="0.3">
      <c r="A2260">
        <v>2014</v>
      </c>
      <c r="B2260">
        <v>34042</v>
      </c>
      <c r="C2260" t="str">
        <f>VLOOKUP(B2260,'NAAM GEMEENTE'!$A$1:$B$319,2,FALSE)</f>
        <v>Zwevegem</v>
      </c>
      <c r="D2260">
        <v>221</v>
      </c>
      <c r="E2260">
        <v>34</v>
      </c>
      <c r="F2260">
        <f t="shared" si="108"/>
        <v>255</v>
      </c>
      <c r="G2260">
        <v>104</v>
      </c>
      <c r="H2260">
        <v>69</v>
      </c>
      <c r="I2260">
        <v>23</v>
      </c>
      <c r="J2260">
        <v>0</v>
      </c>
      <c r="K2260">
        <v>0</v>
      </c>
      <c r="L2260">
        <v>0</v>
      </c>
      <c r="M2260">
        <v>0</v>
      </c>
      <c r="N2260">
        <v>446</v>
      </c>
      <c r="O2260">
        <v>77</v>
      </c>
      <c r="P2260">
        <f t="shared" si="109"/>
        <v>523</v>
      </c>
      <c r="Q2260">
        <v>404</v>
      </c>
      <c r="R2260">
        <v>397</v>
      </c>
      <c r="S2260">
        <v>268</v>
      </c>
      <c r="T2260">
        <v>14</v>
      </c>
      <c r="U2260">
        <v>3</v>
      </c>
      <c r="V2260">
        <v>0</v>
      </c>
      <c r="W2260">
        <v>4</v>
      </c>
      <c r="X2260">
        <v>338</v>
      </c>
      <c r="Y2260">
        <v>48</v>
      </c>
      <c r="Z2260">
        <f t="shared" si="110"/>
        <v>386</v>
      </c>
      <c r="AA2260">
        <v>137</v>
      </c>
      <c r="AB2260">
        <v>118</v>
      </c>
      <c r="AC2260">
        <v>45</v>
      </c>
      <c r="AD2260">
        <v>0</v>
      </c>
      <c r="AE2260">
        <v>0</v>
      </c>
      <c r="AF2260">
        <v>0</v>
      </c>
      <c r="AG2260">
        <v>0</v>
      </c>
      <c r="AH2260">
        <v>686</v>
      </c>
      <c r="AI2260">
        <v>1613</v>
      </c>
      <c r="AJ2260">
        <v>451</v>
      </c>
      <c r="AK2260">
        <v>0.42529448233106015</v>
      </c>
      <c r="AL2260">
        <v>0.72039677619342835</v>
      </c>
      <c r="AM2260">
        <v>0.3425655976676385</v>
      </c>
      <c r="AN2260">
        <v>386</v>
      </c>
      <c r="AO2260">
        <v>523</v>
      </c>
      <c r="AP2260">
        <v>255</v>
      </c>
      <c r="AQ2260">
        <v>0.73804971319311663</v>
      </c>
      <c r="AR2260">
        <v>0.5124282982791587</v>
      </c>
      <c r="AS2260">
        <v>0.3393782383419689</v>
      </c>
      <c r="AT2260">
        <v>0.33910891089108913</v>
      </c>
      <c r="AU2260">
        <v>0.74257425742574257</v>
      </c>
      <c r="AV2260">
        <v>0.24087591240875914</v>
      </c>
      <c r="AW2260">
        <v>0.29722921914357681</v>
      </c>
      <c r="AX2260">
        <v>0.82619647355163728</v>
      </c>
      <c r="AY2260">
        <v>0.4152542372881356</v>
      </c>
      <c r="AZ2260">
        <v>0</v>
      </c>
      <c r="BA2260">
        <v>1</v>
      </c>
      <c r="BC2260">
        <v>0.16791044776119404</v>
      </c>
      <c r="BD2260">
        <v>0.91417910447761197</v>
      </c>
      <c r="BE2260">
        <v>0.48888888888888887</v>
      </c>
      <c r="BF2260">
        <v>0</v>
      </c>
      <c r="BG2260">
        <v>1</v>
      </c>
      <c r="BI2260">
        <v>0</v>
      </c>
      <c r="BJ2260">
        <v>1</v>
      </c>
    </row>
    <row r="2261" spans="1:63" x14ac:dyDescent="0.3">
      <c r="A2261">
        <v>2014</v>
      </c>
      <c r="B2261">
        <v>34043</v>
      </c>
      <c r="C2261" t="str">
        <f>VLOOKUP(B2261,'NAAM GEMEENTE'!$A$1:$B$319,2,FALSE)</f>
        <v>Spiere-Helkijn</v>
      </c>
      <c r="D2261">
        <v>0</v>
      </c>
      <c r="E2261">
        <v>0</v>
      </c>
      <c r="F2261">
        <f t="shared" si="108"/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34</v>
      </c>
      <c r="O2261">
        <v>4</v>
      </c>
      <c r="P2261">
        <f t="shared" si="109"/>
        <v>38</v>
      </c>
      <c r="Q2261">
        <v>38</v>
      </c>
      <c r="R2261">
        <v>27</v>
      </c>
      <c r="S2261">
        <v>20</v>
      </c>
      <c r="T2261">
        <v>1</v>
      </c>
      <c r="U2261">
        <v>0</v>
      </c>
      <c r="V2261">
        <v>0</v>
      </c>
      <c r="W2261">
        <v>0</v>
      </c>
      <c r="Z2261">
        <f t="shared" si="110"/>
        <v>0</v>
      </c>
      <c r="AI2261">
        <v>124</v>
      </c>
      <c r="AJ2261">
        <v>0</v>
      </c>
      <c r="AL2261">
        <v>1</v>
      </c>
      <c r="AO2261">
        <v>38</v>
      </c>
      <c r="AP2261">
        <v>0</v>
      </c>
      <c r="AR2261">
        <v>1</v>
      </c>
      <c r="AU2261">
        <v>1</v>
      </c>
      <c r="AX2261">
        <v>1</v>
      </c>
      <c r="BA2261">
        <v>1</v>
      </c>
      <c r="BD2261">
        <v>1</v>
      </c>
    </row>
    <row r="2262" spans="1:63" x14ac:dyDescent="0.3">
      <c r="A2262">
        <v>2014</v>
      </c>
      <c r="B2262">
        <v>35002</v>
      </c>
      <c r="C2262" t="str">
        <f>VLOOKUP(B2262,'NAAM GEMEENTE'!$A$1:$B$319,2,FALSE)</f>
        <v>Bredene</v>
      </c>
      <c r="D2262">
        <v>33</v>
      </c>
      <c r="E2262">
        <v>15</v>
      </c>
      <c r="F2262">
        <f t="shared" si="108"/>
        <v>48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271</v>
      </c>
      <c r="O2262">
        <v>56</v>
      </c>
      <c r="P2262">
        <f t="shared" si="109"/>
        <v>327</v>
      </c>
      <c r="Q2262">
        <v>242</v>
      </c>
      <c r="R2262">
        <v>246</v>
      </c>
      <c r="S2262">
        <v>209</v>
      </c>
      <c r="T2262">
        <v>25</v>
      </c>
      <c r="U2262">
        <v>4</v>
      </c>
      <c r="V2262">
        <v>0</v>
      </c>
      <c r="W2262">
        <v>55</v>
      </c>
      <c r="X2262">
        <v>64</v>
      </c>
      <c r="Y2262">
        <v>26</v>
      </c>
      <c r="Z2262">
        <f t="shared" si="110"/>
        <v>90</v>
      </c>
      <c r="AA2262">
        <v>0</v>
      </c>
      <c r="AB2262">
        <v>13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103</v>
      </c>
      <c r="AI2262">
        <v>1108</v>
      </c>
      <c r="AJ2262">
        <v>48</v>
      </c>
      <c r="AK2262">
        <v>9.2960288808664263E-2</v>
      </c>
      <c r="AL2262">
        <v>0.95667870036101088</v>
      </c>
      <c r="AM2262">
        <v>0.53398058252427183</v>
      </c>
      <c r="AN2262">
        <v>90</v>
      </c>
      <c r="AO2262">
        <v>327</v>
      </c>
      <c r="AP2262">
        <v>48</v>
      </c>
      <c r="AQ2262">
        <v>0.27522935779816515</v>
      </c>
      <c r="AR2262">
        <v>0.85321100917431192</v>
      </c>
      <c r="AS2262">
        <v>0.46666666666666667</v>
      </c>
      <c r="AT2262">
        <v>0</v>
      </c>
      <c r="AU2262">
        <v>1</v>
      </c>
      <c r="AW2262">
        <v>5.2845528455284556E-2</v>
      </c>
      <c r="AX2262">
        <v>1</v>
      </c>
      <c r="AY2262">
        <v>1</v>
      </c>
      <c r="AZ2262">
        <v>0</v>
      </c>
      <c r="BA2262">
        <v>1</v>
      </c>
      <c r="BC2262">
        <v>0</v>
      </c>
      <c r="BD2262">
        <v>1</v>
      </c>
      <c r="BF2262">
        <v>0</v>
      </c>
      <c r="BG2262">
        <v>1</v>
      </c>
      <c r="BI2262">
        <v>0</v>
      </c>
      <c r="BJ2262">
        <v>1</v>
      </c>
    </row>
    <row r="2263" spans="1:63" x14ac:dyDescent="0.3">
      <c r="A2263">
        <v>2014</v>
      </c>
      <c r="B2263">
        <v>35005</v>
      </c>
      <c r="C2263" t="str">
        <f>VLOOKUP(B2263,'NAAM GEMEENTE'!$A$1:$B$319,2,FALSE)</f>
        <v>Gistel</v>
      </c>
      <c r="D2263">
        <v>165</v>
      </c>
      <c r="E2263">
        <v>14</v>
      </c>
      <c r="F2263">
        <f t="shared" si="108"/>
        <v>179</v>
      </c>
      <c r="G2263">
        <v>154</v>
      </c>
      <c r="H2263">
        <v>99</v>
      </c>
      <c r="I2263">
        <v>24</v>
      </c>
      <c r="J2263">
        <v>0</v>
      </c>
      <c r="K2263">
        <v>0</v>
      </c>
      <c r="L2263">
        <v>0</v>
      </c>
      <c r="M2263">
        <v>0</v>
      </c>
      <c r="N2263">
        <v>229</v>
      </c>
      <c r="O2263">
        <v>32</v>
      </c>
      <c r="P2263">
        <f t="shared" si="109"/>
        <v>261</v>
      </c>
      <c r="Q2263">
        <v>215</v>
      </c>
      <c r="R2263">
        <v>232</v>
      </c>
      <c r="S2263">
        <v>129</v>
      </c>
      <c r="T2263">
        <v>12</v>
      </c>
      <c r="U2263">
        <v>1</v>
      </c>
      <c r="V2263">
        <v>0</v>
      </c>
      <c r="W2263">
        <v>30</v>
      </c>
      <c r="X2263">
        <v>372</v>
      </c>
      <c r="Y2263">
        <v>33</v>
      </c>
      <c r="Z2263">
        <f t="shared" si="110"/>
        <v>405</v>
      </c>
      <c r="AA2263">
        <v>345</v>
      </c>
      <c r="AB2263">
        <v>388</v>
      </c>
      <c r="AC2263">
        <v>93</v>
      </c>
      <c r="AD2263">
        <v>0</v>
      </c>
      <c r="AE2263">
        <v>0</v>
      </c>
      <c r="AF2263">
        <v>0</v>
      </c>
      <c r="AG2263">
        <v>0</v>
      </c>
      <c r="AH2263">
        <v>1231</v>
      </c>
      <c r="AI2263">
        <v>880</v>
      </c>
      <c r="AJ2263">
        <v>456</v>
      </c>
      <c r="AK2263">
        <v>1.3988636363636364</v>
      </c>
      <c r="AL2263">
        <v>0.48181818181818181</v>
      </c>
      <c r="AM2263">
        <v>0.62956945572705114</v>
      </c>
      <c r="AN2263">
        <v>405</v>
      </c>
      <c r="AO2263">
        <v>261</v>
      </c>
      <c r="AP2263">
        <v>179</v>
      </c>
      <c r="AQ2263">
        <v>1.5517241379310345</v>
      </c>
      <c r="AR2263">
        <v>0.31417624521072796</v>
      </c>
      <c r="AS2263">
        <v>0.55802469135802468</v>
      </c>
      <c r="AT2263">
        <v>1.6046511627906976</v>
      </c>
      <c r="AU2263">
        <v>0.28372093023255812</v>
      </c>
      <c r="AV2263">
        <v>0.55362318840579705</v>
      </c>
      <c r="AW2263">
        <v>1.6724137931034482</v>
      </c>
      <c r="AX2263">
        <v>0.57327586206896552</v>
      </c>
      <c r="AY2263">
        <v>0.74484536082474229</v>
      </c>
      <c r="AZ2263">
        <v>0</v>
      </c>
      <c r="BA2263">
        <v>1</v>
      </c>
      <c r="BC2263">
        <v>0.72093023255813948</v>
      </c>
      <c r="BD2263">
        <v>0.81395348837209303</v>
      </c>
      <c r="BE2263">
        <v>0.74193548387096775</v>
      </c>
      <c r="BF2263">
        <v>0</v>
      </c>
      <c r="BG2263">
        <v>1</v>
      </c>
      <c r="BI2263">
        <v>0</v>
      </c>
      <c r="BJ2263">
        <v>1</v>
      </c>
    </row>
    <row r="2264" spans="1:63" x14ac:dyDescent="0.3">
      <c r="A2264">
        <v>2014</v>
      </c>
      <c r="B2264">
        <v>35006</v>
      </c>
      <c r="C2264" t="str">
        <f>VLOOKUP(B2264,'NAAM GEMEENTE'!$A$1:$B$319,2,FALSE)</f>
        <v>Ichtegem</v>
      </c>
      <c r="D2264">
        <v>68</v>
      </c>
      <c r="E2264">
        <v>4</v>
      </c>
      <c r="F2264">
        <f t="shared" si="108"/>
        <v>72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234</v>
      </c>
      <c r="O2264">
        <v>31</v>
      </c>
      <c r="P2264">
        <f t="shared" si="109"/>
        <v>265</v>
      </c>
      <c r="Q2264">
        <v>199</v>
      </c>
      <c r="R2264">
        <v>225</v>
      </c>
      <c r="S2264">
        <v>183</v>
      </c>
      <c r="T2264">
        <v>10</v>
      </c>
      <c r="U2264">
        <v>0</v>
      </c>
      <c r="V2264">
        <v>0</v>
      </c>
      <c r="W2264">
        <v>12</v>
      </c>
      <c r="X2264">
        <v>72</v>
      </c>
      <c r="Y2264">
        <v>20</v>
      </c>
      <c r="Z2264">
        <f t="shared" si="110"/>
        <v>92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92</v>
      </c>
      <c r="AI2264">
        <v>894</v>
      </c>
      <c r="AJ2264">
        <v>72</v>
      </c>
      <c r="AK2264">
        <v>0.1029082774049217</v>
      </c>
      <c r="AL2264">
        <v>0.91946308724832215</v>
      </c>
      <c r="AM2264">
        <v>0.21739130434782608</v>
      </c>
      <c r="AN2264">
        <v>92</v>
      </c>
      <c r="AO2264">
        <v>265</v>
      </c>
      <c r="AP2264">
        <v>72</v>
      </c>
      <c r="AQ2264">
        <v>0.3471698113207547</v>
      </c>
      <c r="AR2264">
        <v>0.72830188679245278</v>
      </c>
      <c r="AS2264">
        <v>0.21739130434782608</v>
      </c>
      <c r="AT2264">
        <v>0</v>
      </c>
      <c r="AU2264">
        <v>1</v>
      </c>
      <c r="AW2264">
        <v>0</v>
      </c>
      <c r="AX2264">
        <v>1</v>
      </c>
      <c r="AZ2264">
        <v>0</v>
      </c>
      <c r="BA2264">
        <v>1</v>
      </c>
      <c r="BC2264">
        <v>0</v>
      </c>
      <c r="BD2264">
        <v>1</v>
      </c>
      <c r="BI2264">
        <v>0</v>
      </c>
      <c r="BJ2264">
        <v>1</v>
      </c>
    </row>
    <row r="2265" spans="1:63" x14ac:dyDescent="0.3">
      <c r="A2265">
        <v>2014</v>
      </c>
      <c r="B2265">
        <v>35011</v>
      </c>
      <c r="C2265" t="str">
        <f>VLOOKUP(B2265,'NAAM GEMEENTE'!$A$1:$B$319,2,FALSE)</f>
        <v>Middelkerke</v>
      </c>
      <c r="D2265">
        <v>0</v>
      </c>
      <c r="E2265">
        <v>0</v>
      </c>
      <c r="F2265">
        <f t="shared" si="108"/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250</v>
      </c>
      <c r="O2265">
        <v>58</v>
      </c>
      <c r="P2265">
        <f t="shared" si="109"/>
        <v>308</v>
      </c>
      <c r="Q2265">
        <v>236</v>
      </c>
      <c r="R2265">
        <v>257</v>
      </c>
      <c r="S2265">
        <v>169</v>
      </c>
      <c r="T2265">
        <v>12</v>
      </c>
      <c r="U2265">
        <v>8</v>
      </c>
      <c r="V2265">
        <v>0</v>
      </c>
      <c r="W2265">
        <v>39</v>
      </c>
      <c r="Z2265">
        <f t="shared" si="110"/>
        <v>0</v>
      </c>
      <c r="AI2265">
        <v>1029</v>
      </c>
      <c r="AJ2265">
        <v>0</v>
      </c>
      <c r="AL2265">
        <v>1</v>
      </c>
      <c r="AO2265">
        <v>308</v>
      </c>
      <c r="AP2265">
        <v>0</v>
      </c>
      <c r="AR2265">
        <v>1</v>
      </c>
      <c r="AU2265">
        <v>1</v>
      </c>
      <c r="AX2265">
        <v>1</v>
      </c>
      <c r="BA2265">
        <v>1</v>
      </c>
      <c r="BD2265">
        <v>1</v>
      </c>
      <c r="BG2265">
        <v>1</v>
      </c>
      <c r="BJ2265">
        <v>1</v>
      </c>
    </row>
    <row r="2266" spans="1:63" x14ac:dyDescent="0.3">
      <c r="A2266">
        <v>2014</v>
      </c>
      <c r="B2266">
        <v>35013</v>
      </c>
      <c r="C2266" t="str">
        <f>VLOOKUP(B2266,'NAAM GEMEENTE'!$A$1:$B$319,2,FALSE)</f>
        <v>Oostende</v>
      </c>
      <c r="D2266">
        <v>766</v>
      </c>
      <c r="E2266">
        <v>163</v>
      </c>
      <c r="F2266">
        <f t="shared" si="108"/>
        <v>929</v>
      </c>
      <c r="G2266">
        <v>881</v>
      </c>
      <c r="H2266">
        <v>561</v>
      </c>
      <c r="I2266">
        <v>556</v>
      </c>
      <c r="J2266">
        <v>24</v>
      </c>
      <c r="K2266">
        <v>39</v>
      </c>
      <c r="L2266">
        <v>0</v>
      </c>
      <c r="M2266">
        <v>153</v>
      </c>
      <c r="N2266">
        <v>880</v>
      </c>
      <c r="O2266">
        <v>204</v>
      </c>
      <c r="P2266">
        <f t="shared" si="109"/>
        <v>1084</v>
      </c>
      <c r="Q2266">
        <v>966</v>
      </c>
      <c r="R2266">
        <v>798</v>
      </c>
      <c r="S2266">
        <v>701</v>
      </c>
      <c r="T2266">
        <v>63</v>
      </c>
      <c r="U2266">
        <v>42</v>
      </c>
      <c r="V2266">
        <v>0</v>
      </c>
      <c r="W2266">
        <v>159</v>
      </c>
      <c r="X2266">
        <v>1205</v>
      </c>
      <c r="Y2266">
        <v>249</v>
      </c>
      <c r="Z2266">
        <f t="shared" si="110"/>
        <v>1454</v>
      </c>
      <c r="AA2266">
        <v>1466</v>
      </c>
      <c r="AB2266">
        <v>1120</v>
      </c>
      <c r="AC2266">
        <v>1024</v>
      </c>
      <c r="AD2266">
        <v>50</v>
      </c>
      <c r="AE2266">
        <v>68</v>
      </c>
      <c r="AF2266">
        <v>0</v>
      </c>
      <c r="AG2266">
        <v>410</v>
      </c>
      <c r="AH2266">
        <v>5592</v>
      </c>
      <c r="AI2266">
        <v>3813</v>
      </c>
      <c r="AJ2266">
        <v>3143</v>
      </c>
      <c r="AK2266">
        <v>1.4665617623918175</v>
      </c>
      <c r="AL2266">
        <v>0.17571466037241018</v>
      </c>
      <c r="AM2266">
        <v>0.43794706723891275</v>
      </c>
      <c r="AN2266">
        <v>1454</v>
      </c>
      <c r="AO2266">
        <v>1084</v>
      </c>
      <c r="AP2266">
        <v>929</v>
      </c>
      <c r="AQ2266">
        <v>1.3413284132841328</v>
      </c>
      <c r="AR2266">
        <v>0.1429889298892989</v>
      </c>
      <c r="AS2266">
        <v>0.36107290233837691</v>
      </c>
      <c r="AT2266">
        <v>1.5175983436853002</v>
      </c>
      <c r="AU2266">
        <v>8.7991718426501039E-2</v>
      </c>
      <c r="AV2266">
        <v>0.39904502046384721</v>
      </c>
      <c r="AW2266">
        <v>1.4035087719298245</v>
      </c>
      <c r="AX2266">
        <v>0.29699248120300753</v>
      </c>
      <c r="AY2266">
        <v>0.49910714285714286</v>
      </c>
      <c r="AZ2266">
        <v>0.79365079365079361</v>
      </c>
      <c r="BA2266">
        <v>0.61904761904761907</v>
      </c>
      <c r="BB2266">
        <v>0.52</v>
      </c>
      <c r="BC2266">
        <v>1.4607703281027105</v>
      </c>
      <c r="BD2266">
        <v>0.20684736091298145</v>
      </c>
      <c r="BE2266">
        <v>0.45703125</v>
      </c>
      <c r="BF2266">
        <v>1.6190476190476191</v>
      </c>
      <c r="BG2266">
        <v>7.1428571428571425E-2</v>
      </c>
      <c r="BH2266">
        <v>0.4264705882352941</v>
      </c>
      <c r="BI2266">
        <v>2.5786163522012577</v>
      </c>
      <c r="BJ2266">
        <v>3.7735849056603772E-2</v>
      </c>
      <c r="BK2266">
        <v>0.62682926829268293</v>
      </c>
    </row>
    <row r="2267" spans="1:63" x14ac:dyDescent="0.3">
      <c r="A2267">
        <v>2014</v>
      </c>
      <c r="B2267">
        <v>35014</v>
      </c>
      <c r="C2267" t="str">
        <f>VLOOKUP(B2267,'NAAM GEMEENTE'!$A$1:$B$319,2,FALSE)</f>
        <v>Oudenburg</v>
      </c>
      <c r="D2267">
        <v>0</v>
      </c>
      <c r="E2267">
        <v>0</v>
      </c>
      <c r="F2267">
        <f t="shared" si="108"/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151</v>
      </c>
      <c r="O2267">
        <v>28</v>
      </c>
      <c r="P2267">
        <f t="shared" si="109"/>
        <v>179</v>
      </c>
      <c r="Q2267">
        <v>135</v>
      </c>
      <c r="R2267">
        <v>132</v>
      </c>
      <c r="S2267">
        <v>110</v>
      </c>
      <c r="T2267">
        <v>6</v>
      </c>
      <c r="U2267">
        <v>1</v>
      </c>
      <c r="V2267">
        <v>0</v>
      </c>
      <c r="W2267">
        <v>19</v>
      </c>
      <c r="Z2267">
        <f t="shared" si="110"/>
        <v>0</v>
      </c>
      <c r="AI2267">
        <v>582</v>
      </c>
      <c r="AJ2267">
        <v>0</v>
      </c>
      <c r="AL2267">
        <v>1</v>
      </c>
      <c r="AO2267">
        <v>179</v>
      </c>
      <c r="AP2267">
        <v>0</v>
      </c>
      <c r="AR2267">
        <v>1</v>
      </c>
      <c r="AU2267">
        <v>1</v>
      </c>
      <c r="AX2267">
        <v>1</v>
      </c>
      <c r="BA2267">
        <v>1</v>
      </c>
      <c r="BD2267">
        <v>1</v>
      </c>
      <c r="BG2267">
        <v>1</v>
      </c>
      <c r="BJ2267">
        <v>1</v>
      </c>
    </row>
    <row r="2268" spans="1:63" x14ac:dyDescent="0.3">
      <c r="A2268">
        <v>2014</v>
      </c>
      <c r="B2268">
        <v>35029</v>
      </c>
      <c r="C2268" t="str">
        <f>VLOOKUP(B2268,'NAAM GEMEENTE'!$A$1:$B$319,2,FALSE)</f>
        <v>De Haan</v>
      </c>
      <c r="D2268">
        <v>20</v>
      </c>
      <c r="E2268">
        <v>0</v>
      </c>
      <c r="F2268">
        <f t="shared" si="108"/>
        <v>20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170</v>
      </c>
      <c r="O2268">
        <v>22</v>
      </c>
      <c r="P2268">
        <f t="shared" si="109"/>
        <v>192</v>
      </c>
      <c r="Q2268">
        <v>238</v>
      </c>
      <c r="R2268">
        <v>133</v>
      </c>
      <c r="S2268">
        <v>113</v>
      </c>
      <c r="T2268">
        <v>9</v>
      </c>
      <c r="U2268">
        <v>0</v>
      </c>
      <c r="V2268">
        <v>0</v>
      </c>
      <c r="W2268">
        <v>9</v>
      </c>
      <c r="X2268">
        <v>32</v>
      </c>
      <c r="Y2268">
        <v>0</v>
      </c>
      <c r="Z2268">
        <f t="shared" si="110"/>
        <v>32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32</v>
      </c>
      <c r="AI2268">
        <v>694</v>
      </c>
      <c r="AJ2268">
        <v>20</v>
      </c>
      <c r="AK2268">
        <v>4.6109510086455328E-2</v>
      </c>
      <c r="AL2268">
        <v>0.97118155619596547</v>
      </c>
      <c r="AM2268">
        <v>0.375</v>
      </c>
      <c r="AN2268">
        <v>32</v>
      </c>
      <c r="AO2268">
        <v>192</v>
      </c>
      <c r="AP2268">
        <v>20</v>
      </c>
      <c r="AQ2268">
        <v>0.16666666666666666</v>
      </c>
      <c r="AR2268">
        <v>0.89583333333333337</v>
      </c>
      <c r="AS2268">
        <v>0.375</v>
      </c>
      <c r="AT2268">
        <v>0</v>
      </c>
      <c r="AU2268">
        <v>1</v>
      </c>
      <c r="AW2268">
        <v>0</v>
      </c>
      <c r="AX2268">
        <v>1</v>
      </c>
      <c r="AZ2268">
        <v>0</v>
      </c>
      <c r="BA2268">
        <v>1</v>
      </c>
      <c r="BC2268">
        <v>0</v>
      </c>
      <c r="BD2268">
        <v>1</v>
      </c>
      <c r="BI2268">
        <v>0</v>
      </c>
      <c r="BJ2268">
        <v>1</v>
      </c>
    </row>
    <row r="2269" spans="1:63" x14ac:dyDescent="0.3">
      <c r="A2269">
        <v>2014</v>
      </c>
      <c r="B2269">
        <v>36006</v>
      </c>
      <c r="C2269" t="str">
        <f>VLOOKUP(B2269,'NAAM GEMEENTE'!$A$1:$B$319,2,FALSE)</f>
        <v>Hooglede</v>
      </c>
      <c r="D2269">
        <v>0</v>
      </c>
      <c r="E2269">
        <v>0</v>
      </c>
      <c r="F2269">
        <f t="shared" si="108"/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173</v>
      </c>
      <c r="O2269">
        <v>27</v>
      </c>
      <c r="P2269">
        <f t="shared" si="109"/>
        <v>200</v>
      </c>
      <c r="Q2269">
        <v>177</v>
      </c>
      <c r="R2269">
        <v>168</v>
      </c>
      <c r="S2269">
        <v>105</v>
      </c>
      <c r="T2269">
        <v>3</v>
      </c>
      <c r="U2269">
        <v>3</v>
      </c>
      <c r="V2269">
        <v>0</v>
      </c>
      <c r="W2269">
        <v>15</v>
      </c>
      <c r="Z2269">
        <f t="shared" si="110"/>
        <v>0</v>
      </c>
      <c r="AI2269">
        <v>671</v>
      </c>
      <c r="AJ2269">
        <v>0</v>
      </c>
      <c r="AL2269">
        <v>1</v>
      </c>
      <c r="AO2269">
        <v>200</v>
      </c>
      <c r="AP2269">
        <v>0</v>
      </c>
      <c r="AR2269">
        <v>1</v>
      </c>
      <c r="AU2269">
        <v>1</v>
      </c>
      <c r="AX2269">
        <v>1</v>
      </c>
      <c r="BA2269">
        <v>1</v>
      </c>
      <c r="BD2269">
        <v>1</v>
      </c>
      <c r="BG2269">
        <v>1</v>
      </c>
      <c r="BJ2269">
        <v>1</v>
      </c>
    </row>
    <row r="2270" spans="1:63" x14ac:dyDescent="0.3">
      <c r="A2270">
        <v>2014</v>
      </c>
      <c r="B2270">
        <v>36007</v>
      </c>
      <c r="C2270" t="str">
        <f>VLOOKUP(B2270,'NAAM GEMEENTE'!$A$1:$B$319,2,FALSE)</f>
        <v>Ingelmunster</v>
      </c>
      <c r="D2270">
        <v>91</v>
      </c>
      <c r="E2270">
        <v>15</v>
      </c>
      <c r="F2270">
        <f t="shared" si="108"/>
        <v>106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167</v>
      </c>
      <c r="O2270">
        <v>39</v>
      </c>
      <c r="P2270">
        <f t="shared" si="109"/>
        <v>206</v>
      </c>
      <c r="Q2270">
        <v>127</v>
      </c>
      <c r="R2270">
        <v>223</v>
      </c>
      <c r="S2270">
        <v>144</v>
      </c>
      <c r="T2270">
        <v>6</v>
      </c>
      <c r="U2270">
        <v>3</v>
      </c>
      <c r="V2270">
        <v>0</v>
      </c>
      <c r="W2270">
        <v>11</v>
      </c>
      <c r="X2270">
        <v>123</v>
      </c>
      <c r="Y2270">
        <v>23</v>
      </c>
      <c r="Z2270">
        <f t="shared" si="110"/>
        <v>146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146</v>
      </c>
      <c r="AI2270">
        <v>720</v>
      </c>
      <c r="AJ2270">
        <v>106</v>
      </c>
      <c r="AK2270">
        <v>0.20277777777777778</v>
      </c>
      <c r="AL2270">
        <v>0.85277777777777775</v>
      </c>
      <c r="AM2270">
        <v>0.27397260273972601</v>
      </c>
      <c r="AN2270">
        <v>146</v>
      </c>
      <c r="AO2270">
        <v>206</v>
      </c>
      <c r="AP2270">
        <v>106</v>
      </c>
      <c r="AQ2270">
        <v>0.70873786407766992</v>
      </c>
      <c r="AR2270">
        <v>0.4854368932038835</v>
      </c>
      <c r="AS2270">
        <v>0.27397260273972601</v>
      </c>
      <c r="AT2270">
        <v>0</v>
      </c>
      <c r="AU2270">
        <v>1</v>
      </c>
      <c r="AW2270">
        <v>0</v>
      </c>
      <c r="AX2270">
        <v>1</v>
      </c>
      <c r="AZ2270">
        <v>0</v>
      </c>
      <c r="BA2270">
        <v>1</v>
      </c>
      <c r="BC2270">
        <v>0</v>
      </c>
      <c r="BD2270">
        <v>1</v>
      </c>
      <c r="BF2270">
        <v>0</v>
      </c>
      <c r="BG2270">
        <v>1</v>
      </c>
      <c r="BI2270">
        <v>0</v>
      </c>
      <c r="BJ2270">
        <v>1</v>
      </c>
    </row>
    <row r="2271" spans="1:63" x14ac:dyDescent="0.3">
      <c r="A2271">
        <v>2014</v>
      </c>
      <c r="B2271">
        <v>36008</v>
      </c>
      <c r="C2271" t="str">
        <f>VLOOKUP(B2271,'NAAM GEMEENTE'!$A$1:$B$319,2,FALSE)</f>
        <v>Izegem</v>
      </c>
      <c r="D2271">
        <v>304</v>
      </c>
      <c r="E2271">
        <v>65</v>
      </c>
      <c r="F2271">
        <f t="shared" si="108"/>
        <v>369</v>
      </c>
      <c r="G2271">
        <v>291</v>
      </c>
      <c r="H2271">
        <v>236</v>
      </c>
      <c r="I2271">
        <v>245</v>
      </c>
      <c r="J2271">
        <v>0</v>
      </c>
      <c r="K2271">
        <v>0</v>
      </c>
      <c r="L2271">
        <v>0</v>
      </c>
      <c r="M2271">
        <v>0</v>
      </c>
      <c r="N2271">
        <v>436</v>
      </c>
      <c r="O2271">
        <v>95</v>
      </c>
      <c r="P2271">
        <f t="shared" si="109"/>
        <v>531</v>
      </c>
      <c r="Q2271">
        <v>366</v>
      </c>
      <c r="R2271">
        <v>432</v>
      </c>
      <c r="S2271">
        <v>391</v>
      </c>
      <c r="T2271">
        <v>20</v>
      </c>
      <c r="U2271">
        <v>3</v>
      </c>
      <c r="V2271">
        <v>0</v>
      </c>
      <c r="W2271">
        <v>21</v>
      </c>
      <c r="X2271">
        <v>365</v>
      </c>
      <c r="Y2271">
        <v>82</v>
      </c>
      <c r="Z2271">
        <f t="shared" si="110"/>
        <v>447</v>
      </c>
      <c r="AA2271">
        <v>495</v>
      </c>
      <c r="AB2271">
        <v>572</v>
      </c>
      <c r="AC2271">
        <v>521</v>
      </c>
      <c r="AD2271">
        <v>0</v>
      </c>
      <c r="AE2271">
        <v>0</v>
      </c>
      <c r="AF2271">
        <v>0</v>
      </c>
      <c r="AG2271">
        <v>0</v>
      </c>
      <c r="AH2271">
        <v>2035</v>
      </c>
      <c r="AI2271">
        <v>1764</v>
      </c>
      <c r="AJ2271">
        <v>1141</v>
      </c>
      <c r="AK2271">
        <v>1.1536281179138321</v>
      </c>
      <c r="AL2271">
        <v>0.3531746031746032</v>
      </c>
      <c r="AM2271">
        <v>0.43931203931203933</v>
      </c>
      <c r="AN2271">
        <v>447</v>
      </c>
      <c r="AO2271">
        <v>531</v>
      </c>
      <c r="AP2271">
        <v>369</v>
      </c>
      <c r="AQ2271">
        <v>0.84180790960451979</v>
      </c>
      <c r="AR2271">
        <v>0.30508474576271188</v>
      </c>
      <c r="AS2271">
        <v>0.17449664429530201</v>
      </c>
      <c r="AT2271">
        <v>1.3524590163934427</v>
      </c>
      <c r="AU2271">
        <v>0.20491803278688525</v>
      </c>
      <c r="AV2271">
        <v>0.41212121212121211</v>
      </c>
      <c r="AW2271">
        <v>1.3240740740740742</v>
      </c>
      <c r="AX2271">
        <v>0.45370370370370372</v>
      </c>
      <c r="AY2271">
        <v>0.58741258741258739</v>
      </c>
      <c r="AZ2271">
        <v>0</v>
      </c>
      <c r="BA2271">
        <v>1</v>
      </c>
      <c r="BC2271">
        <v>1.3324808184143222</v>
      </c>
      <c r="BD2271">
        <v>0.37340153452685421</v>
      </c>
      <c r="BE2271">
        <v>0.52975047984644918</v>
      </c>
      <c r="BF2271">
        <v>0</v>
      </c>
      <c r="BG2271">
        <v>1</v>
      </c>
      <c r="BI2271">
        <v>0</v>
      </c>
      <c r="BJ2271">
        <v>1</v>
      </c>
    </row>
    <row r="2272" spans="1:63" x14ac:dyDescent="0.3">
      <c r="A2272">
        <v>2014</v>
      </c>
      <c r="B2272">
        <v>36010</v>
      </c>
      <c r="C2272" t="str">
        <f>VLOOKUP(B2272,'NAAM GEMEENTE'!$A$1:$B$319,2,FALSE)</f>
        <v>Ledegem*</v>
      </c>
      <c r="D2272">
        <v>0</v>
      </c>
      <c r="E2272">
        <v>0</v>
      </c>
      <c r="F2272">
        <f t="shared" si="108"/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149</v>
      </c>
      <c r="O2272">
        <v>41</v>
      </c>
      <c r="P2272">
        <f t="shared" si="109"/>
        <v>190</v>
      </c>
      <c r="Q2272">
        <v>143</v>
      </c>
      <c r="R2272">
        <v>168</v>
      </c>
      <c r="S2272">
        <v>124</v>
      </c>
      <c r="T2272">
        <v>4</v>
      </c>
      <c r="U2272">
        <v>3</v>
      </c>
      <c r="V2272">
        <v>0</v>
      </c>
      <c r="W2272">
        <v>6</v>
      </c>
      <c r="Z2272">
        <f t="shared" si="110"/>
        <v>0</v>
      </c>
      <c r="AI2272">
        <v>638</v>
      </c>
      <c r="AJ2272">
        <v>0</v>
      </c>
      <c r="AL2272">
        <v>1</v>
      </c>
      <c r="AO2272">
        <v>190</v>
      </c>
      <c r="AP2272">
        <v>0</v>
      </c>
      <c r="AR2272">
        <v>1</v>
      </c>
      <c r="AU2272">
        <v>1</v>
      </c>
      <c r="AX2272">
        <v>1</v>
      </c>
      <c r="BA2272">
        <v>1</v>
      </c>
      <c r="BD2272">
        <v>1</v>
      </c>
      <c r="BG2272">
        <v>1</v>
      </c>
      <c r="BJ2272">
        <v>1</v>
      </c>
    </row>
    <row r="2273" spans="1:63" x14ac:dyDescent="0.3">
      <c r="A2273">
        <v>2014</v>
      </c>
      <c r="B2273">
        <v>36011</v>
      </c>
      <c r="C2273" t="str">
        <f>VLOOKUP(B2273,'NAAM GEMEENTE'!$A$1:$B$319,2,FALSE)</f>
        <v>Lichtervelde</v>
      </c>
      <c r="D2273">
        <v>68</v>
      </c>
      <c r="E2273">
        <v>0</v>
      </c>
      <c r="F2273">
        <f t="shared" si="108"/>
        <v>68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158</v>
      </c>
      <c r="O2273">
        <v>31</v>
      </c>
      <c r="P2273">
        <f t="shared" si="109"/>
        <v>189</v>
      </c>
      <c r="Q2273">
        <v>136</v>
      </c>
      <c r="R2273">
        <v>181</v>
      </c>
      <c r="S2273">
        <v>104</v>
      </c>
      <c r="T2273">
        <v>6</v>
      </c>
      <c r="U2273">
        <v>1</v>
      </c>
      <c r="V2273">
        <v>0</v>
      </c>
      <c r="W2273">
        <v>14</v>
      </c>
      <c r="X2273">
        <v>75</v>
      </c>
      <c r="Y2273">
        <v>0</v>
      </c>
      <c r="Z2273">
        <f t="shared" si="110"/>
        <v>75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75</v>
      </c>
      <c r="AI2273">
        <v>631</v>
      </c>
      <c r="AJ2273">
        <v>68</v>
      </c>
      <c r="AK2273">
        <v>0.11885895404120443</v>
      </c>
      <c r="AL2273">
        <v>0.8922345483359746</v>
      </c>
      <c r="AM2273">
        <v>9.3333333333333338E-2</v>
      </c>
      <c r="AN2273">
        <v>75</v>
      </c>
      <c r="AO2273">
        <v>189</v>
      </c>
      <c r="AP2273">
        <v>68</v>
      </c>
      <c r="AQ2273">
        <v>0.3968253968253968</v>
      </c>
      <c r="AR2273">
        <v>0.64021164021164023</v>
      </c>
      <c r="AS2273">
        <v>9.3333333333333338E-2</v>
      </c>
      <c r="AT2273">
        <v>0</v>
      </c>
      <c r="AU2273">
        <v>1</v>
      </c>
      <c r="AW2273">
        <v>0</v>
      </c>
      <c r="AX2273">
        <v>1</v>
      </c>
      <c r="AZ2273">
        <v>0</v>
      </c>
      <c r="BA2273">
        <v>1</v>
      </c>
      <c r="BC2273">
        <v>0</v>
      </c>
      <c r="BD2273">
        <v>1</v>
      </c>
      <c r="BF2273">
        <v>0</v>
      </c>
      <c r="BG2273">
        <v>1</v>
      </c>
      <c r="BI2273">
        <v>0</v>
      </c>
      <c r="BJ2273">
        <v>1</v>
      </c>
    </row>
    <row r="2274" spans="1:63" x14ac:dyDescent="0.3">
      <c r="A2274">
        <v>2014</v>
      </c>
      <c r="B2274">
        <v>36012</v>
      </c>
      <c r="C2274" t="str">
        <f>VLOOKUP(B2274,'NAAM GEMEENTE'!$A$1:$B$319,2,FALSE)</f>
        <v>Moorslede</v>
      </c>
      <c r="D2274">
        <v>0</v>
      </c>
      <c r="E2274">
        <v>0</v>
      </c>
      <c r="F2274">
        <f t="shared" si="108"/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157</v>
      </c>
      <c r="O2274">
        <v>36</v>
      </c>
      <c r="P2274">
        <f t="shared" si="109"/>
        <v>193</v>
      </c>
      <c r="Q2274">
        <v>159</v>
      </c>
      <c r="R2274">
        <v>171</v>
      </c>
      <c r="S2274">
        <v>142</v>
      </c>
      <c r="T2274">
        <v>5</v>
      </c>
      <c r="U2274">
        <v>3</v>
      </c>
      <c r="V2274">
        <v>0</v>
      </c>
      <c r="W2274">
        <v>13</v>
      </c>
      <c r="Z2274">
        <f t="shared" si="110"/>
        <v>0</v>
      </c>
      <c r="AI2274">
        <v>686</v>
      </c>
      <c r="AJ2274">
        <v>0</v>
      </c>
      <c r="AL2274">
        <v>1</v>
      </c>
      <c r="AO2274">
        <v>193</v>
      </c>
      <c r="AP2274">
        <v>0</v>
      </c>
      <c r="AR2274">
        <v>1</v>
      </c>
      <c r="AU2274">
        <v>1</v>
      </c>
      <c r="AX2274">
        <v>1</v>
      </c>
      <c r="BA2274">
        <v>1</v>
      </c>
      <c r="BD2274">
        <v>1</v>
      </c>
      <c r="BG2274">
        <v>1</v>
      </c>
      <c r="BJ2274">
        <v>1</v>
      </c>
    </row>
    <row r="2275" spans="1:63" x14ac:dyDescent="0.3">
      <c r="A2275">
        <v>2014</v>
      </c>
      <c r="B2275">
        <v>36015</v>
      </c>
      <c r="C2275" t="str">
        <f>VLOOKUP(B2275,'NAAM GEMEENTE'!$A$1:$B$319,2,FALSE)</f>
        <v>Roeselare</v>
      </c>
      <c r="D2275">
        <v>907</v>
      </c>
      <c r="E2275">
        <v>173</v>
      </c>
      <c r="F2275">
        <f t="shared" si="108"/>
        <v>1080</v>
      </c>
      <c r="G2275">
        <v>900</v>
      </c>
      <c r="H2275">
        <v>642</v>
      </c>
      <c r="I2275">
        <v>553</v>
      </c>
      <c r="J2275">
        <v>0</v>
      </c>
      <c r="K2275">
        <v>26</v>
      </c>
      <c r="L2275">
        <v>0</v>
      </c>
      <c r="M2275">
        <v>64</v>
      </c>
      <c r="N2275">
        <v>993</v>
      </c>
      <c r="O2275">
        <v>196</v>
      </c>
      <c r="P2275">
        <f t="shared" si="109"/>
        <v>1189</v>
      </c>
      <c r="Q2275">
        <v>968</v>
      </c>
      <c r="R2275">
        <v>849</v>
      </c>
      <c r="S2275">
        <v>713</v>
      </c>
      <c r="T2275">
        <v>47</v>
      </c>
      <c r="U2275">
        <v>26</v>
      </c>
      <c r="V2275">
        <v>0</v>
      </c>
      <c r="W2275">
        <v>66</v>
      </c>
      <c r="X2275">
        <v>1648</v>
      </c>
      <c r="Y2275">
        <v>383</v>
      </c>
      <c r="Z2275">
        <f t="shared" si="110"/>
        <v>2031</v>
      </c>
      <c r="AA2275">
        <v>1600</v>
      </c>
      <c r="AB2275">
        <v>1613</v>
      </c>
      <c r="AC2275">
        <v>1482</v>
      </c>
      <c r="AD2275">
        <v>0</v>
      </c>
      <c r="AE2275">
        <v>79</v>
      </c>
      <c r="AF2275">
        <v>0</v>
      </c>
      <c r="AG2275">
        <v>233</v>
      </c>
      <c r="AH2275">
        <v>7038</v>
      </c>
      <c r="AI2275">
        <v>3858</v>
      </c>
      <c r="AJ2275">
        <v>3265</v>
      </c>
      <c r="AK2275">
        <v>1.8242612752721616</v>
      </c>
      <c r="AL2275">
        <v>0.15370658372213583</v>
      </c>
      <c r="AM2275">
        <v>0.53608979823813585</v>
      </c>
      <c r="AN2275">
        <v>2031</v>
      </c>
      <c r="AO2275">
        <v>1189</v>
      </c>
      <c r="AP2275">
        <v>1080</v>
      </c>
      <c r="AQ2275">
        <v>1.7081581160639192</v>
      </c>
      <c r="AR2275">
        <v>9.1673675357443224E-2</v>
      </c>
      <c r="AS2275">
        <v>0.46824224519940916</v>
      </c>
      <c r="AT2275">
        <v>1.6528925619834711</v>
      </c>
      <c r="AU2275">
        <v>7.0247933884297523E-2</v>
      </c>
      <c r="AV2275">
        <v>0.4375</v>
      </c>
      <c r="AW2275">
        <v>1.8998822143698468</v>
      </c>
      <c r="AX2275">
        <v>0.24381625441696114</v>
      </c>
      <c r="AY2275">
        <v>0.60198388096714195</v>
      </c>
      <c r="AZ2275">
        <v>0</v>
      </c>
      <c r="BA2275">
        <v>1</v>
      </c>
      <c r="BC2275">
        <v>2.0785413744740535</v>
      </c>
      <c r="BD2275">
        <v>0.2244039270687237</v>
      </c>
      <c r="BE2275">
        <v>0.62685560053981104</v>
      </c>
      <c r="BF2275">
        <v>3.0384615384615383</v>
      </c>
      <c r="BG2275">
        <v>0</v>
      </c>
      <c r="BH2275">
        <v>0.67088607594936711</v>
      </c>
      <c r="BI2275">
        <v>3.5303030303030303</v>
      </c>
      <c r="BJ2275">
        <v>3.0303030303030304E-2</v>
      </c>
      <c r="BK2275">
        <v>0.72532188841201717</v>
      </c>
    </row>
    <row r="2276" spans="1:63" x14ac:dyDescent="0.3">
      <c r="A2276">
        <v>2014</v>
      </c>
      <c r="B2276">
        <v>36019</v>
      </c>
      <c r="C2276" t="str">
        <f>VLOOKUP(B2276,'NAAM GEMEENTE'!$A$1:$B$319,2,FALSE)</f>
        <v>Staden</v>
      </c>
      <c r="D2276">
        <v>0</v>
      </c>
      <c r="E2276">
        <v>0</v>
      </c>
      <c r="F2276">
        <f t="shared" si="108"/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184</v>
      </c>
      <c r="O2276">
        <v>36</v>
      </c>
      <c r="P2276">
        <f t="shared" si="109"/>
        <v>220</v>
      </c>
      <c r="Q2276">
        <v>160</v>
      </c>
      <c r="R2276">
        <v>223</v>
      </c>
      <c r="S2276">
        <v>151</v>
      </c>
      <c r="T2276">
        <v>5</v>
      </c>
      <c r="U2276">
        <v>1</v>
      </c>
      <c r="V2276">
        <v>0</v>
      </c>
      <c r="W2276">
        <v>14</v>
      </c>
      <c r="Z2276">
        <f t="shared" si="110"/>
        <v>0</v>
      </c>
      <c r="AI2276">
        <v>774</v>
      </c>
      <c r="AJ2276">
        <v>0</v>
      </c>
      <c r="AL2276">
        <v>1</v>
      </c>
      <c r="AO2276">
        <v>220</v>
      </c>
      <c r="AP2276">
        <v>0</v>
      </c>
      <c r="AR2276">
        <v>1</v>
      </c>
      <c r="AU2276">
        <v>1</v>
      </c>
      <c r="AX2276">
        <v>1</v>
      </c>
      <c r="BA2276">
        <v>1</v>
      </c>
      <c r="BD2276">
        <v>1</v>
      </c>
      <c r="BG2276">
        <v>1</v>
      </c>
      <c r="BJ2276">
        <v>1</v>
      </c>
    </row>
    <row r="2277" spans="1:63" x14ac:dyDescent="0.3">
      <c r="A2277">
        <v>2014</v>
      </c>
      <c r="B2277">
        <v>37002</v>
      </c>
      <c r="C2277" t="str">
        <f>VLOOKUP(B2277,'NAAM GEMEENTE'!$A$1:$B$319,2,FALSE)</f>
        <v>Dentergem</v>
      </c>
      <c r="D2277">
        <v>0</v>
      </c>
      <c r="E2277">
        <v>0</v>
      </c>
      <c r="F2277">
        <f t="shared" si="108"/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174</v>
      </c>
      <c r="O2277">
        <v>31</v>
      </c>
      <c r="P2277">
        <f t="shared" si="109"/>
        <v>205</v>
      </c>
      <c r="Q2277">
        <v>120</v>
      </c>
      <c r="R2277">
        <v>172</v>
      </c>
      <c r="S2277">
        <v>93</v>
      </c>
      <c r="T2277">
        <v>2</v>
      </c>
      <c r="U2277">
        <v>0</v>
      </c>
      <c r="V2277">
        <v>0</v>
      </c>
      <c r="W2277">
        <v>12</v>
      </c>
      <c r="Z2277">
        <f t="shared" si="110"/>
        <v>0</v>
      </c>
      <c r="AI2277">
        <v>604</v>
      </c>
      <c r="AJ2277">
        <v>0</v>
      </c>
      <c r="AL2277">
        <v>1</v>
      </c>
      <c r="AO2277">
        <v>205</v>
      </c>
      <c r="AP2277">
        <v>0</v>
      </c>
      <c r="AR2277">
        <v>1</v>
      </c>
      <c r="AU2277">
        <v>1</v>
      </c>
      <c r="AX2277">
        <v>1</v>
      </c>
      <c r="BA2277">
        <v>1</v>
      </c>
      <c r="BD2277">
        <v>1</v>
      </c>
      <c r="BJ2277">
        <v>1</v>
      </c>
    </row>
    <row r="2278" spans="1:63" x14ac:dyDescent="0.3">
      <c r="A2278">
        <v>2014</v>
      </c>
      <c r="B2278">
        <v>37007</v>
      </c>
      <c r="C2278" t="str">
        <f>VLOOKUP(B2278,'NAAM GEMEENTE'!$A$1:$B$319,2,FALSE)</f>
        <v>Meulebeke</v>
      </c>
      <c r="D2278">
        <v>0</v>
      </c>
      <c r="E2278">
        <v>0</v>
      </c>
      <c r="F2278">
        <f t="shared" si="108"/>
        <v>0</v>
      </c>
      <c r="G2278">
        <v>6</v>
      </c>
      <c r="H2278">
        <v>3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187</v>
      </c>
      <c r="O2278">
        <v>26</v>
      </c>
      <c r="P2278">
        <f t="shared" si="109"/>
        <v>213</v>
      </c>
      <c r="Q2278">
        <v>121</v>
      </c>
      <c r="R2278">
        <v>224</v>
      </c>
      <c r="S2278">
        <v>154</v>
      </c>
      <c r="T2278">
        <v>4</v>
      </c>
      <c r="U2278">
        <v>5</v>
      </c>
      <c r="V2278">
        <v>0</v>
      </c>
      <c r="W2278">
        <v>15</v>
      </c>
      <c r="X2278">
        <v>0</v>
      </c>
      <c r="Y2278">
        <v>0</v>
      </c>
      <c r="Z2278">
        <f t="shared" si="110"/>
        <v>0</v>
      </c>
      <c r="AA2278">
        <v>54</v>
      </c>
      <c r="AB2278">
        <v>117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171</v>
      </c>
      <c r="AI2278">
        <v>736</v>
      </c>
      <c r="AJ2278">
        <v>9</v>
      </c>
      <c r="AK2278">
        <v>0.23233695652173914</v>
      </c>
      <c r="AL2278">
        <v>0.98777173913043481</v>
      </c>
      <c r="AM2278">
        <v>0.94736842105263153</v>
      </c>
      <c r="AN2278">
        <v>0</v>
      </c>
      <c r="AO2278">
        <v>213</v>
      </c>
      <c r="AP2278">
        <v>0</v>
      </c>
      <c r="AQ2278">
        <v>0</v>
      </c>
      <c r="AR2278">
        <v>1</v>
      </c>
      <c r="AT2278">
        <v>0.4462809917355372</v>
      </c>
      <c r="AU2278">
        <v>0.95041322314049592</v>
      </c>
      <c r="AV2278">
        <v>0.88888888888888884</v>
      </c>
      <c r="AW2278">
        <v>0.5223214285714286</v>
      </c>
      <c r="AX2278">
        <v>0.9866071428571429</v>
      </c>
      <c r="AY2278">
        <v>0.97435897435897434</v>
      </c>
      <c r="AZ2278">
        <v>0</v>
      </c>
      <c r="BA2278">
        <v>1</v>
      </c>
      <c r="BC2278">
        <v>0</v>
      </c>
      <c r="BD2278">
        <v>1</v>
      </c>
      <c r="BF2278">
        <v>0</v>
      </c>
      <c r="BG2278">
        <v>1</v>
      </c>
      <c r="BI2278">
        <v>0</v>
      </c>
      <c r="BJ2278">
        <v>1</v>
      </c>
    </row>
    <row r="2279" spans="1:63" x14ac:dyDescent="0.3">
      <c r="A2279">
        <v>2014</v>
      </c>
      <c r="B2279">
        <v>37010</v>
      </c>
      <c r="C2279" t="str">
        <f>VLOOKUP(B2279,'NAAM GEMEENTE'!$A$1:$B$319,2,FALSE)</f>
        <v>Oostrozebeke</v>
      </c>
      <c r="D2279">
        <v>0</v>
      </c>
      <c r="E2279">
        <v>0</v>
      </c>
      <c r="F2279">
        <f t="shared" si="108"/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130</v>
      </c>
      <c r="O2279">
        <v>32</v>
      </c>
      <c r="P2279">
        <f t="shared" si="109"/>
        <v>162</v>
      </c>
      <c r="Q2279">
        <v>102</v>
      </c>
      <c r="R2279">
        <v>162</v>
      </c>
      <c r="S2279">
        <v>92</v>
      </c>
      <c r="T2279">
        <v>2</v>
      </c>
      <c r="U2279">
        <v>0</v>
      </c>
      <c r="V2279">
        <v>0</v>
      </c>
      <c r="W2279">
        <v>9</v>
      </c>
      <c r="Z2279">
        <f t="shared" si="110"/>
        <v>0</v>
      </c>
      <c r="AI2279">
        <v>529</v>
      </c>
      <c r="AJ2279">
        <v>0</v>
      </c>
      <c r="AL2279">
        <v>1</v>
      </c>
      <c r="AO2279">
        <v>162</v>
      </c>
      <c r="AP2279">
        <v>0</v>
      </c>
      <c r="AR2279">
        <v>1</v>
      </c>
      <c r="AU2279">
        <v>1</v>
      </c>
      <c r="AX2279">
        <v>1</v>
      </c>
      <c r="BA2279">
        <v>1</v>
      </c>
      <c r="BD2279">
        <v>1</v>
      </c>
      <c r="BJ2279">
        <v>1</v>
      </c>
    </row>
    <row r="2280" spans="1:63" x14ac:dyDescent="0.3">
      <c r="A2280">
        <v>2014</v>
      </c>
      <c r="B2280">
        <v>37011</v>
      </c>
      <c r="C2280" t="str">
        <f>VLOOKUP(B2280,'NAAM GEMEENTE'!$A$1:$B$319,2,FALSE)</f>
        <v>Pittem</v>
      </c>
      <c r="D2280">
        <v>0</v>
      </c>
      <c r="E2280">
        <v>0</v>
      </c>
      <c r="F2280">
        <f t="shared" si="108"/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108</v>
      </c>
      <c r="O2280">
        <v>29</v>
      </c>
      <c r="P2280">
        <f t="shared" si="109"/>
        <v>137</v>
      </c>
      <c r="Q2280">
        <v>82</v>
      </c>
      <c r="R2280">
        <v>140</v>
      </c>
      <c r="S2280">
        <v>84</v>
      </c>
      <c r="T2280">
        <v>6</v>
      </c>
      <c r="U2280">
        <v>0</v>
      </c>
      <c r="V2280">
        <v>0</v>
      </c>
      <c r="W2280">
        <v>7</v>
      </c>
      <c r="Z2280">
        <f t="shared" si="110"/>
        <v>0</v>
      </c>
      <c r="AI2280">
        <v>456</v>
      </c>
      <c r="AJ2280">
        <v>0</v>
      </c>
      <c r="AL2280">
        <v>1</v>
      </c>
      <c r="AO2280">
        <v>137</v>
      </c>
      <c r="AP2280">
        <v>0</v>
      </c>
      <c r="AR2280">
        <v>1</v>
      </c>
      <c r="AU2280">
        <v>1</v>
      </c>
      <c r="AX2280">
        <v>1</v>
      </c>
      <c r="BA2280">
        <v>1</v>
      </c>
      <c r="BD2280">
        <v>1</v>
      </c>
      <c r="BJ2280">
        <v>1</v>
      </c>
    </row>
    <row r="2281" spans="1:63" x14ac:dyDescent="0.3">
      <c r="A2281">
        <v>2014</v>
      </c>
      <c r="B2281">
        <v>37012</v>
      </c>
      <c r="C2281" t="str">
        <f>VLOOKUP(B2281,'NAAM GEMEENTE'!$A$1:$B$319,2,FALSE)</f>
        <v>Ruiselede</v>
      </c>
      <c r="D2281">
        <v>24</v>
      </c>
      <c r="E2281">
        <v>3</v>
      </c>
      <c r="F2281">
        <f t="shared" si="108"/>
        <v>27</v>
      </c>
      <c r="G2281">
        <v>11</v>
      </c>
      <c r="H2281">
        <v>3</v>
      </c>
      <c r="I2281">
        <v>3</v>
      </c>
      <c r="J2281">
        <v>0</v>
      </c>
      <c r="K2281">
        <v>0</v>
      </c>
      <c r="L2281">
        <v>0</v>
      </c>
      <c r="M2281">
        <v>0</v>
      </c>
      <c r="N2281">
        <v>90</v>
      </c>
      <c r="O2281">
        <v>18</v>
      </c>
      <c r="P2281">
        <f t="shared" si="109"/>
        <v>108</v>
      </c>
      <c r="Q2281">
        <v>77</v>
      </c>
      <c r="R2281">
        <v>85</v>
      </c>
      <c r="S2281">
        <v>43</v>
      </c>
      <c r="T2281">
        <v>4</v>
      </c>
      <c r="U2281">
        <v>2</v>
      </c>
      <c r="V2281">
        <v>0</v>
      </c>
      <c r="W2281">
        <v>8</v>
      </c>
      <c r="X2281">
        <v>85</v>
      </c>
      <c r="Y2281">
        <v>21</v>
      </c>
      <c r="Z2281">
        <f t="shared" si="110"/>
        <v>106</v>
      </c>
      <c r="AA2281">
        <v>27</v>
      </c>
      <c r="AB2281">
        <v>29</v>
      </c>
      <c r="AC2281">
        <v>16</v>
      </c>
      <c r="AD2281">
        <v>0</v>
      </c>
      <c r="AE2281">
        <v>0</v>
      </c>
      <c r="AF2281">
        <v>0</v>
      </c>
      <c r="AG2281">
        <v>0</v>
      </c>
      <c r="AH2281">
        <v>178</v>
      </c>
      <c r="AI2281">
        <v>327</v>
      </c>
      <c r="AJ2281">
        <v>44</v>
      </c>
      <c r="AK2281">
        <v>0.54434250764525993</v>
      </c>
      <c r="AL2281">
        <v>0.86544342507645255</v>
      </c>
      <c r="AM2281">
        <v>0.7528089887640449</v>
      </c>
      <c r="AN2281">
        <v>106</v>
      </c>
      <c r="AO2281">
        <v>108</v>
      </c>
      <c r="AP2281">
        <v>27</v>
      </c>
      <c r="AQ2281">
        <v>0.98148148148148151</v>
      </c>
      <c r="AR2281">
        <v>0.75</v>
      </c>
      <c r="AS2281">
        <v>0.74528301886792447</v>
      </c>
      <c r="AT2281">
        <v>0.35064935064935066</v>
      </c>
      <c r="AU2281">
        <v>0.8571428571428571</v>
      </c>
      <c r="AV2281">
        <v>0.59259259259259256</v>
      </c>
      <c r="AW2281">
        <v>0.3411764705882353</v>
      </c>
      <c r="AX2281">
        <v>0.96470588235294119</v>
      </c>
      <c r="AY2281">
        <v>0.89655172413793105</v>
      </c>
      <c r="AZ2281">
        <v>0</v>
      </c>
      <c r="BA2281">
        <v>1</v>
      </c>
      <c r="BC2281">
        <v>0.37209302325581395</v>
      </c>
      <c r="BD2281">
        <v>0.93023255813953487</v>
      </c>
      <c r="BE2281">
        <v>0.8125</v>
      </c>
      <c r="BF2281">
        <v>0</v>
      </c>
      <c r="BG2281">
        <v>1</v>
      </c>
      <c r="BI2281">
        <v>0</v>
      </c>
      <c r="BJ2281">
        <v>1</v>
      </c>
    </row>
    <row r="2282" spans="1:63" x14ac:dyDescent="0.3">
      <c r="A2282">
        <v>2014</v>
      </c>
      <c r="B2282">
        <v>37015</v>
      </c>
      <c r="C2282" t="str">
        <f>VLOOKUP(B2282,'NAAM GEMEENTE'!$A$1:$B$319,2,FALSE)</f>
        <v>Tielt</v>
      </c>
      <c r="D2282">
        <v>275</v>
      </c>
      <c r="E2282">
        <v>51</v>
      </c>
      <c r="F2282">
        <f t="shared" si="108"/>
        <v>326</v>
      </c>
      <c r="G2282">
        <v>249</v>
      </c>
      <c r="H2282">
        <v>232</v>
      </c>
      <c r="I2282">
        <v>144</v>
      </c>
      <c r="J2282">
        <v>0</v>
      </c>
      <c r="K2282">
        <v>0</v>
      </c>
      <c r="L2282">
        <v>0</v>
      </c>
      <c r="M2282">
        <v>16</v>
      </c>
      <c r="N2282">
        <v>324</v>
      </c>
      <c r="O2282">
        <v>59</v>
      </c>
      <c r="P2282">
        <f t="shared" si="109"/>
        <v>383</v>
      </c>
      <c r="Q2282">
        <v>307</v>
      </c>
      <c r="R2282">
        <v>306</v>
      </c>
      <c r="S2282">
        <v>220</v>
      </c>
      <c r="T2282">
        <v>19</v>
      </c>
      <c r="U2282">
        <v>4</v>
      </c>
      <c r="V2282">
        <v>0</v>
      </c>
      <c r="W2282">
        <v>23</v>
      </c>
      <c r="X2282">
        <v>772</v>
      </c>
      <c r="Y2282">
        <v>167</v>
      </c>
      <c r="Z2282">
        <f t="shared" si="110"/>
        <v>939</v>
      </c>
      <c r="AA2282">
        <v>644</v>
      </c>
      <c r="AB2282">
        <v>902</v>
      </c>
      <c r="AC2282">
        <v>567</v>
      </c>
      <c r="AD2282">
        <v>0</v>
      </c>
      <c r="AE2282">
        <v>0</v>
      </c>
      <c r="AF2282">
        <v>0</v>
      </c>
      <c r="AG2282">
        <v>84</v>
      </c>
      <c r="AH2282">
        <v>3136</v>
      </c>
      <c r="AI2282">
        <v>1262</v>
      </c>
      <c r="AJ2282">
        <v>967</v>
      </c>
      <c r="AK2282">
        <v>2.4849445324881141</v>
      </c>
      <c r="AL2282">
        <v>0.23375594294770205</v>
      </c>
      <c r="AM2282">
        <v>0.69164540816326525</v>
      </c>
      <c r="AN2282">
        <v>939</v>
      </c>
      <c r="AO2282">
        <v>383</v>
      </c>
      <c r="AP2282">
        <v>326</v>
      </c>
      <c r="AQ2282">
        <v>2.451697127937337</v>
      </c>
      <c r="AR2282">
        <v>0.14882506527415143</v>
      </c>
      <c r="AS2282">
        <v>0.6528221512247071</v>
      </c>
      <c r="AT2282">
        <v>2.0977198697068404</v>
      </c>
      <c r="AU2282">
        <v>0.18892508143322476</v>
      </c>
      <c r="AV2282">
        <v>0.61335403726708071</v>
      </c>
      <c r="AW2282">
        <v>2.9477124183006538</v>
      </c>
      <c r="AX2282">
        <v>0.24183006535947713</v>
      </c>
      <c r="AY2282">
        <v>0.74279379157427938</v>
      </c>
      <c r="AZ2282">
        <v>0</v>
      </c>
      <c r="BA2282">
        <v>1</v>
      </c>
      <c r="BC2282">
        <v>2.5772727272727272</v>
      </c>
      <c r="BD2282">
        <v>0.34545454545454546</v>
      </c>
      <c r="BE2282">
        <v>0.74603174603174605</v>
      </c>
      <c r="BF2282">
        <v>0</v>
      </c>
      <c r="BG2282">
        <v>1</v>
      </c>
      <c r="BI2282">
        <v>3.652173913043478</v>
      </c>
      <c r="BJ2282">
        <v>0.30434782608695654</v>
      </c>
      <c r="BK2282">
        <v>0.80952380952380953</v>
      </c>
    </row>
    <row r="2283" spans="1:63" x14ac:dyDescent="0.3">
      <c r="A2283">
        <v>2014</v>
      </c>
      <c r="B2283">
        <v>37017</v>
      </c>
      <c r="C2283" t="str">
        <f>VLOOKUP(B2283,'NAAM GEMEENTE'!$A$1:$B$319,2,FALSE)</f>
        <v>Wielsbeke</v>
      </c>
      <c r="D2283">
        <v>0</v>
      </c>
      <c r="E2283">
        <v>0</v>
      </c>
      <c r="F2283">
        <f t="shared" si="108"/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196</v>
      </c>
      <c r="O2283">
        <v>31</v>
      </c>
      <c r="P2283">
        <f t="shared" si="109"/>
        <v>227</v>
      </c>
      <c r="Q2283">
        <v>137</v>
      </c>
      <c r="R2283">
        <v>180</v>
      </c>
      <c r="S2283">
        <v>143</v>
      </c>
      <c r="T2283">
        <v>5</v>
      </c>
      <c r="U2283">
        <v>0</v>
      </c>
      <c r="V2283">
        <v>0</v>
      </c>
      <c r="W2283">
        <v>7</v>
      </c>
      <c r="Z2283">
        <f t="shared" si="110"/>
        <v>0</v>
      </c>
      <c r="AI2283">
        <v>699</v>
      </c>
      <c r="AJ2283">
        <v>0</v>
      </c>
      <c r="AL2283">
        <v>1</v>
      </c>
      <c r="AO2283">
        <v>227</v>
      </c>
      <c r="AP2283">
        <v>0</v>
      </c>
      <c r="AR2283">
        <v>1</v>
      </c>
      <c r="AU2283">
        <v>1</v>
      </c>
      <c r="AX2283">
        <v>1</v>
      </c>
      <c r="BA2283">
        <v>1</v>
      </c>
      <c r="BD2283">
        <v>1</v>
      </c>
      <c r="BJ2283">
        <v>1</v>
      </c>
    </row>
    <row r="2284" spans="1:63" x14ac:dyDescent="0.3">
      <c r="A2284">
        <v>2014</v>
      </c>
      <c r="B2284">
        <v>37018</v>
      </c>
      <c r="C2284" t="str">
        <f>VLOOKUP(B2284,'NAAM GEMEENTE'!$A$1:$B$319,2,FALSE)</f>
        <v>Wingene</v>
      </c>
      <c r="D2284">
        <v>0</v>
      </c>
      <c r="E2284">
        <v>0</v>
      </c>
      <c r="F2284">
        <f t="shared" si="108"/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268</v>
      </c>
      <c r="O2284">
        <v>33</v>
      </c>
      <c r="P2284">
        <f t="shared" si="109"/>
        <v>301</v>
      </c>
      <c r="Q2284">
        <v>214</v>
      </c>
      <c r="R2284">
        <v>283</v>
      </c>
      <c r="S2284">
        <v>178</v>
      </c>
      <c r="T2284">
        <v>16</v>
      </c>
      <c r="U2284">
        <v>5</v>
      </c>
      <c r="V2284">
        <v>0</v>
      </c>
      <c r="W2284">
        <v>18</v>
      </c>
      <c r="Z2284">
        <f t="shared" si="110"/>
        <v>0</v>
      </c>
      <c r="AI2284">
        <v>1015</v>
      </c>
      <c r="AJ2284">
        <v>0</v>
      </c>
      <c r="AL2284">
        <v>1</v>
      </c>
      <c r="AO2284">
        <v>301</v>
      </c>
      <c r="AP2284">
        <v>0</v>
      </c>
      <c r="AR2284">
        <v>1</v>
      </c>
      <c r="AU2284">
        <v>1</v>
      </c>
      <c r="AX2284">
        <v>1</v>
      </c>
      <c r="BA2284">
        <v>1</v>
      </c>
      <c r="BD2284">
        <v>1</v>
      </c>
      <c r="BG2284">
        <v>1</v>
      </c>
      <c r="BJ2284">
        <v>1</v>
      </c>
    </row>
    <row r="2285" spans="1:63" x14ac:dyDescent="0.3">
      <c r="A2285">
        <v>2014</v>
      </c>
      <c r="B2285">
        <v>37020</v>
      </c>
      <c r="C2285" t="str">
        <f>VLOOKUP(B2285,'NAAM GEMEENTE'!$A$1:$B$319,2,FALSE)</f>
        <v>Ardooie</v>
      </c>
      <c r="D2285">
        <v>73</v>
      </c>
      <c r="E2285">
        <v>0</v>
      </c>
      <c r="F2285">
        <f t="shared" si="108"/>
        <v>73</v>
      </c>
      <c r="G2285">
        <v>48</v>
      </c>
      <c r="H2285">
        <v>38</v>
      </c>
      <c r="I2285">
        <v>1</v>
      </c>
      <c r="J2285">
        <v>0</v>
      </c>
      <c r="K2285">
        <v>0</v>
      </c>
      <c r="L2285">
        <v>0</v>
      </c>
      <c r="M2285">
        <v>0</v>
      </c>
      <c r="N2285">
        <v>136</v>
      </c>
      <c r="O2285">
        <v>23</v>
      </c>
      <c r="P2285">
        <f t="shared" si="109"/>
        <v>159</v>
      </c>
      <c r="Q2285">
        <v>120</v>
      </c>
      <c r="R2285">
        <v>145</v>
      </c>
      <c r="S2285">
        <v>100</v>
      </c>
      <c r="T2285">
        <v>3</v>
      </c>
      <c r="U2285">
        <v>0</v>
      </c>
      <c r="V2285">
        <v>0</v>
      </c>
      <c r="W2285">
        <v>4</v>
      </c>
      <c r="X2285">
        <v>194</v>
      </c>
      <c r="Y2285">
        <v>0</v>
      </c>
      <c r="Z2285">
        <f t="shared" si="110"/>
        <v>194</v>
      </c>
      <c r="AA2285">
        <v>111</v>
      </c>
      <c r="AB2285">
        <v>143</v>
      </c>
      <c r="AC2285">
        <v>46</v>
      </c>
      <c r="AD2285">
        <v>0</v>
      </c>
      <c r="AE2285">
        <v>0</v>
      </c>
      <c r="AF2285">
        <v>0</v>
      </c>
      <c r="AG2285">
        <v>0</v>
      </c>
      <c r="AH2285">
        <v>494</v>
      </c>
      <c r="AI2285">
        <v>531</v>
      </c>
      <c r="AJ2285">
        <v>160</v>
      </c>
      <c r="AK2285">
        <v>0.93032015065913376</v>
      </c>
      <c r="AL2285">
        <v>0.69868173258003763</v>
      </c>
      <c r="AM2285">
        <v>0.67611336032388669</v>
      </c>
      <c r="AN2285">
        <v>194</v>
      </c>
      <c r="AO2285">
        <v>159</v>
      </c>
      <c r="AP2285">
        <v>73</v>
      </c>
      <c r="AQ2285">
        <v>1.220125786163522</v>
      </c>
      <c r="AR2285">
        <v>0.54088050314465408</v>
      </c>
      <c r="AS2285">
        <v>0.62371134020618557</v>
      </c>
      <c r="AT2285">
        <v>0.92500000000000004</v>
      </c>
      <c r="AU2285">
        <v>0.6</v>
      </c>
      <c r="AV2285">
        <v>0.56756756756756754</v>
      </c>
      <c r="AW2285">
        <v>0.98620689655172411</v>
      </c>
      <c r="AX2285">
        <v>0.73793103448275865</v>
      </c>
      <c r="AY2285">
        <v>0.73426573426573427</v>
      </c>
      <c r="AZ2285">
        <v>0</v>
      </c>
      <c r="BA2285">
        <v>1</v>
      </c>
      <c r="BC2285">
        <v>0.46</v>
      </c>
      <c r="BD2285">
        <v>0.99</v>
      </c>
      <c r="BE2285">
        <v>0.97826086956521741</v>
      </c>
      <c r="BI2285">
        <v>0</v>
      </c>
      <c r="BJ2285">
        <v>1</v>
      </c>
    </row>
    <row r="2286" spans="1:63" x14ac:dyDescent="0.3">
      <c r="A2286">
        <v>2014</v>
      </c>
      <c r="B2286">
        <v>38002</v>
      </c>
      <c r="C2286" t="str">
        <f>VLOOKUP(B2286,'NAAM GEMEENTE'!$A$1:$B$319,2,FALSE)</f>
        <v>Alveringem</v>
      </c>
      <c r="D2286">
        <v>0</v>
      </c>
      <c r="E2286">
        <v>0</v>
      </c>
      <c r="F2286">
        <f t="shared" si="108"/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108</v>
      </c>
      <c r="O2286">
        <v>18</v>
      </c>
      <c r="P2286">
        <f t="shared" si="109"/>
        <v>126</v>
      </c>
      <c r="Q2286">
        <v>88</v>
      </c>
      <c r="R2286">
        <v>98</v>
      </c>
      <c r="S2286">
        <v>70</v>
      </c>
      <c r="T2286">
        <v>6</v>
      </c>
      <c r="U2286">
        <v>1</v>
      </c>
      <c r="V2286">
        <v>0</v>
      </c>
      <c r="W2286">
        <v>5</v>
      </c>
      <c r="Z2286">
        <f t="shared" si="110"/>
        <v>0</v>
      </c>
      <c r="AI2286">
        <v>394</v>
      </c>
      <c r="AJ2286">
        <v>0</v>
      </c>
      <c r="AL2286">
        <v>1</v>
      </c>
      <c r="AO2286">
        <v>126</v>
      </c>
      <c r="AP2286">
        <v>0</v>
      </c>
      <c r="AR2286">
        <v>1</v>
      </c>
      <c r="AU2286">
        <v>1</v>
      </c>
      <c r="AX2286">
        <v>1</v>
      </c>
      <c r="BA2286">
        <v>1</v>
      </c>
      <c r="BD2286">
        <v>1</v>
      </c>
      <c r="BG2286">
        <v>1</v>
      </c>
      <c r="BJ2286">
        <v>1</v>
      </c>
    </row>
    <row r="2287" spans="1:63" x14ac:dyDescent="0.3">
      <c r="A2287">
        <v>2014</v>
      </c>
      <c r="B2287">
        <v>38008</v>
      </c>
      <c r="C2287" t="str">
        <f>VLOOKUP(B2287,'NAAM GEMEENTE'!$A$1:$B$319,2,FALSE)</f>
        <v>De Panne</v>
      </c>
      <c r="D2287">
        <v>57</v>
      </c>
      <c r="E2287">
        <v>13</v>
      </c>
      <c r="F2287">
        <f t="shared" si="108"/>
        <v>70</v>
      </c>
      <c r="G2287">
        <v>78</v>
      </c>
      <c r="H2287">
        <v>17</v>
      </c>
      <c r="I2287">
        <v>27</v>
      </c>
      <c r="J2287">
        <v>0</v>
      </c>
      <c r="K2287">
        <v>0</v>
      </c>
      <c r="L2287">
        <v>0</v>
      </c>
      <c r="M2287">
        <v>0</v>
      </c>
      <c r="N2287">
        <v>130</v>
      </c>
      <c r="O2287">
        <v>35</v>
      </c>
      <c r="P2287">
        <f t="shared" si="109"/>
        <v>165</v>
      </c>
      <c r="Q2287">
        <v>118</v>
      </c>
      <c r="R2287">
        <v>135</v>
      </c>
      <c r="S2287">
        <v>114</v>
      </c>
      <c r="T2287">
        <v>5</v>
      </c>
      <c r="U2287">
        <v>5</v>
      </c>
      <c r="V2287">
        <v>0</v>
      </c>
      <c r="W2287">
        <v>12</v>
      </c>
      <c r="X2287">
        <v>166</v>
      </c>
      <c r="Y2287">
        <v>24</v>
      </c>
      <c r="Z2287">
        <f t="shared" si="110"/>
        <v>190</v>
      </c>
      <c r="AA2287">
        <v>284</v>
      </c>
      <c r="AB2287">
        <v>42</v>
      </c>
      <c r="AC2287">
        <v>66</v>
      </c>
      <c r="AD2287">
        <v>0</v>
      </c>
      <c r="AE2287">
        <v>0</v>
      </c>
      <c r="AF2287">
        <v>0</v>
      </c>
      <c r="AG2287">
        <v>0</v>
      </c>
      <c r="AH2287">
        <v>582</v>
      </c>
      <c r="AI2287">
        <v>554</v>
      </c>
      <c r="AJ2287">
        <v>192</v>
      </c>
      <c r="AK2287">
        <v>1.0505415162454874</v>
      </c>
      <c r="AL2287">
        <v>0.6534296028880866</v>
      </c>
      <c r="AM2287">
        <v>0.67010309278350511</v>
      </c>
      <c r="AN2287">
        <v>190</v>
      </c>
      <c r="AO2287">
        <v>165</v>
      </c>
      <c r="AP2287">
        <v>70</v>
      </c>
      <c r="AQ2287">
        <v>1.1515151515151516</v>
      </c>
      <c r="AR2287">
        <v>0.5757575757575758</v>
      </c>
      <c r="AS2287">
        <v>0.63157894736842102</v>
      </c>
      <c r="AT2287">
        <v>2.406779661016949</v>
      </c>
      <c r="AU2287">
        <v>0.33898305084745761</v>
      </c>
      <c r="AV2287">
        <v>0.72535211267605637</v>
      </c>
      <c r="AW2287">
        <v>0.31111111111111112</v>
      </c>
      <c r="AX2287">
        <v>0.87407407407407411</v>
      </c>
      <c r="AY2287">
        <v>0.59523809523809523</v>
      </c>
      <c r="AZ2287">
        <v>0</v>
      </c>
      <c r="BA2287">
        <v>1</v>
      </c>
      <c r="BC2287">
        <v>0.57894736842105265</v>
      </c>
      <c r="BD2287">
        <v>0.76315789473684215</v>
      </c>
      <c r="BE2287">
        <v>0.59090909090909094</v>
      </c>
      <c r="BF2287">
        <v>0</v>
      </c>
      <c r="BG2287">
        <v>1</v>
      </c>
      <c r="BI2287">
        <v>0</v>
      </c>
      <c r="BJ2287">
        <v>1</v>
      </c>
    </row>
    <row r="2288" spans="1:63" x14ac:dyDescent="0.3">
      <c r="A2288">
        <v>2014</v>
      </c>
      <c r="B2288">
        <v>38014</v>
      </c>
      <c r="C2288" t="str">
        <f>VLOOKUP(B2288,'NAAM GEMEENTE'!$A$1:$B$319,2,FALSE)</f>
        <v>Koksijde</v>
      </c>
      <c r="D2288">
        <v>0</v>
      </c>
      <c r="E2288">
        <v>0</v>
      </c>
      <c r="F2288">
        <f t="shared" si="108"/>
        <v>0</v>
      </c>
      <c r="G2288">
        <v>0</v>
      </c>
      <c r="H2288">
        <v>8</v>
      </c>
      <c r="I2288">
        <v>2</v>
      </c>
      <c r="J2288">
        <v>0</v>
      </c>
      <c r="K2288">
        <v>0</v>
      </c>
      <c r="L2288">
        <v>0</v>
      </c>
      <c r="M2288">
        <v>0</v>
      </c>
      <c r="N2288">
        <v>248</v>
      </c>
      <c r="O2288">
        <v>37</v>
      </c>
      <c r="P2288">
        <f t="shared" si="109"/>
        <v>285</v>
      </c>
      <c r="Q2288">
        <v>287</v>
      </c>
      <c r="R2288">
        <v>210</v>
      </c>
      <c r="S2288">
        <v>127</v>
      </c>
      <c r="T2288">
        <v>9</v>
      </c>
      <c r="U2288">
        <v>1</v>
      </c>
      <c r="V2288">
        <v>0</v>
      </c>
      <c r="W2288">
        <v>19</v>
      </c>
      <c r="X2288">
        <v>0</v>
      </c>
      <c r="Y2288">
        <v>0</v>
      </c>
      <c r="Z2288">
        <f t="shared" si="110"/>
        <v>0</v>
      </c>
      <c r="AA2288">
        <v>0</v>
      </c>
      <c r="AB2288">
        <v>225</v>
      </c>
      <c r="AC2288">
        <v>221</v>
      </c>
      <c r="AD2288">
        <v>0</v>
      </c>
      <c r="AE2288">
        <v>0</v>
      </c>
      <c r="AF2288">
        <v>0</v>
      </c>
      <c r="AG2288">
        <v>0</v>
      </c>
      <c r="AH2288">
        <v>446</v>
      </c>
      <c r="AI2288">
        <v>938</v>
      </c>
      <c r="AJ2288">
        <v>10</v>
      </c>
      <c r="AK2288">
        <v>0.47547974413646055</v>
      </c>
      <c r="AL2288">
        <v>0.98933901918976541</v>
      </c>
      <c r="AM2288">
        <v>0.97757847533632292</v>
      </c>
      <c r="AN2288">
        <v>0</v>
      </c>
      <c r="AO2288">
        <v>285</v>
      </c>
      <c r="AP2288">
        <v>0</v>
      </c>
      <c r="AQ2288">
        <v>0</v>
      </c>
      <c r="AR2288">
        <v>1</v>
      </c>
      <c r="AT2288">
        <v>0</v>
      </c>
      <c r="AU2288">
        <v>1</v>
      </c>
      <c r="AW2288">
        <v>1.0714285714285714</v>
      </c>
      <c r="AX2288">
        <v>0.96190476190476193</v>
      </c>
      <c r="AY2288">
        <v>0.96444444444444444</v>
      </c>
      <c r="AZ2288">
        <v>0</v>
      </c>
      <c r="BA2288">
        <v>1</v>
      </c>
      <c r="BC2288">
        <v>1.7401574803149606</v>
      </c>
      <c r="BD2288">
        <v>0.98425196850393704</v>
      </c>
      <c r="BE2288">
        <v>0.99095022624434392</v>
      </c>
      <c r="BF2288">
        <v>0</v>
      </c>
      <c r="BG2288">
        <v>1</v>
      </c>
      <c r="BI2288">
        <v>0</v>
      </c>
      <c r="BJ2288">
        <v>1</v>
      </c>
    </row>
    <row r="2289" spans="1:63" x14ac:dyDescent="0.3">
      <c r="A2289">
        <v>2014</v>
      </c>
      <c r="B2289">
        <v>38016</v>
      </c>
      <c r="C2289" t="str">
        <f>VLOOKUP(B2289,'NAAM GEMEENTE'!$A$1:$B$319,2,FALSE)</f>
        <v>Nieuwpoort</v>
      </c>
      <c r="D2289">
        <v>57</v>
      </c>
      <c r="E2289">
        <v>26</v>
      </c>
      <c r="F2289">
        <f t="shared" si="108"/>
        <v>83</v>
      </c>
      <c r="G2289">
        <v>29</v>
      </c>
      <c r="H2289">
        <v>10</v>
      </c>
      <c r="I2289">
        <v>38</v>
      </c>
      <c r="J2289">
        <v>0</v>
      </c>
      <c r="K2289">
        <v>0</v>
      </c>
      <c r="L2289">
        <v>0</v>
      </c>
      <c r="M2289">
        <v>0</v>
      </c>
      <c r="N2289">
        <v>110</v>
      </c>
      <c r="O2289">
        <v>40</v>
      </c>
      <c r="P2289">
        <f t="shared" si="109"/>
        <v>150</v>
      </c>
      <c r="Q2289">
        <v>114</v>
      </c>
      <c r="R2289">
        <v>105</v>
      </c>
      <c r="S2289">
        <v>124</v>
      </c>
      <c r="T2289">
        <v>6</v>
      </c>
      <c r="U2289">
        <v>4</v>
      </c>
      <c r="V2289">
        <v>0</v>
      </c>
      <c r="W2289">
        <v>16</v>
      </c>
      <c r="X2289">
        <v>129</v>
      </c>
      <c r="Y2289">
        <v>50</v>
      </c>
      <c r="Z2289">
        <f t="shared" si="110"/>
        <v>179</v>
      </c>
      <c r="AA2289">
        <v>52</v>
      </c>
      <c r="AB2289">
        <v>27</v>
      </c>
      <c r="AC2289">
        <v>96</v>
      </c>
      <c r="AD2289">
        <v>0</v>
      </c>
      <c r="AE2289">
        <v>0</v>
      </c>
      <c r="AF2289">
        <v>0</v>
      </c>
      <c r="AG2289">
        <v>0</v>
      </c>
      <c r="AH2289">
        <v>354</v>
      </c>
      <c r="AI2289">
        <v>519</v>
      </c>
      <c r="AJ2289">
        <v>160</v>
      </c>
      <c r="AK2289">
        <v>0.68208092485549132</v>
      </c>
      <c r="AL2289">
        <v>0.69171483622350671</v>
      </c>
      <c r="AM2289">
        <v>0.54802259887005644</v>
      </c>
      <c r="AN2289">
        <v>179</v>
      </c>
      <c r="AO2289">
        <v>150</v>
      </c>
      <c r="AP2289">
        <v>83</v>
      </c>
      <c r="AQ2289">
        <v>1.1933333333333334</v>
      </c>
      <c r="AR2289">
        <v>0.44666666666666666</v>
      </c>
      <c r="AS2289">
        <v>0.53631284916201116</v>
      </c>
      <c r="AT2289">
        <v>0.45614035087719296</v>
      </c>
      <c r="AU2289">
        <v>0.74561403508771928</v>
      </c>
      <c r="AV2289">
        <v>0.44230769230769229</v>
      </c>
      <c r="AW2289">
        <v>0.25714285714285712</v>
      </c>
      <c r="AX2289">
        <v>0.90476190476190477</v>
      </c>
      <c r="AY2289">
        <v>0.62962962962962965</v>
      </c>
      <c r="AZ2289">
        <v>0</v>
      </c>
      <c r="BA2289">
        <v>1</v>
      </c>
      <c r="BC2289">
        <v>0.77419354838709675</v>
      </c>
      <c r="BD2289">
        <v>0.69354838709677424</v>
      </c>
      <c r="BE2289">
        <v>0.60416666666666663</v>
      </c>
      <c r="BF2289">
        <v>0</v>
      </c>
      <c r="BG2289">
        <v>1</v>
      </c>
      <c r="BI2289">
        <v>0</v>
      </c>
      <c r="BJ2289">
        <v>1</v>
      </c>
    </row>
    <row r="2290" spans="1:63" x14ac:dyDescent="0.3">
      <c r="A2290">
        <v>2014</v>
      </c>
      <c r="B2290">
        <v>38025</v>
      </c>
      <c r="C2290" t="str">
        <f>VLOOKUP(B2290,'NAAM GEMEENTE'!$A$1:$B$319,2,FALSE)</f>
        <v>Veurne</v>
      </c>
      <c r="D2290">
        <v>202</v>
      </c>
      <c r="E2290">
        <v>23</v>
      </c>
      <c r="F2290">
        <f t="shared" si="108"/>
        <v>225</v>
      </c>
      <c r="G2290">
        <v>166</v>
      </c>
      <c r="H2290">
        <v>169</v>
      </c>
      <c r="I2290">
        <v>77</v>
      </c>
      <c r="J2290">
        <v>0</v>
      </c>
      <c r="K2290">
        <v>0</v>
      </c>
      <c r="L2290">
        <v>0</v>
      </c>
      <c r="M2290">
        <v>0</v>
      </c>
      <c r="N2290">
        <v>226</v>
      </c>
      <c r="O2290">
        <v>33</v>
      </c>
      <c r="P2290">
        <f t="shared" si="109"/>
        <v>259</v>
      </c>
      <c r="Q2290">
        <v>191</v>
      </c>
      <c r="R2290">
        <v>217</v>
      </c>
      <c r="S2290">
        <v>146</v>
      </c>
      <c r="T2290">
        <v>6</v>
      </c>
      <c r="U2290">
        <v>0</v>
      </c>
      <c r="V2290">
        <v>0</v>
      </c>
      <c r="W2290">
        <v>10</v>
      </c>
      <c r="X2290">
        <v>552</v>
      </c>
      <c r="Y2290">
        <v>91</v>
      </c>
      <c r="Z2290">
        <f t="shared" si="110"/>
        <v>643</v>
      </c>
      <c r="AA2290">
        <v>464</v>
      </c>
      <c r="AB2290">
        <v>607</v>
      </c>
      <c r="AC2290">
        <v>306</v>
      </c>
      <c r="AD2290">
        <v>0</v>
      </c>
      <c r="AE2290">
        <v>0</v>
      </c>
      <c r="AF2290">
        <v>0</v>
      </c>
      <c r="AG2290">
        <v>0</v>
      </c>
      <c r="AH2290">
        <v>2020</v>
      </c>
      <c r="AI2290">
        <v>829</v>
      </c>
      <c r="AJ2290">
        <v>637</v>
      </c>
      <c r="AK2290">
        <v>2.4366706875753921</v>
      </c>
      <c r="AL2290">
        <v>0.2316043425814234</v>
      </c>
      <c r="AM2290">
        <v>0.68465346534653471</v>
      </c>
      <c r="AN2290">
        <v>643</v>
      </c>
      <c r="AO2290">
        <v>259</v>
      </c>
      <c r="AP2290">
        <v>225</v>
      </c>
      <c r="AQ2290">
        <v>2.4826254826254828</v>
      </c>
      <c r="AR2290">
        <v>0.13127413127413126</v>
      </c>
      <c r="AS2290">
        <v>0.65007776049766719</v>
      </c>
      <c r="AT2290">
        <v>2.4293193717277486</v>
      </c>
      <c r="AU2290">
        <v>0.13089005235602094</v>
      </c>
      <c r="AV2290">
        <v>0.64224137931034486</v>
      </c>
      <c r="AW2290">
        <v>2.7972350230414746</v>
      </c>
      <c r="AX2290">
        <v>0.22119815668202766</v>
      </c>
      <c r="AY2290">
        <v>0.7215815485996705</v>
      </c>
      <c r="AZ2290">
        <v>0</v>
      </c>
      <c r="BA2290">
        <v>1</v>
      </c>
      <c r="BC2290">
        <v>2.095890410958904</v>
      </c>
      <c r="BD2290">
        <v>0.4726027397260274</v>
      </c>
      <c r="BE2290">
        <v>0.74836601307189543</v>
      </c>
      <c r="BI2290">
        <v>0</v>
      </c>
      <c r="BJ2290">
        <v>1</v>
      </c>
    </row>
    <row r="2291" spans="1:63" x14ac:dyDescent="0.3">
      <c r="A2291">
        <v>2014</v>
      </c>
      <c r="B2291">
        <v>41002</v>
      </c>
      <c r="C2291" t="str">
        <f>VLOOKUP(B2291,'NAAM GEMEENTE'!$A$1:$B$319,2,FALSE)</f>
        <v>Aalst</v>
      </c>
      <c r="D2291">
        <v>1214</v>
      </c>
      <c r="E2291">
        <v>205</v>
      </c>
      <c r="F2291">
        <f t="shared" si="108"/>
        <v>1419</v>
      </c>
      <c r="G2291">
        <v>1283</v>
      </c>
      <c r="H2291">
        <v>812</v>
      </c>
      <c r="I2291">
        <v>586</v>
      </c>
      <c r="J2291">
        <v>50</v>
      </c>
      <c r="K2291">
        <v>41</v>
      </c>
      <c r="L2291">
        <v>0</v>
      </c>
      <c r="M2291">
        <v>215</v>
      </c>
      <c r="N2291">
        <v>1345</v>
      </c>
      <c r="O2291">
        <v>246</v>
      </c>
      <c r="P2291">
        <f t="shared" si="109"/>
        <v>1591</v>
      </c>
      <c r="Q2291">
        <v>1408</v>
      </c>
      <c r="R2291">
        <v>999</v>
      </c>
      <c r="S2291">
        <v>762</v>
      </c>
      <c r="T2291">
        <v>71</v>
      </c>
      <c r="U2291">
        <v>46</v>
      </c>
      <c r="V2291">
        <v>0</v>
      </c>
      <c r="W2291">
        <v>230</v>
      </c>
      <c r="X2291">
        <v>2175</v>
      </c>
      <c r="Y2291">
        <v>339</v>
      </c>
      <c r="Z2291">
        <f t="shared" si="110"/>
        <v>2514</v>
      </c>
      <c r="AA2291">
        <v>2526</v>
      </c>
      <c r="AB2291">
        <v>1892</v>
      </c>
      <c r="AC2291">
        <v>1348</v>
      </c>
      <c r="AD2291">
        <v>157</v>
      </c>
      <c r="AE2291">
        <v>76</v>
      </c>
      <c r="AF2291">
        <v>0</v>
      </c>
      <c r="AG2291">
        <v>636</v>
      </c>
      <c r="AH2291">
        <v>9149</v>
      </c>
      <c r="AI2291">
        <v>5107</v>
      </c>
      <c r="AJ2291">
        <v>4406</v>
      </c>
      <c r="AK2291">
        <v>1.7914626982572939</v>
      </c>
      <c r="AL2291">
        <v>0.13726258077149012</v>
      </c>
      <c r="AM2291">
        <v>0.51841731336758112</v>
      </c>
      <c r="AN2291">
        <v>2514</v>
      </c>
      <c r="AO2291">
        <v>1591</v>
      </c>
      <c r="AP2291">
        <v>1419</v>
      </c>
      <c r="AQ2291">
        <v>1.5801382778126964</v>
      </c>
      <c r="AR2291">
        <v>0.10810810810810811</v>
      </c>
      <c r="AS2291">
        <v>0.43556085918854415</v>
      </c>
      <c r="AT2291">
        <v>1.7940340909090908</v>
      </c>
      <c r="AU2291">
        <v>8.8778409090909088E-2</v>
      </c>
      <c r="AV2291">
        <v>0.49208234362628661</v>
      </c>
      <c r="AW2291">
        <v>1.8938938938938938</v>
      </c>
      <c r="AX2291">
        <v>0.18718718718718719</v>
      </c>
      <c r="AY2291">
        <v>0.57082452431289643</v>
      </c>
      <c r="AZ2291">
        <v>2.211267605633803</v>
      </c>
      <c r="BA2291">
        <v>0.29577464788732394</v>
      </c>
      <c r="BB2291">
        <v>0.68152866242038213</v>
      </c>
      <c r="BC2291">
        <v>1.769028871391076</v>
      </c>
      <c r="BD2291">
        <v>0.23097112860892388</v>
      </c>
      <c r="BE2291">
        <v>0.56528189910979232</v>
      </c>
      <c r="BF2291">
        <v>1.6521739130434783</v>
      </c>
      <c r="BG2291">
        <v>0.10869565217391304</v>
      </c>
      <c r="BH2291">
        <v>0.46052631578947367</v>
      </c>
      <c r="BI2291">
        <v>2.7652173913043478</v>
      </c>
      <c r="BJ2291">
        <v>6.5217391304347824E-2</v>
      </c>
      <c r="BK2291">
        <v>0.66194968553459121</v>
      </c>
    </row>
    <row r="2292" spans="1:63" x14ac:dyDescent="0.3">
      <c r="A2292">
        <v>2014</v>
      </c>
      <c r="B2292">
        <v>41011</v>
      </c>
      <c r="C2292" t="str">
        <f>VLOOKUP(B2292,'NAAM GEMEENTE'!$A$1:$B$319,2,FALSE)</f>
        <v>Denderleeuw</v>
      </c>
      <c r="D2292">
        <v>212</v>
      </c>
      <c r="E2292">
        <v>47</v>
      </c>
      <c r="F2292">
        <f t="shared" si="108"/>
        <v>259</v>
      </c>
      <c r="G2292">
        <v>302</v>
      </c>
      <c r="H2292">
        <v>59</v>
      </c>
      <c r="I2292">
        <v>65</v>
      </c>
      <c r="J2292">
        <v>0</v>
      </c>
      <c r="K2292">
        <v>0</v>
      </c>
      <c r="L2292">
        <v>0</v>
      </c>
      <c r="M2292">
        <v>0</v>
      </c>
      <c r="N2292">
        <v>336</v>
      </c>
      <c r="O2292">
        <v>68</v>
      </c>
      <c r="P2292">
        <f t="shared" si="109"/>
        <v>404</v>
      </c>
      <c r="Q2292">
        <v>409</v>
      </c>
      <c r="R2292">
        <v>189</v>
      </c>
      <c r="S2292">
        <v>203</v>
      </c>
      <c r="T2292">
        <v>18</v>
      </c>
      <c r="U2292">
        <v>7</v>
      </c>
      <c r="V2292">
        <v>0</v>
      </c>
      <c r="W2292">
        <v>41</v>
      </c>
      <c r="X2292">
        <v>396</v>
      </c>
      <c r="Y2292">
        <v>67</v>
      </c>
      <c r="Z2292">
        <f t="shared" si="110"/>
        <v>463</v>
      </c>
      <c r="AA2292">
        <v>649</v>
      </c>
      <c r="AB2292">
        <v>131</v>
      </c>
      <c r="AC2292">
        <v>134</v>
      </c>
      <c r="AD2292">
        <v>0</v>
      </c>
      <c r="AE2292">
        <v>0</v>
      </c>
      <c r="AF2292">
        <v>0</v>
      </c>
      <c r="AG2292">
        <v>0</v>
      </c>
      <c r="AH2292">
        <v>1377</v>
      </c>
      <c r="AI2292">
        <v>1271</v>
      </c>
      <c r="AJ2292">
        <v>685</v>
      </c>
      <c r="AK2292">
        <v>1.0833988985051142</v>
      </c>
      <c r="AL2292">
        <v>0.46105428796223447</v>
      </c>
      <c r="AM2292">
        <v>0.50254175744371821</v>
      </c>
      <c r="AN2292">
        <v>463</v>
      </c>
      <c r="AO2292">
        <v>404</v>
      </c>
      <c r="AP2292">
        <v>259</v>
      </c>
      <c r="AQ2292">
        <v>1.1460396039603959</v>
      </c>
      <c r="AR2292">
        <v>0.3589108910891089</v>
      </c>
      <c r="AS2292">
        <v>0.44060475161987039</v>
      </c>
      <c r="AT2292">
        <v>1.58679706601467</v>
      </c>
      <c r="AU2292">
        <v>0.26161369193154033</v>
      </c>
      <c r="AV2292">
        <v>0.53466872110939911</v>
      </c>
      <c r="AW2292">
        <v>0.69312169312169314</v>
      </c>
      <c r="AX2292">
        <v>0.68783068783068779</v>
      </c>
      <c r="AY2292">
        <v>0.54961832061068705</v>
      </c>
      <c r="AZ2292">
        <v>0</v>
      </c>
      <c r="BA2292">
        <v>1</v>
      </c>
      <c r="BC2292">
        <v>0.66009852216748766</v>
      </c>
      <c r="BD2292">
        <v>0.67980295566502458</v>
      </c>
      <c r="BE2292">
        <v>0.5149253731343284</v>
      </c>
      <c r="BF2292">
        <v>0</v>
      </c>
      <c r="BG2292">
        <v>1</v>
      </c>
      <c r="BI2292">
        <v>0</v>
      </c>
      <c r="BJ2292">
        <v>1</v>
      </c>
    </row>
    <row r="2293" spans="1:63" x14ac:dyDescent="0.3">
      <c r="A2293">
        <v>2014</v>
      </c>
      <c r="B2293">
        <v>41018</v>
      </c>
      <c r="C2293" t="str">
        <f>VLOOKUP(B2293,'NAAM GEMEENTE'!$A$1:$B$319,2,FALSE)</f>
        <v>Geraardsbergen</v>
      </c>
      <c r="D2293">
        <v>438</v>
      </c>
      <c r="E2293">
        <v>75</v>
      </c>
      <c r="F2293">
        <f t="shared" si="108"/>
        <v>513</v>
      </c>
      <c r="G2293">
        <v>590</v>
      </c>
      <c r="H2293">
        <v>263</v>
      </c>
      <c r="I2293">
        <v>276</v>
      </c>
      <c r="J2293">
        <v>0</v>
      </c>
      <c r="K2293">
        <v>15</v>
      </c>
      <c r="L2293">
        <v>0</v>
      </c>
      <c r="M2293">
        <v>0</v>
      </c>
      <c r="N2293">
        <v>560</v>
      </c>
      <c r="O2293">
        <v>97</v>
      </c>
      <c r="P2293">
        <f t="shared" si="109"/>
        <v>657</v>
      </c>
      <c r="Q2293">
        <v>701</v>
      </c>
      <c r="R2293">
        <v>406</v>
      </c>
      <c r="S2293">
        <v>392</v>
      </c>
      <c r="T2293">
        <v>17</v>
      </c>
      <c r="U2293">
        <v>17</v>
      </c>
      <c r="V2293">
        <v>0</v>
      </c>
      <c r="W2293">
        <v>39</v>
      </c>
      <c r="X2293">
        <v>737</v>
      </c>
      <c r="Y2293">
        <v>113</v>
      </c>
      <c r="Z2293">
        <f t="shared" si="110"/>
        <v>850</v>
      </c>
      <c r="AA2293">
        <v>930</v>
      </c>
      <c r="AB2293">
        <v>497</v>
      </c>
      <c r="AC2293">
        <v>455</v>
      </c>
      <c r="AD2293">
        <v>0</v>
      </c>
      <c r="AE2293">
        <v>41</v>
      </c>
      <c r="AF2293">
        <v>0</v>
      </c>
      <c r="AG2293">
        <v>0</v>
      </c>
      <c r="AH2293">
        <v>2773</v>
      </c>
      <c r="AI2293">
        <v>2229</v>
      </c>
      <c r="AJ2293">
        <v>1657</v>
      </c>
      <c r="AK2293">
        <v>1.2440556303275012</v>
      </c>
      <c r="AL2293">
        <v>0.25661731718259312</v>
      </c>
      <c r="AM2293">
        <v>0.40245221781464119</v>
      </c>
      <c r="AN2293">
        <v>850</v>
      </c>
      <c r="AO2293">
        <v>657</v>
      </c>
      <c r="AP2293">
        <v>513</v>
      </c>
      <c r="AQ2293">
        <v>1.2937595129375952</v>
      </c>
      <c r="AR2293">
        <v>0.21917808219178081</v>
      </c>
      <c r="AS2293">
        <v>0.39647058823529413</v>
      </c>
      <c r="AT2293">
        <v>1.3266761768901569</v>
      </c>
      <c r="AU2293">
        <v>0.15834522111269614</v>
      </c>
      <c r="AV2293">
        <v>0.36559139784946237</v>
      </c>
      <c r="AW2293">
        <v>1.2241379310344827</v>
      </c>
      <c r="AX2293">
        <v>0.35221674876847292</v>
      </c>
      <c r="AY2293">
        <v>0.47082494969818911</v>
      </c>
      <c r="AZ2293">
        <v>0</v>
      </c>
      <c r="BA2293">
        <v>1</v>
      </c>
      <c r="BC2293">
        <v>1.1607142857142858</v>
      </c>
      <c r="BD2293">
        <v>0.29591836734693877</v>
      </c>
      <c r="BE2293">
        <v>0.3934065934065934</v>
      </c>
      <c r="BF2293">
        <v>2.4117647058823528</v>
      </c>
      <c r="BG2293">
        <v>0.11764705882352941</v>
      </c>
      <c r="BH2293">
        <v>0.63414634146341464</v>
      </c>
      <c r="BI2293">
        <v>0</v>
      </c>
      <c r="BJ2293">
        <v>1</v>
      </c>
    </row>
    <row r="2294" spans="1:63" x14ac:dyDescent="0.3">
      <c r="A2294">
        <v>2014</v>
      </c>
      <c r="B2294">
        <v>41024</v>
      </c>
      <c r="C2294" t="str">
        <f>VLOOKUP(B2294,'NAAM GEMEENTE'!$A$1:$B$319,2,FALSE)</f>
        <v>Haaltert</v>
      </c>
      <c r="D2294">
        <v>0</v>
      </c>
      <c r="E2294">
        <v>0</v>
      </c>
      <c r="F2294">
        <f t="shared" si="108"/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255</v>
      </c>
      <c r="O2294">
        <v>56</v>
      </c>
      <c r="P2294">
        <f t="shared" si="109"/>
        <v>311</v>
      </c>
      <c r="Q2294">
        <v>321</v>
      </c>
      <c r="R2294">
        <v>192</v>
      </c>
      <c r="S2294">
        <v>166</v>
      </c>
      <c r="T2294">
        <v>9</v>
      </c>
      <c r="U2294">
        <v>1</v>
      </c>
      <c r="V2294">
        <v>0</v>
      </c>
      <c r="W2294">
        <v>38</v>
      </c>
      <c r="Z2294">
        <f t="shared" si="110"/>
        <v>0</v>
      </c>
      <c r="AI2294">
        <v>1038</v>
      </c>
      <c r="AJ2294">
        <v>0</v>
      </c>
      <c r="AL2294">
        <v>1</v>
      </c>
      <c r="AO2294">
        <v>311</v>
      </c>
      <c r="AP2294">
        <v>0</v>
      </c>
      <c r="AR2294">
        <v>1</v>
      </c>
      <c r="AU2294">
        <v>1</v>
      </c>
      <c r="AX2294">
        <v>1</v>
      </c>
      <c r="BA2294">
        <v>1</v>
      </c>
      <c r="BD2294">
        <v>1</v>
      </c>
      <c r="BG2294">
        <v>1</v>
      </c>
      <c r="BJ2294">
        <v>1</v>
      </c>
    </row>
    <row r="2295" spans="1:63" x14ac:dyDescent="0.3">
      <c r="A2295">
        <v>2014</v>
      </c>
      <c r="B2295">
        <v>41027</v>
      </c>
      <c r="C2295" t="str">
        <f>VLOOKUP(B2295,'NAAM GEMEENTE'!$A$1:$B$319,2,FALSE)</f>
        <v>Herzele</v>
      </c>
      <c r="D2295">
        <v>126</v>
      </c>
      <c r="E2295">
        <v>20</v>
      </c>
      <c r="F2295">
        <f t="shared" si="108"/>
        <v>146</v>
      </c>
      <c r="G2295">
        <v>133</v>
      </c>
      <c r="H2295">
        <v>56</v>
      </c>
      <c r="I2295">
        <v>58</v>
      </c>
      <c r="J2295">
        <v>0</v>
      </c>
      <c r="K2295">
        <v>0</v>
      </c>
      <c r="L2295">
        <v>0</v>
      </c>
      <c r="M2295">
        <v>0</v>
      </c>
      <c r="N2295">
        <v>290</v>
      </c>
      <c r="O2295">
        <v>56</v>
      </c>
      <c r="P2295">
        <f t="shared" si="109"/>
        <v>346</v>
      </c>
      <c r="Q2295">
        <v>384</v>
      </c>
      <c r="R2295">
        <v>228</v>
      </c>
      <c r="S2295">
        <v>171</v>
      </c>
      <c r="T2295">
        <v>4</v>
      </c>
      <c r="U2295">
        <v>2</v>
      </c>
      <c r="V2295">
        <v>0</v>
      </c>
      <c r="W2295">
        <v>20</v>
      </c>
      <c r="X2295">
        <v>202</v>
      </c>
      <c r="Y2295">
        <v>33</v>
      </c>
      <c r="Z2295">
        <f t="shared" si="110"/>
        <v>235</v>
      </c>
      <c r="AA2295">
        <v>272</v>
      </c>
      <c r="AB2295">
        <v>99</v>
      </c>
      <c r="AC2295">
        <v>149</v>
      </c>
      <c r="AD2295">
        <v>0</v>
      </c>
      <c r="AE2295">
        <v>0</v>
      </c>
      <c r="AF2295">
        <v>0</v>
      </c>
      <c r="AG2295">
        <v>0</v>
      </c>
      <c r="AH2295">
        <v>755</v>
      </c>
      <c r="AI2295">
        <v>1155</v>
      </c>
      <c r="AJ2295">
        <v>393</v>
      </c>
      <c r="AK2295">
        <v>0.65367965367965364</v>
      </c>
      <c r="AL2295">
        <v>0.65974025974025974</v>
      </c>
      <c r="AM2295">
        <v>0.47947019867549667</v>
      </c>
      <c r="AN2295">
        <v>235</v>
      </c>
      <c r="AO2295">
        <v>346</v>
      </c>
      <c r="AP2295">
        <v>146</v>
      </c>
      <c r="AQ2295">
        <v>0.67919075144508667</v>
      </c>
      <c r="AR2295">
        <v>0.5780346820809249</v>
      </c>
      <c r="AS2295">
        <v>0.37872340425531914</v>
      </c>
      <c r="AT2295">
        <v>0.70833333333333337</v>
      </c>
      <c r="AU2295">
        <v>0.65364583333333337</v>
      </c>
      <c r="AV2295">
        <v>0.51102941176470584</v>
      </c>
      <c r="AW2295">
        <v>0.43421052631578949</v>
      </c>
      <c r="AX2295">
        <v>0.75438596491228072</v>
      </c>
      <c r="AY2295">
        <v>0.43434343434343436</v>
      </c>
      <c r="AZ2295">
        <v>0</v>
      </c>
      <c r="BA2295">
        <v>1</v>
      </c>
      <c r="BC2295">
        <v>0.87134502923976609</v>
      </c>
      <c r="BD2295">
        <v>0.66081871345029242</v>
      </c>
      <c r="BE2295">
        <v>0.61073825503355705</v>
      </c>
      <c r="BF2295">
        <v>0</v>
      </c>
      <c r="BG2295">
        <v>1</v>
      </c>
      <c r="BI2295">
        <v>0</v>
      </c>
      <c r="BJ2295">
        <v>1</v>
      </c>
    </row>
    <row r="2296" spans="1:63" x14ac:dyDescent="0.3">
      <c r="A2296">
        <v>2014</v>
      </c>
      <c r="B2296">
        <v>41034</v>
      </c>
      <c r="C2296" t="str">
        <f>VLOOKUP(B2296,'NAAM GEMEENTE'!$A$1:$B$319,2,FALSE)</f>
        <v>Lede</v>
      </c>
      <c r="D2296">
        <v>174</v>
      </c>
      <c r="E2296">
        <v>8</v>
      </c>
      <c r="F2296">
        <f t="shared" si="108"/>
        <v>182</v>
      </c>
      <c r="G2296">
        <v>205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315</v>
      </c>
      <c r="O2296">
        <v>35</v>
      </c>
      <c r="P2296">
        <f t="shared" si="109"/>
        <v>350</v>
      </c>
      <c r="Q2296">
        <v>370</v>
      </c>
      <c r="R2296">
        <v>223</v>
      </c>
      <c r="S2296">
        <v>140</v>
      </c>
      <c r="T2296">
        <v>9</v>
      </c>
      <c r="U2296">
        <v>1</v>
      </c>
      <c r="V2296">
        <v>0</v>
      </c>
      <c r="W2296">
        <v>43</v>
      </c>
      <c r="X2296">
        <v>324</v>
      </c>
      <c r="Y2296">
        <v>12</v>
      </c>
      <c r="Z2296">
        <f t="shared" si="110"/>
        <v>336</v>
      </c>
      <c r="AA2296">
        <v>381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717</v>
      </c>
      <c r="AI2296">
        <v>1136</v>
      </c>
      <c r="AJ2296">
        <v>387</v>
      </c>
      <c r="AK2296">
        <v>0.63116197183098588</v>
      </c>
      <c r="AL2296">
        <v>0.659330985915493</v>
      </c>
      <c r="AM2296">
        <v>0.46025104602510458</v>
      </c>
      <c r="AN2296">
        <v>336</v>
      </c>
      <c r="AO2296">
        <v>350</v>
      </c>
      <c r="AP2296">
        <v>182</v>
      </c>
      <c r="AQ2296">
        <v>0.96</v>
      </c>
      <c r="AR2296">
        <v>0.48</v>
      </c>
      <c r="AS2296">
        <v>0.45833333333333331</v>
      </c>
      <c r="AT2296">
        <v>1.0297297297297296</v>
      </c>
      <c r="AU2296">
        <v>0.44594594594594594</v>
      </c>
      <c r="AV2296">
        <v>0.46194225721784776</v>
      </c>
      <c r="AW2296">
        <v>0</v>
      </c>
      <c r="AX2296">
        <v>1</v>
      </c>
      <c r="AZ2296">
        <v>0</v>
      </c>
      <c r="BA2296">
        <v>1</v>
      </c>
      <c r="BC2296">
        <v>0</v>
      </c>
      <c r="BD2296">
        <v>1</v>
      </c>
      <c r="BF2296">
        <v>0</v>
      </c>
      <c r="BG2296">
        <v>1</v>
      </c>
      <c r="BI2296">
        <v>0</v>
      </c>
      <c r="BJ2296">
        <v>1</v>
      </c>
    </row>
    <row r="2297" spans="1:63" x14ac:dyDescent="0.3">
      <c r="A2297">
        <v>2014</v>
      </c>
      <c r="B2297">
        <v>41048</v>
      </c>
      <c r="C2297" t="str">
        <f>VLOOKUP(B2297,'NAAM GEMEENTE'!$A$1:$B$319,2,FALSE)</f>
        <v>Ninove</v>
      </c>
      <c r="D2297">
        <v>468</v>
      </c>
      <c r="E2297">
        <v>76</v>
      </c>
      <c r="F2297">
        <f t="shared" si="108"/>
        <v>544</v>
      </c>
      <c r="G2297">
        <v>507</v>
      </c>
      <c r="H2297">
        <v>252</v>
      </c>
      <c r="I2297">
        <v>346</v>
      </c>
      <c r="J2297">
        <v>22</v>
      </c>
      <c r="K2297">
        <v>0</v>
      </c>
      <c r="L2297">
        <v>0</v>
      </c>
      <c r="M2297">
        <v>0</v>
      </c>
      <c r="N2297">
        <v>603</v>
      </c>
      <c r="O2297">
        <v>103</v>
      </c>
      <c r="P2297">
        <f t="shared" si="109"/>
        <v>706</v>
      </c>
      <c r="Q2297">
        <v>661</v>
      </c>
      <c r="R2297">
        <v>436</v>
      </c>
      <c r="S2297">
        <v>506</v>
      </c>
      <c r="T2297">
        <v>48</v>
      </c>
      <c r="U2297">
        <v>15</v>
      </c>
      <c r="V2297">
        <v>0</v>
      </c>
      <c r="W2297">
        <v>37</v>
      </c>
      <c r="X2297">
        <v>732</v>
      </c>
      <c r="Y2297">
        <v>134</v>
      </c>
      <c r="Z2297">
        <f t="shared" si="110"/>
        <v>866</v>
      </c>
      <c r="AA2297">
        <v>734</v>
      </c>
      <c r="AB2297">
        <v>467</v>
      </c>
      <c r="AC2297">
        <v>577</v>
      </c>
      <c r="AD2297">
        <v>43</v>
      </c>
      <c r="AE2297">
        <v>0</v>
      </c>
      <c r="AF2297">
        <v>0</v>
      </c>
      <c r="AG2297">
        <v>0</v>
      </c>
      <c r="AH2297">
        <v>2687</v>
      </c>
      <c r="AI2297">
        <v>2409</v>
      </c>
      <c r="AJ2297">
        <v>1671</v>
      </c>
      <c r="AK2297">
        <v>1.1154005811540058</v>
      </c>
      <c r="AL2297">
        <v>0.30635118306351183</v>
      </c>
      <c r="AM2297">
        <v>0.3781168589505024</v>
      </c>
      <c r="AN2297">
        <v>866</v>
      </c>
      <c r="AO2297">
        <v>706</v>
      </c>
      <c r="AP2297">
        <v>544</v>
      </c>
      <c r="AQ2297">
        <v>1.226628895184136</v>
      </c>
      <c r="AR2297">
        <v>0.22946175637393768</v>
      </c>
      <c r="AS2297">
        <v>0.37182448036951499</v>
      </c>
      <c r="AT2297">
        <v>1.1104387291981845</v>
      </c>
      <c r="AU2297">
        <v>0.2329803328290469</v>
      </c>
      <c r="AV2297">
        <v>0.30926430517711173</v>
      </c>
      <c r="AW2297">
        <v>1.0711009174311927</v>
      </c>
      <c r="AX2297">
        <v>0.42201834862385323</v>
      </c>
      <c r="AY2297">
        <v>0.46038543897216272</v>
      </c>
      <c r="AZ2297">
        <v>0.89583333333333337</v>
      </c>
      <c r="BA2297">
        <v>0.54166666666666663</v>
      </c>
      <c r="BB2297">
        <v>0.48837209302325579</v>
      </c>
      <c r="BC2297">
        <v>1.1403162055335969</v>
      </c>
      <c r="BD2297">
        <v>0.31620553359683795</v>
      </c>
      <c r="BE2297">
        <v>0.40034662045060659</v>
      </c>
      <c r="BF2297">
        <v>0</v>
      </c>
      <c r="BG2297">
        <v>1</v>
      </c>
      <c r="BI2297">
        <v>0</v>
      </c>
      <c r="BJ2297">
        <v>1</v>
      </c>
    </row>
    <row r="2298" spans="1:63" x14ac:dyDescent="0.3">
      <c r="A2298">
        <v>2014</v>
      </c>
      <c r="B2298">
        <v>41063</v>
      </c>
      <c r="C2298" t="str">
        <f>VLOOKUP(B2298,'NAAM GEMEENTE'!$A$1:$B$319,2,FALSE)</f>
        <v>Sint-Lievens-Houtem</v>
      </c>
      <c r="D2298">
        <v>0</v>
      </c>
      <c r="E2298">
        <v>0</v>
      </c>
      <c r="F2298">
        <f t="shared" si="108"/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184</v>
      </c>
      <c r="O2298">
        <v>25</v>
      </c>
      <c r="P2298">
        <f t="shared" si="109"/>
        <v>209</v>
      </c>
      <c r="Q2298">
        <v>234</v>
      </c>
      <c r="R2298">
        <v>125</v>
      </c>
      <c r="S2298">
        <v>83</v>
      </c>
      <c r="T2298">
        <v>3</v>
      </c>
      <c r="U2298">
        <v>0</v>
      </c>
      <c r="V2298">
        <v>0</v>
      </c>
      <c r="W2298">
        <v>10</v>
      </c>
      <c r="Z2298">
        <f t="shared" si="110"/>
        <v>0</v>
      </c>
      <c r="AI2298">
        <v>664</v>
      </c>
      <c r="AJ2298">
        <v>0</v>
      </c>
      <c r="AL2298">
        <v>1</v>
      </c>
      <c r="AO2298">
        <v>209</v>
      </c>
      <c r="AP2298">
        <v>0</v>
      </c>
      <c r="AR2298">
        <v>1</v>
      </c>
      <c r="AU2298">
        <v>1</v>
      </c>
      <c r="AX2298">
        <v>1</v>
      </c>
      <c r="BA2298">
        <v>1</v>
      </c>
      <c r="BD2298">
        <v>1</v>
      </c>
      <c r="BJ2298">
        <v>1</v>
      </c>
    </row>
    <row r="2299" spans="1:63" x14ac:dyDescent="0.3">
      <c r="A2299">
        <v>2014</v>
      </c>
      <c r="B2299">
        <v>41081</v>
      </c>
      <c r="C2299" t="str">
        <f>VLOOKUP(B2299,'NAAM GEMEENTE'!$A$1:$B$319,2,FALSE)</f>
        <v>Zottegem</v>
      </c>
      <c r="D2299">
        <v>356</v>
      </c>
      <c r="E2299">
        <v>35</v>
      </c>
      <c r="F2299">
        <f t="shared" si="108"/>
        <v>391</v>
      </c>
      <c r="G2299">
        <v>476</v>
      </c>
      <c r="H2299">
        <v>196</v>
      </c>
      <c r="I2299">
        <v>89</v>
      </c>
      <c r="J2299">
        <v>0</v>
      </c>
      <c r="K2299">
        <v>0</v>
      </c>
      <c r="L2299">
        <v>0</v>
      </c>
      <c r="M2299">
        <v>11</v>
      </c>
      <c r="N2299">
        <v>441</v>
      </c>
      <c r="O2299">
        <v>57</v>
      </c>
      <c r="P2299">
        <f t="shared" si="109"/>
        <v>498</v>
      </c>
      <c r="Q2299">
        <v>558</v>
      </c>
      <c r="R2299">
        <v>305</v>
      </c>
      <c r="S2299">
        <v>164</v>
      </c>
      <c r="T2299">
        <v>8</v>
      </c>
      <c r="U2299">
        <v>3</v>
      </c>
      <c r="V2299">
        <v>0</v>
      </c>
      <c r="W2299">
        <v>30</v>
      </c>
      <c r="X2299">
        <v>873</v>
      </c>
      <c r="Y2299">
        <v>83</v>
      </c>
      <c r="Z2299">
        <f t="shared" si="110"/>
        <v>956</v>
      </c>
      <c r="AA2299">
        <v>1140</v>
      </c>
      <c r="AB2299">
        <v>548</v>
      </c>
      <c r="AC2299">
        <v>351</v>
      </c>
      <c r="AD2299">
        <v>0</v>
      </c>
      <c r="AE2299">
        <v>0</v>
      </c>
      <c r="AF2299">
        <v>0</v>
      </c>
      <c r="AG2299">
        <v>35</v>
      </c>
      <c r="AH2299">
        <v>3030</v>
      </c>
      <c r="AI2299">
        <v>1566</v>
      </c>
      <c r="AJ2299">
        <v>1163</v>
      </c>
      <c r="AK2299">
        <v>1.9348659003831417</v>
      </c>
      <c r="AL2299">
        <v>0.25734355044699875</v>
      </c>
      <c r="AM2299">
        <v>0.6161716171617162</v>
      </c>
      <c r="AN2299">
        <v>956</v>
      </c>
      <c r="AO2299">
        <v>498</v>
      </c>
      <c r="AP2299">
        <v>391</v>
      </c>
      <c r="AQ2299">
        <v>1.9196787148594376</v>
      </c>
      <c r="AR2299">
        <v>0.21485943775100402</v>
      </c>
      <c r="AS2299">
        <v>0.59100418410041844</v>
      </c>
      <c r="AT2299">
        <v>2.043010752688172</v>
      </c>
      <c r="AU2299">
        <v>0.14695340501792115</v>
      </c>
      <c r="AV2299">
        <v>0.58245614035087723</v>
      </c>
      <c r="AW2299">
        <v>1.7967213114754099</v>
      </c>
      <c r="AX2299">
        <v>0.35737704918032787</v>
      </c>
      <c r="AY2299">
        <v>0.64233576642335766</v>
      </c>
      <c r="AZ2299">
        <v>0</v>
      </c>
      <c r="BA2299">
        <v>1</v>
      </c>
      <c r="BC2299">
        <v>2.1402439024390243</v>
      </c>
      <c r="BD2299">
        <v>0.45731707317073172</v>
      </c>
      <c r="BE2299">
        <v>0.74643874643874641</v>
      </c>
      <c r="BF2299">
        <v>0</v>
      </c>
      <c r="BG2299">
        <v>1</v>
      </c>
      <c r="BI2299">
        <v>1.1666666666666667</v>
      </c>
      <c r="BJ2299">
        <v>0.6333333333333333</v>
      </c>
      <c r="BK2299">
        <v>0.68571428571428572</v>
      </c>
    </row>
    <row r="2300" spans="1:63" x14ac:dyDescent="0.3">
      <c r="A2300">
        <v>2014</v>
      </c>
      <c r="B2300">
        <v>41082</v>
      </c>
      <c r="C2300" t="str">
        <f>VLOOKUP(B2300,'NAAM GEMEENTE'!$A$1:$B$319,2,FALSE)</f>
        <v>Erpe-Mere</v>
      </c>
      <c r="D2300">
        <v>57</v>
      </c>
      <c r="E2300">
        <v>7</v>
      </c>
      <c r="F2300">
        <f t="shared" si="108"/>
        <v>64</v>
      </c>
      <c r="G2300">
        <v>53</v>
      </c>
      <c r="H2300">
        <v>37</v>
      </c>
      <c r="I2300">
        <v>8</v>
      </c>
      <c r="J2300">
        <v>0</v>
      </c>
      <c r="K2300">
        <v>0</v>
      </c>
      <c r="L2300">
        <v>0</v>
      </c>
      <c r="M2300">
        <v>0</v>
      </c>
      <c r="N2300">
        <v>348</v>
      </c>
      <c r="O2300">
        <v>32</v>
      </c>
      <c r="P2300">
        <f t="shared" si="109"/>
        <v>380</v>
      </c>
      <c r="Q2300">
        <v>421</v>
      </c>
      <c r="R2300">
        <v>259</v>
      </c>
      <c r="S2300">
        <v>146</v>
      </c>
      <c r="T2300">
        <v>12</v>
      </c>
      <c r="U2300">
        <v>0</v>
      </c>
      <c r="V2300">
        <v>0</v>
      </c>
      <c r="W2300">
        <v>44</v>
      </c>
      <c r="X2300">
        <v>125</v>
      </c>
      <c r="Y2300">
        <v>23</v>
      </c>
      <c r="Z2300">
        <f t="shared" si="110"/>
        <v>148</v>
      </c>
      <c r="AA2300">
        <v>75</v>
      </c>
      <c r="AB2300">
        <v>69</v>
      </c>
      <c r="AC2300">
        <v>34</v>
      </c>
      <c r="AD2300">
        <v>0</v>
      </c>
      <c r="AE2300">
        <v>0</v>
      </c>
      <c r="AF2300">
        <v>0</v>
      </c>
      <c r="AG2300">
        <v>0</v>
      </c>
      <c r="AH2300">
        <v>326</v>
      </c>
      <c r="AI2300">
        <v>1262</v>
      </c>
      <c r="AJ2300">
        <v>162</v>
      </c>
      <c r="AK2300">
        <v>0.2583201267828843</v>
      </c>
      <c r="AL2300">
        <v>0.87163232963549919</v>
      </c>
      <c r="AM2300">
        <v>0.50306748466257667</v>
      </c>
      <c r="AN2300">
        <v>148</v>
      </c>
      <c r="AO2300">
        <v>380</v>
      </c>
      <c r="AP2300">
        <v>64</v>
      </c>
      <c r="AQ2300">
        <v>0.38947368421052631</v>
      </c>
      <c r="AR2300">
        <v>0.83157894736842108</v>
      </c>
      <c r="AS2300">
        <v>0.56756756756756754</v>
      </c>
      <c r="AT2300">
        <v>0.17814726840855108</v>
      </c>
      <c r="AU2300">
        <v>0.87410926365795727</v>
      </c>
      <c r="AV2300">
        <v>0.29333333333333333</v>
      </c>
      <c r="AW2300">
        <v>0.26640926640926643</v>
      </c>
      <c r="AX2300">
        <v>0.8571428571428571</v>
      </c>
      <c r="AY2300">
        <v>0.46376811594202899</v>
      </c>
      <c r="AZ2300">
        <v>0</v>
      </c>
      <c r="BA2300">
        <v>1</v>
      </c>
      <c r="BC2300">
        <v>0.23287671232876711</v>
      </c>
      <c r="BD2300">
        <v>0.9452054794520548</v>
      </c>
      <c r="BE2300">
        <v>0.76470588235294112</v>
      </c>
      <c r="BI2300">
        <v>0</v>
      </c>
      <c r="BJ2300">
        <v>1</v>
      </c>
    </row>
    <row r="2301" spans="1:63" x14ac:dyDescent="0.3">
      <c r="A2301">
        <v>2014</v>
      </c>
      <c r="B2301">
        <v>42003</v>
      </c>
      <c r="C2301" t="str">
        <f>VLOOKUP(B2301,'NAAM GEMEENTE'!$A$1:$B$319,2,FALSE)</f>
        <v>Berlare</v>
      </c>
      <c r="D2301">
        <v>0</v>
      </c>
      <c r="E2301">
        <v>0</v>
      </c>
      <c r="F2301">
        <f t="shared" si="108"/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251</v>
      </c>
      <c r="O2301">
        <v>63</v>
      </c>
      <c r="P2301">
        <f t="shared" si="109"/>
        <v>314</v>
      </c>
      <c r="Q2301">
        <v>233</v>
      </c>
      <c r="R2301">
        <v>212</v>
      </c>
      <c r="S2301">
        <v>178</v>
      </c>
      <c r="T2301">
        <v>14</v>
      </c>
      <c r="U2301">
        <v>1</v>
      </c>
      <c r="V2301">
        <v>0</v>
      </c>
      <c r="W2301">
        <v>32</v>
      </c>
      <c r="Z2301">
        <f t="shared" si="110"/>
        <v>0</v>
      </c>
      <c r="AI2301">
        <v>984</v>
      </c>
      <c r="AJ2301">
        <v>0</v>
      </c>
      <c r="AL2301">
        <v>1</v>
      </c>
      <c r="AO2301">
        <v>314</v>
      </c>
      <c r="AP2301">
        <v>0</v>
      </c>
      <c r="AR2301">
        <v>1</v>
      </c>
      <c r="AU2301">
        <v>1</v>
      </c>
      <c r="AX2301">
        <v>1</v>
      </c>
      <c r="BA2301">
        <v>1</v>
      </c>
      <c r="BD2301">
        <v>1</v>
      </c>
      <c r="BG2301">
        <v>1</v>
      </c>
      <c r="BJ2301">
        <v>1</v>
      </c>
    </row>
    <row r="2302" spans="1:63" x14ac:dyDescent="0.3">
      <c r="A2302">
        <v>2014</v>
      </c>
      <c r="B2302">
        <v>42004</v>
      </c>
      <c r="C2302" t="str">
        <f>VLOOKUP(B2302,'NAAM GEMEENTE'!$A$1:$B$319,2,FALSE)</f>
        <v>Buggenhout</v>
      </c>
      <c r="D2302">
        <v>142</v>
      </c>
      <c r="E2302">
        <v>0</v>
      </c>
      <c r="F2302">
        <f t="shared" si="108"/>
        <v>142</v>
      </c>
      <c r="G2302">
        <v>107</v>
      </c>
      <c r="H2302">
        <v>64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259</v>
      </c>
      <c r="O2302">
        <v>36</v>
      </c>
      <c r="P2302">
        <f t="shared" si="109"/>
        <v>295</v>
      </c>
      <c r="Q2302">
        <v>297</v>
      </c>
      <c r="R2302">
        <v>205</v>
      </c>
      <c r="S2302">
        <v>131</v>
      </c>
      <c r="T2302">
        <v>10</v>
      </c>
      <c r="U2302">
        <v>0</v>
      </c>
      <c r="V2302">
        <v>0</v>
      </c>
      <c r="W2302">
        <v>15</v>
      </c>
      <c r="X2302">
        <v>250</v>
      </c>
      <c r="Y2302">
        <v>0</v>
      </c>
      <c r="Z2302">
        <f t="shared" si="110"/>
        <v>250</v>
      </c>
      <c r="AA2302">
        <v>163</v>
      </c>
      <c r="AB2302">
        <v>139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552</v>
      </c>
      <c r="AI2302">
        <v>953</v>
      </c>
      <c r="AJ2302">
        <v>313</v>
      </c>
      <c r="AK2302">
        <v>0.57922350472193074</v>
      </c>
      <c r="AL2302">
        <v>0.67156348373557184</v>
      </c>
      <c r="AM2302">
        <v>0.4329710144927536</v>
      </c>
      <c r="AN2302">
        <v>250</v>
      </c>
      <c r="AO2302">
        <v>295</v>
      </c>
      <c r="AP2302">
        <v>142</v>
      </c>
      <c r="AQ2302">
        <v>0.84745762711864403</v>
      </c>
      <c r="AR2302">
        <v>0.51864406779661021</v>
      </c>
      <c r="AS2302">
        <v>0.432</v>
      </c>
      <c r="AT2302">
        <v>0.54882154882154888</v>
      </c>
      <c r="AU2302">
        <v>0.63973063973063971</v>
      </c>
      <c r="AV2302">
        <v>0.34355828220858897</v>
      </c>
      <c r="AW2302">
        <v>0.67804878048780493</v>
      </c>
      <c r="AX2302">
        <v>0.68780487804878043</v>
      </c>
      <c r="AY2302">
        <v>0.53956834532374098</v>
      </c>
      <c r="AZ2302">
        <v>0</v>
      </c>
      <c r="BA2302">
        <v>1</v>
      </c>
      <c r="BC2302">
        <v>0</v>
      </c>
      <c r="BD2302">
        <v>1</v>
      </c>
      <c r="BI2302">
        <v>0</v>
      </c>
      <c r="BJ2302">
        <v>1</v>
      </c>
    </row>
    <row r="2303" spans="1:63" x14ac:dyDescent="0.3">
      <c r="A2303">
        <v>2014</v>
      </c>
      <c r="B2303">
        <v>42006</v>
      </c>
      <c r="C2303" t="str">
        <f>VLOOKUP(B2303,'NAAM GEMEENTE'!$A$1:$B$319,2,FALSE)</f>
        <v>Dendermonde</v>
      </c>
      <c r="D2303">
        <v>562</v>
      </c>
      <c r="E2303">
        <v>98</v>
      </c>
      <c r="F2303">
        <f t="shared" si="108"/>
        <v>660</v>
      </c>
      <c r="G2303">
        <v>682</v>
      </c>
      <c r="H2303">
        <v>383</v>
      </c>
      <c r="I2303">
        <v>341</v>
      </c>
      <c r="J2303">
        <v>0</v>
      </c>
      <c r="K2303">
        <v>0</v>
      </c>
      <c r="L2303">
        <v>0</v>
      </c>
      <c r="M2303">
        <v>0</v>
      </c>
      <c r="N2303">
        <v>716</v>
      </c>
      <c r="O2303">
        <v>119</v>
      </c>
      <c r="P2303">
        <f t="shared" si="109"/>
        <v>835</v>
      </c>
      <c r="Q2303">
        <v>813</v>
      </c>
      <c r="R2303">
        <v>576</v>
      </c>
      <c r="S2303">
        <v>450</v>
      </c>
      <c r="T2303">
        <v>27</v>
      </c>
      <c r="U2303">
        <v>8</v>
      </c>
      <c r="V2303">
        <v>0</v>
      </c>
      <c r="W2303">
        <v>46</v>
      </c>
      <c r="X2303">
        <v>1099</v>
      </c>
      <c r="Y2303">
        <v>202</v>
      </c>
      <c r="Z2303">
        <f t="shared" si="110"/>
        <v>1301</v>
      </c>
      <c r="AA2303">
        <v>1357</v>
      </c>
      <c r="AB2303">
        <v>801</v>
      </c>
      <c r="AC2303">
        <v>842</v>
      </c>
      <c r="AD2303">
        <v>0</v>
      </c>
      <c r="AE2303">
        <v>0</v>
      </c>
      <c r="AF2303">
        <v>0</v>
      </c>
      <c r="AG2303">
        <v>0</v>
      </c>
      <c r="AH2303">
        <v>4301</v>
      </c>
      <c r="AI2303">
        <v>2755</v>
      </c>
      <c r="AJ2303">
        <v>2066</v>
      </c>
      <c r="AK2303">
        <v>1.5611615245009074</v>
      </c>
      <c r="AL2303">
        <v>0.2500907441016334</v>
      </c>
      <c r="AM2303">
        <v>0.5196465938153918</v>
      </c>
      <c r="AN2303">
        <v>1301</v>
      </c>
      <c r="AO2303">
        <v>835</v>
      </c>
      <c r="AP2303">
        <v>660</v>
      </c>
      <c r="AQ2303">
        <v>1.5580838323353294</v>
      </c>
      <c r="AR2303">
        <v>0.20958083832335328</v>
      </c>
      <c r="AS2303">
        <v>0.49269792467332824</v>
      </c>
      <c r="AT2303">
        <v>1.6691266912669127</v>
      </c>
      <c r="AU2303">
        <v>0.16113161131611317</v>
      </c>
      <c r="AV2303">
        <v>0.49742078113485633</v>
      </c>
      <c r="AW2303">
        <v>1.390625</v>
      </c>
      <c r="AX2303">
        <v>0.33506944444444442</v>
      </c>
      <c r="AY2303">
        <v>0.52184769038701628</v>
      </c>
      <c r="AZ2303">
        <v>0</v>
      </c>
      <c r="BA2303">
        <v>1</v>
      </c>
      <c r="BC2303">
        <v>1.8711111111111112</v>
      </c>
      <c r="BD2303">
        <v>0.24222222222222223</v>
      </c>
      <c r="BE2303">
        <v>0.59501187648456055</v>
      </c>
      <c r="BF2303">
        <v>0</v>
      </c>
      <c r="BG2303">
        <v>1</v>
      </c>
      <c r="BI2303">
        <v>0</v>
      </c>
      <c r="BJ2303">
        <v>1</v>
      </c>
    </row>
    <row r="2304" spans="1:63" x14ac:dyDescent="0.3">
      <c r="A2304">
        <v>2014</v>
      </c>
      <c r="B2304">
        <v>42008</v>
      </c>
      <c r="C2304" t="str">
        <f>VLOOKUP(B2304,'NAAM GEMEENTE'!$A$1:$B$319,2,FALSE)</f>
        <v>Hamme</v>
      </c>
      <c r="D2304">
        <v>269</v>
      </c>
      <c r="E2304">
        <v>75</v>
      </c>
      <c r="F2304">
        <f t="shared" si="108"/>
        <v>344</v>
      </c>
      <c r="G2304">
        <v>139</v>
      </c>
      <c r="H2304">
        <v>156</v>
      </c>
      <c r="I2304">
        <v>145</v>
      </c>
      <c r="J2304">
        <v>0</v>
      </c>
      <c r="K2304">
        <v>0</v>
      </c>
      <c r="L2304">
        <v>0</v>
      </c>
      <c r="M2304">
        <v>0</v>
      </c>
      <c r="N2304">
        <v>445</v>
      </c>
      <c r="O2304">
        <v>101</v>
      </c>
      <c r="P2304">
        <f t="shared" si="109"/>
        <v>546</v>
      </c>
      <c r="Q2304">
        <v>381</v>
      </c>
      <c r="R2304">
        <v>359</v>
      </c>
      <c r="S2304">
        <v>341</v>
      </c>
      <c r="T2304">
        <v>18</v>
      </c>
      <c r="U2304">
        <v>11</v>
      </c>
      <c r="V2304">
        <v>0</v>
      </c>
      <c r="W2304">
        <v>32</v>
      </c>
      <c r="X2304">
        <v>309</v>
      </c>
      <c r="Y2304">
        <v>93</v>
      </c>
      <c r="Z2304">
        <f t="shared" si="110"/>
        <v>402</v>
      </c>
      <c r="AA2304">
        <v>161</v>
      </c>
      <c r="AB2304">
        <v>205</v>
      </c>
      <c r="AC2304">
        <v>205</v>
      </c>
      <c r="AD2304">
        <v>0</v>
      </c>
      <c r="AE2304">
        <v>0</v>
      </c>
      <c r="AF2304">
        <v>0</v>
      </c>
      <c r="AG2304">
        <v>0</v>
      </c>
      <c r="AH2304">
        <v>973</v>
      </c>
      <c r="AI2304">
        <v>1688</v>
      </c>
      <c r="AJ2304">
        <v>784</v>
      </c>
      <c r="AK2304">
        <v>0.57642180094786732</v>
      </c>
      <c r="AL2304">
        <v>0.53554502369668244</v>
      </c>
      <c r="AM2304">
        <v>0.19424460431654678</v>
      </c>
      <c r="AN2304">
        <v>402</v>
      </c>
      <c r="AO2304">
        <v>546</v>
      </c>
      <c r="AP2304">
        <v>344</v>
      </c>
      <c r="AQ2304">
        <v>0.73626373626373631</v>
      </c>
      <c r="AR2304">
        <v>0.36996336996336998</v>
      </c>
      <c r="AS2304">
        <v>0.14427860696517414</v>
      </c>
      <c r="AT2304">
        <v>0.4225721784776903</v>
      </c>
      <c r="AU2304">
        <v>0.6351706036745407</v>
      </c>
      <c r="AV2304">
        <v>0.13664596273291926</v>
      </c>
      <c r="AW2304">
        <v>0.57103064066852371</v>
      </c>
      <c r="AX2304">
        <v>0.56545961002785516</v>
      </c>
      <c r="AY2304">
        <v>0.23902439024390243</v>
      </c>
      <c r="AZ2304">
        <v>0</v>
      </c>
      <c r="BA2304">
        <v>1</v>
      </c>
      <c r="BC2304">
        <v>0.60117302052785926</v>
      </c>
      <c r="BD2304">
        <v>0.57478005865102644</v>
      </c>
      <c r="BE2304">
        <v>0.29268292682926828</v>
      </c>
      <c r="BF2304">
        <v>0</v>
      </c>
      <c r="BG2304">
        <v>1</v>
      </c>
      <c r="BI2304">
        <v>0</v>
      </c>
      <c r="BJ2304">
        <v>1</v>
      </c>
    </row>
    <row r="2305" spans="1:63" x14ac:dyDescent="0.3">
      <c r="A2305">
        <v>2014</v>
      </c>
      <c r="B2305">
        <v>42010</v>
      </c>
      <c r="C2305" t="str">
        <f>VLOOKUP(B2305,'NAAM GEMEENTE'!$A$1:$B$319,2,FALSE)</f>
        <v>Laarne</v>
      </c>
      <c r="D2305">
        <v>0</v>
      </c>
      <c r="E2305">
        <v>0</v>
      </c>
      <c r="F2305">
        <f t="shared" si="108"/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204</v>
      </c>
      <c r="O2305">
        <v>23</v>
      </c>
      <c r="P2305">
        <f t="shared" si="109"/>
        <v>227</v>
      </c>
      <c r="Q2305">
        <v>222</v>
      </c>
      <c r="R2305">
        <v>193</v>
      </c>
      <c r="S2305">
        <v>95</v>
      </c>
      <c r="T2305">
        <v>6</v>
      </c>
      <c r="U2305">
        <v>0</v>
      </c>
      <c r="V2305">
        <v>0</v>
      </c>
      <c r="W2305">
        <v>18</v>
      </c>
      <c r="Z2305">
        <f t="shared" si="110"/>
        <v>0</v>
      </c>
      <c r="AI2305">
        <v>761</v>
      </c>
      <c r="AJ2305">
        <v>0</v>
      </c>
      <c r="AL2305">
        <v>1</v>
      </c>
      <c r="AO2305">
        <v>227</v>
      </c>
      <c r="AP2305">
        <v>0</v>
      </c>
      <c r="AR2305">
        <v>1</v>
      </c>
      <c r="AU2305">
        <v>1</v>
      </c>
      <c r="AX2305">
        <v>1</v>
      </c>
      <c r="BA2305">
        <v>1</v>
      </c>
      <c r="BD2305">
        <v>1</v>
      </c>
      <c r="BJ2305">
        <v>1</v>
      </c>
    </row>
    <row r="2306" spans="1:63" x14ac:dyDescent="0.3">
      <c r="A2306">
        <v>2014</v>
      </c>
      <c r="B2306">
        <v>42011</v>
      </c>
      <c r="C2306" t="str">
        <f>VLOOKUP(B2306,'NAAM GEMEENTE'!$A$1:$B$319,2,FALSE)</f>
        <v>Lebbeke</v>
      </c>
      <c r="D2306">
        <v>0</v>
      </c>
      <c r="E2306">
        <v>0</v>
      </c>
      <c r="F2306">
        <f t="shared" si="108"/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329</v>
      </c>
      <c r="O2306">
        <v>48</v>
      </c>
      <c r="P2306">
        <f t="shared" si="109"/>
        <v>377</v>
      </c>
      <c r="Q2306">
        <v>368</v>
      </c>
      <c r="R2306">
        <v>253</v>
      </c>
      <c r="S2306">
        <v>169</v>
      </c>
      <c r="T2306">
        <v>11</v>
      </c>
      <c r="U2306">
        <v>3</v>
      </c>
      <c r="V2306">
        <v>0</v>
      </c>
      <c r="W2306">
        <v>26</v>
      </c>
      <c r="Z2306">
        <f t="shared" si="110"/>
        <v>0</v>
      </c>
      <c r="AI2306">
        <v>1207</v>
      </c>
      <c r="AJ2306">
        <v>0</v>
      </c>
      <c r="AL2306">
        <v>1</v>
      </c>
      <c r="AO2306">
        <v>377</v>
      </c>
      <c r="AP2306">
        <v>0</v>
      </c>
      <c r="AR2306">
        <v>1</v>
      </c>
      <c r="AU2306">
        <v>1</v>
      </c>
      <c r="AX2306">
        <v>1</v>
      </c>
      <c r="BA2306">
        <v>1</v>
      </c>
      <c r="BD2306">
        <v>1</v>
      </c>
      <c r="BG2306">
        <v>1</v>
      </c>
      <c r="BJ2306">
        <v>1</v>
      </c>
    </row>
    <row r="2307" spans="1:63" x14ac:dyDescent="0.3">
      <c r="A2307">
        <v>2014</v>
      </c>
      <c r="B2307">
        <v>42023</v>
      </c>
      <c r="C2307" t="str">
        <f>VLOOKUP(B2307,'NAAM GEMEENTE'!$A$1:$B$319,2,FALSE)</f>
        <v>Waasmunster</v>
      </c>
      <c r="D2307">
        <v>0</v>
      </c>
      <c r="E2307">
        <v>0</v>
      </c>
      <c r="F2307">
        <f t="shared" si="108"/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204</v>
      </c>
      <c r="O2307">
        <v>33</v>
      </c>
      <c r="P2307">
        <f t="shared" si="109"/>
        <v>237</v>
      </c>
      <c r="Q2307">
        <v>217</v>
      </c>
      <c r="R2307">
        <v>150</v>
      </c>
      <c r="S2307">
        <v>108</v>
      </c>
      <c r="T2307">
        <v>9</v>
      </c>
      <c r="U2307">
        <v>3</v>
      </c>
      <c r="V2307">
        <v>0</v>
      </c>
      <c r="W2307">
        <v>6</v>
      </c>
      <c r="Z2307">
        <f t="shared" si="110"/>
        <v>0</v>
      </c>
      <c r="AI2307">
        <v>730</v>
      </c>
      <c r="AJ2307">
        <v>0</v>
      </c>
      <c r="AL2307">
        <v>1</v>
      </c>
      <c r="AO2307">
        <v>237</v>
      </c>
      <c r="AP2307">
        <v>0</v>
      </c>
      <c r="AR2307">
        <v>1</v>
      </c>
      <c r="AU2307">
        <v>1</v>
      </c>
      <c r="AX2307">
        <v>1</v>
      </c>
      <c r="BA2307">
        <v>1</v>
      </c>
      <c r="BD2307">
        <v>1</v>
      </c>
      <c r="BG2307">
        <v>1</v>
      </c>
      <c r="BJ2307">
        <v>1</v>
      </c>
    </row>
    <row r="2308" spans="1:63" x14ac:dyDescent="0.3">
      <c r="A2308">
        <v>2014</v>
      </c>
      <c r="B2308">
        <v>42025</v>
      </c>
      <c r="C2308" t="str">
        <f>VLOOKUP(B2308,'NAAM GEMEENTE'!$A$1:$B$319,2,FALSE)</f>
        <v>Wetteren</v>
      </c>
      <c r="D2308">
        <v>290</v>
      </c>
      <c r="E2308">
        <v>60</v>
      </c>
      <c r="F2308">
        <f t="shared" si="108"/>
        <v>350</v>
      </c>
      <c r="G2308">
        <v>291</v>
      </c>
      <c r="H2308">
        <v>276</v>
      </c>
      <c r="I2308">
        <v>166</v>
      </c>
      <c r="J2308">
        <v>0</v>
      </c>
      <c r="K2308">
        <v>0</v>
      </c>
      <c r="L2308">
        <v>0</v>
      </c>
      <c r="M2308">
        <v>0</v>
      </c>
      <c r="N2308">
        <v>374</v>
      </c>
      <c r="O2308">
        <v>67</v>
      </c>
      <c r="P2308">
        <f t="shared" si="109"/>
        <v>441</v>
      </c>
      <c r="Q2308">
        <v>381</v>
      </c>
      <c r="R2308">
        <v>360</v>
      </c>
      <c r="S2308">
        <v>247</v>
      </c>
      <c r="T2308">
        <v>25</v>
      </c>
      <c r="U2308">
        <v>9</v>
      </c>
      <c r="V2308">
        <v>0</v>
      </c>
      <c r="W2308">
        <v>31</v>
      </c>
      <c r="X2308">
        <v>959</v>
      </c>
      <c r="Y2308">
        <v>224</v>
      </c>
      <c r="Z2308">
        <f t="shared" si="110"/>
        <v>1183</v>
      </c>
      <c r="AA2308">
        <v>658</v>
      </c>
      <c r="AB2308">
        <v>1380</v>
      </c>
      <c r="AC2308">
        <v>651</v>
      </c>
      <c r="AD2308">
        <v>0</v>
      </c>
      <c r="AE2308">
        <v>0</v>
      </c>
      <c r="AF2308">
        <v>0</v>
      </c>
      <c r="AG2308">
        <v>0</v>
      </c>
      <c r="AH2308">
        <v>3872</v>
      </c>
      <c r="AI2308">
        <v>1494</v>
      </c>
      <c r="AJ2308">
        <v>1083</v>
      </c>
      <c r="AK2308">
        <v>2.5917001338688084</v>
      </c>
      <c r="AL2308">
        <v>0.27510040160642568</v>
      </c>
      <c r="AM2308">
        <v>0.72029958677685946</v>
      </c>
      <c r="AN2308">
        <v>1183</v>
      </c>
      <c r="AO2308">
        <v>441</v>
      </c>
      <c r="AP2308">
        <v>350</v>
      </c>
      <c r="AQ2308">
        <v>2.6825396825396823</v>
      </c>
      <c r="AR2308">
        <v>0.20634920634920634</v>
      </c>
      <c r="AS2308">
        <v>0.70414201183431957</v>
      </c>
      <c r="AT2308">
        <v>1.727034120734908</v>
      </c>
      <c r="AU2308">
        <v>0.23622047244094488</v>
      </c>
      <c r="AV2308">
        <v>0.55775075987841949</v>
      </c>
      <c r="AW2308">
        <v>3.8333333333333335</v>
      </c>
      <c r="AX2308">
        <v>0.23333333333333334</v>
      </c>
      <c r="AY2308">
        <v>0.8</v>
      </c>
      <c r="AZ2308">
        <v>0</v>
      </c>
      <c r="BA2308">
        <v>1</v>
      </c>
      <c r="BC2308">
        <v>2.6356275303643724</v>
      </c>
      <c r="BD2308">
        <v>0.32793522267206476</v>
      </c>
      <c r="BE2308">
        <v>0.74500768049155142</v>
      </c>
      <c r="BF2308">
        <v>0</v>
      </c>
      <c r="BG2308">
        <v>1</v>
      </c>
      <c r="BI2308">
        <v>0</v>
      </c>
      <c r="BJ2308">
        <v>1</v>
      </c>
    </row>
    <row r="2309" spans="1:63" x14ac:dyDescent="0.3">
      <c r="A2309">
        <v>2014</v>
      </c>
      <c r="B2309">
        <v>42026</v>
      </c>
      <c r="C2309" t="str">
        <f>VLOOKUP(B2309,'NAAM GEMEENTE'!$A$1:$B$319,2,FALSE)</f>
        <v>Wichelen</v>
      </c>
      <c r="D2309">
        <v>0</v>
      </c>
      <c r="E2309">
        <v>0</v>
      </c>
      <c r="F2309">
        <f t="shared" si="108"/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222</v>
      </c>
      <c r="O2309">
        <v>35</v>
      </c>
      <c r="P2309">
        <f t="shared" si="109"/>
        <v>257</v>
      </c>
      <c r="Q2309">
        <v>198</v>
      </c>
      <c r="R2309">
        <v>160</v>
      </c>
      <c r="S2309">
        <v>101</v>
      </c>
      <c r="T2309">
        <v>13</v>
      </c>
      <c r="U2309">
        <v>1</v>
      </c>
      <c r="V2309">
        <v>0</v>
      </c>
      <c r="W2309">
        <v>26</v>
      </c>
      <c r="Z2309">
        <f t="shared" si="110"/>
        <v>0</v>
      </c>
      <c r="AI2309">
        <v>756</v>
      </c>
      <c r="AJ2309">
        <v>0</v>
      </c>
      <c r="AL2309">
        <v>1</v>
      </c>
      <c r="AO2309">
        <v>257</v>
      </c>
      <c r="AP2309">
        <v>0</v>
      </c>
      <c r="AR2309">
        <v>1</v>
      </c>
      <c r="AU2309">
        <v>1</v>
      </c>
      <c r="AX2309">
        <v>1</v>
      </c>
      <c r="BA2309">
        <v>1</v>
      </c>
      <c r="BD2309">
        <v>1</v>
      </c>
      <c r="BG2309">
        <v>1</v>
      </c>
      <c r="BJ2309">
        <v>1</v>
      </c>
    </row>
    <row r="2310" spans="1:63" x14ac:dyDescent="0.3">
      <c r="A2310">
        <v>2014</v>
      </c>
      <c r="B2310">
        <v>42028</v>
      </c>
      <c r="C2310" t="str">
        <f>VLOOKUP(B2310,'NAAM GEMEENTE'!$A$1:$B$319,2,FALSE)</f>
        <v>Zele</v>
      </c>
      <c r="D2310">
        <v>256</v>
      </c>
      <c r="E2310">
        <v>65</v>
      </c>
      <c r="F2310">
        <f t="shared" si="108"/>
        <v>321</v>
      </c>
      <c r="G2310">
        <v>190</v>
      </c>
      <c r="H2310">
        <v>203</v>
      </c>
      <c r="I2310">
        <v>120</v>
      </c>
      <c r="J2310">
        <v>0</v>
      </c>
      <c r="K2310">
        <v>0</v>
      </c>
      <c r="L2310">
        <v>0</v>
      </c>
      <c r="M2310">
        <v>0</v>
      </c>
      <c r="N2310">
        <v>375</v>
      </c>
      <c r="O2310">
        <v>87</v>
      </c>
      <c r="P2310">
        <f t="shared" si="109"/>
        <v>462</v>
      </c>
      <c r="Q2310">
        <v>290</v>
      </c>
      <c r="R2310">
        <v>376</v>
      </c>
      <c r="S2310">
        <v>293</v>
      </c>
      <c r="T2310">
        <v>14</v>
      </c>
      <c r="U2310">
        <v>9</v>
      </c>
      <c r="V2310">
        <v>0</v>
      </c>
      <c r="W2310">
        <v>31</v>
      </c>
      <c r="X2310">
        <v>310</v>
      </c>
      <c r="Y2310">
        <v>76</v>
      </c>
      <c r="Z2310">
        <f t="shared" si="110"/>
        <v>386</v>
      </c>
      <c r="AA2310">
        <v>224</v>
      </c>
      <c r="AB2310">
        <v>235</v>
      </c>
      <c r="AC2310">
        <v>154</v>
      </c>
      <c r="AD2310">
        <v>0</v>
      </c>
      <c r="AE2310">
        <v>0</v>
      </c>
      <c r="AF2310">
        <v>0</v>
      </c>
      <c r="AG2310">
        <v>0</v>
      </c>
      <c r="AH2310">
        <v>999</v>
      </c>
      <c r="AI2310">
        <v>1475</v>
      </c>
      <c r="AJ2310">
        <v>834</v>
      </c>
      <c r="AK2310">
        <v>0.67728813559322032</v>
      </c>
      <c r="AL2310">
        <v>0.43457627118644065</v>
      </c>
      <c r="AM2310">
        <v>0.16516516516516516</v>
      </c>
      <c r="AN2310">
        <v>386</v>
      </c>
      <c r="AO2310">
        <v>462</v>
      </c>
      <c r="AP2310">
        <v>321</v>
      </c>
      <c r="AQ2310">
        <v>0.83549783549783552</v>
      </c>
      <c r="AR2310">
        <v>0.30519480519480519</v>
      </c>
      <c r="AS2310">
        <v>0.16839378238341968</v>
      </c>
      <c r="AT2310">
        <v>0.77241379310344827</v>
      </c>
      <c r="AU2310">
        <v>0.34482758620689657</v>
      </c>
      <c r="AV2310">
        <v>0.15178571428571427</v>
      </c>
      <c r="AW2310">
        <v>0.625</v>
      </c>
      <c r="AX2310">
        <v>0.46010638297872342</v>
      </c>
      <c r="AY2310">
        <v>0.13617021276595745</v>
      </c>
      <c r="AZ2310">
        <v>0</v>
      </c>
      <c r="BA2310">
        <v>1</v>
      </c>
      <c r="BC2310">
        <v>0.52559726962457343</v>
      </c>
      <c r="BD2310">
        <v>0.59044368600682595</v>
      </c>
      <c r="BE2310">
        <v>0.22077922077922077</v>
      </c>
      <c r="BF2310">
        <v>0</v>
      </c>
      <c r="BG2310">
        <v>1</v>
      </c>
      <c r="BI2310">
        <v>0</v>
      </c>
      <c r="BJ2310">
        <v>1</v>
      </c>
    </row>
    <row r="2311" spans="1:63" x14ac:dyDescent="0.3">
      <c r="A2311">
        <v>2014</v>
      </c>
      <c r="B2311">
        <v>43002</v>
      </c>
      <c r="C2311" t="str">
        <f>VLOOKUP(B2311,'NAAM GEMEENTE'!$A$1:$B$319,2,FALSE)</f>
        <v>Assenede</v>
      </c>
      <c r="D2311">
        <v>0</v>
      </c>
      <c r="E2311">
        <v>0</v>
      </c>
      <c r="F2311">
        <f t="shared" si="108"/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231</v>
      </c>
      <c r="O2311">
        <v>49</v>
      </c>
      <c r="P2311">
        <f t="shared" si="109"/>
        <v>280</v>
      </c>
      <c r="Q2311">
        <v>179</v>
      </c>
      <c r="R2311">
        <v>208</v>
      </c>
      <c r="S2311">
        <v>165</v>
      </c>
      <c r="T2311">
        <v>6</v>
      </c>
      <c r="U2311">
        <v>1</v>
      </c>
      <c r="V2311">
        <v>0</v>
      </c>
      <c r="W2311">
        <v>16</v>
      </c>
      <c r="Z2311">
        <f t="shared" si="110"/>
        <v>0</v>
      </c>
      <c r="AI2311">
        <v>855</v>
      </c>
      <c r="AJ2311">
        <v>0</v>
      </c>
      <c r="AL2311">
        <v>1</v>
      </c>
      <c r="AO2311">
        <v>280</v>
      </c>
      <c r="AP2311">
        <v>0</v>
      </c>
      <c r="AR2311">
        <v>1</v>
      </c>
      <c r="AU2311">
        <v>1</v>
      </c>
      <c r="AX2311">
        <v>1</v>
      </c>
      <c r="BA2311">
        <v>1</v>
      </c>
      <c r="BD2311">
        <v>1</v>
      </c>
      <c r="BG2311">
        <v>1</v>
      </c>
      <c r="BJ2311">
        <v>1</v>
      </c>
    </row>
    <row r="2312" spans="1:63" x14ac:dyDescent="0.3">
      <c r="A2312">
        <v>2014</v>
      </c>
      <c r="B2312">
        <v>43005</v>
      </c>
      <c r="C2312" t="str">
        <f>VLOOKUP(B2312,'NAAM GEMEENTE'!$A$1:$B$319,2,FALSE)</f>
        <v>Eeklo</v>
      </c>
      <c r="D2312">
        <v>243</v>
      </c>
      <c r="E2312">
        <v>62</v>
      </c>
      <c r="F2312">
        <f t="shared" si="108"/>
        <v>305</v>
      </c>
      <c r="G2312">
        <v>212</v>
      </c>
      <c r="H2312">
        <v>226</v>
      </c>
      <c r="I2312">
        <v>191</v>
      </c>
      <c r="J2312">
        <v>0</v>
      </c>
      <c r="K2312">
        <v>7</v>
      </c>
      <c r="L2312">
        <v>0</v>
      </c>
      <c r="M2312">
        <v>24</v>
      </c>
      <c r="N2312">
        <v>293</v>
      </c>
      <c r="O2312">
        <v>73</v>
      </c>
      <c r="P2312">
        <f t="shared" si="109"/>
        <v>366</v>
      </c>
      <c r="Q2312">
        <v>238</v>
      </c>
      <c r="R2312">
        <v>301</v>
      </c>
      <c r="S2312">
        <v>274</v>
      </c>
      <c r="T2312">
        <v>11</v>
      </c>
      <c r="U2312">
        <v>12</v>
      </c>
      <c r="V2312">
        <v>0</v>
      </c>
      <c r="W2312">
        <v>30</v>
      </c>
      <c r="X2312">
        <v>879</v>
      </c>
      <c r="Y2312">
        <v>222</v>
      </c>
      <c r="Z2312">
        <f t="shared" si="110"/>
        <v>1101</v>
      </c>
      <c r="AA2312">
        <v>745</v>
      </c>
      <c r="AB2312">
        <v>1069</v>
      </c>
      <c r="AC2312">
        <v>806</v>
      </c>
      <c r="AD2312">
        <v>0</v>
      </c>
      <c r="AE2312">
        <v>14</v>
      </c>
      <c r="AF2312">
        <v>0</v>
      </c>
      <c r="AG2312">
        <v>104</v>
      </c>
      <c r="AH2312">
        <v>3839</v>
      </c>
      <c r="AI2312">
        <v>1232</v>
      </c>
      <c r="AJ2312">
        <v>965</v>
      </c>
      <c r="AK2312">
        <v>3.1160714285714284</v>
      </c>
      <c r="AL2312">
        <v>0.21672077922077923</v>
      </c>
      <c r="AM2312">
        <v>0.74863245636884601</v>
      </c>
      <c r="AN2312">
        <v>1101</v>
      </c>
      <c r="AO2312">
        <v>366</v>
      </c>
      <c r="AP2312">
        <v>305</v>
      </c>
      <c r="AQ2312">
        <v>3.0081967213114753</v>
      </c>
      <c r="AR2312">
        <v>0.16666666666666666</v>
      </c>
      <c r="AS2312">
        <v>0.72297910990009084</v>
      </c>
      <c r="AT2312">
        <v>3.1302521008403361</v>
      </c>
      <c r="AU2312">
        <v>0.1092436974789916</v>
      </c>
      <c r="AV2312">
        <v>0.71543624161073827</v>
      </c>
      <c r="AW2312">
        <v>3.5514950166112955</v>
      </c>
      <c r="AX2312">
        <v>0.24916943521594684</v>
      </c>
      <c r="AY2312">
        <v>0.78858746492048648</v>
      </c>
      <c r="AZ2312">
        <v>0</v>
      </c>
      <c r="BA2312">
        <v>1</v>
      </c>
      <c r="BC2312">
        <v>2.9416058394160585</v>
      </c>
      <c r="BD2312">
        <v>0.3029197080291971</v>
      </c>
      <c r="BE2312">
        <v>0.76302729528535984</v>
      </c>
      <c r="BF2312">
        <v>1.1666666666666667</v>
      </c>
      <c r="BG2312">
        <v>0.41666666666666669</v>
      </c>
      <c r="BH2312">
        <v>0.5</v>
      </c>
      <c r="BI2312">
        <v>3.4666666666666668</v>
      </c>
      <c r="BJ2312">
        <v>0.2</v>
      </c>
      <c r="BK2312">
        <v>0.76923076923076927</v>
      </c>
    </row>
    <row r="2313" spans="1:63" x14ac:dyDescent="0.3">
      <c r="A2313">
        <v>2014</v>
      </c>
      <c r="B2313">
        <v>43007</v>
      </c>
      <c r="C2313" t="str">
        <f>VLOOKUP(B2313,'NAAM GEMEENTE'!$A$1:$B$319,2,FALSE)</f>
        <v>Kaprijke</v>
      </c>
      <c r="D2313">
        <v>0</v>
      </c>
      <c r="E2313">
        <v>0</v>
      </c>
      <c r="F2313">
        <f t="shared" si="108"/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116</v>
      </c>
      <c r="O2313">
        <v>20</v>
      </c>
      <c r="P2313">
        <f t="shared" si="109"/>
        <v>136</v>
      </c>
      <c r="Q2313">
        <v>105</v>
      </c>
      <c r="R2313">
        <v>105</v>
      </c>
      <c r="S2313">
        <v>77</v>
      </c>
      <c r="T2313">
        <v>4</v>
      </c>
      <c r="U2313">
        <v>0</v>
      </c>
      <c r="V2313">
        <v>0</v>
      </c>
      <c r="W2313">
        <v>8</v>
      </c>
      <c r="Z2313">
        <f t="shared" si="110"/>
        <v>0</v>
      </c>
      <c r="AI2313">
        <v>435</v>
      </c>
      <c r="AJ2313">
        <v>0</v>
      </c>
      <c r="AL2313">
        <v>1</v>
      </c>
      <c r="AO2313">
        <v>136</v>
      </c>
      <c r="AP2313">
        <v>0</v>
      </c>
      <c r="AR2313">
        <v>1</v>
      </c>
      <c r="AU2313">
        <v>1</v>
      </c>
      <c r="AX2313">
        <v>1</v>
      </c>
      <c r="BA2313">
        <v>1</v>
      </c>
      <c r="BD2313">
        <v>1</v>
      </c>
      <c r="BJ2313">
        <v>1</v>
      </c>
    </row>
    <row r="2314" spans="1:63" x14ac:dyDescent="0.3">
      <c r="A2314">
        <v>2014</v>
      </c>
      <c r="B2314">
        <v>43010</v>
      </c>
      <c r="C2314" t="str">
        <f>VLOOKUP(B2314,'NAAM GEMEENTE'!$A$1:$B$319,2,FALSE)</f>
        <v>Maldegem</v>
      </c>
      <c r="D2314">
        <v>241</v>
      </c>
      <c r="E2314">
        <v>34</v>
      </c>
      <c r="F2314">
        <f t="shared" si="108"/>
        <v>275</v>
      </c>
      <c r="G2314">
        <v>282</v>
      </c>
      <c r="H2314">
        <v>91</v>
      </c>
      <c r="I2314">
        <v>83</v>
      </c>
      <c r="J2314">
        <v>0</v>
      </c>
      <c r="K2314">
        <v>0</v>
      </c>
      <c r="L2314">
        <v>0</v>
      </c>
      <c r="M2314">
        <v>0</v>
      </c>
      <c r="N2314">
        <v>401</v>
      </c>
      <c r="O2314">
        <v>73</v>
      </c>
      <c r="P2314">
        <f t="shared" si="109"/>
        <v>474</v>
      </c>
      <c r="Q2314">
        <v>399</v>
      </c>
      <c r="R2314">
        <v>327</v>
      </c>
      <c r="S2314">
        <v>295</v>
      </c>
      <c r="T2314">
        <v>27</v>
      </c>
      <c r="U2314">
        <v>7</v>
      </c>
      <c r="V2314">
        <v>0</v>
      </c>
      <c r="W2314">
        <v>26</v>
      </c>
      <c r="X2314">
        <v>297</v>
      </c>
      <c r="Y2314">
        <v>49</v>
      </c>
      <c r="Z2314">
        <f t="shared" si="110"/>
        <v>346</v>
      </c>
      <c r="AA2314">
        <v>353</v>
      </c>
      <c r="AB2314">
        <v>137</v>
      </c>
      <c r="AC2314">
        <v>135</v>
      </c>
      <c r="AD2314">
        <v>0</v>
      </c>
      <c r="AE2314">
        <v>0</v>
      </c>
      <c r="AF2314">
        <v>0</v>
      </c>
      <c r="AG2314">
        <v>0</v>
      </c>
      <c r="AH2314">
        <v>971</v>
      </c>
      <c r="AI2314">
        <v>1555</v>
      </c>
      <c r="AJ2314">
        <v>731</v>
      </c>
      <c r="AK2314">
        <v>0.62443729903536982</v>
      </c>
      <c r="AL2314">
        <v>0.52990353697749193</v>
      </c>
      <c r="AM2314">
        <v>0.24716786817713698</v>
      </c>
      <c r="AN2314">
        <v>346</v>
      </c>
      <c r="AO2314">
        <v>474</v>
      </c>
      <c r="AP2314">
        <v>275</v>
      </c>
      <c r="AQ2314">
        <v>0.72995780590717296</v>
      </c>
      <c r="AR2314">
        <v>0.41983122362869196</v>
      </c>
      <c r="AS2314">
        <v>0.20520231213872833</v>
      </c>
      <c r="AT2314">
        <v>0.88471177944862156</v>
      </c>
      <c r="AU2314">
        <v>0.2932330827067669</v>
      </c>
      <c r="AV2314">
        <v>0.20113314447592068</v>
      </c>
      <c r="AW2314">
        <v>0.41896024464831805</v>
      </c>
      <c r="AX2314">
        <v>0.72171253822629966</v>
      </c>
      <c r="AY2314">
        <v>0.33576642335766421</v>
      </c>
      <c r="AZ2314">
        <v>0</v>
      </c>
      <c r="BA2314">
        <v>1</v>
      </c>
      <c r="BC2314">
        <v>0.4576271186440678</v>
      </c>
      <c r="BD2314">
        <v>0.71864406779661016</v>
      </c>
      <c r="BE2314">
        <v>0.38518518518518519</v>
      </c>
      <c r="BF2314">
        <v>0</v>
      </c>
      <c r="BG2314">
        <v>1</v>
      </c>
      <c r="BI2314">
        <v>0</v>
      </c>
      <c r="BJ2314">
        <v>1</v>
      </c>
    </row>
    <row r="2315" spans="1:63" x14ac:dyDescent="0.3">
      <c r="A2315">
        <v>2014</v>
      </c>
      <c r="B2315">
        <v>43014</v>
      </c>
      <c r="C2315" t="str">
        <f>VLOOKUP(B2315,'NAAM GEMEENTE'!$A$1:$B$319,2,FALSE)</f>
        <v>Sint-Laureins</v>
      </c>
      <c r="D2315">
        <v>37</v>
      </c>
      <c r="E2315">
        <v>2</v>
      </c>
      <c r="F2315">
        <f t="shared" si="108"/>
        <v>39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116</v>
      </c>
      <c r="O2315">
        <v>19</v>
      </c>
      <c r="P2315">
        <f t="shared" si="109"/>
        <v>135</v>
      </c>
      <c r="Q2315">
        <v>85</v>
      </c>
      <c r="R2315">
        <v>91</v>
      </c>
      <c r="S2315">
        <v>65</v>
      </c>
      <c r="T2315">
        <v>5</v>
      </c>
      <c r="U2315">
        <v>0</v>
      </c>
      <c r="V2315">
        <v>0</v>
      </c>
      <c r="W2315">
        <v>7</v>
      </c>
      <c r="X2315">
        <v>55</v>
      </c>
      <c r="Y2315">
        <v>10</v>
      </c>
      <c r="Z2315">
        <f t="shared" si="110"/>
        <v>65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65</v>
      </c>
      <c r="AI2315">
        <v>388</v>
      </c>
      <c r="AJ2315">
        <v>39</v>
      </c>
      <c r="AK2315">
        <v>0.16752577319587628</v>
      </c>
      <c r="AL2315">
        <v>0.89948453608247425</v>
      </c>
      <c r="AM2315">
        <v>0.4</v>
      </c>
      <c r="AN2315">
        <v>65</v>
      </c>
      <c r="AO2315">
        <v>135</v>
      </c>
      <c r="AP2315">
        <v>39</v>
      </c>
      <c r="AQ2315">
        <v>0.48148148148148145</v>
      </c>
      <c r="AR2315">
        <v>0.71111111111111114</v>
      </c>
      <c r="AS2315">
        <v>0.4</v>
      </c>
      <c r="AT2315">
        <v>0</v>
      </c>
      <c r="AU2315">
        <v>1</v>
      </c>
      <c r="AW2315">
        <v>0</v>
      </c>
      <c r="AX2315">
        <v>1</v>
      </c>
      <c r="AZ2315">
        <v>0</v>
      </c>
      <c r="BA2315">
        <v>1</v>
      </c>
      <c r="BC2315">
        <v>0</v>
      </c>
      <c r="BD2315">
        <v>1</v>
      </c>
      <c r="BI2315">
        <v>0</v>
      </c>
      <c r="BJ2315">
        <v>1</v>
      </c>
    </row>
    <row r="2316" spans="1:63" x14ac:dyDescent="0.3">
      <c r="A2316">
        <v>2014</v>
      </c>
      <c r="B2316">
        <v>43018</v>
      </c>
      <c r="C2316" t="str">
        <f>VLOOKUP(B2316,'NAAM GEMEENTE'!$A$1:$B$319,2,FALSE)</f>
        <v>Zelzate</v>
      </c>
      <c r="D2316">
        <v>160</v>
      </c>
      <c r="E2316">
        <v>61</v>
      </c>
      <c r="F2316">
        <f t="shared" ref="F2316:F2379" si="111">SUM(D2316:E2316)</f>
        <v>221</v>
      </c>
      <c r="G2316">
        <v>97</v>
      </c>
      <c r="H2316">
        <v>108</v>
      </c>
      <c r="I2316">
        <v>158</v>
      </c>
      <c r="J2316">
        <v>0</v>
      </c>
      <c r="K2316">
        <v>0</v>
      </c>
      <c r="L2316">
        <v>0</v>
      </c>
      <c r="M2316">
        <v>0</v>
      </c>
      <c r="N2316">
        <v>188</v>
      </c>
      <c r="O2316">
        <v>69</v>
      </c>
      <c r="P2316">
        <f t="shared" ref="P2316:P2379" si="112">SUM(N2316:O2316)</f>
        <v>257</v>
      </c>
      <c r="Q2316">
        <v>129</v>
      </c>
      <c r="R2316">
        <v>163</v>
      </c>
      <c r="S2316">
        <v>211</v>
      </c>
      <c r="T2316">
        <v>11</v>
      </c>
      <c r="U2316">
        <v>4</v>
      </c>
      <c r="V2316">
        <v>0</v>
      </c>
      <c r="W2316">
        <v>27</v>
      </c>
      <c r="X2316">
        <v>306</v>
      </c>
      <c r="Y2316">
        <v>148</v>
      </c>
      <c r="Z2316">
        <f t="shared" ref="Z2316:Z2379" si="113">SUM(X2316:Y2316)</f>
        <v>454</v>
      </c>
      <c r="AA2316">
        <v>203</v>
      </c>
      <c r="AB2316">
        <v>303</v>
      </c>
      <c r="AC2316">
        <v>380</v>
      </c>
      <c r="AD2316">
        <v>0</v>
      </c>
      <c r="AE2316">
        <v>0</v>
      </c>
      <c r="AF2316">
        <v>0</v>
      </c>
      <c r="AG2316">
        <v>0</v>
      </c>
      <c r="AH2316">
        <v>1340</v>
      </c>
      <c r="AI2316">
        <v>802</v>
      </c>
      <c r="AJ2316">
        <v>584</v>
      </c>
      <c r="AK2316">
        <v>1.6708229426433916</v>
      </c>
      <c r="AL2316">
        <v>0.27182044887780549</v>
      </c>
      <c r="AM2316">
        <v>0.56417910447761199</v>
      </c>
      <c r="AN2316">
        <v>454</v>
      </c>
      <c r="AO2316">
        <v>257</v>
      </c>
      <c r="AP2316">
        <v>221</v>
      </c>
      <c r="AQ2316">
        <v>1.7665369649805447</v>
      </c>
      <c r="AR2316">
        <v>0.14007782101167315</v>
      </c>
      <c r="AS2316">
        <v>0.513215859030837</v>
      </c>
      <c r="AT2316">
        <v>1.5736434108527131</v>
      </c>
      <c r="AU2316">
        <v>0.24806201550387597</v>
      </c>
      <c r="AV2316">
        <v>0.52216748768472909</v>
      </c>
      <c r="AW2316">
        <v>1.8588957055214723</v>
      </c>
      <c r="AX2316">
        <v>0.33742331288343558</v>
      </c>
      <c r="AY2316">
        <v>0.64356435643564358</v>
      </c>
      <c r="AZ2316">
        <v>0</v>
      </c>
      <c r="BA2316">
        <v>1</v>
      </c>
      <c r="BC2316">
        <v>1.8009478672985781</v>
      </c>
      <c r="BD2316">
        <v>0.25118483412322273</v>
      </c>
      <c r="BE2316">
        <v>0.58421052631578951</v>
      </c>
      <c r="BF2316">
        <v>0</v>
      </c>
      <c r="BG2316">
        <v>1</v>
      </c>
      <c r="BI2316">
        <v>0</v>
      </c>
      <c r="BJ2316">
        <v>1</v>
      </c>
    </row>
    <row r="2317" spans="1:63" x14ac:dyDescent="0.3">
      <c r="A2317">
        <v>2014</v>
      </c>
      <c r="B2317">
        <v>44012</v>
      </c>
      <c r="C2317" t="str">
        <f>VLOOKUP(B2317,'NAAM GEMEENTE'!$A$1:$B$319,2,FALSE)</f>
        <v>De Pinte</v>
      </c>
      <c r="D2317">
        <v>90</v>
      </c>
      <c r="E2317">
        <v>0</v>
      </c>
      <c r="F2317">
        <f t="shared" si="111"/>
        <v>90</v>
      </c>
      <c r="G2317">
        <v>116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210</v>
      </c>
      <c r="O2317">
        <v>12</v>
      </c>
      <c r="P2317">
        <f t="shared" si="112"/>
        <v>222</v>
      </c>
      <c r="Q2317">
        <v>345</v>
      </c>
      <c r="R2317">
        <v>113</v>
      </c>
      <c r="S2317">
        <v>31</v>
      </c>
      <c r="T2317">
        <v>5</v>
      </c>
      <c r="U2317">
        <v>0</v>
      </c>
      <c r="V2317">
        <v>0</v>
      </c>
      <c r="W2317">
        <v>6</v>
      </c>
      <c r="X2317">
        <v>257</v>
      </c>
      <c r="Y2317">
        <v>0</v>
      </c>
      <c r="Z2317">
        <f t="shared" si="113"/>
        <v>257</v>
      </c>
      <c r="AA2317">
        <v>334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591</v>
      </c>
      <c r="AI2317">
        <v>722</v>
      </c>
      <c r="AJ2317">
        <v>206</v>
      </c>
      <c r="AK2317">
        <v>0.81855955678670356</v>
      </c>
      <c r="AL2317">
        <v>0.71468144044321325</v>
      </c>
      <c r="AM2317">
        <v>0.65143824027072761</v>
      </c>
      <c r="AN2317">
        <v>257</v>
      </c>
      <c r="AO2317">
        <v>222</v>
      </c>
      <c r="AP2317">
        <v>90</v>
      </c>
      <c r="AQ2317">
        <v>1.1576576576576576</v>
      </c>
      <c r="AR2317">
        <v>0.59459459459459463</v>
      </c>
      <c r="AS2317">
        <v>0.64980544747081714</v>
      </c>
      <c r="AT2317">
        <v>0.96811594202898554</v>
      </c>
      <c r="AU2317">
        <v>0.663768115942029</v>
      </c>
      <c r="AV2317">
        <v>0.65269461077844315</v>
      </c>
      <c r="AW2317">
        <v>0</v>
      </c>
      <c r="AX2317">
        <v>1</v>
      </c>
      <c r="AZ2317">
        <v>0</v>
      </c>
      <c r="BA2317">
        <v>1</v>
      </c>
      <c r="BC2317">
        <v>0</v>
      </c>
      <c r="BD2317">
        <v>1</v>
      </c>
      <c r="BI2317">
        <v>0</v>
      </c>
      <c r="BJ2317">
        <v>1</v>
      </c>
    </row>
    <row r="2318" spans="1:63" x14ac:dyDescent="0.3">
      <c r="A2318">
        <v>2014</v>
      </c>
      <c r="B2318">
        <v>44013</v>
      </c>
      <c r="C2318" t="str">
        <f>VLOOKUP(B2318,'NAAM GEMEENTE'!$A$1:$B$319,2,FALSE)</f>
        <v>Destelbergen</v>
      </c>
      <c r="D2318">
        <v>0</v>
      </c>
      <c r="E2318">
        <v>0</v>
      </c>
      <c r="F2318">
        <f t="shared" si="111"/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326</v>
      </c>
      <c r="O2318">
        <v>26</v>
      </c>
      <c r="P2318">
        <f t="shared" si="112"/>
        <v>352</v>
      </c>
      <c r="Q2318">
        <v>403</v>
      </c>
      <c r="R2318">
        <v>190</v>
      </c>
      <c r="S2318">
        <v>132</v>
      </c>
      <c r="T2318">
        <v>21</v>
      </c>
      <c r="U2318">
        <v>1</v>
      </c>
      <c r="V2318">
        <v>0</v>
      </c>
      <c r="W2318">
        <v>24</v>
      </c>
      <c r="Z2318">
        <f t="shared" si="113"/>
        <v>0</v>
      </c>
      <c r="AI2318">
        <v>1123</v>
      </c>
      <c r="AJ2318">
        <v>0</v>
      </c>
      <c r="AL2318">
        <v>1</v>
      </c>
      <c r="AO2318">
        <v>352</v>
      </c>
      <c r="AP2318">
        <v>0</v>
      </c>
      <c r="AR2318">
        <v>1</v>
      </c>
      <c r="AU2318">
        <v>1</v>
      </c>
      <c r="AX2318">
        <v>1</v>
      </c>
      <c r="BA2318">
        <v>1</v>
      </c>
      <c r="BD2318">
        <v>1</v>
      </c>
      <c r="BG2318">
        <v>1</v>
      </c>
      <c r="BJ2318">
        <v>1</v>
      </c>
    </row>
    <row r="2319" spans="1:63" x14ac:dyDescent="0.3">
      <c r="A2319">
        <v>2014</v>
      </c>
      <c r="B2319">
        <v>44019</v>
      </c>
      <c r="C2319" t="str">
        <f>VLOOKUP(B2319,'NAAM GEMEENTE'!$A$1:$B$319,2,FALSE)</f>
        <v>Evergem</v>
      </c>
      <c r="D2319">
        <v>254</v>
      </c>
      <c r="E2319">
        <v>0</v>
      </c>
      <c r="F2319">
        <f t="shared" si="111"/>
        <v>254</v>
      </c>
      <c r="G2319">
        <v>205</v>
      </c>
      <c r="H2319">
        <v>72</v>
      </c>
      <c r="I2319">
        <v>5</v>
      </c>
      <c r="J2319">
        <v>11</v>
      </c>
      <c r="K2319">
        <v>0</v>
      </c>
      <c r="L2319">
        <v>0</v>
      </c>
      <c r="M2319">
        <v>0</v>
      </c>
      <c r="N2319">
        <v>615</v>
      </c>
      <c r="O2319">
        <v>109</v>
      </c>
      <c r="P2319">
        <f t="shared" si="112"/>
        <v>724</v>
      </c>
      <c r="Q2319">
        <v>539</v>
      </c>
      <c r="R2319">
        <v>579</v>
      </c>
      <c r="S2319">
        <v>403</v>
      </c>
      <c r="T2319">
        <v>33</v>
      </c>
      <c r="U2319">
        <v>1</v>
      </c>
      <c r="V2319">
        <v>0</v>
      </c>
      <c r="W2319">
        <v>65</v>
      </c>
      <c r="X2319">
        <v>408</v>
      </c>
      <c r="Y2319">
        <v>0</v>
      </c>
      <c r="Z2319">
        <f t="shared" si="113"/>
        <v>408</v>
      </c>
      <c r="AA2319">
        <v>267</v>
      </c>
      <c r="AB2319">
        <v>101</v>
      </c>
      <c r="AC2319">
        <v>12</v>
      </c>
      <c r="AD2319">
        <v>210</v>
      </c>
      <c r="AE2319">
        <v>0</v>
      </c>
      <c r="AF2319">
        <v>0</v>
      </c>
      <c r="AG2319">
        <v>0</v>
      </c>
      <c r="AH2319">
        <v>998</v>
      </c>
      <c r="AI2319">
        <v>2344</v>
      </c>
      <c r="AJ2319">
        <v>547</v>
      </c>
      <c r="AK2319">
        <v>0.42576791808873721</v>
      </c>
      <c r="AL2319">
        <v>0.76663822525597269</v>
      </c>
      <c r="AM2319">
        <v>0.45190380761523047</v>
      </c>
      <c r="AN2319">
        <v>408</v>
      </c>
      <c r="AO2319">
        <v>724</v>
      </c>
      <c r="AP2319">
        <v>254</v>
      </c>
      <c r="AQ2319">
        <v>0.56353591160220995</v>
      </c>
      <c r="AR2319">
        <v>0.649171270718232</v>
      </c>
      <c r="AS2319">
        <v>0.37745098039215685</v>
      </c>
      <c r="AT2319">
        <v>0.49536178107606677</v>
      </c>
      <c r="AU2319">
        <v>0.61966604823747684</v>
      </c>
      <c r="AV2319">
        <v>0.23220973782771537</v>
      </c>
      <c r="AW2319">
        <v>0.17443868739205526</v>
      </c>
      <c r="AX2319">
        <v>0.87564766839378239</v>
      </c>
      <c r="AY2319">
        <v>0.28712871287128711</v>
      </c>
      <c r="AZ2319">
        <v>6.3636363636363633</v>
      </c>
      <c r="BA2319">
        <v>0.66666666666666663</v>
      </c>
      <c r="BB2319">
        <v>0.94761904761904758</v>
      </c>
      <c r="BC2319">
        <v>2.9776674937965261E-2</v>
      </c>
      <c r="BD2319">
        <v>0.98759305210918114</v>
      </c>
      <c r="BE2319">
        <v>0.58333333333333337</v>
      </c>
      <c r="BF2319">
        <v>0</v>
      </c>
      <c r="BG2319">
        <v>1</v>
      </c>
      <c r="BI2319">
        <v>0</v>
      </c>
      <c r="BJ2319">
        <v>1</v>
      </c>
    </row>
    <row r="2320" spans="1:63" x14ac:dyDescent="0.3">
      <c r="A2320">
        <v>2014</v>
      </c>
      <c r="B2320">
        <v>44020</v>
      </c>
      <c r="C2320" t="str">
        <f>VLOOKUP(B2320,'NAAM GEMEENTE'!$A$1:$B$319,2,FALSE)</f>
        <v>Gavere</v>
      </c>
      <c r="D2320">
        <v>0</v>
      </c>
      <c r="E2320">
        <v>0</v>
      </c>
      <c r="F2320">
        <f t="shared" si="111"/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222</v>
      </c>
      <c r="O2320">
        <v>26</v>
      </c>
      <c r="P2320">
        <f t="shared" si="112"/>
        <v>248</v>
      </c>
      <c r="Q2320">
        <v>270</v>
      </c>
      <c r="R2320">
        <v>204</v>
      </c>
      <c r="S2320">
        <v>79</v>
      </c>
      <c r="T2320">
        <v>10</v>
      </c>
      <c r="U2320">
        <v>1</v>
      </c>
      <c r="V2320">
        <v>0</v>
      </c>
      <c r="W2320">
        <v>15</v>
      </c>
      <c r="Z2320">
        <f t="shared" si="113"/>
        <v>0</v>
      </c>
      <c r="AI2320">
        <v>827</v>
      </c>
      <c r="AJ2320">
        <v>0</v>
      </c>
      <c r="AL2320">
        <v>1</v>
      </c>
      <c r="AO2320">
        <v>248</v>
      </c>
      <c r="AP2320">
        <v>0</v>
      </c>
      <c r="AR2320">
        <v>1</v>
      </c>
      <c r="AU2320">
        <v>1</v>
      </c>
      <c r="AX2320">
        <v>1</v>
      </c>
      <c r="BA2320">
        <v>1</v>
      </c>
      <c r="BD2320">
        <v>1</v>
      </c>
      <c r="BG2320">
        <v>1</v>
      </c>
      <c r="BJ2320">
        <v>1</v>
      </c>
    </row>
    <row r="2321" spans="1:63" x14ac:dyDescent="0.3">
      <c r="A2321">
        <v>2014</v>
      </c>
      <c r="B2321">
        <v>44021</v>
      </c>
      <c r="C2321" t="str">
        <f>VLOOKUP(B2321,'NAAM GEMEENTE'!$A$1:$B$319,2,FALSE)</f>
        <v>Gent</v>
      </c>
      <c r="D2321">
        <v>3296</v>
      </c>
      <c r="E2321">
        <v>847</v>
      </c>
      <c r="F2321">
        <f t="shared" si="111"/>
        <v>4143</v>
      </c>
      <c r="G2321">
        <v>3760</v>
      </c>
      <c r="H2321">
        <v>1842</v>
      </c>
      <c r="I2321">
        <v>2355</v>
      </c>
      <c r="J2321">
        <v>250</v>
      </c>
      <c r="K2321">
        <v>197</v>
      </c>
      <c r="L2321">
        <v>0</v>
      </c>
      <c r="M2321">
        <v>307</v>
      </c>
      <c r="N2321">
        <v>3729</v>
      </c>
      <c r="O2321">
        <v>967</v>
      </c>
      <c r="P2321">
        <f t="shared" si="112"/>
        <v>4696</v>
      </c>
      <c r="Q2321">
        <v>4045</v>
      </c>
      <c r="R2321">
        <v>2373</v>
      </c>
      <c r="S2321">
        <v>2800</v>
      </c>
      <c r="T2321">
        <v>313</v>
      </c>
      <c r="U2321">
        <v>199</v>
      </c>
      <c r="V2321">
        <v>0</v>
      </c>
      <c r="W2321">
        <v>314</v>
      </c>
      <c r="X2321">
        <v>5722</v>
      </c>
      <c r="Y2321">
        <v>995</v>
      </c>
      <c r="Z2321">
        <f t="shared" si="113"/>
        <v>6717</v>
      </c>
      <c r="AA2321">
        <v>7682</v>
      </c>
      <c r="AB2321">
        <v>3856</v>
      </c>
      <c r="AC2321">
        <v>3492</v>
      </c>
      <c r="AD2321">
        <v>805</v>
      </c>
      <c r="AE2321">
        <v>244</v>
      </c>
      <c r="AF2321">
        <v>0</v>
      </c>
      <c r="AG2321">
        <v>889</v>
      </c>
      <c r="AH2321">
        <v>23685</v>
      </c>
      <c r="AI2321">
        <v>14740</v>
      </c>
      <c r="AJ2321">
        <v>12854</v>
      </c>
      <c r="AK2321">
        <v>1.6068521031207599</v>
      </c>
      <c r="AL2321">
        <v>0.12795115332428766</v>
      </c>
      <c r="AM2321">
        <v>0.45729364576736331</v>
      </c>
      <c r="AN2321">
        <v>6717</v>
      </c>
      <c r="AO2321">
        <v>4696</v>
      </c>
      <c r="AP2321">
        <v>4143</v>
      </c>
      <c r="AQ2321">
        <v>1.430366269165247</v>
      </c>
      <c r="AR2321">
        <v>0.11775979557069846</v>
      </c>
      <c r="AS2321">
        <v>0.38320678874497544</v>
      </c>
      <c r="AT2321">
        <v>1.8991347342398022</v>
      </c>
      <c r="AU2321">
        <v>7.0457354758961685E-2</v>
      </c>
      <c r="AV2321">
        <v>0.51054412913303826</v>
      </c>
      <c r="AW2321">
        <v>1.6249473240623684</v>
      </c>
      <c r="AX2321">
        <v>0.22376738305941846</v>
      </c>
      <c r="AY2321">
        <v>0.52230290456431538</v>
      </c>
      <c r="AZ2321">
        <v>2.5718849840255591</v>
      </c>
      <c r="BA2321">
        <v>0.2012779552715655</v>
      </c>
      <c r="BB2321">
        <v>0.68944099378881984</v>
      </c>
      <c r="BC2321">
        <v>1.2471428571428571</v>
      </c>
      <c r="BD2321">
        <v>0.15892857142857142</v>
      </c>
      <c r="BE2321">
        <v>0.32560137457044674</v>
      </c>
      <c r="BF2321">
        <v>1.2261306532663316</v>
      </c>
      <c r="BG2321">
        <v>1.0050251256281407E-2</v>
      </c>
      <c r="BH2321">
        <v>0.19262295081967212</v>
      </c>
      <c r="BI2321">
        <v>2.8312101910828025</v>
      </c>
      <c r="BJ2321">
        <v>2.2292993630573247E-2</v>
      </c>
      <c r="BK2321">
        <v>0.65466816647919013</v>
      </c>
    </row>
    <row r="2322" spans="1:63" x14ac:dyDescent="0.3">
      <c r="A2322">
        <v>2014</v>
      </c>
      <c r="B2322">
        <v>44034</v>
      </c>
      <c r="C2322" t="str">
        <f>VLOOKUP(B2322,'NAAM GEMEENTE'!$A$1:$B$319,2,FALSE)</f>
        <v>Lochristi</v>
      </c>
      <c r="D2322">
        <v>24</v>
      </c>
      <c r="E2322">
        <v>23</v>
      </c>
      <c r="F2322">
        <f t="shared" si="111"/>
        <v>47</v>
      </c>
      <c r="G2322">
        <v>0</v>
      </c>
      <c r="H2322">
        <v>80</v>
      </c>
      <c r="I2322">
        <v>60</v>
      </c>
      <c r="J2322">
        <v>0</v>
      </c>
      <c r="K2322">
        <v>0</v>
      </c>
      <c r="L2322">
        <v>0</v>
      </c>
      <c r="M2322">
        <v>0</v>
      </c>
      <c r="N2322">
        <v>485</v>
      </c>
      <c r="O2322">
        <v>54</v>
      </c>
      <c r="P2322">
        <f t="shared" si="112"/>
        <v>539</v>
      </c>
      <c r="Q2322">
        <v>526</v>
      </c>
      <c r="R2322">
        <v>370</v>
      </c>
      <c r="S2322">
        <v>198</v>
      </c>
      <c r="T2322">
        <v>26</v>
      </c>
      <c r="U2322">
        <v>2</v>
      </c>
      <c r="V2322">
        <v>0</v>
      </c>
      <c r="W2322">
        <v>28</v>
      </c>
      <c r="X2322">
        <v>79</v>
      </c>
      <c r="Y2322">
        <v>71</v>
      </c>
      <c r="Z2322">
        <f t="shared" si="113"/>
        <v>150</v>
      </c>
      <c r="AA2322">
        <v>0</v>
      </c>
      <c r="AB2322">
        <v>262</v>
      </c>
      <c r="AC2322">
        <v>269</v>
      </c>
      <c r="AD2322">
        <v>0</v>
      </c>
      <c r="AE2322">
        <v>0</v>
      </c>
      <c r="AF2322">
        <v>0</v>
      </c>
      <c r="AG2322">
        <v>0</v>
      </c>
      <c r="AH2322">
        <v>681</v>
      </c>
      <c r="AI2322">
        <v>1689</v>
      </c>
      <c r="AJ2322">
        <v>187</v>
      </c>
      <c r="AK2322">
        <v>0.40319715808170514</v>
      </c>
      <c r="AL2322">
        <v>0.8892835997631735</v>
      </c>
      <c r="AM2322">
        <v>0.72540381791483111</v>
      </c>
      <c r="AN2322">
        <v>150</v>
      </c>
      <c r="AO2322">
        <v>539</v>
      </c>
      <c r="AP2322">
        <v>47</v>
      </c>
      <c r="AQ2322">
        <v>0.2782931354359926</v>
      </c>
      <c r="AR2322">
        <v>0.91280148423005569</v>
      </c>
      <c r="AS2322">
        <v>0.68666666666666665</v>
      </c>
      <c r="AT2322">
        <v>0</v>
      </c>
      <c r="AU2322">
        <v>1</v>
      </c>
      <c r="AW2322">
        <v>0.70810810810810809</v>
      </c>
      <c r="AX2322">
        <v>0.78378378378378377</v>
      </c>
      <c r="AY2322">
        <v>0.69465648854961837</v>
      </c>
      <c r="AZ2322">
        <v>0</v>
      </c>
      <c r="BA2322">
        <v>1</v>
      </c>
      <c r="BC2322">
        <v>1.3585858585858586</v>
      </c>
      <c r="BD2322">
        <v>0.69696969696969702</v>
      </c>
      <c r="BE2322">
        <v>0.77695167286245348</v>
      </c>
      <c r="BF2322">
        <v>0</v>
      </c>
      <c r="BG2322">
        <v>1</v>
      </c>
      <c r="BI2322">
        <v>0</v>
      </c>
      <c r="BJ2322">
        <v>1</v>
      </c>
    </row>
    <row r="2323" spans="1:63" x14ac:dyDescent="0.3">
      <c r="A2323">
        <v>2009</v>
      </c>
      <c r="B2323">
        <v>44085</v>
      </c>
      <c r="C2323" t="str">
        <f>VLOOKUP(B2323,'NAAM GEMEENTE'!$A$1:$B$319,2,FALSE)</f>
        <v>Lievegem</v>
      </c>
      <c r="D2323">
        <v>177</v>
      </c>
      <c r="E2323">
        <v>9</v>
      </c>
      <c r="F2323">
        <f t="shared" si="111"/>
        <v>186</v>
      </c>
      <c r="G2323">
        <v>90</v>
      </c>
      <c r="H2323">
        <v>36</v>
      </c>
      <c r="I2323">
        <v>17</v>
      </c>
      <c r="J2323">
        <v>0</v>
      </c>
      <c r="K2323">
        <v>0</v>
      </c>
      <c r="L2323">
        <v>0</v>
      </c>
      <c r="M2323">
        <v>0</v>
      </c>
      <c r="N2323">
        <v>733</v>
      </c>
      <c r="O2323">
        <v>78</v>
      </c>
      <c r="P2323">
        <f t="shared" si="112"/>
        <v>811</v>
      </c>
      <c r="Q2323">
        <v>801</v>
      </c>
      <c r="R2323">
        <v>524</v>
      </c>
      <c r="S2323">
        <v>334</v>
      </c>
      <c r="T2323">
        <v>39</v>
      </c>
      <c r="U2323">
        <v>0</v>
      </c>
      <c r="V2323">
        <v>0</v>
      </c>
      <c r="W2323">
        <v>49</v>
      </c>
      <c r="X2323">
        <v>240</v>
      </c>
      <c r="Y2323">
        <v>17</v>
      </c>
      <c r="Z2323">
        <f t="shared" si="113"/>
        <v>257</v>
      </c>
      <c r="AA2323">
        <v>114</v>
      </c>
      <c r="AB2323">
        <v>49</v>
      </c>
      <c r="AC2323">
        <v>31</v>
      </c>
      <c r="AD2323">
        <v>0</v>
      </c>
      <c r="AE2323">
        <v>0</v>
      </c>
      <c r="AF2323">
        <v>0</v>
      </c>
      <c r="AG2323">
        <v>0</v>
      </c>
      <c r="AH2323">
        <v>451</v>
      </c>
      <c r="AN2323">
        <v>257</v>
      </c>
      <c r="AO2323">
        <v>811</v>
      </c>
      <c r="AP2323">
        <v>186</v>
      </c>
      <c r="AQ2323">
        <v>0.31689272503082616</v>
      </c>
      <c r="AR2323">
        <v>0.7706535141800247</v>
      </c>
      <c r="AS2323">
        <v>0.27626459143968873</v>
      </c>
      <c r="AT2323">
        <v>0.14232209737827714</v>
      </c>
      <c r="AU2323">
        <v>0.88764044943820219</v>
      </c>
      <c r="AV2323">
        <v>0.21052631578947367</v>
      </c>
      <c r="AW2323">
        <v>9.3511450381679392E-2</v>
      </c>
      <c r="AX2323">
        <v>0.93129770992366412</v>
      </c>
      <c r="AY2323">
        <v>0.26530612244897961</v>
      </c>
      <c r="AZ2323">
        <v>0</v>
      </c>
      <c r="BA2323">
        <v>1</v>
      </c>
      <c r="BC2323">
        <v>9.2814371257485026E-2</v>
      </c>
      <c r="BD2323">
        <v>0.94910179640718562</v>
      </c>
      <c r="BE2323">
        <v>0.45161290322580644</v>
      </c>
      <c r="BI2323">
        <v>0</v>
      </c>
      <c r="BJ2323">
        <v>1</v>
      </c>
    </row>
    <row r="2324" spans="1:63" x14ac:dyDescent="0.3">
      <c r="A2324">
        <v>2014</v>
      </c>
      <c r="B2324">
        <v>44043</v>
      </c>
      <c r="C2324" t="str">
        <f>VLOOKUP(B2324,'NAAM GEMEENTE'!$A$1:$B$319,2,FALSE)</f>
        <v>Merelbeke</v>
      </c>
      <c r="D2324">
        <v>36</v>
      </c>
      <c r="E2324">
        <v>25</v>
      </c>
      <c r="F2324">
        <f t="shared" si="111"/>
        <v>61</v>
      </c>
      <c r="G2324">
        <v>13</v>
      </c>
      <c r="H2324">
        <v>30</v>
      </c>
      <c r="I2324">
        <v>75</v>
      </c>
      <c r="J2324">
        <v>0</v>
      </c>
      <c r="K2324">
        <v>0</v>
      </c>
      <c r="L2324">
        <v>0</v>
      </c>
      <c r="M2324">
        <v>0</v>
      </c>
      <c r="N2324">
        <v>453</v>
      </c>
      <c r="O2324">
        <v>47</v>
      </c>
      <c r="P2324">
        <f t="shared" si="112"/>
        <v>500</v>
      </c>
      <c r="Q2324">
        <v>632</v>
      </c>
      <c r="R2324">
        <v>320</v>
      </c>
      <c r="S2324">
        <v>188</v>
      </c>
      <c r="T2324">
        <v>23</v>
      </c>
      <c r="U2324">
        <v>4</v>
      </c>
      <c r="V2324">
        <v>0</v>
      </c>
      <c r="W2324">
        <v>22</v>
      </c>
      <c r="X2324">
        <v>61</v>
      </c>
      <c r="Y2324">
        <v>56</v>
      </c>
      <c r="Z2324">
        <f t="shared" si="113"/>
        <v>117</v>
      </c>
      <c r="AA2324">
        <v>24</v>
      </c>
      <c r="AB2324">
        <v>67</v>
      </c>
      <c r="AC2324">
        <v>190</v>
      </c>
      <c r="AD2324">
        <v>0</v>
      </c>
      <c r="AE2324">
        <v>0</v>
      </c>
      <c r="AF2324">
        <v>0</v>
      </c>
      <c r="AG2324">
        <v>0</v>
      </c>
      <c r="AH2324">
        <v>398</v>
      </c>
      <c r="AI2324">
        <v>1689</v>
      </c>
      <c r="AJ2324">
        <v>179</v>
      </c>
      <c r="AK2324">
        <v>0.23564239194789816</v>
      </c>
      <c r="AL2324">
        <v>0.89402013025458849</v>
      </c>
      <c r="AM2324">
        <v>0.55025125628140703</v>
      </c>
      <c r="AN2324">
        <v>117</v>
      </c>
      <c r="AO2324">
        <v>500</v>
      </c>
      <c r="AP2324">
        <v>61</v>
      </c>
      <c r="AQ2324">
        <v>0.23400000000000001</v>
      </c>
      <c r="AR2324">
        <v>0.878</v>
      </c>
      <c r="AS2324">
        <v>0.47863247863247865</v>
      </c>
      <c r="AT2324">
        <v>3.7974683544303799E-2</v>
      </c>
      <c r="AU2324">
        <v>0.97943037974683544</v>
      </c>
      <c r="AV2324">
        <v>0.45833333333333331</v>
      </c>
      <c r="AW2324">
        <v>0.20937500000000001</v>
      </c>
      <c r="AX2324">
        <v>0.90625</v>
      </c>
      <c r="AY2324">
        <v>0.55223880597014929</v>
      </c>
      <c r="AZ2324">
        <v>0</v>
      </c>
      <c r="BA2324">
        <v>1</v>
      </c>
      <c r="BC2324">
        <v>1.0106382978723405</v>
      </c>
      <c r="BD2324">
        <v>0.60106382978723405</v>
      </c>
      <c r="BE2324">
        <v>0.60526315789473684</v>
      </c>
      <c r="BF2324">
        <v>0</v>
      </c>
      <c r="BG2324">
        <v>1</v>
      </c>
      <c r="BI2324">
        <v>0</v>
      </c>
      <c r="BJ2324">
        <v>1</v>
      </c>
    </row>
    <row r="2325" spans="1:63" x14ac:dyDescent="0.3">
      <c r="A2325">
        <v>2014</v>
      </c>
      <c r="B2325">
        <v>44045</v>
      </c>
      <c r="C2325" t="str">
        <f>VLOOKUP(B2325,'NAAM GEMEENTE'!$A$1:$B$319,2,FALSE)</f>
        <v>Moerbeke</v>
      </c>
      <c r="D2325">
        <v>24</v>
      </c>
      <c r="E2325">
        <v>4</v>
      </c>
      <c r="F2325">
        <f t="shared" si="111"/>
        <v>28</v>
      </c>
      <c r="G2325">
        <v>6</v>
      </c>
      <c r="H2325">
        <v>0</v>
      </c>
      <c r="I2325">
        <v>7</v>
      </c>
      <c r="J2325">
        <v>0</v>
      </c>
      <c r="K2325">
        <v>0</v>
      </c>
      <c r="L2325">
        <v>0</v>
      </c>
      <c r="M2325">
        <v>0</v>
      </c>
      <c r="N2325">
        <v>111</v>
      </c>
      <c r="O2325">
        <v>14</v>
      </c>
      <c r="P2325">
        <f t="shared" si="112"/>
        <v>125</v>
      </c>
      <c r="Q2325">
        <v>103</v>
      </c>
      <c r="R2325">
        <v>97</v>
      </c>
      <c r="S2325">
        <v>57</v>
      </c>
      <c r="T2325">
        <v>10</v>
      </c>
      <c r="U2325">
        <v>0</v>
      </c>
      <c r="V2325">
        <v>0</v>
      </c>
      <c r="W2325">
        <v>6</v>
      </c>
      <c r="X2325">
        <v>35</v>
      </c>
      <c r="Y2325">
        <v>17</v>
      </c>
      <c r="Z2325">
        <f t="shared" si="113"/>
        <v>52</v>
      </c>
      <c r="AA2325">
        <v>13</v>
      </c>
      <c r="AB2325">
        <v>0</v>
      </c>
      <c r="AC2325">
        <v>24</v>
      </c>
      <c r="AD2325">
        <v>0</v>
      </c>
      <c r="AE2325">
        <v>0</v>
      </c>
      <c r="AF2325">
        <v>0</v>
      </c>
      <c r="AG2325">
        <v>0</v>
      </c>
      <c r="AH2325">
        <v>89</v>
      </c>
      <c r="AI2325">
        <v>398</v>
      </c>
      <c r="AJ2325">
        <v>41</v>
      </c>
      <c r="AK2325">
        <v>0.2236180904522613</v>
      </c>
      <c r="AL2325">
        <v>0.89698492462311563</v>
      </c>
      <c r="AM2325">
        <v>0.5393258426966292</v>
      </c>
      <c r="AN2325">
        <v>52</v>
      </c>
      <c r="AO2325">
        <v>125</v>
      </c>
      <c r="AP2325">
        <v>28</v>
      </c>
      <c r="AQ2325">
        <v>0.41599999999999998</v>
      </c>
      <c r="AR2325">
        <v>0.77600000000000002</v>
      </c>
      <c r="AS2325">
        <v>0.46153846153846156</v>
      </c>
      <c r="AT2325">
        <v>0.12621359223300971</v>
      </c>
      <c r="AU2325">
        <v>0.94174757281553401</v>
      </c>
      <c r="AV2325">
        <v>0.53846153846153844</v>
      </c>
      <c r="AW2325">
        <v>0</v>
      </c>
      <c r="AX2325">
        <v>1</v>
      </c>
      <c r="AZ2325">
        <v>0</v>
      </c>
      <c r="BA2325">
        <v>1</v>
      </c>
      <c r="BC2325">
        <v>0.42105263157894735</v>
      </c>
      <c r="BD2325">
        <v>0.8771929824561403</v>
      </c>
      <c r="BE2325">
        <v>0.70833333333333337</v>
      </c>
      <c r="BI2325">
        <v>0</v>
      </c>
      <c r="BJ2325">
        <v>1</v>
      </c>
    </row>
    <row r="2326" spans="1:63" x14ac:dyDescent="0.3">
      <c r="A2326">
        <v>2014</v>
      </c>
      <c r="B2326">
        <v>44048</v>
      </c>
      <c r="C2326" t="str">
        <f>VLOOKUP(B2326,'NAAM GEMEENTE'!$A$1:$B$319,2,FALSE)</f>
        <v>Nazareth</v>
      </c>
      <c r="D2326">
        <v>0</v>
      </c>
      <c r="E2326">
        <v>0</v>
      </c>
      <c r="F2326">
        <f t="shared" si="111"/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217</v>
      </c>
      <c r="O2326">
        <v>12</v>
      </c>
      <c r="P2326">
        <f t="shared" si="112"/>
        <v>229</v>
      </c>
      <c r="Q2326">
        <v>243</v>
      </c>
      <c r="R2326">
        <v>158</v>
      </c>
      <c r="S2326">
        <v>74</v>
      </c>
      <c r="T2326">
        <v>12</v>
      </c>
      <c r="U2326">
        <v>1</v>
      </c>
      <c r="V2326">
        <v>0</v>
      </c>
      <c r="W2326">
        <v>10</v>
      </c>
      <c r="Z2326">
        <f t="shared" si="113"/>
        <v>0</v>
      </c>
      <c r="AI2326">
        <v>727</v>
      </c>
      <c r="AJ2326">
        <v>0</v>
      </c>
      <c r="AL2326">
        <v>1</v>
      </c>
      <c r="AO2326">
        <v>229</v>
      </c>
      <c r="AP2326">
        <v>0</v>
      </c>
      <c r="AR2326">
        <v>1</v>
      </c>
      <c r="AU2326">
        <v>1</v>
      </c>
      <c r="AX2326">
        <v>1</v>
      </c>
      <c r="BA2326">
        <v>1</v>
      </c>
      <c r="BD2326">
        <v>1</v>
      </c>
      <c r="BG2326">
        <v>1</v>
      </c>
      <c r="BJ2326">
        <v>1</v>
      </c>
    </row>
    <row r="2327" spans="1:63" x14ac:dyDescent="0.3">
      <c r="A2327">
        <v>2014</v>
      </c>
      <c r="B2327">
        <v>44052</v>
      </c>
      <c r="C2327" t="str">
        <f>VLOOKUP(B2327,'NAAM GEMEENTE'!$A$1:$B$319,2,FALSE)</f>
        <v>Oosterzele</v>
      </c>
      <c r="D2327">
        <v>0</v>
      </c>
      <c r="E2327">
        <v>0</v>
      </c>
      <c r="F2327">
        <f t="shared" si="111"/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266</v>
      </c>
      <c r="O2327">
        <v>22</v>
      </c>
      <c r="P2327">
        <f t="shared" si="112"/>
        <v>288</v>
      </c>
      <c r="Q2327">
        <v>334</v>
      </c>
      <c r="R2327">
        <v>169</v>
      </c>
      <c r="S2327">
        <v>102</v>
      </c>
      <c r="T2327">
        <v>10</v>
      </c>
      <c r="U2327">
        <v>1</v>
      </c>
      <c r="V2327">
        <v>0</v>
      </c>
      <c r="W2327">
        <v>17</v>
      </c>
      <c r="Z2327">
        <f t="shared" si="113"/>
        <v>0</v>
      </c>
      <c r="AI2327">
        <v>921</v>
      </c>
      <c r="AJ2327">
        <v>0</v>
      </c>
      <c r="AL2327">
        <v>1</v>
      </c>
      <c r="AO2327">
        <v>288</v>
      </c>
      <c r="AP2327">
        <v>0</v>
      </c>
      <c r="AR2327">
        <v>1</v>
      </c>
      <c r="AU2327">
        <v>1</v>
      </c>
      <c r="AX2327">
        <v>1</v>
      </c>
      <c r="BA2327">
        <v>1</v>
      </c>
      <c r="BD2327">
        <v>1</v>
      </c>
      <c r="BG2327">
        <v>1</v>
      </c>
      <c r="BJ2327">
        <v>1</v>
      </c>
    </row>
    <row r="2328" spans="1:63" x14ac:dyDescent="0.3">
      <c r="A2328">
        <v>2014</v>
      </c>
      <c r="B2328">
        <v>44064</v>
      </c>
      <c r="C2328" t="str">
        <f>VLOOKUP(B2328,'NAAM GEMEENTE'!$A$1:$B$319,2,FALSE)</f>
        <v>Sint-Martens-Latem</v>
      </c>
      <c r="D2328">
        <v>0</v>
      </c>
      <c r="E2328">
        <v>0</v>
      </c>
      <c r="F2328">
        <f t="shared" si="111"/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162</v>
      </c>
      <c r="O2328">
        <v>2</v>
      </c>
      <c r="P2328">
        <f t="shared" si="112"/>
        <v>164</v>
      </c>
      <c r="Q2328">
        <v>301</v>
      </c>
      <c r="R2328">
        <v>57</v>
      </c>
      <c r="S2328">
        <v>18</v>
      </c>
      <c r="T2328">
        <v>11</v>
      </c>
      <c r="U2328">
        <v>0</v>
      </c>
      <c r="V2328">
        <v>0</v>
      </c>
      <c r="W2328">
        <v>2</v>
      </c>
      <c r="Z2328">
        <f t="shared" si="113"/>
        <v>0</v>
      </c>
      <c r="AI2328">
        <v>553</v>
      </c>
      <c r="AJ2328">
        <v>0</v>
      </c>
      <c r="AL2328">
        <v>1</v>
      </c>
      <c r="AO2328">
        <v>164</v>
      </c>
      <c r="AP2328">
        <v>0</v>
      </c>
      <c r="AR2328">
        <v>1</v>
      </c>
      <c r="AU2328">
        <v>1</v>
      </c>
      <c r="AX2328">
        <v>1</v>
      </c>
      <c r="BA2328">
        <v>1</v>
      </c>
      <c r="BD2328">
        <v>1</v>
      </c>
      <c r="BJ2328">
        <v>1</v>
      </c>
    </row>
    <row r="2329" spans="1:63" x14ac:dyDescent="0.3">
      <c r="A2329">
        <v>2014</v>
      </c>
      <c r="B2329">
        <v>44073</v>
      </c>
      <c r="C2329" t="str">
        <f>VLOOKUP(B2329,'NAAM GEMEENTE'!$A$1:$B$319,2,FALSE)</f>
        <v>Wachtebeke</v>
      </c>
      <c r="D2329">
        <v>68</v>
      </c>
      <c r="E2329">
        <v>0</v>
      </c>
      <c r="F2329">
        <f t="shared" si="111"/>
        <v>68</v>
      </c>
      <c r="G2329">
        <v>35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141</v>
      </c>
      <c r="O2329">
        <v>30</v>
      </c>
      <c r="P2329">
        <f t="shared" si="112"/>
        <v>171</v>
      </c>
      <c r="Q2329">
        <v>106</v>
      </c>
      <c r="R2329">
        <v>121</v>
      </c>
      <c r="S2329">
        <v>121</v>
      </c>
      <c r="T2329">
        <v>7</v>
      </c>
      <c r="U2329">
        <v>2</v>
      </c>
      <c r="V2329">
        <v>0</v>
      </c>
      <c r="W2329">
        <v>11</v>
      </c>
      <c r="X2329">
        <v>96</v>
      </c>
      <c r="Y2329">
        <v>0</v>
      </c>
      <c r="Z2329">
        <f t="shared" si="113"/>
        <v>96</v>
      </c>
      <c r="AA2329">
        <v>55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151</v>
      </c>
      <c r="AI2329">
        <v>539</v>
      </c>
      <c r="AJ2329">
        <v>103</v>
      </c>
      <c r="AK2329">
        <v>0.28014842300556586</v>
      </c>
      <c r="AL2329">
        <v>0.80890538033395176</v>
      </c>
      <c r="AM2329">
        <v>0.31788079470198677</v>
      </c>
      <c r="AN2329">
        <v>96</v>
      </c>
      <c r="AO2329">
        <v>171</v>
      </c>
      <c r="AP2329">
        <v>68</v>
      </c>
      <c r="AQ2329">
        <v>0.56140350877192979</v>
      </c>
      <c r="AR2329">
        <v>0.60233918128654973</v>
      </c>
      <c r="AS2329">
        <v>0.29166666666666669</v>
      </c>
      <c r="AT2329">
        <v>0.51886792452830188</v>
      </c>
      <c r="AU2329">
        <v>0.66981132075471694</v>
      </c>
      <c r="AV2329">
        <v>0.36363636363636365</v>
      </c>
      <c r="AW2329">
        <v>0</v>
      </c>
      <c r="AX2329">
        <v>1</v>
      </c>
      <c r="AZ2329">
        <v>0</v>
      </c>
      <c r="BA2329">
        <v>1</v>
      </c>
      <c r="BC2329">
        <v>0</v>
      </c>
      <c r="BD2329">
        <v>1</v>
      </c>
      <c r="BF2329">
        <v>0</v>
      </c>
      <c r="BG2329">
        <v>1</v>
      </c>
      <c r="BI2329">
        <v>0</v>
      </c>
      <c r="BJ2329">
        <v>1</v>
      </c>
    </row>
    <row r="2330" spans="1:63" x14ac:dyDescent="0.3">
      <c r="A2330">
        <v>2014</v>
      </c>
      <c r="B2330">
        <v>44081</v>
      </c>
      <c r="C2330" t="str">
        <f>VLOOKUP(B2330,'NAAM GEMEENTE'!$A$1:$B$319,2,FALSE)</f>
        <v>Zulte</v>
      </c>
      <c r="D2330">
        <v>0</v>
      </c>
      <c r="E2330">
        <v>0</v>
      </c>
      <c r="F2330">
        <f t="shared" si="111"/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267</v>
      </c>
      <c r="O2330">
        <v>42</v>
      </c>
      <c r="P2330">
        <f t="shared" si="112"/>
        <v>309</v>
      </c>
      <c r="Q2330">
        <v>242</v>
      </c>
      <c r="R2330">
        <v>278</v>
      </c>
      <c r="S2330">
        <v>167</v>
      </c>
      <c r="T2330">
        <v>10</v>
      </c>
      <c r="U2330">
        <v>1</v>
      </c>
      <c r="V2330">
        <v>0</v>
      </c>
      <c r="W2330">
        <v>22</v>
      </c>
      <c r="Z2330">
        <f t="shared" si="113"/>
        <v>0</v>
      </c>
      <c r="AI2330">
        <v>1029</v>
      </c>
      <c r="AJ2330">
        <v>0</v>
      </c>
      <c r="AL2330">
        <v>1</v>
      </c>
      <c r="AO2330">
        <v>309</v>
      </c>
      <c r="AP2330">
        <v>0</v>
      </c>
      <c r="AR2330">
        <v>1</v>
      </c>
      <c r="AU2330">
        <v>1</v>
      </c>
      <c r="AX2330">
        <v>1</v>
      </c>
      <c r="BA2330">
        <v>1</v>
      </c>
      <c r="BD2330">
        <v>1</v>
      </c>
      <c r="BG2330">
        <v>1</v>
      </c>
      <c r="BJ2330">
        <v>1</v>
      </c>
    </row>
    <row r="2331" spans="1:63" x14ac:dyDescent="0.3">
      <c r="A2331">
        <v>2014</v>
      </c>
      <c r="B2331">
        <v>44083</v>
      </c>
      <c r="C2331" t="str">
        <f>VLOOKUP(B2331,'NAAM GEMEENTE'!$A$1:$B$319,2,FALSE)</f>
        <v>Deinze</v>
      </c>
      <c r="D2331">
        <v>474</v>
      </c>
      <c r="E2331">
        <v>67</v>
      </c>
      <c r="F2331">
        <f t="shared" si="111"/>
        <v>541</v>
      </c>
      <c r="G2331">
        <v>480</v>
      </c>
      <c r="H2331">
        <v>466</v>
      </c>
      <c r="I2331">
        <v>228</v>
      </c>
      <c r="J2331">
        <v>0</v>
      </c>
      <c r="K2331">
        <v>0</v>
      </c>
      <c r="L2331">
        <v>0</v>
      </c>
      <c r="M2331">
        <v>0</v>
      </c>
      <c r="N2331">
        <v>715</v>
      </c>
      <c r="O2331">
        <v>88</v>
      </c>
      <c r="P2331">
        <f t="shared" si="112"/>
        <v>803</v>
      </c>
      <c r="Q2331">
        <v>825</v>
      </c>
      <c r="R2331">
        <v>686</v>
      </c>
      <c r="S2331">
        <v>365</v>
      </c>
      <c r="T2331">
        <v>29</v>
      </c>
      <c r="U2331">
        <v>9</v>
      </c>
      <c r="V2331">
        <v>0</v>
      </c>
      <c r="W2331">
        <v>44</v>
      </c>
      <c r="X2331">
        <v>887</v>
      </c>
      <c r="Y2331">
        <v>151</v>
      </c>
      <c r="Z2331">
        <f t="shared" si="113"/>
        <v>1038</v>
      </c>
      <c r="AA2331">
        <v>747</v>
      </c>
      <c r="AB2331">
        <v>1063</v>
      </c>
      <c r="AC2331">
        <v>569</v>
      </c>
      <c r="AD2331">
        <v>0</v>
      </c>
      <c r="AE2331">
        <v>0</v>
      </c>
      <c r="AF2331">
        <v>0</v>
      </c>
      <c r="AG2331">
        <v>0</v>
      </c>
      <c r="AH2331">
        <v>3417</v>
      </c>
      <c r="AI2331">
        <v>2761</v>
      </c>
      <c r="AJ2331">
        <v>1715</v>
      </c>
      <c r="AK2331">
        <v>1.2375950742484607</v>
      </c>
      <c r="AL2331">
        <v>0.37884824339007606</v>
      </c>
      <c r="AM2331">
        <v>0.49809774656131112</v>
      </c>
      <c r="AN2331">
        <v>1038</v>
      </c>
      <c r="AO2331">
        <v>803</v>
      </c>
      <c r="AP2331">
        <v>541</v>
      </c>
      <c r="AQ2331">
        <v>1.2926525529265256</v>
      </c>
      <c r="AR2331">
        <v>0.32627646326276466</v>
      </c>
      <c r="AS2331">
        <v>0.47880539499036606</v>
      </c>
      <c r="AT2331">
        <v>0.9054545454545454</v>
      </c>
      <c r="AU2331">
        <v>0.41818181818181815</v>
      </c>
      <c r="AV2331">
        <v>0.35742971887550201</v>
      </c>
      <c r="AW2331">
        <v>1.5495626822157433</v>
      </c>
      <c r="AX2331">
        <v>0.32069970845481049</v>
      </c>
      <c r="AY2331">
        <v>0.56161806208842902</v>
      </c>
      <c r="AZ2331">
        <v>0</v>
      </c>
      <c r="BA2331">
        <v>1</v>
      </c>
      <c r="BC2331">
        <v>1.558904109589041</v>
      </c>
      <c r="BD2331">
        <v>0.37534246575342467</v>
      </c>
      <c r="BE2331">
        <v>0.59929701230228472</v>
      </c>
      <c r="BF2331">
        <v>0</v>
      </c>
      <c r="BG2331">
        <v>1</v>
      </c>
      <c r="BI2331">
        <v>0</v>
      </c>
      <c r="BJ2331">
        <v>1</v>
      </c>
    </row>
    <row r="2332" spans="1:63" x14ac:dyDescent="0.3">
      <c r="A2332">
        <v>2014</v>
      </c>
      <c r="B2332">
        <v>44084</v>
      </c>
      <c r="C2332" t="str">
        <f>VLOOKUP(B2332,'NAAM GEMEENTE'!$A$1:$B$319,2,FALSE)</f>
        <v>Aalter</v>
      </c>
      <c r="D2332">
        <v>334</v>
      </c>
      <c r="E2332">
        <v>19</v>
      </c>
      <c r="F2332">
        <f t="shared" si="111"/>
        <v>353</v>
      </c>
      <c r="G2332">
        <v>296</v>
      </c>
      <c r="H2332">
        <v>123</v>
      </c>
      <c r="I2332">
        <v>39</v>
      </c>
      <c r="J2332">
        <v>0</v>
      </c>
      <c r="K2332">
        <v>2</v>
      </c>
      <c r="L2332">
        <v>0</v>
      </c>
      <c r="M2332">
        <v>0</v>
      </c>
      <c r="N2332">
        <v>544</v>
      </c>
      <c r="O2332">
        <v>69</v>
      </c>
      <c r="P2332">
        <f t="shared" si="112"/>
        <v>613</v>
      </c>
      <c r="Q2332">
        <v>548</v>
      </c>
      <c r="R2332">
        <v>485</v>
      </c>
      <c r="S2332">
        <v>272</v>
      </c>
      <c r="T2332">
        <v>35</v>
      </c>
      <c r="U2332">
        <v>3</v>
      </c>
      <c r="V2332">
        <v>0</v>
      </c>
      <c r="W2332">
        <v>29</v>
      </c>
      <c r="X2332">
        <v>468</v>
      </c>
      <c r="Y2332">
        <v>36</v>
      </c>
      <c r="Z2332">
        <f t="shared" si="113"/>
        <v>504</v>
      </c>
      <c r="AA2332">
        <v>412</v>
      </c>
      <c r="AB2332">
        <v>190</v>
      </c>
      <c r="AC2332">
        <v>69</v>
      </c>
      <c r="AD2332">
        <v>0</v>
      </c>
      <c r="AE2332">
        <v>12</v>
      </c>
      <c r="AF2332">
        <v>0</v>
      </c>
      <c r="AG2332">
        <v>0</v>
      </c>
      <c r="AH2332">
        <v>1187</v>
      </c>
      <c r="AI2332">
        <v>1985</v>
      </c>
      <c r="AJ2332">
        <v>813</v>
      </c>
      <c r="AK2332">
        <v>0.59798488664987404</v>
      </c>
      <c r="AL2332">
        <v>0.59042821158690173</v>
      </c>
      <c r="AM2332">
        <v>0.31508003369839932</v>
      </c>
      <c r="AN2332">
        <v>504</v>
      </c>
      <c r="AO2332">
        <v>613</v>
      </c>
      <c r="AP2332">
        <v>353</v>
      </c>
      <c r="AQ2332">
        <v>0.82218597063621535</v>
      </c>
      <c r="AR2332">
        <v>0.42414355628058725</v>
      </c>
      <c r="AS2332">
        <v>0.29960317460317459</v>
      </c>
      <c r="AT2332">
        <v>0.75182481751824815</v>
      </c>
      <c r="AU2332">
        <v>0.45985401459854014</v>
      </c>
      <c r="AV2332">
        <v>0.28155339805825241</v>
      </c>
      <c r="AW2332">
        <v>0.39175257731958762</v>
      </c>
      <c r="AX2332">
        <v>0.7463917525773196</v>
      </c>
      <c r="AY2332">
        <v>0.35263157894736841</v>
      </c>
      <c r="AZ2332">
        <v>0</v>
      </c>
      <c r="BA2332">
        <v>1</v>
      </c>
      <c r="BC2332">
        <v>0.25367647058823528</v>
      </c>
      <c r="BD2332">
        <v>0.85661764705882348</v>
      </c>
      <c r="BE2332">
        <v>0.43478260869565216</v>
      </c>
      <c r="BF2332">
        <v>4</v>
      </c>
      <c r="BG2332">
        <v>0.33333333333333331</v>
      </c>
      <c r="BH2332">
        <v>0.83333333333333337</v>
      </c>
      <c r="BI2332">
        <v>0</v>
      </c>
      <c r="BJ2332">
        <v>1</v>
      </c>
    </row>
    <row r="2333" spans="1:63" x14ac:dyDescent="0.3">
      <c r="A2333">
        <v>2019</v>
      </c>
      <c r="B2333">
        <v>44040</v>
      </c>
      <c r="C2333" t="str">
        <f>VLOOKUP(B2333,'NAAM GEMEENTE'!$A$1:$B$319,2,FALSE)</f>
        <v>Melle</v>
      </c>
      <c r="D2333">
        <v>0</v>
      </c>
      <c r="E2333">
        <v>0</v>
      </c>
      <c r="F2333">
        <f t="shared" si="111"/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f t="shared" si="112"/>
        <v>0</v>
      </c>
      <c r="Q2333">
        <v>0</v>
      </c>
      <c r="R2333">
        <v>0</v>
      </c>
      <c r="S2333">
        <v>0</v>
      </c>
      <c r="T2333">
        <v>1</v>
      </c>
      <c r="U2333">
        <v>0</v>
      </c>
      <c r="V2333">
        <v>0</v>
      </c>
      <c r="W2333">
        <v>1</v>
      </c>
      <c r="X2333">
        <v>607</v>
      </c>
      <c r="Y2333">
        <v>74</v>
      </c>
      <c r="Z2333">
        <f t="shared" si="113"/>
        <v>681</v>
      </c>
      <c r="AA2333">
        <v>547</v>
      </c>
      <c r="AB2333">
        <v>348</v>
      </c>
      <c r="AC2333">
        <v>274</v>
      </c>
      <c r="AD2333">
        <v>0</v>
      </c>
      <c r="AE2333">
        <v>0</v>
      </c>
      <c r="AF2333">
        <v>0</v>
      </c>
      <c r="AG2333">
        <v>0</v>
      </c>
      <c r="AH2333">
        <v>1850</v>
      </c>
      <c r="AI2333">
        <v>826</v>
      </c>
      <c r="AK2333" s="1">
        <f>AH2333/AI2333</f>
        <v>2.2397094430992737</v>
      </c>
      <c r="AN2333">
        <v>681</v>
      </c>
      <c r="AO2333">
        <v>0</v>
      </c>
      <c r="AP2333">
        <v>0</v>
      </c>
      <c r="AS2333">
        <v>1</v>
      </c>
      <c r="AV2333">
        <v>1</v>
      </c>
      <c r="AY2333">
        <v>1</v>
      </c>
      <c r="AZ2333">
        <v>0</v>
      </c>
      <c r="BA2333">
        <v>1</v>
      </c>
      <c r="BE2333">
        <v>1</v>
      </c>
      <c r="BI2333">
        <v>0</v>
      </c>
      <c r="BJ2333">
        <v>1</v>
      </c>
    </row>
    <row r="2334" spans="1:63" x14ac:dyDescent="0.3">
      <c r="A2334">
        <v>2014</v>
      </c>
      <c r="B2334">
        <v>45035</v>
      </c>
      <c r="C2334" t="str">
        <f>VLOOKUP(B2334,'NAAM GEMEENTE'!$A$1:$B$319,2,FALSE)</f>
        <v>Wortegem-Petegem</v>
      </c>
      <c r="D2334">
        <v>438</v>
      </c>
      <c r="E2334">
        <v>63</v>
      </c>
      <c r="F2334">
        <f t="shared" si="111"/>
        <v>501</v>
      </c>
      <c r="G2334">
        <v>523</v>
      </c>
      <c r="H2334">
        <v>334</v>
      </c>
      <c r="I2334">
        <v>248</v>
      </c>
      <c r="J2334">
        <v>0</v>
      </c>
      <c r="K2334">
        <v>14</v>
      </c>
      <c r="L2334">
        <v>0</v>
      </c>
      <c r="M2334">
        <v>30</v>
      </c>
      <c r="N2334">
        <v>493</v>
      </c>
      <c r="O2334">
        <v>67</v>
      </c>
      <c r="P2334">
        <f t="shared" si="112"/>
        <v>560</v>
      </c>
      <c r="Q2334">
        <v>587</v>
      </c>
      <c r="R2334">
        <v>429</v>
      </c>
      <c r="S2334">
        <v>308</v>
      </c>
      <c r="T2334">
        <v>25</v>
      </c>
      <c r="U2334">
        <v>14</v>
      </c>
      <c r="V2334">
        <v>0</v>
      </c>
      <c r="W2334">
        <v>57</v>
      </c>
      <c r="X2334">
        <v>1060</v>
      </c>
      <c r="Y2334">
        <v>185</v>
      </c>
      <c r="Z2334">
        <f t="shared" si="113"/>
        <v>1245</v>
      </c>
      <c r="AA2334">
        <v>1188</v>
      </c>
      <c r="AB2334">
        <v>1104</v>
      </c>
      <c r="AC2334">
        <v>752</v>
      </c>
      <c r="AD2334">
        <v>0</v>
      </c>
      <c r="AE2334">
        <v>29</v>
      </c>
      <c r="AF2334">
        <v>0</v>
      </c>
      <c r="AG2334">
        <v>80</v>
      </c>
      <c r="AH2334">
        <v>4398</v>
      </c>
      <c r="AI2334">
        <v>1980</v>
      </c>
      <c r="AJ2334">
        <v>1650</v>
      </c>
      <c r="AK2334">
        <v>2.2212121212121212</v>
      </c>
      <c r="AL2334">
        <v>0.16666666666666666</v>
      </c>
      <c r="AM2334">
        <v>0.62482946793997274</v>
      </c>
      <c r="AN2334">
        <v>1245</v>
      </c>
      <c r="AO2334">
        <v>560</v>
      </c>
      <c r="AP2334">
        <v>501</v>
      </c>
      <c r="AQ2334">
        <v>2.2232142857142856</v>
      </c>
      <c r="AR2334">
        <v>0.10535714285714286</v>
      </c>
      <c r="AS2334">
        <v>0.59759036144578315</v>
      </c>
      <c r="AT2334">
        <v>2.0238500851788754</v>
      </c>
      <c r="AU2334">
        <v>0.10902896081771721</v>
      </c>
      <c r="AV2334">
        <v>0.5597643097643098</v>
      </c>
      <c r="AW2334">
        <v>2.5734265734265733</v>
      </c>
      <c r="AX2334">
        <v>0.22144522144522144</v>
      </c>
      <c r="AY2334">
        <v>0.69746376811594202</v>
      </c>
      <c r="AZ2334">
        <v>0</v>
      </c>
      <c r="BA2334">
        <v>1</v>
      </c>
      <c r="BC2334">
        <v>2.4415584415584415</v>
      </c>
      <c r="BD2334">
        <v>0.19480519480519481</v>
      </c>
      <c r="BE2334">
        <v>0.67021276595744683</v>
      </c>
      <c r="BF2334">
        <v>2.0714285714285716</v>
      </c>
      <c r="BG2334">
        <v>0</v>
      </c>
      <c r="BH2334">
        <v>0.51724137931034486</v>
      </c>
      <c r="BI2334">
        <v>1.4035087719298245</v>
      </c>
      <c r="BJ2334">
        <v>0.47368421052631576</v>
      </c>
      <c r="BK2334">
        <v>0.625</v>
      </c>
    </row>
    <row r="2335" spans="1:63" x14ac:dyDescent="0.3">
      <c r="A2335">
        <v>2014</v>
      </c>
      <c r="B2335">
        <v>45041</v>
      </c>
      <c r="C2335" t="str">
        <f>VLOOKUP(B2335,'NAAM GEMEENTE'!$A$1:$B$319,2,FALSE)</f>
        <v>Ronse</v>
      </c>
      <c r="D2335">
        <v>303</v>
      </c>
      <c r="E2335">
        <v>73</v>
      </c>
      <c r="F2335">
        <f t="shared" si="111"/>
        <v>376</v>
      </c>
      <c r="G2335">
        <v>316</v>
      </c>
      <c r="H2335">
        <v>116</v>
      </c>
      <c r="I2335">
        <v>148</v>
      </c>
      <c r="J2335">
        <v>0</v>
      </c>
      <c r="K2335">
        <v>0</v>
      </c>
      <c r="L2335">
        <v>0</v>
      </c>
      <c r="M2335">
        <v>37</v>
      </c>
      <c r="N2335">
        <v>389</v>
      </c>
      <c r="O2335">
        <v>117</v>
      </c>
      <c r="P2335">
        <f t="shared" si="112"/>
        <v>506</v>
      </c>
      <c r="Q2335">
        <v>386</v>
      </c>
      <c r="R2335">
        <v>307</v>
      </c>
      <c r="S2335">
        <v>350</v>
      </c>
      <c r="T2335">
        <v>14</v>
      </c>
      <c r="U2335">
        <v>13</v>
      </c>
      <c r="V2335">
        <v>0</v>
      </c>
      <c r="W2335">
        <v>40</v>
      </c>
      <c r="X2335">
        <v>383</v>
      </c>
      <c r="Y2335">
        <v>77</v>
      </c>
      <c r="Z2335">
        <f t="shared" si="113"/>
        <v>460</v>
      </c>
      <c r="AA2335">
        <v>416</v>
      </c>
      <c r="AB2335">
        <v>155</v>
      </c>
      <c r="AC2335">
        <v>368</v>
      </c>
      <c r="AD2335">
        <v>0</v>
      </c>
      <c r="AE2335">
        <v>0</v>
      </c>
      <c r="AF2335">
        <v>0</v>
      </c>
      <c r="AG2335">
        <v>118</v>
      </c>
      <c r="AH2335">
        <v>1517</v>
      </c>
      <c r="AI2335">
        <v>1616</v>
      </c>
      <c r="AJ2335">
        <v>993</v>
      </c>
      <c r="AK2335">
        <v>0.93873762376237624</v>
      </c>
      <c r="AL2335">
        <v>0.38551980198019803</v>
      </c>
      <c r="AM2335">
        <v>0.34541858932102837</v>
      </c>
      <c r="AN2335">
        <v>460</v>
      </c>
      <c r="AO2335">
        <v>506</v>
      </c>
      <c r="AP2335">
        <v>376</v>
      </c>
      <c r="AQ2335">
        <v>0.90909090909090906</v>
      </c>
      <c r="AR2335">
        <v>0.25691699604743085</v>
      </c>
      <c r="AS2335">
        <v>0.18260869565217391</v>
      </c>
      <c r="AT2335">
        <v>1.0777202072538861</v>
      </c>
      <c r="AU2335">
        <v>0.18134715025906736</v>
      </c>
      <c r="AV2335">
        <v>0.24038461538461539</v>
      </c>
      <c r="AW2335">
        <v>0.50488599348534202</v>
      </c>
      <c r="AX2335">
        <v>0.62214983713355054</v>
      </c>
      <c r="AY2335">
        <v>0.25161290322580643</v>
      </c>
      <c r="AZ2335">
        <v>0</v>
      </c>
      <c r="BA2335">
        <v>1</v>
      </c>
      <c r="BC2335">
        <v>1.0514285714285714</v>
      </c>
      <c r="BD2335">
        <v>0.57714285714285718</v>
      </c>
      <c r="BE2335">
        <v>0.59782608695652173</v>
      </c>
      <c r="BF2335">
        <v>0</v>
      </c>
      <c r="BG2335">
        <v>1</v>
      </c>
      <c r="BI2335">
        <v>2.95</v>
      </c>
      <c r="BJ2335">
        <v>7.4999999999999997E-2</v>
      </c>
      <c r="BK2335">
        <v>0.68644067796610164</v>
      </c>
    </row>
    <row r="2336" spans="1:63" x14ac:dyDescent="0.3">
      <c r="A2336">
        <v>2014</v>
      </c>
      <c r="B2336">
        <v>45059</v>
      </c>
      <c r="C2336" t="str">
        <f>VLOOKUP(B2336,'NAAM GEMEENTE'!$A$1:$B$319,2,FALSE)</f>
        <v>Brakel</v>
      </c>
      <c r="D2336">
        <v>174</v>
      </c>
      <c r="E2336">
        <v>16</v>
      </c>
      <c r="F2336">
        <f t="shared" si="111"/>
        <v>190</v>
      </c>
      <c r="G2336">
        <v>184</v>
      </c>
      <c r="H2336">
        <v>99</v>
      </c>
      <c r="I2336">
        <v>64</v>
      </c>
      <c r="J2336">
        <v>0</v>
      </c>
      <c r="K2336">
        <v>0</v>
      </c>
      <c r="L2336">
        <v>0</v>
      </c>
      <c r="M2336">
        <v>0</v>
      </c>
      <c r="N2336">
        <v>250</v>
      </c>
      <c r="O2336">
        <v>38</v>
      </c>
      <c r="P2336">
        <f t="shared" si="112"/>
        <v>288</v>
      </c>
      <c r="Q2336">
        <v>294</v>
      </c>
      <c r="R2336">
        <v>181</v>
      </c>
      <c r="S2336">
        <v>148</v>
      </c>
      <c r="T2336">
        <v>9</v>
      </c>
      <c r="U2336">
        <v>0</v>
      </c>
      <c r="V2336">
        <v>0</v>
      </c>
      <c r="W2336">
        <v>21</v>
      </c>
      <c r="X2336">
        <v>429</v>
      </c>
      <c r="Y2336">
        <v>61</v>
      </c>
      <c r="Z2336">
        <f t="shared" si="113"/>
        <v>490</v>
      </c>
      <c r="AA2336">
        <v>413</v>
      </c>
      <c r="AB2336">
        <v>299</v>
      </c>
      <c r="AC2336">
        <v>164</v>
      </c>
      <c r="AD2336">
        <v>0</v>
      </c>
      <c r="AE2336">
        <v>0</v>
      </c>
      <c r="AF2336">
        <v>0</v>
      </c>
      <c r="AG2336">
        <v>0</v>
      </c>
      <c r="AH2336">
        <v>1366</v>
      </c>
      <c r="AI2336">
        <v>941</v>
      </c>
      <c r="AJ2336">
        <v>537</v>
      </c>
      <c r="AK2336">
        <v>1.4516471838469713</v>
      </c>
      <c r="AL2336">
        <v>0.42933049946865037</v>
      </c>
      <c r="AM2336">
        <v>0.60688140556368964</v>
      </c>
      <c r="AN2336">
        <v>490</v>
      </c>
      <c r="AO2336">
        <v>288</v>
      </c>
      <c r="AP2336">
        <v>190</v>
      </c>
      <c r="AQ2336">
        <v>1.7013888888888888</v>
      </c>
      <c r="AR2336">
        <v>0.34027777777777779</v>
      </c>
      <c r="AS2336">
        <v>0.61224489795918369</v>
      </c>
      <c r="AT2336">
        <v>1.4047619047619047</v>
      </c>
      <c r="AU2336">
        <v>0.37414965986394561</v>
      </c>
      <c r="AV2336">
        <v>0.55447941888619856</v>
      </c>
      <c r="AW2336">
        <v>1.6519337016574585</v>
      </c>
      <c r="AX2336">
        <v>0.45303867403314918</v>
      </c>
      <c r="AY2336">
        <v>0.66889632107023411</v>
      </c>
      <c r="AZ2336">
        <v>0</v>
      </c>
      <c r="BA2336">
        <v>1</v>
      </c>
      <c r="BC2336">
        <v>1.1081081081081081</v>
      </c>
      <c r="BD2336">
        <v>0.56756756756756754</v>
      </c>
      <c r="BE2336">
        <v>0.6097560975609756</v>
      </c>
      <c r="BI2336">
        <v>0</v>
      </c>
      <c r="BJ2336">
        <v>1</v>
      </c>
    </row>
    <row r="2337" spans="1:63" x14ac:dyDescent="0.3">
      <c r="A2337">
        <v>2014</v>
      </c>
      <c r="B2337">
        <v>45060</v>
      </c>
      <c r="C2337" t="str">
        <f>VLOOKUP(B2337,'NAAM GEMEENTE'!$A$1:$B$319,2,FALSE)</f>
        <v>Kluisbergen</v>
      </c>
      <c r="D2337">
        <v>0</v>
      </c>
      <c r="E2337">
        <v>0</v>
      </c>
      <c r="F2337">
        <f t="shared" si="111"/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114</v>
      </c>
      <c r="O2337">
        <v>16</v>
      </c>
      <c r="P2337">
        <f t="shared" si="112"/>
        <v>130</v>
      </c>
      <c r="Q2337">
        <v>107</v>
      </c>
      <c r="R2337">
        <v>108</v>
      </c>
      <c r="S2337">
        <v>58</v>
      </c>
      <c r="T2337">
        <v>3</v>
      </c>
      <c r="U2337">
        <v>0</v>
      </c>
      <c r="V2337">
        <v>0</v>
      </c>
      <c r="W2337">
        <v>10</v>
      </c>
      <c r="Z2337">
        <f t="shared" si="113"/>
        <v>0</v>
      </c>
      <c r="AI2337">
        <v>416</v>
      </c>
      <c r="AJ2337">
        <v>0</v>
      </c>
      <c r="AL2337">
        <v>1</v>
      </c>
      <c r="AO2337">
        <v>130</v>
      </c>
      <c r="AP2337">
        <v>0</v>
      </c>
      <c r="AR2337">
        <v>1</v>
      </c>
      <c r="AU2337">
        <v>1</v>
      </c>
      <c r="AX2337">
        <v>1</v>
      </c>
      <c r="BA2337">
        <v>1</v>
      </c>
      <c r="BD2337">
        <v>1</v>
      </c>
      <c r="BJ2337">
        <v>1</v>
      </c>
    </row>
    <row r="2338" spans="1:63" x14ac:dyDescent="0.3">
      <c r="A2338">
        <v>2014</v>
      </c>
      <c r="B2338">
        <v>45061</v>
      </c>
      <c r="C2338" t="str">
        <f>VLOOKUP(B2338,'NAAM GEMEENTE'!$A$1:$B$319,2,FALSE)</f>
        <v>Oudenaarde</v>
      </c>
      <c r="D2338">
        <v>0</v>
      </c>
      <c r="E2338">
        <v>0</v>
      </c>
      <c r="F2338">
        <f t="shared" si="111"/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125</v>
      </c>
      <c r="O2338">
        <v>18</v>
      </c>
      <c r="P2338">
        <f t="shared" si="112"/>
        <v>143</v>
      </c>
      <c r="Q2338">
        <v>143</v>
      </c>
      <c r="R2338">
        <v>110</v>
      </c>
      <c r="S2338">
        <v>45</v>
      </c>
      <c r="T2338">
        <v>8</v>
      </c>
      <c r="U2338">
        <v>1</v>
      </c>
      <c r="V2338">
        <v>0</v>
      </c>
      <c r="W2338">
        <v>6</v>
      </c>
      <c r="Z2338">
        <f t="shared" si="113"/>
        <v>0</v>
      </c>
      <c r="AI2338">
        <v>456</v>
      </c>
      <c r="AJ2338">
        <v>0</v>
      </c>
      <c r="AL2338">
        <v>1</v>
      </c>
      <c r="AO2338">
        <v>143</v>
      </c>
      <c r="AP2338">
        <v>0</v>
      </c>
      <c r="AR2338">
        <v>1</v>
      </c>
      <c r="AU2338">
        <v>1</v>
      </c>
      <c r="AX2338">
        <v>1</v>
      </c>
      <c r="BA2338">
        <v>1</v>
      </c>
      <c r="BD2338">
        <v>1</v>
      </c>
      <c r="BG2338">
        <v>1</v>
      </c>
      <c r="BJ2338">
        <v>1</v>
      </c>
    </row>
    <row r="2339" spans="1:63" x14ac:dyDescent="0.3">
      <c r="A2339">
        <v>2014</v>
      </c>
      <c r="B2339">
        <v>45062</v>
      </c>
      <c r="C2339" t="str">
        <f>VLOOKUP(B2339,'NAAM GEMEENTE'!$A$1:$B$319,2,FALSE)</f>
        <v>Horebeke</v>
      </c>
      <c r="D2339">
        <v>0</v>
      </c>
      <c r="E2339">
        <v>0</v>
      </c>
      <c r="F2339">
        <f t="shared" si="111"/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38</v>
      </c>
      <c r="O2339">
        <v>1</v>
      </c>
      <c r="P2339">
        <f t="shared" si="112"/>
        <v>39</v>
      </c>
      <c r="Q2339">
        <v>46</v>
      </c>
      <c r="R2339">
        <v>44</v>
      </c>
      <c r="S2339">
        <v>15</v>
      </c>
      <c r="T2339">
        <v>1</v>
      </c>
      <c r="U2339">
        <v>0</v>
      </c>
      <c r="V2339">
        <v>0</v>
      </c>
      <c r="W2339">
        <v>2</v>
      </c>
      <c r="Z2339">
        <f t="shared" si="113"/>
        <v>0</v>
      </c>
      <c r="AI2339">
        <v>147</v>
      </c>
      <c r="AJ2339">
        <v>0</v>
      </c>
      <c r="AL2339">
        <v>1</v>
      </c>
      <c r="AO2339">
        <v>39</v>
      </c>
      <c r="AP2339">
        <v>0</v>
      </c>
      <c r="AR2339">
        <v>1</v>
      </c>
      <c r="AU2339">
        <v>1</v>
      </c>
      <c r="AX2339">
        <v>1</v>
      </c>
      <c r="BA2339">
        <v>1</v>
      </c>
      <c r="BD2339">
        <v>1</v>
      </c>
      <c r="BJ2339">
        <v>1</v>
      </c>
    </row>
    <row r="2340" spans="1:63" x14ac:dyDescent="0.3">
      <c r="A2340">
        <v>2014</v>
      </c>
      <c r="B2340">
        <v>45063</v>
      </c>
      <c r="C2340" t="str">
        <f>VLOOKUP(B2340,'NAAM GEMEENTE'!$A$1:$B$319,2,FALSE)</f>
        <v>Lierde</v>
      </c>
      <c r="D2340">
        <v>0</v>
      </c>
      <c r="E2340">
        <v>0</v>
      </c>
      <c r="F2340">
        <f t="shared" si="111"/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125</v>
      </c>
      <c r="O2340">
        <v>12</v>
      </c>
      <c r="P2340">
        <f t="shared" si="112"/>
        <v>137</v>
      </c>
      <c r="Q2340">
        <v>132</v>
      </c>
      <c r="R2340">
        <v>89</v>
      </c>
      <c r="S2340">
        <v>54</v>
      </c>
      <c r="T2340">
        <v>3</v>
      </c>
      <c r="U2340">
        <v>1</v>
      </c>
      <c r="V2340">
        <v>0</v>
      </c>
      <c r="W2340">
        <v>7</v>
      </c>
      <c r="Z2340">
        <f t="shared" si="113"/>
        <v>0</v>
      </c>
      <c r="AI2340">
        <v>423</v>
      </c>
      <c r="AJ2340">
        <v>0</v>
      </c>
      <c r="AL2340">
        <v>1</v>
      </c>
      <c r="AO2340">
        <v>137</v>
      </c>
      <c r="AP2340">
        <v>0</v>
      </c>
      <c r="AR2340">
        <v>1</v>
      </c>
      <c r="AU2340">
        <v>1</v>
      </c>
      <c r="AX2340">
        <v>1</v>
      </c>
      <c r="BA2340">
        <v>1</v>
      </c>
      <c r="BD2340">
        <v>1</v>
      </c>
      <c r="BG2340">
        <v>1</v>
      </c>
      <c r="BJ2340">
        <v>1</v>
      </c>
    </row>
    <row r="2341" spans="1:63" x14ac:dyDescent="0.3">
      <c r="A2341">
        <v>2014</v>
      </c>
      <c r="B2341">
        <v>45064</v>
      </c>
      <c r="C2341" t="str">
        <f>VLOOKUP(B2341,'NAAM GEMEENTE'!$A$1:$B$319,2,FALSE)</f>
        <v>Maarkedal</v>
      </c>
      <c r="D2341">
        <v>0</v>
      </c>
      <c r="E2341">
        <v>0</v>
      </c>
      <c r="F2341">
        <f t="shared" si="111"/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117</v>
      </c>
      <c r="O2341">
        <v>15</v>
      </c>
      <c r="P2341">
        <f t="shared" si="112"/>
        <v>132</v>
      </c>
      <c r="Q2341">
        <v>156</v>
      </c>
      <c r="R2341">
        <v>96</v>
      </c>
      <c r="S2341">
        <v>52</v>
      </c>
      <c r="T2341">
        <v>6</v>
      </c>
      <c r="U2341">
        <v>0</v>
      </c>
      <c r="V2341">
        <v>0</v>
      </c>
      <c r="W2341">
        <v>10</v>
      </c>
      <c r="Z2341">
        <f t="shared" si="113"/>
        <v>0</v>
      </c>
      <c r="AI2341">
        <v>452</v>
      </c>
      <c r="AJ2341">
        <v>0</v>
      </c>
      <c r="AL2341">
        <v>1</v>
      </c>
      <c r="AO2341">
        <v>132</v>
      </c>
      <c r="AP2341">
        <v>0</v>
      </c>
      <c r="AR2341">
        <v>1</v>
      </c>
      <c r="AU2341">
        <v>1</v>
      </c>
      <c r="AX2341">
        <v>1</v>
      </c>
      <c r="BA2341">
        <v>1</v>
      </c>
      <c r="BD2341">
        <v>1</v>
      </c>
      <c r="BJ2341">
        <v>1</v>
      </c>
    </row>
    <row r="2342" spans="1:63" x14ac:dyDescent="0.3">
      <c r="A2342">
        <v>2014</v>
      </c>
      <c r="B2342">
        <v>45065</v>
      </c>
      <c r="C2342" t="str">
        <f>VLOOKUP(B2342,'NAAM GEMEENTE'!$A$1:$B$319,2,FALSE)</f>
        <v>Zwalm</v>
      </c>
      <c r="D2342">
        <v>0</v>
      </c>
      <c r="E2342">
        <v>0</v>
      </c>
      <c r="F2342">
        <f t="shared" si="111"/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192</v>
      </c>
      <c r="O2342">
        <v>20</v>
      </c>
      <c r="P2342">
        <f t="shared" si="112"/>
        <v>212</v>
      </c>
      <c r="Q2342">
        <v>189</v>
      </c>
      <c r="R2342">
        <v>96</v>
      </c>
      <c r="S2342">
        <v>54</v>
      </c>
      <c r="T2342">
        <v>7</v>
      </c>
      <c r="U2342">
        <v>1</v>
      </c>
      <c r="V2342">
        <v>0</v>
      </c>
      <c r="W2342">
        <v>10</v>
      </c>
      <c r="Z2342">
        <f t="shared" si="113"/>
        <v>0</v>
      </c>
      <c r="AI2342">
        <v>569</v>
      </c>
      <c r="AJ2342">
        <v>0</v>
      </c>
      <c r="AL2342">
        <v>1</v>
      </c>
      <c r="AO2342">
        <v>212</v>
      </c>
      <c r="AP2342">
        <v>0</v>
      </c>
      <c r="AR2342">
        <v>1</v>
      </c>
      <c r="AU2342">
        <v>1</v>
      </c>
      <c r="AX2342">
        <v>1</v>
      </c>
      <c r="BA2342">
        <v>1</v>
      </c>
      <c r="BD2342">
        <v>1</v>
      </c>
      <c r="BG2342">
        <v>1</v>
      </c>
      <c r="BJ2342">
        <v>1</v>
      </c>
    </row>
    <row r="2343" spans="1:63" x14ac:dyDescent="0.3">
      <c r="A2343">
        <v>2014</v>
      </c>
      <c r="B2343">
        <v>45068</v>
      </c>
      <c r="C2343" t="str">
        <f>VLOOKUP(B2343,'NAAM GEMEENTE'!$A$1:$B$319,2,FALSE)</f>
        <v>Kruisem</v>
      </c>
      <c r="D2343">
        <v>0</v>
      </c>
      <c r="E2343">
        <v>0</v>
      </c>
      <c r="F2343">
        <f t="shared" si="111"/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305</v>
      </c>
      <c r="O2343">
        <v>26</v>
      </c>
      <c r="P2343">
        <f t="shared" si="112"/>
        <v>331</v>
      </c>
      <c r="Q2343">
        <v>304</v>
      </c>
      <c r="R2343">
        <v>229</v>
      </c>
      <c r="S2343">
        <v>133</v>
      </c>
      <c r="T2343">
        <v>19</v>
      </c>
      <c r="U2343">
        <v>1</v>
      </c>
      <c r="V2343">
        <v>0</v>
      </c>
      <c r="W2343">
        <v>27</v>
      </c>
      <c r="Z2343">
        <f t="shared" si="113"/>
        <v>0</v>
      </c>
      <c r="AI2343">
        <v>1044</v>
      </c>
      <c r="AJ2343">
        <v>0</v>
      </c>
      <c r="AL2343">
        <v>1</v>
      </c>
      <c r="AO2343">
        <v>331</v>
      </c>
      <c r="AP2343">
        <v>0</v>
      </c>
      <c r="AR2343">
        <v>1</v>
      </c>
      <c r="AU2343">
        <v>1</v>
      </c>
      <c r="AX2343">
        <v>1</v>
      </c>
      <c r="BA2343">
        <v>1</v>
      </c>
      <c r="BD2343">
        <v>1</v>
      </c>
      <c r="BG2343">
        <v>1</v>
      </c>
      <c r="BJ2343">
        <v>1</v>
      </c>
    </row>
    <row r="2344" spans="1:63" x14ac:dyDescent="0.3">
      <c r="A2344">
        <v>2014</v>
      </c>
      <c r="B2344">
        <v>46003</v>
      </c>
      <c r="C2344" t="str">
        <f>VLOOKUP(B2344,'NAAM GEMEENTE'!$A$1:$B$319,2,FALSE)</f>
        <v>Beveren</v>
      </c>
      <c r="D2344">
        <v>507</v>
      </c>
      <c r="E2344">
        <v>146</v>
      </c>
      <c r="F2344">
        <f t="shared" si="111"/>
        <v>653</v>
      </c>
      <c r="G2344">
        <v>413</v>
      </c>
      <c r="H2344">
        <v>451</v>
      </c>
      <c r="I2344">
        <v>430</v>
      </c>
      <c r="J2344">
        <v>0</v>
      </c>
      <c r="K2344">
        <v>0</v>
      </c>
      <c r="L2344">
        <v>0</v>
      </c>
      <c r="M2344">
        <v>0</v>
      </c>
      <c r="N2344">
        <v>752</v>
      </c>
      <c r="O2344">
        <v>189</v>
      </c>
      <c r="P2344">
        <f t="shared" si="112"/>
        <v>941</v>
      </c>
      <c r="Q2344">
        <v>685</v>
      </c>
      <c r="R2344">
        <v>811</v>
      </c>
      <c r="S2344">
        <v>683</v>
      </c>
      <c r="T2344">
        <v>38</v>
      </c>
      <c r="U2344">
        <v>11</v>
      </c>
      <c r="V2344">
        <v>0</v>
      </c>
      <c r="W2344">
        <v>33</v>
      </c>
      <c r="X2344">
        <v>795</v>
      </c>
      <c r="Y2344">
        <v>242</v>
      </c>
      <c r="Z2344">
        <f t="shared" si="113"/>
        <v>1037</v>
      </c>
      <c r="AA2344">
        <v>582</v>
      </c>
      <c r="AB2344">
        <v>830</v>
      </c>
      <c r="AC2344">
        <v>825</v>
      </c>
      <c r="AD2344">
        <v>0</v>
      </c>
      <c r="AE2344">
        <v>0</v>
      </c>
      <c r="AF2344">
        <v>0</v>
      </c>
      <c r="AG2344">
        <v>0</v>
      </c>
      <c r="AH2344">
        <v>3274</v>
      </c>
      <c r="AI2344">
        <v>3202</v>
      </c>
      <c r="AJ2344">
        <v>1947</v>
      </c>
      <c r="AK2344">
        <v>1.0224859462835727</v>
      </c>
      <c r="AL2344">
        <v>0.39194253591505307</v>
      </c>
      <c r="AM2344">
        <v>0.40531459987782531</v>
      </c>
      <c r="AN2344">
        <v>1037</v>
      </c>
      <c r="AO2344">
        <v>941</v>
      </c>
      <c r="AP2344">
        <v>653</v>
      </c>
      <c r="AQ2344">
        <v>1.1020191285866099</v>
      </c>
      <c r="AR2344">
        <v>0.30605738575982999</v>
      </c>
      <c r="AS2344">
        <v>0.37029893924783031</v>
      </c>
      <c r="AT2344">
        <v>0.84963503649635042</v>
      </c>
      <c r="AU2344">
        <v>0.39708029197080291</v>
      </c>
      <c r="AV2344">
        <v>0.29037800687285226</v>
      </c>
      <c r="AW2344">
        <v>1.0234278668310728</v>
      </c>
      <c r="AX2344">
        <v>0.4438964241676942</v>
      </c>
      <c r="AY2344">
        <v>0.45662650602409638</v>
      </c>
      <c r="AZ2344">
        <v>0</v>
      </c>
      <c r="BA2344">
        <v>1</v>
      </c>
      <c r="BC2344">
        <v>1.2079062957540263</v>
      </c>
      <c r="BD2344">
        <v>0.37042459736456806</v>
      </c>
      <c r="BE2344">
        <v>0.47878787878787876</v>
      </c>
      <c r="BF2344">
        <v>0</v>
      </c>
      <c r="BG2344">
        <v>1</v>
      </c>
      <c r="BI2344">
        <v>0</v>
      </c>
      <c r="BJ2344">
        <v>1</v>
      </c>
    </row>
    <row r="2345" spans="1:63" x14ac:dyDescent="0.3">
      <c r="A2345">
        <v>2014</v>
      </c>
      <c r="B2345">
        <v>46013</v>
      </c>
      <c r="C2345" t="str">
        <f>VLOOKUP(B2345,'NAAM GEMEENTE'!$A$1:$B$319,2,FALSE)</f>
        <v>Kruibeke</v>
      </c>
      <c r="D2345">
        <v>132</v>
      </c>
      <c r="E2345">
        <v>15</v>
      </c>
      <c r="F2345">
        <f t="shared" si="111"/>
        <v>147</v>
      </c>
      <c r="G2345">
        <v>76</v>
      </c>
      <c r="H2345">
        <v>97</v>
      </c>
      <c r="I2345">
        <v>42</v>
      </c>
      <c r="J2345">
        <v>0</v>
      </c>
      <c r="K2345">
        <v>0</v>
      </c>
      <c r="L2345">
        <v>0</v>
      </c>
      <c r="M2345">
        <v>0</v>
      </c>
      <c r="N2345">
        <v>306</v>
      </c>
      <c r="O2345">
        <v>62</v>
      </c>
      <c r="P2345">
        <f t="shared" si="112"/>
        <v>368</v>
      </c>
      <c r="Q2345">
        <v>276</v>
      </c>
      <c r="R2345">
        <v>260</v>
      </c>
      <c r="S2345">
        <v>178</v>
      </c>
      <c r="T2345">
        <v>17</v>
      </c>
      <c r="U2345">
        <v>6</v>
      </c>
      <c r="V2345">
        <v>0</v>
      </c>
      <c r="W2345">
        <v>11</v>
      </c>
      <c r="X2345">
        <v>267</v>
      </c>
      <c r="Y2345">
        <v>28</v>
      </c>
      <c r="Z2345">
        <f t="shared" si="113"/>
        <v>295</v>
      </c>
      <c r="AA2345">
        <v>123</v>
      </c>
      <c r="AB2345">
        <v>231</v>
      </c>
      <c r="AC2345">
        <v>102</v>
      </c>
      <c r="AD2345">
        <v>0</v>
      </c>
      <c r="AE2345">
        <v>0</v>
      </c>
      <c r="AF2345">
        <v>0</v>
      </c>
      <c r="AG2345">
        <v>0</v>
      </c>
      <c r="AH2345">
        <v>751</v>
      </c>
      <c r="AI2345">
        <v>1116</v>
      </c>
      <c r="AJ2345">
        <v>362</v>
      </c>
      <c r="AK2345">
        <v>0.67293906810035842</v>
      </c>
      <c r="AL2345">
        <v>0.67562724014336917</v>
      </c>
      <c r="AM2345">
        <v>0.51797603195739017</v>
      </c>
      <c r="AN2345">
        <v>295</v>
      </c>
      <c r="AO2345">
        <v>368</v>
      </c>
      <c r="AP2345">
        <v>147</v>
      </c>
      <c r="AQ2345">
        <v>0.80163043478260865</v>
      </c>
      <c r="AR2345">
        <v>0.60054347826086951</v>
      </c>
      <c r="AS2345">
        <v>0.50169491525423726</v>
      </c>
      <c r="AT2345">
        <v>0.44565217391304346</v>
      </c>
      <c r="AU2345">
        <v>0.72463768115942029</v>
      </c>
      <c r="AV2345">
        <v>0.38211382113821141</v>
      </c>
      <c r="AW2345">
        <v>0.88846153846153841</v>
      </c>
      <c r="AX2345">
        <v>0.62692307692307692</v>
      </c>
      <c r="AY2345">
        <v>0.58008658008658009</v>
      </c>
      <c r="AZ2345">
        <v>0</v>
      </c>
      <c r="BA2345">
        <v>1</v>
      </c>
      <c r="BC2345">
        <v>0.5730337078651685</v>
      </c>
      <c r="BD2345">
        <v>0.7640449438202247</v>
      </c>
      <c r="BE2345">
        <v>0.58823529411764708</v>
      </c>
      <c r="BF2345">
        <v>0</v>
      </c>
      <c r="BG2345">
        <v>1</v>
      </c>
      <c r="BI2345">
        <v>0</v>
      </c>
      <c r="BJ2345">
        <v>1</v>
      </c>
    </row>
    <row r="2346" spans="1:63" x14ac:dyDescent="0.3">
      <c r="A2346">
        <v>2014</v>
      </c>
      <c r="B2346">
        <v>46014</v>
      </c>
      <c r="C2346" t="str">
        <f>VLOOKUP(B2346,'NAAM GEMEENTE'!$A$1:$B$319,2,FALSE)</f>
        <v>Lokeren</v>
      </c>
      <c r="D2346">
        <v>602</v>
      </c>
      <c r="E2346">
        <v>106</v>
      </c>
      <c r="F2346">
        <f t="shared" si="111"/>
        <v>708</v>
      </c>
      <c r="G2346">
        <v>577</v>
      </c>
      <c r="H2346">
        <v>313</v>
      </c>
      <c r="I2346">
        <v>281</v>
      </c>
      <c r="J2346">
        <v>0</v>
      </c>
      <c r="K2346">
        <v>7</v>
      </c>
      <c r="L2346">
        <v>0</v>
      </c>
      <c r="M2346">
        <v>0</v>
      </c>
      <c r="N2346">
        <v>745</v>
      </c>
      <c r="O2346">
        <v>153</v>
      </c>
      <c r="P2346">
        <f t="shared" si="112"/>
        <v>898</v>
      </c>
      <c r="Q2346">
        <v>686</v>
      </c>
      <c r="R2346">
        <v>658</v>
      </c>
      <c r="S2346">
        <v>519</v>
      </c>
      <c r="T2346">
        <v>39</v>
      </c>
      <c r="U2346">
        <v>7</v>
      </c>
      <c r="V2346">
        <v>0</v>
      </c>
      <c r="W2346">
        <v>45</v>
      </c>
      <c r="X2346">
        <v>875</v>
      </c>
      <c r="Y2346">
        <v>137</v>
      </c>
      <c r="Z2346">
        <f t="shared" si="113"/>
        <v>1012</v>
      </c>
      <c r="AA2346">
        <v>906</v>
      </c>
      <c r="AB2346">
        <v>514</v>
      </c>
      <c r="AC2346">
        <v>408</v>
      </c>
      <c r="AD2346">
        <v>0</v>
      </c>
      <c r="AE2346">
        <v>26</v>
      </c>
      <c r="AF2346">
        <v>0</v>
      </c>
      <c r="AG2346">
        <v>0</v>
      </c>
      <c r="AH2346">
        <v>2866</v>
      </c>
      <c r="AI2346">
        <v>2852</v>
      </c>
      <c r="AJ2346">
        <v>1886</v>
      </c>
      <c r="AK2346">
        <v>1.0049088359046283</v>
      </c>
      <c r="AL2346">
        <v>0.33870967741935482</v>
      </c>
      <c r="AM2346">
        <v>0.34193998604326586</v>
      </c>
      <c r="AN2346">
        <v>1012</v>
      </c>
      <c r="AO2346">
        <v>898</v>
      </c>
      <c r="AP2346">
        <v>708</v>
      </c>
      <c r="AQ2346">
        <v>1.1269487750556793</v>
      </c>
      <c r="AR2346">
        <v>0.21158129175946547</v>
      </c>
      <c r="AS2346">
        <v>0.30039525691699603</v>
      </c>
      <c r="AT2346">
        <v>1.3206997084548104</v>
      </c>
      <c r="AU2346">
        <v>0.15889212827988339</v>
      </c>
      <c r="AV2346">
        <v>0.36313465783664461</v>
      </c>
      <c r="AW2346">
        <v>0.78115501519756836</v>
      </c>
      <c r="AX2346">
        <v>0.5243161094224924</v>
      </c>
      <c r="AY2346">
        <v>0.39105058365758755</v>
      </c>
      <c r="AZ2346">
        <v>0</v>
      </c>
      <c r="BA2346">
        <v>1</v>
      </c>
      <c r="BC2346">
        <v>0.78612716763005785</v>
      </c>
      <c r="BD2346">
        <v>0.45857418111753373</v>
      </c>
      <c r="BE2346">
        <v>0.31127450980392157</v>
      </c>
      <c r="BF2346">
        <v>3.7142857142857144</v>
      </c>
      <c r="BG2346">
        <v>0</v>
      </c>
      <c r="BH2346">
        <v>0.73076923076923073</v>
      </c>
      <c r="BI2346">
        <v>0</v>
      </c>
      <c r="BJ2346">
        <v>1</v>
      </c>
    </row>
    <row r="2347" spans="1:63" x14ac:dyDescent="0.3">
      <c r="A2347">
        <v>2014</v>
      </c>
      <c r="B2347">
        <v>46020</v>
      </c>
      <c r="C2347" t="str">
        <f>VLOOKUP(B2347,'NAAM GEMEENTE'!$A$1:$B$319,2,FALSE)</f>
        <v>Sint-Gillis-Waas</v>
      </c>
      <c r="D2347">
        <v>0</v>
      </c>
      <c r="E2347">
        <v>0</v>
      </c>
      <c r="F2347">
        <f t="shared" si="111"/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349</v>
      </c>
      <c r="O2347">
        <v>68</v>
      </c>
      <c r="P2347">
        <f t="shared" si="112"/>
        <v>417</v>
      </c>
      <c r="Q2347">
        <v>357</v>
      </c>
      <c r="R2347">
        <v>314</v>
      </c>
      <c r="S2347">
        <v>245</v>
      </c>
      <c r="T2347">
        <v>29</v>
      </c>
      <c r="U2347">
        <v>4</v>
      </c>
      <c r="V2347">
        <v>0</v>
      </c>
      <c r="W2347">
        <v>17</v>
      </c>
      <c r="Z2347">
        <f t="shared" si="113"/>
        <v>0</v>
      </c>
      <c r="AI2347">
        <v>1383</v>
      </c>
      <c r="AJ2347">
        <v>0</v>
      </c>
      <c r="AL2347">
        <v>1</v>
      </c>
      <c r="AO2347">
        <v>417</v>
      </c>
      <c r="AP2347">
        <v>0</v>
      </c>
      <c r="AR2347">
        <v>1</v>
      </c>
      <c r="AU2347">
        <v>1</v>
      </c>
      <c r="AX2347">
        <v>1</v>
      </c>
      <c r="BA2347">
        <v>1</v>
      </c>
      <c r="BD2347">
        <v>1</v>
      </c>
      <c r="BG2347">
        <v>1</v>
      </c>
      <c r="BJ2347">
        <v>1</v>
      </c>
    </row>
    <row r="2348" spans="1:63" x14ac:dyDescent="0.3">
      <c r="A2348">
        <v>2014</v>
      </c>
      <c r="B2348">
        <v>46021</v>
      </c>
      <c r="C2348" t="str">
        <f>VLOOKUP(B2348,'NAAM GEMEENTE'!$A$1:$B$319,2,FALSE)</f>
        <v>Sint-Niklaas</v>
      </c>
      <c r="D2348">
        <v>1093</v>
      </c>
      <c r="E2348">
        <v>258</v>
      </c>
      <c r="F2348">
        <f t="shared" si="111"/>
        <v>1351</v>
      </c>
      <c r="G2348">
        <v>1051</v>
      </c>
      <c r="H2348">
        <v>845</v>
      </c>
      <c r="I2348">
        <v>751</v>
      </c>
      <c r="J2348">
        <v>51</v>
      </c>
      <c r="K2348">
        <v>55</v>
      </c>
      <c r="L2348">
        <v>0</v>
      </c>
      <c r="M2348">
        <v>50</v>
      </c>
      <c r="N2348">
        <v>1208</v>
      </c>
      <c r="O2348">
        <v>297</v>
      </c>
      <c r="P2348">
        <f t="shared" si="112"/>
        <v>1505</v>
      </c>
      <c r="Q2348">
        <v>1169</v>
      </c>
      <c r="R2348">
        <v>1045</v>
      </c>
      <c r="S2348">
        <v>925</v>
      </c>
      <c r="T2348">
        <v>74</v>
      </c>
      <c r="U2348">
        <v>64</v>
      </c>
      <c r="V2348">
        <v>0</v>
      </c>
      <c r="W2348">
        <v>69</v>
      </c>
      <c r="X2348">
        <v>2409</v>
      </c>
      <c r="Y2348">
        <v>511</v>
      </c>
      <c r="Z2348">
        <f t="shared" si="113"/>
        <v>2920</v>
      </c>
      <c r="AA2348">
        <v>2501</v>
      </c>
      <c r="AB2348">
        <v>2373</v>
      </c>
      <c r="AC2348">
        <v>1857</v>
      </c>
      <c r="AD2348">
        <v>206</v>
      </c>
      <c r="AE2348">
        <v>114</v>
      </c>
      <c r="AF2348">
        <v>0</v>
      </c>
      <c r="AG2348">
        <v>206</v>
      </c>
      <c r="AH2348">
        <v>10177</v>
      </c>
      <c r="AI2348">
        <v>4851</v>
      </c>
      <c r="AJ2348">
        <v>4154</v>
      </c>
      <c r="AK2348">
        <v>2.097917955060812</v>
      </c>
      <c r="AL2348">
        <v>0.14368171511028655</v>
      </c>
      <c r="AM2348">
        <v>0.59182470276112809</v>
      </c>
      <c r="AN2348">
        <v>2920</v>
      </c>
      <c r="AO2348">
        <v>1505</v>
      </c>
      <c r="AP2348">
        <v>1351</v>
      </c>
      <c r="AQ2348">
        <v>1.9401993355481728</v>
      </c>
      <c r="AR2348">
        <v>0.10232558139534884</v>
      </c>
      <c r="AS2348">
        <v>0.5373287671232877</v>
      </c>
      <c r="AT2348">
        <v>2.1394354148845167</v>
      </c>
      <c r="AU2348">
        <v>0.10094097519247219</v>
      </c>
      <c r="AV2348">
        <v>0.57976809276289487</v>
      </c>
      <c r="AW2348">
        <v>2.2708133971291864</v>
      </c>
      <c r="AX2348">
        <v>0.19138755980861244</v>
      </c>
      <c r="AY2348">
        <v>0.64391066160977661</v>
      </c>
      <c r="AZ2348">
        <v>2.7837837837837838</v>
      </c>
      <c r="BA2348">
        <v>0.3108108108108108</v>
      </c>
      <c r="BB2348">
        <v>0.75242718446601942</v>
      </c>
      <c r="BC2348">
        <v>2.0075675675675675</v>
      </c>
      <c r="BD2348">
        <v>0.1881081081081081</v>
      </c>
      <c r="BE2348">
        <v>0.59558427571351646</v>
      </c>
      <c r="BF2348">
        <v>1.78125</v>
      </c>
      <c r="BG2348">
        <v>0.140625</v>
      </c>
      <c r="BH2348">
        <v>0.51754385964912286</v>
      </c>
      <c r="BI2348">
        <v>2.9855072463768115</v>
      </c>
      <c r="BJ2348">
        <v>0.27536231884057971</v>
      </c>
      <c r="BK2348">
        <v>0.75728155339805825</v>
      </c>
    </row>
    <row r="2349" spans="1:63" x14ac:dyDescent="0.3">
      <c r="A2349">
        <v>2014</v>
      </c>
      <c r="B2349">
        <v>46024</v>
      </c>
      <c r="C2349" t="str">
        <f>VLOOKUP(B2349,'NAAM GEMEENTE'!$A$1:$B$319,2,FALSE)</f>
        <v>Stekene</v>
      </c>
      <c r="D2349">
        <v>134</v>
      </c>
      <c r="E2349">
        <v>36</v>
      </c>
      <c r="F2349">
        <f t="shared" si="111"/>
        <v>170</v>
      </c>
      <c r="G2349">
        <v>43</v>
      </c>
      <c r="H2349">
        <v>31</v>
      </c>
      <c r="I2349">
        <v>38</v>
      </c>
      <c r="J2349">
        <v>0</v>
      </c>
      <c r="K2349">
        <v>0</v>
      </c>
      <c r="L2349">
        <v>0</v>
      </c>
      <c r="M2349">
        <v>0</v>
      </c>
      <c r="N2349">
        <v>321</v>
      </c>
      <c r="O2349">
        <v>80</v>
      </c>
      <c r="P2349">
        <f t="shared" si="112"/>
        <v>401</v>
      </c>
      <c r="Q2349">
        <v>238</v>
      </c>
      <c r="R2349">
        <v>295</v>
      </c>
      <c r="S2349">
        <v>219</v>
      </c>
      <c r="T2349">
        <v>21</v>
      </c>
      <c r="U2349">
        <v>5</v>
      </c>
      <c r="V2349">
        <v>0</v>
      </c>
      <c r="W2349">
        <v>10</v>
      </c>
      <c r="X2349">
        <v>181</v>
      </c>
      <c r="Y2349">
        <v>51</v>
      </c>
      <c r="Z2349">
        <f t="shared" si="113"/>
        <v>232</v>
      </c>
      <c r="AA2349">
        <v>55</v>
      </c>
      <c r="AB2349">
        <v>48</v>
      </c>
      <c r="AC2349">
        <v>69</v>
      </c>
      <c r="AD2349">
        <v>0</v>
      </c>
      <c r="AE2349">
        <v>0</v>
      </c>
      <c r="AF2349">
        <v>0</v>
      </c>
      <c r="AG2349">
        <v>0</v>
      </c>
      <c r="AH2349">
        <v>404</v>
      </c>
      <c r="AI2349">
        <v>1189</v>
      </c>
      <c r="AJ2349">
        <v>282</v>
      </c>
      <c r="AK2349">
        <v>0.33978132884777124</v>
      </c>
      <c r="AL2349">
        <v>0.76282590412111018</v>
      </c>
      <c r="AM2349">
        <v>0.30198019801980197</v>
      </c>
      <c r="AN2349">
        <v>232</v>
      </c>
      <c r="AO2349">
        <v>401</v>
      </c>
      <c r="AP2349">
        <v>170</v>
      </c>
      <c r="AQ2349">
        <v>0.5785536159600998</v>
      </c>
      <c r="AR2349">
        <v>0.57605985037406482</v>
      </c>
      <c r="AS2349">
        <v>0.26724137931034481</v>
      </c>
      <c r="AT2349">
        <v>0.23109243697478993</v>
      </c>
      <c r="AU2349">
        <v>0.81932773109243695</v>
      </c>
      <c r="AV2349">
        <v>0.21818181818181817</v>
      </c>
      <c r="AW2349">
        <v>0.16271186440677965</v>
      </c>
      <c r="AX2349">
        <v>0.89491525423728813</v>
      </c>
      <c r="AY2349">
        <v>0.35416666666666669</v>
      </c>
      <c r="AZ2349">
        <v>0</v>
      </c>
      <c r="BA2349">
        <v>1</v>
      </c>
      <c r="BC2349">
        <v>0.31506849315068491</v>
      </c>
      <c r="BD2349">
        <v>0.82648401826484019</v>
      </c>
      <c r="BE2349">
        <v>0.44927536231884058</v>
      </c>
      <c r="BF2349">
        <v>0</v>
      </c>
      <c r="BG2349">
        <v>1</v>
      </c>
      <c r="BI2349">
        <v>0</v>
      </c>
      <c r="BJ2349">
        <v>1</v>
      </c>
    </row>
    <row r="2350" spans="1:63" x14ac:dyDescent="0.3">
      <c r="A2350">
        <v>2014</v>
      </c>
      <c r="B2350">
        <v>46025</v>
      </c>
      <c r="C2350" t="str">
        <f>VLOOKUP(B2350,'NAAM GEMEENTE'!$A$1:$B$319,2,FALSE)</f>
        <v>Temse</v>
      </c>
      <c r="D2350">
        <v>34</v>
      </c>
      <c r="E2350">
        <v>33</v>
      </c>
      <c r="F2350">
        <f t="shared" si="111"/>
        <v>67</v>
      </c>
      <c r="G2350">
        <v>14</v>
      </c>
      <c r="H2350">
        <v>5</v>
      </c>
      <c r="I2350">
        <v>65</v>
      </c>
      <c r="J2350">
        <v>0</v>
      </c>
      <c r="K2350">
        <v>0</v>
      </c>
      <c r="L2350">
        <v>0</v>
      </c>
      <c r="M2350">
        <v>0</v>
      </c>
      <c r="N2350">
        <v>507</v>
      </c>
      <c r="O2350">
        <v>99</v>
      </c>
      <c r="P2350">
        <f t="shared" si="112"/>
        <v>606</v>
      </c>
      <c r="Q2350">
        <v>473</v>
      </c>
      <c r="R2350">
        <v>451</v>
      </c>
      <c r="S2350">
        <v>405</v>
      </c>
      <c r="T2350">
        <v>34</v>
      </c>
      <c r="U2350">
        <v>10</v>
      </c>
      <c r="V2350">
        <v>0</v>
      </c>
      <c r="W2350">
        <v>19</v>
      </c>
      <c r="X2350">
        <v>50</v>
      </c>
      <c r="Y2350">
        <v>37</v>
      </c>
      <c r="Z2350">
        <f t="shared" si="113"/>
        <v>87</v>
      </c>
      <c r="AA2350">
        <v>17</v>
      </c>
      <c r="AB2350">
        <v>34</v>
      </c>
      <c r="AC2350">
        <v>94</v>
      </c>
      <c r="AD2350">
        <v>0</v>
      </c>
      <c r="AE2350">
        <v>0</v>
      </c>
      <c r="AF2350">
        <v>0</v>
      </c>
      <c r="AG2350">
        <v>0</v>
      </c>
      <c r="AH2350">
        <v>232</v>
      </c>
      <c r="AI2350">
        <v>1998</v>
      </c>
      <c r="AJ2350">
        <v>151</v>
      </c>
      <c r="AK2350">
        <v>0.11611611611611612</v>
      </c>
      <c r="AL2350">
        <v>0.92442442442442441</v>
      </c>
      <c r="AM2350">
        <v>0.34913793103448276</v>
      </c>
      <c r="AN2350">
        <v>87</v>
      </c>
      <c r="AO2350">
        <v>606</v>
      </c>
      <c r="AP2350">
        <v>67</v>
      </c>
      <c r="AQ2350">
        <v>0.14356435643564355</v>
      </c>
      <c r="AR2350">
        <v>0.88943894389438949</v>
      </c>
      <c r="AS2350">
        <v>0.22988505747126436</v>
      </c>
      <c r="AT2350">
        <v>3.5940803382663845E-2</v>
      </c>
      <c r="AU2350">
        <v>0.97040169133192389</v>
      </c>
      <c r="AV2350">
        <v>0.17647058823529413</v>
      </c>
      <c r="AW2350">
        <v>7.5388026607538808E-2</v>
      </c>
      <c r="AX2350">
        <v>0.98891352549889133</v>
      </c>
      <c r="AY2350">
        <v>0.8529411764705882</v>
      </c>
      <c r="AZ2350">
        <v>0</v>
      </c>
      <c r="BA2350">
        <v>1</v>
      </c>
      <c r="BC2350">
        <v>0.23209876543209876</v>
      </c>
      <c r="BD2350">
        <v>0.83950617283950613</v>
      </c>
      <c r="BE2350">
        <v>0.30851063829787234</v>
      </c>
      <c r="BF2350">
        <v>0</v>
      </c>
      <c r="BG2350">
        <v>1</v>
      </c>
      <c r="BI2350">
        <v>0</v>
      </c>
      <c r="BJ2350">
        <v>1</v>
      </c>
    </row>
    <row r="2351" spans="1:63" x14ac:dyDescent="0.3">
      <c r="A2351">
        <v>2014</v>
      </c>
      <c r="B2351">
        <v>52011</v>
      </c>
      <c r="C2351" t="e">
        <f>VLOOKUP(B2351,'NAAM GEMEENTE'!$A$1:$B$319,2,FALSE)</f>
        <v>#N/A</v>
      </c>
      <c r="F2351">
        <f t="shared" si="111"/>
        <v>0</v>
      </c>
      <c r="P2351">
        <f t="shared" si="112"/>
        <v>0</v>
      </c>
      <c r="Z2351">
        <f t="shared" si="113"/>
        <v>0</v>
      </c>
    </row>
    <row r="2352" spans="1:63" x14ac:dyDescent="0.3">
      <c r="A2352">
        <v>2014</v>
      </c>
      <c r="B2352">
        <v>53053</v>
      </c>
      <c r="C2352" t="e">
        <f>VLOOKUP(B2352,'NAAM GEMEENTE'!$A$1:$B$319,2,FALSE)</f>
        <v>#N/A</v>
      </c>
      <c r="D2352">
        <v>0</v>
      </c>
      <c r="E2352">
        <v>0</v>
      </c>
      <c r="F2352">
        <f t="shared" si="111"/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f t="shared" si="112"/>
        <v>0</v>
      </c>
      <c r="Q2352">
        <v>0</v>
      </c>
      <c r="R2352">
        <v>1</v>
      </c>
      <c r="S2352">
        <v>0</v>
      </c>
      <c r="T2352">
        <v>0</v>
      </c>
      <c r="U2352">
        <v>0</v>
      </c>
      <c r="V2352">
        <v>0</v>
      </c>
      <c r="W2352">
        <v>0</v>
      </c>
      <c r="Z2352">
        <f t="shared" si="113"/>
        <v>0</v>
      </c>
      <c r="AI2352">
        <v>1</v>
      </c>
      <c r="AJ2352">
        <v>0</v>
      </c>
      <c r="AL2352">
        <v>1</v>
      </c>
      <c r="AO2352">
        <v>0</v>
      </c>
      <c r="AP2352">
        <v>0</v>
      </c>
      <c r="AX2352">
        <v>1</v>
      </c>
    </row>
    <row r="2353" spans="1:63" x14ac:dyDescent="0.3">
      <c r="A2353">
        <v>2014</v>
      </c>
      <c r="B2353">
        <v>54007</v>
      </c>
      <c r="C2353" t="e">
        <f>VLOOKUP(B2353,'NAAM GEMEENTE'!$A$1:$B$319,2,FALSE)</f>
        <v>#N/A</v>
      </c>
      <c r="D2353">
        <v>0</v>
      </c>
      <c r="E2353">
        <v>0</v>
      </c>
      <c r="F2353">
        <f t="shared" si="111"/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f t="shared" si="112"/>
        <v>0</v>
      </c>
      <c r="Q2353">
        <v>1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Z2353">
        <f t="shared" si="113"/>
        <v>0</v>
      </c>
      <c r="AI2353">
        <v>1</v>
      </c>
      <c r="AJ2353">
        <v>0</v>
      </c>
      <c r="AL2353">
        <v>1</v>
      </c>
      <c r="AO2353">
        <v>0</v>
      </c>
      <c r="AP2353">
        <v>0</v>
      </c>
      <c r="AU2353">
        <v>1</v>
      </c>
    </row>
    <row r="2354" spans="1:63" x14ac:dyDescent="0.3">
      <c r="A2354">
        <v>2014</v>
      </c>
      <c r="B2354">
        <v>54010</v>
      </c>
      <c r="C2354" t="e">
        <f>VLOOKUP(B2354,'NAAM GEMEENTE'!$A$1:$B$319,2,FALSE)</f>
        <v>#N/A</v>
      </c>
      <c r="D2354">
        <v>0</v>
      </c>
      <c r="E2354">
        <v>0</v>
      </c>
      <c r="F2354">
        <f t="shared" si="111"/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f t="shared" si="112"/>
        <v>0</v>
      </c>
      <c r="Q2354">
        <v>1</v>
      </c>
      <c r="R2354">
        <v>0</v>
      </c>
      <c r="S2354">
        <v>1</v>
      </c>
      <c r="T2354">
        <v>0</v>
      </c>
      <c r="U2354">
        <v>0</v>
      </c>
      <c r="V2354">
        <v>0</v>
      </c>
      <c r="W2354">
        <v>0</v>
      </c>
      <c r="Z2354">
        <f t="shared" si="113"/>
        <v>0</v>
      </c>
      <c r="AI2354">
        <v>2</v>
      </c>
      <c r="AJ2354">
        <v>0</v>
      </c>
      <c r="AL2354">
        <v>1</v>
      </c>
      <c r="AO2354">
        <v>0</v>
      </c>
      <c r="AP2354">
        <v>0</v>
      </c>
      <c r="AU2354">
        <v>1</v>
      </c>
      <c r="BD2354">
        <v>1</v>
      </c>
    </row>
    <row r="2355" spans="1:63" x14ac:dyDescent="0.3">
      <c r="A2355">
        <v>2014</v>
      </c>
      <c r="B2355">
        <v>55004</v>
      </c>
      <c r="C2355" t="e">
        <f>VLOOKUP(B2355,'NAAM GEMEENTE'!$A$1:$B$319,2,FALSE)</f>
        <v>#N/A</v>
      </c>
      <c r="D2355">
        <v>0</v>
      </c>
      <c r="E2355">
        <v>0</v>
      </c>
      <c r="F2355">
        <f t="shared" si="111"/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f t="shared" si="112"/>
        <v>0</v>
      </c>
      <c r="Q2355">
        <v>0</v>
      </c>
      <c r="R2355">
        <v>0</v>
      </c>
      <c r="S2355">
        <v>1</v>
      </c>
      <c r="T2355">
        <v>0</v>
      </c>
      <c r="U2355">
        <v>0</v>
      </c>
      <c r="V2355">
        <v>0</v>
      </c>
      <c r="W2355">
        <v>0</v>
      </c>
      <c r="Z2355">
        <f t="shared" si="113"/>
        <v>0</v>
      </c>
      <c r="AI2355">
        <v>1</v>
      </c>
      <c r="AJ2355">
        <v>0</v>
      </c>
      <c r="AL2355">
        <v>1</v>
      </c>
      <c r="AO2355">
        <v>0</v>
      </c>
      <c r="AP2355">
        <v>0</v>
      </c>
      <c r="BD2355">
        <v>1</v>
      </c>
    </row>
    <row r="2356" spans="1:63" x14ac:dyDescent="0.3">
      <c r="A2356">
        <v>2014</v>
      </c>
      <c r="B2356">
        <v>57062</v>
      </c>
      <c r="C2356" t="e">
        <f>VLOOKUP(B2356,'NAAM GEMEENTE'!$A$1:$B$319,2,FALSE)</f>
        <v>#N/A</v>
      </c>
      <c r="D2356">
        <v>0</v>
      </c>
      <c r="E2356">
        <v>0</v>
      </c>
      <c r="F2356">
        <f t="shared" si="111"/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1</v>
      </c>
      <c r="O2356">
        <v>0</v>
      </c>
      <c r="P2356">
        <f t="shared" si="112"/>
        <v>1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Z2356">
        <f t="shared" si="113"/>
        <v>0</v>
      </c>
      <c r="AI2356">
        <v>1</v>
      </c>
      <c r="AJ2356">
        <v>0</v>
      </c>
      <c r="AL2356">
        <v>1</v>
      </c>
      <c r="AO2356">
        <v>1</v>
      </c>
      <c r="AP2356">
        <v>0</v>
      </c>
      <c r="AR2356">
        <v>1</v>
      </c>
    </row>
    <row r="2357" spans="1:63" x14ac:dyDescent="0.3">
      <c r="A2357">
        <v>2014</v>
      </c>
      <c r="B2357">
        <v>61068</v>
      </c>
      <c r="C2357" t="e">
        <f>VLOOKUP(B2357,'NAAM GEMEENTE'!$A$1:$B$319,2,FALSE)</f>
        <v>#N/A</v>
      </c>
      <c r="D2357">
        <v>0</v>
      </c>
      <c r="E2357">
        <v>0</v>
      </c>
      <c r="F2357">
        <f t="shared" si="111"/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f t="shared" si="112"/>
        <v>0</v>
      </c>
      <c r="Q2357">
        <v>2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Z2357">
        <f t="shared" si="113"/>
        <v>0</v>
      </c>
      <c r="AI2357">
        <v>2</v>
      </c>
      <c r="AJ2357">
        <v>0</v>
      </c>
      <c r="AL2357">
        <v>1</v>
      </c>
      <c r="AO2357">
        <v>0</v>
      </c>
      <c r="AP2357">
        <v>0</v>
      </c>
      <c r="AU2357">
        <v>1</v>
      </c>
    </row>
    <row r="2358" spans="1:63" x14ac:dyDescent="0.3">
      <c r="A2358">
        <v>2014</v>
      </c>
      <c r="B2358">
        <v>62011</v>
      </c>
      <c r="C2358" t="e">
        <f>VLOOKUP(B2358,'NAAM GEMEENTE'!$A$1:$B$319,2,FALSE)</f>
        <v>#N/A</v>
      </c>
      <c r="D2358">
        <v>0</v>
      </c>
      <c r="E2358">
        <v>0</v>
      </c>
      <c r="F2358">
        <f t="shared" si="111"/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1</v>
      </c>
      <c r="O2358">
        <v>0</v>
      </c>
      <c r="P2358">
        <f t="shared" si="112"/>
        <v>1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Z2358">
        <f t="shared" si="113"/>
        <v>0</v>
      </c>
      <c r="AI2358">
        <v>1</v>
      </c>
      <c r="AJ2358">
        <v>0</v>
      </c>
      <c r="AL2358">
        <v>1</v>
      </c>
      <c r="AO2358">
        <v>1</v>
      </c>
      <c r="AP2358">
        <v>0</v>
      </c>
      <c r="AR2358">
        <v>1</v>
      </c>
    </row>
    <row r="2359" spans="1:63" x14ac:dyDescent="0.3">
      <c r="A2359">
        <v>2014</v>
      </c>
      <c r="B2359">
        <v>64023</v>
      </c>
      <c r="C2359" t="e">
        <f>VLOOKUP(B2359,'NAAM GEMEENTE'!$A$1:$B$319,2,FALSE)</f>
        <v>#N/A</v>
      </c>
      <c r="F2359">
        <f t="shared" si="111"/>
        <v>0</v>
      </c>
      <c r="P2359">
        <f t="shared" si="112"/>
        <v>0</v>
      </c>
      <c r="Z2359">
        <f t="shared" si="113"/>
        <v>0</v>
      </c>
    </row>
    <row r="2360" spans="1:63" x14ac:dyDescent="0.3">
      <c r="A2360">
        <v>2014</v>
      </c>
      <c r="B2360">
        <v>64034</v>
      </c>
      <c r="C2360" t="e">
        <f>VLOOKUP(B2360,'NAAM GEMEENTE'!$A$1:$B$319,2,FALSE)</f>
        <v>#N/A</v>
      </c>
      <c r="F2360">
        <f t="shared" si="111"/>
        <v>0</v>
      </c>
      <c r="P2360">
        <f t="shared" si="112"/>
        <v>0</v>
      </c>
      <c r="Z2360">
        <f t="shared" si="113"/>
        <v>0</v>
      </c>
    </row>
    <row r="2361" spans="1:63" x14ac:dyDescent="0.3">
      <c r="A2361">
        <v>2014</v>
      </c>
      <c r="B2361">
        <v>64047</v>
      </c>
      <c r="C2361" t="e">
        <f>VLOOKUP(B2361,'NAAM GEMEENTE'!$A$1:$B$319,2,FALSE)</f>
        <v>#N/A</v>
      </c>
      <c r="D2361">
        <v>0</v>
      </c>
      <c r="E2361">
        <v>0</v>
      </c>
      <c r="F2361">
        <f t="shared" si="111"/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f t="shared" si="112"/>
        <v>0</v>
      </c>
      <c r="Q2361">
        <v>0</v>
      </c>
      <c r="R2361">
        <v>2</v>
      </c>
      <c r="S2361">
        <v>0</v>
      </c>
      <c r="T2361">
        <v>0</v>
      </c>
      <c r="U2361">
        <v>0</v>
      </c>
      <c r="V2361">
        <v>0</v>
      </c>
      <c r="W2361">
        <v>0</v>
      </c>
      <c r="Z2361">
        <f t="shared" si="113"/>
        <v>0</v>
      </c>
      <c r="AI2361">
        <v>2</v>
      </c>
      <c r="AJ2361">
        <v>0</v>
      </c>
      <c r="AL2361">
        <v>1</v>
      </c>
      <c r="AO2361">
        <v>0</v>
      </c>
      <c r="AP2361">
        <v>0</v>
      </c>
      <c r="AX2361">
        <v>1</v>
      </c>
    </row>
    <row r="2362" spans="1:63" x14ac:dyDescent="0.3">
      <c r="A2362">
        <v>2014</v>
      </c>
      <c r="B2362">
        <v>71002</v>
      </c>
      <c r="C2362" t="str">
        <f>VLOOKUP(B2362,'NAAM GEMEENTE'!$A$1:$B$319,2,FALSE)</f>
        <v>As</v>
      </c>
      <c r="D2362">
        <v>0</v>
      </c>
      <c r="E2362">
        <v>0</v>
      </c>
      <c r="F2362">
        <f t="shared" si="111"/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130</v>
      </c>
      <c r="O2362">
        <v>23</v>
      </c>
      <c r="P2362">
        <f t="shared" si="112"/>
        <v>153</v>
      </c>
      <c r="Q2362">
        <v>133</v>
      </c>
      <c r="R2362">
        <v>99</v>
      </c>
      <c r="S2362">
        <v>96</v>
      </c>
      <c r="T2362">
        <v>14</v>
      </c>
      <c r="U2362">
        <v>1</v>
      </c>
      <c r="V2362">
        <v>0</v>
      </c>
      <c r="W2362">
        <v>7</v>
      </c>
      <c r="Z2362">
        <f t="shared" si="113"/>
        <v>0</v>
      </c>
      <c r="AI2362">
        <v>503</v>
      </c>
      <c r="AJ2362">
        <v>0</v>
      </c>
      <c r="AL2362">
        <v>1</v>
      </c>
      <c r="AO2362">
        <v>153</v>
      </c>
      <c r="AP2362">
        <v>0</v>
      </c>
      <c r="AR2362">
        <v>1</v>
      </c>
      <c r="AU2362">
        <v>1</v>
      </c>
      <c r="AX2362">
        <v>1</v>
      </c>
      <c r="BA2362">
        <v>1</v>
      </c>
      <c r="BD2362">
        <v>1</v>
      </c>
      <c r="BG2362">
        <v>1</v>
      </c>
      <c r="BJ2362">
        <v>1</v>
      </c>
    </row>
    <row r="2363" spans="1:63" x14ac:dyDescent="0.3">
      <c r="A2363">
        <v>2014</v>
      </c>
      <c r="B2363">
        <v>71004</v>
      </c>
      <c r="C2363" t="str">
        <f>VLOOKUP(B2363,'NAAM GEMEENTE'!$A$1:$B$319,2,FALSE)</f>
        <v>Beringen</v>
      </c>
      <c r="D2363">
        <v>459</v>
      </c>
      <c r="E2363">
        <v>82</v>
      </c>
      <c r="F2363">
        <f t="shared" si="111"/>
        <v>541</v>
      </c>
      <c r="G2363">
        <v>300</v>
      </c>
      <c r="H2363">
        <v>300</v>
      </c>
      <c r="I2363">
        <v>284</v>
      </c>
      <c r="J2363">
        <v>0</v>
      </c>
      <c r="K2363">
        <v>0</v>
      </c>
      <c r="L2363">
        <v>0</v>
      </c>
      <c r="M2363">
        <v>0</v>
      </c>
      <c r="N2363">
        <v>746</v>
      </c>
      <c r="O2363">
        <v>147</v>
      </c>
      <c r="P2363">
        <f t="shared" si="112"/>
        <v>893</v>
      </c>
      <c r="Q2363">
        <v>678</v>
      </c>
      <c r="R2363">
        <v>709</v>
      </c>
      <c r="S2363">
        <v>616</v>
      </c>
      <c r="T2363">
        <v>47</v>
      </c>
      <c r="U2363">
        <v>8</v>
      </c>
      <c r="V2363">
        <v>0</v>
      </c>
      <c r="W2363">
        <v>47</v>
      </c>
      <c r="X2363">
        <v>524</v>
      </c>
      <c r="Y2363">
        <v>102</v>
      </c>
      <c r="Z2363">
        <f t="shared" si="113"/>
        <v>626</v>
      </c>
      <c r="AA2363">
        <v>338</v>
      </c>
      <c r="AB2363">
        <v>383</v>
      </c>
      <c r="AC2363">
        <v>380</v>
      </c>
      <c r="AD2363">
        <v>0</v>
      </c>
      <c r="AE2363">
        <v>0</v>
      </c>
      <c r="AF2363">
        <v>0</v>
      </c>
      <c r="AG2363">
        <v>0</v>
      </c>
      <c r="AH2363">
        <v>1727</v>
      </c>
      <c r="AI2363">
        <v>2998</v>
      </c>
      <c r="AJ2363">
        <v>1425</v>
      </c>
      <c r="AK2363">
        <v>0.57605070046697804</v>
      </c>
      <c r="AL2363">
        <v>0.52468312208138757</v>
      </c>
      <c r="AM2363">
        <v>0.17486971627099016</v>
      </c>
      <c r="AN2363">
        <v>626</v>
      </c>
      <c r="AO2363">
        <v>893</v>
      </c>
      <c r="AP2363">
        <v>541</v>
      </c>
      <c r="AQ2363">
        <v>0.70100783874580064</v>
      </c>
      <c r="AR2363">
        <v>0.39417693169092943</v>
      </c>
      <c r="AS2363">
        <v>0.13578274760383385</v>
      </c>
      <c r="AT2363">
        <v>0.49852507374631266</v>
      </c>
      <c r="AU2363">
        <v>0.55752212389380529</v>
      </c>
      <c r="AV2363">
        <v>0.11242603550295859</v>
      </c>
      <c r="AW2363">
        <v>0.54019746121297607</v>
      </c>
      <c r="AX2363">
        <v>0.57686882933709449</v>
      </c>
      <c r="AY2363">
        <v>0.21671018276762402</v>
      </c>
      <c r="AZ2363">
        <v>0</v>
      </c>
      <c r="BA2363">
        <v>1</v>
      </c>
      <c r="BC2363">
        <v>0.61688311688311692</v>
      </c>
      <c r="BD2363">
        <v>0.53896103896103897</v>
      </c>
      <c r="BE2363">
        <v>0.25263157894736843</v>
      </c>
      <c r="BF2363">
        <v>0</v>
      </c>
      <c r="BG2363">
        <v>1</v>
      </c>
      <c r="BI2363">
        <v>0</v>
      </c>
      <c r="BJ2363">
        <v>1</v>
      </c>
    </row>
    <row r="2364" spans="1:63" x14ac:dyDescent="0.3">
      <c r="A2364">
        <v>2014</v>
      </c>
      <c r="B2364">
        <v>71011</v>
      </c>
      <c r="C2364" t="str">
        <f>VLOOKUP(B2364,'NAAM GEMEENTE'!$A$1:$B$319,2,FALSE)</f>
        <v>Diepenbeek</v>
      </c>
      <c r="D2364">
        <v>135</v>
      </c>
      <c r="E2364">
        <v>27</v>
      </c>
      <c r="F2364">
        <f t="shared" si="111"/>
        <v>162</v>
      </c>
      <c r="G2364">
        <v>151</v>
      </c>
      <c r="H2364">
        <v>82</v>
      </c>
      <c r="I2364">
        <v>101</v>
      </c>
      <c r="J2364">
        <v>0</v>
      </c>
      <c r="K2364">
        <v>0</v>
      </c>
      <c r="L2364">
        <v>0</v>
      </c>
      <c r="M2364">
        <v>0</v>
      </c>
      <c r="N2364">
        <v>316</v>
      </c>
      <c r="O2364">
        <v>46</v>
      </c>
      <c r="P2364">
        <f t="shared" si="112"/>
        <v>362</v>
      </c>
      <c r="Q2364">
        <v>384</v>
      </c>
      <c r="R2364">
        <v>221</v>
      </c>
      <c r="S2364">
        <v>234</v>
      </c>
      <c r="T2364">
        <v>34</v>
      </c>
      <c r="U2364">
        <v>0</v>
      </c>
      <c r="V2364">
        <v>0</v>
      </c>
      <c r="W2364">
        <v>39</v>
      </c>
      <c r="X2364">
        <v>236</v>
      </c>
      <c r="Y2364">
        <v>60</v>
      </c>
      <c r="Z2364">
        <f t="shared" si="113"/>
        <v>296</v>
      </c>
      <c r="AA2364">
        <v>209</v>
      </c>
      <c r="AB2364">
        <v>180</v>
      </c>
      <c r="AC2364">
        <v>203</v>
      </c>
      <c r="AD2364">
        <v>0</v>
      </c>
      <c r="AE2364">
        <v>0</v>
      </c>
      <c r="AF2364">
        <v>0</v>
      </c>
      <c r="AG2364">
        <v>0</v>
      </c>
      <c r="AH2364">
        <v>888</v>
      </c>
      <c r="AI2364">
        <v>1274</v>
      </c>
      <c r="AJ2364">
        <v>496</v>
      </c>
      <c r="AK2364">
        <v>0.69701726844583989</v>
      </c>
      <c r="AL2364">
        <v>0.61067503924646782</v>
      </c>
      <c r="AM2364">
        <v>0.44144144144144143</v>
      </c>
      <c r="AN2364">
        <v>296</v>
      </c>
      <c r="AO2364">
        <v>362</v>
      </c>
      <c r="AP2364">
        <v>162</v>
      </c>
      <c r="AQ2364">
        <v>0.81767955801104975</v>
      </c>
      <c r="AR2364">
        <v>0.5524861878453039</v>
      </c>
      <c r="AS2364">
        <v>0.45270270270270269</v>
      </c>
      <c r="AT2364">
        <v>0.54427083333333337</v>
      </c>
      <c r="AU2364">
        <v>0.60677083333333337</v>
      </c>
      <c r="AV2364">
        <v>0.27751196172248804</v>
      </c>
      <c r="AW2364">
        <v>0.81447963800904977</v>
      </c>
      <c r="AX2364">
        <v>0.62895927601809953</v>
      </c>
      <c r="AY2364">
        <v>0.5444444444444444</v>
      </c>
      <c r="AZ2364">
        <v>0</v>
      </c>
      <c r="BA2364">
        <v>1</v>
      </c>
      <c r="BC2364">
        <v>0.86752136752136755</v>
      </c>
      <c r="BD2364">
        <v>0.56837606837606836</v>
      </c>
      <c r="BE2364">
        <v>0.50246305418719217</v>
      </c>
      <c r="BI2364">
        <v>0</v>
      </c>
      <c r="BJ2364">
        <v>1</v>
      </c>
    </row>
    <row r="2365" spans="1:63" x14ac:dyDescent="0.3">
      <c r="A2365">
        <v>2014</v>
      </c>
      <c r="B2365">
        <v>71016</v>
      </c>
      <c r="C2365" t="str">
        <f>VLOOKUP(B2365,'NAAM GEMEENTE'!$A$1:$B$319,2,FALSE)</f>
        <v>Genk</v>
      </c>
      <c r="D2365">
        <v>1012</v>
      </c>
      <c r="E2365">
        <v>232</v>
      </c>
      <c r="F2365">
        <f t="shared" si="111"/>
        <v>1244</v>
      </c>
      <c r="G2365">
        <v>1011</v>
      </c>
      <c r="H2365">
        <v>527</v>
      </c>
      <c r="I2365">
        <v>1088</v>
      </c>
      <c r="J2365">
        <v>83</v>
      </c>
      <c r="K2365">
        <v>10</v>
      </c>
      <c r="L2365">
        <v>0</v>
      </c>
      <c r="M2365">
        <v>0</v>
      </c>
      <c r="N2365">
        <v>1170</v>
      </c>
      <c r="O2365">
        <v>295</v>
      </c>
      <c r="P2365">
        <f t="shared" si="112"/>
        <v>1465</v>
      </c>
      <c r="Q2365">
        <v>1124</v>
      </c>
      <c r="R2365">
        <v>786</v>
      </c>
      <c r="S2365">
        <v>1386</v>
      </c>
      <c r="T2365">
        <v>102</v>
      </c>
      <c r="U2365">
        <v>12</v>
      </c>
      <c r="V2365">
        <v>0</v>
      </c>
      <c r="W2365">
        <v>48</v>
      </c>
      <c r="X2365">
        <v>1551</v>
      </c>
      <c r="Y2365">
        <v>299</v>
      </c>
      <c r="Z2365">
        <f t="shared" si="113"/>
        <v>1850</v>
      </c>
      <c r="AA2365">
        <v>1745</v>
      </c>
      <c r="AB2365">
        <v>895</v>
      </c>
      <c r="AC2365">
        <v>1816</v>
      </c>
      <c r="AD2365">
        <v>296</v>
      </c>
      <c r="AE2365">
        <v>15</v>
      </c>
      <c r="AF2365">
        <v>0</v>
      </c>
      <c r="AG2365">
        <v>0</v>
      </c>
      <c r="AH2365">
        <v>6617</v>
      </c>
      <c r="AI2365">
        <v>4923</v>
      </c>
      <c r="AJ2365">
        <v>3963</v>
      </c>
      <c r="AK2365">
        <v>1.3440991265488522</v>
      </c>
      <c r="AL2365">
        <v>0.19500304692260817</v>
      </c>
      <c r="AM2365">
        <v>0.40108810639262504</v>
      </c>
      <c r="AN2365">
        <v>1850</v>
      </c>
      <c r="AO2365">
        <v>1465</v>
      </c>
      <c r="AP2365">
        <v>1244</v>
      </c>
      <c r="AQ2365">
        <v>1.2627986348122866</v>
      </c>
      <c r="AR2365">
        <v>0.15085324232081912</v>
      </c>
      <c r="AS2365">
        <v>0.32756756756756755</v>
      </c>
      <c r="AT2365">
        <v>1.552491103202847</v>
      </c>
      <c r="AU2365">
        <v>0.10053380782918149</v>
      </c>
      <c r="AV2365">
        <v>0.42063037249283669</v>
      </c>
      <c r="AW2365">
        <v>1.138676844783715</v>
      </c>
      <c r="AX2365">
        <v>0.32951653944020354</v>
      </c>
      <c r="AY2365">
        <v>0.41117318435754191</v>
      </c>
      <c r="AZ2365">
        <v>2.9019607843137254</v>
      </c>
      <c r="BA2365">
        <v>0.18627450980392157</v>
      </c>
      <c r="BB2365">
        <v>0.71959459459459463</v>
      </c>
      <c r="BC2365">
        <v>1.3102453102453102</v>
      </c>
      <c r="BD2365">
        <v>0.21500721500721501</v>
      </c>
      <c r="BE2365">
        <v>0.40088105726872247</v>
      </c>
      <c r="BF2365">
        <v>1.25</v>
      </c>
      <c r="BG2365">
        <v>0.16666666666666666</v>
      </c>
      <c r="BH2365">
        <v>0.33333333333333331</v>
      </c>
      <c r="BI2365">
        <v>0</v>
      </c>
      <c r="BJ2365">
        <v>1</v>
      </c>
    </row>
    <row r="2366" spans="1:63" x14ac:dyDescent="0.3">
      <c r="A2366">
        <v>2014</v>
      </c>
      <c r="B2366">
        <v>71017</v>
      </c>
      <c r="C2366" t="str">
        <f>VLOOKUP(B2366,'NAAM GEMEENTE'!$A$1:$B$319,2,FALSE)</f>
        <v>Gingelom</v>
      </c>
      <c r="D2366">
        <v>0</v>
      </c>
      <c r="E2366">
        <v>0</v>
      </c>
      <c r="F2366">
        <f t="shared" si="111"/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145</v>
      </c>
      <c r="O2366">
        <v>23</v>
      </c>
      <c r="P2366">
        <f t="shared" si="112"/>
        <v>168</v>
      </c>
      <c r="Q2366">
        <v>143</v>
      </c>
      <c r="R2366">
        <v>110</v>
      </c>
      <c r="S2366">
        <v>90</v>
      </c>
      <c r="T2366">
        <v>6</v>
      </c>
      <c r="U2366">
        <v>0</v>
      </c>
      <c r="V2366">
        <v>0</v>
      </c>
      <c r="W2366">
        <v>3</v>
      </c>
      <c r="Z2366">
        <f t="shared" si="113"/>
        <v>0</v>
      </c>
      <c r="AI2366">
        <v>520</v>
      </c>
      <c r="AJ2366">
        <v>0</v>
      </c>
      <c r="AL2366">
        <v>1</v>
      </c>
      <c r="AO2366">
        <v>168</v>
      </c>
      <c r="AP2366">
        <v>0</v>
      </c>
      <c r="AR2366">
        <v>1</v>
      </c>
      <c r="AU2366">
        <v>1</v>
      </c>
      <c r="AX2366">
        <v>1</v>
      </c>
      <c r="BA2366">
        <v>1</v>
      </c>
      <c r="BD2366">
        <v>1</v>
      </c>
      <c r="BJ2366">
        <v>1</v>
      </c>
    </row>
    <row r="2367" spans="1:63" x14ac:dyDescent="0.3">
      <c r="A2367">
        <v>2014</v>
      </c>
      <c r="B2367">
        <v>71020</v>
      </c>
      <c r="C2367" t="str">
        <f>VLOOKUP(B2367,'NAAM GEMEENTE'!$A$1:$B$319,2,FALSE)</f>
        <v>Halen</v>
      </c>
      <c r="D2367">
        <v>0</v>
      </c>
      <c r="E2367">
        <v>0</v>
      </c>
      <c r="F2367">
        <f t="shared" si="111"/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165</v>
      </c>
      <c r="O2367">
        <v>23</v>
      </c>
      <c r="P2367">
        <f t="shared" si="112"/>
        <v>188</v>
      </c>
      <c r="Q2367">
        <v>160</v>
      </c>
      <c r="R2367">
        <v>128</v>
      </c>
      <c r="S2367">
        <v>87</v>
      </c>
      <c r="T2367">
        <v>11</v>
      </c>
      <c r="U2367">
        <v>0</v>
      </c>
      <c r="V2367">
        <v>0</v>
      </c>
      <c r="W2367">
        <v>15</v>
      </c>
      <c r="Z2367">
        <f t="shared" si="113"/>
        <v>0</v>
      </c>
      <c r="AI2367">
        <v>589</v>
      </c>
      <c r="AJ2367">
        <v>0</v>
      </c>
      <c r="AL2367">
        <v>1</v>
      </c>
      <c r="AO2367">
        <v>188</v>
      </c>
      <c r="AP2367">
        <v>0</v>
      </c>
      <c r="AR2367">
        <v>1</v>
      </c>
      <c r="AU2367">
        <v>1</v>
      </c>
      <c r="AX2367">
        <v>1</v>
      </c>
      <c r="BA2367">
        <v>1</v>
      </c>
      <c r="BD2367">
        <v>1</v>
      </c>
      <c r="BJ2367">
        <v>1</v>
      </c>
    </row>
    <row r="2368" spans="1:63" x14ac:dyDescent="0.3">
      <c r="A2368">
        <v>2014</v>
      </c>
      <c r="B2368">
        <v>71022</v>
      </c>
      <c r="C2368" t="str">
        <f>VLOOKUP(B2368,'NAAM GEMEENTE'!$A$1:$B$319,2,FALSE)</f>
        <v>Hasselt</v>
      </c>
      <c r="D2368">
        <v>947</v>
      </c>
      <c r="E2368">
        <v>117</v>
      </c>
      <c r="F2368">
        <f t="shared" si="111"/>
        <v>1064</v>
      </c>
      <c r="G2368">
        <v>1269</v>
      </c>
      <c r="H2368">
        <v>560</v>
      </c>
      <c r="I2368">
        <v>448</v>
      </c>
      <c r="J2368">
        <v>98</v>
      </c>
      <c r="K2368">
        <v>17</v>
      </c>
      <c r="L2368">
        <v>0</v>
      </c>
      <c r="M2368">
        <v>111</v>
      </c>
      <c r="N2368">
        <v>1117</v>
      </c>
      <c r="O2368">
        <v>153</v>
      </c>
      <c r="P2368">
        <f t="shared" si="112"/>
        <v>1270</v>
      </c>
      <c r="Q2368">
        <v>1427</v>
      </c>
      <c r="R2368">
        <v>765</v>
      </c>
      <c r="S2368">
        <v>624</v>
      </c>
      <c r="T2368">
        <v>99</v>
      </c>
      <c r="U2368">
        <v>19</v>
      </c>
      <c r="V2368">
        <v>0</v>
      </c>
      <c r="W2368">
        <v>112</v>
      </c>
      <c r="X2368">
        <v>2026</v>
      </c>
      <c r="Y2368">
        <v>282</v>
      </c>
      <c r="Z2368">
        <f t="shared" si="113"/>
        <v>2308</v>
      </c>
      <c r="AA2368">
        <v>2414</v>
      </c>
      <c r="AB2368">
        <v>2229</v>
      </c>
      <c r="AC2368">
        <v>2047</v>
      </c>
      <c r="AD2368">
        <v>716</v>
      </c>
      <c r="AE2368">
        <v>49</v>
      </c>
      <c r="AF2368">
        <v>0</v>
      </c>
      <c r="AG2368">
        <v>1160</v>
      </c>
      <c r="AH2368">
        <v>10923</v>
      </c>
      <c r="AI2368">
        <v>4316</v>
      </c>
      <c r="AJ2368">
        <v>3567</v>
      </c>
      <c r="AK2368">
        <v>2.5308155699721966</v>
      </c>
      <c r="AL2368">
        <v>0.17354031510658016</v>
      </c>
      <c r="AM2368">
        <v>0.67344136226311457</v>
      </c>
      <c r="AN2368">
        <v>2308</v>
      </c>
      <c r="AO2368">
        <v>1270</v>
      </c>
      <c r="AP2368">
        <v>1064</v>
      </c>
      <c r="AQ2368">
        <v>1.8173228346456693</v>
      </c>
      <c r="AR2368">
        <v>0.16220472440944883</v>
      </c>
      <c r="AS2368">
        <v>0.53899480069324091</v>
      </c>
      <c r="AT2368">
        <v>1.6916608269096005</v>
      </c>
      <c r="AU2368">
        <v>0.1107217939733707</v>
      </c>
      <c r="AV2368">
        <v>0.47431648715824359</v>
      </c>
      <c r="AW2368">
        <v>2.9137254901960783</v>
      </c>
      <c r="AX2368">
        <v>0.26797385620915032</v>
      </c>
      <c r="AY2368">
        <v>0.74876626289816062</v>
      </c>
      <c r="AZ2368">
        <v>7.2323232323232327</v>
      </c>
      <c r="BA2368">
        <v>1.0101010101010102E-2</v>
      </c>
      <c r="BB2368">
        <v>0.86312849162011174</v>
      </c>
      <c r="BC2368">
        <v>3.2804487179487181</v>
      </c>
      <c r="BD2368">
        <v>0.28205128205128205</v>
      </c>
      <c r="BE2368">
        <v>0.78114313629702004</v>
      </c>
      <c r="BF2368">
        <v>2.5789473684210527</v>
      </c>
      <c r="BG2368">
        <v>0.10526315789473684</v>
      </c>
      <c r="BH2368">
        <v>0.65306122448979587</v>
      </c>
      <c r="BI2368">
        <v>10.357142857142858</v>
      </c>
      <c r="BJ2368">
        <v>8.9285714285714281E-3</v>
      </c>
      <c r="BK2368">
        <v>0.90431034482758621</v>
      </c>
    </row>
    <row r="2369" spans="1:62" x14ac:dyDescent="0.3">
      <c r="A2369">
        <v>2014</v>
      </c>
      <c r="B2369">
        <v>71024</v>
      </c>
      <c r="C2369" t="str">
        <f>VLOOKUP(B2369,'NAAM GEMEENTE'!$A$1:$B$319,2,FALSE)</f>
        <v>Herk-de-Stad</v>
      </c>
      <c r="D2369">
        <v>174</v>
      </c>
      <c r="E2369">
        <v>25</v>
      </c>
      <c r="F2369">
        <f t="shared" si="111"/>
        <v>199</v>
      </c>
      <c r="G2369">
        <v>189</v>
      </c>
      <c r="H2369">
        <v>114</v>
      </c>
      <c r="I2369">
        <v>88</v>
      </c>
      <c r="J2369">
        <v>0</v>
      </c>
      <c r="K2369">
        <v>6</v>
      </c>
      <c r="L2369">
        <v>0</v>
      </c>
      <c r="M2369">
        <v>0</v>
      </c>
      <c r="N2369">
        <v>201</v>
      </c>
      <c r="O2369">
        <v>33</v>
      </c>
      <c r="P2369">
        <f t="shared" si="112"/>
        <v>234</v>
      </c>
      <c r="Q2369">
        <v>219</v>
      </c>
      <c r="R2369">
        <v>179</v>
      </c>
      <c r="S2369">
        <v>134</v>
      </c>
      <c r="T2369">
        <v>14</v>
      </c>
      <c r="U2369">
        <v>6</v>
      </c>
      <c r="V2369">
        <v>0</v>
      </c>
      <c r="W2369">
        <v>22</v>
      </c>
      <c r="X2369">
        <v>574</v>
      </c>
      <c r="Y2369">
        <v>110</v>
      </c>
      <c r="Z2369">
        <f t="shared" si="113"/>
        <v>684</v>
      </c>
      <c r="AA2369">
        <v>444</v>
      </c>
      <c r="AB2369">
        <v>447</v>
      </c>
      <c r="AC2369">
        <v>446</v>
      </c>
      <c r="AD2369">
        <v>0</v>
      </c>
      <c r="AE2369">
        <v>50</v>
      </c>
      <c r="AF2369">
        <v>0</v>
      </c>
      <c r="AG2369">
        <v>0</v>
      </c>
      <c r="AH2369">
        <v>2071</v>
      </c>
      <c r="AI2369">
        <v>808</v>
      </c>
      <c r="AJ2369">
        <v>596</v>
      </c>
      <c r="AK2369">
        <v>2.5631188118811883</v>
      </c>
      <c r="AL2369">
        <v>0.26237623762376239</v>
      </c>
      <c r="AM2369">
        <v>0.71221632061805895</v>
      </c>
      <c r="AN2369">
        <v>684</v>
      </c>
      <c r="AO2369">
        <v>234</v>
      </c>
      <c r="AP2369">
        <v>199</v>
      </c>
      <c r="AQ2369">
        <v>2.9230769230769229</v>
      </c>
      <c r="AR2369">
        <v>0.14957264957264957</v>
      </c>
      <c r="AS2369">
        <v>0.70906432748538006</v>
      </c>
      <c r="AT2369">
        <v>2.0273972602739727</v>
      </c>
      <c r="AU2369">
        <v>0.13698630136986301</v>
      </c>
      <c r="AV2369">
        <v>0.57432432432432434</v>
      </c>
      <c r="AW2369">
        <v>2.4972067039106145</v>
      </c>
      <c r="AX2369">
        <v>0.36312849162011174</v>
      </c>
      <c r="AY2369">
        <v>0.74496644295302017</v>
      </c>
      <c r="AZ2369">
        <v>0</v>
      </c>
      <c r="BA2369">
        <v>1</v>
      </c>
      <c r="BC2369">
        <v>3.3283582089552239</v>
      </c>
      <c r="BD2369">
        <v>0.34328358208955223</v>
      </c>
      <c r="BE2369">
        <v>0.80269058295964124</v>
      </c>
      <c r="BF2369">
        <v>8.3333333333333339</v>
      </c>
      <c r="BG2369">
        <v>0</v>
      </c>
      <c r="BH2369">
        <v>0.88</v>
      </c>
      <c r="BI2369">
        <v>0</v>
      </c>
      <c r="BJ2369">
        <v>1</v>
      </c>
    </row>
    <row r="2370" spans="1:62" x14ac:dyDescent="0.3">
      <c r="A2370">
        <v>2014</v>
      </c>
      <c r="B2370">
        <v>71034</v>
      </c>
      <c r="C2370" t="str">
        <f>VLOOKUP(B2370,'NAAM GEMEENTE'!$A$1:$B$319,2,FALSE)</f>
        <v>Leopoldsburg</v>
      </c>
      <c r="D2370">
        <v>140</v>
      </c>
      <c r="E2370">
        <v>24</v>
      </c>
      <c r="F2370">
        <f t="shared" si="111"/>
        <v>164</v>
      </c>
      <c r="G2370">
        <v>129</v>
      </c>
      <c r="H2370">
        <v>97</v>
      </c>
      <c r="I2370">
        <v>71</v>
      </c>
      <c r="J2370">
        <v>0</v>
      </c>
      <c r="K2370">
        <v>0</v>
      </c>
      <c r="L2370">
        <v>0</v>
      </c>
      <c r="M2370">
        <v>0</v>
      </c>
      <c r="N2370">
        <v>216</v>
      </c>
      <c r="O2370">
        <v>46</v>
      </c>
      <c r="P2370">
        <f t="shared" si="112"/>
        <v>262</v>
      </c>
      <c r="Q2370">
        <v>207</v>
      </c>
      <c r="R2370">
        <v>203</v>
      </c>
      <c r="S2370">
        <v>212</v>
      </c>
      <c r="T2370">
        <v>15</v>
      </c>
      <c r="U2370">
        <v>1</v>
      </c>
      <c r="V2370">
        <v>0</v>
      </c>
      <c r="W2370">
        <v>22</v>
      </c>
      <c r="X2370">
        <v>229</v>
      </c>
      <c r="Y2370">
        <v>60</v>
      </c>
      <c r="Z2370">
        <f t="shared" si="113"/>
        <v>289</v>
      </c>
      <c r="AA2370">
        <v>214</v>
      </c>
      <c r="AB2370">
        <v>185</v>
      </c>
      <c r="AC2370">
        <v>164</v>
      </c>
      <c r="AD2370">
        <v>0</v>
      </c>
      <c r="AE2370">
        <v>0</v>
      </c>
      <c r="AF2370">
        <v>0</v>
      </c>
      <c r="AG2370">
        <v>0</v>
      </c>
      <c r="AH2370">
        <v>852</v>
      </c>
      <c r="AI2370">
        <v>922</v>
      </c>
      <c r="AJ2370">
        <v>461</v>
      </c>
      <c r="AK2370">
        <v>0.92407809110629069</v>
      </c>
      <c r="AL2370">
        <v>0.5</v>
      </c>
      <c r="AM2370">
        <v>0.45892018779342725</v>
      </c>
      <c r="AN2370">
        <v>289</v>
      </c>
      <c r="AO2370">
        <v>262</v>
      </c>
      <c r="AP2370">
        <v>164</v>
      </c>
      <c r="AQ2370">
        <v>1.1030534351145038</v>
      </c>
      <c r="AR2370">
        <v>0.37404580152671757</v>
      </c>
      <c r="AS2370">
        <v>0.43252595155709345</v>
      </c>
      <c r="AT2370">
        <v>1.0338164251207729</v>
      </c>
      <c r="AU2370">
        <v>0.37681159420289856</v>
      </c>
      <c r="AV2370">
        <v>0.39719626168224298</v>
      </c>
      <c r="AW2370">
        <v>0.91133004926108374</v>
      </c>
      <c r="AX2370">
        <v>0.52216748768472909</v>
      </c>
      <c r="AY2370">
        <v>0.4756756756756757</v>
      </c>
      <c r="AZ2370">
        <v>0</v>
      </c>
      <c r="BA2370">
        <v>1</v>
      </c>
      <c r="BC2370">
        <v>0.77358490566037741</v>
      </c>
      <c r="BD2370">
        <v>0.66509433962264153</v>
      </c>
      <c r="BE2370">
        <v>0.56707317073170727</v>
      </c>
      <c r="BF2370">
        <v>0</v>
      </c>
      <c r="BG2370">
        <v>1</v>
      </c>
      <c r="BI2370">
        <v>0</v>
      </c>
      <c r="BJ2370">
        <v>1</v>
      </c>
    </row>
    <row r="2371" spans="1:62" x14ac:dyDescent="0.3">
      <c r="A2371">
        <v>2014</v>
      </c>
      <c r="B2371">
        <v>71037</v>
      </c>
      <c r="C2371" t="str">
        <f>VLOOKUP(B2371,'NAAM GEMEENTE'!$A$1:$B$319,2,FALSE)</f>
        <v>Lummen</v>
      </c>
      <c r="D2371">
        <v>110</v>
      </c>
      <c r="E2371">
        <v>0</v>
      </c>
      <c r="F2371">
        <f t="shared" si="111"/>
        <v>110</v>
      </c>
      <c r="G2371">
        <v>119</v>
      </c>
      <c r="H2371">
        <v>28</v>
      </c>
      <c r="I2371">
        <v>12</v>
      </c>
      <c r="J2371">
        <v>0</v>
      </c>
      <c r="K2371">
        <v>0</v>
      </c>
      <c r="L2371">
        <v>0</v>
      </c>
      <c r="M2371">
        <v>0</v>
      </c>
      <c r="N2371">
        <v>229</v>
      </c>
      <c r="O2371">
        <v>23</v>
      </c>
      <c r="P2371">
        <f t="shared" si="112"/>
        <v>252</v>
      </c>
      <c r="Q2371">
        <v>236</v>
      </c>
      <c r="R2371">
        <v>209</v>
      </c>
      <c r="S2371">
        <v>134</v>
      </c>
      <c r="T2371">
        <v>8</v>
      </c>
      <c r="U2371">
        <v>1</v>
      </c>
      <c r="V2371">
        <v>0</v>
      </c>
      <c r="W2371">
        <v>15</v>
      </c>
      <c r="X2371">
        <v>146</v>
      </c>
      <c r="Y2371">
        <v>0</v>
      </c>
      <c r="Z2371">
        <f t="shared" si="113"/>
        <v>146</v>
      </c>
      <c r="AA2371">
        <v>152</v>
      </c>
      <c r="AB2371">
        <v>39</v>
      </c>
      <c r="AC2371">
        <v>24</v>
      </c>
      <c r="AD2371">
        <v>0</v>
      </c>
      <c r="AE2371">
        <v>0</v>
      </c>
      <c r="AF2371">
        <v>0</v>
      </c>
      <c r="AG2371">
        <v>0</v>
      </c>
      <c r="AH2371">
        <v>361</v>
      </c>
      <c r="AI2371">
        <v>855</v>
      </c>
      <c r="AJ2371">
        <v>269</v>
      </c>
      <c r="AK2371">
        <v>0.42222222222222222</v>
      </c>
      <c r="AL2371">
        <v>0.68538011695906431</v>
      </c>
      <c r="AM2371">
        <v>0.25484764542936289</v>
      </c>
      <c r="AN2371">
        <v>146</v>
      </c>
      <c r="AO2371">
        <v>252</v>
      </c>
      <c r="AP2371">
        <v>110</v>
      </c>
      <c r="AQ2371">
        <v>0.57936507936507942</v>
      </c>
      <c r="AR2371">
        <v>0.56349206349206349</v>
      </c>
      <c r="AS2371">
        <v>0.24657534246575341</v>
      </c>
      <c r="AT2371">
        <v>0.64406779661016944</v>
      </c>
      <c r="AU2371">
        <v>0.49576271186440679</v>
      </c>
      <c r="AV2371">
        <v>0.21710526315789475</v>
      </c>
      <c r="AW2371">
        <v>0.18660287081339713</v>
      </c>
      <c r="AX2371">
        <v>0.86602870813397126</v>
      </c>
      <c r="AY2371">
        <v>0.28205128205128205</v>
      </c>
      <c r="AZ2371">
        <v>0</v>
      </c>
      <c r="BA2371">
        <v>1</v>
      </c>
      <c r="BC2371">
        <v>0.17910447761194029</v>
      </c>
      <c r="BD2371">
        <v>0.91044776119402981</v>
      </c>
      <c r="BE2371">
        <v>0.5</v>
      </c>
      <c r="BF2371">
        <v>0</v>
      </c>
      <c r="BG2371">
        <v>1</v>
      </c>
      <c r="BI2371">
        <v>0</v>
      </c>
      <c r="BJ2371">
        <v>1</v>
      </c>
    </row>
    <row r="2372" spans="1:62" x14ac:dyDescent="0.3">
      <c r="A2372">
        <v>2014</v>
      </c>
      <c r="B2372">
        <v>71043</v>
      </c>
      <c r="C2372" t="e">
        <f>VLOOKUP(B2372,'NAAM GEMEENTE'!$A$1:$B$319,2,FALSE)</f>
        <v>#N/A</v>
      </c>
      <c r="D2372">
        <v>0</v>
      </c>
      <c r="E2372">
        <v>0</v>
      </c>
      <c r="F2372">
        <f t="shared" si="111"/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30</v>
      </c>
      <c r="O2372">
        <v>3</v>
      </c>
      <c r="P2372">
        <f t="shared" si="112"/>
        <v>33</v>
      </c>
      <c r="Q2372">
        <v>30</v>
      </c>
      <c r="R2372">
        <v>15</v>
      </c>
      <c r="S2372">
        <v>8</v>
      </c>
      <c r="T2372">
        <v>2</v>
      </c>
      <c r="U2372">
        <v>0</v>
      </c>
      <c r="V2372">
        <v>0</v>
      </c>
      <c r="W2372">
        <v>0</v>
      </c>
      <c r="Z2372">
        <f t="shared" si="113"/>
        <v>0</v>
      </c>
      <c r="AI2372">
        <v>88</v>
      </c>
      <c r="AJ2372">
        <v>0</v>
      </c>
      <c r="AL2372">
        <v>1</v>
      </c>
      <c r="AO2372">
        <v>33</v>
      </c>
      <c r="AP2372">
        <v>0</v>
      </c>
      <c r="AR2372">
        <v>1</v>
      </c>
      <c r="AU2372">
        <v>1</v>
      </c>
      <c r="AX2372">
        <v>1</v>
      </c>
      <c r="BA2372">
        <v>1</v>
      </c>
      <c r="BD2372">
        <v>1</v>
      </c>
    </row>
    <row r="2373" spans="1:62" x14ac:dyDescent="0.3">
      <c r="A2373">
        <v>2014</v>
      </c>
      <c r="B2373">
        <v>71045</v>
      </c>
      <c r="C2373" t="str">
        <f>VLOOKUP(B2373,'NAAM GEMEENTE'!$A$1:$B$319,2,FALSE)</f>
        <v>Nieuwerkerken</v>
      </c>
      <c r="D2373">
        <v>0</v>
      </c>
      <c r="E2373">
        <v>0</v>
      </c>
      <c r="F2373">
        <f t="shared" si="111"/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105</v>
      </c>
      <c r="O2373">
        <v>19</v>
      </c>
      <c r="P2373">
        <f t="shared" si="112"/>
        <v>124</v>
      </c>
      <c r="Q2373">
        <v>108</v>
      </c>
      <c r="R2373">
        <v>103</v>
      </c>
      <c r="S2373">
        <v>66</v>
      </c>
      <c r="T2373">
        <v>2</v>
      </c>
      <c r="U2373">
        <v>1</v>
      </c>
      <c r="V2373">
        <v>0</v>
      </c>
      <c r="W2373">
        <v>13</v>
      </c>
      <c r="Z2373">
        <f t="shared" si="113"/>
        <v>0</v>
      </c>
      <c r="AI2373">
        <v>417</v>
      </c>
      <c r="AJ2373">
        <v>0</v>
      </c>
      <c r="AL2373">
        <v>1</v>
      </c>
      <c r="AO2373">
        <v>124</v>
      </c>
      <c r="AP2373">
        <v>0</v>
      </c>
      <c r="AR2373">
        <v>1</v>
      </c>
      <c r="AU2373">
        <v>1</v>
      </c>
      <c r="AX2373">
        <v>1</v>
      </c>
      <c r="BA2373">
        <v>1</v>
      </c>
      <c r="BD2373">
        <v>1</v>
      </c>
      <c r="BG2373">
        <v>1</v>
      </c>
      <c r="BJ2373">
        <v>1</v>
      </c>
    </row>
    <row r="2374" spans="1:62" x14ac:dyDescent="0.3">
      <c r="A2374">
        <v>2014</v>
      </c>
      <c r="B2374">
        <v>71053</v>
      </c>
      <c r="C2374" t="str">
        <f>VLOOKUP(B2374,'NAAM GEMEENTE'!$A$1:$B$319,2,FALSE)</f>
        <v>Sint-Truiden</v>
      </c>
      <c r="D2374">
        <v>488</v>
      </c>
      <c r="E2374">
        <v>85</v>
      </c>
      <c r="F2374">
        <f t="shared" si="111"/>
        <v>573</v>
      </c>
      <c r="G2374">
        <v>512</v>
      </c>
      <c r="H2374">
        <v>426</v>
      </c>
      <c r="I2374">
        <v>321</v>
      </c>
      <c r="J2374">
        <v>0</v>
      </c>
      <c r="K2374">
        <v>30</v>
      </c>
      <c r="L2374">
        <v>0</v>
      </c>
      <c r="M2374">
        <v>0</v>
      </c>
      <c r="N2374">
        <v>561</v>
      </c>
      <c r="O2374">
        <v>95</v>
      </c>
      <c r="P2374">
        <f t="shared" si="112"/>
        <v>656</v>
      </c>
      <c r="Q2374">
        <v>596</v>
      </c>
      <c r="R2374">
        <v>511</v>
      </c>
      <c r="S2374">
        <v>424</v>
      </c>
      <c r="T2374">
        <v>15</v>
      </c>
      <c r="U2374">
        <v>37</v>
      </c>
      <c r="V2374">
        <v>0</v>
      </c>
      <c r="W2374">
        <v>51</v>
      </c>
      <c r="X2374">
        <v>836</v>
      </c>
      <c r="Y2374">
        <v>223</v>
      </c>
      <c r="Z2374">
        <f t="shared" si="113"/>
        <v>1059</v>
      </c>
      <c r="AA2374">
        <v>872</v>
      </c>
      <c r="AB2374">
        <v>934</v>
      </c>
      <c r="AC2374">
        <v>794</v>
      </c>
      <c r="AD2374">
        <v>0</v>
      </c>
      <c r="AE2374">
        <v>43</v>
      </c>
      <c r="AF2374">
        <v>0</v>
      </c>
      <c r="AG2374">
        <v>0</v>
      </c>
      <c r="AH2374">
        <v>3702</v>
      </c>
      <c r="AI2374">
        <v>2290</v>
      </c>
      <c r="AJ2374">
        <v>1862</v>
      </c>
      <c r="AK2374">
        <v>1.6165938864628822</v>
      </c>
      <c r="AL2374">
        <v>0.1868995633187773</v>
      </c>
      <c r="AM2374">
        <v>0.49702863317125878</v>
      </c>
      <c r="AN2374">
        <v>1059</v>
      </c>
      <c r="AO2374">
        <v>656</v>
      </c>
      <c r="AP2374">
        <v>573</v>
      </c>
      <c r="AQ2374">
        <v>1.6143292682926829</v>
      </c>
      <c r="AR2374">
        <v>0.12652439024390244</v>
      </c>
      <c r="AS2374">
        <v>0.45892351274787535</v>
      </c>
      <c r="AT2374">
        <v>1.4630872483221478</v>
      </c>
      <c r="AU2374">
        <v>0.14093959731543623</v>
      </c>
      <c r="AV2374">
        <v>0.41284403669724773</v>
      </c>
      <c r="AW2374">
        <v>1.8277886497064579</v>
      </c>
      <c r="AX2374">
        <v>0.16634050880626222</v>
      </c>
      <c r="AY2374">
        <v>0.54389721627408993</v>
      </c>
      <c r="AZ2374">
        <v>0</v>
      </c>
      <c r="BA2374">
        <v>1</v>
      </c>
      <c r="BC2374">
        <v>1.8726415094339623</v>
      </c>
      <c r="BD2374">
        <v>0.24292452830188679</v>
      </c>
      <c r="BE2374">
        <v>0.59571788413098237</v>
      </c>
      <c r="BF2374">
        <v>1.1621621621621621</v>
      </c>
      <c r="BG2374">
        <v>0.1891891891891892</v>
      </c>
      <c r="BH2374">
        <v>0.30232558139534882</v>
      </c>
      <c r="BI2374">
        <v>0</v>
      </c>
      <c r="BJ2374">
        <v>1</v>
      </c>
    </row>
    <row r="2375" spans="1:62" x14ac:dyDescent="0.3">
      <c r="A2375">
        <v>2014</v>
      </c>
      <c r="B2375">
        <v>71057</v>
      </c>
      <c r="C2375" t="str">
        <f>VLOOKUP(B2375,'NAAM GEMEENTE'!$A$1:$B$319,2,FALSE)</f>
        <v>Tessenderlo</v>
      </c>
      <c r="D2375">
        <v>198</v>
      </c>
      <c r="E2375">
        <v>50</v>
      </c>
      <c r="F2375">
        <f t="shared" si="111"/>
        <v>248</v>
      </c>
      <c r="G2375">
        <v>189</v>
      </c>
      <c r="H2375">
        <v>174</v>
      </c>
      <c r="I2375">
        <v>133</v>
      </c>
      <c r="J2375">
        <v>0</v>
      </c>
      <c r="K2375">
        <v>0</v>
      </c>
      <c r="L2375">
        <v>0</v>
      </c>
      <c r="M2375">
        <v>0</v>
      </c>
      <c r="N2375">
        <v>289</v>
      </c>
      <c r="O2375">
        <v>65</v>
      </c>
      <c r="P2375">
        <f t="shared" si="112"/>
        <v>354</v>
      </c>
      <c r="Q2375">
        <v>310</v>
      </c>
      <c r="R2375">
        <v>288</v>
      </c>
      <c r="S2375">
        <v>229</v>
      </c>
      <c r="T2375">
        <v>11</v>
      </c>
      <c r="U2375">
        <v>2</v>
      </c>
      <c r="V2375">
        <v>0</v>
      </c>
      <c r="W2375">
        <v>12</v>
      </c>
      <c r="X2375">
        <v>426</v>
      </c>
      <c r="Y2375">
        <v>116</v>
      </c>
      <c r="Z2375">
        <f t="shared" si="113"/>
        <v>542</v>
      </c>
      <c r="AA2375">
        <v>346</v>
      </c>
      <c r="AB2375">
        <v>482</v>
      </c>
      <c r="AC2375">
        <v>399</v>
      </c>
      <c r="AD2375">
        <v>0</v>
      </c>
      <c r="AE2375">
        <v>0</v>
      </c>
      <c r="AF2375">
        <v>0</v>
      </c>
      <c r="AG2375">
        <v>0</v>
      </c>
      <c r="AH2375">
        <v>1769</v>
      </c>
      <c r="AI2375">
        <v>1206</v>
      </c>
      <c r="AJ2375">
        <v>744</v>
      </c>
      <c r="AK2375">
        <v>1.4668325041459369</v>
      </c>
      <c r="AL2375">
        <v>0.38308457711442784</v>
      </c>
      <c r="AM2375">
        <v>0.57942340305257212</v>
      </c>
      <c r="AN2375">
        <v>542</v>
      </c>
      <c r="AO2375">
        <v>354</v>
      </c>
      <c r="AP2375">
        <v>248</v>
      </c>
      <c r="AQ2375">
        <v>1.5310734463276836</v>
      </c>
      <c r="AR2375">
        <v>0.29943502824858759</v>
      </c>
      <c r="AS2375">
        <v>0.54243542435424352</v>
      </c>
      <c r="AT2375">
        <v>1.1161290322580646</v>
      </c>
      <c r="AU2375">
        <v>0.39032258064516129</v>
      </c>
      <c r="AV2375">
        <v>0.45375722543352603</v>
      </c>
      <c r="AW2375">
        <v>1.6736111111111112</v>
      </c>
      <c r="AX2375">
        <v>0.39583333333333331</v>
      </c>
      <c r="AY2375">
        <v>0.63900414937759331</v>
      </c>
      <c r="AZ2375">
        <v>0</v>
      </c>
      <c r="BA2375">
        <v>1</v>
      </c>
      <c r="BC2375">
        <v>1.74235807860262</v>
      </c>
      <c r="BD2375">
        <v>0.41921397379912662</v>
      </c>
      <c r="BE2375">
        <v>0.66666666666666663</v>
      </c>
      <c r="BF2375">
        <v>0</v>
      </c>
      <c r="BG2375">
        <v>1</v>
      </c>
      <c r="BI2375">
        <v>0</v>
      </c>
      <c r="BJ2375">
        <v>1</v>
      </c>
    </row>
    <row r="2376" spans="1:62" x14ac:dyDescent="0.3">
      <c r="A2376">
        <v>2014</v>
      </c>
      <c r="B2376">
        <v>71066</v>
      </c>
      <c r="C2376" t="str">
        <f>VLOOKUP(B2376,'NAAM GEMEENTE'!$A$1:$B$319,2,FALSE)</f>
        <v>Zonhoven</v>
      </c>
      <c r="D2376">
        <v>161</v>
      </c>
      <c r="E2376">
        <v>17</v>
      </c>
      <c r="F2376">
        <f t="shared" si="111"/>
        <v>178</v>
      </c>
      <c r="G2376">
        <v>162</v>
      </c>
      <c r="H2376">
        <v>115</v>
      </c>
      <c r="I2376">
        <v>48</v>
      </c>
      <c r="J2376">
        <v>0</v>
      </c>
      <c r="K2376">
        <v>0</v>
      </c>
      <c r="L2376">
        <v>0</v>
      </c>
      <c r="M2376">
        <v>0</v>
      </c>
      <c r="N2376">
        <v>339</v>
      </c>
      <c r="O2376">
        <v>54</v>
      </c>
      <c r="P2376">
        <f t="shared" si="112"/>
        <v>393</v>
      </c>
      <c r="Q2376">
        <v>361</v>
      </c>
      <c r="R2376">
        <v>310</v>
      </c>
      <c r="S2376">
        <v>237</v>
      </c>
      <c r="T2376">
        <v>37</v>
      </c>
      <c r="U2376">
        <v>7</v>
      </c>
      <c r="V2376">
        <v>0</v>
      </c>
      <c r="W2376">
        <v>40</v>
      </c>
      <c r="X2376">
        <v>260</v>
      </c>
      <c r="Y2376">
        <v>37</v>
      </c>
      <c r="Z2376">
        <f t="shared" si="113"/>
        <v>297</v>
      </c>
      <c r="AA2376">
        <v>219</v>
      </c>
      <c r="AB2376">
        <v>246</v>
      </c>
      <c r="AC2376">
        <v>112</v>
      </c>
      <c r="AD2376">
        <v>0</v>
      </c>
      <c r="AE2376">
        <v>0</v>
      </c>
      <c r="AF2376">
        <v>0</v>
      </c>
      <c r="AG2376">
        <v>0</v>
      </c>
      <c r="AH2376">
        <v>874</v>
      </c>
      <c r="AI2376">
        <v>1385</v>
      </c>
      <c r="AJ2376">
        <v>503</v>
      </c>
      <c r="AK2376">
        <v>0.63104693140794221</v>
      </c>
      <c r="AL2376">
        <v>0.63682310469314074</v>
      </c>
      <c r="AM2376">
        <v>0.42448512585812359</v>
      </c>
      <c r="AN2376">
        <v>297</v>
      </c>
      <c r="AO2376">
        <v>393</v>
      </c>
      <c r="AP2376">
        <v>178</v>
      </c>
      <c r="AQ2376">
        <v>0.75572519083969469</v>
      </c>
      <c r="AR2376">
        <v>0.54707379134860046</v>
      </c>
      <c r="AS2376">
        <v>0.40067340067340068</v>
      </c>
      <c r="AT2376">
        <v>0.60664819944598336</v>
      </c>
      <c r="AU2376">
        <v>0.55124653739612184</v>
      </c>
      <c r="AV2376">
        <v>0.26027397260273971</v>
      </c>
      <c r="AW2376">
        <v>0.79354838709677422</v>
      </c>
      <c r="AX2376">
        <v>0.62903225806451613</v>
      </c>
      <c r="AY2376">
        <v>0.53252032520325199</v>
      </c>
      <c r="AZ2376">
        <v>0</v>
      </c>
      <c r="BA2376">
        <v>1</v>
      </c>
      <c r="BC2376">
        <v>0.47257383966244726</v>
      </c>
      <c r="BD2376">
        <v>0.79746835443037978</v>
      </c>
      <c r="BE2376">
        <v>0.5714285714285714</v>
      </c>
      <c r="BF2376">
        <v>0</v>
      </c>
      <c r="BG2376">
        <v>1</v>
      </c>
      <c r="BI2376">
        <v>0</v>
      </c>
      <c r="BJ2376">
        <v>1</v>
      </c>
    </row>
    <row r="2377" spans="1:62" x14ac:dyDescent="0.3">
      <c r="A2377">
        <v>2014</v>
      </c>
      <c r="B2377">
        <v>71067</v>
      </c>
      <c r="C2377" t="str">
        <f>VLOOKUP(B2377,'NAAM GEMEENTE'!$A$1:$B$319,2,FALSE)</f>
        <v>Zutendaal</v>
      </c>
      <c r="D2377">
        <v>0</v>
      </c>
      <c r="E2377">
        <v>0</v>
      </c>
      <c r="F2377">
        <f t="shared" si="111"/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134</v>
      </c>
      <c r="O2377">
        <v>14</v>
      </c>
      <c r="P2377">
        <f t="shared" si="112"/>
        <v>148</v>
      </c>
      <c r="Q2377">
        <v>133</v>
      </c>
      <c r="R2377">
        <v>108</v>
      </c>
      <c r="S2377">
        <v>86</v>
      </c>
      <c r="T2377">
        <v>15</v>
      </c>
      <c r="U2377">
        <v>0</v>
      </c>
      <c r="V2377">
        <v>0</v>
      </c>
      <c r="W2377">
        <v>3</v>
      </c>
      <c r="Z2377">
        <f t="shared" si="113"/>
        <v>0</v>
      </c>
      <c r="AI2377">
        <v>493</v>
      </c>
      <c r="AJ2377">
        <v>0</v>
      </c>
      <c r="AL2377">
        <v>1</v>
      </c>
      <c r="AO2377">
        <v>148</v>
      </c>
      <c r="AP2377">
        <v>0</v>
      </c>
      <c r="AR2377">
        <v>1</v>
      </c>
      <c r="AU2377">
        <v>1</v>
      </c>
      <c r="AX2377">
        <v>1</v>
      </c>
      <c r="BA2377">
        <v>1</v>
      </c>
      <c r="BD2377">
        <v>1</v>
      </c>
      <c r="BJ2377">
        <v>1</v>
      </c>
    </row>
    <row r="2378" spans="1:62" x14ac:dyDescent="0.3">
      <c r="A2378">
        <v>2014</v>
      </c>
      <c r="B2378">
        <v>71069</v>
      </c>
      <c r="C2378" t="str">
        <f>VLOOKUP(B2378,'NAAM GEMEENTE'!$A$1:$B$319,2,FALSE)</f>
        <v>Ham</v>
      </c>
      <c r="D2378">
        <v>0</v>
      </c>
      <c r="E2378">
        <v>0</v>
      </c>
      <c r="F2378">
        <f t="shared" si="111"/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169</v>
      </c>
      <c r="O2378">
        <v>44</v>
      </c>
      <c r="P2378">
        <f t="shared" si="112"/>
        <v>213</v>
      </c>
      <c r="Q2378">
        <v>134</v>
      </c>
      <c r="R2378">
        <v>153</v>
      </c>
      <c r="S2378">
        <v>119</v>
      </c>
      <c r="T2378">
        <v>10</v>
      </c>
      <c r="U2378">
        <v>0</v>
      </c>
      <c r="V2378">
        <v>0</v>
      </c>
      <c r="W2378">
        <v>14</v>
      </c>
      <c r="Z2378">
        <f t="shared" si="113"/>
        <v>0</v>
      </c>
      <c r="AI2378">
        <v>643</v>
      </c>
      <c r="AJ2378">
        <v>0</v>
      </c>
      <c r="AL2378">
        <v>1</v>
      </c>
      <c r="AO2378">
        <v>213</v>
      </c>
      <c r="AP2378">
        <v>0</v>
      </c>
      <c r="AR2378">
        <v>1</v>
      </c>
      <c r="AU2378">
        <v>1</v>
      </c>
      <c r="AX2378">
        <v>1</v>
      </c>
      <c r="BA2378">
        <v>1</v>
      </c>
      <c r="BD2378">
        <v>1</v>
      </c>
      <c r="BJ2378">
        <v>1</v>
      </c>
    </row>
    <row r="2379" spans="1:62" x14ac:dyDescent="0.3">
      <c r="A2379">
        <v>2014</v>
      </c>
      <c r="B2379">
        <v>71070</v>
      </c>
      <c r="C2379" t="str">
        <f>VLOOKUP(B2379,'NAAM GEMEENTE'!$A$1:$B$319,2,FALSE)</f>
        <v>Heusden-Zolder</v>
      </c>
      <c r="D2379">
        <v>336</v>
      </c>
      <c r="E2379">
        <v>47</v>
      </c>
      <c r="F2379">
        <f t="shared" si="111"/>
        <v>383</v>
      </c>
      <c r="G2379">
        <v>350</v>
      </c>
      <c r="H2379">
        <v>190</v>
      </c>
      <c r="I2379">
        <v>132</v>
      </c>
      <c r="J2379">
        <v>0</v>
      </c>
      <c r="K2379">
        <v>0</v>
      </c>
      <c r="L2379">
        <v>0</v>
      </c>
      <c r="M2379">
        <v>0</v>
      </c>
      <c r="N2379">
        <v>603</v>
      </c>
      <c r="O2379">
        <v>115</v>
      </c>
      <c r="P2379">
        <f t="shared" si="112"/>
        <v>718</v>
      </c>
      <c r="Q2379">
        <v>567</v>
      </c>
      <c r="R2379">
        <v>468</v>
      </c>
      <c r="S2379">
        <v>477</v>
      </c>
      <c r="T2379">
        <v>38</v>
      </c>
      <c r="U2379">
        <v>12</v>
      </c>
      <c r="V2379">
        <v>0</v>
      </c>
      <c r="W2379">
        <v>37</v>
      </c>
      <c r="X2379">
        <v>515</v>
      </c>
      <c r="Y2379">
        <v>55</v>
      </c>
      <c r="Z2379">
        <f t="shared" si="113"/>
        <v>570</v>
      </c>
      <c r="AA2379">
        <v>576</v>
      </c>
      <c r="AB2379">
        <v>320</v>
      </c>
      <c r="AC2379">
        <v>181</v>
      </c>
      <c r="AD2379">
        <v>0</v>
      </c>
      <c r="AE2379">
        <v>0</v>
      </c>
      <c r="AF2379">
        <v>0</v>
      </c>
      <c r="AG2379">
        <v>0</v>
      </c>
      <c r="AH2379">
        <v>1647</v>
      </c>
      <c r="AI2379">
        <v>2317</v>
      </c>
      <c r="AJ2379">
        <v>1055</v>
      </c>
      <c r="AK2379">
        <v>0.71083297367285281</v>
      </c>
      <c r="AL2379">
        <v>0.54466983167889516</v>
      </c>
      <c r="AM2379">
        <v>0.35944140862173651</v>
      </c>
      <c r="AN2379">
        <v>570</v>
      </c>
      <c r="AO2379">
        <v>718</v>
      </c>
      <c r="AP2379">
        <v>383</v>
      </c>
      <c r="AQ2379">
        <v>0.79387186629526463</v>
      </c>
      <c r="AR2379">
        <v>0.46657381615598886</v>
      </c>
      <c r="AS2379">
        <v>0.32807017543859651</v>
      </c>
      <c r="AT2379">
        <v>1.0158730158730158</v>
      </c>
      <c r="AU2379">
        <v>0.38271604938271603</v>
      </c>
      <c r="AV2379">
        <v>0.3923611111111111</v>
      </c>
      <c r="AW2379">
        <v>0.68376068376068377</v>
      </c>
      <c r="AX2379">
        <v>0.59401709401709402</v>
      </c>
      <c r="AY2379">
        <v>0.40625</v>
      </c>
      <c r="AZ2379">
        <v>0</v>
      </c>
      <c r="BA2379">
        <v>1</v>
      </c>
      <c r="BC2379">
        <v>0.37945492662473795</v>
      </c>
      <c r="BD2379">
        <v>0.72327044025157228</v>
      </c>
      <c r="BE2379">
        <v>0.27071823204419887</v>
      </c>
      <c r="BF2379">
        <v>0</v>
      </c>
      <c r="BG2379">
        <v>1</v>
      </c>
      <c r="BI2379">
        <v>0</v>
      </c>
      <c r="BJ2379">
        <v>1</v>
      </c>
    </row>
    <row r="2380" spans="1:62" x14ac:dyDescent="0.3">
      <c r="A2380">
        <v>2014</v>
      </c>
      <c r="B2380">
        <v>72003</v>
      </c>
      <c r="C2380" t="str">
        <f>VLOOKUP(B2380,'NAAM GEMEENTE'!$A$1:$B$319,2,FALSE)</f>
        <v>Bocholt</v>
      </c>
      <c r="D2380">
        <v>57</v>
      </c>
      <c r="E2380">
        <v>7</v>
      </c>
      <c r="F2380">
        <f t="shared" ref="F2380:F2443" si="114">SUM(D2380:E2380)</f>
        <v>64</v>
      </c>
      <c r="G2380">
        <v>0</v>
      </c>
      <c r="H2380">
        <v>54</v>
      </c>
      <c r="I2380">
        <v>14</v>
      </c>
      <c r="J2380">
        <v>0</v>
      </c>
      <c r="K2380">
        <v>0</v>
      </c>
      <c r="L2380">
        <v>0</v>
      </c>
      <c r="M2380">
        <v>0</v>
      </c>
      <c r="N2380">
        <v>204</v>
      </c>
      <c r="O2380">
        <v>40</v>
      </c>
      <c r="P2380">
        <f t="shared" ref="P2380:P2443" si="115">SUM(N2380:O2380)</f>
        <v>244</v>
      </c>
      <c r="Q2380">
        <v>162</v>
      </c>
      <c r="R2380">
        <v>223</v>
      </c>
      <c r="S2380">
        <v>165</v>
      </c>
      <c r="T2380">
        <v>17</v>
      </c>
      <c r="U2380">
        <v>4</v>
      </c>
      <c r="V2380">
        <v>0</v>
      </c>
      <c r="W2380">
        <v>17</v>
      </c>
      <c r="X2380">
        <v>141</v>
      </c>
      <c r="Y2380">
        <v>36</v>
      </c>
      <c r="Z2380">
        <f t="shared" ref="Z2380:Z2443" si="116">SUM(X2380:Y2380)</f>
        <v>177</v>
      </c>
      <c r="AA2380">
        <v>0</v>
      </c>
      <c r="AB2380">
        <v>192</v>
      </c>
      <c r="AC2380">
        <v>75</v>
      </c>
      <c r="AD2380">
        <v>0</v>
      </c>
      <c r="AE2380">
        <v>0</v>
      </c>
      <c r="AF2380">
        <v>0</v>
      </c>
      <c r="AG2380">
        <v>0</v>
      </c>
      <c r="AH2380">
        <v>444</v>
      </c>
      <c r="AI2380">
        <v>832</v>
      </c>
      <c r="AJ2380">
        <v>132</v>
      </c>
      <c r="AK2380">
        <v>0.53365384615384615</v>
      </c>
      <c r="AL2380">
        <v>0.84134615384615385</v>
      </c>
      <c r="AM2380">
        <v>0.70270270270270274</v>
      </c>
      <c r="AN2380">
        <v>177</v>
      </c>
      <c r="AO2380">
        <v>244</v>
      </c>
      <c r="AP2380">
        <v>64</v>
      </c>
      <c r="AQ2380">
        <v>0.72540983606557374</v>
      </c>
      <c r="AR2380">
        <v>0.73770491803278693</v>
      </c>
      <c r="AS2380">
        <v>0.6384180790960452</v>
      </c>
      <c r="AT2380">
        <v>0</v>
      </c>
      <c r="AU2380">
        <v>1</v>
      </c>
      <c r="AW2380">
        <v>0.86098654708520184</v>
      </c>
      <c r="AX2380">
        <v>0.75784753363228696</v>
      </c>
      <c r="AY2380">
        <v>0.71875</v>
      </c>
      <c r="AZ2380">
        <v>0</v>
      </c>
      <c r="BA2380">
        <v>1</v>
      </c>
      <c r="BC2380">
        <v>0.45454545454545453</v>
      </c>
      <c r="BD2380">
        <v>0.91515151515151516</v>
      </c>
      <c r="BE2380">
        <v>0.81333333333333335</v>
      </c>
      <c r="BF2380">
        <v>0</v>
      </c>
      <c r="BG2380">
        <v>1</v>
      </c>
      <c r="BI2380">
        <v>0</v>
      </c>
      <c r="BJ2380">
        <v>1</v>
      </c>
    </row>
    <row r="2381" spans="1:62" x14ac:dyDescent="0.3">
      <c r="A2381">
        <v>2014</v>
      </c>
      <c r="B2381">
        <v>72004</v>
      </c>
      <c r="C2381" t="str">
        <f>VLOOKUP(B2381,'NAAM GEMEENTE'!$A$1:$B$319,2,FALSE)</f>
        <v>Bree</v>
      </c>
      <c r="D2381">
        <v>208</v>
      </c>
      <c r="E2381">
        <v>32</v>
      </c>
      <c r="F2381">
        <f t="shared" si="114"/>
        <v>240</v>
      </c>
      <c r="G2381">
        <v>185</v>
      </c>
      <c r="H2381">
        <v>135</v>
      </c>
      <c r="I2381">
        <v>114</v>
      </c>
      <c r="J2381">
        <v>0</v>
      </c>
      <c r="K2381">
        <v>0</v>
      </c>
      <c r="L2381">
        <v>0</v>
      </c>
      <c r="M2381">
        <v>0</v>
      </c>
      <c r="N2381">
        <v>252</v>
      </c>
      <c r="O2381">
        <v>45</v>
      </c>
      <c r="P2381">
        <f t="shared" si="115"/>
        <v>297</v>
      </c>
      <c r="Q2381">
        <v>206</v>
      </c>
      <c r="R2381">
        <v>222</v>
      </c>
      <c r="S2381">
        <v>218</v>
      </c>
      <c r="T2381">
        <v>19</v>
      </c>
      <c r="U2381">
        <v>4</v>
      </c>
      <c r="V2381">
        <v>0</v>
      </c>
      <c r="W2381">
        <v>8</v>
      </c>
      <c r="X2381">
        <v>535</v>
      </c>
      <c r="Y2381">
        <v>100</v>
      </c>
      <c r="Z2381">
        <f t="shared" si="116"/>
        <v>635</v>
      </c>
      <c r="AA2381">
        <v>491</v>
      </c>
      <c r="AB2381">
        <v>579</v>
      </c>
      <c r="AC2381">
        <v>455</v>
      </c>
      <c r="AD2381">
        <v>0</v>
      </c>
      <c r="AE2381">
        <v>0</v>
      </c>
      <c r="AF2381">
        <v>0</v>
      </c>
      <c r="AG2381">
        <v>0</v>
      </c>
      <c r="AH2381">
        <v>2160</v>
      </c>
      <c r="AI2381">
        <v>974</v>
      </c>
      <c r="AJ2381">
        <v>674</v>
      </c>
      <c r="AK2381">
        <v>2.2176591375770021</v>
      </c>
      <c r="AL2381">
        <v>0.30800821355236141</v>
      </c>
      <c r="AM2381">
        <v>0.687962962962963</v>
      </c>
      <c r="AN2381">
        <v>635</v>
      </c>
      <c r="AO2381">
        <v>297</v>
      </c>
      <c r="AP2381">
        <v>240</v>
      </c>
      <c r="AQ2381">
        <v>2.138047138047138</v>
      </c>
      <c r="AR2381">
        <v>0.19191919191919191</v>
      </c>
      <c r="AS2381">
        <v>0.62204724409448819</v>
      </c>
      <c r="AT2381">
        <v>2.383495145631068</v>
      </c>
      <c r="AU2381">
        <v>0.10194174757281553</v>
      </c>
      <c r="AV2381">
        <v>0.62321792260692466</v>
      </c>
      <c r="AW2381">
        <v>2.6081081081081079</v>
      </c>
      <c r="AX2381">
        <v>0.39189189189189189</v>
      </c>
      <c r="AY2381">
        <v>0.76683937823834192</v>
      </c>
      <c r="AZ2381">
        <v>0</v>
      </c>
      <c r="BA2381">
        <v>1</v>
      </c>
      <c r="BC2381">
        <v>2.0871559633027523</v>
      </c>
      <c r="BD2381">
        <v>0.47706422018348627</v>
      </c>
      <c r="BE2381">
        <v>0.74945054945054945</v>
      </c>
      <c r="BF2381">
        <v>0</v>
      </c>
      <c r="BG2381">
        <v>1</v>
      </c>
      <c r="BI2381">
        <v>0</v>
      </c>
      <c r="BJ2381">
        <v>1</v>
      </c>
    </row>
    <row r="2382" spans="1:62" x14ac:dyDescent="0.3">
      <c r="A2382">
        <v>2014</v>
      </c>
      <c r="B2382">
        <v>72018</v>
      </c>
      <c r="C2382" t="str">
        <f>VLOOKUP(B2382,'NAAM GEMEENTE'!$A$1:$B$319,2,FALSE)</f>
        <v>Kinrooi</v>
      </c>
      <c r="D2382">
        <v>113</v>
      </c>
      <c r="E2382">
        <v>10</v>
      </c>
      <c r="F2382">
        <f t="shared" si="114"/>
        <v>123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214</v>
      </c>
      <c r="O2382">
        <v>36</v>
      </c>
      <c r="P2382">
        <f t="shared" si="115"/>
        <v>250</v>
      </c>
      <c r="Q2382">
        <v>200</v>
      </c>
      <c r="R2382">
        <v>188</v>
      </c>
      <c r="S2382">
        <v>202</v>
      </c>
      <c r="T2382">
        <v>5</v>
      </c>
      <c r="U2382">
        <v>3</v>
      </c>
      <c r="V2382">
        <v>0</v>
      </c>
      <c r="W2382">
        <v>10</v>
      </c>
      <c r="X2382">
        <v>164</v>
      </c>
      <c r="Y2382">
        <v>154</v>
      </c>
      <c r="Z2382">
        <f t="shared" si="116"/>
        <v>318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318</v>
      </c>
      <c r="AI2382">
        <v>858</v>
      </c>
      <c r="AJ2382">
        <v>123</v>
      </c>
      <c r="AK2382">
        <v>0.37062937062937062</v>
      </c>
      <c r="AL2382">
        <v>0.85664335664335667</v>
      </c>
      <c r="AM2382">
        <v>0.6132075471698113</v>
      </c>
      <c r="AN2382">
        <v>318</v>
      </c>
      <c r="AO2382">
        <v>250</v>
      </c>
      <c r="AP2382">
        <v>123</v>
      </c>
      <c r="AQ2382">
        <v>1.272</v>
      </c>
      <c r="AR2382">
        <v>0.50800000000000001</v>
      </c>
      <c r="AS2382">
        <v>0.6132075471698113</v>
      </c>
      <c r="AT2382">
        <v>0</v>
      </c>
      <c r="AU2382">
        <v>1</v>
      </c>
      <c r="AW2382">
        <v>0</v>
      </c>
      <c r="AX2382">
        <v>1</v>
      </c>
      <c r="AZ2382">
        <v>0</v>
      </c>
      <c r="BA2382">
        <v>1</v>
      </c>
      <c r="BC2382">
        <v>0</v>
      </c>
      <c r="BD2382">
        <v>1</v>
      </c>
      <c r="BF2382">
        <v>0</v>
      </c>
      <c r="BG2382">
        <v>1</v>
      </c>
      <c r="BI2382">
        <v>0</v>
      </c>
      <c r="BJ2382">
        <v>1</v>
      </c>
    </row>
    <row r="2383" spans="1:62" x14ac:dyDescent="0.3">
      <c r="A2383">
        <v>2014</v>
      </c>
      <c r="B2383">
        <v>72020</v>
      </c>
      <c r="C2383" t="str">
        <f>VLOOKUP(B2383,'NAAM GEMEENTE'!$A$1:$B$319,2,FALSE)</f>
        <v>Lommel</v>
      </c>
      <c r="D2383">
        <v>450</v>
      </c>
      <c r="E2383">
        <v>108</v>
      </c>
      <c r="F2383">
        <f t="shared" si="114"/>
        <v>558</v>
      </c>
      <c r="G2383">
        <v>360</v>
      </c>
      <c r="H2383">
        <v>461</v>
      </c>
      <c r="I2383">
        <v>242</v>
      </c>
      <c r="J2383">
        <v>0</v>
      </c>
      <c r="K2383">
        <v>0</v>
      </c>
      <c r="L2383">
        <v>0</v>
      </c>
      <c r="M2383">
        <v>0</v>
      </c>
      <c r="N2383">
        <v>527</v>
      </c>
      <c r="O2383">
        <v>149</v>
      </c>
      <c r="P2383">
        <f t="shared" si="115"/>
        <v>676</v>
      </c>
      <c r="Q2383">
        <v>420</v>
      </c>
      <c r="R2383">
        <v>611</v>
      </c>
      <c r="S2383">
        <v>480</v>
      </c>
      <c r="T2383">
        <v>37</v>
      </c>
      <c r="U2383">
        <v>3</v>
      </c>
      <c r="V2383">
        <v>0</v>
      </c>
      <c r="W2383">
        <v>43</v>
      </c>
      <c r="X2383">
        <v>500</v>
      </c>
      <c r="Y2383">
        <v>126</v>
      </c>
      <c r="Z2383">
        <f t="shared" si="116"/>
        <v>626</v>
      </c>
      <c r="AA2383">
        <v>387</v>
      </c>
      <c r="AB2383">
        <v>544</v>
      </c>
      <c r="AC2383">
        <v>332</v>
      </c>
      <c r="AD2383">
        <v>0</v>
      </c>
      <c r="AE2383">
        <v>0</v>
      </c>
      <c r="AF2383">
        <v>0</v>
      </c>
      <c r="AG2383">
        <v>0</v>
      </c>
      <c r="AH2383">
        <v>1889</v>
      </c>
      <c r="AI2383">
        <v>2270</v>
      </c>
      <c r="AJ2383">
        <v>1621</v>
      </c>
      <c r="AK2383">
        <v>0.83215859030837003</v>
      </c>
      <c r="AL2383">
        <v>0.28590308370044054</v>
      </c>
      <c r="AM2383">
        <v>0.14187400741132875</v>
      </c>
      <c r="AN2383">
        <v>626</v>
      </c>
      <c r="AO2383">
        <v>676</v>
      </c>
      <c r="AP2383">
        <v>558</v>
      </c>
      <c r="AQ2383">
        <v>0.92603550295857984</v>
      </c>
      <c r="AR2383">
        <v>0.17455621301775148</v>
      </c>
      <c r="AS2383">
        <v>0.10862619808306709</v>
      </c>
      <c r="AT2383">
        <v>0.92142857142857137</v>
      </c>
      <c r="AU2383">
        <v>0.14285714285714285</v>
      </c>
      <c r="AV2383">
        <v>6.9767441860465115E-2</v>
      </c>
      <c r="AW2383">
        <v>0.89034369885433717</v>
      </c>
      <c r="AX2383">
        <v>0.24549918166939444</v>
      </c>
      <c r="AY2383">
        <v>0.15257352941176472</v>
      </c>
      <c r="AZ2383">
        <v>0</v>
      </c>
      <c r="BA2383">
        <v>1</v>
      </c>
      <c r="BC2383">
        <v>0.69166666666666665</v>
      </c>
      <c r="BD2383">
        <v>0.49583333333333335</v>
      </c>
      <c r="BE2383">
        <v>0.27108433734939757</v>
      </c>
      <c r="BF2383">
        <v>0</v>
      </c>
      <c r="BG2383">
        <v>1</v>
      </c>
      <c r="BI2383">
        <v>0</v>
      </c>
      <c r="BJ2383">
        <v>1</v>
      </c>
    </row>
    <row r="2384" spans="1:62" x14ac:dyDescent="0.3">
      <c r="A2384">
        <v>2014</v>
      </c>
      <c r="B2384">
        <v>72021</v>
      </c>
      <c r="C2384" t="str">
        <f>VLOOKUP(B2384,'NAAM GEMEENTE'!$A$1:$B$319,2,FALSE)</f>
        <v>Maaseik</v>
      </c>
      <c r="D2384">
        <v>258</v>
      </c>
      <c r="E2384">
        <v>52</v>
      </c>
      <c r="F2384">
        <f t="shared" si="114"/>
        <v>310</v>
      </c>
      <c r="G2384">
        <v>298</v>
      </c>
      <c r="H2384">
        <v>209</v>
      </c>
      <c r="I2384">
        <v>175</v>
      </c>
      <c r="J2384">
        <v>0</v>
      </c>
      <c r="K2384">
        <v>0</v>
      </c>
      <c r="L2384">
        <v>0</v>
      </c>
      <c r="M2384">
        <v>0</v>
      </c>
      <c r="N2384">
        <v>403</v>
      </c>
      <c r="O2384">
        <v>76</v>
      </c>
      <c r="P2384">
        <f t="shared" si="115"/>
        <v>479</v>
      </c>
      <c r="Q2384">
        <v>419</v>
      </c>
      <c r="R2384">
        <v>314</v>
      </c>
      <c r="S2384">
        <v>341</v>
      </c>
      <c r="T2384">
        <v>28</v>
      </c>
      <c r="U2384">
        <v>4</v>
      </c>
      <c r="V2384">
        <v>0</v>
      </c>
      <c r="W2384">
        <v>9</v>
      </c>
      <c r="X2384">
        <v>512</v>
      </c>
      <c r="Y2384">
        <v>228</v>
      </c>
      <c r="Z2384">
        <f t="shared" si="116"/>
        <v>740</v>
      </c>
      <c r="AA2384">
        <v>646</v>
      </c>
      <c r="AB2384">
        <v>758</v>
      </c>
      <c r="AC2384">
        <v>1175</v>
      </c>
      <c r="AD2384">
        <v>0</v>
      </c>
      <c r="AE2384">
        <v>0</v>
      </c>
      <c r="AF2384">
        <v>0</v>
      </c>
      <c r="AG2384">
        <v>0</v>
      </c>
      <c r="AH2384">
        <v>3319</v>
      </c>
      <c r="AI2384">
        <v>1594</v>
      </c>
      <c r="AJ2384">
        <v>992</v>
      </c>
      <c r="AK2384">
        <v>2.0821831869510663</v>
      </c>
      <c r="AL2384">
        <v>0.37766624843161856</v>
      </c>
      <c r="AM2384">
        <v>0.70111479361253393</v>
      </c>
      <c r="AN2384">
        <v>740</v>
      </c>
      <c r="AO2384">
        <v>479</v>
      </c>
      <c r="AP2384">
        <v>310</v>
      </c>
      <c r="AQ2384">
        <v>1.5448851774530272</v>
      </c>
      <c r="AR2384">
        <v>0.35281837160751567</v>
      </c>
      <c r="AS2384">
        <v>0.58108108108108103</v>
      </c>
      <c r="AT2384">
        <v>1.5417661097852029</v>
      </c>
      <c r="AU2384">
        <v>0.28878281622911695</v>
      </c>
      <c r="AV2384">
        <v>0.53869969040247678</v>
      </c>
      <c r="AW2384">
        <v>2.4140127388535033</v>
      </c>
      <c r="AX2384">
        <v>0.33439490445859871</v>
      </c>
      <c r="AY2384">
        <v>0.72427440633245388</v>
      </c>
      <c r="AZ2384">
        <v>0</v>
      </c>
      <c r="BA2384">
        <v>1</v>
      </c>
      <c r="BC2384">
        <v>3.4457478005865103</v>
      </c>
      <c r="BD2384">
        <v>0.48680351906158359</v>
      </c>
      <c r="BE2384">
        <v>0.85106382978723405</v>
      </c>
      <c r="BF2384">
        <v>0</v>
      </c>
      <c r="BG2384">
        <v>1</v>
      </c>
      <c r="BI2384">
        <v>0</v>
      </c>
      <c r="BJ2384">
        <v>1</v>
      </c>
    </row>
    <row r="2385" spans="1:63" x14ac:dyDescent="0.3">
      <c r="A2385">
        <v>2009</v>
      </c>
      <c r="B2385">
        <v>72030</v>
      </c>
      <c r="C2385" t="str">
        <f>VLOOKUP(B2385,'NAAM GEMEENTE'!$A$1:$B$319,2,FALSE)</f>
        <v>Peer</v>
      </c>
      <c r="F2385">
        <f t="shared" si="114"/>
        <v>0</v>
      </c>
      <c r="P2385">
        <f t="shared" si="115"/>
        <v>0</v>
      </c>
      <c r="X2385">
        <v>245</v>
      </c>
      <c r="Y2385">
        <v>28</v>
      </c>
      <c r="Z2385">
        <f t="shared" si="116"/>
        <v>273</v>
      </c>
      <c r="AA2385">
        <v>249</v>
      </c>
      <c r="AB2385">
        <v>127</v>
      </c>
      <c r="AC2385">
        <v>146</v>
      </c>
      <c r="AD2385">
        <v>0</v>
      </c>
      <c r="AE2385">
        <v>0</v>
      </c>
      <c r="AF2385">
        <v>0</v>
      </c>
      <c r="AG2385">
        <v>0</v>
      </c>
      <c r="AH2385">
        <v>795</v>
      </c>
      <c r="AN2385">
        <v>273</v>
      </c>
    </row>
    <row r="2386" spans="1:63" x14ac:dyDescent="0.3">
      <c r="A2386">
        <v>2014</v>
      </c>
      <c r="B2386">
        <v>72037</v>
      </c>
      <c r="C2386" t="str">
        <f>VLOOKUP(B2386,'NAAM GEMEENTE'!$A$1:$B$319,2,FALSE)</f>
        <v>Hamont-Achel</v>
      </c>
      <c r="D2386">
        <v>99</v>
      </c>
      <c r="E2386">
        <v>0</v>
      </c>
      <c r="F2386">
        <f t="shared" si="114"/>
        <v>99</v>
      </c>
      <c r="G2386">
        <v>89</v>
      </c>
      <c r="H2386">
        <v>46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225</v>
      </c>
      <c r="O2386">
        <v>47</v>
      </c>
      <c r="P2386">
        <f t="shared" si="115"/>
        <v>272</v>
      </c>
      <c r="Q2386">
        <v>234</v>
      </c>
      <c r="R2386">
        <v>217</v>
      </c>
      <c r="S2386">
        <v>185</v>
      </c>
      <c r="T2386">
        <v>19</v>
      </c>
      <c r="U2386">
        <v>3</v>
      </c>
      <c r="V2386">
        <v>0</v>
      </c>
      <c r="W2386">
        <v>21</v>
      </c>
      <c r="X2386">
        <v>129</v>
      </c>
      <c r="Y2386">
        <v>0</v>
      </c>
      <c r="Z2386">
        <f t="shared" si="116"/>
        <v>129</v>
      </c>
      <c r="AA2386">
        <v>117</v>
      </c>
      <c r="AB2386">
        <v>67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313</v>
      </c>
      <c r="AI2386">
        <v>951</v>
      </c>
      <c r="AJ2386">
        <v>234</v>
      </c>
      <c r="AK2386">
        <v>0.32912723449001052</v>
      </c>
      <c r="AL2386">
        <v>0.75394321766561512</v>
      </c>
      <c r="AM2386">
        <v>0.25239616613418531</v>
      </c>
      <c r="AN2386">
        <v>129</v>
      </c>
      <c r="AO2386">
        <v>272</v>
      </c>
      <c r="AP2386">
        <v>99</v>
      </c>
      <c r="AQ2386">
        <v>0.47426470588235292</v>
      </c>
      <c r="AR2386">
        <v>0.63602941176470584</v>
      </c>
      <c r="AS2386">
        <v>0.23255813953488372</v>
      </c>
      <c r="AT2386">
        <v>0.5</v>
      </c>
      <c r="AU2386">
        <v>0.61965811965811968</v>
      </c>
      <c r="AV2386">
        <v>0.23931623931623933</v>
      </c>
      <c r="AW2386">
        <v>0.30875576036866359</v>
      </c>
      <c r="AX2386">
        <v>0.78801843317972353</v>
      </c>
      <c r="AY2386">
        <v>0.31343283582089554</v>
      </c>
      <c r="AZ2386">
        <v>0</v>
      </c>
      <c r="BA2386">
        <v>1</v>
      </c>
      <c r="BC2386">
        <v>0</v>
      </c>
      <c r="BD2386">
        <v>1</v>
      </c>
      <c r="BF2386">
        <v>0</v>
      </c>
      <c r="BG2386">
        <v>1</v>
      </c>
      <c r="BI2386">
        <v>0</v>
      </c>
      <c r="BJ2386">
        <v>1</v>
      </c>
    </row>
    <row r="2387" spans="1:63" x14ac:dyDescent="0.3">
      <c r="A2387">
        <v>2014</v>
      </c>
      <c r="B2387">
        <v>72038</v>
      </c>
      <c r="C2387" t="str">
        <f>VLOOKUP(B2387,'NAAM GEMEENTE'!$A$1:$B$319,2,FALSE)</f>
        <v>Hechtel-Eksel</v>
      </c>
      <c r="D2387">
        <v>112</v>
      </c>
      <c r="E2387">
        <v>0</v>
      </c>
      <c r="F2387">
        <f t="shared" si="114"/>
        <v>112</v>
      </c>
      <c r="G2387">
        <v>157</v>
      </c>
      <c r="H2387">
        <v>29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183</v>
      </c>
      <c r="O2387">
        <v>42</v>
      </c>
      <c r="P2387">
        <f t="shared" si="115"/>
        <v>225</v>
      </c>
      <c r="Q2387">
        <v>211</v>
      </c>
      <c r="R2387">
        <v>163</v>
      </c>
      <c r="S2387">
        <v>133</v>
      </c>
      <c r="T2387">
        <v>12</v>
      </c>
      <c r="U2387">
        <v>1</v>
      </c>
      <c r="V2387">
        <v>0</v>
      </c>
      <c r="W2387">
        <v>19</v>
      </c>
      <c r="X2387">
        <v>350</v>
      </c>
      <c r="Y2387">
        <v>0</v>
      </c>
      <c r="Z2387">
        <f t="shared" si="116"/>
        <v>350</v>
      </c>
      <c r="AA2387">
        <v>591</v>
      </c>
      <c r="AB2387">
        <v>101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1042</v>
      </c>
      <c r="AI2387">
        <v>764</v>
      </c>
      <c r="AJ2387">
        <v>298</v>
      </c>
      <c r="AK2387">
        <v>1.3638743455497382</v>
      </c>
      <c r="AL2387">
        <v>0.60994764397905754</v>
      </c>
      <c r="AM2387">
        <v>0.71401151631477922</v>
      </c>
      <c r="AN2387">
        <v>350</v>
      </c>
      <c r="AO2387">
        <v>225</v>
      </c>
      <c r="AP2387">
        <v>112</v>
      </c>
      <c r="AQ2387">
        <v>1.5555555555555556</v>
      </c>
      <c r="AR2387">
        <v>0.50222222222222224</v>
      </c>
      <c r="AS2387">
        <v>0.68</v>
      </c>
      <c r="AT2387">
        <v>2.8009478672985781</v>
      </c>
      <c r="AU2387">
        <v>0.25592417061611372</v>
      </c>
      <c r="AV2387">
        <v>0.73434856175972929</v>
      </c>
      <c r="AW2387">
        <v>0.61963190184049077</v>
      </c>
      <c r="AX2387">
        <v>0.82208588957055218</v>
      </c>
      <c r="AY2387">
        <v>0.71287128712871284</v>
      </c>
      <c r="AZ2387">
        <v>0</v>
      </c>
      <c r="BA2387">
        <v>1</v>
      </c>
      <c r="BC2387">
        <v>0</v>
      </c>
      <c r="BD2387">
        <v>1</v>
      </c>
      <c r="BF2387">
        <v>0</v>
      </c>
      <c r="BG2387">
        <v>1</v>
      </c>
      <c r="BI2387">
        <v>0</v>
      </c>
      <c r="BJ2387">
        <v>1</v>
      </c>
    </row>
    <row r="2388" spans="1:63" x14ac:dyDescent="0.3">
      <c r="A2388">
        <v>2014</v>
      </c>
      <c r="B2388">
        <v>72039</v>
      </c>
      <c r="C2388" t="str">
        <f>VLOOKUP(B2388,'NAAM GEMEENTE'!$A$1:$B$319,2,FALSE)</f>
        <v>Houthalen-Helchteren</v>
      </c>
      <c r="D2388">
        <v>217</v>
      </c>
      <c r="E2388">
        <v>64</v>
      </c>
      <c r="F2388">
        <f t="shared" si="114"/>
        <v>281</v>
      </c>
      <c r="G2388">
        <v>156</v>
      </c>
      <c r="H2388">
        <v>203</v>
      </c>
      <c r="I2388">
        <v>121</v>
      </c>
      <c r="J2388">
        <v>0</v>
      </c>
      <c r="K2388">
        <v>0</v>
      </c>
      <c r="L2388">
        <v>0</v>
      </c>
      <c r="M2388">
        <v>0</v>
      </c>
      <c r="N2388">
        <v>533</v>
      </c>
      <c r="O2388">
        <v>113</v>
      </c>
      <c r="P2388">
        <f t="shared" si="115"/>
        <v>646</v>
      </c>
      <c r="Q2388">
        <v>433</v>
      </c>
      <c r="R2388">
        <v>488</v>
      </c>
      <c r="S2388">
        <v>423</v>
      </c>
      <c r="T2388">
        <v>33</v>
      </c>
      <c r="U2388">
        <v>2</v>
      </c>
      <c r="V2388">
        <v>0</v>
      </c>
      <c r="W2388">
        <v>60</v>
      </c>
      <c r="X2388">
        <v>312</v>
      </c>
      <c r="Y2388">
        <v>126</v>
      </c>
      <c r="Z2388">
        <f t="shared" si="116"/>
        <v>438</v>
      </c>
      <c r="AA2388">
        <v>190</v>
      </c>
      <c r="AB2388">
        <v>404</v>
      </c>
      <c r="AC2388">
        <v>276</v>
      </c>
      <c r="AD2388">
        <v>0</v>
      </c>
      <c r="AE2388">
        <v>0</v>
      </c>
      <c r="AF2388">
        <v>0</v>
      </c>
      <c r="AG2388">
        <v>0</v>
      </c>
      <c r="AH2388">
        <v>1308</v>
      </c>
      <c r="AI2388">
        <v>2085</v>
      </c>
      <c r="AJ2388">
        <v>761</v>
      </c>
      <c r="AK2388">
        <v>0.62733812949640289</v>
      </c>
      <c r="AL2388">
        <v>0.63501199040767387</v>
      </c>
      <c r="AM2388">
        <v>0.41819571865443422</v>
      </c>
      <c r="AN2388">
        <v>438</v>
      </c>
      <c r="AO2388">
        <v>646</v>
      </c>
      <c r="AP2388">
        <v>281</v>
      </c>
      <c r="AQ2388">
        <v>0.67801857585139313</v>
      </c>
      <c r="AR2388">
        <v>0.56501547987616096</v>
      </c>
      <c r="AS2388">
        <v>0.35844748858447489</v>
      </c>
      <c r="AT2388">
        <v>0.43879907621247111</v>
      </c>
      <c r="AU2388">
        <v>0.63972286374133946</v>
      </c>
      <c r="AV2388">
        <v>0.17894736842105263</v>
      </c>
      <c r="AW2388">
        <v>0.82786885245901642</v>
      </c>
      <c r="AX2388">
        <v>0.58401639344262291</v>
      </c>
      <c r="AY2388">
        <v>0.49752475247524752</v>
      </c>
      <c r="AZ2388">
        <v>0</v>
      </c>
      <c r="BA2388">
        <v>1</v>
      </c>
      <c r="BC2388">
        <v>0.65248226950354615</v>
      </c>
      <c r="BD2388">
        <v>0.71394799054373526</v>
      </c>
      <c r="BE2388">
        <v>0.56159420289855078</v>
      </c>
      <c r="BF2388">
        <v>0</v>
      </c>
      <c r="BG2388">
        <v>1</v>
      </c>
      <c r="BI2388">
        <v>0</v>
      </c>
      <c r="BJ2388">
        <v>1</v>
      </c>
    </row>
    <row r="2389" spans="1:63" x14ac:dyDescent="0.3">
      <c r="A2389">
        <v>2014</v>
      </c>
      <c r="B2389">
        <v>72041</v>
      </c>
      <c r="C2389" t="str">
        <f>VLOOKUP(B2389,'NAAM GEMEENTE'!$A$1:$B$319,2,FALSE)</f>
        <v>Dilsen-Stokkem</v>
      </c>
      <c r="D2389">
        <v>252</v>
      </c>
      <c r="E2389">
        <v>24</v>
      </c>
      <c r="F2389">
        <f t="shared" si="114"/>
        <v>276</v>
      </c>
      <c r="G2389">
        <v>255</v>
      </c>
      <c r="H2389">
        <v>135</v>
      </c>
      <c r="I2389">
        <v>84</v>
      </c>
      <c r="J2389">
        <v>0</v>
      </c>
      <c r="K2389">
        <v>0</v>
      </c>
      <c r="L2389">
        <v>0</v>
      </c>
      <c r="M2389">
        <v>0</v>
      </c>
      <c r="N2389">
        <v>351</v>
      </c>
      <c r="O2389">
        <v>71</v>
      </c>
      <c r="P2389">
        <f t="shared" si="115"/>
        <v>422</v>
      </c>
      <c r="Q2389">
        <v>318</v>
      </c>
      <c r="R2389">
        <v>323</v>
      </c>
      <c r="S2389">
        <v>291</v>
      </c>
      <c r="T2389">
        <v>16</v>
      </c>
      <c r="U2389">
        <v>5</v>
      </c>
      <c r="V2389">
        <v>0</v>
      </c>
      <c r="W2389">
        <v>11</v>
      </c>
      <c r="X2389">
        <v>521</v>
      </c>
      <c r="Y2389">
        <v>46</v>
      </c>
      <c r="Z2389">
        <f t="shared" si="116"/>
        <v>567</v>
      </c>
      <c r="AA2389">
        <v>549</v>
      </c>
      <c r="AB2389">
        <v>233</v>
      </c>
      <c r="AC2389">
        <v>164</v>
      </c>
      <c r="AD2389">
        <v>0</v>
      </c>
      <c r="AE2389">
        <v>0</v>
      </c>
      <c r="AF2389">
        <v>0</v>
      </c>
      <c r="AG2389">
        <v>0</v>
      </c>
      <c r="AH2389">
        <v>1513</v>
      </c>
      <c r="AI2389">
        <v>1386</v>
      </c>
      <c r="AJ2389">
        <v>750</v>
      </c>
      <c r="AK2389">
        <v>1.0916305916305917</v>
      </c>
      <c r="AL2389">
        <v>0.45887445887445888</v>
      </c>
      <c r="AM2389">
        <v>0.50429610046265694</v>
      </c>
      <c r="AN2389">
        <v>567</v>
      </c>
      <c r="AO2389">
        <v>422</v>
      </c>
      <c r="AP2389">
        <v>276</v>
      </c>
      <c r="AQ2389">
        <v>1.3436018957345972</v>
      </c>
      <c r="AR2389">
        <v>0.34597156398104267</v>
      </c>
      <c r="AS2389">
        <v>0.51322751322751325</v>
      </c>
      <c r="AT2389">
        <v>1.7264150943396226</v>
      </c>
      <c r="AU2389">
        <v>0.19811320754716982</v>
      </c>
      <c r="AV2389">
        <v>0.53551912568306015</v>
      </c>
      <c r="AW2389">
        <v>0.72136222910216719</v>
      </c>
      <c r="AX2389">
        <v>0.58204334365325072</v>
      </c>
      <c r="AY2389">
        <v>0.42060085836909872</v>
      </c>
      <c r="AZ2389">
        <v>0</v>
      </c>
      <c r="BA2389">
        <v>1</v>
      </c>
      <c r="BC2389">
        <v>0.56357388316151202</v>
      </c>
      <c r="BD2389">
        <v>0.71134020618556704</v>
      </c>
      <c r="BE2389">
        <v>0.48780487804878048</v>
      </c>
      <c r="BF2389">
        <v>0</v>
      </c>
      <c r="BG2389">
        <v>1</v>
      </c>
      <c r="BI2389">
        <v>0</v>
      </c>
      <c r="BJ2389">
        <v>1</v>
      </c>
    </row>
    <row r="2390" spans="1:63" x14ac:dyDescent="0.3">
      <c r="A2390">
        <v>2014</v>
      </c>
      <c r="B2390">
        <v>72042</v>
      </c>
      <c r="C2390" t="str">
        <f>VLOOKUP(B2390,'NAAM GEMEENTE'!$A$1:$B$319,2,FALSE)</f>
        <v>Oudsbergen*</v>
      </c>
      <c r="D2390">
        <v>100</v>
      </c>
      <c r="E2390">
        <v>5</v>
      </c>
      <c r="F2390">
        <f t="shared" si="114"/>
        <v>105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401</v>
      </c>
      <c r="O2390">
        <v>50</v>
      </c>
      <c r="P2390">
        <f t="shared" si="115"/>
        <v>451</v>
      </c>
      <c r="Q2390">
        <v>394</v>
      </c>
      <c r="R2390">
        <v>361</v>
      </c>
      <c r="S2390">
        <v>316</v>
      </c>
      <c r="T2390">
        <v>37</v>
      </c>
      <c r="U2390">
        <v>0</v>
      </c>
      <c r="V2390">
        <v>0</v>
      </c>
      <c r="W2390">
        <v>7</v>
      </c>
      <c r="X2390">
        <v>110</v>
      </c>
      <c r="Y2390">
        <v>10</v>
      </c>
      <c r="Z2390">
        <f t="shared" si="116"/>
        <v>120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120</v>
      </c>
      <c r="AI2390">
        <v>1566</v>
      </c>
      <c r="AJ2390">
        <v>105</v>
      </c>
      <c r="AK2390">
        <v>7.662835249042145E-2</v>
      </c>
      <c r="AL2390">
        <v>0.93295019157088122</v>
      </c>
      <c r="AM2390">
        <v>0.125</v>
      </c>
      <c r="AN2390">
        <v>120</v>
      </c>
      <c r="AO2390">
        <v>451</v>
      </c>
      <c r="AP2390">
        <v>105</v>
      </c>
      <c r="AQ2390">
        <v>0.26607538802660752</v>
      </c>
      <c r="AR2390">
        <v>0.76718403547671843</v>
      </c>
      <c r="AS2390">
        <v>0.125</v>
      </c>
      <c r="AT2390">
        <v>0</v>
      </c>
      <c r="AU2390">
        <v>1</v>
      </c>
      <c r="AW2390">
        <v>0</v>
      </c>
      <c r="AX2390">
        <v>1</v>
      </c>
      <c r="AZ2390">
        <v>0</v>
      </c>
      <c r="BA2390">
        <v>1</v>
      </c>
      <c r="BC2390">
        <v>0</v>
      </c>
      <c r="BD2390">
        <v>1</v>
      </c>
      <c r="BI2390">
        <v>0</v>
      </c>
      <c r="BJ2390">
        <v>1</v>
      </c>
    </row>
    <row r="2391" spans="1:63" x14ac:dyDescent="0.3">
      <c r="A2391">
        <v>2019</v>
      </c>
      <c r="B2391">
        <v>72043</v>
      </c>
      <c r="C2391" t="str">
        <f>VLOOKUP(B2391,'NAAM GEMEENTE'!$A$1:$B$319,2,FALSE)</f>
        <v>Pelt</v>
      </c>
      <c r="D2391">
        <v>497</v>
      </c>
      <c r="E2391">
        <v>90</v>
      </c>
      <c r="F2391">
        <f t="shared" si="114"/>
        <v>587</v>
      </c>
      <c r="G2391">
        <v>442</v>
      </c>
      <c r="H2391">
        <v>397</v>
      </c>
      <c r="I2391">
        <v>342</v>
      </c>
      <c r="J2391">
        <v>22</v>
      </c>
      <c r="K2391">
        <v>21</v>
      </c>
      <c r="L2391">
        <v>0</v>
      </c>
      <c r="M2391">
        <v>4</v>
      </c>
      <c r="N2391">
        <v>844</v>
      </c>
      <c r="O2391">
        <v>136</v>
      </c>
      <c r="P2391">
        <f t="shared" si="115"/>
        <v>980</v>
      </c>
      <c r="Q2391">
        <v>766</v>
      </c>
      <c r="R2391">
        <v>627</v>
      </c>
      <c r="S2391">
        <v>530</v>
      </c>
      <c r="T2391">
        <v>44</v>
      </c>
      <c r="U2391">
        <v>23</v>
      </c>
      <c r="V2391">
        <v>0</v>
      </c>
      <c r="W2391">
        <v>42</v>
      </c>
      <c r="X2391">
        <v>723</v>
      </c>
      <c r="Y2391">
        <v>169</v>
      </c>
      <c r="Z2391">
        <f t="shared" si="116"/>
        <v>892</v>
      </c>
      <c r="AA2391">
        <v>670</v>
      </c>
      <c r="AB2391">
        <v>728</v>
      </c>
      <c r="AC2391">
        <v>748</v>
      </c>
      <c r="AD2391">
        <v>36</v>
      </c>
      <c r="AE2391">
        <v>54</v>
      </c>
      <c r="AF2391">
        <v>0</v>
      </c>
      <c r="AG2391">
        <v>10</v>
      </c>
      <c r="AH2391">
        <v>3138</v>
      </c>
      <c r="AI2391">
        <v>1976</v>
      </c>
      <c r="AJ2391">
        <v>1085</v>
      </c>
      <c r="AK2391">
        <f>AH2391/AI2391</f>
        <v>1.5880566801619433</v>
      </c>
      <c r="AL2391" s="13">
        <f>(AI2391-AJ2391)/AI2391</f>
        <v>0.45091093117408909</v>
      </c>
      <c r="AM2391" s="13">
        <f>(AH2391-AJ2391)/AH2391</f>
        <v>0.65423836838750793</v>
      </c>
      <c r="AN2391">
        <v>892</v>
      </c>
      <c r="AO2391">
        <v>980</v>
      </c>
      <c r="AP2391">
        <v>587</v>
      </c>
      <c r="AQ2391">
        <v>0.91020408163265309</v>
      </c>
      <c r="AR2391">
        <v>0.40102040816326529</v>
      </c>
      <c r="AS2391">
        <v>0.34192825112107622</v>
      </c>
      <c r="AT2391">
        <v>0.87467362924281988</v>
      </c>
      <c r="AU2391">
        <v>0.42297650130548303</v>
      </c>
      <c r="AV2391">
        <v>0.34029850746268658</v>
      </c>
      <c r="AW2391">
        <v>1.1610845295055821</v>
      </c>
      <c r="AX2391">
        <v>0.3668261562998405</v>
      </c>
      <c r="AY2391">
        <v>0.45467032967032966</v>
      </c>
      <c r="AZ2391">
        <v>0.81818181818181823</v>
      </c>
      <c r="BA2391">
        <v>0.5</v>
      </c>
      <c r="BB2391">
        <v>0.3888888888888889</v>
      </c>
      <c r="BC2391">
        <v>1.411320754716981</v>
      </c>
      <c r="BD2391">
        <v>0.35471698113207545</v>
      </c>
      <c r="BE2391">
        <v>0.54278074866310155</v>
      </c>
      <c r="BF2391">
        <v>2.347826086956522</v>
      </c>
      <c r="BG2391">
        <v>8.6956521739130432E-2</v>
      </c>
      <c r="BH2391">
        <v>0.61111111111111116</v>
      </c>
      <c r="BI2391">
        <v>0.23809523809523808</v>
      </c>
      <c r="BJ2391">
        <v>0.90476190476190477</v>
      </c>
      <c r="BK2391">
        <v>0.6</v>
      </c>
    </row>
    <row r="2392" spans="1:63" x14ac:dyDescent="0.3">
      <c r="A2392">
        <v>2014</v>
      </c>
      <c r="B2392">
        <v>73001</v>
      </c>
      <c r="C2392" t="str">
        <f>VLOOKUP(B2392,'NAAM GEMEENTE'!$A$1:$B$319,2,FALSE)</f>
        <v>Alken</v>
      </c>
      <c r="D2392">
        <v>0</v>
      </c>
      <c r="E2392">
        <v>0</v>
      </c>
      <c r="F2392">
        <f t="shared" si="114"/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228</v>
      </c>
      <c r="O2392">
        <v>21</v>
      </c>
      <c r="P2392">
        <f t="shared" si="115"/>
        <v>249</v>
      </c>
      <c r="Q2392">
        <v>259</v>
      </c>
      <c r="R2392">
        <v>163</v>
      </c>
      <c r="S2392">
        <v>95</v>
      </c>
      <c r="T2392">
        <v>19</v>
      </c>
      <c r="U2392">
        <v>6</v>
      </c>
      <c r="V2392">
        <v>0</v>
      </c>
      <c r="W2392">
        <v>18</v>
      </c>
      <c r="Z2392">
        <f t="shared" si="116"/>
        <v>0</v>
      </c>
      <c r="AI2392">
        <v>809</v>
      </c>
      <c r="AJ2392">
        <v>0</v>
      </c>
      <c r="AL2392">
        <v>1</v>
      </c>
      <c r="AO2392">
        <v>249</v>
      </c>
      <c r="AP2392">
        <v>0</v>
      </c>
      <c r="AR2392">
        <v>1</v>
      </c>
      <c r="AU2392">
        <v>1</v>
      </c>
      <c r="AX2392">
        <v>1</v>
      </c>
      <c r="BA2392">
        <v>1</v>
      </c>
      <c r="BD2392">
        <v>1</v>
      </c>
      <c r="BG2392">
        <v>1</v>
      </c>
      <c r="BJ2392">
        <v>1</v>
      </c>
    </row>
    <row r="2393" spans="1:63" x14ac:dyDescent="0.3">
      <c r="A2393">
        <v>2014</v>
      </c>
      <c r="B2393">
        <v>73006</v>
      </c>
      <c r="C2393" t="str">
        <f>VLOOKUP(B2393,'NAAM GEMEENTE'!$A$1:$B$319,2,FALSE)</f>
        <v>Bilzen</v>
      </c>
      <c r="D2393">
        <v>428</v>
      </c>
      <c r="E2393">
        <v>73</v>
      </c>
      <c r="F2393">
        <f t="shared" si="114"/>
        <v>501</v>
      </c>
      <c r="G2393">
        <v>398</v>
      </c>
      <c r="H2393">
        <v>123</v>
      </c>
      <c r="I2393">
        <v>164</v>
      </c>
      <c r="J2393">
        <v>0</v>
      </c>
      <c r="K2393">
        <v>0</v>
      </c>
      <c r="L2393">
        <v>0</v>
      </c>
      <c r="M2393">
        <v>0</v>
      </c>
      <c r="N2393">
        <v>503</v>
      </c>
      <c r="O2393">
        <v>88</v>
      </c>
      <c r="P2393">
        <f t="shared" si="115"/>
        <v>591</v>
      </c>
      <c r="Q2393">
        <v>466</v>
      </c>
      <c r="R2393">
        <v>413</v>
      </c>
      <c r="S2393">
        <v>417</v>
      </c>
      <c r="T2393">
        <v>43</v>
      </c>
      <c r="U2393">
        <v>6</v>
      </c>
      <c r="V2393">
        <v>0</v>
      </c>
      <c r="W2393">
        <v>55</v>
      </c>
      <c r="X2393">
        <v>804</v>
      </c>
      <c r="Y2393">
        <v>163</v>
      </c>
      <c r="Z2393">
        <f t="shared" si="116"/>
        <v>967</v>
      </c>
      <c r="AA2393">
        <v>690</v>
      </c>
      <c r="AB2393">
        <v>277</v>
      </c>
      <c r="AC2393">
        <v>401</v>
      </c>
      <c r="AD2393">
        <v>0</v>
      </c>
      <c r="AE2393">
        <v>0</v>
      </c>
      <c r="AF2393">
        <v>0</v>
      </c>
      <c r="AG2393">
        <v>0</v>
      </c>
      <c r="AH2393">
        <v>2335</v>
      </c>
      <c r="AI2393">
        <v>1991</v>
      </c>
      <c r="AJ2393">
        <v>1186</v>
      </c>
      <c r="AK2393">
        <v>1.1727774987443496</v>
      </c>
      <c r="AL2393">
        <v>0.40431943746860877</v>
      </c>
      <c r="AM2393">
        <v>0.49207708779443254</v>
      </c>
      <c r="AN2393">
        <v>967</v>
      </c>
      <c r="AO2393">
        <v>591</v>
      </c>
      <c r="AP2393">
        <v>501</v>
      </c>
      <c r="AQ2393">
        <v>1.6362098138747885</v>
      </c>
      <c r="AR2393">
        <v>0.15228426395939088</v>
      </c>
      <c r="AS2393">
        <v>0.48190279214064113</v>
      </c>
      <c r="AT2393">
        <v>1.4806866952789699</v>
      </c>
      <c r="AU2393">
        <v>0.14592274678111589</v>
      </c>
      <c r="AV2393">
        <v>0.42318840579710143</v>
      </c>
      <c r="AW2393">
        <v>0.67070217917675545</v>
      </c>
      <c r="AX2393">
        <v>0.70217917675544794</v>
      </c>
      <c r="AY2393">
        <v>0.55595667870036103</v>
      </c>
      <c r="AZ2393">
        <v>0</v>
      </c>
      <c r="BA2393">
        <v>1</v>
      </c>
      <c r="BC2393">
        <v>0.9616306954436451</v>
      </c>
      <c r="BD2393">
        <v>0.60671462829736211</v>
      </c>
      <c r="BE2393">
        <v>0.59102244389027436</v>
      </c>
      <c r="BF2393">
        <v>0</v>
      </c>
      <c r="BG2393">
        <v>1</v>
      </c>
      <c r="BI2393">
        <v>0</v>
      </c>
      <c r="BJ2393">
        <v>1</v>
      </c>
    </row>
    <row r="2394" spans="1:63" x14ac:dyDescent="0.3">
      <c r="A2394">
        <v>2014</v>
      </c>
      <c r="B2394">
        <v>73009</v>
      </c>
      <c r="C2394" t="str">
        <f>VLOOKUP(B2394,'NAAM GEMEENTE'!$A$1:$B$319,2,FALSE)</f>
        <v>Borgloon</v>
      </c>
      <c r="D2394">
        <v>95</v>
      </c>
      <c r="E2394">
        <v>0</v>
      </c>
      <c r="F2394">
        <f t="shared" si="114"/>
        <v>95</v>
      </c>
      <c r="G2394">
        <v>109</v>
      </c>
      <c r="H2394">
        <v>46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170</v>
      </c>
      <c r="O2394">
        <v>22</v>
      </c>
      <c r="P2394">
        <f t="shared" si="115"/>
        <v>192</v>
      </c>
      <c r="Q2394">
        <v>181</v>
      </c>
      <c r="R2394">
        <v>134</v>
      </c>
      <c r="S2394">
        <v>86</v>
      </c>
      <c r="T2394">
        <v>11</v>
      </c>
      <c r="U2394">
        <v>4</v>
      </c>
      <c r="V2394">
        <v>0</v>
      </c>
      <c r="W2394">
        <v>19</v>
      </c>
      <c r="X2394">
        <v>220</v>
      </c>
      <c r="Y2394">
        <v>0</v>
      </c>
      <c r="Z2394">
        <f t="shared" si="116"/>
        <v>220</v>
      </c>
      <c r="AA2394">
        <v>292</v>
      </c>
      <c r="AB2394">
        <v>94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606</v>
      </c>
      <c r="AI2394">
        <v>627</v>
      </c>
      <c r="AJ2394">
        <v>250</v>
      </c>
      <c r="AK2394">
        <v>0.96650717703349287</v>
      </c>
      <c r="AL2394">
        <v>0.60127591706539074</v>
      </c>
      <c r="AM2394">
        <v>0.58745874587458746</v>
      </c>
      <c r="AN2394">
        <v>220</v>
      </c>
      <c r="AO2394">
        <v>192</v>
      </c>
      <c r="AP2394">
        <v>95</v>
      </c>
      <c r="AQ2394">
        <v>1.1458333333333333</v>
      </c>
      <c r="AR2394">
        <v>0.50520833333333337</v>
      </c>
      <c r="AS2394">
        <v>0.56818181818181823</v>
      </c>
      <c r="AT2394">
        <v>1.6132596685082874</v>
      </c>
      <c r="AU2394">
        <v>0.39779005524861877</v>
      </c>
      <c r="AV2394">
        <v>0.62671232876712324</v>
      </c>
      <c r="AW2394">
        <v>0.70149253731343286</v>
      </c>
      <c r="AX2394">
        <v>0.65671641791044777</v>
      </c>
      <c r="AY2394">
        <v>0.51063829787234039</v>
      </c>
      <c r="AZ2394">
        <v>0</v>
      </c>
      <c r="BA2394">
        <v>1</v>
      </c>
      <c r="BC2394">
        <v>0</v>
      </c>
      <c r="BD2394">
        <v>1</v>
      </c>
      <c r="BF2394">
        <v>0</v>
      </c>
      <c r="BG2394">
        <v>1</v>
      </c>
      <c r="BI2394">
        <v>0</v>
      </c>
      <c r="BJ2394">
        <v>1</v>
      </c>
    </row>
    <row r="2395" spans="1:63" x14ac:dyDescent="0.3">
      <c r="A2395">
        <v>2014</v>
      </c>
      <c r="B2395">
        <v>73022</v>
      </c>
      <c r="C2395" t="str">
        <f>VLOOKUP(B2395,'NAAM GEMEENTE'!$A$1:$B$319,2,FALSE)</f>
        <v>Heers</v>
      </c>
      <c r="D2395">
        <v>0</v>
      </c>
      <c r="E2395">
        <v>0</v>
      </c>
      <c r="F2395">
        <f t="shared" si="114"/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118</v>
      </c>
      <c r="O2395">
        <v>11</v>
      </c>
      <c r="P2395">
        <f t="shared" si="115"/>
        <v>129</v>
      </c>
      <c r="Q2395">
        <v>114</v>
      </c>
      <c r="R2395">
        <v>102</v>
      </c>
      <c r="S2395">
        <v>59</v>
      </c>
      <c r="T2395">
        <v>6</v>
      </c>
      <c r="U2395">
        <v>5</v>
      </c>
      <c r="V2395">
        <v>0</v>
      </c>
      <c r="W2395">
        <v>11</v>
      </c>
      <c r="Z2395">
        <f t="shared" si="116"/>
        <v>0</v>
      </c>
      <c r="AI2395">
        <v>426</v>
      </c>
      <c r="AJ2395">
        <v>0</v>
      </c>
      <c r="AL2395">
        <v>1</v>
      </c>
      <c r="AO2395">
        <v>129</v>
      </c>
      <c r="AP2395">
        <v>0</v>
      </c>
      <c r="AR2395">
        <v>1</v>
      </c>
      <c r="AU2395">
        <v>1</v>
      </c>
      <c r="AX2395">
        <v>1</v>
      </c>
      <c r="BA2395">
        <v>1</v>
      </c>
      <c r="BD2395">
        <v>1</v>
      </c>
      <c r="BG2395">
        <v>1</v>
      </c>
      <c r="BJ2395">
        <v>1</v>
      </c>
    </row>
    <row r="2396" spans="1:63" x14ac:dyDescent="0.3">
      <c r="A2396">
        <v>2014</v>
      </c>
      <c r="B2396">
        <v>73028</v>
      </c>
      <c r="C2396" t="e">
        <f>VLOOKUP(B2396,'NAAM GEMEENTE'!$A$1:$B$319,2,FALSE)</f>
        <v>#N/A</v>
      </c>
      <c r="D2396">
        <v>0</v>
      </c>
      <c r="E2396">
        <v>0</v>
      </c>
      <c r="F2396">
        <f t="shared" si="114"/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1</v>
      </c>
      <c r="O2396">
        <v>0</v>
      </c>
      <c r="P2396">
        <f t="shared" si="115"/>
        <v>1</v>
      </c>
      <c r="Q2396">
        <v>0</v>
      </c>
      <c r="R2396">
        <v>2</v>
      </c>
      <c r="S2396">
        <v>1</v>
      </c>
      <c r="T2396">
        <v>0</v>
      </c>
      <c r="U2396">
        <v>0</v>
      </c>
      <c r="V2396">
        <v>0</v>
      </c>
      <c r="W2396">
        <v>0</v>
      </c>
      <c r="Z2396">
        <f t="shared" si="116"/>
        <v>0</v>
      </c>
      <c r="AI2396">
        <v>4</v>
      </c>
      <c r="AJ2396">
        <v>0</v>
      </c>
      <c r="AL2396">
        <v>1</v>
      </c>
      <c r="AO2396">
        <v>1</v>
      </c>
      <c r="AP2396">
        <v>0</v>
      </c>
      <c r="AR2396">
        <v>1</v>
      </c>
      <c r="AX2396">
        <v>1</v>
      </c>
      <c r="BD2396">
        <v>1</v>
      </c>
    </row>
    <row r="2397" spans="1:63" x14ac:dyDescent="0.3">
      <c r="A2397">
        <v>2014</v>
      </c>
      <c r="B2397">
        <v>73032</v>
      </c>
      <c r="C2397" t="str">
        <f>VLOOKUP(B2397,'NAAM GEMEENTE'!$A$1:$B$319,2,FALSE)</f>
        <v>Hoeselt</v>
      </c>
      <c r="D2397">
        <v>0</v>
      </c>
      <c r="E2397">
        <v>0</v>
      </c>
      <c r="F2397">
        <f t="shared" si="114"/>
        <v>0</v>
      </c>
      <c r="G2397">
        <v>0</v>
      </c>
      <c r="H2397">
        <v>62</v>
      </c>
      <c r="I2397">
        <v>32</v>
      </c>
      <c r="J2397">
        <v>0</v>
      </c>
      <c r="K2397">
        <v>0</v>
      </c>
      <c r="L2397">
        <v>0</v>
      </c>
      <c r="M2397">
        <v>0</v>
      </c>
      <c r="N2397">
        <v>167</v>
      </c>
      <c r="O2397">
        <v>24</v>
      </c>
      <c r="P2397">
        <f t="shared" si="115"/>
        <v>191</v>
      </c>
      <c r="Q2397">
        <v>131</v>
      </c>
      <c r="R2397">
        <v>138</v>
      </c>
      <c r="S2397">
        <v>98</v>
      </c>
      <c r="T2397">
        <v>14</v>
      </c>
      <c r="U2397">
        <v>0</v>
      </c>
      <c r="V2397">
        <v>0</v>
      </c>
      <c r="W2397">
        <v>20</v>
      </c>
      <c r="X2397">
        <v>0</v>
      </c>
      <c r="Y2397">
        <v>0</v>
      </c>
      <c r="Z2397">
        <f t="shared" si="116"/>
        <v>0</v>
      </c>
      <c r="AA2397">
        <v>0</v>
      </c>
      <c r="AB2397">
        <v>300</v>
      </c>
      <c r="AC2397">
        <v>154</v>
      </c>
      <c r="AD2397">
        <v>0</v>
      </c>
      <c r="AE2397">
        <v>0</v>
      </c>
      <c r="AF2397">
        <v>0</v>
      </c>
      <c r="AG2397">
        <v>0</v>
      </c>
      <c r="AH2397">
        <v>454</v>
      </c>
      <c r="AI2397">
        <v>592</v>
      </c>
      <c r="AJ2397">
        <v>94</v>
      </c>
      <c r="AK2397">
        <v>0.76689189189189189</v>
      </c>
      <c r="AL2397">
        <v>0.84121621621621623</v>
      </c>
      <c r="AM2397">
        <v>0.79295154185022021</v>
      </c>
      <c r="AN2397">
        <v>0</v>
      </c>
      <c r="AO2397">
        <v>191</v>
      </c>
      <c r="AP2397">
        <v>0</v>
      </c>
      <c r="AQ2397">
        <v>0</v>
      </c>
      <c r="AR2397">
        <v>1</v>
      </c>
      <c r="AT2397">
        <v>0</v>
      </c>
      <c r="AU2397">
        <v>1</v>
      </c>
      <c r="AW2397">
        <v>2.1739130434782608</v>
      </c>
      <c r="AX2397">
        <v>0.55072463768115942</v>
      </c>
      <c r="AY2397">
        <v>0.79333333333333333</v>
      </c>
      <c r="AZ2397">
        <v>0</v>
      </c>
      <c r="BA2397">
        <v>1</v>
      </c>
      <c r="BC2397">
        <v>1.5714285714285714</v>
      </c>
      <c r="BD2397">
        <v>0.67346938775510201</v>
      </c>
      <c r="BE2397">
        <v>0.79220779220779225</v>
      </c>
      <c r="BI2397">
        <v>0</v>
      </c>
      <c r="BJ2397">
        <v>1</v>
      </c>
    </row>
    <row r="2398" spans="1:63" x14ac:dyDescent="0.3">
      <c r="A2398">
        <v>2014</v>
      </c>
      <c r="B2398">
        <v>73040</v>
      </c>
      <c r="C2398" t="str">
        <f>VLOOKUP(B2398,'NAAM GEMEENTE'!$A$1:$B$319,2,FALSE)</f>
        <v>Kortessem</v>
      </c>
      <c r="D2398">
        <v>0</v>
      </c>
      <c r="E2398">
        <v>0</v>
      </c>
      <c r="F2398">
        <f t="shared" si="114"/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137</v>
      </c>
      <c r="O2398">
        <v>25</v>
      </c>
      <c r="P2398">
        <f t="shared" si="115"/>
        <v>162</v>
      </c>
      <c r="Q2398">
        <v>150</v>
      </c>
      <c r="R2398">
        <v>113</v>
      </c>
      <c r="S2398">
        <v>85</v>
      </c>
      <c r="T2398">
        <v>7</v>
      </c>
      <c r="U2398">
        <v>3</v>
      </c>
      <c r="V2398">
        <v>0</v>
      </c>
      <c r="W2398">
        <v>13</v>
      </c>
      <c r="Z2398">
        <f t="shared" si="116"/>
        <v>0</v>
      </c>
      <c r="AI2398">
        <v>533</v>
      </c>
      <c r="AJ2398">
        <v>0</v>
      </c>
      <c r="AL2398">
        <v>1</v>
      </c>
      <c r="AO2398">
        <v>162</v>
      </c>
      <c r="AP2398">
        <v>0</v>
      </c>
      <c r="AR2398">
        <v>1</v>
      </c>
      <c r="AU2398">
        <v>1</v>
      </c>
      <c r="AX2398">
        <v>1</v>
      </c>
      <c r="BA2398">
        <v>1</v>
      </c>
      <c r="BD2398">
        <v>1</v>
      </c>
      <c r="BG2398">
        <v>1</v>
      </c>
      <c r="BJ2398">
        <v>1</v>
      </c>
    </row>
    <row r="2399" spans="1:63" x14ac:dyDescent="0.3">
      <c r="A2399">
        <v>2014</v>
      </c>
      <c r="B2399">
        <v>73042</v>
      </c>
      <c r="C2399" t="str">
        <f>VLOOKUP(B2399,'NAAM GEMEENTE'!$A$1:$B$319,2,FALSE)</f>
        <v>Lanaken</v>
      </c>
      <c r="D2399">
        <v>326</v>
      </c>
      <c r="E2399">
        <v>67</v>
      </c>
      <c r="F2399">
        <f t="shared" si="114"/>
        <v>393</v>
      </c>
      <c r="G2399">
        <v>282</v>
      </c>
      <c r="H2399">
        <v>222</v>
      </c>
      <c r="I2399">
        <v>214</v>
      </c>
      <c r="J2399">
        <v>0</v>
      </c>
      <c r="K2399">
        <v>0</v>
      </c>
      <c r="L2399">
        <v>0</v>
      </c>
      <c r="M2399">
        <v>0</v>
      </c>
      <c r="N2399">
        <v>431</v>
      </c>
      <c r="O2399">
        <v>84</v>
      </c>
      <c r="P2399">
        <f t="shared" si="115"/>
        <v>515</v>
      </c>
      <c r="Q2399">
        <v>364</v>
      </c>
      <c r="R2399">
        <v>310</v>
      </c>
      <c r="S2399">
        <v>346</v>
      </c>
      <c r="T2399">
        <v>23</v>
      </c>
      <c r="U2399">
        <v>8</v>
      </c>
      <c r="V2399">
        <v>0</v>
      </c>
      <c r="W2399">
        <v>23</v>
      </c>
      <c r="X2399">
        <v>485</v>
      </c>
      <c r="Y2399">
        <v>146</v>
      </c>
      <c r="Z2399">
        <f t="shared" si="116"/>
        <v>631</v>
      </c>
      <c r="AA2399">
        <v>405</v>
      </c>
      <c r="AB2399">
        <v>344</v>
      </c>
      <c r="AC2399">
        <v>439</v>
      </c>
      <c r="AD2399">
        <v>0</v>
      </c>
      <c r="AE2399">
        <v>0</v>
      </c>
      <c r="AF2399">
        <v>0</v>
      </c>
      <c r="AG2399">
        <v>0</v>
      </c>
      <c r="AH2399">
        <v>1819</v>
      </c>
      <c r="AI2399">
        <v>1589</v>
      </c>
      <c r="AJ2399">
        <v>1111</v>
      </c>
      <c r="AK2399">
        <v>1.1447451227186911</v>
      </c>
      <c r="AL2399">
        <v>0.30081812460667084</v>
      </c>
      <c r="AM2399">
        <v>0.38922484881803188</v>
      </c>
      <c r="AN2399">
        <v>631</v>
      </c>
      <c r="AO2399">
        <v>515</v>
      </c>
      <c r="AP2399">
        <v>393</v>
      </c>
      <c r="AQ2399">
        <v>1.2252427184466019</v>
      </c>
      <c r="AR2399">
        <v>0.23689320388349513</v>
      </c>
      <c r="AS2399">
        <v>0.37717908082408874</v>
      </c>
      <c r="AT2399">
        <v>1.1126373626373627</v>
      </c>
      <c r="AU2399">
        <v>0.22527472527472528</v>
      </c>
      <c r="AV2399">
        <v>0.3037037037037037</v>
      </c>
      <c r="AW2399">
        <v>1.1096774193548387</v>
      </c>
      <c r="AX2399">
        <v>0.28387096774193549</v>
      </c>
      <c r="AY2399">
        <v>0.35465116279069769</v>
      </c>
      <c r="AZ2399">
        <v>0</v>
      </c>
      <c r="BA2399">
        <v>1</v>
      </c>
      <c r="BC2399">
        <v>1.26878612716763</v>
      </c>
      <c r="BD2399">
        <v>0.38150289017341038</v>
      </c>
      <c r="BE2399">
        <v>0.51252847380410027</v>
      </c>
      <c r="BF2399">
        <v>0</v>
      </c>
      <c r="BG2399">
        <v>1</v>
      </c>
      <c r="BI2399">
        <v>0</v>
      </c>
      <c r="BJ2399">
        <v>1</v>
      </c>
    </row>
    <row r="2400" spans="1:63" x14ac:dyDescent="0.3">
      <c r="A2400">
        <v>2014</v>
      </c>
      <c r="B2400">
        <v>73066</v>
      </c>
      <c r="C2400" t="str">
        <f>VLOOKUP(B2400,'NAAM GEMEENTE'!$A$1:$B$319,2,FALSE)</f>
        <v>Riemst</v>
      </c>
      <c r="D2400">
        <v>0</v>
      </c>
      <c r="E2400">
        <v>0</v>
      </c>
      <c r="F2400">
        <f t="shared" si="114"/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268</v>
      </c>
      <c r="O2400">
        <v>44</v>
      </c>
      <c r="P2400">
        <f t="shared" si="115"/>
        <v>312</v>
      </c>
      <c r="Q2400">
        <v>249</v>
      </c>
      <c r="R2400">
        <v>204</v>
      </c>
      <c r="S2400">
        <v>175</v>
      </c>
      <c r="T2400">
        <v>8</v>
      </c>
      <c r="U2400">
        <v>1</v>
      </c>
      <c r="V2400">
        <v>0</v>
      </c>
      <c r="W2400">
        <v>25</v>
      </c>
      <c r="Z2400">
        <f t="shared" si="116"/>
        <v>0</v>
      </c>
      <c r="AI2400">
        <v>974</v>
      </c>
      <c r="AJ2400">
        <v>0</v>
      </c>
      <c r="AL2400">
        <v>1</v>
      </c>
      <c r="AO2400">
        <v>312</v>
      </c>
      <c r="AP2400">
        <v>0</v>
      </c>
      <c r="AR2400">
        <v>1</v>
      </c>
      <c r="AU2400">
        <v>1</v>
      </c>
      <c r="AX2400">
        <v>1</v>
      </c>
      <c r="BA2400">
        <v>1</v>
      </c>
      <c r="BD2400">
        <v>1</v>
      </c>
      <c r="BG2400">
        <v>1</v>
      </c>
      <c r="BJ2400">
        <v>1</v>
      </c>
    </row>
    <row r="2401" spans="1:63" x14ac:dyDescent="0.3">
      <c r="A2401">
        <v>2014</v>
      </c>
      <c r="B2401">
        <v>73083</v>
      </c>
      <c r="C2401" t="str">
        <f>VLOOKUP(B2401,'NAAM GEMEENTE'!$A$1:$B$319,2,FALSE)</f>
        <v>Tongeren</v>
      </c>
      <c r="D2401">
        <v>395</v>
      </c>
      <c r="E2401">
        <v>99</v>
      </c>
      <c r="F2401">
        <f t="shared" si="114"/>
        <v>494</v>
      </c>
      <c r="G2401">
        <v>386</v>
      </c>
      <c r="H2401">
        <v>308</v>
      </c>
      <c r="I2401">
        <v>313</v>
      </c>
      <c r="J2401">
        <v>0</v>
      </c>
      <c r="K2401">
        <v>0</v>
      </c>
      <c r="L2401">
        <v>0</v>
      </c>
      <c r="M2401">
        <v>0</v>
      </c>
      <c r="N2401">
        <v>440</v>
      </c>
      <c r="O2401">
        <v>115</v>
      </c>
      <c r="P2401">
        <f t="shared" si="115"/>
        <v>555</v>
      </c>
      <c r="Q2401">
        <v>436</v>
      </c>
      <c r="R2401">
        <v>370</v>
      </c>
      <c r="S2401">
        <v>377</v>
      </c>
      <c r="T2401">
        <v>22</v>
      </c>
      <c r="U2401">
        <v>1</v>
      </c>
      <c r="V2401">
        <v>0</v>
      </c>
      <c r="W2401">
        <v>45</v>
      </c>
      <c r="X2401">
        <v>681</v>
      </c>
      <c r="Y2401">
        <v>171</v>
      </c>
      <c r="Z2401">
        <f t="shared" si="116"/>
        <v>852</v>
      </c>
      <c r="AA2401">
        <v>648</v>
      </c>
      <c r="AB2401">
        <v>657</v>
      </c>
      <c r="AC2401">
        <v>705</v>
      </c>
      <c r="AD2401">
        <v>0</v>
      </c>
      <c r="AE2401">
        <v>0</v>
      </c>
      <c r="AF2401">
        <v>0</v>
      </c>
      <c r="AG2401">
        <v>0</v>
      </c>
      <c r="AH2401">
        <v>2862</v>
      </c>
      <c r="AI2401">
        <v>1806</v>
      </c>
      <c r="AJ2401">
        <v>1501</v>
      </c>
      <c r="AK2401">
        <v>1.584717607973422</v>
      </c>
      <c r="AL2401">
        <v>0.1688815060908084</v>
      </c>
      <c r="AM2401">
        <v>0.47554157931516422</v>
      </c>
      <c r="AN2401">
        <v>852</v>
      </c>
      <c r="AO2401">
        <v>555</v>
      </c>
      <c r="AP2401">
        <v>494</v>
      </c>
      <c r="AQ2401">
        <v>1.5351351351351352</v>
      </c>
      <c r="AR2401">
        <v>0.10990990990990991</v>
      </c>
      <c r="AS2401">
        <v>0.42018779342723006</v>
      </c>
      <c r="AT2401">
        <v>1.4862385321100917</v>
      </c>
      <c r="AU2401">
        <v>0.11467889908256881</v>
      </c>
      <c r="AV2401">
        <v>0.40432098765432101</v>
      </c>
      <c r="AW2401">
        <v>1.7756756756756757</v>
      </c>
      <c r="AX2401">
        <v>0.16756756756756758</v>
      </c>
      <c r="AY2401">
        <v>0.53120243531202438</v>
      </c>
      <c r="AZ2401">
        <v>0</v>
      </c>
      <c r="BA2401">
        <v>1</v>
      </c>
      <c r="BC2401">
        <v>1.870026525198939</v>
      </c>
      <c r="BD2401">
        <v>0.16976127320954906</v>
      </c>
      <c r="BE2401">
        <v>0.55602836879432627</v>
      </c>
      <c r="BF2401">
        <v>0</v>
      </c>
      <c r="BG2401">
        <v>1</v>
      </c>
      <c r="BI2401">
        <v>0</v>
      </c>
      <c r="BJ2401">
        <v>1</v>
      </c>
    </row>
    <row r="2402" spans="1:63" x14ac:dyDescent="0.3">
      <c r="A2402">
        <v>2014</v>
      </c>
      <c r="B2402">
        <v>73098</v>
      </c>
      <c r="C2402" t="str">
        <f>VLOOKUP(B2402,'NAAM GEMEENTE'!$A$1:$B$319,2,FALSE)</f>
        <v>Wellen</v>
      </c>
      <c r="D2402">
        <v>0</v>
      </c>
      <c r="E2402">
        <v>0</v>
      </c>
      <c r="F2402">
        <f t="shared" si="114"/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103</v>
      </c>
      <c r="O2402">
        <v>19</v>
      </c>
      <c r="P2402">
        <f t="shared" si="115"/>
        <v>122</v>
      </c>
      <c r="Q2402">
        <v>158</v>
      </c>
      <c r="R2402">
        <v>94</v>
      </c>
      <c r="S2402">
        <v>60</v>
      </c>
      <c r="T2402">
        <v>6</v>
      </c>
      <c r="U2402">
        <v>2</v>
      </c>
      <c r="V2402">
        <v>0</v>
      </c>
      <c r="W2402">
        <v>16</v>
      </c>
      <c r="Z2402">
        <f t="shared" si="116"/>
        <v>0</v>
      </c>
      <c r="AI2402">
        <v>458</v>
      </c>
      <c r="AJ2402">
        <v>0</v>
      </c>
      <c r="AL2402">
        <v>1</v>
      </c>
      <c r="AO2402">
        <v>122</v>
      </c>
      <c r="AP2402">
        <v>0</v>
      </c>
      <c r="AR2402">
        <v>1</v>
      </c>
      <c r="AU2402">
        <v>1</v>
      </c>
      <c r="AX2402">
        <v>1</v>
      </c>
      <c r="BA2402">
        <v>1</v>
      </c>
      <c r="BD2402">
        <v>1</v>
      </c>
      <c r="BG2402">
        <v>1</v>
      </c>
      <c r="BJ2402">
        <v>1</v>
      </c>
    </row>
    <row r="2403" spans="1:63" x14ac:dyDescent="0.3">
      <c r="A2403">
        <v>2014</v>
      </c>
      <c r="B2403">
        <v>73107</v>
      </c>
      <c r="C2403" t="str">
        <f>VLOOKUP(B2403,'NAAM GEMEENTE'!$A$1:$B$319,2,FALSE)</f>
        <v>Maasmechelen</v>
      </c>
      <c r="D2403">
        <v>373</v>
      </c>
      <c r="E2403">
        <v>139</v>
      </c>
      <c r="F2403">
        <f t="shared" si="114"/>
        <v>512</v>
      </c>
      <c r="G2403">
        <v>240</v>
      </c>
      <c r="H2403">
        <v>371</v>
      </c>
      <c r="I2403">
        <v>414</v>
      </c>
      <c r="J2403">
        <v>0</v>
      </c>
      <c r="K2403">
        <v>14</v>
      </c>
      <c r="L2403">
        <v>0</v>
      </c>
      <c r="M2403">
        <v>0</v>
      </c>
      <c r="N2403">
        <v>601</v>
      </c>
      <c r="O2403">
        <v>182</v>
      </c>
      <c r="P2403">
        <f t="shared" si="115"/>
        <v>783</v>
      </c>
      <c r="Q2403">
        <v>473</v>
      </c>
      <c r="R2403">
        <v>514</v>
      </c>
      <c r="S2403">
        <v>626</v>
      </c>
      <c r="T2403">
        <v>28</v>
      </c>
      <c r="U2403">
        <v>14</v>
      </c>
      <c r="V2403">
        <v>0</v>
      </c>
      <c r="W2403">
        <v>29</v>
      </c>
      <c r="X2403">
        <v>518</v>
      </c>
      <c r="Y2403">
        <v>233</v>
      </c>
      <c r="Z2403">
        <f t="shared" si="116"/>
        <v>751</v>
      </c>
      <c r="AA2403">
        <v>286</v>
      </c>
      <c r="AB2403">
        <v>572</v>
      </c>
      <c r="AC2403">
        <v>648</v>
      </c>
      <c r="AD2403">
        <v>0</v>
      </c>
      <c r="AE2403">
        <v>39</v>
      </c>
      <c r="AF2403">
        <v>0</v>
      </c>
      <c r="AG2403">
        <v>0</v>
      </c>
      <c r="AH2403">
        <v>2296</v>
      </c>
      <c r="AI2403">
        <v>2467</v>
      </c>
      <c r="AJ2403">
        <v>1551</v>
      </c>
      <c r="AK2403">
        <v>0.93068504256181595</v>
      </c>
      <c r="AL2403">
        <v>0.37130117551682207</v>
      </c>
      <c r="AM2403">
        <v>0.32447735191637633</v>
      </c>
      <c r="AN2403">
        <v>751</v>
      </c>
      <c r="AO2403">
        <v>783</v>
      </c>
      <c r="AP2403">
        <v>512</v>
      </c>
      <c r="AQ2403">
        <v>0.95913154533844192</v>
      </c>
      <c r="AR2403">
        <v>0.34610472541507026</v>
      </c>
      <c r="AS2403">
        <v>0.31824234354194408</v>
      </c>
      <c r="AT2403">
        <v>0.60465116279069764</v>
      </c>
      <c r="AU2403">
        <v>0.492600422832981</v>
      </c>
      <c r="AV2403">
        <v>0.16083916083916083</v>
      </c>
      <c r="AW2403">
        <v>1.1128404669260701</v>
      </c>
      <c r="AX2403">
        <v>0.27821011673151752</v>
      </c>
      <c r="AY2403">
        <v>0.35139860139860141</v>
      </c>
      <c r="AZ2403">
        <v>0</v>
      </c>
      <c r="BA2403">
        <v>1</v>
      </c>
      <c r="BC2403">
        <v>1.035143769968051</v>
      </c>
      <c r="BD2403">
        <v>0.33865814696485624</v>
      </c>
      <c r="BE2403">
        <v>0.3611111111111111</v>
      </c>
      <c r="BF2403">
        <v>2.7857142857142856</v>
      </c>
      <c r="BG2403">
        <v>0</v>
      </c>
      <c r="BH2403">
        <v>0.64102564102564108</v>
      </c>
      <c r="BI2403">
        <v>0</v>
      </c>
      <c r="BJ2403">
        <v>1</v>
      </c>
    </row>
    <row r="2404" spans="1:63" x14ac:dyDescent="0.3">
      <c r="A2404">
        <v>2014</v>
      </c>
      <c r="B2404">
        <v>73109</v>
      </c>
      <c r="C2404" t="str">
        <f>VLOOKUP(B2404,'NAAM GEMEENTE'!$A$1:$B$319,2,FALSE)</f>
        <v>Voeren</v>
      </c>
      <c r="D2404">
        <v>23</v>
      </c>
      <c r="E2404">
        <v>0</v>
      </c>
      <c r="F2404">
        <f t="shared" si="114"/>
        <v>23</v>
      </c>
      <c r="G2404">
        <v>42</v>
      </c>
      <c r="H2404">
        <v>9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28</v>
      </c>
      <c r="O2404">
        <v>3</v>
      </c>
      <c r="P2404">
        <f t="shared" si="115"/>
        <v>31</v>
      </c>
      <c r="Q2404">
        <v>45</v>
      </c>
      <c r="R2404">
        <v>28</v>
      </c>
      <c r="S2404">
        <v>15</v>
      </c>
      <c r="T2404">
        <v>3</v>
      </c>
      <c r="U2404">
        <v>0</v>
      </c>
      <c r="V2404">
        <v>0</v>
      </c>
      <c r="W2404">
        <v>2</v>
      </c>
      <c r="X2404">
        <v>116</v>
      </c>
      <c r="Y2404">
        <v>0</v>
      </c>
      <c r="Z2404">
        <f t="shared" si="116"/>
        <v>116</v>
      </c>
      <c r="AA2404">
        <v>146</v>
      </c>
      <c r="AB2404">
        <v>49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311</v>
      </c>
      <c r="AI2404">
        <v>124</v>
      </c>
      <c r="AJ2404">
        <v>74</v>
      </c>
      <c r="AK2404">
        <v>2.5080645161290325</v>
      </c>
      <c r="AL2404">
        <v>0.40322580645161288</v>
      </c>
      <c r="AM2404">
        <v>0.76205787781350487</v>
      </c>
      <c r="AN2404">
        <v>116</v>
      </c>
      <c r="AO2404">
        <v>31</v>
      </c>
      <c r="AP2404">
        <v>23</v>
      </c>
      <c r="AQ2404">
        <v>3.7419354838709675</v>
      </c>
      <c r="AR2404">
        <v>0.25806451612903225</v>
      </c>
      <c r="AS2404">
        <v>0.80172413793103448</v>
      </c>
      <c r="AT2404">
        <v>3.2444444444444445</v>
      </c>
      <c r="AU2404">
        <v>6.6666666666666666E-2</v>
      </c>
      <c r="AV2404">
        <v>0.71232876712328763</v>
      </c>
      <c r="AW2404">
        <v>1.75</v>
      </c>
      <c r="AX2404">
        <v>0.6785714285714286</v>
      </c>
      <c r="AY2404">
        <v>0.81632653061224492</v>
      </c>
      <c r="AZ2404">
        <v>0</v>
      </c>
      <c r="BA2404">
        <v>1</v>
      </c>
      <c r="BC2404">
        <v>0</v>
      </c>
      <c r="BD2404">
        <v>1</v>
      </c>
      <c r="BI2404">
        <v>0</v>
      </c>
      <c r="BJ2404">
        <v>1</v>
      </c>
    </row>
    <row r="2405" spans="1:63" x14ac:dyDescent="0.3">
      <c r="A2405">
        <v>2014</v>
      </c>
      <c r="B2405">
        <v>88888</v>
      </c>
      <c r="C2405" t="e">
        <f>VLOOKUP(B2405,'NAAM GEMEENTE'!$A$1:$B$319,2,FALSE)</f>
        <v>#N/A</v>
      </c>
      <c r="D2405">
        <v>0</v>
      </c>
      <c r="E2405">
        <v>0</v>
      </c>
      <c r="F2405">
        <f t="shared" si="114"/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655</v>
      </c>
      <c r="O2405">
        <v>502</v>
      </c>
      <c r="P2405">
        <f t="shared" si="115"/>
        <v>1157</v>
      </c>
      <c r="Q2405">
        <v>445</v>
      </c>
      <c r="R2405">
        <v>759</v>
      </c>
      <c r="S2405">
        <v>1755</v>
      </c>
      <c r="T2405">
        <v>49</v>
      </c>
      <c r="U2405">
        <v>3</v>
      </c>
      <c r="V2405">
        <v>0</v>
      </c>
      <c r="W2405">
        <v>33</v>
      </c>
      <c r="Z2405">
        <f t="shared" si="116"/>
        <v>0</v>
      </c>
      <c r="AI2405">
        <v>4201</v>
      </c>
      <c r="AJ2405">
        <v>0</v>
      </c>
      <c r="AL2405">
        <v>1</v>
      </c>
      <c r="AO2405">
        <v>1157</v>
      </c>
      <c r="AP2405">
        <v>0</v>
      </c>
      <c r="AR2405">
        <v>1</v>
      </c>
      <c r="AU2405">
        <v>1</v>
      </c>
      <c r="AX2405">
        <v>1</v>
      </c>
      <c r="BA2405">
        <v>1</v>
      </c>
      <c r="BD2405">
        <v>1</v>
      </c>
      <c r="BG2405">
        <v>1</v>
      </c>
      <c r="BJ2405">
        <v>1</v>
      </c>
    </row>
    <row r="2406" spans="1:63" x14ac:dyDescent="0.3">
      <c r="A2406">
        <v>2014</v>
      </c>
      <c r="B2406">
        <v>92101</v>
      </c>
      <c r="C2406" t="e">
        <f>VLOOKUP(B2406,'NAAM GEMEENTE'!$A$1:$B$319,2,FALSE)</f>
        <v>#N/A</v>
      </c>
      <c r="D2406">
        <v>0</v>
      </c>
      <c r="E2406">
        <v>0</v>
      </c>
      <c r="F2406">
        <f t="shared" si="114"/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1</v>
      </c>
      <c r="O2406">
        <v>0</v>
      </c>
      <c r="P2406">
        <f t="shared" si="115"/>
        <v>1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Z2406">
        <f t="shared" si="116"/>
        <v>0</v>
      </c>
      <c r="AI2406">
        <v>1</v>
      </c>
      <c r="AJ2406">
        <v>0</v>
      </c>
      <c r="AL2406">
        <v>1</v>
      </c>
      <c r="AO2406">
        <v>1</v>
      </c>
      <c r="AP2406">
        <v>0</v>
      </c>
      <c r="AR2406">
        <v>1</v>
      </c>
    </row>
    <row r="2407" spans="1:63" x14ac:dyDescent="0.3">
      <c r="A2407">
        <v>2014</v>
      </c>
      <c r="B2407">
        <v>93014</v>
      </c>
      <c r="C2407" t="e">
        <f>VLOOKUP(B2407,'NAAM GEMEENTE'!$A$1:$B$319,2,FALSE)</f>
        <v>#N/A</v>
      </c>
      <c r="D2407">
        <v>0</v>
      </c>
      <c r="E2407">
        <v>0</v>
      </c>
      <c r="F2407">
        <f t="shared" si="114"/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1</v>
      </c>
      <c r="O2407">
        <v>0</v>
      </c>
      <c r="P2407">
        <f t="shared" si="115"/>
        <v>1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Z2407">
        <f t="shared" si="116"/>
        <v>0</v>
      </c>
      <c r="AI2407">
        <v>1</v>
      </c>
      <c r="AJ2407">
        <v>0</v>
      </c>
      <c r="AL2407">
        <v>1</v>
      </c>
      <c r="AO2407">
        <v>1</v>
      </c>
      <c r="AP2407">
        <v>0</v>
      </c>
      <c r="AR2407">
        <v>1</v>
      </c>
    </row>
    <row r="2408" spans="1:63" x14ac:dyDescent="0.3">
      <c r="A2408">
        <v>2014</v>
      </c>
      <c r="B2408">
        <v>99999</v>
      </c>
      <c r="C2408" t="e">
        <f>VLOOKUP(B2408,'NAAM GEMEENTE'!$A$1:$B$319,2,FALSE)</f>
        <v>#N/A</v>
      </c>
      <c r="D2408">
        <v>0</v>
      </c>
      <c r="E2408">
        <v>0</v>
      </c>
      <c r="F2408">
        <f t="shared" si="114"/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1133</v>
      </c>
      <c r="O2408">
        <v>98</v>
      </c>
      <c r="P2408">
        <f t="shared" si="115"/>
        <v>1231</v>
      </c>
      <c r="Q2408">
        <v>1255</v>
      </c>
      <c r="R2408">
        <v>586</v>
      </c>
      <c r="S2408">
        <v>398</v>
      </c>
      <c r="T2408">
        <v>47</v>
      </c>
      <c r="U2408">
        <v>5</v>
      </c>
      <c r="V2408">
        <v>0</v>
      </c>
      <c r="W2408">
        <v>20</v>
      </c>
      <c r="Z2408">
        <f t="shared" si="116"/>
        <v>0</v>
      </c>
      <c r="AI2408">
        <v>3542</v>
      </c>
      <c r="AJ2408">
        <v>0</v>
      </c>
      <c r="AL2408">
        <v>1</v>
      </c>
      <c r="AO2408">
        <v>1231</v>
      </c>
      <c r="AP2408">
        <v>0</v>
      </c>
      <c r="AR2408">
        <v>1</v>
      </c>
      <c r="AU2408">
        <v>1</v>
      </c>
      <c r="AX2408">
        <v>1</v>
      </c>
      <c r="BA2408">
        <v>1</v>
      </c>
      <c r="BD2408">
        <v>1</v>
      </c>
      <c r="BG2408">
        <v>1</v>
      </c>
      <c r="BJ2408">
        <v>1</v>
      </c>
    </row>
    <row r="2409" spans="1:63" x14ac:dyDescent="0.3">
      <c r="A2409">
        <v>2013</v>
      </c>
      <c r="B2409">
        <v>11001</v>
      </c>
      <c r="C2409" t="str">
        <f>VLOOKUP(B2409,'NAAM GEMEENTE'!$A$1:$B$319,2,FALSE)</f>
        <v>Aartselaar</v>
      </c>
      <c r="D2409">
        <v>25</v>
      </c>
      <c r="E2409">
        <v>0</v>
      </c>
      <c r="F2409">
        <f t="shared" si="114"/>
        <v>25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278</v>
      </c>
      <c r="O2409">
        <v>17</v>
      </c>
      <c r="P2409">
        <f t="shared" si="115"/>
        <v>295</v>
      </c>
      <c r="Q2409">
        <v>303</v>
      </c>
      <c r="R2409">
        <v>179</v>
      </c>
      <c r="S2409">
        <v>112</v>
      </c>
      <c r="T2409">
        <v>16</v>
      </c>
      <c r="U2409">
        <v>1</v>
      </c>
      <c r="V2409">
        <v>0</v>
      </c>
      <c r="W2409">
        <v>6</v>
      </c>
      <c r="X2409">
        <v>44</v>
      </c>
      <c r="Y2409">
        <v>0</v>
      </c>
      <c r="Z2409">
        <f t="shared" si="116"/>
        <v>44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44</v>
      </c>
      <c r="AI2409">
        <v>912</v>
      </c>
      <c r="AJ2409">
        <v>25</v>
      </c>
      <c r="AK2409">
        <v>4.8245614035087717E-2</v>
      </c>
      <c r="AL2409">
        <v>0.97258771929824561</v>
      </c>
      <c r="AM2409">
        <v>0.43181818181818182</v>
      </c>
      <c r="AN2409">
        <v>44</v>
      </c>
      <c r="AO2409">
        <v>295</v>
      </c>
      <c r="AP2409">
        <v>25</v>
      </c>
      <c r="AQ2409">
        <v>0.14915254237288136</v>
      </c>
      <c r="AR2409">
        <v>0.9152542372881356</v>
      </c>
      <c r="AS2409">
        <v>0.43181818181818182</v>
      </c>
      <c r="AT2409">
        <v>0</v>
      </c>
      <c r="AU2409">
        <v>1</v>
      </c>
      <c r="AW2409">
        <v>0</v>
      </c>
      <c r="AX2409">
        <v>1</v>
      </c>
      <c r="AZ2409">
        <v>0</v>
      </c>
      <c r="BA2409">
        <v>1</v>
      </c>
      <c r="BC2409">
        <v>0</v>
      </c>
      <c r="BD2409">
        <v>1</v>
      </c>
      <c r="BF2409">
        <v>0</v>
      </c>
      <c r="BG2409">
        <v>1</v>
      </c>
      <c r="BI2409">
        <v>0</v>
      </c>
      <c r="BJ2409">
        <v>1</v>
      </c>
    </row>
    <row r="2410" spans="1:63" x14ac:dyDescent="0.3">
      <c r="A2410">
        <v>2013</v>
      </c>
      <c r="B2410">
        <v>11002</v>
      </c>
      <c r="C2410" t="str">
        <f>VLOOKUP(B2410,'NAAM GEMEENTE'!$A$1:$B$319,2,FALSE)</f>
        <v>Antwerpen</v>
      </c>
      <c r="D2410">
        <v>6767</v>
      </c>
      <c r="E2410">
        <v>1953</v>
      </c>
      <c r="F2410">
        <f t="shared" si="114"/>
        <v>8720</v>
      </c>
      <c r="G2410">
        <v>5800</v>
      </c>
      <c r="H2410">
        <v>3982</v>
      </c>
      <c r="I2410">
        <v>5541</v>
      </c>
      <c r="J2410">
        <v>544</v>
      </c>
      <c r="K2410">
        <v>658</v>
      </c>
      <c r="L2410">
        <v>0</v>
      </c>
      <c r="M2410">
        <v>203</v>
      </c>
      <c r="N2410">
        <v>7865</v>
      </c>
      <c r="O2410">
        <v>2344</v>
      </c>
      <c r="P2410">
        <f t="shared" si="115"/>
        <v>10209</v>
      </c>
      <c r="Q2410">
        <v>6634</v>
      </c>
      <c r="R2410">
        <v>5304</v>
      </c>
      <c r="S2410">
        <v>7213</v>
      </c>
      <c r="T2410">
        <v>557</v>
      </c>
      <c r="U2410">
        <v>681</v>
      </c>
      <c r="V2410">
        <v>0</v>
      </c>
      <c r="W2410">
        <v>282</v>
      </c>
      <c r="X2410">
        <v>8035</v>
      </c>
      <c r="Y2410">
        <v>2152</v>
      </c>
      <c r="Z2410">
        <f t="shared" si="116"/>
        <v>10187</v>
      </c>
      <c r="AA2410">
        <v>7533</v>
      </c>
      <c r="AB2410">
        <v>5900</v>
      </c>
      <c r="AC2410">
        <v>6970</v>
      </c>
      <c r="AD2410">
        <v>1352</v>
      </c>
      <c r="AE2410">
        <v>733</v>
      </c>
      <c r="AF2410">
        <v>0</v>
      </c>
      <c r="AG2410">
        <v>380</v>
      </c>
      <c r="AH2410">
        <v>33055</v>
      </c>
      <c r="AI2410">
        <v>30880</v>
      </c>
      <c r="AJ2410">
        <v>25448</v>
      </c>
      <c r="AK2410">
        <v>1.0704339378238341</v>
      </c>
      <c r="AL2410">
        <v>0.17590673575129534</v>
      </c>
      <c r="AM2410">
        <v>0.23013159885040085</v>
      </c>
      <c r="AN2410">
        <v>10187</v>
      </c>
      <c r="AO2410">
        <v>10209</v>
      </c>
      <c r="AP2410">
        <v>8720</v>
      </c>
      <c r="AQ2410">
        <v>0.99784503869135077</v>
      </c>
      <c r="AR2410">
        <v>0.14585169948085022</v>
      </c>
      <c r="AS2410">
        <v>0.14400706783155001</v>
      </c>
      <c r="AT2410">
        <v>1.1355140186915889</v>
      </c>
      <c r="AU2410">
        <v>0.12571600844136269</v>
      </c>
      <c r="AV2410">
        <v>0.23005442718704366</v>
      </c>
      <c r="AW2410">
        <v>1.1123680241327301</v>
      </c>
      <c r="AX2410">
        <v>0.24924585218702866</v>
      </c>
      <c r="AY2410">
        <v>0.32508474576271185</v>
      </c>
      <c r="AZ2410">
        <v>2.4272890484739675</v>
      </c>
      <c r="BA2410">
        <v>2.333931777378815E-2</v>
      </c>
      <c r="BB2410">
        <v>0.59763313609467461</v>
      </c>
      <c r="BC2410">
        <v>0.9663108276722584</v>
      </c>
      <c r="BD2410">
        <v>0.23180368778594204</v>
      </c>
      <c r="BE2410">
        <v>0.20502152080344332</v>
      </c>
      <c r="BF2410">
        <v>1.0763582966226137</v>
      </c>
      <c r="BG2410">
        <v>3.3773861967694566E-2</v>
      </c>
      <c r="BH2410">
        <v>0.10231923601637108</v>
      </c>
      <c r="BI2410">
        <v>1.3475177304964538</v>
      </c>
      <c r="BJ2410">
        <v>0.28014184397163122</v>
      </c>
      <c r="BK2410">
        <v>0.46578947368421053</v>
      </c>
    </row>
    <row r="2411" spans="1:63" x14ac:dyDescent="0.3">
      <c r="A2411">
        <v>2013</v>
      </c>
      <c r="B2411">
        <v>11004</v>
      </c>
      <c r="C2411" t="str">
        <f>VLOOKUP(B2411,'NAAM GEMEENTE'!$A$1:$B$319,2,FALSE)</f>
        <v>Boechout</v>
      </c>
      <c r="D2411">
        <v>121</v>
      </c>
      <c r="E2411">
        <v>0</v>
      </c>
      <c r="F2411">
        <f t="shared" si="114"/>
        <v>121</v>
      </c>
      <c r="G2411">
        <v>204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264</v>
      </c>
      <c r="O2411">
        <v>33</v>
      </c>
      <c r="P2411">
        <f t="shared" si="115"/>
        <v>297</v>
      </c>
      <c r="Q2411">
        <v>376</v>
      </c>
      <c r="R2411">
        <v>193</v>
      </c>
      <c r="S2411">
        <v>100</v>
      </c>
      <c r="T2411">
        <v>23</v>
      </c>
      <c r="U2411">
        <v>0</v>
      </c>
      <c r="V2411">
        <v>0</v>
      </c>
      <c r="W2411">
        <v>11</v>
      </c>
      <c r="X2411">
        <v>401</v>
      </c>
      <c r="Y2411">
        <v>0</v>
      </c>
      <c r="Z2411">
        <f t="shared" si="116"/>
        <v>401</v>
      </c>
      <c r="AA2411">
        <v>749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1150</v>
      </c>
      <c r="AI2411">
        <v>1000</v>
      </c>
      <c r="AJ2411">
        <v>325</v>
      </c>
      <c r="AK2411">
        <v>1.1499999999999999</v>
      </c>
      <c r="AL2411">
        <v>0.67500000000000004</v>
      </c>
      <c r="AM2411">
        <v>0.71739130434782605</v>
      </c>
      <c r="AN2411">
        <v>401</v>
      </c>
      <c r="AO2411">
        <v>297</v>
      </c>
      <c r="AP2411">
        <v>121</v>
      </c>
      <c r="AQ2411">
        <v>1.3501683501683501</v>
      </c>
      <c r="AR2411">
        <v>0.59259259259259256</v>
      </c>
      <c r="AS2411">
        <v>0.69825436408977559</v>
      </c>
      <c r="AT2411">
        <v>1.9920212765957446</v>
      </c>
      <c r="AU2411">
        <v>0.45744680851063829</v>
      </c>
      <c r="AV2411">
        <v>0.72763684913217619</v>
      </c>
      <c r="AW2411">
        <v>0</v>
      </c>
      <c r="AX2411">
        <v>1</v>
      </c>
      <c r="AZ2411">
        <v>0</v>
      </c>
      <c r="BA2411">
        <v>1</v>
      </c>
      <c r="BC2411">
        <v>0</v>
      </c>
      <c r="BD2411">
        <v>1</v>
      </c>
      <c r="BI2411">
        <v>0</v>
      </c>
      <c r="BJ2411">
        <v>1</v>
      </c>
    </row>
    <row r="2412" spans="1:63" x14ac:dyDescent="0.3">
      <c r="A2412">
        <v>2013</v>
      </c>
      <c r="B2412">
        <v>11005</v>
      </c>
      <c r="C2412" t="str">
        <f>VLOOKUP(B2412,'NAAM GEMEENTE'!$A$1:$B$319,2,FALSE)</f>
        <v>Boom</v>
      </c>
      <c r="D2412">
        <v>252</v>
      </c>
      <c r="E2412">
        <v>62</v>
      </c>
      <c r="F2412">
        <f t="shared" si="114"/>
        <v>314</v>
      </c>
      <c r="G2412">
        <v>212</v>
      </c>
      <c r="H2412">
        <v>189</v>
      </c>
      <c r="I2412">
        <v>122</v>
      </c>
      <c r="J2412">
        <v>0</v>
      </c>
      <c r="K2412">
        <v>0</v>
      </c>
      <c r="L2412">
        <v>0</v>
      </c>
      <c r="M2412">
        <v>0</v>
      </c>
      <c r="N2412">
        <v>318</v>
      </c>
      <c r="O2412">
        <v>76</v>
      </c>
      <c r="P2412">
        <f t="shared" si="115"/>
        <v>394</v>
      </c>
      <c r="Q2412">
        <v>249</v>
      </c>
      <c r="R2412">
        <v>283</v>
      </c>
      <c r="S2412">
        <v>248</v>
      </c>
      <c r="T2412">
        <v>18</v>
      </c>
      <c r="U2412">
        <v>7</v>
      </c>
      <c r="V2412">
        <v>0</v>
      </c>
      <c r="W2412">
        <v>11</v>
      </c>
      <c r="X2412">
        <v>803</v>
      </c>
      <c r="Y2412">
        <v>180</v>
      </c>
      <c r="Z2412">
        <f t="shared" si="116"/>
        <v>983</v>
      </c>
      <c r="AA2412">
        <v>801</v>
      </c>
      <c r="AB2412">
        <v>955</v>
      </c>
      <c r="AC2412">
        <v>567</v>
      </c>
      <c r="AD2412">
        <v>0</v>
      </c>
      <c r="AE2412">
        <v>0</v>
      </c>
      <c r="AF2412">
        <v>0</v>
      </c>
      <c r="AG2412">
        <v>0</v>
      </c>
      <c r="AH2412">
        <v>3306</v>
      </c>
      <c r="AI2412">
        <v>1210</v>
      </c>
      <c r="AJ2412">
        <v>837</v>
      </c>
      <c r="AK2412">
        <v>2.7322314049586778</v>
      </c>
      <c r="AL2412">
        <v>0.30826446280991737</v>
      </c>
      <c r="AM2412">
        <v>0.74682395644283117</v>
      </c>
      <c r="AN2412">
        <v>983</v>
      </c>
      <c r="AO2412">
        <v>394</v>
      </c>
      <c r="AP2412">
        <v>314</v>
      </c>
      <c r="AQ2412">
        <v>2.4949238578680202</v>
      </c>
      <c r="AR2412">
        <v>0.20304568527918782</v>
      </c>
      <c r="AS2412">
        <v>0.68056968463886058</v>
      </c>
      <c r="AT2412">
        <v>3.2168674698795181</v>
      </c>
      <c r="AU2412">
        <v>0.14859437751004015</v>
      </c>
      <c r="AV2412">
        <v>0.73533083645443198</v>
      </c>
      <c r="AW2412">
        <v>3.3745583038869258</v>
      </c>
      <c r="AX2412">
        <v>0.33215547703180209</v>
      </c>
      <c r="AY2412">
        <v>0.80209424083769632</v>
      </c>
      <c r="AZ2412">
        <v>0</v>
      </c>
      <c r="BA2412">
        <v>1</v>
      </c>
      <c r="BC2412">
        <v>2.286290322580645</v>
      </c>
      <c r="BD2412">
        <v>0.50806451612903225</v>
      </c>
      <c r="BE2412">
        <v>0.78483245149911818</v>
      </c>
      <c r="BF2412">
        <v>0</v>
      </c>
      <c r="BG2412">
        <v>1</v>
      </c>
      <c r="BI2412">
        <v>0</v>
      </c>
      <c r="BJ2412">
        <v>1</v>
      </c>
    </row>
    <row r="2413" spans="1:63" x14ac:dyDescent="0.3">
      <c r="A2413">
        <v>2013</v>
      </c>
      <c r="B2413">
        <v>11007</v>
      </c>
      <c r="C2413" t="str">
        <f>VLOOKUP(B2413,'NAAM GEMEENTE'!$A$1:$B$319,2,FALSE)</f>
        <v>Borsbeek</v>
      </c>
      <c r="D2413">
        <v>42</v>
      </c>
      <c r="E2413">
        <v>9</v>
      </c>
      <c r="F2413">
        <f t="shared" si="114"/>
        <v>51</v>
      </c>
      <c r="G2413">
        <v>11</v>
      </c>
      <c r="H2413">
        <v>31</v>
      </c>
      <c r="I2413">
        <v>28</v>
      </c>
      <c r="J2413">
        <v>0</v>
      </c>
      <c r="K2413">
        <v>0</v>
      </c>
      <c r="L2413">
        <v>0</v>
      </c>
      <c r="M2413">
        <v>0</v>
      </c>
      <c r="N2413">
        <v>161</v>
      </c>
      <c r="O2413">
        <v>32</v>
      </c>
      <c r="P2413">
        <f t="shared" si="115"/>
        <v>193</v>
      </c>
      <c r="Q2413">
        <v>133</v>
      </c>
      <c r="R2413">
        <v>159</v>
      </c>
      <c r="S2413">
        <v>137</v>
      </c>
      <c r="T2413">
        <v>7</v>
      </c>
      <c r="U2413">
        <v>5</v>
      </c>
      <c r="V2413">
        <v>0</v>
      </c>
      <c r="W2413">
        <v>11</v>
      </c>
      <c r="X2413">
        <v>199</v>
      </c>
      <c r="Y2413">
        <v>73</v>
      </c>
      <c r="Z2413">
        <f t="shared" si="116"/>
        <v>272</v>
      </c>
      <c r="AA2413">
        <v>47</v>
      </c>
      <c r="AB2413">
        <v>237</v>
      </c>
      <c r="AC2413">
        <v>207</v>
      </c>
      <c r="AD2413">
        <v>0</v>
      </c>
      <c r="AE2413">
        <v>0</v>
      </c>
      <c r="AF2413">
        <v>0</v>
      </c>
      <c r="AG2413">
        <v>0</v>
      </c>
      <c r="AH2413">
        <v>763</v>
      </c>
      <c r="AI2413">
        <v>645</v>
      </c>
      <c r="AJ2413">
        <v>121</v>
      </c>
      <c r="AK2413">
        <v>1.1829457364341085</v>
      </c>
      <c r="AL2413">
        <v>0.81240310077519384</v>
      </c>
      <c r="AM2413">
        <v>0.84141546526867628</v>
      </c>
      <c r="AN2413">
        <v>272</v>
      </c>
      <c r="AO2413">
        <v>193</v>
      </c>
      <c r="AP2413">
        <v>51</v>
      </c>
      <c r="AQ2413">
        <v>1.4093264248704662</v>
      </c>
      <c r="AR2413">
        <v>0.73575129533678751</v>
      </c>
      <c r="AS2413">
        <v>0.8125</v>
      </c>
      <c r="AT2413">
        <v>0.35338345864661652</v>
      </c>
      <c r="AU2413">
        <v>0.91729323308270672</v>
      </c>
      <c r="AV2413">
        <v>0.76595744680851063</v>
      </c>
      <c r="AW2413">
        <v>1.4905660377358489</v>
      </c>
      <c r="AX2413">
        <v>0.80503144654088055</v>
      </c>
      <c r="AY2413">
        <v>0.86919831223628696</v>
      </c>
      <c r="AZ2413">
        <v>0</v>
      </c>
      <c r="BA2413">
        <v>1</v>
      </c>
      <c r="BC2413">
        <v>1.5109489051094891</v>
      </c>
      <c r="BD2413">
        <v>0.79562043795620441</v>
      </c>
      <c r="BE2413">
        <v>0.86473429951690817</v>
      </c>
      <c r="BF2413">
        <v>0</v>
      </c>
      <c r="BG2413">
        <v>1</v>
      </c>
      <c r="BI2413">
        <v>0</v>
      </c>
      <c r="BJ2413">
        <v>1</v>
      </c>
    </row>
    <row r="2414" spans="1:63" x14ac:dyDescent="0.3">
      <c r="A2414">
        <v>2013</v>
      </c>
      <c r="B2414">
        <v>11008</v>
      </c>
      <c r="C2414" t="str">
        <f>VLOOKUP(B2414,'NAAM GEMEENTE'!$A$1:$B$319,2,FALSE)</f>
        <v>Brasschaat</v>
      </c>
      <c r="D2414">
        <v>581</v>
      </c>
      <c r="E2414">
        <v>44</v>
      </c>
      <c r="F2414">
        <f t="shared" si="114"/>
        <v>625</v>
      </c>
      <c r="G2414">
        <v>728</v>
      </c>
      <c r="H2414">
        <v>258</v>
      </c>
      <c r="I2414">
        <v>146</v>
      </c>
      <c r="J2414">
        <v>0</v>
      </c>
      <c r="K2414">
        <v>0</v>
      </c>
      <c r="L2414">
        <v>0</v>
      </c>
      <c r="M2414">
        <v>0</v>
      </c>
      <c r="N2414">
        <v>713</v>
      </c>
      <c r="O2414">
        <v>75</v>
      </c>
      <c r="P2414">
        <f t="shared" si="115"/>
        <v>788</v>
      </c>
      <c r="Q2414">
        <v>864</v>
      </c>
      <c r="R2414">
        <v>520</v>
      </c>
      <c r="S2414">
        <v>344</v>
      </c>
      <c r="T2414">
        <v>45</v>
      </c>
      <c r="U2414">
        <v>6</v>
      </c>
      <c r="V2414">
        <v>0</v>
      </c>
      <c r="W2414">
        <v>21</v>
      </c>
      <c r="X2414">
        <v>1150</v>
      </c>
      <c r="Y2414">
        <v>129</v>
      </c>
      <c r="Z2414">
        <f t="shared" si="116"/>
        <v>1279</v>
      </c>
      <c r="AA2414">
        <v>1437</v>
      </c>
      <c r="AB2414">
        <v>651</v>
      </c>
      <c r="AC2414">
        <v>560</v>
      </c>
      <c r="AD2414">
        <v>0</v>
      </c>
      <c r="AE2414">
        <v>0</v>
      </c>
      <c r="AF2414">
        <v>0</v>
      </c>
      <c r="AG2414">
        <v>0</v>
      </c>
      <c r="AH2414">
        <v>3927</v>
      </c>
      <c r="AI2414">
        <v>2588</v>
      </c>
      <c r="AJ2414">
        <v>1757</v>
      </c>
      <c r="AK2414">
        <v>1.517387944358578</v>
      </c>
      <c r="AL2414">
        <v>0.32109737248840803</v>
      </c>
      <c r="AM2414">
        <v>0.55258467023172908</v>
      </c>
      <c r="AN2414">
        <v>1279</v>
      </c>
      <c r="AO2414">
        <v>788</v>
      </c>
      <c r="AP2414">
        <v>625</v>
      </c>
      <c r="AQ2414">
        <v>1.6230964467005076</v>
      </c>
      <c r="AR2414">
        <v>0.2068527918781726</v>
      </c>
      <c r="AS2414">
        <v>0.5113369820172009</v>
      </c>
      <c r="AT2414">
        <v>1.6631944444444444</v>
      </c>
      <c r="AU2414">
        <v>0.15740740740740741</v>
      </c>
      <c r="AV2414">
        <v>0.49338900487125958</v>
      </c>
      <c r="AW2414">
        <v>1.2519230769230769</v>
      </c>
      <c r="AX2414">
        <v>0.50384615384615383</v>
      </c>
      <c r="AY2414">
        <v>0.60368663594470051</v>
      </c>
      <c r="AZ2414">
        <v>0</v>
      </c>
      <c r="BA2414">
        <v>1</v>
      </c>
      <c r="BC2414">
        <v>1.6279069767441861</v>
      </c>
      <c r="BD2414">
        <v>0.57558139534883723</v>
      </c>
      <c r="BE2414">
        <v>0.73928571428571432</v>
      </c>
      <c r="BF2414">
        <v>0</v>
      </c>
      <c r="BG2414">
        <v>1</v>
      </c>
      <c r="BI2414">
        <v>0</v>
      </c>
      <c r="BJ2414">
        <v>1</v>
      </c>
    </row>
    <row r="2415" spans="1:63" x14ac:dyDescent="0.3">
      <c r="A2415">
        <v>2013</v>
      </c>
      <c r="B2415">
        <v>11009</v>
      </c>
      <c r="C2415" t="str">
        <f>VLOOKUP(B2415,'NAAM GEMEENTE'!$A$1:$B$319,2,FALSE)</f>
        <v>Brecht</v>
      </c>
      <c r="D2415">
        <v>0</v>
      </c>
      <c r="E2415">
        <v>0</v>
      </c>
      <c r="F2415">
        <f t="shared" si="114"/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567</v>
      </c>
      <c r="O2415">
        <v>93</v>
      </c>
      <c r="P2415">
        <f t="shared" si="115"/>
        <v>660</v>
      </c>
      <c r="Q2415">
        <v>488</v>
      </c>
      <c r="R2415">
        <v>541</v>
      </c>
      <c r="S2415">
        <v>377</v>
      </c>
      <c r="T2415">
        <v>26</v>
      </c>
      <c r="U2415">
        <v>2</v>
      </c>
      <c r="V2415">
        <v>0</v>
      </c>
      <c r="W2415">
        <v>31</v>
      </c>
      <c r="Z2415">
        <f t="shared" si="116"/>
        <v>0</v>
      </c>
      <c r="AI2415">
        <v>2125</v>
      </c>
      <c r="AJ2415">
        <v>0</v>
      </c>
      <c r="AL2415">
        <v>1</v>
      </c>
      <c r="AO2415">
        <v>660</v>
      </c>
      <c r="AP2415">
        <v>0</v>
      </c>
      <c r="AR2415">
        <v>1</v>
      </c>
      <c r="AU2415">
        <v>1</v>
      </c>
      <c r="AX2415">
        <v>1</v>
      </c>
      <c r="BA2415">
        <v>1</v>
      </c>
      <c r="BD2415">
        <v>1</v>
      </c>
      <c r="BG2415">
        <v>1</v>
      </c>
      <c r="BJ2415">
        <v>1</v>
      </c>
    </row>
    <row r="2416" spans="1:63" x14ac:dyDescent="0.3">
      <c r="A2416">
        <v>2013</v>
      </c>
      <c r="B2416">
        <v>11013</v>
      </c>
      <c r="C2416" t="str">
        <f>VLOOKUP(B2416,'NAAM GEMEENTE'!$A$1:$B$319,2,FALSE)</f>
        <v>Edegem</v>
      </c>
      <c r="D2416">
        <v>102</v>
      </c>
      <c r="E2416">
        <v>11</v>
      </c>
      <c r="F2416">
        <f t="shared" si="114"/>
        <v>113</v>
      </c>
      <c r="G2416">
        <v>73</v>
      </c>
      <c r="H2416">
        <v>15</v>
      </c>
      <c r="I2416">
        <v>24</v>
      </c>
      <c r="J2416">
        <v>0</v>
      </c>
      <c r="K2416">
        <v>0</v>
      </c>
      <c r="L2416">
        <v>0</v>
      </c>
      <c r="M2416">
        <v>0</v>
      </c>
      <c r="N2416">
        <v>355</v>
      </c>
      <c r="O2416">
        <v>46</v>
      </c>
      <c r="P2416">
        <f t="shared" si="115"/>
        <v>401</v>
      </c>
      <c r="Q2416">
        <v>474</v>
      </c>
      <c r="R2416">
        <v>266</v>
      </c>
      <c r="S2416">
        <v>145</v>
      </c>
      <c r="T2416">
        <v>25</v>
      </c>
      <c r="U2416">
        <v>6</v>
      </c>
      <c r="V2416">
        <v>0</v>
      </c>
      <c r="W2416">
        <v>15</v>
      </c>
      <c r="X2416">
        <v>335</v>
      </c>
      <c r="Y2416">
        <v>50</v>
      </c>
      <c r="Z2416">
        <f t="shared" si="116"/>
        <v>385</v>
      </c>
      <c r="AA2416">
        <v>213</v>
      </c>
      <c r="AB2416">
        <v>73</v>
      </c>
      <c r="AC2416">
        <v>181</v>
      </c>
      <c r="AD2416">
        <v>0</v>
      </c>
      <c r="AE2416">
        <v>0</v>
      </c>
      <c r="AF2416">
        <v>0</v>
      </c>
      <c r="AG2416">
        <v>0</v>
      </c>
      <c r="AH2416">
        <v>852</v>
      </c>
      <c r="AI2416">
        <v>1332</v>
      </c>
      <c r="AJ2416">
        <v>225</v>
      </c>
      <c r="AK2416">
        <v>0.63963963963963966</v>
      </c>
      <c r="AL2416">
        <v>0.83108108108108103</v>
      </c>
      <c r="AM2416">
        <v>0.7359154929577465</v>
      </c>
      <c r="AN2416">
        <v>385</v>
      </c>
      <c r="AO2416">
        <v>401</v>
      </c>
      <c r="AP2416">
        <v>113</v>
      </c>
      <c r="AQ2416">
        <v>0.96009975062344144</v>
      </c>
      <c r="AR2416">
        <v>0.71820448877805487</v>
      </c>
      <c r="AS2416">
        <v>0.70649350649350651</v>
      </c>
      <c r="AT2416">
        <v>0.44936708860759494</v>
      </c>
      <c r="AU2416">
        <v>0.84599156118143459</v>
      </c>
      <c r="AV2416">
        <v>0.65727699530516437</v>
      </c>
      <c r="AW2416">
        <v>0.27443609022556392</v>
      </c>
      <c r="AX2416">
        <v>0.94360902255639101</v>
      </c>
      <c r="AY2416">
        <v>0.79452054794520544</v>
      </c>
      <c r="AZ2416">
        <v>0</v>
      </c>
      <c r="BA2416">
        <v>1</v>
      </c>
      <c r="BC2416">
        <v>1.2482758620689656</v>
      </c>
      <c r="BD2416">
        <v>0.83448275862068966</v>
      </c>
      <c r="BE2416">
        <v>0.86740331491712708</v>
      </c>
      <c r="BF2416">
        <v>0</v>
      </c>
      <c r="BG2416">
        <v>1</v>
      </c>
      <c r="BI2416">
        <v>0</v>
      </c>
      <c r="BJ2416">
        <v>1</v>
      </c>
    </row>
    <row r="2417" spans="1:62" x14ac:dyDescent="0.3">
      <c r="A2417">
        <v>2013</v>
      </c>
      <c r="B2417">
        <v>11016</v>
      </c>
      <c r="C2417" t="str">
        <f>VLOOKUP(B2417,'NAAM GEMEENTE'!$A$1:$B$319,2,FALSE)</f>
        <v>Essen</v>
      </c>
      <c r="D2417">
        <v>224</v>
      </c>
      <c r="E2417">
        <v>34</v>
      </c>
      <c r="F2417">
        <f t="shared" si="114"/>
        <v>258</v>
      </c>
      <c r="G2417">
        <v>260</v>
      </c>
      <c r="H2417">
        <v>78</v>
      </c>
      <c r="I2417">
        <v>86</v>
      </c>
      <c r="J2417">
        <v>0</v>
      </c>
      <c r="K2417">
        <v>0</v>
      </c>
      <c r="L2417">
        <v>0</v>
      </c>
      <c r="M2417">
        <v>0</v>
      </c>
      <c r="N2417">
        <v>329</v>
      </c>
      <c r="O2417">
        <v>65</v>
      </c>
      <c r="P2417">
        <f t="shared" si="115"/>
        <v>394</v>
      </c>
      <c r="Q2417">
        <v>334</v>
      </c>
      <c r="R2417">
        <v>313</v>
      </c>
      <c r="S2417">
        <v>261</v>
      </c>
      <c r="T2417">
        <v>19</v>
      </c>
      <c r="U2417">
        <v>1</v>
      </c>
      <c r="V2417">
        <v>0</v>
      </c>
      <c r="W2417">
        <v>22</v>
      </c>
      <c r="X2417">
        <v>424</v>
      </c>
      <c r="Y2417">
        <v>84</v>
      </c>
      <c r="Z2417">
        <f t="shared" si="116"/>
        <v>508</v>
      </c>
      <c r="AA2417">
        <v>582</v>
      </c>
      <c r="AB2417">
        <v>134</v>
      </c>
      <c r="AC2417">
        <v>163</v>
      </c>
      <c r="AD2417">
        <v>0</v>
      </c>
      <c r="AE2417">
        <v>0</v>
      </c>
      <c r="AF2417">
        <v>0</v>
      </c>
      <c r="AG2417">
        <v>0</v>
      </c>
      <c r="AH2417">
        <v>1387</v>
      </c>
      <c r="AI2417">
        <v>1344</v>
      </c>
      <c r="AJ2417">
        <v>682</v>
      </c>
      <c r="AK2417">
        <v>1.0319940476190477</v>
      </c>
      <c r="AL2417">
        <v>0.49255952380952384</v>
      </c>
      <c r="AM2417">
        <v>0.50829127613554437</v>
      </c>
      <c r="AN2417">
        <v>508</v>
      </c>
      <c r="AO2417">
        <v>394</v>
      </c>
      <c r="AP2417">
        <v>258</v>
      </c>
      <c r="AQ2417">
        <v>1.2893401015228427</v>
      </c>
      <c r="AR2417">
        <v>0.34517766497461927</v>
      </c>
      <c r="AS2417">
        <v>0.49212598425196852</v>
      </c>
      <c r="AT2417">
        <v>1.7425149700598803</v>
      </c>
      <c r="AU2417">
        <v>0.22155688622754491</v>
      </c>
      <c r="AV2417">
        <v>0.5532646048109966</v>
      </c>
      <c r="AW2417">
        <v>0.4281150159744409</v>
      </c>
      <c r="AX2417">
        <v>0.75079872204472842</v>
      </c>
      <c r="AY2417">
        <v>0.41791044776119401</v>
      </c>
      <c r="AZ2417">
        <v>0</v>
      </c>
      <c r="BA2417">
        <v>1</v>
      </c>
      <c r="BC2417">
        <v>0.62452107279693492</v>
      </c>
      <c r="BD2417">
        <v>0.67049808429118773</v>
      </c>
      <c r="BE2417">
        <v>0.47239263803680981</v>
      </c>
      <c r="BF2417">
        <v>0</v>
      </c>
      <c r="BG2417">
        <v>1</v>
      </c>
      <c r="BI2417">
        <v>0</v>
      </c>
      <c r="BJ2417">
        <v>1</v>
      </c>
    </row>
    <row r="2418" spans="1:62" x14ac:dyDescent="0.3">
      <c r="A2418">
        <v>2013</v>
      </c>
      <c r="B2418">
        <v>11018</v>
      </c>
      <c r="C2418" t="str">
        <f>VLOOKUP(B2418,'NAAM GEMEENTE'!$A$1:$B$319,2,FALSE)</f>
        <v>Hemiksem</v>
      </c>
      <c r="D2418">
        <v>0</v>
      </c>
      <c r="E2418">
        <v>0</v>
      </c>
      <c r="F2418">
        <f t="shared" si="114"/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174</v>
      </c>
      <c r="O2418">
        <v>34</v>
      </c>
      <c r="P2418">
        <f t="shared" si="115"/>
        <v>208</v>
      </c>
      <c r="Q2418">
        <v>165</v>
      </c>
      <c r="R2418">
        <v>163</v>
      </c>
      <c r="S2418">
        <v>128</v>
      </c>
      <c r="T2418">
        <v>16</v>
      </c>
      <c r="U2418">
        <v>3</v>
      </c>
      <c r="V2418">
        <v>0</v>
      </c>
      <c r="W2418">
        <v>3</v>
      </c>
      <c r="Z2418">
        <f t="shared" si="116"/>
        <v>0</v>
      </c>
      <c r="AI2418">
        <v>686</v>
      </c>
      <c r="AJ2418">
        <v>0</v>
      </c>
      <c r="AL2418">
        <v>1</v>
      </c>
      <c r="AO2418">
        <v>208</v>
      </c>
      <c r="AP2418">
        <v>0</v>
      </c>
      <c r="AR2418">
        <v>1</v>
      </c>
      <c r="AU2418">
        <v>1</v>
      </c>
      <c r="AX2418">
        <v>1</v>
      </c>
      <c r="BA2418">
        <v>1</v>
      </c>
      <c r="BD2418">
        <v>1</v>
      </c>
      <c r="BG2418">
        <v>1</v>
      </c>
      <c r="BJ2418">
        <v>1</v>
      </c>
    </row>
    <row r="2419" spans="1:62" x14ac:dyDescent="0.3">
      <c r="A2419">
        <v>2013</v>
      </c>
      <c r="B2419">
        <v>11021</v>
      </c>
      <c r="C2419" t="str">
        <f>VLOOKUP(B2419,'NAAM GEMEENTE'!$A$1:$B$319,2,FALSE)</f>
        <v>Hove</v>
      </c>
      <c r="D2419">
        <v>47</v>
      </c>
      <c r="E2419">
        <v>0</v>
      </c>
      <c r="F2419">
        <f t="shared" si="114"/>
        <v>47</v>
      </c>
      <c r="G2419">
        <v>124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184</v>
      </c>
      <c r="O2419">
        <v>12</v>
      </c>
      <c r="P2419">
        <f t="shared" si="115"/>
        <v>196</v>
      </c>
      <c r="Q2419">
        <v>295</v>
      </c>
      <c r="R2419">
        <v>114</v>
      </c>
      <c r="S2419">
        <v>46</v>
      </c>
      <c r="T2419">
        <v>12</v>
      </c>
      <c r="U2419">
        <v>0</v>
      </c>
      <c r="V2419">
        <v>0</v>
      </c>
      <c r="W2419">
        <v>1</v>
      </c>
      <c r="X2419">
        <v>199</v>
      </c>
      <c r="Y2419">
        <v>0</v>
      </c>
      <c r="Z2419">
        <f t="shared" si="116"/>
        <v>199</v>
      </c>
      <c r="AA2419">
        <v>382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581</v>
      </c>
      <c r="AI2419">
        <v>664</v>
      </c>
      <c r="AJ2419">
        <v>171</v>
      </c>
      <c r="AK2419">
        <v>0.875</v>
      </c>
      <c r="AL2419">
        <v>0.74246987951807231</v>
      </c>
      <c r="AM2419">
        <v>0.70567986230636837</v>
      </c>
      <c r="AN2419">
        <v>199</v>
      </c>
      <c r="AO2419">
        <v>196</v>
      </c>
      <c r="AP2419">
        <v>47</v>
      </c>
      <c r="AQ2419">
        <v>1.0153061224489797</v>
      </c>
      <c r="AR2419">
        <v>0.76020408163265307</v>
      </c>
      <c r="AS2419">
        <v>0.76381909547738691</v>
      </c>
      <c r="AT2419">
        <v>1.2949152542372881</v>
      </c>
      <c r="AU2419">
        <v>0.57966101694915251</v>
      </c>
      <c r="AV2419">
        <v>0.67539267015706805</v>
      </c>
      <c r="AW2419">
        <v>0</v>
      </c>
      <c r="AX2419">
        <v>1</v>
      </c>
      <c r="AZ2419">
        <v>0</v>
      </c>
      <c r="BA2419">
        <v>1</v>
      </c>
      <c r="BC2419">
        <v>0</v>
      </c>
      <c r="BD2419">
        <v>1</v>
      </c>
      <c r="BI2419">
        <v>0</v>
      </c>
      <c r="BJ2419">
        <v>1</v>
      </c>
    </row>
    <row r="2420" spans="1:62" x14ac:dyDescent="0.3">
      <c r="A2420">
        <v>2013</v>
      </c>
      <c r="B2420">
        <v>11022</v>
      </c>
      <c r="C2420" t="str">
        <f>VLOOKUP(B2420,'NAAM GEMEENTE'!$A$1:$B$319,2,FALSE)</f>
        <v>Kalmthout</v>
      </c>
      <c r="D2420">
        <v>157</v>
      </c>
      <c r="E2420">
        <v>16</v>
      </c>
      <c r="F2420">
        <f t="shared" si="114"/>
        <v>173</v>
      </c>
      <c r="G2420">
        <v>170</v>
      </c>
      <c r="H2420">
        <v>82</v>
      </c>
      <c r="I2420">
        <v>51</v>
      </c>
      <c r="J2420">
        <v>0</v>
      </c>
      <c r="K2420">
        <v>0</v>
      </c>
      <c r="L2420">
        <v>0</v>
      </c>
      <c r="M2420">
        <v>0</v>
      </c>
      <c r="N2420">
        <v>352</v>
      </c>
      <c r="O2420">
        <v>54</v>
      </c>
      <c r="P2420">
        <f t="shared" si="115"/>
        <v>406</v>
      </c>
      <c r="Q2420">
        <v>439</v>
      </c>
      <c r="R2420">
        <v>298</v>
      </c>
      <c r="S2420">
        <v>208</v>
      </c>
      <c r="T2420">
        <v>21</v>
      </c>
      <c r="U2420">
        <v>2</v>
      </c>
      <c r="V2420">
        <v>0</v>
      </c>
      <c r="W2420">
        <v>13</v>
      </c>
      <c r="X2420">
        <v>357</v>
      </c>
      <c r="Y2420">
        <v>75</v>
      </c>
      <c r="Z2420">
        <f t="shared" si="116"/>
        <v>432</v>
      </c>
      <c r="AA2420">
        <v>296</v>
      </c>
      <c r="AB2420">
        <v>364</v>
      </c>
      <c r="AC2420">
        <v>364</v>
      </c>
      <c r="AD2420">
        <v>0</v>
      </c>
      <c r="AE2420">
        <v>0</v>
      </c>
      <c r="AF2420">
        <v>0</v>
      </c>
      <c r="AG2420">
        <v>0</v>
      </c>
      <c r="AH2420">
        <v>1456</v>
      </c>
      <c r="AI2420">
        <v>1387</v>
      </c>
      <c r="AJ2420">
        <v>476</v>
      </c>
      <c r="AK2420">
        <v>1.049747656813266</v>
      </c>
      <c r="AL2420">
        <v>0.65681326604181689</v>
      </c>
      <c r="AM2420">
        <v>0.67307692307692313</v>
      </c>
      <c r="AN2420">
        <v>432</v>
      </c>
      <c r="AO2420">
        <v>406</v>
      </c>
      <c r="AP2420">
        <v>173</v>
      </c>
      <c r="AQ2420">
        <v>1.0640394088669951</v>
      </c>
      <c r="AR2420">
        <v>0.57389162561576357</v>
      </c>
      <c r="AS2420">
        <v>0.59953703703703709</v>
      </c>
      <c r="AT2420">
        <v>0.67425968109339407</v>
      </c>
      <c r="AU2420">
        <v>0.6127562642369021</v>
      </c>
      <c r="AV2420">
        <v>0.42567567567567566</v>
      </c>
      <c r="AW2420">
        <v>1.2214765100671141</v>
      </c>
      <c r="AX2420">
        <v>0.72483221476510062</v>
      </c>
      <c r="AY2420">
        <v>0.77472527472527475</v>
      </c>
      <c r="AZ2420">
        <v>0</v>
      </c>
      <c r="BA2420">
        <v>1</v>
      </c>
      <c r="BC2420">
        <v>1.75</v>
      </c>
      <c r="BD2420">
        <v>0.75480769230769229</v>
      </c>
      <c r="BE2420">
        <v>0.85989010989010994</v>
      </c>
      <c r="BF2420">
        <v>0</v>
      </c>
      <c r="BG2420">
        <v>1</v>
      </c>
      <c r="BI2420">
        <v>0</v>
      </c>
      <c r="BJ2420">
        <v>1</v>
      </c>
    </row>
    <row r="2421" spans="1:62" x14ac:dyDescent="0.3">
      <c r="A2421">
        <v>2013</v>
      </c>
      <c r="B2421">
        <v>11023</v>
      </c>
      <c r="C2421" t="str">
        <f>VLOOKUP(B2421,'NAAM GEMEENTE'!$A$1:$B$319,2,FALSE)</f>
        <v>Kapellen</v>
      </c>
      <c r="D2421">
        <v>171</v>
      </c>
      <c r="E2421">
        <v>4</v>
      </c>
      <c r="F2421">
        <f t="shared" si="114"/>
        <v>175</v>
      </c>
      <c r="G2421">
        <v>150</v>
      </c>
      <c r="H2421">
        <v>101</v>
      </c>
      <c r="I2421">
        <v>28</v>
      </c>
      <c r="J2421">
        <v>0</v>
      </c>
      <c r="K2421">
        <v>12</v>
      </c>
      <c r="L2421">
        <v>0</v>
      </c>
      <c r="M2421">
        <v>0</v>
      </c>
      <c r="N2421">
        <v>436</v>
      </c>
      <c r="O2421">
        <v>53</v>
      </c>
      <c r="P2421">
        <f t="shared" si="115"/>
        <v>489</v>
      </c>
      <c r="Q2421">
        <v>549</v>
      </c>
      <c r="R2421">
        <v>401</v>
      </c>
      <c r="S2421">
        <v>263</v>
      </c>
      <c r="T2421">
        <v>32</v>
      </c>
      <c r="U2421">
        <v>13</v>
      </c>
      <c r="V2421">
        <v>0</v>
      </c>
      <c r="W2421">
        <v>5</v>
      </c>
      <c r="X2421">
        <v>384</v>
      </c>
      <c r="Y2421">
        <v>15</v>
      </c>
      <c r="Z2421">
        <f t="shared" si="116"/>
        <v>399</v>
      </c>
      <c r="AA2421">
        <v>289</v>
      </c>
      <c r="AB2421">
        <v>268</v>
      </c>
      <c r="AC2421">
        <v>208</v>
      </c>
      <c r="AD2421">
        <v>0</v>
      </c>
      <c r="AE2421">
        <v>35</v>
      </c>
      <c r="AF2421">
        <v>0</v>
      </c>
      <c r="AG2421">
        <v>0</v>
      </c>
      <c r="AH2421">
        <v>1199</v>
      </c>
      <c r="AI2421">
        <v>1752</v>
      </c>
      <c r="AJ2421">
        <v>466</v>
      </c>
      <c r="AK2421">
        <v>0.68436073059360736</v>
      </c>
      <c r="AL2421">
        <v>0.73401826484018262</v>
      </c>
      <c r="AM2421">
        <v>0.61134278565471223</v>
      </c>
      <c r="AN2421">
        <v>399</v>
      </c>
      <c r="AO2421">
        <v>489</v>
      </c>
      <c r="AP2421">
        <v>175</v>
      </c>
      <c r="AQ2421">
        <v>0.81595092024539873</v>
      </c>
      <c r="AR2421">
        <v>0.64212678936605316</v>
      </c>
      <c r="AS2421">
        <v>0.56140350877192979</v>
      </c>
      <c r="AT2421">
        <v>0.5264116575591985</v>
      </c>
      <c r="AU2421">
        <v>0.72677595628415304</v>
      </c>
      <c r="AV2421">
        <v>0.48096885813148788</v>
      </c>
      <c r="AW2421">
        <v>0.66832917705735662</v>
      </c>
      <c r="AX2421">
        <v>0.74812967581047385</v>
      </c>
      <c r="AY2421">
        <v>0.62313432835820892</v>
      </c>
      <c r="AZ2421">
        <v>0</v>
      </c>
      <c r="BA2421">
        <v>1</v>
      </c>
      <c r="BC2421">
        <v>0.79087452471482889</v>
      </c>
      <c r="BD2421">
        <v>0.89353612167300378</v>
      </c>
      <c r="BE2421">
        <v>0.86538461538461542</v>
      </c>
      <c r="BF2421">
        <v>2.6923076923076925</v>
      </c>
      <c r="BG2421">
        <v>7.6923076923076927E-2</v>
      </c>
      <c r="BH2421">
        <v>0.65714285714285714</v>
      </c>
      <c r="BI2421">
        <v>0</v>
      </c>
      <c r="BJ2421">
        <v>1</v>
      </c>
    </row>
    <row r="2422" spans="1:62" x14ac:dyDescent="0.3">
      <c r="A2422">
        <v>2013</v>
      </c>
      <c r="B2422">
        <v>11024</v>
      </c>
      <c r="C2422" t="str">
        <f>VLOOKUP(B2422,'NAAM GEMEENTE'!$A$1:$B$319,2,FALSE)</f>
        <v>Kontich</v>
      </c>
      <c r="D2422">
        <v>274</v>
      </c>
      <c r="E2422">
        <v>15</v>
      </c>
      <c r="F2422">
        <f t="shared" si="114"/>
        <v>289</v>
      </c>
      <c r="G2422">
        <v>341</v>
      </c>
      <c r="H2422">
        <v>164</v>
      </c>
      <c r="I2422">
        <v>69</v>
      </c>
      <c r="J2422">
        <v>0</v>
      </c>
      <c r="K2422">
        <v>0</v>
      </c>
      <c r="L2422">
        <v>0</v>
      </c>
      <c r="M2422">
        <v>0</v>
      </c>
      <c r="N2422">
        <v>435</v>
      </c>
      <c r="O2422">
        <v>48</v>
      </c>
      <c r="P2422">
        <f t="shared" si="115"/>
        <v>483</v>
      </c>
      <c r="Q2422">
        <v>509</v>
      </c>
      <c r="R2422">
        <v>359</v>
      </c>
      <c r="S2422">
        <v>196</v>
      </c>
      <c r="T2422">
        <v>27</v>
      </c>
      <c r="U2422">
        <v>4</v>
      </c>
      <c r="V2422">
        <v>0</v>
      </c>
      <c r="W2422">
        <v>13</v>
      </c>
      <c r="X2422">
        <v>990</v>
      </c>
      <c r="Y2422">
        <v>65</v>
      </c>
      <c r="Z2422">
        <f t="shared" si="116"/>
        <v>1055</v>
      </c>
      <c r="AA2422">
        <v>1119</v>
      </c>
      <c r="AB2422">
        <v>701</v>
      </c>
      <c r="AC2422">
        <v>237</v>
      </c>
      <c r="AD2422">
        <v>0</v>
      </c>
      <c r="AE2422">
        <v>0</v>
      </c>
      <c r="AF2422">
        <v>0</v>
      </c>
      <c r="AG2422">
        <v>0</v>
      </c>
      <c r="AH2422">
        <v>3112</v>
      </c>
      <c r="AI2422">
        <v>1591</v>
      </c>
      <c r="AJ2422">
        <v>863</v>
      </c>
      <c r="AK2422">
        <v>1.956002514142049</v>
      </c>
      <c r="AL2422">
        <v>0.45757385292269015</v>
      </c>
      <c r="AM2422">
        <v>0.72268637532133673</v>
      </c>
      <c r="AN2422">
        <v>1055</v>
      </c>
      <c r="AO2422">
        <v>483</v>
      </c>
      <c r="AP2422">
        <v>289</v>
      </c>
      <c r="AQ2422">
        <v>2.1842650103519667</v>
      </c>
      <c r="AR2422">
        <v>0.40165631469979296</v>
      </c>
      <c r="AS2422">
        <v>0.72606635071090042</v>
      </c>
      <c r="AT2422">
        <v>2.1984282907662083</v>
      </c>
      <c r="AU2422">
        <v>0.33005893909626721</v>
      </c>
      <c r="AV2422">
        <v>0.6952636282394995</v>
      </c>
      <c r="AW2422">
        <v>1.9526462395543176</v>
      </c>
      <c r="AX2422">
        <v>0.54317548746518107</v>
      </c>
      <c r="AY2422">
        <v>0.76604850213980025</v>
      </c>
      <c r="AZ2422">
        <v>0</v>
      </c>
      <c r="BA2422">
        <v>1</v>
      </c>
      <c r="BC2422">
        <v>1.2091836734693877</v>
      </c>
      <c r="BD2422">
        <v>0.64795918367346939</v>
      </c>
      <c r="BE2422">
        <v>0.70886075949367089</v>
      </c>
      <c r="BF2422">
        <v>0</v>
      </c>
      <c r="BG2422">
        <v>1</v>
      </c>
      <c r="BI2422">
        <v>0</v>
      </c>
      <c r="BJ2422">
        <v>1</v>
      </c>
    </row>
    <row r="2423" spans="1:62" x14ac:dyDescent="0.3">
      <c r="A2423">
        <v>2013</v>
      </c>
      <c r="B2423">
        <v>11025</v>
      </c>
      <c r="C2423" t="str">
        <f>VLOOKUP(B2423,'NAAM GEMEENTE'!$A$1:$B$319,2,FALSE)</f>
        <v>Lint</v>
      </c>
      <c r="D2423">
        <v>0</v>
      </c>
      <c r="E2423">
        <v>0</v>
      </c>
      <c r="F2423">
        <f t="shared" si="114"/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188</v>
      </c>
      <c r="O2423">
        <v>16</v>
      </c>
      <c r="P2423">
        <f t="shared" si="115"/>
        <v>204</v>
      </c>
      <c r="Q2423">
        <v>234</v>
      </c>
      <c r="R2423">
        <v>140</v>
      </c>
      <c r="S2423">
        <v>102</v>
      </c>
      <c r="T2423">
        <v>4</v>
      </c>
      <c r="U2423">
        <v>3</v>
      </c>
      <c r="V2423">
        <v>0</v>
      </c>
      <c r="W2423">
        <v>8</v>
      </c>
      <c r="Z2423">
        <f t="shared" si="116"/>
        <v>0</v>
      </c>
      <c r="AI2423">
        <v>695</v>
      </c>
      <c r="AJ2423">
        <v>0</v>
      </c>
      <c r="AL2423">
        <v>1</v>
      </c>
      <c r="AO2423">
        <v>204</v>
      </c>
      <c r="AP2423">
        <v>0</v>
      </c>
      <c r="AR2423">
        <v>1</v>
      </c>
      <c r="AU2423">
        <v>1</v>
      </c>
      <c r="AX2423">
        <v>1</v>
      </c>
      <c r="BA2423">
        <v>1</v>
      </c>
      <c r="BD2423">
        <v>1</v>
      </c>
      <c r="BG2423">
        <v>1</v>
      </c>
      <c r="BJ2423">
        <v>1</v>
      </c>
    </row>
    <row r="2424" spans="1:62" x14ac:dyDescent="0.3">
      <c r="A2424">
        <v>2013</v>
      </c>
      <c r="B2424">
        <v>11029</v>
      </c>
      <c r="C2424" t="str">
        <f>VLOOKUP(B2424,'NAAM GEMEENTE'!$A$1:$B$319,2,FALSE)</f>
        <v>Mortsel</v>
      </c>
      <c r="D2424">
        <v>112</v>
      </c>
      <c r="E2424">
        <v>25</v>
      </c>
      <c r="F2424">
        <f t="shared" si="114"/>
        <v>137</v>
      </c>
      <c r="G2424">
        <v>197</v>
      </c>
      <c r="H2424">
        <v>72</v>
      </c>
      <c r="I2424">
        <v>45</v>
      </c>
      <c r="J2424">
        <v>0</v>
      </c>
      <c r="K2424">
        <v>0</v>
      </c>
      <c r="L2424">
        <v>0</v>
      </c>
      <c r="M2424">
        <v>0</v>
      </c>
      <c r="N2424">
        <v>438</v>
      </c>
      <c r="O2424">
        <v>63</v>
      </c>
      <c r="P2424">
        <f t="shared" si="115"/>
        <v>501</v>
      </c>
      <c r="Q2424">
        <v>610</v>
      </c>
      <c r="R2424">
        <v>314</v>
      </c>
      <c r="S2424">
        <v>198</v>
      </c>
      <c r="T2424">
        <v>45</v>
      </c>
      <c r="U2424">
        <v>15</v>
      </c>
      <c r="V2424">
        <v>0</v>
      </c>
      <c r="W2424">
        <v>20</v>
      </c>
      <c r="X2424">
        <v>354</v>
      </c>
      <c r="Y2424">
        <v>86</v>
      </c>
      <c r="Z2424">
        <f t="shared" si="116"/>
        <v>440</v>
      </c>
      <c r="AA2424">
        <v>696</v>
      </c>
      <c r="AB2424">
        <v>304</v>
      </c>
      <c r="AC2424">
        <v>276</v>
      </c>
      <c r="AD2424">
        <v>0</v>
      </c>
      <c r="AE2424">
        <v>0</v>
      </c>
      <c r="AF2424">
        <v>0</v>
      </c>
      <c r="AG2424">
        <v>0</v>
      </c>
      <c r="AH2424">
        <v>1716</v>
      </c>
      <c r="AI2424">
        <v>1703</v>
      </c>
      <c r="AJ2424">
        <v>451</v>
      </c>
      <c r="AK2424">
        <v>1.0076335877862594</v>
      </c>
      <c r="AL2424">
        <v>0.735173223722842</v>
      </c>
      <c r="AM2424">
        <v>0.73717948717948723</v>
      </c>
      <c r="AN2424">
        <v>440</v>
      </c>
      <c r="AO2424">
        <v>501</v>
      </c>
      <c r="AP2424">
        <v>137</v>
      </c>
      <c r="AQ2424">
        <v>0.8782435129740519</v>
      </c>
      <c r="AR2424">
        <v>0.72654690618762474</v>
      </c>
      <c r="AS2424">
        <v>0.6886363636363636</v>
      </c>
      <c r="AT2424">
        <v>1.1409836065573771</v>
      </c>
      <c r="AU2424">
        <v>0.67704918032786887</v>
      </c>
      <c r="AV2424">
        <v>0.71695402298850575</v>
      </c>
      <c r="AW2424">
        <v>0.96815286624203822</v>
      </c>
      <c r="AX2424">
        <v>0.77070063694267521</v>
      </c>
      <c r="AY2424">
        <v>0.76315789473684215</v>
      </c>
      <c r="AZ2424">
        <v>0</v>
      </c>
      <c r="BA2424">
        <v>1</v>
      </c>
      <c r="BC2424">
        <v>1.393939393939394</v>
      </c>
      <c r="BD2424">
        <v>0.77272727272727271</v>
      </c>
      <c r="BE2424">
        <v>0.83695652173913049</v>
      </c>
      <c r="BF2424">
        <v>0</v>
      </c>
      <c r="BG2424">
        <v>1</v>
      </c>
      <c r="BI2424">
        <v>0</v>
      </c>
      <c r="BJ2424">
        <v>1</v>
      </c>
    </row>
    <row r="2425" spans="1:62" x14ac:dyDescent="0.3">
      <c r="A2425">
        <v>2013</v>
      </c>
      <c r="B2425">
        <v>11030</v>
      </c>
      <c r="C2425" t="str">
        <f>VLOOKUP(B2425,'NAAM GEMEENTE'!$A$1:$B$319,2,FALSE)</f>
        <v>Niel</v>
      </c>
      <c r="D2425">
        <v>2</v>
      </c>
      <c r="E2425">
        <v>16</v>
      </c>
      <c r="F2425">
        <f t="shared" si="114"/>
        <v>18</v>
      </c>
      <c r="G2425">
        <v>0</v>
      </c>
      <c r="H2425">
        <v>3</v>
      </c>
      <c r="I2425">
        <v>31</v>
      </c>
      <c r="J2425">
        <v>0</v>
      </c>
      <c r="K2425">
        <v>0</v>
      </c>
      <c r="L2425">
        <v>0</v>
      </c>
      <c r="M2425">
        <v>0</v>
      </c>
      <c r="N2425">
        <v>144</v>
      </c>
      <c r="O2425">
        <v>64</v>
      </c>
      <c r="P2425">
        <f t="shared" si="115"/>
        <v>208</v>
      </c>
      <c r="Q2425">
        <v>135</v>
      </c>
      <c r="R2425">
        <v>156</v>
      </c>
      <c r="S2425">
        <v>152</v>
      </c>
      <c r="T2425">
        <v>12</v>
      </c>
      <c r="U2425">
        <v>1</v>
      </c>
      <c r="V2425">
        <v>0</v>
      </c>
      <c r="W2425">
        <v>6</v>
      </c>
      <c r="X2425">
        <v>4</v>
      </c>
      <c r="Y2425">
        <v>44</v>
      </c>
      <c r="Z2425">
        <f t="shared" si="116"/>
        <v>48</v>
      </c>
      <c r="AA2425">
        <v>0</v>
      </c>
      <c r="AB2425">
        <v>13</v>
      </c>
      <c r="AC2425">
        <v>163</v>
      </c>
      <c r="AD2425">
        <v>0</v>
      </c>
      <c r="AE2425">
        <v>0</v>
      </c>
      <c r="AF2425">
        <v>0</v>
      </c>
      <c r="AG2425">
        <v>0</v>
      </c>
      <c r="AH2425">
        <v>224</v>
      </c>
      <c r="AI2425">
        <v>670</v>
      </c>
      <c r="AJ2425">
        <v>52</v>
      </c>
      <c r="AK2425">
        <v>0.33432835820895523</v>
      </c>
      <c r="AL2425">
        <v>0.92238805970149251</v>
      </c>
      <c r="AM2425">
        <v>0.7678571428571429</v>
      </c>
      <c r="AN2425">
        <v>48</v>
      </c>
      <c r="AO2425">
        <v>208</v>
      </c>
      <c r="AP2425">
        <v>18</v>
      </c>
      <c r="AQ2425">
        <v>0.23076923076923078</v>
      </c>
      <c r="AR2425">
        <v>0.91346153846153844</v>
      </c>
      <c r="AS2425">
        <v>0.625</v>
      </c>
      <c r="AT2425">
        <v>0</v>
      </c>
      <c r="AU2425">
        <v>1</v>
      </c>
      <c r="AW2425">
        <v>8.3333333333333329E-2</v>
      </c>
      <c r="AX2425">
        <v>0.98076923076923073</v>
      </c>
      <c r="AY2425">
        <v>0.76923076923076927</v>
      </c>
      <c r="AZ2425">
        <v>0</v>
      </c>
      <c r="BA2425">
        <v>1</v>
      </c>
      <c r="BC2425">
        <v>1.0723684210526316</v>
      </c>
      <c r="BD2425">
        <v>0.79605263157894735</v>
      </c>
      <c r="BE2425">
        <v>0.80981595092024539</v>
      </c>
      <c r="BF2425">
        <v>0</v>
      </c>
      <c r="BG2425">
        <v>1</v>
      </c>
      <c r="BI2425">
        <v>0</v>
      </c>
      <c r="BJ2425">
        <v>1</v>
      </c>
    </row>
    <row r="2426" spans="1:62" x14ac:dyDescent="0.3">
      <c r="A2426">
        <v>2013</v>
      </c>
      <c r="B2426">
        <v>11035</v>
      </c>
      <c r="C2426" t="str">
        <f>VLOOKUP(B2426,'NAAM GEMEENTE'!$A$1:$B$319,2,FALSE)</f>
        <v>Ranst</v>
      </c>
      <c r="D2426">
        <v>0</v>
      </c>
      <c r="E2426">
        <v>0</v>
      </c>
      <c r="F2426">
        <f t="shared" si="114"/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349</v>
      </c>
      <c r="O2426">
        <v>61</v>
      </c>
      <c r="P2426">
        <f t="shared" si="115"/>
        <v>410</v>
      </c>
      <c r="Q2426">
        <v>406</v>
      </c>
      <c r="R2426">
        <v>275</v>
      </c>
      <c r="S2426">
        <v>169</v>
      </c>
      <c r="T2426">
        <v>19</v>
      </c>
      <c r="U2426">
        <v>10</v>
      </c>
      <c r="V2426">
        <v>0</v>
      </c>
      <c r="W2426">
        <v>14</v>
      </c>
      <c r="Z2426">
        <f t="shared" si="116"/>
        <v>0</v>
      </c>
      <c r="AI2426">
        <v>1303</v>
      </c>
      <c r="AJ2426">
        <v>0</v>
      </c>
      <c r="AL2426">
        <v>1</v>
      </c>
      <c r="AO2426">
        <v>410</v>
      </c>
      <c r="AP2426">
        <v>0</v>
      </c>
      <c r="AR2426">
        <v>1</v>
      </c>
      <c r="AU2426">
        <v>1</v>
      </c>
      <c r="AX2426">
        <v>1</v>
      </c>
      <c r="BA2426">
        <v>1</v>
      </c>
      <c r="BD2426">
        <v>1</v>
      </c>
      <c r="BG2426">
        <v>1</v>
      </c>
      <c r="BJ2426">
        <v>1</v>
      </c>
    </row>
    <row r="2427" spans="1:62" x14ac:dyDescent="0.3">
      <c r="A2427">
        <v>2013</v>
      </c>
      <c r="B2427">
        <v>11037</v>
      </c>
      <c r="C2427" t="str">
        <f>VLOOKUP(B2427,'NAAM GEMEENTE'!$A$1:$B$319,2,FALSE)</f>
        <v>Rumst</v>
      </c>
      <c r="D2427">
        <v>0</v>
      </c>
      <c r="E2427">
        <v>0</v>
      </c>
      <c r="F2427">
        <f t="shared" si="114"/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273</v>
      </c>
      <c r="O2427">
        <v>43</v>
      </c>
      <c r="P2427">
        <f t="shared" si="115"/>
        <v>316</v>
      </c>
      <c r="Q2427">
        <v>293</v>
      </c>
      <c r="R2427">
        <v>225</v>
      </c>
      <c r="S2427">
        <v>159</v>
      </c>
      <c r="T2427">
        <v>15</v>
      </c>
      <c r="U2427">
        <v>2</v>
      </c>
      <c r="V2427">
        <v>0</v>
      </c>
      <c r="W2427">
        <v>12</v>
      </c>
      <c r="Z2427">
        <f t="shared" si="116"/>
        <v>0</v>
      </c>
      <c r="AI2427">
        <v>1022</v>
      </c>
      <c r="AJ2427">
        <v>0</v>
      </c>
      <c r="AL2427">
        <v>1</v>
      </c>
      <c r="AO2427">
        <v>316</v>
      </c>
      <c r="AP2427">
        <v>0</v>
      </c>
      <c r="AR2427">
        <v>1</v>
      </c>
      <c r="AU2427">
        <v>1</v>
      </c>
      <c r="AX2427">
        <v>1</v>
      </c>
      <c r="BA2427">
        <v>1</v>
      </c>
      <c r="BD2427">
        <v>1</v>
      </c>
      <c r="BG2427">
        <v>1</v>
      </c>
      <c r="BJ2427">
        <v>1</v>
      </c>
    </row>
    <row r="2428" spans="1:62" x14ac:dyDescent="0.3">
      <c r="A2428">
        <v>2013</v>
      </c>
      <c r="B2428">
        <v>11038</v>
      </c>
      <c r="C2428" t="str">
        <f>VLOOKUP(B2428,'NAAM GEMEENTE'!$A$1:$B$319,2,FALSE)</f>
        <v>Schelle</v>
      </c>
      <c r="D2428">
        <v>0</v>
      </c>
      <c r="E2428">
        <v>0</v>
      </c>
      <c r="F2428">
        <f t="shared" si="114"/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145</v>
      </c>
      <c r="O2428">
        <v>24</v>
      </c>
      <c r="P2428">
        <f t="shared" si="115"/>
        <v>169</v>
      </c>
      <c r="Q2428">
        <v>175</v>
      </c>
      <c r="R2428">
        <v>154</v>
      </c>
      <c r="S2428">
        <v>102</v>
      </c>
      <c r="T2428">
        <v>10</v>
      </c>
      <c r="U2428">
        <v>1</v>
      </c>
      <c r="V2428">
        <v>0</v>
      </c>
      <c r="W2428">
        <v>10</v>
      </c>
      <c r="Z2428">
        <f t="shared" si="116"/>
        <v>0</v>
      </c>
      <c r="AI2428">
        <v>621</v>
      </c>
      <c r="AJ2428">
        <v>0</v>
      </c>
      <c r="AL2428">
        <v>1</v>
      </c>
      <c r="AO2428">
        <v>169</v>
      </c>
      <c r="AP2428">
        <v>0</v>
      </c>
      <c r="AR2428">
        <v>1</v>
      </c>
      <c r="AU2428">
        <v>1</v>
      </c>
      <c r="AX2428">
        <v>1</v>
      </c>
      <c r="BA2428">
        <v>1</v>
      </c>
      <c r="BD2428">
        <v>1</v>
      </c>
      <c r="BG2428">
        <v>1</v>
      </c>
      <c r="BJ2428">
        <v>1</v>
      </c>
    </row>
    <row r="2429" spans="1:62" x14ac:dyDescent="0.3">
      <c r="A2429">
        <v>2013</v>
      </c>
      <c r="B2429">
        <v>11039</v>
      </c>
      <c r="C2429" t="str">
        <f>VLOOKUP(B2429,'NAAM GEMEENTE'!$A$1:$B$319,2,FALSE)</f>
        <v>Schilde</v>
      </c>
      <c r="D2429">
        <v>69</v>
      </c>
      <c r="E2429">
        <v>5</v>
      </c>
      <c r="F2429">
        <f t="shared" si="114"/>
        <v>74</v>
      </c>
      <c r="G2429">
        <v>90</v>
      </c>
      <c r="H2429">
        <v>55</v>
      </c>
      <c r="I2429">
        <v>25</v>
      </c>
      <c r="J2429">
        <v>0</v>
      </c>
      <c r="K2429">
        <v>0</v>
      </c>
      <c r="L2429">
        <v>0</v>
      </c>
      <c r="M2429">
        <v>0</v>
      </c>
      <c r="N2429">
        <v>398</v>
      </c>
      <c r="O2429">
        <v>19</v>
      </c>
      <c r="P2429">
        <f t="shared" si="115"/>
        <v>417</v>
      </c>
      <c r="Q2429">
        <v>547</v>
      </c>
      <c r="R2429">
        <v>261</v>
      </c>
      <c r="S2429">
        <v>136</v>
      </c>
      <c r="T2429">
        <v>29</v>
      </c>
      <c r="U2429">
        <v>5</v>
      </c>
      <c r="V2429">
        <v>0</v>
      </c>
      <c r="W2429">
        <v>6</v>
      </c>
      <c r="X2429">
        <v>201</v>
      </c>
      <c r="Y2429">
        <v>24</v>
      </c>
      <c r="Z2429">
        <f t="shared" si="116"/>
        <v>225</v>
      </c>
      <c r="AA2429">
        <v>238</v>
      </c>
      <c r="AB2429">
        <v>269</v>
      </c>
      <c r="AC2429">
        <v>94</v>
      </c>
      <c r="AD2429">
        <v>0</v>
      </c>
      <c r="AE2429">
        <v>0</v>
      </c>
      <c r="AF2429">
        <v>0</v>
      </c>
      <c r="AG2429">
        <v>0</v>
      </c>
      <c r="AH2429">
        <v>826</v>
      </c>
      <c r="AI2429">
        <v>1401</v>
      </c>
      <c r="AJ2429">
        <v>244</v>
      </c>
      <c r="AK2429">
        <v>0.58957887223411853</v>
      </c>
      <c r="AL2429">
        <v>0.82583868665239113</v>
      </c>
      <c r="AM2429">
        <v>0.70460048426150124</v>
      </c>
      <c r="AN2429">
        <v>225</v>
      </c>
      <c r="AO2429">
        <v>417</v>
      </c>
      <c r="AP2429">
        <v>74</v>
      </c>
      <c r="AQ2429">
        <v>0.53956834532374098</v>
      </c>
      <c r="AR2429">
        <v>0.82254196642685851</v>
      </c>
      <c r="AS2429">
        <v>0.6711111111111111</v>
      </c>
      <c r="AT2429">
        <v>0.43510054844606949</v>
      </c>
      <c r="AU2429">
        <v>0.8354661791590493</v>
      </c>
      <c r="AV2429">
        <v>0.62184873949579833</v>
      </c>
      <c r="AW2429">
        <v>1.0306513409961686</v>
      </c>
      <c r="AX2429">
        <v>0.78927203065134099</v>
      </c>
      <c r="AY2429">
        <v>0.79553903345724908</v>
      </c>
      <c r="AZ2429">
        <v>0</v>
      </c>
      <c r="BA2429">
        <v>1</v>
      </c>
      <c r="BC2429">
        <v>0.69117647058823528</v>
      </c>
      <c r="BD2429">
        <v>0.81617647058823528</v>
      </c>
      <c r="BE2429">
        <v>0.73404255319148937</v>
      </c>
      <c r="BF2429">
        <v>0</v>
      </c>
      <c r="BG2429">
        <v>1</v>
      </c>
      <c r="BI2429">
        <v>0</v>
      </c>
      <c r="BJ2429">
        <v>1</v>
      </c>
    </row>
    <row r="2430" spans="1:62" x14ac:dyDescent="0.3">
      <c r="A2430">
        <v>2013</v>
      </c>
      <c r="B2430">
        <v>11040</v>
      </c>
      <c r="C2430" t="str">
        <f>VLOOKUP(B2430,'NAAM GEMEENTE'!$A$1:$B$319,2,FALSE)</f>
        <v>Schoten</v>
      </c>
      <c r="D2430">
        <v>376</v>
      </c>
      <c r="E2430">
        <v>27</v>
      </c>
      <c r="F2430">
        <f t="shared" si="114"/>
        <v>403</v>
      </c>
      <c r="G2430">
        <v>405</v>
      </c>
      <c r="H2430">
        <v>167</v>
      </c>
      <c r="I2430">
        <v>124</v>
      </c>
      <c r="J2430">
        <v>0</v>
      </c>
      <c r="K2430">
        <v>0</v>
      </c>
      <c r="L2430">
        <v>0</v>
      </c>
      <c r="M2430">
        <v>0</v>
      </c>
      <c r="N2430">
        <v>641</v>
      </c>
      <c r="O2430">
        <v>77</v>
      </c>
      <c r="P2430">
        <f t="shared" si="115"/>
        <v>718</v>
      </c>
      <c r="Q2430">
        <v>715</v>
      </c>
      <c r="R2430">
        <v>505</v>
      </c>
      <c r="S2430">
        <v>355</v>
      </c>
      <c r="T2430">
        <v>47</v>
      </c>
      <c r="U2430">
        <v>1</v>
      </c>
      <c r="V2430">
        <v>0</v>
      </c>
      <c r="W2430">
        <v>24</v>
      </c>
      <c r="X2430">
        <v>765</v>
      </c>
      <c r="Y2430">
        <v>108</v>
      </c>
      <c r="Z2430">
        <f t="shared" si="116"/>
        <v>873</v>
      </c>
      <c r="AA2430">
        <v>799</v>
      </c>
      <c r="AB2430">
        <v>510</v>
      </c>
      <c r="AC2430">
        <v>436</v>
      </c>
      <c r="AD2430">
        <v>0</v>
      </c>
      <c r="AE2430">
        <v>0</v>
      </c>
      <c r="AF2430">
        <v>0</v>
      </c>
      <c r="AG2430">
        <v>0</v>
      </c>
      <c r="AH2430">
        <v>2618</v>
      </c>
      <c r="AI2430">
        <v>2365</v>
      </c>
      <c r="AJ2430">
        <v>1099</v>
      </c>
      <c r="AK2430">
        <v>1.1069767441860465</v>
      </c>
      <c r="AL2430">
        <v>0.53530655391120507</v>
      </c>
      <c r="AM2430">
        <v>0.5802139037433155</v>
      </c>
      <c r="AN2430">
        <v>873</v>
      </c>
      <c r="AO2430">
        <v>718</v>
      </c>
      <c r="AP2430">
        <v>403</v>
      </c>
      <c r="AQ2430">
        <v>1.2158774373259054</v>
      </c>
      <c r="AR2430">
        <v>0.43871866295264622</v>
      </c>
      <c r="AS2430">
        <v>0.53837342497136309</v>
      </c>
      <c r="AT2430">
        <v>1.1174825174825176</v>
      </c>
      <c r="AU2430">
        <v>0.43356643356643354</v>
      </c>
      <c r="AV2430">
        <v>0.49311639549436798</v>
      </c>
      <c r="AW2430">
        <v>1.0099009900990099</v>
      </c>
      <c r="AX2430">
        <v>0.66930693069306935</v>
      </c>
      <c r="AY2430">
        <v>0.67254901960784319</v>
      </c>
      <c r="AZ2430">
        <v>0</v>
      </c>
      <c r="BA2430">
        <v>1</v>
      </c>
      <c r="BC2430">
        <v>1.228169014084507</v>
      </c>
      <c r="BD2430">
        <v>0.6507042253521127</v>
      </c>
      <c r="BE2430">
        <v>0.7155963302752294</v>
      </c>
      <c r="BF2430">
        <v>0</v>
      </c>
      <c r="BG2430">
        <v>1</v>
      </c>
      <c r="BI2430">
        <v>0</v>
      </c>
      <c r="BJ2430">
        <v>1</v>
      </c>
    </row>
    <row r="2431" spans="1:62" x14ac:dyDescent="0.3">
      <c r="A2431">
        <v>2013</v>
      </c>
      <c r="B2431">
        <v>11044</v>
      </c>
      <c r="C2431" t="str">
        <f>VLOOKUP(B2431,'NAAM GEMEENTE'!$A$1:$B$319,2,FALSE)</f>
        <v>Stabroek</v>
      </c>
      <c r="D2431">
        <v>64</v>
      </c>
      <c r="E2431">
        <v>43</v>
      </c>
      <c r="F2431">
        <f t="shared" si="114"/>
        <v>107</v>
      </c>
      <c r="G2431">
        <v>0</v>
      </c>
      <c r="H2431">
        <v>99</v>
      </c>
      <c r="I2431">
        <v>110</v>
      </c>
      <c r="J2431">
        <v>0</v>
      </c>
      <c r="K2431">
        <v>0</v>
      </c>
      <c r="L2431">
        <v>0</v>
      </c>
      <c r="M2431">
        <v>0</v>
      </c>
      <c r="N2431">
        <v>335</v>
      </c>
      <c r="O2431">
        <v>74</v>
      </c>
      <c r="P2431">
        <f t="shared" si="115"/>
        <v>409</v>
      </c>
      <c r="Q2431">
        <v>226</v>
      </c>
      <c r="R2431">
        <v>348</v>
      </c>
      <c r="S2431">
        <v>250</v>
      </c>
      <c r="T2431">
        <v>15</v>
      </c>
      <c r="U2431">
        <v>2</v>
      </c>
      <c r="V2431">
        <v>0</v>
      </c>
      <c r="W2431">
        <v>6</v>
      </c>
      <c r="X2431">
        <v>232</v>
      </c>
      <c r="Y2431">
        <v>210</v>
      </c>
      <c r="Z2431">
        <f t="shared" si="116"/>
        <v>442</v>
      </c>
      <c r="AA2431">
        <v>0</v>
      </c>
      <c r="AB2431">
        <v>458</v>
      </c>
      <c r="AC2431">
        <v>630</v>
      </c>
      <c r="AD2431">
        <v>0</v>
      </c>
      <c r="AE2431">
        <v>0</v>
      </c>
      <c r="AF2431">
        <v>0</v>
      </c>
      <c r="AG2431">
        <v>0</v>
      </c>
      <c r="AH2431">
        <v>1530</v>
      </c>
      <c r="AI2431">
        <v>1256</v>
      </c>
      <c r="AJ2431">
        <v>316</v>
      </c>
      <c r="AK2431">
        <v>1.2181528662420382</v>
      </c>
      <c r="AL2431">
        <v>0.74840764331210186</v>
      </c>
      <c r="AM2431">
        <v>0.79346405228758166</v>
      </c>
      <c r="AN2431">
        <v>442</v>
      </c>
      <c r="AO2431">
        <v>409</v>
      </c>
      <c r="AP2431">
        <v>107</v>
      </c>
      <c r="AQ2431">
        <v>1.0806845965770171</v>
      </c>
      <c r="AR2431">
        <v>0.73838630806845962</v>
      </c>
      <c r="AS2431">
        <v>0.75791855203619907</v>
      </c>
      <c r="AT2431">
        <v>0</v>
      </c>
      <c r="AU2431">
        <v>1</v>
      </c>
      <c r="AW2431">
        <v>1.3160919540229885</v>
      </c>
      <c r="AX2431">
        <v>0.71551724137931039</v>
      </c>
      <c r="AY2431">
        <v>0.78384279475982532</v>
      </c>
      <c r="AZ2431">
        <v>0</v>
      </c>
      <c r="BA2431">
        <v>1</v>
      </c>
      <c r="BC2431">
        <v>2.52</v>
      </c>
      <c r="BD2431">
        <v>0.56000000000000005</v>
      </c>
      <c r="BE2431">
        <v>0.82539682539682535</v>
      </c>
      <c r="BF2431">
        <v>0</v>
      </c>
      <c r="BG2431">
        <v>1</v>
      </c>
      <c r="BI2431">
        <v>0</v>
      </c>
      <c r="BJ2431">
        <v>1</v>
      </c>
    </row>
    <row r="2432" spans="1:62" x14ac:dyDescent="0.3">
      <c r="A2432">
        <v>2013</v>
      </c>
      <c r="B2432">
        <v>11050</v>
      </c>
      <c r="C2432" t="str">
        <f>VLOOKUP(B2432,'NAAM GEMEENTE'!$A$1:$B$319,2,FALSE)</f>
        <v>Wijnegem</v>
      </c>
      <c r="D2432">
        <v>82</v>
      </c>
      <c r="E2432">
        <v>0</v>
      </c>
      <c r="F2432">
        <f t="shared" si="114"/>
        <v>82</v>
      </c>
      <c r="G2432">
        <v>72</v>
      </c>
      <c r="H2432">
        <v>32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163</v>
      </c>
      <c r="O2432">
        <v>25</v>
      </c>
      <c r="P2432">
        <f t="shared" si="115"/>
        <v>188</v>
      </c>
      <c r="Q2432">
        <v>156</v>
      </c>
      <c r="R2432">
        <v>130</v>
      </c>
      <c r="S2432">
        <v>95</v>
      </c>
      <c r="T2432">
        <v>12</v>
      </c>
      <c r="U2432">
        <v>4</v>
      </c>
      <c r="V2432">
        <v>0</v>
      </c>
      <c r="W2432">
        <v>6</v>
      </c>
      <c r="X2432">
        <v>309</v>
      </c>
      <c r="Y2432">
        <v>0</v>
      </c>
      <c r="Z2432">
        <f t="shared" si="116"/>
        <v>309</v>
      </c>
      <c r="AA2432">
        <v>282</v>
      </c>
      <c r="AB2432">
        <v>184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775</v>
      </c>
      <c r="AI2432">
        <v>591</v>
      </c>
      <c r="AJ2432">
        <v>186</v>
      </c>
      <c r="AK2432">
        <v>1.3113367174280879</v>
      </c>
      <c r="AL2432">
        <v>0.68527918781725883</v>
      </c>
      <c r="AM2432">
        <v>0.76</v>
      </c>
      <c r="AN2432">
        <v>309</v>
      </c>
      <c r="AO2432">
        <v>188</v>
      </c>
      <c r="AP2432">
        <v>82</v>
      </c>
      <c r="AQ2432">
        <v>1.6436170212765957</v>
      </c>
      <c r="AR2432">
        <v>0.56382978723404253</v>
      </c>
      <c r="AS2432">
        <v>0.7346278317152104</v>
      </c>
      <c r="AT2432">
        <v>1.8076923076923077</v>
      </c>
      <c r="AU2432">
        <v>0.53846153846153844</v>
      </c>
      <c r="AV2432">
        <v>0.74468085106382975</v>
      </c>
      <c r="AW2432">
        <v>1.4153846153846155</v>
      </c>
      <c r="AX2432">
        <v>0.75384615384615383</v>
      </c>
      <c r="AY2432">
        <v>0.82608695652173914</v>
      </c>
      <c r="AZ2432">
        <v>0</v>
      </c>
      <c r="BA2432">
        <v>1</v>
      </c>
      <c r="BC2432">
        <v>0</v>
      </c>
      <c r="BD2432">
        <v>1</v>
      </c>
      <c r="BF2432">
        <v>0</v>
      </c>
      <c r="BG2432">
        <v>1</v>
      </c>
      <c r="BI2432">
        <v>0</v>
      </c>
      <c r="BJ2432">
        <v>1</v>
      </c>
    </row>
    <row r="2433" spans="1:63" x14ac:dyDescent="0.3">
      <c r="A2433">
        <v>2013</v>
      </c>
      <c r="B2433">
        <v>11052</v>
      </c>
      <c r="C2433" t="str">
        <f>VLOOKUP(B2433,'NAAM GEMEENTE'!$A$1:$B$319,2,FALSE)</f>
        <v>Wommelgem</v>
      </c>
      <c r="D2433">
        <v>0</v>
      </c>
      <c r="E2433">
        <v>0</v>
      </c>
      <c r="F2433">
        <f t="shared" si="114"/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237</v>
      </c>
      <c r="O2433">
        <v>38</v>
      </c>
      <c r="P2433">
        <f t="shared" si="115"/>
        <v>275</v>
      </c>
      <c r="Q2433">
        <v>209</v>
      </c>
      <c r="R2433">
        <v>226</v>
      </c>
      <c r="S2433">
        <v>167</v>
      </c>
      <c r="T2433">
        <v>13</v>
      </c>
      <c r="U2433">
        <v>6</v>
      </c>
      <c r="V2433">
        <v>0</v>
      </c>
      <c r="W2433">
        <v>9</v>
      </c>
      <c r="Z2433">
        <f t="shared" si="116"/>
        <v>0</v>
      </c>
      <c r="AI2433">
        <v>905</v>
      </c>
      <c r="AJ2433">
        <v>0</v>
      </c>
      <c r="AL2433">
        <v>1</v>
      </c>
      <c r="AO2433">
        <v>275</v>
      </c>
      <c r="AP2433">
        <v>0</v>
      </c>
      <c r="AR2433">
        <v>1</v>
      </c>
      <c r="AU2433">
        <v>1</v>
      </c>
      <c r="AX2433">
        <v>1</v>
      </c>
      <c r="BA2433">
        <v>1</v>
      </c>
      <c r="BD2433">
        <v>1</v>
      </c>
      <c r="BG2433">
        <v>1</v>
      </c>
      <c r="BJ2433">
        <v>1</v>
      </c>
    </row>
    <row r="2434" spans="1:63" x14ac:dyDescent="0.3">
      <c r="A2434">
        <v>2013</v>
      </c>
      <c r="B2434">
        <v>11053</v>
      </c>
      <c r="C2434" t="str">
        <f>VLOOKUP(B2434,'NAAM GEMEENTE'!$A$1:$B$319,2,FALSE)</f>
        <v>Wuustwezel</v>
      </c>
      <c r="D2434">
        <v>62</v>
      </c>
      <c r="E2434">
        <v>14</v>
      </c>
      <c r="F2434">
        <f t="shared" si="114"/>
        <v>76</v>
      </c>
      <c r="G2434">
        <v>0</v>
      </c>
      <c r="H2434">
        <v>128</v>
      </c>
      <c r="I2434">
        <v>30</v>
      </c>
      <c r="J2434">
        <v>0</v>
      </c>
      <c r="K2434">
        <v>0</v>
      </c>
      <c r="L2434">
        <v>0</v>
      </c>
      <c r="M2434">
        <v>0</v>
      </c>
      <c r="N2434">
        <v>368</v>
      </c>
      <c r="O2434">
        <v>94</v>
      </c>
      <c r="P2434">
        <f t="shared" si="115"/>
        <v>462</v>
      </c>
      <c r="Q2434">
        <v>312</v>
      </c>
      <c r="R2434">
        <v>385</v>
      </c>
      <c r="S2434">
        <v>266</v>
      </c>
      <c r="T2434">
        <v>26</v>
      </c>
      <c r="U2434">
        <v>3</v>
      </c>
      <c r="V2434">
        <v>0</v>
      </c>
      <c r="W2434">
        <v>19</v>
      </c>
      <c r="X2434">
        <v>151</v>
      </c>
      <c r="Y2434">
        <v>41</v>
      </c>
      <c r="Z2434">
        <f t="shared" si="116"/>
        <v>192</v>
      </c>
      <c r="AA2434">
        <v>0</v>
      </c>
      <c r="AB2434">
        <v>359</v>
      </c>
      <c r="AC2434">
        <v>105</v>
      </c>
      <c r="AD2434">
        <v>0</v>
      </c>
      <c r="AE2434">
        <v>0</v>
      </c>
      <c r="AF2434">
        <v>0</v>
      </c>
      <c r="AG2434">
        <v>0</v>
      </c>
      <c r="AH2434">
        <v>656</v>
      </c>
      <c r="AI2434">
        <v>1473</v>
      </c>
      <c r="AJ2434">
        <v>234</v>
      </c>
      <c r="AK2434">
        <v>0.44534962661235572</v>
      </c>
      <c r="AL2434">
        <v>0.84114052953156826</v>
      </c>
      <c r="AM2434">
        <v>0.64329268292682928</v>
      </c>
      <c r="AN2434">
        <v>192</v>
      </c>
      <c r="AO2434">
        <v>462</v>
      </c>
      <c r="AP2434">
        <v>76</v>
      </c>
      <c r="AQ2434">
        <v>0.41558441558441561</v>
      </c>
      <c r="AR2434">
        <v>0.83549783549783552</v>
      </c>
      <c r="AS2434">
        <v>0.60416666666666663</v>
      </c>
      <c r="AT2434">
        <v>0</v>
      </c>
      <c r="AU2434">
        <v>1</v>
      </c>
      <c r="AW2434">
        <v>0.93246753246753245</v>
      </c>
      <c r="AX2434">
        <v>0.66753246753246753</v>
      </c>
      <c r="AY2434">
        <v>0.64345403899721454</v>
      </c>
      <c r="AZ2434">
        <v>0</v>
      </c>
      <c r="BA2434">
        <v>1</v>
      </c>
      <c r="BC2434">
        <v>0.39473684210526316</v>
      </c>
      <c r="BD2434">
        <v>0.88721804511278191</v>
      </c>
      <c r="BE2434">
        <v>0.7142857142857143</v>
      </c>
      <c r="BF2434">
        <v>0</v>
      </c>
      <c r="BG2434">
        <v>1</v>
      </c>
      <c r="BI2434">
        <v>0</v>
      </c>
      <c r="BJ2434">
        <v>1</v>
      </c>
    </row>
    <row r="2435" spans="1:63" x14ac:dyDescent="0.3">
      <c r="A2435">
        <v>2013</v>
      </c>
      <c r="B2435">
        <v>11054</v>
      </c>
      <c r="C2435" t="str">
        <f>VLOOKUP(B2435,'NAAM GEMEENTE'!$A$1:$B$319,2,FALSE)</f>
        <v>Zandhoven</v>
      </c>
      <c r="D2435">
        <v>16</v>
      </c>
      <c r="E2435">
        <v>5</v>
      </c>
      <c r="F2435">
        <f t="shared" si="114"/>
        <v>21</v>
      </c>
      <c r="G2435">
        <v>0</v>
      </c>
      <c r="H2435">
        <v>39</v>
      </c>
      <c r="I2435">
        <v>23</v>
      </c>
      <c r="J2435">
        <v>0</v>
      </c>
      <c r="K2435">
        <v>0</v>
      </c>
      <c r="L2435">
        <v>0</v>
      </c>
      <c r="M2435">
        <v>0</v>
      </c>
      <c r="N2435">
        <v>202</v>
      </c>
      <c r="O2435">
        <v>18</v>
      </c>
      <c r="P2435">
        <f t="shared" si="115"/>
        <v>220</v>
      </c>
      <c r="Q2435">
        <v>210</v>
      </c>
      <c r="R2435">
        <v>216</v>
      </c>
      <c r="S2435">
        <v>130</v>
      </c>
      <c r="T2435">
        <v>21</v>
      </c>
      <c r="U2435">
        <v>2</v>
      </c>
      <c r="V2435">
        <v>0</v>
      </c>
      <c r="W2435">
        <v>11</v>
      </c>
      <c r="X2435">
        <v>141</v>
      </c>
      <c r="Y2435">
        <v>67</v>
      </c>
      <c r="Z2435">
        <f t="shared" si="116"/>
        <v>208</v>
      </c>
      <c r="AA2435">
        <v>0</v>
      </c>
      <c r="AB2435">
        <v>259</v>
      </c>
      <c r="AC2435">
        <v>172</v>
      </c>
      <c r="AD2435">
        <v>0</v>
      </c>
      <c r="AE2435">
        <v>0</v>
      </c>
      <c r="AF2435">
        <v>0</v>
      </c>
      <c r="AG2435">
        <v>0</v>
      </c>
      <c r="AH2435">
        <v>639</v>
      </c>
      <c r="AI2435">
        <v>810</v>
      </c>
      <c r="AJ2435">
        <v>83</v>
      </c>
      <c r="AK2435">
        <v>0.78888888888888886</v>
      </c>
      <c r="AL2435">
        <v>0.89753086419753081</v>
      </c>
      <c r="AM2435">
        <v>0.87010954616588421</v>
      </c>
      <c r="AN2435">
        <v>208</v>
      </c>
      <c r="AO2435">
        <v>220</v>
      </c>
      <c r="AP2435">
        <v>21</v>
      </c>
      <c r="AQ2435">
        <v>0.94545454545454544</v>
      </c>
      <c r="AR2435">
        <v>0.90454545454545454</v>
      </c>
      <c r="AS2435">
        <v>0.89903846153846156</v>
      </c>
      <c r="AT2435">
        <v>0</v>
      </c>
      <c r="AU2435">
        <v>1</v>
      </c>
      <c r="AW2435">
        <v>1.1990740740740742</v>
      </c>
      <c r="AX2435">
        <v>0.81944444444444442</v>
      </c>
      <c r="AY2435">
        <v>0.84942084942084939</v>
      </c>
      <c r="AZ2435">
        <v>0</v>
      </c>
      <c r="BA2435">
        <v>1</v>
      </c>
      <c r="BC2435">
        <v>1.323076923076923</v>
      </c>
      <c r="BD2435">
        <v>0.82307692307692304</v>
      </c>
      <c r="BE2435">
        <v>0.86627906976744184</v>
      </c>
      <c r="BF2435">
        <v>0</v>
      </c>
      <c r="BG2435">
        <v>1</v>
      </c>
      <c r="BI2435">
        <v>0</v>
      </c>
      <c r="BJ2435">
        <v>1</v>
      </c>
    </row>
    <row r="2436" spans="1:63" x14ac:dyDescent="0.3">
      <c r="A2436">
        <v>2013</v>
      </c>
      <c r="B2436">
        <v>11055</v>
      </c>
      <c r="C2436" t="str">
        <f>VLOOKUP(B2436,'NAAM GEMEENTE'!$A$1:$B$319,2,FALSE)</f>
        <v>Zoersel</v>
      </c>
      <c r="D2436">
        <v>0</v>
      </c>
      <c r="E2436">
        <v>0</v>
      </c>
      <c r="F2436">
        <f t="shared" si="114"/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396</v>
      </c>
      <c r="O2436">
        <v>32</v>
      </c>
      <c r="P2436">
        <f t="shared" si="115"/>
        <v>428</v>
      </c>
      <c r="Q2436">
        <v>438</v>
      </c>
      <c r="R2436">
        <v>367</v>
      </c>
      <c r="S2436">
        <v>199</v>
      </c>
      <c r="T2436">
        <v>31</v>
      </c>
      <c r="U2436">
        <v>1</v>
      </c>
      <c r="V2436">
        <v>0</v>
      </c>
      <c r="W2436">
        <v>13</v>
      </c>
      <c r="Z2436">
        <f t="shared" si="116"/>
        <v>0</v>
      </c>
      <c r="AI2436">
        <v>1477</v>
      </c>
      <c r="AJ2436">
        <v>0</v>
      </c>
      <c r="AL2436">
        <v>1</v>
      </c>
      <c r="AO2436">
        <v>428</v>
      </c>
      <c r="AP2436">
        <v>0</v>
      </c>
      <c r="AR2436">
        <v>1</v>
      </c>
      <c r="AU2436">
        <v>1</v>
      </c>
      <c r="AX2436">
        <v>1</v>
      </c>
      <c r="BA2436">
        <v>1</v>
      </c>
      <c r="BD2436">
        <v>1</v>
      </c>
      <c r="BG2436">
        <v>1</v>
      </c>
      <c r="BJ2436">
        <v>1</v>
      </c>
    </row>
    <row r="2437" spans="1:63" x14ac:dyDescent="0.3">
      <c r="A2437">
        <v>2013</v>
      </c>
      <c r="B2437">
        <v>11056</v>
      </c>
      <c r="C2437" t="str">
        <f>VLOOKUP(B2437,'NAAM GEMEENTE'!$A$1:$B$319,2,FALSE)</f>
        <v>Zwijndrecht</v>
      </c>
      <c r="D2437">
        <v>3</v>
      </c>
      <c r="E2437">
        <v>0</v>
      </c>
      <c r="F2437">
        <f t="shared" si="114"/>
        <v>3</v>
      </c>
      <c r="G2437">
        <v>0</v>
      </c>
      <c r="H2437">
        <v>6</v>
      </c>
      <c r="I2437">
        <v>2</v>
      </c>
      <c r="J2437">
        <v>0</v>
      </c>
      <c r="K2437">
        <v>0</v>
      </c>
      <c r="L2437">
        <v>0</v>
      </c>
      <c r="M2437">
        <v>0</v>
      </c>
      <c r="N2437">
        <v>274</v>
      </c>
      <c r="O2437">
        <v>44</v>
      </c>
      <c r="P2437">
        <f t="shared" si="115"/>
        <v>318</v>
      </c>
      <c r="Q2437">
        <v>253</v>
      </c>
      <c r="R2437">
        <v>221</v>
      </c>
      <c r="S2437">
        <v>243</v>
      </c>
      <c r="T2437">
        <v>17</v>
      </c>
      <c r="U2437">
        <v>8</v>
      </c>
      <c r="V2437">
        <v>0</v>
      </c>
      <c r="W2437">
        <v>17</v>
      </c>
      <c r="X2437">
        <v>16</v>
      </c>
      <c r="Y2437">
        <v>2</v>
      </c>
      <c r="Z2437">
        <f t="shared" si="116"/>
        <v>18</v>
      </c>
      <c r="AA2437">
        <v>0</v>
      </c>
      <c r="AB2437">
        <v>44</v>
      </c>
      <c r="AC2437">
        <v>67</v>
      </c>
      <c r="AD2437">
        <v>0</v>
      </c>
      <c r="AE2437">
        <v>0</v>
      </c>
      <c r="AF2437">
        <v>0</v>
      </c>
      <c r="AG2437">
        <v>0</v>
      </c>
      <c r="AH2437">
        <v>129</v>
      </c>
      <c r="AI2437">
        <v>1077</v>
      </c>
      <c r="AJ2437">
        <v>11</v>
      </c>
      <c r="AK2437">
        <v>0.11977715877437325</v>
      </c>
      <c r="AL2437">
        <v>0.98978644382544101</v>
      </c>
      <c r="AM2437">
        <v>0.9147286821705426</v>
      </c>
      <c r="AN2437">
        <v>18</v>
      </c>
      <c r="AO2437">
        <v>318</v>
      </c>
      <c r="AP2437">
        <v>3</v>
      </c>
      <c r="AQ2437">
        <v>5.6603773584905662E-2</v>
      </c>
      <c r="AR2437">
        <v>0.99056603773584906</v>
      </c>
      <c r="AS2437">
        <v>0.83333333333333337</v>
      </c>
      <c r="AT2437">
        <v>0</v>
      </c>
      <c r="AU2437">
        <v>1</v>
      </c>
      <c r="AW2437">
        <v>0.19909502262443438</v>
      </c>
      <c r="AX2437">
        <v>0.97285067873303166</v>
      </c>
      <c r="AY2437">
        <v>0.86363636363636365</v>
      </c>
      <c r="AZ2437">
        <v>0</v>
      </c>
      <c r="BA2437">
        <v>1</v>
      </c>
      <c r="BC2437">
        <v>0.27572016460905352</v>
      </c>
      <c r="BD2437">
        <v>0.99176954732510292</v>
      </c>
      <c r="BE2437">
        <v>0.97014925373134331</v>
      </c>
      <c r="BF2437">
        <v>0</v>
      </c>
      <c r="BG2437">
        <v>1</v>
      </c>
      <c r="BI2437">
        <v>0</v>
      </c>
      <c r="BJ2437">
        <v>1</v>
      </c>
    </row>
    <row r="2438" spans="1:63" x14ac:dyDescent="0.3">
      <c r="A2438">
        <v>2013</v>
      </c>
      <c r="B2438">
        <v>11057</v>
      </c>
      <c r="C2438" t="str">
        <f>VLOOKUP(B2438,'NAAM GEMEENTE'!$A$1:$B$319,2,FALSE)</f>
        <v>Malle</v>
      </c>
      <c r="D2438">
        <v>225</v>
      </c>
      <c r="E2438">
        <v>20</v>
      </c>
      <c r="F2438">
        <f t="shared" si="114"/>
        <v>245</v>
      </c>
      <c r="G2438">
        <v>215</v>
      </c>
      <c r="H2438">
        <v>181</v>
      </c>
      <c r="I2438">
        <v>92</v>
      </c>
      <c r="J2438">
        <v>18</v>
      </c>
      <c r="K2438">
        <v>0</v>
      </c>
      <c r="L2438">
        <v>0</v>
      </c>
      <c r="M2438">
        <v>0</v>
      </c>
      <c r="N2438">
        <v>272</v>
      </c>
      <c r="O2438">
        <v>40</v>
      </c>
      <c r="P2438">
        <f t="shared" si="115"/>
        <v>312</v>
      </c>
      <c r="Q2438">
        <v>228</v>
      </c>
      <c r="R2438">
        <v>286</v>
      </c>
      <c r="S2438">
        <v>176</v>
      </c>
      <c r="T2438">
        <v>28</v>
      </c>
      <c r="U2438">
        <v>3</v>
      </c>
      <c r="V2438">
        <v>0</v>
      </c>
      <c r="W2438">
        <v>26</v>
      </c>
      <c r="X2438">
        <v>1328</v>
      </c>
      <c r="Y2438">
        <v>106</v>
      </c>
      <c r="Z2438">
        <f t="shared" si="116"/>
        <v>1434</v>
      </c>
      <c r="AA2438">
        <v>1186</v>
      </c>
      <c r="AB2438">
        <v>820</v>
      </c>
      <c r="AC2438">
        <v>455</v>
      </c>
      <c r="AD2438">
        <v>128</v>
      </c>
      <c r="AE2438">
        <v>0</v>
      </c>
      <c r="AF2438">
        <v>0</v>
      </c>
      <c r="AG2438">
        <v>0</v>
      </c>
      <c r="AH2438">
        <v>4023</v>
      </c>
      <c r="AI2438">
        <v>1059</v>
      </c>
      <c r="AJ2438">
        <v>751</v>
      </c>
      <c r="AK2438">
        <v>3.7988668555240794</v>
      </c>
      <c r="AL2438">
        <v>0.29084041548630785</v>
      </c>
      <c r="AM2438">
        <v>0.81332339050459856</v>
      </c>
      <c r="AN2438">
        <v>1434</v>
      </c>
      <c r="AO2438">
        <v>312</v>
      </c>
      <c r="AP2438">
        <v>245</v>
      </c>
      <c r="AQ2438">
        <v>4.5961538461538458</v>
      </c>
      <c r="AR2438">
        <v>0.21474358974358973</v>
      </c>
      <c r="AS2438">
        <v>0.82914923291492326</v>
      </c>
      <c r="AT2438">
        <v>5.2017543859649127</v>
      </c>
      <c r="AU2438">
        <v>5.701754385964912E-2</v>
      </c>
      <c r="AV2438">
        <v>0.81871838111298478</v>
      </c>
      <c r="AW2438">
        <v>2.8671328671328671</v>
      </c>
      <c r="AX2438">
        <v>0.36713286713286714</v>
      </c>
      <c r="AY2438">
        <v>0.77926829268292686</v>
      </c>
      <c r="AZ2438">
        <v>4.5714285714285712</v>
      </c>
      <c r="BA2438">
        <v>0.35714285714285715</v>
      </c>
      <c r="BB2438">
        <v>0.859375</v>
      </c>
      <c r="BC2438">
        <v>2.5852272727272729</v>
      </c>
      <c r="BD2438">
        <v>0.47727272727272729</v>
      </c>
      <c r="BE2438">
        <v>0.79780219780219785</v>
      </c>
      <c r="BF2438">
        <v>0</v>
      </c>
      <c r="BG2438">
        <v>1</v>
      </c>
      <c r="BI2438">
        <v>0</v>
      </c>
      <c r="BJ2438">
        <v>1</v>
      </c>
    </row>
    <row r="2439" spans="1:63" x14ac:dyDescent="0.3">
      <c r="A2439">
        <v>2013</v>
      </c>
      <c r="B2439">
        <v>12002</v>
      </c>
      <c r="C2439" t="str">
        <f>VLOOKUP(B2439,'NAAM GEMEENTE'!$A$1:$B$319,2,FALSE)</f>
        <v>Berlaar</v>
      </c>
      <c r="D2439">
        <v>112</v>
      </c>
      <c r="E2439">
        <v>7</v>
      </c>
      <c r="F2439">
        <f t="shared" si="114"/>
        <v>119</v>
      </c>
      <c r="G2439">
        <v>145</v>
      </c>
      <c r="H2439">
        <v>41</v>
      </c>
      <c r="I2439">
        <v>20</v>
      </c>
      <c r="J2439">
        <v>0</v>
      </c>
      <c r="K2439">
        <v>0</v>
      </c>
      <c r="L2439">
        <v>0</v>
      </c>
      <c r="M2439">
        <v>0</v>
      </c>
      <c r="N2439">
        <v>184</v>
      </c>
      <c r="O2439">
        <v>30</v>
      </c>
      <c r="P2439">
        <f t="shared" si="115"/>
        <v>214</v>
      </c>
      <c r="Q2439">
        <v>211</v>
      </c>
      <c r="R2439">
        <v>171</v>
      </c>
      <c r="S2439">
        <v>114</v>
      </c>
      <c r="T2439">
        <v>6</v>
      </c>
      <c r="U2439">
        <v>1</v>
      </c>
      <c r="V2439">
        <v>0</v>
      </c>
      <c r="W2439">
        <v>10</v>
      </c>
      <c r="X2439">
        <v>320</v>
      </c>
      <c r="Y2439">
        <v>23</v>
      </c>
      <c r="Z2439">
        <f t="shared" si="116"/>
        <v>343</v>
      </c>
      <c r="AA2439">
        <v>443</v>
      </c>
      <c r="AB2439">
        <v>151</v>
      </c>
      <c r="AC2439">
        <v>87</v>
      </c>
      <c r="AD2439">
        <v>0</v>
      </c>
      <c r="AE2439">
        <v>0</v>
      </c>
      <c r="AF2439">
        <v>0</v>
      </c>
      <c r="AG2439">
        <v>0</v>
      </c>
      <c r="AH2439">
        <v>1024</v>
      </c>
      <c r="AI2439">
        <v>727</v>
      </c>
      <c r="AJ2439">
        <v>325</v>
      </c>
      <c r="AK2439">
        <v>1.4085281980742779</v>
      </c>
      <c r="AL2439">
        <v>0.55295735900962861</v>
      </c>
      <c r="AM2439">
        <v>0.6826171875</v>
      </c>
      <c r="AN2439">
        <v>343</v>
      </c>
      <c r="AO2439">
        <v>214</v>
      </c>
      <c r="AP2439">
        <v>119</v>
      </c>
      <c r="AQ2439">
        <v>1.6028037383177569</v>
      </c>
      <c r="AR2439">
        <v>0.44392523364485981</v>
      </c>
      <c r="AS2439">
        <v>0.65306122448979587</v>
      </c>
      <c r="AT2439">
        <v>2.0995260663507107</v>
      </c>
      <c r="AU2439">
        <v>0.3127962085308057</v>
      </c>
      <c r="AV2439">
        <v>0.67268623024830698</v>
      </c>
      <c r="AW2439">
        <v>0.88304093567251463</v>
      </c>
      <c r="AX2439">
        <v>0.76023391812865493</v>
      </c>
      <c r="AY2439">
        <v>0.72847682119205293</v>
      </c>
      <c r="AZ2439">
        <v>0</v>
      </c>
      <c r="BA2439">
        <v>1</v>
      </c>
      <c r="BC2439">
        <v>0.76315789473684215</v>
      </c>
      <c r="BD2439">
        <v>0.82456140350877194</v>
      </c>
      <c r="BE2439">
        <v>0.77011494252873558</v>
      </c>
      <c r="BF2439">
        <v>0</v>
      </c>
      <c r="BG2439">
        <v>1</v>
      </c>
      <c r="BI2439">
        <v>0</v>
      </c>
      <c r="BJ2439">
        <v>1</v>
      </c>
    </row>
    <row r="2440" spans="1:63" x14ac:dyDescent="0.3">
      <c r="A2440">
        <v>2013</v>
      </c>
      <c r="B2440">
        <v>12005</v>
      </c>
      <c r="C2440" t="str">
        <f>VLOOKUP(B2440,'NAAM GEMEENTE'!$A$1:$B$319,2,FALSE)</f>
        <v>Bonheiden</v>
      </c>
      <c r="D2440">
        <v>0</v>
      </c>
      <c r="E2440">
        <v>0</v>
      </c>
      <c r="F2440">
        <f t="shared" si="114"/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278</v>
      </c>
      <c r="O2440">
        <v>19</v>
      </c>
      <c r="P2440">
        <f t="shared" si="115"/>
        <v>297</v>
      </c>
      <c r="Q2440">
        <v>408</v>
      </c>
      <c r="R2440">
        <v>203</v>
      </c>
      <c r="S2440">
        <v>106</v>
      </c>
      <c r="T2440">
        <v>15</v>
      </c>
      <c r="U2440">
        <v>1</v>
      </c>
      <c r="V2440">
        <v>0</v>
      </c>
      <c r="W2440">
        <v>4</v>
      </c>
      <c r="Z2440">
        <f t="shared" si="116"/>
        <v>0</v>
      </c>
      <c r="AI2440">
        <v>1034</v>
      </c>
      <c r="AJ2440">
        <v>0</v>
      </c>
      <c r="AL2440">
        <v>1</v>
      </c>
      <c r="AO2440">
        <v>297</v>
      </c>
      <c r="AP2440">
        <v>0</v>
      </c>
      <c r="AR2440">
        <v>1</v>
      </c>
      <c r="AU2440">
        <v>1</v>
      </c>
      <c r="AX2440">
        <v>1</v>
      </c>
      <c r="BA2440">
        <v>1</v>
      </c>
      <c r="BD2440">
        <v>1</v>
      </c>
      <c r="BG2440">
        <v>1</v>
      </c>
      <c r="BJ2440">
        <v>1</v>
      </c>
    </row>
    <row r="2441" spans="1:63" x14ac:dyDescent="0.3">
      <c r="A2441">
        <v>2013</v>
      </c>
      <c r="B2441">
        <v>12007</v>
      </c>
      <c r="C2441" t="str">
        <f>VLOOKUP(B2441,'NAAM GEMEENTE'!$A$1:$B$319,2,FALSE)</f>
        <v>Bornem</v>
      </c>
      <c r="D2441">
        <v>296</v>
      </c>
      <c r="E2441">
        <v>20</v>
      </c>
      <c r="F2441">
        <f t="shared" si="114"/>
        <v>316</v>
      </c>
      <c r="G2441">
        <v>242</v>
      </c>
      <c r="H2441">
        <v>165</v>
      </c>
      <c r="I2441">
        <v>62</v>
      </c>
      <c r="J2441">
        <v>0</v>
      </c>
      <c r="K2441">
        <v>0</v>
      </c>
      <c r="L2441">
        <v>0</v>
      </c>
      <c r="M2441">
        <v>0</v>
      </c>
      <c r="N2441">
        <v>406</v>
      </c>
      <c r="O2441">
        <v>41</v>
      </c>
      <c r="P2441">
        <f t="shared" si="115"/>
        <v>447</v>
      </c>
      <c r="Q2441">
        <v>366</v>
      </c>
      <c r="R2441">
        <v>366</v>
      </c>
      <c r="S2441">
        <v>222</v>
      </c>
      <c r="T2441">
        <v>24</v>
      </c>
      <c r="U2441">
        <v>2</v>
      </c>
      <c r="V2441">
        <v>0</v>
      </c>
      <c r="W2441">
        <v>9</v>
      </c>
      <c r="X2441">
        <v>446</v>
      </c>
      <c r="Y2441">
        <v>39</v>
      </c>
      <c r="Z2441">
        <f t="shared" si="116"/>
        <v>485</v>
      </c>
      <c r="AA2441">
        <v>345</v>
      </c>
      <c r="AB2441">
        <v>279</v>
      </c>
      <c r="AC2441">
        <v>125</v>
      </c>
      <c r="AD2441">
        <v>0</v>
      </c>
      <c r="AE2441">
        <v>0</v>
      </c>
      <c r="AF2441">
        <v>0</v>
      </c>
      <c r="AG2441">
        <v>0</v>
      </c>
      <c r="AH2441">
        <v>1234</v>
      </c>
      <c r="AI2441">
        <v>1436</v>
      </c>
      <c r="AJ2441">
        <v>785</v>
      </c>
      <c r="AK2441">
        <v>0.85933147632311979</v>
      </c>
      <c r="AL2441">
        <v>0.4533426183844011</v>
      </c>
      <c r="AM2441">
        <v>0.36385737439222043</v>
      </c>
      <c r="AN2441">
        <v>485</v>
      </c>
      <c r="AO2441">
        <v>447</v>
      </c>
      <c r="AP2441">
        <v>316</v>
      </c>
      <c r="AQ2441">
        <v>1.0850111856823266</v>
      </c>
      <c r="AR2441">
        <v>0.29306487695749439</v>
      </c>
      <c r="AS2441">
        <v>0.34845360824742266</v>
      </c>
      <c r="AT2441">
        <v>0.94262295081967218</v>
      </c>
      <c r="AU2441">
        <v>0.33879781420765026</v>
      </c>
      <c r="AV2441">
        <v>0.29855072463768118</v>
      </c>
      <c r="AW2441">
        <v>0.76229508196721307</v>
      </c>
      <c r="AX2441">
        <v>0.54918032786885251</v>
      </c>
      <c r="AY2441">
        <v>0.40860215053763443</v>
      </c>
      <c r="AZ2441">
        <v>0</v>
      </c>
      <c r="BA2441">
        <v>1</v>
      </c>
      <c r="BC2441">
        <v>0.56306306306306309</v>
      </c>
      <c r="BD2441">
        <v>0.72072072072072069</v>
      </c>
      <c r="BE2441">
        <v>0.504</v>
      </c>
      <c r="BF2441">
        <v>0</v>
      </c>
      <c r="BG2441">
        <v>1</v>
      </c>
      <c r="BI2441">
        <v>0</v>
      </c>
      <c r="BJ2441">
        <v>1</v>
      </c>
    </row>
    <row r="2442" spans="1:63" x14ac:dyDescent="0.3">
      <c r="A2442">
        <v>2013</v>
      </c>
      <c r="B2442">
        <v>12009</v>
      </c>
      <c r="C2442" t="str">
        <f>VLOOKUP(B2442,'NAAM GEMEENTE'!$A$1:$B$319,2,FALSE)</f>
        <v>Duffel</v>
      </c>
      <c r="D2442">
        <v>157</v>
      </c>
      <c r="E2442">
        <v>24</v>
      </c>
      <c r="F2442">
        <f t="shared" si="114"/>
        <v>181</v>
      </c>
      <c r="G2442">
        <v>163</v>
      </c>
      <c r="H2442">
        <v>123</v>
      </c>
      <c r="I2442">
        <v>85</v>
      </c>
      <c r="J2442">
        <v>0</v>
      </c>
      <c r="K2442">
        <v>0</v>
      </c>
      <c r="L2442">
        <v>0</v>
      </c>
      <c r="M2442">
        <v>33</v>
      </c>
      <c r="N2442">
        <v>298</v>
      </c>
      <c r="O2442">
        <v>49</v>
      </c>
      <c r="P2442">
        <f t="shared" si="115"/>
        <v>347</v>
      </c>
      <c r="Q2442">
        <v>300</v>
      </c>
      <c r="R2442">
        <v>272</v>
      </c>
      <c r="S2442">
        <v>194</v>
      </c>
      <c r="T2442">
        <v>17</v>
      </c>
      <c r="U2442">
        <v>2</v>
      </c>
      <c r="V2442">
        <v>0</v>
      </c>
      <c r="W2442">
        <v>36</v>
      </c>
      <c r="X2442">
        <v>319</v>
      </c>
      <c r="Y2442">
        <v>89</v>
      </c>
      <c r="Z2442">
        <f t="shared" si="116"/>
        <v>408</v>
      </c>
      <c r="AA2442">
        <v>264</v>
      </c>
      <c r="AB2442">
        <v>419</v>
      </c>
      <c r="AC2442">
        <v>309</v>
      </c>
      <c r="AD2442">
        <v>0</v>
      </c>
      <c r="AE2442">
        <v>0</v>
      </c>
      <c r="AF2442">
        <v>0</v>
      </c>
      <c r="AG2442">
        <v>254</v>
      </c>
      <c r="AH2442">
        <v>1654</v>
      </c>
      <c r="AI2442">
        <v>1168</v>
      </c>
      <c r="AJ2442">
        <v>585</v>
      </c>
      <c r="AK2442">
        <v>1.4160958904109588</v>
      </c>
      <c r="AL2442">
        <v>0.49914383561643838</v>
      </c>
      <c r="AM2442">
        <v>0.64631197097944382</v>
      </c>
      <c r="AN2442">
        <v>408</v>
      </c>
      <c r="AO2442">
        <v>347</v>
      </c>
      <c r="AP2442">
        <v>181</v>
      </c>
      <c r="AQ2442">
        <v>1.1757925072046109</v>
      </c>
      <c r="AR2442">
        <v>0.47838616714697407</v>
      </c>
      <c r="AS2442">
        <v>0.55637254901960786</v>
      </c>
      <c r="AT2442">
        <v>0.88</v>
      </c>
      <c r="AU2442">
        <v>0.45666666666666667</v>
      </c>
      <c r="AV2442">
        <v>0.38257575757575757</v>
      </c>
      <c r="AW2442">
        <v>1.5404411764705883</v>
      </c>
      <c r="AX2442">
        <v>0.54779411764705888</v>
      </c>
      <c r="AY2442">
        <v>0.7064439140811456</v>
      </c>
      <c r="AZ2442">
        <v>0</v>
      </c>
      <c r="BA2442">
        <v>1</v>
      </c>
      <c r="BC2442">
        <v>1.5927835051546391</v>
      </c>
      <c r="BD2442">
        <v>0.56185567010309279</v>
      </c>
      <c r="BE2442">
        <v>0.72491909385113273</v>
      </c>
      <c r="BF2442">
        <v>0</v>
      </c>
      <c r="BG2442">
        <v>1</v>
      </c>
      <c r="BI2442">
        <v>7.0555555555555554</v>
      </c>
      <c r="BJ2442">
        <v>8.3333333333333329E-2</v>
      </c>
      <c r="BK2442">
        <v>0.87007874015748032</v>
      </c>
    </row>
    <row r="2443" spans="1:63" x14ac:dyDescent="0.3">
      <c r="A2443">
        <v>2013</v>
      </c>
      <c r="B2443">
        <v>12014</v>
      </c>
      <c r="C2443" t="str">
        <f>VLOOKUP(B2443,'NAAM GEMEENTE'!$A$1:$B$319,2,FALSE)</f>
        <v>Heist-op-den-Berg</v>
      </c>
      <c r="D2443">
        <v>334</v>
      </c>
      <c r="E2443">
        <v>67</v>
      </c>
      <c r="F2443">
        <f t="shared" si="114"/>
        <v>401</v>
      </c>
      <c r="G2443">
        <v>342</v>
      </c>
      <c r="H2443">
        <v>250</v>
      </c>
      <c r="I2443">
        <v>222</v>
      </c>
      <c r="J2443">
        <v>0</v>
      </c>
      <c r="K2443">
        <v>0</v>
      </c>
      <c r="L2443">
        <v>0</v>
      </c>
      <c r="M2443">
        <v>0</v>
      </c>
      <c r="N2443">
        <v>621</v>
      </c>
      <c r="O2443">
        <v>123</v>
      </c>
      <c r="P2443">
        <f t="shared" si="115"/>
        <v>744</v>
      </c>
      <c r="Q2443">
        <v>663</v>
      </c>
      <c r="R2443">
        <v>589</v>
      </c>
      <c r="S2443">
        <v>467</v>
      </c>
      <c r="T2443">
        <v>34</v>
      </c>
      <c r="U2443">
        <v>8</v>
      </c>
      <c r="V2443">
        <v>0</v>
      </c>
      <c r="W2443">
        <v>37</v>
      </c>
      <c r="X2443">
        <v>513</v>
      </c>
      <c r="Y2443">
        <v>124</v>
      </c>
      <c r="Z2443">
        <f t="shared" si="116"/>
        <v>637</v>
      </c>
      <c r="AA2443">
        <v>480</v>
      </c>
      <c r="AB2443">
        <v>480</v>
      </c>
      <c r="AC2443">
        <v>492</v>
      </c>
      <c r="AD2443">
        <v>0</v>
      </c>
      <c r="AE2443">
        <v>0</v>
      </c>
      <c r="AF2443">
        <v>0</v>
      </c>
      <c r="AG2443">
        <v>0</v>
      </c>
      <c r="AH2443">
        <v>2089</v>
      </c>
      <c r="AI2443">
        <v>2542</v>
      </c>
      <c r="AJ2443">
        <v>1215</v>
      </c>
      <c r="AK2443">
        <v>0.82179386309992131</v>
      </c>
      <c r="AL2443">
        <v>0.52202989771833197</v>
      </c>
      <c r="AM2443">
        <v>0.41838200095739586</v>
      </c>
      <c r="AN2443">
        <v>637</v>
      </c>
      <c r="AO2443">
        <v>744</v>
      </c>
      <c r="AP2443">
        <v>401</v>
      </c>
      <c r="AQ2443">
        <v>0.85618279569892475</v>
      </c>
      <c r="AR2443">
        <v>0.46102150537634407</v>
      </c>
      <c r="AS2443">
        <v>0.3704866562009419</v>
      </c>
      <c r="AT2443">
        <v>0.72398190045248867</v>
      </c>
      <c r="AU2443">
        <v>0.48416289592760181</v>
      </c>
      <c r="AV2443">
        <v>0.28749999999999998</v>
      </c>
      <c r="AW2443">
        <v>0.81494057724957558</v>
      </c>
      <c r="AX2443">
        <v>0.57555178268251272</v>
      </c>
      <c r="AY2443">
        <v>0.47916666666666669</v>
      </c>
      <c r="AZ2443">
        <v>0</v>
      </c>
      <c r="BA2443">
        <v>1</v>
      </c>
      <c r="BC2443">
        <v>1.0535331905781584</v>
      </c>
      <c r="BD2443">
        <v>0.52462526766595285</v>
      </c>
      <c r="BE2443">
        <v>0.54878048780487809</v>
      </c>
      <c r="BF2443">
        <v>0</v>
      </c>
      <c r="BG2443">
        <v>1</v>
      </c>
      <c r="BI2443">
        <v>0</v>
      </c>
      <c r="BJ2443">
        <v>1</v>
      </c>
    </row>
    <row r="2444" spans="1:63" x14ac:dyDescent="0.3">
      <c r="A2444">
        <v>2013</v>
      </c>
      <c r="B2444">
        <v>12021</v>
      </c>
      <c r="C2444" t="str">
        <f>VLOOKUP(B2444,'NAAM GEMEENTE'!$A$1:$B$319,2,FALSE)</f>
        <v>Lier</v>
      </c>
      <c r="D2444">
        <v>384</v>
      </c>
      <c r="E2444">
        <v>92</v>
      </c>
      <c r="F2444">
        <f t="shared" ref="F2444:F2507" si="117">SUM(D2444:E2444)</f>
        <v>476</v>
      </c>
      <c r="G2444">
        <v>556</v>
      </c>
      <c r="H2444">
        <v>255</v>
      </c>
      <c r="I2444">
        <v>281</v>
      </c>
      <c r="J2444">
        <v>0</v>
      </c>
      <c r="K2444">
        <v>5</v>
      </c>
      <c r="L2444">
        <v>0</v>
      </c>
      <c r="M2444">
        <v>39</v>
      </c>
      <c r="N2444">
        <v>505</v>
      </c>
      <c r="O2444">
        <v>114</v>
      </c>
      <c r="P2444">
        <f t="shared" ref="P2444:P2507" si="118">SUM(N2444:O2444)</f>
        <v>619</v>
      </c>
      <c r="Q2444">
        <v>677</v>
      </c>
      <c r="R2444">
        <v>410</v>
      </c>
      <c r="S2444">
        <v>398</v>
      </c>
      <c r="T2444">
        <v>27</v>
      </c>
      <c r="U2444">
        <v>7</v>
      </c>
      <c r="V2444">
        <v>0</v>
      </c>
      <c r="W2444">
        <v>42</v>
      </c>
      <c r="X2444">
        <v>1061</v>
      </c>
      <c r="Y2444">
        <v>237</v>
      </c>
      <c r="Z2444">
        <f t="shared" ref="Z2444:Z2507" si="119">SUM(X2444:Y2444)</f>
        <v>1298</v>
      </c>
      <c r="AA2444">
        <v>1362</v>
      </c>
      <c r="AB2444">
        <v>997</v>
      </c>
      <c r="AC2444">
        <v>935</v>
      </c>
      <c r="AD2444">
        <v>0</v>
      </c>
      <c r="AE2444">
        <v>24</v>
      </c>
      <c r="AF2444">
        <v>0</v>
      </c>
      <c r="AG2444">
        <v>364</v>
      </c>
      <c r="AH2444">
        <v>4980</v>
      </c>
      <c r="AI2444">
        <v>2180</v>
      </c>
      <c r="AJ2444">
        <v>1612</v>
      </c>
      <c r="AK2444">
        <v>2.2844036697247705</v>
      </c>
      <c r="AL2444">
        <v>0.26055045871559634</v>
      </c>
      <c r="AM2444">
        <v>0.67630522088353417</v>
      </c>
      <c r="AN2444">
        <v>1298</v>
      </c>
      <c r="AO2444">
        <v>619</v>
      </c>
      <c r="AP2444">
        <v>476</v>
      </c>
      <c r="AQ2444">
        <v>2.096930533117932</v>
      </c>
      <c r="AR2444">
        <v>0.23101777059773829</v>
      </c>
      <c r="AS2444">
        <v>0.63328197226502314</v>
      </c>
      <c r="AT2444">
        <v>2.0118168389955686</v>
      </c>
      <c r="AU2444">
        <v>0.17872968980797638</v>
      </c>
      <c r="AV2444">
        <v>0.59177679882525702</v>
      </c>
      <c r="AW2444">
        <v>2.4317073170731707</v>
      </c>
      <c r="AX2444">
        <v>0.37804878048780488</v>
      </c>
      <c r="AY2444">
        <v>0.74423269809428283</v>
      </c>
      <c r="AZ2444">
        <v>0</v>
      </c>
      <c r="BA2444">
        <v>1</v>
      </c>
      <c r="BC2444">
        <v>2.3492462311557789</v>
      </c>
      <c r="BD2444">
        <v>0.29396984924623115</v>
      </c>
      <c r="BE2444">
        <v>0.69946524064171123</v>
      </c>
      <c r="BF2444">
        <v>3.4285714285714284</v>
      </c>
      <c r="BG2444">
        <v>0.2857142857142857</v>
      </c>
      <c r="BH2444">
        <v>0.79166666666666663</v>
      </c>
      <c r="BI2444">
        <v>8.6666666666666661</v>
      </c>
      <c r="BJ2444">
        <v>7.1428571428571425E-2</v>
      </c>
      <c r="BK2444">
        <v>0.8928571428571429</v>
      </c>
    </row>
    <row r="2445" spans="1:63" x14ac:dyDescent="0.3">
      <c r="A2445">
        <v>2013</v>
      </c>
      <c r="B2445">
        <v>12025</v>
      </c>
      <c r="C2445" t="str">
        <f>VLOOKUP(B2445,'NAAM GEMEENTE'!$A$1:$B$319,2,FALSE)</f>
        <v>Mechelen</v>
      </c>
      <c r="D2445">
        <v>1307</v>
      </c>
      <c r="E2445">
        <v>278</v>
      </c>
      <c r="F2445">
        <f t="shared" si="117"/>
        <v>1585</v>
      </c>
      <c r="G2445">
        <v>1277</v>
      </c>
      <c r="H2445">
        <v>781</v>
      </c>
      <c r="I2445">
        <v>907</v>
      </c>
      <c r="J2445">
        <v>36</v>
      </c>
      <c r="K2445">
        <v>34</v>
      </c>
      <c r="L2445">
        <v>0</v>
      </c>
      <c r="M2445">
        <v>0</v>
      </c>
      <c r="N2445">
        <v>1491</v>
      </c>
      <c r="O2445">
        <v>328</v>
      </c>
      <c r="P2445">
        <f t="shared" si="118"/>
        <v>1819</v>
      </c>
      <c r="Q2445">
        <v>1484</v>
      </c>
      <c r="R2445">
        <v>984</v>
      </c>
      <c r="S2445">
        <v>1109</v>
      </c>
      <c r="T2445">
        <v>74</v>
      </c>
      <c r="U2445">
        <v>34</v>
      </c>
      <c r="V2445">
        <v>0</v>
      </c>
      <c r="W2445">
        <v>21</v>
      </c>
      <c r="X2445">
        <v>2223</v>
      </c>
      <c r="Y2445">
        <v>432</v>
      </c>
      <c r="Z2445">
        <f t="shared" si="119"/>
        <v>2655</v>
      </c>
      <c r="AA2445">
        <v>2316</v>
      </c>
      <c r="AB2445">
        <v>2061</v>
      </c>
      <c r="AC2445">
        <v>1851</v>
      </c>
      <c r="AD2445">
        <v>126</v>
      </c>
      <c r="AE2445">
        <v>64</v>
      </c>
      <c r="AF2445">
        <v>0</v>
      </c>
      <c r="AG2445">
        <v>0</v>
      </c>
      <c r="AH2445">
        <v>9073</v>
      </c>
      <c r="AI2445">
        <v>5525</v>
      </c>
      <c r="AJ2445">
        <v>4620</v>
      </c>
      <c r="AK2445">
        <v>1.6421719457013575</v>
      </c>
      <c r="AL2445">
        <v>0.16380090497737557</v>
      </c>
      <c r="AM2445">
        <v>0.49079686983357212</v>
      </c>
      <c r="AN2445">
        <v>2655</v>
      </c>
      <c r="AO2445">
        <v>1819</v>
      </c>
      <c r="AP2445">
        <v>1585</v>
      </c>
      <c r="AQ2445">
        <v>1.4595931830676196</v>
      </c>
      <c r="AR2445">
        <v>0.12864211105002749</v>
      </c>
      <c r="AS2445">
        <v>0.40301318267419961</v>
      </c>
      <c r="AT2445">
        <v>1.5606469002695418</v>
      </c>
      <c r="AU2445">
        <v>0.13948787061994608</v>
      </c>
      <c r="AV2445">
        <v>0.44861830742659758</v>
      </c>
      <c r="AW2445">
        <v>2.0945121951219514</v>
      </c>
      <c r="AX2445">
        <v>0.20630081300813008</v>
      </c>
      <c r="AY2445">
        <v>0.62105773896166905</v>
      </c>
      <c r="AZ2445">
        <v>1.7027027027027026</v>
      </c>
      <c r="BA2445">
        <v>0.51351351351351349</v>
      </c>
      <c r="BB2445">
        <v>0.7142857142857143</v>
      </c>
      <c r="BC2445">
        <v>1.6690712353471595</v>
      </c>
      <c r="BD2445">
        <v>0.18214607754733994</v>
      </c>
      <c r="BE2445">
        <v>0.50999459751485687</v>
      </c>
      <c r="BF2445">
        <v>1.8823529411764706</v>
      </c>
      <c r="BG2445">
        <v>0</v>
      </c>
      <c r="BH2445">
        <v>0.46875</v>
      </c>
      <c r="BI2445">
        <v>0</v>
      </c>
      <c r="BJ2445">
        <v>1</v>
      </c>
    </row>
    <row r="2446" spans="1:63" x14ac:dyDescent="0.3">
      <c r="A2446">
        <v>2013</v>
      </c>
      <c r="B2446">
        <v>12026</v>
      </c>
      <c r="C2446" t="str">
        <f>VLOOKUP(B2446,'NAAM GEMEENTE'!$A$1:$B$319,2,FALSE)</f>
        <v>Nijlen</v>
      </c>
      <c r="D2446">
        <v>155</v>
      </c>
      <c r="E2446">
        <v>30</v>
      </c>
      <c r="F2446">
        <f t="shared" si="117"/>
        <v>185</v>
      </c>
      <c r="G2446">
        <v>89</v>
      </c>
      <c r="H2446">
        <v>123</v>
      </c>
      <c r="I2446">
        <v>87</v>
      </c>
      <c r="J2446">
        <v>0</v>
      </c>
      <c r="K2446">
        <v>0</v>
      </c>
      <c r="L2446">
        <v>0</v>
      </c>
      <c r="M2446">
        <v>0</v>
      </c>
      <c r="N2446">
        <v>369</v>
      </c>
      <c r="O2446">
        <v>61</v>
      </c>
      <c r="P2446">
        <f t="shared" si="118"/>
        <v>430</v>
      </c>
      <c r="Q2446">
        <v>397</v>
      </c>
      <c r="R2446">
        <v>332</v>
      </c>
      <c r="S2446">
        <v>263</v>
      </c>
      <c r="T2446">
        <v>14</v>
      </c>
      <c r="U2446">
        <v>1</v>
      </c>
      <c r="V2446">
        <v>0</v>
      </c>
      <c r="W2446">
        <v>19</v>
      </c>
      <c r="X2446">
        <v>220</v>
      </c>
      <c r="Y2446">
        <v>50</v>
      </c>
      <c r="Z2446">
        <f t="shared" si="119"/>
        <v>270</v>
      </c>
      <c r="AA2446">
        <v>106</v>
      </c>
      <c r="AB2446">
        <v>256</v>
      </c>
      <c r="AC2446">
        <v>199</v>
      </c>
      <c r="AD2446">
        <v>0</v>
      </c>
      <c r="AE2446">
        <v>0</v>
      </c>
      <c r="AF2446">
        <v>0</v>
      </c>
      <c r="AG2446">
        <v>0</v>
      </c>
      <c r="AH2446">
        <v>831</v>
      </c>
      <c r="AI2446">
        <v>1456</v>
      </c>
      <c r="AJ2446">
        <v>484</v>
      </c>
      <c r="AK2446">
        <v>0.57074175824175821</v>
      </c>
      <c r="AL2446">
        <v>0.66758241758241754</v>
      </c>
      <c r="AM2446">
        <v>0.41756919374247892</v>
      </c>
      <c r="AN2446">
        <v>270</v>
      </c>
      <c r="AO2446">
        <v>430</v>
      </c>
      <c r="AP2446">
        <v>185</v>
      </c>
      <c r="AQ2446">
        <v>0.62790697674418605</v>
      </c>
      <c r="AR2446">
        <v>0.56976744186046513</v>
      </c>
      <c r="AS2446">
        <v>0.31481481481481483</v>
      </c>
      <c r="AT2446">
        <v>0.26700251889168763</v>
      </c>
      <c r="AU2446">
        <v>0.77581863979848864</v>
      </c>
      <c r="AV2446">
        <v>0.16037735849056603</v>
      </c>
      <c r="AW2446">
        <v>0.77108433734939763</v>
      </c>
      <c r="AX2446">
        <v>0.62951807228915657</v>
      </c>
      <c r="AY2446">
        <v>0.51953125</v>
      </c>
      <c r="AZ2446">
        <v>0</v>
      </c>
      <c r="BA2446">
        <v>1</v>
      </c>
      <c r="BC2446">
        <v>0.75665399239543729</v>
      </c>
      <c r="BD2446">
        <v>0.66920152091254748</v>
      </c>
      <c r="BE2446">
        <v>0.56281407035175879</v>
      </c>
      <c r="BF2446">
        <v>0</v>
      </c>
      <c r="BG2446">
        <v>1</v>
      </c>
      <c r="BI2446">
        <v>0</v>
      </c>
      <c r="BJ2446">
        <v>1</v>
      </c>
    </row>
    <row r="2447" spans="1:63" x14ac:dyDescent="0.3">
      <c r="A2447">
        <v>2013</v>
      </c>
      <c r="B2447">
        <v>12029</v>
      </c>
      <c r="C2447" t="str">
        <f>VLOOKUP(B2447,'NAAM GEMEENTE'!$A$1:$B$319,2,FALSE)</f>
        <v>Putte</v>
      </c>
      <c r="D2447">
        <v>0</v>
      </c>
      <c r="E2447">
        <v>0</v>
      </c>
      <c r="F2447">
        <f t="shared" si="117"/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269</v>
      </c>
      <c r="O2447">
        <v>41</v>
      </c>
      <c r="P2447">
        <f t="shared" si="118"/>
        <v>310</v>
      </c>
      <c r="Q2447">
        <v>277</v>
      </c>
      <c r="R2447">
        <v>208</v>
      </c>
      <c r="S2447">
        <v>154</v>
      </c>
      <c r="T2447">
        <v>7</v>
      </c>
      <c r="U2447">
        <v>1</v>
      </c>
      <c r="V2447">
        <v>0</v>
      </c>
      <c r="W2447">
        <v>12</v>
      </c>
      <c r="Z2447">
        <f t="shared" si="119"/>
        <v>0</v>
      </c>
      <c r="AI2447">
        <v>969</v>
      </c>
      <c r="AJ2447">
        <v>0</v>
      </c>
      <c r="AL2447">
        <v>1</v>
      </c>
      <c r="AO2447">
        <v>310</v>
      </c>
      <c r="AP2447">
        <v>0</v>
      </c>
      <c r="AR2447">
        <v>1</v>
      </c>
      <c r="AU2447">
        <v>1</v>
      </c>
      <c r="AX2447">
        <v>1</v>
      </c>
      <c r="BA2447">
        <v>1</v>
      </c>
      <c r="BD2447">
        <v>1</v>
      </c>
      <c r="BG2447">
        <v>1</v>
      </c>
      <c r="BJ2447">
        <v>1</v>
      </c>
    </row>
    <row r="2448" spans="1:63" x14ac:dyDescent="0.3">
      <c r="A2448">
        <v>2013</v>
      </c>
      <c r="B2448">
        <v>12035</v>
      </c>
      <c r="C2448" t="str">
        <f>VLOOKUP(B2448,'NAAM GEMEENTE'!$A$1:$B$319,2,FALSE)</f>
        <v>Sint-Katelijne-Waver</v>
      </c>
      <c r="D2448">
        <v>193</v>
      </c>
      <c r="E2448">
        <v>9</v>
      </c>
      <c r="F2448">
        <f t="shared" si="117"/>
        <v>202</v>
      </c>
      <c r="G2448">
        <v>177</v>
      </c>
      <c r="H2448">
        <v>76</v>
      </c>
      <c r="I2448">
        <v>13</v>
      </c>
      <c r="J2448">
        <v>0</v>
      </c>
      <c r="K2448">
        <v>0</v>
      </c>
      <c r="L2448">
        <v>0</v>
      </c>
      <c r="M2448">
        <v>0</v>
      </c>
      <c r="N2448">
        <v>288</v>
      </c>
      <c r="O2448">
        <v>45</v>
      </c>
      <c r="P2448">
        <f t="shared" si="118"/>
        <v>333</v>
      </c>
      <c r="Q2448">
        <v>265</v>
      </c>
      <c r="R2448">
        <v>236</v>
      </c>
      <c r="S2448">
        <v>142</v>
      </c>
      <c r="T2448">
        <v>14</v>
      </c>
      <c r="U2448">
        <v>2</v>
      </c>
      <c r="V2448">
        <v>0</v>
      </c>
      <c r="W2448">
        <v>11</v>
      </c>
      <c r="X2448">
        <v>770</v>
      </c>
      <c r="Y2448">
        <v>39</v>
      </c>
      <c r="Z2448">
        <f t="shared" si="119"/>
        <v>809</v>
      </c>
      <c r="AA2448">
        <v>966</v>
      </c>
      <c r="AB2448">
        <v>460</v>
      </c>
      <c r="AC2448">
        <v>110</v>
      </c>
      <c r="AD2448">
        <v>0</v>
      </c>
      <c r="AE2448">
        <v>0</v>
      </c>
      <c r="AF2448">
        <v>0</v>
      </c>
      <c r="AG2448">
        <v>0</v>
      </c>
      <c r="AH2448">
        <v>2345</v>
      </c>
      <c r="AI2448">
        <v>1003</v>
      </c>
      <c r="AJ2448">
        <v>468</v>
      </c>
      <c r="AK2448">
        <v>2.3379860418743768</v>
      </c>
      <c r="AL2448">
        <v>0.53339980059820535</v>
      </c>
      <c r="AM2448">
        <v>0.80042643923240941</v>
      </c>
      <c r="AN2448">
        <v>809</v>
      </c>
      <c r="AO2448">
        <v>333</v>
      </c>
      <c r="AP2448">
        <v>202</v>
      </c>
      <c r="AQ2448">
        <v>2.4294294294294296</v>
      </c>
      <c r="AR2448">
        <v>0.39339339339339341</v>
      </c>
      <c r="AS2448">
        <v>0.75030902348578488</v>
      </c>
      <c r="AT2448">
        <v>3.6452830188679246</v>
      </c>
      <c r="AU2448">
        <v>0.33207547169811319</v>
      </c>
      <c r="AV2448">
        <v>0.81677018633540377</v>
      </c>
      <c r="AW2448">
        <v>1.9491525423728813</v>
      </c>
      <c r="AX2448">
        <v>0.67796610169491522</v>
      </c>
      <c r="AY2448">
        <v>0.83478260869565213</v>
      </c>
      <c r="AZ2448">
        <v>0</v>
      </c>
      <c r="BA2448">
        <v>1</v>
      </c>
      <c r="BC2448">
        <v>0.77464788732394363</v>
      </c>
      <c r="BD2448">
        <v>0.90845070422535212</v>
      </c>
      <c r="BE2448">
        <v>0.88181818181818183</v>
      </c>
      <c r="BF2448">
        <v>0</v>
      </c>
      <c r="BG2448">
        <v>1</v>
      </c>
      <c r="BI2448">
        <v>0</v>
      </c>
      <c r="BJ2448">
        <v>1</v>
      </c>
    </row>
    <row r="2449" spans="1:62" x14ac:dyDescent="0.3">
      <c r="A2449">
        <v>2013</v>
      </c>
      <c r="B2449">
        <v>12040</v>
      </c>
      <c r="C2449" t="str">
        <f>VLOOKUP(B2449,'NAAM GEMEENTE'!$A$1:$B$319,2,FALSE)</f>
        <v>Willebroek</v>
      </c>
      <c r="D2449">
        <v>136</v>
      </c>
      <c r="E2449">
        <v>61</v>
      </c>
      <c r="F2449">
        <f t="shared" si="117"/>
        <v>197</v>
      </c>
      <c r="G2449">
        <v>101</v>
      </c>
      <c r="H2449">
        <v>93</v>
      </c>
      <c r="I2449">
        <v>138</v>
      </c>
      <c r="J2449">
        <v>0</v>
      </c>
      <c r="K2449">
        <v>0</v>
      </c>
      <c r="L2449">
        <v>0</v>
      </c>
      <c r="M2449">
        <v>0</v>
      </c>
      <c r="N2449">
        <v>426</v>
      </c>
      <c r="O2449">
        <v>110</v>
      </c>
      <c r="P2449">
        <f t="shared" si="118"/>
        <v>536</v>
      </c>
      <c r="Q2449">
        <v>403</v>
      </c>
      <c r="R2449">
        <v>338</v>
      </c>
      <c r="S2449">
        <v>359</v>
      </c>
      <c r="T2449">
        <v>20</v>
      </c>
      <c r="U2449">
        <v>2</v>
      </c>
      <c r="V2449">
        <v>0</v>
      </c>
      <c r="W2449">
        <v>3</v>
      </c>
      <c r="X2449">
        <v>144</v>
      </c>
      <c r="Y2449">
        <v>62</v>
      </c>
      <c r="Z2449">
        <f t="shared" si="119"/>
        <v>206</v>
      </c>
      <c r="AA2449">
        <v>107</v>
      </c>
      <c r="AB2449">
        <v>113</v>
      </c>
      <c r="AC2449">
        <v>174</v>
      </c>
      <c r="AD2449">
        <v>0</v>
      </c>
      <c r="AE2449">
        <v>0</v>
      </c>
      <c r="AF2449">
        <v>0</v>
      </c>
      <c r="AG2449">
        <v>0</v>
      </c>
      <c r="AH2449">
        <v>600</v>
      </c>
      <c r="AI2449">
        <v>1661</v>
      </c>
      <c r="AJ2449">
        <v>529</v>
      </c>
      <c r="AK2449">
        <v>0.36122817579771221</v>
      </c>
      <c r="AL2449">
        <v>0.68151715833835036</v>
      </c>
      <c r="AM2449">
        <v>0.11833333333333333</v>
      </c>
      <c r="AN2449">
        <v>206</v>
      </c>
      <c r="AO2449">
        <v>536</v>
      </c>
      <c r="AP2449">
        <v>197</v>
      </c>
      <c r="AQ2449">
        <v>0.38432835820895522</v>
      </c>
      <c r="AR2449">
        <v>0.6324626865671642</v>
      </c>
      <c r="AS2449">
        <v>4.3689320388349516E-2</v>
      </c>
      <c r="AT2449">
        <v>0.26550868486352358</v>
      </c>
      <c r="AU2449">
        <v>0.74937965260545902</v>
      </c>
      <c r="AV2449">
        <v>5.6074766355140186E-2</v>
      </c>
      <c r="AW2449">
        <v>0.33431952662721892</v>
      </c>
      <c r="AX2449">
        <v>0.7248520710059172</v>
      </c>
      <c r="AY2449">
        <v>0.17699115044247787</v>
      </c>
      <c r="AZ2449">
        <v>0</v>
      </c>
      <c r="BA2449">
        <v>1</v>
      </c>
      <c r="BC2449">
        <v>0.48467966573816157</v>
      </c>
      <c r="BD2449">
        <v>0.6155988857938719</v>
      </c>
      <c r="BE2449">
        <v>0.20689655172413793</v>
      </c>
      <c r="BF2449">
        <v>0</v>
      </c>
      <c r="BG2449">
        <v>1</v>
      </c>
      <c r="BI2449">
        <v>0</v>
      </c>
      <c r="BJ2449">
        <v>1</v>
      </c>
    </row>
    <row r="2450" spans="1:62" x14ac:dyDescent="0.3">
      <c r="A2450">
        <v>2013</v>
      </c>
      <c r="B2450">
        <v>12041</v>
      </c>
      <c r="C2450" t="str">
        <f>VLOOKUP(B2450,'NAAM GEMEENTE'!$A$1:$B$319,2,FALSE)</f>
        <v>Puurs-Sint-Amands</v>
      </c>
      <c r="D2450">
        <v>281</v>
      </c>
      <c r="E2450">
        <v>23</v>
      </c>
      <c r="F2450">
        <f t="shared" si="117"/>
        <v>304</v>
      </c>
      <c r="G2450">
        <v>304</v>
      </c>
      <c r="H2450">
        <v>119</v>
      </c>
      <c r="I2450">
        <v>98</v>
      </c>
      <c r="J2450">
        <v>0</v>
      </c>
      <c r="K2450">
        <v>0</v>
      </c>
      <c r="L2450">
        <v>0</v>
      </c>
      <c r="M2450">
        <v>0</v>
      </c>
      <c r="N2450">
        <v>582</v>
      </c>
      <c r="O2450">
        <v>70</v>
      </c>
      <c r="P2450">
        <f t="shared" si="118"/>
        <v>652</v>
      </c>
      <c r="Q2450">
        <v>652</v>
      </c>
      <c r="R2450">
        <v>498</v>
      </c>
      <c r="S2450">
        <v>367</v>
      </c>
      <c r="T2450">
        <v>23</v>
      </c>
      <c r="U2450">
        <v>5</v>
      </c>
      <c r="V2450">
        <v>0</v>
      </c>
      <c r="W2450">
        <v>16</v>
      </c>
      <c r="X2450">
        <v>375</v>
      </c>
      <c r="Y2450">
        <v>46</v>
      </c>
      <c r="Z2450">
        <f t="shared" si="119"/>
        <v>421</v>
      </c>
      <c r="AA2450">
        <v>399</v>
      </c>
      <c r="AB2450">
        <v>220</v>
      </c>
      <c r="AC2450">
        <v>171</v>
      </c>
      <c r="AD2450">
        <v>0</v>
      </c>
      <c r="AE2450">
        <v>0</v>
      </c>
      <c r="AF2450">
        <v>0</v>
      </c>
      <c r="AG2450">
        <v>0</v>
      </c>
      <c r="AH2450">
        <v>1211</v>
      </c>
      <c r="AI2450">
        <v>2213</v>
      </c>
      <c r="AJ2450">
        <v>825</v>
      </c>
      <c r="AK2450">
        <v>0.54722096701310441</v>
      </c>
      <c r="AL2450">
        <v>0.62720289200180745</v>
      </c>
      <c r="AM2450">
        <v>0.31874483897605282</v>
      </c>
      <c r="AN2450">
        <v>421</v>
      </c>
      <c r="AO2450">
        <v>652</v>
      </c>
      <c r="AP2450">
        <v>304</v>
      </c>
      <c r="AQ2450">
        <v>0.64570552147239269</v>
      </c>
      <c r="AR2450">
        <v>0.53374233128834359</v>
      </c>
      <c r="AS2450">
        <v>0.27790973871733965</v>
      </c>
      <c r="AT2450">
        <v>0.6119631901840491</v>
      </c>
      <c r="AU2450">
        <v>0.53374233128834359</v>
      </c>
      <c r="AV2450">
        <v>0.23809523809523808</v>
      </c>
      <c r="AW2450">
        <v>0.44176706827309237</v>
      </c>
      <c r="AX2450">
        <v>0.76104417670682734</v>
      </c>
      <c r="AY2450">
        <v>0.45909090909090911</v>
      </c>
      <c r="AZ2450">
        <v>0</v>
      </c>
      <c r="BA2450">
        <v>1</v>
      </c>
      <c r="BC2450">
        <v>0.4659400544959128</v>
      </c>
      <c r="BD2450">
        <v>0.73297002724795646</v>
      </c>
      <c r="BE2450">
        <v>0.42690058479532161</v>
      </c>
      <c r="BF2450">
        <v>0</v>
      </c>
      <c r="BG2450">
        <v>1</v>
      </c>
      <c r="BI2450">
        <v>0</v>
      </c>
      <c r="BJ2450">
        <v>1</v>
      </c>
    </row>
    <row r="2451" spans="1:62" x14ac:dyDescent="0.3">
      <c r="A2451">
        <v>2013</v>
      </c>
      <c r="B2451">
        <v>13001</v>
      </c>
      <c r="C2451" t="str">
        <f>VLOOKUP(B2451,'NAAM GEMEENTE'!$A$1:$B$319,2,FALSE)</f>
        <v>Arendonk</v>
      </c>
      <c r="D2451">
        <v>155</v>
      </c>
      <c r="E2451">
        <v>22</v>
      </c>
      <c r="F2451">
        <f t="shared" si="117"/>
        <v>177</v>
      </c>
      <c r="G2451">
        <v>90</v>
      </c>
      <c r="H2451">
        <v>107</v>
      </c>
      <c r="I2451">
        <v>55</v>
      </c>
      <c r="J2451">
        <v>0</v>
      </c>
      <c r="K2451">
        <v>0</v>
      </c>
      <c r="L2451">
        <v>0</v>
      </c>
      <c r="M2451">
        <v>0</v>
      </c>
      <c r="N2451">
        <v>252</v>
      </c>
      <c r="O2451">
        <v>50</v>
      </c>
      <c r="P2451">
        <f t="shared" si="118"/>
        <v>302</v>
      </c>
      <c r="Q2451">
        <v>182</v>
      </c>
      <c r="R2451">
        <v>242</v>
      </c>
      <c r="S2451">
        <v>209</v>
      </c>
      <c r="T2451">
        <v>15</v>
      </c>
      <c r="U2451">
        <v>12</v>
      </c>
      <c r="V2451">
        <v>0</v>
      </c>
      <c r="W2451">
        <v>38</v>
      </c>
      <c r="X2451">
        <v>247</v>
      </c>
      <c r="Y2451">
        <v>38</v>
      </c>
      <c r="Z2451">
        <f t="shared" si="119"/>
        <v>285</v>
      </c>
      <c r="AA2451">
        <v>145</v>
      </c>
      <c r="AB2451">
        <v>217</v>
      </c>
      <c r="AC2451">
        <v>103</v>
      </c>
      <c r="AD2451">
        <v>0</v>
      </c>
      <c r="AE2451">
        <v>0</v>
      </c>
      <c r="AF2451">
        <v>0</v>
      </c>
      <c r="AG2451">
        <v>0</v>
      </c>
      <c r="AH2451">
        <v>750</v>
      </c>
      <c r="AI2451">
        <v>1000</v>
      </c>
      <c r="AJ2451">
        <v>429</v>
      </c>
      <c r="AK2451">
        <v>0.75</v>
      </c>
      <c r="AL2451">
        <v>0.57099999999999995</v>
      </c>
      <c r="AM2451">
        <v>0.42799999999999999</v>
      </c>
      <c r="AN2451">
        <v>285</v>
      </c>
      <c r="AO2451">
        <v>302</v>
      </c>
      <c r="AP2451">
        <v>177</v>
      </c>
      <c r="AQ2451">
        <v>0.94370860927152322</v>
      </c>
      <c r="AR2451">
        <v>0.41390728476821192</v>
      </c>
      <c r="AS2451">
        <v>0.37894736842105264</v>
      </c>
      <c r="AT2451">
        <v>0.79670329670329665</v>
      </c>
      <c r="AU2451">
        <v>0.50549450549450547</v>
      </c>
      <c r="AV2451">
        <v>0.37931034482758619</v>
      </c>
      <c r="AW2451">
        <v>0.89669421487603307</v>
      </c>
      <c r="AX2451">
        <v>0.55785123966942152</v>
      </c>
      <c r="AY2451">
        <v>0.50691244239631339</v>
      </c>
      <c r="AZ2451">
        <v>0</v>
      </c>
      <c r="BA2451">
        <v>1</v>
      </c>
      <c r="BC2451">
        <v>0.49282296650717705</v>
      </c>
      <c r="BD2451">
        <v>0.73684210526315785</v>
      </c>
      <c r="BE2451">
        <v>0.46601941747572817</v>
      </c>
      <c r="BF2451">
        <v>0</v>
      </c>
      <c r="BG2451">
        <v>1</v>
      </c>
      <c r="BI2451">
        <v>0</v>
      </c>
      <c r="BJ2451">
        <v>1</v>
      </c>
    </row>
    <row r="2452" spans="1:62" x14ac:dyDescent="0.3">
      <c r="A2452">
        <v>2013</v>
      </c>
      <c r="B2452">
        <v>13002</v>
      </c>
      <c r="C2452" t="str">
        <f>VLOOKUP(B2452,'NAAM GEMEENTE'!$A$1:$B$319,2,FALSE)</f>
        <v>Baarle-Hertog</v>
      </c>
      <c r="D2452">
        <v>0</v>
      </c>
      <c r="E2452">
        <v>0</v>
      </c>
      <c r="F2452">
        <f t="shared" si="117"/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34</v>
      </c>
      <c r="O2452">
        <v>5</v>
      </c>
      <c r="P2452">
        <f t="shared" si="118"/>
        <v>39</v>
      </c>
      <c r="Q2452">
        <v>25</v>
      </c>
      <c r="R2452">
        <v>49</v>
      </c>
      <c r="S2452">
        <v>19</v>
      </c>
      <c r="T2452">
        <v>5</v>
      </c>
      <c r="U2452">
        <v>0</v>
      </c>
      <c r="V2452">
        <v>0</v>
      </c>
      <c r="W2452">
        <v>10</v>
      </c>
      <c r="Z2452">
        <f t="shared" si="119"/>
        <v>0</v>
      </c>
      <c r="AI2452">
        <v>147</v>
      </c>
      <c r="AJ2452">
        <v>0</v>
      </c>
      <c r="AL2452">
        <v>1</v>
      </c>
      <c r="AO2452">
        <v>39</v>
      </c>
      <c r="AP2452">
        <v>0</v>
      </c>
      <c r="AR2452">
        <v>1</v>
      </c>
      <c r="AU2452">
        <v>1</v>
      </c>
      <c r="AX2452">
        <v>1</v>
      </c>
      <c r="BA2452">
        <v>1</v>
      </c>
      <c r="BD2452">
        <v>1</v>
      </c>
      <c r="BJ2452">
        <v>1</v>
      </c>
    </row>
    <row r="2453" spans="1:62" x14ac:dyDescent="0.3">
      <c r="A2453">
        <v>2013</v>
      </c>
      <c r="B2453">
        <v>13003</v>
      </c>
      <c r="C2453" t="str">
        <f>VLOOKUP(B2453,'NAAM GEMEENTE'!$A$1:$B$319,2,FALSE)</f>
        <v>Balen</v>
      </c>
      <c r="D2453">
        <v>0</v>
      </c>
      <c r="E2453">
        <v>0</v>
      </c>
      <c r="F2453">
        <f t="shared" si="117"/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347</v>
      </c>
      <c r="O2453">
        <v>72</v>
      </c>
      <c r="P2453">
        <f t="shared" si="118"/>
        <v>419</v>
      </c>
      <c r="Q2453">
        <v>274</v>
      </c>
      <c r="R2453">
        <v>318</v>
      </c>
      <c r="S2453">
        <v>293</v>
      </c>
      <c r="T2453">
        <v>11</v>
      </c>
      <c r="U2453">
        <v>0</v>
      </c>
      <c r="V2453">
        <v>0</v>
      </c>
      <c r="W2453">
        <v>26</v>
      </c>
      <c r="Z2453">
        <f t="shared" si="119"/>
        <v>0</v>
      </c>
      <c r="AI2453">
        <v>1341</v>
      </c>
      <c r="AJ2453">
        <v>0</v>
      </c>
      <c r="AL2453">
        <v>1</v>
      </c>
      <c r="AO2453">
        <v>419</v>
      </c>
      <c r="AP2453">
        <v>0</v>
      </c>
      <c r="AR2453">
        <v>1</v>
      </c>
      <c r="AU2453">
        <v>1</v>
      </c>
      <c r="AX2453">
        <v>1</v>
      </c>
      <c r="BA2453">
        <v>1</v>
      </c>
      <c r="BD2453">
        <v>1</v>
      </c>
      <c r="BJ2453">
        <v>1</v>
      </c>
    </row>
    <row r="2454" spans="1:62" x14ac:dyDescent="0.3">
      <c r="A2454">
        <v>2013</v>
      </c>
      <c r="B2454">
        <v>13004</v>
      </c>
      <c r="C2454" t="str">
        <f>VLOOKUP(B2454,'NAAM GEMEENTE'!$A$1:$B$319,2,FALSE)</f>
        <v>Beerse</v>
      </c>
      <c r="D2454">
        <v>0</v>
      </c>
      <c r="E2454">
        <v>0</v>
      </c>
      <c r="F2454">
        <f t="shared" si="117"/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355</v>
      </c>
      <c r="O2454">
        <v>72</v>
      </c>
      <c r="P2454">
        <f t="shared" si="118"/>
        <v>427</v>
      </c>
      <c r="Q2454">
        <v>289</v>
      </c>
      <c r="R2454">
        <v>274</v>
      </c>
      <c r="S2454">
        <v>233</v>
      </c>
      <c r="T2454">
        <v>24</v>
      </c>
      <c r="U2454">
        <v>0</v>
      </c>
      <c r="V2454">
        <v>0</v>
      </c>
      <c r="W2454">
        <v>50</v>
      </c>
      <c r="Z2454">
        <f t="shared" si="119"/>
        <v>0</v>
      </c>
      <c r="AI2454">
        <v>1297</v>
      </c>
      <c r="AJ2454">
        <v>0</v>
      </c>
      <c r="AL2454">
        <v>1</v>
      </c>
      <c r="AO2454">
        <v>427</v>
      </c>
      <c r="AP2454">
        <v>0</v>
      </c>
      <c r="AR2454">
        <v>1</v>
      </c>
      <c r="AU2454">
        <v>1</v>
      </c>
      <c r="AX2454">
        <v>1</v>
      </c>
      <c r="BA2454">
        <v>1</v>
      </c>
      <c r="BD2454">
        <v>1</v>
      </c>
      <c r="BJ2454">
        <v>1</v>
      </c>
    </row>
    <row r="2455" spans="1:62" x14ac:dyDescent="0.3">
      <c r="A2455">
        <v>2013</v>
      </c>
      <c r="B2455">
        <v>13006</v>
      </c>
      <c r="C2455" t="str">
        <f>VLOOKUP(B2455,'NAAM GEMEENTE'!$A$1:$B$319,2,FALSE)</f>
        <v>Dessel</v>
      </c>
      <c r="D2455">
        <v>0</v>
      </c>
      <c r="E2455">
        <v>0</v>
      </c>
      <c r="F2455">
        <f t="shared" si="117"/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152</v>
      </c>
      <c r="O2455">
        <v>42</v>
      </c>
      <c r="P2455">
        <f t="shared" si="118"/>
        <v>194</v>
      </c>
      <c r="Q2455">
        <v>123</v>
      </c>
      <c r="R2455">
        <v>147</v>
      </c>
      <c r="S2455">
        <v>131</v>
      </c>
      <c r="T2455">
        <v>6</v>
      </c>
      <c r="U2455">
        <v>0</v>
      </c>
      <c r="V2455">
        <v>0</v>
      </c>
      <c r="W2455">
        <v>9</v>
      </c>
      <c r="Z2455">
        <f t="shared" si="119"/>
        <v>0</v>
      </c>
      <c r="AI2455">
        <v>610</v>
      </c>
      <c r="AJ2455">
        <v>0</v>
      </c>
      <c r="AL2455">
        <v>1</v>
      </c>
      <c r="AO2455">
        <v>194</v>
      </c>
      <c r="AP2455">
        <v>0</v>
      </c>
      <c r="AR2455">
        <v>1</v>
      </c>
      <c r="AU2455">
        <v>1</v>
      </c>
      <c r="AX2455">
        <v>1</v>
      </c>
      <c r="BA2455">
        <v>1</v>
      </c>
      <c r="BD2455">
        <v>1</v>
      </c>
      <c r="BJ2455">
        <v>1</v>
      </c>
    </row>
    <row r="2456" spans="1:62" x14ac:dyDescent="0.3">
      <c r="A2456">
        <v>2013</v>
      </c>
      <c r="B2456">
        <v>13008</v>
      </c>
      <c r="C2456" t="str">
        <f>VLOOKUP(B2456,'NAAM GEMEENTE'!$A$1:$B$319,2,FALSE)</f>
        <v>Geel</v>
      </c>
      <c r="D2456">
        <v>506</v>
      </c>
      <c r="E2456">
        <v>106</v>
      </c>
      <c r="F2456">
        <f t="shared" si="117"/>
        <v>612</v>
      </c>
      <c r="G2456">
        <v>504</v>
      </c>
      <c r="H2456">
        <v>388</v>
      </c>
      <c r="I2456">
        <v>287</v>
      </c>
      <c r="J2456">
        <v>0</v>
      </c>
      <c r="K2456">
        <v>0</v>
      </c>
      <c r="L2456">
        <v>0</v>
      </c>
      <c r="M2456">
        <v>0</v>
      </c>
      <c r="N2456">
        <v>600</v>
      </c>
      <c r="O2456">
        <v>127</v>
      </c>
      <c r="P2456">
        <f t="shared" si="118"/>
        <v>727</v>
      </c>
      <c r="Q2456">
        <v>582</v>
      </c>
      <c r="R2456">
        <v>521</v>
      </c>
      <c r="S2456">
        <v>376</v>
      </c>
      <c r="T2456">
        <v>20</v>
      </c>
      <c r="U2456">
        <v>11</v>
      </c>
      <c r="V2456">
        <v>0</v>
      </c>
      <c r="W2456">
        <v>38</v>
      </c>
      <c r="X2456">
        <v>883</v>
      </c>
      <c r="Y2456">
        <v>288</v>
      </c>
      <c r="Z2456">
        <f t="shared" si="119"/>
        <v>1171</v>
      </c>
      <c r="AA2456">
        <v>827</v>
      </c>
      <c r="AB2456">
        <v>1103</v>
      </c>
      <c r="AC2456">
        <v>1342</v>
      </c>
      <c r="AD2456">
        <v>0</v>
      </c>
      <c r="AE2456">
        <v>0</v>
      </c>
      <c r="AF2456">
        <v>0</v>
      </c>
      <c r="AG2456">
        <v>0</v>
      </c>
      <c r="AH2456">
        <v>4443</v>
      </c>
      <c r="AI2456">
        <v>2275</v>
      </c>
      <c r="AJ2456">
        <v>1791</v>
      </c>
      <c r="AK2456">
        <v>1.952967032967033</v>
      </c>
      <c r="AL2456">
        <v>0.21274725274725276</v>
      </c>
      <c r="AM2456">
        <v>0.59689399054692771</v>
      </c>
      <c r="AN2456">
        <v>1171</v>
      </c>
      <c r="AO2456">
        <v>727</v>
      </c>
      <c r="AP2456">
        <v>612</v>
      </c>
      <c r="AQ2456">
        <v>1.610729023383769</v>
      </c>
      <c r="AR2456">
        <v>0.15818431911966988</v>
      </c>
      <c r="AS2456">
        <v>0.47736976942783943</v>
      </c>
      <c r="AT2456">
        <v>1.4209621993127148</v>
      </c>
      <c r="AU2456">
        <v>0.13402061855670103</v>
      </c>
      <c r="AV2456">
        <v>0.39056831922611851</v>
      </c>
      <c r="AW2456">
        <v>2.1170825335892514</v>
      </c>
      <c r="AX2456">
        <v>0.25527831094049902</v>
      </c>
      <c r="AY2456">
        <v>0.64823209428830464</v>
      </c>
      <c r="AZ2456">
        <v>0</v>
      </c>
      <c r="BA2456">
        <v>1</v>
      </c>
      <c r="BC2456">
        <v>3.5691489361702127</v>
      </c>
      <c r="BD2456">
        <v>0.23670212765957446</v>
      </c>
      <c r="BE2456">
        <v>0.786140089418778</v>
      </c>
      <c r="BF2456">
        <v>0</v>
      </c>
      <c r="BG2456">
        <v>1</v>
      </c>
      <c r="BI2456">
        <v>0</v>
      </c>
      <c r="BJ2456">
        <v>1</v>
      </c>
    </row>
    <row r="2457" spans="1:62" x14ac:dyDescent="0.3">
      <c r="A2457">
        <v>2013</v>
      </c>
      <c r="B2457">
        <v>13010</v>
      </c>
      <c r="C2457" t="str">
        <f>VLOOKUP(B2457,'NAAM GEMEENTE'!$A$1:$B$319,2,FALSE)</f>
        <v>Grobbendonk</v>
      </c>
      <c r="D2457">
        <v>0</v>
      </c>
      <c r="E2457">
        <v>0</v>
      </c>
      <c r="F2457">
        <f t="shared" si="117"/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212</v>
      </c>
      <c r="O2457">
        <v>33</v>
      </c>
      <c r="P2457">
        <f t="shared" si="118"/>
        <v>245</v>
      </c>
      <c r="Q2457">
        <v>224</v>
      </c>
      <c r="R2457">
        <v>228</v>
      </c>
      <c r="S2457">
        <v>138</v>
      </c>
      <c r="T2457">
        <v>12</v>
      </c>
      <c r="U2457">
        <v>2</v>
      </c>
      <c r="V2457">
        <v>0</v>
      </c>
      <c r="W2457">
        <v>7</v>
      </c>
      <c r="Z2457">
        <f t="shared" si="119"/>
        <v>0</v>
      </c>
      <c r="AI2457">
        <v>856</v>
      </c>
      <c r="AJ2457">
        <v>0</v>
      </c>
      <c r="AL2457">
        <v>1</v>
      </c>
      <c r="AO2457">
        <v>245</v>
      </c>
      <c r="AP2457">
        <v>0</v>
      </c>
      <c r="AR2457">
        <v>1</v>
      </c>
      <c r="AU2457">
        <v>1</v>
      </c>
      <c r="AX2457">
        <v>1</v>
      </c>
      <c r="BA2457">
        <v>1</v>
      </c>
      <c r="BD2457">
        <v>1</v>
      </c>
      <c r="BG2457">
        <v>1</v>
      </c>
      <c r="BJ2457">
        <v>1</v>
      </c>
    </row>
    <row r="2458" spans="1:62" x14ac:dyDescent="0.3">
      <c r="A2458">
        <v>2013</v>
      </c>
      <c r="B2458">
        <v>13011</v>
      </c>
      <c r="C2458" t="str">
        <f>VLOOKUP(B2458,'NAAM GEMEENTE'!$A$1:$B$319,2,FALSE)</f>
        <v>Herentals</v>
      </c>
      <c r="D2458">
        <v>332</v>
      </c>
      <c r="E2458">
        <v>88</v>
      </c>
      <c r="F2458">
        <f t="shared" si="117"/>
        <v>420</v>
      </c>
      <c r="G2458">
        <v>337</v>
      </c>
      <c r="H2458">
        <v>228</v>
      </c>
      <c r="I2458">
        <v>240</v>
      </c>
      <c r="J2458">
        <v>8</v>
      </c>
      <c r="K2458">
        <v>3</v>
      </c>
      <c r="L2458">
        <v>0</v>
      </c>
      <c r="M2458">
        <v>0</v>
      </c>
      <c r="N2458">
        <v>398</v>
      </c>
      <c r="O2458">
        <v>108</v>
      </c>
      <c r="P2458">
        <f t="shared" si="118"/>
        <v>506</v>
      </c>
      <c r="Q2458">
        <v>381</v>
      </c>
      <c r="R2458">
        <v>346</v>
      </c>
      <c r="S2458">
        <v>341</v>
      </c>
      <c r="T2458">
        <v>18</v>
      </c>
      <c r="U2458">
        <v>5</v>
      </c>
      <c r="V2458">
        <v>0</v>
      </c>
      <c r="W2458">
        <v>36</v>
      </c>
      <c r="X2458">
        <v>788</v>
      </c>
      <c r="Y2458">
        <v>191</v>
      </c>
      <c r="Z2458">
        <f t="shared" si="119"/>
        <v>979</v>
      </c>
      <c r="AA2458">
        <v>775</v>
      </c>
      <c r="AB2458">
        <v>632</v>
      </c>
      <c r="AC2458">
        <v>760</v>
      </c>
      <c r="AD2458">
        <v>52</v>
      </c>
      <c r="AE2458">
        <v>18</v>
      </c>
      <c r="AF2458">
        <v>0</v>
      </c>
      <c r="AG2458">
        <v>0</v>
      </c>
      <c r="AH2458">
        <v>3216</v>
      </c>
      <c r="AI2458">
        <v>1633</v>
      </c>
      <c r="AJ2458">
        <v>1236</v>
      </c>
      <c r="AK2458">
        <v>1.9693815064298836</v>
      </c>
      <c r="AL2458">
        <v>0.24311083894672383</v>
      </c>
      <c r="AM2458">
        <v>0.61567164179104472</v>
      </c>
      <c r="AN2458">
        <v>979</v>
      </c>
      <c r="AO2458">
        <v>506</v>
      </c>
      <c r="AP2458">
        <v>420</v>
      </c>
      <c r="AQ2458">
        <v>1.9347826086956521</v>
      </c>
      <c r="AR2458">
        <v>0.16996047430830039</v>
      </c>
      <c r="AS2458">
        <v>0.57099080694586313</v>
      </c>
      <c r="AT2458">
        <v>2.0341207349081363</v>
      </c>
      <c r="AU2458">
        <v>0.11548556430446194</v>
      </c>
      <c r="AV2458">
        <v>0.56516129032258067</v>
      </c>
      <c r="AW2458">
        <v>1.8265895953757225</v>
      </c>
      <c r="AX2458">
        <v>0.34104046242774566</v>
      </c>
      <c r="AY2458">
        <v>0.63924050632911389</v>
      </c>
      <c r="AZ2458">
        <v>2.8888888888888888</v>
      </c>
      <c r="BA2458">
        <v>0.55555555555555558</v>
      </c>
      <c r="BB2458">
        <v>0.84615384615384615</v>
      </c>
      <c r="BC2458">
        <v>2.2287390029325511</v>
      </c>
      <c r="BD2458">
        <v>0.29618768328445749</v>
      </c>
      <c r="BE2458">
        <v>0.68421052631578949</v>
      </c>
      <c r="BF2458">
        <v>3.6</v>
      </c>
      <c r="BG2458">
        <v>0.4</v>
      </c>
      <c r="BH2458">
        <v>0.83333333333333337</v>
      </c>
      <c r="BI2458">
        <v>0</v>
      </c>
      <c r="BJ2458">
        <v>1</v>
      </c>
    </row>
    <row r="2459" spans="1:62" x14ac:dyDescent="0.3">
      <c r="A2459">
        <v>2013</v>
      </c>
      <c r="B2459">
        <v>13012</v>
      </c>
      <c r="C2459" t="str">
        <f>VLOOKUP(B2459,'NAAM GEMEENTE'!$A$1:$B$319,2,FALSE)</f>
        <v>Herenthout</v>
      </c>
      <c r="D2459">
        <v>0</v>
      </c>
      <c r="E2459">
        <v>0</v>
      </c>
      <c r="F2459">
        <f t="shared" si="117"/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128</v>
      </c>
      <c r="O2459">
        <v>22</v>
      </c>
      <c r="P2459">
        <f t="shared" si="118"/>
        <v>150</v>
      </c>
      <c r="Q2459">
        <v>125</v>
      </c>
      <c r="R2459">
        <v>128</v>
      </c>
      <c r="S2459">
        <v>102</v>
      </c>
      <c r="T2459">
        <v>6</v>
      </c>
      <c r="U2459">
        <v>6</v>
      </c>
      <c r="V2459">
        <v>0</v>
      </c>
      <c r="W2459">
        <v>12</v>
      </c>
      <c r="Z2459">
        <f t="shared" si="119"/>
        <v>0</v>
      </c>
      <c r="AI2459">
        <v>529</v>
      </c>
      <c r="AJ2459">
        <v>0</v>
      </c>
      <c r="AL2459">
        <v>1</v>
      </c>
      <c r="AO2459">
        <v>150</v>
      </c>
      <c r="AP2459">
        <v>0</v>
      </c>
      <c r="AR2459">
        <v>1</v>
      </c>
      <c r="AU2459">
        <v>1</v>
      </c>
      <c r="AX2459">
        <v>1</v>
      </c>
      <c r="BA2459">
        <v>1</v>
      </c>
      <c r="BD2459">
        <v>1</v>
      </c>
      <c r="BG2459">
        <v>1</v>
      </c>
      <c r="BJ2459">
        <v>1</v>
      </c>
    </row>
    <row r="2460" spans="1:62" x14ac:dyDescent="0.3">
      <c r="A2460">
        <v>2013</v>
      </c>
      <c r="B2460">
        <v>13013</v>
      </c>
      <c r="C2460" t="str">
        <f>VLOOKUP(B2460,'NAAM GEMEENTE'!$A$1:$B$319,2,FALSE)</f>
        <v>Herselt</v>
      </c>
      <c r="D2460">
        <v>0</v>
      </c>
      <c r="E2460">
        <v>0</v>
      </c>
      <c r="F2460">
        <f t="shared" si="117"/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222</v>
      </c>
      <c r="O2460">
        <v>37</v>
      </c>
      <c r="P2460">
        <f t="shared" si="118"/>
        <v>259</v>
      </c>
      <c r="Q2460">
        <v>185</v>
      </c>
      <c r="R2460">
        <v>240</v>
      </c>
      <c r="S2460">
        <v>153</v>
      </c>
      <c r="T2460">
        <v>13</v>
      </c>
      <c r="U2460">
        <v>2</v>
      </c>
      <c r="V2460">
        <v>0</v>
      </c>
      <c r="W2460">
        <v>7</v>
      </c>
      <c r="Z2460">
        <f t="shared" si="119"/>
        <v>0</v>
      </c>
      <c r="AI2460">
        <v>859</v>
      </c>
      <c r="AJ2460">
        <v>0</v>
      </c>
      <c r="AL2460">
        <v>1</v>
      </c>
      <c r="AO2460">
        <v>259</v>
      </c>
      <c r="AP2460">
        <v>0</v>
      </c>
      <c r="AR2460">
        <v>1</v>
      </c>
      <c r="AU2460">
        <v>1</v>
      </c>
      <c r="AX2460">
        <v>1</v>
      </c>
      <c r="BA2460">
        <v>1</v>
      </c>
      <c r="BD2460">
        <v>1</v>
      </c>
      <c r="BG2460">
        <v>1</v>
      </c>
      <c r="BJ2460">
        <v>1</v>
      </c>
    </row>
    <row r="2461" spans="1:62" x14ac:dyDescent="0.3">
      <c r="A2461">
        <v>2013</v>
      </c>
      <c r="B2461">
        <v>13014</v>
      </c>
      <c r="C2461" t="str">
        <f>VLOOKUP(B2461,'NAAM GEMEENTE'!$A$1:$B$319,2,FALSE)</f>
        <v>Hoogstraten</v>
      </c>
      <c r="D2461">
        <v>370</v>
      </c>
      <c r="E2461">
        <v>73</v>
      </c>
      <c r="F2461">
        <f t="shared" si="117"/>
        <v>443</v>
      </c>
      <c r="G2461">
        <v>286</v>
      </c>
      <c r="H2461">
        <v>261</v>
      </c>
      <c r="I2461">
        <v>202</v>
      </c>
      <c r="J2461">
        <v>0</v>
      </c>
      <c r="K2461">
        <v>0</v>
      </c>
      <c r="L2461">
        <v>0</v>
      </c>
      <c r="M2461">
        <v>0</v>
      </c>
      <c r="N2461">
        <v>386</v>
      </c>
      <c r="O2461">
        <v>83</v>
      </c>
      <c r="P2461">
        <f t="shared" si="118"/>
        <v>469</v>
      </c>
      <c r="Q2461">
        <v>295</v>
      </c>
      <c r="R2461">
        <v>335</v>
      </c>
      <c r="S2461">
        <v>264</v>
      </c>
      <c r="T2461">
        <v>23</v>
      </c>
      <c r="U2461">
        <v>6</v>
      </c>
      <c r="V2461">
        <v>0</v>
      </c>
      <c r="W2461">
        <v>33</v>
      </c>
      <c r="X2461">
        <v>1097</v>
      </c>
      <c r="Y2461">
        <v>304</v>
      </c>
      <c r="Z2461">
        <f t="shared" si="119"/>
        <v>1401</v>
      </c>
      <c r="AA2461">
        <v>900</v>
      </c>
      <c r="AB2461">
        <v>939</v>
      </c>
      <c r="AC2461">
        <v>943</v>
      </c>
      <c r="AD2461">
        <v>0</v>
      </c>
      <c r="AE2461">
        <v>0</v>
      </c>
      <c r="AF2461">
        <v>0</v>
      </c>
      <c r="AG2461">
        <v>0</v>
      </c>
      <c r="AH2461">
        <v>4183</v>
      </c>
      <c r="AI2461">
        <v>1425</v>
      </c>
      <c r="AJ2461">
        <v>1192</v>
      </c>
      <c r="AK2461">
        <v>2.935438596491228</v>
      </c>
      <c r="AL2461">
        <v>0.16350877192982455</v>
      </c>
      <c r="AM2461">
        <v>0.71503705474539803</v>
      </c>
      <c r="AN2461">
        <v>1401</v>
      </c>
      <c r="AO2461">
        <v>469</v>
      </c>
      <c r="AP2461">
        <v>443</v>
      </c>
      <c r="AQ2461">
        <v>2.9872068230277184</v>
      </c>
      <c r="AR2461">
        <v>5.5437100213219619E-2</v>
      </c>
      <c r="AS2461">
        <v>0.68379728765167735</v>
      </c>
      <c r="AT2461">
        <v>3.0508474576271185</v>
      </c>
      <c r="AU2461">
        <v>3.0508474576271188E-2</v>
      </c>
      <c r="AV2461">
        <v>0.68222222222222217</v>
      </c>
      <c r="AW2461">
        <v>2.8029850746268656</v>
      </c>
      <c r="AX2461">
        <v>0.22089552238805971</v>
      </c>
      <c r="AY2461">
        <v>0.72204472843450485</v>
      </c>
      <c r="AZ2461">
        <v>0</v>
      </c>
      <c r="BA2461">
        <v>1</v>
      </c>
      <c r="BC2461">
        <v>3.5719696969696968</v>
      </c>
      <c r="BD2461">
        <v>0.23484848484848486</v>
      </c>
      <c r="BE2461">
        <v>0.7857900318133616</v>
      </c>
      <c r="BF2461">
        <v>0</v>
      </c>
      <c r="BG2461">
        <v>1</v>
      </c>
      <c r="BI2461">
        <v>0</v>
      </c>
      <c r="BJ2461">
        <v>1</v>
      </c>
    </row>
    <row r="2462" spans="1:62" x14ac:dyDescent="0.3">
      <c r="A2462">
        <v>2013</v>
      </c>
      <c r="B2462">
        <v>13016</v>
      </c>
      <c r="C2462" t="str">
        <f>VLOOKUP(B2462,'NAAM GEMEENTE'!$A$1:$B$319,2,FALSE)</f>
        <v>Hulshout</v>
      </c>
      <c r="D2462">
        <v>0</v>
      </c>
      <c r="E2462">
        <v>0</v>
      </c>
      <c r="F2462">
        <f t="shared" si="117"/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165</v>
      </c>
      <c r="O2462">
        <v>32</v>
      </c>
      <c r="P2462">
        <f t="shared" si="118"/>
        <v>197</v>
      </c>
      <c r="Q2462">
        <v>129</v>
      </c>
      <c r="R2462">
        <v>152</v>
      </c>
      <c r="S2462">
        <v>136</v>
      </c>
      <c r="T2462">
        <v>6</v>
      </c>
      <c r="U2462">
        <v>5</v>
      </c>
      <c r="V2462">
        <v>0</v>
      </c>
      <c r="W2462">
        <v>11</v>
      </c>
      <c r="Z2462">
        <f t="shared" si="119"/>
        <v>0</v>
      </c>
      <c r="AI2462">
        <v>636</v>
      </c>
      <c r="AJ2462">
        <v>0</v>
      </c>
      <c r="AL2462">
        <v>1</v>
      </c>
      <c r="AO2462">
        <v>197</v>
      </c>
      <c r="AP2462">
        <v>0</v>
      </c>
      <c r="AR2462">
        <v>1</v>
      </c>
      <c r="AU2462">
        <v>1</v>
      </c>
      <c r="AX2462">
        <v>1</v>
      </c>
      <c r="BA2462">
        <v>1</v>
      </c>
      <c r="BD2462">
        <v>1</v>
      </c>
      <c r="BG2462">
        <v>1</v>
      </c>
      <c r="BJ2462">
        <v>1</v>
      </c>
    </row>
    <row r="2463" spans="1:62" x14ac:dyDescent="0.3">
      <c r="A2463">
        <v>2013</v>
      </c>
      <c r="B2463">
        <v>13017</v>
      </c>
      <c r="C2463" t="str">
        <f>VLOOKUP(B2463,'NAAM GEMEENTE'!$A$1:$B$319,2,FALSE)</f>
        <v>Kasterlee</v>
      </c>
      <c r="D2463">
        <v>134</v>
      </c>
      <c r="E2463">
        <v>12</v>
      </c>
      <c r="F2463">
        <f t="shared" si="117"/>
        <v>146</v>
      </c>
      <c r="G2463">
        <v>90</v>
      </c>
      <c r="H2463">
        <v>32</v>
      </c>
      <c r="I2463">
        <v>8</v>
      </c>
      <c r="J2463">
        <v>0</v>
      </c>
      <c r="K2463">
        <v>0</v>
      </c>
      <c r="L2463">
        <v>0</v>
      </c>
      <c r="M2463">
        <v>0</v>
      </c>
      <c r="N2463">
        <v>308</v>
      </c>
      <c r="O2463">
        <v>56</v>
      </c>
      <c r="P2463">
        <f t="shared" si="118"/>
        <v>364</v>
      </c>
      <c r="Q2463">
        <v>287</v>
      </c>
      <c r="R2463">
        <v>308</v>
      </c>
      <c r="S2463">
        <v>224</v>
      </c>
      <c r="T2463">
        <v>13</v>
      </c>
      <c r="U2463">
        <v>0</v>
      </c>
      <c r="V2463">
        <v>0</v>
      </c>
      <c r="W2463">
        <v>21</v>
      </c>
      <c r="X2463">
        <v>164</v>
      </c>
      <c r="Y2463">
        <v>16</v>
      </c>
      <c r="Z2463">
        <f t="shared" si="119"/>
        <v>180</v>
      </c>
      <c r="AA2463">
        <v>110</v>
      </c>
      <c r="AB2463">
        <v>59</v>
      </c>
      <c r="AC2463">
        <v>18</v>
      </c>
      <c r="AD2463">
        <v>0</v>
      </c>
      <c r="AE2463">
        <v>0</v>
      </c>
      <c r="AF2463">
        <v>0</v>
      </c>
      <c r="AG2463">
        <v>0</v>
      </c>
      <c r="AH2463">
        <v>367</v>
      </c>
      <c r="AI2463">
        <v>1217</v>
      </c>
      <c r="AJ2463">
        <v>276</v>
      </c>
      <c r="AK2463">
        <v>0.30156121610517667</v>
      </c>
      <c r="AL2463">
        <v>0.77321281840591616</v>
      </c>
      <c r="AM2463">
        <v>0.24795640326975477</v>
      </c>
      <c r="AN2463">
        <v>180</v>
      </c>
      <c r="AO2463">
        <v>364</v>
      </c>
      <c r="AP2463">
        <v>146</v>
      </c>
      <c r="AQ2463">
        <v>0.49450549450549453</v>
      </c>
      <c r="AR2463">
        <v>0.59890109890109888</v>
      </c>
      <c r="AS2463">
        <v>0.18888888888888888</v>
      </c>
      <c r="AT2463">
        <v>0.38327526132404183</v>
      </c>
      <c r="AU2463">
        <v>0.68641114982578399</v>
      </c>
      <c r="AV2463">
        <v>0.18181818181818182</v>
      </c>
      <c r="AW2463">
        <v>0.19155844155844157</v>
      </c>
      <c r="AX2463">
        <v>0.89610389610389607</v>
      </c>
      <c r="AY2463">
        <v>0.4576271186440678</v>
      </c>
      <c r="AZ2463">
        <v>0</v>
      </c>
      <c r="BA2463">
        <v>1</v>
      </c>
      <c r="BC2463">
        <v>8.0357142857142863E-2</v>
      </c>
      <c r="BD2463">
        <v>0.9642857142857143</v>
      </c>
      <c r="BE2463">
        <v>0.55555555555555558</v>
      </c>
      <c r="BI2463">
        <v>0</v>
      </c>
      <c r="BJ2463">
        <v>1</v>
      </c>
    </row>
    <row r="2464" spans="1:62" x14ac:dyDescent="0.3">
      <c r="A2464">
        <v>2013</v>
      </c>
      <c r="B2464">
        <v>13019</v>
      </c>
      <c r="C2464" t="str">
        <f>VLOOKUP(B2464,'NAAM GEMEENTE'!$A$1:$B$319,2,FALSE)</f>
        <v>Lille</v>
      </c>
      <c r="D2464">
        <v>81</v>
      </c>
      <c r="E2464">
        <v>0</v>
      </c>
      <c r="F2464">
        <f t="shared" si="117"/>
        <v>81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285</v>
      </c>
      <c r="O2464">
        <v>45</v>
      </c>
      <c r="P2464">
        <f t="shared" si="118"/>
        <v>330</v>
      </c>
      <c r="Q2464">
        <v>257</v>
      </c>
      <c r="R2464">
        <v>284</v>
      </c>
      <c r="S2464">
        <v>197</v>
      </c>
      <c r="T2464">
        <v>22</v>
      </c>
      <c r="U2464">
        <v>3</v>
      </c>
      <c r="V2464">
        <v>0</v>
      </c>
      <c r="W2464">
        <v>24</v>
      </c>
      <c r="X2464">
        <v>86</v>
      </c>
      <c r="Y2464">
        <v>0</v>
      </c>
      <c r="Z2464">
        <f t="shared" si="119"/>
        <v>86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86</v>
      </c>
      <c r="AI2464">
        <v>1117</v>
      </c>
      <c r="AJ2464">
        <v>81</v>
      </c>
      <c r="AK2464">
        <v>7.6991942703670546E-2</v>
      </c>
      <c r="AL2464">
        <v>0.92748433303491495</v>
      </c>
      <c r="AM2464">
        <v>5.8139534883720929E-2</v>
      </c>
      <c r="AN2464">
        <v>86</v>
      </c>
      <c r="AO2464">
        <v>330</v>
      </c>
      <c r="AP2464">
        <v>81</v>
      </c>
      <c r="AQ2464">
        <v>0.26060606060606062</v>
      </c>
      <c r="AR2464">
        <v>0.75454545454545452</v>
      </c>
      <c r="AS2464">
        <v>5.8139534883720929E-2</v>
      </c>
      <c r="AT2464">
        <v>0</v>
      </c>
      <c r="AU2464">
        <v>1</v>
      </c>
      <c r="AW2464">
        <v>0</v>
      </c>
      <c r="AX2464">
        <v>1</v>
      </c>
      <c r="AZ2464">
        <v>0</v>
      </c>
      <c r="BA2464">
        <v>1</v>
      </c>
      <c r="BC2464">
        <v>0</v>
      </c>
      <c r="BD2464">
        <v>1</v>
      </c>
      <c r="BF2464">
        <v>0</v>
      </c>
      <c r="BG2464">
        <v>1</v>
      </c>
      <c r="BI2464">
        <v>0</v>
      </c>
      <c r="BJ2464">
        <v>1</v>
      </c>
    </row>
    <row r="2465" spans="1:63" x14ac:dyDescent="0.3">
      <c r="A2465">
        <v>2013</v>
      </c>
      <c r="B2465">
        <v>13021</v>
      </c>
      <c r="C2465" t="str">
        <f>VLOOKUP(B2465,'NAAM GEMEENTE'!$A$1:$B$319,2,FALSE)</f>
        <v>Meerhout</v>
      </c>
      <c r="D2465">
        <v>0</v>
      </c>
      <c r="E2465">
        <v>0</v>
      </c>
      <c r="F2465">
        <f t="shared" si="117"/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139</v>
      </c>
      <c r="O2465">
        <v>38</v>
      </c>
      <c r="P2465">
        <f t="shared" si="118"/>
        <v>177</v>
      </c>
      <c r="Q2465">
        <v>100</v>
      </c>
      <c r="R2465">
        <v>142</v>
      </c>
      <c r="S2465">
        <v>135</v>
      </c>
      <c r="T2465">
        <v>9</v>
      </c>
      <c r="U2465">
        <v>0</v>
      </c>
      <c r="V2465">
        <v>0</v>
      </c>
      <c r="W2465">
        <v>10</v>
      </c>
      <c r="Z2465">
        <f t="shared" si="119"/>
        <v>0</v>
      </c>
      <c r="AI2465">
        <v>573</v>
      </c>
      <c r="AJ2465">
        <v>0</v>
      </c>
      <c r="AL2465">
        <v>1</v>
      </c>
      <c r="AO2465">
        <v>177</v>
      </c>
      <c r="AP2465">
        <v>0</v>
      </c>
      <c r="AR2465">
        <v>1</v>
      </c>
      <c r="AU2465">
        <v>1</v>
      </c>
      <c r="AX2465">
        <v>1</v>
      </c>
      <c r="BA2465">
        <v>1</v>
      </c>
      <c r="BD2465">
        <v>1</v>
      </c>
      <c r="BJ2465">
        <v>1</v>
      </c>
    </row>
    <row r="2466" spans="1:63" x14ac:dyDescent="0.3">
      <c r="A2466">
        <v>2013</v>
      </c>
      <c r="B2466">
        <v>13023</v>
      </c>
      <c r="C2466" t="str">
        <f>VLOOKUP(B2466,'NAAM GEMEENTE'!$A$1:$B$319,2,FALSE)</f>
        <v>Merksplas</v>
      </c>
      <c r="D2466">
        <v>0</v>
      </c>
      <c r="E2466">
        <v>0</v>
      </c>
      <c r="F2466">
        <f t="shared" si="117"/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154</v>
      </c>
      <c r="O2466">
        <v>35</v>
      </c>
      <c r="P2466">
        <f t="shared" si="118"/>
        <v>189</v>
      </c>
      <c r="Q2466">
        <v>138</v>
      </c>
      <c r="R2466">
        <v>165</v>
      </c>
      <c r="S2466">
        <v>88</v>
      </c>
      <c r="T2466">
        <v>8</v>
      </c>
      <c r="U2466">
        <v>5</v>
      </c>
      <c r="V2466">
        <v>0</v>
      </c>
      <c r="W2466">
        <v>28</v>
      </c>
      <c r="Z2466">
        <f t="shared" si="119"/>
        <v>0</v>
      </c>
      <c r="AI2466">
        <v>621</v>
      </c>
      <c r="AJ2466">
        <v>0</v>
      </c>
      <c r="AL2466">
        <v>1</v>
      </c>
      <c r="AO2466">
        <v>189</v>
      </c>
      <c r="AP2466">
        <v>0</v>
      </c>
      <c r="AR2466">
        <v>1</v>
      </c>
      <c r="AU2466">
        <v>1</v>
      </c>
      <c r="AX2466">
        <v>1</v>
      </c>
      <c r="BA2466">
        <v>1</v>
      </c>
      <c r="BD2466">
        <v>1</v>
      </c>
      <c r="BG2466">
        <v>1</v>
      </c>
      <c r="BJ2466">
        <v>1</v>
      </c>
    </row>
    <row r="2467" spans="1:63" x14ac:dyDescent="0.3">
      <c r="A2467">
        <v>2013</v>
      </c>
      <c r="B2467">
        <v>13025</v>
      </c>
      <c r="C2467" t="str">
        <f>VLOOKUP(B2467,'NAAM GEMEENTE'!$A$1:$B$319,2,FALSE)</f>
        <v>Mol</v>
      </c>
      <c r="D2467">
        <v>547</v>
      </c>
      <c r="E2467">
        <v>89</v>
      </c>
      <c r="F2467">
        <f t="shared" si="117"/>
        <v>636</v>
      </c>
      <c r="G2467">
        <v>510</v>
      </c>
      <c r="H2467">
        <v>436</v>
      </c>
      <c r="I2467">
        <v>307</v>
      </c>
      <c r="J2467">
        <v>0</v>
      </c>
      <c r="K2467">
        <v>0</v>
      </c>
      <c r="L2467">
        <v>0</v>
      </c>
      <c r="M2467">
        <v>0</v>
      </c>
      <c r="N2467">
        <v>578</v>
      </c>
      <c r="O2467">
        <v>108</v>
      </c>
      <c r="P2467">
        <f t="shared" si="118"/>
        <v>686</v>
      </c>
      <c r="Q2467">
        <v>534</v>
      </c>
      <c r="R2467">
        <v>509</v>
      </c>
      <c r="S2467">
        <v>404</v>
      </c>
      <c r="T2467">
        <v>17</v>
      </c>
      <c r="U2467">
        <v>15</v>
      </c>
      <c r="V2467">
        <v>0</v>
      </c>
      <c r="W2467">
        <v>50</v>
      </c>
      <c r="X2467">
        <v>1252</v>
      </c>
      <c r="Y2467">
        <v>236</v>
      </c>
      <c r="Z2467">
        <f t="shared" si="119"/>
        <v>1488</v>
      </c>
      <c r="AA2467">
        <v>1071</v>
      </c>
      <c r="AB2467">
        <v>1231</v>
      </c>
      <c r="AC2467">
        <v>942</v>
      </c>
      <c r="AD2467">
        <v>0</v>
      </c>
      <c r="AE2467">
        <v>0</v>
      </c>
      <c r="AF2467">
        <v>0</v>
      </c>
      <c r="AG2467">
        <v>0</v>
      </c>
      <c r="AH2467">
        <v>4732</v>
      </c>
      <c r="AI2467">
        <v>2215</v>
      </c>
      <c r="AJ2467">
        <v>1889</v>
      </c>
      <c r="AK2467">
        <v>2.1363431151241534</v>
      </c>
      <c r="AL2467">
        <v>0.1471783295711061</v>
      </c>
      <c r="AM2467">
        <v>0.6008030431107354</v>
      </c>
      <c r="AN2467">
        <v>1488</v>
      </c>
      <c r="AO2467">
        <v>686</v>
      </c>
      <c r="AP2467">
        <v>636</v>
      </c>
      <c r="AQ2467">
        <v>2.1690962099125364</v>
      </c>
      <c r="AR2467">
        <v>7.2886297376093298E-2</v>
      </c>
      <c r="AS2467">
        <v>0.57258064516129037</v>
      </c>
      <c r="AT2467">
        <v>2.00561797752809</v>
      </c>
      <c r="AU2467">
        <v>4.49438202247191E-2</v>
      </c>
      <c r="AV2467">
        <v>0.52380952380952384</v>
      </c>
      <c r="AW2467">
        <v>2.418467583497053</v>
      </c>
      <c r="AX2467">
        <v>0.14341846758349705</v>
      </c>
      <c r="AY2467">
        <v>0.64581640942323315</v>
      </c>
      <c r="AZ2467">
        <v>0</v>
      </c>
      <c r="BA2467">
        <v>1</v>
      </c>
      <c r="BC2467">
        <v>2.3316831683168315</v>
      </c>
      <c r="BD2467">
        <v>0.24009900990099009</v>
      </c>
      <c r="BE2467">
        <v>0.67409766454352438</v>
      </c>
      <c r="BF2467">
        <v>0</v>
      </c>
      <c r="BG2467">
        <v>1</v>
      </c>
      <c r="BI2467">
        <v>0</v>
      </c>
      <c r="BJ2467">
        <v>1</v>
      </c>
    </row>
    <row r="2468" spans="1:63" x14ac:dyDescent="0.3">
      <c r="A2468">
        <v>2013</v>
      </c>
      <c r="B2468">
        <v>13029</v>
      </c>
      <c r="C2468" t="str">
        <f>VLOOKUP(B2468,'NAAM GEMEENTE'!$A$1:$B$319,2,FALSE)</f>
        <v>Olen</v>
      </c>
      <c r="D2468">
        <v>0</v>
      </c>
      <c r="E2468">
        <v>0</v>
      </c>
      <c r="F2468">
        <f t="shared" si="117"/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207</v>
      </c>
      <c r="O2468">
        <v>36</v>
      </c>
      <c r="P2468">
        <f t="shared" si="118"/>
        <v>243</v>
      </c>
      <c r="Q2468">
        <v>210</v>
      </c>
      <c r="R2468">
        <v>180</v>
      </c>
      <c r="S2468">
        <v>157</v>
      </c>
      <c r="T2468">
        <v>9</v>
      </c>
      <c r="U2468">
        <v>1</v>
      </c>
      <c r="V2468">
        <v>0</v>
      </c>
      <c r="W2468">
        <v>9</v>
      </c>
      <c r="Z2468">
        <f t="shared" si="119"/>
        <v>0</v>
      </c>
      <c r="AI2468">
        <v>809</v>
      </c>
      <c r="AJ2468">
        <v>0</v>
      </c>
      <c r="AL2468">
        <v>1</v>
      </c>
      <c r="AO2468">
        <v>243</v>
      </c>
      <c r="AP2468">
        <v>0</v>
      </c>
      <c r="AR2468">
        <v>1</v>
      </c>
      <c r="AU2468">
        <v>1</v>
      </c>
      <c r="AX2468">
        <v>1</v>
      </c>
      <c r="BA2468">
        <v>1</v>
      </c>
      <c r="BD2468">
        <v>1</v>
      </c>
      <c r="BG2468">
        <v>1</v>
      </c>
      <c r="BJ2468">
        <v>1</v>
      </c>
    </row>
    <row r="2469" spans="1:63" x14ac:dyDescent="0.3">
      <c r="A2469">
        <v>2013</v>
      </c>
      <c r="B2469">
        <v>13031</v>
      </c>
      <c r="C2469" t="str">
        <f>VLOOKUP(B2469,'NAAM GEMEENTE'!$A$1:$B$319,2,FALSE)</f>
        <v>Oud-Turnhout</v>
      </c>
      <c r="D2469">
        <v>0</v>
      </c>
      <c r="E2469">
        <v>0</v>
      </c>
      <c r="F2469">
        <f t="shared" si="117"/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207</v>
      </c>
      <c r="O2469">
        <v>39</v>
      </c>
      <c r="P2469">
        <f t="shared" si="118"/>
        <v>246</v>
      </c>
      <c r="Q2469">
        <v>227</v>
      </c>
      <c r="R2469">
        <v>202</v>
      </c>
      <c r="S2469">
        <v>126</v>
      </c>
      <c r="T2469">
        <v>15</v>
      </c>
      <c r="U2469">
        <v>2</v>
      </c>
      <c r="V2469">
        <v>0</v>
      </c>
      <c r="W2469">
        <v>39</v>
      </c>
      <c r="Z2469">
        <f t="shared" si="119"/>
        <v>0</v>
      </c>
      <c r="AI2469">
        <v>857</v>
      </c>
      <c r="AJ2469">
        <v>0</v>
      </c>
      <c r="AL2469">
        <v>1</v>
      </c>
      <c r="AO2469">
        <v>246</v>
      </c>
      <c r="AP2469">
        <v>0</v>
      </c>
      <c r="AR2469">
        <v>1</v>
      </c>
      <c r="AU2469">
        <v>1</v>
      </c>
      <c r="AX2469">
        <v>1</v>
      </c>
      <c r="BA2469">
        <v>1</v>
      </c>
      <c r="BD2469">
        <v>1</v>
      </c>
      <c r="BG2469">
        <v>1</v>
      </c>
      <c r="BJ2469">
        <v>1</v>
      </c>
    </row>
    <row r="2470" spans="1:63" x14ac:dyDescent="0.3">
      <c r="A2470">
        <v>2013</v>
      </c>
      <c r="B2470">
        <v>13035</v>
      </c>
      <c r="C2470" t="str">
        <f>VLOOKUP(B2470,'NAAM GEMEENTE'!$A$1:$B$319,2,FALSE)</f>
        <v>Ravels</v>
      </c>
      <c r="D2470">
        <v>0</v>
      </c>
      <c r="E2470">
        <v>0</v>
      </c>
      <c r="F2470">
        <f t="shared" si="117"/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235</v>
      </c>
      <c r="O2470">
        <v>67</v>
      </c>
      <c r="P2470">
        <f t="shared" si="118"/>
        <v>302</v>
      </c>
      <c r="Q2470">
        <v>187</v>
      </c>
      <c r="R2470">
        <v>235</v>
      </c>
      <c r="S2470">
        <v>229</v>
      </c>
      <c r="T2470">
        <v>11</v>
      </c>
      <c r="U2470">
        <v>2</v>
      </c>
      <c r="V2470">
        <v>0</v>
      </c>
      <c r="W2470">
        <v>56</v>
      </c>
      <c r="Z2470">
        <f t="shared" si="119"/>
        <v>0</v>
      </c>
      <c r="AI2470">
        <v>1022</v>
      </c>
      <c r="AJ2470">
        <v>0</v>
      </c>
      <c r="AL2470">
        <v>1</v>
      </c>
      <c r="AO2470">
        <v>302</v>
      </c>
      <c r="AP2470">
        <v>0</v>
      </c>
      <c r="AR2470">
        <v>1</v>
      </c>
      <c r="AU2470">
        <v>1</v>
      </c>
      <c r="AX2470">
        <v>1</v>
      </c>
      <c r="BA2470">
        <v>1</v>
      </c>
      <c r="BD2470">
        <v>1</v>
      </c>
      <c r="BG2470">
        <v>1</v>
      </c>
      <c r="BJ2470">
        <v>1</v>
      </c>
    </row>
    <row r="2471" spans="1:63" x14ac:dyDescent="0.3">
      <c r="A2471">
        <v>2013</v>
      </c>
      <c r="B2471">
        <v>13036</v>
      </c>
      <c r="C2471" t="str">
        <f>VLOOKUP(B2471,'NAAM GEMEENTE'!$A$1:$B$319,2,FALSE)</f>
        <v>Retie</v>
      </c>
      <c r="D2471">
        <v>0</v>
      </c>
      <c r="E2471">
        <v>0</v>
      </c>
      <c r="F2471">
        <f t="shared" si="117"/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193</v>
      </c>
      <c r="O2471">
        <v>24</v>
      </c>
      <c r="P2471">
        <f t="shared" si="118"/>
        <v>217</v>
      </c>
      <c r="Q2471">
        <v>163</v>
      </c>
      <c r="R2471">
        <v>201</v>
      </c>
      <c r="S2471">
        <v>119</v>
      </c>
      <c r="T2471">
        <v>23</v>
      </c>
      <c r="U2471">
        <v>2</v>
      </c>
      <c r="V2471">
        <v>0</v>
      </c>
      <c r="W2471">
        <v>21</v>
      </c>
      <c r="Z2471">
        <f t="shared" si="119"/>
        <v>0</v>
      </c>
      <c r="AI2471">
        <v>746</v>
      </c>
      <c r="AJ2471">
        <v>0</v>
      </c>
      <c r="AL2471">
        <v>1</v>
      </c>
      <c r="AO2471">
        <v>217</v>
      </c>
      <c r="AP2471">
        <v>0</v>
      </c>
      <c r="AR2471">
        <v>1</v>
      </c>
      <c r="AU2471">
        <v>1</v>
      </c>
      <c r="AX2471">
        <v>1</v>
      </c>
      <c r="BA2471">
        <v>1</v>
      </c>
      <c r="BD2471">
        <v>1</v>
      </c>
      <c r="BG2471">
        <v>1</v>
      </c>
      <c r="BJ2471">
        <v>1</v>
      </c>
    </row>
    <row r="2472" spans="1:63" x14ac:dyDescent="0.3">
      <c r="A2472">
        <v>2013</v>
      </c>
      <c r="B2472">
        <v>13037</v>
      </c>
      <c r="C2472" t="str">
        <f>VLOOKUP(B2472,'NAAM GEMEENTE'!$A$1:$B$319,2,FALSE)</f>
        <v>Rijkevorsel</v>
      </c>
      <c r="D2472">
        <v>0</v>
      </c>
      <c r="E2472">
        <v>0</v>
      </c>
      <c r="F2472">
        <f t="shared" si="117"/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205</v>
      </c>
      <c r="O2472">
        <v>50</v>
      </c>
      <c r="P2472">
        <f t="shared" si="118"/>
        <v>255</v>
      </c>
      <c r="Q2472">
        <v>155</v>
      </c>
      <c r="R2472">
        <v>204</v>
      </c>
      <c r="S2472">
        <v>189</v>
      </c>
      <c r="T2472">
        <v>11</v>
      </c>
      <c r="U2472">
        <v>1</v>
      </c>
      <c r="V2472">
        <v>0</v>
      </c>
      <c r="W2472">
        <v>24</v>
      </c>
      <c r="Z2472">
        <f t="shared" si="119"/>
        <v>0</v>
      </c>
      <c r="AI2472">
        <v>839</v>
      </c>
      <c r="AJ2472">
        <v>0</v>
      </c>
      <c r="AL2472">
        <v>1</v>
      </c>
      <c r="AO2472">
        <v>255</v>
      </c>
      <c r="AP2472">
        <v>0</v>
      </c>
      <c r="AR2472">
        <v>1</v>
      </c>
      <c r="AU2472">
        <v>1</v>
      </c>
      <c r="AX2472">
        <v>1</v>
      </c>
      <c r="BA2472">
        <v>1</v>
      </c>
      <c r="BD2472">
        <v>1</v>
      </c>
      <c r="BG2472">
        <v>1</v>
      </c>
      <c r="BJ2472">
        <v>1</v>
      </c>
    </row>
    <row r="2473" spans="1:63" x14ac:dyDescent="0.3">
      <c r="A2473">
        <v>2013</v>
      </c>
      <c r="B2473">
        <v>13040</v>
      </c>
      <c r="C2473" t="str">
        <f>VLOOKUP(B2473,'NAAM GEMEENTE'!$A$1:$B$319,2,FALSE)</f>
        <v>Turnhout</v>
      </c>
      <c r="D2473">
        <v>622</v>
      </c>
      <c r="E2473">
        <v>131</v>
      </c>
      <c r="F2473">
        <f t="shared" si="117"/>
        <v>753</v>
      </c>
      <c r="G2473">
        <v>572</v>
      </c>
      <c r="H2473">
        <v>484</v>
      </c>
      <c r="I2473">
        <v>412</v>
      </c>
      <c r="J2473">
        <v>56</v>
      </c>
      <c r="K2473">
        <v>47</v>
      </c>
      <c r="L2473">
        <v>0</v>
      </c>
      <c r="M2473">
        <v>120</v>
      </c>
      <c r="N2473">
        <v>655</v>
      </c>
      <c r="O2473">
        <v>143</v>
      </c>
      <c r="P2473">
        <f t="shared" si="118"/>
        <v>798</v>
      </c>
      <c r="Q2473">
        <v>594</v>
      </c>
      <c r="R2473">
        <v>535</v>
      </c>
      <c r="S2473">
        <v>488</v>
      </c>
      <c r="T2473">
        <v>62</v>
      </c>
      <c r="U2473">
        <v>47</v>
      </c>
      <c r="V2473">
        <v>0</v>
      </c>
      <c r="W2473">
        <v>134</v>
      </c>
      <c r="X2473">
        <v>1669</v>
      </c>
      <c r="Y2473">
        <v>344</v>
      </c>
      <c r="Z2473">
        <f t="shared" si="119"/>
        <v>2013</v>
      </c>
      <c r="AA2473">
        <v>1762</v>
      </c>
      <c r="AB2473">
        <v>1815</v>
      </c>
      <c r="AC2473">
        <v>1339</v>
      </c>
      <c r="AD2473">
        <v>286</v>
      </c>
      <c r="AE2473">
        <v>122</v>
      </c>
      <c r="AF2473">
        <v>0</v>
      </c>
      <c r="AG2473">
        <v>650</v>
      </c>
      <c r="AH2473">
        <v>7987</v>
      </c>
      <c r="AI2473">
        <v>2658</v>
      </c>
      <c r="AJ2473">
        <v>2444</v>
      </c>
      <c r="AK2473">
        <v>3.0048908954100826</v>
      </c>
      <c r="AL2473">
        <v>8.0511662904439424E-2</v>
      </c>
      <c r="AM2473">
        <v>0.69400275447602355</v>
      </c>
      <c r="AN2473">
        <v>2013</v>
      </c>
      <c r="AO2473">
        <v>798</v>
      </c>
      <c r="AP2473">
        <v>753</v>
      </c>
      <c r="AQ2473">
        <v>2.5225563909774436</v>
      </c>
      <c r="AR2473">
        <v>5.6390977443609019E-2</v>
      </c>
      <c r="AS2473">
        <v>0.62593144560357672</v>
      </c>
      <c r="AT2473">
        <v>2.9663299663299663</v>
      </c>
      <c r="AU2473">
        <v>3.7037037037037035E-2</v>
      </c>
      <c r="AV2473">
        <v>0.67536889897843355</v>
      </c>
      <c r="AW2473">
        <v>3.3925233644859811</v>
      </c>
      <c r="AX2473">
        <v>9.5327102803738323E-2</v>
      </c>
      <c r="AY2473">
        <v>0.73333333333333328</v>
      </c>
      <c r="AZ2473">
        <v>4.612903225806452</v>
      </c>
      <c r="BA2473">
        <v>9.6774193548387094E-2</v>
      </c>
      <c r="BB2473">
        <v>0.80419580419580416</v>
      </c>
      <c r="BC2473">
        <v>2.7438524590163933</v>
      </c>
      <c r="BD2473">
        <v>0.15573770491803279</v>
      </c>
      <c r="BE2473">
        <v>0.69230769230769229</v>
      </c>
      <c r="BF2473">
        <v>2.5957446808510638</v>
      </c>
      <c r="BG2473">
        <v>0</v>
      </c>
      <c r="BH2473">
        <v>0.61475409836065575</v>
      </c>
      <c r="BI2473">
        <v>4.8507462686567164</v>
      </c>
      <c r="BJ2473">
        <v>0.1044776119402985</v>
      </c>
      <c r="BK2473">
        <v>0.81538461538461537</v>
      </c>
    </row>
    <row r="2474" spans="1:63" x14ac:dyDescent="0.3">
      <c r="A2474">
        <v>2013</v>
      </c>
      <c r="B2474">
        <v>13044</v>
      </c>
      <c r="C2474" t="str">
        <f>VLOOKUP(B2474,'NAAM GEMEENTE'!$A$1:$B$319,2,FALSE)</f>
        <v>Vorselaar</v>
      </c>
      <c r="D2474">
        <v>90</v>
      </c>
      <c r="E2474">
        <v>7</v>
      </c>
      <c r="F2474">
        <f t="shared" si="117"/>
        <v>97</v>
      </c>
      <c r="G2474">
        <v>100</v>
      </c>
      <c r="H2474">
        <v>56</v>
      </c>
      <c r="I2474">
        <v>36</v>
      </c>
      <c r="J2474">
        <v>0</v>
      </c>
      <c r="K2474">
        <v>0</v>
      </c>
      <c r="L2474">
        <v>0</v>
      </c>
      <c r="M2474">
        <v>0</v>
      </c>
      <c r="N2474">
        <v>122</v>
      </c>
      <c r="O2474">
        <v>21</v>
      </c>
      <c r="P2474">
        <f t="shared" si="118"/>
        <v>143</v>
      </c>
      <c r="Q2474">
        <v>112</v>
      </c>
      <c r="R2474">
        <v>118</v>
      </c>
      <c r="S2474">
        <v>108</v>
      </c>
      <c r="T2474">
        <v>4</v>
      </c>
      <c r="U2474">
        <v>0</v>
      </c>
      <c r="V2474">
        <v>0</v>
      </c>
      <c r="W2474">
        <v>7</v>
      </c>
      <c r="X2474">
        <v>396</v>
      </c>
      <c r="Y2474">
        <v>33</v>
      </c>
      <c r="Z2474">
        <f t="shared" si="119"/>
        <v>429</v>
      </c>
      <c r="AA2474">
        <v>510</v>
      </c>
      <c r="AB2474">
        <v>411</v>
      </c>
      <c r="AC2474">
        <v>154</v>
      </c>
      <c r="AD2474">
        <v>0</v>
      </c>
      <c r="AE2474">
        <v>0</v>
      </c>
      <c r="AF2474">
        <v>0</v>
      </c>
      <c r="AG2474">
        <v>0</v>
      </c>
      <c r="AH2474">
        <v>1504</v>
      </c>
      <c r="AI2474">
        <v>492</v>
      </c>
      <c r="AJ2474">
        <v>289</v>
      </c>
      <c r="AK2474">
        <v>3.0569105691056913</v>
      </c>
      <c r="AL2474">
        <v>0.41260162601626016</v>
      </c>
      <c r="AM2474">
        <v>0.80784574468085102</v>
      </c>
      <c r="AN2474">
        <v>429</v>
      </c>
      <c r="AO2474">
        <v>143</v>
      </c>
      <c r="AP2474">
        <v>97</v>
      </c>
      <c r="AQ2474">
        <v>3</v>
      </c>
      <c r="AR2474">
        <v>0.32167832167832167</v>
      </c>
      <c r="AS2474">
        <v>0.77389277389277389</v>
      </c>
      <c r="AT2474">
        <v>4.5535714285714288</v>
      </c>
      <c r="AU2474">
        <v>0.10714285714285714</v>
      </c>
      <c r="AV2474">
        <v>0.80392156862745101</v>
      </c>
      <c r="AW2474">
        <v>3.4830508474576272</v>
      </c>
      <c r="AX2474">
        <v>0.52542372881355937</v>
      </c>
      <c r="AY2474">
        <v>0.86374695863746964</v>
      </c>
      <c r="AZ2474">
        <v>0</v>
      </c>
      <c r="BA2474">
        <v>1</v>
      </c>
      <c r="BC2474">
        <v>1.4259259259259258</v>
      </c>
      <c r="BD2474">
        <v>0.66666666666666663</v>
      </c>
      <c r="BE2474">
        <v>0.76623376623376627</v>
      </c>
      <c r="BI2474">
        <v>0</v>
      </c>
      <c r="BJ2474">
        <v>1</v>
      </c>
    </row>
    <row r="2475" spans="1:63" x14ac:dyDescent="0.3">
      <c r="A2475">
        <v>2013</v>
      </c>
      <c r="B2475">
        <v>13046</v>
      </c>
      <c r="C2475" t="str">
        <f>VLOOKUP(B2475,'NAAM GEMEENTE'!$A$1:$B$319,2,FALSE)</f>
        <v>Vosselaar</v>
      </c>
      <c r="D2475">
        <v>0</v>
      </c>
      <c r="E2475">
        <v>0</v>
      </c>
      <c r="F2475">
        <f t="shared" si="117"/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183</v>
      </c>
      <c r="O2475">
        <v>36</v>
      </c>
      <c r="P2475">
        <f t="shared" si="118"/>
        <v>219</v>
      </c>
      <c r="Q2475">
        <v>206</v>
      </c>
      <c r="R2475">
        <v>169</v>
      </c>
      <c r="S2475">
        <v>100</v>
      </c>
      <c r="T2475">
        <v>12</v>
      </c>
      <c r="U2475">
        <v>7</v>
      </c>
      <c r="V2475">
        <v>0</v>
      </c>
      <c r="W2475">
        <v>24</v>
      </c>
      <c r="Z2475">
        <f t="shared" si="119"/>
        <v>0</v>
      </c>
      <c r="AI2475">
        <v>737</v>
      </c>
      <c r="AJ2475">
        <v>0</v>
      </c>
      <c r="AL2475">
        <v>1</v>
      </c>
      <c r="AO2475">
        <v>219</v>
      </c>
      <c r="AP2475">
        <v>0</v>
      </c>
      <c r="AR2475">
        <v>1</v>
      </c>
      <c r="AU2475">
        <v>1</v>
      </c>
      <c r="AX2475">
        <v>1</v>
      </c>
      <c r="BA2475">
        <v>1</v>
      </c>
      <c r="BD2475">
        <v>1</v>
      </c>
      <c r="BG2475">
        <v>1</v>
      </c>
      <c r="BJ2475">
        <v>1</v>
      </c>
    </row>
    <row r="2476" spans="1:63" x14ac:dyDescent="0.3">
      <c r="A2476">
        <v>2013</v>
      </c>
      <c r="B2476">
        <v>13049</v>
      </c>
      <c r="C2476" t="str">
        <f>VLOOKUP(B2476,'NAAM GEMEENTE'!$A$1:$B$319,2,FALSE)</f>
        <v>Westerlo</v>
      </c>
      <c r="D2476">
        <v>347</v>
      </c>
      <c r="E2476">
        <v>39</v>
      </c>
      <c r="F2476">
        <f t="shared" si="117"/>
        <v>386</v>
      </c>
      <c r="G2476">
        <v>258</v>
      </c>
      <c r="H2476">
        <v>311</v>
      </c>
      <c r="I2476">
        <v>113</v>
      </c>
      <c r="J2476">
        <v>0</v>
      </c>
      <c r="K2476">
        <v>0</v>
      </c>
      <c r="L2476">
        <v>0</v>
      </c>
      <c r="M2476">
        <v>0</v>
      </c>
      <c r="N2476">
        <v>411</v>
      </c>
      <c r="O2476">
        <v>55</v>
      </c>
      <c r="P2476">
        <f t="shared" si="118"/>
        <v>466</v>
      </c>
      <c r="Q2476">
        <v>328</v>
      </c>
      <c r="R2476">
        <v>424</v>
      </c>
      <c r="S2476">
        <v>253</v>
      </c>
      <c r="T2476">
        <v>9</v>
      </c>
      <c r="U2476">
        <v>2</v>
      </c>
      <c r="V2476">
        <v>0</v>
      </c>
      <c r="W2476">
        <v>21</v>
      </c>
      <c r="X2476">
        <v>654</v>
      </c>
      <c r="Y2476">
        <v>90</v>
      </c>
      <c r="Z2476">
        <f t="shared" si="119"/>
        <v>744</v>
      </c>
      <c r="AA2476">
        <v>478</v>
      </c>
      <c r="AB2476">
        <v>704</v>
      </c>
      <c r="AC2476">
        <v>305</v>
      </c>
      <c r="AD2476">
        <v>0</v>
      </c>
      <c r="AE2476">
        <v>0</v>
      </c>
      <c r="AF2476">
        <v>0</v>
      </c>
      <c r="AG2476">
        <v>0</v>
      </c>
      <c r="AH2476">
        <v>2231</v>
      </c>
      <c r="AI2476">
        <v>1503</v>
      </c>
      <c r="AJ2476">
        <v>1068</v>
      </c>
      <c r="AK2476">
        <v>1.4843646041250831</v>
      </c>
      <c r="AL2476">
        <v>0.28942115768463073</v>
      </c>
      <c r="AM2476">
        <v>0.52129090094128194</v>
      </c>
      <c r="AN2476">
        <v>744</v>
      </c>
      <c r="AO2476">
        <v>466</v>
      </c>
      <c r="AP2476">
        <v>386</v>
      </c>
      <c r="AQ2476">
        <v>1.5965665236051503</v>
      </c>
      <c r="AR2476">
        <v>0.17167381974248927</v>
      </c>
      <c r="AS2476">
        <v>0.48118279569892475</v>
      </c>
      <c r="AT2476">
        <v>1.4573170731707317</v>
      </c>
      <c r="AU2476">
        <v>0.21341463414634146</v>
      </c>
      <c r="AV2476">
        <v>0.46025104602510458</v>
      </c>
      <c r="AW2476">
        <v>1.6603773584905661</v>
      </c>
      <c r="AX2476">
        <v>0.26650943396226418</v>
      </c>
      <c r="AY2476">
        <v>0.55823863636363635</v>
      </c>
      <c r="AZ2476">
        <v>0</v>
      </c>
      <c r="BA2476">
        <v>1</v>
      </c>
      <c r="BC2476">
        <v>1.2055335968379446</v>
      </c>
      <c r="BD2476">
        <v>0.55335968379446643</v>
      </c>
      <c r="BE2476">
        <v>0.62950819672131153</v>
      </c>
      <c r="BF2476">
        <v>0</v>
      </c>
      <c r="BG2476">
        <v>1</v>
      </c>
      <c r="BI2476">
        <v>0</v>
      </c>
      <c r="BJ2476">
        <v>1</v>
      </c>
    </row>
    <row r="2477" spans="1:63" x14ac:dyDescent="0.3">
      <c r="A2477">
        <v>2013</v>
      </c>
      <c r="B2477">
        <v>13053</v>
      </c>
      <c r="C2477" t="str">
        <f>VLOOKUP(B2477,'NAAM GEMEENTE'!$A$1:$B$319,2,FALSE)</f>
        <v>Laakdal</v>
      </c>
      <c r="D2477">
        <v>49</v>
      </c>
      <c r="E2477">
        <v>0</v>
      </c>
      <c r="F2477">
        <f t="shared" si="117"/>
        <v>49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223</v>
      </c>
      <c r="O2477">
        <v>46</v>
      </c>
      <c r="P2477">
        <f t="shared" si="118"/>
        <v>269</v>
      </c>
      <c r="Q2477">
        <v>184</v>
      </c>
      <c r="R2477">
        <v>227</v>
      </c>
      <c r="S2477">
        <v>229</v>
      </c>
      <c r="T2477">
        <v>5</v>
      </c>
      <c r="U2477">
        <v>1</v>
      </c>
      <c r="V2477">
        <v>0</v>
      </c>
      <c r="W2477">
        <v>14</v>
      </c>
      <c r="X2477">
        <v>59</v>
      </c>
      <c r="Y2477">
        <v>0</v>
      </c>
      <c r="Z2477">
        <f t="shared" si="119"/>
        <v>59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59</v>
      </c>
      <c r="AI2477">
        <v>929</v>
      </c>
      <c r="AJ2477">
        <v>49</v>
      </c>
      <c r="AK2477">
        <v>6.3509149623250813E-2</v>
      </c>
      <c r="AL2477">
        <v>0.94725511302475784</v>
      </c>
      <c r="AM2477">
        <v>0.16949152542372881</v>
      </c>
      <c r="AN2477">
        <v>59</v>
      </c>
      <c r="AO2477">
        <v>269</v>
      </c>
      <c r="AP2477">
        <v>49</v>
      </c>
      <c r="AQ2477">
        <v>0.21933085501858737</v>
      </c>
      <c r="AR2477">
        <v>0.81784386617100369</v>
      </c>
      <c r="AS2477">
        <v>0.16949152542372881</v>
      </c>
      <c r="AT2477">
        <v>0</v>
      </c>
      <c r="AU2477">
        <v>1</v>
      </c>
      <c r="AW2477">
        <v>0</v>
      </c>
      <c r="AX2477">
        <v>1</v>
      </c>
      <c r="AZ2477">
        <v>0</v>
      </c>
      <c r="BA2477">
        <v>1</v>
      </c>
      <c r="BC2477">
        <v>0</v>
      </c>
      <c r="BD2477">
        <v>1</v>
      </c>
      <c r="BF2477">
        <v>0</v>
      </c>
      <c r="BG2477">
        <v>1</v>
      </c>
      <c r="BI2477">
        <v>0</v>
      </c>
      <c r="BJ2477">
        <v>1</v>
      </c>
    </row>
    <row r="2478" spans="1:63" x14ac:dyDescent="0.3">
      <c r="A2478">
        <v>2013</v>
      </c>
      <c r="B2478">
        <v>21001</v>
      </c>
      <c r="C2478" t="str">
        <f>VLOOKUP(B2478,'NAAM GEMEENTE'!$A$1:$B$319,2,FALSE)</f>
        <v>Anderlecht</v>
      </c>
      <c r="D2478">
        <v>270</v>
      </c>
      <c r="E2478">
        <v>73</v>
      </c>
      <c r="F2478">
        <f t="shared" si="117"/>
        <v>343</v>
      </c>
      <c r="G2478">
        <v>184</v>
      </c>
      <c r="H2478">
        <v>108</v>
      </c>
      <c r="I2478">
        <v>144</v>
      </c>
      <c r="J2478">
        <v>8</v>
      </c>
      <c r="K2478">
        <v>21</v>
      </c>
      <c r="L2478">
        <v>0</v>
      </c>
      <c r="M2478">
        <v>8</v>
      </c>
      <c r="N2478">
        <v>412</v>
      </c>
      <c r="O2478">
        <v>110</v>
      </c>
      <c r="P2478">
        <f t="shared" si="118"/>
        <v>522</v>
      </c>
      <c r="Q2478">
        <v>278</v>
      </c>
      <c r="R2478">
        <v>270</v>
      </c>
      <c r="S2478">
        <v>355</v>
      </c>
      <c r="T2478">
        <v>17</v>
      </c>
      <c r="U2478">
        <v>33</v>
      </c>
      <c r="V2478">
        <v>0</v>
      </c>
      <c r="W2478">
        <v>9</v>
      </c>
      <c r="X2478">
        <v>716</v>
      </c>
      <c r="Y2478">
        <v>195</v>
      </c>
      <c r="Z2478">
        <f t="shared" si="119"/>
        <v>911</v>
      </c>
      <c r="AA2478">
        <v>588</v>
      </c>
      <c r="AB2478">
        <v>307</v>
      </c>
      <c r="AC2478">
        <v>505</v>
      </c>
      <c r="AD2478">
        <v>24</v>
      </c>
      <c r="AE2478">
        <v>64</v>
      </c>
      <c r="AF2478">
        <v>0</v>
      </c>
      <c r="AG2478">
        <v>104</v>
      </c>
      <c r="AH2478">
        <v>2503</v>
      </c>
      <c r="AI2478">
        <v>1484</v>
      </c>
      <c r="AJ2478">
        <v>816</v>
      </c>
      <c r="AK2478">
        <v>1.6866576819407009</v>
      </c>
      <c r="AL2478">
        <v>0.45013477088948789</v>
      </c>
      <c r="AM2478">
        <v>0.67399121054734323</v>
      </c>
      <c r="AN2478">
        <v>911</v>
      </c>
      <c r="AO2478">
        <v>522</v>
      </c>
      <c r="AP2478">
        <v>343</v>
      </c>
      <c r="AQ2478">
        <v>1.7452107279693487</v>
      </c>
      <c r="AR2478">
        <v>0.34291187739463602</v>
      </c>
      <c r="AS2478">
        <v>0.62349066959385291</v>
      </c>
      <c r="AT2478">
        <v>2.1151079136690649</v>
      </c>
      <c r="AU2478">
        <v>0.33812949640287771</v>
      </c>
      <c r="AV2478">
        <v>0.68707482993197277</v>
      </c>
      <c r="AW2478">
        <v>1.1370370370370371</v>
      </c>
      <c r="AX2478">
        <v>0.6</v>
      </c>
      <c r="AY2478">
        <v>0.64820846905537455</v>
      </c>
      <c r="AZ2478">
        <v>1.411764705882353</v>
      </c>
      <c r="BA2478">
        <v>0.52941176470588236</v>
      </c>
      <c r="BB2478">
        <v>0.66666666666666663</v>
      </c>
      <c r="BC2478">
        <v>1.4225352112676057</v>
      </c>
      <c r="BD2478">
        <v>0.59436619718309858</v>
      </c>
      <c r="BE2478">
        <v>0.71485148514851482</v>
      </c>
      <c r="BF2478">
        <v>1.9393939393939394</v>
      </c>
      <c r="BG2478">
        <v>0.36363636363636365</v>
      </c>
      <c r="BH2478">
        <v>0.671875</v>
      </c>
      <c r="BI2478">
        <v>11.555555555555555</v>
      </c>
      <c r="BJ2478">
        <v>0.1111111111111111</v>
      </c>
      <c r="BK2478">
        <v>0.92307692307692313</v>
      </c>
    </row>
    <row r="2479" spans="1:63" x14ac:dyDescent="0.3">
      <c r="A2479">
        <v>2013</v>
      </c>
      <c r="B2479">
        <v>21002</v>
      </c>
      <c r="C2479" t="str">
        <f>VLOOKUP(B2479,'NAAM GEMEENTE'!$A$1:$B$319,2,FALSE)</f>
        <v>Oudergem</v>
      </c>
      <c r="D2479">
        <v>16</v>
      </c>
      <c r="E2479">
        <v>0</v>
      </c>
      <c r="F2479">
        <f t="shared" si="117"/>
        <v>16</v>
      </c>
      <c r="G2479">
        <v>13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57</v>
      </c>
      <c r="O2479">
        <v>1</v>
      </c>
      <c r="P2479">
        <f t="shared" si="118"/>
        <v>58</v>
      </c>
      <c r="Q2479">
        <v>68</v>
      </c>
      <c r="R2479">
        <v>8</v>
      </c>
      <c r="S2479">
        <v>5</v>
      </c>
      <c r="T2479">
        <v>1</v>
      </c>
      <c r="U2479">
        <v>1</v>
      </c>
      <c r="V2479">
        <v>0</v>
      </c>
      <c r="W2479">
        <v>0</v>
      </c>
      <c r="X2479">
        <v>99</v>
      </c>
      <c r="Y2479">
        <v>0</v>
      </c>
      <c r="Z2479">
        <f t="shared" si="119"/>
        <v>99</v>
      </c>
      <c r="AA2479">
        <v>111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210</v>
      </c>
      <c r="AI2479">
        <v>141</v>
      </c>
      <c r="AJ2479">
        <v>29</v>
      </c>
      <c r="AK2479">
        <v>1.4893617021276595</v>
      </c>
      <c r="AL2479">
        <v>0.79432624113475181</v>
      </c>
      <c r="AM2479">
        <v>0.86190476190476195</v>
      </c>
      <c r="AN2479">
        <v>99</v>
      </c>
      <c r="AO2479">
        <v>58</v>
      </c>
      <c r="AP2479">
        <v>16</v>
      </c>
      <c r="AQ2479">
        <v>1.7068965517241379</v>
      </c>
      <c r="AR2479">
        <v>0.72413793103448276</v>
      </c>
      <c r="AS2479">
        <v>0.83838383838383834</v>
      </c>
      <c r="AT2479">
        <v>1.6323529411764706</v>
      </c>
      <c r="AU2479">
        <v>0.80882352941176472</v>
      </c>
      <c r="AV2479">
        <v>0.88288288288288286</v>
      </c>
      <c r="AW2479">
        <v>0</v>
      </c>
      <c r="AX2479">
        <v>1</v>
      </c>
      <c r="AZ2479">
        <v>0</v>
      </c>
      <c r="BA2479">
        <v>1</v>
      </c>
      <c r="BC2479">
        <v>0</v>
      </c>
      <c r="BD2479">
        <v>1</v>
      </c>
      <c r="BF2479">
        <v>0</v>
      </c>
      <c r="BG2479">
        <v>1</v>
      </c>
    </row>
    <row r="2480" spans="1:63" x14ac:dyDescent="0.3">
      <c r="A2480">
        <v>2013</v>
      </c>
      <c r="B2480">
        <v>21003</v>
      </c>
      <c r="C2480" t="str">
        <f>VLOOKUP(B2480,'NAAM GEMEENTE'!$A$1:$B$319,2,FALSE)</f>
        <v>Sint-Agatha-Berchem</v>
      </c>
      <c r="D2480">
        <v>6</v>
      </c>
      <c r="E2480">
        <v>5</v>
      </c>
      <c r="F2480">
        <f t="shared" si="117"/>
        <v>11</v>
      </c>
      <c r="G2480">
        <v>0</v>
      </c>
      <c r="H2480">
        <v>3</v>
      </c>
      <c r="I2480">
        <v>11</v>
      </c>
      <c r="J2480">
        <v>0</v>
      </c>
      <c r="K2480">
        <v>0</v>
      </c>
      <c r="L2480">
        <v>0</v>
      </c>
      <c r="M2480">
        <v>0</v>
      </c>
      <c r="N2480">
        <v>110</v>
      </c>
      <c r="O2480">
        <v>28</v>
      </c>
      <c r="P2480">
        <f t="shared" si="118"/>
        <v>138</v>
      </c>
      <c r="Q2480">
        <v>127</v>
      </c>
      <c r="R2480">
        <v>53</v>
      </c>
      <c r="S2480">
        <v>71</v>
      </c>
      <c r="T2480">
        <v>4</v>
      </c>
      <c r="U2480">
        <v>0</v>
      </c>
      <c r="V2480">
        <v>0</v>
      </c>
      <c r="W2480">
        <v>2</v>
      </c>
      <c r="X2480">
        <v>32</v>
      </c>
      <c r="Y2480">
        <v>60</v>
      </c>
      <c r="Z2480">
        <f t="shared" si="119"/>
        <v>92</v>
      </c>
      <c r="AA2480">
        <v>0</v>
      </c>
      <c r="AB2480">
        <v>64</v>
      </c>
      <c r="AC2480">
        <v>147</v>
      </c>
      <c r="AD2480">
        <v>0</v>
      </c>
      <c r="AE2480">
        <v>0</v>
      </c>
      <c r="AF2480">
        <v>0</v>
      </c>
      <c r="AG2480">
        <v>0</v>
      </c>
      <c r="AH2480">
        <v>303</v>
      </c>
      <c r="AI2480">
        <v>395</v>
      </c>
      <c r="AJ2480">
        <v>25</v>
      </c>
      <c r="AK2480">
        <v>0.76708860759493669</v>
      </c>
      <c r="AL2480">
        <v>0.93670886075949367</v>
      </c>
      <c r="AM2480">
        <v>0.91749174917491749</v>
      </c>
      <c r="AN2480">
        <v>92</v>
      </c>
      <c r="AO2480">
        <v>138</v>
      </c>
      <c r="AP2480">
        <v>11</v>
      </c>
      <c r="AQ2480">
        <v>0.66666666666666663</v>
      </c>
      <c r="AR2480">
        <v>0.92028985507246375</v>
      </c>
      <c r="AS2480">
        <v>0.88043478260869568</v>
      </c>
      <c r="AT2480">
        <v>0</v>
      </c>
      <c r="AU2480">
        <v>1</v>
      </c>
      <c r="AW2480">
        <v>1.2075471698113207</v>
      </c>
      <c r="AX2480">
        <v>0.94339622641509435</v>
      </c>
      <c r="AY2480">
        <v>0.953125</v>
      </c>
      <c r="AZ2480">
        <v>0</v>
      </c>
      <c r="BA2480">
        <v>1</v>
      </c>
      <c r="BC2480">
        <v>2.0704225352112675</v>
      </c>
      <c r="BD2480">
        <v>0.84507042253521125</v>
      </c>
      <c r="BE2480">
        <v>0.92517006802721091</v>
      </c>
      <c r="BI2480">
        <v>0</v>
      </c>
      <c r="BJ2480">
        <v>1</v>
      </c>
    </row>
    <row r="2481" spans="1:63" x14ac:dyDescent="0.3">
      <c r="A2481">
        <v>2013</v>
      </c>
      <c r="B2481">
        <v>21004</v>
      </c>
      <c r="C2481" t="str">
        <f>VLOOKUP(B2481,'NAAM GEMEENTE'!$A$1:$B$319,2,FALSE)</f>
        <v>Brussel</v>
      </c>
      <c r="D2481">
        <v>352</v>
      </c>
      <c r="E2481">
        <v>42</v>
      </c>
      <c r="F2481">
        <f t="shared" si="117"/>
        <v>394</v>
      </c>
      <c r="G2481">
        <v>282</v>
      </c>
      <c r="H2481">
        <v>87</v>
      </c>
      <c r="I2481">
        <v>99</v>
      </c>
      <c r="J2481">
        <v>16</v>
      </c>
      <c r="K2481">
        <v>22</v>
      </c>
      <c r="L2481">
        <v>0</v>
      </c>
      <c r="M2481">
        <v>0</v>
      </c>
      <c r="N2481">
        <v>585</v>
      </c>
      <c r="O2481">
        <v>123</v>
      </c>
      <c r="P2481">
        <f t="shared" si="118"/>
        <v>708</v>
      </c>
      <c r="Q2481">
        <v>457</v>
      </c>
      <c r="R2481">
        <v>288</v>
      </c>
      <c r="S2481">
        <v>386</v>
      </c>
      <c r="T2481">
        <v>33</v>
      </c>
      <c r="U2481">
        <v>35</v>
      </c>
      <c r="V2481">
        <v>0</v>
      </c>
      <c r="W2481">
        <v>8</v>
      </c>
      <c r="X2481">
        <v>1456</v>
      </c>
      <c r="Y2481">
        <v>127</v>
      </c>
      <c r="Z2481">
        <f t="shared" si="119"/>
        <v>1583</v>
      </c>
      <c r="AA2481">
        <v>1690</v>
      </c>
      <c r="AB2481">
        <v>429</v>
      </c>
      <c r="AC2481">
        <v>389</v>
      </c>
      <c r="AD2481">
        <v>259</v>
      </c>
      <c r="AE2481">
        <v>97</v>
      </c>
      <c r="AF2481">
        <v>0</v>
      </c>
      <c r="AG2481">
        <v>0</v>
      </c>
      <c r="AH2481">
        <v>4447</v>
      </c>
      <c r="AI2481">
        <v>1915</v>
      </c>
      <c r="AJ2481">
        <v>900</v>
      </c>
      <c r="AK2481">
        <v>2.3221932114882509</v>
      </c>
      <c r="AL2481">
        <v>0.5300261096605744</v>
      </c>
      <c r="AM2481">
        <v>0.79761637058691248</v>
      </c>
      <c r="AN2481">
        <v>1583</v>
      </c>
      <c r="AO2481">
        <v>708</v>
      </c>
      <c r="AP2481">
        <v>394</v>
      </c>
      <c r="AQ2481">
        <v>2.2358757062146895</v>
      </c>
      <c r="AR2481">
        <v>0.44350282485875708</v>
      </c>
      <c r="AS2481">
        <v>0.75110549589387243</v>
      </c>
      <c r="AT2481">
        <v>3.6980306345733043</v>
      </c>
      <c r="AU2481">
        <v>0.38293216630196936</v>
      </c>
      <c r="AV2481">
        <v>0.83313609467455618</v>
      </c>
      <c r="AW2481">
        <v>1.4895833333333333</v>
      </c>
      <c r="AX2481">
        <v>0.69791666666666663</v>
      </c>
      <c r="AY2481">
        <v>0.79720279720279719</v>
      </c>
      <c r="AZ2481">
        <v>7.8484848484848486</v>
      </c>
      <c r="BA2481">
        <v>0.51515151515151514</v>
      </c>
      <c r="BB2481">
        <v>0.93822393822393824</v>
      </c>
      <c r="BC2481">
        <v>1.0077720207253886</v>
      </c>
      <c r="BD2481">
        <v>0.74352331606217614</v>
      </c>
      <c r="BE2481">
        <v>0.74550128534704374</v>
      </c>
      <c r="BF2481">
        <v>2.7714285714285714</v>
      </c>
      <c r="BG2481">
        <v>0.37142857142857144</v>
      </c>
      <c r="BH2481">
        <v>0.77319587628865982</v>
      </c>
      <c r="BI2481">
        <v>0</v>
      </c>
      <c r="BJ2481">
        <v>1</v>
      </c>
    </row>
    <row r="2482" spans="1:63" x14ac:dyDescent="0.3">
      <c r="A2482">
        <v>2013</v>
      </c>
      <c r="B2482">
        <v>21005</v>
      </c>
      <c r="C2482" t="str">
        <f>VLOOKUP(B2482,'NAAM GEMEENTE'!$A$1:$B$319,2,FALSE)</f>
        <v>Etterbeek</v>
      </c>
      <c r="D2482">
        <v>37</v>
      </c>
      <c r="E2482">
        <v>0</v>
      </c>
      <c r="F2482">
        <f t="shared" si="117"/>
        <v>37</v>
      </c>
      <c r="G2482">
        <v>34</v>
      </c>
      <c r="H2482">
        <v>5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104</v>
      </c>
      <c r="O2482">
        <v>12</v>
      </c>
      <c r="P2482">
        <f t="shared" si="118"/>
        <v>116</v>
      </c>
      <c r="Q2482">
        <v>82</v>
      </c>
      <c r="R2482">
        <v>20</v>
      </c>
      <c r="S2482">
        <v>31</v>
      </c>
      <c r="T2482">
        <v>4</v>
      </c>
      <c r="U2482">
        <v>1</v>
      </c>
      <c r="V2482">
        <v>0</v>
      </c>
      <c r="W2482">
        <v>0</v>
      </c>
      <c r="X2482">
        <v>317</v>
      </c>
      <c r="Y2482">
        <v>0</v>
      </c>
      <c r="Z2482">
        <f t="shared" si="119"/>
        <v>317</v>
      </c>
      <c r="AA2482">
        <v>491</v>
      </c>
      <c r="AB2482">
        <v>57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865</v>
      </c>
      <c r="AI2482">
        <v>254</v>
      </c>
      <c r="AJ2482">
        <v>76</v>
      </c>
      <c r="AK2482">
        <v>3.4055118110236222</v>
      </c>
      <c r="AL2482">
        <v>0.70078740157480313</v>
      </c>
      <c r="AM2482">
        <v>0.91213872832369947</v>
      </c>
      <c r="AN2482">
        <v>317</v>
      </c>
      <c r="AO2482">
        <v>116</v>
      </c>
      <c r="AP2482">
        <v>37</v>
      </c>
      <c r="AQ2482">
        <v>2.7327586206896552</v>
      </c>
      <c r="AR2482">
        <v>0.68103448275862066</v>
      </c>
      <c r="AS2482">
        <v>0.88328075709779175</v>
      </c>
      <c r="AT2482">
        <v>5.9878048780487809</v>
      </c>
      <c r="AU2482">
        <v>0.58536585365853655</v>
      </c>
      <c r="AV2482">
        <v>0.93075356415478616</v>
      </c>
      <c r="AW2482">
        <v>2.85</v>
      </c>
      <c r="AX2482">
        <v>0.75</v>
      </c>
      <c r="AY2482">
        <v>0.91228070175438591</v>
      </c>
      <c r="AZ2482">
        <v>0</v>
      </c>
      <c r="BA2482">
        <v>1</v>
      </c>
      <c r="BC2482">
        <v>0</v>
      </c>
      <c r="BD2482">
        <v>1</v>
      </c>
      <c r="BF2482">
        <v>0</v>
      </c>
      <c r="BG2482">
        <v>1</v>
      </c>
    </row>
    <row r="2483" spans="1:63" x14ac:dyDescent="0.3">
      <c r="A2483">
        <v>2013</v>
      </c>
      <c r="B2483">
        <v>21006</v>
      </c>
      <c r="C2483" t="str">
        <f>VLOOKUP(B2483,'NAAM GEMEENTE'!$A$1:$B$319,2,FALSE)</f>
        <v>Evere</v>
      </c>
      <c r="D2483">
        <v>0</v>
      </c>
      <c r="E2483">
        <v>8</v>
      </c>
      <c r="F2483">
        <f t="shared" si="117"/>
        <v>8</v>
      </c>
      <c r="G2483">
        <v>0</v>
      </c>
      <c r="H2483">
        <v>0</v>
      </c>
      <c r="I2483">
        <v>31</v>
      </c>
      <c r="J2483">
        <v>0</v>
      </c>
      <c r="K2483">
        <v>0</v>
      </c>
      <c r="L2483">
        <v>0</v>
      </c>
      <c r="M2483">
        <v>0</v>
      </c>
      <c r="N2483">
        <v>105</v>
      </c>
      <c r="O2483">
        <v>26</v>
      </c>
      <c r="P2483">
        <f t="shared" si="118"/>
        <v>131</v>
      </c>
      <c r="Q2483">
        <v>109</v>
      </c>
      <c r="R2483">
        <v>74</v>
      </c>
      <c r="S2483">
        <v>91</v>
      </c>
      <c r="T2483">
        <v>2</v>
      </c>
      <c r="U2483">
        <v>4</v>
      </c>
      <c r="V2483">
        <v>0</v>
      </c>
      <c r="W2483">
        <v>2</v>
      </c>
      <c r="X2483">
        <v>0</v>
      </c>
      <c r="Y2483">
        <v>74</v>
      </c>
      <c r="Z2483">
        <f t="shared" si="119"/>
        <v>74</v>
      </c>
      <c r="AA2483">
        <v>0</v>
      </c>
      <c r="AB2483">
        <v>0</v>
      </c>
      <c r="AC2483">
        <v>256</v>
      </c>
      <c r="AD2483">
        <v>0</v>
      </c>
      <c r="AE2483">
        <v>0</v>
      </c>
      <c r="AF2483">
        <v>0</v>
      </c>
      <c r="AG2483">
        <v>0</v>
      </c>
      <c r="AH2483">
        <v>330</v>
      </c>
      <c r="AI2483">
        <v>413</v>
      </c>
      <c r="AJ2483">
        <v>39</v>
      </c>
      <c r="AK2483">
        <v>0.7990314769975787</v>
      </c>
      <c r="AL2483">
        <v>0.90556900726392253</v>
      </c>
      <c r="AM2483">
        <v>0.88181818181818183</v>
      </c>
      <c r="AN2483">
        <v>74</v>
      </c>
      <c r="AO2483">
        <v>131</v>
      </c>
      <c r="AP2483">
        <v>8</v>
      </c>
      <c r="AQ2483">
        <v>0.56488549618320616</v>
      </c>
      <c r="AR2483">
        <v>0.93893129770992367</v>
      </c>
      <c r="AS2483">
        <v>0.89189189189189189</v>
      </c>
      <c r="AT2483">
        <v>0</v>
      </c>
      <c r="AU2483">
        <v>1</v>
      </c>
      <c r="AW2483">
        <v>0</v>
      </c>
      <c r="AX2483">
        <v>1</v>
      </c>
      <c r="AZ2483">
        <v>0</v>
      </c>
      <c r="BA2483">
        <v>1</v>
      </c>
      <c r="BC2483">
        <v>2.8131868131868134</v>
      </c>
      <c r="BD2483">
        <v>0.65934065934065933</v>
      </c>
      <c r="BE2483">
        <v>0.87890625</v>
      </c>
      <c r="BF2483">
        <v>0</v>
      </c>
      <c r="BG2483">
        <v>1</v>
      </c>
      <c r="BI2483">
        <v>0</v>
      </c>
      <c r="BJ2483">
        <v>1</v>
      </c>
    </row>
    <row r="2484" spans="1:63" x14ac:dyDescent="0.3">
      <c r="A2484">
        <v>2013</v>
      </c>
      <c r="B2484">
        <v>21007</v>
      </c>
      <c r="C2484" t="str">
        <f>VLOOKUP(B2484,'NAAM GEMEENTE'!$A$1:$B$319,2,FALSE)</f>
        <v>Vorst</v>
      </c>
      <c r="D2484">
        <v>0</v>
      </c>
      <c r="E2484">
        <v>0</v>
      </c>
      <c r="F2484">
        <f t="shared" si="117"/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118</v>
      </c>
      <c r="O2484">
        <v>15</v>
      </c>
      <c r="P2484">
        <f t="shared" si="118"/>
        <v>133</v>
      </c>
      <c r="Q2484">
        <v>100</v>
      </c>
      <c r="R2484">
        <v>41</v>
      </c>
      <c r="S2484">
        <v>65</v>
      </c>
      <c r="T2484">
        <v>4</v>
      </c>
      <c r="U2484">
        <v>1</v>
      </c>
      <c r="V2484">
        <v>0</v>
      </c>
      <c r="W2484">
        <v>2</v>
      </c>
      <c r="Z2484">
        <f t="shared" si="119"/>
        <v>0</v>
      </c>
      <c r="AI2484">
        <v>346</v>
      </c>
      <c r="AJ2484">
        <v>0</v>
      </c>
      <c r="AL2484">
        <v>1</v>
      </c>
      <c r="AO2484">
        <v>133</v>
      </c>
      <c r="AP2484">
        <v>0</v>
      </c>
      <c r="AR2484">
        <v>1</v>
      </c>
      <c r="AU2484">
        <v>1</v>
      </c>
      <c r="AX2484">
        <v>1</v>
      </c>
      <c r="BA2484">
        <v>1</v>
      </c>
      <c r="BD2484">
        <v>1</v>
      </c>
      <c r="BG2484">
        <v>1</v>
      </c>
      <c r="BJ2484">
        <v>1</v>
      </c>
    </row>
    <row r="2485" spans="1:63" x14ac:dyDescent="0.3">
      <c r="A2485">
        <v>2013</v>
      </c>
      <c r="B2485">
        <v>21008</v>
      </c>
      <c r="C2485" t="str">
        <f>VLOOKUP(B2485,'NAAM GEMEENTE'!$A$1:$B$319,2,FALSE)</f>
        <v>Ganshoren</v>
      </c>
      <c r="D2485">
        <v>0</v>
      </c>
      <c r="E2485">
        <v>0</v>
      </c>
      <c r="F2485">
        <f t="shared" si="117"/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102</v>
      </c>
      <c r="O2485">
        <v>30</v>
      </c>
      <c r="P2485">
        <f t="shared" si="118"/>
        <v>132</v>
      </c>
      <c r="Q2485">
        <v>74</v>
      </c>
      <c r="R2485">
        <v>44</v>
      </c>
      <c r="S2485">
        <v>56</v>
      </c>
      <c r="T2485">
        <v>1</v>
      </c>
      <c r="U2485">
        <v>2</v>
      </c>
      <c r="V2485">
        <v>0</v>
      </c>
      <c r="W2485">
        <v>1</v>
      </c>
      <c r="Z2485">
        <f t="shared" si="119"/>
        <v>0</v>
      </c>
      <c r="AI2485">
        <v>310</v>
      </c>
      <c r="AJ2485">
        <v>0</v>
      </c>
      <c r="AL2485">
        <v>1</v>
      </c>
      <c r="AO2485">
        <v>132</v>
      </c>
      <c r="AP2485">
        <v>0</v>
      </c>
      <c r="AR2485">
        <v>1</v>
      </c>
      <c r="AU2485">
        <v>1</v>
      </c>
      <c r="AX2485">
        <v>1</v>
      </c>
      <c r="BA2485">
        <v>1</v>
      </c>
      <c r="BD2485">
        <v>1</v>
      </c>
      <c r="BG2485">
        <v>1</v>
      </c>
      <c r="BJ2485">
        <v>1</v>
      </c>
    </row>
    <row r="2486" spans="1:63" x14ac:dyDescent="0.3">
      <c r="A2486">
        <v>2013</v>
      </c>
      <c r="B2486">
        <v>21009</v>
      </c>
      <c r="C2486" t="str">
        <f>VLOOKUP(B2486,'NAAM GEMEENTE'!$A$1:$B$319,2,FALSE)</f>
        <v>Elsene</v>
      </c>
      <c r="D2486">
        <v>0</v>
      </c>
      <c r="E2486">
        <v>0</v>
      </c>
      <c r="F2486">
        <f t="shared" si="117"/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84</v>
      </c>
      <c r="O2486">
        <v>11</v>
      </c>
      <c r="P2486">
        <f t="shared" si="118"/>
        <v>95</v>
      </c>
      <c r="Q2486">
        <v>110</v>
      </c>
      <c r="R2486">
        <v>27</v>
      </c>
      <c r="S2486">
        <v>35</v>
      </c>
      <c r="T2486">
        <v>5</v>
      </c>
      <c r="U2486">
        <v>2</v>
      </c>
      <c r="V2486">
        <v>0</v>
      </c>
      <c r="W2486">
        <v>4</v>
      </c>
      <c r="Z2486">
        <f t="shared" si="119"/>
        <v>0</v>
      </c>
      <c r="AI2486">
        <v>278</v>
      </c>
      <c r="AJ2486">
        <v>0</v>
      </c>
      <c r="AL2486">
        <v>1</v>
      </c>
      <c r="AO2486">
        <v>95</v>
      </c>
      <c r="AP2486">
        <v>0</v>
      </c>
      <c r="AR2486">
        <v>1</v>
      </c>
      <c r="AU2486">
        <v>1</v>
      </c>
      <c r="AX2486">
        <v>1</v>
      </c>
      <c r="BA2486">
        <v>1</v>
      </c>
      <c r="BD2486">
        <v>1</v>
      </c>
      <c r="BG2486">
        <v>1</v>
      </c>
      <c r="BJ2486">
        <v>1</v>
      </c>
    </row>
    <row r="2487" spans="1:63" x14ac:dyDescent="0.3">
      <c r="A2487">
        <v>2013</v>
      </c>
      <c r="B2487">
        <v>21010</v>
      </c>
      <c r="C2487" t="str">
        <f>VLOOKUP(B2487,'NAAM GEMEENTE'!$A$1:$B$319,2,FALSE)</f>
        <v>Jette</v>
      </c>
      <c r="D2487">
        <v>76</v>
      </c>
      <c r="E2487">
        <v>16</v>
      </c>
      <c r="F2487">
        <f t="shared" si="117"/>
        <v>92</v>
      </c>
      <c r="G2487">
        <v>75</v>
      </c>
      <c r="H2487">
        <v>14</v>
      </c>
      <c r="I2487">
        <v>35</v>
      </c>
      <c r="J2487">
        <v>0</v>
      </c>
      <c r="K2487">
        <v>0</v>
      </c>
      <c r="L2487">
        <v>0</v>
      </c>
      <c r="M2487">
        <v>0</v>
      </c>
      <c r="N2487">
        <v>171</v>
      </c>
      <c r="O2487">
        <v>40</v>
      </c>
      <c r="P2487">
        <f t="shared" si="118"/>
        <v>211</v>
      </c>
      <c r="Q2487">
        <v>164</v>
      </c>
      <c r="R2487">
        <v>100</v>
      </c>
      <c r="S2487">
        <v>118</v>
      </c>
      <c r="T2487">
        <v>5</v>
      </c>
      <c r="U2487">
        <v>6</v>
      </c>
      <c r="V2487">
        <v>0</v>
      </c>
      <c r="W2487">
        <v>4</v>
      </c>
      <c r="X2487">
        <v>342</v>
      </c>
      <c r="Y2487">
        <v>79</v>
      </c>
      <c r="Z2487">
        <f t="shared" si="119"/>
        <v>421</v>
      </c>
      <c r="AA2487">
        <v>379</v>
      </c>
      <c r="AB2487">
        <v>122</v>
      </c>
      <c r="AC2487">
        <v>234</v>
      </c>
      <c r="AD2487">
        <v>0</v>
      </c>
      <c r="AE2487">
        <v>0</v>
      </c>
      <c r="AF2487">
        <v>0</v>
      </c>
      <c r="AG2487">
        <v>36</v>
      </c>
      <c r="AH2487">
        <v>1192</v>
      </c>
      <c r="AI2487">
        <v>608</v>
      </c>
      <c r="AJ2487">
        <v>216</v>
      </c>
      <c r="AK2487">
        <v>1.9605263157894737</v>
      </c>
      <c r="AL2487">
        <v>0.64473684210526316</v>
      </c>
      <c r="AM2487">
        <v>0.81879194630872487</v>
      </c>
      <c r="AN2487">
        <v>421</v>
      </c>
      <c r="AO2487">
        <v>211</v>
      </c>
      <c r="AP2487">
        <v>92</v>
      </c>
      <c r="AQ2487">
        <v>1.9952606635071091</v>
      </c>
      <c r="AR2487">
        <v>0.56398104265402849</v>
      </c>
      <c r="AS2487">
        <v>0.78147268408551074</v>
      </c>
      <c r="AT2487">
        <v>2.3109756097560976</v>
      </c>
      <c r="AU2487">
        <v>0.54268292682926833</v>
      </c>
      <c r="AV2487">
        <v>0.80211081794195249</v>
      </c>
      <c r="AW2487">
        <v>1.22</v>
      </c>
      <c r="AX2487">
        <v>0.86</v>
      </c>
      <c r="AY2487">
        <v>0.88524590163934425</v>
      </c>
      <c r="AZ2487">
        <v>0</v>
      </c>
      <c r="BA2487">
        <v>1</v>
      </c>
      <c r="BC2487">
        <v>1.9830508474576272</v>
      </c>
      <c r="BD2487">
        <v>0.70338983050847459</v>
      </c>
      <c r="BE2487">
        <v>0.8504273504273504</v>
      </c>
      <c r="BF2487">
        <v>0</v>
      </c>
      <c r="BG2487">
        <v>1</v>
      </c>
      <c r="BI2487">
        <v>9</v>
      </c>
      <c r="BJ2487">
        <v>1</v>
      </c>
      <c r="BK2487">
        <v>1</v>
      </c>
    </row>
    <row r="2488" spans="1:63" x14ac:dyDescent="0.3">
      <c r="A2488">
        <v>2013</v>
      </c>
      <c r="B2488">
        <v>21011</v>
      </c>
      <c r="C2488" t="str">
        <f>VLOOKUP(B2488,'NAAM GEMEENTE'!$A$1:$B$319,2,FALSE)</f>
        <v>Koekelberg</v>
      </c>
      <c r="D2488">
        <v>29</v>
      </c>
      <c r="E2488">
        <v>0</v>
      </c>
      <c r="F2488">
        <f t="shared" si="117"/>
        <v>29</v>
      </c>
      <c r="G2488">
        <v>24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82</v>
      </c>
      <c r="O2488">
        <v>29</v>
      </c>
      <c r="P2488">
        <f t="shared" si="118"/>
        <v>111</v>
      </c>
      <c r="Q2488">
        <v>64</v>
      </c>
      <c r="R2488">
        <v>42</v>
      </c>
      <c r="S2488">
        <v>45</v>
      </c>
      <c r="T2488">
        <v>1</v>
      </c>
      <c r="U2488">
        <v>1</v>
      </c>
      <c r="V2488">
        <v>0</v>
      </c>
      <c r="W2488">
        <v>6</v>
      </c>
      <c r="X2488">
        <v>205</v>
      </c>
      <c r="Y2488">
        <v>0</v>
      </c>
      <c r="Z2488">
        <f t="shared" si="119"/>
        <v>205</v>
      </c>
      <c r="AA2488">
        <v>305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510</v>
      </c>
      <c r="AI2488">
        <v>270</v>
      </c>
      <c r="AJ2488">
        <v>53</v>
      </c>
      <c r="AK2488">
        <v>1.8888888888888888</v>
      </c>
      <c r="AL2488">
        <v>0.8037037037037037</v>
      </c>
      <c r="AM2488">
        <v>0.89607843137254906</v>
      </c>
      <c r="AN2488">
        <v>205</v>
      </c>
      <c r="AO2488">
        <v>111</v>
      </c>
      <c r="AP2488">
        <v>29</v>
      </c>
      <c r="AQ2488">
        <v>1.8468468468468469</v>
      </c>
      <c r="AR2488">
        <v>0.73873873873873874</v>
      </c>
      <c r="AS2488">
        <v>0.85853658536585364</v>
      </c>
      <c r="AT2488">
        <v>4.765625</v>
      </c>
      <c r="AU2488">
        <v>0.625</v>
      </c>
      <c r="AV2488">
        <v>0.92131147540983604</v>
      </c>
      <c r="AW2488">
        <v>0</v>
      </c>
      <c r="AX2488">
        <v>1</v>
      </c>
      <c r="AZ2488">
        <v>0</v>
      </c>
      <c r="BA2488">
        <v>1</v>
      </c>
      <c r="BC2488">
        <v>0</v>
      </c>
      <c r="BD2488">
        <v>1</v>
      </c>
      <c r="BF2488">
        <v>0</v>
      </c>
      <c r="BG2488">
        <v>1</v>
      </c>
      <c r="BI2488">
        <v>0</v>
      </c>
      <c r="BJ2488">
        <v>1</v>
      </c>
    </row>
    <row r="2489" spans="1:63" x14ac:dyDescent="0.3">
      <c r="A2489">
        <v>2013</v>
      </c>
      <c r="B2489">
        <v>21012</v>
      </c>
      <c r="C2489" t="str">
        <f>VLOOKUP(B2489,'NAAM GEMEENTE'!$A$1:$B$319,2,FALSE)</f>
        <v>Sint-Jans-Molenbeek</v>
      </c>
      <c r="D2489">
        <v>43</v>
      </c>
      <c r="E2489">
        <v>11</v>
      </c>
      <c r="F2489">
        <f t="shared" si="117"/>
        <v>54</v>
      </c>
      <c r="G2489">
        <v>20</v>
      </c>
      <c r="H2489">
        <v>20</v>
      </c>
      <c r="I2489">
        <v>43</v>
      </c>
      <c r="J2489">
        <v>0</v>
      </c>
      <c r="K2489">
        <v>0</v>
      </c>
      <c r="L2489">
        <v>0</v>
      </c>
      <c r="M2489">
        <v>0</v>
      </c>
      <c r="N2489">
        <v>395</v>
      </c>
      <c r="O2489">
        <v>129</v>
      </c>
      <c r="P2489">
        <f t="shared" si="118"/>
        <v>524</v>
      </c>
      <c r="Q2489">
        <v>275</v>
      </c>
      <c r="R2489">
        <v>256</v>
      </c>
      <c r="S2489">
        <v>353</v>
      </c>
      <c r="T2489">
        <v>8</v>
      </c>
      <c r="U2489">
        <v>22</v>
      </c>
      <c r="V2489">
        <v>0</v>
      </c>
      <c r="W2489">
        <v>7</v>
      </c>
      <c r="X2489">
        <v>57</v>
      </c>
      <c r="Y2489">
        <v>23</v>
      </c>
      <c r="Z2489">
        <f t="shared" si="119"/>
        <v>80</v>
      </c>
      <c r="AA2489">
        <v>26</v>
      </c>
      <c r="AB2489">
        <v>38</v>
      </c>
      <c r="AC2489">
        <v>82</v>
      </c>
      <c r="AD2489">
        <v>0</v>
      </c>
      <c r="AE2489">
        <v>0</v>
      </c>
      <c r="AF2489">
        <v>0</v>
      </c>
      <c r="AG2489">
        <v>0</v>
      </c>
      <c r="AH2489">
        <v>226</v>
      </c>
      <c r="AI2489">
        <v>1445</v>
      </c>
      <c r="AJ2489">
        <v>137</v>
      </c>
      <c r="AK2489">
        <v>0.15640138408304499</v>
      </c>
      <c r="AL2489">
        <v>0.90519031141868511</v>
      </c>
      <c r="AM2489">
        <v>0.39380530973451328</v>
      </c>
      <c r="AN2489">
        <v>80</v>
      </c>
      <c r="AO2489">
        <v>524</v>
      </c>
      <c r="AP2489">
        <v>54</v>
      </c>
      <c r="AQ2489">
        <v>0.15267175572519084</v>
      </c>
      <c r="AR2489">
        <v>0.89694656488549618</v>
      </c>
      <c r="AS2489">
        <v>0.32500000000000001</v>
      </c>
      <c r="AT2489">
        <v>9.4545454545454544E-2</v>
      </c>
      <c r="AU2489">
        <v>0.92727272727272725</v>
      </c>
      <c r="AV2489">
        <v>0.23076923076923078</v>
      </c>
      <c r="AW2489">
        <v>0.1484375</v>
      </c>
      <c r="AX2489">
        <v>0.921875</v>
      </c>
      <c r="AY2489">
        <v>0.47368421052631576</v>
      </c>
      <c r="AZ2489">
        <v>0</v>
      </c>
      <c r="BA2489">
        <v>1</v>
      </c>
      <c r="BC2489">
        <v>0.23229461756373937</v>
      </c>
      <c r="BD2489">
        <v>0.87818696883852687</v>
      </c>
      <c r="BE2489">
        <v>0.47560975609756095</v>
      </c>
      <c r="BF2489">
        <v>0</v>
      </c>
      <c r="BG2489">
        <v>1</v>
      </c>
      <c r="BI2489">
        <v>0</v>
      </c>
      <c r="BJ2489">
        <v>1</v>
      </c>
    </row>
    <row r="2490" spans="1:63" x14ac:dyDescent="0.3">
      <c r="A2490">
        <v>2013</v>
      </c>
      <c r="B2490">
        <v>21013</v>
      </c>
      <c r="C2490" t="str">
        <f>VLOOKUP(B2490,'NAAM GEMEENTE'!$A$1:$B$319,2,FALSE)</f>
        <v>Sint-Gillis</v>
      </c>
      <c r="D2490">
        <v>0</v>
      </c>
      <c r="E2490">
        <v>0</v>
      </c>
      <c r="F2490">
        <f t="shared" si="117"/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86</v>
      </c>
      <c r="O2490">
        <v>23</v>
      </c>
      <c r="P2490">
        <f t="shared" si="118"/>
        <v>109</v>
      </c>
      <c r="Q2490">
        <v>80</v>
      </c>
      <c r="R2490">
        <v>33</v>
      </c>
      <c r="S2490">
        <v>46</v>
      </c>
      <c r="T2490">
        <v>5</v>
      </c>
      <c r="U2490">
        <v>5</v>
      </c>
      <c r="V2490">
        <v>0</v>
      </c>
      <c r="W2490">
        <v>1</v>
      </c>
      <c r="Z2490">
        <f t="shared" si="119"/>
        <v>0</v>
      </c>
      <c r="AI2490">
        <v>279</v>
      </c>
      <c r="AJ2490">
        <v>0</v>
      </c>
      <c r="AL2490">
        <v>1</v>
      </c>
      <c r="AO2490">
        <v>109</v>
      </c>
      <c r="AP2490">
        <v>0</v>
      </c>
      <c r="AR2490">
        <v>1</v>
      </c>
      <c r="AU2490">
        <v>1</v>
      </c>
      <c r="AX2490">
        <v>1</v>
      </c>
      <c r="BA2490">
        <v>1</v>
      </c>
      <c r="BD2490">
        <v>1</v>
      </c>
      <c r="BG2490">
        <v>1</v>
      </c>
      <c r="BJ2490">
        <v>1</v>
      </c>
    </row>
    <row r="2491" spans="1:63" x14ac:dyDescent="0.3">
      <c r="A2491">
        <v>2013</v>
      </c>
      <c r="B2491">
        <v>21014</v>
      </c>
      <c r="C2491" t="str">
        <f>VLOOKUP(B2491,'NAAM GEMEENTE'!$A$1:$B$319,2,FALSE)</f>
        <v>Sint-Joost-ten-Node</v>
      </c>
      <c r="D2491">
        <v>0</v>
      </c>
      <c r="E2491">
        <v>0</v>
      </c>
      <c r="F2491">
        <f t="shared" si="117"/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78</v>
      </c>
      <c r="O2491">
        <v>17</v>
      </c>
      <c r="P2491">
        <f t="shared" si="118"/>
        <v>95</v>
      </c>
      <c r="Q2491">
        <v>59</v>
      </c>
      <c r="R2491">
        <v>31</v>
      </c>
      <c r="S2491">
        <v>46</v>
      </c>
      <c r="T2491">
        <v>3</v>
      </c>
      <c r="U2491">
        <v>7</v>
      </c>
      <c r="V2491">
        <v>0</v>
      </c>
      <c r="W2491">
        <v>1</v>
      </c>
      <c r="Z2491">
        <f t="shared" si="119"/>
        <v>0</v>
      </c>
      <c r="AI2491">
        <v>242</v>
      </c>
      <c r="AJ2491">
        <v>0</v>
      </c>
      <c r="AL2491">
        <v>1</v>
      </c>
      <c r="AO2491">
        <v>95</v>
      </c>
      <c r="AP2491">
        <v>0</v>
      </c>
      <c r="AR2491">
        <v>1</v>
      </c>
      <c r="AU2491">
        <v>1</v>
      </c>
      <c r="AX2491">
        <v>1</v>
      </c>
      <c r="BA2491">
        <v>1</v>
      </c>
      <c r="BD2491">
        <v>1</v>
      </c>
      <c r="BG2491">
        <v>1</v>
      </c>
      <c r="BJ2491">
        <v>1</v>
      </c>
    </row>
    <row r="2492" spans="1:63" x14ac:dyDescent="0.3">
      <c r="A2492">
        <v>2013</v>
      </c>
      <c r="B2492">
        <v>21015</v>
      </c>
      <c r="C2492" t="str">
        <f>VLOOKUP(B2492,'NAAM GEMEENTE'!$A$1:$B$319,2,FALSE)</f>
        <v>Schaarbeek</v>
      </c>
      <c r="D2492">
        <v>91</v>
      </c>
      <c r="E2492">
        <v>0</v>
      </c>
      <c r="F2492">
        <f t="shared" si="117"/>
        <v>91</v>
      </c>
      <c r="G2492">
        <v>67</v>
      </c>
      <c r="H2492">
        <v>78</v>
      </c>
      <c r="I2492">
        <v>0</v>
      </c>
      <c r="J2492">
        <v>17</v>
      </c>
      <c r="K2492">
        <v>0</v>
      </c>
      <c r="L2492">
        <v>0</v>
      </c>
      <c r="M2492">
        <v>0</v>
      </c>
      <c r="N2492">
        <v>391</v>
      </c>
      <c r="O2492">
        <v>111</v>
      </c>
      <c r="P2492">
        <f t="shared" si="118"/>
        <v>502</v>
      </c>
      <c r="Q2492">
        <v>346</v>
      </c>
      <c r="R2492">
        <v>212</v>
      </c>
      <c r="S2492">
        <v>300</v>
      </c>
      <c r="T2492">
        <v>24</v>
      </c>
      <c r="U2492">
        <v>16</v>
      </c>
      <c r="V2492">
        <v>0</v>
      </c>
      <c r="W2492">
        <v>7</v>
      </c>
      <c r="X2492">
        <v>186</v>
      </c>
      <c r="Y2492">
        <v>0</v>
      </c>
      <c r="Z2492">
        <f t="shared" si="119"/>
        <v>186</v>
      </c>
      <c r="AA2492">
        <v>134</v>
      </c>
      <c r="AB2492">
        <v>190</v>
      </c>
      <c r="AC2492">
        <v>0</v>
      </c>
      <c r="AD2492">
        <v>258</v>
      </c>
      <c r="AE2492">
        <v>0</v>
      </c>
      <c r="AF2492">
        <v>0</v>
      </c>
      <c r="AG2492">
        <v>0</v>
      </c>
      <c r="AH2492">
        <v>768</v>
      </c>
      <c r="AI2492">
        <v>1407</v>
      </c>
      <c r="AJ2492">
        <v>253</v>
      </c>
      <c r="AK2492">
        <v>0.54584221748400852</v>
      </c>
      <c r="AL2492">
        <v>0.82018479033404401</v>
      </c>
      <c r="AM2492">
        <v>0.67057291666666663</v>
      </c>
      <c r="AN2492">
        <v>186</v>
      </c>
      <c r="AO2492">
        <v>502</v>
      </c>
      <c r="AP2492">
        <v>91</v>
      </c>
      <c r="AQ2492">
        <v>0.37051792828685259</v>
      </c>
      <c r="AR2492">
        <v>0.81872509960159368</v>
      </c>
      <c r="AS2492">
        <v>0.510752688172043</v>
      </c>
      <c r="AT2492">
        <v>0.38728323699421963</v>
      </c>
      <c r="AU2492">
        <v>0.80635838150289019</v>
      </c>
      <c r="AV2492">
        <v>0.5</v>
      </c>
      <c r="AW2492">
        <v>0.89622641509433965</v>
      </c>
      <c r="AX2492">
        <v>0.63207547169811318</v>
      </c>
      <c r="AY2492">
        <v>0.58947368421052626</v>
      </c>
      <c r="AZ2492">
        <v>10.75</v>
      </c>
      <c r="BA2492">
        <v>0.29166666666666669</v>
      </c>
      <c r="BB2492">
        <v>0.93410852713178294</v>
      </c>
      <c r="BC2492">
        <v>0</v>
      </c>
      <c r="BD2492">
        <v>1</v>
      </c>
      <c r="BF2492">
        <v>0</v>
      </c>
      <c r="BG2492">
        <v>1</v>
      </c>
      <c r="BI2492">
        <v>0</v>
      </c>
      <c r="BJ2492">
        <v>1</v>
      </c>
    </row>
    <row r="2493" spans="1:63" x14ac:dyDescent="0.3">
      <c r="A2493">
        <v>2013</v>
      </c>
      <c r="B2493">
        <v>21016</v>
      </c>
      <c r="C2493" t="str">
        <f>VLOOKUP(B2493,'NAAM GEMEENTE'!$A$1:$B$319,2,FALSE)</f>
        <v>Ukkel</v>
      </c>
      <c r="D2493">
        <v>15</v>
      </c>
      <c r="E2493">
        <v>1</v>
      </c>
      <c r="F2493">
        <f t="shared" si="117"/>
        <v>16</v>
      </c>
      <c r="G2493">
        <v>8</v>
      </c>
      <c r="H2493">
        <v>2</v>
      </c>
      <c r="I2493">
        <v>4</v>
      </c>
      <c r="J2493">
        <v>0</v>
      </c>
      <c r="K2493">
        <v>0</v>
      </c>
      <c r="L2493">
        <v>0</v>
      </c>
      <c r="M2493">
        <v>0</v>
      </c>
      <c r="N2493">
        <v>105</v>
      </c>
      <c r="O2493">
        <v>8</v>
      </c>
      <c r="P2493">
        <f t="shared" si="118"/>
        <v>113</v>
      </c>
      <c r="Q2493">
        <v>122</v>
      </c>
      <c r="R2493">
        <v>23</v>
      </c>
      <c r="S2493">
        <v>32</v>
      </c>
      <c r="T2493">
        <v>2</v>
      </c>
      <c r="U2493">
        <v>2</v>
      </c>
      <c r="V2493">
        <v>0</v>
      </c>
      <c r="W2493">
        <v>2</v>
      </c>
      <c r="X2493">
        <v>91</v>
      </c>
      <c r="Y2493">
        <v>20</v>
      </c>
      <c r="Z2493">
        <f t="shared" si="119"/>
        <v>111</v>
      </c>
      <c r="AA2493">
        <v>82</v>
      </c>
      <c r="AB2493">
        <v>45</v>
      </c>
      <c r="AC2493">
        <v>60</v>
      </c>
      <c r="AD2493">
        <v>0</v>
      </c>
      <c r="AE2493">
        <v>0</v>
      </c>
      <c r="AF2493">
        <v>0</v>
      </c>
      <c r="AG2493">
        <v>0</v>
      </c>
      <c r="AH2493">
        <v>298</v>
      </c>
      <c r="AI2493">
        <v>296</v>
      </c>
      <c r="AJ2493">
        <v>30</v>
      </c>
      <c r="AK2493">
        <v>1.0067567567567568</v>
      </c>
      <c r="AL2493">
        <v>0.89864864864864868</v>
      </c>
      <c r="AM2493">
        <v>0.89932885906040272</v>
      </c>
      <c r="AN2493">
        <v>111</v>
      </c>
      <c r="AO2493">
        <v>113</v>
      </c>
      <c r="AP2493">
        <v>16</v>
      </c>
      <c r="AQ2493">
        <v>0.98230088495575218</v>
      </c>
      <c r="AR2493">
        <v>0.8584070796460177</v>
      </c>
      <c r="AS2493">
        <v>0.85585585585585588</v>
      </c>
      <c r="AT2493">
        <v>0.67213114754098358</v>
      </c>
      <c r="AU2493">
        <v>0.93442622950819676</v>
      </c>
      <c r="AV2493">
        <v>0.90243902439024393</v>
      </c>
      <c r="AW2493">
        <v>1.9565217391304348</v>
      </c>
      <c r="AX2493">
        <v>0.91304347826086951</v>
      </c>
      <c r="AY2493">
        <v>0.9555555555555556</v>
      </c>
      <c r="AZ2493">
        <v>0</v>
      </c>
      <c r="BA2493">
        <v>1</v>
      </c>
      <c r="BC2493">
        <v>1.875</v>
      </c>
      <c r="BD2493">
        <v>0.875</v>
      </c>
      <c r="BE2493">
        <v>0.93333333333333335</v>
      </c>
      <c r="BF2493">
        <v>0</v>
      </c>
      <c r="BG2493">
        <v>1</v>
      </c>
      <c r="BI2493">
        <v>0</v>
      </c>
      <c r="BJ2493">
        <v>1</v>
      </c>
    </row>
    <row r="2494" spans="1:63" x14ac:dyDescent="0.3">
      <c r="A2494">
        <v>2013</v>
      </c>
      <c r="B2494">
        <v>21017</v>
      </c>
      <c r="C2494" t="str">
        <f>VLOOKUP(B2494,'NAAM GEMEENTE'!$A$1:$B$319,2,FALSE)</f>
        <v>Watermaal-Bosvoorde</v>
      </c>
      <c r="D2494">
        <v>0</v>
      </c>
      <c r="E2494">
        <v>0</v>
      </c>
      <c r="F2494">
        <f t="shared" si="117"/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43</v>
      </c>
      <c r="O2494">
        <v>1</v>
      </c>
      <c r="P2494">
        <f t="shared" si="118"/>
        <v>44</v>
      </c>
      <c r="Q2494">
        <v>47</v>
      </c>
      <c r="R2494">
        <v>7</v>
      </c>
      <c r="S2494">
        <v>9</v>
      </c>
      <c r="T2494">
        <v>3</v>
      </c>
      <c r="U2494">
        <v>0</v>
      </c>
      <c r="V2494">
        <v>0</v>
      </c>
      <c r="W2494">
        <v>1</v>
      </c>
      <c r="Z2494">
        <f t="shared" si="119"/>
        <v>0</v>
      </c>
      <c r="AI2494">
        <v>111</v>
      </c>
      <c r="AJ2494">
        <v>0</v>
      </c>
      <c r="AL2494">
        <v>1</v>
      </c>
      <c r="AO2494">
        <v>44</v>
      </c>
      <c r="AP2494">
        <v>0</v>
      </c>
      <c r="AR2494">
        <v>1</v>
      </c>
      <c r="AU2494">
        <v>1</v>
      </c>
      <c r="AX2494">
        <v>1</v>
      </c>
      <c r="BA2494">
        <v>1</v>
      </c>
      <c r="BD2494">
        <v>1</v>
      </c>
      <c r="BJ2494">
        <v>1</v>
      </c>
    </row>
    <row r="2495" spans="1:63" x14ac:dyDescent="0.3">
      <c r="A2495">
        <v>2013</v>
      </c>
      <c r="B2495">
        <v>21018</v>
      </c>
      <c r="C2495" t="str">
        <f>VLOOKUP(B2495,'NAAM GEMEENTE'!$A$1:$B$319,2,FALSE)</f>
        <v>Sint-Lambrechts-Woluwe</v>
      </c>
      <c r="D2495">
        <v>0</v>
      </c>
      <c r="E2495">
        <v>0</v>
      </c>
      <c r="F2495">
        <f t="shared" si="117"/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89</v>
      </c>
      <c r="O2495">
        <v>9</v>
      </c>
      <c r="P2495">
        <f t="shared" si="118"/>
        <v>98</v>
      </c>
      <c r="Q2495">
        <v>127</v>
      </c>
      <c r="R2495">
        <v>23</v>
      </c>
      <c r="S2495">
        <v>19</v>
      </c>
      <c r="T2495">
        <v>2</v>
      </c>
      <c r="U2495">
        <v>3</v>
      </c>
      <c r="V2495">
        <v>0</v>
      </c>
      <c r="W2495">
        <v>1</v>
      </c>
      <c r="Z2495">
        <f t="shared" si="119"/>
        <v>0</v>
      </c>
      <c r="AI2495">
        <v>273</v>
      </c>
      <c r="AJ2495">
        <v>0</v>
      </c>
      <c r="AL2495">
        <v>1</v>
      </c>
      <c r="AO2495">
        <v>98</v>
      </c>
      <c r="AP2495">
        <v>0</v>
      </c>
      <c r="AR2495">
        <v>1</v>
      </c>
      <c r="AU2495">
        <v>1</v>
      </c>
      <c r="AX2495">
        <v>1</v>
      </c>
      <c r="BA2495">
        <v>1</v>
      </c>
      <c r="BD2495">
        <v>1</v>
      </c>
      <c r="BG2495">
        <v>1</v>
      </c>
      <c r="BJ2495">
        <v>1</v>
      </c>
    </row>
    <row r="2496" spans="1:63" x14ac:dyDescent="0.3">
      <c r="A2496">
        <v>2013</v>
      </c>
      <c r="B2496">
        <v>21019</v>
      </c>
      <c r="C2496" t="str">
        <f>VLOOKUP(B2496,'NAAM GEMEENTE'!$A$1:$B$319,2,FALSE)</f>
        <v>Sint-Pieters-Woluwe</v>
      </c>
      <c r="D2496">
        <v>59</v>
      </c>
      <c r="E2496">
        <v>1</v>
      </c>
      <c r="F2496">
        <f t="shared" si="117"/>
        <v>60</v>
      </c>
      <c r="G2496">
        <v>45</v>
      </c>
      <c r="H2496">
        <v>10</v>
      </c>
      <c r="I2496">
        <v>1</v>
      </c>
      <c r="J2496">
        <v>0</v>
      </c>
      <c r="K2496">
        <v>0</v>
      </c>
      <c r="L2496">
        <v>0</v>
      </c>
      <c r="M2496">
        <v>0</v>
      </c>
      <c r="N2496">
        <v>122</v>
      </c>
      <c r="O2496">
        <v>6</v>
      </c>
      <c r="P2496">
        <f t="shared" si="118"/>
        <v>128</v>
      </c>
      <c r="Q2496">
        <v>119</v>
      </c>
      <c r="R2496">
        <v>28</v>
      </c>
      <c r="S2496">
        <v>9</v>
      </c>
      <c r="T2496">
        <v>2</v>
      </c>
      <c r="U2496">
        <v>1</v>
      </c>
      <c r="V2496">
        <v>0</v>
      </c>
      <c r="W2496">
        <v>0</v>
      </c>
      <c r="X2496">
        <v>548</v>
      </c>
      <c r="Y2496">
        <v>30</v>
      </c>
      <c r="Z2496">
        <f t="shared" si="119"/>
        <v>578</v>
      </c>
      <c r="AA2496">
        <v>602</v>
      </c>
      <c r="AB2496">
        <v>190</v>
      </c>
      <c r="AC2496">
        <v>81</v>
      </c>
      <c r="AD2496">
        <v>0</v>
      </c>
      <c r="AE2496">
        <v>0</v>
      </c>
      <c r="AF2496">
        <v>0</v>
      </c>
      <c r="AG2496">
        <v>0</v>
      </c>
      <c r="AH2496">
        <v>1451</v>
      </c>
      <c r="AI2496">
        <v>287</v>
      </c>
      <c r="AJ2496">
        <v>116</v>
      </c>
      <c r="AK2496">
        <v>5.0557491289198611</v>
      </c>
      <c r="AL2496">
        <v>0.59581881533101044</v>
      </c>
      <c r="AM2496">
        <v>0.9200551343900758</v>
      </c>
      <c r="AN2496">
        <v>578</v>
      </c>
      <c r="AO2496">
        <v>128</v>
      </c>
      <c r="AP2496">
        <v>60</v>
      </c>
      <c r="AQ2496">
        <v>4.515625</v>
      </c>
      <c r="AR2496">
        <v>0.53125</v>
      </c>
      <c r="AS2496">
        <v>0.89619377162629754</v>
      </c>
      <c r="AT2496">
        <v>5.0588235294117645</v>
      </c>
      <c r="AU2496">
        <v>0.62184873949579833</v>
      </c>
      <c r="AV2496">
        <v>0.92524916943521596</v>
      </c>
      <c r="AW2496">
        <v>6.7857142857142856</v>
      </c>
      <c r="AX2496">
        <v>0.6428571428571429</v>
      </c>
      <c r="AY2496">
        <v>0.94736842105263153</v>
      </c>
      <c r="AZ2496">
        <v>0</v>
      </c>
      <c r="BA2496">
        <v>1</v>
      </c>
      <c r="BC2496">
        <v>9</v>
      </c>
      <c r="BD2496">
        <v>0.88888888888888884</v>
      </c>
      <c r="BE2496">
        <v>0.98765432098765427</v>
      </c>
      <c r="BF2496">
        <v>0</v>
      </c>
      <c r="BG2496">
        <v>1</v>
      </c>
    </row>
    <row r="2497" spans="1:62" x14ac:dyDescent="0.3">
      <c r="A2497">
        <v>2013</v>
      </c>
      <c r="B2497">
        <v>23002</v>
      </c>
      <c r="C2497" t="str">
        <f>VLOOKUP(B2497,'NAAM GEMEENTE'!$A$1:$B$319,2,FALSE)</f>
        <v>Asse</v>
      </c>
      <c r="D2497">
        <v>275</v>
      </c>
      <c r="E2497">
        <v>48</v>
      </c>
      <c r="F2497">
        <f t="shared" si="117"/>
        <v>323</v>
      </c>
      <c r="G2497">
        <v>246</v>
      </c>
      <c r="H2497">
        <v>157</v>
      </c>
      <c r="I2497">
        <v>108</v>
      </c>
      <c r="J2497">
        <v>0</v>
      </c>
      <c r="K2497">
        <v>0</v>
      </c>
      <c r="L2497">
        <v>0</v>
      </c>
      <c r="M2497">
        <v>0</v>
      </c>
      <c r="N2497">
        <v>500</v>
      </c>
      <c r="O2497">
        <v>83</v>
      </c>
      <c r="P2497">
        <f t="shared" si="118"/>
        <v>583</v>
      </c>
      <c r="Q2497">
        <v>537</v>
      </c>
      <c r="R2497">
        <v>332</v>
      </c>
      <c r="S2497">
        <v>233</v>
      </c>
      <c r="T2497">
        <v>22</v>
      </c>
      <c r="U2497">
        <v>10</v>
      </c>
      <c r="V2497">
        <v>0</v>
      </c>
      <c r="W2497">
        <v>21</v>
      </c>
      <c r="X2497">
        <v>384</v>
      </c>
      <c r="Y2497">
        <v>77</v>
      </c>
      <c r="Z2497">
        <f t="shared" si="119"/>
        <v>461</v>
      </c>
      <c r="AA2497">
        <v>308</v>
      </c>
      <c r="AB2497">
        <v>309</v>
      </c>
      <c r="AC2497">
        <v>230</v>
      </c>
      <c r="AD2497">
        <v>0</v>
      </c>
      <c r="AE2497">
        <v>0</v>
      </c>
      <c r="AF2497">
        <v>0</v>
      </c>
      <c r="AG2497">
        <v>0</v>
      </c>
      <c r="AH2497">
        <v>1308</v>
      </c>
      <c r="AI2497">
        <v>1738</v>
      </c>
      <c r="AJ2497">
        <v>834</v>
      </c>
      <c r="AK2497">
        <v>0.75258918296892985</v>
      </c>
      <c r="AL2497">
        <v>0.52013808975834297</v>
      </c>
      <c r="AM2497">
        <v>0.36238532110091742</v>
      </c>
      <c r="AN2497">
        <v>461</v>
      </c>
      <c r="AO2497">
        <v>583</v>
      </c>
      <c r="AP2497">
        <v>323</v>
      </c>
      <c r="AQ2497">
        <v>0.79073756432247</v>
      </c>
      <c r="AR2497">
        <v>0.44596912521440824</v>
      </c>
      <c r="AS2497">
        <v>0.29934924078091107</v>
      </c>
      <c r="AT2497">
        <v>0.57355679702048412</v>
      </c>
      <c r="AU2497">
        <v>0.54189944134078216</v>
      </c>
      <c r="AV2497">
        <v>0.20129870129870131</v>
      </c>
      <c r="AW2497">
        <v>0.93072289156626509</v>
      </c>
      <c r="AX2497">
        <v>0.52710843373493976</v>
      </c>
      <c r="AY2497">
        <v>0.49190938511326859</v>
      </c>
      <c r="AZ2497">
        <v>0</v>
      </c>
      <c r="BA2497">
        <v>1</v>
      </c>
      <c r="BC2497">
        <v>0.98712446351931327</v>
      </c>
      <c r="BD2497">
        <v>0.53648068669527893</v>
      </c>
      <c r="BE2497">
        <v>0.5304347826086957</v>
      </c>
      <c r="BF2497">
        <v>0</v>
      </c>
      <c r="BG2497">
        <v>1</v>
      </c>
      <c r="BI2497">
        <v>0</v>
      </c>
      <c r="BJ2497">
        <v>1</v>
      </c>
    </row>
    <row r="2498" spans="1:62" x14ac:dyDescent="0.3">
      <c r="A2498">
        <v>2013</v>
      </c>
      <c r="B2498">
        <v>23003</v>
      </c>
      <c r="C2498" t="str">
        <f>VLOOKUP(B2498,'NAAM GEMEENTE'!$A$1:$B$319,2,FALSE)</f>
        <v>Beersel</v>
      </c>
      <c r="D2498">
        <v>186</v>
      </c>
      <c r="E2498">
        <v>0</v>
      </c>
      <c r="F2498">
        <f t="shared" si="117"/>
        <v>186</v>
      </c>
      <c r="G2498">
        <v>243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417</v>
      </c>
      <c r="O2498">
        <v>45</v>
      </c>
      <c r="P2498">
        <f t="shared" si="118"/>
        <v>462</v>
      </c>
      <c r="Q2498">
        <v>492</v>
      </c>
      <c r="R2498">
        <v>201</v>
      </c>
      <c r="S2498">
        <v>128</v>
      </c>
      <c r="T2498">
        <v>16</v>
      </c>
      <c r="U2498">
        <v>8</v>
      </c>
      <c r="V2498">
        <v>0</v>
      </c>
      <c r="W2498">
        <v>8</v>
      </c>
      <c r="X2498">
        <v>327</v>
      </c>
      <c r="Y2498">
        <v>0</v>
      </c>
      <c r="Z2498">
        <f t="shared" si="119"/>
        <v>327</v>
      </c>
      <c r="AA2498">
        <v>386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713</v>
      </c>
      <c r="AI2498">
        <v>1315</v>
      </c>
      <c r="AJ2498">
        <v>429</v>
      </c>
      <c r="AK2498">
        <v>0.54220532319391634</v>
      </c>
      <c r="AL2498">
        <v>0.67376425855513311</v>
      </c>
      <c r="AM2498">
        <v>0.39831697054698456</v>
      </c>
      <c r="AN2498">
        <v>327</v>
      </c>
      <c r="AO2498">
        <v>462</v>
      </c>
      <c r="AP2498">
        <v>186</v>
      </c>
      <c r="AQ2498">
        <v>0.70779220779220775</v>
      </c>
      <c r="AR2498">
        <v>0.59740259740259738</v>
      </c>
      <c r="AS2498">
        <v>0.43119266055045874</v>
      </c>
      <c r="AT2498">
        <v>0.78455284552845528</v>
      </c>
      <c r="AU2498">
        <v>0.50609756097560976</v>
      </c>
      <c r="AV2498">
        <v>0.3704663212435233</v>
      </c>
      <c r="AW2498">
        <v>0</v>
      </c>
      <c r="AX2498">
        <v>1</v>
      </c>
      <c r="AZ2498">
        <v>0</v>
      </c>
      <c r="BA2498">
        <v>1</v>
      </c>
      <c r="BC2498">
        <v>0</v>
      </c>
      <c r="BD2498">
        <v>1</v>
      </c>
      <c r="BF2498">
        <v>0</v>
      </c>
      <c r="BG2498">
        <v>1</v>
      </c>
      <c r="BI2498">
        <v>0</v>
      </c>
      <c r="BJ2498">
        <v>1</v>
      </c>
    </row>
    <row r="2499" spans="1:62" x14ac:dyDescent="0.3">
      <c r="A2499">
        <v>2013</v>
      </c>
      <c r="B2499">
        <v>23009</v>
      </c>
      <c r="C2499" t="str">
        <f>VLOOKUP(B2499,'NAAM GEMEENTE'!$A$1:$B$319,2,FALSE)</f>
        <v>Bever</v>
      </c>
      <c r="D2499">
        <v>0</v>
      </c>
      <c r="E2499">
        <v>0</v>
      </c>
      <c r="F2499">
        <f t="shared" si="117"/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47</v>
      </c>
      <c r="O2499">
        <v>3</v>
      </c>
      <c r="P2499">
        <f t="shared" si="118"/>
        <v>50</v>
      </c>
      <c r="Q2499">
        <v>39</v>
      </c>
      <c r="R2499">
        <v>24</v>
      </c>
      <c r="S2499">
        <v>14</v>
      </c>
      <c r="T2499">
        <v>4</v>
      </c>
      <c r="U2499">
        <v>0</v>
      </c>
      <c r="V2499">
        <v>0</v>
      </c>
      <c r="W2499">
        <v>0</v>
      </c>
      <c r="Z2499">
        <f t="shared" si="119"/>
        <v>0</v>
      </c>
      <c r="AI2499">
        <v>131</v>
      </c>
      <c r="AJ2499">
        <v>0</v>
      </c>
      <c r="AL2499">
        <v>1</v>
      </c>
      <c r="AO2499">
        <v>50</v>
      </c>
      <c r="AP2499">
        <v>0</v>
      </c>
      <c r="AR2499">
        <v>1</v>
      </c>
      <c r="AU2499">
        <v>1</v>
      </c>
      <c r="AX2499">
        <v>1</v>
      </c>
      <c r="BA2499">
        <v>1</v>
      </c>
      <c r="BD2499">
        <v>1</v>
      </c>
    </row>
    <row r="2500" spans="1:62" x14ac:dyDescent="0.3">
      <c r="A2500">
        <v>2013</v>
      </c>
      <c r="B2500">
        <v>23016</v>
      </c>
      <c r="C2500" t="str">
        <f>VLOOKUP(B2500,'NAAM GEMEENTE'!$A$1:$B$319,2,FALSE)</f>
        <v>Dilbeek</v>
      </c>
      <c r="D2500">
        <v>314</v>
      </c>
      <c r="E2500">
        <v>21</v>
      </c>
      <c r="F2500">
        <f t="shared" si="117"/>
        <v>335</v>
      </c>
      <c r="G2500">
        <v>391</v>
      </c>
      <c r="H2500">
        <v>219</v>
      </c>
      <c r="I2500">
        <v>77</v>
      </c>
      <c r="J2500">
        <v>0</v>
      </c>
      <c r="K2500">
        <v>0</v>
      </c>
      <c r="L2500">
        <v>0</v>
      </c>
      <c r="M2500">
        <v>0</v>
      </c>
      <c r="N2500">
        <v>651</v>
      </c>
      <c r="O2500">
        <v>59</v>
      </c>
      <c r="P2500">
        <f t="shared" si="118"/>
        <v>710</v>
      </c>
      <c r="Q2500">
        <v>778</v>
      </c>
      <c r="R2500">
        <v>421</v>
      </c>
      <c r="S2500">
        <v>228</v>
      </c>
      <c r="T2500">
        <v>41</v>
      </c>
      <c r="U2500">
        <v>7</v>
      </c>
      <c r="V2500">
        <v>0</v>
      </c>
      <c r="W2500">
        <v>15</v>
      </c>
      <c r="X2500">
        <v>661</v>
      </c>
      <c r="Y2500">
        <v>78</v>
      </c>
      <c r="Z2500">
        <f t="shared" si="119"/>
        <v>739</v>
      </c>
      <c r="AA2500">
        <v>733</v>
      </c>
      <c r="AB2500">
        <v>549</v>
      </c>
      <c r="AC2500">
        <v>249</v>
      </c>
      <c r="AD2500">
        <v>0</v>
      </c>
      <c r="AE2500">
        <v>0</v>
      </c>
      <c r="AF2500">
        <v>0</v>
      </c>
      <c r="AG2500">
        <v>0</v>
      </c>
      <c r="AH2500">
        <v>2270</v>
      </c>
      <c r="AI2500">
        <v>2200</v>
      </c>
      <c r="AJ2500">
        <v>1022</v>
      </c>
      <c r="AK2500">
        <v>1.0318181818181817</v>
      </c>
      <c r="AL2500">
        <v>0.53545454545454541</v>
      </c>
      <c r="AM2500">
        <v>0.54977973568281935</v>
      </c>
      <c r="AN2500">
        <v>739</v>
      </c>
      <c r="AO2500">
        <v>710</v>
      </c>
      <c r="AP2500">
        <v>335</v>
      </c>
      <c r="AQ2500">
        <v>1.0408450704225352</v>
      </c>
      <c r="AR2500">
        <v>0.528169014084507</v>
      </c>
      <c r="AS2500">
        <v>0.54668470906630584</v>
      </c>
      <c r="AT2500">
        <v>0.94215938303341906</v>
      </c>
      <c r="AU2500">
        <v>0.49742930591259638</v>
      </c>
      <c r="AV2500">
        <v>0.4665757162346521</v>
      </c>
      <c r="AW2500">
        <v>1.3040380047505937</v>
      </c>
      <c r="AX2500">
        <v>0.47980997624703087</v>
      </c>
      <c r="AY2500">
        <v>0.60109289617486339</v>
      </c>
      <c r="AZ2500">
        <v>0</v>
      </c>
      <c r="BA2500">
        <v>1</v>
      </c>
      <c r="BC2500">
        <v>1.0921052631578947</v>
      </c>
      <c r="BD2500">
        <v>0.66228070175438591</v>
      </c>
      <c r="BE2500">
        <v>0.69076305220883538</v>
      </c>
      <c r="BF2500">
        <v>0</v>
      </c>
      <c r="BG2500">
        <v>1</v>
      </c>
      <c r="BI2500">
        <v>0</v>
      </c>
      <c r="BJ2500">
        <v>1</v>
      </c>
    </row>
    <row r="2501" spans="1:62" x14ac:dyDescent="0.3">
      <c r="A2501">
        <v>2013</v>
      </c>
      <c r="B2501">
        <v>23023</v>
      </c>
      <c r="C2501" t="str">
        <f>VLOOKUP(B2501,'NAAM GEMEENTE'!$A$1:$B$319,2,FALSE)</f>
        <v>Galmaarden</v>
      </c>
      <c r="D2501">
        <v>0</v>
      </c>
      <c r="E2501">
        <v>0</v>
      </c>
      <c r="F2501">
        <f t="shared" si="117"/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148</v>
      </c>
      <c r="O2501">
        <v>18</v>
      </c>
      <c r="P2501">
        <f t="shared" si="118"/>
        <v>166</v>
      </c>
      <c r="Q2501">
        <v>171</v>
      </c>
      <c r="R2501">
        <v>118</v>
      </c>
      <c r="S2501">
        <v>73</v>
      </c>
      <c r="T2501">
        <v>7</v>
      </c>
      <c r="U2501">
        <v>0</v>
      </c>
      <c r="V2501">
        <v>0</v>
      </c>
      <c r="W2501">
        <v>6</v>
      </c>
      <c r="Z2501">
        <f t="shared" si="119"/>
        <v>0</v>
      </c>
      <c r="AI2501">
        <v>541</v>
      </c>
      <c r="AJ2501">
        <v>0</v>
      </c>
      <c r="AL2501">
        <v>1</v>
      </c>
      <c r="AO2501">
        <v>166</v>
      </c>
      <c r="AP2501">
        <v>0</v>
      </c>
      <c r="AR2501">
        <v>1</v>
      </c>
      <c r="AU2501">
        <v>1</v>
      </c>
      <c r="AX2501">
        <v>1</v>
      </c>
      <c r="BA2501">
        <v>1</v>
      </c>
      <c r="BD2501">
        <v>1</v>
      </c>
      <c r="BJ2501">
        <v>1</v>
      </c>
    </row>
    <row r="2502" spans="1:62" x14ac:dyDescent="0.3">
      <c r="A2502">
        <v>2013</v>
      </c>
      <c r="B2502">
        <v>23024</v>
      </c>
      <c r="C2502" t="str">
        <f>VLOOKUP(B2502,'NAAM GEMEENTE'!$A$1:$B$319,2,FALSE)</f>
        <v>Gooik</v>
      </c>
      <c r="D2502">
        <v>0</v>
      </c>
      <c r="E2502">
        <v>0</v>
      </c>
      <c r="F2502">
        <f t="shared" si="117"/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175</v>
      </c>
      <c r="O2502">
        <v>21</v>
      </c>
      <c r="P2502">
        <f t="shared" si="118"/>
        <v>196</v>
      </c>
      <c r="Q2502">
        <v>214</v>
      </c>
      <c r="R2502">
        <v>149</v>
      </c>
      <c r="S2502">
        <v>84</v>
      </c>
      <c r="T2502">
        <v>10</v>
      </c>
      <c r="U2502">
        <v>0</v>
      </c>
      <c r="V2502">
        <v>0</v>
      </c>
      <c r="W2502">
        <v>8</v>
      </c>
      <c r="Z2502">
        <f t="shared" si="119"/>
        <v>0</v>
      </c>
      <c r="AI2502">
        <v>661</v>
      </c>
      <c r="AJ2502">
        <v>0</v>
      </c>
      <c r="AL2502">
        <v>1</v>
      </c>
      <c r="AO2502">
        <v>196</v>
      </c>
      <c r="AP2502">
        <v>0</v>
      </c>
      <c r="AR2502">
        <v>1</v>
      </c>
      <c r="AU2502">
        <v>1</v>
      </c>
      <c r="AX2502">
        <v>1</v>
      </c>
      <c r="BA2502">
        <v>1</v>
      </c>
      <c r="BD2502">
        <v>1</v>
      </c>
      <c r="BJ2502">
        <v>1</v>
      </c>
    </row>
    <row r="2503" spans="1:62" x14ac:dyDescent="0.3">
      <c r="A2503">
        <v>2013</v>
      </c>
      <c r="B2503">
        <v>23025</v>
      </c>
      <c r="C2503" t="str">
        <f>VLOOKUP(B2503,'NAAM GEMEENTE'!$A$1:$B$319,2,FALSE)</f>
        <v>Grimbergen</v>
      </c>
      <c r="D2503">
        <v>168</v>
      </c>
      <c r="E2503">
        <v>0</v>
      </c>
      <c r="F2503">
        <f t="shared" si="117"/>
        <v>168</v>
      </c>
      <c r="G2503">
        <v>193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553</v>
      </c>
      <c r="O2503">
        <v>49</v>
      </c>
      <c r="P2503">
        <f t="shared" si="118"/>
        <v>602</v>
      </c>
      <c r="Q2503">
        <v>660</v>
      </c>
      <c r="R2503">
        <v>340</v>
      </c>
      <c r="S2503">
        <v>223</v>
      </c>
      <c r="T2503">
        <v>31</v>
      </c>
      <c r="U2503">
        <v>5</v>
      </c>
      <c r="V2503">
        <v>0</v>
      </c>
      <c r="W2503">
        <v>5</v>
      </c>
      <c r="X2503">
        <v>288</v>
      </c>
      <c r="Y2503">
        <v>0</v>
      </c>
      <c r="Z2503">
        <f t="shared" si="119"/>
        <v>288</v>
      </c>
      <c r="AA2503">
        <v>369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657</v>
      </c>
      <c r="AI2503">
        <v>1866</v>
      </c>
      <c r="AJ2503">
        <v>361</v>
      </c>
      <c r="AK2503">
        <v>0.35209003215434082</v>
      </c>
      <c r="AL2503">
        <v>0.80653804930332262</v>
      </c>
      <c r="AM2503">
        <v>0.45053272450532722</v>
      </c>
      <c r="AN2503">
        <v>288</v>
      </c>
      <c r="AO2503">
        <v>602</v>
      </c>
      <c r="AP2503">
        <v>168</v>
      </c>
      <c r="AQ2503">
        <v>0.47840531561461797</v>
      </c>
      <c r="AR2503">
        <v>0.72093023255813948</v>
      </c>
      <c r="AS2503">
        <v>0.41666666666666669</v>
      </c>
      <c r="AT2503">
        <v>0.55909090909090908</v>
      </c>
      <c r="AU2503">
        <v>0.70757575757575752</v>
      </c>
      <c r="AV2503">
        <v>0.47696476964769646</v>
      </c>
      <c r="AW2503">
        <v>0</v>
      </c>
      <c r="AX2503">
        <v>1</v>
      </c>
      <c r="AZ2503">
        <v>0</v>
      </c>
      <c r="BA2503">
        <v>1</v>
      </c>
      <c r="BC2503">
        <v>0</v>
      </c>
      <c r="BD2503">
        <v>1</v>
      </c>
      <c r="BF2503">
        <v>0</v>
      </c>
      <c r="BG2503">
        <v>1</v>
      </c>
      <c r="BI2503">
        <v>0</v>
      </c>
      <c r="BJ2503">
        <v>1</v>
      </c>
    </row>
    <row r="2504" spans="1:62" x14ac:dyDescent="0.3">
      <c r="A2504">
        <v>2013</v>
      </c>
      <c r="B2504">
        <v>23027</v>
      </c>
      <c r="C2504" t="str">
        <f>VLOOKUP(B2504,'NAAM GEMEENTE'!$A$1:$B$319,2,FALSE)</f>
        <v>Halle</v>
      </c>
      <c r="D2504">
        <v>596</v>
      </c>
      <c r="E2504">
        <v>100</v>
      </c>
      <c r="F2504">
        <f t="shared" si="117"/>
        <v>696</v>
      </c>
      <c r="G2504">
        <v>534</v>
      </c>
      <c r="H2504">
        <v>476</v>
      </c>
      <c r="I2504">
        <v>305</v>
      </c>
      <c r="J2504">
        <v>0</v>
      </c>
      <c r="K2504">
        <v>0</v>
      </c>
      <c r="L2504">
        <v>0</v>
      </c>
      <c r="M2504">
        <v>0</v>
      </c>
      <c r="N2504">
        <v>657</v>
      </c>
      <c r="O2504">
        <v>106</v>
      </c>
      <c r="P2504">
        <f t="shared" si="118"/>
        <v>763</v>
      </c>
      <c r="Q2504">
        <v>608</v>
      </c>
      <c r="R2504">
        <v>545</v>
      </c>
      <c r="S2504">
        <v>359</v>
      </c>
      <c r="T2504">
        <v>17</v>
      </c>
      <c r="U2504">
        <v>0</v>
      </c>
      <c r="V2504">
        <v>0</v>
      </c>
      <c r="W2504">
        <v>16</v>
      </c>
      <c r="X2504">
        <v>1344</v>
      </c>
      <c r="Y2504">
        <v>309</v>
      </c>
      <c r="Z2504">
        <f t="shared" si="119"/>
        <v>1653</v>
      </c>
      <c r="AA2504">
        <v>1118</v>
      </c>
      <c r="AB2504">
        <v>1577</v>
      </c>
      <c r="AC2504">
        <v>993</v>
      </c>
      <c r="AD2504">
        <v>0</v>
      </c>
      <c r="AE2504">
        <v>0</v>
      </c>
      <c r="AF2504">
        <v>0</v>
      </c>
      <c r="AG2504">
        <v>0</v>
      </c>
      <c r="AH2504">
        <v>5341</v>
      </c>
      <c r="AI2504">
        <v>2308</v>
      </c>
      <c r="AJ2504">
        <v>2011</v>
      </c>
      <c r="AK2504">
        <v>2.3141247833622183</v>
      </c>
      <c r="AL2504">
        <v>0.12868284228769497</v>
      </c>
      <c r="AM2504">
        <v>0.62347874929788427</v>
      </c>
      <c r="AN2504">
        <v>1653</v>
      </c>
      <c r="AO2504">
        <v>763</v>
      </c>
      <c r="AP2504">
        <v>696</v>
      </c>
      <c r="AQ2504">
        <v>2.1664482306684141</v>
      </c>
      <c r="AR2504">
        <v>8.7811271297509833E-2</v>
      </c>
      <c r="AS2504">
        <v>0.57894736842105265</v>
      </c>
      <c r="AT2504">
        <v>1.8388157894736843</v>
      </c>
      <c r="AU2504">
        <v>0.12171052631578948</v>
      </c>
      <c r="AV2504">
        <v>0.52236135957066188</v>
      </c>
      <c r="AW2504">
        <v>2.8935779816513763</v>
      </c>
      <c r="AX2504">
        <v>0.12660550458715597</v>
      </c>
      <c r="AY2504">
        <v>0.69816106531388711</v>
      </c>
      <c r="AZ2504">
        <v>0</v>
      </c>
      <c r="BA2504">
        <v>1</v>
      </c>
      <c r="BC2504">
        <v>2.766016713091922</v>
      </c>
      <c r="BD2504">
        <v>0.15041782729805014</v>
      </c>
      <c r="BE2504">
        <v>0.69284994964753277</v>
      </c>
      <c r="BI2504">
        <v>0</v>
      </c>
      <c r="BJ2504">
        <v>1</v>
      </c>
    </row>
    <row r="2505" spans="1:62" x14ac:dyDescent="0.3">
      <c r="A2505">
        <v>2013</v>
      </c>
      <c r="B2505">
        <v>23032</v>
      </c>
      <c r="C2505" t="str">
        <f>VLOOKUP(B2505,'NAAM GEMEENTE'!$A$1:$B$319,2,FALSE)</f>
        <v>Herne</v>
      </c>
      <c r="D2505">
        <v>0</v>
      </c>
      <c r="E2505">
        <v>0</v>
      </c>
      <c r="F2505">
        <f t="shared" si="117"/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112</v>
      </c>
      <c r="O2505">
        <v>11</v>
      </c>
      <c r="P2505">
        <f t="shared" si="118"/>
        <v>123</v>
      </c>
      <c r="Q2505">
        <v>124</v>
      </c>
      <c r="R2505">
        <v>93</v>
      </c>
      <c r="S2505">
        <v>46</v>
      </c>
      <c r="T2505">
        <v>3</v>
      </c>
      <c r="U2505">
        <v>2</v>
      </c>
      <c r="V2505">
        <v>0</v>
      </c>
      <c r="W2505">
        <v>4</v>
      </c>
      <c r="Z2505">
        <f t="shared" si="119"/>
        <v>0</v>
      </c>
      <c r="AI2505">
        <v>395</v>
      </c>
      <c r="AJ2505">
        <v>0</v>
      </c>
      <c r="AL2505">
        <v>1</v>
      </c>
      <c r="AO2505">
        <v>123</v>
      </c>
      <c r="AP2505">
        <v>0</v>
      </c>
      <c r="AR2505">
        <v>1</v>
      </c>
      <c r="AU2505">
        <v>1</v>
      </c>
      <c r="AX2505">
        <v>1</v>
      </c>
      <c r="BA2505">
        <v>1</v>
      </c>
      <c r="BD2505">
        <v>1</v>
      </c>
      <c r="BG2505">
        <v>1</v>
      </c>
      <c r="BJ2505">
        <v>1</v>
      </c>
    </row>
    <row r="2506" spans="1:62" x14ac:dyDescent="0.3">
      <c r="A2506">
        <v>2013</v>
      </c>
      <c r="B2506">
        <v>23033</v>
      </c>
      <c r="C2506" t="str">
        <f>VLOOKUP(B2506,'NAAM GEMEENTE'!$A$1:$B$319,2,FALSE)</f>
        <v>Hoeilaart</v>
      </c>
      <c r="D2506">
        <v>0</v>
      </c>
      <c r="E2506">
        <v>0</v>
      </c>
      <c r="F2506">
        <f t="shared" si="117"/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190</v>
      </c>
      <c r="O2506">
        <v>12</v>
      </c>
      <c r="P2506">
        <f t="shared" si="118"/>
        <v>202</v>
      </c>
      <c r="Q2506">
        <v>178</v>
      </c>
      <c r="R2506">
        <v>85</v>
      </c>
      <c r="S2506">
        <v>75</v>
      </c>
      <c r="T2506">
        <v>6</v>
      </c>
      <c r="U2506">
        <v>0</v>
      </c>
      <c r="V2506">
        <v>0</v>
      </c>
      <c r="W2506">
        <v>2</v>
      </c>
      <c r="Z2506">
        <f t="shared" si="119"/>
        <v>0</v>
      </c>
      <c r="AI2506">
        <v>548</v>
      </c>
      <c r="AJ2506">
        <v>0</v>
      </c>
      <c r="AL2506">
        <v>1</v>
      </c>
      <c r="AO2506">
        <v>202</v>
      </c>
      <c r="AP2506">
        <v>0</v>
      </c>
      <c r="AR2506">
        <v>1</v>
      </c>
      <c r="AU2506">
        <v>1</v>
      </c>
      <c r="AX2506">
        <v>1</v>
      </c>
      <c r="BA2506">
        <v>1</v>
      </c>
      <c r="BD2506">
        <v>1</v>
      </c>
      <c r="BJ2506">
        <v>1</v>
      </c>
    </row>
    <row r="2507" spans="1:62" x14ac:dyDescent="0.3">
      <c r="A2507">
        <v>2013</v>
      </c>
      <c r="B2507">
        <v>23038</v>
      </c>
      <c r="C2507" t="str">
        <f>VLOOKUP(B2507,'NAAM GEMEENTE'!$A$1:$B$319,2,FALSE)</f>
        <v>Kampenhout</v>
      </c>
      <c r="D2507">
        <v>0</v>
      </c>
      <c r="E2507">
        <v>0</v>
      </c>
      <c r="F2507">
        <f t="shared" si="117"/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231</v>
      </c>
      <c r="O2507">
        <v>30</v>
      </c>
      <c r="P2507">
        <f t="shared" si="118"/>
        <v>261</v>
      </c>
      <c r="Q2507">
        <v>263</v>
      </c>
      <c r="R2507">
        <v>195</v>
      </c>
      <c r="S2507">
        <v>109</v>
      </c>
      <c r="T2507">
        <v>10</v>
      </c>
      <c r="U2507">
        <v>0</v>
      </c>
      <c r="V2507">
        <v>0</v>
      </c>
      <c r="W2507">
        <v>0</v>
      </c>
      <c r="Z2507">
        <f t="shared" si="119"/>
        <v>0</v>
      </c>
      <c r="AI2507">
        <v>838</v>
      </c>
      <c r="AJ2507">
        <v>0</v>
      </c>
      <c r="AL2507">
        <v>1</v>
      </c>
      <c r="AO2507">
        <v>261</v>
      </c>
      <c r="AP2507">
        <v>0</v>
      </c>
      <c r="AR2507">
        <v>1</v>
      </c>
      <c r="AU2507">
        <v>1</v>
      </c>
      <c r="AX2507">
        <v>1</v>
      </c>
      <c r="BA2507">
        <v>1</v>
      </c>
      <c r="BD2507">
        <v>1</v>
      </c>
    </row>
    <row r="2508" spans="1:62" x14ac:dyDescent="0.3">
      <c r="A2508">
        <v>2013</v>
      </c>
      <c r="B2508">
        <v>23039</v>
      </c>
      <c r="C2508" t="str">
        <f>VLOOKUP(B2508,'NAAM GEMEENTE'!$A$1:$B$319,2,FALSE)</f>
        <v>Kapelle-op-den-Bos</v>
      </c>
      <c r="D2508">
        <v>102</v>
      </c>
      <c r="E2508">
        <v>9</v>
      </c>
      <c r="F2508">
        <f t="shared" ref="F2508:F2571" si="120">SUM(D2508:E2508)</f>
        <v>111</v>
      </c>
      <c r="G2508">
        <v>141</v>
      </c>
      <c r="H2508">
        <v>26</v>
      </c>
      <c r="I2508">
        <v>27</v>
      </c>
      <c r="J2508">
        <v>0</v>
      </c>
      <c r="K2508">
        <v>0</v>
      </c>
      <c r="L2508">
        <v>0</v>
      </c>
      <c r="M2508">
        <v>0</v>
      </c>
      <c r="N2508">
        <v>165</v>
      </c>
      <c r="O2508">
        <v>29</v>
      </c>
      <c r="P2508">
        <f t="shared" ref="P2508:P2571" si="121">SUM(N2508:O2508)</f>
        <v>194</v>
      </c>
      <c r="Q2508">
        <v>178</v>
      </c>
      <c r="R2508">
        <v>129</v>
      </c>
      <c r="S2508">
        <v>85</v>
      </c>
      <c r="T2508">
        <v>1</v>
      </c>
      <c r="U2508">
        <v>0</v>
      </c>
      <c r="V2508">
        <v>0</v>
      </c>
      <c r="W2508">
        <v>2</v>
      </c>
      <c r="X2508">
        <v>458</v>
      </c>
      <c r="Y2508">
        <v>27</v>
      </c>
      <c r="Z2508">
        <f t="shared" ref="Z2508:Z2571" si="122">SUM(X2508:Y2508)</f>
        <v>485</v>
      </c>
      <c r="AA2508">
        <v>760</v>
      </c>
      <c r="AB2508">
        <v>122</v>
      </c>
      <c r="AC2508">
        <v>104</v>
      </c>
      <c r="AD2508">
        <v>0</v>
      </c>
      <c r="AE2508">
        <v>0</v>
      </c>
      <c r="AF2508">
        <v>0</v>
      </c>
      <c r="AG2508">
        <v>0</v>
      </c>
      <c r="AH2508">
        <v>1471</v>
      </c>
      <c r="AI2508">
        <v>589</v>
      </c>
      <c r="AJ2508">
        <v>305</v>
      </c>
      <c r="AK2508">
        <v>2.4974533106960952</v>
      </c>
      <c r="AL2508">
        <v>0.48217317487266553</v>
      </c>
      <c r="AM2508">
        <v>0.79265805574439152</v>
      </c>
      <c r="AN2508">
        <v>485</v>
      </c>
      <c r="AO2508">
        <v>194</v>
      </c>
      <c r="AP2508">
        <v>111</v>
      </c>
      <c r="AQ2508">
        <v>2.5</v>
      </c>
      <c r="AR2508">
        <v>0.42783505154639173</v>
      </c>
      <c r="AS2508">
        <v>0.77113402061855674</v>
      </c>
      <c r="AT2508">
        <v>4.2696629213483144</v>
      </c>
      <c r="AU2508">
        <v>0.20786516853932585</v>
      </c>
      <c r="AV2508">
        <v>0.81447368421052635</v>
      </c>
      <c r="AW2508">
        <v>0.94573643410852715</v>
      </c>
      <c r="AX2508">
        <v>0.79844961240310075</v>
      </c>
      <c r="AY2508">
        <v>0.78688524590163933</v>
      </c>
      <c r="AZ2508">
        <v>0</v>
      </c>
      <c r="BA2508">
        <v>1</v>
      </c>
      <c r="BC2508">
        <v>1.223529411764706</v>
      </c>
      <c r="BD2508">
        <v>0.68235294117647061</v>
      </c>
      <c r="BE2508">
        <v>0.74038461538461542</v>
      </c>
      <c r="BI2508">
        <v>0</v>
      </c>
      <c r="BJ2508">
        <v>1</v>
      </c>
    </row>
    <row r="2509" spans="1:62" x14ac:dyDescent="0.3">
      <c r="A2509">
        <v>2013</v>
      </c>
      <c r="B2509">
        <v>23044</v>
      </c>
      <c r="C2509" t="str">
        <f>VLOOKUP(B2509,'NAAM GEMEENTE'!$A$1:$B$319,2,FALSE)</f>
        <v>Liedekerke</v>
      </c>
      <c r="D2509">
        <v>29</v>
      </c>
      <c r="E2509">
        <v>16</v>
      </c>
      <c r="F2509">
        <f t="shared" si="120"/>
        <v>45</v>
      </c>
      <c r="G2509">
        <v>0</v>
      </c>
      <c r="H2509">
        <v>27</v>
      </c>
      <c r="I2509">
        <v>49</v>
      </c>
      <c r="J2509">
        <v>0</v>
      </c>
      <c r="K2509">
        <v>0</v>
      </c>
      <c r="L2509">
        <v>0</v>
      </c>
      <c r="M2509">
        <v>0</v>
      </c>
      <c r="N2509">
        <v>217</v>
      </c>
      <c r="O2509">
        <v>40</v>
      </c>
      <c r="P2509">
        <f t="shared" si="121"/>
        <v>257</v>
      </c>
      <c r="Q2509">
        <v>231</v>
      </c>
      <c r="R2509">
        <v>141</v>
      </c>
      <c r="S2509">
        <v>126</v>
      </c>
      <c r="T2509">
        <v>13</v>
      </c>
      <c r="U2509">
        <v>1</v>
      </c>
      <c r="V2509">
        <v>0</v>
      </c>
      <c r="W2509">
        <v>14</v>
      </c>
      <c r="X2509">
        <v>45</v>
      </c>
      <c r="Y2509">
        <v>36</v>
      </c>
      <c r="Z2509">
        <f t="shared" si="122"/>
        <v>81</v>
      </c>
      <c r="AA2509">
        <v>0</v>
      </c>
      <c r="AB2509">
        <v>87</v>
      </c>
      <c r="AC2509">
        <v>216</v>
      </c>
      <c r="AD2509">
        <v>0</v>
      </c>
      <c r="AE2509">
        <v>0</v>
      </c>
      <c r="AF2509">
        <v>0</v>
      </c>
      <c r="AG2509">
        <v>0</v>
      </c>
      <c r="AH2509">
        <v>384</v>
      </c>
      <c r="AI2509">
        <v>783</v>
      </c>
      <c r="AJ2509">
        <v>121</v>
      </c>
      <c r="AK2509">
        <v>0.49042145593869729</v>
      </c>
      <c r="AL2509">
        <v>0.84546615581098339</v>
      </c>
      <c r="AM2509">
        <v>0.68489583333333337</v>
      </c>
      <c r="AN2509">
        <v>81</v>
      </c>
      <c r="AO2509">
        <v>257</v>
      </c>
      <c r="AP2509">
        <v>45</v>
      </c>
      <c r="AQ2509">
        <v>0.31517509727626458</v>
      </c>
      <c r="AR2509">
        <v>0.82490272373540852</v>
      </c>
      <c r="AS2509">
        <v>0.44444444444444442</v>
      </c>
      <c r="AT2509">
        <v>0</v>
      </c>
      <c r="AU2509">
        <v>1</v>
      </c>
      <c r="AW2509">
        <v>0.61702127659574468</v>
      </c>
      <c r="AX2509">
        <v>0.80851063829787229</v>
      </c>
      <c r="AY2509">
        <v>0.68965517241379315</v>
      </c>
      <c r="AZ2509">
        <v>0</v>
      </c>
      <c r="BA2509">
        <v>1</v>
      </c>
      <c r="BC2509">
        <v>1.7142857142857142</v>
      </c>
      <c r="BD2509">
        <v>0.61111111111111116</v>
      </c>
      <c r="BE2509">
        <v>0.77314814814814814</v>
      </c>
      <c r="BF2509">
        <v>0</v>
      </c>
      <c r="BG2509">
        <v>1</v>
      </c>
      <c r="BI2509">
        <v>0</v>
      </c>
      <c r="BJ2509">
        <v>1</v>
      </c>
    </row>
    <row r="2510" spans="1:62" x14ac:dyDescent="0.3">
      <c r="A2510">
        <v>2013</v>
      </c>
      <c r="B2510">
        <v>23045</v>
      </c>
      <c r="C2510" t="str">
        <f>VLOOKUP(B2510,'NAAM GEMEENTE'!$A$1:$B$319,2,FALSE)</f>
        <v>Londerzeel</v>
      </c>
      <c r="D2510">
        <v>194</v>
      </c>
      <c r="E2510">
        <v>26</v>
      </c>
      <c r="F2510">
        <f t="shared" si="120"/>
        <v>220</v>
      </c>
      <c r="G2510">
        <v>172</v>
      </c>
      <c r="H2510">
        <v>110</v>
      </c>
      <c r="I2510">
        <v>63</v>
      </c>
      <c r="J2510">
        <v>0</v>
      </c>
      <c r="K2510">
        <v>0</v>
      </c>
      <c r="L2510">
        <v>0</v>
      </c>
      <c r="M2510">
        <v>0</v>
      </c>
      <c r="N2510">
        <v>319</v>
      </c>
      <c r="O2510">
        <v>41</v>
      </c>
      <c r="P2510">
        <f t="shared" si="121"/>
        <v>360</v>
      </c>
      <c r="Q2510">
        <v>368</v>
      </c>
      <c r="R2510">
        <v>254</v>
      </c>
      <c r="S2510">
        <v>158</v>
      </c>
      <c r="T2510">
        <v>13</v>
      </c>
      <c r="U2510">
        <v>2</v>
      </c>
      <c r="V2510">
        <v>0</v>
      </c>
      <c r="W2510">
        <v>4</v>
      </c>
      <c r="X2510">
        <v>425</v>
      </c>
      <c r="Y2510">
        <v>71</v>
      </c>
      <c r="Z2510">
        <f t="shared" si="122"/>
        <v>496</v>
      </c>
      <c r="AA2510">
        <v>307</v>
      </c>
      <c r="AB2510">
        <v>318</v>
      </c>
      <c r="AC2510">
        <v>184</v>
      </c>
      <c r="AD2510">
        <v>0</v>
      </c>
      <c r="AE2510">
        <v>0</v>
      </c>
      <c r="AF2510">
        <v>0</v>
      </c>
      <c r="AG2510">
        <v>0</v>
      </c>
      <c r="AH2510">
        <v>1305</v>
      </c>
      <c r="AI2510">
        <v>1159</v>
      </c>
      <c r="AJ2510">
        <v>565</v>
      </c>
      <c r="AK2510">
        <v>1.1259706643658327</v>
      </c>
      <c r="AL2510">
        <v>0.51251078515962034</v>
      </c>
      <c r="AM2510">
        <v>0.56704980842911878</v>
      </c>
      <c r="AN2510">
        <v>496</v>
      </c>
      <c r="AO2510">
        <v>360</v>
      </c>
      <c r="AP2510">
        <v>220</v>
      </c>
      <c r="AQ2510">
        <v>1.3777777777777778</v>
      </c>
      <c r="AR2510">
        <v>0.3888888888888889</v>
      </c>
      <c r="AS2510">
        <v>0.55645161290322576</v>
      </c>
      <c r="AT2510">
        <v>0.83423913043478259</v>
      </c>
      <c r="AU2510">
        <v>0.53260869565217395</v>
      </c>
      <c r="AV2510">
        <v>0.43973941368078173</v>
      </c>
      <c r="AW2510">
        <v>1.2519685039370079</v>
      </c>
      <c r="AX2510">
        <v>0.56692913385826771</v>
      </c>
      <c r="AY2510">
        <v>0.65408805031446537</v>
      </c>
      <c r="AZ2510">
        <v>0</v>
      </c>
      <c r="BA2510">
        <v>1</v>
      </c>
      <c r="BC2510">
        <v>1.1645569620253164</v>
      </c>
      <c r="BD2510">
        <v>0.60126582278481011</v>
      </c>
      <c r="BE2510">
        <v>0.65760869565217395</v>
      </c>
      <c r="BF2510">
        <v>0</v>
      </c>
      <c r="BG2510">
        <v>1</v>
      </c>
      <c r="BI2510">
        <v>0</v>
      </c>
      <c r="BJ2510">
        <v>1</v>
      </c>
    </row>
    <row r="2511" spans="1:62" x14ac:dyDescent="0.3">
      <c r="A2511">
        <v>2013</v>
      </c>
      <c r="B2511">
        <v>23047</v>
      </c>
      <c r="C2511" t="str">
        <f>VLOOKUP(B2511,'NAAM GEMEENTE'!$A$1:$B$319,2,FALSE)</f>
        <v>Machelen</v>
      </c>
      <c r="D2511">
        <v>4</v>
      </c>
      <c r="E2511">
        <v>6</v>
      </c>
      <c r="F2511">
        <f t="shared" si="120"/>
        <v>10</v>
      </c>
      <c r="G2511">
        <v>0</v>
      </c>
      <c r="H2511">
        <v>0</v>
      </c>
      <c r="I2511">
        <v>22</v>
      </c>
      <c r="J2511">
        <v>0</v>
      </c>
      <c r="K2511">
        <v>0</v>
      </c>
      <c r="L2511">
        <v>0</v>
      </c>
      <c r="M2511">
        <v>0</v>
      </c>
      <c r="N2511">
        <v>209</v>
      </c>
      <c r="O2511">
        <v>60</v>
      </c>
      <c r="P2511">
        <f t="shared" si="121"/>
        <v>269</v>
      </c>
      <c r="Q2511">
        <v>178</v>
      </c>
      <c r="R2511">
        <v>147</v>
      </c>
      <c r="S2511">
        <v>141</v>
      </c>
      <c r="T2511">
        <v>4</v>
      </c>
      <c r="U2511">
        <v>8</v>
      </c>
      <c r="V2511">
        <v>0</v>
      </c>
      <c r="W2511">
        <v>2</v>
      </c>
      <c r="X2511">
        <v>11</v>
      </c>
      <c r="Y2511">
        <v>36</v>
      </c>
      <c r="Z2511">
        <f t="shared" si="122"/>
        <v>47</v>
      </c>
      <c r="AA2511">
        <v>0</v>
      </c>
      <c r="AB2511">
        <v>0</v>
      </c>
      <c r="AC2511">
        <v>95</v>
      </c>
      <c r="AD2511">
        <v>0</v>
      </c>
      <c r="AE2511">
        <v>0</v>
      </c>
      <c r="AF2511">
        <v>0</v>
      </c>
      <c r="AG2511">
        <v>0</v>
      </c>
      <c r="AH2511">
        <v>142</v>
      </c>
      <c r="AI2511">
        <v>749</v>
      </c>
      <c r="AJ2511">
        <v>32</v>
      </c>
      <c r="AK2511">
        <v>0.18958611481975968</v>
      </c>
      <c r="AL2511">
        <v>0.95727636849132181</v>
      </c>
      <c r="AM2511">
        <v>0.77464788732394363</v>
      </c>
      <c r="AN2511">
        <v>47</v>
      </c>
      <c r="AO2511">
        <v>269</v>
      </c>
      <c r="AP2511">
        <v>10</v>
      </c>
      <c r="AQ2511">
        <v>0.17472118959107807</v>
      </c>
      <c r="AR2511">
        <v>0.96282527881040891</v>
      </c>
      <c r="AS2511">
        <v>0.78723404255319152</v>
      </c>
      <c r="AT2511">
        <v>0</v>
      </c>
      <c r="AU2511">
        <v>1</v>
      </c>
      <c r="AW2511">
        <v>0</v>
      </c>
      <c r="AX2511">
        <v>1</v>
      </c>
      <c r="AZ2511">
        <v>0</v>
      </c>
      <c r="BA2511">
        <v>1</v>
      </c>
      <c r="BC2511">
        <v>0.67375886524822692</v>
      </c>
      <c r="BD2511">
        <v>0.84397163120567376</v>
      </c>
      <c r="BE2511">
        <v>0.76842105263157889</v>
      </c>
      <c r="BF2511">
        <v>0</v>
      </c>
      <c r="BG2511">
        <v>1</v>
      </c>
      <c r="BI2511">
        <v>0</v>
      </c>
      <c r="BJ2511">
        <v>1</v>
      </c>
    </row>
    <row r="2512" spans="1:62" x14ac:dyDescent="0.3">
      <c r="A2512">
        <v>2013</v>
      </c>
      <c r="B2512">
        <v>23050</v>
      </c>
      <c r="C2512" t="str">
        <f>VLOOKUP(B2512,'NAAM GEMEENTE'!$A$1:$B$319,2,FALSE)</f>
        <v>Meise</v>
      </c>
      <c r="D2512">
        <v>0</v>
      </c>
      <c r="E2512">
        <v>0</v>
      </c>
      <c r="F2512">
        <f t="shared" si="120"/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369</v>
      </c>
      <c r="O2512">
        <v>29</v>
      </c>
      <c r="P2512">
        <f t="shared" si="121"/>
        <v>398</v>
      </c>
      <c r="Q2512">
        <v>461</v>
      </c>
      <c r="R2512">
        <v>217</v>
      </c>
      <c r="S2512">
        <v>126</v>
      </c>
      <c r="T2512">
        <v>5</v>
      </c>
      <c r="U2512">
        <v>0</v>
      </c>
      <c r="V2512">
        <v>0</v>
      </c>
      <c r="W2512">
        <v>4</v>
      </c>
      <c r="Z2512">
        <f t="shared" si="122"/>
        <v>0</v>
      </c>
      <c r="AI2512">
        <v>1211</v>
      </c>
      <c r="AJ2512">
        <v>0</v>
      </c>
      <c r="AL2512">
        <v>1</v>
      </c>
      <c r="AO2512">
        <v>398</v>
      </c>
      <c r="AP2512">
        <v>0</v>
      </c>
      <c r="AR2512">
        <v>1</v>
      </c>
      <c r="AU2512">
        <v>1</v>
      </c>
      <c r="AX2512">
        <v>1</v>
      </c>
      <c r="BA2512">
        <v>1</v>
      </c>
      <c r="BD2512">
        <v>1</v>
      </c>
      <c r="BJ2512">
        <v>1</v>
      </c>
    </row>
    <row r="2513" spans="1:62" x14ac:dyDescent="0.3">
      <c r="A2513">
        <v>2013</v>
      </c>
      <c r="B2513">
        <v>23052</v>
      </c>
      <c r="C2513" t="str">
        <f>VLOOKUP(B2513,'NAAM GEMEENTE'!$A$1:$B$319,2,FALSE)</f>
        <v>Merchtem</v>
      </c>
      <c r="D2513">
        <v>195</v>
      </c>
      <c r="E2513">
        <v>24</v>
      </c>
      <c r="F2513">
        <f t="shared" si="120"/>
        <v>219</v>
      </c>
      <c r="G2513">
        <v>198</v>
      </c>
      <c r="H2513">
        <v>167</v>
      </c>
      <c r="I2513">
        <v>35</v>
      </c>
      <c r="J2513">
        <v>0</v>
      </c>
      <c r="K2513">
        <v>0</v>
      </c>
      <c r="L2513">
        <v>0</v>
      </c>
      <c r="M2513">
        <v>0</v>
      </c>
      <c r="N2513">
        <v>278</v>
      </c>
      <c r="O2513">
        <v>38</v>
      </c>
      <c r="P2513">
        <f t="shared" si="121"/>
        <v>316</v>
      </c>
      <c r="Q2513">
        <v>303</v>
      </c>
      <c r="R2513">
        <v>251</v>
      </c>
      <c r="S2513">
        <v>119</v>
      </c>
      <c r="T2513">
        <v>5</v>
      </c>
      <c r="U2513">
        <v>0</v>
      </c>
      <c r="V2513">
        <v>0</v>
      </c>
      <c r="W2513">
        <v>11</v>
      </c>
      <c r="X2513">
        <v>405</v>
      </c>
      <c r="Y2513">
        <v>101</v>
      </c>
      <c r="Z2513">
        <f t="shared" si="122"/>
        <v>506</v>
      </c>
      <c r="AA2513">
        <v>382</v>
      </c>
      <c r="AB2513">
        <v>579</v>
      </c>
      <c r="AC2513">
        <v>186</v>
      </c>
      <c r="AD2513">
        <v>0</v>
      </c>
      <c r="AE2513">
        <v>0</v>
      </c>
      <c r="AF2513">
        <v>0</v>
      </c>
      <c r="AG2513">
        <v>0</v>
      </c>
      <c r="AH2513">
        <v>1653</v>
      </c>
      <c r="AI2513">
        <v>1005</v>
      </c>
      <c r="AJ2513">
        <v>619</v>
      </c>
      <c r="AK2513">
        <v>1.6447761194029851</v>
      </c>
      <c r="AL2513">
        <v>0.38407960199004976</v>
      </c>
      <c r="AM2513">
        <v>0.62552934059286147</v>
      </c>
      <c r="AN2513">
        <v>506</v>
      </c>
      <c r="AO2513">
        <v>316</v>
      </c>
      <c r="AP2513">
        <v>219</v>
      </c>
      <c r="AQ2513">
        <v>1.6012658227848102</v>
      </c>
      <c r="AR2513">
        <v>0.30696202531645572</v>
      </c>
      <c r="AS2513">
        <v>0.56719367588932801</v>
      </c>
      <c r="AT2513">
        <v>1.2607260726072607</v>
      </c>
      <c r="AU2513">
        <v>0.34653465346534651</v>
      </c>
      <c r="AV2513">
        <v>0.48167539267015708</v>
      </c>
      <c r="AW2513">
        <v>2.306772908366534</v>
      </c>
      <c r="AX2513">
        <v>0.33466135458167329</v>
      </c>
      <c r="AY2513">
        <v>0.7115716753022453</v>
      </c>
      <c r="AZ2513">
        <v>0</v>
      </c>
      <c r="BA2513">
        <v>1</v>
      </c>
      <c r="BC2513">
        <v>1.5630252100840336</v>
      </c>
      <c r="BD2513">
        <v>0.70588235294117652</v>
      </c>
      <c r="BE2513">
        <v>0.81182795698924726</v>
      </c>
      <c r="BI2513">
        <v>0</v>
      </c>
      <c r="BJ2513">
        <v>1</v>
      </c>
    </row>
    <row r="2514" spans="1:62" x14ac:dyDescent="0.3">
      <c r="A2514">
        <v>2013</v>
      </c>
      <c r="B2514">
        <v>23060</v>
      </c>
      <c r="C2514" t="str">
        <f>VLOOKUP(B2514,'NAAM GEMEENTE'!$A$1:$B$319,2,FALSE)</f>
        <v>Opwijk</v>
      </c>
      <c r="D2514">
        <v>177</v>
      </c>
      <c r="E2514">
        <v>19</v>
      </c>
      <c r="F2514">
        <f t="shared" si="120"/>
        <v>196</v>
      </c>
      <c r="G2514">
        <v>229</v>
      </c>
      <c r="H2514">
        <v>67</v>
      </c>
      <c r="I2514">
        <v>37</v>
      </c>
      <c r="J2514">
        <v>0</v>
      </c>
      <c r="K2514">
        <v>0</v>
      </c>
      <c r="L2514">
        <v>0</v>
      </c>
      <c r="M2514">
        <v>0</v>
      </c>
      <c r="N2514">
        <v>238</v>
      </c>
      <c r="O2514">
        <v>36</v>
      </c>
      <c r="P2514">
        <f t="shared" si="121"/>
        <v>274</v>
      </c>
      <c r="Q2514">
        <v>307</v>
      </c>
      <c r="R2514">
        <v>172</v>
      </c>
      <c r="S2514">
        <v>94</v>
      </c>
      <c r="T2514">
        <v>15</v>
      </c>
      <c r="U2514">
        <v>0</v>
      </c>
      <c r="V2514">
        <v>0</v>
      </c>
      <c r="W2514">
        <v>8</v>
      </c>
      <c r="X2514">
        <v>283</v>
      </c>
      <c r="Y2514">
        <v>56</v>
      </c>
      <c r="Z2514">
        <f t="shared" si="122"/>
        <v>339</v>
      </c>
      <c r="AA2514">
        <v>336</v>
      </c>
      <c r="AB2514">
        <v>158</v>
      </c>
      <c r="AC2514">
        <v>151</v>
      </c>
      <c r="AD2514">
        <v>0</v>
      </c>
      <c r="AE2514">
        <v>0</v>
      </c>
      <c r="AF2514">
        <v>0</v>
      </c>
      <c r="AG2514">
        <v>0</v>
      </c>
      <c r="AH2514">
        <v>984</v>
      </c>
      <c r="AI2514">
        <v>870</v>
      </c>
      <c r="AJ2514">
        <v>529</v>
      </c>
      <c r="AK2514">
        <v>1.1310344827586207</v>
      </c>
      <c r="AL2514">
        <v>0.39195402298850573</v>
      </c>
      <c r="AM2514">
        <v>0.46239837398373984</v>
      </c>
      <c r="AN2514">
        <v>339</v>
      </c>
      <c r="AO2514">
        <v>274</v>
      </c>
      <c r="AP2514">
        <v>196</v>
      </c>
      <c r="AQ2514">
        <v>1.2372262773722629</v>
      </c>
      <c r="AR2514">
        <v>0.28467153284671531</v>
      </c>
      <c r="AS2514">
        <v>0.42182890855457228</v>
      </c>
      <c r="AT2514">
        <v>1.0944625407166124</v>
      </c>
      <c r="AU2514">
        <v>0.25407166123778502</v>
      </c>
      <c r="AV2514">
        <v>0.31845238095238093</v>
      </c>
      <c r="AW2514">
        <v>0.91860465116279066</v>
      </c>
      <c r="AX2514">
        <v>0.61046511627906974</v>
      </c>
      <c r="AY2514">
        <v>0.57594936708860756</v>
      </c>
      <c r="AZ2514">
        <v>0</v>
      </c>
      <c r="BA2514">
        <v>1</v>
      </c>
      <c r="BC2514">
        <v>1.6063829787234043</v>
      </c>
      <c r="BD2514">
        <v>0.6063829787234043</v>
      </c>
      <c r="BE2514">
        <v>0.75496688741721851</v>
      </c>
      <c r="BI2514">
        <v>0</v>
      </c>
      <c r="BJ2514">
        <v>1</v>
      </c>
    </row>
    <row r="2515" spans="1:62" x14ac:dyDescent="0.3">
      <c r="A2515">
        <v>2013</v>
      </c>
      <c r="B2515">
        <v>23062</v>
      </c>
      <c r="C2515" t="str">
        <f>VLOOKUP(B2515,'NAAM GEMEENTE'!$A$1:$B$319,2,FALSE)</f>
        <v>Overijse</v>
      </c>
      <c r="D2515">
        <v>180</v>
      </c>
      <c r="E2515">
        <v>14</v>
      </c>
      <c r="F2515">
        <f t="shared" si="120"/>
        <v>194</v>
      </c>
      <c r="G2515">
        <v>262</v>
      </c>
      <c r="H2515">
        <v>52</v>
      </c>
      <c r="I2515">
        <v>84</v>
      </c>
      <c r="J2515">
        <v>0</v>
      </c>
      <c r="K2515">
        <v>0</v>
      </c>
      <c r="L2515">
        <v>0</v>
      </c>
      <c r="M2515">
        <v>0</v>
      </c>
      <c r="N2515">
        <v>351</v>
      </c>
      <c r="O2515">
        <v>25</v>
      </c>
      <c r="P2515">
        <f t="shared" si="121"/>
        <v>376</v>
      </c>
      <c r="Q2515">
        <v>526</v>
      </c>
      <c r="R2515">
        <v>158</v>
      </c>
      <c r="S2515">
        <v>160</v>
      </c>
      <c r="T2515">
        <v>16</v>
      </c>
      <c r="U2515">
        <v>3</v>
      </c>
      <c r="V2515">
        <v>0</v>
      </c>
      <c r="W2515">
        <v>0</v>
      </c>
      <c r="X2515">
        <v>377</v>
      </c>
      <c r="Y2515">
        <v>58</v>
      </c>
      <c r="Z2515">
        <f t="shared" si="122"/>
        <v>435</v>
      </c>
      <c r="AA2515">
        <v>507</v>
      </c>
      <c r="AB2515">
        <v>121</v>
      </c>
      <c r="AC2515">
        <v>188</v>
      </c>
      <c r="AD2515">
        <v>0</v>
      </c>
      <c r="AE2515">
        <v>0</v>
      </c>
      <c r="AF2515">
        <v>0</v>
      </c>
      <c r="AG2515">
        <v>0</v>
      </c>
      <c r="AH2515">
        <v>1251</v>
      </c>
      <c r="AI2515">
        <v>1239</v>
      </c>
      <c r="AJ2515">
        <v>592</v>
      </c>
      <c r="AK2515">
        <v>1.0096852300242132</v>
      </c>
      <c r="AL2515">
        <v>0.52219531880548831</v>
      </c>
      <c r="AM2515">
        <v>0.52677857713828935</v>
      </c>
      <c r="AN2515">
        <v>435</v>
      </c>
      <c r="AO2515">
        <v>376</v>
      </c>
      <c r="AP2515">
        <v>194</v>
      </c>
      <c r="AQ2515">
        <v>1.1569148936170213</v>
      </c>
      <c r="AR2515">
        <v>0.48404255319148937</v>
      </c>
      <c r="AS2515">
        <v>0.55402298850574716</v>
      </c>
      <c r="AT2515">
        <v>0.96387832699619769</v>
      </c>
      <c r="AU2515">
        <v>0.50190114068441061</v>
      </c>
      <c r="AV2515">
        <v>0.4832347140039448</v>
      </c>
      <c r="AW2515">
        <v>0.76582278481012656</v>
      </c>
      <c r="AX2515">
        <v>0.67088607594936711</v>
      </c>
      <c r="AY2515">
        <v>0.57024793388429751</v>
      </c>
      <c r="AZ2515">
        <v>0</v>
      </c>
      <c r="BA2515">
        <v>1</v>
      </c>
      <c r="BC2515">
        <v>1.175</v>
      </c>
      <c r="BD2515">
        <v>0.47499999999999998</v>
      </c>
      <c r="BE2515">
        <v>0.55319148936170215</v>
      </c>
      <c r="BF2515">
        <v>0</v>
      </c>
      <c r="BG2515">
        <v>1</v>
      </c>
    </row>
    <row r="2516" spans="1:62" x14ac:dyDescent="0.3">
      <c r="A2516">
        <v>2013</v>
      </c>
      <c r="B2516">
        <v>23064</v>
      </c>
      <c r="C2516" t="str">
        <f>VLOOKUP(B2516,'NAAM GEMEENTE'!$A$1:$B$319,2,FALSE)</f>
        <v>Pepingen</v>
      </c>
      <c r="D2516">
        <v>0</v>
      </c>
      <c r="E2516">
        <v>0</v>
      </c>
      <c r="F2516">
        <f t="shared" si="120"/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107</v>
      </c>
      <c r="O2516">
        <v>12</v>
      </c>
      <c r="P2516">
        <f t="shared" si="121"/>
        <v>119</v>
      </c>
      <c r="Q2516">
        <v>117</v>
      </c>
      <c r="R2516">
        <v>67</v>
      </c>
      <c r="S2516">
        <v>26</v>
      </c>
      <c r="T2516">
        <v>3</v>
      </c>
      <c r="U2516">
        <v>0</v>
      </c>
      <c r="V2516">
        <v>0</v>
      </c>
      <c r="W2516">
        <v>2</v>
      </c>
      <c r="Z2516">
        <f t="shared" si="122"/>
        <v>0</v>
      </c>
      <c r="AI2516">
        <v>334</v>
      </c>
      <c r="AJ2516">
        <v>0</v>
      </c>
      <c r="AL2516">
        <v>1</v>
      </c>
      <c r="AO2516">
        <v>119</v>
      </c>
      <c r="AP2516">
        <v>0</v>
      </c>
      <c r="AR2516">
        <v>1</v>
      </c>
      <c r="AU2516">
        <v>1</v>
      </c>
      <c r="AX2516">
        <v>1</v>
      </c>
      <c r="BA2516">
        <v>1</v>
      </c>
      <c r="BD2516">
        <v>1</v>
      </c>
      <c r="BJ2516">
        <v>1</v>
      </c>
    </row>
    <row r="2517" spans="1:62" x14ac:dyDescent="0.3">
      <c r="A2517">
        <v>2013</v>
      </c>
      <c r="B2517">
        <v>23077</v>
      </c>
      <c r="C2517" t="str">
        <f>VLOOKUP(B2517,'NAAM GEMEENTE'!$A$1:$B$319,2,FALSE)</f>
        <v>Sint-Pieters-Leeuw</v>
      </c>
      <c r="D2517">
        <v>0</v>
      </c>
      <c r="E2517">
        <v>0</v>
      </c>
      <c r="F2517">
        <f t="shared" si="120"/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422</v>
      </c>
      <c r="O2517">
        <v>78</v>
      </c>
      <c r="P2517">
        <f t="shared" si="121"/>
        <v>500</v>
      </c>
      <c r="Q2517">
        <v>446</v>
      </c>
      <c r="R2517">
        <v>317</v>
      </c>
      <c r="S2517">
        <v>227</v>
      </c>
      <c r="T2517">
        <v>11</v>
      </c>
      <c r="U2517">
        <v>8</v>
      </c>
      <c r="V2517">
        <v>0</v>
      </c>
      <c r="W2517">
        <v>7</v>
      </c>
      <c r="Z2517">
        <f t="shared" si="122"/>
        <v>0</v>
      </c>
      <c r="AI2517">
        <v>1516</v>
      </c>
      <c r="AJ2517">
        <v>0</v>
      </c>
      <c r="AL2517">
        <v>1</v>
      </c>
      <c r="AO2517">
        <v>500</v>
      </c>
      <c r="AP2517">
        <v>0</v>
      </c>
      <c r="AR2517">
        <v>1</v>
      </c>
      <c r="AU2517">
        <v>1</v>
      </c>
      <c r="AX2517">
        <v>1</v>
      </c>
      <c r="BA2517">
        <v>1</v>
      </c>
      <c r="BD2517">
        <v>1</v>
      </c>
      <c r="BG2517">
        <v>1</v>
      </c>
      <c r="BJ2517">
        <v>1</v>
      </c>
    </row>
    <row r="2518" spans="1:62" x14ac:dyDescent="0.3">
      <c r="A2518">
        <v>2013</v>
      </c>
      <c r="B2518">
        <v>23081</v>
      </c>
      <c r="C2518" t="str">
        <f>VLOOKUP(B2518,'NAAM GEMEENTE'!$A$1:$B$319,2,FALSE)</f>
        <v>Steenokkerzeel</v>
      </c>
      <c r="D2518">
        <v>0</v>
      </c>
      <c r="E2518">
        <v>0</v>
      </c>
      <c r="F2518">
        <f t="shared" si="120"/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210</v>
      </c>
      <c r="O2518">
        <v>26</v>
      </c>
      <c r="P2518">
        <f t="shared" si="121"/>
        <v>236</v>
      </c>
      <c r="Q2518">
        <v>243</v>
      </c>
      <c r="R2518">
        <v>168</v>
      </c>
      <c r="S2518">
        <v>99</v>
      </c>
      <c r="T2518">
        <v>8</v>
      </c>
      <c r="U2518">
        <v>1</v>
      </c>
      <c r="V2518">
        <v>0</v>
      </c>
      <c r="W2518">
        <v>0</v>
      </c>
      <c r="Z2518">
        <f t="shared" si="122"/>
        <v>0</v>
      </c>
      <c r="AI2518">
        <v>755</v>
      </c>
      <c r="AJ2518">
        <v>0</v>
      </c>
      <c r="AL2518">
        <v>1</v>
      </c>
      <c r="AO2518">
        <v>236</v>
      </c>
      <c r="AP2518">
        <v>0</v>
      </c>
      <c r="AR2518">
        <v>1</v>
      </c>
      <c r="AU2518">
        <v>1</v>
      </c>
      <c r="AX2518">
        <v>1</v>
      </c>
      <c r="BA2518">
        <v>1</v>
      </c>
      <c r="BD2518">
        <v>1</v>
      </c>
      <c r="BG2518">
        <v>1</v>
      </c>
    </row>
    <row r="2519" spans="1:62" x14ac:dyDescent="0.3">
      <c r="A2519">
        <v>2013</v>
      </c>
      <c r="B2519">
        <v>23086</v>
      </c>
      <c r="C2519" t="str">
        <f>VLOOKUP(B2519,'NAAM GEMEENTE'!$A$1:$B$319,2,FALSE)</f>
        <v>Ternat</v>
      </c>
      <c r="D2519">
        <v>186</v>
      </c>
      <c r="E2519">
        <v>6</v>
      </c>
      <c r="F2519">
        <f t="shared" si="120"/>
        <v>192</v>
      </c>
      <c r="G2519">
        <v>221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269</v>
      </c>
      <c r="O2519">
        <v>34</v>
      </c>
      <c r="P2519">
        <f t="shared" si="121"/>
        <v>303</v>
      </c>
      <c r="Q2519">
        <v>314</v>
      </c>
      <c r="R2519">
        <v>199</v>
      </c>
      <c r="S2519">
        <v>145</v>
      </c>
      <c r="T2519">
        <v>27</v>
      </c>
      <c r="U2519">
        <v>0</v>
      </c>
      <c r="V2519">
        <v>0</v>
      </c>
      <c r="W2519">
        <v>12</v>
      </c>
      <c r="X2519">
        <v>512</v>
      </c>
      <c r="Y2519">
        <v>22</v>
      </c>
      <c r="Z2519">
        <f t="shared" si="122"/>
        <v>534</v>
      </c>
      <c r="AA2519">
        <v>591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1125</v>
      </c>
      <c r="AI2519">
        <v>1000</v>
      </c>
      <c r="AJ2519">
        <v>413</v>
      </c>
      <c r="AK2519">
        <v>1.125</v>
      </c>
      <c r="AL2519">
        <v>0.58699999999999997</v>
      </c>
      <c r="AM2519">
        <v>0.63288888888888883</v>
      </c>
      <c r="AN2519">
        <v>534</v>
      </c>
      <c r="AO2519">
        <v>303</v>
      </c>
      <c r="AP2519">
        <v>192</v>
      </c>
      <c r="AQ2519">
        <v>1.7623762376237624</v>
      </c>
      <c r="AR2519">
        <v>0.36633663366336633</v>
      </c>
      <c r="AS2519">
        <v>0.6404494382022472</v>
      </c>
      <c r="AT2519">
        <v>1.8821656050955413</v>
      </c>
      <c r="AU2519">
        <v>0.29617834394904458</v>
      </c>
      <c r="AV2519">
        <v>0.62605752961082906</v>
      </c>
      <c r="AW2519">
        <v>0</v>
      </c>
      <c r="AX2519">
        <v>1</v>
      </c>
      <c r="AZ2519">
        <v>0</v>
      </c>
      <c r="BA2519">
        <v>1</v>
      </c>
      <c r="BC2519">
        <v>0</v>
      </c>
      <c r="BD2519">
        <v>1</v>
      </c>
      <c r="BI2519">
        <v>0</v>
      </c>
      <c r="BJ2519">
        <v>1</v>
      </c>
    </row>
    <row r="2520" spans="1:62" x14ac:dyDescent="0.3">
      <c r="A2520">
        <v>2013</v>
      </c>
      <c r="B2520">
        <v>23088</v>
      </c>
      <c r="C2520" t="str">
        <f>VLOOKUP(B2520,'NAAM GEMEENTE'!$A$1:$B$319,2,FALSE)</f>
        <v>Vilvoorde</v>
      </c>
      <c r="D2520">
        <v>476</v>
      </c>
      <c r="E2520">
        <v>110</v>
      </c>
      <c r="F2520">
        <f t="shared" si="120"/>
        <v>586</v>
      </c>
      <c r="G2520">
        <v>423</v>
      </c>
      <c r="H2520">
        <v>287</v>
      </c>
      <c r="I2520">
        <v>322</v>
      </c>
      <c r="J2520">
        <v>0</v>
      </c>
      <c r="K2520">
        <v>9</v>
      </c>
      <c r="L2520">
        <v>0</v>
      </c>
      <c r="M2520">
        <v>0</v>
      </c>
      <c r="N2520">
        <v>703</v>
      </c>
      <c r="O2520">
        <v>149</v>
      </c>
      <c r="P2520">
        <f t="shared" si="121"/>
        <v>852</v>
      </c>
      <c r="Q2520">
        <v>666</v>
      </c>
      <c r="R2520">
        <v>478</v>
      </c>
      <c r="S2520">
        <v>494</v>
      </c>
      <c r="T2520">
        <v>27</v>
      </c>
      <c r="U2520">
        <v>10</v>
      </c>
      <c r="V2520">
        <v>0</v>
      </c>
      <c r="W2520">
        <v>5</v>
      </c>
      <c r="X2520">
        <v>776</v>
      </c>
      <c r="Y2520">
        <v>229</v>
      </c>
      <c r="Z2520">
        <f t="shared" si="122"/>
        <v>1005</v>
      </c>
      <c r="AA2520">
        <v>687</v>
      </c>
      <c r="AB2520">
        <v>822</v>
      </c>
      <c r="AC2520">
        <v>952</v>
      </c>
      <c r="AD2520">
        <v>0</v>
      </c>
      <c r="AE2520">
        <v>30</v>
      </c>
      <c r="AF2520">
        <v>0</v>
      </c>
      <c r="AG2520">
        <v>0</v>
      </c>
      <c r="AH2520">
        <v>3496</v>
      </c>
      <c r="AI2520">
        <v>2532</v>
      </c>
      <c r="AJ2520">
        <v>1627</v>
      </c>
      <c r="AK2520">
        <v>1.3807266982622433</v>
      </c>
      <c r="AL2520">
        <v>0.35742496050552924</v>
      </c>
      <c r="AM2520">
        <v>0.53461098398169338</v>
      </c>
      <c r="AN2520">
        <v>1005</v>
      </c>
      <c r="AO2520">
        <v>852</v>
      </c>
      <c r="AP2520">
        <v>586</v>
      </c>
      <c r="AQ2520">
        <v>1.1795774647887325</v>
      </c>
      <c r="AR2520">
        <v>0.31220657276995306</v>
      </c>
      <c r="AS2520">
        <v>0.41691542288557215</v>
      </c>
      <c r="AT2520">
        <v>1.0315315315315314</v>
      </c>
      <c r="AU2520">
        <v>0.36486486486486486</v>
      </c>
      <c r="AV2520">
        <v>0.38427947598253276</v>
      </c>
      <c r="AW2520">
        <v>1.7196652719665273</v>
      </c>
      <c r="AX2520">
        <v>0.39958158995815901</v>
      </c>
      <c r="AY2520">
        <v>0.65085158150851585</v>
      </c>
      <c r="AZ2520">
        <v>0</v>
      </c>
      <c r="BA2520">
        <v>1</v>
      </c>
      <c r="BC2520">
        <v>1.9271255060728745</v>
      </c>
      <c r="BD2520">
        <v>0.34817813765182187</v>
      </c>
      <c r="BE2520">
        <v>0.66176470588235292</v>
      </c>
      <c r="BF2520">
        <v>3</v>
      </c>
      <c r="BG2520">
        <v>0.1</v>
      </c>
      <c r="BH2520">
        <v>0.7</v>
      </c>
      <c r="BI2520">
        <v>0</v>
      </c>
      <c r="BJ2520">
        <v>1</v>
      </c>
    </row>
    <row r="2521" spans="1:62" x14ac:dyDescent="0.3">
      <c r="A2521">
        <v>2013</v>
      </c>
      <c r="B2521">
        <v>23094</v>
      </c>
      <c r="C2521" t="str">
        <f>VLOOKUP(B2521,'NAAM GEMEENTE'!$A$1:$B$319,2,FALSE)</f>
        <v>Zaventem</v>
      </c>
      <c r="D2521">
        <v>202</v>
      </c>
      <c r="E2521">
        <v>44</v>
      </c>
      <c r="F2521">
        <f t="shared" si="120"/>
        <v>246</v>
      </c>
      <c r="G2521">
        <v>151</v>
      </c>
      <c r="H2521">
        <v>148</v>
      </c>
      <c r="I2521">
        <v>107</v>
      </c>
      <c r="J2521">
        <v>0</v>
      </c>
      <c r="K2521">
        <v>0</v>
      </c>
      <c r="L2521">
        <v>0</v>
      </c>
      <c r="M2521">
        <v>0</v>
      </c>
      <c r="N2521">
        <v>372</v>
      </c>
      <c r="O2521">
        <v>60</v>
      </c>
      <c r="P2521">
        <f t="shared" si="121"/>
        <v>432</v>
      </c>
      <c r="Q2521">
        <v>405</v>
      </c>
      <c r="R2521">
        <v>242</v>
      </c>
      <c r="S2521">
        <v>195</v>
      </c>
      <c r="T2521">
        <v>12</v>
      </c>
      <c r="U2521">
        <v>3</v>
      </c>
      <c r="V2521">
        <v>0</v>
      </c>
      <c r="W2521">
        <v>0</v>
      </c>
      <c r="X2521">
        <v>559</v>
      </c>
      <c r="Y2521">
        <v>133</v>
      </c>
      <c r="Z2521">
        <f t="shared" si="122"/>
        <v>692</v>
      </c>
      <c r="AA2521">
        <v>363</v>
      </c>
      <c r="AB2521">
        <v>554</v>
      </c>
      <c r="AC2521">
        <v>326</v>
      </c>
      <c r="AD2521">
        <v>0</v>
      </c>
      <c r="AE2521">
        <v>0</v>
      </c>
      <c r="AF2521">
        <v>0</v>
      </c>
      <c r="AG2521">
        <v>0</v>
      </c>
      <c r="AH2521">
        <v>1935</v>
      </c>
      <c r="AI2521">
        <v>1289</v>
      </c>
      <c r="AJ2521">
        <v>652</v>
      </c>
      <c r="AK2521">
        <v>1.5011636927851046</v>
      </c>
      <c r="AL2521">
        <v>0.49418153607447635</v>
      </c>
      <c r="AM2521">
        <v>0.66304909560723513</v>
      </c>
      <c r="AN2521">
        <v>692</v>
      </c>
      <c r="AO2521">
        <v>432</v>
      </c>
      <c r="AP2521">
        <v>246</v>
      </c>
      <c r="AQ2521">
        <v>1.6018518518518519</v>
      </c>
      <c r="AR2521">
        <v>0.43055555555555558</v>
      </c>
      <c r="AS2521">
        <v>0.6445086705202312</v>
      </c>
      <c r="AT2521">
        <v>0.89629629629629626</v>
      </c>
      <c r="AU2521">
        <v>0.62716049382716055</v>
      </c>
      <c r="AV2521">
        <v>0.58402203856749313</v>
      </c>
      <c r="AW2521">
        <v>2.2892561983471076</v>
      </c>
      <c r="AX2521">
        <v>0.38842975206611569</v>
      </c>
      <c r="AY2521">
        <v>0.73285198555956677</v>
      </c>
      <c r="AZ2521">
        <v>0</v>
      </c>
      <c r="BA2521">
        <v>1</v>
      </c>
      <c r="BC2521">
        <v>1.6717948717948719</v>
      </c>
      <c r="BD2521">
        <v>0.45128205128205129</v>
      </c>
      <c r="BE2521">
        <v>0.67177914110429449</v>
      </c>
      <c r="BF2521">
        <v>0</v>
      </c>
      <c r="BG2521">
        <v>1</v>
      </c>
    </row>
    <row r="2522" spans="1:62" x14ac:dyDescent="0.3">
      <c r="A2522">
        <v>2013</v>
      </c>
      <c r="B2522">
        <v>23096</v>
      </c>
      <c r="C2522" t="str">
        <f>VLOOKUP(B2522,'NAAM GEMEENTE'!$A$1:$B$319,2,FALSE)</f>
        <v>Zemst</v>
      </c>
      <c r="D2522">
        <v>0</v>
      </c>
      <c r="E2522">
        <v>0</v>
      </c>
      <c r="F2522">
        <f t="shared" si="120"/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485</v>
      </c>
      <c r="O2522">
        <v>46</v>
      </c>
      <c r="P2522">
        <f t="shared" si="121"/>
        <v>531</v>
      </c>
      <c r="Q2522">
        <v>577</v>
      </c>
      <c r="R2522">
        <v>334</v>
      </c>
      <c r="S2522">
        <v>186</v>
      </c>
      <c r="T2522">
        <v>16</v>
      </c>
      <c r="U2522">
        <v>2</v>
      </c>
      <c r="V2522">
        <v>0</v>
      </c>
      <c r="W2522">
        <v>5</v>
      </c>
      <c r="Z2522">
        <f t="shared" si="122"/>
        <v>0</v>
      </c>
      <c r="AI2522">
        <v>1651</v>
      </c>
      <c r="AJ2522">
        <v>0</v>
      </c>
      <c r="AL2522">
        <v>1</v>
      </c>
      <c r="AO2522">
        <v>531</v>
      </c>
      <c r="AP2522">
        <v>0</v>
      </c>
      <c r="AR2522">
        <v>1</v>
      </c>
      <c r="AU2522">
        <v>1</v>
      </c>
      <c r="AX2522">
        <v>1</v>
      </c>
      <c r="BA2522">
        <v>1</v>
      </c>
      <c r="BD2522">
        <v>1</v>
      </c>
      <c r="BG2522">
        <v>1</v>
      </c>
      <c r="BJ2522">
        <v>1</v>
      </c>
    </row>
    <row r="2523" spans="1:62" x14ac:dyDescent="0.3">
      <c r="A2523">
        <v>2013</v>
      </c>
      <c r="B2523">
        <v>23097</v>
      </c>
      <c r="C2523" t="str">
        <f>VLOOKUP(B2523,'NAAM GEMEENTE'!$A$1:$B$319,2,FALSE)</f>
        <v>Roosdaal</v>
      </c>
      <c r="D2523">
        <v>65</v>
      </c>
      <c r="E2523">
        <v>4</v>
      </c>
      <c r="F2523">
        <f t="shared" si="120"/>
        <v>69</v>
      </c>
      <c r="G2523">
        <v>51</v>
      </c>
      <c r="H2523">
        <v>34</v>
      </c>
      <c r="I2523">
        <v>27</v>
      </c>
      <c r="J2523">
        <v>0</v>
      </c>
      <c r="K2523">
        <v>0</v>
      </c>
      <c r="L2523">
        <v>0</v>
      </c>
      <c r="M2523">
        <v>0</v>
      </c>
      <c r="N2523">
        <v>225</v>
      </c>
      <c r="O2523">
        <v>22</v>
      </c>
      <c r="P2523">
        <f t="shared" si="121"/>
        <v>247</v>
      </c>
      <c r="Q2523">
        <v>251</v>
      </c>
      <c r="R2523">
        <v>179</v>
      </c>
      <c r="S2523">
        <v>115</v>
      </c>
      <c r="T2523">
        <v>16</v>
      </c>
      <c r="U2523">
        <v>2</v>
      </c>
      <c r="V2523">
        <v>0</v>
      </c>
      <c r="W2523">
        <v>9</v>
      </c>
      <c r="X2523">
        <v>206</v>
      </c>
      <c r="Y2523">
        <v>15</v>
      </c>
      <c r="Z2523">
        <f t="shared" si="122"/>
        <v>221</v>
      </c>
      <c r="AA2523">
        <v>147</v>
      </c>
      <c r="AB2523">
        <v>113</v>
      </c>
      <c r="AC2523">
        <v>74</v>
      </c>
      <c r="AD2523">
        <v>0</v>
      </c>
      <c r="AE2523">
        <v>0</v>
      </c>
      <c r="AF2523">
        <v>0</v>
      </c>
      <c r="AG2523">
        <v>0</v>
      </c>
      <c r="AH2523">
        <v>555</v>
      </c>
      <c r="AI2523">
        <v>819</v>
      </c>
      <c r="AJ2523">
        <v>181</v>
      </c>
      <c r="AK2523">
        <v>0.67765567765567769</v>
      </c>
      <c r="AL2523">
        <v>0.77899877899877901</v>
      </c>
      <c r="AM2523">
        <v>0.67387387387387387</v>
      </c>
      <c r="AN2523">
        <v>221</v>
      </c>
      <c r="AO2523">
        <v>247</v>
      </c>
      <c r="AP2523">
        <v>69</v>
      </c>
      <c r="AQ2523">
        <v>0.89473684210526316</v>
      </c>
      <c r="AR2523">
        <v>0.72064777327935226</v>
      </c>
      <c r="AS2523">
        <v>0.68778280542986425</v>
      </c>
      <c r="AT2523">
        <v>0.58565737051792832</v>
      </c>
      <c r="AU2523">
        <v>0.79681274900398402</v>
      </c>
      <c r="AV2523">
        <v>0.65306122448979587</v>
      </c>
      <c r="AW2523">
        <v>0.63128491620111726</v>
      </c>
      <c r="AX2523">
        <v>0.81005586592178769</v>
      </c>
      <c r="AY2523">
        <v>0.69911504424778759</v>
      </c>
      <c r="AZ2523">
        <v>0</v>
      </c>
      <c r="BA2523">
        <v>1</v>
      </c>
      <c r="BC2523">
        <v>0.64347826086956517</v>
      </c>
      <c r="BD2523">
        <v>0.76521739130434785</v>
      </c>
      <c r="BE2523">
        <v>0.63513513513513509</v>
      </c>
      <c r="BF2523">
        <v>0</v>
      </c>
      <c r="BG2523">
        <v>1</v>
      </c>
      <c r="BI2523">
        <v>0</v>
      </c>
      <c r="BJ2523">
        <v>1</v>
      </c>
    </row>
    <row r="2524" spans="1:62" x14ac:dyDescent="0.3">
      <c r="A2524">
        <v>2013</v>
      </c>
      <c r="B2524">
        <v>23098</v>
      </c>
      <c r="C2524" t="str">
        <f>VLOOKUP(B2524,'NAAM GEMEENTE'!$A$1:$B$319,2,FALSE)</f>
        <v>Drogenbos</v>
      </c>
      <c r="D2524">
        <v>0</v>
      </c>
      <c r="E2524">
        <v>0</v>
      </c>
      <c r="F2524">
        <f t="shared" si="120"/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24</v>
      </c>
      <c r="O2524">
        <v>3</v>
      </c>
      <c r="P2524">
        <f t="shared" si="121"/>
        <v>27</v>
      </c>
      <c r="Q2524">
        <v>20</v>
      </c>
      <c r="R2524">
        <v>16</v>
      </c>
      <c r="S2524">
        <v>12</v>
      </c>
      <c r="T2524">
        <v>1</v>
      </c>
      <c r="U2524">
        <v>0</v>
      </c>
      <c r="V2524">
        <v>0</v>
      </c>
      <c r="W2524">
        <v>1</v>
      </c>
      <c r="Z2524">
        <f t="shared" si="122"/>
        <v>0</v>
      </c>
      <c r="AI2524">
        <v>77</v>
      </c>
      <c r="AJ2524">
        <v>0</v>
      </c>
      <c r="AL2524">
        <v>1</v>
      </c>
      <c r="AO2524">
        <v>27</v>
      </c>
      <c r="AP2524">
        <v>0</v>
      </c>
      <c r="AR2524">
        <v>1</v>
      </c>
      <c r="AU2524">
        <v>1</v>
      </c>
      <c r="AX2524">
        <v>1</v>
      </c>
      <c r="BA2524">
        <v>1</v>
      </c>
      <c r="BD2524">
        <v>1</v>
      </c>
      <c r="BJ2524">
        <v>1</v>
      </c>
    </row>
    <row r="2525" spans="1:62" x14ac:dyDescent="0.3">
      <c r="A2525">
        <v>2013</v>
      </c>
      <c r="B2525">
        <v>23099</v>
      </c>
      <c r="C2525" t="str">
        <f>VLOOKUP(B2525,'NAAM GEMEENTE'!$A$1:$B$319,2,FALSE)</f>
        <v>Kraainem</v>
      </c>
      <c r="D2525">
        <v>0</v>
      </c>
      <c r="E2525">
        <v>0</v>
      </c>
      <c r="F2525">
        <f t="shared" si="120"/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69</v>
      </c>
      <c r="O2525">
        <v>4</v>
      </c>
      <c r="P2525">
        <f t="shared" si="121"/>
        <v>73</v>
      </c>
      <c r="Q2525">
        <v>77</v>
      </c>
      <c r="R2525">
        <v>14</v>
      </c>
      <c r="S2525">
        <v>10</v>
      </c>
      <c r="T2525">
        <v>2</v>
      </c>
      <c r="U2525">
        <v>0</v>
      </c>
      <c r="V2525">
        <v>0</v>
      </c>
      <c r="W2525">
        <v>1</v>
      </c>
      <c r="Z2525">
        <f t="shared" si="122"/>
        <v>0</v>
      </c>
      <c r="AI2525">
        <v>177</v>
      </c>
      <c r="AJ2525">
        <v>0</v>
      </c>
      <c r="AL2525">
        <v>1</v>
      </c>
      <c r="AO2525">
        <v>73</v>
      </c>
      <c r="AP2525">
        <v>0</v>
      </c>
      <c r="AR2525">
        <v>1</v>
      </c>
      <c r="AU2525">
        <v>1</v>
      </c>
      <c r="AX2525">
        <v>1</v>
      </c>
      <c r="BA2525">
        <v>1</v>
      </c>
      <c r="BD2525">
        <v>1</v>
      </c>
      <c r="BJ2525">
        <v>1</v>
      </c>
    </row>
    <row r="2526" spans="1:62" x14ac:dyDescent="0.3">
      <c r="A2526">
        <v>2013</v>
      </c>
      <c r="B2526">
        <v>23100</v>
      </c>
      <c r="C2526" t="str">
        <f>VLOOKUP(B2526,'NAAM GEMEENTE'!$A$1:$B$319,2,FALSE)</f>
        <v>Linkebeek</v>
      </c>
      <c r="D2526">
        <v>0</v>
      </c>
      <c r="E2526">
        <v>0</v>
      </c>
      <c r="F2526">
        <f t="shared" si="120"/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16</v>
      </c>
      <c r="O2526">
        <v>2</v>
      </c>
      <c r="P2526">
        <f t="shared" si="121"/>
        <v>18</v>
      </c>
      <c r="Q2526">
        <v>26</v>
      </c>
      <c r="R2526">
        <v>6</v>
      </c>
      <c r="S2526">
        <v>4</v>
      </c>
      <c r="T2526">
        <v>0</v>
      </c>
      <c r="U2526">
        <v>0</v>
      </c>
      <c r="V2526">
        <v>0</v>
      </c>
      <c r="W2526">
        <v>0</v>
      </c>
      <c r="Z2526">
        <f t="shared" si="122"/>
        <v>0</v>
      </c>
      <c r="AI2526">
        <v>54</v>
      </c>
      <c r="AJ2526">
        <v>0</v>
      </c>
      <c r="AL2526">
        <v>1</v>
      </c>
      <c r="AO2526">
        <v>18</v>
      </c>
      <c r="AP2526">
        <v>0</v>
      </c>
      <c r="AR2526">
        <v>1</v>
      </c>
      <c r="AU2526">
        <v>1</v>
      </c>
      <c r="AX2526">
        <v>1</v>
      </c>
      <c r="BD2526">
        <v>1</v>
      </c>
    </row>
    <row r="2527" spans="1:62" x14ac:dyDescent="0.3">
      <c r="A2527">
        <v>2013</v>
      </c>
      <c r="B2527">
        <v>23101</v>
      </c>
      <c r="C2527" t="str">
        <f>VLOOKUP(B2527,'NAAM GEMEENTE'!$A$1:$B$319,2,FALSE)</f>
        <v>Sint-Genesius-Rode</v>
      </c>
      <c r="D2527">
        <v>49</v>
      </c>
      <c r="E2527">
        <v>11</v>
      </c>
      <c r="F2527">
        <f t="shared" si="120"/>
        <v>60</v>
      </c>
      <c r="G2527">
        <v>63</v>
      </c>
      <c r="H2527">
        <v>18</v>
      </c>
      <c r="I2527">
        <v>16</v>
      </c>
      <c r="J2527">
        <v>0</v>
      </c>
      <c r="K2527">
        <v>0</v>
      </c>
      <c r="L2527">
        <v>0</v>
      </c>
      <c r="M2527">
        <v>0</v>
      </c>
      <c r="N2527">
        <v>123</v>
      </c>
      <c r="O2527">
        <v>12</v>
      </c>
      <c r="P2527">
        <f t="shared" si="121"/>
        <v>135</v>
      </c>
      <c r="Q2527">
        <v>158</v>
      </c>
      <c r="R2527">
        <v>57</v>
      </c>
      <c r="S2527">
        <v>46</v>
      </c>
      <c r="T2527">
        <v>10</v>
      </c>
      <c r="U2527">
        <v>1</v>
      </c>
      <c r="V2527">
        <v>0</v>
      </c>
      <c r="W2527">
        <v>0</v>
      </c>
      <c r="X2527">
        <v>175</v>
      </c>
      <c r="Y2527">
        <v>20</v>
      </c>
      <c r="Z2527">
        <f t="shared" si="122"/>
        <v>195</v>
      </c>
      <c r="AA2527">
        <v>247</v>
      </c>
      <c r="AB2527">
        <v>61</v>
      </c>
      <c r="AC2527">
        <v>53</v>
      </c>
      <c r="AD2527">
        <v>0</v>
      </c>
      <c r="AE2527">
        <v>0</v>
      </c>
      <c r="AF2527">
        <v>0</v>
      </c>
      <c r="AG2527">
        <v>0</v>
      </c>
      <c r="AH2527">
        <v>556</v>
      </c>
      <c r="AI2527">
        <v>407</v>
      </c>
      <c r="AJ2527">
        <v>157</v>
      </c>
      <c r="AK2527">
        <v>1.3660933660933661</v>
      </c>
      <c r="AL2527">
        <v>0.61425061425061422</v>
      </c>
      <c r="AM2527">
        <v>0.71762589928057552</v>
      </c>
      <c r="AN2527">
        <v>195</v>
      </c>
      <c r="AO2527">
        <v>135</v>
      </c>
      <c r="AP2527">
        <v>60</v>
      </c>
      <c r="AQ2527">
        <v>1.4444444444444444</v>
      </c>
      <c r="AR2527">
        <v>0.55555555555555558</v>
      </c>
      <c r="AS2527">
        <v>0.69230769230769229</v>
      </c>
      <c r="AT2527">
        <v>1.5632911392405062</v>
      </c>
      <c r="AU2527">
        <v>0.60126582278481011</v>
      </c>
      <c r="AV2527">
        <v>0.74493927125506076</v>
      </c>
      <c r="AW2527">
        <v>1.0701754385964912</v>
      </c>
      <c r="AX2527">
        <v>0.68421052631578949</v>
      </c>
      <c r="AY2527">
        <v>0.70491803278688525</v>
      </c>
      <c r="AZ2527">
        <v>0</v>
      </c>
      <c r="BA2527">
        <v>1</v>
      </c>
      <c r="BC2527">
        <v>1.1521739130434783</v>
      </c>
      <c r="BD2527">
        <v>0.65217391304347827</v>
      </c>
      <c r="BE2527">
        <v>0.69811320754716977</v>
      </c>
      <c r="BF2527">
        <v>0</v>
      </c>
      <c r="BG2527">
        <v>1</v>
      </c>
    </row>
    <row r="2528" spans="1:62" x14ac:dyDescent="0.3">
      <c r="A2528">
        <v>2013</v>
      </c>
      <c r="B2528">
        <v>23102</v>
      </c>
      <c r="C2528" t="str">
        <f>VLOOKUP(B2528,'NAAM GEMEENTE'!$A$1:$B$319,2,FALSE)</f>
        <v>Wemmel</v>
      </c>
      <c r="D2528">
        <v>5</v>
      </c>
      <c r="E2528">
        <v>0</v>
      </c>
      <c r="F2528">
        <f t="shared" si="120"/>
        <v>5</v>
      </c>
      <c r="G2528">
        <v>1</v>
      </c>
      <c r="H2528">
        <v>7</v>
      </c>
      <c r="I2528">
        <v>3</v>
      </c>
      <c r="J2528">
        <v>0</v>
      </c>
      <c r="K2528">
        <v>0</v>
      </c>
      <c r="L2528">
        <v>0</v>
      </c>
      <c r="M2528">
        <v>0</v>
      </c>
      <c r="N2528">
        <v>114</v>
      </c>
      <c r="O2528">
        <v>13</v>
      </c>
      <c r="P2528">
        <f t="shared" si="121"/>
        <v>127</v>
      </c>
      <c r="Q2528">
        <v>176</v>
      </c>
      <c r="R2528">
        <v>76</v>
      </c>
      <c r="S2528">
        <v>48</v>
      </c>
      <c r="T2528">
        <v>0</v>
      </c>
      <c r="U2528">
        <v>0</v>
      </c>
      <c r="V2528">
        <v>0</v>
      </c>
      <c r="W2528">
        <v>2</v>
      </c>
      <c r="X2528">
        <v>76</v>
      </c>
      <c r="Y2528">
        <v>24</v>
      </c>
      <c r="Z2528">
        <f t="shared" si="122"/>
        <v>100</v>
      </c>
      <c r="AA2528">
        <v>42</v>
      </c>
      <c r="AB2528">
        <v>180</v>
      </c>
      <c r="AC2528">
        <v>95</v>
      </c>
      <c r="AD2528">
        <v>0</v>
      </c>
      <c r="AE2528">
        <v>0</v>
      </c>
      <c r="AF2528">
        <v>0</v>
      </c>
      <c r="AG2528">
        <v>0</v>
      </c>
      <c r="AH2528">
        <v>417</v>
      </c>
      <c r="AI2528">
        <v>429</v>
      </c>
      <c r="AJ2528">
        <v>16</v>
      </c>
      <c r="AK2528">
        <v>0.97202797202797198</v>
      </c>
      <c r="AL2528">
        <v>0.96270396270396275</v>
      </c>
      <c r="AM2528">
        <v>0.9616306954436451</v>
      </c>
      <c r="AN2528">
        <v>100</v>
      </c>
      <c r="AO2528">
        <v>127</v>
      </c>
      <c r="AP2528">
        <v>5</v>
      </c>
      <c r="AQ2528">
        <v>0.78740157480314965</v>
      </c>
      <c r="AR2528">
        <v>0.96062992125984248</v>
      </c>
      <c r="AS2528">
        <v>0.95</v>
      </c>
      <c r="AT2528">
        <v>0.23863636363636365</v>
      </c>
      <c r="AU2528">
        <v>0.99431818181818177</v>
      </c>
      <c r="AV2528">
        <v>0.97619047619047616</v>
      </c>
      <c r="AW2528">
        <v>2.3684210526315788</v>
      </c>
      <c r="AX2528">
        <v>0.90789473684210531</v>
      </c>
      <c r="AY2528">
        <v>0.96111111111111114</v>
      </c>
      <c r="BC2528">
        <v>1.9791666666666667</v>
      </c>
      <c r="BD2528">
        <v>0.9375</v>
      </c>
      <c r="BE2528">
        <v>0.96842105263157896</v>
      </c>
      <c r="BI2528">
        <v>0</v>
      </c>
      <c r="BJ2528">
        <v>1</v>
      </c>
    </row>
    <row r="2529" spans="1:62" x14ac:dyDescent="0.3">
      <c r="A2529">
        <v>2013</v>
      </c>
      <c r="B2529">
        <v>23103</v>
      </c>
      <c r="C2529" t="str">
        <f>VLOOKUP(B2529,'NAAM GEMEENTE'!$A$1:$B$319,2,FALSE)</f>
        <v>Wezembeek-Oppem</v>
      </c>
      <c r="D2529">
        <v>37</v>
      </c>
      <c r="E2529">
        <v>0</v>
      </c>
      <c r="F2529">
        <f t="shared" si="120"/>
        <v>37</v>
      </c>
      <c r="G2529">
        <v>43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86</v>
      </c>
      <c r="O2529">
        <v>6</v>
      </c>
      <c r="P2529">
        <f t="shared" si="121"/>
        <v>92</v>
      </c>
      <c r="Q2529">
        <v>98</v>
      </c>
      <c r="R2529">
        <v>23</v>
      </c>
      <c r="S2529">
        <v>18</v>
      </c>
      <c r="T2529">
        <v>0</v>
      </c>
      <c r="U2529">
        <v>3</v>
      </c>
      <c r="V2529">
        <v>0</v>
      </c>
      <c r="W2529">
        <v>0</v>
      </c>
      <c r="X2529">
        <v>407</v>
      </c>
      <c r="Y2529">
        <v>0</v>
      </c>
      <c r="Z2529">
        <f t="shared" si="122"/>
        <v>407</v>
      </c>
      <c r="AA2529">
        <v>609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1016</v>
      </c>
      <c r="AI2529">
        <v>234</v>
      </c>
      <c r="AJ2529">
        <v>80</v>
      </c>
      <c r="AK2529">
        <v>4.3418803418803416</v>
      </c>
      <c r="AL2529">
        <v>0.65811965811965811</v>
      </c>
      <c r="AM2529">
        <v>0.92125984251968507</v>
      </c>
      <c r="AN2529">
        <v>407</v>
      </c>
      <c r="AO2529">
        <v>92</v>
      </c>
      <c r="AP2529">
        <v>37</v>
      </c>
      <c r="AQ2529">
        <v>4.4239130434782608</v>
      </c>
      <c r="AR2529">
        <v>0.59782608695652173</v>
      </c>
      <c r="AS2529">
        <v>0.90909090909090906</v>
      </c>
      <c r="AT2529">
        <v>6.2142857142857144</v>
      </c>
      <c r="AU2529">
        <v>0.56122448979591832</v>
      </c>
      <c r="AV2529">
        <v>0.92939244663382592</v>
      </c>
      <c r="AW2529">
        <v>0</v>
      </c>
      <c r="AX2529">
        <v>1</v>
      </c>
      <c r="BC2529">
        <v>0</v>
      </c>
      <c r="BD2529">
        <v>1</v>
      </c>
      <c r="BF2529">
        <v>0</v>
      </c>
      <c r="BG2529">
        <v>1</v>
      </c>
    </row>
    <row r="2530" spans="1:62" x14ac:dyDescent="0.3">
      <c r="A2530">
        <v>2013</v>
      </c>
      <c r="B2530">
        <v>23104</v>
      </c>
      <c r="C2530" t="str">
        <f>VLOOKUP(B2530,'NAAM GEMEENTE'!$A$1:$B$319,2,FALSE)</f>
        <v>Lennik</v>
      </c>
      <c r="D2530">
        <v>100</v>
      </c>
      <c r="E2530">
        <v>2</v>
      </c>
      <c r="F2530">
        <f t="shared" si="120"/>
        <v>102</v>
      </c>
      <c r="G2530">
        <v>153</v>
      </c>
      <c r="H2530">
        <v>0</v>
      </c>
      <c r="I2530">
        <v>6</v>
      </c>
      <c r="J2530">
        <v>0</v>
      </c>
      <c r="K2530">
        <v>0</v>
      </c>
      <c r="L2530">
        <v>0</v>
      </c>
      <c r="M2530">
        <v>0</v>
      </c>
      <c r="N2530">
        <v>178</v>
      </c>
      <c r="O2530">
        <v>14</v>
      </c>
      <c r="P2530">
        <f t="shared" si="121"/>
        <v>192</v>
      </c>
      <c r="Q2530">
        <v>219</v>
      </c>
      <c r="R2530">
        <v>113</v>
      </c>
      <c r="S2530">
        <v>70</v>
      </c>
      <c r="T2530">
        <v>12</v>
      </c>
      <c r="U2530">
        <v>0</v>
      </c>
      <c r="V2530">
        <v>0</v>
      </c>
      <c r="W2530">
        <v>4</v>
      </c>
      <c r="X2530">
        <v>461</v>
      </c>
      <c r="Y2530">
        <v>26</v>
      </c>
      <c r="Z2530">
        <f t="shared" si="122"/>
        <v>487</v>
      </c>
      <c r="AA2530">
        <v>626</v>
      </c>
      <c r="AB2530">
        <v>0</v>
      </c>
      <c r="AC2530">
        <v>50</v>
      </c>
      <c r="AD2530">
        <v>0</v>
      </c>
      <c r="AE2530">
        <v>0</v>
      </c>
      <c r="AF2530">
        <v>0</v>
      </c>
      <c r="AG2530">
        <v>0</v>
      </c>
      <c r="AH2530">
        <v>1163</v>
      </c>
      <c r="AI2530">
        <v>610</v>
      </c>
      <c r="AJ2530">
        <v>261</v>
      </c>
      <c r="AK2530">
        <v>1.9065573770491804</v>
      </c>
      <c r="AL2530">
        <v>0.5721311475409836</v>
      </c>
      <c r="AM2530">
        <v>0.77558039552880487</v>
      </c>
      <c r="AN2530">
        <v>487</v>
      </c>
      <c r="AO2530">
        <v>192</v>
      </c>
      <c r="AP2530">
        <v>102</v>
      </c>
      <c r="AQ2530">
        <v>2.5364583333333335</v>
      </c>
      <c r="AR2530">
        <v>0.46875</v>
      </c>
      <c r="AS2530">
        <v>0.79055441478439425</v>
      </c>
      <c r="AT2530">
        <v>2.8584474885844751</v>
      </c>
      <c r="AU2530">
        <v>0.30136986301369861</v>
      </c>
      <c r="AV2530">
        <v>0.75559105431309903</v>
      </c>
      <c r="AW2530">
        <v>0</v>
      </c>
      <c r="AX2530">
        <v>1</v>
      </c>
      <c r="AZ2530">
        <v>0</v>
      </c>
      <c r="BA2530">
        <v>1</v>
      </c>
      <c r="BC2530">
        <v>0.7142857142857143</v>
      </c>
      <c r="BD2530">
        <v>0.91428571428571426</v>
      </c>
      <c r="BE2530">
        <v>0.88</v>
      </c>
      <c r="BI2530">
        <v>0</v>
      </c>
      <c r="BJ2530">
        <v>1</v>
      </c>
    </row>
    <row r="2531" spans="1:62" x14ac:dyDescent="0.3">
      <c r="A2531">
        <v>2013</v>
      </c>
      <c r="B2531">
        <v>23105</v>
      </c>
      <c r="C2531" t="str">
        <f>VLOOKUP(B2531,'NAAM GEMEENTE'!$A$1:$B$319,2,FALSE)</f>
        <v>Affligem</v>
      </c>
      <c r="D2531">
        <v>0</v>
      </c>
      <c r="E2531">
        <v>0</v>
      </c>
      <c r="F2531">
        <f t="shared" si="120"/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235</v>
      </c>
      <c r="O2531">
        <v>33</v>
      </c>
      <c r="P2531">
        <f t="shared" si="121"/>
        <v>268</v>
      </c>
      <c r="Q2531">
        <v>275</v>
      </c>
      <c r="R2531">
        <v>171</v>
      </c>
      <c r="S2531">
        <v>114</v>
      </c>
      <c r="T2531">
        <v>17</v>
      </c>
      <c r="U2531">
        <v>4</v>
      </c>
      <c r="V2531">
        <v>0</v>
      </c>
      <c r="W2531">
        <v>13</v>
      </c>
      <c r="Z2531">
        <f t="shared" si="122"/>
        <v>0</v>
      </c>
      <c r="AI2531">
        <v>862</v>
      </c>
      <c r="AJ2531">
        <v>0</v>
      </c>
      <c r="AL2531">
        <v>1</v>
      </c>
      <c r="AO2531">
        <v>268</v>
      </c>
      <c r="AP2531">
        <v>0</v>
      </c>
      <c r="AR2531">
        <v>1</v>
      </c>
      <c r="AU2531">
        <v>1</v>
      </c>
      <c r="AX2531">
        <v>1</v>
      </c>
      <c r="BA2531">
        <v>1</v>
      </c>
      <c r="BD2531">
        <v>1</v>
      </c>
      <c r="BG2531">
        <v>1</v>
      </c>
      <c r="BJ2531">
        <v>1</v>
      </c>
    </row>
    <row r="2532" spans="1:62" x14ac:dyDescent="0.3">
      <c r="A2532">
        <v>2013</v>
      </c>
      <c r="B2532">
        <v>24001</v>
      </c>
      <c r="C2532" t="str">
        <f>VLOOKUP(B2532,'NAAM GEMEENTE'!$A$1:$B$319,2,FALSE)</f>
        <v>Aarschot</v>
      </c>
      <c r="D2532">
        <v>395</v>
      </c>
      <c r="E2532">
        <v>64</v>
      </c>
      <c r="F2532">
        <f t="shared" si="120"/>
        <v>459</v>
      </c>
      <c r="G2532">
        <v>453</v>
      </c>
      <c r="H2532">
        <v>261</v>
      </c>
      <c r="I2532">
        <v>227</v>
      </c>
      <c r="J2532">
        <v>15</v>
      </c>
      <c r="K2532">
        <v>0</v>
      </c>
      <c r="L2532">
        <v>0</v>
      </c>
      <c r="M2532">
        <v>0</v>
      </c>
      <c r="N2532">
        <v>447</v>
      </c>
      <c r="O2532">
        <v>72</v>
      </c>
      <c r="P2532">
        <f t="shared" si="121"/>
        <v>519</v>
      </c>
      <c r="Q2532">
        <v>493</v>
      </c>
      <c r="R2532">
        <v>352</v>
      </c>
      <c r="S2532">
        <v>297</v>
      </c>
      <c r="T2532">
        <v>41</v>
      </c>
      <c r="U2532">
        <v>1</v>
      </c>
      <c r="V2532">
        <v>0</v>
      </c>
      <c r="W2532">
        <v>5</v>
      </c>
      <c r="X2532">
        <v>1179</v>
      </c>
      <c r="Y2532">
        <v>243</v>
      </c>
      <c r="Z2532">
        <f t="shared" si="122"/>
        <v>1422</v>
      </c>
      <c r="AA2532">
        <v>1243</v>
      </c>
      <c r="AB2532">
        <v>1018</v>
      </c>
      <c r="AC2532">
        <v>945</v>
      </c>
      <c r="AD2532">
        <v>61</v>
      </c>
      <c r="AE2532">
        <v>0</v>
      </c>
      <c r="AF2532">
        <v>0</v>
      </c>
      <c r="AG2532">
        <v>0</v>
      </c>
      <c r="AH2532">
        <v>4689</v>
      </c>
      <c r="AI2532">
        <v>1708</v>
      </c>
      <c r="AJ2532">
        <v>1415</v>
      </c>
      <c r="AK2532">
        <v>2.7453161592505855</v>
      </c>
      <c r="AL2532">
        <v>0.17154566744730679</v>
      </c>
      <c r="AM2532">
        <v>0.69822989976540839</v>
      </c>
      <c r="AN2532">
        <v>1422</v>
      </c>
      <c r="AO2532">
        <v>519</v>
      </c>
      <c r="AP2532">
        <v>459</v>
      </c>
      <c r="AQ2532">
        <v>2.7398843930635839</v>
      </c>
      <c r="AR2532">
        <v>0.11560693641618497</v>
      </c>
      <c r="AS2532">
        <v>0.67721518987341767</v>
      </c>
      <c r="AT2532">
        <v>2.5212981744421907</v>
      </c>
      <c r="AU2532">
        <v>8.1135902636916835E-2</v>
      </c>
      <c r="AV2532">
        <v>0.63555913113435236</v>
      </c>
      <c r="AW2532">
        <v>2.8920454545454546</v>
      </c>
      <c r="AX2532">
        <v>0.25852272727272729</v>
      </c>
      <c r="AY2532">
        <v>0.74361493123772104</v>
      </c>
      <c r="AZ2532">
        <v>1.4878048780487805</v>
      </c>
      <c r="BA2532">
        <v>0.63414634146341464</v>
      </c>
      <c r="BB2532">
        <v>0.75409836065573765</v>
      </c>
      <c r="BC2532">
        <v>3.1818181818181817</v>
      </c>
      <c r="BD2532">
        <v>0.2356902356902357</v>
      </c>
      <c r="BE2532">
        <v>0.75978835978835979</v>
      </c>
      <c r="BF2532">
        <v>0</v>
      </c>
      <c r="BG2532">
        <v>1</v>
      </c>
      <c r="BI2532">
        <v>0</v>
      </c>
      <c r="BJ2532">
        <v>1</v>
      </c>
    </row>
    <row r="2533" spans="1:62" x14ac:dyDescent="0.3">
      <c r="A2533">
        <v>2013</v>
      </c>
      <c r="B2533">
        <v>24007</v>
      </c>
      <c r="C2533" t="str">
        <f>VLOOKUP(B2533,'NAAM GEMEENTE'!$A$1:$B$319,2,FALSE)</f>
        <v>Begijnendijk</v>
      </c>
      <c r="D2533">
        <v>72</v>
      </c>
      <c r="E2533">
        <v>0</v>
      </c>
      <c r="F2533">
        <f t="shared" si="120"/>
        <v>72</v>
      </c>
      <c r="G2533">
        <v>78</v>
      </c>
      <c r="H2533">
        <v>32</v>
      </c>
      <c r="I2533">
        <v>0</v>
      </c>
      <c r="J2533">
        <v>0</v>
      </c>
      <c r="K2533">
        <v>2</v>
      </c>
      <c r="L2533">
        <v>0</v>
      </c>
      <c r="M2533">
        <v>0</v>
      </c>
      <c r="N2533">
        <v>181</v>
      </c>
      <c r="O2533">
        <v>18</v>
      </c>
      <c r="P2533">
        <f t="shared" si="121"/>
        <v>199</v>
      </c>
      <c r="Q2533">
        <v>198</v>
      </c>
      <c r="R2533">
        <v>115</v>
      </c>
      <c r="S2533">
        <v>86</v>
      </c>
      <c r="T2533">
        <v>9</v>
      </c>
      <c r="U2533">
        <v>2</v>
      </c>
      <c r="V2533">
        <v>0</v>
      </c>
      <c r="W2533">
        <v>4</v>
      </c>
      <c r="X2533">
        <v>232</v>
      </c>
      <c r="Y2533">
        <v>0</v>
      </c>
      <c r="Z2533">
        <f t="shared" si="122"/>
        <v>232</v>
      </c>
      <c r="AA2533">
        <v>185</v>
      </c>
      <c r="AB2533">
        <v>234</v>
      </c>
      <c r="AC2533">
        <v>0</v>
      </c>
      <c r="AD2533">
        <v>0</v>
      </c>
      <c r="AE2533">
        <v>16</v>
      </c>
      <c r="AF2533">
        <v>0</v>
      </c>
      <c r="AG2533">
        <v>0</v>
      </c>
      <c r="AH2533">
        <v>667</v>
      </c>
      <c r="AI2533">
        <v>613</v>
      </c>
      <c r="AJ2533">
        <v>184</v>
      </c>
      <c r="AK2533">
        <v>1.0880913539967374</v>
      </c>
      <c r="AL2533">
        <v>0.69983686786296906</v>
      </c>
      <c r="AM2533">
        <v>0.72413793103448276</v>
      </c>
      <c r="AN2533">
        <v>232</v>
      </c>
      <c r="AO2533">
        <v>199</v>
      </c>
      <c r="AP2533">
        <v>72</v>
      </c>
      <c r="AQ2533">
        <v>1.1658291457286432</v>
      </c>
      <c r="AR2533">
        <v>0.63819095477386933</v>
      </c>
      <c r="AS2533">
        <v>0.68965517241379315</v>
      </c>
      <c r="AT2533">
        <v>0.93434343434343436</v>
      </c>
      <c r="AU2533">
        <v>0.60606060606060608</v>
      </c>
      <c r="AV2533">
        <v>0.57837837837837835</v>
      </c>
      <c r="AW2533">
        <v>2.034782608695652</v>
      </c>
      <c r="AX2533">
        <v>0.72173913043478266</v>
      </c>
      <c r="AY2533">
        <v>0.86324786324786329</v>
      </c>
      <c r="AZ2533">
        <v>0</v>
      </c>
      <c r="BA2533">
        <v>1</v>
      </c>
      <c r="BC2533">
        <v>0</v>
      </c>
      <c r="BD2533">
        <v>1</v>
      </c>
      <c r="BF2533">
        <v>8</v>
      </c>
      <c r="BG2533">
        <v>0</v>
      </c>
      <c r="BH2533">
        <v>0.875</v>
      </c>
      <c r="BI2533">
        <v>0</v>
      </c>
      <c r="BJ2533">
        <v>1</v>
      </c>
    </row>
    <row r="2534" spans="1:62" x14ac:dyDescent="0.3">
      <c r="A2534">
        <v>2013</v>
      </c>
      <c r="B2534">
        <v>24008</v>
      </c>
      <c r="C2534" t="str">
        <f>VLOOKUP(B2534,'NAAM GEMEENTE'!$A$1:$B$319,2,FALSE)</f>
        <v>Bekkevoort</v>
      </c>
      <c r="D2534">
        <v>0</v>
      </c>
      <c r="E2534">
        <v>0</v>
      </c>
      <c r="F2534">
        <f t="shared" si="120"/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100</v>
      </c>
      <c r="O2534">
        <v>11</v>
      </c>
      <c r="P2534">
        <f t="shared" si="121"/>
        <v>111</v>
      </c>
      <c r="Q2534">
        <v>120</v>
      </c>
      <c r="R2534">
        <v>96</v>
      </c>
      <c r="S2534">
        <v>70</v>
      </c>
      <c r="T2534">
        <v>5</v>
      </c>
      <c r="U2534">
        <v>0</v>
      </c>
      <c r="V2534">
        <v>0</v>
      </c>
      <c r="W2534">
        <v>1</v>
      </c>
      <c r="Z2534">
        <f t="shared" si="122"/>
        <v>0</v>
      </c>
      <c r="AI2534">
        <v>403</v>
      </c>
      <c r="AJ2534">
        <v>0</v>
      </c>
      <c r="AL2534">
        <v>1</v>
      </c>
      <c r="AO2534">
        <v>111</v>
      </c>
      <c r="AP2534">
        <v>0</v>
      </c>
      <c r="AR2534">
        <v>1</v>
      </c>
      <c r="AU2534">
        <v>1</v>
      </c>
      <c r="AX2534">
        <v>1</v>
      </c>
      <c r="BA2534">
        <v>1</v>
      </c>
      <c r="BD2534">
        <v>1</v>
      </c>
      <c r="BJ2534">
        <v>1</v>
      </c>
    </row>
    <row r="2535" spans="1:62" x14ac:dyDescent="0.3">
      <c r="A2535">
        <v>2013</v>
      </c>
      <c r="B2535">
        <v>24009</v>
      </c>
      <c r="C2535" t="str">
        <f>VLOOKUP(B2535,'NAAM GEMEENTE'!$A$1:$B$319,2,FALSE)</f>
        <v>Bertem</v>
      </c>
      <c r="D2535">
        <v>0</v>
      </c>
      <c r="E2535">
        <v>0</v>
      </c>
      <c r="F2535">
        <f t="shared" si="120"/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200</v>
      </c>
      <c r="O2535">
        <v>21</v>
      </c>
      <c r="P2535">
        <f t="shared" si="121"/>
        <v>221</v>
      </c>
      <c r="Q2535">
        <v>242</v>
      </c>
      <c r="R2535">
        <v>120</v>
      </c>
      <c r="S2535">
        <v>91</v>
      </c>
      <c r="T2535">
        <v>13</v>
      </c>
      <c r="U2535">
        <v>6</v>
      </c>
      <c r="V2535">
        <v>0</v>
      </c>
      <c r="W2535">
        <v>1</v>
      </c>
      <c r="Z2535">
        <f t="shared" si="122"/>
        <v>0</v>
      </c>
      <c r="AI2535">
        <v>694</v>
      </c>
      <c r="AJ2535">
        <v>0</v>
      </c>
      <c r="AL2535">
        <v>1</v>
      </c>
      <c r="AO2535">
        <v>221</v>
      </c>
      <c r="AP2535">
        <v>0</v>
      </c>
      <c r="AR2535">
        <v>1</v>
      </c>
      <c r="AU2535">
        <v>1</v>
      </c>
      <c r="AX2535">
        <v>1</v>
      </c>
      <c r="BA2535">
        <v>1</v>
      </c>
      <c r="BD2535">
        <v>1</v>
      </c>
      <c r="BG2535">
        <v>1</v>
      </c>
      <c r="BJ2535">
        <v>1</v>
      </c>
    </row>
    <row r="2536" spans="1:62" x14ac:dyDescent="0.3">
      <c r="A2536">
        <v>2013</v>
      </c>
      <c r="B2536">
        <v>24011</v>
      </c>
      <c r="C2536" t="str">
        <f>VLOOKUP(B2536,'NAAM GEMEENTE'!$A$1:$B$319,2,FALSE)</f>
        <v>Bierbeek</v>
      </c>
      <c r="D2536">
        <v>0</v>
      </c>
      <c r="E2536">
        <v>0</v>
      </c>
      <c r="F2536">
        <f t="shared" si="120"/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220</v>
      </c>
      <c r="O2536">
        <v>24</v>
      </c>
      <c r="P2536">
        <f t="shared" si="121"/>
        <v>244</v>
      </c>
      <c r="Q2536">
        <v>277</v>
      </c>
      <c r="R2536">
        <v>126</v>
      </c>
      <c r="S2536">
        <v>70</v>
      </c>
      <c r="T2536">
        <v>16</v>
      </c>
      <c r="U2536">
        <v>2</v>
      </c>
      <c r="V2536">
        <v>0</v>
      </c>
      <c r="W2536">
        <v>0</v>
      </c>
      <c r="Z2536">
        <f t="shared" si="122"/>
        <v>0</v>
      </c>
      <c r="AI2536">
        <v>735</v>
      </c>
      <c r="AJ2536">
        <v>0</v>
      </c>
      <c r="AL2536">
        <v>1</v>
      </c>
      <c r="AO2536">
        <v>244</v>
      </c>
      <c r="AP2536">
        <v>0</v>
      </c>
      <c r="AR2536">
        <v>1</v>
      </c>
      <c r="AU2536">
        <v>1</v>
      </c>
      <c r="AX2536">
        <v>1</v>
      </c>
      <c r="BA2536">
        <v>1</v>
      </c>
      <c r="BD2536">
        <v>1</v>
      </c>
      <c r="BG2536">
        <v>1</v>
      </c>
    </row>
    <row r="2537" spans="1:62" x14ac:dyDescent="0.3">
      <c r="A2537">
        <v>2013</v>
      </c>
      <c r="B2537">
        <v>24014</v>
      </c>
      <c r="C2537" t="str">
        <f>VLOOKUP(B2537,'NAAM GEMEENTE'!$A$1:$B$319,2,FALSE)</f>
        <v>Boortmeerbeek</v>
      </c>
      <c r="D2537">
        <v>0</v>
      </c>
      <c r="E2537">
        <v>0</v>
      </c>
      <c r="F2537">
        <f t="shared" si="120"/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227</v>
      </c>
      <c r="O2537">
        <v>26</v>
      </c>
      <c r="P2537">
        <f t="shared" si="121"/>
        <v>253</v>
      </c>
      <c r="Q2537">
        <v>271</v>
      </c>
      <c r="R2537">
        <v>169</v>
      </c>
      <c r="S2537">
        <v>113</v>
      </c>
      <c r="T2537">
        <v>7</v>
      </c>
      <c r="U2537">
        <v>2</v>
      </c>
      <c r="V2537">
        <v>0</v>
      </c>
      <c r="W2537">
        <v>0</v>
      </c>
      <c r="Z2537">
        <f t="shared" si="122"/>
        <v>0</v>
      </c>
      <c r="AI2537">
        <v>815</v>
      </c>
      <c r="AJ2537">
        <v>0</v>
      </c>
      <c r="AL2537">
        <v>1</v>
      </c>
      <c r="AO2537">
        <v>253</v>
      </c>
      <c r="AP2537">
        <v>0</v>
      </c>
      <c r="AR2537">
        <v>1</v>
      </c>
      <c r="AU2537">
        <v>1</v>
      </c>
      <c r="AX2537">
        <v>1</v>
      </c>
      <c r="BA2537">
        <v>1</v>
      </c>
      <c r="BD2537">
        <v>1</v>
      </c>
      <c r="BG2537">
        <v>1</v>
      </c>
    </row>
    <row r="2538" spans="1:62" x14ac:dyDescent="0.3">
      <c r="A2538">
        <v>2013</v>
      </c>
      <c r="B2538">
        <v>24016</v>
      </c>
      <c r="C2538" t="str">
        <f>VLOOKUP(B2538,'NAAM GEMEENTE'!$A$1:$B$319,2,FALSE)</f>
        <v>Boutersem</v>
      </c>
      <c r="D2538">
        <v>0</v>
      </c>
      <c r="E2538">
        <v>0</v>
      </c>
      <c r="F2538">
        <f t="shared" si="120"/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191</v>
      </c>
      <c r="O2538">
        <v>26</v>
      </c>
      <c r="P2538">
        <f t="shared" si="121"/>
        <v>217</v>
      </c>
      <c r="Q2538">
        <v>227</v>
      </c>
      <c r="R2538">
        <v>112</v>
      </c>
      <c r="S2538">
        <v>60</v>
      </c>
      <c r="T2538">
        <v>14</v>
      </c>
      <c r="U2538">
        <v>1</v>
      </c>
      <c r="V2538">
        <v>0</v>
      </c>
      <c r="W2538">
        <v>0</v>
      </c>
      <c r="Z2538">
        <f t="shared" si="122"/>
        <v>0</v>
      </c>
      <c r="AI2538">
        <v>631</v>
      </c>
      <c r="AJ2538">
        <v>0</v>
      </c>
      <c r="AL2538">
        <v>1</v>
      </c>
      <c r="AO2538">
        <v>217</v>
      </c>
      <c r="AP2538">
        <v>0</v>
      </c>
      <c r="AR2538">
        <v>1</v>
      </c>
      <c r="AU2538">
        <v>1</v>
      </c>
      <c r="AX2538">
        <v>1</v>
      </c>
      <c r="BA2538">
        <v>1</v>
      </c>
      <c r="BD2538">
        <v>1</v>
      </c>
      <c r="BG2538">
        <v>1</v>
      </c>
    </row>
    <row r="2539" spans="1:62" x14ac:dyDescent="0.3">
      <c r="A2539">
        <v>2013</v>
      </c>
      <c r="B2539">
        <v>24020</v>
      </c>
      <c r="C2539" t="str">
        <f>VLOOKUP(B2539,'NAAM GEMEENTE'!$A$1:$B$319,2,FALSE)</f>
        <v>Diest</v>
      </c>
      <c r="D2539">
        <v>310</v>
      </c>
      <c r="E2539">
        <v>63</v>
      </c>
      <c r="F2539">
        <f t="shared" si="120"/>
        <v>373</v>
      </c>
      <c r="G2539">
        <v>366</v>
      </c>
      <c r="H2539">
        <v>198</v>
      </c>
      <c r="I2539">
        <v>193</v>
      </c>
      <c r="J2539">
        <v>6</v>
      </c>
      <c r="K2539">
        <v>0</v>
      </c>
      <c r="L2539">
        <v>0</v>
      </c>
      <c r="M2539">
        <v>0</v>
      </c>
      <c r="N2539">
        <v>370</v>
      </c>
      <c r="O2539">
        <v>79</v>
      </c>
      <c r="P2539">
        <f t="shared" si="121"/>
        <v>449</v>
      </c>
      <c r="Q2539">
        <v>398</v>
      </c>
      <c r="R2539">
        <v>278</v>
      </c>
      <c r="S2539">
        <v>278</v>
      </c>
      <c r="T2539">
        <v>15</v>
      </c>
      <c r="U2539">
        <v>4</v>
      </c>
      <c r="V2539">
        <v>0</v>
      </c>
      <c r="W2539">
        <v>25</v>
      </c>
      <c r="X2539">
        <v>880</v>
      </c>
      <c r="Y2539">
        <v>132</v>
      </c>
      <c r="Z2539">
        <f t="shared" si="122"/>
        <v>1012</v>
      </c>
      <c r="AA2539">
        <v>1091</v>
      </c>
      <c r="AB2539">
        <v>700</v>
      </c>
      <c r="AC2539">
        <v>574</v>
      </c>
      <c r="AD2539">
        <v>27</v>
      </c>
      <c r="AE2539">
        <v>0</v>
      </c>
      <c r="AF2539">
        <v>0</v>
      </c>
      <c r="AG2539">
        <v>0</v>
      </c>
      <c r="AH2539">
        <v>3404</v>
      </c>
      <c r="AI2539">
        <v>1447</v>
      </c>
      <c r="AJ2539">
        <v>1136</v>
      </c>
      <c r="AK2539">
        <v>2.3524533517622666</v>
      </c>
      <c r="AL2539">
        <v>0.21492743607463718</v>
      </c>
      <c r="AM2539">
        <v>0.66627497062279673</v>
      </c>
      <c r="AN2539">
        <v>1012</v>
      </c>
      <c r="AO2539">
        <v>449</v>
      </c>
      <c r="AP2539">
        <v>373</v>
      </c>
      <c r="AQ2539">
        <v>2.2538975501113585</v>
      </c>
      <c r="AR2539">
        <v>0.16926503340757237</v>
      </c>
      <c r="AS2539">
        <v>0.63142292490118579</v>
      </c>
      <c r="AT2539">
        <v>2.7412060301507539</v>
      </c>
      <c r="AU2539">
        <v>8.0402010050251257E-2</v>
      </c>
      <c r="AV2539">
        <v>0.66452795600366632</v>
      </c>
      <c r="AW2539">
        <v>2.5179856115107913</v>
      </c>
      <c r="AX2539">
        <v>0.28776978417266186</v>
      </c>
      <c r="AY2539">
        <v>0.71714285714285719</v>
      </c>
      <c r="AZ2539">
        <v>1.8</v>
      </c>
      <c r="BA2539">
        <v>0.6</v>
      </c>
      <c r="BB2539">
        <v>0.77777777777777779</v>
      </c>
      <c r="BC2539">
        <v>2.064748201438849</v>
      </c>
      <c r="BD2539">
        <v>0.30575539568345322</v>
      </c>
      <c r="BE2539">
        <v>0.66376306620209058</v>
      </c>
      <c r="BF2539">
        <v>0</v>
      </c>
      <c r="BG2539">
        <v>1</v>
      </c>
      <c r="BI2539">
        <v>0</v>
      </c>
      <c r="BJ2539">
        <v>1</v>
      </c>
    </row>
    <row r="2540" spans="1:62" x14ac:dyDescent="0.3">
      <c r="A2540">
        <v>2013</v>
      </c>
      <c r="B2540">
        <v>24028</v>
      </c>
      <c r="C2540" t="str">
        <f>VLOOKUP(B2540,'NAAM GEMEENTE'!$A$1:$B$319,2,FALSE)</f>
        <v>Geetbets</v>
      </c>
      <c r="D2540">
        <v>0</v>
      </c>
      <c r="E2540">
        <v>0</v>
      </c>
      <c r="F2540">
        <f t="shared" si="120"/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95</v>
      </c>
      <c r="O2540">
        <v>10</v>
      </c>
      <c r="P2540">
        <f t="shared" si="121"/>
        <v>105</v>
      </c>
      <c r="Q2540">
        <v>78</v>
      </c>
      <c r="R2540">
        <v>98</v>
      </c>
      <c r="S2540">
        <v>63</v>
      </c>
      <c r="T2540">
        <v>3</v>
      </c>
      <c r="U2540">
        <v>2</v>
      </c>
      <c r="V2540">
        <v>0</v>
      </c>
      <c r="W2540">
        <v>11</v>
      </c>
      <c r="Z2540">
        <f t="shared" si="122"/>
        <v>0</v>
      </c>
      <c r="AI2540">
        <v>360</v>
      </c>
      <c r="AJ2540">
        <v>0</v>
      </c>
      <c r="AL2540">
        <v>1</v>
      </c>
      <c r="AO2540">
        <v>105</v>
      </c>
      <c r="AP2540">
        <v>0</v>
      </c>
      <c r="AR2540">
        <v>1</v>
      </c>
      <c r="AU2540">
        <v>1</v>
      </c>
      <c r="AX2540">
        <v>1</v>
      </c>
      <c r="BA2540">
        <v>1</v>
      </c>
      <c r="BD2540">
        <v>1</v>
      </c>
      <c r="BG2540">
        <v>1</v>
      </c>
      <c r="BJ2540">
        <v>1</v>
      </c>
    </row>
    <row r="2541" spans="1:62" x14ac:dyDescent="0.3">
      <c r="A2541">
        <v>2013</v>
      </c>
      <c r="B2541">
        <v>24033</v>
      </c>
      <c r="C2541" t="str">
        <f>VLOOKUP(B2541,'NAAM GEMEENTE'!$A$1:$B$319,2,FALSE)</f>
        <v>Haacht</v>
      </c>
      <c r="D2541">
        <v>169</v>
      </c>
      <c r="E2541">
        <v>17</v>
      </c>
      <c r="F2541">
        <f t="shared" si="120"/>
        <v>186</v>
      </c>
      <c r="G2541">
        <v>198</v>
      </c>
      <c r="H2541">
        <v>155</v>
      </c>
      <c r="I2541">
        <v>51</v>
      </c>
      <c r="J2541">
        <v>0</v>
      </c>
      <c r="K2541">
        <v>0</v>
      </c>
      <c r="L2541">
        <v>0</v>
      </c>
      <c r="M2541">
        <v>0</v>
      </c>
      <c r="N2541">
        <v>270</v>
      </c>
      <c r="O2541">
        <v>37</v>
      </c>
      <c r="P2541">
        <f t="shared" si="121"/>
        <v>307</v>
      </c>
      <c r="Q2541">
        <v>347</v>
      </c>
      <c r="R2541">
        <v>227</v>
      </c>
      <c r="S2541">
        <v>149</v>
      </c>
      <c r="T2541">
        <v>11</v>
      </c>
      <c r="U2541">
        <v>0</v>
      </c>
      <c r="V2541">
        <v>0</v>
      </c>
      <c r="W2541">
        <v>1</v>
      </c>
      <c r="X2541">
        <v>779</v>
      </c>
      <c r="Y2541">
        <v>100</v>
      </c>
      <c r="Z2541">
        <f t="shared" si="122"/>
        <v>879</v>
      </c>
      <c r="AA2541">
        <v>763</v>
      </c>
      <c r="AB2541">
        <v>977</v>
      </c>
      <c r="AC2541">
        <v>337</v>
      </c>
      <c r="AD2541">
        <v>0</v>
      </c>
      <c r="AE2541">
        <v>0</v>
      </c>
      <c r="AF2541">
        <v>0</v>
      </c>
      <c r="AG2541">
        <v>0</v>
      </c>
      <c r="AH2541">
        <v>2956</v>
      </c>
      <c r="AI2541">
        <v>1042</v>
      </c>
      <c r="AJ2541">
        <v>590</v>
      </c>
      <c r="AK2541">
        <v>2.8368522072936662</v>
      </c>
      <c r="AL2541">
        <v>0.43378119001919385</v>
      </c>
      <c r="AM2541">
        <v>0.80040595399188097</v>
      </c>
      <c r="AN2541">
        <v>879</v>
      </c>
      <c r="AO2541">
        <v>307</v>
      </c>
      <c r="AP2541">
        <v>186</v>
      </c>
      <c r="AQ2541">
        <v>2.8631921824104234</v>
      </c>
      <c r="AR2541">
        <v>0.39413680781758959</v>
      </c>
      <c r="AS2541">
        <v>0.78839590443686003</v>
      </c>
      <c r="AT2541">
        <v>2.1988472622478388</v>
      </c>
      <c r="AU2541">
        <v>0.42939481268011526</v>
      </c>
      <c r="AV2541">
        <v>0.74049803407601578</v>
      </c>
      <c r="AW2541">
        <v>4.3039647577092515</v>
      </c>
      <c r="AX2541">
        <v>0.31718061674008813</v>
      </c>
      <c r="AY2541">
        <v>0.8413510747185261</v>
      </c>
      <c r="AZ2541">
        <v>0</v>
      </c>
      <c r="BA2541">
        <v>1</v>
      </c>
      <c r="BC2541">
        <v>2.261744966442953</v>
      </c>
      <c r="BD2541">
        <v>0.65771812080536918</v>
      </c>
      <c r="BE2541">
        <v>0.8486646884272997</v>
      </c>
      <c r="BI2541">
        <v>0</v>
      </c>
      <c r="BJ2541">
        <v>1</v>
      </c>
    </row>
    <row r="2542" spans="1:62" x14ac:dyDescent="0.3">
      <c r="A2542">
        <v>2013</v>
      </c>
      <c r="B2542">
        <v>24038</v>
      </c>
      <c r="C2542" t="str">
        <f>VLOOKUP(B2542,'NAAM GEMEENTE'!$A$1:$B$319,2,FALSE)</f>
        <v>Herent</v>
      </c>
      <c r="D2542">
        <v>0</v>
      </c>
      <c r="E2542">
        <v>0</v>
      </c>
      <c r="F2542">
        <f t="shared" si="120"/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462</v>
      </c>
      <c r="O2542">
        <v>44</v>
      </c>
      <c r="P2542">
        <f t="shared" si="121"/>
        <v>506</v>
      </c>
      <c r="Q2542">
        <v>570</v>
      </c>
      <c r="R2542">
        <v>254</v>
      </c>
      <c r="S2542">
        <v>155</v>
      </c>
      <c r="T2542">
        <v>21</v>
      </c>
      <c r="U2542">
        <v>1</v>
      </c>
      <c r="V2542">
        <v>0</v>
      </c>
      <c r="W2542">
        <v>0</v>
      </c>
      <c r="Z2542">
        <f t="shared" si="122"/>
        <v>0</v>
      </c>
      <c r="AI2542">
        <v>1507</v>
      </c>
      <c r="AJ2542">
        <v>0</v>
      </c>
      <c r="AL2542">
        <v>1</v>
      </c>
      <c r="AO2542">
        <v>506</v>
      </c>
      <c r="AP2542">
        <v>0</v>
      </c>
      <c r="AR2542">
        <v>1</v>
      </c>
      <c r="AU2542">
        <v>1</v>
      </c>
      <c r="AX2542">
        <v>1</v>
      </c>
      <c r="BA2542">
        <v>1</v>
      </c>
      <c r="BD2542">
        <v>1</v>
      </c>
      <c r="BG2542">
        <v>1</v>
      </c>
    </row>
    <row r="2543" spans="1:62" x14ac:dyDescent="0.3">
      <c r="A2543">
        <v>2013</v>
      </c>
      <c r="B2543">
        <v>24041</v>
      </c>
      <c r="C2543" t="str">
        <f>VLOOKUP(B2543,'NAAM GEMEENTE'!$A$1:$B$319,2,FALSE)</f>
        <v>Hoegaarden</v>
      </c>
      <c r="D2543">
        <v>70</v>
      </c>
      <c r="E2543">
        <v>0</v>
      </c>
      <c r="F2543">
        <f t="shared" si="120"/>
        <v>70</v>
      </c>
      <c r="G2543">
        <v>80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145</v>
      </c>
      <c r="O2543">
        <v>20</v>
      </c>
      <c r="P2543">
        <f t="shared" si="121"/>
        <v>165</v>
      </c>
      <c r="Q2543">
        <v>178</v>
      </c>
      <c r="R2543">
        <v>72</v>
      </c>
      <c r="S2543">
        <v>79</v>
      </c>
      <c r="T2543">
        <v>8</v>
      </c>
      <c r="U2543">
        <v>3</v>
      </c>
      <c r="V2543">
        <v>0</v>
      </c>
      <c r="W2543">
        <v>0</v>
      </c>
      <c r="X2543">
        <v>231</v>
      </c>
      <c r="Y2543">
        <v>0</v>
      </c>
      <c r="Z2543">
        <f t="shared" si="122"/>
        <v>231</v>
      </c>
      <c r="AA2543">
        <v>304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535</v>
      </c>
      <c r="AI2543">
        <v>505</v>
      </c>
      <c r="AJ2543">
        <v>150</v>
      </c>
      <c r="AK2543">
        <v>1.0594059405940595</v>
      </c>
      <c r="AL2543">
        <v>0.70297029702970293</v>
      </c>
      <c r="AM2543">
        <v>0.71962616822429903</v>
      </c>
      <c r="AN2543">
        <v>231</v>
      </c>
      <c r="AO2543">
        <v>165</v>
      </c>
      <c r="AP2543">
        <v>70</v>
      </c>
      <c r="AQ2543">
        <v>1.4</v>
      </c>
      <c r="AR2543">
        <v>0.5757575757575758</v>
      </c>
      <c r="AS2543">
        <v>0.69696969696969702</v>
      </c>
      <c r="AT2543">
        <v>1.7078651685393258</v>
      </c>
      <c r="AU2543">
        <v>0.550561797752809</v>
      </c>
      <c r="AV2543">
        <v>0.73684210526315785</v>
      </c>
      <c r="AW2543">
        <v>0</v>
      </c>
      <c r="AX2543">
        <v>1</v>
      </c>
      <c r="AZ2543">
        <v>0</v>
      </c>
      <c r="BA2543">
        <v>1</v>
      </c>
      <c r="BC2543">
        <v>0</v>
      </c>
      <c r="BD2543">
        <v>1</v>
      </c>
      <c r="BF2543">
        <v>0</v>
      </c>
      <c r="BG2543">
        <v>1</v>
      </c>
    </row>
    <row r="2544" spans="1:62" x14ac:dyDescent="0.3">
      <c r="A2544">
        <v>2013</v>
      </c>
      <c r="B2544">
        <v>24043</v>
      </c>
      <c r="C2544" t="str">
        <f>VLOOKUP(B2544,'NAAM GEMEENTE'!$A$1:$B$319,2,FALSE)</f>
        <v>Holsbeek</v>
      </c>
      <c r="D2544">
        <v>0</v>
      </c>
      <c r="E2544">
        <v>0</v>
      </c>
      <c r="F2544">
        <f t="shared" si="120"/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198</v>
      </c>
      <c r="O2544">
        <v>19</v>
      </c>
      <c r="P2544">
        <f t="shared" si="121"/>
        <v>217</v>
      </c>
      <c r="Q2544">
        <v>272</v>
      </c>
      <c r="R2544">
        <v>160</v>
      </c>
      <c r="S2544">
        <v>71</v>
      </c>
      <c r="T2544">
        <v>14</v>
      </c>
      <c r="U2544">
        <v>1</v>
      </c>
      <c r="V2544">
        <v>0</v>
      </c>
      <c r="W2544">
        <v>0</v>
      </c>
      <c r="Z2544">
        <f t="shared" si="122"/>
        <v>0</v>
      </c>
      <c r="AI2544">
        <v>735</v>
      </c>
      <c r="AJ2544">
        <v>0</v>
      </c>
      <c r="AL2544">
        <v>1</v>
      </c>
      <c r="AO2544">
        <v>217</v>
      </c>
      <c r="AP2544">
        <v>0</v>
      </c>
      <c r="AR2544">
        <v>1</v>
      </c>
      <c r="AU2544">
        <v>1</v>
      </c>
      <c r="AX2544">
        <v>1</v>
      </c>
      <c r="BA2544">
        <v>1</v>
      </c>
      <c r="BD2544">
        <v>1</v>
      </c>
      <c r="BG2544">
        <v>1</v>
      </c>
    </row>
    <row r="2545" spans="1:62" x14ac:dyDescent="0.3">
      <c r="A2545">
        <v>2013</v>
      </c>
      <c r="B2545">
        <v>24045</v>
      </c>
      <c r="C2545" t="str">
        <f>VLOOKUP(B2545,'NAAM GEMEENTE'!$A$1:$B$319,2,FALSE)</f>
        <v>Huldenberg</v>
      </c>
      <c r="D2545">
        <v>0</v>
      </c>
      <c r="E2545">
        <v>0</v>
      </c>
      <c r="F2545">
        <f t="shared" si="120"/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168</v>
      </c>
      <c r="O2545">
        <v>19</v>
      </c>
      <c r="P2545">
        <f t="shared" si="121"/>
        <v>187</v>
      </c>
      <c r="Q2545">
        <v>187</v>
      </c>
      <c r="R2545">
        <v>115</v>
      </c>
      <c r="S2545">
        <v>89</v>
      </c>
      <c r="T2545">
        <v>4</v>
      </c>
      <c r="U2545">
        <v>1</v>
      </c>
      <c r="V2545">
        <v>0</v>
      </c>
      <c r="W2545">
        <v>1</v>
      </c>
      <c r="Z2545">
        <f t="shared" si="122"/>
        <v>0</v>
      </c>
      <c r="AI2545">
        <v>584</v>
      </c>
      <c r="AJ2545">
        <v>0</v>
      </c>
      <c r="AL2545">
        <v>1</v>
      </c>
      <c r="AO2545">
        <v>187</v>
      </c>
      <c r="AP2545">
        <v>0</v>
      </c>
      <c r="AR2545">
        <v>1</v>
      </c>
      <c r="AU2545">
        <v>1</v>
      </c>
      <c r="AX2545">
        <v>1</v>
      </c>
      <c r="BA2545">
        <v>1</v>
      </c>
      <c r="BD2545">
        <v>1</v>
      </c>
      <c r="BG2545">
        <v>1</v>
      </c>
      <c r="BJ2545">
        <v>1</v>
      </c>
    </row>
    <row r="2546" spans="1:62" x14ac:dyDescent="0.3">
      <c r="A2546">
        <v>2013</v>
      </c>
      <c r="B2546">
        <v>24048</v>
      </c>
      <c r="C2546" t="str">
        <f>VLOOKUP(B2546,'NAAM GEMEENTE'!$A$1:$B$319,2,FALSE)</f>
        <v>Keerbergen</v>
      </c>
      <c r="D2546">
        <v>180</v>
      </c>
      <c r="E2546">
        <v>10</v>
      </c>
      <c r="F2546">
        <f t="shared" si="120"/>
        <v>190</v>
      </c>
      <c r="G2546">
        <v>259</v>
      </c>
      <c r="H2546">
        <v>37</v>
      </c>
      <c r="I2546">
        <v>27</v>
      </c>
      <c r="J2546">
        <v>0</v>
      </c>
      <c r="K2546">
        <v>0</v>
      </c>
      <c r="L2546">
        <v>0</v>
      </c>
      <c r="M2546">
        <v>0</v>
      </c>
      <c r="N2546">
        <v>282</v>
      </c>
      <c r="O2546">
        <v>16</v>
      </c>
      <c r="P2546">
        <f t="shared" si="121"/>
        <v>298</v>
      </c>
      <c r="Q2546">
        <v>418</v>
      </c>
      <c r="R2546">
        <v>177</v>
      </c>
      <c r="S2546">
        <v>102</v>
      </c>
      <c r="T2546">
        <v>9</v>
      </c>
      <c r="U2546">
        <v>1</v>
      </c>
      <c r="V2546">
        <v>0</v>
      </c>
      <c r="W2546">
        <v>1</v>
      </c>
      <c r="X2546">
        <v>635</v>
      </c>
      <c r="Y2546">
        <v>77</v>
      </c>
      <c r="Z2546">
        <f t="shared" si="122"/>
        <v>712</v>
      </c>
      <c r="AA2546">
        <v>907</v>
      </c>
      <c r="AB2546">
        <v>192</v>
      </c>
      <c r="AC2546">
        <v>208</v>
      </c>
      <c r="AD2546">
        <v>0</v>
      </c>
      <c r="AE2546">
        <v>0</v>
      </c>
      <c r="AF2546">
        <v>0</v>
      </c>
      <c r="AG2546">
        <v>0</v>
      </c>
      <c r="AH2546">
        <v>2019</v>
      </c>
      <c r="AI2546">
        <v>1006</v>
      </c>
      <c r="AJ2546">
        <v>513</v>
      </c>
      <c r="AK2546">
        <v>2.0069582504970178</v>
      </c>
      <c r="AL2546">
        <v>0.49005964214711728</v>
      </c>
      <c r="AM2546">
        <v>0.74591381872213969</v>
      </c>
      <c r="AN2546">
        <v>712</v>
      </c>
      <c r="AO2546">
        <v>298</v>
      </c>
      <c r="AP2546">
        <v>190</v>
      </c>
      <c r="AQ2546">
        <v>2.3892617449664431</v>
      </c>
      <c r="AR2546">
        <v>0.36241610738255031</v>
      </c>
      <c r="AS2546">
        <v>0.7331460674157303</v>
      </c>
      <c r="AT2546">
        <v>2.1698564593301435</v>
      </c>
      <c r="AU2546">
        <v>0.38038277511961721</v>
      </c>
      <c r="AV2546">
        <v>0.71444321940463063</v>
      </c>
      <c r="AW2546">
        <v>1.0847457627118644</v>
      </c>
      <c r="AX2546">
        <v>0.79096045197740117</v>
      </c>
      <c r="AY2546">
        <v>0.80729166666666663</v>
      </c>
      <c r="AZ2546">
        <v>0</v>
      </c>
      <c r="BA2546">
        <v>1</v>
      </c>
      <c r="BC2546">
        <v>2.0392156862745097</v>
      </c>
      <c r="BD2546">
        <v>0.73529411764705888</v>
      </c>
      <c r="BE2546">
        <v>0.87019230769230771</v>
      </c>
      <c r="BF2546">
        <v>0</v>
      </c>
      <c r="BG2546">
        <v>1</v>
      </c>
      <c r="BI2546">
        <v>0</v>
      </c>
      <c r="BJ2546">
        <v>1</v>
      </c>
    </row>
    <row r="2547" spans="1:62" x14ac:dyDescent="0.3">
      <c r="A2547">
        <v>2013</v>
      </c>
      <c r="B2547">
        <v>24054</v>
      </c>
      <c r="C2547" t="str">
        <f>VLOOKUP(B2547,'NAAM GEMEENTE'!$A$1:$B$319,2,FALSE)</f>
        <v>Kortenaken</v>
      </c>
      <c r="D2547">
        <v>0</v>
      </c>
      <c r="E2547">
        <v>0</v>
      </c>
      <c r="F2547">
        <f t="shared" si="120"/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138</v>
      </c>
      <c r="O2547">
        <v>22</v>
      </c>
      <c r="P2547">
        <f t="shared" si="121"/>
        <v>160</v>
      </c>
      <c r="Q2547">
        <v>134</v>
      </c>
      <c r="R2547">
        <v>106</v>
      </c>
      <c r="S2547">
        <v>86</v>
      </c>
      <c r="T2547">
        <v>8</v>
      </c>
      <c r="U2547">
        <v>0</v>
      </c>
      <c r="V2547">
        <v>0</v>
      </c>
      <c r="W2547">
        <v>4</v>
      </c>
      <c r="Z2547">
        <f t="shared" si="122"/>
        <v>0</v>
      </c>
      <c r="AI2547">
        <v>498</v>
      </c>
      <c r="AJ2547">
        <v>0</v>
      </c>
      <c r="AL2547">
        <v>1</v>
      </c>
      <c r="AO2547">
        <v>160</v>
      </c>
      <c r="AP2547">
        <v>0</v>
      </c>
      <c r="AR2547">
        <v>1</v>
      </c>
      <c r="AU2547">
        <v>1</v>
      </c>
      <c r="AX2547">
        <v>1</v>
      </c>
      <c r="BA2547">
        <v>1</v>
      </c>
      <c r="BD2547">
        <v>1</v>
      </c>
      <c r="BJ2547">
        <v>1</v>
      </c>
    </row>
    <row r="2548" spans="1:62" x14ac:dyDescent="0.3">
      <c r="A2548">
        <v>2013</v>
      </c>
      <c r="B2548">
        <v>24055</v>
      </c>
      <c r="C2548" t="str">
        <f>VLOOKUP(B2548,'NAAM GEMEENTE'!$A$1:$B$319,2,FALSE)</f>
        <v>Kortenberg</v>
      </c>
      <c r="D2548">
        <v>0</v>
      </c>
      <c r="E2548">
        <v>0</v>
      </c>
      <c r="F2548">
        <f t="shared" si="120"/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357</v>
      </c>
      <c r="O2548">
        <v>49</v>
      </c>
      <c r="P2548">
        <f t="shared" si="121"/>
        <v>406</v>
      </c>
      <c r="Q2548">
        <v>454</v>
      </c>
      <c r="R2548">
        <v>257</v>
      </c>
      <c r="S2548">
        <v>165</v>
      </c>
      <c r="T2548">
        <v>24</v>
      </c>
      <c r="U2548">
        <v>3</v>
      </c>
      <c r="V2548">
        <v>0</v>
      </c>
      <c r="W2548">
        <v>0</v>
      </c>
      <c r="Z2548">
        <f t="shared" si="122"/>
        <v>0</v>
      </c>
      <c r="AI2548">
        <v>1309</v>
      </c>
      <c r="AJ2548">
        <v>0</v>
      </c>
      <c r="AL2548">
        <v>1</v>
      </c>
      <c r="AO2548">
        <v>406</v>
      </c>
      <c r="AP2548">
        <v>0</v>
      </c>
      <c r="AR2548">
        <v>1</v>
      </c>
      <c r="AU2548">
        <v>1</v>
      </c>
      <c r="AX2548">
        <v>1</v>
      </c>
      <c r="BA2548">
        <v>1</v>
      </c>
      <c r="BD2548">
        <v>1</v>
      </c>
      <c r="BG2548">
        <v>1</v>
      </c>
    </row>
    <row r="2549" spans="1:62" x14ac:dyDescent="0.3">
      <c r="A2549">
        <v>2013</v>
      </c>
      <c r="B2549">
        <v>24059</v>
      </c>
      <c r="C2549" t="str">
        <f>VLOOKUP(B2549,'NAAM GEMEENTE'!$A$1:$B$319,2,FALSE)</f>
        <v>Landen</v>
      </c>
      <c r="D2549">
        <v>173</v>
      </c>
      <c r="E2549">
        <v>27</v>
      </c>
      <c r="F2549">
        <f t="shared" si="120"/>
        <v>200</v>
      </c>
      <c r="G2549">
        <v>211</v>
      </c>
      <c r="H2549">
        <v>41</v>
      </c>
      <c r="I2549">
        <v>54</v>
      </c>
      <c r="J2549">
        <v>0</v>
      </c>
      <c r="K2549">
        <v>0</v>
      </c>
      <c r="L2549">
        <v>0</v>
      </c>
      <c r="M2549">
        <v>0</v>
      </c>
      <c r="N2549">
        <v>230</v>
      </c>
      <c r="O2549">
        <v>43</v>
      </c>
      <c r="P2549">
        <f t="shared" si="121"/>
        <v>273</v>
      </c>
      <c r="Q2549">
        <v>265</v>
      </c>
      <c r="R2549">
        <v>173</v>
      </c>
      <c r="S2549">
        <v>159</v>
      </c>
      <c r="T2549">
        <v>8</v>
      </c>
      <c r="U2549">
        <v>1</v>
      </c>
      <c r="V2549">
        <v>0</v>
      </c>
      <c r="W2549">
        <v>13</v>
      </c>
      <c r="X2549">
        <v>281</v>
      </c>
      <c r="Y2549">
        <v>47</v>
      </c>
      <c r="Z2549">
        <f t="shared" si="122"/>
        <v>328</v>
      </c>
      <c r="AA2549">
        <v>343</v>
      </c>
      <c r="AB2549">
        <v>85</v>
      </c>
      <c r="AC2549">
        <v>91</v>
      </c>
      <c r="AD2549">
        <v>0</v>
      </c>
      <c r="AE2549">
        <v>0</v>
      </c>
      <c r="AF2549">
        <v>0</v>
      </c>
      <c r="AG2549">
        <v>0</v>
      </c>
      <c r="AH2549">
        <v>847</v>
      </c>
      <c r="AI2549">
        <v>892</v>
      </c>
      <c r="AJ2549">
        <v>506</v>
      </c>
      <c r="AK2549">
        <v>0.94955156950672648</v>
      </c>
      <c r="AL2549">
        <v>0.43273542600896858</v>
      </c>
      <c r="AM2549">
        <v>0.40259740259740262</v>
      </c>
      <c r="AN2549">
        <v>328</v>
      </c>
      <c r="AO2549">
        <v>273</v>
      </c>
      <c r="AP2549">
        <v>200</v>
      </c>
      <c r="AQ2549">
        <v>1.2014652014652014</v>
      </c>
      <c r="AR2549">
        <v>0.26739926739926739</v>
      </c>
      <c r="AS2549">
        <v>0.3902439024390244</v>
      </c>
      <c r="AT2549">
        <v>1.2943396226415094</v>
      </c>
      <c r="AU2549">
        <v>0.20377358490566039</v>
      </c>
      <c r="AV2549">
        <v>0.38483965014577259</v>
      </c>
      <c r="AW2549">
        <v>0.4913294797687861</v>
      </c>
      <c r="AX2549">
        <v>0.76300578034682076</v>
      </c>
      <c r="AY2549">
        <v>0.51764705882352946</v>
      </c>
      <c r="AZ2549">
        <v>0</v>
      </c>
      <c r="BA2549">
        <v>1</v>
      </c>
      <c r="BC2549">
        <v>0.57232704402515722</v>
      </c>
      <c r="BD2549">
        <v>0.660377358490566</v>
      </c>
      <c r="BE2549">
        <v>0.40659340659340659</v>
      </c>
      <c r="BF2549">
        <v>0</v>
      </c>
      <c r="BG2549">
        <v>1</v>
      </c>
      <c r="BI2549">
        <v>0</v>
      </c>
      <c r="BJ2549">
        <v>1</v>
      </c>
    </row>
    <row r="2550" spans="1:62" x14ac:dyDescent="0.3">
      <c r="A2550">
        <v>2013</v>
      </c>
      <c r="B2550">
        <v>24062</v>
      </c>
      <c r="C2550" t="str">
        <f>VLOOKUP(B2550,'NAAM GEMEENTE'!$A$1:$B$319,2,FALSE)</f>
        <v>Leuven</v>
      </c>
      <c r="D2550">
        <v>1312</v>
      </c>
      <c r="E2550">
        <v>187</v>
      </c>
      <c r="F2550">
        <f t="shared" si="120"/>
        <v>1499</v>
      </c>
      <c r="G2550">
        <v>1720</v>
      </c>
      <c r="H2550">
        <v>599</v>
      </c>
      <c r="I2550">
        <v>568</v>
      </c>
      <c r="J2550">
        <v>50</v>
      </c>
      <c r="K2550">
        <v>52</v>
      </c>
      <c r="L2550">
        <v>0</v>
      </c>
      <c r="M2550">
        <v>0</v>
      </c>
      <c r="N2550">
        <v>1445</v>
      </c>
      <c r="O2550">
        <v>216</v>
      </c>
      <c r="P2550">
        <f t="shared" si="121"/>
        <v>1661</v>
      </c>
      <c r="Q2550">
        <v>1896</v>
      </c>
      <c r="R2550">
        <v>797</v>
      </c>
      <c r="S2550">
        <v>689</v>
      </c>
      <c r="T2550">
        <v>81</v>
      </c>
      <c r="U2550">
        <v>52</v>
      </c>
      <c r="V2550">
        <v>0</v>
      </c>
      <c r="W2550">
        <v>7</v>
      </c>
      <c r="X2550">
        <v>3324</v>
      </c>
      <c r="Y2550">
        <v>436</v>
      </c>
      <c r="Z2550">
        <f t="shared" si="122"/>
        <v>3760</v>
      </c>
      <c r="AA2550">
        <v>4399</v>
      </c>
      <c r="AB2550">
        <v>2106</v>
      </c>
      <c r="AC2550">
        <v>1806</v>
      </c>
      <c r="AD2550">
        <v>282</v>
      </c>
      <c r="AE2550">
        <v>78</v>
      </c>
      <c r="AF2550">
        <v>0</v>
      </c>
      <c r="AG2550">
        <v>0</v>
      </c>
      <c r="AH2550">
        <v>12431</v>
      </c>
      <c r="AI2550">
        <v>5183</v>
      </c>
      <c r="AJ2550">
        <v>4488</v>
      </c>
      <c r="AK2550">
        <v>2.3984179046884044</v>
      </c>
      <c r="AL2550">
        <v>0.13409222458035885</v>
      </c>
      <c r="AM2550">
        <v>0.63896709838307453</v>
      </c>
      <c r="AN2550">
        <v>3760</v>
      </c>
      <c r="AO2550">
        <v>1661</v>
      </c>
      <c r="AP2550">
        <v>1499</v>
      </c>
      <c r="AQ2550">
        <v>2.26369656833233</v>
      </c>
      <c r="AR2550">
        <v>9.7531607465382295E-2</v>
      </c>
      <c r="AS2550">
        <v>0.60132978723404251</v>
      </c>
      <c r="AT2550">
        <v>2.3201476793248945</v>
      </c>
      <c r="AU2550">
        <v>9.2827004219409287E-2</v>
      </c>
      <c r="AV2550">
        <v>0.60900204591952711</v>
      </c>
      <c r="AW2550">
        <v>2.6424090338770387</v>
      </c>
      <c r="AX2550">
        <v>0.24843161856963614</v>
      </c>
      <c r="AY2550">
        <v>0.71557454890788219</v>
      </c>
      <c r="AZ2550">
        <v>3.4814814814814814</v>
      </c>
      <c r="BA2550">
        <v>0.38271604938271603</v>
      </c>
      <c r="BB2550">
        <v>0.82269503546099287</v>
      </c>
      <c r="BC2550">
        <v>2.6211901306240928</v>
      </c>
      <c r="BD2550">
        <v>0.17561683599419448</v>
      </c>
      <c r="BE2550">
        <v>0.68549280177187155</v>
      </c>
      <c r="BF2550">
        <v>1.5</v>
      </c>
      <c r="BG2550">
        <v>0</v>
      </c>
      <c r="BH2550">
        <v>0.33333333333333331</v>
      </c>
      <c r="BI2550">
        <v>0</v>
      </c>
      <c r="BJ2550">
        <v>1</v>
      </c>
    </row>
    <row r="2551" spans="1:62" x14ac:dyDescent="0.3">
      <c r="A2551">
        <v>2013</v>
      </c>
      <c r="B2551">
        <v>24066</v>
      </c>
      <c r="C2551" t="str">
        <f>VLOOKUP(B2551,'NAAM GEMEENTE'!$A$1:$B$319,2,FALSE)</f>
        <v>Lubbeek</v>
      </c>
      <c r="D2551">
        <v>0</v>
      </c>
      <c r="E2551">
        <v>0</v>
      </c>
      <c r="F2551">
        <f t="shared" si="120"/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266</v>
      </c>
      <c r="O2551">
        <v>32</v>
      </c>
      <c r="P2551">
        <f t="shared" si="121"/>
        <v>298</v>
      </c>
      <c r="Q2551">
        <v>398</v>
      </c>
      <c r="R2551">
        <v>166</v>
      </c>
      <c r="S2551">
        <v>122</v>
      </c>
      <c r="T2551">
        <v>16</v>
      </c>
      <c r="U2551">
        <v>1</v>
      </c>
      <c r="V2551">
        <v>0</v>
      </c>
      <c r="W2551">
        <v>1</v>
      </c>
      <c r="Z2551">
        <f t="shared" si="122"/>
        <v>0</v>
      </c>
      <c r="AI2551">
        <v>1002</v>
      </c>
      <c r="AJ2551">
        <v>0</v>
      </c>
      <c r="AL2551">
        <v>1</v>
      </c>
      <c r="AO2551">
        <v>298</v>
      </c>
      <c r="AP2551">
        <v>0</v>
      </c>
      <c r="AR2551">
        <v>1</v>
      </c>
      <c r="AU2551">
        <v>1</v>
      </c>
      <c r="AX2551">
        <v>1</v>
      </c>
      <c r="BA2551">
        <v>1</v>
      </c>
      <c r="BD2551">
        <v>1</v>
      </c>
      <c r="BG2551">
        <v>1</v>
      </c>
      <c r="BJ2551">
        <v>1</v>
      </c>
    </row>
    <row r="2552" spans="1:62" x14ac:dyDescent="0.3">
      <c r="A2552">
        <v>2013</v>
      </c>
      <c r="B2552">
        <v>24086</v>
      </c>
      <c r="C2552" t="str">
        <f>VLOOKUP(B2552,'NAAM GEMEENTE'!$A$1:$B$319,2,FALSE)</f>
        <v>Oud-Heverlee</v>
      </c>
      <c r="D2552">
        <v>0</v>
      </c>
      <c r="E2552">
        <v>0</v>
      </c>
      <c r="F2552">
        <f t="shared" si="120"/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238</v>
      </c>
      <c r="O2552">
        <v>19</v>
      </c>
      <c r="P2552">
        <f t="shared" si="121"/>
        <v>257</v>
      </c>
      <c r="Q2552">
        <v>324</v>
      </c>
      <c r="R2552">
        <v>152</v>
      </c>
      <c r="S2552">
        <v>83</v>
      </c>
      <c r="T2552">
        <v>13</v>
      </c>
      <c r="U2552">
        <v>2</v>
      </c>
      <c r="V2552">
        <v>0</v>
      </c>
      <c r="W2552">
        <v>1</v>
      </c>
      <c r="Z2552">
        <f t="shared" si="122"/>
        <v>0</v>
      </c>
      <c r="AI2552">
        <v>832</v>
      </c>
      <c r="AJ2552">
        <v>0</v>
      </c>
      <c r="AL2552">
        <v>1</v>
      </c>
      <c r="AO2552">
        <v>257</v>
      </c>
      <c r="AP2552">
        <v>0</v>
      </c>
      <c r="AR2552">
        <v>1</v>
      </c>
      <c r="AU2552">
        <v>1</v>
      </c>
      <c r="AX2552">
        <v>1</v>
      </c>
      <c r="BA2552">
        <v>1</v>
      </c>
      <c r="BD2552">
        <v>1</v>
      </c>
      <c r="BG2552">
        <v>1</v>
      </c>
      <c r="BJ2552">
        <v>1</v>
      </c>
    </row>
    <row r="2553" spans="1:62" x14ac:dyDescent="0.3">
      <c r="A2553">
        <v>2013</v>
      </c>
      <c r="B2553">
        <v>24094</v>
      </c>
      <c r="C2553" t="str">
        <f>VLOOKUP(B2553,'NAAM GEMEENTE'!$A$1:$B$319,2,FALSE)</f>
        <v>Rotselaar</v>
      </c>
      <c r="D2553">
        <v>108</v>
      </c>
      <c r="E2553">
        <v>0</v>
      </c>
      <c r="F2553">
        <f t="shared" si="120"/>
        <v>108</v>
      </c>
      <c r="G2553">
        <v>157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289</v>
      </c>
      <c r="O2553">
        <v>29</v>
      </c>
      <c r="P2553">
        <f t="shared" si="121"/>
        <v>318</v>
      </c>
      <c r="Q2553">
        <v>374</v>
      </c>
      <c r="R2553">
        <v>242</v>
      </c>
      <c r="S2553">
        <v>126</v>
      </c>
      <c r="T2553">
        <v>28</v>
      </c>
      <c r="U2553">
        <v>0</v>
      </c>
      <c r="V2553">
        <v>0</v>
      </c>
      <c r="W2553">
        <v>1</v>
      </c>
      <c r="X2553">
        <v>313</v>
      </c>
      <c r="Y2553">
        <v>0</v>
      </c>
      <c r="Z2553">
        <f t="shared" si="122"/>
        <v>313</v>
      </c>
      <c r="AA2553">
        <v>440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753</v>
      </c>
      <c r="AI2553">
        <v>1089</v>
      </c>
      <c r="AJ2553">
        <v>265</v>
      </c>
      <c r="AK2553">
        <v>0.69146005509641872</v>
      </c>
      <c r="AL2553">
        <v>0.75665748393021115</v>
      </c>
      <c r="AM2553">
        <v>0.64807436918990702</v>
      </c>
      <c r="AN2553">
        <v>313</v>
      </c>
      <c r="AO2553">
        <v>318</v>
      </c>
      <c r="AP2553">
        <v>108</v>
      </c>
      <c r="AQ2553">
        <v>0.98427672955974843</v>
      </c>
      <c r="AR2553">
        <v>0.660377358490566</v>
      </c>
      <c r="AS2553">
        <v>0.65495207667731625</v>
      </c>
      <c r="AT2553">
        <v>1.1764705882352942</v>
      </c>
      <c r="AU2553">
        <v>0.5802139037433155</v>
      </c>
      <c r="AV2553">
        <v>0.64318181818181819</v>
      </c>
      <c r="AW2553">
        <v>0</v>
      </c>
      <c r="AX2553">
        <v>1</v>
      </c>
      <c r="AZ2553">
        <v>0</v>
      </c>
      <c r="BA2553">
        <v>1</v>
      </c>
      <c r="BC2553">
        <v>0</v>
      </c>
      <c r="BD2553">
        <v>1</v>
      </c>
      <c r="BI2553">
        <v>0</v>
      </c>
      <c r="BJ2553">
        <v>1</v>
      </c>
    </row>
    <row r="2554" spans="1:62" x14ac:dyDescent="0.3">
      <c r="A2554">
        <v>2013</v>
      </c>
      <c r="B2554">
        <v>24104</v>
      </c>
      <c r="C2554" t="str">
        <f>VLOOKUP(B2554,'NAAM GEMEENTE'!$A$1:$B$319,2,FALSE)</f>
        <v>Tervuren</v>
      </c>
      <c r="D2554">
        <v>123</v>
      </c>
      <c r="E2554">
        <v>16</v>
      </c>
      <c r="F2554">
        <f t="shared" si="120"/>
        <v>139</v>
      </c>
      <c r="G2554">
        <v>135</v>
      </c>
      <c r="H2554">
        <v>54</v>
      </c>
      <c r="I2554">
        <v>27</v>
      </c>
      <c r="J2554">
        <v>0</v>
      </c>
      <c r="K2554">
        <v>0</v>
      </c>
      <c r="L2554">
        <v>0</v>
      </c>
      <c r="M2554">
        <v>0</v>
      </c>
      <c r="N2554">
        <v>347</v>
      </c>
      <c r="O2554">
        <v>40</v>
      </c>
      <c r="P2554">
        <f t="shared" si="121"/>
        <v>387</v>
      </c>
      <c r="Q2554">
        <v>440</v>
      </c>
      <c r="R2554">
        <v>122</v>
      </c>
      <c r="S2554">
        <v>100</v>
      </c>
      <c r="T2554">
        <v>13</v>
      </c>
      <c r="U2554">
        <v>0</v>
      </c>
      <c r="V2554">
        <v>0</v>
      </c>
      <c r="W2554">
        <v>0</v>
      </c>
      <c r="X2554">
        <v>297</v>
      </c>
      <c r="Y2554">
        <v>48</v>
      </c>
      <c r="Z2554">
        <f t="shared" si="122"/>
        <v>345</v>
      </c>
      <c r="AA2554">
        <v>267</v>
      </c>
      <c r="AB2554">
        <v>179</v>
      </c>
      <c r="AC2554">
        <v>131</v>
      </c>
      <c r="AD2554">
        <v>0</v>
      </c>
      <c r="AE2554">
        <v>0</v>
      </c>
      <c r="AF2554">
        <v>0</v>
      </c>
      <c r="AG2554">
        <v>0</v>
      </c>
      <c r="AH2554">
        <v>922</v>
      </c>
      <c r="AI2554">
        <v>1062</v>
      </c>
      <c r="AJ2554">
        <v>355</v>
      </c>
      <c r="AK2554">
        <v>0.86817325800376643</v>
      </c>
      <c r="AL2554">
        <v>0.66572504708097924</v>
      </c>
      <c r="AM2554">
        <v>0.61496746203904551</v>
      </c>
      <c r="AN2554">
        <v>345</v>
      </c>
      <c r="AO2554">
        <v>387</v>
      </c>
      <c r="AP2554">
        <v>139</v>
      </c>
      <c r="AQ2554">
        <v>0.89147286821705429</v>
      </c>
      <c r="AR2554">
        <v>0.64082687338501287</v>
      </c>
      <c r="AS2554">
        <v>0.59710144927536235</v>
      </c>
      <c r="AT2554">
        <v>0.60681818181818181</v>
      </c>
      <c r="AU2554">
        <v>0.69318181818181823</v>
      </c>
      <c r="AV2554">
        <v>0.4943820224719101</v>
      </c>
      <c r="AW2554">
        <v>1.4672131147540983</v>
      </c>
      <c r="AX2554">
        <v>0.55737704918032782</v>
      </c>
      <c r="AY2554">
        <v>0.6983240223463687</v>
      </c>
      <c r="AZ2554">
        <v>0</v>
      </c>
      <c r="BA2554">
        <v>1</v>
      </c>
      <c r="BC2554">
        <v>1.31</v>
      </c>
      <c r="BD2554">
        <v>0.73</v>
      </c>
      <c r="BE2554">
        <v>0.79389312977099236</v>
      </c>
    </row>
    <row r="2555" spans="1:62" x14ac:dyDescent="0.3">
      <c r="A2555">
        <v>2013</v>
      </c>
      <c r="B2555">
        <v>24107</v>
      </c>
      <c r="C2555" t="str">
        <f>VLOOKUP(B2555,'NAAM GEMEENTE'!$A$1:$B$319,2,FALSE)</f>
        <v>Tienen</v>
      </c>
      <c r="D2555">
        <v>402</v>
      </c>
      <c r="E2555">
        <v>96</v>
      </c>
      <c r="F2555">
        <f t="shared" si="120"/>
        <v>498</v>
      </c>
      <c r="G2555">
        <v>411</v>
      </c>
      <c r="H2555">
        <v>243</v>
      </c>
      <c r="I2555">
        <v>236</v>
      </c>
      <c r="J2555">
        <v>0</v>
      </c>
      <c r="K2555">
        <v>29</v>
      </c>
      <c r="L2555">
        <v>0</v>
      </c>
      <c r="M2555">
        <v>0</v>
      </c>
      <c r="N2555">
        <v>486</v>
      </c>
      <c r="O2555">
        <v>117</v>
      </c>
      <c r="P2555">
        <f t="shared" si="121"/>
        <v>603</v>
      </c>
      <c r="Q2555">
        <v>517</v>
      </c>
      <c r="R2555">
        <v>338</v>
      </c>
      <c r="S2555">
        <v>323</v>
      </c>
      <c r="T2555">
        <v>26</v>
      </c>
      <c r="U2555">
        <v>31</v>
      </c>
      <c r="V2555">
        <v>0</v>
      </c>
      <c r="W2555">
        <v>3</v>
      </c>
      <c r="X2555">
        <v>799</v>
      </c>
      <c r="Y2555">
        <v>164</v>
      </c>
      <c r="Z2555">
        <f t="shared" si="122"/>
        <v>963</v>
      </c>
      <c r="AA2555">
        <v>820</v>
      </c>
      <c r="AB2555">
        <v>558</v>
      </c>
      <c r="AC2555">
        <v>494</v>
      </c>
      <c r="AD2555">
        <v>0</v>
      </c>
      <c r="AE2555">
        <v>36</v>
      </c>
      <c r="AF2555">
        <v>0</v>
      </c>
      <c r="AG2555">
        <v>0</v>
      </c>
      <c r="AH2555">
        <v>2871</v>
      </c>
      <c r="AI2555">
        <v>1841</v>
      </c>
      <c r="AJ2555">
        <v>1417</v>
      </c>
      <c r="AK2555">
        <v>1.5594785442694188</v>
      </c>
      <c r="AL2555">
        <v>0.23030961434003258</v>
      </c>
      <c r="AM2555">
        <v>0.50644374782305812</v>
      </c>
      <c r="AN2555">
        <v>963</v>
      </c>
      <c r="AO2555">
        <v>603</v>
      </c>
      <c r="AP2555">
        <v>498</v>
      </c>
      <c r="AQ2555">
        <v>1.5970149253731343</v>
      </c>
      <c r="AR2555">
        <v>0.17412935323383086</v>
      </c>
      <c r="AS2555">
        <v>0.48286604361370716</v>
      </c>
      <c r="AT2555">
        <v>1.5860735009671181</v>
      </c>
      <c r="AU2555">
        <v>0.20502901353965183</v>
      </c>
      <c r="AV2555">
        <v>0.49878048780487805</v>
      </c>
      <c r="AW2555">
        <v>1.650887573964497</v>
      </c>
      <c r="AX2555">
        <v>0.28106508875739644</v>
      </c>
      <c r="AY2555">
        <v>0.56451612903225812</v>
      </c>
      <c r="AZ2555">
        <v>0</v>
      </c>
      <c r="BA2555">
        <v>1</v>
      </c>
      <c r="BC2555">
        <v>1.5294117647058822</v>
      </c>
      <c r="BD2555">
        <v>0.26934984520123839</v>
      </c>
      <c r="BE2555">
        <v>0.52226720647773284</v>
      </c>
      <c r="BF2555">
        <v>1.1612903225806452</v>
      </c>
      <c r="BG2555">
        <v>6.4516129032258063E-2</v>
      </c>
      <c r="BH2555">
        <v>0.19444444444444445</v>
      </c>
      <c r="BI2555">
        <v>0</v>
      </c>
      <c r="BJ2555">
        <v>1</v>
      </c>
    </row>
    <row r="2556" spans="1:62" x14ac:dyDescent="0.3">
      <c r="A2556">
        <v>2013</v>
      </c>
      <c r="B2556">
        <v>24109</v>
      </c>
      <c r="C2556" t="str">
        <f>VLOOKUP(B2556,'NAAM GEMEENTE'!$A$1:$B$319,2,FALSE)</f>
        <v>Tremelo</v>
      </c>
      <c r="D2556">
        <v>0</v>
      </c>
      <c r="E2556">
        <v>0</v>
      </c>
      <c r="F2556">
        <f t="shared" si="120"/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255</v>
      </c>
      <c r="O2556">
        <v>28</v>
      </c>
      <c r="P2556">
        <f t="shared" si="121"/>
        <v>283</v>
      </c>
      <c r="Q2556">
        <v>331</v>
      </c>
      <c r="R2556">
        <v>187</v>
      </c>
      <c r="S2556">
        <v>174</v>
      </c>
      <c r="T2556">
        <v>8</v>
      </c>
      <c r="U2556">
        <v>4</v>
      </c>
      <c r="V2556">
        <v>0</v>
      </c>
      <c r="W2556">
        <v>3</v>
      </c>
      <c r="Z2556">
        <f t="shared" si="122"/>
        <v>0</v>
      </c>
      <c r="AI2556">
        <v>990</v>
      </c>
      <c r="AJ2556">
        <v>0</v>
      </c>
      <c r="AL2556">
        <v>1</v>
      </c>
      <c r="AO2556">
        <v>283</v>
      </c>
      <c r="AP2556">
        <v>0</v>
      </c>
      <c r="AR2556">
        <v>1</v>
      </c>
      <c r="AU2556">
        <v>1</v>
      </c>
      <c r="AX2556">
        <v>1</v>
      </c>
      <c r="BA2556">
        <v>1</v>
      </c>
      <c r="BD2556">
        <v>1</v>
      </c>
      <c r="BG2556">
        <v>1</v>
      </c>
      <c r="BJ2556">
        <v>1</v>
      </c>
    </row>
    <row r="2557" spans="1:62" x14ac:dyDescent="0.3">
      <c r="A2557">
        <v>2013</v>
      </c>
      <c r="B2557">
        <v>24130</v>
      </c>
      <c r="C2557" t="str">
        <f>VLOOKUP(B2557,'NAAM GEMEENTE'!$A$1:$B$319,2,FALSE)</f>
        <v>Zoutleeuw</v>
      </c>
      <c r="D2557">
        <v>78</v>
      </c>
      <c r="E2557">
        <v>1</v>
      </c>
      <c r="F2557">
        <f t="shared" si="120"/>
        <v>79</v>
      </c>
      <c r="G2557">
        <v>94</v>
      </c>
      <c r="H2557">
        <v>14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134</v>
      </c>
      <c r="O2557">
        <v>20</v>
      </c>
      <c r="P2557">
        <f t="shared" si="121"/>
        <v>154</v>
      </c>
      <c r="Q2557">
        <v>148</v>
      </c>
      <c r="R2557">
        <v>104</v>
      </c>
      <c r="S2557">
        <v>84</v>
      </c>
      <c r="T2557">
        <v>6</v>
      </c>
      <c r="U2557">
        <v>4</v>
      </c>
      <c r="V2557">
        <v>0</v>
      </c>
      <c r="W2557">
        <v>9</v>
      </c>
      <c r="X2557">
        <v>166</v>
      </c>
      <c r="Y2557">
        <v>7</v>
      </c>
      <c r="Z2557">
        <f t="shared" si="122"/>
        <v>173</v>
      </c>
      <c r="AA2557">
        <v>203</v>
      </c>
      <c r="AB2557">
        <v>45</v>
      </c>
      <c r="AC2557">
        <v>2</v>
      </c>
      <c r="AD2557">
        <v>0</v>
      </c>
      <c r="AE2557">
        <v>0</v>
      </c>
      <c r="AF2557">
        <v>0</v>
      </c>
      <c r="AG2557">
        <v>0</v>
      </c>
      <c r="AH2557">
        <v>423</v>
      </c>
      <c r="AI2557">
        <v>509</v>
      </c>
      <c r="AJ2557">
        <v>187</v>
      </c>
      <c r="AK2557">
        <v>0.83104125736738699</v>
      </c>
      <c r="AL2557">
        <v>0.63261296660117883</v>
      </c>
      <c r="AM2557">
        <v>0.55791962174940901</v>
      </c>
      <c r="AN2557">
        <v>173</v>
      </c>
      <c r="AO2557">
        <v>154</v>
      </c>
      <c r="AP2557">
        <v>79</v>
      </c>
      <c r="AQ2557">
        <v>1.1233766233766234</v>
      </c>
      <c r="AR2557">
        <v>0.48701298701298701</v>
      </c>
      <c r="AS2557">
        <v>0.54335260115606931</v>
      </c>
      <c r="AT2557">
        <v>1.3716216216216217</v>
      </c>
      <c r="AU2557">
        <v>0.36486486486486486</v>
      </c>
      <c r="AV2557">
        <v>0.53694581280788178</v>
      </c>
      <c r="AW2557">
        <v>0.43269230769230771</v>
      </c>
      <c r="AX2557">
        <v>0.86538461538461542</v>
      </c>
      <c r="AY2557">
        <v>0.68888888888888888</v>
      </c>
      <c r="AZ2557">
        <v>0</v>
      </c>
      <c r="BA2557">
        <v>1</v>
      </c>
      <c r="BC2557">
        <v>2.3809523809523808E-2</v>
      </c>
      <c r="BD2557">
        <v>1</v>
      </c>
      <c r="BE2557">
        <v>1</v>
      </c>
      <c r="BF2557">
        <v>0</v>
      </c>
      <c r="BG2557">
        <v>1</v>
      </c>
      <c r="BI2557">
        <v>0</v>
      </c>
      <c r="BJ2557">
        <v>1</v>
      </c>
    </row>
    <row r="2558" spans="1:62" x14ac:dyDescent="0.3">
      <c r="A2558">
        <v>2013</v>
      </c>
      <c r="B2558">
        <v>24133</v>
      </c>
      <c r="C2558" t="str">
        <f>VLOOKUP(B2558,'NAAM GEMEENTE'!$A$1:$B$319,2,FALSE)</f>
        <v>Linter</v>
      </c>
      <c r="D2558">
        <v>0</v>
      </c>
      <c r="E2558">
        <v>0</v>
      </c>
      <c r="F2558">
        <f t="shared" si="120"/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116</v>
      </c>
      <c r="O2558">
        <v>20</v>
      </c>
      <c r="P2558">
        <f t="shared" si="121"/>
        <v>136</v>
      </c>
      <c r="Q2558">
        <v>144</v>
      </c>
      <c r="R2558">
        <v>92</v>
      </c>
      <c r="S2558">
        <v>80</v>
      </c>
      <c r="T2558">
        <v>5</v>
      </c>
      <c r="U2558">
        <v>0</v>
      </c>
      <c r="V2558">
        <v>0</v>
      </c>
      <c r="W2558">
        <v>4</v>
      </c>
      <c r="Z2558">
        <f t="shared" si="122"/>
        <v>0</v>
      </c>
      <c r="AI2558">
        <v>461</v>
      </c>
      <c r="AJ2558">
        <v>0</v>
      </c>
      <c r="AL2558">
        <v>1</v>
      </c>
      <c r="AO2558">
        <v>136</v>
      </c>
      <c r="AP2558">
        <v>0</v>
      </c>
      <c r="AR2558">
        <v>1</v>
      </c>
      <c r="AU2558">
        <v>1</v>
      </c>
      <c r="AX2558">
        <v>1</v>
      </c>
      <c r="BA2558">
        <v>1</v>
      </c>
      <c r="BD2558">
        <v>1</v>
      </c>
      <c r="BJ2558">
        <v>1</v>
      </c>
    </row>
    <row r="2559" spans="1:62" x14ac:dyDescent="0.3">
      <c r="A2559">
        <v>2013</v>
      </c>
      <c r="B2559">
        <v>24134</v>
      </c>
      <c r="C2559" t="str">
        <f>VLOOKUP(B2559,'NAAM GEMEENTE'!$A$1:$B$319,2,FALSE)</f>
        <v>Scherpenheuvel-Zichem</v>
      </c>
      <c r="D2559">
        <v>0</v>
      </c>
      <c r="E2559">
        <v>0</v>
      </c>
      <c r="F2559">
        <f t="shared" si="120"/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321</v>
      </c>
      <c r="O2559">
        <v>47</v>
      </c>
      <c r="P2559">
        <f t="shared" si="121"/>
        <v>368</v>
      </c>
      <c r="Q2559">
        <v>379</v>
      </c>
      <c r="R2559">
        <v>281</v>
      </c>
      <c r="S2559">
        <v>234</v>
      </c>
      <c r="T2559">
        <v>18</v>
      </c>
      <c r="U2559">
        <v>4</v>
      </c>
      <c r="V2559">
        <v>0</v>
      </c>
      <c r="W2559">
        <v>14</v>
      </c>
      <c r="Z2559">
        <f t="shared" si="122"/>
        <v>0</v>
      </c>
      <c r="AI2559">
        <v>1298</v>
      </c>
      <c r="AJ2559">
        <v>0</v>
      </c>
      <c r="AL2559">
        <v>1</v>
      </c>
      <c r="AO2559">
        <v>368</v>
      </c>
      <c r="AP2559">
        <v>0</v>
      </c>
      <c r="AR2559">
        <v>1</v>
      </c>
      <c r="AU2559">
        <v>1</v>
      </c>
      <c r="AX2559">
        <v>1</v>
      </c>
      <c r="BA2559">
        <v>1</v>
      </c>
      <c r="BD2559">
        <v>1</v>
      </c>
      <c r="BG2559">
        <v>1</v>
      </c>
      <c r="BJ2559">
        <v>1</v>
      </c>
    </row>
    <row r="2560" spans="1:62" x14ac:dyDescent="0.3">
      <c r="A2560">
        <v>2013</v>
      </c>
      <c r="B2560">
        <v>24135</v>
      </c>
      <c r="C2560" t="str">
        <f>VLOOKUP(B2560,'NAAM GEMEENTE'!$A$1:$B$319,2,FALSE)</f>
        <v>Tielt-Winge</v>
      </c>
      <c r="D2560">
        <v>0</v>
      </c>
      <c r="E2560">
        <v>0</v>
      </c>
      <c r="F2560">
        <f t="shared" si="120"/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191</v>
      </c>
      <c r="O2560">
        <v>27</v>
      </c>
      <c r="P2560">
        <f t="shared" si="121"/>
        <v>218</v>
      </c>
      <c r="Q2560">
        <v>208</v>
      </c>
      <c r="R2560">
        <v>134</v>
      </c>
      <c r="S2560">
        <v>122</v>
      </c>
      <c r="T2560">
        <v>6</v>
      </c>
      <c r="U2560">
        <v>0</v>
      </c>
      <c r="V2560">
        <v>0</v>
      </c>
      <c r="W2560">
        <v>0</v>
      </c>
      <c r="Z2560">
        <f t="shared" si="122"/>
        <v>0</v>
      </c>
      <c r="AI2560">
        <v>688</v>
      </c>
      <c r="AJ2560">
        <v>0</v>
      </c>
      <c r="AL2560">
        <v>1</v>
      </c>
      <c r="AO2560">
        <v>218</v>
      </c>
      <c r="AP2560">
        <v>0</v>
      </c>
      <c r="AR2560">
        <v>1</v>
      </c>
      <c r="AU2560">
        <v>1</v>
      </c>
      <c r="AX2560">
        <v>1</v>
      </c>
      <c r="BA2560">
        <v>1</v>
      </c>
      <c r="BD2560">
        <v>1</v>
      </c>
    </row>
    <row r="2561" spans="1:63" x14ac:dyDescent="0.3">
      <c r="A2561">
        <v>2013</v>
      </c>
      <c r="B2561">
        <v>24137</v>
      </c>
      <c r="C2561" t="str">
        <f>VLOOKUP(B2561,'NAAM GEMEENTE'!$A$1:$B$319,2,FALSE)</f>
        <v>Glabbeek</v>
      </c>
      <c r="D2561">
        <v>0</v>
      </c>
      <c r="E2561">
        <v>0</v>
      </c>
      <c r="F2561">
        <f t="shared" si="120"/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108</v>
      </c>
      <c r="O2561">
        <v>15</v>
      </c>
      <c r="P2561">
        <f t="shared" si="121"/>
        <v>123</v>
      </c>
      <c r="Q2561">
        <v>133</v>
      </c>
      <c r="R2561">
        <v>71</v>
      </c>
      <c r="S2561">
        <v>55</v>
      </c>
      <c r="T2561">
        <v>7</v>
      </c>
      <c r="U2561">
        <v>1</v>
      </c>
      <c r="V2561">
        <v>0</v>
      </c>
      <c r="W2561">
        <v>0</v>
      </c>
      <c r="Z2561">
        <f t="shared" si="122"/>
        <v>0</v>
      </c>
      <c r="AI2561">
        <v>390</v>
      </c>
      <c r="AJ2561">
        <v>0</v>
      </c>
      <c r="AL2561">
        <v>1</v>
      </c>
      <c r="AO2561">
        <v>123</v>
      </c>
      <c r="AP2561">
        <v>0</v>
      </c>
      <c r="AR2561">
        <v>1</v>
      </c>
      <c r="AU2561">
        <v>1</v>
      </c>
      <c r="AX2561">
        <v>1</v>
      </c>
      <c r="BA2561">
        <v>1</v>
      </c>
      <c r="BD2561">
        <v>1</v>
      </c>
      <c r="BG2561">
        <v>1</v>
      </c>
    </row>
    <row r="2562" spans="1:63" x14ac:dyDescent="0.3">
      <c r="A2562">
        <v>2013</v>
      </c>
      <c r="B2562">
        <v>31003</v>
      </c>
      <c r="C2562" t="str">
        <f>VLOOKUP(B2562,'NAAM GEMEENTE'!$A$1:$B$319,2,FALSE)</f>
        <v>Beernem</v>
      </c>
      <c r="D2562">
        <v>79</v>
      </c>
      <c r="E2562">
        <v>3</v>
      </c>
      <c r="F2562">
        <f t="shared" si="120"/>
        <v>82</v>
      </c>
      <c r="G2562">
        <v>0</v>
      </c>
      <c r="H2562">
        <v>15</v>
      </c>
      <c r="I2562">
        <v>3</v>
      </c>
      <c r="J2562">
        <v>0</v>
      </c>
      <c r="K2562">
        <v>0</v>
      </c>
      <c r="L2562">
        <v>0</v>
      </c>
      <c r="M2562">
        <v>0</v>
      </c>
      <c r="N2562">
        <v>248</v>
      </c>
      <c r="O2562">
        <v>43</v>
      </c>
      <c r="P2562">
        <f t="shared" si="121"/>
        <v>291</v>
      </c>
      <c r="Q2562">
        <v>282</v>
      </c>
      <c r="R2562">
        <v>212</v>
      </c>
      <c r="S2562">
        <v>171</v>
      </c>
      <c r="T2562">
        <v>16</v>
      </c>
      <c r="U2562">
        <v>2</v>
      </c>
      <c r="V2562">
        <v>0</v>
      </c>
      <c r="W2562">
        <v>6</v>
      </c>
      <c r="X2562">
        <v>132</v>
      </c>
      <c r="Y2562">
        <v>40</v>
      </c>
      <c r="Z2562">
        <f t="shared" si="122"/>
        <v>172</v>
      </c>
      <c r="AA2562">
        <v>0</v>
      </c>
      <c r="AB2562">
        <v>130</v>
      </c>
      <c r="AC2562">
        <v>72</v>
      </c>
      <c r="AD2562">
        <v>0</v>
      </c>
      <c r="AE2562">
        <v>0</v>
      </c>
      <c r="AF2562">
        <v>0</v>
      </c>
      <c r="AG2562">
        <v>0</v>
      </c>
      <c r="AH2562">
        <v>374</v>
      </c>
      <c r="AI2562">
        <v>980</v>
      </c>
      <c r="AJ2562">
        <v>100</v>
      </c>
      <c r="AK2562">
        <v>0.38163265306122451</v>
      </c>
      <c r="AL2562">
        <v>0.89795918367346939</v>
      </c>
      <c r="AM2562">
        <v>0.73262032085561501</v>
      </c>
      <c r="AN2562">
        <v>172</v>
      </c>
      <c r="AO2562">
        <v>291</v>
      </c>
      <c r="AP2562">
        <v>82</v>
      </c>
      <c r="AQ2562">
        <v>0.59106529209621994</v>
      </c>
      <c r="AR2562">
        <v>0.71821305841924399</v>
      </c>
      <c r="AS2562">
        <v>0.52325581395348841</v>
      </c>
      <c r="AT2562">
        <v>0</v>
      </c>
      <c r="AU2562">
        <v>1</v>
      </c>
      <c r="AW2562">
        <v>0.6132075471698113</v>
      </c>
      <c r="AX2562">
        <v>0.92924528301886788</v>
      </c>
      <c r="AY2562">
        <v>0.88461538461538458</v>
      </c>
      <c r="AZ2562">
        <v>0</v>
      </c>
      <c r="BA2562">
        <v>1</v>
      </c>
      <c r="BC2562">
        <v>0.42105263157894735</v>
      </c>
      <c r="BD2562">
        <v>0.98245614035087714</v>
      </c>
      <c r="BE2562">
        <v>0.95833333333333337</v>
      </c>
      <c r="BF2562">
        <v>0</v>
      </c>
      <c r="BG2562">
        <v>1</v>
      </c>
      <c r="BI2562">
        <v>0</v>
      </c>
      <c r="BJ2562">
        <v>1</v>
      </c>
    </row>
    <row r="2563" spans="1:63" x14ac:dyDescent="0.3">
      <c r="A2563">
        <v>2013</v>
      </c>
      <c r="B2563">
        <v>31004</v>
      </c>
      <c r="C2563" t="str">
        <f>VLOOKUP(B2563,'NAAM GEMEENTE'!$A$1:$B$319,2,FALSE)</f>
        <v>Blankenberge</v>
      </c>
      <c r="D2563">
        <v>158</v>
      </c>
      <c r="E2563">
        <v>39</v>
      </c>
      <c r="F2563">
        <f t="shared" si="120"/>
        <v>197</v>
      </c>
      <c r="G2563">
        <v>194</v>
      </c>
      <c r="H2563">
        <v>84</v>
      </c>
      <c r="I2563">
        <v>70</v>
      </c>
      <c r="J2563">
        <v>0</v>
      </c>
      <c r="K2563">
        <v>0</v>
      </c>
      <c r="L2563">
        <v>0</v>
      </c>
      <c r="M2563">
        <v>0</v>
      </c>
      <c r="N2563">
        <v>214</v>
      </c>
      <c r="O2563">
        <v>69</v>
      </c>
      <c r="P2563">
        <f t="shared" si="121"/>
        <v>283</v>
      </c>
      <c r="Q2563">
        <v>235</v>
      </c>
      <c r="R2563">
        <v>183</v>
      </c>
      <c r="S2563">
        <v>214</v>
      </c>
      <c r="T2563">
        <v>13</v>
      </c>
      <c r="U2563">
        <v>1</v>
      </c>
      <c r="V2563">
        <v>0</v>
      </c>
      <c r="W2563">
        <v>22</v>
      </c>
      <c r="X2563">
        <v>295</v>
      </c>
      <c r="Y2563">
        <v>55</v>
      </c>
      <c r="Z2563">
        <f t="shared" si="122"/>
        <v>350</v>
      </c>
      <c r="AA2563">
        <v>404</v>
      </c>
      <c r="AB2563">
        <v>183</v>
      </c>
      <c r="AC2563">
        <v>122</v>
      </c>
      <c r="AD2563">
        <v>0</v>
      </c>
      <c r="AE2563">
        <v>0</v>
      </c>
      <c r="AF2563">
        <v>0</v>
      </c>
      <c r="AG2563">
        <v>0</v>
      </c>
      <c r="AH2563">
        <v>1059</v>
      </c>
      <c r="AI2563">
        <v>951</v>
      </c>
      <c r="AJ2563">
        <v>545</v>
      </c>
      <c r="AK2563">
        <v>1.113564668769716</v>
      </c>
      <c r="AL2563">
        <v>0.42691903259726605</v>
      </c>
      <c r="AM2563">
        <v>0.48536355051935787</v>
      </c>
      <c r="AN2563">
        <v>350</v>
      </c>
      <c r="AO2563">
        <v>283</v>
      </c>
      <c r="AP2563">
        <v>197</v>
      </c>
      <c r="AQ2563">
        <v>1.2367491166077738</v>
      </c>
      <c r="AR2563">
        <v>0.303886925795053</v>
      </c>
      <c r="AS2563">
        <v>0.43714285714285717</v>
      </c>
      <c r="AT2563">
        <v>1.7191489361702128</v>
      </c>
      <c r="AU2563">
        <v>0.17446808510638298</v>
      </c>
      <c r="AV2563">
        <v>0.51980198019801982</v>
      </c>
      <c r="AW2563">
        <v>1</v>
      </c>
      <c r="AX2563">
        <v>0.54098360655737709</v>
      </c>
      <c r="AY2563">
        <v>0.54098360655737709</v>
      </c>
      <c r="AZ2563">
        <v>0</v>
      </c>
      <c r="BA2563">
        <v>1</v>
      </c>
      <c r="BC2563">
        <v>0.57009345794392519</v>
      </c>
      <c r="BD2563">
        <v>0.67289719626168221</v>
      </c>
      <c r="BE2563">
        <v>0.42622950819672129</v>
      </c>
      <c r="BF2563">
        <v>0</v>
      </c>
      <c r="BG2563">
        <v>1</v>
      </c>
      <c r="BI2563">
        <v>0</v>
      </c>
      <c r="BJ2563">
        <v>1</v>
      </c>
    </row>
    <row r="2564" spans="1:63" x14ac:dyDescent="0.3">
      <c r="A2564">
        <v>2013</v>
      </c>
      <c r="B2564">
        <v>31005</v>
      </c>
      <c r="C2564" t="str">
        <f>VLOOKUP(B2564,'NAAM GEMEENTE'!$A$1:$B$319,2,FALSE)</f>
        <v>Brugge</v>
      </c>
      <c r="D2564">
        <v>1847</v>
      </c>
      <c r="E2564">
        <v>251</v>
      </c>
      <c r="F2564">
        <f t="shared" si="120"/>
        <v>2098</v>
      </c>
      <c r="G2564">
        <v>2137</v>
      </c>
      <c r="H2564">
        <v>1251</v>
      </c>
      <c r="I2564">
        <v>1068</v>
      </c>
      <c r="J2564">
        <v>174</v>
      </c>
      <c r="K2564">
        <v>29</v>
      </c>
      <c r="L2564">
        <v>0</v>
      </c>
      <c r="M2564">
        <v>71</v>
      </c>
      <c r="N2564">
        <v>1950</v>
      </c>
      <c r="O2564">
        <v>274</v>
      </c>
      <c r="P2564">
        <f t="shared" si="121"/>
        <v>2224</v>
      </c>
      <c r="Q2564">
        <v>2228</v>
      </c>
      <c r="R2564">
        <v>1378</v>
      </c>
      <c r="S2564">
        <v>1192</v>
      </c>
      <c r="T2564">
        <v>190</v>
      </c>
      <c r="U2564">
        <v>30</v>
      </c>
      <c r="V2564">
        <v>0</v>
      </c>
      <c r="W2564">
        <v>81</v>
      </c>
      <c r="X2564">
        <v>3743</v>
      </c>
      <c r="Y2564">
        <v>625</v>
      </c>
      <c r="Z2564">
        <f t="shared" si="122"/>
        <v>4368</v>
      </c>
      <c r="AA2564">
        <v>4544</v>
      </c>
      <c r="AB2564">
        <v>4152</v>
      </c>
      <c r="AC2564">
        <v>3624</v>
      </c>
      <c r="AD2564">
        <v>602</v>
      </c>
      <c r="AE2564">
        <v>50</v>
      </c>
      <c r="AF2564">
        <v>0</v>
      </c>
      <c r="AG2564">
        <v>201</v>
      </c>
      <c r="AH2564">
        <v>17541</v>
      </c>
      <c r="AI2564">
        <v>7323</v>
      </c>
      <c r="AJ2564">
        <v>6828</v>
      </c>
      <c r="AK2564">
        <v>2.3953297828758706</v>
      </c>
      <c r="AL2564">
        <v>6.7595247849242118E-2</v>
      </c>
      <c r="AM2564">
        <v>0.61074055070976574</v>
      </c>
      <c r="AN2564">
        <v>4368</v>
      </c>
      <c r="AO2564">
        <v>2224</v>
      </c>
      <c r="AP2564">
        <v>2098</v>
      </c>
      <c r="AQ2564">
        <v>1.9640287769784173</v>
      </c>
      <c r="AR2564">
        <v>5.6654676258992807E-2</v>
      </c>
      <c r="AS2564">
        <v>0.51968864468864473</v>
      </c>
      <c r="AT2564">
        <v>2.0394973070017954</v>
      </c>
      <c r="AU2564">
        <v>4.0843806104129264E-2</v>
      </c>
      <c r="AV2564">
        <v>0.5297095070422535</v>
      </c>
      <c r="AW2564">
        <v>3.0130624092888243</v>
      </c>
      <c r="AX2564">
        <v>9.2162554426705373E-2</v>
      </c>
      <c r="AY2564">
        <v>0.69869942196531787</v>
      </c>
      <c r="AZ2564">
        <v>3.168421052631579</v>
      </c>
      <c r="BA2564">
        <v>8.4210526315789472E-2</v>
      </c>
      <c r="BB2564">
        <v>0.71096345514950166</v>
      </c>
      <c r="BC2564">
        <v>3.0402684563758391</v>
      </c>
      <c r="BD2564">
        <v>0.1040268456375839</v>
      </c>
      <c r="BE2564">
        <v>0.70529801324503316</v>
      </c>
      <c r="BF2564">
        <v>1.6666666666666667</v>
      </c>
      <c r="BG2564">
        <v>3.3333333333333333E-2</v>
      </c>
      <c r="BH2564">
        <v>0.42</v>
      </c>
      <c r="BI2564">
        <v>2.4814814814814814</v>
      </c>
      <c r="BJ2564">
        <v>0.12345679012345678</v>
      </c>
      <c r="BK2564">
        <v>0.64676616915422891</v>
      </c>
    </row>
    <row r="2565" spans="1:63" x14ac:dyDescent="0.3">
      <c r="A2565">
        <v>2013</v>
      </c>
      <c r="B2565">
        <v>31006</v>
      </c>
      <c r="C2565" t="str">
        <f>VLOOKUP(B2565,'NAAM GEMEENTE'!$A$1:$B$319,2,FALSE)</f>
        <v>Damme</v>
      </c>
      <c r="D2565">
        <v>0</v>
      </c>
      <c r="E2565">
        <v>0</v>
      </c>
      <c r="F2565">
        <f t="shared" si="120"/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167</v>
      </c>
      <c r="O2565">
        <v>28</v>
      </c>
      <c r="P2565">
        <f t="shared" si="121"/>
        <v>195</v>
      </c>
      <c r="Q2565">
        <v>229</v>
      </c>
      <c r="R2565">
        <v>152</v>
      </c>
      <c r="S2565">
        <v>128</v>
      </c>
      <c r="T2565">
        <v>3</v>
      </c>
      <c r="U2565">
        <v>1</v>
      </c>
      <c r="V2565">
        <v>0</v>
      </c>
      <c r="W2565">
        <v>7</v>
      </c>
      <c r="Z2565">
        <f t="shared" si="122"/>
        <v>0</v>
      </c>
      <c r="AI2565">
        <v>715</v>
      </c>
      <c r="AJ2565">
        <v>0</v>
      </c>
      <c r="AL2565">
        <v>1</v>
      </c>
      <c r="AO2565">
        <v>195</v>
      </c>
      <c r="AP2565">
        <v>0</v>
      </c>
      <c r="AR2565">
        <v>1</v>
      </c>
      <c r="AU2565">
        <v>1</v>
      </c>
      <c r="AX2565">
        <v>1</v>
      </c>
      <c r="BA2565">
        <v>1</v>
      </c>
      <c r="BD2565">
        <v>1</v>
      </c>
      <c r="BG2565">
        <v>1</v>
      </c>
      <c r="BJ2565">
        <v>1</v>
      </c>
    </row>
    <row r="2566" spans="1:63" x14ac:dyDescent="0.3">
      <c r="A2566">
        <v>2013</v>
      </c>
      <c r="B2566">
        <v>31012</v>
      </c>
      <c r="C2566" t="str">
        <f>VLOOKUP(B2566,'NAAM GEMEENTE'!$A$1:$B$319,2,FALSE)</f>
        <v>Jabbeke</v>
      </c>
      <c r="D2566">
        <v>0</v>
      </c>
      <c r="E2566">
        <v>0</v>
      </c>
      <c r="F2566">
        <f t="shared" si="120"/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273</v>
      </c>
      <c r="O2566">
        <v>24</v>
      </c>
      <c r="P2566">
        <f t="shared" si="121"/>
        <v>297</v>
      </c>
      <c r="Q2566">
        <v>368</v>
      </c>
      <c r="R2566">
        <v>232</v>
      </c>
      <c r="S2566">
        <v>141</v>
      </c>
      <c r="T2566">
        <v>10</v>
      </c>
      <c r="U2566">
        <v>0</v>
      </c>
      <c r="V2566">
        <v>0</v>
      </c>
      <c r="W2566">
        <v>4</v>
      </c>
      <c r="Z2566">
        <f t="shared" si="122"/>
        <v>0</v>
      </c>
      <c r="AI2566">
        <v>1052</v>
      </c>
      <c r="AJ2566">
        <v>0</v>
      </c>
      <c r="AL2566">
        <v>1</v>
      </c>
      <c r="AO2566">
        <v>297</v>
      </c>
      <c r="AP2566">
        <v>0</v>
      </c>
      <c r="AR2566">
        <v>1</v>
      </c>
      <c r="AU2566">
        <v>1</v>
      </c>
      <c r="AX2566">
        <v>1</v>
      </c>
      <c r="BA2566">
        <v>1</v>
      </c>
      <c r="BD2566">
        <v>1</v>
      </c>
      <c r="BJ2566">
        <v>1</v>
      </c>
    </row>
    <row r="2567" spans="1:63" x14ac:dyDescent="0.3">
      <c r="A2567">
        <v>2013</v>
      </c>
      <c r="B2567">
        <v>31022</v>
      </c>
      <c r="C2567" t="str">
        <f>VLOOKUP(B2567,'NAAM GEMEENTE'!$A$1:$B$319,2,FALSE)</f>
        <v>Oostkamp</v>
      </c>
      <c r="D2567">
        <v>103</v>
      </c>
      <c r="E2567">
        <v>0</v>
      </c>
      <c r="F2567">
        <f t="shared" si="120"/>
        <v>103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445</v>
      </c>
      <c r="O2567">
        <v>34</v>
      </c>
      <c r="P2567">
        <f t="shared" si="121"/>
        <v>479</v>
      </c>
      <c r="Q2567">
        <v>474</v>
      </c>
      <c r="R2567">
        <v>322</v>
      </c>
      <c r="S2567">
        <v>242</v>
      </c>
      <c r="T2567">
        <v>21</v>
      </c>
      <c r="U2567">
        <v>3</v>
      </c>
      <c r="V2567">
        <v>0</v>
      </c>
      <c r="W2567">
        <v>21</v>
      </c>
      <c r="X2567">
        <v>110</v>
      </c>
      <c r="Y2567">
        <v>0</v>
      </c>
      <c r="Z2567">
        <f t="shared" si="122"/>
        <v>110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110</v>
      </c>
      <c r="AI2567">
        <v>1562</v>
      </c>
      <c r="AJ2567">
        <v>103</v>
      </c>
      <c r="AK2567">
        <v>7.0422535211267609E-2</v>
      </c>
      <c r="AL2567">
        <v>0.93405889884763127</v>
      </c>
      <c r="AM2567">
        <v>6.363636363636363E-2</v>
      </c>
      <c r="AN2567">
        <v>110</v>
      </c>
      <c r="AO2567">
        <v>479</v>
      </c>
      <c r="AP2567">
        <v>103</v>
      </c>
      <c r="AQ2567">
        <v>0.22964509394572025</v>
      </c>
      <c r="AR2567">
        <v>0.78496868475991655</v>
      </c>
      <c r="AS2567">
        <v>6.363636363636363E-2</v>
      </c>
      <c r="AT2567">
        <v>0</v>
      </c>
      <c r="AU2567">
        <v>1</v>
      </c>
      <c r="AW2567">
        <v>0</v>
      </c>
      <c r="AX2567">
        <v>1</v>
      </c>
      <c r="AZ2567">
        <v>0</v>
      </c>
      <c r="BA2567">
        <v>1</v>
      </c>
      <c r="BC2567">
        <v>0</v>
      </c>
      <c r="BD2567">
        <v>1</v>
      </c>
      <c r="BF2567">
        <v>0</v>
      </c>
      <c r="BG2567">
        <v>1</v>
      </c>
      <c r="BI2567">
        <v>0</v>
      </c>
      <c r="BJ2567">
        <v>1</v>
      </c>
    </row>
    <row r="2568" spans="1:63" x14ac:dyDescent="0.3">
      <c r="A2568">
        <v>2013</v>
      </c>
      <c r="B2568">
        <v>31033</v>
      </c>
      <c r="C2568" t="str">
        <f>VLOOKUP(B2568,'NAAM GEMEENTE'!$A$1:$B$319,2,FALSE)</f>
        <v>Torhout</v>
      </c>
      <c r="D2568">
        <v>274</v>
      </c>
      <c r="E2568">
        <v>24</v>
      </c>
      <c r="F2568">
        <f t="shared" si="120"/>
        <v>298</v>
      </c>
      <c r="G2568">
        <v>269</v>
      </c>
      <c r="H2568">
        <v>268</v>
      </c>
      <c r="I2568">
        <v>100</v>
      </c>
      <c r="J2568">
        <v>0</v>
      </c>
      <c r="K2568">
        <v>0</v>
      </c>
      <c r="L2568">
        <v>0</v>
      </c>
      <c r="M2568">
        <v>0</v>
      </c>
      <c r="N2568">
        <v>305</v>
      </c>
      <c r="O2568">
        <v>35</v>
      </c>
      <c r="P2568">
        <f t="shared" si="121"/>
        <v>340</v>
      </c>
      <c r="Q2568">
        <v>298</v>
      </c>
      <c r="R2568">
        <v>328</v>
      </c>
      <c r="S2568">
        <v>215</v>
      </c>
      <c r="T2568">
        <v>13</v>
      </c>
      <c r="U2568">
        <v>1</v>
      </c>
      <c r="V2568">
        <v>0</v>
      </c>
      <c r="W2568">
        <v>15</v>
      </c>
      <c r="X2568">
        <v>704</v>
      </c>
      <c r="Y2568">
        <v>105</v>
      </c>
      <c r="Z2568">
        <f t="shared" si="122"/>
        <v>809</v>
      </c>
      <c r="AA2568">
        <v>862</v>
      </c>
      <c r="AB2568">
        <v>1299</v>
      </c>
      <c r="AC2568">
        <v>525</v>
      </c>
      <c r="AD2568">
        <v>0</v>
      </c>
      <c r="AE2568">
        <v>0</v>
      </c>
      <c r="AF2568">
        <v>0</v>
      </c>
      <c r="AG2568">
        <v>0</v>
      </c>
      <c r="AH2568">
        <v>3495</v>
      </c>
      <c r="AI2568">
        <v>1210</v>
      </c>
      <c r="AJ2568">
        <v>935</v>
      </c>
      <c r="AK2568">
        <v>2.8884297520661155</v>
      </c>
      <c r="AL2568">
        <v>0.22727272727272727</v>
      </c>
      <c r="AM2568">
        <v>0.73247496423462088</v>
      </c>
      <c r="AN2568">
        <v>809</v>
      </c>
      <c r="AO2568">
        <v>340</v>
      </c>
      <c r="AP2568">
        <v>298</v>
      </c>
      <c r="AQ2568">
        <v>2.3794117647058823</v>
      </c>
      <c r="AR2568">
        <v>0.12352941176470589</v>
      </c>
      <c r="AS2568">
        <v>0.63164400494437578</v>
      </c>
      <c r="AT2568">
        <v>2.8926174496644297</v>
      </c>
      <c r="AU2568">
        <v>9.7315436241610737E-2</v>
      </c>
      <c r="AV2568">
        <v>0.68793503480278417</v>
      </c>
      <c r="AW2568">
        <v>3.9603658536585367</v>
      </c>
      <c r="AX2568">
        <v>0.18292682926829268</v>
      </c>
      <c r="AY2568">
        <v>0.79368745188606615</v>
      </c>
      <c r="AZ2568">
        <v>0</v>
      </c>
      <c r="BA2568">
        <v>1</v>
      </c>
      <c r="BC2568">
        <v>2.441860465116279</v>
      </c>
      <c r="BD2568">
        <v>0.53488372093023251</v>
      </c>
      <c r="BE2568">
        <v>0.80952380952380953</v>
      </c>
      <c r="BF2568">
        <v>0</v>
      </c>
      <c r="BG2568">
        <v>1</v>
      </c>
      <c r="BI2568">
        <v>0</v>
      </c>
      <c r="BJ2568">
        <v>1</v>
      </c>
    </row>
    <row r="2569" spans="1:63" x14ac:dyDescent="0.3">
      <c r="A2569">
        <v>2013</v>
      </c>
      <c r="B2569">
        <v>31040</v>
      </c>
      <c r="C2569" t="str">
        <f>VLOOKUP(B2569,'NAAM GEMEENTE'!$A$1:$B$319,2,FALSE)</f>
        <v>Zedelgem</v>
      </c>
      <c r="D2569">
        <v>118</v>
      </c>
      <c r="E2569">
        <v>0</v>
      </c>
      <c r="F2569">
        <f t="shared" si="120"/>
        <v>118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382</v>
      </c>
      <c r="O2569">
        <v>50</v>
      </c>
      <c r="P2569">
        <f t="shared" si="121"/>
        <v>432</v>
      </c>
      <c r="Q2569">
        <v>420</v>
      </c>
      <c r="R2569">
        <v>412</v>
      </c>
      <c r="S2569">
        <v>247</v>
      </c>
      <c r="T2569">
        <v>17</v>
      </c>
      <c r="U2569">
        <v>2</v>
      </c>
      <c r="V2569">
        <v>0</v>
      </c>
      <c r="W2569">
        <v>16</v>
      </c>
      <c r="X2569">
        <v>132</v>
      </c>
      <c r="Y2569">
        <v>0</v>
      </c>
      <c r="Z2569">
        <f t="shared" si="122"/>
        <v>132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132</v>
      </c>
      <c r="AI2569">
        <v>1546</v>
      </c>
      <c r="AJ2569">
        <v>118</v>
      </c>
      <c r="AK2569">
        <v>8.538163001293661E-2</v>
      </c>
      <c r="AL2569">
        <v>0.92367399741267786</v>
      </c>
      <c r="AM2569">
        <v>0.10606060606060606</v>
      </c>
      <c r="AN2569">
        <v>132</v>
      </c>
      <c r="AO2569">
        <v>432</v>
      </c>
      <c r="AP2569">
        <v>118</v>
      </c>
      <c r="AQ2569">
        <v>0.30555555555555558</v>
      </c>
      <c r="AR2569">
        <v>0.72685185185185186</v>
      </c>
      <c r="AS2569">
        <v>0.10606060606060606</v>
      </c>
      <c r="AT2569">
        <v>0</v>
      </c>
      <c r="AU2569">
        <v>1</v>
      </c>
      <c r="AW2569">
        <v>0</v>
      </c>
      <c r="AX2569">
        <v>1</v>
      </c>
      <c r="AZ2569">
        <v>0</v>
      </c>
      <c r="BA2569">
        <v>1</v>
      </c>
      <c r="BC2569">
        <v>0</v>
      </c>
      <c r="BD2569">
        <v>1</v>
      </c>
      <c r="BF2569">
        <v>0</v>
      </c>
      <c r="BG2569">
        <v>1</v>
      </c>
      <c r="BI2569">
        <v>0</v>
      </c>
      <c r="BJ2569">
        <v>1</v>
      </c>
    </row>
    <row r="2570" spans="1:63" x14ac:dyDescent="0.3">
      <c r="A2570">
        <v>2013</v>
      </c>
      <c r="B2570">
        <v>31042</v>
      </c>
      <c r="C2570" t="str">
        <f>VLOOKUP(B2570,'NAAM GEMEENTE'!$A$1:$B$319,2,FALSE)</f>
        <v>Zuienkerke</v>
      </c>
      <c r="D2570">
        <v>0</v>
      </c>
      <c r="E2570">
        <v>0</v>
      </c>
      <c r="F2570">
        <f t="shared" si="120"/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55</v>
      </c>
      <c r="O2570">
        <v>10</v>
      </c>
      <c r="P2570">
        <f t="shared" si="121"/>
        <v>65</v>
      </c>
      <c r="Q2570">
        <v>65</v>
      </c>
      <c r="R2570">
        <v>44</v>
      </c>
      <c r="S2570">
        <v>25</v>
      </c>
      <c r="T2570">
        <v>2</v>
      </c>
      <c r="U2570">
        <v>0</v>
      </c>
      <c r="V2570">
        <v>0</v>
      </c>
      <c r="W2570">
        <v>2</v>
      </c>
      <c r="Z2570">
        <f t="shared" si="122"/>
        <v>0</v>
      </c>
      <c r="AI2570">
        <v>203</v>
      </c>
      <c r="AJ2570">
        <v>0</v>
      </c>
      <c r="AL2570">
        <v>1</v>
      </c>
      <c r="AO2570">
        <v>65</v>
      </c>
      <c r="AP2570">
        <v>0</v>
      </c>
      <c r="AR2570">
        <v>1</v>
      </c>
      <c r="AU2570">
        <v>1</v>
      </c>
      <c r="AX2570">
        <v>1</v>
      </c>
      <c r="BA2570">
        <v>1</v>
      </c>
      <c r="BD2570">
        <v>1</v>
      </c>
      <c r="BJ2570">
        <v>1</v>
      </c>
    </row>
    <row r="2571" spans="1:63" x14ac:dyDescent="0.3">
      <c r="A2571">
        <v>2013</v>
      </c>
      <c r="B2571">
        <v>31043</v>
      </c>
      <c r="C2571" t="str">
        <f>VLOOKUP(B2571,'NAAM GEMEENTE'!$A$1:$B$319,2,FALSE)</f>
        <v>Knokke-Heist</v>
      </c>
      <c r="D2571">
        <v>293</v>
      </c>
      <c r="E2571">
        <v>35</v>
      </c>
      <c r="F2571">
        <f t="shared" si="120"/>
        <v>328</v>
      </c>
      <c r="G2571">
        <v>293</v>
      </c>
      <c r="H2571">
        <v>57</v>
      </c>
      <c r="I2571">
        <v>89</v>
      </c>
      <c r="J2571">
        <v>0</v>
      </c>
      <c r="K2571">
        <v>0</v>
      </c>
      <c r="L2571">
        <v>0</v>
      </c>
      <c r="M2571">
        <v>0</v>
      </c>
      <c r="N2571">
        <v>421</v>
      </c>
      <c r="O2571">
        <v>67</v>
      </c>
      <c r="P2571">
        <f t="shared" si="121"/>
        <v>488</v>
      </c>
      <c r="Q2571">
        <v>577</v>
      </c>
      <c r="R2571">
        <v>348</v>
      </c>
      <c r="S2571">
        <v>293</v>
      </c>
      <c r="T2571">
        <v>20</v>
      </c>
      <c r="U2571">
        <v>7</v>
      </c>
      <c r="V2571">
        <v>0</v>
      </c>
      <c r="W2571">
        <v>6</v>
      </c>
      <c r="X2571">
        <v>348</v>
      </c>
      <c r="Y2571">
        <v>48</v>
      </c>
      <c r="Z2571">
        <f t="shared" si="122"/>
        <v>396</v>
      </c>
      <c r="AA2571">
        <v>335</v>
      </c>
      <c r="AB2571">
        <v>87</v>
      </c>
      <c r="AC2571">
        <v>146</v>
      </c>
      <c r="AD2571">
        <v>0</v>
      </c>
      <c r="AE2571">
        <v>0</v>
      </c>
      <c r="AF2571">
        <v>0</v>
      </c>
      <c r="AG2571">
        <v>0</v>
      </c>
      <c r="AH2571">
        <v>964</v>
      </c>
      <c r="AI2571">
        <v>1739</v>
      </c>
      <c r="AJ2571">
        <v>767</v>
      </c>
      <c r="AK2571">
        <v>0.55434157561817132</v>
      </c>
      <c r="AL2571">
        <v>0.55894192064404835</v>
      </c>
      <c r="AM2571">
        <v>0.20435684647302904</v>
      </c>
      <c r="AN2571">
        <v>396</v>
      </c>
      <c r="AO2571">
        <v>488</v>
      </c>
      <c r="AP2571">
        <v>328</v>
      </c>
      <c r="AQ2571">
        <v>0.81147540983606559</v>
      </c>
      <c r="AR2571">
        <v>0.32786885245901637</v>
      </c>
      <c r="AS2571">
        <v>0.17171717171717171</v>
      </c>
      <c r="AT2571">
        <v>0.58058925476603118</v>
      </c>
      <c r="AU2571">
        <v>0.49220103986135183</v>
      </c>
      <c r="AV2571">
        <v>0.1253731343283582</v>
      </c>
      <c r="AW2571">
        <v>0.25</v>
      </c>
      <c r="AX2571">
        <v>0.83620689655172409</v>
      </c>
      <c r="AY2571">
        <v>0.34482758620689657</v>
      </c>
      <c r="AZ2571">
        <v>0</v>
      </c>
      <c r="BA2571">
        <v>1</v>
      </c>
      <c r="BC2571">
        <v>0.49829351535836175</v>
      </c>
      <c r="BD2571">
        <v>0.69624573378839594</v>
      </c>
      <c r="BE2571">
        <v>0.3904109589041096</v>
      </c>
      <c r="BF2571">
        <v>0</v>
      </c>
      <c r="BG2571">
        <v>1</v>
      </c>
      <c r="BI2571">
        <v>0</v>
      </c>
      <c r="BJ2571">
        <v>1</v>
      </c>
    </row>
    <row r="2572" spans="1:63" x14ac:dyDescent="0.3">
      <c r="A2572">
        <v>2013</v>
      </c>
      <c r="B2572">
        <v>32003</v>
      </c>
      <c r="C2572" t="str">
        <f>VLOOKUP(B2572,'NAAM GEMEENTE'!$A$1:$B$319,2,FALSE)</f>
        <v>Diksmuide</v>
      </c>
      <c r="D2572">
        <v>245</v>
      </c>
      <c r="E2572">
        <v>41</v>
      </c>
      <c r="F2572">
        <f t="shared" ref="F2572:F2635" si="123">SUM(D2572:E2572)</f>
        <v>286</v>
      </c>
      <c r="G2572">
        <v>201</v>
      </c>
      <c r="H2572">
        <v>185</v>
      </c>
      <c r="I2572">
        <v>99</v>
      </c>
      <c r="J2572">
        <v>0</v>
      </c>
      <c r="K2572">
        <v>0</v>
      </c>
      <c r="L2572">
        <v>0</v>
      </c>
      <c r="M2572">
        <v>0</v>
      </c>
      <c r="N2572">
        <v>300</v>
      </c>
      <c r="O2572">
        <v>58</v>
      </c>
      <c r="P2572">
        <f t="shared" ref="P2572:P2635" si="124">SUM(N2572:O2572)</f>
        <v>358</v>
      </c>
      <c r="Q2572">
        <v>233</v>
      </c>
      <c r="R2572">
        <v>280</v>
      </c>
      <c r="S2572">
        <v>225</v>
      </c>
      <c r="T2572">
        <v>4</v>
      </c>
      <c r="U2572">
        <v>0</v>
      </c>
      <c r="V2572">
        <v>0</v>
      </c>
      <c r="W2572">
        <v>34</v>
      </c>
      <c r="X2572">
        <v>415</v>
      </c>
      <c r="Y2572">
        <v>106</v>
      </c>
      <c r="Z2572">
        <f t="shared" ref="Z2572:Z2635" si="125">SUM(X2572:Y2572)</f>
        <v>521</v>
      </c>
      <c r="AA2572">
        <v>339</v>
      </c>
      <c r="AB2572">
        <v>367</v>
      </c>
      <c r="AC2572">
        <v>288</v>
      </c>
      <c r="AD2572">
        <v>0</v>
      </c>
      <c r="AE2572">
        <v>0</v>
      </c>
      <c r="AF2572">
        <v>0</v>
      </c>
      <c r="AG2572">
        <v>0</v>
      </c>
      <c r="AH2572">
        <v>1515</v>
      </c>
      <c r="AI2572">
        <v>1134</v>
      </c>
      <c r="AJ2572">
        <v>771</v>
      </c>
      <c r="AK2572">
        <v>1.335978835978836</v>
      </c>
      <c r="AL2572">
        <v>0.32010582010582012</v>
      </c>
      <c r="AM2572">
        <v>0.49108910891089108</v>
      </c>
      <c r="AN2572">
        <v>521</v>
      </c>
      <c r="AO2572">
        <v>358</v>
      </c>
      <c r="AP2572">
        <v>286</v>
      </c>
      <c r="AQ2572">
        <v>1.4553072625698324</v>
      </c>
      <c r="AR2572">
        <v>0.2011173184357542</v>
      </c>
      <c r="AS2572">
        <v>0.45105566218809978</v>
      </c>
      <c r="AT2572">
        <v>1.4549356223175967</v>
      </c>
      <c r="AU2572">
        <v>0.13733905579399142</v>
      </c>
      <c r="AV2572">
        <v>0.40707964601769914</v>
      </c>
      <c r="AW2572">
        <v>1.3107142857142857</v>
      </c>
      <c r="AX2572">
        <v>0.3392857142857143</v>
      </c>
      <c r="AY2572">
        <v>0.49591280653950953</v>
      </c>
      <c r="AZ2572">
        <v>0</v>
      </c>
      <c r="BA2572">
        <v>1</v>
      </c>
      <c r="BC2572">
        <v>1.28</v>
      </c>
      <c r="BD2572">
        <v>0.56000000000000005</v>
      </c>
      <c r="BE2572">
        <v>0.65625</v>
      </c>
      <c r="BI2572">
        <v>0</v>
      </c>
      <c r="BJ2572">
        <v>1</v>
      </c>
    </row>
    <row r="2573" spans="1:63" x14ac:dyDescent="0.3">
      <c r="A2573">
        <v>2013</v>
      </c>
      <c r="B2573">
        <v>32006</v>
      </c>
      <c r="C2573" t="str">
        <f>VLOOKUP(B2573,'NAAM GEMEENTE'!$A$1:$B$319,2,FALSE)</f>
        <v>Houthulst</v>
      </c>
      <c r="D2573">
        <v>0</v>
      </c>
      <c r="E2573">
        <v>0</v>
      </c>
      <c r="F2573">
        <f t="shared" si="123"/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167</v>
      </c>
      <c r="O2573">
        <v>56</v>
      </c>
      <c r="P2573">
        <f t="shared" si="124"/>
        <v>223</v>
      </c>
      <c r="Q2573">
        <v>111</v>
      </c>
      <c r="R2573">
        <v>174</v>
      </c>
      <c r="S2573">
        <v>164</v>
      </c>
      <c r="T2573">
        <v>3</v>
      </c>
      <c r="U2573">
        <v>0</v>
      </c>
      <c r="V2573">
        <v>0</v>
      </c>
      <c r="W2573">
        <v>16</v>
      </c>
      <c r="Z2573">
        <f t="shared" si="125"/>
        <v>0</v>
      </c>
      <c r="AI2573">
        <v>691</v>
      </c>
      <c r="AJ2573">
        <v>0</v>
      </c>
      <c r="AL2573">
        <v>1</v>
      </c>
      <c r="AO2573">
        <v>223</v>
      </c>
      <c r="AP2573">
        <v>0</v>
      </c>
      <c r="AR2573">
        <v>1</v>
      </c>
      <c r="AU2573">
        <v>1</v>
      </c>
      <c r="AX2573">
        <v>1</v>
      </c>
      <c r="BA2573">
        <v>1</v>
      </c>
      <c r="BD2573">
        <v>1</v>
      </c>
      <c r="BJ2573">
        <v>1</v>
      </c>
    </row>
    <row r="2574" spans="1:63" x14ac:dyDescent="0.3">
      <c r="A2574">
        <v>2013</v>
      </c>
      <c r="B2574">
        <v>32010</v>
      </c>
      <c r="C2574" t="str">
        <f>VLOOKUP(B2574,'NAAM GEMEENTE'!$A$1:$B$319,2,FALSE)</f>
        <v>Koekelare</v>
      </c>
      <c r="D2574">
        <v>100</v>
      </c>
      <c r="E2574">
        <v>4</v>
      </c>
      <c r="F2574">
        <f t="shared" si="123"/>
        <v>104</v>
      </c>
      <c r="G2574">
        <v>35</v>
      </c>
      <c r="H2574">
        <v>9</v>
      </c>
      <c r="I2574">
        <v>2</v>
      </c>
      <c r="J2574">
        <v>0</v>
      </c>
      <c r="K2574">
        <v>0</v>
      </c>
      <c r="L2574">
        <v>0</v>
      </c>
      <c r="M2574">
        <v>0</v>
      </c>
      <c r="N2574">
        <v>142</v>
      </c>
      <c r="O2574">
        <v>25</v>
      </c>
      <c r="P2574">
        <f t="shared" si="124"/>
        <v>167</v>
      </c>
      <c r="Q2574">
        <v>96</v>
      </c>
      <c r="R2574">
        <v>133</v>
      </c>
      <c r="S2574">
        <v>130</v>
      </c>
      <c r="T2574">
        <v>7</v>
      </c>
      <c r="U2574">
        <v>0</v>
      </c>
      <c r="V2574">
        <v>0</v>
      </c>
      <c r="W2574">
        <v>10</v>
      </c>
      <c r="X2574">
        <v>178</v>
      </c>
      <c r="Y2574">
        <v>6</v>
      </c>
      <c r="Z2574">
        <f t="shared" si="125"/>
        <v>184</v>
      </c>
      <c r="AA2574">
        <v>71</v>
      </c>
      <c r="AB2574">
        <v>22</v>
      </c>
      <c r="AC2574">
        <v>8</v>
      </c>
      <c r="AD2574">
        <v>0</v>
      </c>
      <c r="AE2574">
        <v>0</v>
      </c>
      <c r="AF2574">
        <v>0</v>
      </c>
      <c r="AG2574">
        <v>0</v>
      </c>
      <c r="AH2574">
        <v>285</v>
      </c>
      <c r="AI2574">
        <v>543</v>
      </c>
      <c r="AJ2574">
        <v>150</v>
      </c>
      <c r="AK2574">
        <v>0.52486187845303867</v>
      </c>
      <c r="AL2574">
        <v>0.72375690607734811</v>
      </c>
      <c r="AM2574">
        <v>0.47368421052631576</v>
      </c>
      <c r="AN2574">
        <v>184</v>
      </c>
      <c r="AO2574">
        <v>167</v>
      </c>
      <c r="AP2574">
        <v>104</v>
      </c>
      <c r="AQ2574">
        <v>1.1017964071856288</v>
      </c>
      <c r="AR2574">
        <v>0.3772455089820359</v>
      </c>
      <c r="AS2574">
        <v>0.43478260869565216</v>
      </c>
      <c r="AT2574">
        <v>0.73958333333333337</v>
      </c>
      <c r="AU2574">
        <v>0.63541666666666663</v>
      </c>
      <c r="AV2574">
        <v>0.50704225352112675</v>
      </c>
      <c r="AW2574">
        <v>0.16541353383458646</v>
      </c>
      <c r="AX2574">
        <v>0.93233082706766912</v>
      </c>
      <c r="AY2574">
        <v>0.59090909090909094</v>
      </c>
      <c r="AZ2574">
        <v>0</v>
      </c>
      <c r="BA2574">
        <v>1</v>
      </c>
      <c r="BC2574">
        <v>6.1538461538461542E-2</v>
      </c>
      <c r="BD2574">
        <v>0.98461538461538467</v>
      </c>
      <c r="BE2574">
        <v>0.75</v>
      </c>
      <c r="BI2574">
        <v>0</v>
      </c>
      <c r="BJ2574">
        <v>1</v>
      </c>
    </row>
    <row r="2575" spans="1:63" x14ac:dyDescent="0.3">
      <c r="A2575">
        <v>2013</v>
      </c>
      <c r="B2575">
        <v>32011</v>
      </c>
      <c r="C2575" t="str">
        <f>VLOOKUP(B2575,'NAAM GEMEENTE'!$A$1:$B$319,2,FALSE)</f>
        <v>Kortemark</v>
      </c>
      <c r="D2575">
        <v>80</v>
      </c>
      <c r="E2575">
        <v>12</v>
      </c>
      <c r="F2575">
        <f t="shared" si="123"/>
        <v>92</v>
      </c>
      <c r="G2575">
        <v>39</v>
      </c>
      <c r="H2575">
        <v>72</v>
      </c>
      <c r="I2575">
        <v>64</v>
      </c>
      <c r="J2575">
        <v>0</v>
      </c>
      <c r="K2575">
        <v>0</v>
      </c>
      <c r="L2575">
        <v>0</v>
      </c>
      <c r="M2575">
        <v>0</v>
      </c>
      <c r="N2575">
        <v>196</v>
      </c>
      <c r="O2575">
        <v>28</v>
      </c>
      <c r="P2575">
        <f t="shared" si="124"/>
        <v>224</v>
      </c>
      <c r="Q2575">
        <v>188</v>
      </c>
      <c r="R2575">
        <v>228</v>
      </c>
      <c r="S2575">
        <v>164</v>
      </c>
      <c r="T2575">
        <v>4</v>
      </c>
      <c r="U2575">
        <v>0</v>
      </c>
      <c r="V2575">
        <v>0</v>
      </c>
      <c r="W2575">
        <v>26</v>
      </c>
      <c r="X2575">
        <v>212</v>
      </c>
      <c r="Y2575">
        <v>96</v>
      </c>
      <c r="Z2575">
        <f t="shared" si="125"/>
        <v>308</v>
      </c>
      <c r="AA2575">
        <v>67</v>
      </c>
      <c r="AB2575">
        <v>321</v>
      </c>
      <c r="AC2575">
        <v>502</v>
      </c>
      <c r="AD2575">
        <v>0</v>
      </c>
      <c r="AE2575">
        <v>0</v>
      </c>
      <c r="AF2575">
        <v>0</v>
      </c>
      <c r="AG2575">
        <v>0</v>
      </c>
      <c r="AH2575">
        <v>1198</v>
      </c>
      <c r="AI2575">
        <v>834</v>
      </c>
      <c r="AJ2575">
        <v>267</v>
      </c>
      <c r="AK2575">
        <v>1.4364508393285371</v>
      </c>
      <c r="AL2575">
        <v>0.67985611510791366</v>
      </c>
      <c r="AM2575">
        <v>0.77712854757929883</v>
      </c>
      <c r="AN2575">
        <v>308</v>
      </c>
      <c r="AO2575">
        <v>224</v>
      </c>
      <c r="AP2575">
        <v>92</v>
      </c>
      <c r="AQ2575">
        <v>1.375</v>
      </c>
      <c r="AR2575">
        <v>0.5892857142857143</v>
      </c>
      <c r="AS2575">
        <v>0.70129870129870131</v>
      </c>
      <c r="AT2575">
        <v>0.35638297872340424</v>
      </c>
      <c r="AU2575">
        <v>0.79255319148936165</v>
      </c>
      <c r="AV2575">
        <v>0.41791044776119401</v>
      </c>
      <c r="AW2575">
        <v>1.4078947368421053</v>
      </c>
      <c r="AX2575">
        <v>0.68421052631578949</v>
      </c>
      <c r="AY2575">
        <v>0.77570093457943923</v>
      </c>
      <c r="AZ2575">
        <v>0</v>
      </c>
      <c r="BA2575">
        <v>1</v>
      </c>
      <c r="BC2575">
        <v>3.0609756097560976</v>
      </c>
      <c r="BD2575">
        <v>0.6097560975609756</v>
      </c>
      <c r="BE2575">
        <v>0.87250996015936255</v>
      </c>
      <c r="BI2575">
        <v>0</v>
      </c>
      <c r="BJ2575">
        <v>1</v>
      </c>
    </row>
    <row r="2576" spans="1:63" x14ac:dyDescent="0.3">
      <c r="A2576">
        <v>2013</v>
      </c>
      <c r="B2576">
        <v>32030</v>
      </c>
      <c r="C2576" t="str">
        <f>VLOOKUP(B2576,'NAAM GEMEENTE'!$A$1:$B$319,2,FALSE)</f>
        <v>Lo-Reninge</v>
      </c>
      <c r="D2576">
        <v>0</v>
      </c>
      <c r="E2576">
        <v>0</v>
      </c>
      <c r="F2576">
        <f t="shared" si="123"/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78</v>
      </c>
      <c r="O2576">
        <v>9</v>
      </c>
      <c r="P2576">
        <f t="shared" si="124"/>
        <v>87</v>
      </c>
      <c r="Q2576">
        <v>68</v>
      </c>
      <c r="R2576">
        <v>75</v>
      </c>
      <c r="S2576">
        <v>38</v>
      </c>
      <c r="T2576">
        <v>1</v>
      </c>
      <c r="U2576">
        <v>0</v>
      </c>
      <c r="V2576">
        <v>0</v>
      </c>
      <c r="W2576">
        <v>1</v>
      </c>
      <c r="Z2576">
        <f t="shared" si="125"/>
        <v>0</v>
      </c>
      <c r="AI2576">
        <v>270</v>
      </c>
      <c r="AJ2576">
        <v>0</v>
      </c>
      <c r="AL2576">
        <v>1</v>
      </c>
      <c r="AO2576">
        <v>87</v>
      </c>
      <c r="AP2576">
        <v>0</v>
      </c>
      <c r="AR2576">
        <v>1</v>
      </c>
      <c r="AU2576">
        <v>1</v>
      </c>
      <c r="AX2576">
        <v>1</v>
      </c>
      <c r="BA2576">
        <v>1</v>
      </c>
      <c r="BD2576">
        <v>1</v>
      </c>
      <c r="BJ2576">
        <v>1</v>
      </c>
    </row>
    <row r="2577" spans="1:62" x14ac:dyDescent="0.3">
      <c r="A2577">
        <v>2013</v>
      </c>
      <c r="B2577">
        <v>33011</v>
      </c>
      <c r="C2577" t="str">
        <f>VLOOKUP(B2577,'NAAM GEMEENTE'!$A$1:$B$319,2,FALSE)</f>
        <v>Ieper</v>
      </c>
      <c r="D2577">
        <v>527</v>
      </c>
      <c r="E2577">
        <v>81</v>
      </c>
      <c r="F2577">
        <f t="shared" si="123"/>
        <v>608</v>
      </c>
      <c r="G2577">
        <v>456</v>
      </c>
      <c r="H2577">
        <v>456</v>
      </c>
      <c r="I2577">
        <v>290</v>
      </c>
      <c r="J2577">
        <v>21</v>
      </c>
      <c r="K2577">
        <v>0</v>
      </c>
      <c r="L2577">
        <v>0</v>
      </c>
      <c r="M2577">
        <v>0</v>
      </c>
      <c r="N2577">
        <v>590</v>
      </c>
      <c r="O2577">
        <v>101</v>
      </c>
      <c r="P2577">
        <f t="shared" si="124"/>
        <v>691</v>
      </c>
      <c r="Q2577">
        <v>506</v>
      </c>
      <c r="R2577">
        <v>547</v>
      </c>
      <c r="S2577">
        <v>405</v>
      </c>
      <c r="T2577">
        <v>27</v>
      </c>
      <c r="U2577">
        <v>8</v>
      </c>
      <c r="V2577">
        <v>0</v>
      </c>
      <c r="W2577">
        <v>19</v>
      </c>
      <c r="X2577">
        <v>1082</v>
      </c>
      <c r="Y2577">
        <v>223</v>
      </c>
      <c r="Z2577">
        <f t="shared" si="125"/>
        <v>1305</v>
      </c>
      <c r="AA2577">
        <v>840</v>
      </c>
      <c r="AB2577">
        <v>1061</v>
      </c>
      <c r="AC2577">
        <v>757</v>
      </c>
      <c r="AD2577">
        <v>58</v>
      </c>
      <c r="AE2577">
        <v>0</v>
      </c>
      <c r="AF2577">
        <v>0</v>
      </c>
      <c r="AG2577">
        <v>0</v>
      </c>
      <c r="AH2577">
        <v>4021</v>
      </c>
      <c r="AI2577">
        <v>2203</v>
      </c>
      <c r="AJ2577">
        <v>1831</v>
      </c>
      <c r="AK2577">
        <v>1.8252383113935542</v>
      </c>
      <c r="AL2577">
        <v>0.16886064457557876</v>
      </c>
      <c r="AM2577">
        <v>0.54464063665754792</v>
      </c>
      <c r="AN2577">
        <v>1305</v>
      </c>
      <c r="AO2577">
        <v>691</v>
      </c>
      <c r="AP2577">
        <v>608</v>
      </c>
      <c r="AQ2577">
        <v>1.8885672937771345</v>
      </c>
      <c r="AR2577">
        <v>0.12011577424023155</v>
      </c>
      <c r="AS2577">
        <v>0.53409961685823759</v>
      </c>
      <c r="AT2577">
        <v>1.6600790513833992</v>
      </c>
      <c r="AU2577">
        <v>9.8814229249011856E-2</v>
      </c>
      <c r="AV2577">
        <v>0.45714285714285713</v>
      </c>
      <c r="AW2577">
        <v>1.9396709323583181</v>
      </c>
      <c r="AX2577">
        <v>0.1663619744058501</v>
      </c>
      <c r="AY2577">
        <v>0.57021677662582471</v>
      </c>
      <c r="AZ2577">
        <v>2.1481481481481484</v>
      </c>
      <c r="BA2577">
        <v>0.22222222222222221</v>
      </c>
      <c r="BB2577">
        <v>0.63793103448275867</v>
      </c>
      <c r="BC2577">
        <v>1.8691358024691358</v>
      </c>
      <c r="BD2577">
        <v>0.2839506172839506</v>
      </c>
      <c r="BE2577">
        <v>0.61690885072655222</v>
      </c>
      <c r="BF2577">
        <v>0</v>
      </c>
      <c r="BG2577">
        <v>1</v>
      </c>
      <c r="BI2577">
        <v>0</v>
      </c>
      <c r="BJ2577">
        <v>1</v>
      </c>
    </row>
    <row r="2578" spans="1:62" x14ac:dyDescent="0.3">
      <c r="A2578">
        <v>2013</v>
      </c>
      <c r="B2578">
        <v>33016</v>
      </c>
      <c r="C2578" t="str">
        <f>VLOOKUP(B2578,'NAAM GEMEENTE'!$A$1:$B$319,2,FALSE)</f>
        <v>Mesen</v>
      </c>
      <c r="D2578">
        <v>0</v>
      </c>
      <c r="E2578">
        <v>0</v>
      </c>
      <c r="F2578">
        <f t="shared" si="123"/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8</v>
      </c>
      <c r="O2578">
        <v>5</v>
      </c>
      <c r="P2578">
        <f t="shared" si="124"/>
        <v>13</v>
      </c>
      <c r="Q2578">
        <v>4</v>
      </c>
      <c r="R2578">
        <v>10</v>
      </c>
      <c r="S2578">
        <v>16</v>
      </c>
      <c r="T2578">
        <v>0</v>
      </c>
      <c r="U2578">
        <v>0</v>
      </c>
      <c r="V2578">
        <v>0</v>
      </c>
      <c r="W2578">
        <v>0</v>
      </c>
      <c r="Z2578">
        <f t="shared" si="125"/>
        <v>0</v>
      </c>
      <c r="AI2578">
        <v>43</v>
      </c>
      <c r="AJ2578">
        <v>0</v>
      </c>
      <c r="AL2578">
        <v>1</v>
      </c>
      <c r="AO2578">
        <v>13</v>
      </c>
      <c r="AP2578">
        <v>0</v>
      </c>
      <c r="AR2578">
        <v>1</v>
      </c>
      <c r="AU2578">
        <v>1</v>
      </c>
      <c r="AX2578">
        <v>1</v>
      </c>
      <c r="BD2578">
        <v>1</v>
      </c>
    </row>
    <row r="2579" spans="1:62" x14ac:dyDescent="0.3">
      <c r="A2579">
        <v>2013</v>
      </c>
      <c r="B2579">
        <v>33021</v>
      </c>
      <c r="C2579" t="str">
        <f>VLOOKUP(B2579,'NAAM GEMEENTE'!$A$1:$B$319,2,FALSE)</f>
        <v>Poperinge</v>
      </c>
      <c r="D2579">
        <v>341</v>
      </c>
      <c r="E2579">
        <v>68</v>
      </c>
      <c r="F2579">
        <f t="shared" si="123"/>
        <v>409</v>
      </c>
      <c r="G2579">
        <v>280</v>
      </c>
      <c r="H2579">
        <v>246</v>
      </c>
      <c r="I2579">
        <v>213</v>
      </c>
      <c r="J2579">
        <v>0</v>
      </c>
      <c r="K2579">
        <v>0</v>
      </c>
      <c r="L2579">
        <v>0</v>
      </c>
      <c r="M2579">
        <v>0</v>
      </c>
      <c r="N2579">
        <v>370</v>
      </c>
      <c r="O2579">
        <v>89</v>
      </c>
      <c r="P2579">
        <f t="shared" si="124"/>
        <v>459</v>
      </c>
      <c r="Q2579">
        <v>301</v>
      </c>
      <c r="R2579">
        <v>314</v>
      </c>
      <c r="S2579">
        <v>306</v>
      </c>
      <c r="T2579">
        <v>13</v>
      </c>
      <c r="U2579">
        <v>1</v>
      </c>
      <c r="V2579">
        <v>0</v>
      </c>
      <c r="W2579">
        <v>4</v>
      </c>
      <c r="X2579">
        <v>510</v>
      </c>
      <c r="Y2579">
        <v>111</v>
      </c>
      <c r="Z2579">
        <f t="shared" si="125"/>
        <v>621</v>
      </c>
      <c r="AA2579">
        <v>417</v>
      </c>
      <c r="AB2579">
        <v>410</v>
      </c>
      <c r="AC2579">
        <v>397</v>
      </c>
      <c r="AD2579">
        <v>0</v>
      </c>
      <c r="AE2579">
        <v>0</v>
      </c>
      <c r="AF2579">
        <v>0</v>
      </c>
      <c r="AG2579">
        <v>0</v>
      </c>
      <c r="AH2579">
        <v>1845</v>
      </c>
      <c r="AI2579">
        <v>1398</v>
      </c>
      <c r="AJ2579">
        <v>1148</v>
      </c>
      <c r="AK2579">
        <v>1.3197424892703862</v>
      </c>
      <c r="AL2579">
        <v>0.17882689556509299</v>
      </c>
      <c r="AM2579">
        <v>0.37777777777777777</v>
      </c>
      <c r="AN2579">
        <v>621</v>
      </c>
      <c r="AO2579">
        <v>459</v>
      </c>
      <c r="AP2579">
        <v>409</v>
      </c>
      <c r="AQ2579">
        <v>1.3529411764705883</v>
      </c>
      <c r="AR2579">
        <v>0.10893246187363835</v>
      </c>
      <c r="AS2579">
        <v>0.34138486312399358</v>
      </c>
      <c r="AT2579">
        <v>1.3853820598006645</v>
      </c>
      <c r="AU2579">
        <v>6.9767441860465115E-2</v>
      </c>
      <c r="AV2579">
        <v>0.32853717026378898</v>
      </c>
      <c r="AW2579">
        <v>1.3057324840764331</v>
      </c>
      <c r="AX2579">
        <v>0.21656050955414013</v>
      </c>
      <c r="AY2579">
        <v>0.4</v>
      </c>
      <c r="AZ2579">
        <v>0</v>
      </c>
      <c r="BA2579">
        <v>1</v>
      </c>
      <c r="BC2579">
        <v>1.2973856209150327</v>
      </c>
      <c r="BD2579">
        <v>0.30392156862745096</v>
      </c>
      <c r="BE2579">
        <v>0.46347607052896728</v>
      </c>
      <c r="BF2579">
        <v>0</v>
      </c>
      <c r="BG2579">
        <v>1</v>
      </c>
      <c r="BI2579">
        <v>0</v>
      </c>
      <c r="BJ2579">
        <v>1</v>
      </c>
    </row>
    <row r="2580" spans="1:62" x14ac:dyDescent="0.3">
      <c r="A2580">
        <v>2013</v>
      </c>
      <c r="B2580">
        <v>33029</v>
      </c>
      <c r="C2580" t="str">
        <f>VLOOKUP(B2580,'NAAM GEMEENTE'!$A$1:$B$319,2,FALSE)</f>
        <v>Wervik</v>
      </c>
      <c r="D2580">
        <v>115</v>
      </c>
      <c r="E2580">
        <v>15</v>
      </c>
      <c r="F2580">
        <f t="shared" si="123"/>
        <v>130</v>
      </c>
      <c r="G2580">
        <v>47</v>
      </c>
      <c r="H2580">
        <v>19</v>
      </c>
      <c r="I2580">
        <v>23</v>
      </c>
      <c r="J2580">
        <v>0</v>
      </c>
      <c r="K2580">
        <v>0</v>
      </c>
      <c r="L2580">
        <v>0</v>
      </c>
      <c r="M2580">
        <v>0</v>
      </c>
      <c r="N2580">
        <v>284</v>
      </c>
      <c r="O2580">
        <v>63</v>
      </c>
      <c r="P2580">
        <f t="shared" si="124"/>
        <v>347</v>
      </c>
      <c r="Q2580">
        <v>215</v>
      </c>
      <c r="R2580">
        <v>291</v>
      </c>
      <c r="S2580">
        <v>235</v>
      </c>
      <c r="T2580">
        <v>8</v>
      </c>
      <c r="U2580">
        <v>1</v>
      </c>
      <c r="V2580">
        <v>0</v>
      </c>
      <c r="W2580">
        <v>9</v>
      </c>
      <c r="X2580">
        <v>136</v>
      </c>
      <c r="Y2580">
        <v>23</v>
      </c>
      <c r="Z2580">
        <f t="shared" si="125"/>
        <v>159</v>
      </c>
      <c r="AA2580">
        <v>59</v>
      </c>
      <c r="AB2580">
        <v>25</v>
      </c>
      <c r="AC2580">
        <v>45</v>
      </c>
      <c r="AD2580">
        <v>0</v>
      </c>
      <c r="AE2580">
        <v>0</v>
      </c>
      <c r="AF2580">
        <v>0</v>
      </c>
      <c r="AG2580">
        <v>0</v>
      </c>
      <c r="AH2580">
        <v>288</v>
      </c>
      <c r="AI2580">
        <v>1106</v>
      </c>
      <c r="AJ2580">
        <v>219</v>
      </c>
      <c r="AK2580">
        <v>0.2603978300180832</v>
      </c>
      <c r="AL2580">
        <v>0.80198915009041594</v>
      </c>
      <c r="AM2580">
        <v>0.23958333333333334</v>
      </c>
      <c r="AN2580">
        <v>159</v>
      </c>
      <c r="AO2580">
        <v>347</v>
      </c>
      <c r="AP2580">
        <v>130</v>
      </c>
      <c r="AQ2580">
        <v>0.45821325648414984</v>
      </c>
      <c r="AR2580">
        <v>0.62536023054755041</v>
      </c>
      <c r="AS2580">
        <v>0.18238993710691823</v>
      </c>
      <c r="AT2580">
        <v>0.2744186046511628</v>
      </c>
      <c r="AU2580">
        <v>0.78139534883720929</v>
      </c>
      <c r="AV2580">
        <v>0.20338983050847459</v>
      </c>
      <c r="AW2580">
        <v>8.5910652920962199E-2</v>
      </c>
      <c r="AX2580">
        <v>0.93470790378006874</v>
      </c>
      <c r="AY2580">
        <v>0.24</v>
      </c>
      <c r="AZ2580">
        <v>0</v>
      </c>
      <c r="BA2580">
        <v>1</v>
      </c>
      <c r="BC2580">
        <v>0.19148936170212766</v>
      </c>
      <c r="BD2580">
        <v>0.90212765957446805</v>
      </c>
      <c r="BE2580">
        <v>0.48888888888888887</v>
      </c>
      <c r="BF2580">
        <v>0</v>
      </c>
      <c r="BG2580">
        <v>1</v>
      </c>
      <c r="BI2580">
        <v>0</v>
      </c>
      <c r="BJ2580">
        <v>1</v>
      </c>
    </row>
    <row r="2581" spans="1:62" x14ac:dyDescent="0.3">
      <c r="A2581">
        <v>2013</v>
      </c>
      <c r="B2581">
        <v>33037</v>
      </c>
      <c r="C2581" t="str">
        <f>VLOOKUP(B2581,'NAAM GEMEENTE'!$A$1:$B$319,2,FALSE)</f>
        <v>Zonnebeke</v>
      </c>
      <c r="D2581">
        <v>0</v>
      </c>
      <c r="E2581">
        <v>0</v>
      </c>
      <c r="F2581">
        <f t="shared" si="123"/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238</v>
      </c>
      <c r="O2581">
        <v>40</v>
      </c>
      <c r="P2581">
        <f t="shared" si="124"/>
        <v>278</v>
      </c>
      <c r="Q2581">
        <v>194</v>
      </c>
      <c r="R2581">
        <v>252</v>
      </c>
      <c r="S2581">
        <v>153</v>
      </c>
      <c r="T2581">
        <v>8</v>
      </c>
      <c r="U2581">
        <v>0</v>
      </c>
      <c r="V2581">
        <v>0</v>
      </c>
      <c r="W2581">
        <v>13</v>
      </c>
      <c r="Z2581">
        <f t="shared" si="125"/>
        <v>0</v>
      </c>
      <c r="AI2581">
        <v>898</v>
      </c>
      <c r="AJ2581">
        <v>0</v>
      </c>
      <c r="AL2581">
        <v>1</v>
      </c>
      <c r="AO2581">
        <v>278</v>
      </c>
      <c r="AP2581">
        <v>0</v>
      </c>
      <c r="AR2581">
        <v>1</v>
      </c>
      <c r="AU2581">
        <v>1</v>
      </c>
      <c r="AX2581">
        <v>1</v>
      </c>
      <c r="BA2581">
        <v>1</v>
      </c>
      <c r="BD2581">
        <v>1</v>
      </c>
      <c r="BJ2581">
        <v>1</v>
      </c>
    </row>
    <row r="2582" spans="1:62" x14ac:dyDescent="0.3">
      <c r="A2582">
        <v>2013</v>
      </c>
      <c r="B2582">
        <v>33039</v>
      </c>
      <c r="C2582" t="str">
        <f>VLOOKUP(B2582,'NAAM GEMEENTE'!$A$1:$B$319,2,FALSE)</f>
        <v>Heuvelland</v>
      </c>
      <c r="D2582">
        <v>0</v>
      </c>
      <c r="E2582">
        <v>0</v>
      </c>
      <c r="F2582">
        <f t="shared" si="123"/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132</v>
      </c>
      <c r="O2582">
        <v>27</v>
      </c>
      <c r="P2582">
        <f t="shared" si="124"/>
        <v>159</v>
      </c>
      <c r="Q2582">
        <v>101</v>
      </c>
      <c r="R2582">
        <v>151</v>
      </c>
      <c r="S2582">
        <v>116</v>
      </c>
      <c r="T2582">
        <v>10</v>
      </c>
      <c r="U2582">
        <v>0</v>
      </c>
      <c r="V2582">
        <v>0</v>
      </c>
      <c r="W2582">
        <v>5</v>
      </c>
      <c r="Z2582">
        <f t="shared" si="125"/>
        <v>0</v>
      </c>
      <c r="AI2582">
        <v>542</v>
      </c>
      <c r="AJ2582">
        <v>0</v>
      </c>
      <c r="AL2582">
        <v>1</v>
      </c>
      <c r="AO2582">
        <v>159</v>
      </c>
      <c r="AP2582">
        <v>0</v>
      </c>
      <c r="AR2582">
        <v>1</v>
      </c>
      <c r="AU2582">
        <v>1</v>
      </c>
      <c r="AX2582">
        <v>1</v>
      </c>
      <c r="BA2582">
        <v>1</v>
      </c>
      <c r="BD2582">
        <v>1</v>
      </c>
      <c r="BJ2582">
        <v>1</v>
      </c>
    </row>
    <row r="2583" spans="1:62" x14ac:dyDescent="0.3">
      <c r="A2583">
        <v>2013</v>
      </c>
      <c r="B2583">
        <v>33040</v>
      </c>
      <c r="C2583" t="str">
        <f>VLOOKUP(B2583,'NAAM GEMEENTE'!$A$1:$B$319,2,FALSE)</f>
        <v>Langemark-Poelkapelle</v>
      </c>
      <c r="D2583">
        <v>0</v>
      </c>
      <c r="E2583">
        <v>0</v>
      </c>
      <c r="F2583">
        <f t="shared" si="123"/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136</v>
      </c>
      <c r="O2583">
        <v>32</v>
      </c>
      <c r="P2583">
        <f t="shared" si="124"/>
        <v>168</v>
      </c>
      <c r="Q2583">
        <v>92</v>
      </c>
      <c r="R2583">
        <v>162</v>
      </c>
      <c r="S2583">
        <v>129</v>
      </c>
      <c r="T2583">
        <v>2</v>
      </c>
      <c r="U2583">
        <v>17</v>
      </c>
      <c r="V2583">
        <v>0</v>
      </c>
      <c r="W2583">
        <v>12</v>
      </c>
      <c r="Z2583">
        <f t="shared" si="125"/>
        <v>0</v>
      </c>
      <c r="AI2583">
        <v>582</v>
      </c>
      <c r="AJ2583">
        <v>0</v>
      </c>
      <c r="AL2583">
        <v>1</v>
      </c>
      <c r="AO2583">
        <v>168</v>
      </c>
      <c r="AP2583">
        <v>0</v>
      </c>
      <c r="AR2583">
        <v>1</v>
      </c>
      <c r="AU2583">
        <v>1</v>
      </c>
      <c r="AX2583">
        <v>1</v>
      </c>
      <c r="BA2583">
        <v>1</v>
      </c>
      <c r="BD2583">
        <v>1</v>
      </c>
      <c r="BG2583">
        <v>1</v>
      </c>
      <c r="BJ2583">
        <v>1</v>
      </c>
    </row>
    <row r="2584" spans="1:62" x14ac:dyDescent="0.3">
      <c r="A2584">
        <v>2013</v>
      </c>
      <c r="B2584">
        <v>33041</v>
      </c>
      <c r="C2584" t="str">
        <f>VLOOKUP(B2584,'NAAM GEMEENTE'!$A$1:$B$319,2,FALSE)</f>
        <v>Vleteren</v>
      </c>
      <c r="D2584">
        <v>0</v>
      </c>
      <c r="E2584">
        <v>0</v>
      </c>
      <c r="F2584">
        <f t="shared" si="123"/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57</v>
      </c>
      <c r="O2584">
        <v>12</v>
      </c>
      <c r="P2584">
        <f t="shared" si="124"/>
        <v>69</v>
      </c>
      <c r="Q2584">
        <v>46</v>
      </c>
      <c r="R2584">
        <v>52</v>
      </c>
      <c r="S2584">
        <v>73</v>
      </c>
      <c r="T2584">
        <v>2</v>
      </c>
      <c r="U2584">
        <v>0</v>
      </c>
      <c r="V2584">
        <v>0</v>
      </c>
      <c r="W2584">
        <v>2</v>
      </c>
      <c r="Z2584">
        <f t="shared" si="125"/>
        <v>0</v>
      </c>
      <c r="AI2584">
        <v>244</v>
      </c>
      <c r="AJ2584">
        <v>0</v>
      </c>
      <c r="AL2584">
        <v>1</v>
      </c>
      <c r="AO2584">
        <v>69</v>
      </c>
      <c r="AP2584">
        <v>0</v>
      </c>
      <c r="AR2584">
        <v>1</v>
      </c>
      <c r="AU2584">
        <v>1</v>
      </c>
      <c r="AX2584">
        <v>1</v>
      </c>
      <c r="BA2584">
        <v>1</v>
      </c>
      <c r="BD2584">
        <v>1</v>
      </c>
      <c r="BJ2584">
        <v>1</v>
      </c>
    </row>
    <row r="2585" spans="1:62" x14ac:dyDescent="0.3">
      <c r="A2585">
        <v>2013</v>
      </c>
      <c r="B2585">
        <v>34002</v>
      </c>
      <c r="C2585" t="str">
        <f>VLOOKUP(B2585,'NAAM GEMEENTE'!$A$1:$B$319,2,FALSE)</f>
        <v>Anzegem</v>
      </c>
      <c r="D2585">
        <v>33</v>
      </c>
      <c r="E2585">
        <v>7</v>
      </c>
      <c r="F2585">
        <f t="shared" si="123"/>
        <v>40</v>
      </c>
      <c r="G2585">
        <v>0</v>
      </c>
      <c r="H2585">
        <v>67</v>
      </c>
      <c r="I2585">
        <v>22</v>
      </c>
      <c r="J2585">
        <v>0</v>
      </c>
      <c r="K2585">
        <v>0</v>
      </c>
      <c r="L2585">
        <v>0</v>
      </c>
      <c r="M2585">
        <v>0</v>
      </c>
      <c r="N2585">
        <v>270</v>
      </c>
      <c r="O2585">
        <v>44</v>
      </c>
      <c r="P2585">
        <f t="shared" si="124"/>
        <v>314</v>
      </c>
      <c r="Q2585">
        <v>234</v>
      </c>
      <c r="R2585">
        <v>279</v>
      </c>
      <c r="S2585">
        <v>148</v>
      </c>
      <c r="T2585">
        <v>11</v>
      </c>
      <c r="U2585">
        <v>2</v>
      </c>
      <c r="V2585">
        <v>0</v>
      </c>
      <c r="W2585">
        <v>20</v>
      </c>
      <c r="X2585">
        <v>134</v>
      </c>
      <c r="Y2585">
        <v>40</v>
      </c>
      <c r="Z2585">
        <f t="shared" si="125"/>
        <v>174</v>
      </c>
      <c r="AA2585">
        <v>0</v>
      </c>
      <c r="AB2585">
        <v>276</v>
      </c>
      <c r="AC2585">
        <v>119</v>
      </c>
      <c r="AD2585">
        <v>0</v>
      </c>
      <c r="AE2585">
        <v>0</v>
      </c>
      <c r="AF2585">
        <v>0</v>
      </c>
      <c r="AG2585">
        <v>0</v>
      </c>
      <c r="AH2585">
        <v>569</v>
      </c>
      <c r="AI2585">
        <v>1008</v>
      </c>
      <c r="AJ2585">
        <v>129</v>
      </c>
      <c r="AK2585">
        <v>0.56448412698412698</v>
      </c>
      <c r="AL2585">
        <v>0.87202380952380953</v>
      </c>
      <c r="AM2585">
        <v>0.77328646748681895</v>
      </c>
      <c r="AN2585">
        <v>174</v>
      </c>
      <c r="AO2585">
        <v>314</v>
      </c>
      <c r="AP2585">
        <v>40</v>
      </c>
      <c r="AQ2585">
        <v>0.55414012738853502</v>
      </c>
      <c r="AR2585">
        <v>0.87261146496815289</v>
      </c>
      <c r="AS2585">
        <v>0.77011494252873558</v>
      </c>
      <c r="AT2585">
        <v>0</v>
      </c>
      <c r="AU2585">
        <v>1</v>
      </c>
      <c r="AW2585">
        <v>0.989247311827957</v>
      </c>
      <c r="AX2585">
        <v>0.75985663082437271</v>
      </c>
      <c r="AY2585">
        <v>0.75724637681159424</v>
      </c>
      <c r="AZ2585">
        <v>0</v>
      </c>
      <c r="BA2585">
        <v>1</v>
      </c>
      <c r="BC2585">
        <v>0.80405405405405406</v>
      </c>
      <c r="BD2585">
        <v>0.85135135135135132</v>
      </c>
      <c r="BE2585">
        <v>0.81512605042016806</v>
      </c>
      <c r="BF2585">
        <v>0</v>
      </c>
      <c r="BG2585">
        <v>1</v>
      </c>
      <c r="BI2585">
        <v>0</v>
      </c>
      <c r="BJ2585">
        <v>1</v>
      </c>
    </row>
    <row r="2586" spans="1:62" x14ac:dyDescent="0.3">
      <c r="A2586">
        <v>2013</v>
      </c>
      <c r="B2586">
        <v>34003</v>
      </c>
      <c r="C2586" t="str">
        <f>VLOOKUP(B2586,'NAAM GEMEENTE'!$A$1:$B$319,2,FALSE)</f>
        <v>Avelgem</v>
      </c>
      <c r="D2586">
        <v>135</v>
      </c>
      <c r="E2586">
        <v>20</v>
      </c>
      <c r="F2586">
        <f t="shared" si="123"/>
        <v>155</v>
      </c>
      <c r="G2586">
        <v>119</v>
      </c>
      <c r="H2586">
        <v>48</v>
      </c>
      <c r="I2586">
        <v>42</v>
      </c>
      <c r="J2586">
        <v>0</v>
      </c>
      <c r="K2586">
        <v>0</v>
      </c>
      <c r="L2586">
        <v>0</v>
      </c>
      <c r="M2586">
        <v>0</v>
      </c>
      <c r="N2586">
        <v>175</v>
      </c>
      <c r="O2586">
        <v>31</v>
      </c>
      <c r="P2586">
        <f t="shared" si="124"/>
        <v>206</v>
      </c>
      <c r="Q2586">
        <v>146</v>
      </c>
      <c r="R2586">
        <v>129</v>
      </c>
      <c r="S2586">
        <v>123</v>
      </c>
      <c r="T2586">
        <v>4</v>
      </c>
      <c r="U2586">
        <v>1</v>
      </c>
      <c r="V2586">
        <v>0</v>
      </c>
      <c r="W2586">
        <v>10</v>
      </c>
      <c r="X2586">
        <v>471</v>
      </c>
      <c r="Y2586">
        <v>48</v>
      </c>
      <c r="Z2586">
        <f t="shared" si="125"/>
        <v>519</v>
      </c>
      <c r="AA2586">
        <v>395</v>
      </c>
      <c r="AB2586">
        <v>182</v>
      </c>
      <c r="AC2586">
        <v>147</v>
      </c>
      <c r="AD2586">
        <v>0</v>
      </c>
      <c r="AE2586">
        <v>0</v>
      </c>
      <c r="AF2586">
        <v>0</v>
      </c>
      <c r="AG2586">
        <v>0</v>
      </c>
      <c r="AH2586">
        <v>1243</v>
      </c>
      <c r="AI2586">
        <v>619</v>
      </c>
      <c r="AJ2586">
        <v>364</v>
      </c>
      <c r="AK2586">
        <v>2.0080775444264942</v>
      </c>
      <c r="AL2586">
        <v>0.41195476575121165</v>
      </c>
      <c r="AM2586">
        <v>0.7071600965406275</v>
      </c>
      <c r="AN2586">
        <v>519</v>
      </c>
      <c r="AO2586">
        <v>206</v>
      </c>
      <c r="AP2586">
        <v>155</v>
      </c>
      <c r="AQ2586">
        <v>2.5194174757281553</v>
      </c>
      <c r="AR2586">
        <v>0.24757281553398058</v>
      </c>
      <c r="AS2586">
        <v>0.7013487475915221</v>
      </c>
      <c r="AT2586">
        <v>2.7054794520547945</v>
      </c>
      <c r="AU2586">
        <v>0.18493150684931506</v>
      </c>
      <c r="AV2586">
        <v>0.69873417721518982</v>
      </c>
      <c r="AW2586">
        <v>1.4108527131782946</v>
      </c>
      <c r="AX2586">
        <v>0.62790697674418605</v>
      </c>
      <c r="AY2586">
        <v>0.73626373626373631</v>
      </c>
      <c r="AZ2586">
        <v>0</v>
      </c>
      <c r="BA2586">
        <v>1</v>
      </c>
      <c r="BC2586">
        <v>1.1951219512195121</v>
      </c>
      <c r="BD2586">
        <v>0.65853658536585369</v>
      </c>
      <c r="BE2586">
        <v>0.7142857142857143</v>
      </c>
      <c r="BF2586">
        <v>0</v>
      </c>
      <c r="BG2586">
        <v>1</v>
      </c>
      <c r="BI2586">
        <v>0</v>
      </c>
      <c r="BJ2586">
        <v>1</v>
      </c>
    </row>
    <row r="2587" spans="1:62" x14ac:dyDescent="0.3">
      <c r="A2587">
        <v>2013</v>
      </c>
      <c r="B2587">
        <v>34009</v>
      </c>
      <c r="C2587" t="str">
        <f>VLOOKUP(B2587,'NAAM GEMEENTE'!$A$1:$B$319,2,FALSE)</f>
        <v>Deerlijk</v>
      </c>
      <c r="D2587">
        <v>0</v>
      </c>
      <c r="E2587">
        <v>0</v>
      </c>
      <c r="F2587">
        <f t="shared" si="123"/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223</v>
      </c>
      <c r="O2587">
        <v>35</v>
      </c>
      <c r="P2587">
        <f t="shared" si="124"/>
        <v>258</v>
      </c>
      <c r="Q2587">
        <v>189</v>
      </c>
      <c r="R2587">
        <v>217</v>
      </c>
      <c r="S2587">
        <v>119</v>
      </c>
      <c r="T2587">
        <v>2</v>
      </c>
      <c r="U2587">
        <v>0</v>
      </c>
      <c r="V2587">
        <v>0</v>
      </c>
      <c r="W2587">
        <v>11</v>
      </c>
      <c r="Z2587">
        <f t="shared" si="125"/>
        <v>0</v>
      </c>
      <c r="AI2587">
        <v>796</v>
      </c>
      <c r="AJ2587">
        <v>0</v>
      </c>
      <c r="AL2587">
        <v>1</v>
      </c>
      <c r="AO2587">
        <v>258</v>
      </c>
      <c r="AP2587">
        <v>0</v>
      </c>
      <c r="AR2587">
        <v>1</v>
      </c>
      <c r="AU2587">
        <v>1</v>
      </c>
      <c r="AX2587">
        <v>1</v>
      </c>
      <c r="BA2587">
        <v>1</v>
      </c>
      <c r="BD2587">
        <v>1</v>
      </c>
      <c r="BJ2587">
        <v>1</v>
      </c>
    </row>
    <row r="2588" spans="1:62" x14ac:dyDescent="0.3">
      <c r="A2588">
        <v>2013</v>
      </c>
      <c r="B2588">
        <v>34013</v>
      </c>
      <c r="C2588" t="str">
        <f>VLOOKUP(B2588,'NAAM GEMEENTE'!$A$1:$B$319,2,FALSE)</f>
        <v>Harelbeke</v>
      </c>
      <c r="D2588">
        <v>136</v>
      </c>
      <c r="E2588">
        <v>34</v>
      </c>
      <c r="F2588">
        <f t="shared" si="123"/>
        <v>170</v>
      </c>
      <c r="G2588">
        <v>57</v>
      </c>
      <c r="H2588">
        <v>15</v>
      </c>
      <c r="I2588">
        <v>31</v>
      </c>
      <c r="J2588">
        <v>0</v>
      </c>
      <c r="K2588">
        <v>0</v>
      </c>
      <c r="L2588">
        <v>0</v>
      </c>
      <c r="M2588">
        <v>0</v>
      </c>
      <c r="N2588">
        <v>419</v>
      </c>
      <c r="O2588">
        <v>86</v>
      </c>
      <c r="P2588">
        <f t="shared" si="124"/>
        <v>505</v>
      </c>
      <c r="Q2588">
        <v>397</v>
      </c>
      <c r="R2588">
        <v>373</v>
      </c>
      <c r="S2588">
        <v>328</v>
      </c>
      <c r="T2588">
        <v>17</v>
      </c>
      <c r="U2588">
        <v>11</v>
      </c>
      <c r="V2588">
        <v>0</v>
      </c>
      <c r="W2588">
        <v>11</v>
      </c>
      <c r="X2588">
        <v>188</v>
      </c>
      <c r="Y2588">
        <v>47</v>
      </c>
      <c r="Z2588">
        <f t="shared" si="125"/>
        <v>235</v>
      </c>
      <c r="AA2588">
        <v>73</v>
      </c>
      <c r="AB2588">
        <v>45</v>
      </c>
      <c r="AC2588">
        <v>50</v>
      </c>
      <c r="AD2588">
        <v>0</v>
      </c>
      <c r="AE2588">
        <v>0</v>
      </c>
      <c r="AF2588">
        <v>0</v>
      </c>
      <c r="AG2588">
        <v>0</v>
      </c>
      <c r="AH2588">
        <v>403</v>
      </c>
      <c r="AI2588">
        <v>1642</v>
      </c>
      <c r="AJ2588">
        <v>273</v>
      </c>
      <c r="AK2588">
        <v>0.24543239951278928</v>
      </c>
      <c r="AL2588">
        <v>0.83373934226552981</v>
      </c>
      <c r="AM2588">
        <v>0.32258064516129031</v>
      </c>
      <c r="AN2588">
        <v>235</v>
      </c>
      <c r="AO2588">
        <v>505</v>
      </c>
      <c r="AP2588">
        <v>170</v>
      </c>
      <c r="AQ2588">
        <v>0.46534653465346537</v>
      </c>
      <c r="AR2588">
        <v>0.6633663366336634</v>
      </c>
      <c r="AS2588">
        <v>0.27659574468085107</v>
      </c>
      <c r="AT2588">
        <v>0.18387909319899245</v>
      </c>
      <c r="AU2588">
        <v>0.85642317380352639</v>
      </c>
      <c r="AV2588">
        <v>0.21917808219178081</v>
      </c>
      <c r="AW2588">
        <v>0.12064343163538874</v>
      </c>
      <c r="AX2588">
        <v>0.95978552278820373</v>
      </c>
      <c r="AY2588">
        <v>0.66666666666666663</v>
      </c>
      <c r="AZ2588">
        <v>0</v>
      </c>
      <c r="BA2588">
        <v>1</v>
      </c>
      <c r="BC2588">
        <v>0.1524390243902439</v>
      </c>
      <c r="BD2588">
        <v>0.90548780487804881</v>
      </c>
      <c r="BE2588">
        <v>0.38</v>
      </c>
      <c r="BF2588">
        <v>0</v>
      </c>
      <c r="BG2588">
        <v>1</v>
      </c>
      <c r="BI2588">
        <v>0</v>
      </c>
      <c r="BJ2588">
        <v>1</v>
      </c>
    </row>
    <row r="2589" spans="1:62" x14ac:dyDescent="0.3">
      <c r="A2589">
        <v>2013</v>
      </c>
      <c r="B2589">
        <v>34022</v>
      </c>
      <c r="C2589" t="str">
        <f>VLOOKUP(B2589,'NAAM GEMEENTE'!$A$1:$B$319,2,FALSE)</f>
        <v>Kortrijk</v>
      </c>
      <c r="D2589">
        <v>1127</v>
      </c>
      <c r="E2589">
        <v>193</v>
      </c>
      <c r="F2589">
        <f t="shared" si="123"/>
        <v>1320</v>
      </c>
      <c r="G2589">
        <v>1278</v>
      </c>
      <c r="H2589">
        <v>774</v>
      </c>
      <c r="I2589">
        <v>762</v>
      </c>
      <c r="J2589">
        <v>33</v>
      </c>
      <c r="K2589">
        <v>33</v>
      </c>
      <c r="L2589">
        <v>0</v>
      </c>
      <c r="M2589">
        <v>0</v>
      </c>
      <c r="N2589">
        <v>1277</v>
      </c>
      <c r="O2589">
        <v>215</v>
      </c>
      <c r="P2589">
        <f t="shared" si="124"/>
        <v>1492</v>
      </c>
      <c r="Q2589">
        <v>1386</v>
      </c>
      <c r="R2589">
        <v>947</v>
      </c>
      <c r="S2589">
        <v>885</v>
      </c>
      <c r="T2589">
        <v>54</v>
      </c>
      <c r="U2589">
        <v>33</v>
      </c>
      <c r="V2589">
        <v>0</v>
      </c>
      <c r="W2589">
        <v>17</v>
      </c>
      <c r="X2589">
        <v>1815</v>
      </c>
      <c r="Y2589">
        <v>397</v>
      </c>
      <c r="Z2589">
        <f t="shared" si="125"/>
        <v>2212</v>
      </c>
      <c r="AA2589">
        <v>2413</v>
      </c>
      <c r="AB2589">
        <v>2301</v>
      </c>
      <c r="AC2589">
        <v>2232</v>
      </c>
      <c r="AD2589">
        <v>81</v>
      </c>
      <c r="AE2589">
        <v>67</v>
      </c>
      <c r="AF2589">
        <v>0</v>
      </c>
      <c r="AG2589">
        <v>0</v>
      </c>
      <c r="AH2589">
        <v>9306</v>
      </c>
      <c r="AI2589">
        <v>4814</v>
      </c>
      <c r="AJ2589">
        <v>4200</v>
      </c>
      <c r="AK2589">
        <v>1.9331117573743248</v>
      </c>
      <c r="AL2589">
        <v>0.12754466140423765</v>
      </c>
      <c r="AM2589">
        <v>0.5486782720825274</v>
      </c>
      <c r="AN2589">
        <v>2212</v>
      </c>
      <c r="AO2589">
        <v>1492</v>
      </c>
      <c r="AP2589">
        <v>1320</v>
      </c>
      <c r="AQ2589">
        <v>1.4825737265415551</v>
      </c>
      <c r="AR2589">
        <v>0.11528150134048257</v>
      </c>
      <c r="AS2589">
        <v>0.40325497287522605</v>
      </c>
      <c r="AT2589">
        <v>1.7409812409812411</v>
      </c>
      <c r="AU2589">
        <v>7.792207792207792E-2</v>
      </c>
      <c r="AV2589">
        <v>0.47036883547451308</v>
      </c>
      <c r="AW2589">
        <v>2.4297782470960931</v>
      </c>
      <c r="AX2589">
        <v>0.18268215417106654</v>
      </c>
      <c r="AY2589">
        <v>0.66362451108213816</v>
      </c>
      <c r="AZ2589">
        <v>1.5</v>
      </c>
      <c r="BA2589">
        <v>0.3888888888888889</v>
      </c>
      <c r="BB2589">
        <v>0.59259259259259256</v>
      </c>
      <c r="BC2589">
        <v>2.522033898305085</v>
      </c>
      <c r="BD2589">
        <v>0.13898305084745763</v>
      </c>
      <c r="BE2589">
        <v>0.65860215053763438</v>
      </c>
      <c r="BF2589">
        <v>2.0303030303030303</v>
      </c>
      <c r="BG2589">
        <v>0</v>
      </c>
      <c r="BH2589">
        <v>0.5074626865671642</v>
      </c>
      <c r="BI2589">
        <v>0</v>
      </c>
      <c r="BJ2589">
        <v>1</v>
      </c>
    </row>
    <row r="2590" spans="1:62" x14ac:dyDescent="0.3">
      <c r="A2590">
        <v>2013</v>
      </c>
      <c r="B2590">
        <v>34023</v>
      </c>
      <c r="C2590" t="str">
        <f>VLOOKUP(B2590,'NAAM GEMEENTE'!$A$1:$B$319,2,FALSE)</f>
        <v>Kuurne</v>
      </c>
      <c r="D2590">
        <v>150</v>
      </c>
      <c r="E2590">
        <v>0</v>
      </c>
      <c r="F2590">
        <f t="shared" si="123"/>
        <v>150</v>
      </c>
      <c r="G2590">
        <v>139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229</v>
      </c>
      <c r="O2590">
        <v>45</v>
      </c>
      <c r="P2590">
        <f t="shared" si="124"/>
        <v>274</v>
      </c>
      <c r="Q2590">
        <v>217</v>
      </c>
      <c r="R2590">
        <v>199</v>
      </c>
      <c r="S2590">
        <v>181</v>
      </c>
      <c r="T2590">
        <v>8</v>
      </c>
      <c r="U2590">
        <v>0</v>
      </c>
      <c r="V2590">
        <v>0</v>
      </c>
      <c r="W2590">
        <v>1</v>
      </c>
      <c r="X2590">
        <v>341</v>
      </c>
      <c r="Y2590">
        <v>0</v>
      </c>
      <c r="Z2590">
        <f t="shared" si="125"/>
        <v>341</v>
      </c>
      <c r="AA2590">
        <v>298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639</v>
      </c>
      <c r="AI2590">
        <v>880</v>
      </c>
      <c r="AJ2590">
        <v>289</v>
      </c>
      <c r="AK2590">
        <v>0.72613636363636369</v>
      </c>
      <c r="AL2590">
        <v>0.67159090909090913</v>
      </c>
      <c r="AM2590">
        <v>0.54773082942097029</v>
      </c>
      <c r="AN2590">
        <v>341</v>
      </c>
      <c r="AO2590">
        <v>274</v>
      </c>
      <c r="AP2590">
        <v>150</v>
      </c>
      <c r="AQ2590">
        <v>1.2445255474452555</v>
      </c>
      <c r="AR2590">
        <v>0.45255474452554745</v>
      </c>
      <c r="AS2590">
        <v>0.56011730205278587</v>
      </c>
      <c r="AT2590">
        <v>1.3732718894009217</v>
      </c>
      <c r="AU2590">
        <v>0.35944700460829493</v>
      </c>
      <c r="AV2590">
        <v>0.53355704697986572</v>
      </c>
      <c r="AW2590">
        <v>0</v>
      </c>
      <c r="AX2590">
        <v>1</v>
      </c>
      <c r="AZ2590">
        <v>0</v>
      </c>
      <c r="BA2590">
        <v>1</v>
      </c>
      <c r="BC2590">
        <v>0</v>
      </c>
      <c r="BD2590">
        <v>1</v>
      </c>
      <c r="BI2590">
        <v>0</v>
      </c>
      <c r="BJ2590">
        <v>1</v>
      </c>
    </row>
    <row r="2591" spans="1:62" x14ac:dyDescent="0.3">
      <c r="A2591">
        <v>2013</v>
      </c>
      <c r="B2591">
        <v>34025</v>
      </c>
      <c r="C2591" t="str">
        <f>VLOOKUP(B2591,'NAAM GEMEENTE'!$A$1:$B$319,2,FALSE)</f>
        <v>Lendelede</v>
      </c>
      <c r="D2591">
        <v>64</v>
      </c>
      <c r="E2591">
        <v>10</v>
      </c>
      <c r="F2591">
        <f t="shared" si="123"/>
        <v>74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97</v>
      </c>
      <c r="O2591">
        <v>20</v>
      </c>
      <c r="P2591">
        <f t="shared" si="124"/>
        <v>117</v>
      </c>
      <c r="Q2591">
        <v>83</v>
      </c>
      <c r="R2591">
        <v>93</v>
      </c>
      <c r="S2591">
        <v>74</v>
      </c>
      <c r="T2591">
        <v>5</v>
      </c>
      <c r="U2591">
        <v>1</v>
      </c>
      <c r="V2591">
        <v>0</v>
      </c>
      <c r="W2591">
        <v>3</v>
      </c>
      <c r="X2591">
        <v>196</v>
      </c>
      <c r="Y2591">
        <v>32</v>
      </c>
      <c r="Z2591">
        <f t="shared" si="125"/>
        <v>228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228</v>
      </c>
      <c r="AI2591">
        <v>376</v>
      </c>
      <c r="AJ2591">
        <v>74</v>
      </c>
      <c r="AK2591">
        <v>0.6063829787234043</v>
      </c>
      <c r="AL2591">
        <v>0.80319148936170215</v>
      </c>
      <c r="AM2591">
        <v>0.67543859649122806</v>
      </c>
      <c r="AN2591">
        <v>228</v>
      </c>
      <c r="AO2591">
        <v>117</v>
      </c>
      <c r="AP2591">
        <v>74</v>
      </c>
      <c r="AQ2591">
        <v>1.9487179487179487</v>
      </c>
      <c r="AR2591">
        <v>0.36752136752136755</v>
      </c>
      <c r="AS2591">
        <v>0.67543859649122806</v>
      </c>
      <c r="AT2591">
        <v>0</v>
      </c>
      <c r="AU2591">
        <v>1</v>
      </c>
      <c r="AW2591">
        <v>0</v>
      </c>
      <c r="AX2591">
        <v>1</v>
      </c>
      <c r="AZ2591">
        <v>0</v>
      </c>
      <c r="BA2591">
        <v>1</v>
      </c>
      <c r="BC2591">
        <v>0</v>
      </c>
      <c r="BD2591">
        <v>1</v>
      </c>
      <c r="BF2591">
        <v>0</v>
      </c>
      <c r="BG2591">
        <v>1</v>
      </c>
      <c r="BI2591">
        <v>0</v>
      </c>
      <c r="BJ2591">
        <v>1</v>
      </c>
    </row>
    <row r="2592" spans="1:62" x14ac:dyDescent="0.3">
      <c r="A2592">
        <v>2013</v>
      </c>
      <c r="B2592">
        <v>34027</v>
      </c>
      <c r="C2592" t="str">
        <f>VLOOKUP(B2592,'NAAM GEMEENTE'!$A$1:$B$319,2,FALSE)</f>
        <v>Menen</v>
      </c>
      <c r="D2592">
        <v>294</v>
      </c>
      <c r="E2592">
        <v>77</v>
      </c>
      <c r="F2592">
        <f t="shared" si="123"/>
        <v>371</v>
      </c>
      <c r="G2592">
        <v>279</v>
      </c>
      <c r="H2592">
        <v>249</v>
      </c>
      <c r="I2592">
        <v>214</v>
      </c>
      <c r="J2592">
        <v>0</v>
      </c>
      <c r="K2592">
        <v>9</v>
      </c>
      <c r="L2592">
        <v>0</v>
      </c>
      <c r="M2592">
        <v>0</v>
      </c>
      <c r="N2592">
        <v>498</v>
      </c>
      <c r="O2592">
        <v>115</v>
      </c>
      <c r="P2592">
        <f t="shared" si="124"/>
        <v>613</v>
      </c>
      <c r="Q2592">
        <v>445</v>
      </c>
      <c r="R2592">
        <v>477</v>
      </c>
      <c r="S2592">
        <v>444</v>
      </c>
      <c r="T2592">
        <v>10</v>
      </c>
      <c r="U2592">
        <v>9</v>
      </c>
      <c r="V2592">
        <v>0</v>
      </c>
      <c r="W2592">
        <v>9</v>
      </c>
      <c r="X2592">
        <v>522</v>
      </c>
      <c r="Y2592">
        <v>134</v>
      </c>
      <c r="Z2592">
        <f t="shared" si="125"/>
        <v>656</v>
      </c>
      <c r="AA2592">
        <v>580</v>
      </c>
      <c r="AB2592">
        <v>526</v>
      </c>
      <c r="AC2592">
        <v>398</v>
      </c>
      <c r="AD2592">
        <v>0</v>
      </c>
      <c r="AE2592">
        <v>17</v>
      </c>
      <c r="AF2592">
        <v>0</v>
      </c>
      <c r="AG2592">
        <v>0</v>
      </c>
      <c r="AH2592">
        <v>2177</v>
      </c>
      <c r="AI2592">
        <v>2007</v>
      </c>
      <c r="AJ2592">
        <v>1122</v>
      </c>
      <c r="AK2592">
        <v>1.0847035376183358</v>
      </c>
      <c r="AL2592">
        <v>0.44095665171898357</v>
      </c>
      <c r="AM2592">
        <v>0.4846118511713367</v>
      </c>
      <c r="AN2592">
        <v>656</v>
      </c>
      <c r="AO2592">
        <v>613</v>
      </c>
      <c r="AP2592">
        <v>371</v>
      </c>
      <c r="AQ2592">
        <v>1.0701468189233279</v>
      </c>
      <c r="AR2592">
        <v>0.39477977161500816</v>
      </c>
      <c r="AS2592">
        <v>0.43445121951219512</v>
      </c>
      <c r="AT2592">
        <v>1.303370786516854</v>
      </c>
      <c r="AU2592">
        <v>0.37303370786516854</v>
      </c>
      <c r="AV2592">
        <v>0.51896551724137929</v>
      </c>
      <c r="AW2592">
        <v>1.1027253668763102</v>
      </c>
      <c r="AX2592">
        <v>0.4779874213836478</v>
      </c>
      <c r="AY2592">
        <v>0.52661596958174905</v>
      </c>
      <c r="AZ2592">
        <v>0</v>
      </c>
      <c r="BA2592">
        <v>1</v>
      </c>
      <c r="BC2592">
        <v>0.89639639639639634</v>
      </c>
      <c r="BD2592">
        <v>0.51801801801801806</v>
      </c>
      <c r="BE2592">
        <v>0.46231155778894473</v>
      </c>
      <c r="BF2592">
        <v>1.8888888888888888</v>
      </c>
      <c r="BG2592">
        <v>0</v>
      </c>
      <c r="BH2592">
        <v>0.47058823529411764</v>
      </c>
      <c r="BI2592">
        <v>0</v>
      </c>
      <c r="BJ2592">
        <v>1</v>
      </c>
    </row>
    <row r="2593" spans="1:63" x14ac:dyDescent="0.3">
      <c r="A2593">
        <v>2013</v>
      </c>
      <c r="B2593">
        <v>34040</v>
      </c>
      <c r="C2593" t="str">
        <f>VLOOKUP(B2593,'NAAM GEMEENTE'!$A$1:$B$319,2,FALSE)</f>
        <v>Waregem</v>
      </c>
      <c r="D2593">
        <v>533</v>
      </c>
      <c r="E2593">
        <v>70</v>
      </c>
      <c r="F2593">
        <f t="shared" si="123"/>
        <v>603</v>
      </c>
      <c r="G2593">
        <v>533</v>
      </c>
      <c r="H2593">
        <v>407</v>
      </c>
      <c r="I2593">
        <v>221</v>
      </c>
      <c r="J2593">
        <v>0</v>
      </c>
      <c r="K2593">
        <v>0</v>
      </c>
      <c r="L2593">
        <v>0</v>
      </c>
      <c r="M2593">
        <v>34</v>
      </c>
      <c r="N2593">
        <v>629</v>
      </c>
      <c r="O2593">
        <v>101</v>
      </c>
      <c r="P2593">
        <f t="shared" si="124"/>
        <v>730</v>
      </c>
      <c r="Q2593">
        <v>596</v>
      </c>
      <c r="R2593">
        <v>657</v>
      </c>
      <c r="S2593">
        <v>415</v>
      </c>
      <c r="T2593">
        <v>21</v>
      </c>
      <c r="U2593">
        <v>10</v>
      </c>
      <c r="V2593">
        <v>0</v>
      </c>
      <c r="W2593">
        <v>36</v>
      </c>
      <c r="X2593">
        <v>1516</v>
      </c>
      <c r="Y2593">
        <v>194</v>
      </c>
      <c r="Z2593">
        <f t="shared" si="125"/>
        <v>1710</v>
      </c>
      <c r="AA2593">
        <v>1347</v>
      </c>
      <c r="AB2593">
        <v>1327</v>
      </c>
      <c r="AC2593">
        <v>643</v>
      </c>
      <c r="AD2593">
        <v>0</v>
      </c>
      <c r="AE2593">
        <v>0</v>
      </c>
      <c r="AF2593">
        <v>0</v>
      </c>
      <c r="AG2593">
        <v>162</v>
      </c>
      <c r="AH2593">
        <v>5189</v>
      </c>
      <c r="AI2593">
        <v>2465</v>
      </c>
      <c r="AJ2593">
        <v>1798</v>
      </c>
      <c r="AK2593">
        <v>2.1050709939148073</v>
      </c>
      <c r="AL2593">
        <v>0.27058823529411763</v>
      </c>
      <c r="AM2593">
        <v>0.65349778377336676</v>
      </c>
      <c r="AN2593">
        <v>1710</v>
      </c>
      <c r="AO2593">
        <v>730</v>
      </c>
      <c r="AP2593">
        <v>603</v>
      </c>
      <c r="AQ2593">
        <v>2.3424657534246576</v>
      </c>
      <c r="AR2593">
        <v>0.17397260273972603</v>
      </c>
      <c r="AS2593">
        <v>0.64736842105263159</v>
      </c>
      <c r="AT2593">
        <v>2.2600671140939599</v>
      </c>
      <c r="AU2593">
        <v>0.10570469798657718</v>
      </c>
      <c r="AV2593">
        <v>0.60430586488492943</v>
      </c>
      <c r="AW2593">
        <v>2.0197869101978689</v>
      </c>
      <c r="AX2593">
        <v>0.38051750380517502</v>
      </c>
      <c r="AY2593">
        <v>0.69329314242652595</v>
      </c>
      <c r="AZ2593">
        <v>0</v>
      </c>
      <c r="BA2593">
        <v>1</v>
      </c>
      <c r="BC2593">
        <v>1.5493975903614459</v>
      </c>
      <c r="BD2593">
        <v>0.46746987951807228</v>
      </c>
      <c r="BE2593">
        <v>0.65629860031104204</v>
      </c>
      <c r="BF2593">
        <v>0</v>
      </c>
      <c r="BG2593">
        <v>1</v>
      </c>
      <c r="BI2593">
        <v>4.5</v>
      </c>
      <c r="BJ2593">
        <v>5.5555555555555552E-2</v>
      </c>
      <c r="BK2593">
        <v>0.79012345679012341</v>
      </c>
    </row>
    <row r="2594" spans="1:63" x14ac:dyDescent="0.3">
      <c r="A2594">
        <v>2013</v>
      </c>
      <c r="B2594">
        <v>34041</v>
      </c>
      <c r="C2594" t="str">
        <f>VLOOKUP(B2594,'NAAM GEMEENTE'!$A$1:$B$319,2,FALSE)</f>
        <v>Wevelgem</v>
      </c>
      <c r="D2594">
        <v>243</v>
      </c>
      <c r="E2594">
        <v>26</v>
      </c>
      <c r="F2594">
        <f t="shared" si="123"/>
        <v>269</v>
      </c>
      <c r="G2594">
        <v>76</v>
      </c>
      <c r="H2594">
        <v>63</v>
      </c>
      <c r="I2594">
        <v>6</v>
      </c>
      <c r="J2594">
        <v>0</v>
      </c>
      <c r="K2594">
        <v>0</v>
      </c>
      <c r="L2594">
        <v>0</v>
      </c>
      <c r="M2594">
        <v>0</v>
      </c>
      <c r="N2594">
        <v>525</v>
      </c>
      <c r="O2594">
        <v>109</v>
      </c>
      <c r="P2594">
        <f t="shared" si="124"/>
        <v>634</v>
      </c>
      <c r="Q2594">
        <v>476</v>
      </c>
      <c r="R2594">
        <v>557</v>
      </c>
      <c r="S2594">
        <v>391</v>
      </c>
      <c r="T2594">
        <v>20</v>
      </c>
      <c r="U2594">
        <v>6</v>
      </c>
      <c r="V2594">
        <v>0</v>
      </c>
      <c r="W2594">
        <v>9</v>
      </c>
      <c r="X2594">
        <v>384</v>
      </c>
      <c r="Y2594">
        <v>44</v>
      </c>
      <c r="Z2594">
        <f t="shared" si="125"/>
        <v>428</v>
      </c>
      <c r="AA2594">
        <v>110</v>
      </c>
      <c r="AB2594">
        <v>117</v>
      </c>
      <c r="AC2594">
        <v>12</v>
      </c>
      <c r="AD2594">
        <v>0</v>
      </c>
      <c r="AE2594">
        <v>0</v>
      </c>
      <c r="AF2594">
        <v>0</v>
      </c>
      <c r="AG2594">
        <v>0</v>
      </c>
      <c r="AH2594">
        <v>667</v>
      </c>
      <c r="AI2594">
        <v>2093</v>
      </c>
      <c r="AJ2594">
        <v>414</v>
      </c>
      <c r="AK2594">
        <v>0.31868131868131866</v>
      </c>
      <c r="AL2594">
        <v>0.80219780219780223</v>
      </c>
      <c r="AM2594">
        <v>0.37931034482758619</v>
      </c>
      <c r="AN2594">
        <v>428</v>
      </c>
      <c r="AO2594">
        <v>634</v>
      </c>
      <c r="AP2594">
        <v>269</v>
      </c>
      <c r="AQ2594">
        <v>0.67507886435331232</v>
      </c>
      <c r="AR2594">
        <v>0.5757097791798107</v>
      </c>
      <c r="AS2594">
        <v>0.37149532710280375</v>
      </c>
      <c r="AT2594">
        <v>0.23109243697478993</v>
      </c>
      <c r="AU2594">
        <v>0.84033613445378152</v>
      </c>
      <c r="AV2594">
        <v>0.30909090909090908</v>
      </c>
      <c r="AW2594">
        <v>0.21005385996409337</v>
      </c>
      <c r="AX2594">
        <v>0.88689407540394971</v>
      </c>
      <c r="AY2594">
        <v>0.46153846153846156</v>
      </c>
      <c r="AZ2594">
        <v>0</v>
      </c>
      <c r="BA2594">
        <v>1</v>
      </c>
      <c r="BC2594">
        <v>3.0690537084398978E-2</v>
      </c>
      <c r="BD2594">
        <v>0.98465473145780047</v>
      </c>
      <c r="BE2594">
        <v>0.5</v>
      </c>
      <c r="BF2594">
        <v>0</v>
      </c>
      <c r="BG2594">
        <v>1</v>
      </c>
      <c r="BI2594">
        <v>0</v>
      </c>
      <c r="BJ2594">
        <v>1</v>
      </c>
    </row>
    <row r="2595" spans="1:63" x14ac:dyDescent="0.3">
      <c r="A2595">
        <v>2013</v>
      </c>
      <c r="B2595">
        <v>34042</v>
      </c>
      <c r="C2595" t="str">
        <f>VLOOKUP(B2595,'NAAM GEMEENTE'!$A$1:$B$319,2,FALSE)</f>
        <v>Zwevegem</v>
      </c>
      <c r="D2595">
        <v>234</v>
      </c>
      <c r="E2595">
        <v>28</v>
      </c>
      <c r="F2595">
        <f t="shared" si="123"/>
        <v>262</v>
      </c>
      <c r="G2595">
        <v>100</v>
      </c>
      <c r="H2595">
        <v>72</v>
      </c>
      <c r="I2595">
        <v>24</v>
      </c>
      <c r="J2595">
        <v>0</v>
      </c>
      <c r="K2595">
        <v>0</v>
      </c>
      <c r="L2595">
        <v>0</v>
      </c>
      <c r="M2595">
        <v>0</v>
      </c>
      <c r="N2595">
        <v>464</v>
      </c>
      <c r="O2595">
        <v>58</v>
      </c>
      <c r="P2595">
        <f t="shared" si="124"/>
        <v>522</v>
      </c>
      <c r="Q2595">
        <v>392</v>
      </c>
      <c r="R2595">
        <v>417</v>
      </c>
      <c r="S2595">
        <v>283</v>
      </c>
      <c r="T2595">
        <v>20</v>
      </c>
      <c r="U2595">
        <v>0</v>
      </c>
      <c r="V2595">
        <v>0</v>
      </c>
      <c r="W2595">
        <v>5</v>
      </c>
      <c r="X2595">
        <v>347</v>
      </c>
      <c r="Y2595">
        <v>43</v>
      </c>
      <c r="Z2595">
        <f t="shared" si="125"/>
        <v>390</v>
      </c>
      <c r="AA2595">
        <v>130</v>
      </c>
      <c r="AB2595">
        <v>129</v>
      </c>
      <c r="AC2595">
        <v>48</v>
      </c>
      <c r="AD2595">
        <v>0</v>
      </c>
      <c r="AE2595">
        <v>0</v>
      </c>
      <c r="AF2595">
        <v>0</v>
      </c>
      <c r="AG2595">
        <v>0</v>
      </c>
      <c r="AH2595">
        <v>697</v>
      </c>
      <c r="AI2595">
        <v>1639</v>
      </c>
      <c r="AJ2595">
        <v>458</v>
      </c>
      <c r="AK2595">
        <v>0.42525930445393534</v>
      </c>
      <c r="AL2595">
        <v>0.72056131787675415</v>
      </c>
      <c r="AM2595">
        <v>0.34289813486370158</v>
      </c>
      <c r="AN2595">
        <v>390</v>
      </c>
      <c r="AO2595">
        <v>522</v>
      </c>
      <c r="AP2595">
        <v>262</v>
      </c>
      <c r="AQ2595">
        <v>0.74712643678160917</v>
      </c>
      <c r="AR2595">
        <v>0.49808429118773945</v>
      </c>
      <c r="AS2595">
        <v>0.3282051282051282</v>
      </c>
      <c r="AT2595">
        <v>0.33163265306122447</v>
      </c>
      <c r="AU2595">
        <v>0.74489795918367352</v>
      </c>
      <c r="AV2595">
        <v>0.23076923076923078</v>
      </c>
      <c r="AW2595">
        <v>0.30935251798561153</v>
      </c>
      <c r="AX2595">
        <v>0.82733812949640284</v>
      </c>
      <c r="AY2595">
        <v>0.44186046511627908</v>
      </c>
      <c r="AZ2595">
        <v>0</v>
      </c>
      <c r="BA2595">
        <v>1</v>
      </c>
      <c r="BC2595">
        <v>0.16961130742049471</v>
      </c>
      <c r="BD2595">
        <v>0.9151943462897526</v>
      </c>
      <c r="BE2595">
        <v>0.5</v>
      </c>
      <c r="BI2595">
        <v>0</v>
      </c>
      <c r="BJ2595">
        <v>1</v>
      </c>
    </row>
    <row r="2596" spans="1:63" x14ac:dyDescent="0.3">
      <c r="A2596">
        <v>2013</v>
      </c>
      <c r="B2596">
        <v>34043</v>
      </c>
      <c r="C2596" t="str">
        <f>VLOOKUP(B2596,'NAAM GEMEENTE'!$A$1:$B$319,2,FALSE)</f>
        <v>Spiere-Helkijn</v>
      </c>
      <c r="D2596">
        <v>0</v>
      </c>
      <c r="E2596">
        <v>0</v>
      </c>
      <c r="F2596">
        <f t="shared" si="123"/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43</v>
      </c>
      <c r="O2596">
        <v>3</v>
      </c>
      <c r="P2596">
        <f t="shared" si="124"/>
        <v>46</v>
      </c>
      <c r="Q2596">
        <v>35</v>
      </c>
      <c r="R2596">
        <v>27</v>
      </c>
      <c r="S2596">
        <v>21</v>
      </c>
      <c r="T2596">
        <v>1</v>
      </c>
      <c r="U2596">
        <v>0</v>
      </c>
      <c r="V2596">
        <v>0</v>
      </c>
      <c r="W2596">
        <v>0</v>
      </c>
      <c r="Z2596">
        <f t="shared" si="125"/>
        <v>0</v>
      </c>
      <c r="AI2596">
        <v>130</v>
      </c>
      <c r="AJ2596">
        <v>0</v>
      </c>
      <c r="AL2596">
        <v>1</v>
      </c>
      <c r="AO2596">
        <v>46</v>
      </c>
      <c r="AP2596">
        <v>0</v>
      </c>
      <c r="AR2596">
        <v>1</v>
      </c>
      <c r="AU2596">
        <v>1</v>
      </c>
      <c r="AX2596">
        <v>1</v>
      </c>
      <c r="BA2596">
        <v>1</v>
      </c>
      <c r="BD2596">
        <v>1</v>
      </c>
    </row>
    <row r="2597" spans="1:63" x14ac:dyDescent="0.3">
      <c r="A2597">
        <v>2013</v>
      </c>
      <c r="B2597">
        <v>35002</v>
      </c>
      <c r="C2597" t="str">
        <f>VLOOKUP(B2597,'NAAM GEMEENTE'!$A$1:$B$319,2,FALSE)</f>
        <v>Bredene</v>
      </c>
      <c r="D2597">
        <v>25</v>
      </c>
      <c r="E2597">
        <v>13</v>
      </c>
      <c r="F2597">
        <f t="shared" si="123"/>
        <v>38</v>
      </c>
      <c r="G2597">
        <v>0</v>
      </c>
      <c r="H2597">
        <v>2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286</v>
      </c>
      <c r="O2597">
        <v>40</v>
      </c>
      <c r="P2597">
        <f t="shared" si="124"/>
        <v>326</v>
      </c>
      <c r="Q2597">
        <v>223</v>
      </c>
      <c r="R2597">
        <v>269</v>
      </c>
      <c r="S2597">
        <v>204</v>
      </c>
      <c r="T2597">
        <v>28</v>
      </c>
      <c r="U2597">
        <v>5</v>
      </c>
      <c r="V2597">
        <v>0</v>
      </c>
      <c r="W2597">
        <v>50</v>
      </c>
      <c r="X2597">
        <v>51</v>
      </c>
      <c r="Y2597">
        <v>13</v>
      </c>
      <c r="Z2597">
        <f t="shared" si="125"/>
        <v>64</v>
      </c>
      <c r="AA2597">
        <v>0</v>
      </c>
      <c r="AB2597">
        <v>14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78</v>
      </c>
      <c r="AI2597">
        <v>1105</v>
      </c>
      <c r="AJ2597">
        <v>40</v>
      </c>
      <c r="AK2597">
        <v>7.0588235294117646E-2</v>
      </c>
      <c r="AL2597">
        <v>0.96380090497737558</v>
      </c>
      <c r="AM2597">
        <v>0.48717948717948717</v>
      </c>
      <c r="AN2597">
        <v>64</v>
      </c>
      <c r="AO2597">
        <v>326</v>
      </c>
      <c r="AP2597">
        <v>38</v>
      </c>
      <c r="AQ2597">
        <v>0.19631901840490798</v>
      </c>
      <c r="AR2597">
        <v>0.8834355828220859</v>
      </c>
      <c r="AS2597">
        <v>0.40625</v>
      </c>
      <c r="AT2597">
        <v>0</v>
      </c>
      <c r="AU2597">
        <v>1</v>
      </c>
      <c r="AW2597">
        <v>5.204460966542751E-2</v>
      </c>
      <c r="AX2597">
        <v>0.99256505576208176</v>
      </c>
      <c r="AY2597">
        <v>0.8571428571428571</v>
      </c>
      <c r="AZ2597">
        <v>0</v>
      </c>
      <c r="BA2597">
        <v>1</v>
      </c>
      <c r="BC2597">
        <v>0</v>
      </c>
      <c r="BD2597">
        <v>1</v>
      </c>
      <c r="BF2597">
        <v>0</v>
      </c>
      <c r="BG2597">
        <v>1</v>
      </c>
      <c r="BI2597">
        <v>0</v>
      </c>
      <c r="BJ2597">
        <v>1</v>
      </c>
    </row>
    <row r="2598" spans="1:63" x14ac:dyDescent="0.3">
      <c r="A2598">
        <v>2013</v>
      </c>
      <c r="B2598">
        <v>35005</v>
      </c>
      <c r="C2598" t="str">
        <f>VLOOKUP(B2598,'NAAM GEMEENTE'!$A$1:$B$319,2,FALSE)</f>
        <v>Gistel</v>
      </c>
      <c r="D2598">
        <v>179</v>
      </c>
      <c r="E2598">
        <v>9</v>
      </c>
      <c r="F2598">
        <f t="shared" si="123"/>
        <v>188</v>
      </c>
      <c r="G2598">
        <v>160</v>
      </c>
      <c r="H2598">
        <v>79</v>
      </c>
      <c r="I2598">
        <v>30</v>
      </c>
      <c r="J2598">
        <v>0</v>
      </c>
      <c r="K2598">
        <v>0</v>
      </c>
      <c r="L2598">
        <v>0</v>
      </c>
      <c r="M2598">
        <v>0</v>
      </c>
      <c r="N2598">
        <v>248</v>
      </c>
      <c r="O2598">
        <v>26</v>
      </c>
      <c r="P2598">
        <f t="shared" si="124"/>
        <v>274</v>
      </c>
      <c r="Q2598">
        <v>230</v>
      </c>
      <c r="R2598">
        <v>219</v>
      </c>
      <c r="S2598">
        <v>134</v>
      </c>
      <c r="T2598">
        <v>16</v>
      </c>
      <c r="U2598">
        <v>2</v>
      </c>
      <c r="V2598">
        <v>0</v>
      </c>
      <c r="W2598">
        <v>21</v>
      </c>
      <c r="X2598">
        <v>371</v>
      </c>
      <c r="Y2598">
        <v>39</v>
      </c>
      <c r="Z2598">
        <f t="shared" si="125"/>
        <v>410</v>
      </c>
      <c r="AA2598">
        <v>361</v>
      </c>
      <c r="AB2598">
        <v>340</v>
      </c>
      <c r="AC2598">
        <v>87</v>
      </c>
      <c r="AD2598">
        <v>0</v>
      </c>
      <c r="AE2598">
        <v>0</v>
      </c>
      <c r="AF2598">
        <v>0</v>
      </c>
      <c r="AG2598">
        <v>0</v>
      </c>
      <c r="AH2598">
        <v>1198</v>
      </c>
      <c r="AI2598">
        <v>896</v>
      </c>
      <c r="AJ2598">
        <v>457</v>
      </c>
      <c r="AK2598">
        <v>1.3370535714285714</v>
      </c>
      <c r="AL2598">
        <v>0.48995535714285715</v>
      </c>
      <c r="AM2598">
        <v>0.61853088480801333</v>
      </c>
      <c r="AN2598">
        <v>410</v>
      </c>
      <c r="AO2598">
        <v>274</v>
      </c>
      <c r="AP2598">
        <v>188</v>
      </c>
      <c r="AQ2598">
        <v>1.4963503649635037</v>
      </c>
      <c r="AR2598">
        <v>0.31386861313868614</v>
      </c>
      <c r="AS2598">
        <v>0.54146341463414638</v>
      </c>
      <c r="AT2598">
        <v>1.5695652173913044</v>
      </c>
      <c r="AU2598">
        <v>0.30434782608695654</v>
      </c>
      <c r="AV2598">
        <v>0.55678670360110805</v>
      </c>
      <c r="AW2598">
        <v>1.5525114155251141</v>
      </c>
      <c r="AX2598">
        <v>0.63926940639269403</v>
      </c>
      <c r="AY2598">
        <v>0.76764705882352946</v>
      </c>
      <c r="AZ2598">
        <v>0</v>
      </c>
      <c r="BA2598">
        <v>1</v>
      </c>
      <c r="BC2598">
        <v>0.64925373134328357</v>
      </c>
      <c r="BD2598">
        <v>0.77611940298507465</v>
      </c>
      <c r="BE2598">
        <v>0.65517241379310343</v>
      </c>
      <c r="BF2598">
        <v>0</v>
      </c>
      <c r="BG2598">
        <v>1</v>
      </c>
      <c r="BI2598">
        <v>0</v>
      </c>
      <c r="BJ2598">
        <v>1</v>
      </c>
    </row>
    <row r="2599" spans="1:63" x14ac:dyDescent="0.3">
      <c r="A2599">
        <v>2013</v>
      </c>
      <c r="B2599">
        <v>35006</v>
      </c>
      <c r="C2599" t="str">
        <f>VLOOKUP(B2599,'NAAM GEMEENTE'!$A$1:$B$319,2,FALSE)</f>
        <v>Ichtegem</v>
      </c>
      <c r="D2599">
        <v>65</v>
      </c>
      <c r="E2599">
        <v>7</v>
      </c>
      <c r="F2599">
        <f t="shared" si="123"/>
        <v>72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237</v>
      </c>
      <c r="O2599">
        <v>33</v>
      </c>
      <c r="P2599">
        <f t="shared" si="124"/>
        <v>270</v>
      </c>
      <c r="Q2599">
        <v>195</v>
      </c>
      <c r="R2599">
        <v>230</v>
      </c>
      <c r="S2599">
        <v>193</v>
      </c>
      <c r="T2599">
        <v>11</v>
      </c>
      <c r="U2599">
        <v>1</v>
      </c>
      <c r="V2599">
        <v>0</v>
      </c>
      <c r="W2599">
        <v>15</v>
      </c>
      <c r="X2599">
        <v>69</v>
      </c>
      <c r="Y2599">
        <v>19</v>
      </c>
      <c r="Z2599">
        <f t="shared" si="125"/>
        <v>88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88</v>
      </c>
      <c r="AI2599">
        <v>915</v>
      </c>
      <c r="AJ2599">
        <v>72</v>
      </c>
      <c r="AK2599">
        <v>9.6174863387978149E-2</v>
      </c>
      <c r="AL2599">
        <v>0.92131147540983604</v>
      </c>
      <c r="AM2599">
        <v>0.18181818181818182</v>
      </c>
      <c r="AN2599">
        <v>88</v>
      </c>
      <c r="AO2599">
        <v>270</v>
      </c>
      <c r="AP2599">
        <v>72</v>
      </c>
      <c r="AQ2599">
        <v>0.32592592592592595</v>
      </c>
      <c r="AR2599">
        <v>0.73333333333333328</v>
      </c>
      <c r="AS2599">
        <v>0.18181818181818182</v>
      </c>
      <c r="AT2599">
        <v>0</v>
      </c>
      <c r="AU2599">
        <v>1</v>
      </c>
      <c r="AW2599">
        <v>0</v>
      </c>
      <c r="AX2599">
        <v>1</v>
      </c>
      <c r="AZ2599">
        <v>0</v>
      </c>
      <c r="BA2599">
        <v>1</v>
      </c>
      <c r="BC2599">
        <v>0</v>
      </c>
      <c r="BD2599">
        <v>1</v>
      </c>
      <c r="BF2599">
        <v>0</v>
      </c>
      <c r="BG2599">
        <v>1</v>
      </c>
      <c r="BI2599">
        <v>0</v>
      </c>
      <c r="BJ2599">
        <v>1</v>
      </c>
    </row>
    <row r="2600" spans="1:63" x14ac:dyDescent="0.3">
      <c r="A2600">
        <v>2013</v>
      </c>
      <c r="B2600">
        <v>35011</v>
      </c>
      <c r="C2600" t="str">
        <f>VLOOKUP(B2600,'NAAM GEMEENTE'!$A$1:$B$319,2,FALSE)</f>
        <v>Middelkerke</v>
      </c>
      <c r="D2600">
        <v>0</v>
      </c>
      <c r="E2600">
        <v>0</v>
      </c>
      <c r="F2600">
        <f t="shared" si="123"/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232</v>
      </c>
      <c r="O2600">
        <v>62</v>
      </c>
      <c r="P2600">
        <f t="shared" si="124"/>
        <v>294</v>
      </c>
      <c r="Q2600">
        <v>261</v>
      </c>
      <c r="R2600">
        <v>256</v>
      </c>
      <c r="S2600">
        <v>165</v>
      </c>
      <c r="T2600">
        <v>12</v>
      </c>
      <c r="U2600">
        <v>1</v>
      </c>
      <c r="V2600">
        <v>0</v>
      </c>
      <c r="W2600">
        <v>35</v>
      </c>
      <c r="Z2600">
        <f t="shared" si="125"/>
        <v>0</v>
      </c>
      <c r="AI2600">
        <v>1024</v>
      </c>
      <c r="AJ2600">
        <v>0</v>
      </c>
      <c r="AL2600">
        <v>1</v>
      </c>
      <c r="AO2600">
        <v>294</v>
      </c>
      <c r="AP2600">
        <v>0</v>
      </c>
      <c r="AR2600">
        <v>1</v>
      </c>
      <c r="AU2600">
        <v>1</v>
      </c>
      <c r="AX2600">
        <v>1</v>
      </c>
      <c r="BA2600">
        <v>1</v>
      </c>
      <c r="BD2600">
        <v>1</v>
      </c>
      <c r="BG2600">
        <v>1</v>
      </c>
      <c r="BJ2600">
        <v>1</v>
      </c>
    </row>
    <row r="2601" spans="1:63" x14ac:dyDescent="0.3">
      <c r="A2601">
        <v>2013</v>
      </c>
      <c r="B2601">
        <v>35013</v>
      </c>
      <c r="C2601" t="str">
        <f>VLOOKUP(B2601,'NAAM GEMEENTE'!$A$1:$B$319,2,FALSE)</f>
        <v>Oostende</v>
      </c>
      <c r="D2601">
        <v>794</v>
      </c>
      <c r="E2601">
        <v>149</v>
      </c>
      <c r="F2601">
        <f t="shared" si="123"/>
        <v>943</v>
      </c>
      <c r="G2601">
        <v>828</v>
      </c>
      <c r="H2601">
        <v>556</v>
      </c>
      <c r="I2601">
        <v>576</v>
      </c>
      <c r="J2601">
        <v>31</v>
      </c>
      <c r="K2601">
        <v>47</v>
      </c>
      <c r="L2601">
        <v>0</v>
      </c>
      <c r="M2601">
        <v>162</v>
      </c>
      <c r="N2601">
        <v>917</v>
      </c>
      <c r="O2601">
        <v>173</v>
      </c>
      <c r="P2601">
        <f t="shared" si="124"/>
        <v>1090</v>
      </c>
      <c r="Q2601">
        <v>909</v>
      </c>
      <c r="R2601">
        <v>776</v>
      </c>
      <c r="S2601">
        <v>746</v>
      </c>
      <c r="T2601">
        <v>79</v>
      </c>
      <c r="U2601">
        <v>47</v>
      </c>
      <c r="V2601">
        <v>0</v>
      </c>
      <c r="W2601">
        <v>175</v>
      </c>
      <c r="X2601">
        <v>1275</v>
      </c>
      <c r="Y2601">
        <v>223</v>
      </c>
      <c r="Z2601">
        <f t="shared" si="125"/>
        <v>1498</v>
      </c>
      <c r="AA2601">
        <v>1412</v>
      </c>
      <c r="AB2601">
        <v>1136</v>
      </c>
      <c r="AC2601">
        <v>1035</v>
      </c>
      <c r="AD2601">
        <v>57</v>
      </c>
      <c r="AE2601">
        <v>59</v>
      </c>
      <c r="AF2601">
        <v>0</v>
      </c>
      <c r="AG2601">
        <v>437</v>
      </c>
      <c r="AH2601">
        <v>5634</v>
      </c>
      <c r="AI2601">
        <v>3822</v>
      </c>
      <c r="AJ2601">
        <v>3143</v>
      </c>
      <c r="AK2601">
        <v>1.4740973312401884</v>
      </c>
      <c r="AL2601">
        <v>0.17765567765567766</v>
      </c>
      <c r="AM2601">
        <v>0.44213702520411785</v>
      </c>
      <c r="AN2601">
        <v>1498</v>
      </c>
      <c r="AO2601">
        <v>1090</v>
      </c>
      <c r="AP2601">
        <v>943</v>
      </c>
      <c r="AQ2601">
        <v>1.3743119266055046</v>
      </c>
      <c r="AR2601">
        <v>0.13486238532110092</v>
      </c>
      <c r="AS2601">
        <v>0.37049399198931909</v>
      </c>
      <c r="AT2601">
        <v>1.5533553355335534</v>
      </c>
      <c r="AU2601">
        <v>8.9108910891089105E-2</v>
      </c>
      <c r="AV2601">
        <v>0.41359773371104813</v>
      </c>
      <c r="AW2601">
        <v>1.4639175257731958</v>
      </c>
      <c r="AX2601">
        <v>0.28350515463917525</v>
      </c>
      <c r="AY2601">
        <v>0.51056338028169013</v>
      </c>
      <c r="AZ2601">
        <v>0.72151898734177211</v>
      </c>
      <c r="BA2601">
        <v>0.60759493670886078</v>
      </c>
      <c r="BB2601">
        <v>0.45614035087719296</v>
      </c>
      <c r="BC2601">
        <v>1.3873994638069704</v>
      </c>
      <c r="BD2601">
        <v>0.22788203753351208</v>
      </c>
      <c r="BE2601">
        <v>0.44347826086956521</v>
      </c>
      <c r="BF2601">
        <v>1.2553191489361701</v>
      </c>
      <c r="BG2601">
        <v>0</v>
      </c>
      <c r="BH2601">
        <v>0.20338983050847459</v>
      </c>
      <c r="BI2601">
        <v>2.4971428571428573</v>
      </c>
      <c r="BJ2601">
        <v>7.4285714285714288E-2</v>
      </c>
      <c r="BK2601">
        <v>0.62929061784897022</v>
      </c>
    </row>
    <row r="2602" spans="1:63" x14ac:dyDescent="0.3">
      <c r="A2602">
        <v>2013</v>
      </c>
      <c r="B2602">
        <v>35014</v>
      </c>
      <c r="C2602" t="str">
        <f>VLOOKUP(B2602,'NAAM GEMEENTE'!$A$1:$B$319,2,FALSE)</f>
        <v>Oudenburg</v>
      </c>
      <c r="D2602">
        <v>0</v>
      </c>
      <c r="E2602">
        <v>0</v>
      </c>
      <c r="F2602">
        <f t="shared" si="123"/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141</v>
      </c>
      <c r="O2602">
        <v>26</v>
      </c>
      <c r="P2602">
        <f t="shared" si="124"/>
        <v>167</v>
      </c>
      <c r="Q2602">
        <v>156</v>
      </c>
      <c r="R2602">
        <v>141</v>
      </c>
      <c r="S2602">
        <v>110</v>
      </c>
      <c r="T2602">
        <v>6</v>
      </c>
      <c r="U2602">
        <v>0</v>
      </c>
      <c r="V2602">
        <v>0</v>
      </c>
      <c r="W2602">
        <v>20</v>
      </c>
      <c r="Z2602">
        <f t="shared" si="125"/>
        <v>0</v>
      </c>
      <c r="AI2602">
        <v>600</v>
      </c>
      <c r="AJ2602">
        <v>0</v>
      </c>
      <c r="AL2602">
        <v>1</v>
      </c>
      <c r="AO2602">
        <v>167</v>
      </c>
      <c r="AP2602">
        <v>0</v>
      </c>
      <c r="AR2602">
        <v>1</v>
      </c>
      <c r="AU2602">
        <v>1</v>
      </c>
      <c r="AX2602">
        <v>1</v>
      </c>
      <c r="BA2602">
        <v>1</v>
      </c>
      <c r="BD2602">
        <v>1</v>
      </c>
      <c r="BJ2602">
        <v>1</v>
      </c>
    </row>
    <row r="2603" spans="1:63" x14ac:dyDescent="0.3">
      <c r="A2603">
        <v>2013</v>
      </c>
      <c r="B2603">
        <v>35029</v>
      </c>
      <c r="C2603" t="str">
        <f>VLOOKUP(B2603,'NAAM GEMEENTE'!$A$1:$B$319,2,FALSE)</f>
        <v>De Haan</v>
      </c>
      <c r="D2603">
        <v>22</v>
      </c>
      <c r="E2603">
        <v>0</v>
      </c>
      <c r="F2603">
        <f t="shared" si="123"/>
        <v>22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182</v>
      </c>
      <c r="O2603">
        <v>21</v>
      </c>
      <c r="P2603">
        <f t="shared" si="124"/>
        <v>203</v>
      </c>
      <c r="Q2603">
        <v>241</v>
      </c>
      <c r="R2603">
        <v>140</v>
      </c>
      <c r="S2603">
        <v>105</v>
      </c>
      <c r="T2603">
        <v>10</v>
      </c>
      <c r="U2603">
        <v>4</v>
      </c>
      <c r="V2603">
        <v>0</v>
      </c>
      <c r="W2603">
        <v>11</v>
      </c>
      <c r="X2603">
        <v>28</v>
      </c>
      <c r="Y2603">
        <v>0</v>
      </c>
      <c r="Z2603">
        <f t="shared" si="125"/>
        <v>28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28</v>
      </c>
      <c r="AI2603">
        <v>714</v>
      </c>
      <c r="AJ2603">
        <v>22</v>
      </c>
      <c r="AK2603">
        <v>3.9215686274509803E-2</v>
      </c>
      <c r="AL2603">
        <v>0.96918767507002801</v>
      </c>
      <c r="AM2603">
        <v>0.21428571428571427</v>
      </c>
      <c r="AN2603">
        <v>28</v>
      </c>
      <c r="AO2603">
        <v>203</v>
      </c>
      <c r="AP2603">
        <v>22</v>
      </c>
      <c r="AQ2603">
        <v>0.13793103448275862</v>
      </c>
      <c r="AR2603">
        <v>0.89162561576354682</v>
      </c>
      <c r="AS2603">
        <v>0.21428571428571427</v>
      </c>
      <c r="AT2603">
        <v>0</v>
      </c>
      <c r="AU2603">
        <v>1</v>
      </c>
      <c r="AW2603">
        <v>0</v>
      </c>
      <c r="AX2603">
        <v>1</v>
      </c>
      <c r="AZ2603">
        <v>0</v>
      </c>
      <c r="BA2603">
        <v>1</v>
      </c>
      <c r="BC2603">
        <v>0</v>
      </c>
      <c r="BD2603">
        <v>1</v>
      </c>
      <c r="BF2603">
        <v>0</v>
      </c>
      <c r="BG2603">
        <v>1</v>
      </c>
      <c r="BI2603">
        <v>0</v>
      </c>
      <c r="BJ2603">
        <v>1</v>
      </c>
    </row>
    <row r="2604" spans="1:63" x14ac:dyDescent="0.3">
      <c r="A2604">
        <v>2013</v>
      </c>
      <c r="B2604">
        <v>36006</v>
      </c>
      <c r="C2604" t="str">
        <f>VLOOKUP(B2604,'NAAM GEMEENTE'!$A$1:$B$319,2,FALSE)</f>
        <v>Hooglede</v>
      </c>
      <c r="D2604">
        <v>0</v>
      </c>
      <c r="E2604">
        <v>0</v>
      </c>
      <c r="F2604">
        <f t="shared" si="123"/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173</v>
      </c>
      <c r="O2604">
        <v>29</v>
      </c>
      <c r="P2604">
        <f t="shared" si="124"/>
        <v>202</v>
      </c>
      <c r="Q2604">
        <v>171</v>
      </c>
      <c r="R2604">
        <v>191</v>
      </c>
      <c r="S2604">
        <v>106</v>
      </c>
      <c r="T2604">
        <v>2</v>
      </c>
      <c r="U2604">
        <v>4</v>
      </c>
      <c r="V2604">
        <v>0</v>
      </c>
      <c r="W2604">
        <v>16</v>
      </c>
      <c r="Z2604">
        <f t="shared" si="125"/>
        <v>0</v>
      </c>
      <c r="AI2604">
        <v>692</v>
      </c>
      <c r="AJ2604">
        <v>0</v>
      </c>
      <c r="AL2604">
        <v>1</v>
      </c>
      <c r="AO2604">
        <v>202</v>
      </c>
      <c r="AP2604">
        <v>0</v>
      </c>
      <c r="AR2604">
        <v>1</v>
      </c>
      <c r="AU2604">
        <v>1</v>
      </c>
      <c r="AX2604">
        <v>1</v>
      </c>
      <c r="BA2604">
        <v>1</v>
      </c>
      <c r="BD2604">
        <v>1</v>
      </c>
      <c r="BG2604">
        <v>1</v>
      </c>
      <c r="BJ2604">
        <v>1</v>
      </c>
    </row>
    <row r="2605" spans="1:63" x14ac:dyDescent="0.3">
      <c r="A2605">
        <v>2013</v>
      </c>
      <c r="B2605">
        <v>36007</v>
      </c>
      <c r="C2605" t="str">
        <f>VLOOKUP(B2605,'NAAM GEMEENTE'!$A$1:$B$319,2,FALSE)</f>
        <v>Ingelmunster</v>
      </c>
      <c r="D2605">
        <v>83</v>
      </c>
      <c r="E2605">
        <v>9</v>
      </c>
      <c r="F2605">
        <f t="shared" si="123"/>
        <v>92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175</v>
      </c>
      <c r="O2605">
        <v>36</v>
      </c>
      <c r="P2605">
        <f t="shared" si="124"/>
        <v>211</v>
      </c>
      <c r="Q2605">
        <v>132</v>
      </c>
      <c r="R2605">
        <v>207</v>
      </c>
      <c r="S2605">
        <v>166</v>
      </c>
      <c r="T2605">
        <v>5</v>
      </c>
      <c r="U2605">
        <v>1</v>
      </c>
      <c r="V2605">
        <v>0</v>
      </c>
      <c r="W2605">
        <v>8</v>
      </c>
      <c r="X2605">
        <v>119</v>
      </c>
      <c r="Y2605">
        <v>14</v>
      </c>
      <c r="Z2605">
        <f t="shared" si="125"/>
        <v>133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133</v>
      </c>
      <c r="AI2605">
        <v>730</v>
      </c>
      <c r="AJ2605">
        <v>92</v>
      </c>
      <c r="AK2605">
        <v>0.18219178082191781</v>
      </c>
      <c r="AL2605">
        <v>0.87397260273972599</v>
      </c>
      <c r="AM2605">
        <v>0.30827067669172931</v>
      </c>
      <c r="AN2605">
        <v>133</v>
      </c>
      <c r="AO2605">
        <v>211</v>
      </c>
      <c r="AP2605">
        <v>92</v>
      </c>
      <c r="AQ2605">
        <v>0.63033175355450233</v>
      </c>
      <c r="AR2605">
        <v>0.56398104265402849</v>
      </c>
      <c r="AS2605">
        <v>0.30827067669172931</v>
      </c>
      <c r="AT2605">
        <v>0</v>
      </c>
      <c r="AU2605">
        <v>1</v>
      </c>
      <c r="AW2605">
        <v>0</v>
      </c>
      <c r="AX2605">
        <v>1</v>
      </c>
      <c r="AZ2605">
        <v>0</v>
      </c>
      <c r="BA2605">
        <v>1</v>
      </c>
      <c r="BC2605">
        <v>0</v>
      </c>
      <c r="BD2605">
        <v>1</v>
      </c>
      <c r="BF2605">
        <v>0</v>
      </c>
      <c r="BG2605">
        <v>1</v>
      </c>
      <c r="BI2605">
        <v>0</v>
      </c>
      <c r="BJ2605">
        <v>1</v>
      </c>
    </row>
    <row r="2606" spans="1:63" x14ac:dyDescent="0.3">
      <c r="A2606">
        <v>2013</v>
      </c>
      <c r="B2606">
        <v>36008</v>
      </c>
      <c r="C2606" t="str">
        <f>VLOOKUP(B2606,'NAAM GEMEENTE'!$A$1:$B$319,2,FALSE)</f>
        <v>Izegem</v>
      </c>
      <c r="D2606">
        <v>299</v>
      </c>
      <c r="E2606">
        <v>81</v>
      </c>
      <c r="F2606">
        <f t="shared" si="123"/>
        <v>380</v>
      </c>
      <c r="G2606">
        <v>295</v>
      </c>
      <c r="H2606">
        <v>222</v>
      </c>
      <c r="I2606">
        <v>243</v>
      </c>
      <c r="J2606">
        <v>0</v>
      </c>
      <c r="K2606">
        <v>0</v>
      </c>
      <c r="L2606">
        <v>0</v>
      </c>
      <c r="M2606">
        <v>0</v>
      </c>
      <c r="N2606">
        <v>436</v>
      </c>
      <c r="O2606">
        <v>111</v>
      </c>
      <c r="P2606">
        <f t="shared" si="124"/>
        <v>547</v>
      </c>
      <c r="Q2606">
        <v>379</v>
      </c>
      <c r="R2606">
        <v>423</v>
      </c>
      <c r="S2606">
        <v>377</v>
      </c>
      <c r="T2606">
        <v>21</v>
      </c>
      <c r="U2606">
        <v>7</v>
      </c>
      <c r="V2606">
        <v>0</v>
      </c>
      <c r="W2606">
        <v>19</v>
      </c>
      <c r="X2606">
        <v>361</v>
      </c>
      <c r="Y2606">
        <v>104</v>
      </c>
      <c r="Z2606">
        <f t="shared" si="125"/>
        <v>465</v>
      </c>
      <c r="AA2606">
        <v>479</v>
      </c>
      <c r="AB2606">
        <v>532</v>
      </c>
      <c r="AC2606">
        <v>534</v>
      </c>
      <c r="AD2606">
        <v>0</v>
      </c>
      <c r="AE2606">
        <v>0</v>
      </c>
      <c r="AF2606">
        <v>0</v>
      </c>
      <c r="AG2606">
        <v>0</v>
      </c>
      <c r="AH2606">
        <v>2010</v>
      </c>
      <c r="AI2606">
        <v>1773</v>
      </c>
      <c r="AJ2606">
        <v>1140</v>
      </c>
      <c r="AK2606">
        <v>1.1336717428087986</v>
      </c>
      <c r="AL2606">
        <v>0.35702199661590522</v>
      </c>
      <c r="AM2606">
        <v>0.43283582089552236</v>
      </c>
      <c r="AN2606">
        <v>465</v>
      </c>
      <c r="AO2606">
        <v>547</v>
      </c>
      <c r="AP2606">
        <v>380</v>
      </c>
      <c r="AQ2606">
        <v>0.85009140767824498</v>
      </c>
      <c r="AR2606">
        <v>0.30530164533820842</v>
      </c>
      <c r="AS2606">
        <v>0.18279569892473119</v>
      </c>
      <c r="AT2606">
        <v>1.2638522427440633</v>
      </c>
      <c r="AU2606">
        <v>0.22163588390501318</v>
      </c>
      <c r="AV2606">
        <v>0.38413361169102295</v>
      </c>
      <c r="AW2606">
        <v>1.2576832151300237</v>
      </c>
      <c r="AX2606">
        <v>0.47517730496453903</v>
      </c>
      <c r="AY2606">
        <v>0.58270676691729328</v>
      </c>
      <c r="AZ2606">
        <v>0</v>
      </c>
      <c r="BA2606">
        <v>1</v>
      </c>
      <c r="BC2606">
        <v>1.4164456233421752</v>
      </c>
      <c r="BD2606">
        <v>0.35543766578249336</v>
      </c>
      <c r="BE2606">
        <v>0.5449438202247191</v>
      </c>
      <c r="BF2606">
        <v>0</v>
      </c>
      <c r="BG2606">
        <v>1</v>
      </c>
      <c r="BI2606">
        <v>0</v>
      </c>
      <c r="BJ2606">
        <v>1</v>
      </c>
    </row>
    <row r="2607" spans="1:63" x14ac:dyDescent="0.3">
      <c r="A2607">
        <v>2013</v>
      </c>
      <c r="B2607">
        <v>36010</v>
      </c>
      <c r="C2607" t="str">
        <f>VLOOKUP(B2607,'NAAM GEMEENTE'!$A$1:$B$319,2,FALSE)</f>
        <v>Ledegem*</v>
      </c>
      <c r="D2607">
        <v>0</v>
      </c>
      <c r="E2607">
        <v>0</v>
      </c>
      <c r="F2607">
        <f t="shared" si="123"/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159</v>
      </c>
      <c r="O2607">
        <v>38</v>
      </c>
      <c r="P2607">
        <f t="shared" si="124"/>
        <v>197</v>
      </c>
      <c r="Q2607">
        <v>132</v>
      </c>
      <c r="R2607">
        <v>158</v>
      </c>
      <c r="S2607">
        <v>120</v>
      </c>
      <c r="T2607">
        <v>2</v>
      </c>
      <c r="U2607">
        <v>2</v>
      </c>
      <c r="V2607">
        <v>0</v>
      </c>
      <c r="W2607">
        <v>10</v>
      </c>
      <c r="Z2607">
        <f t="shared" si="125"/>
        <v>0</v>
      </c>
      <c r="AI2607">
        <v>621</v>
      </c>
      <c r="AJ2607">
        <v>0</v>
      </c>
      <c r="AL2607">
        <v>1</v>
      </c>
      <c r="AO2607">
        <v>197</v>
      </c>
      <c r="AP2607">
        <v>0</v>
      </c>
      <c r="AR2607">
        <v>1</v>
      </c>
      <c r="AU2607">
        <v>1</v>
      </c>
      <c r="AX2607">
        <v>1</v>
      </c>
      <c r="BA2607">
        <v>1</v>
      </c>
      <c r="BD2607">
        <v>1</v>
      </c>
      <c r="BG2607">
        <v>1</v>
      </c>
      <c r="BJ2607">
        <v>1</v>
      </c>
    </row>
    <row r="2608" spans="1:63" x14ac:dyDescent="0.3">
      <c r="A2608">
        <v>2013</v>
      </c>
      <c r="B2608">
        <v>36011</v>
      </c>
      <c r="C2608" t="str">
        <f>VLOOKUP(B2608,'NAAM GEMEENTE'!$A$1:$B$319,2,FALSE)</f>
        <v>Lichtervelde</v>
      </c>
      <c r="D2608">
        <v>75</v>
      </c>
      <c r="E2608">
        <v>0</v>
      </c>
      <c r="F2608">
        <f t="shared" si="123"/>
        <v>75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169</v>
      </c>
      <c r="O2608">
        <v>22</v>
      </c>
      <c r="P2608">
        <f t="shared" si="124"/>
        <v>191</v>
      </c>
      <c r="Q2608">
        <v>154</v>
      </c>
      <c r="R2608">
        <v>174</v>
      </c>
      <c r="S2608">
        <v>107</v>
      </c>
      <c r="T2608">
        <v>6</v>
      </c>
      <c r="U2608">
        <v>0</v>
      </c>
      <c r="V2608">
        <v>0</v>
      </c>
      <c r="W2608">
        <v>11</v>
      </c>
      <c r="X2608">
        <v>82</v>
      </c>
      <c r="Y2608">
        <v>0</v>
      </c>
      <c r="Z2608">
        <f t="shared" si="125"/>
        <v>82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82</v>
      </c>
      <c r="AI2608">
        <v>643</v>
      </c>
      <c r="AJ2608">
        <v>75</v>
      </c>
      <c r="AK2608">
        <v>0.12752721617418353</v>
      </c>
      <c r="AL2608">
        <v>0.8833592534992224</v>
      </c>
      <c r="AM2608">
        <v>8.5365853658536592E-2</v>
      </c>
      <c r="AN2608">
        <v>82</v>
      </c>
      <c r="AO2608">
        <v>191</v>
      </c>
      <c r="AP2608">
        <v>75</v>
      </c>
      <c r="AQ2608">
        <v>0.4293193717277487</v>
      </c>
      <c r="AR2608">
        <v>0.60732984293193715</v>
      </c>
      <c r="AS2608">
        <v>8.5365853658536592E-2</v>
      </c>
      <c r="AT2608">
        <v>0</v>
      </c>
      <c r="AU2608">
        <v>1</v>
      </c>
      <c r="AW2608">
        <v>0</v>
      </c>
      <c r="AX2608">
        <v>1</v>
      </c>
      <c r="AZ2608">
        <v>0</v>
      </c>
      <c r="BA2608">
        <v>1</v>
      </c>
      <c r="BC2608">
        <v>0</v>
      </c>
      <c r="BD2608">
        <v>1</v>
      </c>
      <c r="BI2608">
        <v>0</v>
      </c>
      <c r="BJ2608">
        <v>1</v>
      </c>
    </row>
    <row r="2609" spans="1:63" x14ac:dyDescent="0.3">
      <c r="A2609">
        <v>2013</v>
      </c>
      <c r="B2609">
        <v>36012</v>
      </c>
      <c r="C2609" t="str">
        <f>VLOOKUP(B2609,'NAAM GEMEENTE'!$A$1:$B$319,2,FALSE)</f>
        <v>Moorslede</v>
      </c>
      <c r="D2609">
        <v>0</v>
      </c>
      <c r="E2609">
        <v>0</v>
      </c>
      <c r="F2609">
        <f t="shared" si="123"/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175</v>
      </c>
      <c r="O2609">
        <v>46</v>
      </c>
      <c r="P2609">
        <f t="shared" si="124"/>
        <v>221</v>
      </c>
      <c r="Q2609">
        <v>157</v>
      </c>
      <c r="R2609">
        <v>178</v>
      </c>
      <c r="S2609">
        <v>147</v>
      </c>
      <c r="T2609">
        <v>5</v>
      </c>
      <c r="U2609">
        <v>1</v>
      </c>
      <c r="V2609">
        <v>0</v>
      </c>
      <c r="W2609">
        <v>8</v>
      </c>
      <c r="Z2609">
        <f t="shared" si="125"/>
        <v>0</v>
      </c>
      <c r="AI2609">
        <v>717</v>
      </c>
      <c r="AJ2609">
        <v>0</v>
      </c>
      <c r="AL2609">
        <v>1</v>
      </c>
      <c r="AO2609">
        <v>221</v>
      </c>
      <c r="AP2609">
        <v>0</v>
      </c>
      <c r="AR2609">
        <v>1</v>
      </c>
      <c r="AU2609">
        <v>1</v>
      </c>
      <c r="AX2609">
        <v>1</v>
      </c>
      <c r="BA2609">
        <v>1</v>
      </c>
      <c r="BD2609">
        <v>1</v>
      </c>
      <c r="BG2609">
        <v>1</v>
      </c>
      <c r="BJ2609">
        <v>1</v>
      </c>
    </row>
    <row r="2610" spans="1:63" x14ac:dyDescent="0.3">
      <c r="A2610">
        <v>2013</v>
      </c>
      <c r="B2610">
        <v>36015</v>
      </c>
      <c r="C2610" t="str">
        <f>VLOOKUP(B2610,'NAAM GEMEENTE'!$A$1:$B$319,2,FALSE)</f>
        <v>Roeselare</v>
      </c>
      <c r="D2610">
        <v>884</v>
      </c>
      <c r="E2610">
        <v>184</v>
      </c>
      <c r="F2610">
        <f t="shared" si="123"/>
        <v>1068</v>
      </c>
      <c r="G2610">
        <v>939</v>
      </c>
      <c r="H2610">
        <v>610</v>
      </c>
      <c r="I2610">
        <v>524</v>
      </c>
      <c r="J2610">
        <v>0</v>
      </c>
      <c r="K2610">
        <v>39</v>
      </c>
      <c r="L2610">
        <v>0</v>
      </c>
      <c r="M2610">
        <v>72</v>
      </c>
      <c r="N2610">
        <v>980</v>
      </c>
      <c r="O2610">
        <v>216</v>
      </c>
      <c r="P2610">
        <f t="shared" si="124"/>
        <v>1196</v>
      </c>
      <c r="Q2610">
        <v>1014</v>
      </c>
      <c r="R2610">
        <v>808</v>
      </c>
      <c r="S2610">
        <v>699</v>
      </c>
      <c r="T2610">
        <v>44</v>
      </c>
      <c r="U2610">
        <v>39</v>
      </c>
      <c r="V2610">
        <v>0</v>
      </c>
      <c r="W2610">
        <v>77</v>
      </c>
      <c r="X2610">
        <v>1665</v>
      </c>
      <c r="Y2610">
        <v>381</v>
      </c>
      <c r="Z2610">
        <f t="shared" si="125"/>
        <v>2046</v>
      </c>
      <c r="AA2610">
        <v>1649</v>
      </c>
      <c r="AB2610">
        <v>1625</v>
      </c>
      <c r="AC2610">
        <v>1484</v>
      </c>
      <c r="AD2610">
        <v>0</v>
      </c>
      <c r="AE2610">
        <v>96</v>
      </c>
      <c r="AF2610">
        <v>0</v>
      </c>
      <c r="AG2610">
        <v>258</v>
      </c>
      <c r="AH2610">
        <v>7158</v>
      </c>
      <c r="AI2610">
        <v>3877</v>
      </c>
      <c r="AJ2610">
        <v>3252</v>
      </c>
      <c r="AK2610">
        <v>1.8462728914108848</v>
      </c>
      <c r="AL2610">
        <v>0.16120711890637091</v>
      </c>
      <c r="AM2610">
        <v>0.54568315171835713</v>
      </c>
      <c r="AN2610">
        <v>2046</v>
      </c>
      <c r="AO2610">
        <v>1196</v>
      </c>
      <c r="AP2610">
        <v>1068</v>
      </c>
      <c r="AQ2610">
        <v>1.7107023411371238</v>
      </c>
      <c r="AR2610">
        <v>0.10702341137123746</v>
      </c>
      <c r="AS2610">
        <v>0.47800586510263932</v>
      </c>
      <c r="AT2610">
        <v>1.626232741617357</v>
      </c>
      <c r="AU2610">
        <v>7.3964497041420121E-2</v>
      </c>
      <c r="AV2610">
        <v>0.43056397816858705</v>
      </c>
      <c r="AW2610">
        <v>2.011138613861386</v>
      </c>
      <c r="AX2610">
        <v>0.24504950495049505</v>
      </c>
      <c r="AY2610">
        <v>0.62461538461538457</v>
      </c>
      <c r="AZ2610">
        <v>0</v>
      </c>
      <c r="BA2610">
        <v>1</v>
      </c>
      <c r="BC2610">
        <v>2.1230329041487841</v>
      </c>
      <c r="BD2610">
        <v>0.25035765379113017</v>
      </c>
      <c r="BE2610">
        <v>0.64690026954177893</v>
      </c>
      <c r="BF2610">
        <v>2.4615384615384617</v>
      </c>
      <c r="BG2610">
        <v>0</v>
      </c>
      <c r="BH2610">
        <v>0.59375</v>
      </c>
      <c r="BI2610">
        <v>3.3506493506493507</v>
      </c>
      <c r="BJ2610">
        <v>6.4935064935064929E-2</v>
      </c>
      <c r="BK2610">
        <v>0.72093023255813948</v>
      </c>
    </row>
    <row r="2611" spans="1:63" x14ac:dyDescent="0.3">
      <c r="A2611">
        <v>2013</v>
      </c>
      <c r="B2611">
        <v>36019</v>
      </c>
      <c r="C2611" t="str">
        <f>VLOOKUP(B2611,'NAAM GEMEENTE'!$A$1:$B$319,2,FALSE)</f>
        <v>Staden</v>
      </c>
      <c r="D2611">
        <v>0</v>
      </c>
      <c r="E2611">
        <v>0</v>
      </c>
      <c r="F2611">
        <f t="shared" si="123"/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181</v>
      </c>
      <c r="O2611">
        <v>35</v>
      </c>
      <c r="P2611">
        <f t="shared" si="124"/>
        <v>216</v>
      </c>
      <c r="Q2611">
        <v>163</v>
      </c>
      <c r="R2611">
        <v>240</v>
      </c>
      <c r="S2611">
        <v>139</v>
      </c>
      <c r="T2611">
        <v>3</v>
      </c>
      <c r="U2611">
        <v>0</v>
      </c>
      <c r="V2611">
        <v>0</v>
      </c>
      <c r="W2611">
        <v>15</v>
      </c>
      <c r="Z2611">
        <f t="shared" si="125"/>
        <v>0</v>
      </c>
      <c r="AI2611">
        <v>776</v>
      </c>
      <c r="AJ2611">
        <v>0</v>
      </c>
      <c r="AL2611">
        <v>1</v>
      </c>
      <c r="AO2611">
        <v>216</v>
      </c>
      <c r="AP2611">
        <v>0</v>
      </c>
      <c r="AR2611">
        <v>1</v>
      </c>
      <c r="AU2611">
        <v>1</v>
      </c>
      <c r="AX2611">
        <v>1</v>
      </c>
      <c r="BA2611">
        <v>1</v>
      </c>
      <c r="BD2611">
        <v>1</v>
      </c>
      <c r="BJ2611">
        <v>1</v>
      </c>
    </row>
    <row r="2612" spans="1:63" x14ac:dyDescent="0.3">
      <c r="A2612">
        <v>2013</v>
      </c>
      <c r="B2612">
        <v>37002</v>
      </c>
      <c r="C2612" t="str">
        <f>VLOOKUP(B2612,'NAAM GEMEENTE'!$A$1:$B$319,2,FALSE)</f>
        <v>Dentergem</v>
      </c>
      <c r="D2612">
        <v>0</v>
      </c>
      <c r="E2612">
        <v>0</v>
      </c>
      <c r="F2612">
        <f t="shared" si="123"/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169</v>
      </c>
      <c r="O2612">
        <v>32</v>
      </c>
      <c r="P2612">
        <f t="shared" si="124"/>
        <v>201</v>
      </c>
      <c r="Q2612">
        <v>128</v>
      </c>
      <c r="R2612">
        <v>145</v>
      </c>
      <c r="S2612">
        <v>107</v>
      </c>
      <c r="T2612">
        <v>4</v>
      </c>
      <c r="U2612">
        <v>0</v>
      </c>
      <c r="V2612">
        <v>0</v>
      </c>
      <c r="W2612">
        <v>10</v>
      </c>
      <c r="Z2612">
        <f t="shared" si="125"/>
        <v>0</v>
      </c>
      <c r="AI2612">
        <v>595</v>
      </c>
      <c r="AJ2612">
        <v>0</v>
      </c>
      <c r="AL2612">
        <v>1</v>
      </c>
      <c r="AO2612">
        <v>201</v>
      </c>
      <c r="AP2612">
        <v>0</v>
      </c>
      <c r="AR2612">
        <v>1</v>
      </c>
      <c r="AU2612">
        <v>1</v>
      </c>
      <c r="AX2612">
        <v>1</v>
      </c>
      <c r="BA2612">
        <v>1</v>
      </c>
      <c r="BD2612">
        <v>1</v>
      </c>
      <c r="BJ2612">
        <v>1</v>
      </c>
    </row>
    <row r="2613" spans="1:63" x14ac:dyDescent="0.3">
      <c r="A2613">
        <v>2013</v>
      </c>
      <c r="B2613">
        <v>37007</v>
      </c>
      <c r="C2613" t="str">
        <f>VLOOKUP(B2613,'NAAM GEMEENTE'!$A$1:$B$319,2,FALSE)</f>
        <v>Meulebeke</v>
      </c>
      <c r="D2613">
        <v>0</v>
      </c>
      <c r="E2613">
        <v>0</v>
      </c>
      <c r="F2613">
        <f t="shared" si="123"/>
        <v>0</v>
      </c>
      <c r="G2613">
        <v>5</v>
      </c>
      <c r="H2613">
        <v>3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170</v>
      </c>
      <c r="O2613">
        <v>34</v>
      </c>
      <c r="P2613">
        <f t="shared" si="124"/>
        <v>204</v>
      </c>
      <c r="Q2613">
        <v>140</v>
      </c>
      <c r="R2613">
        <v>244</v>
      </c>
      <c r="S2613">
        <v>150</v>
      </c>
      <c r="T2613">
        <v>8</v>
      </c>
      <c r="U2613">
        <v>5</v>
      </c>
      <c r="V2613">
        <v>0</v>
      </c>
      <c r="W2613">
        <v>17</v>
      </c>
      <c r="X2613">
        <v>0</v>
      </c>
      <c r="Y2613">
        <v>0</v>
      </c>
      <c r="Z2613">
        <f t="shared" si="125"/>
        <v>0</v>
      </c>
      <c r="AA2613">
        <v>61</v>
      </c>
      <c r="AB2613">
        <v>119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180</v>
      </c>
      <c r="AI2613">
        <v>768</v>
      </c>
      <c r="AJ2613">
        <v>8</v>
      </c>
      <c r="AK2613">
        <v>0.234375</v>
      </c>
      <c r="AL2613">
        <v>0.98958333333333337</v>
      </c>
      <c r="AM2613">
        <v>0.9555555555555556</v>
      </c>
      <c r="AN2613">
        <v>0</v>
      </c>
      <c r="AO2613">
        <v>204</v>
      </c>
      <c r="AP2613">
        <v>0</v>
      </c>
      <c r="AQ2613">
        <v>0</v>
      </c>
      <c r="AR2613">
        <v>1</v>
      </c>
      <c r="AT2613">
        <v>0.43571428571428572</v>
      </c>
      <c r="AU2613">
        <v>0.9642857142857143</v>
      </c>
      <c r="AV2613">
        <v>0.91803278688524592</v>
      </c>
      <c r="AW2613">
        <v>0.48770491803278687</v>
      </c>
      <c r="AX2613">
        <v>0.98770491803278693</v>
      </c>
      <c r="AY2613">
        <v>0.97478991596638653</v>
      </c>
      <c r="AZ2613">
        <v>0</v>
      </c>
      <c r="BA2613">
        <v>1</v>
      </c>
      <c r="BC2613">
        <v>0</v>
      </c>
      <c r="BD2613">
        <v>1</v>
      </c>
      <c r="BF2613">
        <v>0</v>
      </c>
      <c r="BG2613">
        <v>1</v>
      </c>
      <c r="BI2613">
        <v>0</v>
      </c>
      <c r="BJ2613">
        <v>1</v>
      </c>
    </row>
    <row r="2614" spans="1:63" x14ac:dyDescent="0.3">
      <c r="A2614">
        <v>2013</v>
      </c>
      <c r="B2614">
        <v>37010</v>
      </c>
      <c r="C2614" t="str">
        <f>VLOOKUP(B2614,'NAAM GEMEENTE'!$A$1:$B$319,2,FALSE)</f>
        <v>Oostrozebeke</v>
      </c>
      <c r="D2614">
        <v>0</v>
      </c>
      <c r="E2614">
        <v>0</v>
      </c>
      <c r="F2614">
        <f t="shared" si="123"/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157</v>
      </c>
      <c r="O2614">
        <v>26</v>
      </c>
      <c r="P2614">
        <f t="shared" si="124"/>
        <v>183</v>
      </c>
      <c r="Q2614">
        <v>97</v>
      </c>
      <c r="R2614">
        <v>163</v>
      </c>
      <c r="S2614">
        <v>92</v>
      </c>
      <c r="T2614">
        <v>2</v>
      </c>
      <c r="U2614">
        <v>0</v>
      </c>
      <c r="V2614">
        <v>0</v>
      </c>
      <c r="W2614">
        <v>12</v>
      </c>
      <c r="Z2614">
        <f t="shared" si="125"/>
        <v>0</v>
      </c>
      <c r="AI2614">
        <v>549</v>
      </c>
      <c r="AJ2614">
        <v>0</v>
      </c>
      <c r="AL2614">
        <v>1</v>
      </c>
      <c r="AO2614">
        <v>183</v>
      </c>
      <c r="AP2614">
        <v>0</v>
      </c>
      <c r="AR2614">
        <v>1</v>
      </c>
      <c r="AU2614">
        <v>1</v>
      </c>
      <c r="AX2614">
        <v>1</v>
      </c>
      <c r="BA2614">
        <v>1</v>
      </c>
      <c r="BD2614">
        <v>1</v>
      </c>
      <c r="BJ2614">
        <v>1</v>
      </c>
    </row>
    <row r="2615" spans="1:63" x14ac:dyDescent="0.3">
      <c r="A2615">
        <v>2013</v>
      </c>
      <c r="B2615">
        <v>37011</v>
      </c>
      <c r="C2615" t="str">
        <f>VLOOKUP(B2615,'NAAM GEMEENTE'!$A$1:$B$319,2,FALSE)</f>
        <v>Pittem</v>
      </c>
      <c r="D2615">
        <v>0</v>
      </c>
      <c r="E2615">
        <v>0</v>
      </c>
      <c r="F2615">
        <f t="shared" si="123"/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132</v>
      </c>
      <c r="O2615">
        <v>29</v>
      </c>
      <c r="P2615">
        <f t="shared" si="124"/>
        <v>161</v>
      </c>
      <c r="Q2615">
        <v>82</v>
      </c>
      <c r="R2615">
        <v>125</v>
      </c>
      <c r="S2615">
        <v>87</v>
      </c>
      <c r="T2615">
        <v>4</v>
      </c>
      <c r="U2615">
        <v>5</v>
      </c>
      <c r="V2615">
        <v>0</v>
      </c>
      <c r="W2615">
        <v>10</v>
      </c>
      <c r="Z2615">
        <f t="shared" si="125"/>
        <v>0</v>
      </c>
      <c r="AI2615">
        <v>474</v>
      </c>
      <c r="AJ2615">
        <v>0</v>
      </c>
      <c r="AL2615">
        <v>1</v>
      </c>
      <c r="AO2615">
        <v>161</v>
      </c>
      <c r="AP2615">
        <v>0</v>
      </c>
      <c r="AR2615">
        <v>1</v>
      </c>
      <c r="AU2615">
        <v>1</v>
      </c>
      <c r="AX2615">
        <v>1</v>
      </c>
      <c r="BA2615">
        <v>1</v>
      </c>
      <c r="BD2615">
        <v>1</v>
      </c>
      <c r="BG2615">
        <v>1</v>
      </c>
      <c r="BJ2615">
        <v>1</v>
      </c>
    </row>
    <row r="2616" spans="1:63" x14ac:dyDescent="0.3">
      <c r="A2616">
        <v>2013</v>
      </c>
      <c r="B2616">
        <v>37012</v>
      </c>
      <c r="C2616" t="str">
        <f>VLOOKUP(B2616,'NAAM GEMEENTE'!$A$1:$B$319,2,FALSE)</f>
        <v>Ruiselede</v>
      </c>
      <c r="D2616">
        <v>21</v>
      </c>
      <c r="E2616">
        <v>4</v>
      </c>
      <c r="F2616">
        <f t="shared" si="123"/>
        <v>25</v>
      </c>
      <c r="G2616">
        <v>6</v>
      </c>
      <c r="H2616">
        <v>3</v>
      </c>
      <c r="I2616">
        <v>4</v>
      </c>
      <c r="J2616">
        <v>0</v>
      </c>
      <c r="K2616">
        <v>0</v>
      </c>
      <c r="L2616">
        <v>0</v>
      </c>
      <c r="M2616">
        <v>0</v>
      </c>
      <c r="N2616">
        <v>81</v>
      </c>
      <c r="O2616">
        <v>14</v>
      </c>
      <c r="P2616">
        <f t="shared" si="124"/>
        <v>95</v>
      </c>
      <c r="Q2616">
        <v>72</v>
      </c>
      <c r="R2616">
        <v>87</v>
      </c>
      <c r="S2616">
        <v>56</v>
      </c>
      <c r="T2616">
        <v>5</v>
      </c>
      <c r="U2616">
        <v>2</v>
      </c>
      <c r="V2616">
        <v>0</v>
      </c>
      <c r="W2616">
        <v>6</v>
      </c>
      <c r="X2616">
        <v>79</v>
      </c>
      <c r="Y2616">
        <v>23</v>
      </c>
      <c r="Z2616">
        <f t="shared" si="125"/>
        <v>102</v>
      </c>
      <c r="AA2616">
        <v>25</v>
      </c>
      <c r="AB2616">
        <v>34</v>
      </c>
      <c r="AC2616">
        <v>23</v>
      </c>
      <c r="AD2616">
        <v>0</v>
      </c>
      <c r="AE2616">
        <v>0</v>
      </c>
      <c r="AF2616">
        <v>0</v>
      </c>
      <c r="AG2616">
        <v>0</v>
      </c>
      <c r="AH2616">
        <v>184</v>
      </c>
      <c r="AI2616">
        <v>323</v>
      </c>
      <c r="AJ2616">
        <v>38</v>
      </c>
      <c r="AK2616">
        <v>0.56965944272445823</v>
      </c>
      <c r="AL2616">
        <v>0.88235294117647056</v>
      </c>
      <c r="AM2616">
        <v>0.79347826086956519</v>
      </c>
      <c r="AN2616">
        <v>102</v>
      </c>
      <c r="AO2616">
        <v>95</v>
      </c>
      <c r="AP2616">
        <v>25</v>
      </c>
      <c r="AQ2616">
        <v>1.0736842105263158</v>
      </c>
      <c r="AR2616">
        <v>0.73684210526315785</v>
      </c>
      <c r="AS2616">
        <v>0.75490196078431371</v>
      </c>
      <c r="AT2616">
        <v>0.34722222222222221</v>
      </c>
      <c r="AU2616">
        <v>0.91666666666666663</v>
      </c>
      <c r="AV2616">
        <v>0.76</v>
      </c>
      <c r="AW2616">
        <v>0.39080459770114945</v>
      </c>
      <c r="AX2616">
        <v>0.96551724137931039</v>
      </c>
      <c r="AY2616">
        <v>0.91176470588235292</v>
      </c>
      <c r="AZ2616">
        <v>0</v>
      </c>
      <c r="BA2616">
        <v>1</v>
      </c>
      <c r="BC2616">
        <v>0.4107142857142857</v>
      </c>
      <c r="BD2616">
        <v>0.9285714285714286</v>
      </c>
      <c r="BE2616">
        <v>0.82608695652173914</v>
      </c>
      <c r="BF2616">
        <v>0</v>
      </c>
      <c r="BG2616">
        <v>1</v>
      </c>
      <c r="BI2616">
        <v>0</v>
      </c>
      <c r="BJ2616">
        <v>1</v>
      </c>
    </row>
    <row r="2617" spans="1:63" x14ac:dyDescent="0.3">
      <c r="A2617">
        <v>2013</v>
      </c>
      <c r="B2617">
        <v>37015</v>
      </c>
      <c r="C2617" t="str">
        <f>VLOOKUP(B2617,'NAAM GEMEENTE'!$A$1:$B$319,2,FALSE)</f>
        <v>Tielt</v>
      </c>
      <c r="D2617">
        <v>262</v>
      </c>
      <c r="E2617">
        <v>46</v>
      </c>
      <c r="F2617">
        <f t="shared" si="123"/>
        <v>308</v>
      </c>
      <c r="G2617">
        <v>259</v>
      </c>
      <c r="H2617">
        <v>248</v>
      </c>
      <c r="I2617">
        <v>132</v>
      </c>
      <c r="J2617">
        <v>0</v>
      </c>
      <c r="K2617">
        <v>0</v>
      </c>
      <c r="L2617">
        <v>0</v>
      </c>
      <c r="M2617">
        <v>22</v>
      </c>
      <c r="N2617">
        <v>310</v>
      </c>
      <c r="O2617">
        <v>55</v>
      </c>
      <c r="P2617">
        <f t="shared" si="124"/>
        <v>365</v>
      </c>
      <c r="Q2617">
        <v>309</v>
      </c>
      <c r="R2617">
        <v>339</v>
      </c>
      <c r="S2617">
        <v>205</v>
      </c>
      <c r="T2617">
        <v>19</v>
      </c>
      <c r="U2617">
        <v>7</v>
      </c>
      <c r="V2617">
        <v>0</v>
      </c>
      <c r="W2617">
        <v>26</v>
      </c>
      <c r="X2617">
        <v>779</v>
      </c>
      <c r="Y2617">
        <v>170</v>
      </c>
      <c r="Z2617">
        <f t="shared" si="125"/>
        <v>949</v>
      </c>
      <c r="AA2617">
        <v>679</v>
      </c>
      <c r="AB2617">
        <v>879</v>
      </c>
      <c r="AC2617">
        <v>543</v>
      </c>
      <c r="AD2617">
        <v>0</v>
      </c>
      <c r="AE2617">
        <v>0</v>
      </c>
      <c r="AF2617">
        <v>0</v>
      </c>
      <c r="AG2617">
        <v>96</v>
      </c>
      <c r="AH2617">
        <v>3146</v>
      </c>
      <c r="AI2617">
        <v>1270</v>
      </c>
      <c r="AJ2617">
        <v>969</v>
      </c>
      <c r="AK2617">
        <v>2.4771653543307086</v>
      </c>
      <c r="AL2617">
        <v>0.23700787401574802</v>
      </c>
      <c r="AM2617">
        <v>0.69198982835346468</v>
      </c>
      <c r="AN2617">
        <v>949</v>
      </c>
      <c r="AO2617">
        <v>365</v>
      </c>
      <c r="AP2617">
        <v>308</v>
      </c>
      <c r="AQ2617">
        <v>2.6</v>
      </c>
      <c r="AR2617">
        <v>0.15616438356164383</v>
      </c>
      <c r="AS2617">
        <v>0.67544783983140144</v>
      </c>
      <c r="AT2617">
        <v>2.1974110032362462</v>
      </c>
      <c r="AU2617">
        <v>0.16181229773462782</v>
      </c>
      <c r="AV2617">
        <v>0.61855670103092786</v>
      </c>
      <c r="AW2617">
        <v>2.5929203539823007</v>
      </c>
      <c r="AX2617">
        <v>0.26843657817109146</v>
      </c>
      <c r="AY2617">
        <v>0.71786120591581337</v>
      </c>
      <c r="AZ2617">
        <v>0</v>
      </c>
      <c r="BA2617">
        <v>1</v>
      </c>
      <c r="BC2617">
        <v>2.6487804878048782</v>
      </c>
      <c r="BD2617">
        <v>0.35609756097560974</v>
      </c>
      <c r="BE2617">
        <v>0.75690607734806625</v>
      </c>
      <c r="BF2617">
        <v>0</v>
      </c>
      <c r="BG2617">
        <v>1</v>
      </c>
      <c r="BI2617">
        <v>3.6923076923076925</v>
      </c>
      <c r="BJ2617">
        <v>0.15384615384615385</v>
      </c>
      <c r="BK2617">
        <v>0.77083333333333337</v>
      </c>
    </row>
    <row r="2618" spans="1:63" x14ac:dyDescent="0.3">
      <c r="A2618">
        <v>2013</v>
      </c>
      <c r="B2618">
        <v>37017</v>
      </c>
      <c r="C2618" t="str">
        <f>VLOOKUP(B2618,'NAAM GEMEENTE'!$A$1:$B$319,2,FALSE)</f>
        <v>Wielsbeke</v>
      </c>
      <c r="D2618">
        <v>0</v>
      </c>
      <c r="E2618">
        <v>0</v>
      </c>
      <c r="F2618">
        <f t="shared" si="123"/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192</v>
      </c>
      <c r="O2618">
        <v>32</v>
      </c>
      <c r="P2618">
        <f t="shared" si="124"/>
        <v>224</v>
      </c>
      <c r="Q2618">
        <v>139</v>
      </c>
      <c r="R2618">
        <v>188</v>
      </c>
      <c r="S2618">
        <v>137</v>
      </c>
      <c r="T2618">
        <v>7</v>
      </c>
      <c r="U2618">
        <v>1</v>
      </c>
      <c r="V2618">
        <v>0</v>
      </c>
      <c r="W2618">
        <v>10</v>
      </c>
      <c r="Z2618">
        <f t="shared" si="125"/>
        <v>0</v>
      </c>
      <c r="AI2618">
        <v>706</v>
      </c>
      <c r="AJ2618">
        <v>0</v>
      </c>
      <c r="AL2618">
        <v>1</v>
      </c>
      <c r="AO2618">
        <v>224</v>
      </c>
      <c r="AP2618">
        <v>0</v>
      </c>
      <c r="AR2618">
        <v>1</v>
      </c>
      <c r="AU2618">
        <v>1</v>
      </c>
      <c r="AX2618">
        <v>1</v>
      </c>
      <c r="BA2618">
        <v>1</v>
      </c>
      <c r="BD2618">
        <v>1</v>
      </c>
      <c r="BG2618">
        <v>1</v>
      </c>
      <c r="BJ2618">
        <v>1</v>
      </c>
    </row>
    <row r="2619" spans="1:63" x14ac:dyDescent="0.3">
      <c r="A2619">
        <v>2013</v>
      </c>
      <c r="B2619">
        <v>37018</v>
      </c>
      <c r="C2619" t="str">
        <f>VLOOKUP(B2619,'NAAM GEMEENTE'!$A$1:$B$319,2,FALSE)</f>
        <v>Wingene</v>
      </c>
      <c r="D2619">
        <v>0</v>
      </c>
      <c r="E2619">
        <v>0</v>
      </c>
      <c r="F2619">
        <f t="shared" si="123"/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271</v>
      </c>
      <c r="O2619">
        <v>43</v>
      </c>
      <c r="P2619">
        <f t="shared" si="124"/>
        <v>314</v>
      </c>
      <c r="Q2619">
        <v>215</v>
      </c>
      <c r="R2619">
        <v>268</v>
      </c>
      <c r="S2619">
        <v>163</v>
      </c>
      <c r="T2619">
        <v>15</v>
      </c>
      <c r="U2619">
        <v>3</v>
      </c>
      <c r="V2619">
        <v>0</v>
      </c>
      <c r="W2619">
        <v>14</v>
      </c>
      <c r="Z2619">
        <f t="shared" si="125"/>
        <v>0</v>
      </c>
      <c r="AI2619">
        <v>992</v>
      </c>
      <c r="AJ2619">
        <v>0</v>
      </c>
      <c r="AL2619">
        <v>1</v>
      </c>
      <c r="AO2619">
        <v>314</v>
      </c>
      <c r="AP2619">
        <v>0</v>
      </c>
      <c r="AR2619">
        <v>1</v>
      </c>
      <c r="AU2619">
        <v>1</v>
      </c>
      <c r="AX2619">
        <v>1</v>
      </c>
      <c r="BA2619">
        <v>1</v>
      </c>
      <c r="BD2619">
        <v>1</v>
      </c>
      <c r="BG2619">
        <v>1</v>
      </c>
      <c r="BJ2619">
        <v>1</v>
      </c>
    </row>
    <row r="2620" spans="1:63" x14ac:dyDescent="0.3">
      <c r="A2620">
        <v>2013</v>
      </c>
      <c r="B2620">
        <v>37020</v>
      </c>
      <c r="C2620" t="str">
        <f>VLOOKUP(B2620,'NAAM GEMEENTE'!$A$1:$B$319,2,FALSE)</f>
        <v>Ardooie</v>
      </c>
      <c r="D2620">
        <v>75</v>
      </c>
      <c r="E2620">
        <v>0</v>
      </c>
      <c r="F2620">
        <f t="shared" si="123"/>
        <v>75</v>
      </c>
      <c r="G2620">
        <v>57</v>
      </c>
      <c r="H2620">
        <v>37</v>
      </c>
      <c r="I2620">
        <v>2</v>
      </c>
      <c r="J2620">
        <v>0</v>
      </c>
      <c r="K2620">
        <v>0</v>
      </c>
      <c r="L2620">
        <v>0</v>
      </c>
      <c r="M2620">
        <v>0</v>
      </c>
      <c r="N2620">
        <v>150</v>
      </c>
      <c r="O2620">
        <v>22</v>
      </c>
      <c r="P2620">
        <f t="shared" si="124"/>
        <v>172</v>
      </c>
      <c r="Q2620">
        <v>132</v>
      </c>
      <c r="R2620">
        <v>156</v>
      </c>
      <c r="S2620">
        <v>103</v>
      </c>
      <c r="T2620">
        <v>3</v>
      </c>
      <c r="U2620">
        <v>2</v>
      </c>
      <c r="V2620">
        <v>0</v>
      </c>
      <c r="W2620">
        <v>7</v>
      </c>
      <c r="X2620">
        <v>180</v>
      </c>
      <c r="Y2620">
        <v>0</v>
      </c>
      <c r="Z2620">
        <f t="shared" si="125"/>
        <v>180</v>
      </c>
      <c r="AA2620">
        <v>118</v>
      </c>
      <c r="AB2620">
        <v>123</v>
      </c>
      <c r="AC2620">
        <v>64</v>
      </c>
      <c r="AD2620">
        <v>0</v>
      </c>
      <c r="AE2620">
        <v>0</v>
      </c>
      <c r="AF2620">
        <v>0</v>
      </c>
      <c r="AG2620">
        <v>0</v>
      </c>
      <c r="AH2620">
        <v>485</v>
      </c>
      <c r="AI2620">
        <v>575</v>
      </c>
      <c r="AJ2620">
        <v>171</v>
      </c>
      <c r="AK2620">
        <v>0.84347826086956523</v>
      </c>
      <c r="AL2620">
        <v>0.70260869565217388</v>
      </c>
      <c r="AM2620">
        <v>0.64742268041237117</v>
      </c>
      <c r="AN2620">
        <v>180</v>
      </c>
      <c r="AO2620">
        <v>172</v>
      </c>
      <c r="AP2620">
        <v>75</v>
      </c>
      <c r="AQ2620">
        <v>1.0465116279069768</v>
      </c>
      <c r="AR2620">
        <v>0.56395348837209303</v>
      </c>
      <c r="AS2620">
        <v>0.58333333333333337</v>
      </c>
      <c r="AT2620">
        <v>0.89393939393939392</v>
      </c>
      <c r="AU2620">
        <v>0.56818181818181823</v>
      </c>
      <c r="AV2620">
        <v>0.51694915254237284</v>
      </c>
      <c r="AW2620">
        <v>0.78846153846153844</v>
      </c>
      <c r="AX2620">
        <v>0.76282051282051277</v>
      </c>
      <c r="AY2620">
        <v>0.69918699186991873</v>
      </c>
      <c r="AZ2620">
        <v>0</v>
      </c>
      <c r="BA2620">
        <v>1</v>
      </c>
      <c r="BC2620">
        <v>0.62135922330097082</v>
      </c>
      <c r="BD2620">
        <v>0.98058252427184467</v>
      </c>
      <c r="BE2620">
        <v>0.96875</v>
      </c>
      <c r="BF2620">
        <v>0</v>
      </c>
      <c r="BG2620">
        <v>1</v>
      </c>
      <c r="BI2620">
        <v>0</v>
      </c>
      <c r="BJ2620">
        <v>1</v>
      </c>
    </row>
    <row r="2621" spans="1:63" x14ac:dyDescent="0.3">
      <c r="A2621">
        <v>2013</v>
      </c>
      <c r="B2621">
        <v>38002</v>
      </c>
      <c r="C2621" t="str">
        <f>VLOOKUP(B2621,'NAAM GEMEENTE'!$A$1:$B$319,2,FALSE)</f>
        <v>Alveringem</v>
      </c>
      <c r="D2621">
        <v>0</v>
      </c>
      <c r="E2621">
        <v>0</v>
      </c>
      <c r="F2621">
        <f t="shared" si="123"/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110</v>
      </c>
      <c r="O2621">
        <v>17</v>
      </c>
      <c r="P2621">
        <f t="shared" si="124"/>
        <v>127</v>
      </c>
      <c r="Q2621">
        <v>84</v>
      </c>
      <c r="R2621">
        <v>92</v>
      </c>
      <c r="S2621">
        <v>76</v>
      </c>
      <c r="T2621">
        <v>6</v>
      </c>
      <c r="U2621">
        <v>0</v>
      </c>
      <c r="V2621">
        <v>0</v>
      </c>
      <c r="W2621">
        <v>5</v>
      </c>
      <c r="Z2621">
        <f t="shared" si="125"/>
        <v>0</v>
      </c>
      <c r="AI2621">
        <v>390</v>
      </c>
      <c r="AJ2621">
        <v>0</v>
      </c>
      <c r="AL2621">
        <v>1</v>
      </c>
      <c r="AO2621">
        <v>127</v>
      </c>
      <c r="AP2621">
        <v>0</v>
      </c>
      <c r="AR2621">
        <v>1</v>
      </c>
      <c r="AU2621">
        <v>1</v>
      </c>
      <c r="AX2621">
        <v>1</v>
      </c>
      <c r="BA2621">
        <v>1</v>
      </c>
      <c r="BD2621">
        <v>1</v>
      </c>
      <c r="BJ2621">
        <v>1</v>
      </c>
    </row>
    <row r="2622" spans="1:63" x14ac:dyDescent="0.3">
      <c r="A2622">
        <v>2013</v>
      </c>
      <c r="B2622">
        <v>38008</v>
      </c>
      <c r="C2622" t="str">
        <f>VLOOKUP(B2622,'NAAM GEMEENTE'!$A$1:$B$319,2,FALSE)</f>
        <v>De Panne</v>
      </c>
      <c r="D2622">
        <v>72</v>
      </c>
      <c r="E2622">
        <v>12</v>
      </c>
      <c r="F2622">
        <f t="shared" si="123"/>
        <v>84</v>
      </c>
      <c r="G2622">
        <v>78</v>
      </c>
      <c r="H2622">
        <v>18</v>
      </c>
      <c r="I2622">
        <v>33</v>
      </c>
      <c r="J2622">
        <v>0</v>
      </c>
      <c r="K2622">
        <v>0</v>
      </c>
      <c r="L2622">
        <v>0</v>
      </c>
      <c r="M2622">
        <v>0</v>
      </c>
      <c r="N2622">
        <v>144</v>
      </c>
      <c r="O2622">
        <v>31</v>
      </c>
      <c r="P2622">
        <f t="shared" si="124"/>
        <v>175</v>
      </c>
      <c r="Q2622">
        <v>119</v>
      </c>
      <c r="R2622">
        <v>140</v>
      </c>
      <c r="S2622">
        <v>123</v>
      </c>
      <c r="T2622">
        <v>5</v>
      </c>
      <c r="U2622">
        <v>2</v>
      </c>
      <c r="V2622">
        <v>0</v>
      </c>
      <c r="W2622">
        <v>16</v>
      </c>
      <c r="X2622">
        <v>184</v>
      </c>
      <c r="Y2622">
        <v>20</v>
      </c>
      <c r="Z2622">
        <f t="shared" si="125"/>
        <v>204</v>
      </c>
      <c r="AA2622">
        <v>306</v>
      </c>
      <c r="AB2622">
        <v>45</v>
      </c>
      <c r="AC2622">
        <v>99</v>
      </c>
      <c r="AD2622">
        <v>0</v>
      </c>
      <c r="AE2622">
        <v>0</v>
      </c>
      <c r="AF2622">
        <v>0</v>
      </c>
      <c r="AG2622">
        <v>0</v>
      </c>
      <c r="AH2622">
        <v>654</v>
      </c>
      <c r="AI2622">
        <v>580</v>
      </c>
      <c r="AJ2622">
        <v>213</v>
      </c>
      <c r="AK2622">
        <v>1.1275862068965516</v>
      </c>
      <c r="AL2622">
        <v>0.63275862068965516</v>
      </c>
      <c r="AM2622">
        <v>0.67431192660550454</v>
      </c>
      <c r="AN2622">
        <v>204</v>
      </c>
      <c r="AO2622">
        <v>175</v>
      </c>
      <c r="AP2622">
        <v>84</v>
      </c>
      <c r="AQ2622">
        <v>1.1657142857142857</v>
      </c>
      <c r="AR2622">
        <v>0.52</v>
      </c>
      <c r="AS2622">
        <v>0.58823529411764708</v>
      </c>
      <c r="AT2622">
        <v>2.5714285714285716</v>
      </c>
      <c r="AU2622">
        <v>0.34453781512605042</v>
      </c>
      <c r="AV2622">
        <v>0.74509803921568629</v>
      </c>
      <c r="AW2622">
        <v>0.32142857142857145</v>
      </c>
      <c r="AX2622">
        <v>0.87142857142857144</v>
      </c>
      <c r="AY2622">
        <v>0.6</v>
      </c>
      <c r="AZ2622">
        <v>0</v>
      </c>
      <c r="BA2622">
        <v>1</v>
      </c>
      <c r="BC2622">
        <v>0.80487804878048785</v>
      </c>
      <c r="BD2622">
        <v>0.73170731707317072</v>
      </c>
      <c r="BE2622">
        <v>0.66666666666666663</v>
      </c>
      <c r="BF2622">
        <v>0</v>
      </c>
      <c r="BG2622">
        <v>1</v>
      </c>
      <c r="BI2622">
        <v>0</v>
      </c>
      <c r="BJ2622">
        <v>1</v>
      </c>
    </row>
    <row r="2623" spans="1:63" x14ac:dyDescent="0.3">
      <c r="A2623">
        <v>2013</v>
      </c>
      <c r="B2623">
        <v>38014</v>
      </c>
      <c r="C2623" t="str">
        <f>VLOOKUP(B2623,'NAAM GEMEENTE'!$A$1:$B$319,2,FALSE)</f>
        <v>Koksijde</v>
      </c>
      <c r="D2623">
        <v>0</v>
      </c>
      <c r="E2623">
        <v>0</v>
      </c>
      <c r="F2623">
        <f t="shared" si="123"/>
        <v>0</v>
      </c>
      <c r="G2623">
        <v>0</v>
      </c>
      <c r="H2623">
        <v>8</v>
      </c>
      <c r="I2623">
        <v>5</v>
      </c>
      <c r="J2623">
        <v>0</v>
      </c>
      <c r="K2623">
        <v>0</v>
      </c>
      <c r="L2623">
        <v>0</v>
      </c>
      <c r="M2623">
        <v>0</v>
      </c>
      <c r="N2623">
        <v>223</v>
      </c>
      <c r="O2623">
        <v>36</v>
      </c>
      <c r="P2623">
        <f t="shared" si="124"/>
        <v>259</v>
      </c>
      <c r="Q2623">
        <v>320</v>
      </c>
      <c r="R2623">
        <v>237</v>
      </c>
      <c r="S2623">
        <v>138</v>
      </c>
      <c r="T2623">
        <v>8</v>
      </c>
      <c r="U2623">
        <v>1</v>
      </c>
      <c r="V2623">
        <v>0</v>
      </c>
      <c r="W2623">
        <v>16</v>
      </c>
      <c r="X2623">
        <v>0</v>
      </c>
      <c r="Y2623">
        <v>0</v>
      </c>
      <c r="Z2623">
        <f t="shared" si="125"/>
        <v>0</v>
      </c>
      <c r="AA2623">
        <v>0</v>
      </c>
      <c r="AB2623">
        <v>242</v>
      </c>
      <c r="AC2623">
        <v>241</v>
      </c>
      <c r="AD2623">
        <v>0</v>
      </c>
      <c r="AE2623">
        <v>0</v>
      </c>
      <c r="AF2623">
        <v>0</v>
      </c>
      <c r="AG2623">
        <v>0</v>
      </c>
      <c r="AH2623">
        <v>483</v>
      </c>
      <c r="AI2623">
        <v>979</v>
      </c>
      <c r="AJ2623">
        <v>13</v>
      </c>
      <c r="AK2623">
        <v>0.49336057201225741</v>
      </c>
      <c r="AL2623">
        <v>0.98672114402451483</v>
      </c>
      <c r="AM2623">
        <v>0.97308488612836441</v>
      </c>
      <c r="AN2623">
        <v>0</v>
      </c>
      <c r="AO2623">
        <v>259</v>
      </c>
      <c r="AP2623">
        <v>0</v>
      </c>
      <c r="AQ2623">
        <v>0</v>
      </c>
      <c r="AR2623">
        <v>1</v>
      </c>
      <c r="AT2623">
        <v>0</v>
      </c>
      <c r="AU2623">
        <v>1</v>
      </c>
      <c r="AW2623">
        <v>1.0210970464135021</v>
      </c>
      <c r="AX2623">
        <v>0.96624472573839659</v>
      </c>
      <c r="AY2623">
        <v>0.96694214876033058</v>
      </c>
      <c r="AZ2623">
        <v>0</v>
      </c>
      <c r="BA2623">
        <v>1</v>
      </c>
      <c r="BC2623">
        <v>1.7463768115942029</v>
      </c>
      <c r="BD2623">
        <v>0.96376811594202894</v>
      </c>
      <c r="BE2623">
        <v>0.97925311203319498</v>
      </c>
      <c r="BF2623">
        <v>0</v>
      </c>
      <c r="BG2623">
        <v>1</v>
      </c>
      <c r="BI2623">
        <v>0</v>
      </c>
      <c r="BJ2623">
        <v>1</v>
      </c>
    </row>
    <row r="2624" spans="1:63" x14ac:dyDescent="0.3">
      <c r="A2624">
        <v>2013</v>
      </c>
      <c r="B2624">
        <v>38016</v>
      </c>
      <c r="C2624" t="str">
        <f>VLOOKUP(B2624,'NAAM GEMEENTE'!$A$1:$B$319,2,FALSE)</f>
        <v>Nieuwpoort</v>
      </c>
      <c r="D2624">
        <v>71</v>
      </c>
      <c r="E2624">
        <v>22</v>
      </c>
      <c r="F2624">
        <f t="shared" si="123"/>
        <v>93</v>
      </c>
      <c r="G2624">
        <v>22</v>
      </c>
      <c r="H2624">
        <v>14</v>
      </c>
      <c r="I2624">
        <v>46</v>
      </c>
      <c r="J2624">
        <v>0</v>
      </c>
      <c r="K2624">
        <v>0</v>
      </c>
      <c r="L2624">
        <v>0</v>
      </c>
      <c r="M2624">
        <v>0</v>
      </c>
      <c r="N2624">
        <v>129</v>
      </c>
      <c r="O2624">
        <v>30</v>
      </c>
      <c r="P2624">
        <f t="shared" si="124"/>
        <v>159</v>
      </c>
      <c r="Q2624">
        <v>115</v>
      </c>
      <c r="R2624">
        <v>101</v>
      </c>
      <c r="S2624">
        <v>135</v>
      </c>
      <c r="T2624">
        <v>5</v>
      </c>
      <c r="U2624">
        <v>2</v>
      </c>
      <c r="V2624">
        <v>0</v>
      </c>
      <c r="W2624">
        <v>14</v>
      </c>
      <c r="X2624">
        <v>139</v>
      </c>
      <c r="Y2624">
        <v>54</v>
      </c>
      <c r="Z2624">
        <f t="shared" si="125"/>
        <v>193</v>
      </c>
      <c r="AA2624">
        <v>47</v>
      </c>
      <c r="AB2624">
        <v>29</v>
      </c>
      <c r="AC2624">
        <v>90</v>
      </c>
      <c r="AD2624">
        <v>0</v>
      </c>
      <c r="AE2624">
        <v>0</v>
      </c>
      <c r="AF2624">
        <v>0</v>
      </c>
      <c r="AG2624">
        <v>0</v>
      </c>
      <c r="AH2624">
        <v>359</v>
      </c>
      <c r="AI2624">
        <v>531</v>
      </c>
      <c r="AJ2624">
        <v>175</v>
      </c>
      <c r="AK2624">
        <v>0.67608286252354044</v>
      </c>
      <c r="AL2624">
        <v>0.6704331450094162</v>
      </c>
      <c r="AM2624">
        <v>0.51253481894150421</v>
      </c>
      <c r="AN2624">
        <v>193</v>
      </c>
      <c r="AO2624">
        <v>159</v>
      </c>
      <c r="AP2624">
        <v>93</v>
      </c>
      <c r="AQ2624">
        <v>1.2138364779874213</v>
      </c>
      <c r="AR2624">
        <v>0.41509433962264153</v>
      </c>
      <c r="AS2624">
        <v>0.51813471502590669</v>
      </c>
      <c r="AT2624">
        <v>0.40869565217391307</v>
      </c>
      <c r="AU2624">
        <v>0.80869565217391304</v>
      </c>
      <c r="AV2624">
        <v>0.53191489361702127</v>
      </c>
      <c r="AW2624">
        <v>0.28712871287128711</v>
      </c>
      <c r="AX2624">
        <v>0.86138613861386137</v>
      </c>
      <c r="AY2624">
        <v>0.51724137931034486</v>
      </c>
      <c r="AZ2624">
        <v>0</v>
      </c>
      <c r="BA2624">
        <v>1</v>
      </c>
      <c r="BC2624">
        <v>0.66666666666666663</v>
      </c>
      <c r="BD2624">
        <v>0.65925925925925921</v>
      </c>
      <c r="BE2624">
        <v>0.48888888888888887</v>
      </c>
      <c r="BF2624">
        <v>0</v>
      </c>
      <c r="BG2624">
        <v>1</v>
      </c>
      <c r="BI2624">
        <v>0</v>
      </c>
      <c r="BJ2624">
        <v>1</v>
      </c>
    </row>
    <row r="2625" spans="1:63" x14ac:dyDescent="0.3">
      <c r="A2625">
        <v>2013</v>
      </c>
      <c r="B2625">
        <v>38025</v>
      </c>
      <c r="C2625" t="str">
        <f>VLOOKUP(B2625,'NAAM GEMEENTE'!$A$1:$B$319,2,FALSE)</f>
        <v>Veurne</v>
      </c>
      <c r="D2625">
        <v>179</v>
      </c>
      <c r="E2625">
        <v>27</v>
      </c>
      <c r="F2625">
        <f t="shared" si="123"/>
        <v>206</v>
      </c>
      <c r="G2625">
        <v>178</v>
      </c>
      <c r="H2625">
        <v>166</v>
      </c>
      <c r="I2625">
        <v>82</v>
      </c>
      <c r="J2625">
        <v>0</v>
      </c>
      <c r="K2625">
        <v>0</v>
      </c>
      <c r="L2625">
        <v>0</v>
      </c>
      <c r="M2625">
        <v>0</v>
      </c>
      <c r="N2625">
        <v>198</v>
      </c>
      <c r="O2625">
        <v>33</v>
      </c>
      <c r="P2625">
        <f t="shared" si="124"/>
        <v>231</v>
      </c>
      <c r="Q2625">
        <v>204</v>
      </c>
      <c r="R2625">
        <v>211</v>
      </c>
      <c r="S2625">
        <v>164</v>
      </c>
      <c r="T2625">
        <v>7</v>
      </c>
      <c r="U2625">
        <v>0</v>
      </c>
      <c r="V2625">
        <v>0</v>
      </c>
      <c r="W2625">
        <v>15</v>
      </c>
      <c r="X2625">
        <v>512</v>
      </c>
      <c r="Y2625">
        <v>97</v>
      </c>
      <c r="Z2625">
        <f t="shared" si="125"/>
        <v>609</v>
      </c>
      <c r="AA2625">
        <v>487</v>
      </c>
      <c r="AB2625">
        <v>611</v>
      </c>
      <c r="AC2625">
        <v>308</v>
      </c>
      <c r="AD2625">
        <v>0</v>
      </c>
      <c r="AE2625">
        <v>0</v>
      </c>
      <c r="AF2625">
        <v>0</v>
      </c>
      <c r="AG2625">
        <v>0</v>
      </c>
      <c r="AH2625">
        <v>2015</v>
      </c>
      <c r="AI2625">
        <v>832</v>
      </c>
      <c r="AJ2625">
        <v>632</v>
      </c>
      <c r="AK2625">
        <v>2.421875</v>
      </c>
      <c r="AL2625">
        <v>0.24038461538461539</v>
      </c>
      <c r="AM2625">
        <v>0.68635235732009925</v>
      </c>
      <c r="AN2625">
        <v>609</v>
      </c>
      <c r="AO2625">
        <v>231</v>
      </c>
      <c r="AP2625">
        <v>206</v>
      </c>
      <c r="AQ2625">
        <v>2.6363636363636362</v>
      </c>
      <c r="AR2625">
        <v>0.10822510822510822</v>
      </c>
      <c r="AS2625">
        <v>0.6617405582922824</v>
      </c>
      <c r="AT2625">
        <v>2.3872549019607843</v>
      </c>
      <c r="AU2625">
        <v>0.12745098039215685</v>
      </c>
      <c r="AV2625">
        <v>0.6344969199178645</v>
      </c>
      <c r="AW2625">
        <v>2.8957345971563981</v>
      </c>
      <c r="AX2625">
        <v>0.2132701421800948</v>
      </c>
      <c r="AY2625">
        <v>0.72831423895253677</v>
      </c>
      <c r="AZ2625">
        <v>0</v>
      </c>
      <c r="BA2625">
        <v>1</v>
      </c>
      <c r="BC2625">
        <v>1.8780487804878048</v>
      </c>
      <c r="BD2625">
        <v>0.5</v>
      </c>
      <c r="BE2625">
        <v>0.73376623376623373</v>
      </c>
      <c r="BI2625">
        <v>0</v>
      </c>
      <c r="BJ2625">
        <v>1</v>
      </c>
    </row>
    <row r="2626" spans="1:63" x14ac:dyDescent="0.3">
      <c r="A2626">
        <v>2013</v>
      </c>
      <c r="B2626">
        <v>41002</v>
      </c>
      <c r="C2626" t="str">
        <f>VLOOKUP(B2626,'NAAM GEMEENTE'!$A$1:$B$319,2,FALSE)</f>
        <v>Aalst</v>
      </c>
      <c r="D2626">
        <v>1112</v>
      </c>
      <c r="E2626">
        <v>223</v>
      </c>
      <c r="F2626">
        <f t="shared" si="123"/>
        <v>1335</v>
      </c>
      <c r="G2626">
        <v>1361</v>
      </c>
      <c r="H2626">
        <v>844</v>
      </c>
      <c r="I2626">
        <v>578</v>
      </c>
      <c r="J2626">
        <v>41</v>
      </c>
      <c r="K2626">
        <v>42</v>
      </c>
      <c r="L2626">
        <v>0</v>
      </c>
      <c r="M2626">
        <v>224</v>
      </c>
      <c r="N2626">
        <v>1263</v>
      </c>
      <c r="O2626">
        <v>274</v>
      </c>
      <c r="P2626">
        <f t="shared" si="124"/>
        <v>1537</v>
      </c>
      <c r="Q2626">
        <v>1495</v>
      </c>
      <c r="R2626">
        <v>1026</v>
      </c>
      <c r="S2626">
        <v>753</v>
      </c>
      <c r="T2626">
        <v>71</v>
      </c>
      <c r="U2626">
        <v>43</v>
      </c>
      <c r="V2626">
        <v>0</v>
      </c>
      <c r="W2626">
        <v>235</v>
      </c>
      <c r="X2626">
        <v>2096</v>
      </c>
      <c r="Y2626">
        <v>367</v>
      </c>
      <c r="Z2626">
        <f t="shared" si="125"/>
        <v>2463</v>
      </c>
      <c r="AA2626">
        <v>2587</v>
      </c>
      <c r="AB2626">
        <v>1932</v>
      </c>
      <c r="AC2626">
        <v>1356</v>
      </c>
      <c r="AD2626">
        <v>149</v>
      </c>
      <c r="AE2626">
        <v>71</v>
      </c>
      <c r="AF2626">
        <v>0</v>
      </c>
      <c r="AG2626">
        <v>624</v>
      </c>
      <c r="AH2626">
        <v>9182</v>
      </c>
      <c r="AI2626">
        <v>5160</v>
      </c>
      <c r="AJ2626">
        <v>4425</v>
      </c>
      <c r="AK2626">
        <v>1.7794573643410854</v>
      </c>
      <c r="AL2626">
        <v>0.14244186046511628</v>
      </c>
      <c r="AM2626">
        <v>0.51807884992376385</v>
      </c>
      <c r="AN2626">
        <v>2463</v>
      </c>
      <c r="AO2626">
        <v>1537</v>
      </c>
      <c r="AP2626">
        <v>1335</v>
      </c>
      <c r="AQ2626">
        <v>1.6024723487312946</v>
      </c>
      <c r="AR2626">
        <v>0.13142485361093037</v>
      </c>
      <c r="AS2626">
        <v>0.4579780755176614</v>
      </c>
      <c r="AT2626">
        <v>1.7304347826086957</v>
      </c>
      <c r="AU2626">
        <v>8.9632107023411373E-2</v>
      </c>
      <c r="AV2626">
        <v>0.4739080015461925</v>
      </c>
      <c r="AW2626">
        <v>1.8830409356725146</v>
      </c>
      <c r="AX2626">
        <v>0.17738791423001948</v>
      </c>
      <c r="AY2626">
        <v>0.56314699792960665</v>
      </c>
      <c r="AZ2626">
        <v>2.0985915492957745</v>
      </c>
      <c r="BA2626">
        <v>0.42253521126760563</v>
      </c>
      <c r="BB2626">
        <v>0.72483221476510062</v>
      </c>
      <c r="BC2626">
        <v>1.8007968127490039</v>
      </c>
      <c r="BD2626">
        <v>0.23240371845949534</v>
      </c>
      <c r="BE2626">
        <v>0.57374631268436582</v>
      </c>
      <c r="BF2626">
        <v>1.6511627906976745</v>
      </c>
      <c r="BG2626">
        <v>2.3255813953488372E-2</v>
      </c>
      <c r="BH2626">
        <v>0.40845070422535212</v>
      </c>
      <c r="BI2626">
        <v>2.65531914893617</v>
      </c>
      <c r="BJ2626">
        <v>4.6808510638297871E-2</v>
      </c>
      <c r="BK2626">
        <v>0.64102564102564108</v>
      </c>
    </row>
    <row r="2627" spans="1:63" x14ac:dyDescent="0.3">
      <c r="A2627">
        <v>2013</v>
      </c>
      <c r="B2627">
        <v>41011</v>
      </c>
      <c r="C2627" t="str">
        <f>VLOOKUP(B2627,'NAAM GEMEENTE'!$A$1:$B$319,2,FALSE)</f>
        <v>Denderleeuw</v>
      </c>
      <c r="D2627">
        <v>241</v>
      </c>
      <c r="E2627">
        <v>37</v>
      </c>
      <c r="F2627">
        <f t="shared" si="123"/>
        <v>278</v>
      </c>
      <c r="G2627">
        <v>266</v>
      </c>
      <c r="H2627">
        <v>58</v>
      </c>
      <c r="I2627">
        <v>70</v>
      </c>
      <c r="J2627">
        <v>0</v>
      </c>
      <c r="K2627">
        <v>0</v>
      </c>
      <c r="L2627">
        <v>0</v>
      </c>
      <c r="M2627">
        <v>0</v>
      </c>
      <c r="N2627">
        <v>357</v>
      </c>
      <c r="O2627">
        <v>52</v>
      </c>
      <c r="P2627">
        <f t="shared" si="124"/>
        <v>409</v>
      </c>
      <c r="Q2627">
        <v>372</v>
      </c>
      <c r="R2627">
        <v>203</v>
      </c>
      <c r="S2627">
        <v>221</v>
      </c>
      <c r="T2627">
        <v>13</v>
      </c>
      <c r="U2627">
        <v>6</v>
      </c>
      <c r="V2627">
        <v>0</v>
      </c>
      <c r="W2627">
        <v>34</v>
      </c>
      <c r="X2627">
        <v>431</v>
      </c>
      <c r="Y2627">
        <v>57</v>
      </c>
      <c r="Z2627">
        <f t="shared" si="125"/>
        <v>488</v>
      </c>
      <c r="AA2627">
        <v>605</v>
      </c>
      <c r="AB2627">
        <v>128</v>
      </c>
      <c r="AC2627">
        <v>131</v>
      </c>
      <c r="AD2627">
        <v>0</v>
      </c>
      <c r="AE2627">
        <v>0</v>
      </c>
      <c r="AF2627">
        <v>0</v>
      </c>
      <c r="AG2627">
        <v>0</v>
      </c>
      <c r="AH2627">
        <v>1352</v>
      </c>
      <c r="AI2627">
        <v>1258</v>
      </c>
      <c r="AJ2627">
        <v>672</v>
      </c>
      <c r="AK2627">
        <v>1.0747217806041336</v>
      </c>
      <c r="AL2627">
        <v>0.46581875993640698</v>
      </c>
      <c r="AM2627">
        <v>0.50295857988165682</v>
      </c>
      <c r="AN2627">
        <v>488</v>
      </c>
      <c r="AO2627">
        <v>409</v>
      </c>
      <c r="AP2627">
        <v>278</v>
      </c>
      <c r="AQ2627">
        <v>1.1931540342298288</v>
      </c>
      <c r="AR2627">
        <v>0.32029339853300731</v>
      </c>
      <c r="AS2627">
        <v>0.43032786885245899</v>
      </c>
      <c r="AT2627">
        <v>1.6263440860215055</v>
      </c>
      <c r="AU2627">
        <v>0.28494623655913981</v>
      </c>
      <c r="AV2627">
        <v>0.56033057851239665</v>
      </c>
      <c r="AW2627">
        <v>0.63054187192118227</v>
      </c>
      <c r="AX2627">
        <v>0.7142857142857143</v>
      </c>
      <c r="AY2627">
        <v>0.546875</v>
      </c>
      <c r="AZ2627">
        <v>0</v>
      </c>
      <c r="BA2627">
        <v>1</v>
      </c>
      <c r="BC2627">
        <v>0.59276018099547512</v>
      </c>
      <c r="BD2627">
        <v>0.68325791855203621</v>
      </c>
      <c r="BE2627">
        <v>0.46564885496183206</v>
      </c>
      <c r="BF2627">
        <v>0</v>
      </c>
      <c r="BG2627">
        <v>1</v>
      </c>
      <c r="BI2627">
        <v>0</v>
      </c>
      <c r="BJ2627">
        <v>1</v>
      </c>
    </row>
    <row r="2628" spans="1:63" x14ac:dyDescent="0.3">
      <c r="A2628">
        <v>2013</v>
      </c>
      <c r="B2628">
        <v>41018</v>
      </c>
      <c r="C2628" t="str">
        <f>VLOOKUP(B2628,'NAAM GEMEENTE'!$A$1:$B$319,2,FALSE)</f>
        <v>Geraardsbergen</v>
      </c>
      <c r="D2628">
        <v>487</v>
      </c>
      <c r="E2628">
        <v>73</v>
      </c>
      <c r="F2628">
        <f t="shared" si="123"/>
        <v>560</v>
      </c>
      <c r="G2628">
        <v>561</v>
      </c>
      <c r="H2628">
        <v>285</v>
      </c>
      <c r="I2628">
        <v>271</v>
      </c>
      <c r="J2628">
        <v>0</v>
      </c>
      <c r="K2628">
        <v>10</v>
      </c>
      <c r="L2628">
        <v>0</v>
      </c>
      <c r="M2628">
        <v>0</v>
      </c>
      <c r="N2628">
        <v>611</v>
      </c>
      <c r="O2628">
        <v>93</v>
      </c>
      <c r="P2628">
        <f t="shared" si="124"/>
        <v>704</v>
      </c>
      <c r="Q2628">
        <v>669</v>
      </c>
      <c r="R2628">
        <v>420</v>
      </c>
      <c r="S2628">
        <v>381</v>
      </c>
      <c r="T2628">
        <v>16</v>
      </c>
      <c r="U2628">
        <v>11</v>
      </c>
      <c r="V2628">
        <v>0</v>
      </c>
      <c r="W2628">
        <v>34</v>
      </c>
      <c r="X2628">
        <v>783</v>
      </c>
      <c r="Y2628">
        <v>111</v>
      </c>
      <c r="Z2628">
        <f t="shared" si="125"/>
        <v>894</v>
      </c>
      <c r="AA2628">
        <v>892</v>
      </c>
      <c r="AB2628">
        <v>513</v>
      </c>
      <c r="AC2628">
        <v>423</v>
      </c>
      <c r="AD2628">
        <v>0</v>
      </c>
      <c r="AE2628">
        <v>29</v>
      </c>
      <c r="AF2628">
        <v>0</v>
      </c>
      <c r="AG2628">
        <v>0</v>
      </c>
      <c r="AH2628">
        <v>2751</v>
      </c>
      <c r="AI2628">
        <v>2235</v>
      </c>
      <c r="AJ2628">
        <v>1687</v>
      </c>
      <c r="AK2628">
        <v>1.2308724832214766</v>
      </c>
      <c r="AL2628">
        <v>0.24519015659955257</v>
      </c>
      <c r="AM2628">
        <v>0.38676844783715014</v>
      </c>
      <c r="AN2628">
        <v>894</v>
      </c>
      <c r="AO2628">
        <v>704</v>
      </c>
      <c r="AP2628">
        <v>560</v>
      </c>
      <c r="AQ2628">
        <v>1.2698863636363635</v>
      </c>
      <c r="AR2628">
        <v>0.20454545454545456</v>
      </c>
      <c r="AS2628">
        <v>0.37360178970917224</v>
      </c>
      <c r="AT2628">
        <v>1.3333333333333333</v>
      </c>
      <c r="AU2628">
        <v>0.16143497757847533</v>
      </c>
      <c r="AV2628">
        <v>0.37107623318385652</v>
      </c>
      <c r="AW2628">
        <v>1.2214285714285715</v>
      </c>
      <c r="AX2628">
        <v>0.32142857142857145</v>
      </c>
      <c r="AY2628">
        <v>0.44444444444444442</v>
      </c>
      <c r="AZ2628">
        <v>0</v>
      </c>
      <c r="BA2628">
        <v>1</v>
      </c>
      <c r="BC2628">
        <v>1.110236220472441</v>
      </c>
      <c r="BD2628">
        <v>0.28871391076115488</v>
      </c>
      <c r="BE2628">
        <v>0.35933806146572106</v>
      </c>
      <c r="BF2628">
        <v>2.6363636363636362</v>
      </c>
      <c r="BG2628">
        <v>9.0909090909090912E-2</v>
      </c>
      <c r="BH2628">
        <v>0.65517241379310343</v>
      </c>
      <c r="BI2628">
        <v>0</v>
      </c>
      <c r="BJ2628">
        <v>1</v>
      </c>
    </row>
    <row r="2629" spans="1:63" x14ac:dyDescent="0.3">
      <c r="A2629">
        <v>2013</v>
      </c>
      <c r="B2629">
        <v>41024</v>
      </c>
      <c r="C2629" t="str">
        <f>VLOOKUP(B2629,'NAAM GEMEENTE'!$A$1:$B$319,2,FALSE)</f>
        <v>Haaltert</v>
      </c>
      <c r="D2629">
        <v>0</v>
      </c>
      <c r="E2629">
        <v>0</v>
      </c>
      <c r="F2629">
        <f t="shared" si="123"/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253</v>
      </c>
      <c r="O2629">
        <v>42</v>
      </c>
      <c r="P2629">
        <f t="shared" si="124"/>
        <v>295</v>
      </c>
      <c r="Q2629">
        <v>312</v>
      </c>
      <c r="R2629">
        <v>222</v>
      </c>
      <c r="S2629">
        <v>170</v>
      </c>
      <c r="T2629">
        <v>17</v>
      </c>
      <c r="U2629">
        <v>2</v>
      </c>
      <c r="V2629">
        <v>0</v>
      </c>
      <c r="W2629">
        <v>34</v>
      </c>
      <c r="Z2629">
        <f t="shared" si="125"/>
        <v>0</v>
      </c>
      <c r="AI2629">
        <v>1052</v>
      </c>
      <c r="AJ2629">
        <v>0</v>
      </c>
      <c r="AL2629">
        <v>1</v>
      </c>
      <c r="AO2629">
        <v>295</v>
      </c>
      <c r="AP2629">
        <v>0</v>
      </c>
      <c r="AR2629">
        <v>1</v>
      </c>
      <c r="AU2629">
        <v>1</v>
      </c>
      <c r="AX2629">
        <v>1</v>
      </c>
      <c r="BA2629">
        <v>1</v>
      </c>
      <c r="BD2629">
        <v>1</v>
      </c>
      <c r="BG2629">
        <v>1</v>
      </c>
      <c r="BJ2629">
        <v>1</v>
      </c>
    </row>
    <row r="2630" spans="1:63" x14ac:dyDescent="0.3">
      <c r="A2630">
        <v>2013</v>
      </c>
      <c r="B2630">
        <v>41027</v>
      </c>
      <c r="C2630" t="str">
        <f>VLOOKUP(B2630,'NAAM GEMEENTE'!$A$1:$B$319,2,FALSE)</f>
        <v>Herzele</v>
      </c>
      <c r="D2630">
        <v>127</v>
      </c>
      <c r="E2630">
        <v>19</v>
      </c>
      <c r="F2630">
        <f t="shared" si="123"/>
        <v>146</v>
      </c>
      <c r="G2630">
        <v>132</v>
      </c>
      <c r="H2630">
        <v>57</v>
      </c>
      <c r="I2630">
        <v>66</v>
      </c>
      <c r="J2630">
        <v>0</v>
      </c>
      <c r="K2630">
        <v>0</v>
      </c>
      <c r="L2630">
        <v>0</v>
      </c>
      <c r="M2630">
        <v>0</v>
      </c>
      <c r="N2630">
        <v>324</v>
      </c>
      <c r="O2630">
        <v>50</v>
      </c>
      <c r="P2630">
        <f t="shared" si="124"/>
        <v>374</v>
      </c>
      <c r="Q2630">
        <v>351</v>
      </c>
      <c r="R2630">
        <v>248</v>
      </c>
      <c r="S2630">
        <v>172</v>
      </c>
      <c r="T2630">
        <v>3</v>
      </c>
      <c r="U2630">
        <v>4</v>
      </c>
      <c r="V2630">
        <v>0</v>
      </c>
      <c r="W2630">
        <v>22</v>
      </c>
      <c r="X2630">
        <v>217</v>
      </c>
      <c r="Y2630">
        <v>38</v>
      </c>
      <c r="Z2630">
        <f t="shared" si="125"/>
        <v>255</v>
      </c>
      <c r="AA2630">
        <v>262</v>
      </c>
      <c r="AB2630">
        <v>111</v>
      </c>
      <c r="AC2630">
        <v>157</v>
      </c>
      <c r="AD2630">
        <v>0</v>
      </c>
      <c r="AE2630">
        <v>0</v>
      </c>
      <c r="AF2630">
        <v>0</v>
      </c>
      <c r="AG2630">
        <v>0</v>
      </c>
      <c r="AH2630">
        <v>785</v>
      </c>
      <c r="AI2630">
        <v>1174</v>
      </c>
      <c r="AJ2630">
        <v>401</v>
      </c>
      <c r="AK2630">
        <v>0.66865417376490632</v>
      </c>
      <c r="AL2630">
        <v>0.65843270868824533</v>
      </c>
      <c r="AM2630">
        <v>0.489171974522293</v>
      </c>
      <c r="AN2630">
        <v>255</v>
      </c>
      <c r="AO2630">
        <v>374</v>
      </c>
      <c r="AP2630">
        <v>146</v>
      </c>
      <c r="AQ2630">
        <v>0.68181818181818177</v>
      </c>
      <c r="AR2630">
        <v>0.60962566844919786</v>
      </c>
      <c r="AS2630">
        <v>0.42745098039215684</v>
      </c>
      <c r="AT2630">
        <v>0.74643874643874641</v>
      </c>
      <c r="AU2630">
        <v>0.62393162393162394</v>
      </c>
      <c r="AV2630">
        <v>0.49618320610687022</v>
      </c>
      <c r="AW2630">
        <v>0.44758064516129031</v>
      </c>
      <c r="AX2630">
        <v>0.77016129032258063</v>
      </c>
      <c r="AY2630">
        <v>0.48648648648648651</v>
      </c>
      <c r="AZ2630">
        <v>0</v>
      </c>
      <c r="BA2630">
        <v>1</v>
      </c>
      <c r="BC2630">
        <v>0.91279069767441856</v>
      </c>
      <c r="BD2630">
        <v>0.61627906976744184</v>
      </c>
      <c r="BE2630">
        <v>0.57961783439490444</v>
      </c>
      <c r="BF2630">
        <v>0</v>
      </c>
      <c r="BG2630">
        <v>1</v>
      </c>
      <c r="BI2630">
        <v>0</v>
      </c>
      <c r="BJ2630">
        <v>1</v>
      </c>
    </row>
    <row r="2631" spans="1:63" x14ac:dyDescent="0.3">
      <c r="A2631">
        <v>2013</v>
      </c>
      <c r="B2631">
        <v>41034</v>
      </c>
      <c r="C2631" t="str">
        <f>VLOOKUP(B2631,'NAAM GEMEENTE'!$A$1:$B$319,2,FALSE)</f>
        <v>Lede</v>
      </c>
      <c r="D2631">
        <v>172</v>
      </c>
      <c r="E2631">
        <v>6</v>
      </c>
      <c r="F2631">
        <f t="shared" si="123"/>
        <v>178</v>
      </c>
      <c r="G2631">
        <v>199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319</v>
      </c>
      <c r="O2631">
        <v>40</v>
      </c>
      <c r="P2631">
        <f t="shared" si="124"/>
        <v>359</v>
      </c>
      <c r="Q2631">
        <v>355</v>
      </c>
      <c r="R2631">
        <v>234</v>
      </c>
      <c r="S2631">
        <v>138</v>
      </c>
      <c r="T2631">
        <v>9</v>
      </c>
      <c r="U2631">
        <v>2</v>
      </c>
      <c r="V2631">
        <v>0</v>
      </c>
      <c r="W2631">
        <v>38</v>
      </c>
      <c r="X2631">
        <v>312</v>
      </c>
      <c r="Y2631">
        <v>15</v>
      </c>
      <c r="Z2631">
        <f t="shared" si="125"/>
        <v>327</v>
      </c>
      <c r="AA2631">
        <v>366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693</v>
      </c>
      <c r="AI2631">
        <v>1135</v>
      </c>
      <c r="AJ2631">
        <v>377</v>
      </c>
      <c r="AK2631">
        <v>0.61057268722466962</v>
      </c>
      <c r="AL2631">
        <v>0.66784140969162997</v>
      </c>
      <c r="AM2631">
        <v>0.455988455988456</v>
      </c>
      <c r="AN2631">
        <v>327</v>
      </c>
      <c r="AO2631">
        <v>359</v>
      </c>
      <c r="AP2631">
        <v>178</v>
      </c>
      <c r="AQ2631">
        <v>0.91086350974930363</v>
      </c>
      <c r="AR2631">
        <v>0.50417827298050144</v>
      </c>
      <c r="AS2631">
        <v>0.45565749235474007</v>
      </c>
      <c r="AT2631">
        <v>1.0309859154929577</v>
      </c>
      <c r="AU2631">
        <v>0.43943661971830988</v>
      </c>
      <c r="AV2631">
        <v>0.45628415300546449</v>
      </c>
      <c r="AW2631">
        <v>0</v>
      </c>
      <c r="AX2631">
        <v>1</v>
      </c>
      <c r="AZ2631">
        <v>0</v>
      </c>
      <c r="BA2631">
        <v>1</v>
      </c>
      <c r="BC2631">
        <v>0</v>
      </c>
      <c r="BD2631">
        <v>1</v>
      </c>
      <c r="BF2631">
        <v>0</v>
      </c>
      <c r="BG2631">
        <v>1</v>
      </c>
      <c r="BI2631">
        <v>0</v>
      </c>
      <c r="BJ2631">
        <v>1</v>
      </c>
    </row>
    <row r="2632" spans="1:63" x14ac:dyDescent="0.3">
      <c r="A2632">
        <v>2013</v>
      </c>
      <c r="B2632">
        <v>41048</v>
      </c>
      <c r="C2632" t="str">
        <f>VLOOKUP(B2632,'NAAM GEMEENTE'!$A$1:$B$319,2,FALSE)</f>
        <v>Ninove</v>
      </c>
      <c r="D2632">
        <v>444</v>
      </c>
      <c r="E2632">
        <v>93</v>
      </c>
      <c r="F2632">
        <f t="shared" si="123"/>
        <v>537</v>
      </c>
      <c r="G2632">
        <v>542</v>
      </c>
      <c r="H2632">
        <v>250</v>
      </c>
      <c r="I2632">
        <v>322</v>
      </c>
      <c r="J2632">
        <v>26</v>
      </c>
      <c r="K2632">
        <v>0</v>
      </c>
      <c r="L2632">
        <v>0</v>
      </c>
      <c r="M2632">
        <v>0</v>
      </c>
      <c r="N2632">
        <v>565</v>
      </c>
      <c r="O2632">
        <v>122</v>
      </c>
      <c r="P2632">
        <f t="shared" si="124"/>
        <v>687</v>
      </c>
      <c r="Q2632">
        <v>682</v>
      </c>
      <c r="R2632">
        <v>452</v>
      </c>
      <c r="S2632">
        <v>481</v>
      </c>
      <c r="T2632">
        <v>53</v>
      </c>
      <c r="U2632">
        <v>11</v>
      </c>
      <c r="V2632">
        <v>0</v>
      </c>
      <c r="W2632">
        <v>29</v>
      </c>
      <c r="X2632">
        <v>683</v>
      </c>
      <c r="Y2632">
        <v>143</v>
      </c>
      <c r="Z2632">
        <f t="shared" si="125"/>
        <v>826</v>
      </c>
      <c r="AA2632">
        <v>794</v>
      </c>
      <c r="AB2632">
        <v>464</v>
      </c>
      <c r="AC2632">
        <v>531</v>
      </c>
      <c r="AD2632">
        <v>51</v>
      </c>
      <c r="AE2632">
        <v>0</v>
      </c>
      <c r="AF2632">
        <v>0</v>
      </c>
      <c r="AG2632">
        <v>0</v>
      </c>
      <c r="AH2632">
        <v>2666</v>
      </c>
      <c r="AI2632">
        <v>2395</v>
      </c>
      <c r="AJ2632">
        <v>1677</v>
      </c>
      <c r="AK2632">
        <v>1.1131524008350731</v>
      </c>
      <c r="AL2632">
        <v>0.29979123173277661</v>
      </c>
      <c r="AM2632">
        <v>0.37096774193548387</v>
      </c>
      <c r="AN2632">
        <v>826</v>
      </c>
      <c r="AO2632">
        <v>687</v>
      </c>
      <c r="AP2632">
        <v>537</v>
      </c>
      <c r="AQ2632">
        <v>1.2023289665211063</v>
      </c>
      <c r="AR2632">
        <v>0.2183406113537118</v>
      </c>
      <c r="AS2632">
        <v>0.34987893462469732</v>
      </c>
      <c r="AT2632">
        <v>1.1642228739002933</v>
      </c>
      <c r="AU2632">
        <v>0.20527859237536658</v>
      </c>
      <c r="AV2632">
        <v>0.31738035264483627</v>
      </c>
      <c r="AW2632">
        <v>1.0265486725663717</v>
      </c>
      <c r="AX2632">
        <v>0.44690265486725661</v>
      </c>
      <c r="AY2632">
        <v>0.46120689655172414</v>
      </c>
      <c r="AZ2632">
        <v>0.96226415094339623</v>
      </c>
      <c r="BA2632">
        <v>0.50943396226415094</v>
      </c>
      <c r="BB2632">
        <v>0.49019607843137253</v>
      </c>
      <c r="BC2632">
        <v>1.1039501039501038</v>
      </c>
      <c r="BD2632">
        <v>0.33056133056133058</v>
      </c>
      <c r="BE2632">
        <v>0.3935969868173258</v>
      </c>
      <c r="BF2632">
        <v>0</v>
      </c>
      <c r="BG2632">
        <v>1</v>
      </c>
      <c r="BI2632">
        <v>0</v>
      </c>
      <c r="BJ2632">
        <v>1</v>
      </c>
    </row>
    <row r="2633" spans="1:63" x14ac:dyDescent="0.3">
      <c r="A2633">
        <v>2013</v>
      </c>
      <c r="B2633">
        <v>41063</v>
      </c>
      <c r="C2633" t="str">
        <f>VLOOKUP(B2633,'NAAM GEMEENTE'!$A$1:$B$319,2,FALSE)</f>
        <v>Sint-Lievens-Houtem</v>
      </c>
      <c r="D2633">
        <v>0</v>
      </c>
      <c r="E2633">
        <v>0</v>
      </c>
      <c r="F2633">
        <f t="shared" si="123"/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190</v>
      </c>
      <c r="O2633">
        <v>27</v>
      </c>
      <c r="P2633">
        <f t="shared" si="124"/>
        <v>217</v>
      </c>
      <c r="Q2633">
        <v>221</v>
      </c>
      <c r="R2633">
        <v>120</v>
      </c>
      <c r="S2633">
        <v>76</v>
      </c>
      <c r="T2633">
        <v>5</v>
      </c>
      <c r="U2633">
        <v>0</v>
      </c>
      <c r="V2633">
        <v>0</v>
      </c>
      <c r="W2633">
        <v>8</v>
      </c>
      <c r="Z2633">
        <f t="shared" si="125"/>
        <v>0</v>
      </c>
      <c r="AI2633">
        <v>647</v>
      </c>
      <c r="AJ2633">
        <v>0</v>
      </c>
      <c r="AL2633">
        <v>1</v>
      </c>
      <c r="AO2633">
        <v>217</v>
      </c>
      <c r="AP2633">
        <v>0</v>
      </c>
      <c r="AR2633">
        <v>1</v>
      </c>
      <c r="AU2633">
        <v>1</v>
      </c>
      <c r="AX2633">
        <v>1</v>
      </c>
      <c r="BA2633">
        <v>1</v>
      </c>
      <c r="BD2633">
        <v>1</v>
      </c>
      <c r="BJ2633">
        <v>1</v>
      </c>
    </row>
    <row r="2634" spans="1:63" x14ac:dyDescent="0.3">
      <c r="A2634">
        <v>2013</v>
      </c>
      <c r="B2634">
        <v>41081</v>
      </c>
      <c r="C2634" t="str">
        <f>VLOOKUP(B2634,'NAAM GEMEENTE'!$A$1:$B$319,2,FALSE)</f>
        <v>Zottegem</v>
      </c>
      <c r="D2634">
        <v>341</v>
      </c>
      <c r="E2634">
        <v>26</v>
      </c>
      <c r="F2634">
        <f t="shared" si="123"/>
        <v>367</v>
      </c>
      <c r="G2634">
        <v>490</v>
      </c>
      <c r="H2634">
        <v>180</v>
      </c>
      <c r="I2634">
        <v>93</v>
      </c>
      <c r="J2634">
        <v>0</v>
      </c>
      <c r="K2634">
        <v>0</v>
      </c>
      <c r="L2634">
        <v>0</v>
      </c>
      <c r="M2634">
        <v>0</v>
      </c>
      <c r="N2634">
        <v>431</v>
      </c>
      <c r="O2634">
        <v>48</v>
      </c>
      <c r="P2634">
        <f t="shared" si="124"/>
        <v>479</v>
      </c>
      <c r="Q2634">
        <v>585</v>
      </c>
      <c r="R2634">
        <v>271</v>
      </c>
      <c r="S2634">
        <v>175</v>
      </c>
      <c r="T2634">
        <v>10</v>
      </c>
      <c r="U2634">
        <v>4</v>
      </c>
      <c r="V2634">
        <v>0</v>
      </c>
      <c r="W2634">
        <v>26</v>
      </c>
      <c r="X2634">
        <v>839</v>
      </c>
      <c r="Y2634">
        <v>87</v>
      </c>
      <c r="Z2634">
        <f t="shared" si="125"/>
        <v>926</v>
      </c>
      <c r="AA2634">
        <v>1105</v>
      </c>
      <c r="AB2634">
        <v>567</v>
      </c>
      <c r="AC2634">
        <v>359</v>
      </c>
      <c r="AD2634">
        <v>0</v>
      </c>
      <c r="AE2634">
        <v>0</v>
      </c>
      <c r="AF2634">
        <v>0</v>
      </c>
      <c r="AG2634">
        <v>0</v>
      </c>
      <c r="AH2634">
        <v>2957</v>
      </c>
      <c r="AI2634">
        <v>1550</v>
      </c>
      <c r="AJ2634">
        <v>1130</v>
      </c>
      <c r="AK2634">
        <v>1.9077419354838709</v>
      </c>
      <c r="AL2634">
        <v>0.2709677419354839</v>
      </c>
      <c r="AM2634">
        <v>0.61785593506932701</v>
      </c>
      <c r="AN2634">
        <v>926</v>
      </c>
      <c r="AO2634">
        <v>479</v>
      </c>
      <c r="AP2634">
        <v>367</v>
      </c>
      <c r="AQ2634">
        <v>1.9331941544885178</v>
      </c>
      <c r="AR2634">
        <v>0.23382045929018788</v>
      </c>
      <c r="AS2634">
        <v>0.60367170626349897</v>
      </c>
      <c r="AT2634">
        <v>1.8888888888888888</v>
      </c>
      <c r="AU2634">
        <v>0.1623931623931624</v>
      </c>
      <c r="AV2634">
        <v>0.5565610859728507</v>
      </c>
      <c r="AW2634">
        <v>2.092250922509225</v>
      </c>
      <c r="AX2634">
        <v>0.33579335793357934</v>
      </c>
      <c r="AY2634">
        <v>0.68253968253968256</v>
      </c>
      <c r="AZ2634">
        <v>0</v>
      </c>
      <c r="BA2634">
        <v>1</v>
      </c>
      <c r="BC2634">
        <v>2.0514285714285716</v>
      </c>
      <c r="BD2634">
        <v>0.46857142857142858</v>
      </c>
      <c r="BE2634">
        <v>0.74094707520891367</v>
      </c>
      <c r="BF2634">
        <v>0</v>
      </c>
      <c r="BG2634">
        <v>1</v>
      </c>
      <c r="BI2634">
        <v>0</v>
      </c>
      <c r="BJ2634">
        <v>1</v>
      </c>
    </row>
    <row r="2635" spans="1:63" x14ac:dyDescent="0.3">
      <c r="A2635">
        <v>2013</v>
      </c>
      <c r="B2635">
        <v>41082</v>
      </c>
      <c r="C2635" t="str">
        <f>VLOOKUP(B2635,'NAAM GEMEENTE'!$A$1:$B$319,2,FALSE)</f>
        <v>Erpe-Mere</v>
      </c>
      <c r="D2635">
        <v>65</v>
      </c>
      <c r="E2635">
        <v>5</v>
      </c>
      <c r="F2635">
        <f t="shared" si="123"/>
        <v>70</v>
      </c>
      <c r="G2635">
        <v>50</v>
      </c>
      <c r="H2635">
        <v>40</v>
      </c>
      <c r="I2635">
        <v>13</v>
      </c>
      <c r="J2635">
        <v>0</v>
      </c>
      <c r="K2635">
        <v>0</v>
      </c>
      <c r="L2635">
        <v>0</v>
      </c>
      <c r="M2635">
        <v>0</v>
      </c>
      <c r="N2635">
        <v>360</v>
      </c>
      <c r="O2635">
        <v>40</v>
      </c>
      <c r="P2635">
        <f t="shared" si="124"/>
        <v>400</v>
      </c>
      <c r="Q2635">
        <v>401</v>
      </c>
      <c r="R2635">
        <v>265</v>
      </c>
      <c r="S2635">
        <v>151</v>
      </c>
      <c r="T2635">
        <v>12</v>
      </c>
      <c r="U2635">
        <v>0</v>
      </c>
      <c r="V2635">
        <v>0</v>
      </c>
      <c r="W2635">
        <v>49</v>
      </c>
      <c r="X2635">
        <v>116</v>
      </c>
      <c r="Y2635">
        <v>22</v>
      </c>
      <c r="Z2635">
        <f t="shared" si="125"/>
        <v>138</v>
      </c>
      <c r="AA2635">
        <v>75</v>
      </c>
      <c r="AB2635">
        <v>76</v>
      </c>
      <c r="AC2635">
        <v>41</v>
      </c>
      <c r="AD2635">
        <v>0</v>
      </c>
      <c r="AE2635">
        <v>0</v>
      </c>
      <c r="AF2635">
        <v>0</v>
      </c>
      <c r="AG2635">
        <v>0</v>
      </c>
      <c r="AH2635">
        <v>330</v>
      </c>
      <c r="AI2635">
        <v>1278</v>
      </c>
      <c r="AJ2635">
        <v>173</v>
      </c>
      <c r="AK2635">
        <v>0.25821596244131456</v>
      </c>
      <c r="AL2635">
        <v>0.86463223787167454</v>
      </c>
      <c r="AM2635">
        <v>0.47575757575757577</v>
      </c>
      <c r="AN2635">
        <v>138</v>
      </c>
      <c r="AO2635">
        <v>400</v>
      </c>
      <c r="AP2635">
        <v>70</v>
      </c>
      <c r="AQ2635">
        <v>0.34499999999999997</v>
      </c>
      <c r="AR2635">
        <v>0.82499999999999996</v>
      </c>
      <c r="AS2635">
        <v>0.49275362318840582</v>
      </c>
      <c r="AT2635">
        <v>0.18703241895261846</v>
      </c>
      <c r="AU2635">
        <v>0.87531172069825436</v>
      </c>
      <c r="AV2635">
        <v>0.33333333333333331</v>
      </c>
      <c r="AW2635">
        <v>0.28679245283018867</v>
      </c>
      <c r="AX2635">
        <v>0.84905660377358494</v>
      </c>
      <c r="AY2635">
        <v>0.47368421052631576</v>
      </c>
      <c r="AZ2635">
        <v>0</v>
      </c>
      <c r="BA2635">
        <v>1</v>
      </c>
      <c r="BC2635">
        <v>0.27152317880794702</v>
      </c>
      <c r="BD2635">
        <v>0.91390728476821192</v>
      </c>
      <c r="BE2635">
        <v>0.68292682926829273</v>
      </c>
      <c r="BI2635">
        <v>0</v>
      </c>
      <c r="BJ2635">
        <v>1</v>
      </c>
    </row>
    <row r="2636" spans="1:63" x14ac:dyDescent="0.3">
      <c r="A2636">
        <v>2013</v>
      </c>
      <c r="B2636">
        <v>42003</v>
      </c>
      <c r="C2636" t="str">
        <f>VLOOKUP(B2636,'NAAM GEMEENTE'!$A$1:$B$319,2,FALSE)</f>
        <v>Berlare</v>
      </c>
      <c r="D2636">
        <v>0</v>
      </c>
      <c r="E2636">
        <v>0</v>
      </c>
      <c r="F2636">
        <f t="shared" ref="F2636:F2699" si="126">SUM(D2636:E2636)</f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258</v>
      </c>
      <c r="O2636">
        <v>64</v>
      </c>
      <c r="P2636">
        <f t="shared" ref="P2636:P2699" si="127">SUM(N2636:O2636)</f>
        <v>322</v>
      </c>
      <c r="Q2636">
        <v>247</v>
      </c>
      <c r="R2636">
        <v>192</v>
      </c>
      <c r="S2636">
        <v>190</v>
      </c>
      <c r="T2636">
        <v>13</v>
      </c>
      <c r="U2636">
        <v>4</v>
      </c>
      <c r="V2636">
        <v>0</v>
      </c>
      <c r="W2636">
        <v>32</v>
      </c>
      <c r="Z2636">
        <f t="shared" ref="Z2636:Z2699" si="128">SUM(X2636:Y2636)</f>
        <v>0</v>
      </c>
      <c r="AI2636">
        <v>1000</v>
      </c>
      <c r="AJ2636">
        <v>0</v>
      </c>
      <c r="AL2636">
        <v>1</v>
      </c>
      <c r="AO2636">
        <v>322</v>
      </c>
      <c r="AP2636">
        <v>0</v>
      </c>
      <c r="AR2636">
        <v>1</v>
      </c>
      <c r="AU2636">
        <v>1</v>
      </c>
      <c r="AX2636">
        <v>1</v>
      </c>
      <c r="BA2636">
        <v>1</v>
      </c>
      <c r="BD2636">
        <v>1</v>
      </c>
      <c r="BG2636">
        <v>1</v>
      </c>
      <c r="BJ2636">
        <v>1</v>
      </c>
    </row>
    <row r="2637" spans="1:63" x14ac:dyDescent="0.3">
      <c r="A2637">
        <v>2013</v>
      </c>
      <c r="B2637">
        <v>42004</v>
      </c>
      <c r="C2637" t="str">
        <f>VLOOKUP(B2637,'NAAM GEMEENTE'!$A$1:$B$319,2,FALSE)</f>
        <v>Buggenhout</v>
      </c>
      <c r="D2637">
        <v>125</v>
      </c>
      <c r="E2637">
        <v>0</v>
      </c>
      <c r="F2637">
        <f t="shared" si="126"/>
        <v>125</v>
      </c>
      <c r="G2637">
        <v>122</v>
      </c>
      <c r="H2637">
        <v>65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241</v>
      </c>
      <c r="O2637">
        <v>38</v>
      </c>
      <c r="P2637">
        <f t="shared" si="127"/>
        <v>279</v>
      </c>
      <c r="Q2637">
        <v>312</v>
      </c>
      <c r="R2637">
        <v>202</v>
      </c>
      <c r="S2637">
        <v>123</v>
      </c>
      <c r="T2637">
        <v>14</v>
      </c>
      <c r="U2637">
        <v>0</v>
      </c>
      <c r="V2637">
        <v>0</v>
      </c>
      <c r="W2637">
        <v>12</v>
      </c>
      <c r="X2637">
        <v>216</v>
      </c>
      <c r="Y2637">
        <v>0</v>
      </c>
      <c r="Z2637">
        <f t="shared" si="128"/>
        <v>216</v>
      </c>
      <c r="AA2637">
        <v>169</v>
      </c>
      <c r="AB2637">
        <v>132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517</v>
      </c>
      <c r="AI2637">
        <v>942</v>
      </c>
      <c r="AJ2637">
        <v>312</v>
      </c>
      <c r="AK2637">
        <v>0.54883227176220806</v>
      </c>
      <c r="AL2637">
        <v>0.66878980891719741</v>
      </c>
      <c r="AM2637">
        <v>0.39651837524177952</v>
      </c>
      <c r="AN2637">
        <v>216</v>
      </c>
      <c r="AO2637">
        <v>279</v>
      </c>
      <c r="AP2637">
        <v>125</v>
      </c>
      <c r="AQ2637">
        <v>0.77419354838709675</v>
      </c>
      <c r="AR2637">
        <v>0.55197132616487454</v>
      </c>
      <c r="AS2637">
        <v>0.42129629629629628</v>
      </c>
      <c r="AT2637">
        <v>0.54166666666666663</v>
      </c>
      <c r="AU2637">
        <v>0.60897435897435892</v>
      </c>
      <c r="AV2637">
        <v>0.27810650887573962</v>
      </c>
      <c r="AW2637">
        <v>0.65346534653465349</v>
      </c>
      <c r="AX2637">
        <v>0.67821782178217827</v>
      </c>
      <c r="AY2637">
        <v>0.50757575757575757</v>
      </c>
      <c r="AZ2637">
        <v>0</v>
      </c>
      <c r="BA2637">
        <v>1</v>
      </c>
      <c r="BC2637">
        <v>0</v>
      </c>
      <c r="BD2637">
        <v>1</v>
      </c>
      <c r="BI2637">
        <v>0</v>
      </c>
      <c r="BJ2637">
        <v>1</v>
      </c>
    </row>
    <row r="2638" spans="1:63" x14ac:dyDescent="0.3">
      <c r="A2638">
        <v>2013</v>
      </c>
      <c r="B2638">
        <v>42006</v>
      </c>
      <c r="C2638" t="str">
        <f>VLOOKUP(B2638,'NAAM GEMEENTE'!$A$1:$B$319,2,FALSE)</f>
        <v>Dendermonde</v>
      </c>
      <c r="D2638">
        <v>596</v>
      </c>
      <c r="E2638">
        <v>121</v>
      </c>
      <c r="F2638">
        <f t="shared" si="126"/>
        <v>717</v>
      </c>
      <c r="G2638">
        <v>698</v>
      </c>
      <c r="H2638">
        <v>387</v>
      </c>
      <c r="I2638">
        <v>322</v>
      </c>
      <c r="J2638">
        <v>0</v>
      </c>
      <c r="K2638">
        <v>0</v>
      </c>
      <c r="L2638">
        <v>0</v>
      </c>
      <c r="M2638">
        <v>0</v>
      </c>
      <c r="N2638">
        <v>747</v>
      </c>
      <c r="O2638">
        <v>140</v>
      </c>
      <c r="P2638">
        <f t="shared" si="127"/>
        <v>887</v>
      </c>
      <c r="Q2638">
        <v>836</v>
      </c>
      <c r="R2638">
        <v>557</v>
      </c>
      <c r="S2638">
        <v>434</v>
      </c>
      <c r="T2638">
        <v>28</v>
      </c>
      <c r="U2638">
        <v>16</v>
      </c>
      <c r="V2638">
        <v>0</v>
      </c>
      <c r="W2638">
        <v>48</v>
      </c>
      <c r="X2638">
        <v>1129</v>
      </c>
      <c r="Y2638">
        <v>217</v>
      </c>
      <c r="Z2638">
        <f t="shared" si="128"/>
        <v>1346</v>
      </c>
      <c r="AA2638">
        <v>1373</v>
      </c>
      <c r="AB2638">
        <v>808</v>
      </c>
      <c r="AC2638">
        <v>822</v>
      </c>
      <c r="AD2638">
        <v>0</v>
      </c>
      <c r="AE2638">
        <v>0</v>
      </c>
      <c r="AF2638">
        <v>0</v>
      </c>
      <c r="AG2638">
        <v>0</v>
      </c>
      <c r="AH2638">
        <v>4349</v>
      </c>
      <c r="AI2638">
        <v>2806</v>
      </c>
      <c r="AJ2638">
        <v>2124</v>
      </c>
      <c r="AK2638">
        <v>1.5498930862437634</v>
      </c>
      <c r="AL2638">
        <v>0.24305060584461868</v>
      </c>
      <c r="AM2638">
        <v>0.51161186479650489</v>
      </c>
      <c r="AN2638">
        <v>1346</v>
      </c>
      <c r="AO2638">
        <v>887</v>
      </c>
      <c r="AP2638">
        <v>717</v>
      </c>
      <c r="AQ2638">
        <v>1.5174746335963922</v>
      </c>
      <c r="AR2638">
        <v>0.19165727170236754</v>
      </c>
      <c r="AS2638">
        <v>0.46731054977711739</v>
      </c>
      <c r="AT2638">
        <v>1.6423444976076556</v>
      </c>
      <c r="AU2638">
        <v>0.16507177033492823</v>
      </c>
      <c r="AV2638">
        <v>0.49162418062636565</v>
      </c>
      <c r="AW2638">
        <v>1.4506283662477559</v>
      </c>
      <c r="AX2638">
        <v>0.30520646319569122</v>
      </c>
      <c r="AY2638">
        <v>0.52103960396039606</v>
      </c>
      <c r="AZ2638">
        <v>0</v>
      </c>
      <c r="BA2638">
        <v>1</v>
      </c>
      <c r="BC2638">
        <v>1.8940092165898617</v>
      </c>
      <c r="BD2638">
        <v>0.25806451612903225</v>
      </c>
      <c r="BE2638">
        <v>0.6082725060827251</v>
      </c>
      <c r="BF2638">
        <v>0</v>
      </c>
      <c r="BG2638">
        <v>1</v>
      </c>
      <c r="BI2638">
        <v>0</v>
      </c>
      <c r="BJ2638">
        <v>1</v>
      </c>
    </row>
    <row r="2639" spans="1:63" x14ac:dyDescent="0.3">
      <c r="A2639">
        <v>2013</v>
      </c>
      <c r="B2639">
        <v>42008</v>
      </c>
      <c r="C2639" t="str">
        <f>VLOOKUP(B2639,'NAAM GEMEENTE'!$A$1:$B$319,2,FALSE)</f>
        <v>Hamme</v>
      </c>
      <c r="D2639">
        <v>269</v>
      </c>
      <c r="E2639">
        <v>70</v>
      </c>
      <c r="F2639">
        <f t="shared" si="126"/>
        <v>339</v>
      </c>
      <c r="G2639">
        <v>138</v>
      </c>
      <c r="H2639">
        <v>143</v>
      </c>
      <c r="I2639">
        <v>145</v>
      </c>
      <c r="J2639">
        <v>0</v>
      </c>
      <c r="K2639">
        <v>0</v>
      </c>
      <c r="L2639">
        <v>0</v>
      </c>
      <c r="M2639">
        <v>0</v>
      </c>
      <c r="N2639">
        <v>427</v>
      </c>
      <c r="O2639">
        <v>96</v>
      </c>
      <c r="P2639">
        <f t="shared" si="127"/>
        <v>523</v>
      </c>
      <c r="Q2639">
        <v>398</v>
      </c>
      <c r="R2639">
        <v>376</v>
      </c>
      <c r="S2639">
        <v>330</v>
      </c>
      <c r="T2639">
        <v>19</v>
      </c>
      <c r="U2639">
        <v>8</v>
      </c>
      <c r="V2639">
        <v>0</v>
      </c>
      <c r="W2639">
        <v>27</v>
      </c>
      <c r="X2639">
        <v>311</v>
      </c>
      <c r="Y2639">
        <v>85</v>
      </c>
      <c r="Z2639">
        <f t="shared" si="128"/>
        <v>396</v>
      </c>
      <c r="AA2639">
        <v>153</v>
      </c>
      <c r="AB2639">
        <v>194</v>
      </c>
      <c r="AC2639">
        <v>207</v>
      </c>
      <c r="AD2639">
        <v>0</v>
      </c>
      <c r="AE2639">
        <v>0</v>
      </c>
      <c r="AF2639">
        <v>0</v>
      </c>
      <c r="AG2639">
        <v>0</v>
      </c>
      <c r="AH2639">
        <v>950</v>
      </c>
      <c r="AI2639">
        <v>1681</v>
      </c>
      <c r="AJ2639">
        <v>765</v>
      </c>
      <c r="AK2639">
        <v>0.56513979773944079</v>
      </c>
      <c r="AL2639">
        <v>0.54491374182034502</v>
      </c>
      <c r="AM2639">
        <v>0.19473684210526315</v>
      </c>
      <c r="AN2639">
        <v>396</v>
      </c>
      <c r="AO2639">
        <v>523</v>
      </c>
      <c r="AP2639">
        <v>339</v>
      </c>
      <c r="AQ2639">
        <v>0.75717017208413007</v>
      </c>
      <c r="AR2639">
        <v>0.35181644359464626</v>
      </c>
      <c r="AS2639">
        <v>0.14393939393939395</v>
      </c>
      <c r="AT2639">
        <v>0.38442211055276382</v>
      </c>
      <c r="AU2639">
        <v>0.65326633165829151</v>
      </c>
      <c r="AV2639">
        <v>9.8039215686274508E-2</v>
      </c>
      <c r="AW2639">
        <v>0.51595744680851063</v>
      </c>
      <c r="AX2639">
        <v>0.61968085106382975</v>
      </c>
      <c r="AY2639">
        <v>0.26288659793814434</v>
      </c>
      <c r="AZ2639">
        <v>0</v>
      </c>
      <c r="BA2639">
        <v>1</v>
      </c>
      <c r="BC2639">
        <v>0.62727272727272732</v>
      </c>
      <c r="BD2639">
        <v>0.56060606060606055</v>
      </c>
      <c r="BE2639">
        <v>0.29951690821256038</v>
      </c>
      <c r="BF2639">
        <v>0</v>
      </c>
      <c r="BG2639">
        <v>1</v>
      </c>
      <c r="BI2639">
        <v>0</v>
      </c>
      <c r="BJ2639">
        <v>1</v>
      </c>
    </row>
    <row r="2640" spans="1:63" x14ac:dyDescent="0.3">
      <c r="A2640">
        <v>2013</v>
      </c>
      <c r="B2640">
        <v>42010</v>
      </c>
      <c r="C2640" t="str">
        <f>VLOOKUP(B2640,'NAAM GEMEENTE'!$A$1:$B$319,2,FALSE)</f>
        <v>Laarne</v>
      </c>
      <c r="D2640">
        <v>0</v>
      </c>
      <c r="E2640">
        <v>0</v>
      </c>
      <c r="F2640">
        <f t="shared" si="126"/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192</v>
      </c>
      <c r="O2640">
        <v>22</v>
      </c>
      <c r="P2640">
        <f t="shared" si="127"/>
        <v>214</v>
      </c>
      <c r="Q2640">
        <v>232</v>
      </c>
      <c r="R2640">
        <v>201</v>
      </c>
      <c r="S2640">
        <v>91</v>
      </c>
      <c r="T2640">
        <v>12</v>
      </c>
      <c r="U2640">
        <v>0</v>
      </c>
      <c r="V2640">
        <v>0</v>
      </c>
      <c r="W2640">
        <v>9</v>
      </c>
      <c r="Z2640">
        <f t="shared" si="128"/>
        <v>0</v>
      </c>
      <c r="AI2640">
        <v>759</v>
      </c>
      <c r="AJ2640">
        <v>0</v>
      </c>
      <c r="AL2640">
        <v>1</v>
      </c>
      <c r="AO2640">
        <v>214</v>
      </c>
      <c r="AP2640">
        <v>0</v>
      </c>
      <c r="AR2640">
        <v>1</v>
      </c>
      <c r="AU2640">
        <v>1</v>
      </c>
      <c r="AX2640">
        <v>1</v>
      </c>
      <c r="BA2640">
        <v>1</v>
      </c>
      <c r="BD2640">
        <v>1</v>
      </c>
      <c r="BJ2640">
        <v>1</v>
      </c>
    </row>
    <row r="2641" spans="1:63" x14ac:dyDescent="0.3">
      <c r="A2641">
        <v>2013</v>
      </c>
      <c r="B2641">
        <v>42011</v>
      </c>
      <c r="C2641" t="str">
        <f>VLOOKUP(B2641,'NAAM GEMEENTE'!$A$1:$B$319,2,FALSE)</f>
        <v>Lebbeke</v>
      </c>
      <c r="D2641">
        <v>0</v>
      </c>
      <c r="E2641">
        <v>0</v>
      </c>
      <c r="F2641">
        <f t="shared" si="126"/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337</v>
      </c>
      <c r="O2641">
        <v>52</v>
      </c>
      <c r="P2641">
        <f t="shared" si="127"/>
        <v>389</v>
      </c>
      <c r="Q2641">
        <v>358</v>
      </c>
      <c r="R2641">
        <v>244</v>
      </c>
      <c r="S2641">
        <v>174</v>
      </c>
      <c r="T2641">
        <v>12</v>
      </c>
      <c r="U2641">
        <v>1</v>
      </c>
      <c r="V2641">
        <v>0</v>
      </c>
      <c r="W2641">
        <v>21</v>
      </c>
      <c r="Z2641">
        <f t="shared" si="128"/>
        <v>0</v>
      </c>
      <c r="AI2641">
        <v>1199</v>
      </c>
      <c r="AJ2641">
        <v>0</v>
      </c>
      <c r="AL2641">
        <v>1</v>
      </c>
      <c r="AO2641">
        <v>389</v>
      </c>
      <c r="AP2641">
        <v>0</v>
      </c>
      <c r="AR2641">
        <v>1</v>
      </c>
      <c r="AU2641">
        <v>1</v>
      </c>
      <c r="AX2641">
        <v>1</v>
      </c>
      <c r="BA2641">
        <v>1</v>
      </c>
      <c r="BD2641">
        <v>1</v>
      </c>
      <c r="BG2641">
        <v>1</v>
      </c>
      <c r="BJ2641">
        <v>1</v>
      </c>
    </row>
    <row r="2642" spans="1:63" x14ac:dyDescent="0.3">
      <c r="A2642">
        <v>2013</v>
      </c>
      <c r="B2642">
        <v>42023</v>
      </c>
      <c r="C2642" t="str">
        <f>VLOOKUP(B2642,'NAAM GEMEENTE'!$A$1:$B$319,2,FALSE)</f>
        <v>Waasmunster</v>
      </c>
      <c r="D2642">
        <v>0</v>
      </c>
      <c r="E2642">
        <v>0</v>
      </c>
      <c r="F2642">
        <f t="shared" si="126"/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213</v>
      </c>
      <c r="O2642">
        <v>42</v>
      </c>
      <c r="P2642">
        <f t="shared" si="127"/>
        <v>255</v>
      </c>
      <c r="Q2642">
        <v>222</v>
      </c>
      <c r="R2642">
        <v>161</v>
      </c>
      <c r="S2642">
        <v>106</v>
      </c>
      <c r="T2642">
        <v>14</v>
      </c>
      <c r="U2642">
        <v>2</v>
      </c>
      <c r="V2642">
        <v>0</v>
      </c>
      <c r="W2642">
        <v>8</v>
      </c>
      <c r="Z2642">
        <f t="shared" si="128"/>
        <v>0</v>
      </c>
      <c r="AI2642">
        <v>768</v>
      </c>
      <c r="AJ2642">
        <v>0</v>
      </c>
      <c r="AL2642">
        <v>1</v>
      </c>
      <c r="AO2642">
        <v>255</v>
      </c>
      <c r="AP2642">
        <v>0</v>
      </c>
      <c r="AR2642">
        <v>1</v>
      </c>
      <c r="AU2642">
        <v>1</v>
      </c>
      <c r="AX2642">
        <v>1</v>
      </c>
      <c r="BA2642">
        <v>1</v>
      </c>
      <c r="BD2642">
        <v>1</v>
      </c>
      <c r="BG2642">
        <v>1</v>
      </c>
      <c r="BJ2642">
        <v>1</v>
      </c>
    </row>
    <row r="2643" spans="1:63" x14ac:dyDescent="0.3">
      <c r="A2643">
        <v>2013</v>
      </c>
      <c r="B2643">
        <v>42025</v>
      </c>
      <c r="C2643" t="str">
        <f>VLOOKUP(B2643,'NAAM GEMEENTE'!$A$1:$B$319,2,FALSE)</f>
        <v>Wetteren</v>
      </c>
      <c r="D2643">
        <v>309</v>
      </c>
      <c r="E2643">
        <v>63</v>
      </c>
      <c r="F2643">
        <f t="shared" si="126"/>
        <v>372</v>
      </c>
      <c r="G2643">
        <v>291</v>
      </c>
      <c r="H2643">
        <v>263</v>
      </c>
      <c r="I2643">
        <v>173</v>
      </c>
      <c r="J2643">
        <v>0</v>
      </c>
      <c r="K2643">
        <v>0</v>
      </c>
      <c r="L2643">
        <v>0</v>
      </c>
      <c r="M2643">
        <v>0</v>
      </c>
      <c r="N2643">
        <v>391</v>
      </c>
      <c r="O2643">
        <v>79</v>
      </c>
      <c r="P2643">
        <f t="shared" si="127"/>
        <v>470</v>
      </c>
      <c r="Q2643">
        <v>375</v>
      </c>
      <c r="R2643">
        <v>339</v>
      </c>
      <c r="S2643">
        <v>251</v>
      </c>
      <c r="T2643">
        <v>22</v>
      </c>
      <c r="U2643">
        <v>9</v>
      </c>
      <c r="V2643">
        <v>0</v>
      </c>
      <c r="W2643">
        <v>20</v>
      </c>
      <c r="X2643">
        <v>987</v>
      </c>
      <c r="Y2643">
        <v>230</v>
      </c>
      <c r="Z2643">
        <f t="shared" si="128"/>
        <v>1217</v>
      </c>
      <c r="AA2643">
        <v>660</v>
      </c>
      <c r="AB2643">
        <v>1383</v>
      </c>
      <c r="AC2643">
        <v>638</v>
      </c>
      <c r="AD2643">
        <v>0</v>
      </c>
      <c r="AE2643">
        <v>0</v>
      </c>
      <c r="AF2643">
        <v>0</v>
      </c>
      <c r="AG2643">
        <v>0</v>
      </c>
      <c r="AH2643">
        <v>3898</v>
      </c>
      <c r="AI2643">
        <v>1486</v>
      </c>
      <c r="AJ2643">
        <v>1099</v>
      </c>
      <c r="AK2643">
        <v>2.6231493943472408</v>
      </c>
      <c r="AL2643">
        <v>0.26043068640646028</v>
      </c>
      <c r="AM2643">
        <v>0.71806054386865059</v>
      </c>
      <c r="AN2643">
        <v>1217</v>
      </c>
      <c r="AO2643">
        <v>470</v>
      </c>
      <c r="AP2643">
        <v>372</v>
      </c>
      <c r="AQ2643">
        <v>2.5893617021276594</v>
      </c>
      <c r="AR2643">
        <v>0.20851063829787234</v>
      </c>
      <c r="AS2643">
        <v>0.69433032046014787</v>
      </c>
      <c r="AT2643">
        <v>1.76</v>
      </c>
      <c r="AU2643">
        <v>0.224</v>
      </c>
      <c r="AV2643">
        <v>0.55909090909090908</v>
      </c>
      <c r="AW2643">
        <v>4.0796460176991154</v>
      </c>
      <c r="AX2643">
        <v>0.22418879056047197</v>
      </c>
      <c r="AY2643">
        <v>0.8098336948662328</v>
      </c>
      <c r="AZ2643">
        <v>0</v>
      </c>
      <c r="BA2643">
        <v>1</v>
      </c>
      <c r="BC2643">
        <v>2.5418326693227091</v>
      </c>
      <c r="BD2643">
        <v>0.31075697211155379</v>
      </c>
      <c r="BE2643">
        <v>0.7288401253918495</v>
      </c>
      <c r="BF2643">
        <v>0</v>
      </c>
      <c r="BG2643">
        <v>1</v>
      </c>
      <c r="BI2643">
        <v>0</v>
      </c>
      <c r="BJ2643">
        <v>1</v>
      </c>
    </row>
    <row r="2644" spans="1:63" x14ac:dyDescent="0.3">
      <c r="A2644">
        <v>2013</v>
      </c>
      <c r="B2644">
        <v>42026</v>
      </c>
      <c r="C2644" t="str">
        <f>VLOOKUP(B2644,'NAAM GEMEENTE'!$A$1:$B$319,2,FALSE)</f>
        <v>Wichelen</v>
      </c>
      <c r="D2644">
        <v>0</v>
      </c>
      <c r="E2644">
        <v>0</v>
      </c>
      <c r="F2644">
        <f t="shared" si="126"/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211</v>
      </c>
      <c r="O2644">
        <v>24</v>
      </c>
      <c r="P2644">
        <f t="shared" si="127"/>
        <v>235</v>
      </c>
      <c r="Q2644">
        <v>191</v>
      </c>
      <c r="R2644">
        <v>158</v>
      </c>
      <c r="S2644">
        <v>104</v>
      </c>
      <c r="T2644">
        <v>11</v>
      </c>
      <c r="U2644">
        <v>1</v>
      </c>
      <c r="V2644">
        <v>0</v>
      </c>
      <c r="W2644">
        <v>17</v>
      </c>
      <c r="Z2644">
        <f t="shared" si="128"/>
        <v>0</v>
      </c>
      <c r="AI2644">
        <v>717</v>
      </c>
      <c r="AJ2644">
        <v>0</v>
      </c>
      <c r="AL2644">
        <v>1</v>
      </c>
      <c r="AO2644">
        <v>235</v>
      </c>
      <c r="AP2644">
        <v>0</v>
      </c>
      <c r="AR2644">
        <v>1</v>
      </c>
      <c r="AU2644">
        <v>1</v>
      </c>
      <c r="AX2644">
        <v>1</v>
      </c>
      <c r="BA2644">
        <v>1</v>
      </c>
      <c r="BD2644">
        <v>1</v>
      </c>
      <c r="BG2644">
        <v>1</v>
      </c>
      <c r="BJ2644">
        <v>1</v>
      </c>
    </row>
    <row r="2645" spans="1:63" x14ac:dyDescent="0.3">
      <c r="A2645">
        <v>2013</v>
      </c>
      <c r="B2645">
        <v>42028</v>
      </c>
      <c r="C2645" t="str">
        <f>VLOOKUP(B2645,'NAAM GEMEENTE'!$A$1:$B$319,2,FALSE)</f>
        <v>Zele</v>
      </c>
      <c r="D2645">
        <v>228</v>
      </c>
      <c r="E2645">
        <v>58</v>
      </c>
      <c r="F2645">
        <f t="shared" si="126"/>
        <v>286</v>
      </c>
      <c r="G2645">
        <v>218</v>
      </c>
      <c r="H2645">
        <v>190</v>
      </c>
      <c r="I2645">
        <v>125</v>
      </c>
      <c r="J2645">
        <v>0</v>
      </c>
      <c r="K2645">
        <v>0</v>
      </c>
      <c r="L2645">
        <v>0</v>
      </c>
      <c r="M2645">
        <v>0</v>
      </c>
      <c r="N2645">
        <v>367</v>
      </c>
      <c r="O2645">
        <v>80</v>
      </c>
      <c r="P2645">
        <f t="shared" si="127"/>
        <v>447</v>
      </c>
      <c r="Q2645">
        <v>307</v>
      </c>
      <c r="R2645">
        <v>379</v>
      </c>
      <c r="S2645">
        <v>306</v>
      </c>
      <c r="T2645">
        <v>17</v>
      </c>
      <c r="U2645">
        <v>9</v>
      </c>
      <c r="V2645">
        <v>0</v>
      </c>
      <c r="W2645">
        <v>29</v>
      </c>
      <c r="X2645">
        <v>269</v>
      </c>
      <c r="Y2645">
        <v>69</v>
      </c>
      <c r="Z2645">
        <f t="shared" si="128"/>
        <v>338</v>
      </c>
      <c r="AA2645">
        <v>250</v>
      </c>
      <c r="AB2645">
        <v>234</v>
      </c>
      <c r="AC2645">
        <v>155</v>
      </c>
      <c r="AD2645">
        <v>0</v>
      </c>
      <c r="AE2645">
        <v>0</v>
      </c>
      <c r="AF2645">
        <v>0</v>
      </c>
      <c r="AG2645">
        <v>0</v>
      </c>
      <c r="AH2645">
        <v>977</v>
      </c>
      <c r="AI2645">
        <v>1494</v>
      </c>
      <c r="AJ2645">
        <v>819</v>
      </c>
      <c r="AK2645">
        <v>0.65394912985274434</v>
      </c>
      <c r="AL2645">
        <v>0.45180722891566266</v>
      </c>
      <c r="AM2645">
        <v>0.1617195496417605</v>
      </c>
      <c r="AN2645">
        <v>338</v>
      </c>
      <c r="AO2645">
        <v>447</v>
      </c>
      <c r="AP2645">
        <v>286</v>
      </c>
      <c r="AQ2645">
        <v>0.75615212527964204</v>
      </c>
      <c r="AR2645">
        <v>0.36017897091722595</v>
      </c>
      <c r="AS2645">
        <v>0.15384615384615385</v>
      </c>
      <c r="AT2645">
        <v>0.81433224755700329</v>
      </c>
      <c r="AU2645">
        <v>0.28990228013029318</v>
      </c>
      <c r="AV2645">
        <v>0.128</v>
      </c>
      <c r="AW2645">
        <v>0.61741424802110823</v>
      </c>
      <c r="AX2645">
        <v>0.49868073878627966</v>
      </c>
      <c r="AY2645">
        <v>0.18803418803418803</v>
      </c>
      <c r="AZ2645">
        <v>0</v>
      </c>
      <c r="BA2645">
        <v>1</v>
      </c>
      <c r="BC2645">
        <v>0.50653594771241828</v>
      </c>
      <c r="BD2645">
        <v>0.59150326797385622</v>
      </c>
      <c r="BE2645">
        <v>0.19354838709677419</v>
      </c>
      <c r="BF2645">
        <v>0</v>
      </c>
      <c r="BG2645">
        <v>1</v>
      </c>
      <c r="BI2645">
        <v>0</v>
      </c>
      <c r="BJ2645">
        <v>1</v>
      </c>
    </row>
    <row r="2646" spans="1:63" x14ac:dyDescent="0.3">
      <c r="A2646">
        <v>2013</v>
      </c>
      <c r="B2646">
        <v>43002</v>
      </c>
      <c r="C2646" t="str">
        <f>VLOOKUP(B2646,'NAAM GEMEENTE'!$A$1:$B$319,2,FALSE)</f>
        <v>Assenede</v>
      </c>
      <c r="D2646">
        <v>0</v>
      </c>
      <c r="E2646">
        <v>0</v>
      </c>
      <c r="F2646">
        <f t="shared" si="126"/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214</v>
      </c>
      <c r="O2646">
        <v>48</v>
      </c>
      <c r="P2646">
        <f t="shared" si="127"/>
        <v>262</v>
      </c>
      <c r="Q2646">
        <v>196</v>
      </c>
      <c r="R2646">
        <v>214</v>
      </c>
      <c r="S2646">
        <v>176</v>
      </c>
      <c r="T2646">
        <v>8</v>
      </c>
      <c r="U2646">
        <v>2</v>
      </c>
      <c r="V2646">
        <v>0</v>
      </c>
      <c r="W2646">
        <v>18</v>
      </c>
      <c r="Z2646">
        <f t="shared" si="128"/>
        <v>0</v>
      </c>
      <c r="AI2646">
        <v>876</v>
      </c>
      <c r="AJ2646">
        <v>0</v>
      </c>
      <c r="AL2646">
        <v>1</v>
      </c>
      <c r="AO2646">
        <v>262</v>
      </c>
      <c r="AP2646">
        <v>0</v>
      </c>
      <c r="AR2646">
        <v>1</v>
      </c>
      <c r="AU2646">
        <v>1</v>
      </c>
      <c r="AX2646">
        <v>1</v>
      </c>
      <c r="BA2646">
        <v>1</v>
      </c>
      <c r="BD2646">
        <v>1</v>
      </c>
      <c r="BG2646">
        <v>1</v>
      </c>
      <c r="BJ2646">
        <v>1</v>
      </c>
    </row>
    <row r="2647" spans="1:63" x14ac:dyDescent="0.3">
      <c r="A2647">
        <v>2013</v>
      </c>
      <c r="B2647">
        <v>43005</v>
      </c>
      <c r="C2647" t="str">
        <f>VLOOKUP(B2647,'NAAM GEMEENTE'!$A$1:$B$319,2,FALSE)</f>
        <v>Eeklo</v>
      </c>
      <c r="D2647">
        <v>240</v>
      </c>
      <c r="E2647">
        <v>66</v>
      </c>
      <c r="F2647">
        <f t="shared" si="126"/>
        <v>306</v>
      </c>
      <c r="G2647">
        <v>227</v>
      </c>
      <c r="H2647">
        <v>240</v>
      </c>
      <c r="I2647">
        <v>184</v>
      </c>
      <c r="J2647">
        <v>0</v>
      </c>
      <c r="K2647">
        <v>3</v>
      </c>
      <c r="L2647">
        <v>0</v>
      </c>
      <c r="M2647">
        <v>15</v>
      </c>
      <c r="N2647">
        <v>279</v>
      </c>
      <c r="O2647">
        <v>89</v>
      </c>
      <c r="P2647">
        <f t="shared" si="127"/>
        <v>368</v>
      </c>
      <c r="Q2647">
        <v>259</v>
      </c>
      <c r="R2647">
        <v>307</v>
      </c>
      <c r="S2647">
        <v>258</v>
      </c>
      <c r="T2647">
        <v>13</v>
      </c>
      <c r="U2647">
        <v>6</v>
      </c>
      <c r="V2647">
        <v>0</v>
      </c>
      <c r="W2647">
        <v>22</v>
      </c>
      <c r="X2647">
        <v>916</v>
      </c>
      <c r="Y2647">
        <v>211</v>
      </c>
      <c r="Z2647">
        <f t="shared" si="128"/>
        <v>1127</v>
      </c>
      <c r="AA2647">
        <v>796</v>
      </c>
      <c r="AB2647">
        <v>1093</v>
      </c>
      <c r="AC2647">
        <v>772</v>
      </c>
      <c r="AD2647">
        <v>0</v>
      </c>
      <c r="AE2647">
        <v>12</v>
      </c>
      <c r="AF2647">
        <v>0</v>
      </c>
      <c r="AG2647">
        <v>104</v>
      </c>
      <c r="AH2647">
        <v>3904</v>
      </c>
      <c r="AI2647">
        <v>1233</v>
      </c>
      <c r="AJ2647">
        <v>975</v>
      </c>
      <c r="AK2647">
        <v>3.1662611516626114</v>
      </c>
      <c r="AL2647">
        <v>0.20924574209245742</v>
      </c>
      <c r="AM2647">
        <v>0.75025614754098358</v>
      </c>
      <c r="AN2647">
        <v>1127</v>
      </c>
      <c r="AO2647">
        <v>368</v>
      </c>
      <c r="AP2647">
        <v>306</v>
      </c>
      <c r="AQ2647">
        <v>3.0625</v>
      </c>
      <c r="AR2647">
        <v>0.16847826086956522</v>
      </c>
      <c r="AS2647">
        <v>0.72848269742679683</v>
      </c>
      <c r="AT2647">
        <v>3.0733590733590734</v>
      </c>
      <c r="AU2647">
        <v>0.12355212355212356</v>
      </c>
      <c r="AV2647">
        <v>0.71482412060301503</v>
      </c>
      <c r="AW2647">
        <v>3.560260586319218</v>
      </c>
      <c r="AX2647">
        <v>0.21824104234527689</v>
      </c>
      <c r="AY2647">
        <v>0.78042086001829825</v>
      </c>
      <c r="AZ2647">
        <v>0</v>
      </c>
      <c r="BA2647">
        <v>1</v>
      </c>
      <c r="BC2647">
        <v>2.9922480620155039</v>
      </c>
      <c r="BD2647">
        <v>0.2868217054263566</v>
      </c>
      <c r="BE2647">
        <v>0.76165803108808294</v>
      </c>
      <c r="BF2647">
        <v>2</v>
      </c>
      <c r="BG2647">
        <v>0.5</v>
      </c>
      <c r="BH2647">
        <v>0.75</v>
      </c>
      <c r="BI2647">
        <v>4.7272727272727275</v>
      </c>
      <c r="BJ2647">
        <v>0.31818181818181818</v>
      </c>
      <c r="BK2647">
        <v>0.85576923076923073</v>
      </c>
    </row>
    <row r="2648" spans="1:63" x14ac:dyDescent="0.3">
      <c r="A2648">
        <v>2013</v>
      </c>
      <c r="B2648">
        <v>43007</v>
      </c>
      <c r="C2648" t="str">
        <f>VLOOKUP(B2648,'NAAM GEMEENTE'!$A$1:$B$319,2,FALSE)</f>
        <v>Kaprijke</v>
      </c>
      <c r="D2648">
        <v>0</v>
      </c>
      <c r="E2648">
        <v>0</v>
      </c>
      <c r="F2648">
        <f t="shared" si="126"/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135</v>
      </c>
      <c r="O2648">
        <v>17</v>
      </c>
      <c r="P2648">
        <f t="shared" si="127"/>
        <v>152</v>
      </c>
      <c r="Q2648">
        <v>112</v>
      </c>
      <c r="R2648">
        <v>97</v>
      </c>
      <c r="S2648">
        <v>77</v>
      </c>
      <c r="T2648">
        <v>5</v>
      </c>
      <c r="U2648">
        <v>0</v>
      </c>
      <c r="V2648">
        <v>0</v>
      </c>
      <c r="W2648">
        <v>6</v>
      </c>
      <c r="Z2648">
        <f t="shared" si="128"/>
        <v>0</v>
      </c>
      <c r="AI2648">
        <v>449</v>
      </c>
      <c r="AJ2648">
        <v>0</v>
      </c>
      <c r="AL2648">
        <v>1</v>
      </c>
      <c r="AO2648">
        <v>152</v>
      </c>
      <c r="AP2648">
        <v>0</v>
      </c>
      <c r="AR2648">
        <v>1</v>
      </c>
      <c r="AU2648">
        <v>1</v>
      </c>
      <c r="AX2648">
        <v>1</v>
      </c>
      <c r="BA2648">
        <v>1</v>
      </c>
      <c r="BD2648">
        <v>1</v>
      </c>
      <c r="BJ2648">
        <v>1</v>
      </c>
    </row>
    <row r="2649" spans="1:63" x14ac:dyDescent="0.3">
      <c r="A2649">
        <v>2013</v>
      </c>
      <c r="B2649">
        <v>43010</v>
      </c>
      <c r="C2649" t="str">
        <f>VLOOKUP(B2649,'NAAM GEMEENTE'!$A$1:$B$319,2,FALSE)</f>
        <v>Maldegem</v>
      </c>
      <c r="D2649">
        <v>230</v>
      </c>
      <c r="E2649">
        <v>41</v>
      </c>
      <c r="F2649">
        <f t="shared" si="126"/>
        <v>271</v>
      </c>
      <c r="G2649">
        <v>292</v>
      </c>
      <c r="H2649">
        <v>84</v>
      </c>
      <c r="I2649">
        <v>82</v>
      </c>
      <c r="J2649">
        <v>0</v>
      </c>
      <c r="K2649">
        <v>0</v>
      </c>
      <c r="L2649">
        <v>0</v>
      </c>
      <c r="M2649">
        <v>0</v>
      </c>
      <c r="N2649">
        <v>373</v>
      </c>
      <c r="O2649">
        <v>83</v>
      </c>
      <c r="P2649">
        <f t="shared" si="127"/>
        <v>456</v>
      </c>
      <c r="Q2649">
        <v>412</v>
      </c>
      <c r="R2649">
        <v>318</v>
      </c>
      <c r="S2649">
        <v>285</v>
      </c>
      <c r="T2649">
        <v>25</v>
      </c>
      <c r="U2649">
        <v>8</v>
      </c>
      <c r="V2649">
        <v>0</v>
      </c>
      <c r="W2649">
        <v>28</v>
      </c>
      <c r="X2649">
        <v>303</v>
      </c>
      <c r="Y2649">
        <v>56</v>
      </c>
      <c r="Z2649">
        <f t="shared" si="128"/>
        <v>359</v>
      </c>
      <c r="AA2649">
        <v>364</v>
      </c>
      <c r="AB2649">
        <v>122</v>
      </c>
      <c r="AC2649">
        <v>123</v>
      </c>
      <c r="AD2649">
        <v>0</v>
      </c>
      <c r="AE2649">
        <v>0</v>
      </c>
      <c r="AF2649">
        <v>0</v>
      </c>
      <c r="AG2649">
        <v>0</v>
      </c>
      <c r="AH2649">
        <v>968</v>
      </c>
      <c r="AI2649">
        <v>1532</v>
      </c>
      <c r="AJ2649">
        <v>729</v>
      </c>
      <c r="AK2649">
        <v>0.63185378590078334</v>
      </c>
      <c r="AL2649">
        <v>0.52415143603133163</v>
      </c>
      <c r="AM2649">
        <v>0.246900826446281</v>
      </c>
      <c r="AN2649">
        <v>359</v>
      </c>
      <c r="AO2649">
        <v>456</v>
      </c>
      <c r="AP2649">
        <v>271</v>
      </c>
      <c r="AQ2649">
        <v>0.78728070175438591</v>
      </c>
      <c r="AR2649">
        <v>0.4057017543859649</v>
      </c>
      <c r="AS2649">
        <v>0.24512534818941503</v>
      </c>
      <c r="AT2649">
        <v>0.88349514563106801</v>
      </c>
      <c r="AU2649">
        <v>0.29126213592233008</v>
      </c>
      <c r="AV2649">
        <v>0.19780219780219779</v>
      </c>
      <c r="AW2649">
        <v>0.38364779874213839</v>
      </c>
      <c r="AX2649">
        <v>0.73584905660377353</v>
      </c>
      <c r="AY2649">
        <v>0.31147540983606559</v>
      </c>
      <c r="AZ2649">
        <v>0</v>
      </c>
      <c r="BA2649">
        <v>1</v>
      </c>
      <c r="BC2649">
        <v>0.43157894736842106</v>
      </c>
      <c r="BD2649">
        <v>0.71228070175438596</v>
      </c>
      <c r="BE2649">
        <v>0.33333333333333331</v>
      </c>
      <c r="BF2649">
        <v>0</v>
      </c>
      <c r="BG2649">
        <v>1</v>
      </c>
      <c r="BI2649">
        <v>0</v>
      </c>
      <c r="BJ2649">
        <v>1</v>
      </c>
    </row>
    <row r="2650" spans="1:63" x14ac:dyDescent="0.3">
      <c r="A2650">
        <v>2013</v>
      </c>
      <c r="B2650">
        <v>43014</v>
      </c>
      <c r="C2650" t="str">
        <f>VLOOKUP(B2650,'NAAM GEMEENTE'!$A$1:$B$319,2,FALSE)</f>
        <v>Sint-Laureins</v>
      </c>
      <c r="D2650">
        <v>31</v>
      </c>
      <c r="E2650">
        <v>2</v>
      </c>
      <c r="F2650">
        <f t="shared" si="126"/>
        <v>33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102</v>
      </c>
      <c r="O2650">
        <v>14</v>
      </c>
      <c r="P2650">
        <f t="shared" si="127"/>
        <v>116</v>
      </c>
      <c r="Q2650">
        <v>87</v>
      </c>
      <c r="R2650">
        <v>98</v>
      </c>
      <c r="S2650">
        <v>67</v>
      </c>
      <c r="T2650">
        <v>3</v>
      </c>
      <c r="U2650">
        <v>0</v>
      </c>
      <c r="V2650">
        <v>0</v>
      </c>
      <c r="W2650">
        <v>7</v>
      </c>
      <c r="X2650">
        <v>49</v>
      </c>
      <c r="Y2650">
        <v>8</v>
      </c>
      <c r="Z2650">
        <f t="shared" si="128"/>
        <v>57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57</v>
      </c>
      <c r="AI2650">
        <v>378</v>
      </c>
      <c r="AJ2650">
        <v>33</v>
      </c>
      <c r="AK2650">
        <v>0.15079365079365079</v>
      </c>
      <c r="AL2650">
        <v>0.91269841269841268</v>
      </c>
      <c r="AM2650">
        <v>0.42105263157894735</v>
      </c>
      <c r="AN2650">
        <v>57</v>
      </c>
      <c r="AO2650">
        <v>116</v>
      </c>
      <c r="AP2650">
        <v>33</v>
      </c>
      <c r="AQ2650">
        <v>0.49137931034482757</v>
      </c>
      <c r="AR2650">
        <v>0.71551724137931039</v>
      </c>
      <c r="AS2650">
        <v>0.42105263157894735</v>
      </c>
      <c r="AT2650">
        <v>0</v>
      </c>
      <c r="AU2650">
        <v>1</v>
      </c>
      <c r="AW2650">
        <v>0</v>
      </c>
      <c r="AX2650">
        <v>1</v>
      </c>
      <c r="AZ2650">
        <v>0</v>
      </c>
      <c r="BA2650">
        <v>1</v>
      </c>
      <c r="BC2650">
        <v>0</v>
      </c>
      <c r="BD2650">
        <v>1</v>
      </c>
      <c r="BI2650">
        <v>0</v>
      </c>
      <c r="BJ2650">
        <v>1</v>
      </c>
    </row>
    <row r="2651" spans="1:63" x14ac:dyDescent="0.3">
      <c r="A2651">
        <v>2013</v>
      </c>
      <c r="B2651">
        <v>43018</v>
      </c>
      <c r="C2651" t="str">
        <f>VLOOKUP(B2651,'NAAM GEMEENTE'!$A$1:$B$319,2,FALSE)</f>
        <v>Zelzate</v>
      </c>
      <c r="D2651">
        <v>168</v>
      </c>
      <c r="E2651">
        <v>51</v>
      </c>
      <c r="F2651">
        <f t="shared" si="126"/>
        <v>219</v>
      </c>
      <c r="G2651">
        <v>106</v>
      </c>
      <c r="H2651">
        <v>104</v>
      </c>
      <c r="I2651">
        <v>151</v>
      </c>
      <c r="J2651">
        <v>0</v>
      </c>
      <c r="K2651">
        <v>0</v>
      </c>
      <c r="L2651">
        <v>0</v>
      </c>
      <c r="M2651">
        <v>0</v>
      </c>
      <c r="N2651">
        <v>195</v>
      </c>
      <c r="O2651">
        <v>58</v>
      </c>
      <c r="P2651">
        <f t="shared" si="127"/>
        <v>253</v>
      </c>
      <c r="Q2651">
        <v>139</v>
      </c>
      <c r="R2651">
        <v>167</v>
      </c>
      <c r="S2651">
        <v>205</v>
      </c>
      <c r="T2651">
        <v>10</v>
      </c>
      <c r="U2651">
        <v>5</v>
      </c>
      <c r="V2651">
        <v>0</v>
      </c>
      <c r="W2651">
        <v>19</v>
      </c>
      <c r="X2651">
        <v>308</v>
      </c>
      <c r="Y2651">
        <v>130</v>
      </c>
      <c r="Z2651">
        <f t="shared" si="128"/>
        <v>438</v>
      </c>
      <c r="AA2651">
        <v>233</v>
      </c>
      <c r="AB2651">
        <v>301</v>
      </c>
      <c r="AC2651">
        <v>359</v>
      </c>
      <c r="AD2651">
        <v>0</v>
      </c>
      <c r="AE2651">
        <v>0</v>
      </c>
      <c r="AF2651">
        <v>0</v>
      </c>
      <c r="AG2651">
        <v>0</v>
      </c>
      <c r="AH2651">
        <v>1331</v>
      </c>
      <c r="AI2651">
        <v>798</v>
      </c>
      <c r="AJ2651">
        <v>580</v>
      </c>
      <c r="AK2651">
        <v>1.6679197994987469</v>
      </c>
      <c r="AL2651">
        <v>0.27318295739348369</v>
      </c>
      <c r="AM2651">
        <v>0.56423741547708495</v>
      </c>
      <c r="AN2651">
        <v>438</v>
      </c>
      <c r="AO2651">
        <v>253</v>
      </c>
      <c r="AP2651">
        <v>219</v>
      </c>
      <c r="AQ2651">
        <v>1.7312252964426877</v>
      </c>
      <c r="AR2651">
        <v>0.13438735177865613</v>
      </c>
      <c r="AS2651">
        <v>0.5</v>
      </c>
      <c r="AT2651">
        <v>1.6762589928057554</v>
      </c>
      <c r="AU2651">
        <v>0.23741007194244604</v>
      </c>
      <c r="AV2651">
        <v>0.54506437768240346</v>
      </c>
      <c r="AW2651">
        <v>1.8023952095808384</v>
      </c>
      <c r="AX2651">
        <v>0.3772455089820359</v>
      </c>
      <c r="AY2651">
        <v>0.654485049833887</v>
      </c>
      <c r="AZ2651">
        <v>0</v>
      </c>
      <c r="BA2651">
        <v>1</v>
      </c>
      <c r="BC2651">
        <v>1.751219512195122</v>
      </c>
      <c r="BD2651">
        <v>0.26341463414634148</v>
      </c>
      <c r="BE2651">
        <v>0.57938718662952648</v>
      </c>
      <c r="BF2651">
        <v>0</v>
      </c>
      <c r="BG2651">
        <v>1</v>
      </c>
      <c r="BI2651">
        <v>0</v>
      </c>
      <c r="BJ2651">
        <v>1</v>
      </c>
    </row>
    <row r="2652" spans="1:63" x14ac:dyDescent="0.3">
      <c r="A2652">
        <v>2013</v>
      </c>
      <c r="B2652">
        <v>44012</v>
      </c>
      <c r="C2652" t="str">
        <f>VLOOKUP(B2652,'NAAM GEMEENTE'!$A$1:$B$319,2,FALSE)</f>
        <v>De Pinte</v>
      </c>
      <c r="D2652">
        <v>90</v>
      </c>
      <c r="E2652">
        <v>0</v>
      </c>
      <c r="F2652">
        <f t="shared" si="126"/>
        <v>90</v>
      </c>
      <c r="G2652">
        <v>104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222</v>
      </c>
      <c r="O2652">
        <v>13</v>
      </c>
      <c r="P2652">
        <f t="shared" si="127"/>
        <v>235</v>
      </c>
      <c r="Q2652">
        <v>327</v>
      </c>
      <c r="R2652">
        <v>128</v>
      </c>
      <c r="S2652">
        <v>31</v>
      </c>
      <c r="T2652">
        <v>10</v>
      </c>
      <c r="U2652">
        <v>0</v>
      </c>
      <c r="V2652">
        <v>0</v>
      </c>
      <c r="W2652">
        <v>5</v>
      </c>
      <c r="X2652">
        <v>263</v>
      </c>
      <c r="Y2652">
        <v>0</v>
      </c>
      <c r="Z2652">
        <f t="shared" si="128"/>
        <v>263</v>
      </c>
      <c r="AA2652">
        <v>298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561</v>
      </c>
      <c r="AI2652">
        <v>736</v>
      </c>
      <c r="AJ2652">
        <v>194</v>
      </c>
      <c r="AK2652">
        <v>0.76222826086956519</v>
      </c>
      <c r="AL2652">
        <v>0.73641304347826086</v>
      </c>
      <c r="AM2652">
        <v>0.65418894830659535</v>
      </c>
      <c r="AN2652">
        <v>263</v>
      </c>
      <c r="AO2652">
        <v>235</v>
      </c>
      <c r="AP2652">
        <v>90</v>
      </c>
      <c r="AQ2652">
        <v>1.1191489361702127</v>
      </c>
      <c r="AR2652">
        <v>0.61702127659574468</v>
      </c>
      <c r="AS2652">
        <v>0.65779467680608361</v>
      </c>
      <c r="AT2652">
        <v>0.91131498470948014</v>
      </c>
      <c r="AU2652">
        <v>0.68195718654434245</v>
      </c>
      <c r="AV2652">
        <v>0.65100671140939592</v>
      </c>
      <c r="AW2652">
        <v>0</v>
      </c>
      <c r="AX2652">
        <v>1</v>
      </c>
      <c r="AZ2652">
        <v>0</v>
      </c>
      <c r="BA2652">
        <v>1</v>
      </c>
      <c r="BC2652">
        <v>0</v>
      </c>
      <c r="BD2652">
        <v>1</v>
      </c>
      <c r="BI2652">
        <v>0</v>
      </c>
      <c r="BJ2652">
        <v>1</v>
      </c>
    </row>
    <row r="2653" spans="1:63" x14ac:dyDescent="0.3">
      <c r="A2653">
        <v>2013</v>
      </c>
      <c r="B2653">
        <v>44013</v>
      </c>
      <c r="C2653" t="str">
        <f>VLOOKUP(B2653,'NAAM GEMEENTE'!$A$1:$B$319,2,FALSE)</f>
        <v>Destelbergen</v>
      </c>
      <c r="D2653">
        <v>0</v>
      </c>
      <c r="E2653">
        <v>0</v>
      </c>
      <c r="F2653">
        <f t="shared" si="126"/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320</v>
      </c>
      <c r="O2653">
        <v>34</v>
      </c>
      <c r="P2653">
        <f t="shared" si="127"/>
        <v>354</v>
      </c>
      <c r="Q2653">
        <v>409</v>
      </c>
      <c r="R2653">
        <v>190</v>
      </c>
      <c r="S2653">
        <v>127</v>
      </c>
      <c r="T2653">
        <v>18</v>
      </c>
      <c r="U2653">
        <v>4</v>
      </c>
      <c r="V2653">
        <v>0</v>
      </c>
      <c r="W2653">
        <v>13</v>
      </c>
      <c r="Z2653">
        <f t="shared" si="128"/>
        <v>0</v>
      </c>
      <c r="AI2653">
        <v>1115</v>
      </c>
      <c r="AJ2653">
        <v>0</v>
      </c>
      <c r="AL2653">
        <v>1</v>
      </c>
      <c r="AO2653">
        <v>354</v>
      </c>
      <c r="AP2653">
        <v>0</v>
      </c>
      <c r="AR2653">
        <v>1</v>
      </c>
      <c r="AU2653">
        <v>1</v>
      </c>
      <c r="AX2653">
        <v>1</v>
      </c>
      <c r="BA2653">
        <v>1</v>
      </c>
      <c r="BD2653">
        <v>1</v>
      </c>
      <c r="BG2653">
        <v>1</v>
      </c>
      <c r="BJ2653">
        <v>1</v>
      </c>
    </row>
    <row r="2654" spans="1:63" x14ac:dyDescent="0.3">
      <c r="A2654">
        <v>2013</v>
      </c>
      <c r="B2654">
        <v>44019</v>
      </c>
      <c r="C2654" t="str">
        <f>VLOOKUP(B2654,'NAAM GEMEENTE'!$A$1:$B$319,2,FALSE)</f>
        <v>Evergem</v>
      </c>
      <c r="D2654">
        <v>230</v>
      </c>
      <c r="E2654">
        <v>0</v>
      </c>
      <c r="F2654">
        <f t="shared" si="126"/>
        <v>230</v>
      </c>
      <c r="G2654">
        <v>198</v>
      </c>
      <c r="H2654">
        <v>81</v>
      </c>
      <c r="I2654">
        <v>6</v>
      </c>
      <c r="J2654">
        <v>11</v>
      </c>
      <c r="K2654">
        <v>0</v>
      </c>
      <c r="L2654">
        <v>0</v>
      </c>
      <c r="M2654">
        <v>0</v>
      </c>
      <c r="N2654">
        <v>636</v>
      </c>
      <c r="O2654">
        <v>102</v>
      </c>
      <c r="P2654">
        <f t="shared" si="127"/>
        <v>738</v>
      </c>
      <c r="Q2654">
        <v>512</v>
      </c>
      <c r="R2654">
        <v>590</v>
      </c>
      <c r="S2654">
        <v>403</v>
      </c>
      <c r="T2654">
        <v>33</v>
      </c>
      <c r="U2654">
        <v>2</v>
      </c>
      <c r="V2654">
        <v>0</v>
      </c>
      <c r="W2654">
        <v>63</v>
      </c>
      <c r="X2654">
        <v>379</v>
      </c>
      <c r="Y2654">
        <v>0</v>
      </c>
      <c r="Z2654">
        <f t="shared" si="128"/>
        <v>379</v>
      </c>
      <c r="AA2654">
        <v>261</v>
      </c>
      <c r="AB2654">
        <v>107</v>
      </c>
      <c r="AC2654">
        <v>10</v>
      </c>
      <c r="AD2654">
        <v>196</v>
      </c>
      <c r="AE2654">
        <v>0</v>
      </c>
      <c r="AF2654">
        <v>0</v>
      </c>
      <c r="AG2654">
        <v>0</v>
      </c>
      <c r="AH2654">
        <v>953</v>
      </c>
      <c r="AI2654">
        <v>2341</v>
      </c>
      <c r="AJ2654">
        <v>526</v>
      </c>
      <c r="AK2654">
        <v>0.40709098675779581</v>
      </c>
      <c r="AL2654">
        <v>0.77530969671080729</v>
      </c>
      <c r="AM2654">
        <v>0.44805876180482684</v>
      </c>
      <c r="AN2654">
        <v>379</v>
      </c>
      <c r="AO2654">
        <v>738</v>
      </c>
      <c r="AP2654">
        <v>230</v>
      </c>
      <c r="AQ2654">
        <v>0.51355013550135498</v>
      </c>
      <c r="AR2654">
        <v>0.68834688346883466</v>
      </c>
      <c r="AS2654">
        <v>0.39313984168865435</v>
      </c>
      <c r="AT2654">
        <v>0.509765625</v>
      </c>
      <c r="AU2654">
        <v>0.61328125</v>
      </c>
      <c r="AV2654">
        <v>0.2413793103448276</v>
      </c>
      <c r="AW2654">
        <v>0.18135593220338983</v>
      </c>
      <c r="AX2654">
        <v>0.86271186440677972</v>
      </c>
      <c r="AY2654">
        <v>0.24299065420560748</v>
      </c>
      <c r="AZ2654">
        <v>5.9393939393939394</v>
      </c>
      <c r="BA2654">
        <v>0.66666666666666663</v>
      </c>
      <c r="BB2654">
        <v>0.94387755102040816</v>
      </c>
      <c r="BC2654">
        <v>2.4813895781637719E-2</v>
      </c>
      <c r="BD2654">
        <v>0.98511166253101734</v>
      </c>
      <c r="BE2654">
        <v>0.4</v>
      </c>
      <c r="BF2654">
        <v>0</v>
      </c>
      <c r="BG2654">
        <v>1</v>
      </c>
      <c r="BI2654">
        <v>0</v>
      </c>
      <c r="BJ2654">
        <v>1</v>
      </c>
    </row>
    <row r="2655" spans="1:63" x14ac:dyDescent="0.3">
      <c r="A2655">
        <v>2013</v>
      </c>
      <c r="B2655">
        <v>44020</v>
      </c>
      <c r="C2655" t="str">
        <f>VLOOKUP(B2655,'NAAM GEMEENTE'!$A$1:$B$319,2,FALSE)</f>
        <v>Gavere</v>
      </c>
      <c r="D2655">
        <v>0</v>
      </c>
      <c r="E2655">
        <v>0</v>
      </c>
      <c r="F2655">
        <f t="shared" si="126"/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243</v>
      </c>
      <c r="O2655">
        <v>28</v>
      </c>
      <c r="P2655">
        <f t="shared" si="127"/>
        <v>271</v>
      </c>
      <c r="Q2655">
        <v>285</v>
      </c>
      <c r="R2655">
        <v>188</v>
      </c>
      <c r="S2655">
        <v>85</v>
      </c>
      <c r="T2655">
        <v>11</v>
      </c>
      <c r="U2655">
        <v>2</v>
      </c>
      <c r="V2655">
        <v>0</v>
      </c>
      <c r="W2655">
        <v>13</v>
      </c>
      <c r="Z2655">
        <f t="shared" si="128"/>
        <v>0</v>
      </c>
      <c r="AI2655">
        <v>855</v>
      </c>
      <c r="AJ2655">
        <v>0</v>
      </c>
      <c r="AL2655">
        <v>1</v>
      </c>
      <c r="AO2655">
        <v>271</v>
      </c>
      <c r="AP2655">
        <v>0</v>
      </c>
      <c r="AR2655">
        <v>1</v>
      </c>
      <c r="AU2655">
        <v>1</v>
      </c>
      <c r="AX2655">
        <v>1</v>
      </c>
      <c r="BA2655">
        <v>1</v>
      </c>
      <c r="BD2655">
        <v>1</v>
      </c>
      <c r="BG2655">
        <v>1</v>
      </c>
      <c r="BJ2655">
        <v>1</v>
      </c>
    </row>
    <row r="2656" spans="1:63" x14ac:dyDescent="0.3">
      <c r="A2656">
        <v>2013</v>
      </c>
      <c r="B2656">
        <v>44021</v>
      </c>
      <c r="C2656" t="str">
        <f>VLOOKUP(B2656,'NAAM GEMEENTE'!$A$1:$B$319,2,FALSE)</f>
        <v>Gent</v>
      </c>
      <c r="D2656">
        <v>3352</v>
      </c>
      <c r="E2656">
        <v>842</v>
      </c>
      <c r="F2656">
        <f t="shared" si="126"/>
        <v>4194</v>
      </c>
      <c r="G2656">
        <v>3696</v>
      </c>
      <c r="H2656">
        <v>1846</v>
      </c>
      <c r="I2656">
        <v>2381</v>
      </c>
      <c r="J2656">
        <v>268</v>
      </c>
      <c r="K2656">
        <v>208</v>
      </c>
      <c r="L2656">
        <v>0</v>
      </c>
      <c r="M2656">
        <v>249</v>
      </c>
      <c r="N2656">
        <v>3797</v>
      </c>
      <c r="O2656">
        <v>954</v>
      </c>
      <c r="P2656">
        <f t="shared" si="127"/>
        <v>4751</v>
      </c>
      <c r="Q2656">
        <v>3983</v>
      </c>
      <c r="R2656">
        <v>2402</v>
      </c>
      <c r="S2656">
        <v>2805</v>
      </c>
      <c r="T2656">
        <v>325</v>
      </c>
      <c r="U2656">
        <v>209</v>
      </c>
      <c r="V2656">
        <v>0</v>
      </c>
      <c r="W2656">
        <v>268</v>
      </c>
      <c r="X2656">
        <v>5795</v>
      </c>
      <c r="Y2656">
        <v>985</v>
      </c>
      <c r="Z2656">
        <f t="shared" si="128"/>
        <v>6780</v>
      </c>
      <c r="AA2656">
        <v>7584</v>
      </c>
      <c r="AB2656">
        <v>3896</v>
      </c>
      <c r="AC2656">
        <v>3641</v>
      </c>
      <c r="AD2656">
        <v>879</v>
      </c>
      <c r="AE2656">
        <v>255</v>
      </c>
      <c r="AF2656">
        <v>0</v>
      </c>
      <c r="AG2656">
        <v>692</v>
      </c>
      <c r="AH2656">
        <v>23727</v>
      </c>
      <c r="AI2656">
        <v>14743</v>
      </c>
      <c r="AJ2656">
        <v>12842</v>
      </c>
      <c r="AK2656">
        <v>1.6093739401749982</v>
      </c>
      <c r="AL2656">
        <v>0.12894254900630808</v>
      </c>
      <c r="AM2656">
        <v>0.45876006237619588</v>
      </c>
      <c r="AN2656">
        <v>6780</v>
      </c>
      <c r="AO2656">
        <v>4751</v>
      </c>
      <c r="AP2656">
        <v>4194</v>
      </c>
      <c r="AQ2656">
        <v>1.4270679856872237</v>
      </c>
      <c r="AR2656">
        <v>0.11723847611029257</v>
      </c>
      <c r="AS2656">
        <v>0.38141592920353984</v>
      </c>
      <c r="AT2656">
        <v>1.9040923926688427</v>
      </c>
      <c r="AU2656">
        <v>7.2056239015817217E-2</v>
      </c>
      <c r="AV2656">
        <v>0.51265822784810122</v>
      </c>
      <c r="AW2656">
        <v>1.6219816819317237</v>
      </c>
      <c r="AX2656">
        <v>0.231473771856786</v>
      </c>
      <c r="AY2656">
        <v>0.52618069815195068</v>
      </c>
      <c r="AZ2656">
        <v>2.7046153846153844</v>
      </c>
      <c r="BA2656">
        <v>0.17538461538461539</v>
      </c>
      <c r="BB2656">
        <v>0.69510807736063707</v>
      </c>
      <c r="BC2656">
        <v>1.2980392156862746</v>
      </c>
      <c r="BD2656">
        <v>0.15115864527629233</v>
      </c>
      <c r="BE2656">
        <v>0.34605877506179622</v>
      </c>
      <c r="BF2656">
        <v>1.2200956937799043</v>
      </c>
      <c r="BG2656">
        <v>4.7846889952153108E-3</v>
      </c>
      <c r="BH2656">
        <v>0.18431372549019609</v>
      </c>
      <c r="BI2656">
        <v>2.5820895522388061</v>
      </c>
      <c r="BJ2656">
        <v>7.0895522388059698E-2</v>
      </c>
      <c r="BK2656">
        <v>0.64017341040462428</v>
      </c>
    </row>
    <row r="2657" spans="1:63" x14ac:dyDescent="0.3">
      <c r="A2657">
        <v>2013</v>
      </c>
      <c r="B2657">
        <v>44034</v>
      </c>
      <c r="C2657" t="str">
        <f>VLOOKUP(B2657,'NAAM GEMEENTE'!$A$1:$B$319,2,FALSE)</f>
        <v>Lochristi</v>
      </c>
      <c r="D2657">
        <v>26</v>
      </c>
      <c r="E2657">
        <v>23</v>
      </c>
      <c r="F2657">
        <f t="shared" si="126"/>
        <v>49</v>
      </c>
      <c r="G2657">
        <v>0</v>
      </c>
      <c r="H2657">
        <v>84</v>
      </c>
      <c r="I2657">
        <v>55</v>
      </c>
      <c r="J2657">
        <v>0</v>
      </c>
      <c r="K2657">
        <v>0</v>
      </c>
      <c r="L2657">
        <v>0</v>
      </c>
      <c r="M2657">
        <v>0</v>
      </c>
      <c r="N2657">
        <v>451</v>
      </c>
      <c r="O2657">
        <v>58</v>
      </c>
      <c r="P2657">
        <f t="shared" si="127"/>
        <v>509</v>
      </c>
      <c r="Q2657">
        <v>518</v>
      </c>
      <c r="R2657">
        <v>392</v>
      </c>
      <c r="S2657">
        <v>207</v>
      </c>
      <c r="T2657">
        <v>31</v>
      </c>
      <c r="U2657">
        <v>1</v>
      </c>
      <c r="V2657">
        <v>0</v>
      </c>
      <c r="W2657">
        <v>16</v>
      </c>
      <c r="X2657">
        <v>91</v>
      </c>
      <c r="Y2657">
        <v>80</v>
      </c>
      <c r="Z2657">
        <f t="shared" si="128"/>
        <v>171</v>
      </c>
      <c r="AA2657">
        <v>0</v>
      </c>
      <c r="AB2657">
        <v>253</v>
      </c>
      <c r="AC2657">
        <v>250</v>
      </c>
      <c r="AD2657">
        <v>0</v>
      </c>
      <c r="AE2657">
        <v>0</v>
      </c>
      <c r="AF2657">
        <v>0</v>
      </c>
      <c r="AG2657">
        <v>0</v>
      </c>
      <c r="AH2657">
        <v>674</v>
      </c>
      <c r="AI2657">
        <v>1674</v>
      </c>
      <c r="AJ2657">
        <v>188</v>
      </c>
      <c r="AK2657">
        <v>0.40262843488649941</v>
      </c>
      <c r="AL2657">
        <v>0.8876941457586619</v>
      </c>
      <c r="AM2657">
        <v>0.72106824925816027</v>
      </c>
      <c r="AN2657">
        <v>171</v>
      </c>
      <c r="AO2657">
        <v>509</v>
      </c>
      <c r="AP2657">
        <v>49</v>
      </c>
      <c r="AQ2657">
        <v>0.33595284872298625</v>
      </c>
      <c r="AR2657">
        <v>0.90373280943025536</v>
      </c>
      <c r="AS2657">
        <v>0.71345029239766078</v>
      </c>
      <c r="AT2657">
        <v>0</v>
      </c>
      <c r="AU2657">
        <v>1</v>
      </c>
      <c r="AW2657">
        <v>0.64540816326530615</v>
      </c>
      <c r="AX2657">
        <v>0.7857142857142857</v>
      </c>
      <c r="AY2657">
        <v>0.66798418972332019</v>
      </c>
      <c r="AZ2657">
        <v>0</v>
      </c>
      <c r="BA2657">
        <v>1</v>
      </c>
      <c r="BC2657">
        <v>1.2077294685990339</v>
      </c>
      <c r="BD2657">
        <v>0.7342995169082126</v>
      </c>
      <c r="BE2657">
        <v>0.78</v>
      </c>
      <c r="BF2657">
        <v>0</v>
      </c>
      <c r="BG2657">
        <v>1</v>
      </c>
      <c r="BI2657">
        <v>0</v>
      </c>
      <c r="BJ2657">
        <v>1</v>
      </c>
    </row>
    <row r="2658" spans="1:63" x14ac:dyDescent="0.3">
      <c r="A2658">
        <v>2018</v>
      </c>
      <c r="B2658">
        <v>44040</v>
      </c>
      <c r="C2658" t="str">
        <f>VLOOKUP(B2658,'NAAM GEMEENTE'!$A$1:$B$319,2,FALSE)</f>
        <v>Melle</v>
      </c>
      <c r="D2658">
        <v>0</v>
      </c>
      <c r="E2658">
        <v>0</v>
      </c>
      <c r="F2658">
        <f t="shared" si="126"/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f t="shared" si="127"/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1</v>
      </c>
      <c r="X2658">
        <v>591</v>
      </c>
      <c r="Y2658">
        <v>62</v>
      </c>
      <c r="Z2658">
        <f t="shared" si="128"/>
        <v>653</v>
      </c>
      <c r="AA2658">
        <v>547</v>
      </c>
      <c r="AB2658">
        <v>336</v>
      </c>
      <c r="AC2658">
        <v>243</v>
      </c>
      <c r="AD2658">
        <v>0</v>
      </c>
      <c r="AE2658">
        <v>0</v>
      </c>
      <c r="AF2658">
        <v>0</v>
      </c>
      <c r="AG2658">
        <v>0</v>
      </c>
      <c r="AH2658">
        <v>1779</v>
      </c>
      <c r="AI2658">
        <v>786</v>
      </c>
      <c r="AK2658" s="1">
        <f>AH2658/AI2658</f>
        <v>2.2633587786259541</v>
      </c>
      <c r="AN2658">
        <v>653</v>
      </c>
      <c r="AO2658">
        <v>0</v>
      </c>
      <c r="AP2658">
        <v>0</v>
      </c>
      <c r="AS2658">
        <v>1</v>
      </c>
      <c r="AV2658">
        <v>1</v>
      </c>
      <c r="AY2658">
        <v>1</v>
      </c>
      <c r="BE2658">
        <v>1</v>
      </c>
      <c r="BI2658">
        <v>0</v>
      </c>
      <c r="BJ2658">
        <v>1</v>
      </c>
    </row>
    <row r="2659" spans="1:63" x14ac:dyDescent="0.3">
      <c r="A2659">
        <v>2013</v>
      </c>
      <c r="B2659">
        <v>44043</v>
      </c>
      <c r="C2659" t="str">
        <f>VLOOKUP(B2659,'NAAM GEMEENTE'!$A$1:$B$319,2,FALSE)</f>
        <v>Merelbeke</v>
      </c>
      <c r="D2659">
        <v>36</v>
      </c>
      <c r="E2659">
        <v>29</v>
      </c>
      <c r="F2659">
        <f t="shared" si="126"/>
        <v>65</v>
      </c>
      <c r="G2659">
        <v>3</v>
      </c>
      <c r="H2659">
        <v>29</v>
      </c>
      <c r="I2659">
        <v>80</v>
      </c>
      <c r="J2659">
        <v>0</v>
      </c>
      <c r="K2659">
        <v>0</v>
      </c>
      <c r="L2659">
        <v>0</v>
      </c>
      <c r="M2659">
        <v>0</v>
      </c>
      <c r="N2659">
        <v>473</v>
      </c>
      <c r="O2659">
        <v>51</v>
      </c>
      <c r="P2659">
        <f t="shared" si="127"/>
        <v>524</v>
      </c>
      <c r="Q2659">
        <v>625</v>
      </c>
      <c r="R2659">
        <v>322</v>
      </c>
      <c r="S2659">
        <v>210</v>
      </c>
      <c r="T2659">
        <v>23</v>
      </c>
      <c r="U2659">
        <v>4</v>
      </c>
      <c r="V2659">
        <v>0</v>
      </c>
      <c r="W2659">
        <v>14</v>
      </c>
      <c r="X2659">
        <v>62</v>
      </c>
      <c r="Y2659">
        <v>64</v>
      </c>
      <c r="Z2659">
        <f t="shared" si="128"/>
        <v>126</v>
      </c>
      <c r="AA2659">
        <v>8</v>
      </c>
      <c r="AB2659">
        <v>69</v>
      </c>
      <c r="AC2659">
        <v>182</v>
      </c>
      <c r="AD2659">
        <v>0</v>
      </c>
      <c r="AE2659">
        <v>0</v>
      </c>
      <c r="AF2659">
        <v>0</v>
      </c>
      <c r="AG2659">
        <v>0</v>
      </c>
      <c r="AH2659">
        <v>385</v>
      </c>
      <c r="AI2659">
        <v>1722</v>
      </c>
      <c r="AJ2659">
        <v>177</v>
      </c>
      <c r="AK2659">
        <v>0.22357723577235772</v>
      </c>
      <c r="AL2659">
        <v>0.89721254355400692</v>
      </c>
      <c r="AM2659">
        <v>0.54025974025974022</v>
      </c>
      <c r="AN2659">
        <v>126</v>
      </c>
      <c r="AO2659">
        <v>524</v>
      </c>
      <c r="AP2659">
        <v>65</v>
      </c>
      <c r="AQ2659">
        <v>0.24045801526717558</v>
      </c>
      <c r="AR2659">
        <v>0.87595419847328249</v>
      </c>
      <c r="AS2659">
        <v>0.48412698412698413</v>
      </c>
      <c r="AT2659">
        <v>1.2800000000000001E-2</v>
      </c>
      <c r="AU2659">
        <v>0.99519999999999997</v>
      </c>
      <c r="AV2659">
        <v>0.625</v>
      </c>
      <c r="AW2659">
        <v>0.21428571428571427</v>
      </c>
      <c r="AX2659">
        <v>0.90993788819875776</v>
      </c>
      <c r="AY2659">
        <v>0.57971014492753625</v>
      </c>
      <c r="AZ2659">
        <v>0</v>
      </c>
      <c r="BA2659">
        <v>1</v>
      </c>
      <c r="BC2659">
        <v>0.8666666666666667</v>
      </c>
      <c r="BD2659">
        <v>0.61904761904761907</v>
      </c>
      <c r="BE2659">
        <v>0.56043956043956045</v>
      </c>
      <c r="BF2659">
        <v>0</v>
      </c>
      <c r="BG2659">
        <v>1</v>
      </c>
      <c r="BI2659">
        <v>0</v>
      </c>
      <c r="BJ2659">
        <v>1</v>
      </c>
    </row>
    <row r="2660" spans="1:63" x14ac:dyDescent="0.3">
      <c r="A2660">
        <v>2013</v>
      </c>
      <c r="B2660">
        <v>44045</v>
      </c>
      <c r="C2660" t="str">
        <f>VLOOKUP(B2660,'NAAM GEMEENTE'!$A$1:$B$319,2,FALSE)</f>
        <v>Moerbeke</v>
      </c>
      <c r="D2660">
        <v>24</v>
      </c>
      <c r="E2660">
        <v>2</v>
      </c>
      <c r="F2660">
        <f t="shared" si="126"/>
        <v>26</v>
      </c>
      <c r="G2660">
        <v>7</v>
      </c>
      <c r="H2660">
        <v>0</v>
      </c>
      <c r="I2660">
        <v>9</v>
      </c>
      <c r="J2660">
        <v>0</v>
      </c>
      <c r="K2660">
        <v>0</v>
      </c>
      <c r="L2660">
        <v>0</v>
      </c>
      <c r="M2660">
        <v>0</v>
      </c>
      <c r="N2660">
        <v>117</v>
      </c>
      <c r="O2660">
        <v>14</v>
      </c>
      <c r="P2660">
        <f t="shared" si="127"/>
        <v>131</v>
      </c>
      <c r="Q2660">
        <v>107</v>
      </c>
      <c r="R2660">
        <v>91</v>
      </c>
      <c r="S2660">
        <v>81</v>
      </c>
      <c r="T2660">
        <v>9</v>
      </c>
      <c r="U2660">
        <v>1</v>
      </c>
      <c r="V2660">
        <v>0</v>
      </c>
      <c r="W2660">
        <v>10</v>
      </c>
      <c r="X2660">
        <v>32</v>
      </c>
      <c r="Y2660">
        <v>14</v>
      </c>
      <c r="Z2660">
        <f t="shared" si="128"/>
        <v>46</v>
      </c>
      <c r="AA2660">
        <v>14</v>
      </c>
      <c r="AB2660">
        <v>0</v>
      </c>
      <c r="AC2660">
        <v>29</v>
      </c>
      <c r="AD2660">
        <v>0</v>
      </c>
      <c r="AE2660">
        <v>0</v>
      </c>
      <c r="AF2660">
        <v>0</v>
      </c>
      <c r="AG2660">
        <v>0</v>
      </c>
      <c r="AH2660">
        <v>89</v>
      </c>
      <c r="AI2660">
        <v>430</v>
      </c>
      <c r="AJ2660">
        <v>42</v>
      </c>
      <c r="AK2660">
        <v>0.2069767441860465</v>
      </c>
      <c r="AL2660">
        <v>0.9023255813953488</v>
      </c>
      <c r="AM2660">
        <v>0.5280898876404494</v>
      </c>
      <c r="AN2660">
        <v>46</v>
      </c>
      <c r="AO2660">
        <v>131</v>
      </c>
      <c r="AP2660">
        <v>26</v>
      </c>
      <c r="AQ2660">
        <v>0.35114503816793891</v>
      </c>
      <c r="AR2660">
        <v>0.80152671755725191</v>
      </c>
      <c r="AS2660">
        <v>0.43478260869565216</v>
      </c>
      <c r="AT2660">
        <v>0.13084112149532709</v>
      </c>
      <c r="AU2660">
        <v>0.93457943925233644</v>
      </c>
      <c r="AV2660">
        <v>0.5</v>
      </c>
      <c r="AW2660">
        <v>0</v>
      </c>
      <c r="AX2660">
        <v>1</v>
      </c>
      <c r="AZ2660">
        <v>0</v>
      </c>
      <c r="BA2660">
        <v>1</v>
      </c>
      <c r="BC2660">
        <v>0.35802469135802467</v>
      </c>
      <c r="BD2660">
        <v>0.88888888888888884</v>
      </c>
      <c r="BE2660">
        <v>0.68965517241379315</v>
      </c>
      <c r="BF2660">
        <v>0</v>
      </c>
      <c r="BG2660">
        <v>1</v>
      </c>
      <c r="BI2660">
        <v>0</v>
      </c>
      <c r="BJ2660">
        <v>1</v>
      </c>
    </row>
    <row r="2661" spans="1:63" x14ac:dyDescent="0.3">
      <c r="A2661">
        <v>2013</v>
      </c>
      <c r="B2661">
        <v>44048</v>
      </c>
      <c r="C2661" t="str">
        <f>VLOOKUP(B2661,'NAAM GEMEENTE'!$A$1:$B$319,2,FALSE)</f>
        <v>Nazareth</v>
      </c>
      <c r="D2661">
        <v>0</v>
      </c>
      <c r="E2661">
        <v>0</v>
      </c>
      <c r="F2661">
        <f t="shared" si="126"/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221</v>
      </c>
      <c r="O2661">
        <v>22</v>
      </c>
      <c r="P2661">
        <f t="shared" si="127"/>
        <v>243</v>
      </c>
      <c r="Q2661">
        <v>244</v>
      </c>
      <c r="R2661">
        <v>159</v>
      </c>
      <c r="S2661">
        <v>73</v>
      </c>
      <c r="T2661">
        <v>15</v>
      </c>
      <c r="U2661">
        <v>0</v>
      </c>
      <c r="V2661">
        <v>0</v>
      </c>
      <c r="W2661">
        <v>9</v>
      </c>
      <c r="Z2661">
        <f t="shared" si="128"/>
        <v>0</v>
      </c>
      <c r="AI2661">
        <v>743</v>
      </c>
      <c r="AJ2661">
        <v>0</v>
      </c>
      <c r="AL2661">
        <v>1</v>
      </c>
      <c r="AO2661">
        <v>243</v>
      </c>
      <c r="AP2661">
        <v>0</v>
      </c>
      <c r="AR2661">
        <v>1</v>
      </c>
      <c r="AU2661">
        <v>1</v>
      </c>
      <c r="AX2661">
        <v>1</v>
      </c>
      <c r="BA2661">
        <v>1</v>
      </c>
      <c r="BD2661">
        <v>1</v>
      </c>
      <c r="BJ2661">
        <v>1</v>
      </c>
    </row>
    <row r="2662" spans="1:63" x14ac:dyDescent="0.3">
      <c r="A2662">
        <v>2013</v>
      </c>
      <c r="B2662">
        <v>44052</v>
      </c>
      <c r="C2662" t="str">
        <f>VLOOKUP(B2662,'NAAM GEMEENTE'!$A$1:$B$319,2,FALSE)</f>
        <v>Oosterzele</v>
      </c>
      <c r="D2662">
        <v>0</v>
      </c>
      <c r="E2662">
        <v>0</v>
      </c>
      <c r="F2662">
        <f t="shared" si="126"/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273</v>
      </c>
      <c r="O2662">
        <v>30</v>
      </c>
      <c r="P2662">
        <f t="shared" si="127"/>
        <v>303</v>
      </c>
      <c r="Q2662">
        <v>329</v>
      </c>
      <c r="R2662">
        <v>185</v>
      </c>
      <c r="S2662">
        <v>103</v>
      </c>
      <c r="T2662">
        <v>8</v>
      </c>
      <c r="U2662">
        <v>0</v>
      </c>
      <c r="V2662">
        <v>0</v>
      </c>
      <c r="W2662">
        <v>18</v>
      </c>
      <c r="Z2662">
        <f t="shared" si="128"/>
        <v>0</v>
      </c>
      <c r="AI2662">
        <v>946</v>
      </c>
      <c r="AJ2662">
        <v>0</v>
      </c>
      <c r="AL2662">
        <v>1</v>
      </c>
      <c r="AO2662">
        <v>303</v>
      </c>
      <c r="AP2662">
        <v>0</v>
      </c>
      <c r="AR2662">
        <v>1</v>
      </c>
      <c r="AU2662">
        <v>1</v>
      </c>
      <c r="AX2662">
        <v>1</v>
      </c>
      <c r="BA2662">
        <v>1</v>
      </c>
      <c r="BD2662">
        <v>1</v>
      </c>
      <c r="BJ2662">
        <v>1</v>
      </c>
    </row>
    <row r="2663" spans="1:63" x14ac:dyDescent="0.3">
      <c r="A2663">
        <v>2013</v>
      </c>
      <c r="B2663">
        <v>44064</v>
      </c>
      <c r="C2663" t="str">
        <f>VLOOKUP(B2663,'NAAM GEMEENTE'!$A$1:$B$319,2,FALSE)</f>
        <v>Sint-Martens-Latem</v>
      </c>
      <c r="D2663">
        <v>0</v>
      </c>
      <c r="E2663">
        <v>0</v>
      </c>
      <c r="F2663">
        <f t="shared" si="126"/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170</v>
      </c>
      <c r="O2663">
        <v>3</v>
      </c>
      <c r="P2663">
        <f t="shared" si="127"/>
        <v>173</v>
      </c>
      <c r="Q2663">
        <v>309</v>
      </c>
      <c r="R2663">
        <v>65</v>
      </c>
      <c r="S2663">
        <v>21</v>
      </c>
      <c r="T2663">
        <v>8</v>
      </c>
      <c r="U2663">
        <v>0</v>
      </c>
      <c r="V2663">
        <v>0</v>
      </c>
      <c r="W2663">
        <v>1</v>
      </c>
      <c r="Z2663">
        <f t="shared" si="128"/>
        <v>0</v>
      </c>
      <c r="AI2663">
        <v>577</v>
      </c>
      <c r="AJ2663">
        <v>0</v>
      </c>
      <c r="AL2663">
        <v>1</v>
      </c>
      <c r="AO2663">
        <v>173</v>
      </c>
      <c r="AP2663">
        <v>0</v>
      </c>
      <c r="AR2663">
        <v>1</v>
      </c>
      <c r="AU2663">
        <v>1</v>
      </c>
      <c r="AX2663">
        <v>1</v>
      </c>
      <c r="BA2663">
        <v>1</v>
      </c>
      <c r="BD2663">
        <v>1</v>
      </c>
      <c r="BJ2663">
        <v>1</v>
      </c>
    </row>
    <row r="2664" spans="1:63" x14ac:dyDescent="0.3">
      <c r="A2664">
        <v>2013</v>
      </c>
      <c r="B2664">
        <v>44073</v>
      </c>
      <c r="C2664" t="str">
        <f>VLOOKUP(B2664,'NAAM GEMEENTE'!$A$1:$B$319,2,FALSE)</f>
        <v>Wachtebeke</v>
      </c>
      <c r="D2664">
        <v>65</v>
      </c>
      <c r="E2664">
        <v>0</v>
      </c>
      <c r="F2664">
        <f t="shared" si="126"/>
        <v>65</v>
      </c>
      <c r="G2664">
        <v>31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127</v>
      </c>
      <c r="O2664">
        <v>30</v>
      </c>
      <c r="P2664">
        <f t="shared" si="127"/>
        <v>157</v>
      </c>
      <c r="Q2664">
        <v>109</v>
      </c>
      <c r="R2664">
        <v>111</v>
      </c>
      <c r="S2664">
        <v>104</v>
      </c>
      <c r="T2664">
        <v>7</v>
      </c>
      <c r="U2664">
        <v>1</v>
      </c>
      <c r="V2664">
        <v>0</v>
      </c>
      <c r="W2664">
        <v>9</v>
      </c>
      <c r="X2664">
        <v>111</v>
      </c>
      <c r="Y2664">
        <v>0</v>
      </c>
      <c r="Z2664">
        <f t="shared" si="128"/>
        <v>111</v>
      </c>
      <c r="AA2664">
        <v>48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159</v>
      </c>
      <c r="AI2664">
        <v>498</v>
      </c>
      <c r="AJ2664">
        <v>96</v>
      </c>
      <c r="AK2664">
        <v>0.31927710843373491</v>
      </c>
      <c r="AL2664">
        <v>0.80722891566265065</v>
      </c>
      <c r="AM2664">
        <v>0.39622641509433965</v>
      </c>
      <c r="AN2664">
        <v>111</v>
      </c>
      <c r="AO2664">
        <v>157</v>
      </c>
      <c r="AP2664">
        <v>65</v>
      </c>
      <c r="AQ2664">
        <v>0.70700636942675155</v>
      </c>
      <c r="AR2664">
        <v>0.5859872611464968</v>
      </c>
      <c r="AS2664">
        <v>0.4144144144144144</v>
      </c>
      <c r="AT2664">
        <v>0.44036697247706424</v>
      </c>
      <c r="AU2664">
        <v>0.7155963302752294</v>
      </c>
      <c r="AV2664">
        <v>0.35416666666666669</v>
      </c>
      <c r="AW2664">
        <v>0</v>
      </c>
      <c r="AX2664">
        <v>1</v>
      </c>
      <c r="AZ2664">
        <v>0</v>
      </c>
      <c r="BA2664">
        <v>1</v>
      </c>
      <c r="BC2664">
        <v>0</v>
      </c>
      <c r="BD2664">
        <v>1</v>
      </c>
      <c r="BF2664">
        <v>0</v>
      </c>
      <c r="BG2664">
        <v>1</v>
      </c>
      <c r="BI2664">
        <v>0</v>
      </c>
      <c r="BJ2664">
        <v>1</v>
      </c>
    </row>
    <row r="2665" spans="1:63" x14ac:dyDescent="0.3">
      <c r="A2665">
        <v>2013</v>
      </c>
      <c r="B2665">
        <v>44081</v>
      </c>
      <c r="C2665" t="str">
        <f>VLOOKUP(B2665,'NAAM GEMEENTE'!$A$1:$B$319,2,FALSE)</f>
        <v>Zulte</v>
      </c>
      <c r="D2665">
        <v>0</v>
      </c>
      <c r="E2665">
        <v>0</v>
      </c>
      <c r="F2665">
        <f t="shared" si="126"/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303</v>
      </c>
      <c r="O2665">
        <v>47</v>
      </c>
      <c r="P2665">
        <f t="shared" si="127"/>
        <v>350</v>
      </c>
      <c r="Q2665">
        <v>228</v>
      </c>
      <c r="R2665">
        <v>281</v>
      </c>
      <c r="S2665">
        <v>171</v>
      </c>
      <c r="T2665">
        <v>9</v>
      </c>
      <c r="U2665">
        <v>1</v>
      </c>
      <c r="V2665">
        <v>0</v>
      </c>
      <c r="W2665">
        <v>16</v>
      </c>
      <c r="Z2665">
        <f t="shared" si="128"/>
        <v>0</v>
      </c>
      <c r="AI2665">
        <v>1056</v>
      </c>
      <c r="AJ2665">
        <v>0</v>
      </c>
      <c r="AL2665">
        <v>1</v>
      </c>
      <c r="AO2665">
        <v>350</v>
      </c>
      <c r="AP2665">
        <v>0</v>
      </c>
      <c r="AR2665">
        <v>1</v>
      </c>
      <c r="AU2665">
        <v>1</v>
      </c>
      <c r="AX2665">
        <v>1</v>
      </c>
      <c r="BA2665">
        <v>1</v>
      </c>
      <c r="BD2665">
        <v>1</v>
      </c>
      <c r="BG2665">
        <v>1</v>
      </c>
      <c r="BJ2665">
        <v>1</v>
      </c>
    </row>
    <row r="2666" spans="1:63" x14ac:dyDescent="0.3">
      <c r="A2666">
        <v>2013</v>
      </c>
      <c r="B2666">
        <v>44083</v>
      </c>
      <c r="C2666" t="str">
        <f>VLOOKUP(B2666,'NAAM GEMEENTE'!$A$1:$B$319,2,FALSE)</f>
        <v>Deinze</v>
      </c>
      <c r="D2666">
        <v>520</v>
      </c>
      <c r="E2666">
        <v>75</v>
      </c>
      <c r="F2666">
        <f t="shared" si="126"/>
        <v>595</v>
      </c>
      <c r="G2666">
        <v>482</v>
      </c>
      <c r="H2666">
        <v>448</v>
      </c>
      <c r="I2666">
        <v>216</v>
      </c>
      <c r="J2666">
        <v>0</v>
      </c>
      <c r="K2666">
        <v>0</v>
      </c>
      <c r="L2666">
        <v>0</v>
      </c>
      <c r="M2666">
        <v>0</v>
      </c>
      <c r="N2666">
        <v>756</v>
      </c>
      <c r="O2666">
        <v>98</v>
      </c>
      <c r="P2666">
        <f t="shared" si="127"/>
        <v>854</v>
      </c>
      <c r="Q2666">
        <v>814</v>
      </c>
      <c r="R2666">
        <v>685</v>
      </c>
      <c r="S2666">
        <v>342</v>
      </c>
      <c r="T2666">
        <v>28</v>
      </c>
      <c r="U2666">
        <v>15</v>
      </c>
      <c r="V2666">
        <v>0</v>
      </c>
      <c r="W2666">
        <v>37</v>
      </c>
      <c r="X2666">
        <v>950</v>
      </c>
      <c r="Y2666">
        <v>172</v>
      </c>
      <c r="Z2666">
        <f t="shared" si="128"/>
        <v>1122</v>
      </c>
      <c r="AA2666">
        <v>752</v>
      </c>
      <c r="AB2666">
        <v>1054</v>
      </c>
      <c r="AC2666">
        <v>558</v>
      </c>
      <c r="AD2666">
        <v>0</v>
      </c>
      <c r="AE2666">
        <v>0</v>
      </c>
      <c r="AF2666">
        <v>0</v>
      </c>
      <c r="AG2666">
        <v>0</v>
      </c>
      <c r="AH2666">
        <v>3486</v>
      </c>
      <c r="AI2666">
        <v>2775</v>
      </c>
      <c r="AJ2666">
        <v>1741</v>
      </c>
      <c r="AK2666">
        <v>1.2562162162162163</v>
      </c>
      <c r="AL2666">
        <v>0.37261261261261264</v>
      </c>
      <c r="AM2666">
        <v>0.50057372346528972</v>
      </c>
      <c r="AN2666">
        <v>1122</v>
      </c>
      <c r="AO2666">
        <v>854</v>
      </c>
      <c r="AP2666">
        <v>595</v>
      </c>
      <c r="AQ2666">
        <v>1.3138173302107727</v>
      </c>
      <c r="AR2666">
        <v>0.30327868852459017</v>
      </c>
      <c r="AS2666">
        <v>0.46969696969696972</v>
      </c>
      <c r="AT2666">
        <v>0.92383292383292381</v>
      </c>
      <c r="AU2666">
        <v>0.40786240786240785</v>
      </c>
      <c r="AV2666">
        <v>0.35904255319148937</v>
      </c>
      <c r="AW2666">
        <v>1.5386861313868614</v>
      </c>
      <c r="AX2666">
        <v>0.34598540145985401</v>
      </c>
      <c r="AY2666">
        <v>0.57495256166982922</v>
      </c>
      <c r="AZ2666">
        <v>0</v>
      </c>
      <c r="BA2666">
        <v>1</v>
      </c>
      <c r="BC2666">
        <v>1.631578947368421</v>
      </c>
      <c r="BD2666">
        <v>0.36842105263157893</v>
      </c>
      <c r="BE2666">
        <v>0.61290322580645162</v>
      </c>
      <c r="BF2666">
        <v>0</v>
      </c>
      <c r="BG2666">
        <v>1</v>
      </c>
      <c r="BI2666">
        <v>0</v>
      </c>
      <c r="BJ2666">
        <v>1</v>
      </c>
    </row>
    <row r="2667" spans="1:63" x14ac:dyDescent="0.3">
      <c r="A2667">
        <v>2013</v>
      </c>
      <c r="B2667">
        <v>44084</v>
      </c>
      <c r="C2667" t="str">
        <f>VLOOKUP(B2667,'NAAM GEMEENTE'!$A$1:$B$319,2,FALSE)</f>
        <v>Aalter</v>
      </c>
      <c r="D2667">
        <v>315</v>
      </c>
      <c r="E2667">
        <v>20</v>
      </c>
      <c r="F2667">
        <f t="shared" si="126"/>
        <v>335</v>
      </c>
      <c r="G2667">
        <v>319</v>
      </c>
      <c r="H2667">
        <v>128</v>
      </c>
      <c r="I2667">
        <v>40</v>
      </c>
      <c r="J2667">
        <v>0</v>
      </c>
      <c r="K2667">
        <v>0</v>
      </c>
      <c r="L2667">
        <v>0</v>
      </c>
      <c r="M2667">
        <v>0</v>
      </c>
      <c r="N2667">
        <v>519</v>
      </c>
      <c r="O2667">
        <v>62</v>
      </c>
      <c r="P2667">
        <f t="shared" si="127"/>
        <v>581</v>
      </c>
      <c r="Q2667">
        <v>582</v>
      </c>
      <c r="R2667">
        <v>510</v>
      </c>
      <c r="S2667">
        <v>279</v>
      </c>
      <c r="T2667">
        <v>32</v>
      </c>
      <c r="U2667">
        <v>0</v>
      </c>
      <c r="V2667">
        <v>0</v>
      </c>
      <c r="W2667">
        <v>23</v>
      </c>
      <c r="X2667">
        <v>445</v>
      </c>
      <c r="Y2667">
        <v>35</v>
      </c>
      <c r="Z2667">
        <f t="shared" si="128"/>
        <v>480</v>
      </c>
      <c r="AA2667">
        <v>435</v>
      </c>
      <c r="AB2667">
        <v>207</v>
      </c>
      <c r="AC2667">
        <v>67</v>
      </c>
      <c r="AD2667">
        <v>0</v>
      </c>
      <c r="AE2667">
        <v>9</v>
      </c>
      <c r="AF2667">
        <v>0</v>
      </c>
      <c r="AG2667">
        <v>0</v>
      </c>
      <c r="AH2667">
        <v>1198</v>
      </c>
      <c r="AI2667">
        <v>2007</v>
      </c>
      <c r="AJ2667">
        <v>822</v>
      </c>
      <c r="AK2667">
        <v>0.5969108121574489</v>
      </c>
      <c r="AL2667">
        <v>0.59043348281016439</v>
      </c>
      <c r="AM2667">
        <v>0.31385642737896496</v>
      </c>
      <c r="AN2667">
        <v>480</v>
      </c>
      <c r="AO2667">
        <v>581</v>
      </c>
      <c r="AP2667">
        <v>335</v>
      </c>
      <c r="AQ2667">
        <v>0.82616179001721168</v>
      </c>
      <c r="AR2667">
        <v>0.423407917383821</v>
      </c>
      <c r="AS2667">
        <v>0.30208333333333331</v>
      </c>
      <c r="AT2667">
        <v>0.74742268041237114</v>
      </c>
      <c r="AU2667">
        <v>0.45189003436426117</v>
      </c>
      <c r="AV2667">
        <v>0.26666666666666666</v>
      </c>
      <c r="AW2667">
        <v>0.40588235294117647</v>
      </c>
      <c r="AX2667">
        <v>0.74901960784313726</v>
      </c>
      <c r="AY2667">
        <v>0.38164251207729466</v>
      </c>
      <c r="AZ2667">
        <v>0</v>
      </c>
      <c r="BA2667">
        <v>1</v>
      </c>
      <c r="BC2667">
        <v>0.24014336917562723</v>
      </c>
      <c r="BD2667">
        <v>0.85663082437275984</v>
      </c>
      <c r="BE2667">
        <v>0.40298507462686567</v>
      </c>
      <c r="BH2667">
        <v>1</v>
      </c>
      <c r="BI2667">
        <v>0</v>
      </c>
      <c r="BJ2667">
        <v>1</v>
      </c>
    </row>
    <row r="2668" spans="1:63" x14ac:dyDescent="0.3">
      <c r="A2668">
        <v>2017</v>
      </c>
      <c r="B2668">
        <v>44040</v>
      </c>
      <c r="C2668" t="str">
        <f>VLOOKUP(B2668,'NAAM GEMEENTE'!$A$1:$B$319,2,FALSE)</f>
        <v>Melle</v>
      </c>
      <c r="F2668">
        <f t="shared" si="126"/>
        <v>0</v>
      </c>
      <c r="P2668">
        <f t="shared" si="127"/>
        <v>0</v>
      </c>
      <c r="X2668">
        <v>560</v>
      </c>
      <c r="Y2668">
        <v>59</v>
      </c>
      <c r="Z2668">
        <f t="shared" si="128"/>
        <v>619</v>
      </c>
      <c r="AA2668">
        <v>605</v>
      </c>
      <c r="AB2668">
        <v>340</v>
      </c>
      <c r="AC2668">
        <v>224</v>
      </c>
      <c r="AD2668">
        <v>0</v>
      </c>
      <c r="AE2668">
        <v>0</v>
      </c>
      <c r="AF2668">
        <v>0</v>
      </c>
      <c r="AG2668">
        <v>0</v>
      </c>
      <c r="AH2668">
        <v>1788</v>
      </c>
      <c r="AI2668">
        <v>783</v>
      </c>
      <c r="AK2668" s="1">
        <f>AH2668/AI2668</f>
        <v>2.2835249042145596</v>
      </c>
      <c r="AN2668">
        <v>619</v>
      </c>
    </row>
    <row r="2669" spans="1:63" x14ac:dyDescent="0.3">
      <c r="A2669">
        <v>2013</v>
      </c>
      <c r="B2669">
        <v>45035</v>
      </c>
      <c r="C2669" t="str">
        <f>VLOOKUP(B2669,'NAAM GEMEENTE'!$A$1:$B$319,2,FALSE)</f>
        <v>Wortegem-Petegem</v>
      </c>
      <c r="D2669">
        <v>471</v>
      </c>
      <c r="E2669">
        <v>63</v>
      </c>
      <c r="F2669">
        <f t="shared" si="126"/>
        <v>534</v>
      </c>
      <c r="G2669">
        <v>521</v>
      </c>
      <c r="H2669">
        <v>372</v>
      </c>
      <c r="I2669">
        <v>217</v>
      </c>
      <c r="J2669">
        <v>0</v>
      </c>
      <c r="K2669">
        <v>4</v>
      </c>
      <c r="L2669">
        <v>0</v>
      </c>
      <c r="M2669">
        <v>42</v>
      </c>
      <c r="N2669">
        <v>530</v>
      </c>
      <c r="O2669">
        <v>72</v>
      </c>
      <c r="P2669">
        <f t="shared" si="127"/>
        <v>602</v>
      </c>
      <c r="Q2669">
        <v>592</v>
      </c>
      <c r="R2669">
        <v>454</v>
      </c>
      <c r="S2669">
        <v>272</v>
      </c>
      <c r="T2669">
        <v>28</v>
      </c>
      <c r="U2669">
        <v>5</v>
      </c>
      <c r="V2669">
        <v>0</v>
      </c>
      <c r="W2669">
        <v>57</v>
      </c>
      <c r="X2669">
        <v>1135</v>
      </c>
      <c r="Y2669">
        <v>202</v>
      </c>
      <c r="Z2669">
        <f t="shared" si="128"/>
        <v>1337</v>
      </c>
      <c r="AA2669">
        <v>1221</v>
      </c>
      <c r="AB2669">
        <v>1168</v>
      </c>
      <c r="AC2669">
        <v>767</v>
      </c>
      <c r="AD2669">
        <v>0</v>
      </c>
      <c r="AE2669">
        <v>17</v>
      </c>
      <c r="AF2669">
        <v>0</v>
      </c>
      <c r="AG2669">
        <v>116</v>
      </c>
      <c r="AH2669">
        <v>4626</v>
      </c>
      <c r="AI2669">
        <v>2010</v>
      </c>
      <c r="AJ2669">
        <v>1690</v>
      </c>
      <c r="AK2669">
        <v>2.301492537313433</v>
      </c>
      <c r="AL2669">
        <v>0.15920398009950248</v>
      </c>
      <c r="AM2669">
        <v>0.63467358408992647</v>
      </c>
      <c r="AN2669">
        <v>1337</v>
      </c>
      <c r="AO2669">
        <v>602</v>
      </c>
      <c r="AP2669">
        <v>534</v>
      </c>
      <c r="AQ2669">
        <v>2.2209302325581395</v>
      </c>
      <c r="AR2669">
        <v>0.11295681063122924</v>
      </c>
      <c r="AS2669">
        <v>0.60059835452505606</v>
      </c>
      <c r="AT2669">
        <v>2.0625</v>
      </c>
      <c r="AU2669">
        <v>0.11993243243243243</v>
      </c>
      <c r="AV2669">
        <v>0.57330057330057327</v>
      </c>
      <c r="AW2669">
        <v>2.5726872246696035</v>
      </c>
      <c r="AX2669">
        <v>0.18061674008810572</v>
      </c>
      <c r="AY2669">
        <v>0.68150684931506844</v>
      </c>
      <c r="AZ2669">
        <v>0</v>
      </c>
      <c r="BA2669">
        <v>1</v>
      </c>
      <c r="BC2669">
        <v>2.8198529411764706</v>
      </c>
      <c r="BD2669">
        <v>0.20220588235294118</v>
      </c>
      <c r="BE2669">
        <v>0.71707953063885266</v>
      </c>
      <c r="BF2669">
        <v>3.4</v>
      </c>
      <c r="BG2669">
        <v>0.2</v>
      </c>
      <c r="BH2669">
        <v>0.76470588235294112</v>
      </c>
      <c r="BI2669">
        <v>2.0350877192982457</v>
      </c>
      <c r="BJ2669">
        <v>0.26315789473684209</v>
      </c>
      <c r="BK2669">
        <v>0.63793103448275867</v>
      </c>
    </row>
    <row r="2670" spans="1:63" x14ac:dyDescent="0.3">
      <c r="A2670">
        <v>2013</v>
      </c>
      <c r="B2670">
        <v>45041</v>
      </c>
      <c r="C2670" t="str">
        <f>VLOOKUP(B2670,'NAAM GEMEENTE'!$A$1:$B$319,2,FALSE)</f>
        <v>Ronse</v>
      </c>
      <c r="D2670">
        <v>316</v>
      </c>
      <c r="E2670">
        <v>62</v>
      </c>
      <c r="F2670">
        <f t="shared" si="126"/>
        <v>378</v>
      </c>
      <c r="G2670">
        <v>316</v>
      </c>
      <c r="H2670">
        <v>111</v>
      </c>
      <c r="I2670">
        <v>146</v>
      </c>
      <c r="J2670">
        <v>0</v>
      </c>
      <c r="K2670">
        <v>0</v>
      </c>
      <c r="L2670">
        <v>0</v>
      </c>
      <c r="M2670">
        <v>42</v>
      </c>
      <c r="N2670">
        <v>412</v>
      </c>
      <c r="O2670">
        <v>122</v>
      </c>
      <c r="P2670">
        <f t="shared" si="127"/>
        <v>534</v>
      </c>
      <c r="Q2670">
        <v>379</v>
      </c>
      <c r="R2670">
        <v>302</v>
      </c>
      <c r="S2670">
        <v>327</v>
      </c>
      <c r="T2670">
        <v>12</v>
      </c>
      <c r="U2670">
        <v>7</v>
      </c>
      <c r="V2670">
        <v>0</v>
      </c>
      <c r="W2670">
        <v>50</v>
      </c>
      <c r="X2670">
        <v>401</v>
      </c>
      <c r="Y2670">
        <v>65</v>
      </c>
      <c r="Z2670">
        <f t="shared" si="128"/>
        <v>466</v>
      </c>
      <c r="AA2670">
        <v>421</v>
      </c>
      <c r="AB2670">
        <v>147</v>
      </c>
      <c r="AC2670">
        <v>379</v>
      </c>
      <c r="AD2670">
        <v>0</v>
      </c>
      <c r="AE2670">
        <v>0</v>
      </c>
      <c r="AF2670">
        <v>0</v>
      </c>
      <c r="AG2670">
        <v>113</v>
      </c>
      <c r="AH2670">
        <v>1526</v>
      </c>
      <c r="AI2670">
        <v>1611</v>
      </c>
      <c r="AJ2670">
        <v>993</v>
      </c>
      <c r="AK2670">
        <v>0.94723774053382992</v>
      </c>
      <c r="AL2670">
        <v>0.38361266294227186</v>
      </c>
      <c r="AM2670">
        <v>0.34927916120576669</v>
      </c>
      <c r="AN2670">
        <v>466</v>
      </c>
      <c r="AO2670">
        <v>534</v>
      </c>
      <c r="AP2670">
        <v>378</v>
      </c>
      <c r="AQ2670">
        <v>0.87265917602996257</v>
      </c>
      <c r="AR2670">
        <v>0.29213483146067415</v>
      </c>
      <c r="AS2670">
        <v>0.18884120171673821</v>
      </c>
      <c r="AT2670">
        <v>1.1108179419525066</v>
      </c>
      <c r="AU2670">
        <v>0.16622691292875991</v>
      </c>
      <c r="AV2670">
        <v>0.24940617577197149</v>
      </c>
      <c r="AW2670">
        <v>0.48675496688741721</v>
      </c>
      <c r="AX2670">
        <v>0.63245033112582782</v>
      </c>
      <c r="AY2670">
        <v>0.24489795918367346</v>
      </c>
      <c r="AZ2670">
        <v>0</v>
      </c>
      <c r="BA2670">
        <v>1</v>
      </c>
      <c r="BC2670">
        <v>1.1590214067278288</v>
      </c>
      <c r="BD2670">
        <v>0.55351681957186549</v>
      </c>
      <c r="BE2670">
        <v>0.61477572559366755</v>
      </c>
      <c r="BF2670">
        <v>0</v>
      </c>
      <c r="BG2670">
        <v>1</v>
      </c>
      <c r="BI2670">
        <v>2.2599999999999998</v>
      </c>
      <c r="BJ2670">
        <v>0.16</v>
      </c>
      <c r="BK2670">
        <v>0.62831858407079644</v>
      </c>
    </row>
    <row r="2671" spans="1:63" x14ac:dyDescent="0.3">
      <c r="A2671">
        <v>2013</v>
      </c>
      <c r="B2671">
        <v>45059</v>
      </c>
      <c r="C2671" t="str">
        <f>VLOOKUP(B2671,'NAAM GEMEENTE'!$A$1:$B$319,2,FALSE)</f>
        <v>Brakel</v>
      </c>
      <c r="D2671">
        <v>174</v>
      </c>
      <c r="E2671">
        <v>21</v>
      </c>
      <c r="F2671">
        <f t="shared" si="126"/>
        <v>195</v>
      </c>
      <c r="G2671">
        <v>186</v>
      </c>
      <c r="H2671">
        <v>90</v>
      </c>
      <c r="I2671">
        <v>52</v>
      </c>
      <c r="J2671">
        <v>0</v>
      </c>
      <c r="K2671">
        <v>0</v>
      </c>
      <c r="L2671">
        <v>0</v>
      </c>
      <c r="M2671">
        <v>0</v>
      </c>
      <c r="N2671">
        <v>265</v>
      </c>
      <c r="O2671">
        <v>39</v>
      </c>
      <c r="P2671">
        <f t="shared" si="127"/>
        <v>304</v>
      </c>
      <c r="Q2671">
        <v>284</v>
      </c>
      <c r="R2671">
        <v>167</v>
      </c>
      <c r="S2671">
        <v>132</v>
      </c>
      <c r="T2671">
        <v>7</v>
      </c>
      <c r="U2671">
        <v>1</v>
      </c>
      <c r="V2671">
        <v>0</v>
      </c>
      <c r="W2671">
        <v>20</v>
      </c>
      <c r="X2671">
        <v>420</v>
      </c>
      <c r="Y2671">
        <v>55</v>
      </c>
      <c r="Z2671">
        <f t="shared" si="128"/>
        <v>475</v>
      </c>
      <c r="AA2671">
        <v>423</v>
      </c>
      <c r="AB2671">
        <v>300</v>
      </c>
      <c r="AC2671">
        <v>152</v>
      </c>
      <c r="AD2671">
        <v>0</v>
      </c>
      <c r="AE2671">
        <v>0</v>
      </c>
      <c r="AF2671">
        <v>0</v>
      </c>
      <c r="AG2671">
        <v>0</v>
      </c>
      <c r="AH2671">
        <v>1350</v>
      </c>
      <c r="AI2671">
        <v>915</v>
      </c>
      <c r="AJ2671">
        <v>523</v>
      </c>
      <c r="AK2671">
        <v>1.4754098360655739</v>
      </c>
      <c r="AL2671">
        <v>0.42841530054644811</v>
      </c>
      <c r="AM2671">
        <v>0.61259259259259258</v>
      </c>
      <c r="AN2671">
        <v>475</v>
      </c>
      <c r="AO2671">
        <v>304</v>
      </c>
      <c r="AP2671">
        <v>195</v>
      </c>
      <c r="AQ2671">
        <v>1.5625</v>
      </c>
      <c r="AR2671">
        <v>0.35855263157894735</v>
      </c>
      <c r="AS2671">
        <v>0.58947368421052626</v>
      </c>
      <c r="AT2671">
        <v>1.4894366197183098</v>
      </c>
      <c r="AU2671">
        <v>0.34507042253521125</v>
      </c>
      <c r="AV2671">
        <v>0.56028368794326244</v>
      </c>
      <c r="AW2671">
        <v>1.7964071856287425</v>
      </c>
      <c r="AX2671">
        <v>0.46107784431137727</v>
      </c>
      <c r="AY2671">
        <v>0.7</v>
      </c>
      <c r="AZ2671">
        <v>0</v>
      </c>
      <c r="BA2671">
        <v>1</v>
      </c>
      <c r="BC2671">
        <v>1.1515151515151516</v>
      </c>
      <c r="BD2671">
        <v>0.60606060606060608</v>
      </c>
      <c r="BE2671">
        <v>0.65789473684210531</v>
      </c>
      <c r="BF2671">
        <v>0</v>
      </c>
      <c r="BG2671">
        <v>1</v>
      </c>
      <c r="BI2671">
        <v>0</v>
      </c>
      <c r="BJ2671">
        <v>1</v>
      </c>
    </row>
    <row r="2672" spans="1:63" x14ac:dyDescent="0.3">
      <c r="A2672">
        <v>2013</v>
      </c>
      <c r="B2672">
        <v>45060</v>
      </c>
      <c r="C2672" t="str">
        <f>VLOOKUP(B2672,'NAAM GEMEENTE'!$A$1:$B$319,2,FALSE)</f>
        <v>Kluisbergen</v>
      </c>
      <c r="D2672">
        <v>0</v>
      </c>
      <c r="E2672">
        <v>0</v>
      </c>
      <c r="F2672">
        <f t="shared" si="126"/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134</v>
      </c>
      <c r="O2672">
        <v>12</v>
      </c>
      <c r="P2672">
        <f t="shared" si="127"/>
        <v>146</v>
      </c>
      <c r="Q2672">
        <v>96</v>
      </c>
      <c r="R2672">
        <v>105</v>
      </c>
      <c r="S2672">
        <v>63</v>
      </c>
      <c r="T2672">
        <v>4</v>
      </c>
      <c r="U2672">
        <v>0</v>
      </c>
      <c r="V2672">
        <v>0</v>
      </c>
      <c r="W2672">
        <v>10</v>
      </c>
      <c r="Z2672">
        <f t="shared" si="128"/>
        <v>0</v>
      </c>
      <c r="AI2672">
        <v>424</v>
      </c>
      <c r="AJ2672">
        <v>0</v>
      </c>
      <c r="AL2672">
        <v>1</v>
      </c>
      <c r="AO2672">
        <v>146</v>
      </c>
      <c r="AP2672">
        <v>0</v>
      </c>
      <c r="AR2672">
        <v>1</v>
      </c>
      <c r="AU2672">
        <v>1</v>
      </c>
      <c r="AX2672">
        <v>1</v>
      </c>
      <c r="BA2672">
        <v>1</v>
      </c>
      <c r="BD2672">
        <v>1</v>
      </c>
      <c r="BJ2672">
        <v>1</v>
      </c>
    </row>
    <row r="2673" spans="1:63" x14ac:dyDescent="0.3">
      <c r="A2673">
        <v>2013</v>
      </c>
      <c r="B2673">
        <v>45061</v>
      </c>
      <c r="C2673" t="str">
        <f>VLOOKUP(B2673,'NAAM GEMEENTE'!$A$1:$B$319,2,FALSE)</f>
        <v>Oudenaarde</v>
      </c>
      <c r="D2673">
        <v>0</v>
      </c>
      <c r="E2673">
        <v>0</v>
      </c>
      <c r="F2673">
        <f t="shared" si="126"/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123</v>
      </c>
      <c r="O2673">
        <v>16</v>
      </c>
      <c r="P2673">
        <f t="shared" si="127"/>
        <v>139</v>
      </c>
      <c r="Q2673">
        <v>139</v>
      </c>
      <c r="R2673">
        <v>108</v>
      </c>
      <c r="S2673">
        <v>50</v>
      </c>
      <c r="T2673">
        <v>9</v>
      </c>
      <c r="U2673">
        <v>0</v>
      </c>
      <c r="V2673">
        <v>0</v>
      </c>
      <c r="W2673">
        <v>9</v>
      </c>
      <c r="Z2673">
        <f t="shared" si="128"/>
        <v>0</v>
      </c>
      <c r="AI2673">
        <v>454</v>
      </c>
      <c r="AJ2673">
        <v>0</v>
      </c>
      <c r="AL2673">
        <v>1</v>
      </c>
      <c r="AO2673">
        <v>139</v>
      </c>
      <c r="AP2673">
        <v>0</v>
      </c>
      <c r="AR2673">
        <v>1</v>
      </c>
      <c r="AU2673">
        <v>1</v>
      </c>
      <c r="AX2673">
        <v>1</v>
      </c>
      <c r="BA2673">
        <v>1</v>
      </c>
      <c r="BD2673">
        <v>1</v>
      </c>
      <c r="BJ2673">
        <v>1</v>
      </c>
    </row>
    <row r="2674" spans="1:63" x14ac:dyDescent="0.3">
      <c r="A2674">
        <v>2013</v>
      </c>
      <c r="B2674">
        <v>45062</v>
      </c>
      <c r="C2674" t="str">
        <f>VLOOKUP(B2674,'NAAM GEMEENTE'!$A$1:$B$319,2,FALSE)</f>
        <v>Horebeke</v>
      </c>
      <c r="D2674">
        <v>0</v>
      </c>
      <c r="E2674">
        <v>0</v>
      </c>
      <c r="F2674">
        <f t="shared" si="126"/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43</v>
      </c>
      <c r="O2674">
        <v>2</v>
      </c>
      <c r="P2674">
        <f t="shared" si="127"/>
        <v>45</v>
      </c>
      <c r="Q2674">
        <v>56</v>
      </c>
      <c r="R2674">
        <v>40</v>
      </c>
      <c r="S2674">
        <v>13</v>
      </c>
      <c r="T2674">
        <v>1</v>
      </c>
      <c r="U2674">
        <v>0</v>
      </c>
      <c r="V2674">
        <v>0</v>
      </c>
      <c r="W2674">
        <v>5</v>
      </c>
      <c r="Z2674">
        <f t="shared" si="128"/>
        <v>0</v>
      </c>
      <c r="AI2674">
        <v>160</v>
      </c>
      <c r="AJ2674">
        <v>0</v>
      </c>
      <c r="AL2674">
        <v>1</v>
      </c>
      <c r="AO2674">
        <v>45</v>
      </c>
      <c r="AP2674">
        <v>0</v>
      </c>
      <c r="AR2674">
        <v>1</v>
      </c>
      <c r="AU2674">
        <v>1</v>
      </c>
      <c r="AX2674">
        <v>1</v>
      </c>
      <c r="BA2674">
        <v>1</v>
      </c>
      <c r="BD2674">
        <v>1</v>
      </c>
      <c r="BJ2674">
        <v>1</v>
      </c>
    </row>
    <row r="2675" spans="1:63" x14ac:dyDescent="0.3">
      <c r="A2675">
        <v>2013</v>
      </c>
      <c r="B2675">
        <v>45063</v>
      </c>
      <c r="C2675" t="str">
        <f>VLOOKUP(B2675,'NAAM GEMEENTE'!$A$1:$B$319,2,FALSE)</f>
        <v>Lierde</v>
      </c>
      <c r="D2675">
        <v>0</v>
      </c>
      <c r="E2675">
        <v>0</v>
      </c>
      <c r="F2675">
        <f t="shared" si="126"/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110</v>
      </c>
      <c r="O2675">
        <v>11</v>
      </c>
      <c r="P2675">
        <f t="shared" si="127"/>
        <v>121</v>
      </c>
      <c r="Q2675">
        <v>147</v>
      </c>
      <c r="R2675">
        <v>80</v>
      </c>
      <c r="S2675">
        <v>62</v>
      </c>
      <c r="T2675">
        <v>3</v>
      </c>
      <c r="U2675">
        <v>1</v>
      </c>
      <c r="V2675">
        <v>0</v>
      </c>
      <c r="W2675">
        <v>8</v>
      </c>
      <c r="Z2675">
        <f t="shared" si="128"/>
        <v>0</v>
      </c>
      <c r="AI2675">
        <v>422</v>
      </c>
      <c r="AJ2675">
        <v>0</v>
      </c>
      <c r="AL2675">
        <v>1</v>
      </c>
      <c r="AO2675">
        <v>121</v>
      </c>
      <c r="AP2675">
        <v>0</v>
      </c>
      <c r="AR2675">
        <v>1</v>
      </c>
      <c r="AU2675">
        <v>1</v>
      </c>
      <c r="AX2675">
        <v>1</v>
      </c>
      <c r="BA2675">
        <v>1</v>
      </c>
      <c r="BD2675">
        <v>1</v>
      </c>
      <c r="BG2675">
        <v>1</v>
      </c>
      <c r="BJ2675">
        <v>1</v>
      </c>
    </row>
    <row r="2676" spans="1:63" x14ac:dyDescent="0.3">
      <c r="A2676">
        <v>2013</v>
      </c>
      <c r="B2676">
        <v>45064</v>
      </c>
      <c r="C2676" t="str">
        <f>VLOOKUP(B2676,'NAAM GEMEENTE'!$A$1:$B$319,2,FALSE)</f>
        <v>Maarkedal</v>
      </c>
      <c r="D2676">
        <v>0</v>
      </c>
      <c r="E2676">
        <v>0</v>
      </c>
      <c r="F2676">
        <f t="shared" si="126"/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116</v>
      </c>
      <c r="O2676">
        <v>13</v>
      </c>
      <c r="P2676">
        <f t="shared" si="127"/>
        <v>129</v>
      </c>
      <c r="Q2676">
        <v>158</v>
      </c>
      <c r="R2676">
        <v>103</v>
      </c>
      <c r="S2676">
        <v>66</v>
      </c>
      <c r="T2676">
        <v>5</v>
      </c>
      <c r="U2676">
        <v>0</v>
      </c>
      <c r="V2676">
        <v>0</v>
      </c>
      <c r="W2676">
        <v>12</v>
      </c>
      <c r="Z2676">
        <f t="shared" si="128"/>
        <v>0</v>
      </c>
      <c r="AI2676">
        <v>473</v>
      </c>
      <c r="AJ2676">
        <v>0</v>
      </c>
      <c r="AL2676">
        <v>1</v>
      </c>
      <c r="AO2676">
        <v>129</v>
      </c>
      <c r="AP2676">
        <v>0</v>
      </c>
      <c r="AR2676">
        <v>1</v>
      </c>
      <c r="AU2676">
        <v>1</v>
      </c>
      <c r="AX2676">
        <v>1</v>
      </c>
      <c r="BA2676">
        <v>1</v>
      </c>
      <c r="BD2676">
        <v>1</v>
      </c>
      <c r="BJ2676">
        <v>1</v>
      </c>
    </row>
    <row r="2677" spans="1:63" x14ac:dyDescent="0.3">
      <c r="A2677">
        <v>2013</v>
      </c>
      <c r="B2677">
        <v>45065</v>
      </c>
      <c r="C2677" t="str">
        <f>VLOOKUP(B2677,'NAAM GEMEENTE'!$A$1:$B$319,2,FALSE)</f>
        <v>Zwalm</v>
      </c>
      <c r="D2677">
        <v>0</v>
      </c>
      <c r="E2677">
        <v>0</v>
      </c>
      <c r="F2677">
        <f t="shared" si="126"/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174</v>
      </c>
      <c r="O2677">
        <v>22</v>
      </c>
      <c r="P2677">
        <f t="shared" si="127"/>
        <v>196</v>
      </c>
      <c r="Q2677">
        <v>184</v>
      </c>
      <c r="R2677">
        <v>105</v>
      </c>
      <c r="S2677">
        <v>66</v>
      </c>
      <c r="T2677">
        <v>5</v>
      </c>
      <c r="U2677">
        <v>0</v>
      </c>
      <c r="V2677">
        <v>0</v>
      </c>
      <c r="W2677">
        <v>7</v>
      </c>
      <c r="Z2677">
        <f t="shared" si="128"/>
        <v>0</v>
      </c>
      <c r="AI2677">
        <v>563</v>
      </c>
      <c r="AJ2677">
        <v>0</v>
      </c>
      <c r="AL2677">
        <v>1</v>
      </c>
      <c r="AO2677">
        <v>196</v>
      </c>
      <c r="AP2677">
        <v>0</v>
      </c>
      <c r="AR2677">
        <v>1</v>
      </c>
      <c r="AU2677">
        <v>1</v>
      </c>
      <c r="AX2677">
        <v>1</v>
      </c>
      <c r="BA2677">
        <v>1</v>
      </c>
      <c r="BD2677">
        <v>1</v>
      </c>
      <c r="BJ2677">
        <v>1</v>
      </c>
    </row>
    <row r="2678" spans="1:63" x14ac:dyDescent="0.3">
      <c r="A2678">
        <v>2013</v>
      </c>
      <c r="B2678">
        <v>45068</v>
      </c>
      <c r="C2678" t="str">
        <f>VLOOKUP(B2678,'NAAM GEMEENTE'!$A$1:$B$319,2,FALSE)</f>
        <v>Kruisem</v>
      </c>
      <c r="D2678">
        <v>0</v>
      </c>
      <c r="E2678">
        <v>0</v>
      </c>
      <c r="F2678">
        <f t="shared" si="126"/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308</v>
      </c>
      <c r="O2678">
        <v>32</v>
      </c>
      <c r="P2678">
        <f t="shared" si="127"/>
        <v>340</v>
      </c>
      <c r="Q2678">
        <v>339</v>
      </c>
      <c r="R2678">
        <v>234</v>
      </c>
      <c r="S2678">
        <v>126</v>
      </c>
      <c r="T2678">
        <v>18</v>
      </c>
      <c r="U2678">
        <v>4</v>
      </c>
      <c r="V2678">
        <v>0</v>
      </c>
      <c r="W2678">
        <v>26</v>
      </c>
      <c r="Z2678">
        <f t="shared" si="128"/>
        <v>0</v>
      </c>
      <c r="AI2678">
        <v>1087</v>
      </c>
      <c r="AJ2678">
        <v>0</v>
      </c>
      <c r="AL2678">
        <v>1</v>
      </c>
      <c r="AO2678">
        <v>340</v>
      </c>
      <c r="AP2678">
        <v>0</v>
      </c>
      <c r="AR2678">
        <v>1</v>
      </c>
      <c r="AU2678">
        <v>1</v>
      </c>
      <c r="AX2678">
        <v>1</v>
      </c>
      <c r="BA2678">
        <v>1</v>
      </c>
      <c r="BD2678">
        <v>1</v>
      </c>
      <c r="BG2678">
        <v>1</v>
      </c>
      <c r="BJ2678">
        <v>1</v>
      </c>
    </row>
    <row r="2679" spans="1:63" x14ac:dyDescent="0.3">
      <c r="A2679">
        <v>2013</v>
      </c>
      <c r="B2679">
        <v>46003</v>
      </c>
      <c r="C2679" t="str">
        <f>VLOOKUP(B2679,'NAAM GEMEENTE'!$A$1:$B$319,2,FALSE)</f>
        <v>Beveren</v>
      </c>
      <c r="D2679">
        <v>516</v>
      </c>
      <c r="E2679">
        <v>150</v>
      </c>
      <c r="F2679">
        <f t="shared" si="126"/>
        <v>666</v>
      </c>
      <c r="G2679">
        <v>430</v>
      </c>
      <c r="H2679">
        <v>454</v>
      </c>
      <c r="I2679">
        <v>415</v>
      </c>
      <c r="J2679">
        <v>0</v>
      </c>
      <c r="K2679">
        <v>0</v>
      </c>
      <c r="L2679">
        <v>0</v>
      </c>
      <c r="M2679">
        <v>0</v>
      </c>
      <c r="N2679">
        <v>778</v>
      </c>
      <c r="O2679">
        <v>197</v>
      </c>
      <c r="P2679">
        <f t="shared" si="127"/>
        <v>975</v>
      </c>
      <c r="Q2679">
        <v>699</v>
      </c>
      <c r="R2679">
        <v>793</v>
      </c>
      <c r="S2679">
        <v>668</v>
      </c>
      <c r="T2679">
        <v>57</v>
      </c>
      <c r="U2679">
        <v>6</v>
      </c>
      <c r="V2679">
        <v>0</v>
      </c>
      <c r="W2679">
        <v>41</v>
      </c>
      <c r="X2679">
        <v>786</v>
      </c>
      <c r="Y2679">
        <v>234</v>
      </c>
      <c r="Z2679">
        <f t="shared" si="128"/>
        <v>1020</v>
      </c>
      <c r="AA2679">
        <v>579</v>
      </c>
      <c r="AB2679">
        <v>783</v>
      </c>
      <c r="AC2679">
        <v>812</v>
      </c>
      <c r="AD2679">
        <v>0</v>
      </c>
      <c r="AE2679">
        <v>0</v>
      </c>
      <c r="AF2679">
        <v>0</v>
      </c>
      <c r="AG2679">
        <v>0</v>
      </c>
      <c r="AH2679">
        <v>3194</v>
      </c>
      <c r="AI2679">
        <v>3239</v>
      </c>
      <c r="AJ2679">
        <v>1965</v>
      </c>
      <c r="AK2679">
        <v>0.98610682309354736</v>
      </c>
      <c r="AL2679">
        <v>0.39333127508490273</v>
      </c>
      <c r="AM2679">
        <v>0.38478396994364433</v>
      </c>
      <c r="AN2679">
        <v>1020</v>
      </c>
      <c r="AO2679">
        <v>975</v>
      </c>
      <c r="AP2679">
        <v>666</v>
      </c>
      <c r="AQ2679">
        <v>1.0461538461538462</v>
      </c>
      <c r="AR2679">
        <v>0.31692307692307692</v>
      </c>
      <c r="AS2679">
        <v>0.34705882352941175</v>
      </c>
      <c r="AT2679">
        <v>0.8283261802575107</v>
      </c>
      <c r="AU2679">
        <v>0.38483547925608014</v>
      </c>
      <c r="AV2679">
        <v>0.25734024179620035</v>
      </c>
      <c r="AW2679">
        <v>0.98738965952080704</v>
      </c>
      <c r="AX2679">
        <v>0.42749054224464061</v>
      </c>
      <c r="AY2679">
        <v>0.42017879948914433</v>
      </c>
      <c r="AZ2679">
        <v>0</v>
      </c>
      <c r="BA2679">
        <v>1</v>
      </c>
      <c r="BC2679">
        <v>1.215568862275449</v>
      </c>
      <c r="BD2679">
        <v>0.3787425149700599</v>
      </c>
      <c r="BE2679">
        <v>0.48891625615763545</v>
      </c>
      <c r="BF2679">
        <v>0</v>
      </c>
      <c r="BG2679">
        <v>1</v>
      </c>
      <c r="BI2679">
        <v>0</v>
      </c>
      <c r="BJ2679">
        <v>1</v>
      </c>
    </row>
    <row r="2680" spans="1:63" x14ac:dyDescent="0.3">
      <c r="A2680">
        <v>2013</v>
      </c>
      <c r="B2680">
        <v>46013</v>
      </c>
      <c r="C2680" t="str">
        <f>VLOOKUP(B2680,'NAAM GEMEENTE'!$A$1:$B$319,2,FALSE)</f>
        <v>Kruibeke</v>
      </c>
      <c r="D2680">
        <v>110</v>
      </c>
      <c r="E2680">
        <v>22</v>
      </c>
      <c r="F2680">
        <f t="shared" si="126"/>
        <v>132</v>
      </c>
      <c r="G2680">
        <v>76</v>
      </c>
      <c r="H2680">
        <v>103</v>
      </c>
      <c r="I2680">
        <v>42</v>
      </c>
      <c r="J2680">
        <v>0</v>
      </c>
      <c r="K2680">
        <v>0</v>
      </c>
      <c r="L2680">
        <v>0</v>
      </c>
      <c r="M2680">
        <v>0</v>
      </c>
      <c r="N2680">
        <v>290</v>
      </c>
      <c r="O2680">
        <v>45</v>
      </c>
      <c r="P2680">
        <f t="shared" si="127"/>
        <v>335</v>
      </c>
      <c r="Q2680">
        <v>271</v>
      </c>
      <c r="R2680">
        <v>274</v>
      </c>
      <c r="S2680">
        <v>200</v>
      </c>
      <c r="T2680">
        <v>23</v>
      </c>
      <c r="U2680">
        <v>4</v>
      </c>
      <c r="V2680">
        <v>0</v>
      </c>
      <c r="W2680">
        <v>16</v>
      </c>
      <c r="X2680">
        <v>227</v>
      </c>
      <c r="Y2680">
        <v>42</v>
      </c>
      <c r="Z2680">
        <f t="shared" si="128"/>
        <v>269</v>
      </c>
      <c r="AA2680">
        <v>122</v>
      </c>
      <c r="AB2680">
        <v>225</v>
      </c>
      <c r="AC2680">
        <v>107</v>
      </c>
      <c r="AD2680">
        <v>0</v>
      </c>
      <c r="AE2680">
        <v>0</v>
      </c>
      <c r="AF2680">
        <v>0</v>
      </c>
      <c r="AG2680">
        <v>0</v>
      </c>
      <c r="AH2680">
        <v>723</v>
      </c>
      <c r="AI2680">
        <v>1123</v>
      </c>
      <c r="AJ2680">
        <v>353</v>
      </c>
      <c r="AK2680">
        <v>0.64381121994657164</v>
      </c>
      <c r="AL2680">
        <v>0.68566340160284955</v>
      </c>
      <c r="AM2680">
        <v>0.51175656984785611</v>
      </c>
      <c r="AN2680">
        <v>269</v>
      </c>
      <c r="AO2680">
        <v>335</v>
      </c>
      <c r="AP2680">
        <v>132</v>
      </c>
      <c r="AQ2680">
        <v>0.80298507462686564</v>
      </c>
      <c r="AR2680">
        <v>0.60597014925373138</v>
      </c>
      <c r="AS2680">
        <v>0.50929368029739774</v>
      </c>
      <c r="AT2680">
        <v>0.45018450184501846</v>
      </c>
      <c r="AU2680">
        <v>0.71955719557195574</v>
      </c>
      <c r="AV2680">
        <v>0.37704918032786883</v>
      </c>
      <c r="AW2680">
        <v>0.82116788321167888</v>
      </c>
      <c r="AX2680">
        <v>0.62408759124087587</v>
      </c>
      <c r="AY2680">
        <v>0.54222222222222227</v>
      </c>
      <c r="AZ2680">
        <v>0</v>
      </c>
      <c r="BA2680">
        <v>1</v>
      </c>
      <c r="BC2680">
        <v>0.53500000000000003</v>
      </c>
      <c r="BD2680">
        <v>0.79</v>
      </c>
      <c r="BE2680">
        <v>0.60747663551401865</v>
      </c>
      <c r="BF2680">
        <v>0</v>
      </c>
      <c r="BG2680">
        <v>1</v>
      </c>
      <c r="BI2680">
        <v>0</v>
      </c>
      <c r="BJ2680">
        <v>1</v>
      </c>
    </row>
    <row r="2681" spans="1:63" x14ac:dyDescent="0.3">
      <c r="A2681">
        <v>2013</v>
      </c>
      <c r="B2681">
        <v>46014</v>
      </c>
      <c r="C2681" t="str">
        <f>VLOOKUP(B2681,'NAAM GEMEENTE'!$A$1:$B$319,2,FALSE)</f>
        <v>Lokeren</v>
      </c>
      <c r="D2681">
        <v>593</v>
      </c>
      <c r="E2681">
        <v>106</v>
      </c>
      <c r="F2681">
        <f t="shared" si="126"/>
        <v>699</v>
      </c>
      <c r="G2681">
        <v>556</v>
      </c>
      <c r="H2681">
        <v>316</v>
      </c>
      <c r="I2681">
        <v>291</v>
      </c>
      <c r="J2681">
        <v>0</v>
      </c>
      <c r="K2681">
        <v>5</v>
      </c>
      <c r="L2681">
        <v>0</v>
      </c>
      <c r="M2681">
        <v>0</v>
      </c>
      <c r="N2681">
        <v>760</v>
      </c>
      <c r="O2681">
        <v>153</v>
      </c>
      <c r="P2681">
        <f t="shared" si="127"/>
        <v>913</v>
      </c>
      <c r="Q2681">
        <v>652</v>
      </c>
      <c r="R2681">
        <v>670</v>
      </c>
      <c r="S2681">
        <v>529</v>
      </c>
      <c r="T2681">
        <v>38</v>
      </c>
      <c r="U2681">
        <v>5</v>
      </c>
      <c r="V2681">
        <v>0</v>
      </c>
      <c r="W2681">
        <v>30</v>
      </c>
      <c r="X2681">
        <v>863</v>
      </c>
      <c r="Y2681">
        <v>141</v>
      </c>
      <c r="Z2681">
        <f t="shared" si="128"/>
        <v>1004</v>
      </c>
      <c r="AA2681">
        <v>902</v>
      </c>
      <c r="AB2681">
        <v>545</v>
      </c>
      <c r="AC2681">
        <v>425</v>
      </c>
      <c r="AD2681">
        <v>0</v>
      </c>
      <c r="AE2681">
        <v>32</v>
      </c>
      <c r="AF2681">
        <v>0</v>
      </c>
      <c r="AG2681">
        <v>0</v>
      </c>
      <c r="AH2681">
        <v>2908</v>
      </c>
      <c r="AI2681">
        <v>2837</v>
      </c>
      <c r="AJ2681">
        <v>1867</v>
      </c>
      <c r="AK2681">
        <v>1.0250264363764541</v>
      </c>
      <c r="AL2681">
        <v>0.34191046880507581</v>
      </c>
      <c r="AM2681">
        <v>0.35797799174690509</v>
      </c>
      <c r="AN2681">
        <v>1004</v>
      </c>
      <c r="AO2681">
        <v>913</v>
      </c>
      <c r="AP2681">
        <v>699</v>
      </c>
      <c r="AQ2681">
        <v>1.0996714129244249</v>
      </c>
      <c r="AR2681">
        <v>0.23439211391018619</v>
      </c>
      <c r="AS2681">
        <v>0.30378486055776893</v>
      </c>
      <c r="AT2681">
        <v>1.3834355828220859</v>
      </c>
      <c r="AU2681">
        <v>0.14723926380368099</v>
      </c>
      <c r="AV2681">
        <v>0.38359201773835921</v>
      </c>
      <c r="AW2681">
        <v>0.81343283582089554</v>
      </c>
      <c r="AX2681">
        <v>0.5283582089552239</v>
      </c>
      <c r="AY2681">
        <v>0.42018348623853213</v>
      </c>
      <c r="AZ2681">
        <v>0</v>
      </c>
      <c r="BA2681">
        <v>1</v>
      </c>
      <c r="BC2681">
        <v>0.80340264650283555</v>
      </c>
      <c r="BD2681">
        <v>0.44990548204158792</v>
      </c>
      <c r="BE2681">
        <v>0.31529411764705884</v>
      </c>
      <c r="BF2681">
        <v>6.4</v>
      </c>
      <c r="BG2681">
        <v>0</v>
      </c>
      <c r="BH2681">
        <v>0.84375</v>
      </c>
      <c r="BI2681">
        <v>0</v>
      </c>
      <c r="BJ2681">
        <v>1</v>
      </c>
    </row>
    <row r="2682" spans="1:63" x14ac:dyDescent="0.3">
      <c r="A2682">
        <v>2013</v>
      </c>
      <c r="B2682">
        <v>46020</v>
      </c>
      <c r="C2682" t="str">
        <f>VLOOKUP(B2682,'NAAM GEMEENTE'!$A$1:$B$319,2,FALSE)</f>
        <v>Sint-Gillis-Waas</v>
      </c>
      <c r="D2682">
        <v>0</v>
      </c>
      <c r="E2682">
        <v>0</v>
      </c>
      <c r="F2682">
        <f t="shared" si="126"/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379</v>
      </c>
      <c r="O2682">
        <v>69</v>
      </c>
      <c r="P2682">
        <f t="shared" si="127"/>
        <v>448</v>
      </c>
      <c r="Q2682">
        <v>352</v>
      </c>
      <c r="R2682">
        <v>316</v>
      </c>
      <c r="S2682">
        <v>266</v>
      </c>
      <c r="T2682">
        <v>25</v>
      </c>
      <c r="U2682">
        <v>4</v>
      </c>
      <c r="V2682">
        <v>0</v>
      </c>
      <c r="W2682">
        <v>8</v>
      </c>
      <c r="Z2682">
        <f t="shared" si="128"/>
        <v>0</v>
      </c>
      <c r="AI2682">
        <v>1419</v>
      </c>
      <c r="AJ2682">
        <v>0</v>
      </c>
      <c r="AL2682">
        <v>1</v>
      </c>
      <c r="AO2682">
        <v>448</v>
      </c>
      <c r="AP2682">
        <v>0</v>
      </c>
      <c r="AR2682">
        <v>1</v>
      </c>
      <c r="AU2682">
        <v>1</v>
      </c>
      <c r="AX2682">
        <v>1</v>
      </c>
      <c r="BA2682">
        <v>1</v>
      </c>
      <c r="BD2682">
        <v>1</v>
      </c>
      <c r="BG2682">
        <v>1</v>
      </c>
      <c r="BJ2682">
        <v>1</v>
      </c>
    </row>
    <row r="2683" spans="1:63" x14ac:dyDescent="0.3">
      <c r="A2683">
        <v>2013</v>
      </c>
      <c r="B2683">
        <v>46021</v>
      </c>
      <c r="C2683" t="str">
        <f>VLOOKUP(B2683,'NAAM GEMEENTE'!$A$1:$B$319,2,FALSE)</f>
        <v>Sint-Niklaas</v>
      </c>
      <c r="D2683">
        <v>1083</v>
      </c>
      <c r="E2683">
        <v>260</v>
      </c>
      <c r="F2683">
        <f t="shared" si="126"/>
        <v>1343</v>
      </c>
      <c r="G2683">
        <v>1056</v>
      </c>
      <c r="H2683">
        <v>821</v>
      </c>
      <c r="I2683">
        <v>717</v>
      </c>
      <c r="J2683">
        <v>57</v>
      </c>
      <c r="K2683">
        <v>43</v>
      </c>
      <c r="L2683">
        <v>0</v>
      </c>
      <c r="M2683">
        <v>46</v>
      </c>
      <c r="N2683">
        <v>1199</v>
      </c>
      <c r="O2683">
        <v>289</v>
      </c>
      <c r="P2683">
        <f t="shared" si="127"/>
        <v>1488</v>
      </c>
      <c r="Q2683">
        <v>1157</v>
      </c>
      <c r="R2683">
        <v>1028</v>
      </c>
      <c r="S2683">
        <v>892</v>
      </c>
      <c r="T2683">
        <v>85</v>
      </c>
      <c r="U2683">
        <v>48</v>
      </c>
      <c r="V2683">
        <v>0</v>
      </c>
      <c r="W2683">
        <v>59</v>
      </c>
      <c r="X2683">
        <v>2420</v>
      </c>
      <c r="Y2683">
        <v>494</v>
      </c>
      <c r="Z2683">
        <f t="shared" si="128"/>
        <v>2914</v>
      </c>
      <c r="AA2683">
        <v>2529</v>
      </c>
      <c r="AB2683">
        <v>2352</v>
      </c>
      <c r="AC2683">
        <v>1809</v>
      </c>
      <c r="AD2683">
        <v>220</v>
      </c>
      <c r="AE2683">
        <v>78</v>
      </c>
      <c r="AF2683">
        <v>0</v>
      </c>
      <c r="AG2683">
        <v>222</v>
      </c>
      <c r="AH2683">
        <v>10124</v>
      </c>
      <c r="AI2683">
        <v>4757</v>
      </c>
      <c r="AJ2683">
        <v>4083</v>
      </c>
      <c r="AK2683">
        <v>2.1282320790414126</v>
      </c>
      <c r="AL2683">
        <v>0.14168593651461006</v>
      </c>
      <c r="AM2683">
        <v>0.59670090873172654</v>
      </c>
      <c r="AN2683">
        <v>2914</v>
      </c>
      <c r="AO2683">
        <v>1488</v>
      </c>
      <c r="AP2683">
        <v>1343</v>
      </c>
      <c r="AQ2683">
        <v>1.9583333333333333</v>
      </c>
      <c r="AR2683">
        <v>9.7446236559139782E-2</v>
      </c>
      <c r="AS2683">
        <v>0.53912148249828418</v>
      </c>
      <c r="AT2683">
        <v>2.1858254105445116</v>
      </c>
      <c r="AU2683">
        <v>8.729472774416594E-2</v>
      </c>
      <c r="AV2683">
        <v>0.58244365361803085</v>
      </c>
      <c r="AW2683">
        <v>2.2879377431906613</v>
      </c>
      <c r="AX2683">
        <v>0.20136186770428016</v>
      </c>
      <c r="AY2683">
        <v>0.65093537414965985</v>
      </c>
      <c r="AZ2683">
        <v>2.5882352941176472</v>
      </c>
      <c r="BA2683">
        <v>0.32941176470588235</v>
      </c>
      <c r="BB2683">
        <v>0.74090909090909096</v>
      </c>
      <c r="BC2683">
        <v>2.0280269058295963</v>
      </c>
      <c r="BD2683">
        <v>0.1961883408071749</v>
      </c>
      <c r="BE2683">
        <v>0.60364842454394696</v>
      </c>
      <c r="BF2683">
        <v>1.625</v>
      </c>
      <c r="BG2683">
        <v>0.10416666666666667</v>
      </c>
      <c r="BH2683">
        <v>0.44871794871794873</v>
      </c>
      <c r="BI2683">
        <v>3.7627118644067798</v>
      </c>
      <c r="BJ2683">
        <v>0.22033898305084745</v>
      </c>
      <c r="BK2683">
        <v>0.7927927927927928</v>
      </c>
    </row>
    <row r="2684" spans="1:63" x14ac:dyDescent="0.3">
      <c r="A2684">
        <v>2013</v>
      </c>
      <c r="B2684">
        <v>46024</v>
      </c>
      <c r="C2684" t="str">
        <f>VLOOKUP(B2684,'NAAM GEMEENTE'!$A$1:$B$319,2,FALSE)</f>
        <v>Stekene</v>
      </c>
      <c r="D2684">
        <v>133</v>
      </c>
      <c r="E2684">
        <v>22</v>
      </c>
      <c r="F2684">
        <f t="shared" si="126"/>
        <v>155</v>
      </c>
      <c r="G2684">
        <v>39</v>
      </c>
      <c r="H2684">
        <v>39</v>
      </c>
      <c r="I2684">
        <v>35</v>
      </c>
      <c r="J2684">
        <v>0</v>
      </c>
      <c r="K2684">
        <v>0</v>
      </c>
      <c r="L2684">
        <v>0</v>
      </c>
      <c r="M2684">
        <v>0</v>
      </c>
      <c r="N2684">
        <v>297</v>
      </c>
      <c r="O2684">
        <v>57</v>
      </c>
      <c r="P2684">
        <f t="shared" si="127"/>
        <v>354</v>
      </c>
      <c r="Q2684">
        <v>243</v>
      </c>
      <c r="R2684">
        <v>293</v>
      </c>
      <c r="S2684">
        <v>220</v>
      </c>
      <c r="T2684">
        <v>17</v>
      </c>
      <c r="U2684">
        <v>3</v>
      </c>
      <c r="V2684">
        <v>0</v>
      </c>
      <c r="W2684">
        <v>12</v>
      </c>
      <c r="X2684">
        <v>179</v>
      </c>
      <c r="Y2684">
        <v>36</v>
      </c>
      <c r="Z2684">
        <f t="shared" si="128"/>
        <v>215</v>
      </c>
      <c r="AA2684">
        <v>46</v>
      </c>
      <c r="AB2684">
        <v>57</v>
      </c>
      <c r="AC2684">
        <v>69</v>
      </c>
      <c r="AD2684">
        <v>0</v>
      </c>
      <c r="AE2684">
        <v>0</v>
      </c>
      <c r="AF2684">
        <v>0</v>
      </c>
      <c r="AG2684">
        <v>0</v>
      </c>
      <c r="AH2684">
        <v>387</v>
      </c>
      <c r="AI2684">
        <v>1142</v>
      </c>
      <c r="AJ2684">
        <v>268</v>
      </c>
      <c r="AK2684">
        <v>0.33887915936952717</v>
      </c>
      <c r="AL2684">
        <v>0.76532399299474607</v>
      </c>
      <c r="AM2684">
        <v>0.30749354005167956</v>
      </c>
      <c r="AN2684">
        <v>215</v>
      </c>
      <c r="AO2684">
        <v>354</v>
      </c>
      <c r="AP2684">
        <v>155</v>
      </c>
      <c r="AQ2684">
        <v>0.60734463276836159</v>
      </c>
      <c r="AR2684">
        <v>0.56214689265536721</v>
      </c>
      <c r="AS2684">
        <v>0.27906976744186046</v>
      </c>
      <c r="AT2684">
        <v>0.18930041152263374</v>
      </c>
      <c r="AU2684">
        <v>0.83950617283950613</v>
      </c>
      <c r="AV2684">
        <v>0.15217391304347827</v>
      </c>
      <c r="AW2684">
        <v>0.19453924914675769</v>
      </c>
      <c r="AX2684">
        <v>0.86689419795221845</v>
      </c>
      <c r="AY2684">
        <v>0.31578947368421051</v>
      </c>
      <c r="AZ2684">
        <v>0</v>
      </c>
      <c r="BA2684">
        <v>1</v>
      </c>
      <c r="BC2684">
        <v>0.31363636363636366</v>
      </c>
      <c r="BD2684">
        <v>0.84090909090909094</v>
      </c>
      <c r="BE2684">
        <v>0.49275362318840582</v>
      </c>
      <c r="BF2684">
        <v>0</v>
      </c>
      <c r="BG2684">
        <v>1</v>
      </c>
      <c r="BI2684">
        <v>0</v>
      </c>
      <c r="BJ2684">
        <v>1</v>
      </c>
    </row>
    <row r="2685" spans="1:63" x14ac:dyDescent="0.3">
      <c r="A2685">
        <v>2013</v>
      </c>
      <c r="B2685">
        <v>46025</v>
      </c>
      <c r="C2685" t="str">
        <f>VLOOKUP(B2685,'NAAM GEMEENTE'!$A$1:$B$319,2,FALSE)</f>
        <v>Temse</v>
      </c>
      <c r="D2685">
        <v>21</v>
      </c>
      <c r="E2685">
        <v>24</v>
      </c>
      <c r="F2685">
        <f t="shared" si="126"/>
        <v>45</v>
      </c>
      <c r="G2685">
        <v>29</v>
      </c>
      <c r="H2685">
        <v>2</v>
      </c>
      <c r="I2685">
        <v>69</v>
      </c>
      <c r="J2685">
        <v>0</v>
      </c>
      <c r="K2685">
        <v>1</v>
      </c>
      <c r="L2685">
        <v>0</v>
      </c>
      <c r="M2685">
        <v>0</v>
      </c>
      <c r="N2685">
        <v>508</v>
      </c>
      <c r="O2685">
        <v>102</v>
      </c>
      <c r="P2685">
        <f t="shared" si="127"/>
        <v>610</v>
      </c>
      <c r="Q2685">
        <v>494</v>
      </c>
      <c r="R2685">
        <v>454</v>
      </c>
      <c r="S2685">
        <v>396</v>
      </c>
      <c r="T2685">
        <v>39</v>
      </c>
      <c r="U2685">
        <v>3</v>
      </c>
      <c r="V2685">
        <v>0</v>
      </c>
      <c r="W2685">
        <v>23</v>
      </c>
      <c r="X2685">
        <v>23</v>
      </c>
      <c r="Y2685">
        <v>27</v>
      </c>
      <c r="Z2685">
        <f t="shared" si="128"/>
        <v>50</v>
      </c>
      <c r="AA2685">
        <v>31</v>
      </c>
      <c r="AB2685">
        <v>19</v>
      </c>
      <c r="AC2685">
        <v>90</v>
      </c>
      <c r="AD2685">
        <v>0</v>
      </c>
      <c r="AE2685">
        <v>11</v>
      </c>
      <c r="AF2685">
        <v>0</v>
      </c>
      <c r="AG2685">
        <v>0</v>
      </c>
      <c r="AH2685">
        <v>201</v>
      </c>
      <c r="AI2685">
        <v>2019</v>
      </c>
      <c r="AJ2685">
        <v>146</v>
      </c>
      <c r="AK2685">
        <v>9.9554234769687958E-2</v>
      </c>
      <c r="AL2685">
        <v>0.92768697374938092</v>
      </c>
      <c r="AM2685">
        <v>0.27363184079601988</v>
      </c>
      <c r="AN2685">
        <v>50</v>
      </c>
      <c r="AO2685">
        <v>610</v>
      </c>
      <c r="AP2685">
        <v>45</v>
      </c>
      <c r="AQ2685">
        <v>8.1967213114754092E-2</v>
      </c>
      <c r="AR2685">
        <v>0.92622950819672134</v>
      </c>
      <c r="AS2685">
        <v>0.1</v>
      </c>
      <c r="AT2685">
        <v>6.2753036437246959E-2</v>
      </c>
      <c r="AU2685">
        <v>0.9412955465587044</v>
      </c>
      <c r="AV2685">
        <v>6.4516129032258063E-2</v>
      </c>
      <c r="AW2685">
        <v>4.185022026431718E-2</v>
      </c>
      <c r="AX2685">
        <v>0.99559471365638763</v>
      </c>
      <c r="AY2685">
        <v>0.89473684210526316</v>
      </c>
      <c r="AZ2685">
        <v>0</v>
      </c>
      <c r="BA2685">
        <v>1</v>
      </c>
      <c r="BC2685">
        <v>0.22727272727272727</v>
      </c>
      <c r="BD2685">
        <v>0.8257575757575758</v>
      </c>
      <c r="BE2685">
        <v>0.23333333333333334</v>
      </c>
      <c r="BF2685">
        <v>3.6666666666666665</v>
      </c>
      <c r="BG2685">
        <v>0.66666666666666663</v>
      </c>
      <c r="BH2685">
        <v>0.90909090909090906</v>
      </c>
      <c r="BI2685">
        <v>0</v>
      </c>
      <c r="BJ2685">
        <v>1</v>
      </c>
    </row>
    <row r="2686" spans="1:63" x14ac:dyDescent="0.3">
      <c r="A2686">
        <v>2013</v>
      </c>
      <c r="B2686">
        <v>51004</v>
      </c>
      <c r="C2686" t="e">
        <f>VLOOKUP(B2686,'NAAM GEMEENTE'!$A$1:$B$319,2,FALSE)</f>
        <v>#N/A</v>
      </c>
      <c r="D2686">
        <v>0</v>
      </c>
      <c r="E2686">
        <v>0</v>
      </c>
      <c r="F2686">
        <f t="shared" si="126"/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f t="shared" si="127"/>
        <v>0</v>
      </c>
      <c r="Q2686">
        <v>1</v>
      </c>
      <c r="R2686">
        <v>1</v>
      </c>
      <c r="S2686">
        <v>0</v>
      </c>
      <c r="T2686">
        <v>0</v>
      </c>
      <c r="U2686">
        <v>0</v>
      </c>
      <c r="V2686">
        <v>0</v>
      </c>
      <c r="W2686">
        <v>0</v>
      </c>
      <c r="Z2686">
        <f t="shared" si="128"/>
        <v>0</v>
      </c>
      <c r="AI2686">
        <v>2</v>
      </c>
      <c r="AJ2686">
        <v>0</v>
      </c>
      <c r="AL2686">
        <v>1</v>
      </c>
      <c r="AO2686">
        <v>0</v>
      </c>
      <c r="AP2686">
        <v>0</v>
      </c>
      <c r="AU2686">
        <v>1</v>
      </c>
      <c r="AX2686">
        <v>1</v>
      </c>
    </row>
    <row r="2687" spans="1:63" x14ac:dyDescent="0.3">
      <c r="A2687">
        <v>2013</v>
      </c>
      <c r="B2687">
        <v>51019</v>
      </c>
      <c r="C2687" t="e">
        <f>VLOOKUP(B2687,'NAAM GEMEENTE'!$A$1:$B$319,2,FALSE)</f>
        <v>#N/A</v>
      </c>
      <c r="F2687">
        <f t="shared" si="126"/>
        <v>0</v>
      </c>
      <c r="P2687">
        <f t="shared" si="127"/>
        <v>0</v>
      </c>
      <c r="Z2687">
        <f t="shared" si="128"/>
        <v>0</v>
      </c>
    </row>
    <row r="2688" spans="1:63" x14ac:dyDescent="0.3">
      <c r="A2688">
        <v>2013</v>
      </c>
      <c r="B2688">
        <v>52011</v>
      </c>
      <c r="C2688" t="e">
        <f>VLOOKUP(B2688,'NAAM GEMEENTE'!$A$1:$B$319,2,FALSE)</f>
        <v>#N/A</v>
      </c>
      <c r="F2688">
        <f t="shared" si="126"/>
        <v>0</v>
      </c>
      <c r="P2688">
        <f t="shared" si="127"/>
        <v>0</v>
      </c>
      <c r="Z2688">
        <f t="shared" si="128"/>
        <v>0</v>
      </c>
    </row>
    <row r="2689" spans="1:63" x14ac:dyDescent="0.3">
      <c r="A2689">
        <v>2013</v>
      </c>
      <c r="B2689">
        <v>53053</v>
      </c>
      <c r="C2689" t="e">
        <f>VLOOKUP(B2689,'NAAM GEMEENTE'!$A$1:$B$319,2,FALSE)</f>
        <v>#N/A</v>
      </c>
      <c r="D2689">
        <v>0</v>
      </c>
      <c r="E2689">
        <v>0</v>
      </c>
      <c r="F2689">
        <f t="shared" si="126"/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f t="shared" si="127"/>
        <v>0</v>
      </c>
      <c r="Q2689">
        <v>0</v>
      </c>
      <c r="R2689">
        <v>1</v>
      </c>
      <c r="S2689">
        <v>0</v>
      </c>
      <c r="T2689">
        <v>0</v>
      </c>
      <c r="U2689">
        <v>0</v>
      </c>
      <c r="V2689">
        <v>0</v>
      </c>
      <c r="W2689">
        <v>0</v>
      </c>
      <c r="Z2689">
        <f t="shared" si="128"/>
        <v>0</v>
      </c>
      <c r="AI2689">
        <v>1</v>
      </c>
      <c r="AJ2689">
        <v>0</v>
      </c>
      <c r="AL2689">
        <v>1</v>
      </c>
      <c r="AO2689">
        <v>0</v>
      </c>
      <c r="AP2689">
        <v>0</v>
      </c>
      <c r="AX2689">
        <v>1</v>
      </c>
    </row>
    <row r="2690" spans="1:63" x14ac:dyDescent="0.3">
      <c r="A2690">
        <v>2013</v>
      </c>
      <c r="B2690">
        <v>54007</v>
      </c>
      <c r="C2690" t="e">
        <f>VLOOKUP(B2690,'NAAM GEMEENTE'!$A$1:$B$319,2,FALSE)</f>
        <v>#N/A</v>
      </c>
      <c r="D2690">
        <v>0</v>
      </c>
      <c r="E2690">
        <v>0</v>
      </c>
      <c r="F2690">
        <f t="shared" si="126"/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f t="shared" si="127"/>
        <v>0</v>
      </c>
      <c r="Q2690">
        <v>0</v>
      </c>
      <c r="R2690">
        <v>0</v>
      </c>
      <c r="S2690">
        <v>1</v>
      </c>
      <c r="T2690">
        <v>0</v>
      </c>
      <c r="U2690">
        <v>0</v>
      </c>
      <c r="V2690">
        <v>0</v>
      </c>
      <c r="W2690">
        <v>0</v>
      </c>
      <c r="Z2690">
        <f t="shared" si="128"/>
        <v>0</v>
      </c>
      <c r="AI2690">
        <v>1</v>
      </c>
      <c r="AJ2690">
        <v>0</v>
      </c>
      <c r="AL2690">
        <v>1</v>
      </c>
      <c r="AO2690">
        <v>0</v>
      </c>
      <c r="AP2690">
        <v>0</v>
      </c>
      <c r="BD2690">
        <v>1</v>
      </c>
    </row>
    <row r="2691" spans="1:63" x14ac:dyDescent="0.3">
      <c r="A2691">
        <v>2013</v>
      </c>
      <c r="B2691">
        <v>54010</v>
      </c>
      <c r="C2691" t="e">
        <f>VLOOKUP(B2691,'NAAM GEMEENTE'!$A$1:$B$319,2,FALSE)</f>
        <v>#N/A</v>
      </c>
      <c r="F2691">
        <f t="shared" si="126"/>
        <v>0</v>
      </c>
      <c r="P2691">
        <f t="shared" si="127"/>
        <v>0</v>
      </c>
      <c r="Z2691">
        <f t="shared" si="128"/>
        <v>0</v>
      </c>
    </row>
    <row r="2692" spans="1:63" x14ac:dyDescent="0.3">
      <c r="A2692">
        <v>2013</v>
      </c>
      <c r="B2692">
        <v>55023</v>
      </c>
      <c r="C2692" t="e">
        <f>VLOOKUP(B2692,'NAAM GEMEENTE'!$A$1:$B$319,2,FALSE)</f>
        <v>#N/A</v>
      </c>
      <c r="F2692">
        <f t="shared" si="126"/>
        <v>0</v>
      </c>
      <c r="P2692">
        <f t="shared" si="127"/>
        <v>0</v>
      </c>
      <c r="Z2692">
        <f t="shared" si="128"/>
        <v>0</v>
      </c>
    </row>
    <row r="2693" spans="1:63" x14ac:dyDescent="0.3">
      <c r="A2693">
        <v>2013</v>
      </c>
      <c r="B2693">
        <v>55039</v>
      </c>
      <c r="C2693" t="e">
        <f>VLOOKUP(B2693,'NAAM GEMEENTE'!$A$1:$B$319,2,FALSE)</f>
        <v>#N/A</v>
      </c>
      <c r="F2693">
        <f t="shared" si="126"/>
        <v>0</v>
      </c>
      <c r="P2693">
        <f t="shared" si="127"/>
        <v>0</v>
      </c>
      <c r="Z2693">
        <f t="shared" si="128"/>
        <v>0</v>
      </c>
    </row>
    <row r="2694" spans="1:63" x14ac:dyDescent="0.3">
      <c r="A2694">
        <v>2013</v>
      </c>
      <c r="B2694">
        <v>57095</v>
      </c>
      <c r="C2694" t="e">
        <f>VLOOKUP(B2694,'NAAM GEMEENTE'!$A$1:$B$319,2,FALSE)</f>
        <v>#N/A</v>
      </c>
      <c r="F2694">
        <f t="shared" si="126"/>
        <v>0</v>
      </c>
      <c r="P2694">
        <f t="shared" si="127"/>
        <v>0</v>
      </c>
      <c r="Z2694">
        <f t="shared" si="128"/>
        <v>0</v>
      </c>
    </row>
    <row r="2695" spans="1:63" x14ac:dyDescent="0.3">
      <c r="A2695">
        <v>2013</v>
      </c>
      <c r="B2695">
        <v>61068</v>
      </c>
      <c r="C2695" t="e">
        <f>VLOOKUP(B2695,'NAAM GEMEENTE'!$A$1:$B$319,2,FALSE)</f>
        <v>#N/A</v>
      </c>
      <c r="D2695">
        <v>0</v>
      </c>
      <c r="E2695">
        <v>0</v>
      </c>
      <c r="F2695">
        <f t="shared" si="126"/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f t="shared" si="127"/>
        <v>0</v>
      </c>
      <c r="Q2695">
        <v>2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Z2695">
        <f t="shared" si="128"/>
        <v>0</v>
      </c>
      <c r="AI2695">
        <v>2</v>
      </c>
      <c r="AJ2695">
        <v>0</v>
      </c>
      <c r="AL2695">
        <v>1</v>
      </c>
      <c r="AO2695">
        <v>0</v>
      </c>
      <c r="AP2695">
        <v>0</v>
      </c>
      <c r="AU2695">
        <v>1</v>
      </c>
    </row>
    <row r="2696" spans="1:63" x14ac:dyDescent="0.3">
      <c r="A2696">
        <v>2013</v>
      </c>
      <c r="B2696">
        <v>62060</v>
      </c>
      <c r="C2696" t="e">
        <f>VLOOKUP(B2696,'NAAM GEMEENTE'!$A$1:$B$319,2,FALSE)</f>
        <v>#N/A</v>
      </c>
      <c r="F2696">
        <f t="shared" si="126"/>
        <v>0</v>
      </c>
      <c r="P2696">
        <f t="shared" si="127"/>
        <v>0</v>
      </c>
      <c r="Z2696">
        <f t="shared" si="128"/>
        <v>0</v>
      </c>
    </row>
    <row r="2697" spans="1:63" x14ac:dyDescent="0.3">
      <c r="A2697">
        <v>2013</v>
      </c>
      <c r="B2697">
        <v>71002</v>
      </c>
      <c r="C2697" t="str">
        <f>VLOOKUP(B2697,'NAAM GEMEENTE'!$A$1:$B$319,2,FALSE)</f>
        <v>As</v>
      </c>
      <c r="D2697">
        <v>0</v>
      </c>
      <c r="E2697">
        <v>0</v>
      </c>
      <c r="F2697">
        <f t="shared" si="126"/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136</v>
      </c>
      <c r="O2697">
        <v>28</v>
      </c>
      <c r="P2697">
        <f t="shared" si="127"/>
        <v>164</v>
      </c>
      <c r="Q2697">
        <v>131</v>
      </c>
      <c r="R2697">
        <v>103</v>
      </c>
      <c r="S2697">
        <v>81</v>
      </c>
      <c r="T2697">
        <v>13</v>
      </c>
      <c r="U2697">
        <v>1</v>
      </c>
      <c r="V2697">
        <v>0</v>
      </c>
      <c r="W2697">
        <v>11</v>
      </c>
      <c r="Z2697">
        <f t="shared" si="128"/>
        <v>0</v>
      </c>
      <c r="AI2697">
        <v>504</v>
      </c>
      <c r="AJ2697">
        <v>0</v>
      </c>
      <c r="AL2697">
        <v>1</v>
      </c>
      <c r="AO2697">
        <v>164</v>
      </c>
      <c r="AP2697">
        <v>0</v>
      </c>
      <c r="AR2697">
        <v>1</v>
      </c>
      <c r="AU2697">
        <v>1</v>
      </c>
      <c r="AX2697">
        <v>1</v>
      </c>
      <c r="BA2697">
        <v>1</v>
      </c>
      <c r="BD2697">
        <v>1</v>
      </c>
      <c r="BG2697">
        <v>1</v>
      </c>
      <c r="BJ2697">
        <v>1</v>
      </c>
    </row>
    <row r="2698" spans="1:63" x14ac:dyDescent="0.3">
      <c r="A2698">
        <v>2013</v>
      </c>
      <c r="B2698">
        <v>71004</v>
      </c>
      <c r="C2698" t="str">
        <f>VLOOKUP(B2698,'NAAM GEMEENTE'!$A$1:$B$319,2,FALSE)</f>
        <v>Beringen</v>
      </c>
      <c r="D2698">
        <v>447</v>
      </c>
      <c r="E2698">
        <v>94</v>
      </c>
      <c r="F2698">
        <f t="shared" si="126"/>
        <v>541</v>
      </c>
      <c r="G2698">
        <v>304</v>
      </c>
      <c r="H2698">
        <v>301</v>
      </c>
      <c r="I2698">
        <v>270</v>
      </c>
      <c r="J2698">
        <v>0</v>
      </c>
      <c r="K2698">
        <v>1</v>
      </c>
      <c r="L2698">
        <v>0</v>
      </c>
      <c r="M2698">
        <v>0</v>
      </c>
      <c r="N2698">
        <v>752</v>
      </c>
      <c r="O2698">
        <v>151</v>
      </c>
      <c r="P2698">
        <f t="shared" si="127"/>
        <v>903</v>
      </c>
      <c r="Q2698">
        <v>661</v>
      </c>
      <c r="R2698">
        <v>707</v>
      </c>
      <c r="S2698">
        <v>571</v>
      </c>
      <c r="T2698">
        <v>46</v>
      </c>
      <c r="U2698">
        <v>4</v>
      </c>
      <c r="V2698">
        <v>0</v>
      </c>
      <c r="W2698">
        <v>60</v>
      </c>
      <c r="X2698">
        <v>508</v>
      </c>
      <c r="Y2698">
        <v>120</v>
      </c>
      <c r="Z2698">
        <f t="shared" si="128"/>
        <v>628</v>
      </c>
      <c r="AA2698">
        <v>353</v>
      </c>
      <c r="AB2698">
        <v>385</v>
      </c>
      <c r="AC2698">
        <v>353</v>
      </c>
      <c r="AD2698">
        <v>0</v>
      </c>
      <c r="AE2698">
        <v>4</v>
      </c>
      <c r="AF2698">
        <v>0</v>
      </c>
      <c r="AG2698">
        <v>0</v>
      </c>
      <c r="AH2698">
        <v>1723</v>
      </c>
      <c r="AI2698">
        <v>2952</v>
      </c>
      <c r="AJ2698">
        <v>1417</v>
      </c>
      <c r="AK2698">
        <v>0.58367208672086723</v>
      </c>
      <c r="AL2698">
        <v>0.5199864498644986</v>
      </c>
      <c r="AM2698">
        <v>0.17759721416134649</v>
      </c>
      <c r="AN2698">
        <v>628</v>
      </c>
      <c r="AO2698">
        <v>903</v>
      </c>
      <c r="AP2698">
        <v>541</v>
      </c>
      <c r="AQ2698">
        <v>0.69545957918050938</v>
      </c>
      <c r="AR2698">
        <v>0.4008859357696567</v>
      </c>
      <c r="AS2698">
        <v>0.13853503184713375</v>
      </c>
      <c r="AT2698">
        <v>0.5340393343419062</v>
      </c>
      <c r="AU2698">
        <v>0.54009077155824503</v>
      </c>
      <c r="AV2698">
        <v>0.13881019830028329</v>
      </c>
      <c r="AW2698">
        <v>0.54455445544554459</v>
      </c>
      <c r="AX2698">
        <v>0.57425742574257421</v>
      </c>
      <c r="AY2698">
        <v>0.21818181818181817</v>
      </c>
      <c r="AZ2698">
        <v>0</v>
      </c>
      <c r="BA2698">
        <v>1</v>
      </c>
      <c r="BC2698">
        <v>0.61821366024518387</v>
      </c>
      <c r="BD2698">
        <v>0.5271453590192644</v>
      </c>
      <c r="BE2698">
        <v>0.23512747875354106</v>
      </c>
      <c r="BF2698">
        <v>1</v>
      </c>
      <c r="BG2698">
        <v>0.75</v>
      </c>
      <c r="BH2698">
        <v>0.75</v>
      </c>
      <c r="BI2698">
        <v>0</v>
      </c>
      <c r="BJ2698">
        <v>1</v>
      </c>
    </row>
    <row r="2699" spans="1:63" x14ac:dyDescent="0.3">
      <c r="A2699">
        <v>2013</v>
      </c>
      <c r="B2699">
        <v>71011</v>
      </c>
      <c r="C2699" t="str">
        <f>VLOOKUP(B2699,'NAAM GEMEENTE'!$A$1:$B$319,2,FALSE)</f>
        <v>Diepenbeek</v>
      </c>
      <c r="D2699">
        <v>144</v>
      </c>
      <c r="E2699">
        <v>32</v>
      </c>
      <c r="F2699">
        <f t="shared" si="126"/>
        <v>176</v>
      </c>
      <c r="G2699">
        <v>156</v>
      </c>
      <c r="H2699">
        <v>86</v>
      </c>
      <c r="I2699">
        <v>87</v>
      </c>
      <c r="J2699">
        <v>0</v>
      </c>
      <c r="K2699">
        <v>0</v>
      </c>
      <c r="L2699">
        <v>0</v>
      </c>
      <c r="M2699">
        <v>0</v>
      </c>
      <c r="N2699">
        <v>318</v>
      </c>
      <c r="O2699">
        <v>54</v>
      </c>
      <c r="P2699">
        <f t="shared" si="127"/>
        <v>372</v>
      </c>
      <c r="Q2699">
        <v>399</v>
      </c>
      <c r="R2699">
        <v>226</v>
      </c>
      <c r="S2699">
        <v>224</v>
      </c>
      <c r="T2699">
        <v>30</v>
      </c>
      <c r="U2699">
        <v>5</v>
      </c>
      <c r="V2699">
        <v>0</v>
      </c>
      <c r="W2699">
        <v>62</v>
      </c>
      <c r="X2699">
        <v>234</v>
      </c>
      <c r="Y2699">
        <v>68</v>
      </c>
      <c r="Z2699">
        <f t="shared" si="128"/>
        <v>302</v>
      </c>
      <c r="AA2699">
        <v>227</v>
      </c>
      <c r="AB2699">
        <v>187</v>
      </c>
      <c r="AC2699">
        <v>180</v>
      </c>
      <c r="AD2699">
        <v>0</v>
      </c>
      <c r="AE2699">
        <v>0</v>
      </c>
      <c r="AF2699">
        <v>0</v>
      </c>
      <c r="AG2699">
        <v>0</v>
      </c>
      <c r="AH2699">
        <v>896</v>
      </c>
      <c r="AI2699">
        <v>1318</v>
      </c>
      <c r="AJ2699">
        <v>505</v>
      </c>
      <c r="AK2699">
        <v>0.67981790591805769</v>
      </c>
      <c r="AL2699">
        <v>0.61684370257966614</v>
      </c>
      <c r="AM2699">
        <v>0.43638392857142855</v>
      </c>
      <c r="AN2699">
        <v>302</v>
      </c>
      <c r="AO2699">
        <v>372</v>
      </c>
      <c r="AP2699">
        <v>176</v>
      </c>
      <c r="AQ2699">
        <v>0.81182795698924726</v>
      </c>
      <c r="AR2699">
        <v>0.5268817204301075</v>
      </c>
      <c r="AS2699">
        <v>0.41721854304635764</v>
      </c>
      <c r="AT2699">
        <v>0.56892230576441105</v>
      </c>
      <c r="AU2699">
        <v>0.60902255639097747</v>
      </c>
      <c r="AV2699">
        <v>0.31277533039647576</v>
      </c>
      <c r="AW2699">
        <v>0.82743362831858402</v>
      </c>
      <c r="AX2699">
        <v>0.61946902654867253</v>
      </c>
      <c r="AY2699">
        <v>0.5401069518716578</v>
      </c>
      <c r="AZ2699">
        <v>0</v>
      </c>
      <c r="BA2699">
        <v>1</v>
      </c>
      <c r="BC2699">
        <v>0.8035714285714286</v>
      </c>
      <c r="BD2699">
        <v>0.6116071428571429</v>
      </c>
      <c r="BE2699">
        <v>0.51666666666666672</v>
      </c>
      <c r="BF2699">
        <v>0</v>
      </c>
      <c r="BG2699">
        <v>1</v>
      </c>
      <c r="BI2699">
        <v>0</v>
      </c>
      <c r="BJ2699">
        <v>1</v>
      </c>
    </row>
    <row r="2700" spans="1:63" x14ac:dyDescent="0.3">
      <c r="A2700">
        <v>2013</v>
      </c>
      <c r="B2700">
        <v>71016</v>
      </c>
      <c r="C2700" t="str">
        <f>VLOOKUP(B2700,'NAAM GEMEENTE'!$A$1:$B$319,2,FALSE)</f>
        <v>Genk</v>
      </c>
      <c r="D2700">
        <v>965</v>
      </c>
      <c r="E2700">
        <v>256</v>
      </c>
      <c r="F2700">
        <f t="shared" ref="F2700:F2763" si="129">SUM(D2700:E2700)</f>
        <v>1221</v>
      </c>
      <c r="G2700">
        <v>1004</v>
      </c>
      <c r="H2700">
        <v>577</v>
      </c>
      <c r="I2700">
        <v>1076</v>
      </c>
      <c r="J2700">
        <v>106</v>
      </c>
      <c r="K2700">
        <v>19</v>
      </c>
      <c r="L2700">
        <v>0</v>
      </c>
      <c r="M2700">
        <v>0</v>
      </c>
      <c r="N2700">
        <v>1120</v>
      </c>
      <c r="O2700">
        <v>327</v>
      </c>
      <c r="P2700">
        <f t="shared" ref="P2700:P2763" si="130">SUM(N2700:O2700)</f>
        <v>1447</v>
      </c>
      <c r="Q2700">
        <v>1121</v>
      </c>
      <c r="R2700">
        <v>845</v>
      </c>
      <c r="S2700">
        <v>1366</v>
      </c>
      <c r="T2700">
        <v>127</v>
      </c>
      <c r="U2700">
        <v>20</v>
      </c>
      <c r="V2700">
        <v>0</v>
      </c>
      <c r="W2700">
        <v>45</v>
      </c>
      <c r="X2700">
        <v>1554</v>
      </c>
      <c r="Y2700">
        <v>304</v>
      </c>
      <c r="Z2700">
        <f t="shared" ref="Z2700:Z2763" si="131">SUM(X2700:Y2700)</f>
        <v>1858</v>
      </c>
      <c r="AA2700">
        <v>1722</v>
      </c>
      <c r="AB2700">
        <v>903</v>
      </c>
      <c r="AC2700">
        <v>1795</v>
      </c>
      <c r="AD2700">
        <v>328</v>
      </c>
      <c r="AE2700">
        <v>29</v>
      </c>
      <c r="AF2700">
        <v>0</v>
      </c>
      <c r="AG2700">
        <v>0</v>
      </c>
      <c r="AH2700">
        <v>6635</v>
      </c>
      <c r="AI2700">
        <v>4971</v>
      </c>
      <c r="AJ2700">
        <v>4003</v>
      </c>
      <c r="AK2700">
        <v>1.3347415007040837</v>
      </c>
      <c r="AL2700">
        <v>0.19472943069804868</v>
      </c>
      <c r="AM2700">
        <v>0.39668425018839487</v>
      </c>
      <c r="AN2700">
        <v>1858</v>
      </c>
      <c r="AO2700">
        <v>1447</v>
      </c>
      <c r="AP2700">
        <v>1221</v>
      </c>
      <c r="AQ2700">
        <v>1.2840359364201797</v>
      </c>
      <c r="AR2700">
        <v>0.15618521078092606</v>
      </c>
      <c r="AS2700">
        <v>0.34284176533907429</v>
      </c>
      <c r="AT2700">
        <v>1.5361284567350579</v>
      </c>
      <c r="AU2700">
        <v>0.10437109723461195</v>
      </c>
      <c r="AV2700">
        <v>0.41695702671312429</v>
      </c>
      <c r="AW2700">
        <v>1.0686390532544379</v>
      </c>
      <c r="AX2700">
        <v>0.31715976331360946</v>
      </c>
      <c r="AY2700">
        <v>0.36101882613510522</v>
      </c>
      <c r="AZ2700">
        <v>2.5826771653543306</v>
      </c>
      <c r="BA2700">
        <v>0.16535433070866143</v>
      </c>
      <c r="BB2700">
        <v>0.67682926829268297</v>
      </c>
      <c r="BC2700">
        <v>1.3140556368960468</v>
      </c>
      <c r="BD2700">
        <v>0.212298682284041</v>
      </c>
      <c r="BE2700">
        <v>0.40055710306406683</v>
      </c>
      <c r="BF2700">
        <v>1.45</v>
      </c>
      <c r="BG2700">
        <v>0.05</v>
      </c>
      <c r="BH2700">
        <v>0.34482758620689657</v>
      </c>
      <c r="BI2700">
        <v>0</v>
      </c>
      <c r="BJ2700">
        <v>1</v>
      </c>
    </row>
    <row r="2701" spans="1:63" x14ac:dyDescent="0.3">
      <c r="A2701">
        <v>2013</v>
      </c>
      <c r="B2701">
        <v>71017</v>
      </c>
      <c r="C2701" t="str">
        <f>VLOOKUP(B2701,'NAAM GEMEENTE'!$A$1:$B$319,2,FALSE)</f>
        <v>Gingelom</v>
      </c>
      <c r="D2701">
        <v>0</v>
      </c>
      <c r="E2701">
        <v>0</v>
      </c>
      <c r="F2701">
        <f t="shared" si="129"/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147</v>
      </c>
      <c r="O2701">
        <v>19</v>
      </c>
      <c r="P2701">
        <f t="shared" si="130"/>
        <v>166</v>
      </c>
      <c r="Q2701">
        <v>149</v>
      </c>
      <c r="R2701">
        <v>102</v>
      </c>
      <c r="S2701">
        <v>80</v>
      </c>
      <c r="T2701">
        <v>5</v>
      </c>
      <c r="U2701">
        <v>0</v>
      </c>
      <c r="V2701">
        <v>0</v>
      </c>
      <c r="W2701">
        <v>10</v>
      </c>
      <c r="Z2701">
        <f t="shared" si="131"/>
        <v>0</v>
      </c>
      <c r="AI2701">
        <v>512</v>
      </c>
      <c r="AJ2701">
        <v>0</v>
      </c>
      <c r="AL2701">
        <v>1</v>
      </c>
      <c r="AO2701">
        <v>166</v>
      </c>
      <c r="AP2701">
        <v>0</v>
      </c>
      <c r="AR2701">
        <v>1</v>
      </c>
      <c r="AU2701">
        <v>1</v>
      </c>
      <c r="AX2701">
        <v>1</v>
      </c>
      <c r="BA2701">
        <v>1</v>
      </c>
      <c r="BD2701">
        <v>1</v>
      </c>
      <c r="BJ2701">
        <v>1</v>
      </c>
    </row>
    <row r="2702" spans="1:63" x14ac:dyDescent="0.3">
      <c r="A2702">
        <v>2013</v>
      </c>
      <c r="B2702">
        <v>71020</v>
      </c>
      <c r="C2702" t="str">
        <f>VLOOKUP(B2702,'NAAM GEMEENTE'!$A$1:$B$319,2,FALSE)</f>
        <v>Halen</v>
      </c>
      <c r="D2702">
        <v>0</v>
      </c>
      <c r="E2702">
        <v>0</v>
      </c>
      <c r="F2702">
        <f t="shared" si="129"/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173</v>
      </c>
      <c r="O2702">
        <v>20</v>
      </c>
      <c r="P2702">
        <f t="shared" si="130"/>
        <v>193</v>
      </c>
      <c r="Q2702">
        <v>147</v>
      </c>
      <c r="R2702">
        <v>119</v>
      </c>
      <c r="S2702">
        <v>102</v>
      </c>
      <c r="T2702">
        <v>9</v>
      </c>
      <c r="U2702">
        <v>1</v>
      </c>
      <c r="V2702">
        <v>0</v>
      </c>
      <c r="W2702">
        <v>10</v>
      </c>
      <c r="Z2702">
        <f t="shared" si="131"/>
        <v>0</v>
      </c>
      <c r="AI2702">
        <v>581</v>
      </c>
      <c r="AJ2702">
        <v>0</v>
      </c>
      <c r="AL2702">
        <v>1</v>
      </c>
      <c r="AO2702">
        <v>193</v>
      </c>
      <c r="AP2702">
        <v>0</v>
      </c>
      <c r="AR2702">
        <v>1</v>
      </c>
      <c r="AU2702">
        <v>1</v>
      </c>
      <c r="AX2702">
        <v>1</v>
      </c>
      <c r="BA2702">
        <v>1</v>
      </c>
      <c r="BD2702">
        <v>1</v>
      </c>
      <c r="BG2702">
        <v>1</v>
      </c>
      <c r="BJ2702">
        <v>1</v>
      </c>
    </row>
    <row r="2703" spans="1:63" x14ac:dyDescent="0.3">
      <c r="A2703">
        <v>2013</v>
      </c>
      <c r="B2703">
        <v>71022</v>
      </c>
      <c r="C2703" t="str">
        <f>VLOOKUP(B2703,'NAAM GEMEENTE'!$A$1:$B$319,2,FALSE)</f>
        <v>Hasselt</v>
      </c>
      <c r="D2703">
        <v>1010</v>
      </c>
      <c r="E2703">
        <v>96</v>
      </c>
      <c r="F2703">
        <f t="shared" si="129"/>
        <v>1106</v>
      </c>
      <c r="G2703">
        <v>1234</v>
      </c>
      <c r="H2703">
        <v>561</v>
      </c>
      <c r="I2703">
        <v>455</v>
      </c>
      <c r="J2703">
        <v>101</v>
      </c>
      <c r="K2703">
        <v>22</v>
      </c>
      <c r="L2703">
        <v>0</v>
      </c>
      <c r="M2703">
        <v>119</v>
      </c>
      <c r="N2703">
        <v>1157</v>
      </c>
      <c r="O2703">
        <v>132</v>
      </c>
      <c r="P2703">
        <f t="shared" si="130"/>
        <v>1289</v>
      </c>
      <c r="Q2703">
        <v>1400</v>
      </c>
      <c r="R2703">
        <v>764</v>
      </c>
      <c r="S2703">
        <v>650</v>
      </c>
      <c r="T2703">
        <v>109</v>
      </c>
      <c r="U2703">
        <v>26</v>
      </c>
      <c r="V2703">
        <v>0</v>
      </c>
      <c r="W2703">
        <v>122</v>
      </c>
      <c r="X2703">
        <v>2036</v>
      </c>
      <c r="Y2703">
        <v>278</v>
      </c>
      <c r="Z2703">
        <f t="shared" si="131"/>
        <v>2314</v>
      </c>
      <c r="AA2703">
        <v>2387</v>
      </c>
      <c r="AB2703">
        <v>2223</v>
      </c>
      <c r="AC2703">
        <v>2034</v>
      </c>
      <c r="AD2703">
        <v>738</v>
      </c>
      <c r="AE2703">
        <v>54</v>
      </c>
      <c r="AF2703">
        <v>0</v>
      </c>
      <c r="AG2703">
        <v>1144</v>
      </c>
      <c r="AH2703">
        <v>10894</v>
      </c>
      <c r="AI2703">
        <v>4360</v>
      </c>
      <c r="AJ2703">
        <v>3598</v>
      </c>
      <c r="AK2703">
        <v>2.4986238532110092</v>
      </c>
      <c r="AL2703">
        <v>0.17477064220183486</v>
      </c>
      <c r="AM2703">
        <v>0.66972645492931893</v>
      </c>
      <c r="AN2703">
        <v>2314</v>
      </c>
      <c r="AO2703">
        <v>1289</v>
      </c>
      <c r="AP2703">
        <v>1106</v>
      </c>
      <c r="AQ2703">
        <v>1.795190069821567</v>
      </c>
      <c r="AR2703">
        <v>0.14197051978277736</v>
      </c>
      <c r="AS2703">
        <v>0.52203975799481417</v>
      </c>
      <c r="AT2703">
        <v>1.7050000000000001</v>
      </c>
      <c r="AU2703">
        <v>0.11857142857142858</v>
      </c>
      <c r="AV2703">
        <v>0.48303309593632177</v>
      </c>
      <c r="AW2703">
        <v>2.9096858638743455</v>
      </c>
      <c r="AX2703">
        <v>0.26570680628272253</v>
      </c>
      <c r="AY2703">
        <v>0.74763832658569496</v>
      </c>
      <c r="AZ2703">
        <v>6.7706422018348622</v>
      </c>
      <c r="BA2703">
        <v>7.3394495412844041E-2</v>
      </c>
      <c r="BB2703">
        <v>0.86314363143631434</v>
      </c>
      <c r="BC2703">
        <v>3.129230769230769</v>
      </c>
      <c r="BD2703">
        <v>0.3</v>
      </c>
      <c r="BE2703">
        <v>0.77630285152409051</v>
      </c>
      <c r="BF2703">
        <v>2.0769230769230771</v>
      </c>
      <c r="BG2703">
        <v>0.15384615384615385</v>
      </c>
      <c r="BH2703">
        <v>0.59259259259259256</v>
      </c>
      <c r="BI2703">
        <v>9.3770491803278695</v>
      </c>
      <c r="BJ2703">
        <v>2.4590163934426229E-2</v>
      </c>
      <c r="BK2703">
        <v>0.89597902097902093</v>
      </c>
    </row>
    <row r="2704" spans="1:63" x14ac:dyDescent="0.3">
      <c r="A2704">
        <v>2013</v>
      </c>
      <c r="B2704">
        <v>71024</v>
      </c>
      <c r="C2704" t="str">
        <f>VLOOKUP(B2704,'NAAM GEMEENTE'!$A$1:$B$319,2,FALSE)</f>
        <v>Herk-de-Stad</v>
      </c>
      <c r="D2704">
        <v>188</v>
      </c>
      <c r="E2704">
        <v>26</v>
      </c>
      <c r="F2704">
        <f t="shared" si="129"/>
        <v>214</v>
      </c>
      <c r="G2704">
        <v>185</v>
      </c>
      <c r="H2704">
        <v>113</v>
      </c>
      <c r="I2704">
        <v>83</v>
      </c>
      <c r="J2704">
        <v>0</v>
      </c>
      <c r="K2704">
        <v>1</v>
      </c>
      <c r="L2704">
        <v>0</v>
      </c>
      <c r="M2704">
        <v>0</v>
      </c>
      <c r="N2704">
        <v>227</v>
      </c>
      <c r="O2704">
        <v>38</v>
      </c>
      <c r="P2704">
        <f t="shared" si="130"/>
        <v>265</v>
      </c>
      <c r="Q2704">
        <v>218</v>
      </c>
      <c r="R2704">
        <v>166</v>
      </c>
      <c r="S2704">
        <v>144</v>
      </c>
      <c r="T2704">
        <v>14</v>
      </c>
      <c r="U2704">
        <v>1</v>
      </c>
      <c r="V2704">
        <v>0</v>
      </c>
      <c r="W2704">
        <v>21</v>
      </c>
      <c r="X2704">
        <v>532</v>
      </c>
      <c r="Y2704">
        <v>101</v>
      </c>
      <c r="Z2704">
        <f t="shared" si="131"/>
        <v>633</v>
      </c>
      <c r="AA2704">
        <v>455</v>
      </c>
      <c r="AB2704">
        <v>468</v>
      </c>
      <c r="AC2704">
        <v>479</v>
      </c>
      <c r="AD2704">
        <v>0</v>
      </c>
      <c r="AE2704">
        <v>28</v>
      </c>
      <c r="AF2704">
        <v>0</v>
      </c>
      <c r="AG2704">
        <v>0</v>
      </c>
      <c r="AH2704">
        <v>2063</v>
      </c>
      <c r="AI2704">
        <v>829</v>
      </c>
      <c r="AJ2704">
        <v>596</v>
      </c>
      <c r="AK2704">
        <v>2.48854041013269</v>
      </c>
      <c r="AL2704">
        <v>0.2810615199034982</v>
      </c>
      <c r="AM2704">
        <v>0.71110033931168204</v>
      </c>
      <c r="AN2704">
        <v>633</v>
      </c>
      <c r="AO2704">
        <v>265</v>
      </c>
      <c r="AP2704">
        <v>214</v>
      </c>
      <c r="AQ2704">
        <v>2.388679245283019</v>
      </c>
      <c r="AR2704">
        <v>0.19245283018867926</v>
      </c>
      <c r="AS2704">
        <v>0.6619273301737757</v>
      </c>
      <c r="AT2704">
        <v>2.0871559633027523</v>
      </c>
      <c r="AU2704">
        <v>0.15137614678899083</v>
      </c>
      <c r="AV2704">
        <v>0.59340659340659341</v>
      </c>
      <c r="AW2704">
        <v>2.8192771084337349</v>
      </c>
      <c r="AX2704">
        <v>0.31927710843373491</v>
      </c>
      <c r="AY2704">
        <v>0.75854700854700852</v>
      </c>
      <c r="AZ2704">
        <v>0</v>
      </c>
      <c r="BA2704">
        <v>1</v>
      </c>
      <c r="BC2704">
        <v>3.3263888888888888</v>
      </c>
      <c r="BD2704">
        <v>0.4236111111111111</v>
      </c>
      <c r="BE2704">
        <v>0.82672233820459295</v>
      </c>
      <c r="BF2704">
        <v>28</v>
      </c>
      <c r="BG2704">
        <v>0</v>
      </c>
      <c r="BH2704">
        <v>0.9642857142857143</v>
      </c>
      <c r="BI2704">
        <v>0</v>
      </c>
      <c r="BJ2704">
        <v>1</v>
      </c>
    </row>
    <row r="2705" spans="1:63" x14ac:dyDescent="0.3">
      <c r="A2705">
        <v>2013</v>
      </c>
      <c r="B2705">
        <v>71034</v>
      </c>
      <c r="C2705" t="str">
        <f>VLOOKUP(B2705,'NAAM GEMEENTE'!$A$1:$B$319,2,FALSE)</f>
        <v>Leopoldsburg</v>
      </c>
      <c r="D2705">
        <v>137</v>
      </c>
      <c r="E2705">
        <v>29</v>
      </c>
      <c r="F2705">
        <f t="shared" si="129"/>
        <v>166</v>
      </c>
      <c r="G2705">
        <v>128</v>
      </c>
      <c r="H2705">
        <v>102</v>
      </c>
      <c r="I2705">
        <v>81</v>
      </c>
      <c r="J2705">
        <v>0</v>
      </c>
      <c r="K2705">
        <v>0</v>
      </c>
      <c r="L2705">
        <v>0</v>
      </c>
      <c r="M2705">
        <v>0</v>
      </c>
      <c r="N2705">
        <v>230</v>
      </c>
      <c r="O2705">
        <v>59</v>
      </c>
      <c r="P2705">
        <f t="shared" si="130"/>
        <v>289</v>
      </c>
      <c r="Q2705">
        <v>199</v>
      </c>
      <c r="R2705">
        <v>199</v>
      </c>
      <c r="S2705">
        <v>230</v>
      </c>
      <c r="T2705">
        <v>15</v>
      </c>
      <c r="U2705">
        <v>3</v>
      </c>
      <c r="V2705">
        <v>0</v>
      </c>
      <c r="W2705">
        <v>20</v>
      </c>
      <c r="X2705">
        <v>232</v>
      </c>
      <c r="Y2705">
        <v>64</v>
      </c>
      <c r="Z2705">
        <f t="shared" si="131"/>
        <v>296</v>
      </c>
      <c r="AA2705">
        <v>218</v>
      </c>
      <c r="AB2705">
        <v>197</v>
      </c>
      <c r="AC2705">
        <v>184</v>
      </c>
      <c r="AD2705">
        <v>0</v>
      </c>
      <c r="AE2705">
        <v>0</v>
      </c>
      <c r="AF2705">
        <v>0</v>
      </c>
      <c r="AG2705">
        <v>0</v>
      </c>
      <c r="AH2705">
        <v>895</v>
      </c>
      <c r="AI2705">
        <v>955</v>
      </c>
      <c r="AJ2705">
        <v>477</v>
      </c>
      <c r="AK2705">
        <v>0.93717277486910999</v>
      </c>
      <c r="AL2705">
        <v>0.50052356020942412</v>
      </c>
      <c r="AM2705">
        <v>0.4670391061452514</v>
      </c>
      <c r="AN2705">
        <v>296</v>
      </c>
      <c r="AO2705">
        <v>289</v>
      </c>
      <c r="AP2705">
        <v>166</v>
      </c>
      <c r="AQ2705">
        <v>1.0242214532871972</v>
      </c>
      <c r="AR2705">
        <v>0.42560553633217996</v>
      </c>
      <c r="AS2705">
        <v>0.4391891891891892</v>
      </c>
      <c r="AT2705">
        <v>1.0954773869346734</v>
      </c>
      <c r="AU2705">
        <v>0.35678391959798994</v>
      </c>
      <c r="AV2705">
        <v>0.41284403669724773</v>
      </c>
      <c r="AW2705">
        <v>0.98994974874371855</v>
      </c>
      <c r="AX2705">
        <v>0.48743718592964824</v>
      </c>
      <c r="AY2705">
        <v>0.48223350253807107</v>
      </c>
      <c r="AZ2705">
        <v>0</v>
      </c>
      <c r="BA2705">
        <v>1</v>
      </c>
      <c r="BC2705">
        <v>0.8</v>
      </c>
      <c r="BD2705">
        <v>0.64782608695652177</v>
      </c>
      <c r="BE2705">
        <v>0.55978260869565222</v>
      </c>
      <c r="BF2705">
        <v>0</v>
      </c>
      <c r="BG2705">
        <v>1</v>
      </c>
      <c r="BI2705">
        <v>0</v>
      </c>
      <c r="BJ2705">
        <v>1</v>
      </c>
    </row>
    <row r="2706" spans="1:63" x14ac:dyDescent="0.3">
      <c r="A2706">
        <v>2013</v>
      </c>
      <c r="B2706">
        <v>71037</v>
      </c>
      <c r="C2706" t="str">
        <f>VLOOKUP(B2706,'NAAM GEMEENTE'!$A$1:$B$319,2,FALSE)</f>
        <v>Lummen</v>
      </c>
      <c r="D2706">
        <v>100</v>
      </c>
      <c r="E2706">
        <v>5</v>
      </c>
      <c r="F2706">
        <f t="shared" si="129"/>
        <v>105</v>
      </c>
      <c r="G2706">
        <v>117</v>
      </c>
      <c r="H2706">
        <v>34</v>
      </c>
      <c r="I2706">
        <v>10</v>
      </c>
      <c r="J2706">
        <v>0</v>
      </c>
      <c r="K2706">
        <v>0</v>
      </c>
      <c r="L2706">
        <v>0</v>
      </c>
      <c r="M2706">
        <v>0</v>
      </c>
      <c r="N2706">
        <v>205</v>
      </c>
      <c r="O2706">
        <v>32</v>
      </c>
      <c r="P2706">
        <f t="shared" si="130"/>
        <v>237</v>
      </c>
      <c r="Q2706">
        <v>242</v>
      </c>
      <c r="R2706">
        <v>222</v>
      </c>
      <c r="S2706">
        <v>135</v>
      </c>
      <c r="T2706">
        <v>14</v>
      </c>
      <c r="U2706">
        <v>0</v>
      </c>
      <c r="V2706">
        <v>0</v>
      </c>
      <c r="W2706">
        <v>13</v>
      </c>
      <c r="X2706">
        <v>127</v>
      </c>
      <c r="Y2706">
        <v>7</v>
      </c>
      <c r="Z2706">
        <f t="shared" si="131"/>
        <v>134</v>
      </c>
      <c r="AA2706">
        <v>143</v>
      </c>
      <c r="AB2706">
        <v>48</v>
      </c>
      <c r="AC2706">
        <v>19</v>
      </c>
      <c r="AD2706">
        <v>0</v>
      </c>
      <c r="AE2706">
        <v>0</v>
      </c>
      <c r="AF2706">
        <v>0</v>
      </c>
      <c r="AG2706">
        <v>0</v>
      </c>
      <c r="AH2706">
        <v>344</v>
      </c>
      <c r="AI2706">
        <v>863</v>
      </c>
      <c r="AJ2706">
        <v>266</v>
      </c>
      <c r="AK2706">
        <v>0.39860950173812282</v>
      </c>
      <c r="AL2706">
        <v>0.69177288528389336</v>
      </c>
      <c r="AM2706">
        <v>0.22674418604651161</v>
      </c>
      <c r="AN2706">
        <v>134</v>
      </c>
      <c r="AO2706">
        <v>237</v>
      </c>
      <c r="AP2706">
        <v>105</v>
      </c>
      <c r="AQ2706">
        <v>0.56540084388185652</v>
      </c>
      <c r="AR2706">
        <v>0.55696202531645567</v>
      </c>
      <c r="AS2706">
        <v>0.21641791044776118</v>
      </c>
      <c r="AT2706">
        <v>0.59090909090909094</v>
      </c>
      <c r="AU2706">
        <v>0.51652892561983466</v>
      </c>
      <c r="AV2706">
        <v>0.18181818181818182</v>
      </c>
      <c r="AW2706">
        <v>0.21621621621621623</v>
      </c>
      <c r="AX2706">
        <v>0.84684684684684686</v>
      </c>
      <c r="AY2706">
        <v>0.29166666666666669</v>
      </c>
      <c r="AZ2706">
        <v>0</v>
      </c>
      <c r="BA2706">
        <v>1</v>
      </c>
      <c r="BC2706">
        <v>0.14074074074074075</v>
      </c>
      <c r="BD2706">
        <v>0.92592592592592593</v>
      </c>
      <c r="BE2706">
        <v>0.47368421052631576</v>
      </c>
      <c r="BI2706">
        <v>0</v>
      </c>
      <c r="BJ2706">
        <v>1</v>
      </c>
    </row>
    <row r="2707" spans="1:63" x14ac:dyDescent="0.3">
      <c r="A2707">
        <v>2013</v>
      </c>
      <c r="B2707">
        <v>71043</v>
      </c>
      <c r="C2707" t="e">
        <f>VLOOKUP(B2707,'NAAM GEMEENTE'!$A$1:$B$319,2,FALSE)</f>
        <v>#N/A</v>
      </c>
      <c r="D2707">
        <v>0</v>
      </c>
      <c r="E2707">
        <v>0</v>
      </c>
      <c r="F2707">
        <f t="shared" si="129"/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32</v>
      </c>
      <c r="O2707">
        <v>2</v>
      </c>
      <c r="P2707">
        <f t="shared" si="130"/>
        <v>34</v>
      </c>
      <c r="Q2707">
        <v>28</v>
      </c>
      <c r="R2707">
        <v>16</v>
      </c>
      <c r="S2707">
        <v>9</v>
      </c>
      <c r="T2707">
        <v>3</v>
      </c>
      <c r="U2707">
        <v>0</v>
      </c>
      <c r="V2707">
        <v>0</v>
      </c>
      <c r="W2707">
        <v>0</v>
      </c>
      <c r="Z2707">
        <f t="shared" si="131"/>
        <v>0</v>
      </c>
      <c r="AI2707">
        <v>90</v>
      </c>
      <c r="AJ2707">
        <v>0</v>
      </c>
      <c r="AL2707">
        <v>1</v>
      </c>
      <c r="AO2707">
        <v>34</v>
      </c>
      <c r="AP2707">
        <v>0</v>
      </c>
      <c r="AR2707">
        <v>1</v>
      </c>
      <c r="AU2707">
        <v>1</v>
      </c>
      <c r="AX2707">
        <v>1</v>
      </c>
      <c r="BA2707">
        <v>1</v>
      </c>
      <c r="BD2707">
        <v>1</v>
      </c>
    </row>
    <row r="2708" spans="1:63" x14ac:dyDescent="0.3">
      <c r="A2708">
        <v>2013</v>
      </c>
      <c r="B2708">
        <v>71045</v>
      </c>
      <c r="C2708" t="str">
        <f>VLOOKUP(B2708,'NAAM GEMEENTE'!$A$1:$B$319,2,FALSE)</f>
        <v>Nieuwerkerken</v>
      </c>
      <c r="D2708">
        <v>0</v>
      </c>
      <c r="E2708">
        <v>0</v>
      </c>
      <c r="F2708">
        <f t="shared" si="129"/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106</v>
      </c>
      <c r="O2708">
        <v>10</v>
      </c>
      <c r="P2708">
        <f t="shared" si="130"/>
        <v>116</v>
      </c>
      <c r="Q2708">
        <v>107</v>
      </c>
      <c r="R2708">
        <v>106</v>
      </c>
      <c r="S2708">
        <v>68</v>
      </c>
      <c r="T2708">
        <v>7</v>
      </c>
      <c r="U2708">
        <v>1</v>
      </c>
      <c r="V2708">
        <v>0</v>
      </c>
      <c r="W2708">
        <v>12</v>
      </c>
      <c r="Z2708">
        <f t="shared" si="131"/>
        <v>0</v>
      </c>
      <c r="AI2708">
        <v>417</v>
      </c>
      <c r="AJ2708">
        <v>0</v>
      </c>
      <c r="AL2708">
        <v>1</v>
      </c>
      <c r="AO2708">
        <v>116</v>
      </c>
      <c r="AP2708">
        <v>0</v>
      </c>
      <c r="AR2708">
        <v>1</v>
      </c>
      <c r="AU2708">
        <v>1</v>
      </c>
      <c r="AX2708">
        <v>1</v>
      </c>
      <c r="BA2708">
        <v>1</v>
      </c>
      <c r="BD2708">
        <v>1</v>
      </c>
      <c r="BG2708">
        <v>1</v>
      </c>
      <c r="BJ2708">
        <v>1</v>
      </c>
    </row>
    <row r="2709" spans="1:63" x14ac:dyDescent="0.3">
      <c r="A2709">
        <v>2013</v>
      </c>
      <c r="B2709">
        <v>71053</v>
      </c>
      <c r="C2709" t="str">
        <f>VLOOKUP(B2709,'NAAM GEMEENTE'!$A$1:$B$319,2,FALSE)</f>
        <v>Sint-Truiden</v>
      </c>
      <c r="D2709">
        <v>534</v>
      </c>
      <c r="E2709">
        <v>86</v>
      </c>
      <c r="F2709">
        <f t="shared" si="129"/>
        <v>620</v>
      </c>
      <c r="G2709">
        <v>504</v>
      </c>
      <c r="H2709">
        <v>407</v>
      </c>
      <c r="I2709">
        <v>341</v>
      </c>
      <c r="J2709">
        <v>0</v>
      </c>
      <c r="K2709">
        <v>22</v>
      </c>
      <c r="L2709">
        <v>0</v>
      </c>
      <c r="M2709">
        <v>0</v>
      </c>
      <c r="N2709">
        <v>595</v>
      </c>
      <c r="O2709">
        <v>99</v>
      </c>
      <c r="P2709">
        <f t="shared" si="130"/>
        <v>694</v>
      </c>
      <c r="Q2709">
        <v>602</v>
      </c>
      <c r="R2709">
        <v>498</v>
      </c>
      <c r="S2709">
        <v>434</v>
      </c>
      <c r="T2709">
        <v>23</v>
      </c>
      <c r="U2709">
        <v>31</v>
      </c>
      <c r="V2709">
        <v>0</v>
      </c>
      <c r="W2709">
        <v>48</v>
      </c>
      <c r="X2709">
        <v>922</v>
      </c>
      <c r="Y2709">
        <v>208</v>
      </c>
      <c r="Z2709">
        <f t="shared" si="131"/>
        <v>1130</v>
      </c>
      <c r="AA2709">
        <v>861</v>
      </c>
      <c r="AB2709">
        <v>923</v>
      </c>
      <c r="AC2709">
        <v>837</v>
      </c>
      <c r="AD2709">
        <v>0</v>
      </c>
      <c r="AE2709">
        <v>36</v>
      </c>
      <c r="AF2709">
        <v>0</v>
      </c>
      <c r="AG2709">
        <v>0</v>
      </c>
      <c r="AH2709">
        <v>3787</v>
      </c>
      <c r="AI2709">
        <v>2330</v>
      </c>
      <c r="AJ2709">
        <v>1894</v>
      </c>
      <c r="AK2709">
        <v>1.6253218884120171</v>
      </c>
      <c r="AL2709">
        <v>0.18712446351931331</v>
      </c>
      <c r="AM2709">
        <v>0.49986796936889361</v>
      </c>
      <c r="AN2709">
        <v>1130</v>
      </c>
      <c r="AO2709">
        <v>694</v>
      </c>
      <c r="AP2709">
        <v>620</v>
      </c>
      <c r="AQ2709">
        <v>1.6282420749279538</v>
      </c>
      <c r="AR2709">
        <v>0.10662824207492795</v>
      </c>
      <c r="AS2709">
        <v>0.45132743362831856</v>
      </c>
      <c r="AT2709">
        <v>1.430232558139535</v>
      </c>
      <c r="AU2709">
        <v>0.16279069767441862</v>
      </c>
      <c r="AV2709">
        <v>0.41463414634146339</v>
      </c>
      <c r="AW2709">
        <v>1.8534136546184738</v>
      </c>
      <c r="AX2709">
        <v>0.18273092369477911</v>
      </c>
      <c r="AY2709">
        <v>0.5590465872156013</v>
      </c>
      <c r="AZ2709">
        <v>0</v>
      </c>
      <c r="BA2709">
        <v>1</v>
      </c>
      <c r="BC2709">
        <v>1.9285714285714286</v>
      </c>
      <c r="BD2709">
        <v>0.21428571428571427</v>
      </c>
      <c r="BE2709">
        <v>0.59259259259259256</v>
      </c>
      <c r="BF2709">
        <v>1.1612903225806452</v>
      </c>
      <c r="BG2709">
        <v>0.29032258064516131</v>
      </c>
      <c r="BH2709">
        <v>0.3888888888888889</v>
      </c>
      <c r="BI2709">
        <v>0</v>
      </c>
      <c r="BJ2709">
        <v>1</v>
      </c>
    </row>
    <row r="2710" spans="1:63" x14ac:dyDescent="0.3">
      <c r="A2710">
        <v>2013</v>
      </c>
      <c r="B2710">
        <v>71057</v>
      </c>
      <c r="C2710" t="str">
        <f>VLOOKUP(B2710,'NAAM GEMEENTE'!$A$1:$B$319,2,FALSE)</f>
        <v>Tessenderlo</v>
      </c>
      <c r="D2710">
        <v>232</v>
      </c>
      <c r="E2710">
        <v>38</v>
      </c>
      <c r="F2710">
        <f t="shared" si="129"/>
        <v>270</v>
      </c>
      <c r="G2710">
        <v>184</v>
      </c>
      <c r="H2710">
        <v>163</v>
      </c>
      <c r="I2710">
        <v>127</v>
      </c>
      <c r="J2710">
        <v>0</v>
      </c>
      <c r="K2710">
        <v>0</v>
      </c>
      <c r="L2710">
        <v>0</v>
      </c>
      <c r="M2710">
        <v>0</v>
      </c>
      <c r="N2710">
        <v>328</v>
      </c>
      <c r="O2710">
        <v>54</v>
      </c>
      <c r="P2710">
        <f t="shared" si="130"/>
        <v>382</v>
      </c>
      <c r="Q2710">
        <v>292</v>
      </c>
      <c r="R2710">
        <v>266</v>
      </c>
      <c r="S2710">
        <v>215</v>
      </c>
      <c r="T2710">
        <v>9</v>
      </c>
      <c r="U2710">
        <v>0</v>
      </c>
      <c r="V2710">
        <v>0</v>
      </c>
      <c r="W2710">
        <v>10</v>
      </c>
      <c r="X2710">
        <v>474</v>
      </c>
      <c r="Y2710">
        <v>110</v>
      </c>
      <c r="Z2710">
        <f t="shared" si="131"/>
        <v>584</v>
      </c>
      <c r="AA2710">
        <v>342</v>
      </c>
      <c r="AB2710">
        <v>459</v>
      </c>
      <c r="AC2710">
        <v>364</v>
      </c>
      <c r="AD2710">
        <v>0</v>
      </c>
      <c r="AE2710">
        <v>0</v>
      </c>
      <c r="AF2710">
        <v>0</v>
      </c>
      <c r="AG2710">
        <v>0</v>
      </c>
      <c r="AH2710">
        <v>1749</v>
      </c>
      <c r="AI2710">
        <v>1174</v>
      </c>
      <c r="AJ2710">
        <v>744</v>
      </c>
      <c r="AK2710">
        <v>1.489778534923339</v>
      </c>
      <c r="AL2710">
        <v>0.36626916524701875</v>
      </c>
      <c r="AM2710">
        <v>0.57461406518010294</v>
      </c>
      <c r="AN2710">
        <v>584</v>
      </c>
      <c r="AO2710">
        <v>382</v>
      </c>
      <c r="AP2710">
        <v>270</v>
      </c>
      <c r="AQ2710">
        <v>1.5287958115183247</v>
      </c>
      <c r="AR2710">
        <v>0.29319371727748689</v>
      </c>
      <c r="AS2710">
        <v>0.53767123287671237</v>
      </c>
      <c r="AT2710">
        <v>1.1712328767123288</v>
      </c>
      <c r="AU2710">
        <v>0.36986301369863012</v>
      </c>
      <c r="AV2710">
        <v>0.46198830409356723</v>
      </c>
      <c r="AW2710">
        <v>1.7255639097744362</v>
      </c>
      <c r="AX2710">
        <v>0.38721804511278196</v>
      </c>
      <c r="AY2710">
        <v>0.644880174291939</v>
      </c>
      <c r="AZ2710">
        <v>0</v>
      </c>
      <c r="BA2710">
        <v>1</v>
      </c>
      <c r="BC2710">
        <v>1.6930232558139535</v>
      </c>
      <c r="BD2710">
        <v>0.40930232558139534</v>
      </c>
      <c r="BE2710">
        <v>0.65109890109890112</v>
      </c>
      <c r="BI2710">
        <v>0</v>
      </c>
      <c r="BJ2710">
        <v>1</v>
      </c>
    </row>
    <row r="2711" spans="1:63" x14ac:dyDescent="0.3">
      <c r="A2711">
        <v>2013</v>
      </c>
      <c r="B2711">
        <v>71066</v>
      </c>
      <c r="C2711" t="str">
        <f>VLOOKUP(B2711,'NAAM GEMEENTE'!$A$1:$B$319,2,FALSE)</f>
        <v>Zonhoven</v>
      </c>
      <c r="D2711">
        <v>190</v>
      </c>
      <c r="E2711">
        <v>21</v>
      </c>
      <c r="F2711">
        <f t="shared" si="129"/>
        <v>211</v>
      </c>
      <c r="G2711">
        <v>172</v>
      </c>
      <c r="H2711">
        <v>100</v>
      </c>
      <c r="I2711">
        <v>47</v>
      </c>
      <c r="J2711">
        <v>0</v>
      </c>
      <c r="K2711">
        <v>0</v>
      </c>
      <c r="L2711">
        <v>0</v>
      </c>
      <c r="M2711">
        <v>0</v>
      </c>
      <c r="N2711">
        <v>378</v>
      </c>
      <c r="O2711">
        <v>65</v>
      </c>
      <c r="P2711">
        <f t="shared" si="130"/>
        <v>443</v>
      </c>
      <c r="Q2711">
        <v>344</v>
      </c>
      <c r="R2711">
        <v>309</v>
      </c>
      <c r="S2711">
        <v>237</v>
      </c>
      <c r="T2711">
        <v>35</v>
      </c>
      <c r="U2711">
        <v>3</v>
      </c>
      <c r="V2711">
        <v>0</v>
      </c>
      <c r="W2711">
        <v>26</v>
      </c>
      <c r="X2711">
        <v>291</v>
      </c>
      <c r="Y2711">
        <v>38</v>
      </c>
      <c r="Z2711">
        <f t="shared" si="131"/>
        <v>329</v>
      </c>
      <c r="AA2711">
        <v>238</v>
      </c>
      <c r="AB2711">
        <v>200</v>
      </c>
      <c r="AC2711">
        <v>114</v>
      </c>
      <c r="AD2711">
        <v>0</v>
      </c>
      <c r="AE2711">
        <v>0</v>
      </c>
      <c r="AF2711">
        <v>0</v>
      </c>
      <c r="AG2711">
        <v>0</v>
      </c>
      <c r="AH2711">
        <v>881</v>
      </c>
      <c r="AI2711">
        <v>1397</v>
      </c>
      <c r="AJ2711">
        <v>530</v>
      </c>
      <c r="AK2711">
        <v>0.63063707945597713</v>
      </c>
      <c r="AL2711">
        <v>0.62061560486757339</v>
      </c>
      <c r="AM2711">
        <v>0.39841089670828606</v>
      </c>
      <c r="AN2711">
        <v>329</v>
      </c>
      <c r="AO2711">
        <v>443</v>
      </c>
      <c r="AP2711">
        <v>211</v>
      </c>
      <c r="AQ2711">
        <v>0.7426636568848759</v>
      </c>
      <c r="AR2711">
        <v>0.52370203160270878</v>
      </c>
      <c r="AS2711">
        <v>0.35866261398176291</v>
      </c>
      <c r="AT2711">
        <v>0.69186046511627908</v>
      </c>
      <c r="AU2711">
        <v>0.5</v>
      </c>
      <c r="AV2711">
        <v>0.27731092436974791</v>
      </c>
      <c r="AW2711">
        <v>0.6472491909385113</v>
      </c>
      <c r="AX2711">
        <v>0.6763754045307443</v>
      </c>
      <c r="AY2711">
        <v>0.5</v>
      </c>
      <c r="AZ2711">
        <v>0</v>
      </c>
      <c r="BA2711">
        <v>1</v>
      </c>
      <c r="BC2711">
        <v>0.48101265822784811</v>
      </c>
      <c r="BD2711">
        <v>0.80168776371308015</v>
      </c>
      <c r="BE2711">
        <v>0.58771929824561409</v>
      </c>
      <c r="BF2711">
        <v>0</v>
      </c>
      <c r="BG2711">
        <v>1</v>
      </c>
      <c r="BI2711">
        <v>0</v>
      </c>
      <c r="BJ2711">
        <v>1</v>
      </c>
    </row>
    <row r="2712" spans="1:63" x14ac:dyDescent="0.3">
      <c r="A2712">
        <v>2013</v>
      </c>
      <c r="B2712">
        <v>71067</v>
      </c>
      <c r="C2712" t="str">
        <f>VLOOKUP(B2712,'NAAM GEMEENTE'!$A$1:$B$319,2,FALSE)</f>
        <v>Zutendaal</v>
      </c>
      <c r="D2712">
        <v>0</v>
      </c>
      <c r="E2712">
        <v>0</v>
      </c>
      <c r="F2712">
        <f t="shared" si="129"/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119</v>
      </c>
      <c r="O2712">
        <v>9</v>
      </c>
      <c r="P2712">
        <f t="shared" si="130"/>
        <v>128</v>
      </c>
      <c r="Q2712">
        <v>130</v>
      </c>
      <c r="R2712">
        <v>108</v>
      </c>
      <c r="S2712">
        <v>96</v>
      </c>
      <c r="T2712">
        <v>16</v>
      </c>
      <c r="U2712">
        <v>3</v>
      </c>
      <c r="V2712">
        <v>0</v>
      </c>
      <c r="W2712">
        <v>3</v>
      </c>
      <c r="Z2712">
        <f t="shared" si="131"/>
        <v>0</v>
      </c>
      <c r="AI2712">
        <v>484</v>
      </c>
      <c r="AJ2712">
        <v>0</v>
      </c>
      <c r="AL2712">
        <v>1</v>
      </c>
      <c r="AO2712">
        <v>128</v>
      </c>
      <c r="AP2712">
        <v>0</v>
      </c>
      <c r="AR2712">
        <v>1</v>
      </c>
      <c r="AU2712">
        <v>1</v>
      </c>
      <c r="AX2712">
        <v>1</v>
      </c>
      <c r="BA2712">
        <v>1</v>
      </c>
      <c r="BD2712">
        <v>1</v>
      </c>
      <c r="BG2712">
        <v>1</v>
      </c>
      <c r="BJ2712">
        <v>1</v>
      </c>
    </row>
    <row r="2713" spans="1:63" x14ac:dyDescent="0.3">
      <c r="A2713">
        <v>2013</v>
      </c>
      <c r="B2713">
        <v>71069</v>
      </c>
      <c r="C2713" t="str">
        <f>VLOOKUP(B2713,'NAAM GEMEENTE'!$A$1:$B$319,2,FALSE)</f>
        <v>Ham</v>
      </c>
      <c r="D2713">
        <v>0</v>
      </c>
      <c r="E2713">
        <v>0</v>
      </c>
      <c r="F2713">
        <f t="shared" si="129"/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158</v>
      </c>
      <c r="O2713">
        <v>36</v>
      </c>
      <c r="P2713">
        <f t="shared" si="130"/>
        <v>194</v>
      </c>
      <c r="Q2713">
        <v>141</v>
      </c>
      <c r="R2713">
        <v>142</v>
      </c>
      <c r="S2713">
        <v>126</v>
      </c>
      <c r="T2713">
        <v>11</v>
      </c>
      <c r="U2713">
        <v>2</v>
      </c>
      <c r="V2713">
        <v>0</v>
      </c>
      <c r="W2713">
        <v>11</v>
      </c>
      <c r="Z2713">
        <f t="shared" si="131"/>
        <v>0</v>
      </c>
      <c r="AI2713">
        <v>627</v>
      </c>
      <c r="AJ2713">
        <v>0</v>
      </c>
      <c r="AL2713">
        <v>1</v>
      </c>
      <c r="AO2713">
        <v>194</v>
      </c>
      <c r="AP2713">
        <v>0</v>
      </c>
      <c r="AR2713">
        <v>1</v>
      </c>
      <c r="AU2713">
        <v>1</v>
      </c>
      <c r="AX2713">
        <v>1</v>
      </c>
      <c r="BA2713">
        <v>1</v>
      </c>
      <c r="BD2713">
        <v>1</v>
      </c>
      <c r="BG2713">
        <v>1</v>
      </c>
      <c r="BJ2713">
        <v>1</v>
      </c>
    </row>
    <row r="2714" spans="1:63" x14ac:dyDescent="0.3">
      <c r="A2714">
        <v>2013</v>
      </c>
      <c r="B2714">
        <v>71070</v>
      </c>
      <c r="C2714" t="str">
        <f>VLOOKUP(B2714,'NAAM GEMEENTE'!$A$1:$B$319,2,FALSE)</f>
        <v>Heusden-Zolder</v>
      </c>
      <c r="D2714">
        <v>336</v>
      </c>
      <c r="E2714">
        <v>50</v>
      </c>
      <c r="F2714">
        <f t="shared" si="129"/>
        <v>386</v>
      </c>
      <c r="G2714">
        <v>338</v>
      </c>
      <c r="H2714">
        <v>188</v>
      </c>
      <c r="I2714">
        <v>143</v>
      </c>
      <c r="J2714">
        <v>0</v>
      </c>
      <c r="K2714">
        <v>0</v>
      </c>
      <c r="L2714">
        <v>0</v>
      </c>
      <c r="M2714">
        <v>0</v>
      </c>
      <c r="N2714">
        <v>605</v>
      </c>
      <c r="O2714">
        <v>119</v>
      </c>
      <c r="P2714">
        <f t="shared" si="130"/>
        <v>724</v>
      </c>
      <c r="Q2714">
        <v>551</v>
      </c>
      <c r="R2714">
        <v>447</v>
      </c>
      <c r="S2714">
        <v>487</v>
      </c>
      <c r="T2714">
        <v>39</v>
      </c>
      <c r="U2714">
        <v>6</v>
      </c>
      <c r="V2714">
        <v>0</v>
      </c>
      <c r="W2714">
        <v>42</v>
      </c>
      <c r="X2714">
        <v>520</v>
      </c>
      <c r="Y2714">
        <v>58</v>
      </c>
      <c r="Z2714">
        <f t="shared" si="131"/>
        <v>578</v>
      </c>
      <c r="AA2714">
        <v>552</v>
      </c>
      <c r="AB2714">
        <v>332</v>
      </c>
      <c r="AC2714">
        <v>192</v>
      </c>
      <c r="AD2714">
        <v>0</v>
      </c>
      <c r="AE2714">
        <v>0</v>
      </c>
      <c r="AF2714">
        <v>0</v>
      </c>
      <c r="AG2714">
        <v>0</v>
      </c>
      <c r="AH2714">
        <v>1654</v>
      </c>
      <c r="AI2714">
        <v>2296</v>
      </c>
      <c r="AJ2714">
        <v>1055</v>
      </c>
      <c r="AK2714">
        <v>0.72038327526132406</v>
      </c>
      <c r="AL2714">
        <v>0.54050522648083621</v>
      </c>
      <c r="AM2714">
        <v>0.36215235792019346</v>
      </c>
      <c r="AN2714">
        <v>578</v>
      </c>
      <c r="AO2714">
        <v>724</v>
      </c>
      <c r="AP2714">
        <v>386</v>
      </c>
      <c r="AQ2714">
        <v>0.7983425414364641</v>
      </c>
      <c r="AR2714">
        <v>0.46685082872928174</v>
      </c>
      <c r="AS2714">
        <v>0.33217993079584773</v>
      </c>
      <c r="AT2714">
        <v>1.0018148820326678</v>
      </c>
      <c r="AU2714">
        <v>0.38656987295825773</v>
      </c>
      <c r="AV2714">
        <v>0.38768115942028986</v>
      </c>
      <c r="AW2714">
        <v>0.74272930648769575</v>
      </c>
      <c r="AX2714">
        <v>0.57941834451901564</v>
      </c>
      <c r="AY2714">
        <v>0.43373493975903615</v>
      </c>
      <c r="AZ2714">
        <v>0</v>
      </c>
      <c r="BA2714">
        <v>1</v>
      </c>
      <c r="BC2714">
        <v>0.3942505133470226</v>
      </c>
      <c r="BD2714">
        <v>0.70636550308008217</v>
      </c>
      <c r="BE2714">
        <v>0.25520833333333331</v>
      </c>
      <c r="BF2714">
        <v>0</v>
      </c>
      <c r="BG2714">
        <v>1</v>
      </c>
      <c r="BI2714">
        <v>0</v>
      </c>
      <c r="BJ2714">
        <v>1</v>
      </c>
    </row>
    <row r="2715" spans="1:63" x14ac:dyDescent="0.3">
      <c r="A2715">
        <v>2013</v>
      </c>
      <c r="B2715">
        <v>72003</v>
      </c>
      <c r="C2715" t="str">
        <f>VLOOKUP(B2715,'NAAM GEMEENTE'!$A$1:$B$319,2,FALSE)</f>
        <v>Bocholt</v>
      </c>
      <c r="D2715">
        <v>67</v>
      </c>
      <c r="E2715">
        <v>5</v>
      </c>
      <c r="F2715">
        <f t="shared" si="129"/>
        <v>72</v>
      </c>
      <c r="G2715">
        <v>0</v>
      </c>
      <c r="H2715">
        <v>48</v>
      </c>
      <c r="I2715">
        <v>17</v>
      </c>
      <c r="J2715">
        <v>0</v>
      </c>
      <c r="K2715">
        <v>0</v>
      </c>
      <c r="L2715">
        <v>0</v>
      </c>
      <c r="M2715">
        <v>0</v>
      </c>
      <c r="N2715">
        <v>211</v>
      </c>
      <c r="O2715">
        <v>42</v>
      </c>
      <c r="P2715">
        <f t="shared" si="130"/>
        <v>253</v>
      </c>
      <c r="Q2715">
        <v>177</v>
      </c>
      <c r="R2715">
        <v>231</v>
      </c>
      <c r="S2715">
        <v>172</v>
      </c>
      <c r="T2715">
        <v>18</v>
      </c>
      <c r="U2715">
        <v>2</v>
      </c>
      <c r="V2715">
        <v>0</v>
      </c>
      <c r="W2715">
        <v>18</v>
      </c>
      <c r="X2715">
        <v>151</v>
      </c>
      <c r="Y2715">
        <v>28</v>
      </c>
      <c r="Z2715">
        <f t="shared" si="131"/>
        <v>179</v>
      </c>
      <c r="AA2715">
        <v>0</v>
      </c>
      <c r="AB2715">
        <v>180</v>
      </c>
      <c r="AC2715">
        <v>70</v>
      </c>
      <c r="AD2715">
        <v>0</v>
      </c>
      <c r="AE2715">
        <v>0</v>
      </c>
      <c r="AF2715">
        <v>0</v>
      </c>
      <c r="AG2715">
        <v>0</v>
      </c>
      <c r="AH2715">
        <v>429</v>
      </c>
      <c r="AI2715">
        <v>871</v>
      </c>
      <c r="AJ2715">
        <v>137</v>
      </c>
      <c r="AK2715">
        <v>0.4925373134328358</v>
      </c>
      <c r="AL2715">
        <v>0.8427095292766934</v>
      </c>
      <c r="AM2715">
        <v>0.6806526806526807</v>
      </c>
      <c r="AN2715">
        <v>179</v>
      </c>
      <c r="AO2715">
        <v>253</v>
      </c>
      <c r="AP2715">
        <v>72</v>
      </c>
      <c r="AQ2715">
        <v>0.70750988142292492</v>
      </c>
      <c r="AR2715">
        <v>0.71541501976284583</v>
      </c>
      <c r="AS2715">
        <v>0.5977653631284916</v>
      </c>
      <c r="AT2715">
        <v>0</v>
      </c>
      <c r="AU2715">
        <v>1</v>
      </c>
      <c r="AW2715">
        <v>0.77922077922077926</v>
      </c>
      <c r="AX2715">
        <v>0.79220779220779225</v>
      </c>
      <c r="AY2715">
        <v>0.73333333333333328</v>
      </c>
      <c r="AZ2715">
        <v>0</v>
      </c>
      <c r="BA2715">
        <v>1</v>
      </c>
      <c r="BC2715">
        <v>0.40697674418604651</v>
      </c>
      <c r="BD2715">
        <v>0.90116279069767447</v>
      </c>
      <c r="BE2715">
        <v>0.75714285714285712</v>
      </c>
      <c r="BF2715">
        <v>0</v>
      </c>
      <c r="BG2715">
        <v>1</v>
      </c>
      <c r="BI2715">
        <v>0</v>
      </c>
      <c r="BJ2715">
        <v>1</v>
      </c>
    </row>
    <row r="2716" spans="1:63" x14ac:dyDescent="0.3">
      <c r="A2716">
        <v>2013</v>
      </c>
      <c r="B2716">
        <v>72004</v>
      </c>
      <c r="C2716" t="str">
        <f>VLOOKUP(B2716,'NAAM GEMEENTE'!$A$1:$B$319,2,FALSE)</f>
        <v>Bree</v>
      </c>
      <c r="D2716">
        <v>202</v>
      </c>
      <c r="E2716">
        <v>42</v>
      </c>
      <c r="F2716">
        <f t="shared" si="129"/>
        <v>244</v>
      </c>
      <c r="G2716">
        <v>186</v>
      </c>
      <c r="H2716">
        <v>136</v>
      </c>
      <c r="I2716">
        <v>124</v>
      </c>
      <c r="J2716">
        <v>0</v>
      </c>
      <c r="K2716">
        <v>0</v>
      </c>
      <c r="L2716">
        <v>0</v>
      </c>
      <c r="M2716">
        <v>0</v>
      </c>
      <c r="N2716">
        <v>242</v>
      </c>
      <c r="O2716">
        <v>50</v>
      </c>
      <c r="P2716">
        <f t="shared" si="130"/>
        <v>292</v>
      </c>
      <c r="Q2716">
        <v>206</v>
      </c>
      <c r="R2716">
        <v>214</v>
      </c>
      <c r="S2716">
        <v>224</v>
      </c>
      <c r="T2716">
        <v>19</v>
      </c>
      <c r="U2716">
        <v>0</v>
      </c>
      <c r="V2716">
        <v>0</v>
      </c>
      <c r="W2716">
        <v>5</v>
      </c>
      <c r="X2716">
        <v>509</v>
      </c>
      <c r="Y2716">
        <v>115</v>
      </c>
      <c r="Z2716">
        <f t="shared" si="131"/>
        <v>624</v>
      </c>
      <c r="AA2716">
        <v>483</v>
      </c>
      <c r="AB2716">
        <v>565</v>
      </c>
      <c r="AC2716">
        <v>433</v>
      </c>
      <c r="AD2716">
        <v>0</v>
      </c>
      <c r="AE2716">
        <v>0</v>
      </c>
      <c r="AF2716">
        <v>0</v>
      </c>
      <c r="AG2716">
        <v>0</v>
      </c>
      <c r="AH2716">
        <v>2105</v>
      </c>
      <c r="AI2716">
        <v>960</v>
      </c>
      <c r="AJ2716">
        <v>690</v>
      </c>
      <c r="AK2716">
        <v>2.1927083333333335</v>
      </c>
      <c r="AL2716">
        <v>0.28125</v>
      </c>
      <c r="AM2716">
        <v>0.67220902612826605</v>
      </c>
      <c r="AN2716">
        <v>624</v>
      </c>
      <c r="AO2716">
        <v>292</v>
      </c>
      <c r="AP2716">
        <v>244</v>
      </c>
      <c r="AQ2716">
        <v>2.1369863013698631</v>
      </c>
      <c r="AR2716">
        <v>0.16438356164383561</v>
      </c>
      <c r="AS2716">
        <v>0.60897435897435892</v>
      </c>
      <c r="AT2716">
        <v>2.3446601941747574</v>
      </c>
      <c r="AU2716">
        <v>9.7087378640776698E-2</v>
      </c>
      <c r="AV2716">
        <v>0.6149068322981367</v>
      </c>
      <c r="AW2716">
        <v>2.6401869158878504</v>
      </c>
      <c r="AX2716">
        <v>0.3644859813084112</v>
      </c>
      <c r="AY2716">
        <v>0.75929203539823009</v>
      </c>
      <c r="AZ2716">
        <v>0</v>
      </c>
      <c r="BA2716">
        <v>1</v>
      </c>
      <c r="BC2716">
        <v>1.9330357142857142</v>
      </c>
      <c r="BD2716">
        <v>0.44642857142857145</v>
      </c>
      <c r="BE2716">
        <v>0.71362586605080836</v>
      </c>
      <c r="BI2716">
        <v>0</v>
      </c>
      <c r="BJ2716">
        <v>1</v>
      </c>
    </row>
    <row r="2717" spans="1:63" x14ac:dyDescent="0.3">
      <c r="A2717">
        <v>2013</v>
      </c>
      <c r="B2717">
        <v>72018</v>
      </c>
      <c r="C2717" t="str">
        <f>VLOOKUP(B2717,'NAAM GEMEENTE'!$A$1:$B$319,2,FALSE)</f>
        <v>Kinrooi</v>
      </c>
      <c r="D2717">
        <v>123</v>
      </c>
      <c r="E2717">
        <v>24</v>
      </c>
      <c r="F2717">
        <f t="shared" si="129"/>
        <v>147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219</v>
      </c>
      <c r="O2717">
        <v>49</v>
      </c>
      <c r="P2717">
        <f t="shared" si="130"/>
        <v>268</v>
      </c>
      <c r="Q2717">
        <v>199</v>
      </c>
      <c r="R2717">
        <v>192</v>
      </c>
      <c r="S2717">
        <v>197</v>
      </c>
      <c r="T2717">
        <v>10</v>
      </c>
      <c r="U2717">
        <v>2</v>
      </c>
      <c r="V2717">
        <v>0</v>
      </c>
      <c r="W2717">
        <v>7</v>
      </c>
      <c r="X2717">
        <v>177</v>
      </c>
      <c r="Y2717">
        <v>176</v>
      </c>
      <c r="Z2717">
        <f t="shared" si="131"/>
        <v>353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353</v>
      </c>
      <c r="AI2717">
        <v>875</v>
      </c>
      <c r="AJ2717">
        <v>147</v>
      </c>
      <c r="AK2717">
        <v>0.40342857142857141</v>
      </c>
      <c r="AL2717">
        <v>0.83199999999999996</v>
      </c>
      <c r="AM2717">
        <v>0.58356940509915012</v>
      </c>
      <c r="AN2717">
        <v>353</v>
      </c>
      <c r="AO2717">
        <v>268</v>
      </c>
      <c r="AP2717">
        <v>147</v>
      </c>
      <c r="AQ2717">
        <v>1.3171641791044777</v>
      </c>
      <c r="AR2717">
        <v>0.45149253731343286</v>
      </c>
      <c r="AS2717">
        <v>0.58356940509915012</v>
      </c>
      <c r="AT2717">
        <v>0</v>
      </c>
      <c r="AU2717">
        <v>1</v>
      </c>
      <c r="AW2717">
        <v>0</v>
      </c>
      <c r="AX2717">
        <v>1</v>
      </c>
      <c r="AZ2717">
        <v>0</v>
      </c>
      <c r="BA2717">
        <v>1</v>
      </c>
      <c r="BC2717">
        <v>0</v>
      </c>
      <c r="BD2717">
        <v>1</v>
      </c>
      <c r="BF2717">
        <v>0</v>
      </c>
      <c r="BG2717">
        <v>1</v>
      </c>
      <c r="BI2717">
        <v>0</v>
      </c>
      <c r="BJ2717">
        <v>1</v>
      </c>
    </row>
    <row r="2718" spans="1:63" x14ac:dyDescent="0.3">
      <c r="A2718">
        <v>2013</v>
      </c>
      <c r="B2718">
        <v>72020</v>
      </c>
      <c r="C2718" t="str">
        <f>VLOOKUP(B2718,'NAAM GEMEENTE'!$A$1:$B$319,2,FALSE)</f>
        <v>Lommel</v>
      </c>
      <c r="D2718">
        <v>447</v>
      </c>
      <c r="E2718">
        <v>113</v>
      </c>
      <c r="F2718">
        <f t="shared" si="129"/>
        <v>560</v>
      </c>
      <c r="G2718">
        <v>382</v>
      </c>
      <c r="H2718">
        <v>478</v>
      </c>
      <c r="I2718">
        <v>231</v>
      </c>
      <c r="J2718">
        <v>0</v>
      </c>
      <c r="K2718">
        <v>0</v>
      </c>
      <c r="L2718">
        <v>0</v>
      </c>
      <c r="M2718">
        <v>0</v>
      </c>
      <c r="N2718">
        <v>544</v>
      </c>
      <c r="O2718">
        <v>152</v>
      </c>
      <c r="P2718">
        <f t="shared" si="130"/>
        <v>696</v>
      </c>
      <c r="Q2718">
        <v>434</v>
      </c>
      <c r="R2718">
        <v>614</v>
      </c>
      <c r="S2718">
        <v>454</v>
      </c>
      <c r="T2718">
        <v>29</v>
      </c>
      <c r="U2718">
        <v>5</v>
      </c>
      <c r="V2718">
        <v>0</v>
      </c>
      <c r="W2718">
        <v>39</v>
      </c>
      <c r="X2718">
        <v>488</v>
      </c>
      <c r="Y2718">
        <v>136</v>
      </c>
      <c r="Z2718">
        <f t="shared" si="131"/>
        <v>624</v>
      </c>
      <c r="AA2718">
        <v>404</v>
      </c>
      <c r="AB2718">
        <v>557</v>
      </c>
      <c r="AC2718">
        <v>311</v>
      </c>
      <c r="AD2718">
        <v>0</v>
      </c>
      <c r="AE2718">
        <v>0</v>
      </c>
      <c r="AF2718">
        <v>0</v>
      </c>
      <c r="AG2718">
        <v>0</v>
      </c>
      <c r="AH2718">
        <v>1896</v>
      </c>
      <c r="AI2718">
        <v>2271</v>
      </c>
      <c r="AJ2718">
        <v>1651</v>
      </c>
      <c r="AK2718">
        <v>0.83487450462351387</v>
      </c>
      <c r="AL2718">
        <v>0.27300748568912375</v>
      </c>
      <c r="AM2718">
        <v>0.12921940928270043</v>
      </c>
      <c r="AN2718">
        <v>624</v>
      </c>
      <c r="AO2718">
        <v>696</v>
      </c>
      <c r="AP2718">
        <v>560</v>
      </c>
      <c r="AQ2718">
        <v>0.89655172413793105</v>
      </c>
      <c r="AR2718">
        <v>0.19540229885057472</v>
      </c>
      <c r="AS2718">
        <v>0.10256410256410256</v>
      </c>
      <c r="AT2718">
        <v>0.93087557603686633</v>
      </c>
      <c r="AU2718">
        <v>0.11981566820276497</v>
      </c>
      <c r="AV2718">
        <v>5.4455445544554455E-2</v>
      </c>
      <c r="AW2718">
        <v>0.90716612377850159</v>
      </c>
      <c r="AX2718">
        <v>0.22149837133550487</v>
      </c>
      <c r="AY2718">
        <v>0.14183123877917414</v>
      </c>
      <c r="AZ2718">
        <v>0</v>
      </c>
      <c r="BA2718">
        <v>1</v>
      </c>
      <c r="BC2718">
        <v>0.68502202643171806</v>
      </c>
      <c r="BD2718">
        <v>0.49118942731277532</v>
      </c>
      <c r="BE2718">
        <v>0.25723472668810288</v>
      </c>
      <c r="BF2718">
        <v>0</v>
      </c>
      <c r="BG2718">
        <v>1</v>
      </c>
      <c r="BI2718">
        <v>0</v>
      </c>
      <c r="BJ2718">
        <v>1</v>
      </c>
    </row>
    <row r="2719" spans="1:63" x14ac:dyDescent="0.3">
      <c r="A2719">
        <v>2013</v>
      </c>
      <c r="B2719">
        <v>72021</v>
      </c>
      <c r="C2719" t="str">
        <f>VLOOKUP(B2719,'NAAM GEMEENTE'!$A$1:$B$319,2,FALSE)</f>
        <v>Maaseik</v>
      </c>
      <c r="D2719">
        <v>272</v>
      </c>
      <c r="E2719">
        <v>56</v>
      </c>
      <c r="F2719">
        <f t="shared" si="129"/>
        <v>328</v>
      </c>
      <c r="G2719">
        <v>291</v>
      </c>
      <c r="H2719">
        <v>215</v>
      </c>
      <c r="I2719">
        <v>200</v>
      </c>
      <c r="J2719">
        <v>0</v>
      </c>
      <c r="K2719">
        <v>0</v>
      </c>
      <c r="L2719">
        <v>0</v>
      </c>
      <c r="M2719">
        <v>0</v>
      </c>
      <c r="N2719">
        <v>409</v>
      </c>
      <c r="O2719">
        <v>74</v>
      </c>
      <c r="P2719">
        <f t="shared" si="130"/>
        <v>483</v>
      </c>
      <c r="Q2719">
        <v>406</v>
      </c>
      <c r="R2719">
        <v>315</v>
      </c>
      <c r="S2719">
        <v>338</v>
      </c>
      <c r="T2719">
        <v>27</v>
      </c>
      <c r="U2719">
        <v>8</v>
      </c>
      <c r="V2719">
        <v>0</v>
      </c>
      <c r="W2719">
        <v>9</v>
      </c>
      <c r="X2719">
        <v>561</v>
      </c>
      <c r="Y2719">
        <v>225</v>
      </c>
      <c r="Z2719">
        <f t="shared" si="131"/>
        <v>786</v>
      </c>
      <c r="AA2719">
        <v>643</v>
      </c>
      <c r="AB2719">
        <v>777</v>
      </c>
      <c r="AC2719">
        <v>1205</v>
      </c>
      <c r="AD2719">
        <v>0</v>
      </c>
      <c r="AE2719">
        <v>0</v>
      </c>
      <c r="AF2719">
        <v>0</v>
      </c>
      <c r="AG2719">
        <v>0</v>
      </c>
      <c r="AH2719">
        <v>3411</v>
      </c>
      <c r="AI2719">
        <v>1586</v>
      </c>
      <c r="AJ2719">
        <v>1034</v>
      </c>
      <c r="AK2719">
        <v>2.1506935687263558</v>
      </c>
      <c r="AL2719">
        <v>0.34804539722572508</v>
      </c>
      <c r="AM2719">
        <v>0.69686309000293167</v>
      </c>
      <c r="AN2719">
        <v>786</v>
      </c>
      <c r="AO2719">
        <v>483</v>
      </c>
      <c r="AP2719">
        <v>328</v>
      </c>
      <c r="AQ2719">
        <v>1.6273291925465838</v>
      </c>
      <c r="AR2719">
        <v>0.32091097308488614</v>
      </c>
      <c r="AS2719">
        <v>0.58269720101781175</v>
      </c>
      <c r="AT2719">
        <v>1.583743842364532</v>
      </c>
      <c r="AU2719">
        <v>0.28325123152709358</v>
      </c>
      <c r="AV2719">
        <v>0.54743390357698285</v>
      </c>
      <c r="AW2719">
        <v>2.4666666666666668</v>
      </c>
      <c r="AX2719">
        <v>0.31746031746031744</v>
      </c>
      <c r="AY2719">
        <v>0.72329472329472333</v>
      </c>
      <c r="AZ2719">
        <v>0</v>
      </c>
      <c r="BA2719">
        <v>1</v>
      </c>
      <c r="BC2719">
        <v>3.5650887573964498</v>
      </c>
      <c r="BD2719">
        <v>0.40828402366863903</v>
      </c>
      <c r="BE2719">
        <v>0.8340248962655602</v>
      </c>
      <c r="BF2719">
        <v>0</v>
      </c>
      <c r="BG2719">
        <v>1</v>
      </c>
      <c r="BI2719">
        <v>0</v>
      </c>
      <c r="BJ2719">
        <v>1</v>
      </c>
    </row>
    <row r="2720" spans="1:63" x14ac:dyDescent="0.3">
      <c r="A2720">
        <v>2018</v>
      </c>
      <c r="B2720">
        <v>72043</v>
      </c>
      <c r="C2720" t="str">
        <f>VLOOKUP(B2720,'NAAM GEMEENTE'!$A$1:$B$319,2,FALSE)</f>
        <v>Pelt</v>
      </c>
      <c r="D2720">
        <v>480</v>
      </c>
      <c r="E2720">
        <v>81</v>
      </c>
      <c r="F2720">
        <f t="shared" si="129"/>
        <v>561</v>
      </c>
      <c r="G2720">
        <v>477</v>
      </c>
      <c r="H2720">
        <v>399</v>
      </c>
      <c r="I2720">
        <v>375</v>
      </c>
      <c r="J2720">
        <v>17</v>
      </c>
      <c r="K2720">
        <v>17</v>
      </c>
      <c r="L2720">
        <v>0</v>
      </c>
      <c r="M2720">
        <v>3</v>
      </c>
      <c r="N2720">
        <v>780</v>
      </c>
      <c r="O2720">
        <v>131</v>
      </c>
      <c r="P2720">
        <f t="shared" si="130"/>
        <v>911</v>
      </c>
      <c r="Q2720">
        <v>793</v>
      </c>
      <c r="R2720">
        <v>627</v>
      </c>
      <c r="S2720">
        <v>558</v>
      </c>
      <c r="T2720">
        <v>44</v>
      </c>
      <c r="U2720">
        <v>23</v>
      </c>
      <c r="V2720">
        <v>0</v>
      </c>
      <c r="W2720">
        <v>54</v>
      </c>
      <c r="X2720">
        <v>707</v>
      </c>
      <c r="Y2720">
        <v>175</v>
      </c>
      <c r="Z2720">
        <f t="shared" si="131"/>
        <v>882</v>
      </c>
      <c r="AA2720">
        <v>749</v>
      </c>
      <c r="AB2720">
        <v>723</v>
      </c>
      <c r="AC2720">
        <v>831</v>
      </c>
      <c r="AD2720">
        <v>32</v>
      </c>
      <c r="AE2720">
        <v>44</v>
      </c>
      <c r="AF2720">
        <v>0</v>
      </c>
      <c r="AG2720">
        <v>7</v>
      </c>
      <c r="AH2720">
        <v>3268</v>
      </c>
      <c r="AI2720">
        <v>3010</v>
      </c>
      <c r="AJ2720">
        <v>1849</v>
      </c>
      <c r="AK2720">
        <f>AH2720/AI2720</f>
        <v>1.0857142857142856</v>
      </c>
      <c r="AL2720" s="13">
        <f>(AI2720-AJ2720)/AI2720</f>
        <v>0.38571428571428573</v>
      </c>
      <c r="AM2720" s="13">
        <f>(AH2720-AJ2720)/AH2720</f>
        <v>0.43421052631578949</v>
      </c>
      <c r="AN2720">
        <v>882</v>
      </c>
      <c r="AO2720">
        <v>911</v>
      </c>
      <c r="AP2720">
        <v>561</v>
      </c>
      <c r="AQ2720">
        <v>0.96816684961580679</v>
      </c>
      <c r="AR2720">
        <v>0.38419319429198684</v>
      </c>
      <c r="AS2720">
        <v>0.36394557823129253</v>
      </c>
      <c r="AT2720">
        <v>0.94451450189155106</v>
      </c>
      <c r="AU2720">
        <v>0.39848675914249687</v>
      </c>
      <c r="AV2720">
        <v>0.36315086782376504</v>
      </c>
      <c r="AW2720">
        <v>1.1531100478468899</v>
      </c>
      <c r="AX2720">
        <v>0.36363636363636365</v>
      </c>
      <c r="AY2720">
        <v>0.44813278008298757</v>
      </c>
      <c r="AZ2720">
        <v>0.72727272727272729</v>
      </c>
      <c r="BA2720">
        <v>0.61363636363636365</v>
      </c>
      <c r="BB2720">
        <v>0.46875</v>
      </c>
      <c r="BC2720">
        <v>1.489247311827957</v>
      </c>
      <c r="BD2720">
        <v>0.32795698924731181</v>
      </c>
      <c r="BE2720">
        <v>0.54873646209386284</v>
      </c>
      <c r="BF2720">
        <v>1.9130434782608696</v>
      </c>
      <c r="BG2720">
        <v>0.2608695652173913</v>
      </c>
      <c r="BH2720">
        <v>0.61363636363636365</v>
      </c>
      <c r="BI2720">
        <v>0.12962962962962962</v>
      </c>
      <c r="BJ2720">
        <v>0.94444444444444442</v>
      </c>
      <c r="BK2720">
        <v>0.5714285714285714</v>
      </c>
    </row>
    <row r="2721" spans="1:63" x14ac:dyDescent="0.3">
      <c r="A2721">
        <v>2013</v>
      </c>
      <c r="B2721">
        <v>72037</v>
      </c>
      <c r="C2721" t="str">
        <f>VLOOKUP(B2721,'NAAM GEMEENTE'!$A$1:$B$319,2,FALSE)</f>
        <v>Hamont-Achel</v>
      </c>
      <c r="D2721">
        <v>94</v>
      </c>
      <c r="E2721">
        <v>0</v>
      </c>
      <c r="F2721">
        <f t="shared" si="129"/>
        <v>94</v>
      </c>
      <c r="G2721">
        <v>105</v>
      </c>
      <c r="H2721">
        <v>46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217</v>
      </c>
      <c r="O2721">
        <v>53</v>
      </c>
      <c r="P2721">
        <f t="shared" si="130"/>
        <v>270</v>
      </c>
      <c r="Q2721">
        <v>247</v>
      </c>
      <c r="R2721">
        <v>231</v>
      </c>
      <c r="S2721">
        <v>184</v>
      </c>
      <c r="T2721">
        <v>18</v>
      </c>
      <c r="U2721">
        <v>2</v>
      </c>
      <c r="V2721">
        <v>0</v>
      </c>
      <c r="W2721">
        <v>18</v>
      </c>
      <c r="X2721">
        <v>135</v>
      </c>
      <c r="Y2721">
        <v>0</v>
      </c>
      <c r="Z2721">
        <f t="shared" si="131"/>
        <v>135</v>
      </c>
      <c r="AA2721">
        <v>130</v>
      </c>
      <c r="AB2721">
        <v>66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331</v>
      </c>
      <c r="AI2721">
        <v>970</v>
      </c>
      <c r="AJ2721">
        <v>245</v>
      </c>
      <c r="AK2721">
        <v>0.34123711340206186</v>
      </c>
      <c r="AL2721">
        <v>0.74742268041237114</v>
      </c>
      <c r="AM2721">
        <v>0.25981873111782477</v>
      </c>
      <c r="AN2721">
        <v>135</v>
      </c>
      <c r="AO2721">
        <v>270</v>
      </c>
      <c r="AP2721">
        <v>94</v>
      </c>
      <c r="AQ2721">
        <v>0.5</v>
      </c>
      <c r="AR2721">
        <v>0.6518518518518519</v>
      </c>
      <c r="AS2721">
        <v>0.3037037037037037</v>
      </c>
      <c r="AT2721">
        <v>0.52631578947368418</v>
      </c>
      <c r="AU2721">
        <v>0.5748987854251012</v>
      </c>
      <c r="AV2721">
        <v>0.19230769230769232</v>
      </c>
      <c r="AW2721">
        <v>0.2857142857142857</v>
      </c>
      <c r="AX2721">
        <v>0.80086580086580084</v>
      </c>
      <c r="AY2721">
        <v>0.30303030303030304</v>
      </c>
      <c r="AZ2721">
        <v>0</v>
      </c>
      <c r="BA2721">
        <v>1</v>
      </c>
      <c r="BC2721">
        <v>0</v>
      </c>
      <c r="BD2721">
        <v>1</v>
      </c>
      <c r="BF2721">
        <v>0</v>
      </c>
      <c r="BG2721">
        <v>1</v>
      </c>
      <c r="BI2721">
        <v>0</v>
      </c>
      <c r="BJ2721">
        <v>1</v>
      </c>
    </row>
    <row r="2722" spans="1:63" x14ac:dyDescent="0.3">
      <c r="A2722">
        <v>2013</v>
      </c>
      <c r="B2722">
        <v>72038</v>
      </c>
      <c r="C2722" t="str">
        <f>VLOOKUP(B2722,'NAAM GEMEENTE'!$A$1:$B$319,2,FALSE)</f>
        <v>Hechtel-Eksel</v>
      </c>
      <c r="D2722">
        <v>100</v>
      </c>
      <c r="E2722">
        <v>0</v>
      </c>
      <c r="F2722">
        <f t="shared" si="129"/>
        <v>100</v>
      </c>
      <c r="G2722">
        <v>171</v>
      </c>
      <c r="H2722">
        <v>28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195</v>
      </c>
      <c r="O2722">
        <v>33</v>
      </c>
      <c r="P2722">
        <f t="shared" si="130"/>
        <v>228</v>
      </c>
      <c r="Q2722">
        <v>215</v>
      </c>
      <c r="R2722">
        <v>171</v>
      </c>
      <c r="S2722">
        <v>142</v>
      </c>
      <c r="T2722">
        <v>14</v>
      </c>
      <c r="U2722">
        <v>2</v>
      </c>
      <c r="V2722">
        <v>0</v>
      </c>
      <c r="W2722">
        <v>20</v>
      </c>
      <c r="X2722">
        <v>362</v>
      </c>
      <c r="Y2722">
        <v>0</v>
      </c>
      <c r="Z2722">
        <f t="shared" si="131"/>
        <v>362</v>
      </c>
      <c r="AA2722">
        <v>602</v>
      </c>
      <c r="AB2722">
        <v>86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1050</v>
      </c>
      <c r="AI2722">
        <v>792</v>
      </c>
      <c r="AJ2722">
        <v>299</v>
      </c>
      <c r="AK2722">
        <v>1.3257575757575757</v>
      </c>
      <c r="AL2722">
        <v>0.62247474747474751</v>
      </c>
      <c r="AM2722">
        <v>0.71523809523809523</v>
      </c>
      <c r="AN2722">
        <v>362</v>
      </c>
      <c r="AO2722">
        <v>228</v>
      </c>
      <c r="AP2722">
        <v>100</v>
      </c>
      <c r="AQ2722">
        <v>1.5877192982456141</v>
      </c>
      <c r="AR2722">
        <v>0.56140350877192979</v>
      </c>
      <c r="AS2722">
        <v>0.72375690607734811</v>
      </c>
      <c r="AT2722">
        <v>2.8</v>
      </c>
      <c r="AU2722">
        <v>0.20465116279069767</v>
      </c>
      <c r="AV2722">
        <v>0.71594684385382057</v>
      </c>
      <c r="AW2722">
        <v>0.50292397660818711</v>
      </c>
      <c r="AX2722">
        <v>0.83625730994152048</v>
      </c>
      <c r="AY2722">
        <v>0.67441860465116277</v>
      </c>
      <c r="AZ2722">
        <v>0</v>
      </c>
      <c r="BA2722">
        <v>1</v>
      </c>
      <c r="BC2722">
        <v>0</v>
      </c>
      <c r="BD2722">
        <v>1</v>
      </c>
      <c r="BF2722">
        <v>0</v>
      </c>
      <c r="BG2722">
        <v>1</v>
      </c>
      <c r="BI2722">
        <v>0</v>
      </c>
      <c r="BJ2722">
        <v>1</v>
      </c>
    </row>
    <row r="2723" spans="1:63" x14ac:dyDescent="0.3">
      <c r="A2723">
        <v>2013</v>
      </c>
      <c r="B2723">
        <v>72039</v>
      </c>
      <c r="C2723" t="str">
        <f>VLOOKUP(B2723,'NAAM GEMEENTE'!$A$1:$B$319,2,FALSE)</f>
        <v>Houthalen-Helchteren</v>
      </c>
      <c r="D2723">
        <v>230</v>
      </c>
      <c r="E2723">
        <v>46</v>
      </c>
      <c r="F2723">
        <f t="shared" si="129"/>
        <v>276</v>
      </c>
      <c r="G2723">
        <v>160</v>
      </c>
      <c r="H2723">
        <v>233</v>
      </c>
      <c r="I2723">
        <v>132</v>
      </c>
      <c r="J2723">
        <v>0</v>
      </c>
      <c r="K2723">
        <v>0</v>
      </c>
      <c r="L2723">
        <v>0</v>
      </c>
      <c r="M2723">
        <v>0</v>
      </c>
      <c r="N2723">
        <v>536</v>
      </c>
      <c r="O2723">
        <v>98</v>
      </c>
      <c r="P2723">
        <f t="shared" si="130"/>
        <v>634</v>
      </c>
      <c r="Q2723">
        <v>465</v>
      </c>
      <c r="R2723">
        <v>485</v>
      </c>
      <c r="S2723">
        <v>456</v>
      </c>
      <c r="T2723">
        <v>37</v>
      </c>
      <c r="U2723">
        <v>4</v>
      </c>
      <c r="V2723">
        <v>0</v>
      </c>
      <c r="W2723">
        <v>46</v>
      </c>
      <c r="X2723">
        <v>336</v>
      </c>
      <c r="Y2723">
        <v>96</v>
      </c>
      <c r="Z2723">
        <f t="shared" si="131"/>
        <v>432</v>
      </c>
      <c r="AA2723">
        <v>188</v>
      </c>
      <c r="AB2723">
        <v>455</v>
      </c>
      <c r="AC2723">
        <v>292</v>
      </c>
      <c r="AD2723">
        <v>0</v>
      </c>
      <c r="AE2723">
        <v>0</v>
      </c>
      <c r="AF2723">
        <v>0</v>
      </c>
      <c r="AG2723">
        <v>0</v>
      </c>
      <c r="AH2723">
        <v>1367</v>
      </c>
      <c r="AI2723">
        <v>2127</v>
      </c>
      <c r="AJ2723">
        <v>801</v>
      </c>
      <c r="AK2723">
        <v>0.64268923366243536</v>
      </c>
      <c r="AL2723">
        <v>0.62341325811001413</v>
      </c>
      <c r="AM2723">
        <v>0.41404535479151428</v>
      </c>
      <c r="AN2723">
        <v>432</v>
      </c>
      <c r="AO2723">
        <v>634</v>
      </c>
      <c r="AP2723">
        <v>276</v>
      </c>
      <c r="AQ2723">
        <v>0.68138801261829651</v>
      </c>
      <c r="AR2723">
        <v>0.56466876971608837</v>
      </c>
      <c r="AS2723">
        <v>0.3611111111111111</v>
      </c>
      <c r="AT2723">
        <v>0.4043010752688172</v>
      </c>
      <c r="AU2723">
        <v>0.65591397849462363</v>
      </c>
      <c r="AV2723">
        <v>0.14893617021276595</v>
      </c>
      <c r="AW2723">
        <v>0.93814432989690721</v>
      </c>
      <c r="AX2723">
        <v>0.51958762886597942</v>
      </c>
      <c r="AY2723">
        <v>0.4879120879120879</v>
      </c>
      <c r="AZ2723">
        <v>0</v>
      </c>
      <c r="BA2723">
        <v>1</v>
      </c>
      <c r="BC2723">
        <v>0.64035087719298245</v>
      </c>
      <c r="BD2723">
        <v>0.71052631578947367</v>
      </c>
      <c r="BE2723">
        <v>0.54794520547945202</v>
      </c>
      <c r="BF2723">
        <v>0</v>
      </c>
      <c r="BG2723">
        <v>1</v>
      </c>
      <c r="BI2723">
        <v>0</v>
      </c>
      <c r="BJ2723">
        <v>1</v>
      </c>
    </row>
    <row r="2724" spans="1:63" x14ac:dyDescent="0.3">
      <c r="A2724">
        <v>2013</v>
      </c>
      <c r="B2724">
        <v>72041</v>
      </c>
      <c r="C2724" t="str">
        <f>VLOOKUP(B2724,'NAAM GEMEENTE'!$A$1:$B$319,2,FALSE)</f>
        <v>Dilsen-Stokkem</v>
      </c>
      <c r="D2724">
        <v>278</v>
      </c>
      <c r="E2724">
        <v>37</v>
      </c>
      <c r="F2724">
        <f t="shared" si="129"/>
        <v>315</v>
      </c>
      <c r="G2724">
        <v>239</v>
      </c>
      <c r="H2724">
        <v>130</v>
      </c>
      <c r="I2724">
        <v>79</v>
      </c>
      <c r="J2724">
        <v>0</v>
      </c>
      <c r="K2724">
        <v>0</v>
      </c>
      <c r="L2724">
        <v>0</v>
      </c>
      <c r="M2724">
        <v>0</v>
      </c>
      <c r="N2724">
        <v>388</v>
      </c>
      <c r="O2724">
        <v>88</v>
      </c>
      <c r="P2724">
        <f t="shared" si="130"/>
        <v>476</v>
      </c>
      <c r="Q2724">
        <v>308</v>
      </c>
      <c r="R2724">
        <v>328</v>
      </c>
      <c r="S2724">
        <v>275</v>
      </c>
      <c r="T2724">
        <v>18</v>
      </c>
      <c r="U2724">
        <v>3</v>
      </c>
      <c r="V2724">
        <v>0</v>
      </c>
      <c r="W2724">
        <v>11</v>
      </c>
      <c r="X2724">
        <v>575</v>
      </c>
      <c r="Y2724">
        <v>55</v>
      </c>
      <c r="Z2724">
        <f t="shared" si="131"/>
        <v>630</v>
      </c>
      <c r="AA2724">
        <v>491</v>
      </c>
      <c r="AB2724">
        <v>238</v>
      </c>
      <c r="AC2724">
        <v>151</v>
      </c>
      <c r="AD2724">
        <v>0</v>
      </c>
      <c r="AE2724">
        <v>0</v>
      </c>
      <c r="AF2724">
        <v>0</v>
      </c>
      <c r="AG2724">
        <v>0</v>
      </c>
      <c r="AH2724">
        <v>1510</v>
      </c>
      <c r="AI2724">
        <v>1419</v>
      </c>
      <c r="AJ2724">
        <v>763</v>
      </c>
      <c r="AK2724">
        <v>1.0641296687808315</v>
      </c>
      <c r="AL2724">
        <v>0.46229739252995067</v>
      </c>
      <c r="AM2724">
        <v>0.4947019867549669</v>
      </c>
      <c r="AN2724">
        <v>630</v>
      </c>
      <c r="AO2724">
        <v>476</v>
      </c>
      <c r="AP2724">
        <v>315</v>
      </c>
      <c r="AQ2724">
        <v>1.3235294117647058</v>
      </c>
      <c r="AR2724">
        <v>0.33823529411764708</v>
      </c>
      <c r="AS2724">
        <v>0.5</v>
      </c>
      <c r="AT2724">
        <v>1.5941558441558441</v>
      </c>
      <c r="AU2724">
        <v>0.22402597402597402</v>
      </c>
      <c r="AV2724">
        <v>0.51323828920570269</v>
      </c>
      <c r="AW2724">
        <v>0.72560975609756095</v>
      </c>
      <c r="AX2724">
        <v>0.60365853658536583</v>
      </c>
      <c r="AY2724">
        <v>0.45378151260504201</v>
      </c>
      <c r="AZ2724">
        <v>0</v>
      </c>
      <c r="BA2724">
        <v>1</v>
      </c>
      <c r="BC2724">
        <v>0.54909090909090907</v>
      </c>
      <c r="BD2724">
        <v>0.71272727272727276</v>
      </c>
      <c r="BE2724">
        <v>0.47682119205298013</v>
      </c>
      <c r="BF2724">
        <v>0</v>
      </c>
      <c r="BG2724">
        <v>1</v>
      </c>
      <c r="BI2724">
        <v>0</v>
      </c>
      <c r="BJ2724">
        <v>1</v>
      </c>
    </row>
    <row r="2725" spans="1:63" x14ac:dyDescent="0.3">
      <c r="A2725">
        <v>2013</v>
      </c>
      <c r="B2725">
        <v>72042</v>
      </c>
      <c r="C2725" t="str">
        <f>VLOOKUP(B2725,'NAAM GEMEENTE'!$A$1:$B$319,2,FALSE)</f>
        <v>Oudsbergen*</v>
      </c>
      <c r="D2725">
        <v>105</v>
      </c>
      <c r="E2725">
        <v>12</v>
      </c>
      <c r="F2725">
        <f t="shared" si="129"/>
        <v>117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419</v>
      </c>
      <c r="O2725">
        <v>64</v>
      </c>
      <c r="P2725">
        <f t="shared" si="130"/>
        <v>483</v>
      </c>
      <c r="Q2725">
        <v>388</v>
      </c>
      <c r="R2725">
        <v>371</v>
      </c>
      <c r="S2725">
        <v>313</v>
      </c>
      <c r="T2725">
        <v>37</v>
      </c>
      <c r="U2725">
        <v>2</v>
      </c>
      <c r="V2725">
        <v>0</v>
      </c>
      <c r="W2725">
        <v>9</v>
      </c>
      <c r="X2725">
        <v>113</v>
      </c>
      <c r="Y2725">
        <v>14</v>
      </c>
      <c r="Z2725">
        <f t="shared" si="131"/>
        <v>127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127</v>
      </c>
      <c r="AI2725">
        <v>1603</v>
      </c>
      <c r="AJ2725">
        <v>117</v>
      </c>
      <c r="AK2725">
        <v>7.9226450405489701E-2</v>
      </c>
      <c r="AL2725">
        <v>0.92701185277604492</v>
      </c>
      <c r="AM2725">
        <v>7.874015748031496E-2</v>
      </c>
      <c r="AN2725">
        <v>127</v>
      </c>
      <c r="AO2725">
        <v>483</v>
      </c>
      <c r="AP2725">
        <v>117</v>
      </c>
      <c r="AQ2725">
        <v>0.26293995859213248</v>
      </c>
      <c r="AR2725">
        <v>0.75776397515527949</v>
      </c>
      <c r="AS2725">
        <v>7.874015748031496E-2</v>
      </c>
      <c r="AT2725">
        <v>0</v>
      </c>
      <c r="AU2725">
        <v>1</v>
      </c>
      <c r="AW2725">
        <v>0</v>
      </c>
      <c r="AX2725">
        <v>1</v>
      </c>
      <c r="AZ2725">
        <v>0</v>
      </c>
      <c r="BA2725">
        <v>1</v>
      </c>
      <c r="BC2725">
        <v>0</v>
      </c>
      <c r="BD2725">
        <v>1</v>
      </c>
      <c r="BF2725">
        <v>0</v>
      </c>
      <c r="BG2725">
        <v>1</v>
      </c>
      <c r="BI2725">
        <v>0</v>
      </c>
      <c r="BJ2725">
        <v>1</v>
      </c>
    </row>
    <row r="2726" spans="1:63" x14ac:dyDescent="0.3">
      <c r="A2726">
        <v>2017</v>
      </c>
      <c r="B2726">
        <v>72043</v>
      </c>
      <c r="C2726" t="str">
        <f>VLOOKUP(B2726,'NAAM GEMEENTE'!$A$1:$B$319,2,FALSE)</f>
        <v>Pelt</v>
      </c>
      <c r="D2726">
        <v>464</v>
      </c>
      <c r="E2726">
        <v>100</v>
      </c>
      <c r="F2726">
        <f t="shared" si="129"/>
        <v>564</v>
      </c>
      <c r="G2726">
        <v>489</v>
      </c>
      <c r="H2726">
        <v>380</v>
      </c>
      <c r="I2726">
        <v>388</v>
      </c>
      <c r="J2726">
        <v>24</v>
      </c>
      <c r="K2726">
        <v>18</v>
      </c>
      <c r="L2726">
        <v>0</v>
      </c>
      <c r="M2726">
        <v>6</v>
      </c>
      <c r="N2726">
        <v>769</v>
      </c>
      <c r="O2726">
        <v>143</v>
      </c>
      <c r="P2726">
        <f t="shared" si="130"/>
        <v>912</v>
      </c>
      <c r="Q2726">
        <v>778</v>
      </c>
      <c r="R2726">
        <v>625</v>
      </c>
      <c r="S2726">
        <v>571</v>
      </c>
      <c r="T2726">
        <v>53</v>
      </c>
      <c r="U2726">
        <v>18</v>
      </c>
      <c r="V2726">
        <v>0</v>
      </c>
      <c r="W2726">
        <v>76</v>
      </c>
      <c r="X2726">
        <v>737</v>
      </c>
      <c r="Y2726">
        <v>192</v>
      </c>
      <c r="Z2726">
        <f t="shared" si="131"/>
        <v>929</v>
      </c>
      <c r="AA2726">
        <v>774</v>
      </c>
      <c r="AB2726">
        <v>704</v>
      </c>
      <c r="AC2726">
        <v>836</v>
      </c>
      <c r="AD2726">
        <v>42</v>
      </c>
      <c r="AE2726">
        <v>45</v>
      </c>
      <c r="AF2726">
        <v>0</v>
      </c>
      <c r="AG2726">
        <v>20</v>
      </c>
      <c r="AH2726">
        <v>3350</v>
      </c>
      <c r="AI2726">
        <v>3033</v>
      </c>
      <c r="AJ2726">
        <v>1869</v>
      </c>
      <c r="AK2726">
        <f>AH2726/AI2726</f>
        <v>1.1045169798878998</v>
      </c>
      <c r="AL2726" s="13">
        <f>(AI2726-AJ2726)/AI2726</f>
        <v>0.3837784371909001</v>
      </c>
      <c r="AM2726" s="13">
        <f>(AH2726-AJ2726)/AH2726</f>
        <v>0.44208955223880597</v>
      </c>
      <c r="AN2726">
        <v>929</v>
      </c>
      <c r="AO2726">
        <v>912</v>
      </c>
      <c r="AP2726">
        <v>564</v>
      </c>
      <c r="AQ2726">
        <v>1.0186403508771931</v>
      </c>
      <c r="AR2726">
        <v>0.38157894736842107</v>
      </c>
      <c r="AS2726">
        <v>0.39289558665231433</v>
      </c>
      <c r="AT2726">
        <v>0.99485861182519275</v>
      </c>
      <c r="AU2726">
        <v>0.37146529562982006</v>
      </c>
      <c r="AV2726">
        <v>0.36821705426356588</v>
      </c>
      <c r="AW2726">
        <v>1.1264000000000001</v>
      </c>
      <c r="AX2726">
        <v>0.39200000000000002</v>
      </c>
      <c r="AY2726">
        <v>0.46022727272727271</v>
      </c>
      <c r="AZ2726">
        <v>0.79245283018867929</v>
      </c>
      <c r="BA2726">
        <v>0.54716981132075471</v>
      </c>
      <c r="BB2726">
        <v>0.42857142857142855</v>
      </c>
      <c r="BC2726">
        <v>1.4640980735551663</v>
      </c>
      <c r="BD2726">
        <v>0.3204903677758319</v>
      </c>
      <c r="BE2726">
        <v>0.53588516746411485</v>
      </c>
      <c r="BF2726">
        <v>2.5</v>
      </c>
      <c r="BG2726">
        <v>0</v>
      </c>
      <c r="BH2726">
        <v>0.6</v>
      </c>
      <c r="BI2726">
        <v>0.26315789473684209</v>
      </c>
      <c r="BJ2726">
        <v>0.92105263157894735</v>
      </c>
      <c r="BK2726">
        <v>0.7</v>
      </c>
    </row>
    <row r="2727" spans="1:63" x14ac:dyDescent="0.3">
      <c r="A2727">
        <v>2013</v>
      </c>
      <c r="B2727">
        <v>73001</v>
      </c>
      <c r="C2727" t="str">
        <f>VLOOKUP(B2727,'NAAM GEMEENTE'!$A$1:$B$319,2,FALSE)</f>
        <v>Alken</v>
      </c>
      <c r="D2727">
        <v>0</v>
      </c>
      <c r="E2727">
        <v>0</v>
      </c>
      <c r="F2727">
        <f t="shared" si="129"/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235</v>
      </c>
      <c r="O2727">
        <v>20</v>
      </c>
      <c r="P2727">
        <f t="shared" si="130"/>
        <v>255</v>
      </c>
      <c r="Q2727">
        <v>255</v>
      </c>
      <c r="R2727">
        <v>158</v>
      </c>
      <c r="S2727">
        <v>107</v>
      </c>
      <c r="T2727">
        <v>21</v>
      </c>
      <c r="U2727">
        <v>9</v>
      </c>
      <c r="V2727">
        <v>0</v>
      </c>
      <c r="W2727">
        <v>14</v>
      </c>
      <c r="Z2727">
        <f t="shared" si="131"/>
        <v>0</v>
      </c>
      <c r="AI2727">
        <v>819</v>
      </c>
      <c r="AJ2727">
        <v>0</v>
      </c>
      <c r="AL2727">
        <v>1</v>
      </c>
      <c r="AO2727">
        <v>255</v>
      </c>
      <c r="AP2727">
        <v>0</v>
      </c>
      <c r="AR2727">
        <v>1</v>
      </c>
      <c r="AU2727">
        <v>1</v>
      </c>
      <c r="AX2727">
        <v>1</v>
      </c>
      <c r="BA2727">
        <v>1</v>
      </c>
      <c r="BD2727">
        <v>1</v>
      </c>
      <c r="BG2727">
        <v>1</v>
      </c>
      <c r="BJ2727">
        <v>1</v>
      </c>
    </row>
    <row r="2728" spans="1:63" x14ac:dyDescent="0.3">
      <c r="A2728">
        <v>2013</v>
      </c>
      <c r="B2728">
        <v>73006</v>
      </c>
      <c r="C2728" t="str">
        <f>VLOOKUP(B2728,'NAAM GEMEENTE'!$A$1:$B$319,2,FALSE)</f>
        <v>Bilzen</v>
      </c>
      <c r="D2728">
        <v>399</v>
      </c>
      <c r="E2728">
        <v>79</v>
      </c>
      <c r="F2728">
        <f t="shared" si="129"/>
        <v>478</v>
      </c>
      <c r="G2728">
        <v>422</v>
      </c>
      <c r="H2728">
        <v>141</v>
      </c>
      <c r="I2728">
        <v>159</v>
      </c>
      <c r="J2728">
        <v>0</v>
      </c>
      <c r="K2728">
        <v>0</v>
      </c>
      <c r="L2728">
        <v>0</v>
      </c>
      <c r="M2728">
        <v>0</v>
      </c>
      <c r="N2728">
        <v>490</v>
      </c>
      <c r="O2728">
        <v>104</v>
      </c>
      <c r="P2728">
        <f t="shared" si="130"/>
        <v>594</v>
      </c>
      <c r="Q2728">
        <v>490</v>
      </c>
      <c r="R2728">
        <v>432</v>
      </c>
      <c r="S2728">
        <v>399</v>
      </c>
      <c r="T2728">
        <v>38</v>
      </c>
      <c r="U2728">
        <v>1</v>
      </c>
      <c r="V2728">
        <v>0</v>
      </c>
      <c r="W2728">
        <v>59</v>
      </c>
      <c r="X2728">
        <v>737</v>
      </c>
      <c r="Y2728">
        <v>166</v>
      </c>
      <c r="Z2728">
        <f t="shared" si="131"/>
        <v>903</v>
      </c>
      <c r="AA2728">
        <v>735</v>
      </c>
      <c r="AB2728">
        <v>286</v>
      </c>
      <c r="AC2728">
        <v>385</v>
      </c>
      <c r="AD2728">
        <v>0</v>
      </c>
      <c r="AE2728">
        <v>0</v>
      </c>
      <c r="AF2728">
        <v>0</v>
      </c>
      <c r="AG2728">
        <v>0</v>
      </c>
      <c r="AH2728">
        <v>2309</v>
      </c>
      <c r="AI2728">
        <v>2013</v>
      </c>
      <c r="AJ2728">
        <v>1200</v>
      </c>
      <c r="AK2728">
        <v>1.1470442126179832</v>
      </c>
      <c r="AL2728">
        <v>0.4038748137108793</v>
      </c>
      <c r="AM2728">
        <v>0.48029449978345606</v>
      </c>
      <c r="AN2728">
        <v>903</v>
      </c>
      <c r="AO2728">
        <v>594</v>
      </c>
      <c r="AP2728">
        <v>478</v>
      </c>
      <c r="AQ2728">
        <v>1.5202020202020201</v>
      </c>
      <c r="AR2728">
        <v>0.19528619528619529</v>
      </c>
      <c r="AS2728">
        <v>0.47065337763012183</v>
      </c>
      <c r="AT2728">
        <v>1.5</v>
      </c>
      <c r="AU2728">
        <v>0.13877551020408163</v>
      </c>
      <c r="AV2728">
        <v>0.42585034013605444</v>
      </c>
      <c r="AW2728">
        <v>0.66203703703703709</v>
      </c>
      <c r="AX2728">
        <v>0.67361111111111116</v>
      </c>
      <c r="AY2728">
        <v>0.50699300699300698</v>
      </c>
      <c r="AZ2728">
        <v>0</v>
      </c>
      <c r="BA2728">
        <v>1</v>
      </c>
      <c r="BC2728">
        <v>0.96491228070175439</v>
      </c>
      <c r="BD2728">
        <v>0.60150375939849621</v>
      </c>
      <c r="BE2728">
        <v>0.58701298701298699</v>
      </c>
      <c r="BF2728">
        <v>0</v>
      </c>
      <c r="BG2728">
        <v>1</v>
      </c>
      <c r="BI2728">
        <v>0</v>
      </c>
      <c r="BJ2728">
        <v>1</v>
      </c>
    </row>
    <row r="2729" spans="1:63" x14ac:dyDescent="0.3">
      <c r="A2729">
        <v>2013</v>
      </c>
      <c r="B2729">
        <v>73009</v>
      </c>
      <c r="C2729" t="str">
        <f>VLOOKUP(B2729,'NAAM GEMEENTE'!$A$1:$B$319,2,FALSE)</f>
        <v>Borgloon</v>
      </c>
      <c r="D2729">
        <v>91</v>
      </c>
      <c r="E2729">
        <v>0</v>
      </c>
      <c r="F2729">
        <f t="shared" si="129"/>
        <v>91</v>
      </c>
      <c r="G2729">
        <v>113</v>
      </c>
      <c r="H2729">
        <v>40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174</v>
      </c>
      <c r="O2729">
        <v>20</v>
      </c>
      <c r="P2729">
        <f t="shared" si="130"/>
        <v>194</v>
      </c>
      <c r="Q2729">
        <v>183</v>
      </c>
      <c r="R2729">
        <v>141</v>
      </c>
      <c r="S2729">
        <v>97</v>
      </c>
      <c r="T2729">
        <v>11</v>
      </c>
      <c r="U2729">
        <v>2</v>
      </c>
      <c r="V2729">
        <v>0</v>
      </c>
      <c r="W2729">
        <v>12</v>
      </c>
      <c r="X2729">
        <v>236</v>
      </c>
      <c r="Y2729">
        <v>0</v>
      </c>
      <c r="Z2729">
        <f t="shared" si="131"/>
        <v>236</v>
      </c>
      <c r="AA2729">
        <v>282</v>
      </c>
      <c r="AB2729">
        <v>76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594</v>
      </c>
      <c r="AI2729">
        <v>640</v>
      </c>
      <c r="AJ2729">
        <v>244</v>
      </c>
      <c r="AK2729">
        <v>0.92812499999999998</v>
      </c>
      <c r="AL2729">
        <v>0.61875000000000002</v>
      </c>
      <c r="AM2729">
        <v>0.58922558922558921</v>
      </c>
      <c r="AN2729">
        <v>236</v>
      </c>
      <c r="AO2729">
        <v>194</v>
      </c>
      <c r="AP2729">
        <v>91</v>
      </c>
      <c r="AQ2729">
        <v>1.2164948453608246</v>
      </c>
      <c r="AR2729">
        <v>0.53092783505154639</v>
      </c>
      <c r="AS2729">
        <v>0.61440677966101698</v>
      </c>
      <c r="AT2729">
        <v>1.540983606557377</v>
      </c>
      <c r="AU2729">
        <v>0.38251366120218577</v>
      </c>
      <c r="AV2729">
        <v>0.599290780141844</v>
      </c>
      <c r="AW2729">
        <v>0.53900709219858156</v>
      </c>
      <c r="AX2729">
        <v>0.71631205673758869</v>
      </c>
      <c r="AY2729">
        <v>0.47368421052631576</v>
      </c>
      <c r="AZ2729">
        <v>0</v>
      </c>
      <c r="BA2729">
        <v>1</v>
      </c>
      <c r="BC2729">
        <v>0</v>
      </c>
      <c r="BD2729">
        <v>1</v>
      </c>
      <c r="BF2729">
        <v>0</v>
      </c>
      <c r="BG2729">
        <v>1</v>
      </c>
      <c r="BI2729">
        <v>0</v>
      </c>
      <c r="BJ2729">
        <v>1</v>
      </c>
    </row>
    <row r="2730" spans="1:63" x14ac:dyDescent="0.3">
      <c r="A2730">
        <v>2013</v>
      </c>
      <c r="B2730">
        <v>73022</v>
      </c>
      <c r="C2730" t="str">
        <f>VLOOKUP(B2730,'NAAM GEMEENTE'!$A$1:$B$319,2,FALSE)</f>
        <v>Heers</v>
      </c>
      <c r="D2730">
        <v>0</v>
      </c>
      <c r="E2730">
        <v>0</v>
      </c>
      <c r="F2730">
        <f t="shared" si="129"/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117</v>
      </c>
      <c r="O2730">
        <v>12</v>
      </c>
      <c r="P2730">
        <f t="shared" si="130"/>
        <v>129</v>
      </c>
      <c r="Q2730">
        <v>101</v>
      </c>
      <c r="R2730">
        <v>102</v>
      </c>
      <c r="S2730">
        <v>62</v>
      </c>
      <c r="T2730">
        <v>8</v>
      </c>
      <c r="U2730">
        <v>3</v>
      </c>
      <c r="V2730">
        <v>0</v>
      </c>
      <c r="W2730">
        <v>6</v>
      </c>
      <c r="Z2730">
        <f t="shared" si="131"/>
        <v>0</v>
      </c>
      <c r="AI2730">
        <v>411</v>
      </c>
      <c r="AJ2730">
        <v>0</v>
      </c>
      <c r="AL2730">
        <v>1</v>
      </c>
      <c r="AO2730">
        <v>129</v>
      </c>
      <c r="AP2730">
        <v>0</v>
      </c>
      <c r="AR2730">
        <v>1</v>
      </c>
      <c r="AU2730">
        <v>1</v>
      </c>
      <c r="AX2730">
        <v>1</v>
      </c>
      <c r="BA2730">
        <v>1</v>
      </c>
      <c r="BD2730">
        <v>1</v>
      </c>
      <c r="BG2730">
        <v>1</v>
      </c>
      <c r="BJ2730">
        <v>1</v>
      </c>
    </row>
    <row r="2731" spans="1:63" x14ac:dyDescent="0.3">
      <c r="A2731">
        <v>2013</v>
      </c>
      <c r="B2731">
        <v>73028</v>
      </c>
      <c r="C2731" t="e">
        <f>VLOOKUP(B2731,'NAAM GEMEENTE'!$A$1:$B$319,2,FALSE)</f>
        <v>#N/A</v>
      </c>
      <c r="D2731">
        <v>0</v>
      </c>
      <c r="E2731">
        <v>0</v>
      </c>
      <c r="F2731">
        <f t="shared" si="129"/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1</v>
      </c>
      <c r="O2731">
        <v>0</v>
      </c>
      <c r="P2731">
        <f t="shared" si="130"/>
        <v>1</v>
      </c>
      <c r="Q2731">
        <v>0</v>
      </c>
      <c r="R2731">
        <v>1</v>
      </c>
      <c r="S2731">
        <v>1</v>
      </c>
      <c r="T2731">
        <v>0</v>
      </c>
      <c r="U2731">
        <v>0</v>
      </c>
      <c r="V2731">
        <v>0</v>
      </c>
      <c r="W2731">
        <v>0</v>
      </c>
      <c r="Z2731">
        <f t="shared" si="131"/>
        <v>0</v>
      </c>
      <c r="AI2731">
        <v>3</v>
      </c>
      <c r="AJ2731">
        <v>0</v>
      </c>
      <c r="AL2731">
        <v>1</v>
      </c>
      <c r="AO2731">
        <v>1</v>
      </c>
      <c r="AP2731">
        <v>0</v>
      </c>
      <c r="AR2731">
        <v>1</v>
      </c>
      <c r="AX2731">
        <v>1</v>
      </c>
      <c r="BD2731">
        <v>1</v>
      </c>
    </row>
    <row r="2732" spans="1:63" x14ac:dyDescent="0.3">
      <c r="A2732">
        <v>2013</v>
      </c>
      <c r="B2732">
        <v>73032</v>
      </c>
      <c r="C2732" t="str">
        <f>VLOOKUP(B2732,'NAAM GEMEENTE'!$A$1:$B$319,2,FALSE)</f>
        <v>Hoeselt</v>
      </c>
      <c r="D2732">
        <v>0</v>
      </c>
      <c r="E2732">
        <v>0</v>
      </c>
      <c r="F2732">
        <f t="shared" si="129"/>
        <v>0</v>
      </c>
      <c r="G2732">
        <v>0</v>
      </c>
      <c r="H2732">
        <v>62</v>
      </c>
      <c r="I2732">
        <v>35</v>
      </c>
      <c r="J2732">
        <v>0</v>
      </c>
      <c r="K2732">
        <v>0</v>
      </c>
      <c r="L2732">
        <v>0</v>
      </c>
      <c r="M2732">
        <v>0</v>
      </c>
      <c r="N2732">
        <v>150</v>
      </c>
      <c r="O2732">
        <v>21</v>
      </c>
      <c r="P2732">
        <f t="shared" si="130"/>
        <v>171</v>
      </c>
      <c r="Q2732">
        <v>155</v>
      </c>
      <c r="R2732">
        <v>139</v>
      </c>
      <c r="S2732">
        <v>96</v>
      </c>
      <c r="T2732">
        <v>15</v>
      </c>
      <c r="U2732">
        <v>0</v>
      </c>
      <c r="V2732">
        <v>0</v>
      </c>
      <c r="W2732">
        <v>14</v>
      </c>
      <c r="X2732">
        <v>0</v>
      </c>
      <c r="Y2732">
        <v>0</v>
      </c>
      <c r="Z2732">
        <f t="shared" si="131"/>
        <v>0</v>
      </c>
      <c r="AA2732">
        <v>0</v>
      </c>
      <c r="AB2732">
        <v>276</v>
      </c>
      <c r="AC2732">
        <v>172</v>
      </c>
      <c r="AD2732">
        <v>0</v>
      </c>
      <c r="AE2732">
        <v>0</v>
      </c>
      <c r="AF2732">
        <v>0</v>
      </c>
      <c r="AG2732">
        <v>0</v>
      </c>
      <c r="AH2732">
        <v>448</v>
      </c>
      <c r="AI2732">
        <v>590</v>
      </c>
      <c r="AJ2732">
        <v>97</v>
      </c>
      <c r="AK2732">
        <v>0.7593220338983051</v>
      </c>
      <c r="AL2732">
        <v>0.83559322033898309</v>
      </c>
      <c r="AM2732">
        <v>0.7834821428571429</v>
      </c>
      <c r="AN2732">
        <v>0</v>
      </c>
      <c r="AO2732">
        <v>171</v>
      </c>
      <c r="AP2732">
        <v>0</v>
      </c>
      <c r="AQ2732">
        <v>0</v>
      </c>
      <c r="AR2732">
        <v>1</v>
      </c>
      <c r="AT2732">
        <v>0</v>
      </c>
      <c r="AU2732">
        <v>1</v>
      </c>
      <c r="AW2732">
        <v>1.985611510791367</v>
      </c>
      <c r="AX2732">
        <v>0.5539568345323741</v>
      </c>
      <c r="AY2732">
        <v>0.77536231884057971</v>
      </c>
      <c r="AZ2732">
        <v>0</v>
      </c>
      <c r="BA2732">
        <v>1</v>
      </c>
      <c r="BC2732">
        <v>1.7916666666666667</v>
      </c>
      <c r="BD2732">
        <v>0.63541666666666663</v>
      </c>
      <c r="BE2732">
        <v>0.79651162790697672</v>
      </c>
      <c r="BI2732">
        <v>0</v>
      </c>
      <c r="BJ2732">
        <v>1</v>
      </c>
    </row>
    <row r="2733" spans="1:63" x14ac:dyDescent="0.3">
      <c r="A2733">
        <v>2013</v>
      </c>
      <c r="B2733">
        <v>73040</v>
      </c>
      <c r="C2733" t="str">
        <f>VLOOKUP(B2733,'NAAM GEMEENTE'!$A$1:$B$319,2,FALSE)</f>
        <v>Kortessem</v>
      </c>
      <c r="D2733">
        <v>0</v>
      </c>
      <c r="E2733">
        <v>0</v>
      </c>
      <c r="F2733">
        <f t="shared" si="129"/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132</v>
      </c>
      <c r="O2733">
        <v>21</v>
      </c>
      <c r="P2733">
        <f t="shared" si="130"/>
        <v>153</v>
      </c>
      <c r="Q2733">
        <v>155</v>
      </c>
      <c r="R2733">
        <v>112</v>
      </c>
      <c r="S2733">
        <v>79</v>
      </c>
      <c r="T2733">
        <v>9</v>
      </c>
      <c r="U2733">
        <v>1</v>
      </c>
      <c r="V2733">
        <v>0</v>
      </c>
      <c r="W2733">
        <v>16</v>
      </c>
      <c r="Z2733">
        <f t="shared" si="131"/>
        <v>0</v>
      </c>
      <c r="AI2733">
        <v>525</v>
      </c>
      <c r="AJ2733">
        <v>0</v>
      </c>
      <c r="AL2733">
        <v>1</v>
      </c>
      <c r="AO2733">
        <v>153</v>
      </c>
      <c r="AP2733">
        <v>0</v>
      </c>
      <c r="AR2733">
        <v>1</v>
      </c>
      <c r="AU2733">
        <v>1</v>
      </c>
      <c r="AX2733">
        <v>1</v>
      </c>
      <c r="BA2733">
        <v>1</v>
      </c>
      <c r="BD2733">
        <v>1</v>
      </c>
      <c r="BG2733">
        <v>1</v>
      </c>
      <c r="BJ2733">
        <v>1</v>
      </c>
    </row>
    <row r="2734" spans="1:63" x14ac:dyDescent="0.3">
      <c r="A2734">
        <v>2013</v>
      </c>
      <c r="B2734">
        <v>73042</v>
      </c>
      <c r="C2734" t="str">
        <f>VLOOKUP(B2734,'NAAM GEMEENTE'!$A$1:$B$319,2,FALSE)</f>
        <v>Lanaken</v>
      </c>
      <c r="D2734">
        <v>322</v>
      </c>
      <c r="E2734">
        <v>53</v>
      </c>
      <c r="F2734">
        <f t="shared" si="129"/>
        <v>375</v>
      </c>
      <c r="G2734">
        <v>271</v>
      </c>
      <c r="H2734">
        <v>234</v>
      </c>
      <c r="I2734">
        <v>218</v>
      </c>
      <c r="J2734">
        <v>0</v>
      </c>
      <c r="K2734">
        <v>0</v>
      </c>
      <c r="L2734">
        <v>0</v>
      </c>
      <c r="M2734">
        <v>0</v>
      </c>
      <c r="N2734">
        <v>423</v>
      </c>
      <c r="O2734">
        <v>72</v>
      </c>
      <c r="P2734">
        <f t="shared" si="130"/>
        <v>495</v>
      </c>
      <c r="Q2734">
        <v>341</v>
      </c>
      <c r="R2734">
        <v>341</v>
      </c>
      <c r="S2734">
        <v>358</v>
      </c>
      <c r="T2734">
        <v>29</v>
      </c>
      <c r="U2734">
        <v>11</v>
      </c>
      <c r="V2734">
        <v>0</v>
      </c>
      <c r="W2734">
        <v>34</v>
      </c>
      <c r="X2734">
        <v>482</v>
      </c>
      <c r="Y2734">
        <v>111</v>
      </c>
      <c r="Z2734">
        <f t="shared" si="131"/>
        <v>593</v>
      </c>
      <c r="AA2734">
        <v>387</v>
      </c>
      <c r="AB2734">
        <v>369</v>
      </c>
      <c r="AC2734">
        <v>440</v>
      </c>
      <c r="AD2734">
        <v>0</v>
      </c>
      <c r="AE2734">
        <v>0</v>
      </c>
      <c r="AF2734">
        <v>0</v>
      </c>
      <c r="AG2734">
        <v>0</v>
      </c>
      <c r="AH2734">
        <v>1789</v>
      </c>
      <c r="AI2734">
        <v>1609</v>
      </c>
      <c r="AJ2734">
        <v>1098</v>
      </c>
      <c r="AK2734">
        <v>1.1118707271597266</v>
      </c>
      <c r="AL2734">
        <v>0.31758856432566812</v>
      </c>
      <c r="AM2734">
        <v>0.38624930128563445</v>
      </c>
      <c r="AN2734">
        <v>593</v>
      </c>
      <c r="AO2734">
        <v>495</v>
      </c>
      <c r="AP2734">
        <v>375</v>
      </c>
      <c r="AQ2734">
        <v>1.1979797979797979</v>
      </c>
      <c r="AR2734">
        <v>0.24242424242424243</v>
      </c>
      <c r="AS2734">
        <v>0.36762225969645868</v>
      </c>
      <c r="AT2734">
        <v>1.1348973607038124</v>
      </c>
      <c r="AU2734">
        <v>0.20527859237536658</v>
      </c>
      <c r="AV2734">
        <v>0.29974160206718348</v>
      </c>
      <c r="AW2734">
        <v>1.0821114369501466</v>
      </c>
      <c r="AX2734">
        <v>0.31378299120234604</v>
      </c>
      <c r="AY2734">
        <v>0.36585365853658536</v>
      </c>
      <c r="AZ2734">
        <v>0</v>
      </c>
      <c r="BA2734">
        <v>1</v>
      </c>
      <c r="BC2734">
        <v>1.229050279329609</v>
      </c>
      <c r="BD2734">
        <v>0.39106145251396646</v>
      </c>
      <c r="BE2734">
        <v>0.50454545454545452</v>
      </c>
      <c r="BF2734">
        <v>0</v>
      </c>
      <c r="BG2734">
        <v>1</v>
      </c>
      <c r="BI2734">
        <v>0</v>
      </c>
      <c r="BJ2734">
        <v>1</v>
      </c>
    </row>
    <row r="2735" spans="1:63" x14ac:dyDescent="0.3">
      <c r="A2735">
        <v>2013</v>
      </c>
      <c r="B2735">
        <v>73066</v>
      </c>
      <c r="C2735" t="str">
        <f>VLOOKUP(B2735,'NAAM GEMEENTE'!$A$1:$B$319,2,FALSE)</f>
        <v>Riemst</v>
      </c>
      <c r="D2735">
        <v>0</v>
      </c>
      <c r="E2735">
        <v>0</v>
      </c>
      <c r="F2735">
        <f t="shared" si="129"/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259</v>
      </c>
      <c r="O2735">
        <v>43</v>
      </c>
      <c r="P2735">
        <f t="shared" si="130"/>
        <v>302</v>
      </c>
      <c r="Q2735">
        <v>256</v>
      </c>
      <c r="R2735">
        <v>188</v>
      </c>
      <c r="S2735">
        <v>180</v>
      </c>
      <c r="T2735">
        <v>9</v>
      </c>
      <c r="U2735">
        <v>0</v>
      </c>
      <c r="V2735">
        <v>0</v>
      </c>
      <c r="W2735">
        <v>26</v>
      </c>
      <c r="Z2735">
        <f t="shared" si="131"/>
        <v>0</v>
      </c>
      <c r="AI2735">
        <v>961</v>
      </c>
      <c r="AJ2735">
        <v>0</v>
      </c>
      <c r="AL2735">
        <v>1</v>
      </c>
      <c r="AO2735">
        <v>302</v>
      </c>
      <c r="AP2735">
        <v>0</v>
      </c>
      <c r="AR2735">
        <v>1</v>
      </c>
      <c r="AU2735">
        <v>1</v>
      </c>
      <c r="AX2735">
        <v>1</v>
      </c>
      <c r="BA2735">
        <v>1</v>
      </c>
      <c r="BD2735">
        <v>1</v>
      </c>
      <c r="BJ2735">
        <v>1</v>
      </c>
    </row>
    <row r="2736" spans="1:63" x14ac:dyDescent="0.3">
      <c r="A2736">
        <v>2013</v>
      </c>
      <c r="B2736">
        <v>73083</v>
      </c>
      <c r="C2736" t="str">
        <f>VLOOKUP(B2736,'NAAM GEMEENTE'!$A$1:$B$319,2,FALSE)</f>
        <v>Tongeren</v>
      </c>
      <c r="D2736">
        <v>394</v>
      </c>
      <c r="E2736">
        <v>100</v>
      </c>
      <c r="F2736">
        <f t="shared" si="129"/>
        <v>494</v>
      </c>
      <c r="G2736">
        <v>389</v>
      </c>
      <c r="H2736">
        <v>324</v>
      </c>
      <c r="I2736">
        <v>308</v>
      </c>
      <c r="J2736">
        <v>0</v>
      </c>
      <c r="K2736">
        <v>0</v>
      </c>
      <c r="L2736">
        <v>0</v>
      </c>
      <c r="M2736">
        <v>0</v>
      </c>
      <c r="N2736">
        <v>432</v>
      </c>
      <c r="O2736">
        <v>111</v>
      </c>
      <c r="P2736">
        <f t="shared" si="130"/>
        <v>543</v>
      </c>
      <c r="Q2736">
        <v>431</v>
      </c>
      <c r="R2736">
        <v>388</v>
      </c>
      <c r="S2736">
        <v>372</v>
      </c>
      <c r="T2736">
        <v>15</v>
      </c>
      <c r="U2736">
        <v>3</v>
      </c>
      <c r="V2736">
        <v>0</v>
      </c>
      <c r="W2736">
        <v>45</v>
      </c>
      <c r="X2736">
        <v>704</v>
      </c>
      <c r="Y2736">
        <v>189</v>
      </c>
      <c r="Z2736">
        <f t="shared" si="131"/>
        <v>893</v>
      </c>
      <c r="AA2736">
        <v>657</v>
      </c>
      <c r="AB2736">
        <v>686</v>
      </c>
      <c r="AC2736">
        <v>697</v>
      </c>
      <c r="AD2736">
        <v>0</v>
      </c>
      <c r="AE2736">
        <v>0</v>
      </c>
      <c r="AF2736">
        <v>0</v>
      </c>
      <c r="AG2736">
        <v>0</v>
      </c>
      <c r="AH2736">
        <v>2933</v>
      </c>
      <c r="AI2736">
        <v>1797</v>
      </c>
      <c r="AJ2736">
        <v>1515</v>
      </c>
      <c r="AK2736">
        <v>1.6321647189760713</v>
      </c>
      <c r="AL2736">
        <v>0.15692821368948248</v>
      </c>
      <c r="AM2736">
        <v>0.48346403000340948</v>
      </c>
      <c r="AN2736">
        <v>893</v>
      </c>
      <c r="AO2736">
        <v>543</v>
      </c>
      <c r="AP2736">
        <v>494</v>
      </c>
      <c r="AQ2736">
        <v>1.6445672191528544</v>
      </c>
      <c r="AR2736">
        <v>9.0239410681399637E-2</v>
      </c>
      <c r="AS2736">
        <v>0.44680851063829785</v>
      </c>
      <c r="AT2736">
        <v>1.5243619489559164</v>
      </c>
      <c r="AU2736">
        <v>9.7447795823665889E-2</v>
      </c>
      <c r="AV2736">
        <v>0.40791476407914762</v>
      </c>
      <c r="AW2736">
        <v>1.768041237113402</v>
      </c>
      <c r="AX2736">
        <v>0.16494845360824742</v>
      </c>
      <c r="AY2736">
        <v>0.5276967930029155</v>
      </c>
      <c r="AZ2736">
        <v>0</v>
      </c>
      <c r="BA2736">
        <v>1</v>
      </c>
      <c r="BC2736">
        <v>1.8736559139784945</v>
      </c>
      <c r="BD2736">
        <v>0.17204301075268819</v>
      </c>
      <c r="BE2736">
        <v>0.55810616929698709</v>
      </c>
      <c r="BF2736">
        <v>0</v>
      </c>
      <c r="BG2736">
        <v>1</v>
      </c>
      <c r="BI2736">
        <v>0</v>
      </c>
      <c r="BJ2736">
        <v>1</v>
      </c>
    </row>
    <row r="2737" spans="1:63" x14ac:dyDescent="0.3">
      <c r="A2737">
        <v>2013</v>
      </c>
      <c r="B2737">
        <v>73098</v>
      </c>
      <c r="C2737" t="str">
        <f>VLOOKUP(B2737,'NAAM GEMEENTE'!$A$1:$B$319,2,FALSE)</f>
        <v>Wellen</v>
      </c>
      <c r="D2737">
        <v>0</v>
      </c>
      <c r="E2737">
        <v>0</v>
      </c>
      <c r="F2737">
        <f t="shared" si="129"/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111</v>
      </c>
      <c r="O2737">
        <v>16</v>
      </c>
      <c r="P2737">
        <f t="shared" si="130"/>
        <v>127</v>
      </c>
      <c r="Q2737">
        <v>147</v>
      </c>
      <c r="R2737">
        <v>89</v>
      </c>
      <c r="S2737">
        <v>64</v>
      </c>
      <c r="T2737">
        <v>2</v>
      </c>
      <c r="U2737">
        <v>1</v>
      </c>
      <c r="V2737">
        <v>0</v>
      </c>
      <c r="W2737">
        <v>20</v>
      </c>
      <c r="Z2737">
        <f t="shared" si="131"/>
        <v>0</v>
      </c>
      <c r="AI2737">
        <v>450</v>
      </c>
      <c r="AJ2737">
        <v>0</v>
      </c>
      <c r="AL2737">
        <v>1</v>
      </c>
      <c r="AO2737">
        <v>127</v>
      </c>
      <c r="AP2737">
        <v>0</v>
      </c>
      <c r="AR2737">
        <v>1</v>
      </c>
      <c r="AU2737">
        <v>1</v>
      </c>
      <c r="AX2737">
        <v>1</v>
      </c>
      <c r="BA2737">
        <v>1</v>
      </c>
      <c r="BD2737">
        <v>1</v>
      </c>
      <c r="BG2737">
        <v>1</v>
      </c>
      <c r="BJ2737">
        <v>1</v>
      </c>
    </row>
    <row r="2738" spans="1:63" x14ac:dyDescent="0.3">
      <c r="A2738">
        <v>2013</v>
      </c>
      <c r="B2738">
        <v>73107</v>
      </c>
      <c r="C2738" t="str">
        <f>VLOOKUP(B2738,'NAAM GEMEENTE'!$A$1:$B$319,2,FALSE)</f>
        <v>Maasmechelen</v>
      </c>
      <c r="D2738">
        <v>372</v>
      </c>
      <c r="E2738">
        <v>141</v>
      </c>
      <c r="F2738">
        <f t="shared" si="129"/>
        <v>513</v>
      </c>
      <c r="G2738">
        <v>219</v>
      </c>
      <c r="H2738">
        <v>409</v>
      </c>
      <c r="I2738">
        <v>409</v>
      </c>
      <c r="J2738">
        <v>0</v>
      </c>
      <c r="K2738">
        <v>8</v>
      </c>
      <c r="L2738">
        <v>0</v>
      </c>
      <c r="M2738">
        <v>0</v>
      </c>
      <c r="N2738">
        <v>623</v>
      </c>
      <c r="O2738">
        <v>168</v>
      </c>
      <c r="P2738">
        <f t="shared" si="130"/>
        <v>791</v>
      </c>
      <c r="Q2738">
        <v>424</v>
      </c>
      <c r="R2738">
        <v>542</v>
      </c>
      <c r="S2738">
        <v>594</v>
      </c>
      <c r="T2738">
        <v>29</v>
      </c>
      <c r="U2738">
        <v>8</v>
      </c>
      <c r="V2738">
        <v>0</v>
      </c>
      <c r="W2738">
        <v>30</v>
      </c>
      <c r="X2738">
        <v>522</v>
      </c>
      <c r="Y2738">
        <v>236</v>
      </c>
      <c r="Z2738">
        <f t="shared" si="131"/>
        <v>758</v>
      </c>
      <c r="AA2738">
        <v>263</v>
      </c>
      <c r="AB2738">
        <v>616</v>
      </c>
      <c r="AC2738">
        <v>640</v>
      </c>
      <c r="AD2738">
        <v>0</v>
      </c>
      <c r="AE2738">
        <v>36</v>
      </c>
      <c r="AF2738">
        <v>0</v>
      </c>
      <c r="AG2738">
        <v>0</v>
      </c>
      <c r="AH2738">
        <v>2313</v>
      </c>
      <c r="AI2738">
        <v>2418</v>
      </c>
      <c r="AJ2738">
        <v>1558</v>
      </c>
      <c r="AK2738">
        <v>0.95657568238213397</v>
      </c>
      <c r="AL2738">
        <v>0.3556658395368073</v>
      </c>
      <c r="AM2738">
        <v>0.32641591007349763</v>
      </c>
      <c r="AN2738">
        <v>758</v>
      </c>
      <c r="AO2738">
        <v>791</v>
      </c>
      <c r="AP2738">
        <v>513</v>
      </c>
      <c r="AQ2738">
        <v>0.95828065739570167</v>
      </c>
      <c r="AR2738">
        <v>0.35145385587863465</v>
      </c>
      <c r="AS2738">
        <v>0.32321899736147758</v>
      </c>
      <c r="AT2738">
        <v>0.62028301886792447</v>
      </c>
      <c r="AU2738">
        <v>0.48349056603773582</v>
      </c>
      <c r="AV2738">
        <v>0.16730038022813687</v>
      </c>
      <c r="AW2738">
        <v>1.1365313653136531</v>
      </c>
      <c r="AX2738">
        <v>0.24538745387453875</v>
      </c>
      <c r="AY2738">
        <v>0.33603896103896103</v>
      </c>
      <c r="AZ2738">
        <v>0</v>
      </c>
      <c r="BA2738">
        <v>1</v>
      </c>
      <c r="BC2738">
        <v>1.0774410774410774</v>
      </c>
      <c r="BD2738">
        <v>0.31144781144781147</v>
      </c>
      <c r="BE2738">
        <v>0.36093750000000002</v>
      </c>
      <c r="BF2738">
        <v>4.5</v>
      </c>
      <c r="BG2738">
        <v>0</v>
      </c>
      <c r="BH2738">
        <v>0.77777777777777779</v>
      </c>
      <c r="BI2738">
        <v>0</v>
      </c>
      <c r="BJ2738">
        <v>1</v>
      </c>
    </row>
    <row r="2739" spans="1:63" x14ac:dyDescent="0.3">
      <c r="A2739">
        <v>2013</v>
      </c>
      <c r="B2739">
        <v>73109</v>
      </c>
      <c r="C2739" t="str">
        <f>VLOOKUP(B2739,'NAAM GEMEENTE'!$A$1:$B$319,2,FALSE)</f>
        <v>Voeren</v>
      </c>
      <c r="D2739">
        <v>37</v>
      </c>
      <c r="E2739">
        <v>0</v>
      </c>
      <c r="F2739">
        <f t="shared" si="129"/>
        <v>37</v>
      </c>
      <c r="G2739">
        <v>35</v>
      </c>
      <c r="H2739">
        <v>10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44</v>
      </c>
      <c r="O2739">
        <v>2</v>
      </c>
      <c r="P2739">
        <f t="shared" si="130"/>
        <v>46</v>
      </c>
      <c r="Q2739">
        <v>38</v>
      </c>
      <c r="R2739">
        <v>27</v>
      </c>
      <c r="S2739">
        <v>19</v>
      </c>
      <c r="T2739">
        <v>1</v>
      </c>
      <c r="U2739">
        <v>0</v>
      </c>
      <c r="V2739">
        <v>0</v>
      </c>
      <c r="W2739">
        <v>2</v>
      </c>
      <c r="X2739">
        <v>121</v>
      </c>
      <c r="Y2739">
        <v>0</v>
      </c>
      <c r="Z2739">
        <f t="shared" si="131"/>
        <v>121</v>
      </c>
      <c r="AA2739">
        <v>129</v>
      </c>
      <c r="AB2739">
        <v>56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306</v>
      </c>
      <c r="AI2739">
        <v>133</v>
      </c>
      <c r="AJ2739">
        <v>82</v>
      </c>
      <c r="AK2739">
        <v>2.3007518796992481</v>
      </c>
      <c r="AL2739">
        <v>0.38345864661654133</v>
      </c>
      <c r="AM2739">
        <v>0.73202614379084963</v>
      </c>
      <c r="AN2739">
        <v>121</v>
      </c>
      <c r="AO2739">
        <v>46</v>
      </c>
      <c r="AP2739">
        <v>37</v>
      </c>
      <c r="AQ2739">
        <v>2.6304347826086958</v>
      </c>
      <c r="AR2739">
        <v>0.19565217391304349</v>
      </c>
      <c r="AS2739">
        <v>0.69421487603305787</v>
      </c>
      <c r="AT2739">
        <v>3.3947368421052633</v>
      </c>
      <c r="AU2739">
        <v>7.8947368421052627E-2</v>
      </c>
      <c r="AV2739">
        <v>0.72868217054263562</v>
      </c>
      <c r="AW2739">
        <v>2.074074074074074</v>
      </c>
      <c r="AX2739">
        <v>0.62962962962962965</v>
      </c>
      <c r="AY2739">
        <v>0.8214285714285714</v>
      </c>
      <c r="AZ2739">
        <v>0</v>
      </c>
      <c r="BA2739">
        <v>1</v>
      </c>
      <c r="BC2739">
        <v>0</v>
      </c>
      <c r="BD2739">
        <v>1</v>
      </c>
      <c r="BI2739">
        <v>0</v>
      </c>
      <c r="BJ2739">
        <v>1</v>
      </c>
    </row>
    <row r="2740" spans="1:63" x14ac:dyDescent="0.3">
      <c r="A2740">
        <v>2013</v>
      </c>
      <c r="B2740">
        <v>88888</v>
      </c>
      <c r="C2740" t="e">
        <f>VLOOKUP(B2740,'NAAM GEMEENTE'!$A$1:$B$319,2,FALSE)</f>
        <v>#N/A</v>
      </c>
      <c r="D2740">
        <v>0</v>
      </c>
      <c r="E2740">
        <v>0</v>
      </c>
      <c r="F2740">
        <f t="shared" si="129"/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683</v>
      </c>
      <c r="O2740">
        <v>496</v>
      </c>
      <c r="P2740">
        <f t="shared" si="130"/>
        <v>1179</v>
      </c>
      <c r="Q2740">
        <v>435</v>
      </c>
      <c r="R2740">
        <v>746</v>
      </c>
      <c r="S2740">
        <v>1739</v>
      </c>
      <c r="T2740">
        <v>50</v>
      </c>
      <c r="U2740">
        <v>8</v>
      </c>
      <c r="V2740">
        <v>0</v>
      </c>
      <c r="W2740">
        <v>22</v>
      </c>
      <c r="Z2740">
        <f t="shared" si="131"/>
        <v>0</v>
      </c>
      <c r="AI2740">
        <v>4179</v>
      </c>
      <c r="AJ2740">
        <v>0</v>
      </c>
      <c r="AL2740">
        <v>1</v>
      </c>
      <c r="AO2740">
        <v>1179</v>
      </c>
      <c r="AP2740">
        <v>0</v>
      </c>
      <c r="AR2740">
        <v>1</v>
      </c>
      <c r="AU2740">
        <v>1</v>
      </c>
      <c r="AX2740">
        <v>1</v>
      </c>
      <c r="BA2740">
        <v>1</v>
      </c>
      <c r="BD2740">
        <v>1</v>
      </c>
      <c r="BG2740">
        <v>1</v>
      </c>
      <c r="BJ2740">
        <v>1</v>
      </c>
    </row>
    <row r="2741" spans="1:63" x14ac:dyDescent="0.3">
      <c r="A2741">
        <v>2013</v>
      </c>
      <c r="B2741">
        <v>92101</v>
      </c>
      <c r="C2741" t="e">
        <f>VLOOKUP(B2741,'NAAM GEMEENTE'!$A$1:$B$319,2,FALSE)</f>
        <v>#N/A</v>
      </c>
      <c r="D2741">
        <v>0</v>
      </c>
      <c r="E2741">
        <v>0</v>
      </c>
      <c r="F2741">
        <f t="shared" si="129"/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1</v>
      </c>
      <c r="O2741">
        <v>0</v>
      </c>
      <c r="P2741">
        <f t="shared" si="130"/>
        <v>1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Z2741">
        <f t="shared" si="131"/>
        <v>0</v>
      </c>
      <c r="AI2741">
        <v>1</v>
      </c>
      <c r="AJ2741">
        <v>0</v>
      </c>
      <c r="AL2741">
        <v>1</v>
      </c>
      <c r="AO2741">
        <v>1</v>
      </c>
      <c r="AP2741">
        <v>0</v>
      </c>
      <c r="AR2741">
        <v>1</v>
      </c>
    </row>
    <row r="2742" spans="1:63" x14ac:dyDescent="0.3">
      <c r="A2742">
        <v>2013</v>
      </c>
      <c r="B2742">
        <v>93014</v>
      </c>
      <c r="C2742" t="e">
        <f>VLOOKUP(B2742,'NAAM GEMEENTE'!$A$1:$B$319,2,FALSE)</f>
        <v>#N/A</v>
      </c>
      <c r="D2742">
        <v>0</v>
      </c>
      <c r="E2742">
        <v>0</v>
      </c>
      <c r="F2742">
        <f t="shared" si="129"/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1</v>
      </c>
      <c r="O2742">
        <v>0</v>
      </c>
      <c r="P2742">
        <f t="shared" si="130"/>
        <v>1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Z2742">
        <f t="shared" si="131"/>
        <v>0</v>
      </c>
      <c r="AI2742">
        <v>1</v>
      </c>
      <c r="AJ2742">
        <v>0</v>
      </c>
      <c r="AL2742">
        <v>1</v>
      </c>
      <c r="AO2742">
        <v>1</v>
      </c>
      <c r="AP2742">
        <v>0</v>
      </c>
      <c r="AR2742">
        <v>1</v>
      </c>
    </row>
    <row r="2743" spans="1:63" x14ac:dyDescent="0.3">
      <c r="A2743">
        <v>2013</v>
      </c>
      <c r="B2743">
        <v>99999</v>
      </c>
      <c r="C2743" t="e">
        <f>VLOOKUP(B2743,'NAAM GEMEENTE'!$A$1:$B$319,2,FALSE)</f>
        <v>#N/A</v>
      </c>
      <c r="D2743">
        <v>0</v>
      </c>
      <c r="E2743">
        <v>0</v>
      </c>
      <c r="F2743">
        <f t="shared" si="129"/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1061</v>
      </c>
      <c r="O2743">
        <v>94</v>
      </c>
      <c r="P2743">
        <f t="shared" si="130"/>
        <v>1155</v>
      </c>
      <c r="Q2743">
        <v>1135</v>
      </c>
      <c r="R2743">
        <v>540</v>
      </c>
      <c r="S2743">
        <v>382</v>
      </c>
      <c r="T2743">
        <v>40</v>
      </c>
      <c r="U2743">
        <v>1</v>
      </c>
      <c r="V2743">
        <v>0</v>
      </c>
      <c r="W2743">
        <v>14</v>
      </c>
      <c r="Z2743">
        <f t="shared" si="131"/>
        <v>0</v>
      </c>
      <c r="AI2743">
        <v>3267</v>
      </c>
      <c r="AJ2743">
        <v>0</v>
      </c>
      <c r="AL2743">
        <v>1</v>
      </c>
      <c r="AO2743">
        <v>1155</v>
      </c>
      <c r="AP2743">
        <v>0</v>
      </c>
      <c r="AR2743">
        <v>1</v>
      </c>
      <c r="AU2743">
        <v>1</v>
      </c>
      <c r="AX2743">
        <v>1</v>
      </c>
      <c r="BA2743">
        <v>1</v>
      </c>
      <c r="BD2743">
        <v>1</v>
      </c>
      <c r="BG2743">
        <v>1</v>
      </c>
      <c r="BJ2743">
        <v>1</v>
      </c>
    </row>
    <row r="2744" spans="1:63" x14ac:dyDescent="0.3">
      <c r="A2744">
        <v>2012</v>
      </c>
      <c r="C2744" t="e">
        <f>VLOOKUP(B2744,'NAAM GEMEENTE'!$A$1:$B$319,2,FALSE)</f>
        <v>#N/A</v>
      </c>
      <c r="D2744">
        <v>0</v>
      </c>
      <c r="E2744">
        <v>0</v>
      </c>
      <c r="F2744">
        <f t="shared" si="129"/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f t="shared" si="130"/>
        <v>0</v>
      </c>
      <c r="Q2744">
        <v>0</v>
      </c>
      <c r="R2744">
        <v>0</v>
      </c>
      <c r="S2744">
        <v>1</v>
      </c>
      <c r="T2744">
        <v>0</v>
      </c>
      <c r="U2744">
        <v>0</v>
      </c>
      <c r="V2744">
        <v>0</v>
      </c>
      <c r="W2744">
        <v>0</v>
      </c>
      <c r="Z2744">
        <f t="shared" si="131"/>
        <v>0</v>
      </c>
      <c r="AI2744">
        <v>1</v>
      </c>
      <c r="AJ2744">
        <v>0</v>
      </c>
      <c r="AL2744">
        <v>1</v>
      </c>
      <c r="AO2744">
        <v>0</v>
      </c>
      <c r="AP2744">
        <v>0</v>
      </c>
      <c r="BD2744">
        <v>1</v>
      </c>
    </row>
    <row r="2745" spans="1:63" x14ac:dyDescent="0.3">
      <c r="A2745">
        <v>2012</v>
      </c>
      <c r="B2745">
        <v>11001</v>
      </c>
      <c r="C2745" t="str">
        <f>VLOOKUP(B2745,'NAAM GEMEENTE'!$A$1:$B$319,2,FALSE)</f>
        <v>Aartselaar</v>
      </c>
      <c r="D2745">
        <v>18</v>
      </c>
      <c r="E2745">
        <v>0</v>
      </c>
      <c r="F2745">
        <f t="shared" si="129"/>
        <v>18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290</v>
      </c>
      <c r="O2745">
        <v>19</v>
      </c>
      <c r="P2745">
        <f t="shared" si="130"/>
        <v>309</v>
      </c>
      <c r="Q2745">
        <v>303</v>
      </c>
      <c r="R2745">
        <v>190</v>
      </c>
      <c r="S2745">
        <v>123</v>
      </c>
      <c r="T2745">
        <v>14</v>
      </c>
      <c r="U2745">
        <v>3</v>
      </c>
      <c r="V2745">
        <v>0</v>
      </c>
      <c r="W2745">
        <v>8</v>
      </c>
      <c r="X2745">
        <v>30</v>
      </c>
      <c r="Y2745">
        <v>0</v>
      </c>
      <c r="Z2745">
        <f t="shared" si="131"/>
        <v>30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30</v>
      </c>
      <c r="AI2745">
        <v>950</v>
      </c>
      <c r="AJ2745">
        <v>18</v>
      </c>
      <c r="AK2745">
        <v>3.1578947368421054E-2</v>
      </c>
      <c r="AL2745">
        <v>0.9810526315789474</v>
      </c>
      <c r="AM2745">
        <v>0.4</v>
      </c>
      <c r="AN2745">
        <v>30</v>
      </c>
      <c r="AO2745">
        <v>309</v>
      </c>
      <c r="AP2745">
        <v>18</v>
      </c>
      <c r="AQ2745">
        <v>9.7087378640776698E-2</v>
      </c>
      <c r="AR2745">
        <v>0.94174757281553401</v>
      </c>
      <c r="AS2745">
        <v>0.4</v>
      </c>
      <c r="AT2745">
        <v>0</v>
      </c>
      <c r="AU2745">
        <v>1</v>
      </c>
      <c r="AW2745">
        <v>0</v>
      </c>
      <c r="AX2745">
        <v>1</v>
      </c>
      <c r="AZ2745">
        <v>0</v>
      </c>
      <c r="BA2745">
        <v>1</v>
      </c>
      <c r="BC2745">
        <v>0</v>
      </c>
      <c r="BD2745">
        <v>1</v>
      </c>
      <c r="BF2745">
        <v>0</v>
      </c>
      <c r="BG2745">
        <v>1</v>
      </c>
      <c r="BI2745">
        <v>0</v>
      </c>
      <c r="BJ2745">
        <v>1</v>
      </c>
    </row>
    <row r="2746" spans="1:63" x14ac:dyDescent="0.3">
      <c r="A2746">
        <v>2012</v>
      </c>
      <c r="B2746">
        <v>11002</v>
      </c>
      <c r="C2746" t="str">
        <f>VLOOKUP(B2746,'NAAM GEMEENTE'!$A$1:$B$319,2,FALSE)</f>
        <v>Antwerpen</v>
      </c>
      <c r="D2746">
        <v>6420</v>
      </c>
      <c r="E2746">
        <v>1962</v>
      </c>
      <c r="F2746">
        <f t="shared" si="129"/>
        <v>8382</v>
      </c>
      <c r="G2746">
        <v>5801</v>
      </c>
      <c r="H2746">
        <v>3983</v>
      </c>
      <c r="I2746">
        <v>5464</v>
      </c>
      <c r="J2746">
        <v>540</v>
      </c>
      <c r="K2746">
        <v>713</v>
      </c>
      <c r="L2746">
        <v>0</v>
      </c>
      <c r="M2746">
        <v>194</v>
      </c>
      <c r="N2746">
        <v>7527</v>
      </c>
      <c r="O2746">
        <v>2370</v>
      </c>
      <c r="P2746">
        <f t="shared" si="130"/>
        <v>9897</v>
      </c>
      <c r="Q2746">
        <v>6618</v>
      </c>
      <c r="R2746">
        <v>5242</v>
      </c>
      <c r="S2746">
        <v>7105</v>
      </c>
      <c r="T2746">
        <v>561</v>
      </c>
      <c r="U2746">
        <v>750</v>
      </c>
      <c r="V2746">
        <v>0</v>
      </c>
      <c r="W2746">
        <v>274</v>
      </c>
      <c r="X2746">
        <v>7789</v>
      </c>
      <c r="Y2746">
        <v>2157</v>
      </c>
      <c r="Z2746">
        <f t="shared" si="131"/>
        <v>9946</v>
      </c>
      <c r="AA2746">
        <v>7625</v>
      </c>
      <c r="AB2746">
        <v>5937</v>
      </c>
      <c r="AC2746">
        <v>7031</v>
      </c>
      <c r="AD2746">
        <v>1306</v>
      </c>
      <c r="AE2746">
        <v>808</v>
      </c>
      <c r="AF2746">
        <v>0</v>
      </c>
      <c r="AG2746">
        <v>356</v>
      </c>
      <c r="AH2746">
        <v>33009</v>
      </c>
      <c r="AI2746">
        <v>30447</v>
      </c>
      <c r="AJ2746">
        <v>25077</v>
      </c>
      <c r="AK2746">
        <v>1.0841462213025914</v>
      </c>
      <c r="AL2746">
        <v>0.17637205636023254</v>
      </c>
      <c r="AM2746">
        <v>0.24029810051804054</v>
      </c>
      <c r="AN2746">
        <v>9946</v>
      </c>
      <c r="AO2746">
        <v>9897</v>
      </c>
      <c r="AP2746">
        <v>8382</v>
      </c>
      <c r="AQ2746">
        <v>1.0049509952510862</v>
      </c>
      <c r="AR2746">
        <v>0.15307668990603213</v>
      </c>
      <c r="AS2746">
        <v>0.15724914538507942</v>
      </c>
      <c r="AT2746">
        <v>1.1521607736476276</v>
      </c>
      <c r="AU2746">
        <v>0.12345119371411302</v>
      </c>
      <c r="AV2746">
        <v>0.23921311475409837</v>
      </c>
      <c r="AW2746">
        <v>1.132582983594048</v>
      </c>
      <c r="AX2746">
        <v>0.2401755055322396</v>
      </c>
      <c r="AY2746">
        <v>0.32912245241704563</v>
      </c>
      <c r="AZ2746">
        <v>2.3279857397504458</v>
      </c>
      <c r="BA2746">
        <v>3.7433155080213901E-2</v>
      </c>
      <c r="BB2746">
        <v>0.58652373660030632</v>
      </c>
      <c r="BC2746">
        <v>0.98958479943701616</v>
      </c>
      <c r="BD2746">
        <v>0.23096410978184378</v>
      </c>
      <c r="BE2746">
        <v>0.22287014649409756</v>
      </c>
      <c r="BF2746">
        <v>1.0773333333333333</v>
      </c>
      <c r="BG2746">
        <v>4.9333333333333333E-2</v>
      </c>
      <c r="BH2746">
        <v>0.11757425742574257</v>
      </c>
      <c r="BI2746">
        <v>1.2992700729927007</v>
      </c>
      <c r="BJ2746">
        <v>0.29197080291970801</v>
      </c>
      <c r="BK2746">
        <v>0.4550561797752809</v>
      </c>
    </row>
    <row r="2747" spans="1:63" x14ac:dyDescent="0.3">
      <c r="A2747">
        <v>2012</v>
      </c>
      <c r="B2747">
        <v>11004</v>
      </c>
      <c r="C2747" t="str">
        <f>VLOOKUP(B2747,'NAAM GEMEENTE'!$A$1:$B$319,2,FALSE)</f>
        <v>Boechout</v>
      </c>
      <c r="D2747">
        <v>150</v>
      </c>
      <c r="E2747">
        <v>0</v>
      </c>
      <c r="F2747">
        <f t="shared" si="129"/>
        <v>150</v>
      </c>
      <c r="G2747">
        <v>204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298</v>
      </c>
      <c r="O2747">
        <v>29</v>
      </c>
      <c r="P2747">
        <f t="shared" si="130"/>
        <v>327</v>
      </c>
      <c r="Q2747">
        <v>369</v>
      </c>
      <c r="R2747">
        <v>209</v>
      </c>
      <c r="S2747">
        <v>121</v>
      </c>
      <c r="T2747">
        <v>13</v>
      </c>
      <c r="U2747">
        <v>2</v>
      </c>
      <c r="V2747">
        <v>0</v>
      </c>
      <c r="W2747">
        <v>7</v>
      </c>
      <c r="X2747">
        <v>476</v>
      </c>
      <c r="Y2747">
        <v>0</v>
      </c>
      <c r="Z2747">
        <f t="shared" si="131"/>
        <v>476</v>
      </c>
      <c r="AA2747">
        <v>767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1243</v>
      </c>
      <c r="AI2747">
        <v>1048</v>
      </c>
      <c r="AJ2747">
        <v>354</v>
      </c>
      <c r="AK2747">
        <v>1.1860687022900764</v>
      </c>
      <c r="AL2747">
        <v>0.66221374045801529</v>
      </c>
      <c r="AM2747">
        <v>0.71520514883346742</v>
      </c>
      <c r="AN2747">
        <v>476</v>
      </c>
      <c r="AO2747">
        <v>327</v>
      </c>
      <c r="AP2747">
        <v>150</v>
      </c>
      <c r="AQ2747">
        <v>1.4556574923547401</v>
      </c>
      <c r="AR2747">
        <v>0.54128440366972475</v>
      </c>
      <c r="AS2747">
        <v>0.68487394957983194</v>
      </c>
      <c r="AT2747">
        <v>2.078590785907859</v>
      </c>
      <c r="AU2747">
        <v>0.44715447154471544</v>
      </c>
      <c r="AV2747">
        <v>0.73402868318122561</v>
      </c>
      <c r="AW2747">
        <v>0</v>
      </c>
      <c r="AX2747">
        <v>1</v>
      </c>
      <c r="AZ2747">
        <v>0</v>
      </c>
      <c r="BA2747">
        <v>1</v>
      </c>
      <c r="BC2747">
        <v>0</v>
      </c>
      <c r="BD2747">
        <v>1</v>
      </c>
      <c r="BF2747">
        <v>0</v>
      </c>
      <c r="BG2747">
        <v>1</v>
      </c>
      <c r="BI2747">
        <v>0</v>
      </c>
      <c r="BJ2747">
        <v>1</v>
      </c>
    </row>
    <row r="2748" spans="1:63" x14ac:dyDescent="0.3">
      <c r="A2748">
        <v>2012</v>
      </c>
      <c r="B2748">
        <v>11005</v>
      </c>
      <c r="C2748" t="str">
        <f>VLOOKUP(B2748,'NAAM GEMEENTE'!$A$1:$B$319,2,FALSE)</f>
        <v>Boom</v>
      </c>
      <c r="D2748">
        <v>253</v>
      </c>
      <c r="E2748">
        <v>57</v>
      </c>
      <c r="F2748">
        <f t="shared" si="129"/>
        <v>310</v>
      </c>
      <c r="G2748">
        <v>213</v>
      </c>
      <c r="H2748">
        <v>202</v>
      </c>
      <c r="I2748">
        <v>124</v>
      </c>
      <c r="J2748">
        <v>0</v>
      </c>
      <c r="K2748">
        <v>0</v>
      </c>
      <c r="L2748">
        <v>0</v>
      </c>
      <c r="M2748">
        <v>0</v>
      </c>
      <c r="N2748">
        <v>306</v>
      </c>
      <c r="O2748">
        <v>73</v>
      </c>
      <c r="P2748">
        <f t="shared" si="130"/>
        <v>379</v>
      </c>
      <c r="Q2748">
        <v>247</v>
      </c>
      <c r="R2748">
        <v>283</v>
      </c>
      <c r="S2748">
        <v>252</v>
      </c>
      <c r="T2748">
        <v>14</v>
      </c>
      <c r="U2748">
        <v>9</v>
      </c>
      <c r="V2748">
        <v>0</v>
      </c>
      <c r="W2748">
        <v>8</v>
      </c>
      <c r="X2748">
        <v>859</v>
      </c>
      <c r="Y2748">
        <v>180</v>
      </c>
      <c r="Z2748">
        <f t="shared" si="131"/>
        <v>1039</v>
      </c>
      <c r="AA2748">
        <v>791</v>
      </c>
      <c r="AB2748">
        <v>966</v>
      </c>
      <c r="AC2748">
        <v>536</v>
      </c>
      <c r="AD2748">
        <v>0</v>
      </c>
      <c r="AE2748">
        <v>0</v>
      </c>
      <c r="AF2748">
        <v>0</v>
      </c>
      <c r="AG2748">
        <v>0</v>
      </c>
      <c r="AH2748">
        <v>3332</v>
      </c>
      <c r="AI2748">
        <v>1192</v>
      </c>
      <c r="AJ2748">
        <v>849</v>
      </c>
      <c r="AK2748">
        <v>2.7953020134228188</v>
      </c>
      <c r="AL2748">
        <v>0.28775167785234901</v>
      </c>
      <c r="AM2748">
        <v>0.74519807923169268</v>
      </c>
      <c r="AN2748">
        <v>1039</v>
      </c>
      <c r="AO2748">
        <v>379</v>
      </c>
      <c r="AP2748">
        <v>310</v>
      </c>
      <c r="AQ2748">
        <v>2.7414248021108181</v>
      </c>
      <c r="AR2748">
        <v>0.18205804749340371</v>
      </c>
      <c r="AS2748">
        <v>0.70163618864292587</v>
      </c>
      <c r="AT2748">
        <v>3.2024291497975708</v>
      </c>
      <c r="AU2748">
        <v>0.13765182186234817</v>
      </c>
      <c r="AV2748">
        <v>0.73072060682680151</v>
      </c>
      <c r="AW2748">
        <v>3.4134275618374557</v>
      </c>
      <c r="AX2748">
        <v>0.28621908127208479</v>
      </c>
      <c r="AY2748">
        <v>0.79089026915113869</v>
      </c>
      <c r="AZ2748">
        <v>0</v>
      </c>
      <c r="BA2748">
        <v>1</v>
      </c>
      <c r="BC2748">
        <v>2.126984126984127</v>
      </c>
      <c r="BD2748">
        <v>0.50793650793650791</v>
      </c>
      <c r="BE2748">
        <v>0.76865671641791045</v>
      </c>
      <c r="BF2748">
        <v>0</v>
      </c>
      <c r="BG2748">
        <v>1</v>
      </c>
      <c r="BI2748">
        <v>0</v>
      </c>
      <c r="BJ2748">
        <v>1</v>
      </c>
    </row>
    <row r="2749" spans="1:63" x14ac:dyDescent="0.3">
      <c r="A2749">
        <v>2012</v>
      </c>
      <c r="B2749">
        <v>11007</v>
      </c>
      <c r="C2749" t="str">
        <f>VLOOKUP(B2749,'NAAM GEMEENTE'!$A$1:$B$319,2,FALSE)</f>
        <v>Borsbeek</v>
      </c>
      <c r="D2749">
        <v>34</v>
      </c>
      <c r="E2749">
        <v>11</v>
      </c>
      <c r="F2749">
        <f t="shared" si="129"/>
        <v>45</v>
      </c>
      <c r="G2749">
        <v>8</v>
      </c>
      <c r="H2749">
        <v>29</v>
      </c>
      <c r="I2749">
        <v>29</v>
      </c>
      <c r="J2749">
        <v>0</v>
      </c>
      <c r="K2749">
        <v>0</v>
      </c>
      <c r="L2749">
        <v>0</v>
      </c>
      <c r="M2749">
        <v>0</v>
      </c>
      <c r="N2749">
        <v>155</v>
      </c>
      <c r="O2749">
        <v>38</v>
      </c>
      <c r="P2749">
        <f t="shared" si="130"/>
        <v>193</v>
      </c>
      <c r="Q2749">
        <v>142</v>
      </c>
      <c r="R2749">
        <v>143</v>
      </c>
      <c r="S2749">
        <v>124</v>
      </c>
      <c r="T2749">
        <v>7</v>
      </c>
      <c r="U2749">
        <v>2</v>
      </c>
      <c r="V2749">
        <v>0</v>
      </c>
      <c r="W2749">
        <v>8</v>
      </c>
      <c r="X2749">
        <v>224</v>
      </c>
      <c r="Y2749">
        <v>76</v>
      </c>
      <c r="Z2749">
        <f t="shared" si="131"/>
        <v>300</v>
      </c>
      <c r="AA2749">
        <v>51</v>
      </c>
      <c r="AB2749">
        <v>234</v>
      </c>
      <c r="AC2749">
        <v>211</v>
      </c>
      <c r="AD2749">
        <v>0</v>
      </c>
      <c r="AE2749">
        <v>0</v>
      </c>
      <c r="AF2749">
        <v>0</v>
      </c>
      <c r="AG2749">
        <v>0</v>
      </c>
      <c r="AH2749">
        <v>796</v>
      </c>
      <c r="AI2749">
        <v>619</v>
      </c>
      <c r="AJ2749">
        <v>111</v>
      </c>
      <c r="AK2749">
        <v>1.2859450726978998</v>
      </c>
      <c r="AL2749">
        <v>0.82067851373182554</v>
      </c>
      <c r="AM2749">
        <v>0.86055276381909551</v>
      </c>
      <c r="AN2749">
        <v>300</v>
      </c>
      <c r="AO2749">
        <v>193</v>
      </c>
      <c r="AP2749">
        <v>45</v>
      </c>
      <c r="AQ2749">
        <v>1.5544041450777202</v>
      </c>
      <c r="AR2749">
        <v>0.76683937823834192</v>
      </c>
      <c r="AS2749">
        <v>0.85</v>
      </c>
      <c r="AT2749">
        <v>0.35915492957746481</v>
      </c>
      <c r="AU2749">
        <v>0.94366197183098588</v>
      </c>
      <c r="AV2749">
        <v>0.84313725490196079</v>
      </c>
      <c r="AW2749">
        <v>1.6363636363636365</v>
      </c>
      <c r="AX2749">
        <v>0.79720279720279719</v>
      </c>
      <c r="AY2749">
        <v>0.87606837606837606</v>
      </c>
      <c r="AZ2749">
        <v>0</v>
      </c>
      <c r="BA2749">
        <v>1</v>
      </c>
      <c r="BC2749">
        <v>1.7016129032258065</v>
      </c>
      <c r="BD2749">
        <v>0.7661290322580645</v>
      </c>
      <c r="BE2749">
        <v>0.86255924170616116</v>
      </c>
      <c r="BF2749">
        <v>0</v>
      </c>
      <c r="BG2749">
        <v>1</v>
      </c>
      <c r="BI2749">
        <v>0</v>
      </c>
      <c r="BJ2749">
        <v>1</v>
      </c>
    </row>
    <row r="2750" spans="1:63" x14ac:dyDescent="0.3">
      <c r="A2750">
        <v>2012</v>
      </c>
      <c r="B2750">
        <v>11008</v>
      </c>
      <c r="C2750" t="str">
        <f>VLOOKUP(B2750,'NAAM GEMEENTE'!$A$1:$B$319,2,FALSE)</f>
        <v>Brasschaat</v>
      </c>
      <c r="D2750">
        <v>591</v>
      </c>
      <c r="E2750">
        <v>47</v>
      </c>
      <c r="F2750">
        <f t="shared" si="129"/>
        <v>638</v>
      </c>
      <c r="G2750">
        <v>738</v>
      </c>
      <c r="H2750">
        <v>249</v>
      </c>
      <c r="I2750">
        <v>144</v>
      </c>
      <c r="J2750">
        <v>0</v>
      </c>
      <c r="K2750">
        <v>0</v>
      </c>
      <c r="L2750">
        <v>0</v>
      </c>
      <c r="M2750">
        <v>0</v>
      </c>
      <c r="N2750">
        <v>733</v>
      </c>
      <c r="O2750">
        <v>80</v>
      </c>
      <c r="P2750">
        <f t="shared" si="130"/>
        <v>813</v>
      </c>
      <c r="Q2750">
        <v>860</v>
      </c>
      <c r="R2750">
        <v>540</v>
      </c>
      <c r="S2750">
        <v>358</v>
      </c>
      <c r="T2750">
        <v>42</v>
      </c>
      <c r="U2750">
        <v>8</v>
      </c>
      <c r="V2750">
        <v>0</v>
      </c>
      <c r="W2750">
        <v>18</v>
      </c>
      <c r="X2750">
        <v>1175</v>
      </c>
      <c r="Y2750">
        <v>141</v>
      </c>
      <c r="Z2750">
        <f t="shared" si="131"/>
        <v>1316</v>
      </c>
      <c r="AA2750">
        <v>1453</v>
      </c>
      <c r="AB2750">
        <v>616</v>
      </c>
      <c r="AC2750">
        <v>541</v>
      </c>
      <c r="AD2750">
        <v>0</v>
      </c>
      <c r="AE2750">
        <v>0</v>
      </c>
      <c r="AF2750">
        <v>0</v>
      </c>
      <c r="AG2750">
        <v>0</v>
      </c>
      <c r="AH2750">
        <v>3926</v>
      </c>
      <c r="AI2750">
        <v>2639</v>
      </c>
      <c r="AJ2750">
        <v>1769</v>
      </c>
      <c r="AK2750">
        <v>1.4876847290640394</v>
      </c>
      <c r="AL2750">
        <v>0.32967032967032966</v>
      </c>
      <c r="AM2750">
        <v>0.54941416199694348</v>
      </c>
      <c r="AN2750">
        <v>1316</v>
      </c>
      <c r="AO2750">
        <v>813</v>
      </c>
      <c r="AP2750">
        <v>638</v>
      </c>
      <c r="AQ2750">
        <v>1.6186961869618697</v>
      </c>
      <c r="AR2750">
        <v>0.21525215252152521</v>
      </c>
      <c r="AS2750">
        <v>0.51519756838905773</v>
      </c>
      <c r="AT2750">
        <v>1.6895348837209303</v>
      </c>
      <c r="AU2750">
        <v>0.14186046511627906</v>
      </c>
      <c r="AV2750">
        <v>0.49208534067446663</v>
      </c>
      <c r="AW2750">
        <v>1.1407407407407408</v>
      </c>
      <c r="AX2750">
        <v>0.53888888888888886</v>
      </c>
      <c r="AY2750">
        <v>0.59577922077922074</v>
      </c>
      <c r="AZ2750">
        <v>0</v>
      </c>
      <c r="BA2750">
        <v>1</v>
      </c>
      <c r="BC2750">
        <v>1.511173184357542</v>
      </c>
      <c r="BD2750">
        <v>0.5977653631284916</v>
      </c>
      <c r="BE2750">
        <v>0.73382624768946392</v>
      </c>
      <c r="BF2750">
        <v>0</v>
      </c>
      <c r="BG2750">
        <v>1</v>
      </c>
      <c r="BI2750">
        <v>0</v>
      </c>
      <c r="BJ2750">
        <v>1</v>
      </c>
    </row>
    <row r="2751" spans="1:63" x14ac:dyDescent="0.3">
      <c r="A2751">
        <v>2012</v>
      </c>
      <c r="B2751">
        <v>11009</v>
      </c>
      <c r="C2751" t="str">
        <f>VLOOKUP(B2751,'NAAM GEMEENTE'!$A$1:$B$319,2,FALSE)</f>
        <v>Brecht</v>
      </c>
      <c r="D2751">
        <v>0</v>
      </c>
      <c r="E2751">
        <v>0</v>
      </c>
      <c r="F2751">
        <f t="shared" si="129"/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571</v>
      </c>
      <c r="O2751">
        <v>88</v>
      </c>
      <c r="P2751">
        <f t="shared" si="130"/>
        <v>659</v>
      </c>
      <c r="Q2751">
        <v>487</v>
      </c>
      <c r="R2751">
        <v>523</v>
      </c>
      <c r="S2751">
        <v>395</v>
      </c>
      <c r="T2751">
        <v>23</v>
      </c>
      <c r="U2751">
        <v>1</v>
      </c>
      <c r="V2751">
        <v>0</v>
      </c>
      <c r="W2751">
        <v>28</v>
      </c>
      <c r="Z2751">
        <f t="shared" si="131"/>
        <v>0</v>
      </c>
      <c r="AI2751">
        <v>2116</v>
      </c>
      <c r="AJ2751">
        <v>0</v>
      </c>
      <c r="AL2751">
        <v>1</v>
      </c>
      <c r="AO2751">
        <v>659</v>
      </c>
      <c r="AP2751">
        <v>0</v>
      </c>
      <c r="AR2751">
        <v>1</v>
      </c>
      <c r="AU2751">
        <v>1</v>
      </c>
      <c r="AX2751">
        <v>1</v>
      </c>
      <c r="BA2751">
        <v>1</v>
      </c>
      <c r="BD2751">
        <v>1</v>
      </c>
      <c r="BG2751">
        <v>1</v>
      </c>
      <c r="BJ2751">
        <v>1</v>
      </c>
    </row>
    <row r="2752" spans="1:63" x14ac:dyDescent="0.3">
      <c r="A2752">
        <v>2012</v>
      </c>
      <c r="B2752">
        <v>11013</v>
      </c>
      <c r="C2752" t="str">
        <f>VLOOKUP(B2752,'NAAM GEMEENTE'!$A$1:$B$319,2,FALSE)</f>
        <v>Edegem</v>
      </c>
      <c r="D2752">
        <v>105</v>
      </c>
      <c r="E2752">
        <v>7</v>
      </c>
      <c r="F2752">
        <f t="shared" si="129"/>
        <v>112</v>
      </c>
      <c r="G2752">
        <v>73</v>
      </c>
      <c r="H2752">
        <v>13</v>
      </c>
      <c r="I2752">
        <v>19</v>
      </c>
      <c r="J2752">
        <v>0</v>
      </c>
      <c r="K2752">
        <v>0</v>
      </c>
      <c r="L2752">
        <v>0</v>
      </c>
      <c r="M2752">
        <v>0</v>
      </c>
      <c r="N2752">
        <v>354</v>
      </c>
      <c r="O2752">
        <v>36</v>
      </c>
      <c r="P2752">
        <f t="shared" si="130"/>
        <v>390</v>
      </c>
      <c r="Q2752">
        <v>492</v>
      </c>
      <c r="R2752">
        <v>275</v>
      </c>
      <c r="S2752">
        <v>149</v>
      </c>
      <c r="T2752">
        <v>20</v>
      </c>
      <c r="U2752">
        <v>12</v>
      </c>
      <c r="V2752">
        <v>0</v>
      </c>
      <c r="W2752">
        <v>14</v>
      </c>
      <c r="X2752">
        <v>369</v>
      </c>
      <c r="Y2752">
        <v>49</v>
      </c>
      <c r="Z2752">
        <f t="shared" si="131"/>
        <v>418</v>
      </c>
      <c r="AA2752">
        <v>234</v>
      </c>
      <c r="AB2752">
        <v>72</v>
      </c>
      <c r="AC2752">
        <v>170</v>
      </c>
      <c r="AD2752">
        <v>0</v>
      </c>
      <c r="AE2752">
        <v>0</v>
      </c>
      <c r="AF2752">
        <v>0</v>
      </c>
      <c r="AG2752">
        <v>0</v>
      </c>
      <c r="AH2752">
        <v>894</v>
      </c>
      <c r="AI2752">
        <v>1352</v>
      </c>
      <c r="AJ2752">
        <v>217</v>
      </c>
      <c r="AK2752">
        <v>0.66124260355029585</v>
      </c>
      <c r="AL2752">
        <v>0.83949704142011838</v>
      </c>
      <c r="AM2752">
        <v>0.75727069351230425</v>
      </c>
      <c r="AN2752">
        <v>418</v>
      </c>
      <c r="AO2752">
        <v>390</v>
      </c>
      <c r="AP2752">
        <v>112</v>
      </c>
      <c r="AQ2752">
        <v>1.0717948717948718</v>
      </c>
      <c r="AR2752">
        <v>0.71282051282051284</v>
      </c>
      <c r="AS2752">
        <v>0.73205741626794263</v>
      </c>
      <c r="AT2752">
        <v>0.47560975609756095</v>
      </c>
      <c r="AU2752">
        <v>0.85162601626016265</v>
      </c>
      <c r="AV2752">
        <v>0.68803418803418803</v>
      </c>
      <c r="AW2752">
        <v>0.26181818181818184</v>
      </c>
      <c r="AX2752">
        <v>0.95272727272727276</v>
      </c>
      <c r="AY2752">
        <v>0.81944444444444442</v>
      </c>
      <c r="AZ2752">
        <v>0</v>
      </c>
      <c r="BA2752">
        <v>1</v>
      </c>
      <c r="BC2752">
        <v>1.1409395973154361</v>
      </c>
      <c r="BD2752">
        <v>0.87248322147651003</v>
      </c>
      <c r="BE2752">
        <v>0.88823529411764701</v>
      </c>
      <c r="BF2752">
        <v>0</v>
      </c>
      <c r="BG2752">
        <v>1</v>
      </c>
      <c r="BI2752">
        <v>0</v>
      </c>
      <c r="BJ2752">
        <v>1</v>
      </c>
    </row>
    <row r="2753" spans="1:62" x14ac:dyDescent="0.3">
      <c r="A2753">
        <v>2012</v>
      </c>
      <c r="B2753">
        <v>11016</v>
      </c>
      <c r="C2753" t="str">
        <f>VLOOKUP(B2753,'NAAM GEMEENTE'!$A$1:$B$319,2,FALSE)</f>
        <v>Essen</v>
      </c>
      <c r="D2753">
        <v>233</v>
      </c>
      <c r="E2753">
        <v>40</v>
      </c>
      <c r="F2753">
        <f t="shared" si="129"/>
        <v>273</v>
      </c>
      <c r="G2753">
        <v>238</v>
      </c>
      <c r="H2753">
        <v>74</v>
      </c>
      <c r="I2753">
        <v>80</v>
      </c>
      <c r="J2753">
        <v>0</v>
      </c>
      <c r="K2753">
        <v>0</v>
      </c>
      <c r="L2753">
        <v>0</v>
      </c>
      <c r="M2753">
        <v>0</v>
      </c>
      <c r="N2753">
        <v>345</v>
      </c>
      <c r="O2753">
        <v>75</v>
      </c>
      <c r="P2753">
        <f t="shared" si="130"/>
        <v>420</v>
      </c>
      <c r="Q2753">
        <v>307</v>
      </c>
      <c r="R2753">
        <v>339</v>
      </c>
      <c r="S2753">
        <v>263</v>
      </c>
      <c r="T2753">
        <v>26</v>
      </c>
      <c r="U2753">
        <v>4</v>
      </c>
      <c r="V2753">
        <v>0</v>
      </c>
      <c r="W2753">
        <v>20</v>
      </c>
      <c r="X2753">
        <v>438</v>
      </c>
      <c r="Y2753">
        <v>79</v>
      </c>
      <c r="Z2753">
        <f t="shared" si="131"/>
        <v>517</v>
      </c>
      <c r="AA2753">
        <v>566</v>
      </c>
      <c r="AB2753">
        <v>128</v>
      </c>
      <c r="AC2753">
        <v>170</v>
      </c>
      <c r="AD2753">
        <v>0</v>
      </c>
      <c r="AE2753">
        <v>0</v>
      </c>
      <c r="AF2753">
        <v>0</v>
      </c>
      <c r="AG2753">
        <v>0</v>
      </c>
      <c r="AH2753">
        <v>1381</v>
      </c>
      <c r="AI2753">
        <v>1379</v>
      </c>
      <c r="AJ2753">
        <v>665</v>
      </c>
      <c r="AK2753">
        <v>1.0014503263234227</v>
      </c>
      <c r="AL2753">
        <v>0.51776649746192893</v>
      </c>
      <c r="AM2753">
        <v>0.5184648805213613</v>
      </c>
      <c r="AN2753">
        <v>517</v>
      </c>
      <c r="AO2753">
        <v>420</v>
      </c>
      <c r="AP2753">
        <v>273</v>
      </c>
      <c r="AQ2753">
        <v>1.230952380952381</v>
      </c>
      <c r="AR2753">
        <v>0.35</v>
      </c>
      <c r="AS2753">
        <v>0.47195357833655704</v>
      </c>
      <c r="AT2753">
        <v>1.8436482084690553</v>
      </c>
      <c r="AU2753">
        <v>0.22475570032573289</v>
      </c>
      <c r="AV2753">
        <v>0.5795053003533569</v>
      </c>
      <c r="AW2753">
        <v>0.3775811209439528</v>
      </c>
      <c r="AX2753">
        <v>0.78171091445427732</v>
      </c>
      <c r="AY2753">
        <v>0.421875</v>
      </c>
      <c r="AZ2753">
        <v>0</v>
      </c>
      <c r="BA2753">
        <v>1</v>
      </c>
      <c r="BC2753">
        <v>0.64638783269961975</v>
      </c>
      <c r="BD2753">
        <v>0.69581749049429653</v>
      </c>
      <c r="BE2753">
        <v>0.52941176470588236</v>
      </c>
      <c r="BF2753">
        <v>0</v>
      </c>
      <c r="BG2753">
        <v>1</v>
      </c>
      <c r="BI2753">
        <v>0</v>
      </c>
      <c r="BJ2753">
        <v>1</v>
      </c>
    </row>
    <row r="2754" spans="1:62" x14ac:dyDescent="0.3">
      <c r="A2754">
        <v>2012</v>
      </c>
      <c r="B2754">
        <v>11018</v>
      </c>
      <c r="C2754" t="str">
        <f>VLOOKUP(B2754,'NAAM GEMEENTE'!$A$1:$B$319,2,FALSE)</f>
        <v>Hemiksem</v>
      </c>
      <c r="D2754">
        <v>0</v>
      </c>
      <c r="E2754">
        <v>0</v>
      </c>
      <c r="F2754">
        <f t="shared" si="129"/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180</v>
      </c>
      <c r="O2754">
        <v>44</v>
      </c>
      <c r="P2754">
        <f t="shared" si="130"/>
        <v>224</v>
      </c>
      <c r="Q2754">
        <v>162</v>
      </c>
      <c r="R2754">
        <v>171</v>
      </c>
      <c r="S2754">
        <v>129</v>
      </c>
      <c r="T2754">
        <v>13</v>
      </c>
      <c r="U2754">
        <v>1</v>
      </c>
      <c r="V2754">
        <v>0</v>
      </c>
      <c r="W2754">
        <v>6</v>
      </c>
      <c r="Z2754">
        <f t="shared" si="131"/>
        <v>0</v>
      </c>
      <c r="AI2754">
        <v>706</v>
      </c>
      <c r="AJ2754">
        <v>0</v>
      </c>
      <c r="AL2754">
        <v>1</v>
      </c>
      <c r="AO2754">
        <v>224</v>
      </c>
      <c r="AP2754">
        <v>0</v>
      </c>
      <c r="AR2754">
        <v>1</v>
      </c>
      <c r="AU2754">
        <v>1</v>
      </c>
      <c r="AX2754">
        <v>1</v>
      </c>
      <c r="BA2754">
        <v>1</v>
      </c>
      <c r="BD2754">
        <v>1</v>
      </c>
      <c r="BG2754">
        <v>1</v>
      </c>
      <c r="BJ2754">
        <v>1</v>
      </c>
    </row>
    <row r="2755" spans="1:62" x14ac:dyDescent="0.3">
      <c r="A2755">
        <v>2012</v>
      </c>
      <c r="B2755">
        <v>11021</v>
      </c>
      <c r="C2755" t="str">
        <f>VLOOKUP(B2755,'NAAM GEMEENTE'!$A$1:$B$319,2,FALSE)</f>
        <v>Hove</v>
      </c>
      <c r="D2755">
        <v>67</v>
      </c>
      <c r="E2755">
        <v>0</v>
      </c>
      <c r="F2755">
        <f t="shared" si="129"/>
        <v>67</v>
      </c>
      <c r="G2755">
        <v>126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205</v>
      </c>
      <c r="O2755">
        <v>9</v>
      </c>
      <c r="P2755">
        <f t="shared" si="130"/>
        <v>214</v>
      </c>
      <c r="Q2755">
        <v>304</v>
      </c>
      <c r="R2755">
        <v>109</v>
      </c>
      <c r="S2755">
        <v>57</v>
      </c>
      <c r="T2755">
        <v>10</v>
      </c>
      <c r="U2755">
        <v>0</v>
      </c>
      <c r="V2755">
        <v>0</v>
      </c>
      <c r="W2755">
        <v>3</v>
      </c>
      <c r="X2755">
        <v>203</v>
      </c>
      <c r="Y2755">
        <v>0</v>
      </c>
      <c r="Z2755">
        <f t="shared" si="131"/>
        <v>203</v>
      </c>
      <c r="AA2755">
        <v>415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618</v>
      </c>
      <c r="AI2755">
        <v>697</v>
      </c>
      <c r="AJ2755">
        <v>193</v>
      </c>
      <c r="AK2755">
        <v>0.88665710186513624</v>
      </c>
      <c r="AL2755">
        <v>0.72309899569583935</v>
      </c>
      <c r="AM2755">
        <v>0.68770226537216828</v>
      </c>
      <c r="AN2755">
        <v>203</v>
      </c>
      <c r="AO2755">
        <v>214</v>
      </c>
      <c r="AP2755">
        <v>67</v>
      </c>
      <c r="AQ2755">
        <v>0.94859813084112155</v>
      </c>
      <c r="AR2755">
        <v>0.68691588785046731</v>
      </c>
      <c r="AS2755">
        <v>0.66995073891625612</v>
      </c>
      <c r="AT2755">
        <v>1.3651315789473684</v>
      </c>
      <c r="AU2755">
        <v>0.58552631578947367</v>
      </c>
      <c r="AV2755">
        <v>0.69638554216867465</v>
      </c>
      <c r="AW2755">
        <v>0</v>
      </c>
      <c r="AX2755">
        <v>1</v>
      </c>
      <c r="AZ2755">
        <v>0</v>
      </c>
      <c r="BA2755">
        <v>1</v>
      </c>
      <c r="BC2755">
        <v>0</v>
      </c>
      <c r="BD2755">
        <v>1</v>
      </c>
      <c r="BI2755">
        <v>0</v>
      </c>
      <c r="BJ2755">
        <v>1</v>
      </c>
    </row>
    <row r="2756" spans="1:62" x14ac:dyDescent="0.3">
      <c r="A2756">
        <v>2012</v>
      </c>
      <c r="B2756">
        <v>11022</v>
      </c>
      <c r="C2756" t="str">
        <f>VLOOKUP(B2756,'NAAM GEMEENTE'!$A$1:$B$319,2,FALSE)</f>
        <v>Kalmthout</v>
      </c>
      <c r="D2756">
        <v>145</v>
      </c>
      <c r="E2756">
        <v>15</v>
      </c>
      <c r="F2756">
        <f t="shared" si="129"/>
        <v>160</v>
      </c>
      <c r="G2756">
        <v>154</v>
      </c>
      <c r="H2756">
        <v>87</v>
      </c>
      <c r="I2756">
        <v>50</v>
      </c>
      <c r="J2756">
        <v>0</v>
      </c>
      <c r="K2756">
        <v>0</v>
      </c>
      <c r="L2756">
        <v>0</v>
      </c>
      <c r="M2756">
        <v>0</v>
      </c>
      <c r="N2756">
        <v>362</v>
      </c>
      <c r="O2756">
        <v>42</v>
      </c>
      <c r="P2756">
        <f t="shared" si="130"/>
        <v>404</v>
      </c>
      <c r="Q2756">
        <v>439</v>
      </c>
      <c r="R2756">
        <v>311</v>
      </c>
      <c r="S2756">
        <v>203</v>
      </c>
      <c r="T2756">
        <v>24</v>
      </c>
      <c r="U2756">
        <v>2</v>
      </c>
      <c r="V2756">
        <v>0</v>
      </c>
      <c r="W2756">
        <v>15</v>
      </c>
      <c r="X2756">
        <v>336</v>
      </c>
      <c r="Y2756">
        <v>63</v>
      </c>
      <c r="Z2756">
        <f t="shared" si="131"/>
        <v>399</v>
      </c>
      <c r="AA2756">
        <v>286</v>
      </c>
      <c r="AB2756">
        <v>399</v>
      </c>
      <c r="AC2756">
        <v>368</v>
      </c>
      <c r="AD2756">
        <v>0</v>
      </c>
      <c r="AE2756">
        <v>0</v>
      </c>
      <c r="AF2756">
        <v>0</v>
      </c>
      <c r="AG2756">
        <v>0</v>
      </c>
      <c r="AH2756">
        <v>1452</v>
      </c>
      <c r="AI2756">
        <v>1398</v>
      </c>
      <c r="AJ2756">
        <v>451</v>
      </c>
      <c r="AK2756">
        <v>1.03862660944206</v>
      </c>
      <c r="AL2756">
        <v>0.6773962804005722</v>
      </c>
      <c r="AM2756">
        <v>0.68939393939393945</v>
      </c>
      <c r="AN2756">
        <v>399</v>
      </c>
      <c r="AO2756">
        <v>404</v>
      </c>
      <c r="AP2756">
        <v>160</v>
      </c>
      <c r="AQ2756">
        <v>0.98762376237623761</v>
      </c>
      <c r="AR2756">
        <v>0.60396039603960394</v>
      </c>
      <c r="AS2756">
        <v>0.59899749373433586</v>
      </c>
      <c r="AT2756">
        <v>0.65148063781321186</v>
      </c>
      <c r="AU2756">
        <v>0.64920273348519364</v>
      </c>
      <c r="AV2756">
        <v>0.46153846153846156</v>
      </c>
      <c r="AW2756">
        <v>1.2829581993569132</v>
      </c>
      <c r="AX2756">
        <v>0.72025723472668812</v>
      </c>
      <c r="AY2756">
        <v>0.78195488721804507</v>
      </c>
      <c r="AZ2756">
        <v>0</v>
      </c>
      <c r="BA2756">
        <v>1</v>
      </c>
      <c r="BC2756">
        <v>1.812807881773399</v>
      </c>
      <c r="BD2756">
        <v>0.75369458128078815</v>
      </c>
      <c r="BE2756">
        <v>0.86413043478260865</v>
      </c>
      <c r="BF2756">
        <v>0</v>
      </c>
      <c r="BG2756">
        <v>1</v>
      </c>
      <c r="BI2756">
        <v>0</v>
      </c>
      <c r="BJ2756">
        <v>1</v>
      </c>
    </row>
    <row r="2757" spans="1:62" x14ac:dyDescent="0.3">
      <c r="A2757">
        <v>2012</v>
      </c>
      <c r="B2757">
        <v>11023</v>
      </c>
      <c r="C2757" t="str">
        <f>VLOOKUP(B2757,'NAAM GEMEENTE'!$A$1:$B$319,2,FALSE)</f>
        <v>Kapellen</v>
      </c>
      <c r="D2757">
        <v>178</v>
      </c>
      <c r="E2757">
        <v>6</v>
      </c>
      <c r="F2757">
        <f t="shared" si="129"/>
        <v>184</v>
      </c>
      <c r="G2757">
        <v>137</v>
      </c>
      <c r="H2757">
        <v>102</v>
      </c>
      <c r="I2757">
        <v>32</v>
      </c>
      <c r="J2757">
        <v>0</v>
      </c>
      <c r="K2757">
        <v>30</v>
      </c>
      <c r="L2757">
        <v>0</v>
      </c>
      <c r="M2757">
        <v>0</v>
      </c>
      <c r="N2757">
        <v>477</v>
      </c>
      <c r="O2757">
        <v>55</v>
      </c>
      <c r="P2757">
        <f t="shared" si="130"/>
        <v>532</v>
      </c>
      <c r="Q2757">
        <v>543</v>
      </c>
      <c r="R2757">
        <v>407</v>
      </c>
      <c r="S2757">
        <v>282</v>
      </c>
      <c r="T2757">
        <v>28</v>
      </c>
      <c r="U2757">
        <v>47</v>
      </c>
      <c r="V2757">
        <v>0</v>
      </c>
      <c r="W2757">
        <v>8</v>
      </c>
      <c r="X2757">
        <v>379</v>
      </c>
      <c r="Y2757">
        <v>29</v>
      </c>
      <c r="Z2757">
        <f t="shared" si="131"/>
        <v>408</v>
      </c>
      <c r="AA2757">
        <v>263</v>
      </c>
      <c r="AB2757">
        <v>303</v>
      </c>
      <c r="AC2757">
        <v>220</v>
      </c>
      <c r="AD2757">
        <v>0</v>
      </c>
      <c r="AE2757">
        <v>61</v>
      </c>
      <c r="AF2757">
        <v>0</v>
      </c>
      <c r="AG2757">
        <v>0</v>
      </c>
      <c r="AH2757">
        <v>1255</v>
      </c>
      <c r="AI2757">
        <v>1847</v>
      </c>
      <c r="AJ2757">
        <v>485</v>
      </c>
      <c r="AK2757">
        <v>0.67948023822414727</v>
      </c>
      <c r="AL2757">
        <v>0.73741201949106661</v>
      </c>
      <c r="AM2757">
        <v>0.61354581673306774</v>
      </c>
      <c r="AN2757">
        <v>408</v>
      </c>
      <c r="AO2757">
        <v>532</v>
      </c>
      <c r="AP2757">
        <v>184</v>
      </c>
      <c r="AQ2757">
        <v>0.76691729323308266</v>
      </c>
      <c r="AR2757">
        <v>0.65413533834586468</v>
      </c>
      <c r="AS2757">
        <v>0.5490196078431373</v>
      </c>
      <c r="AT2757">
        <v>0.48434622467771637</v>
      </c>
      <c r="AU2757">
        <v>0.74769797421731121</v>
      </c>
      <c r="AV2757">
        <v>0.47908745247148288</v>
      </c>
      <c r="AW2757">
        <v>0.74447174447174447</v>
      </c>
      <c r="AX2757">
        <v>0.74938574938574942</v>
      </c>
      <c r="AY2757">
        <v>0.6633663366336634</v>
      </c>
      <c r="AZ2757">
        <v>0</v>
      </c>
      <c r="BA2757">
        <v>1</v>
      </c>
      <c r="BC2757">
        <v>0.78014184397163122</v>
      </c>
      <c r="BD2757">
        <v>0.88652482269503541</v>
      </c>
      <c r="BE2757">
        <v>0.8545454545454545</v>
      </c>
      <c r="BF2757">
        <v>1.2978723404255319</v>
      </c>
      <c r="BG2757">
        <v>0.36170212765957449</v>
      </c>
      <c r="BH2757">
        <v>0.50819672131147542</v>
      </c>
      <c r="BI2757">
        <v>0</v>
      </c>
      <c r="BJ2757">
        <v>1</v>
      </c>
    </row>
    <row r="2758" spans="1:62" x14ac:dyDescent="0.3">
      <c r="A2758">
        <v>2012</v>
      </c>
      <c r="B2758">
        <v>11024</v>
      </c>
      <c r="C2758" t="str">
        <f>VLOOKUP(B2758,'NAAM GEMEENTE'!$A$1:$B$319,2,FALSE)</f>
        <v>Kontich</v>
      </c>
      <c r="D2758">
        <v>278</v>
      </c>
      <c r="E2758">
        <v>13</v>
      </c>
      <c r="F2758">
        <f t="shared" si="129"/>
        <v>291</v>
      </c>
      <c r="G2758">
        <v>347</v>
      </c>
      <c r="H2758">
        <v>161</v>
      </c>
      <c r="I2758">
        <v>80</v>
      </c>
      <c r="J2758">
        <v>0</v>
      </c>
      <c r="K2758">
        <v>0</v>
      </c>
      <c r="L2758">
        <v>0</v>
      </c>
      <c r="M2758">
        <v>0</v>
      </c>
      <c r="N2758">
        <v>453</v>
      </c>
      <c r="O2758">
        <v>40</v>
      </c>
      <c r="P2758">
        <f t="shared" si="130"/>
        <v>493</v>
      </c>
      <c r="Q2758">
        <v>523</v>
      </c>
      <c r="R2758">
        <v>349</v>
      </c>
      <c r="S2758">
        <v>216</v>
      </c>
      <c r="T2758">
        <v>27</v>
      </c>
      <c r="U2758">
        <v>4</v>
      </c>
      <c r="V2758">
        <v>0</v>
      </c>
      <c r="W2758">
        <v>7</v>
      </c>
      <c r="X2758">
        <v>993</v>
      </c>
      <c r="Y2758">
        <v>63</v>
      </c>
      <c r="Z2758">
        <f t="shared" si="131"/>
        <v>1056</v>
      </c>
      <c r="AA2758">
        <v>1118</v>
      </c>
      <c r="AB2758">
        <v>685</v>
      </c>
      <c r="AC2758">
        <v>257</v>
      </c>
      <c r="AD2758">
        <v>0</v>
      </c>
      <c r="AE2758">
        <v>0</v>
      </c>
      <c r="AF2758">
        <v>0</v>
      </c>
      <c r="AG2758">
        <v>0</v>
      </c>
      <c r="AH2758">
        <v>3116</v>
      </c>
      <c r="AI2758">
        <v>1619</v>
      </c>
      <c r="AJ2758">
        <v>879</v>
      </c>
      <c r="AK2758">
        <v>1.9246448424953675</v>
      </c>
      <c r="AL2758">
        <v>0.45707226683137742</v>
      </c>
      <c r="AM2758">
        <v>0.71790757381258019</v>
      </c>
      <c r="AN2758">
        <v>1056</v>
      </c>
      <c r="AO2758">
        <v>493</v>
      </c>
      <c r="AP2758">
        <v>291</v>
      </c>
      <c r="AQ2758">
        <v>2.1419878296146044</v>
      </c>
      <c r="AR2758">
        <v>0.40973630831643004</v>
      </c>
      <c r="AS2758">
        <v>0.72443181818181823</v>
      </c>
      <c r="AT2758">
        <v>2.1376673040152965</v>
      </c>
      <c r="AU2758">
        <v>0.33652007648183557</v>
      </c>
      <c r="AV2758">
        <v>0.6896243291592129</v>
      </c>
      <c r="AW2758">
        <v>1.9627507163323783</v>
      </c>
      <c r="AX2758">
        <v>0.5386819484240688</v>
      </c>
      <c r="AY2758">
        <v>0.76496350364963506</v>
      </c>
      <c r="AZ2758">
        <v>0</v>
      </c>
      <c r="BA2758">
        <v>1</v>
      </c>
      <c r="BC2758">
        <v>1.1898148148148149</v>
      </c>
      <c r="BD2758">
        <v>0.62962962962962965</v>
      </c>
      <c r="BE2758">
        <v>0.68871595330739299</v>
      </c>
      <c r="BF2758">
        <v>0</v>
      </c>
      <c r="BG2758">
        <v>1</v>
      </c>
      <c r="BI2758">
        <v>0</v>
      </c>
      <c r="BJ2758">
        <v>1</v>
      </c>
    </row>
    <row r="2759" spans="1:62" x14ac:dyDescent="0.3">
      <c r="A2759">
        <v>2012</v>
      </c>
      <c r="B2759">
        <v>11025</v>
      </c>
      <c r="C2759" t="str">
        <f>VLOOKUP(B2759,'NAAM GEMEENTE'!$A$1:$B$319,2,FALSE)</f>
        <v>Lint</v>
      </c>
      <c r="D2759">
        <v>0</v>
      </c>
      <c r="E2759">
        <v>0</v>
      </c>
      <c r="F2759">
        <f t="shared" si="129"/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179</v>
      </c>
      <c r="O2759">
        <v>18</v>
      </c>
      <c r="P2759">
        <f t="shared" si="130"/>
        <v>197</v>
      </c>
      <c r="Q2759">
        <v>254</v>
      </c>
      <c r="R2759">
        <v>142</v>
      </c>
      <c r="S2759">
        <v>104</v>
      </c>
      <c r="T2759">
        <v>9</v>
      </c>
      <c r="U2759">
        <v>14</v>
      </c>
      <c r="V2759">
        <v>0</v>
      </c>
      <c r="W2759">
        <v>4</v>
      </c>
      <c r="Z2759">
        <f t="shared" si="131"/>
        <v>0</v>
      </c>
      <c r="AI2759">
        <v>724</v>
      </c>
      <c r="AJ2759">
        <v>0</v>
      </c>
      <c r="AL2759">
        <v>1</v>
      </c>
      <c r="AO2759">
        <v>197</v>
      </c>
      <c r="AP2759">
        <v>0</v>
      </c>
      <c r="AR2759">
        <v>1</v>
      </c>
      <c r="AU2759">
        <v>1</v>
      </c>
      <c r="AX2759">
        <v>1</v>
      </c>
      <c r="BA2759">
        <v>1</v>
      </c>
      <c r="BD2759">
        <v>1</v>
      </c>
      <c r="BG2759">
        <v>1</v>
      </c>
      <c r="BJ2759">
        <v>1</v>
      </c>
    </row>
    <row r="2760" spans="1:62" x14ac:dyDescent="0.3">
      <c r="A2760">
        <v>2012</v>
      </c>
      <c r="B2760">
        <v>11029</v>
      </c>
      <c r="C2760" t="str">
        <f>VLOOKUP(B2760,'NAAM GEMEENTE'!$A$1:$B$319,2,FALSE)</f>
        <v>Mortsel</v>
      </c>
      <c r="D2760">
        <v>114</v>
      </c>
      <c r="E2760">
        <v>22</v>
      </c>
      <c r="F2760">
        <f t="shared" si="129"/>
        <v>136</v>
      </c>
      <c r="G2760">
        <v>166</v>
      </c>
      <c r="H2760">
        <v>77</v>
      </c>
      <c r="I2760">
        <v>46</v>
      </c>
      <c r="J2760">
        <v>0</v>
      </c>
      <c r="K2760">
        <v>0</v>
      </c>
      <c r="L2760">
        <v>0</v>
      </c>
      <c r="M2760">
        <v>0</v>
      </c>
      <c r="N2760">
        <v>495</v>
      </c>
      <c r="O2760">
        <v>56</v>
      </c>
      <c r="P2760">
        <f t="shared" si="130"/>
        <v>551</v>
      </c>
      <c r="Q2760">
        <v>593</v>
      </c>
      <c r="R2760">
        <v>334</v>
      </c>
      <c r="S2760">
        <v>220</v>
      </c>
      <c r="T2760">
        <v>39</v>
      </c>
      <c r="U2760">
        <v>7</v>
      </c>
      <c r="V2760">
        <v>0</v>
      </c>
      <c r="W2760">
        <v>21</v>
      </c>
      <c r="X2760">
        <v>342</v>
      </c>
      <c r="Y2760">
        <v>88</v>
      </c>
      <c r="Z2760">
        <f t="shared" si="131"/>
        <v>430</v>
      </c>
      <c r="AA2760">
        <v>606</v>
      </c>
      <c r="AB2760">
        <v>320</v>
      </c>
      <c r="AC2760">
        <v>284</v>
      </c>
      <c r="AD2760">
        <v>0</v>
      </c>
      <c r="AE2760">
        <v>0</v>
      </c>
      <c r="AF2760">
        <v>0</v>
      </c>
      <c r="AG2760">
        <v>0</v>
      </c>
      <c r="AH2760">
        <v>1640</v>
      </c>
      <c r="AI2760">
        <v>1765</v>
      </c>
      <c r="AJ2760">
        <v>425</v>
      </c>
      <c r="AK2760">
        <v>0.92917847025495748</v>
      </c>
      <c r="AL2760">
        <v>0.75920679886685549</v>
      </c>
      <c r="AM2760">
        <v>0.74085365853658536</v>
      </c>
      <c r="AN2760">
        <v>430</v>
      </c>
      <c r="AO2760">
        <v>551</v>
      </c>
      <c r="AP2760">
        <v>136</v>
      </c>
      <c r="AQ2760">
        <v>0.7803992740471869</v>
      </c>
      <c r="AR2760">
        <v>0.75317604355716883</v>
      </c>
      <c r="AS2760">
        <v>0.68372093023255809</v>
      </c>
      <c r="AT2760">
        <v>1.0219224283305228</v>
      </c>
      <c r="AU2760">
        <v>0.7200674536256324</v>
      </c>
      <c r="AV2760">
        <v>0.72607260726072609</v>
      </c>
      <c r="AW2760">
        <v>0.95808383233532934</v>
      </c>
      <c r="AX2760">
        <v>0.76946107784431139</v>
      </c>
      <c r="AY2760">
        <v>0.75937500000000002</v>
      </c>
      <c r="AZ2760">
        <v>0</v>
      </c>
      <c r="BA2760">
        <v>1</v>
      </c>
      <c r="BC2760">
        <v>1.290909090909091</v>
      </c>
      <c r="BD2760">
        <v>0.79090909090909089</v>
      </c>
      <c r="BE2760">
        <v>0.8380281690140845</v>
      </c>
      <c r="BF2760">
        <v>0</v>
      </c>
      <c r="BG2760">
        <v>1</v>
      </c>
      <c r="BI2760">
        <v>0</v>
      </c>
      <c r="BJ2760">
        <v>1</v>
      </c>
    </row>
    <row r="2761" spans="1:62" x14ac:dyDescent="0.3">
      <c r="A2761">
        <v>2012</v>
      </c>
      <c r="B2761">
        <v>11030</v>
      </c>
      <c r="C2761" t="str">
        <f>VLOOKUP(B2761,'NAAM GEMEENTE'!$A$1:$B$319,2,FALSE)</f>
        <v>Niel</v>
      </c>
      <c r="D2761">
        <v>2</v>
      </c>
      <c r="E2761">
        <v>15</v>
      </c>
      <c r="F2761">
        <f t="shared" si="129"/>
        <v>17</v>
      </c>
      <c r="G2761">
        <v>0</v>
      </c>
      <c r="H2761">
        <v>5</v>
      </c>
      <c r="I2761">
        <v>38</v>
      </c>
      <c r="J2761">
        <v>0</v>
      </c>
      <c r="K2761">
        <v>0</v>
      </c>
      <c r="L2761">
        <v>0</v>
      </c>
      <c r="M2761">
        <v>0</v>
      </c>
      <c r="N2761">
        <v>152</v>
      </c>
      <c r="O2761">
        <v>66</v>
      </c>
      <c r="P2761">
        <f t="shared" si="130"/>
        <v>218</v>
      </c>
      <c r="Q2761">
        <v>131</v>
      </c>
      <c r="R2761">
        <v>152</v>
      </c>
      <c r="S2761">
        <v>147</v>
      </c>
      <c r="T2761">
        <v>14</v>
      </c>
      <c r="U2761">
        <v>0</v>
      </c>
      <c r="V2761">
        <v>0</v>
      </c>
      <c r="W2761">
        <v>6</v>
      </c>
      <c r="X2761">
        <v>3</v>
      </c>
      <c r="Y2761">
        <v>47</v>
      </c>
      <c r="Z2761">
        <f t="shared" si="131"/>
        <v>50</v>
      </c>
      <c r="AA2761">
        <v>0</v>
      </c>
      <c r="AB2761">
        <v>21</v>
      </c>
      <c r="AC2761">
        <v>177</v>
      </c>
      <c r="AD2761">
        <v>0</v>
      </c>
      <c r="AE2761">
        <v>0</v>
      </c>
      <c r="AF2761">
        <v>0</v>
      </c>
      <c r="AG2761">
        <v>0</v>
      </c>
      <c r="AH2761">
        <v>248</v>
      </c>
      <c r="AI2761">
        <v>668</v>
      </c>
      <c r="AJ2761">
        <v>60</v>
      </c>
      <c r="AK2761">
        <v>0.3712574850299401</v>
      </c>
      <c r="AL2761">
        <v>0.91017964071856283</v>
      </c>
      <c r="AM2761">
        <v>0.75806451612903225</v>
      </c>
      <c r="AN2761">
        <v>50</v>
      </c>
      <c r="AO2761">
        <v>218</v>
      </c>
      <c r="AP2761">
        <v>17</v>
      </c>
      <c r="AQ2761">
        <v>0.22935779816513763</v>
      </c>
      <c r="AR2761">
        <v>0.92201834862385323</v>
      </c>
      <c r="AS2761">
        <v>0.66</v>
      </c>
      <c r="AT2761">
        <v>0</v>
      </c>
      <c r="AU2761">
        <v>1</v>
      </c>
      <c r="AW2761">
        <v>0.13815789473684212</v>
      </c>
      <c r="AX2761">
        <v>0.96710526315789469</v>
      </c>
      <c r="AY2761">
        <v>0.76190476190476186</v>
      </c>
      <c r="AZ2761">
        <v>0</v>
      </c>
      <c r="BA2761">
        <v>1</v>
      </c>
      <c r="BC2761">
        <v>1.2040816326530612</v>
      </c>
      <c r="BD2761">
        <v>0.74149659863945583</v>
      </c>
      <c r="BE2761">
        <v>0.78531073446327682</v>
      </c>
      <c r="BI2761">
        <v>0</v>
      </c>
      <c r="BJ2761">
        <v>1</v>
      </c>
    </row>
    <row r="2762" spans="1:62" x14ac:dyDescent="0.3">
      <c r="A2762">
        <v>2012</v>
      </c>
      <c r="B2762">
        <v>11035</v>
      </c>
      <c r="C2762" t="str">
        <f>VLOOKUP(B2762,'NAAM GEMEENTE'!$A$1:$B$319,2,FALSE)</f>
        <v>Ranst</v>
      </c>
      <c r="D2762">
        <v>0</v>
      </c>
      <c r="E2762">
        <v>0</v>
      </c>
      <c r="F2762">
        <f t="shared" si="129"/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366</v>
      </c>
      <c r="O2762">
        <v>36</v>
      </c>
      <c r="P2762">
        <f t="shared" si="130"/>
        <v>402</v>
      </c>
      <c r="Q2762">
        <v>419</v>
      </c>
      <c r="R2762">
        <v>292</v>
      </c>
      <c r="S2762">
        <v>195</v>
      </c>
      <c r="T2762">
        <v>18</v>
      </c>
      <c r="U2762">
        <v>26</v>
      </c>
      <c r="V2762">
        <v>0</v>
      </c>
      <c r="W2762">
        <v>15</v>
      </c>
      <c r="Z2762">
        <f t="shared" si="131"/>
        <v>0</v>
      </c>
      <c r="AI2762">
        <v>1367</v>
      </c>
      <c r="AJ2762">
        <v>0</v>
      </c>
      <c r="AL2762">
        <v>1</v>
      </c>
      <c r="AO2762">
        <v>402</v>
      </c>
      <c r="AP2762">
        <v>0</v>
      </c>
      <c r="AR2762">
        <v>1</v>
      </c>
      <c r="AU2762">
        <v>1</v>
      </c>
      <c r="AX2762">
        <v>1</v>
      </c>
      <c r="BA2762">
        <v>1</v>
      </c>
      <c r="BD2762">
        <v>1</v>
      </c>
      <c r="BG2762">
        <v>1</v>
      </c>
      <c r="BJ2762">
        <v>1</v>
      </c>
    </row>
    <row r="2763" spans="1:62" x14ac:dyDescent="0.3">
      <c r="A2763">
        <v>2012</v>
      </c>
      <c r="B2763">
        <v>11037</v>
      </c>
      <c r="C2763" t="str">
        <f>VLOOKUP(B2763,'NAAM GEMEENTE'!$A$1:$B$319,2,FALSE)</f>
        <v>Rumst</v>
      </c>
      <c r="D2763">
        <v>0</v>
      </c>
      <c r="E2763">
        <v>0</v>
      </c>
      <c r="F2763">
        <f t="shared" si="129"/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290</v>
      </c>
      <c r="O2763">
        <v>39</v>
      </c>
      <c r="P2763">
        <f t="shared" si="130"/>
        <v>329</v>
      </c>
      <c r="Q2763">
        <v>288</v>
      </c>
      <c r="R2763">
        <v>230</v>
      </c>
      <c r="S2763">
        <v>156</v>
      </c>
      <c r="T2763">
        <v>14</v>
      </c>
      <c r="U2763">
        <v>3</v>
      </c>
      <c r="V2763">
        <v>0</v>
      </c>
      <c r="W2763">
        <v>7</v>
      </c>
      <c r="Z2763">
        <f t="shared" si="131"/>
        <v>0</v>
      </c>
      <c r="AI2763">
        <v>1027</v>
      </c>
      <c r="AJ2763">
        <v>0</v>
      </c>
      <c r="AL2763">
        <v>1</v>
      </c>
      <c r="AO2763">
        <v>329</v>
      </c>
      <c r="AP2763">
        <v>0</v>
      </c>
      <c r="AR2763">
        <v>1</v>
      </c>
      <c r="AU2763">
        <v>1</v>
      </c>
      <c r="AX2763">
        <v>1</v>
      </c>
      <c r="BA2763">
        <v>1</v>
      </c>
      <c r="BD2763">
        <v>1</v>
      </c>
      <c r="BG2763">
        <v>1</v>
      </c>
      <c r="BJ2763">
        <v>1</v>
      </c>
    </row>
    <row r="2764" spans="1:62" x14ac:dyDescent="0.3">
      <c r="A2764">
        <v>2012</v>
      </c>
      <c r="B2764">
        <v>11038</v>
      </c>
      <c r="C2764" t="str">
        <f>VLOOKUP(B2764,'NAAM GEMEENTE'!$A$1:$B$319,2,FALSE)</f>
        <v>Schelle</v>
      </c>
      <c r="D2764">
        <v>0</v>
      </c>
      <c r="E2764">
        <v>0</v>
      </c>
      <c r="F2764">
        <f t="shared" ref="F2764:F2827" si="132">SUM(D2764:E2764)</f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171</v>
      </c>
      <c r="O2764">
        <v>37</v>
      </c>
      <c r="P2764">
        <f t="shared" ref="P2764:P2827" si="133">SUM(N2764:O2764)</f>
        <v>208</v>
      </c>
      <c r="Q2764">
        <v>189</v>
      </c>
      <c r="R2764">
        <v>160</v>
      </c>
      <c r="S2764">
        <v>98</v>
      </c>
      <c r="T2764">
        <v>13</v>
      </c>
      <c r="U2764">
        <v>0</v>
      </c>
      <c r="V2764">
        <v>0</v>
      </c>
      <c r="W2764">
        <v>9</v>
      </c>
      <c r="Z2764">
        <f t="shared" ref="Z2764:Z2827" si="134">SUM(X2764:Y2764)</f>
        <v>0</v>
      </c>
      <c r="AI2764">
        <v>677</v>
      </c>
      <c r="AJ2764">
        <v>0</v>
      </c>
      <c r="AL2764">
        <v>1</v>
      </c>
      <c r="AO2764">
        <v>208</v>
      </c>
      <c r="AP2764">
        <v>0</v>
      </c>
      <c r="AR2764">
        <v>1</v>
      </c>
      <c r="AU2764">
        <v>1</v>
      </c>
      <c r="AX2764">
        <v>1</v>
      </c>
      <c r="BA2764">
        <v>1</v>
      </c>
      <c r="BD2764">
        <v>1</v>
      </c>
      <c r="BJ2764">
        <v>1</v>
      </c>
    </row>
    <row r="2765" spans="1:62" x14ac:dyDescent="0.3">
      <c r="A2765">
        <v>2012</v>
      </c>
      <c r="B2765">
        <v>11039</v>
      </c>
      <c r="C2765" t="str">
        <f>VLOOKUP(B2765,'NAAM GEMEENTE'!$A$1:$B$319,2,FALSE)</f>
        <v>Schilde</v>
      </c>
      <c r="D2765">
        <v>58</v>
      </c>
      <c r="E2765">
        <v>7</v>
      </c>
      <c r="F2765">
        <f t="shared" si="132"/>
        <v>65</v>
      </c>
      <c r="G2765">
        <v>87</v>
      </c>
      <c r="H2765">
        <v>59</v>
      </c>
      <c r="I2765">
        <v>26</v>
      </c>
      <c r="J2765">
        <v>0</v>
      </c>
      <c r="K2765">
        <v>0</v>
      </c>
      <c r="L2765">
        <v>0</v>
      </c>
      <c r="M2765">
        <v>0</v>
      </c>
      <c r="N2765">
        <v>405</v>
      </c>
      <c r="O2765">
        <v>25</v>
      </c>
      <c r="P2765">
        <f t="shared" si="133"/>
        <v>430</v>
      </c>
      <c r="Q2765">
        <v>538</v>
      </c>
      <c r="R2765">
        <v>261</v>
      </c>
      <c r="S2765">
        <v>147</v>
      </c>
      <c r="T2765">
        <v>27</v>
      </c>
      <c r="U2765">
        <v>3</v>
      </c>
      <c r="V2765">
        <v>0</v>
      </c>
      <c r="W2765">
        <v>7</v>
      </c>
      <c r="X2765">
        <v>196</v>
      </c>
      <c r="Y2765">
        <v>24</v>
      </c>
      <c r="Z2765">
        <f t="shared" si="134"/>
        <v>220</v>
      </c>
      <c r="AA2765">
        <v>190</v>
      </c>
      <c r="AB2765">
        <v>249</v>
      </c>
      <c r="AC2765">
        <v>102</v>
      </c>
      <c r="AD2765">
        <v>0</v>
      </c>
      <c r="AE2765">
        <v>0</v>
      </c>
      <c r="AF2765">
        <v>0</v>
      </c>
      <c r="AG2765">
        <v>0</v>
      </c>
      <c r="AH2765">
        <v>761</v>
      </c>
      <c r="AI2765">
        <v>1413</v>
      </c>
      <c r="AJ2765">
        <v>237</v>
      </c>
      <c r="AK2765">
        <v>0.5385704175513093</v>
      </c>
      <c r="AL2765">
        <v>0.83227176220806798</v>
      </c>
      <c r="AM2765">
        <v>0.68856767411300923</v>
      </c>
      <c r="AN2765">
        <v>220</v>
      </c>
      <c r="AO2765">
        <v>430</v>
      </c>
      <c r="AP2765">
        <v>65</v>
      </c>
      <c r="AQ2765">
        <v>0.51162790697674421</v>
      </c>
      <c r="AR2765">
        <v>0.84883720930232553</v>
      </c>
      <c r="AS2765">
        <v>0.70454545454545459</v>
      </c>
      <c r="AT2765">
        <v>0.35315985130111527</v>
      </c>
      <c r="AU2765">
        <v>0.83828996282527879</v>
      </c>
      <c r="AV2765">
        <v>0.54210526315789476</v>
      </c>
      <c r="AW2765">
        <v>0.95402298850574707</v>
      </c>
      <c r="AX2765">
        <v>0.77394636015325668</v>
      </c>
      <c r="AY2765">
        <v>0.76305220883534142</v>
      </c>
      <c r="AZ2765">
        <v>0</v>
      </c>
      <c r="BA2765">
        <v>1</v>
      </c>
      <c r="BC2765">
        <v>0.69387755102040816</v>
      </c>
      <c r="BD2765">
        <v>0.8231292517006803</v>
      </c>
      <c r="BE2765">
        <v>0.74509803921568629</v>
      </c>
      <c r="BF2765">
        <v>0</v>
      </c>
      <c r="BG2765">
        <v>1</v>
      </c>
      <c r="BI2765">
        <v>0</v>
      </c>
      <c r="BJ2765">
        <v>1</v>
      </c>
    </row>
    <row r="2766" spans="1:62" x14ac:dyDescent="0.3">
      <c r="A2766">
        <v>2012</v>
      </c>
      <c r="B2766">
        <v>11040</v>
      </c>
      <c r="C2766" t="str">
        <f>VLOOKUP(B2766,'NAAM GEMEENTE'!$A$1:$B$319,2,FALSE)</f>
        <v>Schoten</v>
      </c>
      <c r="D2766">
        <v>412</v>
      </c>
      <c r="E2766">
        <v>33</v>
      </c>
      <c r="F2766">
        <f t="shared" si="132"/>
        <v>445</v>
      </c>
      <c r="G2766">
        <v>418</v>
      </c>
      <c r="H2766">
        <v>159</v>
      </c>
      <c r="I2766">
        <v>116</v>
      </c>
      <c r="J2766">
        <v>0</v>
      </c>
      <c r="K2766">
        <v>0</v>
      </c>
      <c r="L2766">
        <v>0</v>
      </c>
      <c r="M2766">
        <v>0</v>
      </c>
      <c r="N2766">
        <v>670</v>
      </c>
      <c r="O2766">
        <v>85</v>
      </c>
      <c r="P2766">
        <f t="shared" si="133"/>
        <v>755</v>
      </c>
      <c r="Q2766">
        <v>723</v>
      </c>
      <c r="R2766">
        <v>511</v>
      </c>
      <c r="S2766">
        <v>359</v>
      </c>
      <c r="T2766">
        <v>45</v>
      </c>
      <c r="U2766">
        <v>4</v>
      </c>
      <c r="V2766">
        <v>0</v>
      </c>
      <c r="W2766">
        <v>15</v>
      </c>
      <c r="X2766">
        <v>853</v>
      </c>
      <c r="Y2766">
        <v>103</v>
      </c>
      <c r="Z2766">
        <f t="shared" si="134"/>
        <v>956</v>
      </c>
      <c r="AA2766">
        <v>803</v>
      </c>
      <c r="AB2766">
        <v>489</v>
      </c>
      <c r="AC2766">
        <v>441</v>
      </c>
      <c r="AD2766">
        <v>0</v>
      </c>
      <c r="AE2766">
        <v>0</v>
      </c>
      <c r="AF2766">
        <v>0</v>
      </c>
      <c r="AG2766">
        <v>0</v>
      </c>
      <c r="AH2766">
        <v>2689</v>
      </c>
      <c r="AI2766">
        <v>2412</v>
      </c>
      <c r="AJ2766">
        <v>1138</v>
      </c>
      <c r="AK2766">
        <v>1.1148424543946931</v>
      </c>
      <c r="AL2766">
        <v>0.52819237147595355</v>
      </c>
      <c r="AM2766">
        <v>0.57679434734101898</v>
      </c>
      <c r="AN2766">
        <v>956</v>
      </c>
      <c r="AO2766">
        <v>755</v>
      </c>
      <c r="AP2766">
        <v>445</v>
      </c>
      <c r="AQ2766">
        <v>1.266225165562914</v>
      </c>
      <c r="AR2766">
        <v>0.41059602649006621</v>
      </c>
      <c r="AS2766">
        <v>0.53451882845188281</v>
      </c>
      <c r="AT2766">
        <v>1.1106500691562933</v>
      </c>
      <c r="AU2766">
        <v>0.42185338865836791</v>
      </c>
      <c r="AV2766">
        <v>0.47945205479452052</v>
      </c>
      <c r="AW2766">
        <v>0.95694716242661448</v>
      </c>
      <c r="AX2766">
        <v>0.68884540117416826</v>
      </c>
      <c r="AY2766">
        <v>0.67484662576687116</v>
      </c>
      <c r="AZ2766">
        <v>0</v>
      </c>
      <c r="BA2766">
        <v>1</v>
      </c>
      <c r="BC2766">
        <v>1.2284122562674096</v>
      </c>
      <c r="BD2766">
        <v>0.67688022284122562</v>
      </c>
      <c r="BE2766">
        <v>0.7369614512471655</v>
      </c>
      <c r="BF2766">
        <v>0</v>
      </c>
      <c r="BG2766">
        <v>1</v>
      </c>
      <c r="BI2766">
        <v>0</v>
      </c>
      <c r="BJ2766">
        <v>1</v>
      </c>
    </row>
    <row r="2767" spans="1:62" x14ac:dyDescent="0.3">
      <c r="A2767">
        <v>2012</v>
      </c>
      <c r="B2767">
        <v>11044</v>
      </c>
      <c r="C2767" t="str">
        <f>VLOOKUP(B2767,'NAAM GEMEENTE'!$A$1:$B$319,2,FALSE)</f>
        <v>Stabroek</v>
      </c>
      <c r="D2767">
        <v>56</v>
      </c>
      <c r="E2767">
        <v>32</v>
      </c>
      <c r="F2767">
        <f t="shared" si="132"/>
        <v>88</v>
      </c>
      <c r="G2767">
        <v>0</v>
      </c>
      <c r="H2767">
        <v>103</v>
      </c>
      <c r="I2767">
        <v>109</v>
      </c>
      <c r="J2767">
        <v>0</v>
      </c>
      <c r="K2767">
        <v>0</v>
      </c>
      <c r="L2767">
        <v>0</v>
      </c>
      <c r="M2767">
        <v>0</v>
      </c>
      <c r="N2767">
        <v>323</v>
      </c>
      <c r="O2767">
        <v>56</v>
      </c>
      <c r="P2767">
        <f t="shared" si="133"/>
        <v>379</v>
      </c>
      <c r="Q2767">
        <v>243</v>
      </c>
      <c r="R2767">
        <v>338</v>
      </c>
      <c r="S2767">
        <v>256</v>
      </c>
      <c r="T2767">
        <v>6</v>
      </c>
      <c r="U2767">
        <v>0</v>
      </c>
      <c r="V2767">
        <v>0</v>
      </c>
      <c r="W2767">
        <v>7</v>
      </c>
      <c r="X2767">
        <v>223</v>
      </c>
      <c r="Y2767">
        <v>203</v>
      </c>
      <c r="Z2767">
        <f t="shared" si="134"/>
        <v>426</v>
      </c>
      <c r="AA2767">
        <v>0</v>
      </c>
      <c r="AB2767">
        <v>429</v>
      </c>
      <c r="AC2767">
        <v>652</v>
      </c>
      <c r="AD2767">
        <v>0</v>
      </c>
      <c r="AE2767">
        <v>0</v>
      </c>
      <c r="AF2767">
        <v>0</v>
      </c>
      <c r="AG2767">
        <v>0</v>
      </c>
      <c r="AH2767">
        <v>1507</v>
      </c>
      <c r="AI2767">
        <v>1229</v>
      </c>
      <c r="AJ2767">
        <v>300</v>
      </c>
      <c r="AK2767">
        <v>1.2262001627339301</v>
      </c>
      <c r="AL2767">
        <v>0.75589910496338486</v>
      </c>
      <c r="AM2767">
        <v>0.80092899800928996</v>
      </c>
      <c r="AN2767">
        <v>426</v>
      </c>
      <c r="AO2767">
        <v>379</v>
      </c>
      <c r="AP2767">
        <v>88</v>
      </c>
      <c r="AQ2767">
        <v>1.1240105540897098</v>
      </c>
      <c r="AR2767">
        <v>0.76781002638522422</v>
      </c>
      <c r="AS2767">
        <v>0.79342723004694837</v>
      </c>
      <c r="AT2767">
        <v>0</v>
      </c>
      <c r="AU2767">
        <v>1</v>
      </c>
      <c r="AW2767">
        <v>1.2692307692307692</v>
      </c>
      <c r="AX2767">
        <v>0.69526627218934911</v>
      </c>
      <c r="AY2767">
        <v>0.75990675990675993</v>
      </c>
      <c r="AZ2767">
        <v>0</v>
      </c>
      <c r="BA2767">
        <v>1</v>
      </c>
      <c r="BC2767">
        <v>2.546875</v>
      </c>
      <c r="BD2767">
        <v>0.57421875</v>
      </c>
      <c r="BE2767">
        <v>0.83282208588957052</v>
      </c>
      <c r="BI2767">
        <v>0</v>
      </c>
      <c r="BJ2767">
        <v>1</v>
      </c>
    </row>
    <row r="2768" spans="1:62" x14ac:dyDescent="0.3">
      <c r="A2768">
        <v>2012</v>
      </c>
      <c r="B2768">
        <v>11050</v>
      </c>
      <c r="C2768" t="str">
        <f>VLOOKUP(B2768,'NAAM GEMEENTE'!$A$1:$B$319,2,FALSE)</f>
        <v>Wijnegem</v>
      </c>
      <c r="D2768">
        <v>74</v>
      </c>
      <c r="E2768">
        <v>0</v>
      </c>
      <c r="F2768">
        <f t="shared" si="132"/>
        <v>74</v>
      </c>
      <c r="G2768">
        <v>64</v>
      </c>
      <c r="H2768">
        <v>36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167</v>
      </c>
      <c r="O2768">
        <v>26</v>
      </c>
      <c r="P2768">
        <f t="shared" si="133"/>
        <v>193</v>
      </c>
      <c r="Q2768">
        <v>147</v>
      </c>
      <c r="R2768">
        <v>140</v>
      </c>
      <c r="S2768">
        <v>102</v>
      </c>
      <c r="T2768">
        <v>10</v>
      </c>
      <c r="U2768">
        <v>3</v>
      </c>
      <c r="V2768">
        <v>0</v>
      </c>
      <c r="W2768">
        <v>7</v>
      </c>
      <c r="X2768">
        <v>301</v>
      </c>
      <c r="Y2768">
        <v>0</v>
      </c>
      <c r="Z2768">
        <f t="shared" si="134"/>
        <v>301</v>
      </c>
      <c r="AA2768">
        <v>295</v>
      </c>
      <c r="AB2768">
        <v>203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799</v>
      </c>
      <c r="AI2768">
        <v>602</v>
      </c>
      <c r="AJ2768">
        <v>174</v>
      </c>
      <c r="AK2768">
        <v>1.3272425249169435</v>
      </c>
      <c r="AL2768">
        <v>0.71096345514950166</v>
      </c>
      <c r="AM2768">
        <v>0.78222778473091359</v>
      </c>
      <c r="AN2768">
        <v>301</v>
      </c>
      <c r="AO2768">
        <v>193</v>
      </c>
      <c r="AP2768">
        <v>74</v>
      </c>
      <c r="AQ2768">
        <v>1.5595854922279793</v>
      </c>
      <c r="AR2768">
        <v>0.61658031088082899</v>
      </c>
      <c r="AS2768">
        <v>0.75415282392026584</v>
      </c>
      <c r="AT2768">
        <v>2.0068027210884352</v>
      </c>
      <c r="AU2768">
        <v>0.56462585034013602</v>
      </c>
      <c r="AV2768">
        <v>0.7830508474576271</v>
      </c>
      <c r="AW2768">
        <v>1.45</v>
      </c>
      <c r="AX2768">
        <v>0.74285714285714288</v>
      </c>
      <c r="AY2768">
        <v>0.82266009852216748</v>
      </c>
      <c r="AZ2768">
        <v>0</v>
      </c>
      <c r="BA2768">
        <v>1</v>
      </c>
      <c r="BC2768">
        <v>0</v>
      </c>
      <c r="BD2768">
        <v>1</v>
      </c>
      <c r="BF2768">
        <v>0</v>
      </c>
      <c r="BG2768">
        <v>1</v>
      </c>
      <c r="BI2768">
        <v>0</v>
      </c>
      <c r="BJ2768">
        <v>1</v>
      </c>
    </row>
    <row r="2769" spans="1:63" x14ac:dyDescent="0.3">
      <c r="A2769">
        <v>2012</v>
      </c>
      <c r="B2769">
        <v>11052</v>
      </c>
      <c r="C2769" t="str">
        <f>VLOOKUP(B2769,'NAAM GEMEENTE'!$A$1:$B$319,2,FALSE)</f>
        <v>Wommelgem</v>
      </c>
      <c r="D2769">
        <v>0</v>
      </c>
      <c r="E2769">
        <v>0</v>
      </c>
      <c r="F2769">
        <f t="shared" si="132"/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235</v>
      </c>
      <c r="O2769">
        <v>42</v>
      </c>
      <c r="P2769">
        <f t="shared" si="133"/>
        <v>277</v>
      </c>
      <c r="Q2769">
        <v>218</v>
      </c>
      <c r="R2769">
        <v>234</v>
      </c>
      <c r="S2769">
        <v>175</v>
      </c>
      <c r="T2769">
        <v>13</v>
      </c>
      <c r="U2769">
        <v>2</v>
      </c>
      <c r="V2769">
        <v>0</v>
      </c>
      <c r="W2769">
        <v>15</v>
      </c>
      <c r="Z2769">
        <f t="shared" si="134"/>
        <v>0</v>
      </c>
      <c r="AI2769">
        <v>934</v>
      </c>
      <c r="AJ2769">
        <v>0</v>
      </c>
      <c r="AL2769">
        <v>1</v>
      </c>
      <c r="AO2769">
        <v>277</v>
      </c>
      <c r="AP2769">
        <v>0</v>
      </c>
      <c r="AR2769">
        <v>1</v>
      </c>
      <c r="AU2769">
        <v>1</v>
      </c>
      <c r="AX2769">
        <v>1</v>
      </c>
      <c r="BA2769">
        <v>1</v>
      </c>
      <c r="BD2769">
        <v>1</v>
      </c>
      <c r="BG2769">
        <v>1</v>
      </c>
      <c r="BJ2769">
        <v>1</v>
      </c>
    </row>
    <row r="2770" spans="1:63" x14ac:dyDescent="0.3">
      <c r="A2770">
        <v>2012</v>
      </c>
      <c r="B2770">
        <v>11053</v>
      </c>
      <c r="C2770" t="str">
        <f>VLOOKUP(B2770,'NAAM GEMEENTE'!$A$1:$B$319,2,FALSE)</f>
        <v>Wuustwezel</v>
      </c>
      <c r="D2770">
        <v>59</v>
      </c>
      <c r="E2770">
        <v>13</v>
      </c>
      <c r="F2770">
        <f t="shared" si="132"/>
        <v>72</v>
      </c>
      <c r="G2770">
        <v>0</v>
      </c>
      <c r="H2770">
        <v>149</v>
      </c>
      <c r="I2770">
        <v>46</v>
      </c>
      <c r="J2770">
        <v>0</v>
      </c>
      <c r="K2770">
        <v>0</v>
      </c>
      <c r="L2770">
        <v>0</v>
      </c>
      <c r="M2770">
        <v>0</v>
      </c>
      <c r="N2770">
        <v>385</v>
      </c>
      <c r="O2770">
        <v>71</v>
      </c>
      <c r="P2770">
        <f t="shared" si="133"/>
        <v>456</v>
      </c>
      <c r="Q2770">
        <v>312</v>
      </c>
      <c r="R2770">
        <v>396</v>
      </c>
      <c r="S2770">
        <v>297</v>
      </c>
      <c r="T2770">
        <v>23</v>
      </c>
      <c r="U2770">
        <v>0</v>
      </c>
      <c r="V2770">
        <v>0</v>
      </c>
      <c r="W2770">
        <v>23</v>
      </c>
      <c r="X2770">
        <v>164</v>
      </c>
      <c r="Y2770">
        <v>39</v>
      </c>
      <c r="Z2770">
        <f t="shared" si="134"/>
        <v>203</v>
      </c>
      <c r="AA2770">
        <v>0</v>
      </c>
      <c r="AB2770">
        <v>364</v>
      </c>
      <c r="AC2770">
        <v>110</v>
      </c>
      <c r="AD2770">
        <v>0</v>
      </c>
      <c r="AE2770">
        <v>0</v>
      </c>
      <c r="AF2770">
        <v>0</v>
      </c>
      <c r="AG2770">
        <v>0</v>
      </c>
      <c r="AH2770">
        <v>677</v>
      </c>
      <c r="AI2770">
        <v>1507</v>
      </c>
      <c r="AJ2770">
        <v>267</v>
      </c>
      <c r="AK2770">
        <v>0.44923689449236892</v>
      </c>
      <c r="AL2770">
        <v>0.82282680822826804</v>
      </c>
      <c r="AM2770">
        <v>0.60561299852289507</v>
      </c>
      <c r="AN2770">
        <v>203</v>
      </c>
      <c r="AO2770">
        <v>456</v>
      </c>
      <c r="AP2770">
        <v>72</v>
      </c>
      <c r="AQ2770">
        <v>0.44517543859649122</v>
      </c>
      <c r="AR2770">
        <v>0.84210526315789469</v>
      </c>
      <c r="AS2770">
        <v>0.64532019704433496</v>
      </c>
      <c r="AT2770">
        <v>0</v>
      </c>
      <c r="AU2770">
        <v>1</v>
      </c>
      <c r="AW2770">
        <v>0.91919191919191923</v>
      </c>
      <c r="AX2770">
        <v>0.6237373737373737</v>
      </c>
      <c r="AY2770">
        <v>0.59065934065934067</v>
      </c>
      <c r="AZ2770">
        <v>0</v>
      </c>
      <c r="BA2770">
        <v>1</v>
      </c>
      <c r="BC2770">
        <v>0.37037037037037035</v>
      </c>
      <c r="BD2770">
        <v>0.84511784511784516</v>
      </c>
      <c r="BE2770">
        <v>0.58181818181818179</v>
      </c>
      <c r="BI2770">
        <v>0</v>
      </c>
      <c r="BJ2770">
        <v>1</v>
      </c>
    </row>
    <row r="2771" spans="1:63" x14ac:dyDescent="0.3">
      <c r="A2771">
        <v>2012</v>
      </c>
      <c r="B2771">
        <v>11054</v>
      </c>
      <c r="C2771" t="str">
        <f>VLOOKUP(B2771,'NAAM GEMEENTE'!$A$1:$B$319,2,FALSE)</f>
        <v>Zandhoven</v>
      </c>
      <c r="D2771">
        <v>21</v>
      </c>
      <c r="E2771">
        <v>11</v>
      </c>
      <c r="F2771">
        <f t="shared" si="132"/>
        <v>32</v>
      </c>
      <c r="G2771">
        <v>0</v>
      </c>
      <c r="H2771">
        <v>39</v>
      </c>
      <c r="I2771">
        <v>19</v>
      </c>
      <c r="J2771">
        <v>0</v>
      </c>
      <c r="K2771">
        <v>0</v>
      </c>
      <c r="L2771">
        <v>0</v>
      </c>
      <c r="M2771">
        <v>0</v>
      </c>
      <c r="N2771">
        <v>184</v>
      </c>
      <c r="O2771">
        <v>26</v>
      </c>
      <c r="P2771">
        <f t="shared" si="133"/>
        <v>210</v>
      </c>
      <c r="Q2771">
        <v>237</v>
      </c>
      <c r="R2771">
        <v>210</v>
      </c>
      <c r="S2771">
        <v>148</v>
      </c>
      <c r="T2771">
        <v>21</v>
      </c>
      <c r="U2771">
        <v>1</v>
      </c>
      <c r="V2771">
        <v>0</v>
      </c>
      <c r="W2771">
        <v>12</v>
      </c>
      <c r="X2771">
        <v>150</v>
      </c>
      <c r="Y2771">
        <v>80</v>
      </c>
      <c r="Z2771">
        <f t="shared" si="134"/>
        <v>230</v>
      </c>
      <c r="AA2771">
        <v>0</v>
      </c>
      <c r="AB2771">
        <v>254</v>
      </c>
      <c r="AC2771">
        <v>167</v>
      </c>
      <c r="AD2771">
        <v>0</v>
      </c>
      <c r="AE2771">
        <v>0</v>
      </c>
      <c r="AF2771">
        <v>0</v>
      </c>
      <c r="AG2771">
        <v>0</v>
      </c>
      <c r="AH2771">
        <v>651</v>
      </c>
      <c r="AI2771">
        <v>839</v>
      </c>
      <c r="AJ2771">
        <v>90</v>
      </c>
      <c r="AK2771">
        <v>0.77592371871275323</v>
      </c>
      <c r="AL2771">
        <v>0.89272943980929675</v>
      </c>
      <c r="AM2771">
        <v>0.86175115207373276</v>
      </c>
      <c r="AN2771">
        <v>230</v>
      </c>
      <c r="AO2771">
        <v>210</v>
      </c>
      <c r="AP2771">
        <v>32</v>
      </c>
      <c r="AQ2771">
        <v>1.0952380952380953</v>
      </c>
      <c r="AR2771">
        <v>0.84761904761904761</v>
      </c>
      <c r="AS2771">
        <v>0.86086956521739133</v>
      </c>
      <c r="AT2771">
        <v>0</v>
      </c>
      <c r="AU2771">
        <v>1</v>
      </c>
      <c r="AW2771">
        <v>1.2095238095238094</v>
      </c>
      <c r="AX2771">
        <v>0.81428571428571428</v>
      </c>
      <c r="AY2771">
        <v>0.84645669291338588</v>
      </c>
      <c r="AZ2771">
        <v>0</v>
      </c>
      <c r="BA2771">
        <v>1</v>
      </c>
      <c r="BC2771">
        <v>1.1283783783783783</v>
      </c>
      <c r="BD2771">
        <v>0.8716216216216216</v>
      </c>
      <c r="BE2771">
        <v>0.88622754491017963</v>
      </c>
      <c r="BF2771">
        <v>0</v>
      </c>
      <c r="BG2771">
        <v>1</v>
      </c>
      <c r="BI2771">
        <v>0</v>
      </c>
      <c r="BJ2771">
        <v>1</v>
      </c>
    </row>
    <row r="2772" spans="1:63" x14ac:dyDescent="0.3">
      <c r="A2772">
        <v>2012</v>
      </c>
      <c r="B2772">
        <v>11055</v>
      </c>
      <c r="C2772" t="str">
        <f>VLOOKUP(B2772,'NAAM GEMEENTE'!$A$1:$B$319,2,FALSE)</f>
        <v>Zoersel</v>
      </c>
      <c r="D2772">
        <v>0</v>
      </c>
      <c r="E2772">
        <v>0</v>
      </c>
      <c r="F2772">
        <f t="shared" si="132"/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425</v>
      </c>
      <c r="O2772">
        <v>30</v>
      </c>
      <c r="P2772">
        <f t="shared" si="133"/>
        <v>455</v>
      </c>
      <c r="Q2772">
        <v>464</v>
      </c>
      <c r="R2772">
        <v>339</v>
      </c>
      <c r="S2772">
        <v>213</v>
      </c>
      <c r="T2772">
        <v>38</v>
      </c>
      <c r="U2772">
        <v>6</v>
      </c>
      <c r="V2772">
        <v>0</v>
      </c>
      <c r="W2772">
        <v>16</v>
      </c>
      <c r="Z2772">
        <f t="shared" si="134"/>
        <v>0</v>
      </c>
      <c r="AI2772">
        <v>1531</v>
      </c>
      <c r="AJ2772">
        <v>0</v>
      </c>
      <c r="AL2772">
        <v>1</v>
      </c>
      <c r="AO2772">
        <v>455</v>
      </c>
      <c r="AP2772">
        <v>0</v>
      </c>
      <c r="AR2772">
        <v>1</v>
      </c>
      <c r="AU2772">
        <v>1</v>
      </c>
      <c r="AX2772">
        <v>1</v>
      </c>
      <c r="BA2772">
        <v>1</v>
      </c>
      <c r="BD2772">
        <v>1</v>
      </c>
      <c r="BG2772">
        <v>1</v>
      </c>
      <c r="BJ2772">
        <v>1</v>
      </c>
    </row>
    <row r="2773" spans="1:63" x14ac:dyDescent="0.3">
      <c r="A2773">
        <v>2012</v>
      </c>
      <c r="B2773">
        <v>11056</v>
      </c>
      <c r="C2773" t="str">
        <f>VLOOKUP(B2773,'NAAM GEMEENTE'!$A$1:$B$319,2,FALSE)</f>
        <v>Zwijndrecht</v>
      </c>
      <c r="D2773">
        <v>2</v>
      </c>
      <c r="E2773">
        <v>0</v>
      </c>
      <c r="F2773">
        <f t="shared" si="132"/>
        <v>2</v>
      </c>
      <c r="G2773">
        <v>0</v>
      </c>
      <c r="H2773">
        <v>4</v>
      </c>
      <c r="I2773">
        <v>1</v>
      </c>
      <c r="J2773">
        <v>0</v>
      </c>
      <c r="K2773">
        <v>0</v>
      </c>
      <c r="L2773">
        <v>0</v>
      </c>
      <c r="M2773">
        <v>0</v>
      </c>
      <c r="N2773">
        <v>276</v>
      </c>
      <c r="O2773">
        <v>49</v>
      </c>
      <c r="P2773">
        <f t="shared" si="133"/>
        <v>325</v>
      </c>
      <c r="Q2773">
        <v>255</v>
      </c>
      <c r="R2773">
        <v>226</v>
      </c>
      <c r="S2773">
        <v>242</v>
      </c>
      <c r="T2773">
        <v>17</v>
      </c>
      <c r="U2773">
        <v>1</v>
      </c>
      <c r="V2773">
        <v>0</v>
      </c>
      <c r="W2773">
        <v>13</v>
      </c>
      <c r="X2773">
        <v>15</v>
      </c>
      <c r="Y2773">
        <v>7</v>
      </c>
      <c r="Z2773">
        <f t="shared" si="134"/>
        <v>22</v>
      </c>
      <c r="AA2773">
        <v>0</v>
      </c>
      <c r="AB2773">
        <v>45</v>
      </c>
      <c r="AC2773">
        <v>69</v>
      </c>
      <c r="AD2773">
        <v>0</v>
      </c>
      <c r="AE2773">
        <v>0</v>
      </c>
      <c r="AF2773">
        <v>0</v>
      </c>
      <c r="AG2773">
        <v>0</v>
      </c>
      <c r="AH2773">
        <v>136</v>
      </c>
      <c r="AI2773">
        <v>1079</v>
      </c>
      <c r="AJ2773">
        <v>7</v>
      </c>
      <c r="AK2773">
        <v>0.12604263206672844</v>
      </c>
      <c r="AL2773">
        <v>0.99351251158480069</v>
      </c>
      <c r="AM2773">
        <v>0.94852941176470584</v>
      </c>
      <c r="AN2773">
        <v>22</v>
      </c>
      <c r="AO2773">
        <v>325</v>
      </c>
      <c r="AP2773">
        <v>2</v>
      </c>
      <c r="AQ2773">
        <v>6.7692307692307691E-2</v>
      </c>
      <c r="AR2773">
        <v>0.99384615384615382</v>
      </c>
      <c r="AS2773">
        <v>0.90909090909090906</v>
      </c>
      <c r="AT2773">
        <v>0</v>
      </c>
      <c r="AU2773">
        <v>1</v>
      </c>
      <c r="AW2773">
        <v>0.19911504424778761</v>
      </c>
      <c r="AX2773">
        <v>0.98230088495575218</v>
      </c>
      <c r="AY2773">
        <v>0.91111111111111109</v>
      </c>
      <c r="AZ2773">
        <v>0</v>
      </c>
      <c r="BA2773">
        <v>1</v>
      </c>
      <c r="BC2773">
        <v>0.28512396694214875</v>
      </c>
      <c r="BD2773">
        <v>0.99586776859504134</v>
      </c>
      <c r="BE2773">
        <v>0.98550724637681164</v>
      </c>
      <c r="BF2773">
        <v>0</v>
      </c>
      <c r="BG2773">
        <v>1</v>
      </c>
      <c r="BI2773">
        <v>0</v>
      </c>
      <c r="BJ2773">
        <v>1</v>
      </c>
    </row>
    <row r="2774" spans="1:63" x14ac:dyDescent="0.3">
      <c r="A2774">
        <v>2012</v>
      </c>
      <c r="B2774">
        <v>11057</v>
      </c>
      <c r="C2774" t="str">
        <f>VLOOKUP(B2774,'NAAM GEMEENTE'!$A$1:$B$319,2,FALSE)</f>
        <v>Malle</v>
      </c>
      <c r="D2774">
        <v>228</v>
      </c>
      <c r="E2774">
        <v>26</v>
      </c>
      <c r="F2774">
        <f t="shared" si="132"/>
        <v>254</v>
      </c>
      <c r="G2774">
        <v>246</v>
      </c>
      <c r="H2774">
        <v>173</v>
      </c>
      <c r="I2774">
        <v>86</v>
      </c>
      <c r="J2774">
        <v>16</v>
      </c>
      <c r="K2774">
        <v>0</v>
      </c>
      <c r="L2774">
        <v>0</v>
      </c>
      <c r="M2774">
        <v>0</v>
      </c>
      <c r="N2774">
        <v>273</v>
      </c>
      <c r="O2774">
        <v>47</v>
      </c>
      <c r="P2774">
        <f t="shared" si="133"/>
        <v>320</v>
      </c>
      <c r="Q2774">
        <v>262</v>
      </c>
      <c r="R2774">
        <v>277</v>
      </c>
      <c r="S2774">
        <v>178</v>
      </c>
      <c r="T2774">
        <v>24</v>
      </c>
      <c r="U2774">
        <v>0</v>
      </c>
      <c r="V2774">
        <v>0</v>
      </c>
      <c r="W2774">
        <v>15</v>
      </c>
      <c r="X2774">
        <v>1284</v>
      </c>
      <c r="Y2774">
        <v>122</v>
      </c>
      <c r="Z2774">
        <f t="shared" si="134"/>
        <v>1406</v>
      </c>
      <c r="AA2774">
        <v>1256</v>
      </c>
      <c r="AB2774">
        <v>765</v>
      </c>
      <c r="AC2774">
        <v>449</v>
      </c>
      <c r="AD2774">
        <v>116</v>
      </c>
      <c r="AE2774">
        <v>0</v>
      </c>
      <c r="AF2774">
        <v>0</v>
      </c>
      <c r="AG2774">
        <v>0</v>
      </c>
      <c r="AH2774">
        <v>3992</v>
      </c>
      <c r="AI2774">
        <v>1076</v>
      </c>
      <c r="AJ2774">
        <v>775</v>
      </c>
      <c r="AK2774">
        <v>3.7100371747211898</v>
      </c>
      <c r="AL2774">
        <v>0.27973977695167285</v>
      </c>
      <c r="AM2774">
        <v>0.80586172344689377</v>
      </c>
      <c r="AN2774">
        <v>1406</v>
      </c>
      <c r="AO2774">
        <v>320</v>
      </c>
      <c r="AP2774">
        <v>254</v>
      </c>
      <c r="AQ2774">
        <v>4.3937499999999998</v>
      </c>
      <c r="AR2774">
        <v>0.20624999999999999</v>
      </c>
      <c r="AS2774">
        <v>0.81934566145092458</v>
      </c>
      <c r="AT2774">
        <v>4.7938931297709928</v>
      </c>
      <c r="AU2774">
        <v>6.1068702290076333E-2</v>
      </c>
      <c r="AV2774">
        <v>0.80414012738853502</v>
      </c>
      <c r="AW2774">
        <v>2.7617328519855597</v>
      </c>
      <c r="AX2774">
        <v>0.37545126353790614</v>
      </c>
      <c r="AY2774">
        <v>0.77385620915032682</v>
      </c>
      <c r="AZ2774">
        <v>4.833333333333333</v>
      </c>
      <c r="BA2774">
        <v>0.33333333333333331</v>
      </c>
      <c r="BB2774">
        <v>0.86206896551724133</v>
      </c>
      <c r="BC2774">
        <v>2.5224719101123596</v>
      </c>
      <c r="BD2774">
        <v>0.5168539325842697</v>
      </c>
      <c r="BE2774">
        <v>0.80846325167037858</v>
      </c>
      <c r="BI2774">
        <v>0</v>
      </c>
      <c r="BJ2774">
        <v>1</v>
      </c>
    </row>
    <row r="2775" spans="1:63" x14ac:dyDescent="0.3">
      <c r="A2775">
        <v>2012</v>
      </c>
      <c r="B2775">
        <v>12002</v>
      </c>
      <c r="C2775" t="str">
        <f>VLOOKUP(B2775,'NAAM GEMEENTE'!$A$1:$B$319,2,FALSE)</f>
        <v>Berlaar</v>
      </c>
      <c r="D2775">
        <v>119</v>
      </c>
      <c r="E2775">
        <v>9</v>
      </c>
      <c r="F2775">
        <f t="shared" si="132"/>
        <v>128</v>
      </c>
      <c r="G2775">
        <v>148</v>
      </c>
      <c r="H2775">
        <v>42</v>
      </c>
      <c r="I2775">
        <v>20</v>
      </c>
      <c r="J2775">
        <v>0</v>
      </c>
      <c r="K2775">
        <v>0</v>
      </c>
      <c r="L2775">
        <v>0</v>
      </c>
      <c r="M2775">
        <v>0</v>
      </c>
      <c r="N2775">
        <v>191</v>
      </c>
      <c r="O2775">
        <v>28</v>
      </c>
      <c r="P2775">
        <f t="shared" si="133"/>
        <v>219</v>
      </c>
      <c r="Q2775">
        <v>212</v>
      </c>
      <c r="R2775">
        <v>169</v>
      </c>
      <c r="S2775">
        <v>115</v>
      </c>
      <c r="T2775">
        <v>8</v>
      </c>
      <c r="U2775">
        <v>2</v>
      </c>
      <c r="V2775">
        <v>0</v>
      </c>
      <c r="W2775">
        <v>12</v>
      </c>
      <c r="X2775">
        <v>359</v>
      </c>
      <c r="Y2775">
        <v>30</v>
      </c>
      <c r="Z2775">
        <f t="shared" si="134"/>
        <v>389</v>
      </c>
      <c r="AA2775">
        <v>460</v>
      </c>
      <c r="AB2775">
        <v>149</v>
      </c>
      <c r="AC2775">
        <v>99</v>
      </c>
      <c r="AD2775">
        <v>0</v>
      </c>
      <c r="AE2775">
        <v>0</v>
      </c>
      <c r="AF2775">
        <v>0</v>
      </c>
      <c r="AG2775">
        <v>0</v>
      </c>
      <c r="AH2775">
        <v>1097</v>
      </c>
      <c r="AI2775">
        <v>737</v>
      </c>
      <c r="AJ2775">
        <v>338</v>
      </c>
      <c r="AK2775">
        <v>1.4884667571234735</v>
      </c>
      <c r="AL2775">
        <v>0.54138398914518315</v>
      </c>
      <c r="AM2775">
        <v>0.69188696444849584</v>
      </c>
      <c r="AN2775">
        <v>389</v>
      </c>
      <c r="AO2775">
        <v>219</v>
      </c>
      <c r="AP2775">
        <v>128</v>
      </c>
      <c r="AQ2775">
        <v>1.7762557077625571</v>
      </c>
      <c r="AR2775">
        <v>0.41552511415525112</v>
      </c>
      <c r="AS2775">
        <v>0.6709511568123393</v>
      </c>
      <c r="AT2775">
        <v>2.1698113207547172</v>
      </c>
      <c r="AU2775">
        <v>0.30188679245283018</v>
      </c>
      <c r="AV2775">
        <v>0.67826086956521736</v>
      </c>
      <c r="AW2775">
        <v>0.88165680473372776</v>
      </c>
      <c r="AX2775">
        <v>0.75147928994082835</v>
      </c>
      <c r="AY2775">
        <v>0.71812080536912748</v>
      </c>
      <c r="AZ2775">
        <v>0</v>
      </c>
      <c r="BA2775">
        <v>1</v>
      </c>
      <c r="BC2775">
        <v>0.86086956521739133</v>
      </c>
      <c r="BD2775">
        <v>0.82608695652173914</v>
      </c>
      <c r="BE2775">
        <v>0.79797979797979801</v>
      </c>
      <c r="BF2775">
        <v>0</v>
      </c>
      <c r="BG2775">
        <v>1</v>
      </c>
      <c r="BI2775">
        <v>0</v>
      </c>
      <c r="BJ2775">
        <v>1</v>
      </c>
    </row>
    <row r="2776" spans="1:63" x14ac:dyDescent="0.3">
      <c r="A2776">
        <v>2012</v>
      </c>
      <c r="B2776">
        <v>12005</v>
      </c>
      <c r="C2776" t="str">
        <f>VLOOKUP(B2776,'NAAM GEMEENTE'!$A$1:$B$319,2,FALSE)</f>
        <v>Bonheiden</v>
      </c>
      <c r="D2776">
        <v>0</v>
      </c>
      <c r="E2776">
        <v>0</v>
      </c>
      <c r="F2776">
        <f t="shared" si="132"/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305</v>
      </c>
      <c r="O2776">
        <v>18</v>
      </c>
      <c r="P2776">
        <f t="shared" si="133"/>
        <v>323</v>
      </c>
      <c r="Q2776">
        <v>410</v>
      </c>
      <c r="R2776">
        <v>215</v>
      </c>
      <c r="S2776">
        <v>117</v>
      </c>
      <c r="T2776">
        <v>14</v>
      </c>
      <c r="U2776">
        <v>3</v>
      </c>
      <c r="V2776">
        <v>0</v>
      </c>
      <c r="W2776">
        <v>3</v>
      </c>
      <c r="Z2776">
        <f t="shared" si="134"/>
        <v>0</v>
      </c>
      <c r="AI2776">
        <v>1085</v>
      </c>
      <c r="AJ2776">
        <v>0</v>
      </c>
      <c r="AL2776">
        <v>1</v>
      </c>
      <c r="AO2776">
        <v>323</v>
      </c>
      <c r="AP2776">
        <v>0</v>
      </c>
      <c r="AR2776">
        <v>1</v>
      </c>
      <c r="AU2776">
        <v>1</v>
      </c>
      <c r="AX2776">
        <v>1</v>
      </c>
      <c r="BA2776">
        <v>1</v>
      </c>
      <c r="BD2776">
        <v>1</v>
      </c>
      <c r="BG2776">
        <v>1</v>
      </c>
      <c r="BJ2776">
        <v>1</v>
      </c>
    </row>
    <row r="2777" spans="1:63" x14ac:dyDescent="0.3">
      <c r="A2777">
        <v>2012</v>
      </c>
      <c r="B2777">
        <v>12007</v>
      </c>
      <c r="C2777" t="str">
        <f>VLOOKUP(B2777,'NAAM GEMEENTE'!$A$1:$B$319,2,FALSE)</f>
        <v>Bornem</v>
      </c>
      <c r="D2777">
        <v>305</v>
      </c>
      <c r="E2777">
        <v>22</v>
      </c>
      <c r="F2777">
        <f t="shared" si="132"/>
        <v>327</v>
      </c>
      <c r="G2777">
        <v>243</v>
      </c>
      <c r="H2777">
        <v>156</v>
      </c>
      <c r="I2777">
        <v>67</v>
      </c>
      <c r="J2777">
        <v>0</v>
      </c>
      <c r="K2777">
        <v>0</v>
      </c>
      <c r="L2777">
        <v>0</v>
      </c>
      <c r="M2777">
        <v>0</v>
      </c>
      <c r="N2777">
        <v>416</v>
      </c>
      <c r="O2777">
        <v>42</v>
      </c>
      <c r="P2777">
        <f t="shared" si="133"/>
        <v>458</v>
      </c>
      <c r="Q2777">
        <v>370</v>
      </c>
      <c r="R2777">
        <v>369</v>
      </c>
      <c r="S2777">
        <v>234</v>
      </c>
      <c r="T2777">
        <v>15</v>
      </c>
      <c r="U2777">
        <v>0</v>
      </c>
      <c r="V2777">
        <v>0</v>
      </c>
      <c r="W2777">
        <v>9</v>
      </c>
      <c r="X2777">
        <v>470</v>
      </c>
      <c r="Y2777">
        <v>40</v>
      </c>
      <c r="Z2777">
        <f t="shared" si="134"/>
        <v>510</v>
      </c>
      <c r="AA2777">
        <v>339</v>
      </c>
      <c r="AB2777">
        <v>257</v>
      </c>
      <c r="AC2777">
        <v>127</v>
      </c>
      <c r="AD2777">
        <v>0</v>
      </c>
      <c r="AE2777">
        <v>0</v>
      </c>
      <c r="AF2777">
        <v>0</v>
      </c>
      <c r="AG2777">
        <v>0</v>
      </c>
      <c r="AH2777">
        <v>1233</v>
      </c>
      <c r="AI2777">
        <v>1455</v>
      </c>
      <c r="AJ2777">
        <v>793</v>
      </c>
      <c r="AK2777">
        <v>0.84742268041237112</v>
      </c>
      <c r="AL2777">
        <v>0.4549828178694158</v>
      </c>
      <c r="AM2777">
        <v>0.35685320356853206</v>
      </c>
      <c r="AN2777">
        <v>510</v>
      </c>
      <c r="AO2777">
        <v>458</v>
      </c>
      <c r="AP2777">
        <v>327</v>
      </c>
      <c r="AQ2777">
        <v>1.1135371179039302</v>
      </c>
      <c r="AR2777">
        <v>0.28602620087336245</v>
      </c>
      <c r="AS2777">
        <v>0.35882352941176471</v>
      </c>
      <c r="AT2777">
        <v>0.91621621621621618</v>
      </c>
      <c r="AU2777">
        <v>0.34324324324324323</v>
      </c>
      <c r="AV2777">
        <v>0.2831858407079646</v>
      </c>
      <c r="AW2777">
        <v>0.69647696476964771</v>
      </c>
      <c r="AX2777">
        <v>0.57723577235772361</v>
      </c>
      <c r="AY2777">
        <v>0.39299610894941633</v>
      </c>
      <c r="AZ2777">
        <v>0</v>
      </c>
      <c r="BA2777">
        <v>1</v>
      </c>
      <c r="BC2777">
        <v>0.54273504273504269</v>
      </c>
      <c r="BD2777">
        <v>0.71367521367521369</v>
      </c>
      <c r="BE2777">
        <v>0.47244094488188976</v>
      </c>
      <c r="BI2777">
        <v>0</v>
      </c>
      <c r="BJ2777">
        <v>1</v>
      </c>
    </row>
    <row r="2778" spans="1:63" x14ac:dyDescent="0.3">
      <c r="A2778">
        <v>2012</v>
      </c>
      <c r="B2778">
        <v>12009</v>
      </c>
      <c r="C2778" t="str">
        <f>VLOOKUP(B2778,'NAAM GEMEENTE'!$A$1:$B$319,2,FALSE)</f>
        <v>Duffel</v>
      </c>
      <c r="D2778">
        <v>174</v>
      </c>
      <c r="E2778">
        <v>24</v>
      </c>
      <c r="F2778">
        <f t="shared" si="132"/>
        <v>198</v>
      </c>
      <c r="G2778">
        <v>170</v>
      </c>
      <c r="H2778">
        <v>98</v>
      </c>
      <c r="I2778">
        <v>76</v>
      </c>
      <c r="J2778">
        <v>0</v>
      </c>
      <c r="K2778">
        <v>0</v>
      </c>
      <c r="L2778">
        <v>0</v>
      </c>
      <c r="M2778">
        <v>18</v>
      </c>
      <c r="N2778">
        <v>308</v>
      </c>
      <c r="O2778">
        <v>48</v>
      </c>
      <c r="P2778">
        <f t="shared" si="133"/>
        <v>356</v>
      </c>
      <c r="Q2778">
        <v>313</v>
      </c>
      <c r="R2778">
        <v>246</v>
      </c>
      <c r="S2778">
        <v>180</v>
      </c>
      <c r="T2778">
        <v>13</v>
      </c>
      <c r="U2778">
        <v>2</v>
      </c>
      <c r="V2778">
        <v>0</v>
      </c>
      <c r="W2778">
        <v>22</v>
      </c>
      <c r="X2778">
        <v>332</v>
      </c>
      <c r="Y2778">
        <v>78</v>
      </c>
      <c r="Z2778">
        <f t="shared" si="134"/>
        <v>410</v>
      </c>
      <c r="AA2778">
        <v>286</v>
      </c>
      <c r="AB2778">
        <v>409</v>
      </c>
      <c r="AC2778">
        <v>311</v>
      </c>
      <c r="AD2778">
        <v>0</v>
      </c>
      <c r="AE2778">
        <v>0</v>
      </c>
      <c r="AF2778">
        <v>0</v>
      </c>
      <c r="AG2778">
        <v>212</v>
      </c>
      <c r="AH2778">
        <v>1628</v>
      </c>
      <c r="AI2778">
        <v>1132</v>
      </c>
      <c r="AJ2778">
        <v>560</v>
      </c>
      <c r="AK2778">
        <v>1.4381625441696113</v>
      </c>
      <c r="AL2778">
        <v>0.5053003533568905</v>
      </c>
      <c r="AM2778">
        <v>0.65601965601965606</v>
      </c>
      <c r="AN2778">
        <v>410</v>
      </c>
      <c r="AO2778">
        <v>356</v>
      </c>
      <c r="AP2778">
        <v>198</v>
      </c>
      <c r="AQ2778">
        <v>1.151685393258427</v>
      </c>
      <c r="AR2778">
        <v>0.4438202247191011</v>
      </c>
      <c r="AS2778">
        <v>0.51707317073170733</v>
      </c>
      <c r="AT2778">
        <v>0.91373801916932906</v>
      </c>
      <c r="AU2778">
        <v>0.45686900958466453</v>
      </c>
      <c r="AV2778">
        <v>0.40559440559440557</v>
      </c>
      <c r="AW2778">
        <v>1.6626016260162602</v>
      </c>
      <c r="AX2778">
        <v>0.60162601626016265</v>
      </c>
      <c r="AY2778">
        <v>0.76039119804400979</v>
      </c>
      <c r="AZ2778">
        <v>0</v>
      </c>
      <c r="BA2778">
        <v>1</v>
      </c>
      <c r="BC2778">
        <v>1.7277777777777779</v>
      </c>
      <c r="BD2778">
        <v>0.57777777777777772</v>
      </c>
      <c r="BE2778">
        <v>0.75562700964630225</v>
      </c>
      <c r="BF2778">
        <v>0</v>
      </c>
      <c r="BG2778">
        <v>1</v>
      </c>
      <c r="BI2778">
        <v>9.6363636363636367</v>
      </c>
      <c r="BJ2778">
        <v>0.18181818181818182</v>
      </c>
      <c r="BK2778">
        <v>0.91509433962264153</v>
      </c>
    </row>
    <row r="2779" spans="1:63" x14ac:dyDescent="0.3">
      <c r="A2779">
        <v>2012</v>
      </c>
      <c r="B2779">
        <v>12014</v>
      </c>
      <c r="C2779" t="str">
        <f>VLOOKUP(B2779,'NAAM GEMEENTE'!$A$1:$B$319,2,FALSE)</f>
        <v>Heist-op-den-Berg</v>
      </c>
      <c r="D2779">
        <v>307</v>
      </c>
      <c r="E2779">
        <v>73</v>
      </c>
      <c r="F2779">
        <f t="shared" si="132"/>
        <v>380</v>
      </c>
      <c r="G2779">
        <v>356</v>
      </c>
      <c r="H2779">
        <v>268</v>
      </c>
      <c r="I2779">
        <v>240</v>
      </c>
      <c r="J2779">
        <v>0</v>
      </c>
      <c r="K2779">
        <v>0</v>
      </c>
      <c r="L2779">
        <v>0</v>
      </c>
      <c r="M2779">
        <v>0</v>
      </c>
      <c r="N2779">
        <v>616</v>
      </c>
      <c r="O2779">
        <v>128</v>
      </c>
      <c r="P2779">
        <f t="shared" si="133"/>
        <v>744</v>
      </c>
      <c r="Q2779">
        <v>691</v>
      </c>
      <c r="R2779">
        <v>596</v>
      </c>
      <c r="S2779">
        <v>478</v>
      </c>
      <c r="T2779">
        <v>34</v>
      </c>
      <c r="U2779">
        <v>10</v>
      </c>
      <c r="V2779">
        <v>0</v>
      </c>
      <c r="W2779">
        <v>31</v>
      </c>
      <c r="X2779">
        <v>471</v>
      </c>
      <c r="Y2779">
        <v>126</v>
      </c>
      <c r="Z2779">
        <f t="shared" si="134"/>
        <v>597</v>
      </c>
      <c r="AA2779">
        <v>500</v>
      </c>
      <c r="AB2779">
        <v>498</v>
      </c>
      <c r="AC2779">
        <v>509</v>
      </c>
      <c r="AD2779">
        <v>0</v>
      </c>
      <c r="AE2779">
        <v>0</v>
      </c>
      <c r="AF2779">
        <v>0</v>
      </c>
      <c r="AG2779">
        <v>0</v>
      </c>
      <c r="AH2779">
        <v>2104</v>
      </c>
      <c r="AI2779">
        <v>2584</v>
      </c>
      <c r="AJ2779">
        <v>1244</v>
      </c>
      <c r="AK2779">
        <v>0.81424148606811142</v>
      </c>
      <c r="AL2779">
        <v>0.51857585139318885</v>
      </c>
      <c r="AM2779">
        <v>0.40874524714828897</v>
      </c>
      <c r="AN2779">
        <v>597</v>
      </c>
      <c r="AO2779">
        <v>744</v>
      </c>
      <c r="AP2779">
        <v>380</v>
      </c>
      <c r="AQ2779">
        <v>0.80241935483870963</v>
      </c>
      <c r="AR2779">
        <v>0.489247311827957</v>
      </c>
      <c r="AS2779">
        <v>0.36348408710217756</v>
      </c>
      <c r="AT2779">
        <v>0.72358900144717797</v>
      </c>
      <c r="AU2779">
        <v>0.48480463096960924</v>
      </c>
      <c r="AV2779">
        <v>0.28799999999999998</v>
      </c>
      <c r="AW2779">
        <v>0.83557046979865768</v>
      </c>
      <c r="AX2779">
        <v>0.55033557046979864</v>
      </c>
      <c r="AY2779">
        <v>0.46184738955823296</v>
      </c>
      <c r="AZ2779">
        <v>0</v>
      </c>
      <c r="BA2779">
        <v>1</v>
      </c>
      <c r="BC2779">
        <v>1.0648535564853556</v>
      </c>
      <c r="BD2779">
        <v>0.497907949790795</v>
      </c>
      <c r="BE2779">
        <v>0.52848722986247543</v>
      </c>
      <c r="BF2779">
        <v>0</v>
      </c>
      <c r="BG2779">
        <v>1</v>
      </c>
      <c r="BI2779">
        <v>0</v>
      </c>
      <c r="BJ2779">
        <v>1</v>
      </c>
    </row>
    <row r="2780" spans="1:63" x14ac:dyDescent="0.3">
      <c r="A2780">
        <v>2012</v>
      </c>
      <c r="B2780">
        <v>12021</v>
      </c>
      <c r="C2780" t="str">
        <f>VLOOKUP(B2780,'NAAM GEMEENTE'!$A$1:$B$319,2,FALSE)</f>
        <v>Lier</v>
      </c>
      <c r="D2780">
        <v>431</v>
      </c>
      <c r="E2780">
        <v>104</v>
      </c>
      <c r="F2780">
        <f t="shared" si="132"/>
        <v>535</v>
      </c>
      <c r="G2780">
        <v>574</v>
      </c>
      <c r="H2780">
        <v>249</v>
      </c>
      <c r="I2780">
        <v>270</v>
      </c>
      <c r="J2780">
        <v>0</v>
      </c>
      <c r="K2780">
        <v>14</v>
      </c>
      <c r="L2780">
        <v>0</v>
      </c>
      <c r="M2780">
        <v>34</v>
      </c>
      <c r="N2780">
        <v>543</v>
      </c>
      <c r="O2780">
        <v>127</v>
      </c>
      <c r="P2780">
        <f t="shared" si="133"/>
        <v>670</v>
      </c>
      <c r="Q2780">
        <v>714</v>
      </c>
      <c r="R2780">
        <v>409</v>
      </c>
      <c r="S2780">
        <v>399</v>
      </c>
      <c r="T2780">
        <v>19</v>
      </c>
      <c r="U2780">
        <v>16</v>
      </c>
      <c r="V2780">
        <v>0</v>
      </c>
      <c r="W2780">
        <v>37</v>
      </c>
      <c r="X2780">
        <v>1104</v>
      </c>
      <c r="Y2780">
        <v>225</v>
      </c>
      <c r="Z2780">
        <f t="shared" si="134"/>
        <v>1329</v>
      </c>
      <c r="AA2780">
        <v>1424</v>
      </c>
      <c r="AB2780">
        <v>1012</v>
      </c>
      <c r="AC2780">
        <v>923</v>
      </c>
      <c r="AD2780">
        <v>0</v>
      </c>
      <c r="AE2780">
        <v>59</v>
      </c>
      <c r="AF2780">
        <v>0</v>
      </c>
      <c r="AG2780">
        <v>354</v>
      </c>
      <c r="AH2780">
        <v>5101</v>
      </c>
      <c r="AI2780">
        <v>2264</v>
      </c>
      <c r="AJ2780">
        <v>1676</v>
      </c>
      <c r="AK2780">
        <v>2.2530918727915195</v>
      </c>
      <c r="AL2780">
        <v>0.25971731448763252</v>
      </c>
      <c r="AM2780">
        <v>0.67143697314252104</v>
      </c>
      <c r="AN2780">
        <v>1329</v>
      </c>
      <c r="AO2780">
        <v>670</v>
      </c>
      <c r="AP2780">
        <v>535</v>
      </c>
      <c r="AQ2780">
        <v>1.9835820895522389</v>
      </c>
      <c r="AR2780">
        <v>0.20149253731343283</v>
      </c>
      <c r="AS2780">
        <v>0.59744168547780285</v>
      </c>
      <c r="AT2780">
        <v>1.9943977591036415</v>
      </c>
      <c r="AU2780">
        <v>0.19607843137254902</v>
      </c>
      <c r="AV2780">
        <v>0.5969101123595506</v>
      </c>
      <c r="AW2780">
        <v>2.4743276283618583</v>
      </c>
      <c r="AX2780">
        <v>0.39119804400977998</v>
      </c>
      <c r="AY2780">
        <v>0.75395256916996045</v>
      </c>
      <c r="AZ2780">
        <v>0</v>
      </c>
      <c r="BA2780">
        <v>1</v>
      </c>
      <c r="BC2780">
        <v>2.3132832080200503</v>
      </c>
      <c r="BD2780">
        <v>0.32330827067669171</v>
      </c>
      <c r="BE2780">
        <v>0.70747562296858069</v>
      </c>
      <c r="BF2780">
        <v>3.6875</v>
      </c>
      <c r="BG2780">
        <v>0.125</v>
      </c>
      <c r="BH2780">
        <v>0.76271186440677963</v>
      </c>
      <c r="BI2780">
        <v>9.5675675675675684</v>
      </c>
      <c r="BJ2780">
        <v>8.1081081081081086E-2</v>
      </c>
      <c r="BK2780">
        <v>0.903954802259887</v>
      </c>
    </row>
    <row r="2781" spans="1:63" x14ac:dyDescent="0.3">
      <c r="A2781">
        <v>2012</v>
      </c>
      <c r="B2781">
        <v>12025</v>
      </c>
      <c r="C2781" t="str">
        <f>VLOOKUP(B2781,'NAAM GEMEENTE'!$A$1:$B$319,2,FALSE)</f>
        <v>Mechelen</v>
      </c>
      <c r="D2781">
        <v>1287</v>
      </c>
      <c r="E2781">
        <v>292</v>
      </c>
      <c r="F2781">
        <f t="shared" si="132"/>
        <v>1579</v>
      </c>
      <c r="G2781">
        <v>1267</v>
      </c>
      <c r="H2781">
        <v>742</v>
      </c>
      <c r="I2781">
        <v>913</v>
      </c>
      <c r="J2781">
        <v>31</v>
      </c>
      <c r="K2781">
        <v>37</v>
      </c>
      <c r="L2781">
        <v>0</v>
      </c>
      <c r="M2781">
        <v>0</v>
      </c>
      <c r="N2781">
        <v>1490</v>
      </c>
      <c r="O2781">
        <v>332</v>
      </c>
      <c r="P2781">
        <f t="shared" si="133"/>
        <v>1822</v>
      </c>
      <c r="Q2781">
        <v>1460</v>
      </c>
      <c r="R2781">
        <v>948</v>
      </c>
      <c r="S2781">
        <v>1125</v>
      </c>
      <c r="T2781">
        <v>61</v>
      </c>
      <c r="U2781">
        <v>37</v>
      </c>
      <c r="V2781">
        <v>0</v>
      </c>
      <c r="W2781">
        <v>27</v>
      </c>
      <c r="X2781">
        <v>2170</v>
      </c>
      <c r="Y2781">
        <v>428</v>
      </c>
      <c r="Z2781">
        <f t="shared" si="134"/>
        <v>2598</v>
      </c>
      <c r="AA2781">
        <v>2289</v>
      </c>
      <c r="AB2781">
        <v>2020</v>
      </c>
      <c r="AC2781">
        <v>1857</v>
      </c>
      <c r="AD2781">
        <v>125</v>
      </c>
      <c r="AE2781">
        <v>71</v>
      </c>
      <c r="AF2781">
        <v>0</v>
      </c>
      <c r="AG2781">
        <v>0</v>
      </c>
      <c r="AH2781">
        <v>8960</v>
      </c>
      <c r="AI2781">
        <v>5480</v>
      </c>
      <c r="AJ2781">
        <v>4569</v>
      </c>
      <c r="AK2781">
        <v>1.635036496350365</v>
      </c>
      <c r="AL2781">
        <v>0.16624087591240877</v>
      </c>
      <c r="AM2781">
        <v>0.49006696428571428</v>
      </c>
      <c r="AN2781">
        <v>2598</v>
      </c>
      <c r="AO2781">
        <v>1822</v>
      </c>
      <c r="AP2781">
        <v>1579</v>
      </c>
      <c r="AQ2781">
        <v>1.4259055982436883</v>
      </c>
      <c r="AR2781">
        <v>0.13336992316136115</v>
      </c>
      <c r="AS2781">
        <v>0.39222478829869128</v>
      </c>
      <c r="AT2781">
        <v>1.5678082191780822</v>
      </c>
      <c r="AU2781">
        <v>0.13219178082191782</v>
      </c>
      <c r="AV2781">
        <v>0.44648318042813456</v>
      </c>
      <c r="AW2781">
        <v>2.130801687763713</v>
      </c>
      <c r="AX2781">
        <v>0.21729957805907174</v>
      </c>
      <c r="AY2781">
        <v>0.63267326732673268</v>
      </c>
      <c r="AZ2781">
        <v>2.0491803278688523</v>
      </c>
      <c r="BA2781">
        <v>0.49180327868852458</v>
      </c>
      <c r="BB2781">
        <v>0.752</v>
      </c>
      <c r="BC2781">
        <v>1.6506666666666667</v>
      </c>
      <c r="BD2781">
        <v>0.18844444444444444</v>
      </c>
      <c r="BE2781">
        <v>0.50834679590737752</v>
      </c>
      <c r="BF2781">
        <v>1.9189189189189189</v>
      </c>
      <c r="BG2781">
        <v>0</v>
      </c>
      <c r="BH2781">
        <v>0.47887323943661969</v>
      </c>
      <c r="BI2781">
        <v>0</v>
      </c>
      <c r="BJ2781">
        <v>1</v>
      </c>
    </row>
    <row r="2782" spans="1:63" x14ac:dyDescent="0.3">
      <c r="A2782">
        <v>2012</v>
      </c>
      <c r="B2782">
        <v>12026</v>
      </c>
      <c r="C2782" t="str">
        <f>VLOOKUP(B2782,'NAAM GEMEENTE'!$A$1:$B$319,2,FALSE)</f>
        <v>Nijlen</v>
      </c>
      <c r="D2782">
        <v>158</v>
      </c>
      <c r="E2782">
        <v>43</v>
      </c>
      <c r="F2782">
        <f t="shared" si="132"/>
        <v>201</v>
      </c>
      <c r="G2782">
        <v>77</v>
      </c>
      <c r="H2782">
        <v>135</v>
      </c>
      <c r="I2782">
        <v>81</v>
      </c>
      <c r="J2782">
        <v>0</v>
      </c>
      <c r="K2782">
        <v>0</v>
      </c>
      <c r="L2782">
        <v>0</v>
      </c>
      <c r="M2782">
        <v>0</v>
      </c>
      <c r="N2782">
        <v>388</v>
      </c>
      <c r="O2782">
        <v>70</v>
      </c>
      <c r="P2782">
        <f t="shared" si="133"/>
        <v>458</v>
      </c>
      <c r="Q2782">
        <v>385</v>
      </c>
      <c r="R2782">
        <v>347</v>
      </c>
      <c r="S2782">
        <v>266</v>
      </c>
      <c r="T2782">
        <v>15</v>
      </c>
      <c r="U2782">
        <v>2</v>
      </c>
      <c r="V2782">
        <v>0</v>
      </c>
      <c r="W2782">
        <v>19</v>
      </c>
      <c r="X2782">
        <v>230</v>
      </c>
      <c r="Y2782">
        <v>60</v>
      </c>
      <c r="Z2782">
        <f t="shared" si="134"/>
        <v>290</v>
      </c>
      <c r="AA2782">
        <v>92</v>
      </c>
      <c r="AB2782">
        <v>276</v>
      </c>
      <c r="AC2782">
        <v>197</v>
      </c>
      <c r="AD2782">
        <v>0</v>
      </c>
      <c r="AE2782">
        <v>0</v>
      </c>
      <c r="AF2782">
        <v>0</v>
      </c>
      <c r="AG2782">
        <v>0</v>
      </c>
      <c r="AH2782">
        <v>855</v>
      </c>
      <c r="AI2782">
        <v>1492</v>
      </c>
      <c r="AJ2782">
        <v>494</v>
      </c>
      <c r="AK2782">
        <v>0.57305630026809651</v>
      </c>
      <c r="AL2782">
        <v>0.66890080428954424</v>
      </c>
      <c r="AM2782">
        <v>0.42222222222222222</v>
      </c>
      <c r="AN2782">
        <v>290</v>
      </c>
      <c r="AO2782">
        <v>458</v>
      </c>
      <c r="AP2782">
        <v>201</v>
      </c>
      <c r="AQ2782">
        <v>0.63318777292576423</v>
      </c>
      <c r="AR2782">
        <v>0.56113537117903933</v>
      </c>
      <c r="AS2782">
        <v>0.30689655172413793</v>
      </c>
      <c r="AT2782">
        <v>0.23896103896103896</v>
      </c>
      <c r="AU2782">
        <v>0.8</v>
      </c>
      <c r="AV2782">
        <v>0.16304347826086957</v>
      </c>
      <c r="AW2782">
        <v>0.79538904899135443</v>
      </c>
      <c r="AX2782">
        <v>0.61095100864553309</v>
      </c>
      <c r="AY2782">
        <v>0.51086956521739135</v>
      </c>
      <c r="AZ2782">
        <v>0</v>
      </c>
      <c r="BA2782">
        <v>1</v>
      </c>
      <c r="BC2782">
        <v>0.74060150375939848</v>
      </c>
      <c r="BD2782">
        <v>0.69548872180451127</v>
      </c>
      <c r="BE2782">
        <v>0.58883248730964466</v>
      </c>
      <c r="BF2782">
        <v>0</v>
      </c>
      <c r="BG2782">
        <v>1</v>
      </c>
      <c r="BI2782">
        <v>0</v>
      </c>
      <c r="BJ2782">
        <v>1</v>
      </c>
    </row>
    <row r="2783" spans="1:63" x14ac:dyDescent="0.3">
      <c r="A2783">
        <v>2012</v>
      </c>
      <c r="B2783">
        <v>12029</v>
      </c>
      <c r="C2783" t="str">
        <f>VLOOKUP(B2783,'NAAM GEMEENTE'!$A$1:$B$319,2,FALSE)</f>
        <v>Putte</v>
      </c>
      <c r="D2783">
        <v>0</v>
      </c>
      <c r="E2783">
        <v>0</v>
      </c>
      <c r="F2783">
        <f t="shared" si="132"/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267</v>
      </c>
      <c r="O2783">
        <v>42</v>
      </c>
      <c r="P2783">
        <f t="shared" si="133"/>
        <v>309</v>
      </c>
      <c r="Q2783">
        <v>271</v>
      </c>
      <c r="R2783">
        <v>229</v>
      </c>
      <c r="S2783">
        <v>155</v>
      </c>
      <c r="T2783">
        <v>9</v>
      </c>
      <c r="U2783">
        <v>4</v>
      </c>
      <c r="V2783">
        <v>0</v>
      </c>
      <c r="W2783">
        <v>8</v>
      </c>
      <c r="Z2783">
        <f t="shared" si="134"/>
        <v>0</v>
      </c>
      <c r="AI2783">
        <v>985</v>
      </c>
      <c r="AJ2783">
        <v>0</v>
      </c>
      <c r="AL2783">
        <v>1</v>
      </c>
      <c r="AO2783">
        <v>309</v>
      </c>
      <c r="AP2783">
        <v>0</v>
      </c>
      <c r="AR2783">
        <v>1</v>
      </c>
      <c r="AU2783">
        <v>1</v>
      </c>
      <c r="AX2783">
        <v>1</v>
      </c>
      <c r="BA2783">
        <v>1</v>
      </c>
      <c r="BD2783">
        <v>1</v>
      </c>
      <c r="BG2783">
        <v>1</v>
      </c>
      <c r="BJ2783">
        <v>1</v>
      </c>
    </row>
    <row r="2784" spans="1:63" x14ac:dyDescent="0.3">
      <c r="A2784">
        <v>2012</v>
      </c>
      <c r="B2784">
        <v>12035</v>
      </c>
      <c r="C2784" t="str">
        <f>VLOOKUP(B2784,'NAAM GEMEENTE'!$A$1:$B$319,2,FALSE)</f>
        <v>Sint-Katelijne-Waver</v>
      </c>
      <c r="D2784">
        <v>154</v>
      </c>
      <c r="E2784">
        <v>7</v>
      </c>
      <c r="F2784">
        <f t="shared" si="132"/>
        <v>161</v>
      </c>
      <c r="G2784">
        <v>190</v>
      </c>
      <c r="H2784">
        <v>75</v>
      </c>
      <c r="I2784">
        <v>14</v>
      </c>
      <c r="J2784">
        <v>0</v>
      </c>
      <c r="K2784">
        <v>0</v>
      </c>
      <c r="L2784">
        <v>0</v>
      </c>
      <c r="M2784">
        <v>0</v>
      </c>
      <c r="N2784">
        <v>274</v>
      </c>
      <c r="O2784">
        <v>38</v>
      </c>
      <c r="P2784">
        <f t="shared" si="133"/>
        <v>312</v>
      </c>
      <c r="Q2784">
        <v>276</v>
      </c>
      <c r="R2784">
        <v>235</v>
      </c>
      <c r="S2784">
        <v>137</v>
      </c>
      <c r="T2784">
        <v>14</v>
      </c>
      <c r="U2784">
        <v>2</v>
      </c>
      <c r="V2784">
        <v>0</v>
      </c>
      <c r="W2784">
        <v>10</v>
      </c>
      <c r="X2784">
        <v>796</v>
      </c>
      <c r="Y2784">
        <v>35</v>
      </c>
      <c r="Z2784">
        <f t="shared" si="134"/>
        <v>831</v>
      </c>
      <c r="AA2784">
        <v>979</v>
      </c>
      <c r="AB2784">
        <v>454</v>
      </c>
      <c r="AC2784">
        <v>119</v>
      </c>
      <c r="AD2784">
        <v>0</v>
      </c>
      <c r="AE2784">
        <v>0</v>
      </c>
      <c r="AF2784">
        <v>0</v>
      </c>
      <c r="AG2784">
        <v>0</v>
      </c>
      <c r="AH2784">
        <v>2383</v>
      </c>
      <c r="AI2784">
        <v>986</v>
      </c>
      <c r="AJ2784">
        <v>440</v>
      </c>
      <c r="AK2784">
        <v>2.4168356997971601</v>
      </c>
      <c r="AL2784">
        <v>0.55375253549695735</v>
      </c>
      <c r="AM2784">
        <v>0.81535879143936218</v>
      </c>
      <c r="AN2784">
        <v>831</v>
      </c>
      <c r="AO2784">
        <v>312</v>
      </c>
      <c r="AP2784">
        <v>161</v>
      </c>
      <c r="AQ2784">
        <v>2.6634615384615383</v>
      </c>
      <c r="AR2784">
        <v>0.48397435897435898</v>
      </c>
      <c r="AS2784">
        <v>0.80625752105896509</v>
      </c>
      <c r="AT2784">
        <v>3.5471014492753623</v>
      </c>
      <c r="AU2784">
        <v>0.31159420289855072</v>
      </c>
      <c r="AV2784">
        <v>0.80592441266598569</v>
      </c>
      <c r="AW2784">
        <v>1.9319148936170212</v>
      </c>
      <c r="AX2784">
        <v>0.68085106382978722</v>
      </c>
      <c r="AY2784">
        <v>0.83480176211453749</v>
      </c>
      <c r="AZ2784">
        <v>0</v>
      </c>
      <c r="BA2784">
        <v>1</v>
      </c>
      <c r="BC2784">
        <v>0.86861313868613144</v>
      </c>
      <c r="BD2784">
        <v>0.8978102189781022</v>
      </c>
      <c r="BE2784">
        <v>0.88235294117647056</v>
      </c>
      <c r="BF2784">
        <v>0</v>
      </c>
      <c r="BG2784">
        <v>1</v>
      </c>
      <c r="BI2784">
        <v>0</v>
      </c>
      <c r="BJ2784">
        <v>1</v>
      </c>
    </row>
    <row r="2785" spans="1:62" x14ac:dyDescent="0.3">
      <c r="A2785">
        <v>2012</v>
      </c>
      <c r="B2785">
        <v>12040</v>
      </c>
      <c r="C2785" t="str">
        <f>VLOOKUP(B2785,'NAAM GEMEENTE'!$A$1:$B$319,2,FALSE)</f>
        <v>Willebroek</v>
      </c>
      <c r="D2785">
        <v>125</v>
      </c>
      <c r="E2785">
        <v>51</v>
      </c>
      <c r="F2785">
        <f t="shared" si="132"/>
        <v>176</v>
      </c>
      <c r="G2785">
        <v>111</v>
      </c>
      <c r="H2785">
        <v>109</v>
      </c>
      <c r="I2785">
        <v>161</v>
      </c>
      <c r="J2785">
        <v>0</v>
      </c>
      <c r="K2785">
        <v>0</v>
      </c>
      <c r="L2785">
        <v>0</v>
      </c>
      <c r="M2785">
        <v>0</v>
      </c>
      <c r="N2785">
        <v>410</v>
      </c>
      <c r="O2785">
        <v>93</v>
      </c>
      <c r="P2785">
        <f t="shared" si="133"/>
        <v>503</v>
      </c>
      <c r="Q2785">
        <v>393</v>
      </c>
      <c r="R2785">
        <v>344</v>
      </c>
      <c r="S2785">
        <v>368</v>
      </c>
      <c r="T2785">
        <v>20</v>
      </c>
      <c r="U2785">
        <v>5</v>
      </c>
      <c r="V2785">
        <v>0</v>
      </c>
      <c r="W2785">
        <v>5</v>
      </c>
      <c r="X2785">
        <v>129</v>
      </c>
      <c r="Y2785">
        <v>54</v>
      </c>
      <c r="Z2785">
        <f t="shared" si="134"/>
        <v>183</v>
      </c>
      <c r="AA2785">
        <v>118</v>
      </c>
      <c r="AB2785">
        <v>143</v>
      </c>
      <c r="AC2785">
        <v>188</v>
      </c>
      <c r="AD2785">
        <v>0</v>
      </c>
      <c r="AE2785">
        <v>0</v>
      </c>
      <c r="AF2785">
        <v>0</v>
      </c>
      <c r="AG2785">
        <v>0</v>
      </c>
      <c r="AH2785">
        <v>632</v>
      </c>
      <c r="AI2785">
        <v>1638</v>
      </c>
      <c r="AJ2785">
        <v>557</v>
      </c>
      <c r="AK2785">
        <v>0.38583638583638585</v>
      </c>
      <c r="AL2785">
        <v>0.65995115995115994</v>
      </c>
      <c r="AM2785">
        <v>0.11867088607594936</v>
      </c>
      <c r="AN2785">
        <v>183</v>
      </c>
      <c r="AO2785">
        <v>503</v>
      </c>
      <c r="AP2785">
        <v>176</v>
      </c>
      <c r="AQ2785">
        <v>0.36381709741550694</v>
      </c>
      <c r="AR2785">
        <v>0.6500994035785288</v>
      </c>
      <c r="AS2785">
        <v>3.825136612021858E-2</v>
      </c>
      <c r="AT2785">
        <v>0.30025445292620867</v>
      </c>
      <c r="AU2785">
        <v>0.71755725190839692</v>
      </c>
      <c r="AV2785">
        <v>5.9322033898305086E-2</v>
      </c>
      <c r="AW2785">
        <v>0.41569767441860467</v>
      </c>
      <c r="AX2785">
        <v>0.68313953488372092</v>
      </c>
      <c r="AY2785">
        <v>0.23776223776223776</v>
      </c>
      <c r="AZ2785">
        <v>0</v>
      </c>
      <c r="BA2785">
        <v>1</v>
      </c>
      <c r="BC2785">
        <v>0.51086956521739135</v>
      </c>
      <c r="BD2785">
        <v>0.5625</v>
      </c>
      <c r="BE2785">
        <v>0.14361702127659576</v>
      </c>
      <c r="BF2785">
        <v>0</v>
      </c>
      <c r="BG2785">
        <v>1</v>
      </c>
      <c r="BI2785">
        <v>0</v>
      </c>
      <c r="BJ2785">
        <v>1</v>
      </c>
    </row>
    <row r="2786" spans="1:62" x14ac:dyDescent="0.3">
      <c r="A2786">
        <v>2012</v>
      </c>
      <c r="B2786">
        <v>12041</v>
      </c>
      <c r="C2786" t="str">
        <f>VLOOKUP(B2786,'NAAM GEMEENTE'!$A$1:$B$319,2,FALSE)</f>
        <v>Puurs-Sint-Amands</v>
      </c>
      <c r="D2786">
        <v>265</v>
      </c>
      <c r="E2786">
        <v>29</v>
      </c>
      <c r="F2786">
        <f t="shared" si="132"/>
        <v>294</v>
      </c>
      <c r="G2786">
        <v>298</v>
      </c>
      <c r="H2786">
        <v>118</v>
      </c>
      <c r="I2786">
        <v>93</v>
      </c>
      <c r="J2786">
        <v>0</v>
      </c>
      <c r="K2786">
        <v>0</v>
      </c>
      <c r="L2786">
        <v>0</v>
      </c>
      <c r="M2786">
        <v>0</v>
      </c>
      <c r="N2786">
        <v>599</v>
      </c>
      <c r="O2786">
        <v>72</v>
      </c>
      <c r="P2786">
        <f t="shared" si="133"/>
        <v>671</v>
      </c>
      <c r="Q2786">
        <v>664</v>
      </c>
      <c r="R2786">
        <v>502</v>
      </c>
      <c r="S2786">
        <v>347</v>
      </c>
      <c r="T2786">
        <v>25</v>
      </c>
      <c r="U2786">
        <v>2</v>
      </c>
      <c r="V2786">
        <v>0</v>
      </c>
      <c r="W2786">
        <v>13</v>
      </c>
      <c r="X2786">
        <v>362</v>
      </c>
      <c r="Y2786">
        <v>46</v>
      </c>
      <c r="Z2786">
        <f t="shared" si="134"/>
        <v>408</v>
      </c>
      <c r="AA2786">
        <v>385</v>
      </c>
      <c r="AB2786">
        <v>229</v>
      </c>
      <c r="AC2786">
        <v>163</v>
      </c>
      <c r="AD2786">
        <v>0</v>
      </c>
      <c r="AE2786">
        <v>0</v>
      </c>
      <c r="AF2786">
        <v>0</v>
      </c>
      <c r="AG2786">
        <v>0</v>
      </c>
      <c r="AH2786">
        <v>1185</v>
      </c>
      <c r="AI2786">
        <v>2224</v>
      </c>
      <c r="AJ2786">
        <v>803</v>
      </c>
      <c r="AK2786">
        <v>0.53282374100719421</v>
      </c>
      <c r="AL2786">
        <v>0.63893884892086328</v>
      </c>
      <c r="AM2786">
        <v>0.32236286919831225</v>
      </c>
      <c r="AN2786">
        <v>408</v>
      </c>
      <c r="AO2786">
        <v>671</v>
      </c>
      <c r="AP2786">
        <v>294</v>
      </c>
      <c r="AQ2786">
        <v>0.60804769001490311</v>
      </c>
      <c r="AR2786">
        <v>0.56184798807749625</v>
      </c>
      <c r="AS2786">
        <v>0.27941176470588236</v>
      </c>
      <c r="AT2786">
        <v>0.57981927710843373</v>
      </c>
      <c r="AU2786">
        <v>0.5512048192771084</v>
      </c>
      <c r="AV2786">
        <v>0.22597402597402597</v>
      </c>
      <c r="AW2786">
        <v>0.45617529880478086</v>
      </c>
      <c r="AX2786">
        <v>0.76494023904382469</v>
      </c>
      <c r="AY2786">
        <v>0.48471615720524019</v>
      </c>
      <c r="AZ2786">
        <v>0</v>
      </c>
      <c r="BA2786">
        <v>1</v>
      </c>
      <c r="BC2786">
        <v>0.46974063400576371</v>
      </c>
      <c r="BD2786">
        <v>0.73198847262247835</v>
      </c>
      <c r="BE2786">
        <v>0.42944785276073622</v>
      </c>
      <c r="BF2786">
        <v>0</v>
      </c>
      <c r="BG2786">
        <v>1</v>
      </c>
      <c r="BI2786">
        <v>0</v>
      </c>
      <c r="BJ2786">
        <v>1</v>
      </c>
    </row>
    <row r="2787" spans="1:62" x14ac:dyDescent="0.3">
      <c r="A2787">
        <v>2012</v>
      </c>
      <c r="B2787">
        <v>13001</v>
      </c>
      <c r="C2787" t="str">
        <f>VLOOKUP(B2787,'NAAM GEMEENTE'!$A$1:$B$319,2,FALSE)</f>
        <v>Arendonk</v>
      </c>
      <c r="D2787">
        <v>161</v>
      </c>
      <c r="E2787">
        <v>35</v>
      </c>
      <c r="F2787">
        <f t="shared" si="132"/>
        <v>196</v>
      </c>
      <c r="G2787">
        <v>86</v>
      </c>
      <c r="H2787">
        <v>98</v>
      </c>
      <c r="I2787">
        <v>50</v>
      </c>
      <c r="J2787">
        <v>0</v>
      </c>
      <c r="K2787">
        <v>0</v>
      </c>
      <c r="L2787">
        <v>0</v>
      </c>
      <c r="M2787">
        <v>0</v>
      </c>
      <c r="N2787">
        <v>242</v>
      </c>
      <c r="O2787">
        <v>65</v>
      </c>
      <c r="P2787">
        <f t="shared" si="133"/>
        <v>307</v>
      </c>
      <c r="Q2787">
        <v>190</v>
      </c>
      <c r="R2787">
        <v>237</v>
      </c>
      <c r="S2787">
        <v>207</v>
      </c>
      <c r="T2787">
        <v>16</v>
      </c>
      <c r="U2787">
        <v>30</v>
      </c>
      <c r="V2787">
        <v>0</v>
      </c>
      <c r="W2787">
        <v>41</v>
      </c>
      <c r="X2787">
        <v>268</v>
      </c>
      <c r="Y2787">
        <v>56</v>
      </c>
      <c r="Z2787">
        <f t="shared" si="134"/>
        <v>324</v>
      </c>
      <c r="AA2787">
        <v>137</v>
      </c>
      <c r="AB2787">
        <v>200</v>
      </c>
      <c r="AC2787">
        <v>97</v>
      </c>
      <c r="AD2787">
        <v>0</v>
      </c>
      <c r="AE2787">
        <v>0</v>
      </c>
      <c r="AF2787">
        <v>0</v>
      </c>
      <c r="AG2787">
        <v>0</v>
      </c>
      <c r="AH2787">
        <v>758</v>
      </c>
      <c r="AI2787">
        <v>1028</v>
      </c>
      <c r="AJ2787">
        <v>430</v>
      </c>
      <c r="AK2787">
        <v>0.73735408560311289</v>
      </c>
      <c r="AL2787">
        <v>0.58171206225680938</v>
      </c>
      <c r="AM2787">
        <v>0.43271767810026385</v>
      </c>
      <c r="AN2787">
        <v>324</v>
      </c>
      <c r="AO2787">
        <v>307</v>
      </c>
      <c r="AP2787">
        <v>196</v>
      </c>
      <c r="AQ2787">
        <v>1.0553745928338762</v>
      </c>
      <c r="AR2787">
        <v>0.36156351791530944</v>
      </c>
      <c r="AS2787">
        <v>0.39506172839506171</v>
      </c>
      <c r="AT2787">
        <v>0.72105263157894739</v>
      </c>
      <c r="AU2787">
        <v>0.54736842105263162</v>
      </c>
      <c r="AV2787">
        <v>0.37226277372262773</v>
      </c>
      <c r="AW2787">
        <v>0.84388185654008441</v>
      </c>
      <c r="AX2787">
        <v>0.5864978902953587</v>
      </c>
      <c r="AY2787">
        <v>0.51</v>
      </c>
      <c r="AZ2787">
        <v>0</v>
      </c>
      <c r="BA2787">
        <v>1</v>
      </c>
      <c r="BC2787">
        <v>0.46859903381642515</v>
      </c>
      <c r="BD2787">
        <v>0.75845410628019327</v>
      </c>
      <c r="BE2787">
        <v>0.4845360824742268</v>
      </c>
      <c r="BF2787">
        <v>0</v>
      </c>
      <c r="BG2787">
        <v>1</v>
      </c>
      <c r="BI2787">
        <v>0</v>
      </c>
      <c r="BJ2787">
        <v>1</v>
      </c>
    </row>
    <row r="2788" spans="1:62" x14ac:dyDescent="0.3">
      <c r="A2788">
        <v>2012</v>
      </c>
      <c r="B2788">
        <v>13002</v>
      </c>
      <c r="C2788" t="str">
        <f>VLOOKUP(B2788,'NAAM GEMEENTE'!$A$1:$B$319,2,FALSE)</f>
        <v>Baarle-Hertog</v>
      </c>
      <c r="D2788">
        <v>0</v>
      </c>
      <c r="E2788">
        <v>0</v>
      </c>
      <c r="F2788">
        <f t="shared" si="132"/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36</v>
      </c>
      <c r="O2788">
        <v>2</v>
      </c>
      <c r="P2788">
        <f t="shared" si="133"/>
        <v>38</v>
      </c>
      <c r="Q2788">
        <v>26</v>
      </c>
      <c r="R2788">
        <v>46</v>
      </c>
      <c r="S2788">
        <v>23</v>
      </c>
      <c r="T2788">
        <v>6</v>
      </c>
      <c r="U2788">
        <v>1</v>
      </c>
      <c r="V2788">
        <v>0</v>
      </c>
      <c r="W2788">
        <v>8</v>
      </c>
      <c r="Z2788">
        <f t="shared" si="134"/>
        <v>0</v>
      </c>
      <c r="AI2788">
        <v>148</v>
      </c>
      <c r="AJ2788">
        <v>0</v>
      </c>
      <c r="AL2788">
        <v>1</v>
      </c>
      <c r="AO2788">
        <v>38</v>
      </c>
      <c r="AP2788">
        <v>0</v>
      </c>
      <c r="AR2788">
        <v>1</v>
      </c>
      <c r="AU2788">
        <v>1</v>
      </c>
      <c r="AX2788">
        <v>1</v>
      </c>
      <c r="BA2788">
        <v>1</v>
      </c>
      <c r="BD2788">
        <v>1</v>
      </c>
      <c r="BG2788">
        <v>1</v>
      </c>
      <c r="BJ2788">
        <v>1</v>
      </c>
    </row>
    <row r="2789" spans="1:62" x14ac:dyDescent="0.3">
      <c r="A2789">
        <v>2012</v>
      </c>
      <c r="B2789">
        <v>13003</v>
      </c>
      <c r="C2789" t="str">
        <f>VLOOKUP(B2789,'NAAM GEMEENTE'!$A$1:$B$319,2,FALSE)</f>
        <v>Balen</v>
      </c>
      <c r="D2789">
        <v>0</v>
      </c>
      <c r="E2789">
        <v>0</v>
      </c>
      <c r="F2789">
        <f t="shared" si="132"/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333</v>
      </c>
      <c r="O2789">
        <v>67</v>
      </c>
      <c r="P2789">
        <f t="shared" si="133"/>
        <v>400</v>
      </c>
      <c r="Q2789">
        <v>247</v>
      </c>
      <c r="R2789">
        <v>349</v>
      </c>
      <c r="S2789">
        <v>294</v>
      </c>
      <c r="T2789">
        <v>8</v>
      </c>
      <c r="U2789">
        <v>1</v>
      </c>
      <c r="V2789">
        <v>0</v>
      </c>
      <c r="W2789">
        <v>26</v>
      </c>
      <c r="Z2789">
        <f t="shared" si="134"/>
        <v>0</v>
      </c>
      <c r="AI2789">
        <v>1325</v>
      </c>
      <c r="AJ2789">
        <v>0</v>
      </c>
      <c r="AL2789">
        <v>1</v>
      </c>
      <c r="AO2789">
        <v>400</v>
      </c>
      <c r="AP2789">
        <v>0</v>
      </c>
      <c r="AR2789">
        <v>1</v>
      </c>
      <c r="AU2789">
        <v>1</v>
      </c>
      <c r="AX2789">
        <v>1</v>
      </c>
      <c r="BA2789">
        <v>1</v>
      </c>
      <c r="BD2789">
        <v>1</v>
      </c>
      <c r="BG2789">
        <v>1</v>
      </c>
      <c r="BJ2789">
        <v>1</v>
      </c>
    </row>
    <row r="2790" spans="1:62" x14ac:dyDescent="0.3">
      <c r="A2790">
        <v>2012</v>
      </c>
      <c r="B2790">
        <v>13004</v>
      </c>
      <c r="C2790" t="str">
        <f>VLOOKUP(B2790,'NAAM GEMEENTE'!$A$1:$B$319,2,FALSE)</f>
        <v>Beerse</v>
      </c>
      <c r="D2790">
        <v>0</v>
      </c>
      <c r="E2790">
        <v>0</v>
      </c>
      <c r="F2790">
        <f t="shared" si="132"/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332</v>
      </c>
      <c r="O2790">
        <v>76</v>
      </c>
      <c r="P2790">
        <f t="shared" si="133"/>
        <v>408</v>
      </c>
      <c r="Q2790">
        <v>302</v>
      </c>
      <c r="R2790">
        <v>276</v>
      </c>
      <c r="S2790">
        <v>231</v>
      </c>
      <c r="T2790">
        <v>25</v>
      </c>
      <c r="U2790">
        <v>0</v>
      </c>
      <c r="V2790">
        <v>0</v>
      </c>
      <c r="W2790">
        <v>40</v>
      </c>
      <c r="Z2790">
        <f t="shared" si="134"/>
        <v>0</v>
      </c>
      <c r="AI2790">
        <v>1282</v>
      </c>
      <c r="AJ2790">
        <v>0</v>
      </c>
      <c r="AL2790">
        <v>1</v>
      </c>
      <c r="AO2790">
        <v>408</v>
      </c>
      <c r="AP2790">
        <v>0</v>
      </c>
      <c r="AR2790">
        <v>1</v>
      </c>
      <c r="AU2790">
        <v>1</v>
      </c>
      <c r="AX2790">
        <v>1</v>
      </c>
      <c r="BA2790">
        <v>1</v>
      </c>
      <c r="BD2790">
        <v>1</v>
      </c>
      <c r="BJ2790">
        <v>1</v>
      </c>
    </row>
    <row r="2791" spans="1:62" x14ac:dyDescent="0.3">
      <c r="A2791">
        <v>2012</v>
      </c>
      <c r="B2791">
        <v>13006</v>
      </c>
      <c r="C2791" t="str">
        <f>VLOOKUP(B2791,'NAAM GEMEENTE'!$A$1:$B$319,2,FALSE)</f>
        <v>Dessel</v>
      </c>
      <c r="D2791">
        <v>0</v>
      </c>
      <c r="E2791">
        <v>0</v>
      </c>
      <c r="F2791">
        <f t="shared" si="132"/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161</v>
      </c>
      <c r="O2791">
        <v>23</v>
      </c>
      <c r="P2791">
        <f t="shared" si="133"/>
        <v>184</v>
      </c>
      <c r="Q2791">
        <v>121</v>
      </c>
      <c r="R2791">
        <v>149</v>
      </c>
      <c r="S2791">
        <v>149</v>
      </c>
      <c r="T2791">
        <v>8</v>
      </c>
      <c r="U2791">
        <v>0</v>
      </c>
      <c r="V2791">
        <v>0</v>
      </c>
      <c r="W2791">
        <v>7</v>
      </c>
      <c r="Z2791">
        <f t="shared" si="134"/>
        <v>0</v>
      </c>
      <c r="AI2791">
        <v>618</v>
      </c>
      <c r="AJ2791">
        <v>0</v>
      </c>
      <c r="AL2791">
        <v>1</v>
      </c>
      <c r="AO2791">
        <v>184</v>
      </c>
      <c r="AP2791">
        <v>0</v>
      </c>
      <c r="AR2791">
        <v>1</v>
      </c>
      <c r="AU2791">
        <v>1</v>
      </c>
      <c r="AX2791">
        <v>1</v>
      </c>
      <c r="BA2791">
        <v>1</v>
      </c>
      <c r="BD2791">
        <v>1</v>
      </c>
      <c r="BJ2791">
        <v>1</v>
      </c>
    </row>
    <row r="2792" spans="1:62" x14ac:dyDescent="0.3">
      <c r="A2792">
        <v>2012</v>
      </c>
      <c r="B2792">
        <v>13008</v>
      </c>
      <c r="C2792" t="str">
        <f>VLOOKUP(B2792,'NAAM GEMEENTE'!$A$1:$B$319,2,FALSE)</f>
        <v>Geel</v>
      </c>
      <c r="D2792">
        <v>531</v>
      </c>
      <c r="E2792">
        <v>79</v>
      </c>
      <c r="F2792">
        <f t="shared" si="132"/>
        <v>610</v>
      </c>
      <c r="G2792">
        <v>492</v>
      </c>
      <c r="H2792">
        <v>404</v>
      </c>
      <c r="I2792">
        <v>307</v>
      </c>
      <c r="J2792">
        <v>0</v>
      </c>
      <c r="K2792">
        <v>0</v>
      </c>
      <c r="L2792">
        <v>0</v>
      </c>
      <c r="M2792">
        <v>0</v>
      </c>
      <c r="N2792">
        <v>619</v>
      </c>
      <c r="O2792">
        <v>103</v>
      </c>
      <c r="P2792">
        <f t="shared" si="133"/>
        <v>722</v>
      </c>
      <c r="Q2792">
        <v>574</v>
      </c>
      <c r="R2792">
        <v>525</v>
      </c>
      <c r="S2792">
        <v>386</v>
      </c>
      <c r="T2792">
        <v>20</v>
      </c>
      <c r="U2792">
        <v>12</v>
      </c>
      <c r="V2792">
        <v>0</v>
      </c>
      <c r="W2792">
        <v>42</v>
      </c>
      <c r="X2792">
        <v>952</v>
      </c>
      <c r="Y2792">
        <v>261</v>
      </c>
      <c r="Z2792">
        <f t="shared" si="134"/>
        <v>1213</v>
      </c>
      <c r="AA2792">
        <v>802</v>
      </c>
      <c r="AB2792">
        <v>1076</v>
      </c>
      <c r="AC2792">
        <v>1396</v>
      </c>
      <c r="AD2792">
        <v>0</v>
      </c>
      <c r="AE2792">
        <v>0</v>
      </c>
      <c r="AF2792">
        <v>0</v>
      </c>
      <c r="AG2792">
        <v>0</v>
      </c>
      <c r="AH2792">
        <v>4487</v>
      </c>
      <c r="AI2792">
        <v>2281</v>
      </c>
      <c r="AJ2792">
        <v>1813</v>
      </c>
      <c r="AK2792">
        <v>1.9671196843489698</v>
      </c>
      <c r="AL2792">
        <v>0.20517316966242877</v>
      </c>
      <c r="AM2792">
        <v>0.59594383775351012</v>
      </c>
      <c r="AN2792">
        <v>1213</v>
      </c>
      <c r="AO2792">
        <v>722</v>
      </c>
      <c r="AP2792">
        <v>610</v>
      </c>
      <c r="AQ2792">
        <v>1.6800554016620499</v>
      </c>
      <c r="AR2792">
        <v>0.15512465373961218</v>
      </c>
      <c r="AS2792">
        <v>0.49711459192085738</v>
      </c>
      <c r="AT2792">
        <v>1.397212543554007</v>
      </c>
      <c r="AU2792">
        <v>0.14285714285714285</v>
      </c>
      <c r="AV2792">
        <v>0.38653366583541149</v>
      </c>
      <c r="AW2792">
        <v>2.0495238095238095</v>
      </c>
      <c r="AX2792">
        <v>0.23047619047619047</v>
      </c>
      <c r="AY2792">
        <v>0.62453531598513012</v>
      </c>
      <c r="AZ2792">
        <v>0</v>
      </c>
      <c r="BA2792">
        <v>1</v>
      </c>
      <c r="BC2792">
        <v>3.616580310880829</v>
      </c>
      <c r="BD2792">
        <v>0.20466321243523317</v>
      </c>
      <c r="BE2792">
        <v>0.78008595988538687</v>
      </c>
      <c r="BF2792">
        <v>0</v>
      </c>
      <c r="BG2792">
        <v>1</v>
      </c>
      <c r="BI2792">
        <v>0</v>
      </c>
      <c r="BJ2792">
        <v>1</v>
      </c>
    </row>
    <row r="2793" spans="1:62" x14ac:dyDescent="0.3">
      <c r="A2793">
        <v>2012</v>
      </c>
      <c r="B2793">
        <v>13010</v>
      </c>
      <c r="C2793" t="str">
        <f>VLOOKUP(B2793,'NAAM GEMEENTE'!$A$1:$B$319,2,FALSE)</f>
        <v>Grobbendonk</v>
      </c>
      <c r="D2793">
        <v>0</v>
      </c>
      <c r="E2793">
        <v>0</v>
      </c>
      <c r="F2793">
        <f t="shared" si="132"/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225</v>
      </c>
      <c r="O2793">
        <v>30</v>
      </c>
      <c r="P2793">
        <f t="shared" si="133"/>
        <v>255</v>
      </c>
      <c r="Q2793">
        <v>220</v>
      </c>
      <c r="R2793">
        <v>222</v>
      </c>
      <c r="S2793">
        <v>133</v>
      </c>
      <c r="T2793">
        <v>11</v>
      </c>
      <c r="U2793">
        <v>5</v>
      </c>
      <c r="V2793">
        <v>0</v>
      </c>
      <c r="W2793">
        <v>9</v>
      </c>
      <c r="Z2793">
        <f t="shared" si="134"/>
        <v>0</v>
      </c>
      <c r="AI2793">
        <v>855</v>
      </c>
      <c r="AJ2793">
        <v>0</v>
      </c>
      <c r="AL2793">
        <v>1</v>
      </c>
      <c r="AO2793">
        <v>255</v>
      </c>
      <c r="AP2793">
        <v>0</v>
      </c>
      <c r="AR2793">
        <v>1</v>
      </c>
      <c r="AU2793">
        <v>1</v>
      </c>
      <c r="AX2793">
        <v>1</v>
      </c>
      <c r="BA2793">
        <v>1</v>
      </c>
      <c r="BD2793">
        <v>1</v>
      </c>
      <c r="BG2793">
        <v>1</v>
      </c>
      <c r="BJ2793">
        <v>1</v>
      </c>
    </row>
    <row r="2794" spans="1:62" x14ac:dyDescent="0.3">
      <c r="A2794">
        <v>2012</v>
      </c>
      <c r="B2794">
        <v>13011</v>
      </c>
      <c r="C2794" t="str">
        <f>VLOOKUP(B2794,'NAAM GEMEENTE'!$A$1:$B$319,2,FALSE)</f>
        <v>Herentals</v>
      </c>
      <c r="D2794">
        <v>344</v>
      </c>
      <c r="E2794">
        <v>91</v>
      </c>
      <c r="F2794">
        <f t="shared" si="132"/>
        <v>435</v>
      </c>
      <c r="G2794">
        <v>321</v>
      </c>
      <c r="H2794">
        <v>236</v>
      </c>
      <c r="I2794">
        <v>257</v>
      </c>
      <c r="J2794">
        <v>12</v>
      </c>
      <c r="K2794">
        <v>0</v>
      </c>
      <c r="L2794">
        <v>0</v>
      </c>
      <c r="M2794">
        <v>0</v>
      </c>
      <c r="N2794">
        <v>416</v>
      </c>
      <c r="O2794">
        <v>103</v>
      </c>
      <c r="P2794">
        <f t="shared" si="133"/>
        <v>519</v>
      </c>
      <c r="Q2794">
        <v>359</v>
      </c>
      <c r="R2794">
        <v>351</v>
      </c>
      <c r="S2794">
        <v>349</v>
      </c>
      <c r="T2794">
        <v>24</v>
      </c>
      <c r="U2794">
        <v>15</v>
      </c>
      <c r="V2794">
        <v>0</v>
      </c>
      <c r="W2794">
        <v>47</v>
      </c>
      <c r="X2794">
        <v>786</v>
      </c>
      <c r="Y2794">
        <v>202</v>
      </c>
      <c r="Z2794">
        <f t="shared" si="134"/>
        <v>988</v>
      </c>
      <c r="AA2794">
        <v>782</v>
      </c>
      <c r="AB2794">
        <v>682</v>
      </c>
      <c r="AC2794">
        <v>815</v>
      </c>
      <c r="AD2794">
        <v>50</v>
      </c>
      <c r="AE2794">
        <v>0</v>
      </c>
      <c r="AF2794">
        <v>0</v>
      </c>
      <c r="AG2794">
        <v>0</v>
      </c>
      <c r="AH2794">
        <v>3317</v>
      </c>
      <c r="AI2794">
        <v>1664</v>
      </c>
      <c r="AJ2794">
        <v>1261</v>
      </c>
      <c r="AK2794">
        <v>1.9933894230769231</v>
      </c>
      <c r="AL2794">
        <v>0.2421875</v>
      </c>
      <c r="AM2794">
        <v>0.61983720229122696</v>
      </c>
      <c r="AN2794">
        <v>988</v>
      </c>
      <c r="AO2794">
        <v>519</v>
      </c>
      <c r="AP2794">
        <v>435</v>
      </c>
      <c r="AQ2794">
        <v>1.9036608863198459</v>
      </c>
      <c r="AR2794">
        <v>0.16184971098265896</v>
      </c>
      <c r="AS2794">
        <v>0.55971659919028338</v>
      </c>
      <c r="AT2794">
        <v>2.1782729805013927</v>
      </c>
      <c r="AU2794">
        <v>0.10584958217270195</v>
      </c>
      <c r="AV2794">
        <v>0.58951406649616367</v>
      </c>
      <c r="AW2794">
        <v>1.9430199430199431</v>
      </c>
      <c r="AX2794">
        <v>0.32763532763532766</v>
      </c>
      <c r="AY2794">
        <v>0.6539589442815249</v>
      </c>
      <c r="AZ2794">
        <v>2.0833333333333335</v>
      </c>
      <c r="BA2794">
        <v>0.5</v>
      </c>
      <c r="BB2794">
        <v>0.76</v>
      </c>
      <c r="BC2794">
        <v>2.335243553008596</v>
      </c>
      <c r="BD2794">
        <v>0.26361031518624639</v>
      </c>
      <c r="BE2794">
        <v>0.68466257668711661</v>
      </c>
      <c r="BF2794">
        <v>0</v>
      </c>
      <c r="BG2794">
        <v>1</v>
      </c>
      <c r="BI2794">
        <v>0</v>
      </c>
      <c r="BJ2794">
        <v>1</v>
      </c>
    </row>
    <row r="2795" spans="1:62" x14ac:dyDescent="0.3">
      <c r="A2795">
        <v>2012</v>
      </c>
      <c r="B2795">
        <v>13012</v>
      </c>
      <c r="C2795" t="str">
        <f>VLOOKUP(B2795,'NAAM GEMEENTE'!$A$1:$B$319,2,FALSE)</f>
        <v>Herenthout</v>
      </c>
      <c r="D2795">
        <v>0</v>
      </c>
      <c r="E2795">
        <v>0</v>
      </c>
      <c r="F2795">
        <f t="shared" si="132"/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142</v>
      </c>
      <c r="O2795">
        <v>22</v>
      </c>
      <c r="P2795">
        <f t="shared" si="133"/>
        <v>164</v>
      </c>
      <c r="Q2795">
        <v>131</v>
      </c>
      <c r="R2795">
        <v>125</v>
      </c>
      <c r="S2795">
        <v>109</v>
      </c>
      <c r="T2795">
        <v>4</v>
      </c>
      <c r="U2795">
        <v>4</v>
      </c>
      <c r="V2795">
        <v>0</v>
      </c>
      <c r="W2795">
        <v>10</v>
      </c>
      <c r="Z2795">
        <f t="shared" si="134"/>
        <v>0</v>
      </c>
      <c r="AI2795">
        <v>547</v>
      </c>
      <c r="AJ2795">
        <v>0</v>
      </c>
      <c r="AL2795">
        <v>1</v>
      </c>
      <c r="AO2795">
        <v>164</v>
      </c>
      <c r="AP2795">
        <v>0</v>
      </c>
      <c r="AR2795">
        <v>1</v>
      </c>
      <c r="AU2795">
        <v>1</v>
      </c>
      <c r="AX2795">
        <v>1</v>
      </c>
      <c r="BA2795">
        <v>1</v>
      </c>
      <c r="BD2795">
        <v>1</v>
      </c>
      <c r="BG2795">
        <v>1</v>
      </c>
      <c r="BJ2795">
        <v>1</v>
      </c>
    </row>
    <row r="2796" spans="1:62" x14ac:dyDescent="0.3">
      <c r="A2796">
        <v>2012</v>
      </c>
      <c r="B2796">
        <v>13013</v>
      </c>
      <c r="C2796" t="str">
        <f>VLOOKUP(B2796,'NAAM GEMEENTE'!$A$1:$B$319,2,FALSE)</f>
        <v>Herselt</v>
      </c>
      <c r="D2796">
        <v>0</v>
      </c>
      <c r="E2796">
        <v>0</v>
      </c>
      <c r="F2796">
        <f t="shared" si="132"/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248</v>
      </c>
      <c r="O2796">
        <v>45</v>
      </c>
      <c r="P2796">
        <f t="shared" si="133"/>
        <v>293</v>
      </c>
      <c r="Q2796">
        <v>195</v>
      </c>
      <c r="R2796">
        <v>234</v>
      </c>
      <c r="S2796">
        <v>165</v>
      </c>
      <c r="T2796">
        <v>12</v>
      </c>
      <c r="U2796">
        <v>3</v>
      </c>
      <c r="V2796">
        <v>0</v>
      </c>
      <c r="W2796">
        <v>4</v>
      </c>
      <c r="Z2796">
        <f t="shared" si="134"/>
        <v>0</v>
      </c>
      <c r="AI2796">
        <v>906</v>
      </c>
      <c r="AJ2796">
        <v>0</v>
      </c>
      <c r="AL2796">
        <v>1</v>
      </c>
      <c r="AO2796">
        <v>293</v>
      </c>
      <c r="AP2796">
        <v>0</v>
      </c>
      <c r="AR2796">
        <v>1</v>
      </c>
      <c r="AU2796">
        <v>1</v>
      </c>
      <c r="AX2796">
        <v>1</v>
      </c>
      <c r="BA2796">
        <v>1</v>
      </c>
      <c r="BD2796">
        <v>1</v>
      </c>
      <c r="BG2796">
        <v>1</v>
      </c>
      <c r="BJ2796">
        <v>1</v>
      </c>
    </row>
    <row r="2797" spans="1:62" x14ac:dyDescent="0.3">
      <c r="A2797">
        <v>2012</v>
      </c>
      <c r="B2797">
        <v>13014</v>
      </c>
      <c r="C2797" t="str">
        <f>VLOOKUP(B2797,'NAAM GEMEENTE'!$A$1:$B$319,2,FALSE)</f>
        <v>Hoogstraten</v>
      </c>
      <c r="D2797">
        <v>382</v>
      </c>
      <c r="E2797">
        <v>72</v>
      </c>
      <c r="F2797">
        <f t="shared" si="132"/>
        <v>454</v>
      </c>
      <c r="G2797">
        <v>272</v>
      </c>
      <c r="H2797">
        <v>275</v>
      </c>
      <c r="I2797">
        <v>194</v>
      </c>
      <c r="J2797">
        <v>0</v>
      </c>
      <c r="K2797">
        <v>0</v>
      </c>
      <c r="L2797">
        <v>0</v>
      </c>
      <c r="M2797">
        <v>0</v>
      </c>
      <c r="N2797">
        <v>401</v>
      </c>
      <c r="O2797">
        <v>85</v>
      </c>
      <c r="P2797">
        <f t="shared" si="133"/>
        <v>486</v>
      </c>
      <c r="Q2797">
        <v>284</v>
      </c>
      <c r="R2797">
        <v>359</v>
      </c>
      <c r="S2797">
        <v>263</v>
      </c>
      <c r="T2797">
        <v>27</v>
      </c>
      <c r="U2797">
        <v>6</v>
      </c>
      <c r="V2797">
        <v>0</v>
      </c>
      <c r="W2797">
        <v>37</v>
      </c>
      <c r="X2797">
        <v>1086</v>
      </c>
      <c r="Y2797">
        <v>279</v>
      </c>
      <c r="Z2797">
        <f t="shared" si="134"/>
        <v>1365</v>
      </c>
      <c r="AA2797">
        <v>878</v>
      </c>
      <c r="AB2797">
        <v>1036</v>
      </c>
      <c r="AC2797">
        <v>964</v>
      </c>
      <c r="AD2797">
        <v>0</v>
      </c>
      <c r="AE2797">
        <v>0</v>
      </c>
      <c r="AF2797">
        <v>0</v>
      </c>
      <c r="AG2797">
        <v>0</v>
      </c>
      <c r="AH2797">
        <v>4243</v>
      </c>
      <c r="AI2797">
        <v>1462</v>
      </c>
      <c r="AJ2797">
        <v>1195</v>
      </c>
      <c r="AK2797">
        <v>2.9021887824897399</v>
      </c>
      <c r="AL2797">
        <v>0.1826265389876881</v>
      </c>
      <c r="AM2797">
        <v>0.71835965119019562</v>
      </c>
      <c r="AN2797">
        <v>1365</v>
      </c>
      <c r="AO2797">
        <v>486</v>
      </c>
      <c r="AP2797">
        <v>454</v>
      </c>
      <c r="AQ2797">
        <v>2.808641975308642</v>
      </c>
      <c r="AR2797">
        <v>6.584362139917696E-2</v>
      </c>
      <c r="AS2797">
        <v>0.66739926739926736</v>
      </c>
      <c r="AT2797">
        <v>3.091549295774648</v>
      </c>
      <c r="AU2797">
        <v>4.2253521126760563E-2</v>
      </c>
      <c r="AV2797">
        <v>0.69020501138952162</v>
      </c>
      <c r="AW2797">
        <v>2.8857938718662952</v>
      </c>
      <c r="AX2797">
        <v>0.23398328690807799</v>
      </c>
      <c r="AY2797">
        <v>0.73455598455598459</v>
      </c>
      <c r="AZ2797">
        <v>0</v>
      </c>
      <c r="BA2797">
        <v>1</v>
      </c>
      <c r="BC2797">
        <v>3.665399239543726</v>
      </c>
      <c r="BD2797">
        <v>0.26235741444866922</v>
      </c>
      <c r="BE2797">
        <v>0.79875518672199175</v>
      </c>
      <c r="BF2797">
        <v>0</v>
      </c>
      <c r="BG2797">
        <v>1</v>
      </c>
      <c r="BI2797">
        <v>0</v>
      </c>
      <c r="BJ2797">
        <v>1</v>
      </c>
    </row>
    <row r="2798" spans="1:62" x14ac:dyDescent="0.3">
      <c r="A2798">
        <v>2012</v>
      </c>
      <c r="B2798">
        <v>13016</v>
      </c>
      <c r="C2798" t="str">
        <f>VLOOKUP(B2798,'NAAM GEMEENTE'!$A$1:$B$319,2,FALSE)</f>
        <v>Hulshout</v>
      </c>
      <c r="D2798">
        <v>0</v>
      </c>
      <c r="E2798">
        <v>0</v>
      </c>
      <c r="F2798">
        <f t="shared" si="132"/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144</v>
      </c>
      <c r="O2798">
        <v>32</v>
      </c>
      <c r="P2798">
        <f t="shared" si="133"/>
        <v>176</v>
      </c>
      <c r="Q2798">
        <v>138</v>
      </c>
      <c r="R2798">
        <v>179</v>
      </c>
      <c r="S2798">
        <v>145</v>
      </c>
      <c r="T2798">
        <v>9</v>
      </c>
      <c r="U2798">
        <v>2</v>
      </c>
      <c r="V2798">
        <v>0</v>
      </c>
      <c r="W2798">
        <v>8</v>
      </c>
      <c r="Z2798">
        <f t="shared" si="134"/>
        <v>0</v>
      </c>
      <c r="AI2798">
        <v>657</v>
      </c>
      <c r="AJ2798">
        <v>0</v>
      </c>
      <c r="AL2798">
        <v>1</v>
      </c>
      <c r="AO2798">
        <v>176</v>
      </c>
      <c r="AP2798">
        <v>0</v>
      </c>
      <c r="AR2798">
        <v>1</v>
      </c>
      <c r="AU2798">
        <v>1</v>
      </c>
      <c r="AX2798">
        <v>1</v>
      </c>
      <c r="BA2798">
        <v>1</v>
      </c>
      <c r="BD2798">
        <v>1</v>
      </c>
      <c r="BG2798">
        <v>1</v>
      </c>
      <c r="BJ2798">
        <v>1</v>
      </c>
    </row>
    <row r="2799" spans="1:62" x14ac:dyDescent="0.3">
      <c r="A2799">
        <v>2012</v>
      </c>
      <c r="B2799">
        <v>13017</v>
      </c>
      <c r="C2799" t="str">
        <f>VLOOKUP(B2799,'NAAM GEMEENTE'!$A$1:$B$319,2,FALSE)</f>
        <v>Kasterlee</v>
      </c>
      <c r="D2799">
        <v>146</v>
      </c>
      <c r="E2799">
        <v>13</v>
      </c>
      <c r="F2799">
        <f t="shared" si="132"/>
        <v>159</v>
      </c>
      <c r="G2799">
        <v>97</v>
      </c>
      <c r="H2799">
        <v>34</v>
      </c>
      <c r="I2799">
        <v>4</v>
      </c>
      <c r="J2799">
        <v>0</v>
      </c>
      <c r="K2799">
        <v>0</v>
      </c>
      <c r="L2799">
        <v>0</v>
      </c>
      <c r="M2799">
        <v>0</v>
      </c>
      <c r="N2799">
        <v>322</v>
      </c>
      <c r="O2799">
        <v>63</v>
      </c>
      <c r="P2799">
        <f t="shared" si="133"/>
        <v>385</v>
      </c>
      <c r="Q2799">
        <v>299</v>
      </c>
      <c r="R2799">
        <v>346</v>
      </c>
      <c r="S2799">
        <v>229</v>
      </c>
      <c r="T2799">
        <v>11</v>
      </c>
      <c r="U2799">
        <v>1</v>
      </c>
      <c r="V2799">
        <v>0</v>
      </c>
      <c r="W2799">
        <v>26</v>
      </c>
      <c r="X2799">
        <v>181</v>
      </c>
      <c r="Y2799">
        <v>23</v>
      </c>
      <c r="Z2799">
        <f t="shared" si="134"/>
        <v>204</v>
      </c>
      <c r="AA2799">
        <v>113</v>
      </c>
      <c r="AB2799">
        <v>59</v>
      </c>
      <c r="AC2799">
        <v>14</v>
      </c>
      <c r="AD2799">
        <v>0</v>
      </c>
      <c r="AE2799">
        <v>0</v>
      </c>
      <c r="AF2799">
        <v>0</v>
      </c>
      <c r="AG2799">
        <v>0</v>
      </c>
      <c r="AH2799">
        <v>390</v>
      </c>
      <c r="AI2799">
        <v>1297</v>
      </c>
      <c r="AJ2799">
        <v>294</v>
      </c>
      <c r="AK2799">
        <v>0.30069390902081727</v>
      </c>
      <c r="AL2799">
        <v>0.77332305319969163</v>
      </c>
      <c r="AM2799">
        <v>0.24615384615384617</v>
      </c>
      <c r="AN2799">
        <v>204</v>
      </c>
      <c r="AO2799">
        <v>385</v>
      </c>
      <c r="AP2799">
        <v>159</v>
      </c>
      <c r="AQ2799">
        <v>0.52987012987012982</v>
      </c>
      <c r="AR2799">
        <v>0.58701298701298699</v>
      </c>
      <c r="AS2799">
        <v>0.22058823529411764</v>
      </c>
      <c r="AT2799">
        <v>0.3779264214046823</v>
      </c>
      <c r="AU2799">
        <v>0.67558528428093645</v>
      </c>
      <c r="AV2799">
        <v>0.1415929203539823</v>
      </c>
      <c r="AW2799">
        <v>0.17052023121387283</v>
      </c>
      <c r="AX2799">
        <v>0.90173410404624277</v>
      </c>
      <c r="AY2799">
        <v>0.42372881355932202</v>
      </c>
      <c r="AZ2799">
        <v>0</v>
      </c>
      <c r="BA2799">
        <v>1</v>
      </c>
      <c r="BC2799">
        <v>6.1135371179039298E-2</v>
      </c>
      <c r="BD2799">
        <v>0.98253275109170302</v>
      </c>
      <c r="BE2799">
        <v>0.7142857142857143</v>
      </c>
      <c r="BF2799">
        <v>0</v>
      </c>
      <c r="BG2799">
        <v>1</v>
      </c>
      <c r="BI2799">
        <v>0</v>
      </c>
      <c r="BJ2799">
        <v>1</v>
      </c>
    </row>
    <row r="2800" spans="1:62" x14ac:dyDescent="0.3">
      <c r="A2800">
        <v>2012</v>
      </c>
      <c r="B2800">
        <v>13019</v>
      </c>
      <c r="C2800" t="str">
        <f>VLOOKUP(B2800,'NAAM GEMEENTE'!$A$1:$B$319,2,FALSE)</f>
        <v>Lille</v>
      </c>
      <c r="D2800">
        <v>93</v>
      </c>
      <c r="E2800">
        <v>0</v>
      </c>
      <c r="F2800">
        <f t="shared" si="132"/>
        <v>93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287</v>
      </c>
      <c r="O2800">
        <v>55</v>
      </c>
      <c r="P2800">
        <f t="shared" si="133"/>
        <v>342</v>
      </c>
      <c r="Q2800">
        <v>245</v>
      </c>
      <c r="R2800">
        <v>312</v>
      </c>
      <c r="S2800">
        <v>200</v>
      </c>
      <c r="T2800">
        <v>24</v>
      </c>
      <c r="U2800">
        <v>0</v>
      </c>
      <c r="V2800">
        <v>0</v>
      </c>
      <c r="W2800">
        <v>24</v>
      </c>
      <c r="X2800">
        <v>99</v>
      </c>
      <c r="Y2800">
        <v>0</v>
      </c>
      <c r="Z2800">
        <f t="shared" si="134"/>
        <v>99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99</v>
      </c>
      <c r="AI2800">
        <v>1147</v>
      </c>
      <c r="AJ2800">
        <v>93</v>
      </c>
      <c r="AK2800">
        <v>8.6312118570183088E-2</v>
      </c>
      <c r="AL2800">
        <v>0.91891891891891897</v>
      </c>
      <c r="AM2800">
        <v>6.0606060606060608E-2</v>
      </c>
      <c r="AN2800">
        <v>99</v>
      </c>
      <c r="AO2800">
        <v>342</v>
      </c>
      <c r="AP2800">
        <v>93</v>
      </c>
      <c r="AQ2800">
        <v>0.28947368421052633</v>
      </c>
      <c r="AR2800">
        <v>0.72807017543859653</v>
      </c>
      <c r="AS2800">
        <v>6.0606060606060608E-2</v>
      </c>
      <c r="AT2800">
        <v>0</v>
      </c>
      <c r="AU2800">
        <v>1</v>
      </c>
      <c r="AW2800">
        <v>0</v>
      </c>
      <c r="AX2800">
        <v>1</v>
      </c>
      <c r="AZ2800">
        <v>0</v>
      </c>
      <c r="BA2800">
        <v>1</v>
      </c>
      <c r="BC2800">
        <v>0</v>
      </c>
      <c r="BD2800">
        <v>1</v>
      </c>
      <c r="BI2800">
        <v>0</v>
      </c>
      <c r="BJ2800">
        <v>1</v>
      </c>
    </row>
    <row r="2801" spans="1:63" x14ac:dyDescent="0.3">
      <c r="A2801">
        <v>2012</v>
      </c>
      <c r="B2801">
        <v>13021</v>
      </c>
      <c r="C2801" t="str">
        <f>VLOOKUP(B2801,'NAAM GEMEENTE'!$A$1:$B$319,2,FALSE)</f>
        <v>Meerhout</v>
      </c>
      <c r="D2801">
        <v>0</v>
      </c>
      <c r="E2801">
        <v>0</v>
      </c>
      <c r="F2801">
        <f t="shared" si="132"/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137</v>
      </c>
      <c r="O2801">
        <v>33</v>
      </c>
      <c r="P2801">
        <f t="shared" si="133"/>
        <v>170</v>
      </c>
      <c r="Q2801">
        <v>98</v>
      </c>
      <c r="R2801">
        <v>141</v>
      </c>
      <c r="S2801">
        <v>130</v>
      </c>
      <c r="T2801">
        <v>7</v>
      </c>
      <c r="U2801">
        <v>5</v>
      </c>
      <c r="V2801">
        <v>0</v>
      </c>
      <c r="W2801">
        <v>7</v>
      </c>
      <c r="Z2801">
        <f t="shared" si="134"/>
        <v>0</v>
      </c>
      <c r="AI2801">
        <v>558</v>
      </c>
      <c r="AJ2801">
        <v>0</v>
      </c>
      <c r="AL2801">
        <v>1</v>
      </c>
      <c r="AO2801">
        <v>170</v>
      </c>
      <c r="AP2801">
        <v>0</v>
      </c>
      <c r="AR2801">
        <v>1</v>
      </c>
      <c r="AU2801">
        <v>1</v>
      </c>
      <c r="AX2801">
        <v>1</v>
      </c>
      <c r="BA2801">
        <v>1</v>
      </c>
      <c r="BD2801">
        <v>1</v>
      </c>
      <c r="BG2801">
        <v>1</v>
      </c>
      <c r="BJ2801">
        <v>1</v>
      </c>
    </row>
    <row r="2802" spans="1:63" x14ac:dyDescent="0.3">
      <c r="A2802">
        <v>2012</v>
      </c>
      <c r="B2802">
        <v>13023</v>
      </c>
      <c r="C2802" t="str">
        <f>VLOOKUP(B2802,'NAAM GEMEENTE'!$A$1:$B$319,2,FALSE)</f>
        <v>Merksplas</v>
      </c>
      <c r="D2802">
        <v>0</v>
      </c>
      <c r="E2802">
        <v>0</v>
      </c>
      <c r="F2802">
        <f t="shared" si="132"/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157</v>
      </c>
      <c r="O2802">
        <v>35</v>
      </c>
      <c r="P2802">
        <f t="shared" si="133"/>
        <v>192</v>
      </c>
      <c r="Q2802">
        <v>134</v>
      </c>
      <c r="R2802">
        <v>157</v>
      </c>
      <c r="S2802">
        <v>94</v>
      </c>
      <c r="T2802">
        <v>8</v>
      </c>
      <c r="U2802">
        <v>3</v>
      </c>
      <c r="V2802">
        <v>0</v>
      </c>
      <c r="W2802">
        <v>37</v>
      </c>
      <c r="Z2802">
        <f t="shared" si="134"/>
        <v>0</v>
      </c>
      <c r="AI2802">
        <v>625</v>
      </c>
      <c r="AJ2802">
        <v>0</v>
      </c>
      <c r="AL2802">
        <v>1</v>
      </c>
      <c r="AO2802">
        <v>192</v>
      </c>
      <c r="AP2802">
        <v>0</v>
      </c>
      <c r="AR2802">
        <v>1</v>
      </c>
      <c r="AU2802">
        <v>1</v>
      </c>
      <c r="AX2802">
        <v>1</v>
      </c>
      <c r="BA2802">
        <v>1</v>
      </c>
      <c r="BD2802">
        <v>1</v>
      </c>
      <c r="BG2802">
        <v>1</v>
      </c>
      <c r="BJ2802">
        <v>1</v>
      </c>
    </row>
    <row r="2803" spans="1:63" x14ac:dyDescent="0.3">
      <c r="A2803">
        <v>2012</v>
      </c>
      <c r="B2803">
        <v>13025</v>
      </c>
      <c r="C2803" t="str">
        <f>VLOOKUP(B2803,'NAAM GEMEENTE'!$A$1:$B$319,2,FALSE)</f>
        <v>Mol</v>
      </c>
      <c r="D2803">
        <v>551</v>
      </c>
      <c r="E2803">
        <v>92</v>
      </c>
      <c r="F2803">
        <f t="shared" si="132"/>
        <v>643</v>
      </c>
      <c r="G2803">
        <v>513</v>
      </c>
      <c r="H2803">
        <v>423</v>
      </c>
      <c r="I2803">
        <v>299</v>
      </c>
      <c r="J2803">
        <v>0</v>
      </c>
      <c r="K2803">
        <v>0</v>
      </c>
      <c r="L2803">
        <v>0</v>
      </c>
      <c r="M2803">
        <v>0</v>
      </c>
      <c r="N2803">
        <v>587</v>
      </c>
      <c r="O2803">
        <v>112</v>
      </c>
      <c r="P2803">
        <f t="shared" si="133"/>
        <v>699</v>
      </c>
      <c r="Q2803">
        <v>537</v>
      </c>
      <c r="R2803">
        <v>478</v>
      </c>
      <c r="S2803">
        <v>403</v>
      </c>
      <c r="T2803">
        <v>25</v>
      </c>
      <c r="U2803">
        <v>7</v>
      </c>
      <c r="V2803">
        <v>0</v>
      </c>
      <c r="W2803">
        <v>36</v>
      </c>
      <c r="X2803">
        <v>1229</v>
      </c>
      <c r="Y2803">
        <v>229</v>
      </c>
      <c r="Z2803">
        <f t="shared" si="134"/>
        <v>1458</v>
      </c>
      <c r="AA2803">
        <v>1070</v>
      </c>
      <c r="AB2803">
        <v>1273</v>
      </c>
      <c r="AC2803">
        <v>898</v>
      </c>
      <c r="AD2803">
        <v>0</v>
      </c>
      <c r="AE2803">
        <v>0</v>
      </c>
      <c r="AF2803">
        <v>0</v>
      </c>
      <c r="AG2803">
        <v>0</v>
      </c>
      <c r="AH2803">
        <v>4699</v>
      </c>
      <c r="AI2803">
        <v>2185</v>
      </c>
      <c r="AJ2803">
        <v>1878</v>
      </c>
      <c r="AK2803">
        <v>2.1505720823798629</v>
      </c>
      <c r="AL2803">
        <v>0.14050343249427918</v>
      </c>
      <c r="AM2803">
        <v>0.60034049797829325</v>
      </c>
      <c r="AN2803">
        <v>1458</v>
      </c>
      <c r="AO2803">
        <v>699</v>
      </c>
      <c r="AP2803">
        <v>643</v>
      </c>
      <c r="AQ2803">
        <v>2.0858369098712446</v>
      </c>
      <c r="AR2803">
        <v>8.0114449213161659E-2</v>
      </c>
      <c r="AS2803">
        <v>0.55898491083676272</v>
      </c>
      <c r="AT2803">
        <v>1.9925512104283054</v>
      </c>
      <c r="AU2803">
        <v>4.4692737430167599E-2</v>
      </c>
      <c r="AV2803">
        <v>0.52056074766355143</v>
      </c>
      <c r="AW2803">
        <v>2.6631799163179917</v>
      </c>
      <c r="AX2803">
        <v>0.11506276150627615</v>
      </c>
      <c r="AY2803">
        <v>0.66771406127258448</v>
      </c>
      <c r="AZ2803">
        <v>0</v>
      </c>
      <c r="BA2803">
        <v>1</v>
      </c>
      <c r="BC2803">
        <v>2.2282878411910669</v>
      </c>
      <c r="BD2803">
        <v>0.25806451612903225</v>
      </c>
      <c r="BE2803">
        <v>0.66703786191536751</v>
      </c>
      <c r="BF2803">
        <v>0</v>
      </c>
      <c r="BG2803">
        <v>1</v>
      </c>
      <c r="BI2803">
        <v>0</v>
      </c>
      <c r="BJ2803">
        <v>1</v>
      </c>
    </row>
    <row r="2804" spans="1:63" x14ac:dyDescent="0.3">
      <c r="A2804">
        <v>2012</v>
      </c>
      <c r="B2804">
        <v>13029</v>
      </c>
      <c r="C2804" t="str">
        <f>VLOOKUP(B2804,'NAAM GEMEENTE'!$A$1:$B$319,2,FALSE)</f>
        <v>Olen</v>
      </c>
      <c r="D2804">
        <v>0</v>
      </c>
      <c r="E2804">
        <v>0</v>
      </c>
      <c r="F2804">
        <f t="shared" si="132"/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229</v>
      </c>
      <c r="O2804">
        <v>37</v>
      </c>
      <c r="P2804">
        <f t="shared" si="133"/>
        <v>266</v>
      </c>
      <c r="Q2804">
        <v>190</v>
      </c>
      <c r="R2804">
        <v>167</v>
      </c>
      <c r="S2804">
        <v>159</v>
      </c>
      <c r="T2804">
        <v>8</v>
      </c>
      <c r="U2804">
        <v>3</v>
      </c>
      <c r="V2804">
        <v>0</v>
      </c>
      <c r="W2804">
        <v>8</v>
      </c>
      <c r="Z2804">
        <f t="shared" si="134"/>
        <v>0</v>
      </c>
      <c r="AI2804">
        <v>801</v>
      </c>
      <c r="AJ2804">
        <v>0</v>
      </c>
      <c r="AL2804">
        <v>1</v>
      </c>
      <c r="AO2804">
        <v>266</v>
      </c>
      <c r="AP2804">
        <v>0</v>
      </c>
      <c r="AR2804">
        <v>1</v>
      </c>
      <c r="AU2804">
        <v>1</v>
      </c>
      <c r="AX2804">
        <v>1</v>
      </c>
      <c r="BA2804">
        <v>1</v>
      </c>
      <c r="BD2804">
        <v>1</v>
      </c>
      <c r="BG2804">
        <v>1</v>
      </c>
      <c r="BJ2804">
        <v>1</v>
      </c>
    </row>
    <row r="2805" spans="1:63" x14ac:dyDescent="0.3">
      <c r="A2805">
        <v>2012</v>
      </c>
      <c r="B2805">
        <v>13031</v>
      </c>
      <c r="C2805" t="str">
        <f>VLOOKUP(B2805,'NAAM GEMEENTE'!$A$1:$B$319,2,FALSE)</f>
        <v>Oud-Turnhout</v>
      </c>
      <c r="D2805">
        <v>0</v>
      </c>
      <c r="E2805">
        <v>0</v>
      </c>
      <c r="F2805">
        <f t="shared" si="132"/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225</v>
      </c>
      <c r="O2805">
        <v>36</v>
      </c>
      <c r="P2805">
        <f t="shared" si="133"/>
        <v>261</v>
      </c>
      <c r="Q2805">
        <v>226</v>
      </c>
      <c r="R2805">
        <v>184</v>
      </c>
      <c r="S2805">
        <v>143</v>
      </c>
      <c r="T2805">
        <v>15</v>
      </c>
      <c r="U2805">
        <v>2</v>
      </c>
      <c r="V2805">
        <v>0</v>
      </c>
      <c r="W2805">
        <v>31</v>
      </c>
      <c r="Z2805">
        <f t="shared" si="134"/>
        <v>0</v>
      </c>
      <c r="AI2805">
        <v>862</v>
      </c>
      <c r="AJ2805">
        <v>0</v>
      </c>
      <c r="AL2805">
        <v>1</v>
      </c>
      <c r="AO2805">
        <v>261</v>
      </c>
      <c r="AP2805">
        <v>0</v>
      </c>
      <c r="AR2805">
        <v>1</v>
      </c>
      <c r="AU2805">
        <v>1</v>
      </c>
      <c r="AX2805">
        <v>1</v>
      </c>
      <c r="BA2805">
        <v>1</v>
      </c>
      <c r="BD2805">
        <v>1</v>
      </c>
      <c r="BG2805">
        <v>1</v>
      </c>
      <c r="BJ2805">
        <v>1</v>
      </c>
    </row>
    <row r="2806" spans="1:63" x14ac:dyDescent="0.3">
      <c r="A2806">
        <v>2012</v>
      </c>
      <c r="B2806">
        <v>13035</v>
      </c>
      <c r="C2806" t="str">
        <f>VLOOKUP(B2806,'NAAM GEMEENTE'!$A$1:$B$319,2,FALSE)</f>
        <v>Ravels</v>
      </c>
      <c r="D2806">
        <v>0</v>
      </c>
      <c r="E2806">
        <v>0</v>
      </c>
      <c r="F2806">
        <f t="shared" si="132"/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234</v>
      </c>
      <c r="O2806">
        <v>69</v>
      </c>
      <c r="P2806">
        <f t="shared" si="133"/>
        <v>303</v>
      </c>
      <c r="Q2806">
        <v>179</v>
      </c>
      <c r="R2806">
        <v>227</v>
      </c>
      <c r="S2806">
        <v>238</v>
      </c>
      <c r="T2806">
        <v>8</v>
      </c>
      <c r="U2806">
        <v>5</v>
      </c>
      <c r="V2806">
        <v>0</v>
      </c>
      <c r="W2806">
        <v>46</v>
      </c>
      <c r="Z2806">
        <f t="shared" si="134"/>
        <v>0</v>
      </c>
      <c r="AI2806">
        <v>1006</v>
      </c>
      <c r="AJ2806">
        <v>0</v>
      </c>
      <c r="AL2806">
        <v>1</v>
      </c>
      <c r="AO2806">
        <v>303</v>
      </c>
      <c r="AP2806">
        <v>0</v>
      </c>
      <c r="AR2806">
        <v>1</v>
      </c>
      <c r="AU2806">
        <v>1</v>
      </c>
      <c r="AX2806">
        <v>1</v>
      </c>
      <c r="BA2806">
        <v>1</v>
      </c>
      <c r="BD2806">
        <v>1</v>
      </c>
      <c r="BG2806">
        <v>1</v>
      </c>
      <c r="BJ2806">
        <v>1</v>
      </c>
    </row>
    <row r="2807" spans="1:63" x14ac:dyDescent="0.3">
      <c r="A2807">
        <v>2012</v>
      </c>
      <c r="B2807">
        <v>13036</v>
      </c>
      <c r="C2807" t="str">
        <f>VLOOKUP(B2807,'NAAM GEMEENTE'!$A$1:$B$319,2,FALSE)</f>
        <v>Retie</v>
      </c>
      <c r="D2807">
        <v>0</v>
      </c>
      <c r="E2807">
        <v>0</v>
      </c>
      <c r="F2807">
        <f t="shared" si="132"/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213</v>
      </c>
      <c r="O2807">
        <v>29</v>
      </c>
      <c r="P2807">
        <f t="shared" si="133"/>
        <v>242</v>
      </c>
      <c r="Q2807">
        <v>172</v>
      </c>
      <c r="R2807">
        <v>211</v>
      </c>
      <c r="S2807">
        <v>98</v>
      </c>
      <c r="T2807">
        <v>12</v>
      </c>
      <c r="U2807">
        <v>2</v>
      </c>
      <c r="V2807">
        <v>0</v>
      </c>
      <c r="W2807">
        <v>19</v>
      </c>
      <c r="Z2807">
        <f t="shared" si="134"/>
        <v>0</v>
      </c>
      <c r="AI2807">
        <v>756</v>
      </c>
      <c r="AJ2807">
        <v>0</v>
      </c>
      <c r="AL2807">
        <v>1</v>
      </c>
      <c r="AO2807">
        <v>242</v>
      </c>
      <c r="AP2807">
        <v>0</v>
      </c>
      <c r="AR2807">
        <v>1</v>
      </c>
      <c r="AU2807">
        <v>1</v>
      </c>
      <c r="AX2807">
        <v>1</v>
      </c>
      <c r="BA2807">
        <v>1</v>
      </c>
      <c r="BD2807">
        <v>1</v>
      </c>
      <c r="BG2807">
        <v>1</v>
      </c>
      <c r="BJ2807">
        <v>1</v>
      </c>
    </row>
    <row r="2808" spans="1:63" x14ac:dyDescent="0.3">
      <c r="A2808">
        <v>2012</v>
      </c>
      <c r="B2808">
        <v>13037</v>
      </c>
      <c r="C2808" t="str">
        <f>VLOOKUP(B2808,'NAAM GEMEENTE'!$A$1:$B$319,2,FALSE)</f>
        <v>Rijkevorsel</v>
      </c>
      <c r="D2808">
        <v>0</v>
      </c>
      <c r="E2808">
        <v>0</v>
      </c>
      <c r="F2808">
        <f t="shared" si="132"/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211</v>
      </c>
      <c r="O2808">
        <v>49</v>
      </c>
      <c r="P2808">
        <f t="shared" si="133"/>
        <v>260</v>
      </c>
      <c r="Q2808">
        <v>151</v>
      </c>
      <c r="R2808">
        <v>219</v>
      </c>
      <c r="S2808">
        <v>190</v>
      </c>
      <c r="T2808">
        <v>13</v>
      </c>
      <c r="U2808">
        <v>2</v>
      </c>
      <c r="V2808">
        <v>0</v>
      </c>
      <c r="W2808">
        <v>23</v>
      </c>
      <c r="Z2808">
        <f t="shared" si="134"/>
        <v>0</v>
      </c>
      <c r="AI2808">
        <v>858</v>
      </c>
      <c r="AJ2808">
        <v>0</v>
      </c>
      <c r="AL2808">
        <v>1</v>
      </c>
      <c r="AO2808">
        <v>260</v>
      </c>
      <c r="AP2808">
        <v>0</v>
      </c>
      <c r="AR2808">
        <v>1</v>
      </c>
      <c r="AU2808">
        <v>1</v>
      </c>
      <c r="AX2808">
        <v>1</v>
      </c>
      <c r="BA2808">
        <v>1</v>
      </c>
      <c r="BD2808">
        <v>1</v>
      </c>
      <c r="BG2808">
        <v>1</v>
      </c>
      <c r="BJ2808">
        <v>1</v>
      </c>
    </row>
    <row r="2809" spans="1:63" x14ac:dyDescent="0.3">
      <c r="A2809">
        <v>2012</v>
      </c>
      <c r="B2809">
        <v>13040</v>
      </c>
      <c r="C2809" t="str">
        <f>VLOOKUP(B2809,'NAAM GEMEENTE'!$A$1:$B$319,2,FALSE)</f>
        <v>Turnhout</v>
      </c>
      <c r="D2809">
        <v>610</v>
      </c>
      <c r="E2809">
        <v>151</v>
      </c>
      <c r="F2809">
        <f t="shared" si="132"/>
        <v>761</v>
      </c>
      <c r="G2809">
        <v>562</v>
      </c>
      <c r="H2809">
        <v>472</v>
      </c>
      <c r="I2809">
        <v>429</v>
      </c>
      <c r="J2809">
        <v>52</v>
      </c>
      <c r="K2809">
        <v>36</v>
      </c>
      <c r="L2809">
        <v>0</v>
      </c>
      <c r="M2809">
        <v>127</v>
      </c>
      <c r="N2809">
        <v>633</v>
      </c>
      <c r="O2809">
        <v>167</v>
      </c>
      <c r="P2809">
        <f t="shared" si="133"/>
        <v>800</v>
      </c>
      <c r="Q2809">
        <v>588</v>
      </c>
      <c r="R2809">
        <v>525</v>
      </c>
      <c r="S2809">
        <v>511</v>
      </c>
      <c r="T2809">
        <v>56</v>
      </c>
      <c r="U2809">
        <v>36</v>
      </c>
      <c r="V2809">
        <v>0</v>
      </c>
      <c r="W2809">
        <v>137</v>
      </c>
      <c r="X2809">
        <v>1683</v>
      </c>
      <c r="Y2809">
        <v>358</v>
      </c>
      <c r="Z2809">
        <f t="shared" si="134"/>
        <v>2041</v>
      </c>
      <c r="AA2809">
        <v>1780</v>
      </c>
      <c r="AB2809">
        <v>1797</v>
      </c>
      <c r="AC2809">
        <v>1373</v>
      </c>
      <c r="AD2809">
        <v>285</v>
      </c>
      <c r="AE2809">
        <v>144</v>
      </c>
      <c r="AF2809">
        <v>0</v>
      </c>
      <c r="AG2809">
        <v>628</v>
      </c>
      <c r="AH2809">
        <v>8048</v>
      </c>
      <c r="AI2809">
        <v>2653</v>
      </c>
      <c r="AJ2809">
        <v>2439</v>
      </c>
      <c r="AK2809">
        <v>3.033546928006031</v>
      </c>
      <c r="AL2809">
        <v>8.0663399924613646E-2</v>
      </c>
      <c r="AM2809">
        <v>0.69694333996023861</v>
      </c>
      <c r="AN2809">
        <v>2041</v>
      </c>
      <c r="AO2809">
        <v>800</v>
      </c>
      <c r="AP2809">
        <v>761</v>
      </c>
      <c r="AQ2809">
        <v>2.55125</v>
      </c>
      <c r="AR2809">
        <v>4.8750000000000002E-2</v>
      </c>
      <c r="AS2809">
        <v>0.6271435570798628</v>
      </c>
      <c r="AT2809">
        <v>3.0272108843537415</v>
      </c>
      <c r="AU2809">
        <v>4.4217687074829932E-2</v>
      </c>
      <c r="AV2809">
        <v>0.68426966292134828</v>
      </c>
      <c r="AW2809">
        <v>3.422857142857143</v>
      </c>
      <c r="AX2809">
        <v>0.10095238095238095</v>
      </c>
      <c r="AY2809">
        <v>0.73734001112966052</v>
      </c>
      <c r="AZ2809">
        <v>5.0892857142857144</v>
      </c>
      <c r="BA2809">
        <v>7.1428571428571425E-2</v>
      </c>
      <c r="BB2809">
        <v>0.81754385964912279</v>
      </c>
      <c r="BC2809">
        <v>2.6868884540117417</v>
      </c>
      <c r="BD2809">
        <v>0.16046966731898238</v>
      </c>
      <c r="BE2809">
        <v>0.68754552075746544</v>
      </c>
      <c r="BF2809">
        <v>4</v>
      </c>
      <c r="BG2809">
        <v>0</v>
      </c>
      <c r="BH2809">
        <v>0.75</v>
      </c>
      <c r="BI2809">
        <v>4.5839416058394162</v>
      </c>
      <c r="BJ2809">
        <v>7.2992700729927001E-2</v>
      </c>
      <c r="BK2809">
        <v>0.79777070063694266</v>
      </c>
    </row>
    <row r="2810" spans="1:63" x14ac:dyDescent="0.3">
      <c r="A2810">
        <v>2012</v>
      </c>
      <c r="B2810">
        <v>13044</v>
      </c>
      <c r="C2810" t="str">
        <f>VLOOKUP(B2810,'NAAM GEMEENTE'!$A$1:$B$319,2,FALSE)</f>
        <v>Vorselaar</v>
      </c>
      <c r="D2810">
        <v>97</v>
      </c>
      <c r="E2810">
        <v>8</v>
      </c>
      <c r="F2810">
        <f t="shared" si="132"/>
        <v>105</v>
      </c>
      <c r="G2810">
        <v>93</v>
      </c>
      <c r="H2810">
        <v>61</v>
      </c>
      <c r="I2810">
        <v>35</v>
      </c>
      <c r="J2810">
        <v>0</v>
      </c>
      <c r="K2810">
        <v>0</v>
      </c>
      <c r="L2810">
        <v>0</v>
      </c>
      <c r="M2810">
        <v>0</v>
      </c>
      <c r="N2810">
        <v>120</v>
      </c>
      <c r="O2810">
        <v>27</v>
      </c>
      <c r="P2810">
        <f t="shared" si="133"/>
        <v>147</v>
      </c>
      <c r="Q2810">
        <v>104</v>
      </c>
      <c r="R2810">
        <v>132</v>
      </c>
      <c r="S2810">
        <v>105</v>
      </c>
      <c r="T2810">
        <v>5</v>
      </c>
      <c r="U2810">
        <v>2</v>
      </c>
      <c r="V2810">
        <v>0</v>
      </c>
      <c r="W2810">
        <v>3</v>
      </c>
      <c r="X2810">
        <v>438</v>
      </c>
      <c r="Y2810">
        <v>33</v>
      </c>
      <c r="Z2810">
        <f t="shared" si="134"/>
        <v>471</v>
      </c>
      <c r="AA2810">
        <v>493</v>
      </c>
      <c r="AB2810">
        <v>396</v>
      </c>
      <c r="AC2810">
        <v>151</v>
      </c>
      <c r="AD2810">
        <v>0</v>
      </c>
      <c r="AE2810">
        <v>0</v>
      </c>
      <c r="AF2810">
        <v>0</v>
      </c>
      <c r="AG2810">
        <v>0</v>
      </c>
      <c r="AH2810">
        <v>1511</v>
      </c>
      <c r="AI2810">
        <v>498</v>
      </c>
      <c r="AJ2810">
        <v>294</v>
      </c>
      <c r="AK2810">
        <v>3.0341365461847389</v>
      </c>
      <c r="AL2810">
        <v>0.40963855421686746</v>
      </c>
      <c r="AM2810">
        <v>0.80542686962276633</v>
      </c>
      <c r="AN2810">
        <v>471</v>
      </c>
      <c r="AO2810">
        <v>147</v>
      </c>
      <c r="AP2810">
        <v>105</v>
      </c>
      <c r="AQ2810">
        <v>3.204081632653061</v>
      </c>
      <c r="AR2810">
        <v>0.2857142857142857</v>
      </c>
      <c r="AS2810">
        <v>0.77707006369426757</v>
      </c>
      <c r="AT2810">
        <v>4.740384615384615</v>
      </c>
      <c r="AU2810">
        <v>0.10576923076923077</v>
      </c>
      <c r="AV2810">
        <v>0.81135902636916835</v>
      </c>
      <c r="AW2810">
        <v>3</v>
      </c>
      <c r="AX2810">
        <v>0.53787878787878785</v>
      </c>
      <c r="AY2810">
        <v>0.84595959595959591</v>
      </c>
      <c r="AZ2810">
        <v>0</v>
      </c>
      <c r="BA2810">
        <v>1</v>
      </c>
      <c r="BC2810">
        <v>1.4380952380952381</v>
      </c>
      <c r="BD2810">
        <v>0.66666666666666663</v>
      </c>
      <c r="BE2810">
        <v>0.76821192052980136</v>
      </c>
      <c r="BF2810">
        <v>0</v>
      </c>
      <c r="BG2810">
        <v>1</v>
      </c>
      <c r="BI2810">
        <v>0</v>
      </c>
      <c r="BJ2810">
        <v>1</v>
      </c>
    </row>
    <row r="2811" spans="1:63" x14ac:dyDescent="0.3">
      <c r="A2811">
        <v>2012</v>
      </c>
      <c r="B2811">
        <v>13046</v>
      </c>
      <c r="C2811" t="str">
        <f>VLOOKUP(B2811,'NAAM GEMEENTE'!$A$1:$B$319,2,FALSE)</f>
        <v>Vosselaar</v>
      </c>
      <c r="D2811">
        <v>0</v>
      </c>
      <c r="E2811">
        <v>0</v>
      </c>
      <c r="F2811">
        <f t="shared" si="132"/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184</v>
      </c>
      <c r="O2811">
        <v>28</v>
      </c>
      <c r="P2811">
        <f t="shared" si="133"/>
        <v>212</v>
      </c>
      <c r="Q2811">
        <v>213</v>
      </c>
      <c r="R2811">
        <v>166</v>
      </c>
      <c r="S2811">
        <v>100</v>
      </c>
      <c r="T2811">
        <v>14</v>
      </c>
      <c r="U2811">
        <v>5</v>
      </c>
      <c r="V2811">
        <v>0</v>
      </c>
      <c r="W2811">
        <v>33</v>
      </c>
      <c r="Z2811">
        <f t="shared" si="134"/>
        <v>0</v>
      </c>
      <c r="AI2811">
        <v>743</v>
      </c>
      <c r="AJ2811">
        <v>0</v>
      </c>
      <c r="AL2811">
        <v>1</v>
      </c>
      <c r="AO2811">
        <v>212</v>
      </c>
      <c r="AP2811">
        <v>0</v>
      </c>
      <c r="AR2811">
        <v>1</v>
      </c>
      <c r="AU2811">
        <v>1</v>
      </c>
      <c r="AX2811">
        <v>1</v>
      </c>
      <c r="BA2811">
        <v>1</v>
      </c>
      <c r="BD2811">
        <v>1</v>
      </c>
      <c r="BG2811">
        <v>1</v>
      </c>
      <c r="BJ2811">
        <v>1</v>
      </c>
    </row>
    <row r="2812" spans="1:63" x14ac:dyDescent="0.3">
      <c r="A2812">
        <v>2012</v>
      </c>
      <c r="B2812">
        <v>13049</v>
      </c>
      <c r="C2812" t="str">
        <f>VLOOKUP(B2812,'NAAM GEMEENTE'!$A$1:$B$319,2,FALSE)</f>
        <v>Westerlo</v>
      </c>
      <c r="D2812">
        <v>358</v>
      </c>
      <c r="E2812">
        <v>29</v>
      </c>
      <c r="F2812">
        <f t="shared" si="132"/>
        <v>387</v>
      </c>
      <c r="G2812">
        <v>254</v>
      </c>
      <c r="H2812">
        <v>321</v>
      </c>
      <c r="I2812">
        <v>121</v>
      </c>
      <c r="J2812">
        <v>0</v>
      </c>
      <c r="K2812">
        <v>0</v>
      </c>
      <c r="L2812">
        <v>0</v>
      </c>
      <c r="M2812">
        <v>0</v>
      </c>
      <c r="N2812">
        <v>413</v>
      </c>
      <c r="O2812">
        <v>57</v>
      </c>
      <c r="P2812">
        <f t="shared" si="133"/>
        <v>470</v>
      </c>
      <c r="Q2812">
        <v>338</v>
      </c>
      <c r="R2812">
        <v>441</v>
      </c>
      <c r="S2812">
        <v>251</v>
      </c>
      <c r="T2812">
        <v>7</v>
      </c>
      <c r="U2812">
        <v>1</v>
      </c>
      <c r="V2812">
        <v>0</v>
      </c>
      <c r="W2812">
        <v>20</v>
      </c>
      <c r="X2812">
        <v>687</v>
      </c>
      <c r="Y2812">
        <v>83</v>
      </c>
      <c r="Z2812">
        <f t="shared" si="134"/>
        <v>770</v>
      </c>
      <c r="AA2812">
        <v>469</v>
      </c>
      <c r="AB2812">
        <v>718</v>
      </c>
      <c r="AC2812">
        <v>308</v>
      </c>
      <c r="AD2812">
        <v>0</v>
      </c>
      <c r="AE2812">
        <v>0</v>
      </c>
      <c r="AF2812">
        <v>0</v>
      </c>
      <c r="AG2812">
        <v>0</v>
      </c>
      <c r="AH2812">
        <v>2265</v>
      </c>
      <c r="AI2812">
        <v>1528</v>
      </c>
      <c r="AJ2812">
        <v>1083</v>
      </c>
      <c r="AK2812">
        <v>1.4823298429319371</v>
      </c>
      <c r="AL2812">
        <v>0.29123036649214662</v>
      </c>
      <c r="AM2812">
        <v>0.52185430463576155</v>
      </c>
      <c r="AN2812">
        <v>770</v>
      </c>
      <c r="AO2812">
        <v>470</v>
      </c>
      <c r="AP2812">
        <v>387</v>
      </c>
      <c r="AQ2812">
        <v>1.6382978723404256</v>
      </c>
      <c r="AR2812">
        <v>0.17659574468085107</v>
      </c>
      <c r="AS2812">
        <v>0.4974025974025974</v>
      </c>
      <c r="AT2812">
        <v>1.3875739644970415</v>
      </c>
      <c r="AU2812">
        <v>0.24852071005917159</v>
      </c>
      <c r="AV2812">
        <v>0.45842217484008529</v>
      </c>
      <c r="AW2812">
        <v>1.6281179138321995</v>
      </c>
      <c r="AX2812">
        <v>0.27210884353741499</v>
      </c>
      <c r="AY2812">
        <v>0.55292479108635095</v>
      </c>
      <c r="AZ2812">
        <v>0</v>
      </c>
      <c r="BA2812">
        <v>1</v>
      </c>
      <c r="BC2812">
        <v>1.2270916334661355</v>
      </c>
      <c r="BD2812">
        <v>0.51792828685258963</v>
      </c>
      <c r="BE2812">
        <v>0.6071428571428571</v>
      </c>
      <c r="BF2812">
        <v>0</v>
      </c>
      <c r="BG2812">
        <v>1</v>
      </c>
      <c r="BI2812">
        <v>0</v>
      </c>
      <c r="BJ2812">
        <v>1</v>
      </c>
    </row>
    <row r="2813" spans="1:63" x14ac:dyDescent="0.3">
      <c r="A2813">
        <v>2012</v>
      </c>
      <c r="B2813">
        <v>13053</v>
      </c>
      <c r="C2813" t="str">
        <f>VLOOKUP(B2813,'NAAM GEMEENTE'!$A$1:$B$319,2,FALSE)</f>
        <v>Laakdal</v>
      </c>
      <c r="D2813">
        <v>53</v>
      </c>
      <c r="E2813">
        <v>0</v>
      </c>
      <c r="F2813">
        <f t="shared" si="132"/>
        <v>53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250</v>
      </c>
      <c r="O2813">
        <v>53</v>
      </c>
      <c r="P2813">
        <f t="shared" si="133"/>
        <v>303</v>
      </c>
      <c r="Q2813">
        <v>172</v>
      </c>
      <c r="R2813">
        <v>218</v>
      </c>
      <c r="S2813">
        <v>239</v>
      </c>
      <c r="T2813">
        <v>6</v>
      </c>
      <c r="U2813">
        <v>0</v>
      </c>
      <c r="V2813">
        <v>0</v>
      </c>
      <c r="W2813">
        <v>5</v>
      </c>
      <c r="X2813">
        <v>68</v>
      </c>
      <c r="Y2813">
        <v>0</v>
      </c>
      <c r="Z2813">
        <f t="shared" si="134"/>
        <v>68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68</v>
      </c>
      <c r="AI2813">
        <v>943</v>
      </c>
      <c r="AJ2813">
        <v>53</v>
      </c>
      <c r="AK2813">
        <v>7.2110286320254513E-2</v>
      </c>
      <c r="AL2813">
        <v>0.94379639448568398</v>
      </c>
      <c r="AM2813">
        <v>0.22058823529411764</v>
      </c>
      <c r="AN2813">
        <v>68</v>
      </c>
      <c r="AO2813">
        <v>303</v>
      </c>
      <c r="AP2813">
        <v>53</v>
      </c>
      <c r="AQ2813">
        <v>0.22442244224422442</v>
      </c>
      <c r="AR2813">
        <v>0.82508250825082508</v>
      </c>
      <c r="AS2813">
        <v>0.22058823529411764</v>
      </c>
      <c r="AT2813">
        <v>0</v>
      </c>
      <c r="AU2813">
        <v>1</v>
      </c>
      <c r="AW2813">
        <v>0</v>
      </c>
      <c r="AX2813">
        <v>1</v>
      </c>
      <c r="AZ2813">
        <v>0</v>
      </c>
      <c r="BA2813">
        <v>1</v>
      </c>
      <c r="BC2813">
        <v>0</v>
      </c>
      <c r="BD2813">
        <v>1</v>
      </c>
      <c r="BI2813">
        <v>0</v>
      </c>
      <c r="BJ2813">
        <v>1</v>
      </c>
    </row>
    <row r="2814" spans="1:63" x14ac:dyDescent="0.3">
      <c r="A2814">
        <v>2012</v>
      </c>
      <c r="B2814">
        <v>21001</v>
      </c>
      <c r="C2814" t="str">
        <f>VLOOKUP(B2814,'NAAM GEMEENTE'!$A$1:$B$319,2,FALSE)</f>
        <v>Anderlecht</v>
      </c>
      <c r="D2814">
        <v>259</v>
      </c>
      <c r="E2814">
        <v>79</v>
      </c>
      <c r="F2814">
        <f t="shared" si="132"/>
        <v>338</v>
      </c>
      <c r="G2814">
        <v>195</v>
      </c>
      <c r="H2814">
        <v>97</v>
      </c>
      <c r="I2814">
        <v>128</v>
      </c>
      <c r="J2814">
        <v>9</v>
      </c>
      <c r="K2814">
        <v>18</v>
      </c>
      <c r="L2814">
        <v>0</v>
      </c>
      <c r="M2814">
        <v>5</v>
      </c>
      <c r="N2814">
        <v>399</v>
      </c>
      <c r="O2814">
        <v>113</v>
      </c>
      <c r="P2814">
        <f t="shared" si="133"/>
        <v>512</v>
      </c>
      <c r="Q2814">
        <v>303</v>
      </c>
      <c r="R2814">
        <v>232</v>
      </c>
      <c r="S2814">
        <v>315</v>
      </c>
      <c r="T2814">
        <v>20</v>
      </c>
      <c r="U2814">
        <v>26</v>
      </c>
      <c r="V2814">
        <v>0</v>
      </c>
      <c r="W2814">
        <v>7</v>
      </c>
      <c r="X2814">
        <v>675</v>
      </c>
      <c r="Y2814">
        <v>217</v>
      </c>
      <c r="Z2814">
        <f t="shared" si="134"/>
        <v>892</v>
      </c>
      <c r="AA2814">
        <v>658</v>
      </c>
      <c r="AB2814">
        <v>321</v>
      </c>
      <c r="AC2814">
        <v>461</v>
      </c>
      <c r="AD2814">
        <v>30</v>
      </c>
      <c r="AE2814">
        <v>77</v>
      </c>
      <c r="AF2814">
        <v>0</v>
      </c>
      <c r="AG2814">
        <v>91</v>
      </c>
      <c r="AH2814">
        <v>2530</v>
      </c>
      <c r="AI2814">
        <v>1415</v>
      </c>
      <c r="AJ2814">
        <v>790</v>
      </c>
      <c r="AK2814">
        <v>1.7879858657243817</v>
      </c>
      <c r="AL2814">
        <v>0.44169611307420492</v>
      </c>
      <c r="AM2814">
        <v>0.68774703557312256</v>
      </c>
      <c r="AN2814">
        <v>892</v>
      </c>
      <c r="AO2814">
        <v>512</v>
      </c>
      <c r="AP2814">
        <v>338</v>
      </c>
      <c r="AQ2814">
        <v>1.7421875</v>
      </c>
      <c r="AR2814">
        <v>0.33984375</v>
      </c>
      <c r="AS2814">
        <v>0.62107623318385652</v>
      </c>
      <c r="AT2814">
        <v>2.1716171617161715</v>
      </c>
      <c r="AU2814">
        <v>0.35643564356435642</v>
      </c>
      <c r="AV2814">
        <v>0.70364741641337381</v>
      </c>
      <c r="AW2814">
        <v>1.3836206896551724</v>
      </c>
      <c r="AX2814">
        <v>0.5818965517241379</v>
      </c>
      <c r="AY2814">
        <v>0.69781931464174451</v>
      </c>
      <c r="AZ2814">
        <v>1.5</v>
      </c>
      <c r="BA2814">
        <v>0.55000000000000004</v>
      </c>
      <c r="BB2814">
        <v>0.7</v>
      </c>
      <c r="BC2814">
        <v>1.4634920634920634</v>
      </c>
      <c r="BD2814">
        <v>0.59365079365079365</v>
      </c>
      <c r="BE2814">
        <v>0.72234273318872022</v>
      </c>
      <c r="BF2814">
        <v>2.9615384615384617</v>
      </c>
      <c r="BG2814">
        <v>0.30769230769230771</v>
      </c>
      <c r="BH2814">
        <v>0.76623376623376627</v>
      </c>
      <c r="BI2814">
        <v>13</v>
      </c>
      <c r="BJ2814">
        <v>0.2857142857142857</v>
      </c>
      <c r="BK2814">
        <v>0.94505494505494503</v>
      </c>
    </row>
    <row r="2815" spans="1:63" x14ac:dyDescent="0.3">
      <c r="A2815">
        <v>2012</v>
      </c>
      <c r="B2815">
        <v>21002</v>
      </c>
      <c r="C2815" t="str">
        <f>VLOOKUP(B2815,'NAAM GEMEENTE'!$A$1:$B$319,2,FALSE)</f>
        <v>Oudergem</v>
      </c>
      <c r="D2815">
        <v>16</v>
      </c>
      <c r="E2815">
        <v>0</v>
      </c>
      <c r="F2815">
        <f t="shared" si="132"/>
        <v>16</v>
      </c>
      <c r="G2815">
        <v>17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52</v>
      </c>
      <c r="O2815">
        <v>0</v>
      </c>
      <c r="P2815">
        <f t="shared" si="133"/>
        <v>52</v>
      </c>
      <c r="Q2815">
        <v>72</v>
      </c>
      <c r="R2815">
        <v>8</v>
      </c>
      <c r="S2815">
        <v>6</v>
      </c>
      <c r="T2815">
        <v>3</v>
      </c>
      <c r="U2815">
        <v>0</v>
      </c>
      <c r="V2815">
        <v>0</v>
      </c>
      <c r="W2815">
        <v>0</v>
      </c>
      <c r="X2815">
        <v>116</v>
      </c>
      <c r="Y2815">
        <v>0</v>
      </c>
      <c r="Z2815">
        <f t="shared" si="134"/>
        <v>116</v>
      </c>
      <c r="AA2815">
        <v>139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255</v>
      </c>
      <c r="AI2815">
        <v>141</v>
      </c>
      <c r="AJ2815">
        <v>33</v>
      </c>
      <c r="AK2815">
        <v>1.8085106382978724</v>
      </c>
      <c r="AL2815">
        <v>0.76595744680851063</v>
      </c>
      <c r="AM2815">
        <v>0.87058823529411766</v>
      </c>
      <c r="AN2815">
        <v>116</v>
      </c>
      <c r="AO2815">
        <v>52</v>
      </c>
      <c r="AP2815">
        <v>16</v>
      </c>
      <c r="AQ2815">
        <v>2.2307692307692308</v>
      </c>
      <c r="AR2815">
        <v>0.69230769230769229</v>
      </c>
      <c r="AS2815">
        <v>0.86206896551724133</v>
      </c>
      <c r="AT2815">
        <v>1.9305555555555556</v>
      </c>
      <c r="AU2815">
        <v>0.76388888888888884</v>
      </c>
      <c r="AV2815">
        <v>0.87769784172661869</v>
      </c>
      <c r="AW2815">
        <v>0</v>
      </c>
      <c r="AX2815">
        <v>1</v>
      </c>
      <c r="AZ2815">
        <v>0</v>
      </c>
      <c r="BA2815">
        <v>1</v>
      </c>
      <c r="BC2815">
        <v>0</v>
      </c>
      <c r="BD2815">
        <v>1</v>
      </c>
    </row>
    <row r="2816" spans="1:63" x14ac:dyDescent="0.3">
      <c r="A2816">
        <v>2012</v>
      </c>
      <c r="B2816">
        <v>21003</v>
      </c>
      <c r="C2816" t="str">
        <f>VLOOKUP(B2816,'NAAM GEMEENTE'!$A$1:$B$319,2,FALSE)</f>
        <v>Sint-Agatha-Berchem</v>
      </c>
      <c r="D2816">
        <v>3</v>
      </c>
      <c r="E2816">
        <v>3</v>
      </c>
      <c r="F2816">
        <f t="shared" si="132"/>
        <v>6</v>
      </c>
      <c r="G2816">
        <v>0</v>
      </c>
      <c r="H2816">
        <v>3</v>
      </c>
      <c r="I2816">
        <v>12</v>
      </c>
      <c r="J2816">
        <v>0</v>
      </c>
      <c r="K2816">
        <v>0</v>
      </c>
      <c r="L2816">
        <v>0</v>
      </c>
      <c r="M2816">
        <v>0</v>
      </c>
      <c r="N2816">
        <v>113</v>
      </c>
      <c r="O2816">
        <v>22</v>
      </c>
      <c r="P2816">
        <f t="shared" si="133"/>
        <v>135</v>
      </c>
      <c r="Q2816">
        <v>115</v>
      </c>
      <c r="R2816">
        <v>66</v>
      </c>
      <c r="S2816">
        <v>60</v>
      </c>
      <c r="T2816">
        <v>4</v>
      </c>
      <c r="U2816">
        <v>1</v>
      </c>
      <c r="V2816">
        <v>0</v>
      </c>
      <c r="W2816">
        <v>1</v>
      </c>
      <c r="X2816">
        <v>19</v>
      </c>
      <c r="Y2816">
        <v>45</v>
      </c>
      <c r="Z2816">
        <f t="shared" si="134"/>
        <v>64</v>
      </c>
      <c r="AA2816">
        <v>0</v>
      </c>
      <c r="AB2816">
        <v>54</v>
      </c>
      <c r="AC2816">
        <v>146</v>
      </c>
      <c r="AD2816">
        <v>0</v>
      </c>
      <c r="AE2816">
        <v>0</v>
      </c>
      <c r="AF2816">
        <v>0</v>
      </c>
      <c r="AG2816">
        <v>0</v>
      </c>
      <c r="AH2816">
        <v>264</v>
      </c>
      <c r="AI2816">
        <v>382</v>
      </c>
      <c r="AJ2816">
        <v>21</v>
      </c>
      <c r="AK2816">
        <v>0.69109947643979053</v>
      </c>
      <c r="AL2816">
        <v>0.94502617801047117</v>
      </c>
      <c r="AM2816">
        <v>0.92045454545454541</v>
      </c>
      <c r="AN2816">
        <v>64</v>
      </c>
      <c r="AO2816">
        <v>135</v>
      </c>
      <c r="AP2816">
        <v>6</v>
      </c>
      <c r="AQ2816">
        <v>0.47407407407407409</v>
      </c>
      <c r="AR2816">
        <v>0.9555555555555556</v>
      </c>
      <c r="AS2816">
        <v>0.90625</v>
      </c>
      <c r="AT2816">
        <v>0</v>
      </c>
      <c r="AU2816">
        <v>1</v>
      </c>
      <c r="AW2816">
        <v>0.81818181818181823</v>
      </c>
      <c r="AX2816">
        <v>0.95454545454545459</v>
      </c>
      <c r="AY2816">
        <v>0.94444444444444442</v>
      </c>
      <c r="AZ2816">
        <v>0</v>
      </c>
      <c r="BA2816">
        <v>1</v>
      </c>
      <c r="BC2816">
        <v>2.4333333333333331</v>
      </c>
      <c r="BD2816">
        <v>0.8</v>
      </c>
      <c r="BE2816">
        <v>0.9178082191780822</v>
      </c>
      <c r="BF2816">
        <v>0</v>
      </c>
      <c r="BG2816">
        <v>1</v>
      </c>
      <c r="BI2816">
        <v>0</v>
      </c>
      <c r="BJ2816">
        <v>1</v>
      </c>
    </row>
    <row r="2817" spans="1:63" x14ac:dyDescent="0.3">
      <c r="A2817">
        <v>2012</v>
      </c>
      <c r="B2817">
        <v>21004</v>
      </c>
      <c r="C2817" t="str">
        <f>VLOOKUP(B2817,'NAAM GEMEENTE'!$A$1:$B$319,2,FALSE)</f>
        <v>Brussel</v>
      </c>
      <c r="D2817">
        <v>312</v>
      </c>
      <c r="E2817">
        <v>37</v>
      </c>
      <c r="F2817">
        <f t="shared" si="132"/>
        <v>349</v>
      </c>
      <c r="G2817">
        <v>267</v>
      </c>
      <c r="H2817">
        <v>49</v>
      </c>
      <c r="I2817">
        <v>97</v>
      </c>
      <c r="J2817">
        <v>8</v>
      </c>
      <c r="K2817">
        <v>33</v>
      </c>
      <c r="L2817">
        <v>0</v>
      </c>
      <c r="M2817">
        <v>0</v>
      </c>
      <c r="N2817">
        <v>536</v>
      </c>
      <c r="O2817">
        <v>121</v>
      </c>
      <c r="P2817">
        <f t="shared" si="133"/>
        <v>657</v>
      </c>
      <c r="Q2817">
        <v>439</v>
      </c>
      <c r="R2817">
        <v>237</v>
      </c>
      <c r="S2817">
        <v>367</v>
      </c>
      <c r="T2817">
        <v>25</v>
      </c>
      <c r="U2817">
        <v>48</v>
      </c>
      <c r="V2817">
        <v>0</v>
      </c>
      <c r="W2817">
        <v>5</v>
      </c>
      <c r="X2817">
        <v>1418</v>
      </c>
      <c r="Y2817">
        <v>120</v>
      </c>
      <c r="Z2817">
        <f t="shared" si="134"/>
        <v>1538</v>
      </c>
      <c r="AA2817">
        <v>1648</v>
      </c>
      <c r="AB2817">
        <v>400</v>
      </c>
      <c r="AC2817">
        <v>409</v>
      </c>
      <c r="AD2817">
        <v>224</v>
      </c>
      <c r="AE2817">
        <v>91</v>
      </c>
      <c r="AF2817">
        <v>0</v>
      </c>
      <c r="AG2817">
        <v>0</v>
      </c>
      <c r="AH2817">
        <v>4310</v>
      </c>
      <c r="AI2817">
        <v>1778</v>
      </c>
      <c r="AJ2817">
        <v>803</v>
      </c>
      <c r="AK2817">
        <v>2.4240719910011248</v>
      </c>
      <c r="AL2817">
        <v>0.5483689538807649</v>
      </c>
      <c r="AM2817">
        <v>0.81368909512761023</v>
      </c>
      <c r="AN2817">
        <v>1538</v>
      </c>
      <c r="AO2817">
        <v>657</v>
      </c>
      <c r="AP2817">
        <v>349</v>
      </c>
      <c r="AQ2817">
        <v>2.3409436834094368</v>
      </c>
      <c r="AR2817">
        <v>0.46879756468797562</v>
      </c>
      <c r="AS2817">
        <v>0.77308192457737324</v>
      </c>
      <c r="AT2817">
        <v>3.7539863325740317</v>
      </c>
      <c r="AU2817">
        <v>0.39179954441913439</v>
      </c>
      <c r="AV2817">
        <v>0.83798543689320393</v>
      </c>
      <c r="AW2817">
        <v>1.6877637130801688</v>
      </c>
      <c r="AX2817">
        <v>0.7932489451476793</v>
      </c>
      <c r="AY2817">
        <v>0.87749999999999995</v>
      </c>
      <c r="AZ2817">
        <v>8.9600000000000009</v>
      </c>
      <c r="BA2817">
        <v>0.68</v>
      </c>
      <c r="BB2817">
        <v>0.9642857142857143</v>
      </c>
      <c r="BC2817">
        <v>1.1144414168937329</v>
      </c>
      <c r="BD2817">
        <v>0.73569482288828336</v>
      </c>
      <c r="BE2817">
        <v>0.76283618581907087</v>
      </c>
      <c r="BF2817">
        <v>1.8958333333333333</v>
      </c>
      <c r="BG2817">
        <v>0.3125</v>
      </c>
      <c r="BH2817">
        <v>0.63736263736263732</v>
      </c>
      <c r="BI2817">
        <v>0</v>
      </c>
      <c r="BJ2817">
        <v>1</v>
      </c>
    </row>
    <row r="2818" spans="1:63" x14ac:dyDescent="0.3">
      <c r="A2818">
        <v>2012</v>
      </c>
      <c r="B2818">
        <v>21005</v>
      </c>
      <c r="C2818" t="str">
        <f>VLOOKUP(B2818,'NAAM GEMEENTE'!$A$1:$B$319,2,FALSE)</f>
        <v>Etterbeek</v>
      </c>
      <c r="D2818">
        <v>33</v>
      </c>
      <c r="E2818">
        <v>0</v>
      </c>
      <c r="F2818">
        <f t="shared" si="132"/>
        <v>33</v>
      </c>
      <c r="G2818">
        <v>33</v>
      </c>
      <c r="H2818">
        <v>3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80</v>
      </c>
      <c r="O2818">
        <v>11</v>
      </c>
      <c r="P2818">
        <f t="shared" si="133"/>
        <v>91</v>
      </c>
      <c r="Q2818">
        <v>75</v>
      </c>
      <c r="R2818">
        <v>23</v>
      </c>
      <c r="S2818">
        <v>29</v>
      </c>
      <c r="T2818">
        <v>3</v>
      </c>
      <c r="U2818">
        <v>2</v>
      </c>
      <c r="V2818">
        <v>0</v>
      </c>
      <c r="W2818">
        <v>1</v>
      </c>
      <c r="X2818">
        <v>305</v>
      </c>
      <c r="Y2818">
        <v>0</v>
      </c>
      <c r="Z2818">
        <f t="shared" si="134"/>
        <v>305</v>
      </c>
      <c r="AA2818">
        <v>471</v>
      </c>
      <c r="AB2818">
        <v>47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823</v>
      </c>
      <c r="AI2818">
        <v>224</v>
      </c>
      <c r="AJ2818">
        <v>69</v>
      </c>
      <c r="AK2818">
        <v>3.6741071428571428</v>
      </c>
      <c r="AL2818">
        <v>0.6919642857142857</v>
      </c>
      <c r="AM2818">
        <v>0.91616038882138517</v>
      </c>
      <c r="AN2818">
        <v>305</v>
      </c>
      <c r="AO2818">
        <v>91</v>
      </c>
      <c r="AP2818">
        <v>33</v>
      </c>
      <c r="AQ2818">
        <v>3.3516483516483517</v>
      </c>
      <c r="AR2818">
        <v>0.63736263736263732</v>
      </c>
      <c r="AS2818">
        <v>0.8918032786885246</v>
      </c>
      <c r="AT2818">
        <v>6.28</v>
      </c>
      <c r="AU2818">
        <v>0.56000000000000005</v>
      </c>
      <c r="AV2818">
        <v>0.92993630573248409</v>
      </c>
      <c r="AW2818">
        <v>2.0434782608695654</v>
      </c>
      <c r="AX2818">
        <v>0.86956521739130432</v>
      </c>
      <c r="AY2818">
        <v>0.93617021276595747</v>
      </c>
      <c r="AZ2818">
        <v>0</v>
      </c>
      <c r="BA2818">
        <v>1</v>
      </c>
      <c r="BC2818">
        <v>0</v>
      </c>
      <c r="BD2818">
        <v>1</v>
      </c>
      <c r="BF2818">
        <v>0</v>
      </c>
      <c r="BG2818">
        <v>1</v>
      </c>
      <c r="BI2818">
        <v>0</v>
      </c>
      <c r="BJ2818">
        <v>1</v>
      </c>
    </row>
    <row r="2819" spans="1:63" x14ac:dyDescent="0.3">
      <c r="A2819">
        <v>2012</v>
      </c>
      <c r="B2819">
        <v>21006</v>
      </c>
      <c r="C2819" t="str">
        <f>VLOOKUP(B2819,'NAAM GEMEENTE'!$A$1:$B$319,2,FALSE)</f>
        <v>Evere</v>
      </c>
      <c r="D2819">
        <v>0</v>
      </c>
      <c r="E2819">
        <v>6</v>
      </c>
      <c r="F2819">
        <f t="shared" si="132"/>
        <v>6</v>
      </c>
      <c r="G2819">
        <v>0</v>
      </c>
      <c r="H2819">
        <v>0</v>
      </c>
      <c r="I2819">
        <v>27</v>
      </c>
      <c r="J2819">
        <v>0</v>
      </c>
      <c r="K2819">
        <v>0</v>
      </c>
      <c r="L2819">
        <v>0</v>
      </c>
      <c r="M2819">
        <v>0</v>
      </c>
      <c r="N2819">
        <v>131</v>
      </c>
      <c r="O2819">
        <v>30</v>
      </c>
      <c r="P2819">
        <f t="shared" si="133"/>
        <v>161</v>
      </c>
      <c r="Q2819">
        <v>90</v>
      </c>
      <c r="R2819">
        <v>61</v>
      </c>
      <c r="S2819">
        <v>83</v>
      </c>
      <c r="T2819">
        <v>3</v>
      </c>
      <c r="U2819">
        <v>3</v>
      </c>
      <c r="V2819">
        <v>0</v>
      </c>
      <c r="W2819">
        <v>2</v>
      </c>
      <c r="X2819">
        <v>0</v>
      </c>
      <c r="Y2819">
        <v>79</v>
      </c>
      <c r="Z2819">
        <f t="shared" si="134"/>
        <v>79</v>
      </c>
      <c r="AA2819">
        <v>0</v>
      </c>
      <c r="AB2819">
        <v>0</v>
      </c>
      <c r="AC2819">
        <v>243</v>
      </c>
      <c r="AD2819">
        <v>0</v>
      </c>
      <c r="AE2819">
        <v>0</v>
      </c>
      <c r="AF2819">
        <v>0</v>
      </c>
      <c r="AG2819">
        <v>0</v>
      </c>
      <c r="AH2819">
        <v>322</v>
      </c>
      <c r="AI2819">
        <v>403</v>
      </c>
      <c r="AJ2819">
        <v>33</v>
      </c>
      <c r="AK2819">
        <v>0.79900744416873448</v>
      </c>
      <c r="AL2819">
        <v>0.91811414392059554</v>
      </c>
      <c r="AM2819">
        <v>0.89751552795031053</v>
      </c>
      <c r="AN2819">
        <v>79</v>
      </c>
      <c r="AO2819">
        <v>161</v>
      </c>
      <c r="AP2819">
        <v>6</v>
      </c>
      <c r="AQ2819">
        <v>0.49068322981366458</v>
      </c>
      <c r="AR2819">
        <v>0.96273291925465843</v>
      </c>
      <c r="AS2819">
        <v>0.92405063291139244</v>
      </c>
      <c r="AT2819">
        <v>0</v>
      </c>
      <c r="AU2819">
        <v>1</v>
      </c>
      <c r="AW2819">
        <v>0</v>
      </c>
      <c r="AX2819">
        <v>1</v>
      </c>
      <c r="AZ2819">
        <v>0</v>
      </c>
      <c r="BA2819">
        <v>1</v>
      </c>
      <c r="BC2819">
        <v>2.927710843373494</v>
      </c>
      <c r="BD2819">
        <v>0.67469879518072284</v>
      </c>
      <c r="BE2819">
        <v>0.88888888888888884</v>
      </c>
      <c r="BF2819">
        <v>0</v>
      </c>
      <c r="BG2819">
        <v>1</v>
      </c>
      <c r="BI2819">
        <v>0</v>
      </c>
      <c r="BJ2819">
        <v>1</v>
      </c>
    </row>
    <row r="2820" spans="1:63" x14ac:dyDescent="0.3">
      <c r="A2820">
        <v>2012</v>
      </c>
      <c r="B2820">
        <v>21007</v>
      </c>
      <c r="C2820" t="str">
        <f>VLOOKUP(B2820,'NAAM GEMEENTE'!$A$1:$B$319,2,FALSE)</f>
        <v>Vorst</v>
      </c>
      <c r="D2820">
        <v>0</v>
      </c>
      <c r="E2820">
        <v>0</v>
      </c>
      <c r="F2820">
        <f t="shared" si="132"/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107</v>
      </c>
      <c r="O2820">
        <v>23</v>
      </c>
      <c r="P2820">
        <f t="shared" si="133"/>
        <v>130</v>
      </c>
      <c r="Q2820">
        <v>93</v>
      </c>
      <c r="R2820">
        <v>41</v>
      </c>
      <c r="S2820">
        <v>68</v>
      </c>
      <c r="T2820">
        <v>6</v>
      </c>
      <c r="U2820">
        <v>3</v>
      </c>
      <c r="V2820">
        <v>0</v>
      </c>
      <c r="W2820">
        <v>0</v>
      </c>
      <c r="Z2820">
        <f t="shared" si="134"/>
        <v>0</v>
      </c>
      <c r="AI2820">
        <v>341</v>
      </c>
      <c r="AJ2820">
        <v>0</v>
      </c>
      <c r="AL2820">
        <v>1</v>
      </c>
      <c r="AO2820">
        <v>130</v>
      </c>
      <c r="AP2820">
        <v>0</v>
      </c>
      <c r="AR2820">
        <v>1</v>
      </c>
      <c r="AU2820">
        <v>1</v>
      </c>
      <c r="AX2820">
        <v>1</v>
      </c>
      <c r="BA2820">
        <v>1</v>
      </c>
      <c r="BD2820">
        <v>1</v>
      </c>
      <c r="BG2820">
        <v>1</v>
      </c>
    </row>
    <row r="2821" spans="1:63" x14ac:dyDescent="0.3">
      <c r="A2821">
        <v>2012</v>
      </c>
      <c r="B2821">
        <v>21008</v>
      </c>
      <c r="C2821" t="str">
        <f>VLOOKUP(B2821,'NAAM GEMEENTE'!$A$1:$B$319,2,FALSE)</f>
        <v>Ganshoren</v>
      </c>
      <c r="D2821">
        <v>0</v>
      </c>
      <c r="E2821">
        <v>0</v>
      </c>
      <c r="F2821">
        <f t="shared" si="132"/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86</v>
      </c>
      <c r="O2821">
        <v>18</v>
      </c>
      <c r="P2821">
        <f t="shared" si="133"/>
        <v>104</v>
      </c>
      <c r="Q2821">
        <v>83</v>
      </c>
      <c r="R2821">
        <v>34</v>
      </c>
      <c r="S2821">
        <v>60</v>
      </c>
      <c r="T2821">
        <v>1</v>
      </c>
      <c r="U2821">
        <v>2</v>
      </c>
      <c r="V2821">
        <v>0</v>
      </c>
      <c r="W2821">
        <v>0</v>
      </c>
      <c r="Z2821">
        <f t="shared" si="134"/>
        <v>0</v>
      </c>
      <c r="AI2821">
        <v>284</v>
      </c>
      <c r="AJ2821">
        <v>0</v>
      </c>
      <c r="AL2821">
        <v>1</v>
      </c>
      <c r="AO2821">
        <v>104</v>
      </c>
      <c r="AP2821">
        <v>0</v>
      </c>
      <c r="AR2821">
        <v>1</v>
      </c>
      <c r="AU2821">
        <v>1</v>
      </c>
      <c r="AX2821">
        <v>1</v>
      </c>
      <c r="BA2821">
        <v>1</v>
      </c>
      <c r="BD2821">
        <v>1</v>
      </c>
      <c r="BG2821">
        <v>1</v>
      </c>
    </row>
    <row r="2822" spans="1:63" x14ac:dyDescent="0.3">
      <c r="A2822">
        <v>2012</v>
      </c>
      <c r="B2822">
        <v>21009</v>
      </c>
      <c r="C2822" t="str">
        <f>VLOOKUP(B2822,'NAAM GEMEENTE'!$A$1:$B$319,2,FALSE)</f>
        <v>Elsene</v>
      </c>
      <c r="D2822">
        <v>0</v>
      </c>
      <c r="E2822">
        <v>0</v>
      </c>
      <c r="F2822">
        <f t="shared" si="132"/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100</v>
      </c>
      <c r="O2822">
        <v>11</v>
      </c>
      <c r="P2822">
        <f t="shared" si="133"/>
        <v>111</v>
      </c>
      <c r="Q2822">
        <v>97</v>
      </c>
      <c r="R2822">
        <v>21</v>
      </c>
      <c r="S2822">
        <v>38</v>
      </c>
      <c r="T2822">
        <v>3</v>
      </c>
      <c r="U2822">
        <v>0</v>
      </c>
      <c r="V2822">
        <v>0</v>
      </c>
      <c r="W2822">
        <v>1</v>
      </c>
      <c r="Z2822">
        <f t="shared" si="134"/>
        <v>0</v>
      </c>
      <c r="AI2822">
        <v>271</v>
      </c>
      <c r="AJ2822">
        <v>0</v>
      </c>
      <c r="AL2822">
        <v>1</v>
      </c>
      <c r="AO2822">
        <v>111</v>
      </c>
      <c r="AP2822">
        <v>0</v>
      </c>
      <c r="AR2822">
        <v>1</v>
      </c>
      <c r="AU2822">
        <v>1</v>
      </c>
      <c r="AX2822">
        <v>1</v>
      </c>
      <c r="BA2822">
        <v>1</v>
      </c>
      <c r="BD2822">
        <v>1</v>
      </c>
      <c r="BJ2822">
        <v>1</v>
      </c>
    </row>
    <row r="2823" spans="1:63" x14ac:dyDescent="0.3">
      <c r="A2823">
        <v>2012</v>
      </c>
      <c r="B2823">
        <v>21010</v>
      </c>
      <c r="C2823" t="str">
        <f>VLOOKUP(B2823,'NAAM GEMEENTE'!$A$1:$B$319,2,FALSE)</f>
        <v>Jette</v>
      </c>
      <c r="D2823">
        <v>63</v>
      </c>
      <c r="E2823">
        <v>24</v>
      </c>
      <c r="F2823">
        <f t="shared" si="132"/>
        <v>87</v>
      </c>
      <c r="G2823">
        <v>79</v>
      </c>
      <c r="H2823">
        <v>11</v>
      </c>
      <c r="I2823">
        <v>31</v>
      </c>
      <c r="J2823">
        <v>0</v>
      </c>
      <c r="K2823">
        <v>0</v>
      </c>
      <c r="L2823">
        <v>0</v>
      </c>
      <c r="M2823">
        <v>1</v>
      </c>
      <c r="N2823">
        <v>158</v>
      </c>
      <c r="O2823">
        <v>49</v>
      </c>
      <c r="P2823">
        <f t="shared" si="133"/>
        <v>207</v>
      </c>
      <c r="Q2823">
        <v>163</v>
      </c>
      <c r="R2823">
        <v>88</v>
      </c>
      <c r="S2823">
        <v>108</v>
      </c>
      <c r="T2823">
        <v>6</v>
      </c>
      <c r="U2823">
        <v>3</v>
      </c>
      <c r="V2823">
        <v>0</v>
      </c>
      <c r="W2823">
        <v>4</v>
      </c>
      <c r="X2823">
        <v>316</v>
      </c>
      <c r="Y2823">
        <v>80</v>
      </c>
      <c r="Z2823">
        <f t="shared" si="134"/>
        <v>396</v>
      </c>
      <c r="AA2823">
        <v>353</v>
      </c>
      <c r="AB2823">
        <v>112</v>
      </c>
      <c r="AC2823">
        <v>243</v>
      </c>
      <c r="AD2823">
        <v>0</v>
      </c>
      <c r="AE2823">
        <v>0</v>
      </c>
      <c r="AF2823">
        <v>0</v>
      </c>
      <c r="AG2823">
        <v>40</v>
      </c>
      <c r="AH2823">
        <v>1144</v>
      </c>
      <c r="AI2823">
        <v>579</v>
      </c>
      <c r="AJ2823">
        <v>209</v>
      </c>
      <c r="AK2823">
        <v>1.9758203799654577</v>
      </c>
      <c r="AL2823">
        <v>0.63903281519861832</v>
      </c>
      <c r="AM2823">
        <v>0.81730769230769229</v>
      </c>
      <c r="AN2823">
        <v>396</v>
      </c>
      <c r="AO2823">
        <v>207</v>
      </c>
      <c r="AP2823">
        <v>87</v>
      </c>
      <c r="AQ2823">
        <v>1.9130434782608696</v>
      </c>
      <c r="AR2823">
        <v>0.57971014492753625</v>
      </c>
      <c r="AS2823">
        <v>0.78030303030303028</v>
      </c>
      <c r="AT2823">
        <v>2.165644171779141</v>
      </c>
      <c r="AU2823">
        <v>0.51533742331288346</v>
      </c>
      <c r="AV2823">
        <v>0.77620396600566577</v>
      </c>
      <c r="AW2823">
        <v>1.2727272727272727</v>
      </c>
      <c r="AX2823">
        <v>0.875</v>
      </c>
      <c r="AY2823">
        <v>0.9017857142857143</v>
      </c>
      <c r="AZ2823">
        <v>0</v>
      </c>
      <c r="BA2823">
        <v>1</v>
      </c>
      <c r="BC2823">
        <v>2.25</v>
      </c>
      <c r="BD2823">
        <v>0.71296296296296291</v>
      </c>
      <c r="BE2823">
        <v>0.87242798353909468</v>
      </c>
      <c r="BF2823">
        <v>0</v>
      </c>
      <c r="BG2823">
        <v>1</v>
      </c>
      <c r="BI2823">
        <v>10</v>
      </c>
      <c r="BJ2823">
        <v>0.75</v>
      </c>
      <c r="BK2823">
        <v>0.97499999999999998</v>
      </c>
    </row>
    <row r="2824" spans="1:63" x14ac:dyDescent="0.3">
      <c r="A2824">
        <v>2012</v>
      </c>
      <c r="B2824">
        <v>21011</v>
      </c>
      <c r="C2824" t="str">
        <f>VLOOKUP(B2824,'NAAM GEMEENTE'!$A$1:$B$319,2,FALSE)</f>
        <v>Koekelberg</v>
      </c>
      <c r="D2824">
        <v>22</v>
      </c>
      <c r="E2824">
        <v>0</v>
      </c>
      <c r="F2824">
        <f t="shared" si="132"/>
        <v>22</v>
      </c>
      <c r="G2824">
        <v>24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70</v>
      </c>
      <c r="O2824">
        <v>21</v>
      </c>
      <c r="P2824">
        <f t="shared" si="133"/>
        <v>91</v>
      </c>
      <c r="Q2824">
        <v>57</v>
      </c>
      <c r="R2824">
        <v>43</v>
      </c>
      <c r="S2824">
        <v>43</v>
      </c>
      <c r="T2824">
        <v>3</v>
      </c>
      <c r="U2824">
        <v>0</v>
      </c>
      <c r="V2824">
        <v>0</v>
      </c>
      <c r="W2824">
        <v>3</v>
      </c>
      <c r="X2824">
        <v>178</v>
      </c>
      <c r="Y2824">
        <v>0</v>
      </c>
      <c r="Z2824">
        <f t="shared" si="134"/>
        <v>178</v>
      </c>
      <c r="AA2824">
        <v>303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481</v>
      </c>
      <c r="AI2824">
        <v>240</v>
      </c>
      <c r="AJ2824">
        <v>46</v>
      </c>
      <c r="AK2824">
        <v>2.0041666666666669</v>
      </c>
      <c r="AL2824">
        <v>0.80833333333333335</v>
      </c>
      <c r="AM2824">
        <v>0.90436590436590436</v>
      </c>
      <c r="AN2824">
        <v>178</v>
      </c>
      <c r="AO2824">
        <v>91</v>
      </c>
      <c r="AP2824">
        <v>22</v>
      </c>
      <c r="AQ2824">
        <v>1.956043956043956</v>
      </c>
      <c r="AR2824">
        <v>0.75824175824175821</v>
      </c>
      <c r="AS2824">
        <v>0.8764044943820225</v>
      </c>
      <c r="AT2824">
        <v>5.3157894736842106</v>
      </c>
      <c r="AU2824">
        <v>0.57894736842105265</v>
      </c>
      <c r="AV2824">
        <v>0.92079207920792083</v>
      </c>
      <c r="AW2824">
        <v>0</v>
      </c>
      <c r="AX2824">
        <v>1</v>
      </c>
      <c r="AZ2824">
        <v>0</v>
      </c>
      <c r="BA2824">
        <v>1</v>
      </c>
      <c r="BC2824">
        <v>0</v>
      </c>
      <c r="BD2824">
        <v>1</v>
      </c>
      <c r="BI2824">
        <v>0</v>
      </c>
      <c r="BJ2824">
        <v>1</v>
      </c>
    </row>
    <row r="2825" spans="1:63" x14ac:dyDescent="0.3">
      <c r="A2825">
        <v>2012</v>
      </c>
      <c r="B2825">
        <v>21012</v>
      </c>
      <c r="C2825" t="str">
        <f>VLOOKUP(B2825,'NAAM GEMEENTE'!$A$1:$B$319,2,FALSE)</f>
        <v>Sint-Jans-Molenbeek</v>
      </c>
      <c r="D2825">
        <v>44</v>
      </c>
      <c r="E2825">
        <v>13</v>
      </c>
      <c r="F2825">
        <f t="shared" si="132"/>
        <v>57</v>
      </c>
      <c r="G2825">
        <v>12</v>
      </c>
      <c r="H2825">
        <v>9</v>
      </c>
      <c r="I2825">
        <v>36</v>
      </c>
      <c r="J2825">
        <v>0</v>
      </c>
      <c r="K2825">
        <v>0</v>
      </c>
      <c r="L2825">
        <v>0</v>
      </c>
      <c r="M2825">
        <v>0</v>
      </c>
      <c r="N2825">
        <v>382</v>
      </c>
      <c r="O2825">
        <v>129</v>
      </c>
      <c r="P2825">
        <f t="shared" si="133"/>
        <v>511</v>
      </c>
      <c r="Q2825">
        <v>225</v>
      </c>
      <c r="R2825">
        <v>228</v>
      </c>
      <c r="S2825">
        <v>342</v>
      </c>
      <c r="T2825">
        <v>10</v>
      </c>
      <c r="U2825">
        <v>15</v>
      </c>
      <c r="V2825">
        <v>0</v>
      </c>
      <c r="W2825">
        <v>4</v>
      </c>
      <c r="X2825">
        <v>64</v>
      </c>
      <c r="Y2825">
        <v>25</v>
      </c>
      <c r="Z2825">
        <f t="shared" si="134"/>
        <v>89</v>
      </c>
      <c r="AA2825">
        <v>29</v>
      </c>
      <c r="AB2825">
        <v>19</v>
      </c>
      <c r="AC2825">
        <v>80</v>
      </c>
      <c r="AD2825">
        <v>0</v>
      </c>
      <c r="AE2825">
        <v>0</v>
      </c>
      <c r="AF2825">
        <v>0</v>
      </c>
      <c r="AG2825">
        <v>0</v>
      </c>
      <c r="AH2825">
        <v>217</v>
      </c>
      <c r="AI2825">
        <v>1335</v>
      </c>
      <c r="AJ2825">
        <v>114</v>
      </c>
      <c r="AK2825">
        <v>0.16254681647940075</v>
      </c>
      <c r="AL2825">
        <v>0.91460674157303368</v>
      </c>
      <c r="AM2825">
        <v>0.47465437788018433</v>
      </c>
      <c r="AN2825">
        <v>89</v>
      </c>
      <c r="AO2825">
        <v>511</v>
      </c>
      <c r="AP2825">
        <v>57</v>
      </c>
      <c r="AQ2825">
        <v>0.17416829745596868</v>
      </c>
      <c r="AR2825">
        <v>0.88845401174168293</v>
      </c>
      <c r="AS2825">
        <v>0.3595505617977528</v>
      </c>
      <c r="AT2825">
        <v>0.12888888888888889</v>
      </c>
      <c r="AU2825">
        <v>0.94666666666666666</v>
      </c>
      <c r="AV2825">
        <v>0.58620689655172409</v>
      </c>
      <c r="AW2825">
        <v>8.3333333333333329E-2</v>
      </c>
      <c r="AX2825">
        <v>0.96052631578947367</v>
      </c>
      <c r="AY2825">
        <v>0.52631578947368418</v>
      </c>
      <c r="AZ2825">
        <v>0</v>
      </c>
      <c r="BA2825">
        <v>1</v>
      </c>
      <c r="BC2825">
        <v>0.23391812865497075</v>
      </c>
      <c r="BD2825">
        <v>0.89473684210526316</v>
      </c>
      <c r="BE2825">
        <v>0.55000000000000004</v>
      </c>
      <c r="BF2825">
        <v>0</v>
      </c>
      <c r="BG2825">
        <v>1</v>
      </c>
      <c r="BI2825">
        <v>0</v>
      </c>
      <c r="BJ2825">
        <v>1</v>
      </c>
    </row>
    <row r="2826" spans="1:63" x14ac:dyDescent="0.3">
      <c r="A2826">
        <v>2012</v>
      </c>
      <c r="B2826">
        <v>21013</v>
      </c>
      <c r="C2826" t="str">
        <f>VLOOKUP(B2826,'NAAM GEMEENTE'!$A$1:$B$319,2,FALSE)</f>
        <v>Sint-Gillis</v>
      </c>
      <c r="D2826">
        <v>0</v>
      </c>
      <c r="E2826">
        <v>0</v>
      </c>
      <c r="F2826">
        <f t="shared" si="132"/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83</v>
      </c>
      <c r="O2826">
        <v>23</v>
      </c>
      <c r="P2826">
        <f t="shared" si="133"/>
        <v>106</v>
      </c>
      <c r="Q2826">
        <v>68</v>
      </c>
      <c r="R2826">
        <v>31</v>
      </c>
      <c r="S2826">
        <v>44</v>
      </c>
      <c r="T2826">
        <v>4</v>
      </c>
      <c r="U2826">
        <v>9</v>
      </c>
      <c r="V2826">
        <v>0</v>
      </c>
      <c r="W2826">
        <v>3</v>
      </c>
      <c r="Z2826">
        <f t="shared" si="134"/>
        <v>0</v>
      </c>
      <c r="AI2826">
        <v>265</v>
      </c>
      <c r="AJ2826">
        <v>0</v>
      </c>
      <c r="AL2826">
        <v>1</v>
      </c>
      <c r="AO2826">
        <v>106</v>
      </c>
      <c r="AP2826">
        <v>0</v>
      </c>
      <c r="AR2826">
        <v>1</v>
      </c>
      <c r="AU2826">
        <v>1</v>
      </c>
      <c r="AX2826">
        <v>1</v>
      </c>
      <c r="BA2826">
        <v>1</v>
      </c>
      <c r="BD2826">
        <v>1</v>
      </c>
      <c r="BG2826">
        <v>1</v>
      </c>
      <c r="BJ2826">
        <v>1</v>
      </c>
    </row>
    <row r="2827" spans="1:63" x14ac:dyDescent="0.3">
      <c r="A2827">
        <v>2012</v>
      </c>
      <c r="B2827">
        <v>21014</v>
      </c>
      <c r="C2827" t="str">
        <f>VLOOKUP(B2827,'NAAM GEMEENTE'!$A$1:$B$319,2,FALSE)</f>
        <v>Sint-Joost-ten-Node</v>
      </c>
      <c r="D2827">
        <v>0</v>
      </c>
      <c r="E2827">
        <v>0</v>
      </c>
      <c r="F2827">
        <f t="shared" si="132"/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70</v>
      </c>
      <c r="O2827">
        <v>19</v>
      </c>
      <c r="P2827">
        <f t="shared" si="133"/>
        <v>89</v>
      </c>
      <c r="Q2827">
        <v>63</v>
      </c>
      <c r="R2827">
        <v>29</v>
      </c>
      <c r="S2827">
        <v>54</v>
      </c>
      <c r="T2827">
        <v>1</v>
      </c>
      <c r="U2827">
        <v>11</v>
      </c>
      <c r="V2827">
        <v>0</v>
      </c>
      <c r="W2827">
        <v>2</v>
      </c>
      <c r="Z2827">
        <f t="shared" si="134"/>
        <v>0</v>
      </c>
      <c r="AI2827">
        <v>249</v>
      </c>
      <c r="AJ2827">
        <v>0</v>
      </c>
      <c r="AL2827">
        <v>1</v>
      </c>
      <c r="AO2827">
        <v>89</v>
      </c>
      <c r="AP2827">
        <v>0</v>
      </c>
      <c r="AR2827">
        <v>1</v>
      </c>
      <c r="AU2827">
        <v>1</v>
      </c>
      <c r="AX2827">
        <v>1</v>
      </c>
      <c r="BA2827">
        <v>1</v>
      </c>
      <c r="BD2827">
        <v>1</v>
      </c>
      <c r="BG2827">
        <v>1</v>
      </c>
      <c r="BJ2827">
        <v>1</v>
      </c>
    </row>
    <row r="2828" spans="1:63" x14ac:dyDescent="0.3">
      <c r="A2828">
        <v>2012</v>
      </c>
      <c r="B2828">
        <v>21015</v>
      </c>
      <c r="C2828" t="str">
        <f>VLOOKUP(B2828,'NAAM GEMEENTE'!$A$1:$B$319,2,FALSE)</f>
        <v>Schaarbeek</v>
      </c>
      <c r="D2828">
        <v>84</v>
      </c>
      <c r="E2828">
        <v>0</v>
      </c>
      <c r="F2828">
        <f t="shared" ref="F2828:F2891" si="135">SUM(D2828:E2828)</f>
        <v>84</v>
      </c>
      <c r="G2828">
        <v>73</v>
      </c>
      <c r="H2828">
        <v>72</v>
      </c>
      <c r="I2828">
        <v>0</v>
      </c>
      <c r="J2828">
        <v>21</v>
      </c>
      <c r="K2828">
        <v>0</v>
      </c>
      <c r="L2828">
        <v>0</v>
      </c>
      <c r="M2828">
        <v>0</v>
      </c>
      <c r="N2828">
        <v>362</v>
      </c>
      <c r="O2828">
        <v>112</v>
      </c>
      <c r="P2828">
        <f t="shared" ref="P2828:P2891" si="136">SUM(N2828:O2828)</f>
        <v>474</v>
      </c>
      <c r="Q2828">
        <v>339</v>
      </c>
      <c r="R2828">
        <v>180</v>
      </c>
      <c r="S2828">
        <v>284</v>
      </c>
      <c r="T2828">
        <v>23</v>
      </c>
      <c r="U2828">
        <v>23</v>
      </c>
      <c r="V2828">
        <v>0</v>
      </c>
      <c r="W2828">
        <v>3</v>
      </c>
      <c r="X2828">
        <v>193</v>
      </c>
      <c r="Y2828">
        <v>0</v>
      </c>
      <c r="Z2828">
        <f t="shared" ref="Z2828:Z2891" si="137">SUM(X2828:Y2828)</f>
        <v>193</v>
      </c>
      <c r="AA2828">
        <v>136</v>
      </c>
      <c r="AB2828">
        <v>163</v>
      </c>
      <c r="AC2828">
        <v>0</v>
      </c>
      <c r="AD2828">
        <v>265</v>
      </c>
      <c r="AE2828">
        <v>0</v>
      </c>
      <c r="AF2828">
        <v>0</v>
      </c>
      <c r="AG2828">
        <v>0</v>
      </c>
      <c r="AH2828">
        <v>757</v>
      </c>
      <c r="AI2828">
        <v>1326</v>
      </c>
      <c r="AJ2828">
        <v>250</v>
      </c>
      <c r="AK2828">
        <v>0.57088989441930615</v>
      </c>
      <c r="AL2828">
        <v>0.81146304675716441</v>
      </c>
      <c r="AM2828">
        <v>0.66974900924702774</v>
      </c>
      <c r="AN2828">
        <v>193</v>
      </c>
      <c r="AO2828">
        <v>474</v>
      </c>
      <c r="AP2828">
        <v>84</v>
      </c>
      <c r="AQ2828">
        <v>0.40717299578059074</v>
      </c>
      <c r="AR2828">
        <v>0.82278481012658233</v>
      </c>
      <c r="AS2828">
        <v>0.56476683937823835</v>
      </c>
      <c r="AT2828">
        <v>0.40117994100294985</v>
      </c>
      <c r="AU2828">
        <v>0.78466076696165188</v>
      </c>
      <c r="AV2828">
        <v>0.46323529411764708</v>
      </c>
      <c r="AW2828">
        <v>0.90555555555555556</v>
      </c>
      <c r="AX2828">
        <v>0.6</v>
      </c>
      <c r="AY2828">
        <v>0.55828220858895705</v>
      </c>
      <c r="AZ2828">
        <v>11.521739130434783</v>
      </c>
      <c r="BA2828">
        <v>8.6956521739130432E-2</v>
      </c>
      <c r="BB2828">
        <v>0.92075471698113209</v>
      </c>
      <c r="BC2828">
        <v>0</v>
      </c>
      <c r="BD2828">
        <v>1</v>
      </c>
      <c r="BF2828">
        <v>0</v>
      </c>
      <c r="BG2828">
        <v>1</v>
      </c>
      <c r="BI2828">
        <v>0</v>
      </c>
      <c r="BJ2828">
        <v>1</v>
      </c>
    </row>
    <row r="2829" spans="1:63" x14ac:dyDescent="0.3">
      <c r="A2829">
        <v>2012</v>
      </c>
      <c r="B2829">
        <v>21016</v>
      </c>
      <c r="C2829" t="str">
        <f>VLOOKUP(B2829,'NAAM GEMEENTE'!$A$1:$B$319,2,FALSE)</f>
        <v>Ukkel</v>
      </c>
      <c r="D2829">
        <v>11</v>
      </c>
      <c r="E2829">
        <v>3</v>
      </c>
      <c r="F2829">
        <f t="shared" si="135"/>
        <v>14</v>
      </c>
      <c r="G2829">
        <v>11</v>
      </c>
      <c r="H2829">
        <v>3</v>
      </c>
      <c r="I2829">
        <v>5</v>
      </c>
      <c r="J2829">
        <v>0</v>
      </c>
      <c r="K2829">
        <v>0</v>
      </c>
      <c r="L2829">
        <v>0</v>
      </c>
      <c r="M2829">
        <v>0</v>
      </c>
      <c r="N2829">
        <v>82</v>
      </c>
      <c r="O2829">
        <v>10</v>
      </c>
      <c r="P2829">
        <f t="shared" si="136"/>
        <v>92</v>
      </c>
      <c r="Q2829">
        <v>124</v>
      </c>
      <c r="R2829">
        <v>23</v>
      </c>
      <c r="S2829">
        <v>26</v>
      </c>
      <c r="T2829">
        <v>5</v>
      </c>
      <c r="U2829">
        <v>7</v>
      </c>
      <c r="V2829">
        <v>0</v>
      </c>
      <c r="W2829">
        <v>0</v>
      </c>
      <c r="X2829">
        <v>85</v>
      </c>
      <c r="Y2829">
        <v>24</v>
      </c>
      <c r="Z2829">
        <f t="shared" si="137"/>
        <v>109</v>
      </c>
      <c r="AA2829">
        <v>83</v>
      </c>
      <c r="AB2829">
        <v>30</v>
      </c>
      <c r="AC2829">
        <v>56</v>
      </c>
      <c r="AD2829">
        <v>0</v>
      </c>
      <c r="AE2829">
        <v>0</v>
      </c>
      <c r="AF2829">
        <v>0</v>
      </c>
      <c r="AG2829">
        <v>0</v>
      </c>
      <c r="AH2829">
        <v>278</v>
      </c>
      <c r="AI2829">
        <v>277</v>
      </c>
      <c r="AJ2829">
        <v>33</v>
      </c>
      <c r="AK2829">
        <v>1.0036101083032491</v>
      </c>
      <c r="AL2829">
        <v>0.88086642599277976</v>
      </c>
      <c r="AM2829">
        <v>0.88129496402877694</v>
      </c>
      <c r="AN2829">
        <v>109</v>
      </c>
      <c r="AO2829">
        <v>92</v>
      </c>
      <c r="AP2829">
        <v>14</v>
      </c>
      <c r="AQ2829">
        <v>1.1847826086956521</v>
      </c>
      <c r="AR2829">
        <v>0.84782608695652173</v>
      </c>
      <c r="AS2829">
        <v>0.87155963302752293</v>
      </c>
      <c r="AT2829">
        <v>0.66935483870967738</v>
      </c>
      <c r="AU2829">
        <v>0.91129032258064513</v>
      </c>
      <c r="AV2829">
        <v>0.86746987951807231</v>
      </c>
      <c r="AW2829">
        <v>1.3043478260869565</v>
      </c>
      <c r="AX2829">
        <v>0.86956521739130432</v>
      </c>
      <c r="AY2829">
        <v>0.9</v>
      </c>
      <c r="AZ2829">
        <v>0</v>
      </c>
      <c r="BA2829">
        <v>1</v>
      </c>
      <c r="BC2829">
        <v>2.1538461538461537</v>
      </c>
      <c r="BD2829">
        <v>0.80769230769230771</v>
      </c>
      <c r="BE2829">
        <v>0.9107142857142857</v>
      </c>
      <c r="BF2829">
        <v>0</v>
      </c>
      <c r="BG2829">
        <v>1</v>
      </c>
    </row>
    <row r="2830" spans="1:63" x14ac:dyDescent="0.3">
      <c r="A2830">
        <v>2012</v>
      </c>
      <c r="B2830">
        <v>21017</v>
      </c>
      <c r="C2830" t="str">
        <f>VLOOKUP(B2830,'NAAM GEMEENTE'!$A$1:$B$319,2,FALSE)</f>
        <v>Watermaal-Bosvoorde</v>
      </c>
      <c r="D2830">
        <v>0</v>
      </c>
      <c r="E2830">
        <v>0</v>
      </c>
      <c r="F2830">
        <f t="shared" si="135"/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46</v>
      </c>
      <c r="O2830">
        <v>1</v>
      </c>
      <c r="P2830">
        <f t="shared" si="136"/>
        <v>47</v>
      </c>
      <c r="Q2830">
        <v>44</v>
      </c>
      <c r="R2830">
        <v>4</v>
      </c>
      <c r="S2830">
        <v>8</v>
      </c>
      <c r="T2830">
        <v>2</v>
      </c>
      <c r="U2830">
        <v>1</v>
      </c>
      <c r="V2830">
        <v>0</v>
      </c>
      <c r="W2830">
        <v>1</v>
      </c>
      <c r="Z2830">
        <f t="shared" si="137"/>
        <v>0</v>
      </c>
      <c r="AI2830">
        <v>107</v>
      </c>
      <c r="AJ2830">
        <v>0</v>
      </c>
      <c r="AL2830">
        <v>1</v>
      </c>
      <c r="AO2830">
        <v>47</v>
      </c>
      <c r="AP2830">
        <v>0</v>
      </c>
      <c r="AR2830">
        <v>1</v>
      </c>
      <c r="AU2830">
        <v>1</v>
      </c>
      <c r="AX2830">
        <v>1</v>
      </c>
      <c r="BA2830">
        <v>1</v>
      </c>
      <c r="BD2830">
        <v>1</v>
      </c>
      <c r="BG2830">
        <v>1</v>
      </c>
      <c r="BJ2830">
        <v>1</v>
      </c>
    </row>
    <row r="2831" spans="1:63" x14ac:dyDescent="0.3">
      <c r="A2831">
        <v>2012</v>
      </c>
      <c r="B2831">
        <v>21018</v>
      </c>
      <c r="C2831" t="str">
        <f>VLOOKUP(B2831,'NAAM GEMEENTE'!$A$1:$B$319,2,FALSE)</f>
        <v>Sint-Lambrechts-Woluwe</v>
      </c>
      <c r="D2831">
        <v>0</v>
      </c>
      <c r="E2831">
        <v>0</v>
      </c>
      <c r="F2831">
        <f t="shared" si="135"/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101</v>
      </c>
      <c r="O2831">
        <v>11</v>
      </c>
      <c r="P2831">
        <f t="shared" si="136"/>
        <v>112</v>
      </c>
      <c r="Q2831">
        <v>113</v>
      </c>
      <c r="R2831">
        <v>19</v>
      </c>
      <c r="S2831">
        <v>14</v>
      </c>
      <c r="T2831">
        <v>1</v>
      </c>
      <c r="U2831">
        <v>0</v>
      </c>
      <c r="V2831">
        <v>0</v>
      </c>
      <c r="W2831">
        <v>1</v>
      </c>
      <c r="Z2831">
        <f t="shared" si="137"/>
        <v>0</v>
      </c>
      <c r="AI2831">
        <v>260</v>
      </c>
      <c r="AJ2831">
        <v>0</v>
      </c>
      <c r="AL2831">
        <v>1</v>
      </c>
      <c r="AO2831">
        <v>112</v>
      </c>
      <c r="AP2831">
        <v>0</v>
      </c>
      <c r="AR2831">
        <v>1</v>
      </c>
      <c r="AU2831">
        <v>1</v>
      </c>
      <c r="AX2831">
        <v>1</v>
      </c>
      <c r="BA2831">
        <v>1</v>
      </c>
      <c r="BD2831">
        <v>1</v>
      </c>
      <c r="BJ2831">
        <v>1</v>
      </c>
    </row>
    <row r="2832" spans="1:63" x14ac:dyDescent="0.3">
      <c r="A2832">
        <v>2012</v>
      </c>
      <c r="B2832">
        <v>21019</v>
      </c>
      <c r="C2832" t="str">
        <f>VLOOKUP(B2832,'NAAM GEMEENTE'!$A$1:$B$319,2,FALSE)</f>
        <v>Sint-Pieters-Woluwe</v>
      </c>
      <c r="D2832">
        <v>55</v>
      </c>
      <c r="E2832">
        <v>1</v>
      </c>
      <c r="F2832">
        <f t="shared" si="135"/>
        <v>56</v>
      </c>
      <c r="G2832">
        <v>38</v>
      </c>
      <c r="H2832">
        <v>9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113</v>
      </c>
      <c r="O2832">
        <v>6</v>
      </c>
      <c r="P2832">
        <f t="shared" si="136"/>
        <v>119</v>
      </c>
      <c r="Q2832">
        <v>116</v>
      </c>
      <c r="R2832">
        <v>23</v>
      </c>
      <c r="S2832">
        <v>7</v>
      </c>
      <c r="T2832">
        <v>1</v>
      </c>
      <c r="U2832">
        <v>3</v>
      </c>
      <c r="V2832">
        <v>0</v>
      </c>
      <c r="W2832">
        <v>1</v>
      </c>
      <c r="X2832">
        <v>541</v>
      </c>
      <c r="Y2832">
        <v>33</v>
      </c>
      <c r="Z2832">
        <f t="shared" si="137"/>
        <v>574</v>
      </c>
      <c r="AA2832">
        <v>577</v>
      </c>
      <c r="AB2832">
        <v>171</v>
      </c>
      <c r="AC2832">
        <v>58</v>
      </c>
      <c r="AD2832">
        <v>0</v>
      </c>
      <c r="AE2832">
        <v>0</v>
      </c>
      <c r="AF2832">
        <v>0</v>
      </c>
      <c r="AG2832">
        <v>0</v>
      </c>
      <c r="AH2832">
        <v>1380</v>
      </c>
      <c r="AI2832">
        <v>270</v>
      </c>
      <c r="AJ2832">
        <v>103</v>
      </c>
      <c r="AK2832">
        <v>5.1111111111111107</v>
      </c>
      <c r="AL2832">
        <v>0.61851851851851847</v>
      </c>
      <c r="AM2832">
        <v>0.92536231884057973</v>
      </c>
      <c r="AN2832">
        <v>574</v>
      </c>
      <c r="AO2832">
        <v>119</v>
      </c>
      <c r="AP2832">
        <v>56</v>
      </c>
      <c r="AQ2832">
        <v>4.8235294117647056</v>
      </c>
      <c r="AR2832">
        <v>0.52941176470588236</v>
      </c>
      <c r="AS2832">
        <v>0.90243902439024393</v>
      </c>
      <c r="AT2832">
        <v>4.9741379310344831</v>
      </c>
      <c r="AU2832">
        <v>0.67241379310344829</v>
      </c>
      <c r="AV2832">
        <v>0.9341421143847487</v>
      </c>
      <c r="AW2832">
        <v>7.4347826086956523</v>
      </c>
      <c r="AX2832">
        <v>0.60869565217391308</v>
      </c>
      <c r="AY2832">
        <v>0.94736842105263153</v>
      </c>
      <c r="AZ2832">
        <v>0</v>
      </c>
      <c r="BA2832">
        <v>1</v>
      </c>
      <c r="BC2832">
        <v>8.2857142857142865</v>
      </c>
      <c r="BD2832">
        <v>1</v>
      </c>
      <c r="BE2832">
        <v>1</v>
      </c>
      <c r="BF2832">
        <v>0</v>
      </c>
      <c r="BG2832">
        <v>1</v>
      </c>
      <c r="BI2832">
        <v>0</v>
      </c>
      <c r="BJ2832">
        <v>1</v>
      </c>
    </row>
    <row r="2833" spans="1:62" x14ac:dyDescent="0.3">
      <c r="A2833">
        <v>2012</v>
      </c>
      <c r="B2833">
        <v>23002</v>
      </c>
      <c r="C2833" t="str">
        <f>VLOOKUP(B2833,'NAAM GEMEENTE'!$A$1:$B$319,2,FALSE)</f>
        <v>Asse</v>
      </c>
      <c r="D2833">
        <v>282</v>
      </c>
      <c r="E2833">
        <v>46</v>
      </c>
      <c r="F2833">
        <f t="shared" si="135"/>
        <v>328</v>
      </c>
      <c r="G2833">
        <v>243</v>
      </c>
      <c r="H2833">
        <v>151</v>
      </c>
      <c r="I2833">
        <v>106</v>
      </c>
      <c r="J2833">
        <v>0</v>
      </c>
      <c r="K2833">
        <v>0</v>
      </c>
      <c r="L2833">
        <v>0</v>
      </c>
      <c r="M2833">
        <v>0</v>
      </c>
      <c r="N2833">
        <v>481</v>
      </c>
      <c r="O2833">
        <v>76</v>
      </c>
      <c r="P2833">
        <f t="shared" si="136"/>
        <v>557</v>
      </c>
      <c r="Q2833">
        <v>535</v>
      </c>
      <c r="R2833">
        <v>329</v>
      </c>
      <c r="S2833">
        <v>242</v>
      </c>
      <c r="T2833">
        <v>26</v>
      </c>
      <c r="U2833">
        <v>8</v>
      </c>
      <c r="V2833">
        <v>0</v>
      </c>
      <c r="W2833">
        <v>20</v>
      </c>
      <c r="X2833">
        <v>364</v>
      </c>
      <c r="Y2833">
        <v>73</v>
      </c>
      <c r="Z2833">
        <f t="shared" si="137"/>
        <v>437</v>
      </c>
      <c r="AA2833">
        <v>306</v>
      </c>
      <c r="AB2833">
        <v>320</v>
      </c>
      <c r="AC2833">
        <v>229</v>
      </c>
      <c r="AD2833">
        <v>0</v>
      </c>
      <c r="AE2833">
        <v>0</v>
      </c>
      <c r="AF2833">
        <v>0</v>
      </c>
      <c r="AG2833">
        <v>0</v>
      </c>
      <c r="AH2833">
        <v>1292</v>
      </c>
      <c r="AI2833">
        <v>1717</v>
      </c>
      <c r="AJ2833">
        <v>828</v>
      </c>
      <c r="AK2833">
        <v>0.75247524752475248</v>
      </c>
      <c r="AL2833">
        <v>0.51776354105998834</v>
      </c>
      <c r="AM2833">
        <v>0.3591331269349845</v>
      </c>
      <c r="AN2833">
        <v>437</v>
      </c>
      <c r="AO2833">
        <v>557</v>
      </c>
      <c r="AP2833">
        <v>328</v>
      </c>
      <c r="AQ2833">
        <v>0.78456014362657089</v>
      </c>
      <c r="AR2833">
        <v>0.4111310592459605</v>
      </c>
      <c r="AS2833">
        <v>0.2494279176201373</v>
      </c>
      <c r="AT2833">
        <v>0.57196261682242988</v>
      </c>
      <c r="AU2833">
        <v>0.54579439252336448</v>
      </c>
      <c r="AV2833">
        <v>0.20588235294117646</v>
      </c>
      <c r="AW2833">
        <v>0.97264437689969607</v>
      </c>
      <c r="AX2833">
        <v>0.54103343465045595</v>
      </c>
      <c r="AY2833">
        <v>0.52812499999999996</v>
      </c>
      <c r="AZ2833">
        <v>0</v>
      </c>
      <c r="BA2833">
        <v>1</v>
      </c>
      <c r="BC2833">
        <v>0.94628099173553715</v>
      </c>
      <c r="BD2833">
        <v>0.56198347107438018</v>
      </c>
      <c r="BE2833">
        <v>0.53711790393013104</v>
      </c>
      <c r="BF2833">
        <v>0</v>
      </c>
      <c r="BG2833">
        <v>1</v>
      </c>
      <c r="BI2833">
        <v>0</v>
      </c>
      <c r="BJ2833">
        <v>1</v>
      </c>
    </row>
    <row r="2834" spans="1:62" x14ac:dyDescent="0.3">
      <c r="A2834">
        <v>2012</v>
      </c>
      <c r="B2834">
        <v>23003</v>
      </c>
      <c r="C2834" t="str">
        <f>VLOOKUP(B2834,'NAAM GEMEENTE'!$A$1:$B$319,2,FALSE)</f>
        <v>Beersel</v>
      </c>
      <c r="D2834">
        <v>167</v>
      </c>
      <c r="E2834">
        <v>0</v>
      </c>
      <c r="F2834">
        <f t="shared" si="135"/>
        <v>167</v>
      </c>
      <c r="G2834">
        <v>247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387</v>
      </c>
      <c r="O2834">
        <v>40</v>
      </c>
      <c r="P2834">
        <f t="shared" si="136"/>
        <v>427</v>
      </c>
      <c r="Q2834">
        <v>514</v>
      </c>
      <c r="R2834">
        <v>196</v>
      </c>
      <c r="S2834">
        <v>134</v>
      </c>
      <c r="T2834">
        <v>13</v>
      </c>
      <c r="U2834">
        <v>4</v>
      </c>
      <c r="V2834">
        <v>0</v>
      </c>
      <c r="W2834">
        <v>4</v>
      </c>
      <c r="X2834">
        <v>297</v>
      </c>
      <c r="Y2834">
        <v>0</v>
      </c>
      <c r="Z2834">
        <f t="shared" si="137"/>
        <v>297</v>
      </c>
      <c r="AA2834">
        <v>420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717</v>
      </c>
      <c r="AI2834">
        <v>1292</v>
      </c>
      <c r="AJ2834">
        <v>414</v>
      </c>
      <c r="AK2834">
        <v>0.554953560371517</v>
      </c>
      <c r="AL2834">
        <v>0.67956656346749222</v>
      </c>
      <c r="AM2834">
        <v>0.42259414225941422</v>
      </c>
      <c r="AN2834">
        <v>297</v>
      </c>
      <c r="AO2834">
        <v>427</v>
      </c>
      <c r="AP2834">
        <v>167</v>
      </c>
      <c r="AQ2834">
        <v>0.6955503512880562</v>
      </c>
      <c r="AR2834">
        <v>0.6088992974238876</v>
      </c>
      <c r="AS2834">
        <v>0.43771043771043772</v>
      </c>
      <c r="AT2834">
        <v>0.81712062256809337</v>
      </c>
      <c r="AU2834">
        <v>0.51945525291828798</v>
      </c>
      <c r="AV2834">
        <v>0.41190476190476188</v>
      </c>
      <c r="AW2834">
        <v>0</v>
      </c>
      <c r="AX2834">
        <v>1</v>
      </c>
      <c r="AZ2834">
        <v>0</v>
      </c>
      <c r="BA2834">
        <v>1</v>
      </c>
      <c r="BC2834">
        <v>0</v>
      </c>
      <c r="BD2834">
        <v>1</v>
      </c>
      <c r="BF2834">
        <v>0</v>
      </c>
      <c r="BG2834">
        <v>1</v>
      </c>
      <c r="BI2834">
        <v>0</v>
      </c>
      <c r="BJ2834">
        <v>1</v>
      </c>
    </row>
    <row r="2835" spans="1:62" x14ac:dyDescent="0.3">
      <c r="A2835">
        <v>2012</v>
      </c>
      <c r="B2835">
        <v>23009</v>
      </c>
      <c r="C2835" t="str">
        <f>VLOOKUP(B2835,'NAAM GEMEENTE'!$A$1:$B$319,2,FALSE)</f>
        <v>Bever</v>
      </c>
      <c r="D2835">
        <v>0</v>
      </c>
      <c r="E2835">
        <v>0</v>
      </c>
      <c r="F2835">
        <f t="shared" si="135"/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38</v>
      </c>
      <c r="O2835">
        <v>6</v>
      </c>
      <c r="P2835">
        <f t="shared" si="136"/>
        <v>44</v>
      </c>
      <c r="Q2835">
        <v>45</v>
      </c>
      <c r="R2835">
        <v>19</v>
      </c>
      <c r="S2835">
        <v>15</v>
      </c>
      <c r="T2835">
        <v>3</v>
      </c>
      <c r="U2835">
        <v>0</v>
      </c>
      <c r="V2835">
        <v>0</v>
      </c>
      <c r="W2835">
        <v>0</v>
      </c>
      <c r="Z2835">
        <f t="shared" si="137"/>
        <v>0</v>
      </c>
      <c r="AI2835">
        <v>126</v>
      </c>
      <c r="AJ2835">
        <v>0</v>
      </c>
      <c r="AL2835">
        <v>1</v>
      </c>
      <c r="AO2835">
        <v>44</v>
      </c>
      <c r="AP2835">
        <v>0</v>
      </c>
      <c r="AR2835">
        <v>1</v>
      </c>
      <c r="AU2835">
        <v>1</v>
      </c>
      <c r="AX2835">
        <v>1</v>
      </c>
      <c r="BA2835">
        <v>1</v>
      </c>
      <c r="BD2835">
        <v>1</v>
      </c>
    </row>
    <row r="2836" spans="1:62" x14ac:dyDescent="0.3">
      <c r="A2836">
        <v>2012</v>
      </c>
      <c r="B2836">
        <v>23016</v>
      </c>
      <c r="C2836" t="str">
        <f>VLOOKUP(B2836,'NAAM GEMEENTE'!$A$1:$B$319,2,FALSE)</f>
        <v>Dilbeek</v>
      </c>
      <c r="D2836">
        <v>308</v>
      </c>
      <c r="E2836">
        <v>22</v>
      </c>
      <c r="F2836">
        <f t="shared" si="135"/>
        <v>330</v>
      </c>
      <c r="G2836">
        <v>404</v>
      </c>
      <c r="H2836">
        <v>194</v>
      </c>
      <c r="I2836">
        <v>67</v>
      </c>
      <c r="J2836">
        <v>0</v>
      </c>
      <c r="K2836">
        <v>0</v>
      </c>
      <c r="L2836">
        <v>0</v>
      </c>
      <c r="M2836">
        <v>0</v>
      </c>
      <c r="N2836">
        <v>626</v>
      </c>
      <c r="O2836">
        <v>54</v>
      </c>
      <c r="P2836">
        <f t="shared" si="136"/>
        <v>680</v>
      </c>
      <c r="Q2836">
        <v>808</v>
      </c>
      <c r="R2836">
        <v>412</v>
      </c>
      <c r="S2836">
        <v>215</v>
      </c>
      <c r="T2836">
        <v>42</v>
      </c>
      <c r="U2836">
        <v>8</v>
      </c>
      <c r="V2836">
        <v>0</v>
      </c>
      <c r="W2836">
        <v>13</v>
      </c>
      <c r="X2836">
        <v>648</v>
      </c>
      <c r="Y2836">
        <v>72</v>
      </c>
      <c r="Z2836">
        <f t="shared" si="137"/>
        <v>720</v>
      </c>
      <c r="AA2836">
        <v>730</v>
      </c>
      <c r="AB2836">
        <v>560</v>
      </c>
      <c r="AC2836">
        <v>222</v>
      </c>
      <c r="AD2836">
        <v>0</v>
      </c>
      <c r="AE2836">
        <v>0</v>
      </c>
      <c r="AF2836">
        <v>0</v>
      </c>
      <c r="AG2836">
        <v>0</v>
      </c>
      <c r="AH2836">
        <v>2232</v>
      </c>
      <c r="AI2836">
        <v>2178</v>
      </c>
      <c r="AJ2836">
        <v>995</v>
      </c>
      <c r="AK2836">
        <v>1.024793388429752</v>
      </c>
      <c r="AL2836">
        <v>0.54315886134067948</v>
      </c>
      <c r="AM2836">
        <v>0.55421146953405021</v>
      </c>
      <c r="AN2836">
        <v>720</v>
      </c>
      <c r="AO2836">
        <v>680</v>
      </c>
      <c r="AP2836">
        <v>330</v>
      </c>
      <c r="AQ2836">
        <v>1.0588235294117647</v>
      </c>
      <c r="AR2836">
        <v>0.51470588235294112</v>
      </c>
      <c r="AS2836">
        <v>0.54166666666666663</v>
      </c>
      <c r="AT2836">
        <v>0.90346534653465349</v>
      </c>
      <c r="AU2836">
        <v>0.5</v>
      </c>
      <c r="AV2836">
        <v>0.44657534246575342</v>
      </c>
      <c r="AW2836">
        <v>1.3592233009708738</v>
      </c>
      <c r="AX2836">
        <v>0.529126213592233</v>
      </c>
      <c r="AY2836">
        <v>0.65357142857142858</v>
      </c>
      <c r="AZ2836">
        <v>0</v>
      </c>
      <c r="BA2836">
        <v>1</v>
      </c>
      <c r="BC2836">
        <v>1.0325581395348837</v>
      </c>
      <c r="BD2836">
        <v>0.68837209302325586</v>
      </c>
      <c r="BE2836">
        <v>0.69819819819819817</v>
      </c>
      <c r="BF2836">
        <v>0</v>
      </c>
      <c r="BG2836">
        <v>1</v>
      </c>
      <c r="BI2836">
        <v>0</v>
      </c>
      <c r="BJ2836">
        <v>1</v>
      </c>
    </row>
    <row r="2837" spans="1:62" x14ac:dyDescent="0.3">
      <c r="A2837">
        <v>2012</v>
      </c>
      <c r="B2837">
        <v>23023</v>
      </c>
      <c r="C2837" t="str">
        <f>VLOOKUP(B2837,'NAAM GEMEENTE'!$A$1:$B$319,2,FALSE)</f>
        <v>Galmaarden</v>
      </c>
      <c r="D2837">
        <v>0</v>
      </c>
      <c r="E2837">
        <v>0</v>
      </c>
      <c r="F2837">
        <f t="shared" si="135"/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160</v>
      </c>
      <c r="O2837">
        <v>24</v>
      </c>
      <c r="P2837">
        <f t="shared" si="136"/>
        <v>184</v>
      </c>
      <c r="Q2837">
        <v>163</v>
      </c>
      <c r="R2837">
        <v>108</v>
      </c>
      <c r="S2837">
        <v>64</v>
      </c>
      <c r="T2837">
        <v>6</v>
      </c>
      <c r="U2837">
        <v>0</v>
      </c>
      <c r="V2837">
        <v>0</v>
      </c>
      <c r="W2837">
        <v>3</v>
      </c>
      <c r="Z2837">
        <f t="shared" si="137"/>
        <v>0</v>
      </c>
      <c r="AI2837">
        <v>528</v>
      </c>
      <c r="AJ2837">
        <v>0</v>
      </c>
      <c r="AL2837">
        <v>1</v>
      </c>
      <c r="AO2837">
        <v>184</v>
      </c>
      <c r="AP2837">
        <v>0</v>
      </c>
      <c r="AR2837">
        <v>1</v>
      </c>
      <c r="AU2837">
        <v>1</v>
      </c>
      <c r="AX2837">
        <v>1</v>
      </c>
      <c r="BA2837">
        <v>1</v>
      </c>
      <c r="BD2837">
        <v>1</v>
      </c>
      <c r="BJ2837">
        <v>1</v>
      </c>
    </row>
    <row r="2838" spans="1:62" x14ac:dyDescent="0.3">
      <c r="A2838">
        <v>2012</v>
      </c>
      <c r="B2838">
        <v>23024</v>
      </c>
      <c r="C2838" t="str">
        <f>VLOOKUP(B2838,'NAAM GEMEENTE'!$A$1:$B$319,2,FALSE)</f>
        <v>Gooik</v>
      </c>
      <c r="D2838">
        <v>0</v>
      </c>
      <c r="E2838">
        <v>0</v>
      </c>
      <c r="F2838">
        <f t="shared" si="135"/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177</v>
      </c>
      <c r="O2838">
        <v>20</v>
      </c>
      <c r="P2838">
        <f t="shared" si="136"/>
        <v>197</v>
      </c>
      <c r="Q2838">
        <v>202</v>
      </c>
      <c r="R2838">
        <v>151</v>
      </c>
      <c r="S2838">
        <v>71</v>
      </c>
      <c r="T2838">
        <v>11</v>
      </c>
      <c r="U2838">
        <v>0</v>
      </c>
      <c r="V2838">
        <v>0</v>
      </c>
      <c r="W2838">
        <v>6</v>
      </c>
      <c r="Z2838">
        <f t="shared" si="137"/>
        <v>0</v>
      </c>
      <c r="AI2838">
        <v>638</v>
      </c>
      <c r="AJ2838">
        <v>0</v>
      </c>
      <c r="AL2838">
        <v>1</v>
      </c>
      <c r="AO2838">
        <v>197</v>
      </c>
      <c r="AP2838">
        <v>0</v>
      </c>
      <c r="AR2838">
        <v>1</v>
      </c>
      <c r="AU2838">
        <v>1</v>
      </c>
      <c r="AX2838">
        <v>1</v>
      </c>
      <c r="BA2838">
        <v>1</v>
      </c>
      <c r="BD2838">
        <v>1</v>
      </c>
      <c r="BJ2838">
        <v>1</v>
      </c>
    </row>
    <row r="2839" spans="1:62" x14ac:dyDescent="0.3">
      <c r="A2839">
        <v>2012</v>
      </c>
      <c r="B2839">
        <v>23025</v>
      </c>
      <c r="C2839" t="str">
        <f>VLOOKUP(B2839,'NAAM GEMEENTE'!$A$1:$B$319,2,FALSE)</f>
        <v>Grimbergen</v>
      </c>
      <c r="D2839">
        <v>183</v>
      </c>
      <c r="E2839">
        <v>0</v>
      </c>
      <c r="F2839">
        <f t="shared" si="135"/>
        <v>183</v>
      </c>
      <c r="G2839">
        <v>200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558</v>
      </c>
      <c r="O2839">
        <v>61</v>
      </c>
      <c r="P2839">
        <f t="shared" si="136"/>
        <v>619</v>
      </c>
      <c r="Q2839">
        <v>653</v>
      </c>
      <c r="R2839">
        <v>297</v>
      </c>
      <c r="S2839">
        <v>227</v>
      </c>
      <c r="T2839">
        <v>27</v>
      </c>
      <c r="U2839">
        <v>4</v>
      </c>
      <c r="V2839">
        <v>0</v>
      </c>
      <c r="W2839">
        <v>4</v>
      </c>
      <c r="X2839">
        <v>301</v>
      </c>
      <c r="Y2839">
        <v>0</v>
      </c>
      <c r="Z2839">
        <f t="shared" si="137"/>
        <v>301</v>
      </c>
      <c r="AA2839">
        <v>380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681</v>
      </c>
      <c r="AI2839">
        <v>1831</v>
      </c>
      <c r="AJ2839">
        <v>383</v>
      </c>
      <c r="AK2839">
        <v>0.37192790824685962</v>
      </c>
      <c r="AL2839">
        <v>0.79082468596395417</v>
      </c>
      <c r="AM2839">
        <v>0.43759177679882527</v>
      </c>
      <c r="AN2839">
        <v>301</v>
      </c>
      <c r="AO2839">
        <v>619</v>
      </c>
      <c r="AP2839">
        <v>183</v>
      </c>
      <c r="AQ2839">
        <v>0.48626817447495962</v>
      </c>
      <c r="AR2839">
        <v>0.70436187399030692</v>
      </c>
      <c r="AS2839">
        <v>0.39202657807308972</v>
      </c>
      <c r="AT2839">
        <v>0.58192955589586526</v>
      </c>
      <c r="AU2839">
        <v>0.69372128637059727</v>
      </c>
      <c r="AV2839">
        <v>0.47368421052631576</v>
      </c>
      <c r="AW2839">
        <v>0</v>
      </c>
      <c r="AX2839">
        <v>1</v>
      </c>
      <c r="AZ2839">
        <v>0</v>
      </c>
      <c r="BA2839">
        <v>1</v>
      </c>
      <c r="BC2839">
        <v>0</v>
      </c>
      <c r="BD2839">
        <v>1</v>
      </c>
      <c r="BF2839">
        <v>0</v>
      </c>
      <c r="BG2839">
        <v>1</v>
      </c>
      <c r="BI2839">
        <v>0</v>
      </c>
      <c r="BJ2839">
        <v>1</v>
      </c>
    </row>
    <row r="2840" spans="1:62" x14ac:dyDescent="0.3">
      <c r="A2840">
        <v>2012</v>
      </c>
      <c r="B2840">
        <v>23027</v>
      </c>
      <c r="C2840" t="str">
        <f>VLOOKUP(B2840,'NAAM GEMEENTE'!$A$1:$B$319,2,FALSE)</f>
        <v>Halle</v>
      </c>
      <c r="D2840">
        <v>593</v>
      </c>
      <c r="E2840">
        <v>82</v>
      </c>
      <c r="F2840">
        <f t="shared" si="135"/>
        <v>675</v>
      </c>
      <c r="G2840">
        <v>521</v>
      </c>
      <c r="H2840">
        <v>468</v>
      </c>
      <c r="I2840">
        <v>317</v>
      </c>
      <c r="J2840">
        <v>0</v>
      </c>
      <c r="K2840">
        <v>0</v>
      </c>
      <c r="L2840">
        <v>0</v>
      </c>
      <c r="M2840">
        <v>0</v>
      </c>
      <c r="N2840">
        <v>651</v>
      </c>
      <c r="O2840">
        <v>86</v>
      </c>
      <c r="P2840">
        <f t="shared" si="136"/>
        <v>737</v>
      </c>
      <c r="Q2840">
        <v>611</v>
      </c>
      <c r="R2840">
        <v>533</v>
      </c>
      <c r="S2840">
        <v>358</v>
      </c>
      <c r="T2840">
        <v>17</v>
      </c>
      <c r="U2840">
        <v>2</v>
      </c>
      <c r="V2840">
        <v>0</v>
      </c>
      <c r="W2840">
        <v>14</v>
      </c>
      <c r="X2840">
        <v>1306</v>
      </c>
      <c r="Y2840">
        <v>287</v>
      </c>
      <c r="Z2840">
        <f t="shared" si="137"/>
        <v>1593</v>
      </c>
      <c r="AA2840">
        <v>1107</v>
      </c>
      <c r="AB2840">
        <v>1578</v>
      </c>
      <c r="AC2840">
        <v>970</v>
      </c>
      <c r="AD2840">
        <v>0</v>
      </c>
      <c r="AE2840">
        <v>0</v>
      </c>
      <c r="AF2840">
        <v>0</v>
      </c>
      <c r="AG2840">
        <v>0</v>
      </c>
      <c r="AH2840">
        <v>5248</v>
      </c>
      <c r="AI2840">
        <v>2272</v>
      </c>
      <c r="AJ2840">
        <v>1981</v>
      </c>
      <c r="AK2840">
        <v>2.3098591549295775</v>
      </c>
      <c r="AL2840">
        <v>0.12808098591549297</v>
      </c>
      <c r="AM2840">
        <v>0.62252286585365857</v>
      </c>
      <c r="AN2840">
        <v>1593</v>
      </c>
      <c r="AO2840">
        <v>737</v>
      </c>
      <c r="AP2840">
        <v>675</v>
      </c>
      <c r="AQ2840">
        <v>2.1614654002713705</v>
      </c>
      <c r="AR2840">
        <v>8.4124830393487116E-2</v>
      </c>
      <c r="AS2840">
        <v>0.57627118644067798</v>
      </c>
      <c r="AT2840">
        <v>1.8117839607201309</v>
      </c>
      <c r="AU2840">
        <v>0.14729950900163666</v>
      </c>
      <c r="AV2840">
        <v>0.52935862691960256</v>
      </c>
      <c r="AW2840">
        <v>2.9606003752345216</v>
      </c>
      <c r="AX2840">
        <v>0.12195121951219512</v>
      </c>
      <c r="AY2840">
        <v>0.70342205323193918</v>
      </c>
      <c r="AZ2840">
        <v>0</v>
      </c>
      <c r="BA2840">
        <v>1</v>
      </c>
      <c r="BC2840">
        <v>2.7094972067039107</v>
      </c>
      <c r="BD2840">
        <v>0.11452513966480447</v>
      </c>
      <c r="BE2840">
        <v>0.67319587628865984</v>
      </c>
      <c r="BF2840">
        <v>0</v>
      </c>
      <c r="BG2840">
        <v>1</v>
      </c>
      <c r="BI2840">
        <v>0</v>
      </c>
      <c r="BJ2840">
        <v>1</v>
      </c>
    </row>
    <row r="2841" spans="1:62" x14ac:dyDescent="0.3">
      <c r="A2841">
        <v>2012</v>
      </c>
      <c r="B2841">
        <v>23032</v>
      </c>
      <c r="C2841" t="str">
        <f>VLOOKUP(B2841,'NAAM GEMEENTE'!$A$1:$B$319,2,FALSE)</f>
        <v>Herne</v>
      </c>
      <c r="D2841">
        <v>0</v>
      </c>
      <c r="E2841">
        <v>0</v>
      </c>
      <c r="F2841">
        <f t="shared" si="135"/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95</v>
      </c>
      <c r="O2841">
        <v>8</v>
      </c>
      <c r="P2841">
        <f t="shared" si="136"/>
        <v>103</v>
      </c>
      <c r="Q2841">
        <v>139</v>
      </c>
      <c r="R2841">
        <v>94</v>
      </c>
      <c r="S2841">
        <v>45</v>
      </c>
      <c r="T2841">
        <v>4</v>
      </c>
      <c r="U2841">
        <v>0</v>
      </c>
      <c r="V2841">
        <v>0</v>
      </c>
      <c r="W2841">
        <v>4</v>
      </c>
      <c r="Z2841">
        <f t="shared" si="137"/>
        <v>0</v>
      </c>
      <c r="AI2841">
        <v>389</v>
      </c>
      <c r="AJ2841">
        <v>0</v>
      </c>
      <c r="AL2841">
        <v>1</v>
      </c>
      <c r="AO2841">
        <v>103</v>
      </c>
      <c r="AP2841">
        <v>0</v>
      </c>
      <c r="AR2841">
        <v>1</v>
      </c>
      <c r="AU2841">
        <v>1</v>
      </c>
      <c r="AX2841">
        <v>1</v>
      </c>
      <c r="BA2841">
        <v>1</v>
      </c>
      <c r="BD2841">
        <v>1</v>
      </c>
      <c r="BJ2841">
        <v>1</v>
      </c>
    </row>
    <row r="2842" spans="1:62" x14ac:dyDescent="0.3">
      <c r="A2842">
        <v>2012</v>
      </c>
      <c r="B2842">
        <v>23033</v>
      </c>
      <c r="C2842" t="str">
        <f>VLOOKUP(B2842,'NAAM GEMEENTE'!$A$1:$B$319,2,FALSE)</f>
        <v>Hoeilaart</v>
      </c>
      <c r="D2842">
        <v>0</v>
      </c>
      <c r="E2842">
        <v>0</v>
      </c>
      <c r="F2842">
        <f t="shared" si="135"/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161</v>
      </c>
      <c r="O2842">
        <v>13</v>
      </c>
      <c r="P2842">
        <f t="shared" si="136"/>
        <v>174</v>
      </c>
      <c r="Q2842">
        <v>182</v>
      </c>
      <c r="R2842">
        <v>79</v>
      </c>
      <c r="S2842">
        <v>75</v>
      </c>
      <c r="T2842">
        <v>7</v>
      </c>
      <c r="U2842">
        <v>0</v>
      </c>
      <c r="V2842">
        <v>0</v>
      </c>
      <c r="W2842">
        <v>0</v>
      </c>
      <c r="Z2842">
        <f t="shared" si="137"/>
        <v>0</v>
      </c>
      <c r="AI2842">
        <v>517</v>
      </c>
      <c r="AJ2842">
        <v>0</v>
      </c>
      <c r="AL2842">
        <v>1</v>
      </c>
      <c r="AO2842">
        <v>174</v>
      </c>
      <c r="AP2842">
        <v>0</v>
      </c>
      <c r="AR2842">
        <v>1</v>
      </c>
      <c r="AU2842">
        <v>1</v>
      </c>
      <c r="AX2842">
        <v>1</v>
      </c>
      <c r="BA2842">
        <v>1</v>
      </c>
      <c r="BD2842">
        <v>1</v>
      </c>
    </row>
    <row r="2843" spans="1:62" x14ac:dyDescent="0.3">
      <c r="A2843">
        <v>2012</v>
      </c>
      <c r="B2843">
        <v>23038</v>
      </c>
      <c r="C2843" t="str">
        <f>VLOOKUP(B2843,'NAAM GEMEENTE'!$A$1:$B$319,2,FALSE)</f>
        <v>Kampenhout</v>
      </c>
      <c r="D2843">
        <v>0</v>
      </c>
      <c r="E2843">
        <v>0</v>
      </c>
      <c r="F2843">
        <f t="shared" si="135"/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255</v>
      </c>
      <c r="O2843">
        <v>33</v>
      </c>
      <c r="P2843">
        <f t="shared" si="136"/>
        <v>288</v>
      </c>
      <c r="Q2843">
        <v>268</v>
      </c>
      <c r="R2843">
        <v>195</v>
      </c>
      <c r="S2843">
        <v>95</v>
      </c>
      <c r="T2843">
        <v>12</v>
      </c>
      <c r="U2843">
        <v>0</v>
      </c>
      <c r="V2843">
        <v>0</v>
      </c>
      <c r="W2843">
        <v>0</v>
      </c>
      <c r="Z2843">
        <f t="shared" si="137"/>
        <v>0</v>
      </c>
      <c r="AI2843">
        <v>858</v>
      </c>
      <c r="AJ2843">
        <v>0</v>
      </c>
      <c r="AL2843">
        <v>1</v>
      </c>
      <c r="AO2843">
        <v>288</v>
      </c>
      <c r="AP2843">
        <v>0</v>
      </c>
      <c r="AR2843">
        <v>1</v>
      </c>
      <c r="AU2843">
        <v>1</v>
      </c>
      <c r="AX2843">
        <v>1</v>
      </c>
      <c r="BA2843">
        <v>1</v>
      </c>
      <c r="BD2843">
        <v>1</v>
      </c>
    </row>
    <row r="2844" spans="1:62" x14ac:dyDescent="0.3">
      <c r="A2844">
        <v>2012</v>
      </c>
      <c r="B2844">
        <v>23039</v>
      </c>
      <c r="C2844" t="str">
        <f>VLOOKUP(B2844,'NAAM GEMEENTE'!$A$1:$B$319,2,FALSE)</f>
        <v>Kapelle-op-den-Bos</v>
      </c>
      <c r="D2844">
        <v>100</v>
      </c>
      <c r="E2844">
        <v>6</v>
      </c>
      <c r="F2844">
        <f t="shared" si="135"/>
        <v>106</v>
      </c>
      <c r="G2844">
        <v>156</v>
      </c>
      <c r="H2844">
        <v>28</v>
      </c>
      <c r="I2844">
        <v>30</v>
      </c>
      <c r="J2844">
        <v>0</v>
      </c>
      <c r="K2844">
        <v>0</v>
      </c>
      <c r="L2844">
        <v>0</v>
      </c>
      <c r="M2844">
        <v>0</v>
      </c>
      <c r="N2844">
        <v>167</v>
      </c>
      <c r="O2844">
        <v>17</v>
      </c>
      <c r="P2844">
        <f t="shared" si="136"/>
        <v>184</v>
      </c>
      <c r="Q2844">
        <v>198</v>
      </c>
      <c r="R2844">
        <v>124</v>
      </c>
      <c r="S2844">
        <v>97</v>
      </c>
      <c r="T2844">
        <v>2</v>
      </c>
      <c r="U2844">
        <v>0</v>
      </c>
      <c r="V2844">
        <v>0</v>
      </c>
      <c r="W2844">
        <v>1</v>
      </c>
      <c r="X2844">
        <v>484</v>
      </c>
      <c r="Y2844">
        <v>24</v>
      </c>
      <c r="Z2844">
        <f t="shared" si="137"/>
        <v>508</v>
      </c>
      <c r="AA2844">
        <v>806</v>
      </c>
      <c r="AB2844">
        <v>119</v>
      </c>
      <c r="AC2844">
        <v>118</v>
      </c>
      <c r="AD2844">
        <v>0</v>
      </c>
      <c r="AE2844">
        <v>0</v>
      </c>
      <c r="AF2844">
        <v>0</v>
      </c>
      <c r="AG2844">
        <v>0</v>
      </c>
      <c r="AH2844">
        <v>1551</v>
      </c>
      <c r="AI2844">
        <v>606</v>
      </c>
      <c r="AJ2844">
        <v>320</v>
      </c>
      <c r="AK2844">
        <v>2.5594059405940595</v>
      </c>
      <c r="AL2844">
        <v>0.47194719471947194</v>
      </c>
      <c r="AM2844">
        <v>0.79368149580915537</v>
      </c>
      <c r="AN2844">
        <v>508</v>
      </c>
      <c r="AO2844">
        <v>184</v>
      </c>
      <c r="AP2844">
        <v>106</v>
      </c>
      <c r="AQ2844">
        <v>2.7608695652173911</v>
      </c>
      <c r="AR2844">
        <v>0.42391304347826086</v>
      </c>
      <c r="AS2844">
        <v>0.79133858267716539</v>
      </c>
      <c r="AT2844">
        <v>4.0707070707070709</v>
      </c>
      <c r="AU2844">
        <v>0.21212121212121213</v>
      </c>
      <c r="AV2844">
        <v>0.80645161290322576</v>
      </c>
      <c r="AW2844">
        <v>0.95967741935483875</v>
      </c>
      <c r="AX2844">
        <v>0.77419354838709675</v>
      </c>
      <c r="AY2844">
        <v>0.76470588235294112</v>
      </c>
      <c r="AZ2844">
        <v>0</v>
      </c>
      <c r="BA2844">
        <v>1</v>
      </c>
      <c r="BC2844">
        <v>1.2164948453608246</v>
      </c>
      <c r="BD2844">
        <v>0.69072164948453607</v>
      </c>
      <c r="BE2844">
        <v>0.74576271186440679</v>
      </c>
      <c r="BI2844">
        <v>0</v>
      </c>
      <c r="BJ2844">
        <v>1</v>
      </c>
    </row>
    <row r="2845" spans="1:62" x14ac:dyDescent="0.3">
      <c r="A2845">
        <v>2012</v>
      </c>
      <c r="B2845">
        <v>23044</v>
      </c>
      <c r="C2845" t="str">
        <f>VLOOKUP(B2845,'NAAM GEMEENTE'!$A$1:$B$319,2,FALSE)</f>
        <v>Liedekerke</v>
      </c>
      <c r="D2845">
        <v>78</v>
      </c>
      <c r="E2845">
        <v>16</v>
      </c>
      <c r="F2845">
        <f t="shared" si="135"/>
        <v>94</v>
      </c>
      <c r="G2845">
        <v>0</v>
      </c>
      <c r="H2845">
        <v>44</v>
      </c>
      <c r="I2845">
        <v>48</v>
      </c>
      <c r="J2845">
        <v>0</v>
      </c>
      <c r="K2845">
        <v>0</v>
      </c>
      <c r="L2845">
        <v>0</v>
      </c>
      <c r="M2845">
        <v>0</v>
      </c>
      <c r="N2845">
        <v>212</v>
      </c>
      <c r="O2845">
        <v>31</v>
      </c>
      <c r="P2845">
        <f t="shared" si="136"/>
        <v>243</v>
      </c>
      <c r="Q2845">
        <v>240</v>
      </c>
      <c r="R2845">
        <v>141</v>
      </c>
      <c r="S2845">
        <v>132</v>
      </c>
      <c r="T2845">
        <v>15</v>
      </c>
      <c r="U2845">
        <v>1</v>
      </c>
      <c r="V2845">
        <v>0</v>
      </c>
      <c r="W2845">
        <v>15</v>
      </c>
      <c r="X2845">
        <v>129</v>
      </c>
      <c r="Y2845">
        <v>37</v>
      </c>
      <c r="Z2845">
        <f t="shared" si="137"/>
        <v>166</v>
      </c>
      <c r="AA2845">
        <v>0</v>
      </c>
      <c r="AB2845">
        <v>111</v>
      </c>
      <c r="AC2845">
        <v>225</v>
      </c>
      <c r="AD2845">
        <v>0</v>
      </c>
      <c r="AE2845">
        <v>0</v>
      </c>
      <c r="AF2845">
        <v>0</v>
      </c>
      <c r="AG2845">
        <v>0</v>
      </c>
      <c r="AH2845">
        <v>502</v>
      </c>
      <c r="AI2845">
        <v>787</v>
      </c>
      <c r="AJ2845">
        <v>186</v>
      </c>
      <c r="AK2845">
        <v>0.63786531130876745</v>
      </c>
      <c r="AL2845">
        <v>0.76365946632782722</v>
      </c>
      <c r="AM2845">
        <v>0.62948207171314741</v>
      </c>
      <c r="AN2845">
        <v>166</v>
      </c>
      <c r="AO2845">
        <v>243</v>
      </c>
      <c r="AP2845">
        <v>94</v>
      </c>
      <c r="AQ2845">
        <v>0.6831275720164609</v>
      </c>
      <c r="AR2845">
        <v>0.61316872427983538</v>
      </c>
      <c r="AS2845">
        <v>0.43373493975903615</v>
      </c>
      <c r="AT2845">
        <v>0</v>
      </c>
      <c r="AU2845">
        <v>1</v>
      </c>
      <c r="AW2845">
        <v>0.78723404255319152</v>
      </c>
      <c r="AX2845">
        <v>0.68794326241134751</v>
      </c>
      <c r="AY2845">
        <v>0.60360360360360366</v>
      </c>
      <c r="AZ2845">
        <v>0</v>
      </c>
      <c r="BA2845">
        <v>1</v>
      </c>
      <c r="BC2845">
        <v>1.7045454545454546</v>
      </c>
      <c r="BD2845">
        <v>0.63636363636363635</v>
      </c>
      <c r="BE2845">
        <v>0.78666666666666663</v>
      </c>
      <c r="BF2845">
        <v>0</v>
      </c>
      <c r="BG2845">
        <v>1</v>
      </c>
      <c r="BI2845">
        <v>0</v>
      </c>
      <c r="BJ2845">
        <v>1</v>
      </c>
    </row>
    <row r="2846" spans="1:62" x14ac:dyDescent="0.3">
      <c r="A2846">
        <v>2012</v>
      </c>
      <c r="B2846">
        <v>23045</v>
      </c>
      <c r="C2846" t="str">
        <f>VLOOKUP(B2846,'NAAM GEMEENTE'!$A$1:$B$319,2,FALSE)</f>
        <v>Londerzeel</v>
      </c>
      <c r="D2846">
        <v>185</v>
      </c>
      <c r="E2846">
        <v>22</v>
      </c>
      <c r="F2846">
        <f t="shared" si="135"/>
        <v>207</v>
      </c>
      <c r="G2846">
        <v>183</v>
      </c>
      <c r="H2846">
        <v>103</v>
      </c>
      <c r="I2846">
        <v>56</v>
      </c>
      <c r="J2846">
        <v>0</v>
      </c>
      <c r="K2846">
        <v>0</v>
      </c>
      <c r="L2846">
        <v>0</v>
      </c>
      <c r="M2846">
        <v>0</v>
      </c>
      <c r="N2846">
        <v>325</v>
      </c>
      <c r="O2846">
        <v>33</v>
      </c>
      <c r="P2846">
        <f t="shared" si="136"/>
        <v>358</v>
      </c>
      <c r="Q2846">
        <v>398</v>
      </c>
      <c r="R2846">
        <v>268</v>
      </c>
      <c r="S2846">
        <v>154</v>
      </c>
      <c r="T2846">
        <v>10</v>
      </c>
      <c r="U2846">
        <v>2</v>
      </c>
      <c r="V2846">
        <v>0</v>
      </c>
      <c r="W2846">
        <v>7</v>
      </c>
      <c r="X2846">
        <v>409</v>
      </c>
      <c r="Y2846">
        <v>64</v>
      </c>
      <c r="Z2846">
        <f t="shared" si="137"/>
        <v>473</v>
      </c>
      <c r="AA2846">
        <v>313</v>
      </c>
      <c r="AB2846">
        <v>260</v>
      </c>
      <c r="AC2846">
        <v>176</v>
      </c>
      <c r="AD2846">
        <v>0</v>
      </c>
      <c r="AE2846">
        <v>0</v>
      </c>
      <c r="AF2846">
        <v>0</v>
      </c>
      <c r="AG2846">
        <v>0</v>
      </c>
      <c r="AH2846">
        <v>1222</v>
      </c>
      <c r="AI2846">
        <v>1197</v>
      </c>
      <c r="AJ2846">
        <v>549</v>
      </c>
      <c r="AK2846">
        <v>1.0208855472013367</v>
      </c>
      <c r="AL2846">
        <v>0.54135338345864659</v>
      </c>
      <c r="AM2846">
        <v>0.5507364975450082</v>
      </c>
      <c r="AN2846">
        <v>473</v>
      </c>
      <c r="AO2846">
        <v>358</v>
      </c>
      <c r="AP2846">
        <v>207</v>
      </c>
      <c r="AQ2846">
        <v>1.3212290502793296</v>
      </c>
      <c r="AR2846">
        <v>0.42178770949720673</v>
      </c>
      <c r="AS2846">
        <v>0.56236786469344613</v>
      </c>
      <c r="AT2846">
        <v>0.78643216080402012</v>
      </c>
      <c r="AU2846">
        <v>0.54020100502512558</v>
      </c>
      <c r="AV2846">
        <v>0.41533546325878595</v>
      </c>
      <c r="AW2846">
        <v>0.97014925373134331</v>
      </c>
      <c r="AX2846">
        <v>0.61567164179104472</v>
      </c>
      <c r="AY2846">
        <v>0.60384615384615381</v>
      </c>
      <c r="AZ2846">
        <v>0</v>
      </c>
      <c r="BA2846">
        <v>1</v>
      </c>
      <c r="BC2846">
        <v>1.1428571428571428</v>
      </c>
      <c r="BD2846">
        <v>0.63636363636363635</v>
      </c>
      <c r="BE2846">
        <v>0.68181818181818177</v>
      </c>
      <c r="BF2846">
        <v>0</v>
      </c>
      <c r="BG2846">
        <v>1</v>
      </c>
      <c r="BI2846">
        <v>0</v>
      </c>
      <c r="BJ2846">
        <v>1</v>
      </c>
    </row>
    <row r="2847" spans="1:62" x14ac:dyDescent="0.3">
      <c r="A2847">
        <v>2012</v>
      </c>
      <c r="B2847">
        <v>23047</v>
      </c>
      <c r="C2847" t="str">
        <f>VLOOKUP(B2847,'NAAM GEMEENTE'!$A$1:$B$319,2,FALSE)</f>
        <v>Machelen</v>
      </c>
      <c r="D2847">
        <v>3</v>
      </c>
      <c r="E2847">
        <v>7</v>
      </c>
      <c r="F2847">
        <f t="shared" si="135"/>
        <v>10</v>
      </c>
      <c r="G2847">
        <v>0</v>
      </c>
      <c r="H2847">
        <v>0</v>
      </c>
      <c r="I2847">
        <v>23</v>
      </c>
      <c r="J2847">
        <v>0</v>
      </c>
      <c r="K2847">
        <v>0</v>
      </c>
      <c r="L2847">
        <v>0</v>
      </c>
      <c r="M2847">
        <v>0</v>
      </c>
      <c r="N2847">
        <v>209</v>
      </c>
      <c r="O2847">
        <v>38</v>
      </c>
      <c r="P2847">
        <f t="shared" si="136"/>
        <v>247</v>
      </c>
      <c r="Q2847">
        <v>172</v>
      </c>
      <c r="R2847">
        <v>161</v>
      </c>
      <c r="S2847">
        <v>146</v>
      </c>
      <c r="T2847">
        <v>6</v>
      </c>
      <c r="U2847">
        <v>4</v>
      </c>
      <c r="V2847">
        <v>0</v>
      </c>
      <c r="W2847">
        <v>2</v>
      </c>
      <c r="X2847">
        <v>8</v>
      </c>
      <c r="Y2847">
        <v>33</v>
      </c>
      <c r="Z2847">
        <f t="shared" si="137"/>
        <v>41</v>
      </c>
      <c r="AA2847">
        <v>0</v>
      </c>
      <c r="AB2847">
        <v>0</v>
      </c>
      <c r="AC2847">
        <v>103</v>
      </c>
      <c r="AD2847">
        <v>0</v>
      </c>
      <c r="AE2847">
        <v>0</v>
      </c>
      <c r="AF2847">
        <v>0</v>
      </c>
      <c r="AG2847">
        <v>0</v>
      </c>
      <c r="AH2847">
        <v>144</v>
      </c>
      <c r="AI2847">
        <v>738</v>
      </c>
      <c r="AJ2847">
        <v>33</v>
      </c>
      <c r="AK2847">
        <v>0.1951219512195122</v>
      </c>
      <c r="AL2847">
        <v>0.95528455284552849</v>
      </c>
      <c r="AM2847">
        <v>0.77083333333333337</v>
      </c>
      <c r="AN2847">
        <v>41</v>
      </c>
      <c r="AO2847">
        <v>247</v>
      </c>
      <c r="AP2847">
        <v>10</v>
      </c>
      <c r="AQ2847">
        <v>0.16599190283400811</v>
      </c>
      <c r="AR2847">
        <v>0.95951417004048578</v>
      </c>
      <c r="AS2847">
        <v>0.75609756097560976</v>
      </c>
      <c r="AT2847">
        <v>0</v>
      </c>
      <c r="AU2847">
        <v>1</v>
      </c>
      <c r="AW2847">
        <v>0</v>
      </c>
      <c r="AX2847">
        <v>1</v>
      </c>
      <c r="AZ2847">
        <v>0</v>
      </c>
      <c r="BA2847">
        <v>1</v>
      </c>
      <c r="BC2847">
        <v>0.70547945205479456</v>
      </c>
      <c r="BD2847">
        <v>0.84246575342465757</v>
      </c>
      <c r="BE2847">
        <v>0.77669902912621358</v>
      </c>
      <c r="BF2847">
        <v>0</v>
      </c>
      <c r="BG2847">
        <v>1</v>
      </c>
      <c r="BI2847">
        <v>0</v>
      </c>
      <c r="BJ2847">
        <v>1</v>
      </c>
    </row>
    <row r="2848" spans="1:62" x14ac:dyDescent="0.3">
      <c r="A2848">
        <v>2012</v>
      </c>
      <c r="B2848">
        <v>23050</v>
      </c>
      <c r="C2848" t="str">
        <f>VLOOKUP(B2848,'NAAM GEMEENTE'!$A$1:$B$319,2,FALSE)</f>
        <v>Meise</v>
      </c>
      <c r="D2848">
        <v>0</v>
      </c>
      <c r="E2848">
        <v>0</v>
      </c>
      <c r="F2848">
        <f t="shared" si="135"/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350</v>
      </c>
      <c r="O2848">
        <v>29</v>
      </c>
      <c r="P2848">
        <f t="shared" si="136"/>
        <v>379</v>
      </c>
      <c r="Q2848">
        <v>454</v>
      </c>
      <c r="R2848">
        <v>202</v>
      </c>
      <c r="S2848">
        <v>144</v>
      </c>
      <c r="T2848">
        <v>10</v>
      </c>
      <c r="U2848">
        <v>1</v>
      </c>
      <c r="V2848">
        <v>0</v>
      </c>
      <c r="W2848">
        <v>2</v>
      </c>
      <c r="Z2848">
        <f t="shared" si="137"/>
        <v>0</v>
      </c>
      <c r="AI2848">
        <v>1192</v>
      </c>
      <c r="AJ2848">
        <v>0</v>
      </c>
      <c r="AL2848">
        <v>1</v>
      </c>
      <c r="AO2848">
        <v>379</v>
      </c>
      <c r="AP2848">
        <v>0</v>
      </c>
      <c r="AR2848">
        <v>1</v>
      </c>
      <c r="AU2848">
        <v>1</v>
      </c>
      <c r="AX2848">
        <v>1</v>
      </c>
      <c r="BA2848">
        <v>1</v>
      </c>
      <c r="BD2848">
        <v>1</v>
      </c>
      <c r="BG2848">
        <v>1</v>
      </c>
      <c r="BJ2848">
        <v>1</v>
      </c>
    </row>
    <row r="2849" spans="1:62" x14ac:dyDescent="0.3">
      <c r="A2849">
        <v>2012</v>
      </c>
      <c r="B2849">
        <v>23052</v>
      </c>
      <c r="C2849" t="str">
        <f>VLOOKUP(B2849,'NAAM GEMEENTE'!$A$1:$B$319,2,FALSE)</f>
        <v>Merchtem</v>
      </c>
      <c r="D2849">
        <v>222</v>
      </c>
      <c r="E2849">
        <v>23</v>
      </c>
      <c r="F2849">
        <f t="shared" si="135"/>
        <v>245</v>
      </c>
      <c r="G2849">
        <v>191</v>
      </c>
      <c r="H2849">
        <v>159</v>
      </c>
      <c r="I2849">
        <v>34</v>
      </c>
      <c r="J2849">
        <v>0</v>
      </c>
      <c r="K2849">
        <v>0</v>
      </c>
      <c r="L2849">
        <v>0</v>
      </c>
      <c r="M2849">
        <v>0</v>
      </c>
      <c r="N2849">
        <v>296</v>
      </c>
      <c r="O2849">
        <v>39</v>
      </c>
      <c r="P2849">
        <f t="shared" si="136"/>
        <v>335</v>
      </c>
      <c r="Q2849">
        <v>299</v>
      </c>
      <c r="R2849">
        <v>244</v>
      </c>
      <c r="S2849">
        <v>126</v>
      </c>
      <c r="T2849">
        <v>7</v>
      </c>
      <c r="U2849">
        <v>3</v>
      </c>
      <c r="V2849">
        <v>0</v>
      </c>
      <c r="W2849">
        <v>10</v>
      </c>
      <c r="X2849">
        <v>461</v>
      </c>
      <c r="Y2849">
        <v>96</v>
      </c>
      <c r="Z2849">
        <f t="shared" si="137"/>
        <v>557</v>
      </c>
      <c r="AA2849">
        <v>372</v>
      </c>
      <c r="AB2849">
        <v>603</v>
      </c>
      <c r="AC2849">
        <v>186</v>
      </c>
      <c r="AD2849">
        <v>0</v>
      </c>
      <c r="AE2849">
        <v>0</v>
      </c>
      <c r="AF2849">
        <v>0</v>
      </c>
      <c r="AG2849">
        <v>0</v>
      </c>
      <c r="AH2849">
        <v>1718</v>
      </c>
      <c r="AI2849">
        <v>1024</v>
      </c>
      <c r="AJ2849">
        <v>629</v>
      </c>
      <c r="AK2849">
        <v>1.677734375</v>
      </c>
      <c r="AL2849">
        <v>0.3857421875</v>
      </c>
      <c r="AM2849">
        <v>0.63387660069848661</v>
      </c>
      <c r="AN2849">
        <v>557</v>
      </c>
      <c r="AO2849">
        <v>335</v>
      </c>
      <c r="AP2849">
        <v>245</v>
      </c>
      <c r="AQ2849">
        <v>1.6626865671641791</v>
      </c>
      <c r="AR2849">
        <v>0.26865671641791045</v>
      </c>
      <c r="AS2849">
        <v>0.56014362657091565</v>
      </c>
      <c r="AT2849">
        <v>1.2441471571906355</v>
      </c>
      <c r="AU2849">
        <v>0.3612040133779264</v>
      </c>
      <c r="AV2849">
        <v>0.48655913978494625</v>
      </c>
      <c r="AW2849">
        <v>2.471311475409836</v>
      </c>
      <c r="AX2849">
        <v>0.34836065573770492</v>
      </c>
      <c r="AY2849">
        <v>0.73631840796019898</v>
      </c>
      <c r="AZ2849">
        <v>0</v>
      </c>
      <c r="BA2849">
        <v>1</v>
      </c>
      <c r="BC2849">
        <v>1.4761904761904763</v>
      </c>
      <c r="BD2849">
        <v>0.73015873015873012</v>
      </c>
      <c r="BE2849">
        <v>0.81720430107526887</v>
      </c>
      <c r="BF2849">
        <v>0</v>
      </c>
      <c r="BG2849">
        <v>1</v>
      </c>
      <c r="BI2849">
        <v>0</v>
      </c>
      <c r="BJ2849">
        <v>1</v>
      </c>
    </row>
    <row r="2850" spans="1:62" x14ac:dyDescent="0.3">
      <c r="A2850">
        <v>2012</v>
      </c>
      <c r="B2850">
        <v>23060</v>
      </c>
      <c r="C2850" t="str">
        <f>VLOOKUP(B2850,'NAAM GEMEENTE'!$A$1:$B$319,2,FALSE)</f>
        <v>Opwijk</v>
      </c>
      <c r="D2850">
        <v>190</v>
      </c>
      <c r="E2850">
        <v>9</v>
      </c>
      <c r="F2850">
        <f t="shared" si="135"/>
        <v>199</v>
      </c>
      <c r="G2850">
        <v>202</v>
      </c>
      <c r="H2850">
        <v>85</v>
      </c>
      <c r="I2850">
        <v>41</v>
      </c>
      <c r="J2850">
        <v>0</v>
      </c>
      <c r="K2850">
        <v>0</v>
      </c>
      <c r="L2850">
        <v>0</v>
      </c>
      <c r="M2850">
        <v>0</v>
      </c>
      <c r="N2850">
        <v>264</v>
      </c>
      <c r="O2850">
        <v>24</v>
      </c>
      <c r="P2850">
        <f t="shared" si="136"/>
        <v>288</v>
      </c>
      <c r="Q2850">
        <v>282</v>
      </c>
      <c r="R2850">
        <v>208</v>
      </c>
      <c r="S2850">
        <v>107</v>
      </c>
      <c r="T2850">
        <v>10</v>
      </c>
      <c r="U2850">
        <v>5</v>
      </c>
      <c r="V2850">
        <v>0</v>
      </c>
      <c r="W2850">
        <v>7</v>
      </c>
      <c r="X2850">
        <v>291</v>
      </c>
      <c r="Y2850">
        <v>32</v>
      </c>
      <c r="Z2850">
        <f t="shared" si="137"/>
        <v>323</v>
      </c>
      <c r="AA2850">
        <v>331</v>
      </c>
      <c r="AB2850">
        <v>169</v>
      </c>
      <c r="AC2850">
        <v>157</v>
      </c>
      <c r="AD2850">
        <v>0</v>
      </c>
      <c r="AE2850">
        <v>0</v>
      </c>
      <c r="AF2850">
        <v>0</v>
      </c>
      <c r="AG2850">
        <v>0</v>
      </c>
      <c r="AH2850">
        <v>980</v>
      </c>
      <c r="AI2850">
        <v>907</v>
      </c>
      <c r="AJ2850">
        <v>527</v>
      </c>
      <c r="AK2850">
        <v>1.0804851157662625</v>
      </c>
      <c r="AL2850">
        <v>0.41896361631753032</v>
      </c>
      <c r="AM2850">
        <v>0.46224489795918366</v>
      </c>
      <c r="AN2850">
        <v>323</v>
      </c>
      <c r="AO2850">
        <v>288</v>
      </c>
      <c r="AP2850">
        <v>199</v>
      </c>
      <c r="AQ2850">
        <v>1.1215277777777777</v>
      </c>
      <c r="AR2850">
        <v>0.30902777777777779</v>
      </c>
      <c r="AS2850">
        <v>0.38390092879256965</v>
      </c>
      <c r="AT2850">
        <v>1.1737588652482269</v>
      </c>
      <c r="AU2850">
        <v>0.28368794326241137</v>
      </c>
      <c r="AV2850">
        <v>0.38972809667673713</v>
      </c>
      <c r="AW2850">
        <v>0.8125</v>
      </c>
      <c r="AX2850">
        <v>0.59134615384615385</v>
      </c>
      <c r="AY2850">
        <v>0.49704142011834318</v>
      </c>
      <c r="AZ2850">
        <v>0</v>
      </c>
      <c r="BA2850">
        <v>1</v>
      </c>
      <c r="BC2850">
        <v>1.4672897196261683</v>
      </c>
      <c r="BD2850">
        <v>0.61682242990654201</v>
      </c>
      <c r="BE2850">
        <v>0.73885350318471332</v>
      </c>
      <c r="BF2850">
        <v>0</v>
      </c>
      <c r="BG2850">
        <v>1</v>
      </c>
      <c r="BI2850">
        <v>0</v>
      </c>
      <c r="BJ2850">
        <v>1</v>
      </c>
    </row>
    <row r="2851" spans="1:62" x14ac:dyDescent="0.3">
      <c r="A2851">
        <v>2012</v>
      </c>
      <c r="B2851">
        <v>23062</v>
      </c>
      <c r="C2851" t="str">
        <f>VLOOKUP(B2851,'NAAM GEMEENTE'!$A$1:$B$319,2,FALSE)</f>
        <v>Overijse</v>
      </c>
      <c r="D2851">
        <v>196</v>
      </c>
      <c r="E2851">
        <v>17</v>
      </c>
      <c r="F2851">
        <f t="shared" si="135"/>
        <v>213</v>
      </c>
      <c r="G2851">
        <v>251</v>
      </c>
      <c r="H2851">
        <v>59</v>
      </c>
      <c r="I2851">
        <v>96</v>
      </c>
      <c r="J2851">
        <v>0</v>
      </c>
      <c r="K2851">
        <v>0</v>
      </c>
      <c r="L2851">
        <v>0</v>
      </c>
      <c r="M2851">
        <v>0</v>
      </c>
      <c r="N2851">
        <v>378</v>
      </c>
      <c r="O2851">
        <v>29</v>
      </c>
      <c r="P2851">
        <f t="shared" si="136"/>
        <v>407</v>
      </c>
      <c r="Q2851">
        <v>497</v>
      </c>
      <c r="R2851">
        <v>162</v>
      </c>
      <c r="S2851">
        <v>160</v>
      </c>
      <c r="T2851">
        <v>15</v>
      </c>
      <c r="U2851">
        <v>2</v>
      </c>
      <c r="V2851">
        <v>0</v>
      </c>
      <c r="W2851">
        <v>0</v>
      </c>
      <c r="X2851">
        <v>395</v>
      </c>
      <c r="Y2851">
        <v>33</v>
      </c>
      <c r="Z2851">
        <f t="shared" si="137"/>
        <v>428</v>
      </c>
      <c r="AA2851">
        <v>499</v>
      </c>
      <c r="AB2851">
        <v>121</v>
      </c>
      <c r="AC2851">
        <v>207</v>
      </c>
      <c r="AD2851">
        <v>0</v>
      </c>
      <c r="AE2851">
        <v>0</v>
      </c>
      <c r="AF2851">
        <v>0</v>
      </c>
      <c r="AG2851">
        <v>0</v>
      </c>
      <c r="AH2851">
        <v>1255</v>
      </c>
      <c r="AI2851">
        <v>1243</v>
      </c>
      <c r="AJ2851">
        <v>619</v>
      </c>
      <c r="AK2851">
        <v>1.0096540627514079</v>
      </c>
      <c r="AL2851">
        <v>0.50201126307320998</v>
      </c>
      <c r="AM2851">
        <v>0.50677290836653388</v>
      </c>
      <c r="AN2851">
        <v>428</v>
      </c>
      <c r="AO2851">
        <v>407</v>
      </c>
      <c r="AP2851">
        <v>213</v>
      </c>
      <c r="AQ2851">
        <v>1.0515970515970516</v>
      </c>
      <c r="AR2851">
        <v>0.47665847665847666</v>
      </c>
      <c r="AS2851">
        <v>0.50233644859813087</v>
      </c>
      <c r="AT2851">
        <v>1.0040241448692153</v>
      </c>
      <c r="AU2851">
        <v>0.49496981891348091</v>
      </c>
      <c r="AV2851">
        <v>0.4969939879759519</v>
      </c>
      <c r="AW2851">
        <v>0.74691358024691357</v>
      </c>
      <c r="AX2851">
        <v>0.63580246913580252</v>
      </c>
      <c r="AY2851">
        <v>0.51239669421487599</v>
      </c>
      <c r="AZ2851">
        <v>0</v>
      </c>
      <c r="BA2851">
        <v>1</v>
      </c>
      <c r="BC2851">
        <v>1.29375</v>
      </c>
      <c r="BD2851">
        <v>0.4</v>
      </c>
      <c r="BE2851">
        <v>0.53623188405797106</v>
      </c>
      <c r="BF2851">
        <v>0</v>
      </c>
      <c r="BG2851">
        <v>1</v>
      </c>
    </row>
    <row r="2852" spans="1:62" x14ac:dyDescent="0.3">
      <c r="A2852">
        <v>2012</v>
      </c>
      <c r="B2852">
        <v>23064</v>
      </c>
      <c r="C2852" t="str">
        <f>VLOOKUP(B2852,'NAAM GEMEENTE'!$A$1:$B$319,2,FALSE)</f>
        <v>Pepingen</v>
      </c>
      <c r="D2852">
        <v>0</v>
      </c>
      <c r="E2852">
        <v>0</v>
      </c>
      <c r="F2852">
        <f t="shared" si="135"/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112</v>
      </c>
      <c r="O2852">
        <v>8</v>
      </c>
      <c r="P2852">
        <f t="shared" si="136"/>
        <v>120</v>
      </c>
      <c r="Q2852">
        <v>116</v>
      </c>
      <c r="R2852">
        <v>66</v>
      </c>
      <c r="S2852">
        <v>26</v>
      </c>
      <c r="T2852">
        <v>7</v>
      </c>
      <c r="U2852">
        <v>0</v>
      </c>
      <c r="V2852">
        <v>0</v>
      </c>
      <c r="W2852">
        <v>1</v>
      </c>
      <c r="Z2852">
        <f t="shared" si="137"/>
        <v>0</v>
      </c>
      <c r="AI2852">
        <v>336</v>
      </c>
      <c r="AJ2852">
        <v>0</v>
      </c>
      <c r="AL2852">
        <v>1</v>
      </c>
      <c r="AO2852">
        <v>120</v>
      </c>
      <c r="AP2852">
        <v>0</v>
      </c>
      <c r="AR2852">
        <v>1</v>
      </c>
      <c r="AU2852">
        <v>1</v>
      </c>
      <c r="AX2852">
        <v>1</v>
      </c>
      <c r="BA2852">
        <v>1</v>
      </c>
      <c r="BD2852">
        <v>1</v>
      </c>
      <c r="BJ2852">
        <v>1</v>
      </c>
    </row>
    <row r="2853" spans="1:62" x14ac:dyDescent="0.3">
      <c r="A2853">
        <v>2012</v>
      </c>
      <c r="B2853">
        <v>23077</v>
      </c>
      <c r="C2853" t="str">
        <f>VLOOKUP(B2853,'NAAM GEMEENTE'!$A$1:$B$319,2,FALSE)</f>
        <v>Sint-Pieters-Leeuw</v>
      </c>
      <c r="D2853">
        <v>0</v>
      </c>
      <c r="E2853">
        <v>0</v>
      </c>
      <c r="F2853">
        <f t="shared" si="135"/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403</v>
      </c>
      <c r="O2853">
        <v>74</v>
      </c>
      <c r="P2853">
        <f t="shared" si="136"/>
        <v>477</v>
      </c>
      <c r="Q2853">
        <v>470</v>
      </c>
      <c r="R2853">
        <v>311</v>
      </c>
      <c r="S2853">
        <v>223</v>
      </c>
      <c r="T2853">
        <v>15</v>
      </c>
      <c r="U2853">
        <v>4</v>
      </c>
      <c r="V2853">
        <v>0</v>
      </c>
      <c r="W2853">
        <v>7</v>
      </c>
      <c r="Z2853">
        <f t="shared" si="137"/>
        <v>0</v>
      </c>
      <c r="AI2853">
        <v>1507</v>
      </c>
      <c r="AJ2853">
        <v>0</v>
      </c>
      <c r="AL2853">
        <v>1</v>
      </c>
      <c r="AO2853">
        <v>477</v>
      </c>
      <c r="AP2853">
        <v>0</v>
      </c>
      <c r="AR2853">
        <v>1</v>
      </c>
      <c r="AU2853">
        <v>1</v>
      </c>
      <c r="AX2853">
        <v>1</v>
      </c>
      <c r="BA2853">
        <v>1</v>
      </c>
      <c r="BD2853">
        <v>1</v>
      </c>
      <c r="BG2853">
        <v>1</v>
      </c>
      <c r="BJ2853">
        <v>1</v>
      </c>
    </row>
    <row r="2854" spans="1:62" x14ac:dyDescent="0.3">
      <c r="A2854">
        <v>2012</v>
      </c>
      <c r="B2854">
        <v>23081</v>
      </c>
      <c r="C2854" t="str">
        <f>VLOOKUP(B2854,'NAAM GEMEENTE'!$A$1:$B$319,2,FALSE)</f>
        <v>Steenokkerzeel</v>
      </c>
      <c r="D2854">
        <v>0</v>
      </c>
      <c r="E2854">
        <v>0</v>
      </c>
      <c r="F2854">
        <f t="shared" si="135"/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217</v>
      </c>
      <c r="O2854">
        <v>24</v>
      </c>
      <c r="P2854">
        <f t="shared" si="136"/>
        <v>241</v>
      </c>
      <c r="Q2854">
        <v>225</v>
      </c>
      <c r="R2854">
        <v>164</v>
      </c>
      <c r="S2854">
        <v>91</v>
      </c>
      <c r="T2854">
        <v>13</v>
      </c>
      <c r="U2854">
        <v>1</v>
      </c>
      <c r="V2854">
        <v>0</v>
      </c>
      <c r="W2854">
        <v>2</v>
      </c>
      <c r="Z2854">
        <f t="shared" si="137"/>
        <v>0</v>
      </c>
      <c r="AI2854">
        <v>737</v>
      </c>
      <c r="AJ2854">
        <v>0</v>
      </c>
      <c r="AL2854">
        <v>1</v>
      </c>
      <c r="AO2854">
        <v>241</v>
      </c>
      <c r="AP2854">
        <v>0</v>
      </c>
      <c r="AR2854">
        <v>1</v>
      </c>
      <c r="AU2854">
        <v>1</v>
      </c>
      <c r="AX2854">
        <v>1</v>
      </c>
      <c r="BA2854">
        <v>1</v>
      </c>
      <c r="BD2854">
        <v>1</v>
      </c>
      <c r="BG2854">
        <v>1</v>
      </c>
      <c r="BJ2854">
        <v>1</v>
      </c>
    </row>
    <row r="2855" spans="1:62" x14ac:dyDescent="0.3">
      <c r="A2855">
        <v>2012</v>
      </c>
      <c r="B2855">
        <v>23086</v>
      </c>
      <c r="C2855" t="str">
        <f>VLOOKUP(B2855,'NAAM GEMEENTE'!$A$1:$B$319,2,FALSE)</f>
        <v>Ternat</v>
      </c>
      <c r="D2855">
        <v>201</v>
      </c>
      <c r="E2855">
        <v>8</v>
      </c>
      <c r="F2855">
        <f t="shared" si="135"/>
        <v>209</v>
      </c>
      <c r="G2855">
        <v>218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283</v>
      </c>
      <c r="O2855">
        <v>36</v>
      </c>
      <c r="P2855">
        <f t="shared" si="136"/>
        <v>319</v>
      </c>
      <c r="Q2855">
        <v>301</v>
      </c>
      <c r="R2855">
        <v>219</v>
      </c>
      <c r="S2855">
        <v>145</v>
      </c>
      <c r="T2855">
        <v>23</v>
      </c>
      <c r="U2855">
        <v>0</v>
      </c>
      <c r="V2855">
        <v>0</v>
      </c>
      <c r="W2855">
        <v>11</v>
      </c>
      <c r="X2855">
        <v>524</v>
      </c>
      <c r="Y2855">
        <v>16</v>
      </c>
      <c r="Z2855">
        <f t="shared" si="137"/>
        <v>540</v>
      </c>
      <c r="AA2855">
        <v>579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1119</v>
      </c>
      <c r="AI2855">
        <v>1018</v>
      </c>
      <c r="AJ2855">
        <v>427</v>
      </c>
      <c r="AK2855">
        <v>1.0992141453831041</v>
      </c>
      <c r="AL2855">
        <v>0.58055009823182713</v>
      </c>
      <c r="AM2855">
        <v>0.61840929401251121</v>
      </c>
      <c r="AN2855">
        <v>540</v>
      </c>
      <c r="AO2855">
        <v>319</v>
      </c>
      <c r="AP2855">
        <v>209</v>
      </c>
      <c r="AQ2855">
        <v>1.6927899686520376</v>
      </c>
      <c r="AR2855">
        <v>0.34482758620689657</v>
      </c>
      <c r="AS2855">
        <v>0.61296296296296293</v>
      </c>
      <c r="AT2855">
        <v>1.9235880398671097</v>
      </c>
      <c r="AU2855">
        <v>0.27574750830564781</v>
      </c>
      <c r="AV2855">
        <v>0.62348877374784106</v>
      </c>
      <c r="AW2855">
        <v>0</v>
      </c>
      <c r="AX2855">
        <v>1</v>
      </c>
      <c r="AZ2855">
        <v>0</v>
      </c>
      <c r="BA2855">
        <v>1</v>
      </c>
      <c r="BC2855">
        <v>0</v>
      </c>
      <c r="BD2855">
        <v>1</v>
      </c>
      <c r="BI2855">
        <v>0</v>
      </c>
      <c r="BJ2855">
        <v>1</v>
      </c>
    </row>
    <row r="2856" spans="1:62" x14ac:dyDescent="0.3">
      <c r="A2856">
        <v>2012</v>
      </c>
      <c r="B2856">
        <v>23088</v>
      </c>
      <c r="C2856" t="str">
        <f>VLOOKUP(B2856,'NAAM GEMEENTE'!$A$1:$B$319,2,FALSE)</f>
        <v>Vilvoorde</v>
      </c>
      <c r="D2856">
        <v>482</v>
      </c>
      <c r="E2856">
        <v>102</v>
      </c>
      <c r="F2856">
        <f t="shared" si="135"/>
        <v>584</v>
      </c>
      <c r="G2856">
        <v>405</v>
      </c>
      <c r="H2856">
        <v>281</v>
      </c>
      <c r="I2856">
        <v>332</v>
      </c>
      <c r="J2856">
        <v>0</v>
      </c>
      <c r="K2856">
        <v>12</v>
      </c>
      <c r="L2856">
        <v>0</v>
      </c>
      <c r="M2856">
        <v>0</v>
      </c>
      <c r="N2856">
        <v>697</v>
      </c>
      <c r="O2856">
        <v>143</v>
      </c>
      <c r="P2856">
        <f t="shared" si="136"/>
        <v>840</v>
      </c>
      <c r="Q2856">
        <v>625</v>
      </c>
      <c r="R2856">
        <v>454</v>
      </c>
      <c r="S2856">
        <v>506</v>
      </c>
      <c r="T2856">
        <v>22</v>
      </c>
      <c r="U2856">
        <v>12</v>
      </c>
      <c r="V2856">
        <v>0</v>
      </c>
      <c r="W2856">
        <v>5</v>
      </c>
      <c r="X2856">
        <v>823</v>
      </c>
      <c r="Y2856">
        <v>206</v>
      </c>
      <c r="Z2856">
        <f t="shared" si="137"/>
        <v>1029</v>
      </c>
      <c r="AA2856">
        <v>663</v>
      </c>
      <c r="AB2856">
        <v>799</v>
      </c>
      <c r="AC2856">
        <v>965</v>
      </c>
      <c r="AD2856">
        <v>0</v>
      </c>
      <c r="AE2856">
        <v>39</v>
      </c>
      <c r="AF2856">
        <v>0</v>
      </c>
      <c r="AG2856">
        <v>0</v>
      </c>
      <c r="AH2856">
        <v>3495</v>
      </c>
      <c r="AI2856">
        <v>2464</v>
      </c>
      <c r="AJ2856">
        <v>1614</v>
      </c>
      <c r="AK2856">
        <v>1.4184253246753247</v>
      </c>
      <c r="AL2856">
        <v>0.34496753246753248</v>
      </c>
      <c r="AM2856">
        <v>0.53819742489270384</v>
      </c>
      <c r="AN2856">
        <v>1029</v>
      </c>
      <c r="AO2856">
        <v>840</v>
      </c>
      <c r="AP2856">
        <v>584</v>
      </c>
      <c r="AQ2856">
        <v>1.2250000000000001</v>
      </c>
      <c r="AR2856">
        <v>0.30476190476190479</v>
      </c>
      <c r="AS2856">
        <v>0.43245869776482021</v>
      </c>
      <c r="AT2856">
        <v>1.0608</v>
      </c>
      <c r="AU2856">
        <v>0.35199999999999998</v>
      </c>
      <c r="AV2856">
        <v>0.38914027149321267</v>
      </c>
      <c r="AW2856">
        <v>1.7599118942731278</v>
      </c>
      <c r="AX2856">
        <v>0.38105726872246698</v>
      </c>
      <c r="AY2856">
        <v>0.6483103879849812</v>
      </c>
      <c r="AZ2856">
        <v>0</v>
      </c>
      <c r="BA2856">
        <v>1</v>
      </c>
      <c r="BC2856">
        <v>1.9071146245059289</v>
      </c>
      <c r="BD2856">
        <v>0.34387351778656128</v>
      </c>
      <c r="BE2856">
        <v>0.65595854922279795</v>
      </c>
      <c r="BF2856">
        <v>3.25</v>
      </c>
      <c r="BG2856">
        <v>0</v>
      </c>
      <c r="BH2856">
        <v>0.69230769230769229</v>
      </c>
      <c r="BI2856">
        <v>0</v>
      </c>
      <c r="BJ2856">
        <v>1</v>
      </c>
    </row>
    <row r="2857" spans="1:62" x14ac:dyDescent="0.3">
      <c r="A2857">
        <v>2012</v>
      </c>
      <c r="B2857">
        <v>23094</v>
      </c>
      <c r="C2857" t="str">
        <f>VLOOKUP(B2857,'NAAM GEMEENTE'!$A$1:$B$319,2,FALSE)</f>
        <v>Zaventem</v>
      </c>
      <c r="D2857">
        <v>199</v>
      </c>
      <c r="E2857">
        <v>41</v>
      </c>
      <c r="F2857">
        <f t="shared" si="135"/>
        <v>240</v>
      </c>
      <c r="G2857">
        <v>149</v>
      </c>
      <c r="H2857">
        <v>162</v>
      </c>
      <c r="I2857">
        <v>113</v>
      </c>
      <c r="J2857">
        <v>0</v>
      </c>
      <c r="K2857">
        <v>0</v>
      </c>
      <c r="L2857">
        <v>0</v>
      </c>
      <c r="M2857">
        <v>0</v>
      </c>
      <c r="N2857">
        <v>387</v>
      </c>
      <c r="O2857">
        <v>59</v>
      </c>
      <c r="P2857">
        <f t="shared" si="136"/>
        <v>446</v>
      </c>
      <c r="Q2857">
        <v>384</v>
      </c>
      <c r="R2857">
        <v>247</v>
      </c>
      <c r="S2857">
        <v>206</v>
      </c>
      <c r="T2857">
        <v>15</v>
      </c>
      <c r="U2857">
        <v>8</v>
      </c>
      <c r="V2857">
        <v>0</v>
      </c>
      <c r="W2857">
        <v>0</v>
      </c>
      <c r="X2857">
        <v>538</v>
      </c>
      <c r="Y2857">
        <v>116</v>
      </c>
      <c r="Z2857">
        <f t="shared" si="137"/>
        <v>654</v>
      </c>
      <c r="AA2857">
        <v>345</v>
      </c>
      <c r="AB2857">
        <v>576</v>
      </c>
      <c r="AC2857">
        <v>329</v>
      </c>
      <c r="AD2857">
        <v>0</v>
      </c>
      <c r="AE2857">
        <v>0</v>
      </c>
      <c r="AF2857">
        <v>0</v>
      </c>
      <c r="AG2857">
        <v>0</v>
      </c>
      <c r="AH2857">
        <v>1904</v>
      </c>
      <c r="AI2857">
        <v>1306</v>
      </c>
      <c r="AJ2857">
        <v>664</v>
      </c>
      <c r="AK2857">
        <v>1.4578866768759571</v>
      </c>
      <c r="AL2857">
        <v>0.49157733537519144</v>
      </c>
      <c r="AM2857">
        <v>0.65126050420168069</v>
      </c>
      <c r="AN2857">
        <v>654</v>
      </c>
      <c r="AO2857">
        <v>446</v>
      </c>
      <c r="AP2857">
        <v>240</v>
      </c>
      <c r="AQ2857">
        <v>1.4663677130044843</v>
      </c>
      <c r="AR2857">
        <v>0.46188340807174888</v>
      </c>
      <c r="AS2857">
        <v>0.6330275229357798</v>
      </c>
      <c r="AT2857">
        <v>0.8984375</v>
      </c>
      <c r="AU2857">
        <v>0.61197916666666663</v>
      </c>
      <c r="AV2857">
        <v>0.56811594202898552</v>
      </c>
      <c r="AW2857">
        <v>2.331983805668016</v>
      </c>
      <c r="AX2857">
        <v>0.34412955465587042</v>
      </c>
      <c r="AY2857">
        <v>0.71875</v>
      </c>
      <c r="AZ2857">
        <v>0</v>
      </c>
      <c r="BA2857">
        <v>1</v>
      </c>
      <c r="BC2857">
        <v>1.5970873786407767</v>
      </c>
      <c r="BD2857">
        <v>0.45145631067961167</v>
      </c>
      <c r="BE2857">
        <v>0.65653495440729481</v>
      </c>
      <c r="BF2857">
        <v>0</v>
      </c>
      <c r="BG2857">
        <v>1</v>
      </c>
    </row>
    <row r="2858" spans="1:62" x14ac:dyDescent="0.3">
      <c r="A2858">
        <v>2012</v>
      </c>
      <c r="B2858">
        <v>23096</v>
      </c>
      <c r="C2858" t="str">
        <f>VLOOKUP(B2858,'NAAM GEMEENTE'!$A$1:$B$319,2,FALSE)</f>
        <v>Zemst</v>
      </c>
      <c r="D2858">
        <v>0</v>
      </c>
      <c r="E2858">
        <v>0</v>
      </c>
      <c r="F2858">
        <f t="shared" si="135"/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465</v>
      </c>
      <c r="O2858">
        <v>44</v>
      </c>
      <c r="P2858">
        <f t="shared" si="136"/>
        <v>509</v>
      </c>
      <c r="Q2858">
        <v>582</v>
      </c>
      <c r="R2858">
        <v>334</v>
      </c>
      <c r="S2858">
        <v>186</v>
      </c>
      <c r="T2858">
        <v>16</v>
      </c>
      <c r="U2858">
        <v>4</v>
      </c>
      <c r="V2858">
        <v>0</v>
      </c>
      <c r="W2858">
        <v>5</v>
      </c>
      <c r="Z2858">
        <f t="shared" si="137"/>
        <v>0</v>
      </c>
      <c r="AI2858">
        <v>1636</v>
      </c>
      <c r="AJ2858">
        <v>0</v>
      </c>
      <c r="AL2858">
        <v>1</v>
      </c>
      <c r="AO2858">
        <v>509</v>
      </c>
      <c r="AP2858">
        <v>0</v>
      </c>
      <c r="AR2858">
        <v>1</v>
      </c>
      <c r="AU2858">
        <v>1</v>
      </c>
      <c r="AX2858">
        <v>1</v>
      </c>
      <c r="BA2858">
        <v>1</v>
      </c>
      <c r="BD2858">
        <v>1</v>
      </c>
      <c r="BG2858">
        <v>1</v>
      </c>
      <c r="BJ2858">
        <v>1</v>
      </c>
    </row>
    <row r="2859" spans="1:62" x14ac:dyDescent="0.3">
      <c r="A2859">
        <v>2012</v>
      </c>
      <c r="B2859">
        <v>23097</v>
      </c>
      <c r="C2859" t="str">
        <f>VLOOKUP(B2859,'NAAM GEMEENTE'!$A$1:$B$319,2,FALSE)</f>
        <v>Roosdaal</v>
      </c>
      <c r="D2859">
        <v>66</v>
      </c>
      <c r="E2859">
        <v>9</v>
      </c>
      <c r="F2859">
        <f t="shared" si="135"/>
        <v>75</v>
      </c>
      <c r="G2859">
        <v>48</v>
      </c>
      <c r="H2859">
        <v>35</v>
      </c>
      <c r="I2859">
        <v>29</v>
      </c>
      <c r="J2859">
        <v>0</v>
      </c>
      <c r="K2859">
        <v>0</v>
      </c>
      <c r="L2859">
        <v>0</v>
      </c>
      <c r="M2859">
        <v>0</v>
      </c>
      <c r="N2859">
        <v>225</v>
      </c>
      <c r="O2859">
        <v>34</v>
      </c>
      <c r="P2859">
        <f t="shared" si="136"/>
        <v>259</v>
      </c>
      <c r="Q2859">
        <v>239</v>
      </c>
      <c r="R2859">
        <v>182</v>
      </c>
      <c r="S2859">
        <v>121</v>
      </c>
      <c r="T2859">
        <v>14</v>
      </c>
      <c r="U2859">
        <v>0</v>
      </c>
      <c r="V2859">
        <v>0</v>
      </c>
      <c r="W2859">
        <v>13</v>
      </c>
      <c r="X2859">
        <v>206</v>
      </c>
      <c r="Y2859">
        <v>15</v>
      </c>
      <c r="Z2859">
        <f t="shared" si="137"/>
        <v>221</v>
      </c>
      <c r="AA2859">
        <v>149</v>
      </c>
      <c r="AB2859">
        <v>106</v>
      </c>
      <c r="AC2859">
        <v>82</v>
      </c>
      <c r="AD2859">
        <v>0</v>
      </c>
      <c r="AE2859">
        <v>0</v>
      </c>
      <c r="AF2859">
        <v>0</v>
      </c>
      <c r="AG2859">
        <v>0</v>
      </c>
      <c r="AH2859">
        <v>558</v>
      </c>
      <c r="AI2859">
        <v>828</v>
      </c>
      <c r="AJ2859">
        <v>187</v>
      </c>
      <c r="AK2859">
        <v>0.67391304347826086</v>
      </c>
      <c r="AL2859">
        <v>0.77415458937198067</v>
      </c>
      <c r="AM2859">
        <v>0.66487455197132617</v>
      </c>
      <c r="AN2859">
        <v>221</v>
      </c>
      <c r="AO2859">
        <v>259</v>
      </c>
      <c r="AP2859">
        <v>75</v>
      </c>
      <c r="AQ2859">
        <v>0.85328185328185324</v>
      </c>
      <c r="AR2859">
        <v>0.71042471042471045</v>
      </c>
      <c r="AS2859">
        <v>0.66063348416289591</v>
      </c>
      <c r="AT2859">
        <v>0.62343096234309625</v>
      </c>
      <c r="AU2859">
        <v>0.79916317991631802</v>
      </c>
      <c r="AV2859">
        <v>0.67785234899328861</v>
      </c>
      <c r="AW2859">
        <v>0.58241758241758246</v>
      </c>
      <c r="AX2859">
        <v>0.80769230769230771</v>
      </c>
      <c r="AY2859">
        <v>0.66981132075471694</v>
      </c>
      <c r="AZ2859">
        <v>0</v>
      </c>
      <c r="BA2859">
        <v>1</v>
      </c>
      <c r="BC2859">
        <v>0.6776859504132231</v>
      </c>
      <c r="BD2859">
        <v>0.76033057851239672</v>
      </c>
      <c r="BE2859">
        <v>0.64634146341463417</v>
      </c>
      <c r="BI2859">
        <v>0</v>
      </c>
      <c r="BJ2859">
        <v>1</v>
      </c>
    </row>
    <row r="2860" spans="1:62" x14ac:dyDescent="0.3">
      <c r="A2860">
        <v>2012</v>
      </c>
      <c r="B2860">
        <v>23098</v>
      </c>
      <c r="C2860" t="str">
        <f>VLOOKUP(B2860,'NAAM GEMEENTE'!$A$1:$B$319,2,FALSE)</f>
        <v>Drogenbos</v>
      </c>
      <c r="D2860">
        <v>0</v>
      </c>
      <c r="E2860">
        <v>0</v>
      </c>
      <c r="F2860">
        <f t="shared" si="135"/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14</v>
      </c>
      <c r="O2860">
        <v>4</v>
      </c>
      <c r="P2860">
        <f t="shared" si="136"/>
        <v>18</v>
      </c>
      <c r="Q2860">
        <v>29</v>
      </c>
      <c r="R2860">
        <v>14</v>
      </c>
      <c r="S2860">
        <v>11</v>
      </c>
      <c r="T2860">
        <v>1</v>
      </c>
      <c r="U2860">
        <v>1</v>
      </c>
      <c r="V2860">
        <v>0</v>
      </c>
      <c r="W2860">
        <v>0</v>
      </c>
      <c r="Z2860">
        <f t="shared" si="137"/>
        <v>0</v>
      </c>
      <c r="AI2860">
        <v>74</v>
      </c>
      <c r="AJ2860">
        <v>0</v>
      </c>
      <c r="AL2860">
        <v>1</v>
      </c>
      <c r="AO2860">
        <v>18</v>
      </c>
      <c r="AP2860">
        <v>0</v>
      </c>
      <c r="AR2860">
        <v>1</v>
      </c>
      <c r="AU2860">
        <v>1</v>
      </c>
      <c r="AX2860">
        <v>1</v>
      </c>
      <c r="BA2860">
        <v>1</v>
      </c>
      <c r="BD2860">
        <v>1</v>
      </c>
      <c r="BG2860">
        <v>1</v>
      </c>
    </row>
    <row r="2861" spans="1:62" x14ac:dyDescent="0.3">
      <c r="A2861">
        <v>2012</v>
      </c>
      <c r="B2861">
        <v>23099</v>
      </c>
      <c r="C2861" t="str">
        <f>VLOOKUP(B2861,'NAAM GEMEENTE'!$A$1:$B$319,2,FALSE)</f>
        <v>Kraainem</v>
      </c>
      <c r="D2861">
        <v>0</v>
      </c>
      <c r="E2861">
        <v>0</v>
      </c>
      <c r="F2861">
        <f t="shared" si="135"/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68</v>
      </c>
      <c r="O2861">
        <v>1</v>
      </c>
      <c r="P2861">
        <f t="shared" si="136"/>
        <v>69</v>
      </c>
      <c r="Q2861">
        <v>80</v>
      </c>
      <c r="R2861">
        <v>16</v>
      </c>
      <c r="S2861">
        <v>11</v>
      </c>
      <c r="T2861">
        <v>1</v>
      </c>
      <c r="U2861">
        <v>0</v>
      </c>
      <c r="V2861">
        <v>0</v>
      </c>
      <c r="W2861">
        <v>0</v>
      </c>
      <c r="Z2861">
        <f t="shared" si="137"/>
        <v>0</v>
      </c>
      <c r="AI2861">
        <v>177</v>
      </c>
      <c r="AJ2861">
        <v>0</v>
      </c>
      <c r="AL2861">
        <v>1</v>
      </c>
      <c r="AO2861">
        <v>69</v>
      </c>
      <c r="AP2861">
        <v>0</v>
      </c>
      <c r="AR2861">
        <v>1</v>
      </c>
      <c r="AU2861">
        <v>1</v>
      </c>
      <c r="AX2861">
        <v>1</v>
      </c>
      <c r="BA2861">
        <v>1</v>
      </c>
      <c r="BD2861">
        <v>1</v>
      </c>
    </row>
    <row r="2862" spans="1:62" x14ac:dyDescent="0.3">
      <c r="A2862">
        <v>2012</v>
      </c>
      <c r="B2862">
        <v>23100</v>
      </c>
      <c r="C2862" t="str">
        <f>VLOOKUP(B2862,'NAAM GEMEENTE'!$A$1:$B$319,2,FALSE)</f>
        <v>Linkebeek</v>
      </c>
      <c r="D2862">
        <v>0</v>
      </c>
      <c r="E2862">
        <v>0</v>
      </c>
      <c r="F2862">
        <f t="shared" si="135"/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21</v>
      </c>
      <c r="O2862">
        <v>2</v>
      </c>
      <c r="P2862">
        <f t="shared" si="136"/>
        <v>23</v>
      </c>
      <c r="Q2862">
        <v>30</v>
      </c>
      <c r="R2862">
        <v>7</v>
      </c>
      <c r="S2862">
        <v>4</v>
      </c>
      <c r="T2862">
        <v>0</v>
      </c>
      <c r="U2862">
        <v>0</v>
      </c>
      <c r="V2862">
        <v>0</v>
      </c>
      <c r="W2862">
        <v>0</v>
      </c>
      <c r="Z2862">
        <f t="shared" si="137"/>
        <v>0</v>
      </c>
      <c r="AI2862">
        <v>64</v>
      </c>
      <c r="AJ2862">
        <v>0</v>
      </c>
      <c r="AL2862">
        <v>1</v>
      </c>
      <c r="AO2862">
        <v>23</v>
      </c>
      <c r="AP2862">
        <v>0</v>
      </c>
      <c r="AR2862">
        <v>1</v>
      </c>
      <c r="AU2862">
        <v>1</v>
      </c>
      <c r="AX2862">
        <v>1</v>
      </c>
      <c r="BD2862">
        <v>1</v>
      </c>
    </row>
    <row r="2863" spans="1:62" x14ac:dyDescent="0.3">
      <c r="A2863">
        <v>2012</v>
      </c>
      <c r="B2863">
        <v>23101</v>
      </c>
      <c r="C2863" t="str">
        <f>VLOOKUP(B2863,'NAAM GEMEENTE'!$A$1:$B$319,2,FALSE)</f>
        <v>Sint-Genesius-Rode</v>
      </c>
      <c r="D2863">
        <v>49</v>
      </c>
      <c r="E2863">
        <v>12</v>
      </c>
      <c r="F2863">
        <f t="shared" si="135"/>
        <v>61</v>
      </c>
      <c r="G2863">
        <v>72</v>
      </c>
      <c r="H2863">
        <v>20</v>
      </c>
      <c r="I2863">
        <v>20</v>
      </c>
      <c r="J2863">
        <v>0</v>
      </c>
      <c r="K2863">
        <v>0</v>
      </c>
      <c r="L2863">
        <v>0</v>
      </c>
      <c r="M2863">
        <v>0</v>
      </c>
      <c r="N2863">
        <v>123</v>
      </c>
      <c r="O2863">
        <v>16</v>
      </c>
      <c r="P2863">
        <f t="shared" si="136"/>
        <v>139</v>
      </c>
      <c r="Q2863">
        <v>172</v>
      </c>
      <c r="R2863">
        <v>56</v>
      </c>
      <c r="S2863">
        <v>45</v>
      </c>
      <c r="T2863">
        <v>7</v>
      </c>
      <c r="U2863">
        <v>1</v>
      </c>
      <c r="V2863">
        <v>0</v>
      </c>
      <c r="W2863">
        <v>1</v>
      </c>
      <c r="X2863">
        <v>175</v>
      </c>
      <c r="Y2863">
        <v>24</v>
      </c>
      <c r="Z2863">
        <f t="shared" si="137"/>
        <v>199</v>
      </c>
      <c r="AA2863">
        <v>265</v>
      </c>
      <c r="AB2863">
        <v>54</v>
      </c>
      <c r="AC2863">
        <v>55</v>
      </c>
      <c r="AD2863">
        <v>0</v>
      </c>
      <c r="AE2863">
        <v>0</v>
      </c>
      <c r="AF2863">
        <v>0</v>
      </c>
      <c r="AG2863">
        <v>0</v>
      </c>
      <c r="AH2863">
        <v>573</v>
      </c>
      <c r="AI2863">
        <v>421</v>
      </c>
      <c r="AJ2863">
        <v>173</v>
      </c>
      <c r="AK2863">
        <v>1.3610451306413303</v>
      </c>
      <c r="AL2863">
        <v>0.5890736342042755</v>
      </c>
      <c r="AM2863">
        <v>0.69808027923211169</v>
      </c>
      <c r="AN2863">
        <v>199</v>
      </c>
      <c r="AO2863">
        <v>139</v>
      </c>
      <c r="AP2863">
        <v>61</v>
      </c>
      <c r="AQ2863">
        <v>1.4316546762589928</v>
      </c>
      <c r="AR2863">
        <v>0.5611510791366906</v>
      </c>
      <c r="AS2863">
        <v>0.69346733668341709</v>
      </c>
      <c r="AT2863">
        <v>1.5406976744186047</v>
      </c>
      <c r="AU2863">
        <v>0.58139534883720934</v>
      </c>
      <c r="AV2863">
        <v>0.72830188679245278</v>
      </c>
      <c r="AW2863">
        <v>0.9642857142857143</v>
      </c>
      <c r="AX2863">
        <v>0.6428571428571429</v>
      </c>
      <c r="AY2863">
        <v>0.62962962962962965</v>
      </c>
      <c r="AZ2863">
        <v>0</v>
      </c>
      <c r="BA2863">
        <v>1</v>
      </c>
      <c r="BC2863">
        <v>1.2222222222222223</v>
      </c>
      <c r="BD2863">
        <v>0.55555555555555558</v>
      </c>
      <c r="BE2863">
        <v>0.63636363636363635</v>
      </c>
      <c r="BF2863">
        <v>0</v>
      </c>
      <c r="BG2863">
        <v>1</v>
      </c>
      <c r="BI2863">
        <v>0</v>
      </c>
      <c r="BJ2863">
        <v>1</v>
      </c>
    </row>
    <row r="2864" spans="1:62" x14ac:dyDescent="0.3">
      <c r="A2864">
        <v>2012</v>
      </c>
      <c r="B2864">
        <v>23102</v>
      </c>
      <c r="C2864" t="str">
        <f>VLOOKUP(B2864,'NAAM GEMEENTE'!$A$1:$B$319,2,FALSE)</f>
        <v>Wemmel</v>
      </c>
      <c r="D2864">
        <v>4</v>
      </c>
      <c r="E2864">
        <v>2</v>
      </c>
      <c r="F2864">
        <f t="shared" si="135"/>
        <v>6</v>
      </c>
      <c r="G2864">
        <v>1</v>
      </c>
      <c r="H2864">
        <v>10</v>
      </c>
      <c r="I2864">
        <v>5</v>
      </c>
      <c r="J2864">
        <v>0</v>
      </c>
      <c r="K2864">
        <v>0</v>
      </c>
      <c r="L2864">
        <v>0</v>
      </c>
      <c r="M2864">
        <v>0</v>
      </c>
      <c r="N2864">
        <v>131</v>
      </c>
      <c r="O2864">
        <v>15</v>
      </c>
      <c r="P2864">
        <f t="shared" si="136"/>
        <v>146</v>
      </c>
      <c r="Q2864">
        <v>175</v>
      </c>
      <c r="R2864">
        <v>79</v>
      </c>
      <c r="S2864">
        <v>41</v>
      </c>
      <c r="T2864">
        <v>6</v>
      </c>
      <c r="U2864">
        <v>1</v>
      </c>
      <c r="V2864">
        <v>0</v>
      </c>
      <c r="W2864">
        <v>1</v>
      </c>
      <c r="X2864">
        <v>68</v>
      </c>
      <c r="Y2864">
        <v>28</v>
      </c>
      <c r="Z2864">
        <f t="shared" si="137"/>
        <v>96</v>
      </c>
      <c r="AA2864">
        <v>34</v>
      </c>
      <c r="AB2864">
        <v>165</v>
      </c>
      <c r="AC2864">
        <v>87</v>
      </c>
      <c r="AD2864">
        <v>0</v>
      </c>
      <c r="AE2864">
        <v>0</v>
      </c>
      <c r="AF2864">
        <v>0</v>
      </c>
      <c r="AG2864">
        <v>0</v>
      </c>
      <c r="AH2864">
        <v>382</v>
      </c>
      <c r="AI2864">
        <v>449</v>
      </c>
      <c r="AJ2864">
        <v>22</v>
      </c>
      <c r="AK2864">
        <v>0.8507795100222717</v>
      </c>
      <c r="AL2864">
        <v>0.95100222717149219</v>
      </c>
      <c r="AM2864">
        <v>0.94240837696335078</v>
      </c>
      <c r="AN2864">
        <v>96</v>
      </c>
      <c r="AO2864">
        <v>146</v>
      </c>
      <c r="AP2864">
        <v>6</v>
      </c>
      <c r="AQ2864">
        <v>0.65753424657534243</v>
      </c>
      <c r="AR2864">
        <v>0.95890410958904104</v>
      </c>
      <c r="AS2864">
        <v>0.9375</v>
      </c>
      <c r="AT2864">
        <v>0.19428571428571428</v>
      </c>
      <c r="AU2864">
        <v>0.99428571428571433</v>
      </c>
      <c r="AV2864">
        <v>0.97058823529411764</v>
      </c>
      <c r="AW2864">
        <v>2.0886075949367089</v>
      </c>
      <c r="AX2864">
        <v>0.87341772151898733</v>
      </c>
      <c r="AY2864">
        <v>0.93939393939393945</v>
      </c>
      <c r="AZ2864">
        <v>0</v>
      </c>
      <c r="BA2864">
        <v>1</v>
      </c>
      <c r="BC2864">
        <v>2.1219512195121952</v>
      </c>
      <c r="BD2864">
        <v>0.87804878048780488</v>
      </c>
      <c r="BE2864">
        <v>0.94252873563218387</v>
      </c>
      <c r="BF2864">
        <v>0</v>
      </c>
      <c r="BG2864">
        <v>1</v>
      </c>
      <c r="BI2864">
        <v>0</v>
      </c>
      <c r="BJ2864">
        <v>1</v>
      </c>
    </row>
    <row r="2865" spans="1:62" x14ac:dyDescent="0.3">
      <c r="A2865">
        <v>2012</v>
      </c>
      <c r="B2865">
        <v>23103</v>
      </c>
      <c r="C2865" t="str">
        <f>VLOOKUP(B2865,'NAAM GEMEENTE'!$A$1:$B$319,2,FALSE)</f>
        <v>Wezembeek-Oppem</v>
      </c>
      <c r="D2865">
        <v>35</v>
      </c>
      <c r="E2865">
        <v>0</v>
      </c>
      <c r="F2865">
        <f t="shared" si="135"/>
        <v>35</v>
      </c>
      <c r="G2865">
        <v>41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81</v>
      </c>
      <c r="O2865">
        <v>5</v>
      </c>
      <c r="P2865">
        <f t="shared" si="136"/>
        <v>86</v>
      </c>
      <c r="Q2865">
        <v>105</v>
      </c>
      <c r="R2865">
        <v>20</v>
      </c>
      <c r="S2865">
        <v>16</v>
      </c>
      <c r="T2865">
        <v>0</v>
      </c>
      <c r="U2865">
        <v>0</v>
      </c>
      <c r="V2865">
        <v>0</v>
      </c>
      <c r="W2865">
        <v>0</v>
      </c>
      <c r="X2865">
        <v>402</v>
      </c>
      <c r="Y2865">
        <v>0</v>
      </c>
      <c r="Z2865">
        <f t="shared" si="137"/>
        <v>402</v>
      </c>
      <c r="AA2865">
        <v>607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1009</v>
      </c>
      <c r="AI2865">
        <v>227</v>
      </c>
      <c r="AJ2865">
        <v>76</v>
      </c>
      <c r="AK2865">
        <v>4.4449339207048455</v>
      </c>
      <c r="AL2865">
        <v>0.66519823788546251</v>
      </c>
      <c r="AM2865">
        <v>0.92467789890981167</v>
      </c>
      <c r="AN2865">
        <v>402</v>
      </c>
      <c r="AO2865">
        <v>86</v>
      </c>
      <c r="AP2865">
        <v>35</v>
      </c>
      <c r="AQ2865">
        <v>4.6744186046511631</v>
      </c>
      <c r="AR2865">
        <v>0.59302325581395354</v>
      </c>
      <c r="AS2865">
        <v>0.91293532338308458</v>
      </c>
      <c r="AT2865">
        <v>5.7809523809523808</v>
      </c>
      <c r="AU2865">
        <v>0.60952380952380958</v>
      </c>
      <c r="AV2865">
        <v>0.93245469522240532</v>
      </c>
      <c r="AW2865">
        <v>0</v>
      </c>
      <c r="AX2865">
        <v>1</v>
      </c>
      <c r="BC2865">
        <v>0</v>
      </c>
      <c r="BD2865">
        <v>1</v>
      </c>
    </row>
    <row r="2866" spans="1:62" x14ac:dyDescent="0.3">
      <c r="A2866">
        <v>2012</v>
      </c>
      <c r="B2866">
        <v>23104</v>
      </c>
      <c r="C2866" t="str">
        <f>VLOOKUP(B2866,'NAAM GEMEENTE'!$A$1:$B$319,2,FALSE)</f>
        <v>Lennik</v>
      </c>
      <c r="D2866">
        <v>92</v>
      </c>
      <c r="E2866">
        <v>3</v>
      </c>
      <c r="F2866">
        <f t="shared" si="135"/>
        <v>95</v>
      </c>
      <c r="G2866">
        <v>151</v>
      </c>
      <c r="H2866">
        <v>0</v>
      </c>
      <c r="I2866">
        <v>3</v>
      </c>
      <c r="J2866">
        <v>0</v>
      </c>
      <c r="K2866">
        <v>0</v>
      </c>
      <c r="L2866">
        <v>0</v>
      </c>
      <c r="M2866">
        <v>0</v>
      </c>
      <c r="N2866">
        <v>165</v>
      </c>
      <c r="O2866">
        <v>12</v>
      </c>
      <c r="P2866">
        <f t="shared" si="136"/>
        <v>177</v>
      </c>
      <c r="Q2866">
        <v>221</v>
      </c>
      <c r="R2866">
        <v>132</v>
      </c>
      <c r="S2866">
        <v>52</v>
      </c>
      <c r="T2866">
        <v>11</v>
      </c>
      <c r="U2866">
        <v>0</v>
      </c>
      <c r="V2866">
        <v>0</v>
      </c>
      <c r="W2866">
        <v>3</v>
      </c>
      <c r="X2866">
        <v>449</v>
      </c>
      <c r="Y2866">
        <v>24</v>
      </c>
      <c r="Z2866">
        <f t="shared" si="137"/>
        <v>473</v>
      </c>
      <c r="AA2866">
        <v>628</v>
      </c>
      <c r="AB2866">
        <v>0</v>
      </c>
      <c r="AC2866">
        <v>40</v>
      </c>
      <c r="AD2866">
        <v>0</v>
      </c>
      <c r="AE2866">
        <v>0</v>
      </c>
      <c r="AF2866">
        <v>0</v>
      </c>
      <c r="AG2866">
        <v>0</v>
      </c>
      <c r="AH2866">
        <v>1141</v>
      </c>
      <c r="AI2866">
        <v>596</v>
      </c>
      <c r="AJ2866">
        <v>249</v>
      </c>
      <c r="AK2866">
        <v>1.9144295302013423</v>
      </c>
      <c r="AL2866">
        <v>0.58221476510067116</v>
      </c>
      <c r="AM2866">
        <v>0.78177037686240136</v>
      </c>
      <c r="AN2866">
        <v>473</v>
      </c>
      <c r="AO2866">
        <v>177</v>
      </c>
      <c r="AP2866">
        <v>95</v>
      </c>
      <c r="AQ2866">
        <v>2.6723163841807911</v>
      </c>
      <c r="AR2866">
        <v>0.4632768361581921</v>
      </c>
      <c r="AS2866">
        <v>0.79915433403805491</v>
      </c>
      <c r="AT2866">
        <v>2.8416289592760182</v>
      </c>
      <c r="AU2866">
        <v>0.31674208144796379</v>
      </c>
      <c r="AV2866">
        <v>0.75955414012738853</v>
      </c>
      <c r="AW2866">
        <v>0</v>
      </c>
      <c r="AX2866">
        <v>1</v>
      </c>
      <c r="AZ2866">
        <v>0</v>
      </c>
      <c r="BA2866">
        <v>1</v>
      </c>
      <c r="BC2866">
        <v>0.76923076923076927</v>
      </c>
      <c r="BD2866">
        <v>0.94230769230769229</v>
      </c>
      <c r="BE2866">
        <v>0.92500000000000004</v>
      </c>
      <c r="BI2866">
        <v>0</v>
      </c>
      <c r="BJ2866">
        <v>1</v>
      </c>
    </row>
    <row r="2867" spans="1:62" x14ac:dyDescent="0.3">
      <c r="A2867">
        <v>2012</v>
      </c>
      <c r="B2867">
        <v>23105</v>
      </c>
      <c r="C2867" t="str">
        <f>VLOOKUP(B2867,'NAAM GEMEENTE'!$A$1:$B$319,2,FALSE)</f>
        <v>Affligem</v>
      </c>
      <c r="D2867">
        <v>0</v>
      </c>
      <c r="E2867">
        <v>0</v>
      </c>
      <c r="F2867">
        <f t="shared" si="135"/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224</v>
      </c>
      <c r="O2867">
        <v>20</v>
      </c>
      <c r="P2867">
        <f t="shared" si="136"/>
        <v>244</v>
      </c>
      <c r="Q2867">
        <v>301</v>
      </c>
      <c r="R2867">
        <v>173</v>
      </c>
      <c r="S2867">
        <v>125</v>
      </c>
      <c r="T2867">
        <v>10</v>
      </c>
      <c r="U2867">
        <v>0</v>
      </c>
      <c r="V2867">
        <v>0</v>
      </c>
      <c r="W2867">
        <v>13</v>
      </c>
      <c r="Z2867">
        <f t="shared" si="137"/>
        <v>0</v>
      </c>
      <c r="AI2867">
        <v>866</v>
      </c>
      <c r="AJ2867">
        <v>0</v>
      </c>
      <c r="AL2867">
        <v>1</v>
      </c>
      <c r="AO2867">
        <v>244</v>
      </c>
      <c r="AP2867">
        <v>0</v>
      </c>
      <c r="AR2867">
        <v>1</v>
      </c>
      <c r="AU2867">
        <v>1</v>
      </c>
      <c r="AX2867">
        <v>1</v>
      </c>
      <c r="BA2867">
        <v>1</v>
      </c>
      <c r="BD2867">
        <v>1</v>
      </c>
      <c r="BJ2867">
        <v>1</v>
      </c>
    </row>
    <row r="2868" spans="1:62" x14ac:dyDescent="0.3">
      <c r="A2868">
        <v>2012</v>
      </c>
      <c r="B2868">
        <v>24001</v>
      </c>
      <c r="C2868" t="str">
        <f>VLOOKUP(B2868,'NAAM GEMEENTE'!$A$1:$B$319,2,FALSE)</f>
        <v>Aarschot</v>
      </c>
      <c r="D2868">
        <v>409</v>
      </c>
      <c r="E2868">
        <v>70</v>
      </c>
      <c r="F2868">
        <f t="shared" si="135"/>
        <v>479</v>
      </c>
      <c r="G2868">
        <v>454</v>
      </c>
      <c r="H2868">
        <v>283</v>
      </c>
      <c r="I2868">
        <v>217</v>
      </c>
      <c r="J2868">
        <v>16</v>
      </c>
      <c r="K2868">
        <v>0</v>
      </c>
      <c r="L2868">
        <v>0</v>
      </c>
      <c r="M2868">
        <v>0</v>
      </c>
      <c r="N2868">
        <v>460</v>
      </c>
      <c r="O2868">
        <v>81</v>
      </c>
      <c r="P2868">
        <f t="shared" si="136"/>
        <v>541</v>
      </c>
      <c r="Q2868">
        <v>494</v>
      </c>
      <c r="R2868">
        <v>358</v>
      </c>
      <c r="S2868">
        <v>280</v>
      </c>
      <c r="T2868">
        <v>43</v>
      </c>
      <c r="U2868">
        <v>5</v>
      </c>
      <c r="V2868">
        <v>0</v>
      </c>
      <c r="W2868">
        <v>5</v>
      </c>
      <c r="X2868">
        <v>1225</v>
      </c>
      <c r="Y2868">
        <v>250</v>
      </c>
      <c r="Z2868">
        <f t="shared" si="137"/>
        <v>1475</v>
      </c>
      <c r="AA2868">
        <v>1202</v>
      </c>
      <c r="AB2868">
        <v>1079</v>
      </c>
      <c r="AC2868">
        <v>963</v>
      </c>
      <c r="AD2868">
        <v>71</v>
      </c>
      <c r="AE2868">
        <v>0</v>
      </c>
      <c r="AF2868">
        <v>0</v>
      </c>
      <c r="AG2868">
        <v>0</v>
      </c>
      <c r="AH2868">
        <v>4790</v>
      </c>
      <c r="AI2868">
        <v>1726</v>
      </c>
      <c r="AJ2868">
        <v>1449</v>
      </c>
      <c r="AK2868">
        <v>2.7752027809965236</v>
      </c>
      <c r="AL2868">
        <v>0.16048667439165701</v>
      </c>
      <c r="AM2868">
        <v>0.69749478079331939</v>
      </c>
      <c r="AN2868">
        <v>1475</v>
      </c>
      <c r="AO2868">
        <v>541</v>
      </c>
      <c r="AP2868">
        <v>479</v>
      </c>
      <c r="AQ2868">
        <v>2.7264325323475047</v>
      </c>
      <c r="AR2868">
        <v>0.11460258780036968</v>
      </c>
      <c r="AS2868">
        <v>0.67525423728813561</v>
      </c>
      <c r="AT2868">
        <v>2.4331983805668016</v>
      </c>
      <c r="AU2868">
        <v>8.0971659919028341E-2</v>
      </c>
      <c r="AV2868">
        <v>0.62229617304492513</v>
      </c>
      <c r="AW2868">
        <v>3.0139664804469275</v>
      </c>
      <c r="AX2868">
        <v>0.20949720670391062</v>
      </c>
      <c r="AY2868">
        <v>0.73772011121408709</v>
      </c>
      <c r="AZ2868">
        <v>1.6511627906976745</v>
      </c>
      <c r="BA2868">
        <v>0.62790697674418605</v>
      </c>
      <c r="BB2868">
        <v>0.77464788732394363</v>
      </c>
      <c r="BC2868">
        <v>3.4392857142857145</v>
      </c>
      <c r="BD2868">
        <v>0.22500000000000001</v>
      </c>
      <c r="BE2868">
        <v>0.77466251298027</v>
      </c>
      <c r="BF2868">
        <v>0</v>
      </c>
      <c r="BG2868">
        <v>1</v>
      </c>
      <c r="BI2868">
        <v>0</v>
      </c>
      <c r="BJ2868">
        <v>1</v>
      </c>
    </row>
    <row r="2869" spans="1:62" x14ac:dyDescent="0.3">
      <c r="A2869">
        <v>2012</v>
      </c>
      <c r="B2869">
        <v>24007</v>
      </c>
      <c r="C2869" t="str">
        <f>VLOOKUP(B2869,'NAAM GEMEENTE'!$A$1:$B$319,2,FALSE)</f>
        <v>Begijnendijk</v>
      </c>
      <c r="D2869">
        <v>87</v>
      </c>
      <c r="E2869">
        <v>0</v>
      </c>
      <c r="F2869">
        <f t="shared" si="135"/>
        <v>87</v>
      </c>
      <c r="G2869">
        <v>73</v>
      </c>
      <c r="H2869">
        <v>31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187</v>
      </c>
      <c r="O2869">
        <v>14</v>
      </c>
      <c r="P2869">
        <f t="shared" si="136"/>
        <v>201</v>
      </c>
      <c r="Q2869">
        <v>181</v>
      </c>
      <c r="R2869">
        <v>119</v>
      </c>
      <c r="S2869">
        <v>84</v>
      </c>
      <c r="T2869">
        <v>10</v>
      </c>
      <c r="U2869">
        <v>0</v>
      </c>
      <c r="V2869">
        <v>0</v>
      </c>
      <c r="W2869">
        <v>4</v>
      </c>
      <c r="X2869">
        <v>259</v>
      </c>
      <c r="Y2869">
        <v>0</v>
      </c>
      <c r="Z2869">
        <f t="shared" si="137"/>
        <v>259</v>
      </c>
      <c r="AA2869">
        <v>171</v>
      </c>
      <c r="AB2869">
        <v>204</v>
      </c>
      <c r="AC2869">
        <v>0</v>
      </c>
      <c r="AD2869">
        <v>0</v>
      </c>
      <c r="AE2869">
        <v>19</v>
      </c>
      <c r="AF2869">
        <v>0</v>
      </c>
      <c r="AG2869">
        <v>0</v>
      </c>
      <c r="AH2869">
        <v>653</v>
      </c>
      <c r="AI2869">
        <v>599</v>
      </c>
      <c r="AJ2869">
        <v>191</v>
      </c>
      <c r="AK2869">
        <v>1.0901502504173624</v>
      </c>
      <c r="AL2869">
        <v>0.6811352253756261</v>
      </c>
      <c r="AM2869">
        <v>0.70750382848392035</v>
      </c>
      <c r="AN2869">
        <v>259</v>
      </c>
      <c r="AO2869">
        <v>201</v>
      </c>
      <c r="AP2869">
        <v>87</v>
      </c>
      <c r="AQ2869">
        <v>1.2885572139303483</v>
      </c>
      <c r="AR2869">
        <v>0.56716417910447758</v>
      </c>
      <c r="AS2869">
        <v>0.6640926640926641</v>
      </c>
      <c r="AT2869">
        <v>0.94475138121546964</v>
      </c>
      <c r="AU2869">
        <v>0.59668508287292821</v>
      </c>
      <c r="AV2869">
        <v>0.57309941520467833</v>
      </c>
      <c r="AW2869">
        <v>1.7142857142857142</v>
      </c>
      <c r="AX2869">
        <v>0.73949579831932777</v>
      </c>
      <c r="AY2869">
        <v>0.84803921568627449</v>
      </c>
      <c r="AZ2869">
        <v>0</v>
      </c>
      <c r="BA2869">
        <v>1</v>
      </c>
      <c r="BC2869">
        <v>0</v>
      </c>
      <c r="BD2869">
        <v>1</v>
      </c>
      <c r="BH2869">
        <v>1</v>
      </c>
      <c r="BI2869">
        <v>0</v>
      </c>
      <c r="BJ2869">
        <v>1</v>
      </c>
    </row>
    <row r="2870" spans="1:62" x14ac:dyDescent="0.3">
      <c r="A2870">
        <v>2012</v>
      </c>
      <c r="B2870">
        <v>24008</v>
      </c>
      <c r="C2870" t="str">
        <f>VLOOKUP(B2870,'NAAM GEMEENTE'!$A$1:$B$319,2,FALSE)</f>
        <v>Bekkevoort</v>
      </c>
      <c r="D2870">
        <v>0</v>
      </c>
      <c r="E2870">
        <v>0</v>
      </c>
      <c r="F2870">
        <f t="shared" si="135"/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109</v>
      </c>
      <c r="O2870">
        <v>12</v>
      </c>
      <c r="P2870">
        <f t="shared" si="136"/>
        <v>121</v>
      </c>
      <c r="Q2870">
        <v>127</v>
      </c>
      <c r="R2870">
        <v>94</v>
      </c>
      <c r="S2870">
        <v>69</v>
      </c>
      <c r="T2870">
        <v>4</v>
      </c>
      <c r="U2870">
        <v>1</v>
      </c>
      <c r="V2870">
        <v>0</v>
      </c>
      <c r="W2870">
        <v>1</v>
      </c>
      <c r="Z2870">
        <f t="shared" si="137"/>
        <v>0</v>
      </c>
      <c r="AI2870">
        <v>417</v>
      </c>
      <c r="AJ2870">
        <v>0</v>
      </c>
      <c r="AL2870">
        <v>1</v>
      </c>
      <c r="AO2870">
        <v>121</v>
      </c>
      <c r="AP2870">
        <v>0</v>
      </c>
      <c r="AR2870">
        <v>1</v>
      </c>
      <c r="AU2870">
        <v>1</v>
      </c>
      <c r="AX2870">
        <v>1</v>
      </c>
      <c r="BA2870">
        <v>1</v>
      </c>
      <c r="BD2870">
        <v>1</v>
      </c>
      <c r="BG2870">
        <v>1</v>
      </c>
      <c r="BJ2870">
        <v>1</v>
      </c>
    </row>
    <row r="2871" spans="1:62" x14ac:dyDescent="0.3">
      <c r="A2871">
        <v>2012</v>
      </c>
      <c r="B2871">
        <v>24009</v>
      </c>
      <c r="C2871" t="str">
        <f>VLOOKUP(B2871,'NAAM GEMEENTE'!$A$1:$B$319,2,FALSE)</f>
        <v>Bertem</v>
      </c>
      <c r="D2871">
        <v>0</v>
      </c>
      <c r="E2871">
        <v>0</v>
      </c>
      <c r="F2871">
        <f t="shared" si="135"/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204</v>
      </c>
      <c r="O2871">
        <v>17</v>
      </c>
      <c r="P2871">
        <f t="shared" si="136"/>
        <v>221</v>
      </c>
      <c r="Q2871">
        <v>224</v>
      </c>
      <c r="R2871">
        <v>126</v>
      </c>
      <c r="S2871">
        <v>93</v>
      </c>
      <c r="T2871">
        <v>13</v>
      </c>
      <c r="U2871">
        <v>2</v>
      </c>
      <c r="V2871">
        <v>0</v>
      </c>
      <c r="W2871">
        <v>0</v>
      </c>
      <c r="Z2871">
        <f t="shared" si="137"/>
        <v>0</v>
      </c>
      <c r="AI2871">
        <v>679</v>
      </c>
      <c r="AJ2871">
        <v>0</v>
      </c>
      <c r="AL2871">
        <v>1</v>
      </c>
      <c r="AO2871">
        <v>221</v>
      </c>
      <c r="AP2871">
        <v>0</v>
      </c>
      <c r="AR2871">
        <v>1</v>
      </c>
      <c r="AU2871">
        <v>1</v>
      </c>
      <c r="AX2871">
        <v>1</v>
      </c>
      <c r="BA2871">
        <v>1</v>
      </c>
      <c r="BD2871">
        <v>1</v>
      </c>
      <c r="BG2871">
        <v>1</v>
      </c>
    </row>
    <row r="2872" spans="1:62" x14ac:dyDescent="0.3">
      <c r="A2872">
        <v>2012</v>
      </c>
      <c r="B2872">
        <v>24011</v>
      </c>
      <c r="C2872" t="str">
        <f>VLOOKUP(B2872,'NAAM GEMEENTE'!$A$1:$B$319,2,FALSE)</f>
        <v>Bierbeek</v>
      </c>
      <c r="D2872">
        <v>0</v>
      </c>
      <c r="E2872">
        <v>0</v>
      </c>
      <c r="F2872">
        <f t="shared" si="135"/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243</v>
      </c>
      <c r="O2872">
        <v>22</v>
      </c>
      <c r="P2872">
        <f t="shared" si="136"/>
        <v>265</v>
      </c>
      <c r="Q2872">
        <v>258</v>
      </c>
      <c r="R2872">
        <v>118</v>
      </c>
      <c r="S2872">
        <v>66</v>
      </c>
      <c r="T2872">
        <v>15</v>
      </c>
      <c r="U2872">
        <v>0</v>
      </c>
      <c r="V2872">
        <v>0</v>
      </c>
      <c r="W2872">
        <v>0</v>
      </c>
      <c r="Z2872">
        <f t="shared" si="137"/>
        <v>0</v>
      </c>
      <c r="AI2872">
        <v>722</v>
      </c>
      <c r="AJ2872">
        <v>0</v>
      </c>
      <c r="AL2872">
        <v>1</v>
      </c>
      <c r="AO2872">
        <v>265</v>
      </c>
      <c r="AP2872">
        <v>0</v>
      </c>
      <c r="AR2872">
        <v>1</v>
      </c>
      <c r="AU2872">
        <v>1</v>
      </c>
      <c r="AX2872">
        <v>1</v>
      </c>
      <c r="BA2872">
        <v>1</v>
      </c>
      <c r="BD2872">
        <v>1</v>
      </c>
    </row>
    <row r="2873" spans="1:62" x14ac:dyDescent="0.3">
      <c r="A2873">
        <v>2012</v>
      </c>
      <c r="B2873">
        <v>24014</v>
      </c>
      <c r="C2873" t="str">
        <f>VLOOKUP(B2873,'NAAM GEMEENTE'!$A$1:$B$319,2,FALSE)</f>
        <v>Boortmeerbeek</v>
      </c>
      <c r="D2873">
        <v>0</v>
      </c>
      <c r="E2873">
        <v>0</v>
      </c>
      <c r="F2873">
        <f t="shared" si="135"/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209</v>
      </c>
      <c r="O2873">
        <v>23</v>
      </c>
      <c r="P2873">
        <f t="shared" si="136"/>
        <v>232</v>
      </c>
      <c r="Q2873">
        <v>269</v>
      </c>
      <c r="R2873">
        <v>204</v>
      </c>
      <c r="S2873">
        <v>110</v>
      </c>
      <c r="T2873">
        <v>9</v>
      </c>
      <c r="U2873">
        <v>3</v>
      </c>
      <c r="V2873">
        <v>0</v>
      </c>
      <c r="W2873">
        <v>2</v>
      </c>
      <c r="Z2873">
        <f t="shared" si="137"/>
        <v>0</v>
      </c>
      <c r="AI2873">
        <v>829</v>
      </c>
      <c r="AJ2873">
        <v>0</v>
      </c>
      <c r="AL2873">
        <v>1</v>
      </c>
      <c r="AO2873">
        <v>232</v>
      </c>
      <c r="AP2873">
        <v>0</v>
      </c>
      <c r="AR2873">
        <v>1</v>
      </c>
      <c r="AU2873">
        <v>1</v>
      </c>
      <c r="AX2873">
        <v>1</v>
      </c>
      <c r="BA2873">
        <v>1</v>
      </c>
      <c r="BD2873">
        <v>1</v>
      </c>
      <c r="BG2873">
        <v>1</v>
      </c>
      <c r="BJ2873">
        <v>1</v>
      </c>
    </row>
    <row r="2874" spans="1:62" x14ac:dyDescent="0.3">
      <c r="A2874">
        <v>2012</v>
      </c>
      <c r="B2874">
        <v>24016</v>
      </c>
      <c r="C2874" t="str">
        <f>VLOOKUP(B2874,'NAAM GEMEENTE'!$A$1:$B$319,2,FALSE)</f>
        <v>Boutersem</v>
      </c>
      <c r="D2874">
        <v>0</v>
      </c>
      <c r="E2874">
        <v>0</v>
      </c>
      <c r="F2874">
        <f t="shared" si="135"/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185</v>
      </c>
      <c r="O2874">
        <v>18</v>
      </c>
      <c r="P2874">
        <f t="shared" si="136"/>
        <v>203</v>
      </c>
      <c r="Q2874">
        <v>204</v>
      </c>
      <c r="R2874">
        <v>109</v>
      </c>
      <c r="S2874">
        <v>61</v>
      </c>
      <c r="T2874">
        <v>13</v>
      </c>
      <c r="U2874">
        <v>2</v>
      </c>
      <c r="V2874">
        <v>0</v>
      </c>
      <c r="W2874">
        <v>0</v>
      </c>
      <c r="Z2874">
        <f t="shared" si="137"/>
        <v>0</v>
      </c>
      <c r="AI2874">
        <v>592</v>
      </c>
      <c r="AJ2874">
        <v>0</v>
      </c>
      <c r="AL2874">
        <v>1</v>
      </c>
      <c r="AO2874">
        <v>203</v>
      </c>
      <c r="AP2874">
        <v>0</v>
      </c>
      <c r="AR2874">
        <v>1</v>
      </c>
      <c r="AU2874">
        <v>1</v>
      </c>
      <c r="AX2874">
        <v>1</v>
      </c>
      <c r="BA2874">
        <v>1</v>
      </c>
      <c r="BD2874">
        <v>1</v>
      </c>
      <c r="BG2874">
        <v>1</v>
      </c>
    </row>
    <row r="2875" spans="1:62" x14ac:dyDescent="0.3">
      <c r="A2875">
        <v>2012</v>
      </c>
      <c r="B2875">
        <v>24020</v>
      </c>
      <c r="C2875" t="str">
        <f>VLOOKUP(B2875,'NAAM GEMEENTE'!$A$1:$B$319,2,FALSE)</f>
        <v>Diest</v>
      </c>
      <c r="D2875">
        <v>334</v>
      </c>
      <c r="E2875">
        <v>54</v>
      </c>
      <c r="F2875">
        <f t="shared" si="135"/>
        <v>388</v>
      </c>
      <c r="G2875">
        <v>357</v>
      </c>
      <c r="H2875">
        <v>194</v>
      </c>
      <c r="I2875">
        <v>203</v>
      </c>
      <c r="J2875">
        <v>7</v>
      </c>
      <c r="K2875">
        <v>0</v>
      </c>
      <c r="L2875">
        <v>0</v>
      </c>
      <c r="M2875">
        <v>0</v>
      </c>
      <c r="N2875">
        <v>385</v>
      </c>
      <c r="O2875">
        <v>69</v>
      </c>
      <c r="P2875">
        <f t="shared" si="136"/>
        <v>454</v>
      </c>
      <c r="Q2875">
        <v>405</v>
      </c>
      <c r="R2875">
        <v>264</v>
      </c>
      <c r="S2875">
        <v>278</v>
      </c>
      <c r="T2875">
        <v>19</v>
      </c>
      <c r="U2875">
        <v>3</v>
      </c>
      <c r="V2875">
        <v>0</v>
      </c>
      <c r="W2875">
        <v>27</v>
      </c>
      <c r="X2875">
        <v>949</v>
      </c>
      <c r="Y2875">
        <v>113</v>
      </c>
      <c r="Z2875">
        <f t="shared" si="137"/>
        <v>1062</v>
      </c>
      <c r="AA2875">
        <v>1081</v>
      </c>
      <c r="AB2875">
        <v>675</v>
      </c>
      <c r="AC2875">
        <v>609</v>
      </c>
      <c r="AD2875">
        <v>31</v>
      </c>
      <c r="AE2875">
        <v>0</v>
      </c>
      <c r="AF2875">
        <v>0</v>
      </c>
      <c r="AG2875">
        <v>0</v>
      </c>
      <c r="AH2875">
        <v>3458</v>
      </c>
      <c r="AI2875">
        <v>1450</v>
      </c>
      <c r="AJ2875">
        <v>1149</v>
      </c>
      <c r="AK2875">
        <v>2.3848275862068964</v>
      </c>
      <c r="AL2875">
        <v>0.20758620689655172</v>
      </c>
      <c r="AM2875">
        <v>0.66772700983227296</v>
      </c>
      <c r="AN2875">
        <v>1062</v>
      </c>
      <c r="AO2875">
        <v>454</v>
      </c>
      <c r="AP2875">
        <v>388</v>
      </c>
      <c r="AQ2875">
        <v>2.33920704845815</v>
      </c>
      <c r="AR2875">
        <v>0.14537444933920704</v>
      </c>
      <c r="AS2875">
        <v>0.63465160075329563</v>
      </c>
      <c r="AT2875">
        <v>2.6691358024691358</v>
      </c>
      <c r="AU2875">
        <v>0.11851851851851852</v>
      </c>
      <c r="AV2875">
        <v>0.66975023126734501</v>
      </c>
      <c r="AW2875">
        <v>2.5568181818181817</v>
      </c>
      <c r="AX2875">
        <v>0.26515151515151514</v>
      </c>
      <c r="AY2875">
        <v>0.71259259259259256</v>
      </c>
      <c r="AZ2875">
        <v>1.631578947368421</v>
      </c>
      <c r="BA2875">
        <v>0.63157894736842102</v>
      </c>
      <c r="BB2875">
        <v>0.77419354838709675</v>
      </c>
      <c r="BC2875">
        <v>2.1906474820143886</v>
      </c>
      <c r="BD2875">
        <v>0.26978417266187049</v>
      </c>
      <c r="BE2875">
        <v>0.66666666666666663</v>
      </c>
      <c r="BF2875">
        <v>0</v>
      </c>
      <c r="BG2875">
        <v>1</v>
      </c>
      <c r="BI2875">
        <v>0</v>
      </c>
      <c r="BJ2875">
        <v>1</v>
      </c>
    </row>
    <row r="2876" spans="1:62" x14ac:dyDescent="0.3">
      <c r="A2876">
        <v>2012</v>
      </c>
      <c r="B2876">
        <v>24028</v>
      </c>
      <c r="C2876" t="str">
        <f>VLOOKUP(B2876,'NAAM GEMEENTE'!$A$1:$B$319,2,FALSE)</f>
        <v>Geetbets</v>
      </c>
      <c r="D2876">
        <v>0</v>
      </c>
      <c r="E2876">
        <v>0</v>
      </c>
      <c r="F2876">
        <f t="shared" si="135"/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89</v>
      </c>
      <c r="O2876">
        <v>15</v>
      </c>
      <c r="P2876">
        <f t="shared" si="136"/>
        <v>104</v>
      </c>
      <c r="Q2876">
        <v>86</v>
      </c>
      <c r="R2876">
        <v>89</v>
      </c>
      <c r="S2876">
        <v>76</v>
      </c>
      <c r="T2876">
        <v>3</v>
      </c>
      <c r="U2876">
        <v>1</v>
      </c>
      <c r="V2876">
        <v>0</v>
      </c>
      <c r="W2876">
        <v>13</v>
      </c>
      <c r="Z2876">
        <f t="shared" si="137"/>
        <v>0</v>
      </c>
      <c r="AI2876">
        <v>372</v>
      </c>
      <c r="AJ2876">
        <v>0</v>
      </c>
      <c r="AL2876">
        <v>1</v>
      </c>
      <c r="AO2876">
        <v>104</v>
      </c>
      <c r="AP2876">
        <v>0</v>
      </c>
      <c r="AR2876">
        <v>1</v>
      </c>
      <c r="AU2876">
        <v>1</v>
      </c>
      <c r="AX2876">
        <v>1</v>
      </c>
      <c r="BA2876">
        <v>1</v>
      </c>
      <c r="BD2876">
        <v>1</v>
      </c>
      <c r="BG2876">
        <v>1</v>
      </c>
      <c r="BJ2876">
        <v>1</v>
      </c>
    </row>
    <row r="2877" spans="1:62" x14ac:dyDescent="0.3">
      <c r="A2877">
        <v>2012</v>
      </c>
      <c r="B2877">
        <v>24033</v>
      </c>
      <c r="C2877" t="str">
        <f>VLOOKUP(B2877,'NAAM GEMEENTE'!$A$1:$B$319,2,FALSE)</f>
        <v>Haacht</v>
      </c>
      <c r="D2877">
        <v>176</v>
      </c>
      <c r="E2877">
        <v>22</v>
      </c>
      <c r="F2877">
        <f t="shared" si="135"/>
        <v>198</v>
      </c>
      <c r="G2877">
        <v>199</v>
      </c>
      <c r="H2877">
        <v>161</v>
      </c>
      <c r="I2877">
        <v>47</v>
      </c>
      <c r="J2877">
        <v>0</v>
      </c>
      <c r="K2877">
        <v>0</v>
      </c>
      <c r="L2877">
        <v>0</v>
      </c>
      <c r="M2877">
        <v>0</v>
      </c>
      <c r="N2877">
        <v>280</v>
      </c>
      <c r="O2877">
        <v>40</v>
      </c>
      <c r="P2877">
        <f t="shared" si="136"/>
        <v>320</v>
      </c>
      <c r="Q2877">
        <v>332</v>
      </c>
      <c r="R2877">
        <v>250</v>
      </c>
      <c r="S2877">
        <v>157</v>
      </c>
      <c r="T2877">
        <v>11</v>
      </c>
      <c r="U2877">
        <v>1</v>
      </c>
      <c r="V2877">
        <v>0</v>
      </c>
      <c r="W2877">
        <v>2</v>
      </c>
      <c r="X2877">
        <v>794</v>
      </c>
      <c r="Y2877">
        <v>105</v>
      </c>
      <c r="Z2877">
        <f t="shared" si="137"/>
        <v>899</v>
      </c>
      <c r="AA2877">
        <v>770</v>
      </c>
      <c r="AB2877">
        <v>996</v>
      </c>
      <c r="AC2877">
        <v>311</v>
      </c>
      <c r="AD2877">
        <v>0</v>
      </c>
      <c r="AE2877">
        <v>0</v>
      </c>
      <c r="AF2877">
        <v>0</v>
      </c>
      <c r="AG2877">
        <v>0</v>
      </c>
      <c r="AH2877">
        <v>2976</v>
      </c>
      <c r="AI2877">
        <v>1073</v>
      </c>
      <c r="AJ2877">
        <v>605</v>
      </c>
      <c r="AK2877">
        <v>2.7735321528424977</v>
      </c>
      <c r="AL2877">
        <v>0.43616029822926372</v>
      </c>
      <c r="AM2877">
        <v>0.79670698924731187</v>
      </c>
      <c r="AN2877">
        <v>899</v>
      </c>
      <c r="AO2877">
        <v>320</v>
      </c>
      <c r="AP2877">
        <v>198</v>
      </c>
      <c r="AQ2877">
        <v>2.8093750000000002</v>
      </c>
      <c r="AR2877">
        <v>0.38124999999999998</v>
      </c>
      <c r="AS2877">
        <v>0.77975528364849833</v>
      </c>
      <c r="AT2877">
        <v>2.3192771084337349</v>
      </c>
      <c r="AU2877">
        <v>0.4006024096385542</v>
      </c>
      <c r="AV2877">
        <v>0.74155844155844153</v>
      </c>
      <c r="AW2877">
        <v>3.984</v>
      </c>
      <c r="AX2877">
        <v>0.35599999999999998</v>
      </c>
      <c r="AY2877">
        <v>0.83835341365461846</v>
      </c>
      <c r="AZ2877">
        <v>0</v>
      </c>
      <c r="BA2877">
        <v>1</v>
      </c>
      <c r="BC2877">
        <v>1.9808917197452229</v>
      </c>
      <c r="BD2877">
        <v>0.70063694267515919</v>
      </c>
      <c r="BE2877">
        <v>0.84887459807073951</v>
      </c>
      <c r="BF2877">
        <v>0</v>
      </c>
      <c r="BG2877">
        <v>1</v>
      </c>
      <c r="BI2877">
        <v>0</v>
      </c>
      <c r="BJ2877">
        <v>1</v>
      </c>
    </row>
    <row r="2878" spans="1:62" x14ac:dyDescent="0.3">
      <c r="A2878">
        <v>2012</v>
      </c>
      <c r="B2878">
        <v>24038</v>
      </c>
      <c r="C2878" t="str">
        <f>VLOOKUP(B2878,'NAAM GEMEENTE'!$A$1:$B$319,2,FALSE)</f>
        <v>Herent</v>
      </c>
      <c r="D2878">
        <v>0</v>
      </c>
      <c r="E2878">
        <v>0</v>
      </c>
      <c r="F2878">
        <f t="shared" si="135"/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460</v>
      </c>
      <c r="O2878">
        <v>48</v>
      </c>
      <c r="P2878">
        <f t="shared" si="136"/>
        <v>508</v>
      </c>
      <c r="Q2878">
        <v>551</v>
      </c>
      <c r="R2878">
        <v>254</v>
      </c>
      <c r="S2878">
        <v>159</v>
      </c>
      <c r="T2878">
        <v>13</v>
      </c>
      <c r="U2878">
        <v>3</v>
      </c>
      <c r="V2878">
        <v>0</v>
      </c>
      <c r="W2878">
        <v>0</v>
      </c>
      <c r="Z2878">
        <f t="shared" si="137"/>
        <v>0</v>
      </c>
      <c r="AI2878">
        <v>1488</v>
      </c>
      <c r="AJ2878">
        <v>0</v>
      </c>
      <c r="AL2878">
        <v>1</v>
      </c>
      <c r="AO2878">
        <v>508</v>
      </c>
      <c r="AP2878">
        <v>0</v>
      </c>
      <c r="AR2878">
        <v>1</v>
      </c>
      <c r="AU2878">
        <v>1</v>
      </c>
      <c r="AX2878">
        <v>1</v>
      </c>
      <c r="BA2878">
        <v>1</v>
      </c>
      <c r="BD2878">
        <v>1</v>
      </c>
      <c r="BG2878">
        <v>1</v>
      </c>
    </row>
    <row r="2879" spans="1:62" x14ac:dyDescent="0.3">
      <c r="A2879">
        <v>2012</v>
      </c>
      <c r="B2879">
        <v>24041</v>
      </c>
      <c r="C2879" t="str">
        <f>VLOOKUP(B2879,'NAAM GEMEENTE'!$A$1:$B$319,2,FALSE)</f>
        <v>Hoegaarden</v>
      </c>
      <c r="D2879">
        <v>67</v>
      </c>
      <c r="E2879">
        <v>0</v>
      </c>
      <c r="F2879">
        <f t="shared" si="135"/>
        <v>67</v>
      </c>
      <c r="G2879">
        <v>76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140</v>
      </c>
      <c r="O2879">
        <v>16</v>
      </c>
      <c r="P2879">
        <f t="shared" si="136"/>
        <v>156</v>
      </c>
      <c r="Q2879">
        <v>179</v>
      </c>
      <c r="R2879">
        <v>77</v>
      </c>
      <c r="S2879">
        <v>83</v>
      </c>
      <c r="T2879">
        <v>6</v>
      </c>
      <c r="U2879">
        <v>2</v>
      </c>
      <c r="V2879">
        <v>0</v>
      </c>
      <c r="W2879">
        <v>0</v>
      </c>
      <c r="X2879">
        <v>242</v>
      </c>
      <c r="Y2879">
        <v>0</v>
      </c>
      <c r="Z2879">
        <f t="shared" si="137"/>
        <v>242</v>
      </c>
      <c r="AA2879">
        <v>292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534</v>
      </c>
      <c r="AI2879">
        <v>503</v>
      </c>
      <c r="AJ2879">
        <v>143</v>
      </c>
      <c r="AK2879">
        <v>1.0616302186878728</v>
      </c>
      <c r="AL2879">
        <v>0.71570576540755471</v>
      </c>
      <c r="AM2879">
        <v>0.73220973782771537</v>
      </c>
      <c r="AN2879">
        <v>242</v>
      </c>
      <c r="AO2879">
        <v>156</v>
      </c>
      <c r="AP2879">
        <v>67</v>
      </c>
      <c r="AQ2879">
        <v>1.5512820512820513</v>
      </c>
      <c r="AR2879">
        <v>0.57051282051282048</v>
      </c>
      <c r="AS2879">
        <v>0.72314049586776863</v>
      </c>
      <c r="AT2879">
        <v>1.6312849162011174</v>
      </c>
      <c r="AU2879">
        <v>0.57541899441340782</v>
      </c>
      <c r="AV2879">
        <v>0.73972602739726023</v>
      </c>
      <c r="AW2879">
        <v>0</v>
      </c>
      <c r="AX2879">
        <v>1</v>
      </c>
      <c r="AZ2879">
        <v>0</v>
      </c>
      <c r="BA2879">
        <v>1</v>
      </c>
      <c r="BC2879">
        <v>0</v>
      </c>
      <c r="BD2879">
        <v>1</v>
      </c>
      <c r="BF2879">
        <v>0</v>
      </c>
      <c r="BG2879">
        <v>1</v>
      </c>
    </row>
    <row r="2880" spans="1:62" x14ac:dyDescent="0.3">
      <c r="A2880">
        <v>2012</v>
      </c>
      <c r="B2880">
        <v>24043</v>
      </c>
      <c r="C2880" t="str">
        <f>VLOOKUP(B2880,'NAAM GEMEENTE'!$A$1:$B$319,2,FALSE)</f>
        <v>Holsbeek</v>
      </c>
      <c r="D2880">
        <v>0</v>
      </c>
      <c r="E2880">
        <v>0</v>
      </c>
      <c r="F2880">
        <f t="shared" si="135"/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216</v>
      </c>
      <c r="O2880">
        <v>13</v>
      </c>
      <c r="P2880">
        <f t="shared" si="136"/>
        <v>229</v>
      </c>
      <c r="Q2880">
        <v>266</v>
      </c>
      <c r="R2880">
        <v>161</v>
      </c>
      <c r="S2880">
        <v>81</v>
      </c>
      <c r="T2880">
        <v>12</v>
      </c>
      <c r="U2880">
        <v>1</v>
      </c>
      <c r="V2880">
        <v>0</v>
      </c>
      <c r="W2880">
        <v>0</v>
      </c>
      <c r="Z2880">
        <f t="shared" si="137"/>
        <v>0</v>
      </c>
      <c r="AI2880">
        <v>750</v>
      </c>
      <c r="AJ2880">
        <v>0</v>
      </c>
      <c r="AL2880">
        <v>1</v>
      </c>
      <c r="AO2880">
        <v>229</v>
      </c>
      <c r="AP2880">
        <v>0</v>
      </c>
      <c r="AR2880">
        <v>1</v>
      </c>
      <c r="AU2880">
        <v>1</v>
      </c>
      <c r="AX2880">
        <v>1</v>
      </c>
      <c r="BA2880">
        <v>1</v>
      </c>
      <c r="BD2880">
        <v>1</v>
      </c>
      <c r="BG2880">
        <v>1</v>
      </c>
    </row>
    <row r="2881" spans="1:62" x14ac:dyDescent="0.3">
      <c r="A2881">
        <v>2012</v>
      </c>
      <c r="B2881">
        <v>24045</v>
      </c>
      <c r="C2881" t="str">
        <f>VLOOKUP(B2881,'NAAM GEMEENTE'!$A$1:$B$319,2,FALSE)</f>
        <v>Huldenberg</v>
      </c>
      <c r="D2881">
        <v>0</v>
      </c>
      <c r="E2881">
        <v>0</v>
      </c>
      <c r="F2881">
        <f t="shared" si="135"/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169</v>
      </c>
      <c r="O2881">
        <v>21</v>
      </c>
      <c r="P2881">
        <f t="shared" si="136"/>
        <v>190</v>
      </c>
      <c r="Q2881">
        <v>181</v>
      </c>
      <c r="R2881">
        <v>107</v>
      </c>
      <c r="S2881">
        <v>97</v>
      </c>
      <c r="T2881">
        <v>7</v>
      </c>
      <c r="U2881">
        <v>1</v>
      </c>
      <c r="V2881">
        <v>0</v>
      </c>
      <c r="W2881">
        <v>0</v>
      </c>
      <c r="Z2881">
        <f t="shared" si="137"/>
        <v>0</v>
      </c>
      <c r="AI2881">
        <v>583</v>
      </c>
      <c r="AJ2881">
        <v>0</v>
      </c>
      <c r="AL2881">
        <v>1</v>
      </c>
      <c r="AO2881">
        <v>190</v>
      </c>
      <c r="AP2881">
        <v>0</v>
      </c>
      <c r="AR2881">
        <v>1</v>
      </c>
      <c r="AU2881">
        <v>1</v>
      </c>
      <c r="AX2881">
        <v>1</v>
      </c>
      <c r="BA2881">
        <v>1</v>
      </c>
      <c r="BD2881">
        <v>1</v>
      </c>
      <c r="BG2881">
        <v>1</v>
      </c>
    </row>
    <row r="2882" spans="1:62" x14ac:dyDescent="0.3">
      <c r="A2882">
        <v>2012</v>
      </c>
      <c r="B2882">
        <v>24048</v>
      </c>
      <c r="C2882" t="str">
        <f>VLOOKUP(B2882,'NAAM GEMEENTE'!$A$1:$B$319,2,FALSE)</f>
        <v>Keerbergen</v>
      </c>
      <c r="D2882">
        <v>183</v>
      </c>
      <c r="E2882">
        <v>13</v>
      </c>
      <c r="F2882">
        <f t="shared" si="135"/>
        <v>196</v>
      </c>
      <c r="G2882">
        <v>263</v>
      </c>
      <c r="H2882">
        <v>39</v>
      </c>
      <c r="I2882">
        <v>34</v>
      </c>
      <c r="J2882">
        <v>0</v>
      </c>
      <c r="K2882">
        <v>0</v>
      </c>
      <c r="L2882">
        <v>0</v>
      </c>
      <c r="M2882">
        <v>0</v>
      </c>
      <c r="N2882">
        <v>313</v>
      </c>
      <c r="O2882">
        <v>22</v>
      </c>
      <c r="P2882">
        <f t="shared" si="136"/>
        <v>335</v>
      </c>
      <c r="Q2882">
        <v>425</v>
      </c>
      <c r="R2882">
        <v>154</v>
      </c>
      <c r="S2882">
        <v>112</v>
      </c>
      <c r="T2882">
        <v>14</v>
      </c>
      <c r="U2882">
        <v>1</v>
      </c>
      <c r="V2882">
        <v>0</v>
      </c>
      <c r="W2882">
        <v>2</v>
      </c>
      <c r="X2882">
        <v>653</v>
      </c>
      <c r="Y2882">
        <v>97</v>
      </c>
      <c r="Z2882">
        <f t="shared" si="137"/>
        <v>750</v>
      </c>
      <c r="AA2882">
        <v>924</v>
      </c>
      <c r="AB2882">
        <v>202</v>
      </c>
      <c r="AC2882">
        <v>226</v>
      </c>
      <c r="AD2882">
        <v>0</v>
      </c>
      <c r="AE2882">
        <v>0</v>
      </c>
      <c r="AF2882">
        <v>0</v>
      </c>
      <c r="AG2882">
        <v>0</v>
      </c>
      <c r="AH2882">
        <v>2102</v>
      </c>
      <c r="AI2882">
        <v>1043</v>
      </c>
      <c r="AJ2882">
        <v>532</v>
      </c>
      <c r="AK2882">
        <v>2.0153403643336527</v>
      </c>
      <c r="AL2882">
        <v>0.48993288590604028</v>
      </c>
      <c r="AM2882">
        <v>0.74690770694576591</v>
      </c>
      <c r="AN2882">
        <v>750</v>
      </c>
      <c r="AO2882">
        <v>335</v>
      </c>
      <c r="AP2882">
        <v>196</v>
      </c>
      <c r="AQ2882">
        <v>2.2388059701492535</v>
      </c>
      <c r="AR2882">
        <v>0.41492537313432837</v>
      </c>
      <c r="AS2882">
        <v>0.73866666666666669</v>
      </c>
      <c r="AT2882">
        <v>2.1741176470588237</v>
      </c>
      <c r="AU2882">
        <v>0.38117647058823528</v>
      </c>
      <c r="AV2882">
        <v>0.71536796536796532</v>
      </c>
      <c r="AW2882">
        <v>1.3116883116883118</v>
      </c>
      <c r="AX2882">
        <v>0.74675324675324672</v>
      </c>
      <c r="AY2882">
        <v>0.80693069306930698</v>
      </c>
      <c r="AZ2882">
        <v>0</v>
      </c>
      <c r="BA2882">
        <v>1</v>
      </c>
      <c r="BC2882">
        <v>2.0178571428571428</v>
      </c>
      <c r="BD2882">
        <v>0.6964285714285714</v>
      </c>
      <c r="BE2882">
        <v>0.84955752212389379</v>
      </c>
      <c r="BF2882">
        <v>0</v>
      </c>
      <c r="BG2882">
        <v>1</v>
      </c>
      <c r="BI2882">
        <v>0</v>
      </c>
      <c r="BJ2882">
        <v>1</v>
      </c>
    </row>
    <row r="2883" spans="1:62" x14ac:dyDescent="0.3">
      <c r="A2883">
        <v>2012</v>
      </c>
      <c r="B2883">
        <v>24054</v>
      </c>
      <c r="C2883" t="str">
        <f>VLOOKUP(B2883,'NAAM GEMEENTE'!$A$1:$B$319,2,FALSE)</f>
        <v>Kortenaken</v>
      </c>
      <c r="D2883">
        <v>0</v>
      </c>
      <c r="E2883">
        <v>0</v>
      </c>
      <c r="F2883">
        <f t="shared" si="135"/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132</v>
      </c>
      <c r="O2883">
        <v>22</v>
      </c>
      <c r="P2883">
        <f t="shared" si="136"/>
        <v>154</v>
      </c>
      <c r="Q2883">
        <v>147</v>
      </c>
      <c r="R2883">
        <v>97</v>
      </c>
      <c r="S2883">
        <v>91</v>
      </c>
      <c r="T2883">
        <v>7</v>
      </c>
      <c r="U2883">
        <v>1</v>
      </c>
      <c r="V2883">
        <v>0</v>
      </c>
      <c r="W2883">
        <v>3</v>
      </c>
      <c r="Z2883">
        <f t="shared" si="137"/>
        <v>0</v>
      </c>
      <c r="AI2883">
        <v>500</v>
      </c>
      <c r="AJ2883">
        <v>0</v>
      </c>
      <c r="AL2883">
        <v>1</v>
      </c>
      <c r="AO2883">
        <v>154</v>
      </c>
      <c r="AP2883">
        <v>0</v>
      </c>
      <c r="AR2883">
        <v>1</v>
      </c>
      <c r="AU2883">
        <v>1</v>
      </c>
      <c r="AX2883">
        <v>1</v>
      </c>
      <c r="BA2883">
        <v>1</v>
      </c>
      <c r="BD2883">
        <v>1</v>
      </c>
      <c r="BG2883">
        <v>1</v>
      </c>
      <c r="BJ2883">
        <v>1</v>
      </c>
    </row>
    <row r="2884" spans="1:62" x14ac:dyDescent="0.3">
      <c r="A2884">
        <v>2012</v>
      </c>
      <c r="B2884">
        <v>24055</v>
      </c>
      <c r="C2884" t="str">
        <f>VLOOKUP(B2884,'NAAM GEMEENTE'!$A$1:$B$319,2,FALSE)</f>
        <v>Kortenberg</v>
      </c>
      <c r="D2884">
        <v>0</v>
      </c>
      <c r="E2884">
        <v>0</v>
      </c>
      <c r="F2884">
        <f t="shared" si="135"/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357</v>
      </c>
      <c r="O2884">
        <v>43</v>
      </c>
      <c r="P2884">
        <f t="shared" si="136"/>
        <v>400</v>
      </c>
      <c r="Q2884">
        <v>426</v>
      </c>
      <c r="R2884">
        <v>254</v>
      </c>
      <c r="S2884">
        <v>181</v>
      </c>
      <c r="T2884">
        <v>20</v>
      </c>
      <c r="U2884">
        <v>9</v>
      </c>
      <c r="V2884">
        <v>0</v>
      </c>
      <c r="W2884">
        <v>0</v>
      </c>
      <c r="Z2884">
        <f t="shared" si="137"/>
        <v>0</v>
      </c>
      <c r="AI2884">
        <v>1290</v>
      </c>
      <c r="AJ2884">
        <v>0</v>
      </c>
      <c r="AL2884">
        <v>1</v>
      </c>
      <c r="AO2884">
        <v>400</v>
      </c>
      <c r="AP2884">
        <v>0</v>
      </c>
      <c r="AR2884">
        <v>1</v>
      </c>
      <c r="AU2884">
        <v>1</v>
      </c>
      <c r="AX2884">
        <v>1</v>
      </c>
      <c r="BA2884">
        <v>1</v>
      </c>
      <c r="BD2884">
        <v>1</v>
      </c>
      <c r="BG2884">
        <v>1</v>
      </c>
    </row>
    <row r="2885" spans="1:62" x14ac:dyDescent="0.3">
      <c r="A2885">
        <v>2012</v>
      </c>
      <c r="B2885">
        <v>24059</v>
      </c>
      <c r="C2885" t="str">
        <f>VLOOKUP(B2885,'NAAM GEMEENTE'!$A$1:$B$319,2,FALSE)</f>
        <v>Landen</v>
      </c>
      <c r="D2885">
        <v>186</v>
      </c>
      <c r="E2885">
        <v>23</v>
      </c>
      <c r="F2885">
        <f t="shared" si="135"/>
        <v>209</v>
      </c>
      <c r="G2885">
        <v>188</v>
      </c>
      <c r="H2885">
        <v>52</v>
      </c>
      <c r="I2885">
        <v>62</v>
      </c>
      <c r="J2885">
        <v>0</v>
      </c>
      <c r="K2885">
        <v>0</v>
      </c>
      <c r="L2885">
        <v>0</v>
      </c>
      <c r="M2885">
        <v>0</v>
      </c>
      <c r="N2885">
        <v>230</v>
      </c>
      <c r="O2885">
        <v>42</v>
      </c>
      <c r="P2885">
        <f t="shared" si="136"/>
        <v>272</v>
      </c>
      <c r="Q2885">
        <v>235</v>
      </c>
      <c r="R2885">
        <v>180</v>
      </c>
      <c r="S2885">
        <v>164</v>
      </c>
      <c r="T2885">
        <v>9</v>
      </c>
      <c r="U2885">
        <v>3</v>
      </c>
      <c r="V2885">
        <v>0</v>
      </c>
      <c r="W2885">
        <v>7</v>
      </c>
      <c r="X2885">
        <v>292</v>
      </c>
      <c r="Y2885">
        <v>38</v>
      </c>
      <c r="Z2885">
        <f t="shared" si="137"/>
        <v>330</v>
      </c>
      <c r="AA2885">
        <v>320</v>
      </c>
      <c r="AB2885">
        <v>105</v>
      </c>
      <c r="AC2885">
        <v>102</v>
      </c>
      <c r="AD2885">
        <v>0</v>
      </c>
      <c r="AE2885">
        <v>0</v>
      </c>
      <c r="AF2885">
        <v>0</v>
      </c>
      <c r="AG2885">
        <v>0</v>
      </c>
      <c r="AH2885">
        <v>857</v>
      </c>
      <c r="AI2885">
        <v>870</v>
      </c>
      <c r="AJ2885">
        <v>511</v>
      </c>
      <c r="AK2885">
        <v>0.98505747126436782</v>
      </c>
      <c r="AL2885">
        <v>0.41264367816091951</v>
      </c>
      <c r="AM2885">
        <v>0.40373395565927656</v>
      </c>
      <c r="AN2885">
        <v>330</v>
      </c>
      <c r="AO2885">
        <v>272</v>
      </c>
      <c r="AP2885">
        <v>209</v>
      </c>
      <c r="AQ2885">
        <v>1.213235294117647</v>
      </c>
      <c r="AR2885">
        <v>0.23161764705882354</v>
      </c>
      <c r="AS2885">
        <v>0.36666666666666664</v>
      </c>
      <c r="AT2885">
        <v>1.3617021276595744</v>
      </c>
      <c r="AU2885">
        <v>0.2</v>
      </c>
      <c r="AV2885">
        <v>0.41249999999999998</v>
      </c>
      <c r="AW2885">
        <v>0.58333333333333337</v>
      </c>
      <c r="AX2885">
        <v>0.71111111111111114</v>
      </c>
      <c r="AY2885">
        <v>0.50476190476190474</v>
      </c>
      <c r="AZ2885">
        <v>0</v>
      </c>
      <c r="BA2885">
        <v>1</v>
      </c>
      <c r="BC2885">
        <v>0.62195121951219512</v>
      </c>
      <c r="BD2885">
        <v>0.62195121951219512</v>
      </c>
      <c r="BE2885">
        <v>0.39215686274509803</v>
      </c>
      <c r="BF2885">
        <v>0</v>
      </c>
      <c r="BG2885">
        <v>1</v>
      </c>
      <c r="BI2885">
        <v>0</v>
      </c>
      <c r="BJ2885">
        <v>1</v>
      </c>
    </row>
    <row r="2886" spans="1:62" x14ac:dyDescent="0.3">
      <c r="A2886">
        <v>2012</v>
      </c>
      <c r="B2886">
        <v>24062</v>
      </c>
      <c r="C2886" t="str">
        <f>VLOOKUP(B2886,'NAAM GEMEENTE'!$A$1:$B$319,2,FALSE)</f>
        <v>Leuven</v>
      </c>
      <c r="D2886">
        <v>1296</v>
      </c>
      <c r="E2886">
        <v>171</v>
      </c>
      <c r="F2886">
        <f t="shared" si="135"/>
        <v>1467</v>
      </c>
      <c r="G2886">
        <v>1737</v>
      </c>
      <c r="H2886">
        <v>592</v>
      </c>
      <c r="I2886">
        <v>547</v>
      </c>
      <c r="J2886">
        <v>55</v>
      </c>
      <c r="K2886">
        <v>64</v>
      </c>
      <c r="L2886">
        <v>0</v>
      </c>
      <c r="M2886">
        <v>0</v>
      </c>
      <c r="N2886">
        <v>1452</v>
      </c>
      <c r="O2886">
        <v>194</v>
      </c>
      <c r="P2886">
        <f t="shared" si="136"/>
        <v>1646</v>
      </c>
      <c r="Q2886">
        <v>1918</v>
      </c>
      <c r="R2886">
        <v>808</v>
      </c>
      <c r="S2886">
        <v>687</v>
      </c>
      <c r="T2886">
        <v>90</v>
      </c>
      <c r="U2886">
        <v>64</v>
      </c>
      <c r="V2886">
        <v>0</v>
      </c>
      <c r="W2886">
        <v>5</v>
      </c>
      <c r="X2886">
        <v>3328</v>
      </c>
      <c r="Y2886">
        <v>401</v>
      </c>
      <c r="Z2886">
        <f t="shared" si="137"/>
        <v>3729</v>
      </c>
      <c r="AA2886">
        <v>4302</v>
      </c>
      <c r="AB2886">
        <v>2079</v>
      </c>
      <c r="AC2886">
        <v>1782</v>
      </c>
      <c r="AD2886">
        <v>294</v>
      </c>
      <c r="AE2886">
        <v>98</v>
      </c>
      <c r="AF2886">
        <v>0</v>
      </c>
      <c r="AG2886">
        <v>0</v>
      </c>
      <c r="AH2886">
        <v>12284</v>
      </c>
      <c r="AI2886">
        <v>5218</v>
      </c>
      <c r="AJ2886">
        <v>4462</v>
      </c>
      <c r="AK2886">
        <v>2.35415868148716</v>
      </c>
      <c r="AL2886">
        <v>0.14488309697201993</v>
      </c>
      <c r="AM2886">
        <v>0.63676326929338978</v>
      </c>
      <c r="AN2886">
        <v>3729</v>
      </c>
      <c r="AO2886">
        <v>1646</v>
      </c>
      <c r="AP2886">
        <v>1467</v>
      </c>
      <c r="AQ2886">
        <v>2.2654921020656138</v>
      </c>
      <c r="AR2886">
        <v>0.10874848116646416</v>
      </c>
      <c r="AS2886">
        <v>0.60659694288012878</v>
      </c>
      <c r="AT2886">
        <v>2.2429614181438997</v>
      </c>
      <c r="AU2886">
        <v>9.4369134515119912E-2</v>
      </c>
      <c r="AV2886">
        <v>0.59623430962343094</v>
      </c>
      <c r="AW2886">
        <v>2.5730198019801982</v>
      </c>
      <c r="AX2886">
        <v>0.26732673267326734</v>
      </c>
      <c r="AY2886">
        <v>0.71524771524771524</v>
      </c>
      <c r="AZ2886">
        <v>3.2666666666666666</v>
      </c>
      <c r="BA2886">
        <v>0.3888888888888889</v>
      </c>
      <c r="BB2886">
        <v>0.81292517006802723</v>
      </c>
      <c r="BC2886">
        <v>2.5938864628820961</v>
      </c>
      <c r="BD2886">
        <v>0.20378457059679767</v>
      </c>
      <c r="BE2886">
        <v>0.69304152637485972</v>
      </c>
      <c r="BF2886">
        <v>1.53125</v>
      </c>
      <c r="BG2886">
        <v>0</v>
      </c>
      <c r="BH2886">
        <v>0.34693877551020408</v>
      </c>
      <c r="BI2886">
        <v>0</v>
      </c>
      <c r="BJ2886">
        <v>1</v>
      </c>
    </row>
    <row r="2887" spans="1:62" x14ac:dyDescent="0.3">
      <c r="A2887">
        <v>2012</v>
      </c>
      <c r="B2887">
        <v>24066</v>
      </c>
      <c r="C2887" t="str">
        <f>VLOOKUP(B2887,'NAAM GEMEENTE'!$A$1:$B$319,2,FALSE)</f>
        <v>Lubbeek</v>
      </c>
      <c r="D2887">
        <v>0</v>
      </c>
      <c r="E2887">
        <v>0</v>
      </c>
      <c r="F2887">
        <f t="shared" si="135"/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258</v>
      </c>
      <c r="O2887">
        <v>33</v>
      </c>
      <c r="P2887">
        <f t="shared" si="136"/>
        <v>291</v>
      </c>
      <c r="Q2887">
        <v>423</v>
      </c>
      <c r="R2887">
        <v>178</v>
      </c>
      <c r="S2887">
        <v>120</v>
      </c>
      <c r="T2887">
        <v>11</v>
      </c>
      <c r="U2887">
        <v>5</v>
      </c>
      <c r="V2887">
        <v>0</v>
      </c>
      <c r="W2887">
        <v>0</v>
      </c>
      <c r="Z2887">
        <f t="shared" si="137"/>
        <v>0</v>
      </c>
      <c r="AI2887">
        <v>1028</v>
      </c>
      <c r="AJ2887">
        <v>0</v>
      </c>
      <c r="AL2887">
        <v>1</v>
      </c>
      <c r="AO2887">
        <v>291</v>
      </c>
      <c r="AP2887">
        <v>0</v>
      </c>
      <c r="AR2887">
        <v>1</v>
      </c>
      <c r="AU2887">
        <v>1</v>
      </c>
      <c r="AX2887">
        <v>1</v>
      </c>
      <c r="BA2887">
        <v>1</v>
      </c>
      <c r="BD2887">
        <v>1</v>
      </c>
      <c r="BG2887">
        <v>1</v>
      </c>
    </row>
    <row r="2888" spans="1:62" x14ac:dyDescent="0.3">
      <c r="A2888">
        <v>2012</v>
      </c>
      <c r="B2888">
        <v>24086</v>
      </c>
      <c r="C2888" t="str">
        <f>VLOOKUP(B2888,'NAAM GEMEENTE'!$A$1:$B$319,2,FALSE)</f>
        <v>Oud-Heverlee</v>
      </c>
      <c r="D2888">
        <v>0</v>
      </c>
      <c r="E2888">
        <v>0</v>
      </c>
      <c r="F2888">
        <f t="shared" si="135"/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240</v>
      </c>
      <c r="O2888">
        <v>18</v>
      </c>
      <c r="P2888">
        <f t="shared" si="136"/>
        <v>258</v>
      </c>
      <c r="Q2888">
        <v>333</v>
      </c>
      <c r="R2888">
        <v>156</v>
      </c>
      <c r="S2888">
        <v>73</v>
      </c>
      <c r="T2888">
        <v>16</v>
      </c>
      <c r="U2888">
        <v>5</v>
      </c>
      <c r="V2888">
        <v>0</v>
      </c>
      <c r="W2888">
        <v>1</v>
      </c>
      <c r="Z2888">
        <f t="shared" si="137"/>
        <v>0</v>
      </c>
      <c r="AI2888">
        <v>842</v>
      </c>
      <c r="AJ2888">
        <v>0</v>
      </c>
      <c r="AL2888">
        <v>1</v>
      </c>
      <c r="AO2888">
        <v>258</v>
      </c>
      <c r="AP2888">
        <v>0</v>
      </c>
      <c r="AR2888">
        <v>1</v>
      </c>
      <c r="AU2888">
        <v>1</v>
      </c>
      <c r="AX2888">
        <v>1</v>
      </c>
      <c r="BA2888">
        <v>1</v>
      </c>
      <c r="BD2888">
        <v>1</v>
      </c>
      <c r="BG2888">
        <v>1</v>
      </c>
      <c r="BJ2888">
        <v>1</v>
      </c>
    </row>
    <row r="2889" spans="1:62" x14ac:dyDescent="0.3">
      <c r="A2889">
        <v>2012</v>
      </c>
      <c r="B2889">
        <v>24094</v>
      </c>
      <c r="C2889" t="str">
        <f>VLOOKUP(B2889,'NAAM GEMEENTE'!$A$1:$B$319,2,FALSE)</f>
        <v>Rotselaar</v>
      </c>
      <c r="D2889">
        <v>113</v>
      </c>
      <c r="E2889">
        <v>0</v>
      </c>
      <c r="F2889">
        <f t="shared" si="135"/>
        <v>113</v>
      </c>
      <c r="G2889">
        <v>161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284</v>
      </c>
      <c r="O2889">
        <v>29</v>
      </c>
      <c r="P2889">
        <f t="shared" si="136"/>
        <v>313</v>
      </c>
      <c r="Q2889">
        <v>379</v>
      </c>
      <c r="R2889">
        <v>245</v>
      </c>
      <c r="S2889">
        <v>137</v>
      </c>
      <c r="T2889">
        <v>26</v>
      </c>
      <c r="U2889">
        <v>1</v>
      </c>
      <c r="V2889">
        <v>0</v>
      </c>
      <c r="W2889">
        <v>1</v>
      </c>
      <c r="X2889">
        <v>307</v>
      </c>
      <c r="Y2889">
        <v>0</v>
      </c>
      <c r="Z2889">
        <f t="shared" si="137"/>
        <v>307</v>
      </c>
      <c r="AA2889">
        <v>436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743</v>
      </c>
      <c r="AI2889">
        <v>1102</v>
      </c>
      <c r="AJ2889">
        <v>274</v>
      </c>
      <c r="AK2889">
        <v>0.67422867513611617</v>
      </c>
      <c r="AL2889">
        <v>0.75136116152450094</v>
      </c>
      <c r="AM2889">
        <v>0.6312247644683715</v>
      </c>
      <c r="AN2889">
        <v>307</v>
      </c>
      <c r="AO2889">
        <v>313</v>
      </c>
      <c r="AP2889">
        <v>113</v>
      </c>
      <c r="AQ2889">
        <v>0.98083067092651754</v>
      </c>
      <c r="AR2889">
        <v>0.63897763578274758</v>
      </c>
      <c r="AS2889">
        <v>0.63192182410423448</v>
      </c>
      <c r="AT2889">
        <v>1.1503957783641161</v>
      </c>
      <c r="AU2889">
        <v>0.57519788918205805</v>
      </c>
      <c r="AV2889">
        <v>0.63073394495412849</v>
      </c>
      <c r="AW2889">
        <v>0</v>
      </c>
      <c r="AX2889">
        <v>1</v>
      </c>
      <c r="AZ2889">
        <v>0</v>
      </c>
      <c r="BA2889">
        <v>1</v>
      </c>
      <c r="BC2889">
        <v>0</v>
      </c>
      <c r="BD2889">
        <v>1</v>
      </c>
      <c r="BF2889">
        <v>0</v>
      </c>
      <c r="BG2889">
        <v>1</v>
      </c>
      <c r="BI2889">
        <v>0</v>
      </c>
      <c r="BJ2889">
        <v>1</v>
      </c>
    </row>
    <row r="2890" spans="1:62" x14ac:dyDescent="0.3">
      <c r="A2890">
        <v>2012</v>
      </c>
      <c r="B2890">
        <v>24104</v>
      </c>
      <c r="C2890" t="str">
        <f>VLOOKUP(B2890,'NAAM GEMEENTE'!$A$1:$B$319,2,FALSE)</f>
        <v>Tervuren</v>
      </c>
      <c r="D2890">
        <v>134</v>
      </c>
      <c r="E2890">
        <v>16</v>
      </c>
      <c r="F2890">
        <f t="shared" si="135"/>
        <v>150</v>
      </c>
      <c r="G2890">
        <v>98</v>
      </c>
      <c r="H2890">
        <v>63</v>
      </c>
      <c r="I2890">
        <v>29</v>
      </c>
      <c r="J2890">
        <v>0</v>
      </c>
      <c r="K2890">
        <v>0</v>
      </c>
      <c r="L2890">
        <v>0</v>
      </c>
      <c r="M2890">
        <v>0</v>
      </c>
      <c r="N2890">
        <v>358</v>
      </c>
      <c r="O2890">
        <v>31</v>
      </c>
      <c r="P2890">
        <f t="shared" si="136"/>
        <v>389</v>
      </c>
      <c r="Q2890">
        <v>392</v>
      </c>
      <c r="R2890">
        <v>138</v>
      </c>
      <c r="S2890">
        <v>95</v>
      </c>
      <c r="T2890">
        <v>10</v>
      </c>
      <c r="U2890">
        <v>2</v>
      </c>
      <c r="V2890">
        <v>0</v>
      </c>
      <c r="W2890">
        <v>1</v>
      </c>
      <c r="X2890">
        <v>291</v>
      </c>
      <c r="Y2890">
        <v>54</v>
      </c>
      <c r="Z2890">
        <f t="shared" si="137"/>
        <v>345</v>
      </c>
      <c r="AA2890">
        <v>221</v>
      </c>
      <c r="AB2890">
        <v>184</v>
      </c>
      <c r="AC2890">
        <v>119</v>
      </c>
      <c r="AD2890">
        <v>0</v>
      </c>
      <c r="AE2890">
        <v>0</v>
      </c>
      <c r="AF2890">
        <v>0</v>
      </c>
      <c r="AG2890">
        <v>0</v>
      </c>
      <c r="AH2890">
        <v>869</v>
      </c>
      <c r="AI2890">
        <v>1027</v>
      </c>
      <c r="AJ2890">
        <v>340</v>
      </c>
      <c r="AK2890">
        <v>0.84615384615384615</v>
      </c>
      <c r="AL2890">
        <v>0.66893865628042848</v>
      </c>
      <c r="AM2890">
        <v>0.60874568469505175</v>
      </c>
      <c r="AN2890">
        <v>345</v>
      </c>
      <c r="AO2890">
        <v>389</v>
      </c>
      <c r="AP2890">
        <v>150</v>
      </c>
      <c r="AQ2890">
        <v>0.88688946015424164</v>
      </c>
      <c r="AR2890">
        <v>0.61439588688946012</v>
      </c>
      <c r="AS2890">
        <v>0.56521739130434778</v>
      </c>
      <c r="AT2890">
        <v>0.56377551020408168</v>
      </c>
      <c r="AU2890">
        <v>0.75</v>
      </c>
      <c r="AV2890">
        <v>0.5565610859728507</v>
      </c>
      <c r="AW2890">
        <v>1.3333333333333333</v>
      </c>
      <c r="AX2890">
        <v>0.54347826086956519</v>
      </c>
      <c r="AY2890">
        <v>0.65760869565217395</v>
      </c>
      <c r="AZ2890">
        <v>0</v>
      </c>
      <c r="BA2890">
        <v>1</v>
      </c>
      <c r="BC2890">
        <v>1.2526315789473683</v>
      </c>
      <c r="BD2890">
        <v>0.69473684210526321</v>
      </c>
      <c r="BE2890">
        <v>0.75630252100840334</v>
      </c>
      <c r="BF2890">
        <v>0</v>
      </c>
      <c r="BG2890">
        <v>1</v>
      </c>
      <c r="BI2890">
        <v>0</v>
      </c>
      <c r="BJ2890">
        <v>1</v>
      </c>
    </row>
    <row r="2891" spans="1:62" x14ac:dyDescent="0.3">
      <c r="A2891">
        <v>2012</v>
      </c>
      <c r="B2891">
        <v>24107</v>
      </c>
      <c r="C2891" t="str">
        <f>VLOOKUP(B2891,'NAAM GEMEENTE'!$A$1:$B$319,2,FALSE)</f>
        <v>Tienen</v>
      </c>
      <c r="D2891">
        <v>412</v>
      </c>
      <c r="E2891">
        <v>99</v>
      </c>
      <c r="F2891">
        <f t="shared" si="135"/>
        <v>511</v>
      </c>
      <c r="G2891">
        <v>399</v>
      </c>
      <c r="H2891">
        <v>222</v>
      </c>
      <c r="I2891">
        <v>266</v>
      </c>
      <c r="J2891">
        <v>0</v>
      </c>
      <c r="K2891">
        <v>13</v>
      </c>
      <c r="L2891">
        <v>0</v>
      </c>
      <c r="M2891">
        <v>0</v>
      </c>
      <c r="N2891">
        <v>492</v>
      </c>
      <c r="O2891">
        <v>114</v>
      </c>
      <c r="P2891">
        <f t="shared" si="136"/>
        <v>606</v>
      </c>
      <c r="Q2891">
        <v>499</v>
      </c>
      <c r="R2891">
        <v>308</v>
      </c>
      <c r="S2891">
        <v>356</v>
      </c>
      <c r="T2891">
        <v>21</v>
      </c>
      <c r="U2891">
        <v>15</v>
      </c>
      <c r="V2891">
        <v>0</v>
      </c>
      <c r="W2891">
        <v>6</v>
      </c>
      <c r="X2891">
        <v>802</v>
      </c>
      <c r="Y2891">
        <v>155</v>
      </c>
      <c r="Z2891">
        <f t="shared" si="137"/>
        <v>957</v>
      </c>
      <c r="AA2891">
        <v>812</v>
      </c>
      <c r="AB2891">
        <v>522</v>
      </c>
      <c r="AC2891">
        <v>552</v>
      </c>
      <c r="AD2891">
        <v>0</v>
      </c>
      <c r="AE2891">
        <v>33</v>
      </c>
      <c r="AF2891">
        <v>0</v>
      </c>
      <c r="AG2891">
        <v>0</v>
      </c>
      <c r="AH2891">
        <v>2876</v>
      </c>
      <c r="AI2891">
        <v>1811</v>
      </c>
      <c r="AJ2891">
        <v>1411</v>
      </c>
      <c r="AK2891">
        <v>1.5880728879072337</v>
      </c>
      <c r="AL2891">
        <v>0.22087244616234125</v>
      </c>
      <c r="AM2891">
        <v>0.50938803894297635</v>
      </c>
      <c r="AN2891">
        <v>957</v>
      </c>
      <c r="AO2891">
        <v>606</v>
      </c>
      <c r="AP2891">
        <v>511</v>
      </c>
      <c r="AQ2891">
        <v>1.5792079207920793</v>
      </c>
      <c r="AR2891">
        <v>0.15676567656765678</v>
      </c>
      <c r="AS2891">
        <v>0.46603970741901779</v>
      </c>
      <c r="AT2891">
        <v>1.6272545090180361</v>
      </c>
      <c r="AU2891">
        <v>0.20040080160320642</v>
      </c>
      <c r="AV2891">
        <v>0.50862068965517238</v>
      </c>
      <c r="AW2891">
        <v>1.6948051948051948</v>
      </c>
      <c r="AX2891">
        <v>0.2792207792207792</v>
      </c>
      <c r="AY2891">
        <v>0.57471264367816088</v>
      </c>
      <c r="AZ2891">
        <v>0</v>
      </c>
      <c r="BA2891">
        <v>1</v>
      </c>
      <c r="BC2891">
        <v>1.550561797752809</v>
      </c>
      <c r="BD2891">
        <v>0.25280898876404495</v>
      </c>
      <c r="BE2891">
        <v>0.51811594202898548</v>
      </c>
      <c r="BF2891">
        <v>2.2000000000000002</v>
      </c>
      <c r="BG2891">
        <v>0.13333333333333333</v>
      </c>
      <c r="BH2891">
        <v>0.60606060606060608</v>
      </c>
      <c r="BI2891">
        <v>0</v>
      </c>
      <c r="BJ2891">
        <v>1</v>
      </c>
    </row>
    <row r="2892" spans="1:62" x14ac:dyDescent="0.3">
      <c r="A2892">
        <v>2012</v>
      </c>
      <c r="B2892">
        <v>24109</v>
      </c>
      <c r="C2892" t="str">
        <f>VLOOKUP(B2892,'NAAM GEMEENTE'!$A$1:$B$319,2,FALSE)</f>
        <v>Tremelo</v>
      </c>
      <c r="D2892">
        <v>0</v>
      </c>
      <c r="E2892">
        <v>0</v>
      </c>
      <c r="F2892">
        <f t="shared" ref="F2892:F2955" si="138">SUM(D2892:E2892)</f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267</v>
      </c>
      <c r="O2892">
        <v>40</v>
      </c>
      <c r="P2892">
        <f t="shared" ref="P2892:P2955" si="139">SUM(N2892:O2892)</f>
        <v>307</v>
      </c>
      <c r="Q2892">
        <v>329</v>
      </c>
      <c r="R2892">
        <v>195</v>
      </c>
      <c r="S2892">
        <v>155</v>
      </c>
      <c r="T2892">
        <v>9</v>
      </c>
      <c r="U2892">
        <v>4</v>
      </c>
      <c r="V2892">
        <v>0</v>
      </c>
      <c r="W2892">
        <v>5</v>
      </c>
      <c r="Z2892">
        <f t="shared" ref="Z2892:Z2955" si="140">SUM(X2892:Y2892)</f>
        <v>0</v>
      </c>
      <c r="AI2892">
        <v>1004</v>
      </c>
      <c r="AJ2892">
        <v>0</v>
      </c>
      <c r="AL2892">
        <v>1</v>
      </c>
      <c r="AO2892">
        <v>307</v>
      </c>
      <c r="AP2892">
        <v>0</v>
      </c>
      <c r="AR2892">
        <v>1</v>
      </c>
      <c r="AU2892">
        <v>1</v>
      </c>
      <c r="AX2892">
        <v>1</v>
      </c>
      <c r="BA2892">
        <v>1</v>
      </c>
      <c r="BD2892">
        <v>1</v>
      </c>
      <c r="BG2892">
        <v>1</v>
      </c>
      <c r="BJ2892">
        <v>1</v>
      </c>
    </row>
    <row r="2893" spans="1:62" x14ac:dyDescent="0.3">
      <c r="A2893">
        <v>2012</v>
      </c>
      <c r="B2893">
        <v>24130</v>
      </c>
      <c r="C2893" t="str">
        <f>VLOOKUP(B2893,'NAAM GEMEENTE'!$A$1:$B$319,2,FALSE)</f>
        <v>Zoutleeuw</v>
      </c>
      <c r="D2893">
        <v>73</v>
      </c>
      <c r="E2893">
        <v>4</v>
      </c>
      <c r="F2893">
        <f t="shared" si="138"/>
        <v>77</v>
      </c>
      <c r="G2893">
        <v>75</v>
      </c>
      <c r="H2893">
        <v>18</v>
      </c>
      <c r="I2893">
        <v>3</v>
      </c>
      <c r="J2893">
        <v>0</v>
      </c>
      <c r="K2893">
        <v>0</v>
      </c>
      <c r="L2893">
        <v>0</v>
      </c>
      <c r="M2893">
        <v>0</v>
      </c>
      <c r="N2893">
        <v>139</v>
      </c>
      <c r="O2893">
        <v>26</v>
      </c>
      <c r="P2893">
        <f t="shared" si="139"/>
        <v>165</v>
      </c>
      <c r="Q2893">
        <v>129</v>
      </c>
      <c r="R2893">
        <v>106</v>
      </c>
      <c r="S2893">
        <v>89</v>
      </c>
      <c r="T2893">
        <v>7</v>
      </c>
      <c r="U2893">
        <v>0</v>
      </c>
      <c r="V2893">
        <v>0</v>
      </c>
      <c r="W2893">
        <v>7</v>
      </c>
      <c r="X2893">
        <v>155</v>
      </c>
      <c r="Y2893">
        <v>11</v>
      </c>
      <c r="Z2893">
        <f t="shared" si="140"/>
        <v>166</v>
      </c>
      <c r="AA2893">
        <v>177</v>
      </c>
      <c r="AB2893">
        <v>44</v>
      </c>
      <c r="AC2893">
        <v>15</v>
      </c>
      <c r="AD2893">
        <v>0</v>
      </c>
      <c r="AE2893">
        <v>0</v>
      </c>
      <c r="AF2893">
        <v>0</v>
      </c>
      <c r="AG2893">
        <v>0</v>
      </c>
      <c r="AH2893">
        <v>402</v>
      </c>
      <c r="AI2893">
        <v>503</v>
      </c>
      <c r="AJ2893">
        <v>173</v>
      </c>
      <c r="AK2893">
        <v>0.79920477137176937</v>
      </c>
      <c r="AL2893">
        <v>0.6560636182902585</v>
      </c>
      <c r="AM2893">
        <v>0.56965174129353235</v>
      </c>
      <c r="AN2893">
        <v>166</v>
      </c>
      <c r="AO2893">
        <v>165</v>
      </c>
      <c r="AP2893">
        <v>77</v>
      </c>
      <c r="AQ2893">
        <v>1.0060606060606061</v>
      </c>
      <c r="AR2893">
        <v>0.53333333333333333</v>
      </c>
      <c r="AS2893">
        <v>0.53614457831325302</v>
      </c>
      <c r="AT2893">
        <v>1.3720930232558139</v>
      </c>
      <c r="AU2893">
        <v>0.41860465116279072</v>
      </c>
      <c r="AV2893">
        <v>0.57627118644067798</v>
      </c>
      <c r="AW2893">
        <v>0.41509433962264153</v>
      </c>
      <c r="AX2893">
        <v>0.83018867924528306</v>
      </c>
      <c r="AY2893">
        <v>0.59090909090909094</v>
      </c>
      <c r="AZ2893">
        <v>0</v>
      </c>
      <c r="BA2893">
        <v>1</v>
      </c>
      <c r="BC2893">
        <v>0.16853932584269662</v>
      </c>
      <c r="BD2893">
        <v>0.9662921348314607</v>
      </c>
      <c r="BE2893">
        <v>0.8</v>
      </c>
      <c r="BI2893">
        <v>0</v>
      </c>
      <c r="BJ2893">
        <v>1</v>
      </c>
    </row>
    <row r="2894" spans="1:62" x14ac:dyDescent="0.3">
      <c r="A2894">
        <v>2012</v>
      </c>
      <c r="B2894">
        <v>24133</v>
      </c>
      <c r="C2894" t="str">
        <f>VLOOKUP(B2894,'NAAM GEMEENTE'!$A$1:$B$319,2,FALSE)</f>
        <v>Linter</v>
      </c>
      <c r="D2894">
        <v>0</v>
      </c>
      <c r="E2894">
        <v>0</v>
      </c>
      <c r="F2894">
        <f t="shared" si="138"/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132</v>
      </c>
      <c r="O2894">
        <v>18</v>
      </c>
      <c r="P2894">
        <f t="shared" si="139"/>
        <v>150</v>
      </c>
      <c r="Q2894">
        <v>144</v>
      </c>
      <c r="R2894">
        <v>84</v>
      </c>
      <c r="S2894">
        <v>86</v>
      </c>
      <c r="T2894">
        <v>5</v>
      </c>
      <c r="U2894">
        <v>0</v>
      </c>
      <c r="V2894">
        <v>0</v>
      </c>
      <c r="W2894">
        <v>1</v>
      </c>
      <c r="Z2894">
        <f t="shared" si="140"/>
        <v>0</v>
      </c>
      <c r="AI2894">
        <v>470</v>
      </c>
      <c r="AJ2894">
        <v>0</v>
      </c>
      <c r="AL2894">
        <v>1</v>
      </c>
      <c r="AO2894">
        <v>150</v>
      </c>
      <c r="AP2894">
        <v>0</v>
      </c>
      <c r="AR2894">
        <v>1</v>
      </c>
      <c r="AU2894">
        <v>1</v>
      </c>
      <c r="AX2894">
        <v>1</v>
      </c>
      <c r="BA2894">
        <v>1</v>
      </c>
      <c r="BD2894">
        <v>1</v>
      </c>
      <c r="BJ2894">
        <v>1</v>
      </c>
    </row>
    <row r="2895" spans="1:62" x14ac:dyDescent="0.3">
      <c r="A2895">
        <v>2012</v>
      </c>
      <c r="B2895">
        <v>24134</v>
      </c>
      <c r="C2895" t="str">
        <f>VLOOKUP(B2895,'NAAM GEMEENTE'!$A$1:$B$319,2,FALSE)</f>
        <v>Scherpenheuvel-Zichem</v>
      </c>
      <c r="D2895">
        <v>0</v>
      </c>
      <c r="E2895">
        <v>0</v>
      </c>
      <c r="F2895">
        <f t="shared" si="138"/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334</v>
      </c>
      <c r="O2895">
        <v>44</v>
      </c>
      <c r="P2895">
        <f t="shared" si="139"/>
        <v>378</v>
      </c>
      <c r="Q2895">
        <v>371</v>
      </c>
      <c r="R2895">
        <v>276</v>
      </c>
      <c r="S2895">
        <v>234</v>
      </c>
      <c r="T2895">
        <v>22</v>
      </c>
      <c r="U2895">
        <v>2</v>
      </c>
      <c r="V2895">
        <v>0</v>
      </c>
      <c r="W2895">
        <v>9</v>
      </c>
      <c r="Z2895">
        <f t="shared" si="140"/>
        <v>0</v>
      </c>
      <c r="AI2895">
        <v>1292</v>
      </c>
      <c r="AJ2895">
        <v>0</v>
      </c>
      <c r="AL2895">
        <v>1</v>
      </c>
      <c r="AO2895">
        <v>378</v>
      </c>
      <c r="AP2895">
        <v>0</v>
      </c>
      <c r="AR2895">
        <v>1</v>
      </c>
      <c r="AU2895">
        <v>1</v>
      </c>
      <c r="AX2895">
        <v>1</v>
      </c>
      <c r="BA2895">
        <v>1</v>
      </c>
      <c r="BD2895">
        <v>1</v>
      </c>
      <c r="BG2895">
        <v>1</v>
      </c>
      <c r="BJ2895">
        <v>1</v>
      </c>
    </row>
    <row r="2896" spans="1:62" x14ac:dyDescent="0.3">
      <c r="A2896">
        <v>2012</v>
      </c>
      <c r="B2896">
        <v>24135</v>
      </c>
      <c r="C2896" t="str">
        <f>VLOOKUP(B2896,'NAAM GEMEENTE'!$A$1:$B$319,2,FALSE)</f>
        <v>Tielt-Winge</v>
      </c>
      <c r="D2896">
        <v>0</v>
      </c>
      <c r="E2896">
        <v>0</v>
      </c>
      <c r="F2896">
        <f t="shared" si="138"/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198</v>
      </c>
      <c r="O2896">
        <v>29</v>
      </c>
      <c r="P2896">
        <f t="shared" si="139"/>
        <v>227</v>
      </c>
      <c r="Q2896">
        <v>201</v>
      </c>
      <c r="R2896">
        <v>126</v>
      </c>
      <c r="S2896">
        <v>118</v>
      </c>
      <c r="T2896">
        <v>10</v>
      </c>
      <c r="U2896">
        <v>0</v>
      </c>
      <c r="V2896">
        <v>0</v>
      </c>
      <c r="W2896">
        <v>0</v>
      </c>
      <c r="Z2896">
        <f t="shared" si="140"/>
        <v>0</v>
      </c>
      <c r="AI2896">
        <v>682</v>
      </c>
      <c r="AJ2896">
        <v>0</v>
      </c>
      <c r="AL2896">
        <v>1</v>
      </c>
      <c r="AO2896">
        <v>227</v>
      </c>
      <c r="AP2896">
        <v>0</v>
      </c>
      <c r="AR2896">
        <v>1</v>
      </c>
      <c r="AU2896">
        <v>1</v>
      </c>
      <c r="AX2896">
        <v>1</v>
      </c>
      <c r="BA2896">
        <v>1</v>
      </c>
      <c r="BD2896">
        <v>1</v>
      </c>
    </row>
    <row r="2897" spans="1:63" x14ac:dyDescent="0.3">
      <c r="A2897">
        <v>2012</v>
      </c>
      <c r="B2897">
        <v>24137</v>
      </c>
      <c r="C2897" t="str">
        <f>VLOOKUP(B2897,'NAAM GEMEENTE'!$A$1:$B$319,2,FALSE)</f>
        <v>Glabbeek</v>
      </c>
      <c r="D2897">
        <v>0</v>
      </c>
      <c r="E2897">
        <v>0</v>
      </c>
      <c r="F2897">
        <f t="shared" si="138"/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113</v>
      </c>
      <c r="O2897">
        <v>11</v>
      </c>
      <c r="P2897">
        <f t="shared" si="139"/>
        <v>124</v>
      </c>
      <c r="Q2897">
        <v>131</v>
      </c>
      <c r="R2897">
        <v>74</v>
      </c>
      <c r="S2897">
        <v>61</v>
      </c>
      <c r="T2897">
        <v>5</v>
      </c>
      <c r="U2897">
        <v>0</v>
      </c>
      <c r="V2897">
        <v>0</v>
      </c>
      <c r="W2897">
        <v>1</v>
      </c>
      <c r="Z2897">
        <f t="shared" si="140"/>
        <v>0</v>
      </c>
      <c r="AI2897">
        <v>396</v>
      </c>
      <c r="AJ2897">
        <v>0</v>
      </c>
      <c r="AL2897">
        <v>1</v>
      </c>
      <c r="AO2897">
        <v>124</v>
      </c>
      <c r="AP2897">
        <v>0</v>
      </c>
      <c r="AR2897">
        <v>1</v>
      </c>
      <c r="AU2897">
        <v>1</v>
      </c>
      <c r="AX2897">
        <v>1</v>
      </c>
      <c r="BA2897">
        <v>1</v>
      </c>
      <c r="BD2897">
        <v>1</v>
      </c>
      <c r="BJ2897">
        <v>1</v>
      </c>
    </row>
    <row r="2898" spans="1:63" x14ac:dyDescent="0.3">
      <c r="A2898">
        <v>2012</v>
      </c>
      <c r="B2898">
        <v>31003</v>
      </c>
      <c r="C2898" t="str">
        <f>VLOOKUP(B2898,'NAAM GEMEENTE'!$A$1:$B$319,2,FALSE)</f>
        <v>Beernem</v>
      </c>
      <c r="D2898">
        <v>65</v>
      </c>
      <c r="E2898">
        <v>2</v>
      </c>
      <c r="F2898">
        <f t="shared" si="138"/>
        <v>67</v>
      </c>
      <c r="G2898">
        <v>0</v>
      </c>
      <c r="H2898">
        <v>19</v>
      </c>
      <c r="I2898">
        <v>7</v>
      </c>
      <c r="J2898">
        <v>0</v>
      </c>
      <c r="K2898">
        <v>0</v>
      </c>
      <c r="L2898">
        <v>0</v>
      </c>
      <c r="M2898">
        <v>0</v>
      </c>
      <c r="N2898">
        <v>257</v>
      </c>
      <c r="O2898">
        <v>42</v>
      </c>
      <c r="P2898">
        <f t="shared" si="139"/>
        <v>299</v>
      </c>
      <c r="Q2898">
        <v>294</v>
      </c>
      <c r="R2898">
        <v>216</v>
      </c>
      <c r="S2898">
        <v>160</v>
      </c>
      <c r="T2898">
        <v>16</v>
      </c>
      <c r="U2898">
        <v>0</v>
      </c>
      <c r="V2898">
        <v>0</v>
      </c>
      <c r="W2898">
        <v>8</v>
      </c>
      <c r="X2898">
        <v>122</v>
      </c>
      <c r="Y2898">
        <v>33</v>
      </c>
      <c r="Z2898">
        <f t="shared" si="140"/>
        <v>155</v>
      </c>
      <c r="AA2898">
        <v>0</v>
      </c>
      <c r="AB2898">
        <v>131</v>
      </c>
      <c r="AC2898">
        <v>76</v>
      </c>
      <c r="AD2898">
        <v>0</v>
      </c>
      <c r="AE2898">
        <v>0</v>
      </c>
      <c r="AF2898">
        <v>0</v>
      </c>
      <c r="AG2898">
        <v>0</v>
      </c>
      <c r="AH2898">
        <v>362</v>
      </c>
      <c r="AI2898">
        <v>993</v>
      </c>
      <c r="AJ2898">
        <v>93</v>
      </c>
      <c r="AK2898">
        <v>0.364551863041289</v>
      </c>
      <c r="AL2898">
        <v>0.90634441087613293</v>
      </c>
      <c r="AM2898">
        <v>0.74309392265193375</v>
      </c>
      <c r="AN2898">
        <v>155</v>
      </c>
      <c r="AO2898">
        <v>299</v>
      </c>
      <c r="AP2898">
        <v>67</v>
      </c>
      <c r="AQ2898">
        <v>0.51839464882943143</v>
      </c>
      <c r="AR2898">
        <v>0.77591973244147161</v>
      </c>
      <c r="AS2898">
        <v>0.56774193548387097</v>
      </c>
      <c r="AT2898">
        <v>0</v>
      </c>
      <c r="AU2898">
        <v>1</v>
      </c>
      <c r="AW2898">
        <v>0.60648148148148151</v>
      </c>
      <c r="AX2898">
        <v>0.91203703703703709</v>
      </c>
      <c r="AY2898">
        <v>0.85496183206106868</v>
      </c>
      <c r="AZ2898">
        <v>0</v>
      </c>
      <c r="BA2898">
        <v>1</v>
      </c>
      <c r="BC2898">
        <v>0.47499999999999998</v>
      </c>
      <c r="BD2898">
        <v>0.95625000000000004</v>
      </c>
      <c r="BE2898">
        <v>0.90789473684210531</v>
      </c>
      <c r="BI2898">
        <v>0</v>
      </c>
      <c r="BJ2898">
        <v>1</v>
      </c>
    </row>
    <row r="2899" spans="1:63" x14ac:dyDescent="0.3">
      <c r="A2899">
        <v>2012</v>
      </c>
      <c r="B2899">
        <v>31004</v>
      </c>
      <c r="C2899" t="str">
        <f>VLOOKUP(B2899,'NAAM GEMEENTE'!$A$1:$B$319,2,FALSE)</f>
        <v>Blankenberge</v>
      </c>
      <c r="D2899">
        <v>168</v>
      </c>
      <c r="E2899">
        <v>31</v>
      </c>
      <c r="F2899">
        <f t="shared" si="138"/>
        <v>199</v>
      </c>
      <c r="G2899">
        <v>211</v>
      </c>
      <c r="H2899">
        <v>77</v>
      </c>
      <c r="I2899">
        <v>86</v>
      </c>
      <c r="J2899">
        <v>0</v>
      </c>
      <c r="K2899">
        <v>0</v>
      </c>
      <c r="L2899">
        <v>0</v>
      </c>
      <c r="M2899">
        <v>0</v>
      </c>
      <c r="N2899">
        <v>229</v>
      </c>
      <c r="O2899">
        <v>58</v>
      </c>
      <c r="P2899">
        <f t="shared" si="139"/>
        <v>287</v>
      </c>
      <c r="Q2899">
        <v>246</v>
      </c>
      <c r="R2899">
        <v>166</v>
      </c>
      <c r="S2899">
        <v>216</v>
      </c>
      <c r="T2899">
        <v>14</v>
      </c>
      <c r="U2899">
        <v>5</v>
      </c>
      <c r="V2899">
        <v>0</v>
      </c>
      <c r="W2899">
        <v>10</v>
      </c>
      <c r="X2899">
        <v>306</v>
      </c>
      <c r="Y2899">
        <v>50</v>
      </c>
      <c r="Z2899">
        <f t="shared" si="140"/>
        <v>356</v>
      </c>
      <c r="AA2899">
        <v>426</v>
      </c>
      <c r="AB2899">
        <v>169</v>
      </c>
      <c r="AC2899">
        <v>129</v>
      </c>
      <c r="AD2899">
        <v>0</v>
      </c>
      <c r="AE2899">
        <v>0</v>
      </c>
      <c r="AF2899">
        <v>0</v>
      </c>
      <c r="AG2899">
        <v>0</v>
      </c>
      <c r="AH2899">
        <v>1080</v>
      </c>
      <c r="AI2899">
        <v>944</v>
      </c>
      <c r="AJ2899">
        <v>573</v>
      </c>
      <c r="AK2899">
        <v>1.1440677966101696</v>
      </c>
      <c r="AL2899">
        <v>0.39300847457627119</v>
      </c>
      <c r="AM2899">
        <v>0.46944444444444444</v>
      </c>
      <c r="AN2899">
        <v>356</v>
      </c>
      <c r="AO2899">
        <v>287</v>
      </c>
      <c r="AP2899">
        <v>199</v>
      </c>
      <c r="AQ2899">
        <v>1.240418118466899</v>
      </c>
      <c r="AR2899">
        <v>0.30662020905923343</v>
      </c>
      <c r="AS2899">
        <v>0.4410112359550562</v>
      </c>
      <c r="AT2899">
        <v>1.7317073170731707</v>
      </c>
      <c r="AU2899">
        <v>0.14227642276422764</v>
      </c>
      <c r="AV2899">
        <v>0.50469483568075113</v>
      </c>
      <c r="AW2899">
        <v>1.0180722891566265</v>
      </c>
      <c r="AX2899">
        <v>0.53614457831325302</v>
      </c>
      <c r="AY2899">
        <v>0.54437869822485208</v>
      </c>
      <c r="AZ2899">
        <v>0</v>
      </c>
      <c r="BA2899">
        <v>1</v>
      </c>
      <c r="BC2899">
        <v>0.59722222222222221</v>
      </c>
      <c r="BD2899">
        <v>0.60185185185185186</v>
      </c>
      <c r="BE2899">
        <v>0.33333333333333331</v>
      </c>
      <c r="BF2899">
        <v>0</v>
      </c>
      <c r="BG2899">
        <v>1</v>
      </c>
      <c r="BI2899">
        <v>0</v>
      </c>
      <c r="BJ2899">
        <v>1</v>
      </c>
    </row>
    <row r="2900" spans="1:63" x14ac:dyDescent="0.3">
      <c r="A2900">
        <v>2012</v>
      </c>
      <c r="B2900">
        <v>31005</v>
      </c>
      <c r="C2900" t="str">
        <f>VLOOKUP(B2900,'NAAM GEMEENTE'!$A$1:$B$319,2,FALSE)</f>
        <v>Brugge</v>
      </c>
      <c r="D2900">
        <v>1816</v>
      </c>
      <c r="E2900">
        <v>248</v>
      </c>
      <c r="F2900">
        <f t="shared" si="138"/>
        <v>2064</v>
      </c>
      <c r="G2900">
        <v>2215</v>
      </c>
      <c r="H2900">
        <v>1222</v>
      </c>
      <c r="I2900">
        <v>1108</v>
      </c>
      <c r="J2900">
        <v>180</v>
      </c>
      <c r="K2900">
        <v>26</v>
      </c>
      <c r="L2900">
        <v>0</v>
      </c>
      <c r="M2900">
        <v>52</v>
      </c>
      <c r="N2900">
        <v>1923</v>
      </c>
      <c r="O2900">
        <v>275</v>
      </c>
      <c r="P2900">
        <f t="shared" si="139"/>
        <v>2198</v>
      </c>
      <c r="Q2900">
        <v>2305</v>
      </c>
      <c r="R2900">
        <v>1355</v>
      </c>
      <c r="S2900">
        <v>1234</v>
      </c>
      <c r="T2900">
        <v>197</v>
      </c>
      <c r="U2900">
        <v>26</v>
      </c>
      <c r="V2900">
        <v>0</v>
      </c>
      <c r="W2900">
        <v>61</v>
      </c>
      <c r="X2900">
        <v>3775</v>
      </c>
      <c r="Y2900">
        <v>660</v>
      </c>
      <c r="Z2900">
        <f t="shared" si="140"/>
        <v>4435</v>
      </c>
      <c r="AA2900">
        <v>4677</v>
      </c>
      <c r="AB2900">
        <v>4069</v>
      </c>
      <c r="AC2900">
        <v>3510</v>
      </c>
      <c r="AD2900">
        <v>630</v>
      </c>
      <c r="AE2900">
        <v>47</v>
      </c>
      <c r="AF2900">
        <v>0</v>
      </c>
      <c r="AG2900">
        <v>163</v>
      </c>
      <c r="AH2900">
        <v>17531</v>
      </c>
      <c r="AI2900">
        <v>7376</v>
      </c>
      <c r="AJ2900">
        <v>6867</v>
      </c>
      <c r="AK2900">
        <v>2.3767624728850327</v>
      </c>
      <c r="AL2900">
        <v>6.9007592190889366E-2</v>
      </c>
      <c r="AM2900">
        <v>0.60829387941361013</v>
      </c>
      <c r="AN2900">
        <v>4435</v>
      </c>
      <c r="AO2900">
        <v>2198</v>
      </c>
      <c r="AP2900">
        <v>2064</v>
      </c>
      <c r="AQ2900">
        <v>2.0177434030937214</v>
      </c>
      <c r="AR2900">
        <v>6.0964513193812554E-2</v>
      </c>
      <c r="AS2900">
        <v>0.53461104847801577</v>
      </c>
      <c r="AT2900">
        <v>2.0290672451193057</v>
      </c>
      <c r="AU2900">
        <v>3.9045553145336226E-2</v>
      </c>
      <c r="AV2900">
        <v>0.52640581569382083</v>
      </c>
      <c r="AW2900">
        <v>3.0029520295202952</v>
      </c>
      <c r="AX2900">
        <v>9.8154981549815501E-2</v>
      </c>
      <c r="AY2900">
        <v>0.69968051118210861</v>
      </c>
      <c r="AZ2900">
        <v>3.1979695431472082</v>
      </c>
      <c r="BA2900">
        <v>8.6294416243654817E-2</v>
      </c>
      <c r="BB2900">
        <v>0.7142857142857143</v>
      </c>
      <c r="BC2900">
        <v>2.8444084278768234</v>
      </c>
      <c r="BD2900">
        <v>0.10210696920583469</v>
      </c>
      <c r="BE2900">
        <v>0.68433048433048438</v>
      </c>
      <c r="BF2900">
        <v>1.8076923076923077</v>
      </c>
      <c r="BG2900">
        <v>0</v>
      </c>
      <c r="BH2900">
        <v>0.44680851063829785</v>
      </c>
      <c r="BI2900">
        <v>2.6721311475409837</v>
      </c>
      <c r="BJ2900">
        <v>0.14754098360655737</v>
      </c>
      <c r="BK2900">
        <v>0.68098159509202449</v>
      </c>
    </row>
    <row r="2901" spans="1:63" x14ac:dyDescent="0.3">
      <c r="A2901">
        <v>2012</v>
      </c>
      <c r="B2901">
        <v>31006</v>
      </c>
      <c r="C2901" t="str">
        <f>VLOOKUP(B2901,'NAAM GEMEENTE'!$A$1:$B$319,2,FALSE)</f>
        <v>Damme</v>
      </c>
      <c r="D2901">
        <v>0</v>
      </c>
      <c r="E2901">
        <v>0</v>
      </c>
      <c r="F2901">
        <f t="shared" si="138"/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175</v>
      </c>
      <c r="O2901">
        <v>29</v>
      </c>
      <c r="P2901">
        <f t="shared" si="139"/>
        <v>204</v>
      </c>
      <c r="Q2901">
        <v>240</v>
      </c>
      <c r="R2901">
        <v>142</v>
      </c>
      <c r="S2901">
        <v>132</v>
      </c>
      <c r="T2901">
        <v>5</v>
      </c>
      <c r="U2901">
        <v>1</v>
      </c>
      <c r="V2901">
        <v>0</v>
      </c>
      <c r="W2901">
        <v>3</v>
      </c>
      <c r="Z2901">
        <f t="shared" si="140"/>
        <v>0</v>
      </c>
      <c r="AI2901">
        <v>727</v>
      </c>
      <c r="AJ2901">
        <v>0</v>
      </c>
      <c r="AL2901">
        <v>1</v>
      </c>
      <c r="AO2901">
        <v>204</v>
      </c>
      <c r="AP2901">
        <v>0</v>
      </c>
      <c r="AR2901">
        <v>1</v>
      </c>
      <c r="AU2901">
        <v>1</v>
      </c>
      <c r="AX2901">
        <v>1</v>
      </c>
      <c r="BA2901">
        <v>1</v>
      </c>
      <c r="BD2901">
        <v>1</v>
      </c>
      <c r="BG2901">
        <v>1</v>
      </c>
      <c r="BJ2901">
        <v>1</v>
      </c>
    </row>
    <row r="2902" spans="1:63" x14ac:dyDescent="0.3">
      <c r="A2902">
        <v>2012</v>
      </c>
      <c r="B2902">
        <v>31012</v>
      </c>
      <c r="C2902" t="str">
        <f>VLOOKUP(B2902,'NAAM GEMEENTE'!$A$1:$B$319,2,FALSE)</f>
        <v>Jabbeke</v>
      </c>
      <c r="D2902">
        <v>0</v>
      </c>
      <c r="E2902">
        <v>0</v>
      </c>
      <c r="F2902">
        <f t="shared" si="138"/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303</v>
      </c>
      <c r="O2902">
        <v>21</v>
      </c>
      <c r="P2902">
        <f t="shared" si="139"/>
        <v>324</v>
      </c>
      <c r="Q2902">
        <v>365</v>
      </c>
      <c r="R2902">
        <v>233</v>
      </c>
      <c r="S2902">
        <v>144</v>
      </c>
      <c r="T2902">
        <v>15</v>
      </c>
      <c r="U2902">
        <v>0</v>
      </c>
      <c r="V2902">
        <v>0</v>
      </c>
      <c r="W2902">
        <v>2</v>
      </c>
      <c r="Z2902">
        <f t="shared" si="140"/>
        <v>0</v>
      </c>
      <c r="AI2902">
        <v>1083</v>
      </c>
      <c r="AJ2902">
        <v>0</v>
      </c>
      <c r="AL2902">
        <v>1</v>
      </c>
      <c r="AO2902">
        <v>324</v>
      </c>
      <c r="AP2902">
        <v>0</v>
      </c>
      <c r="AR2902">
        <v>1</v>
      </c>
      <c r="AU2902">
        <v>1</v>
      </c>
      <c r="AX2902">
        <v>1</v>
      </c>
      <c r="BA2902">
        <v>1</v>
      </c>
      <c r="BD2902">
        <v>1</v>
      </c>
      <c r="BJ2902">
        <v>1</v>
      </c>
    </row>
    <row r="2903" spans="1:63" x14ac:dyDescent="0.3">
      <c r="A2903">
        <v>2012</v>
      </c>
      <c r="B2903">
        <v>31022</v>
      </c>
      <c r="C2903" t="str">
        <f>VLOOKUP(B2903,'NAAM GEMEENTE'!$A$1:$B$319,2,FALSE)</f>
        <v>Oostkamp</v>
      </c>
      <c r="D2903">
        <v>103</v>
      </c>
      <c r="E2903">
        <v>0</v>
      </c>
      <c r="F2903">
        <f t="shared" si="138"/>
        <v>103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448</v>
      </c>
      <c r="O2903">
        <v>47</v>
      </c>
      <c r="P2903">
        <f t="shared" si="139"/>
        <v>495</v>
      </c>
      <c r="Q2903">
        <v>455</v>
      </c>
      <c r="R2903">
        <v>325</v>
      </c>
      <c r="S2903">
        <v>241</v>
      </c>
      <c r="T2903">
        <v>25</v>
      </c>
      <c r="U2903">
        <v>3</v>
      </c>
      <c r="V2903">
        <v>0</v>
      </c>
      <c r="W2903">
        <v>10</v>
      </c>
      <c r="X2903">
        <v>119</v>
      </c>
      <c r="Y2903">
        <v>0</v>
      </c>
      <c r="Z2903">
        <f t="shared" si="140"/>
        <v>119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119</v>
      </c>
      <c r="AI2903">
        <v>1554</v>
      </c>
      <c r="AJ2903">
        <v>103</v>
      </c>
      <c r="AK2903">
        <v>7.6576576576576572E-2</v>
      </c>
      <c r="AL2903">
        <v>0.93371943371943367</v>
      </c>
      <c r="AM2903">
        <v>0.13445378151260504</v>
      </c>
      <c r="AN2903">
        <v>119</v>
      </c>
      <c r="AO2903">
        <v>495</v>
      </c>
      <c r="AP2903">
        <v>103</v>
      </c>
      <c r="AQ2903">
        <v>0.2404040404040404</v>
      </c>
      <c r="AR2903">
        <v>0.79191919191919191</v>
      </c>
      <c r="AS2903">
        <v>0.13445378151260504</v>
      </c>
      <c r="AT2903">
        <v>0</v>
      </c>
      <c r="AU2903">
        <v>1</v>
      </c>
      <c r="AW2903">
        <v>0</v>
      </c>
      <c r="AX2903">
        <v>1</v>
      </c>
      <c r="AZ2903">
        <v>0</v>
      </c>
      <c r="BA2903">
        <v>1</v>
      </c>
      <c r="BC2903">
        <v>0</v>
      </c>
      <c r="BD2903">
        <v>1</v>
      </c>
      <c r="BF2903">
        <v>0</v>
      </c>
      <c r="BG2903">
        <v>1</v>
      </c>
      <c r="BI2903">
        <v>0</v>
      </c>
      <c r="BJ2903">
        <v>1</v>
      </c>
    </row>
    <row r="2904" spans="1:63" x14ac:dyDescent="0.3">
      <c r="A2904">
        <v>2012</v>
      </c>
      <c r="B2904">
        <v>31033</v>
      </c>
      <c r="C2904" t="str">
        <f>VLOOKUP(B2904,'NAAM GEMEENTE'!$A$1:$B$319,2,FALSE)</f>
        <v>Torhout</v>
      </c>
      <c r="D2904">
        <v>282</v>
      </c>
      <c r="E2904">
        <v>25</v>
      </c>
      <c r="F2904">
        <f t="shared" si="138"/>
        <v>307</v>
      </c>
      <c r="G2904">
        <v>281</v>
      </c>
      <c r="H2904">
        <v>252</v>
      </c>
      <c r="I2904">
        <v>98</v>
      </c>
      <c r="J2904">
        <v>0</v>
      </c>
      <c r="K2904">
        <v>0</v>
      </c>
      <c r="L2904">
        <v>0</v>
      </c>
      <c r="M2904">
        <v>0</v>
      </c>
      <c r="N2904">
        <v>317</v>
      </c>
      <c r="O2904">
        <v>39</v>
      </c>
      <c r="P2904">
        <f t="shared" si="139"/>
        <v>356</v>
      </c>
      <c r="Q2904">
        <v>309</v>
      </c>
      <c r="R2904">
        <v>316</v>
      </c>
      <c r="S2904">
        <v>212</v>
      </c>
      <c r="T2904">
        <v>14</v>
      </c>
      <c r="U2904">
        <v>5</v>
      </c>
      <c r="V2904">
        <v>0</v>
      </c>
      <c r="W2904">
        <v>26</v>
      </c>
      <c r="X2904">
        <v>717</v>
      </c>
      <c r="Y2904">
        <v>123</v>
      </c>
      <c r="Z2904">
        <f t="shared" si="140"/>
        <v>840</v>
      </c>
      <c r="AA2904">
        <v>885</v>
      </c>
      <c r="AB2904">
        <v>1280</v>
      </c>
      <c r="AC2904">
        <v>523</v>
      </c>
      <c r="AD2904">
        <v>0</v>
      </c>
      <c r="AE2904">
        <v>0</v>
      </c>
      <c r="AF2904">
        <v>0</v>
      </c>
      <c r="AG2904">
        <v>0</v>
      </c>
      <c r="AH2904">
        <v>3528</v>
      </c>
      <c r="AI2904">
        <v>1238</v>
      </c>
      <c r="AJ2904">
        <v>938</v>
      </c>
      <c r="AK2904">
        <v>2.849757673667205</v>
      </c>
      <c r="AL2904">
        <v>0.24232633279483037</v>
      </c>
      <c r="AM2904">
        <v>0.73412698412698407</v>
      </c>
      <c r="AN2904">
        <v>840</v>
      </c>
      <c r="AO2904">
        <v>356</v>
      </c>
      <c r="AP2904">
        <v>307</v>
      </c>
      <c r="AQ2904">
        <v>2.3595505617977528</v>
      </c>
      <c r="AR2904">
        <v>0.13764044943820225</v>
      </c>
      <c r="AS2904">
        <v>0.63452380952380949</v>
      </c>
      <c r="AT2904">
        <v>2.8640776699029127</v>
      </c>
      <c r="AU2904">
        <v>9.0614886731391592E-2</v>
      </c>
      <c r="AV2904">
        <v>0.68248587570621466</v>
      </c>
      <c r="AW2904">
        <v>4.0506329113924053</v>
      </c>
      <c r="AX2904">
        <v>0.20253164556962025</v>
      </c>
      <c r="AY2904">
        <v>0.80312499999999998</v>
      </c>
      <c r="AZ2904">
        <v>0</v>
      </c>
      <c r="BA2904">
        <v>1</v>
      </c>
      <c r="BC2904">
        <v>2.4669811320754715</v>
      </c>
      <c r="BD2904">
        <v>0.53773584905660377</v>
      </c>
      <c r="BE2904">
        <v>0.81261950286806883</v>
      </c>
      <c r="BF2904">
        <v>0</v>
      </c>
      <c r="BG2904">
        <v>1</v>
      </c>
      <c r="BI2904">
        <v>0</v>
      </c>
      <c r="BJ2904">
        <v>1</v>
      </c>
    </row>
    <row r="2905" spans="1:63" x14ac:dyDescent="0.3">
      <c r="A2905">
        <v>2012</v>
      </c>
      <c r="B2905">
        <v>31040</v>
      </c>
      <c r="C2905" t="str">
        <f>VLOOKUP(B2905,'NAAM GEMEENTE'!$A$1:$B$319,2,FALSE)</f>
        <v>Zedelgem</v>
      </c>
      <c r="D2905">
        <v>133</v>
      </c>
      <c r="E2905">
        <v>0</v>
      </c>
      <c r="F2905">
        <f t="shared" si="138"/>
        <v>133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411</v>
      </c>
      <c r="O2905">
        <v>79</v>
      </c>
      <c r="P2905">
        <f t="shared" si="139"/>
        <v>490</v>
      </c>
      <c r="Q2905">
        <v>452</v>
      </c>
      <c r="R2905">
        <v>415</v>
      </c>
      <c r="S2905">
        <v>236</v>
      </c>
      <c r="T2905">
        <v>19</v>
      </c>
      <c r="U2905">
        <v>0</v>
      </c>
      <c r="V2905">
        <v>0</v>
      </c>
      <c r="W2905">
        <v>19</v>
      </c>
      <c r="X2905">
        <v>144</v>
      </c>
      <c r="Y2905">
        <v>0</v>
      </c>
      <c r="Z2905">
        <f t="shared" si="140"/>
        <v>144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144</v>
      </c>
      <c r="AI2905">
        <v>1631</v>
      </c>
      <c r="AJ2905">
        <v>133</v>
      </c>
      <c r="AK2905">
        <v>8.8289393010423059E-2</v>
      </c>
      <c r="AL2905">
        <v>0.91845493562231761</v>
      </c>
      <c r="AM2905">
        <v>7.6388888888888895E-2</v>
      </c>
      <c r="AN2905">
        <v>144</v>
      </c>
      <c r="AO2905">
        <v>490</v>
      </c>
      <c r="AP2905">
        <v>133</v>
      </c>
      <c r="AQ2905">
        <v>0.29387755102040819</v>
      </c>
      <c r="AR2905">
        <v>0.72857142857142854</v>
      </c>
      <c r="AS2905">
        <v>7.6388888888888895E-2</v>
      </c>
      <c r="AT2905">
        <v>0</v>
      </c>
      <c r="AU2905">
        <v>1</v>
      </c>
      <c r="AW2905">
        <v>0</v>
      </c>
      <c r="AX2905">
        <v>1</v>
      </c>
      <c r="AZ2905">
        <v>0</v>
      </c>
      <c r="BA2905">
        <v>1</v>
      </c>
      <c r="BC2905">
        <v>0</v>
      </c>
      <c r="BD2905">
        <v>1</v>
      </c>
      <c r="BI2905">
        <v>0</v>
      </c>
      <c r="BJ2905">
        <v>1</v>
      </c>
    </row>
    <row r="2906" spans="1:63" x14ac:dyDescent="0.3">
      <c r="A2906">
        <v>2012</v>
      </c>
      <c r="B2906">
        <v>31042</v>
      </c>
      <c r="C2906" t="str">
        <f>VLOOKUP(B2906,'NAAM GEMEENTE'!$A$1:$B$319,2,FALSE)</f>
        <v>Zuienkerke</v>
      </c>
      <c r="D2906">
        <v>0</v>
      </c>
      <c r="E2906">
        <v>0</v>
      </c>
      <c r="F2906">
        <f t="shared" si="138"/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57</v>
      </c>
      <c r="O2906">
        <v>9</v>
      </c>
      <c r="P2906">
        <f t="shared" si="139"/>
        <v>66</v>
      </c>
      <c r="Q2906">
        <v>62</v>
      </c>
      <c r="R2906">
        <v>43</v>
      </c>
      <c r="S2906">
        <v>22</v>
      </c>
      <c r="T2906">
        <v>2</v>
      </c>
      <c r="U2906">
        <v>3</v>
      </c>
      <c r="V2906">
        <v>0</v>
      </c>
      <c r="W2906">
        <v>1</v>
      </c>
      <c r="Z2906">
        <f t="shared" si="140"/>
        <v>0</v>
      </c>
      <c r="AI2906">
        <v>199</v>
      </c>
      <c r="AJ2906">
        <v>0</v>
      </c>
      <c r="AL2906">
        <v>1</v>
      </c>
      <c r="AO2906">
        <v>66</v>
      </c>
      <c r="AP2906">
        <v>0</v>
      </c>
      <c r="AR2906">
        <v>1</v>
      </c>
      <c r="AU2906">
        <v>1</v>
      </c>
      <c r="AX2906">
        <v>1</v>
      </c>
      <c r="BA2906">
        <v>1</v>
      </c>
      <c r="BD2906">
        <v>1</v>
      </c>
      <c r="BG2906">
        <v>1</v>
      </c>
      <c r="BJ2906">
        <v>1</v>
      </c>
    </row>
    <row r="2907" spans="1:63" x14ac:dyDescent="0.3">
      <c r="A2907">
        <v>2012</v>
      </c>
      <c r="B2907">
        <v>31043</v>
      </c>
      <c r="C2907" t="str">
        <f>VLOOKUP(B2907,'NAAM GEMEENTE'!$A$1:$B$319,2,FALSE)</f>
        <v>Knokke-Heist</v>
      </c>
      <c r="D2907">
        <v>300</v>
      </c>
      <c r="E2907">
        <v>35</v>
      </c>
      <c r="F2907">
        <f t="shared" si="138"/>
        <v>335</v>
      </c>
      <c r="G2907">
        <v>283</v>
      </c>
      <c r="H2907">
        <v>77</v>
      </c>
      <c r="I2907">
        <v>87</v>
      </c>
      <c r="J2907">
        <v>0</v>
      </c>
      <c r="K2907">
        <v>0</v>
      </c>
      <c r="L2907">
        <v>0</v>
      </c>
      <c r="M2907">
        <v>0</v>
      </c>
      <c r="N2907">
        <v>450</v>
      </c>
      <c r="O2907">
        <v>69</v>
      </c>
      <c r="P2907">
        <f t="shared" si="139"/>
        <v>519</v>
      </c>
      <c r="Q2907">
        <v>583</v>
      </c>
      <c r="R2907">
        <v>348</v>
      </c>
      <c r="S2907">
        <v>262</v>
      </c>
      <c r="T2907">
        <v>24</v>
      </c>
      <c r="U2907">
        <v>5</v>
      </c>
      <c r="V2907">
        <v>0</v>
      </c>
      <c r="W2907">
        <v>6</v>
      </c>
      <c r="X2907">
        <v>353</v>
      </c>
      <c r="Y2907">
        <v>47</v>
      </c>
      <c r="Z2907">
        <f t="shared" si="140"/>
        <v>400</v>
      </c>
      <c r="AA2907">
        <v>315</v>
      </c>
      <c r="AB2907">
        <v>118</v>
      </c>
      <c r="AC2907">
        <v>155</v>
      </c>
      <c r="AD2907">
        <v>0</v>
      </c>
      <c r="AE2907">
        <v>0</v>
      </c>
      <c r="AF2907">
        <v>0</v>
      </c>
      <c r="AG2907">
        <v>0</v>
      </c>
      <c r="AH2907">
        <v>988</v>
      </c>
      <c r="AI2907">
        <v>1747</v>
      </c>
      <c r="AJ2907">
        <v>782</v>
      </c>
      <c r="AK2907">
        <v>0.56554092730394967</v>
      </c>
      <c r="AL2907">
        <v>0.55237550085861475</v>
      </c>
      <c r="AM2907">
        <v>0.20850202429149797</v>
      </c>
      <c r="AN2907">
        <v>400</v>
      </c>
      <c r="AO2907">
        <v>519</v>
      </c>
      <c r="AP2907">
        <v>335</v>
      </c>
      <c r="AQ2907">
        <v>0.77071290944123316</v>
      </c>
      <c r="AR2907">
        <v>0.35452793834296725</v>
      </c>
      <c r="AS2907">
        <v>0.16250000000000001</v>
      </c>
      <c r="AT2907">
        <v>0.54030874785591765</v>
      </c>
      <c r="AU2907">
        <v>0.51457975986277871</v>
      </c>
      <c r="AV2907">
        <v>0.10158730158730159</v>
      </c>
      <c r="AW2907">
        <v>0.33908045977011492</v>
      </c>
      <c r="AX2907">
        <v>0.77873563218390807</v>
      </c>
      <c r="AY2907">
        <v>0.34745762711864409</v>
      </c>
      <c r="AZ2907">
        <v>0</v>
      </c>
      <c r="BA2907">
        <v>1</v>
      </c>
      <c r="BC2907">
        <v>0.59160305343511455</v>
      </c>
      <c r="BD2907">
        <v>0.66793893129770987</v>
      </c>
      <c r="BE2907">
        <v>0.43870967741935485</v>
      </c>
      <c r="BF2907">
        <v>0</v>
      </c>
      <c r="BG2907">
        <v>1</v>
      </c>
      <c r="BI2907">
        <v>0</v>
      </c>
      <c r="BJ2907">
        <v>1</v>
      </c>
    </row>
    <row r="2908" spans="1:63" x14ac:dyDescent="0.3">
      <c r="A2908">
        <v>2012</v>
      </c>
      <c r="B2908">
        <v>32003</v>
      </c>
      <c r="C2908" t="str">
        <f>VLOOKUP(B2908,'NAAM GEMEENTE'!$A$1:$B$319,2,FALSE)</f>
        <v>Diksmuide</v>
      </c>
      <c r="D2908">
        <v>226</v>
      </c>
      <c r="E2908">
        <v>48</v>
      </c>
      <c r="F2908">
        <f t="shared" si="138"/>
        <v>274</v>
      </c>
      <c r="G2908">
        <v>209</v>
      </c>
      <c r="H2908">
        <v>172</v>
      </c>
      <c r="I2908">
        <v>94</v>
      </c>
      <c r="J2908">
        <v>0</v>
      </c>
      <c r="K2908">
        <v>0</v>
      </c>
      <c r="L2908">
        <v>0</v>
      </c>
      <c r="M2908">
        <v>0</v>
      </c>
      <c r="N2908">
        <v>281</v>
      </c>
      <c r="O2908">
        <v>67</v>
      </c>
      <c r="P2908">
        <f t="shared" si="139"/>
        <v>348</v>
      </c>
      <c r="Q2908">
        <v>242</v>
      </c>
      <c r="R2908">
        <v>280</v>
      </c>
      <c r="S2908">
        <v>210</v>
      </c>
      <c r="T2908">
        <v>3</v>
      </c>
      <c r="U2908">
        <v>2</v>
      </c>
      <c r="V2908">
        <v>0</v>
      </c>
      <c r="W2908">
        <v>31</v>
      </c>
      <c r="X2908">
        <v>397</v>
      </c>
      <c r="Y2908">
        <v>111</v>
      </c>
      <c r="Z2908">
        <f t="shared" si="140"/>
        <v>508</v>
      </c>
      <c r="AA2908">
        <v>346</v>
      </c>
      <c r="AB2908">
        <v>355</v>
      </c>
      <c r="AC2908">
        <v>274</v>
      </c>
      <c r="AD2908">
        <v>0</v>
      </c>
      <c r="AE2908">
        <v>0</v>
      </c>
      <c r="AF2908">
        <v>0</v>
      </c>
      <c r="AG2908">
        <v>0</v>
      </c>
      <c r="AH2908">
        <v>1483</v>
      </c>
      <c r="AI2908">
        <v>1116</v>
      </c>
      <c r="AJ2908">
        <v>749</v>
      </c>
      <c r="AK2908">
        <v>1.3288530465949822</v>
      </c>
      <c r="AL2908">
        <v>0.3288530465949821</v>
      </c>
      <c r="AM2908">
        <v>0.49494268374915712</v>
      </c>
      <c r="AN2908">
        <v>508</v>
      </c>
      <c r="AO2908">
        <v>348</v>
      </c>
      <c r="AP2908">
        <v>274</v>
      </c>
      <c r="AQ2908">
        <v>1.4597701149425288</v>
      </c>
      <c r="AR2908">
        <v>0.21264367816091953</v>
      </c>
      <c r="AS2908">
        <v>0.46062992125984253</v>
      </c>
      <c r="AT2908">
        <v>1.4297520661157024</v>
      </c>
      <c r="AU2908">
        <v>0.13636363636363635</v>
      </c>
      <c r="AV2908">
        <v>0.39595375722543352</v>
      </c>
      <c r="AW2908">
        <v>1.2678571428571428</v>
      </c>
      <c r="AX2908">
        <v>0.38571428571428573</v>
      </c>
      <c r="AY2908">
        <v>0.51549295774647885</v>
      </c>
      <c r="AZ2908">
        <v>0</v>
      </c>
      <c r="BA2908">
        <v>1</v>
      </c>
      <c r="BC2908">
        <v>1.3047619047619048</v>
      </c>
      <c r="BD2908">
        <v>0.55238095238095242</v>
      </c>
      <c r="BE2908">
        <v>0.65693430656934304</v>
      </c>
      <c r="BF2908">
        <v>0</v>
      </c>
      <c r="BG2908">
        <v>1</v>
      </c>
      <c r="BI2908">
        <v>0</v>
      </c>
      <c r="BJ2908">
        <v>1</v>
      </c>
    </row>
    <row r="2909" spans="1:63" x14ac:dyDescent="0.3">
      <c r="A2909">
        <v>2012</v>
      </c>
      <c r="B2909">
        <v>32006</v>
      </c>
      <c r="C2909" t="str">
        <f>VLOOKUP(B2909,'NAAM GEMEENTE'!$A$1:$B$319,2,FALSE)</f>
        <v>Houthulst</v>
      </c>
      <c r="D2909">
        <v>0</v>
      </c>
      <c r="E2909">
        <v>0</v>
      </c>
      <c r="F2909">
        <f t="shared" si="138"/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172</v>
      </c>
      <c r="O2909">
        <v>48</v>
      </c>
      <c r="P2909">
        <f t="shared" si="139"/>
        <v>220</v>
      </c>
      <c r="Q2909">
        <v>118</v>
      </c>
      <c r="R2909">
        <v>185</v>
      </c>
      <c r="S2909">
        <v>159</v>
      </c>
      <c r="T2909">
        <v>2</v>
      </c>
      <c r="U2909">
        <v>1</v>
      </c>
      <c r="V2909">
        <v>0</v>
      </c>
      <c r="W2909">
        <v>22</v>
      </c>
      <c r="Z2909">
        <f t="shared" si="140"/>
        <v>0</v>
      </c>
      <c r="AI2909">
        <v>707</v>
      </c>
      <c r="AJ2909">
        <v>0</v>
      </c>
      <c r="AL2909">
        <v>1</v>
      </c>
      <c r="AO2909">
        <v>220</v>
      </c>
      <c r="AP2909">
        <v>0</v>
      </c>
      <c r="AR2909">
        <v>1</v>
      </c>
      <c r="AU2909">
        <v>1</v>
      </c>
      <c r="AX2909">
        <v>1</v>
      </c>
      <c r="BA2909">
        <v>1</v>
      </c>
      <c r="BD2909">
        <v>1</v>
      </c>
      <c r="BG2909">
        <v>1</v>
      </c>
      <c r="BJ2909">
        <v>1</v>
      </c>
    </row>
    <row r="2910" spans="1:63" x14ac:dyDescent="0.3">
      <c r="A2910">
        <v>2012</v>
      </c>
      <c r="B2910">
        <v>32010</v>
      </c>
      <c r="C2910" t="str">
        <f>VLOOKUP(B2910,'NAAM GEMEENTE'!$A$1:$B$319,2,FALSE)</f>
        <v>Koekelare</v>
      </c>
      <c r="D2910">
        <v>93</v>
      </c>
      <c r="E2910">
        <v>6</v>
      </c>
      <c r="F2910">
        <f t="shared" si="138"/>
        <v>99</v>
      </c>
      <c r="G2910">
        <v>39</v>
      </c>
      <c r="H2910">
        <v>10</v>
      </c>
      <c r="I2910">
        <v>6</v>
      </c>
      <c r="J2910">
        <v>0</v>
      </c>
      <c r="K2910">
        <v>0</v>
      </c>
      <c r="L2910">
        <v>0</v>
      </c>
      <c r="M2910">
        <v>0</v>
      </c>
      <c r="N2910">
        <v>131</v>
      </c>
      <c r="O2910">
        <v>22</v>
      </c>
      <c r="P2910">
        <f t="shared" si="139"/>
        <v>153</v>
      </c>
      <c r="Q2910">
        <v>96</v>
      </c>
      <c r="R2910">
        <v>135</v>
      </c>
      <c r="S2910">
        <v>128</v>
      </c>
      <c r="T2910">
        <v>8</v>
      </c>
      <c r="U2910">
        <v>1</v>
      </c>
      <c r="V2910">
        <v>0</v>
      </c>
      <c r="W2910">
        <v>9</v>
      </c>
      <c r="X2910">
        <v>179</v>
      </c>
      <c r="Y2910">
        <v>9</v>
      </c>
      <c r="Z2910">
        <f t="shared" si="140"/>
        <v>188</v>
      </c>
      <c r="AA2910">
        <v>77</v>
      </c>
      <c r="AB2910">
        <v>21</v>
      </c>
      <c r="AC2910">
        <v>18</v>
      </c>
      <c r="AD2910">
        <v>0</v>
      </c>
      <c r="AE2910">
        <v>0</v>
      </c>
      <c r="AF2910">
        <v>0</v>
      </c>
      <c r="AG2910">
        <v>0</v>
      </c>
      <c r="AH2910">
        <v>304</v>
      </c>
      <c r="AI2910">
        <v>530</v>
      </c>
      <c r="AJ2910">
        <v>154</v>
      </c>
      <c r="AK2910">
        <v>0.57358490566037734</v>
      </c>
      <c r="AL2910">
        <v>0.7094339622641509</v>
      </c>
      <c r="AM2910">
        <v>0.49342105263157893</v>
      </c>
      <c r="AN2910">
        <v>188</v>
      </c>
      <c r="AO2910">
        <v>153</v>
      </c>
      <c r="AP2910">
        <v>99</v>
      </c>
      <c r="AQ2910">
        <v>1.2287581699346406</v>
      </c>
      <c r="AR2910">
        <v>0.35294117647058826</v>
      </c>
      <c r="AS2910">
        <v>0.47340425531914893</v>
      </c>
      <c r="AT2910">
        <v>0.80208333333333337</v>
      </c>
      <c r="AU2910">
        <v>0.59375</v>
      </c>
      <c r="AV2910">
        <v>0.4935064935064935</v>
      </c>
      <c r="AW2910">
        <v>0.15555555555555556</v>
      </c>
      <c r="AX2910">
        <v>0.92592592592592593</v>
      </c>
      <c r="AY2910">
        <v>0.52380952380952384</v>
      </c>
      <c r="AZ2910">
        <v>0</v>
      </c>
      <c r="BA2910">
        <v>1</v>
      </c>
      <c r="BC2910">
        <v>0.140625</v>
      </c>
      <c r="BD2910">
        <v>0.953125</v>
      </c>
      <c r="BE2910">
        <v>0.66666666666666663</v>
      </c>
      <c r="BF2910">
        <v>0</v>
      </c>
      <c r="BG2910">
        <v>1</v>
      </c>
      <c r="BI2910">
        <v>0</v>
      </c>
      <c r="BJ2910">
        <v>1</v>
      </c>
    </row>
    <row r="2911" spans="1:63" x14ac:dyDescent="0.3">
      <c r="A2911">
        <v>2012</v>
      </c>
      <c r="B2911">
        <v>32011</v>
      </c>
      <c r="C2911" t="str">
        <f>VLOOKUP(B2911,'NAAM GEMEENTE'!$A$1:$B$319,2,FALSE)</f>
        <v>Kortemark</v>
      </c>
      <c r="D2911">
        <v>89</v>
      </c>
      <c r="E2911">
        <v>18</v>
      </c>
      <c r="F2911">
        <f t="shared" si="138"/>
        <v>107</v>
      </c>
      <c r="G2911">
        <v>41</v>
      </c>
      <c r="H2911">
        <v>76</v>
      </c>
      <c r="I2911">
        <v>73</v>
      </c>
      <c r="J2911">
        <v>0</v>
      </c>
      <c r="K2911">
        <v>0</v>
      </c>
      <c r="L2911">
        <v>0</v>
      </c>
      <c r="M2911">
        <v>0</v>
      </c>
      <c r="N2911">
        <v>210</v>
      </c>
      <c r="O2911">
        <v>42</v>
      </c>
      <c r="P2911">
        <f t="shared" si="139"/>
        <v>252</v>
      </c>
      <c r="Q2911">
        <v>200</v>
      </c>
      <c r="R2911">
        <v>219</v>
      </c>
      <c r="S2911">
        <v>179</v>
      </c>
      <c r="T2911">
        <v>3</v>
      </c>
      <c r="U2911">
        <v>1</v>
      </c>
      <c r="V2911">
        <v>0</v>
      </c>
      <c r="W2911">
        <v>13</v>
      </c>
      <c r="X2911">
        <v>215</v>
      </c>
      <c r="Y2911">
        <v>111</v>
      </c>
      <c r="Z2911">
        <f t="shared" si="140"/>
        <v>326</v>
      </c>
      <c r="AA2911">
        <v>69</v>
      </c>
      <c r="AB2911">
        <v>324</v>
      </c>
      <c r="AC2911">
        <v>504</v>
      </c>
      <c r="AD2911">
        <v>0</v>
      </c>
      <c r="AE2911">
        <v>0</v>
      </c>
      <c r="AF2911">
        <v>0</v>
      </c>
      <c r="AG2911">
        <v>0</v>
      </c>
      <c r="AH2911">
        <v>1223</v>
      </c>
      <c r="AI2911">
        <v>867</v>
      </c>
      <c r="AJ2911">
        <v>297</v>
      </c>
      <c r="AK2911">
        <v>1.4106113033448673</v>
      </c>
      <c r="AL2911">
        <v>0.65743944636678198</v>
      </c>
      <c r="AM2911">
        <v>0.7571545380212592</v>
      </c>
      <c r="AN2911">
        <v>326</v>
      </c>
      <c r="AO2911">
        <v>252</v>
      </c>
      <c r="AP2911">
        <v>107</v>
      </c>
      <c r="AQ2911">
        <v>1.2936507936507937</v>
      </c>
      <c r="AR2911">
        <v>0.57539682539682535</v>
      </c>
      <c r="AS2911">
        <v>0.67177914110429449</v>
      </c>
      <c r="AT2911">
        <v>0.34499999999999997</v>
      </c>
      <c r="AU2911">
        <v>0.79500000000000004</v>
      </c>
      <c r="AV2911">
        <v>0.40579710144927539</v>
      </c>
      <c r="AW2911">
        <v>1.4794520547945205</v>
      </c>
      <c r="AX2911">
        <v>0.65296803652968038</v>
      </c>
      <c r="AY2911">
        <v>0.76543209876543206</v>
      </c>
      <c r="AZ2911">
        <v>0</v>
      </c>
      <c r="BA2911">
        <v>1</v>
      </c>
      <c r="BC2911">
        <v>2.8156424581005588</v>
      </c>
      <c r="BD2911">
        <v>0.59217877094972071</v>
      </c>
      <c r="BE2911">
        <v>0.85515873015873012</v>
      </c>
      <c r="BF2911">
        <v>0</v>
      </c>
      <c r="BG2911">
        <v>1</v>
      </c>
      <c r="BI2911">
        <v>0</v>
      </c>
      <c r="BJ2911">
        <v>1</v>
      </c>
    </row>
    <row r="2912" spans="1:63" x14ac:dyDescent="0.3">
      <c r="A2912">
        <v>2012</v>
      </c>
      <c r="B2912">
        <v>32030</v>
      </c>
      <c r="C2912" t="str">
        <f>VLOOKUP(B2912,'NAAM GEMEENTE'!$A$1:$B$319,2,FALSE)</f>
        <v>Lo-Reninge</v>
      </c>
      <c r="D2912">
        <v>0</v>
      </c>
      <c r="E2912">
        <v>0</v>
      </c>
      <c r="F2912">
        <f t="shared" si="138"/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64</v>
      </c>
      <c r="O2912">
        <v>10</v>
      </c>
      <c r="P2912">
        <f t="shared" si="139"/>
        <v>74</v>
      </c>
      <c r="Q2912">
        <v>67</v>
      </c>
      <c r="R2912">
        <v>85</v>
      </c>
      <c r="S2912">
        <v>40</v>
      </c>
      <c r="T2912">
        <v>1</v>
      </c>
      <c r="U2912">
        <v>0</v>
      </c>
      <c r="V2912">
        <v>0</v>
      </c>
      <c r="W2912">
        <v>2</v>
      </c>
      <c r="Z2912">
        <f t="shared" si="140"/>
        <v>0</v>
      </c>
      <c r="AI2912">
        <v>269</v>
      </c>
      <c r="AJ2912">
        <v>0</v>
      </c>
      <c r="AL2912">
        <v>1</v>
      </c>
      <c r="AO2912">
        <v>74</v>
      </c>
      <c r="AP2912">
        <v>0</v>
      </c>
      <c r="AR2912">
        <v>1</v>
      </c>
      <c r="AU2912">
        <v>1</v>
      </c>
      <c r="AX2912">
        <v>1</v>
      </c>
      <c r="BA2912">
        <v>1</v>
      </c>
      <c r="BD2912">
        <v>1</v>
      </c>
      <c r="BJ2912">
        <v>1</v>
      </c>
    </row>
    <row r="2913" spans="1:62" x14ac:dyDescent="0.3">
      <c r="A2913">
        <v>2012</v>
      </c>
      <c r="B2913">
        <v>33011</v>
      </c>
      <c r="C2913" t="str">
        <f>VLOOKUP(B2913,'NAAM GEMEENTE'!$A$1:$B$319,2,FALSE)</f>
        <v>Ieper</v>
      </c>
      <c r="D2913">
        <v>526</v>
      </c>
      <c r="E2913">
        <v>85</v>
      </c>
      <c r="F2913">
        <f t="shared" si="138"/>
        <v>611</v>
      </c>
      <c r="G2913">
        <v>470</v>
      </c>
      <c r="H2913">
        <v>465</v>
      </c>
      <c r="I2913">
        <v>300</v>
      </c>
      <c r="J2913">
        <v>19</v>
      </c>
      <c r="K2913">
        <v>0</v>
      </c>
      <c r="L2913">
        <v>0</v>
      </c>
      <c r="M2913">
        <v>0</v>
      </c>
      <c r="N2913">
        <v>583</v>
      </c>
      <c r="O2913">
        <v>102</v>
      </c>
      <c r="P2913">
        <f t="shared" si="139"/>
        <v>685</v>
      </c>
      <c r="Q2913">
        <v>526</v>
      </c>
      <c r="R2913">
        <v>570</v>
      </c>
      <c r="S2913">
        <v>438</v>
      </c>
      <c r="T2913">
        <v>28</v>
      </c>
      <c r="U2913">
        <v>13</v>
      </c>
      <c r="V2913">
        <v>0</v>
      </c>
      <c r="W2913">
        <v>19</v>
      </c>
      <c r="X2913">
        <v>1096</v>
      </c>
      <c r="Y2913">
        <v>222</v>
      </c>
      <c r="Z2913">
        <f t="shared" si="140"/>
        <v>1318</v>
      </c>
      <c r="AA2913">
        <v>828</v>
      </c>
      <c r="AB2913">
        <v>1064</v>
      </c>
      <c r="AC2913">
        <v>766</v>
      </c>
      <c r="AD2913">
        <v>58</v>
      </c>
      <c r="AE2913">
        <v>0</v>
      </c>
      <c r="AF2913">
        <v>0</v>
      </c>
      <c r="AG2913">
        <v>0</v>
      </c>
      <c r="AH2913">
        <v>4034</v>
      </c>
      <c r="AI2913">
        <v>2279</v>
      </c>
      <c r="AJ2913">
        <v>1865</v>
      </c>
      <c r="AK2913">
        <v>1.7700745941202283</v>
      </c>
      <c r="AL2913">
        <v>0.1816586222027205</v>
      </c>
      <c r="AM2913">
        <v>0.53767972235994055</v>
      </c>
      <c r="AN2913">
        <v>1318</v>
      </c>
      <c r="AO2913">
        <v>685</v>
      </c>
      <c r="AP2913">
        <v>611</v>
      </c>
      <c r="AQ2913">
        <v>1.9240875912408759</v>
      </c>
      <c r="AR2913">
        <v>0.10802919708029197</v>
      </c>
      <c r="AS2913">
        <v>0.53641881638846733</v>
      </c>
      <c r="AT2913">
        <v>1.5741444866920151</v>
      </c>
      <c r="AU2913">
        <v>0.10646387832699619</v>
      </c>
      <c r="AV2913">
        <v>0.43236714975845408</v>
      </c>
      <c r="AW2913">
        <v>1.8666666666666667</v>
      </c>
      <c r="AX2913">
        <v>0.18421052631578946</v>
      </c>
      <c r="AY2913">
        <v>0.56296992481203012</v>
      </c>
      <c r="AZ2913">
        <v>2.0714285714285716</v>
      </c>
      <c r="BA2913">
        <v>0.32142857142857145</v>
      </c>
      <c r="BB2913">
        <v>0.67241379310344829</v>
      </c>
      <c r="BC2913">
        <v>1.7488584474885844</v>
      </c>
      <c r="BD2913">
        <v>0.31506849315068491</v>
      </c>
      <c r="BE2913">
        <v>0.60835509138381205</v>
      </c>
      <c r="BF2913">
        <v>0</v>
      </c>
      <c r="BG2913">
        <v>1</v>
      </c>
      <c r="BI2913">
        <v>0</v>
      </c>
      <c r="BJ2913">
        <v>1</v>
      </c>
    </row>
    <row r="2914" spans="1:62" x14ac:dyDescent="0.3">
      <c r="A2914">
        <v>2012</v>
      </c>
      <c r="B2914">
        <v>33016</v>
      </c>
      <c r="C2914" t="str">
        <f>VLOOKUP(B2914,'NAAM GEMEENTE'!$A$1:$B$319,2,FALSE)</f>
        <v>Mesen</v>
      </c>
      <c r="D2914">
        <v>0</v>
      </c>
      <c r="E2914">
        <v>0</v>
      </c>
      <c r="F2914">
        <f t="shared" si="138"/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10</v>
      </c>
      <c r="O2914">
        <v>6</v>
      </c>
      <c r="P2914">
        <f t="shared" si="139"/>
        <v>16</v>
      </c>
      <c r="Q2914">
        <v>6</v>
      </c>
      <c r="R2914">
        <v>9</v>
      </c>
      <c r="S2914">
        <v>19</v>
      </c>
      <c r="T2914">
        <v>0</v>
      </c>
      <c r="U2914">
        <v>0</v>
      </c>
      <c r="V2914">
        <v>0</v>
      </c>
      <c r="W2914">
        <v>0</v>
      </c>
      <c r="Z2914">
        <f t="shared" si="140"/>
        <v>0</v>
      </c>
      <c r="AI2914">
        <v>50</v>
      </c>
      <c r="AJ2914">
        <v>0</v>
      </c>
      <c r="AL2914">
        <v>1</v>
      </c>
      <c r="AO2914">
        <v>16</v>
      </c>
      <c r="AP2914">
        <v>0</v>
      </c>
      <c r="AR2914">
        <v>1</v>
      </c>
      <c r="AU2914">
        <v>1</v>
      </c>
      <c r="AX2914">
        <v>1</v>
      </c>
      <c r="BD2914">
        <v>1</v>
      </c>
    </row>
    <row r="2915" spans="1:62" x14ac:dyDescent="0.3">
      <c r="A2915">
        <v>2012</v>
      </c>
      <c r="B2915">
        <v>33021</v>
      </c>
      <c r="C2915" t="str">
        <f>VLOOKUP(B2915,'NAAM GEMEENTE'!$A$1:$B$319,2,FALSE)</f>
        <v>Poperinge</v>
      </c>
      <c r="D2915">
        <v>335</v>
      </c>
      <c r="E2915">
        <v>69</v>
      </c>
      <c r="F2915">
        <f t="shared" si="138"/>
        <v>404</v>
      </c>
      <c r="G2915">
        <v>279</v>
      </c>
      <c r="H2915">
        <v>247</v>
      </c>
      <c r="I2915">
        <v>238</v>
      </c>
      <c r="J2915">
        <v>0</v>
      </c>
      <c r="K2915">
        <v>0</v>
      </c>
      <c r="L2915">
        <v>0</v>
      </c>
      <c r="M2915">
        <v>0</v>
      </c>
      <c r="N2915">
        <v>360</v>
      </c>
      <c r="O2915">
        <v>90</v>
      </c>
      <c r="P2915">
        <f t="shared" si="139"/>
        <v>450</v>
      </c>
      <c r="Q2915">
        <v>297</v>
      </c>
      <c r="R2915">
        <v>318</v>
      </c>
      <c r="S2915">
        <v>348</v>
      </c>
      <c r="T2915">
        <v>13</v>
      </c>
      <c r="U2915">
        <v>0</v>
      </c>
      <c r="V2915">
        <v>0</v>
      </c>
      <c r="W2915">
        <v>6</v>
      </c>
      <c r="X2915">
        <v>500</v>
      </c>
      <c r="Y2915">
        <v>104</v>
      </c>
      <c r="Z2915">
        <f t="shared" si="140"/>
        <v>604</v>
      </c>
      <c r="AA2915">
        <v>425</v>
      </c>
      <c r="AB2915">
        <v>411</v>
      </c>
      <c r="AC2915">
        <v>438</v>
      </c>
      <c r="AD2915">
        <v>0</v>
      </c>
      <c r="AE2915">
        <v>0</v>
      </c>
      <c r="AF2915">
        <v>0</v>
      </c>
      <c r="AG2915">
        <v>0</v>
      </c>
      <c r="AH2915">
        <v>1878</v>
      </c>
      <c r="AI2915">
        <v>1432</v>
      </c>
      <c r="AJ2915">
        <v>1168</v>
      </c>
      <c r="AK2915">
        <v>1.3114525139664805</v>
      </c>
      <c r="AL2915">
        <v>0.18435754189944134</v>
      </c>
      <c r="AM2915">
        <v>0.37806176783812567</v>
      </c>
      <c r="AN2915">
        <v>604</v>
      </c>
      <c r="AO2915">
        <v>450</v>
      </c>
      <c r="AP2915">
        <v>404</v>
      </c>
      <c r="AQ2915">
        <v>1.3422222222222222</v>
      </c>
      <c r="AR2915">
        <v>0.10222222222222223</v>
      </c>
      <c r="AS2915">
        <v>0.33112582781456956</v>
      </c>
      <c r="AT2915">
        <v>1.430976430976431</v>
      </c>
      <c r="AU2915">
        <v>6.0606060606060608E-2</v>
      </c>
      <c r="AV2915">
        <v>0.34352941176470586</v>
      </c>
      <c r="AW2915">
        <v>1.2924528301886793</v>
      </c>
      <c r="AX2915">
        <v>0.22327044025157233</v>
      </c>
      <c r="AY2915">
        <v>0.39902676399026765</v>
      </c>
      <c r="AZ2915">
        <v>0</v>
      </c>
      <c r="BA2915">
        <v>1</v>
      </c>
      <c r="BC2915">
        <v>1.2586206896551724</v>
      </c>
      <c r="BD2915">
        <v>0.31609195402298851</v>
      </c>
      <c r="BE2915">
        <v>0.45662100456621002</v>
      </c>
      <c r="BI2915">
        <v>0</v>
      </c>
      <c r="BJ2915">
        <v>1</v>
      </c>
    </row>
    <row r="2916" spans="1:62" x14ac:dyDescent="0.3">
      <c r="A2916">
        <v>2012</v>
      </c>
      <c r="B2916">
        <v>33029</v>
      </c>
      <c r="C2916" t="str">
        <f>VLOOKUP(B2916,'NAAM GEMEENTE'!$A$1:$B$319,2,FALSE)</f>
        <v>Wervik</v>
      </c>
      <c r="D2916">
        <v>122</v>
      </c>
      <c r="E2916">
        <v>9</v>
      </c>
      <c r="F2916">
        <f t="shared" si="138"/>
        <v>131</v>
      </c>
      <c r="G2916">
        <v>56</v>
      </c>
      <c r="H2916">
        <v>21</v>
      </c>
      <c r="I2916">
        <v>20</v>
      </c>
      <c r="J2916">
        <v>0</v>
      </c>
      <c r="K2916">
        <v>0</v>
      </c>
      <c r="L2916">
        <v>0</v>
      </c>
      <c r="M2916">
        <v>0</v>
      </c>
      <c r="N2916">
        <v>273</v>
      </c>
      <c r="O2916">
        <v>71</v>
      </c>
      <c r="P2916">
        <f t="shared" si="139"/>
        <v>344</v>
      </c>
      <c r="Q2916">
        <v>232</v>
      </c>
      <c r="R2916">
        <v>287</v>
      </c>
      <c r="S2916">
        <v>231</v>
      </c>
      <c r="T2916">
        <v>10</v>
      </c>
      <c r="U2916">
        <v>0</v>
      </c>
      <c r="V2916">
        <v>0</v>
      </c>
      <c r="W2916">
        <v>9</v>
      </c>
      <c r="X2916">
        <v>156</v>
      </c>
      <c r="Y2916">
        <v>18</v>
      </c>
      <c r="Z2916">
        <f t="shared" si="140"/>
        <v>174</v>
      </c>
      <c r="AA2916">
        <v>68</v>
      </c>
      <c r="AB2916">
        <v>27</v>
      </c>
      <c r="AC2916">
        <v>54</v>
      </c>
      <c r="AD2916">
        <v>0</v>
      </c>
      <c r="AE2916">
        <v>0</v>
      </c>
      <c r="AF2916">
        <v>0</v>
      </c>
      <c r="AG2916">
        <v>0</v>
      </c>
      <c r="AH2916">
        <v>323</v>
      </c>
      <c r="AI2916">
        <v>1113</v>
      </c>
      <c r="AJ2916">
        <v>228</v>
      </c>
      <c r="AK2916">
        <v>0.29020664869721474</v>
      </c>
      <c r="AL2916">
        <v>0.79514824797843664</v>
      </c>
      <c r="AM2916">
        <v>0.29411764705882354</v>
      </c>
      <c r="AN2916">
        <v>174</v>
      </c>
      <c r="AO2916">
        <v>344</v>
      </c>
      <c r="AP2916">
        <v>131</v>
      </c>
      <c r="AQ2916">
        <v>0.5058139534883721</v>
      </c>
      <c r="AR2916">
        <v>0.6191860465116279</v>
      </c>
      <c r="AS2916">
        <v>0.2471264367816092</v>
      </c>
      <c r="AT2916">
        <v>0.29310344827586204</v>
      </c>
      <c r="AU2916">
        <v>0.75862068965517238</v>
      </c>
      <c r="AV2916">
        <v>0.17647058823529413</v>
      </c>
      <c r="AW2916">
        <v>9.4076655052264813E-2</v>
      </c>
      <c r="AX2916">
        <v>0.92682926829268297</v>
      </c>
      <c r="AY2916">
        <v>0.22222222222222221</v>
      </c>
      <c r="AZ2916">
        <v>0</v>
      </c>
      <c r="BA2916">
        <v>1</v>
      </c>
      <c r="BC2916">
        <v>0.23376623376623376</v>
      </c>
      <c r="BD2916">
        <v>0.91341991341991347</v>
      </c>
      <c r="BE2916">
        <v>0.62962962962962965</v>
      </c>
      <c r="BI2916">
        <v>0</v>
      </c>
      <c r="BJ2916">
        <v>1</v>
      </c>
    </row>
    <row r="2917" spans="1:62" x14ac:dyDescent="0.3">
      <c r="A2917">
        <v>2012</v>
      </c>
      <c r="B2917">
        <v>33037</v>
      </c>
      <c r="C2917" t="str">
        <f>VLOOKUP(B2917,'NAAM GEMEENTE'!$A$1:$B$319,2,FALSE)</f>
        <v>Zonnebeke</v>
      </c>
      <c r="D2917">
        <v>0</v>
      </c>
      <c r="E2917">
        <v>0</v>
      </c>
      <c r="F2917">
        <f t="shared" si="138"/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248</v>
      </c>
      <c r="O2917">
        <v>45</v>
      </c>
      <c r="P2917">
        <f t="shared" si="139"/>
        <v>293</v>
      </c>
      <c r="Q2917">
        <v>188</v>
      </c>
      <c r="R2917">
        <v>240</v>
      </c>
      <c r="S2917">
        <v>148</v>
      </c>
      <c r="T2917">
        <v>5</v>
      </c>
      <c r="U2917">
        <v>0</v>
      </c>
      <c r="V2917">
        <v>0</v>
      </c>
      <c r="W2917">
        <v>11</v>
      </c>
      <c r="Z2917">
        <f t="shared" si="140"/>
        <v>0</v>
      </c>
      <c r="AI2917">
        <v>885</v>
      </c>
      <c r="AJ2917">
        <v>0</v>
      </c>
      <c r="AL2917">
        <v>1</v>
      </c>
      <c r="AO2917">
        <v>293</v>
      </c>
      <c r="AP2917">
        <v>0</v>
      </c>
      <c r="AR2917">
        <v>1</v>
      </c>
      <c r="AU2917">
        <v>1</v>
      </c>
      <c r="AX2917">
        <v>1</v>
      </c>
      <c r="BA2917">
        <v>1</v>
      </c>
      <c r="BD2917">
        <v>1</v>
      </c>
      <c r="BJ2917">
        <v>1</v>
      </c>
    </row>
    <row r="2918" spans="1:62" x14ac:dyDescent="0.3">
      <c r="A2918">
        <v>2012</v>
      </c>
      <c r="B2918">
        <v>33039</v>
      </c>
      <c r="C2918" t="str">
        <f>VLOOKUP(B2918,'NAAM GEMEENTE'!$A$1:$B$319,2,FALSE)</f>
        <v>Heuvelland</v>
      </c>
      <c r="D2918">
        <v>0</v>
      </c>
      <c r="E2918">
        <v>0</v>
      </c>
      <c r="F2918">
        <f t="shared" si="138"/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134</v>
      </c>
      <c r="O2918">
        <v>24</v>
      </c>
      <c r="P2918">
        <f t="shared" si="139"/>
        <v>158</v>
      </c>
      <c r="Q2918">
        <v>87</v>
      </c>
      <c r="R2918">
        <v>156</v>
      </c>
      <c r="S2918">
        <v>108</v>
      </c>
      <c r="T2918">
        <v>7</v>
      </c>
      <c r="U2918">
        <v>1</v>
      </c>
      <c r="V2918">
        <v>0</v>
      </c>
      <c r="W2918">
        <v>2</v>
      </c>
      <c r="Z2918">
        <f t="shared" si="140"/>
        <v>0</v>
      </c>
      <c r="AI2918">
        <v>519</v>
      </c>
      <c r="AJ2918">
        <v>0</v>
      </c>
      <c r="AL2918">
        <v>1</v>
      </c>
      <c r="AO2918">
        <v>158</v>
      </c>
      <c r="AP2918">
        <v>0</v>
      </c>
      <c r="AR2918">
        <v>1</v>
      </c>
      <c r="AU2918">
        <v>1</v>
      </c>
      <c r="AX2918">
        <v>1</v>
      </c>
      <c r="BA2918">
        <v>1</v>
      </c>
      <c r="BD2918">
        <v>1</v>
      </c>
      <c r="BG2918">
        <v>1</v>
      </c>
      <c r="BJ2918">
        <v>1</v>
      </c>
    </row>
    <row r="2919" spans="1:62" x14ac:dyDescent="0.3">
      <c r="A2919">
        <v>2012</v>
      </c>
      <c r="B2919">
        <v>33040</v>
      </c>
      <c r="C2919" t="str">
        <f>VLOOKUP(B2919,'NAAM GEMEENTE'!$A$1:$B$319,2,FALSE)</f>
        <v>Langemark-Poelkapelle</v>
      </c>
      <c r="D2919">
        <v>0</v>
      </c>
      <c r="E2919">
        <v>0</v>
      </c>
      <c r="F2919">
        <f t="shared" si="138"/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156</v>
      </c>
      <c r="O2919">
        <v>31</v>
      </c>
      <c r="P2919">
        <f t="shared" si="139"/>
        <v>187</v>
      </c>
      <c r="Q2919">
        <v>105</v>
      </c>
      <c r="R2919">
        <v>161</v>
      </c>
      <c r="S2919">
        <v>122</v>
      </c>
      <c r="T2919">
        <v>3</v>
      </c>
      <c r="U2919">
        <v>27</v>
      </c>
      <c r="V2919">
        <v>0</v>
      </c>
      <c r="W2919">
        <v>11</v>
      </c>
      <c r="Z2919">
        <f t="shared" si="140"/>
        <v>0</v>
      </c>
      <c r="AI2919">
        <v>616</v>
      </c>
      <c r="AJ2919">
        <v>0</v>
      </c>
      <c r="AL2919">
        <v>1</v>
      </c>
      <c r="AO2919">
        <v>187</v>
      </c>
      <c r="AP2919">
        <v>0</v>
      </c>
      <c r="AR2919">
        <v>1</v>
      </c>
      <c r="AU2919">
        <v>1</v>
      </c>
      <c r="AX2919">
        <v>1</v>
      </c>
      <c r="BA2919">
        <v>1</v>
      </c>
      <c r="BD2919">
        <v>1</v>
      </c>
      <c r="BG2919">
        <v>1</v>
      </c>
      <c r="BJ2919">
        <v>1</v>
      </c>
    </row>
    <row r="2920" spans="1:62" x14ac:dyDescent="0.3">
      <c r="A2920">
        <v>2012</v>
      </c>
      <c r="B2920">
        <v>33041</v>
      </c>
      <c r="C2920" t="str">
        <f>VLOOKUP(B2920,'NAAM GEMEENTE'!$A$1:$B$319,2,FALSE)</f>
        <v>Vleteren</v>
      </c>
      <c r="D2920">
        <v>0</v>
      </c>
      <c r="E2920">
        <v>0</v>
      </c>
      <c r="F2920">
        <f t="shared" si="138"/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57</v>
      </c>
      <c r="O2920">
        <v>17</v>
      </c>
      <c r="P2920">
        <f t="shared" si="139"/>
        <v>74</v>
      </c>
      <c r="Q2920">
        <v>45</v>
      </c>
      <c r="R2920">
        <v>52</v>
      </c>
      <c r="S2920">
        <v>80</v>
      </c>
      <c r="T2920">
        <v>1</v>
      </c>
      <c r="U2920">
        <v>0</v>
      </c>
      <c r="V2920">
        <v>0</v>
      </c>
      <c r="W2920">
        <v>1</v>
      </c>
      <c r="Z2920">
        <f t="shared" si="140"/>
        <v>0</v>
      </c>
      <c r="AI2920">
        <v>253</v>
      </c>
      <c r="AJ2920">
        <v>0</v>
      </c>
      <c r="AL2920">
        <v>1</v>
      </c>
      <c r="AO2920">
        <v>74</v>
      </c>
      <c r="AP2920">
        <v>0</v>
      </c>
      <c r="AR2920">
        <v>1</v>
      </c>
      <c r="AU2920">
        <v>1</v>
      </c>
      <c r="AX2920">
        <v>1</v>
      </c>
      <c r="BA2920">
        <v>1</v>
      </c>
      <c r="BD2920">
        <v>1</v>
      </c>
      <c r="BJ2920">
        <v>1</v>
      </c>
    </row>
    <row r="2921" spans="1:62" x14ac:dyDescent="0.3">
      <c r="A2921">
        <v>2012</v>
      </c>
      <c r="B2921">
        <v>34002</v>
      </c>
      <c r="C2921" t="str">
        <f>VLOOKUP(B2921,'NAAM GEMEENTE'!$A$1:$B$319,2,FALSE)</f>
        <v>Anzegem</v>
      </c>
      <c r="D2921">
        <v>35</v>
      </c>
      <c r="E2921">
        <v>11</v>
      </c>
      <c r="F2921">
        <f t="shared" si="138"/>
        <v>46</v>
      </c>
      <c r="G2921">
        <v>0</v>
      </c>
      <c r="H2921">
        <v>65</v>
      </c>
      <c r="I2921">
        <v>21</v>
      </c>
      <c r="J2921">
        <v>0</v>
      </c>
      <c r="K2921">
        <v>0</v>
      </c>
      <c r="L2921">
        <v>0</v>
      </c>
      <c r="M2921">
        <v>0</v>
      </c>
      <c r="N2921">
        <v>274</v>
      </c>
      <c r="O2921">
        <v>51</v>
      </c>
      <c r="P2921">
        <f t="shared" si="139"/>
        <v>325</v>
      </c>
      <c r="Q2921">
        <v>230</v>
      </c>
      <c r="R2921">
        <v>290</v>
      </c>
      <c r="S2921">
        <v>130</v>
      </c>
      <c r="T2921">
        <v>9</v>
      </c>
      <c r="U2921">
        <v>0</v>
      </c>
      <c r="V2921">
        <v>0</v>
      </c>
      <c r="W2921">
        <v>16</v>
      </c>
      <c r="X2921">
        <v>118</v>
      </c>
      <c r="Y2921">
        <v>34</v>
      </c>
      <c r="Z2921">
        <f t="shared" si="140"/>
        <v>152</v>
      </c>
      <c r="AA2921">
        <v>0</v>
      </c>
      <c r="AB2921">
        <v>268</v>
      </c>
      <c r="AC2921">
        <v>127</v>
      </c>
      <c r="AD2921">
        <v>0</v>
      </c>
      <c r="AE2921">
        <v>0</v>
      </c>
      <c r="AF2921">
        <v>0</v>
      </c>
      <c r="AG2921">
        <v>0</v>
      </c>
      <c r="AH2921">
        <v>547</v>
      </c>
      <c r="AI2921">
        <v>1000</v>
      </c>
      <c r="AJ2921">
        <v>132</v>
      </c>
      <c r="AK2921">
        <v>0.54700000000000004</v>
      </c>
      <c r="AL2921">
        <v>0.86799999999999999</v>
      </c>
      <c r="AM2921">
        <v>0.75868372943327245</v>
      </c>
      <c r="AN2921">
        <v>152</v>
      </c>
      <c r="AO2921">
        <v>325</v>
      </c>
      <c r="AP2921">
        <v>46</v>
      </c>
      <c r="AQ2921">
        <v>0.46769230769230768</v>
      </c>
      <c r="AR2921">
        <v>0.8584615384615385</v>
      </c>
      <c r="AS2921">
        <v>0.69736842105263153</v>
      </c>
      <c r="AT2921">
        <v>0</v>
      </c>
      <c r="AU2921">
        <v>1</v>
      </c>
      <c r="AW2921">
        <v>0.92413793103448272</v>
      </c>
      <c r="AX2921">
        <v>0.77586206896551724</v>
      </c>
      <c r="AY2921">
        <v>0.7574626865671642</v>
      </c>
      <c r="AZ2921">
        <v>0</v>
      </c>
      <c r="BA2921">
        <v>1</v>
      </c>
      <c r="BC2921">
        <v>0.97692307692307689</v>
      </c>
      <c r="BD2921">
        <v>0.83846153846153848</v>
      </c>
      <c r="BE2921">
        <v>0.83464566929133854</v>
      </c>
      <c r="BI2921">
        <v>0</v>
      </c>
      <c r="BJ2921">
        <v>1</v>
      </c>
    </row>
    <row r="2922" spans="1:62" x14ac:dyDescent="0.3">
      <c r="A2922">
        <v>2012</v>
      </c>
      <c r="B2922">
        <v>34003</v>
      </c>
      <c r="C2922" t="str">
        <f>VLOOKUP(B2922,'NAAM GEMEENTE'!$A$1:$B$319,2,FALSE)</f>
        <v>Avelgem</v>
      </c>
      <c r="D2922">
        <v>137</v>
      </c>
      <c r="E2922">
        <v>16</v>
      </c>
      <c r="F2922">
        <f t="shared" si="138"/>
        <v>153</v>
      </c>
      <c r="G2922">
        <v>124</v>
      </c>
      <c r="H2922">
        <v>44</v>
      </c>
      <c r="I2922">
        <v>52</v>
      </c>
      <c r="J2922">
        <v>0</v>
      </c>
      <c r="K2922">
        <v>0</v>
      </c>
      <c r="L2922">
        <v>0</v>
      </c>
      <c r="M2922">
        <v>0</v>
      </c>
      <c r="N2922">
        <v>165</v>
      </c>
      <c r="O2922">
        <v>27</v>
      </c>
      <c r="P2922">
        <f t="shared" si="139"/>
        <v>192</v>
      </c>
      <c r="Q2922">
        <v>147</v>
      </c>
      <c r="R2922">
        <v>124</v>
      </c>
      <c r="S2922">
        <v>136</v>
      </c>
      <c r="T2922">
        <v>1</v>
      </c>
      <c r="U2922">
        <v>1</v>
      </c>
      <c r="V2922">
        <v>0</v>
      </c>
      <c r="W2922">
        <v>8</v>
      </c>
      <c r="X2922">
        <v>498</v>
      </c>
      <c r="Y2922">
        <v>38</v>
      </c>
      <c r="Z2922">
        <f t="shared" si="140"/>
        <v>536</v>
      </c>
      <c r="AA2922">
        <v>402</v>
      </c>
      <c r="AB2922">
        <v>157</v>
      </c>
      <c r="AC2922">
        <v>158</v>
      </c>
      <c r="AD2922">
        <v>0</v>
      </c>
      <c r="AE2922">
        <v>0</v>
      </c>
      <c r="AF2922">
        <v>0</v>
      </c>
      <c r="AG2922">
        <v>0</v>
      </c>
      <c r="AH2922">
        <v>1253</v>
      </c>
      <c r="AI2922">
        <v>609</v>
      </c>
      <c r="AJ2922">
        <v>373</v>
      </c>
      <c r="AK2922">
        <v>2.0574712643678161</v>
      </c>
      <c r="AL2922">
        <v>0.38752052545155996</v>
      </c>
      <c r="AM2922">
        <v>0.70231444533120513</v>
      </c>
      <c r="AN2922">
        <v>536</v>
      </c>
      <c r="AO2922">
        <v>192</v>
      </c>
      <c r="AP2922">
        <v>153</v>
      </c>
      <c r="AQ2922">
        <v>2.7916666666666665</v>
      </c>
      <c r="AR2922">
        <v>0.203125</v>
      </c>
      <c r="AS2922">
        <v>0.71455223880597019</v>
      </c>
      <c r="AT2922">
        <v>2.7346938775510203</v>
      </c>
      <c r="AU2922">
        <v>0.15646258503401361</v>
      </c>
      <c r="AV2922">
        <v>0.69154228855721389</v>
      </c>
      <c r="AW2922">
        <v>1.2661290322580645</v>
      </c>
      <c r="AX2922">
        <v>0.64516129032258063</v>
      </c>
      <c r="AY2922">
        <v>0.71974522292993626</v>
      </c>
      <c r="AZ2922">
        <v>0</v>
      </c>
      <c r="BA2922">
        <v>1</v>
      </c>
      <c r="BC2922">
        <v>1.161764705882353</v>
      </c>
      <c r="BD2922">
        <v>0.61764705882352944</v>
      </c>
      <c r="BE2922">
        <v>0.67088607594936711</v>
      </c>
      <c r="BF2922">
        <v>0</v>
      </c>
      <c r="BG2922">
        <v>1</v>
      </c>
      <c r="BI2922">
        <v>0</v>
      </c>
      <c r="BJ2922">
        <v>1</v>
      </c>
    </row>
    <row r="2923" spans="1:62" x14ac:dyDescent="0.3">
      <c r="A2923">
        <v>2012</v>
      </c>
      <c r="B2923">
        <v>34009</v>
      </c>
      <c r="C2923" t="str">
        <f>VLOOKUP(B2923,'NAAM GEMEENTE'!$A$1:$B$319,2,FALSE)</f>
        <v>Deerlijk</v>
      </c>
      <c r="D2923">
        <v>0</v>
      </c>
      <c r="E2923">
        <v>0</v>
      </c>
      <c r="F2923">
        <f t="shared" si="138"/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233</v>
      </c>
      <c r="O2923">
        <v>39</v>
      </c>
      <c r="P2923">
        <f t="shared" si="139"/>
        <v>272</v>
      </c>
      <c r="Q2923">
        <v>193</v>
      </c>
      <c r="R2923">
        <v>210</v>
      </c>
      <c r="S2923">
        <v>109</v>
      </c>
      <c r="T2923">
        <v>4</v>
      </c>
      <c r="U2923">
        <v>0</v>
      </c>
      <c r="V2923">
        <v>0</v>
      </c>
      <c r="W2923">
        <v>13</v>
      </c>
      <c r="Z2923">
        <f t="shared" si="140"/>
        <v>0</v>
      </c>
      <c r="AI2923">
        <v>801</v>
      </c>
      <c r="AJ2923">
        <v>0</v>
      </c>
      <c r="AL2923">
        <v>1</v>
      </c>
      <c r="AO2923">
        <v>272</v>
      </c>
      <c r="AP2923">
        <v>0</v>
      </c>
      <c r="AR2923">
        <v>1</v>
      </c>
      <c r="AU2923">
        <v>1</v>
      </c>
      <c r="AX2923">
        <v>1</v>
      </c>
      <c r="BA2923">
        <v>1</v>
      </c>
      <c r="BD2923">
        <v>1</v>
      </c>
      <c r="BJ2923">
        <v>1</v>
      </c>
    </row>
    <row r="2924" spans="1:62" x14ac:dyDescent="0.3">
      <c r="A2924">
        <v>2012</v>
      </c>
      <c r="B2924">
        <v>34013</v>
      </c>
      <c r="C2924" t="str">
        <f>VLOOKUP(B2924,'NAAM GEMEENTE'!$A$1:$B$319,2,FALSE)</f>
        <v>Harelbeke</v>
      </c>
      <c r="D2924">
        <v>118</v>
      </c>
      <c r="E2924">
        <v>34</v>
      </c>
      <c r="F2924">
        <f t="shared" si="138"/>
        <v>152</v>
      </c>
      <c r="G2924">
        <v>83</v>
      </c>
      <c r="H2924">
        <v>27</v>
      </c>
      <c r="I2924">
        <v>31</v>
      </c>
      <c r="J2924">
        <v>0</v>
      </c>
      <c r="K2924">
        <v>0</v>
      </c>
      <c r="L2924">
        <v>0</v>
      </c>
      <c r="M2924">
        <v>0</v>
      </c>
      <c r="N2924">
        <v>412</v>
      </c>
      <c r="O2924">
        <v>81</v>
      </c>
      <c r="P2924">
        <f t="shared" si="139"/>
        <v>493</v>
      </c>
      <c r="Q2924">
        <v>413</v>
      </c>
      <c r="R2924">
        <v>381</v>
      </c>
      <c r="S2924">
        <v>348</v>
      </c>
      <c r="T2924">
        <v>16</v>
      </c>
      <c r="U2924">
        <v>10</v>
      </c>
      <c r="V2924">
        <v>0</v>
      </c>
      <c r="W2924">
        <v>13</v>
      </c>
      <c r="X2924">
        <v>162</v>
      </c>
      <c r="Y2924">
        <v>53</v>
      </c>
      <c r="Z2924">
        <f t="shared" si="140"/>
        <v>215</v>
      </c>
      <c r="AA2924">
        <v>105</v>
      </c>
      <c r="AB2924">
        <v>52</v>
      </c>
      <c r="AC2924">
        <v>60</v>
      </c>
      <c r="AD2924">
        <v>0</v>
      </c>
      <c r="AE2924">
        <v>0</v>
      </c>
      <c r="AF2924">
        <v>0</v>
      </c>
      <c r="AG2924">
        <v>0</v>
      </c>
      <c r="AH2924">
        <v>432</v>
      </c>
      <c r="AI2924">
        <v>1674</v>
      </c>
      <c r="AJ2924">
        <v>293</v>
      </c>
      <c r="AK2924">
        <v>0.25806451612903225</v>
      </c>
      <c r="AL2924">
        <v>0.82497013142174436</v>
      </c>
      <c r="AM2924">
        <v>0.32175925925925924</v>
      </c>
      <c r="AN2924">
        <v>215</v>
      </c>
      <c r="AO2924">
        <v>493</v>
      </c>
      <c r="AP2924">
        <v>152</v>
      </c>
      <c r="AQ2924">
        <v>0.43610547667342797</v>
      </c>
      <c r="AR2924">
        <v>0.69168356997971603</v>
      </c>
      <c r="AS2924">
        <v>0.2930232558139535</v>
      </c>
      <c r="AT2924">
        <v>0.25423728813559321</v>
      </c>
      <c r="AU2924">
        <v>0.7990314769975787</v>
      </c>
      <c r="AV2924">
        <v>0.20952380952380953</v>
      </c>
      <c r="AW2924">
        <v>0.13648293963254593</v>
      </c>
      <c r="AX2924">
        <v>0.92913385826771655</v>
      </c>
      <c r="AY2924">
        <v>0.48076923076923078</v>
      </c>
      <c r="AZ2924">
        <v>0</v>
      </c>
      <c r="BA2924">
        <v>1</v>
      </c>
      <c r="BC2924">
        <v>0.17241379310344829</v>
      </c>
      <c r="BD2924">
        <v>0.91091954022988508</v>
      </c>
      <c r="BE2924">
        <v>0.48333333333333334</v>
      </c>
      <c r="BF2924">
        <v>0</v>
      </c>
      <c r="BG2924">
        <v>1</v>
      </c>
      <c r="BI2924">
        <v>0</v>
      </c>
      <c r="BJ2924">
        <v>1</v>
      </c>
    </row>
    <row r="2925" spans="1:62" x14ac:dyDescent="0.3">
      <c r="A2925">
        <v>2012</v>
      </c>
      <c r="B2925">
        <v>34022</v>
      </c>
      <c r="C2925" t="str">
        <f>VLOOKUP(B2925,'NAAM GEMEENTE'!$A$1:$B$319,2,FALSE)</f>
        <v>Kortrijk</v>
      </c>
      <c r="D2925">
        <v>1057</v>
      </c>
      <c r="E2925">
        <v>167</v>
      </c>
      <c r="F2925">
        <f t="shared" si="138"/>
        <v>1224</v>
      </c>
      <c r="G2925">
        <v>1357</v>
      </c>
      <c r="H2925">
        <v>829</v>
      </c>
      <c r="I2925">
        <v>760</v>
      </c>
      <c r="J2925">
        <v>29</v>
      </c>
      <c r="K2925">
        <v>32</v>
      </c>
      <c r="L2925">
        <v>0</v>
      </c>
      <c r="M2925">
        <v>0</v>
      </c>
      <c r="N2925">
        <v>1194</v>
      </c>
      <c r="O2925">
        <v>186</v>
      </c>
      <c r="P2925">
        <f t="shared" si="139"/>
        <v>1380</v>
      </c>
      <c r="Q2925">
        <v>1480</v>
      </c>
      <c r="R2925">
        <v>997</v>
      </c>
      <c r="S2925">
        <v>879</v>
      </c>
      <c r="T2925">
        <v>59</v>
      </c>
      <c r="U2925">
        <v>41</v>
      </c>
      <c r="V2925">
        <v>0</v>
      </c>
      <c r="W2925">
        <v>9</v>
      </c>
      <c r="X2925">
        <v>1770</v>
      </c>
      <c r="Y2925">
        <v>368</v>
      </c>
      <c r="Z2925">
        <f t="shared" si="140"/>
        <v>2138</v>
      </c>
      <c r="AA2925">
        <v>2569</v>
      </c>
      <c r="AB2925">
        <v>2282</v>
      </c>
      <c r="AC2925">
        <v>2270</v>
      </c>
      <c r="AD2925">
        <v>77</v>
      </c>
      <c r="AE2925">
        <v>87</v>
      </c>
      <c r="AF2925">
        <v>0</v>
      </c>
      <c r="AG2925">
        <v>0</v>
      </c>
      <c r="AH2925">
        <v>9423</v>
      </c>
      <c r="AI2925">
        <v>4845</v>
      </c>
      <c r="AJ2925">
        <v>4231</v>
      </c>
      <c r="AK2925">
        <v>1.9448916408668731</v>
      </c>
      <c r="AL2925">
        <v>0.12672858617131064</v>
      </c>
      <c r="AM2925">
        <v>0.55099225299798371</v>
      </c>
      <c r="AN2925">
        <v>2138</v>
      </c>
      <c r="AO2925">
        <v>1380</v>
      </c>
      <c r="AP2925">
        <v>1224</v>
      </c>
      <c r="AQ2925">
        <v>1.5492753623188407</v>
      </c>
      <c r="AR2925">
        <v>0.11304347826086956</v>
      </c>
      <c r="AS2925">
        <v>0.42750233863423759</v>
      </c>
      <c r="AT2925">
        <v>1.7358108108108108</v>
      </c>
      <c r="AU2925">
        <v>8.3108108108108106E-2</v>
      </c>
      <c r="AV2925">
        <v>0.47177890229661346</v>
      </c>
      <c r="AW2925">
        <v>2.2888665997993982</v>
      </c>
      <c r="AX2925">
        <v>0.16850551654964896</v>
      </c>
      <c r="AY2925">
        <v>0.63672217353198945</v>
      </c>
      <c r="AZ2925">
        <v>1.3050847457627119</v>
      </c>
      <c r="BA2925">
        <v>0.50847457627118642</v>
      </c>
      <c r="BB2925">
        <v>0.62337662337662336</v>
      </c>
      <c r="BC2925">
        <v>2.5824800910125143</v>
      </c>
      <c r="BD2925">
        <v>0.13538111490329921</v>
      </c>
      <c r="BE2925">
        <v>0.66519823788546251</v>
      </c>
      <c r="BF2925">
        <v>2.1219512195121952</v>
      </c>
      <c r="BG2925">
        <v>0.21951219512195122</v>
      </c>
      <c r="BH2925">
        <v>0.63218390804597702</v>
      </c>
      <c r="BI2925">
        <v>0</v>
      </c>
      <c r="BJ2925">
        <v>1</v>
      </c>
    </row>
    <row r="2926" spans="1:62" x14ac:dyDescent="0.3">
      <c r="A2926">
        <v>2012</v>
      </c>
      <c r="B2926">
        <v>34023</v>
      </c>
      <c r="C2926" t="str">
        <f>VLOOKUP(B2926,'NAAM GEMEENTE'!$A$1:$B$319,2,FALSE)</f>
        <v>Kuurne</v>
      </c>
      <c r="D2926">
        <v>148</v>
      </c>
      <c r="E2926">
        <v>0</v>
      </c>
      <c r="F2926">
        <f t="shared" si="138"/>
        <v>148</v>
      </c>
      <c r="G2926">
        <v>146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221</v>
      </c>
      <c r="O2926">
        <v>41</v>
      </c>
      <c r="P2926">
        <f t="shared" si="139"/>
        <v>262</v>
      </c>
      <c r="Q2926">
        <v>242</v>
      </c>
      <c r="R2926">
        <v>197</v>
      </c>
      <c r="S2926">
        <v>168</v>
      </c>
      <c r="T2926">
        <v>11</v>
      </c>
      <c r="U2926">
        <v>8</v>
      </c>
      <c r="V2926">
        <v>0</v>
      </c>
      <c r="W2926">
        <v>1</v>
      </c>
      <c r="X2926">
        <v>325</v>
      </c>
      <c r="Y2926">
        <v>0</v>
      </c>
      <c r="Z2926">
        <f t="shared" si="140"/>
        <v>325</v>
      </c>
      <c r="AA2926">
        <v>299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624</v>
      </c>
      <c r="AI2926">
        <v>889</v>
      </c>
      <c r="AJ2926">
        <v>294</v>
      </c>
      <c r="AK2926">
        <v>0.70191226096737913</v>
      </c>
      <c r="AL2926">
        <v>0.6692913385826772</v>
      </c>
      <c r="AM2926">
        <v>0.52884615384615385</v>
      </c>
      <c r="AN2926">
        <v>325</v>
      </c>
      <c r="AO2926">
        <v>262</v>
      </c>
      <c r="AP2926">
        <v>148</v>
      </c>
      <c r="AQ2926">
        <v>1.2404580152671756</v>
      </c>
      <c r="AR2926">
        <v>0.4351145038167939</v>
      </c>
      <c r="AS2926">
        <v>0.54461538461538461</v>
      </c>
      <c r="AT2926">
        <v>1.2355371900826446</v>
      </c>
      <c r="AU2926">
        <v>0.39669421487603307</v>
      </c>
      <c r="AV2926">
        <v>0.51170568561872909</v>
      </c>
      <c r="AW2926">
        <v>0</v>
      </c>
      <c r="AX2926">
        <v>1</v>
      </c>
      <c r="AZ2926">
        <v>0</v>
      </c>
      <c r="BA2926">
        <v>1</v>
      </c>
      <c r="BC2926">
        <v>0</v>
      </c>
      <c r="BD2926">
        <v>1</v>
      </c>
      <c r="BF2926">
        <v>0</v>
      </c>
      <c r="BG2926">
        <v>1</v>
      </c>
      <c r="BI2926">
        <v>0</v>
      </c>
      <c r="BJ2926">
        <v>1</v>
      </c>
    </row>
    <row r="2927" spans="1:62" x14ac:dyDescent="0.3">
      <c r="A2927">
        <v>2012</v>
      </c>
      <c r="B2927">
        <v>34025</v>
      </c>
      <c r="C2927" t="str">
        <f>VLOOKUP(B2927,'NAAM GEMEENTE'!$A$1:$B$319,2,FALSE)</f>
        <v>Lendelede</v>
      </c>
      <c r="D2927">
        <v>63</v>
      </c>
      <c r="E2927">
        <v>11</v>
      </c>
      <c r="F2927">
        <f t="shared" si="138"/>
        <v>74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102</v>
      </c>
      <c r="O2927">
        <v>21</v>
      </c>
      <c r="P2927">
        <f t="shared" si="139"/>
        <v>123</v>
      </c>
      <c r="Q2927">
        <v>89</v>
      </c>
      <c r="R2927">
        <v>89</v>
      </c>
      <c r="S2927">
        <v>76</v>
      </c>
      <c r="T2927">
        <v>6</v>
      </c>
      <c r="U2927">
        <v>2</v>
      </c>
      <c r="V2927">
        <v>0</v>
      </c>
      <c r="W2927">
        <v>4</v>
      </c>
      <c r="X2927">
        <v>208</v>
      </c>
      <c r="Y2927">
        <v>30</v>
      </c>
      <c r="Z2927">
        <f t="shared" si="140"/>
        <v>238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238</v>
      </c>
      <c r="AI2927">
        <v>389</v>
      </c>
      <c r="AJ2927">
        <v>74</v>
      </c>
      <c r="AK2927">
        <v>0.61182519280205661</v>
      </c>
      <c r="AL2927">
        <v>0.80976863753213368</v>
      </c>
      <c r="AM2927">
        <v>0.68907563025210083</v>
      </c>
      <c r="AN2927">
        <v>238</v>
      </c>
      <c r="AO2927">
        <v>123</v>
      </c>
      <c r="AP2927">
        <v>74</v>
      </c>
      <c r="AQ2927">
        <v>1.934959349593496</v>
      </c>
      <c r="AR2927">
        <v>0.3983739837398374</v>
      </c>
      <c r="AS2927">
        <v>0.68907563025210083</v>
      </c>
      <c r="AT2927">
        <v>0</v>
      </c>
      <c r="AU2927">
        <v>1</v>
      </c>
      <c r="AW2927">
        <v>0</v>
      </c>
      <c r="AX2927">
        <v>1</v>
      </c>
      <c r="AZ2927">
        <v>0</v>
      </c>
      <c r="BA2927">
        <v>1</v>
      </c>
      <c r="BC2927">
        <v>0</v>
      </c>
      <c r="BD2927">
        <v>1</v>
      </c>
      <c r="BF2927">
        <v>0</v>
      </c>
      <c r="BG2927">
        <v>1</v>
      </c>
      <c r="BI2927">
        <v>0</v>
      </c>
      <c r="BJ2927">
        <v>1</v>
      </c>
    </row>
    <row r="2928" spans="1:62" x14ac:dyDescent="0.3">
      <c r="A2928">
        <v>2012</v>
      </c>
      <c r="B2928">
        <v>34027</v>
      </c>
      <c r="C2928" t="str">
        <f>VLOOKUP(B2928,'NAAM GEMEENTE'!$A$1:$B$319,2,FALSE)</f>
        <v>Menen</v>
      </c>
      <c r="D2928">
        <v>308</v>
      </c>
      <c r="E2928">
        <v>74</v>
      </c>
      <c r="F2928">
        <f t="shared" si="138"/>
        <v>382</v>
      </c>
      <c r="G2928">
        <v>312</v>
      </c>
      <c r="H2928">
        <v>238</v>
      </c>
      <c r="I2928">
        <v>195</v>
      </c>
      <c r="J2928">
        <v>0</v>
      </c>
      <c r="K2928">
        <v>17</v>
      </c>
      <c r="L2928">
        <v>0</v>
      </c>
      <c r="M2928">
        <v>0</v>
      </c>
      <c r="N2928">
        <v>510</v>
      </c>
      <c r="O2928">
        <v>110</v>
      </c>
      <c r="P2928">
        <f t="shared" si="139"/>
        <v>620</v>
      </c>
      <c r="Q2928">
        <v>485</v>
      </c>
      <c r="R2928">
        <v>451</v>
      </c>
      <c r="S2928">
        <v>421</v>
      </c>
      <c r="T2928">
        <v>12</v>
      </c>
      <c r="U2928">
        <v>18</v>
      </c>
      <c r="V2928">
        <v>0</v>
      </c>
      <c r="W2928">
        <v>5</v>
      </c>
      <c r="X2928">
        <v>524</v>
      </c>
      <c r="Y2928">
        <v>148</v>
      </c>
      <c r="Z2928">
        <f t="shared" si="140"/>
        <v>672</v>
      </c>
      <c r="AA2928">
        <v>616</v>
      </c>
      <c r="AB2928">
        <v>515</v>
      </c>
      <c r="AC2928">
        <v>375</v>
      </c>
      <c r="AD2928">
        <v>0</v>
      </c>
      <c r="AE2928">
        <v>23</v>
      </c>
      <c r="AF2928">
        <v>0</v>
      </c>
      <c r="AG2928">
        <v>0</v>
      </c>
      <c r="AH2928">
        <v>2201</v>
      </c>
      <c r="AI2928">
        <v>2012</v>
      </c>
      <c r="AJ2928">
        <v>1144</v>
      </c>
      <c r="AK2928">
        <v>1.0939363817097416</v>
      </c>
      <c r="AL2928">
        <v>0.43141153081510936</v>
      </c>
      <c r="AM2928">
        <v>0.48023625624716038</v>
      </c>
      <c r="AN2928">
        <v>672</v>
      </c>
      <c r="AO2928">
        <v>620</v>
      </c>
      <c r="AP2928">
        <v>382</v>
      </c>
      <c r="AQ2928">
        <v>1.0838709677419356</v>
      </c>
      <c r="AR2928">
        <v>0.38387096774193546</v>
      </c>
      <c r="AS2928">
        <v>0.43154761904761907</v>
      </c>
      <c r="AT2928">
        <v>1.2701030927835051</v>
      </c>
      <c r="AU2928">
        <v>0.35670103092783506</v>
      </c>
      <c r="AV2928">
        <v>0.4935064935064935</v>
      </c>
      <c r="AW2928">
        <v>1.1419068736141906</v>
      </c>
      <c r="AX2928">
        <v>0.47228381374722839</v>
      </c>
      <c r="AY2928">
        <v>0.53786407766990296</v>
      </c>
      <c r="AZ2928">
        <v>0</v>
      </c>
      <c r="BA2928">
        <v>1</v>
      </c>
      <c r="BC2928">
        <v>0.89073634204275531</v>
      </c>
      <c r="BD2928">
        <v>0.53681710213776723</v>
      </c>
      <c r="BE2928">
        <v>0.48</v>
      </c>
      <c r="BF2928">
        <v>1.2777777777777777</v>
      </c>
      <c r="BG2928">
        <v>5.5555555555555552E-2</v>
      </c>
      <c r="BH2928">
        <v>0.2608695652173913</v>
      </c>
      <c r="BI2928">
        <v>0</v>
      </c>
      <c r="BJ2928">
        <v>1</v>
      </c>
    </row>
    <row r="2929" spans="1:63" x14ac:dyDescent="0.3">
      <c r="A2929">
        <v>2012</v>
      </c>
      <c r="B2929">
        <v>34040</v>
      </c>
      <c r="C2929" t="str">
        <f>VLOOKUP(B2929,'NAAM GEMEENTE'!$A$1:$B$319,2,FALSE)</f>
        <v>Waregem</v>
      </c>
      <c r="D2929">
        <v>555</v>
      </c>
      <c r="E2929">
        <v>62</v>
      </c>
      <c r="F2929">
        <f t="shared" si="138"/>
        <v>617</v>
      </c>
      <c r="G2929">
        <v>543</v>
      </c>
      <c r="H2929">
        <v>399</v>
      </c>
      <c r="I2929">
        <v>242</v>
      </c>
      <c r="J2929">
        <v>0</v>
      </c>
      <c r="K2929">
        <v>0</v>
      </c>
      <c r="L2929">
        <v>0</v>
      </c>
      <c r="M2929">
        <v>35</v>
      </c>
      <c r="N2929">
        <v>656</v>
      </c>
      <c r="O2929">
        <v>89</v>
      </c>
      <c r="P2929">
        <f t="shared" si="139"/>
        <v>745</v>
      </c>
      <c r="Q2929">
        <v>601</v>
      </c>
      <c r="R2929">
        <v>637</v>
      </c>
      <c r="S2929">
        <v>443</v>
      </c>
      <c r="T2929">
        <v>25</v>
      </c>
      <c r="U2929">
        <v>19</v>
      </c>
      <c r="V2929">
        <v>0</v>
      </c>
      <c r="W2929">
        <v>37</v>
      </c>
      <c r="X2929">
        <v>1538</v>
      </c>
      <c r="Y2929">
        <v>184</v>
      </c>
      <c r="Z2929">
        <f t="shared" si="140"/>
        <v>1722</v>
      </c>
      <c r="AA2929">
        <v>1316</v>
      </c>
      <c r="AB2929">
        <v>1287</v>
      </c>
      <c r="AC2929">
        <v>616</v>
      </c>
      <c r="AD2929">
        <v>0</v>
      </c>
      <c r="AE2929">
        <v>0</v>
      </c>
      <c r="AF2929">
        <v>0</v>
      </c>
      <c r="AG2929">
        <v>156</v>
      </c>
      <c r="AH2929">
        <v>5097</v>
      </c>
      <c r="AI2929">
        <v>2507</v>
      </c>
      <c r="AJ2929">
        <v>1836</v>
      </c>
      <c r="AK2929">
        <v>2.0331072995612285</v>
      </c>
      <c r="AL2929">
        <v>0.26765057838053452</v>
      </c>
      <c r="AM2929">
        <v>0.63978811065332553</v>
      </c>
      <c r="AN2929">
        <v>1722</v>
      </c>
      <c r="AO2929">
        <v>745</v>
      </c>
      <c r="AP2929">
        <v>617</v>
      </c>
      <c r="AQ2929">
        <v>2.3114093959731545</v>
      </c>
      <c r="AR2929">
        <v>0.17181208053691274</v>
      </c>
      <c r="AS2929">
        <v>0.64169570267131237</v>
      </c>
      <c r="AT2929">
        <v>2.1896838602329449</v>
      </c>
      <c r="AU2929">
        <v>9.6505823627287851E-2</v>
      </c>
      <c r="AV2929">
        <v>0.58738601823708203</v>
      </c>
      <c r="AW2929">
        <v>2.0204081632653059</v>
      </c>
      <c r="AX2929">
        <v>0.37362637362637363</v>
      </c>
      <c r="AY2929">
        <v>0.68997668997668993</v>
      </c>
      <c r="AZ2929">
        <v>0</v>
      </c>
      <c r="BA2929">
        <v>1</v>
      </c>
      <c r="BC2929">
        <v>1.3905191873589164</v>
      </c>
      <c r="BD2929">
        <v>0.45372460496613998</v>
      </c>
      <c r="BE2929">
        <v>0.6071428571428571</v>
      </c>
      <c r="BF2929">
        <v>0</v>
      </c>
      <c r="BG2929">
        <v>1</v>
      </c>
      <c r="BI2929">
        <v>4.2162162162162158</v>
      </c>
      <c r="BJ2929">
        <v>5.4054054054054057E-2</v>
      </c>
      <c r="BK2929">
        <v>0.77564102564102566</v>
      </c>
    </row>
    <row r="2930" spans="1:63" x14ac:dyDescent="0.3">
      <c r="A2930">
        <v>2012</v>
      </c>
      <c r="B2930">
        <v>34041</v>
      </c>
      <c r="C2930" t="str">
        <f>VLOOKUP(B2930,'NAAM GEMEENTE'!$A$1:$B$319,2,FALSE)</f>
        <v>Wevelgem</v>
      </c>
      <c r="D2930">
        <v>228</v>
      </c>
      <c r="E2930">
        <v>26</v>
      </c>
      <c r="F2930">
        <f t="shared" si="138"/>
        <v>254</v>
      </c>
      <c r="G2930">
        <v>86</v>
      </c>
      <c r="H2930">
        <v>88</v>
      </c>
      <c r="I2930">
        <v>7</v>
      </c>
      <c r="J2930">
        <v>0</v>
      </c>
      <c r="K2930">
        <v>0</v>
      </c>
      <c r="L2930">
        <v>0</v>
      </c>
      <c r="M2930">
        <v>0</v>
      </c>
      <c r="N2930">
        <v>523</v>
      </c>
      <c r="O2930">
        <v>108</v>
      </c>
      <c r="P2930">
        <f t="shared" si="139"/>
        <v>631</v>
      </c>
      <c r="Q2930">
        <v>511</v>
      </c>
      <c r="R2930">
        <v>583</v>
      </c>
      <c r="S2930">
        <v>399</v>
      </c>
      <c r="T2930">
        <v>19</v>
      </c>
      <c r="U2930">
        <v>3</v>
      </c>
      <c r="V2930">
        <v>0</v>
      </c>
      <c r="W2930">
        <v>8</v>
      </c>
      <c r="X2930">
        <v>363</v>
      </c>
      <c r="Y2930">
        <v>39</v>
      </c>
      <c r="Z2930">
        <f t="shared" si="140"/>
        <v>402</v>
      </c>
      <c r="AA2930">
        <v>123</v>
      </c>
      <c r="AB2930">
        <v>142</v>
      </c>
      <c r="AC2930">
        <v>13</v>
      </c>
      <c r="AD2930">
        <v>0</v>
      </c>
      <c r="AE2930">
        <v>0</v>
      </c>
      <c r="AF2930">
        <v>0</v>
      </c>
      <c r="AG2930">
        <v>0</v>
      </c>
      <c r="AH2930">
        <v>680</v>
      </c>
      <c r="AI2930">
        <v>2154</v>
      </c>
      <c r="AJ2930">
        <v>435</v>
      </c>
      <c r="AK2930">
        <v>0.31569173630454966</v>
      </c>
      <c r="AL2930">
        <v>0.79805013927576607</v>
      </c>
      <c r="AM2930">
        <v>0.36029411764705882</v>
      </c>
      <c r="AN2930">
        <v>402</v>
      </c>
      <c r="AO2930">
        <v>631</v>
      </c>
      <c r="AP2930">
        <v>254</v>
      </c>
      <c r="AQ2930">
        <v>0.63708399366085577</v>
      </c>
      <c r="AR2930">
        <v>0.59746434231378764</v>
      </c>
      <c r="AS2930">
        <v>0.36815920398009949</v>
      </c>
      <c r="AT2930">
        <v>0.24070450097847357</v>
      </c>
      <c r="AU2930">
        <v>0.83170254403131116</v>
      </c>
      <c r="AV2930">
        <v>0.30081300813008133</v>
      </c>
      <c r="AW2930">
        <v>0.24356775300171526</v>
      </c>
      <c r="AX2930">
        <v>0.84905660377358494</v>
      </c>
      <c r="AY2930">
        <v>0.38028169014084506</v>
      </c>
      <c r="AZ2930">
        <v>0</v>
      </c>
      <c r="BA2930">
        <v>1</v>
      </c>
      <c r="BC2930">
        <v>3.2581453634085211E-2</v>
      </c>
      <c r="BD2930">
        <v>0.98245614035087714</v>
      </c>
      <c r="BE2930">
        <v>0.46153846153846156</v>
      </c>
      <c r="BF2930">
        <v>0</v>
      </c>
      <c r="BG2930">
        <v>1</v>
      </c>
      <c r="BI2930">
        <v>0</v>
      </c>
      <c r="BJ2930">
        <v>1</v>
      </c>
    </row>
    <row r="2931" spans="1:63" x14ac:dyDescent="0.3">
      <c r="A2931">
        <v>2012</v>
      </c>
      <c r="B2931">
        <v>34042</v>
      </c>
      <c r="C2931" t="str">
        <f>VLOOKUP(B2931,'NAAM GEMEENTE'!$A$1:$B$319,2,FALSE)</f>
        <v>Zwevegem</v>
      </c>
      <c r="D2931">
        <v>235</v>
      </c>
      <c r="E2931">
        <v>19</v>
      </c>
      <c r="F2931">
        <f t="shared" si="138"/>
        <v>254</v>
      </c>
      <c r="G2931">
        <v>99</v>
      </c>
      <c r="H2931">
        <v>71</v>
      </c>
      <c r="I2931">
        <v>33</v>
      </c>
      <c r="J2931">
        <v>0</v>
      </c>
      <c r="K2931">
        <v>0</v>
      </c>
      <c r="L2931">
        <v>0</v>
      </c>
      <c r="M2931">
        <v>0</v>
      </c>
      <c r="N2931">
        <v>450</v>
      </c>
      <c r="O2931">
        <v>58</v>
      </c>
      <c r="P2931">
        <f t="shared" si="139"/>
        <v>508</v>
      </c>
      <c r="Q2931">
        <v>410</v>
      </c>
      <c r="R2931">
        <v>417</v>
      </c>
      <c r="S2931">
        <v>284</v>
      </c>
      <c r="T2931">
        <v>21</v>
      </c>
      <c r="U2931">
        <v>3</v>
      </c>
      <c r="V2931">
        <v>0</v>
      </c>
      <c r="W2931">
        <v>6</v>
      </c>
      <c r="X2931">
        <v>359</v>
      </c>
      <c r="Y2931">
        <v>33</v>
      </c>
      <c r="Z2931">
        <f t="shared" si="140"/>
        <v>392</v>
      </c>
      <c r="AA2931">
        <v>136</v>
      </c>
      <c r="AB2931">
        <v>116</v>
      </c>
      <c r="AC2931">
        <v>45</v>
      </c>
      <c r="AD2931">
        <v>0</v>
      </c>
      <c r="AE2931">
        <v>0</v>
      </c>
      <c r="AF2931">
        <v>0</v>
      </c>
      <c r="AG2931">
        <v>0</v>
      </c>
      <c r="AH2931">
        <v>689</v>
      </c>
      <c r="AI2931">
        <v>1649</v>
      </c>
      <c r="AJ2931">
        <v>457</v>
      </c>
      <c r="AK2931">
        <v>0.41782898726500911</v>
      </c>
      <c r="AL2931">
        <v>0.72286234081261369</v>
      </c>
      <c r="AM2931">
        <v>0.3367198838896952</v>
      </c>
      <c r="AN2931">
        <v>392</v>
      </c>
      <c r="AO2931">
        <v>508</v>
      </c>
      <c r="AP2931">
        <v>254</v>
      </c>
      <c r="AQ2931">
        <v>0.77165354330708658</v>
      </c>
      <c r="AR2931">
        <v>0.5</v>
      </c>
      <c r="AS2931">
        <v>0.35204081632653061</v>
      </c>
      <c r="AT2931">
        <v>0.33170731707317075</v>
      </c>
      <c r="AU2931">
        <v>0.75853658536585367</v>
      </c>
      <c r="AV2931">
        <v>0.27205882352941174</v>
      </c>
      <c r="AW2931">
        <v>0.27817745803357313</v>
      </c>
      <c r="AX2931">
        <v>0.82973621103117501</v>
      </c>
      <c r="AY2931">
        <v>0.38793103448275862</v>
      </c>
      <c r="AZ2931">
        <v>0</v>
      </c>
      <c r="BA2931">
        <v>1</v>
      </c>
      <c r="BC2931">
        <v>0.15845070422535212</v>
      </c>
      <c r="BD2931">
        <v>0.88380281690140849</v>
      </c>
      <c r="BE2931">
        <v>0.26666666666666666</v>
      </c>
      <c r="BF2931">
        <v>0</v>
      </c>
      <c r="BG2931">
        <v>1</v>
      </c>
      <c r="BI2931">
        <v>0</v>
      </c>
      <c r="BJ2931">
        <v>1</v>
      </c>
    </row>
    <row r="2932" spans="1:63" x14ac:dyDescent="0.3">
      <c r="A2932">
        <v>2012</v>
      </c>
      <c r="B2932">
        <v>34043</v>
      </c>
      <c r="C2932" t="str">
        <f>VLOOKUP(B2932,'NAAM GEMEENTE'!$A$1:$B$319,2,FALSE)</f>
        <v>Spiere-Helkijn</v>
      </c>
      <c r="D2932">
        <v>0</v>
      </c>
      <c r="E2932">
        <v>0</v>
      </c>
      <c r="F2932">
        <f t="shared" si="138"/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46</v>
      </c>
      <c r="O2932">
        <v>2</v>
      </c>
      <c r="P2932">
        <f t="shared" si="139"/>
        <v>48</v>
      </c>
      <c r="Q2932">
        <v>32</v>
      </c>
      <c r="R2932">
        <v>25</v>
      </c>
      <c r="S2932">
        <v>19</v>
      </c>
      <c r="T2932">
        <v>1</v>
      </c>
      <c r="U2932">
        <v>0</v>
      </c>
      <c r="V2932">
        <v>0</v>
      </c>
      <c r="W2932">
        <v>0</v>
      </c>
      <c r="Z2932">
        <f t="shared" si="140"/>
        <v>0</v>
      </c>
      <c r="AI2932">
        <v>125</v>
      </c>
      <c r="AJ2932">
        <v>0</v>
      </c>
      <c r="AL2932">
        <v>1</v>
      </c>
      <c r="AO2932">
        <v>48</v>
      </c>
      <c r="AP2932">
        <v>0</v>
      </c>
      <c r="AR2932">
        <v>1</v>
      </c>
      <c r="AU2932">
        <v>1</v>
      </c>
      <c r="AX2932">
        <v>1</v>
      </c>
      <c r="BA2932">
        <v>1</v>
      </c>
      <c r="BD2932">
        <v>1</v>
      </c>
    </row>
    <row r="2933" spans="1:63" x14ac:dyDescent="0.3">
      <c r="A2933">
        <v>2012</v>
      </c>
      <c r="B2933">
        <v>35002</v>
      </c>
      <c r="C2933" t="str">
        <f>VLOOKUP(B2933,'NAAM GEMEENTE'!$A$1:$B$319,2,FALSE)</f>
        <v>Bredene</v>
      </c>
      <c r="D2933">
        <v>26</v>
      </c>
      <c r="E2933">
        <v>14</v>
      </c>
      <c r="F2933">
        <f t="shared" si="138"/>
        <v>40</v>
      </c>
      <c r="G2933">
        <v>0</v>
      </c>
      <c r="H2933">
        <v>2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275</v>
      </c>
      <c r="O2933">
        <v>50</v>
      </c>
      <c r="P2933">
        <f t="shared" si="139"/>
        <v>325</v>
      </c>
      <c r="Q2933">
        <v>240</v>
      </c>
      <c r="R2933">
        <v>265</v>
      </c>
      <c r="S2933">
        <v>204</v>
      </c>
      <c r="T2933">
        <v>28</v>
      </c>
      <c r="U2933">
        <v>6</v>
      </c>
      <c r="V2933">
        <v>0</v>
      </c>
      <c r="W2933">
        <v>49</v>
      </c>
      <c r="X2933">
        <v>55</v>
      </c>
      <c r="Y2933">
        <v>19</v>
      </c>
      <c r="Z2933">
        <f t="shared" si="140"/>
        <v>74</v>
      </c>
      <c r="AA2933">
        <v>0</v>
      </c>
      <c r="AB2933">
        <v>8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82</v>
      </c>
      <c r="AI2933">
        <v>1117</v>
      </c>
      <c r="AJ2933">
        <v>42</v>
      </c>
      <c r="AK2933">
        <v>7.3410922112802146E-2</v>
      </c>
      <c r="AL2933">
        <v>0.9623992837958818</v>
      </c>
      <c r="AM2933">
        <v>0.48780487804878048</v>
      </c>
      <c r="AN2933">
        <v>74</v>
      </c>
      <c r="AO2933">
        <v>325</v>
      </c>
      <c r="AP2933">
        <v>40</v>
      </c>
      <c r="AQ2933">
        <v>0.22769230769230769</v>
      </c>
      <c r="AR2933">
        <v>0.87692307692307692</v>
      </c>
      <c r="AS2933">
        <v>0.45945945945945948</v>
      </c>
      <c r="AT2933">
        <v>0</v>
      </c>
      <c r="AU2933">
        <v>1</v>
      </c>
      <c r="AW2933">
        <v>3.0188679245283019E-2</v>
      </c>
      <c r="AX2933">
        <v>0.99245283018867925</v>
      </c>
      <c r="AY2933">
        <v>0.75</v>
      </c>
      <c r="AZ2933">
        <v>0</v>
      </c>
      <c r="BA2933">
        <v>1</v>
      </c>
      <c r="BC2933">
        <v>0</v>
      </c>
      <c r="BD2933">
        <v>1</v>
      </c>
      <c r="BF2933">
        <v>0</v>
      </c>
      <c r="BG2933">
        <v>1</v>
      </c>
      <c r="BI2933">
        <v>0</v>
      </c>
      <c r="BJ2933">
        <v>1</v>
      </c>
    </row>
    <row r="2934" spans="1:63" x14ac:dyDescent="0.3">
      <c r="A2934">
        <v>2012</v>
      </c>
      <c r="B2934">
        <v>35005</v>
      </c>
      <c r="C2934" t="str">
        <f>VLOOKUP(B2934,'NAAM GEMEENTE'!$A$1:$B$319,2,FALSE)</f>
        <v>Gistel</v>
      </c>
      <c r="D2934">
        <v>177</v>
      </c>
      <c r="E2934">
        <v>10</v>
      </c>
      <c r="F2934">
        <f t="shared" si="138"/>
        <v>187</v>
      </c>
      <c r="G2934">
        <v>158</v>
      </c>
      <c r="H2934">
        <v>84</v>
      </c>
      <c r="I2934">
        <v>32</v>
      </c>
      <c r="J2934">
        <v>0</v>
      </c>
      <c r="K2934">
        <v>0</v>
      </c>
      <c r="L2934">
        <v>0</v>
      </c>
      <c r="M2934">
        <v>0</v>
      </c>
      <c r="N2934">
        <v>242</v>
      </c>
      <c r="O2934">
        <v>28</v>
      </c>
      <c r="P2934">
        <f t="shared" si="139"/>
        <v>270</v>
      </c>
      <c r="Q2934">
        <v>238</v>
      </c>
      <c r="R2934">
        <v>236</v>
      </c>
      <c r="S2934">
        <v>135</v>
      </c>
      <c r="T2934">
        <v>12</v>
      </c>
      <c r="U2934">
        <v>4</v>
      </c>
      <c r="V2934">
        <v>0</v>
      </c>
      <c r="W2934">
        <v>29</v>
      </c>
      <c r="X2934">
        <v>388</v>
      </c>
      <c r="Y2934">
        <v>34</v>
      </c>
      <c r="Z2934">
        <f t="shared" si="140"/>
        <v>422</v>
      </c>
      <c r="AA2934">
        <v>382</v>
      </c>
      <c r="AB2934">
        <v>329</v>
      </c>
      <c r="AC2934">
        <v>93</v>
      </c>
      <c r="AD2934">
        <v>0</v>
      </c>
      <c r="AE2934">
        <v>0</v>
      </c>
      <c r="AF2934">
        <v>0</v>
      </c>
      <c r="AG2934">
        <v>0</v>
      </c>
      <c r="AH2934">
        <v>1226</v>
      </c>
      <c r="AI2934">
        <v>924</v>
      </c>
      <c r="AJ2934">
        <v>461</v>
      </c>
      <c r="AK2934">
        <v>1.3268398268398269</v>
      </c>
      <c r="AL2934">
        <v>0.50108225108225113</v>
      </c>
      <c r="AM2934">
        <v>0.62398042414355626</v>
      </c>
      <c r="AN2934">
        <v>422</v>
      </c>
      <c r="AO2934">
        <v>270</v>
      </c>
      <c r="AP2934">
        <v>187</v>
      </c>
      <c r="AQ2934">
        <v>1.5629629629629629</v>
      </c>
      <c r="AR2934">
        <v>0.30740740740740741</v>
      </c>
      <c r="AS2934">
        <v>0.55687203791469198</v>
      </c>
      <c r="AT2934">
        <v>1.6050420168067228</v>
      </c>
      <c r="AU2934">
        <v>0.33613445378151263</v>
      </c>
      <c r="AV2934">
        <v>0.58638743455497377</v>
      </c>
      <c r="AW2934">
        <v>1.3940677966101696</v>
      </c>
      <c r="AX2934">
        <v>0.64406779661016944</v>
      </c>
      <c r="AY2934">
        <v>0.74468085106382975</v>
      </c>
      <c r="AZ2934">
        <v>0</v>
      </c>
      <c r="BA2934">
        <v>1</v>
      </c>
      <c r="BC2934">
        <v>0.68888888888888888</v>
      </c>
      <c r="BD2934">
        <v>0.76296296296296295</v>
      </c>
      <c r="BE2934">
        <v>0.65591397849462363</v>
      </c>
      <c r="BF2934">
        <v>0</v>
      </c>
      <c r="BG2934">
        <v>1</v>
      </c>
      <c r="BI2934">
        <v>0</v>
      </c>
      <c r="BJ2934">
        <v>1</v>
      </c>
    </row>
    <row r="2935" spans="1:63" x14ac:dyDescent="0.3">
      <c r="A2935">
        <v>2012</v>
      </c>
      <c r="B2935">
        <v>35006</v>
      </c>
      <c r="C2935" t="str">
        <f>VLOOKUP(B2935,'NAAM GEMEENTE'!$A$1:$B$319,2,FALSE)</f>
        <v>Ichtegem</v>
      </c>
      <c r="D2935">
        <v>60</v>
      </c>
      <c r="E2935">
        <v>12</v>
      </c>
      <c r="F2935">
        <f t="shared" si="138"/>
        <v>72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245</v>
      </c>
      <c r="O2935">
        <v>42</v>
      </c>
      <c r="P2935">
        <f t="shared" si="139"/>
        <v>287</v>
      </c>
      <c r="Q2935">
        <v>191</v>
      </c>
      <c r="R2935">
        <v>229</v>
      </c>
      <c r="S2935">
        <v>186</v>
      </c>
      <c r="T2935">
        <v>10</v>
      </c>
      <c r="U2935">
        <v>1</v>
      </c>
      <c r="V2935">
        <v>0</v>
      </c>
      <c r="W2935">
        <v>26</v>
      </c>
      <c r="X2935">
        <v>64</v>
      </c>
      <c r="Y2935">
        <v>17</v>
      </c>
      <c r="Z2935">
        <f t="shared" si="140"/>
        <v>81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81</v>
      </c>
      <c r="AI2935">
        <v>930</v>
      </c>
      <c r="AJ2935">
        <v>72</v>
      </c>
      <c r="AK2935">
        <v>8.7096774193548387E-2</v>
      </c>
      <c r="AL2935">
        <v>0.92258064516129035</v>
      </c>
      <c r="AM2935">
        <v>0.1111111111111111</v>
      </c>
      <c r="AN2935">
        <v>81</v>
      </c>
      <c r="AO2935">
        <v>287</v>
      </c>
      <c r="AP2935">
        <v>72</v>
      </c>
      <c r="AQ2935">
        <v>0.28222996515679444</v>
      </c>
      <c r="AR2935">
        <v>0.74912891986062713</v>
      </c>
      <c r="AS2935">
        <v>0.1111111111111111</v>
      </c>
      <c r="AT2935">
        <v>0</v>
      </c>
      <c r="AU2935">
        <v>1</v>
      </c>
      <c r="AW2935">
        <v>0</v>
      </c>
      <c r="AX2935">
        <v>1</v>
      </c>
      <c r="AZ2935">
        <v>0</v>
      </c>
      <c r="BA2935">
        <v>1</v>
      </c>
      <c r="BC2935">
        <v>0</v>
      </c>
      <c r="BD2935">
        <v>1</v>
      </c>
      <c r="BF2935">
        <v>0</v>
      </c>
      <c r="BG2935">
        <v>1</v>
      </c>
      <c r="BI2935">
        <v>0</v>
      </c>
      <c r="BJ2935">
        <v>1</v>
      </c>
    </row>
    <row r="2936" spans="1:63" x14ac:dyDescent="0.3">
      <c r="A2936">
        <v>2012</v>
      </c>
      <c r="B2936">
        <v>35011</v>
      </c>
      <c r="C2936" t="str">
        <f>VLOOKUP(B2936,'NAAM GEMEENTE'!$A$1:$B$319,2,FALSE)</f>
        <v>Middelkerke</v>
      </c>
      <c r="D2936">
        <v>0</v>
      </c>
      <c r="E2936">
        <v>0</v>
      </c>
      <c r="F2936">
        <f t="shared" si="138"/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254</v>
      </c>
      <c r="O2936">
        <v>44</v>
      </c>
      <c r="P2936">
        <f t="shared" si="139"/>
        <v>298</v>
      </c>
      <c r="Q2936">
        <v>265</v>
      </c>
      <c r="R2936">
        <v>259</v>
      </c>
      <c r="S2936">
        <v>181</v>
      </c>
      <c r="T2936">
        <v>12</v>
      </c>
      <c r="U2936">
        <v>3</v>
      </c>
      <c r="V2936">
        <v>0</v>
      </c>
      <c r="W2936">
        <v>31</v>
      </c>
      <c r="Z2936">
        <f t="shared" si="140"/>
        <v>0</v>
      </c>
      <c r="AI2936">
        <v>1049</v>
      </c>
      <c r="AJ2936">
        <v>0</v>
      </c>
      <c r="AL2936">
        <v>1</v>
      </c>
      <c r="AO2936">
        <v>298</v>
      </c>
      <c r="AP2936">
        <v>0</v>
      </c>
      <c r="AR2936">
        <v>1</v>
      </c>
      <c r="AU2936">
        <v>1</v>
      </c>
      <c r="AX2936">
        <v>1</v>
      </c>
      <c r="BA2936">
        <v>1</v>
      </c>
      <c r="BD2936">
        <v>1</v>
      </c>
      <c r="BG2936">
        <v>1</v>
      </c>
      <c r="BJ2936">
        <v>1</v>
      </c>
    </row>
    <row r="2937" spans="1:63" x14ac:dyDescent="0.3">
      <c r="A2937">
        <v>2012</v>
      </c>
      <c r="B2937">
        <v>35013</v>
      </c>
      <c r="C2937" t="str">
        <f>VLOOKUP(B2937,'NAAM GEMEENTE'!$A$1:$B$319,2,FALSE)</f>
        <v>Oostende</v>
      </c>
      <c r="D2937">
        <v>800</v>
      </c>
      <c r="E2937">
        <v>156</v>
      </c>
      <c r="F2937">
        <f t="shared" si="138"/>
        <v>956</v>
      </c>
      <c r="G2937">
        <v>857</v>
      </c>
      <c r="H2937">
        <v>581</v>
      </c>
      <c r="I2937">
        <v>619</v>
      </c>
      <c r="J2937">
        <v>29</v>
      </c>
      <c r="K2937">
        <v>44</v>
      </c>
      <c r="L2937">
        <v>0</v>
      </c>
      <c r="M2937">
        <v>126</v>
      </c>
      <c r="N2937">
        <v>913</v>
      </c>
      <c r="O2937">
        <v>187</v>
      </c>
      <c r="P2937">
        <f t="shared" si="139"/>
        <v>1100</v>
      </c>
      <c r="Q2937">
        <v>931</v>
      </c>
      <c r="R2937">
        <v>808</v>
      </c>
      <c r="S2937">
        <v>772</v>
      </c>
      <c r="T2937">
        <v>79</v>
      </c>
      <c r="U2937">
        <v>44</v>
      </c>
      <c r="V2937">
        <v>0</v>
      </c>
      <c r="W2937">
        <v>138</v>
      </c>
      <c r="X2937">
        <v>1286</v>
      </c>
      <c r="Y2937">
        <v>242</v>
      </c>
      <c r="Z2937">
        <f t="shared" si="140"/>
        <v>1528</v>
      </c>
      <c r="AA2937">
        <v>1470</v>
      </c>
      <c r="AB2937">
        <v>1220</v>
      </c>
      <c r="AC2937">
        <v>1115</v>
      </c>
      <c r="AD2937">
        <v>50</v>
      </c>
      <c r="AE2937">
        <v>79</v>
      </c>
      <c r="AF2937">
        <v>0</v>
      </c>
      <c r="AG2937">
        <v>384</v>
      </c>
      <c r="AH2937">
        <v>5846</v>
      </c>
      <c r="AI2937">
        <v>3872</v>
      </c>
      <c r="AJ2937">
        <v>3212</v>
      </c>
      <c r="AK2937">
        <v>1.5098140495867769</v>
      </c>
      <c r="AL2937">
        <v>0.17045454545454544</v>
      </c>
      <c r="AM2937">
        <v>0.45056448853917208</v>
      </c>
      <c r="AN2937">
        <v>1528</v>
      </c>
      <c r="AO2937">
        <v>1100</v>
      </c>
      <c r="AP2937">
        <v>956</v>
      </c>
      <c r="AQ2937">
        <v>1.3890909090909092</v>
      </c>
      <c r="AR2937">
        <v>0.13090909090909092</v>
      </c>
      <c r="AS2937">
        <v>0.37434554973821987</v>
      </c>
      <c r="AT2937">
        <v>1.5789473684210527</v>
      </c>
      <c r="AU2937">
        <v>7.9484425349087007E-2</v>
      </c>
      <c r="AV2937">
        <v>0.41700680272108842</v>
      </c>
      <c r="AW2937">
        <v>1.5099009900990099</v>
      </c>
      <c r="AX2937">
        <v>0.28094059405940597</v>
      </c>
      <c r="AY2937">
        <v>0.52377049180327873</v>
      </c>
      <c r="AZ2937">
        <v>0.63291139240506333</v>
      </c>
      <c r="BA2937">
        <v>0.63291139240506333</v>
      </c>
      <c r="BB2937">
        <v>0.42</v>
      </c>
      <c r="BC2937">
        <v>1.4443005181347151</v>
      </c>
      <c r="BD2937">
        <v>0.19818652849740934</v>
      </c>
      <c r="BE2937">
        <v>0.44484304932735425</v>
      </c>
      <c r="BF2937">
        <v>1.7954545454545454</v>
      </c>
      <c r="BG2937">
        <v>0</v>
      </c>
      <c r="BH2937">
        <v>0.44303797468354428</v>
      </c>
      <c r="BI2937">
        <v>2.7826086956521738</v>
      </c>
      <c r="BJ2937">
        <v>8.6956521739130432E-2</v>
      </c>
      <c r="BK2937">
        <v>0.671875</v>
      </c>
    </row>
    <row r="2938" spans="1:63" x14ac:dyDescent="0.3">
      <c r="A2938">
        <v>2012</v>
      </c>
      <c r="B2938">
        <v>35014</v>
      </c>
      <c r="C2938" t="str">
        <f>VLOOKUP(B2938,'NAAM GEMEENTE'!$A$1:$B$319,2,FALSE)</f>
        <v>Oudenburg</v>
      </c>
      <c r="D2938">
        <v>0</v>
      </c>
      <c r="E2938">
        <v>0</v>
      </c>
      <c r="F2938">
        <f t="shared" si="138"/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133</v>
      </c>
      <c r="O2938">
        <v>23</v>
      </c>
      <c r="P2938">
        <f t="shared" si="139"/>
        <v>156</v>
      </c>
      <c r="Q2938">
        <v>168</v>
      </c>
      <c r="R2938">
        <v>137</v>
      </c>
      <c r="S2938">
        <v>107</v>
      </c>
      <c r="T2938">
        <v>7</v>
      </c>
      <c r="U2938">
        <v>1</v>
      </c>
      <c r="V2938">
        <v>0</v>
      </c>
      <c r="W2938">
        <v>15</v>
      </c>
      <c r="Z2938">
        <f t="shared" si="140"/>
        <v>0</v>
      </c>
      <c r="AI2938">
        <v>591</v>
      </c>
      <c r="AJ2938">
        <v>0</v>
      </c>
      <c r="AL2938">
        <v>1</v>
      </c>
      <c r="AO2938">
        <v>156</v>
      </c>
      <c r="AP2938">
        <v>0</v>
      </c>
      <c r="AR2938">
        <v>1</v>
      </c>
      <c r="AU2938">
        <v>1</v>
      </c>
      <c r="AX2938">
        <v>1</v>
      </c>
      <c r="BA2938">
        <v>1</v>
      </c>
      <c r="BD2938">
        <v>1</v>
      </c>
      <c r="BG2938">
        <v>1</v>
      </c>
      <c r="BJ2938">
        <v>1</v>
      </c>
    </row>
    <row r="2939" spans="1:63" x14ac:dyDescent="0.3">
      <c r="A2939">
        <v>2012</v>
      </c>
      <c r="B2939">
        <v>35029</v>
      </c>
      <c r="C2939" t="str">
        <f>VLOOKUP(B2939,'NAAM GEMEENTE'!$A$1:$B$319,2,FALSE)</f>
        <v>De Haan</v>
      </c>
      <c r="D2939">
        <v>19</v>
      </c>
      <c r="E2939">
        <v>0</v>
      </c>
      <c r="F2939">
        <f t="shared" si="138"/>
        <v>19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183</v>
      </c>
      <c r="O2939">
        <v>24</v>
      </c>
      <c r="P2939">
        <f t="shared" si="139"/>
        <v>207</v>
      </c>
      <c r="Q2939">
        <v>250</v>
      </c>
      <c r="R2939">
        <v>126</v>
      </c>
      <c r="S2939">
        <v>110</v>
      </c>
      <c r="T2939">
        <v>10</v>
      </c>
      <c r="U2939">
        <v>1</v>
      </c>
      <c r="V2939">
        <v>0</v>
      </c>
      <c r="W2939">
        <v>18</v>
      </c>
      <c r="X2939">
        <v>21</v>
      </c>
      <c r="Y2939">
        <v>0</v>
      </c>
      <c r="Z2939">
        <f t="shared" si="140"/>
        <v>21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21</v>
      </c>
      <c r="AI2939">
        <v>722</v>
      </c>
      <c r="AJ2939">
        <v>19</v>
      </c>
      <c r="AK2939">
        <v>2.9085872576177285E-2</v>
      </c>
      <c r="AL2939">
        <v>0.97368421052631582</v>
      </c>
      <c r="AM2939">
        <v>9.5238095238095233E-2</v>
      </c>
      <c r="AN2939">
        <v>21</v>
      </c>
      <c r="AO2939">
        <v>207</v>
      </c>
      <c r="AP2939">
        <v>19</v>
      </c>
      <c r="AQ2939">
        <v>0.10144927536231885</v>
      </c>
      <c r="AR2939">
        <v>0.90821256038647347</v>
      </c>
      <c r="AS2939">
        <v>9.5238095238095233E-2</v>
      </c>
      <c r="AT2939">
        <v>0</v>
      </c>
      <c r="AU2939">
        <v>1</v>
      </c>
      <c r="AW2939">
        <v>0</v>
      </c>
      <c r="AX2939">
        <v>1</v>
      </c>
      <c r="AZ2939">
        <v>0</v>
      </c>
      <c r="BA2939">
        <v>1</v>
      </c>
      <c r="BC2939">
        <v>0</v>
      </c>
      <c r="BD2939">
        <v>1</v>
      </c>
      <c r="BF2939">
        <v>0</v>
      </c>
      <c r="BG2939">
        <v>1</v>
      </c>
      <c r="BI2939">
        <v>0</v>
      </c>
      <c r="BJ2939">
        <v>1</v>
      </c>
    </row>
    <row r="2940" spans="1:63" x14ac:dyDescent="0.3">
      <c r="A2940">
        <v>2012</v>
      </c>
      <c r="B2940">
        <v>36006</v>
      </c>
      <c r="C2940" t="str">
        <f>VLOOKUP(B2940,'NAAM GEMEENTE'!$A$1:$B$319,2,FALSE)</f>
        <v>Hooglede</v>
      </c>
      <c r="D2940">
        <v>0</v>
      </c>
      <c r="E2940">
        <v>0</v>
      </c>
      <c r="F2940">
        <f t="shared" si="138"/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181</v>
      </c>
      <c r="O2940">
        <v>25</v>
      </c>
      <c r="P2940">
        <f t="shared" si="139"/>
        <v>206</v>
      </c>
      <c r="Q2940">
        <v>174</v>
      </c>
      <c r="R2940">
        <v>191</v>
      </c>
      <c r="S2940">
        <v>112</v>
      </c>
      <c r="T2940">
        <v>3</v>
      </c>
      <c r="U2940">
        <v>1</v>
      </c>
      <c r="V2940">
        <v>0</v>
      </c>
      <c r="W2940">
        <v>15</v>
      </c>
      <c r="Z2940">
        <f t="shared" si="140"/>
        <v>0</v>
      </c>
      <c r="AI2940">
        <v>702</v>
      </c>
      <c r="AJ2940">
        <v>0</v>
      </c>
      <c r="AL2940">
        <v>1</v>
      </c>
      <c r="AO2940">
        <v>206</v>
      </c>
      <c r="AP2940">
        <v>0</v>
      </c>
      <c r="AR2940">
        <v>1</v>
      </c>
      <c r="AU2940">
        <v>1</v>
      </c>
      <c r="AX2940">
        <v>1</v>
      </c>
      <c r="BA2940">
        <v>1</v>
      </c>
      <c r="BD2940">
        <v>1</v>
      </c>
      <c r="BG2940">
        <v>1</v>
      </c>
      <c r="BJ2940">
        <v>1</v>
      </c>
    </row>
    <row r="2941" spans="1:63" x14ac:dyDescent="0.3">
      <c r="A2941">
        <v>2012</v>
      </c>
      <c r="B2941">
        <v>36007</v>
      </c>
      <c r="C2941" t="str">
        <f>VLOOKUP(B2941,'NAAM GEMEENTE'!$A$1:$B$319,2,FALSE)</f>
        <v>Ingelmunster</v>
      </c>
      <c r="D2941">
        <v>66</v>
      </c>
      <c r="E2941">
        <v>16</v>
      </c>
      <c r="F2941">
        <f t="shared" si="138"/>
        <v>82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178</v>
      </c>
      <c r="O2941">
        <v>43</v>
      </c>
      <c r="P2941">
        <f t="shared" si="139"/>
        <v>221</v>
      </c>
      <c r="Q2941">
        <v>136</v>
      </c>
      <c r="R2941">
        <v>203</v>
      </c>
      <c r="S2941">
        <v>172</v>
      </c>
      <c r="T2941">
        <v>7</v>
      </c>
      <c r="U2941">
        <v>4</v>
      </c>
      <c r="V2941">
        <v>0</v>
      </c>
      <c r="W2941">
        <v>6</v>
      </c>
      <c r="X2941">
        <v>110</v>
      </c>
      <c r="Y2941">
        <v>25</v>
      </c>
      <c r="Z2941">
        <f t="shared" si="140"/>
        <v>135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135</v>
      </c>
      <c r="AI2941">
        <v>749</v>
      </c>
      <c r="AJ2941">
        <v>82</v>
      </c>
      <c r="AK2941">
        <v>0.18024032042723631</v>
      </c>
      <c r="AL2941">
        <v>0.89052069425901204</v>
      </c>
      <c r="AM2941">
        <v>0.3925925925925926</v>
      </c>
      <c r="AN2941">
        <v>135</v>
      </c>
      <c r="AO2941">
        <v>221</v>
      </c>
      <c r="AP2941">
        <v>82</v>
      </c>
      <c r="AQ2941">
        <v>0.61085972850678738</v>
      </c>
      <c r="AR2941">
        <v>0.62895927601809953</v>
      </c>
      <c r="AS2941">
        <v>0.3925925925925926</v>
      </c>
      <c r="AT2941">
        <v>0</v>
      </c>
      <c r="AU2941">
        <v>1</v>
      </c>
      <c r="AW2941">
        <v>0</v>
      </c>
      <c r="AX2941">
        <v>1</v>
      </c>
      <c r="AZ2941">
        <v>0</v>
      </c>
      <c r="BA2941">
        <v>1</v>
      </c>
      <c r="BC2941">
        <v>0</v>
      </c>
      <c r="BD2941">
        <v>1</v>
      </c>
      <c r="BF2941">
        <v>0</v>
      </c>
      <c r="BG2941">
        <v>1</v>
      </c>
      <c r="BI2941">
        <v>0</v>
      </c>
      <c r="BJ2941">
        <v>1</v>
      </c>
    </row>
    <row r="2942" spans="1:63" x14ac:dyDescent="0.3">
      <c r="A2942">
        <v>2012</v>
      </c>
      <c r="B2942">
        <v>36008</v>
      </c>
      <c r="C2942" t="str">
        <f>VLOOKUP(B2942,'NAAM GEMEENTE'!$A$1:$B$319,2,FALSE)</f>
        <v>Izegem</v>
      </c>
      <c r="D2942">
        <v>297</v>
      </c>
      <c r="E2942">
        <v>85</v>
      </c>
      <c r="F2942">
        <f t="shared" si="138"/>
        <v>382</v>
      </c>
      <c r="G2942">
        <v>313</v>
      </c>
      <c r="H2942">
        <v>236</v>
      </c>
      <c r="I2942">
        <v>217</v>
      </c>
      <c r="J2942">
        <v>0</v>
      </c>
      <c r="K2942">
        <v>0</v>
      </c>
      <c r="L2942">
        <v>0</v>
      </c>
      <c r="M2942">
        <v>0</v>
      </c>
      <c r="N2942">
        <v>438</v>
      </c>
      <c r="O2942">
        <v>108</v>
      </c>
      <c r="P2942">
        <f t="shared" si="139"/>
        <v>546</v>
      </c>
      <c r="Q2942">
        <v>399</v>
      </c>
      <c r="R2942">
        <v>425</v>
      </c>
      <c r="S2942">
        <v>369</v>
      </c>
      <c r="T2942">
        <v>21</v>
      </c>
      <c r="U2942">
        <v>5</v>
      </c>
      <c r="V2942">
        <v>0</v>
      </c>
      <c r="W2942">
        <v>24</v>
      </c>
      <c r="X2942">
        <v>359</v>
      </c>
      <c r="Y2942">
        <v>120</v>
      </c>
      <c r="Z2942">
        <f t="shared" si="140"/>
        <v>479</v>
      </c>
      <c r="AA2942">
        <v>522</v>
      </c>
      <c r="AB2942">
        <v>547</v>
      </c>
      <c r="AC2942">
        <v>504</v>
      </c>
      <c r="AD2942">
        <v>0</v>
      </c>
      <c r="AE2942">
        <v>0</v>
      </c>
      <c r="AF2942">
        <v>0</v>
      </c>
      <c r="AG2942">
        <v>0</v>
      </c>
      <c r="AH2942">
        <v>2052</v>
      </c>
      <c r="AI2942">
        <v>1789</v>
      </c>
      <c r="AJ2942">
        <v>1148</v>
      </c>
      <c r="AK2942">
        <v>1.1470095025153717</v>
      </c>
      <c r="AL2942">
        <v>0.35830072666294022</v>
      </c>
      <c r="AM2942">
        <v>0.44054580896686157</v>
      </c>
      <c r="AN2942">
        <v>479</v>
      </c>
      <c r="AO2942">
        <v>546</v>
      </c>
      <c r="AP2942">
        <v>382</v>
      </c>
      <c r="AQ2942">
        <v>0.87728937728937728</v>
      </c>
      <c r="AR2942">
        <v>0.30036630036630035</v>
      </c>
      <c r="AS2942">
        <v>0.20250521920668058</v>
      </c>
      <c r="AT2942">
        <v>1.3082706766917294</v>
      </c>
      <c r="AU2942">
        <v>0.21553884711779447</v>
      </c>
      <c r="AV2942">
        <v>0.4003831417624521</v>
      </c>
      <c r="AW2942">
        <v>1.2870588235294118</v>
      </c>
      <c r="AX2942">
        <v>0.44470588235294117</v>
      </c>
      <c r="AY2942">
        <v>0.56855575868372943</v>
      </c>
      <c r="AZ2942">
        <v>0</v>
      </c>
      <c r="BA2942">
        <v>1</v>
      </c>
      <c r="BC2942">
        <v>1.3658536585365855</v>
      </c>
      <c r="BD2942">
        <v>0.41192411924119243</v>
      </c>
      <c r="BE2942">
        <v>0.56944444444444442</v>
      </c>
      <c r="BF2942">
        <v>0</v>
      </c>
      <c r="BG2942">
        <v>1</v>
      </c>
      <c r="BI2942">
        <v>0</v>
      </c>
      <c r="BJ2942">
        <v>1</v>
      </c>
    </row>
    <row r="2943" spans="1:63" x14ac:dyDescent="0.3">
      <c r="A2943">
        <v>2012</v>
      </c>
      <c r="B2943">
        <v>36010</v>
      </c>
      <c r="C2943" t="str">
        <f>VLOOKUP(B2943,'NAAM GEMEENTE'!$A$1:$B$319,2,FALSE)</f>
        <v>Ledegem*</v>
      </c>
      <c r="D2943">
        <v>0</v>
      </c>
      <c r="E2943">
        <v>0</v>
      </c>
      <c r="F2943">
        <f t="shared" si="138"/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158</v>
      </c>
      <c r="O2943">
        <v>33</v>
      </c>
      <c r="P2943">
        <f t="shared" si="139"/>
        <v>191</v>
      </c>
      <c r="Q2943">
        <v>146</v>
      </c>
      <c r="R2943">
        <v>168</v>
      </c>
      <c r="S2943">
        <v>128</v>
      </c>
      <c r="T2943">
        <v>2</v>
      </c>
      <c r="U2943">
        <v>0</v>
      </c>
      <c r="V2943">
        <v>0</v>
      </c>
      <c r="W2943">
        <v>14</v>
      </c>
      <c r="Z2943">
        <f t="shared" si="140"/>
        <v>0</v>
      </c>
      <c r="AI2943">
        <v>649</v>
      </c>
      <c r="AJ2943">
        <v>0</v>
      </c>
      <c r="AL2943">
        <v>1</v>
      </c>
      <c r="AO2943">
        <v>191</v>
      </c>
      <c r="AP2943">
        <v>0</v>
      </c>
      <c r="AR2943">
        <v>1</v>
      </c>
      <c r="AU2943">
        <v>1</v>
      </c>
      <c r="AX2943">
        <v>1</v>
      </c>
      <c r="BA2943">
        <v>1</v>
      </c>
      <c r="BD2943">
        <v>1</v>
      </c>
      <c r="BJ2943">
        <v>1</v>
      </c>
    </row>
    <row r="2944" spans="1:63" x14ac:dyDescent="0.3">
      <c r="A2944">
        <v>2012</v>
      </c>
      <c r="B2944">
        <v>36011</v>
      </c>
      <c r="C2944" t="str">
        <f>VLOOKUP(B2944,'NAAM GEMEENTE'!$A$1:$B$319,2,FALSE)</f>
        <v>Lichtervelde</v>
      </c>
      <c r="D2944">
        <v>74</v>
      </c>
      <c r="E2944">
        <v>0</v>
      </c>
      <c r="F2944">
        <f t="shared" si="138"/>
        <v>74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158</v>
      </c>
      <c r="O2944">
        <v>18</v>
      </c>
      <c r="P2944">
        <f t="shared" si="139"/>
        <v>176</v>
      </c>
      <c r="Q2944">
        <v>168</v>
      </c>
      <c r="R2944">
        <v>186</v>
      </c>
      <c r="S2944">
        <v>97</v>
      </c>
      <c r="T2944">
        <v>4</v>
      </c>
      <c r="U2944">
        <v>2</v>
      </c>
      <c r="V2944">
        <v>0</v>
      </c>
      <c r="W2944">
        <v>8</v>
      </c>
      <c r="X2944">
        <v>87</v>
      </c>
      <c r="Y2944">
        <v>0</v>
      </c>
      <c r="Z2944">
        <f t="shared" si="140"/>
        <v>87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87</v>
      </c>
      <c r="AI2944">
        <v>641</v>
      </c>
      <c r="AJ2944">
        <v>74</v>
      </c>
      <c r="AK2944">
        <v>0.1357254290171607</v>
      </c>
      <c r="AL2944">
        <v>0.88455538221528862</v>
      </c>
      <c r="AM2944">
        <v>0.14942528735632185</v>
      </c>
      <c r="AN2944">
        <v>87</v>
      </c>
      <c r="AO2944">
        <v>176</v>
      </c>
      <c r="AP2944">
        <v>74</v>
      </c>
      <c r="AQ2944">
        <v>0.49431818181818182</v>
      </c>
      <c r="AR2944">
        <v>0.57954545454545459</v>
      </c>
      <c r="AS2944">
        <v>0.14942528735632185</v>
      </c>
      <c r="AT2944">
        <v>0</v>
      </c>
      <c r="AU2944">
        <v>1</v>
      </c>
      <c r="AW2944">
        <v>0</v>
      </c>
      <c r="AX2944">
        <v>1</v>
      </c>
      <c r="AZ2944">
        <v>0</v>
      </c>
      <c r="BA2944">
        <v>1</v>
      </c>
      <c r="BC2944">
        <v>0</v>
      </c>
      <c r="BD2944">
        <v>1</v>
      </c>
      <c r="BF2944">
        <v>0</v>
      </c>
      <c r="BG2944">
        <v>1</v>
      </c>
      <c r="BI2944">
        <v>0</v>
      </c>
      <c r="BJ2944">
        <v>1</v>
      </c>
    </row>
    <row r="2945" spans="1:63" x14ac:dyDescent="0.3">
      <c r="A2945">
        <v>2012</v>
      </c>
      <c r="B2945">
        <v>36012</v>
      </c>
      <c r="C2945" t="str">
        <f>VLOOKUP(B2945,'NAAM GEMEENTE'!$A$1:$B$319,2,FALSE)</f>
        <v>Moorslede</v>
      </c>
      <c r="D2945">
        <v>0</v>
      </c>
      <c r="E2945">
        <v>0</v>
      </c>
      <c r="F2945">
        <f t="shared" si="138"/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185</v>
      </c>
      <c r="O2945">
        <v>42</v>
      </c>
      <c r="P2945">
        <f t="shared" si="139"/>
        <v>227</v>
      </c>
      <c r="Q2945">
        <v>155</v>
      </c>
      <c r="R2945">
        <v>166</v>
      </c>
      <c r="S2945">
        <v>147</v>
      </c>
      <c r="T2945">
        <v>7</v>
      </c>
      <c r="U2945">
        <v>1</v>
      </c>
      <c r="V2945">
        <v>0</v>
      </c>
      <c r="W2945">
        <v>13</v>
      </c>
      <c r="Z2945">
        <f t="shared" si="140"/>
        <v>0</v>
      </c>
      <c r="AI2945">
        <v>716</v>
      </c>
      <c r="AJ2945">
        <v>0</v>
      </c>
      <c r="AL2945">
        <v>1</v>
      </c>
      <c r="AO2945">
        <v>227</v>
      </c>
      <c r="AP2945">
        <v>0</v>
      </c>
      <c r="AR2945">
        <v>1</v>
      </c>
      <c r="AU2945">
        <v>1</v>
      </c>
      <c r="AX2945">
        <v>1</v>
      </c>
      <c r="BA2945">
        <v>1</v>
      </c>
      <c r="BD2945">
        <v>1</v>
      </c>
      <c r="BG2945">
        <v>1</v>
      </c>
      <c r="BJ2945">
        <v>1</v>
      </c>
    </row>
    <row r="2946" spans="1:63" x14ac:dyDescent="0.3">
      <c r="A2946">
        <v>2012</v>
      </c>
      <c r="B2946">
        <v>36015</v>
      </c>
      <c r="C2946" t="str">
        <f>VLOOKUP(B2946,'NAAM GEMEENTE'!$A$1:$B$319,2,FALSE)</f>
        <v>Roeselare</v>
      </c>
      <c r="D2946">
        <v>867</v>
      </c>
      <c r="E2946">
        <v>174</v>
      </c>
      <c r="F2946">
        <f t="shared" si="138"/>
        <v>1041</v>
      </c>
      <c r="G2946">
        <v>970</v>
      </c>
      <c r="H2946">
        <v>626</v>
      </c>
      <c r="I2946">
        <v>504</v>
      </c>
      <c r="J2946">
        <v>0</v>
      </c>
      <c r="K2946">
        <v>27</v>
      </c>
      <c r="L2946">
        <v>0</v>
      </c>
      <c r="M2946">
        <v>83</v>
      </c>
      <c r="N2946">
        <v>956</v>
      </c>
      <c r="O2946">
        <v>204</v>
      </c>
      <c r="P2946">
        <f t="shared" si="139"/>
        <v>1160</v>
      </c>
      <c r="Q2946">
        <v>1046</v>
      </c>
      <c r="R2946">
        <v>824</v>
      </c>
      <c r="S2946">
        <v>675</v>
      </c>
      <c r="T2946">
        <v>45</v>
      </c>
      <c r="U2946">
        <v>30</v>
      </c>
      <c r="V2946">
        <v>0</v>
      </c>
      <c r="W2946">
        <v>86</v>
      </c>
      <c r="X2946">
        <v>1644</v>
      </c>
      <c r="Y2946">
        <v>357</v>
      </c>
      <c r="Z2946">
        <f t="shared" si="140"/>
        <v>2001</v>
      </c>
      <c r="AA2946">
        <v>1687</v>
      </c>
      <c r="AB2946">
        <v>1699</v>
      </c>
      <c r="AC2946">
        <v>1513</v>
      </c>
      <c r="AD2946">
        <v>0</v>
      </c>
      <c r="AE2946">
        <v>91</v>
      </c>
      <c r="AF2946">
        <v>0</v>
      </c>
      <c r="AG2946">
        <v>284</v>
      </c>
      <c r="AH2946">
        <v>7275</v>
      </c>
      <c r="AI2946">
        <v>3866</v>
      </c>
      <c r="AJ2946">
        <v>3251</v>
      </c>
      <c r="AK2946">
        <v>1.8817899637868598</v>
      </c>
      <c r="AL2946">
        <v>0.15907915157785826</v>
      </c>
      <c r="AM2946">
        <v>0.55312714776632299</v>
      </c>
      <c r="AN2946">
        <v>2001</v>
      </c>
      <c r="AO2946">
        <v>1160</v>
      </c>
      <c r="AP2946">
        <v>1041</v>
      </c>
      <c r="AQ2946">
        <v>1.7250000000000001</v>
      </c>
      <c r="AR2946">
        <v>0.10258620689655172</v>
      </c>
      <c r="AS2946">
        <v>0.47976011994002998</v>
      </c>
      <c r="AT2946">
        <v>1.6128107074569791</v>
      </c>
      <c r="AU2946">
        <v>7.2657743785850867E-2</v>
      </c>
      <c r="AV2946">
        <v>0.42501481920569056</v>
      </c>
      <c r="AW2946">
        <v>2.061893203883495</v>
      </c>
      <c r="AX2946">
        <v>0.24029126213592233</v>
      </c>
      <c r="AY2946">
        <v>0.63154796939376101</v>
      </c>
      <c r="AZ2946">
        <v>0</v>
      </c>
      <c r="BA2946">
        <v>1</v>
      </c>
      <c r="BC2946">
        <v>2.2414814814814816</v>
      </c>
      <c r="BD2946">
        <v>0.25333333333333335</v>
      </c>
      <c r="BE2946">
        <v>0.66688697951090548</v>
      </c>
      <c r="BF2946">
        <v>3.0333333333333332</v>
      </c>
      <c r="BG2946">
        <v>0.1</v>
      </c>
      <c r="BH2946">
        <v>0.70329670329670335</v>
      </c>
      <c r="BI2946">
        <v>3.3023255813953489</v>
      </c>
      <c r="BJ2946">
        <v>3.4883720930232558E-2</v>
      </c>
      <c r="BK2946">
        <v>0.70774647887323938</v>
      </c>
    </row>
    <row r="2947" spans="1:63" x14ac:dyDescent="0.3">
      <c r="A2947">
        <v>2012</v>
      </c>
      <c r="B2947">
        <v>36019</v>
      </c>
      <c r="C2947" t="str">
        <f>VLOOKUP(B2947,'NAAM GEMEENTE'!$A$1:$B$319,2,FALSE)</f>
        <v>Staden</v>
      </c>
      <c r="D2947">
        <v>0</v>
      </c>
      <c r="E2947">
        <v>0</v>
      </c>
      <c r="F2947">
        <f t="shared" si="138"/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199</v>
      </c>
      <c r="O2947">
        <v>31</v>
      </c>
      <c r="P2947">
        <f t="shared" si="139"/>
        <v>230</v>
      </c>
      <c r="Q2947">
        <v>165</v>
      </c>
      <c r="R2947">
        <v>225</v>
      </c>
      <c r="S2947">
        <v>139</v>
      </c>
      <c r="T2947">
        <v>5</v>
      </c>
      <c r="U2947">
        <v>0</v>
      </c>
      <c r="V2947">
        <v>0</v>
      </c>
      <c r="W2947">
        <v>25</v>
      </c>
      <c r="Z2947">
        <f t="shared" si="140"/>
        <v>0</v>
      </c>
      <c r="AI2947">
        <v>789</v>
      </c>
      <c r="AJ2947">
        <v>0</v>
      </c>
      <c r="AL2947">
        <v>1</v>
      </c>
      <c r="AO2947">
        <v>230</v>
      </c>
      <c r="AP2947">
        <v>0</v>
      </c>
      <c r="AR2947">
        <v>1</v>
      </c>
      <c r="AU2947">
        <v>1</v>
      </c>
      <c r="AX2947">
        <v>1</v>
      </c>
      <c r="BA2947">
        <v>1</v>
      </c>
      <c r="BD2947">
        <v>1</v>
      </c>
      <c r="BJ2947">
        <v>1</v>
      </c>
    </row>
    <row r="2948" spans="1:63" x14ac:dyDescent="0.3">
      <c r="A2948">
        <v>2012</v>
      </c>
      <c r="B2948">
        <v>37002</v>
      </c>
      <c r="C2948" t="str">
        <f>VLOOKUP(B2948,'NAAM GEMEENTE'!$A$1:$B$319,2,FALSE)</f>
        <v>Dentergem</v>
      </c>
      <c r="D2948">
        <v>0</v>
      </c>
      <c r="E2948">
        <v>0</v>
      </c>
      <c r="F2948">
        <f t="shared" si="138"/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181</v>
      </c>
      <c r="O2948">
        <v>30</v>
      </c>
      <c r="P2948">
        <f t="shared" si="139"/>
        <v>211</v>
      </c>
      <c r="Q2948">
        <v>128</v>
      </c>
      <c r="R2948">
        <v>127</v>
      </c>
      <c r="S2948">
        <v>105</v>
      </c>
      <c r="T2948">
        <v>4</v>
      </c>
      <c r="U2948">
        <v>0</v>
      </c>
      <c r="V2948">
        <v>0</v>
      </c>
      <c r="W2948">
        <v>10</v>
      </c>
      <c r="Z2948">
        <f t="shared" si="140"/>
        <v>0</v>
      </c>
      <c r="AI2948">
        <v>585</v>
      </c>
      <c r="AJ2948">
        <v>0</v>
      </c>
      <c r="AL2948">
        <v>1</v>
      </c>
      <c r="AO2948">
        <v>211</v>
      </c>
      <c r="AP2948">
        <v>0</v>
      </c>
      <c r="AR2948">
        <v>1</v>
      </c>
      <c r="AU2948">
        <v>1</v>
      </c>
      <c r="AX2948">
        <v>1</v>
      </c>
      <c r="BA2948">
        <v>1</v>
      </c>
      <c r="BD2948">
        <v>1</v>
      </c>
      <c r="BJ2948">
        <v>1</v>
      </c>
    </row>
    <row r="2949" spans="1:63" x14ac:dyDescent="0.3">
      <c r="A2949">
        <v>2012</v>
      </c>
      <c r="B2949">
        <v>37007</v>
      </c>
      <c r="C2949" t="str">
        <f>VLOOKUP(B2949,'NAAM GEMEENTE'!$A$1:$B$319,2,FALSE)</f>
        <v>Meulebeke</v>
      </c>
      <c r="D2949">
        <v>0</v>
      </c>
      <c r="E2949">
        <v>0</v>
      </c>
      <c r="F2949">
        <f t="shared" si="138"/>
        <v>0</v>
      </c>
      <c r="G2949">
        <v>5</v>
      </c>
      <c r="H2949">
        <v>2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200</v>
      </c>
      <c r="O2949">
        <v>34</v>
      </c>
      <c r="P2949">
        <f t="shared" si="139"/>
        <v>234</v>
      </c>
      <c r="Q2949">
        <v>145</v>
      </c>
      <c r="R2949">
        <v>244</v>
      </c>
      <c r="S2949">
        <v>144</v>
      </c>
      <c r="T2949">
        <v>10</v>
      </c>
      <c r="U2949">
        <v>7</v>
      </c>
      <c r="V2949">
        <v>0</v>
      </c>
      <c r="W2949">
        <v>13</v>
      </c>
      <c r="X2949">
        <v>0</v>
      </c>
      <c r="Y2949">
        <v>0</v>
      </c>
      <c r="Z2949">
        <f t="shared" si="140"/>
        <v>0</v>
      </c>
      <c r="AA2949">
        <v>69</v>
      </c>
      <c r="AB2949">
        <v>123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192</v>
      </c>
      <c r="AI2949">
        <v>797</v>
      </c>
      <c r="AJ2949">
        <v>7</v>
      </c>
      <c r="AK2949">
        <v>0.24090338770388958</v>
      </c>
      <c r="AL2949">
        <v>0.99121706398996234</v>
      </c>
      <c r="AM2949">
        <v>0.96354166666666663</v>
      </c>
      <c r="AN2949">
        <v>0</v>
      </c>
      <c r="AO2949">
        <v>234</v>
      </c>
      <c r="AP2949">
        <v>0</v>
      </c>
      <c r="AQ2949">
        <v>0</v>
      </c>
      <c r="AR2949">
        <v>1</v>
      </c>
      <c r="AT2949">
        <v>0.47586206896551725</v>
      </c>
      <c r="AU2949">
        <v>0.96551724137931039</v>
      </c>
      <c r="AV2949">
        <v>0.92753623188405798</v>
      </c>
      <c r="AW2949">
        <v>0.50409836065573765</v>
      </c>
      <c r="AX2949">
        <v>0.99180327868852458</v>
      </c>
      <c r="AY2949">
        <v>0.98373983739837401</v>
      </c>
      <c r="AZ2949">
        <v>0</v>
      </c>
      <c r="BA2949">
        <v>1</v>
      </c>
      <c r="BC2949">
        <v>0</v>
      </c>
      <c r="BD2949">
        <v>1</v>
      </c>
      <c r="BF2949">
        <v>0</v>
      </c>
      <c r="BG2949">
        <v>1</v>
      </c>
      <c r="BI2949">
        <v>0</v>
      </c>
      <c r="BJ2949">
        <v>1</v>
      </c>
    </row>
    <row r="2950" spans="1:63" x14ac:dyDescent="0.3">
      <c r="A2950">
        <v>2012</v>
      </c>
      <c r="B2950">
        <v>37010</v>
      </c>
      <c r="C2950" t="str">
        <f>VLOOKUP(B2950,'NAAM GEMEENTE'!$A$1:$B$319,2,FALSE)</f>
        <v>Oostrozebeke</v>
      </c>
      <c r="D2950">
        <v>0</v>
      </c>
      <c r="E2950">
        <v>0</v>
      </c>
      <c r="F2950">
        <f t="shared" si="138"/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150</v>
      </c>
      <c r="O2950">
        <v>19</v>
      </c>
      <c r="P2950">
        <f t="shared" si="139"/>
        <v>169</v>
      </c>
      <c r="Q2950">
        <v>95</v>
      </c>
      <c r="R2950">
        <v>149</v>
      </c>
      <c r="S2950">
        <v>104</v>
      </c>
      <c r="T2950">
        <v>2</v>
      </c>
      <c r="U2950">
        <v>0</v>
      </c>
      <c r="V2950">
        <v>0</v>
      </c>
      <c r="W2950">
        <v>8</v>
      </c>
      <c r="Z2950">
        <f t="shared" si="140"/>
        <v>0</v>
      </c>
      <c r="AI2950">
        <v>527</v>
      </c>
      <c r="AJ2950">
        <v>0</v>
      </c>
      <c r="AL2950">
        <v>1</v>
      </c>
      <c r="AO2950">
        <v>169</v>
      </c>
      <c r="AP2950">
        <v>0</v>
      </c>
      <c r="AR2950">
        <v>1</v>
      </c>
      <c r="AU2950">
        <v>1</v>
      </c>
      <c r="AX2950">
        <v>1</v>
      </c>
      <c r="BA2950">
        <v>1</v>
      </c>
      <c r="BD2950">
        <v>1</v>
      </c>
      <c r="BJ2950">
        <v>1</v>
      </c>
    </row>
    <row r="2951" spans="1:63" x14ac:dyDescent="0.3">
      <c r="A2951">
        <v>2012</v>
      </c>
      <c r="B2951">
        <v>37011</v>
      </c>
      <c r="C2951" t="str">
        <f>VLOOKUP(B2951,'NAAM GEMEENTE'!$A$1:$B$319,2,FALSE)</f>
        <v>Pittem</v>
      </c>
      <c r="D2951">
        <v>0</v>
      </c>
      <c r="E2951">
        <v>0</v>
      </c>
      <c r="F2951">
        <f t="shared" si="138"/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133</v>
      </c>
      <c r="O2951">
        <v>21</v>
      </c>
      <c r="P2951">
        <f t="shared" si="139"/>
        <v>154</v>
      </c>
      <c r="Q2951">
        <v>103</v>
      </c>
      <c r="R2951">
        <v>120</v>
      </c>
      <c r="S2951">
        <v>99</v>
      </c>
      <c r="T2951">
        <v>3</v>
      </c>
      <c r="U2951">
        <v>1</v>
      </c>
      <c r="V2951">
        <v>0</v>
      </c>
      <c r="W2951">
        <v>5</v>
      </c>
      <c r="Z2951">
        <f t="shared" si="140"/>
        <v>0</v>
      </c>
      <c r="AI2951">
        <v>485</v>
      </c>
      <c r="AJ2951">
        <v>0</v>
      </c>
      <c r="AL2951">
        <v>1</v>
      </c>
      <c r="AO2951">
        <v>154</v>
      </c>
      <c r="AP2951">
        <v>0</v>
      </c>
      <c r="AR2951">
        <v>1</v>
      </c>
      <c r="AU2951">
        <v>1</v>
      </c>
      <c r="AX2951">
        <v>1</v>
      </c>
      <c r="BA2951">
        <v>1</v>
      </c>
      <c r="BD2951">
        <v>1</v>
      </c>
      <c r="BG2951">
        <v>1</v>
      </c>
      <c r="BJ2951">
        <v>1</v>
      </c>
    </row>
    <row r="2952" spans="1:63" x14ac:dyDescent="0.3">
      <c r="A2952">
        <v>2012</v>
      </c>
      <c r="B2952">
        <v>37012</v>
      </c>
      <c r="C2952" t="str">
        <f>VLOOKUP(B2952,'NAAM GEMEENTE'!$A$1:$B$319,2,FALSE)</f>
        <v>Ruiselede</v>
      </c>
      <c r="D2952">
        <v>32</v>
      </c>
      <c r="E2952">
        <v>5</v>
      </c>
      <c r="F2952">
        <f t="shared" si="138"/>
        <v>37</v>
      </c>
      <c r="G2952">
        <v>14</v>
      </c>
      <c r="H2952">
        <v>6</v>
      </c>
      <c r="I2952">
        <v>3</v>
      </c>
      <c r="J2952">
        <v>0</v>
      </c>
      <c r="K2952">
        <v>0</v>
      </c>
      <c r="L2952">
        <v>0</v>
      </c>
      <c r="M2952">
        <v>0</v>
      </c>
      <c r="N2952">
        <v>83</v>
      </c>
      <c r="O2952">
        <v>11</v>
      </c>
      <c r="P2952">
        <f t="shared" si="139"/>
        <v>94</v>
      </c>
      <c r="Q2952">
        <v>78</v>
      </c>
      <c r="R2952">
        <v>90</v>
      </c>
      <c r="S2952">
        <v>58</v>
      </c>
      <c r="T2952">
        <v>6</v>
      </c>
      <c r="U2952">
        <v>0</v>
      </c>
      <c r="V2952">
        <v>0</v>
      </c>
      <c r="W2952">
        <v>3</v>
      </c>
      <c r="X2952">
        <v>103</v>
      </c>
      <c r="Y2952">
        <v>26</v>
      </c>
      <c r="Z2952">
        <f t="shared" si="140"/>
        <v>129</v>
      </c>
      <c r="AA2952">
        <v>40</v>
      </c>
      <c r="AB2952">
        <v>33</v>
      </c>
      <c r="AC2952">
        <v>27</v>
      </c>
      <c r="AD2952">
        <v>0</v>
      </c>
      <c r="AE2952">
        <v>0</v>
      </c>
      <c r="AF2952">
        <v>0</v>
      </c>
      <c r="AG2952">
        <v>0</v>
      </c>
      <c r="AH2952">
        <v>229</v>
      </c>
      <c r="AI2952">
        <v>329</v>
      </c>
      <c r="AJ2952">
        <v>60</v>
      </c>
      <c r="AK2952">
        <v>0.69604863221884494</v>
      </c>
      <c r="AL2952">
        <v>0.81762917933130697</v>
      </c>
      <c r="AM2952">
        <v>0.73799126637554591</v>
      </c>
      <c r="AN2952">
        <v>129</v>
      </c>
      <c r="AO2952">
        <v>94</v>
      </c>
      <c r="AP2952">
        <v>37</v>
      </c>
      <c r="AQ2952">
        <v>1.3723404255319149</v>
      </c>
      <c r="AR2952">
        <v>0.6063829787234043</v>
      </c>
      <c r="AS2952">
        <v>0.71317829457364346</v>
      </c>
      <c r="AT2952">
        <v>0.51282051282051277</v>
      </c>
      <c r="AU2952">
        <v>0.82051282051282048</v>
      </c>
      <c r="AV2952">
        <v>0.65</v>
      </c>
      <c r="AW2952">
        <v>0.36666666666666664</v>
      </c>
      <c r="AX2952">
        <v>0.93333333333333335</v>
      </c>
      <c r="AY2952">
        <v>0.81818181818181823</v>
      </c>
      <c r="AZ2952">
        <v>0</v>
      </c>
      <c r="BA2952">
        <v>1</v>
      </c>
      <c r="BC2952">
        <v>0.46551724137931033</v>
      </c>
      <c r="BD2952">
        <v>0.94827586206896552</v>
      </c>
      <c r="BE2952">
        <v>0.88888888888888884</v>
      </c>
      <c r="BI2952">
        <v>0</v>
      </c>
      <c r="BJ2952">
        <v>1</v>
      </c>
    </row>
    <row r="2953" spans="1:63" x14ac:dyDescent="0.3">
      <c r="A2953">
        <v>2012</v>
      </c>
      <c r="B2953">
        <v>37015</v>
      </c>
      <c r="C2953" t="str">
        <f>VLOOKUP(B2953,'NAAM GEMEENTE'!$A$1:$B$319,2,FALSE)</f>
        <v>Tielt</v>
      </c>
      <c r="D2953">
        <v>271</v>
      </c>
      <c r="E2953">
        <v>32</v>
      </c>
      <c r="F2953">
        <f t="shared" si="138"/>
        <v>303</v>
      </c>
      <c r="G2953">
        <v>268</v>
      </c>
      <c r="H2953">
        <v>227</v>
      </c>
      <c r="I2953">
        <v>149</v>
      </c>
      <c r="J2953">
        <v>0</v>
      </c>
      <c r="K2953">
        <v>0</v>
      </c>
      <c r="L2953">
        <v>0</v>
      </c>
      <c r="M2953">
        <v>17</v>
      </c>
      <c r="N2953">
        <v>332</v>
      </c>
      <c r="O2953">
        <v>41</v>
      </c>
      <c r="P2953">
        <f t="shared" si="139"/>
        <v>373</v>
      </c>
      <c r="Q2953">
        <v>329</v>
      </c>
      <c r="R2953">
        <v>318</v>
      </c>
      <c r="S2953">
        <v>220</v>
      </c>
      <c r="T2953">
        <v>20</v>
      </c>
      <c r="U2953">
        <v>6</v>
      </c>
      <c r="V2953">
        <v>0</v>
      </c>
      <c r="W2953">
        <v>23</v>
      </c>
      <c r="X2953">
        <v>807</v>
      </c>
      <c r="Y2953">
        <v>127</v>
      </c>
      <c r="Z2953">
        <f t="shared" si="140"/>
        <v>934</v>
      </c>
      <c r="AA2953">
        <v>707</v>
      </c>
      <c r="AB2953">
        <v>831</v>
      </c>
      <c r="AC2953">
        <v>567</v>
      </c>
      <c r="AD2953">
        <v>0</v>
      </c>
      <c r="AE2953">
        <v>0</v>
      </c>
      <c r="AF2953">
        <v>0</v>
      </c>
      <c r="AG2953">
        <v>75</v>
      </c>
      <c r="AH2953">
        <v>3114</v>
      </c>
      <c r="AI2953">
        <v>1289</v>
      </c>
      <c r="AJ2953">
        <v>964</v>
      </c>
      <c r="AK2953">
        <v>2.4158262218774245</v>
      </c>
      <c r="AL2953">
        <v>0.25213343677269201</v>
      </c>
      <c r="AM2953">
        <v>0.69043031470777139</v>
      </c>
      <c r="AN2953">
        <v>934</v>
      </c>
      <c r="AO2953">
        <v>373</v>
      </c>
      <c r="AP2953">
        <v>303</v>
      </c>
      <c r="AQ2953">
        <v>2.5040214477211795</v>
      </c>
      <c r="AR2953">
        <v>0.1876675603217158</v>
      </c>
      <c r="AS2953">
        <v>0.67558886509635974</v>
      </c>
      <c r="AT2953">
        <v>2.1489361702127661</v>
      </c>
      <c r="AU2953">
        <v>0.18541033434650456</v>
      </c>
      <c r="AV2953">
        <v>0.62093352192362095</v>
      </c>
      <c r="AW2953">
        <v>2.6132075471698113</v>
      </c>
      <c r="AX2953">
        <v>0.28616352201257861</v>
      </c>
      <c r="AY2953">
        <v>0.72683513838748492</v>
      </c>
      <c r="AZ2953">
        <v>0</v>
      </c>
      <c r="BA2953">
        <v>1</v>
      </c>
      <c r="BC2953">
        <v>2.5772727272727272</v>
      </c>
      <c r="BD2953">
        <v>0.32272727272727275</v>
      </c>
      <c r="BE2953">
        <v>0.73721340388007051</v>
      </c>
      <c r="BF2953">
        <v>0</v>
      </c>
      <c r="BG2953">
        <v>1</v>
      </c>
      <c r="BI2953">
        <v>3.2608695652173911</v>
      </c>
      <c r="BJ2953">
        <v>0.2608695652173913</v>
      </c>
      <c r="BK2953">
        <v>0.77333333333333332</v>
      </c>
    </row>
    <row r="2954" spans="1:63" x14ac:dyDescent="0.3">
      <c r="A2954">
        <v>2012</v>
      </c>
      <c r="B2954">
        <v>37017</v>
      </c>
      <c r="C2954" t="str">
        <f>VLOOKUP(B2954,'NAAM GEMEENTE'!$A$1:$B$319,2,FALSE)</f>
        <v>Wielsbeke</v>
      </c>
      <c r="D2954">
        <v>0</v>
      </c>
      <c r="E2954">
        <v>0</v>
      </c>
      <c r="F2954">
        <f t="shared" si="138"/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187</v>
      </c>
      <c r="O2954">
        <v>33</v>
      </c>
      <c r="P2954">
        <f t="shared" si="139"/>
        <v>220</v>
      </c>
      <c r="Q2954">
        <v>143</v>
      </c>
      <c r="R2954">
        <v>188</v>
      </c>
      <c r="S2954">
        <v>117</v>
      </c>
      <c r="T2954">
        <v>8</v>
      </c>
      <c r="U2954">
        <v>0</v>
      </c>
      <c r="V2954">
        <v>0</v>
      </c>
      <c r="W2954">
        <v>9</v>
      </c>
      <c r="Z2954">
        <f t="shared" si="140"/>
        <v>0</v>
      </c>
      <c r="AI2954">
        <v>685</v>
      </c>
      <c r="AJ2954">
        <v>0</v>
      </c>
      <c r="AL2954">
        <v>1</v>
      </c>
      <c r="AO2954">
        <v>220</v>
      </c>
      <c r="AP2954">
        <v>0</v>
      </c>
      <c r="AR2954">
        <v>1</v>
      </c>
      <c r="AU2954">
        <v>1</v>
      </c>
      <c r="AX2954">
        <v>1</v>
      </c>
      <c r="BA2954">
        <v>1</v>
      </c>
      <c r="BD2954">
        <v>1</v>
      </c>
      <c r="BJ2954">
        <v>1</v>
      </c>
    </row>
    <row r="2955" spans="1:63" x14ac:dyDescent="0.3">
      <c r="A2955">
        <v>2012</v>
      </c>
      <c r="B2955">
        <v>37018</v>
      </c>
      <c r="C2955" t="str">
        <f>VLOOKUP(B2955,'NAAM GEMEENTE'!$A$1:$B$319,2,FALSE)</f>
        <v>Wingene</v>
      </c>
      <c r="D2955">
        <v>0</v>
      </c>
      <c r="E2955">
        <v>0</v>
      </c>
      <c r="F2955">
        <f t="shared" si="138"/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281</v>
      </c>
      <c r="O2955">
        <v>40</v>
      </c>
      <c r="P2955">
        <f t="shared" si="139"/>
        <v>321</v>
      </c>
      <c r="Q2955">
        <v>234</v>
      </c>
      <c r="R2955">
        <v>252</v>
      </c>
      <c r="S2955">
        <v>163</v>
      </c>
      <c r="T2955">
        <v>14</v>
      </c>
      <c r="U2955">
        <v>7</v>
      </c>
      <c r="V2955">
        <v>0</v>
      </c>
      <c r="W2955">
        <v>16</v>
      </c>
      <c r="Z2955">
        <f t="shared" si="140"/>
        <v>0</v>
      </c>
      <c r="AI2955">
        <v>1007</v>
      </c>
      <c r="AJ2955">
        <v>0</v>
      </c>
      <c r="AL2955">
        <v>1</v>
      </c>
      <c r="AO2955">
        <v>321</v>
      </c>
      <c r="AP2955">
        <v>0</v>
      </c>
      <c r="AR2955">
        <v>1</v>
      </c>
      <c r="AU2955">
        <v>1</v>
      </c>
      <c r="AX2955">
        <v>1</v>
      </c>
      <c r="BA2955">
        <v>1</v>
      </c>
      <c r="BD2955">
        <v>1</v>
      </c>
      <c r="BG2955">
        <v>1</v>
      </c>
      <c r="BJ2955">
        <v>1</v>
      </c>
    </row>
    <row r="2956" spans="1:63" x14ac:dyDescent="0.3">
      <c r="A2956">
        <v>2012</v>
      </c>
      <c r="B2956">
        <v>37020</v>
      </c>
      <c r="C2956" t="str">
        <f>VLOOKUP(B2956,'NAAM GEMEENTE'!$A$1:$B$319,2,FALSE)</f>
        <v>Ardooie</v>
      </c>
      <c r="D2956">
        <v>66</v>
      </c>
      <c r="E2956">
        <v>0</v>
      </c>
      <c r="F2956">
        <f t="shared" ref="F2956:F3019" si="141">SUM(D2956:E2956)</f>
        <v>66</v>
      </c>
      <c r="G2956">
        <v>58</v>
      </c>
      <c r="H2956">
        <v>37</v>
      </c>
      <c r="I2956">
        <v>3</v>
      </c>
      <c r="J2956">
        <v>0</v>
      </c>
      <c r="K2956">
        <v>0</v>
      </c>
      <c r="L2956">
        <v>0</v>
      </c>
      <c r="M2956">
        <v>0</v>
      </c>
      <c r="N2956">
        <v>133</v>
      </c>
      <c r="O2956">
        <v>31</v>
      </c>
      <c r="P2956">
        <f t="shared" ref="P2956:P3019" si="142">SUM(N2956:O2956)</f>
        <v>164</v>
      </c>
      <c r="Q2956">
        <v>133</v>
      </c>
      <c r="R2956">
        <v>147</v>
      </c>
      <c r="S2956">
        <v>96</v>
      </c>
      <c r="T2956">
        <v>2</v>
      </c>
      <c r="U2956">
        <v>1</v>
      </c>
      <c r="V2956">
        <v>0</v>
      </c>
      <c r="W2956">
        <v>8</v>
      </c>
      <c r="X2956">
        <v>184</v>
      </c>
      <c r="Y2956">
        <v>0</v>
      </c>
      <c r="Z2956">
        <f t="shared" ref="Z2956:Z3019" si="143">SUM(X2956:Y2956)</f>
        <v>184</v>
      </c>
      <c r="AA2956">
        <v>116</v>
      </c>
      <c r="AB2956">
        <v>118</v>
      </c>
      <c r="AC2956">
        <v>62</v>
      </c>
      <c r="AD2956">
        <v>0</v>
      </c>
      <c r="AE2956">
        <v>0</v>
      </c>
      <c r="AF2956">
        <v>0</v>
      </c>
      <c r="AG2956">
        <v>0</v>
      </c>
      <c r="AH2956">
        <v>480</v>
      </c>
      <c r="AI2956">
        <v>551</v>
      </c>
      <c r="AJ2956">
        <v>164</v>
      </c>
      <c r="AK2956">
        <v>0.87114337568058076</v>
      </c>
      <c r="AL2956">
        <v>0.70235934664246824</v>
      </c>
      <c r="AM2956">
        <v>0.65833333333333333</v>
      </c>
      <c r="AN2956">
        <v>184</v>
      </c>
      <c r="AO2956">
        <v>164</v>
      </c>
      <c r="AP2956">
        <v>66</v>
      </c>
      <c r="AQ2956">
        <v>1.1219512195121952</v>
      </c>
      <c r="AR2956">
        <v>0.59756097560975607</v>
      </c>
      <c r="AS2956">
        <v>0.64130434782608692</v>
      </c>
      <c r="AT2956">
        <v>0.8721804511278195</v>
      </c>
      <c r="AU2956">
        <v>0.56390977443609025</v>
      </c>
      <c r="AV2956">
        <v>0.5</v>
      </c>
      <c r="AW2956">
        <v>0.80272108843537415</v>
      </c>
      <c r="AX2956">
        <v>0.74829931972789121</v>
      </c>
      <c r="AY2956">
        <v>0.68644067796610164</v>
      </c>
      <c r="AZ2956">
        <v>0</v>
      </c>
      <c r="BA2956">
        <v>1</v>
      </c>
      <c r="BC2956">
        <v>0.64583333333333337</v>
      </c>
      <c r="BD2956">
        <v>0.96875</v>
      </c>
      <c r="BE2956">
        <v>0.95161290322580649</v>
      </c>
      <c r="BF2956">
        <v>0</v>
      </c>
      <c r="BG2956">
        <v>1</v>
      </c>
      <c r="BI2956">
        <v>0</v>
      </c>
      <c r="BJ2956">
        <v>1</v>
      </c>
    </row>
    <row r="2957" spans="1:63" x14ac:dyDescent="0.3">
      <c r="A2957">
        <v>2012</v>
      </c>
      <c r="B2957">
        <v>38002</v>
      </c>
      <c r="C2957" t="str">
        <f>VLOOKUP(B2957,'NAAM GEMEENTE'!$A$1:$B$319,2,FALSE)</f>
        <v>Alveringem</v>
      </c>
      <c r="D2957">
        <v>0</v>
      </c>
      <c r="E2957">
        <v>0</v>
      </c>
      <c r="F2957">
        <f t="shared" si="141"/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107</v>
      </c>
      <c r="O2957">
        <v>16</v>
      </c>
      <c r="P2957">
        <f t="shared" si="142"/>
        <v>123</v>
      </c>
      <c r="Q2957">
        <v>83</v>
      </c>
      <c r="R2957">
        <v>88</v>
      </c>
      <c r="S2957">
        <v>80</v>
      </c>
      <c r="T2957">
        <v>5</v>
      </c>
      <c r="U2957">
        <v>0</v>
      </c>
      <c r="V2957">
        <v>0</v>
      </c>
      <c r="W2957">
        <v>7</v>
      </c>
      <c r="Z2957">
        <f t="shared" si="143"/>
        <v>0</v>
      </c>
      <c r="AI2957">
        <v>386</v>
      </c>
      <c r="AJ2957">
        <v>0</v>
      </c>
      <c r="AL2957">
        <v>1</v>
      </c>
      <c r="AO2957">
        <v>123</v>
      </c>
      <c r="AP2957">
        <v>0</v>
      </c>
      <c r="AR2957">
        <v>1</v>
      </c>
      <c r="AU2957">
        <v>1</v>
      </c>
      <c r="AX2957">
        <v>1</v>
      </c>
      <c r="BA2957">
        <v>1</v>
      </c>
      <c r="BD2957">
        <v>1</v>
      </c>
      <c r="BJ2957">
        <v>1</v>
      </c>
    </row>
    <row r="2958" spans="1:63" x14ac:dyDescent="0.3">
      <c r="A2958">
        <v>2012</v>
      </c>
      <c r="B2958">
        <v>38008</v>
      </c>
      <c r="C2958" t="str">
        <f>VLOOKUP(B2958,'NAAM GEMEENTE'!$A$1:$B$319,2,FALSE)</f>
        <v>De Panne</v>
      </c>
      <c r="D2958">
        <v>73</v>
      </c>
      <c r="E2958">
        <v>9</v>
      </c>
      <c r="F2958">
        <f t="shared" si="141"/>
        <v>82</v>
      </c>
      <c r="G2958">
        <v>81</v>
      </c>
      <c r="H2958">
        <v>15</v>
      </c>
      <c r="I2958">
        <v>30</v>
      </c>
      <c r="J2958">
        <v>0</v>
      </c>
      <c r="K2958">
        <v>0</v>
      </c>
      <c r="L2958">
        <v>0</v>
      </c>
      <c r="M2958">
        <v>0</v>
      </c>
      <c r="N2958">
        <v>149</v>
      </c>
      <c r="O2958">
        <v>30</v>
      </c>
      <c r="P2958">
        <f t="shared" si="142"/>
        <v>179</v>
      </c>
      <c r="Q2958">
        <v>125</v>
      </c>
      <c r="R2958">
        <v>139</v>
      </c>
      <c r="S2958">
        <v>131</v>
      </c>
      <c r="T2958">
        <v>8</v>
      </c>
      <c r="U2958">
        <v>8</v>
      </c>
      <c r="V2958">
        <v>0</v>
      </c>
      <c r="W2958">
        <v>10</v>
      </c>
      <c r="X2958">
        <v>195</v>
      </c>
      <c r="Y2958">
        <v>17</v>
      </c>
      <c r="Z2958">
        <f t="shared" si="143"/>
        <v>212</v>
      </c>
      <c r="AA2958">
        <v>344</v>
      </c>
      <c r="AB2958">
        <v>43</v>
      </c>
      <c r="AC2958">
        <v>92</v>
      </c>
      <c r="AD2958">
        <v>0</v>
      </c>
      <c r="AE2958">
        <v>0</v>
      </c>
      <c r="AF2958">
        <v>0</v>
      </c>
      <c r="AG2958">
        <v>0</v>
      </c>
      <c r="AH2958">
        <v>691</v>
      </c>
      <c r="AI2958">
        <v>600</v>
      </c>
      <c r="AJ2958">
        <v>208</v>
      </c>
      <c r="AK2958">
        <v>1.1516666666666666</v>
      </c>
      <c r="AL2958">
        <v>0.65333333333333332</v>
      </c>
      <c r="AM2958">
        <v>0.69898697539797394</v>
      </c>
      <c r="AN2958">
        <v>212</v>
      </c>
      <c r="AO2958">
        <v>179</v>
      </c>
      <c r="AP2958">
        <v>82</v>
      </c>
      <c r="AQ2958">
        <v>1.1843575418994414</v>
      </c>
      <c r="AR2958">
        <v>0.54189944134078216</v>
      </c>
      <c r="AS2958">
        <v>0.6132075471698113</v>
      </c>
      <c r="AT2958">
        <v>2.7519999999999998</v>
      </c>
      <c r="AU2958">
        <v>0.35199999999999998</v>
      </c>
      <c r="AV2958">
        <v>0.76453488372093026</v>
      </c>
      <c r="AW2958">
        <v>0.30935251798561153</v>
      </c>
      <c r="AX2958">
        <v>0.8920863309352518</v>
      </c>
      <c r="AY2958">
        <v>0.65116279069767447</v>
      </c>
      <c r="AZ2958">
        <v>0</v>
      </c>
      <c r="BA2958">
        <v>1</v>
      </c>
      <c r="BC2958">
        <v>0.70229007633587781</v>
      </c>
      <c r="BD2958">
        <v>0.77099236641221369</v>
      </c>
      <c r="BE2958">
        <v>0.67391304347826086</v>
      </c>
      <c r="BF2958">
        <v>0</v>
      </c>
      <c r="BG2958">
        <v>1</v>
      </c>
      <c r="BI2958">
        <v>0</v>
      </c>
      <c r="BJ2958">
        <v>1</v>
      </c>
    </row>
    <row r="2959" spans="1:63" x14ac:dyDescent="0.3">
      <c r="A2959">
        <v>2012</v>
      </c>
      <c r="B2959">
        <v>38014</v>
      </c>
      <c r="C2959" t="str">
        <f>VLOOKUP(B2959,'NAAM GEMEENTE'!$A$1:$B$319,2,FALSE)</f>
        <v>Koksijde</v>
      </c>
      <c r="D2959">
        <v>0</v>
      </c>
      <c r="E2959">
        <v>0</v>
      </c>
      <c r="F2959">
        <f t="shared" si="141"/>
        <v>0</v>
      </c>
      <c r="G2959">
        <v>0</v>
      </c>
      <c r="H2959">
        <v>11</v>
      </c>
      <c r="I2959">
        <v>9</v>
      </c>
      <c r="J2959">
        <v>0</v>
      </c>
      <c r="K2959">
        <v>0</v>
      </c>
      <c r="L2959">
        <v>0</v>
      </c>
      <c r="M2959">
        <v>0</v>
      </c>
      <c r="N2959">
        <v>250</v>
      </c>
      <c r="O2959">
        <v>37</v>
      </c>
      <c r="P2959">
        <f t="shared" si="142"/>
        <v>287</v>
      </c>
      <c r="Q2959">
        <v>368</v>
      </c>
      <c r="R2959">
        <v>218</v>
      </c>
      <c r="S2959">
        <v>127</v>
      </c>
      <c r="T2959">
        <v>11</v>
      </c>
      <c r="U2959">
        <v>3</v>
      </c>
      <c r="V2959">
        <v>0</v>
      </c>
      <c r="W2959">
        <v>11</v>
      </c>
      <c r="X2959">
        <v>0</v>
      </c>
      <c r="Y2959">
        <v>0</v>
      </c>
      <c r="Z2959">
        <f t="shared" si="143"/>
        <v>0</v>
      </c>
      <c r="AA2959">
        <v>0</v>
      </c>
      <c r="AB2959">
        <v>297</v>
      </c>
      <c r="AC2959">
        <v>243</v>
      </c>
      <c r="AD2959">
        <v>0</v>
      </c>
      <c r="AE2959">
        <v>0</v>
      </c>
      <c r="AF2959">
        <v>0</v>
      </c>
      <c r="AG2959">
        <v>0</v>
      </c>
      <c r="AH2959">
        <v>540</v>
      </c>
      <c r="AI2959">
        <v>1025</v>
      </c>
      <c r="AJ2959">
        <v>20</v>
      </c>
      <c r="AK2959">
        <v>0.52682926829268295</v>
      </c>
      <c r="AL2959">
        <v>0.98048780487804876</v>
      </c>
      <c r="AM2959">
        <v>0.96296296296296291</v>
      </c>
      <c r="AN2959">
        <v>0</v>
      </c>
      <c r="AO2959">
        <v>287</v>
      </c>
      <c r="AP2959">
        <v>0</v>
      </c>
      <c r="AQ2959">
        <v>0</v>
      </c>
      <c r="AR2959">
        <v>1</v>
      </c>
      <c r="AT2959">
        <v>0</v>
      </c>
      <c r="AU2959">
        <v>1</v>
      </c>
      <c r="AW2959">
        <v>1.3623853211009174</v>
      </c>
      <c r="AX2959">
        <v>0.94954128440366969</v>
      </c>
      <c r="AY2959">
        <v>0.96296296296296291</v>
      </c>
      <c r="AZ2959">
        <v>0</v>
      </c>
      <c r="BA2959">
        <v>1</v>
      </c>
      <c r="BC2959">
        <v>1.9133858267716535</v>
      </c>
      <c r="BD2959">
        <v>0.92913385826771655</v>
      </c>
      <c r="BE2959">
        <v>0.96296296296296291</v>
      </c>
      <c r="BF2959">
        <v>0</v>
      </c>
      <c r="BG2959">
        <v>1</v>
      </c>
      <c r="BI2959">
        <v>0</v>
      </c>
      <c r="BJ2959">
        <v>1</v>
      </c>
    </row>
    <row r="2960" spans="1:63" x14ac:dyDescent="0.3">
      <c r="A2960">
        <v>2012</v>
      </c>
      <c r="B2960">
        <v>38016</v>
      </c>
      <c r="C2960" t="str">
        <f>VLOOKUP(B2960,'NAAM GEMEENTE'!$A$1:$B$319,2,FALSE)</f>
        <v>Nieuwpoort</v>
      </c>
      <c r="D2960">
        <v>73</v>
      </c>
      <c r="E2960">
        <v>27</v>
      </c>
      <c r="F2960">
        <f t="shared" si="141"/>
        <v>100</v>
      </c>
      <c r="G2960">
        <v>19</v>
      </c>
      <c r="H2960">
        <v>19</v>
      </c>
      <c r="I2960">
        <v>44</v>
      </c>
      <c r="J2960">
        <v>0</v>
      </c>
      <c r="K2960">
        <v>0</v>
      </c>
      <c r="L2960">
        <v>0</v>
      </c>
      <c r="M2960">
        <v>0</v>
      </c>
      <c r="N2960">
        <v>124</v>
      </c>
      <c r="O2960">
        <v>37</v>
      </c>
      <c r="P2960">
        <f t="shared" si="142"/>
        <v>161</v>
      </c>
      <c r="Q2960">
        <v>125</v>
      </c>
      <c r="R2960">
        <v>105</v>
      </c>
      <c r="S2960">
        <v>126</v>
      </c>
      <c r="T2960">
        <v>8</v>
      </c>
      <c r="U2960">
        <v>4</v>
      </c>
      <c r="V2960">
        <v>0</v>
      </c>
      <c r="W2960">
        <v>14</v>
      </c>
      <c r="X2960">
        <v>170</v>
      </c>
      <c r="Y2960">
        <v>61</v>
      </c>
      <c r="Z2960">
        <f t="shared" si="143"/>
        <v>231</v>
      </c>
      <c r="AA2960">
        <v>53</v>
      </c>
      <c r="AB2960">
        <v>33</v>
      </c>
      <c r="AC2960">
        <v>79</v>
      </c>
      <c r="AD2960">
        <v>0</v>
      </c>
      <c r="AE2960">
        <v>0</v>
      </c>
      <c r="AF2960">
        <v>0</v>
      </c>
      <c r="AG2960">
        <v>0</v>
      </c>
      <c r="AH2960">
        <v>396</v>
      </c>
      <c r="AI2960">
        <v>543</v>
      </c>
      <c r="AJ2960">
        <v>182</v>
      </c>
      <c r="AK2960">
        <v>0.72928176795580113</v>
      </c>
      <c r="AL2960">
        <v>0.66482504604051562</v>
      </c>
      <c r="AM2960">
        <v>0.54040404040404044</v>
      </c>
      <c r="AN2960">
        <v>231</v>
      </c>
      <c r="AO2960">
        <v>161</v>
      </c>
      <c r="AP2960">
        <v>100</v>
      </c>
      <c r="AQ2960">
        <v>1.4347826086956521</v>
      </c>
      <c r="AR2960">
        <v>0.37888198757763975</v>
      </c>
      <c r="AS2960">
        <v>0.5670995670995671</v>
      </c>
      <c r="AT2960">
        <v>0.42399999999999999</v>
      </c>
      <c r="AU2960">
        <v>0.84799999999999998</v>
      </c>
      <c r="AV2960">
        <v>0.64150943396226412</v>
      </c>
      <c r="AW2960">
        <v>0.31428571428571428</v>
      </c>
      <c r="AX2960">
        <v>0.81904761904761902</v>
      </c>
      <c r="AY2960">
        <v>0.42424242424242425</v>
      </c>
      <c r="AZ2960">
        <v>0</v>
      </c>
      <c r="BA2960">
        <v>1</v>
      </c>
      <c r="BC2960">
        <v>0.62698412698412698</v>
      </c>
      <c r="BD2960">
        <v>0.65079365079365081</v>
      </c>
      <c r="BE2960">
        <v>0.44303797468354428</v>
      </c>
      <c r="BF2960">
        <v>0</v>
      </c>
      <c r="BG2960">
        <v>1</v>
      </c>
      <c r="BI2960">
        <v>0</v>
      </c>
      <c r="BJ2960">
        <v>1</v>
      </c>
    </row>
    <row r="2961" spans="1:63" x14ac:dyDescent="0.3">
      <c r="A2961">
        <v>2012</v>
      </c>
      <c r="B2961">
        <v>38025</v>
      </c>
      <c r="C2961" t="str">
        <f>VLOOKUP(B2961,'NAAM GEMEENTE'!$A$1:$B$319,2,FALSE)</f>
        <v>Veurne</v>
      </c>
      <c r="D2961">
        <v>192</v>
      </c>
      <c r="E2961">
        <v>13</v>
      </c>
      <c r="F2961">
        <f t="shared" si="141"/>
        <v>205</v>
      </c>
      <c r="G2961">
        <v>176</v>
      </c>
      <c r="H2961">
        <v>157</v>
      </c>
      <c r="I2961">
        <v>80</v>
      </c>
      <c r="J2961">
        <v>0</v>
      </c>
      <c r="K2961">
        <v>0</v>
      </c>
      <c r="L2961">
        <v>0</v>
      </c>
      <c r="M2961">
        <v>0</v>
      </c>
      <c r="N2961">
        <v>212</v>
      </c>
      <c r="O2961">
        <v>22</v>
      </c>
      <c r="P2961">
        <f t="shared" si="142"/>
        <v>234</v>
      </c>
      <c r="Q2961">
        <v>207</v>
      </c>
      <c r="R2961">
        <v>198</v>
      </c>
      <c r="S2961">
        <v>167</v>
      </c>
      <c r="T2961">
        <v>4</v>
      </c>
      <c r="U2961">
        <v>0</v>
      </c>
      <c r="V2961">
        <v>0</v>
      </c>
      <c r="W2961">
        <v>15</v>
      </c>
      <c r="X2961">
        <v>521</v>
      </c>
      <c r="Y2961">
        <v>73</v>
      </c>
      <c r="Z2961">
        <f t="shared" si="143"/>
        <v>594</v>
      </c>
      <c r="AA2961">
        <v>495</v>
      </c>
      <c r="AB2961">
        <v>552</v>
      </c>
      <c r="AC2961">
        <v>289</v>
      </c>
      <c r="AD2961">
        <v>0</v>
      </c>
      <c r="AE2961">
        <v>0</v>
      </c>
      <c r="AF2961">
        <v>0</v>
      </c>
      <c r="AG2961">
        <v>0</v>
      </c>
      <c r="AH2961">
        <v>1930</v>
      </c>
      <c r="AI2961">
        <v>825</v>
      </c>
      <c r="AJ2961">
        <v>618</v>
      </c>
      <c r="AK2961">
        <v>2.3393939393939394</v>
      </c>
      <c r="AL2961">
        <v>0.25090909090909091</v>
      </c>
      <c r="AM2961">
        <v>0.67979274611398965</v>
      </c>
      <c r="AN2961">
        <v>594</v>
      </c>
      <c r="AO2961">
        <v>234</v>
      </c>
      <c r="AP2961">
        <v>205</v>
      </c>
      <c r="AQ2961">
        <v>2.5384615384615383</v>
      </c>
      <c r="AR2961">
        <v>0.12393162393162394</v>
      </c>
      <c r="AS2961">
        <v>0.65488215488215484</v>
      </c>
      <c r="AT2961">
        <v>2.3913043478260869</v>
      </c>
      <c r="AU2961">
        <v>0.14975845410628019</v>
      </c>
      <c r="AV2961">
        <v>0.64444444444444449</v>
      </c>
      <c r="AW2961">
        <v>2.7878787878787881</v>
      </c>
      <c r="AX2961">
        <v>0.20707070707070707</v>
      </c>
      <c r="AY2961">
        <v>0.71557971014492749</v>
      </c>
      <c r="AZ2961">
        <v>0</v>
      </c>
      <c r="BA2961">
        <v>1</v>
      </c>
      <c r="BC2961">
        <v>1.7305389221556886</v>
      </c>
      <c r="BD2961">
        <v>0.52095808383233533</v>
      </c>
      <c r="BE2961">
        <v>0.72318339100346019</v>
      </c>
      <c r="BI2961">
        <v>0</v>
      </c>
      <c r="BJ2961">
        <v>1</v>
      </c>
    </row>
    <row r="2962" spans="1:63" x14ac:dyDescent="0.3">
      <c r="A2962">
        <v>2012</v>
      </c>
      <c r="B2962">
        <v>41002</v>
      </c>
      <c r="C2962" t="str">
        <f>VLOOKUP(B2962,'NAAM GEMEENTE'!$A$1:$B$319,2,FALSE)</f>
        <v>Aalst</v>
      </c>
      <c r="D2962">
        <v>1168</v>
      </c>
      <c r="E2962">
        <v>185</v>
      </c>
      <c r="F2962">
        <f t="shared" si="141"/>
        <v>1353</v>
      </c>
      <c r="G2962">
        <v>1388</v>
      </c>
      <c r="H2962">
        <v>783</v>
      </c>
      <c r="I2962">
        <v>590</v>
      </c>
      <c r="J2962">
        <v>45</v>
      </c>
      <c r="K2962">
        <v>41</v>
      </c>
      <c r="L2962">
        <v>0</v>
      </c>
      <c r="M2962">
        <v>212</v>
      </c>
      <c r="N2962">
        <v>1298</v>
      </c>
      <c r="O2962">
        <v>237</v>
      </c>
      <c r="P2962">
        <f t="shared" si="142"/>
        <v>1535</v>
      </c>
      <c r="Q2962">
        <v>1535</v>
      </c>
      <c r="R2962">
        <v>948</v>
      </c>
      <c r="S2962">
        <v>756</v>
      </c>
      <c r="T2962">
        <v>71</v>
      </c>
      <c r="U2962">
        <v>44</v>
      </c>
      <c r="V2962">
        <v>0</v>
      </c>
      <c r="W2962">
        <v>223</v>
      </c>
      <c r="X2962">
        <v>2155</v>
      </c>
      <c r="Y2962">
        <v>304</v>
      </c>
      <c r="Z2962">
        <f t="shared" si="143"/>
        <v>2459</v>
      </c>
      <c r="AA2962">
        <v>2609</v>
      </c>
      <c r="AB2962">
        <v>1895</v>
      </c>
      <c r="AC2962">
        <v>1375</v>
      </c>
      <c r="AD2962">
        <v>168</v>
      </c>
      <c r="AE2962">
        <v>69</v>
      </c>
      <c r="AF2962">
        <v>0</v>
      </c>
      <c r="AG2962">
        <v>587</v>
      </c>
      <c r="AH2962">
        <v>9162</v>
      </c>
      <c r="AI2962">
        <v>5112</v>
      </c>
      <c r="AJ2962">
        <v>4412</v>
      </c>
      <c r="AK2962">
        <v>1.7922535211267605</v>
      </c>
      <c r="AL2962">
        <v>0.13693270735524257</v>
      </c>
      <c r="AM2962">
        <v>0.51844575420213923</v>
      </c>
      <c r="AN2962">
        <v>2459</v>
      </c>
      <c r="AO2962">
        <v>1535</v>
      </c>
      <c r="AP2962">
        <v>1353</v>
      </c>
      <c r="AQ2962">
        <v>1.6019543973941368</v>
      </c>
      <c r="AR2962">
        <v>0.11856677524429968</v>
      </c>
      <c r="AS2962">
        <v>0.44977633184221227</v>
      </c>
      <c r="AT2962">
        <v>1.6996742671009772</v>
      </c>
      <c r="AU2962">
        <v>9.576547231270359E-2</v>
      </c>
      <c r="AV2962">
        <v>0.46799540053660404</v>
      </c>
      <c r="AW2962">
        <v>1.998945147679325</v>
      </c>
      <c r="AX2962">
        <v>0.17405063291139242</v>
      </c>
      <c r="AY2962">
        <v>0.58680738786279685</v>
      </c>
      <c r="AZ2962">
        <v>2.3661971830985915</v>
      </c>
      <c r="BA2962">
        <v>0.36619718309859156</v>
      </c>
      <c r="BB2962">
        <v>0.7321428571428571</v>
      </c>
      <c r="BC2962">
        <v>1.8187830687830688</v>
      </c>
      <c r="BD2962">
        <v>0.21957671957671956</v>
      </c>
      <c r="BE2962">
        <v>0.57090909090909092</v>
      </c>
      <c r="BF2962">
        <v>1.5681818181818181</v>
      </c>
      <c r="BG2962">
        <v>6.8181818181818177E-2</v>
      </c>
      <c r="BH2962">
        <v>0.40579710144927539</v>
      </c>
      <c r="BI2962">
        <v>2.6322869955156949</v>
      </c>
      <c r="BJ2962">
        <v>4.9327354260089683E-2</v>
      </c>
      <c r="BK2962">
        <v>0.63884156729131181</v>
      </c>
    </row>
    <row r="2963" spans="1:63" x14ac:dyDescent="0.3">
      <c r="A2963">
        <v>2012</v>
      </c>
      <c r="B2963">
        <v>41011</v>
      </c>
      <c r="C2963" t="str">
        <f>VLOOKUP(B2963,'NAAM GEMEENTE'!$A$1:$B$319,2,FALSE)</f>
        <v>Denderleeuw</v>
      </c>
      <c r="D2963">
        <v>223</v>
      </c>
      <c r="E2963">
        <v>39</v>
      </c>
      <c r="F2963">
        <f t="shared" si="141"/>
        <v>262</v>
      </c>
      <c r="G2963">
        <v>279</v>
      </c>
      <c r="H2963">
        <v>57</v>
      </c>
      <c r="I2963">
        <v>67</v>
      </c>
      <c r="J2963">
        <v>0</v>
      </c>
      <c r="K2963">
        <v>0</v>
      </c>
      <c r="L2963">
        <v>0</v>
      </c>
      <c r="M2963">
        <v>0</v>
      </c>
      <c r="N2963">
        <v>342</v>
      </c>
      <c r="O2963">
        <v>57</v>
      </c>
      <c r="P2963">
        <f t="shared" si="142"/>
        <v>399</v>
      </c>
      <c r="Q2963">
        <v>372</v>
      </c>
      <c r="R2963">
        <v>207</v>
      </c>
      <c r="S2963">
        <v>214</v>
      </c>
      <c r="T2963">
        <v>15</v>
      </c>
      <c r="U2963">
        <v>7</v>
      </c>
      <c r="V2963">
        <v>0</v>
      </c>
      <c r="W2963">
        <v>28</v>
      </c>
      <c r="X2963">
        <v>347</v>
      </c>
      <c r="Y2963">
        <v>62</v>
      </c>
      <c r="Z2963">
        <f t="shared" si="143"/>
        <v>409</v>
      </c>
      <c r="AA2963">
        <v>625</v>
      </c>
      <c r="AB2963">
        <v>121</v>
      </c>
      <c r="AC2963">
        <v>135</v>
      </c>
      <c r="AD2963">
        <v>0</v>
      </c>
      <c r="AE2963">
        <v>0</v>
      </c>
      <c r="AF2963">
        <v>0</v>
      </c>
      <c r="AG2963">
        <v>0</v>
      </c>
      <c r="AH2963">
        <v>1290</v>
      </c>
      <c r="AI2963">
        <v>1242</v>
      </c>
      <c r="AJ2963">
        <v>665</v>
      </c>
      <c r="AK2963">
        <v>1.038647342995169</v>
      </c>
      <c r="AL2963">
        <v>0.46457326892109502</v>
      </c>
      <c r="AM2963">
        <v>0.48449612403100772</v>
      </c>
      <c r="AN2963">
        <v>409</v>
      </c>
      <c r="AO2963">
        <v>399</v>
      </c>
      <c r="AP2963">
        <v>262</v>
      </c>
      <c r="AQ2963">
        <v>1.0250626566416041</v>
      </c>
      <c r="AR2963">
        <v>0.34335839598997492</v>
      </c>
      <c r="AS2963">
        <v>0.35941320293398532</v>
      </c>
      <c r="AT2963">
        <v>1.6801075268817205</v>
      </c>
      <c r="AU2963">
        <v>0.25</v>
      </c>
      <c r="AV2963">
        <v>0.55359999999999998</v>
      </c>
      <c r="AW2963">
        <v>0.58454106280193241</v>
      </c>
      <c r="AX2963">
        <v>0.72463768115942029</v>
      </c>
      <c r="AY2963">
        <v>0.52892561983471076</v>
      </c>
      <c r="AZ2963">
        <v>0</v>
      </c>
      <c r="BA2963">
        <v>1</v>
      </c>
      <c r="BC2963">
        <v>0.63084112149532712</v>
      </c>
      <c r="BD2963">
        <v>0.68691588785046731</v>
      </c>
      <c r="BE2963">
        <v>0.50370370370370365</v>
      </c>
      <c r="BF2963">
        <v>0</v>
      </c>
      <c r="BG2963">
        <v>1</v>
      </c>
      <c r="BI2963">
        <v>0</v>
      </c>
      <c r="BJ2963">
        <v>1</v>
      </c>
    </row>
    <row r="2964" spans="1:63" x14ac:dyDescent="0.3">
      <c r="A2964">
        <v>2012</v>
      </c>
      <c r="B2964">
        <v>41018</v>
      </c>
      <c r="C2964" t="str">
        <f>VLOOKUP(B2964,'NAAM GEMEENTE'!$A$1:$B$319,2,FALSE)</f>
        <v>Geraardsbergen</v>
      </c>
      <c r="D2964">
        <v>478</v>
      </c>
      <c r="E2964">
        <v>77</v>
      </c>
      <c r="F2964">
        <f t="shared" si="141"/>
        <v>555</v>
      </c>
      <c r="G2964">
        <v>561</v>
      </c>
      <c r="H2964">
        <v>284</v>
      </c>
      <c r="I2964">
        <v>292</v>
      </c>
      <c r="J2964">
        <v>0</v>
      </c>
      <c r="K2964">
        <v>7</v>
      </c>
      <c r="L2964">
        <v>0</v>
      </c>
      <c r="M2964">
        <v>0</v>
      </c>
      <c r="N2964">
        <v>584</v>
      </c>
      <c r="O2964">
        <v>97</v>
      </c>
      <c r="P2964">
        <f t="shared" si="142"/>
        <v>681</v>
      </c>
      <c r="Q2964">
        <v>656</v>
      </c>
      <c r="R2964">
        <v>414</v>
      </c>
      <c r="S2964">
        <v>381</v>
      </c>
      <c r="T2964">
        <v>10</v>
      </c>
      <c r="U2964">
        <v>7</v>
      </c>
      <c r="V2964">
        <v>0</v>
      </c>
      <c r="W2964">
        <v>40</v>
      </c>
      <c r="X2964">
        <v>761</v>
      </c>
      <c r="Y2964">
        <v>113</v>
      </c>
      <c r="Z2964">
        <f t="shared" si="143"/>
        <v>874</v>
      </c>
      <c r="AA2964">
        <v>908</v>
      </c>
      <c r="AB2964">
        <v>482</v>
      </c>
      <c r="AC2964">
        <v>456</v>
      </c>
      <c r="AD2964">
        <v>0</v>
      </c>
      <c r="AE2964">
        <v>26</v>
      </c>
      <c r="AF2964">
        <v>0</v>
      </c>
      <c r="AG2964">
        <v>0</v>
      </c>
      <c r="AH2964">
        <v>2746</v>
      </c>
      <c r="AI2964">
        <v>2189</v>
      </c>
      <c r="AJ2964">
        <v>1699</v>
      </c>
      <c r="AK2964">
        <v>1.2544540886249429</v>
      </c>
      <c r="AL2964">
        <v>0.22384650525354044</v>
      </c>
      <c r="AM2964">
        <v>0.38128186453022578</v>
      </c>
      <c r="AN2964">
        <v>874</v>
      </c>
      <c r="AO2964">
        <v>681</v>
      </c>
      <c r="AP2964">
        <v>555</v>
      </c>
      <c r="AQ2964">
        <v>1.2834067547723935</v>
      </c>
      <c r="AR2964">
        <v>0.18502202643171806</v>
      </c>
      <c r="AS2964">
        <v>0.36498855835240274</v>
      </c>
      <c r="AT2964">
        <v>1.3841463414634145</v>
      </c>
      <c r="AU2964">
        <v>0.1448170731707317</v>
      </c>
      <c r="AV2964">
        <v>0.38215859030837002</v>
      </c>
      <c r="AW2964">
        <v>1.1642512077294687</v>
      </c>
      <c r="AX2964">
        <v>0.3140096618357488</v>
      </c>
      <c r="AY2964">
        <v>0.41078838174273857</v>
      </c>
      <c r="AZ2964">
        <v>0</v>
      </c>
      <c r="BA2964">
        <v>1</v>
      </c>
      <c r="BC2964">
        <v>1.1968503937007875</v>
      </c>
      <c r="BD2964">
        <v>0.23359580052493439</v>
      </c>
      <c r="BE2964">
        <v>0.35964912280701755</v>
      </c>
      <c r="BF2964">
        <v>3.7142857142857144</v>
      </c>
      <c r="BG2964">
        <v>0</v>
      </c>
      <c r="BH2964">
        <v>0.73076923076923073</v>
      </c>
      <c r="BI2964">
        <v>0</v>
      </c>
      <c r="BJ2964">
        <v>1</v>
      </c>
    </row>
    <row r="2965" spans="1:63" x14ac:dyDescent="0.3">
      <c r="A2965">
        <v>2012</v>
      </c>
      <c r="B2965">
        <v>41024</v>
      </c>
      <c r="C2965" t="str">
        <f>VLOOKUP(B2965,'NAAM GEMEENTE'!$A$1:$B$319,2,FALSE)</f>
        <v>Haaltert</v>
      </c>
      <c r="D2965">
        <v>0</v>
      </c>
      <c r="E2965">
        <v>0</v>
      </c>
      <c r="F2965">
        <f t="shared" si="141"/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261</v>
      </c>
      <c r="O2965">
        <v>43</v>
      </c>
      <c r="P2965">
        <f t="shared" si="142"/>
        <v>304</v>
      </c>
      <c r="Q2965">
        <v>326</v>
      </c>
      <c r="R2965">
        <v>245</v>
      </c>
      <c r="S2965">
        <v>163</v>
      </c>
      <c r="T2965">
        <v>17</v>
      </c>
      <c r="U2965">
        <v>2</v>
      </c>
      <c r="V2965">
        <v>0</v>
      </c>
      <c r="W2965">
        <v>40</v>
      </c>
      <c r="Z2965">
        <f t="shared" si="143"/>
        <v>0</v>
      </c>
      <c r="AI2965">
        <v>1097</v>
      </c>
      <c r="AJ2965">
        <v>0</v>
      </c>
      <c r="AL2965">
        <v>1</v>
      </c>
      <c r="AO2965">
        <v>304</v>
      </c>
      <c r="AP2965">
        <v>0</v>
      </c>
      <c r="AR2965">
        <v>1</v>
      </c>
      <c r="AU2965">
        <v>1</v>
      </c>
      <c r="AX2965">
        <v>1</v>
      </c>
      <c r="BA2965">
        <v>1</v>
      </c>
      <c r="BD2965">
        <v>1</v>
      </c>
      <c r="BG2965">
        <v>1</v>
      </c>
      <c r="BJ2965">
        <v>1</v>
      </c>
    </row>
    <row r="2966" spans="1:63" x14ac:dyDescent="0.3">
      <c r="A2966">
        <v>2012</v>
      </c>
      <c r="B2966">
        <v>41027</v>
      </c>
      <c r="C2966" t="str">
        <f>VLOOKUP(B2966,'NAAM GEMEENTE'!$A$1:$B$319,2,FALSE)</f>
        <v>Herzele</v>
      </c>
      <c r="D2966">
        <v>109</v>
      </c>
      <c r="E2966">
        <v>18</v>
      </c>
      <c r="F2966">
        <f t="shared" si="141"/>
        <v>127</v>
      </c>
      <c r="G2966">
        <v>143</v>
      </c>
      <c r="H2966">
        <v>61</v>
      </c>
      <c r="I2966">
        <v>64</v>
      </c>
      <c r="J2966">
        <v>0</v>
      </c>
      <c r="K2966">
        <v>0</v>
      </c>
      <c r="L2966">
        <v>0</v>
      </c>
      <c r="M2966">
        <v>0</v>
      </c>
      <c r="N2966">
        <v>325</v>
      </c>
      <c r="O2966">
        <v>46</v>
      </c>
      <c r="P2966">
        <f t="shared" si="142"/>
        <v>371</v>
      </c>
      <c r="Q2966">
        <v>361</v>
      </c>
      <c r="R2966">
        <v>231</v>
      </c>
      <c r="S2966">
        <v>181</v>
      </c>
      <c r="T2966">
        <v>6</v>
      </c>
      <c r="U2966">
        <v>3</v>
      </c>
      <c r="V2966">
        <v>0</v>
      </c>
      <c r="W2966">
        <v>22</v>
      </c>
      <c r="X2966">
        <v>220</v>
      </c>
      <c r="Y2966">
        <v>33</v>
      </c>
      <c r="Z2966">
        <f t="shared" si="143"/>
        <v>253</v>
      </c>
      <c r="AA2966">
        <v>257</v>
      </c>
      <c r="AB2966">
        <v>125</v>
      </c>
      <c r="AC2966">
        <v>149</v>
      </c>
      <c r="AD2966">
        <v>0</v>
      </c>
      <c r="AE2966">
        <v>0</v>
      </c>
      <c r="AF2966">
        <v>0</v>
      </c>
      <c r="AG2966">
        <v>0</v>
      </c>
      <c r="AH2966">
        <v>784</v>
      </c>
      <c r="AI2966">
        <v>1175</v>
      </c>
      <c r="AJ2966">
        <v>395</v>
      </c>
      <c r="AK2966">
        <v>0.66723404255319152</v>
      </c>
      <c r="AL2966">
        <v>0.66382978723404251</v>
      </c>
      <c r="AM2966">
        <v>0.49617346938775508</v>
      </c>
      <c r="AN2966">
        <v>253</v>
      </c>
      <c r="AO2966">
        <v>371</v>
      </c>
      <c r="AP2966">
        <v>127</v>
      </c>
      <c r="AQ2966">
        <v>0.68194070080862534</v>
      </c>
      <c r="AR2966">
        <v>0.65768194070080865</v>
      </c>
      <c r="AS2966">
        <v>0.49802371541501977</v>
      </c>
      <c r="AT2966">
        <v>0.7119113573407202</v>
      </c>
      <c r="AU2966">
        <v>0.60387811634349031</v>
      </c>
      <c r="AV2966">
        <v>0.44357976653696496</v>
      </c>
      <c r="AW2966">
        <v>0.54112554112554112</v>
      </c>
      <c r="AX2966">
        <v>0.73593073593073588</v>
      </c>
      <c r="AY2966">
        <v>0.51200000000000001</v>
      </c>
      <c r="AZ2966">
        <v>0</v>
      </c>
      <c r="BA2966">
        <v>1</v>
      </c>
      <c r="BC2966">
        <v>0.82320441988950277</v>
      </c>
      <c r="BD2966">
        <v>0.64640883977900554</v>
      </c>
      <c r="BE2966">
        <v>0.57046979865771807</v>
      </c>
      <c r="BF2966">
        <v>0</v>
      </c>
      <c r="BG2966">
        <v>1</v>
      </c>
      <c r="BI2966">
        <v>0</v>
      </c>
      <c r="BJ2966">
        <v>1</v>
      </c>
    </row>
    <row r="2967" spans="1:63" x14ac:dyDescent="0.3">
      <c r="A2967">
        <v>2012</v>
      </c>
      <c r="B2967">
        <v>41034</v>
      </c>
      <c r="C2967" t="str">
        <f>VLOOKUP(B2967,'NAAM GEMEENTE'!$A$1:$B$319,2,FALSE)</f>
        <v>Lede</v>
      </c>
      <c r="D2967">
        <v>161</v>
      </c>
      <c r="E2967">
        <v>12</v>
      </c>
      <c r="F2967">
        <f t="shared" si="141"/>
        <v>173</v>
      </c>
      <c r="G2967">
        <v>197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309</v>
      </c>
      <c r="O2967">
        <v>40</v>
      </c>
      <c r="P2967">
        <f t="shared" si="142"/>
        <v>349</v>
      </c>
      <c r="Q2967">
        <v>346</v>
      </c>
      <c r="R2967">
        <v>241</v>
      </c>
      <c r="S2967">
        <v>143</v>
      </c>
      <c r="T2967">
        <v>14</v>
      </c>
      <c r="U2967">
        <v>0</v>
      </c>
      <c r="V2967">
        <v>0</v>
      </c>
      <c r="W2967">
        <v>38</v>
      </c>
      <c r="X2967">
        <v>310</v>
      </c>
      <c r="Y2967">
        <v>19</v>
      </c>
      <c r="Z2967">
        <f t="shared" si="143"/>
        <v>329</v>
      </c>
      <c r="AA2967">
        <v>341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670</v>
      </c>
      <c r="AI2967">
        <v>1131</v>
      </c>
      <c r="AJ2967">
        <v>370</v>
      </c>
      <c r="AK2967">
        <v>0.5923961096374889</v>
      </c>
      <c r="AL2967">
        <v>0.67285587975243144</v>
      </c>
      <c r="AM2967">
        <v>0.44776119402985076</v>
      </c>
      <c r="AN2967">
        <v>329</v>
      </c>
      <c r="AO2967">
        <v>349</v>
      </c>
      <c r="AP2967">
        <v>173</v>
      </c>
      <c r="AQ2967">
        <v>0.94269340974212035</v>
      </c>
      <c r="AR2967">
        <v>0.50429799426934097</v>
      </c>
      <c r="AS2967">
        <v>0.47416413373860183</v>
      </c>
      <c r="AT2967">
        <v>0.98554913294797686</v>
      </c>
      <c r="AU2967">
        <v>0.430635838150289</v>
      </c>
      <c r="AV2967">
        <v>0.42228739002932553</v>
      </c>
      <c r="AW2967">
        <v>0</v>
      </c>
      <c r="AX2967">
        <v>1</v>
      </c>
      <c r="AZ2967">
        <v>0</v>
      </c>
      <c r="BA2967">
        <v>1</v>
      </c>
      <c r="BC2967">
        <v>0</v>
      </c>
      <c r="BD2967">
        <v>1</v>
      </c>
      <c r="BI2967">
        <v>0</v>
      </c>
      <c r="BJ2967">
        <v>1</v>
      </c>
    </row>
    <row r="2968" spans="1:63" x14ac:dyDescent="0.3">
      <c r="A2968">
        <v>2012</v>
      </c>
      <c r="B2968">
        <v>41048</v>
      </c>
      <c r="C2968" t="str">
        <f>VLOOKUP(B2968,'NAAM GEMEENTE'!$A$1:$B$319,2,FALSE)</f>
        <v>Ninove</v>
      </c>
      <c r="D2968">
        <v>480</v>
      </c>
      <c r="E2968">
        <v>111</v>
      </c>
      <c r="F2968">
        <f t="shared" si="141"/>
        <v>591</v>
      </c>
      <c r="G2968">
        <v>537</v>
      </c>
      <c r="H2968">
        <v>252</v>
      </c>
      <c r="I2968">
        <v>289</v>
      </c>
      <c r="J2968">
        <v>27</v>
      </c>
      <c r="K2968">
        <v>0</v>
      </c>
      <c r="L2968">
        <v>0</v>
      </c>
      <c r="M2968">
        <v>0</v>
      </c>
      <c r="N2968">
        <v>614</v>
      </c>
      <c r="O2968">
        <v>136</v>
      </c>
      <c r="P2968">
        <f t="shared" si="142"/>
        <v>750</v>
      </c>
      <c r="Q2968">
        <v>676</v>
      </c>
      <c r="R2968">
        <v>427</v>
      </c>
      <c r="S2968">
        <v>454</v>
      </c>
      <c r="T2968">
        <v>57</v>
      </c>
      <c r="U2968">
        <v>7</v>
      </c>
      <c r="V2968">
        <v>0</v>
      </c>
      <c r="W2968">
        <v>27</v>
      </c>
      <c r="X2968">
        <v>709</v>
      </c>
      <c r="Y2968">
        <v>167</v>
      </c>
      <c r="Z2968">
        <f t="shared" si="143"/>
        <v>876</v>
      </c>
      <c r="AA2968">
        <v>795</v>
      </c>
      <c r="AB2968">
        <v>466</v>
      </c>
      <c r="AC2968">
        <v>490</v>
      </c>
      <c r="AD2968">
        <v>46</v>
      </c>
      <c r="AE2968">
        <v>0</v>
      </c>
      <c r="AF2968">
        <v>0</v>
      </c>
      <c r="AG2968">
        <v>0</v>
      </c>
      <c r="AH2968">
        <v>2673</v>
      </c>
      <c r="AI2968">
        <v>2398</v>
      </c>
      <c r="AJ2968">
        <v>1696</v>
      </c>
      <c r="AK2968">
        <v>1.1146788990825689</v>
      </c>
      <c r="AL2968">
        <v>0.292743953294412</v>
      </c>
      <c r="AM2968">
        <v>0.36550692106247662</v>
      </c>
      <c r="AN2968">
        <v>876</v>
      </c>
      <c r="AO2968">
        <v>750</v>
      </c>
      <c r="AP2968">
        <v>591</v>
      </c>
      <c r="AQ2968">
        <v>1.1679999999999999</v>
      </c>
      <c r="AR2968">
        <v>0.21199999999999999</v>
      </c>
      <c r="AS2968">
        <v>0.32534246575342468</v>
      </c>
      <c r="AT2968">
        <v>1.1760355029585798</v>
      </c>
      <c r="AU2968">
        <v>0.20562130177514792</v>
      </c>
      <c r="AV2968">
        <v>0.32452830188679244</v>
      </c>
      <c r="AW2968">
        <v>1.0913348946135832</v>
      </c>
      <c r="AX2968">
        <v>0.4098360655737705</v>
      </c>
      <c r="AY2968">
        <v>0.45922746781115881</v>
      </c>
      <c r="AZ2968">
        <v>0.80701754385964908</v>
      </c>
      <c r="BA2968">
        <v>0.52631578947368418</v>
      </c>
      <c r="BB2968">
        <v>0.41304347826086957</v>
      </c>
      <c r="BC2968">
        <v>1.079295154185022</v>
      </c>
      <c r="BD2968">
        <v>0.36343612334801761</v>
      </c>
      <c r="BE2968">
        <v>0.41020408163265304</v>
      </c>
      <c r="BF2968">
        <v>0</v>
      </c>
      <c r="BG2968">
        <v>1</v>
      </c>
      <c r="BI2968">
        <v>0</v>
      </c>
      <c r="BJ2968">
        <v>1</v>
      </c>
    </row>
    <row r="2969" spans="1:63" x14ac:dyDescent="0.3">
      <c r="A2969">
        <v>2012</v>
      </c>
      <c r="B2969">
        <v>41063</v>
      </c>
      <c r="C2969" t="str">
        <f>VLOOKUP(B2969,'NAAM GEMEENTE'!$A$1:$B$319,2,FALSE)</f>
        <v>Sint-Lievens-Houtem</v>
      </c>
      <c r="D2969">
        <v>0</v>
      </c>
      <c r="E2969">
        <v>0</v>
      </c>
      <c r="F2969">
        <f t="shared" si="141"/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191</v>
      </c>
      <c r="O2969">
        <v>21</v>
      </c>
      <c r="P2969">
        <f t="shared" si="142"/>
        <v>212</v>
      </c>
      <c r="Q2969">
        <v>215</v>
      </c>
      <c r="R2969">
        <v>115</v>
      </c>
      <c r="S2969">
        <v>76</v>
      </c>
      <c r="T2969">
        <v>7</v>
      </c>
      <c r="U2969">
        <v>2</v>
      </c>
      <c r="V2969">
        <v>0</v>
      </c>
      <c r="W2969">
        <v>12</v>
      </c>
      <c r="Z2969">
        <f t="shared" si="143"/>
        <v>0</v>
      </c>
      <c r="AI2969">
        <v>639</v>
      </c>
      <c r="AJ2969">
        <v>0</v>
      </c>
      <c r="AL2969">
        <v>1</v>
      </c>
      <c r="AO2969">
        <v>212</v>
      </c>
      <c r="AP2969">
        <v>0</v>
      </c>
      <c r="AR2969">
        <v>1</v>
      </c>
      <c r="AU2969">
        <v>1</v>
      </c>
      <c r="AX2969">
        <v>1</v>
      </c>
      <c r="BA2969">
        <v>1</v>
      </c>
      <c r="BD2969">
        <v>1</v>
      </c>
      <c r="BG2969">
        <v>1</v>
      </c>
      <c r="BJ2969">
        <v>1</v>
      </c>
    </row>
    <row r="2970" spans="1:63" x14ac:dyDescent="0.3">
      <c r="A2970">
        <v>2012</v>
      </c>
      <c r="B2970">
        <v>41081</v>
      </c>
      <c r="C2970" t="str">
        <f>VLOOKUP(B2970,'NAAM GEMEENTE'!$A$1:$B$319,2,FALSE)</f>
        <v>Zottegem</v>
      </c>
      <c r="D2970">
        <v>364</v>
      </c>
      <c r="E2970">
        <v>33</v>
      </c>
      <c r="F2970">
        <f t="shared" si="141"/>
        <v>397</v>
      </c>
      <c r="G2970">
        <v>472</v>
      </c>
      <c r="H2970">
        <v>186</v>
      </c>
      <c r="I2970">
        <v>97</v>
      </c>
      <c r="J2970">
        <v>0</v>
      </c>
      <c r="K2970">
        <v>0</v>
      </c>
      <c r="L2970">
        <v>0</v>
      </c>
      <c r="M2970">
        <v>0</v>
      </c>
      <c r="N2970">
        <v>447</v>
      </c>
      <c r="O2970">
        <v>49</v>
      </c>
      <c r="P2970">
        <f t="shared" si="142"/>
        <v>496</v>
      </c>
      <c r="Q2970">
        <v>573</v>
      </c>
      <c r="R2970">
        <v>279</v>
      </c>
      <c r="S2970">
        <v>181</v>
      </c>
      <c r="T2970">
        <v>10</v>
      </c>
      <c r="U2970">
        <v>2</v>
      </c>
      <c r="V2970">
        <v>0</v>
      </c>
      <c r="W2970">
        <v>28</v>
      </c>
      <c r="X2970">
        <v>866</v>
      </c>
      <c r="Y2970">
        <v>92</v>
      </c>
      <c r="Z2970">
        <f t="shared" si="143"/>
        <v>958</v>
      </c>
      <c r="AA2970">
        <v>1072</v>
      </c>
      <c r="AB2970">
        <v>563</v>
      </c>
      <c r="AC2970">
        <v>355</v>
      </c>
      <c r="AD2970">
        <v>0</v>
      </c>
      <c r="AE2970">
        <v>0</v>
      </c>
      <c r="AF2970">
        <v>0</v>
      </c>
      <c r="AG2970">
        <v>0</v>
      </c>
      <c r="AH2970">
        <v>2948</v>
      </c>
      <c r="AI2970">
        <v>1569</v>
      </c>
      <c r="AJ2970">
        <v>1152</v>
      </c>
      <c r="AK2970">
        <v>1.8789037603569152</v>
      </c>
      <c r="AL2970">
        <v>0.26577437858508607</v>
      </c>
      <c r="AM2970">
        <v>0.60922659430122117</v>
      </c>
      <c r="AN2970">
        <v>958</v>
      </c>
      <c r="AO2970">
        <v>496</v>
      </c>
      <c r="AP2970">
        <v>397</v>
      </c>
      <c r="AQ2970">
        <v>1.9314516129032258</v>
      </c>
      <c r="AR2970">
        <v>0.19959677419354838</v>
      </c>
      <c r="AS2970">
        <v>0.58559498956158662</v>
      </c>
      <c r="AT2970">
        <v>1.8708551483420592</v>
      </c>
      <c r="AU2970">
        <v>0.17626527050610821</v>
      </c>
      <c r="AV2970">
        <v>0.55970149253731338</v>
      </c>
      <c r="AW2970">
        <v>2.0179211469534049</v>
      </c>
      <c r="AX2970">
        <v>0.33333333333333331</v>
      </c>
      <c r="AY2970">
        <v>0.66962699822380112</v>
      </c>
      <c r="AZ2970">
        <v>0</v>
      </c>
      <c r="BA2970">
        <v>1</v>
      </c>
      <c r="BC2970">
        <v>1.9613259668508287</v>
      </c>
      <c r="BD2970">
        <v>0.46408839779005523</v>
      </c>
      <c r="BE2970">
        <v>0.72676056338028172</v>
      </c>
      <c r="BF2970">
        <v>0</v>
      </c>
      <c r="BG2970">
        <v>1</v>
      </c>
      <c r="BI2970">
        <v>0</v>
      </c>
      <c r="BJ2970">
        <v>1</v>
      </c>
    </row>
    <row r="2971" spans="1:63" x14ac:dyDescent="0.3">
      <c r="A2971">
        <v>2012</v>
      </c>
      <c r="B2971">
        <v>41082</v>
      </c>
      <c r="C2971" t="str">
        <f>VLOOKUP(B2971,'NAAM GEMEENTE'!$A$1:$B$319,2,FALSE)</f>
        <v>Erpe-Mere</v>
      </c>
      <c r="D2971">
        <v>70</v>
      </c>
      <c r="E2971">
        <v>8</v>
      </c>
      <c r="F2971">
        <f t="shared" si="141"/>
        <v>78</v>
      </c>
      <c r="G2971">
        <v>46</v>
      </c>
      <c r="H2971">
        <v>44</v>
      </c>
      <c r="I2971">
        <v>13</v>
      </c>
      <c r="J2971">
        <v>0</v>
      </c>
      <c r="K2971">
        <v>0</v>
      </c>
      <c r="L2971">
        <v>0</v>
      </c>
      <c r="M2971">
        <v>0</v>
      </c>
      <c r="N2971">
        <v>375</v>
      </c>
      <c r="O2971">
        <v>43</v>
      </c>
      <c r="P2971">
        <f t="shared" si="142"/>
        <v>418</v>
      </c>
      <c r="Q2971">
        <v>373</v>
      </c>
      <c r="R2971">
        <v>254</v>
      </c>
      <c r="S2971">
        <v>153</v>
      </c>
      <c r="T2971">
        <v>11</v>
      </c>
      <c r="U2971">
        <v>4</v>
      </c>
      <c r="V2971">
        <v>0</v>
      </c>
      <c r="W2971">
        <v>51</v>
      </c>
      <c r="X2971">
        <v>111</v>
      </c>
      <c r="Y2971">
        <v>24</v>
      </c>
      <c r="Z2971">
        <f t="shared" si="143"/>
        <v>135</v>
      </c>
      <c r="AA2971">
        <v>76</v>
      </c>
      <c r="AB2971">
        <v>81</v>
      </c>
      <c r="AC2971">
        <v>36</v>
      </c>
      <c r="AD2971">
        <v>0</v>
      </c>
      <c r="AE2971">
        <v>0</v>
      </c>
      <c r="AF2971">
        <v>0</v>
      </c>
      <c r="AG2971">
        <v>0</v>
      </c>
      <c r="AH2971">
        <v>328</v>
      </c>
      <c r="AI2971">
        <v>1264</v>
      </c>
      <c r="AJ2971">
        <v>181</v>
      </c>
      <c r="AK2971">
        <v>0.25949367088607594</v>
      </c>
      <c r="AL2971">
        <v>0.85680379746835444</v>
      </c>
      <c r="AM2971">
        <v>0.44817073170731708</v>
      </c>
      <c r="AN2971">
        <v>135</v>
      </c>
      <c r="AO2971">
        <v>418</v>
      </c>
      <c r="AP2971">
        <v>78</v>
      </c>
      <c r="AQ2971">
        <v>0.32296650717703351</v>
      </c>
      <c r="AR2971">
        <v>0.8133971291866029</v>
      </c>
      <c r="AS2971">
        <v>0.42222222222222222</v>
      </c>
      <c r="AT2971">
        <v>0.20375335120643431</v>
      </c>
      <c r="AU2971">
        <v>0.87667560321715821</v>
      </c>
      <c r="AV2971">
        <v>0.39473684210526316</v>
      </c>
      <c r="AW2971">
        <v>0.31889763779527558</v>
      </c>
      <c r="AX2971">
        <v>0.82677165354330706</v>
      </c>
      <c r="AY2971">
        <v>0.4567901234567901</v>
      </c>
      <c r="AZ2971">
        <v>0</v>
      </c>
      <c r="BA2971">
        <v>1</v>
      </c>
      <c r="BC2971">
        <v>0.23529411764705882</v>
      </c>
      <c r="BD2971">
        <v>0.91503267973856206</v>
      </c>
      <c r="BE2971">
        <v>0.63888888888888884</v>
      </c>
      <c r="BF2971">
        <v>0</v>
      </c>
      <c r="BG2971">
        <v>1</v>
      </c>
      <c r="BI2971">
        <v>0</v>
      </c>
      <c r="BJ2971">
        <v>1</v>
      </c>
    </row>
    <row r="2972" spans="1:63" x14ac:dyDescent="0.3">
      <c r="A2972">
        <v>2012</v>
      </c>
      <c r="B2972">
        <v>42003</v>
      </c>
      <c r="C2972" t="str">
        <f>VLOOKUP(B2972,'NAAM GEMEENTE'!$A$1:$B$319,2,FALSE)</f>
        <v>Berlare</v>
      </c>
      <c r="D2972">
        <v>0</v>
      </c>
      <c r="E2972">
        <v>0</v>
      </c>
      <c r="F2972">
        <f t="shared" si="141"/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248</v>
      </c>
      <c r="O2972">
        <v>58</v>
      </c>
      <c r="P2972">
        <f t="shared" si="142"/>
        <v>306</v>
      </c>
      <c r="Q2972">
        <v>241</v>
      </c>
      <c r="R2972">
        <v>212</v>
      </c>
      <c r="S2972">
        <v>168</v>
      </c>
      <c r="T2972">
        <v>10</v>
      </c>
      <c r="U2972">
        <v>2</v>
      </c>
      <c r="V2972">
        <v>0</v>
      </c>
      <c r="W2972">
        <v>31</v>
      </c>
      <c r="Z2972">
        <f t="shared" si="143"/>
        <v>0</v>
      </c>
      <c r="AI2972">
        <v>970</v>
      </c>
      <c r="AJ2972">
        <v>0</v>
      </c>
      <c r="AL2972">
        <v>1</v>
      </c>
      <c r="AO2972">
        <v>306</v>
      </c>
      <c r="AP2972">
        <v>0</v>
      </c>
      <c r="AR2972">
        <v>1</v>
      </c>
      <c r="AU2972">
        <v>1</v>
      </c>
      <c r="AX2972">
        <v>1</v>
      </c>
      <c r="BA2972">
        <v>1</v>
      </c>
      <c r="BD2972">
        <v>1</v>
      </c>
      <c r="BG2972">
        <v>1</v>
      </c>
      <c r="BJ2972">
        <v>1</v>
      </c>
    </row>
    <row r="2973" spans="1:63" x14ac:dyDescent="0.3">
      <c r="A2973">
        <v>2012</v>
      </c>
      <c r="B2973">
        <v>42004</v>
      </c>
      <c r="C2973" t="str">
        <f>VLOOKUP(B2973,'NAAM GEMEENTE'!$A$1:$B$319,2,FALSE)</f>
        <v>Buggenhout</v>
      </c>
      <c r="D2973">
        <v>124</v>
      </c>
      <c r="E2973">
        <v>0</v>
      </c>
      <c r="F2973">
        <f t="shared" si="141"/>
        <v>124</v>
      </c>
      <c r="G2973">
        <v>121</v>
      </c>
      <c r="H2973">
        <v>57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266</v>
      </c>
      <c r="O2973">
        <v>38</v>
      </c>
      <c r="P2973">
        <f t="shared" si="142"/>
        <v>304</v>
      </c>
      <c r="Q2973">
        <v>320</v>
      </c>
      <c r="R2973">
        <v>183</v>
      </c>
      <c r="S2973">
        <v>119</v>
      </c>
      <c r="T2973">
        <v>14</v>
      </c>
      <c r="U2973">
        <v>0</v>
      </c>
      <c r="V2973">
        <v>0</v>
      </c>
      <c r="W2973">
        <v>6</v>
      </c>
      <c r="X2973">
        <v>213</v>
      </c>
      <c r="Y2973">
        <v>0</v>
      </c>
      <c r="Z2973">
        <f t="shared" si="143"/>
        <v>213</v>
      </c>
      <c r="AA2973">
        <v>180</v>
      </c>
      <c r="AB2973">
        <v>134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527</v>
      </c>
      <c r="AI2973">
        <v>946</v>
      </c>
      <c r="AJ2973">
        <v>302</v>
      </c>
      <c r="AK2973">
        <v>0.55708245243128962</v>
      </c>
      <c r="AL2973">
        <v>0.68076109936575058</v>
      </c>
      <c r="AM2973">
        <v>0.42694497153700189</v>
      </c>
      <c r="AN2973">
        <v>213</v>
      </c>
      <c r="AO2973">
        <v>304</v>
      </c>
      <c r="AP2973">
        <v>124</v>
      </c>
      <c r="AQ2973">
        <v>0.70065789473684215</v>
      </c>
      <c r="AR2973">
        <v>0.59210526315789469</v>
      </c>
      <c r="AS2973">
        <v>0.41784037558685444</v>
      </c>
      <c r="AT2973">
        <v>0.5625</v>
      </c>
      <c r="AU2973">
        <v>0.62187499999999996</v>
      </c>
      <c r="AV2973">
        <v>0.32777777777777778</v>
      </c>
      <c r="AW2973">
        <v>0.73224043715846998</v>
      </c>
      <c r="AX2973">
        <v>0.68852459016393441</v>
      </c>
      <c r="AY2973">
        <v>0.57462686567164178</v>
      </c>
      <c r="AZ2973">
        <v>0</v>
      </c>
      <c r="BA2973">
        <v>1</v>
      </c>
      <c r="BC2973">
        <v>0</v>
      </c>
      <c r="BD2973">
        <v>1</v>
      </c>
      <c r="BI2973">
        <v>0</v>
      </c>
      <c r="BJ2973">
        <v>1</v>
      </c>
    </row>
    <row r="2974" spans="1:63" x14ac:dyDescent="0.3">
      <c r="A2974">
        <v>2012</v>
      </c>
      <c r="B2974">
        <v>42006</v>
      </c>
      <c r="C2974" t="str">
        <f>VLOOKUP(B2974,'NAAM GEMEENTE'!$A$1:$B$319,2,FALSE)</f>
        <v>Dendermonde</v>
      </c>
      <c r="D2974">
        <v>627</v>
      </c>
      <c r="E2974">
        <v>86</v>
      </c>
      <c r="F2974">
        <f t="shared" si="141"/>
        <v>713</v>
      </c>
      <c r="G2974">
        <v>749</v>
      </c>
      <c r="H2974">
        <v>363</v>
      </c>
      <c r="I2974">
        <v>330</v>
      </c>
      <c r="J2974">
        <v>0</v>
      </c>
      <c r="K2974">
        <v>0</v>
      </c>
      <c r="L2974">
        <v>0</v>
      </c>
      <c r="M2974">
        <v>0</v>
      </c>
      <c r="N2974">
        <v>757</v>
      </c>
      <c r="O2974">
        <v>111</v>
      </c>
      <c r="P2974">
        <f t="shared" si="142"/>
        <v>868</v>
      </c>
      <c r="Q2974">
        <v>889</v>
      </c>
      <c r="R2974">
        <v>544</v>
      </c>
      <c r="S2974">
        <v>435</v>
      </c>
      <c r="T2974">
        <v>23</v>
      </c>
      <c r="U2974">
        <v>9</v>
      </c>
      <c r="V2974">
        <v>0</v>
      </c>
      <c r="W2974">
        <v>50</v>
      </c>
      <c r="X2974">
        <v>1149</v>
      </c>
      <c r="Y2974">
        <v>184</v>
      </c>
      <c r="Z2974">
        <f t="shared" si="143"/>
        <v>1333</v>
      </c>
      <c r="AA2974">
        <v>1394</v>
      </c>
      <c r="AB2974">
        <v>806</v>
      </c>
      <c r="AC2974">
        <v>820</v>
      </c>
      <c r="AD2974">
        <v>0</v>
      </c>
      <c r="AE2974">
        <v>0</v>
      </c>
      <c r="AF2974">
        <v>0</v>
      </c>
      <c r="AG2974">
        <v>0</v>
      </c>
      <c r="AH2974">
        <v>4353</v>
      </c>
      <c r="AI2974">
        <v>2818</v>
      </c>
      <c r="AJ2974">
        <v>2155</v>
      </c>
      <c r="AK2974">
        <v>1.5447125621007807</v>
      </c>
      <c r="AL2974">
        <v>0.23527324343506031</v>
      </c>
      <c r="AM2974">
        <v>0.50493912244429129</v>
      </c>
      <c r="AN2974">
        <v>1333</v>
      </c>
      <c r="AO2974">
        <v>868</v>
      </c>
      <c r="AP2974">
        <v>713</v>
      </c>
      <c r="AQ2974">
        <v>1.5357142857142858</v>
      </c>
      <c r="AR2974">
        <v>0.17857142857142858</v>
      </c>
      <c r="AS2974">
        <v>0.46511627906976744</v>
      </c>
      <c r="AT2974">
        <v>1.5680539932508437</v>
      </c>
      <c r="AU2974">
        <v>0.15748031496062992</v>
      </c>
      <c r="AV2974">
        <v>0.46269727403156385</v>
      </c>
      <c r="AW2974">
        <v>1.4816176470588236</v>
      </c>
      <c r="AX2974">
        <v>0.3327205882352941</v>
      </c>
      <c r="AY2974">
        <v>0.54962779156327546</v>
      </c>
      <c r="AZ2974">
        <v>0</v>
      </c>
      <c r="BA2974">
        <v>1</v>
      </c>
      <c r="BC2974">
        <v>1.8850574712643677</v>
      </c>
      <c r="BD2974">
        <v>0.2413793103448276</v>
      </c>
      <c r="BE2974">
        <v>0.59756097560975607</v>
      </c>
      <c r="BF2974">
        <v>0</v>
      </c>
      <c r="BG2974">
        <v>1</v>
      </c>
      <c r="BI2974">
        <v>0</v>
      </c>
      <c r="BJ2974">
        <v>1</v>
      </c>
    </row>
    <row r="2975" spans="1:63" x14ac:dyDescent="0.3">
      <c r="A2975">
        <v>2012</v>
      </c>
      <c r="B2975">
        <v>42008</v>
      </c>
      <c r="C2975" t="str">
        <f>VLOOKUP(B2975,'NAAM GEMEENTE'!$A$1:$B$319,2,FALSE)</f>
        <v>Hamme</v>
      </c>
      <c r="D2975">
        <v>252</v>
      </c>
      <c r="E2975">
        <v>73</v>
      </c>
      <c r="F2975">
        <f t="shared" si="141"/>
        <v>325</v>
      </c>
      <c r="G2975">
        <v>129</v>
      </c>
      <c r="H2975">
        <v>150</v>
      </c>
      <c r="I2975">
        <v>149</v>
      </c>
      <c r="J2975">
        <v>0</v>
      </c>
      <c r="K2975">
        <v>0</v>
      </c>
      <c r="L2975">
        <v>0</v>
      </c>
      <c r="M2975">
        <v>0</v>
      </c>
      <c r="N2975">
        <v>425</v>
      </c>
      <c r="O2975">
        <v>99</v>
      </c>
      <c r="P2975">
        <f t="shared" si="142"/>
        <v>524</v>
      </c>
      <c r="Q2975">
        <v>362</v>
      </c>
      <c r="R2975">
        <v>364</v>
      </c>
      <c r="S2975">
        <v>329</v>
      </c>
      <c r="T2975">
        <v>19</v>
      </c>
      <c r="U2975">
        <v>9</v>
      </c>
      <c r="V2975">
        <v>0</v>
      </c>
      <c r="W2975">
        <v>30</v>
      </c>
      <c r="X2975">
        <v>299</v>
      </c>
      <c r="Y2975">
        <v>87</v>
      </c>
      <c r="Z2975">
        <f t="shared" si="143"/>
        <v>386</v>
      </c>
      <c r="AA2975">
        <v>153</v>
      </c>
      <c r="AB2975">
        <v>192</v>
      </c>
      <c r="AC2975">
        <v>224</v>
      </c>
      <c r="AD2975">
        <v>0</v>
      </c>
      <c r="AE2975">
        <v>0</v>
      </c>
      <c r="AF2975">
        <v>0</v>
      </c>
      <c r="AG2975">
        <v>0</v>
      </c>
      <c r="AH2975">
        <v>955</v>
      </c>
      <c r="AI2975">
        <v>1637</v>
      </c>
      <c r="AJ2975">
        <v>753</v>
      </c>
      <c r="AK2975">
        <v>0.58338423946243123</v>
      </c>
      <c r="AL2975">
        <v>0.54001221747098349</v>
      </c>
      <c r="AM2975">
        <v>0.21151832460732983</v>
      </c>
      <c r="AN2975">
        <v>386</v>
      </c>
      <c r="AO2975">
        <v>524</v>
      </c>
      <c r="AP2975">
        <v>325</v>
      </c>
      <c r="AQ2975">
        <v>0.73664122137404575</v>
      </c>
      <c r="AR2975">
        <v>0.37977099236641221</v>
      </c>
      <c r="AS2975">
        <v>0.15803108808290156</v>
      </c>
      <c r="AT2975">
        <v>0.42265193370165743</v>
      </c>
      <c r="AU2975">
        <v>0.64364640883977897</v>
      </c>
      <c r="AV2975">
        <v>0.15686274509803921</v>
      </c>
      <c r="AW2975">
        <v>0.52747252747252749</v>
      </c>
      <c r="AX2975">
        <v>0.58791208791208793</v>
      </c>
      <c r="AY2975">
        <v>0.21875</v>
      </c>
      <c r="AZ2975">
        <v>0</v>
      </c>
      <c r="BA2975">
        <v>1</v>
      </c>
      <c r="BC2975">
        <v>0.68085106382978722</v>
      </c>
      <c r="BD2975">
        <v>0.54711246200607899</v>
      </c>
      <c r="BE2975">
        <v>0.33482142857142855</v>
      </c>
      <c r="BF2975">
        <v>0</v>
      </c>
      <c r="BG2975">
        <v>1</v>
      </c>
      <c r="BI2975">
        <v>0</v>
      </c>
      <c r="BJ2975">
        <v>1</v>
      </c>
    </row>
    <row r="2976" spans="1:63" x14ac:dyDescent="0.3">
      <c r="A2976">
        <v>2012</v>
      </c>
      <c r="B2976">
        <v>42010</v>
      </c>
      <c r="C2976" t="str">
        <f>VLOOKUP(B2976,'NAAM GEMEENTE'!$A$1:$B$319,2,FALSE)</f>
        <v>Laarne</v>
      </c>
      <c r="D2976">
        <v>0</v>
      </c>
      <c r="E2976">
        <v>0</v>
      </c>
      <c r="F2976">
        <f t="shared" si="141"/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195</v>
      </c>
      <c r="O2976">
        <v>24</v>
      </c>
      <c r="P2976">
        <f t="shared" si="142"/>
        <v>219</v>
      </c>
      <c r="Q2976">
        <v>261</v>
      </c>
      <c r="R2976">
        <v>203</v>
      </c>
      <c r="S2976">
        <v>100</v>
      </c>
      <c r="T2976">
        <v>16</v>
      </c>
      <c r="U2976">
        <v>0</v>
      </c>
      <c r="V2976">
        <v>0</v>
      </c>
      <c r="W2976">
        <v>7</v>
      </c>
      <c r="Z2976">
        <f t="shared" si="143"/>
        <v>0</v>
      </c>
      <c r="AI2976">
        <v>806</v>
      </c>
      <c r="AJ2976">
        <v>0</v>
      </c>
      <c r="AL2976">
        <v>1</v>
      </c>
      <c r="AO2976">
        <v>219</v>
      </c>
      <c r="AP2976">
        <v>0</v>
      </c>
      <c r="AR2976">
        <v>1</v>
      </c>
      <c r="AU2976">
        <v>1</v>
      </c>
      <c r="AX2976">
        <v>1</v>
      </c>
      <c r="BA2976">
        <v>1</v>
      </c>
      <c r="BD2976">
        <v>1</v>
      </c>
      <c r="BJ2976">
        <v>1</v>
      </c>
    </row>
    <row r="2977" spans="1:63" x14ac:dyDescent="0.3">
      <c r="A2977">
        <v>2012</v>
      </c>
      <c r="B2977">
        <v>42011</v>
      </c>
      <c r="C2977" t="str">
        <f>VLOOKUP(B2977,'NAAM GEMEENTE'!$A$1:$B$319,2,FALSE)</f>
        <v>Lebbeke</v>
      </c>
      <c r="D2977">
        <v>0</v>
      </c>
      <c r="E2977">
        <v>0</v>
      </c>
      <c r="F2977">
        <f t="shared" si="141"/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338</v>
      </c>
      <c r="O2977">
        <v>46</v>
      </c>
      <c r="P2977">
        <f t="shared" si="142"/>
        <v>384</v>
      </c>
      <c r="Q2977">
        <v>356</v>
      </c>
      <c r="R2977">
        <v>265</v>
      </c>
      <c r="S2977">
        <v>172</v>
      </c>
      <c r="T2977">
        <v>10</v>
      </c>
      <c r="U2977">
        <v>0</v>
      </c>
      <c r="V2977">
        <v>0</v>
      </c>
      <c r="W2977">
        <v>24</v>
      </c>
      <c r="Z2977">
        <f t="shared" si="143"/>
        <v>0</v>
      </c>
      <c r="AI2977">
        <v>1211</v>
      </c>
      <c r="AJ2977">
        <v>0</v>
      </c>
      <c r="AL2977">
        <v>1</v>
      </c>
      <c r="AO2977">
        <v>384</v>
      </c>
      <c r="AP2977">
        <v>0</v>
      </c>
      <c r="AR2977">
        <v>1</v>
      </c>
      <c r="AU2977">
        <v>1</v>
      </c>
      <c r="AX2977">
        <v>1</v>
      </c>
      <c r="BA2977">
        <v>1</v>
      </c>
      <c r="BD2977">
        <v>1</v>
      </c>
      <c r="BJ2977">
        <v>1</v>
      </c>
    </row>
    <row r="2978" spans="1:63" x14ac:dyDescent="0.3">
      <c r="A2978">
        <v>2012</v>
      </c>
      <c r="B2978">
        <v>42023</v>
      </c>
      <c r="C2978" t="str">
        <f>VLOOKUP(B2978,'NAAM GEMEENTE'!$A$1:$B$319,2,FALSE)</f>
        <v>Waasmunster</v>
      </c>
      <c r="D2978">
        <v>0</v>
      </c>
      <c r="E2978">
        <v>0</v>
      </c>
      <c r="F2978">
        <f t="shared" si="141"/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188</v>
      </c>
      <c r="O2978">
        <v>28</v>
      </c>
      <c r="P2978">
        <f t="shared" si="142"/>
        <v>216</v>
      </c>
      <c r="Q2978">
        <v>239</v>
      </c>
      <c r="R2978">
        <v>147</v>
      </c>
      <c r="S2978">
        <v>112</v>
      </c>
      <c r="T2978">
        <v>18</v>
      </c>
      <c r="U2978">
        <v>2</v>
      </c>
      <c r="V2978">
        <v>0</v>
      </c>
      <c r="W2978">
        <v>7</v>
      </c>
      <c r="Z2978">
        <f t="shared" si="143"/>
        <v>0</v>
      </c>
      <c r="AI2978">
        <v>741</v>
      </c>
      <c r="AJ2978">
        <v>0</v>
      </c>
      <c r="AL2978">
        <v>1</v>
      </c>
      <c r="AO2978">
        <v>216</v>
      </c>
      <c r="AP2978">
        <v>0</v>
      </c>
      <c r="AR2978">
        <v>1</v>
      </c>
      <c r="AU2978">
        <v>1</v>
      </c>
      <c r="AX2978">
        <v>1</v>
      </c>
      <c r="BA2978">
        <v>1</v>
      </c>
      <c r="BD2978">
        <v>1</v>
      </c>
      <c r="BG2978">
        <v>1</v>
      </c>
      <c r="BJ2978">
        <v>1</v>
      </c>
    </row>
    <row r="2979" spans="1:63" x14ac:dyDescent="0.3">
      <c r="A2979">
        <v>2012</v>
      </c>
      <c r="B2979">
        <v>42025</v>
      </c>
      <c r="C2979" t="str">
        <f>VLOOKUP(B2979,'NAAM GEMEENTE'!$A$1:$B$319,2,FALSE)</f>
        <v>Wetteren</v>
      </c>
      <c r="D2979">
        <v>314</v>
      </c>
      <c r="E2979">
        <v>70</v>
      </c>
      <c r="F2979">
        <f t="shared" si="141"/>
        <v>384</v>
      </c>
      <c r="G2979">
        <v>319</v>
      </c>
      <c r="H2979">
        <v>261</v>
      </c>
      <c r="I2979">
        <v>175</v>
      </c>
      <c r="J2979">
        <v>0</v>
      </c>
      <c r="K2979">
        <v>0</v>
      </c>
      <c r="L2979">
        <v>0</v>
      </c>
      <c r="M2979">
        <v>0</v>
      </c>
      <c r="N2979">
        <v>374</v>
      </c>
      <c r="O2979">
        <v>80</v>
      </c>
      <c r="P2979">
        <f t="shared" si="142"/>
        <v>454</v>
      </c>
      <c r="Q2979">
        <v>410</v>
      </c>
      <c r="R2979">
        <v>336</v>
      </c>
      <c r="S2979">
        <v>243</v>
      </c>
      <c r="T2979">
        <v>22</v>
      </c>
      <c r="U2979">
        <v>9</v>
      </c>
      <c r="V2979">
        <v>0</v>
      </c>
      <c r="W2979">
        <v>17</v>
      </c>
      <c r="X2979">
        <v>975</v>
      </c>
      <c r="Y2979">
        <v>234</v>
      </c>
      <c r="Z2979">
        <f t="shared" si="143"/>
        <v>1209</v>
      </c>
      <c r="AA2979">
        <v>712</v>
      </c>
      <c r="AB2979">
        <v>1390</v>
      </c>
      <c r="AC2979">
        <v>620</v>
      </c>
      <c r="AD2979">
        <v>0</v>
      </c>
      <c r="AE2979">
        <v>0</v>
      </c>
      <c r="AF2979">
        <v>0</v>
      </c>
      <c r="AG2979">
        <v>0</v>
      </c>
      <c r="AH2979">
        <v>3931</v>
      </c>
      <c r="AI2979">
        <v>1491</v>
      </c>
      <c r="AJ2979">
        <v>1139</v>
      </c>
      <c r="AK2979">
        <v>2.6364855801475522</v>
      </c>
      <c r="AL2979">
        <v>0.23608316566063045</v>
      </c>
      <c r="AM2979">
        <v>0.71025184431442379</v>
      </c>
      <c r="AN2979">
        <v>1209</v>
      </c>
      <c r="AO2979">
        <v>454</v>
      </c>
      <c r="AP2979">
        <v>384</v>
      </c>
      <c r="AQ2979">
        <v>2.6629955947136565</v>
      </c>
      <c r="AR2979">
        <v>0.15418502202643172</v>
      </c>
      <c r="AS2979">
        <v>0.68238213399503722</v>
      </c>
      <c r="AT2979">
        <v>1.7365853658536585</v>
      </c>
      <c r="AU2979">
        <v>0.22195121951219512</v>
      </c>
      <c r="AV2979">
        <v>0.5519662921348315</v>
      </c>
      <c r="AW2979">
        <v>4.1369047619047619</v>
      </c>
      <c r="AX2979">
        <v>0.22321428571428573</v>
      </c>
      <c r="AY2979">
        <v>0.81223021582733812</v>
      </c>
      <c r="AZ2979">
        <v>0</v>
      </c>
      <c r="BA2979">
        <v>1</v>
      </c>
      <c r="BC2979">
        <v>2.5514403292181069</v>
      </c>
      <c r="BD2979">
        <v>0.27983539094650206</v>
      </c>
      <c r="BE2979">
        <v>0.717741935483871</v>
      </c>
      <c r="BF2979">
        <v>0</v>
      </c>
      <c r="BG2979">
        <v>1</v>
      </c>
      <c r="BI2979">
        <v>0</v>
      </c>
      <c r="BJ2979">
        <v>1</v>
      </c>
    </row>
    <row r="2980" spans="1:63" x14ac:dyDescent="0.3">
      <c r="A2980">
        <v>2012</v>
      </c>
      <c r="B2980">
        <v>42026</v>
      </c>
      <c r="C2980" t="str">
        <f>VLOOKUP(B2980,'NAAM GEMEENTE'!$A$1:$B$319,2,FALSE)</f>
        <v>Wichelen</v>
      </c>
      <c r="D2980">
        <v>0</v>
      </c>
      <c r="E2980">
        <v>0</v>
      </c>
      <c r="F2980">
        <f t="shared" si="141"/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207</v>
      </c>
      <c r="O2980">
        <v>30</v>
      </c>
      <c r="P2980">
        <f t="shared" si="142"/>
        <v>237</v>
      </c>
      <c r="Q2980">
        <v>194</v>
      </c>
      <c r="R2980">
        <v>160</v>
      </c>
      <c r="S2980">
        <v>108</v>
      </c>
      <c r="T2980">
        <v>15</v>
      </c>
      <c r="U2980">
        <v>2</v>
      </c>
      <c r="V2980">
        <v>0</v>
      </c>
      <c r="W2980">
        <v>16</v>
      </c>
      <c r="Z2980">
        <f t="shared" si="143"/>
        <v>0</v>
      </c>
      <c r="AI2980">
        <v>732</v>
      </c>
      <c r="AJ2980">
        <v>0</v>
      </c>
      <c r="AL2980">
        <v>1</v>
      </c>
      <c r="AO2980">
        <v>237</v>
      </c>
      <c r="AP2980">
        <v>0</v>
      </c>
      <c r="AR2980">
        <v>1</v>
      </c>
      <c r="AU2980">
        <v>1</v>
      </c>
      <c r="AX2980">
        <v>1</v>
      </c>
      <c r="BA2980">
        <v>1</v>
      </c>
      <c r="BD2980">
        <v>1</v>
      </c>
      <c r="BG2980">
        <v>1</v>
      </c>
      <c r="BJ2980">
        <v>1</v>
      </c>
    </row>
    <row r="2981" spans="1:63" x14ac:dyDescent="0.3">
      <c r="A2981">
        <v>2012</v>
      </c>
      <c r="B2981">
        <v>42028</v>
      </c>
      <c r="C2981" t="str">
        <f>VLOOKUP(B2981,'NAAM GEMEENTE'!$A$1:$B$319,2,FALSE)</f>
        <v>Zele</v>
      </c>
      <c r="D2981">
        <v>249</v>
      </c>
      <c r="E2981">
        <v>62</v>
      </c>
      <c r="F2981">
        <f t="shared" si="141"/>
        <v>311</v>
      </c>
      <c r="G2981">
        <v>236</v>
      </c>
      <c r="H2981">
        <v>174</v>
      </c>
      <c r="I2981">
        <v>140</v>
      </c>
      <c r="J2981">
        <v>0</v>
      </c>
      <c r="K2981">
        <v>0</v>
      </c>
      <c r="L2981">
        <v>0</v>
      </c>
      <c r="M2981">
        <v>0</v>
      </c>
      <c r="N2981">
        <v>378</v>
      </c>
      <c r="O2981">
        <v>88</v>
      </c>
      <c r="P2981">
        <f t="shared" si="142"/>
        <v>466</v>
      </c>
      <c r="Q2981">
        <v>344</v>
      </c>
      <c r="R2981">
        <v>350</v>
      </c>
      <c r="S2981">
        <v>306</v>
      </c>
      <c r="T2981">
        <v>17</v>
      </c>
      <c r="U2981">
        <v>4</v>
      </c>
      <c r="V2981">
        <v>0</v>
      </c>
      <c r="W2981">
        <v>23</v>
      </c>
      <c r="X2981">
        <v>278</v>
      </c>
      <c r="Y2981">
        <v>75</v>
      </c>
      <c r="Z2981">
        <f t="shared" si="143"/>
        <v>353</v>
      </c>
      <c r="AA2981">
        <v>269</v>
      </c>
      <c r="AB2981">
        <v>221</v>
      </c>
      <c r="AC2981">
        <v>174</v>
      </c>
      <c r="AD2981">
        <v>0</v>
      </c>
      <c r="AE2981">
        <v>0</v>
      </c>
      <c r="AF2981">
        <v>0</v>
      </c>
      <c r="AG2981">
        <v>0</v>
      </c>
      <c r="AH2981">
        <v>1017</v>
      </c>
      <c r="AI2981">
        <v>1510</v>
      </c>
      <c r="AJ2981">
        <v>861</v>
      </c>
      <c r="AK2981">
        <v>0.67350993377483448</v>
      </c>
      <c r="AL2981">
        <v>0.42980132450331127</v>
      </c>
      <c r="AM2981">
        <v>0.15339233038348082</v>
      </c>
      <c r="AN2981">
        <v>353</v>
      </c>
      <c r="AO2981">
        <v>466</v>
      </c>
      <c r="AP2981">
        <v>311</v>
      </c>
      <c r="AQ2981">
        <v>0.75751072961373389</v>
      </c>
      <c r="AR2981">
        <v>0.33261802575107297</v>
      </c>
      <c r="AS2981">
        <v>0.11898016997167139</v>
      </c>
      <c r="AT2981">
        <v>0.78197674418604646</v>
      </c>
      <c r="AU2981">
        <v>0.31395348837209303</v>
      </c>
      <c r="AV2981">
        <v>0.12267657992565056</v>
      </c>
      <c r="AW2981">
        <v>0.63142857142857145</v>
      </c>
      <c r="AX2981">
        <v>0.50285714285714289</v>
      </c>
      <c r="AY2981">
        <v>0.21266968325791855</v>
      </c>
      <c r="AZ2981">
        <v>0</v>
      </c>
      <c r="BA2981">
        <v>1</v>
      </c>
      <c r="BC2981">
        <v>0.56862745098039214</v>
      </c>
      <c r="BD2981">
        <v>0.54248366013071891</v>
      </c>
      <c r="BE2981">
        <v>0.19540229885057472</v>
      </c>
      <c r="BF2981">
        <v>0</v>
      </c>
      <c r="BG2981">
        <v>1</v>
      </c>
      <c r="BI2981">
        <v>0</v>
      </c>
      <c r="BJ2981">
        <v>1</v>
      </c>
    </row>
    <row r="2982" spans="1:63" x14ac:dyDescent="0.3">
      <c r="A2982">
        <v>2012</v>
      </c>
      <c r="B2982">
        <v>43002</v>
      </c>
      <c r="C2982" t="str">
        <f>VLOOKUP(B2982,'NAAM GEMEENTE'!$A$1:$B$319,2,FALSE)</f>
        <v>Assenede</v>
      </c>
      <c r="D2982">
        <v>0</v>
      </c>
      <c r="E2982">
        <v>0</v>
      </c>
      <c r="F2982">
        <f t="shared" si="141"/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215</v>
      </c>
      <c r="O2982">
        <v>45</v>
      </c>
      <c r="P2982">
        <f t="shared" si="142"/>
        <v>260</v>
      </c>
      <c r="Q2982">
        <v>190</v>
      </c>
      <c r="R2982">
        <v>228</v>
      </c>
      <c r="S2982">
        <v>184</v>
      </c>
      <c r="T2982">
        <v>11</v>
      </c>
      <c r="U2982">
        <v>1</v>
      </c>
      <c r="V2982">
        <v>0</v>
      </c>
      <c r="W2982">
        <v>20</v>
      </c>
      <c r="Z2982">
        <f t="shared" si="143"/>
        <v>0</v>
      </c>
      <c r="AI2982">
        <v>894</v>
      </c>
      <c r="AJ2982">
        <v>0</v>
      </c>
      <c r="AL2982">
        <v>1</v>
      </c>
      <c r="AO2982">
        <v>260</v>
      </c>
      <c r="AP2982">
        <v>0</v>
      </c>
      <c r="AR2982">
        <v>1</v>
      </c>
      <c r="AU2982">
        <v>1</v>
      </c>
      <c r="AX2982">
        <v>1</v>
      </c>
      <c r="BA2982">
        <v>1</v>
      </c>
      <c r="BD2982">
        <v>1</v>
      </c>
      <c r="BG2982">
        <v>1</v>
      </c>
      <c r="BJ2982">
        <v>1</v>
      </c>
    </row>
    <row r="2983" spans="1:63" x14ac:dyDescent="0.3">
      <c r="A2983">
        <v>2012</v>
      </c>
      <c r="B2983">
        <v>43005</v>
      </c>
      <c r="C2983" t="str">
        <f>VLOOKUP(B2983,'NAAM GEMEENTE'!$A$1:$B$319,2,FALSE)</f>
        <v>Eeklo</v>
      </c>
      <c r="D2983">
        <v>240</v>
      </c>
      <c r="E2983">
        <v>64</v>
      </c>
      <c r="F2983">
        <f t="shared" si="141"/>
        <v>304</v>
      </c>
      <c r="G2983">
        <v>246</v>
      </c>
      <c r="H2983">
        <v>239</v>
      </c>
      <c r="I2983">
        <v>160</v>
      </c>
      <c r="J2983">
        <v>0</v>
      </c>
      <c r="K2983">
        <v>20</v>
      </c>
      <c r="L2983">
        <v>0</v>
      </c>
      <c r="M2983">
        <v>19</v>
      </c>
      <c r="N2983">
        <v>289</v>
      </c>
      <c r="O2983">
        <v>84</v>
      </c>
      <c r="P2983">
        <f t="shared" si="142"/>
        <v>373</v>
      </c>
      <c r="Q2983">
        <v>274</v>
      </c>
      <c r="R2983">
        <v>312</v>
      </c>
      <c r="S2983">
        <v>228</v>
      </c>
      <c r="T2983">
        <v>16</v>
      </c>
      <c r="U2983">
        <v>32</v>
      </c>
      <c r="V2983">
        <v>0</v>
      </c>
      <c r="W2983">
        <v>24</v>
      </c>
      <c r="X2983">
        <v>892</v>
      </c>
      <c r="Y2983">
        <v>220</v>
      </c>
      <c r="Z2983">
        <f t="shared" si="143"/>
        <v>1112</v>
      </c>
      <c r="AA2983">
        <v>797</v>
      </c>
      <c r="AB2983">
        <v>1125</v>
      </c>
      <c r="AC2983">
        <v>784</v>
      </c>
      <c r="AD2983">
        <v>0</v>
      </c>
      <c r="AE2983">
        <v>33</v>
      </c>
      <c r="AF2983">
        <v>0</v>
      </c>
      <c r="AG2983">
        <v>111</v>
      </c>
      <c r="AH2983">
        <v>3962</v>
      </c>
      <c r="AI2983">
        <v>1259</v>
      </c>
      <c r="AJ2983">
        <v>988</v>
      </c>
      <c r="AK2983">
        <v>3.1469420174741858</v>
      </c>
      <c r="AL2983">
        <v>0.21525019857029387</v>
      </c>
      <c r="AM2983">
        <v>0.7506309944472489</v>
      </c>
      <c r="AN2983">
        <v>1112</v>
      </c>
      <c r="AO2983">
        <v>373</v>
      </c>
      <c r="AP2983">
        <v>304</v>
      </c>
      <c r="AQ2983">
        <v>2.9812332439678286</v>
      </c>
      <c r="AR2983">
        <v>0.18498659517426275</v>
      </c>
      <c r="AS2983">
        <v>0.72661870503597126</v>
      </c>
      <c r="AT2983">
        <v>2.9087591240875912</v>
      </c>
      <c r="AU2983">
        <v>0.10218978102189781</v>
      </c>
      <c r="AV2983">
        <v>0.69134253450439143</v>
      </c>
      <c r="AW2983">
        <v>3.6057692307692308</v>
      </c>
      <c r="AX2983">
        <v>0.23397435897435898</v>
      </c>
      <c r="AY2983">
        <v>0.78755555555555556</v>
      </c>
      <c r="AZ2983">
        <v>0</v>
      </c>
      <c r="BA2983">
        <v>1</v>
      </c>
      <c r="BC2983">
        <v>3.4385964912280702</v>
      </c>
      <c r="BD2983">
        <v>0.2982456140350877</v>
      </c>
      <c r="BE2983">
        <v>0.79591836734693877</v>
      </c>
      <c r="BF2983">
        <v>1.03125</v>
      </c>
      <c r="BG2983">
        <v>0.375</v>
      </c>
      <c r="BH2983">
        <v>0.39393939393939392</v>
      </c>
      <c r="BI2983">
        <v>4.625</v>
      </c>
      <c r="BJ2983">
        <v>0.20833333333333334</v>
      </c>
      <c r="BK2983">
        <v>0.8288288288288288</v>
      </c>
    </row>
    <row r="2984" spans="1:63" x14ac:dyDescent="0.3">
      <c r="A2984">
        <v>2012</v>
      </c>
      <c r="B2984">
        <v>43007</v>
      </c>
      <c r="C2984" t="str">
        <f>VLOOKUP(B2984,'NAAM GEMEENTE'!$A$1:$B$319,2,FALSE)</f>
        <v>Kaprijke</v>
      </c>
      <c r="D2984">
        <v>0</v>
      </c>
      <c r="E2984">
        <v>0</v>
      </c>
      <c r="F2984">
        <f t="shared" si="141"/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120</v>
      </c>
      <c r="O2984">
        <v>21</v>
      </c>
      <c r="P2984">
        <f t="shared" si="142"/>
        <v>141</v>
      </c>
      <c r="Q2984">
        <v>105</v>
      </c>
      <c r="R2984">
        <v>114</v>
      </c>
      <c r="S2984">
        <v>68</v>
      </c>
      <c r="T2984">
        <v>4</v>
      </c>
      <c r="U2984">
        <v>0</v>
      </c>
      <c r="V2984">
        <v>0</v>
      </c>
      <c r="W2984">
        <v>5</v>
      </c>
      <c r="Z2984">
        <f t="shared" si="143"/>
        <v>0</v>
      </c>
      <c r="AI2984">
        <v>437</v>
      </c>
      <c r="AJ2984">
        <v>0</v>
      </c>
      <c r="AL2984">
        <v>1</v>
      </c>
      <c r="AO2984">
        <v>141</v>
      </c>
      <c r="AP2984">
        <v>0</v>
      </c>
      <c r="AR2984">
        <v>1</v>
      </c>
      <c r="AU2984">
        <v>1</v>
      </c>
      <c r="AX2984">
        <v>1</v>
      </c>
      <c r="BA2984">
        <v>1</v>
      </c>
      <c r="BD2984">
        <v>1</v>
      </c>
      <c r="BJ2984">
        <v>1</v>
      </c>
    </row>
    <row r="2985" spans="1:63" x14ac:dyDescent="0.3">
      <c r="A2985">
        <v>2012</v>
      </c>
      <c r="B2985">
        <v>43010</v>
      </c>
      <c r="C2985" t="str">
        <f>VLOOKUP(B2985,'NAAM GEMEENTE'!$A$1:$B$319,2,FALSE)</f>
        <v>Maldegem</v>
      </c>
      <c r="D2985">
        <v>261</v>
      </c>
      <c r="E2985">
        <v>36</v>
      </c>
      <c r="F2985">
        <f t="shared" si="141"/>
        <v>297</v>
      </c>
      <c r="G2985">
        <v>256</v>
      </c>
      <c r="H2985">
        <v>94</v>
      </c>
      <c r="I2985">
        <v>81</v>
      </c>
      <c r="J2985">
        <v>0</v>
      </c>
      <c r="K2985">
        <v>0</v>
      </c>
      <c r="L2985">
        <v>0</v>
      </c>
      <c r="M2985">
        <v>0</v>
      </c>
      <c r="N2985">
        <v>406</v>
      </c>
      <c r="O2985">
        <v>89</v>
      </c>
      <c r="P2985">
        <f t="shared" si="142"/>
        <v>495</v>
      </c>
      <c r="Q2985">
        <v>372</v>
      </c>
      <c r="R2985">
        <v>333</v>
      </c>
      <c r="S2985">
        <v>271</v>
      </c>
      <c r="T2985">
        <v>24</v>
      </c>
      <c r="U2985">
        <v>8</v>
      </c>
      <c r="V2985">
        <v>0</v>
      </c>
      <c r="W2985">
        <v>30</v>
      </c>
      <c r="X2985">
        <v>350</v>
      </c>
      <c r="Y2985">
        <v>56</v>
      </c>
      <c r="Z2985">
        <f t="shared" si="143"/>
        <v>406</v>
      </c>
      <c r="AA2985">
        <v>327</v>
      </c>
      <c r="AB2985">
        <v>124</v>
      </c>
      <c r="AC2985">
        <v>127</v>
      </c>
      <c r="AD2985">
        <v>0</v>
      </c>
      <c r="AE2985">
        <v>0</v>
      </c>
      <c r="AF2985">
        <v>0</v>
      </c>
      <c r="AG2985">
        <v>0</v>
      </c>
      <c r="AH2985">
        <v>984</v>
      </c>
      <c r="AI2985">
        <v>1533</v>
      </c>
      <c r="AJ2985">
        <v>728</v>
      </c>
      <c r="AK2985">
        <v>0.64187866927592951</v>
      </c>
      <c r="AL2985">
        <v>0.52511415525114158</v>
      </c>
      <c r="AM2985">
        <v>0.26016260162601629</v>
      </c>
      <c r="AN2985">
        <v>406</v>
      </c>
      <c r="AO2985">
        <v>495</v>
      </c>
      <c r="AP2985">
        <v>297</v>
      </c>
      <c r="AQ2985">
        <v>0.82020202020202015</v>
      </c>
      <c r="AR2985">
        <v>0.4</v>
      </c>
      <c r="AS2985">
        <v>0.26847290640394089</v>
      </c>
      <c r="AT2985">
        <v>0.87903225806451613</v>
      </c>
      <c r="AU2985">
        <v>0.31182795698924731</v>
      </c>
      <c r="AV2985">
        <v>0.21712538226299694</v>
      </c>
      <c r="AW2985">
        <v>0.37237237237237236</v>
      </c>
      <c r="AX2985">
        <v>0.71771771771771775</v>
      </c>
      <c r="AY2985">
        <v>0.24193548387096775</v>
      </c>
      <c r="AZ2985">
        <v>0</v>
      </c>
      <c r="BA2985">
        <v>1</v>
      </c>
      <c r="BC2985">
        <v>0.46863468634686345</v>
      </c>
      <c r="BD2985">
        <v>0.70110701107011075</v>
      </c>
      <c r="BE2985">
        <v>0.36220472440944884</v>
      </c>
      <c r="BF2985">
        <v>0</v>
      </c>
      <c r="BG2985">
        <v>1</v>
      </c>
      <c r="BI2985">
        <v>0</v>
      </c>
      <c r="BJ2985">
        <v>1</v>
      </c>
    </row>
    <row r="2986" spans="1:63" x14ac:dyDescent="0.3">
      <c r="A2986">
        <v>2012</v>
      </c>
      <c r="B2986">
        <v>43014</v>
      </c>
      <c r="C2986" t="str">
        <f>VLOOKUP(B2986,'NAAM GEMEENTE'!$A$1:$B$319,2,FALSE)</f>
        <v>Sint-Laureins</v>
      </c>
      <c r="D2986">
        <v>27</v>
      </c>
      <c r="E2986">
        <v>2</v>
      </c>
      <c r="F2986">
        <f t="shared" si="141"/>
        <v>29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102</v>
      </c>
      <c r="O2986">
        <v>14</v>
      </c>
      <c r="P2986">
        <f t="shared" si="142"/>
        <v>116</v>
      </c>
      <c r="Q2986">
        <v>83</v>
      </c>
      <c r="R2986">
        <v>106</v>
      </c>
      <c r="S2986">
        <v>72</v>
      </c>
      <c r="T2986">
        <v>4</v>
      </c>
      <c r="U2986">
        <v>0</v>
      </c>
      <c r="V2986">
        <v>0</v>
      </c>
      <c r="W2986">
        <v>6</v>
      </c>
      <c r="X2986">
        <v>51</v>
      </c>
      <c r="Y2986">
        <v>14</v>
      </c>
      <c r="Z2986">
        <f t="shared" si="143"/>
        <v>65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65</v>
      </c>
      <c r="AI2986">
        <v>387</v>
      </c>
      <c r="AJ2986">
        <v>29</v>
      </c>
      <c r="AK2986">
        <v>0.16795865633074936</v>
      </c>
      <c r="AL2986">
        <v>0.92506459948320419</v>
      </c>
      <c r="AM2986">
        <v>0.55384615384615388</v>
      </c>
      <c r="AN2986">
        <v>65</v>
      </c>
      <c r="AO2986">
        <v>116</v>
      </c>
      <c r="AP2986">
        <v>29</v>
      </c>
      <c r="AQ2986">
        <v>0.56034482758620685</v>
      </c>
      <c r="AR2986">
        <v>0.75</v>
      </c>
      <c r="AS2986">
        <v>0.55384615384615388</v>
      </c>
      <c r="AT2986">
        <v>0</v>
      </c>
      <c r="AU2986">
        <v>1</v>
      </c>
      <c r="AW2986">
        <v>0</v>
      </c>
      <c r="AX2986">
        <v>1</v>
      </c>
      <c r="AZ2986">
        <v>0</v>
      </c>
      <c r="BA2986">
        <v>1</v>
      </c>
      <c r="BC2986">
        <v>0</v>
      </c>
      <c r="BD2986">
        <v>1</v>
      </c>
      <c r="BI2986">
        <v>0</v>
      </c>
      <c r="BJ2986">
        <v>1</v>
      </c>
    </row>
    <row r="2987" spans="1:63" x14ac:dyDescent="0.3">
      <c r="A2987">
        <v>2012</v>
      </c>
      <c r="B2987">
        <v>43018</v>
      </c>
      <c r="C2987" t="str">
        <f>VLOOKUP(B2987,'NAAM GEMEENTE'!$A$1:$B$319,2,FALSE)</f>
        <v>Zelzate</v>
      </c>
      <c r="D2987">
        <v>154</v>
      </c>
      <c r="E2987">
        <v>58</v>
      </c>
      <c r="F2987">
        <f t="shared" si="141"/>
        <v>212</v>
      </c>
      <c r="G2987">
        <v>106</v>
      </c>
      <c r="H2987">
        <v>106</v>
      </c>
      <c r="I2987">
        <v>144</v>
      </c>
      <c r="J2987">
        <v>0</v>
      </c>
      <c r="K2987">
        <v>0</v>
      </c>
      <c r="L2987">
        <v>0</v>
      </c>
      <c r="M2987">
        <v>0</v>
      </c>
      <c r="N2987">
        <v>191</v>
      </c>
      <c r="O2987">
        <v>68</v>
      </c>
      <c r="P2987">
        <f t="shared" si="142"/>
        <v>259</v>
      </c>
      <c r="Q2987">
        <v>135</v>
      </c>
      <c r="R2987">
        <v>167</v>
      </c>
      <c r="S2987">
        <v>196</v>
      </c>
      <c r="T2987">
        <v>8</v>
      </c>
      <c r="U2987">
        <v>1</v>
      </c>
      <c r="V2987">
        <v>0</v>
      </c>
      <c r="W2987">
        <v>20</v>
      </c>
      <c r="X2987">
        <v>312</v>
      </c>
      <c r="Y2987">
        <v>121</v>
      </c>
      <c r="Z2987">
        <f t="shared" si="143"/>
        <v>433</v>
      </c>
      <c r="AA2987">
        <v>250</v>
      </c>
      <c r="AB2987">
        <v>324</v>
      </c>
      <c r="AC2987">
        <v>328</v>
      </c>
      <c r="AD2987">
        <v>0</v>
      </c>
      <c r="AE2987">
        <v>0</v>
      </c>
      <c r="AF2987">
        <v>0</v>
      </c>
      <c r="AG2987">
        <v>0</v>
      </c>
      <c r="AH2987">
        <v>1335</v>
      </c>
      <c r="AI2987">
        <v>786</v>
      </c>
      <c r="AJ2987">
        <v>568</v>
      </c>
      <c r="AK2987">
        <v>1.6984732824427482</v>
      </c>
      <c r="AL2987">
        <v>0.27735368956743001</v>
      </c>
      <c r="AM2987">
        <v>0.57453183520599249</v>
      </c>
      <c r="AN2987">
        <v>433</v>
      </c>
      <c r="AO2987">
        <v>259</v>
      </c>
      <c r="AP2987">
        <v>212</v>
      </c>
      <c r="AQ2987">
        <v>1.6718146718146718</v>
      </c>
      <c r="AR2987">
        <v>0.18146718146718147</v>
      </c>
      <c r="AS2987">
        <v>0.51039260969976907</v>
      </c>
      <c r="AT2987">
        <v>1.8518518518518519</v>
      </c>
      <c r="AU2987">
        <v>0.21481481481481482</v>
      </c>
      <c r="AV2987">
        <v>0.57599999999999996</v>
      </c>
      <c r="AW2987">
        <v>1.9401197604790419</v>
      </c>
      <c r="AX2987">
        <v>0.3652694610778443</v>
      </c>
      <c r="AY2987">
        <v>0.6728395061728395</v>
      </c>
      <c r="AZ2987">
        <v>0</v>
      </c>
      <c r="BA2987">
        <v>1</v>
      </c>
      <c r="BC2987">
        <v>1.6734693877551021</v>
      </c>
      <c r="BD2987">
        <v>0.26530612244897961</v>
      </c>
      <c r="BE2987">
        <v>0.56097560975609762</v>
      </c>
      <c r="BF2987">
        <v>0</v>
      </c>
      <c r="BG2987">
        <v>1</v>
      </c>
      <c r="BI2987">
        <v>0</v>
      </c>
      <c r="BJ2987">
        <v>1</v>
      </c>
    </row>
    <row r="2988" spans="1:63" x14ac:dyDescent="0.3">
      <c r="A2988">
        <v>2012</v>
      </c>
      <c r="B2988">
        <v>44012</v>
      </c>
      <c r="C2988" t="str">
        <f>VLOOKUP(B2988,'NAAM GEMEENTE'!$A$1:$B$319,2,FALSE)</f>
        <v>De Pinte</v>
      </c>
      <c r="D2988">
        <v>94</v>
      </c>
      <c r="E2988">
        <v>0</v>
      </c>
      <c r="F2988">
        <f t="shared" si="141"/>
        <v>94</v>
      </c>
      <c r="G2988">
        <v>79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234</v>
      </c>
      <c r="O2988">
        <v>6</v>
      </c>
      <c r="P2988">
        <f t="shared" si="142"/>
        <v>240</v>
      </c>
      <c r="Q2988">
        <v>322</v>
      </c>
      <c r="R2988">
        <v>118</v>
      </c>
      <c r="S2988">
        <v>39</v>
      </c>
      <c r="T2988">
        <v>11</v>
      </c>
      <c r="U2988">
        <v>0</v>
      </c>
      <c r="V2988">
        <v>0</v>
      </c>
      <c r="W2988">
        <v>8</v>
      </c>
      <c r="X2988">
        <v>261</v>
      </c>
      <c r="Y2988">
        <v>0</v>
      </c>
      <c r="Z2988">
        <f t="shared" si="143"/>
        <v>261</v>
      </c>
      <c r="AA2988">
        <v>282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543</v>
      </c>
      <c r="AI2988">
        <v>738</v>
      </c>
      <c r="AJ2988">
        <v>173</v>
      </c>
      <c r="AK2988">
        <v>0.73577235772357719</v>
      </c>
      <c r="AL2988">
        <v>0.76558265582655827</v>
      </c>
      <c r="AM2988">
        <v>0.68139963167587481</v>
      </c>
      <c r="AN2988">
        <v>261</v>
      </c>
      <c r="AO2988">
        <v>240</v>
      </c>
      <c r="AP2988">
        <v>94</v>
      </c>
      <c r="AQ2988">
        <v>1.0874999999999999</v>
      </c>
      <c r="AR2988">
        <v>0.60833333333333328</v>
      </c>
      <c r="AS2988">
        <v>0.63984674329501912</v>
      </c>
      <c r="AT2988">
        <v>0.87577639751552794</v>
      </c>
      <c r="AU2988">
        <v>0.75465838509316774</v>
      </c>
      <c r="AV2988">
        <v>0.71985815602836878</v>
      </c>
      <c r="AW2988">
        <v>0</v>
      </c>
      <c r="AX2988">
        <v>1</v>
      </c>
      <c r="AZ2988">
        <v>0</v>
      </c>
      <c r="BA2988">
        <v>1</v>
      </c>
      <c r="BC2988">
        <v>0</v>
      </c>
      <c r="BD2988">
        <v>1</v>
      </c>
      <c r="BI2988">
        <v>0</v>
      </c>
      <c r="BJ2988">
        <v>1</v>
      </c>
    </row>
    <row r="2989" spans="1:63" x14ac:dyDescent="0.3">
      <c r="A2989">
        <v>2012</v>
      </c>
      <c r="B2989">
        <v>44013</v>
      </c>
      <c r="C2989" t="str">
        <f>VLOOKUP(B2989,'NAAM GEMEENTE'!$A$1:$B$319,2,FALSE)</f>
        <v>Destelbergen</v>
      </c>
      <c r="D2989">
        <v>0</v>
      </c>
      <c r="E2989">
        <v>0</v>
      </c>
      <c r="F2989">
        <f t="shared" si="141"/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317</v>
      </c>
      <c r="O2989">
        <v>32</v>
      </c>
      <c r="P2989">
        <f t="shared" si="142"/>
        <v>349</v>
      </c>
      <c r="Q2989">
        <v>432</v>
      </c>
      <c r="R2989">
        <v>205</v>
      </c>
      <c r="S2989">
        <v>111</v>
      </c>
      <c r="T2989">
        <v>19</v>
      </c>
      <c r="U2989">
        <v>7</v>
      </c>
      <c r="V2989">
        <v>0</v>
      </c>
      <c r="W2989">
        <v>8</v>
      </c>
      <c r="Z2989">
        <f t="shared" si="143"/>
        <v>0</v>
      </c>
      <c r="AI2989">
        <v>1131</v>
      </c>
      <c r="AJ2989">
        <v>0</v>
      </c>
      <c r="AL2989">
        <v>1</v>
      </c>
      <c r="AO2989">
        <v>349</v>
      </c>
      <c r="AP2989">
        <v>0</v>
      </c>
      <c r="AR2989">
        <v>1</v>
      </c>
      <c r="AU2989">
        <v>1</v>
      </c>
      <c r="AX2989">
        <v>1</v>
      </c>
      <c r="BA2989">
        <v>1</v>
      </c>
      <c r="BD2989">
        <v>1</v>
      </c>
      <c r="BG2989">
        <v>1</v>
      </c>
      <c r="BJ2989">
        <v>1</v>
      </c>
    </row>
    <row r="2990" spans="1:63" x14ac:dyDescent="0.3">
      <c r="A2990">
        <v>2012</v>
      </c>
      <c r="B2990">
        <v>44019</v>
      </c>
      <c r="C2990" t="str">
        <f>VLOOKUP(B2990,'NAAM GEMEENTE'!$A$1:$B$319,2,FALSE)</f>
        <v>Evergem</v>
      </c>
      <c r="D2990">
        <v>247</v>
      </c>
      <c r="E2990">
        <v>0</v>
      </c>
      <c r="F2990">
        <f t="shared" si="141"/>
        <v>247</v>
      </c>
      <c r="G2990">
        <v>186</v>
      </c>
      <c r="H2990">
        <v>74</v>
      </c>
      <c r="I2990">
        <v>11</v>
      </c>
      <c r="J2990">
        <v>13</v>
      </c>
      <c r="K2990">
        <v>0</v>
      </c>
      <c r="L2990">
        <v>0</v>
      </c>
      <c r="M2990">
        <v>0</v>
      </c>
      <c r="N2990">
        <v>629</v>
      </c>
      <c r="O2990">
        <v>85</v>
      </c>
      <c r="P2990">
        <f t="shared" si="142"/>
        <v>714</v>
      </c>
      <c r="Q2990">
        <v>508</v>
      </c>
      <c r="R2990">
        <v>556</v>
      </c>
      <c r="S2990">
        <v>392</v>
      </c>
      <c r="T2990">
        <v>32</v>
      </c>
      <c r="U2990">
        <v>3</v>
      </c>
      <c r="V2990">
        <v>0</v>
      </c>
      <c r="W2990">
        <v>47</v>
      </c>
      <c r="X2990">
        <v>404</v>
      </c>
      <c r="Y2990">
        <v>0</v>
      </c>
      <c r="Z2990">
        <f t="shared" si="143"/>
        <v>404</v>
      </c>
      <c r="AA2990">
        <v>243</v>
      </c>
      <c r="AB2990">
        <v>106</v>
      </c>
      <c r="AC2990">
        <v>18</v>
      </c>
      <c r="AD2990">
        <v>175</v>
      </c>
      <c r="AE2990">
        <v>0</v>
      </c>
      <c r="AF2990">
        <v>0</v>
      </c>
      <c r="AG2990">
        <v>0</v>
      </c>
      <c r="AH2990">
        <v>946</v>
      </c>
      <c r="AI2990">
        <v>2252</v>
      </c>
      <c r="AJ2990">
        <v>531</v>
      </c>
      <c r="AK2990">
        <v>0.42007104795737121</v>
      </c>
      <c r="AL2990">
        <v>0.76420959147424516</v>
      </c>
      <c r="AM2990">
        <v>0.43868921775898523</v>
      </c>
      <c r="AN2990">
        <v>404</v>
      </c>
      <c r="AO2990">
        <v>714</v>
      </c>
      <c r="AP2990">
        <v>247</v>
      </c>
      <c r="AQ2990">
        <v>0.56582633053221287</v>
      </c>
      <c r="AR2990">
        <v>0.65406162464985995</v>
      </c>
      <c r="AS2990">
        <v>0.38861386138613863</v>
      </c>
      <c r="AT2990">
        <v>0.47834645669291337</v>
      </c>
      <c r="AU2990">
        <v>0.63385826771653542</v>
      </c>
      <c r="AV2990">
        <v>0.23456790123456789</v>
      </c>
      <c r="AW2990">
        <v>0.1906474820143885</v>
      </c>
      <c r="AX2990">
        <v>0.86690647482014394</v>
      </c>
      <c r="AY2990">
        <v>0.30188679245283018</v>
      </c>
      <c r="AZ2990">
        <v>5.46875</v>
      </c>
      <c r="BA2990">
        <v>0.59375</v>
      </c>
      <c r="BB2990">
        <v>0.92571428571428571</v>
      </c>
      <c r="BC2990">
        <v>4.5918367346938778E-2</v>
      </c>
      <c r="BD2990">
        <v>0.97193877551020413</v>
      </c>
      <c r="BE2990">
        <v>0.3888888888888889</v>
      </c>
      <c r="BF2990">
        <v>0</v>
      </c>
      <c r="BG2990">
        <v>1</v>
      </c>
      <c r="BI2990">
        <v>0</v>
      </c>
      <c r="BJ2990">
        <v>1</v>
      </c>
    </row>
    <row r="2991" spans="1:63" x14ac:dyDescent="0.3">
      <c r="A2991">
        <v>2012</v>
      </c>
      <c r="B2991">
        <v>44020</v>
      </c>
      <c r="C2991" t="str">
        <f>VLOOKUP(B2991,'NAAM GEMEENTE'!$A$1:$B$319,2,FALSE)</f>
        <v>Gavere</v>
      </c>
      <c r="D2991">
        <v>0</v>
      </c>
      <c r="E2991">
        <v>0</v>
      </c>
      <c r="F2991">
        <f t="shared" si="141"/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266</v>
      </c>
      <c r="O2991">
        <v>22</v>
      </c>
      <c r="P2991">
        <f t="shared" si="142"/>
        <v>288</v>
      </c>
      <c r="Q2991">
        <v>280</v>
      </c>
      <c r="R2991">
        <v>183</v>
      </c>
      <c r="S2991">
        <v>101</v>
      </c>
      <c r="T2991">
        <v>16</v>
      </c>
      <c r="U2991">
        <v>1</v>
      </c>
      <c r="V2991">
        <v>0</v>
      </c>
      <c r="W2991">
        <v>18</v>
      </c>
      <c r="Z2991">
        <f t="shared" si="143"/>
        <v>0</v>
      </c>
      <c r="AI2991">
        <v>887</v>
      </c>
      <c r="AJ2991">
        <v>0</v>
      </c>
      <c r="AL2991">
        <v>1</v>
      </c>
      <c r="AO2991">
        <v>288</v>
      </c>
      <c r="AP2991">
        <v>0</v>
      </c>
      <c r="AR2991">
        <v>1</v>
      </c>
      <c r="AU2991">
        <v>1</v>
      </c>
      <c r="AX2991">
        <v>1</v>
      </c>
      <c r="BA2991">
        <v>1</v>
      </c>
      <c r="BD2991">
        <v>1</v>
      </c>
      <c r="BG2991">
        <v>1</v>
      </c>
      <c r="BJ2991">
        <v>1</v>
      </c>
    </row>
    <row r="2992" spans="1:63" x14ac:dyDescent="0.3">
      <c r="A2992">
        <v>2012</v>
      </c>
      <c r="B2992">
        <v>44021</v>
      </c>
      <c r="C2992" t="str">
        <f>VLOOKUP(B2992,'NAAM GEMEENTE'!$A$1:$B$319,2,FALSE)</f>
        <v>Gent</v>
      </c>
      <c r="D2992">
        <v>3312</v>
      </c>
      <c r="E2992">
        <v>847</v>
      </c>
      <c r="F2992">
        <f t="shared" si="141"/>
        <v>4159</v>
      </c>
      <c r="G2992">
        <v>3708</v>
      </c>
      <c r="H2992">
        <v>1833</v>
      </c>
      <c r="I2992">
        <v>2237</v>
      </c>
      <c r="J2992">
        <v>262</v>
      </c>
      <c r="K2992">
        <v>196</v>
      </c>
      <c r="L2992">
        <v>0</v>
      </c>
      <c r="M2992">
        <v>224</v>
      </c>
      <c r="N2992">
        <v>3738</v>
      </c>
      <c r="O2992">
        <v>956</v>
      </c>
      <c r="P2992">
        <f t="shared" si="142"/>
        <v>4694</v>
      </c>
      <c r="Q2992">
        <v>3996</v>
      </c>
      <c r="R2992">
        <v>2391</v>
      </c>
      <c r="S2992">
        <v>2669</v>
      </c>
      <c r="T2992">
        <v>312</v>
      </c>
      <c r="U2992">
        <v>197</v>
      </c>
      <c r="V2992">
        <v>0</v>
      </c>
      <c r="W2992">
        <v>232</v>
      </c>
      <c r="X2992">
        <v>5817</v>
      </c>
      <c r="Y2992">
        <v>968</v>
      </c>
      <c r="Z2992">
        <f t="shared" si="143"/>
        <v>6785</v>
      </c>
      <c r="AA2992">
        <v>7647</v>
      </c>
      <c r="AB2992">
        <v>3826</v>
      </c>
      <c r="AC2992">
        <v>3470</v>
      </c>
      <c r="AD2992">
        <v>929</v>
      </c>
      <c r="AE2992">
        <v>270</v>
      </c>
      <c r="AF2992">
        <v>0</v>
      </c>
      <c r="AG2992">
        <v>661</v>
      </c>
      <c r="AH2992">
        <v>23588</v>
      </c>
      <c r="AI2992">
        <v>14491</v>
      </c>
      <c r="AJ2992">
        <v>12619</v>
      </c>
      <c r="AK2992">
        <v>1.6277689600441654</v>
      </c>
      <c r="AL2992">
        <v>0.12918363121937754</v>
      </c>
      <c r="AM2992">
        <v>0.46502458877395286</v>
      </c>
      <c r="AN2992">
        <v>6785</v>
      </c>
      <c r="AO2992">
        <v>4694</v>
      </c>
      <c r="AP2992">
        <v>4159</v>
      </c>
      <c r="AQ2992">
        <v>1.4454622922880274</v>
      </c>
      <c r="AR2992">
        <v>0.11397528760119301</v>
      </c>
      <c r="AS2992">
        <v>0.38703021370670598</v>
      </c>
      <c r="AT2992">
        <v>1.9136636636636637</v>
      </c>
      <c r="AU2992">
        <v>7.2072072072072071E-2</v>
      </c>
      <c r="AV2992">
        <v>0.51510396233817179</v>
      </c>
      <c r="AW2992">
        <v>1.6001672940192389</v>
      </c>
      <c r="AX2992">
        <v>0.23337515683814303</v>
      </c>
      <c r="AY2992">
        <v>0.52090956612650285</v>
      </c>
      <c r="AZ2992">
        <v>2.9775641025641026</v>
      </c>
      <c r="BA2992">
        <v>0.16025641025641027</v>
      </c>
      <c r="BB2992">
        <v>0.71797631862217437</v>
      </c>
      <c r="BC2992">
        <v>1.3001124016485575</v>
      </c>
      <c r="BD2992">
        <v>0.16185837392281754</v>
      </c>
      <c r="BE2992">
        <v>0.35533141210374641</v>
      </c>
      <c r="BF2992">
        <v>1.3705583756345177</v>
      </c>
      <c r="BG2992">
        <v>5.076142131979695E-3</v>
      </c>
      <c r="BH2992">
        <v>0.27407407407407408</v>
      </c>
      <c r="BI2992">
        <v>2.8491379310344827</v>
      </c>
      <c r="BJ2992">
        <v>3.4482758620689655E-2</v>
      </c>
      <c r="BK2992">
        <v>0.66111951588502271</v>
      </c>
    </row>
    <row r="2993" spans="1:63" x14ac:dyDescent="0.3">
      <c r="A2993">
        <v>2012</v>
      </c>
      <c r="B2993">
        <v>44034</v>
      </c>
      <c r="C2993" t="str">
        <f>VLOOKUP(B2993,'NAAM GEMEENTE'!$A$1:$B$319,2,FALSE)</f>
        <v>Lochristi</v>
      </c>
      <c r="D2993">
        <v>23</v>
      </c>
      <c r="E2993">
        <v>16</v>
      </c>
      <c r="F2993">
        <f t="shared" si="141"/>
        <v>39</v>
      </c>
      <c r="G2993">
        <v>0</v>
      </c>
      <c r="H2993">
        <v>71</v>
      </c>
      <c r="I2993">
        <v>54</v>
      </c>
      <c r="J2993">
        <v>0</v>
      </c>
      <c r="K2993">
        <v>0</v>
      </c>
      <c r="L2993">
        <v>0</v>
      </c>
      <c r="M2993">
        <v>0</v>
      </c>
      <c r="N2993">
        <v>456</v>
      </c>
      <c r="O2993">
        <v>48</v>
      </c>
      <c r="P2993">
        <f t="shared" si="142"/>
        <v>504</v>
      </c>
      <c r="Q2993">
        <v>544</v>
      </c>
      <c r="R2993">
        <v>346</v>
      </c>
      <c r="S2993">
        <v>209</v>
      </c>
      <c r="T2993">
        <v>38</v>
      </c>
      <c r="U2993">
        <v>2</v>
      </c>
      <c r="V2993">
        <v>0</v>
      </c>
      <c r="W2993">
        <v>21</v>
      </c>
      <c r="X2993">
        <v>90</v>
      </c>
      <c r="Y2993">
        <v>72</v>
      </c>
      <c r="Z2993">
        <f t="shared" si="143"/>
        <v>162</v>
      </c>
      <c r="AA2993">
        <v>0</v>
      </c>
      <c r="AB2993">
        <v>241</v>
      </c>
      <c r="AC2993">
        <v>246</v>
      </c>
      <c r="AD2993">
        <v>0</v>
      </c>
      <c r="AE2993">
        <v>0</v>
      </c>
      <c r="AF2993">
        <v>0</v>
      </c>
      <c r="AG2993">
        <v>0</v>
      </c>
      <c r="AH2993">
        <v>649</v>
      </c>
      <c r="AI2993">
        <v>1664</v>
      </c>
      <c r="AJ2993">
        <v>164</v>
      </c>
      <c r="AK2993">
        <v>0.39002403846153844</v>
      </c>
      <c r="AL2993">
        <v>0.90144230769230771</v>
      </c>
      <c r="AM2993">
        <v>0.74730354391371345</v>
      </c>
      <c r="AN2993">
        <v>162</v>
      </c>
      <c r="AO2993">
        <v>504</v>
      </c>
      <c r="AP2993">
        <v>39</v>
      </c>
      <c r="AQ2993">
        <v>0.32142857142857145</v>
      </c>
      <c r="AR2993">
        <v>0.92261904761904767</v>
      </c>
      <c r="AS2993">
        <v>0.7592592592592593</v>
      </c>
      <c r="AT2993">
        <v>0</v>
      </c>
      <c r="AU2993">
        <v>1</v>
      </c>
      <c r="AW2993">
        <v>0.69653179190751446</v>
      </c>
      <c r="AX2993">
        <v>0.7947976878612717</v>
      </c>
      <c r="AY2993">
        <v>0.70539419087136934</v>
      </c>
      <c r="AZ2993">
        <v>0</v>
      </c>
      <c r="BA2993">
        <v>1</v>
      </c>
      <c r="BC2993">
        <v>1.1770334928229664</v>
      </c>
      <c r="BD2993">
        <v>0.74162679425837319</v>
      </c>
      <c r="BE2993">
        <v>0.78048780487804881</v>
      </c>
      <c r="BF2993">
        <v>0</v>
      </c>
      <c r="BG2993">
        <v>1</v>
      </c>
      <c r="BI2993">
        <v>0</v>
      </c>
      <c r="BJ2993">
        <v>1</v>
      </c>
    </row>
    <row r="2994" spans="1:63" x14ac:dyDescent="0.3">
      <c r="A2994">
        <v>2016</v>
      </c>
      <c r="B2994">
        <v>44040</v>
      </c>
      <c r="C2994" t="str">
        <f>VLOOKUP(B2994,'NAAM GEMEENTE'!$A$1:$B$319,2,FALSE)</f>
        <v>Melle</v>
      </c>
      <c r="F2994">
        <f t="shared" si="141"/>
        <v>0</v>
      </c>
      <c r="P2994">
        <f t="shared" si="142"/>
        <v>0</v>
      </c>
      <c r="X2994">
        <v>515</v>
      </c>
      <c r="Y2994">
        <v>61</v>
      </c>
      <c r="Z2994">
        <f t="shared" si="143"/>
        <v>576</v>
      </c>
      <c r="AA2994">
        <v>594</v>
      </c>
      <c r="AB2994">
        <v>377</v>
      </c>
      <c r="AC2994">
        <v>226</v>
      </c>
      <c r="AD2994">
        <v>0</v>
      </c>
      <c r="AE2994">
        <v>0</v>
      </c>
      <c r="AF2994">
        <v>0</v>
      </c>
      <c r="AG2994">
        <v>0</v>
      </c>
      <c r="AH2994">
        <v>1773</v>
      </c>
      <c r="AI2994">
        <v>774</v>
      </c>
      <c r="AK2994" s="1">
        <f>AH2994/AI2994</f>
        <v>2.2906976744186047</v>
      </c>
      <c r="AN2994">
        <v>576</v>
      </c>
    </row>
    <row r="2995" spans="1:63" x14ac:dyDescent="0.3">
      <c r="A2995">
        <v>2012</v>
      </c>
      <c r="B2995">
        <v>44043</v>
      </c>
      <c r="C2995" t="str">
        <f>VLOOKUP(B2995,'NAAM GEMEENTE'!$A$1:$B$319,2,FALSE)</f>
        <v>Merelbeke</v>
      </c>
      <c r="D2995">
        <v>30</v>
      </c>
      <c r="E2995">
        <v>28</v>
      </c>
      <c r="F2995">
        <f t="shared" si="141"/>
        <v>58</v>
      </c>
      <c r="G2995">
        <v>0</v>
      </c>
      <c r="H2995">
        <v>26</v>
      </c>
      <c r="I2995">
        <v>69</v>
      </c>
      <c r="J2995">
        <v>0</v>
      </c>
      <c r="K2995">
        <v>0</v>
      </c>
      <c r="L2995">
        <v>0</v>
      </c>
      <c r="M2995">
        <v>0</v>
      </c>
      <c r="N2995">
        <v>494</v>
      </c>
      <c r="O2995">
        <v>47</v>
      </c>
      <c r="P2995">
        <f t="shared" si="142"/>
        <v>541</v>
      </c>
      <c r="Q2995">
        <v>589</v>
      </c>
      <c r="R2995">
        <v>318</v>
      </c>
      <c r="S2995">
        <v>207</v>
      </c>
      <c r="T2995">
        <v>22</v>
      </c>
      <c r="U2995">
        <v>2</v>
      </c>
      <c r="V2995">
        <v>0</v>
      </c>
      <c r="W2995">
        <v>19</v>
      </c>
      <c r="X2995">
        <v>62</v>
      </c>
      <c r="Y2995">
        <v>49</v>
      </c>
      <c r="Z2995">
        <f t="shared" si="143"/>
        <v>111</v>
      </c>
      <c r="AA2995">
        <v>0</v>
      </c>
      <c r="AB2995">
        <v>70</v>
      </c>
      <c r="AC2995">
        <v>171</v>
      </c>
      <c r="AD2995">
        <v>0</v>
      </c>
      <c r="AE2995">
        <v>0</v>
      </c>
      <c r="AF2995">
        <v>0</v>
      </c>
      <c r="AG2995">
        <v>0</v>
      </c>
      <c r="AH2995">
        <v>352</v>
      </c>
      <c r="AI2995">
        <v>1698</v>
      </c>
      <c r="AJ2995">
        <v>153</v>
      </c>
      <c r="AK2995">
        <v>0.20730270906949352</v>
      </c>
      <c r="AL2995">
        <v>0.90989399293286222</v>
      </c>
      <c r="AM2995">
        <v>0.56534090909090906</v>
      </c>
      <c r="AN2995">
        <v>111</v>
      </c>
      <c r="AO2995">
        <v>541</v>
      </c>
      <c r="AP2995">
        <v>58</v>
      </c>
      <c r="AQ2995">
        <v>0.20517560073937152</v>
      </c>
      <c r="AR2995">
        <v>0.89279112754158962</v>
      </c>
      <c r="AS2995">
        <v>0.47747747747747749</v>
      </c>
      <c r="AT2995">
        <v>0</v>
      </c>
      <c r="AU2995">
        <v>1</v>
      </c>
      <c r="AW2995">
        <v>0.22012578616352202</v>
      </c>
      <c r="AX2995">
        <v>0.91823899371069184</v>
      </c>
      <c r="AY2995">
        <v>0.62857142857142856</v>
      </c>
      <c r="AZ2995">
        <v>0</v>
      </c>
      <c r="BA2995">
        <v>1</v>
      </c>
      <c r="BC2995">
        <v>0.82608695652173914</v>
      </c>
      <c r="BD2995">
        <v>0.66666666666666663</v>
      </c>
      <c r="BE2995">
        <v>0.59649122807017541</v>
      </c>
      <c r="BF2995">
        <v>0</v>
      </c>
      <c r="BG2995">
        <v>1</v>
      </c>
      <c r="BI2995">
        <v>0</v>
      </c>
      <c r="BJ2995">
        <v>1</v>
      </c>
    </row>
    <row r="2996" spans="1:63" x14ac:dyDescent="0.3">
      <c r="A2996">
        <v>2012</v>
      </c>
      <c r="B2996">
        <v>44045</v>
      </c>
      <c r="C2996" t="str">
        <f>VLOOKUP(B2996,'NAAM GEMEENTE'!$A$1:$B$319,2,FALSE)</f>
        <v>Moerbeke</v>
      </c>
      <c r="D2996">
        <v>18</v>
      </c>
      <c r="E2996">
        <v>5</v>
      </c>
      <c r="F2996">
        <f t="shared" si="141"/>
        <v>23</v>
      </c>
      <c r="G2996">
        <v>8</v>
      </c>
      <c r="H2996">
        <v>0</v>
      </c>
      <c r="I2996">
        <v>7</v>
      </c>
      <c r="J2996">
        <v>0</v>
      </c>
      <c r="K2996">
        <v>0</v>
      </c>
      <c r="L2996">
        <v>0</v>
      </c>
      <c r="M2996">
        <v>0</v>
      </c>
      <c r="N2996">
        <v>109</v>
      </c>
      <c r="O2996">
        <v>19</v>
      </c>
      <c r="P2996">
        <f t="shared" si="142"/>
        <v>128</v>
      </c>
      <c r="Q2996">
        <v>104</v>
      </c>
      <c r="R2996">
        <v>91</v>
      </c>
      <c r="S2996">
        <v>78</v>
      </c>
      <c r="T2996">
        <v>9</v>
      </c>
      <c r="U2996">
        <v>0</v>
      </c>
      <c r="V2996">
        <v>0</v>
      </c>
      <c r="W2996">
        <v>14</v>
      </c>
      <c r="X2996">
        <v>42</v>
      </c>
      <c r="Y2996">
        <v>26</v>
      </c>
      <c r="Z2996">
        <f t="shared" si="143"/>
        <v>68</v>
      </c>
      <c r="AA2996">
        <v>19</v>
      </c>
      <c r="AB2996">
        <v>0</v>
      </c>
      <c r="AC2996">
        <v>25</v>
      </c>
      <c r="AD2996">
        <v>0</v>
      </c>
      <c r="AE2996">
        <v>0</v>
      </c>
      <c r="AF2996">
        <v>0</v>
      </c>
      <c r="AG2996">
        <v>0</v>
      </c>
      <c r="AH2996">
        <v>112</v>
      </c>
      <c r="AI2996">
        <v>424</v>
      </c>
      <c r="AJ2996">
        <v>38</v>
      </c>
      <c r="AK2996">
        <v>0.26415094339622641</v>
      </c>
      <c r="AL2996">
        <v>0.910377358490566</v>
      </c>
      <c r="AM2996">
        <v>0.6607142857142857</v>
      </c>
      <c r="AN2996">
        <v>68</v>
      </c>
      <c r="AO2996">
        <v>128</v>
      </c>
      <c r="AP2996">
        <v>23</v>
      </c>
      <c r="AQ2996">
        <v>0.53125</v>
      </c>
      <c r="AR2996">
        <v>0.8203125</v>
      </c>
      <c r="AS2996">
        <v>0.66176470588235292</v>
      </c>
      <c r="AT2996">
        <v>0.18269230769230768</v>
      </c>
      <c r="AU2996">
        <v>0.92307692307692313</v>
      </c>
      <c r="AV2996">
        <v>0.57894736842105265</v>
      </c>
      <c r="AW2996">
        <v>0</v>
      </c>
      <c r="AX2996">
        <v>1</v>
      </c>
      <c r="AZ2996">
        <v>0</v>
      </c>
      <c r="BA2996">
        <v>1</v>
      </c>
      <c r="BC2996">
        <v>0.32051282051282054</v>
      </c>
      <c r="BD2996">
        <v>0.91025641025641024</v>
      </c>
      <c r="BE2996">
        <v>0.72</v>
      </c>
      <c r="BI2996">
        <v>0</v>
      </c>
      <c r="BJ2996">
        <v>1</v>
      </c>
    </row>
    <row r="2997" spans="1:63" x14ac:dyDescent="0.3">
      <c r="A2997">
        <v>2012</v>
      </c>
      <c r="B2997">
        <v>44048</v>
      </c>
      <c r="C2997" t="str">
        <f>VLOOKUP(B2997,'NAAM GEMEENTE'!$A$1:$B$319,2,FALSE)</f>
        <v>Nazareth</v>
      </c>
      <c r="D2997">
        <v>0</v>
      </c>
      <c r="E2997">
        <v>0</v>
      </c>
      <c r="F2997">
        <f t="shared" si="141"/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221</v>
      </c>
      <c r="O2997">
        <v>14</v>
      </c>
      <c r="P2997">
        <f t="shared" si="142"/>
        <v>235</v>
      </c>
      <c r="Q2997">
        <v>253</v>
      </c>
      <c r="R2997">
        <v>151</v>
      </c>
      <c r="S2997">
        <v>85</v>
      </c>
      <c r="T2997">
        <v>14</v>
      </c>
      <c r="U2997">
        <v>0</v>
      </c>
      <c r="V2997">
        <v>0</v>
      </c>
      <c r="W2997">
        <v>10</v>
      </c>
      <c r="Z2997">
        <f t="shared" si="143"/>
        <v>0</v>
      </c>
      <c r="AI2997">
        <v>748</v>
      </c>
      <c r="AJ2997">
        <v>0</v>
      </c>
      <c r="AL2997">
        <v>1</v>
      </c>
      <c r="AO2997">
        <v>235</v>
      </c>
      <c r="AP2997">
        <v>0</v>
      </c>
      <c r="AR2997">
        <v>1</v>
      </c>
      <c r="AU2997">
        <v>1</v>
      </c>
      <c r="AX2997">
        <v>1</v>
      </c>
      <c r="BA2997">
        <v>1</v>
      </c>
      <c r="BD2997">
        <v>1</v>
      </c>
      <c r="BJ2997">
        <v>1</v>
      </c>
    </row>
    <row r="2998" spans="1:63" x14ac:dyDescent="0.3">
      <c r="A2998">
        <v>2012</v>
      </c>
      <c r="B2998">
        <v>44052</v>
      </c>
      <c r="C2998" t="str">
        <f>VLOOKUP(B2998,'NAAM GEMEENTE'!$A$1:$B$319,2,FALSE)</f>
        <v>Oosterzele</v>
      </c>
      <c r="D2998">
        <v>0</v>
      </c>
      <c r="E2998">
        <v>0</v>
      </c>
      <c r="F2998">
        <f t="shared" si="141"/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268</v>
      </c>
      <c r="O2998">
        <v>23</v>
      </c>
      <c r="P2998">
        <f t="shared" si="142"/>
        <v>291</v>
      </c>
      <c r="Q2998">
        <v>333</v>
      </c>
      <c r="R2998">
        <v>183</v>
      </c>
      <c r="S2998">
        <v>105</v>
      </c>
      <c r="T2998">
        <v>11</v>
      </c>
      <c r="U2998">
        <v>0</v>
      </c>
      <c r="V2998">
        <v>0</v>
      </c>
      <c r="W2998">
        <v>15</v>
      </c>
      <c r="Z2998">
        <f t="shared" si="143"/>
        <v>0</v>
      </c>
      <c r="AI2998">
        <v>938</v>
      </c>
      <c r="AJ2998">
        <v>0</v>
      </c>
      <c r="AL2998">
        <v>1</v>
      </c>
      <c r="AO2998">
        <v>291</v>
      </c>
      <c r="AP2998">
        <v>0</v>
      </c>
      <c r="AR2998">
        <v>1</v>
      </c>
      <c r="AU2998">
        <v>1</v>
      </c>
      <c r="AX2998">
        <v>1</v>
      </c>
      <c r="BA2998">
        <v>1</v>
      </c>
      <c r="BD2998">
        <v>1</v>
      </c>
      <c r="BJ2998">
        <v>1</v>
      </c>
    </row>
    <row r="2999" spans="1:63" x14ac:dyDescent="0.3">
      <c r="A2999">
        <v>2012</v>
      </c>
      <c r="B2999">
        <v>44064</v>
      </c>
      <c r="C2999" t="str">
        <f>VLOOKUP(B2999,'NAAM GEMEENTE'!$A$1:$B$319,2,FALSE)</f>
        <v>Sint-Martens-Latem</v>
      </c>
      <c r="D2999">
        <v>0</v>
      </c>
      <c r="E2999">
        <v>0</v>
      </c>
      <c r="F2999">
        <f t="shared" si="141"/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164</v>
      </c>
      <c r="O2999">
        <v>4</v>
      </c>
      <c r="P2999">
        <f t="shared" si="142"/>
        <v>168</v>
      </c>
      <c r="Q2999">
        <v>310</v>
      </c>
      <c r="R2999">
        <v>64</v>
      </c>
      <c r="S2999">
        <v>21</v>
      </c>
      <c r="T2999">
        <v>5</v>
      </c>
      <c r="U2999">
        <v>0</v>
      </c>
      <c r="V2999">
        <v>0</v>
      </c>
      <c r="W2999">
        <v>0</v>
      </c>
      <c r="Z2999">
        <f t="shared" si="143"/>
        <v>0</v>
      </c>
      <c r="AI2999">
        <v>568</v>
      </c>
      <c r="AJ2999">
        <v>0</v>
      </c>
      <c r="AL2999">
        <v>1</v>
      </c>
      <c r="AO2999">
        <v>168</v>
      </c>
      <c r="AP2999">
        <v>0</v>
      </c>
      <c r="AR2999">
        <v>1</v>
      </c>
      <c r="AU2999">
        <v>1</v>
      </c>
      <c r="AX2999">
        <v>1</v>
      </c>
      <c r="BA2999">
        <v>1</v>
      </c>
      <c r="BD2999">
        <v>1</v>
      </c>
    </row>
    <row r="3000" spans="1:63" x14ac:dyDescent="0.3">
      <c r="A3000">
        <v>2012</v>
      </c>
      <c r="B3000">
        <v>44073</v>
      </c>
      <c r="C3000" t="str">
        <f>VLOOKUP(B3000,'NAAM GEMEENTE'!$A$1:$B$319,2,FALSE)</f>
        <v>Wachtebeke</v>
      </c>
      <c r="D3000">
        <v>70</v>
      </c>
      <c r="E3000">
        <v>0</v>
      </c>
      <c r="F3000">
        <f t="shared" si="141"/>
        <v>70</v>
      </c>
      <c r="G3000">
        <v>21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143</v>
      </c>
      <c r="O3000">
        <v>28</v>
      </c>
      <c r="P3000">
        <f t="shared" si="142"/>
        <v>171</v>
      </c>
      <c r="Q3000">
        <v>110</v>
      </c>
      <c r="R3000">
        <v>106</v>
      </c>
      <c r="S3000">
        <v>102</v>
      </c>
      <c r="T3000">
        <v>8</v>
      </c>
      <c r="U3000">
        <v>0</v>
      </c>
      <c r="V3000">
        <v>0</v>
      </c>
      <c r="W3000">
        <v>6</v>
      </c>
      <c r="X3000">
        <v>112</v>
      </c>
      <c r="Y3000">
        <v>0</v>
      </c>
      <c r="Z3000">
        <f t="shared" si="143"/>
        <v>112</v>
      </c>
      <c r="AA3000">
        <v>36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148</v>
      </c>
      <c r="AI3000">
        <v>503</v>
      </c>
      <c r="AJ3000">
        <v>91</v>
      </c>
      <c r="AK3000">
        <v>0.29423459244532801</v>
      </c>
      <c r="AL3000">
        <v>0.81908548707753481</v>
      </c>
      <c r="AM3000">
        <v>0.38513513513513514</v>
      </c>
      <c r="AN3000">
        <v>112</v>
      </c>
      <c r="AO3000">
        <v>171</v>
      </c>
      <c r="AP3000">
        <v>70</v>
      </c>
      <c r="AQ3000">
        <v>0.65497076023391809</v>
      </c>
      <c r="AR3000">
        <v>0.59064327485380119</v>
      </c>
      <c r="AS3000">
        <v>0.375</v>
      </c>
      <c r="AT3000">
        <v>0.32727272727272727</v>
      </c>
      <c r="AU3000">
        <v>0.80909090909090908</v>
      </c>
      <c r="AV3000">
        <v>0.41666666666666669</v>
      </c>
      <c r="AW3000">
        <v>0</v>
      </c>
      <c r="AX3000">
        <v>1</v>
      </c>
      <c r="AZ3000">
        <v>0</v>
      </c>
      <c r="BA3000">
        <v>1</v>
      </c>
      <c r="BC3000">
        <v>0</v>
      </c>
      <c r="BD3000">
        <v>1</v>
      </c>
      <c r="BI3000">
        <v>0</v>
      </c>
      <c r="BJ3000">
        <v>1</v>
      </c>
    </row>
    <row r="3001" spans="1:63" x14ac:dyDescent="0.3">
      <c r="A3001">
        <v>2012</v>
      </c>
      <c r="B3001">
        <v>44081</v>
      </c>
      <c r="C3001" t="str">
        <f>VLOOKUP(B3001,'NAAM GEMEENTE'!$A$1:$B$319,2,FALSE)</f>
        <v>Zulte</v>
      </c>
      <c r="D3001">
        <v>0</v>
      </c>
      <c r="E3001">
        <v>0</v>
      </c>
      <c r="F3001">
        <f t="shared" si="141"/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308</v>
      </c>
      <c r="O3001">
        <v>43</v>
      </c>
      <c r="P3001">
        <f t="shared" si="142"/>
        <v>351</v>
      </c>
      <c r="Q3001">
        <v>236</v>
      </c>
      <c r="R3001">
        <v>292</v>
      </c>
      <c r="S3001">
        <v>159</v>
      </c>
      <c r="T3001">
        <v>8</v>
      </c>
      <c r="U3001">
        <v>0</v>
      </c>
      <c r="V3001">
        <v>0</v>
      </c>
      <c r="W3001">
        <v>20</v>
      </c>
      <c r="Z3001">
        <f t="shared" si="143"/>
        <v>0</v>
      </c>
      <c r="AI3001">
        <v>1066</v>
      </c>
      <c r="AJ3001">
        <v>0</v>
      </c>
      <c r="AL3001">
        <v>1</v>
      </c>
      <c r="AO3001">
        <v>351</v>
      </c>
      <c r="AP3001">
        <v>0</v>
      </c>
      <c r="AR3001">
        <v>1</v>
      </c>
      <c r="AU3001">
        <v>1</v>
      </c>
      <c r="AX3001">
        <v>1</v>
      </c>
      <c r="BA3001">
        <v>1</v>
      </c>
      <c r="BD3001">
        <v>1</v>
      </c>
      <c r="BJ3001">
        <v>1</v>
      </c>
    </row>
    <row r="3002" spans="1:63" x14ac:dyDescent="0.3">
      <c r="A3002">
        <v>2012</v>
      </c>
      <c r="B3002">
        <v>44083</v>
      </c>
      <c r="C3002" t="str">
        <f>VLOOKUP(B3002,'NAAM GEMEENTE'!$A$1:$B$319,2,FALSE)</f>
        <v>Deinze</v>
      </c>
      <c r="D3002">
        <v>550</v>
      </c>
      <c r="E3002">
        <v>46</v>
      </c>
      <c r="F3002">
        <f t="shared" si="141"/>
        <v>596</v>
      </c>
      <c r="G3002">
        <v>476</v>
      </c>
      <c r="H3002">
        <v>463</v>
      </c>
      <c r="I3002">
        <v>220</v>
      </c>
      <c r="J3002">
        <v>0</v>
      </c>
      <c r="K3002">
        <v>0</v>
      </c>
      <c r="L3002">
        <v>0</v>
      </c>
      <c r="M3002">
        <v>0</v>
      </c>
      <c r="N3002">
        <v>790</v>
      </c>
      <c r="O3002">
        <v>69</v>
      </c>
      <c r="P3002">
        <f t="shared" si="142"/>
        <v>859</v>
      </c>
      <c r="Q3002">
        <v>809</v>
      </c>
      <c r="R3002">
        <v>719</v>
      </c>
      <c r="S3002">
        <v>364</v>
      </c>
      <c r="T3002">
        <v>33</v>
      </c>
      <c r="U3002">
        <v>18</v>
      </c>
      <c r="V3002">
        <v>0</v>
      </c>
      <c r="W3002">
        <v>40</v>
      </c>
      <c r="X3002">
        <v>964</v>
      </c>
      <c r="Y3002">
        <v>123</v>
      </c>
      <c r="Z3002">
        <f t="shared" si="143"/>
        <v>1087</v>
      </c>
      <c r="AA3002">
        <v>751</v>
      </c>
      <c r="AB3002">
        <v>1026</v>
      </c>
      <c r="AC3002">
        <v>577</v>
      </c>
      <c r="AD3002">
        <v>0</v>
      </c>
      <c r="AE3002">
        <v>0</v>
      </c>
      <c r="AF3002">
        <v>0</v>
      </c>
      <c r="AG3002">
        <v>0</v>
      </c>
      <c r="AH3002">
        <v>3441</v>
      </c>
      <c r="AI3002">
        <v>2842</v>
      </c>
      <c r="AJ3002">
        <v>1755</v>
      </c>
      <c r="AK3002">
        <v>1.2107670654468683</v>
      </c>
      <c r="AL3002">
        <v>0.38247712878254753</v>
      </c>
      <c r="AM3002">
        <v>0.48997384481255452</v>
      </c>
      <c r="AN3002">
        <v>1087</v>
      </c>
      <c r="AO3002">
        <v>859</v>
      </c>
      <c r="AP3002">
        <v>596</v>
      </c>
      <c r="AQ3002">
        <v>1.2654249126891735</v>
      </c>
      <c r="AR3002">
        <v>0.3061699650756694</v>
      </c>
      <c r="AS3002">
        <v>0.45170193192272307</v>
      </c>
      <c r="AT3002">
        <v>0.92830655129789863</v>
      </c>
      <c r="AU3002">
        <v>0.41161928306551299</v>
      </c>
      <c r="AV3002">
        <v>0.36617842876165113</v>
      </c>
      <c r="AW3002">
        <v>1.426981919332406</v>
      </c>
      <c r="AX3002">
        <v>0.35605006954102919</v>
      </c>
      <c r="AY3002">
        <v>0.54873294346978563</v>
      </c>
      <c r="AZ3002">
        <v>0</v>
      </c>
      <c r="BA3002">
        <v>1</v>
      </c>
      <c r="BC3002">
        <v>1.5851648351648351</v>
      </c>
      <c r="BD3002">
        <v>0.39560439560439559</v>
      </c>
      <c r="BE3002">
        <v>0.61871750433275563</v>
      </c>
      <c r="BF3002">
        <v>0</v>
      </c>
      <c r="BG3002">
        <v>1</v>
      </c>
      <c r="BI3002">
        <v>0</v>
      </c>
      <c r="BJ3002">
        <v>1</v>
      </c>
    </row>
    <row r="3003" spans="1:63" x14ac:dyDescent="0.3">
      <c r="A3003">
        <v>2012</v>
      </c>
      <c r="B3003">
        <v>44084</v>
      </c>
      <c r="C3003" t="str">
        <f>VLOOKUP(B3003,'NAAM GEMEENTE'!$A$1:$B$319,2,FALSE)</f>
        <v>Aalter</v>
      </c>
      <c r="D3003">
        <v>285</v>
      </c>
      <c r="E3003">
        <v>22</v>
      </c>
      <c r="F3003">
        <f t="shared" si="141"/>
        <v>307</v>
      </c>
      <c r="G3003">
        <v>320</v>
      </c>
      <c r="H3003">
        <v>135</v>
      </c>
      <c r="I3003">
        <v>31</v>
      </c>
      <c r="J3003">
        <v>0</v>
      </c>
      <c r="K3003">
        <v>11</v>
      </c>
      <c r="L3003">
        <v>0</v>
      </c>
      <c r="M3003">
        <v>0</v>
      </c>
      <c r="N3003">
        <v>517</v>
      </c>
      <c r="O3003">
        <v>76</v>
      </c>
      <c r="P3003">
        <f t="shared" si="142"/>
        <v>593</v>
      </c>
      <c r="Q3003">
        <v>569</v>
      </c>
      <c r="R3003">
        <v>527</v>
      </c>
      <c r="S3003">
        <v>289</v>
      </c>
      <c r="T3003">
        <v>37</v>
      </c>
      <c r="U3003">
        <v>12</v>
      </c>
      <c r="V3003">
        <v>0</v>
      </c>
      <c r="W3003">
        <v>23</v>
      </c>
      <c r="X3003">
        <v>396</v>
      </c>
      <c r="Y3003">
        <v>33</v>
      </c>
      <c r="Z3003">
        <f t="shared" si="143"/>
        <v>429</v>
      </c>
      <c r="AA3003">
        <v>459</v>
      </c>
      <c r="AB3003">
        <v>204</v>
      </c>
      <c r="AC3003">
        <v>60</v>
      </c>
      <c r="AD3003">
        <v>0</v>
      </c>
      <c r="AE3003">
        <v>26</v>
      </c>
      <c r="AF3003">
        <v>0</v>
      </c>
      <c r="AG3003">
        <v>0</v>
      </c>
      <c r="AH3003">
        <v>1178</v>
      </c>
      <c r="AI3003">
        <v>2050</v>
      </c>
      <c r="AJ3003">
        <v>804</v>
      </c>
      <c r="AK3003">
        <v>0.57463414634146337</v>
      </c>
      <c r="AL3003">
        <v>0.60780487804878047</v>
      </c>
      <c r="AM3003">
        <v>0.31748726655348047</v>
      </c>
      <c r="AN3003">
        <v>429</v>
      </c>
      <c r="AO3003">
        <v>593</v>
      </c>
      <c r="AP3003">
        <v>307</v>
      </c>
      <c r="AQ3003">
        <v>0.72344013490725123</v>
      </c>
      <c r="AR3003">
        <v>0.48229342327150082</v>
      </c>
      <c r="AS3003">
        <v>0.28438228438228436</v>
      </c>
      <c r="AT3003">
        <v>0.80667838312829521</v>
      </c>
      <c r="AU3003">
        <v>0.43760984182776802</v>
      </c>
      <c r="AV3003">
        <v>0.30283224400871461</v>
      </c>
      <c r="AW3003">
        <v>0.38709677419354838</v>
      </c>
      <c r="AX3003">
        <v>0.74383301707779881</v>
      </c>
      <c r="AY3003">
        <v>0.33823529411764708</v>
      </c>
      <c r="AZ3003">
        <v>0</v>
      </c>
      <c r="BA3003">
        <v>1</v>
      </c>
      <c r="BC3003">
        <v>0.20761245674740483</v>
      </c>
      <c r="BD3003">
        <v>0.89273356401384085</v>
      </c>
      <c r="BE3003">
        <v>0.48333333333333334</v>
      </c>
      <c r="BF3003">
        <v>2.1666666666666665</v>
      </c>
      <c r="BG3003">
        <v>8.3333333333333329E-2</v>
      </c>
      <c r="BH3003">
        <v>0.57692307692307687</v>
      </c>
      <c r="BI3003">
        <v>0</v>
      </c>
      <c r="BJ3003">
        <v>1</v>
      </c>
    </row>
    <row r="3004" spans="1:63" x14ac:dyDescent="0.3">
      <c r="A3004">
        <v>2015</v>
      </c>
      <c r="B3004">
        <v>44040</v>
      </c>
      <c r="C3004" t="str">
        <f>VLOOKUP(B3004,'NAAM GEMEENTE'!$A$1:$B$319,2,FALSE)</f>
        <v>Melle</v>
      </c>
      <c r="F3004">
        <f t="shared" si="141"/>
        <v>0</v>
      </c>
      <c r="P3004">
        <f t="shared" si="142"/>
        <v>0</v>
      </c>
      <c r="X3004">
        <v>547</v>
      </c>
      <c r="Y3004">
        <v>52</v>
      </c>
      <c r="Z3004">
        <f t="shared" si="143"/>
        <v>599</v>
      </c>
      <c r="AA3004">
        <v>650</v>
      </c>
      <c r="AB3004">
        <v>373</v>
      </c>
      <c r="AC3004">
        <v>214</v>
      </c>
      <c r="AD3004">
        <v>0</v>
      </c>
      <c r="AE3004">
        <v>0</v>
      </c>
      <c r="AF3004">
        <v>0</v>
      </c>
      <c r="AG3004">
        <v>0</v>
      </c>
      <c r="AH3004">
        <v>1836</v>
      </c>
      <c r="AI3004" s="2"/>
      <c r="AK3004" s="14"/>
      <c r="AN3004">
        <v>599</v>
      </c>
    </row>
    <row r="3005" spans="1:63" x14ac:dyDescent="0.3">
      <c r="A3005">
        <v>2012</v>
      </c>
      <c r="B3005">
        <v>45035</v>
      </c>
      <c r="C3005" t="str">
        <f>VLOOKUP(B3005,'NAAM GEMEENTE'!$A$1:$B$319,2,FALSE)</f>
        <v>Wortegem-Petegem</v>
      </c>
      <c r="D3005">
        <v>489</v>
      </c>
      <c r="E3005">
        <v>64</v>
      </c>
      <c r="F3005">
        <f t="shared" si="141"/>
        <v>553</v>
      </c>
      <c r="G3005">
        <v>521</v>
      </c>
      <c r="H3005">
        <v>331</v>
      </c>
      <c r="I3005">
        <v>226</v>
      </c>
      <c r="J3005">
        <v>0</v>
      </c>
      <c r="K3005">
        <v>2</v>
      </c>
      <c r="L3005">
        <v>0</v>
      </c>
      <c r="M3005">
        <v>39</v>
      </c>
      <c r="N3005">
        <v>534</v>
      </c>
      <c r="O3005">
        <v>74</v>
      </c>
      <c r="P3005">
        <f t="shared" si="142"/>
        <v>608</v>
      </c>
      <c r="Q3005">
        <v>596</v>
      </c>
      <c r="R3005">
        <v>418</v>
      </c>
      <c r="S3005">
        <v>285</v>
      </c>
      <c r="T3005">
        <v>25</v>
      </c>
      <c r="U3005">
        <v>2</v>
      </c>
      <c r="V3005">
        <v>0</v>
      </c>
      <c r="W3005">
        <v>53</v>
      </c>
      <c r="X3005">
        <v>1170</v>
      </c>
      <c r="Y3005">
        <v>190</v>
      </c>
      <c r="Z3005">
        <f t="shared" si="143"/>
        <v>1360</v>
      </c>
      <c r="AA3005">
        <v>1228</v>
      </c>
      <c r="AB3005">
        <v>1173</v>
      </c>
      <c r="AC3005">
        <v>762</v>
      </c>
      <c r="AD3005">
        <v>0</v>
      </c>
      <c r="AE3005">
        <v>16</v>
      </c>
      <c r="AF3005">
        <v>0</v>
      </c>
      <c r="AG3005">
        <v>119</v>
      </c>
      <c r="AH3005">
        <v>4658</v>
      </c>
      <c r="AI3005">
        <v>1987</v>
      </c>
      <c r="AJ3005">
        <v>1672</v>
      </c>
      <c r="AK3005">
        <v>2.3442375440362357</v>
      </c>
      <c r="AL3005">
        <v>0.15853044791142426</v>
      </c>
      <c r="AM3005">
        <v>0.64104765993988833</v>
      </c>
      <c r="AN3005">
        <v>1360</v>
      </c>
      <c r="AO3005">
        <v>608</v>
      </c>
      <c r="AP3005">
        <v>553</v>
      </c>
      <c r="AQ3005">
        <v>2.236842105263158</v>
      </c>
      <c r="AR3005">
        <v>9.0460526315789477E-2</v>
      </c>
      <c r="AS3005">
        <v>0.59338235294117647</v>
      </c>
      <c r="AT3005">
        <v>2.0604026845637584</v>
      </c>
      <c r="AU3005">
        <v>0.12583892617449666</v>
      </c>
      <c r="AV3005">
        <v>0.57573289902280134</v>
      </c>
      <c r="AW3005">
        <v>2.8062200956937797</v>
      </c>
      <c r="AX3005">
        <v>0.20813397129186603</v>
      </c>
      <c r="AY3005">
        <v>0.71781756180733158</v>
      </c>
      <c r="AZ3005">
        <v>0</v>
      </c>
      <c r="BA3005">
        <v>1</v>
      </c>
      <c r="BC3005">
        <v>2.6736842105263157</v>
      </c>
      <c r="BD3005">
        <v>0.20701754385964913</v>
      </c>
      <c r="BE3005">
        <v>0.70341207349081369</v>
      </c>
      <c r="BF3005">
        <v>8</v>
      </c>
      <c r="BG3005">
        <v>0</v>
      </c>
      <c r="BH3005">
        <v>0.875</v>
      </c>
      <c r="BI3005">
        <v>2.2452830188679247</v>
      </c>
      <c r="BJ3005">
        <v>0.26415094339622641</v>
      </c>
      <c r="BK3005">
        <v>0.67226890756302526</v>
      </c>
    </row>
    <row r="3006" spans="1:63" x14ac:dyDescent="0.3">
      <c r="A3006">
        <v>2012</v>
      </c>
      <c r="B3006">
        <v>45041</v>
      </c>
      <c r="C3006" t="str">
        <f>VLOOKUP(B3006,'NAAM GEMEENTE'!$A$1:$B$319,2,FALSE)</f>
        <v>Ronse</v>
      </c>
      <c r="D3006">
        <v>307</v>
      </c>
      <c r="E3006">
        <v>58</v>
      </c>
      <c r="F3006">
        <f t="shared" si="141"/>
        <v>365</v>
      </c>
      <c r="G3006">
        <v>310</v>
      </c>
      <c r="H3006">
        <v>115</v>
      </c>
      <c r="I3006">
        <v>147</v>
      </c>
      <c r="J3006">
        <v>0</v>
      </c>
      <c r="K3006">
        <v>0</v>
      </c>
      <c r="L3006">
        <v>0</v>
      </c>
      <c r="M3006">
        <v>33</v>
      </c>
      <c r="N3006">
        <v>421</v>
      </c>
      <c r="O3006">
        <v>110</v>
      </c>
      <c r="P3006">
        <f t="shared" si="142"/>
        <v>531</v>
      </c>
      <c r="Q3006">
        <v>375</v>
      </c>
      <c r="R3006">
        <v>285</v>
      </c>
      <c r="S3006">
        <v>302</v>
      </c>
      <c r="T3006">
        <v>7</v>
      </c>
      <c r="U3006">
        <v>8</v>
      </c>
      <c r="V3006">
        <v>0</v>
      </c>
      <c r="W3006">
        <v>43</v>
      </c>
      <c r="X3006">
        <v>390</v>
      </c>
      <c r="Y3006">
        <v>65</v>
      </c>
      <c r="Z3006">
        <f t="shared" si="143"/>
        <v>455</v>
      </c>
      <c r="AA3006">
        <v>405</v>
      </c>
      <c r="AB3006">
        <v>150</v>
      </c>
      <c r="AC3006">
        <v>361</v>
      </c>
      <c r="AD3006">
        <v>0</v>
      </c>
      <c r="AE3006">
        <v>0</v>
      </c>
      <c r="AF3006">
        <v>0</v>
      </c>
      <c r="AG3006">
        <v>108</v>
      </c>
      <c r="AH3006">
        <v>1479</v>
      </c>
      <c r="AI3006">
        <v>1551</v>
      </c>
      <c r="AJ3006">
        <v>970</v>
      </c>
      <c r="AK3006">
        <v>0.95357833655705992</v>
      </c>
      <c r="AL3006">
        <v>0.37459703417150225</v>
      </c>
      <c r="AM3006">
        <v>0.34415145368492223</v>
      </c>
      <c r="AN3006">
        <v>455</v>
      </c>
      <c r="AO3006">
        <v>531</v>
      </c>
      <c r="AP3006">
        <v>365</v>
      </c>
      <c r="AQ3006">
        <v>0.85687382297551784</v>
      </c>
      <c r="AR3006">
        <v>0.31261770244821091</v>
      </c>
      <c r="AS3006">
        <v>0.19780219780219779</v>
      </c>
      <c r="AT3006">
        <v>1.08</v>
      </c>
      <c r="AU3006">
        <v>0.17333333333333334</v>
      </c>
      <c r="AV3006">
        <v>0.23456790123456789</v>
      </c>
      <c r="AW3006">
        <v>0.52631578947368418</v>
      </c>
      <c r="AX3006">
        <v>0.59649122807017541</v>
      </c>
      <c r="AY3006">
        <v>0.23333333333333334</v>
      </c>
      <c r="AZ3006">
        <v>0</v>
      </c>
      <c r="BA3006">
        <v>1</v>
      </c>
      <c r="BC3006">
        <v>1.195364238410596</v>
      </c>
      <c r="BD3006">
        <v>0.51324503311258274</v>
      </c>
      <c r="BE3006">
        <v>0.59279778393351801</v>
      </c>
      <c r="BF3006">
        <v>0</v>
      </c>
      <c r="BG3006">
        <v>1</v>
      </c>
      <c r="BI3006">
        <v>2.5116279069767442</v>
      </c>
      <c r="BJ3006">
        <v>0.23255813953488372</v>
      </c>
      <c r="BK3006">
        <v>0.69444444444444442</v>
      </c>
    </row>
    <row r="3007" spans="1:63" x14ac:dyDescent="0.3">
      <c r="A3007">
        <v>2012</v>
      </c>
      <c r="B3007">
        <v>45059</v>
      </c>
      <c r="C3007" t="str">
        <f>VLOOKUP(B3007,'NAAM GEMEENTE'!$A$1:$B$319,2,FALSE)</f>
        <v>Brakel</v>
      </c>
      <c r="D3007">
        <v>167</v>
      </c>
      <c r="E3007">
        <v>25</v>
      </c>
      <c r="F3007">
        <f t="shared" si="141"/>
        <v>192</v>
      </c>
      <c r="G3007">
        <v>198</v>
      </c>
      <c r="H3007">
        <v>73</v>
      </c>
      <c r="I3007">
        <v>52</v>
      </c>
      <c r="J3007">
        <v>0</v>
      </c>
      <c r="K3007">
        <v>0</v>
      </c>
      <c r="L3007">
        <v>0</v>
      </c>
      <c r="M3007">
        <v>0</v>
      </c>
      <c r="N3007">
        <v>253</v>
      </c>
      <c r="O3007">
        <v>38</v>
      </c>
      <c r="P3007">
        <f t="shared" si="142"/>
        <v>291</v>
      </c>
      <c r="Q3007">
        <v>304</v>
      </c>
      <c r="R3007">
        <v>165</v>
      </c>
      <c r="S3007">
        <v>132</v>
      </c>
      <c r="T3007">
        <v>7</v>
      </c>
      <c r="U3007">
        <v>2</v>
      </c>
      <c r="V3007">
        <v>0</v>
      </c>
      <c r="W3007">
        <v>19</v>
      </c>
      <c r="X3007">
        <v>422</v>
      </c>
      <c r="Y3007">
        <v>62</v>
      </c>
      <c r="Z3007">
        <f t="shared" si="143"/>
        <v>484</v>
      </c>
      <c r="AA3007">
        <v>431</v>
      </c>
      <c r="AB3007">
        <v>270</v>
      </c>
      <c r="AC3007">
        <v>171</v>
      </c>
      <c r="AD3007">
        <v>0</v>
      </c>
      <c r="AE3007">
        <v>0</v>
      </c>
      <c r="AF3007">
        <v>0</v>
      </c>
      <c r="AG3007">
        <v>0</v>
      </c>
      <c r="AH3007">
        <v>1356</v>
      </c>
      <c r="AI3007">
        <v>920</v>
      </c>
      <c r="AJ3007">
        <v>515</v>
      </c>
      <c r="AK3007">
        <v>1.4739130434782608</v>
      </c>
      <c r="AL3007">
        <v>0.44021739130434784</v>
      </c>
      <c r="AM3007">
        <v>0.62020648967551617</v>
      </c>
      <c r="AN3007">
        <v>484</v>
      </c>
      <c r="AO3007">
        <v>291</v>
      </c>
      <c r="AP3007">
        <v>192</v>
      </c>
      <c r="AQ3007">
        <v>1.6632302405498283</v>
      </c>
      <c r="AR3007">
        <v>0.34020618556701032</v>
      </c>
      <c r="AS3007">
        <v>0.60330578512396693</v>
      </c>
      <c r="AT3007">
        <v>1.4177631578947369</v>
      </c>
      <c r="AU3007">
        <v>0.34868421052631576</v>
      </c>
      <c r="AV3007">
        <v>0.54060324825986084</v>
      </c>
      <c r="AW3007">
        <v>1.6363636363636365</v>
      </c>
      <c r="AX3007">
        <v>0.55757575757575761</v>
      </c>
      <c r="AY3007">
        <v>0.72962962962962963</v>
      </c>
      <c r="AZ3007">
        <v>0</v>
      </c>
      <c r="BA3007">
        <v>1</v>
      </c>
      <c r="BC3007">
        <v>1.2954545454545454</v>
      </c>
      <c r="BD3007">
        <v>0.60606060606060608</v>
      </c>
      <c r="BE3007">
        <v>0.69590643274853803</v>
      </c>
      <c r="BF3007">
        <v>0</v>
      </c>
      <c r="BG3007">
        <v>1</v>
      </c>
      <c r="BI3007">
        <v>0</v>
      </c>
      <c r="BJ3007">
        <v>1</v>
      </c>
    </row>
    <row r="3008" spans="1:63" x14ac:dyDescent="0.3">
      <c r="A3008">
        <v>2012</v>
      </c>
      <c r="B3008">
        <v>45060</v>
      </c>
      <c r="C3008" t="str">
        <f>VLOOKUP(B3008,'NAAM GEMEENTE'!$A$1:$B$319,2,FALSE)</f>
        <v>Kluisbergen</v>
      </c>
      <c r="D3008">
        <v>0</v>
      </c>
      <c r="E3008">
        <v>0</v>
      </c>
      <c r="F3008">
        <f t="shared" si="141"/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124</v>
      </c>
      <c r="O3008">
        <v>9</v>
      </c>
      <c r="P3008">
        <f t="shared" si="142"/>
        <v>133</v>
      </c>
      <c r="Q3008">
        <v>102</v>
      </c>
      <c r="R3008">
        <v>97</v>
      </c>
      <c r="S3008">
        <v>72</v>
      </c>
      <c r="T3008">
        <v>5</v>
      </c>
      <c r="U3008">
        <v>0</v>
      </c>
      <c r="V3008">
        <v>0</v>
      </c>
      <c r="W3008">
        <v>11</v>
      </c>
      <c r="Z3008">
        <f t="shared" si="143"/>
        <v>0</v>
      </c>
      <c r="AI3008">
        <v>420</v>
      </c>
      <c r="AJ3008">
        <v>0</v>
      </c>
      <c r="AL3008">
        <v>1</v>
      </c>
      <c r="AO3008">
        <v>133</v>
      </c>
      <c r="AP3008">
        <v>0</v>
      </c>
      <c r="AR3008">
        <v>1</v>
      </c>
      <c r="AU3008">
        <v>1</v>
      </c>
      <c r="AX3008">
        <v>1</v>
      </c>
      <c r="BA3008">
        <v>1</v>
      </c>
      <c r="BD3008">
        <v>1</v>
      </c>
      <c r="BJ3008">
        <v>1</v>
      </c>
    </row>
    <row r="3009" spans="1:63" x14ac:dyDescent="0.3">
      <c r="A3009">
        <v>2012</v>
      </c>
      <c r="B3009">
        <v>45061</v>
      </c>
      <c r="C3009" t="str">
        <f>VLOOKUP(B3009,'NAAM GEMEENTE'!$A$1:$B$319,2,FALSE)</f>
        <v>Oudenaarde</v>
      </c>
      <c r="D3009">
        <v>0</v>
      </c>
      <c r="E3009">
        <v>0</v>
      </c>
      <c r="F3009">
        <f t="shared" si="141"/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133</v>
      </c>
      <c r="O3009">
        <v>13</v>
      </c>
      <c r="P3009">
        <f t="shared" si="142"/>
        <v>146</v>
      </c>
      <c r="Q3009">
        <v>141</v>
      </c>
      <c r="R3009">
        <v>111</v>
      </c>
      <c r="S3009">
        <v>60</v>
      </c>
      <c r="T3009">
        <v>7</v>
      </c>
      <c r="U3009">
        <v>0</v>
      </c>
      <c r="V3009">
        <v>0</v>
      </c>
      <c r="W3009">
        <v>9</v>
      </c>
      <c r="Z3009">
        <f t="shared" si="143"/>
        <v>0</v>
      </c>
      <c r="AI3009">
        <v>474</v>
      </c>
      <c r="AJ3009">
        <v>0</v>
      </c>
      <c r="AL3009">
        <v>1</v>
      </c>
      <c r="AO3009">
        <v>146</v>
      </c>
      <c r="AP3009">
        <v>0</v>
      </c>
      <c r="AR3009">
        <v>1</v>
      </c>
      <c r="AU3009">
        <v>1</v>
      </c>
      <c r="AX3009">
        <v>1</v>
      </c>
      <c r="BA3009">
        <v>1</v>
      </c>
      <c r="BD3009">
        <v>1</v>
      </c>
      <c r="BJ3009">
        <v>1</v>
      </c>
    </row>
    <row r="3010" spans="1:63" x14ac:dyDescent="0.3">
      <c r="A3010">
        <v>2012</v>
      </c>
      <c r="B3010">
        <v>45062</v>
      </c>
      <c r="C3010" t="str">
        <f>VLOOKUP(B3010,'NAAM GEMEENTE'!$A$1:$B$319,2,FALSE)</f>
        <v>Horebeke</v>
      </c>
      <c r="D3010">
        <v>0</v>
      </c>
      <c r="E3010">
        <v>0</v>
      </c>
      <c r="F3010">
        <f t="shared" si="141"/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51</v>
      </c>
      <c r="O3010">
        <v>4</v>
      </c>
      <c r="P3010">
        <f t="shared" si="142"/>
        <v>55</v>
      </c>
      <c r="Q3010">
        <v>60</v>
      </c>
      <c r="R3010">
        <v>38</v>
      </c>
      <c r="S3010">
        <v>15</v>
      </c>
      <c r="T3010">
        <v>2</v>
      </c>
      <c r="U3010">
        <v>0</v>
      </c>
      <c r="V3010">
        <v>0</v>
      </c>
      <c r="W3010">
        <v>5</v>
      </c>
      <c r="Z3010">
        <f t="shared" si="143"/>
        <v>0</v>
      </c>
      <c r="AI3010">
        <v>175</v>
      </c>
      <c r="AJ3010">
        <v>0</v>
      </c>
      <c r="AL3010">
        <v>1</v>
      </c>
      <c r="AO3010">
        <v>55</v>
      </c>
      <c r="AP3010">
        <v>0</v>
      </c>
      <c r="AR3010">
        <v>1</v>
      </c>
      <c r="AU3010">
        <v>1</v>
      </c>
      <c r="AX3010">
        <v>1</v>
      </c>
      <c r="BA3010">
        <v>1</v>
      </c>
      <c r="BD3010">
        <v>1</v>
      </c>
      <c r="BJ3010">
        <v>1</v>
      </c>
    </row>
    <row r="3011" spans="1:63" x14ac:dyDescent="0.3">
      <c r="A3011">
        <v>2012</v>
      </c>
      <c r="B3011">
        <v>45063</v>
      </c>
      <c r="C3011" t="str">
        <f>VLOOKUP(B3011,'NAAM GEMEENTE'!$A$1:$B$319,2,FALSE)</f>
        <v>Lierde</v>
      </c>
      <c r="D3011">
        <v>0</v>
      </c>
      <c r="E3011">
        <v>0</v>
      </c>
      <c r="F3011">
        <f t="shared" si="141"/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110</v>
      </c>
      <c r="O3011">
        <v>14</v>
      </c>
      <c r="P3011">
        <f t="shared" si="142"/>
        <v>124</v>
      </c>
      <c r="Q3011">
        <v>136</v>
      </c>
      <c r="R3011">
        <v>85</v>
      </c>
      <c r="S3011">
        <v>63</v>
      </c>
      <c r="T3011">
        <v>4</v>
      </c>
      <c r="U3011">
        <v>0</v>
      </c>
      <c r="V3011">
        <v>0</v>
      </c>
      <c r="W3011">
        <v>10</v>
      </c>
      <c r="Z3011">
        <f t="shared" si="143"/>
        <v>0</v>
      </c>
      <c r="AI3011">
        <v>422</v>
      </c>
      <c r="AJ3011">
        <v>0</v>
      </c>
      <c r="AL3011">
        <v>1</v>
      </c>
      <c r="AO3011">
        <v>124</v>
      </c>
      <c r="AP3011">
        <v>0</v>
      </c>
      <c r="AR3011">
        <v>1</v>
      </c>
      <c r="AU3011">
        <v>1</v>
      </c>
      <c r="AX3011">
        <v>1</v>
      </c>
      <c r="BA3011">
        <v>1</v>
      </c>
      <c r="BD3011">
        <v>1</v>
      </c>
      <c r="BJ3011">
        <v>1</v>
      </c>
    </row>
    <row r="3012" spans="1:63" x14ac:dyDescent="0.3">
      <c r="A3012">
        <v>2012</v>
      </c>
      <c r="B3012">
        <v>45064</v>
      </c>
      <c r="C3012" t="str">
        <f>VLOOKUP(B3012,'NAAM GEMEENTE'!$A$1:$B$319,2,FALSE)</f>
        <v>Maarkedal</v>
      </c>
      <c r="D3012">
        <v>0</v>
      </c>
      <c r="E3012">
        <v>0</v>
      </c>
      <c r="F3012">
        <f t="shared" si="141"/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130</v>
      </c>
      <c r="O3012">
        <v>9</v>
      </c>
      <c r="P3012">
        <f t="shared" si="142"/>
        <v>139</v>
      </c>
      <c r="Q3012">
        <v>154</v>
      </c>
      <c r="R3012">
        <v>96</v>
      </c>
      <c r="S3012">
        <v>71</v>
      </c>
      <c r="T3012">
        <v>5</v>
      </c>
      <c r="U3012">
        <v>1</v>
      </c>
      <c r="V3012">
        <v>0</v>
      </c>
      <c r="W3012">
        <v>16</v>
      </c>
      <c r="Z3012">
        <f t="shared" si="143"/>
        <v>0</v>
      </c>
      <c r="AI3012">
        <v>482</v>
      </c>
      <c r="AJ3012">
        <v>0</v>
      </c>
      <c r="AL3012">
        <v>1</v>
      </c>
      <c r="AO3012">
        <v>139</v>
      </c>
      <c r="AP3012">
        <v>0</v>
      </c>
      <c r="AR3012">
        <v>1</v>
      </c>
      <c r="AU3012">
        <v>1</v>
      </c>
      <c r="AX3012">
        <v>1</v>
      </c>
      <c r="BA3012">
        <v>1</v>
      </c>
      <c r="BD3012">
        <v>1</v>
      </c>
      <c r="BG3012">
        <v>1</v>
      </c>
      <c r="BJ3012">
        <v>1</v>
      </c>
    </row>
    <row r="3013" spans="1:63" x14ac:dyDescent="0.3">
      <c r="A3013">
        <v>2012</v>
      </c>
      <c r="B3013">
        <v>45065</v>
      </c>
      <c r="C3013" t="str">
        <f>VLOOKUP(B3013,'NAAM GEMEENTE'!$A$1:$B$319,2,FALSE)</f>
        <v>Zwalm</v>
      </c>
      <c r="D3013">
        <v>0</v>
      </c>
      <c r="E3013">
        <v>0</v>
      </c>
      <c r="F3013">
        <f t="shared" si="141"/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161</v>
      </c>
      <c r="O3013">
        <v>16</v>
      </c>
      <c r="P3013">
        <f t="shared" si="142"/>
        <v>177</v>
      </c>
      <c r="Q3013">
        <v>185</v>
      </c>
      <c r="R3013">
        <v>109</v>
      </c>
      <c r="S3013">
        <v>58</v>
      </c>
      <c r="T3013">
        <v>6</v>
      </c>
      <c r="U3013">
        <v>0</v>
      </c>
      <c r="V3013">
        <v>0</v>
      </c>
      <c r="W3013">
        <v>7</v>
      </c>
      <c r="Z3013">
        <f t="shared" si="143"/>
        <v>0</v>
      </c>
      <c r="AI3013">
        <v>542</v>
      </c>
      <c r="AJ3013">
        <v>0</v>
      </c>
      <c r="AL3013">
        <v>1</v>
      </c>
      <c r="AO3013">
        <v>177</v>
      </c>
      <c r="AP3013">
        <v>0</v>
      </c>
      <c r="AR3013">
        <v>1</v>
      </c>
      <c r="AU3013">
        <v>1</v>
      </c>
      <c r="AX3013">
        <v>1</v>
      </c>
      <c r="BA3013">
        <v>1</v>
      </c>
      <c r="BD3013">
        <v>1</v>
      </c>
      <c r="BJ3013">
        <v>1</v>
      </c>
    </row>
    <row r="3014" spans="1:63" x14ac:dyDescent="0.3">
      <c r="A3014">
        <v>2012</v>
      </c>
      <c r="B3014">
        <v>45068</v>
      </c>
      <c r="C3014" t="str">
        <f>VLOOKUP(B3014,'NAAM GEMEENTE'!$A$1:$B$319,2,FALSE)</f>
        <v>Kruisem</v>
      </c>
      <c r="D3014">
        <v>0</v>
      </c>
      <c r="E3014">
        <v>0</v>
      </c>
      <c r="F3014">
        <f t="shared" si="141"/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303</v>
      </c>
      <c r="O3014">
        <v>42</v>
      </c>
      <c r="P3014">
        <f t="shared" si="142"/>
        <v>345</v>
      </c>
      <c r="Q3014">
        <v>347</v>
      </c>
      <c r="R3014">
        <v>236</v>
      </c>
      <c r="S3014">
        <v>120</v>
      </c>
      <c r="T3014">
        <v>12</v>
      </c>
      <c r="U3014">
        <v>5</v>
      </c>
      <c r="V3014">
        <v>0</v>
      </c>
      <c r="W3014">
        <v>20</v>
      </c>
      <c r="Z3014">
        <f t="shared" si="143"/>
        <v>0</v>
      </c>
      <c r="AI3014">
        <v>1085</v>
      </c>
      <c r="AJ3014">
        <v>0</v>
      </c>
      <c r="AL3014">
        <v>1</v>
      </c>
      <c r="AO3014">
        <v>345</v>
      </c>
      <c r="AP3014">
        <v>0</v>
      </c>
      <c r="AR3014">
        <v>1</v>
      </c>
      <c r="AU3014">
        <v>1</v>
      </c>
      <c r="AX3014">
        <v>1</v>
      </c>
      <c r="BA3014">
        <v>1</v>
      </c>
      <c r="BD3014">
        <v>1</v>
      </c>
      <c r="BG3014">
        <v>1</v>
      </c>
      <c r="BJ3014">
        <v>1</v>
      </c>
    </row>
    <row r="3015" spans="1:63" x14ac:dyDescent="0.3">
      <c r="A3015">
        <v>2012</v>
      </c>
      <c r="B3015">
        <v>46003</v>
      </c>
      <c r="C3015" t="str">
        <f>VLOOKUP(B3015,'NAAM GEMEENTE'!$A$1:$B$319,2,FALSE)</f>
        <v>Beveren</v>
      </c>
      <c r="D3015">
        <v>530</v>
      </c>
      <c r="E3015">
        <v>149</v>
      </c>
      <c r="F3015">
        <f t="shared" si="141"/>
        <v>679</v>
      </c>
      <c r="G3015">
        <v>444</v>
      </c>
      <c r="H3015">
        <v>443</v>
      </c>
      <c r="I3015">
        <v>403</v>
      </c>
      <c r="J3015">
        <v>0</v>
      </c>
      <c r="K3015">
        <v>0</v>
      </c>
      <c r="L3015">
        <v>0</v>
      </c>
      <c r="M3015">
        <v>0</v>
      </c>
      <c r="N3015">
        <v>789</v>
      </c>
      <c r="O3015">
        <v>191</v>
      </c>
      <c r="P3015">
        <f t="shared" si="142"/>
        <v>980</v>
      </c>
      <c r="Q3015">
        <v>742</v>
      </c>
      <c r="R3015">
        <v>761</v>
      </c>
      <c r="S3015">
        <v>653</v>
      </c>
      <c r="T3015">
        <v>61</v>
      </c>
      <c r="U3015">
        <v>7</v>
      </c>
      <c r="V3015">
        <v>0</v>
      </c>
      <c r="W3015">
        <v>32</v>
      </c>
      <c r="X3015">
        <v>806</v>
      </c>
      <c r="Y3015">
        <v>239</v>
      </c>
      <c r="Z3015">
        <f t="shared" si="143"/>
        <v>1045</v>
      </c>
      <c r="AA3015">
        <v>568</v>
      </c>
      <c r="AB3015">
        <v>753</v>
      </c>
      <c r="AC3015">
        <v>778</v>
      </c>
      <c r="AD3015">
        <v>0</v>
      </c>
      <c r="AE3015">
        <v>0</v>
      </c>
      <c r="AF3015">
        <v>0</v>
      </c>
      <c r="AG3015">
        <v>0</v>
      </c>
      <c r="AH3015">
        <v>3144</v>
      </c>
      <c r="AI3015">
        <v>3236</v>
      </c>
      <c r="AJ3015">
        <v>1969</v>
      </c>
      <c r="AK3015">
        <v>0.9715698393077874</v>
      </c>
      <c r="AL3015">
        <v>0.39153275648949321</v>
      </c>
      <c r="AM3015">
        <v>0.37372773536895676</v>
      </c>
      <c r="AN3015">
        <v>1045</v>
      </c>
      <c r="AO3015">
        <v>980</v>
      </c>
      <c r="AP3015">
        <v>679</v>
      </c>
      <c r="AQ3015">
        <v>1.0663265306122449</v>
      </c>
      <c r="AR3015">
        <v>0.30714285714285716</v>
      </c>
      <c r="AS3015">
        <v>0.35023923444976074</v>
      </c>
      <c r="AT3015">
        <v>0.76549865229110514</v>
      </c>
      <c r="AU3015">
        <v>0.40161725067385445</v>
      </c>
      <c r="AV3015">
        <v>0.21830985915492956</v>
      </c>
      <c r="AW3015">
        <v>0.98948751642575561</v>
      </c>
      <c r="AX3015">
        <v>0.41787122207621552</v>
      </c>
      <c r="AY3015">
        <v>0.41168658698539179</v>
      </c>
      <c r="AZ3015">
        <v>0</v>
      </c>
      <c r="BA3015">
        <v>1</v>
      </c>
      <c r="BC3015">
        <v>1.1914241960183767</v>
      </c>
      <c r="BD3015">
        <v>0.38284839203675347</v>
      </c>
      <c r="BE3015">
        <v>0.4820051413881748</v>
      </c>
      <c r="BF3015">
        <v>0</v>
      </c>
      <c r="BG3015">
        <v>1</v>
      </c>
      <c r="BI3015">
        <v>0</v>
      </c>
      <c r="BJ3015">
        <v>1</v>
      </c>
    </row>
    <row r="3016" spans="1:63" x14ac:dyDescent="0.3">
      <c r="A3016">
        <v>2012</v>
      </c>
      <c r="B3016">
        <v>46013</v>
      </c>
      <c r="C3016" t="str">
        <f>VLOOKUP(B3016,'NAAM GEMEENTE'!$A$1:$B$319,2,FALSE)</f>
        <v>Kruibeke</v>
      </c>
      <c r="D3016">
        <v>116</v>
      </c>
      <c r="E3016">
        <v>17</v>
      </c>
      <c r="F3016">
        <f t="shared" si="141"/>
        <v>133</v>
      </c>
      <c r="G3016">
        <v>73</v>
      </c>
      <c r="H3016">
        <v>92</v>
      </c>
      <c r="I3016">
        <v>41</v>
      </c>
      <c r="J3016">
        <v>0</v>
      </c>
      <c r="K3016">
        <v>0</v>
      </c>
      <c r="L3016">
        <v>0</v>
      </c>
      <c r="M3016">
        <v>0</v>
      </c>
      <c r="N3016">
        <v>299</v>
      </c>
      <c r="O3016">
        <v>41</v>
      </c>
      <c r="P3016">
        <f t="shared" si="142"/>
        <v>340</v>
      </c>
      <c r="Q3016">
        <v>268</v>
      </c>
      <c r="R3016">
        <v>251</v>
      </c>
      <c r="S3016">
        <v>204</v>
      </c>
      <c r="T3016">
        <v>23</v>
      </c>
      <c r="U3016">
        <v>5</v>
      </c>
      <c r="V3016">
        <v>0</v>
      </c>
      <c r="W3016">
        <v>13</v>
      </c>
      <c r="X3016">
        <v>235</v>
      </c>
      <c r="Y3016">
        <v>41</v>
      </c>
      <c r="Z3016">
        <f t="shared" si="143"/>
        <v>276</v>
      </c>
      <c r="AA3016">
        <v>115</v>
      </c>
      <c r="AB3016">
        <v>201</v>
      </c>
      <c r="AC3016">
        <v>97</v>
      </c>
      <c r="AD3016">
        <v>0</v>
      </c>
      <c r="AE3016">
        <v>0</v>
      </c>
      <c r="AF3016">
        <v>0</v>
      </c>
      <c r="AG3016">
        <v>0</v>
      </c>
      <c r="AH3016">
        <v>689</v>
      </c>
      <c r="AI3016">
        <v>1104</v>
      </c>
      <c r="AJ3016">
        <v>339</v>
      </c>
      <c r="AK3016">
        <v>0.62409420289855078</v>
      </c>
      <c r="AL3016">
        <v>0.69293478260869568</v>
      </c>
      <c r="AM3016">
        <v>0.5079825834542816</v>
      </c>
      <c r="AN3016">
        <v>276</v>
      </c>
      <c r="AO3016">
        <v>340</v>
      </c>
      <c r="AP3016">
        <v>133</v>
      </c>
      <c r="AQ3016">
        <v>0.81176470588235294</v>
      </c>
      <c r="AR3016">
        <v>0.60882352941176465</v>
      </c>
      <c r="AS3016">
        <v>0.51811594202898548</v>
      </c>
      <c r="AT3016">
        <v>0.42910447761194032</v>
      </c>
      <c r="AU3016">
        <v>0.72761194029850751</v>
      </c>
      <c r="AV3016">
        <v>0.36521739130434783</v>
      </c>
      <c r="AW3016">
        <v>0.80079681274900394</v>
      </c>
      <c r="AX3016">
        <v>0.63346613545816732</v>
      </c>
      <c r="AY3016">
        <v>0.54228855721393032</v>
      </c>
      <c r="AZ3016">
        <v>0</v>
      </c>
      <c r="BA3016">
        <v>1</v>
      </c>
      <c r="BC3016">
        <v>0.47549019607843135</v>
      </c>
      <c r="BD3016">
        <v>0.7990196078431373</v>
      </c>
      <c r="BE3016">
        <v>0.57731958762886593</v>
      </c>
      <c r="BF3016">
        <v>0</v>
      </c>
      <c r="BG3016">
        <v>1</v>
      </c>
      <c r="BI3016">
        <v>0</v>
      </c>
      <c r="BJ3016">
        <v>1</v>
      </c>
    </row>
    <row r="3017" spans="1:63" x14ac:dyDescent="0.3">
      <c r="A3017">
        <v>2012</v>
      </c>
      <c r="B3017">
        <v>46014</v>
      </c>
      <c r="C3017" t="str">
        <f>VLOOKUP(B3017,'NAAM GEMEENTE'!$A$1:$B$319,2,FALSE)</f>
        <v>Lokeren</v>
      </c>
      <c r="D3017">
        <v>579</v>
      </c>
      <c r="E3017">
        <v>120</v>
      </c>
      <c r="F3017">
        <f t="shared" si="141"/>
        <v>699</v>
      </c>
      <c r="G3017">
        <v>572</v>
      </c>
      <c r="H3017">
        <v>303</v>
      </c>
      <c r="I3017">
        <v>304</v>
      </c>
      <c r="J3017">
        <v>0</v>
      </c>
      <c r="K3017">
        <v>19</v>
      </c>
      <c r="L3017">
        <v>0</v>
      </c>
      <c r="M3017">
        <v>0</v>
      </c>
      <c r="N3017">
        <v>746</v>
      </c>
      <c r="O3017">
        <v>153</v>
      </c>
      <c r="P3017">
        <f t="shared" si="142"/>
        <v>899</v>
      </c>
      <c r="Q3017">
        <v>660</v>
      </c>
      <c r="R3017">
        <v>626</v>
      </c>
      <c r="S3017">
        <v>534</v>
      </c>
      <c r="T3017">
        <v>27</v>
      </c>
      <c r="U3017">
        <v>19</v>
      </c>
      <c r="V3017">
        <v>0</v>
      </c>
      <c r="W3017">
        <v>35</v>
      </c>
      <c r="X3017">
        <v>858</v>
      </c>
      <c r="Y3017">
        <v>155</v>
      </c>
      <c r="Z3017">
        <f t="shared" si="143"/>
        <v>1013</v>
      </c>
      <c r="AA3017">
        <v>940</v>
      </c>
      <c r="AB3017">
        <v>525</v>
      </c>
      <c r="AC3017">
        <v>433</v>
      </c>
      <c r="AD3017">
        <v>0</v>
      </c>
      <c r="AE3017">
        <v>54</v>
      </c>
      <c r="AF3017">
        <v>0</v>
      </c>
      <c r="AG3017">
        <v>0</v>
      </c>
      <c r="AH3017">
        <v>2965</v>
      </c>
      <c r="AI3017">
        <v>2800</v>
      </c>
      <c r="AJ3017">
        <v>1897</v>
      </c>
      <c r="AK3017">
        <v>1.0589285714285714</v>
      </c>
      <c r="AL3017">
        <v>0.32250000000000001</v>
      </c>
      <c r="AM3017">
        <v>0.36020236087689711</v>
      </c>
      <c r="AN3017">
        <v>1013</v>
      </c>
      <c r="AO3017">
        <v>899</v>
      </c>
      <c r="AP3017">
        <v>699</v>
      </c>
      <c r="AQ3017">
        <v>1.1268075639599555</v>
      </c>
      <c r="AR3017">
        <v>0.22246941045606228</v>
      </c>
      <c r="AS3017">
        <v>0.30997038499506419</v>
      </c>
      <c r="AT3017">
        <v>1.4242424242424243</v>
      </c>
      <c r="AU3017">
        <v>0.13333333333333333</v>
      </c>
      <c r="AV3017">
        <v>0.39148936170212767</v>
      </c>
      <c r="AW3017">
        <v>0.83865814696485619</v>
      </c>
      <c r="AX3017">
        <v>0.51597444089456868</v>
      </c>
      <c r="AY3017">
        <v>0.42285714285714288</v>
      </c>
      <c r="AZ3017">
        <v>0</v>
      </c>
      <c r="BA3017">
        <v>1</v>
      </c>
      <c r="BC3017">
        <v>0.81086142322097376</v>
      </c>
      <c r="BD3017">
        <v>0.43071161048689138</v>
      </c>
      <c r="BE3017">
        <v>0.29792147806004621</v>
      </c>
      <c r="BF3017">
        <v>2.8421052631578947</v>
      </c>
      <c r="BG3017">
        <v>0</v>
      </c>
      <c r="BH3017">
        <v>0.64814814814814814</v>
      </c>
      <c r="BI3017">
        <v>0</v>
      </c>
      <c r="BJ3017">
        <v>1</v>
      </c>
    </row>
    <row r="3018" spans="1:63" x14ac:dyDescent="0.3">
      <c r="A3018">
        <v>2012</v>
      </c>
      <c r="B3018">
        <v>46020</v>
      </c>
      <c r="C3018" t="str">
        <f>VLOOKUP(B3018,'NAAM GEMEENTE'!$A$1:$B$319,2,FALSE)</f>
        <v>Sint-Gillis-Waas</v>
      </c>
      <c r="D3018">
        <v>0</v>
      </c>
      <c r="E3018">
        <v>0</v>
      </c>
      <c r="F3018">
        <f t="shared" si="141"/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375</v>
      </c>
      <c r="O3018">
        <v>70</v>
      </c>
      <c r="P3018">
        <f t="shared" si="142"/>
        <v>445</v>
      </c>
      <c r="Q3018">
        <v>332</v>
      </c>
      <c r="R3018">
        <v>303</v>
      </c>
      <c r="S3018">
        <v>264</v>
      </c>
      <c r="T3018">
        <v>30</v>
      </c>
      <c r="U3018">
        <v>2</v>
      </c>
      <c r="V3018">
        <v>0</v>
      </c>
      <c r="W3018">
        <v>12</v>
      </c>
      <c r="Z3018">
        <f t="shared" si="143"/>
        <v>0</v>
      </c>
      <c r="AI3018">
        <v>1388</v>
      </c>
      <c r="AJ3018">
        <v>0</v>
      </c>
      <c r="AL3018">
        <v>1</v>
      </c>
      <c r="AO3018">
        <v>445</v>
      </c>
      <c r="AP3018">
        <v>0</v>
      </c>
      <c r="AR3018">
        <v>1</v>
      </c>
      <c r="AU3018">
        <v>1</v>
      </c>
      <c r="AX3018">
        <v>1</v>
      </c>
      <c r="BA3018">
        <v>1</v>
      </c>
      <c r="BD3018">
        <v>1</v>
      </c>
      <c r="BG3018">
        <v>1</v>
      </c>
      <c r="BJ3018">
        <v>1</v>
      </c>
    </row>
    <row r="3019" spans="1:63" x14ac:dyDescent="0.3">
      <c r="A3019">
        <v>2012</v>
      </c>
      <c r="B3019">
        <v>46021</v>
      </c>
      <c r="C3019" t="str">
        <f>VLOOKUP(B3019,'NAAM GEMEENTE'!$A$1:$B$319,2,FALSE)</f>
        <v>Sint-Niklaas</v>
      </c>
      <c r="D3019">
        <v>1115</v>
      </c>
      <c r="E3019">
        <v>258</v>
      </c>
      <c r="F3019">
        <f t="shared" si="141"/>
        <v>1373</v>
      </c>
      <c r="G3019">
        <v>1038</v>
      </c>
      <c r="H3019">
        <v>819</v>
      </c>
      <c r="I3019">
        <v>673</v>
      </c>
      <c r="J3019">
        <v>61</v>
      </c>
      <c r="K3019">
        <v>50</v>
      </c>
      <c r="L3019">
        <v>0</v>
      </c>
      <c r="M3019">
        <v>59</v>
      </c>
      <c r="N3019">
        <v>1243</v>
      </c>
      <c r="O3019">
        <v>292</v>
      </c>
      <c r="P3019">
        <f t="shared" si="142"/>
        <v>1535</v>
      </c>
      <c r="Q3019">
        <v>1133</v>
      </c>
      <c r="R3019">
        <v>1002</v>
      </c>
      <c r="S3019">
        <v>850</v>
      </c>
      <c r="T3019">
        <v>93</v>
      </c>
      <c r="U3019">
        <v>69</v>
      </c>
      <c r="V3019">
        <v>0</v>
      </c>
      <c r="W3019">
        <v>68</v>
      </c>
      <c r="X3019">
        <v>2416</v>
      </c>
      <c r="Y3019">
        <v>495</v>
      </c>
      <c r="Z3019">
        <f t="shared" si="143"/>
        <v>2911</v>
      </c>
      <c r="AA3019">
        <v>2533</v>
      </c>
      <c r="AB3019">
        <v>2264</v>
      </c>
      <c r="AC3019">
        <v>1713</v>
      </c>
      <c r="AD3019">
        <v>226</v>
      </c>
      <c r="AE3019">
        <v>88</v>
      </c>
      <c r="AF3019">
        <v>0</v>
      </c>
      <c r="AG3019">
        <v>240</v>
      </c>
      <c r="AH3019">
        <v>9975</v>
      </c>
      <c r="AI3019">
        <v>4750</v>
      </c>
      <c r="AJ3019">
        <v>4073</v>
      </c>
      <c r="AK3019">
        <v>2.1</v>
      </c>
      <c r="AL3019">
        <v>0.1425263157894737</v>
      </c>
      <c r="AM3019">
        <v>0.59167919799498747</v>
      </c>
      <c r="AN3019">
        <v>2911</v>
      </c>
      <c r="AO3019">
        <v>1535</v>
      </c>
      <c r="AP3019">
        <v>1373</v>
      </c>
      <c r="AQ3019">
        <v>1.8964169381107492</v>
      </c>
      <c r="AR3019">
        <v>0.10553745928338762</v>
      </c>
      <c r="AS3019">
        <v>0.52834077636551013</v>
      </c>
      <c r="AT3019">
        <v>2.235657546337158</v>
      </c>
      <c r="AU3019">
        <v>8.3848190644307152E-2</v>
      </c>
      <c r="AV3019">
        <v>0.59020923805763914</v>
      </c>
      <c r="AW3019">
        <v>2.2594810379241519</v>
      </c>
      <c r="AX3019">
        <v>0.18263473053892215</v>
      </c>
      <c r="AY3019">
        <v>0.63825088339222613</v>
      </c>
      <c r="AZ3019">
        <v>2.4301075268817205</v>
      </c>
      <c r="BA3019">
        <v>0.34408602150537637</v>
      </c>
      <c r="BB3019">
        <v>0.73008849557522126</v>
      </c>
      <c r="BC3019">
        <v>2.0152941176470587</v>
      </c>
      <c r="BD3019">
        <v>0.20823529411764705</v>
      </c>
      <c r="BE3019">
        <v>0.60712200817279627</v>
      </c>
      <c r="BF3019">
        <v>1.2753623188405796</v>
      </c>
      <c r="BG3019">
        <v>0.27536231884057971</v>
      </c>
      <c r="BH3019">
        <v>0.43181818181818182</v>
      </c>
      <c r="BI3019">
        <v>3.5294117647058822</v>
      </c>
      <c r="BJ3019">
        <v>0.13235294117647059</v>
      </c>
      <c r="BK3019">
        <v>0.75416666666666665</v>
      </c>
    </row>
    <row r="3020" spans="1:63" x14ac:dyDescent="0.3">
      <c r="A3020">
        <v>2012</v>
      </c>
      <c r="B3020">
        <v>46024</v>
      </c>
      <c r="C3020" t="str">
        <f>VLOOKUP(B3020,'NAAM GEMEENTE'!$A$1:$B$319,2,FALSE)</f>
        <v>Stekene</v>
      </c>
      <c r="D3020">
        <v>112</v>
      </c>
      <c r="E3020">
        <v>18</v>
      </c>
      <c r="F3020">
        <f t="shared" ref="F3020:F3083" si="144">SUM(D3020:E3020)</f>
        <v>130</v>
      </c>
      <c r="G3020">
        <v>46</v>
      </c>
      <c r="H3020">
        <v>39</v>
      </c>
      <c r="I3020">
        <v>36</v>
      </c>
      <c r="J3020">
        <v>0</v>
      </c>
      <c r="K3020">
        <v>0</v>
      </c>
      <c r="L3020">
        <v>0</v>
      </c>
      <c r="M3020">
        <v>0</v>
      </c>
      <c r="N3020">
        <v>294</v>
      </c>
      <c r="O3020">
        <v>64</v>
      </c>
      <c r="P3020">
        <f t="shared" ref="P3020:P3083" si="145">SUM(N3020:O3020)</f>
        <v>358</v>
      </c>
      <c r="Q3020">
        <v>255</v>
      </c>
      <c r="R3020">
        <v>281</v>
      </c>
      <c r="S3020">
        <v>215</v>
      </c>
      <c r="T3020">
        <v>23</v>
      </c>
      <c r="U3020">
        <v>3</v>
      </c>
      <c r="V3020">
        <v>0</v>
      </c>
      <c r="W3020">
        <v>15</v>
      </c>
      <c r="X3020">
        <v>152</v>
      </c>
      <c r="Y3020">
        <v>28</v>
      </c>
      <c r="Z3020">
        <f t="shared" ref="Z3020:Z3083" si="146">SUM(X3020:Y3020)</f>
        <v>180</v>
      </c>
      <c r="AA3020">
        <v>52</v>
      </c>
      <c r="AB3020">
        <v>60</v>
      </c>
      <c r="AC3020">
        <v>67</v>
      </c>
      <c r="AD3020">
        <v>0</v>
      </c>
      <c r="AE3020">
        <v>0</v>
      </c>
      <c r="AF3020">
        <v>0</v>
      </c>
      <c r="AG3020">
        <v>0</v>
      </c>
      <c r="AH3020">
        <v>359</v>
      </c>
      <c r="AI3020">
        <v>1150</v>
      </c>
      <c r="AJ3020">
        <v>251</v>
      </c>
      <c r="AK3020">
        <v>0.31217391304347825</v>
      </c>
      <c r="AL3020">
        <v>0.7817391304347826</v>
      </c>
      <c r="AM3020">
        <v>0.30083565459610029</v>
      </c>
      <c r="AN3020">
        <v>180</v>
      </c>
      <c r="AO3020">
        <v>358</v>
      </c>
      <c r="AP3020">
        <v>130</v>
      </c>
      <c r="AQ3020">
        <v>0.5027932960893855</v>
      </c>
      <c r="AR3020">
        <v>0.63687150837988826</v>
      </c>
      <c r="AS3020">
        <v>0.27777777777777779</v>
      </c>
      <c r="AT3020">
        <v>0.20392156862745098</v>
      </c>
      <c r="AU3020">
        <v>0.81960784313725488</v>
      </c>
      <c r="AV3020">
        <v>0.11538461538461539</v>
      </c>
      <c r="AW3020">
        <v>0.21352313167259787</v>
      </c>
      <c r="AX3020">
        <v>0.86120996441281139</v>
      </c>
      <c r="AY3020">
        <v>0.35</v>
      </c>
      <c r="AZ3020">
        <v>0</v>
      </c>
      <c r="BA3020">
        <v>1</v>
      </c>
      <c r="BC3020">
        <v>0.3116279069767442</v>
      </c>
      <c r="BD3020">
        <v>0.83255813953488367</v>
      </c>
      <c r="BE3020">
        <v>0.46268656716417911</v>
      </c>
      <c r="BF3020">
        <v>0</v>
      </c>
      <c r="BG3020">
        <v>1</v>
      </c>
      <c r="BI3020">
        <v>0</v>
      </c>
      <c r="BJ3020">
        <v>1</v>
      </c>
    </row>
    <row r="3021" spans="1:63" x14ac:dyDescent="0.3">
      <c r="A3021">
        <v>2012</v>
      </c>
      <c r="B3021">
        <v>46025</v>
      </c>
      <c r="C3021" t="str">
        <f>VLOOKUP(B3021,'NAAM GEMEENTE'!$A$1:$B$319,2,FALSE)</f>
        <v>Temse</v>
      </c>
      <c r="D3021">
        <v>5</v>
      </c>
      <c r="E3021">
        <v>26</v>
      </c>
      <c r="F3021">
        <f t="shared" si="144"/>
        <v>31</v>
      </c>
      <c r="G3021">
        <v>33</v>
      </c>
      <c r="H3021">
        <v>1</v>
      </c>
      <c r="I3021">
        <v>80</v>
      </c>
      <c r="J3021">
        <v>0</v>
      </c>
      <c r="K3021">
        <v>0</v>
      </c>
      <c r="L3021">
        <v>0</v>
      </c>
      <c r="M3021">
        <v>0</v>
      </c>
      <c r="N3021">
        <v>513</v>
      </c>
      <c r="O3021">
        <v>110</v>
      </c>
      <c r="P3021">
        <f t="shared" si="145"/>
        <v>623</v>
      </c>
      <c r="Q3021">
        <v>519</v>
      </c>
      <c r="R3021">
        <v>451</v>
      </c>
      <c r="S3021">
        <v>392</v>
      </c>
      <c r="T3021">
        <v>39</v>
      </c>
      <c r="U3021">
        <v>13</v>
      </c>
      <c r="V3021">
        <v>0</v>
      </c>
      <c r="W3021">
        <v>14</v>
      </c>
      <c r="X3021">
        <v>8</v>
      </c>
      <c r="Y3021">
        <v>30</v>
      </c>
      <c r="Z3021">
        <f t="shared" si="146"/>
        <v>38</v>
      </c>
      <c r="AA3021">
        <v>35</v>
      </c>
      <c r="AB3021">
        <v>13</v>
      </c>
      <c r="AC3021">
        <v>107</v>
      </c>
      <c r="AD3021">
        <v>0</v>
      </c>
      <c r="AE3021">
        <v>0</v>
      </c>
      <c r="AF3021">
        <v>0</v>
      </c>
      <c r="AG3021">
        <v>0</v>
      </c>
      <c r="AH3021">
        <v>193</v>
      </c>
      <c r="AI3021">
        <v>2051</v>
      </c>
      <c r="AJ3021">
        <v>145</v>
      </c>
      <c r="AK3021">
        <v>9.4100438810336418E-2</v>
      </c>
      <c r="AL3021">
        <v>0.92930277913213066</v>
      </c>
      <c r="AM3021">
        <v>0.24870466321243523</v>
      </c>
      <c r="AN3021">
        <v>38</v>
      </c>
      <c r="AO3021">
        <v>623</v>
      </c>
      <c r="AP3021">
        <v>31</v>
      </c>
      <c r="AQ3021">
        <v>6.0995184590690206E-2</v>
      </c>
      <c r="AR3021">
        <v>0.9502407704654896</v>
      </c>
      <c r="AS3021">
        <v>0.18421052631578946</v>
      </c>
      <c r="AT3021">
        <v>6.7437379576107903E-2</v>
      </c>
      <c r="AU3021">
        <v>0.93641618497109824</v>
      </c>
      <c r="AV3021">
        <v>5.7142857142857141E-2</v>
      </c>
      <c r="AW3021">
        <v>2.8824833702882482E-2</v>
      </c>
      <c r="AX3021">
        <v>0.99778270509977829</v>
      </c>
      <c r="AY3021">
        <v>0.92307692307692313</v>
      </c>
      <c r="AZ3021">
        <v>0</v>
      </c>
      <c r="BA3021">
        <v>1</v>
      </c>
      <c r="BC3021">
        <v>0.27295918367346939</v>
      </c>
      <c r="BD3021">
        <v>0.79591836734693877</v>
      </c>
      <c r="BE3021">
        <v>0.25233644859813081</v>
      </c>
      <c r="BF3021">
        <v>0</v>
      </c>
      <c r="BG3021">
        <v>1</v>
      </c>
      <c r="BI3021">
        <v>0</v>
      </c>
      <c r="BJ3021">
        <v>1</v>
      </c>
    </row>
    <row r="3022" spans="1:63" x14ac:dyDescent="0.3">
      <c r="A3022">
        <v>2012</v>
      </c>
      <c r="B3022">
        <v>51019</v>
      </c>
      <c r="C3022" t="e">
        <f>VLOOKUP(B3022,'NAAM GEMEENTE'!$A$1:$B$319,2,FALSE)</f>
        <v>#N/A</v>
      </c>
      <c r="D3022">
        <v>0</v>
      </c>
      <c r="E3022">
        <v>0</v>
      </c>
      <c r="F3022">
        <f t="shared" si="144"/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f t="shared" si="145"/>
        <v>0</v>
      </c>
      <c r="Q3022">
        <v>1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Z3022">
        <f t="shared" si="146"/>
        <v>0</v>
      </c>
      <c r="AI3022">
        <v>1</v>
      </c>
      <c r="AJ3022">
        <v>0</v>
      </c>
      <c r="AL3022">
        <v>1</v>
      </c>
      <c r="AO3022">
        <v>0</v>
      </c>
      <c r="AP3022">
        <v>0</v>
      </c>
      <c r="AU3022">
        <v>1</v>
      </c>
    </row>
    <row r="3023" spans="1:63" x14ac:dyDescent="0.3">
      <c r="A3023">
        <v>2012</v>
      </c>
      <c r="B3023">
        <v>51065</v>
      </c>
      <c r="C3023" t="e">
        <f>VLOOKUP(B3023,'NAAM GEMEENTE'!$A$1:$B$319,2,FALSE)</f>
        <v>#N/A</v>
      </c>
      <c r="D3023">
        <v>0</v>
      </c>
      <c r="E3023">
        <v>0</v>
      </c>
      <c r="F3023">
        <f t="shared" si="144"/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f t="shared" si="145"/>
        <v>0</v>
      </c>
      <c r="Q3023">
        <v>0</v>
      </c>
      <c r="R3023">
        <v>1</v>
      </c>
      <c r="S3023">
        <v>0</v>
      </c>
      <c r="T3023">
        <v>0</v>
      </c>
      <c r="U3023">
        <v>0</v>
      </c>
      <c r="V3023">
        <v>0</v>
      </c>
      <c r="W3023">
        <v>0</v>
      </c>
      <c r="Z3023">
        <f t="shared" si="146"/>
        <v>0</v>
      </c>
      <c r="AI3023">
        <v>1</v>
      </c>
      <c r="AJ3023">
        <v>0</v>
      </c>
      <c r="AL3023">
        <v>1</v>
      </c>
      <c r="AO3023">
        <v>0</v>
      </c>
      <c r="AP3023">
        <v>0</v>
      </c>
      <c r="AX3023">
        <v>1</v>
      </c>
    </row>
    <row r="3024" spans="1:63" x14ac:dyDescent="0.3">
      <c r="A3024">
        <v>2012</v>
      </c>
      <c r="B3024">
        <v>54007</v>
      </c>
      <c r="C3024" t="e">
        <f>VLOOKUP(B3024,'NAAM GEMEENTE'!$A$1:$B$319,2,FALSE)</f>
        <v>#N/A</v>
      </c>
      <c r="D3024">
        <v>0</v>
      </c>
      <c r="E3024">
        <v>0</v>
      </c>
      <c r="F3024">
        <f t="shared" si="144"/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2</v>
      </c>
      <c r="O3024">
        <v>0</v>
      </c>
      <c r="P3024">
        <f t="shared" si="145"/>
        <v>2</v>
      </c>
      <c r="Q3024">
        <v>1</v>
      </c>
      <c r="R3024">
        <v>1</v>
      </c>
      <c r="S3024">
        <v>0</v>
      </c>
      <c r="T3024">
        <v>0</v>
      </c>
      <c r="U3024">
        <v>0</v>
      </c>
      <c r="V3024">
        <v>0</v>
      </c>
      <c r="W3024">
        <v>0</v>
      </c>
      <c r="Z3024">
        <f t="shared" si="146"/>
        <v>0</v>
      </c>
      <c r="AI3024">
        <v>4</v>
      </c>
      <c r="AJ3024">
        <v>0</v>
      </c>
      <c r="AL3024">
        <v>1</v>
      </c>
      <c r="AO3024">
        <v>2</v>
      </c>
      <c r="AP3024">
        <v>0</v>
      </c>
      <c r="AR3024">
        <v>1</v>
      </c>
      <c r="AU3024">
        <v>1</v>
      </c>
      <c r="AX3024">
        <v>1</v>
      </c>
    </row>
    <row r="3025" spans="1:63" x14ac:dyDescent="0.3">
      <c r="A3025">
        <v>2012</v>
      </c>
      <c r="B3025">
        <v>54010</v>
      </c>
      <c r="C3025" t="e">
        <f>VLOOKUP(B3025,'NAAM GEMEENTE'!$A$1:$B$319,2,FALSE)</f>
        <v>#N/A</v>
      </c>
      <c r="D3025">
        <v>0</v>
      </c>
      <c r="E3025">
        <v>0</v>
      </c>
      <c r="F3025">
        <f t="shared" si="144"/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1</v>
      </c>
      <c r="O3025">
        <v>0</v>
      </c>
      <c r="P3025">
        <f t="shared" si="145"/>
        <v>1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Z3025">
        <f t="shared" si="146"/>
        <v>0</v>
      </c>
      <c r="AI3025">
        <v>1</v>
      </c>
      <c r="AJ3025">
        <v>0</v>
      </c>
      <c r="AL3025">
        <v>1</v>
      </c>
      <c r="AO3025">
        <v>1</v>
      </c>
      <c r="AP3025">
        <v>0</v>
      </c>
      <c r="AR3025">
        <v>1</v>
      </c>
    </row>
    <row r="3026" spans="1:63" x14ac:dyDescent="0.3">
      <c r="A3026">
        <v>2012</v>
      </c>
      <c r="B3026">
        <v>55004</v>
      </c>
      <c r="C3026" t="e">
        <f>VLOOKUP(B3026,'NAAM GEMEENTE'!$A$1:$B$319,2,FALSE)</f>
        <v>#N/A</v>
      </c>
      <c r="D3026">
        <v>0</v>
      </c>
      <c r="E3026">
        <v>0</v>
      </c>
      <c r="F3026">
        <f t="shared" si="144"/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f t="shared" si="145"/>
        <v>0</v>
      </c>
      <c r="Q3026">
        <v>0</v>
      </c>
      <c r="R3026">
        <v>1</v>
      </c>
      <c r="S3026">
        <v>0</v>
      </c>
      <c r="T3026">
        <v>0</v>
      </c>
      <c r="U3026">
        <v>0</v>
      </c>
      <c r="V3026">
        <v>0</v>
      </c>
      <c r="W3026">
        <v>0</v>
      </c>
      <c r="Z3026">
        <f t="shared" si="146"/>
        <v>0</v>
      </c>
      <c r="AI3026">
        <v>1</v>
      </c>
      <c r="AJ3026">
        <v>0</v>
      </c>
      <c r="AL3026">
        <v>1</v>
      </c>
      <c r="AO3026">
        <v>0</v>
      </c>
      <c r="AP3026">
        <v>0</v>
      </c>
      <c r="AX3026">
        <v>1</v>
      </c>
    </row>
    <row r="3027" spans="1:63" x14ac:dyDescent="0.3">
      <c r="A3027">
        <v>2012</v>
      </c>
      <c r="B3027">
        <v>55010</v>
      </c>
      <c r="C3027" t="e">
        <f>VLOOKUP(B3027,'NAAM GEMEENTE'!$A$1:$B$319,2,FALSE)</f>
        <v>#N/A</v>
      </c>
      <c r="D3027">
        <v>0</v>
      </c>
      <c r="E3027">
        <v>0</v>
      </c>
      <c r="F3027">
        <f t="shared" si="144"/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1</v>
      </c>
      <c r="O3027">
        <v>1</v>
      </c>
      <c r="P3027">
        <f t="shared" si="145"/>
        <v>2</v>
      </c>
      <c r="Q3027">
        <v>0</v>
      </c>
      <c r="R3027">
        <v>0</v>
      </c>
      <c r="S3027">
        <v>1</v>
      </c>
      <c r="T3027">
        <v>0</v>
      </c>
      <c r="U3027">
        <v>0</v>
      </c>
      <c r="V3027">
        <v>0</v>
      </c>
      <c r="W3027">
        <v>0</v>
      </c>
      <c r="Z3027">
        <f t="shared" si="146"/>
        <v>0</v>
      </c>
      <c r="AI3027">
        <v>3</v>
      </c>
      <c r="AJ3027">
        <v>0</v>
      </c>
      <c r="AL3027">
        <v>1</v>
      </c>
      <c r="AO3027">
        <v>2</v>
      </c>
      <c r="AP3027">
        <v>0</v>
      </c>
      <c r="AR3027">
        <v>1</v>
      </c>
      <c r="BD3027">
        <v>1</v>
      </c>
    </row>
    <row r="3028" spans="1:63" x14ac:dyDescent="0.3">
      <c r="A3028">
        <v>2012</v>
      </c>
      <c r="B3028">
        <v>56011</v>
      </c>
      <c r="C3028" t="e">
        <f>VLOOKUP(B3028,'NAAM GEMEENTE'!$A$1:$B$319,2,FALSE)</f>
        <v>#N/A</v>
      </c>
      <c r="F3028">
        <f t="shared" si="144"/>
        <v>0</v>
      </c>
      <c r="P3028">
        <f t="shared" si="145"/>
        <v>0</v>
      </c>
      <c r="Z3028">
        <f t="shared" si="146"/>
        <v>0</v>
      </c>
    </row>
    <row r="3029" spans="1:63" x14ac:dyDescent="0.3">
      <c r="A3029">
        <v>2012</v>
      </c>
      <c r="B3029">
        <v>57027</v>
      </c>
      <c r="C3029" t="e">
        <f>VLOOKUP(B3029,'NAAM GEMEENTE'!$A$1:$B$319,2,FALSE)</f>
        <v>#N/A</v>
      </c>
      <c r="D3029">
        <v>0</v>
      </c>
      <c r="E3029">
        <v>0</v>
      </c>
      <c r="F3029">
        <f t="shared" si="144"/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f t="shared" si="145"/>
        <v>0</v>
      </c>
      <c r="Q3029">
        <v>0</v>
      </c>
      <c r="R3029">
        <v>0</v>
      </c>
      <c r="S3029">
        <v>1</v>
      </c>
      <c r="T3029">
        <v>0</v>
      </c>
      <c r="U3029">
        <v>0</v>
      </c>
      <c r="V3029">
        <v>0</v>
      </c>
      <c r="W3029">
        <v>0</v>
      </c>
      <c r="Z3029">
        <f t="shared" si="146"/>
        <v>0</v>
      </c>
      <c r="AI3029">
        <v>1</v>
      </c>
      <c r="AJ3029">
        <v>0</v>
      </c>
      <c r="AL3029">
        <v>1</v>
      </c>
      <c r="AO3029">
        <v>0</v>
      </c>
      <c r="AP3029">
        <v>0</v>
      </c>
      <c r="BD3029">
        <v>1</v>
      </c>
    </row>
    <row r="3030" spans="1:63" x14ac:dyDescent="0.3">
      <c r="A3030">
        <v>2012</v>
      </c>
      <c r="B3030">
        <v>57095</v>
      </c>
      <c r="C3030" t="e">
        <f>VLOOKUP(B3030,'NAAM GEMEENTE'!$A$1:$B$319,2,FALSE)</f>
        <v>#N/A</v>
      </c>
      <c r="F3030">
        <f t="shared" si="144"/>
        <v>0</v>
      </c>
      <c r="P3030">
        <f t="shared" si="145"/>
        <v>0</v>
      </c>
      <c r="Z3030">
        <f t="shared" si="146"/>
        <v>0</v>
      </c>
    </row>
    <row r="3031" spans="1:63" x14ac:dyDescent="0.3">
      <c r="A3031">
        <v>2012</v>
      </c>
      <c r="B3031">
        <v>61068</v>
      </c>
      <c r="C3031" t="e">
        <f>VLOOKUP(B3031,'NAAM GEMEENTE'!$A$1:$B$319,2,FALSE)</f>
        <v>#N/A</v>
      </c>
      <c r="D3031">
        <v>0</v>
      </c>
      <c r="E3031">
        <v>0</v>
      </c>
      <c r="F3031">
        <f t="shared" si="144"/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1</v>
      </c>
      <c r="O3031">
        <v>0</v>
      </c>
      <c r="P3031">
        <f t="shared" si="145"/>
        <v>1</v>
      </c>
      <c r="Q3031">
        <v>1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Z3031">
        <f t="shared" si="146"/>
        <v>0</v>
      </c>
      <c r="AI3031">
        <v>2</v>
      </c>
      <c r="AJ3031">
        <v>0</v>
      </c>
      <c r="AL3031">
        <v>1</v>
      </c>
      <c r="AO3031">
        <v>1</v>
      </c>
      <c r="AP3031">
        <v>0</v>
      </c>
      <c r="AR3031">
        <v>1</v>
      </c>
      <c r="AU3031">
        <v>1</v>
      </c>
    </row>
    <row r="3032" spans="1:63" x14ac:dyDescent="0.3">
      <c r="A3032">
        <v>2012</v>
      </c>
      <c r="B3032">
        <v>64074</v>
      </c>
      <c r="C3032" t="e">
        <f>VLOOKUP(B3032,'NAAM GEMEENTE'!$A$1:$B$319,2,FALSE)</f>
        <v>#N/A</v>
      </c>
      <c r="F3032">
        <f t="shared" si="144"/>
        <v>0</v>
      </c>
      <c r="P3032">
        <f t="shared" si="145"/>
        <v>0</v>
      </c>
      <c r="Z3032">
        <f t="shared" si="146"/>
        <v>0</v>
      </c>
    </row>
    <row r="3033" spans="1:63" x14ac:dyDescent="0.3">
      <c r="A3033">
        <v>2012</v>
      </c>
      <c r="B3033">
        <v>71002</v>
      </c>
      <c r="C3033" t="str">
        <f>VLOOKUP(B3033,'NAAM GEMEENTE'!$A$1:$B$319,2,FALSE)</f>
        <v>As</v>
      </c>
      <c r="D3033">
        <v>0</v>
      </c>
      <c r="E3033">
        <v>0</v>
      </c>
      <c r="F3033">
        <f t="shared" si="144"/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135</v>
      </c>
      <c r="O3033">
        <v>24</v>
      </c>
      <c r="P3033">
        <f t="shared" si="145"/>
        <v>159</v>
      </c>
      <c r="Q3033">
        <v>136</v>
      </c>
      <c r="R3033">
        <v>88</v>
      </c>
      <c r="S3033">
        <v>82</v>
      </c>
      <c r="T3033">
        <v>11</v>
      </c>
      <c r="U3033">
        <v>2</v>
      </c>
      <c r="V3033">
        <v>0</v>
      </c>
      <c r="W3033">
        <v>5</v>
      </c>
      <c r="Z3033">
        <f t="shared" si="146"/>
        <v>0</v>
      </c>
      <c r="AI3033">
        <v>483</v>
      </c>
      <c r="AJ3033">
        <v>0</v>
      </c>
      <c r="AL3033">
        <v>1</v>
      </c>
      <c r="AO3033">
        <v>159</v>
      </c>
      <c r="AP3033">
        <v>0</v>
      </c>
      <c r="AR3033">
        <v>1</v>
      </c>
      <c r="AU3033">
        <v>1</v>
      </c>
      <c r="AX3033">
        <v>1</v>
      </c>
      <c r="BA3033">
        <v>1</v>
      </c>
      <c r="BD3033">
        <v>1</v>
      </c>
      <c r="BG3033">
        <v>1</v>
      </c>
      <c r="BJ3033">
        <v>1</v>
      </c>
    </row>
    <row r="3034" spans="1:63" x14ac:dyDescent="0.3">
      <c r="A3034">
        <v>2012</v>
      </c>
      <c r="B3034">
        <v>71004</v>
      </c>
      <c r="C3034" t="str">
        <f>VLOOKUP(B3034,'NAAM GEMEENTE'!$A$1:$B$319,2,FALSE)</f>
        <v>Beringen</v>
      </c>
      <c r="D3034">
        <v>471</v>
      </c>
      <c r="E3034">
        <v>101</v>
      </c>
      <c r="F3034">
        <f t="shared" si="144"/>
        <v>572</v>
      </c>
      <c r="G3034">
        <v>312</v>
      </c>
      <c r="H3034">
        <v>330</v>
      </c>
      <c r="I3034">
        <v>255</v>
      </c>
      <c r="J3034">
        <v>0</v>
      </c>
      <c r="K3034">
        <v>11</v>
      </c>
      <c r="L3034">
        <v>0</v>
      </c>
      <c r="M3034">
        <v>0</v>
      </c>
      <c r="N3034">
        <v>801</v>
      </c>
      <c r="O3034">
        <v>177</v>
      </c>
      <c r="P3034">
        <f t="shared" si="145"/>
        <v>978</v>
      </c>
      <c r="Q3034">
        <v>648</v>
      </c>
      <c r="R3034">
        <v>708</v>
      </c>
      <c r="S3034">
        <v>543</v>
      </c>
      <c r="T3034">
        <v>48</v>
      </c>
      <c r="U3034">
        <v>12</v>
      </c>
      <c r="V3034">
        <v>0</v>
      </c>
      <c r="W3034">
        <v>47</v>
      </c>
      <c r="X3034">
        <v>531</v>
      </c>
      <c r="Y3034">
        <v>132</v>
      </c>
      <c r="Z3034">
        <f t="shared" si="146"/>
        <v>663</v>
      </c>
      <c r="AA3034">
        <v>365</v>
      </c>
      <c r="AB3034">
        <v>422</v>
      </c>
      <c r="AC3034">
        <v>355</v>
      </c>
      <c r="AD3034">
        <v>0</v>
      </c>
      <c r="AE3034">
        <v>16</v>
      </c>
      <c r="AF3034">
        <v>0</v>
      </c>
      <c r="AG3034">
        <v>0</v>
      </c>
      <c r="AH3034">
        <v>1821</v>
      </c>
      <c r="AI3034">
        <v>2984</v>
      </c>
      <c r="AJ3034">
        <v>1480</v>
      </c>
      <c r="AK3034">
        <v>0.61025469168900803</v>
      </c>
      <c r="AL3034">
        <v>0.50402144772117963</v>
      </c>
      <c r="AM3034">
        <v>0.18725974739154311</v>
      </c>
      <c r="AN3034">
        <v>663</v>
      </c>
      <c r="AO3034">
        <v>978</v>
      </c>
      <c r="AP3034">
        <v>572</v>
      </c>
      <c r="AQ3034">
        <v>0.67791411042944782</v>
      </c>
      <c r="AR3034">
        <v>0.41513292433537835</v>
      </c>
      <c r="AS3034">
        <v>0.13725490196078433</v>
      </c>
      <c r="AT3034">
        <v>0.56327160493827155</v>
      </c>
      <c r="AU3034">
        <v>0.51851851851851849</v>
      </c>
      <c r="AV3034">
        <v>0.14520547945205478</v>
      </c>
      <c r="AW3034">
        <v>0.596045197740113</v>
      </c>
      <c r="AX3034">
        <v>0.53389830508474578</v>
      </c>
      <c r="AY3034">
        <v>0.21800947867298578</v>
      </c>
      <c r="AZ3034">
        <v>0</v>
      </c>
      <c r="BA3034">
        <v>1</v>
      </c>
      <c r="BC3034">
        <v>0.65377532228360957</v>
      </c>
      <c r="BD3034">
        <v>0.53038674033149169</v>
      </c>
      <c r="BE3034">
        <v>0.28169014084507044</v>
      </c>
      <c r="BF3034">
        <v>1.3333333333333333</v>
      </c>
      <c r="BG3034">
        <v>8.3333333333333329E-2</v>
      </c>
      <c r="BH3034">
        <v>0.3125</v>
      </c>
      <c r="BI3034">
        <v>0</v>
      </c>
      <c r="BJ3034">
        <v>1</v>
      </c>
    </row>
    <row r="3035" spans="1:63" x14ac:dyDescent="0.3">
      <c r="A3035">
        <v>2012</v>
      </c>
      <c r="B3035">
        <v>71011</v>
      </c>
      <c r="C3035" t="str">
        <f>VLOOKUP(B3035,'NAAM GEMEENTE'!$A$1:$B$319,2,FALSE)</f>
        <v>Diepenbeek</v>
      </c>
      <c r="D3035">
        <v>153</v>
      </c>
      <c r="E3035">
        <v>33</v>
      </c>
      <c r="F3035">
        <f t="shared" si="144"/>
        <v>186</v>
      </c>
      <c r="G3035">
        <v>156</v>
      </c>
      <c r="H3035">
        <v>98</v>
      </c>
      <c r="I3035">
        <v>92</v>
      </c>
      <c r="J3035">
        <v>0</v>
      </c>
      <c r="K3035">
        <v>0</v>
      </c>
      <c r="L3035">
        <v>0</v>
      </c>
      <c r="M3035">
        <v>0</v>
      </c>
      <c r="N3035">
        <v>333</v>
      </c>
      <c r="O3035">
        <v>51</v>
      </c>
      <c r="P3035">
        <f t="shared" si="145"/>
        <v>384</v>
      </c>
      <c r="Q3035">
        <v>399</v>
      </c>
      <c r="R3035">
        <v>231</v>
      </c>
      <c r="S3035">
        <v>226</v>
      </c>
      <c r="T3035">
        <v>28</v>
      </c>
      <c r="U3035">
        <v>7</v>
      </c>
      <c r="V3035">
        <v>0</v>
      </c>
      <c r="W3035">
        <v>35</v>
      </c>
      <c r="X3035">
        <v>240</v>
      </c>
      <c r="Y3035">
        <v>62</v>
      </c>
      <c r="Z3035">
        <f t="shared" si="146"/>
        <v>302</v>
      </c>
      <c r="AA3035">
        <v>229</v>
      </c>
      <c r="AB3035">
        <v>194</v>
      </c>
      <c r="AC3035">
        <v>180</v>
      </c>
      <c r="AD3035">
        <v>0</v>
      </c>
      <c r="AE3035">
        <v>0</v>
      </c>
      <c r="AF3035">
        <v>0</v>
      </c>
      <c r="AG3035">
        <v>0</v>
      </c>
      <c r="AH3035">
        <v>905</v>
      </c>
      <c r="AI3035">
        <v>1310</v>
      </c>
      <c r="AJ3035">
        <v>532</v>
      </c>
      <c r="AK3035">
        <v>0.69083969465648853</v>
      </c>
      <c r="AL3035">
        <v>0.5938931297709924</v>
      </c>
      <c r="AM3035">
        <v>0.4121546961325967</v>
      </c>
      <c r="AN3035">
        <v>302</v>
      </c>
      <c r="AO3035">
        <v>384</v>
      </c>
      <c r="AP3035">
        <v>186</v>
      </c>
      <c r="AQ3035">
        <v>0.78645833333333337</v>
      </c>
      <c r="AR3035">
        <v>0.515625</v>
      </c>
      <c r="AS3035">
        <v>0.38410596026490068</v>
      </c>
      <c r="AT3035">
        <v>0.57393483709273185</v>
      </c>
      <c r="AU3035">
        <v>0.60902255639097747</v>
      </c>
      <c r="AV3035">
        <v>0.31877729257641924</v>
      </c>
      <c r="AW3035">
        <v>0.83982683982683981</v>
      </c>
      <c r="AX3035">
        <v>0.5757575757575758</v>
      </c>
      <c r="AY3035">
        <v>0.49484536082474229</v>
      </c>
      <c r="AZ3035">
        <v>0</v>
      </c>
      <c r="BA3035">
        <v>1</v>
      </c>
      <c r="BC3035">
        <v>0.79646017699115046</v>
      </c>
      <c r="BD3035">
        <v>0.59292035398230092</v>
      </c>
      <c r="BE3035">
        <v>0.48888888888888887</v>
      </c>
      <c r="BF3035">
        <v>0</v>
      </c>
      <c r="BG3035">
        <v>1</v>
      </c>
      <c r="BI3035">
        <v>0</v>
      </c>
      <c r="BJ3035">
        <v>1</v>
      </c>
    </row>
    <row r="3036" spans="1:63" x14ac:dyDescent="0.3">
      <c r="A3036">
        <v>2012</v>
      </c>
      <c r="B3036">
        <v>71016</v>
      </c>
      <c r="C3036" t="str">
        <f>VLOOKUP(B3036,'NAAM GEMEENTE'!$A$1:$B$319,2,FALSE)</f>
        <v>Genk</v>
      </c>
      <c r="D3036">
        <v>1011</v>
      </c>
      <c r="E3036">
        <v>303</v>
      </c>
      <c r="F3036">
        <f t="shared" si="144"/>
        <v>1314</v>
      </c>
      <c r="G3036">
        <v>999</v>
      </c>
      <c r="H3036">
        <v>610</v>
      </c>
      <c r="I3036">
        <v>1049</v>
      </c>
      <c r="J3036">
        <v>96</v>
      </c>
      <c r="K3036">
        <v>29</v>
      </c>
      <c r="L3036">
        <v>0</v>
      </c>
      <c r="M3036">
        <v>0</v>
      </c>
      <c r="N3036">
        <v>1159</v>
      </c>
      <c r="O3036">
        <v>360</v>
      </c>
      <c r="P3036">
        <f t="shared" si="145"/>
        <v>1519</v>
      </c>
      <c r="Q3036">
        <v>1102</v>
      </c>
      <c r="R3036">
        <v>877</v>
      </c>
      <c r="S3036">
        <v>1314</v>
      </c>
      <c r="T3036">
        <v>122</v>
      </c>
      <c r="U3036">
        <v>34</v>
      </c>
      <c r="V3036">
        <v>0</v>
      </c>
      <c r="W3036">
        <v>41</v>
      </c>
      <c r="X3036">
        <v>1597</v>
      </c>
      <c r="Y3036">
        <v>362</v>
      </c>
      <c r="Z3036">
        <f t="shared" si="146"/>
        <v>1959</v>
      </c>
      <c r="AA3036">
        <v>1700</v>
      </c>
      <c r="AB3036">
        <v>952</v>
      </c>
      <c r="AC3036">
        <v>1748</v>
      </c>
      <c r="AD3036">
        <v>334</v>
      </c>
      <c r="AE3036">
        <v>37</v>
      </c>
      <c r="AF3036">
        <v>0</v>
      </c>
      <c r="AG3036">
        <v>0</v>
      </c>
      <c r="AH3036">
        <v>6730</v>
      </c>
      <c r="AI3036">
        <v>5009</v>
      </c>
      <c r="AJ3036">
        <v>4097</v>
      </c>
      <c r="AK3036">
        <v>1.3435815532042323</v>
      </c>
      <c r="AL3036">
        <v>0.18207226991415451</v>
      </c>
      <c r="AM3036">
        <v>0.3912332838038633</v>
      </c>
      <c r="AN3036">
        <v>1959</v>
      </c>
      <c r="AO3036">
        <v>1519</v>
      </c>
      <c r="AP3036">
        <v>1314</v>
      </c>
      <c r="AQ3036">
        <v>1.2896642527978934</v>
      </c>
      <c r="AR3036">
        <v>0.13495720868992758</v>
      </c>
      <c r="AS3036">
        <v>0.32924961715160794</v>
      </c>
      <c r="AT3036">
        <v>1.5426497277676952</v>
      </c>
      <c r="AU3036">
        <v>9.3466424682395646E-2</v>
      </c>
      <c r="AV3036">
        <v>0.41235294117647059</v>
      </c>
      <c r="AW3036">
        <v>1.0855188141391106</v>
      </c>
      <c r="AX3036">
        <v>0.30444697833523376</v>
      </c>
      <c r="AY3036">
        <v>0.3592436974789916</v>
      </c>
      <c r="AZ3036">
        <v>2.737704918032787</v>
      </c>
      <c r="BA3036">
        <v>0.21311475409836064</v>
      </c>
      <c r="BB3036">
        <v>0.71257485029940115</v>
      </c>
      <c r="BC3036">
        <v>1.330289193302892</v>
      </c>
      <c r="BD3036">
        <v>0.20167427701674276</v>
      </c>
      <c r="BE3036">
        <v>0.39988558352402748</v>
      </c>
      <c r="BF3036">
        <v>1.088235294117647</v>
      </c>
      <c r="BG3036">
        <v>0.14705882352941177</v>
      </c>
      <c r="BH3036">
        <v>0.21621621621621623</v>
      </c>
      <c r="BI3036">
        <v>0</v>
      </c>
      <c r="BJ3036">
        <v>1</v>
      </c>
    </row>
    <row r="3037" spans="1:63" x14ac:dyDescent="0.3">
      <c r="A3037">
        <v>2012</v>
      </c>
      <c r="B3037">
        <v>71017</v>
      </c>
      <c r="C3037" t="str">
        <f>VLOOKUP(B3037,'NAAM GEMEENTE'!$A$1:$B$319,2,FALSE)</f>
        <v>Gingelom</v>
      </c>
      <c r="D3037">
        <v>0</v>
      </c>
      <c r="E3037">
        <v>0</v>
      </c>
      <c r="F3037">
        <f t="shared" si="144"/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158</v>
      </c>
      <c r="O3037">
        <v>24</v>
      </c>
      <c r="P3037">
        <f t="shared" si="145"/>
        <v>182</v>
      </c>
      <c r="Q3037">
        <v>138</v>
      </c>
      <c r="R3037">
        <v>90</v>
      </c>
      <c r="S3037">
        <v>80</v>
      </c>
      <c r="T3037">
        <v>7</v>
      </c>
      <c r="U3037">
        <v>0</v>
      </c>
      <c r="V3037">
        <v>0</v>
      </c>
      <c r="W3037">
        <v>6</v>
      </c>
      <c r="Z3037">
        <f t="shared" si="146"/>
        <v>0</v>
      </c>
      <c r="AI3037">
        <v>503</v>
      </c>
      <c r="AJ3037">
        <v>0</v>
      </c>
      <c r="AL3037">
        <v>1</v>
      </c>
      <c r="AO3037">
        <v>182</v>
      </c>
      <c r="AP3037">
        <v>0</v>
      </c>
      <c r="AR3037">
        <v>1</v>
      </c>
      <c r="AU3037">
        <v>1</v>
      </c>
      <c r="AX3037">
        <v>1</v>
      </c>
      <c r="BA3037">
        <v>1</v>
      </c>
      <c r="BD3037">
        <v>1</v>
      </c>
      <c r="BJ3037">
        <v>1</v>
      </c>
    </row>
    <row r="3038" spans="1:63" x14ac:dyDescent="0.3">
      <c r="A3038">
        <v>2012</v>
      </c>
      <c r="B3038">
        <v>71020</v>
      </c>
      <c r="C3038" t="str">
        <f>VLOOKUP(B3038,'NAAM GEMEENTE'!$A$1:$B$319,2,FALSE)</f>
        <v>Halen</v>
      </c>
      <c r="D3038">
        <v>0</v>
      </c>
      <c r="E3038">
        <v>0</v>
      </c>
      <c r="F3038">
        <f t="shared" si="144"/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172</v>
      </c>
      <c r="O3038">
        <v>21</v>
      </c>
      <c r="P3038">
        <f t="shared" si="145"/>
        <v>193</v>
      </c>
      <c r="Q3038">
        <v>147</v>
      </c>
      <c r="R3038">
        <v>117</v>
      </c>
      <c r="S3038">
        <v>110</v>
      </c>
      <c r="T3038">
        <v>9</v>
      </c>
      <c r="U3038">
        <v>3</v>
      </c>
      <c r="V3038">
        <v>0</v>
      </c>
      <c r="W3038">
        <v>13</v>
      </c>
      <c r="Z3038">
        <f t="shared" si="146"/>
        <v>0</v>
      </c>
      <c r="AI3038">
        <v>592</v>
      </c>
      <c r="AJ3038">
        <v>0</v>
      </c>
      <c r="AL3038">
        <v>1</v>
      </c>
      <c r="AO3038">
        <v>193</v>
      </c>
      <c r="AP3038">
        <v>0</v>
      </c>
      <c r="AR3038">
        <v>1</v>
      </c>
      <c r="AU3038">
        <v>1</v>
      </c>
      <c r="AX3038">
        <v>1</v>
      </c>
      <c r="BA3038">
        <v>1</v>
      </c>
      <c r="BD3038">
        <v>1</v>
      </c>
      <c r="BG3038">
        <v>1</v>
      </c>
      <c r="BJ3038">
        <v>1</v>
      </c>
    </row>
    <row r="3039" spans="1:63" x14ac:dyDescent="0.3">
      <c r="A3039">
        <v>2012</v>
      </c>
      <c r="B3039">
        <v>71022</v>
      </c>
      <c r="C3039" t="str">
        <f>VLOOKUP(B3039,'NAAM GEMEENTE'!$A$1:$B$319,2,FALSE)</f>
        <v>Hasselt</v>
      </c>
      <c r="D3039">
        <v>1025</v>
      </c>
      <c r="E3039">
        <v>107</v>
      </c>
      <c r="F3039">
        <f t="shared" si="144"/>
        <v>1132</v>
      </c>
      <c r="G3039">
        <v>1181</v>
      </c>
      <c r="H3039">
        <v>545</v>
      </c>
      <c r="I3039">
        <v>476</v>
      </c>
      <c r="J3039">
        <v>111</v>
      </c>
      <c r="K3039">
        <v>21</v>
      </c>
      <c r="L3039">
        <v>0</v>
      </c>
      <c r="M3039">
        <v>125</v>
      </c>
      <c r="N3039">
        <v>1177</v>
      </c>
      <c r="O3039">
        <v>146</v>
      </c>
      <c r="P3039">
        <f t="shared" si="145"/>
        <v>1323</v>
      </c>
      <c r="Q3039">
        <v>1371</v>
      </c>
      <c r="R3039">
        <v>747</v>
      </c>
      <c r="S3039">
        <v>659</v>
      </c>
      <c r="T3039">
        <v>119</v>
      </c>
      <c r="U3039">
        <v>24</v>
      </c>
      <c r="V3039">
        <v>0</v>
      </c>
      <c r="W3039">
        <v>125</v>
      </c>
      <c r="X3039">
        <v>1990</v>
      </c>
      <c r="Y3039">
        <v>285</v>
      </c>
      <c r="Z3039">
        <f t="shared" si="146"/>
        <v>2275</v>
      </c>
      <c r="AA3039">
        <v>2351</v>
      </c>
      <c r="AB3039">
        <v>2174</v>
      </c>
      <c r="AC3039">
        <v>2027</v>
      </c>
      <c r="AD3039">
        <v>785</v>
      </c>
      <c r="AE3039">
        <v>49</v>
      </c>
      <c r="AF3039">
        <v>0</v>
      </c>
      <c r="AG3039">
        <v>1108</v>
      </c>
      <c r="AH3039">
        <v>10769</v>
      </c>
      <c r="AI3039">
        <v>4368</v>
      </c>
      <c r="AJ3039">
        <v>3591</v>
      </c>
      <c r="AK3039">
        <v>2.4654304029304028</v>
      </c>
      <c r="AL3039">
        <v>0.17788461538461539</v>
      </c>
      <c r="AM3039">
        <v>0.66654285448973905</v>
      </c>
      <c r="AN3039">
        <v>2275</v>
      </c>
      <c r="AO3039">
        <v>1323</v>
      </c>
      <c r="AP3039">
        <v>1132</v>
      </c>
      <c r="AQ3039">
        <v>1.7195767195767195</v>
      </c>
      <c r="AR3039">
        <v>0.14436885865457294</v>
      </c>
      <c r="AS3039">
        <v>0.50241758241758239</v>
      </c>
      <c r="AT3039">
        <v>1.7148067104303428</v>
      </c>
      <c r="AU3039">
        <v>0.13858497447118892</v>
      </c>
      <c r="AV3039">
        <v>0.49766056997022545</v>
      </c>
      <c r="AW3039">
        <v>2.9103078982597057</v>
      </c>
      <c r="AX3039">
        <v>0.27041499330655955</v>
      </c>
      <c r="AY3039">
        <v>0.74931002759889609</v>
      </c>
      <c r="AZ3039">
        <v>6.5966386554621845</v>
      </c>
      <c r="BA3039">
        <v>6.7226890756302518E-2</v>
      </c>
      <c r="BB3039">
        <v>0.85859872611464971</v>
      </c>
      <c r="BC3039">
        <v>3.0758725341426403</v>
      </c>
      <c r="BD3039">
        <v>0.27769347496206376</v>
      </c>
      <c r="BE3039">
        <v>0.76517020226936361</v>
      </c>
      <c r="BF3039">
        <v>2.0416666666666665</v>
      </c>
      <c r="BG3039">
        <v>0.125</v>
      </c>
      <c r="BH3039">
        <v>0.5714285714285714</v>
      </c>
      <c r="BI3039">
        <v>8.8640000000000008</v>
      </c>
      <c r="BJ3039">
        <v>0</v>
      </c>
      <c r="BK3039">
        <v>0.88718411552346566</v>
      </c>
    </row>
    <row r="3040" spans="1:63" x14ac:dyDescent="0.3">
      <c r="A3040">
        <v>2012</v>
      </c>
      <c r="B3040">
        <v>71024</v>
      </c>
      <c r="C3040" t="str">
        <f>VLOOKUP(B3040,'NAAM GEMEENTE'!$A$1:$B$319,2,FALSE)</f>
        <v>Herk-de-Stad</v>
      </c>
      <c r="D3040">
        <v>180</v>
      </c>
      <c r="E3040">
        <v>32</v>
      </c>
      <c r="F3040">
        <f t="shared" si="144"/>
        <v>212</v>
      </c>
      <c r="G3040">
        <v>200</v>
      </c>
      <c r="H3040">
        <v>113</v>
      </c>
      <c r="I3040">
        <v>79</v>
      </c>
      <c r="J3040">
        <v>0</v>
      </c>
      <c r="K3040">
        <v>2</v>
      </c>
      <c r="L3040">
        <v>0</v>
      </c>
      <c r="M3040">
        <v>0</v>
      </c>
      <c r="N3040">
        <v>207</v>
      </c>
      <c r="O3040">
        <v>42</v>
      </c>
      <c r="P3040">
        <f t="shared" si="145"/>
        <v>249</v>
      </c>
      <c r="Q3040">
        <v>238</v>
      </c>
      <c r="R3040">
        <v>164</v>
      </c>
      <c r="S3040">
        <v>136</v>
      </c>
      <c r="T3040">
        <v>16</v>
      </c>
      <c r="U3040">
        <v>2</v>
      </c>
      <c r="V3040">
        <v>0</v>
      </c>
      <c r="W3040">
        <v>21</v>
      </c>
      <c r="X3040">
        <v>474</v>
      </c>
      <c r="Y3040">
        <v>112</v>
      </c>
      <c r="Z3040">
        <f t="shared" si="146"/>
        <v>586</v>
      </c>
      <c r="AA3040">
        <v>515</v>
      </c>
      <c r="AB3040">
        <v>513</v>
      </c>
      <c r="AC3040">
        <v>481</v>
      </c>
      <c r="AD3040">
        <v>0</v>
      </c>
      <c r="AE3040">
        <v>43</v>
      </c>
      <c r="AF3040">
        <v>0</v>
      </c>
      <c r="AG3040">
        <v>0</v>
      </c>
      <c r="AH3040">
        <v>2138</v>
      </c>
      <c r="AI3040">
        <v>826</v>
      </c>
      <c r="AJ3040">
        <v>606</v>
      </c>
      <c r="AK3040">
        <v>2.5883777239709445</v>
      </c>
      <c r="AL3040">
        <v>0.26634382566585957</v>
      </c>
      <c r="AM3040">
        <v>0.71655753040224512</v>
      </c>
      <c r="AN3040">
        <v>586</v>
      </c>
      <c r="AO3040">
        <v>249</v>
      </c>
      <c r="AP3040">
        <v>212</v>
      </c>
      <c r="AQ3040">
        <v>2.3534136546184738</v>
      </c>
      <c r="AR3040">
        <v>0.14859437751004015</v>
      </c>
      <c r="AS3040">
        <v>0.63822525597269619</v>
      </c>
      <c r="AT3040">
        <v>2.1638655462184873</v>
      </c>
      <c r="AU3040">
        <v>0.15966386554621848</v>
      </c>
      <c r="AV3040">
        <v>0.61165048543689315</v>
      </c>
      <c r="AW3040">
        <v>3.1280487804878048</v>
      </c>
      <c r="AX3040">
        <v>0.31097560975609756</v>
      </c>
      <c r="AY3040">
        <v>0.77972709551656916</v>
      </c>
      <c r="AZ3040">
        <v>0</v>
      </c>
      <c r="BA3040">
        <v>1</v>
      </c>
      <c r="BC3040">
        <v>3.5367647058823528</v>
      </c>
      <c r="BD3040">
        <v>0.41911764705882354</v>
      </c>
      <c r="BE3040">
        <v>0.83575883575883581</v>
      </c>
      <c r="BF3040">
        <v>21.5</v>
      </c>
      <c r="BG3040">
        <v>0</v>
      </c>
      <c r="BH3040">
        <v>0.95348837209302328</v>
      </c>
      <c r="BI3040">
        <v>0</v>
      </c>
      <c r="BJ3040">
        <v>1</v>
      </c>
    </row>
    <row r="3041" spans="1:63" x14ac:dyDescent="0.3">
      <c r="A3041">
        <v>2012</v>
      </c>
      <c r="B3041">
        <v>71034</v>
      </c>
      <c r="C3041" t="str">
        <f>VLOOKUP(B3041,'NAAM GEMEENTE'!$A$1:$B$319,2,FALSE)</f>
        <v>Leopoldsburg</v>
      </c>
      <c r="D3041">
        <v>154</v>
      </c>
      <c r="E3041">
        <v>32</v>
      </c>
      <c r="F3041">
        <f t="shared" si="144"/>
        <v>186</v>
      </c>
      <c r="G3041">
        <v>125</v>
      </c>
      <c r="H3041">
        <v>104</v>
      </c>
      <c r="I3041">
        <v>90</v>
      </c>
      <c r="J3041">
        <v>0</v>
      </c>
      <c r="K3041">
        <v>0</v>
      </c>
      <c r="L3041">
        <v>0</v>
      </c>
      <c r="M3041">
        <v>0</v>
      </c>
      <c r="N3041">
        <v>232</v>
      </c>
      <c r="O3041">
        <v>56</v>
      </c>
      <c r="P3041">
        <f t="shared" si="145"/>
        <v>288</v>
      </c>
      <c r="Q3041">
        <v>198</v>
      </c>
      <c r="R3041">
        <v>214</v>
      </c>
      <c r="S3041">
        <v>227</v>
      </c>
      <c r="T3041">
        <v>18</v>
      </c>
      <c r="U3041">
        <v>3</v>
      </c>
      <c r="V3041">
        <v>0</v>
      </c>
      <c r="W3041">
        <v>25</v>
      </c>
      <c r="X3041">
        <v>264</v>
      </c>
      <c r="Y3041">
        <v>80</v>
      </c>
      <c r="Z3041">
        <f t="shared" si="146"/>
        <v>344</v>
      </c>
      <c r="AA3041">
        <v>215</v>
      </c>
      <c r="AB3041">
        <v>200</v>
      </c>
      <c r="AC3041">
        <v>185</v>
      </c>
      <c r="AD3041">
        <v>0</v>
      </c>
      <c r="AE3041">
        <v>0</v>
      </c>
      <c r="AF3041">
        <v>0</v>
      </c>
      <c r="AG3041">
        <v>0</v>
      </c>
      <c r="AH3041">
        <v>944</v>
      </c>
      <c r="AI3041">
        <v>973</v>
      </c>
      <c r="AJ3041">
        <v>505</v>
      </c>
      <c r="AK3041">
        <v>0.97019527235354575</v>
      </c>
      <c r="AL3041">
        <v>0.48098663926002055</v>
      </c>
      <c r="AM3041">
        <v>0.46504237288135591</v>
      </c>
      <c r="AN3041">
        <v>344</v>
      </c>
      <c r="AO3041">
        <v>288</v>
      </c>
      <c r="AP3041">
        <v>186</v>
      </c>
      <c r="AQ3041">
        <v>1.1944444444444444</v>
      </c>
      <c r="AR3041">
        <v>0.35416666666666669</v>
      </c>
      <c r="AS3041">
        <v>0.45930232558139533</v>
      </c>
      <c r="AT3041">
        <v>1.0858585858585859</v>
      </c>
      <c r="AU3041">
        <v>0.36868686868686867</v>
      </c>
      <c r="AV3041">
        <v>0.41860465116279072</v>
      </c>
      <c r="AW3041">
        <v>0.93457943925233644</v>
      </c>
      <c r="AX3041">
        <v>0.51401869158878499</v>
      </c>
      <c r="AY3041">
        <v>0.48</v>
      </c>
      <c r="AZ3041">
        <v>0</v>
      </c>
      <c r="BA3041">
        <v>1</v>
      </c>
      <c r="BC3041">
        <v>0.81497797356828194</v>
      </c>
      <c r="BD3041">
        <v>0.6035242290748899</v>
      </c>
      <c r="BE3041">
        <v>0.51351351351351349</v>
      </c>
      <c r="BF3041">
        <v>0</v>
      </c>
      <c r="BG3041">
        <v>1</v>
      </c>
      <c r="BI3041">
        <v>0</v>
      </c>
      <c r="BJ3041">
        <v>1</v>
      </c>
    </row>
    <row r="3042" spans="1:63" x14ac:dyDescent="0.3">
      <c r="A3042">
        <v>2012</v>
      </c>
      <c r="B3042">
        <v>71037</v>
      </c>
      <c r="C3042" t="str">
        <f>VLOOKUP(B3042,'NAAM GEMEENTE'!$A$1:$B$319,2,FALSE)</f>
        <v>Lummen</v>
      </c>
      <c r="D3042">
        <v>136</v>
      </c>
      <c r="E3042">
        <v>10</v>
      </c>
      <c r="F3042">
        <f t="shared" si="144"/>
        <v>146</v>
      </c>
      <c r="G3042">
        <v>116</v>
      </c>
      <c r="H3042">
        <v>28</v>
      </c>
      <c r="I3042">
        <v>8</v>
      </c>
      <c r="J3042">
        <v>0</v>
      </c>
      <c r="K3042">
        <v>0</v>
      </c>
      <c r="L3042">
        <v>0</v>
      </c>
      <c r="M3042">
        <v>0</v>
      </c>
      <c r="N3042">
        <v>242</v>
      </c>
      <c r="O3042">
        <v>37</v>
      </c>
      <c r="P3042">
        <f t="shared" si="145"/>
        <v>279</v>
      </c>
      <c r="Q3042">
        <v>241</v>
      </c>
      <c r="R3042">
        <v>222</v>
      </c>
      <c r="S3042">
        <v>138</v>
      </c>
      <c r="T3042">
        <v>11</v>
      </c>
      <c r="U3042">
        <v>0</v>
      </c>
      <c r="V3042">
        <v>0</v>
      </c>
      <c r="W3042">
        <v>11</v>
      </c>
      <c r="X3042">
        <v>169</v>
      </c>
      <c r="Y3042">
        <v>13</v>
      </c>
      <c r="Z3042">
        <f t="shared" si="146"/>
        <v>182</v>
      </c>
      <c r="AA3042">
        <v>130</v>
      </c>
      <c r="AB3042">
        <v>44</v>
      </c>
      <c r="AC3042">
        <v>15</v>
      </c>
      <c r="AD3042">
        <v>0</v>
      </c>
      <c r="AE3042">
        <v>0</v>
      </c>
      <c r="AF3042">
        <v>0</v>
      </c>
      <c r="AG3042">
        <v>0</v>
      </c>
      <c r="AH3042">
        <v>371</v>
      </c>
      <c r="AI3042">
        <v>902</v>
      </c>
      <c r="AJ3042">
        <v>298</v>
      </c>
      <c r="AK3042">
        <v>0.41130820399113083</v>
      </c>
      <c r="AL3042">
        <v>0.66962305986696236</v>
      </c>
      <c r="AM3042">
        <v>0.19676549865229109</v>
      </c>
      <c r="AN3042">
        <v>182</v>
      </c>
      <c r="AO3042">
        <v>279</v>
      </c>
      <c r="AP3042">
        <v>146</v>
      </c>
      <c r="AQ3042">
        <v>0.6523297491039427</v>
      </c>
      <c r="AR3042">
        <v>0.47670250896057348</v>
      </c>
      <c r="AS3042">
        <v>0.19780219780219779</v>
      </c>
      <c r="AT3042">
        <v>0.53941908713692943</v>
      </c>
      <c r="AU3042">
        <v>0.51867219917012453</v>
      </c>
      <c r="AV3042">
        <v>0.1076923076923077</v>
      </c>
      <c r="AW3042">
        <v>0.1981981981981982</v>
      </c>
      <c r="AX3042">
        <v>0.87387387387387383</v>
      </c>
      <c r="AY3042">
        <v>0.36363636363636365</v>
      </c>
      <c r="AZ3042">
        <v>0</v>
      </c>
      <c r="BA3042">
        <v>1</v>
      </c>
      <c r="BC3042">
        <v>0.10869565217391304</v>
      </c>
      <c r="BD3042">
        <v>0.94202898550724634</v>
      </c>
      <c r="BE3042">
        <v>0.46666666666666667</v>
      </c>
      <c r="BI3042">
        <v>0</v>
      </c>
      <c r="BJ3042">
        <v>1</v>
      </c>
    </row>
    <row r="3043" spans="1:63" x14ac:dyDescent="0.3">
      <c r="A3043">
        <v>2012</v>
      </c>
      <c r="B3043">
        <v>71043</v>
      </c>
      <c r="C3043" t="e">
        <f>VLOOKUP(B3043,'NAAM GEMEENTE'!$A$1:$B$319,2,FALSE)</f>
        <v>#N/A</v>
      </c>
      <c r="D3043">
        <v>0</v>
      </c>
      <c r="E3043">
        <v>0</v>
      </c>
      <c r="F3043">
        <f t="shared" si="144"/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27</v>
      </c>
      <c r="O3043">
        <v>3</v>
      </c>
      <c r="P3043">
        <f t="shared" si="145"/>
        <v>30</v>
      </c>
      <c r="Q3043">
        <v>27</v>
      </c>
      <c r="R3043">
        <v>23</v>
      </c>
      <c r="S3043">
        <v>12</v>
      </c>
      <c r="T3043">
        <v>4</v>
      </c>
      <c r="U3043">
        <v>0</v>
      </c>
      <c r="V3043">
        <v>0</v>
      </c>
      <c r="W3043">
        <v>0</v>
      </c>
      <c r="Z3043">
        <f t="shared" si="146"/>
        <v>0</v>
      </c>
      <c r="AI3043">
        <v>96</v>
      </c>
      <c r="AJ3043">
        <v>0</v>
      </c>
      <c r="AL3043">
        <v>1</v>
      </c>
      <c r="AO3043">
        <v>30</v>
      </c>
      <c r="AP3043">
        <v>0</v>
      </c>
      <c r="AR3043">
        <v>1</v>
      </c>
      <c r="AU3043">
        <v>1</v>
      </c>
      <c r="AX3043">
        <v>1</v>
      </c>
      <c r="BA3043">
        <v>1</v>
      </c>
      <c r="BD3043">
        <v>1</v>
      </c>
    </row>
    <row r="3044" spans="1:63" x14ac:dyDescent="0.3">
      <c r="A3044">
        <v>2012</v>
      </c>
      <c r="B3044">
        <v>71045</v>
      </c>
      <c r="C3044" t="str">
        <f>VLOOKUP(B3044,'NAAM GEMEENTE'!$A$1:$B$319,2,FALSE)</f>
        <v>Nieuwerkerken</v>
      </c>
      <c r="D3044">
        <v>0</v>
      </c>
      <c r="E3044">
        <v>0</v>
      </c>
      <c r="F3044">
        <f t="shared" si="144"/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112</v>
      </c>
      <c r="O3044">
        <v>14</v>
      </c>
      <c r="P3044">
        <f t="shared" si="145"/>
        <v>126</v>
      </c>
      <c r="Q3044">
        <v>105</v>
      </c>
      <c r="R3044">
        <v>105</v>
      </c>
      <c r="S3044">
        <v>60</v>
      </c>
      <c r="T3044">
        <v>9</v>
      </c>
      <c r="U3044">
        <v>2</v>
      </c>
      <c r="V3044">
        <v>0</v>
      </c>
      <c r="W3044">
        <v>12</v>
      </c>
      <c r="Z3044">
        <f t="shared" si="146"/>
        <v>0</v>
      </c>
      <c r="AI3044">
        <v>419</v>
      </c>
      <c r="AJ3044">
        <v>0</v>
      </c>
      <c r="AL3044">
        <v>1</v>
      </c>
      <c r="AO3044">
        <v>126</v>
      </c>
      <c r="AP3044">
        <v>0</v>
      </c>
      <c r="AR3044">
        <v>1</v>
      </c>
      <c r="AU3044">
        <v>1</v>
      </c>
      <c r="AX3044">
        <v>1</v>
      </c>
      <c r="BA3044">
        <v>1</v>
      </c>
      <c r="BD3044">
        <v>1</v>
      </c>
      <c r="BG3044">
        <v>1</v>
      </c>
      <c r="BJ3044">
        <v>1</v>
      </c>
    </row>
    <row r="3045" spans="1:63" x14ac:dyDescent="0.3">
      <c r="A3045">
        <v>2012</v>
      </c>
      <c r="B3045">
        <v>71053</v>
      </c>
      <c r="C3045" t="str">
        <f>VLOOKUP(B3045,'NAAM GEMEENTE'!$A$1:$B$319,2,FALSE)</f>
        <v>Sint-Truiden</v>
      </c>
      <c r="D3045">
        <v>554</v>
      </c>
      <c r="E3045">
        <v>98</v>
      </c>
      <c r="F3045">
        <f t="shared" si="144"/>
        <v>652</v>
      </c>
      <c r="G3045">
        <v>540</v>
      </c>
      <c r="H3045">
        <v>351</v>
      </c>
      <c r="I3045">
        <v>338</v>
      </c>
      <c r="J3045">
        <v>0</v>
      </c>
      <c r="K3045">
        <v>25</v>
      </c>
      <c r="L3045">
        <v>0</v>
      </c>
      <c r="M3045">
        <v>0</v>
      </c>
      <c r="N3045">
        <v>618</v>
      </c>
      <c r="O3045">
        <v>115</v>
      </c>
      <c r="P3045">
        <f t="shared" si="145"/>
        <v>733</v>
      </c>
      <c r="Q3045">
        <v>626</v>
      </c>
      <c r="R3045">
        <v>439</v>
      </c>
      <c r="S3045">
        <v>420</v>
      </c>
      <c r="T3045">
        <v>28</v>
      </c>
      <c r="U3045">
        <v>61</v>
      </c>
      <c r="V3045">
        <v>0</v>
      </c>
      <c r="W3045">
        <v>54</v>
      </c>
      <c r="X3045">
        <v>974</v>
      </c>
      <c r="Y3045">
        <v>201</v>
      </c>
      <c r="Z3045">
        <f t="shared" si="146"/>
        <v>1175</v>
      </c>
      <c r="AA3045">
        <v>886</v>
      </c>
      <c r="AB3045">
        <v>841</v>
      </c>
      <c r="AC3045">
        <v>869</v>
      </c>
      <c r="AD3045">
        <v>0</v>
      </c>
      <c r="AE3045">
        <v>47</v>
      </c>
      <c r="AF3045">
        <v>0</v>
      </c>
      <c r="AG3045">
        <v>0</v>
      </c>
      <c r="AH3045">
        <v>3818</v>
      </c>
      <c r="AI3045">
        <v>2361</v>
      </c>
      <c r="AJ3045">
        <v>1906</v>
      </c>
      <c r="AK3045">
        <v>1.61711139347734</v>
      </c>
      <c r="AL3045">
        <v>0.1927149512918255</v>
      </c>
      <c r="AM3045">
        <v>0.50078575170246198</v>
      </c>
      <c r="AN3045">
        <v>1175</v>
      </c>
      <c r="AO3045">
        <v>733</v>
      </c>
      <c r="AP3045">
        <v>652</v>
      </c>
      <c r="AQ3045">
        <v>1.6030013642564802</v>
      </c>
      <c r="AR3045">
        <v>0.11050477489768076</v>
      </c>
      <c r="AS3045">
        <v>0.4451063829787234</v>
      </c>
      <c r="AT3045">
        <v>1.415335463258786</v>
      </c>
      <c r="AU3045">
        <v>0.13738019169329074</v>
      </c>
      <c r="AV3045">
        <v>0.3905191873589165</v>
      </c>
      <c r="AW3045">
        <v>1.9157175398633257</v>
      </c>
      <c r="AX3045">
        <v>0.20045558086560364</v>
      </c>
      <c r="AY3045">
        <v>0.58263971462544595</v>
      </c>
      <c r="AZ3045">
        <v>0</v>
      </c>
      <c r="BA3045">
        <v>1</v>
      </c>
      <c r="BC3045">
        <v>2.0690476190476192</v>
      </c>
      <c r="BD3045">
        <v>0.19523809523809524</v>
      </c>
      <c r="BE3045">
        <v>0.6110471806674338</v>
      </c>
      <c r="BF3045">
        <v>0.77049180327868849</v>
      </c>
      <c r="BG3045">
        <v>0.5901639344262295</v>
      </c>
      <c r="BH3045">
        <v>0.46808510638297873</v>
      </c>
      <c r="BI3045">
        <v>0</v>
      </c>
      <c r="BJ3045">
        <v>1</v>
      </c>
    </row>
    <row r="3046" spans="1:63" x14ac:dyDescent="0.3">
      <c r="A3046">
        <v>2012</v>
      </c>
      <c r="B3046">
        <v>71057</v>
      </c>
      <c r="C3046" t="str">
        <f>VLOOKUP(B3046,'NAAM GEMEENTE'!$A$1:$B$319,2,FALSE)</f>
        <v>Tessenderlo</v>
      </c>
      <c r="D3046">
        <v>230</v>
      </c>
      <c r="E3046">
        <v>52</v>
      </c>
      <c r="F3046">
        <f t="shared" si="144"/>
        <v>282</v>
      </c>
      <c r="G3046">
        <v>193</v>
      </c>
      <c r="H3046">
        <v>158</v>
      </c>
      <c r="I3046">
        <v>134</v>
      </c>
      <c r="J3046">
        <v>0</v>
      </c>
      <c r="K3046">
        <v>0</v>
      </c>
      <c r="L3046">
        <v>0</v>
      </c>
      <c r="M3046">
        <v>0</v>
      </c>
      <c r="N3046">
        <v>334</v>
      </c>
      <c r="O3046">
        <v>61</v>
      </c>
      <c r="P3046">
        <f t="shared" si="145"/>
        <v>395</v>
      </c>
      <c r="Q3046">
        <v>301</v>
      </c>
      <c r="R3046">
        <v>253</v>
      </c>
      <c r="S3046">
        <v>221</v>
      </c>
      <c r="T3046">
        <v>14</v>
      </c>
      <c r="U3046">
        <v>0</v>
      </c>
      <c r="V3046">
        <v>0</v>
      </c>
      <c r="W3046">
        <v>11</v>
      </c>
      <c r="X3046">
        <v>477</v>
      </c>
      <c r="Y3046">
        <v>136</v>
      </c>
      <c r="Z3046">
        <f t="shared" si="146"/>
        <v>613</v>
      </c>
      <c r="AA3046">
        <v>357</v>
      </c>
      <c r="AB3046">
        <v>442</v>
      </c>
      <c r="AC3046">
        <v>350</v>
      </c>
      <c r="AD3046">
        <v>0</v>
      </c>
      <c r="AE3046">
        <v>0</v>
      </c>
      <c r="AF3046">
        <v>0</v>
      </c>
      <c r="AG3046">
        <v>0</v>
      </c>
      <c r="AH3046">
        <v>1762</v>
      </c>
      <c r="AI3046">
        <v>1195</v>
      </c>
      <c r="AJ3046">
        <v>767</v>
      </c>
      <c r="AK3046">
        <v>1.4744769874476988</v>
      </c>
      <c r="AL3046">
        <v>0.35815899581589961</v>
      </c>
      <c r="AM3046">
        <v>0.56469920544835417</v>
      </c>
      <c r="AN3046">
        <v>613</v>
      </c>
      <c r="AO3046">
        <v>395</v>
      </c>
      <c r="AP3046">
        <v>282</v>
      </c>
      <c r="AQ3046">
        <v>1.5518987341772152</v>
      </c>
      <c r="AR3046">
        <v>0.28607594936708863</v>
      </c>
      <c r="AS3046">
        <v>0.53996737357259383</v>
      </c>
      <c r="AT3046">
        <v>1.1860465116279071</v>
      </c>
      <c r="AU3046">
        <v>0.35880398671096347</v>
      </c>
      <c r="AV3046">
        <v>0.45938375350140054</v>
      </c>
      <c r="AW3046">
        <v>1.7470355731225296</v>
      </c>
      <c r="AX3046">
        <v>0.37549407114624506</v>
      </c>
      <c r="AY3046">
        <v>0.64253393665158376</v>
      </c>
      <c r="AZ3046">
        <v>0</v>
      </c>
      <c r="BA3046">
        <v>1</v>
      </c>
      <c r="BC3046">
        <v>1.5837104072398189</v>
      </c>
      <c r="BD3046">
        <v>0.39366515837104071</v>
      </c>
      <c r="BE3046">
        <v>0.6171428571428571</v>
      </c>
      <c r="BI3046">
        <v>0</v>
      </c>
      <c r="BJ3046">
        <v>1</v>
      </c>
    </row>
    <row r="3047" spans="1:63" x14ac:dyDescent="0.3">
      <c r="A3047">
        <v>2012</v>
      </c>
      <c r="B3047">
        <v>71066</v>
      </c>
      <c r="C3047" t="str">
        <f>VLOOKUP(B3047,'NAAM GEMEENTE'!$A$1:$B$319,2,FALSE)</f>
        <v>Zonhoven</v>
      </c>
      <c r="D3047">
        <v>185</v>
      </c>
      <c r="E3047">
        <v>20</v>
      </c>
      <c r="F3047">
        <f t="shared" si="144"/>
        <v>205</v>
      </c>
      <c r="G3047">
        <v>170</v>
      </c>
      <c r="H3047">
        <v>110</v>
      </c>
      <c r="I3047">
        <v>49</v>
      </c>
      <c r="J3047">
        <v>0</v>
      </c>
      <c r="K3047">
        <v>0</v>
      </c>
      <c r="L3047">
        <v>0</v>
      </c>
      <c r="M3047">
        <v>0</v>
      </c>
      <c r="N3047">
        <v>372</v>
      </c>
      <c r="O3047">
        <v>52</v>
      </c>
      <c r="P3047">
        <f t="shared" si="145"/>
        <v>424</v>
      </c>
      <c r="Q3047">
        <v>342</v>
      </c>
      <c r="R3047">
        <v>317</v>
      </c>
      <c r="S3047">
        <v>259</v>
      </c>
      <c r="T3047">
        <v>35</v>
      </c>
      <c r="U3047">
        <v>0</v>
      </c>
      <c r="V3047">
        <v>0</v>
      </c>
      <c r="W3047">
        <v>30</v>
      </c>
      <c r="X3047">
        <v>290</v>
      </c>
      <c r="Y3047">
        <v>38</v>
      </c>
      <c r="Z3047">
        <f t="shared" si="146"/>
        <v>328</v>
      </c>
      <c r="AA3047">
        <v>223</v>
      </c>
      <c r="AB3047">
        <v>203</v>
      </c>
      <c r="AC3047">
        <v>107</v>
      </c>
      <c r="AD3047">
        <v>0</v>
      </c>
      <c r="AE3047">
        <v>0</v>
      </c>
      <c r="AF3047">
        <v>0</v>
      </c>
      <c r="AG3047">
        <v>0</v>
      </c>
      <c r="AH3047">
        <v>861</v>
      </c>
      <c r="AI3047">
        <v>1407</v>
      </c>
      <c r="AJ3047">
        <v>534</v>
      </c>
      <c r="AK3047">
        <v>0.61194029850746268</v>
      </c>
      <c r="AL3047">
        <v>0.6204690831556503</v>
      </c>
      <c r="AM3047">
        <v>0.37979094076655051</v>
      </c>
      <c r="AN3047">
        <v>328</v>
      </c>
      <c r="AO3047">
        <v>424</v>
      </c>
      <c r="AP3047">
        <v>205</v>
      </c>
      <c r="AQ3047">
        <v>0.77358490566037741</v>
      </c>
      <c r="AR3047">
        <v>0.51650943396226412</v>
      </c>
      <c r="AS3047">
        <v>0.375</v>
      </c>
      <c r="AT3047">
        <v>0.65204678362573099</v>
      </c>
      <c r="AU3047">
        <v>0.50292397660818711</v>
      </c>
      <c r="AV3047">
        <v>0.23766816143497757</v>
      </c>
      <c r="AW3047">
        <v>0.64037854889589907</v>
      </c>
      <c r="AX3047">
        <v>0.65299684542586756</v>
      </c>
      <c r="AY3047">
        <v>0.45812807881773399</v>
      </c>
      <c r="AZ3047">
        <v>0</v>
      </c>
      <c r="BA3047">
        <v>1</v>
      </c>
      <c r="BC3047">
        <v>0.41312741312741313</v>
      </c>
      <c r="BD3047">
        <v>0.81081081081081086</v>
      </c>
      <c r="BE3047">
        <v>0.54205607476635509</v>
      </c>
      <c r="BI3047">
        <v>0</v>
      </c>
      <c r="BJ3047">
        <v>1</v>
      </c>
    </row>
    <row r="3048" spans="1:63" x14ac:dyDescent="0.3">
      <c r="A3048">
        <v>2012</v>
      </c>
      <c r="B3048">
        <v>71067</v>
      </c>
      <c r="C3048" t="str">
        <f>VLOOKUP(B3048,'NAAM GEMEENTE'!$A$1:$B$319,2,FALSE)</f>
        <v>Zutendaal</v>
      </c>
      <c r="D3048">
        <v>0</v>
      </c>
      <c r="E3048">
        <v>0</v>
      </c>
      <c r="F3048">
        <f t="shared" si="144"/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117</v>
      </c>
      <c r="O3048">
        <v>13</v>
      </c>
      <c r="P3048">
        <f t="shared" si="145"/>
        <v>130</v>
      </c>
      <c r="Q3048">
        <v>123</v>
      </c>
      <c r="R3048">
        <v>121</v>
      </c>
      <c r="S3048">
        <v>96</v>
      </c>
      <c r="T3048">
        <v>14</v>
      </c>
      <c r="U3048">
        <v>1</v>
      </c>
      <c r="V3048">
        <v>0</v>
      </c>
      <c r="W3048">
        <v>5</v>
      </c>
      <c r="Z3048">
        <f t="shared" si="146"/>
        <v>0</v>
      </c>
      <c r="AI3048">
        <v>490</v>
      </c>
      <c r="AJ3048">
        <v>0</v>
      </c>
      <c r="AL3048">
        <v>1</v>
      </c>
      <c r="AO3048">
        <v>130</v>
      </c>
      <c r="AP3048">
        <v>0</v>
      </c>
      <c r="AR3048">
        <v>1</v>
      </c>
      <c r="AU3048">
        <v>1</v>
      </c>
      <c r="AX3048">
        <v>1</v>
      </c>
      <c r="BA3048">
        <v>1</v>
      </c>
      <c r="BD3048">
        <v>1</v>
      </c>
      <c r="BG3048">
        <v>1</v>
      </c>
      <c r="BJ3048">
        <v>1</v>
      </c>
    </row>
    <row r="3049" spans="1:63" x14ac:dyDescent="0.3">
      <c r="A3049">
        <v>2012</v>
      </c>
      <c r="B3049">
        <v>71069</v>
      </c>
      <c r="C3049" t="str">
        <f>VLOOKUP(B3049,'NAAM GEMEENTE'!$A$1:$B$319,2,FALSE)</f>
        <v>Ham</v>
      </c>
      <c r="D3049">
        <v>0</v>
      </c>
      <c r="E3049">
        <v>0</v>
      </c>
      <c r="F3049">
        <f t="shared" si="144"/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156</v>
      </c>
      <c r="O3049">
        <v>38</v>
      </c>
      <c r="P3049">
        <f t="shared" si="145"/>
        <v>194</v>
      </c>
      <c r="Q3049">
        <v>142</v>
      </c>
      <c r="R3049">
        <v>150</v>
      </c>
      <c r="S3049">
        <v>126</v>
      </c>
      <c r="T3049">
        <v>7</v>
      </c>
      <c r="U3049">
        <v>0</v>
      </c>
      <c r="V3049">
        <v>0</v>
      </c>
      <c r="W3049">
        <v>13</v>
      </c>
      <c r="Z3049">
        <f t="shared" si="146"/>
        <v>0</v>
      </c>
      <c r="AI3049">
        <v>632</v>
      </c>
      <c r="AJ3049">
        <v>0</v>
      </c>
      <c r="AL3049">
        <v>1</v>
      </c>
      <c r="AO3049">
        <v>194</v>
      </c>
      <c r="AP3049">
        <v>0</v>
      </c>
      <c r="AR3049">
        <v>1</v>
      </c>
      <c r="AU3049">
        <v>1</v>
      </c>
      <c r="AX3049">
        <v>1</v>
      </c>
      <c r="BA3049">
        <v>1</v>
      </c>
      <c r="BD3049">
        <v>1</v>
      </c>
      <c r="BJ3049">
        <v>1</v>
      </c>
    </row>
    <row r="3050" spans="1:63" x14ac:dyDescent="0.3">
      <c r="A3050">
        <v>2012</v>
      </c>
      <c r="B3050">
        <v>71070</v>
      </c>
      <c r="C3050" t="str">
        <f>VLOOKUP(B3050,'NAAM GEMEENTE'!$A$1:$B$319,2,FALSE)</f>
        <v>Heusden-Zolder</v>
      </c>
      <c r="D3050">
        <v>332</v>
      </c>
      <c r="E3050">
        <v>50</v>
      </c>
      <c r="F3050">
        <f t="shared" si="144"/>
        <v>382</v>
      </c>
      <c r="G3050">
        <v>322</v>
      </c>
      <c r="H3050">
        <v>188</v>
      </c>
      <c r="I3050">
        <v>140</v>
      </c>
      <c r="J3050">
        <v>0</v>
      </c>
      <c r="K3050">
        <v>0</v>
      </c>
      <c r="L3050">
        <v>0</v>
      </c>
      <c r="M3050">
        <v>0</v>
      </c>
      <c r="N3050">
        <v>577</v>
      </c>
      <c r="O3050">
        <v>122</v>
      </c>
      <c r="P3050">
        <f t="shared" si="145"/>
        <v>699</v>
      </c>
      <c r="Q3050">
        <v>524</v>
      </c>
      <c r="R3050">
        <v>471</v>
      </c>
      <c r="S3050">
        <v>481</v>
      </c>
      <c r="T3050">
        <v>42</v>
      </c>
      <c r="U3050">
        <v>12</v>
      </c>
      <c r="V3050">
        <v>0</v>
      </c>
      <c r="W3050">
        <v>39</v>
      </c>
      <c r="X3050">
        <v>514</v>
      </c>
      <c r="Y3050">
        <v>65</v>
      </c>
      <c r="Z3050">
        <f t="shared" si="146"/>
        <v>579</v>
      </c>
      <c r="AA3050">
        <v>532</v>
      </c>
      <c r="AB3050">
        <v>307</v>
      </c>
      <c r="AC3050">
        <v>193</v>
      </c>
      <c r="AD3050">
        <v>0</v>
      </c>
      <c r="AE3050">
        <v>0</v>
      </c>
      <c r="AF3050">
        <v>0</v>
      </c>
      <c r="AG3050">
        <v>0</v>
      </c>
      <c r="AH3050">
        <v>1611</v>
      </c>
      <c r="AI3050">
        <v>2268</v>
      </c>
      <c r="AJ3050">
        <v>1032</v>
      </c>
      <c r="AK3050">
        <v>0.71031746031746035</v>
      </c>
      <c r="AL3050">
        <v>0.544973544973545</v>
      </c>
      <c r="AM3050">
        <v>0.35940409683426444</v>
      </c>
      <c r="AN3050">
        <v>579</v>
      </c>
      <c r="AO3050">
        <v>699</v>
      </c>
      <c r="AP3050">
        <v>382</v>
      </c>
      <c r="AQ3050">
        <v>0.8283261802575107</v>
      </c>
      <c r="AR3050">
        <v>0.45350500715307585</v>
      </c>
      <c r="AS3050">
        <v>0.34024179620034545</v>
      </c>
      <c r="AT3050">
        <v>1.0152671755725191</v>
      </c>
      <c r="AU3050">
        <v>0.38549618320610685</v>
      </c>
      <c r="AV3050">
        <v>0.39473684210526316</v>
      </c>
      <c r="AW3050">
        <v>0.65180467091295113</v>
      </c>
      <c r="AX3050">
        <v>0.60084925690021229</v>
      </c>
      <c r="AY3050">
        <v>0.38762214983713356</v>
      </c>
      <c r="AZ3050">
        <v>0</v>
      </c>
      <c r="BA3050">
        <v>1</v>
      </c>
      <c r="BC3050">
        <v>0.40124740124740127</v>
      </c>
      <c r="BD3050">
        <v>0.70893970893970892</v>
      </c>
      <c r="BE3050">
        <v>0.27461139896373055</v>
      </c>
      <c r="BF3050">
        <v>0</v>
      </c>
      <c r="BG3050">
        <v>1</v>
      </c>
      <c r="BI3050">
        <v>0</v>
      </c>
      <c r="BJ3050">
        <v>1</v>
      </c>
    </row>
    <row r="3051" spans="1:63" x14ac:dyDescent="0.3">
      <c r="A3051">
        <v>2012</v>
      </c>
      <c r="B3051">
        <v>72003</v>
      </c>
      <c r="C3051" t="str">
        <f>VLOOKUP(B3051,'NAAM GEMEENTE'!$A$1:$B$319,2,FALSE)</f>
        <v>Bocholt</v>
      </c>
      <c r="D3051">
        <v>79</v>
      </c>
      <c r="E3051">
        <v>17</v>
      </c>
      <c r="F3051">
        <f t="shared" si="144"/>
        <v>96</v>
      </c>
      <c r="G3051">
        <v>0</v>
      </c>
      <c r="H3051">
        <v>38</v>
      </c>
      <c r="I3051">
        <v>12</v>
      </c>
      <c r="J3051">
        <v>0</v>
      </c>
      <c r="K3051">
        <v>0</v>
      </c>
      <c r="L3051">
        <v>0</v>
      </c>
      <c r="M3051">
        <v>0</v>
      </c>
      <c r="N3051">
        <v>213</v>
      </c>
      <c r="O3051">
        <v>53</v>
      </c>
      <c r="P3051">
        <f t="shared" si="145"/>
        <v>266</v>
      </c>
      <c r="Q3051">
        <v>186</v>
      </c>
      <c r="R3051">
        <v>237</v>
      </c>
      <c r="S3051">
        <v>166</v>
      </c>
      <c r="T3051">
        <v>25</v>
      </c>
      <c r="U3051">
        <v>3</v>
      </c>
      <c r="V3051">
        <v>0</v>
      </c>
      <c r="W3051">
        <v>19</v>
      </c>
      <c r="X3051">
        <v>146</v>
      </c>
      <c r="Y3051">
        <v>45</v>
      </c>
      <c r="Z3051">
        <f t="shared" si="146"/>
        <v>191</v>
      </c>
      <c r="AA3051">
        <v>0</v>
      </c>
      <c r="AB3051">
        <v>151</v>
      </c>
      <c r="AC3051">
        <v>69</v>
      </c>
      <c r="AD3051">
        <v>0</v>
      </c>
      <c r="AE3051">
        <v>0</v>
      </c>
      <c r="AF3051">
        <v>0</v>
      </c>
      <c r="AG3051">
        <v>0</v>
      </c>
      <c r="AH3051">
        <v>411</v>
      </c>
      <c r="AI3051">
        <v>902</v>
      </c>
      <c r="AJ3051">
        <v>146</v>
      </c>
      <c r="AK3051">
        <v>0.45565410199556539</v>
      </c>
      <c r="AL3051">
        <v>0.83813747228381374</v>
      </c>
      <c r="AM3051">
        <v>0.64476885644768855</v>
      </c>
      <c r="AN3051">
        <v>191</v>
      </c>
      <c r="AO3051">
        <v>266</v>
      </c>
      <c r="AP3051">
        <v>96</v>
      </c>
      <c r="AQ3051">
        <v>0.71804511278195493</v>
      </c>
      <c r="AR3051">
        <v>0.63909774436090228</v>
      </c>
      <c r="AS3051">
        <v>0.49738219895287961</v>
      </c>
      <c r="AT3051">
        <v>0</v>
      </c>
      <c r="AU3051">
        <v>1</v>
      </c>
      <c r="AW3051">
        <v>0.6371308016877637</v>
      </c>
      <c r="AX3051">
        <v>0.83966244725738393</v>
      </c>
      <c r="AY3051">
        <v>0.7483443708609272</v>
      </c>
      <c r="AZ3051">
        <v>0</v>
      </c>
      <c r="BA3051">
        <v>1</v>
      </c>
      <c r="BC3051">
        <v>0.41566265060240964</v>
      </c>
      <c r="BD3051">
        <v>0.92771084337349397</v>
      </c>
      <c r="BE3051">
        <v>0.82608695652173914</v>
      </c>
      <c r="BF3051">
        <v>0</v>
      </c>
      <c r="BG3051">
        <v>1</v>
      </c>
      <c r="BI3051">
        <v>0</v>
      </c>
      <c r="BJ3051">
        <v>1</v>
      </c>
    </row>
    <row r="3052" spans="1:63" x14ac:dyDescent="0.3">
      <c r="A3052">
        <v>2012</v>
      </c>
      <c r="B3052">
        <v>72004</v>
      </c>
      <c r="C3052" t="str">
        <f>VLOOKUP(B3052,'NAAM GEMEENTE'!$A$1:$B$319,2,FALSE)</f>
        <v>Bree</v>
      </c>
      <c r="D3052">
        <v>204</v>
      </c>
      <c r="E3052">
        <v>25</v>
      </c>
      <c r="F3052">
        <f t="shared" si="144"/>
        <v>229</v>
      </c>
      <c r="G3052">
        <v>173</v>
      </c>
      <c r="H3052">
        <v>157</v>
      </c>
      <c r="I3052">
        <v>136</v>
      </c>
      <c r="J3052">
        <v>0</v>
      </c>
      <c r="K3052">
        <v>0</v>
      </c>
      <c r="L3052">
        <v>0</v>
      </c>
      <c r="M3052">
        <v>0</v>
      </c>
      <c r="N3052">
        <v>243</v>
      </c>
      <c r="O3052">
        <v>43</v>
      </c>
      <c r="P3052">
        <f t="shared" si="145"/>
        <v>286</v>
      </c>
      <c r="Q3052">
        <v>202</v>
      </c>
      <c r="R3052">
        <v>235</v>
      </c>
      <c r="S3052">
        <v>214</v>
      </c>
      <c r="T3052">
        <v>25</v>
      </c>
      <c r="U3052">
        <v>1</v>
      </c>
      <c r="V3052">
        <v>0</v>
      </c>
      <c r="W3052">
        <v>17</v>
      </c>
      <c r="X3052">
        <v>528</v>
      </c>
      <c r="Y3052">
        <v>99</v>
      </c>
      <c r="Z3052">
        <f t="shared" si="146"/>
        <v>627</v>
      </c>
      <c r="AA3052">
        <v>480</v>
      </c>
      <c r="AB3052">
        <v>602</v>
      </c>
      <c r="AC3052">
        <v>443</v>
      </c>
      <c r="AD3052">
        <v>0</v>
      </c>
      <c r="AE3052">
        <v>0</v>
      </c>
      <c r="AF3052">
        <v>0</v>
      </c>
      <c r="AG3052">
        <v>0</v>
      </c>
      <c r="AH3052">
        <v>2152</v>
      </c>
      <c r="AI3052">
        <v>980</v>
      </c>
      <c r="AJ3052">
        <v>695</v>
      </c>
      <c r="AK3052">
        <v>2.1959183673469389</v>
      </c>
      <c r="AL3052">
        <v>0.29081632653061223</v>
      </c>
      <c r="AM3052">
        <v>0.67704460966542745</v>
      </c>
      <c r="AN3052">
        <v>627</v>
      </c>
      <c r="AO3052">
        <v>286</v>
      </c>
      <c r="AP3052">
        <v>229</v>
      </c>
      <c r="AQ3052">
        <v>2.1923076923076925</v>
      </c>
      <c r="AR3052">
        <v>0.1993006993006993</v>
      </c>
      <c r="AS3052">
        <v>0.63476874003189787</v>
      </c>
      <c r="AT3052">
        <v>2.3762376237623761</v>
      </c>
      <c r="AU3052">
        <v>0.14356435643564355</v>
      </c>
      <c r="AV3052">
        <v>0.63958333333333328</v>
      </c>
      <c r="AW3052">
        <v>2.5617021276595744</v>
      </c>
      <c r="AX3052">
        <v>0.33191489361702126</v>
      </c>
      <c r="AY3052">
        <v>0.73920265780730898</v>
      </c>
      <c r="AZ3052">
        <v>0</v>
      </c>
      <c r="BA3052">
        <v>1</v>
      </c>
      <c r="BC3052">
        <v>2.0700934579439254</v>
      </c>
      <c r="BD3052">
        <v>0.3644859813084112</v>
      </c>
      <c r="BE3052">
        <v>0.69300225733634313</v>
      </c>
      <c r="BF3052">
        <v>0</v>
      </c>
      <c r="BG3052">
        <v>1</v>
      </c>
      <c r="BI3052">
        <v>0</v>
      </c>
      <c r="BJ3052">
        <v>1</v>
      </c>
    </row>
    <row r="3053" spans="1:63" x14ac:dyDescent="0.3">
      <c r="A3053">
        <v>2012</v>
      </c>
      <c r="B3053">
        <v>72018</v>
      </c>
      <c r="C3053" t="str">
        <f>VLOOKUP(B3053,'NAAM GEMEENTE'!$A$1:$B$319,2,FALSE)</f>
        <v>Kinrooi</v>
      </c>
      <c r="D3053">
        <v>120</v>
      </c>
      <c r="E3053">
        <v>26</v>
      </c>
      <c r="F3053">
        <f t="shared" si="144"/>
        <v>146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232</v>
      </c>
      <c r="O3053">
        <v>55</v>
      </c>
      <c r="P3053">
        <f t="shared" si="145"/>
        <v>287</v>
      </c>
      <c r="Q3053">
        <v>204</v>
      </c>
      <c r="R3053">
        <v>191</v>
      </c>
      <c r="S3053">
        <v>191</v>
      </c>
      <c r="T3053">
        <v>9</v>
      </c>
      <c r="U3053">
        <v>1</v>
      </c>
      <c r="V3053">
        <v>0</v>
      </c>
      <c r="W3053">
        <v>9</v>
      </c>
      <c r="X3053">
        <v>168</v>
      </c>
      <c r="Y3053">
        <v>174</v>
      </c>
      <c r="Z3053">
        <f t="shared" si="146"/>
        <v>342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342</v>
      </c>
      <c r="AI3053">
        <v>892</v>
      </c>
      <c r="AJ3053">
        <v>146</v>
      </c>
      <c r="AK3053">
        <v>0.38340807174887892</v>
      </c>
      <c r="AL3053">
        <v>0.83632286995515692</v>
      </c>
      <c r="AM3053">
        <v>0.57309941520467833</v>
      </c>
      <c r="AN3053">
        <v>342</v>
      </c>
      <c r="AO3053">
        <v>287</v>
      </c>
      <c r="AP3053">
        <v>146</v>
      </c>
      <c r="AQ3053">
        <v>1.1916376306620209</v>
      </c>
      <c r="AR3053">
        <v>0.49128919860627179</v>
      </c>
      <c r="AS3053">
        <v>0.57309941520467833</v>
      </c>
      <c r="AT3053">
        <v>0</v>
      </c>
      <c r="AU3053">
        <v>1</v>
      </c>
      <c r="AW3053">
        <v>0</v>
      </c>
      <c r="AX3053">
        <v>1</v>
      </c>
      <c r="AZ3053">
        <v>0</v>
      </c>
      <c r="BA3053">
        <v>1</v>
      </c>
      <c r="BC3053">
        <v>0</v>
      </c>
      <c r="BD3053">
        <v>1</v>
      </c>
      <c r="BF3053">
        <v>0</v>
      </c>
      <c r="BG3053">
        <v>1</v>
      </c>
      <c r="BI3053">
        <v>0</v>
      </c>
      <c r="BJ3053">
        <v>1</v>
      </c>
    </row>
    <row r="3054" spans="1:63" x14ac:dyDescent="0.3">
      <c r="A3054">
        <v>2012</v>
      </c>
      <c r="B3054">
        <v>72020</v>
      </c>
      <c r="C3054" t="str">
        <f>VLOOKUP(B3054,'NAAM GEMEENTE'!$A$1:$B$319,2,FALSE)</f>
        <v>Lommel</v>
      </c>
      <c r="D3054">
        <v>499</v>
      </c>
      <c r="E3054">
        <v>85</v>
      </c>
      <c r="F3054">
        <f t="shared" si="144"/>
        <v>584</v>
      </c>
      <c r="G3054">
        <v>363</v>
      </c>
      <c r="H3054">
        <v>457</v>
      </c>
      <c r="I3054">
        <v>241</v>
      </c>
      <c r="J3054">
        <v>0</v>
      </c>
      <c r="K3054">
        <v>0</v>
      </c>
      <c r="L3054">
        <v>0</v>
      </c>
      <c r="M3054">
        <v>0</v>
      </c>
      <c r="N3054">
        <v>579</v>
      </c>
      <c r="O3054">
        <v>125</v>
      </c>
      <c r="P3054">
        <f t="shared" si="145"/>
        <v>704</v>
      </c>
      <c r="Q3054">
        <v>417</v>
      </c>
      <c r="R3054">
        <v>599</v>
      </c>
      <c r="S3054">
        <v>467</v>
      </c>
      <c r="T3054">
        <v>32</v>
      </c>
      <c r="U3054">
        <v>6</v>
      </c>
      <c r="V3054">
        <v>0</v>
      </c>
      <c r="W3054">
        <v>32</v>
      </c>
      <c r="X3054">
        <v>539</v>
      </c>
      <c r="Y3054">
        <v>113</v>
      </c>
      <c r="Z3054">
        <f t="shared" si="146"/>
        <v>652</v>
      </c>
      <c r="AA3054">
        <v>381</v>
      </c>
      <c r="AB3054">
        <v>545</v>
      </c>
      <c r="AC3054">
        <v>317</v>
      </c>
      <c r="AD3054">
        <v>0</v>
      </c>
      <c r="AE3054">
        <v>0</v>
      </c>
      <c r="AF3054">
        <v>0</v>
      </c>
      <c r="AG3054">
        <v>0</v>
      </c>
      <c r="AH3054">
        <v>1895</v>
      </c>
      <c r="AI3054">
        <v>2257</v>
      </c>
      <c r="AJ3054">
        <v>1645</v>
      </c>
      <c r="AK3054">
        <v>0.83961010190518393</v>
      </c>
      <c r="AL3054">
        <v>0.27115640230394328</v>
      </c>
      <c r="AM3054">
        <v>0.13192612137203166</v>
      </c>
      <c r="AN3054">
        <v>652</v>
      </c>
      <c r="AO3054">
        <v>704</v>
      </c>
      <c r="AP3054">
        <v>584</v>
      </c>
      <c r="AQ3054">
        <v>0.92613636363636365</v>
      </c>
      <c r="AR3054">
        <v>0.17045454545454544</v>
      </c>
      <c r="AS3054">
        <v>0.10429447852760736</v>
      </c>
      <c r="AT3054">
        <v>0.91366906474820142</v>
      </c>
      <c r="AU3054">
        <v>0.12949640287769784</v>
      </c>
      <c r="AV3054">
        <v>4.7244094488188976E-2</v>
      </c>
      <c r="AW3054">
        <v>0.90984974958263776</v>
      </c>
      <c r="AX3054">
        <v>0.23706176961602671</v>
      </c>
      <c r="AY3054">
        <v>0.16146788990825689</v>
      </c>
      <c r="AZ3054">
        <v>0</v>
      </c>
      <c r="BA3054">
        <v>1</v>
      </c>
      <c r="BC3054">
        <v>0.67880085653104927</v>
      </c>
      <c r="BD3054">
        <v>0.48394004282655245</v>
      </c>
      <c r="BE3054">
        <v>0.23974763406940064</v>
      </c>
      <c r="BF3054">
        <v>0</v>
      </c>
      <c r="BG3054">
        <v>1</v>
      </c>
      <c r="BI3054">
        <v>0</v>
      </c>
      <c r="BJ3054">
        <v>1</v>
      </c>
    </row>
    <row r="3055" spans="1:63" x14ac:dyDescent="0.3">
      <c r="A3055">
        <v>2012</v>
      </c>
      <c r="B3055">
        <v>72021</v>
      </c>
      <c r="C3055" t="str">
        <f>VLOOKUP(B3055,'NAAM GEMEENTE'!$A$1:$B$319,2,FALSE)</f>
        <v>Maaseik</v>
      </c>
      <c r="D3055">
        <v>274</v>
      </c>
      <c r="E3055">
        <v>60</v>
      </c>
      <c r="F3055">
        <f t="shared" si="144"/>
        <v>334</v>
      </c>
      <c r="G3055">
        <v>332</v>
      </c>
      <c r="H3055">
        <v>200</v>
      </c>
      <c r="I3055">
        <v>203</v>
      </c>
      <c r="J3055">
        <v>0</v>
      </c>
      <c r="K3055">
        <v>0</v>
      </c>
      <c r="L3055">
        <v>0</v>
      </c>
      <c r="M3055">
        <v>0</v>
      </c>
      <c r="N3055">
        <v>385</v>
      </c>
      <c r="O3055">
        <v>75</v>
      </c>
      <c r="P3055">
        <f t="shared" si="145"/>
        <v>460</v>
      </c>
      <c r="Q3055">
        <v>443</v>
      </c>
      <c r="R3055">
        <v>303</v>
      </c>
      <c r="S3055">
        <v>351</v>
      </c>
      <c r="T3055">
        <v>24</v>
      </c>
      <c r="U3055">
        <v>5</v>
      </c>
      <c r="V3055">
        <v>0</v>
      </c>
      <c r="W3055">
        <v>11</v>
      </c>
      <c r="X3055">
        <v>606</v>
      </c>
      <c r="Y3055">
        <v>203</v>
      </c>
      <c r="Z3055">
        <f t="shared" si="146"/>
        <v>809</v>
      </c>
      <c r="AA3055">
        <v>706</v>
      </c>
      <c r="AB3055">
        <v>761</v>
      </c>
      <c r="AC3055">
        <v>1195</v>
      </c>
      <c r="AD3055">
        <v>0</v>
      </c>
      <c r="AE3055">
        <v>0</v>
      </c>
      <c r="AF3055">
        <v>0</v>
      </c>
      <c r="AG3055">
        <v>0</v>
      </c>
      <c r="AH3055">
        <v>3471</v>
      </c>
      <c r="AI3055">
        <v>1597</v>
      </c>
      <c r="AJ3055">
        <v>1069</v>
      </c>
      <c r="AK3055">
        <v>2.1734502191609266</v>
      </c>
      <c r="AL3055">
        <v>0.33061991233562932</v>
      </c>
      <c r="AM3055">
        <v>0.69201959089599541</v>
      </c>
      <c r="AN3055">
        <v>809</v>
      </c>
      <c r="AO3055">
        <v>460</v>
      </c>
      <c r="AP3055">
        <v>334</v>
      </c>
      <c r="AQ3055">
        <v>1.758695652173913</v>
      </c>
      <c r="AR3055">
        <v>0.27391304347826084</v>
      </c>
      <c r="AS3055">
        <v>0.58714462299134729</v>
      </c>
      <c r="AT3055">
        <v>1.5936794582392777</v>
      </c>
      <c r="AU3055">
        <v>0.25056433408577877</v>
      </c>
      <c r="AV3055">
        <v>0.52974504249291787</v>
      </c>
      <c r="AW3055">
        <v>2.5115511551155114</v>
      </c>
      <c r="AX3055">
        <v>0.33993399339933994</v>
      </c>
      <c r="AY3055">
        <v>0.73718791064388967</v>
      </c>
      <c r="AZ3055">
        <v>0</v>
      </c>
      <c r="BA3055">
        <v>1</v>
      </c>
      <c r="BC3055">
        <v>3.4045584045584047</v>
      </c>
      <c r="BD3055">
        <v>0.42165242165242167</v>
      </c>
      <c r="BE3055">
        <v>0.83012552301255227</v>
      </c>
      <c r="BF3055">
        <v>0</v>
      </c>
      <c r="BG3055">
        <v>1</v>
      </c>
      <c r="BI3055">
        <v>0</v>
      </c>
      <c r="BJ3055">
        <v>1</v>
      </c>
    </row>
    <row r="3056" spans="1:63" x14ac:dyDescent="0.3">
      <c r="A3056">
        <v>2016</v>
      </c>
      <c r="B3056">
        <v>72043</v>
      </c>
      <c r="C3056" t="str">
        <f>VLOOKUP(B3056,'NAAM GEMEENTE'!$A$1:$B$319,2,FALSE)</f>
        <v>Pelt</v>
      </c>
      <c r="D3056">
        <v>486</v>
      </c>
      <c r="E3056">
        <v>121</v>
      </c>
      <c r="F3056">
        <f t="shared" si="144"/>
        <v>607</v>
      </c>
      <c r="G3056">
        <v>485</v>
      </c>
      <c r="H3056">
        <v>397</v>
      </c>
      <c r="I3056">
        <v>396</v>
      </c>
      <c r="J3056">
        <v>22</v>
      </c>
      <c r="K3056">
        <v>22</v>
      </c>
      <c r="L3056">
        <v>0</v>
      </c>
      <c r="M3056">
        <v>9</v>
      </c>
      <c r="N3056">
        <v>746</v>
      </c>
      <c r="O3056">
        <v>163</v>
      </c>
      <c r="P3056">
        <f t="shared" si="145"/>
        <v>909</v>
      </c>
      <c r="Q3056">
        <v>802</v>
      </c>
      <c r="R3056">
        <v>662</v>
      </c>
      <c r="S3056">
        <v>584</v>
      </c>
      <c r="T3056">
        <v>53</v>
      </c>
      <c r="U3056">
        <v>23</v>
      </c>
      <c r="V3056">
        <v>0</v>
      </c>
      <c r="W3056">
        <v>73</v>
      </c>
      <c r="X3056">
        <v>785</v>
      </c>
      <c r="Y3056">
        <v>250</v>
      </c>
      <c r="Z3056">
        <f t="shared" si="146"/>
        <v>1035</v>
      </c>
      <c r="AA3056">
        <v>775</v>
      </c>
      <c r="AB3056">
        <v>739</v>
      </c>
      <c r="AC3056">
        <v>838</v>
      </c>
      <c r="AD3056">
        <v>48</v>
      </c>
      <c r="AE3056">
        <v>39</v>
      </c>
      <c r="AF3056">
        <v>0</v>
      </c>
      <c r="AG3056">
        <v>19</v>
      </c>
      <c r="AH3056">
        <v>3493</v>
      </c>
      <c r="AI3056">
        <v>3106</v>
      </c>
      <c r="AJ3056">
        <v>1938</v>
      </c>
      <c r="AK3056">
        <f>AH3056/AI3056</f>
        <v>1.1245975531229877</v>
      </c>
      <c r="AL3056" s="13">
        <f>(AI3056-AJ3056)/AI3056</f>
        <v>0.37604636188023183</v>
      </c>
      <c r="AM3056" s="13">
        <f>(AH3056-AJ3056)/AH3056</f>
        <v>0.4451760664185514</v>
      </c>
      <c r="AN3056">
        <v>1035</v>
      </c>
      <c r="AO3056">
        <v>909</v>
      </c>
      <c r="AP3056">
        <v>607</v>
      </c>
      <c r="AQ3056">
        <v>1.1386138613861385</v>
      </c>
      <c r="AR3056">
        <v>0.33223322332233224</v>
      </c>
      <c r="AS3056">
        <v>0.41352657004830917</v>
      </c>
      <c r="AT3056">
        <v>0.96633416458852872</v>
      </c>
      <c r="AU3056">
        <v>0.39526184538653364</v>
      </c>
      <c r="AV3056">
        <v>0.37419354838709679</v>
      </c>
      <c r="AW3056">
        <v>1.1163141993957704</v>
      </c>
      <c r="AX3056">
        <v>0.40030211480362538</v>
      </c>
      <c r="AY3056">
        <v>0.46278755074424899</v>
      </c>
      <c r="AZ3056">
        <v>0.90566037735849059</v>
      </c>
      <c r="BA3056">
        <v>0.58490566037735847</v>
      </c>
      <c r="BB3056">
        <v>0.54166666666666663</v>
      </c>
      <c r="BC3056">
        <v>1.4349315068493151</v>
      </c>
      <c r="BD3056">
        <v>0.32191780821917809</v>
      </c>
      <c r="BE3056">
        <v>0.52744630071599041</v>
      </c>
      <c r="BF3056">
        <v>1.6956521739130435</v>
      </c>
      <c r="BG3056">
        <v>4.3478260869565216E-2</v>
      </c>
      <c r="BH3056">
        <v>0.4358974358974359</v>
      </c>
      <c r="BI3056">
        <v>0.26027397260273971</v>
      </c>
      <c r="BJ3056">
        <v>0.87671232876712324</v>
      </c>
      <c r="BK3056">
        <v>0.52631578947368418</v>
      </c>
    </row>
    <row r="3057" spans="1:63" x14ac:dyDescent="0.3">
      <c r="A3057">
        <v>2012</v>
      </c>
      <c r="B3057">
        <v>72037</v>
      </c>
      <c r="C3057" t="str">
        <f>VLOOKUP(B3057,'NAAM GEMEENTE'!$A$1:$B$319,2,FALSE)</f>
        <v>Hamont-Achel</v>
      </c>
      <c r="D3057">
        <v>86</v>
      </c>
      <c r="E3057">
        <v>0</v>
      </c>
      <c r="F3057">
        <f t="shared" si="144"/>
        <v>86</v>
      </c>
      <c r="G3057">
        <v>122</v>
      </c>
      <c r="H3057">
        <v>45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226</v>
      </c>
      <c r="O3057">
        <v>38</v>
      </c>
      <c r="P3057">
        <f t="shared" si="145"/>
        <v>264</v>
      </c>
      <c r="Q3057">
        <v>264</v>
      </c>
      <c r="R3057">
        <v>227</v>
      </c>
      <c r="S3057">
        <v>208</v>
      </c>
      <c r="T3057">
        <v>17</v>
      </c>
      <c r="U3057">
        <v>1</v>
      </c>
      <c r="V3057">
        <v>0</v>
      </c>
      <c r="W3057">
        <v>14</v>
      </c>
      <c r="X3057">
        <v>119</v>
      </c>
      <c r="Y3057">
        <v>0</v>
      </c>
      <c r="Z3057">
        <f t="shared" si="146"/>
        <v>119</v>
      </c>
      <c r="AA3057">
        <v>160</v>
      </c>
      <c r="AB3057">
        <v>61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340</v>
      </c>
      <c r="AI3057">
        <v>995</v>
      </c>
      <c r="AJ3057">
        <v>253</v>
      </c>
      <c r="AK3057">
        <v>0.34170854271356782</v>
      </c>
      <c r="AL3057">
        <v>0.74572864321608046</v>
      </c>
      <c r="AM3057">
        <v>0.25588235294117645</v>
      </c>
      <c r="AN3057">
        <v>119</v>
      </c>
      <c r="AO3057">
        <v>264</v>
      </c>
      <c r="AP3057">
        <v>86</v>
      </c>
      <c r="AQ3057">
        <v>0.45075757575757575</v>
      </c>
      <c r="AR3057">
        <v>0.6742424242424242</v>
      </c>
      <c r="AS3057">
        <v>0.27731092436974791</v>
      </c>
      <c r="AT3057">
        <v>0.60606060606060608</v>
      </c>
      <c r="AU3057">
        <v>0.53787878787878785</v>
      </c>
      <c r="AV3057">
        <v>0.23749999999999999</v>
      </c>
      <c r="AW3057">
        <v>0.2687224669603524</v>
      </c>
      <c r="AX3057">
        <v>0.80176211453744495</v>
      </c>
      <c r="AY3057">
        <v>0.26229508196721313</v>
      </c>
      <c r="AZ3057">
        <v>0</v>
      </c>
      <c r="BA3057">
        <v>1</v>
      </c>
      <c r="BC3057">
        <v>0</v>
      </c>
      <c r="BD3057">
        <v>1</v>
      </c>
      <c r="BF3057">
        <v>0</v>
      </c>
      <c r="BG3057">
        <v>1</v>
      </c>
      <c r="BI3057">
        <v>0</v>
      </c>
      <c r="BJ3057">
        <v>1</v>
      </c>
    </row>
    <row r="3058" spans="1:63" x14ac:dyDescent="0.3">
      <c r="A3058">
        <v>2012</v>
      </c>
      <c r="B3058">
        <v>72038</v>
      </c>
      <c r="C3058" t="str">
        <f>VLOOKUP(B3058,'NAAM GEMEENTE'!$A$1:$B$319,2,FALSE)</f>
        <v>Hechtel-Eksel</v>
      </c>
      <c r="D3058">
        <v>119</v>
      </c>
      <c r="E3058">
        <v>0</v>
      </c>
      <c r="F3058">
        <f t="shared" si="144"/>
        <v>119</v>
      </c>
      <c r="G3058">
        <v>161</v>
      </c>
      <c r="H3058">
        <v>21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209</v>
      </c>
      <c r="O3058">
        <v>36</v>
      </c>
      <c r="P3058">
        <f t="shared" si="145"/>
        <v>245</v>
      </c>
      <c r="Q3058">
        <v>210</v>
      </c>
      <c r="R3058">
        <v>191</v>
      </c>
      <c r="S3058">
        <v>146</v>
      </c>
      <c r="T3058">
        <v>9</v>
      </c>
      <c r="U3058">
        <v>1</v>
      </c>
      <c r="V3058">
        <v>0</v>
      </c>
      <c r="W3058">
        <v>20</v>
      </c>
      <c r="X3058">
        <v>374</v>
      </c>
      <c r="Y3058">
        <v>0</v>
      </c>
      <c r="Z3058">
        <f t="shared" si="146"/>
        <v>374</v>
      </c>
      <c r="AA3058">
        <v>581</v>
      </c>
      <c r="AB3058">
        <v>65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1020</v>
      </c>
      <c r="AI3058">
        <v>822</v>
      </c>
      <c r="AJ3058">
        <v>301</v>
      </c>
      <c r="AK3058">
        <v>1.2408759124087592</v>
      </c>
      <c r="AL3058">
        <v>0.63381995133819946</v>
      </c>
      <c r="AM3058">
        <v>0.70490196078431377</v>
      </c>
      <c r="AN3058">
        <v>374</v>
      </c>
      <c r="AO3058">
        <v>245</v>
      </c>
      <c r="AP3058">
        <v>119</v>
      </c>
      <c r="AQ3058">
        <v>1.5265306122448981</v>
      </c>
      <c r="AR3058">
        <v>0.51428571428571423</v>
      </c>
      <c r="AS3058">
        <v>0.68181818181818177</v>
      </c>
      <c r="AT3058">
        <v>2.7666666666666666</v>
      </c>
      <c r="AU3058">
        <v>0.23333333333333334</v>
      </c>
      <c r="AV3058">
        <v>0.72289156626506024</v>
      </c>
      <c r="AW3058">
        <v>0.34031413612565448</v>
      </c>
      <c r="AX3058">
        <v>0.89005235602094246</v>
      </c>
      <c r="AY3058">
        <v>0.67692307692307696</v>
      </c>
      <c r="AZ3058">
        <v>0</v>
      </c>
      <c r="BA3058">
        <v>1</v>
      </c>
      <c r="BC3058">
        <v>0</v>
      </c>
      <c r="BD3058">
        <v>1</v>
      </c>
      <c r="BF3058">
        <v>0</v>
      </c>
      <c r="BG3058">
        <v>1</v>
      </c>
      <c r="BI3058">
        <v>0</v>
      </c>
      <c r="BJ3058">
        <v>1</v>
      </c>
    </row>
    <row r="3059" spans="1:63" x14ac:dyDescent="0.3">
      <c r="A3059">
        <v>2012</v>
      </c>
      <c r="B3059">
        <v>72039</v>
      </c>
      <c r="C3059" t="str">
        <f>VLOOKUP(B3059,'NAAM GEMEENTE'!$A$1:$B$319,2,FALSE)</f>
        <v>Houthalen-Helchteren</v>
      </c>
      <c r="D3059">
        <v>236</v>
      </c>
      <c r="E3059">
        <v>60</v>
      </c>
      <c r="F3059">
        <f t="shared" si="144"/>
        <v>296</v>
      </c>
      <c r="G3059">
        <v>154</v>
      </c>
      <c r="H3059">
        <v>238</v>
      </c>
      <c r="I3059">
        <v>123</v>
      </c>
      <c r="J3059">
        <v>0</v>
      </c>
      <c r="K3059">
        <v>0</v>
      </c>
      <c r="L3059">
        <v>0</v>
      </c>
      <c r="M3059">
        <v>0</v>
      </c>
      <c r="N3059">
        <v>531</v>
      </c>
      <c r="O3059">
        <v>108</v>
      </c>
      <c r="P3059">
        <f t="shared" si="145"/>
        <v>639</v>
      </c>
      <c r="Q3059">
        <v>457</v>
      </c>
      <c r="R3059">
        <v>482</v>
      </c>
      <c r="S3059">
        <v>455</v>
      </c>
      <c r="T3059">
        <v>39</v>
      </c>
      <c r="U3059">
        <v>8</v>
      </c>
      <c r="V3059">
        <v>0</v>
      </c>
      <c r="W3059">
        <v>52</v>
      </c>
      <c r="X3059">
        <v>322</v>
      </c>
      <c r="Y3059">
        <v>101</v>
      </c>
      <c r="Z3059">
        <f t="shared" si="146"/>
        <v>423</v>
      </c>
      <c r="AA3059">
        <v>176</v>
      </c>
      <c r="AB3059">
        <v>483</v>
      </c>
      <c r="AC3059">
        <v>310</v>
      </c>
      <c r="AD3059">
        <v>0</v>
      </c>
      <c r="AE3059">
        <v>0</v>
      </c>
      <c r="AF3059">
        <v>0</v>
      </c>
      <c r="AG3059">
        <v>0</v>
      </c>
      <c r="AH3059">
        <v>1392</v>
      </c>
      <c r="AI3059">
        <v>2132</v>
      </c>
      <c r="AJ3059">
        <v>811</v>
      </c>
      <c r="AK3059">
        <v>0.65290806754221387</v>
      </c>
      <c r="AL3059">
        <v>0.6196060037523452</v>
      </c>
      <c r="AM3059">
        <v>0.41738505747126436</v>
      </c>
      <c r="AN3059">
        <v>423</v>
      </c>
      <c r="AO3059">
        <v>639</v>
      </c>
      <c r="AP3059">
        <v>296</v>
      </c>
      <c r="AQ3059">
        <v>0.6619718309859155</v>
      </c>
      <c r="AR3059">
        <v>0.53677621283255084</v>
      </c>
      <c r="AS3059">
        <v>0.30023640661938533</v>
      </c>
      <c r="AT3059">
        <v>0.3851203501094092</v>
      </c>
      <c r="AU3059">
        <v>0.66301969365426694</v>
      </c>
      <c r="AV3059">
        <v>0.125</v>
      </c>
      <c r="AW3059">
        <v>1.0020746887966805</v>
      </c>
      <c r="AX3059">
        <v>0.50622406639004147</v>
      </c>
      <c r="AY3059">
        <v>0.50724637681159424</v>
      </c>
      <c r="AZ3059">
        <v>0</v>
      </c>
      <c r="BA3059">
        <v>1</v>
      </c>
      <c r="BC3059">
        <v>0.68131868131868134</v>
      </c>
      <c r="BD3059">
        <v>0.72967032967032963</v>
      </c>
      <c r="BE3059">
        <v>0.60322580645161294</v>
      </c>
      <c r="BF3059">
        <v>0</v>
      </c>
      <c r="BG3059">
        <v>1</v>
      </c>
      <c r="BI3059">
        <v>0</v>
      </c>
      <c r="BJ3059">
        <v>1</v>
      </c>
    </row>
    <row r="3060" spans="1:63" x14ac:dyDescent="0.3">
      <c r="A3060">
        <v>2012</v>
      </c>
      <c r="B3060">
        <v>72041</v>
      </c>
      <c r="C3060" t="str">
        <f>VLOOKUP(B3060,'NAAM GEMEENTE'!$A$1:$B$319,2,FALSE)</f>
        <v>Dilsen-Stokkem</v>
      </c>
      <c r="D3060">
        <v>260</v>
      </c>
      <c r="E3060">
        <v>28</v>
      </c>
      <c r="F3060">
        <f t="shared" si="144"/>
        <v>288</v>
      </c>
      <c r="G3060">
        <v>226</v>
      </c>
      <c r="H3060">
        <v>148</v>
      </c>
      <c r="I3060">
        <v>67</v>
      </c>
      <c r="J3060">
        <v>0</v>
      </c>
      <c r="K3060">
        <v>0</v>
      </c>
      <c r="L3060">
        <v>0</v>
      </c>
      <c r="M3060">
        <v>0</v>
      </c>
      <c r="N3060">
        <v>382</v>
      </c>
      <c r="O3060">
        <v>75</v>
      </c>
      <c r="P3060">
        <f t="shared" si="145"/>
        <v>457</v>
      </c>
      <c r="Q3060">
        <v>290</v>
      </c>
      <c r="R3060">
        <v>322</v>
      </c>
      <c r="S3060">
        <v>271</v>
      </c>
      <c r="T3060">
        <v>17</v>
      </c>
      <c r="U3060">
        <v>4</v>
      </c>
      <c r="V3060">
        <v>0</v>
      </c>
      <c r="W3060">
        <v>10</v>
      </c>
      <c r="X3060">
        <v>524</v>
      </c>
      <c r="Y3060">
        <v>42</v>
      </c>
      <c r="Z3060">
        <f t="shared" si="146"/>
        <v>566</v>
      </c>
      <c r="AA3060">
        <v>461</v>
      </c>
      <c r="AB3060">
        <v>261</v>
      </c>
      <c r="AC3060">
        <v>124</v>
      </c>
      <c r="AD3060">
        <v>0</v>
      </c>
      <c r="AE3060">
        <v>0</v>
      </c>
      <c r="AF3060">
        <v>0</v>
      </c>
      <c r="AG3060">
        <v>0</v>
      </c>
      <c r="AH3060">
        <v>1412</v>
      </c>
      <c r="AI3060">
        <v>1371</v>
      </c>
      <c r="AJ3060">
        <v>729</v>
      </c>
      <c r="AK3060">
        <v>1.0299051787016775</v>
      </c>
      <c r="AL3060">
        <v>0.46827133479212252</v>
      </c>
      <c r="AM3060">
        <v>0.48371104815864024</v>
      </c>
      <c r="AN3060">
        <v>566</v>
      </c>
      <c r="AO3060">
        <v>457</v>
      </c>
      <c r="AP3060">
        <v>288</v>
      </c>
      <c r="AQ3060">
        <v>1.2385120350109409</v>
      </c>
      <c r="AR3060">
        <v>0.36980306345733044</v>
      </c>
      <c r="AS3060">
        <v>0.49116607773851589</v>
      </c>
      <c r="AT3060">
        <v>1.5896551724137931</v>
      </c>
      <c r="AU3060">
        <v>0.22068965517241379</v>
      </c>
      <c r="AV3060">
        <v>0.50976138828633411</v>
      </c>
      <c r="AW3060">
        <v>0.81055900621118016</v>
      </c>
      <c r="AX3060">
        <v>0.54037267080745344</v>
      </c>
      <c r="AY3060">
        <v>0.43295019157088122</v>
      </c>
      <c r="AZ3060">
        <v>0</v>
      </c>
      <c r="BA3060">
        <v>1</v>
      </c>
      <c r="BC3060">
        <v>0.45756457564575648</v>
      </c>
      <c r="BD3060">
        <v>0.75276752767527677</v>
      </c>
      <c r="BE3060">
        <v>0.45967741935483869</v>
      </c>
      <c r="BF3060">
        <v>0</v>
      </c>
      <c r="BG3060">
        <v>1</v>
      </c>
      <c r="BI3060">
        <v>0</v>
      </c>
      <c r="BJ3060">
        <v>1</v>
      </c>
    </row>
    <row r="3061" spans="1:63" x14ac:dyDescent="0.3">
      <c r="A3061">
        <v>2012</v>
      </c>
      <c r="B3061">
        <v>72042</v>
      </c>
      <c r="C3061" t="str">
        <f>VLOOKUP(B3061,'NAAM GEMEENTE'!$A$1:$B$319,2,FALSE)</f>
        <v>Oudsbergen*</v>
      </c>
      <c r="D3061">
        <v>95</v>
      </c>
      <c r="E3061">
        <v>11</v>
      </c>
      <c r="F3061">
        <f t="shared" si="144"/>
        <v>106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423</v>
      </c>
      <c r="O3061">
        <v>70</v>
      </c>
      <c r="P3061">
        <f t="shared" si="145"/>
        <v>493</v>
      </c>
      <c r="Q3061">
        <v>400</v>
      </c>
      <c r="R3061">
        <v>397</v>
      </c>
      <c r="S3061">
        <v>312</v>
      </c>
      <c r="T3061">
        <v>40</v>
      </c>
      <c r="U3061">
        <v>1</v>
      </c>
      <c r="V3061">
        <v>0</v>
      </c>
      <c r="W3061">
        <v>12</v>
      </c>
      <c r="X3061">
        <v>107</v>
      </c>
      <c r="Y3061">
        <v>14</v>
      </c>
      <c r="Z3061">
        <f t="shared" si="146"/>
        <v>121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121</v>
      </c>
      <c r="AI3061">
        <v>1655</v>
      </c>
      <c r="AJ3061">
        <v>106</v>
      </c>
      <c r="AK3061">
        <v>7.3111782477341389E-2</v>
      </c>
      <c r="AL3061">
        <v>0.93595166163141996</v>
      </c>
      <c r="AM3061">
        <v>0.12396694214876033</v>
      </c>
      <c r="AN3061">
        <v>121</v>
      </c>
      <c r="AO3061">
        <v>493</v>
      </c>
      <c r="AP3061">
        <v>106</v>
      </c>
      <c r="AQ3061">
        <v>0.24543610547667344</v>
      </c>
      <c r="AR3061">
        <v>0.78498985801217036</v>
      </c>
      <c r="AS3061">
        <v>0.12396694214876033</v>
      </c>
      <c r="AT3061">
        <v>0</v>
      </c>
      <c r="AU3061">
        <v>1</v>
      </c>
      <c r="AW3061">
        <v>0</v>
      </c>
      <c r="AX3061">
        <v>1</v>
      </c>
      <c r="AZ3061">
        <v>0</v>
      </c>
      <c r="BA3061">
        <v>1</v>
      </c>
      <c r="BC3061">
        <v>0</v>
      </c>
      <c r="BD3061">
        <v>1</v>
      </c>
      <c r="BF3061">
        <v>0</v>
      </c>
      <c r="BG3061">
        <v>1</v>
      </c>
      <c r="BI3061">
        <v>0</v>
      </c>
      <c r="BJ3061">
        <v>1</v>
      </c>
    </row>
    <row r="3062" spans="1:63" x14ac:dyDescent="0.3">
      <c r="A3062">
        <v>2015</v>
      </c>
      <c r="B3062">
        <v>72043</v>
      </c>
      <c r="C3062" t="str">
        <f>VLOOKUP(B3062,'NAAM GEMEENTE'!$A$1:$B$319,2,FALSE)</f>
        <v>Pelt</v>
      </c>
      <c r="D3062">
        <v>514</v>
      </c>
      <c r="E3062">
        <v>121</v>
      </c>
      <c r="F3062">
        <f t="shared" si="144"/>
        <v>635</v>
      </c>
      <c r="G3062">
        <v>488</v>
      </c>
      <c r="H3062">
        <v>377</v>
      </c>
      <c r="I3062">
        <v>411</v>
      </c>
      <c r="J3062">
        <v>17</v>
      </c>
      <c r="K3062">
        <v>29</v>
      </c>
      <c r="L3062">
        <v>0</v>
      </c>
      <c r="M3062">
        <v>11</v>
      </c>
      <c r="N3062">
        <v>763</v>
      </c>
      <c r="O3062">
        <v>168</v>
      </c>
      <c r="P3062">
        <f t="shared" si="145"/>
        <v>931</v>
      </c>
      <c r="Q3062">
        <v>802</v>
      </c>
      <c r="R3062">
        <v>659</v>
      </c>
      <c r="S3062">
        <v>600</v>
      </c>
      <c r="T3062">
        <v>51</v>
      </c>
      <c r="U3062">
        <v>37</v>
      </c>
      <c r="V3062">
        <v>0</v>
      </c>
      <c r="W3062">
        <v>84</v>
      </c>
      <c r="X3062">
        <v>801</v>
      </c>
      <c r="Y3062">
        <v>241</v>
      </c>
      <c r="Z3062">
        <f t="shared" si="146"/>
        <v>1042</v>
      </c>
      <c r="AA3062">
        <v>770</v>
      </c>
      <c r="AB3062">
        <v>732</v>
      </c>
      <c r="AC3062">
        <v>862</v>
      </c>
      <c r="AD3062">
        <v>49</v>
      </c>
      <c r="AE3062">
        <v>56</v>
      </c>
      <c r="AF3062">
        <v>0</v>
      </c>
      <c r="AG3062">
        <v>30</v>
      </c>
      <c r="AH3062">
        <v>3541</v>
      </c>
      <c r="AN3062">
        <v>1042</v>
      </c>
      <c r="AO3062">
        <v>931</v>
      </c>
      <c r="AP3062">
        <v>635</v>
      </c>
      <c r="AQ3062">
        <v>1.1192266380236304</v>
      </c>
      <c r="AR3062">
        <v>0.31793770139634803</v>
      </c>
      <c r="AS3062">
        <v>0.390595009596929</v>
      </c>
      <c r="AT3062">
        <v>0.96009975062344144</v>
      </c>
      <c r="AU3062">
        <v>0.39152119700748128</v>
      </c>
      <c r="AV3062">
        <v>0.36623376623376624</v>
      </c>
      <c r="AW3062">
        <v>1.110773899848255</v>
      </c>
      <c r="AX3062">
        <v>0.42792109256449168</v>
      </c>
      <c r="AY3062">
        <v>0.4849726775956284</v>
      </c>
      <c r="AZ3062">
        <v>0.96078431372549022</v>
      </c>
      <c r="BA3062">
        <v>0.66666666666666663</v>
      </c>
      <c r="BB3062">
        <v>0.65306122448979587</v>
      </c>
      <c r="BC3062">
        <v>1.4366666666666668</v>
      </c>
      <c r="BD3062">
        <v>0.315</v>
      </c>
      <c r="BE3062">
        <v>0.52320185614849191</v>
      </c>
      <c r="BF3062">
        <v>1.5135135135135136</v>
      </c>
      <c r="BG3062">
        <v>0.21621621621621623</v>
      </c>
      <c r="BH3062">
        <v>0.48214285714285715</v>
      </c>
      <c r="BI3062">
        <v>0.35714285714285715</v>
      </c>
      <c r="BJ3062">
        <v>0.86904761904761907</v>
      </c>
      <c r="BK3062">
        <v>0.6333333333333333</v>
      </c>
    </row>
    <row r="3063" spans="1:63" x14ac:dyDescent="0.3">
      <c r="A3063">
        <v>2012</v>
      </c>
      <c r="B3063">
        <v>73001</v>
      </c>
      <c r="C3063" t="str">
        <f>VLOOKUP(B3063,'NAAM GEMEENTE'!$A$1:$B$319,2,FALSE)</f>
        <v>Alken</v>
      </c>
      <c r="D3063">
        <v>0</v>
      </c>
      <c r="E3063">
        <v>0</v>
      </c>
      <c r="F3063">
        <f t="shared" si="144"/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209</v>
      </c>
      <c r="O3063">
        <v>18</v>
      </c>
      <c r="P3063">
        <f t="shared" si="145"/>
        <v>227</v>
      </c>
      <c r="Q3063">
        <v>272</v>
      </c>
      <c r="R3063">
        <v>146</v>
      </c>
      <c r="S3063">
        <v>119</v>
      </c>
      <c r="T3063">
        <v>25</v>
      </c>
      <c r="U3063">
        <v>4</v>
      </c>
      <c r="V3063">
        <v>0</v>
      </c>
      <c r="W3063">
        <v>8</v>
      </c>
      <c r="Z3063">
        <f t="shared" si="146"/>
        <v>0</v>
      </c>
      <c r="AI3063">
        <v>801</v>
      </c>
      <c r="AJ3063">
        <v>0</v>
      </c>
      <c r="AL3063">
        <v>1</v>
      </c>
      <c r="AO3063">
        <v>227</v>
      </c>
      <c r="AP3063">
        <v>0</v>
      </c>
      <c r="AR3063">
        <v>1</v>
      </c>
      <c r="AU3063">
        <v>1</v>
      </c>
      <c r="AX3063">
        <v>1</v>
      </c>
      <c r="BA3063">
        <v>1</v>
      </c>
      <c r="BD3063">
        <v>1</v>
      </c>
      <c r="BG3063">
        <v>1</v>
      </c>
      <c r="BJ3063">
        <v>1</v>
      </c>
    </row>
    <row r="3064" spans="1:63" x14ac:dyDescent="0.3">
      <c r="A3064">
        <v>2012</v>
      </c>
      <c r="B3064">
        <v>73006</v>
      </c>
      <c r="C3064" t="str">
        <f>VLOOKUP(B3064,'NAAM GEMEENTE'!$A$1:$B$319,2,FALSE)</f>
        <v>Bilzen</v>
      </c>
      <c r="D3064">
        <v>405</v>
      </c>
      <c r="E3064">
        <v>83</v>
      </c>
      <c r="F3064">
        <f t="shared" si="144"/>
        <v>488</v>
      </c>
      <c r="G3064">
        <v>420</v>
      </c>
      <c r="H3064">
        <v>151</v>
      </c>
      <c r="I3064">
        <v>182</v>
      </c>
      <c r="J3064">
        <v>0</v>
      </c>
      <c r="K3064">
        <v>0</v>
      </c>
      <c r="L3064">
        <v>0</v>
      </c>
      <c r="M3064">
        <v>0</v>
      </c>
      <c r="N3064">
        <v>505</v>
      </c>
      <c r="O3064">
        <v>112</v>
      </c>
      <c r="P3064">
        <f t="shared" si="145"/>
        <v>617</v>
      </c>
      <c r="Q3064">
        <v>495</v>
      </c>
      <c r="R3064">
        <v>460</v>
      </c>
      <c r="S3064">
        <v>418</v>
      </c>
      <c r="T3064">
        <v>40</v>
      </c>
      <c r="U3064">
        <v>5</v>
      </c>
      <c r="V3064">
        <v>0</v>
      </c>
      <c r="W3064">
        <v>42</v>
      </c>
      <c r="X3064">
        <v>727</v>
      </c>
      <c r="Y3064">
        <v>163</v>
      </c>
      <c r="Z3064">
        <f t="shared" si="146"/>
        <v>890</v>
      </c>
      <c r="AA3064">
        <v>734</v>
      </c>
      <c r="AB3064">
        <v>337</v>
      </c>
      <c r="AC3064">
        <v>417</v>
      </c>
      <c r="AD3064">
        <v>0</v>
      </c>
      <c r="AE3064">
        <v>0</v>
      </c>
      <c r="AF3064">
        <v>0</v>
      </c>
      <c r="AG3064">
        <v>0</v>
      </c>
      <c r="AH3064">
        <v>2378</v>
      </c>
      <c r="AI3064">
        <v>2077</v>
      </c>
      <c r="AJ3064">
        <v>1241</v>
      </c>
      <c r="AK3064">
        <v>1.1449205584978335</v>
      </c>
      <c r="AL3064">
        <v>0.4025036109773712</v>
      </c>
      <c r="AM3064">
        <v>0.47813288477712362</v>
      </c>
      <c r="AN3064">
        <v>890</v>
      </c>
      <c r="AO3064">
        <v>617</v>
      </c>
      <c r="AP3064">
        <v>488</v>
      </c>
      <c r="AQ3064">
        <v>1.4424635332252835</v>
      </c>
      <c r="AR3064">
        <v>0.20907617504051865</v>
      </c>
      <c r="AS3064">
        <v>0.45168539325842699</v>
      </c>
      <c r="AT3064">
        <v>1.4828282828282828</v>
      </c>
      <c r="AU3064">
        <v>0.15151515151515152</v>
      </c>
      <c r="AV3064">
        <v>0.42779291553133514</v>
      </c>
      <c r="AW3064">
        <v>0.7326086956521739</v>
      </c>
      <c r="AX3064">
        <v>0.67173913043478262</v>
      </c>
      <c r="AY3064">
        <v>0.55192878338278928</v>
      </c>
      <c r="AZ3064">
        <v>0</v>
      </c>
      <c r="BA3064">
        <v>1</v>
      </c>
      <c r="BC3064">
        <v>0.99760765550239239</v>
      </c>
      <c r="BD3064">
        <v>0.56459330143540665</v>
      </c>
      <c r="BE3064">
        <v>0.56354916067146288</v>
      </c>
      <c r="BF3064">
        <v>0</v>
      </c>
      <c r="BG3064">
        <v>1</v>
      </c>
      <c r="BI3064">
        <v>0</v>
      </c>
      <c r="BJ3064">
        <v>1</v>
      </c>
    </row>
    <row r="3065" spans="1:63" x14ac:dyDescent="0.3">
      <c r="A3065">
        <v>2012</v>
      </c>
      <c r="B3065">
        <v>73009</v>
      </c>
      <c r="C3065" t="str">
        <f>VLOOKUP(B3065,'NAAM GEMEENTE'!$A$1:$B$319,2,FALSE)</f>
        <v>Borgloon</v>
      </c>
      <c r="D3065">
        <v>97</v>
      </c>
      <c r="E3065">
        <v>0</v>
      </c>
      <c r="F3065">
        <f t="shared" si="144"/>
        <v>97</v>
      </c>
      <c r="G3065">
        <v>96</v>
      </c>
      <c r="H3065">
        <v>27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172</v>
      </c>
      <c r="O3065">
        <v>17</v>
      </c>
      <c r="P3065">
        <f t="shared" si="145"/>
        <v>189</v>
      </c>
      <c r="Q3065">
        <v>171</v>
      </c>
      <c r="R3065">
        <v>140</v>
      </c>
      <c r="S3065">
        <v>89</v>
      </c>
      <c r="T3065">
        <v>12</v>
      </c>
      <c r="U3065">
        <v>1</v>
      </c>
      <c r="V3065">
        <v>0</v>
      </c>
      <c r="W3065">
        <v>16</v>
      </c>
      <c r="X3065">
        <v>251</v>
      </c>
      <c r="Y3065">
        <v>0</v>
      </c>
      <c r="Z3065">
        <f t="shared" si="146"/>
        <v>251</v>
      </c>
      <c r="AA3065">
        <v>243</v>
      </c>
      <c r="AB3065">
        <v>59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553</v>
      </c>
      <c r="AI3065">
        <v>618</v>
      </c>
      <c r="AJ3065">
        <v>220</v>
      </c>
      <c r="AK3065">
        <v>0.89482200647249188</v>
      </c>
      <c r="AL3065">
        <v>0.64401294498381878</v>
      </c>
      <c r="AM3065">
        <v>0.60216998191681737</v>
      </c>
      <c r="AN3065">
        <v>251</v>
      </c>
      <c r="AO3065">
        <v>189</v>
      </c>
      <c r="AP3065">
        <v>97</v>
      </c>
      <c r="AQ3065">
        <v>1.3280423280423281</v>
      </c>
      <c r="AR3065">
        <v>0.48677248677248675</v>
      </c>
      <c r="AS3065">
        <v>0.61354581673306774</v>
      </c>
      <c r="AT3065">
        <v>1.4210526315789473</v>
      </c>
      <c r="AU3065">
        <v>0.43859649122807015</v>
      </c>
      <c r="AV3065">
        <v>0.60493827160493829</v>
      </c>
      <c r="AW3065">
        <v>0.42142857142857143</v>
      </c>
      <c r="AX3065">
        <v>0.80714285714285716</v>
      </c>
      <c r="AY3065">
        <v>0.5423728813559322</v>
      </c>
      <c r="AZ3065">
        <v>0</v>
      </c>
      <c r="BA3065">
        <v>1</v>
      </c>
      <c r="BC3065">
        <v>0</v>
      </c>
      <c r="BD3065">
        <v>1</v>
      </c>
      <c r="BF3065">
        <v>0</v>
      </c>
      <c r="BG3065">
        <v>1</v>
      </c>
      <c r="BI3065">
        <v>0</v>
      </c>
      <c r="BJ3065">
        <v>1</v>
      </c>
    </row>
    <row r="3066" spans="1:63" x14ac:dyDescent="0.3">
      <c r="A3066">
        <v>2012</v>
      </c>
      <c r="B3066">
        <v>73022</v>
      </c>
      <c r="C3066" t="str">
        <f>VLOOKUP(B3066,'NAAM GEMEENTE'!$A$1:$B$319,2,FALSE)</f>
        <v>Heers</v>
      </c>
      <c r="D3066">
        <v>0</v>
      </c>
      <c r="E3066">
        <v>0</v>
      </c>
      <c r="F3066">
        <f t="shared" si="144"/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126</v>
      </c>
      <c r="O3066">
        <v>11</v>
      </c>
      <c r="P3066">
        <f t="shared" si="145"/>
        <v>137</v>
      </c>
      <c r="Q3066">
        <v>100</v>
      </c>
      <c r="R3066">
        <v>95</v>
      </c>
      <c r="S3066">
        <v>69</v>
      </c>
      <c r="T3066">
        <v>3</v>
      </c>
      <c r="U3066">
        <v>2</v>
      </c>
      <c r="V3066">
        <v>0</v>
      </c>
      <c r="W3066">
        <v>6</v>
      </c>
      <c r="Z3066">
        <f t="shared" si="146"/>
        <v>0</v>
      </c>
      <c r="AI3066">
        <v>412</v>
      </c>
      <c r="AJ3066">
        <v>0</v>
      </c>
      <c r="AL3066">
        <v>1</v>
      </c>
      <c r="AO3066">
        <v>137</v>
      </c>
      <c r="AP3066">
        <v>0</v>
      </c>
      <c r="AR3066">
        <v>1</v>
      </c>
      <c r="AU3066">
        <v>1</v>
      </c>
      <c r="AX3066">
        <v>1</v>
      </c>
      <c r="BA3066">
        <v>1</v>
      </c>
      <c r="BD3066">
        <v>1</v>
      </c>
      <c r="BG3066">
        <v>1</v>
      </c>
      <c r="BJ3066">
        <v>1</v>
      </c>
    </row>
    <row r="3067" spans="1:63" x14ac:dyDescent="0.3">
      <c r="A3067">
        <v>2012</v>
      </c>
      <c r="B3067">
        <v>73028</v>
      </c>
      <c r="C3067" t="e">
        <f>VLOOKUP(B3067,'NAAM GEMEENTE'!$A$1:$B$319,2,FALSE)</f>
        <v>#N/A</v>
      </c>
      <c r="D3067">
        <v>0</v>
      </c>
      <c r="E3067">
        <v>0</v>
      </c>
      <c r="F3067">
        <f t="shared" si="144"/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2</v>
      </c>
      <c r="O3067">
        <v>0</v>
      </c>
      <c r="P3067">
        <f t="shared" si="145"/>
        <v>2</v>
      </c>
      <c r="Q3067">
        <v>0</v>
      </c>
      <c r="R3067">
        <v>0</v>
      </c>
      <c r="S3067">
        <v>1</v>
      </c>
      <c r="T3067">
        <v>0</v>
      </c>
      <c r="U3067">
        <v>0</v>
      </c>
      <c r="V3067">
        <v>0</v>
      </c>
      <c r="W3067">
        <v>0</v>
      </c>
      <c r="Z3067">
        <f t="shared" si="146"/>
        <v>0</v>
      </c>
      <c r="AI3067">
        <v>3</v>
      </c>
      <c r="AJ3067">
        <v>0</v>
      </c>
      <c r="AL3067">
        <v>1</v>
      </c>
      <c r="AO3067">
        <v>2</v>
      </c>
      <c r="AP3067">
        <v>0</v>
      </c>
      <c r="AR3067">
        <v>1</v>
      </c>
      <c r="BD3067">
        <v>1</v>
      </c>
    </row>
    <row r="3068" spans="1:63" x14ac:dyDescent="0.3">
      <c r="A3068">
        <v>2012</v>
      </c>
      <c r="B3068">
        <v>73032</v>
      </c>
      <c r="C3068" t="str">
        <f>VLOOKUP(B3068,'NAAM GEMEENTE'!$A$1:$B$319,2,FALSE)</f>
        <v>Hoeselt</v>
      </c>
      <c r="D3068">
        <v>0</v>
      </c>
      <c r="E3068">
        <v>0</v>
      </c>
      <c r="F3068">
        <f t="shared" si="144"/>
        <v>0</v>
      </c>
      <c r="G3068">
        <v>0</v>
      </c>
      <c r="H3068">
        <v>68</v>
      </c>
      <c r="I3068">
        <v>39</v>
      </c>
      <c r="J3068">
        <v>0</v>
      </c>
      <c r="K3068">
        <v>0</v>
      </c>
      <c r="L3068">
        <v>0</v>
      </c>
      <c r="M3068">
        <v>0</v>
      </c>
      <c r="N3068">
        <v>140</v>
      </c>
      <c r="O3068">
        <v>28</v>
      </c>
      <c r="P3068">
        <f t="shared" si="145"/>
        <v>168</v>
      </c>
      <c r="Q3068">
        <v>160</v>
      </c>
      <c r="R3068">
        <v>158</v>
      </c>
      <c r="S3068">
        <v>101</v>
      </c>
      <c r="T3068">
        <v>12</v>
      </c>
      <c r="U3068">
        <v>0</v>
      </c>
      <c r="V3068">
        <v>0</v>
      </c>
      <c r="W3068">
        <v>20</v>
      </c>
      <c r="X3068">
        <v>0</v>
      </c>
      <c r="Y3068">
        <v>0</v>
      </c>
      <c r="Z3068">
        <f t="shared" si="146"/>
        <v>0</v>
      </c>
      <c r="AA3068">
        <v>0</v>
      </c>
      <c r="AB3068">
        <v>279</v>
      </c>
      <c r="AC3068">
        <v>175</v>
      </c>
      <c r="AD3068">
        <v>0</v>
      </c>
      <c r="AE3068">
        <v>0</v>
      </c>
      <c r="AF3068">
        <v>0</v>
      </c>
      <c r="AG3068">
        <v>0</v>
      </c>
      <c r="AH3068">
        <v>454</v>
      </c>
      <c r="AI3068">
        <v>619</v>
      </c>
      <c r="AJ3068">
        <v>107</v>
      </c>
      <c r="AK3068">
        <v>0.7334410339256866</v>
      </c>
      <c r="AL3068">
        <v>0.82714054927302105</v>
      </c>
      <c r="AM3068">
        <v>0.76431718061674003</v>
      </c>
      <c r="AN3068">
        <v>0</v>
      </c>
      <c r="AO3068">
        <v>168</v>
      </c>
      <c r="AP3068">
        <v>0</v>
      </c>
      <c r="AQ3068">
        <v>0</v>
      </c>
      <c r="AR3068">
        <v>1</v>
      </c>
      <c r="AT3068">
        <v>0</v>
      </c>
      <c r="AU3068">
        <v>1</v>
      </c>
      <c r="AW3068">
        <v>1.7658227848101267</v>
      </c>
      <c r="AX3068">
        <v>0.569620253164557</v>
      </c>
      <c r="AY3068">
        <v>0.75627240143369179</v>
      </c>
      <c r="AZ3068">
        <v>0</v>
      </c>
      <c r="BA3068">
        <v>1</v>
      </c>
      <c r="BC3068">
        <v>1.7326732673267327</v>
      </c>
      <c r="BD3068">
        <v>0.61386138613861385</v>
      </c>
      <c r="BE3068">
        <v>0.77714285714285714</v>
      </c>
      <c r="BI3068">
        <v>0</v>
      </c>
      <c r="BJ3068">
        <v>1</v>
      </c>
    </row>
    <row r="3069" spans="1:63" x14ac:dyDescent="0.3">
      <c r="A3069">
        <v>2012</v>
      </c>
      <c r="B3069">
        <v>73040</v>
      </c>
      <c r="C3069" t="str">
        <f>VLOOKUP(B3069,'NAAM GEMEENTE'!$A$1:$B$319,2,FALSE)</f>
        <v>Kortessem</v>
      </c>
      <c r="D3069">
        <v>0</v>
      </c>
      <c r="E3069">
        <v>0</v>
      </c>
      <c r="F3069">
        <f t="shared" si="144"/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142</v>
      </c>
      <c r="O3069">
        <v>22</v>
      </c>
      <c r="P3069">
        <f t="shared" si="145"/>
        <v>164</v>
      </c>
      <c r="Q3069">
        <v>146</v>
      </c>
      <c r="R3069">
        <v>107</v>
      </c>
      <c r="S3069">
        <v>79</v>
      </c>
      <c r="T3069">
        <v>11</v>
      </c>
      <c r="U3069">
        <v>0</v>
      </c>
      <c r="V3069">
        <v>0</v>
      </c>
      <c r="W3069">
        <v>15</v>
      </c>
      <c r="Z3069">
        <f t="shared" si="146"/>
        <v>0</v>
      </c>
      <c r="AI3069">
        <v>522</v>
      </c>
      <c r="AJ3069">
        <v>0</v>
      </c>
      <c r="AL3069">
        <v>1</v>
      </c>
      <c r="AO3069">
        <v>164</v>
      </c>
      <c r="AP3069">
        <v>0</v>
      </c>
      <c r="AR3069">
        <v>1</v>
      </c>
      <c r="AU3069">
        <v>1</v>
      </c>
      <c r="AX3069">
        <v>1</v>
      </c>
      <c r="BA3069">
        <v>1</v>
      </c>
      <c r="BD3069">
        <v>1</v>
      </c>
      <c r="BJ3069">
        <v>1</v>
      </c>
    </row>
    <row r="3070" spans="1:63" x14ac:dyDescent="0.3">
      <c r="A3070">
        <v>2012</v>
      </c>
      <c r="B3070">
        <v>73042</v>
      </c>
      <c r="C3070" t="str">
        <f>VLOOKUP(B3070,'NAAM GEMEENTE'!$A$1:$B$319,2,FALSE)</f>
        <v>Lanaken</v>
      </c>
      <c r="D3070">
        <v>290</v>
      </c>
      <c r="E3070">
        <v>51</v>
      </c>
      <c r="F3070">
        <f t="shared" si="144"/>
        <v>341</v>
      </c>
      <c r="G3070">
        <v>263</v>
      </c>
      <c r="H3070">
        <v>237</v>
      </c>
      <c r="I3070">
        <v>226</v>
      </c>
      <c r="J3070">
        <v>0</v>
      </c>
      <c r="K3070">
        <v>0</v>
      </c>
      <c r="L3070">
        <v>0</v>
      </c>
      <c r="M3070">
        <v>0</v>
      </c>
      <c r="N3070">
        <v>371</v>
      </c>
      <c r="O3070">
        <v>66</v>
      </c>
      <c r="P3070">
        <f t="shared" si="145"/>
        <v>437</v>
      </c>
      <c r="Q3070">
        <v>342</v>
      </c>
      <c r="R3070">
        <v>350</v>
      </c>
      <c r="S3070">
        <v>347</v>
      </c>
      <c r="T3070">
        <v>31</v>
      </c>
      <c r="U3070">
        <v>28</v>
      </c>
      <c r="V3070">
        <v>0</v>
      </c>
      <c r="W3070">
        <v>31</v>
      </c>
      <c r="X3070">
        <v>454</v>
      </c>
      <c r="Y3070">
        <v>128</v>
      </c>
      <c r="Z3070">
        <f t="shared" si="146"/>
        <v>582</v>
      </c>
      <c r="AA3070">
        <v>362</v>
      </c>
      <c r="AB3070">
        <v>383</v>
      </c>
      <c r="AC3070">
        <v>433</v>
      </c>
      <c r="AD3070">
        <v>0</v>
      </c>
      <c r="AE3070">
        <v>0</v>
      </c>
      <c r="AF3070">
        <v>0</v>
      </c>
      <c r="AG3070">
        <v>0</v>
      </c>
      <c r="AH3070">
        <v>1760</v>
      </c>
      <c r="AI3070">
        <v>1566</v>
      </c>
      <c r="AJ3070">
        <v>1067</v>
      </c>
      <c r="AK3070">
        <v>1.1238825031928481</v>
      </c>
      <c r="AL3070">
        <v>0.31864623243933587</v>
      </c>
      <c r="AM3070">
        <v>0.39374999999999999</v>
      </c>
      <c r="AN3070">
        <v>582</v>
      </c>
      <c r="AO3070">
        <v>437</v>
      </c>
      <c r="AP3070">
        <v>341</v>
      </c>
      <c r="AQ3070">
        <v>1.3318077803203661</v>
      </c>
      <c r="AR3070">
        <v>0.21967963386727687</v>
      </c>
      <c r="AS3070">
        <v>0.41408934707903783</v>
      </c>
      <c r="AT3070">
        <v>1.0584795321637428</v>
      </c>
      <c r="AU3070">
        <v>0.23099415204678361</v>
      </c>
      <c r="AV3070">
        <v>0.27348066298342544</v>
      </c>
      <c r="AW3070">
        <v>1.0942857142857143</v>
      </c>
      <c r="AX3070">
        <v>0.32285714285714284</v>
      </c>
      <c r="AY3070">
        <v>0.38120104438642299</v>
      </c>
      <c r="AZ3070">
        <v>0</v>
      </c>
      <c r="BA3070">
        <v>1</v>
      </c>
      <c r="BC3070">
        <v>1.2478386167146973</v>
      </c>
      <c r="BD3070">
        <v>0.34870317002881845</v>
      </c>
      <c r="BE3070">
        <v>0.47806004618937642</v>
      </c>
      <c r="BF3070">
        <v>0</v>
      </c>
      <c r="BG3070">
        <v>1</v>
      </c>
      <c r="BI3070">
        <v>0</v>
      </c>
      <c r="BJ3070">
        <v>1</v>
      </c>
    </row>
    <row r="3071" spans="1:63" x14ac:dyDescent="0.3">
      <c r="A3071">
        <v>2012</v>
      </c>
      <c r="B3071">
        <v>73066</v>
      </c>
      <c r="C3071" t="str">
        <f>VLOOKUP(B3071,'NAAM GEMEENTE'!$A$1:$B$319,2,FALSE)</f>
        <v>Riemst</v>
      </c>
      <c r="D3071">
        <v>0</v>
      </c>
      <c r="E3071">
        <v>0</v>
      </c>
      <c r="F3071">
        <f t="shared" si="144"/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245</v>
      </c>
      <c r="O3071">
        <v>45</v>
      </c>
      <c r="P3071">
        <f t="shared" si="145"/>
        <v>290</v>
      </c>
      <c r="Q3071">
        <v>259</v>
      </c>
      <c r="R3071">
        <v>184</v>
      </c>
      <c r="S3071">
        <v>163</v>
      </c>
      <c r="T3071">
        <v>10</v>
      </c>
      <c r="U3071">
        <v>5</v>
      </c>
      <c r="V3071">
        <v>0</v>
      </c>
      <c r="W3071">
        <v>20</v>
      </c>
      <c r="Z3071">
        <f t="shared" si="146"/>
        <v>0</v>
      </c>
      <c r="AI3071">
        <v>931</v>
      </c>
      <c r="AJ3071">
        <v>0</v>
      </c>
      <c r="AL3071">
        <v>1</v>
      </c>
      <c r="AO3071">
        <v>290</v>
      </c>
      <c r="AP3071">
        <v>0</v>
      </c>
      <c r="AR3071">
        <v>1</v>
      </c>
      <c r="AU3071">
        <v>1</v>
      </c>
      <c r="AX3071">
        <v>1</v>
      </c>
      <c r="BA3071">
        <v>1</v>
      </c>
      <c r="BD3071">
        <v>1</v>
      </c>
      <c r="BG3071">
        <v>1</v>
      </c>
      <c r="BJ3071">
        <v>1</v>
      </c>
    </row>
    <row r="3072" spans="1:63" x14ac:dyDescent="0.3">
      <c r="A3072">
        <v>2012</v>
      </c>
      <c r="B3072">
        <v>73083</v>
      </c>
      <c r="C3072" t="str">
        <f>VLOOKUP(B3072,'NAAM GEMEENTE'!$A$1:$B$319,2,FALSE)</f>
        <v>Tongeren</v>
      </c>
      <c r="D3072">
        <v>406</v>
      </c>
      <c r="E3072">
        <v>93</v>
      </c>
      <c r="F3072">
        <f t="shared" si="144"/>
        <v>499</v>
      </c>
      <c r="G3072">
        <v>384</v>
      </c>
      <c r="H3072">
        <v>359</v>
      </c>
      <c r="I3072">
        <v>309</v>
      </c>
      <c r="J3072">
        <v>0</v>
      </c>
      <c r="K3072">
        <v>0</v>
      </c>
      <c r="L3072">
        <v>0</v>
      </c>
      <c r="M3072">
        <v>0</v>
      </c>
      <c r="N3072">
        <v>454</v>
      </c>
      <c r="O3072">
        <v>99</v>
      </c>
      <c r="P3072">
        <f t="shared" si="145"/>
        <v>553</v>
      </c>
      <c r="Q3072">
        <v>426</v>
      </c>
      <c r="R3072">
        <v>426</v>
      </c>
      <c r="S3072">
        <v>391</v>
      </c>
      <c r="T3072">
        <v>14</v>
      </c>
      <c r="U3072">
        <v>9</v>
      </c>
      <c r="V3072">
        <v>0</v>
      </c>
      <c r="W3072">
        <v>41</v>
      </c>
      <c r="X3072">
        <v>718</v>
      </c>
      <c r="Y3072">
        <v>193</v>
      </c>
      <c r="Z3072">
        <f t="shared" si="146"/>
        <v>911</v>
      </c>
      <c r="AA3072">
        <v>660</v>
      </c>
      <c r="AB3072">
        <v>726</v>
      </c>
      <c r="AC3072">
        <v>660</v>
      </c>
      <c r="AD3072">
        <v>0</v>
      </c>
      <c r="AE3072">
        <v>0</v>
      </c>
      <c r="AF3072">
        <v>0</v>
      </c>
      <c r="AG3072">
        <v>0</v>
      </c>
      <c r="AH3072">
        <v>2957</v>
      </c>
      <c r="AI3072">
        <v>1860</v>
      </c>
      <c r="AJ3072">
        <v>1551</v>
      </c>
      <c r="AK3072">
        <v>1.5897849462365592</v>
      </c>
      <c r="AL3072">
        <v>0.16612903225806452</v>
      </c>
      <c r="AM3072">
        <v>0.47548190733851875</v>
      </c>
      <c r="AN3072">
        <v>911</v>
      </c>
      <c r="AO3072">
        <v>553</v>
      </c>
      <c r="AP3072">
        <v>499</v>
      </c>
      <c r="AQ3072">
        <v>1.647377938517179</v>
      </c>
      <c r="AR3072">
        <v>9.7649186256781192E-2</v>
      </c>
      <c r="AS3072">
        <v>0.45225027442371019</v>
      </c>
      <c r="AT3072">
        <v>1.5492957746478873</v>
      </c>
      <c r="AU3072">
        <v>9.8591549295774641E-2</v>
      </c>
      <c r="AV3072">
        <v>0.41818181818181815</v>
      </c>
      <c r="AW3072">
        <v>1.704225352112676</v>
      </c>
      <c r="AX3072">
        <v>0.15727699530516431</v>
      </c>
      <c r="AY3072">
        <v>0.50550964187327818</v>
      </c>
      <c r="AZ3072">
        <v>0</v>
      </c>
      <c r="BA3072">
        <v>1</v>
      </c>
      <c r="BC3072">
        <v>1.6879795396419437</v>
      </c>
      <c r="BD3072">
        <v>0.20971867007672634</v>
      </c>
      <c r="BE3072">
        <v>0.53181818181818186</v>
      </c>
      <c r="BF3072">
        <v>0</v>
      </c>
      <c r="BG3072">
        <v>1</v>
      </c>
      <c r="BI3072">
        <v>0</v>
      </c>
      <c r="BJ3072">
        <v>1</v>
      </c>
    </row>
    <row r="3073" spans="1:63" x14ac:dyDescent="0.3">
      <c r="A3073">
        <v>2012</v>
      </c>
      <c r="B3073">
        <v>73098</v>
      </c>
      <c r="C3073" t="str">
        <f>VLOOKUP(B3073,'NAAM GEMEENTE'!$A$1:$B$319,2,FALSE)</f>
        <v>Wellen</v>
      </c>
      <c r="D3073">
        <v>0</v>
      </c>
      <c r="E3073">
        <v>0</v>
      </c>
      <c r="F3073">
        <f t="shared" si="144"/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127</v>
      </c>
      <c r="O3073">
        <v>18</v>
      </c>
      <c r="P3073">
        <f t="shared" si="145"/>
        <v>145</v>
      </c>
      <c r="Q3073">
        <v>122</v>
      </c>
      <c r="R3073">
        <v>96</v>
      </c>
      <c r="S3073">
        <v>70</v>
      </c>
      <c r="T3073">
        <v>2</v>
      </c>
      <c r="U3073">
        <v>1</v>
      </c>
      <c r="V3073">
        <v>0</v>
      </c>
      <c r="W3073">
        <v>18</v>
      </c>
      <c r="Z3073">
        <f t="shared" si="146"/>
        <v>0</v>
      </c>
      <c r="AI3073">
        <v>454</v>
      </c>
      <c r="AJ3073">
        <v>0</v>
      </c>
      <c r="AL3073">
        <v>1</v>
      </c>
      <c r="AO3073">
        <v>145</v>
      </c>
      <c r="AP3073">
        <v>0</v>
      </c>
      <c r="AR3073">
        <v>1</v>
      </c>
      <c r="AU3073">
        <v>1</v>
      </c>
      <c r="AX3073">
        <v>1</v>
      </c>
      <c r="BA3073">
        <v>1</v>
      </c>
      <c r="BD3073">
        <v>1</v>
      </c>
      <c r="BG3073">
        <v>1</v>
      </c>
      <c r="BJ3073">
        <v>1</v>
      </c>
    </row>
    <row r="3074" spans="1:63" x14ac:dyDescent="0.3">
      <c r="A3074">
        <v>2012</v>
      </c>
      <c r="B3074">
        <v>73107</v>
      </c>
      <c r="C3074" t="str">
        <f>VLOOKUP(B3074,'NAAM GEMEENTE'!$A$1:$B$319,2,FALSE)</f>
        <v>Maasmechelen</v>
      </c>
      <c r="D3074">
        <v>339</v>
      </c>
      <c r="E3074">
        <v>154</v>
      </c>
      <c r="F3074">
        <f t="shared" si="144"/>
        <v>493</v>
      </c>
      <c r="G3074">
        <v>247</v>
      </c>
      <c r="H3074">
        <v>429</v>
      </c>
      <c r="I3074">
        <v>407</v>
      </c>
      <c r="J3074">
        <v>0</v>
      </c>
      <c r="K3074">
        <v>17</v>
      </c>
      <c r="L3074">
        <v>0</v>
      </c>
      <c r="M3074">
        <v>0</v>
      </c>
      <c r="N3074">
        <v>562</v>
      </c>
      <c r="O3074">
        <v>177</v>
      </c>
      <c r="P3074">
        <f t="shared" si="145"/>
        <v>739</v>
      </c>
      <c r="Q3074">
        <v>438</v>
      </c>
      <c r="R3074">
        <v>577</v>
      </c>
      <c r="S3074">
        <v>595</v>
      </c>
      <c r="T3074">
        <v>42</v>
      </c>
      <c r="U3074">
        <v>17</v>
      </c>
      <c r="V3074">
        <v>0</v>
      </c>
      <c r="W3074">
        <v>39</v>
      </c>
      <c r="X3074">
        <v>458</v>
      </c>
      <c r="Y3074">
        <v>241</v>
      </c>
      <c r="Z3074">
        <f t="shared" si="146"/>
        <v>699</v>
      </c>
      <c r="AA3074">
        <v>289</v>
      </c>
      <c r="AB3074">
        <v>625</v>
      </c>
      <c r="AC3074">
        <v>639</v>
      </c>
      <c r="AD3074">
        <v>0</v>
      </c>
      <c r="AE3074">
        <v>63</v>
      </c>
      <c r="AF3074">
        <v>0</v>
      </c>
      <c r="AG3074">
        <v>0</v>
      </c>
      <c r="AH3074">
        <v>2315</v>
      </c>
      <c r="AI3074">
        <v>2447</v>
      </c>
      <c r="AJ3074">
        <v>1593</v>
      </c>
      <c r="AK3074">
        <v>0.9460563955864324</v>
      </c>
      <c r="AL3074">
        <v>0.3489987740089906</v>
      </c>
      <c r="AM3074">
        <v>0.31187904967602592</v>
      </c>
      <c r="AN3074">
        <v>699</v>
      </c>
      <c r="AO3074">
        <v>739</v>
      </c>
      <c r="AP3074">
        <v>493</v>
      </c>
      <c r="AQ3074">
        <v>0.94587280108254401</v>
      </c>
      <c r="AR3074">
        <v>0.33288227334235454</v>
      </c>
      <c r="AS3074">
        <v>0.29470672389127323</v>
      </c>
      <c r="AT3074">
        <v>0.65981735159817356</v>
      </c>
      <c r="AU3074">
        <v>0.4360730593607306</v>
      </c>
      <c r="AV3074">
        <v>0.1453287197231834</v>
      </c>
      <c r="AW3074">
        <v>1.0831889081455806</v>
      </c>
      <c r="AX3074">
        <v>0.25649913344887348</v>
      </c>
      <c r="AY3074">
        <v>0.31359999999999999</v>
      </c>
      <c r="AZ3074">
        <v>0</v>
      </c>
      <c r="BA3074">
        <v>1</v>
      </c>
      <c r="BC3074">
        <v>1.0739495798319327</v>
      </c>
      <c r="BD3074">
        <v>0.31596638655462184</v>
      </c>
      <c r="BE3074">
        <v>0.36306729264475746</v>
      </c>
      <c r="BF3074">
        <v>3.7058823529411766</v>
      </c>
      <c r="BG3074">
        <v>0</v>
      </c>
      <c r="BH3074">
        <v>0.73015873015873012</v>
      </c>
      <c r="BI3074">
        <v>0</v>
      </c>
      <c r="BJ3074">
        <v>1</v>
      </c>
    </row>
    <row r="3075" spans="1:63" x14ac:dyDescent="0.3">
      <c r="A3075">
        <v>2012</v>
      </c>
      <c r="B3075">
        <v>73109</v>
      </c>
      <c r="C3075" t="str">
        <f>VLOOKUP(B3075,'NAAM GEMEENTE'!$A$1:$B$319,2,FALSE)</f>
        <v>Voeren</v>
      </c>
      <c r="D3075">
        <v>40</v>
      </c>
      <c r="E3075">
        <v>0</v>
      </c>
      <c r="F3075">
        <f t="shared" si="144"/>
        <v>40</v>
      </c>
      <c r="G3075">
        <v>39</v>
      </c>
      <c r="H3075">
        <v>10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46</v>
      </c>
      <c r="O3075">
        <v>5</v>
      </c>
      <c r="P3075">
        <f t="shared" si="145"/>
        <v>51</v>
      </c>
      <c r="Q3075">
        <v>44</v>
      </c>
      <c r="R3075">
        <v>33</v>
      </c>
      <c r="S3075">
        <v>22</v>
      </c>
      <c r="T3075">
        <v>1</v>
      </c>
      <c r="U3075">
        <v>0</v>
      </c>
      <c r="V3075">
        <v>0</v>
      </c>
      <c r="W3075">
        <v>1</v>
      </c>
      <c r="X3075">
        <v>128</v>
      </c>
      <c r="Y3075">
        <v>0</v>
      </c>
      <c r="Z3075">
        <f t="shared" si="146"/>
        <v>128</v>
      </c>
      <c r="AA3075">
        <v>140</v>
      </c>
      <c r="AB3075">
        <v>51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319</v>
      </c>
      <c r="AI3075">
        <v>152</v>
      </c>
      <c r="AJ3075">
        <v>89</v>
      </c>
      <c r="AK3075">
        <v>2.0986842105263159</v>
      </c>
      <c r="AL3075">
        <v>0.41447368421052633</v>
      </c>
      <c r="AM3075">
        <v>0.72100313479623823</v>
      </c>
      <c r="AN3075">
        <v>128</v>
      </c>
      <c r="AO3075">
        <v>51</v>
      </c>
      <c r="AP3075">
        <v>40</v>
      </c>
      <c r="AQ3075">
        <v>2.5098039215686274</v>
      </c>
      <c r="AR3075">
        <v>0.21568627450980393</v>
      </c>
      <c r="AS3075">
        <v>0.6875</v>
      </c>
      <c r="AT3075">
        <v>3.1818181818181817</v>
      </c>
      <c r="AU3075">
        <v>0.11363636363636363</v>
      </c>
      <c r="AV3075">
        <v>0.72142857142857142</v>
      </c>
      <c r="AW3075">
        <v>1.5454545454545454</v>
      </c>
      <c r="AX3075">
        <v>0.69696969696969702</v>
      </c>
      <c r="AY3075">
        <v>0.80392156862745101</v>
      </c>
      <c r="AZ3075">
        <v>0</v>
      </c>
      <c r="BA3075">
        <v>1</v>
      </c>
      <c r="BC3075">
        <v>0</v>
      </c>
      <c r="BD3075">
        <v>1</v>
      </c>
      <c r="BI3075">
        <v>0</v>
      </c>
      <c r="BJ3075">
        <v>1</v>
      </c>
    </row>
    <row r="3076" spans="1:63" x14ac:dyDescent="0.3">
      <c r="A3076">
        <v>2012</v>
      </c>
      <c r="B3076">
        <v>83055</v>
      </c>
      <c r="C3076" t="e">
        <f>VLOOKUP(B3076,'NAAM GEMEENTE'!$A$1:$B$319,2,FALSE)</f>
        <v>#N/A</v>
      </c>
      <c r="F3076">
        <f t="shared" si="144"/>
        <v>0</v>
      </c>
      <c r="P3076">
        <f t="shared" si="145"/>
        <v>0</v>
      </c>
      <c r="Z3076">
        <f t="shared" si="146"/>
        <v>0</v>
      </c>
    </row>
    <row r="3077" spans="1:63" x14ac:dyDescent="0.3">
      <c r="A3077">
        <v>2012</v>
      </c>
      <c r="B3077">
        <v>84068</v>
      </c>
      <c r="C3077" t="e">
        <f>VLOOKUP(B3077,'NAAM GEMEENTE'!$A$1:$B$319,2,FALSE)</f>
        <v>#N/A</v>
      </c>
      <c r="F3077">
        <f t="shared" si="144"/>
        <v>0</v>
      </c>
      <c r="P3077">
        <f t="shared" si="145"/>
        <v>0</v>
      </c>
      <c r="Z3077">
        <f t="shared" si="146"/>
        <v>0</v>
      </c>
    </row>
    <row r="3078" spans="1:63" x14ac:dyDescent="0.3">
      <c r="A3078">
        <v>2012</v>
      </c>
      <c r="B3078">
        <v>88888</v>
      </c>
      <c r="C3078" t="e">
        <f>VLOOKUP(B3078,'NAAM GEMEENTE'!$A$1:$B$319,2,FALSE)</f>
        <v>#N/A</v>
      </c>
      <c r="D3078">
        <v>0</v>
      </c>
      <c r="E3078">
        <v>0</v>
      </c>
      <c r="F3078">
        <f t="shared" si="144"/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659</v>
      </c>
      <c r="O3078">
        <v>465</v>
      </c>
      <c r="P3078">
        <f t="shared" si="145"/>
        <v>1124</v>
      </c>
      <c r="Q3078">
        <v>439</v>
      </c>
      <c r="R3078">
        <v>787</v>
      </c>
      <c r="S3078">
        <v>1688</v>
      </c>
      <c r="T3078">
        <v>57</v>
      </c>
      <c r="U3078">
        <v>2</v>
      </c>
      <c r="V3078">
        <v>0</v>
      </c>
      <c r="W3078">
        <v>25</v>
      </c>
      <c r="Z3078">
        <f t="shared" si="146"/>
        <v>0</v>
      </c>
      <c r="AI3078">
        <v>4122</v>
      </c>
      <c r="AJ3078">
        <v>0</v>
      </c>
      <c r="AL3078">
        <v>1</v>
      </c>
      <c r="AO3078">
        <v>1124</v>
      </c>
      <c r="AP3078">
        <v>0</v>
      </c>
      <c r="AR3078">
        <v>1</v>
      </c>
      <c r="AU3078">
        <v>1</v>
      </c>
      <c r="AX3078">
        <v>1</v>
      </c>
      <c r="BA3078">
        <v>1</v>
      </c>
      <c r="BD3078">
        <v>1</v>
      </c>
      <c r="BG3078">
        <v>1</v>
      </c>
      <c r="BJ3078">
        <v>1</v>
      </c>
    </row>
    <row r="3079" spans="1:63" x14ac:dyDescent="0.3">
      <c r="A3079">
        <v>2012</v>
      </c>
      <c r="B3079">
        <v>92142</v>
      </c>
      <c r="C3079" t="e">
        <f>VLOOKUP(B3079,'NAAM GEMEENTE'!$A$1:$B$319,2,FALSE)</f>
        <v>#N/A</v>
      </c>
      <c r="F3079">
        <f t="shared" si="144"/>
        <v>0</v>
      </c>
      <c r="P3079">
        <f t="shared" si="145"/>
        <v>0</v>
      </c>
      <c r="Z3079">
        <f t="shared" si="146"/>
        <v>0</v>
      </c>
    </row>
    <row r="3080" spans="1:63" x14ac:dyDescent="0.3">
      <c r="A3080">
        <v>2012</v>
      </c>
      <c r="B3080">
        <v>99999</v>
      </c>
      <c r="C3080" t="e">
        <f>VLOOKUP(B3080,'NAAM GEMEENTE'!$A$1:$B$319,2,FALSE)</f>
        <v>#N/A</v>
      </c>
      <c r="D3080">
        <v>0</v>
      </c>
      <c r="E3080">
        <v>0</v>
      </c>
      <c r="F3080">
        <f t="shared" si="144"/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1047</v>
      </c>
      <c r="O3080">
        <v>91</v>
      </c>
      <c r="P3080">
        <f t="shared" si="145"/>
        <v>1138</v>
      </c>
      <c r="Q3080">
        <v>1115</v>
      </c>
      <c r="R3080">
        <v>521</v>
      </c>
      <c r="S3080">
        <v>383</v>
      </c>
      <c r="T3080">
        <v>51</v>
      </c>
      <c r="U3080">
        <v>9</v>
      </c>
      <c r="V3080">
        <v>0</v>
      </c>
      <c r="W3080">
        <v>6</v>
      </c>
      <c r="Z3080">
        <f t="shared" si="146"/>
        <v>0</v>
      </c>
      <c r="AI3080">
        <v>3223</v>
      </c>
      <c r="AJ3080">
        <v>0</v>
      </c>
      <c r="AL3080">
        <v>1</v>
      </c>
      <c r="AO3080">
        <v>1138</v>
      </c>
      <c r="AP3080">
        <v>0</v>
      </c>
      <c r="AR3080">
        <v>1</v>
      </c>
      <c r="AU3080">
        <v>1</v>
      </c>
      <c r="AX3080">
        <v>1</v>
      </c>
      <c r="BA3080">
        <v>1</v>
      </c>
      <c r="BD3080">
        <v>1</v>
      </c>
      <c r="BG3080">
        <v>1</v>
      </c>
      <c r="BJ3080">
        <v>1</v>
      </c>
    </row>
    <row r="3081" spans="1:63" x14ac:dyDescent="0.3">
      <c r="A3081">
        <v>2011</v>
      </c>
      <c r="B3081">
        <v>11001</v>
      </c>
      <c r="C3081" t="str">
        <f>VLOOKUP(B3081,'NAAM GEMEENTE'!$A$1:$B$319,2,FALSE)</f>
        <v>Aartselaar</v>
      </c>
      <c r="D3081">
        <v>14</v>
      </c>
      <c r="E3081">
        <v>0</v>
      </c>
      <c r="F3081">
        <f t="shared" si="144"/>
        <v>14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256</v>
      </c>
      <c r="O3081">
        <v>30</v>
      </c>
      <c r="P3081">
        <f t="shared" si="145"/>
        <v>286</v>
      </c>
      <c r="Q3081">
        <v>313</v>
      </c>
      <c r="R3081">
        <v>214</v>
      </c>
      <c r="S3081">
        <v>114</v>
      </c>
      <c r="T3081">
        <v>18</v>
      </c>
      <c r="U3081">
        <v>2</v>
      </c>
      <c r="V3081">
        <v>0</v>
      </c>
      <c r="W3081">
        <v>2</v>
      </c>
      <c r="X3081">
        <v>29</v>
      </c>
      <c r="Y3081">
        <v>0</v>
      </c>
      <c r="Z3081">
        <f t="shared" si="146"/>
        <v>29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29</v>
      </c>
      <c r="AI3081">
        <v>949</v>
      </c>
      <c r="AJ3081">
        <v>14</v>
      </c>
      <c r="AK3081">
        <v>3.0558482613277135E-2</v>
      </c>
      <c r="AL3081">
        <v>0.98524762908324548</v>
      </c>
      <c r="AM3081">
        <v>0.51724137931034486</v>
      </c>
      <c r="AN3081">
        <v>29</v>
      </c>
      <c r="AO3081">
        <v>286</v>
      </c>
      <c r="AP3081">
        <v>14</v>
      </c>
      <c r="AQ3081">
        <v>0.10139860139860139</v>
      </c>
      <c r="AR3081">
        <v>0.95104895104895104</v>
      </c>
      <c r="AS3081">
        <v>0.51724137931034486</v>
      </c>
      <c r="AT3081">
        <v>0</v>
      </c>
      <c r="AU3081">
        <v>1</v>
      </c>
      <c r="AW3081">
        <v>0</v>
      </c>
      <c r="AX3081">
        <v>1</v>
      </c>
      <c r="AZ3081">
        <v>0</v>
      </c>
      <c r="BA3081">
        <v>1</v>
      </c>
      <c r="BC3081">
        <v>0</v>
      </c>
      <c r="BD3081">
        <v>1</v>
      </c>
      <c r="BF3081">
        <v>0</v>
      </c>
      <c r="BG3081">
        <v>1</v>
      </c>
      <c r="BI3081">
        <v>0</v>
      </c>
      <c r="BJ3081">
        <v>1</v>
      </c>
    </row>
    <row r="3082" spans="1:63" x14ac:dyDescent="0.3">
      <c r="A3082">
        <v>2011</v>
      </c>
      <c r="B3082">
        <v>11002</v>
      </c>
      <c r="C3082" t="str">
        <f>VLOOKUP(B3082,'NAAM GEMEENTE'!$A$1:$B$319,2,FALSE)</f>
        <v>Antwerpen</v>
      </c>
      <c r="D3082">
        <v>6251</v>
      </c>
      <c r="E3082">
        <v>1920</v>
      </c>
      <c r="F3082">
        <f t="shared" si="144"/>
        <v>8171</v>
      </c>
      <c r="G3082">
        <v>5611</v>
      </c>
      <c r="H3082">
        <v>3963</v>
      </c>
      <c r="I3082">
        <v>5383</v>
      </c>
      <c r="J3082">
        <v>533</v>
      </c>
      <c r="K3082">
        <v>678</v>
      </c>
      <c r="L3082">
        <v>0</v>
      </c>
      <c r="M3082">
        <v>179</v>
      </c>
      <c r="N3082">
        <v>7386</v>
      </c>
      <c r="O3082">
        <v>2338</v>
      </c>
      <c r="P3082">
        <f t="shared" si="145"/>
        <v>9724</v>
      </c>
      <c r="Q3082">
        <v>6424</v>
      </c>
      <c r="R3082">
        <v>5193</v>
      </c>
      <c r="S3082">
        <v>7074</v>
      </c>
      <c r="T3082">
        <v>558</v>
      </c>
      <c r="U3082">
        <v>701</v>
      </c>
      <c r="V3082">
        <v>0</v>
      </c>
      <c r="W3082">
        <v>251</v>
      </c>
      <c r="X3082">
        <v>7757</v>
      </c>
      <c r="Y3082">
        <v>2139</v>
      </c>
      <c r="Z3082">
        <f t="shared" si="146"/>
        <v>9896</v>
      </c>
      <c r="AA3082">
        <v>7486</v>
      </c>
      <c r="AB3082">
        <v>6008</v>
      </c>
      <c r="AC3082">
        <v>7061</v>
      </c>
      <c r="AD3082">
        <v>1353</v>
      </c>
      <c r="AE3082">
        <v>842</v>
      </c>
      <c r="AF3082">
        <v>0</v>
      </c>
      <c r="AG3082">
        <v>336</v>
      </c>
      <c r="AH3082">
        <v>32982</v>
      </c>
      <c r="AI3082">
        <v>29925</v>
      </c>
      <c r="AJ3082">
        <v>24518</v>
      </c>
      <c r="AK3082">
        <v>1.1021553884711779</v>
      </c>
      <c r="AL3082">
        <v>0.18068504594820384</v>
      </c>
      <c r="AM3082">
        <v>0.25662482566248257</v>
      </c>
      <c r="AN3082">
        <v>9896</v>
      </c>
      <c r="AO3082">
        <v>9724</v>
      </c>
      <c r="AP3082">
        <v>8171</v>
      </c>
      <c r="AQ3082">
        <v>1.0176881941587823</v>
      </c>
      <c r="AR3082">
        <v>0.15970793911970382</v>
      </c>
      <c r="AS3082">
        <v>0.17431285367825383</v>
      </c>
      <c r="AT3082">
        <v>1.1653175591531757</v>
      </c>
      <c r="AU3082">
        <v>0.12655666251556663</v>
      </c>
      <c r="AV3082">
        <v>0.25046753940689287</v>
      </c>
      <c r="AW3082">
        <v>1.156942037357982</v>
      </c>
      <c r="AX3082">
        <v>0.2368573079145003</v>
      </c>
      <c r="AY3082">
        <v>0.34037949400798934</v>
      </c>
      <c r="AZ3082">
        <v>2.424731182795699</v>
      </c>
      <c r="BA3082">
        <v>4.4802867383512544E-2</v>
      </c>
      <c r="BB3082">
        <v>0.60606060606060608</v>
      </c>
      <c r="BC3082">
        <v>0.99816228442182642</v>
      </c>
      <c r="BD3082">
        <v>0.23904438789934973</v>
      </c>
      <c r="BE3082">
        <v>0.23764339328706982</v>
      </c>
      <c r="BF3082">
        <v>1.2011412268188302</v>
      </c>
      <c r="BG3082">
        <v>3.2810271041369472E-2</v>
      </c>
      <c r="BH3082">
        <v>0.19477434679334918</v>
      </c>
      <c r="BI3082">
        <v>1.3386454183266931</v>
      </c>
      <c r="BJ3082">
        <v>0.28685258964143429</v>
      </c>
      <c r="BK3082">
        <v>0.46726190476190477</v>
      </c>
    </row>
    <row r="3083" spans="1:63" x14ac:dyDescent="0.3">
      <c r="A3083">
        <v>2011</v>
      </c>
      <c r="B3083">
        <v>11004</v>
      </c>
      <c r="C3083" t="str">
        <f>VLOOKUP(B3083,'NAAM GEMEENTE'!$A$1:$B$319,2,FALSE)</f>
        <v>Boechout</v>
      </c>
      <c r="D3083">
        <v>141</v>
      </c>
      <c r="E3083">
        <v>0</v>
      </c>
      <c r="F3083">
        <f t="shared" si="144"/>
        <v>141</v>
      </c>
      <c r="G3083">
        <v>208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304</v>
      </c>
      <c r="O3083">
        <v>22</v>
      </c>
      <c r="P3083">
        <f t="shared" si="145"/>
        <v>326</v>
      </c>
      <c r="Q3083">
        <v>386</v>
      </c>
      <c r="R3083">
        <v>217</v>
      </c>
      <c r="S3083">
        <v>116</v>
      </c>
      <c r="T3083">
        <v>14</v>
      </c>
      <c r="U3083">
        <v>2</v>
      </c>
      <c r="V3083">
        <v>0</v>
      </c>
      <c r="W3083">
        <v>7</v>
      </c>
      <c r="X3083">
        <v>487</v>
      </c>
      <c r="Y3083">
        <v>0</v>
      </c>
      <c r="Z3083">
        <f t="shared" si="146"/>
        <v>487</v>
      </c>
      <c r="AA3083">
        <v>774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1261</v>
      </c>
      <c r="AI3083">
        <v>1068</v>
      </c>
      <c r="AJ3083">
        <v>349</v>
      </c>
      <c r="AK3083">
        <v>1.1807116104868913</v>
      </c>
      <c r="AL3083">
        <v>0.67322097378277157</v>
      </c>
      <c r="AM3083">
        <v>0.72323552735923868</v>
      </c>
      <c r="AN3083">
        <v>487</v>
      </c>
      <c r="AO3083">
        <v>326</v>
      </c>
      <c r="AP3083">
        <v>141</v>
      </c>
      <c r="AQ3083">
        <v>1.4938650306748467</v>
      </c>
      <c r="AR3083">
        <v>0.56748466257668717</v>
      </c>
      <c r="AS3083">
        <v>0.71047227926078027</v>
      </c>
      <c r="AT3083">
        <v>2.0051813471502591</v>
      </c>
      <c r="AU3083">
        <v>0.46113989637305697</v>
      </c>
      <c r="AV3083">
        <v>0.73126614987080107</v>
      </c>
      <c r="AW3083">
        <v>0</v>
      </c>
      <c r="AX3083">
        <v>1</v>
      </c>
      <c r="AZ3083">
        <v>0</v>
      </c>
      <c r="BA3083">
        <v>1</v>
      </c>
      <c r="BC3083">
        <v>0</v>
      </c>
      <c r="BD3083">
        <v>1</v>
      </c>
      <c r="BF3083">
        <v>0</v>
      </c>
      <c r="BG3083">
        <v>1</v>
      </c>
      <c r="BI3083">
        <v>0</v>
      </c>
      <c r="BJ3083">
        <v>1</v>
      </c>
    </row>
    <row r="3084" spans="1:63" x14ac:dyDescent="0.3">
      <c r="A3084">
        <v>2011</v>
      </c>
      <c r="B3084">
        <v>11005</v>
      </c>
      <c r="C3084" t="str">
        <f>VLOOKUP(B3084,'NAAM GEMEENTE'!$A$1:$B$319,2,FALSE)</f>
        <v>Boom</v>
      </c>
      <c r="D3084">
        <v>251</v>
      </c>
      <c r="E3084">
        <v>45</v>
      </c>
      <c r="F3084">
        <f t="shared" ref="F3084:F3147" si="147">SUM(D3084:E3084)</f>
        <v>296</v>
      </c>
      <c r="G3084">
        <v>216</v>
      </c>
      <c r="H3084">
        <v>203</v>
      </c>
      <c r="I3084">
        <v>121</v>
      </c>
      <c r="J3084">
        <v>0</v>
      </c>
      <c r="K3084">
        <v>0</v>
      </c>
      <c r="L3084">
        <v>0</v>
      </c>
      <c r="M3084">
        <v>0</v>
      </c>
      <c r="N3084">
        <v>297</v>
      </c>
      <c r="O3084">
        <v>68</v>
      </c>
      <c r="P3084">
        <f t="shared" ref="P3084:P3147" si="148">SUM(N3084:O3084)</f>
        <v>365</v>
      </c>
      <c r="Q3084">
        <v>253</v>
      </c>
      <c r="R3084">
        <v>283</v>
      </c>
      <c r="S3084">
        <v>240</v>
      </c>
      <c r="T3084">
        <v>12</v>
      </c>
      <c r="U3084">
        <v>5</v>
      </c>
      <c r="V3084">
        <v>0</v>
      </c>
      <c r="W3084">
        <v>13</v>
      </c>
      <c r="X3084">
        <v>907</v>
      </c>
      <c r="Y3084">
        <v>162</v>
      </c>
      <c r="Z3084">
        <f t="shared" ref="Z3084:Z3147" si="149">SUM(X3084:Y3084)</f>
        <v>1069</v>
      </c>
      <c r="AA3084">
        <v>804</v>
      </c>
      <c r="AB3084">
        <v>941</v>
      </c>
      <c r="AC3084">
        <v>533</v>
      </c>
      <c r="AD3084">
        <v>0</v>
      </c>
      <c r="AE3084">
        <v>0</v>
      </c>
      <c r="AF3084">
        <v>0</v>
      </c>
      <c r="AG3084">
        <v>0</v>
      </c>
      <c r="AH3084">
        <v>3347</v>
      </c>
      <c r="AI3084">
        <v>1171</v>
      </c>
      <c r="AJ3084">
        <v>836</v>
      </c>
      <c r="AK3084">
        <v>2.8582408198121265</v>
      </c>
      <c r="AL3084">
        <v>0.28608027327070878</v>
      </c>
      <c r="AM3084">
        <v>0.75022408126680606</v>
      </c>
      <c r="AN3084">
        <v>1069</v>
      </c>
      <c r="AO3084">
        <v>365</v>
      </c>
      <c r="AP3084">
        <v>296</v>
      </c>
      <c r="AQ3084">
        <v>2.9287671232876713</v>
      </c>
      <c r="AR3084">
        <v>0.18904109589041096</v>
      </c>
      <c r="AS3084">
        <v>0.72310570626753978</v>
      </c>
      <c r="AT3084">
        <v>3.1778656126482212</v>
      </c>
      <c r="AU3084">
        <v>0.14624505928853754</v>
      </c>
      <c r="AV3084">
        <v>0.73134328358208955</v>
      </c>
      <c r="AW3084">
        <v>3.3250883392226149</v>
      </c>
      <c r="AX3084">
        <v>0.28268551236749118</v>
      </c>
      <c r="AY3084">
        <v>0.78427205100956432</v>
      </c>
      <c r="AZ3084">
        <v>0</v>
      </c>
      <c r="BA3084">
        <v>1</v>
      </c>
      <c r="BC3084">
        <v>2.2208333333333332</v>
      </c>
      <c r="BD3084">
        <v>0.49583333333333335</v>
      </c>
      <c r="BE3084">
        <v>0.77298311444652912</v>
      </c>
      <c r="BF3084">
        <v>0</v>
      </c>
      <c r="BG3084">
        <v>1</v>
      </c>
      <c r="BI3084">
        <v>0</v>
      </c>
      <c r="BJ3084">
        <v>1</v>
      </c>
    </row>
    <row r="3085" spans="1:63" x14ac:dyDescent="0.3">
      <c r="A3085">
        <v>2011</v>
      </c>
      <c r="B3085">
        <v>11007</v>
      </c>
      <c r="C3085" t="str">
        <f>VLOOKUP(B3085,'NAAM GEMEENTE'!$A$1:$B$319,2,FALSE)</f>
        <v>Borsbeek</v>
      </c>
      <c r="D3085">
        <v>55</v>
      </c>
      <c r="E3085">
        <v>9</v>
      </c>
      <c r="F3085">
        <f t="shared" si="147"/>
        <v>64</v>
      </c>
      <c r="G3085">
        <v>8</v>
      </c>
      <c r="H3085">
        <v>35</v>
      </c>
      <c r="I3085">
        <v>20</v>
      </c>
      <c r="J3085">
        <v>0</v>
      </c>
      <c r="K3085">
        <v>0</v>
      </c>
      <c r="L3085">
        <v>0</v>
      </c>
      <c r="M3085">
        <v>0</v>
      </c>
      <c r="N3085">
        <v>164</v>
      </c>
      <c r="O3085">
        <v>34</v>
      </c>
      <c r="P3085">
        <f t="shared" si="148"/>
        <v>198</v>
      </c>
      <c r="Q3085">
        <v>157</v>
      </c>
      <c r="R3085">
        <v>144</v>
      </c>
      <c r="S3085">
        <v>117</v>
      </c>
      <c r="T3085">
        <v>10</v>
      </c>
      <c r="U3085">
        <v>3</v>
      </c>
      <c r="V3085">
        <v>0</v>
      </c>
      <c r="W3085">
        <v>11</v>
      </c>
      <c r="X3085">
        <v>272</v>
      </c>
      <c r="Y3085">
        <v>78</v>
      </c>
      <c r="Z3085">
        <f t="shared" si="149"/>
        <v>350</v>
      </c>
      <c r="AA3085">
        <v>51</v>
      </c>
      <c r="AB3085">
        <v>266</v>
      </c>
      <c r="AC3085">
        <v>193</v>
      </c>
      <c r="AD3085">
        <v>0</v>
      </c>
      <c r="AE3085">
        <v>0</v>
      </c>
      <c r="AF3085">
        <v>0</v>
      </c>
      <c r="AG3085">
        <v>0</v>
      </c>
      <c r="AH3085">
        <v>860</v>
      </c>
      <c r="AI3085">
        <v>640</v>
      </c>
      <c r="AJ3085">
        <v>127</v>
      </c>
      <c r="AK3085">
        <v>1.34375</v>
      </c>
      <c r="AL3085">
        <v>0.80156249999999996</v>
      </c>
      <c r="AM3085">
        <v>0.85232558139534886</v>
      </c>
      <c r="AN3085">
        <v>350</v>
      </c>
      <c r="AO3085">
        <v>198</v>
      </c>
      <c r="AP3085">
        <v>64</v>
      </c>
      <c r="AQ3085">
        <v>1.7676767676767677</v>
      </c>
      <c r="AR3085">
        <v>0.6767676767676768</v>
      </c>
      <c r="AS3085">
        <v>0.81714285714285717</v>
      </c>
      <c r="AT3085">
        <v>0.32484076433121017</v>
      </c>
      <c r="AU3085">
        <v>0.94904458598726116</v>
      </c>
      <c r="AV3085">
        <v>0.84313725490196079</v>
      </c>
      <c r="AW3085">
        <v>1.8472222222222223</v>
      </c>
      <c r="AX3085">
        <v>0.75694444444444442</v>
      </c>
      <c r="AY3085">
        <v>0.86842105263157898</v>
      </c>
      <c r="AZ3085">
        <v>0</v>
      </c>
      <c r="BA3085">
        <v>1</v>
      </c>
      <c r="BC3085">
        <v>1.6495726495726495</v>
      </c>
      <c r="BD3085">
        <v>0.82905982905982911</v>
      </c>
      <c r="BE3085">
        <v>0.89637305699481862</v>
      </c>
      <c r="BF3085">
        <v>0</v>
      </c>
      <c r="BG3085">
        <v>1</v>
      </c>
      <c r="BI3085">
        <v>0</v>
      </c>
      <c r="BJ3085">
        <v>1</v>
      </c>
    </row>
    <row r="3086" spans="1:63" x14ac:dyDescent="0.3">
      <c r="A3086">
        <v>2011</v>
      </c>
      <c r="B3086">
        <v>11008</v>
      </c>
      <c r="C3086" t="str">
        <f>VLOOKUP(B3086,'NAAM GEMEENTE'!$A$1:$B$319,2,FALSE)</f>
        <v>Brasschaat</v>
      </c>
      <c r="D3086">
        <v>569</v>
      </c>
      <c r="E3086">
        <v>44</v>
      </c>
      <c r="F3086">
        <f t="shared" si="147"/>
        <v>613</v>
      </c>
      <c r="G3086">
        <v>746</v>
      </c>
      <c r="H3086">
        <v>253</v>
      </c>
      <c r="I3086">
        <v>148</v>
      </c>
      <c r="J3086">
        <v>0</v>
      </c>
      <c r="K3086">
        <v>0</v>
      </c>
      <c r="L3086">
        <v>0</v>
      </c>
      <c r="M3086">
        <v>0</v>
      </c>
      <c r="N3086">
        <v>724</v>
      </c>
      <c r="O3086">
        <v>85</v>
      </c>
      <c r="P3086">
        <f t="shared" si="148"/>
        <v>809</v>
      </c>
      <c r="Q3086">
        <v>870</v>
      </c>
      <c r="R3086">
        <v>561</v>
      </c>
      <c r="S3086">
        <v>365</v>
      </c>
      <c r="T3086">
        <v>37</v>
      </c>
      <c r="U3086">
        <v>5</v>
      </c>
      <c r="V3086">
        <v>0</v>
      </c>
      <c r="W3086">
        <v>16</v>
      </c>
      <c r="X3086">
        <v>1204</v>
      </c>
      <c r="Y3086">
        <v>136</v>
      </c>
      <c r="Z3086">
        <f t="shared" si="149"/>
        <v>1340</v>
      </c>
      <c r="AA3086">
        <v>1451</v>
      </c>
      <c r="AB3086">
        <v>613</v>
      </c>
      <c r="AC3086">
        <v>550</v>
      </c>
      <c r="AD3086">
        <v>0</v>
      </c>
      <c r="AE3086">
        <v>0</v>
      </c>
      <c r="AF3086">
        <v>0</v>
      </c>
      <c r="AG3086">
        <v>0</v>
      </c>
      <c r="AH3086">
        <v>3954</v>
      </c>
      <c r="AI3086">
        <v>2663</v>
      </c>
      <c r="AJ3086">
        <v>1760</v>
      </c>
      <c r="AK3086">
        <v>1.484791588434097</v>
      </c>
      <c r="AL3086">
        <v>0.33909125046939542</v>
      </c>
      <c r="AM3086">
        <v>0.55488113302984321</v>
      </c>
      <c r="AN3086">
        <v>1340</v>
      </c>
      <c r="AO3086">
        <v>809</v>
      </c>
      <c r="AP3086">
        <v>613</v>
      </c>
      <c r="AQ3086">
        <v>1.6563658838071693</v>
      </c>
      <c r="AR3086">
        <v>0.24227441285537701</v>
      </c>
      <c r="AS3086">
        <v>0.54253731343283584</v>
      </c>
      <c r="AT3086">
        <v>1.667816091954023</v>
      </c>
      <c r="AU3086">
        <v>0.14252873563218391</v>
      </c>
      <c r="AV3086">
        <v>0.48587181254307377</v>
      </c>
      <c r="AW3086">
        <v>1.0926916221033869</v>
      </c>
      <c r="AX3086">
        <v>0.5490196078431373</v>
      </c>
      <c r="AY3086">
        <v>0.58727569331158236</v>
      </c>
      <c r="AZ3086">
        <v>0</v>
      </c>
      <c r="BA3086">
        <v>1</v>
      </c>
      <c r="BC3086">
        <v>1.5068493150684932</v>
      </c>
      <c r="BD3086">
        <v>0.59452054794520548</v>
      </c>
      <c r="BE3086">
        <v>0.73090909090909095</v>
      </c>
      <c r="BF3086">
        <v>0</v>
      </c>
      <c r="BG3086">
        <v>1</v>
      </c>
      <c r="BI3086">
        <v>0</v>
      </c>
      <c r="BJ3086">
        <v>1</v>
      </c>
    </row>
    <row r="3087" spans="1:63" x14ac:dyDescent="0.3">
      <c r="A3087">
        <v>2011</v>
      </c>
      <c r="B3087">
        <v>11009</v>
      </c>
      <c r="C3087" t="str">
        <f>VLOOKUP(B3087,'NAAM GEMEENTE'!$A$1:$B$319,2,FALSE)</f>
        <v>Brecht</v>
      </c>
      <c r="D3087">
        <v>0</v>
      </c>
      <c r="E3087">
        <v>0</v>
      </c>
      <c r="F3087">
        <f t="shared" si="147"/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567</v>
      </c>
      <c r="O3087">
        <v>88</v>
      </c>
      <c r="P3087">
        <f t="shared" si="148"/>
        <v>655</v>
      </c>
      <c r="Q3087">
        <v>474</v>
      </c>
      <c r="R3087">
        <v>507</v>
      </c>
      <c r="S3087">
        <v>401</v>
      </c>
      <c r="T3087">
        <v>39</v>
      </c>
      <c r="U3087">
        <v>3</v>
      </c>
      <c r="V3087">
        <v>0</v>
      </c>
      <c r="W3087">
        <v>23</v>
      </c>
      <c r="Z3087">
        <f t="shared" si="149"/>
        <v>0</v>
      </c>
      <c r="AI3087">
        <v>2102</v>
      </c>
      <c r="AJ3087">
        <v>0</v>
      </c>
      <c r="AL3087">
        <v>1</v>
      </c>
      <c r="AO3087">
        <v>655</v>
      </c>
      <c r="AP3087">
        <v>0</v>
      </c>
      <c r="AR3087">
        <v>1</v>
      </c>
      <c r="AU3087">
        <v>1</v>
      </c>
      <c r="AX3087">
        <v>1</v>
      </c>
      <c r="BA3087">
        <v>1</v>
      </c>
      <c r="BD3087">
        <v>1</v>
      </c>
      <c r="BG3087">
        <v>1</v>
      </c>
      <c r="BJ3087">
        <v>1</v>
      </c>
    </row>
    <row r="3088" spans="1:63" x14ac:dyDescent="0.3">
      <c r="A3088">
        <v>2011</v>
      </c>
      <c r="B3088">
        <v>11013</v>
      </c>
      <c r="C3088" t="str">
        <f>VLOOKUP(B3088,'NAAM GEMEENTE'!$A$1:$B$319,2,FALSE)</f>
        <v>Edegem</v>
      </c>
      <c r="D3088">
        <v>111</v>
      </c>
      <c r="E3088">
        <v>7</v>
      </c>
      <c r="F3088">
        <f t="shared" si="147"/>
        <v>118</v>
      </c>
      <c r="G3088">
        <v>85</v>
      </c>
      <c r="H3088">
        <v>18</v>
      </c>
      <c r="I3088">
        <v>15</v>
      </c>
      <c r="J3088">
        <v>0</v>
      </c>
      <c r="K3088">
        <v>0</v>
      </c>
      <c r="L3088">
        <v>0</v>
      </c>
      <c r="M3088">
        <v>0</v>
      </c>
      <c r="N3088">
        <v>372</v>
      </c>
      <c r="O3088">
        <v>33</v>
      </c>
      <c r="P3088">
        <f t="shared" si="148"/>
        <v>405</v>
      </c>
      <c r="Q3088">
        <v>517</v>
      </c>
      <c r="R3088">
        <v>280</v>
      </c>
      <c r="S3088">
        <v>149</v>
      </c>
      <c r="T3088">
        <v>28</v>
      </c>
      <c r="U3088">
        <v>12</v>
      </c>
      <c r="V3088">
        <v>0</v>
      </c>
      <c r="W3088">
        <v>14</v>
      </c>
      <c r="X3088">
        <v>396</v>
      </c>
      <c r="Y3088">
        <v>41</v>
      </c>
      <c r="Z3088">
        <f t="shared" si="149"/>
        <v>437</v>
      </c>
      <c r="AA3088">
        <v>237</v>
      </c>
      <c r="AB3088">
        <v>70</v>
      </c>
      <c r="AC3088">
        <v>160</v>
      </c>
      <c r="AD3088">
        <v>0</v>
      </c>
      <c r="AE3088">
        <v>0</v>
      </c>
      <c r="AF3088">
        <v>0</v>
      </c>
      <c r="AG3088">
        <v>0</v>
      </c>
      <c r="AH3088">
        <v>904</v>
      </c>
      <c r="AI3088">
        <v>1405</v>
      </c>
      <c r="AJ3088">
        <v>236</v>
      </c>
      <c r="AK3088">
        <v>0.64341637010676156</v>
      </c>
      <c r="AL3088">
        <v>0.83202846975088973</v>
      </c>
      <c r="AM3088">
        <v>0.73893805309734517</v>
      </c>
      <c r="AN3088">
        <v>437</v>
      </c>
      <c r="AO3088">
        <v>405</v>
      </c>
      <c r="AP3088">
        <v>118</v>
      </c>
      <c r="AQ3088">
        <v>1.0790123456790124</v>
      </c>
      <c r="AR3088">
        <v>0.70864197530864192</v>
      </c>
      <c r="AS3088">
        <v>0.72997711670480547</v>
      </c>
      <c r="AT3088">
        <v>0.4584139264990329</v>
      </c>
      <c r="AU3088">
        <v>0.83558994197292069</v>
      </c>
      <c r="AV3088">
        <v>0.64135021097046419</v>
      </c>
      <c r="AW3088">
        <v>0.25</v>
      </c>
      <c r="AX3088">
        <v>0.93571428571428572</v>
      </c>
      <c r="AY3088">
        <v>0.74285714285714288</v>
      </c>
      <c r="AZ3088">
        <v>0</v>
      </c>
      <c r="BA3088">
        <v>1</v>
      </c>
      <c r="BC3088">
        <v>1.0738255033557047</v>
      </c>
      <c r="BD3088">
        <v>0.89932885906040272</v>
      </c>
      <c r="BE3088">
        <v>0.90625</v>
      </c>
      <c r="BF3088">
        <v>0</v>
      </c>
      <c r="BG3088">
        <v>1</v>
      </c>
      <c r="BI3088">
        <v>0</v>
      </c>
      <c r="BJ3088">
        <v>1</v>
      </c>
    </row>
    <row r="3089" spans="1:62" x14ac:dyDescent="0.3">
      <c r="A3089">
        <v>2011</v>
      </c>
      <c r="B3089">
        <v>11016</v>
      </c>
      <c r="C3089" t="str">
        <f>VLOOKUP(B3089,'NAAM GEMEENTE'!$A$1:$B$319,2,FALSE)</f>
        <v>Essen</v>
      </c>
      <c r="D3089">
        <v>235</v>
      </c>
      <c r="E3089">
        <v>37</v>
      </c>
      <c r="F3089">
        <f t="shared" si="147"/>
        <v>272</v>
      </c>
      <c r="G3089">
        <v>243</v>
      </c>
      <c r="H3089">
        <v>74</v>
      </c>
      <c r="I3089">
        <v>87</v>
      </c>
      <c r="J3089">
        <v>0</v>
      </c>
      <c r="K3089">
        <v>0</v>
      </c>
      <c r="L3089">
        <v>0</v>
      </c>
      <c r="M3089">
        <v>0</v>
      </c>
      <c r="N3089">
        <v>383</v>
      </c>
      <c r="O3089">
        <v>82</v>
      </c>
      <c r="P3089">
        <f t="shared" si="148"/>
        <v>465</v>
      </c>
      <c r="Q3089">
        <v>306</v>
      </c>
      <c r="R3089">
        <v>341</v>
      </c>
      <c r="S3089">
        <v>256</v>
      </c>
      <c r="T3089">
        <v>24</v>
      </c>
      <c r="U3089">
        <v>8</v>
      </c>
      <c r="V3089">
        <v>0</v>
      </c>
      <c r="W3089">
        <v>13</v>
      </c>
      <c r="X3089">
        <v>475</v>
      </c>
      <c r="Y3089">
        <v>69</v>
      </c>
      <c r="Z3089">
        <f t="shared" si="149"/>
        <v>544</v>
      </c>
      <c r="AA3089">
        <v>555</v>
      </c>
      <c r="AB3089">
        <v>128</v>
      </c>
      <c r="AC3089">
        <v>169</v>
      </c>
      <c r="AD3089">
        <v>0</v>
      </c>
      <c r="AE3089">
        <v>0</v>
      </c>
      <c r="AF3089">
        <v>0</v>
      </c>
      <c r="AG3089">
        <v>0</v>
      </c>
      <c r="AH3089">
        <v>1396</v>
      </c>
      <c r="AI3089">
        <v>1413</v>
      </c>
      <c r="AJ3089">
        <v>676</v>
      </c>
      <c r="AK3089">
        <v>0.98796886058032551</v>
      </c>
      <c r="AL3089">
        <v>0.52158527954706302</v>
      </c>
      <c r="AM3089">
        <v>0.51575931232091687</v>
      </c>
      <c r="AN3089">
        <v>544</v>
      </c>
      <c r="AO3089">
        <v>465</v>
      </c>
      <c r="AP3089">
        <v>272</v>
      </c>
      <c r="AQ3089">
        <v>1.1698924731182796</v>
      </c>
      <c r="AR3089">
        <v>0.4150537634408602</v>
      </c>
      <c r="AS3089">
        <v>0.5</v>
      </c>
      <c r="AT3089">
        <v>1.8137254901960784</v>
      </c>
      <c r="AU3089">
        <v>0.20588235294117646</v>
      </c>
      <c r="AV3089">
        <v>0.56216216216216219</v>
      </c>
      <c r="AW3089">
        <v>0.37536656891495601</v>
      </c>
      <c r="AX3089">
        <v>0.78299120234604103</v>
      </c>
      <c r="AY3089">
        <v>0.421875</v>
      </c>
      <c r="AZ3089">
        <v>0</v>
      </c>
      <c r="BA3089">
        <v>1</v>
      </c>
      <c r="BC3089">
        <v>0.66015625</v>
      </c>
      <c r="BD3089">
        <v>0.66015625</v>
      </c>
      <c r="BE3089">
        <v>0.48520710059171596</v>
      </c>
      <c r="BF3089">
        <v>0</v>
      </c>
      <c r="BG3089">
        <v>1</v>
      </c>
      <c r="BI3089">
        <v>0</v>
      </c>
      <c r="BJ3089">
        <v>1</v>
      </c>
    </row>
    <row r="3090" spans="1:62" x14ac:dyDescent="0.3">
      <c r="A3090">
        <v>2011</v>
      </c>
      <c r="B3090">
        <v>11018</v>
      </c>
      <c r="C3090" t="str">
        <f>VLOOKUP(B3090,'NAAM GEMEENTE'!$A$1:$B$319,2,FALSE)</f>
        <v>Hemiksem</v>
      </c>
      <c r="D3090">
        <v>0</v>
      </c>
      <c r="E3090">
        <v>0</v>
      </c>
      <c r="F3090">
        <f t="shared" si="147"/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205</v>
      </c>
      <c r="O3090">
        <v>32</v>
      </c>
      <c r="P3090">
        <f t="shared" si="148"/>
        <v>237</v>
      </c>
      <c r="Q3090">
        <v>164</v>
      </c>
      <c r="R3090">
        <v>168</v>
      </c>
      <c r="S3090">
        <v>122</v>
      </c>
      <c r="T3090">
        <v>10</v>
      </c>
      <c r="U3090">
        <v>2</v>
      </c>
      <c r="V3090">
        <v>0</v>
      </c>
      <c r="W3090">
        <v>10</v>
      </c>
      <c r="Z3090">
        <f t="shared" si="149"/>
        <v>0</v>
      </c>
      <c r="AI3090">
        <v>713</v>
      </c>
      <c r="AJ3090">
        <v>0</v>
      </c>
      <c r="AL3090">
        <v>1</v>
      </c>
      <c r="AO3090">
        <v>237</v>
      </c>
      <c r="AP3090">
        <v>0</v>
      </c>
      <c r="AR3090">
        <v>1</v>
      </c>
      <c r="AU3090">
        <v>1</v>
      </c>
      <c r="AX3090">
        <v>1</v>
      </c>
      <c r="BA3090">
        <v>1</v>
      </c>
      <c r="BD3090">
        <v>1</v>
      </c>
      <c r="BG3090">
        <v>1</v>
      </c>
      <c r="BJ3090">
        <v>1</v>
      </c>
    </row>
    <row r="3091" spans="1:62" x14ac:dyDescent="0.3">
      <c r="A3091">
        <v>2011</v>
      </c>
      <c r="B3091">
        <v>11021</v>
      </c>
      <c r="C3091" t="str">
        <f>VLOOKUP(B3091,'NAAM GEMEENTE'!$A$1:$B$319,2,FALSE)</f>
        <v>Hove</v>
      </c>
      <c r="D3091">
        <v>77</v>
      </c>
      <c r="E3091">
        <v>0</v>
      </c>
      <c r="F3091">
        <f t="shared" si="147"/>
        <v>77</v>
      </c>
      <c r="G3091">
        <v>131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218</v>
      </c>
      <c r="O3091">
        <v>8</v>
      </c>
      <c r="P3091">
        <f t="shared" si="148"/>
        <v>226</v>
      </c>
      <c r="Q3091">
        <v>306</v>
      </c>
      <c r="R3091">
        <v>115</v>
      </c>
      <c r="S3091">
        <v>62</v>
      </c>
      <c r="T3091">
        <v>7</v>
      </c>
      <c r="U3091">
        <v>0</v>
      </c>
      <c r="V3091">
        <v>0</v>
      </c>
      <c r="W3091">
        <v>6</v>
      </c>
      <c r="X3091">
        <v>236</v>
      </c>
      <c r="Y3091">
        <v>0</v>
      </c>
      <c r="Z3091">
        <f t="shared" si="149"/>
        <v>236</v>
      </c>
      <c r="AA3091">
        <v>447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683</v>
      </c>
      <c r="AI3091">
        <v>722</v>
      </c>
      <c r="AJ3091">
        <v>208</v>
      </c>
      <c r="AK3091">
        <v>0.945983379501385</v>
      </c>
      <c r="AL3091">
        <v>0.7119113573407202</v>
      </c>
      <c r="AM3091">
        <v>0.69546120058565153</v>
      </c>
      <c r="AN3091">
        <v>236</v>
      </c>
      <c r="AO3091">
        <v>226</v>
      </c>
      <c r="AP3091">
        <v>77</v>
      </c>
      <c r="AQ3091">
        <v>1.0442477876106195</v>
      </c>
      <c r="AR3091">
        <v>0.65929203539823011</v>
      </c>
      <c r="AS3091">
        <v>0.67372881355932202</v>
      </c>
      <c r="AT3091">
        <v>1.4607843137254901</v>
      </c>
      <c r="AU3091">
        <v>0.57189542483660127</v>
      </c>
      <c r="AV3091">
        <v>0.70693512304250561</v>
      </c>
      <c r="AW3091">
        <v>0</v>
      </c>
      <c r="AX3091">
        <v>1</v>
      </c>
      <c r="AZ3091">
        <v>0</v>
      </c>
      <c r="BA3091">
        <v>1</v>
      </c>
      <c r="BC3091">
        <v>0</v>
      </c>
      <c r="BD3091">
        <v>1</v>
      </c>
      <c r="BI3091">
        <v>0</v>
      </c>
      <c r="BJ3091">
        <v>1</v>
      </c>
    </row>
    <row r="3092" spans="1:62" x14ac:dyDescent="0.3">
      <c r="A3092">
        <v>2011</v>
      </c>
      <c r="B3092">
        <v>11022</v>
      </c>
      <c r="C3092" t="str">
        <f>VLOOKUP(B3092,'NAAM GEMEENTE'!$A$1:$B$319,2,FALSE)</f>
        <v>Kalmthout</v>
      </c>
      <c r="D3092">
        <v>165</v>
      </c>
      <c r="E3092">
        <v>12</v>
      </c>
      <c r="F3092">
        <f t="shared" si="147"/>
        <v>177</v>
      </c>
      <c r="G3092">
        <v>140</v>
      </c>
      <c r="H3092">
        <v>101</v>
      </c>
      <c r="I3092">
        <v>62</v>
      </c>
      <c r="J3092">
        <v>0</v>
      </c>
      <c r="K3092">
        <v>0</v>
      </c>
      <c r="L3092">
        <v>0</v>
      </c>
      <c r="M3092">
        <v>0</v>
      </c>
      <c r="N3092">
        <v>407</v>
      </c>
      <c r="O3092">
        <v>47</v>
      </c>
      <c r="P3092">
        <f t="shared" si="148"/>
        <v>454</v>
      </c>
      <c r="Q3092">
        <v>401</v>
      </c>
      <c r="R3092">
        <v>354</v>
      </c>
      <c r="S3092">
        <v>219</v>
      </c>
      <c r="T3092">
        <v>25</v>
      </c>
      <c r="U3092">
        <v>1</v>
      </c>
      <c r="V3092">
        <v>0</v>
      </c>
      <c r="W3092">
        <v>16</v>
      </c>
      <c r="X3092">
        <v>354</v>
      </c>
      <c r="Y3092">
        <v>74</v>
      </c>
      <c r="Z3092">
        <f t="shared" si="149"/>
        <v>428</v>
      </c>
      <c r="AA3092">
        <v>267</v>
      </c>
      <c r="AB3092">
        <v>434</v>
      </c>
      <c r="AC3092">
        <v>378</v>
      </c>
      <c r="AD3092">
        <v>0</v>
      </c>
      <c r="AE3092">
        <v>0</v>
      </c>
      <c r="AF3092">
        <v>0</v>
      </c>
      <c r="AG3092">
        <v>0</v>
      </c>
      <c r="AH3092">
        <v>1507</v>
      </c>
      <c r="AI3092">
        <v>1470</v>
      </c>
      <c r="AJ3092">
        <v>480</v>
      </c>
      <c r="AK3092">
        <v>1.0251700680272109</v>
      </c>
      <c r="AL3092">
        <v>0.67346938775510201</v>
      </c>
      <c r="AM3092">
        <v>0.681486396814864</v>
      </c>
      <c r="AN3092">
        <v>428</v>
      </c>
      <c r="AO3092">
        <v>454</v>
      </c>
      <c r="AP3092">
        <v>177</v>
      </c>
      <c r="AQ3092">
        <v>0.94273127753303965</v>
      </c>
      <c r="AR3092">
        <v>0.61013215859030834</v>
      </c>
      <c r="AS3092">
        <v>0.58644859813084116</v>
      </c>
      <c r="AT3092">
        <v>0.66583541147132175</v>
      </c>
      <c r="AU3092">
        <v>0.6508728179551122</v>
      </c>
      <c r="AV3092">
        <v>0.47565543071161048</v>
      </c>
      <c r="AW3092">
        <v>1.2259887005649717</v>
      </c>
      <c r="AX3092">
        <v>0.71468926553672318</v>
      </c>
      <c r="AY3092">
        <v>0.76728110599078336</v>
      </c>
      <c r="AZ3092">
        <v>0</v>
      </c>
      <c r="BA3092">
        <v>1</v>
      </c>
      <c r="BC3092">
        <v>1.726027397260274</v>
      </c>
      <c r="BD3092">
        <v>0.71689497716894979</v>
      </c>
      <c r="BE3092">
        <v>0.83597883597883593</v>
      </c>
      <c r="BF3092">
        <v>0</v>
      </c>
      <c r="BG3092">
        <v>1</v>
      </c>
      <c r="BI3092">
        <v>0</v>
      </c>
      <c r="BJ3092">
        <v>1</v>
      </c>
    </row>
    <row r="3093" spans="1:62" x14ac:dyDescent="0.3">
      <c r="A3093">
        <v>2011</v>
      </c>
      <c r="B3093">
        <v>11023</v>
      </c>
      <c r="C3093" t="str">
        <f>VLOOKUP(B3093,'NAAM GEMEENTE'!$A$1:$B$319,2,FALSE)</f>
        <v>Kapellen</v>
      </c>
      <c r="D3093">
        <v>188</v>
      </c>
      <c r="E3093">
        <v>4</v>
      </c>
      <c r="F3093">
        <f t="shared" si="147"/>
        <v>192</v>
      </c>
      <c r="G3093">
        <v>111</v>
      </c>
      <c r="H3093">
        <v>92</v>
      </c>
      <c r="I3093">
        <v>31</v>
      </c>
      <c r="J3093">
        <v>0</v>
      </c>
      <c r="K3093">
        <v>22</v>
      </c>
      <c r="L3093">
        <v>0</v>
      </c>
      <c r="M3093">
        <v>0</v>
      </c>
      <c r="N3093">
        <v>531</v>
      </c>
      <c r="O3093">
        <v>68</v>
      </c>
      <c r="P3093">
        <f t="shared" si="148"/>
        <v>599</v>
      </c>
      <c r="Q3093">
        <v>534</v>
      </c>
      <c r="R3093">
        <v>431</v>
      </c>
      <c r="S3093">
        <v>268</v>
      </c>
      <c r="T3093">
        <v>30</v>
      </c>
      <c r="U3093">
        <v>52</v>
      </c>
      <c r="V3093">
        <v>0</v>
      </c>
      <c r="W3093">
        <v>6</v>
      </c>
      <c r="X3093">
        <v>386</v>
      </c>
      <c r="Y3093">
        <v>31</v>
      </c>
      <c r="Z3093">
        <f t="shared" si="149"/>
        <v>417</v>
      </c>
      <c r="AA3093">
        <v>227</v>
      </c>
      <c r="AB3093">
        <v>291</v>
      </c>
      <c r="AC3093">
        <v>235</v>
      </c>
      <c r="AD3093">
        <v>0</v>
      </c>
      <c r="AE3093">
        <v>70</v>
      </c>
      <c r="AF3093">
        <v>0</v>
      </c>
      <c r="AG3093">
        <v>0</v>
      </c>
      <c r="AH3093">
        <v>1240</v>
      </c>
      <c r="AI3093">
        <v>1920</v>
      </c>
      <c r="AJ3093">
        <v>448</v>
      </c>
      <c r="AK3093">
        <v>0.64583333333333337</v>
      </c>
      <c r="AL3093">
        <v>0.76666666666666672</v>
      </c>
      <c r="AM3093">
        <v>0.6387096774193548</v>
      </c>
      <c r="AN3093">
        <v>417</v>
      </c>
      <c r="AO3093">
        <v>599</v>
      </c>
      <c r="AP3093">
        <v>192</v>
      </c>
      <c r="AQ3093">
        <v>0.69616026711185308</v>
      </c>
      <c r="AR3093">
        <v>0.67946577629382299</v>
      </c>
      <c r="AS3093">
        <v>0.53956834532374098</v>
      </c>
      <c r="AT3093">
        <v>0.42509363295880148</v>
      </c>
      <c r="AU3093">
        <v>0.7921348314606742</v>
      </c>
      <c r="AV3093">
        <v>0.51101321585903081</v>
      </c>
      <c r="AW3093">
        <v>0.67517401392111365</v>
      </c>
      <c r="AX3093">
        <v>0.78654292343387466</v>
      </c>
      <c r="AY3093">
        <v>0.68384879725085912</v>
      </c>
      <c r="AZ3093">
        <v>0</v>
      </c>
      <c r="BA3093">
        <v>1</v>
      </c>
      <c r="BC3093">
        <v>0.87686567164179108</v>
      </c>
      <c r="BD3093">
        <v>0.88432835820895528</v>
      </c>
      <c r="BE3093">
        <v>0.86808510638297876</v>
      </c>
      <c r="BF3093">
        <v>1.3461538461538463</v>
      </c>
      <c r="BG3093">
        <v>0.57692307692307687</v>
      </c>
      <c r="BH3093">
        <v>0.68571428571428572</v>
      </c>
      <c r="BI3093">
        <v>0</v>
      </c>
      <c r="BJ3093">
        <v>1</v>
      </c>
    </row>
    <row r="3094" spans="1:62" x14ac:dyDescent="0.3">
      <c r="A3094">
        <v>2011</v>
      </c>
      <c r="B3094">
        <v>11024</v>
      </c>
      <c r="C3094" t="str">
        <f>VLOOKUP(B3094,'NAAM GEMEENTE'!$A$1:$B$319,2,FALSE)</f>
        <v>Kontich</v>
      </c>
      <c r="D3094">
        <v>306</v>
      </c>
      <c r="E3094">
        <v>18</v>
      </c>
      <c r="F3094">
        <f t="shared" si="147"/>
        <v>324</v>
      </c>
      <c r="G3094">
        <v>324</v>
      </c>
      <c r="H3094">
        <v>164</v>
      </c>
      <c r="I3094">
        <v>76</v>
      </c>
      <c r="J3094">
        <v>0</v>
      </c>
      <c r="K3094">
        <v>0</v>
      </c>
      <c r="L3094">
        <v>0</v>
      </c>
      <c r="M3094">
        <v>0</v>
      </c>
      <c r="N3094">
        <v>466</v>
      </c>
      <c r="O3094">
        <v>44</v>
      </c>
      <c r="P3094">
        <f t="shared" si="148"/>
        <v>510</v>
      </c>
      <c r="Q3094">
        <v>512</v>
      </c>
      <c r="R3094">
        <v>329</v>
      </c>
      <c r="S3094">
        <v>211</v>
      </c>
      <c r="T3094">
        <v>28</v>
      </c>
      <c r="U3094">
        <v>7</v>
      </c>
      <c r="V3094">
        <v>0</v>
      </c>
      <c r="W3094">
        <v>7</v>
      </c>
      <c r="X3094">
        <v>1003</v>
      </c>
      <c r="Y3094">
        <v>65</v>
      </c>
      <c r="Z3094">
        <f t="shared" si="149"/>
        <v>1068</v>
      </c>
      <c r="AA3094">
        <v>1107</v>
      </c>
      <c r="AB3094">
        <v>653</v>
      </c>
      <c r="AC3094">
        <v>266</v>
      </c>
      <c r="AD3094">
        <v>0</v>
      </c>
      <c r="AE3094">
        <v>0</v>
      </c>
      <c r="AF3094">
        <v>0</v>
      </c>
      <c r="AG3094">
        <v>0</v>
      </c>
      <c r="AH3094">
        <v>3094</v>
      </c>
      <c r="AI3094">
        <v>1604</v>
      </c>
      <c r="AJ3094">
        <v>888</v>
      </c>
      <c r="AK3094">
        <v>1.9289276807980049</v>
      </c>
      <c r="AL3094">
        <v>0.44638403990024939</v>
      </c>
      <c r="AM3094">
        <v>0.71299288946347772</v>
      </c>
      <c r="AN3094">
        <v>1068</v>
      </c>
      <c r="AO3094">
        <v>510</v>
      </c>
      <c r="AP3094">
        <v>324</v>
      </c>
      <c r="AQ3094">
        <v>2.0941176470588236</v>
      </c>
      <c r="AR3094">
        <v>0.36470588235294116</v>
      </c>
      <c r="AS3094">
        <v>0.6966292134831461</v>
      </c>
      <c r="AT3094">
        <v>2.162109375</v>
      </c>
      <c r="AU3094">
        <v>0.3671875</v>
      </c>
      <c r="AV3094">
        <v>0.70731707317073167</v>
      </c>
      <c r="AW3094">
        <v>1.9848024316109423</v>
      </c>
      <c r="AX3094">
        <v>0.50151975683890582</v>
      </c>
      <c r="AY3094">
        <v>0.74885145482388971</v>
      </c>
      <c r="AZ3094">
        <v>0</v>
      </c>
      <c r="BA3094">
        <v>1</v>
      </c>
      <c r="BC3094">
        <v>1.2606635071090047</v>
      </c>
      <c r="BD3094">
        <v>0.6398104265402843</v>
      </c>
      <c r="BE3094">
        <v>0.7142857142857143</v>
      </c>
      <c r="BF3094">
        <v>0</v>
      </c>
      <c r="BG3094">
        <v>1</v>
      </c>
      <c r="BI3094">
        <v>0</v>
      </c>
      <c r="BJ3094">
        <v>1</v>
      </c>
    </row>
    <row r="3095" spans="1:62" x14ac:dyDescent="0.3">
      <c r="A3095">
        <v>2011</v>
      </c>
      <c r="B3095">
        <v>11025</v>
      </c>
      <c r="C3095" t="str">
        <f>VLOOKUP(B3095,'NAAM GEMEENTE'!$A$1:$B$319,2,FALSE)</f>
        <v>Lint</v>
      </c>
      <c r="D3095">
        <v>0</v>
      </c>
      <c r="E3095">
        <v>0</v>
      </c>
      <c r="F3095">
        <f t="shared" si="147"/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183</v>
      </c>
      <c r="O3095">
        <v>16</v>
      </c>
      <c r="P3095">
        <f t="shared" si="148"/>
        <v>199</v>
      </c>
      <c r="Q3095">
        <v>259</v>
      </c>
      <c r="R3095">
        <v>157</v>
      </c>
      <c r="S3095">
        <v>106</v>
      </c>
      <c r="T3095">
        <v>11</v>
      </c>
      <c r="U3095">
        <v>13</v>
      </c>
      <c r="V3095">
        <v>0</v>
      </c>
      <c r="W3095">
        <v>5</v>
      </c>
      <c r="Z3095">
        <f t="shared" si="149"/>
        <v>0</v>
      </c>
      <c r="AI3095">
        <v>750</v>
      </c>
      <c r="AJ3095">
        <v>0</v>
      </c>
      <c r="AL3095">
        <v>1</v>
      </c>
      <c r="AO3095">
        <v>199</v>
      </c>
      <c r="AP3095">
        <v>0</v>
      </c>
      <c r="AR3095">
        <v>1</v>
      </c>
      <c r="AU3095">
        <v>1</v>
      </c>
      <c r="AX3095">
        <v>1</v>
      </c>
      <c r="BA3095">
        <v>1</v>
      </c>
      <c r="BD3095">
        <v>1</v>
      </c>
      <c r="BG3095">
        <v>1</v>
      </c>
      <c r="BJ3095">
        <v>1</v>
      </c>
    </row>
    <row r="3096" spans="1:62" x14ac:dyDescent="0.3">
      <c r="A3096">
        <v>2011</v>
      </c>
      <c r="B3096">
        <v>11029</v>
      </c>
      <c r="C3096" t="str">
        <f>VLOOKUP(B3096,'NAAM GEMEENTE'!$A$1:$B$319,2,FALSE)</f>
        <v>Mortsel</v>
      </c>
      <c r="D3096">
        <v>109</v>
      </c>
      <c r="E3096">
        <v>22</v>
      </c>
      <c r="F3096">
        <f t="shared" si="147"/>
        <v>131</v>
      </c>
      <c r="G3096">
        <v>161</v>
      </c>
      <c r="H3096">
        <v>77</v>
      </c>
      <c r="I3096">
        <v>46</v>
      </c>
      <c r="J3096">
        <v>0</v>
      </c>
      <c r="K3096">
        <v>0</v>
      </c>
      <c r="L3096">
        <v>0</v>
      </c>
      <c r="M3096">
        <v>0</v>
      </c>
      <c r="N3096">
        <v>515</v>
      </c>
      <c r="O3096">
        <v>69</v>
      </c>
      <c r="P3096">
        <f t="shared" si="148"/>
        <v>584</v>
      </c>
      <c r="Q3096">
        <v>587</v>
      </c>
      <c r="R3096">
        <v>341</v>
      </c>
      <c r="S3096">
        <v>209</v>
      </c>
      <c r="T3096">
        <v>36</v>
      </c>
      <c r="U3096">
        <v>12</v>
      </c>
      <c r="V3096">
        <v>0</v>
      </c>
      <c r="W3096">
        <v>22</v>
      </c>
      <c r="X3096">
        <v>308</v>
      </c>
      <c r="Y3096">
        <v>76</v>
      </c>
      <c r="Z3096">
        <f t="shared" si="149"/>
        <v>384</v>
      </c>
      <c r="AA3096">
        <v>570</v>
      </c>
      <c r="AB3096">
        <v>307</v>
      </c>
      <c r="AC3096">
        <v>323</v>
      </c>
      <c r="AD3096">
        <v>0</v>
      </c>
      <c r="AE3096">
        <v>0</v>
      </c>
      <c r="AF3096">
        <v>0</v>
      </c>
      <c r="AG3096">
        <v>0</v>
      </c>
      <c r="AH3096">
        <v>1584</v>
      </c>
      <c r="AI3096">
        <v>1791</v>
      </c>
      <c r="AJ3096">
        <v>415</v>
      </c>
      <c r="AK3096">
        <v>0.88442211055276387</v>
      </c>
      <c r="AL3096">
        <v>0.76828587381351199</v>
      </c>
      <c r="AM3096">
        <v>0.7380050505050505</v>
      </c>
      <c r="AN3096">
        <v>384</v>
      </c>
      <c r="AO3096">
        <v>584</v>
      </c>
      <c r="AP3096">
        <v>131</v>
      </c>
      <c r="AQ3096">
        <v>0.65753424657534243</v>
      </c>
      <c r="AR3096">
        <v>0.77568493150684936</v>
      </c>
      <c r="AS3096">
        <v>0.65885416666666663</v>
      </c>
      <c r="AT3096">
        <v>0.97103918228279384</v>
      </c>
      <c r="AU3096">
        <v>0.72572402044293016</v>
      </c>
      <c r="AV3096">
        <v>0.71754385964912282</v>
      </c>
      <c r="AW3096">
        <v>0.90029325513196479</v>
      </c>
      <c r="AX3096">
        <v>0.77419354838709675</v>
      </c>
      <c r="AY3096">
        <v>0.749185667752443</v>
      </c>
      <c r="AZ3096">
        <v>0</v>
      </c>
      <c r="BA3096">
        <v>1</v>
      </c>
      <c r="BC3096">
        <v>1.5454545454545454</v>
      </c>
      <c r="BD3096">
        <v>0.77990430622009566</v>
      </c>
      <c r="BE3096">
        <v>0.85758513931888547</v>
      </c>
      <c r="BF3096">
        <v>0</v>
      </c>
      <c r="BG3096">
        <v>1</v>
      </c>
      <c r="BI3096">
        <v>0</v>
      </c>
      <c r="BJ3096">
        <v>1</v>
      </c>
    </row>
    <row r="3097" spans="1:62" x14ac:dyDescent="0.3">
      <c r="A3097">
        <v>2011</v>
      </c>
      <c r="B3097">
        <v>11030</v>
      </c>
      <c r="C3097" t="str">
        <f>VLOOKUP(B3097,'NAAM GEMEENTE'!$A$1:$B$319,2,FALSE)</f>
        <v>Niel</v>
      </c>
      <c r="D3097">
        <v>5</v>
      </c>
      <c r="E3097">
        <v>10</v>
      </c>
      <c r="F3097">
        <f t="shared" si="147"/>
        <v>15</v>
      </c>
      <c r="G3097">
        <v>0</v>
      </c>
      <c r="H3097">
        <v>6</v>
      </c>
      <c r="I3097">
        <v>47</v>
      </c>
      <c r="J3097">
        <v>0</v>
      </c>
      <c r="K3097">
        <v>0</v>
      </c>
      <c r="L3097">
        <v>0</v>
      </c>
      <c r="M3097">
        <v>0</v>
      </c>
      <c r="N3097">
        <v>173</v>
      </c>
      <c r="O3097">
        <v>42</v>
      </c>
      <c r="P3097">
        <f t="shared" si="148"/>
        <v>215</v>
      </c>
      <c r="Q3097">
        <v>113</v>
      </c>
      <c r="R3097">
        <v>135</v>
      </c>
      <c r="S3097">
        <v>159</v>
      </c>
      <c r="T3097">
        <v>15</v>
      </c>
      <c r="U3097">
        <v>2</v>
      </c>
      <c r="V3097">
        <v>0</v>
      </c>
      <c r="W3097">
        <v>13</v>
      </c>
      <c r="X3097">
        <v>9</v>
      </c>
      <c r="Y3097">
        <v>29</v>
      </c>
      <c r="Z3097">
        <f t="shared" si="149"/>
        <v>38</v>
      </c>
      <c r="AA3097">
        <v>0</v>
      </c>
      <c r="AB3097">
        <v>23</v>
      </c>
      <c r="AC3097">
        <v>171</v>
      </c>
      <c r="AD3097">
        <v>0</v>
      </c>
      <c r="AE3097">
        <v>0</v>
      </c>
      <c r="AF3097">
        <v>0</v>
      </c>
      <c r="AG3097">
        <v>0</v>
      </c>
      <c r="AH3097">
        <v>232</v>
      </c>
      <c r="AI3097">
        <v>652</v>
      </c>
      <c r="AJ3097">
        <v>68</v>
      </c>
      <c r="AK3097">
        <v>0.35582822085889571</v>
      </c>
      <c r="AL3097">
        <v>0.89570552147239269</v>
      </c>
      <c r="AM3097">
        <v>0.7068965517241379</v>
      </c>
      <c r="AN3097">
        <v>38</v>
      </c>
      <c r="AO3097">
        <v>215</v>
      </c>
      <c r="AP3097">
        <v>15</v>
      </c>
      <c r="AQ3097">
        <v>0.17674418604651163</v>
      </c>
      <c r="AR3097">
        <v>0.93023255813953487</v>
      </c>
      <c r="AS3097">
        <v>0.60526315789473684</v>
      </c>
      <c r="AT3097">
        <v>0</v>
      </c>
      <c r="AU3097">
        <v>1</v>
      </c>
      <c r="AW3097">
        <v>0.17037037037037037</v>
      </c>
      <c r="AX3097">
        <v>0.9555555555555556</v>
      </c>
      <c r="AY3097">
        <v>0.73913043478260865</v>
      </c>
      <c r="AZ3097">
        <v>0</v>
      </c>
      <c r="BA3097">
        <v>1</v>
      </c>
      <c r="BC3097">
        <v>1.0754716981132075</v>
      </c>
      <c r="BD3097">
        <v>0.70440251572327039</v>
      </c>
      <c r="BE3097">
        <v>0.72514619883040932</v>
      </c>
      <c r="BF3097">
        <v>0</v>
      </c>
      <c r="BG3097">
        <v>1</v>
      </c>
      <c r="BI3097">
        <v>0</v>
      </c>
      <c r="BJ3097">
        <v>1</v>
      </c>
    </row>
    <row r="3098" spans="1:62" x14ac:dyDescent="0.3">
      <c r="A3098">
        <v>2011</v>
      </c>
      <c r="B3098">
        <v>11035</v>
      </c>
      <c r="C3098" t="str">
        <f>VLOOKUP(B3098,'NAAM GEMEENTE'!$A$1:$B$319,2,FALSE)</f>
        <v>Ranst</v>
      </c>
      <c r="D3098">
        <v>0</v>
      </c>
      <c r="E3098">
        <v>0</v>
      </c>
      <c r="F3098">
        <f t="shared" si="147"/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357</v>
      </c>
      <c r="O3098">
        <v>37</v>
      </c>
      <c r="P3098">
        <f t="shared" si="148"/>
        <v>394</v>
      </c>
      <c r="Q3098">
        <v>434</v>
      </c>
      <c r="R3098">
        <v>330</v>
      </c>
      <c r="S3098">
        <v>189</v>
      </c>
      <c r="T3098">
        <v>19</v>
      </c>
      <c r="U3098">
        <v>39</v>
      </c>
      <c r="V3098">
        <v>0</v>
      </c>
      <c r="W3098">
        <v>17</v>
      </c>
      <c r="Z3098">
        <f t="shared" si="149"/>
        <v>0</v>
      </c>
      <c r="AI3098">
        <v>1422</v>
      </c>
      <c r="AJ3098">
        <v>0</v>
      </c>
      <c r="AL3098">
        <v>1</v>
      </c>
      <c r="AO3098">
        <v>394</v>
      </c>
      <c r="AP3098">
        <v>0</v>
      </c>
      <c r="AR3098">
        <v>1</v>
      </c>
      <c r="AU3098">
        <v>1</v>
      </c>
      <c r="AX3098">
        <v>1</v>
      </c>
      <c r="BA3098">
        <v>1</v>
      </c>
      <c r="BD3098">
        <v>1</v>
      </c>
      <c r="BG3098">
        <v>1</v>
      </c>
      <c r="BJ3098">
        <v>1</v>
      </c>
    </row>
    <row r="3099" spans="1:62" x14ac:dyDescent="0.3">
      <c r="A3099">
        <v>2011</v>
      </c>
      <c r="B3099">
        <v>11037</v>
      </c>
      <c r="C3099" t="str">
        <f>VLOOKUP(B3099,'NAAM GEMEENTE'!$A$1:$B$319,2,FALSE)</f>
        <v>Rumst</v>
      </c>
      <c r="D3099">
        <v>0</v>
      </c>
      <c r="E3099">
        <v>0</v>
      </c>
      <c r="F3099">
        <f t="shared" si="147"/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305</v>
      </c>
      <c r="O3099">
        <v>35</v>
      </c>
      <c r="P3099">
        <f t="shared" si="148"/>
        <v>340</v>
      </c>
      <c r="Q3099">
        <v>286</v>
      </c>
      <c r="R3099">
        <v>211</v>
      </c>
      <c r="S3099">
        <v>169</v>
      </c>
      <c r="T3099">
        <v>16</v>
      </c>
      <c r="U3099">
        <v>7</v>
      </c>
      <c r="V3099">
        <v>0</v>
      </c>
      <c r="W3099">
        <v>8</v>
      </c>
      <c r="Z3099">
        <f t="shared" si="149"/>
        <v>0</v>
      </c>
      <c r="AI3099">
        <v>1037</v>
      </c>
      <c r="AJ3099">
        <v>0</v>
      </c>
      <c r="AL3099">
        <v>1</v>
      </c>
      <c r="AO3099">
        <v>340</v>
      </c>
      <c r="AP3099">
        <v>0</v>
      </c>
      <c r="AR3099">
        <v>1</v>
      </c>
      <c r="AU3099">
        <v>1</v>
      </c>
      <c r="AX3099">
        <v>1</v>
      </c>
      <c r="BA3099">
        <v>1</v>
      </c>
      <c r="BD3099">
        <v>1</v>
      </c>
      <c r="BG3099">
        <v>1</v>
      </c>
      <c r="BJ3099">
        <v>1</v>
      </c>
    </row>
    <row r="3100" spans="1:62" x14ac:dyDescent="0.3">
      <c r="A3100">
        <v>2011</v>
      </c>
      <c r="B3100">
        <v>11038</v>
      </c>
      <c r="C3100" t="str">
        <f>VLOOKUP(B3100,'NAAM GEMEENTE'!$A$1:$B$319,2,FALSE)</f>
        <v>Schelle</v>
      </c>
      <c r="D3100">
        <v>0</v>
      </c>
      <c r="E3100">
        <v>0</v>
      </c>
      <c r="F3100">
        <f t="shared" si="147"/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167</v>
      </c>
      <c r="O3100">
        <v>27</v>
      </c>
      <c r="P3100">
        <f t="shared" si="148"/>
        <v>194</v>
      </c>
      <c r="Q3100">
        <v>184</v>
      </c>
      <c r="R3100">
        <v>160</v>
      </c>
      <c r="S3100">
        <v>91</v>
      </c>
      <c r="T3100">
        <v>11</v>
      </c>
      <c r="U3100">
        <v>2</v>
      </c>
      <c r="V3100">
        <v>0</v>
      </c>
      <c r="W3100">
        <v>6</v>
      </c>
      <c r="Z3100">
        <f t="shared" si="149"/>
        <v>0</v>
      </c>
      <c r="AI3100">
        <v>648</v>
      </c>
      <c r="AJ3100">
        <v>0</v>
      </c>
      <c r="AL3100">
        <v>1</v>
      </c>
      <c r="AO3100">
        <v>194</v>
      </c>
      <c r="AP3100">
        <v>0</v>
      </c>
      <c r="AR3100">
        <v>1</v>
      </c>
      <c r="AU3100">
        <v>1</v>
      </c>
      <c r="AX3100">
        <v>1</v>
      </c>
      <c r="BA3100">
        <v>1</v>
      </c>
      <c r="BD3100">
        <v>1</v>
      </c>
      <c r="BG3100">
        <v>1</v>
      </c>
      <c r="BJ3100">
        <v>1</v>
      </c>
    </row>
    <row r="3101" spans="1:62" x14ac:dyDescent="0.3">
      <c r="A3101">
        <v>2011</v>
      </c>
      <c r="B3101">
        <v>11039</v>
      </c>
      <c r="C3101" t="str">
        <f>VLOOKUP(B3101,'NAAM GEMEENTE'!$A$1:$B$319,2,FALSE)</f>
        <v>Schilde</v>
      </c>
      <c r="D3101">
        <v>92</v>
      </c>
      <c r="E3101">
        <v>7</v>
      </c>
      <c r="F3101">
        <f t="shared" si="147"/>
        <v>99</v>
      </c>
      <c r="G3101">
        <v>91</v>
      </c>
      <c r="H3101">
        <v>52</v>
      </c>
      <c r="I3101">
        <v>24</v>
      </c>
      <c r="J3101">
        <v>0</v>
      </c>
      <c r="K3101">
        <v>0</v>
      </c>
      <c r="L3101">
        <v>0</v>
      </c>
      <c r="M3101">
        <v>0</v>
      </c>
      <c r="N3101">
        <v>431</v>
      </c>
      <c r="O3101">
        <v>34</v>
      </c>
      <c r="P3101">
        <f t="shared" si="148"/>
        <v>465</v>
      </c>
      <c r="Q3101">
        <v>586</v>
      </c>
      <c r="R3101">
        <v>259</v>
      </c>
      <c r="S3101">
        <v>143</v>
      </c>
      <c r="T3101">
        <v>35</v>
      </c>
      <c r="U3101">
        <v>2</v>
      </c>
      <c r="V3101">
        <v>0</v>
      </c>
      <c r="W3101">
        <v>9</v>
      </c>
      <c r="X3101">
        <v>249</v>
      </c>
      <c r="Y3101">
        <v>25</v>
      </c>
      <c r="Z3101">
        <f t="shared" si="149"/>
        <v>274</v>
      </c>
      <c r="AA3101">
        <v>189</v>
      </c>
      <c r="AB3101">
        <v>246</v>
      </c>
      <c r="AC3101">
        <v>103</v>
      </c>
      <c r="AD3101">
        <v>0</v>
      </c>
      <c r="AE3101">
        <v>0</v>
      </c>
      <c r="AF3101">
        <v>0</v>
      </c>
      <c r="AG3101">
        <v>0</v>
      </c>
      <c r="AH3101">
        <v>812</v>
      </c>
      <c r="AI3101">
        <v>1499</v>
      </c>
      <c r="AJ3101">
        <v>266</v>
      </c>
      <c r="AK3101">
        <v>0.54169446297531687</v>
      </c>
      <c r="AL3101">
        <v>0.82254836557705135</v>
      </c>
      <c r="AM3101">
        <v>0.67241379310344829</v>
      </c>
      <c r="AN3101">
        <v>274</v>
      </c>
      <c r="AO3101">
        <v>465</v>
      </c>
      <c r="AP3101">
        <v>99</v>
      </c>
      <c r="AQ3101">
        <v>0.58924731182795698</v>
      </c>
      <c r="AR3101">
        <v>0.7870967741935484</v>
      </c>
      <c r="AS3101">
        <v>0.63868613138686137</v>
      </c>
      <c r="AT3101">
        <v>0.3225255972696246</v>
      </c>
      <c r="AU3101">
        <v>0.84470989761092152</v>
      </c>
      <c r="AV3101">
        <v>0.51851851851851849</v>
      </c>
      <c r="AW3101">
        <v>0.9498069498069498</v>
      </c>
      <c r="AX3101">
        <v>0.79922779922779918</v>
      </c>
      <c r="AY3101">
        <v>0.78861788617886175</v>
      </c>
      <c r="AZ3101">
        <v>0</v>
      </c>
      <c r="BA3101">
        <v>1</v>
      </c>
      <c r="BC3101">
        <v>0.72027972027972031</v>
      </c>
      <c r="BD3101">
        <v>0.83216783216783219</v>
      </c>
      <c r="BE3101">
        <v>0.76699029126213591</v>
      </c>
      <c r="BF3101">
        <v>0</v>
      </c>
      <c r="BG3101">
        <v>1</v>
      </c>
      <c r="BI3101">
        <v>0</v>
      </c>
      <c r="BJ3101">
        <v>1</v>
      </c>
    </row>
    <row r="3102" spans="1:62" x14ac:dyDescent="0.3">
      <c r="A3102">
        <v>2011</v>
      </c>
      <c r="B3102">
        <v>11040</v>
      </c>
      <c r="C3102" t="str">
        <f>VLOOKUP(B3102,'NAAM GEMEENTE'!$A$1:$B$319,2,FALSE)</f>
        <v>Schoten</v>
      </c>
      <c r="D3102">
        <v>411</v>
      </c>
      <c r="E3102">
        <v>37</v>
      </c>
      <c r="F3102">
        <f t="shared" si="147"/>
        <v>448</v>
      </c>
      <c r="G3102">
        <v>420</v>
      </c>
      <c r="H3102">
        <v>152</v>
      </c>
      <c r="I3102">
        <v>127</v>
      </c>
      <c r="J3102">
        <v>0</v>
      </c>
      <c r="K3102">
        <v>0</v>
      </c>
      <c r="L3102">
        <v>0</v>
      </c>
      <c r="M3102">
        <v>0</v>
      </c>
      <c r="N3102">
        <v>681</v>
      </c>
      <c r="O3102">
        <v>81</v>
      </c>
      <c r="P3102">
        <f t="shared" si="148"/>
        <v>762</v>
      </c>
      <c r="Q3102">
        <v>723</v>
      </c>
      <c r="R3102">
        <v>514</v>
      </c>
      <c r="S3102">
        <v>376</v>
      </c>
      <c r="T3102">
        <v>43</v>
      </c>
      <c r="U3102">
        <v>8</v>
      </c>
      <c r="V3102">
        <v>0</v>
      </c>
      <c r="W3102">
        <v>14</v>
      </c>
      <c r="X3102">
        <v>856</v>
      </c>
      <c r="Y3102">
        <v>110</v>
      </c>
      <c r="Z3102">
        <f t="shared" si="149"/>
        <v>966</v>
      </c>
      <c r="AA3102">
        <v>828</v>
      </c>
      <c r="AB3102">
        <v>482</v>
      </c>
      <c r="AC3102">
        <v>446</v>
      </c>
      <c r="AD3102">
        <v>0</v>
      </c>
      <c r="AE3102">
        <v>0</v>
      </c>
      <c r="AF3102">
        <v>0</v>
      </c>
      <c r="AG3102">
        <v>0</v>
      </c>
      <c r="AH3102">
        <v>2722</v>
      </c>
      <c r="AI3102">
        <v>2440</v>
      </c>
      <c r="AJ3102">
        <v>1147</v>
      </c>
      <c r="AK3102">
        <v>1.1155737704918032</v>
      </c>
      <c r="AL3102">
        <v>0.52991803278688521</v>
      </c>
      <c r="AM3102">
        <v>0.57861866274797946</v>
      </c>
      <c r="AN3102">
        <v>966</v>
      </c>
      <c r="AO3102">
        <v>762</v>
      </c>
      <c r="AP3102">
        <v>448</v>
      </c>
      <c r="AQ3102">
        <v>1.2677165354330708</v>
      </c>
      <c r="AR3102">
        <v>0.4120734908136483</v>
      </c>
      <c r="AS3102">
        <v>0.53623188405797106</v>
      </c>
      <c r="AT3102">
        <v>1.1452282157676348</v>
      </c>
      <c r="AU3102">
        <v>0.41908713692946059</v>
      </c>
      <c r="AV3102">
        <v>0.49275362318840582</v>
      </c>
      <c r="AW3102">
        <v>0.9377431906614786</v>
      </c>
      <c r="AX3102">
        <v>0.7042801556420234</v>
      </c>
      <c r="AY3102">
        <v>0.68464730290456433</v>
      </c>
      <c r="AZ3102">
        <v>0</v>
      </c>
      <c r="BA3102">
        <v>1</v>
      </c>
      <c r="BC3102">
        <v>1.1861702127659575</v>
      </c>
      <c r="BD3102">
        <v>0.66223404255319152</v>
      </c>
      <c r="BE3102">
        <v>0.7152466367713004</v>
      </c>
      <c r="BF3102">
        <v>0</v>
      </c>
      <c r="BG3102">
        <v>1</v>
      </c>
      <c r="BI3102">
        <v>0</v>
      </c>
      <c r="BJ3102">
        <v>1</v>
      </c>
    </row>
    <row r="3103" spans="1:62" x14ac:dyDescent="0.3">
      <c r="A3103">
        <v>2011</v>
      </c>
      <c r="B3103">
        <v>11044</v>
      </c>
      <c r="C3103" t="str">
        <f>VLOOKUP(B3103,'NAAM GEMEENTE'!$A$1:$B$319,2,FALSE)</f>
        <v>Stabroek</v>
      </c>
      <c r="D3103">
        <v>55</v>
      </c>
      <c r="E3103">
        <v>29</v>
      </c>
      <c r="F3103">
        <f t="shared" si="147"/>
        <v>84</v>
      </c>
      <c r="G3103">
        <v>0</v>
      </c>
      <c r="H3103">
        <v>99</v>
      </c>
      <c r="I3103">
        <v>105</v>
      </c>
      <c r="J3103">
        <v>0</v>
      </c>
      <c r="K3103">
        <v>0</v>
      </c>
      <c r="L3103">
        <v>0</v>
      </c>
      <c r="M3103">
        <v>0</v>
      </c>
      <c r="N3103">
        <v>318</v>
      </c>
      <c r="O3103">
        <v>48</v>
      </c>
      <c r="P3103">
        <f t="shared" si="148"/>
        <v>366</v>
      </c>
      <c r="Q3103">
        <v>223</v>
      </c>
      <c r="R3103">
        <v>333</v>
      </c>
      <c r="S3103">
        <v>266</v>
      </c>
      <c r="T3103">
        <v>8</v>
      </c>
      <c r="U3103">
        <v>4</v>
      </c>
      <c r="V3103">
        <v>0</v>
      </c>
      <c r="W3103">
        <v>11</v>
      </c>
      <c r="X3103">
        <v>230</v>
      </c>
      <c r="Y3103">
        <v>215</v>
      </c>
      <c r="Z3103">
        <f t="shared" si="149"/>
        <v>445</v>
      </c>
      <c r="AA3103">
        <v>0</v>
      </c>
      <c r="AB3103">
        <v>403</v>
      </c>
      <c r="AC3103">
        <v>669</v>
      </c>
      <c r="AD3103">
        <v>0</v>
      </c>
      <c r="AE3103">
        <v>0</v>
      </c>
      <c r="AF3103">
        <v>0</v>
      </c>
      <c r="AG3103">
        <v>0</v>
      </c>
      <c r="AH3103">
        <v>1517</v>
      </c>
      <c r="AI3103">
        <v>1211</v>
      </c>
      <c r="AJ3103">
        <v>288</v>
      </c>
      <c r="AK3103">
        <v>1.2526837324525186</v>
      </c>
      <c r="AL3103">
        <v>0.76218001651527667</v>
      </c>
      <c r="AM3103">
        <v>0.81015161502966382</v>
      </c>
      <c r="AN3103">
        <v>445</v>
      </c>
      <c r="AO3103">
        <v>366</v>
      </c>
      <c r="AP3103">
        <v>84</v>
      </c>
      <c r="AQ3103">
        <v>1.215846994535519</v>
      </c>
      <c r="AR3103">
        <v>0.77049180327868849</v>
      </c>
      <c r="AS3103">
        <v>0.81123595505617974</v>
      </c>
      <c r="AT3103">
        <v>0</v>
      </c>
      <c r="AU3103">
        <v>1</v>
      </c>
      <c r="AW3103">
        <v>1.2102102102102101</v>
      </c>
      <c r="AX3103">
        <v>0.70270270270270274</v>
      </c>
      <c r="AY3103">
        <v>0.75434243176178661</v>
      </c>
      <c r="AZ3103">
        <v>0</v>
      </c>
      <c r="BA3103">
        <v>1</v>
      </c>
      <c r="BC3103">
        <v>2.5150375939849625</v>
      </c>
      <c r="BD3103">
        <v>0.60526315789473684</v>
      </c>
      <c r="BE3103">
        <v>0.84304932735426008</v>
      </c>
      <c r="BF3103">
        <v>0</v>
      </c>
      <c r="BG3103">
        <v>1</v>
      </c>
      <c r="BI3103">
        <v>0</v>
      </c>
      <c r="BJ3103">
        <v>1</v>
      </c>
    </row>
    <row r="3104" spans="1:62" x14ac:dyDescent="0.3">
      <c r="A3104">
        <v>2011</v>
      </c>
      <c r="B3104">
        <v>11050</v>
      </c>
      <c r="C3104" t="str">
        <f>VLOOKUP(B3104,'NAAM GEMEENTE'!$A$1:$B$319,2,FALSE)</f>
        <v>Wijnegem</v>
      </c>
      <c r="D3104">
        <v>64</v>
      </c>
      <c r="E3104">
        <v>0</v>
      </c>
      <c r="F3104">
        <f t="shared" si="147"/>
        <v>64</v>
      </c>
      <c r="G3104">
        <v>65</v>
      </c>
      <c r="H3104">
        <v>32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169</v>
      </c>
      <c r="O3104">
        <v>24</v>
      </c>
      <c r="P3104">
        <f t="shared" si="148"/>
        <v>193</v>
      </c>
      <c r="Q3104">
        <v>145</v>
      </c>
      <c r="R3104">
        <v>132</v>
      </c>
      <c r="S3104">
        <v>100</v>
      </c>
      <c r="T3104">
        <v>10</v>
      </c>
      <c r="U3104">
        <v>1</v>
      </c>
      <c r="V3104">
        <v>0</v>
      </c>
      <c r="W3104">
        <v>8</v>
      </c>
      <c r="X3104">
        <v>272</v>
      </c>
      <c r="Y3104">
        <v>0</v>
      </c>
      <c r="Z3104">
        <f t="shared" si="149"/>
        <v>272</v>
      </c>
      <c r="AA3104">
        <v>274</v>
      </c>
      <c r="AB3104">
        <v>207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753</v>
      </c>
      <c r="AI3104">
        <v>589</v>
      </c>
      <c r="AJ3104">
        <v>161</v>
      </c>
      <c r="AK3104">
        <v>1.2784380305602716</v>
      </c>
      <c r="AL3104">
        <v>0.72665534804753817</v>
      </c>
      <c r="AM3104">
        <v>0.78618857901726424</v>
      </c>
      <c r="AN3104">
        <v>272</v>
      </c>
      <c r="AO3104">
        <v>193</v>
      </c>
      <c r="AP3104">
        <v>64</v>
      </c>
      <c r="AQ3104">
        <v>1.4093264248704662</v>
      </c>
      <c r="AR3104">
        <v>0.66839378238341973</v>
      </c>
      <c r="AS3104">
        <v>0.76470588235294112</v>
      </c>
      <c r="AT3104">
        <v>1.8896551724137931</v>
      </c>
      <c r="AU3104">
        <v>0.55172413793103448</v>
      </c>
      <c r="AV3104">
        <v>0.76277372262773724</v>
      </c>
      <c r="AW3104">
        <v>1.5681818181818181</v>
      </c>
      <c r="AX3104">
        <v>0.75757575757575757</v>
      </c>
      <c r="AY3104">
        <v>0.84541062801932365</v>
      </c>
      <c r="AZ3104">
        <v>0</v>
      </c>
      <c r="BA3104">
        <v>1</v>
      </c>
      <c r="BC3104">
        <v>0</v>
      </c>
      <c r="BD3104">
        <v>1</v>
      </c>
      <c r="BF3104">
        <v>0</v>
      </c>
      <c r="BG3104">
        <v>1</v>
      </c>
      <c r="BI3104">
        <v>0</v>
      </c>
      <c r="BJ3104">
        <v>1</v>
      </c>
    </row>
    <row r="3105" spans="1:63" x14ac:dyDescent="0.3">
      <c r="A3105">
        <v>2011</v>
      </c>
      <c r="B3105">
        <v>11052</v>
      </c>
      <c r="C3105" t="str">
        <f>VLOOKUP(B3105,'NAAM GEMEENTE'!$A$1:$B$319,2,FALSE)</f>
        <v>Wommelgem</v>
      </c>
      <c r="D3105">
        <v>0</v>
      </c>
      <c r="E3105">
        <v>0</v>
      </c>
      <c r="F3105">
        <f t="shared" si="147"/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241</v>
      </c>
      <c r="O3105">
        <v>39</v>
      </c>
      <c r="P3105">
        <f t="shared" si="148"/>
        <v>280</v>
      </c>
      <c r="Q3105">
        <v>216</v>
      </c>
      <c r="R3105">
        <v>239</v>
      </c>
      <c r="S3105">
        <v>167</v>
      </c>
      <c r="T3105">
        <v>27</v>
      </c>
      <c r="U3105">
        <v>20</v>
      </c>
      <c r="V3105">
        <v>0</v>
      </c>
      <c r="W3105">
        <v>14</v>
      </c>
      <c r="Z3105">
        <f t="shared" si="149"/>
        <v>0</v>
      </c>
      <c r="AI3105">
        <v>963</v>
      </c>
      <c r="AJ3105">
        <v>0</v>
      </c>
      <c r="AL3105">
        <v>1</v>
      </c>
      <c r="AO3105">
        <v>280</v>
      </c>
      <c r="AP3105">
        <v>0</v>
      </c>
      <c r="AR3105">
        <v>1</v>
      </c>
      <c r="AU3105">
        <v>1</v>
      </c>
      <c r="AX3105">
        <v>1</v>
      </c>
      <c r="BA3105">
        <v>1</v>
      </c>
      <c r="BD3105">
        <v>1</v>
      </c>
      <c r="BG3105">
        <v>1</v>
      </c>
      <c r="BJ3105">
        <v>1</v>
      </c>
    </row>
    <row r="3106" spans="1:63" x14ac:dyDescent="0.3">
      <c r="A3106">
        <v>2011</v>
      </c>
      <c r="B3106">
        <v>11053</v>
      </c>
      <c r="C3106" t="str">
        <f>VLOOKUP(B3106,'NAAM GEMEENTE'!$A$1:$B$319,2,FALSE)</f>
        <v>Wuustwezel</v>
      </c>
      <c r="D3106">
        <v>45</v>
      </c>
      <c r="E3106">
        <v>18</v>
      </c>
      <c r="F3106">
        <f t="shared" si="147"/>
        <v>63</v>
      </c>
      <c r="G3106">
        <v>0</v>
      </c>
      <c r="H3106">
        <v>152</v>
      </c>
      <c r="I3106">
        <v>48</v>
      </c>
      <c r="J3106">
        <v>0</v>
      </c>
      <c r="K3106">
        <v>0</v>
      </c>
      <c r="L3106">
        <v>0</v>
      </c>
      <c r="M3106">
        <v>0</v>
      </c>
      <c r="N3106">
        <v>359</v>
      </c>
      <c r="O3106">
        <v>73</v>
      </c>
      <c r="P3106">
        <f t="shared" si="148"/>
        <v>432</v>
      </c>
      <c r="Q3106">
        <v>319</v>
      </c>
      <c r="R3106">
        <v>401</v>
      </c>
      <c r="S3106">
        <v>297</v>
      </c>
      <c r="T3106">
        <v>25</v>
      </c>
      <c r="U3106">
        <v>5</v>
      </c>
      <c r="V3106">
        <v>0</v>
      </c>
      <c r="W3106">
        <v>14</v>
      </c>
      <c r="X3106">
        <v>161</v>
      </c>
      <c r="Y3106">
        <v>41</v>
      </c>
      <c r="Z3106">
        <f t="shared" si="149"/>
        <v>202</v>
      </c>
      <c r="AA3106">
        <v>0</v>
      </c>
      <c r="AB3106">
        <v>362</v>
      </c>
      <c r="AC3106">
        <v>112</v>
      </c>
      <c r="AD3106">
        <v>0</v>
      </c>
      <c r="AE3106">
        <v>0</v>
      </c>
      <c r="AF3106">
        <v>0</v>
      </c>
      <c r="AG3106">
        <v>0</v>
      </c>
      <c r="AH3106">
        <v>676</v>
      </c>
      <c r="AI3106">
        <v>1493</v>
      </c>
      <c r="AJ3106">
        <v>263</v>
      </c>
      <c r="AK3106">
        <v>0.45277963831212326</v>
      </c>
      <c r="AL3106">
        <v>0.82384460817146687</v>
      </c>
      <c r="AM3106">
        <v>0.61094674556213013</v>
      </c>
      <c r="AN3106">
        <v>202</v>
      </c>
      <c r="AO3106">
        <v>432</v>
      </c>
      <c r="AP3106">
        <v>63</v>
      </c>
      <c r="AQ3106">
        <v>0.46759259259259262</v>
      </c>
      <c r="AR3106">
        <v>0.85416666666666663</v>
      </c>
      <c r="AS3106">
        <v>0.68811881188118806</v>
      </c>
      <c r="AT3106">
        <v>0</v>
      </c>
      <c r="AU3106">
        <v>1</v>
      </c>
      <c r="AW3106">
        <v>0.90274314214463836</v>
      </c>
      <c r="AX3106">
        <v>0.62094763092269323</v>
      </c>
      <c r="AY3106">
        <v>0.58011049723756902</v>
      </c>
      <c r="AZ3106">
        <v>0</v>
      </c>
      <c r="BA3106">
        <v>1</v>
      </c>
      <c r="BC3106">
        <v>0.37710437710437711</v>
      </c>
      <c r="BD3106">
        <v>0.83838383838383834</v>
      </c>
      <c r="BE3106">
        <v>0.5714285714285714</v>
      </c>
      <c r="BF3106">
        <v>0</v>
      </c>
      <c r="BG3106">
        <v>1</v>
      </c>
      <c r="BI3106">
        <v>0</v>
      </c>
      <c r="BJ3106">
        <v>1</v>
      </c>
    </row>
    <row r="3107" spans="1:63" x14ac:dyDescent="0.3">
      <c r="A3107">
        <v>2011</v>
      </c>
      <c r="B3107">
        <v>11054</v>
      </c>
      <c r="C3107" t="str">
        <f>VLOOKUP(B3107,'NAAM GEMEENTE'!$A$1:$B$319,2,FALSE)</f>
        <v>Zandhoven</v>
      </c>
      <c r="D3107">
        <v>24</v>
      </c>
      <c r="E3107">
        <v>14</v>
      </c>
      <c r="F3107">
        <f t="shared" si="147"/>
        <v>38</v>
      </c>
      <c r="G3107">
        <v>0</v>
      </c>
      <c r="H3107">
        <v>46</v>
      </c>
      <c r="I3107">
        <v>17</v>
      </c>
      <c r="J3107">
        <v>0</v>
      </c>
      <c r="K3107">
        <v>0</v>
      </c>
      <c r="L3107">
        <v>0</v>
      </c>
      <c r="M3107">
        <v>0</v>
      </c>
      <c r="N3107">
        <v>210</v>
      </c>
      <c r="O3107">
        <v>32</v>
      </c>
      <c r="P3107">
        <f t="shared" si="148"/>
        <v>242</v>
      </c>
      <c r="Q3107">
        <v>228</v>
      </c>
      <c r="R3107">
        <v>219</v>
      </c>
      <c r="S3107">
        <v>151</v>
      </c>
      <c r="T3107">
        <v>21</v>
      </c>
      <c r="U3107">
        <v>3</v>
      </c>
      <c r="V3107">
        <v>0</v>
      </c>
      <c r="W3107">
        <v>18</v>
      </c>
      <c r="X3107">
        <v>163</v>
      </c>
      <c r="Y3107">
        <v>82</v>
      </c>
      <c r="Z3107">
        <f t="shared" si="149"/>
        <v>245</v>
      </c>
      <c r="AA3107">
        <v>0</v>
      </c>
      <c r="AB3107">
        <v>244</v>
      </c>
      <c r="AC3107">
        <v>175</v>
      </c>
      <c r="AD3107">
        <v>0</v>
      </c>
      <c r="AE3107">
        <v>0</v>
      </c>
      <c r="AF3107">
        <v>0</v>
      </c>
      <c r="AG3107">
        <v>0</v>
      </c>
      <c r="AH3107">
        <v>664</v>
      </c>
      <c r="AI3107">
        <v>882</v>
      </c>
      <c r="AJ3107">
        <v>101</v>
      </c>
      <c r="AK3107">
        <v>0.75283446712018143</v>
      </c>
      <c r="AL3107">
        <v>0.88548752834467115</v>
      </c>
      <c r="AM3107">
        <v>0.84789156626506024</v>
      </c>
      <c r="AN3107">
        <v>245</v>
      </c>
      <c r="AO3107">
        <v>242</v>
      </c>
      <c r="AP3107">
        <v>38</v>
      </c>
      <c r="AQ3107">
        <v>1.0123966942148761</v>
      </c>
      <c r="AR3107">
        <v>0.84297520661157022</v>
      </c>
      <c r="AS3107">
        <v>0.8448979591836735</v>
      </c>
      <c r="AT3107">
        <v>0</v>
      </c>
      <c r="AU3107">
        <v>1</v>
      </c>
      <c r="AW3107">
        <v>1.1141552511415524</v>
      </c>
      <c r="AX3107">
        <v>0.78995433789954339</v>
      </c>
      <c r="AY3107">
        <v>0.81147540983606559</v>
      </c>
      <c r="AZ3107">
        <v>0</v>
      </c>
      <c r="BA3107">
        <v>1</v>
      </c>
      <c r="BC3107">
        <v>1.1589403973509933</v>
      </c>
      <c r="BD3107">
        <v>0.88741721854304634</v>
      </c>
      <c r="BE3107">
        <v>0.9028571428571428</v>
      </c>
      <c r="BF3107">
        <v>0</v>
      </c>
      <c r="BG3107">
        <v>1</v>
      </c>
      <c r="BI3107">
        <v>0</v>
      </c>
      <c r="BJ3107">
        <v>1</v>
      </c>
    </row>
    <row r="3108" spans="1:63" x14ac:dyDescent="0.3">
      <c r="A3108">
        <v>2011</v>
      </c>
      <c r="B3108">
        <v>11055</v>
      </c>
      <c r="C3108" t="str">
        <f>VLOOKUP(B3108,'NAAM GEMEENTE'!$A$1:$B$319,2,FALSE)</f>
        <v>Zoersel</v>
      </c>
      <c r="D3108">
        <v>0</v>
      </c>
      <c r="E3108">
        <v>0</v>
      </c>
      <c r="F3108">
        <f t="shared" si="147"/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430</v>
      </c>
      <c r="O3108">
        <v>35</v>
      </c>
      <c r="P3108">
        <f t="shared" si="148"/>
        <v>465</v>
      </c>
      <c r="Q3108">
        <v>468</v>
      </c>
      <c r="R3108">
        <v>348</v>
      </c>
      <c r="S3108">
        <v>235</v>
      </c>
      <c r="T3108">
        <v>36</v>
      </c>
      <c r="U3108">
        <v>1</v>
      </c>
      <c r="V3108">
        <v>0</v>
      </c>
      <c r="W3108">
        <v>19</v>
      </c>
      <c r="Z3108">
        <f t="shared" si="149"/>
        <v>0</v>
      </c>
      <c r="AI3108">
        <v>1572</v>
      </c>
      <c r="AJ3108">
        <v>0</v>
      </c>
      <c r="AL3108">
        <v>1</v>
      </c>
      <c r="AO3108">
        <v>465</v>
      </c>
      <c r="AP3108">
        <v>0</v>
      </c>
      <c r="AR3108">
        <v>1</v>
      </c>
      <c r="AU3108">
        <v>1</v>
      </c>
      <c r="AX3108">
        <v>1</v>
      </c>
      <c r="BA3108">
        <v>1</v>
      </c>
      <c r="BD3108">
        <v>1</v>
      </c>
      <c r="BG3108">
        <v>1</v>
      </c>
      <c r="BJ3108">
        <v>1</v>
      </c>
    </row>
    <row r="3109" spans="1:63" x14ac:dyDescent="0.3">
      <c r="A3109">
        <v>2011</v>
      </c>
      <c r="B3109">
        <v>11056</v>
      </c>
      <c r="C3109" t="str">
        <f>VLOOKUP(B3109,'NAAM GEMEENTE'!$A$1:$B$319,2,FALSE)</f>
        <v>Zwijndrecht</v>
      </c>
      <c r="D3109">
        <v>2</v>
      </c>
      <c r="E3109">
        <v>0</v>
      </c>
      <c r="F3109">
        <f t="shared" si="147"/>
        <v>2</v>
      </c>
      <c r="G3109">
        <v>0</v>
      </c>
      <c r="H3109">
        <v>3</v>
      </c>
      <c r="I3109">
        <v>1</v>
      </c>
      <c r="J3109">
        <v>0</v>
      </c>
      <c r="K3109">
        <v>0</v>
      </c>
      <c r="L3109">
        <v>0</v>
      </c>
      <c r="M3109">
        <v>0</v>
      </c>
      <c r="N3109">
        <v>287</v>
      </c>
      <c r="O3109">
        <v>54</v>
      </c>
      <c r="P3109">
        <f t="shared" si="148"/>
        <v>341</v>
      </c>
      <c r="Q3109">
        <v>259</v>
      </c>
      <c r="R3109">
        <v>223</v>
      </c>
      <c r="S3109">
        <v>244</v>
      </c>
      <c r="T3109">
        <v>15</v>
      </c>
      <c r="U3109">
        <v>1</v>
      </c>
      <c r="V3109">
        <v>0</v>
      </c>
      <c r="W3109">
        <v>13</v>
      </c>
      <c r="X3109">
        <v>17</v>
      </c>
      <c r="Y3109">
        <v>11</v>
      </c>
      <c r="Z3109">
        <f t="shared" si="149"/>
        <v>28</v>
      </c>
      <c r="AA3109">
        <v>0</v>
      </c>
      <c r="AB3109">
        <v>60</v>
      </c>
      <c r="AC3109">
        <v>63</v>
      </c>
      <c r="AD3109">
        <v>0</v>
      </c>
      <c r="AE3109">
        <v>0</v>
      </c>
      <c r="AF3109">
        <v>0</v>
      </c>
      <c r="AG3109">
        <v>0</v>
      </c>
      <c r="AH3109">
        <v>151</v>
      </c>
      <c r="AI3109">
        <v>1096</v>
      </c>
      <c r="AJ3109">
        <v>6</v>
      </c>
      <c r="AK3109">
        <v>0.13777372262773724</v>
      </c>
      <c r="AL3109">
        <v>0.99452554744525545</v>
      </c>
      <c r="AM3109">
        <v>0.96026490066225167</v>
      </c>
      <c r="AN3109">
        <v>28</v>
      </c>
      <c r="AO3109">
        <v>341</v>
      </c>
      <c r="AP3109">
        <v>2</v>
      </c>
      <c r="AQ3109">
        <v>8.2111436950146624E-2</v>
      </c>
      <c r="AR3109">
        <v>0.99413489736070382</v>
      </c>
      <c r="AS3109">
        <v>0.9285714285714286</v>
      </c>
      <c r="AT3109">
        <v>0</v>
      </c>
      <c r="AU3109">
        <v>1</v>
      </c>
      <c r="AW3109">
        <v>0.26905829596412556</v>
      </c>
      <c r="AX3109">
        <v>0.98654708520179368</v>
      </c>
      <c r="AY3109">
        <v>0.95</v>
      </c>
      <c r="AZ3109">
        <v>0</v>
      </c>
      <c r="BA3109">
        <v>1</v>
      </c>
      <c r="BC3109">
        <v>0.25819672131147542</v>
      </c>
      <c r="BD3109">
        <v>0.99590163934426235</v>
      </c>
      <c r="BE3109">
        <v>0.98412698412698407</v>
      </c>
      <c r="BF3109">
        <v>0</v>
      </c>
      <c r="BG3109">
        <v>1</v>
      </c>
      <c r="BI3109">
        <v>0</v>
      </c>
      <c r="BJ3109">
        <v>1</v>
      </c>
    </row>
    <row r="3110" spans="1:63" x14ac:dyDescent="0.3">
      <c r="A3110">
        <v>2011</v>
      </c>
      <c r="B3110">
        <v>11057</v>
      </c>
      <c r="C3110" t="str">
        <f>VLOOKUP(B3110,'NAAM GEMEENTE'!$A$1:$B$319,2,FALSE)</f>
        <v>Malle</v>
      </c>
      <c r="D3110">
        <v>256</v>
      </c>
      <c r="E3110">
        <v>30</v>
      </c>
      <c r="F3110">
        <f t="shared" si="147"/>
        <v>286</v>
      </c>
      <c r="G3110">
        <v>236</v>
      </c>
      <c r="H3110">
        <v>174</v>
      </c>
      <c r="I3110">
        <v>86</v>
      </c>
      <c r="J3110">
        <v>18</v>
      </c>
      <c r="K3110">
        <v>0</v>
      </c>
      <c r="L3110">
        <v>0</v>
      </c>
      <c r="M3110">
        <v>0</v>
      </c>
      <c r="N3110">
        <v>295</v>
      </c>
      <c r="O3110">
        <v>56</v>
      </c>
      <c r="P3110">
        <f t="shared" si="148"/>
        <v>351</v>
      </c>
      <c r="Q3110">
        <v>252</v>
      </c>
      <c r="R3110">
        <v>272</v>
      </c>
      <c r="S3110">
        <v>193</v>
      </c>
      <c r="T3110">
        <v>24</v>
      </c>
      <c r="U3110">
        <v>2</v>
      </c>
      <c r="V3110">
        <v>0</v>
      </c>
      <c r="W3110">
        <v>10</v>
      </c>
      <c r="X3110">
        <v>1284</v>
      </c>
      <c r="Y3110">
        <v>113</v>
      </c>
      <c r="Z3110">
        <f t="shared" si="149"/>
        <v>1397</v>
      </c>
      <c r="AA3110">
        <v>1220</v>
      </c>
      <c r="AB3110">
        <v>744</v>
      </c>
      <c r="AC3110">
        <v>451</v>
      </c>
      <c r="AD3110">
        <v>112</v>
      </c>
      <c r="AE3110">
        <v>0</v>
      </c>
      <c r="AF3110">
        <v>0</v>
      </c>
      <c r="AG3110">
        <v>0</v>
      </c>
      <c r="AH3110">
        <v>3924</v>
      </c>
      <c r="AI3110">
        <v>1104</v>
      </c>
      <c r="AJ3110">
        <v>800</v>
      </c>
      <c r="AK3110">
        <v>3.5543478260869565</v>
      </c>
      <c r="AL3110">
        <v>0.27536231884057971</v>
      </c>
      <c r="AM3110">
        <v>0.7961264016309888</v>
      </c>
      <c r="AN3110">
        <v>1397</v>
      </c>
      <c r="AO3110">
        <v>351</v>
      </c>
      <c r="AP3110">
        <v>286</v>
      </c>
      <c r="AQ3110">
        <v>3.9800569800569803</v>
      </c>
      <c r="AR3110">
        <v>0.18518518518518517</v>
      </c>
      <c r="AS3110">
        <v>0.79527559055118113</v>
      </c>
      <c r="AT3110">
        <v>4.8412698412698409</v>
      </c>
      <c r="AU3110">
        <v>6.3492063492063489E-2</v>
      </c>
      <c r="AV3110">
        <v>0.80655737704918029</v>
      </c>
      <c r="AW3110">
        <v>2.7352941176470589</v>
      </c>
      <c r="AX3110">
        <v>0.36029411764705882</v>
      </c>
      <c r="AY3110">
        <v>0.7661290322580645</v>
      </c>
      <c r="AZ3110">
        <v>4.666666666666667</v>
      </c>
      <c r="BA3110">
        <v>0.25</v>
      </c>
      <c r="BB3110">
        <v>0.8392857142857143</v>
      </c>
      <c r="BC3110">
        <v>2.3367875647668392</v>
      </c>
      <c r="BD3110">
        <v>0.55440414507772018</v>
      </c>
      <c r="BE3110">
        <v>0.80931263858093128</v>
      </c>
      <c r="BF3110">
        <v>0</v>
      </c>
      <c r="BG3110">
        <v>1</v>
      </c>
      <c r="BI3110">
        <v>0</v>
      </c>
      <c r="BJ3110">
        <v>1</v>
      </c>
    </row>
    <row r="3111" spans="1:63" x14ac:dyDescent="0.3">
      <c r="A3111">
        <v>2011</v>
      </c>
      <c r="B3111">
        <v>12002</v>
      </c>
      <c r="C3111" t="str">
        <f>VLOOKUP(B3111,'NAAM GEMEENTE'!$A$1:$B$319,2,FALSE)</f>
        <v>Berlaar</v>
      </c>
      <c r="D3111">
        <v>133</v>
      </c>
      <c r="E3111">
        <v>6</v>
      </c>
      <c r="F3111">
        <f t="shared" si="147"/>
        <v>139</v>
      </c>
      <c r="G3111">
        <v>139</v>
      </c>
      <c r="H3111">
        <v>37</v>
      </c>
      <c r="I3111">
        <v>18</v>
      </c>
      <c r="J3111">
        <v>0</v>
      </c>
      <c r="K3111">
        <v>0</v>
      </c>
      <c r="L3111">
        <v>0</v>
      </c>
      <c r="M3111">
        <v>0</v>
      </c>
      <c r="N3111">
        <v>201</v>
      </c>
      <c r="O3111">
        <v>31</v>
      </c>
      <c r="P3111">
        <f t="shared" si="148"/>
        <v>232</v>
      </c>
      <c r="Q3111">
        <v>212</v>
      </c>
      <c r="R3111">
        <v>143</v>
      </c>
      <c r="S3111">
        <v>115</v>
      </c>
      <c r="T3111">
        <v>6</v>
      </c>
      <c r="U3111">
        <v>0</v>
      </c>
      <c r="V3111">
        <v>0</v>
      </c>
      <c r="W3111">
        <v>10</v>
      </c>
      <c r="X3111">
        <v>412</v>
      </c>
      <c r="Y3111">
        <v>27</v>
      </c>
      <c r="Z3111">
        <f t="shared" si="149"/>
        <v>439</v>
      </c>
      <c r="AA3111">
        <v>459</v>
      </c>
      <c r="AB3111">
        <v>137</v>
      </c>
      <c r="AC3111">
        <v>88</v>
      </c>
      <c r="AD3111">
        <v>0</v>
      </c>
      <c r="AE3111">
        <v>0</v>
      </c>
      <c r="AF3111">
        <v>0</v>
      </c>
      <c r="AG3111">
        <v>0</v>
      </c>
      <c r="AH3111">
        <v>1123</v>
      </c>
      <c r="AI3111">
        <v>718</v>
      </c>
      <c r="AJ3111">
        <v>333</v>
      </c>
      <c r="AK3111">
        <v>1.5640668523676879</v>
      </c>
      <c r="AL3111">
        <v>0.53621169916434541</v>
      </c>
      <c r="AM3111">
        <v>0.70347284060552095</v>
      </c>
      <c r="AN3111">
        <v>439</v>
      </c>
      <c r="AO3111">
        <v>232</v>
      </c>
      <c r="AP3111">
        <v>139</v>
      </c>
      <c r="AQ3111">
        <v>1.8922413793103448</v>
      </c>
      <c r="AR3111">
        <v>0.40086206896551724</v>
      </c>
      <c r="AS3111">
        <v>0.68337129840546695</v>
      </c>
      <c r="AT3111">
        <v>2.1650943396226414</v>
      </c>
      <c r="AU3111">
        <v>0.34433962264150941</v>
      </c>
      <c r="AV3111">
        <v>0.69716775599128544</v>
      </c>
      <c r="AW3111">
        <v>0.95804195804195802</v>
      </c>
      <c r="AX3111">
        <v>0.74125874125874125</v>
      </c>
      <c r="AY3111">
        <v>0.72992700729927007</v>
      </c>
      <c r="AZ3111">
        <v>0</v>
      </c>
      <c r="BA3111">
        <v>1</v>
      </c>
      <c r="BC3111">
        <v>0.76521739130434785</v>
      </c>
      <c r="BD3111">
        <v>0.84347826086956523</v>
      </c>
      <c r="BE3111">
        <v>0.79545454545454541</v>
      </c>
      <c r="BI3111">
        <v>0</v>
      </c>
      <c r="BJ3111">
        <v>1</v>
      </c>
    </row>
    <row r="3112" spans="1:63" x14ac:dyDescent="0.3">
      <c r="A3112">
        <v>2011</v>
      </c>
      <c r="B3112">
        <v>12005</v>
      </c>
      <c r="C3112" t="str">
        <f>VLOOKUP(B3112,'NAAM GEMEENTE'!$A$1:$B$319,2,FALSE)</f>
        <v>Bonheiden</v>
      </c>
      <c r="D3112">
        <v>0</v>
      </c>
      <c r="E3112">
        <v>0</v>
      </c>
      <c r="F3112">
        <f t="shared" si="147"/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308</v>
      </c>
      <c r="O3112">
        <v>25</v>
      </c>
      <c r="P3112">
        <f t="shared" si="148"/>
        <v>333</v>
      </c>
      <c r="Q3112">
        <v>426</v>
      </c>
      <c r="R3112">
        <v>187</v>
      </c>
      <c r="S3112">
        <v>118</v>
      </c>
      <c r="T3112">
        <v>11</v>
      </c>
      <c r="U3112">
        <v>6</v>
      </c>
      <c r="V3112">
        <v>0</v>
      </c>
      <c r="W3112">
        <v>5</v>
      </c>
      <c r="Z3112">
        <f t="shared" si="149"/>
        <v>0</v>
      </c>
      <c r="AI3112">
        <v>1086</v>
      </c>
      <c r="AJ3112">
        <v>0</v>
      </c>
      <c r="AL3112">
        <v>1</v>
      </c>
      <c r="AO3112">
        <v>333</v>
      </c>
      <c r="AP3112">
        <v>0</v>
      </c>
      <c r="AR3112">
        <v>1</v>
      </c>
      <c r="AU3112">
        <v>1</v>
      </c>
      <c r="AX3112">
        <v>1</v>
      </c>
      <c r="BA3112">
        <v>1</v>
      </c>
      <c r="BD3112">
        <v>1</v>
      </c>
      <c r="BG3112">
        <v>1</v>
      </c>
      <c r="BJ3112">
        <v>1</v>
      </c>
    </row>
    <row r="3113" spans="1:63" x14ac:dyDescent="0.3">
      <c r="A3113">
        <v>2011</v>
      </c>
      <c r="B3113">
        <v>12007</v>
      </c>
      <c r="C3113" t="str">
        <f>VLOOKUP(B3113,'NAAM GEMEENTE'!$A$1:$B$319,2,FALSE)</f>
        <v>Bornem</v>
      </c>
      <c r="D3113">
        <v>297</v>
      </c>
      <c r="E3113">
        <v>29</v>
      </c>
      <c r="F3113">
        <f t="shared" si="147"/>
        <v>326</v>
      </c>
      <c r="G3113">
        <v>240</v>
      </c>
      <c r="H3113">
        <v>150</v>
      </c>
      <c r="I3113">
        <v>77</v>
      </c>
      <c r="J3113">
        <v>0</v>
      </c>
      <c r="K3113">
        <v>0</v>
      </c>
      <c r="L3113">
        <v>0</v>
      </c>
      <c r="M3113">
        <v>0</v>
      </c>
      <c r="N3113">
        <v>395</v>
      </c>
      <c r="O3113">
        <v>49</v>
      </c>
      <c r="P3113">
        <f t="shared" si="148"/>
        <v>444</v>
      </c>
      <c r="Q3113">
        <v>371</v>
      </c>
      <c r="R3113">
        <v>357</v>
      </c>
      <c r="S3113">
        <v>241</v>
      </c>
      <c r="T3113">
        <v>20</v>
      </c>
      <c r="U3113">
        <v>2</v>
      </c>
      <c r="V3113">
        <v>0</v>
      </c>
      <c r="W3113">
        <v>8</v>
      </c>
      <c r="X3113">
        <v>454</v>
      </c>
      <c r="Y3113">
        <v>49</v>
      </c>
      <c r="Z3113">
        <f t="shared" si="149"/>
        <v>503</v>
      </c>
      <c r="AA3113">
        <v>324</v>
      </c>
      <c r="AB3113">
        <v>248</v>
      </c>
      <c r="AC3113">
        <v>135</v>
      </c>
      <c r="AD3113">
        <v>0</v>
      </c>
      <c r="AE3113">
        <v>0</v>
      </c>
      <c r="AF3113">
        <v>0</v>
      </c>
      <c r="AG3113">
        <v>0</v>
      </c>
      <c r="AH3113">
        <v>1210</v>
      </c>
      <c r="AI3113">
        <v>1443</v>
      </c>
      <c r="AJ3113">
        <v>793</v>
      </c>
      <c r="AK3113">
        <v>0.83853083853083854</v>
      </c>
      <c r="AL3113">
        <v>0.45045045045045046</v>
      </c>
      <c r="AM3113">
        <v>0.34462809917355369</v>
      </c>
      <c r="AN3113">
        <v>503</v>
      </c>
      <c r="AO3113">
        <v>444</v>
      </c>
      <c r="AP3113">
        <v>326</v>
      </c>
      <c r="AQ3113">
        <v>1.132882882882883</v>
      </c>
      <c r="AR3113">
        <v>0.26576576576576577</v>
      </c>
      <c r="AS3113">
        <v>0.35188866799204771</v>
      </c>
      <c r="AT3113">
        <v>0.87331536388140163</v>
      </c>
      <c r="AU3113">
        <v>0.35309973045822102</v>
      </c>
      <c r="AV3113">
        <v>0.25925925925925924</v>
      </c>
      <c r="AW3113">
        <v>0.69467787114845936</v>
      </c>
      <c r="AX3113">
        <v>0.57983193277310929</v>
      </c>
      <c r="AY3113">
        <v>0.39516129032258063</v>
      </c>
      <c r="AZ3113">
        <v>0</v>
      </c>
      <c r="BA3113">
        <v>1</v>
      </c>
      <c r="BC3113">
        <v>0.56016597510373445</v>
      </c>
      <c r="BD3113">
        <v>0.68049792531120334</v>
      </c>
      <c r="BE3113">
        <v>0.42962962962962964</v>
      </c>
      <c r="BF3113">
        <v>0</v>
      </c>
      <c r="BG3113">
        <v>1</v>
      </c>
      <c r="BI3113">
        <v>0</v>
      </c>
      <c r="BJ3113">
        <v>1</v>
      </c>
    </row>
    <row r="3114" spans="1:63" x14ac:dyDescent="0.3">
      <c r="A3114">
        <v>2011</v>
      </c>
      <c r="B3114">
        <v>12009</v>
      </c>
      <c r="C3114" t="str">
        <f>VLOOKUP(B3114,'NAAM GEMEENTE'!$A$1:$B$319,2,FALSE)</f>
        <v>Duffel</v>
      </c>
      <c r="D3114">
        <v>185</v>
      </c>
      <c r="E3114">
        <v>22</v>
      </c>
      <c r="F3114">
        <f t="shared" si="147"/>
        <v>207</v>
      </c>
      <c r="G3114">
        <v>155</v>
      </c>
      <c r="H3114">
        <v>105</v>
      </c>
      <c r="I3114">
        <v>86</v>
      </c>
      <c r="J3114">
        <v>0</v>
      </c>
      <c r="K3114">
        <v>0</v>
      </c>
      <c r="L3114">
        <v>0</v>
      </c>
      <c r="M3114">
        <v>7</v>
      </c>
      <c r="N3114">
        <v>317</v>
      </c>
      <c r="O3114">
        <v>40</v>
      </c>
      <c r="P3114">
        <f t="shared" si="148"/>
        <v>357</v>
      </c>
      <c r="Q3114">
        <v>298</v>
      </c>
      <c r="R3114">
        <v>248</v>
      </c>
      <c r="S3114">
        <v>189</v>
      </c>
      <c r="T3114">
        <v>9</v>
      </c>
      <c r="U3114">
        <v>5</v>
      </c>
      <c r="V3114">
        <v>0</v>
      </c>
      <c r="W3114">
        <v>9</v>
      </c>
      <c r="X3114">
        <v>362</v>
      </c>
      <c r="Y3114">
        <v>87</v>
      </c>
      <c r="Z3114">
        <f t="shared" si="149"/>
        <v>449</v>
      </c>
      <c r="AA3114">
        <v>259</v>
      </c>
      <c r="AB3114">
        <v>401</v>
      </c>
      <c r="AC3114">
        <v>321</v>
      </c>
      <c r="AD3114">
        <v>0</v>
      </c>
      <c r="AE3114">
        <v>0</v>
      </c>
      <c r="AF3114">
        <v>0</v>
      </c>
      <c r="AG3114">
        <v>216</v>
      </c>
      <c r="AH3114">
        <v>1646</v>
      </c>
      <c r="AI3114">
        <v>1115</v>
      </c>
      <c r="AJ3114">
        <v>560</v>
      </c>
      <c r="AK3114">
        <v>1.4762331838565022</v>
      </c>
      <c r="AL3114">
        <v>0.49775784753363228</v>
      </c>
      <c r="AM3114">
        <v>0.65978128797083835</v>
      </c>
      <c r="AN3114">
        <v>449</v>
      </c>
      <c r="AO3114">
        <v>357</v>
      </c>
      <c r="AP3114">
        <v>207</v>
      </c>
      <c r="AQ3114">
        <v>1.257703081232493</v>
      </c>
      <c r="AR3114">
        <v>0.42016806722689076</v>
      </c>
      <c r="AS3114">
        <v>0.53897550111358572</v>
      </c>
      <c r="AT3114">
        <v>0.86912751677852351</v>
      </c>
      <c r="AU3114">
        <v>0.47986577181208051</v>
      </c>
      <c r="AV3114">
        <v>0.40154440154440152</v>
      </c>
      <c r="AW3114">
        <v>1.6169354838709677</v>
      </c>
      <c r="AX3114">
        <v>0.57661290322580649</v>
      </c>
      <c r="AY3114">
        <v>0.73815461346633415</v>
      </c>
      <c r="AZ3114">
        <v>0</v>
      </c>
      <c r="BA3114">
        <v>1</v>
      </c>
      <c r="BC3114">
        <v>1.6984126984126984</v>
      </c>
      <c r="BD3114">
        <v>0.544973544973545</v>
      </c>
      <c r="BE3114">
        <v>0.73208722741433019</v>
      </c>
      <c r="BF3114">
        <v>0</v>
      </c>
      <c r="BG3114">
        <v>1</v>
      </c>
      <c r="BI3114">
        <v>24</v>
      </c>
      <c r="BJ3114">
        <v>0.22222222222222221</v>
      </c>
      <c r="BK3114">
        <v>0.96759259259259256</v>
      </c>
    </row>
    <row r="3115" spans="1:63" x14ac:dyDescent="0.3">
      <c r="A3115">
        <v>2011</v>
      </c>
      <c r="B3115">
        <v>12014</v>
      </c>
      <c r="C3115" t="str">
        <f>VLOOKUP(B3115,'NAAM GEMEENTE'!$A$1:$B$319,2,FALSE)</f>
        <v>Heist-op-den-Berg</v>
      </c>
      <c r="D3115">
        <v>365</v>
      </c>
      <c r="E3115">
        <v>81</v>
      </c>
      <c r="F3115">
        <f t="shared" si="147"/>
        <v>446</v>
      </c>
      <c r="G3115">
        <v>361</v>
      </c>
      <c r="H3115">
        <v>269</v>
      </c>
      <c r="I3115">
        <v>215</v>
      </c>
      <c r="J3115">
        <v>0</v>
      </c>
      <c r="K3115">
        <v>0</v>
      </c>
      <c r="L3115">
        <v>0</v>
      </c>
      <c r="M3115">
        <v>0</v>
      </c>
      <c r="N3115">
        <v>652</v>
      </c>
      <c r="O3115">
        <v>130</v>
      </c>
      <c r="P3115">
        <f t="shared" si="148"/>
        <v>782</v>
      </c>
      <c r="Q3115">
        <v>734</v>
      </c>
      <c r="R3115">
        <v>582</v>
      </c>
      <c r="S3115">
        <v>463</v>
      </c>
      <c r="T3115">
        <v>30</v>
      </c>
      <c r="U3115">
        <v>11</v>
      </c>
      <c r="V3115">
        <v>0</v>
      </c>
      <c r="W3115">
        <v>35</v>
      </c>
      <c r="X3115">
        <v>551</v>
      </c>
      <c r="Y3115">
        <v>136</v>
      </c>
      <c r="Z3115">
        <f t="shared" si="149"/>
        <v>687</v>
      </c>
      <c r="AA3115">
        <v>516</v>
      </c>
      <c r="AB3115">
        <v>501</v>
      </c>
      <c r="AC3115">
        <v>484</v>
      </c>
      <c r="AD3115">
        <v>0</v>
      </c>
      <c r="AE3115">
        <v>0</v>
      </c>
      <c r="AF3115">
        <v>0</v>
      </c>
      <c r="AG3115">
        <v>0</v>
      </c>
      <c r="AH3115">
        <v>2188</v>
      </c>
      <c r="AI3115">
        <v>2637</v>
      </c>
      <c r="AJ3115">
        <v>1291</v>
      </c>
      <c r="AK3115">
        <v>0.82973075464543045</v>
      </c>
      <c r="AL3115">
        <v>0.51042851725445582</v>
      </c>
      <c r="AM3115">
        <v>0.40996343692870202</v>
      </c>
      <c r="AN3115">
        <v>687</v>
      </c>
      <c r="AO3115">
        <v>782</v>
      </c>
      <c r="AP3115">
        <v>446</v>
      </c>
      <c r="AQ3115">
        <v>0.87851662404092068</v>
      </c>
      <c r="AR3115">
        <v>0.42966751918158569</v>
      </c>
      <c r="AS3115">
        <v>0.3508005822416303</v>
      </c>
      <c r="AT3115">
        <v>0.70299727520435973</v>
      </c>
      <c r="AU3115">
        <v>0.50817438692098094</v>
      </c>
      <c r="AV3115">
        <v>0.30038759689922478</v>
      </c>
      <c r="AW3115">
        <v>0.86082474226804129</v>
      </c>
      <c r="AX3115">
        <v>0.53780068728522334</v>
      </c>
      <c r="AY3115">
        <v>0.46307385229540921</v>
      </c>
      <c r="AZ3115">
        <v>0</v>
      </c>
      <c r="BA3115">
        <v>1</v>
      </c>
      <c r="BC3115">
        <v>1.0453563714902807</v>
      </c>
      <c r="BD3115">
        <v>0.5356371490280778</v>
      </c>
      <c r="BE3115">
        <v>0.55578512396694213</v>
      </c>
      <c r="BF3115">
        <v>0</v>
      </c>
      <c r="BG3115">
        <v>1</v>
      </c>
      <c r="BI3115">
        <v>0</v>
      </c>
      <c r="BJ3115">
        <v>1</v>
      </c>
    </row>
    <row r="3116" spans="1:63" x14ac:dyDescent="0.3">
      <c r="A3116">
        <v>2011</v>
      </c>
      <c r="B3116">
        <v>12021</v>
      </c>
      <c r="C3116" t="str">
        <f>VLOOKUP(B3116,'NAAM GEMEENTE'!$A$1:$B$319,2,FALSE)</f>
        <v>Lier</v>
      </c>
      <c r="D3116">
        <v>479</v>
      </c>
      <c r="E3116">
        <v>105</v>
      </c>
      <c r="F3116">
        <f t="shared" si="147"/>
        <v>584</v>
      </c>
      <c r="G3116">
        <v>538</v>
      </c>
      <c r="H3116">
        <v>244</v>
      </c>
      <c r="I3116">
        <v>269</v>
      </c>
      <c r="J3116">
        <v>0</v>
      </c>
      <c r="K3116">
        <v>9</v>
      </c>
      <c r="L3116">
        <v>0</v>
      </c>
      <c r="M3116">
        <v>25</v>
      </c>
      <c r="N3116">
        <v>609</v>
      </c>
      <c r="O3116">
        <v>129</v>
      </c>
      <c r="P3116">
        <f t="shared" si="148"/>
        <v>738</v>
      </c>
      <c r="Q3116">
        <v>686</v>
      </c>
      <c r="R3116">
        <v>389</v>
      </c>
      <c r="S3116">
        <v>391</v>
      </c>
      <c r="T3116">
        <v>20</v>
      </c>
      <c r="U3116">
        <v>9</v>
      </c>
      <c r="V3116">
        <v>0</v>
      </c>
      <c r="W3116">
        <v>28</v>
      </c>
      <c r="X3116">
        <v>1129</v>
      </c>
      <c r="Y3116">
        <v>219</v>
      </c>
      <c r="Z3116">
        <f t="shared" si="149"/>
        <v>1348</v>
      </c>
      <c r="AA3116">
        <v>1398</v>
      </c>
      <c r="AB3116">
        <v>1005</v>
      </c>
      <c r="AC3116">
        <v>871</v>
      </c>
      <c r="AD3116">
        <v>0</v>
      </c>
      <c r="AE3116">
        <v>65</v>
      </c>
      <c r="AF3116">
        <v>0</v>
      </c>
      <c r="AG3116">
        <v>323</v>
      </c>
      <c r="AH3116">
        <v>5010</v>
      </c>
      <c r="AI3116">
        <v>2261</v>
      </c>
      <c r="AJ3116">
        <v>1669</v>
      </c>
      <c r="AK3116">
        <v>2.2158337019018135</v>
      </c>
      <c r="AL3116">
        <v>0.26183104820875719</v>
      </c>
      <c r="AM3116">
        <v>0.66686626746506983</v>
      </c>
      <c r="AN3116">
        <v>1348</v>
      </c>
      <c r="AO3116">
        <v>738</v>
      </c>
      <c r="AP3116">
        <v>584</v>
      </c>
      <c r="AQ3116">
        <v>1.8265582655826558</v>
      </c>
      <c r="AR3116">
        <v>0.20867208672086721</v>
      </c>
      <c r="AS3116">
        <v>0.56676557863501487</v>
      </c>
      <c r="AT3116">
        <v>2.0379008746355685</v>
      </c>
      <c r="AU3116">
        <v>0.21574344023323616</v>
      </c>
      <c r="AV3116">
        <v>0.61516452074391992</v>
      </c>
      <c r="AW3116">
        <v>2.5835475578406171</v>
      </c>
      <c r="AX3116">
        <v>0.37275064267352187</v>
      </c>
      <c r="AY3116">
        <v>0.75721393034825868</v>
      </c>
      <c r="AZ3116">
        <v>0</v>
      </c>
      <c r="BA3116">
        <v>1</v>
      </c>
      <c r="BC3116">
        <v>2.2276214833759589</v>
      </c>
      <c r="BD3116">
        <v>0.31202046035805625</v>
      </c>
      <c r="BE3116">
        <v>0.69115958668197475</v>
      </c>
      <c r="BF3116">
        <v>7.2222222222222223</v>
      </c>
      <c r="BG3116">
        <v>0</v>
      </c>
      <c r="BH3116">
        <v>0.86153846153846159</v>
      </c>
      <c r="BI3116">
        <v>11.535714285714286</v>
      </c>
      <c r="BJ3116">
        <v>0.10714285714285714</v>
      </c>
      <c r="BK3116">
        <v>0.92260061919504643</v>
      </c>
    </row>
    <row r="3117" spans="1:63" x14ac:dyDescent="0.3">
      <c r="A3117">
        <v>2011</v>
      </c>
      <c r="B3117">
        <v>12025</v>
      </c>
      <c r="C3117" t="str">
        <f>VLOOKUP(B3117,'NAAM GEMEENTE'!$A$1:$B$319,2,FALSE)</f>
        <v>Mechelen</v>
      </c>
      <c r="D3117">
        <v>1235</v>
      </c>
      <c r="E3117">
        <v>286</v>
      </c>
      <c r="F3117">
        <f t="shared" si="147"/>
        <v>1521</v>
      </c>
      <c r="G3117">
        <v>1229</v>
      </c>
      <c r="H3117">
        <v>741</v>
      </c>
      <c r="I3117">
        <v>914</v>
      </c>
      <c r="J3117">
        <v>25</v>
      </c>
      <c r="K3117">
        <v>27</v>
      </c>
      <c r="L3117">
        <v>0</v>
      </c>
      <c r="M3117">
        <v>0</v>
      </c>
      <c r="N3117">
        <v>1437</v>
      </c>
      <c r="O3117">
        <v>324</v>
      </c>
      <c r="P3117">
        <f t="shared" si="148"/>
        <v>1761</v>
      </c>
      <c r="Q3117">
        <v>1437</v>
      </c>
      <c r="R3117">
        <v>946</v>
      </c>
      <c r="S3117">
        <v>1130</v>
      </c>
      <c r="T3117">
        <v>61</v>
      </c>
      <c r="U3117">
        <v>32</v>
      </c>
      <c r="V3117">
        <v>0</v>
      </c>
      <c r="W3117">
        <v>20</v>
      </c>
      <c r="X3117">
        <v>2119</v>
      </c>
      <c r="Y3117">
        <v>442</v>
      </c>
      <c r="Z3117">
        <f t="shared" si="149"/>
        <v>2561</v>
      </c>
      <c r="AA3117">
        <v>2252</v>
      </c>
      <c r="AB3117">
        <v>1965</v>
      </c>
      <c r="AC3117">
        <v>1807</v>
      </c>
      <c r="AD3117">
        <v>104</v>
      </c>
      <c r="AE3117">
        <v>74</v>
      </c>
      <c r="AF3117">
        <v>0</v>
      </c>
      <c r="AG3117">
        <v>0</v>
      </c>
      <c r="AH3117">
        <v>8763</v>
      </c>
      <c r="AI3117">
        <v>5387</v>
      </c>
      <c r="AJ3117">
        <v>4457</v>
      </c>
      <c r="AK3117">
        <v>1.6266938927046595</v>
      </c>
      <c r="AL3117">
        <v>0.17263783181733802</v>
      </c>
      <c r="AM3117">
        <v>0.49138422914526986</v>
      </c>
      <c r="AN3117">
        <v>2561</v>
      </c>
      <c r="AO3117">
        <v>1761</v>
      </c>
      <c r="AP3117">
        <v>1521</v>
      </c>
      <c r="AQ3117">
        <v>1.4542873367404883</v>
      </c>
      <c r="AR3117">
        <v>0.1362862010221465</v>
      </c>
      <c r="AS3117">
        <v>0.40609137055837563</v>
      </c>
      <c r="AT3117">
        <v>1.5671537926235213</v>
      </c>
      <c r="AU3117">
        <v>0.14474599860821155</v>
      </c>
      <c r="AV3117">
        <v>0.45426287744227356</v>
      </c>
      <c r="AW3117">
        <v>2.0771670190274842</v>
      </c>
      <c r="AX3117">
        <v>0.21670190274841439</v>
      </c>
      <c r="AY3117">
        <v>0.62290076335877864</v>
      </c>
      <c r="AZ3117">
        <v>1.7049180327868851</v>
      </c>
      <c r="BA3117">
        <v>0.5901639344262295</v>
      </c>
      <c r="BB3117">
        <v>0.75961538461538458</v>
      </c>
      <c r="BC3117">
        <v>1.5991150442477877</v>
      </c>
      <c r="BD3117">
        <v>0.1911504424778761</v>
      </c>
      <c r="BE3117">
        <v>0.49418926397343665</v>
      </c>
      <c r="BF3117">
        <v>2.3125</v>
      </c>
      <c r="BG3117">
        <v>0.15625</v>
      </c>
      <c r="BH3117">
        <v>0.63513513513513509</v>
      </c>
      <c r="BI3117">
        <v>0</v>
      </c>
      <c r="BJ3117">
        <v>1</v>
      </c>
    </row>
    <row r="3118" spans="1:63" x14ac:dyDescent="0.3">
      <c r="A3118">
        <v>2011</v>
      </c>
      <c r="B3118">
        <v>12026</v>
      </c>
      <c r="C3118" t="str">
        <f>VLOOKUP(B3118,'NAAM GEMEENTE'!$A$1:$B$319,2,FALSE)</f>
        <v>Nijlen</v>
      </c>
      <c r="D3118">
        <v>156</v>
      </c>
      <c r="E3118">
        <v>41</v>
      </c>
      <c r="F3118">
        <f t="shared" si="147"/>
        <v>197</v>
      </c>
      <c r="G3118">
        <v>80</v>
      </c>
      <c r="H3118">
        <v>131</v>
      </c>
      <c r="I3118">
        <v>92</v>
      </c>
      <c r="J3118">
        <v>0</v>
      </c>
      <c r="K3118">
        <v>0</v>
      </c>
      <c r="L3118">
        <v>0</v>
      </c>
      <c r="M3118">
        <v>0</v>
      </c>
      <c r="N3118">
        <v>403</v>
      </c>
      <c r="O3118">
        <v>68</v>
      </c>
      <c r="P3118">
        <f t="shared" si="148"/>
        <v>471</v>
      </c>
      <c r="Q3118">
        <v>381</v>
      </c>
      <c r="R3118">
        <v>350</v>
      </c>
      <c r="S3118">
        <v>254</v>
      </c>
      <c r="T3118">
        <v>15</v>
      </c>
      <c r="U3118">
        <v>5</v>
      </c>
      <c r="V3118">
        <v>0</v>
      </c>
      <c r="W3118">
        <v>14</v>
      </c>
      <c r="X3118">
        <v>234</v>
      </c>
      <c r="Y3118">
        <v>65</v>
      </c>
      <c r="Z3118">
        <f t="shared" si="149"/>
        <v>299</v>
      </c>
      <c r="AA3118">
        <v>97</v>
      </c>
      <c r="AB3118">
        <v>249</v>
      </c>
      <c r="AC3118">
        <v>222</v>
      </c>
      <c r="AD3118">
        <v>0</v>
      </c>
      <c r="AE3118">
        <v>0</v>
      </c>
      <c r="AF3118">
        <v>0</v>
      </c>
      <c r="AG3118">
        <v>0</v>
      </c>
      <c r="AH3118">
        <v>867</v>
      </c>
      <c r="AI3118">
        <v>1490</v>
      </c>
      <c r="AJ3118">
        <v>500</v>
      </c>
      <c r="AK3118">
        <v>0.58187919463087245</v>
      </c>
      <c r="AL3118">
        <v>0.66442953020134232</v>
      </c>
      <c r="AM3118">
        <v>0.42329873125720879</v>
      </c>
      <c r="AN3118">
        <v>299</v>
      </c>
      <c r="AO3118">
        <v>471</v>
      </c>
      <c r="AP3118">
        <v>197</v>
      </c>
      <c r="AQ3118">
        <v>0.63481953290870485</v>
      </c>
      <c r="AR3118">
        <v>0.58174097664543523</v>
      </c>
      <c r="AS3118">
        <v>0.34113712374581939</v>
      </c>
      <c r="AT3118">
        <v>0.25459317585301838</v>
      </c>
      <c r="AU3118">
        <v>0.79002624671916011</v>
      </c>
      <c r="AV3118">
        <v>0.17525773195876287</v>
      </c>
      <c r="AW3118">
        <v>0.71142857142857141</v>
      </c>
      <c r="AX3118">
        <v>0.62571428571428567</v>
      </c>
      <c r="AY3118">
        <v>0.47389558232931728</v>
      </c>
      <c r="AZ3118">
        <v>0</v>
      </c>
      <c r="BA3118">
        <v>1</v>
      </c>
      <c r="BC3118">
        <v>0.87401574803149606</v>
      </c>
      <c r="BD3118">
        <v>0.63779527559055116</v>
      </c>
      <c r="BE3118">
        <v>0.5855855855855856</v>
      </c>
      <c r="BF3118">
        <v>0</v>
      </c>
      <c r="BG3118">
        <v>1</v>
      </c>
      <c r="BI3118">
        <v>0</v>
      </c>
      <c r="BJ3118">
        <v>1</v>
      </c>
    </row>
    <row r="3119" spans="1:63" x14ac:dyDescent="0.3">
      <c r="A3119">
        <v>2011</v>
      </c>
      <c r="B3119">
        <v>12029</v>
      </c>
      <c r="C3119" t="str">
        <f>VLOOKUP(B3119,'NAAM GEMEENTE'!$A$1:$B$319,2,FALSE)</f>
        <v>Putte</v>
      </c>
      <c r="D3119">
        <v>0</v>
      </c>
      <c r="E3119">
        <v>0</v>
      </c>
      <c r="F3119">
        <f t="shared" si="147"/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280</v>
      </c>
      <c r="O3119">
        <v>41</v>
      </c>
      <c r="P3119">
        <f t="shared" si="148"/>
        <v>321</v>
      </c>
      <c r="Q3119">
        <v>276</v>
      </c>
      <c r="R3119">
        <v>233</v>
      </c>
      <c r="S3119">
        <v>175</v>
      </c>
      <c r="T3119">
        <v>10</v>
      </c>
      <c r="U3119">
        <v>4</v>
      </c>
      <c r="V3119">
        <v>0</v>
      </c>
      <c r="W3119">
        <v>12</v>
      </c>
      <c r="Z3119">
        <f t="shared" si="149"/>
        <v>0</v>
      </c>
      <c r="AI3119">
        <v>1031</v>
      </c>
      <c r="AJ3119">
        <v>0</v>
      </c>
      <c r="AL3119">
        <v>1</v>
      </c>
      <c r="AO3119">
        <v>321</v>
      </c>
      <c r="AP3119">
        <v>0</v>
      </c>
      <c r="AR3119">
        <v>1</v>
      </c>
      <c r="AU3119">
        <v>1</v>
      </c>
      <c r="AX3119">
        <v>1</v>
      </c>
      <c r="BA3119">
        <v>1</v>
      </c>
      <c r="BD3119">
        <v>1</v>
      </c>
      <c r="BG3119">
        <v>1</v>
      </c>
      <c r="BJ3119">
        <v>1</v>
      </c>
    </row>
    <row r="3120" spans="1:63" x14ac:dyDescent="0.3">
      <c r="A3120">
        <v>2011</v>
      </c>
      <c r="B3120">
        <v>12035</v>
      </c>
      <c r="C3120" t="str">
        <f>VLOOKUP(B3120,'NAAM GEMEENTE'!$A$1:$B$319,2,FALSE)</f>
        <v>Sint-Katelijne-Waver</v>
      </c>
      <c r="D3120">
        <v>155</v>
      </c>
      <c r="E3120">
        <v>4</v>
      </c>
      <c r="F3120">
        <f t="shared" si="147"/>
        <v>159</v>
      </c>
      <c r="G3120">
        <v>182</v>
      </c>
      <c r="H3120">
        <v>62</v>
      </c>
      <c r="I3120">
        <v>13</v>
      </c>
      <c r="J3120">
        <v>0</v>
      </c>
      <c r="K3120">
        <v>0</v>
      </c>
      <c r="L3120">
        <v>0</v>
      </c>
      <c r="M3120">
        <v>0</v>
      </c>
      <c r="N3120">
        <v>277</v>
      </c>
      <c r="O3120">
        <v>43</v>
      </c>
      <c r="P3120">
        <f t="shared" si="148"/>
        <v>320</v>
      </c>
      <c r="Q3120">
        <v>273</v>
      </c>
      <c r="R3120">
        <v>227</v>
      </c>
      <c r="S3120">
        <v>132</v>
      </c>
      <c r="T3120">
        <v>13</v>
      </c>
      <c r="U3120">
        <v>5</v>
      </c>
      <c r="V3120">
        <v>0</v>
      </c>
      <c r="W3120">
        <v>8</v>
      </c>
      <c r="X3120">
        <v>789</v>
      </c>
      <c r="Y3120">
        <v>27</v>
      </c>
      <c r="Z3120">
        <f t="shared" si="149"/>
        <v>816</v>
      </c>
      <c r="AA3120">
        <v>1019</v>
      </c>
      <c r="AB3120">
        <v>407</v>
      </c>
      <c r="AC3120">
        <v>108</v>
      </c>
      <c r="AD3120">
        <v>0</v>
      </c>
      <c r="AE3120">
        <v>0</v>
      </c>
      <c r="AF3120">
        <v>0</v>
      </c>
      <c r="AG3120">
        <v>0</v>
      </c>
      <c r="AH3120">
        <v>2350</v>
      </c>
      <c r="AI3120">
        <v>978</v>
      </c>
      <c r="AJ3120">
        <v>416</v>
      </c>
      <c r="AK3120">
        <v>2.4028629856850716</v>
      </c>
      <c r="AL3120">
        <v>0.5746421267893661</v>
      </c>
      <c r="AM3120">
        <v>0.82297872340425537</v>
      </c>
      <c r="AN3120">
        <v>816</v>
      </c>
      <c r="AO3120">
        <v>320</v>
      </c>
      <c r="AP3120">
        <v>159</v>
      </c>
      <c r="AQ3120">
        <v>2.5499999999999998</v>
      </c>
      <c r="AR3120">
        <v>0.50312500000000004</v>
      </c>
      <c r="AS3120">
        <v>0.80514705882352944</v>
      </c>
      <c r="AT3120">
        <v>3.7326007326007327</v>
      </c>
      <c r="AU3120">
        <v>0.33333333333333331</v>
      </c>
      <c r="AV3120">
        <v>0.82139352306182534</v>
      </c>
      <c r="AW3120">
        <v>1.7929515418502202</v>
      </c>
      <c r="AX3120">
        <v>0.72687224669603523</v>
      </c>
      <c r="AY3120">
        <v>0.84766584766584763</v>
      </c>
      <c r="AZ3120">
        <v>0</v>
      </c>
      <c r="BA3120">
        <v>1</v>
      </c>
      <c r="BC3120">
        <v>0.81818181818181823</v>
      </c>
      <c r="BD3120">
        <v>0.90151515151515149</v>
      </c>
      <c r="BE3120">
        <v>0.87962962962962965</v>
      </c>
      <c r="BF3120">
        <v>0</v>
      </c>
      <c r="BG3120">
        <v>1</v>
      </c>
      <c r="BI3120">
        <v>0</v>
      </c>
      <c r="BJ3120">
        <v>1</v>
      </c>
    </row>
    <row r="3121" spans="1:62" x14ac:dyDescent="0.3">
      <c r="A3121">
        <v>2011</v>
      </c>
      <c r="B3121">
        <v>12040</v>
      </c>
      <c r="C3121" t="str">
        <f>VLOOKUP(B3121,'NAAM GEMEENTE'!$A$1:$B$319,2,FALSE)</f>
        <v>Willebroek</v>
      </c>
      <c r="D3121">
        <v>132</v>
      </c>
      <c r="E3121">
        <v>51</v>
      </c>
      <c r="F3121">
        <f t="shared" si="147"/>
        <v>183</v>
      </c>
      <c r="G3121">
        <v>105</v>
      </c>
      <c r="H3121">
        <v>105</v>
      </c>
      <c r="I3121">
        <v>154</v>
      </c>
      <c r="J3121">
        <v>0</v>
      </c>
      <c r="K3121">
        <v>0</v>
      </c>
      <c r="L3121">
        <v>0</v>
      </c>
      <c r="M3121">
        <v>0</v>
      </c>
      <c r="N3121">
        <v>407</v>
      </c>
      <c r="O3121">
        <v>95</v>
      </c>
      <c r="P3121">
        <f t="shared" si="148"/>
        <v>502</v>
      </c>
      <c r="Q3121">
        <v>393</v>
      </c>
      <c r="R3121">
        <v>335</v>
      </c>
      <c r="S3121">
        <v>370</v>
      </c>
      <c r="T3121">
        <v>20</v>
      </c>
      <c r="U3121">
        <v>8</v>
      </c>
      <c r="V3121">
        <v>0</v>
      </c>
      <c r="W3121">
        <v>6</v>
      </c>
      <c r="X3121">
        <v>138</v>
      </c>
      <c r="Y3121">
        <v>56</v>
      </c>
      <c r="Z3121">
        <f t="shared" si="149"/>
        <v>194</v>
      </c>
      <c r="AA3121">
        <v>111</v>
      </c>
      <c r="AB3121">
        <v>136</v>
      </c>
      <c r="AC3121">
        <v>187</v>
      </c>
      <c r="AD3121">
        <v>0</v>
      </c>
      <c r="AE3121">
        <v>0</v>
      </c>
      <c r="AF3121">
        <v>0</v>
      </c>
      <c r="AG3121">
        <v>0</v>
      </c>
      <c r="AH3121">
        <v>628</v>
      </c>
      <c r="AI3121">
        <v>1634</v>
      </c>
      <c r="AJ3121">
        <v>547</v>
      </c>
      <c r="AK3121">
        <v>0.3843329253365973</v>
      </c>
      <c r="AL3121">
        <v>0.66523867809057524</v>
      </c>
      <c r="AM3121">
        <v>0.12898089171974522</v>
      </c>
      <c r="AN3121">
        <v>194</v>
      </c>
      <c r="AO3121">
        <v>502</v>
      </c>
      <c r="AP3121">
        <v>183</v>
      </c>
      <c r="AQ3121">
        <v>0.38645418326693226</v>
      </c>
      <c r="AR3121">
        <v>0.63545816733067728</v>
      </c>
      <c r="AS3121">
        <v>5.6701030927835051E-2</v>
      </c>
      <c r="AT3121">
        <v>0.28244274809160308</v>
      </c>
      <c r="AU3121">
        <v>0.73282442748091603</v>
      </c>
      <c r="AV3121">
        <v>5.4054054054054057E-2</v>
      </c>
      <c r="AW3121">
        <v>0.40597014925373132</v>
      </c>
      <c r="AX3121">
        <v>0.68656716417910446</v>
      </c>
      <c r="AY3121">
        <v>0.22794117647058823</v>
      </c>
      <c r="AZ3121">
        <v>0</v>
      </c>
      <c r="BA3121">
        <v>1</v>
      </c>
      <c r="BC3121">
        <v>0.50540540540540535</v>
      </c>
      <c r="BD3121">
        <v>0.58378378378378382</v>
      </c>
      <c r="BE3121">
        <v>0.17647058823529413</v>
      </c>
      <c r="BF3121">
        <v>0</v>
      </c>
      <c r="BG3121">
        <v>1</v>
      </c>
      <c r="BI3121">
        <v>0</v>
      </c>
      <c r="BJ3121">
        <v>1</v>
      </c>
    </row>
    <row r="3122" spans="1:62" x14ac:dyDescent="0.3">
      <c r="A3122">
        <v>2011</v>
      </c>
      <c r="B3122">
        <v>12041</v>
      </c>
      <c r="C3122" t="str">
        <f>VLOOKUP(B3122,'NAAM GEMEENTE'!$A$1:$B$319,2,FALSE)</f>
        <v>Puurs-Sint-Amands</v>
      </c>
      <c r="D3122">
        <v>268</v>
      </c>
      <c r="E3122">
        <v>36</v>
      </c>
      <c r="F3122">
        <f t="shared" si="147"/>
        <v>304</v>
      </c>
      <c r="G3122">
        <v>278</v>
      </c>
      <c r="H3122">
        <v>113</v>
      </c>
      <c r="I3122">
        <v>92</v>
      </c>
      <c r="J3122">
        <v>0</v>
      </c>
      <c r="K3122">
        <v>0</v>
      </c>
      <c r="L3122">
        <v>0</v>
      </c>
      <c r="M3122">
        <v>0</v>
      </c>
      <c r="N3122">
        <v>620</v>
      </c>
      <c r="O3122">
        <v>90</v>
      </c>
      <c r="P3122">
        <f t="shared" si="148"/>
        <v>710</v>
      </c>
      <c r="Q3122">
        <v>654</v>
      </c>
      <c r="R3122">
        <v>501</v>
      </c>
      <c r="S3122">
        <v>338</v>
      </c>
      <c r="T3122">
        <v>28</v>
      </c>
      <c r="U3122">
        <v>14</v>
      </c>
      <c r="V3122">
        <v>0</v>
      </c>
      <c r="W3122">
        <v>11</v>
      </c>
      <c r="X3122">
        <v>364</v>
      </c>
      <c r="Y3122">
        <v>49</v>
      </c>
      <c r="Z3122">
        <f t="shared" si="149"/>
        <v>413</v>
      </c>
      <c r="AA3122">
        <v>372</v>
      </c>
      <c r="AB3122">
        <v>224</v>
      </c>
      <c r="AC3122">
        <v>166</v>
      </c>
      <c r="AD3122">
        <v>0</v>
      </c>
      <c r="AE3122">
        <v>0</v>
      </c>
      <c r="AF3122">
        <v>0</v>
      </c>
      <c r="AG3122">
        <v>0</v>
      </c>
      <c r="AH3122">
        <v>1175</v>
      </c>
      <c r="AI3122">
        <v>2256</v>
      </c>
      <c r="AJ3122">
        <v>787</v>
      </c>
      <c r="AK3122">
        <v>0.52083333333333337</v>
      </c>
      <c r="AL3122">
        <v>0.65115248226950351</v>
      </c>
      <c r="AM3122">
        <v>0.33021276595744681</v>
      </c>
      <c r="AN3122">
        <v>413</v>
      </c>
      <c r="AO3122">
        <v>710</v>
      </c>
      <c r="AP3122">
        <v>304</v>
      </c>
      <c r="AQ3122">
        <v>0.58169014084507042</v>
      </c>
      <c r="AR3122">
        <v>0.57183098591549297</v>
      </c>
      <c r="AS3122">
        <v>0.26392251815980627</v>
      </c>
      <c r="AT3122">
        <v>0.56880733944954132</v>
      </c>
      <c r="AU3122">
        <v>0.57492354740061158</v>
      </c>
      <c r="AV3122">
        <v>0.25268817204301075</v>
      </c>
      <c r="AW3122">
        <v>0.44710578842315368</v>
      </c>
      <c r="AX3122">
        <v>0.77445109780439125</v>
      </c>
      <c r="AY3122">
        <v>0.4955357142857143</v>
      </c>
      <c r="AZ3122">
        <v>0</v>
      </c>
      <c r="BA3122">
        <v>1</v>
      </c>
      <c r="BC3122">
        <v>0.4911242603550296</v>
      </c>
      <c r="BD3122">
        <v>0.72781065088757402</v>
      </c>
      <c r="BE3122">
        <v>0.44578313253012047</v>
      </c>
      <c r="BF3122">
        <v>0</v>
      </c>
      <c r="BG3122">
        <v>1</v>
      </c>
      <c r="BI3122">
        <v>0</v>
      </c>
      <c r="BJ3122">
        <v>1</v>
      </c>
    </row>
    <row r="3123" spans="1:62" x14ac:dyDescent="0.3">
      <c r="A3123">
        <v>2011</v>
      </c>
      <c r="B3123">
        <v>13001</v>
      </c>
      <c r="C3123" t="str">
        <f>VLOOKUP(B3123,'NAAM GEMEENTE'!$A$1:$B$319,2,FALSE)</f>
        <v>Arendonk</v>
      </c>
      <c r="D3123">
        <v>139</v>
      </c>
      <c r="E3123">
        <v>32</v>
      </c>
      <c r="F3123">
        <f t="shared" si="147"/>
        <v>171</v>
      </c>
      <c r="G3123">
        <v>89</v>
      </c>
      <c r="H3123">
        <v>102</v>
      </c>
      <c r="I3123">
        <v>61</v>
      </c>
      <c r="J3123">
        <v>0</v>
      </c>
      <c r="K3123">
        <v>0</v>
      </c>
      <c r="L3123">
        <v>0</v>
      </c>
      <c r="M3123">
        <v>0</v>
      </c>
      <c r="N3123">
        <v>241</v>
      </c>
      <c r="O3123">
        <v>64</v>
      </c>
      <c r="P3123">
        <f t="shared" si="148"/>
        <v>305</v>
      </c>
      <c r="Q3123">
        <v>169</v>
      </c>
      <c r="R3123">
        <v>232</v>
      </c>
      <c r="S3123">
        <v>211</v>
      </c>
      <c r="T3123">
        <v>11</v>
      </c>
      <c r="U3123">
        <v>49</v>
      </c>
      <c r="V3123">
        <v>0</v>
      </c>
      <c r="W3123">
        <v>40</v>
      </c>
      <c r="X3123">
        <v>260</v>
      </c>
      <c r="Y3123">
        <v>57</v>
      </c>
      <c r="Z3123">
        <f t="shared" si="149"/>
        <v>317</v>
      </c>
      <c r="AA3123">
        <v>136</v>
      </c>
      <c r="AB3123">
        <v>201</v>
      </c>
      <c r="AC3123">
        <v>107</v>
      </c>
      <c r="AD3123">
        <v>0</v>
      </c>
      <c r="AE3123">
        <v>0</v>
      </c>
      <c r="AF3123">
        <v>0</v>
      </c>
      <c r="AG3123">
        <v>0</v>
      </c>
      <c r="AH3123">
        <v>761</v>
      </c>
      <c r="AI3123">
        <v>1017</v>
      </c>
      <c r="AJ3123">
        <v>423</v>
      </c>
      <c r="AK3123">
        <v>0.74827925270403151</v>
      </c>
      <c r="AL3123">
        <v>0.58407079646017701</v>
      </c>
      <c r="AM3123">
        <v>0.44415243101182655</v>
      </c>
      <c r="AN3123">
        <v>317</v>
      </c>
      <c r="AO3123">
        <v>305</v>
      </c>
      <c r="AP3123">
        <v>171</v>
      </c>
      <c r="AQ3123">
        <v>1.0393442622950819</v>
      </c>
      <c r="AR3123">
        <v>0.43934426229508194</v>
      </c>
      <c r="AS3123">
        <v>0.4605678233438486</v>
      </c>
      <c r="AT3123">
        <v>0.80473372781065089</v>
      </c>
      <c r="AU3123">
        <v>0.47337278106508873</v>
      </c>
      <c r="AV3123">
        <v>0.34558823529411764</v>
      </c>
      <c r="AW3123">
        <v>0.86637931034482762</v>
      </c>
      <c r="AX3123">
        <v>0.56034482758620685</v>
      </c>
      <c r="AY3123">
        <v>0.4925373134328358</v>
      </c>
      <c r="AZ3123">
        <v>0</v>
      </c>
      <c r="BA3123">
        <v>1</v>
      </c>
      <c r="BC3123">
        <v>0.50710900473933651</v>
      </c>
      <c r="BD3123">
        <v>0.7109004739336493</v>
      </c>
      <c r="BE3123">
        <v>0.42990654205607476</v>
      </c>
      <c r="BF3123">
        <v>0</v>
      </c>
      <c r="BG3123">
        <v>1</v>
      </c>
      <c r="BI3123">
        <v>0</v>
      </c>
      <c r="BJ3123">
        <v>1</v>
      </c>
    </row>
    <row r="3124" spans="1:62" x14ac:dyDescent="0.3">
      <c r="A3124">
        <v>2011</v>
      </c>
      <c r="B3124">
        <v>13002</v>
      </c>
      <c r="C3124" t="str">
        <f>VLOOKUP(B3124,'NAAM GEMEENTE'!$A$1:$B$319,2,FALSE)</f>
        <v>Baarle-Hertog</v>
      </c>
      <c r="D3124">
        <v>0</v>
      </c>
      <c r="E3124">
        <v>0</v>
      </c>
      <c r="F3124">
        <f t="shared" si="147"/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37</v>
      </c>
      <c r="O3124">
        <v>3</v>
      </c>
      <c r="P3124">
        <f t="shared" si="148"/>
        <v>40</v>
      </c>
      <c r="Q3124">
        <v>31</v>
      </c>
      <c r="R3124">
        <v>46</v>
      </c>
      <c r="S3124">
        <v>26</v>
      </c>
      <c r="T3124">
        <v>5</v>
      </c>
      <c r="U3124">
        <v>3</v>
      </c>
      <c r="V3124">
        <v>0</v>
      </c>
      <c r="W3124">
        <v>8</v>
      </c>
      <c r="Z3124">
        <f t="shared" si="149"/>
        <v>0</v>
      </c>
      <c r="AI3124">
        <v>159</v>
      </c>
      <c r="AJ3124">
        <v>0</v>
      </c>
      <c r="AL3124">
        <v>1</v>
      </c>
      <c r="AO3124">
        <v>40</v>
      </c>
      <c r="AP3124">
        <v>0</v>
      </c>
      <c r="AR3124">
        <v>1</v>
      </c>
      <c r="AU3124">
        <v>1</v>
      </c>
      <c r="AX3124">
        <v>1</v>
      </c>
      <c r="BA3124">
        <v>1</v>
      </c>
      <c r="BD3124">
        <v>1</v>
      </c>
      <c r="BG3124">
        <v>1</v>
      </c>
      <c r="BJ3124">
        <v>1</v>
      </c>
    </row>
    <row r="3125" spans="1:62" x14ac:dyDescent="0.3">
      <c r="A3125">
        <v>2011</v>
      </c>
      <c r="B3125">
        <v>13003</v>
      </c>
      <c r="C3125" t="str">
        <f>VLOOKUP(B3125,'NAAM GEMEENTE'!$A$1:$B$319,2,FALSE)</f>
        <v>Balen</v>
      </c>
      <c r="D3125">
        <v>0</v>
      </c>
      <c r="E3125">
        <v>0</v>
      </c>
      <c r="F3125">
        <f t="shared" si="147"/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330</v>
      </c>
      <c r="O3125">
        <v>73</v>
      </c>
      <c r="P3125">
        <f t="shared" si="148"/>
        <v>403</v>
      </c>
      <c r="Q3125">
        <v>234</v>
      </c>
      <c r="R3125">
        <v>351</v>
      </c>
      <c r="S3125">
        <v>317</v>
      </c>
      <c r="T3125">
        <v>9</v>
      </c>
      <c r="U3125">
        <v>2</v>
      </c>
      <c r="V3125">
        <v>0</v>
      </c>
      <c r="W3125">
        <v>23</v>
      </c>
      <c r="Z3125">
        <f t="shared" si="149"/>
        <v>0</v>
      </c>
      <c r="AI3125">
        <v>1339</v>
      </c>
      <c r="AJ3125">
        <v>0</v>
      </c>
      <c r="AL3125">
        <v>1</v>
      </c>
      <c r="AO3125">
        <v>403</v>
      </c>
      <c r="AP3125">
        <v>0</v>
      </c>
      <c r="AR3125">
        <v>1</v>
      </c>
      <c r="AU3125">
        <v>1</v>
      </c>
      <c r="AX3125">
        <v>1</v>
      </c>
      <c r="BA3125">
        <v>1</v>
      </c>
      <c r="BD3125">
        <v>1</v>
      </c>
      <c r="BG3125">
        <v>1</v>
      </c>
      <c r="BJ3125">
        <v>1</v>
      </c>
    </row>
    <row r="3126" spans="1:62" x14ac:dyDescent="0.3">
      <c r="A3126">
        <v>2011</v>
      </c>
      <c r="B3126">
        <v>13004</v>
      </c>
      <c r="C3126" t="str">
        <f>VLOOKUP(B3126,'NAAM GEMEENTE'!$A$1:$B$319,2,FALSE)</f>
        <v>Beerse</v>
      </c>
      <c r="D3126">
        <v>0</v>
      </c>
      <c r="E3126">
        <v>0</v>
      </c>
      <c r="F3126">
        <f t="shared" si="147"/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340</v>
      </c>
      <c r="O3126">
        <v>62</v>
      </c>
      <c r="P3126">
        <f t="shared" si="148"/>
        <v>402</v>
      </c>
      <c r="Q3126">
        <v>286</v>
      </c>
      <c r="R3126">
        <v>282</v>
      </c>
      <c r="S3126">
        <v>236</v>
      </c>
      <c r="T3126">
        <v>24</v>
      </c>
      <c r="U3126">
        <v>0</v>
      </c>
      <c r="V3126">
        <v>0</v>
      </c>
      <c r="W3126">
        <v>41</v>
      </c>
      <c r="Z3126">
        <f t="shared" si="149"/>
        <v>0</v>
      </c>
      <c r="AI3126">
        <v>1271</v>
      </c>
      <c r="AJ3126">
        <v>0</v>
      </c>
      <c r="AL3126">
        <v>1</v>
      </c>
      <c r="AO3126">
        <v>402</v>
      </c>
      <c r="AP3126">
        <v>0</v>
      </c>
      <c r="AR3126">
        <v>1</v>
      </c>
      <c r="AU3126">
        <v>1</v>
      </c>
      <c r="AX3126">
        <v>1</v>
      </c>
      <c r="BA3126">
        <v>1</v>
      </c>
      <c r="BD3126">
        <v>1</v>
      </c>
      <c r="BJ3126">
        <v>1</v>
      </c>
    </row>
    <row r="3127" spans="1:62" x14ac:dyDescent="0.3">
      <c r="A3127">
        <v>2011</v>
      </c>
      <c r="B3127">
        <v>13006</v>
      </c>
      <c r="C3127" t="str">
        <f>VLOOKUP(B3127,'NAAM GEMEENTE'!$A$1:$B$319,2,FALSE)</f>
        <v>Dessel</v>
      </c>
      <c r="D3127">
        <v>0</v>
      </c>
      <c r="E3127">
        <v>0</v>
      </c>
      <c r="F3127">
        <f t="shared" si="147"/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166</v>
      </c>
      <c r="O3127">
        <v>29</v>
      </c>
      <c r="P3127">
        <f t="shared" si="148"/>
        <v>195</v>
      </c>
      <c r="Q3127">
        <v>103</v>
      </c>
      <c r="R3127">
        <v>134</v>
      </c>
      <c r="S3127">
        <v>153</v>
      </c>
      <c r="T3127">
        <v>8</v>
      </c>
      <c r="U3127">
        <v>3</v>
      </c>
      <c r="V3127">
        <v>0</v>
      </c>
      <c r="W3127">
        <v>12</v>
      </c>
      <c r="Z3127">
        <f t="shared" si="149"/>
        <v>0</v>
      </c>
      <c r="AI3127">
        <v>608</v>
      </c>
      <c r="AJ3127">
        <v>0</v>
      </c>
      <c r="AL3127">
        <v>1</v>
      </c>
      <c r="AO3127">
        <v>195</v>
      </c>
      <c r="AP3127">
        <v>0</v>
      </c>
      <c r="AR3127">
        <v>1</v>
      </c>
      <c r="AU3127">
        <v>1</v>
      </c>
      <c r="AX3127">
        <v>1</v>
      </c>
      <c r="BA3127">
        <v>1</v>
      </c>
      <c r="BD3127">
        <v>1</v>
      </c>
      <c r="BG3127">
        <v>1</v>
      </c>
      <c r="BJ3127">
        <v>1</v>
      </c>
    </row>
    <row r="3128" spans="1:62" x14ac:dyDescent="0.3">
      <c r="A3128">
        <v>2011</v>
      </c>
      <c r="B3128">
        <v>13008</v>
      </c>
      <c r="C3128" t="str">
        <f>VLOOKUP(B3128,'NAAM GEMEENTE'!$A$1:$B$319,2,FALSE)</f>
        <v>Geel</v>
      </c>
      <c r="D3128">
        <v>513</v>
      </c>
      <c r="E3128">
        <v>65</v>
      </c>
      <c r="F3128">
        <f t="shared" si="147"/>
        <v>578</v>
      </c>
      <c r="G3128">
        <v>501</v>
      </c>
      <c r="H3128">
        <v>383</v>
      </c>
      <c r="I3128">
        <v>328</v>
      </c>
      <c r="J3128">
        <v>0</v>
      </c>
      <c r="K3128">
        <v>0</v>
      </c>
      <c r="L3128">
        <v>0</v>
      </c>
      <c r="M3128">
        <v>0</v>
      </c>
      <c r="N3128">
        <v>607</v>
      </c>
      <c r="O3128">
        <v>84</v>
      </c>
      <c r="P3128">
        <f t="shared" si="148"/>
        <v>691</v>
      </c>
      <c r="Q3128">
        <v>590</v>
      </c>
      <c r="R3128">
        <v>487</v>
      </c>
      <c r="S3128">
        <v>397</v>
      </c>
      <c r="T3128">
        <v>26</v>
      </c>
      <c r="U3128">
        <v>26</v>
      </c>
      <c r="V3128">
        <v>0</v>
      </c>
      <c r="W3128">
        <v>42</v>
      </c>
      <c r="X3128">
        <v>927</v>
      </c>
      <c r="Y3128">
        <v>258</v>
      </c>
      <c r="Z3128">
        <f t="shared" si="149"/>
        <v>1185</v>
      </c>
      <c r="AA3128">
        <v>828</v>
      </c>
      <c r="AB3128">
        <v>1061</v>
      </c>
      <c r="AC3128">
        <v>1402</v>
      </c>
      <c r="AD3128">
        <v>0</v>
      </c>
      <c r="AE3128">
        <v>0</v>
      </c>
      <c r="AF3128">
        <v>0</v>
      </c>
      <c r="AG3128">
        <v>0</v>
      </c>
      <c r="AH3128">
        <v>4476</v>
      </c>
      <c r="AI3128">
        <v>2259</v>
      </c>
      <c r="AJ3128">
        <v>1790</v>
      </c>
      <c r="AK3128">
        <v>1.9814077025232404</v>
      </c>
      <c r="AL3128">
        <v>0.20761398849048252</v>
      </c>
      <c r="AM3128">
        <v>0.6000893655049151</v>
      </c>
      <c r="AN3128">
        <v>1185</v>
      </c>
      <c r="AO3128">
        <v>691</v>
      </c>
      <c r="AP3128">
        <v>578</v>
      </c>
      <c r="AQ3128">
        <v>1.7149059334298118</v>
      </c>
      <c r="AR3128">
        <v>0.16353111432706222</v>
      </c>
      <c r="AS3128">
        <v>0.51223628691983125</v>
      </c>
      <c r="AT3128">
        <v>1.4033898305084747</v>
      </c>
      <c r="AU3128">
        <v>0.15084745762711865</v>
      </c>
      <c r="AV3128">
        <v>0.39492753623188404</v>
      </c>
      <c r="AW3128">
        <v>2.1786447638603694</v>
      </c>
      <c r="AX3128">
        <v>0.2135523613963039</v>
      </c>
      <c r="AY3128">
        <v>0.63901979264844488</v>
      </c>
      <c r="AZ3128">
        <v>0</v>
      </c>
      <c r="BA3128">
        <v>1</v>
      </c>
      <c r="BC3128">
        <v>3.5314861460957179</v>
      </c>
      <c r="BD3128">
        <v>0.17380352644836272</v>
      </c>
      <c r="BE3128">
        <v>0.76604850213980025</v>
      </c>
      <c r="BF3128">
        <v>0</v>
      </c>
      <c r="BG3128">
        <v>1</v>
      </c>
      <c r="BI3128">
        <v>0</v>
      </c>
      <c r="BJ3128">
        <v>1</v>
      </c>
    </row>
    <row r="3129" spans="1:62" x14ac:dyDescent="0.3">
      <c r="A3129">
        <v>2011</v>
      </c>
      <c r="B3129">
        <v>13010</v>
      </c>
      <c r="C3129" t="str">
        <f>VLOOKUP(B3129,'NAAM GEMEENTE'!$A$1:$B$319,2,FALSE)</f>
        <v>Grobbendonk</v>
      </c>
      <c r="D3129">
        <v>0</v>
      </c>
      <c r="E3129">
        <v>0</v>
      </c>
      <c r="F3129">
        <f t="shared" si="147"/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243</v>
      </c>
      <c r="O3129">
        <v>34</v>
      </c>
      <c r="P3129">
        <f t="shared" si="148"/>
        <v>277</v>
      </c>
      <c r="Q3129">
        <v>205</v>
      </c>
      <c r="R3129">
        <v>200</v>
      </c>
      <c r="S3129">
        <v>145</v>
      </c>
      <c r="T3129">
        <v>12</v>
      </c>
      <c r="U3129">
        <v>5</v>
      </c>
      <c r="V3129">
        <v>0</v>
      </c>
      <c r="W3129">
        <v>6</v>
      </c>
      <c r="Z3129">
        <f t="shared" si="149"/>
        <v>0</v>
      </c>
      <c r="AI3129">
        <v>850</v>
      </c>
      <c r="AJ3129">
        <v>0</v>
      </c>
      <c r="AL3129">
        <v>1</v>
      </c>
      <c r="AO3129">
        <v>277</v>
      </c>
      <c r="AP3129">
        <v>0</v>
      </c>
      <c r="AR3129">
        <v>1</v>
      </c>
      <c r="AU3129">
        <v>1</v>
      </c>
      <c r="AX3129">
        <v>1</v>
      </c>
      <c r="BA3129">
        <v>1</v>
      </c>
      <c r="BD3129">
        <v>1</v>
      </c>
      <c r="BG3129">
        <v>1</v>
      </c>
      <c r="BJ3129">
        <v>1</v>
      </c>
    </row>
    <row r="3130" spans="1:62" x14ac:dyDescent="0.3">
      <c r="A3130">
        <v>2011</v>
      </c>
      <c r="B3130">
        <v>13011</v>
      </c>
      <c r="C3130" t="str">
        <f>VLOOKUP(B3130,'NAAM GEMEENTE'!$A$1:$B$319,2,FALSE)</f>
        <v>Herentals</v>
      </c>
      <c r="D3130">
        <v>340</v>
      </c>
      <c r="E3130">
        <v>85</v>
      </c>
      <c r="F3130">
        <f t="shared" si="147"/>
        <v>425</v>
      </c>
      <c r="G3130">
        <v>350</v>
      </c>
      <c r="H3130">
        <v>234</v>
      </c>
      <c r="I3130">
        <v>250</v>
      </c>
      <c r="J3130">
        <v>9</v>
      </c>
      <c r="K3130">
        <v>0</v>
      </c>
      <c r="L3130">
        <v>0</v>
      </c>
      <c r="M3130">
        <v>0</v>
      </c>
      <c r="N3130">
        <v>410</v>
      </c>
      <c r="O3130">
        <v>101</v>
      </c>
      <c r="P3130">
        <f t="shared" si="148"/>
        <v>511</v>
      </c>
      <c r="Q3130">
        <v>397</v>
      </c>
      <c r="R3130">
        <v>349</v>
      </c>
      <c r="S3130">
        <v>338</v>
      </c>
      <c r="T3130">
        <v>22</v>
      </c>
      <c r="U3130">
        <v>14</v>
      </c>
      <c r="V3130">
        <v>0</v>
      </c>
      <c r="W3130">
        <v>36</v>
      </c>
      <c r="X3130">
        <v>784</v>
      </c>
      <c r="Y3130">
        <v>219</v>
      </c>
      <c r="Z3130">
        <f t="shared" si="149"/>
        <v>1003</v>
      </c>
      <c r="AA3130">
        <v>814</v>
      </c>
      <c r="AB3130">
        <v>680</v>
      </c>
      <c r="AC3130">
        <v>826</v>
      </c>
      <c r="AD3130">
        <v>48</v>
      </c>
      <c r="AE3130">
        <v>0</v>
      </c>
      <c r="AF3130">
        <v>0</v>
      </c>
      <c r="AG3130">
        <v>0</v>
      </c>
      <c r="AH3130">
        <v>3371</v>
      </c>
      <c r="AI3130">
        <v>1667</v>
      </c>
      <c r="AJ3130">
        <v>1268</v>
      </c>
      <c r="AK3130">
        <v>2.0221955608878224</v>
      </c>
      <c r="AL3130">
        <v>0.23935212957408519</v>
      </c>
      <c r="AM3130">
        <v>0.62385048946900035</v>
      </c>
      <c r="AN3130">
        <v>1003</v>
      </c>
      <c r="AO3130">
        <v>511</v>
      </c>
      <c r="AP3130">
        <v>425</v>
      </c>
      <c r="AQ3130">
        <v>1.9628180039138943</v>
      </c>
      <c r="AR3130">
        <v>0.16829745596868884</v>
      </c>
      <c r="AS3130">
        <v>0.57627118644067798</v>
      </c>
      <c r="AT3130">
        <v>2.0503778337531484</v>
      </c>
      <c r="AU3130">
        <v>0.11838790931989925</v>
      </c>
      <c r="AV3130">
        <v>0.57002457002457008</v>
      </c>
      <c r="AW3130">
        <v>1.9484240687679084</v>
      </c>
      <c r="AX3130">
        <v>0.32951289398280803</v>
      </c>
      <c r="AY3130">
        <v>0.65588235294117647</v>
      </c>
      <c r="AZ3130">
        <v>2.1818181818181817</v>
      </c>
      <c r="BA3130">
        <v>0.59090909090909094</v>
      </c>
      <c r="BB3130">
        <v>0.8125</v>
      </c>
      <c r="BC3130">
        <v>2.4437869822485205</v>
      </c>
      <c r="BD3130">
        <v>0.26035502958579881</v>
      </c>
      <c r="BE3130">
        <v>0.69733656174334135</v>
      </c>
      <c r="BF3130">
        <v>0</v>
      </c>
      <c r="BG3130">
        <v>1</v>
      </c>
      <c r="BI3130">
        <v>0</v>
      </c>
      <c r="BJ3130">
        <v>1</v>
      </c>
    </row>
    <row r="3131" spans="1:62" x14ac:dyDescent="0.3">
      <c r="A3131">
        <v>2011</v>
      </c>
      <c r="B3131">
        <v>13012</v>
      </c>
      <c r="C3131" t="str">
        <f>VLOOKUP(B3131,'NAAM GEMEENTE'!$A$1:$B$319,2,FALSE)</f>
        <v>Herenthout</v>
      </c>
      <c r="D3131">
        <v>0</v>
      </c>
      <c r="E3131">
        <v>0</v>
      </c>
      <c r="F3131">
        <f t="shared" si="147"/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145</v>
      </c>
      <c r="O3131">
        <v>25</v>
      </c>
      <c r="P3131">
        <f t="shared" si="148"/>
        <v>170</v>
      </c>
      <c r="Q3131">
        <v>130</v>
      </c>
      <c r="R3131">
        <v>115</v>
      </c>
      <c r="S3131">
        <v>115</v>
      </c>
      <c r="T3131">
        <v>6</v>
      </c>
      <c r="U3131">
        <v>10</v>
      </c>
      <c r="V3131">
        <v>0</v>
      </c>
      <c r="W3131">
        <v>5</v>
      </c>
      <c r="Z3131">
        <f t="shared" si="149"/>
        <v>0</v>
      </c>
      <c r="AI3131">
        <v>551</v>
      </c>
      <c r="AJ3131">
        <v>0</v>
      </c>
      <c r="AL3131">
        <v>1</v>
      </c>
      <c r="AO3131">
        <v>170</v>
      </c>
      <c r="AP3131">
        <v>0</v>
      </c>
      <c r="AR3131">
        <v>1</v>
      </c>
      <c r="AU3131">
        <v>1</v>
      </c>
      <c r="AX3131">
        <v>1</v>
      </c>
      <c r="BA3131">
        <v>1</v>
      </c>
      <c r="BD3131">
        <v>1</v>
      </c>
      <c r="BG3131">
        <v>1</v>
      </c>
      <c r="BJ3131">
        <v>1</v>
      </c>
    </row>
    <row r="3132" spans="1:62" x14ac:dyDescent="0.3">
      <c r="A3132">
        <v>2011</v>
      </c>
      <c r="B3132">
        <v>13013</v>
      </c>
      <c r="C3132" t="str">
        <f>VLOOKUP(B3132,'NAAM GEMEENTE'!$A$1:$B$319,2,FALSE)</f>
        <v>Herselt</v>
      </c>
      <c r="D3132">
        <v>0</v>
      </c>
      <c r="E3132">
        <v>0</v>
      </c>
      <c r="F3132">
        <f t="shared" si="147"/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230</v>
      </c>
      <c r="O3132">
        <v>40</v>
      </c>
      <c r="P3132">
        <f t="shared" si="148"/>
        <v>270</v>
      </c>
      <c r="Q3132">
        <v>202</v>
      </c>
      <c r="R3132">
        <v>236</v>
      </c>
      <c r="S3132">
        <v>172</v>
      </c>
      <c r="T3132">
        <v>8</v>
      </c>
      <c r="U3132">
        <v>1</v>
      </c>
      <c r="V3132">
        <v>0</v>
      </c>
      <c r="W3132">
        <v>1</v>
      </c>
      <c r="Z3132">
        <f t="shared" si="149"/>
        <v>0</v>
      </c>
      <c r="AI3132">
        <v>890</v>
      </c>
      <c r="AJ3132">
        <v>0</v>
      </c>
      <c r="AL3132">
        <v>1</v>
      </c>
      <c r="AO3132">
        <v>270</v>
      </c>
      <c r="AP3132">
        <v>0</v>
      </c>
      <c r="AR3132">
        <v>1</v>
      </c>
      <c r="AU3132">
        <v>1</v>
      </c>
      <c r="AX3132">
        <v>1</v>
      </c>
      <c r="BA3132">
        <v>1</v>
      </c>
      <c r="BD3132">
        <v>1</v>
      </c>
      <c r="BG3132">
        <v>1</v>
      </c>
      <c r="BJ3132">
        <v>1</v>
      </c>
    </row>
    <row r="3133" spans="1:62" x14ac:dyDescent="0.3">
      <c r="A3133">
        <v>2011</v>
      </c>
      <c r="B3133">
        <v>13014</v>
      </c>
      <c r="C3133" t="str">
        <f>VLOOKUP(B3133,'NAAM GEMEENTE'!$A$1:$B$319,2,FALSE)</f>
        <v>Hoogstraten</v>
      </c>
      <c r="D3133">
        <v>372</v>
      </c>
      <c r="E3133">
        <v>62</v>
      </c>
      <c r="F3133">
        <f t="shared" si="147"/>
        <v>434</v>
      </c>
      <c r="G3133">
        <v>261</v>
      </c>
      <c r="H3133">
        <v>276</v>
      </c>
      <c r="I3133">
        <v>188</v>
      </c>
      <c r="J3133">
        <v>0</v>
      </c>
      <c r="K3133">
        <v>0</v>
      </c>
      <c r="L3133">
        <v>0</v>
      </c>
      <c r="M3133">
        <v>0</v>
      </c>
      <c r="N3133">
        <v>390</v>
      </c>
      <c r="O3133">
        <v>71</v>
      </c>
      <c r="P3133">
        <f t="shared" si="148"/>
        <v>461</v>
      </c>
      <c r="Q3133">
        <v>271</v>
      </c>
      <c r="R3133">
        <v>355</v>
      </c>
      <c r="S3133">
        <v>260</v>
      </c>
      <c r="T3133">
        <v>30</v>
      </c>
      <c r="U3133">
        <v>6</v>
      </c>
      <c r="V3133">
        <v>0</v>
      </c>
      <c r="W3133">
        <v>37</v>
      </c>
      <c r="X3133">
        <v>1106</v>
      </c>
      <c r="Y3133">
        <v>289</v>
      </c>
      <c r="Z3133">
        <f t="shared" si="149"/>
        <v>1395</v>
      </c>
      <c r="AA3133">
        <v>897</v>
      </c>
      <c r="AB3133">
        <v>1058</v>
      </c>
      <c r="AC3133">
        <v>953</v>
      </c>
      <c r="AD3133">
        <v>0</v>
      </c>
      <c r="AE3133">
        <v>0</v>
      </c>
      <c r="AF3133">
        <v>0</v>
      </c>
      <c r="AG3133">
        <v>0</v>
      </c>
      <c r="AH3133">
        <v>4303</v>
      </c>
      <c r="AI3133">
        <v>1420</v>
      </c>
      <c r="AJ3133">
        <v>1159</v>
      </c>
      <c r="AK3133">
        <v>3.0302816901408449</v>
      </c>
      <c r="AL3133">
        <v>0.18380281690140846</v>
      </c>
      <c r="AM3133">
        <v>0.73065303276783644</v>
      </c>
      <c r="AN3133">
        <v>1395</v>
      </c>
      <c r="AO3133">
        <v>461</v>
      </c>
      <c r="AP3133">
        <v>434</v>
      </c>
      <c r="AQ3133">
        <v>3.0260303687635575</v>
      </c>
      <c r="AR3133">
        <v>5.8568329718004339E-2</v>
      </c>
      <c r="AS3133">
        <v>0.68888888888888888</v>
      </c>
      <c r="AT3133">
        <v>3.3099630996309961</v>
      </c>
      <c r="AU3133">
        <v>3.6900369003690037E-2</v>
      </c>
      <c r="AV3133">
        <v>0.70903010033444813</v>
      </c>
      <c r="AW3133">
        <v>2.9802816901408451</v>
      </c>
      <c r="AX3133">
        <v>0.22253521126760564</v>
      </c>
      <c r="AY3133">
        <v>0.73913043478260865</v>
      </c>
      <c r="AZ3133">
        <v>0</v>
      </c>
      <c r="BA3133">
        <v>1</v>
      </c>
      <c r="BC3133">
        <v>3.6653846153846152</v>
      </c>
      <c r="BD3133">
        <v>0.27692307692307694</v>
      </c>
      <c r="BE3133">
        <v>0.80272822665267574</v>
      </c>
      <c r="BF3133">
        <v>0</v>
      </c>
      <c r="BG3133">
        <v>1</v>
      </c>
      <c r="BI3133">
        <v>0</v>
      </c>
      <c r="BJ3133">
        <v>1</v>
      </c>
    </row>
    <row r="3134" spans="1:62" x14ac:dyDescent="0.3">
      <c r="A3134">
        <v>2011</v>
      </c>
      <c r="B3134">
        <v>13016</v>
      </c>
      <c r="C3134" t="str">
        <f>VLOOKUP(B3134,'NAAM GEMEENTE'!$A$1:$B$319,2,FALSE)</f>
        <v>Hulshout</v>
      </c>
      <c r="D3134">
        <v>0</v>
      </c>
      <c r="E3134">
        <v>0</v>
      </c>
      <c r="F3134">
        <f t="shared" si="147"/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164</v>
      </c>
      <c r="O3134">
        <v>46</v>
      </c>
      <c r="P3134">
        <f t="shared" si="148"/>
        <v>210</v>
      </c>
      <c r="Q3134">
        <v>146</v>
      </c>
      <c r="R3134">
        <v>175</v>
      </c>
      <c r="S3134">
        <v>136</v>
      </c>
      <c r="T3134">
        <v>7</v>
      </c>
      <c r="U3134">
        <v>0</v>
      </c>
      <c r="V3134">
        <v>0</v>
      </c>
      <c r="W3134">
        <v>4</v>
      </c>
      <c r="Z3134">
        <f t="shared" si="149"/>
        <v>0</v>
      </c>
      <c r="AI3134">
        <v>678</v>
      </c>
      <c r="AJ3134">
        <v>0</v>
      </c>
      <c r="AL3134">
        <v>1</v>
      </c>
      <c r="AO3134">
        <v>210</v>
      </c>
      <c r="AP3134">
        <v>0</v>
      </c>
      <c r="AR3134">
        <v>1</v>
      </c>
      <c r="AU3134">
        <v>1</v>
      </c>
      <c r="AX3134">
        <v>1</v>
      </c>
      <c r="BA3134">
        <v>1</v>
      </c>
      <c r="BD3134">
        <v>1</v>
      </c>
      <c r="BJ3134">
        <v>1</v>
      </c>
    </row>
    <row r="3135" spans="1:62" x14ac:dyDescent="0.3">
      <c r="A3135">
        <v>2011</v>
      </c>
      <c r="B3135">
        <v>13017</v>
      </c>
      <c r="C3135" t="str">
        <f>VLOOKUP(B3135,'NAAM GEMEENTE'!$A$1:$B$319,2,FALSE)</f>
        <v>Kasterlee</v>
      </c>
      <c r="D3135">
        <v>146</v>
      </c>
      <c r="E3135">
        <v>13</v>
      </c>
      <c r="F3135">
        <f t="shared" si="147"/>
        <v>159</v>
      </c>
      <c r="G3135">
        <v>96</v>
      </c>
      <c r="H3135">
        <v>51</v>
      </c>
      <c r="I3135">
        <v>6</v>
      </c>
      <c r="J3135">
        <v>0</v>
      </c>
      <c r="K3135">
        <v>0</v>
      </c>
      <c r="L3135">
        <v>0</v>
      </c>
      <c r="M3135">
        <v>0</v>
      </c>
      <c r="N3135">
        <v>313</v>
      </c>
      <c r="O3135">
        <v>71</v>
      </c>
      <c r="P3135">
        <f t="shared" si="148"/>
        <v>384</v>
      </c>
      <c r="Q3135">
        <v>297</v>
      </c>
      <c r="R3135">
        <v>340</v>
      </c>
      <c r="S3135">
        <v>219</v>
      </c>
      <c r="T3135">
        <v>14</v>
      </c>
      <c r="U3135">
        <v>5</v>
      </c>
      <c r="V3135">
        <v>0</v>
      </c>
      <c r="W3135">
        <v>32</v>
      </c>
      <c r="X3135">
        <v>191</v>
      </c>
      <c r="Y3135">
        <v>22</v>
      </c>
      <c r="Z3135">
        <f t="shared" si="149"/>
        <v>213</v>
      </c>
      <c r="AA3135">
        <v>111</v>
      </c>
      <c r="AB3135">
        <v>70</v>
      </c>
      <c r="AC3135">
        <v>21</v>
      </c>
      <c r="AD3135">
        <v>0</v>
      </c>
      <c r="AE3135">
        <v>0</v>
      </c>
      <c r="AF3135">
        <v>0</v>
      </c>
      <c r="AG3135">
        <v>0</v>
      </c>
      <c r="AH3135">
        <v>415</v>
      </c>
      <c r="AI3135">
        <v>1291</v>
      </c>
      <c r="AJ3135">
        <v>312</v>
      </c>
      <c r="AK3135">
        <v>0.32145623547637492</v>
      </c>
      <c r="AL3135">
        <v>0.75832687838884583</v>
      </c>
      <c r="AM3135">
        <v>0.24819277108433735</v>
      </c>
      <c r="AN3135">
        <v>213</v>
      </c>
      <c r="AO3135">
        <v>384</v>
      </c>
      <c r="AP3135">
        <v>159</v>
      </c>
      <c r="AQ3135">
        <v>0.5546875</v>
      </c>
      <c r="AR3135">
        <v>0.5859375</v>
      </c>
      <c r="AS3135">
        <v>0.25352112676056338</v>
      </c>
      <c r="AT3135">
        <v>0.37373737373737376</v>
      </c>
      <c r="AU3135">
        <v>0.6767676767676768</v>
      </c>
      <c r="AV3135">
        <v>0.13513513513513514</v>
      </c>
      <c r="AW3135">
        <v>0.20588235294117646</v>
      </c>
      <c r="AX3135">
        <v>0.85</v>
      </c>
      <c r="AY3135">
        <v>0.27142857142857141</v>
      </c>
      <c r="AZ3135">
        <v>0</v>
      </c>
      <c r="BA3135">
        <v>1</v>
      </c>
      <c r="BC3135">
        <v>9.5890410958904104E-2</v>
      </c>
      <c r="BD3135">
        <v>0.9726027397260274</v>
      </c>
      <c r="BE3135">
        <v>0.7142857142857143</v>
      </c>
      <c r="BF3135">
        <v>0</v>
      </c>
      <c r="BG3135">
        <v>1</v>
      </c>
      <c r="BI3135">
        <v>0</v>
      </c>
      <c r="BJ3135">
        <v>1</v>
      </c>
    </row>
    <row r="3136" spans="1:62" x14ac:dyDescent="0.3">
      <c r="A3136">
        <v>2011</v>
      </c>
      <c r="B3136">
        <v>13019</v>
      </c>
      <c r="C3136" t="str">
        <f>VLOOKUP(B3136,'NAAM GEMEENTE'!$A$1:$B$319,2,FALSE)</f>
        <v>Lille</v>
      </c>
      <c r="D3136">
        <v>90</v>
      </c>
      <c r="E3136">
        <v>0</v>
      </c>
      <c r="F3136">
        <f t="shared" si="147"/>
        <v>90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312</v>
      </c>
      <c r="O3136">
        <v>60</v>
      </c>
      <c r="P3136">
        <f t="shared" si="148"/>
        <v>372</v>
      </c>
      <c r="Q3136">
        <v>246</v>
      </c>
      <c r="R3136">
        <v>298</v>
      </c>
      <c r="S3136">
        <v>205</v>
      </c>
      <c r="T3136">
        <v>23</v>
      </c>
      <c r="U3136">
        <v>8</v>
      </c>
      <c r="V3136">
        <v>0</v>
      </c>
      <c r="W3136">
        <v>18</v>
      </c>
      <c r="X3136">
        <v>92</v>
      </c>
      <c r="Y3136">
        <v>0</v>
      </c>
      <c r="Z3136">
        <f t="shared" si="149"/>
        <v>92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92</v>
      </c>
      <c r="AI3136">
        <v>1170</v>
      </c>
      <c r="AJ3136">
        <v>90</v>
      </c>
      <c r="AK3136">
        <v>7.8632478632478631E-2</v>
      </c>
      <c r="AL3136">
        <v>0.92307692307692313</v>
      </c>
      <c r="AM3136">
        <v>2.1739130434782608E-2</v>
      </c>
      <c r="AN3136">
        <v>92</v>
      </c>
      <c r="AO3136">
        <v>372</v>
      </c>
      <c r="AP3136">
        <v>90</v>
      </c>
      <c r="AQ3136">
        <v>0.24731182795698925</v>
      </c>
      <c r="AR3136">
        <v>0.75806451612903225</v>
      </c>
      <c r="AS3136">
        <v>2.1739130434782608E-2</v>
      </c>
      <c r="AT3136">
        <v>0</v>
      </c>
      <c r="AU3136">
        <v>1</v>
      </c>
      <c r="AW3136">
        <v>0</v>
      </c>
      <c r="AX3136">
        <v>1</v>
      </c>
      <c r="AZ3136">
        <v>0</v>
      </c>
      <c r="BA3136">
        <v>1</v>
      </c>
      <c r="BC3136">
        <v>0</v>
      </c>
      <c r="BD3136">
        <v>1</v>
      </c>
      <c r="BF3136">
        <v>0</v>
      </c>
      <c r="BG3136">
        <v>1</v>
      </c>
      <c r="BI3136">
        <v>0</v>
      </c>
      <c r="BJ3136">
        <v>1</v>
      </c>
    </row>
    <row r="3137" spans="1:63" x14ac:dyDescent="0.3">
      <c r="A3137">
        <v>2011</v>
      </c>
      <c r="B3137">
        <v>13021</v>
      </c>
      <c r="C3137" t="str">
        <f>VLOOKUP(B3137,'NAAM GEMEENTE'!$A$1:$B$319,2,FALSE)</f>
        <v>Meerhout</v>
      </c>
      <c r="D3137">
        <v>0</v>
      </c>
      <c r="E3137">
        <v>0</v>
      </c>
      <c r="F3137">
        <f t="shared" si="147"/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138</v>
      </c>
      <c r="O3137">
        <v>42</v>
      </c>
      <c r="P3137">
        <f t="shared" si="148"/>
        <v>180</v>
      </c>
      <c r="Q3137">
        <v>105</v>
      </c>
      <c r="R3137">
        <v>143</v>
      </c>
      <c r="S3137">
        <v>140</v>
      </c>
      <c r="T3137">
        <v>9</v>
      </c>
      <c r="U3137">
        <v>1</v>
      </c>
      <c r="V3137">
        <v>0</v>
      </c>
      <c r="W3137">
        <v>13</v>
      </c>
      <c r="Z3137">
        <f t="shared" si="149"/>
        <v>0</v>
      </c>
      <c r="AI3137">
        <v>591</v>
      </c>
      <c r="AJ3137">
        <v>0</v>
      </c>
      <c r="AL3137">
        <v>1</v>
      </c>
      <c r="AO3137">
        <v>180</v>
      </c>
      <c r="AP3137">
        <v>0</v>
      </c>
      <c r="AR3137">
        <v>1</v>
      </c>
      <c r="AU3137">
        <v>1</v>
      </c>
      <c r="AX3137">
        <v>1</v>
      </c>
      <c r="BA3137">
        <v>1</v>
      </c>
      <c r="BD3137">
        <v>1</v>
      </c>
      <c r="BG3137">
        <v>1</v>
      </c>
      <c r="BJ3137">
        <v>1</v>
      </c>
    </row>
    <row r="3138" spans="1:63" x14ac:dyDescent="0.3">
      <c r="A3138">
        <v>2011</v>
      </c>
      <c r="B3138">
        <v>13023</v>
      </c>
      <c r="C3138" t="str">
        <f>VLOOKUP(B3138,'NAAM GEMEENTE'!$A$1:$B$319,2,FALSE)</f>
        <v>Merksplas</v>
      </c>
      <c r="D3138">
        <v>0</v>
      </c>
      <c r="E3138">
        <v>0</v>
      </c>
      <c r="F3138">
        <f t="shared" si="147"/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178</v>
      </c>
      <c r="O3138">
        <v>34</v>
      </c>
      <c r="P3138">
        <f t="shared" si="148"/>
        <v>212</v>
      </c>
      <c r="Q3138">
        <v>131</v>
      </c>
      <c r="R3138">
        <v>154</v>
      </c>
      <c r="S3138">
        <v>106</v>
      </c>
      <c r="T3138">
        <v>8</v>
      </c>
      <c r="U3138">
        <v>0</v>
      </c>
      <c r="V3138">
        <v>0</v>
      </c>
      <c r="W3138">
        <v>37</v>
      </c>
      <c r="Z3138">
        <f t="shared" si="149"/>
        <v>0</v>
      </c>
      <c r="AI3138">
        <v>648</v>
      </c>
      <c r="AJ3138">
        <v>0</v>
      </c>
      <c r="AL3138">
        <v>1</v>
      </c>
      <c r="AO3138">
        <v>212</v>
      </c>
      <c r="AP3138">
        <v>0</v>
      </c>
      <c r="AR3138">
        <v>1</v>
      </c>
      <c r="AU3138">
        <v>1</v>
      </c>
      <c r="AX3138">
        <v>1</v>
      </c>
      <c r="BA3138">
        <v>1</v>
      </c>
      <c r="BD3138">
        <v>1</v>
      </c>
      <c r="BJ3138">
        <v>1</v>
      </c>
    </row>
    <row r="3139" spans="1:63" x14ac:dyDescent="0.3">
      <c r="A3139">
        <v>2011</v>
      </c>
      <c r="B3139">
        <v>13025</v>
      </c>
      <c r="C3139" t="str">
        <f>VLOOKUP(B3139,'NAAM GEMEENTE'!$A$1:$B$319,2,FALSE)</f>
        <v>Mol</v>
      </c>
      <c r="D3139">
        <v>546</v>
      </c>
      <c r="E3139">
        <v>87</v>
      </c>
      <c r="F3139">
        <f t="shared" si="147"/>
        <v>633</v>
      </c>
      <c r="G3139">
        <v>512</v>
      </c>
      <c r="H3139">
        <v>415</v>
      </c>
      <c r="I3139">
        <v>299</v>
      </c>
      <c r="J3139">
        <v>0</v>
      </c>
      <c r="K3139">
        <v>0</v>
      </c>
      <c r="L3139">
        <v>0</v>
      </c>
      <c r="M3139">
        <v>0</v>
      </c>
      <c r="N3139">
        <v>577</v>
      </c>
      <c r="O3139">
        <v>104</v>
      </c>
      <c r="P3139">
        <f t="shared" si="148"/>
        <v>681</v>
      </c>
      <c r="Q3139">
        <v>549</v>
      </c>
      <c r="R3139">
        <v>478</v>
      </c>
      <c r="S3139">
        <v>393</v>
      </c>
      <c r="T3139">
        <v>23</v>
      </c>
      <c r="U3139">
        <v>11</v>
      </c>
      <c r="V3139">
        <v>0</v>
      </c>
      <c r="W3139">
        <v>29</v>
      </c>
      <c r="X3139">
        <v>1230</v>
      </c>
      <c r="Y3139">
        <v>238</v>
      </c>
      <c r="Z3139">
        <f t="shared" si="149"/>
        <v>1468</v>
      </c>
      <c r="AA3139">
        <v>1057</v>
      </c>
      <c r="AB3139">
        <v>1276</v>
      </c>
      <c r="AC3139">
        <v>931</v>
      </c>
      <c r="AD3139">
        <v>0</v>
      </c>
      <c r="AE3139">
        <v>0</v>
      </c>
      <c r="AF3139">
        <v>0</v>
      </c>
      <c r="AG3139">
        <v>0</v>
      </c>
      <c r="AH3139">
        <v>4732</v>
      </c>
      <c r="AI3139">
        <v>2164</v>
      </c>
      <c r="AJ3139">
        <v>1859</v>
      </c>
      <c r="AK3139">
        <v>2.1866913123844731</v>
      </c>
      <c r="AL3139">
        <v>0.14094269870609982</v>
      </c>
      <c r="AM3139">
        <v>0.6071428571428571</v>
      </c>
      <c r="AN3139">
        <v>1468</v>
      </c>
      <c r="AO3139">
        <v>681</v>
      </c>
      <c r="AP3139">
        <v>633</v>
      </c>
      <c r="AQ3139">
        <v>2.1556534508076357</v>
      </c>
      <c r="AR3139">
        <v>7.0484581497797363E-2</v>
      </c>
      <c r="AS3139">
        <v>0.56880108991825618</v>
      </c>
      <c r="AT3139">
        <v>1.9253187613843352</v>
      </c>
      <c r="AU3139">
        <v>6.7395264116575593E-2</v>
      </c>
      <c r="AV3139">
        <v>0.51561021759697256</v>
      </c>
      <c r="AW3139">
        <v>2.6694560669456067</v>
      </c>
      <c r="AX3139">
        <v>0.13179916317991633</v>
      </c>
      <c r="AY3139">
        <v>0.67476489028213171</v>
      </c>
      <c r="AZ3139">
        <v>0</v>
      </c>
      <c r="BA3139">
        <v>1</v>
      </c>
      <c r="BC3139">
        <v>2.3689567430025447</v>
      </c>
      <c r="BD3139">
        <v>0.23918575063613232</v>
      </c>
      <c r="BE3139">
        <v>0.67883995703544575</v>
      </c>
      <c r="BF3139">
        <v>0</v>
      </c>
      <c r="BG3139">
        <v>1</v>
      </c>
      <c r="BI3139">
        <v>0</v>
      </c>
      <c r="BJ3139">
        <v>1</v>
      </c>
    </row>
    <row r="3140" spans="1:63" x14ac:dyDescent="0.3">
      <c r="A3140">
        <v>2011</v>
      </c>
      <c r="B3140">
        <v>13029</v>
      </c>
      <c r="C3140" t="str">
        <f>VLOOKUP(B3140,'NAAM GEMEENTE'!$A$1:$B$319,2,FALSE)</f>
        <v>Olen</v>
      </c>
      <c r="D3140">
        <v>0</v>
      </c>
      <c r="E3140">
        <v>0</v>
      </c>
      <c r="F3140">
        <f t="shared" si="147"/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227</v>
      </c>
      <c r="O3140">
        <v>48</v>
      </c>
      <c r="P3140">
        <f t="shared" si="148"/>
        <v>275</v>
      </c>
      <c r="Q3140">
        <v>181</v>
      </c>
      <c r="R3140">
        <v>163</v>
      </c>
      <c r="S3140">
        <v>161</v>
      </c>
      <c r="T3140">
        <v>7</v>
      </c>
      <c r="U3140">
        <v>3</v>
      </c>
      <c r="V3140">
        <v>0</v>
      </c>
      <c r="W3140">
        <v>8</v>
      </c>
      <c r="Z3140">
        <f t="shared" si="149"/>
        <v>0</v>
      </c>
      <c r="AI3140">
        <v>798</v>
      </c>
      <c r="AJ3140">
        <v>0</v>
      </c>
      <c r="AL3140">
        <v>1</v>
      </c>
      <c r="AO3140">
        <v>275</v>
      </c>
      <c r="AP3140">
        <v>0</v>
      </c>
      <c r="AR3140">
        <v>1</v>
      </c>
      <c r="AU3140">
        <v>1</v>
      </c>
      <c r="AX3140">
        <v>1</v>
      </c>
      <c r="BA3140">
        <v>1</v>
      </c>
      <c r="BD3140">
        <v>1</v>
      </c>
      <c r="BG3140">
        <v>1</v>
      </c>
      <c r="BJ3140">
        <v>1</v>
      </c>
    </row>
    <row r="3141" spans="1:63" x14ac:dyDescent="0.3">
      <c r="A3141">
        <v>2011</v>
      </c>
      <c r="B3141">
        <v>13031</v>
      </c>
      <c r="C3141" t="str">
        <f>VLOOKUP(B3141,'NAAM GEMEENTE'!$A$1:$B$319,2,FALSE)</f>
        <v>Oud-Turnhout</v>
      </c>
      <c r="D3141">
        <v>0</v>
      </c>
      <c r="E3141">
        <v>0</v>
      </c>
      <c r="F3141">
        <f t="shared" si="147"/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228</v>
      </c>
      <c r="O3141">
        <v>38</v>
      </c>
      <c r="P3141">
        <f t="shared" si="148"/>
        <v>266</v>
      </c>
      <c r="Q3141">
        <v>220</v>
      </c>
      <c r="R3141">
        <v>193</v>
      </c>
      <c r="S3141">
        <v>146</v>
      </c>
      <c r="T3141">
        <v>14</v>
      </c>
      <c r="U3141">
        <v>3</v>
      </c>
      <c r="V3141">
        <v>0</v>
      </c>
      <c r="W3141">
        <v>33</v>
      </c>
      <c r="Z3141">
        <f t="shared" si="149"/>
        <v>0</v>
      </c>
      <c r="AI3141">
        <v>875</v>
      </c>
      <c r="AJ3141">
        <v>0</v>
      </c>
      <c r="AL3141">
        <v>1</v>
      </c>
      <c r="AO3141">
        <v>266</v>
      </c>
      <c r="AP3141">
        <v>0</v>
      </c>
      <c r="AR3141">
        <v>1</v>
      </c>
      <c r="AU3141">
        <v>1</v>
      </c>
      <c r="AX3141">
        <v>1</v>
      </c>
      <c r="BA3141">
        <v>1</v>
      </c>
      <c r="BD3141">
        <v>1</v>
      </c>
      <c r="BG3141">
        <v>1</v>
      </c>
      <c r="BJ3141">
        <v>1</v>
      </c>
    </row>
    <row r="3142" spans="1:63" x14ac:dyDescent="0.3">
      <c r="A3142">
        <v>2011</v>
      </c>
      <c r="B3142">
        <v>13035</v>
      </c>
      <c r="C3142" t="str">
        <f>VLOOKUP(B3142,'NAAM GEMEENTE'!$A$1:$B$319,2,FALSE)</f>
        <v>Ravels</v>
      </c>
      <c r="D3142">
        <v>0</v>
      </c>
      <c r="E3142">
        <v>0</v>
      </c>
      <c r="F3142">
        <f t="shared" si="147"/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247</v>
      </c>
      <c r="O3142">
        <v>65</v>
      </c>
      <c r="P3142">
        <f t="shared" si="148"/>
        <v>312</v>
      </c>
      <c r="Q3142">
        <v>176</v>
      </c>
      <c r="R3142">
        <v>215</v>
      </c>
      <c r="S3142">
        <v>218</v>
      </c>
      <c r="T3142">
        <v>17</v>
      </c>
      <c r="U3142">
        <v>1</v>
      </c>
      <c r="V3142">
        <v>0</v>
      </c>
      <c r="W3142">
        <v>41</v>
      </c>
      <c r="Z3142">
        <f t="shared" si="149"/>
        <v>0</v>
      </c>
      <c r="AI3142">
        <v>980</v>
      </c>
      <c r="AJ3142">
        <v>0</v>
      </c>
      <c r="AL3142">
        <v>1</v>
      </c>
      <c r="AO3142">
        <v>312</v>
      </c>
      <c r="AP3142">
        <v>0</v>
      </c>
      <c r="AR3142">
        <v>1</v>
      </c>
      <c r="AU3142">
        <v>1</v>
      </c>
      <c r="AX3142">
        <v>1</v>
      </c>
      <c r="BA3142">
        <v>1</v>
      </c>
      <c r="BD3142">
        <v>1</v>
      </c>
      <c r="BG3142">
        <v>1</v>
      </c>
      <c r="BJ3142">
        <v>1</v>
      </c>
    </row>
    <row r="3143" spans="1:63" x14ac:dyDescent="0.3">
      <c r="A3143">
        <v>2011</v>
      </c>
      <c r="B3143">
        <v>13036</v>
      </c>
      <c r="C3143" t="str">
        <f>VLOOKUP(B3143,'NAAM GEMEENTE'!$A$1:$B$319,2,FALSE)</f>
        <v>Retie</v>
      </c>
      <c r="D3143">
        <v>0</v>
      </c>
      <c r="E3143">
        <v>0</v>
      </c>
      <c r="F3143">
        <f t="shared" si="147"/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216</v>
      </c>
      <c r="O3143">
        <v>39</v>
      </c>
      <c r="P3143">
        <f t="shared" si="148"/>
        <v>255</v>
      </c>
      <c r="Q3143">
        <v>178</v>
      </c>
      <c r="R3143">
        <v>210</v>
      </c>
      <c r="S3143">
        <v>102</v>
      </c>
      <c r="T3143">
        <v>11</v>
      </c>
      <c r="U3143">
        <v>5</v>
      </c>
      <c r="V3143">
        <v>0</v>
      </c>
      <c r="W3143">
        <v>17</v>
      </c>
      <c r="Z3143">
        <f t="shared" si="149"/>
        <v>0</v>
      </c>
      <c r="AI3143">
        <v>778</v>
      </c>
      <c r="AJ3143">
        <v>0</v>
      </c>
      <c r="AL3143">
        <v>1</v>
      </c>
      <c r="AO3143">
        <v>255</v>
      </c>
      <c r="AP3143">
        <v>0</v>
      </c>
      <c r="AR3143">
        <v>1</v>
      </c>
      <c r="AU3143">
        <v>1</v>
      </c>
      <c r="AX3143">
        <v>1</v>
      </c>
      <c r="BA3143">
        <v>1</v>
      </c>
      <c r="BD3143">
        <v>1</v>
      </c>
      <c r="BG3143">
        <v>1</v>
      </c>
      <c r="BJ3143">
        <v>1</v>
      </c>
    </row>
    <row r="3144" spans="1:63" x14ac:dyDescent="0.3">
      <c r="A3144">
        <v>2011</v>
      </c>
      <c r="B3144">
        <v>13037</v>
      </c>
      <c r="C3144" t="str">
        <f>VLOOKUP(B3144,'NAAM GEMEENTE'!$A$1:$B$319,2,FALSE)</f>
        <v>Rijkevorsel</v>
      </c>
      <c r="D3144">
        <v>0</v>
      </c>
      <c r="E3144">
        <v>0</v>
      </c>
      <c r="F3144">
        <f t="shared" si="147"/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224</v>
      </c>
      <c r="O3144">
        <v>57</v>
      </c>
      <c r="P3144">
        <f t="shared" si="148"/>
        <v>281</v>
      </c>
      <c r="Q3144">
        <v>151</v>
      </c>
      <c r="R3144">
        <v>206</v>
      </c>
      <c r="S3144">
        <v>183</v>
      </c>
      <c r="T3144">
        <v>13</v>
      </c>
      <c r="U3144">
        <v>0</v>
      </c>
      <c r="V3144">
        <v>0</v>
      </c>
      <c r="W3144">
        <v>21</v>
      </c>
      <c r="Z3144">
        <f t="shared" si="149"/>
        <v>0</v>
      </c>
      <c r="AI3144">
        <v>855</v>
      </c>
      <c r="AJ3144">
        <v>0</v>
      </c>
      <c r="AL3144">
        <v>1</v>
      </c>
      <c r="AO3144">
        <v>281</v>
      </c>
      <c r="AP3144">
        <v>0</v>
      </c>
      <c r="AR3144">
        <v>1</v>
      </c>
      <c r="AU3144">
        <v>1</v>
      </c>
      <c r="AX3144">
        <v>1</v>
      </c>
      <c r="BA3144">
        <v>1</v>
      </c>
      <c r="BD3144">
        <v>1</v>
      </c>
      <c r="BJ3144">
        <v>1</v>
      </c>
    </row>
    <row r="3145" spans="1:63" x14ac:dyDescent="0.3">
      <c r="A3145">
        <v>2011</v>
      </c>
      <c r="B3145">
        <v>13040</v>
      </c>
      <c r="C3145" t="str">
        <f>VLOOKUP(B3145,'NAAM GEMEENTE'!$A$1:$B$319,2,FALSE)</f>
        <v>Turnhout</v>
      </c>
      <c r="D3145">
        <v>623</v>
      </c>
      <c r="E3145">
        <v>122</v>
      </c>
      <c r="F3145">
        <f t="shared" si="147"/>
        <v>745</v>
      </c>
      <c r="G3145">
        <v>552</v>
      </c>
      <c r="H3145">
        <v>461</v>
      </c>
      <c r="I3145">
        <v>410</v>
      </c>
      <c r="J3145">
        <v>55</v>
      </c>
      <c r="K3145">
        <v>46</v>
      </c>
      <c r="L3145">
        <v>0</v>
      </c>
      <c r="M3145">
        <v>113</v>
      </c>
      <c r="N3145">
        <v>651</v>
      </c>
      <c r="O3145">
        <v>144</v>
      </c>
      <c r="P3145">
        <f t="shared" si="148"/>
        <v>795</v>
      </c>
      <c r="Q3145">
        <v>574</v>
      </c>
      <c r="R3145">
        <v>515</v>
      </c>
      <c r="S3145">
        <v>495</v>
      </c>
      <c r="T3145">
        <v>63</v>
      </c>
      <c r="U3145">
        <v>51</v>
      </c>
      <c r="V3145">
        <v>0</v>
      </c>
      <c r="W3145">
        <v>120</v>
      </c>
      <c r="X3145">
        <v>1793</v>
      </c>
      <c r="Y3145">
        <v>359</v>
      </c>
      <c r="Z3145">
        <f t="shared" si="149"/>
        <v>2152</v>
      </c>
      <c r="AA3145">
        <v>1764</v>
      </c>
      <c r="AB3145">
        <v>1733</v>
      </c>
      <c r="AC3145">
        <v>1357</v>
      </c>
      <c r="AD3145">
        <v>296</v>
      </c>
      <c r="AE3145">
        <v>214</v>
      </c>
      <c r="AF3145">
        <v>0</v>
      </c>
      <c r="AG3145">
        <v>629</v>
      </c>
      <c r="AH3145">
        <v>8145</v>
      </c>
      <c r="AI3145">
        <v>2613</v>
      </c>
      <c r="AJ3145">
        <v>2382</v>
      </c>
      <c r="AK3145">
        <v>3.1171067738231919</v>
      </c>
      <c r="AL3145">
        <v>8.8404133180252586E-2</v>
      </c>
      <c r="AM3145">
        <v>0.70755064456721917</v>
      </c>
      <c r="AN3145">
        <v>2152</v>
      </c>
      <c r="AO3145">
        <v>795</v>
      </c>
      <c r="AP3145">
        <v>745</v>
      </c>
      <c r="AQ3145">
        <v>2.7069182389937105</v>
      </c>
      <c r="AR3145">
        <v>6.2893081761006289E-2</v>
      </c>
      <c r="AS3145">
        <v>0.65381040892193309</v>
      </c>
      <c r="AT3145">
        <v>3.0731707317073171</v>
      </c>
      <c r="AU3145">
        <v>3.8327526132404179E-2</v>
      </c>
      <c r="AV3145">
        <v>0.68707482993197277</v>
      </c>
      <c r="AW3145">
        <v>3.3650485436893205</v>
      </c>
      <c r="AX3145">
        <v>0.10485436893203884</v>
      </c>
      <c r="AY3145">
        <v>0.73398730525100986</v>
      </c>
      <c r="AZ3145">
        <v>4.6984126984126986</v>
      </c>
      <c r="BA3145">
        <v>0.12698412698412698</v>
      </c>
      <c r="BB3145">
        <v>0.81418918918918914</v>
      </c>
      <c r="BC3145">
        <v>2.7414141414141415</v>
      </c>
      <c r="BD3145">
        <v>0.17171717171717171</v>
      </c>
      <c r="BE3145">
        <v>0.69786293294030954</v>
      </c>
      <c r="BF3145">
        <v>4.1960784313725492</v>
      </c>
      <c r="BG3145">
        <v>9.8039215686274508E-2</v>
      </c>
      <c r="BH3145">
        <v>0.78504672897196259</v>
      </c>
      <c r="BI3145">
        <v>5.2416666666666663</v>
      </c>
      <c r="BJ3145">
        <v>5.8333333333333334E-2</v>
      </c>
      <c r="BK3145">
        <v>0.82034976152623207</v>
      </c>
    </row>
    <row r="3146" spans="1:63" x14ac:dyDescent="0.3">
      <c r="A3146">
        <v>2011</v>
      </c>
      <c r="B3146">
        <v>13044</v>
      </c>
      <c r="C3146" t="str">
        <f>VLOOKUP(B3146,'NAAM GEMEENTE'!$A$1:$B$319,2,FALSE)</f>
        <v>Vorselaar</v>
      </c>
      <c r="D3146">
        <v>92</v>
      </c>
      <c r="E3146">
        <v>11</v>
      </c>
      <c r="F3146">
        <f t="shared" si="147"/>
        <v>103</v>
      </c>
      <c r="G3146">
        <v>95</v>
      </c>
      <c r="H3146">
        <v>61</v>
      </c>
      <c r="I3146">
        <v>32</v>
      </c>
      <c r="J3146">
        <v>0</v>
      </c>
      <c r="K3146">
        <v>0</v>
      </c>
      <c r="L3146">
        <v>0</v>
      </c>
      <c r="M3146">
        <v>0</v>
      </c>
      <c r="N3146">
        <v>113</v>
      </c>
      <c r="O3146">
        <v>29</v>
      </c>
      <c r="P3146">
        <f t="shared" si="148"/>
        <v>142</v>
      </c>
      <c r="Q3146">
        <v>106</v>
      </c>
      <c r="R3146">
        <v>133</v>
      </c>
      <c r="S3146">
        <v>108</v>
      </c>
      <c r="T3146">
        <v>8</v>
      </c>
      <c r="U3146">
        <v>1</v>
      </c>
      <c r="V3146">
        <v>0</v>
      </c>
      <c r="W3146">
        <v>6</v>
      </c>
      <c r="X3146">
        <v>456</v>
      </c>
      <c r="Y3146">
        <v>38</v>
      </c>
      <c r="Z3146">
        <f t="shared" si="149"/>
        <v>494</v>
      </c>
      <c r="AA3146">
        <v>497</v>
      </c>
      <c r="AB3146">
        <v>405</v>
      </c>
      <c r="AC3146">
        <v>166</v>
      </c>
      <c r="AD3146">
        <v>0</v>
      </c>
      <c r="AE3146">
        <v>0</v>
      </c>
      <c r="AF3146">
        <v>0</v>
      </c>
      <c r="AG3146">
        <v>0</v>
      </c>
      <c r="AH3146">
        <v>1562</v>
      </c>
      <c r="AI3146">
        <v>504</v>
      </c>
      <c r="AJ3146">
        <v>291</v>
      </c>
      <c r="AK3146">
        <v>3.0992063492063493</v>
      </c>
      <c r="AL3146">
        <v>0.42261904761904762</v>
      </c>
      <c r="AM3146">
        <v>0.81370038412291934</v>
      </c>
      <c r="AN3146">
        <v>494</v>
      </c>
      <c r="AO3146">
        <v>142</v>
      </c>
      <c r="AP3146">
        <v>103</v>
      </c>
      <c r="AQ3146">
        <v>3.4788732394366195</v>
      </c>
      <c r="AR3146">
        <v>0.27464788732394368</v>
      </c>
      <c r="AS3146">
        <v>0.791497975708502</v>
      </c>
      <c r="AT3146">
        <v>4.6886792452830193</v>
      </c>
      <c r="AU3146">
        <v>0.10377358490566038</v>
      </c>
      <c r="AV3146">
        <v>0.80885311871227361</v>
      </c>
      <c r="AW3146">
        <v>3.0451127819548871</v>
      </c>
      <c r="AX3146">
        <v>0.54135338345864659</v>
      </c>
      <c r="AY3146">
        <v>0.84938271604938276</v>
      </c>
      <c r="AZ3146">
        <v>0</v>
      </c>
      <c r="BA3146">
        <v>1</v>
      </c>
      <c r="BC3146">
        <v>1.537037037037037</v>
      </c>
      <c r="BD3146">
        <v>0.70370370370370372</v>
      </c>
      <c r="BE3146">
        <v>0.80722891566265065</v>
      </c>
      <c r="BF3146">
        <v>0</v>
      </c>
      <c r="BG3146">
        <v>1</v>
      </c>
      <c r="BI3146">
        <v>0</v>
      </c>
      <c r="BJ3146">
        <v>1</v>
      </c>
    </row>
    <row r="3147" spans="1:63" x14ac:dyDescent="0.3">
      <c r="A3147">
        <v>2011</v>
      </c>
      <c r="B3147">
        <v>13046</v>
      </c>
      <c r="C3147" t="str">
        <f>VLOOKUP(B3147,'NAAM GEMEENTE'!$A$1:$B$319,2,FALSE)</f>
        <v>Vosselaar</v>
      </c>
      <c r="D3147">
        <v>0</v>
      </c>
      <c r="E3147">
        <v>0</v>
      </c>
      <c r="F3147">
        <f t="shared" si="147"/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191</v>
      </c>
      <c r="O3147">
        <v>31</v>
      </c>
      <c r="P3147">
        <f t="shared" si="148"/>
        <v>222</v>
      </c>
      <c r="Q3147">
        <v>226</v>
      </c>
      <c r="R3147">
        <v>163</v>
      </c>
      <c r="S3147">
        <v>110</v>
      </c>
      <c r="T3147">
        <v>15</v>
      </c>
      <c r="U3147">
        <v>8</v>
      </c>
      <c r="V3147">
        <v>0</v>
      </c>
      <c r="W3147">
        <v>41</v>
      </c>
      <c r="Z3147">
        <f t="shared" si="149"/>
        <v>0</v>
      </c>
      <c r="AI3147">
        <v>785</v>
      </c>
      <c r="AJ3147">
        <v>0</v>
      </c>
      <c r="AL3147">
        <v>1</v>
      </c>
      <c r="AO3147">
        <v>222</v>
      </c>
      <c r="AP3147">
        <v>0</v>
      </c>
      <c r="AR3147">
        <v>1</v>
      </c>
      <c r="AU3147">
        <v>1</v>
      </c>
      <c r="AX3147">
        <v>1</v>
      </c>
      <c r="BA3147">
        <v>1</v>
      </c>
      <c r="BD3147">
        <v>1</v>
      </c>
      <c r="BG3147">
        <v>1</v>
      </c>
      <c r="BJ3147">
        <v>1</v>
      </c>
    </row>
    <row r="3148" spans="1:63" x14ac:dyDescent="0.3">
      <c r="A3148">
        <v>2011</v>
      </c>
      <c r="B3148">
        <v>13049</v>
      </c>
      <c r="C3148" t="str">
        <f>VLOOKUP(B3148,'NAAM GEMEENTE'!$A$1:$B$319,2,FALSE)</f>
        <v>Westerlo</v>
      </c>
      <c r="D3148">
        <v>363</v>
      </c>
      <c r="E3148">
        <v>25</v>
      </c>
      <c r="F3148">
        <f t="shared" ref="F3148:F3211" si="150">SUM(D3148:E3148)</f>
        <v>388</v>
      </c>
      <c r="G3148">
        <v>223</v>
      </c>
      <c r="H3148">
        <v>314</v>
      </c>
      <c r="I3148">
        <v>134</v>
      </c>
      <c r="J3148">
        <v>0</v>
      </c>
      <c r="K3148">
        <v>0</v>
      </c>
      <c r="L3148">
        <v>0</v>
      </c>
      <c r="M3148">
        <v>0</v>
      </c>
      <c r="N3148">
        <v>442</v>
      </c>
      <c r="O3148">
        <v>57</v>
      </c>
      <c r="P3148">
        <f t="shared" ref="P3148:P3211" si="151">SUM(N3148:O3148)</f>
        <v>499</v>
      </c>
      <c r="Q3148">
        <v>306</v>
      </c>
      <c r="R3148">
        <v>421</v>
      </c>
      <c r="S3148">
        <v>285</v>
      </c>
      <c r="T3148">
        <v>8</v>
      </c>
      <c r="U3148">
        <v>7</v>
      </c>
      <c r="V3148">
        <v>0</v>
      </c>
      <c r="W3148">
        <v>25</v>
      </c>
      <c r="X3148">
        <v>667</v>
      </c>
      <c r="Y3148">
        <v>86</v>
      </c>
      <c r="Z3148">
        <f t="shared" ref="Z3148:Z3211" si="152">SUM(X3148:Y3148)</f>
        <v>753</v>
      </c>
      <c r="AA3148">
        <v>412</v>
      </c>
      <c r="AB3148">
        <v>690</v>
      </c>
      <c r="AC3148">
        <v>315</v>
      </c>
      <c r="AD3148">
        <v>0</v>
      </c>
      <c r="AE3148">
        <v>0</v>
      </c>
      <c r="AF3148">
        <v>0</v>
      </c>
      <c r="AG3148">
        <v>0</v>
      </c>
      <c r="AH3148">
        <v>2170</v>
      </c>
      <c r="AI3148">
        <v>1551</v>
      </c>
      <c r="AJ3148">
        <v>1059</v>
      </c>
      <c r="AK3148">
        <v>1.3990973565441651</v>
      </c>
      <c r="AL3148">
        <v>0.31721470019342357</v>
      </c>
      <c r="AM3148">
        <v>0.51198156682027651</v>
      </c>
      <c r="AN3148">
        <v>753</v>
      </c>
      <c r="AO3148">
        <v>499</v>
      </c>
      <c r="AP3148">
        <v>388</v>
      </c>
      <c r="AQ3148">
        <v>1.5090180360721444</v>
      </c>
      <c r="AR3148">
        <v>0.22244488977955912</v>
      </c>
      <c r="AS3148">
        <v>0.48472775564409032</v>
      </c>
      <c r="AT3148">
        <v>1.34640522875817</v>
      </c>
      <c r="AU3148">
        <v>0.27124183006535946</v>
      </c>
      <c r="AV3148">
        <v>0.45873786407766992</v>
      </c>
      <c r="AW3148">
        <v>1.6389548693586697</v>
      </c>
      <c r="AX3148">
        <v>0.25415676959619954</v>
      </c>
      <c r="AY3148">
        <v>0.54492753623188406</v>
      </c>
      <c r="AZ3148">
        <v>0</v>
      </c>
      <c r="BA3148">
        <v>1</v>
      </c>
      <c r="BC3148">
        <v>1.1052631578947369</v>
      </c>
      <c r="BD3148">
        <v>0.52982456140350875</v>
      </c>
      <c r="BE3148">
        <v>0.57460317460317456</v>
      </c>
      <c r="BF3148">
        <v>0</v>
      </c>
      <c r="BG3148">
        <v>1</v>
      </c>
      <c r="BI3148">
        <v>0</v>
      </c>
      <c r="BJ3148">
        <v>1</v>
      </c>
    </row>
    <row r="3149" spans="1:63" x14ac:dyDescent="0.3">
      <c r="A3149">
        <v>2011</v>
      </c>
      <c r="B3149">
        <v>13053</v>
      </c>
      <c r="C3149" t="str">
        <f>VLOOKUP(B3149,'NAAM GEMEENTE'!$A$1:$B$319,2,FALSE)</f>
        <v>Laakdal</v>
      </c>
      <c r="D3149">
        <v>51</v>
      </c>
      <c r="E3149">
        <v>0</v>
      </c>
      <c r="F3149">
        <f t="shared" si="150"/>
        <v>51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226</v>
      </c>
      <c r="O3149">
        <v>57</v>
      </c>
      <c r="P3149">
        <f t="shared" si="151"/>
        <v>283</v>
      </c>
      <c r="Q3149">
        <v>172</v>
      </c>
      <c r="R3149">
        <v>220</v>
      </c>
      <c r="S3149">
        <v>231</v>
      </c>
      <c r="T3149">
        <v>6</v>
      </c>
      <c r="U3149">
        <v>3</v>
      </c>
      <c r="V3149">
        <v>0</v>
      </c>
      <c r="W3149">
        <v>6</v>
      </c>
      <c r="X3149">
        <v>65</v>
      </c>
      <c r="Y3149">
        <v>0</v>
      </c>
      <c r="Z3149">
        <f t="shared" si="152"/>
        <v>65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65</v>
      </c>
      <c r="AI3149">
        <v>921</v>
      </c>
      <c r="AJ3149">
        <v>51</v>
      </c>
      <c r="AK3149">
        <v>7.0575461454940286E-2</v>
      </c>
      <c r="AL3149">
        <v>0.94462540716612375</v>
      </c>
      <c r="AM3149">
        <v>0.2153846153846154</v>
      </c>
      <c r="AN3149">
        <v>65</v>
      </c>
      <c r="AO3149">
        <v>283</v>
      </c>
      <c r="AP3149">
        <v>51</v>
      </c>
      <c r="AQ3149">
        <v>0.22968197879858657</v>
      </c>
      <c r="AR3149">
        <v>0.81978798586572443</v>
      </c>
      <c r="AS3149">
        <v>0.2153846153846154</v>
      </c>
      <c r="AT3149">
        <v>0</v>
      </c>
      <c r="AU3149">
        <v>1</v>
      </c>
      <c r="AW3149">
        <v>0</v>
      </c>
      <c r="AX3149">
        <v>1</v>
      </c>
      <c r="AZ3149">
        <v>0</v>
      </c>
      <c r="BA3149">
        <v>1</v>
      </c>
      <c r="BC3149">
        <v>0</v>
      </c>
      <c r="BD3149">
        <v>1</v>
      </c>
      <c r="BF3149">
        <v>0</v>
      </c>
      <c r="BG3149">
        <v>1</v>
      </c>
      <c r="BI3149">
        <v>0</v>
      </c>
      <c r="BJ3149">
        <v>1</v>
      </c>
    </row>
    <row r="3150" spans="1:63" x14ac:dyDescent="0.3">
      <c r="A3150">
        <v>2011</v>
      </c>
      <c r="B3150">
        <v>21001</v>
      </c>
      <c r="C3150" t="str">
        <f>VLOOKUP(B3150,'NAAM GEMEENTE'!$A$1:$B$319,2,FALSE)</f>
        <v>Anderlecht</v>
      </c>
      <c r="D3150">
        <v>224</v>
      </c>
      <c r="E3150">
        <v>77</v>
      </c>
      <c r="F3150">
        <f t="shared" si="150"/>
        <v>301</v>
      </c>
      <c r="G3150">
        <v>194</v>
      </c>
      <c r="H3150">
        <v>98</v>
      </c>
      <c r="I3150">
        <v>129</v>
      </c>
      <c r="J3150">
        <v>7</v>
      </c>
      <c r="K3150">
        <v>24</v>
      </c>
      <c r="L3150">
        <v>0</v>
      </c>
      <c r="M3150">
        <v>5</v>
      </c>
      <c r="N3150">
        <v>350</v>
      </c>
      <c r="O3150">
        <v>119</v>
      </c>
      <c r="P3150">
        <f t="shared" si="151"/>
        <v>469</v>
      </c>
      <c r="Q3150">
        <v>302</v>
      </c>
      <c r="R3150">
        <v>219</v>
      </c>
      <c r="S3150">
        <v>286</v>
      </c>
      <c r="T3150">
        <v>14</v>
      </c>
      <c r="U3150">
        <v>36</v>
      </c>
      <c r="V3150">
        <v>0</v>
      </c>
      <c r="W3150">
        <v>6</v>
      </c>
      <c r="X3150">
        <v>642</v>
      </c>
      <c r="Y3150">
        <v>183</v>
      </c>
      <c r="Z3150">
        <f t="shared" si="152"/>
        <v>825</v>
      </c>
      <c r="AA3150">
        <v>648</v>
      </c>
      <c r="AB3150">
        <v>310</v>
      </c>
      <c r="AC3150">
        <v>466</v>
      </c>
      <c r="AD3150">
        <v>27</v>
      </c>
      <c r="AE3150">
        <v>101</v>
      </c>
      <c r="AF3150">
        <v>0</v>
      </c>
      <c r="AG3150">
        <v>87</v>
      </c>
      <c r="AH3150">
        <v>2464</v>
      </c>
      <c r="AI3150">
        <v>1332</v>
      </c>
      <c r="AJ3150">
        <v>758</v>
      </c>
      <c r="AK3150">
        <v>1.8498498498498499</v>
      </c>
      <c r="AL3150">
        <v>0.43093093093093093</v>
      </c>
      <c r="AM3150">
        <v>0.69237012987012991</v>
      </c>
      <c r="AN3150">
        <v>825</v>
      </c>
      <c r="AO3150">
        <v>469</v>
      </c>
      <c r="AP3150">
        <v>301</v>
      </c>
      <c r="AQ3150">
        <v>1.7590618336886994</v>
      </c>
      <c r="AR3150">
        <v>0.35820895522388058</v>
      </c>
      <c r="AS3150">
        <v>0.63515151515151513</v>
      </c>
      <c r="AT3150">
        <v>2.1456953642384105</v>
      </c>
      <c r="AU3150">
        <v>0.35761589403973509</v>
      </c>
      <c r="AV3150">
        <v>0.70061728395061729</v>
      </c>
      <c r="AW3150">
        <v>1.4155251141552512</v>
      </c>
      <c r="AX3150">
        <v>0.55251141552511418</v>
      </c>
      <c r="AY3150">
        <v>0.68387096774193545</v>
      </c>
      <c r="AZ3150">
        <v>1.9285714285714286</v>
      </c>
      <c r="BA3150">
        <v>0.5</v>
      </c>
      <c r="BB3150">
        <v>0.7407407407407407</v>
      </c>
      <c r="BC3150">
        <v>1.6293706293706294</v>
      </c>
      <c r="BD3150">
        <v>0.54895104895104896</v>
      </c>
      <c r="BE3150">
        <v>0.72317596566523601</v>
      </c>
      <c r="BF3150">
        <v>2.8055555555555554</v>
      </c>
      <c r="BG3150">
        <v>0.33333333333333331</v>
      </c>
      <c r="BH3150">
        <v>0.76237623762376239</v>
      </c>
      <c r="BI3150">
        <v>14.5</v>
      </c>
      <c r="BJ3150">
        <v>0.16666666666666666</v>
      </c>
      <c r="BK3150">
        <v>0.94252873563218387</v>
      </c>
    </row>
    <row r="3151" spans="1:63" x14ac:dyDescent="0.3">
      <c r="A3151">
        <v>2011</v>
      </c>
      <c r="B3151">
        <v>21002</v>
      </c>
      <c r="C3151" t="str">
        <f>VLOOKUP(B3151,'NAAM GEMEENTE'!$A$1:$B$319,2,FALSE)</f>
        <v>Oudergem</v>
      </c>
      <c r="D3151">
        <v>14</v>
      </c>
      <c r="E3151">
        <v>0</v>
      </c>
      <c r="F3151">
        <f t="shared" si="150"/>
        <v>14</v>
      </c>
      <c r="G3151">
        <v>24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46</v>
      </c>
      <c r="O3151">
        <v>4</v>
      </c>
      <c r="P3151">
        <f t="shared" si="151"/>
        <v>50</v>
      </c>
      <c r="Q3151">
        <v>86</v>
      </c>
      <c r="R3151">
        <v>13</v>
      </c>
      <c r="S3151">
        <v>7</v>
      </c>
      <c r="T3151">
        <v>4</v>
      </c>
      <c r="U3151">
        <v>0</v>
      </c>
      <c r="V3151">
        <v>0</v>
      </c>
      <c r="W3151">
        <v>0</v>
      </c>
      <c r="X3151">
        <v>113</v>
      </c>
      <c r="Y3151">
        <v>0</v>
      </c>
      <c r="Z3151">
        <f t="shared" si="152"/>
        <v>113</v>
      </c>
      <c r="AA3151">
        <v>173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286</v>
      </c>
      <c r="AI3151">
        <v>160</v>
      </c>
      <c r="AJ3151">
        <v>38</v>
      </c>
      <c r="AK3151">
        <v>1.7875000000000001</v>
      </c>
      <c r="AL3151">
        <v>0.76249999999999996</v>
      </c>
      <c r="AM3151">
        <v>0.86713286713286708</v>
      </c>
      <c r="AN3151">
        <v>113</v>
      </c>
      <c r="AO3151">
        <v>50</v>
      </c>
      <c r="AP3151">
        <v>14</v>
      </c>
      <c r="AQ3151">
        <v>2.2599999999999998</v>
      </c>
      <c r="AR3151">
        <v>0.72</v>
      </c>
      <c r="AS3151">
        <v>0.87610619469026552</v>
      </c>
      <c r="AT3151">
        <v>2.0116279069767442</v>
      </c>
      <c r="AU3151">
        <v>0.72093023255813948</v>
      </c>
      <c r="AV3151">
        <v>0.86127167630057799</v>
      </c>
      <c r="AW3151">
        <v>0</v>
      </c>
      <c r="AX3151">
        <v>1</v>
      </c>
      <c r="AZ3151">
        <v>0</v>
      </c>
      <c r="BA3151">
        <v>1</v>
      </c>
      <c r="BC3151">
        <v>0</v>
      </c>
      <c r="BD3151">
        <v>1</v>
      </c>
    </row>
    <row r="3152" spans="1:63" x14ac:dyDescent="0.3">
      <c r="A3152">
        <v>2011</v>
      </c>
      <c r="B3152">
        <v>21003</v>
      </c>
      <c r="C3152" t="str">
        <f>VLOOKUP(B3152,'NAAM GEMEENTE'!$A$1:$B$319,2,FALSE)</f>
        <v>Sint-Agatha-Berchem</v>
      </c>
      <c r="D3152">
        <v>1</v>
      </c>
      <c r="E3152">
        <v>4</v>
      </c>
      <c r="F3152">
        <f t="shared" si="150"/>
        <v>5</v>
      </c>
      <c r="G3152">
        <v>0</v>
      </c>
      <c r="H3152">
        <v>6</v>
      </c>
      <c r="I3152">
        <v>8</v>
      </c>
      <c r="J3152">
        <v>0</v>
      </c>
      <c r="K3152">
        <v>0</v>
      </c>
      <c r="L3152">
        <v>0</v>
      </c>
      <c r="M3152">
        <v>0</v>
      </c>
      <c r="N3152">
        <v>100</v>
      </c>
      <c r="O3152">
        <v>28</v>
      </c>
      <c r="P3152">
        <f t="shared" si="151"/>
        <v>128</v>
      </c>
      <c r="Q3152">
        <v>113</v>
      </c>
      <c r="R3152">
        <v>78</v>
      </c>
      <c r="S3152">
        <v>51</v>
      </c>
      <c r="T3152">
        <v>3</v>
      </c>
      <c r="U3152">
        <v>3</v>
      </c>
      <c r="V3152">
        <v>0</v>
      </c>
      <c r="W3152">
        <v>0</v>
      </c>
      <c r="X3152">
        <v>17</v>
      </c>
      <c r="Y3152">
        <v>54</v>
      </c>
      <c r="Z3152">
        <f t="shared" si="152"/>
        <v>71</v>
      </c>
      <c r="AA3152">
        <v>0</v>
      </c>
      <c r="AB3152">
        <v>49</v>
      </c>
      <c r="AC3152">
        <v>146</v>
      </c>
      <c r="AD3152">
        <v>0</v>
      </c>
      <c r="AE3152">
        <v>0</v>
      </c>
      <c r="AF3152">
        <v>0</v>
      </c>
      <c r="AG3152">
        <v>0</v>
      </c>
      <c r="AH3152">
        <v>266</v>
      </c>
      <c r="AI3152">
        <v>376</v>
      </c>
      <c r="AJ3152">
        <v>19</v>
      </c>
      <c r="AK3152">
        <v>0.70744680851063835</v>
      </c>
      <c r="AL3152">
        <v>0.94946808510638303</v>
      </c>
      <c r="AM3152">
        <v>0.9285714285714286</v>
      </c>
      <c r="AN3152">
        <v>71</v>
      </c>
      <c r="AO3152">
        <v>128</v>
      </c>
      <c r="AP3152">
        <v>5</v>
      </c>
      <c r="AQ3152">
        <v>0.5546875</v>
      </c>
      <c r="AR3152">
        <v>0.9609375</v>
      </c>
      <c r="AS3152">
        <v>0.92957746478873238</v>
      </c>
      <c r="AT3152">
        <v>0</v>
      </c>
      <c r="AU3152">
        <v>1</v>
      </c>
      <c r="AW3152">
        <v>0.62820512820512819</v>
      </c>
      <c r="AX3152">
        <v>0.92307692307692313</v>
      </c>
      <c r="AY3152">
        <v>0.87755102040816324</v>
      </c>
      <c r="AZ3152">
        <v>0</v>
      </c>
      <c r="BA3152">
        <v>1</v>
      </c>
      <c r="BC3152">
        <v>2.8627450980392157</v>
      </c>
      <c r="BD3152">
        <v>0.84313725490196079</v>
      </c>
      <c r="BE3152">
        <v>0.9452054794520548</v>
      </c>
      <c r="BF3152">
        <v>0</v>
      </c>
      <c r="BG3152">
        <v>1</v>
      </c>
    </row>
    <row r="3153" spans="1:63" x14ac:dyDescent="0.3">
      <c r="A3153">
        <v>2011</v>
      </c>
      <c r="B3153">
        <v>21004</v>
      </c>
      <c r="C3153" t="str">
        <f>VLOOKUP(B3153,'NAAM GEMEENTE'!$A$1:$B$319,2,FALSE)</f>
        <v>Brussel</v>
      </c>
      <c r="D3153">
        <v>275</v>
      </c>
      <c r="E3153">
        <v>41</v>
      </c>
      <c r="F3153">
        <f t="shared" si="150"/>
        <v>316</v>
      </c>
      <c r="G3153">
        <v>265</v>
      </c>
      <c r="H3153">
        <v>68</v>
      </c>
      <c r="I3153">
        <v>96</v>
      </c>
      <c r="J3153">
        <v>9</v>
      </c>
      <c r="K3153">
        <v>27</v>
      </c>
      <c r="L3153">
        <v>0</v>
      </c>
      <c r="M3153">
        <v>0</v>
      </c>
      <c r="N3153">
        <v>504</v>
      </c>
      <c r="O3153">
        <v>139</v>
      </c>
      <c r="P3153">
        <f t="shared" si="151"/>
        <v>643</v>
      </c>
      <c r="Q3153">
        <v>434</v>
      </c>
      <c r="R3153">
        <v>238</v>
      </c>
      <c r="S3153">
        <v>353</v>
      </c>
      <c r="T3153">
        <v>27</v>
      </c>
      <c r="U3153">
        <v>66</v>
      </c>
      <c r="V3153">
        <v>0</v>
      </c>
      <c r="W3153">
        <v>7</v>
      </c>
      <c r="X3153">
        <v>1334</v>
      </c>
      <c r="Y3153">
        <v>116</v>
      </c>
      <c r="Z3153">
        <f t="shared" si="152"/>
        <v>1450</v>
      </c>
      <c r="AA3153">
        <v>1676</v>
      </c>
      <c r="AB3153">
        <v>390</v>
      </c>
      <c r="AC3153">
        <v>392</v>
      </c>
      <c r="AD3153">
        <v>260</v>
      </c>
      <c r="AE3153">
        <v>96</v>
      </c>
      <c r="AF3153">
        <v>0</v>
      </c>
      <c r="AG3153">
        <v>0</v>
      </c>
      <c r="AH3153">
        <v>4264</v>
      </c>
      <c r="AI3153">
        <v>1768</v>
      </c>
      <c r="AJ3153">
        <v>781</v>
      </c>
      <c r="AK3153">
        <v>2.4117647058823528</v>
      </c>
      <c r="AL3153">
        <v>0.55825791855203621</v>
      </c>
      <c r="AM3153">
        <v>0.81683864915572235</v>
      </c>
      <c r="AN3153">
        <v>1450</v>
      </c>
      <c r="AO3153">
        <v>643</v>
      </c>
      <c r="AP3153">
        <v>316</v>
      </c>
      <c r="AQ3153">
        <v>2.2550544323483672</v>
      </c>
      <c r="AR3153">
        <v>0.50855365474339032</v>
      </c>
      <c r="AS3153">
        <v>0.78206896551724137</v>
      </c>
      <c r="AT3153">
        <v>3.8617511520737327</v>
      </c>
      <c r="AU3153">
        <v>0.38940092165898615</v>
      </c>
      <c r="AV3153">
        <v>0.84188544152744627</v>
      </c>
      <c r="AW3153">
        <v>1.6386554621848739</v>
      </c>
      <c r="AX3153">
        <v>0.7142857142857143</v>
      </c>
      <c r="AY3153">
        <v>0.82564102564102559</v>
      </c>
      <c r="AZ3153">
        <v>9.6296296296296298</v>
      </c>
      <c r="BA3153">
        <v>0.66666666666666663</v>
      </c>
      <c r="BB3153">
        <v>0.9653846153846154</v>
      </c>
      <c r="BC3153">
        <v>1.1104815864022664</v>
      </c>
      <c r="BD3153">
        <v>0.7280453257790368</v>
      </c>
      <c r="BE3153">
        <v>0.75510204081632648</v>
      </c>
      <c r="BF3153">
        <v>1.4545454545454546</v>
      </c>
      <c r="BG3153">
        <v>0.59090909090909094</v>
      </c>
      <c r="BH3153">
        <v>0.71875</v>
      </c>
      <c r="BI3153">
        <v>0</v>
      </c>
      <c r="BJ3153">
        <v>1</v>
      </c>
    </row>
    <row r="3154" spans="1:63" x14ac:dyDescent="0.3">
      <c r="A3154">
        <v>2011</v>
      </c>
      <c r="B3154">
        <v>21005</v>
      </c>
      <c r="C3154" t="str">
        <f>VLOOKUP(B3154,'NAAM GEMEENTE'!$A$1:$B$319,2,FALSE)</f>
        <v>Etterbeek</v>
      </c>
      <c r="D3154">
        <v>29</v>
      </c>
      <c r="E3154">
        <v>0</v>
      </c>
      <c r="F3154">
        <f t="shared" si="150"/>
        <v>29</v>
      </c>
      <c r="G3154">
        <v>26</v>
      </c>
      <c r="H3154">
        <v>5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67</v>
      </c>
      <c r="O3154">
        <v>9</v>
      </c>
      <c r="P3154">
        <f t="shared" si="151"/>
        <v>76</v>
      </c>
      <c r="Q3154">
        <v>69</v>
      </c>
      <c r="R3154">
        <v>25</v>
      </c>
      <c r="S3154">
        <v>28</v>
      </c>
      <c r="T3154">
        <v>3</v>
      </c>
      <c r="U3154">
        <v>0</v>
      </c>
      <c r="V3154">
        <v>0</v>
      </c>
      <c r="W3154">
        <v>1</v>
      </c>
      <c r="X3154">
        <v>302</v>
      </c>
      <c r="Y3154">
        <v>0</v>
      </c>
      <c r="Z3154">
        <f t="shared" si="152"/>
        <v>302</v>
      </c>
      <c r="AA3154">
        <v>442</v>
      </c>
      <c r="AB3154">
        <v>43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787</v>
      </c>
      <c r="AI3154">
        <v>202</v>
      </c>
      <c r="AJ3154">
        <v>60</v>
      </c>
      <c r="AK3154">
        <v>3.8960396039603959</v>
      </c>
      <c r="AL3154">
        <v>0.70297029702970293</v>
      </c>
      <c r="AM3154">
        <v>0.92376111817026685</v>
      </c>
      <c r="AN3154">
        <v>302</v>
      </c>
      <c r="AO3154">
        <v>76</v>
      </c>
      <c r="AP3154">
        <v>29</v>
      </c>
      <c r="AQ3154">
        <v>3.9736842105263159</v>
      </c>
      <c r="AR3154">
        <v>0.61842105263157898</v>
      </c>
      <c r="AS3154">
        <v>0.90397350993377479</v>
      </c>
      <c r="AT3154">
        <v>6.4057971014492754</v>
      </c>
      <c r="AU3154">
        <v>0.62318840579710144</v>
      </c>
      <c r="AV3154">
        <v>0.94117647058823528</v>
      </c>
      <c r="AW3154">
        <v>1.72</v>
      </c>
      <c r="AX3154">
        <v>0.8</v>
      </c>
      <c r="AY3154">
        <v>0.88372093023255816</v>
      </c>
      <c r="AZ3154">
        <v>0</v>
      </c>
      <c r="BA3154">
        <v>1</v>
      </c>
      <c r="BC3154">
        <v>0</v>
      </c>
      <c r="BD3154">
        <v>1</v>
      </c>
      <c r="BI3154">
        <v>0</v>
      </c>
      <c r="BJ3154">
        <v>1</v>
      </c>
    </row>
    <row r="3155" spans="1:63" x14ac:dyDescent="0.3">
      <c r="A3155">
        <v>2011</v>
      </c>
      <c r="B3155">
        <v>21006</v>
      </c>
      <c r="C3155" t="str">
        <f>VLOOKUP(B3155,'NAAM GEMEENTE'!$A$1:$B$319,2,FALSE)</f>
        <v>Evere</v>
      </c>
      <c r="D3155">
        <v>0</v>
      </c>
      <c r="E3155">
        <v>12</v>
      </c>
      <c r="F3155">
        <f t="shared" si="150"/>
        <v>12</v>
      </c>
      <c r="G3155">
        <v>0</v>
      </c>
      <c r="H3155">
        <v>0</v>
      </c>
      <c r="I3155">
        <v>30</v>
      </c>
      <c r="J3155">
        <v>0</v>
      </c>
      <c r="K3155">
        <v>0</v>
      </c>
      <c r="L3155">
        <v>0</v>
      </c>
      <c r="M3155">
        <v>0</v>
      </c>
      <c r="N3155">
        <v>123</v>
      </c>
      <c r="O3155">
        <v>29</v>
      </c>
      <c r="P3155">
        <f t="shared" si="151"/>
        <v>152</v>
      </c>
      <c r="Q3155">
        <v>90</v>
      </c>
      <c r="R3155">
        <v>67</v>
      </c>
      <c r="S3155">
        <v>79</v>
      </c>
      <c r="T3155">
        <v>2</v>
      </c>
      <c r="U3155">
        <v>2</v>
      </c>
      <c r="V3155">
        <v>0</v>
      </c>
      <c r="W3155">
        <v>0</v>
      </c>
      <c r="X3155">
        <v>0</v>
      </c>
      <c r="Y3155">
        <v>91</v>
      </c>
      <c r="Z3155">
        <f t="shared" si="152"/>
        <v>91</v>
      </c>
      <c r="AA3155">
        <v>0</v>
      </c>
      <c r="AB3155">
        <v>0</v>
      </c>
      <c r="AC3155">
        <v>257</v>
      </c>
      <c r="AD3155">
        <v>0</v>
      </c>
      <c r="AE3155">
        <v>0</v>
      </c>
      <c r="AF3155">
        <v>0</v>
      </c>
      <c r="AG3155">
        <v>0</v>
      </c>
      <c r="AH3155">
        <v>348</v>
      </c>
      <c r="AI3155">
        <v>392</v>
      </c>
      <c r="AJ3155">
        <v>42</v>
      </c>
      <c r="AK3155">
        <v>0.88775510204081631</v>
      </c>
      <c r="AL3155">
        <v>0.8928571428571429</v>
      </c>
      <c r="AM3155">
        <v>0.87931034482758619</v>
      </c>
      <c r="AN3155">
        <v>91</v>
      </c>
      <c r="AO3155">
        <v>152</v>
      </c>
      <c r="AP3155">
        <v>12</v>
      </c>
      <c r="AQ3155">
        <v>0.59868421052631582</v>
      </c>
      <c r="AR3155">
        <v>0.92105263157894735</v>
      </c>
      <c r="AS3155">
        <v>0.86813186813186816</v>
      </c>
      <c r="AT3155">
        <v>0</v>
      </c>
      <c r="AU3155">
        <v>1</v>
      </c>
      <c r="AW3155">
        <v>0</v>
      </c>
      <c r="AX3155">
        <v>1</v>
      </c>
      <c r="AZ3155">
        <v>0</v>
      </c>
      <c r="BA3155">
        <v>1</v>
      </c>
      <c r="BC3155">
        <v>3.2531645569620253</v>
      </c>
      <c r="BD3155">
        <v>0.620253164556962</v>
      </c>
      <c r="BE3155">
        <v>0.88326848249027234</v>
      </c>
      <c r="BF3155">
        <v>0</v>
      </c>
      <c r="BG3155">
        <v>1</v>
      </c>
    </row>
    <row r="3156" spans="1:63" x14ac:dyDescent="0.3">
      <c r="A3156">
        <v>2011</v>
      </c>
      <c r="B3156">
        <v>21007</v>
      </c>
      <c r="C3156" t="str">
        <f>VLOOKUP(B3156,'NAAM GEMEENTE'!$A$1:$B$319,2,FALSE)</f>
        <v>Vorst</v>
      </c>
      <c r="D3156">
        <v>0</v>
      </c>
      <c r="E3156">
        <v>0</v>
      </c>
      <c r="F3156">
        <f t="shared" si="150"/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102</v>
      </c>
      <c r="O3156">
        <v>18</v>
      </c>
      <c r="P3156">
        <f t="shared" si="151"/>
        <v>120</v>
      </c>
      <c r="Q3156">
        <v>86</v>
      </c>
      <c r="R3156">
        <v>32</v>
      </c>
      <c r="S3156">
        <v>61</v>
      </c>
      <c r="T3156">
        <v>4</v>
      </c>
      <c r="U3156">
        <v>1</v>
      </c>
      <c r="V3156">
        <v>0</v>
      </c>
      <c r="W3156">
        <v>0</v>
      </c>
      <c r="Z3156">
        <f t="shared" si="152"/>
        <v>0</v>
      </c>
      <c r="AI3156">
        <v>304</v>
      </c>
      <c r="AJ3156">
        <v>0</v>
      </c>
      <c r="AL3156">
        <v>1</v>
      </c>
      <c r="AO3156">
        <v>120</v>
      </c>
      <c r="AP3156">
        <v>0</v>
      </c>
      <c r="AR3156">
        <v>1</v>
      </c>
      <c r="AU3156">
        <v>1</v>
      </c>
      <c r="AX3156">
        <v>1</v>
      </c>
      <c r="BA3156">
        <v>1</v>
      </c>
      <c r="BD3156">
        <v>1</v>
      </c>
      <c r="BG3156">
        <v>1</v>
      </c>
    </row>
    <row r="3157" spans="1:63" x14ac:dyDescent="0.3">
      <c r="A3157">
        <v>2011</v>
      </c>
      <c r="B3157">
        <v>21008</v>
      </c>
      <c r="C3157" t="str">
        <f>VLOOKUP(B3157,'NAAM GEMEENTE'!$A$1:$B$319,2,FALSE)</f>
        <v>Ganshoren</v>
      </c>
      <c r="D3157">
        <v>0</v>
      </c>
      <c r="E3157">
        <v>0</v>
      </c>
      <c r="F3157">
        <f t="shared" si="150"/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78</v>
      </c>
      <c r="O3157">
        <v>12</v>
      </c>
      <c r="P3157">
        <f t="shared" si="151"/>
        <v>90</v>
      </c>
      <c r="Q3157">
        <v>72</v>
      </c>
      <c r="R3157">
        <v>37</v>
      </c>
      <c r="S3157">
        <v>49</v>
      </c>
      <c r="T3157">
        <v>2</v>
      </c>
      <c r="U3157">
        <v>3</v>
      </c>
      <c r="V3157">
        <v>0</v>
      </c>
      <c r="W3157">
        <v>0</v>
      </c>
      <c r="Z3157">
        <f t="shared" si="152"/>
        <v>0</v>
      </c>
      <c r="AI3157">
        <v>253</v>
      </c>
      <c r="AJ3157">
        <v>0</v>
      </c>
      <c r="AL3157">
        <v>1</v>
      </c>
      <c r="AO3157">
        <v>90</v>
      </c>
      <c r="AP3157">
        <v>0</v>
      </c>
      <c r="AR3157">
        <v>1</v>
      </c>
      <c r="AU3157">
        <v>1</v>
      </c>
      <c r="AX3157">
        <v>1</v>
      </c>
      <c r="BA3157">
        <v>1</v>
      </c>
      <c r="BD3157">
        <v>1</v>
      </c>
      <c r="BG3157">
        <v>1</v>
      </c>
    </row>
    <row r="3158" spans="1:63" x14ac:dyDescent="0.3">
      <c r="A3158">
        <v>2011</v>
      </c>
      <c r="B3158">
        <v>21009</v>
      </c>
      <c r="C3158" t="str">
        <f>VLOOKUP(B3158,'NAAM GEMEENTE'!$A$1:$B$319,2,FALSE)</f>
        <v>Elsene</v>
      </c>
      <c r="D3158">
        <v>0</v>
      </c>
      <c r="E3158">
        <v>0</v>
      </c>
      <c r="F3158">
        <f t="shared" si="150"/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89</v>
      </c>
      <c r="O3158">
        <v>7</v>
      </c>
      <c r="P3158">
        <f t="shared" si="151"/>
        <v>96</v>
      </c>
      <c r="Q3158">
        <v>93</v>
      </c>
      <c r="R3158">
        <v>17</v>
      </c>
      <c r="S3158">
        <v>34</v>
      </c>
      <c r="T3158">
        <v>3</v>
      </c>
      <c r="U3158">
        <v>4</v>
      </c>
      <c r="V3158">
        <v>0</v>
      </c>
      <c r="W3158">
        <v>3</v>
      </c>
      <c r="Z3158">
        <f t="shared" si="152"/>
        <v>0</v>
      </c>
      <c r="AI3158">
        <v>250</v>
      </c>
      <c r="AJ3158">
        <v>0</v>
      </c>
      <c r="AL3158">
        <v>1</v>
      </c>
      <c r="AO3158">
        <v>96</v>
      </c>
      <c r="AP3158">
        <v>0</v>
      </c>
      <c r="AR3158">
        <v>1</v>
      </c>
      <c r="AU3158">
        <v>1</v>
      </c>
      <c r="AX3158">
        <v>1</v>
      </c>
      <c r="BA3158">
        <v>1</v>
      </c>
      <c r="BD3158">
        <v>1</v>
      </c>
      <c r="BG3158">
        <v>1</v>
      </c>
      <c r="BJ3158">
        <v>1</v>
      </c>
    </row>
    <row r="3159" spans="1:63" x14ac:dyDescent="0.3">
      <c r="A3159">
        <v>2011</v>
      </c>
      <c r="B3159">
        <v>21010</v>
      </c>
      <c r="C3159" t="str">
        <f>VLOOKUP(B3159,'NAAM GEMEENTE'!$A$1:$B$319,2,FALSE)</f>
        <v>Jette</v>
      </c>
      <c r="D3159">
        <v>68</v>
      </c>
      <c r="E3159">
        <v>21</v>
      </c>
      <c r="F3159">
        <f t="shared" si="150"/>
        <v>89</v>
      </c>
      <c r="G3159">
        <v>74</v>
      </c>
      <c r="H3159">
        <v>9</v>
      </c>
      <c r="I3159">
        <v>16</v>
      </c>
      <c r="J3159">
        <v>0</v>
      </c>
      <c r="K3159">
        <v>0</v>
      </c>
      <c r="L3159">
        <v>0</v>
      </c>
      <c r="M3159">
        <v>1</v>
      </c>
      <c r="N3159">
        <v>158</v>
      </c>
      <c r="O3159">
        <v>38</v>
      </c>
      <c r="P3159">
        <f t="shared" si="151"/>
        <v>196</v>
      </c>
      <c r="Q3159">
        <v>154</v>
      </c>
      <c r="R3159">
        <v>89</v>
      </c>
      <c r="S3159">
        <v>105</v>
      </c>
      <c r="T3159">
        <v>8</v>
      </c>
      <c r="U3159">
        <v>5</v>
      </c>
      <c r="V3159">
        <v>0</v>
      </c>
      <c r="W3159">
        <v>4</v>
      </c>
      <c r="X3159">
        <v>333</v>
      </c>
      <c r="Y3159">
        <v>88</v>
      </c>
      <c r="Z3159">
        <f t="shared" si="152"/>
        <v>421</v>
      </c>
      <c r="AA3159">
        <v>347</v>
      </c>
      <c r="AB3159">
        <v>105</v>
      </c>
      <c r="AC3159">
        <v>236</v>
      </c>
      <c r="AD3159">
        <v>0</v>
      </c>
      <c r="AE3159">
        <v>0</v>
      </c>
      <c r="AF3159">
        <v>0</v>
      </c>
      <c r="AG3159">
        <v>42</v>
      </c>
      <c r="AH3159">
        <v>1151</v>
      </c>
      <c r="AI3159">
        <v>561</v>
      </c>
      <c r="AJ3159">
        <v>189</v>
      </c>
      <c r="AK3159">
        <v>2.0516934046345812</v>
      </c>
      <c r="AL3159">
        <v>0.66310160427807485</v>
      </c>
      <c r="AM3159">
        <v>0.83579496090356209</v>
      </c>
      <c r="AN3159">
        <v>421</v>
      </c>
      <c r="AO3159">
        <v>196</v>
      </c>
      <c r="AP3159">
        <v>89</v>
      </c>
      <c r="AQ3159">
        <v>2.1479591836734695</v>
      </c>
      <c r="AR3159">
        <v>0.54591836734693877</v>
      </c>
      <c r="AS3159">
        <v>0.78859857482185269</v>
      </c>
      <c r="AT3159">
        <v>2.2532467532467533</v>
      </c>
      <c r="AU3159">
        <v>0.51948051948051943</v>
      </c>
      <c r="AV3159">
        <v>0.78674351585014413</v>
      </c>
      <c r="AW3159">
        <v>1.1797752808988764</v>
      </c>
      <c r="AX3159">
        <v>0.898876404494382</v>
      </c>
      <c r="AY3159">
        <v>0.91428571428571426</v>
      </c>
      <c r="AZ3159">
        <v>0</v>
      </c>
      <c r="BA3159">
        <v>1</v>
      </c>
      <c r="BC3159">
        <v>2.2476190476190476</v>
      </c>
      <c r="BD3159">
        <v>0.84761904761904761</v>
      </c>
      <c r="BE3159">
        <v>0.93220338983050843</v>
      </c>
      <c r="BF3159">
        <v>0</v>
      </c>
      <c r="BG3159">
        <v>1</v>
      </c>
      <c r="BI3159">
        <v>10.5</v>
      </c>
      <c r="BJ3159">
        <v>0.75</v>
      </c>
      <c r="BK3159">
        <v>0.97619047619047616</v>
      </c>
    </row>
    <row r="3160" spans="1:63" x14ac:dyDescent="0.3">
      <c r="A3160">
        <v>2011</v>
      </c>
      <c r="B3160">
        <v>21011</v>
      </c>
      <c r="C3160" t="str">
        <f>VLOOKUP(B3160,'NAAM GEMEENTE'!$A$1:$B$319,2,FALSE)</f>
        <v>Koekelberg</v>
      </c>
      <c r="D3160">
        <v>12</v>
      </c>
      <c r="E3160">
        <v>0</v>
      </c>
      <c r="F3160">
        <f t="shared" si="150"/>
        <v>12</v>
      </c>
      <c r="G3160">
        <v>24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78</v>
      </c>
      <c r="O3160">
        <v>15</v>
      </c>
      <c r="P3160">
        <f t="shared" si="151"/>
        <v>93</v>
      </c>
      <c r="Q3160">
        <v>57</v>
      </c>
      <c r="R3160">
        <v>30</v>
      </c>
      <c r="S3160">
        <v>46</v>
      </c>
      <c r="T3160">
        <v>3</v>
      </c>
      <c r="U3160">
        <v>6</v>
      </c>
      <c r="V3160">
        <v>0</v>
      </c>
      <c r="W3160">
        <v>0</v>
      </c>
      <c r="X3160">
        <v>174</v>
      </c>
      <c r="Y3160">
        <v>0</v>
      </c>
      <c r="Z3160">
        <f t="shared" si="152"/>
        <v>174</v>
      </c>
      <c r="AA3160">
        <v>275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449</v>
      </c>
      <c r="AI3160">
        <v>235</v>
      </c>
      <c r="AJ3160">
        <v>36</v>
      </c>
      <c r="AK3160">
        <v>1.9106382978723404</v>
      </c>
      <c r="AL3160">
        <v>0.84680851063829787</v>
      </c>
      <c r="AM3160">
        <v>0.91982182628062359</v>
      </c>
      <c r="AN3160">
        <v>174</v>
      </c>
      <c r="AO3160">
        <v>93</v>
      </c>
      <c r="AP3160">
        <v>12</v>
      </c>
      <c r="AQ3160">
        <v>1.8709677419354838</v>
      </c>
      <c r="AR3160">
        <v>0.87096774193548387</v>
      </c>
      <c r="AS3160">
        <v>0.93103448275862066</v>
      </c>
      <c r="AT3160">
        <v>4.8245614035087723</v>
      </c>
      <c r="AU3160">
        <v>0.57894736842105265</v>
      </c>
      <c r="AV3160">
        <v>0.91272727272727272</v>
      </c>
      <c r="AW3160">
        <v>0</v>
      </c>
      <c r="AX3160">
        <v>1</v>
      </c>
      <c r="AZ3160">
        <v>0</v>
      </c>
      <c r="BA3160">
        <v>1</v>
      </c>
      <c r="BC3160">
        <v>0</v>
      </c>
      <c r="BD3160">
        <v>1</v>
      </c>
      <c r="BF3160">
        <v>0</v>
      </c>
      <c r="BG3160">
        <v>1</v>
      </c>
    </row>
    <row r="3161" spans="1:63" x14ac:dyDescent="0.3">
      <c r="A3161">
        <v>2011</v>
      </c>
      <c r="B3161">
        <v>21012</v>
      </c>
      <c r="C3161" t="str">
        <f>VLOOKUP(B3161,'NAAM GEMEENTE'!$A$1:$B$319,2,FALSE)</f>
        <v>Sint-Jans-Molenbeek</v>
      </c>
      <c r="D3161">
        <v>40</v>
      </c>
      <c r="E3161">
        <v>15</v>
      </c>
      <c r="F3161">
        <f t="shared" si="150"/>
        <v>55</v>
      </c>
      <c r="G3161">
        <v>24</v>
      </c>
      <c r="H3161">
        <v>1</v>
      </c>
      <c r="I3161">
        <v>27</v>
      </c>
      <c r="J3161">
        <v>0</v>
      </c>
      <c r="K3161">
        <v>0</v>
      </c>
      <c r="L3161">
        <v>0</v>
      </c>
      <c r="M3161">
        <v>0</v>
      </c>
      <c r="N3161">
        <v>339</v>
      </c>
      <c r="O3161">
        <v>127</v>
      </c>
      <c r="P3161">
        <f t="shared" si="151"/>
        <v>466</v>
      </c>
      <c r="Q3161">
        <v>239</v>
      </c>
      <c r="R3161">
        <v>238</v>
      </c>
      <c r="S3161">
        <v>328</v>
      </c>
      <c r="T3161">
        <v>9</v>
      </c>
      <c r="U3161">
        <v>18</v>
      </c>
      <c r="V3161">
        <v>0</v>
      </c>
      <c r="W3161">
        <v>4</v>
      </c>
      <c r="X3161">
        <v>60</v>
      </c>
      <c r="Y3161">
        <v>23</v>
      </c>
      <c r="Z3161">
        <f t="shared" si="152"/>
        <v>83</v>
      </c>
      <c r="AA3161">
        <v>37</v>
      </c>
      <c r="AB3161">
        <v>8</v>
      </c>
      <c r="AC3161">
        <v>71</v>
      </c>
      <c r="AD3161">
        <v>0</v>
      </c>
      <c r="AE3161">
        <v>0</v>
      </c>
      <c r="AF3161">
        <v>0</v>
      </c>
      <c r="AG3161">
        <v>0</v>
      </c>
      <c r="AH3161">
        <v>199</v>
      </c>
      <c r="AI3161">
        <v>1302</v>
      </c>
      <c r="AJ3161">
        <v>107</v>
      </c>
      <c r="AK3161">
        <v>0.15284178187403993</v>
      </c>
      <c r="AL3161">
        <v>0.9178187403993856</v>
      </c>
      <c r="AM3161">
        <v>0.46231155778894473</v>
      </c>
      <c r="AN3161">
        <v>83</v>
      </c>
      <c r="AO3161">
        <v>466</v>
      </c>
      <c r="AP3161">
        <v>55</v>
      </c>
      <c r="AQ3161">
        <v>0.17811158798283261</v>
      </c>
      <c r="AR3161">
        <v>0.88197424892703857</v>
      </c>
      <c r="AS3161">
        <v>0.33734939759036142</v>
      </c>
      <c r="AT3161">
        <v>0.15481171548117154</v>
      </c>
      <c r="AU3161">
        <v>0.89958158995815896</v>
      </c>
      <c r="AV3161">
        <v>0.35135135135135137</v>
      </c>
      <c r="AW3161">
        <v>3.3613445378151259E-2</v>
      </c>
      <c r="AX3161">
        <v>0.99579831932773111</v>
      </c>
      <c r="AY3161">
        <v>0.875</v>
      </c>
      <c r="AZ3161">
        <v>0</v>
      </c>
      <c r="BA3161">
        <v>1</v>
      </c>
      <c r="BC3161">
        <v>0.21646341463414634</v>
      </c>
      <c r="BD3161">
        <v>0.91768292682926833</v>
      </c>
      <c r="BE3161">
        <v>0.61971830985915488</v>
      </c>
      <c r="BF3161">
        <v>0</v>
      </c>
      <c r="BG3161">
        <v>1</v>
      </c>
      <c r="BI3161">
        <v>0</v>
      </c>
      <c r="BJ3161">
        <v>1</v>
      </c>
    </row>
    <row r="3162" spans="1:63" x14ac:dyDescent="0.3">
      <c r="A3162">
        <v>2011</v>
      </c>
      <c r="B3162">
        <v>21013</v>
      </c>
      <c r="C3162" t="str">
        <f>VLOOKUP(B3162,'NAAM GEMEENTE'!$A$1:$B$319,2,FALSE)</f>
        <v>Sint-Gillis</v>
      </c>
      <c r="D3162">
        <v>0</v>
      </c>
      <c r="E3162">
        <v>0</v>
      </c>
      <c r="F3162">
        <f t="shared" si="150"/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69</v>
      </c>
      <c r="O3162">
        <v>11</v>
      </c>
      <c r="P3162">
        <f t="shared" si="151"/>
        <v>80</v>
      </c>
      <c r="Q3162">
        <v>63</v>
      </c>
      <c r="R3162">
        <v>39</v>
      </c>
      <c r="S3162">
        <v>53</v>
      </c>
      <c r="T3162">
        <v>3</v>
      </c>
      <c r="U3162">
        <v>4</v>
      </c>
      <c r="V3162">
        <v>0</v>
      </c>
      <c r="W3162">
        <v>2</v>
      </c>
      <c r="Z3162">
        <f t="shared" si="152"/>
        <v>0</v>
      </c>
      <c r="AI3162">
        <v>244</v>
      </c>
      <c r="AJ3162">
        <v>0</v>
      </c>
      <c r="AL3162">
        <v>1</v>
      </c>
      <c r="AO3162">
        <v>80</v>
      </c>
      <c r="AP3162">
        <v>0</v>
      </c>
      <c r="AR3162">
        <v>1</v>
      </c>
      <c r="AU3162">
        <v>1</v>
      </c>
      <c r="AX3162">
        <v>1</v>
      </c>
      <c r="BA3162">
        <v>1</v>
      </c>
      <c r="BD3162">
        <v>1</v>
      </c>
      <c r="BG3162">
        <v>1</v>
      </c>
      <c r="BJ3162">
        <v>1</v>
      </c>
    </row>
    <row r="3163" spans="1:63" x14ac:dyDescent="0.3">
      <c r="A3163">
        <v>2011</v>
      </c>
      <c r="B3163">
        <v>21014</v>
      </c>
      <c r="C3163" t="str">
        <f>VLOOKUP(B3163,'NAAM GEMEENTE'!$A$1:$B$319,2,FALSE)</f>
        <v>Sint-Joost-ten-Node</v>
      </c>
      <c r="D3163">
        <v>0</v>
      </c>
      <c r="E3163">
        <v>0</v>
      </c>
      <c r="F3163">
        <f t="shared" si="150"/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64</v>
      </c>
      <c r="O3163">
        <v>23</v>
      </c>
      <c r="P3163">
        <f t="shared" si="151"/>
        <v>87</v>
      </c>
      <c r="Q3163">
        <v>47</v>
      </c>
      <c r="R3163">
        <v>30</v>
      </c>
      <c r="S3163">
        <v>51</v>
      </c>
      <c r="T3163">
        <v>1</v>
      </c>
      <c r="U3163">
        <v>5</v>
      </c>
      <c r="V3163">
        <v>0</v>
      </c>
      <c r="W3163">
        <v>2</v>
      </c>
      <c r="Z3163">
        <f t="shared" si="152"/>
        <v>0</v>
      </c>
      <c r="AI3163">
        <v>223</v>
      </c>
      <c r="AJ3163">
        <v>0</v>
      </c>
      <c r="AL3163">
        <v>1</v>
      </c>
      <c r="AO3163">
        <v>87</v>
      </c>
      <c r="AP3163">
        <v>0</v>
      </c>
      <c r="AR3163">
        <v>1</v>
      </c>
      <c r="AU3163">
        <v>1</v>
      </c>
      <c r="AX3163">
        <v>1</v>
      </c>
      <c r="BA3163">
        <v>1</v>
      </c>
      <c r="BD3163">
        <v>1</v>
      </c>
      <c r="BG3163">
        <v>1</v>
      </c>
      <c r="BJ3163">
        <v>1</v>
      </c>
    </row>
    <row r="3164" spans="1:63" x14ac:dyDescent="0.3">
      <c r="A3164">
        <v>2011</v>
      </c>
      <c r="B3164">
        <v>21015</v>
      </c>
      <c r="C3164" t="str">
        <f>VLOOKUP(B3164,'NAAM GEMEENTE'!$A$1:$B$319,2,FALSE)</f>
        <v>Schaarbeek</v>
      </c>
      <c r="D3164">
        <v>84</v>
      </c>
      <c r="E3164">
        <v>0</v>
      </c>
      <c r="F3164">
        <f t="shared" si="150"/>
        <v>84</v>
      </c>
      <c r="G3164">
        <v>66</v>
      </c>
      <c r="H3164">
        <v>67</v>
      </c>
      <c r="I3164">
        <v>0</v>
      </c>
      <c r="J3164">
        <v>20</v>
      </c>
      <c r="K3164">
        <v>0</v>
      </c>
      <c r="L3164">
        <v>0</v>
      </c>
      <c r="M3164">
        <v>0</v>
      </c>
      <c r="N3164">
        <v>359</v>
      </c>
      <c r="O3164">
        <v>110</v>
      </c>
      <c r="P3164">
        <f t="shared" si="151"/>
        <v>469</v>
      </c>
      <c r="Q3164">
        <v>306</v>
      </c>
      <c r="R3164">
        <v>160</v>
      </c>
      <c r="S3164">
        <v>283</v>
      </c>
      <c r="T3164">
        <v>24</v>
      </c>
      <c r="U3164">
        <v>25</v>
      </c>
      <c r="V3164">
        <v>0</v>
      </c>
      <c r="W3164">
        <v>7</v>
      </c>
      <c r="X3164">
        <v>186</v>
      </c>
      <c r="Y3164">
        <v>0</v>
      </c>
      <c r="Z3164">
        <f t="shared" si="152"/>
        <v>186</v>
      </c>
      <c r="AA3164">
        <v>130</v>
      </c>
      <c r="AB3164">
        <v>168</v>
      </c>
      <c r="AC3164">
        <v>0</v>
      </c>
      <c r="AD3164">
        <v>289</v>
      </c>
      <c r="AE3164">
        <v>0</v>
      </c>
      <c r="AF3164">
        <v>0</v>
      </c>
      <c r="AG3164">
        <v>0</v>
      </c>
      <c r="AH3164">
        <v>773</v>
      </c>
      <c r="AI3164">
        <v>1274</v>
      </c>
      <c r="AJ3164">
        <v>237</v>
      </c>
      <c r="AK3164">
        <v>0.60675039246467821</v>
      </c>
      <c r="AL3164">
        <v>0.81397174254317106</v>
      </c>
      <c r="AM3164">
        <v>0.69340232858990947</v>
      </c>
      <c r="AN3164">
        <v>186</v>
      </c>
      <c r="AO3164">
        <v>469</v>
      </c>
      <c r="AP3164">
        <v>84</v>
      </c>
      <c r="AQ3164">
        <v>0.39658848614072495</v>
      </c>
      <c r="AR3164">
        <v>0.82089552238805974</v>
      </c>
      <c r="AS3164">
        <v>0.54838709677419351</v>
      </c>
      <c r="AT3164">
        <v>0.42483660130718953</v>
      </c>
      <c r="AU3164">
        <v>0.78431372549019607</v>
      </c>
      <c r="AV3164">
        <v>0.49230769230769234</v>
      </c>
      <c r="AW3164">
        <v>1.05</v>
      </c>
      <c r="AX3164">
        <v>0.58125000000000004</v>
      </c>
      <c r="AY3164">
        <v>0.60119047619047616</v>
      </c>
      <c r="AZ3164">
        <v>12.041666666666666</v>
      </c>
      <c r="BA3164">
        <v>0.16666666666666666</v>
      </c>
      <c r="BB3164">
        <v>0.9307958477508651</v>
      </c>
      <c r="BC3164">
        <v>0</v>
      </c>
      <c r="BD3164">
        <v>1</v>
      </c>
      <c r="BF3164">
        <v>0</v>
      </c>
      <c r="BG3164">
        <v>1</v>
      </c>
      <c r="BI3164">
        <v>0</v>
      </c>
      <c r="BJ3164">
        <v>1</v>
      </c>
    </row>
    <row r="3165" spans="1:63" x14ac:dyDescent="0.3">
      <c r="A3165">
        <v>2011</v>
      </c>
      <c r="B3165">
        <v>21016</v>
      </c>
      <c r="C3165" t="str">
        <f>VLOOKUP(B3165,'NAAM GEMEENTE'!$A$1:$B$319,2,FALSE)</f>
        <v>Ukkel</v>
      </c>
      <c r="D3165">
        <v>6</v>
      </c>
      <c r="E3165">
        <v>3</v>
      </c>
      <c r="F3165">
        <f t="shared" si="150"/>
        <v>9</v>
      </c>
      <c r="G3165">
        <v>15</v>
      </c>
      <c r="H3165">
        <v>4</v>
      </c>
      <c r="I3165">
        <v>5</v>
      </c>
      <c r="J3165">
        <v>0</v>
      </c>
      <c r="K3165">
        <v>0</v>
      </c>
      <c r="L3165">
        <v>0</v>
      </c>
      <c r="M3165">
        <v>0</v>
      </c>
      <c r="N3165">
        <v>92</v>
      </c>
      <c r="O3165">
        <v>10</v>
      </c>
      <c r="P3165">
        <f t="shared" si="151"/>
        <v>102</v>
      </c>
      <c r="Q3165">
        <v>117</v>
      </c>
      <c r="R3165">
        <v>27</v>
      </c>
      <c r="S3165">
        <v>30</v>
      </c>
      <c r="T3165">
        <v>4</v>
      </c>
      <c r="U3165">
        <v>7</v>
      </c>
      <c r="V3165">
        <v>0</v>
      </c>
      <c r="W3165">
        <v>1</v>
      </c>
      <c r="X3165">
        <v>71</v>
      </c>
      <c r="Y3165">
        <v>25</v>
      </c>
      <c r="Z3165">
        <f t="shared" si="152"/>
        <v>96</v>
      </c>
      <c r="AA3165">
        <v>89</v>
      </c>
      <c r="AB3165">
        <v>32</v>
      </c>
      <c r="AC3165">
        <v>51</v>
      </c>
      <c r="AD3165">
        <v>0</v>
      </c>
      <c r="AE3165">
        <v>0</v>
      </c>
      <c r="AF3165">
        <v>0</v>
      </c>
      <c r="AG3165">
        <v>0</v>
      </c>
      <c r="AH3165">
        <v>268</v>
      </c>
      <c r="AI3165">
        <v>288</v>
      </c>
      <c r="AJ3165">
        <v>33</v>
      </c>
      <c r="AK3165">
        <v>0.93055555555555558</v>
      </c>
      <c r="AL3165">
        <v>0.88541666666666663</v>
      </c>
      <c r="AM3165">
        <v>0.87686567164179108</v>
      </c>
      <c r="AN3165">
        <v>96</v>
      </c>
      <c r="AO3165">
        <v>102</v>
      </c>
      <c r="AP3165">
        <v>9</v>
      </c>
      <c r="AQ3165">
        <v>0.94117647058823528</v>
      </c>
      <c r="AR3165">
        <v>0.91176470588235292</v>
      </c>
      <c r="AS3165">
        <v>0.90625</v>
      </c>
      <c r="AT3165">
        <v>0.76068376068376065</v>
      </c>
      <c r="AU3165">
        <v>0.87179487179487181</v>
      </c>
      <c r="AV3165">
        <v>0.8314606741573034</v>
      </c>
      <c r="AW3165">
        <v>1.1851851851851851</v>
      </c>
      <c r="AX3165">
        <v>0.85185185185185186</v>
      </c>
      <c r="AY3165">
        <v>0.875</v>
      </c>
      <c r="AZ3165">
        <v>0</v>
      </c>
      <c r="BA3165">
        <v>1</v>
      </c>
      <c r="BC3165">
        <v>1.7</v>
      </c>
      <c r="BD3165">
        <v>0.83333333333333337</v>
      </c>
      <c r="BE3165">
        <v>0.90196078431372551</v>
      </c>
      <c r="BF3165">
        <v>0</v>
      </c>
      <c r="BG3165">
        <v>1</v>
      </c>
      <c r="BI3165">
        <v>0</v>
      </c>
      <c r="BJ3165">
        <v>1</v>
      </c>
    </row>
    <row r="3166" spans="1:63" x14ac:dyDescent="0.3">
      <c r="A3166">
        <v>2011</v>
      </c>
      <c r="B3166">
        <v>21017</v>
      </c>
      <c r="C3166" t="str">
        <f>VLOOKUP(B3166,'NAAM GEMEENTE'!$A$1:$B$319,2,FALSE)</f>
        <v>Watermaal-Bosvoorde</v>
      </c>
      <c r="D3166">
        <v>0</v>
      </c>
      <c r="E3166">
        <v>0</v>
      </c>
      <c r="F3166">
        <f t="shared" si="150"/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38</v>
      </c>
      <c r="O3166">
        <v>2</v>
      </c>
      <c r="P3166">
        <f t="shared" si="151"/>
        <v>40</v>
      </c>
      <c r="Q3166">
        <v>49</v>
      </c>
      <c r="R3166">
        <v>5</v>
      </c>
      <c r="S3166">
        <v>5</v>
      </c>
      <c r="T3166">
        <v>2</v>
      </c>
      <c r="U3166">
        <v>0</v>
      </c>
      <c r="V3166">
        <v>0</v>
      </c>
      <c r="W3166">
        <v>0</v>
      </c>
      <c r="Z3166">
        <f t="shared" si="152"/>
        <v>0</v>
      </c>
      <c r="AI3166">
        <v>101</v>
      </c>
      <c r="AJ3166">
        <v>0</v>
      </c>
      <c r="AL3166">
        <v>1</v>
      </c>
      <c r="AO3166">
        <v>40</v>
      </c>
      <c r="AP3166">
        <v>0</v>
      </c>
      <c r="AR3166">
        <v>1</v>
      </c>
      <c r="AU3166">
        <v>1</v>
      </c>
      <c r="AX3166">
        <v>1</v>
      </c>
      <c r="BA3166">
        <v>1</v>
      </c>
      <c r="BD3166">
        <v>1</v>
      </c>
    </row>
    <row r="3167" spans="1:63" x14ac:dyDescent="0.3">
      <c r="A3167">
        <v>2011</v>
      </c>
      <c r="B3167">
        <v>21018</v>
      </c>
      <c r="C3167" t="str">
        <f>VLOOKUP(B3167,'NAAM GEMEENTE'!$A$1:$B$319,2,FALSE)</f>
        <v>Sint-Lambrechts-Woluwe</v>
      </c>
      <c r="D3167">
        <v>0</v>
      </c>
      <c r="E3167">
        <v>0</v>
      </c>
      <c r="F3167">
        <f t="shared" si="150"/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86</v>
      </c>
      <c r="O3167">
        <v>4</v>
      </c>
      <c r="P3167">
        <f t="shared" si="151"/>
        <v>90</v>
      </c>
      <c r="Q3167">
        <v>115</v>
      </c>
      <c r="R3167">
        <v>19</v>
      </c>
      <c r="S3167">
        <v>22</v>
      </c>
      <c r="T3167">
        <v>0</v>
      </c>
      <c r="U3167">
        <v>2</v>
      </c>
      <c r="V3167">
        <v>0</v>
      </c>
      <c r="W3167">
        <v>1</v>
      </c>
      <c r="Z3167">
        <f t="shared" si="152"/>
        <v>0</v>
      </c>
      <c r="AI3167">
        <v>249</v>
      </c>
      <c r="AJ3167">
        <v>0</v>
      </c>
      <c r="AL3167">
        <v>1</v>
      </c>
      <c r="AO3167">
        <v>90</v>
      </c>
      <c r="AP3167">
        <v>0</v>
      </c>
      <c r="AR3167">
        <v>1</v>
      </c>
      <c r="AU3167">
        <v>1</v>
      </c>
      <c r="AX3167">
        <v>1</v>
      </c>
      <c r="BD3167">
        <v>1</v>
      </c>
      <c r="BG3167">
        <v>1</v>
      </c>
      <c r="BJ3167">
        <v>1</v>
      </c>
    </row>
    <row r="3168" spans="1:63" x14ac:dyDescent="0.3">
      <c r="A3168">
        <v>2011</v>
      </c>
      <c r="B3168">
        <v>21019</v>
      </c>
      <c r="C3168" t="str">
        <f>VLOOKUP(B3168,'NAAM GEMEENTE'!$A$1:$B$319,2,FALSE)</f>
        <v>Sint-Pieters-Woluwe</v>
      </c>
      <c r="D3168">
        <v>42</v>
      </c>
      <c r="E3168">
        <v>0</v>
      </c>
      <c r="F3168">
        <f t="shared" si="150"/>
        <v>42</v>
      </c>
      <c r="G3168">
        <v>53</v>
      </c>
      <c r="H3168">
        <v>13</v>
      </c>
      <c r="I3168">
        <v>1</v>
      </c>
      <c r="J3168">
        <v>0</v>
      </c>
      <c r="K3168">
        <v>0</v>
      </c>
      <c r="L3168">
        <v>0</v>
      </c>
      <c r="M3168">
        <v>0</v>
      </c>
      <c r="N3168">
        <v>93</v>
      </c>
      <c r="O3168">
        <v>3</v>
      </c>
      <c r="P3168">
        <f t="shared" si="151"/>
        <v>96</v>
      </c>
      <c r="Q3168">
        <v>123</v>
      </c>
      <c r="R3168">
        <v>23</v>
      </c>
      <c r="S3168">
        <v>10</v>
      </c>
      <c r="T3168">
        <v>0</v>
      </c>
      <c r="U3168">
        <v>1</v>
      </c>
      <c r="V3168">
        <v>0</v>
      </c>
      <c r="W3168">
        <v>0</v>
      </c>
      <c r="X3168">
        <v>513</v>
      </c>
      <c r="Y3168">
        <v>19</v>
      </c>
      <c r="Z3168">
        <f t="shared" si="152"/>
        <v>532</v>
      </c>
      <c r="AA3168">
        <v>616</v>
      </c>
      <c r="AB3168">
        <v>170</v>
      </c>
      <c r="AC3168">
        <v>60</v>
      </c>
      <c r="AD3168">
        <v>0</v>
      </c>
      <c r="AE3168">
        <v>0</v>
      </c>
      <c r="AF3168">
        <v>0</v>
      </c>
      <c r="AG3168">
        <v>0</v>
      </c>
      <c r="AH3168">
        <v>1378</v>
      </c>
      <c r="AI3168">
        <v>253</v>
      </c>
      <c r="AJ3168">
        <v>109</v>
      </c>
      <c r="AK3168">
        <v>5.4466403162055332</v>
      </c>
      <c r="AL3168">
        <v>0.56916996047430835</v>
      </c>
      <c r="AM3168">
        <v>0.92089985486211901</v>
      </c>
      <c r="AN3168">
        <v>532</v>
      </c>
      <c r="AO3168">
        <v>96</v>
      </c>
      <c r="AP3168">
        <v>42</v>
      </c>
      <c r="AQ3168">
        <v>5.541666666666667</v>
      </c>
      <c r="AR3168">
        <v>0.5625</v>
      </c>
      <c r="AS3168">
        <v>0.92105263157894735</v>
      </c>
      <c r="AT3168">
        <v>5.0081300813008127</v>
      </c>
      <c r="AU3168">
        <v>0.56910569105691056</v>
      </c>
      <c r="AV3168">
        <v>0.91396103896103897</v>
      </c>
      <c r="AW3168">
        <v>7.3913043478260869</v>
      </c>
      <c r="AX3168">
        <v>0.43478260869565216</v>
      </c>
      <c r="AY3168">
        <v>0.92352941176470593</v>
      </c>
      <c r="BC3168">
        <v>6</v>
      </c>
      <c r="BD3168">
        <v>0.9</v>
      </c>
      <c r="BE3168">
        <v>0.98333333333333328</v>
      </c>
      <c r="BF3168">
        <v>0</v>
      </c>
      <c r="BG3168">
        <v>1</v>
      </c>
    </row>
    <row r="3169" spans="1:62" x14ac:dyDescent="0.3">
      <c r="A3169">
        <v>2011</v>
      </c>
      <c r="B3169">
        <v>23002</v>
      </c>
      <c r="C3169" t="str">
        <f>VLOOKUP(B3169,'NAAM GEMEENTE'!$A$1:$B$319,2,FALSE)</f>
        <v>Asse</v>
      </c>
      <c r="D3169">
        <v>262</v>
      </c>
      <c r="E3169">
        <v>51</v>
      </c>
      <c r="F3169">
        <f t="shared" si="150"/>
        <v>313</v>
      </c>
      <c r="G3169">
        <v>247</v>
      </c>
      <c r="H3169">
        <v>156</v>
      </c>
      <c r="I3169">
        <v>106</v>
      </c>
      <c r="J3169">
        <v>0</v>
      </c>
      <c r="K3169">
        <v>0</v>
      </c>
      <c r="L3169">
        <v>0</v>
      </c>
      <c r="M3169">
        <v>0</v>
      </c>
      <c r="N3169">
        <v>481</v>
      </c>
      <c r="O3169">
        <v>79</v>
      </c>
      <c r="P3169">
        <f t="shared" si="151"/>
        <v>560</v>
      </c>
      <c r="Q3169">
        <v>515</v>
      </c>
      <c r="R3169">
        <v>345</v>
      </c>
      <c r="S3169">
        <v>237</v>
      </c>
      <c r="T3169">
        <v>30</v>
      </c>
      <c r="U3169">
        <v>8</v>
      </c>
      <c r="V3169">
        <v>0</v>
      </c>
      <c r="W3169">
        <v>18</v>
      </c>
      <c r="X3169">
        <v>349</v>
      </c>
      <c r="Y3169">
        <v>84</v>
      </c>
      <c r="Z3169">
        <f t="shared" si="152"/>
        <v>433</v>
      </c>
      <c r="AA3169">
        <v>321</v>
      </c>
      <c r="AB3169">
        <v>331</v>
      </c>
      <c r="AC3169">
        <v>220</v>
      </c>
      <c r="AD3169">
        <v>0</v>
      </c>
      <c r="AE3169">
        <v>0</v>
      </c>
      <c r="AF3169">
        <v>0</v>
      </c>
      <c r="AG3169">
        <v>0</v>
      </c>
      <c r="AH3169">
        <v>1305</v>
      </c>
      <c r="AI3169">
        <v>1713</v>
      </c>
      <c r="AJ3169">
        <v>822</v>
      </c>
      <c r="AK3169">
        <v>0.76182136602451844</v>
      </c>
      <c r="AL3169">
        <v>0.52014010507880915</v>
      </c>
      <c r="AM3169">
        <v>0.37011494252873561</v>
      </c>
      <c r="AN3169">
        <v>433</v>
      </c>
      <c r="AO3169">
        <v>560</v>
      </c>
      <c r="AP3169">
        <v>313</v>
      </c>
      <c r="AQ3169">
        <v>0.77321428571428574</v>
      </c>
      <c r="AR3169">
        <v>0.44107142857142856</v>
      </c>
      <c r="AS3169">
        <v>0.27713625866050806</v>
      </c>
      <c r="AT3169">
        <v>0.62330097087378644</v>
      </c>
      <c r="AU3169">
        <v>0.52038834951456314</v>
      </c>
      <c r="AV3169">
        <v>0.23052959501557632</v>
      </c>
      <c r="AW3169">
        <v>0.95942028985507244</v>
      </c>
      <c r="AX3169">
        <v>0.54782608695652169</v>
      </c>
      <c r="AY3169">
        <v>0.52870090634441091</v>
      </c>
      <c r="AZ3169">
        <v>0</v>
      </c>
      <c r="BA3169">
        <v>1</v>
      </c>
      <c r="BC3169">
        <v>0.92827004219409281</v>
      </c>
      <c r="BD3169">
        <v>0.5527426160337553</v>
      </c>
      <c r="BE3169">
        <v>0.51818181818181819</v>
      </c>
      <c r="BF3169">
        <v>0</v>
      </c>
      <c r="BG3169">
        <v>1</v>
      </c>
      <c r="BI3169">
        <v>0</v>
      </c>
      <c r="BJ3169">
        <v>1</v>
      </c>
    </row>
    <row r="3170" spans="1:62" x14ac:dyDescent="0.3">
      <c r="A3170">
        <v>2011</v>
      </c>
      <c r="B3170">
        <v>23003</v>
      </c>
      <c r="C3170" t="str">
        <f>VLOOKUP(B3170,'NAAM GEMEENTE'!$A$1:$B$319,2,FALSE)</f>
        <v>Beersel</v>
      </c>
      <c r="D3170">
        <v>163</v>
      </c>
      <c r="E3170">
        <v>0</v>
      </c>
      <c r="F3170">
        <f t="shared" si="150"/>
        <v>163</v>
      </c>
      <c r="G3170">
        <v>209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386</v>
      </c>
      <c r="O3170">
        <v>45</v>
      </c>
      <c r="P3170">
        <f t="shared" si="151"/>
        <v>431</v>
      </c>
      <c r="Q3170">
        <v>477</v>
      </c>
      <c r="R3170">
        <v>186</v>
      </c>
      <c r="S3170">
        <v>135</v>
      </c>
      <c r="T3170">
        <v>15</v>
      </c>
      <c r="U3170">
        <v>5</v>
      </c>
      <c r="V3170">
        <v>0</v>
      </c>
      <c r="W3170">
        <v>8</v>
      </c>
      <c r="X3170">
        <v>294</v>
      </c>
      <c r="Y3170">
        <v>0</v>
      </c>
      <c r="Z3170">
        <f t="shared" si="152"/>
        <v>294</v>
      </c>
      <c r="AA3170">
        <v>359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653</v>
      </c>
      <c r="AI3170">
        <v>1257</v>
      </c>
      <c r="AJ3170">
        <v>372</v>
      </c>
      <c r="AK3170">
        <v>0.51949085123309469</v>
      </c>
      <c r="AL3170">
        <v>0.70405727923627681</v>
      </c>
      <c r="AM3170">
        <v>0.43032159264931086</v>
      </c>
      <c r="AN3170">
        <v>294</v>
      </c>
      <c r="AO3170">
        <v>431</v>
      </c>
      <c r="AP3170">
        <v>163</v>
      </c>
      <c r="AQ3170">
        <v>0.68213457076566131</v>
      </c>
      <c r="AR3170">
        <v>0.6218097447795824</v>
      </c>
      <c r="AS3170">
        <v>0.445578231292517</v>
      </c>
      <c r="AT3170">
        <v>0.75262054507337528</v>
      </c>
      <c r="AU3170">
        <v>0.56184486373165621</v>
      </c>
      <c r="AV3170">
        <v>0.4178272980501393</v>
      </c>
      <c r="AW3170">
        <v>0</v>
      </c>
      <c r="AX3170">
        <v>1</v>
      </c>
      <c r="AZ3170">
        <v>0</v>
      </c>
      <c r="BA3170">
        <v>1</v>
      </c>
      <c r="BC3170">
        <v>0</v>
      </c>
      <c r="BD3170">
        <v>1</v>
      </c>
      <c r="BF3170">
        <v>0</v>
      </c>
      <c r="BG3170">
        <v>1</v>
      </c>
      <c r="BI3170">
        <v>0</v>
      </c>
      <c r="BJ3170">
        <v>1</v>
      </c>
    </row>
    <row r="3171" spans="1:62" x14ac:dyDescent="0.3">
      <c r="A3171">
        <v>2011</v>
      </c>
      <c r="B3171">
        <v>23009</v>
      </c>
      <c r="C3171" t="str">
        <f>VLOOKUP(B3171,'NAAM GEMEENTE'!$A$1:$B$319,2,FALSE)</f>
        <v>Bever</v>
      </c>
      <c r="D3171">
        <v>0</v>
      </c>
      <c r="E3171">
        <v>0</v>
      </c>
      <c r="F3171">
        <f t="shared" si="150"/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32</v>
      </c>
      <c r="O3171">
        <v>7</v>
      </c>
      <c r="P3171">
        <f t="shared" si="151"/>
        <v>39</v>
      </c>
      <c r="Q3171">
        <v>40</v>
      </c>
      <c r="R3171">
        <v>22</v>
      </c>
      <c r="S3171">
        <v>17</v>
      </c>
      <c r="T3171">
        <v>2</v>
      </c>
      <c r="U3171">
        <v>1</v>
      </c>
      <c r="V3171">
        <v>0</v>
      </c>
      <c r="W3171">
        <v>0</v>
      </c>
      <c r="Z3171">
        <f t="shared" si="152"/>
        <v>0</v>
      </c>
      <c r="AI3171">
        <v>121</v>
      </c>
      <c r="AJ3171">
        <v>0</v>
      </c>
      <c r="AL3171">
        <v>1</v>
      </c>
      <c r="AO3171">
        <v>39</v>
      </c>
      <c r="AP3171">
        <v>0</v>
      </c>
      <c r="AR3171">
        <v>1</v>
      </c>
      <c r="AU3171">
        <v>1</v>
      </c>
      <c r="AX3171">
        <v>1</v>
      </c>
      <c r="BA3171">
        <v>1</v>
      </c>
      <c r="BD3171">
        <v>1</v>
      </c>
      <c r="BG3171">
        <v>1</v>
      </c>
    </row>
    <row r="3172" spans="1:62" x14ac:dyDescent="0.3">
      <c r="A3172">
        <v>2011</v>
      </c>
      <c r="B3172">
        <v>23016</v>
      </c>
      <c r="C3172" t="str">
        <f>VLOOKUP(B3172,'NAAM GEMEENTE'!$A$1:$B$319,2,FALSE)</f>
        <v>Dilbeek</v>
      </c>
      <c r="D3172">
        <v>306</v>
      </c>
      <c r="E3172">
        <v>26</v>
      </c>
      <c r="F3172">
        <f t="shared" si="150"/>
        <v>332</v>
      </c>
      <c r="G3172">
        <v>413</v>
      </c>
      <c r="H3172">
        <v>187</v>
      </c>
      <c r="I3172">
        <v>72</v>
      </c>
      <c r="J3172">
        <v>0</v>
      </c>
      <c r="K3172">
        <v>0</v>
      </c>
      <c r="L3172">
        <v>0</v>
      </c>
      <c r="M3172">
        <v>0</v>
      </c>
      <c r="N3172">
        <v>633</v>
      </c>
      <c r="O3172">
        <v>65</v>
      </c>
      <c r="P3172">
        <f t="shared" si="151"/>
        <v>698</v>
      </c>
      <c r="Q3172">
        <v>805</v>
      </c>
      <c r="R3172">
        <v>405</v>
      </c>
      <c r="S3172">
        <v>231</v>
      </c>
      <c r="T3172">
        <v>49</v>
      </c>
      <c r="U3172">
        <v>13</v>
      </c>
      <c r="V3172">
        <v>0</v>
      </c>
      <c r="W3172">
        <v>11</v>
      </c>
      <c r="X3172">
        <v>651</v>
      </c>
      <c r="Y3172">
        <v>87</v>
      </c>
      <c r="Z3172">
        <f t="shared" si="152"/>
        <v>738</v>
      </c>
      <c r="AA3172">
        <v>729</v>
      </c>
      <c r="AB3172">
        <v>581</v>
      </c>
      <c r="AC3172">
        <v>210</v>
      </c>
      <c r="AD3172">
        <v>0</v>
      </c>
      <c r="AE3172">
        <v>0</v>
      </c>
      <c r="AF3172">
        <v>0</v>
      </c>
      <c r="AG3172">
        <v>0</v>
      </c>
      <c r="AH3172">
        <v>2258</v>
      </c>
      <c r="AI3172">
        <v>2212</v>
      </c>
      <c r="AJ3172">
        <v>1004</v>
      </c>
      <c r="AK3172">
        <v>1.0207956600361663</v>
      </c>
      <c r="AL3172">
        <v>0.54611211573236895</v>
      </c>
      <c r="AM3172">
        <v>0.55535872453498669</v>
      </c>
      <c r="AN3172">
        <v>738</v>
      </c>
      <c r="AO3172">
        <v>698</v>
      </c>
      <c r="AP3172">
        <v>332</v>
      </c>
      <c r="AQ3172">
        <v>1.0573065902578798</v>
      </c>
      <c r="AR3172">
        <v>0.52435530085959881</v>
      </c>
      <c r="AS3172">
        <v>0.55013550135501355</v>
      </c>
      <c r="AT3172">
        <v>0.90559006211180126</v>
      </c>
      <c r="AU3172">
        <v>0.48695652173913045</v>
      </c>
      <c r="AV3172">
        <v>0.43347050754458161</v>
      </c>
      <c r="AW3172">
        <v>1.434567901234568</v>
      </c>
      <c r="AX3172">
        <v>0.53827160493827164</v>
      </c>
      <c r="AY3172">
        <v>0.67814113597246128</v>
      </c>
      <c r="AZ3172">
        <v>0</v>
      </c>
      <c r="BA3172">
        <v>1</v>
      </c>
      <c r="BC3172">
        <v>0.90909090909090906</v>
      </c>
      <c r="BD3172">
        <v>0.68831168831168832</v>
      </c>
      <c r="BE3172">
        <v>0.65714285714285714</v>
      </c>
      <c r="BF3172">
        <v>0</v>
      </c>
      <c r="BG3172">
        <v>1</v>
      </c>
      <c r="BI3172">
        <v>0</v>
      </c>
      <c r="BJ3172">
        <v>1</v>
      </c>
    </row>
    <row r="3173" spans="1:62" x14ac:dyDescent="0.3">
      <c r="A3173">
        <v>2011</v>
      </c>
      <c r="B3173">
        <v>23023</v>
      </c>
      <c r="C3173" t="str">
        <f>VLOOKUP(B3173,'NAAM GEMEENTE'!$A$1:$B$319,2,FALSE)</f>
        <v>Galmaarden</v>
      </c>
      <c r="D3173">
        <v>0</v>
      </c>
      <c r="E3173">
        <v>0</v>
      </c>
      <c r="F3173">
        <f t="shared" si="150"/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170</v>
      </c>
      <c r="O3173">
        <v>21</v>
      </c>
      <c r="P3173">
        <f t="shared" si="151"/>
        <v>191</v>
      </c>
      <c r="Q3173">
        <v>167</v>
      </c>
      <c r="R3173">
        <v>109</v>
      </c>
      <c r="S3173">
        <v>73</v>
      </c>
      <c r="T3173">
        <v>6</v>
      </c>
      <c r="U3173">
        <v>0</v>
      </c>
      <c r="V3173">
        <v>0</v>
      </c>
      <c r="W3173">
        <v>6</v>
      </c>
      <c r="Z3173">
        <f t="shared" si="152"/>
        <v>0</v>
      </c>
      <c r="AI3173">
        <v>552</v>
      </c>
      <c r="AJ3173">
        <v>0</v>
      </c>
      <c r="AL3173">
        <v>1</v>
      </c>
      <c r="AO3173">
        <v>191</v>
      </c>
      <c r="AP3173">
        <v>0</v>
      </c>
      <c r="AR3173">
        <v>1</v>
      </c>
      <c r="AU3173">
        <v>1</v>
      </c>
      <c r="AX3173">
        <v>1</v>
      </c>
      <c r="BA3173">
        <v>1</v>
      </c>
      <c r="BD3173">
        <v>1</v>
      </c>
      <c r="BJ3173">
        <v>1</v>
      </c>
    </row>
    <row r="3174" spans="1:62" x14ac:dyDescent="0.3">
      <c r="A3174">
        <v>2011</v>
      </c>
      <c r="B3174">
        <v>23024</v>
      </c>
      <c r="C3174" t="str">
        <f>VLOOKUP(B3174,'NAAM GEMEENTE'!$A$1:$B$319,2,FALSE)</f>
        <v>Gooik</v>
      </c>
      <c r="D3174">
        <v>0</v>
      </c>
      <c r="E3174">
        <v>0</v>
      </c>
      <c r="F3174">
        <f t="shared" si="150"/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198</v>
      </c>
      <c r="O3174">
        <v>20</v>
      </c>
      <c r="P3174">
        <f t="shared" si="151"/>
        <v>218</v>
      </c>
      <c r="Q3174">
        <v>197</v>
      </c>
      <c r="R3174">
        <v>174</v>
      </c>
      <c r="S3174">
        <v>74</v>
      </c>
      <c r="T3174">
        <v>10</v>
      </c>
      <c r="U3174">
        <v>2</v>
      </c>
      <c r="V3174">
        <v>0</v>
      </c>
      <c r="W3174">
        <v>5</v>
      </c>
      <c r="Z3174">
        <f t="shared" si="152"/>
        <v>0</v>
      </c>
      <c r="AI3174">
        <v>680</v>
      </c>
      <c r="AJ3174">
        <v>0</v>
      </c>
      <c r="AL3174">
        <v>1</v>
      </c>
      <c r="AO3174">
        <v>218</v>
      </c>
      <c r="AP3174">
        <v>0</v>
      </c>
      <c r="AR3174">
        <v>1</v>
      </c>
      <c r="AU3174">
        <v>1</v>
      </c>
      <c r="AX3174">
        <v>1</v>
      </c>
      <c r="BA3174">
        <v>1</v>
      </c>
      <c r="BD3174">
        <v>1</v>
      </c>
      <c r="BG3174">
        <v>1</v>
      </c>
      <c r="BJ3174">
        <v>1</v>
      </c>
    </row>
    <row r="3175" spans="1:62" x14ac:dyDescent="0.3">
      <c r="A3175">
        <v>2011</v>
      </c>
      <c r="B3175">
        <v>23025</v>
      </c>
      <c r="C3175" t="str">
        <f>VLOOKUP(B3175,'NAAM GEMEENTE'!$A$1:$B$319,2,FALSE)</f>
        <v>Grimbergen</v>
      </c>
      <c r="D3175">
        <v>170</v>
      </c>
      <c r="E3175">
        <v>0</v>
      </c>
      <c r="F3175">
        <f t="shared" si="150"/>
        <v>170</v>
      </c>
      <c r="G3175">
        <v>228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549</v>
      </c>
      <c r="O3175">
        <v>52</v>
      </c>
      <c r="P3175">
        <f t="shared" si="151"/>
        <v>601</v>
      </c>
      <c r="Q3175">
        <v>699</v>
      </c>
      <c r="R3175">
        <v>250</v>
      </c>
      <c r="S3175">
        <v>233</v>
      </c>
      <c r="T3175">
        <v>27</v>
      </c>
      <c r="U3175">
        <v>6</v>
      </c>
      <c r="V3175">
        <v>0</v>
      </c>
      <c r="W3175">
        <v>8</v>
      </c>
      <c r="X3175">
        <v>300</v>
      </c>
      <c r="Y3175">
        <v>0</v>
      </c>
      <c r="Z3175">
        <f t="shared" si="152"/>
        <v>300</v>
      </c>
      <c r="AA3175">
        <v>379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679</v>
      </c>
      <c r="AI3175">
        <v>1824</v>
      </c>
      <c r="AJ3175">
        <v>398</v>
      </c>
      <c r="AK3175">
        <v>0.37225877192982454</v>
      </c>
      <c r="AL3175">
        <v>0.7817982456140351</v>
      </c>
      <c r="AM3175">
        <v>0.41384388807069217</v>
      </c>
      <c r="AN3175">
        <v>300</v>
      </c>
      <c r="AO3175">
        <v>601</v>
      </c>
      <c r="AP3175">
        <v>170</v>
      </c>
      <c r="AQ3175">
        <v>0.49916805324459235</v>
      </c>
      <c r="AR3175">
        <v>0.7171381031613977</v>
      </c>
      <c r="AS3175">
        <v>0.43333333333333335</v>
      </c>
      <c r="AT3175">
        <v>0.54220314735336195</v>
      </c>
      <c r="AU3175">
        <v>0.67381974248927035</v>
      </c>
      <c r="AV3175">
        <v>0.39841688654353563</v>
      </c>
      <c r="AW3175">
        <v>0</v>
      </c>
      <c r="AX3175">
        <v>1</v>
      </c>
      <c r="AZ3175">
        <v>0</v>
      </c>
      <c r="BA3175">
        <v>1</v>
      </c>
      <c r="BC3175">
        <v>0</v>
      </c>
      <c r="BD3175">
        <v>1</v>
      </c>
      <c r="BF3175">
        <v>0</v>
      </c>
      <c r="BG3175">
        <v>1</v>
      </c>
      <c r="BI3175">
        <v>0</v>
      </c>
      <c r="BJ3175">
        <v>1</v>
      </c>
    </row>
    <row r="3176" spans="1:62" x14ac:dyDescent="0.3">
      <c r="A3176">
        <v>2011</v>
      </c>
      <c r="B3176">
        <v>23027</v>
      </c>
      <c r="C3176" t="str">
        <f>VLOOKUP(B3176,'NAAM GEMEENTE'!$A$1:$B$319,2,FALSE)</f>
        <v>Halle</v>
      </c>
      <c r="D3176">
        <v>555</v>
      </c>
      <c r="E3176">
        <v>81</v>
      </c>
      <c r="F3176">
        <f t="shared" si="150"/>
        <v>636</v>
      </c>
      <c r="G3176">
        <v>547</v>
      </c>
      <c r="H3176">
        <v>460</v>
      </c>
      <c r="I3176">
        <v>309</v>
      </c>
      <c r="J3176">
        <v>0</v>
      </c>
      <c r="K3176">
        <v>0</v>
      </c>
      <c r="L3176">
        <v>0</v>
      </c>
      <c r="M3176">
        <v>0</v>
      </c>
      <c r="N3176">
        <v>626</v>
      </c>
      <c r="O3176">
        <v>86</v>
      </c>
      <c r="P3176">
        <f t="shared" si="151"/>
        <v>712</v>
      </c>
      <c r="Q3176">
        <v>623</v>
      </c>
      <c r="R3176">
        <v>535</v>
      </c>
      <c r="S3176">
        <v>355</v>
      </c>
      <c r="T3176">
        <v>23</v>
      </c>
      <c r="U3176">
        <v>5</v>
      </c>
      <c r="V3176">
        <v>0</v>
      </c>
      <c r="W3176">
        <v>12</v>
      </c>
      <c r="X3176">
        <v>1262</v>
      </c>
      <c r="Y3176">
        <v>270</v>
      </c>
      <c r="Z3176">
        <f t="shared" si="152"/>
        <v>1532</v>
      </c>
      <c r="AA3176">
        <v>1154</v>
      </c>
      <c r="AB3176">
        <v>1600</v>
      </c>
      <c r="AC3176">
        <v>998</v>
      </c>
      <c r="AD3176">
        <v>0</v>
      </c>
      <c r="AE3176">
        <v>0</v>
      </c>
      <c r="AF3176">
        <v>0</v>
      </c>
      <c r="AG3176">
        <v>0</v>
      </c>
      <c r="AH3176">
        <v>5284</v>
      </c>
      <c r="AI3176">
        <v>2265</v>
      </c>
      <c r="AJ3176">
        <v>1952</v>
      </c>
      <c r="AK3176">
        <v>2.3328918322295804</v>
      </c>
      <c r="AL3176">
        <v>0.13818984547461369</v>
      </c>
      <c r="AM3176">
        <v>0.63058289174867521</v>
      </c>
      <c r="AN3176">
        <v>1532</v>
      </c>
      <c r="AO3176">
        <v>712</v>
      </c>
      <c r="AP3176">
        <v>636</v>
      </c>
      <c r="AQ3176">
        <v>2.1516853932584268</v>
      </c>
      <c r="AR3176">
        <v>0.10674157303370786</v>
      </c>
      <c r="AS3176">
        <v>0.58485639686684077</v>
      </c>
      <c r="AT3176">
        <v>1.8523274478330658</v>
      </c>
      <c r="AU3176">
        <v>0.12199036918138041</v>
      </c>
      <c r="AV3176">
        <v>0.52599653379549394</v>
      </c>
      <c r="AW3176">
        <v>2.9906542056074765</v>
      </c>
      <c r="AX3176">
        <v>0.14018691588785046</v>
      </c>
      <c r="AY3176">
        <v>0.71250000000000002</v>
      </c>
      <c r="AZ3176">
        <v>0</v>
      </c>
      <c r="BA3176">
        <v>1</v>
      </c>
      <c r="BC3176">
        <v>2.8112676056338026</v>
      </c>
      <c r="BD3176">
        <v>0.12957746478873239</v>
      </c>
      <c r="BE3176">
        <v>0.69038076152304606</v>
      </c>
      <c r="BF3176">
        <v>0</v>
      </c>
      <c r="BG3176">
        <v>1</v>
      </c>
      <c r="BI3176">
        <v>0</v>
      </c>
      <c r="BJ3176">
        <v>1</v>
      </c>
    </row>
    <row r="3177" spans="1:62" x14ac:dyDescent="0.3">
      <c r="A3177">
        <v>2011</v>
      </c>
      <c r="B3177">
        <v>23032</v>
      </c>
      <c r="C3177" t="str">
        <f>VLOOKUP(B3177,'NAAM GEMEENTE'!$A$1:$B$319,2,FALSE)</f>
        <v>Herne</v>
      </c>
      <c r="D3177">
        <v>0</v>
      </c>
      <c r="E3177">
        <v>0</v>
      </c>
      <c r="F3177">
        <f t="shared" si="150"/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108</v>
      </c>
      <c r="O3177">
        <v>8</v>
      </c>
      <c r="P3177">
        <f t="shared" si="151"/>
        <v>116</v>
      </c>
      <c r="Q3177">
        <v>141</v>
      </c>
      <c r="R3177">
        <v>86</v>
      </c>
      <c r="S3177">
        <v>53</v>
      </c>
      <c r="T3177">
        <v>4</v>
      </c>
      <c r="U3177">
        <v>0</v>
      </c>
      <c r="V3177">
        <v>0</v>
      </c>
      <c r="W3177">
        <v>4</v>
      </c>
      <c r="Z3177">
        <f t="shared" si="152"/>
        <v>0</v>
      </c>
      <c r="AI3177">
        <v>404</v>
      </c>
      <c r="AJ3177">
        <v>0</v>
      </c>
      <c r="AL3177">
        <v>1</v>
      </c>
      <c r="AO3177">
        <v>116</v>
      </c>
      <c r="AP3177">
        <v>0</v>
      </c>
      <c r="AR3177">
        <v>1</v>
      </c>
      <c r="AU3177">
        <v>1</v>
      </c>
      <c r="AX3177">
        <v>1</v>
      </c>
      <c r="BA3177">
        <v>1</v>
      </c>
      <c r="BD3177">
        <v>1</v>
      </c>
      <c r="BJ3177">
        <v>1</v>
      </c>
    </row>
    <row r="3178" spans="1:62" x14ac:dyDescent="0.3">
      <c r="A3178">
        <v>2011</v>
      </c>
      <c r="B3178">
        <v>23033</v>
      </c>
      <c r="C3178" t="str">
        <f>VLOOKUP(B3178,'NAAM GEMEENTE'!$A$1:$B$319,2,FALSE)</f>
        <v>Hoeilaart</v>
      </c>
      <c r="D3178">
        <v>0</v>
      </c>
      <c r="E3178">
        <v>0</v>
      </c>
      <c r="F3178">
        <f t="shared" si="150"/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160</v>
      </c>
      <c r="O3178">
        <v>19</v>
      </c>
      <c r="P3178">
        <f t="shared" si="151"/>
        <v>179</v>
      </c>
      <c r="Q3178">
        <v>181</v>
      </c>
      <c r="R3178">
        <v>77</v>
      </c>
      <c r="S3178">
        <v>69</v>
      </c>
      <c r="T3178">
        <v>9</v>
      </c>
      <c r="U3178">
        <v>0</v>
      </c>
      <c r="V3178">
        <v>0</v>
      </c>
      <c r="W3178">
        <v>0</v>
      </c>
      <c r="Z3178">
        <f t="shared" si="152"/>
        <v>0</v>
      </c>
      <c r="AI3178">
        <v>515</v>
      </c>
      <c r="AJ3178">
        <v>0</v>
      </c>
      <c r="AL3178">
        <v>1</v>
      </c>
      <c r="AO3178">
        <v>179</v>
      </c>
      <c r="AP3178">
        <v>0</v>
      </c>
      <c r="AR3178">
        <v>1</v>
      </c>
      <c r="AU3178">
        <v>1</v>
      </c>
      <c r="AX3178">
        <v>1</v>
      </c>
      <c r="BA3178">
        <v>1</v>
      </c>
      <c r="BD3178">
        <v>1</v>
      </c>
    </row>
    <row r="3179" spans="1:62" x14ac:dyDescent="0.3">
      <c r="A3179">
        <v>2011</v>
      </c>
      <c r="B3179">
        <v>23038</v>
      </c>
      <c r="C3179" t="str">
        <f>VLOOKUP(B3179,'NAAM GEMEENTE'!$A$1:$B$319,2,FALSE)</f>
        <v>Kampenhout</v>
      </c>
      <c r="D3179">
        <v>0</v>
      </c>
      <c r="E3179">
        <v>0</v>
      </c>
      <c r="F3179">
        <f t="shared" si="150"/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248</v>
      </c>
      <c r="O3179">
        <v>22</v>
      </c>
      <c r="P3179">
        <f t="shared" si="151"/>
        <v>270</v>
      </c>
      <c r="Q3179">
        <v>280</v>
      </c>
      <c r="R3179">
        <v>196</v>
      </c>
      <c r="S3179">
        <v>103</v>
      </c>
      <c r="T3179">
        <v>11</v>
      </c>
      <c r="U3179">
        <v>1</v>
      </c>
      <c r="V3179">
        <v>0</v>
      </c>
      <c r="W3179">
        <v>0</v>
      </c>
      <c r="Z3179">
        <f t="shared" si="152"/>
        <v>0</v>
      </c>
      <c r="AI3179">
        <v>861</v>
      </c>
      <c r="AJ3179">
        <v>0</v>
      </c>
      <c r="AL3179">
        <v>1</v>
      </c>
      <c r="AO3179">
        <v>270</v>
      </c>
      <c r="AP3179">
        <v>0</v>
      </c>
      <c r="AR3179">
        <v>1</v>
      </c>
      <c r="AU3179">
        <v>1</v>
      </c>
      <c r="AX3179">
        <v>1</v>
      </c>
      <c r="BA3179">
        <v>1</v>
      </c>
      <c r="BD3179">
        <v>1</v>
      </c>
      <c r="BG3179">
        <v>1</v>
      </c>
    </row>
    <row r="3180" spans="1:62" x14ac:dyDescent="0.3">
      <c r="A3180">
        <v>2011</v>
      </c>
      <c r="B3180">
        <v>23039</v>
      </c>
      <c r="C3180" t="str">
        <f>VLOOKUP(B3180,'NAAM GEMEENTE'!$A$1:$B$319,2,FALSE)</f>
        <v>Kapelle-op-den-Bos</v>
      </c>
      <c r="D3180">
        <v>88</v>
      </c>
      <c r="E3180">
        <v>7</v>
      </c>
      <c r="F3180">
        <f t="shared" si="150"/>
        <v>95</v>
      </c>
      <c r="G3180">
        <v>177</v>
      </c>
      <c r="H3180">
        <v>25</v>
      </c>
      <c r="I3180">
        <v>29</v>
      </c>
      <c r="J3180">
        <v>0</v>
      </c>
      <c r="K3180">
        <v>0</v>
      </c>
      <c r="L3180">
        <v>0</v>
      </c>
      <c r="M3180">
        <v>0</v>
      </c>
      <c r="N3180">
        <v>163</v>
      </c>
      <c r="O3180">
        <v>13</v>
      </c>
      <c r="P3180">
        <f t="shared" si="151"/>
        <v>176</v>
      </c>
      <c r="Q3180">
        <v>216</v>
      </c>
      <c r="R3180">
        <v>116</v>
      </c>
      <c r="S3180">
        <v>93</v>
      </c>
      <c r="T3180">
        <v>2</v>
      </c>
      <c r="U3180">
        <v>2</v>
      </c>
      <c r="V3180">
        <v>0</v>
      </c>
      <c r="W3180">
        <v>0</v>
      </c>
      <c r="X3180">
        <v>480</v>
      </c>
      <c r="Y3180">
        <v>31</v>
      </c>
      <c r="Z3180">
        <f t="shared" si="152"/>
        <v>511</v>
      </c>
      <c r="AA3180">
        <v>862</v>
      </c>
      <c r="AB3180">
        <v>100</v>
      </c>
      <c r="AC3180">
        <v>128</v>
      </c>
      <c r="AD3180">
        <v>0</v>
      </c>
      <c r="AE3180">
        <v>0</v>
      </c>
      <c r="AF3180">
        <v>0</v>
      </c>
      <c r="AG3180">
        <v>0</v>
      </c>
      <c r="AH3180">
        <v>1601</v>
      </c>
      <c r="AI3180">
        <v>605</v>
      </c>
      <c r="AJ3180">
        <v>326</v>
      </c>
      <c r="AK3180">
        <v>2.6462809917355372</v>
      </c>
      <c r="AL3180">
        <v>0.46115702479338844</v>
      </c>
      <c r="AM3180">
        <v>0.79637726420986887</v>
      </c>
      <c r="AN3180">
        <v>511</v>
      </c>
      <c r="AO3180">
        <v>176</v>
      </c>
      <c r="AP3180">
        <v>95</v>
      </c>
      <c r="AQ3180">
        <v>2.9034090909090908</v>
      </c>
      <c r="AR3180">
        <v>0.46022727272727271</v>
      </c>
      <c r="AS3180">
        <v>0.81409001956947158</v>
      </c>
      <c r="AT3180">
        <v>3.9907407407407409</v>
      </c>
      <c r="AU3180">
        <v>0.18055555555555555</v>
      </c>
      <c r="AV3180">
        <v>0.7946635730858469</v>
      </c>
      <c r="AW3180">
        <v>0.86206896551724133</v>
      </c>
      <c r="AX3180">
        <v>0.78448275862068961</v>
      </c>
      <c r="AY3180">
        <v>0.75</v>
      </c>
      <c r="AZ3180">
        <v>0</v>
      </c>
      <c r="BA3180">
        <v>1</v>
      </c>
      <c r="BC3180">
        <v>1.3763440860215055</v>
      </c>
      <c r="BD3180">
        <v>0.68817204301075274</v>
      </c>
      <c r="BE3180">
        <v>0.7734375</v>
      </c>
      <c r="BF3180">
        <v>0</v>
      </c>
      <c r="BG3180">
        <v>1</v>
      </c>
    </row>
    <row r="3181" spans="1:62" x14ac:dyDescent="0.3">
      <c r="A3181">
        <v>2011</v>
      </c>
      <c r="B3181">
        <v>23044</v>
      </c>
      <c r="C3181" t="str">
        <f>VLOOKUP(B3181,'NAAM GEMEENTE'!$A$1:$B$319,2,FALSE)</f>
        <v>Liedekerke</v>
      </c>
      <c r="D3181">
        <v>71</v>
      </c>
      <c r="E3181">
        <v>12</v>
      </c>
      <c r="F3181">
        <f t="shared" si="150"/>
        <v>83</v>
      </c>
      <c r="G3181">
        <v>0</v>
      </c>
      <c r="H3181">
        <v>40</v>
      </c>
      <c r="I3181">
        <v>47</v>
      </c>
      <c r="J3181">
        <v>0</v>
      </c>
      <c r="K3181">
        <v>0</v>
      </c>
      <c r="L3181">
        <v>0</v>
      </c>
      <c r="M3181">
        <v>0</v>
      </c>
      <c r="N3181">
        <v>209</v>
      </c>
      <c r="O3181">
        <v>25</v>
      </c>
      <c r="P3181">
        <f t="shared" si="151"/>
        <v>234</v>
      </c>
      <c r="Q3181">
        <v>243</v>
      </c>
      <c r="R3181">
        <v>130</v>
      </c>
      <c r="S3181">
        <v>141</v>
      </c>
      <c r="T3181">
        <v>12</v>
      </c>
      <c r="U3181">
        <v>1</v>
      </c>
      <c r="V3181">
        <v>0</v>
      </c>
      <c r="W3181">
        <v>13</v>
      </c>
      <c r="X3181">
        <v>123</v>
      </c>
      <c r="Y3181">
        <v>41</v>
      </c>
      <c r="Z3181">
        <f t="shared" si="152"/>
        <v>164</v>
      </c>
      <c r="AA3181">
        <v>0</v>
      </c>
      <c r="AB3181">
        <v>124</v>
      </c>
      <c r="AC3181">
        <v>231</v>
      </c>
      <c r="AD3181">
        <v>0</v>
      </c>
      <c r="AE3181">
        <v>0</v>
      </c>
      <c r="AF3181">
        <v>0</v>
      </c>
      <c r="AG3181">
        <v>0</v>
      </c>
      <c r="AH3181">
        <v>519</v>
      </c>
      <c r="AI3181">
        <v>774</v>
      </c>
      <c r="AJ3181">
        <v>170</v>
      </c>
      <c r="AK3181">
        <v>0.6705426356589147</v>
      </c>
      <c r="AL3181">
        <v>0.78036175710594313</v>
      </c>
      <c r="AM3181">
        <v>0.67244701348747593</v>
      </c>
      <c r="AN3181">
        <v>164</v>
      </c>
      <c r="AO3181">
        <v>234</v>
      </c>
      <c r="AP3181">
        <v>83</v>
      </c>
      <c r="AQ3181">
        <v>0.70085470085470081</v>
      </c>
      <c r="AR3181">
        <v>0.64529914529914534</v>
      </c>
      <c r="AS3181">
        <v>0.49390243902439024</v>
      </c>
      <c r="AT3181">
        <v>0</v>
      </c>
      <c r="AU3181">
        <v>1</v>
      </c>
      <c r="AW3181">
        <v>0.9538461538461539</v>
      </c>
      <c r="AX3181">
        <v>0.69230769230769229</v>
      </c>
      <c r="AY3181">
        <v>0.67741935483870963</v>
      </c>
      <c r="AZ3181">
        <v>0</v>
      </c>
      <c r="BA3181">
        <v>1</v>
      </c>
      <c r="BC3181">
        <v>1.6382978723404256</v>
      </c>
      <c r="BD3181">
        <v>0.66666666666666663</v>
      </c>
      <c r="BE3181">
        <v>0.79653679653679654</v>
      </c>
      <c r="BF3181">
        <v>0</v>
      </c>
      <c r="BG3181">
        <v>1</v>
      </c>
      <c r="BI3181">
        <v>0</v>
      </c>
      <c r="BJ3181">
        <v>1</v>
      </c>
    </row>
    <row r="3182" spans="1:62" x14ac:dyDescent="0.3">
      <c r="A3182">
        <v>2011</v>
      </c>
      <c r="B3182">
        <v>23045</v>
      </c>
      <c r="C3182" t="str">
        <f>VLOOKUP(B3182,'NAAM GEMEENTE'!$A$1:$B$319,2,FALSE)</f>
        <v>Londerzeel</v>
      </c>
      <c r="D3182">
        <v>183</v>
      </c>
      <c r="E3182">
        <v>18</v>
      </c>
      <c r="F3182">
        <f t="shared" si="150"/>
        <v>201</v>
      </c>
      <c r="G3182">
        <v>182</v>
      </c>
      <c r="H3182">
        <v>94</v>
      </c>
      <c r="I3182">
        <v>57</v>
      </c>
      <c r="J3182">
        <v>0</v>
      </c>
      <c r="K3182">
        <v>0</v>
      </c>
      <c r="L3182">
        <v>0</v>
      </c>
      <c r="M3182">
        <v>0</v>
      </c>
      <c r="N3182">
        <v>326</v>
      </c>
      <c r="O3182">
        <v>37</v>
      </c>
      <c r="P3182">
        <f t="shared" si="151"/>
        <v>363</v>
      </c>
      <c r="Q3182">
        <v>412</v>
      </c>
      <c r="R3182">
        <v>265</v>
      </c>
      <c r="S3182">
        <v>149</v>
      </c>
      <c r="T3182">
        <v>16</v>
      </c>
      <c r="U3182">
        <v>2</v>
      </c>
      <c r="V3182">
        <v>0</v>
      </c>
      <c r="W3182">
        <v>11</v>
      </c>
      <c r="X3182">
        <v>392</v>
      </c>
      <c r="Y3182">
        <v>54</v>
      </c>
      <c r="Z3182">
        <f t="shared" si="152"/>
        <v>446</v>
      </c>
      <c r="AA3182">
        <v>297</v>
      </c>
      <c r="AB3182">
        <v>236</v>
      </c>
      <c r="AC3182">
        <v>177</v>
      </c>
      <c r="AD3182">
        <v>0</v>
      </c>
      <c r="AE3182">
        <v>0</v>
      </c>
      <c r="AF3182">
        <v>0</v>
      </c>
      <c r="AG3182">
        <v>0</v>
      </c>
      <c r="AH3182">
        <v>1156</v>
      </c>
      <c r="AI3182">
        <v>1218</v>
      </c>
      <c r="AJ3182">
        <v>534</v>
      </c>
      <c r="AK3182">
        <v>0.94909688013136284</v>
      </c>
      <c r="AL3182">
        <v>0.56157635467980294</v>
      </c>
      <c r="AM3182">
        <v>0.53806228373702425</v>
      </c>
      <c r="AN3182">
        <v>446</v>
      </c>
      <c r="AO3182">
        <v>363</v>
      </c>
      <c r="AP3182">
        <v>201</v>
      </c>
      <c r="AQ3182">
        <v>1.2286501377410468</v>
      </c>
      <c r="AR3182">
        <v>0.4462809917355372</v>
      </c>
      <c r="AS3182">
        <v>0.54932735426008972</v>
      </c>
      <c r="AT3182">
        <v>0.720873786407767</v>
      </c>
      <c r="AU3182">
        <v>0.55825242718446599</v>
      </c>
      <c r="AV3182">
        <v>0.38720538720538722</v>
      </c>
      <c r="AW3182">
        <v>0.89056603773584908</v>
      </c>
      <c r="AX3182">
        <v>0.6452830188679245</v>
      </c>
      <c r="AY3182">
        <v>0.60169491525423724</v>
      </c>
      <c r="AZ3182">
        <v>0</v>
      </c>
      <c r="BA3182">
        <v>1</v>
      </c>
      <c r="BC3182">
        <v>1.1879194630872483</v>
      </c>
      <c r="BD3182">
        <v>0.6174496644295302</v>
      </c>
      <c r="BE3182">
        <v>0.67796610169491522</v>
      </c>
      <c r="BF3182">
        <v>0</v>
      </c>
      <c r="BG3182">
        <v>1</v>
      </c>
      <c r="BI3182">
        <v>0</v>
      </c>
      <c r="BJ3182">
        <v>1</v>
      </c>
    </row>
    <row r="3183" spans="1:62" x14ac:dyDescent="0.3">
      <c r="A3183">
        <v>2011</v>
      </c>
      <c r="B3183">
        <v>23047</v>
      </c>
      <c r="C3183" t="str">
        <f>VLOOKUP(B3183,'NAAM GEMEENTE'!$A$1:$B$319,2,FALSE)</f>
        <v>Machelen</v>
      </c>
      <c r="D3183">
        <v>3</v>
      </c>
      <c r="E3183">
        <v>3</v>
      </c>
      <c r="F3183">
        <f t="shared" si="150"/>
        <v>6</v>
      </c>
      <c r="G3183">
        <v>0</v>
      </c>
      <c r="H3183">
        <v>0</v>
      </c>
      <c r="I3183">
        <v>22</v>
      </c>
      <c r="J3183">
        <v>0</v>
      </c>
      <c r="K3183">
        <v>0</v>
      </c>
      <c r="L3183">
        <v>0</v>
      </c>
      <c r="M3183">
        <v>0</v>
      </c>
      <c r="N3183">
        <v>214</v>
      </c>
      <c r="O3183">
        <v>35</v>
      </c>
      <c r="P3183">
        <f t="shared" si="151"/>
        <v>249</v>
      </c>
      <c r="Q3183">
        <v>169</v>
      </c>
      <c r="R3183">
        <v>142</v>
      </c>
      <c r="S3183">
        <v>151</v>
      </c>
      <c r="T3183">
        <v>6</v>
      </c>
      <c r="U3183">
        <v>7</v>
      </c>
      <c r="V3183">
        <v>0</v>
      </c>
      <c r="W3183">
        <v>1</v>
      </c>
      <c r="X3183">
        <v>11</v>
      </c>
      <c r="Y3183">
        <v>15</v>
      </c>
      <c r="Z3183">
        <f t="shared" si="152"/>
        <v>26</v>
      </c>
      <c r="AA3183">
        <v>0</v>
      </c>
      <c r="AB3183">
        <v>0</v>
      </c>
      <c r="AC3183">
        <v>108</v>
      </c>
      <c r="AD3183">
        <v>0</v>
      </c>
      <c r="AE3183">
        <v>0</v>
      </c>
      <c r="AF3183">
        <v>0</v>
      </c>
      <c r="AG3183">
        <v>0</v>
      </c>
      <c r="AH3183">
        <v>134</v>
      </c>
      <c r="AI3183">
        <v>725</v>
      </c>
      <c r="AJ3183">
        <v>28</v>
      </c>
      <c r="AK3183">
        <v>0.18482758620689654</v>
      </c>
      <c r="AL3183">
        <v>0.9613793103448276</v>
      </c>
      <c r="AM3183">
        <v>0.79104477611940294</v>
      </c>
      <c r="AN3183">
        <v>26</v>
      </c>
      <c r="AO3183">
        <v>249</v>
      </c>
      <c r="AP3183">
        <v>6</v>
      </c>
      <c r="AQ3183">
        <v>0.10441767068273092</v>
      </c>
      <c r="AR3183">
        <v>0.97590361445783136</v>
      </c>
      <c r="AS3183">
        <v>0.76923076923076927</v>
      </c>
      <c r="AT3183">
        <v>0</v>
      </c>
      <c r="AU3183">
        <v>1</v>
      </c>
      <c r="AW3183">
        <v>0</v>
      </c>
      <c r="AX3183">
        <v>1</v>
      </c>
      <c r="AZ3183">
        <v>0</v>
      </c>
      <c r="BA3183">
        <v>1</v>
      </c>
      <c r="BC3183">
        <v>0.71523178807947019</v>
      </c>
      <c r="BD3183">
        <v>0.85430463576158944</v>
      </c>
      <c r="BE3183">
        <v>0.79629629629629628</v>
      </c>
      <c r="BF3183">
        <v>0</v>
      </c>
      <c r="BG3183">
        <v>1</v>
      </c>
      <c r="BI3183">
        <v>0</v>
      </c>
      <c r="BJ3183">
        <v>1</v>
      </c>
    </row>
    <row r="3184" spans="1:62" x14ac:dyDescent="0.3">
      <c r="A3184">
        <v>2011</v>
      </c>
      <c r="B3184">
        <v>23050</v>
      </c>
      <c r="C3184" t="str">
        <f>VLOOKUP(B3184,'NAAM GEMEENTE'!$A$1:$B$319,2,FALSE)</f>
        <v>Meise</v>
      </c>
      <c r="D3184">
        <v>0</v>
      </c>
      <c r="E3184">
        <v>0</v>
      </c>
      <c r="F3184">
        <f t="shared" si="150"/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356</v>
      </c>
      <c r="O3184">
        <v>27</v>
      </c>
      <c r="P3184">
        <f t="shared" si="151"/>
        <v>383</v>
      </c>
      <c r="Q3184">
        <v>460</v>
      </c>
      <c r="R3184">
        <v>215</v>
      </c>
      <c r="S3184">
        <v>142</v>
      </c>
      <c r="T3184">
        <v>16</v>
      </c>
      <c r="U3184">
        <v>0</v>
      </c>
      <c r="V3184">
        <v>0</v>
      </c>
      <c r="W3184">
        <v>2</v>
      </c>
      <c r="Z3184">
        <f t="shared" si="152"/>
        <v>0</v>
      </c>
      <c r="AI3184">
        <v>1218</v>
      </c>
      <c r="AJ3184">
        <v>0</v>
      </c>
      <c r="AL3184">
        <v>1</v>
      </c>
      <c r="AO3184">
        <v>383</v>
      </c>
      <c r="AP3184">
        <v>0</v>
      </c>
      <c r="AR3184">
        <v>1</v>
      </c>
      <c r="AU3184">
        <v>1</v>
      </c>
      <c r="AX3184">
        <v>1</v>
      </c>
      <c r="BA3184">
        <v>1</v>
      </c>
      <c r="BD3184">
        <v>1</v>
      </c>
      <c r="BJ3184">
        <v>1</v>
      </c>
    </row>
    <row r="3185" spans="1:62" x14ac:dyDescent="0.3">
      <c r="A3185">
        <v>2011</v>
      </c>
      <c r="B3185">
        <v>23052</v>
      </c>
      <c r="C3185" t="str">
        <f>VLOOKUP(B3185,'NAAM GEMEENTE'!$A$1:$B$319,2,FALSE)</f>
        <v>Merchtem</v>
      </c>
      <c r="D3185">
        <v>226</v>
      </c>
      <c r="E3185">
        <v>30</v>
      </c>
      <c r="F3185">
        <f t="shared" si="150"/>
        <v>256</v>
      </c>
      <c r="G3185">
        <v>186</v>
      </c>
      <c r="H3185">
        <v>169</v>
      </c>
      <c r="I3185">
        <v>27</v>
      </c>
      <c r="J3185">
        <v>0</v>
      </c>
      <c r="K3185">
        <v>0</v>
      </c>
      <c r="L3185">
        <v>0</v>
      </c>
      <c r="M3185">
        <v>0</v>
      </c>
      <c r="N3185">
        <v>301</v>
      </c>
      <c r="O3185">
        <v>46</v>
      </c>
      <c r="P3185">
        <f t="shared" si="151"/>
        <v>347</v>
      </c>
      <c r="Q3185">
        <v>296</v>
      </c>
      <c r="R3185">
        <v>250</v>
      </c>
      <c r="S3185">
        <v>116</v>
      </c>
      <c r="T3185">
        <v>15</v>
      </c>
      <c r="U3185">
        <v>6</v>
      </c>
      <c r="V3185">
        <v>0</v>
      </c>
      <c r="W3185">
        <v>13</v>
      </c>
      <c r="X3185">
        <v>483</v>
      </c>
      <c r="Y3185">
        <v>100</v>
      </c>
      <c r="Z3185">
        <f t="shared" si="152"/>
        <v>583</v>
      </c>
      <c r="AA3185">
        <v>346</v>
      </c>
      <c r="AB3185">
        <v>630</v>
      </c>
      <c r="AC3185">
        <v>167</v>
      </c>
      <c r="AD3185">
        <v>0</v>
      </c>
      <c r="AE3185">
        <v>0</v>
      </c>
      <c r="AF3185">
        <v>0</v>
      </c>
      <c r="AG3185">
        <v>0</v>
      </c>
      <c r="AH3185">
        <v>1726</v>
      </c>
      <c r="AI3185">
        <v>1043</v>
      </c>
      <c r="AJ3185">
        <v>638</v>
      </c>
      <c r="AK3185">
        <v>1.6548418024928091</v>
      </c>
      <c r="AL3185">
        <v>0.38830297219558962</v>
      </c>
      <c r="AM3185">
        <v>0.63035921205098489</v>
      </c>
      <c r="AN3185">
        <v>583</v>
      </c>
      <c r="AO3185">
        <v>347</v>
      </c>
      <c r="AP3185">
        <v>256</v>
      </c>
      <c r="AQ3185">
        <v>1.6801152737752161</v>
      </c>
      <c r="AR3185">
        <v>0.26224783861671469</v>
      </c>
      <c r="AS3185">
        <v>0.56089193825042882</v>
      </c>
      <c r="AT3185">
        <v>1.1689189189189189</v>
      </c>
      <c r="AU3185">
        <v>0.3716216216216216</v>
      </c>
      <c r="AV3185">
        <v>0.46242774566473988</v>
      </c>
      <c r="AW3185">
        <v>2.52</v>
      </c>
      <c r="AX3185">
        <v>0.32400000000000001</v>
      </c>
      <c r="AY3185">
        <v>0.7317460317460317</v>
      </c>
      <c r="AZ3185">
        <v>0</v>
      </c>
      <c r="BA3185">
        <v>1</v>
      </c>
      <c r="BC3185">
        <v>1.4396551724137931</v>
      </c>
      <c r="BD3185">
        <v>0.76724137931034486</v>
      </c>
      <c r="BE3185">
        <v>0.83832335329341312</v>
      </c>
      <c r="BF3185">
        <v>0</v>
      </c>
      <c r="BG3185">
        <v>1</v>
      </c>
      <c r="BI3185">
        <v>0</v>
      </c>
      <c r="BJ3185">
        <v>1</v>
      </c>
    </row>
    <row r="3186" spans="1:62" x14ac:dyDescent="0.3">
      <c r="A3186">
        <v>2011</v>
      </c>
      <c r="B3186">
        <v>23060</v>
      </c>
      <c r="C3186" t="str">
        <f>VLOOKUP(B3186,'NAAM GEMEENTE'!$A$1:$B$319,2,FALSE)</f>
        <v>Opwijk</v>
      </c>
      <c r="D3186">
        <v>177</v>
      </c>
      <c r="E3186">
        <v>16</v>
      </c>
      <c r="F3186">
        <f t="shared" si="150"/>
        <v>193</v>
      </c>
      <c r="G3186">
        <v>201</v>
      </c>
      <c r="H3186">
        <v>71</v>
      </c>
      <c r="I3186">
        <v>30</v>
      </c>
      <c r="J3186">
        <v>0</v>
      </c>
      <c r="K3186">
        <v>0</v>
      </c>
      <c r="L3186">
        <v>0</v>
      </c>
      <c r="M3186">
        <v>0</v>
      </c>
      <c r="N3186">
        <v>251</v>
      </c>
      <c r="O3186">
        <v>32</v>
      </c>
      <c r="P3186">
        <f t="shared" si="151"/>
        <v>283</v>
      </c>
      <c r="Q3186">
        <v>283</v>
      </c>
      <c r="R3186">
        <v>186</v>
      </c>
      <c r="S3186">
        <v>97</v>
      </c>
      <c r="T3186">
        <v>12</v>
      </c>
      <c r="U3186">
        <v>4</v>
      </c>
      <c r="V3186">
        <v>0</v>
      </c>
      <c r="W3186">
        <v>8</v>
      </c>
      <c r="X3186">
        <v>276</v>
      </c>
      <c r="Y3186">
        <v>39</v>
      </c>
      <c r="Z3186">
        <f t="shared" si="152"/>
        <v>315</v>
      </c>
      <c r="AA3186">
        <v>351</v>
      </c>
      <c r="AB3186">
        <v>145</v>
      </c>
      <c r="AC3186">
        <v>128</v>
      </c>
      <c r="AD3186">
        <v>0</v>
      </c>
      <c r="AE3186">
        <v>0</v>
      </c>
      <c r="AF3186">
        <v>0</v>
      </c>
      <c r="AG3186">
        <v>0</v>
      </c>
      <c r="AH3186">
        <v>939</v>
      </c>
      <c r="AI3186">
        <v>873</v>
      </c>
      <c r="AJ3186">
        <v>495</v>
      </c>
      <c r="AK3186">
        <v>1.0756013745704467</v>
      </c>
      <c r="AL3186">
        <v>0.4329896907216495</v>
      </c>
      <c r="AM3186">
        <v>0.47284345047923321</v>
      </c>
      <c r="AN3186">
        <v>315</v>
      </c>
      <c r="AO3186">
        <v>283</v>
      </c>
      <c r="AP3186">
        <v>193</v>
      </c>
      <c r="AQ3186">
        <v>1.1130742049469964</v>
      </c>
      <c r="AR3186">
        <v>0.31802120141342755</v>
      </c>
      <c r="AS3186">
        <v>0.38730158730158731</v>
      </c>
      <c r="AT3186">
        <v>1.2402826855123674</v>
      </c>
      <c r="AU3186">
        <v>0.28975265017667845</v>
      </c>
      <c r="AV3186">
        <v>0.42735042735042733</v>
      </c>
      <c r="AW3186">
        <v>0.77956989247311825</v>
      </c>
      <c r="AX3186">
        <v>0.61827956989247312</v>
      </c>
      <c r="AY3186">
        <v>0.51034482758620692</v>
      </c>
      <c r="AZ3186">
        <v>0</v>
      </c>
      <c r="BA3186">
        <v>1</v>
      </c>
      <c r="BC3186">
        <v>1.3195876288659794</v>
      </c>
      <c r="BD3186">
        <v>0.69072164948453607</v>
      </c>
      <c r="BE3186">
        <v>0.765625</v>
      </c>
      <c r="BF3186">
        <v>0</v>
      </c>
      <c r="BG3186">
        <v>1</v>
      </c>
      <c r="BI3186">
        <v>0</v>
      </c>
      <c r="BJ3186">
        <v>1</v>
      </c>
    </row>
    <row r="3187" spans="1:62" x14ac:dyDescent="0.3">
      <c r="A3187">
        <v>2011</v>
      </c>
      <c r="B3187">
        <v>23062</v>
      </c>
      <c r="C3187" t="str">
        <f>VLOOKUP(B3187,'NAAM GEMEENTE'!$A$1:$B$319,2,FALSE)</f>
        <v>Overijse</v>
      </c>
      <c r="D3187">
        <v>212</v>
      </c>
      <c r="E3187">
        <v>35</v>
      </c>
      <c r="F3187">
        <f t="shared" si="150"/>
        <v>247</v>
      </c>
      <c r="G3187">
        <v>245</v>
      </c>
      <c r="H3187">
        <v>64</v>
      </c>
      <c r="I3187">
        <v>83</v>
      </c>
      <c r="J3187">
        <v>0</v>
      </c>
      <c r="K3187">
        <v>0</v>
      </c>
      <c r="L3187">
        <v>0</v>
      </c>
      <c r="M3187">
        <v>0</v>
      </c>
      <c r="N3187">
        <v>395</v>
      </c>
      <c r="O3187">
        <v>54</v>
      </c>
      <c r="P3187">
        <f t="shared" si="151"/>
        <v>449</v>
      </c>
      <c r="Q3187">
        <v>494</v>
      </c>
      <c r="R3187">
        <v>173</v>
      </c>
      <c r="S3187">
        <v>144</v>
      </c>
      <c r="T3187">
        <v>7</v>
      </c>
      <c r="U3187">
        <v>2</v>
      </c>
      <c r="V3187">
        <v>0</v>
      </c>
      <c r="W3187">
        <v>0</v>
      </c>
      <c r="X3187">
        <v>403</v>
      </c>
      <c r="Y3187">
        <v>66</v>
      </c>
      <c r="Z3187">
        <f t="shared" si="152"/>
        <v>469</v>
      </c>
      <c r="AA3187">
        <v>480</v>
      </c>
      <c r="AB3187">
        <v>135</v>
      </c>
      <c r="AC3187">
        <v>192</v>
      </c>
      <c r="AD3187">
        <v>0</v>
      </c>
      <c r="AE3187">
        <v>0</v>
      </c>
      <c r="AF3187">
        <v>0</v>
      </c>
      <c r="AG3187">
        <v>0</v>
      </c>
      <c r="AH3187">
        <v>1276</v>
      </c>
      <c r="AI3187">
        <v>1269</v>
      </c>
      <c r="AJ3187">
        <v>639</v>
      </c>
      <c r="AK3187">
        <v>1.0055161544523246</v>
      </c>
      <c r="AL3187">
        <v>0.49645390070921985</v>
      </c>
      <c r="AM3187">
        <v>0.4992163009404389</v>
      </c>
      <c r="AN3187">
        <v>469</v>
      </c>
      <c r="AO3187">
        <v>449</v>
      </c>
      <c r="AP3187">
        <v>247</v>
      </c>
      <c r="AQ3187">
        <v>1.0445434298440981</v>
      </c>
      <c r="AR3187">
        <v>0.44988864142538976</v>
      </c>
      <c r="AS3187">
        <v>0.47334754797441364</v>
      </c>
      <c r="AT3187">
        <v>0.97165991902834004</v>
      </c>
      <c r="AU3187">
        <v>0.50404858299595146</v>
      </c>
      <c r="AV3187">
        <v>0.48958333333333331</v>
      </c>
      <c r="AW3187">
        <v>0.78034682080924855</v>
      </c>
      <c r="AX3187">
        <v>0.63005780346820806</v>
      </c>
      <c r="AY3187">
        <v>0.52592592592592591</v>
      </c>
      <c r="AZ3187">
        <v>0</v>
      </c>
      <c r="BA3187">
        <v>1</v>
      </c>
      <c r="BC3187">
        <v>1.3333333333333333</v>
      </c>
      <c r="BD3187">
        <v>0.4236111111111111</v>
      </c>
      <c r="BE3187">
        <v>0.56770833333333337</v>
      </c>
      <c r="BF3187">
        <v>0</v>
      </c>
      <c r="BG3187">
        <v>1</v>
      </c>
    </row>
    <row r="3188" spans="1:62" x14ac:dyDescent="0.3">
      <c r="A3188">
        <v>2011</v>
      </c>
      <c r="B3188">
        <v>23064</v>
      </c>
      <c r="C3188" t="str">
        <f>VLOOKUP(B3188,'NAAM GEMEENTE'!$A$1:$B$319,2,FALSE)</f>
        <v>Pepingen</v>
      </c>
      <c r="D3188">
        <v>0</v>
      </c>
      <c r="E3188">
        <v>0</v>
      </c>
      <c r="F3188">
        <f t="shared" si="150"/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95</v>
      </c>
      <c r="O3188">
        <v>6</v>
      </c>
      <c r="P3188">
        <f t="shared" si="151"/>
        <v>101</v>
      </c>
      <c r="Q3188">
        <v>128</v>
      </c>
      <c r="R3188">
        <v>61</v>
      </c>
      <c r="S3188">
        <v>30</v>
      </c>
      <c r="T3188">
        <v>7</v>
      </c>
      <c r="U3188">
        <v>0</v>
      </c>
      <c r="V3188">
        <v>0</v>
      </c>
      <c r="W3188">
        <v>0</v>
      </c>
      <c r="Z3188">
        <f t="shared" si="152"/>
        <v>0</v>
      </c>
      <c r="AI3188">
        <v>327</v>
      </c>
      <c r="AJ3188">
        <v>0</v>
      </c>
      <c r="AL3188">
        <v>1</v>
      </c>
      <c r="AO3188">
        <v>101</v>
      </c>
      <c r="AP3188">
        <v>0</v>
      </c>
      <c r="AR3188">
        <v>1</v>
      </c>
      <c r="AU3188">
        <v>1</v>
      </c>
      <c r="AX3188">
        <v>1</v>
      </c>
      <c r="BA3188">
        <v>1</v>
      </c>
      <c r="BD3188">
        <v>1</v>
      </c>
    </row>
    <row r="3189" spans="1:62" x14ac:dyDescent="0.3">
      <c r="A3189">
        <v>2011</v>
      </c>
      <c r="B3189">
        <v>23077</v>
      </c>
      <c r="C3189" t="str">
        <f>VLOOKUP(B3189,'NAAM GEMEENTE'!$A$1:$B$319,2,FALSE)</f>
        <v>Sint-Pieters-Leeuw</v>
      </c>
      <c r="D3189">
        <v>0</v>
      </c>
      <c r="E3189">
        <v>0</v>
      </c>
      <c r="F3189">
        <f t="shared" si="150"/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413</v>
      </c>
      <c r="O3189">
        <v>72</v>
      </c>
      <c r="P3189">
        <f t="shared" si="151"/>
        <v>485</v>
      </c>
      <c r="Q3189">
        <v>470</v>
      </c>
      <c r="R3189">
        <v>318</v>
      </c>
      <c r="S3189">
        <v>228</v>
      </c>
      <c r="T3189">
        <v>15</v>
      </c>
      <c r="U3189">
        <v>0</v>
      </c>
      <c r="V3189">
        <v>0</v>
      </c>
      <c r="W3189">
        <v>9</v>
      </c>
      <c r="Z3189">
        <f t="shared" si="152"/>
        <v>0</v>
      </c>
      <c r="AI3189">
        <v>1525</v>
      </c>
      <c r="AJ3189">
        <v>0</v>
      </c>
      <c r="AL3189">
        <v>1</v>
      </c>
      <c r="AO3189">
        <v>485</v>
      </c>
      <c r="AP3189">
        <v>0</v>
      </c>
      <c r="AR3189">
        <v>1</v>
      </c>
      <c r="AU3189">
        <v>1</v>
      </c>
      <c r="AX3189">
        <v>1</v>
      </c>
      <c r="BA3189">
        <v>1</v>
      </c>
      <c r="BD3189">
        <v>1</v>
      </c>
      <c r="BJ3189">
        <v>1</v>
      </c>
    </row>
    <row r="3190" spans="1:62" x14ac:dyDescent="0.3">
      <c r="A3190">
        <v>2011</v>
      </c>
      <c r="B3190">
        <v>23081</v>
      </c>
      <c r="C3190" t="str">
        <f>VLOOKUP(B3190,'NAAM GEMEENTE'!$A$1:$B$319,2,FALSE)</f>
        <v>Steenokkerzeel</v>
      </c>
      <c r="D3190">
        <v>0</v>
      </c>
      <c r="E3190">
        <v>0</v>
      </c>
      <c r="F3190">
        <f t="shared" si="150"/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223</v>
      </c>
      <c r="O3190">
        <v>25</v>
      </c>
      <c r="P3190">
        <f t="shared" si="151"/>
        <v>248</v>
      </c>
      <c r="Q3190">
        <v>232</v>
      </c>
      <c r="R3190">
        <v>146</v>
      </c>
      <c r="S3190">
        <v>90</v>
      </c>
      <c r="T3190">
        <v>15</v>
      </c>
      <c r="U3190">
        <v>0</v>
      </c>
      <c r="V3190">
        <v>0</v>
      </c>
      <c r="W3190">
        <v>2</v>
      </c>
      <c r="Z3190">
        <f t="shared" si="152"/>
        <v>0</v>
      </c>
      <c r="AI3190">
        <v>733</v>
      </c>
      <c r="AJ3190">
        <v>0</v>
      </c>
      <c r="AL3190">
        <v>1</v>
      </c>
      <c r="AO3190">
        <v>248</v>
      </c>
      <c r="AP3190">
        <v>0</v>
      </c>
      <c r="AR3190">
        <v>1</v>
      </c>
      <c r="AU3190">
        <v>1</v>
      </c>
      <c r="AX3190">
        <v>1</v>
      </c>
      <c r="BA3190">
        <v>1</v>
      </c>
      <c r="BD3190">
        <v>1</v>
      </c>
      <c r="BJ3190">
        <v>1</v>
      </c>
    </row>
    <row r="3191" spans="1:62" x14ac:dyDescent="0.3">
      <c r="A3191">
        <v>2011</v>
      </c>
      <c r="B3191">
        <v>23086</v>
      </c>
      <c r="C3191" t="str">
        <f>VLOOKUP(B3191,'NAAM GEMEENTE'!$A$1:$B$319,2,FALSE)</f>
        <v>Ternat</v>
      </c>
      <c r="D3191">
        <v>179</v>
      </c>
      <c r="E3191">
        <v>9</v>
      </c>
      <c r="F3191">
        <f t="shared" si="150"/>
        <v>188</v>
      </c>
      <c r="G3191">
        <v>258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260</v>
      </c>
      <c r="O3191">
        <v>34</v>
      </c>
      <c r="P3191">
        <f t="shared" si="151"/>
        <v>294</v>
      </c>
      <c r="Q3191">
        <v>348</v>
      </c>
      <c r="R3191">
        <v>213</v>
      </c>
      <c r="S3191">
        <v>136</v>
      </c>
      <c r="T3191">
        <v>17</v>
      </c>
      <c r="U3191">
        <v>1</v>
      </c>
      <c r="V3191">
        <v>0</v>
      </c>
      <c r="W3191">
        <v>8</v>
      </c>
      <c r="X3191">
        <v>479</v>
      </c>
      <c r="Y3191">
        <v>20</v>
      </c>
      <c r="Z3191">
        <f t="shared" si="152"/>
        <v>499</v>
      </c>
      <c r="AA3191">
        <v>626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1125</v>
      </c>
      <c r="AI3191">
        <v>1017</v>
      </c>
      <c r="AJ3191">
        <v>446</v>
      </c>
      <c r="AK3191">
        <v>1.1061946902654867</v>
      </c>
      <c r="AL3191">
        <v>0.56145526057030481</v>
      </c>
      <c r="AM3191">
        <v>0.60355555555555551</v>
      </c>
      <c r="AN3191">
        <v>499</v>
      </c>
      <c r="AO3191">
        <v>294</v>
      </c>
      <c r="AP3191">
        <v>188</v>
      </c>
      <c r="AQ3191">
        <v>1.6972789115646258</v>
      </c>
      <c r="AR3191">
        <v>0.36054421768707484</v>
      </c>
      <c r="AS3191">
        <v>0.6232464929859719</v>
      </c>
      <c r="AT3191">
        <v>1.7988505747126438</v>
      </c>
      <c r="AU3191">
        <v>0.25862068965517243</v>
      </c>
      <c r="AV3191">
        <v>0.58785942492012777</v>
      </c>
      <c r="AW3191">
        <v>0</v>
      </c>
      <c r="AX3191">
        <v>1</v>
      </c>
      <c r="AZ3191">
        <v>0</v>
      </c>
      <c r="BA3191">
        <v>1</v>
      </c>
      <c r="BC3191">
        <v>0</v>
      </c>
      <c r="BD3191">
        <v>1</v>
      </c>
      <c r="BF3191">
        <v>0</v>
      </c>
      <c r="BG3191">
        <v>1</v>
      </c>
      <c r="BI3191">
        <v>0</v>
      </c>
      <c r="BJ3191">
        <v>1</v>
      </c>
    </row>
    <row r="3192" spans="1:62" x14ac:dyDescent="0.3">
      <c r="A3192">
        <v>2011</v>
      </c>
      <c r="B3192">
        <v>23088</v>
      </c>
      <c r="C3192" t="str">
        <f>VLOOKUP(B3192,'NAAM GEMEENTE'!$A$1:$B$319,2,FALSE)</f>
        <v>Vilvoorde</v>
      </c>
      <c r="D3192">
        <v>467</v>
      </c>
      <c r="E3192">
        <v>122</v>
      </c>
      <c r="F3192">
        <f t="shared" si="150"/>
        <v>589</v>
      </c>
      <c r="G3192">
        <v>386</v>
      </c>
      <c r="H3192">
        <v>248</v>
      </c>
      <c r="I3192">
        <v>319</v>
      </c>
      <c r="J3192">
        <v>0</v>
      </c>
      <c r="K3192">
        <v>10</v>
      </c>
      <c r="L3192">
        <v>0</v>
      </c>
      <c r="M3192">
        <v>0</v>
      </c>
      <c r="N3192">
        <v>674</v>
      </c>
      <c r="O3192">
        <v>153</v>
      </c>
      <c r="P3192">
        <f t="shared" si="151"/>
        <v>827</v>
      </c>
      <c r="Q3192">
        <v>560</v>
      </c>
      <c r="R3192">
        <v>425</v>
      </c>
      <c r="S3192">
        <v>503</v>
      </c>
      <c r="T3192">
        <v>23</v>
      </c>
      <c r="U3192">
        <v>10</v>
      </c>
      <c r="V3192">
        <v>0</v>
      </c>
      <c r="W3192">
        <v>5</v>
      </c>
      <c r="X3192">
        <v>798</v>
      </c>
      <c r="Y3192">
        <v>210</v>
      </c>
      <c r="Z3192">
        <f t="shared" si="152"/>
        <v>1008</v>
      </c>
      <c r="AA3192">
        <v>683</v>
      </c>
      <c r="AB3192">
        <v>771</v>
      </c>
      <c r="AC3192">
        <v>931</v>
      </c>
      <c r="AD3192">
        <v>0</v>
      </c>
      <c r="AE3192">
        <v>40</v>
      </c>
      <c r="AF3192">
        <v>0</v>
      </c>
      <c r="AG3192">
        <v>0</v>
      </c>
      <c r="AH3192">
        <v>3433</v>
      </c>
      <c r="AI3192">
        <v>2353</v>
      </c>
      <c r="AJ3192">
        <v>1552</v>
      </c>
      <c r="AK3192">
        <v>1.4589885252868677</v>
      </c>
      <c r="AL3192">
        <v>0.34041648958776033</v>
      </c>
      <c r="AM3192">
        <v>0.54791727352170116</v>
      </c>
      <c r="AN3192">
        <v>1008</v>
      </c>
      <c r="AO3192">
        <v>827</v>
      </c>
      <c r="AP3192">
        <v>589</v>
      </c>
      <c r="AQ3192">
        <v>1.2188633615477631</v>
      </c>
      <c r="AR3192">
        <v>0.28778718258766628</v>
      </c>
      <c r="AS3192">
        <v>0.4156746031746032</v>
      </c>
      <c r="AT3192">
        <v>1.2196428571428573</v>
      </c>
      <c r="AU3192">
        <v>0.31071428571428572</v>
      </c>
      <c r="AV3192">
        <v>0.43484626647144947</v>
      </c>
      <c r="AW3192">
        <v>1.8141176470588236</v>
      </c>
      <c r="AX3192">
        <v>0.41647058823529409</v>
      </c>
      <c r="AY3192">
        <v>0.67833981841763946</v>
      </c>
      <c r="AZ3192">
        <v>0</v>
      </c>
      <c r="BA3192">
        <v>1</v>
      </c>
      <c r="BC3192">
        <v>1.8508946322067594</v>
      </c>
      <c r="BD3192">
        <v>0.36580516898608351</v>
      </c>
      <c r="BE3192">
        <v>0.6573576799140709</v>
      </c>
      <c r="BF3192">
        <v>4</v>
      </c>
      <c r="BG3192">
        <v>0</v>
      </c>
      <c r="BH3192">
        <v>0.75</v>
      </c>
      <c r="BI3192">
        <v>0</v>
      </c>
      <c r="BJ3192">
        <v>1</v>
      </c>
    </row>
    <row r="3193" spans="1:62" x14ac:dyDescent="0.3">
      <c r="A3193">
        <v>2011</v>
      </c>
      <c r="B3193">
        <v>23094</v>
      </c>
      <c r="C3193" t="str">
        <f>VLOOKUP(B3193,'NAAM GEMEENTE'!$A$1:$B$319,2,FALSE)</f>
        <v>Zaventem</v>
      </c>
      <c r="D3193">
        <v>188</v>
      </c>
      <c r="E3193">
        <v>44</v>
      </c>
      <c r="F3193">
        <f t="shared" si="150"/>
        <v>232</v>
      </c>
      <c r="G3193">
        <v>140</v>
      </c>
      <c r="H3193">
        <v>152</v>
      </c>
      <c r="I3193">
        <v>106</v>
      </c>
      <c r="J3193">
        <v>0</v>
      </c>
      <c r="K3193">
        <v>0</v>
      </c>
      <c r="L3193">
        <v>0</v>
      </c>
      <c r="M3193">
        <v>0</v>
      </c>
      <c r="N3193">
        <v>373</v>
      </c>
      <c r="O3193">
        <v>54</v>
      </c>
      <c r="P3193">
        <f t="shared" si="151"/>
        <v>427</v>
      </c>
      <c r="Q3193">
        <v>381</v>
      </c>
      <c r="R3193">
        <v>234</v>
      </c>
      <c r="S3193">
        <v>206</v>
      </c>
      <c r="T3193">
        <v>17</v>
      </c>
      <c r="U3193">
        <v>2</v>
      </c>
      <c r="V3193">
        <v>0</v>
      </c>
      <c r="W3193">
        <v>0</v>
      </c>
      <c r="X3193">
        <v>507</v>
      </c>
      <c r="Y3193">
        <v>117</v>
      </c>
      <c r="Z3193">
        <f t="shared" si="152"/>
        <v>624</v>
      </c>
      <c r="AA3193">
        <v>326</v>
      </c>
      <c r="AB3193">
        <v>550</v>
      </c>
      <c r="AC3193">
        <v>327</v>
      </c>
      <c r="AD3193">
        <v>0</v>
      </c>
      <c r="AE3193">
        <v>0</v>
      </c>
      <c r="AF3193">
        <v>0</v>
      </c>
      <c r="AG3193">
        <v>0</v>
      </c>
      <c r="AH3193">
        <v>1827</v>
      </c>
      <c r="AI3193">
        <v>1267</v>
      </c>
      <c r="AJ3193">
        <v>630</v>
      </c>
      <c r="AK3193">
        <v>1.4419889502762431</v>
      </c>
      <c r="AL3193">
        <v>0.50276243093922657</v>
      </c>
      <c r="AM3193">
        <v>0.65517241379310343</v>
      </c>
      <c r="AN3193">
        <v>624</v>
      </c>
      <c r="AO3193">
        <v>427</v>
      </c>
      <c r="AP3193">
        <v>232</v>
      </c>
      <c r="AQ3193">
        <v>1.4613583138173303</v>
      </c>
      <c r="AR3193">
        <v>0.4566744730679157</v>
      </c>
      <c r="AS3193">
        <v>0.62820512820512819</v>
      </c>
      <c r="AT3193">
        <v>0.85564304461942253</v>
      </c>
      <c r="AU3193">
        <v>0.63254593175853013</v>
      </c>
      <c r="AV3193">
        <v>0.57055214723926384</v>
      </c>
      <c r="AW3193">
        <v>2.3504273504273505</v>
      </c>
      <c r="AX3193">
        <v>0.3504273504273504</v>
      </c>
      <c r="AY3193">
        <v>0.72363636363636363</v>
      </c>
      <c r="AZ3193">
        <v>0</v>
      </c>
      <c r="BA3193">
        <v>1</v>
      </c>
      <c r="BC3193">
        <v>1.587378640776699</v>
      </c>
      <c r="BD3193">
        <v>0.4854368932038835</v>
      </c>
      <c r="BE3193">
        <v>0.67584097859327219</v>
      </c>
      <c r="BF3193">
        <v>0</v>
      </c>
      <c r="BG3193">
        <v>1</v>
      </c>
    </row>
    <row r="3194" spans="1:62" x14ac:dyDescent="0.3">
      <c r="A3194">
        <v>2011</v>
      </c>
      <c r="B3194">
        <v>23096</v>
      </c>
      <c r="C3194" t="str">
        <f>VLOOKUP(B3194,'NAAM GEMEENTE'!$A$1:$B$319,2,FALSE)</f>
        <v>Zemst</v>
      </c>
      <c r="D3194">
        <v>0</v>
      </c>
      <c r="E3194">
        <v>0</v>
      </c>
      <c r="F3194">
        <f t="shared" si="150"/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464</v>
      </c>
      <c r="O3194">
        <v>45</v>
      </c>
      <c r="P3194">
        <f t="shared" si="151"/>
        <v>509</v>
      </c>
      <c r="Q3194">
        <v>571</v>
      </c>
      <c r="R3194">
        <v>319</v>
      </c>
      <c r="S3194">
        <v>177</v>
      </c>
      <c r="T3194">
        <v>16</v>
      </c>
      <c r="U3194">
        <v>3</v>
      </c>
      <c r="V3194">
        <v>0</v>
      </c>
      <c r="W3194">
        <v>4</v>
      </c>
      <c r="Z3194">
        <f t="shared" si="152"/>
        <v>0</v>
      </c>
      <c r="AI3194">
        <v>1599</v>
      </c>
      <c r="AJ3194">
        <v>0</v>
      </c>
      <c r="AL3194">
        <v>1</v>
      </c>
      <c r="AO3194">
        <v>509</v>
      </c>
      <c r="AP3194">
        <v>0</v>
      </c>
      <c r="AR3194">
        <v>1</v>
      </c>
      <c r="AU3194">
        <v>1</v>
      </c>
      <c r="AX3194">
        <v>1</v>
      </c>
      <c r="BA3194">
        <v>1</v>
      </c>
      <c r="BD3194">
        <v>1</v>
      </c>
      <c r="BG3194">
        <v>1</v>
      </c>
      <c r="BJ3194">
        <v>1</v>
      </c>
    </row>
    <row r="3195" spans="1:62" x14ac:dyDescent="0.3">
      <c r="A3195">
        <v>2011</v>
      </c>
      <c r="B3195">
        <v>23097</v>
      </c>
      <c r="C3195" t="str">
        <f>VLOOKUP(B3195,'NAAM GEMEENTE'!$A$1:$B$319,2,FALSE)</f>
        <v>Roosdaal</v>
      </c>
      <c r="D3195">
        <v>74</v>
      </c>
      <c r="E3195">
        <v>5</v>
      </c>
      <c r="F3195">
        <f t="shared" si="150"/>
        <v>79</v>
      </c>
      <c r="G3195">
        <v>44</v>
      </c>
      <c r="H3195">
        <v>33</v>
      </c>
      <c r="I3195">
        <v>24</v>
      </c>
      <c r="J3195">
        <v>0</v>
      </c>
      <c r="K3195">
        <v>0</v>
      </c>
      <c r="L3195">
        <v>0</v>
      </c>
      <c r="M3195">
        <v>0</v>
      </c>
      <c r="N3195">
        <v>240</v>
      </c>
      <c r="O3195">
        <v>24</v>
      </c>
      <c r="P3195">
        <f t="shared" si="151"/>
        <v>264</v>
      </c>
      <c r="Q3195">
        <v>233</v>
      </c>
      <c r="R3195">
        <v>184</v>
      </c>
      <c r="S3195">
        <v>126</v>
      </c>
      <c r="T3195">
        <v>16</v>
      </c>
      <c r="U3195">
        <v>0</v>
      </c>
      <c r="V3195">
        <v>0</v>
      </c>
      <c r="W3195">
        <v>8</v>
      </c>
      <c r="X3195">
        <v>210</v>
      </c>
      <c r="Y3195">
        <v>18</v>
      </c>
      <c r="Z3195">
        <f t="shared" si="152"/>
        <v>228</v>
      </c>
      <c r="AA3195">
        <v>134</v>
      </c>
      <c r="AB3195">
        <v>100</v>
      </c>
      <c r="AC3195">
        <v>85</v>
      </c>
      <c r="AD3195">
        <v>0</v>
      </c>
      <c r="AE3195">
        <v>0</v>
      </c>
      <c r="AF3195">
        <v>0</v>
      </c>
      <c r="AG3195">
        <v>0</v>
      </c>
      <c r="AH3195">
        <v>547</v>
      </c>
      <c r="AI3195">
        <v>831</v>
      </c>
      <c r="AJ3195">
        <v>180</v>
      </c>
      <c r="AK3195">
        <v>0.6582430806257521</v>
      </c>
      <c r="AL3195">
        <v>0.78339350180505418</v>
      </c>
      <c r="AM3195">
        <v>0.67093235831809872</v>
      </c>
      <c r="AN3195">
        <v>228</v>
      </c>
      <c r="AO3195">
        <v>264</v>
      </c>
      <c r="AP3195">
        <v>79</v>
      </c>
      <c r="AQ3195">
        <v>0.86363636363636365</v>
      </c>
      <c r="AR3195">
        <v>0.7007575757575758</v>
      </c>
      <c r="AS3195">
        <v>0.65350877192982459</v>
      </c>
      <c r="AT3195">
        <v>0.57510729613733902</v>
      </c>
      <c r="AU3195">
        <v>0.81115879828326176</v>
      </c>
      <c r="AV3195">
        <v>0.67164179104477617</v>
      </c>
      <c r="AW3195">
        <v>0.54347826086956519</v>
      </c>
      <c r="AX3195">
        <v>0.82065217391304346</v>
      </c>
      <c r="AY3195">
        <v>0.67</v>
      </c>
      <c r="AZ3195">
        <v>0</v>
      </c>
      <c r="BA3195">
        <v>1</v>
      </c>
      <c r="BC3195">
        <v>0.67460317460317465</v>
      </c>
      <c r="BD3195">
        <v>0.80952380952380953</v>
      </c>
      <c r="BE3195">
        <v>0.71764705882352942</v>
      </c>
      <c r="BI3195">
        <v>0</v>
      </c>
      <c r="BJ3195">
        <v>1</v>
      </c>
    </row>
    <row r="3196" spans="1:62" x14ac:dyDescent="0.3">
      <c r="A3196">
        <v>2011</v>
      </c>
      <c r="B3196">
        <v>23098</v>
      </c>
      <c r="C3196" t="str">
        <f>VLOOKUP(B3196,'NAAM GEMEENTE'!$A$1:$B$319,2,FALSE)</f>
        <v>Drogenbos</v>
      </c>
      <c r="D3196">
        <v>0</v>
      </c>
      <c r="E3196">
        <v>0</v>
      </c>
      <c r="F3196">
        <f t="shared" si="150"/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15</v>
      </c>
      <c r="O3196">
        <v>2</v>
      </c>
      <c r="P3196">
        <f t="shared" si="151"/>
        <v>17</v>
      </c>
      <c r="Q3196">
        <v>28</v>
      </c>
      <c r="R3196">
        <v>17</v>
      </c>
      <c r="S3196">
        <v>9</v>
      </c>
      <c r="T3196">
        <v>1</v>
      </c>
      <c r="U3196">
        <v>1</v>
      </c>
      <c r="V3196">
        <v>0</v>
      </c>
      <c r="W3196">
        <v>0</v>
      </c>
      <c r="Z3196">
        <f t="shared" si="152"/>
        <v>0</v>
      </c>
      <c r="AI3196">
        <v>73</v>
      </c>
      <c r="AJ3196">
        <v>0</v>
      </c>
      <c r="AL3196">
        <v>1</v>
      </c>
      <c r="AO3196">
        <v>17</v>
      </c>
      <c r="AP3196">
        <v>0</v>
      </c>
      <c r="AR3196">
        <v>1</v>
      </c>
      <c r="AU3196">
        <v>1</v>
      </c>
      <c r="AX3196">
        <v>1</v>
      </c>
      <c r="BA3196">
        <v>1</v>
      </c>
      <c r="BD3196">
        <v>1</v>
      </c>
      <c r="BG3196">
        <v>1</v>
      </c>
    </row>
    <row r="3197" spans="1:62" x14ac:dyDescent="0.3">
      <c r="A3197">
        <v>2011</v>
      </c>
      <c r="B3197">
        <v>23099</v>
      </c>
      <c r="C3197" t="str">
        <f>VLOOKUP(B3197,'NAAM GEMEENTE'!$A$1:$B$319,2,FALSE)</f>
        <v>Kraainem</v>
      </c>
      <c r="D3197">
        <v>0</v>
      </c>
      <c r="E3197">
        <v>0</v>
      </c>
      <c r="F3197">
        <f t="shared" si="150"/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54</v>
      </c>
      <c r="O3197">
        <v>4</v>
      </c>
      <c r="P3197">
        <f t="shared" si="151"/>
        <v>58</v>
      </c>
      <c r="Q3197">
        <v>78</v>
      </c>
      <c r="R3197">
        <v>15</v>
      </c>
      <c r="S3197">
        <v>15</v>
      </c>
      <c r="T3197">
        <v>1</v>
      </c>
      <c r="U3197">
        <v>2</v>
      </c>
      <c r="V3197">
        <v>0</v>
      </c>
      <c r="W3197">
        <v>0</v>
      </c>
      <c r="Z3197">
        <f t="shared" si="152"/>
        <v>0</v>
      </c>
      <c r="AI3197">
        <v>169</v>
      </c>
      <c r="AJ3197">
        <v>0</v>
      </c>
      <c r="AL3197">
        <v>1</v>
      </c>
      <c r="AO3197">
        <v>58</v>
      </c>
      <c r="AP3197">
        <v>0</v>
      </c>
      <c r="AR3197">
        <v>1</v>
      </c>
      <c r="AU3197">
        <v>1</v>
      </c>
      <c r="AX3197">
        <v>1</v>
      </c>
      <c r="BA3197">
        <v>1</v>
      </c>
      <c r="BD3197">
        <v>1</v>
      </c>
      <c r="BG3197">
        <v>1</v>
      </c>
    </row>
    <row r="3198" spans="1:62" x14ac:dyDescent="0.3">
      <c r="A3198">
        <v>2011</v>
      </c>
      <c r="B3198">
        <v>23100</v>
      </c>
      <c r="C3198" t="str">
        <f>VLOOKUP(B3198,'NAAM GEMEENTE'!$A$1:$B$319,2,FALSE)</f>
        <v>Linkebeek</v>
      </c>
      <c r="D3198">
        <v>0</v>
      </c>
      <c r="E3198">
        <v>0</v>
      </c>
      <c r="F3198">
        <f t="shared" si="150"/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23</v>
      </c>
      <c r="O3198">
        <v>0</v>
      </c>
      <c r="P3198">
        <f t="shared" si="151"/>
        <v>23</v>
      </c>
      <c r="Q3198">
        <v>31</v>
      </c>
      <c r="R3198">
        <v>3</v>
      </c>
      <c r="S3198">
        <v>6</v>
      </c>
      <c r="T3198">
        <v>2</v>
      </c>
      <c r="U3198">
        <v>0</v>
      </c>
      <c r="V3198">
        <v>0</v>
      </c>
      <c r="W3198">
        <v>0</v>
      </c>
      <c r="Z3198">
        <f t="shared" si="152"/>
        <v>0</v>
      </c>
      <c r="AI3198">
        <v>65</v>
      </c>
      <c r="AJ3198">
        <v>0</v>
      </c>
      <c r="AL3198">
        <v>1</v>
      </c>
      <c r="AO3198">
        <v>23</v>
      </c>
      <c r="AP3198">
        <v>0</v>
      </c>
      <c r="AR3198">
        <v>1</v>
      </c>
      <c r="AU3198">
        <v>1</v>
      </c>
      <c r="AX3198">
        <v>1</v>
      </c>
      <c r="BA3198">
        <v>1</v>
      </c>
      <c r="BD3198">
        <v>1</v>
      </c>
    </row>
    <row r="3199" spans="1:62" x14ac:dyDescent="0.3">
      <c r="A3199">
        <v>2011</v>
      </c>
      <c r="B3199">
        <v>23101</v>
      </c>
      <c r="C3199" t="str">
        <f>VLOOKUP(B3199,'NAAM GEMEENTE'!$A$1:$B$319,2,FALSE)</f>
        <v>Sint-Genesius-Rode</v>
      </c>
      <c r="D3199">
        <v>62</v>
      </c>
      <c r="E3199">
        <v>4</v>
      </c>
      <c r="F3199">
        <f t="shared" si="150"/>
        <v>66</v>
      </c>
      <c r="G3199">
        <v>76</v>
      </c>
      <c r="H3199">
        <v>23</v>
      </c>
      <c r="I3199">
        <v>19</v>
      </c>
      <c r="J3199">
        <v>0</v>
      </c>
      <c r="K3199">
        <v>0</v>
      </c>
      <c r="L3199">
        <v>0</v>
      </c>
      <c r="M3199">
        <v>0</v>
      </c>
      <c r="N3199">
        <v>136</v>
      </c>
      <c r="O3199">
        <v>12</v>
      </c>
      <c r="P3199">
        <f t="shared" si="151"/>
        <v>148</v>
      </c>
      <c r="Q3199">
        <v>169</v>
      </c>
      <c r="R3199">
        <v>53</v>
      </c>
      <c r="S3199">
        <v>43</v>
      </c>
      <c r="T3199">
        <v>7</v>
      </c>
      <c r="U3199">
        <v>0</v>
      </c>
      <c r="V3199">
        <v>0</v>
      </c>
      <c r="W3199">
        <v>1</v>
      </c>
      <c r="X3199">
        <v>201</v>
      </c>
      <c r="Y3199">
        <v>16</v>
      </c>
      <c r="Z3199">
        <f t="shared" si="152"/>
        <v>217</v>
      </c>
      <c r="AA3199">
        <v>275</v>
      </c>
      <c r="AB3199">
        <v>58</v>
      </c>
      <c r="AC3199">
        <v>46</v>
      </c>
      <c r="AD3199">
        <v>0</v>
      </c>
      <c r="AE3199">
        <v>0</v>
      </c>
      <c r="AF3199">
        <v>0</v>
      </c>
      <c r="AG3199">
        <v>0</v>
      </c>
      <c r="AH3199">
        <v>596</v>
      </c>
      <c r="AI3199">
        <v>421</v>
      </c>
      <c r="AJ3199">
        <v>184</v>
      </c>
      <c r="AK3199">
        <v>1.4156769596199525</v>
      </c>
      <c r="AL3199">
        <v>0.56294536817102137</v>
      </c>
      <c r="AM3199">
        <v>0.6912751677852349</v>
      </c>
      <c r="AN3199">
        <v>217</v>
      </c>
      <c r="AO3199">
        <v>148</v>
      </c>
      <c r="AP3199">
        <v>66</v>
      </c>
      <c r="AQ3199">
        <v>1.4662162162162162</v>
      </c>
      <c r="AR3199">
        <v>0.55405405405405406</v>
      </c>
      <c r="AS3199">
        <v>0.69585253456221197</v>
      </c>
      <c r="AT3199">
        <v>1.6272189349112427</v>
      </c>
      <c r="AU3199">
        <v>0.55029585798816572</v>
      </c>
      <c r="AV3199">
        <v>0.72363636363636363</v>
      </c>
      <c r="AW3199">
        <v>1.0943396226415094</v>
      </c>
      <c r="AX3199">
        <v>0.56603773584905659</v>
      </c>
      <c r="AY3199">
        <v>0.60344827586206895</v>
      </c>
      <c r="AZ3199">
        <v>0</v>
      </c>
      <c r="BA3199">
        <v>1</v>
      </c>
      <c r="BC3199">
        <v>1.069767441860465</v>
      </c>
      <c r="BD3199">
        <v>0.55813953488372092</v>
      </c>
      <c r="BE3199">
        <v>0.58695652173913049</v>
      </c>
      <c r="BI3199">
        <v>0</v>
      </c>
      <c r="BJ3199">
        <v>1</v>
      </c>
    </row>
    <row r="3200" spans="1:62" x14ac:dyDescent="0.3">
      <c r="A3200">
        <v>2011</v>
      </c>
      <c r="B3200">
        <v>23102</v>
      </c>
      <c r="C3200" t="str">
        <f>VLOOKUP(B3200,'NAAM GEMEENTE'!$A$1:$B$319,2,FALSE)</f>
        <v>Wemmel</v>
      </c>
      <c r="D3200">
        <v>9</v>
      </c>
      <c r="E3200">
        <v>0</v>
      </c>
      <c r="F3200">
        <f t="shared" si="150"/>
        <v>9</v>
      </c>
      <c r="G3200">
        <v>1</v>
      </c>
      <c r="H3200">
        <v>6</v>
      </c>
      <c r="I3200">
        <v>3</v>
      </c>
      <c r="J3200">
        <v>0</v>
      </c>
      <c r="K3200">
        <v>0</v>
      </c>
      <c r="L3200">
        <v>0</v>
      </c>
      <c r="M3200">
        <v>0</v>
      </c>
      <c r="N3200">
        <v>150</v>
      </c>
      <c r="O3200">
        <v>13</v>
      </c>
      <c r="P3200">
        <f t="shared" si="151"/>
        <v>163</v>
      </c>
      <c r="Q3200">
        <v>184</v>
      </c>
      <c r="R3200">
        <v>73</v>
      </c>
      <c r="S3200">
        <v>36</v>
      </c>
      <c r="T3200">
        <v>7</v>
      </c>
      <c r="U3200">
        <v>5</v>
      </c>
      <c r="V3200">
        <v>0</v>
      </c>
      <c r="W3200">
        <v>2</v>
      </c>
      <c r="X3200">
        <v>83</v>
      </c>
      <c r="Y3200">
        <v>17</v>
      </c>
      <c r="Z3200">
        <f t="shared" si="152"/>
        <v>100</v>
      </c>
      <c r="AA3200">
        <v>37</v>
      </c>
      <c r="AB3200">
        <v>170</v>
      </c>
      <c r="AC3200">
        <v>70</v>
      </c>
      <c r="AD3200">
        <v>0</v>
      </c>
      <c r="AE3200">
        <v>0</v>
      </c>
      <c r="AF3200">
        <v>0</v>
      </c>
      <c r="AG3200">
        <v>0</v>
      </c>
      <c r="AH3200">
        <v>377</v>
      </c>
      <c r="AI3200">
        <v>470</v>
      </c>
      <c r="AJ3200">
        <v>19</v>
      </c>
      <c r="AK3200">
        <v>0.80212765957446808</v>
      </c>
      <c r="AL3200">
        <v>0.95957446808510638</v>
      </c>
      <c r="AM3200">
        <v>0.9496021220159151</v>
      </c>
      <c r="AN3200">
        <v>100</v>
      </c>
      <c r="AO3200">
        <v>163</v>
      </c>
      <c r="AP3200">
        <v>9</v>
      </c>
      <c r="AQ3200">
        <v>0.61349693251533743</v>
      </c>
      <c r="AR3200">
        <v>0.94478527607361962</v>
      </c>
      <c r="AS3200">
        <v>0.91</v>
      </c>
      <c r="AT3200">
        <v>0.20108695652173914</v>
      </c>
      <c r="AU3200">
        <v>0.99456521739130432</v>
      </c>
      <c r="AV3200">
        <v>0.97297297297297303</v>
      </c>
      <c r="AW3200">
        <v>2.3287671232876712</v>
      </c>
      <c r="AX3200">
        <v>0.9178082191780822</v>
      </c>
      <c r="AY3200">
        <v>0.96470588235294119</v>
      </c>
      <c r="AZ3200">
        <v>0</v>
      </c>
      <c r="BA3200">
        <v>1</v>
      </c>
      <c r="BC3200">
        <v>1.9444444444444444</v>
      </c>
      <c r="BD3200">
        <v>0.91666666666666663</v>
      </c>
      <c r="BE3200">
        <v>0.95714285714285718</v>
      </c>
      <c r="BF3200">
        <v>0</v>
      </c>
      <c r="BG3200">
        <v>1</v>
      </c>
      <c r="BI3200">
        <v>0</v>
      </c>
      <c r="BJ3200">
        <v>1</v>
      </c>
    </row>
    <row r="3201" spans="1:62" x14ac:dyDescent="0.3">
      <c r="A3201">
        <v>2011</v>
      </c>
      <c r="B3201">
        <v>23103</v>
      </c>
      <c r="C3201" t="str">
        <f>VLOOKUP(B3201,'NAAM GEMEENTE'!$A$1:$B$319,2,FALSE)</f>
        <v>Wezembeek-Oppem</v>
      </c>
      <c r="D3201">
        <v>26</v>
      </c>
      <c r="E3201">
        <v>0</v>
      </c>
      <c r="F3201">
        <f t="shared" si="150"/>
        <v>26</v>
      </c>
      <c r="G3201">
        <v>42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81</v>
      </c>
      <c r="O3201">
        <v>3</v>
      </c>
      <c r="P3201">
        <f t="shared" si="151"/>
        <v>84</v>
      </c>
      <c r="Q3201">
        <v>110</v>
      </c>
      <c r="R3201">
        <v>18</v>
      </c>
      <c r="S3201">
        <v>9</v>
      </c>
      <c r="T3201">
        <v>0</v>
      </c>
      <c r="U3201">
        <v>0</v>
      </c>
      <c r="V3201">
        <v>0</v>
      </c>
      <c r="W3201">
        <v>0</v>
      </c>
      <c r="X3201">
        <v>402</v>
      </c>
      <c r="Y3201">
        <v>0</v>
      </c>
      <c r="Z3201">
        <f t="shared" si="152"/>
        <v>402</v>
      </c>
      <c r="AA3201">
        <v>641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1043</v>
      </c>
      <c r="AI3201">
        <v>221</v>
      </c>
      <c r="AJ3201">
        <v>68</v>
      </c>
      <c r="AK3201">
        <v>4.7194570135746607</v>
      </c>
      <c r="AL3201">
        <v>0.69230769230769229</v>
      </c>
      <c r="AM3201">
        <v>0.93480345158197509</v>
      </c>
      <c r="AN3201">
        <v>402</v>
      </c>
      <c r="AO3201">
        <v>84</v>
      </c>
      <c r="AP3201">
        <v>26</v>
      </c>
      <c r="AQ3201">
        <v>4.7857142857142856</v>
      </c>
      <c r="AR3201">
        <v>0.69047619047619047</v>
      </c>
      <c r="AS3201">
        <v>0.93532338308457708</v>
      </c>
      <c r="AT3201">
        <v>5.8272727272727272</v>
      </c>
      <c r="AU3201">
        <v>0.61818181818181817</v>
      </c>
      <c r="AV3201">
        <v>0.93447737909516382</v>
      </c>
      <c r="AW3201">
        <v>0</v>
      </c>
      <c r="AX3201">
        <v>1</v>
      </c>
      <c r="BC3201">
        <v>0</v>
      </c>
      <c r="BD3201">
        <v>1</v>
      </c>
    </row>
    <row r="3202" spans="1:62" x14ac:dyDescent="0.3">
      <c r="A3202">
        <v>2011</v>
      </c>
      <c r="B3202">
        <v>23104</v>
      </c>
      <c r="C3202" t="str">
        <f>VLOOKUP(B3202,'NAAM GEMEENTE'!$A$1:$B$319,2,FALSE)</f>
        <v>Lennik</v>
      </c>
      <c r="D3202">
        <v>103</v>
      </c>
      <c r="E3202">
        <v>5</v>
      </c>
      <c r="F3202">
        <f t="shared" si="150"/>
        <v>108</v>
      </c>
      <c r="G3202">
        <v>150</v>
      </c>
      <c r="H3202">
        <v>0</v>
      </c>
      <c r="I3202">
        <v>2</v>
      </c>
      <c r="J3202">
        <v>0</v>
      </c>
      <c r="K3202">
        <v>0</v>
      </c>
      <c r="L3202">
        <v>0</v>
      </c>
      <c r="M3202">
        <v>0</v>
      </c>
      <c r="N3202">
        <v>173</v>
      </c>
      <c r="O3202">
        <v>11</v>
      </c>
      <c r="P3202">
        <f t="shared" si="151"/>
        <v>184</v>
      </c>
      <c r="Q3202">
        <v>222</v>
      </c>
      <c r="R3202">
        <v>143</v>
      </c>
      <c r="S3202">
        <v>50</v>
      </c>
      <c r="T3202">
        <v>14</v>
      </c>
      <c r="U3202">
        <v>0</v>
      </c>
      <c r="V3202">
        <v>0</v>
      </c>
      <c r="W3202">
        <v>2</v>
      </c>
      <c r="X3202">
        <v>489</v>
      </c>
      <c r="Y3202">
        <v>32</v>
      </c>
      <c r="Z3202">
        <f t="shared" si="152"/>
        <v>521</v>
      </c>
      <c r="AA3202">
        <v>624</v>
      </c>
      <c r="AB3202">
        <v>0</v>
      </c>
      <c r="AC3202">
        <v>35</v>
      </c>
      <c r="AD3202">
        <v>0</v>
      </c>
      <c r="AE3202">
        <v>0</v>
      </c>
      <c r="AF3202">
        <v>0</v>
      </c>
      <c r="AG3202">
        <v>0</v>
      </c>
      <c r="AH3202">
        <v>1180</v>
      </c>
      <c r="AI3202">
        <v>615</v>
      </c>
      <c r="AJ3202">
        <v>260</v>
      </c>
      <c r="AK3202">
        <v>1.9186991869918699</v>
      </c>
      <c r="AL3202">
        <v>0.57723577235772361</v>
      </c>
      <c r="AM3202">
        <v>0.77966101694915257</v>
      </c>
      <c r="AN3202">
        <v>521</v>
      </c>
      <c r="AO3202">
        <v>184</v>
      </c>
      <c r="AP3202">
        <v>108</v>
      </c>
      <c r="AQ3202">
        <v>2.8315217391304346</v>
      </c>
      <c r="AR3202">
        <v>0.41304347826086957</v>
      </c>
      <c r="AS3202">
        <v>0.79270633397312862</v>
      </c>
      <c r="AT3202">
        <v>2.810810810810811</v>
      </c>
      <c r="AU3202">
        <v>0.32432432432432434</v>
      </c>
      <c r="AV3202">
        <v>0.75961538461538458</v>
      </c>
      <c r="AW3202">
        <v>0</v>
      </c>
      <c r="AX3202">
        <v>1</v>
      </c>
      <c r="AZ3202">
        <v>0</v>
      </c>
      <c r="BA3202">
        <v>1</v>
      </c>
      <c r="BC3202">
        <v>0.7</v>
      </c>
      <c r="BD3202">
        <v>0.96</v>
      </c>
      <c r="BE3202">
        <v>0.94285714285714284</v>
      </c>
      <c r="BI3202">
        <v>0</v>
      </c>
      <c r="BJ3202">
        <v>1</v>
      </c>
    </row>
    <row r="3203" spans="1:62" x14ac:dyDescent="0.3">
      <c r="A3203">
        <v>2011</v>
      </c>
      <c r="B3203">
        <v>23105</v>
      </c>
      <c r="C3203" t="str">
        <f>VLOOKUP(B3203,'NAAM GEMEENTE'!$A$1:$B$319,2,FALSE)</f>
        <v>Affligem</v>
      </c>
      <c r="D3203">
        <v>0</v>
      </c>
      <c r="E3203">
        <v>0</v>
      </c>
      <c r="F3203">
        <f t="shared" si="150"/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244</v>
      </c>
      <c r="O3203">
        <v>31</v>
      </c>
      <c r="P3203">
        <f t="shared" si="151"/>
        <v>275</v>
      </c>
      <c r="Q3203">
        <v>276</v>
      </c>
      <c r="R3203">
        <v>157</v>
      </c>
      <c r="S3203">
        <v>118</v>
      </c>
      <c r="T3203">
        <v>9</v>
      </c>
      <c r="U3203">
        <v>0</v>
      </c>
      <c r="V3203">
        <v>0</v>
      </c>
      <c r="W3203">
        <v>17</v>
      </c>
      <c r="Z3203">
        <f t="shared" si="152"/>
        <v>0</v>
      </c>
      <c r="AI3203">
        <v>852</v>
      </c>
      <c r="AJ3203">
        <v>0</v>
      </c>
      <c r="AL3203">
        <v>1</v>
      </c>
      <c r="AO3203">
        <v>275</v>
      </c>
      <c r="AP3203">
        <v>0</v>
      </c>
      <c r="AR3203">
        <v>1</v>
      </c>
      <c r="AU3203">
        <v>1</v>
      </c>
      <c r="AX3203">
        <v>1</v>
      </c>
      <c r="BA3203">
        <v>1</v>
      </c>
      <c r="BD3203">
        <v>1</v>
      </c>
      <c r="BJ3203">
        <v>1</v>
      </c>
    </row>
    <row r="3204" spans="1:62" x14ac:dyDescent="0.3">
      <c r="A3204">
        <v>2011</v>
      </c>
      <c r="B3204">
        <v>24001</v>
      </c>
      <c r="C3204" t="str">
        <f>VLOOKUP(B3204,'NAAM GEMEENTE'!$A$1:$B$319,2,FALSE)</f>
        <v>Aarschot</v>
      </c>
      <c r="D3204">
        <v>426</v>
      </c>
      <c r="E3204">
        <v>67</v>
      </c>
      <c r="F3204">
        <f t="shared" si="150"/>
        <v>493</v>
      </c>
      <c r="G3204">
        <v>443</v>
      </c>
      <c r="H3204">
        <v>307</v>
      </c>
      <c r="I3204">
        <v>208</v>
      </c>
      <c r="J3204">
        <v>19</v>
      </c>
      <c r="K3204">
        <v>0</v>
      </c>
      <c r="L3204">
        <v>0</v>
      </c>
      <c r="M3204">
        <v>0</v>
      </c>
      <c r="N3204">
        <v>465</v>
      </c>
      <c r="O3204">
        <v>72</v>
      </c>
      <c r="P3204">
        <f t="shared" si="151"/>
        <v>537</v>
      </c>
      <c r="Q3204">
        <v>486</v>
      </c>
      <c r="R3204">
        <v>378</v>
      </c>
      <c r="S3204">
        <v>275</v>
      </c>
      <c r="T3204">
        <v>42</v>
      </c>
      <c r="U3204">
        <v>8</v>
      </c>
      <c r="V3204">
        <v>0</v>
      </c>
      <c r="W3204">
        <v>5</v>
      </c>
      <c r="X3204">
        <v>1252</v>
      </c>
      <c r="Y3204">
        <v>231</v>
      </c>
      <c r="Z3204">
        <f t="shared" si="152"/>
        <v>1483</v>
      </c>
      <c r="AA3204">
        <v>1213</v>
      </c>
      <c r="AB3204">
        <v>1150</v>
      </c>
      <c r="AC3204">
        <v>993</v>
      </c>
      <c r="AD3204">
        <v>73</v>
      </c>
      <c r="AE3204">
        <v>0</v>
      </c>
      <c r="AF3204">
        <v>0</v>
      </c>
      <c r="AG3204">
        <v>0</v>
      </c>
      <c r="AH3204">
        <v>4912</v>
      </c>
      <c r="AI3204">
        <v>1731</v>
      </c>
      <c r="AJ3204">
        <v>1470</v>
      </c>
      <c r="AK3204">
        <v>2.8376660889659155</v>
      </c>
      <c r="AL3204">
        <v>0.15077989601386482</v>
      </c>
      <c r="AM3204">
        <v>0.70073289902280134</v>
      </c>
      <c r="AN3204">
        <v>1483</v>
      </c>
      <c r="AO3204">
        <v>537</v>
      </c>
      <c r="AP3204">
        <v>493</v>
      </c>
      <c r="AQ3204">
        <v>2.7616387337057726</v>
      </c>
      <c r="AR3204">
        <v>8.1936685288640593E-2</v>
      </c>
      <c r="AS3204">
        <v>0.66756574511126099</v>
      </c>
      <c r="AT3204">
        <v>2.4958847736625516</v>
      </c>
      <c r="AU3204">
        <v>8.8477366255144033E-2</v>
      </c>
      <c r="AV3204">
        <v>0.63478977741137677</v>
      </c>
      <c r="AW3204">
        <v>3.0423280423280423</v>
      </c>
      <c r="AX3204">
        <v>0.18783068783068782</v>
      </c>
      <c r="AY3204">
        <v>0.73304347826086957</v>
      </c>
      <c r="AZ3204">
        <v>1.7380952380952381</v>
      </c>
      <c r="BA3204">
        <v>0.54761904761904767</v>
      </c>
      <c r="BB3204">
        <v>0.73972602739726023</v>
      </c>
      <c r="BC3204">
        <v>3.6109090909090908</v>
      </c>
      <c r="BD3204">
        <v>0.24363636363636362</v>
      </c>
      <c r="BE3204">
        <v>0.79053373615307154</v>
      </c>
      <c r="BF3204">
        <v>0</v>
      </c>
      <c r="BG3204">
        <v>1</v>
      </c>
      <c r="BI3204">
        <v>0</v>
      </c>
      <c r="BJ3204">
        <v>1</v>
      </c>
    </row>
    <row r="3205" spans="1:62" x14ac:dyDescent="0.3">
      <c r="A3205">
        <v>2011</v>
      </c>
      <c r="B3205">
        <v>24007</v>
      </c>
      <c r="C3205" t="str">
        <f>VLOOKUP(B3205,'NAAM GEMEENTE'!$A$1:$B$319,2,FALSE)</f>
        <v>Begijnendijk</v>
      </c>
      <c r="D3205">
        <v>78</v>
      </c>
      <c r="E3205">
        <v>0</v>
      </c>
      <c r="F3205">
        <f t="shared" si="150"/>
        <v>78</v>
      </c>
      <c r="G3205">
        <v>75</v>
      </c>
      <c r="H3205">
        <v>30</v>
      </c>
      <c r="I3205">
        <v>0</v>
      </c>
      <c r="J3205">
        <v>0</v>
      </c>
      <c r="K3205">
        <v>3</v>
      </c>
      <c r="L3205">
        <v>0</v>
      </c>
      <c r="M3205">
        <v>0</v>
      </c>
      <c r="N3205">
        <v>176</v>
      </c>
      <c r="O3205">
        <v>17</v>
      </c>
      <c r="P3205">
        <f t="shared" si="151"/>
        <v>193</v>
      </c>
      <c r="Q3205">
        <v>196</v>
      </c>
      <c r="R3205">
        <v>123</v>
      </c>
      <c r="S3205">
        <v>85</v>
      </c>
      <c r="T3205">
        <v>7</v>
      </c>
      <c r="U3205">
        <v>3</v>
      </c>
      <c r="V3205">
        <v>0</v>
      </c>
      <c r="W3205">
        <v>1</v>
      </c>
      <c r="X3205">
        <v>226</v>
      </c>
      <c r="Y3205">
        <v>0</v>
      </c>
      <c r="Z3205">
        <f t="shared" si="152"/>
        <v>226</v>
      </c>
      <c r="AA3205">
        <v>179</v>
      </c>
      <c r="AB3205">
        <v>197</v>
      </c>
      <c r="AC3205">
        <v>0</v>
      </c>
      <c r="AD3205">
        <v>0</v>
      </c>
      <c r="AE3205">
        <v>26</v>
      </c>
      <c r="AF3205">
        <v>0</v>
      </c>
      <c r="AG3205">
        <v>0</v>
      </c>
      <c r="AH3205">
        <v>628</v>
      </c>
      <c r="AI3205">
        <v>608</v>
      </c>
      <c r="AJ3205">
        <v>186</v>
      </c>
      <c r="AK3205">
        <v>1.0328947368421053</v>
      </c>
      <c r="AL3205">
        <v>0.69407894736842102</v>
      </c>
      <c r="AM3205">
        <v>0.70382165605095537</v>
      </c>
      <c r="AN3205">
        <v>226</v>
      </c>
      <c r="AO3205">
        <v>193</v>
      </c>
      <c r="AP3205">
        <v>78</v>
      </c>
      <c r="AQ3205">
        <v>1.1709844559585492</v>
      </c>
      <c r="AR3205">
        <v>0.59585492227979275</v>
      </c>
      <c r="AS3205">
        <v>0.65486725663716816</v>
      </c>
      <c r="AT3205">
        <v>0.91326530612244894</v>
      </c>
      <c r="AU3205">
        <v>0.61734693877551017</v>
      </c>
      <c r="AV3205">
        <v>0.58100558659217882</v>
      </c>
      <c r="AW3205">
        <v>1.6016260162601625</v>
      </c>
      <c r="AX3205">
        <v>0.75609756097560976</v>
      </c>
      <c r="AY3205">
        <v>0.84771573604060912</v>
      </c>
      <c r="AZ3205">
        <v>0</v>
      </c>
      <c r="BA3205">
        <v>1</v>
      </c>
      <c r="BC3205">
        <v>0</v>
      </c>
      <c r="BD3205">
        <v>1</v>
      </c>
      <c r="BF3205">
        <v>8.6666666666666661</v>
      </c>
      <c r="BG3205">
        <v>0</v>
      </c>
      <c r="BH3205">
        <v>0.88461538461538458</v>
      </c>
      <c r="BI3205">
        <v>0</v>
      </c>
      <c r="BJ3205">
        <v>1</v>
      </c>
    </row>
    <row r="3206" spans="1:62" x14ac:dyDescent="0.3">
      <c r="A3206">
        <v>2011</v>
      </c>
      <c r="B3206">
        <v>24008</v>
      </c>
      <c r="C3206" t="str">
        <f>VLOOKUP(B3206,'NAAM GEMEENTE'!$A$1:$B$319,2,FALSE)</f>
        <v>Bekkevoort</v>
      </c>
      <c r="D3206">
        <v>0</v>
      </c>
      <c r="E3206">
        <v>0</v>
      </c>
      <c r="F3206">
        <f t="shared" si="150"/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125</v>
      </c>
      <c r="O3206">
        <v>16</v>
      </c>
      <c r="P3206">
        <f t="shared" si="151"/>
        <v>141</v>
      </c>
      <c r="Q3206">
        <v>121</v>
      </c>
      <c r="R3206">
        <v>85</v>
      </c>
      <c r="S3206">
        <v>66</v>
      </c>
      <c r="T3206">
        <v>3</v>
      </c>
      <c r="U3206">
        <v>0</v>
      </c>
      <c r="V3206">
        <v>0</v>
      </c>
      <c r="W3206">
        <v>2</v>
      </c>
      <c r="Z3206">
        <f t="shared" si="152"/>
        <v>0</v>
      </c>
      <c r="AI3206">
        <v>418</v>
      </c>
      <c r="AJ3206">
        <v>0</v>
      </c>
      <c r="AL3206">
        <v>1</v>
      </c>
      <c r="AO3206">
        <v>141</v>
      </c>
      <c r="AP3206">
        <v>0</v>
      </c>
      <c r="AR3206">
        <v>1</v>
      </c>
      <c r="AU3206">
        <v>1</v>
      </c>
      <c r="AX3206">
        <v>1</v>
      </c>
      <c r="BA3206">
        <v>1</v>
      </c>
      <c r="BD3206">
        <v>1</v>
      </c>
      <c r="BJ3206">
        <v>1</v>
      </c>
    </row>
    <row r="3207" spans="1:62" x14ac:dyDescent="0.3">
      <c r="A3207">
        <v>2011</v>
      </c>
      <c r="B3207">
        <v>24009</v>
      </c>
      <c r="C3207" t="str">
        <f>VLOOKUP(B3207,'NAAM GEMEENTE'!$A$1:$B$319,2,FALSE)</f>
        <v>Bertem</v>
      </c>
      <c r="D3207">
        <v>0</v>
      </c>
      <c r="E3207">
        <v>0</v>
      </c>
      <c r="F3207">
        <f t="shared" si="150"/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191</v>
      </c>
      <c r="O3207">
        <v>21</v>
      </c>
      <c r="P3207">
        <f t="shared" si="151"/>
        <v>212</v>
      </c>
      <c r="Q3207">
        <v>219</v>
      </c>
      <c r="R3207">
        <v>133</v>
      </c>
      <c r="S3207">
        <v>90</v>
      </c>
      <c r="T3207">
        <v>10</v>
      </c>
      <c r="U3207">
        <v>0</v>
      </c>
      <c r="V3207">
        <v>0</v>
      </c>
      <c r="W3207">
        <v>0</v>
      </c>
      <c r="Z3207">
        <f t="shared" si="152"/>
        <v>0</v>
      </c>
      <c r="AI3207">
        <v>664</v>
      </c>
      <c r="AJ3207">
        <v>0</v>
      </c>
      <c r="AL3207">
        <v>1</v>
      </c>
      <c r="AO3207">
        <v>212</v>
      </c>
      <c r="AP3207">
        <v>0</v>
      </c>
      <c r="AR3207">
        <v>1</v>
      </c>
      <c r="AU3207">
        <v>1</v>
      </c>
      <c r="AX3207">
        <v>1</v>
      </c>
      <c r="BA3207">
        <v>1</v>
      </c>
      <c r="BD3207">
        <v>1</v>
      </c>
    </row>
    <row r="3208" spans="1:62" x14ac:dyDescent="0.3">
      <c r="A3208">
        <v>2011</v>
      </c>
      <c r="B3208">
        <v>24011</v>
      </c>
      <c r="C3208" t="str">
        <f>VLOOKUP(B3208,'NAAM GEMEENTE'!$A$1:$B$319,2,FALSE)</f>
        <v>Bierbeek</v>
      </c>
      <c r="D3208">
        <v>0</v>
      </c>
      <c r="E3208">
        <v>0</v>
      </c>
      <c r="F3208">
        <f t="shared" si="150"/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230</v>
      </c>
      <c r="O3208">
        <v>26</v>
      </c>
      <c r="P3208">
        <f t="shared" si="151"/>
        <v>256</v>
      </c>
      <c r="Q3208">
        <v>246</v>
      </c>
      <c r="R3208">
        <v>119</v>
      </c>
      <c r="S3208">
        <v>56</v>
      </c>
      <c r="T3208">
        <v>14</v>
      </c>
      <c r="U3208">
        <v>1</v>
      </c>
      <c r="V3208">
        <v>0</v>
      </c>
      <c r="W3208">
        <v>0</v>
      </c>
      <c r="Z3208">
        <f t="shared" si="152"/>
        <v>0</v>
      </c>
      <c r="AI3208">
        <v>692</v>
      </c>
      <c r="AJ3208">
        <v>0</v>
      </c>
      <c r="AL3208">
        <v>1</v>
      </c>
      <c r="AO3208">
        <v>256</v>
      </c>
      <c r="AP3208">
        <v>0</v>
      </c>
      <c r="AR3208">
        <v>1</v>
      </c>
      <c r="AU3208">
        <v>1</v>
      </c>
      <c r="AX3208">
        <v>1</v>
      </c>
      <c r="BA3208">
        <v>1</v>
      </c>
      <c r="BD3208">
        <v>1</v>
      </c>
      <c r="BG3208">
        <v>1</v>
      </c>
    </row>
    <row r="3209" spans="1:62" x14ac:dyDescent="0.3">
      <c r="A3209">
        <v>2011</v>
      </c>
      <c r="B3209">
        <v>24014</v>
      </c>
      <c r="C3209" t="str">
        <f>VLOOKUP(B3209,'NAAM GEMEENTE'!$A$1:$B$319,2,FALSE)</f>
        <v>Boortmeerbeek</v>
      </c>
      <c r="D3209">
        <v>0</v>
      </c>
      <c r="E3209">
        <v>0</v>
      </c>
      <c r="F3209">
        <f t="shared" si="150"/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221</v>
      </c>
      <c r="O3209">
        <v>25</v>
      </c>
      <c r="P3209">
        <f t="shared" si="151"/>
        <v>246</v>
      </c>
      <c r="Q3209">
        <v>277</v>
      </c>
      <c r="R3209">
        <v>216</v>
      </c>
      <c r="S3209">
        <v>114</v>
      </c>
      <c r="T3209">
        <v>7</v>
      </c>
      <c r="U3209">
        <v>0</v>
      </c>
      <c r="V3209">
        <v>0</v>
      </c>
      <c r="W3209">
        <v>2</v>
      </c>
      <c r="Z3209">
        <f t="shared" si="152"/>
        <v>0</v>
      </c>
      <c r="AI3209">
        <v>862</v>
      </c>
      <c r="AJ3209">
        <v>0</v>
      </c>
      <c r="AL3209">
        <v>1</v>
      </c>
      <c r="AO3209">
        <v>246</v>
      </c>
      <c r="AP3209">
        <v>0</v>
      </c>
      <c r="AR3209">
        <v>1</v>
      </c>
      <c r="AU3209">
        <v>1</v>
      </c>
      <c r="AX3209">
        <v>1</v>
      </c>
      <c r="BA3209">
        <v>1</v>
      </c>
      <c r="BD3209">
        <v>1</v>
      </c>
      <c r="BJ3209">
        <v>1</v>
      </c>
    </row>
    <row r="3210" spans="1:62" x14ac:dyDescent="0.3">
      <c r="A3210">
        <v>2011</v>
      </c>
      <c r="B3210">
        <v>24016</v>
      </c>
      <c r="C3210" t="str">
        <f>VLOOKUP(B3210,'NAAM GEMEENTE'!$A$1:$B$319,2,FALSE)</f>
        <v>Boutersem</v>
      </c>
      <c r="D3210">
        <v>0</v>
      </c>
      <c r="E3210">
        <v>0</v>
      </c>
      <c r="F3210">
        <f t="shared" si="150"/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192</v>
      </c>
      <c r="O3210">
        <v>16</v>
      </c>
      <c r="P3210">
        <f t="shared" si="151"/>
        <v>208</v>
      </c>
      <c r="Q3210">
        <v>185</v>
      </c>
      <c r="R3210">
        <v>102</v>
      </c>
      <c r="S3210">
        <v>60</v>
      </c>
      <c r="T3210">
        <v>8</v>
      </c>
      <c r="U3210">
        <v>2</v>
      </c>
      <c r="V3210">
        <v>0</v>
      </c>
      <c r="W3210">
        <v>0</v>
      </c>
      <c r="Z3210">
        <f t="shared" si="152"/>
        <v>0</v>
      </c>
      <c r="AI3210">
        <v>565</v>
      </c>
      <c r="AJ3210">
        <v>0</v>
      </c>
      <c r="AL3210">
        <v>1</v>
      </c>
      <c r="AO3210">
        <v>208</v>
      </c>
      <c r="AP3210">
        <v>0</v>
      </c>
      <c r="AR3210">
        <v>1</v>
      </c>
      <c r="AU3210">
        <v>1</v>
      </c>
      <c r="AX3210">
        <v>1</v>
      </c>
      <c r="BA3210">
        <v>1</v>
      </c>
      <c r="BD3210">
        <v>1</v>
      </c>
      <c r="BG3210">
        <v>1</v>
      </c>
    </row>
    <row r="3211" spans="1:62" x14ac:dyDescent="0.3">
      <c r="A3211">
        <v>2011</v>
      </c>
      <c r="B3211">
        <v>24020</v>
      </c>
      <c r="C3211" t="str">
        <f>VLOOKUP(B3211,'NAAM GEMEENTE'!$A$1:$B$319,2,FALSE)</f>
        <v>Diest</v>
      </c>
      <c r="D3211">
        <v>332</v>
      </c>
      <c r="E3211">
        <v>56</v>
      </c>
      <c r="F3211">
        <f t="shared" si="150"/>
        <v>388</v>
      </c>
      <c r="G3211">
        <v>362</v>
      </c>
      <c r="H3211">
        <v>202</v>
      </c>
      <c r="I3211">
        <v>191</v>
      </c>
      <c r="J3211">
        <v>5</v>
      </c>
      <c r="K3211">
        <v>0</v>
      </c>
      <c r="L3211">
        <v>0</v>
      </c>
      <c r="M3211">
        <v>0</v>
      </c>
      <c r="N3211">
        <v>391</v>
      </c>
      <c r="O3211">
        <v>75</v>
      </c>
      <c r="P3211">
        <f t="shared" si="151"/>
        <v>466</v>
      </c>
      <c r="Q3211">
        <v>423</v>
      </c>
      <c r="R3211">
        <v>264</v>
      </c>
      <c r="S3211">
        <v>264</v>
      </c>
      <c r="T3211">
        <v>17</v>
      </c>
      <c r="U3211">
        <v>5</v>
      </c>
      <c r="V3211">
        <v>0</v>
      </c>
      <c r="W3211">
        <v>24</v>
      </c>
      <c r="X3211">
        <v>941</v>
      </c>
      <c r="Y3211">
        <v>117</v>
      </c>
      <c r="Z3211">
        <f t="shared" si="152"/>
        <v>1058</v>
      </c>
      <c r="AA3211">
        <v>1071</v>
      </c>
      <c r="AB3211">
        <v>713</v>
      </c>
      <c r="AC3211">
        <v>623</v>
      </c>
      <c r="AD3211">
        <v>26</v>
      </c>
      <c r="AE3211">
        <v>0</v>
      </c>
      <c r="AF3211">
        <v>0</v>
      </c>
      <c r="AG3211">
        <v>0</v>
      </c>
      <c r="AH3211">
        <v>3491</v>
      </c>
      <c r="AI3211">
        <v>1463</v>
      </c>
      <c r="AJ3211">
        <v>1148</v>
      </c>
      <c r="AK3211">
        <v>2.3861927546138073</v>
      </c>
      <c r="AL3211">
        <v>0.21531100478468901</v>
      </c>
      <c r="AM3211">
        <v>0.67115439702091095</v>
      </c>
      <c r="AN3211">
        <v>1058</v>
      </c>
      <c r="AO3211">
        <v>466</v>
      </c>
      <c r="AP3211">
        <v>388</v>
      </c>
      <c r="AQ3211">
        <v>2.2703862660944205</v>
      </c>
      <c r="AR3211">
        <v>0.16738197424892703</v>
      </c>
      <c r="AS3211">
        <v>0.63327032136105865</v>
      </c>
      <c r="AT3211">
        <v>2.5319148936170213</v>
      </c>
      <c r="AU3211">
        <v>0.14420803782505912</v>
      </c>
      <c r="AV3211">
        <v>0.66199813258636786</v>
      </c>
      <c r="AW3211">
        <v>2.7007575757575757</v>
      </c>
      <c r="AX3211">
        <v>0.23484848484848486</v>
      </c>
      <c r="AY3211">
        <v>0.71669004207573628</v>
      </c>
      <c r="AZ3211">
        <v>1.5294117647058822</v>
      </c>
      <c r="BA3211">
        <v>0.70588235294117652</v>
      </c>
      <c r="BB3211">
        <v>0.80769230769230771</v>
      </c>
      <c r="BC3211">
        <v>2.3598484848484849</v>
      </c>
      <c r="BD3211">
        <v>0.27651515151515149</v>
      </c>
      <c r="BE3211">
        <v>0.69341894060995179</v>
      </c>
      <c r="BF3211">
        <v>0</v>
      </c>
      <c r="BG3211">
        <v>1</v>
      </c>
      <c r="BI3211">
        <v>0</v>
      </c>
      <c r="BJ3211">
        <v>1</v>
      </c>
    </row>
    <row r="3212" spans="1:62" x14ac:dyDescent="0.3">
      <c r="A3212">
        <v>2011</v>
      </c>
      <c r="B3212">
        <v>24028</v>
      </c>
      <c r="C3212" t="str">
        <f>VLOOKUP(B3212,'NAAM GEMEENTE'!$A$1:$B$319,2,FALSE)</f>
        <v>Geetbets</v>
      </c>
      <c r="D3212">
        <v>0</v>
      </c>
      <c r="E3212">
        <v>0</v>
      </c>
      <c r="F3212">
        <f t="shared" ref="F3212:F3275" si="153">SUM(D3212:E3212)</f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107</v>
      </c>
      <c r="O3212">
        <v>13</v>
      </c>
      <c r="P3212">
        <f t="shared" ref="P3212:P3275" si="154">SUM(N3212:O3212)</f>
        <v>120</v>
      </c>
      <c r="Q3212">
        <v>77</v>
      </c>
      <c r="R3212">
        <v>88</v>
      </c>
      <c r="S3212">
        <v>92</v>
      </c>
      <c r="T3212">
        <v>2</v>
      </c>
      <c r="U3212">
        <v>2</v>
      </c>
      <c r="V3212">
        <v>0</v>
      </c>
      <c r="W3212">
        <v>12</v>
      </c>
      <c r="Z3212">
        <f t="shared" ref="Z3212:Z3275" si="155">SUM(X3212:Y3212)</f>
        <v>0</v>
      </c>
      <c r="AI3212">
        <v>393</v>
      </c>
      <c r="AJ3212">
        <v>0</v>
      </c>
      <c r="AL3212">
        <v>1</v>
      </c>
      <c r="AO3212">
        <v>120</v>
      </c>
      <c r="AP3212">
        <v>0</v>
      </c>
      <c r="AR3212">
        <v>1</v>
      </c>
      <c r="AU3212">
        <v>1</v>
      </c>
      <c r="AX3212">
        <v>1</v>
      </c>
      <c r="BA3212">
        <v>1</v>
      </c>
      <c r="BD3212">
        <v>1</v>
      </c>
      <c r="BG3212">
        <v>1</v>
      </c>
      <c r="BJ3212">
        <v>1</v>
      </c>
    </row>
    <row r="3213" spans="1:62" x14ac:dyDescent="0.3">
      <c r="A3213">
        <v>2011</v>
      </c>
      <c r="B3213">
        <v>24033</v>
      </c>
      <c r="C3213" t="str">
        <f>VLOOKUP(B3213,'NAAM GEMEENTE'!$A$1:$B$319,2,FALSE)</f>
        <v>Haacht</v>
      </c>
      <c r="D3213">
        <v>177</v>
      </c>
      <c r="E3213">
        <v>27</v>
      </c>
      <c r="F3213">
        <f t="shared" si="153"/>
        <v>204</v>
      </c>
      <c r="G3213">
        <v>196</v>
      </c>
      <c r="H3213">
        <v>159</v>
      </c>
      <c r="I3213">
        <v>46</v>
      </c>
      <c r="J3213">
        <v>0</v>
      </c>
      <c r="K3213">
        <v>0</v>
      </c>
      <c r="L3213">
        <v>0</v>
      </c>
      <c r="M3213">
        <v>0</v>
      </c>
      <c r="N3213">
        <v>277</v>
      </c>
      <c r="O3213">
        <v>48</v>
      </c>
      <c r="P3213">
        <f t="shared" si="154"/>
        <v>325</v>
      </c>
      <c r="Q3213">
        <v>344</v>
      </c>
      <c r="R3213">
        <v>239</v>
      </c>
      <c r="S3213">
        <v>149</v>
      </c>
      <c r="T3213">
        <v>14</v>
      </c>
      <c r="U3213">
        <v>1</v>
      </c>
      <c r="V3213">
        <v>0</v>
      </c>
      <c r="W3213">
        <v>4</v>
      </c>
      <c r="X3213">
        <v>791</v>
      </c>
      <c r="Y3213">
        <v>96</v>
      </c>
      <c r="Z3213">
        <f t="shared" si="155"/>
        <v>887</v>
      </c>
      <c r="AA3213">
        <v>763</v>
      </c>
      <c r="AB3213">
        <v>967</v>
      </c>
      <c r="AC3213">
        <v>308</v>
      </c>
      <c r="AD3213">
        <v>0</v>
      </c>
      <c r="AE3213">
        <v>0</v>
      </c>
      <c r="AF3213">
        <v>0</v>
      </c>
      <c r="AG3213">
        <v>0</v>
      </c>
      <c r="AH3213">
        <v>2925</v>
      </c>
      <c r="AI3213">
        <v>1076</v>
      </c>
      <c r="AJ3213">
        <v>605</v>
      </c>
      <c r="AK3213">
        <v>2.7184014869888475</v>
      </c>
      <c r="AL3213">
        <v>0.43773234200743494</v>
      </c>
      <c r="AM3213">
        <v>0.79316239316239312</v>
      </c>
      <c r="AN3213">
        <v>887</v>
      </c>
      <c r="AO3213">
        <v>325</v>
      </c>
      <c r="AP3213">
        <v>204</v>
      </c>
      <c r="AQ3213">
        <v>2.7292307692307691</v>
      </c>
      <c r="AR3213">
        <v>0.37230769230769228</v>
      </c>
      <c r="AS3213">
        <v>0.77001127395715896</v>
      </c>
      <c r="AT3213">
        <v>2.2180232558139537</v>
      </c>
      <c r="AU3213">
        <v>0.43023255813953487</v>
      </c>
      <c r="AV3213">
        <v>0.74311926605504586</v>
      </c>
      <c r="AW3213">
        <v>4.0460251046025109</v>
      </c>
      <c r="AX3213">
        <v>0.33472803347280333</v>
      </c>
      <c r="AY3213">
        <v>0.83557394002068253</v>
      </c>
      <c r="AZ3213">
        <v>0</v>
      </c>
      <c r="BA3213">
        <v>1</v>
      </c>
      <c r="BC3213">
        <v>2.0671140939597317</v>
      </c>
      <c r="BD3213">
        <v>0.6912751677852349</v>
      </c>
      <c r="BE3213">
        <v>0.85064935064935066</v>
      </c>
      <c r="BF3213">
        <v>0</v>
      </c>
      <c r="BG3213">
        <v>1</v>
      </c>
      <c r="BI3213">
        <v>0</v>
      </c>
      <c r="BJ3213">
        <v>1</v>
      </c>
    </row>
    <row r="3214" spans="1:62" x14ac:dyDescent="0.3">
      <c r="A3214">
        <v>2011</v>
      </c>
      <c r="B3214">
        <v>24038</v>
      </c>
      <c r="C3214" t="str">
        <f>VLOOKUP(B3214,'NAAM GEMEENTE'!$A$1:$B$319,2,FALSE)</f>
        <v>Herent</v>
      </c>
      <c r="D3214">
        <v>0</v>
      </c>
      <c r="E3214">
        <v>0</v>
      </c>
      <c r="F3214">
        <f t="shared" si="153"/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413</v>
      </c>
      <c r="O3214">
        <v>39</v>
      </c>
      <c r="P3214">
        <f t="shared" si="154"/>
        <v>452</v>
      </c>
      <c r="Q3214">
        <v>556</v>
      </c>
      <c r="R3214">
        <v>267</v>
      </c>
      <c r="S3214">
        <v>160</v>
      </c>
      <c r="T3214">
        <v>16</v>
      </c>
      <c r="U3214">
        <v>11</v>
      </c>
      <c r="V3214">
        <v>0</v>
      </c>
      <c r="W3214">
        <v>1</v>
      </c>
      <c r="Z3214">
        <f t="shared" si="155"/>
        <v>0</v>
      </c>
      <c r="AI3214">
        <v>1463</v>
      </c>
      <c r="AJ3214">
        <v>0</v>
      </c>
      <c r="AL3214">
        <v>1</v>
      </c>
      <c r="AO3214">
        <v>452</v>
      </c>
      <c r="AP3214">
        <v>0</v>
      </c>
      <c r="AR3214">
        <v>1</v>
      </c>
      <c r="AU3214">
        <v>1</v>
      </c>
      <c r="AX3214">
        <v>1</v>
      </c>
      <c r="BA3214">
        <v>1</v>
      </c>
      <c r="BD3214">
        <v>1</v>
      </c>
      <c r="BG3214">
        <v>1</v>
      </c>
      <c r="BJ3214">
        <v>1</v>
      </c>
    </row>
    <row r="3215" spans="1:62" x14ac:dyDescent="0.3">
      <c r="A3215">
        <v>2011</v>
      </c>
      <c r="B3215">
        <v>24041</v>
      </c>
      <c r="C3215" t="str">
        <f>VLOOKUP(B3215,'NAAM GEMEENTE'!$A$1:$B$319,2,FALSE)</f>
        <v>Hoegaarden</v>
      </c>
      <c r="D3215">
        <v>67</v>
      </c>
      <c r="E3215">
        <v>0</v>
      </c>
      <c r="F3215">
        <f t="shared" si="153"/>
        <v>67</v>
      </c>
      <c r="G3215">
        <v>64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128</v>
      </c>
      <c r="O3215">
        <v>17</v>
      </c>
      <c r="P3215">
        <f t="shared" si="154"/>
        <v>145</v>
      </c>
      <c r="Q3215">
        <v>168</v>
      </c>
      <c r="R3215">
        <v>87</v>
      </c>
      <c r="S3215">
        <v>85</v>
      </c>
      <c r="T3215">
        <v>7</v>
      </c>
      <c r="U3215">
        <v>4</v>
      </c>
      <c r="V3215">
        <v>0</v>
      </c>
      <c r="W3215">
        <v>0</v>
      </c>
      <c r="X3215">
        <v>244</v>
      </c>
      <c r="Y3215">
        <v>0</v>
      </c>
      <c r="Z3215">
        <f t="shared" si="155"/>
        <v>244</v>
      </c>
      <c r="AA3215">
        <v>262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506</v>
      </c>
      <c r="AI3215">
        <v>496</v>
      </c>
      <c r="AJ3215">
        <v>131</v>
      </c>
      <c r="AK3215">
        <v>1.0201612903225807</v>
      </c>
      <c r="AL3215">
        <v>0.73588709677419351</v>
      </c>
      <c r="AM3215">
        <v>0.74110671936758898</v>
      </c>
      <c r="AN3215">
        <v>244</v>
      </c>
      <c r="AO3215">
        <v>145</v>
      </c>
      <c r="AP3215">
        <v>67</v>
      </c>
      <c r="AQ3215">
        <v>1.6827586206896552</v>
      </c>
      <c r="AR3215">
        <v>0.53793103448275859</v>
      </c>
      <c r="AS3215">
        <v>0.72540983606557374</v>
      </c>
      <c r="AT3215">
        <v>1.5595238095238095</v>
      </c>
      <c r="AU3215">
        <v>0.61904761904761907</v>
      </c>
      <c r="AV3215">
        <v>0.75572519083969469</v>
      </c>
      <c r="AW3215">
        <v>0</v>
      </c>
      <c r="AX3215">
        <v>1</v>
      </c>
      <c r="AZ3215">
        <v>0</v>
      </c>
      <c r="BA3215">
        <v>1</v>
      </c>
      <c r="BC3215">
        <v>0</v>
      </c>
      <c r="BD3215">
        <v>1</v>
      </c>
      <c r="BF3215">
        <v>0</v>
      </c>
      <c r="BG3215">
        <v>1</v>
      </c>
    </row>
    <row r="3216" spans="1:62" x14ac:dyDescent="0.3">
      <c r="A3216">
        <v>2011</v>
      </c>
      <c r="B3216">
        <v>24043</v>
      </c>
      <c r="C3216" t="str">
        <f>VLOOKUP(B3216,'NAAM GEMEENTE'!$A$1:$B$319,2,FALSE)</f>
        <v>Holsbeek</v>
      </c>
      <c r="D3216">
        <v>0</v>
      </c>
      <c r="E3216">
        <v>0</v>
      </c>
      <c r="F3216">
        <f t="shared" si="153"/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228</v>
      </c>
      <c r="O3216">
        <v>11</v>
      </c>
      <c r="P3216">
        <f t="shared" si="154"/>
        <v>239</v>
      </c>
      <c r="Q3216">
        <v>274</v>
      </c>
      <c r="R3216">
        <v>155</v>
      </c>
      <c r="S3216">
        <v>72</v>
      </c>
      <c r="T3216">
        <v>13</v>
      </c>
      <c r="U3216">
        <v>0</v>
      </c>
      <c r="V3216">
        <v>0</v>
      </c>
      <c r="W3216">
        <v>0</v>
      </c>
      <c r="Z3216">
        <f t="shared" si="155"/>
        <v>0</v>
      </c>
      <c r="AI3216">
        <v>753</v>
      </c>
      <c r="AJ3216">
        <v>0</v>
      </c>
      <c r="AL3216">
        <v>1</v>
      </c>
      <c r="AO3216">
        <v>239</v>
      </c>
      <c r="AP3216">
        <v>0</v>
      </c>
      <c r="AR3216">
        <v>1</v>
      </c>
      <c r="AU3216">
        <v>1</v>
      </c>
      <c r="AX3216">
        <v>1</v>
      </c>
      <c r="BA3216">
        <v>1</v>
      </c>
      <c r="BD3216">
        <v>1</v>
      </c>
    </row>
    <row r="3217" spans="1:62" x14ac:dyDescent="0.3">
      <c r="A3217">
        <v>2011</v>
      </c>
      <c r="B3217">
        <v>24045</v>
      </c>
      <c r="C3217" t="str">
        <f>VLOOKUP(B3217,'NAAM GEMEENTE'!$A$1:$B$319,2,FALSE)</f>
        <v>Huldenberg</v>
      </c>
      <c r="D3217">
        <v>0</v>
      </c>
      <c r="E3217">
        <v>0</v>
      </c>
      <c r="F3217">
        <f t="shared" si="153"/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161</v>
      </c>
      <c r="O3217">
        <v>28</v>
      </c>
      <c r="P3217">
        <f t="shared" si="154"/>
        <v>189</v>
      </c>
      <c r="Q3217">
        <v>202</v>
      </c>
      <c r="R3217">
        <v>112</v>
      </c>
      <c r="S3217">
        <v>95</v>
      </c>
      <c r="T3217">
        <v>9</v>
      </c>
      <c r="U3217">
        <v>2</v>
      </c>
      <c r="V3217">
        <v>0</v>
      </c>
      <c r="W3217">
        <v>1</v>
      </c>
      <c r="Z3217">
        <f t="shared" si="155"/>
        <v>0</v>
      </c>
      <c r="AI3217">
        <v>610</v>
      </c>
      <c r="AJ3217">
        <v>0</v>
      </c>
      <c r="AL3217">
        <v>1</v>
      </c>
      <c r="AO3217">
        <v>189</v>
      </c>
      <c r="AP3217">
        <v>0</v>
      </c>
      <c r="AR3217">
        <v>1</v>
      </c>
      <c r="AU3217">
        <v>1</v>
      </c>
      <c r="AX3217">
        <v>1</v>
      </c>
      <c r="BA3217">
        <v>1</v>
      </c>
      <c r="BD3217">
        <v>1</v>
      </c>
      <c r="BG3217">
        <v>1</v>
      </c>
      <c r="BJ3217">
        <v>1</v>
      </c>
    </row>
    <row r="3218" spans="1:62" x14ac:dyDescent="0.3">
      <c r="A3218">
        <v>2011</v>
      </c>
      <c r="B3218">
        <v>24048</v>
      </c>
      <c r="C3218" t="str">
        <f>VLOOKUP(B3218,'NAAM GEMEENTE'!$A$1:$B$319,2,FALSE)</f>
        <v>Keerbergen</v>
      </c>
      <c r="D3218">
        <v>173</v>
      </c>
      <c r="E3218">
        <v>20</v>
      </c>
      <c r="F3218">
        <f t="shared" si="153"/>
        <v>193</v>
      </c>
      <c r="G3218">
        <v>274</v>
      </c>
      <c r="H3218">
        <v>48</v>
      </c>
      <c r="I3218">
        <v>40</v>
      </c>
      <c r="J3218">
        <v>0</v>
      </c>
      <c r="K3218">
        <v>0</v>
      </c>
      <c r="L3218">
        <v>0</v>
      </c>
      <c r="M3218">
        <v>0</v>
      </c>
      <c r="N3218">
        <v>304</v>
      </c>
      <c r="O3218">
        <v>25</v>
      </c>
      <c r="P3218">
        <f t="shared" si="154"/>
        <v>329</v>
      </c>
      <c r="Q3218">
        <v>434</v>
      </c>
      <c r="R3218">
        <v>160</v>
      </c>
      <c r="S3218">
        <v>105</v>
      </c>
      <c r="T3218">
        <v>10</v>
      </c>
      <c r="U3218">
        <v>1</v>
      </c>
      <c r="V3218">
        <v>0</v>
      </c>
      <c r="W3218">
        <v>3</v>
      </c>
      <c r="X3218">
        <v>628</v>
      </c>
      <c r="Y3218">
        <v>107</v>
      </c>
      <c r="Z3218">
        <f t="shared" si="155"/>
        <v>735</v>
      </c>
      <c r="AA3218">
        <v>947</v>
      </c>
      <c r="AB3218">
        <v>197</v>
      </c>
      <c r="AC3218">
        <v>268</v>
      </c>
      <c r="AD3218">
        <v>0</v>
      </c>
      <c r="AE3218">
        <v>0</v>
      </c>
      <c r="AF3218">
        <v>0</v>
      </c>
      <c r="AG3218">
        <v>0</v>
      </c>
      <c r="AH3218">
        <v>2147</v>
      </c>
      <c r="AI3218">
        <v>1042</v>
      </c>
      <c r="AJ3218">
        <v>555</v>
      </c>
      <c r="AK3218">
        <v>2.0604606525911708</v>
      </c>
      <c r="AL3218">
        <v>0.46737044145873319</v>
      </c>
      <c r="AM3218">
        <v>0.74149976711690735</v>
      </c>
      <c r="AN3218">
        <v>735</v>
      </c>
      <c r="AO3218">
        <v>329</v>
      </c>
      <c r="AP3218">
        <v>193</v>
      </c>
      <c r="AQ3218">
        <v>2.2340425531914891</v>
      </c>
      <c r="AR3218">
        <v>0.41337386018237082</v>
      </c>
      <c r="AS3218">
        <v>0.73741496598639455</v>
      </c>
      <c r="AT3218">
        <v>2.1820276497695854</v>
      </c>
      <c r="AU3218">
        <v>0.3686635944700461</v>
      </c>
      <c r="AV3218">
        <v>0.71066525871172126</v>
      </c>
      <c r="AW3218">
        <v>1.23125</v>
      </c>
      <c r="AX3218">
        <v>0.7</v>
      </c>
      <c r="AY3218">
        <v>0.75634517766497467</v>
      </c>
      <c r="AZ3218">
        <v>0</v>
      </c>
      <c r="BA3218">
        <v>1</v>
      </c>
      <c r="BC3218">
        <v>2.5523809523809522</v>
      </c>
      <c r="BD3218">
        <v>0.61904761904761907</v>
      </c>
      <c r="BE3218">
        <v>0.85074626865671643</v>
      </c>
      <c r="BF3218">
        <v>0</v>
      </c>
      <c r="BG3218">
        <v>1</v>
      </c>
      <c r="BI3218">
        <v>0</v>
      </c>
      <c r="BJ3218">
        <v>1</v>
      </c>
    </row>
    <row r="3219" spans="1:62" x14ac:dyDescent="0.3">
      <c r="A3219">
        <v>2011</v>
      </c>
      <c r="B3219">
        <v>24054</v>
      </c>
      <c r="C3219" t="str">
        <f>VLOOKUP(B3219,'NAAM GEMEENTE'!$A$1:$B$319,2,FALSE)</f>
        <v>Kortenaken</v>
      </c>
      <c r="D3219">
        <v>0</v>
      </c>
      <c r="E3219">
        <v>0</v>
      </c>
      <c r="F3219">
        <f t="shared" si="153"/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122</v>
      </c>
      <c r="O3219">
        <v>19</v>
      </c>
      <c r="P3219">
        <f t="shared" si="154"/>
        <v>141</v>
      </c>
      <c r="Q3219">
        <v>154</v>
      </c>
      <c r="R3219">
        <v>96</v>
      </c>
      <c r="S3219">
        <v>96</v>
      </c>
      <c r="T3219">
        <v>5</v>
      </c>
      <c r="U3219">
        <v>2</v>
      </c>
      <c r="V3219">
        <v>0</v>
      </c>
      <c r="W3219">
        <v>2</v>
      </c>
      <c r="Z3219">
        <f t="shared" si="155"/>
        <v>0</v>
      </c>
      <c r="AI3219">
        <v>496</v>
      </c>
      <c r="AJ3219">
        <v>0</v>
      </c>
      <c r="AL3219">
        <v>1</v>
      </c>
      <c r="AO3219">
        <v>141</v>
      </c>
      <c r="AP3219">
        <v>0</v>
      </c>
      <c r="AR3219">
        <v>1</v>
      </c>
      <c r="AU3219">
        <v>1</v>
      </c>
      <c r="AX3219">
        <v>1</v>
      </c>
      <c r="BA3219">
        <v>1</v>
      </c>
      <c r="BD3219">
        <v>1</v>
      </c>
      <c r="BG3219">
        <v>1</v>
      </c>
      <c r="BJ3219">
        <v>1</v>
      </c>
    </row>
    <row r="3220" spans="1:62" x14ac:dyDescent="0.3">
      <c r="A3220">
        <v>2011</v>
      </c>
      <c r="B3220">
        <v>24055</v>
      </c>
      <c r="C3220" t="str">
        <f>VLOOKUP(B3220,'NAAM GEMEENTE'!$A$1:$B$319,2,FALSE)</f>
        <v>Kortenberg</v>
      </c>
      <c r="D3220">
        <v>0</v>
      </c>
      <c r="E3220">
        <v>0</v>
      </c>
      <c r="F3220">
        <f t="shared" si="153"/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358</v>
      </c>
      <c r="O3220">
        <v>33</v>
      </c>
      <c r="P3220">
        <f t="shared" si="154"/>
        <v>391</v>
      </c>
      <c r="Q3220">
        <v>438</v>
      </c>
      <c r="R3220">
        <v>239</v>
      </c>
      <c r="S3220">
        <v>170</v>
      </c>
      <c r="T3220">
        <v>16</v>
      </c>
      <c r="U3220">
        <v>2</v>
      </c>
      <c r="V3220">
        <v>0</v>
      </c>
      <c r="W3220">
        <v>0</v>
      </c>
      <c r="Z3220">
        <f t="shared" si="155"/>
        <v>0</v>
      </c>
      <c r="AI3220">
        <v>1256</v>
      </c>
      <c r="AJ3220">
        <v>0</v>
      </c>
      <c r="AL3220">
        <v>1</v>
      </c>
      <c r="AO3220">
        <v>391</v>
      </c>
      <c r="AP3220">
        <v>0</v>
      </c>
      <c r="AR3220">
        <v>1</v>
      </c>
      <c r="AU3220">
        <v>1</v>
      </c>
      <c r="AX3220">
        <v>1</v>
      </c>
      <c r="BA3220">
        <v>1</v>
      </c>
      <c r="BD3220">
        <v>1</v>
      </c>
      <c r="BG3220">
        <v>1</v>
      </c>
    </row>
    <row r="3221" spans="1:62" x14ac:dyDescent="0.3">
      <c r="A3221">
        <v>2011</v>
      </c>
      <c r="B3221">
        <v>24059</v>
      </c>
      <c r="C3221" t="str">
        <f>VLOOKUP(B3221,'NAAM GEMEENTE'!$A$1:$B$319,2,FALSE)</f>
        <v>Landen</v>
      </c>
      <c r="D3221">
        <v>185</v>
      </c>
      <c r="E3221">
        <v>25</v>
      </c>
      <c r="F3221">
        <f t="shared" si="153"/>
        <v>210</v>
      </c>
      <c r="G3221">
        <v>182</v>
      </c>
      <c r="H3221">
        <v>50</v>
      </c>
      <c r="I3221">
        <v>64</v>
      </c>
      <c r="J3221">
        <v>0</v>
      </c>
      <c r="K3221">
        <v>0</v>
      </c>
      <c r="L3221">
        <v>0</v>
      </c>
      <c r="M3221">
        <v>0</v>
      </c>
      <c r="N3221">
        <v>224</v>
      </c>
      <c r="O3221">
        <v>45</v>
      </c>
      <c r="P3221">
        <f t="shared" si="154"/>
        <v>269</v>
      </c>
      <c r="Q3221">
        <v>248</v>
      </c>
      <c r="R3221">
        <v>180</v>
      </c>
      <c r="S3221">
        <v>178</v>
      </c>
      <c r="T3221">
        <v>8</v>
      </c>
      <c r="U3221">
        <v>5</v>
      </c>
      <c r="V3221">
        <v>0</v>
      </c>
      <c r="W3221">
        <v>4</v>
      </c>
      <c r="X3221">
        <v>304</v>
      </c>
      <c r="Y3221">
        <v>43</v>
      </c>
      <c r="Z3221">
        <f t="shared" si="155"/>
        <v>347</v>
      </c>
      <c r="AA3221">
        <v>298</v>
      </c>
      <c r="AB3221">
        <v>92</v>
      </c>
      <c r="AC3221">
        <v>113</v>
      </c>
      <c r="AD3221">
        <v>0</v>
      </c>
      <c r="AE3221">
        <v>0</v>
      </c>
      <c r="AF3221">
        <v>0</v>
      </c>
      <c r="AG3221">
        <v>0</v>
      </c>
      <c r="AH3221">
        <v>850</v>
      </c>
      <c r="AI3221">
        <v>892</v>
      </c>
      <c r="AJ3221">
        <v>506</v>
      </c>
      <c r="AK3221">
        <v>0.952914798206278</v>
      </c>
      <c r="AL3221">
        <v>0.43273542600896858</v>
      </c>
      <c r="AM3221">
        <v>0.40470588235294119</v>
      </c>
      <c r="AN3221">
        <v>347</v>
      </c>
      <c r="AO3221">
        <v>269</v>
      </c>
      <c r="AP3221">
        <v>210</v>
      </c>
      <c r="AQ3221">
        <v>1.2899628252788105</v>
      </c>
      <c r="AR3221">
        <v>0.21933085501858737</v>
      </c>
      <c r="AS3221">
        <v>0.39481268011527376</v>
      </c>
      <c r="AT3221">
        <v>1.2016129032258065</v>
      </c>
      <c r="AU3221">
        <v>0.2661290322580645</v>
      </c>
      <c r="AV3221">
        <v>0.38926174496644295</v>
      </c>
      <c r="AW3221">
        <v>0.51111111111111107</v>
      </c>
      <c r="AX3221">
        <v>0.72222222222222221</v>
      </c>
      <c r="AY3221">
        <v>0.45652173913043476</v>
      </c>
      <c r="AZ3221">
        <v>0</v>
      </c>
      <c r="BA3221">
        <v>1</v>
      </c>
      <c r="BC3221">
        <v>0.6348314606741573</v>
      </c>
      <c r="BD3221">
        <v>0.6404494382022472</v>
      </c>
      <c r="BE3221">
        <v>0.4336283185840708</v>
      </c>
      <c r="BF3221">
        <v>0</v>
      </c>
      <c r="BG3221">
        <v>1</v>
      </c>
      <c r="BI3221">
        <v>0</v>
      </c>
      <c r="BJ3221">
        <v>1</v>
      </c>
    </row>
    <row r="3222" spans="1:62" x14ac:dyDescent="0.3">
      <c r="A3222">
        <v>2011</v>
      </c>
      <c r="B3222">
        <v>24062</v>
      </c>
      <c r="C3222" t="str">
        <f>VLOOKUP(B3222,'NAAM GEMEENTE'!$A$1:$B$319,2,FALSE)</f>
        <v>Leuven</v>
      </c>
      <c r="D3222">
        <v>1305</v>
      </c>
      <c r="E3222">
        <v>168</v>
      </c>
      <c r="F3222">
        <f t="shared" si="153"/>
        <v>1473</v>
      </c>
      <c r="G3222">
        <v>1741</v>
      </c>
      <c r="H3222">
        <v>590</v>
      </c>
      <c r="I3222">
        <v>526</v>
      </c>
      <c r="J3222">
        <v>64</v>
      </c>
      <c r="K3222">
        <v>80</v>
      </c>
      <c r="L3222">
        <v>0</v>
      </c>
      <c r="M3222">
        <v>0</v>
      </c>
      <c r="N3222">
        <v>1465</v>
      </c>
      <c r="O3222">
        <v>196</v>
      </c>
      <c r="P3222">
        <f t="shared" si="154"/>
        <v>1661</v>
      </c>
      <c r="Q3222">
        <v>1909</v>
      </c>
      <c r="R3222">
        <v>795</v>
      </c>
      <c r="S3222">
        <v>674</v>
      </c>
      <c r="T3222">
        <v>103</v>
      </c>
      <c r="U3222">
        <v>87</v>
      </c>
      <c r="V3222">
        <v>0</v>
      </c>
      <c r="W3222">
        <v>2</v>
      </c>
      <c r="X3222">
        <v>3241</v>
      </c>
      <c r="Y3222">
        <v>395</v>
      </c>
      <c r="Z3222">
        <f t="shared" si="155"/>
        <v>3636</v>
      </c>
      <c r="AA3222">
        <v>4316</v>
      </c>
      <c r="AB3222">
        <v>2073</v>
      </c>
      <c r="AC3222">
        <v>1730</v>
      </c>
      <c r="AD3222">
        <v>294</v>
      </c>
      <c r="AE3222">
        <v>119</v>
      </c>
      <c r="AF3222">
        <v>0</v>
      </c>
      <c r="AG3222">
        <v>0</v>
      </c>
      <c r="AH3222">
        <v>12168</v>
      </c>
      <c r="AI3222">
        <v>5231</v>
      </c>
      <c r="AJ3222">
        <v>4474</v>
      </c>
      <c r="AK3222">
        <v>2.326132670617473</v>
      </c>
      <c r="AL3222">
        <v>0.14471420378512712</v>
      </c>
      <c r="AM3222">
        <v>0.63231426692965154</v>
      </c>
      <c r="AN3222">
        <v>3636</v>
      </c>
      <c r="AO3222">
        <v>1661</v>
      </c>
      <c r="AP3222">
        <v>1473</v>
      </c>
      <c r="AQ3222">
        <v>2.1890427453341359</v>
      </c>
      <c r="AR3222">
        <v>0.11318482841661649</v>
      </c>
      <c r="AS3222">
        <v>0.59488448844884489</v>
      </c>
      <c r="AT3222">
        <v>2.2608695652173911</v>
      </c>
      <c r="AU3222">
        <v>8.8004190675746469E-2</v>
      </c>
      <c r="AV3222">
        <v>0.59661723818350321</v>
      </c>
      <c r="AW3222">
        <v>2.6075471698113208</v>
      </c>
      <c r="AX3222">
        <v>0.25786163522012578</v>
      </c>
      <c r="AY3222">
        <v>0.71538832609744329</v>
      </c>
      <c r="AZ3222">
        <v>2.854368932038835</v>
      </c>
      <c r="BA3222">
        <v>0.37864077669902912</v>
      </c>
      <c r="BB3222">
        <v>0.78231292517006801</v>
      </c>
      <c r="BC3222">
        <v>2.5667655786350148</v>
      </c>
      <c r="BD3222">
        <v>0.21958456973293769</v>
      </c>
      <c r="BE3222">
        <v>0.69595375722543351</v>
      </c>
      <c r="BF3222">
        <v>1.367816091954023</v>
      </c>
      <c r="BG3222">
        <v>8.0459770114942528E-2</v>
      </c>
      <c r="BH3222">
        <v>0.32773109243697479</v>
      </c>
      <c r="BI3222">
        <v>0</v>
      </c>
      <c r="BJ3222">
        <v>1</v>
      </c>
    </row>
    <row r="3223" spans="1:62" x14ac:dyDescent="0.3">
      <c r="A3223">
        <v>2011</v>
      </c>
      <c r="B3223">
        <v>24066</v>
      </c>
      <c r="C3223" t="str">
        <f>VLOOKUP(B3223,'NAAM GEMEENTE'!$A$1:$B$319,2,FALSE)</f>
        <v>Lubbeek</v>
      </c>
      <c r="D3223">
        <v>0</v>
      </c>
      <c r="E3223">
        <v>0</v>
      </c>
      <c r="F3223">
        <f t="shared" si="153"/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298</v>
      </c>
      <c r="O3223">
        <v>21</v>
      </c>
      <c r="P3223">
        <f t="shared" si="154"/>
        <v>319</v>
      </c>
      <c r="Q3223">
        <v>401</v>
      </c>
      <c r="R3223">
        <v>192</v>
      </c>
      <c r="S3223">
        <v>111</v>
      </c>
      <c r="T3223">
        <v>11</v>
      </c>
      <c r="U3223">
        <v>5</v>
      </c>
      <c r="V3223">
        <v>0</v>
      </c>
      <c r="W3223">
        <v>0</v>
      </c>
      <c r="Z3223">
        <f t="shared" si="155"/>
        <v>0</v>
      </c>
      <c r="AI3223">
        <v>1039</v>
      </c>
      <c r="AJ3223">
        <v>0</v>
      </c>
      <c r="AL3223">
        <v>1</v>
      </c>
      <c r="AO3223">
        <v>319</v>
      </c>
      <c r="AP3223">
        <v>0</v>
      </c>
      <c r="AR3223">
        <v>1</v>
      </c>
      <c r="AU3223">
        <v>1</v>
      </c>
      <c r="AX3223">
        <v>1</v>
      </c>
      <c r="BA3223">
        <v>1</v>
      </c>
      <c r="BD3223">
        <v>1</v>
      </c>
      <c r="BG3223">
        <v>1</v>
      </c>
    </row>
    <row r="3224" spans="1:62" x14ac:dyDescent="0.3">
      <c r="A3224">
        <v>2011</v>
      </c>
      <c r="B3224">
        <v>24086</v>
      </c>
      <c r="C3224" t="str">
        <f>VLOOKUP(B3224,'NAAM GEMEENTE'!$A$1:$B$319,2,FALSE)</f>
        <v>Oud-Heverlee</v>
      </c>
      <c r="D3224">
        <v>0</v>
      </c>
      <c r="E3224">
        <v>0</v>
      </c>
      <c r="F3224">
        <f t="shared" si="153"/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246</v>
      </c>
      <c r="O3224">
        <v>21</v>
      </c>
      <c r="P3224">
        <f t="shared" si="154"/>
        <v>267</v>
      </c>
      <c r="Q3224">
        <v>345</v>
      </c>
      <c r="R3224">
        <v>141</v>
      </c>
      <c r="S3224">
        <v>79</v>
      </c>
      <c r="T3224">
        <v>14</v>
      </c>
      <c r="U3224">
        <v>4</v>
      </c>
      <c r="V3224">
        <v>0</v>
      </c>
      <c r="W3224">
        <v>1</v>
      </c>
      <c r="Z3224">
        <f t="shared" si="155"/>
        <v>0</v>
      </c>
      <c r="AI3224">
        <v>851</v>
      </c>
      <c r="AJ3224">
        <v>0</v>
      </c>
      <c r="AL3224">
        <v>1</v>
      </c>
      <c r="AO3224">
        <v>267</v>
      </c>
      <c r="AP3224">
        <v>0</v>
      </c>
      <c r="AR3224">
        <v>1</v>
      </c>
      <c r="AU3224">
        <v>1</v>
      </c>
      <c r="AX3224">
        <v>1</v>
      </c>
      <c r="BA3224">
        <v>1</v>
      </c>
      <c r="BD3224">
        <v>1</v>
      </c>
      <c r="BG3224">
        <v>1</v>
      </c>
      <c r="BJ3224">
        <v>1</v>
      </c>
    </row>
    <row r="3225" spans="1:62" x14ac:dyDescent="0.3">
      <c r="A3225">
        <v>2011</v>
      </c>
      <c r="B3225">
        <v>24094</v>
      </c>
      <c r="C3225" t="str">
        <f>VLOOKUP(B3225,'NAAM GEMEENTE'!$A$1:$B$319,2,FALSE)</f>
        <v>Rotselaar</v>
      </c>
      <c r="D3225">
        <v>107</v>
      </c>
      <c r="E3225">
        <v>0</v>
      </c>
      <c r="F3225">
        <f t="shared" si="153"/>
        <v>107</v>
      </c>
      <c r="G3225">
        <v>182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309</v>
      </c>
      <c r="O3225">
        <v>29</v>
      </c>
      <c r="P3225">
        <f t="shared" si="154"/>
        <v>338</v>
      </c>
      <c r="Q3225">
        <v>404</v>
      </c>
      <c r="R3225">
        <v>245</v>
      </c>
      <c r="S3225">
        <v>163</v>
      </c>
      <c r="T3225">
        <v>27</v>
      </c>
      <c r="U3225">
        <v>3</v>
      </c>
      <c r="V3225">
        <v>0</v>
      </c>
      <c r="W3225">
        <v>1</v>
      </c>
      <c r="X3225">
        <v>300</v>
      </c>
      <c r="Y3225">
        <v>0</v>
      </c>
      <c r="Z3225">
        <f t="shared" si="155"/>
        <v>300</v>
      </c>
      <c r="AA3225">
        <v>434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734</v>
      </c>
      <c r="AI3225">
        <v>1181</v>
      </c>
      <c r="AJ3225">
        <v>289</v>
      </c>
      <c r="AK3225">
        <v>0.6215071972904318</v>
      </c>
      <c r="AL3225">
        <v>0.75529212531752754</v>
      </c>
      <c r="AM3225">
        <v>0.60626702997275206</v>
      </c>
      <c r="AN3225">
        <v>300</v>
      </c>
      <c r="AO3225">
        <v>338</v>
      </c>
      <c r="AP3225">
        <v>107</v>
      </c>
      <c r="AQ3225">
        <v>0.8875739644970414</v>
      </c>
      <c r="AR3225">
        <v>0.68343195266272194</v>
      </c>
      <c r="AS3225">
        <v>0.64333333333333331</v>
      </c>
      <c r="AT3225">
        <v>1.0742574257425743</v>
      </c>
      <c r="AU3225">
        <v>0.54950495049504955</v>
      </c>
      <c r="AV3225">
        <v>0.58064516129032262</v>
      </c>
      <c r="AW3225">
        <v>0</v>
      </c>
      <c r="AX3225">
        <v>1</v>
      </c>
      <c r="AZ3225">
        <v>0</v>
      </c>
      <c r="BA3225">
        <v>1</v>
      </c>
      <c r="BC3225">
        <v>0</v>
      </c>
      <c r="BD3225">
        <v>1</v>
      </c>
      <c r="BF3225">
        <v>0</v>
      </c>
      <c r="BG3225">
        <v>1</v>
      </c>
      <c r="BI3225">
        <v>0</v>
      </c>
      <c r="BJ3225">
        <v>1</v>
      </c>
    </row>
    <row r="3226" spans="1:62" x14ac:dyDescent="0.3">
      <c r="A3226">
        <v>2011</v>
      </c>
      <c r="B3226">
        <v>24104</v>
      </c>
      <c r="C3226" t="str">
        <f>VLOOKUP(B3226,'NAAM GEMEENTE'!$A$1:$B$319,2,FALSE)</f>
        <v>Tervuren</v>
      </c>
      <c r="D3226">
        <v>111</v>
      </c>
      <c r="E3226">
        <v>9</v>
      </c>
      <c r="F3226">
        <f t="shared" si="153"/>
        <v>120</v>
      </c>
      <c r="G3226">
        <v>94</v>
      </c>
      <c r="H3226">
        <v>65</v>
      </c>
      <c r="I3226">
        <v>30</v>
      </c>
      <c r="J3226">
        <v>0</v>
      </c>
      <c r="K3226">
        <v>0</v>
      </c>
      <c r="L3226">
        <v>0</v>
      </c>
      <c r="M3226">
        <v>0</v>
      </c>
      <c r="N3226">
        <v>318</v>
      </c>
      <c r="O3226">
        <v>24</v>
      </c>
      <c r="P3226">
        <f t="shared" si="154"/>
        <v>342</v>
      </c>
      <c r="Q3226">
        <v>394</v>
      </c>
      <c r="R3226">
        <v>135</v>
      </c>
      <c r="S3226">
        <v>95</v>
      </c>
      <c r="T3226">
        <v>10</v>
      </c>
      <c r="U3226">
        <v>10</v>
      </c>
      <c r="V3226">
        <v>0</v>
      </c>
      <c r="W3226">
        <v>2</v>
      </c>
      <c r="X3226">
        <v>266</v>
      </c>
      <c r="Y3226">
        <v>52</v>
      </c>
      <c r="Z3226">
        <f t="shared" si="155"/>
        <v>318</v>
      </c>
      <c r="AA3226">
        <v>189</v>
      </c>
      <c r="AB3226">
        <v>184</v>
      </c>
      <c r="AC3226">
        <v>112</v>
      </c>
      <c r="AD3226">
        <v>0</v>
      </c>
      <c r="AE3226">
        <v>0</v>
      </c>
      <c r="AF3226">
        <v>0</v>
      </c>
      <c r="AG3226">
        <v>0</v>
      </c>
      <c r="AH3226">
        <v>803</v>
      </c>
      <c r="AI3226">
        <v>988</v>
      </c>
      <c r="AJ3226">
        <v>309</v>
      </c>
      <c r="AK3226">
        <v>0.81275303643724695</v>
      </c>
      <c r="AL3226">
        <v>0.68724696356275305</v>
      </c>
      <c r="AM3226">
        <v>0.61519302615193028</v>
      </c>
      <c r="AN3226">
        <v>318</v>
      </c>
      <c r="AO3226">
        <v>342</v>
      </c>
      <c r="AP3226">
        <v>120</v>
      </c>
      <c r="AQ3226">
        <v>0.92982456140350878</v>
      </c>
      <c r="AR3226">
        <v>0.64912280701754388</v>
      </c>
      <c r="AS3226">
        <v>0.62264150943396224</v>
      </c>
      <c r="AT3226">
        <v>0.47969543147208121</v>
      </c>
      <c r="AU3226">
        <v>0.76142131979695427</v>
      </c>
      <c r="AV3226">
        <v>0.50264550264550267</v>
      </c>
      <c r="AW3226">
        <v>1.3629629629629629</v>
      </c>
      <c r="AX3226">
        <v>0.51851851851851849</v>
      </c>
      <c r="AY3226">
        <v>0.64673913043478259</v>
      </c>
      <c r="AZ3226">
        <v>0</v>
      </c>
      <c r="BA3226">
        <v>1</v>
      </c>
      <c r="BC3226">
        <v>1.1789473684210525</v>
      </c>
      <c r="BD3226">
        <v>0.68421052631578949</v>
      </c>
      <c r="BE3226">
        <v>0.7321428571428571</v>
      </c>
      <c r="BF3226">
        <v>0</v>
      </c>
      <c r="BG3226">
        <v>1</v>
      </c>
      <c r="BI3226">
        <v>0</v>
      </c>
      <c r="BJ3226">
        <v>1</v>
      </c>
    </row>
    <row r="3227" spans="1:62" x14ac:dyDescent="0.3">
      <c r="A3227">
        <v>2011</v>
      </c>
      <c r="B3227">
        <v>24107</v>
      </c>
      <c r="C3227" t="str">
        <f>VLOOKUP(B3227,'NAAM GEMEENTE'!$A$1:$B$319,2,FALSE)</f>
        <v>Tienen</v>
      </c>
      <c r="D3227">
        <v>388</v>
      </c>
      <c r="E3227">
        <v>97</v>
      </c>
      <c r="F3227">
        <f t="shared" si="153"/>
        <v>485</v>
      </c>
      <c r="G3227">
        <v>379</v>
      </c>
      <c r="H3227">
        <v>235</v>
      </c>
      <c r="I3227">
        <v>287</v>
      </c>
      <c r="J3227">
        <v>0</v>
      </c>
      <c r="K3227">
        <v>21</v>
      </c>
      <c r="L3227">
        <v>0</v>
      </c>
      <c r="M3227">
        <v>0</v>
      </c>
      <c r="N3227">
        <v>468</v>
      </c>
      <c r="O3227">
        <v>121</v>
      </c>
      <c r="P3227">
        <f t="shared" si="154"/>
        <v>589</v>
      </c>
      <c r="Q3227">
        <v>492</v>
      </c>
      <c r="R3227">
        <v>331</v>
      </c>
      <c r="S3227">
        <v>378</v>
      </c>
      <c r="T3227">
        <v>23</v>
      </c>
      <c r="U3227">
        <v>23</v>
      </c>
      <c r="V3227">
        <v>0</v>
      </c>
      <c r="W3227">
        <v>6</v>
      </c>
      <c r="X3227">
        <v>747</v>
      </c>
      <c r="Y3227">
        <v>144</v>
      </c>
      <c r="Z3227">
        <f t="shared" si="155"/>
        <v>891</v>
      </c>
      <c r="AA3227">
        <v>791</v>
      </c>
      <c r="AB3227">
        <v>536</v>
      </c>
      <c r="AC3227">
        <v>582</v>
      </c>
      <c r="AD3227">
        <v>0</v>
      </c>
      <c r="AE3227">
        <v>40</v>
      </c>
      <c r="AF3227">
        <v>0</v>
      </c>
      <c r="AG3227">
        <v>0</v>
      </c>
      <c r="AH3227">
        <v>2840</v>
      </c>
      <c r="AI3227">
        <v>1842</v>
      </c>
      <c r="AJ3227">
        <v>1407</v>
      </c>
      <c r="AK3227">
        <v>1.5418023887079262</v>
      </c>
      <c r="AL3227">
        <v>0.23615635179153094</v>
      </c>
      <c r="AM3227">
        <v>0.50457746478873244</v>
      </c>
      <c r="AN3227">
        <v>891</v>
      </c>
      <c r="AO3227">
        <v>589</v>
      </c>
      <c r="AP3227">
        <v>485</v>
      </c>
      <c r="AQ3227">
        <v>1.5127334465195246</v>
      </c>
      <c r="AR3227">
        <v>0.1765704584040747</v>
      </c>
      <c r="AS3227">
        <v>0.45566778900112231</v>
      </c>
      <c r="AT3227">
        <v>1.6077235772357723</v>
      </c>
      <c r="AU3227">
        <v>0.22967479674796748</v>
      </c>
      <c r="AV3227">
        <v>0.52085967130214916</v>
      </c>
      <c r="AW3227">
        <v>1.6193353474320242</v>
      </c>
      <c r="AX3227">
        <v>0.29003021148036257</v>
      </c>
      <c r="AY3227">
        <v>0.56156716417910446</v>
      </c>
      <c r="AZ3227">
        <v>0</v>
      </c>
      <c r="BA3227">
        <v>1</v>
      </c>
      <c r="BC3227">
        <v>1.5396825396825398</v>
      </c>
      <c r="BD3227">
        <v>0.24074074074074073</v>
      </c>
      <c r="BE3227">
        <v>0.50687285223367695</v>
      </c>
      <c r="BF3227">
        <v>1.7391304347826086</v>
      </c>
      <c r="BG3227">
        <v>8.6956521739130432E-2</v>
      </c>
      <c r="BH3227">
        <v>0.47499999999999998</v>
      </c>
      <c r="BI3227">
        <v>0</v>
      </c>
      <c r="BJ3227">
        <v>1</v>
      </c>
    </row>
    <row r="3228" spans="1:62" x14ac:dyDescent="0.3">
      <c r="A3228">
        <v>2011</v>
      </c>
      <c r="B3228">
        <v>24109</v>
      </c>
      <c r="C3228" t="str">
        <f>VLOOKUP(B3228,'NAAM GEMEENTE'!$A$1:$B$319,2,FALSE)</f>
        <v>Tremelo</v>
      </c>
      <c r="D3228">
        <v>0</v>
      </c>
      <c r="E3228">
        <v>0</v>
      </c>
      <c r="F3228">
        <f t="shared" si="153"/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267</v>
      </c>
      <c r="O3228">
        <v>40</v>
      </c>
      <c r="P3228">
        <f t="shared" si="154"/>
        <v>307</v>
      </c>
      <c r="Q3228">
        <v>323</v>
      </c>
      <c r="R3228">
        <v>207</v>
      </c>
      <c r="S3228">
        <v>159</v>
      </c>
      <c r="T3228">
        <v>11</v>
      </c>
      <c r="U3228">
        <v>3</v>
      </c>
      <c r="V3228">
        <v>0</v>
      </c>
      <c r="W3228">
        <v>6</v>
      </c>
      <c r="Z3228">
        <f t="shared" si="155"/>
        <v>0</v>
      </c>
      <c r="AI3228">
        <v>1016</v>
      </c>
      <c r="AJ3228">
        <v>0</v>
      </c>
      <c r="AL3228">
        <v>1</v>
      </c>
      <c r="AO3228">
        <v>307</v>
      </c>
      <c r="AP3228">
        <v>0</v>
      </c>
      <c r="AR3228">
        <v>1</v>
      </c>
      <c r="AU3228">
        <v>1</v>
      </c>
      <c r="AX3228">
        <v>1</v>
      </c>
      <c r="BA3228">
        <v>1</v>
      </c>
      <c r="BD3228">
        <v>1</v>
      </c>
      <c r="BG3228">
        <v>1</v>
      </c>
      <c r="BJ3228">
        <v>1</v>
      </c>
    </row>
    <row r="3229" spans="1:62" x14ac:dyDescent="0.3">
      <c r="A3229">
        <v>2011</v>
      </c>
      <c r="B3229">
        <v>24130</v>
      </c>
      <c r="C3229" t="str">
        <f>VLOOKUP(B3229,'NAAM GEMEENTE'!$A$1:$B$319,2,FALSE)</f>
        <v>Zoutleeuw</v>
      </c>
      <c r="D3229">
        <v>72</v>
      </c>
      <c r="E3229">
        <v>4</v>
      </c>
      <c r="F3229">
        <f t="shared" si="153"/>
        <v>76</v>
      </c>
      <c r="G3229">
        <v>62</v>
      </c>
      <c r="H3229">
        <v>20</v>
      </c>
      <c r="I3229">
        <v>11</v>
      </c>
      <c r="J3229">
        <v>0</v>
      </c>
      <c r="K3229">
        <v>0</v>
      </c>
      <c r="L3229">
        <v>0</v>
      </c>
      <c r="M3229">
        <v>0</v>
      </c>
      <c r="N3229">
        <v>134</v>
      </c>
      <c r="O3229">
        <v>29</v>
      </c>
      <c r="P3229">
        <f t="shared" si="154"/>
        <v>163</v>
      </c>
      <c r="Q3229">
        <v>131</v>
      </c>
      <c r="R3229">
        <v>118</v>
      </c>
      <c r="S3229">
        <v>96</v>
      </c>
      <c r="T3229">
        <v>2</v>
      </c>
      <c r="U3229">
        <v>0</v>
      </c>
      <c r="V3229">
        <v>0</v>
      </c>
      <c r="W3229">
        <v>7</v>
      </c>
      <c r="X3229">
        <v>179</v>
      </c>
      <c r="Y3229">
        <v>15</v>
      </c>
      <c r="Z3229">
        <f t="shared" si="155"/>
        <v>194</v>
      </c>
      <c r="AA3229">
        <v>161</v>
      </c>
      <c r="AB3229">
        <v>60</v>
      </c>
      <c r="AC3229">
        <v>31</v>
      </c>
      <c r="AD3229">
        <v>0</v>
      </c>
      <c r="AE3229">
        <v>0</v>
      </c>
      <c r="AF3229">
        <v>0</v>
      </c>
      <c r="AG3229">
        <v>0</v>
      </c>
      <c r="AH3229">
        <v>446</v>
      </c>
      <c r="AI3229">
        <v>517</v>
      </c>
      <c r="AJ3229">
        <v>169</v>
      </c>
      <c r="AK3229">
        <v>0.8626692456479691</v>
      </c>
      <c r="AL3229">
        <v>0.67311411992263059</v>
      </c>
      <c r="AM3229">
        <v>0.62107623318385652</v>
      </c>
      <c r="AN3229">
        <v>194</v>
      </c>
      <c r="AO3229">
        <v>163</v>
      </c>
      <c r="AP3229">
        <v>76</v>
      </c>
      <c r="AQ3229">
        <v>1.1901840490797546</v>
      </c>
      <c r="AR3229">
        <v>0.53374233128834359</v>
      </c>
      <c r="AS3229">
        <v>0.60824742268041232</v>
      </c>
      <c r="AT3229">
        <v>1.2290076335877862</v>
      </c>
      <c r="AU3229">
        <v>0.52671755725190839</v>
      </c>
      <c r="AV3229">
        <v>0.6149068322981367</v>
      </c>
      <c r="AW3229">
        <v>0.50847457627118642</v>
      </c>
      <c r="AX3229">
        <v>0.83050847457627119</v>
      </c>
      <c r="AY3229">
        <v>0.66666666666666663</v>
      </c>
      <c r="AZ3229">
        <v>0</v>
      </c>
      <c r="BA3229">
        <v>1</v>
      </c>
      <c r="BC3229">
        <v>0.32291666666666669</v>
      </c>
      <c r="BD3229">
        <v>0.88541666666666663</v>
      </c>
      <c r="BE3229">
        <v>0.64516129032258063</v>
      </c>
      <c r="BI3229">
        <v>0</v>
      </c>
      <c r="BJ3229">
        <v>1</v>
      </c>
    </row>
    <row r="3230" spans="1:62" x14ac:dyDescent="0.3">
      <c r="A3230">
        <v>2011</v>
      </c>
      <c r="B3230">
        <v>24133</v>
      </c>
      <c r="C3230" t="str">
        <f>VLOOKUP(B3230,'NAAM GEMEENTE'!$A$1:$B$319,2,FALSE)</f>
        <v>Linter</v>
      </c>
      <c r="D3230">
        <v>0</v>
      </c>
      <c r="E3230">
        <v>0</v>
      </c>
      <c r="F3230">
        <f t="shared" si="153"/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135</v>
      </c>
      <c r="O3230">
        <v>23</v>
      </c>
      <c r="P3230">
        <f t="shared" si="154"/>
        <v>158</v>
      </c>
      <c r="Q3230">
        <v>133</v>
      </c>
      <c r="R3230">
        <v>98</v>
      </c>
      <c r="S3230">
        <v>90</v>
      </c>
      <c r="T3230">
        <v>6</v>
      </c>
      <c r="U3230">
        <v>1</v>
      </c>
      <c r="V3230">
        <v>0</v>
      </c>
      <c r="W3230">
        <v>0</v>
      </c>
      <c r="X3230">
        <v>0</v>
      </c>
      <c r="Y3230">
        <v>0</v>
      </c>
      <c r="Z3230">
        <f t="shared" si="155"/>
        <v>0</v>
      </c>
      <c r="AA3230">
        <v>0</v>
      </c>
      <c r="AB3230">
        <v>0</v>
      </c>
      <c r="AC3230">
        <v>1</v>
      </c>
      <c r="AD3230">
        <v>0</v>
      </c>
      <c r="AE3230">
        <v>0</v>
      </c>
      <c r="AF3230">
        <v>0</v>
      </c>
      <c r="AG3230">
        <v>0</v>
      </c>
      <c r="AH3230">
        <v>1</v>
      </c>
      <c r="AI3230">
        <v>486</v>
      </c>
      <c r="AJ3230">
        <v>0</v>
      </c>
      <c r="AK3230">
        <v>2.05761316872428E-3</v>
      </c>
      <c r="AL3230">
        <v>1</v>
      </c>
      <c r="AM3230">
        <v>1</v>
      </c>
      <c r="AN3230">
        <v>0</v>
      </c>
      <c r="AO3230">
        <v>158</v>
      </c>
      <c r="AP3230">
        <v>0</v>
      </c>
      <c r="AQ3230">
        <v>0</v>
      </c>
      <c r="AR3230">
        <v>1</v>
      </c>
      <c r="AT3230">
        <v>0</v>
      </c>
      <c r="AU3230">
        <v>1</v>
      </c>
      <c r="AW3230">
        <v>0</v>
      </c>
      <c r="AX3230">
        <v>1</v>
      </c>
      <c r="AZ3230">
        <v>0</v>
      </c>
      <c r="BA3230">
        <v>1</v>
      </c>
      <c r="BC3230">
        <v>1.1111111111111112E-2</v>
      </c>
      <c r="BD3230">
        <v>1</v>
      </c>
      <c r="BE3230">
        <v>1</v>
      </c>
      <c r="BF3230">
        <v>0</v>
      </c>
      <c r="BG3230">
        <v>1</v>
      </c>
    </row>
    <row r="3231" spans="1:62" x14ac:dyDescent="0.3">
      <c r="A3231">
        <v>2011</v>
      </c>
      <c r="B3231">
        <v>24134</v>
      </c>
      <c r="C3231" t="str">
        <f>VLOOKUP(B3231,'NAAM GEMEENTE'!$A$1:$B$319,2,FALSE)</f>
        <v>Scherpenheuvel-Zichem</v>
      </c>
      <c r="D3231">
        <v>0</v>
      </c>
      <c r="E3231">
        <v>0</v>
      </c>
      <c r="F3231">
        <f t="shared" si="153"/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350</v>
      </c>
      <c r="O3231">
        <v>49</v>
      </c>
      <c r="P3231">
        <f t="shared" si="154"/>
        <v>399</v>
      </c>
      <c r="Q3231">
        <v>364</v>
      </c>
      <c r="R3231">
        <v>298</v>
      </c>
      <c r="S3231">
        <v>248</v>
      </c>
      <c r="T3231">
        <v>19</v>
      </c>
      <c r="U3231">
        <v>5</v>
      </c>
      <c r="V3231">
        <v>0</v>
      </c>
      <c r="W3231">
        <v>8</v>
      </c>
      <c r="Z3231">
        <f t="shared" si="155"/>
        <v>0</v>
      </c>
      <c r="AI3231">
        <v>1341</v>
      </c>
      <c r="AJ3231">
        <v>0</v>
      </c>
      <c r="AL3231">
        <v>1</v>
      </c>
      <c r="AO3231">
        <v>399</v>
      </c>
      <c r="AP3231">
        <v>0</v>
      </c>
      <c r="AR3231">
        <v>1</v>
      </c>
      <c r="AU3231">
        <v>1</v>
      </c>
      <c r="AX3231">
        <v>1</v>
      </c>
      <c r="BA3231">
        <v>1</v>
      </c>
      <c r="BD3231">
        <v>1</v>
      </c>
      <c r="BG3231">
        <v>1</v>
      </c>
      <c r="BJ3231">
        <v>1</v>
      </c>
    </row>
    <row r="3232" spans="1:62" x14ac:dyDescent="0.3">
      <c r="A3232">
        <v>2011</v>
      </c>
      <c r="B3232">
        <v>24135</v>
      </c>
      <c r="C3232" t="str">
        <f>VLOOKUP(B3232,'NAAM GEMEENTE'!$A$1:$B$319,2,FALSE)</f>
        <v>Tielt-Winge</v>
      </c>
      <c r="D3232">
        <v>0</v>
      </c>
      <c r="E3232">
        <v>0</v>
      </c>
      <c r="F3232">
        <f t="shared" si="153"/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190</v>
      </c>
      <c r="O3232">
        <v>26</v>
      </c>
      <c r="P3232">
        <f t="shared" si="154"/>
        <v>216</v>
      </c>
      <c r="Q3232">
        <v>196</v>
      </c>
      <c r="R3232">
        <v>136</v>
      </c>
      <c r="S3232">
        <v>118</v>
      </c>
      <c r="T3232">
        <v>9</v>
      </c>
      <c r="U3232">
        <v>1</v>
      </c>
      <c r="V3232">
        <v>0</v>
      </c>
      <c r="W3232">
        <v>1</v>
      </c>
      <c r="Z3232">
        <f t="shared" si="155"/>
        <v>0</v>
      </c>
      <c r="AI3232">
        <v>677</v>
      </c>
      <c r="AJ3232">
        <v>0</v>
      </c>
      <c r="AL3232">
        <v>1</v>
      </c>
      <c r="AO3232">
        <v>216</v>
      </c>
      <c r="AP3232">
        <v>0</v>
      </c>
      <c r="AR3232">
        <v>1</v>
      </c>
      <c r="AU3232">
        <v>1</v>
      </c>
      <c r="AX3232">
        <v>1</v>
      </c>
      <c r="BA3232">
        <v>1</v>
      </c>
      <c r="BD3232">
        <v>1</v>
      </c>
      <c r="BG3232">
        <v>1</v>
      </c>
      <c r="BJ3232">
        <v>1</v>
      </c>
    </row>
    <row r="3233" spans="1:63" x14ac:dyDescent="0.3">
      <c r="A3233">
        <v>2011</v>
      </c>
      <c r="B3233">
        <v>24137</v>
      </c>
      <c r="C3233" t="str">
        <f>VLOOKUP(B3233,'NAAM GEMEENTE'!$A$1:$B$319,2,FALSE)</f>
        <v>Glabbeek</v>
      </c>
      <c r="D3233">
        <v>0</v>
      </c>
      <c r="E3233">
        <v>0</v>
      </c>
      <c r="F3233">
        <f t="shared" si="153"/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111</v>
      </c>
      <c r="O3233">
        <v>5</v>
      </c>
      <c r="P3233">
        <f t="shared" si="154"/>
        <v>116</v>
      </c>
      <c r="Q3233">
        <v>132</v>
      </c>
      <c r="R3233">
        <v>67</v>
      </c>
      <c r="S3233">
        <v>64</v>
      </c>
      <c r="T3233">
        <v>5</v>
      </c>
      <c r="U3233">
        <v>0</v>
      </c>
      <c r="V3233">
        <v>0</v>
      </c>
      <c r="W3233">
        <v>1</v>
      </c>
      <c r="Z3233">
        <f t="shared" si="155"/>
        <v>0</v>
      </c>
      <c r="AI3233">
        <v>385</v>
      </c>
      <c r="AJ3233">
        <v>0</v>
      </c>
      <c r="AL3233">
        <v>1</v>
      </c>
      <c r="AO3233">
        <v>116</v>
      </c>
      <c r="AP3233">
        <v>0</v>
      </c>
      <c r="AR3233">
        <v>1</v>
      </c>
      <c r="AU3233">
        <v>1</v>
      </c>
      <c r="AX3233">
        <v>1</v>
      </c>
      <c r="BA3233">
        <v>1</v>
      </c>
      <c r="BD3233">
        <v>1</v>
      </c>
      <c r="BJ3233">
        <v>1</v>
      </c>
    </row>
    <row r="3234" spans="1:63" x14ac:dyDescent="0.3">
      <c r="A3234">
        <v>2011</v>
      </c>
      <c r="B3234">
        <v>31003</v>
      </c>
      <c r="C3234" t="str">
        <f>VLOOKUP(B3234,'NAAM GEMEENTE'!$A$1:$B$319,2,FALSE)</f>
        <v>Beernem</v>
      </c>
      <c r="D3234">
        <v>81</v>
      </c>
      <c r="E3234">
        <v>6</v>
      </c>
      <c r="F3234">
        <f t="shared" si="153"/>
        <v>87</v>
      </c>
      <c r="G3234">
        <v>0</v>
      </c>
      <c r="H3234">
        <v>18</v>
      </c>
      <c r="I3234">
        <v>5</v>
      </c>
      <c r="J3234">
        <v>0</v>
      </c>
      <c r="K3234">
        <v>0</v>
      </c>
      <c r="L3234">
        <v>0</v>
      </c>
      <c r="M3234">
        <v>0</v>
      </c>
      <c r="N3234">
        <v>278</v>
      </c>
      <c r="O3234">
        <v>37</v>
      </c>
      <c r="P3234">
        <f t="shared" si="154"/>
        <v>315</v>
      </c>
      <c r="Q3234">
        <v>294</v>
      </c>
      <c r="R3234">
        <v>219</v>
      </c>
      <c r="S3234">
        <v>169</v>
      </c>
      <c r="T3234">
        <v>18</v>
      </c>
      <c r="U3234">
        <v>4</v>
      </c>
      <c r="V3234">
        <v>0</v>
      </c>
      <c r="W3234">
        <v>12</v>
      </c>
      <c r="X3234">
        <v>139</v>
      </c>
      <c r="Y3234">
        <v>34</v>
      </c>
      <c r="Z3234">
        <f t="shared" si="155"/>
        <v>173</v>
      </c>
      <c r="AA3234">
        <v>0</v>
      </c>
      <c r="AB3234">
        <v>104</v>
      </c>
      <c r="AC3234">
        <v>84</v>
      </c>
      <c r="AD3234">
        <v>0</v>
      </c>
      <c r="AE3234">
        <v>0</v>
      </c>
      <c r="AF3234">
        <v>0</v>
      </c>
      <c r="AG3234">
        <v>0</v>
      </c>
      <c r="AH3234">
        <v>361</v>
      </c>
      <c r="AI3234">
        <v>1031</v>
      </c>
      <c r="AJ3234">
        <v>110</v>
      </c>
      <c r="AK3234">
        <v>0.35014548981571292</v>
      </c>
      <c r="AL3234">
        <v>0.89330746847720655</v>
      </c>
      <c r="AM3234">
        <v>0.6952908587257618</v>
      </c>
      <c r="AN3234">
        <v>173</v>
      </c>
      <c r="AO3234">
        <v>315</v>
      </c>
      <c r="AP3234">
        <v>87</v>
      </c>
      <c r="AQ3234">
        <v>0.54920634920634925</v>
      </c>
      <c r="AR3234">
        <v>0.72380952380952379</v>
      </c>
      <c r="AS3234">
        <v>0.49710982658959535</v>
      </c>
      <c r="AT3234">
        <v>0</v>
      </c>
      <c r="AU3234">
        <v>1</v>
      </c>
      <c r="AW3234">
        <v>0.47488584474885842</v>
      </c>
      <c r="AX3234">
        <v>0.9178082191780822</v>
      </c>
      <c r="AY3234">
        <v>0.82692307692307687</v>
      </c>
      <c r="AZ3234">
        <v>0</v>
      </c>
      <c r="BA3234">
        <v>1</v>
      </c>
      <c r="BC3234">
        <v>0.49704142011834318</v>
      </c>
      <c r="BD3234">
        <v>0.97041420118343191</v>
      </c>
      <c r="BE3234">
        <v>0.94047619047619047</v>
      </c>
      <c r="BF3234">
        <v>0</v>
      </c>
      <c r="BG3234">
        <v>1</v>
      </c>
      <c r="BI3234">
        <v>0</v>
      </c>
      <c r="BJ3234">
        <v>1</v>
      </c>
    </row>
    <row r="3235" spans="1:63" x14ac:dyDescent="0.3">
      <c r="A3235">
        <v>2011</v>
      </c>
      <c r="B3235">
        <v>31004</v>
      </c>
      <c r="C3235" t="str">
        <f>VLOOKUP(B3235,'NAAM GEMEENTE'!$A$1:$B$319,2,FALSE)</f>
        <v>Blankenberge</v>
      </c>
      <c r="D3235">
        <v>166</v>
      </c>
      <c r="E3235">
        <v>27</v>
      </c>
      <c r="F3235">
        <f t="shared" si="153"/>
        <v>193</v>
      </c>
      <c r="G3235">
        <v>228</v>
      </c>
      <c r="H3235">
        <v>68</v>
      </c>
      <c r="I3235">
        <v>85</v>
      </c>
      <c r="J3235">
        <v>0</v>
      </c>
      <c r="K3235">
        <v>0</v>
      </c>
      <c r="L3235">
        <v>0</v>
      </c>
      <c r="M3235">
        <v>0</v>
      </c>
      <c r="N3235">
        <v>213</v>
      </c>
      <c r="O3235">
        <v>58</v>
      </c>
      <c r="P3235">
        <f t="shared" si="154"/>
        <v>271</v>
      </c>
      <c r="Q3235">
        <v>259</v>
      </c>
      <c r="R3235">
        <v>175</v>
      </c>
      <c r="S3235">
        <v>225</v>
      </c>
      <c r="T3235">
        <v>14</v>
      </c>
      <c r="U3235">
        <v>8</v>
      </c>
      <c r="V3235">
        <v>0</v>
      </c>
      <c r="W3235">
        <v>15</v>
      </c>
      <c r="X3235">
        <v>298</v>
      </c>
      <c r="Y3235">
        <v>41</v>
      </c>
      <c r="Z3235">
        <f t="shared" si="155"/>
        <v>339</v>
      </c>
      <c r="AA3235">
        <v>431</v>
      </c>
      <c r="AB3235">
        <v>155</v>
      </c>
      <c r="AC3235">
        <v>142</v>
      </c>
      <c r="AD3235">
        <v>0</v>
      </c>
      <c r="AE3235">
        <v>0</v>
      </c>
      <c r="AF3235">
        <v>0</v>
      </c>
      <c r="AG3235">
        <v>0</v>
      </c>
      <c r="AH3235">
        <v>1067</v>
      </c>
      <c r="AI3235">
        <v>967</v>
      </c>
      <c r="AJ3235">
        <v>574</v>
      </c>
      <c r="AK3235">
        <v>1.1034126163391933</v>
      </c>
      <c r="AL3235">
        <v>0.40641158221302998</v>
      </c>
      <c r="AM3235">
        <v>0.4620431115276476</v>
      </c>
      <c r="AN3235">
        <v>339</v>
      </c>
      <c r="AO3235">
        <v>271</v>
      </c>
      <c r="AP3235">
        <v>193</v>
      </c>
      <c r="AQ3235">
        <v>1.2509225092250922</v>
      </c>
      <c r="AR3235">
        <v>0.28782287822878228</v>
      </c>
      <c r="AS3235">
        <v>0.43067846607669619</v>
      </c>
      <c r="AT3235">
        <v>1.6640926640926641</v>
      </c>
      <c r="AU3235">
        <v>0.11969111969111969</v>
      </c>
      <c r="AV3235">
        <v>0.47099767981438517</v>
      </c>
      <c r="AW3235">
        <v>0.88571428571428568</v>
      </c>
      <c r="AX3235">
        <v>0.61142857142857143</v>
      </c>
      <c r="AY3235">
        <v>0.56129032258064515</v>
      </c>
      <c r="AZ3235">
        <v>0</v>
      </c>
      <c r="BA3235">
        <v>1</v>
      </c>
      <c r="BC3235">
        <v>0.63111111111111107</v>
      </c>
      <c r="BD3235">
        <v>0.62222222222222223</v>
      </c>
      <c r="BE3235">
        <v>0.40140845070422537</v>
      </c>
      <c r="BF3235">
        <v>0</v>
      </c>
      <c r="BG3235">
        <v>1</v>
      </c>
      <c r="BI3235">
        <v>0</v>
      </c>
      <c r="BJ3235">
        <v>1</v>
      </c>
    </row>
    <row r="3236" spans="1:63" x14ac:dyDescent="0.3">
      <c r="A3236">
        <v>2011</v>
      </c>
      <c r="B3236">
        <v>31005</v>
      </c>
      <c r="C3236" t="str">
        <f>VLOOKUP(B3236,'NAAM GEMEENTE'!$A$1:$B$319,2,FALSE)</f>
        <v>Brugge</v>
      </c>
      <c r="D3236">
        <v>1824</v>
      </c>
      <c r="E3236">
        <v>254</v>
      </c>
      <c r="F3236">
        <f t="shared" si="153"/>
        <v>2078</v>
      </c>
      <c r="G3236">
        <v>2273</v>
      </c>
      <c r="H3236">
        <v>1240</v>
      </c>
      <c r="I3236">
        <v>1139</v>
      </c>
      <c r="J3236">
        <v>174</v>
      </c>
      <c r="K3236">
        <v>29</v>
      </c>
      <c r="L3236">
        <v>0</v>
      </c>
      <c r="M3236">
        <v>53</v>
      </c>
      <c r="N3236">
        <v>1941</v>
      </c>
      <c r="O3236">
        <v>272</v>
      </c>
      <c r="P3236">
        <f t="shared" si="154"/>
        <v>2213</v>
      </c>
      <c r="Q3236">
        <v>2361</v>
      </c>
      <c r="R3236">
        <v>1367</v>
      </c>
      <c r="S3236">
        <v>1280</v>
      </c>
      <c r="T3236">
        <v>190</v>
      </c>
      <c r="U3236">
        <v>30</v>
      </c>
      <c r="V3236">
        <v>0</v>
      </c>
      <c r="W3236">
        <v>59</v>
      </c>
      <c r="X3236">
        <v>3877</v>
      </c>
      <c r="Y3236">
        <v>690</v>
      </c>
      <c r="Z3236">
        <f t="shared" si="155"/>
        <v>4567</v>
      </c>
      <c r="AA3236">
        <v>4750</v>
      </c>
      <c r="AB3236">
        <v>4092</v>
      </c>
      <c r="AC3236">
        <v>3526</v>
      </c>
      <c r="AD3236">
        <v>617</v>
      </c>
      <c r="AE3236">
        <v>59</v>
      </c>
      <c r="AF3236">
        <v>0</v>
      </c>
      <c r="AG3236">
        <v>125</v>
      </c>
      <c r="AH3236">
        <v>17736</v>
      </c>
      <c r="AI3236">
        <v>7500</v>
      </c>
      <c r="AJ3236">
        <v>6986</v>
      </c>
      <c r="AK3236">
        <v>2.3647999999999998</v>
      </c>
      <c r="AL3236">
        <v>6.8533333333333335E-2</v>
      </c>
      <c r="AM3236">
        <v>0.60611186287776275</v>
      </c>
      <c r="AN3236">
        <v>4567</v>
      </c>
      <c r="AO3236">
        <v>2213</v>
      </c>
      <c r="AP3236">
        <v>2078</v>
      </c>
      <c r="AQ3236">
        <v>2.0637144148215092</v>
      </c>
      <c r="AR3236">
        <v>6.1003163126976956E-2</v>
      </c>
      <c r="AS3236">
        <v>0.54499671556820672</v>
      </c>
      <c r="AT3236">
        <v>2.0118593816179584</v>
      </c>
      <c r="AU3236">
        <v>3.727234222786955E-2</v>
      </c>
      <c r="AV3236">
        <v>0.52147368421052631</v>
      </c>
      <c r="AW3236">
        <v>2.9934162399414777</v>
      </c>
      <c r="AX3236">
        <v>9.2904169714703735E-2</v>
      </c>
      <c r="AY3236">
        <v>0.69696969696969702</v>
      </c>
      <c r="AZ3236">
        <v>3.2473684210526317</v>
      </c>
      <c r="BA3236">
        <v>8.4210526315789472E-2</v>
      </c>
      <c r="BB3236">
        <v>0.71799027552674233</v>
      </c>
      <c r="BC3236">
        <v>2.7546875000000002</v>
      </c>
      <c r="BD3236">
        <v>0.11015625</v>
      </c>
      <c r="BE3236">
        <v>0.6769710720363018</v>
      </c>
      <c r="BF3236">
        <v>1.9666666666666666</v>
      </c>
      <c r="BG3236">
        <v>3.3333333333333333E-2</v>
      </c>
      <c r="BH3236">
        <v>0.50847457627118642</v>
      </c>
      <c r="BI3236">
        <v>2.1186440677966103</v>
      </c>
      <c r="BJ3236">
        <v>0.10169491525423729</v>
      </c>
      <c r="BK3236">
        <v>0.57599999999999996</v>
      </c>
    </row>
    <row r="3237" spans="1:63" x14ac:dyDescent="0.3">
      <c r="A3237">
        <v>2011</v>
      </c>
      <c r="B3237">
        <v>31006</v>
      </c>
      <c r="C3237" t="str">
        <f>VLOOKUP(B3237,'NAAM GEMEENTE'!$A$1:$B$319,2,FALSE)</f>
        <v>Damme</v>
      </c>
      <c r="D3237">
        <v>0</v>
      </c>
      <c r="E3237">
        <v>0</v>
      </c>
      <c r="F3237">
        <f t="shared" si="153"/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205</v>
      </c>
      <c r="O3237">
        <v>30</v>
      </c>
      <c r="P3237">
        <f t="shared" si="154"/>
        <v>235</v>
      </c>
      <c r="Q3237">
        <v>231</v>
      </c>
      <c r="R3237">
        <v>144</v>
      </c>
      <c r="S3237">
        <v>126</v>
      </c>
      <c r="T3237">
        <v>5</v>
      </c>
      <c r="U3237">
        <v>1</v>
      </c>
      <c r="V3237">
        <v>0</v>
      </c>
      <c r="W3237">
        <v>3</v>
      </c>
      <c r="Z3237">
        <f t="shared" si="155"/>
        <v>0</v>
      </c>
      <c r="AI3237">
        <v>745</v>
      </c>
      <c r="AJ3237">
        <v>0</v>
      </c>
      <c r="AL3237">
        <v>1</v>
      </c>
      <c r="AO3237">
        <v>235</v>
      </c>
      <c r="AP3237">
        <v>0</v>
      </c>
      <c r="AR3237">
        <v>1</v>
      </c>
      <c r="AU3237">
        <v>1</v>
      </c>
      <c r="AX3237">
        <v>1</v>
      </c>
      <c r="BA3237">
        <v>1</v>
      </c>
      <c r="BD3237">
        <v>1</v>
      </c>
      <c r="BG3237">
        <v>1</v>
      </c>
      <c r="BJ3237">
        <v>1</v>
      </c>
    </row>
    <row r="3238" spans="1:63" x14ac:dyDescent="0.3">
      <c r="A3238">
        <v>2011</v>
      </c>
      <c r="B3238">
        <v>31012</v>
      </c>
      <c r="C3238" t="str">
        <f>VLOOKUP(B3238,'NAAM GEMEENTE'!$A$1:$B$319,2,FALSE)</f>
        <v>Jabbeke</v>
      </c>
      <c r="D3238">
        <v>0</v>
      </c>
      <c r="E3238">
        <v>0</v>
      </c>
      <c r="F3238">
        <f t="shared" si="153"/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324</v>
      </c>
      <c r="O3238">
        <v>30</v>
      </c>
      <c r="P3238">
        <f t="shared" si="154"/>
        <v>354</v>
      </c>
      <c r="Q3238">
        <v>361</v>
      </c>
      <c r="R3238">
        <v>247</v>
      </c>
      <c r="S3238">
        <v>159</v>
      </c>
      <c r="T3238">
        <v>17</v>
      </c>
      <c r="U3238">
        <v>1</v>
      </c>
      <c r="V3238">
        <v>0</v>
      </c>
      <c r="W3238">
        <v>3</v>
      </c>
      <c r="Z3238">
        <f t="shared" si="155"/>
        <v>0</v>
      </c>
      <c r="AI3238">
        <v>1142</v>
      </c>
      <c r="AJ3238">
        <v>0</v>
      </c>
      <c r="AL3238">
        <v>1</v>
      </c>
      <c r="AO3238">
        <v>354</v>
      </c>
      <c r="AP3238">
        <v>0</v>
      </c>
      <c r="AR3238">
        <v>1</v>
      </c>
      <c r="AU3238">
        <v>1</v>
      </c>
      <c r="AX3238">
        <v>1</v>
      </c>
      <c r="BA3238">
        <v>1</v>
      </c>
      <c r="BD3238">
        <v>1</v>
      </c>
      <c r="BG3238">
        <v>1</v>
      </c>
      <c r="BJ3238">
        <v>1</v>
      </c>
    </row>
    <row r="3239" spans="1:63" x14ac:dyDescent="0.3">
      <c r="A3239">
        <v>2011</v>
      </c>
      <c r="B3239">
        <v>31022</v>
      </c>
      <c r="C3239" t="str">
        <f>VLOOKUP(B3239,'NAAM GEMEENTE'!$A$1:$B$319,2,FALSE)</f>
        <v>Oostkamp</v>
      </c>
      <c r="D3239">
        <v>100</v>
      </c>
      <c r="E3239">
        <v>0</v>
      </c>
      <c r="F3239">
        <f t="shared" si="153"/>
        <v>100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454</v>
      </c>
      <c r="O3239">
        <v>48</v>
      </c>
      <c r="P3239">
        <f t="shared" si="154"/>
        <v>502</v>
      </c>
      <c r="Q3239">
        <v>463</v>
      </c>
      <c r="R3239">
        <v>330</v>
      </c>
      <c r="S3239">
        <v>263</v>
      </c>
      <c r="T3239">
        <v>24</v>
      </c>
      <c r="U3239">
        <v>7</v>
      </c>
      <c r="V3239">
        <v>0</v>
      </c>
      <c r="W3239">
        <v>7</v>
      </c>
      <c r="X3239">
        <v>120</v>
      </c>
      <c r="Y3239">
        <v>0</v>
      </c>
      <c r="Z3239">
        <f t="shared" si="155"/>
        <v>120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120</v>
      </c>
      <c r="AI3239">
        <v>1596</v>
      </c>
      <c r="AJ3239">
        <v>100</v>
      </c>
      <c r="AK3239">
        <v>7.5187969924812026E-2</v>
      </c>
      <c r="AL3239">
        <v>0.93734335839598992</v>
      </c>
      <c r="AM3239">
        <v>0.16666666666666666</v>
      </c>
      <c r="AN3239">
        <v>120</v>
      </c>
      <c r="AO3239">
        <v>502</v>
      </c>
      <c r="AP3239">
        <v>100</v>
      </c>
      <c r="AQ3239">
        <v>0.23904382470119523</v>
      </c>
      <c r="AR3239">
        <v>0.80079681274900394</v>
      </c>
      <c r="AS3239">
        <v>0.16666666666666666</v>
      </c>
      <c r="AT3239">
        <v>0</v>
      </c>
      <c r="AU3239">
        <v>1</v>
      </c>
      <c r="AW3239">
        <v>0</v>
      </c>
      <c r="AX3239">
        <v>1</v>
      </c>
      <c r="AZ3239">
        <v>0</v>
      </c>
      <c r="BA3239">
        <v>1</v>
      </c>
      <c r="BC3239">
        <v>0</v>
      </c>
      <c r="BD3239">
        <v>1</v>
      </c>
      <c r="BF3239">
        <v>0</v>
      </c>
      <c r="BG3239">
        <v>1</v>
      </c>
      <c r="BI3239">
        <v>0</v>
      </c>
      <c r="BJ3239">
        <v>1</v>
      </c>
    </row>
    <row r="3240" spans="1:63" x14ac:dyDescent="0.3">
      <c r="A3240">
        <v>2011</v>
      </c>
      <c r="B3240">
        <v>31033</v>
      </c>
      <c r="C3240" t="str">
        <f>VLOOKUP(B3240,'NAAM GEMEENTE'!$A$1:$B$319,2,FALSE)</f>
        <v>Torhout</v>
      </c>
      <c r="D3240">
        <v>293</v>
      </c>
      <c r="E3240">
        <v>21</v>
      </c>
      <c r="F3240">
        <f t="shared" si="153"/>
        <v>314</v>
      </c>
      <c r="G3240">
        <v>287</v>
      </c>
      <c r="H3240">
        <v>254</v>
      </c>
      <c r="I3240">
        <v>101</v>
      </c>
      <c r="J3240">
        <v>0</v>
      </c>
      <c r="K3240">
        <v>0</v>
      </c>
      <c r="L3240">
        <v>0</v>
      </c>
      <c r="M3240">
        <v>0</v>
      </c>
      <c r="N3240">
        <v>335</v>
      </c>
      <c r="O3240">
        <v>41</v>
      </c>
      <c r="P3240">
        <f t="shared" si="154"/>
        <v>376</v>
      </c>
      <c r="Q3240">
        <v>314</v>
      </c>
      <c r="R3240">
        <v>337</v>
      </c>
      <c r="S3240">
        <v>212</v>
      </c>
      <c r="T3240">
        <v>16</v>
      </c>
      <c r="U3240">
        <v>2</v>
      </c>
      <c r="V3240">
        <v>0</v>
      </c>
      <c r="W3240">
        <v>14</v>
      </c>
      <c r="X3240">
        <v>782</v>
      </c>
      <c r="Y3240">
        <v>106</v>
      </c>
      <c r="Z3240">
        <f t="shared" si="155"/>
        <v>888</v>
      </c>
      <c r="AA3240">
        <v>849</v>
      </c>
      <c r="AB3240">
        <v>1258</v>
      </c>
      <c r="AC3240">
        <v>553</v>
      </c>
      <c r="AD3240">
        <v>0</v>
      </c>
      <c r="AE3240">
        <v>0</v>
      </c>
      <c r="AF3240">
        <v>0</v>
      </c>
      <c r="AG3240">
        <v>0</v>
      </c>
      <c r="AH3240">
        <v>3548</v>
      </c>
      <c r="AI3240">
        <v>1271</v>
      </c>
      <c r="AJ3240">
        <v>956</v>
      </c>
      <c r="AK3240">
        <v>2.7915027537372148</v>
      </c>
      <c r="AL3240">
        <v>0.24783634933123525</v>
      </c>
      <c r="AM3240">
        <v>0.73055242390078923</v>
      </c>
      <c r="AN3240">
        <v>888</v>
      </c>
      <c r="AO3240">
        <v>376</v>
      </c>
      <c r="AP3240">
        <v>314</v>
      </c>
      <c r="AQ3240">
        <v>2.3617021276595747</v>
      </c>
      <c r="AR3240">
        <v>0.16489361702127658</v>
      </c>
      <c r="AS3240">
        <v>0.64639639639639634</v>
      </c>
      <c r="AT3240">
        <v>2.7038216560509554</v>
      </c>
      <c r="AU3240">
        <v>8.598726114649681E-2</v>
      </c>
      <c r="AV3240">
        <v>0.66195524146054185</v>
      </c>
      <c r="AW3240">
        <v>3.7329376854599405</v>
      </c>
      <c r="AX3240">
        <v>0.24629080118694363</v>
      </c>
      <c r="AY3240">
        <v>0.79809220985691576</v>
      </c>
      <c r="AZ3240">
        <v>0</v>
      </c>
      <c r="BA3240">
        <v>1</v>
      </c>
      <c r="BC3240">
        <v>2.608490566037736</v>
      </c>
      <c r="BD3240">
        <v>0.52358490566037741</v>
      </c>
      <c r="BE3240">
        <v>0.81735985533453892</v>
      </c>
      <c r="BF3240">
        <v>0</v>
      </c>
      <c r="BG3240">
        <v>1</v>
      </c>
      <c r="BI3240">
        <v>0</v>
      </c>
      <c r="BJ3240">
        <v>1</v>
      </c>
    </row>
    <row r="3241" spans="1:63" x14ac:dyDescent="0.3">
      <c r="A3241">
        <v>2011</v>
      </c>
      <c r="B3241">
        <v>31040</v>
      </c>
      <c r="C3241" t="str">
        <f>VLOOKUP(B3241,'NAAM GEMEENTE'!$A$1:$B$319,2,FALSE)</f>
        <v>Zedelgem</v>
      </c>
      <c r="D3241">
        <v>148</v>
      </c>
      <c r="E3241">
        <v>0</v>
      </c>
      <c r="F3241">
        <f t="shared" si="153"/>
        <v>148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457</v>
      </c>
      <c r="O3241">
        <v>65</v>
      </c>
      <c r="P3241">
        <f t="shared" si="154"/>
        <v>522</v>
      </c>
      <c r="Q3241">
        <v>443</v>
      </c>
      <c r="R3241">
        <v>396</v>
      </c>
      <c r="S3241">
        <v>266</v>
      </c>
      <c r="T3241">
        <v>20</v>
      </c>
      <c r="U3241">
        <v>3</v>
      </c>
      <c r="V3241">
        <v>0</v>
      </c>
      <c r="W3241">
        <v>11</v>
      </c>
      <c r="X3241">
        <v>168</v>
      </c>
      <c r="Y3241">
        <v>0</v>
      </c>
      <c r="Z3241">
        <f t="shared" si="155"/>
        <v>168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168</v>
      </c>
      <c r="AI3241">
        <v>1661</v>
      </c>
      <c r="AJ3241">
        <v>148</v>
      </c>
      <c r="AK3241">
        <v>0.10114388922335943</v>
      </c>
      <c r="AL3241">
        <v>0.91089704996989762</v>
      </c>
      <c r="AM3241">
        <v>0.11904761904761904</v>
      </c>
      <c r="AN3241">
        <v>168</v>
      </c>
      <c r="AO3241">
        <v>522</v>
      </c>
      <c r="AP3241">
        <v>148</v>
      </c>
      <c r="AQ3241">
        <v>0.32183908045977011</v>
      </c>
      <c r="AR3241">
        <v>0.71647509578544066</v>
      </c>
      <c r="AS3241">
        <v>0.11904761904761904</v>
      </c>
      <c r="AT3241">
        <v>0</v>
      </c>
      <c r="AU3241">
        <v>1</v>
      </c>
      <c r="AW3241">
        <v>0</v>
      </c>
      <c r="AX3241">
        <v>1</v>
      </c>
      <c r="AZ3241">
        <v>0</v>
      </c>
      <c r="BA3241">
        <v>1</v>
      </c>
      <c r="BC3241">
        <v>0</v>
      </c>
      <c r="BD3241">
        <v>1</v>
      </c>
      <c r="BF3241">
        <v>0</v>
      </c>
      <c r="BG3241">
        <v>1</v>
      </c>
      <c r="BI3241">
        <v>0</v>
      </c>
      <c r="BJ3241">
        <v>1</v>
      </c>
    </row>
    <row r="3242" spans="1:63" x14ac:dyDescent="0.3">
      <c r="A3242">
        <v>2011</v>
      </c>
      <c r="B3242">
        <v>31042</v>
      </c>
      <c r="C3242" t="str">
        <f>VLOOKUP(B3242,'NAAM GEMEENTE'!$A$1:$B$319,2,FALSE)</f>
        <v>Zuienkerke</v>
      </c>
      <c r="D3242">
        <v>0</v>
      </c>
      <c r="E3242">
        <v>0</v>
      </c>
      <c r="F3242">
        <f t="shared" si="153"/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61</v>
      </c>
      <c r="O3242">
        <v>7</v>
      </c>
      <c r="P3242">
        <f t="shared" si="154"/>
        <v>68</v>
      </c>
      <c r="Q3242">
        <v>56</v>
      </c>
      <c r="R3242">
        <v>43</v>
      </c>
      <c r="S3242">
        <v>27</v>
      </c>
      <c r="T3242">
        <v>2</v>
      </c>
      <c r="U3242">
        <v>0</v>
      </c>
      <c r="V3242">
        <v>0</v>
      </c>
      <c r="W3242">
        <v>1</v>
      </c>
      <c r="Z3242">
        <f t="shared" si="155"/>
        <v>0</v>
      </c>
      <c r="AI3242">
        <v>197</v>
      </c>
      <c r="AJ3242">
        <v>0</v>
      </c>
      <c r="AL3242">
        <v>1</v>
      </c>
      <c r="AO3242">
        <v>68</v>
      </c>
      <c r="AP3242">
        <v>0</v>
      </c>
      <c r="AR3242">
        <v>1</v>
      </c>
      <c r="AU3242">
        <v>1</v>
      </c>
      <c r="AX3242">
        <v>1</v>
      </c>
      <c r="BA3242">
        <v>1</v>
      </c>
      <c r="BD3242">
        <v>1</v>
      </c>
      <c r="BJ3242">
        <v>1</v>
      </c>
    </row>
    <row r="3243" spans="1:63" x14ac:dyDescent="0.3">
      <c r="A3243">
        <v>2011</v>
      </c>
      <c r="B3243">
        <v>31043</v>
      </c>
      <c r="C3243" t="str">
        <f>VLOOKUP(B3243,'NAAM GEMEENTE'!$A$1:$B$319,2,FALSE)</f>
        <v>Knokke-Heist</v>
      </c>
      <c r="D3243">
        <v>321</v>
      </c>
      <c r="E3243">
        <v>39</v>
      </c>
      <c r="F3243">
        <f t="shared" si="153"/>
        <v>360</v>
      </c>
      <c r="G3243">
        <v>282</v>
      </c>
      <c r="H3243">
        <v>92</v>
      </c>
      <c r="I3243">
        <v>81</v>
      </c>
      <c r="J3243">
        <v>0</v>
      </c>
      <c r="K3243">
        <v>0</v>
      </c>
      <c r="L3243">
        <v>0</v>
      </c>
      <c r="M3243">
        <v>0</v>
      </c>
      <c r="N3243">
        <v>505</v>
      </c>
      <c r="O3243">
        <v>78</v>
      </c>
      <c r="P3243">
        <f t="shared" si="154"/>
        <v>583</v>
      </c>
      <c r="Q3243">
        <v>583</v>
      </c>
      <c r="R3243">
        <v>359</v>
      </c>
      <c r="S3243">
        <v>273</v>
      </c>
      <c r="T3243">
        <v>24</v>
      </c>
      <c r="U3243">
        <v>4</v>
      </c>
      <c r="V3243">
        <v>0</v>
      </c>
      <c r="W3243">
        <v>5</v>
      </c>
      <c r="X3243">
        <v>377</v>
      </c>
      <c r="Y3243">
        <v>49</v>
      </c>
      <c r="Z3243">
        <f t="shared" si="155"/>
        <v>426</v>
      </c>
      <c r="AA3243">
        <v>313</v>
      </c>
      <c r="AB3243">
        <v>132</v>
      </c>
      <c r="AC3243">
        <v>146</v>
      </c>
      <c r="AD3243">
        <v>0</v>
      </c>
      <c r="AE3243">
        <v>0</v>
      </c>
      <c r="AF3243">
        <v>0</v>
      </c>
      <c r="AG3243">
        <v>0</v>
      </c>
      <c r="AH3243">
        <v>1017</v>
      </c>
      <c r="AI3243">
        <v>1831</v>
      </c>
      <c r="AJ3243">
        <v>815</v>
      </c>
      <c r="AK3243">
        <v>0.55543418896777719</v>
      </c>
      <c r="AL3243">
        <v>0.55488803932277442</v>
      </c>
      <c r="AM3243">
        <v>0.19862340216322516</v>
      </c>
      <c r="AN3243">
        <v>426</v>
      </c>
      <c r="AO3243">
        <v>583</v>
      </c>
      <c r="AP3243">
        <v>360</v>
      </c>
      <c r="AQ3243">
        <v>0.73070325900514577</v>
      </c>
      <c r="AR3243">
        <v>0.38250428816466553</v>
      </c>
      <c r="AS3243">
        <v>0.15492957746478872</v>
      </c>
      <c r="AT3243">
        <v>0.53687821612349917</v>
      </c>
      <c r="AU3243">
        <v>0.516295025728988</v>
      </c>
      <c r="AV3243">
        <v>9.9041533546325874E-2</v>
      </c>
      <c r="AW3243">
        <v>0.36768802228412256</v>
      </c>
      <c r="AX3243">
        <v>0.74373259052924789</v>
      </c>
      <c r="AY3243">
        <v>0.30303030303030304</v>
      </c>
      <c r="AZ3243">
        <v>0</v>
      </c>
      <c r="BA3243">
        <v>1</v>
      </c>
      <c r="BC3243">
        <v>0.53479853479853479</v>
      </c>
      <c r="BD3243">
        <v>0.70329670329670335</v>
      </c>
      <c r="BE3243">
        <v>0.4452054794520548</v>
      </c>
      <c r="BF3243">
        <v>0</v>
      </c>
      <c r="BG3243">
        <v>1</v>
      </c>
      <c r="BI3243">
        <v>0</v>
      </c>
      <c r="BJ3243">
        <v>1</v>
      </c>
    </row>
    <row r="3244" spans="1:63" x14ac:dyDescent="0.3">
      <c r="A3244">
        <v>2011</v>
      </c>
      <c r="B3244">
        <v>32003</v>
      </c>
      <c r="C3244" t="str">
        <f>VLOOKUP(B3244,'NAAM GEMEENTE'!$A$1:$B$319,2,FALSE)</f>
        <v>Diksmuide</v>
      </c>
      <c r="D3244">
        <v>224</v>
      </c>
      <c r="E3244">
        <v>39</v>
      </c>
      <c r="F3244">
        <f t="shared" si="153"/>
        <v>263</v>
      </c>
      <c r="G3244">
        <v>211</v>
      </c>
      <c r="H3244">
        <v>175</v>
      </c>
      <c r="I3244">
        <v>92</v>
      </c>
      <c r="J3244">
        <v>0</v>
      </c>
      <c r="K3244">
        <v>0</v>
      </c>
      <c r="L3244">
        <v>0</v>
      </c>
      <c r="M3244">
        <v>0</v>
      </c>
      <c r="N3244">
        <v>277</v>
      </c>
      <c r="O3244">
        <v>63</v>
      </c>
      <c r="P3244">
        <f t="shared" si="154"/>
        <v>340</v>
      </c>
      <c r="Q3244">
        <v>245</v>
      </c>
      <c r="R3244">
        <v>299</v>
      </c>
      <c r="S3244">
        <v>209</v>
      </c>
      <c r="T3244">
        <v>8</v>
      </c>
      <c r="U3244">
        <v>1</v>
      </c>
      <c r="V3244">
        <v>0</v>
      </c>
      <c r="W3244">
        <v>23</v>
      </c>
      <c r="X3244">
        <v>406</v>
      </c>
      <c r="Y3244">
        <v>94</v>
      </c>
      <c r="Z3244">
        <f t="shared" si="155"/>
        <v>500</v>
      </c>
      <c r="AA3244">
        <v>343</v>
      </c>
      <c r="AB3244">
        <v>350</v>
      </c>
      <c r="AC3244">
        <v>246</v>
      </c>
      <c r="AD3244">
        <v>0</v>
      </c>
      <c r="AE3244">
        <v>0</v>
      </c>
      <c r="AF3244">
        <v>0</v>
      </c>
      <c r="AG3244">
        <v>0</v>
      </c>
      <c r="AH3244">
        <v>1439</v>
      </c>
      <c r="AI3244">
        <v>1125</v>
      </c>
      <c r="AJ3244">
        <v>741</v>
      </c>
      <c r="AK3244">
        <v>1.2791111111111111</v>
      </c>
      <c r="AL3244">
        <v>0.34133333333333332</v>
      </c>
      <c r="AM3244">
        <v>0.48505906879777622</v>
      </c>
      <c r="AN3244">
        <v>500</v>
      </c>
      <c r="AO3244">
        <v>340</v>
      </c>
      <c r="AP3244">
        <v>263</v>
      </c>
      <c r="AQ3244">
        <v>1.4705882352941178</v>
      </c>
      <c r="AR3244">
        <v>0.22647058823529412</v>
      </c>
      <c r="AS3244">
        <v>0.47399999999999998</v>
      </c>
      <c r="AT3244">
        <v>1.4</v>
      </c>
      <c r="AU3244">
        <v>0.13877551020408163</v>
      </c>
      <c r="AV3244">
        <v>0.38483965014577259</v>
      </c>
      <c r="AW3244">
        <v>1.1705685618729098</v>
      </c>
      <c r="AX3244">
        <v>0.41471571906354515</v>
      </c>
      <c r="AY3244">
        <v>0.5</v>
      </c>
      <c r="AZ3244">
        <v>0</v>
      </c>
      <c r="BA3244">
        <v>1</v>
      </c>
      <c r="BC3244">
        <v>1.1770334928229664</v>
      </c>
      <c r="BD3244">
        <v>0.55980861244019142</v>
      </c>
      <c r="BE3244">
        <v>0.62601626016260159</v>
      </c>
      <c r="BF3244">
        <v>0</v>
      </c>
      <c r="BG3244">
        <v>1</v>
      </c>
      <c r="BI3244">
        <v>0</v>
      </c>
      <c r="BJ3244">
        <v>1</v>
      </c>
    </row>
    <row r="3245" spans="1:63" x14ac:dyDescent="0.3">
      <c r="A3245">
        <v>2011</v>
      </c>
      <c r="B3245">
        <v>32006</v>
      </c>
      <c r="C3245" t="str">
        <f>VLOOKUP(B3245,'NAAM GEMEENTE'!$A$1:$B$319,2,FALSE)</f>
        <v>Houthulst</v>
      </c>
      <c r="D3245">
        <v>0</v>
      </c>
      <c r="E3245">
        <v>0</v>
      </c>
      <c r="F3245">
        <f t="shared" si="153"/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166</v>
      </c>
      <c r="O3245">
        <v>34</v>
      </c>
      <c r="P3245">
        <f t="shared" si="154"/>
        <v>200</v>
      </c>
      <c r="Q3245">
        <v>106</v>
      </c>
      <c r="R3245">
        <v>197</v>
      </c>
      <c r="S3245">
        <v>154</v>
      </c>
      <c r="T3245">
        <v>3</v>
      </c>
      <c r="U3245">
        <v>0</v>
      </c>
      <c r="V3245">
        <v>0</v>
      </c>
      <c r="W3245">
        <v>20</v>
      </c>
      <c r="Z3245">
        <f t="shared" si="155"/>
        <v>0</v>
      </c>
      <c r="AI3245">
        <v>680</v>
      </c>
      <c r="AJ3245">
        <v>0</v>
      </c>
      <c r="AL3245">
        <v>1</v>
      </c>
      <c r="AO3245">
        <v>200</v>
      </c>
      <c r="AP3245">
        <v>0</v>
      </c>
      <c r="AR3245">
        <v>1</v>
      </c>
      <c r="AU3245">
        <v>1</v>
      </c>
      <c r="AX3245">
        <v>1</v>
      </c>
      <c r="BA3245">
        <v>1</v>
      </c>
      <c r="BD3245">
        <v>1</v>
      </c>
      <c r="BJ3245">
        <v>1</v>
      </c>
    </row>
    <row r="3246" spans="1:63" x14ac:dyDescent="0.3">
      <c r="A3246">
        <v>2011</v>
      </c>
      <c r="B3246">
        <v>32010</v>
      </c>
      <c r="C3246" t="str">
        <f>VLOOKUP(B3246,'NAAM GEMEENTE'!$A$1:$B$319,2,FALSE)</f>
        <v>Koekelare</v>
      </c>
      <c r="D3246">
        <v>99</v>
      </c>
      <c r="E3246">
        <v>3</v>
      </c>
      <c r="F3246">
        <f t="shared" si="153"/>
        <v>102</v>
      </c>
      <c r="G3246">
        <v>37</v>
      </c>
      <c r="H3246">
        <v>19</v>
      </c>
      <c r="I3246">
        <v>26</v>
      </c>
      <c r="J3246">
        <v>0</v>
      </c>
      <c r="K3246">
        <v>0</v>
      </c>
      <c r="L3246">
        <v>0</v>
      </c>
      <c r="M3246">
        <v>0</v>
      </c>
      <c r="N3246">
        <v>139</v>
      </c>
      <c r="O3246">
        <v>22</v>
      </c>
      <c r="P3246">
        <f t="shared" si="154"/>
        <v>161</v>
      </c>
      <c r="Q3246">
        <v>90</v>
      </c>
      <c r="R3246">
        <v>138</v>
      </c>
      <c r="S3246">
        <v>129</v>
      </c>
      <c r="T3246">
        <v>8</v>
      </c>
      <c r="U3246">
        <v>1</v>
      </c>
      <c r="V3246">
        <v>0</v>
      </c>
      <c r="W3246">
        <v>9</v>
      </c>
      <c r="X3246">
        <v>177</v>
      </c>
      <c r="Y3246">
        <v>17</v>
      </c>
      <c r="Z3246">
        <f t="shared" si="155"/>
        <v>194</v>
      </c>
      <c r="AA3246">
        <v>86</v>
      </c>
      <c r="AB3246">
        <v>34</v>
      </c>
      <c r="AC3246">
        <v>47</v>
      </c>
      <c r="AD3246">
        <v>0</v>
      </c>
      <c r="AE3246">
        <v>0</v>
      </c>
      <c r="AF3246">
        <v>0</v>
      </c>
      <c r="AG3246">
        <v>0</v>
      </c>
      <c r="AH3246">
        <v>361</v>
      </c>
      <c r="AI3246">
        <v>536</v>
      </c>
      <c r="AJ3246">
        <v>184</v>
      </c>
      <c r="AK3246">
        <v>0.67350746268656714</v>
      </c>
      <c r="AL3246">
        <v>0.65671641791044777</v>
      </c>
      <c r="AM3246">
        <v>0.49030470914127422</v>
      </c>
      <c r="AN3246">
        <v>194</v>
      </c>
      <c r="AO3246">
        <v>161</v>
      </c>
      <c r="AP3246">
        <v>102</v>
      </c>
      <c r="AQ3246">
        <v>1.2049689440993789</v>
      </c>
      <c r="AR3246">
        <v>0.36645962732919257</v>
      </c>
      <c r="AS3246">
        <v>0.47422680412371132</v>
      </c>
      <c r="AT3246">
        <v>0.9555555555555556</v>
      </c>
      <c r="AU3246">
        <v>0.58888888888888891</v>
      </c>
      <c r="AV3246">
        <v>0.56976744186046513</v>
      </c>
      <c r="AW3246">
        <v>0.24637681159420291</v>
      </c>
      <c r="AX3246">
        <v>0.8623188405797102</v>
      </c>
      <c r="AY3246">
        <v>0.44117647058823528</v>
      </c>
      <c r="AZ3246">
        <v>0</v>
      </c>
      <c r="BA3246">
        <v>1</v>
      </c>
      <c r="BC3246">
        <v>0.36434108527131781</v>
      </c>
      <c r="BD3246">
        <v>0.79844961240310075</v>
      </c>
      <c r="BE3246">
        <v>0.44680851063829785</v>
      </c>
      <c r="BF3246">
        <v>0</v>
      </c>
      <c r="BG3246">
        <v>1</v>
      </c>
      <c r="BI3246">
        <v>0</v>
      </c>
      <c r="BJ3246">
        <v>1</v>
      </c>
    </row>
    <row r="3247" spans="1:63" x14ac:dyDescent="0.3">
      <c r="A3247">
        <v>2011</v>
      </c>
      <c r="B3247">
        <v>32011</v>
      </c>
      <c r="C3247" t="str">
        <f>VLOOKUP(B3247,'NAAM GEMEENTE'!$A$1:$B$319,2,FALSE)</f>
        <v>Kortemark</v>
      </c>
      <c r="D3247">
        <v>100</v>
      </c>
      <c r="E3247">
        <v>12</v>
      </c>
      <c r="F3247">
        <f t="shared" si="153"/>
        <v>112</v>
      </c>
      <c r="G3247">
        <v>43</v>
      </c>
      <c r="H3247">
        <v>65</v>
      </c>
      <c r="I3247">
        <v>70</v>
      </c>
      <c r="J3247">
        <v>0</v>
      </c>
      <c r="K3247">
        <v>0</v>
      </c>
      <c r="L3247">
        <v>0</v>
      </c>
      <c r="M3247">
        <v>0</v>
      </c>
      <c r="N3247">
        <v>235</v>
      </c>
      <c r="O3247">
        <v>32</v>
      </c>
      <c r="P3247">
        <f t="shared" si="154"/>
        <v>267</v>
      </c>
      <c r="Q3247">
        <v>169</v>
      </c>
      <c r="R3247">
        <v>228</v>
      </c>
      <c r="S3247">
        <v>176</v>
      </c>
      <c r="T3247">
        <v>5</v>
      </c>
      <c r="U3247">
        <v>0</v>
      </c>
      <c r="V3247">
        <v>0</v>
      </c>
      <c r="W3247">
        <v>13</v>
      </c>
      <c r="X3247">
        <v>249</v>
      </c>
      <c r="Y3247">
        <v>91</v>
      </c>
      <c r="Z3247">
        <f t="shared" si="155"/>
        <v>340</v>
      </c>
      <c r="AA3247">
        <v>72</v>
      </c>
      <c r="AB3247">
        <v>305</v>
      </c>
      <c r="AC3247">
        <v>526</v>
      </c>
      <c r="AD3247">
        <v>0</v>
      </c>
      <c r="AE3247">
        <v>0</v>
      </c>
      <c r="AF3247">
        <v>0</v>
      </c>
      <c r="AG3247">
        <v>0</v>
      </c>
      <c r="AH3247">
        <v>1243</v>
      </c>
      <c r="AI3247">
        <v>858</v>
      </c>
      <c r="AJ3247">
        <v>290</v>
      </c>
      <c r="AK3247">
        <v>1.4487179487179487</v>
      </c>
      <c r="AL3247">
        <v>0.66200466200466201</v>
      </c>
      <c r="AM3247">
        <v>0.76669348350764277</v>
      </c>
      <c r="AN3247">
        <v>340</v>
      </c>
      <c r="AO3247">
        <v>267</v>
      </c>
      <c r="AP3247">
        <v>112</v>
      </c>
      <c r="AQ3247">
        <v>1.2734082397003745</v>
      </c>
      <c r="AR3247">
        <v>0.58052434456928836</v>
      </c>
      <c r="AS3247">
        <v>0.6705882352941176</v>
      </c>
      <c r="AT3247">
        <v>0.42603550295857989</v>
      </c>
      <c r="AU3247">
        <v>0.74556213017751483</v>
      </c>
      <c r="AV3247">
        <v>0.40277777777777779</v>
      </c>
      <c r="AW3247">
        <v>1.3377192982456141</v>
      </c>
      <c r="AX3247">
        <v>0.71491228070175439</v>
      </c>
      <c r="AY3247">
        <v>0.78688524590163933</v>
      </c>
      <c r="AZ3247">
        <v>0</v>
      </c>
      <c r="BA3247">
        <v>1</v>
      </c>
      <c r="BC3247">
        <v>2.9886363636363638</v>
      </c>
      <c r="BD3247">
        <v>0.60227272727272729</v>
      </c>
      <c r="BE3247">
        <v>0.86692015209125473</v>
      </c>
      <c r="BI3247">
        <v>0</v>
      </c>
      <c r="BJ3247">
        <v>1</v>
      </c>
    </row>
    <row r="3248" spans="1:63" x14ac:dyDescent="0.3">
      <c r="A3248">
        <v>2011</v>
      </c>
      <c r="B3248">
        <v>32030</v>
      </c>
      <c r="C3248" t="str">
        <f>VLOOKUP(B3248,'NAAM GEMEENTE'!$A$1:$B$319,2,FALSE)</f>
        <v>Lo-Reninge</v>
      </c>
      <c r="D3248">
        <v>0</v>
      </c>
      <c r="E3248">
        <v>0</v>
      </c>
      <c r="F3248">
        <f t="shared" si="153"/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76</v>
      </c>
      <c r="O3248">
        <v>8</v>
      </c>
      <c r="P3248">
        <f t="shared" si="154"/>
        <v>84</v>
      </c>
      <c r="Q3248">
        <v>70</v>
      </c>
      <c r="R3248">
        <v>78</v>
      </c>
      <c r="S3248">
        <v>43</v>
      </c>
      <c r="T3248">
        <v>3</v>
      </c>
      <c r="U3248">
        <v>0</v>
      </c>
      <c r="V3248">
        <v>0</v>
      </c>
      <c r="W3248">
        <v>2</v>
      </c>
      <c r="Z3248">
        <f t="shared" si="155"/>
        <v>0</v>
      </c>
      <c r="AI3248">
        <v>280</v>
      </c>
      <c r="AJ3248">
        <v>0</v>
      </c>
      <c r="AL3248">
        <v>1</v>
      </c>
      <c r="AO3248">
        <v>84</v>
      </c>
      <c r="AP3248">
        <v>0</v>
      </c>
      <c r="AR3248">
        <v>1</v>
      </c>
      <c r="AU3248">
        <v>1</v>
      </c>
      <c r="AX3248">
        <v>1</v>
      </c>
      <c r="BA3248">
        <v>1</v>
      </c>
      <c r="BD3248">
        <v>1</v>
      </c>
      <c r="BJ3248">
        <v>1</v>
      </c>
    </row>
    <row r="3249" spans="1:62" x14ac:dyDescent="0.3">
      <c r="A3249">
        <v>2011</v>
      </c>
      <c r="B3249">
        <v>33011</v>
      </c>
      <c r="C3249" t="str">
        <f>VLOOKUP(B3249,'NAAM GEMEENTE'!$A$1:$B$319,2,FALSE)</f>
        <v>Ieper</v>
      </c>
      <c r="D3249">
        <v>498</v>
      </c>
      <c r="E3249">
        <v>78</v>
      </c>
      <c r="F3249">
        <f t="shared" si="153"/>
        <v>576</v>
      </c>
      <c r="G3249">
        <v>445</v>
      </c>
      <c r="H3249">
        <v>487</v>
      </c>
      <c r="I3249">
        <v>316</v>
      </c>
      <c r="J3249">
        <v>23</v>
      </c>
      <c r="K3249">
        <v>0</v>
      </c>
      <c r="L3249">
        <v>0</v>
      </c>
      <c r="M3249">
        <v>0</v>
      </c>
      <c r="N3249">
        <v>553</v>
      </c>
      <c r="O3249">
        <v>96</v>
      </c>
      <c r="P3249">
        <f t="shared" si="154"/>
        <v>649</v>
      </c>
      <c r="Q3249">
        <v>510</v>
      </c>
      <c r="R3249">
        <v>616</v>
      </c>
      <c r="S3249">
        <v>443</v>
      </c>
      <c r="T3249">
        <v>31</v>
      </c>
      <c r="U3249">
        <v>4</v>
      </c>
      <c r="V3249">
        <v>0</v>
      </c>
      <c r="W3249">
        <v>22</v>
      </c>
      <c r="X3249">
        <v>1088</v>
      </c>
      <c r="Y3249">
        <v>204</v>
      </c>
      <c r="Z3249">
        <f t="shared" si="155"/>
        <v>1292</v>
      </c>
      <c r="AA3249">
        <v>808</v>
      </c>
      <c r="AB3249">
        <v>1057</v>
      </c>
      <c r="AC3249">
        <v>804</v>
      </c>
      <c r="AD3249">
        <v>62</v>
      </c>
      <c r="AE3249">
        <v>0</v>
      </c>
      <c r="AF3249">
        <v>0</v>
      </c>
      <c r="AG3249">
        <v>0</v>
      </c>
      <c r="AH3249">
        <v>4023</v>
      </c>
      <c r="AI3249">
        <v>2275</v>
      </c>
      <c r="AJ3249">
        <v>1847</v>
      </c>
      <c r="AK3249">
        <v>1.7683516483516484</v>
      </c>
      <c r="AL3249">
        <v>0.18813186813186814</v>
      </c>
      <c r="AM3249">
        <v>0.54088988317176234</v>
      </c>
      <c r="AN3249">
        <v>1292</v>
      </c>
      <c r="AO3249">
        <v>649</v>
      </c>
      <c r="AP3249">
        <v>576</v>
      </c>
      <c r="AQ3249">
        <v>1.9907550077041603</v>
      </c>
      <c r="AR3249">
        <v>0.11248073959938366</v>
      </c>
      <c r="AS3249">
        <v>0.55417956656346745</v>
      </c>
      <c r="AT3249">
        <v>1.584313725490196</v>
      </c>
      <c r="AU3249">
        <v>0.12745098039215685</v>
      </c>
      <c r="AV3249">
        <v>0.44925742574257427</v>
      </c>
      <c r="AW3249">
        <v>1.7159090909090908</v>
      </c>
      <c r="AX3249">
        <v>0.20941558441558442</v>
      </c>
      <c r="AY3249">
        <v>0.53926206244087038</v>
      </c>
      <c r="AZ3249">
        <v>2</v>
      </c>
      <c r="BA3249">
        <v>0.25806451612903225</v>
      </c>
      <c r="BB3249">
        <v>0.62903225806451613</v>
      </c>
      <c r="BC3249">
        <v>1.8148984198645599</v>
      </c>
      <c r="BD3249">
        <v>0.28668171557562078</v>
      </c>
      <c r="BE3249">
        <v>0.60696517412935325</v>
      </c>
      <c r="BF3249">
        <v>0</v>
      </c>
      <c r="BG3249">
        <v>1</v>
      </c>
      <c r="BI3249">
        <v>0</v>
      </c>
      <c r="BJ3249">
        <v>1</v>
      </c>
    </row>
    <row r="3250" spans="1:62" x14ac:dyDescent="0.3">
      <c r="A3250">
        <v>2011</v>
      </c>
      <c r="B3250">
        <v>33016</v>
      </c>
      <c r="C3250" t="str">
        <f>VLOOKUP(B3250,'NAAM GEMEENTE'!$A$1:$B$319,2,FALSE)</f>
        <v>Mesen</v>
      </c>
      <c r="D3250">
        <v>0</v>
      </c>
      <c r="E3250">
        <v>0</v>
      </c>
      <c r="F3250">
        <f t="shared" si="153"/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9</v>
      </c>
      <c r="O3250">
        <v>7</v>
      </c>
      <c r="P3250">
        <f t="shared" si="154"/>
        <v>16</v>
      </c>
      <c r="Q3250">
        <v>6</v>
      </c>
      <c r="R3250">
        <v>7</v>
      </c>
      <c r="S3250">
        <v>15</v>
      </c>
      <c r="T3250">
        <v>0</v>
      </c>
      <c r="U3250">
        <v>0</v>
      </c>
      <c r="V3250">
        <v>0</v>
      </c>
      <c r="W3250">
        <v>0</v>
      </c>
      <c r="Z3250">
        <f t="shared" si="155"/>
        <v>0</v>
      </c>
      <c r="AI3250">
        <v>44</v>
      </c>
      <c r="AJ3250">
        <v>0</v>
      </c>
      <c r="AL3250">
        <v>1</v>
      </c>
      <c r="AO3250">
        <v>16</v>
      </c>
      <c r="AP3250">
        <v>0</v>
      </c>
      <c r="AR3250">
        <v>1</v>
      </c>
      <c r="AU3250">
        <v>1</v>
      </c>
      <c r="AX3250">
        <v>1</v>
      </c>
      <c r="BD3250">
        <v>1</v>
      </c>
    </row>
    <row r="3251" spans="1:62" x14ac:dyDescent="0.3">
      <c r="A3251">
        <v>2011</v>
      </c>
      <c r="B3251">
        <v>33021</v>
      </c>
      <c r="C3251" t="str">
        <f>VLOOKUP(B3251,'NAAM GEMEENTE'!$A$1:$B$319,2,FALSE)</f>
        <v>Poperinge</v>
      </c>
      <c r="D3251">
        <v>320</v>
      </c>
      <c r="E3251">
        <v>69</v>
      </c>
      <c r="F3251">
        <f t="shared" si="153"/>
        <v>389</v>
      </c>
      <c r="G3251">
        <v>263</v>
      </c>
      <c r="H3251">
        <v>230</v>
      </c>
      <c r="I3251">
        <v>259</v>
      </c>
      <c r="J3251">
        <v>0</v>
      </c>
      <c r="K3251">
        <v>0</v>
      </c>
      <c r="L3251">
        <v>0</v>
      </c>
      <c r="M3251">
        <v>0</v>
      </c>
      <c r="N3251">
        <v>350</v>
      </c>
      <c r="O3251">
        <v>84</v>
      </c>
      <c r="P3251">
        <f t="shared" si="154"/>
        <v>434</v>
      </c>
      <c r="Q3251">
        <v>285</v>
      </c>
      <c r="R3251">
        <v>298</v>
      </c>
      <c r="S3251">
        <v>349</v>
      </c>
      <c r="T3251">
        <v>13</v>
      </c>
      <c r="U3251">
        <v>1</v>
      </c>
      <c r="V3251">
        <v>0</v>
      </c>
      <c r="W3251">
        <v>11</v>
      </c>
      <c r="X3251">
        <v>504</v>
      </c>
      <c r="Y3251">
        <v>123</v>
      </c>
      <c r="Z3251">
        <f t="shared" si="155"/>
        <v>627</v>
      </c>
      <c r="AA3251">
        <v>425</v>
      </c>
      <c r="AB3251">
        <v>408</v>
      </c>
      <c r="AC3251">
        <v>475</v>
      </c>
      <c r="AD3251">
        <v>0</v>
      </c>
      <c r="AE3251">
        <v>0</v>
      </c>
      <c r="AF3251">
        <v>0</v>
      </c>
      <c r="AG3251">
        <v>0</v>
      </c>
      <c r="AH3251">
        <v>1935</v>
      </c>
      <c r="AI3251">
        <v>1391</v>
      </c>
      <c r="AJ3251">
        <v>1141</v>
      </c>
      <c r="AK3251">
        <v>1.3910855499640546</v>
      </c>
      <c r="AL3251">
        <v>0.17972681524083392</v>
      </c>
      <c r="AM3251">
        <v>0.4103359173126615</v>
      </c>
      <c r="AN3251">
        <v>627</v>
      </c>
      <c r="AO3251">
        <v>434</v>
      </c>
      <c r="AP3251">
        <v>389</v>
      </c>
      <c r="AQ3251">
        <v>1.4447004608294931</v>
      </c>
      <c r="AR3251">
        <v>0.10368663594470046</v>
      </c>
      <c r="AS3251">
        <v>0.37958532695374803</v>
      </c>
      <c r="AT3251">
        <v>1.4912280701754386</v>
      </c>
      <c r="AU3251">
        <v>7.7192982456140355E-2</v>
      </c>
      <c r="AV3251">
        <v>0.38117647058823528</v>
      </c>
      <c r="AW3251">
        <v>1.3691275167785235</v>
      </c>
      <c r="AX3251">
        <v>0.22818791946308725</v>
      </c>
      <c r="AY3251">
        <v>0.43627450980392157</v>
      </c>
      <c r="AZ3251">
        <v>0</v>
      </c>
      <c r="BA3251">
        <v>1</v>
      </c>
      <c r="BC3251">
        <v>1.3610315186246418</v>
      </c>
      <c r="BD3251">
        <v>0.25787965616045844</v>
      </c>
      <c r="BE3251">
        <v>0.45473684210526316</v>
      </c>
      <c r="BF3251">
        <v>0</v>
      </c>
      <c r="BG3251">
        <v>1</v>
      </c>
      <c r="BI3251">
        <v>0</v>
      </c>
      <c r="BJ3251">
        <v>1</v>
      </c>
    </row>
    <row r="3252" spans="1:62" x14ac:dyDescent="0.3">
      <c r="A3252">
        <v>2011</v>
      </c>
      <c r="B3252">
        <v>33029</v>
      </c>
      <c r="C3252" t="str">
        <f>VLOOKUP(B3252,'NAAM GEMEENTE'!$A$1:$B$319,2,FALSE)</f>
        <v>Wervik</v>
      </c>
      <c r="D3252">
        <v>143</v>
      </c>
      <c r="E3252">
        <v>10</v>
      </c>
      <c r="F3252">
        <f t="shared" si="153"/>
        <v>153</v>
      </c>
      <c r="G3252">
        <v>80</v>
      </c>
      <c r="H3252">
        <v>33</v>
      </c>
      <c r="I3252">
        <v>22</v>
      </c>
      <c r="J3252">
        <v>0</v>
      </c>
      <c r="K3252">
        <v>0</v>
      </c>
      <c r="L3252">
        <v>0</v>
      </c>
      <c r="M3252">
        <v>0</v>
      </c>
      <c r="N3252">
        <v>297</v>
      </c>
      <c r="O3252">
        <v>62</v>
      </c>
      <c r="P3252">
        <f t="shared" si="154"/>
        <v>359</v>
      </c>
      <c r="Q3252">
        <v>241</v>
      </c>
      <c r="R3252">
        <v>272</v>
      </c>
      <c r="S3252">
        <v>251</v>
      </c>
      <c r="T3252">
        <v>10</v>
      </c>
      <c r="U3252">
        <v>3</v>
      </c>
      <c r="V3252">
        <v>0</v>
      </c>
      <c r="W3252">
        <v>10</v>
      </c>
      <c r="X3252">
        <v>185</v>
      </c>
      <c r="Y3252">
        <v>20</v>
      </c>
      <c r="Z3252">
        <f t="shared" si="155"/>
        <v>205</v>
      </c>
      <c r="AA3252">
        <v>95</v>
      </c>
      <c r="AB3252">
        <v>38</v>
      </c>
      <c r="AC3252">
        <v>57</v>
      </c>
      <c r="AD3252">
        <v>0</v>
      </c>
      <c r="AE3252">
        <v>0</v>
      </c>
      <c r="AF3252">
        <v>0</v>
      </c>
      <c r="AG3252">
        <v>0</v>
      </c>
      <c r="AH3252">
        <v>395</v>
      </c>
      <c r="AI3252">
        <v>1146</v>
      </c>
      <c r="AJ3252">
        <v>288</v>
      </c>
      <c r="AK3252">
        <v>0.34467713787085513</v>
      </c>
      <c r="AL3252">
        <v>0.74869109947643975</v>
      </c>
      <c r="AM3252">
        <v>0.27088607594936709</v>
      </c>
      <c r="AN3252">
        <v>205</v>
      </c>
      <c r="AO3252">
        <v>359</v>
      </c>
      <c r="AP3252">
        <v>153</v>
      </c>
      <c r="AQ3252">
        <v>0.57103064066852371</v>
      </c>
      <c r="AR3252">
        <v>0.57381615598885793</v>
      </c>
      <c r="AS3252">
        <v>0.25365853658536586</v>
      </c>
      <c r="AT3252">
        <v>0.39419087136929459</v>
      </c>
      <c r="AU3252">
        <v>0.66804979253112029</v>
      </c>
      <c r="AV3252">
        <v>0.15789473684210525</v>
      </c>
      <c r="AW3252">
        <v>0.13970588235294118</v>
      </c>
      <c r="AX3252">
        <v>0.87867647058823528</v>
      </c>
      <c r="AY3252">
        <v>0.13157894736842105</v>
      </c>
      <c r="AZ3252">
        <v>0</v>
      </c>
      <c r="BA3252">
        <v>1</v>
      </c>
      <c r="BC3252">
        <v>0.22709163346613545</v>
      </c>
      <c r="BD3252">
        <v>0.91235059760956172</v>
      </c>
      <c r="BE3252">
        <v>0.61403508771929827</v>
      </c>
      <c r="BF3252">
        <v>0</v>
      </c>
      <c r="BG3252">
        <v>1</v>
      </c>
      <c r="BI3252">
        <v>0</v>
      </c>
      <c r="BJ3252">
        <v>1</v>
      </c>
    </row>
    <row r="3253" spans="1:62" x14ac:dyDescent="0.3">
      <c r="A3253">
        <v>2011</v>
      </c>
      <c r="B3253">
        <v>33037</v>
      </c>
      <c r="C3253" t="str">
        <f>VLOOKUP(B3253,'NAAM GEMEENTE'!$A$1:$B$319,2,FALSE)</f>
        <v>Zonnebeke</v>
      </c>
      <c r="D3253">
        <v>0</v>
      </c>
      <c r="E3253">
        <v>0</v>
      </c>
      <c r="F3253">
        <f t="shared" si="153"/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253</v>
      </c>
      <c r="O3253">
        <v>41</v>
      </c>
      <c r="P3253">
        <f t="shared" si="154"/>
        <v>294</v>
      </c>
      <c r="Q3253">
        <v>174</v>
      </c>
      <c r="R3253">
        <v>243</v>
      </c>
      <c r="S3253">
        <v>165</v>
      </c>
      <c r="T3253">
        <v>7</v>
      </c>
      <c r="U3253">
        <v>1</v>
      </c>
      <c r="V3253">
        <v>0</v>
      </c>
      <c r="W3253">
        <v>16</v>
      </c>
      <c r="Z3253">
        <f t="shared" si="155"/>
        <v>0</v>
      </c>
      <c r="AI3253">
        <v>900</v>
      </c>
      <c r="AJ3253">
        <v>0</v>
      </c>
      <c r="AL3253">
        <v>1</v>
      </c>
      <c r="AO3253">
        <v>294</v>
      </c>
      <c r="AP3253">
        <v>0</v>
      </c>
      <c r="AR3253">
        <v>1</v>
      </c>
      <c r="AU3253">
        <v>1</v>
      </c>
      <c r="AX3253">
        <v>1</v>
      </c>
      <c r="BA3253">
        <v>1</v>
      </c>
      <c r="BD3253">
        <v>1</v>
      </c>
      <c r="BG3253">
        <v>1</v>
      </c>
      <c r="BJ3253">
        <v>1</v>
      </c>
    </row>
    <row r="3254" spans="1:62" x14ac:dyDescent="0.3">
      <c r="A3254">
        <v>2011</v>
      </c>
      <c r="B3254">
        <v>33039</v>
      </c>
      <c r="C3254" t="str">
        <f>VLOOKUP(B3254,'NAAM GEMEENTE'!$A$1:$B$319,2,FALSE)</f>
        <v>Heuvelland</v>
      </c>
      <c r="D3254">
        <v>0</v>
      </c>
      <c r="E3254">
        <v>0</v>
      </c>
      <c r="F3254">
        <f t="shared" si="153"/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139</v>
      </c>
      <c r="O3254">
        <v>29</v>
      </c>
      <c r="P3254">
        <f t="shared" si="154"/>
        <v>168</v>
      </c>
      <c r="Q3254">
        <v>95</v>
      </c>
      <c r="R3254">
        <v>152</v>
      </c>
      <c r="S3254">
        <v>105</v>
      </c>
      <c r="T3254">
        <v>7</v>
      </c>
      <c r="U3254">
        <v>2</v>
      </c>
      <c r="V3254">
        <v>0</v>
      </c>
      <c r="W3254">
        <v>4</v>
      </c>
      <c r="Z3254">
        <f t="shared" si="155"/>
        <v>0</v>
      </c>
      <c r="AI3254">
        <v>533</v>
      </c>
      <c r="AJ3254">
        <v>0</v>
      </c>
      <c r="AL3254">
        <v>1</v>
      </c>
      <c r="AO3254">
        <v>168</v>
      </c>
      <c r="AP3254">
        <v>0</v>
      </c>
      <c r="AR3254">
        <v>1</v>
      </c>
      <c r="AU3254">
        <v>1</v>
      </c>
      <c r="AX3254">
        <v>1</v>
      </c>
      <c r="BA3254">
        <v>1</v>
      </c>
      <c r="BD3254">
        <v>1</v>
      </c>
      <c r="BG3254">
        <v>1</v>
      </c>
      <c r="BJ3254">
        <v>1</v>
      </c>
    </row>
    <row r="3255" spans="1:62" x14ac:dyDescent="0.3">
      <c r="A3255">
        <v>2011</v>
      </c>
      <c r="B3255">
        <v>33040</v>
      </c>
      <c r="C3255" t="str">
        <f>VLOOKUP(B3255,'NAAM GEMEENTE'!$A$1:$B$319,2,FALSE)</f>
        <v>Langemark-Poelkapelle</v>
      </c>
      <c r="D3255">
        <v>0</v>
      </c>
      <c r="E3255">
        <v>0</v>
      </c>
      <c r="F3255">
        <f t="shared" si="153"/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156</v>
      </c>
      <c r="O3255">
        <v>37</v>
      </c>
      <c r="P3255">
        <f t="shared" si="154"/>
        <v>193</v>
      </c>
      <c r="Q3255">
        <v>100</v>
      </c>
      <c r="R3255">
        <v>155</v>
      </c>
      <c r="S3255">
        <v>126</v>
      </c>
      <c r="T3255">
        <v>5</v>
      </c>
      <c r="U3255">
        <v>38</v>
      </c>
      <c r="V3255">
        <v>0</v>
      </c>
      <c r="W3255">
        <v>11</v>
      </c>
      <c r="Z3255">
        <f t="shared" si="155"/>
        <v>0</v>
      </c>
      <c r="AI3255">
        <v>628</v>
      </c>
      <c r="AJ3255">
        <v>0</v>
      </c>
      <c r="AL3255">
        <v>1</v>
      </c>
      <c r="AO3255">
        <v>193</v>
      </c>
      <c r="AP3255">
        <v>0</v>
      </c>
      <c r="AR3255">
        <v>1</v>
      </c>
      <c r="AU3255">
        <v>1</v>
      </c>
      <c r="AX3255">
        <v>1</v>
      </c>
      <c r="BA3255">
        <v>1</v>
      </c>
      <c r="BD3255">
        <v>1</v>
      </c>
      <c r="BG3255">
        <v>1</v>
      </c>
      <c r="BJ3255">
        <v>1</v>
      </c>
    </row>
    <row r="3256" spans="1:62" x14ac:dyDescent="0.3">
      <c r="A3256">
        <v>2011</v>
      </c>
      <c r="B3256">
        <v>33041</v>
      </c>
      <c r="C3256" t="str">
        <f>VLOOKUP(B3256,'NAAM GEMEENTE'!$A$1:$B$319,2,FALSE)</f>
        <v>Vleteren</v>
      </c>
      <c r="D3256">
        <v>0</v>
      </c>
      <c r="E3256">
        <v>0</v>
      </c>
      <c r="F3256">
        <f t="shared" si="153"/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64</v>
      </c>
      <c r="O3256">
        <v>17</v>
      </c>
      <c r="P3256">
        <f t="shared" si="154"/>
        <v>81</v>
      </c>
      <c r="Q3256">
        <v>48</v>
      </c>
      <c r="R3256">
        <v>47</v>
      </c>
      <c r="S3256">
        <v>77</v>
      </c>
      <c r="T3256">
        <v>0</v>
      </c>
      <c r="U3256">
        <v>0</v>
      </c>
      <c r="V3256">
        <v>0</v>
      </c>
      <c r="W3256">
        <v>1</v>
      </c>
      <c r="Z3256">
        <f t="shared" si="155"/>
        <v>0</v>
      </c>
      <c r="AI3256">
        <v>254</v>
      </c>
      <c r="AJ3256">
        <v>0</v>
      </c>
      <c r="AL3256">
        <v>1</v>
      </c>
      <c r="AO3256">
        <v>81</v>
      </c>
      <c r="AP3256">
        <v>0</v>
      </c>
      <c r="AR3256">
        <v>1</v>
      </c>
      <c r="AU3256">
        <v>1</v>
      </c>
      <c r="AX3256">
        <v>1</v>
      </c>
      <c r="BD3256">
        <v>1</v>
      </c>
      <c r="BJ3256">
        <v>1</v>
      </c>
    </row>
    <row r="3257" spans="1:62" x14ac:dyDescent="0.3">
      <c r="A3257">
        <v>2011</v>
      </c>
      <c r="B3257">
        <v>34002</v>
      </c>
      <c r="C3257" t="str">
        <f>VLOOKUP(B3257,'NAAM GEMEENTE'!$A$1:$B$319,2,FALSE)</f>
        <v>Anzegem</v>
      </c>
      <c r="D3257">
        <v>31</v>
      </c>
      <c r="E3257">
        <v>12</v>
      </c>
      <c r="F3257">
        <f t="shared" si="153"/>
        <v>43</v>
      </c>
      <c r="G3257">
        <v>0</v>
      </c>
      <c r="H3257">
        <v>58</v>
      </c>
      <c r="I3257">
        <v>26</v>
      </c>
      <c r="J3257">
        <v>0</v>
      </c>
      <c r="K3257">
        <v>0</v>
      </c>
      <c r="L3257">
        <v>0</v>
      </c>
      <c r="M3257">
        <v>0</v>
      </c>
      <c r="N3257">
        <v>278</v>
      </c>
      <c r="O3257">
        <v>46</v>
      </c>
      <c r="P3257">
        <f t="shared" si="154"/>
        <v>324</v>
      </c>
      <c r="Q3257">
        <v>236</v>
      </c>
      <c r="R3257">
        <v>265</v>
      </c>
      <c r="S3257">
        <v>142</v>
      </c>
      <c r="T3257">
        <v>10</v>
      </c>
      <c r="U3257">
        <v>0</v>
      </c>
      <c r="V3257">
        <v>0</v>
      </c>
      <c r="W3257">
        <v>20</v>
      </c>
      <c r="X3257">
        <v>96</v>
      </c>
      <c r="Y3257">
        <v>41</v>
      </c>
      <c r="Z3257">
        <f t="shared" si="155"/>
        <v>137</v>
      </c>
      <c r="AA3257">
        <v>0</v>
      </c>
      <c r="AB3257">
        <v>252</v>
      </c>
      <c r="AC3257">
        <v>110</v>
      </c>
      <c r="AD3257">
        <v>0</v>
      </c>
      <c r="AE3257">
        <v>0</v>
      </c>
      <c r="AF3257">
        <v>0</v>
      </c>
      <c r="AG3257">
        <v>0</v>
      </c>
      <c r="AH3257">
        <v>499</v>
      </c>
      <c r="AI3257">
        <v>997</v>
      </c>
      <c r="AJ3257">
        <v>127</v>
      </c>
      <c r="AK3257">
        <v>0.50050150451354058</v>
      </c>
      <c r="AL3257">
        <v>0.872617853560682</v>
      </c>
      <c r="AM3257">
        <v>0.74549098196392782</v>
      </c>
      <c r="AN3257">
        <v>137</v>
      </c>
      <c r="AO3257">
        <v>324</v>
      </c>
      <c r="AP3257">
        <v>43</v>
      </c>
      <c r="AQ3257">
        <v>0.4228395061728395</v>
      </c>
      <c r="AR3257">
        <v>0.86728395061728392</v>
      </c>
      <c r="AS3257">
        <v>0.68613138686131392</v>
      </c>
      <c r="AT3257">
        <v>0</v>
      </c>
      <c r="AU3257">
        <v>1</v>
      </c>
      <c r="AW3257">
        <v>0.95094339622641511</v>
      </c>
      <c r="AX3257">
        <v>0.78113207547169816</v>
      </c>
      <c r="AY3257">
        <v>0.76984126984126988</v>
      </c>
      <c r="AZ3257">
        <v>0</v>
      </c>
      <c r="BA3257">
        <v>1</v>
      </c>
      <c r="BC3257">
        <v>0.77464788732394363</v>
      </c>
      <c r="BD3257">
        <v>0.81690140845070425</v>
      </c>
      <c r="BE3257">
        <v>0.76363636363636367</v>
      </c>
      <c r="BI3257">
        <v>0</v>
      </c>
      <c r="BJ3257">
        <v>1</v>
      </c>
    </row>
    <row r="3258" spans="1:62" x14ac:dyDescent="0.3">
      <c r="A3258">
        <v>2011</v>
      </c>
      <c r="B3258">
        <v>34003</v>
      </c>
      <c r="C3258" t="str">
        <f>VLOOKUP(B3258,'NAAM GEMEENTE'!$A$1:$B$319,2,FALSE)</f>
        <v>Avelgem</v>
      </c>
      <c r="D3258">
        <v>131</v>
      </c>
      <c r="E3258">
        <v>17</v>
      </c>
      <c r="F3258">
        <f t="shared" si="153"/>
        <v>148</v>
      </c>
      <c r="G3258">
        <v>122</v>
      </c>
      <c r="H3258">
        <v>45</v>
      </c>
      <c r="I3258">
        <v>52</v>
      </c>
      <c r="J3258">
        <v>0</v>
      </c>
      <c r="K3258">
        <v>0</v>
      </c>
      <c r="L3258">
        <v>0</v>
      </c>
      <c r="M3258">
        <v>0</v>
      </c>
      <c r="N3258">
        <v>161</v>
      </c>
      <c r="O3258">
        <v>23</v>
      </c>
      <c r="P3258">
        <f t="shared" si="154"/>
        <v>184</v>
      </c>
      <c r="Q3258">
        <v>147</v>
      </c>
      <c r="R3258">
        <v>122</v>
      </c>
      <c r="S3258">
        <v>129</v>
      </c>
      <c r="T3258">
        <v>3</v>
      </c>
      <c r="U3258">
        <v>0</v>
      </c>
      <c r="V3258">
        <v>0</v>
      </c>
      <c r="W3258">
        <v>8</v>
      </c>
      <c r="X3258">
        <v>453</v>
      </c>
      <c r="Y3258">
        <v>40</v>
      </c>
      <c r="Z3258">
        <f t="shared" si="155"/>
        <v>493</v>
      </c>
      <c r="AA3258">
        <v>414</v>
      </c>
      <c r="AB3258">
        <v>153</v>
      </c>
      <c r="AC3258">
        <v>150</v>
      </c>
      <c r="AD3258">
        <v>0</v>
      </c>
      <c r="AE3258">
        <v>0</v>
      </c>
      <c r="AF3258">
        <v>0</v>
      </c>
      <c r="AG3258">
        <v>0</v>
      </c>
      <c r="AH3258">
        <v>1210</v>
      </c>
      <c r="AI3258">
        <v>593</v>
      </c>
      <c r="AJ3258">
        <v>367</v>
      </c>
      <c r="AK3258">
        <v>2.0404721753794268</v>
      </c>
      <c r="AL3258">
        <v>0.38111298482293421</v>
      </c>
      <c r="AM3258">
        <v>0.69669421487603311</v>
      </c>
      <c r="AN3258">
        <v>493</v>
      </c>
      <c r="AO3258">
        <v>184</v>
      </c>
      <c r="AP3258">
        <v>148</v>
      </c>
      <c r="AQ3258">
        <v>2.6793478260869565</v>
      </c>
      <c r="AR3258">
        <v>0.19565217391304349</v>
      </c>
      <c r="AS3258">
        <v>0.69979716024340766</v>
      </c>
      <c r="AT3258">
        <v>2.8163265306122449</v>
      </c>
      <c r="AU3258">
        <v>0.17006802721088435</v>
      </c>
      <c r="AV3258">
        <v>0.70531400966183577</v>
      </c>
      <c r="AW3258">
        <v>1.2540983606557377</v>
      </c>
      <c r="AX3258">
        <v>0.63114754098360659</v>
      </c>
      <c r="AY3258">
        <v>0.70588235294117652</v>
      </c>
      <c r="AZ3258">
        <v>0</v>
      </c>
      <c r="BA3258">
        <v>1</v>
      </c>
      <c r="BC3258">
        <v>1.1627906976744187</v>
      </c>
      <c r="BD3258">
        <v>0.5968992248062015</v>
      </c>
      <c r="BE3258">
        <v>0.65333333333333332</v>
      </c>
      <c r="BI3258">
        <v>0</v>
      </c>
      <c r="BJ3258">
        <v>1</v>
      </c>
    </row>
    <row r="3259" spans="1:62" x14ac:dyDescent="0.3">
      <c r="A3259">
        <v>2011</v>
      </c>
      <c r="B3259">
        <v>34009</v>
      </c>
      <c r="C3259" t="str">
        <f>VLOOKUP(B3259,'NAAM GEMEENTE'!$A$1:$B$319,2,FALSE)</f>
        <v>Deerlijk</v>
      </c>
      <c r="D3259">
        <v>0</v>
      </c>
      <c r="E3259">
        <v>0</v>
      </c>
      <c r="F3259">
        <f t="shared" si="153"/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205</v>
      </c>
      <c r="O3259">
        <v>32</v>
      </c>
      <c r="P3259">
        <f t="shared" si="154"/>
        <v>237</v>
      </c>
      <c r="Q3259">
        <v>202</v>
      </c>
      <c r="R3259">
        <v>222</v>
      </c>
      <c r="S3259">
        <v>117</v>
      </c>
      <c r="T3259">
        <v>7</v>
      </c>
      <c r="U3259">
        <v>9</v>
      </c>
      <c r="V3259">
        <v>0</v>
      </c>
      <c r="W3259">
        <v>8</v>
      </c>
      <c r="Z3259">
        <f t="shared" si="155"/>
        <v>0</v>
      </c>
      <c r="AI3259">
        <v>802</v>
      </c>
      <c r="AJ3259">
        <v>0</v>
      </c>
      <c r="AL3259">
        <v>1</v>
      </c>
      <c r="AO3259">
        <v>237</v>
      </c>
      <c r="AP3259">
        <v>0</v>
      </c>
      <c r="AR3259">
        <v>1</v>
      </c>
      <c r="AU3259">
        <v>1</v>
      </c>
      <c r="AX3259">
        <v>1</v>
      </c>
      <c r="BA3259">
        <v>1</v>
      </c>
      <c r="BD3259">
        <v>1</v>
      </c>
      <c r="BG3259">
        <v>1</v>
      </c>
      <c r="BJ3259">
        <v>1</v>
      </c>
    </row>
    <row r="3260" spans="1:62" x14ac:dyDescent="0.3">
      <c r="A3260">
        <v>2011</v>
      </c>
      <c r="B3260">
        <v>34013</v>
      </c>
      <c r="C3260" t="str">
        <f>VLOOKUP(B3260,'NAAM GEMEENTE'!$A$1:$B$319,2,FALSE)</f>
        <v>Harelbeke</v>
      </c>
      <c r="D3260">
        <v>142</v>
      </c>
      <c r="E3260">
        <v>31</v>
      </c>
      <c r="F3260">
        <f t="shared" si="153"/>
        <v>173</v>
      </c>
      <c r="G3260">
        <v>83</v>
      </c>
      <c r="H3260">
        <v>27</v>
      </c>
      <c r="I3260">
        <v>34</v>
      </c>
      <c r="J3260">
        <v>0</v>
      </c>
      <c r="K3260">
        <v>0</v>
      </c>
      <c r="L3260">
        <v>0</v>
      </c>
      <c r="M3260">
        <v>0</v>
      </c>
      <c r="N3260">
        <v>418</v>
      </c>
      <c r="O3260">
        <v>68</v>
      </c>
      <c r="P3260">
        <f t="shared" si="154"/>
        <v>486</v>
      </c>
      <c r="Q3260">
        <v>435</v>
      </c>
      <c r="R3260">
        <v>396</v>
      </c>
      <c r="S3260">
        <v>344</v>
      </c>
      <c r="T3260">
        <v>11</v>
      </c>
      <c r="U3260">
        <v>20</v>
      </c>
      <c r="V3260">
        <v>0</v>
      </c>
      <c r="W3260">
        <v>12</v>
      </c>
      <c r="X3260">
        <v>195</v>
      </c>
      <c r="Y3260">
        <v>59</v>
      </c>
      <c r="Z3260">
        <f t="shared" si="155"/>
        <v>254</v>
      </c>
      <c r="AA3260">
        <v>106</v>
      </c>
      <c r="AB3260">
        <v>57</v>
      </c>
      <c r="AC3260">
        <v>68</v>
      </c>
      <c r="AD3260">
        <v>0</v>
      </c>
      <c r="AE3260">
        <v>0</v>
      </c>
      <c r="AF3260">
        <v>0</v>
      </c>
      <c r="AG3260">
        <v>0</v>
      </c>
      <c r="AH3260">
        <v>485</v>
      </c>
      <c r="AI3260">
        <v>1704</v>
      </c>
      <c r="AJ3260">
        <v>317</v>
      </c>
      <c r="AK3260">
        <v>0.28462441314553988</v>
      </c>
      <c r="AL3260">
        <v>0.81396713615023475</v>
      </c>
      <c r="AM3260">
        <v>0.34639175257731958</v>
      </c>
      <c r="AN3260">
        <v>254</v>
      </c>
      <c r="AO3260">
        <v>486</v>
      </c>
      <c r="AP3260">
        <v>173</v>
      </c>
      <c r="AQ3260">
        <v>0.52263374485596703</v>
      </c>
      <c r="AR3260">
        <v>0.6440329218106996</v>
      </c>
      <c r="AS3260">
        <v>0.31889763779527558</v>
      </c>
      <c r="AT3260">
        <v>0.24367816091954023</v>
      </c>
      <c r="AU3260">
        <v>0.80919540229885056</v>
      </c>
      <c r="AV3260">
        <v>0.21698113207547171</v>
      </c>
      <c r="AW3260">
        <v>0.14393939393939395</v>
      </c>
      <c r="AX3260">
        <v>0.93181818181818177</v>
      </c>
      <c r="AY3260">
        <v>0.52631578947368418</v>
      </c>
      <c r="AZ3260">
        <v>0</v>
      </c>
      <c r="BA3260">
        <v>1</v>
      </c>
      <c r="BC3260">
        <v>0.19767441860465115</v>
      </c>
      <c r="BD3260">
        <v>0.90116279069767447</v>
      </c>
      <c r="BE3260">
        <v>0.5</v>
      </c>
      <c r="BF3260">
        <v>0</v>
      </c>
      <c r="BG3260">
        <v>1</v>
      </c>
      <c r="BI3260">
        <v>0</v>
      </c>
      <c r="BJ3260">
        <v>1</v>
      </c>
    </row>
    <row r="3261" spans="1:62" x14ac:dyDescent="0.3">
      <c r="A3261">
        <v>2011</v>
      </c>
      <c r="B3261">
        <v>34022</v>
      </c>
      <c r="C3261" t="str">
        <f>VLOOKUP(B3261,'NAAM GEMEENTE'!$A$1:$B$319,2,FALSE)</f>
        <v>Kortrijk</v>
      </c>
      <c r="D3261">
        <v>1117</v>
      </c>
      <c r="E3261">
        <v>202</v>
      </c>
      <c r="F3261">
        <f t="shared" si="153"/>
        <v>1319</v>
      </c>
      <c r="G3261">
        <v>1419</v>
      </c>
      <c r="H3261">
        <v>853</v>
      </c>
      <c r="I3261">
        <v>753</v>
      </c>
      <c r="J3261">
        <v>27</v>
      </c>
      <c r="K3261">
        <v>54</v>
      </c>
      <c r="L3261">
        <v>0</v>
      </c>
      <c r="M3261">
        <v>0</v>
      </c>
      <c r="N3261">
        <v>1246</v>
      </c>
      <c r="O3261">
        <v>222</v>
      </c>
      <c r="P3261">
        <f t="shared" si="154"/>
        <v>1468</v>
      </c>
      <c r="Q3261">
        <v>1539</v>
      </c>
      <c r="R3261">
        <v>1037</v>
      </c>
      <c r="S3261">
        <v>870</v>
      </c>
      <c r="T3261">
        <v>73</v>
      </c>
      <c r="U3261">
        <v>63</v>
      </c>
      <c r="V3261">
        <v>0</v>
      </c>
      <c r="W3261">
        <v>14</v>
      </c>
      <c r="X3261">
        <v>1824</v>
      </c>
      <c r="Y3261">
        <v>380</v>
      </c>
      <c r="Z3261">
        <f t="shared" si="155"/>
        <v>2204</v>
      </c>
      <c r="AA3261">
        <v>2616</v>
      </c>
      <c r="AB3261">
        <v>2326</v>
      </c>
      <c r="AC3261">
        <v>2271</v>
      </c>
      <c r="AD3261">
        <v>73</v>
      </c>
      <c r="AE3261">
        <v>124</v>
      </c>
      <c r="AF3261">
        <v>0</v>
      </c>
      <c r="AG3261">
        <v>0</v>
      </c>
      <c r="AH3261">
        <v>9614</v>
      </c>
      <c r="AI3261">
        <v>5064</v>
      </c>
      <c r="AJ3261">
        <v>4425</v>
      </c>
      <c r="AK3261">
        <v>1.8984992101105844</v>
      </c>
      <c r="AL3261">
        <v>0.12618483412322276</v>
      </c>
      <c r="AM3261">
        <v>0.53973372165591849</v>
      </c>
      <c r="AN3261">
        <v>2204</v>
      </c>
      <c r="AO3261">
        <v>1468</v>
      </c>
      <c r="AP3261">
        <v>1319</v>
      </c>
      <c r="AQ3261">
        <v>1.5013623978201636</v>
      </c>
      <c r="AR3261">
        <v>0.10149863760217984</v>
      </c>
      <c r="AS3261">
        <v>0.40154264972776771</v>
      </c>
      <c r="AT3261">
        <v>1.6998050682261208</v>
      </c>
      <c r="AU3261">
        <v>7.7972709551656916E-2</v>
      </c>
      <c r="AV3261">
        <v>0.45756880733944955</v>
      </c>
      <c r="AW3261">
        <v>2.2430086788813886</v>
      </c>
      <c r="AX3261">
        <v>0.17743490838958534</v>
      </c>
      <c r="AY3261">
        <v>0.63327601031814273</v>
      </c>
      <c r="AZ3261">
        <v>1</v>
      </c>
      <c r="BA3261">
        <v>0.63013698630136983</v>
      </c>
      <c r="BB3261">
        <v>0.63013698630136983</v>
      </c>
      <c r="BC3261">
        <v>2.6103448275862071</v>
      </c>
      <c r="BD3261">
        <v>0.13448275862068965</v>
      </c>
      <c r="BE3261">
        <v>0.6684280052840158</v>
      </c>
      <c r="BF3261">
        <v>1.9682539682539681</v>
      </c>
      <c r="BG3261">
        <v>0.14285714285714285</v>
      </c>
      <c r="BH3261">
        <v>0.56451612903225812</v>
      </c>
      <c r="BI3261">
        <v>0</v>
      </c>
      <c r="BJ3261">
        <v>1</v>
      </c>
    </row>
    <row r="3262" spans="1:62" x14ac:dyDescent="0.3">
      <c r="A3262">
        <v>2011</v>
      </c>
      <c r="B3262">
        <v>34023</v>
      </c>
      <c r="C3262" t="str">
        <f>VLOOKUP(B3262,'NAAM GEMEENTE'!$A$1:$B$319,2,FALSE)</f>
        <v>Kuurne</v>
      </c>
      <c r="D3262">
        <v>144</v>
      </c>
      <c r="E3262">
        <v>0</v>
      </c>
      <c r="F3262">
        <f t="shared" si="153"/>
        <v>144</v>
      </c>
      <c r="G3262">
        <v>155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219</v>
      </c>
      <c r="O3262">
        <v>34</v>
      </c>
      <c r="P3262">
        <f t="shared" si="154"/>
        <v>253</v>
      </c>
      <c r="Q3262">
        <v>250</v>
      </c>
      <c r="R3262">
        <v>192</v>
      </c>
      <c r="S3262">
        <v>188</v>
      </c>
      <c r="T3262">
        <v>10</v>
      </c>
      <c r="U3262">
        <v>3</v>
      </c>
      <c r="V3262">
        <v>0</v>
      </c>
      <c r="W3262">
        <v>2</v>
      </c>
      <c r="X3262">
        <v>291</v>
      </c>
      <c r="Y3262">
        <v>0</v>
      </c>
      <c r="Z3262">
        <f t="shared" si="155"/>
        <v>291</v>
      </c>
      <c r="AA3262">
        <v>320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611</v>
      </c>
      <c r="AI3262">
        <v>898</v>
      </c>
      <c r="AJ3262">
        <v>299</v>
      </c>
      <c r="AK3262">
        <v>0.6804008908685969</v>
      </c>
      <c r="AL3262">
        <v>0.66703786191536751</v>
      </c>
      <c r="AM3262">
        <v>0.51063829787234039</v>
      </c>
      <c r="AN3262">
        <v>291</v>
      </c>
      <c r="AO3262">
        <v>253</v>
      </c>
      <c r="AP3262">
        <v>144</v>
      </c>
      <c r="AQ3262">
        <v>1.150197628458498</v>
      </c>
      <c r="AR3262">
        <v>0.43083003952569171</v>
      </c>
      <c r="AS3262">
        <v>0.50515463917525771</v>
      </c>
      <c r="AT3262">
        <v>1.28</v>
      </c>
      <c r="AU3262">
        <v>0.38</v>
      </c>
      <c r="AV3262">
        <v>0.515625</v>
      </c>
      <c r="AW3262">
        <v>0</v>
      </c>
      <c r="AX3262">
        <v>1</v>
      </c>
      <c r="AZ3262">
        <v>0</v>
      </c>
      <c r="BA3262">
        <v>1</v>
      </c>
      <c r="BC3262">
        <v>0</v>
      </c>
      <c r="BD3262">
        <v>1</v>
      </c>
      <c r="BF3262">
        <v>0</v>
      </c>
      <c r="BG3262">
        <v>1</v>
      </c>
      <c r="BI3262">
        <v>0</v>
      </c>
      <c r="BJ3262">
        <v>1</v>
      </c>
    </row>
    <row r="3263" spans="1:62" x14ac:dyDescent="0.3">
      <c r="A3263">
        <v>2011</v>
      </c>
      <c r="B3263">
        <v>34025</v>
      </c>
      <c r="C3263" t="str">
        <f>VLOOKUP(B3263,'NAAM GEMEENTE'!$A$1:$B$319,2,FALSE)</f>
        <v>Lendelede</v>
      </c>
      <c r="D3263">
        <v>57</v>
      </c>
      <c r="E3263">
        <v>12</v>
      </c>
      <c r="F3263">
        <f t="shared" si="153"/>
        <v>69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92</v>
      </c>
      <c r="O3263">
        <v>15</v>
      </c>
      <c r="P3263">
        <f t="shared" si="154"/>
        <v>107</v>
      </c>
      <c r="Q3263">
        <v>81</v>
      </c>
      <c r="R3263">
        <v>99</v>
      </c>
      <c r="S3263">
        <v>81</v>
      </c>
      <c r="T3263">
        <v>5</v>
      </c>
      <c r="U3263">
        <v>1</v>
      </c>
      <c r="V3263">
        <v>0</v>
      </c>
      <c r="W3263">
        <v>5</v>
      </c>
      <c r="X3263">
        <v>188</v>
      </c>
      <c r="Y3263">
        <v>37</v>
      </c>
      <c r="Z3263">
        <f t="shared" si="155"/>
        <v>225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225</v>
      </c>
      <c r="AI3263">
        <v>379</v>
      </c>
      <c r="AJ3263">
        <v>69</v>
      </c>
      <c r="AK3263">
        <v>0.59366754617414252</v>
      </c>
      <c r="AL3263">
        <v>0.81794195250659629</v>
      </c>
      <c r="AM3263">
        <v>0.69333333333333336</v>
      </c>
      <c r="AN3263">
        <v>225</v>
      </c>
      <c r="AO3263">
        <v>107</v>
      </c>
      <c r="AP3263">
        <v>69</v>
      </c>
      <c r="AQ3263">
        <v>2.1028037383177569</v>
      </c>
      <c r="AR3263">
        <v>0.35514018691588783</v>
      </c>
      <c r="AS3263">
        <v>0.69333333333333336</v>
      </c>
      <c r="AT3263">
        <v>0</v>
      </c>
      <c r="AU3263">
        <v>1</v>
      </c>
      <c r="AW3263">
        <v>0</v>
      </c>
      <c r="AX3263">
        <v>1</v>
      </c>
      <c r="AZ3263">
        <v>0</v>
      </c>
      <c r="BA3263">
        <v>1</v>
      </c>
      <c r="BC3263">
        <v>0</v>
      </c>
      <c r="BD3263">
        <v>1</v>
      </c>
      <c r="BF3263">
        <v>0</v>
      </c>
      <c r="BG3263">
        <v>1</v>
      </c>
      <c r="BI3263">
        <v>0</v>
      </c>
      <c r="BJ3263">
        <v>1</v>
      </c>
    </row>
    <row r="3264" spans="1:62" x14ac:dyDescent="0.3">
      <c r="A3264">
        <v>2011</v>
      </c>
      <c r="B3264">
        <v>34027</v>
      </c>
      <c r="C3264" t="str">
        <f>VLOOKUP(B3264,'NAAM GEMEENTE'!$A$1:$B$319,2,FALSE)</f>
        <v>Menen</v>
      </c>
      <c r="D3264">
        <v>301</v>
      </c>
      <c r="E3264">
        <v>65</v>
      </c>
      <c r="F3264">
        <f t="shared" si="153"/>
        <v>366</v>
      </c>
      <c r="G3264">
        <v>295</v>
      </c>
      <c r="H3264">
        <v>239</v>
      </c>
      <c r="I3264">
        <v>198</v>
      </c>
      <c r="J3264">
        <v>0</v>
      </c>
      <c r="K3264">
        <v>13</v>
      </c>
      <c r="L3264">
        <v>0</v>
      </c>
      <c r="M3264">
        <v>0</v>
      </c>
      <c r="N3264">
        <v>514</v>
      </c>
      <c r="O3264">
        <v>113</v>
      </c>
      <c r="P3264">
        <f t="shared" si="154"/>
        <v>627</v>
      </c>
      <c r="Q3264">
        <v>476</v>
      </c>
      <c r="R3264">
        <v>445</v>
      </c>
      <c r="S3264">
        <v>445</v>
      </c>
      <c r="T3264">
        <v>13</v>
      </c>
      <c r="U3264">
        <v>15</v>
      </c>
      <c r="V3264">
        <v>0</v>
      </c>
      <c r="W3264">
        <v>2</v>
      </c>
      <c r="X3264">
        <v>498</v>
      </c>
      <c r="Y3264">
        <v>131</v>
      </c>
      <c r="Z3264">
        <f t="shared" si="155"/>
        <v>629</v>
      </c>
      <c r="AA3264">
        <v>591</v>
      </c>
      <c r="AB3264">
        <v>531</v>
      </c>
      <c r="AC3264">
        <v>376</v>
      </c>
      <c r="AD3264">
        <v>0</v>
      </c>
      <c r="AE3264">
        <v>30</v>
      </c>
      <c r="AF3264">
        <v>0</v>
      </c>
      <c r="AG3264">
        <v>0</v>
      </c>
      <c r="AH3264">
        <v>2157</v>
      </c>
      <c r="AI3264">
        <v>2023</v>
      </c>
      <c r="AJ3264">
        <v>1111</v>
      </c>
      <c r="AK3264">
        <v>1.0662382600098863</v>
      </c>
      <c r="AL3264">
        <v>0.45081562036579337</v>
      </c>
      <c r="AM3264">
        <v>0.48493277700509968</v>
      </c>
      <c r="AN3264">
        <v>629</v>
      </c>
      <c r="AO3264">
        <v>627</v>
      </c>
      <c r="AP3264">
        <v>366</v>
      </c>
      <c r="AQ3264">
        <v>1.003189792663477</v>
      </c>
      <c r="AR3264">
        <v>0.41626794258373206</v>
      </c>
      <c r="AS3264">
        <v>0.41812400635930047</v>
      </c>
      <c r="AT3264">
        <v>1.2415966386554622</v>
      </c>
      <c r="AU3264">
        <v>0.38025210084033612</v>
      </c>
      <c r="AV3264">
        <v>0.50084602368866327</v>
      </c>
      <c r="AW3264">
        <v>1.193258426966292</v>
      </c>
      <c r="AX3264">
        <v>0.46292134831460674</v>
      </c>
      <c r="AY3264">
        <v>0.54990583804143123</v>
      </c>
      <c r="AZ3264">
        <v>0</v>
      </c>
      <c r="BA3264">
        <v>1</v>
      </c>
      <c r="BC3264">
        <v>0.84494382022471914</v>
      </c>
      <c r="BD3264">
        <v>0.55505617977528088</v>
      </c>
      <c r="BE3264">
        <v>0.47340425531914893</v>
      </c>
      <c r="BF3264">
        <v>2</v>
      </c>
      <c r="BG3264">
        <v>0.13333333333333333</v>
      </c>
      <c r="BH3264">
        <v>0.56666666666666665</v>
      </c>
      <c r="BI3264">
        <v>0</v>
      </c>
      <c r="BJ3264">
        <v>1</v>
      </c>
    </row>
    <row r="3265" spans="1:63" x14ac:dyDescent="0.3">
      <c r="A3265">
        <v>2011</v>
      </c>
      <c r="B3265">
        <v>34040</v>
      </c>
      <c r="C3265" t="str">
        <f>VLOOKUP(B3265,'NAAM GEMEENTE'!$A$1:$B$319,2,FALSE)</f>
        <v>Waregem</v>
      </c>
      <c r="D3265">
        <v>545</v>
      </c>
      <c r="E3265">
        <v>71</v>
      </c>
      <c r="F3265">
        <f t="shared" si="153"/>
        <v>616</v>
      </c>
      <c r="G3265">
        <v>558</v>
      </c>
      <c r="H3265">
        <v>416</v>
      </c>
      <c r="I3265">
        <v>252</v>
      </c>
      <c r="J3265">
        <v>0</v>
      </c>
      <c r="K3265">
        <v>0</v>
      </c>
      <c r="L3265">
        <v>0</v>
      </c>
      <c r="M3265">
        <v>39</v>
      </c>
      <c r="N3265">
        <v>650</v>
      </c>
      <c r="O3265">
        <v>114</v>
      </c>
      <c r="P3265">
        <f t="shared" si="154"/>
        <v>764</v>
      </c>
      <c r="Q3265">
        <v>612</v>
      </c>
      <c r="R3265">
        <v>668</v>
      </c>
      <c r="S3265">
        <v>466</v>
      </c>
      <c r="T3265">
        <v>25</v>
      </c>
      <c r="U3265">
        <v>15</v>
      </c>
      <c r="V3265">
        <v>0</v>
      </c>
      <c r="W3265">
        <v>45</v>
      </c>
      <c r="X3265">
        <v>1481</v>
      </c>
      <c r="Y3265">
        <v>179</v>
      </c>
      <c r="Z3265">
        <f t="shared" si="155"/>
        <v>1660</v>
      </c>
      <c r="AA3265">
        <v>1328</v>
      </c>
      <c r="AB3265">
        <v>1258</v>
      </c>
      <c r="AC3265">
        <v>617</v>
      </c>
      <c r="AD3265">
        <v>0</v>
      </c>
      <c r="AE3265">
        <v>0</v>
      </c>
      <c r="AF3265">
        <v>0</v>
      </c>
      <c r="AG3265">
        <v>164</v>
      </c>
      <c r="AH3265">
        <v>5027</v>
      </c>
      <c r="AI3265">
        <v>2595</v>
      </c>
      <c r="AJ3265">
        <v>1881</v>
      </c>
      <c r="AK3265">
        <v>1.9371868978805395</v>
      </c>
      <c r="AL3265">
        <v>0.2751445086705202</v>
      </c>
      <c r="AM3265">
        <v>0.62582056892778992</v>
      </c>
      <c r="AN3265">
        <v>1660</v>
      </c>
      <c r="AO3265">
        <v>764</v>
      </c>
      <c r="AP3265">
        <v>616</v>
      </c>
      <c r="AQ3265">
        <v>2.1727748691099475</v>
      </c>
      <c r="AR3265">
        <v>0.193717277486911</v>
      </c>
      <c r="AS3265">
        <v>0.62891566265060239</v>
      </c>
      <c r="AT3265">
        <v>2.1699346405228757</v>
      </c>
      <c r="AU3265">
        <v>8.8235294117647065E-2</v>
      </c>
      <c r="AV3265">
        <v>0.57981927710843373</v>
      </c>
      <c r="AW3265">
        <v>1.8832335329341316</v>
      </c>
      <c r="AX3265">
        <v>0.3772455089820359</v>
      </c>
      <c r="AY3265">
        <v>0.66931637519872811</v>
      </c>
      <c r="AZ3265">
        <v>0</v>
      </c>
      <c r="BA3265">
        <v>1</v>
      </c>
      <c r="BC3265">
        <v>1.3240343347639485</v>
      </c>
      <c r="BD3265">
        <v>0.45922746781115881</v>
      </c>
      <c r="BE3265">
        <v>0.5915721231766613</v>
      </c>
      <c r="BF3265">
        <v>0</v>
      </c>
      <c r="BG3265">
        <v>1</v>
      </c>
      <c r="BI3265">
        <v>3.6444444444444444</v>
      </c>
      <c r="BJ3265">
        <v>0.13333333333333333</v>
      </c>
      <c r="BK3265">
        <v>0.76219512195121952</v>
      </c>
    </row>
    <row r="3266" spans="1:63" x14ac:dyDescent="0.3">
      <c r="A3266">
        <v>2011</v>
      </c>
      <c r="B3266">
        <v>34041</v>
      </c>
      <c r="C3266" t="str">
        <f>VLOOKUP(B3266,'NAAM GEMEENTE'!$A$1:$B$319,2,FALSE)</f>
        <v>Wevelgem</v>
      </c>
      <c r="D3266">
        <v>250</v>
      </c>
      <c r="E3266">
        <v>23</v>
      </c>
      <c r="F3266">
        <f t="shared" si="153"/>
        <v>273</v>
      </c>
      <c r="G3266">
        <v>85</v>
      </c>
      <c r="H3266">
        <v>77</v>
      </c>
      <c r="I3266">
        <v>10</v>
      </c>
      <c r="J3266">
        <v>0</v>
      </c>
      <c r="K3266">
        <v>0</v>
      </c>
      <c r="L3266">
        <v>0</v>
      </c>
      <c r="M3266">
        <v>0</v>
      </c>
      <c r="N3266">
        <v>539</v>
      </c>
      <c r="O3266">
        <v>89</v>
      </c>
      <c r="P3266">
        <f t="shared" si="154"/>
        <v>628</v>
      </c>
      <c r="Q3266">
        <v>517</v>
      </c>
      <c r="R3266">
        <v>576</v>
      </c>
      <c r="S3266">
        <v>410</v>
      </c>
      <c r="T3266">
        <v>25</v>
      </c>
      <c r="U3266">
        <v>4</v>
      </c>
      <c r="V3266">
        <v>0</v>
      </c>
      <c r="W3266">
        <v>9</v>
      </c>
      <c r="X3266">
        <v>380</v>
      </c>
      <c r="Y3266">
        <v>34</v>
      </c>
      <c r="Z3266">
        <f t="shared" si="155"/>
        <v>414</v>
      </c>
      <c r="AA3266">
        <v>129</v>
      </c>
      <c r="AB3266">
        <v>128</v>
      </c>
      <c r="AC3266">
        <v>17</v>
      </c>
      <c r="AD3266">
        <v>0</v>
      </c>
      <c r="AE3266">
        <v>0</v>
      </c>
      <c r="AF3266">
        <v>0</v>
      </c>
      <c r="AG3266">
        <v>0</v>
      </c>
      <c r="AH3266">
        <v>688</v>
      </c>
      <c r="AI3266">
        <v>2169</v>
      </c>
      <c r="AJ3266">
        <v>445</v>
      </c>
      <c r="AK3266">
        <v>0.31719686491470722</v>
      </c>
      <c r="AL3266">
        <v>0.7948363301060396</v>
      </c>
      <c r="AM3266">
        <v>0.35319767441860467</v>
      </c>
      <c r="AN3266">
        <v>414</v>
      </c>
      <c r="AO3266">
        <v>628</v>
      </c>
      <c r="AP3266">
        <v>273</v>
      </c>
      <c r="AQ3266">
        <v>0.65923566878980888</v>
      </c>
      <c r="AR3266">
        <v>0.5652866242038217</v>
      </c>
      <c r="AS3266">
        <v>0.34057971014492755</v>
      </c>
      <c r="AT3266">
        <v>0.2495164410058027</v>
      </c>
      <c r="AU3266">
        <v>0.83558994197292069</v>
      </c>
      <c r="AV3266">
        <v>0.34108527131782945</v>
      </c>
      <c r="AW3266">
        <v>0.22222222222222221</v>
      </c>
      <c r="AX3266">
        <v>0.86631944444444442</v>
      </c>
      <c r="AY3266">
        <v>0.3984375</v>
      </c>
      <c r="AZ3266">
        <v>0</v>
      </c>
      <c r="BA3266">
        <v>1</v>
      </c>
      <c r="BC3266">
        <v>4.1463414634146344E-2</v>
      </c>
      <c r="BD3266">
        <v>0.97560975609756095</v>
      </c>
      <c r="BE3266">
        <v>0.41176470588235292</v>
      </c>
      <c r="BF3266">
        <v>0</v>
      </c>
      <c r="BG3266">
        <v>1</v>
      </c>
      <c r="BI3266">
        <v>0</v>
      </c>
      <c r="BJ3266">
        <v>1</v>
      </c>
    </row>
    <row r="3267" spans="1:63" x14ac:dyDescent="0.3">
      <c r="A3267">
        <v>2011</v>
      </c>
      <c r="B3267">
        <v>34042</v>
      </c>
      <c r="C3267" t="str">
        <f>VLOOKUP(B3267,'NAAM GEMEENTE'!$A$1:$B$319,2,FALSE)</f>
        <v>Zwevegem</v>
      </c>
      <c r="D3267">
        <v>238</v>
      </c>
      <c r="E3267">
        <v>32</v>
      </c>
      <c r="F3267">
        <f t="shared" si="153"/>
        <v>270</v>
      </c>
      <c r="G3267">
        <v>102</v>
      </c>
      <c r="H3267">
        <v>75</v>
      </c>
      <c r="I3267">
        <v>21</v>
      </c>
      <c r="J3267">
        <v>0</v>
      </c>
      <c r="K3267">
        <v>0</v>
      </c>
      <c r="L3267">
        <v>0</v>
      </c>
      <c r="M3267">
        <v>0</v>
      </c>
      <c r="N3267">
        <v>442</v>
      </c>
      <c r="O3267">
        <v>67</v>
      </c>
      <c r="P3267">
        <f t="shared" si="154"/>
        <v>509</v>
      </c>
      <c r="Q3267">
        <v>431</v>
      </c>
      <c r="R3267">
        <v>388</v>
      </c>
      <c r="S3267">
        <v>281</v>
      </c>
      <c r="T3267">
        <v>20</v>
      </c>
      <c r="U3267">
        <v>3</v>
      </c>
      <c r="V3267">
        <v>0</v>
      </c>
      <c r="W3267">
        <v>6</v>
      </c>
      <c r="X3267">
        <v>347</v>
      </c>
      <c r="Y3267">
        <v>47</v>
      </c>
      <c r="Z3267">
        <f t="shared" si="155"/>
        <v>394</v>
      </c>
      <c r="AA3267">
        <v>150</v>
      </c>
      <c r="AB3267">
        <v>129</v>
      </c>
      <c r="AC3267">
        <v>36</v>
      </c>
      <c r="AD3267">
        <v>0</v>
      </c>
      <c r="AE3267">
        <v>0</v>
      </c>
      <c r="AF3267">
        <v>0</v>
      </c>
      <c r="AG3267">
        <v>0</v>
      </c>
      <c r="AH3267">
        <v>709</v>
      </c>
      <c r="AI3267">
        <v>1638</v>
      </c>
      <c r="AJ3267">
        <v>468</v>
      </c>
      <c r="AK3267">
        <v>0.43284493284493286</v>
      </c>
      <c r="AL3267">
        <v>0.7142857142857143</v>
      </c>
      <c r="AM3267">
        <v>0.33991537376586745</v>
      </c>
      <c r="AN3267">
        <v>394</v>
      </c>
      <c r="AO3267">
        <v>509</v>
      </c>
      <c r="AP3267">
        <v>270</v>
      </c>
      <c r="AQ3267">
        <v>0.77406679764243613</v>
      </c>
      <c r="AR3267">
        <v>0.46954813359528486</v>
      </c>
      <c r="AS3267">
        <v>0.31472081218274112</v>
      </c>
      <c r="AT3267">
        <v>0.3480278422273782</v>
      </c>
      <c r="AU3267">
        <v>0.76334106728538287</v>
      </c>
      <c r="AV3267">
        <v>0.32</v>
      </c>
      <c r="AW3267">
        <v>0.3324742268041237</v>
      </c>
      <c r="AX3267">
        <v>0.80670103092783507</v>
      </c>
      <c r="AY3267">
        <v>0.41860465116279072</v>
      </c>
      <c r="AZ3267">
        <v>0</v>
      </c>
      <c r="BA3267">
        <v>1</v>
      </c>
      <c r="BC3267">
        <v>0.12811387900355872</v>
      </c>
      <c r="BD3267">
        <v>0.92526690391459077</v>
      </c>
      <c r="BE3267">
        <v>0.41666666666666669</v>
      </c>
      <c r="BF3267">
        <v>0</v>
      </c>
      <c r="BG3267">
        <v>1</v>
      </c>
      <c r="BI3267">
        <v>0</v>
      </c>
      <c r="BJ3267">
        <v>1</v>
      </c>
    </row>
    <row r="3268" spans="1:63" x14ac:dyDescent="0.3">
      <c r="A3268">
        <v>2011</v>
      </c>
      <c r="B3268">
        <v>34043</v>
      </c>
      <c r="C3268" t="str">
        <f>VLOOKUP(B3268,'NAAM GEMEENTE'!$A$1:$B$319,2,FALSE)</f>
        <v>Spiere-Helkijn</v>
      </c>
      <c r="D3268">
        <v>0</v>
      </c>
      <c r="E3268">
        <v>0</v>
      </c>
      <c r="F3268">
        <f t="shared" si="153"/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41</v>
      </c>
      <c r="O3268">
        <v>3</v>
      </c>
      <c r="P3268">
        <f t="shared" si="154"/>
        <v>44</v>
      </c>
      <c r="Q3268">
        <v>30</v>
      </c>
      <c r="R3268">
        <v>20</v>
      </c>
      <c r="S3268">
        <v>17</v>
      </c>
      <c r="T3268">
        <v>1</v>
      </c>
      <c r="U3268">
        <v>0</v>
      </c>
      <c r="V3268">
        <v>0</v>
      </c>
      <c r="W3268">
        <v>0</v>
      </c>
      <c r="Z3268">
        <f t="shared" si="155"/>
        <v>0</v>
      </c>
      <c r="AI3268">
        <v>112</v>
      </c>
      <c r="AJ3268">
        <v>0</v>
      </c>
      <c r="AL3268">
        <v>1</v>
      </c>
      <c r="AO3268">
        <v>44</v>
      </c>
      <c r="AP3268">
        <v>0</v>
      </c>
      <c r="AR3268">
        <v>1</v>
      </c>
      <c r="AU3268">
        <v>1</v>
      </c>
      <c r="AX3268">
        <v>1</v>
      </c>
      <c r="BA3268">
        <v>1</v>
      </c>
      <c r="BD3268">
        <v>1</v>
      </c>
    </row>
    <row r="3269" spans="1:63" x14ac:dyDescent="0.3">
      <c r="A3269">
        <v>2011</v>
      </c>
      <c r="B3269">
        <v>35002</v>
      </c>
      <c r="C3269" t="str">
        <f>VLOOKUP(B3269,'NAAM GEMEENTE'!$A$1:$B$319,2,FALSE)</f>
        <v>Bredene</v>
      </c>
      <c r="D3269">
        <v>32</v>
      </c>
      <c r="E3269">
        <v>14</v>
      </c>
      <c r="F3269">
        <f t="shared" si="153"/>
        <v>46</v>
      </c>
      <c r="G3269">
        <v>0</v>
      </c>
      <c r="H3269">
        <v>1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277</v>
      </c>
      <c r="O3269">
        <v>50</v>
      </c>
      <c r="P3269">
        <f t="shared" si="154"/>
        <v>327</v>
      </c>
      <c r="Q3269">
        <v>248</v>
      </c>
      <c r="R3269">
        <v>273</v>
      </c>
      <c r="S3269">
        <v>200</v>
      </c>
      <c r="T3269">
        <v>25</v>
      </c>
      <c r="U3269">
        <v>3</v>
      </c>
      <c r="V3269">
        <v>0</v>
      </c>
      <c r="W3269">
        <v>37</v>
      </c>
      <c r="X3269">
        <v>61</v>
      </c>
      <c r="Y3269">
        <v>22</v>
      </c>
      <c r="Z3269">
        <f t="shared" si="155"/>
        <v>83</v>
      </c>
      <c r="AA3269">
        <v>0</v>
      </c>
      <c r="AB3269">
        <v>12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95</v>
      </c>
      <c r="AI3269">
        <v>1113</v>
      </c>
      <c r="AJ3269">
        <v>47</v>
      </c>
      <c r="AK3269">
        <v>8.5354896675651395E-2</v>
      </c>
      <c r="AL3269">
        <v>0.95777178796046725</v>
      </c>
      <c r="AM3269">
        <v>0.50526315789473686</v>
      </c>
      <c r="AN3269">
        <v>83</v>
      </c>
      <c r="AO3269">
        <v>327</v>
      </c>
      <c r="AP3269">
        <v>46</v>
      </c>
      <c r="AQ3269">
        <v>0.25382262996941896</v>
      </c>
      <c r="AR3269">
        <v>0.85932721712538229</v>
      </c>
      <c r="AS3269">
        <v>0.44578313253012047</v>
      </c>
      <c r="AT3269">
        <v>0</v>
      </c>
      <c r="AU3269">
        <v>1</v>
      </c>
      <c r="AW3269">
        <v>4.3956043956043959E-2</v>
      </c>
      <c r="AX3269">
        <v>0.99633699633699635</v>
      </c>
      <c r="AY3269">
        <v>0.91666666666666663</v>
      </c>
      <c r="AZ3269">
        <v>0</v>
      </c>
      <c r="BA3269">
        <v>1</v>
      </c>
      <c r="BC3269">
        <v>0</v>
      </c>
      <c r="BD3269">
        <v>1</v>
      </c>
      <c r="BF3269">
        <v>0</v>
      </c>
      <c r="BG3269">
        <v>1</v>
      </c>
      <c r="BI3269">
        <v>0</v>
      </c>
      <c r="BJ3269">
        <v>1</v>
      </c>
    </row>
    <row r="3270" spans="1:63" x14ac:dyDescent="0.3">
      <c r="A3270">
        <v>2011</v>
      </c>
      <c r="B3270">
        <v>35005</v>
      </c>
      <c r="C3270" t="str">
        <f>VLOOKUP(B3270,'NAAM GEMEENTE'!$A$1:$B$319,2,FALSE)</f>
        <v>Gistel</v>
      </c>
      <c r="D3270">
        <v>175</v>
      </c>
      <c r="E3270">
        <v>8</v>
      </c>
      <c r="F3270">
        <f t="shared" si="153"/>
        <v>183</v>
      </c>
      <c r="G3270">
        <v>147</v>
      </c>
      <c r="H3270">
        <v>82</v>
      </c>
      <c r="I3270">
        <v>29</v>
      </c>
      <c r="J3270">
        <v>0</v>
      </c>
      <c r="K3270">
        <v>0</v>
      </c>
      <c r="L3270">
        <v>0</v>
      </c>
      <c r="M3270">
        <v>0</v>
      </c>
      <c r="N3270">
        <v>240</v>
      </c>
      <c r="O3270">
        <v>34</v>
      </c>
      <c r="P3270">
        <f t="shared" si="154"/>
        <v>274</v>
      </c>
      <c r="Q3270">
        <v>227</v>
      </c>
      <c r="R3270">
        <v>229</v>
      </c>
      <c r="S3270">
        <v>142</v>
      </c>
      <c r="T3270">
        <v>18</v>
      </c>
      <c r="U3270">
        <v>3</v>
      </c>
      <c r="V3270">
        <v>0</v>
      </c>
      <c r="W3270">
        <v>25</v>
      </c>
      <c r="X3270">
        <v>393</v>
      </c>
      <c r="Y3270">
        <v>26</v>
      </c>
      <c r="Z3270">
        <f t="shared" si="155"/>
        <v>419</v>
      </c>
      <c r="AA3270">
        <v>374</v>
      </c>
      <c r="AB3270">
        <v>342</v>
      </c>
      <c r="AC3270">
        <v>87</v>
      </c>
      <c r="AD3270">
        <v>0</v>
      </c>
      <c r="AE3270">
        <v>0</v>
      </c>
      <c r="AF3270">
        <v>0</v>
      </c>
      <c r="AG3270">
        <v>0</v>
      </c>
      <c r="AH3270">
        <v>1222</v>
      </c>
      <c r="AI3270">
        <v>918</v>
      </c>
      <c r="AJ3270">
        <v>441</v>
      </c>
      <c r="AK3270">
        <v>1.3311546840958606</v>
      </c>
      <c r="AL3270">
        <v>0.51960784313725494</v>
      </c>
      <c r="AM3270">
        <v>0.63911620294599014</v>
      </c>
      <c r="AN3270">
        <v>419</v>
      </c>
      <c r="AO3270">
        <v>274</v>
      </c>
      <c r="AP3270">
        <v>183</v>
      </c>
      <c r="AQ3270">
        <v>1.5291970802919708</v>
      </c>
      <c r="AR3270">
        <v>0.33211678832116787</v>
      </c>
      <c r="AS3270">
        <v>0.56324582338902152</v>
      </c>
      <c r="AT3270">
        <v>1.6475770925110131</v>
      </c>
      <c r="AU3270">
        <v>0.3524229074889868</v>
      </c>
      <c r="AV3270">
        <v>0.60695187165775399</v>
      </c>
      <c r="AW3270">
        <v>1.4934497816593886</v>
      </c>
      <c r="AX3270">
        <v>0.64192139737991272</v>
      </c>
      <c r="AY3270">
        <v>0.76023391812865493</v>
      </c>
      <c r="AZ3270">
        <v>0</v>
      </c>
      <c r="BA3270">
        <v>1</v>
      </c>
      <c r="BC3270">
        <v>0.61267605633802813</v>
      </c>
      <c r="BD3270">
        <v>0.79577464788732399</v>
      </c>
      <c r="BE3270">
        <v>0.66666666666666663</v>
      </c>
      <c r="BF3270">
        <v>0</v>
      </c>
      <c r="BG3270">
        <v>1</v>
      </c>
      <c r="BI3270">
        <v>0</v>
      </c>
      <c r="BJ3270">
        <v>1</v>
      </c>
    </row>
    <row r="3271" spans="1:63" x14ac:dyDescent="0.3">
      <c r="A3271">
        <v>2011</v>
      </c>
      <c r="B3271">
        <v>35006</v>
      </c>
      <c r="C3271" t="str">
        <f>VLOOKUP(B3271,'NAAM GEMEENTE'!$A$1:$B$319,2,FALSE)</f>
        <v>Ichtegem</v>
      </c>
      <c r="D3271">
        <v>58</v>
      </c>
      <c r="E3271">
        <v>9</v>
      </c>
      <c r="F3271">
        <f t="shared" si="153"/>
        <v>67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245</v>
      </c>
      <c r="O3271">
        <v>44</v>
      </c>
      <c r="P3271">
        <f t="shared" si="154"/>
        <v>289</v>
      </c>
      <c r="Q3271">
        <v>203</v>
      </c>
      <c r="R3271">
        <v>246</v>
      </c>
      <c r="S3271">
        <v>178</v>
      </c>
      <c r="T3271">
        <v>10</v>
      </c>
      <c r="U3271">
        <v>0</v>
      </c>
      <c r="V3271">
        <v>0</v>
      </c>
      <c r="W3271">
        <v>18</v>
      </c>
      <c r="X3271">
        <v>60</v>
      </c>
      <c r="Y3271">
        <v>18</v>
      </c>
      <c r="Z3271">
        <f t="shared" si="155"/>
        <v>78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78</v>
      </c>
      <c r="AI3271">
        <v>944</v>
      </c>
      <c r="AJ3271">
        <v>67</v>
      </c>
      <c r="AK3271">
        <v>8.2627118644067798E-2</v>
      </c>
      <c r="AL3271">
        <v>0.92902542372881358</v>
      </c>
      <c r="AM3271">
        <v>0.14102564102564102</v>
      </c>
      <c r="AN3271">
        <v>78</v>
      </c>
      <c r="AO3271">
        <v>289</v>
      </c>
      <c r="AP3271">
        <v>67</v>
      </c>
      <c r="AQ3271">
        <v>0.26989619377162632</v>
      </c>
      <c r="AR3271">
        <v>0.76816608996539792</v>
      </c>
      <c r="AS3271">
        <v>0.14102564102564102</v>
      </c>
      <c r="AT3271">
        <v>0</v>
      </c>
      <c r="AU3271">
        <v>1</v>
      </c>
      <c r="AW3271">
        <v>0</v>
      </c>
      <c r="AX3271">
        <v>1</v>
      </c>
      <c r="AZ3271">
        <v>0</v>
      </c>
      <c r="BA3271">
        <v>1</v>
      </c>
      <c r="BC3271">
        <v>0</v>
      </c>
      <c r="BD3271">
        <v>1</v>
      </c>
      <c r="BI3271">
        <v>0</v>
      </c>
      <c r="BJ3271">
        <v>1</v>
      </c>
    </row>
    <row r="3272" spans="1:63" x14ac:dyDescent="0.3">
      <c r="A3272">
        <v>2011</v>
      </c>
      <c r="B3272">
        <v>35011</v>
      </c>
      <c r="C3272" t="str">
        <f>VLOOKUP(B3272,'NAAM GEMEENTE'!$A$1:$B$319,2,FALSE)</f>
        <v>Middelkerke</v>
      </c>
      <c r="D3272">
        <v>0</v>
      </c>
      <c r="E3272">
        <v>0</v>
      </c>
      <c r="F3272">
        <f t="shared" si="153"/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265</v>
      </c>
      <c r="O3272">
        <v>49</v>
      </c>
      <c r="P3272">
        <f t="shared" si="154"/>
        <v>314</v>
      </c>
      <c r="Q3272">
        <v>281</v>
      </c>
      <c r="R3272">
        <v>278</v>
      </c>
      <c r="S3272">
        <v>190</v>
      </c>
      <c r="T3272">
        <v>15</v>
      </c>
      <c r="U3272">
        <v>12</v>
      </c>
      <c r="V3272">
        <v>0</v>
      </c>
      <c r="W3272">
        <v>22</v>
      </c>
      <c r="Z3272">
        <f t="shared" si="155"/>
        <v>0</v>
      </c>
      <c r="AI3272">
        <v>1112</v>
      </c>
      <c r="AJ3272">
        <v>0</v>
      </c>
      <c r="AL3272">
        <v>1</v>
      </c>
      <c r="AO3272">
        <v>314</v>
      </c>
      <c r="AP3272">
        <v>0</v>
      </c>
      <c r="AR3272">
        <v>1</v>
      </c>
      <c r="AU3272">
        <v>1</v>
      </c>
      <c r="AX3272">
        <v>1</v>
      </c>
      <c r="BA3272">
        <v>1</v>
      </c>
      <c r="BD3272">
        <v>1</v>
      </c>
      <c r="BG3272">
        <v>1</v>
      </c>
      <c r="BJ3272">
        <v>1</v>
      </c>
    </row>
    <row r="3273" spans="1:63" x14ac:dyDescent="0.3">
      <c r="A3273">
        <v>2011</v>
      </c>
      <c r="B3273">
        <v>35013</v>
      </c>
      <c r="C3273" t="str">
        <f>VLOOKUP(B3273,'NAAM GEMEENTE'!$A$1:$B$319,2,FALSE)</f>
        <v>Oostende</v>
      </c>
      <c r="D3273">
        <v>786</v>
      </c>
      <c r="E3273">
        <v>159</v>
      </c>
      <c r="F3273">
        <f t="shared" si="153"/>
        <v>945</v>
      </c>
      <c r="G3273">
        <v>899</v>
      </c>
      <c r="H3273">
        <v>568</v>
      </c>
      <c r="I3273">
        <v>630</v>
      </c>
      <c r="J3273">
        <v>27</v>
      </c>
      <c r="K3273">
        <v>43</v>
      </c>
      <c r="L3273">
        <v>0</v>
      </c>
      <c r="M3273">
        <v>108</v>
      </c>
      <c r="N3273">
        <v>907</v>
      </c>
      <c r="O3273">
        <v>197</v>
      </c>
      <c r="P3273">
        <f t="shared" si="154"/>
        <v>1104</v>
      </c>
      <c r="Q3273">
        <v>967</v>
      </c>
      <c r="R3273">
        <v>805</v>
      </c>
      <c r="S3273">
        <v>763</v>
      </c>
      <c r="T3273">
        <v>83</v>
      </c>
      <c r="U3273">
        <v>48</v>
      </c>
      <c r="V3273">
        <v>0</v>
      </c>
      <c r="W3273">
        <v>109</v>
      </c>
      <c r="X3273">
        <v>1303</v>
      </c>
      <c r="Y3273">
        <v>257</v>
      </c>
      <c r="Z3273">
        <f t="shared" si="155"/>
        <v>1560</v>
      </c>
      <c r="AA3273">
        <v>1533</v>
      </c>
      <c r="AB3273">
        <v>1256</v>
      </c>
      <c r="AC3273">
        <v>1150</v>
      </c>
      <c r="AD3273">
        <v>54</v>
      </c>
      <c r="AE3273">
        <v>75</v>
      </c>
      <c r="AF3273">
        <v>0</v>
      </c>
      <c r="AG3273">
        <v>308</v>
      </c>
      <c r="AH3273">
        <v>5936</v>
      </c>
      <c r="AI3273">
        <v>3879</v>
      </c>
      <c r="AJ3273">
        <v>3220</v>
      </c>
      <c r="AK3273">
        <v>1.5302913121938644</v>
      </c>
      <c r="AL3273">
        <v>0.16988914668729055</v>
      </c>
      <c r="AM3273">
        <v>0.45754716981132076</v>
      </c>
      <c r="AN3273">
        <v>1560</v>
      </c>
      <c r="AO3273">
        <v>1104</v>
      </c>
      <c r="AP3273">
        <v>945</v>
      </c>
      <c r="AQ3273">
        <v>1.4130434782608696</v>
      </c>
      <c r="AR3273">
        <v>0.14402173913043478</v>
      </c>
      <c r="AS3273">
        <v>0.39423076923076922</v>
      </c>
      <c r="AT3273">
        <v>1.5853154084798344</v>
      </c>
      <c r="AU3273">
        <v>7.0320579110651496E-2</v>
      </c>
      <c r="AV3273">
        <v>0.4135681669928245</v>
      </c>
      <c r="AW3273">
        <v>1.5602484472049689</v>
      </c>
      <c r="AX3273">
        <v>0.29440993788819875</v>
      </c>
      <c r="AY3273">
        <v>0.54777070063694266</v>
      </c>
      <c r="AZ3273">
        <v>0.6506024096385542</v>
      </c>
      <c r="BA3273">
        <v>0.67469879518072284</v>
      </c>
      <c r="BB3273">
        <v>0.5</v>
      </c>
      <c r="BC3273">
        <v>1.5072083879423328</v>
      </c>
      <c r="BD3273">
        <v>0.1743119266055046</v>
      </c>
      <c r="BE3273">
        <v>0.45217391304347826</v>
      </c>
      <c r="BF3273">
        <v>1.5625</v>
      </c>
      <c r="BG3273">
        <v>0.10416666666666667</v>
      </c>
      <c r="BH3273">
        <v>0.42666666666666669</v>
      </c>
      <c r="BI3273">
        <v>2.8256880733944953</v>
      </c>
      <c r="BJ3273">
        <v>9.1743119266055051E-3</v>
      </c>
      <c r="BK3273">
        <v>0.64935064935064934</v>
      </c>
    </row>
    <row r="3274" spans="1:63" x14ac:dyDescent="0.3">
      <c r="A3274">
        <v>2011</v>
      </c>
      <c r="B3274">
        <v>35014</v>
      </c>
      <c r="C3274" t="str">
        <f>VLOOKUP(B3274,'NAAM GEMEENTE'!$A$1:$B$319,2,FALSE)</f>
        <v>Oudenburg</v>
      </c>
      <c r="D3274">
        <v>0</v>
      </c>
      <c r="E3274">
        <v>0</v>
      </c>
      <c r="F3274">
        <f t="shared" si="153"/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138</v>
      </c>
      <c r="O3274">
        <v>30</v>
      </c>
      <c r="P3274">
        <f t="shared" si="154"/>
        <v>168</v>
      </c>
      <c r="Q3274">
        <v>170</v>
      </c>
      <c r="R3274">
        <v>154</v>
      </c>
      <c r="S3274">
        <v>109</v>
      </c>
      <c r="T3274">
        <v>6</v>
      </c>
      <c r="U3274">
        <v>2</v>
      </c>
      <c r="V3274">
        <v>0</v>
      </c>
      <c r="W3274">
        <v>14</v>
      </c>
      <c r="Z3274">
        <f t="shared" si="155"/>
        <v>0</v>
      </c>
      <c r="AI3274">
        <v>623</v>
      </c>
      <c r="AJ3274">
        <v>0</v>
      </c>
      <c r="AL3274">
        <v>1</v>
      </c>
      <c r="AO3274">
        <v>168</v>
      </c>
      <c r="AP3274">
        <v>0</v>
      </c>
      <c r="AR3274">
        <v>1</v>
      </c>
      <c r="AU3274">
        <v>1</v>
      </c>
      <c r="AX3274">
        <v>1</v>
      </c>
      <c r="BA3274">
        <v>1</v>
      </c>
      <c r="BD3274">
        <v>1</v>
      </c>
      <c r="BG3274">
        <v>1</v>
      </c>
      <c r="BJ3274">
        <v>1</v>
      </c>
    </row>
    <row r="3275" spans="1:63" x14ac:dyDescent="0.3">
      <c r="A3275">
        <v>2011</v>
      </c>
      <c r="B3275">
        <v>35029</v>
      </c>
      <c r="C3275" t="str">
        <f>VLOOKUP(B3275,'NAAM GEMEENTE'!$A$1:$B$319,2,FALSE)</f>
        <v>De Haan</v>
      </c>
      <c r="D3275">
        <v>25</v>
      </c>
      <c r="E3275">
        <v>0</v>
      </c>
      <c r="F3275">
        <f t="shared" si="153"/>
        <v>25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207</v>
      </c>
      <c r="O3275">
        <v>21</v>
      </c>
      <c r="P3275">
        <f t="shared" si="154"/>
        <v>228</v>
      </c>
      <c r="Q3275">
        <v>235</v>
      </c>
      <c r="R3275">
        <v>139</v>
      </c>
      <c r="S3275">
        <v>104</v>
      </c>
      <c r="T3275">
        <v>15</v>
      </c>
      <c r="U3275">
        <v>1</v>
      </c>
      <c r="V3275">
        <v>0</v>
      </c>
      <c r="W3275">
        <v>14</v>
      </c>
      <c r="X3275">
        <v>27</v>
      </c>
      <c r="Y3275">
        <v>0</v>
      </c>
      <c r="Z3275">
        <f t="shared" si="155"/>
        <v>27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27</v>
      </c>
      <c r="AI3275">
        <v>736</v>
      </c>
      <c r="AJ3275">
        <v>25</v>
      </c>
      <c r="AK3275">
        <v>3.6684782608695655E-2</v>
      </c>
      <c r="AL3275">
        <v>0.96603260869565222</v>
      </c>
      <c r="AM3275">
        <v>7.407407407407407E-2</v>
      </c>
      <c r="AN3275">
        <v>27</v>
      </c>
      <c r="AO3275">
        <v>228</v>
      </c>
      <c r="AP3275">
        <v>25</v>
      </c>
      <c r="AQ3275">
        <v>0.11842105263157894</v>
      </c>
      <c r="AR3275">
        <v>0.89035087719298245</v>
      </c>
      <c r="AS3275">
        <v>7.407407407407407E-2</v>
      </c>
      <c r="AT3275">
        <v>0</v>
      </c>
      <c r="AU3275">
        <v>1</v>
      </c>
      <c r="AW3275">
        <v>0</v>
      </c>
      <c r="AX3275">
        <v>1</v>
      </c>
      <c r="AZ3275">
        <v>0</v>
      </c>
      <c r="BA3275">
        <v>1</v>
      </c>
      <c r="BC3275">
        <v>0</v>
      </c>
      <c r="BD3275">
        <v>1</v>
      </c>
      <c r="BF3275">
        <v>0</v>
      </c>
      <c r="BG3275">
        <v>1</v>
      </c>
      <c r="BI3275">
        <v>0</v>
      </c>
      <c r="BJ3275">
        <v>1</v>
      </c>
    </row>
    <row r="3276" spans="1:63" x14ac:dyDescent="0.3">
      <c r="A3276">
        <v>2011</v>
      </c>
      <c r="B3276">
        <v>36006</v>
      </c>
      <c r="C3276" t="str">
        <f>VLOOKUP(B3276,'NAAM GEMEENTE'!$A$1:$B$319,2,FALSE)</f>
        <v>Hooglede</v>
      </c>
      <c r="D3276">
        <v>0</v>
      </c>
      <c r="E3276">
        <v>0</v>
      </c>
      <c r="F3276">
        <f t="shared" ref="F3276:F3339" si="156">SUM(D3276:E3276)</f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189</v>
      </c>
      <c r="O3276">
        <v>28</v>
      </c>
      <c r="P3276">
        <f t="shared" ref="P3276:P3339" si="157">SUM(N3276:O3276)</f>
        <v>217</v>
      </c>
      <c r="Q3276">
        <v>170</v>
      </c>
      <c r="R3276">
        <v>194</v>
      </c>
      <c r="S3276">
        <v>131</v>
      </c>
      <c r="T3276">
        <v>5</v>
      </c>
      <c r="U3276">
        <v>1</v>
      </c>
      <c r="V3276">
        <v>0</v>
      </c>
      <c r="W3276">
        <v>10</v>
      </c>
      <c r="Z3276">
        <f t="shared" ref="Z3276:Z3339" si="158">SUM(X3276:Y3276)</f>
        <v>0</v>
      </c>
      <c r="AI3276">
        <v>728</v>
      </c>
      <c r="AJ3276">
        <v>0</v>
      </c>
      <c r="AL3276">
        <v>1</v>
      </c>
      <c r="AO3276">
        <v>217</v>
      </c>
      <c r="AP3276">
        <v>0</v>
      </c>
      <c r="AR3276">
        <v>1</v>
      </c>
      <c r="AU3276">
        <v>1</v>
      </c>
      <c r="AX3276">
        <v>1</v>
      </c>
      <c r="BA3276">
        <v>1</v>
      </c>
      <c r="BD3276">
        <v>1</v>
      </c>
      <c r="BG3276">
        <v>1</v>
      </c>
      <c r="BJ3276">
        <v>1</v>
      </c>
    </row>
    <row r="3277" spans="1:63" x14ac:dyDescent="0.3">
      <c r="A3277">
        <v>2011</v>
      </c>
      <c r="B3277">
        <v>36007</v>
      </c>
      <c r="C3277" t="str">
        <f>VLOOKUP(B3277,'NAAM GEMEENTE'!$A$1:$B$319,2,FALSE)</f>
        <v>Ingelmunster</v>
      </c>
      <c r="D3277">
        <v>83</v>
      </c>
      <c r="E3277">
        <v>11</v>
      </c>
      <c r="F3277">
        <f t="shared" si="156"/>
        <v>94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202</v>
      </c>
      <c r="O3277">
        <v>42</v>
      </c>
      <c r="P3277">
        <f t="shared" si="157"/>
        <v>244</v>
      </c>
      <c r="Q3277">
        <v>153</v>
      </c>
      <c r="R3277">
        <v>196</v>
      </c>
      <c r="S3277">
        <v>179</v>
      </c>
      <c r="T3277">
        <v>7</v>
      </c>
      <c r="U3277">
        <v>6</v>
      </c>
      <c r="V3277">
        <v>0</v>
      </c>
      <c r="W3277">
        <v>6</v>
      </c>
      <c r="X3277">
        <v>131</v>
      </c>
      <c r="Y3277">
        <v>20</v>
      </c>
      <c r="Z3277">
        <f t="shared" si="158"/>
        <v>151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151</v>
      </c>
      <c r="AI3277">
        <v>791</v>
      </c>
      <c r="AJ3277">
        <v>94</v>
      </c>
      <c r="AK3277">
        <v>0.19089759797724398</v>
      </c>
      <c r="AL3277">
        <v>0.88116308470290772</v>
      </c>
      <c r="AM3277">
        <v>0.37748344370860926</v>
      </c>
      <c r="AN3277">
        <v>151</v>
      </c>
      <c r="AO3277">
        <v>244</v>
      </c>
      <c r="AP3277">
        <v>94</v>
      </c>
      <c r="AQ3277">
        <v>0.61885245901639341</v>
      </c>
      <c r="AR3277">
        <v>0.61475409836065575</v>
      </c>
      <c r="AS3277">
        <v>0.37748344370860926</v>
      </c>
      <c r="AT3277">
        <v>0</v>
      </c>
      <c r="AU3277">
        <v>1</v>
      </c>
      <c r="AW3277">
        <v>0</v>
      </c>
      <c r="AX3277">
        <v>1</v>
      </c>
      <c r="AZ3277">
        <v>0</v>
      </c>
      <c r="BA3277">
        <v>1</v>
      </c>
      <c r="BC3277">
        <v>0</v>
      </c>
      <c r="BD3277">
        <v>1</v>
      </c>
      <c r="BF3277">
        <v>0</v>
      </c>
      <c r="BG3277">
        <v>1</v>
      </c>
      <c r="BI3277">
        <v>0</v>
      </c>
      <c r="BJ3277">
        <v>1</v>
      </c>
    </row>
    <row r="3278" spans="1:63" x14ac:dyDescent="0.3">
      <c r="A3278">
        <v>2011</v>
      </c>
      <c r="B3278">
        <v>36008</v>
      </c>
      <c r="C3278" t="str">
        <f>VLOOKUP(B3278,'NAAM GEMEENTE'!$A$1:$B$319,2,FALSE)</f>
        <v>Izegem</v>
      </c>
      <c r="D3278">
        <v>286</v>
      </c>
      <c r="E3278">
        <v>75</v>
      </c>
      <c r="F3278">
        <f t="shared" si="156"/>
        <v>361</v>
      </c>
      <c r="G3278">
        <v>293</v>
      </c>
      <c r="H3278">
        <v>239</v>
      </c>
      <c r="I3278">
        <v>215</v>
      </c>
      <c r="J3278">
        <v>0</v>
      </c>
      <c r="K3278">
        <v>0</v>
      </c>
      <c r="L3278">
        <v>0</v>
      </c>
      <c r="M3278">
        <v>0</v>
      </c>
      <c r="N3278">
        <v>434</v>
      </c>
      <c r="O3278">
        <v>106</v>
      </c>
      <c r="P3278">
        <f t="shared" si="157"/>
        <v>540</v>
      </c>
      <c r="Q3278">
        <v>378</v>
      </c>
      <c r="R3278">
        <v>435</v>
      </c>
      <c r="S3278">
        <v>348</v>
      </c>
      <c r="T3278">
        <v>12</v>
      </c>
      <c r="U3278">
        <v>9</v>
      </c>
      <c r="V3278">
        <v>0</v>
      </c>
      <c r="W3278">
        <v>20</v>
      </c>
      <c r="X3278">
        <v>363</v>
      </c>
      <c r="Y3278">
        <v>102</v>
      </c>
      <c r="Z3278">
        <f t="shared" si="158"/>
        <v>465</v>
      </c>
      <c r="AA3278">
        <v>504</v>
      </c>
      <c r="AB3278">
        <v>586</v>
      </c>
      <c r="AC3278">
        <v>527</v>
      </c>
      <c r="AD3278">
        <v>0</v>
      </c>
      <c r="AE3278">
        <v>0</v>
      </c>
      <c r="AF3278">
        <v>0</v>
      </c>
      <c r="AG3278">
        <v>0</v>
      </c>
      <c r="AH3278">
        <v>2082</v>
      </c>
      <c r="AI3278">
        <v>1742</v>
      </c>
      <c r="AJ3278">
        <v>1108</v>
      </c>
      <c r="AK3278">
        <v>1.1951779563719862</v>
      </c>
      <c r="AL3278">
        <v>0.36394948335246841</v>
      </c>
      <c r="AM3278">
        <v>0.46781940441882808</v>
      </c>
      <c r="AN3278">
        <v>465</v>
      </c>
      <c r="AO3278">
        <v>540</v>
      </c>
      <c r="AP3278">
        <v>361</v>
      </c>
      <c r="AQ3278">
        <v>0.86111111111111116</v>
      </c>
      <c r="AR3278">
        <v>0.33148148148148149</v>
      </c>
      <c r="AS3278">
        <v>0.22365591397849463</v>
      </c>
      <c r="AT3278">
        <v>1.3333333333333333</v>
      </c>
      <c r="AU3278">
        <v>0.22486772486772486</v>
      </c>
      <c r="AV3278">
        <v>0.41865079365079366</v>
      </c>
      <c r="AW3278">
        <v>1.3471264367816091</v>
      </c>
      <c r="AX3278">
        <v>0.45057471264367815</v>
      </c>
      <c r="AY3278">
        <v>0.5921501706484642</v>
      </c>
      <c r="AZ3278">
        <v>0</v>
      </c>
      <c r="BA3278">
        <v>1</v>
      </c>
      <c r="BC3278">
        <v>1.514367816091954</v>
      </c>
      <c r="BD3278">
        <v>0.38218390804597702</v>
      </c>
      <c r="BE3278">
        <v>0.59203036053130931</v>
      </c>
      <c r="BF3278">
        <v>0</v>
      </c>
      <c r="BG3278">
        <v>1</v>
      </c>
      <c r="BI3278">
        <v>0</v>
      </c>
      <c r="BJ3278">
        <v>1</v>
      </c>
    </row>
    <row r="3279" spans="1:63" x14ac:dyDescent="0.3">
      <c r="A3279">
        <v>2011</v>
      </c>
      <c r="B3279">
        <v>36010</v>
      </c>
      <c r="C3279" t="str">
        <f>VLOOKUP(B3279,'NAAM GEMEENTE'!$A$1:$B$319,2,FALSE)</f>
        <v>Ledegem*</v>
      </c>
      <c r="D3279">
        <v>0</v>
      </c>
      <c r="E3279">
        <v>0</v>
      </c>
      <c r="F3279">
        <f t="shared" si="156"/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146</v>
      </c>
      <c r="O3279">
        <v>38</v>
      </c>
      <c r="P3279">
        <f t="shared" si="157"/>
        <v>184</v>
      </c>
      <c r="Q3279">
        <v>145</v>
      </c>
      <c r="R3279">
        <v>164</v>
      </c>
      <c r="S3279">
        <v>133</v>
      </c>
      <c r="T3279">
        <v>3</v>
      </c>
      <c r="U3279">
        <v>3</v>
      </c>
      <c r="V3279">
        <v>0</v>
      </c>
      <c r="W3279">
        <v>14</v>
      </c>
      <c r="Z3279">
        <f t="shared" si="158"/>
        <v>0</v>
      </c>
      <c r="AI3279">
        <v>646</v>
      </c>
      <c r="AJ3279">
        <v>0</v>
      </c>
      <c r="AL3279">
        <v>1</v>
      </c>
      <c r="AO3279">
        <v>184</v>
      </c>
      <c r="AP3279">
        <v>0</v>
      </c>
      <c r="AR3279">
        <v>1</v>
      </c>
      <c r="AU3279">
        <v>1</v>
      </c>
      <c r="AX3279">
        <v>1</v>
      </c>
      <c r="BA3279">
        <v>1</v>
      </c>
      <c r="BD3279">
        <v>1</v>
      </c>
      <c r="BG3279">
        <v>1</v>
      </c>
      <c r="BJ3279">
        <v>1</v>
      </c>
    </row>
    <row r="3280" spans="1:63" x14ac:dyDescent="0.3">
      <c r="A3280">
        <v>2011</v>
      </c>
      <c r="B3280">
        <v>36011</v>
      </c>
      <c r="C3280" t="str">
        <f>VLOOKUP(B3280,'NAAM GEMEENTE'!$A$1:$B$319,2,FALSE)</f>
        <v>Lichtervelde</v>
      </c>
      <c r="D3280">
        <v>69</v>
      </c>
      <c r="E3280">
        <v>0</v>
      </c>
      <c r="F3280">
        <f t="shared" si="156"/>
        <v>69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164</v>
      </c>
      <c r="O3280">
        <v>27</v>
      </c>
      <c r="P3280">
        <f t="shared" si="157"/>
        <v>191</v>
      </c>
      <c r="Q3280">
        <v>156</v>
      </c>
      <c r="R3280">
        <v>172</v>
      </c>
      <c r="S3280">
        <v>106</v>
      </c>
      <c r="T3280">
        <v>4</v>
      </c>
      <c r="U3280">
        <v>0</v>
      </c>
      <c r="V3280">
        <v>0</v>
      </c>
      <c r="W3280">
        <v>5</v>
      </c>
      <c r="X3280">
        <v>85</v>
      </c>
      <c r="Y3280">
        <v>0</v>
      </c>
      <c r="Z3280">
        <f t="shared" si="158"/>
        <v>85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85</v>
      </c>
      <c r="AI3280">
        <v>634</v>
      </c>
      <c r="AJ3280">
        <v>69</v>
      </c>
      <c r="AK3280">
        <v>0.13406940063091483</v>
      </c>
      <c r="AL3280">
        <v>0.89116719242902209</v>
      </c>
      <c r="AM3280">
        <v>0.18823529411764706</v>
      </c>
      <c r="AN3280">
        <v>85</v>
      </c>
      <c r="AO3280">
        <v>191</v>
      </c>
      <c r="AP3280">
        <v>69</v>
      </c>
      <c r="AQ3280">
        <v>0.44502617801047123</v>
      </c>
      <c r="AR3280">
        <v>0.63874345549738221</v>
      </c>
      <c r="AS3280">
        <v>0.18823529411764706</v>
      </c>
      <c r="AT3280">
        <v>0</v>
      </c>
      <c r="AU3280">
        <v>1</v>
      </c>
      <c r="AW3280">
        <v>0</v>
      </c>
      <c r="AX3280">
        <v>1</v>
      </c>
      <c r="AZ3280">
        <v>0</v>
      </c>
      <c r="BA3280">
        <v>1</v>
      </c>
      <c r="BC3280">
        <v>0</v>
      </c>
      <c r="BD3280">
        <v>1</v>
      </c>
      <c r="BI3280">
        <v>0</v>
      </c>
      <c r="BJ3280">
        <v>1</v>
      </c>
    </row>
    <row r="3281" spans="1:63" x14ac:dyDescent="0.3">
      <c r="A3281">
        <v>2011</v>
      </c>
      <c r="B3281">
        <v>36012</v>
      </c>
      <c r="C3281" t="str">
        <f>VLOOKUP(B3281,'NAAM GEMEENTE'!$A$1:$B$319,2,FALSE)</f>
        <v>Moorslede</v>
      </c>
      <c r="D3281">
        <v>0</v>
      </c>
      <c r="E3281">
        <v>0</v>
      </c>
      <c r="F3281">
        <f t="shared" si="156"/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187</v>
      </c>
      <c r="O3281">
        <v>49</v>
      </c>
      <c r="P3281">
        <f t="shared" si="157"/>
        <v>236</v>
      </c>
      <c r="Q3281">
        <v>157</v>
      </c>
      <c r="R3281">
        <v>176</v>
      </c>
      <c r="S3281">
        <v>136</v>
      </c>
      <c r="T3281">
        <v>7</v>
      </c>
      <c r="U3281">
        <v>2</v>
      </c>
      <c r="V3281">
        <v>0</v>
      </c>
      <c r="W3281">
        <v>9</v>
      </c>
      <c r="Z3281">
        <f t="shared" si="158"/>
        <v>0</v>
      </c>
      <c r="AI3281">
        <v>723</v>
      </c>
      <c r="AJ3281">
        <v>0</v>
      </c>
      <c r="AL3281">
        <v>1</v>
      </c>
      <c r="AO3281">
        <v>236</v>
      </c>
      <c r="AP3281">
        <v>0</v>
      </c>
      <c r="AR3281">
        <v>1</v>
      </c>
      <c r="AU3281">
        <v>1</v>
      </c>
      <c r="AX3281">
        <v>1</v>
      </c>
      <c r="BA3281">
        <v>1</v>
      </c>
      <c r="BD3281">
        <v>1</v>
      </c>
      <c r="BG3281">
        <v>1</v>
      </c>
      <c r="BJ3281">
        <v>1</v>
      </c>
    </row>
    <row r="3282" spans="1:63" x14ac:dyDescent="0.3">
      <c r="A3282">
        <v>2011</v>
      </c>
      <c r="B3282">
        <v>36015</v>
      </c>
      <c r="C3282" t="str">
        <f>VLOOKUP(B3282,'NAAM GEMEENTE'!$A$1:$B$319,2,FALSE)</f>
        <v>Roeselare</v>
      </c>
      <c r="D3282">
        <v>884</v>
      </c>
      <c r="E3282">
        <v>184</v>
      </c>
      <c r="F3282">
        <f t="shared" si="156"/>
        <v>1068</v>
      </c>
      <c r="G3282">
        <v>945</v>
      </c>
      <c r="H3282">
        <v>635</v>
      </c>
      <c r="I3282">
        <v>551</v>
      </c>
      <c r="J3282">
        <v>0</v>
      </c>
      <c r="K3282">
        <v>31</v>
      </c>
      <c r="L3282">
        <v>0</v>
      </c>
      <c r="M3282">
        <v>64</v>
      </c>
      <c r="N3282">
        <v>979</v>
      </c>
      <c r="O3282">
        <v>210</v>
      </c>
      <c r="P3282">
        <f t="shared" si="157"/>
        <v>1189</v>
      </c>
      <c r="Q3282">
        <v>1024</v>
      </c>
      <c r="R3282">
        <v>837</v>
      </c>
      <c r="S3282">
        <v>715</v>
      </c>
      <c r="T3282">
        <v>40</v>
      </c>
      <c r="U3282">
        <v>37</v>
      </c>
      <c r="V3282">
        <v>0</v>
      </c>
      <c r="W3282">
        <v>65</v>
      </c>
      <c r="X3282">
        <v>1665</v>
      </c>
      <c r="Y3282">
        <v>409</v>
      </c>
      <c r="Z3282">
        <f t="shared" si="158"/>
        <v>2074</v>
      </c>
      <c r="AA3282">
        <v>1663</v>
      </c>
      <c r="AB3282">
        <v>1777</v>
      </c>
      <c r="AC3282">
        <v>1554</v>
      </c>
      <c r="AD3282">
        <v>0</v>
      </c>
      <c r="AE3282">
        <v>99</v>
      </c>
      <c r="AF3282">
        <v>0</v>
      </c>
      <c r="AG3282">
        <v>283</v>
      </c>
      <c r="AH3282">
        <v>7450</v>
      </c>
      <c r="AI3282">
        <v>3907</v>
      </c>
      <c r="AJ3282">
        <v>3294</v>
      </c>
      <c r="AK3282">
        <v>1.9068338878935245</v>
      </c>
      <c r="AL3282">
        <v>0.15689787560788329</v>
      </c>
      <c r="AM3282">
        <v>0.55785234899328862</v>
      </c>
      <c r="AN3282">
        <v>2074</v>
      </c>
      <c r="AO3282">
        <v>1189</v>
      </c>
      <c r="AP3282">
        <v>1068</v>
      </c>
      <c r="AQ3282">
        <v>1.744322960470984</v>
      </c>
      <c r="AR3282">
        <v>0.10176619007569386</v>
      </c>
      <c r="AS3282">
        <v>0.485053037608486</v>
      </c>
      <c r="AT3282">
        <v>1.6240234375</v>
      </c>
      <c r="AU3282">
        <v>7.71484375E-2</v>
      </c>
      <c r="AV3282">
        <v>0.43174984966927238</v>
      </c>
      <c r="AW3282">
        <v>2.1230585424133812</v>
      </c>
      <c r="AX3282">
        <v>0.24133811230585425</v>
      </c>
      <c r="AY3282">
        <v>0.64265616207090603</v>
      </c>
      <c r="AZ3282">
        <v>0</v>
      </c>
      <c r="BA3282">
        <v>1</v>
      </c>
      <c r="BC3282">
        <v>2.1734265734265734</v>
      </c>
      <c r="BD3282">
        <v>0.22937062937062938</v>
      </c>
      <c r="BE3282">
        <v>0.64543114543114544</v>
      </c>
      <c r="BF3282">
        <v>2.6756756756756759</v>
      </c>
      <c r="BG3282">
        <v>0.16216216216216217</v>
      </c>
      <c r="BH3282">
        <v>0.68686868686868685</v>
      </c>
      <c r="BI3282">
        <v>4.3538461538461535</v>
      </c>
      <c r="BJ3282">
        <v>1.5384615384615385E-2</v>
      </c>
      <c r="BK3282">
        <v>0.77385159010600701</v>
      </c>
    </row>
    <row r="3283" spans="1:63" x14ac:dyDescent="0.3">
      <c r="A3283">
        <v>2011</v>
      </c>
      <c r="B3283">
        <v>36019</v>
      </c>
      <c r="C3283" t="str">
        <f>VLOOKUP(B3283,'NAAM GEMEENTE'!$A$1:$B$319,2,FALSE)</f>
        <v>Staden</v>
      </c>
      <c r="D3283">
        <v>0</v>
      </c>
      <c r="E3283">
        <v>0</v>
      </c>
      <c r="F3283">
        <f t="shared" si="156"/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200</v>
      </c>
      <c r="O3283">
        <v>28</v>
      </c>
      <c r="P3283">
        <f t="shared" si="157"/>
        <v>228</v>
      </c>
      <c r="Q3283">
        <v>188</v>
      </c>
      <c r="R3283">
        <v>240</v>
      </c>
      <c r="S3283">
        <v>146</v>
      </c>
      <c r="T3283">
        <v>4</v>
      </c>
      <c r="U3283">
        <v>0</v>
      </c>
      <c r="V3283">
        <v>0</v>
      </c>
      <c r="W3283">
        <v>19</v>
      </c>
      <c r="Z3283">
        <f t="shared" si="158"/>
        <v>0</v>
      </c>
      <c r="AI3283">
        <v>825</v>
      </c>
      <c r="AJ3283">
        <v>0</v>
      </c>
      <c r="AL3283">
        <v>1</v>
      </c>
      <c r="AO3283">
        <v>228</v>
      </c>
      <c r="AP3283">
        <v>0</v>
      </c>
      <c r="AR3283">
        <v>1</v>
      </c>
      <c r="AU3283">
        <v>1</v>
      </c>
      <c r="AX3283">
        <v>1</v>
      </c>
      <c r="BA3283">
        <v>1</v>
      </c>
      <c r="BD3283">
        <v>1</v>
      </c>
      <c r="BJ3283">
        <v>1</v>
      </c>
    </row>
    <row r="3284" spans="1:63" x14ac:dyDescent="0.3">
      <c r="A3284">
        <v>2011</v>
      </c>
      <c r="B3284">
        <v>37002</v>
      </c>
      <c r="C3284" t="str">
        <f>VLOOKUP(B3284,'NAAM GEMEENTE'!$A$1:$B$319,2,FALSE)</f>
        <v>Dentergem</v>
      </c>
      <c r="D3284">
        <v>0</v>
      </c>
      <c r="E3284">
        <v>0</v>
      </c>
      <c r="F3284">
        <f t="shared" si="156"/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157</v>
      </c>
      <c r="O3284">
        <v>29</v>
      </c>
      <c r="P3284">
        <f t="shared" si="157"/>
        <v>186</v>
      </c>
      <c r="Q3284">
        <v>133</v>
      </c>
      <c r="R3284">
        <v>131</v>
      </c>
      <c r="S3284">
        <v>103</v>
      </c>
      <c r="T3284">
        <v>3</v>
      </c>
      <c r="U3284">
        <v>0</v>
      </c>
      <c r="V3284">
        <v>0</v>
      </c>
      <c r="W3284">
        <v>9</v>
      </c>
      <c r="Z3284">
        <f t="shared" si="158"/>
        <v>0</v>
      </c>
      <c r="AI3284">
        <v>565</v>
      </c>
      <c r="AJ3284">
        <v>0</v>
      </c>
      <c r="AL3284">
        <v>1</v>
      </c>
      <c r="AO3284">
        <v>186</v>
      </c>
      <c r="AP3284">
        <v>0</v>
      </c>
      <c r="AR3284">
        <v>1</v>
      </c>
      <c r="AU3284">
        <v>1</v>
      </c>
      <c r="AX3284">
        <v>1</v>
      </c>
      <c r="BA3284">
        <v>1</v>
      </c>
      <c r="BD3284">
        <v>1</v>
      </c>
      <c r="BJ3284">
        <v>1</v>
      </c>
    </row>
    <row r="3285" spans="1:63" x14ac:dyDescent="0.3">
      <c r="A3285">
        <v>2011</v>
      </c>
      <c r="B3285">
        <v>37007</v>
      </c>
      <c r="C3285" t="str">
        <f>VLOOKUP(B3285,'NAAM GEMEENTE'!$A$1:$B$319,2,FALSE)</f>
        <v>Meulebeke</v>
      </c>
      <c r="D3285">
        <v>0</v>
      </c>
      <c r="E3285">
        <v>0</v>
      </c>
      <c r="F3285">
        <f t="shared" si="156"/>
        <v>0</v>
      </c>
      <c r="G3285">
        <v>4</v>
      </c>
      <c r="H3285">
        <v>2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208</v>
      </c>
      <c r="O3285">
        <v>39</v>
      </c>
      <c r="P3285">
        <f t="shared" si="157"/>
        <v>247</v>
      </c>
      <c r="Q3285">
        <v>167</v>
      </c>
      <c r="R3285">
        <v>233</v>
      </c>
      <c r="S3285">
        <v>136</v>
      </c>
      <c r="T3285">
        <v>13</v>
      </c>
      <c r="U3285">
        <v>5</v>
      </c>
      <c r="V3285">
        <v>0</v>
      </c>
      <c r="W3285">
        <v>8</v>
      </c>
      <c r="X3285">
        <v>0</v>
      </c>
      <c r="Y3285">
        <v>0</v>
      </c>
      <c r="Z3285">
        <f t="shared" si="158"/>
        <v>0</v>
      </c>
      <c r="AA3285">
        <v>68</v>
      </c>
      <c r="AB3285">
        <v>123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191</v>
      </c>
      <c r="AI3285">
        <v>809</v>
      </c>
      <c r="AJ3285">
        <v>6</v>
      </c>
      <c r="AK3285">
        <v>0.2360939431396786</v>
      </c>
      <c r="AL3285">
        <v>0.99258343634116197</v>
      </c>
      <c r="AM3285">
        <v>0.96858638743455494</v>
      </c>
      <c r="AN3285">
        <v>0</v>
      </c>
      <c r="AO3285">
        <v>247</v>
      </c>
      <c r="AP3285">
        <v>0</v>
      </c>
      <c r="AQ3285">
        <v>0</v>
      </c>
      <c r="AR3285">
        <v>1</v>
      </c>
      <c r="AT3285">
        <v>0.40718562874251496</v>
      </c>
      <c r="AU3285">
        <v>0.9760479041916168</v>
      </c>
      <c r="AV3285">
        <v>0.94117647058823528</v>
      </c>
      <c r="AW3285">
        <v>0.52789699570815452</v>
      </c>
      <c r="AX3285">
        <v>0.99141630901287559</v>
      </c>
      <c r="AY3285">
        <v>0.98373983739837401</v>
      </c>
      <c r="AZ3285">
        <v>0</v>
      </c>
      <c r="BA3285">
        <v>1</v>
      </c>
      <c r="BC3285">
        <v>0</v>
      </c>
      <c r="BD3285">
        <v>1</v>
      </c>
      <c r="BF3285">
        <v>0</v>
      </c>
      <c r="BG3285">
        <v>1</v>
      </c>
      <c r="BI3285">
        <v>0</v>
      </c>
      <c r="BJ3285">
        <v>1</v>
      </c>
    </row>
    <row r="3286" spans="1:63" x14ac:dyDescent="0.3">
      <c r="A3286">
        <v>2011</v>
      </c>
      <c r="B3286">
        <v>37010</v>
      </c>
      <c r="C3286" t="str">
        <f>VLOOKUP(B3286,'NAAM GEMEENTE'!$A$1:$B$319,2,FALSE)</f>
        <v>Oostrozebeke</v>
      </c>
      <c r="D3286">
        <v>0</v>
      </c>
      <c r="E3286">
        <v>0</v>
      </c>
      <c r="F3286">
        <f t="shared" si="156"/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138</v>
      </c>
      <c r="O3286">
        <v>19</v>
      </c>
      <c r="P3286">
        <f t="shared" si="157"/>
        <v>157</v>
      </c>
      <c r="Q3286">
        <v>94</v>
      </c>
      <c r="R3286">
        <v>159</v>
      </c>
      <c r="S3286">
        <v>120</v>
      </c>
      <c r="T3286">
        <v>5</v>
      </c>
      <c r="U3286">
        <v>3</v>
      </c>
      <c r="V3286">
        <v>0</v>
      </c>
      <c r="W3286">
        <v>10</v>
      </c>
      <c r="Z3286">
        <f t="shared" si="158"/>
        <v>0</v>
      </c>
      <c r="AI3286">
        <v>548</v>
      </c>
      <c r="AJ3286">
        <v>0</v>
      </c>
      <c r="AL3286">
        <v>1</v>
      </c>
      <c r="AO3286">
        <v>157</v>
      </c>
      <c r="AP3286">
        <v>0</v>
      </c>
      <c r="AR3286">
        <v>1</v>
      </c>
      <c r="AU3286">
        <v>1</v>
      </c>
      <c r="AX3286">
        <v>1</v>
      </c>
      <c r="BA3286">
        <v>1</v>
      </c>
      <c r="BD3286">
        <v>1</v>
      </c>
      <c r="BG3286">
        <v>1</v>
      </c>
      <c r="BJ3286">
        <v>1</v>
      </c>
    </row>
    <row r="3287" spans="1:63" x14ac:dyDescent="0.3">
      <c r="A3287">
        <v>2011</v>
      </c>
      <c r="B3287">
        <v>37011</v>
      </c>
      <c r="C3287" t="str">
        <f>VLOOKUP(B3287,'NAAM GEMEENTE'!$A$1:$B$319,2,FALSE)</f>
        <v>Pittem</v>
      </c>
      <c r="D3287">
        <v>0</v>
      </c>
      <c r="E3287">
        <v>0</v>
      </c>
      <c r="F3287">
        <f t="shared" si="156"/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108</v>
      </c>
      <c r="O3287">
        <v>22</v>
      </c>
      <c r="P3287">
        <f t="shared" si="157"/>
        <v>130</v>
      </c>
      <c r="Q3287">
        <v>97</v>
      </c>
      <c r="R3287">
        <v>133</v>
      </c>
      <c r="S3287">
        <v>91</v>
      </c>
      <c r="T3287">
        <v>4</v>
      </c>
      <c r="U3287">
        <v>0</v>
      </c>
      <c r="V3287">
        <v>0</v>
      </c>
      <c r="W3287">
        <v>5</v>
      </c>
      <c r="Z3287">
        <f t="shared" si="158"/>
        <v>0</v>
      </c>
      <c r="AI3287">
        <v>460</v>
      </c>
      <c r="AJ3287">
        <v>0</v>
      </c>
      <c r="AL3287">
        <v>1</v>
      </c>
      <c r="AO3287">
        <v>130</v>
      </c>
      <c r="AP3287">
        <v>0</v>
      </c>
      <c r="AR3287">
        <v>1</v>
      </c>
      <c r="AU3287">
        <v>1</v>
      </c>
      <c r="AX3287">
        <v>1</v>
      </c>
      <c r="BA3287">
        <v>1</v>
      </c>
      <c r="BD3287">
        <v>1</v>
      </c>
      <c r="BJ3287">
        <v>1</v>
      </c>
    </row>
    <row r="3288" spans="1:63" x14ac:dyDescent="0.3">
      <c r="A3288">
        <v>2011</v>
      </c>
      <c r="B3288">
        <v>37012</v>
      </c>
      <c r="C3288" t="str">
        <f>VLOOKUP(B3288,'NAAM GEMEENTE'!$A$1:$B$319,2,FALSE)</f>
        <v>Ruiselede</v>
      </c>
      <c r="D3288">
        <v>30</v>
      </c>
      <c r="E3288">
        <v>2</v>
      </c>
      <c r="F3288">
        <f t="shared" si="156"/>
        <v>32</v>
      </c>
      <c r="G3288">
        <v>12</v>
      </c>
      <c r="H3288">
        <v>9</v>
      </c>
      <c r="I3288">
        <v>6</v>
      </c>
      <c r="J3288">
        <v>0</v>
      </c>
      <c r="K3288">
        <v>0</v>
      </c>
      <c r="L3288">
        <v>0</v>
      </c>
      <c r="M3288">
        <v>0</v>
      </c>
      <c r="N3288">
        <v>89</v>
      </c>
      <c r="O3288">
        <v>10</v>
      </c>
      <c r="P3288">
        <f t="shared" si="157"/>
        <v>99</v>
      </c>
      <c r="Q3288">
        <v>83</v>
      </c>
      <c r="R3288">
        <v>84</v>
      </c>
      <c r="S3288">
        <v>54</v>
      </c>
      <c r="T3288">
        <v>4</v>
      </c>
      <c r="U3288">
        <v>3</v>
      </c>
      <c r="V3288">
        <v>0</v>
      </c>
      <c r="W3288">
        <v>2</v>
      </c>
      <c r="X3288">
        <v>115</v>
      </c>
      <c r="Y3288">
        <v>30</v>
      </c>
      <c r="Z3288">
        <f t="shared" si="158"/>
        <v>145</v>
      </c>
      <c r="AA3288">
        <v>35</v>
      </c>
      <c r="AB3288">
        <v>40</v>
      </c>
      <c r="AC3288">
        <v>26</v>
      </c>
      <c r="AD3288">
        <v>0</v>
      </c>
      <c r="AE3288">
        <v>0</v>
      </c>
      <c r="AF3288">
        <v>0</v>
      </c>
      <c r="AG3288">
        <v>0</v>
      </c>
      <c r="AH3288">
        <v>246</v>
      </c>
      <c r="AI3288">
        <v>329</v>
      </c>
      <c r="AJ3288">
        <v>59</v>
      </c>
      <c r="AK3288">
        <v>0.74772036474164139</v>
      </c>
      <c r="AL3288">
        <v>0.82066869300911849</v>
      </c>
      <c r="AM3288">
        <v>0.76016260162601623</v>
      </c>
      <c r="AN3288">
        <v>145</v>
      </c>
      <c r="AO3288">
        <v>99</v>
      </c>
      <c r="AP3288">
        <v>32</v>
      </c>
      <c r="AQ3288">
        <v>1.4646464646464648</v>
      </c>
      <c r="AR3288">
        <v>0.6767676767676768</v>
      </c>
      <c r="AS3288">
        <v>0.77931034482758621</v>
      </c>
      <c r="AT3288">
        <v>0.42168674698795183</v>
      </c>
      <c r="AU3288">
        <v>0.85542168674698793</v>
      </c>
      <c r="AV3288">
        <v>0.65714285714285714</v>
      </c>
      <c r="AW3288">
        <v>0.47619047619047616</v>
      </c>
      <c r="AX3288">
        <v>0.8928571428571429</v>
      </c>
      <c r="AY3288">
        <v>0.77500000000000002</v>
      </c>
      <c r="AZ3288">
        <v>0</v>
      </c>
      <c r="BA3288">
        <v>1</v>
      </c>
      <c r="BC3288">
        <v>0.48148148148148145</v>
      </c>
      <c r="BD3288">
        <v>0.88888888888888884</v>
      </c>
      <c r="BE3288">
        <v>0.76923076923076927</v>
      </c>
      <c r="BF3288">
        <v>0</v>
      </c>
      <c r="BG3288">
        <v>1</v>
      </c>
      <c r="BI3288">
        <v>0</v>
      </c>
      <c r="BJ3288">
        <v>1</v>
      </c>
    </row>
    <row r="3289" spans="1:63" x14ac:dyDescent="0.3">
      <c r="A3289">
        <v>2011</v>
      </c>
      <c r="B3289">
        <v>37015</v>
      </c>
      <c r="C3289" t="str">
        <f>VLOOKUP(B3289,'NAAM GEMEENTE'!$A$1:$B$319,2,FALSE)</f>
        <v>Tielt</v>
      </c>
      <c r="D3289">
        <v>280</v>
      </c>
      <c r="E3289">
        <v>47</v>
      </c>
      <c r="F3289">
        <f t="shared" si="156"/>
        <v>327</v>
      </c>
      <c r="G3289">
        <v>284</v>
      </c>
      <c r="H3289">
        <v>228</v>
      </c>
      <c r="I3289">
        <v>125</v>
      </c>
      <c r="J3289">
        <v>0</v>
      </c>
      <c r="K3289">
        <v>0</v>
      </c>
      <c r="L3289">
        <v>0</v>
      </c>
      <c r="M3289">
        <v>19</v>
      </c>
      <c r="N3289">
        <v>363</v>
      </c>
      <c r="O3289">
        <v>65</v>
      </c>
      <c r="P3289">
        <f t="shared" si="157"/>
        <v>428</v>
      </c>
      <c r="Q3289">
        <v>339</v>
      </c>
      <c r="R3289">
        <v>322</v>
      </c>
      <c r="S3289">
        <v>197</v>
      </c>
      <c r="T3289">
        <v>15</v>
      </c>
      <c r="U3289">
        <v>6</v>
      </c>
      <c r="V3289">
        <v>0</v>
      </c>
      <c r="W3289">
        <v>26</v>
      </c>
      <c r="X3289">
        <v>758</v>
      </c>
      <c r="Y3289">
        <v>142</v>
      </c>
      <c r="Z3289">
        <f t="shared" si="158"/>
        <v>900</v>
      </c>
      <c r="AA3289">
        <v>741</v>
      </c>
      <c r="AB3289">
        <v>837</v>
      </c>
      <c r="AC3289">
        <v>550</v>
      </c>
      <c r="AD3289">
        <v>0</v>
      </c>
      <c r="AE3289">
        <v>0</v>
      </c>
      <c r="AF3289">
        <v>0</v>
      </c>
      <c r="AG3289">
        <v>56</v>
      </c>
      <c r="AH3289">
        <v>3084</v>
      </c>
      <c r="AI3289">
        <v>1333</v>
      </c>
      <c r="AJ3289">
        <v>983</v>
      </c>
      <c r="AK3289">
        <v>2.3135783945986494</v>
      </c>
      <c r="AL3289">
        <v>0.2625656414103526</v>
      </c>
      <c r="AM3289">
        <v>0.68125810635538264</v>
      </c>
      <c r="AN3289">
        <v>900</v>
      </c>
      <c r="AO3289">
        <v>428</v>
      </c>
      <c r="AP3289">
        <v>327</v>
      </c>
      <c r="AQ3289">
        <v>2.1028037383177569</v>
      </c>
      <c r="AR3289">
        <v>0.23598130841121495</v>
      </c>
      <c r="AS3289">
        <v>0.63666666666666671</v>
      </c>
      <c r="AT3289">
        <v>2.1858407079646018</v>
      </c>
      <c r="AU3289">
        <v>0.16224188790560473</v>
      </c>
      <c r="AV3289">
        <v>0.61673414304993257</v>
      </c>
      <c r="AW3289">
        <v>2.5993788819875778</v>
      </c>
      <c r="AX3289">
        <v>0.29192546583850931</v>
      </c>
      <c r="AY3289">
        <v>0.72759856630824371</v>
      </c>
      <c r="AZ3289">
        <v>0</v>
      </c>
      <c r="BA3289">
        <v>1</v>
      </c>
      <c r="BC3289">
        <v>2.7918781725888326</v>
      </c>
      <c r="BD3289">
        <v>0.36548223350253806</v>
      </c>
      <c r="BE3289">
        <v>0.77272727272727271</v>
      </c>
      <c r="BF3289">
        <v>0</v>
      </c>
      <c r="BG3289">
        <v>1</v>
      </c>
      <c r="BI3289">
        <v>2.1538461538461537</v>
      </c>
      <c r="BJ3289">
        <v>0.26923076923076922</v>
      </c>
      <c r="BK3289">
        <v>0.6607142857142857</v>
      </c>
    </row>
    <row r="3290" spans="1:63" x14ac:dyDescent="0.3">
      <c r="A3290">
        <v>2011</v>
      </c>
      <c r="B3290">
        <v>37017</v>
      </c>
      <c r="C3290" t="str">
        <f>VLOOKUP(B3290,'NAAM GEMEENTE'!$A$1:$B$319,2,FALSE)</f>
        <v>Wielsbeke</v>
      </c>
      <c r="D3290">
        <v>0</v>
      </c>
      <c r="E3290">
        <v>0</v>
      </c>
      <c r="F3290">
        <f t="shared" si="156"/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176</v>
      </c>
      <c r="O3290">
        <v>30</v>
      </c>
      <c r="P3290">
        <f t="shared" si="157"/>
        <v>206</v>
      </c>
      <c r="Q3290">
        <v>135</v>
      </c>
      <c r="R3290">
        <v>182</v>
      </c>
      <c r="S3290">
        <v>109</v>
      </c>
      <c r="T3290">
        <v>6</v>
      </c>
      <c r="U3290">
        <v>0</v>
      </c>
      <c r="V3290">
        <v>0</v>
      </c>
      <c r="W3290">
        <v>10</v>
      </c>
      <c r="Z3290">
        <f t="shared" si="158"/>
        <v>0</v>
      </c>
      <c r="AI3290">
        <v>648</v>
      </c>
      <c r="AJ3290">
        <v>0</v>
      </c>
      <c r="AL3290">
        <v>1</v>
      </c>
      <c r="AO3290">
        <v>206</v>
      </c>
      <c r="AP3290">
        <v>0</v>
      </c>
      <c r="AR3290">
        <v>1</v>
      </c>
      <c r="AU3290">
        <v>1</v>
      </c>
      <c r="AX3290">
        <v>1</v>
      </c>
      <c r="BA3290">
        <v>1</v>
      </c>
      <c r="BD3290">
        <v>1</v>
      </c>
      <c r="BJ3290">
        <v>1</v>
      </c>
    </row>
    <row r="3291" spans="1:63" x14ac:dyDescent="0.3">
      <c r="A3291">
        <v>2011</v>
      </c>
      <c r="B3291">
        <v>37018</v>
      </c>
      <c r="C3291" t="str">
        <f>VLOOKUP(B3291,'NAAM GEMEENTE'!$A$1:$B$319,2,FALSE)</f>
        <v>Wingene</v>
      </c>
      <c r="D3291">
        <v>0</v>
      </c>
      <c r="E3291">
        <v>0</v>
      </c>
      <c r="F3291">
        <f t="shared" si="156"/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267</v>
      </c>
      <c r="O3291">
        <v>35</v>
      </c>
      <c r="P3291">
        <f t="shared" si="157"/>
        <v>302</v>
      </c>
      <c r="Q3291">
        <v>233</v>
      </c>
      <c r="R3291">
        <v>244</v>
      </c>
      <c r="S3291">
        <v>174</v>
      </c>
      <c r="T3291">
        <v>6</v>
      </c>
      <c r="U3291">
        <v>2</v>
      </c>
      <c r="V3291">
        <v>0</v>
      </c>
      <c r="W3291">
        <v>12</v>
      </c>
      <c r="Z3291">
        <f t="shared" si="158"/>
        <v>0</v>
      </c>
      <c r="AI3291">
        <v>973</v>
      </c>
      <c r="AJ3291">
        <v>0</v>
      </c>
      <c r="AL3291">
        <v>1</v>
      </c>
      <c r="AO3291">
        <v>302</v>
      </c>
      <c r="AP3291">
        <v>0</v>
      </c>
      <c r="AR3291">
        <v>1</v>
      </c>
      <c r="AU3291">
        <v>1</v>
      </c>
      <c r="AX3291">
        <v>1</v>
      </c>
      <c r="BA3291">
        <v>1</v>
      </c>
      <c r="BD3291">
        <v>1</v>
      </c>
      <c r="BG3291">
        <v>1</v>
      </c>
      <c r="BJ3291">
        <v>1</v>
      </c>
    </row>
    <row r="3292" spans="1:63" x14ac:dyDescent="0.3">
      <c r="A3292">
        <v>2011</v>
      </c>
      <c r="B3292">
        <v>37020</v>
      </c>
      <c r="C3292" t="str">
        <f>VLOOKUP(B3292,'NAAM GEMEENTE'!$A$1:$B$319,2,FALSE)</f>
        <v>Ardooie</v>
      </c>
      <c r="D3292">
        <v>75</v>
      </c>
      <c r="E3292">
        <v>0</v>
      </c>
      <c r="F3292">
        <f t="shared" si="156"/>
        <v>75</v>
      </c>
      <c r="G3292">
        <v>54</v>
      </c>
      <c r="H3292">
        <v>37</v>
      </c>
      <c r="I3292">
        <v>3</v>
      </c>
      <c r="J3292">
        <v>0</v>
      </c>
      <c r="K3292">
        <v>0</v>
      </c>
      <c r="L3292">
        <v>0</v>
      </c>
      <c r="M3292">
        <v>0</v>
      </c>
      <c r="N3292">
        <v>141</v>
      </c>
      <c r="O3292">
        <v>26</v>
      </c>
      <c r="P3292">
        <f t="shared" si="157"/>
        <v>167</v>
      </c>
      <c r="Q3292">
        <v>137</v>
      </c>
      <c r="R3292">
        <v>161</v>
      </c>
      <c r="S3292">
        <v>107</v>
      </c>
      <c r="T3292">
        <v>4</v>
      </c>
      <c r="U3292">
        <v>2</v>
      </c>
      <c r="V3292">
        <v>0</v>
      </c>
      <c r="W3292">
        <v>11</v>
      </c>
      <c r="X3292">
        <v>187</v>
      </c>
      <c r="Y3292">
        <v>0</v>
      </c>
      <c r="Z3292">
        <f t="shared" si="158"/>
        <v>187</v>
      </c>
      <c r="AA3292">
        <v>111</v>
      </c>
      <c r="AB3292">
        <v>136</v>
      </c>
      <c r="AC3292">
        <v>50</v>
      </c>
      <c r="AD3292">
        <v>0</v>
      </c>
      <c r="AE3292">
        <v>0</v>
      </c>
      <c r="AF3292">
        <v>0</v>
      </c>
      <c r="AG3292">
        <v>0</v>
      </c>
      <c r="AH3292">
        <v>484</v>
      </c>
      <c r="AI3292">
        <v>589</v>
      </c>
      <c r="AJ3292">
        <v>169</v>
      </c>
      <c r="AK3292">
        <v>0.82173174872665533</v>
      </c>
      <c r="AL3292">
        <v>0.71307300509337856</v>
      </c>
      <c r="AM3292">
        <v>0.65082644628099173</v>
      </c>
      <c r="AN3292">
        <v>187</v>
      </c>
      <c r="AO3292">
        <v>167</v>
      </c>
      <c r="AP3292">
        <v>75</v>
      </c>
      <c r="AQ3292">
        <v>1.1197604790419162</v>
      </c>
      <c r="AR3292">
        <v>0.55089820359281438</v>
      </c>
      <c r="AS3292">
        <v>0.59893048128342241</v>
      </c>
      <c r="AT3292">
        <v>0.81021897810218979</v>
      </c>
      <c r="AU3292">
        <v>0.6058394160583942</v>
      </c>
      <c r="AV3292">
        <v>0.51351351351351349</v>
      </c>
      <c r="AW3292">
        <v>0.84472049689440998</v>
      </c>
      <c r="AX3292">
        <v>0.77018633540372672</v>
      </c>
      <c r="AY3292">
        <v>0.7279411764705882</v>
      </c>
      <c r="AZ3292">
        <v>0</v>
      </c>
      <c r="BA3292">
        <v>1</v>
      </c>
      <c r="BC3292">
        <v>0.46728971962616822</v>
      </c>
      <c r="BD3292">
        <v>0.9719626168224299</v>
      </c>
      <c r="BE3292">
        <v>0.94</v>
      </c>
      <c r="BF3292">
        <v>0</v>
      </c>
      <c r="BG3292">
        <v>1</v>
      </c>
      <c r="BI3292">
        <v>0</v>
      </c>
      <c r="BJ3292">
        <v>1</v>
      </c>
    </row>
    <row r="3293" spans="1:63" x14ac:dyDescent="0.3">
      <c r="A3293">
        <v>2011</v>
      </c>
      <c r="B3293">
        <v>38002</v>
      </c>
      <c r="C3293" t="str">
        <f>VLOOKUP(B3293,'NAAM GEMEENTE'!$A$1:$B$319,2,FALSE)</f>
        <v>Alveringem</v>
      </c>
      <c r="D3293">
        <v>0</v>
      </c>
      <c r="E3293">
        <v>0</v>
      </c>
      <c r="F3293">
        <f t="shared" si="156"/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106</v>
      </c>
      <c r="O3293">
        <v>19</v>
      </c>
      <c r="P3293">
        <f t="shared" si="157"/>
        <v>125</v>
      </c>
      <c r="Q3293">
        <v>78</v>
      </c>
      <c r="R3293">
        <v>89</v>
      </c>
      <c r="S3293">
        <v>78</v>
      </c>
      <c r="T3293">
        <v>6</v>
      </c>
      <c r="U3293">
        <v>0</v>
      </c>
      <c r="V3293">
        <v>0</v>
      </c>
      <c r="W3293">
        <v>3</v>
      </c>
      <c r="Z3293">
        <f t="shared" si="158"/>
        <v>0</v>
      </c>
      <c r="AI3293">
        <v>379</v>
      </c>
      <c r="AJ3293">
        <v>0</v>
      </c>
      <c r="AL3293">
        <v>1</v>
      </c>
      <c r="AO3293">
        <v>125</v>
      </c>
      <c r="AP3293">
        <v>0</v>
      </c>
      <c r="AR3293">
        <v>1</v>
      </c>
      <c r="AU3293">
        <v>1</v>
      </c>
      <c r="AX3293">
        <v>1</v>
      </c>
      <c r="BA3293">
        <v>1</v>
      </c>
      <c r="BD3293">
        <v>1</v>
      </c>
      <c r="BJ3293">
        <v>1</v>
      </c>
    </row>
    <row r="3294" spans="1:63" x14ac:dyDescent="0.3">
      <c r="A3294">
        <v>2011</v>
      </c>
      <c r="B3294">
        <v>38008</v>
      </c>
      <c r="C3294" t="str">
        <f>VLOOKUP(B3294,'NAAM GEMEENTE'!$A$1:$B$319,2,FALSE)</f>
        <v>De Panne</v>
      </c>
      <c r="D3294">
        <v>65</v>
      </c>
      <c r="E3294">
        <v>2</v>
      </c>
      <c r="F3294">
        <f t="shared" si="156"/>
        <v>67</v>
      </c>
      <c r="G3294">
        <v>75</v>
      </c>
      <c r="H3294">
        <v>13</v>
      </c>
      <c r="I3294">
        <v>34</v>
      </c>
      <c r="J3294">
        <v>0</v>
      </c>
      <c r="K3294">
        <v>0</v>
      </c>
      <c r="L3294">
        <v>0</v>
      </c>
      <c r="M3294">
        <v>0</v>
      </c>
      <c r="N3294">
        <v>147</v>
      </c>
      <c r="O3294">
        <v>26</v>
      </c>
      <c r="P3294">
        <f t="shared" si="157"/>
        <v>173</v>
      </c>
      <c r="Q3294">
        <v>123</v>
      </c>
      <c r="R3294">
        <v>146</v>
      </c>
      <c r="S3294">
        <v>141</v>
      </c>
      <c r="T3294">
        <v>9</v>
      </c>
      <c r="U3294">
        <v>4</v>
      </c>
      <c r="V3294">
        <v>0</v>
      </c>
      <c r="W3294">
        <v>7</v>
      </c>
      <c r="X3294">
        <v>196</v>
      </c>
      <c r="Y3294">
        <v>12</v>
      </c>
      <c r="Z3294">
        <f t="shared" si="158"/>
        <v>208</v>
      </c>
      <c r="AA3294">
        <v>343</v>
      </c>
      <c r="AB3294">
        <v>34</v>
      </c>
      <c r="AC3294">
        <v>108</v>
      </c>
      <c r="AD3294">
        <v>0</v>
      </c>
      <c r="AE3294">
        <v>0</v>
      </c>
      <c r="AF3294">
        <v>0</v>
      </c>
      <c r="AG3294">
        <v>0</v>
      </c>
      <c r="AH3294">
        <v>693</v>
      </c>
      <c r="AI3294">
        <v>603</v>
      </c>
      <c r="AJ3294">
        <v>189</v>
      </c>
      <c r="AK3294">
        <v>1.1492537313432836</v>
      </c>
      <c r="AL3294">
        <v>0.68656716417910446</v>
      </c>
      <c r="AM3294">
        <v>0.72727272727272729</v>
      </c>
      <c r="AN3294">
        <v>208</v>
      </c>
      <c r="AO3294">
        <v>173</v>
      </c>
      <c r="AP3294">
        <v>67</v>
      </c>
      <c r="AQ3294">
        <v>1.2023121387283238</v>
      </c>
      <c r="AR3294">
        <v>0.61271676300578037</v>
      </c>
      <c r="AS3294">
        <v>0.67788461538461542</v>
      </c>
      <c r="AT3294">
        <v>2.7886178861788617</v>
      </c>
      <c r="AU3294">
        <v>0.3902439024390244</v>
      </c>
      <c r="AV3294">
        <v>0.78134110787172006</v>
      </c>
      <c r="AW3294">
        <v>0.23287671232876711</v>
      </c>
      <c r="AX3294">
        <v>0.91095890410958902</v>
      </c>
      <c r="AY3294">
        <v>0.61764705882352944</v>
      </c>
      <c r="AZ3294">
        <v>0</v>
      </c>
      <c r="BA3294">
        <v>1</v>
      </c>
      <c r="BC3294">
        <v>0.76595744680851063</v>
      </c>
      <c r="BD3294">
        <v>0.75886524822695034</v>
      </c>
      <c r="BE3294">
        <v>0.68518518518518523</v>
      </c>
      <c r="BF3294">
        <v>0</v>
      </c>
      <c r="BG3294">
        <v>1</v>
      </c>
      <c r="BI3294">
        <v>0</v>
      </c>
      <c r="BJ3294">
        <v>1</v>
      </c>
    </row>
    <row r="3295" spans="1:63" x14ac:dyDescent="0.3">
      <c r="A3295">
        <v>2011</v>
      </c>
      <c r="B3295">
        <v>38014</v>
      </c>
      <c r="C3295" t="str">
        <f>VLOOKUP(B3295,'NAAM GEMEENTE'!$A$1:$B$319,2,FALSE)</f>
        <v>Koksijde</v>
      </c>
      <c r="D3295">
        <v>13</v>
      </c>
      <c r="E3295">
        <v>0</v>
      </c>
      <c r="F3295">
        <f t="shared" si="156"/>
        <v>13</v>
      </c>
      <c r="G3295">
        <v>0</v>
      </c>
      <c r="H3295">
        <v>11</v>
      </c>
      <c r="I3295">
        <v>6</v>
      </c>
      <c r="J3295">
        <v>0</v>
      </c>
      <c r="K3295">
        <v>0</v>
      </c>
      <c r="L3295">
        <v>0</v>
      </c>
      <c r="M3295">
        <v>0</v>
      </c>
      <c r="N3295">
        <v>265</v>
      </c>
      <c r="O3295">
        <v>37</v>
      </c>
      <c r="P3295">
        <f t="shared" si="157"/>
        <v>302</v>
      </c>
      <c r="Q3295">
        <v>363</v>
      </c>
      <c r="R3295">
        <v>227</v>
      </c>
      <c r="S3295">
        <v>138</v>
      </c>
      <c r="T3295">
        <v>6</v>
      </c>
      <c r="U3295">
        <v>2</v>
      </c>
      <c r="V3295">
        <v>0</v>
      </c>
      <c r="W3295">
        <v>8</v>
      </c>
      <c r="X3295">
        <v>17</v>
      </c>
      <c r="Y3295">
        <v>0</v>
      </c>
      <c r="Z3295">
        <f t="shared" si="158"/>
        <v>17</v>
      </c>
      <c r="AA3295">
        <v>0</v>
      </c>
      <c r="AB3295">
        <v>292</v>
      </c>
      <c r="AC3295">
        <v>260</v>
      </c>
      <c r="AD3295">
        <v>0</v>
      </c>
      <c r="AE3295">
        <v>0</v>
      </c>
      <c r="AF3295">
        <v>0</v>
      </c>
      <c r="AG3295">
        <v>0</v>
      </c>
      <c r="AH3295">
        <v>569</v>
      </c>
      <c r="AI3295">
        <v>1046</v>
      </c>
      <c r="AJ3295">
        <v>30</v>
      </c>
      <c r="AK3295">
        <v>0.54397705544933084</v>
      </c>
      <c r="AL3295">
        <v>0.97131931166347996</v>
      </c>
      <c r="AM3295">
        <v>0.9472759226713533</v>
      </c>
      <c r="AN3295">
        <v>17</v>
      </c>
      <c r="AO3295">
        <v>302</v>
      </c>
      <c r="AP3295">
        <v>13</v>
      </c>
      <c r="AQ3295">
        <v>5.6291390728476824E-2</v>
      </c>
      <c r="AR3295">
        <v>0.95695364238410596</v>
      </c>
      <c r="AS3295">
        <v>0.23529411764705882</v>
      </c>
      <c r="AT3295">
        <v>0</v>
      </c>
      <c r="AU3295">
        <v>1</v>
      </c>
      <c r="AW3295">
        <v>1.2863436123348018</v>
      </c>
      <c r="AX3295">
        <v>0.95154185022026427</v>
      </c>
      <c r="AY3295">
        <v>0.96232876712328763</v>
      </c>
      <c r="AZ3295">
        <v>0</v>
      </c>
      <c r="BA3295">
        <v>1</v>
      </c>
      <c r="BC3295">
        <v>1.8840579710144927</v>
      </c>
      <c r="BD3295">
        <v>0.95652173913043481</v>
      </c>
      <c r="BE3295">
        <v>0.97692307692307689</v>
      </c>
      <c r="BF3295">
        <v>0</v>
      </c>
      <c r="BG3295">
        <v>1</v>
      </c>
      <c r="BI3295">
        <v>0</v>
      </c>
      <c r="BJ3295">
        <v>1</v>
      </c>
    </row>
    <row r="3296" spans="1:63" x14ac:dyDescent="0.3">
      <c r="A3296">
        <v>2011</v>
      </c>
      <c r="B3296">
        <v>38016</v>
      </c>
      <c r="C3296" t="str">
        <f>VLOOKUP(B3296,'NAAM GEMEENTE'!$A$1:$B$319,2,FALSE)</f>
        <v>Nieuwpoort</v>
      </c>
      <c r="D3296">
        <v>71</v>
      </c>
      <c r="E3296">
        <v>29</v>
      </c>
      <c r="F3296">
        <f t="shared" si="156"/>
        <v>100</v>
      </c>
      <c r="G3296">
        <v>22</v>
      </c>
      <c r="H3296">
        <v>22</v>
      </c>
      <c r="I3296">
        <v>47</v>
      </c>
      <c r="J3296">
        <v>0</v>
      </c>
      <c r="K3296">
        <v>0</v>
      </c>
      <c r="L3296">
        <v>0</v>
      </c>
      <c r="M3296">
        <v>0</v>
      </c>
      <c r="N3296">
        <v>123</v>
      </c>
      <c r="O3296">
        <v>39</v>
      </c>
      <c r="P3296">
        <f t="shared" si="157"/>
        <v>162</v>
      </c>
      <c r="Q3296">
        <v>134</v>
      </c>
      <c r="R3296">
        <v>115</v>
      </c>
      <c r="S3296">
        <v>145</v>
      </c>
      <c r="T3296">
        <v>10</v>
      </c>
      <c r="U3296">
        <v>2</v>
      </c>
      <c r="V3296">
        <v>0</v>
      </c>
      <c r="W3296">
        <v>15</v>
      </c>
      <c r="X3296">
        <v>165</v>
      </c>
      <c r="Y3296">
        <v>52</v>
      </c>
      <c r="Z3296">
        <f t="shared" si="158"/>
        <v>217</v>
      </c>
      <c r="AA3296">
        <v>62</v>
      </c>
      <c r="AB3296">
        <v>45</v>
      </c>
      <c r="AC3296">
        <v>81</v>
      </c>
      <c r="AD3296">
        <v>0</v>
      </c>
      <c r="AE3296">
        <v>0</v>
      </c>
      <c r="AF3296">
        <v>0</v>
      </c>
      <c r="AG3296">
        <v>0</v>
      </c>
      <c r="AH3296">
        <v>405</v>
      </c>
      <c r="AI3296">
        <v>583</v>
      </c>
      <c r="AJ3296">
        <v>191</v>
      </c>
      <c r="AK3296">
        <v>0.69468267581475129</v>
      </c>
      <c r="AL3296">
        <v>0.67238421955403083</v>
      </c>
      <c r="AM3296">
        <v>0.52839506172839501</v>
      </c>
      <c r="AN3296">
        <v>217</v>
      </c>
      <c r="AO3296">
        <v>162</v>
      </c>
      <c r="AP3296">
        <v>100</v>
      </c>
      <c r="AQ3296">
        <v>1.3395061728395061</v>
      </c>
      <c r="AR3296">
        <v>0.38271604938271603</v>
      </c>
      <c r="AS3296">
        <v>0.53917050691244239</v>
      </c>
      <c r="AT3296">
        <v>0.46268656716417911</v>
      </c>
      <c r="AU3296">
        <v>0.83582089552238803</v>
      </c>
      <c r="AV3296">
        <v>0.64516129032258063</v>
      </c>
      <c r="AW3296">
        <v>0.39130434782608697</v>
      </c>
      <c r="AX3296">
        <v>0.80869565217391304</v>
      </c>
      <c r="AY3296">
        <v>0.51111111111111107</v>
      </c>
      <c r="AZ3296">
        <v>0</v>
      </c>
      <c r="BA3296">
        <v>1</v>
      </c>
      <c r="BC3296">
        <v>0.55862068965517242</v>
      </c>
      <c r="BD3296">
        <v>0.67586206896551726</v>
      </c>
      <c r="BE3296">
        <v>0.41975308641975306</v>
      </c>
      <c r="BF3296">
        <v>0</v>
      </c>
      <c r="BG3296">
        <v>1</v>
      </c>
      <c r="BI3296">
        <v>0</v>
      </c>
      <c r="BJ3296">
        <v>1</v>
      </c>
    </row>
    <row r="3297" spans="1:63" x14ac:dyDescent="0.3">
      <c r="A3297">
        <v>2011</v>
      </c>
      <c r="B3297">
        <v>38025</v>
      </c>
      <c r="C3297" t="str">
        <f>VLOOKUP(B3297,'NAAM GEMEENTE'!$A$1:$B$319,2,FALSE)</f>
        <v>Veurne</v>
      </c>
      <c r="D3297">
        <v>206</v>
      </c>
      <c r="E3297">
        <v>23</v>
      </c>
      <c r="F3297">
        <f t="shared" si="156"/>
        <v>229</v>
      </c>
      <c r="G3297">
        <v>177</v>
      </c>
      <c r="H3297">
        <v>151</v>
      </c>
      <c r="I3297">
        <v>85</v>
      </c>
      <c r="J3297">
        <v>0</v>
      </c>
      <c r="K3297">
        <v>0</v>
      </c>
      <c r="L3297">
        <v>0</v>
      </c>
      <c r="M3297">
        <v>0</v>
      </c>
      <c r="N3297">
        <v>233</v>
      </c>
      <c r="O3297">
        <v>34</v>
      </c>
      <c r="P3297">
        <f t="shared" si="157"/>
        <v>267</v>
      </c>
      <c r="Q3297">
        <v>210</v>
      </c>
      <c r="R3297">
        <v>190</v>
      </c>
      <c r="S3297">
        <v>178</v>
      </c>
      <c r="T3297">
        <v>4</v>
      </c>
      <c r="U3297">
        <v>2</v>
      </c>
      <c r="V3297">
        <v>0</v>
      </c>
      <c r="W3297">
        <v>11</v>
      </c>
      <c r="X3297">
        <v>544</v>
      </c>
      <c r="Y3297">
        <v>72</v>
      </c>
      <c r="Z3297">
        <f t="shared" si="158"/>
        <v>616</v>
      </c>
      <c r="AA3297">
        <v>483</v>
      </c>
      <c r="AB3297">
        <v>554</v>
      </c>
      <c r="AC3297">
        <v>323</v>
      </c>
      <c r="AD3297">
        <v>0</v>
      </c>
      <c r="AE3297">
        <v>0</v>
      </c>
      <c r="AF3297">
        <v>0</v>
      </c>
      <c r="AG3297">
        <v>0</v>
      </c>
      <c r="AH3297">
        <v>1976</v>
      </c>
      <c r="AI3297">
        <v>862</v>
      </c>
      <c r="AJ3297">
        <v>642</v>
      </c>
      <c r="AK3297">
        <v>2.2923433874709978</v>
      </c>
      <c r="AL3297">
        <v>0.25522041763341069</v>
      </c>
      <c r="AM3297">
        <v>0.6751012145748988</v>
      </c>
      <c r="AN3297">
        <v>616</v>
      </c>
      <c r="AO3297">
        <v>267</v>
      </c>
      <c r="AP3297">
        <v>229</v>
      </c>
      <c r="AQ3297">
        <v>2.3071161048689137</v>
      </c>
      <c r="AR3297">
        <v>0.14232209737827714</v>
      </c>
      <c r="AS3297">
        <v>0.62824675324675328</v>
      </c>
      <c r="AT3297">
        <v>2.2999999999999998</v>
      </c>
      <c r="AU3297">
        <v>0.15714285714285714</v>
      </c>
      <c r="AV3297">
        <v>0.63354037267080743</v>
      </c>
      <c r="AW3297">
        <v>2.9157894736842107</v>
      </c>
      <c r="AX3297">
        <v>0.20526315789473684</v>
      </c>
      <c r="AY3297">
        <v>0.72743682310469315</v>
      </c>
      <c r="AZ3297">
        <v>0</v>
      </c>
      <c r="BA3297">
        <v>1</v>
      </c>
      <c r="BC3297">
        <v>1.8146067415730338</v>
      </c>
      <c r="BD3297">
        <v>0.52247191011235961</v>
      </c>
      <c r="BE3297">
        <v>0.73684210526315785</v>
      </c>
      <c r="BF3297">
        <v>0</v>
      </c>
      <c r="BG3297">
        <v>1</v>
      </c>
      <c r="BI3297">
        <v>0</v>
      </c>
      <c r="BJ3297">
        <v>1</v>
      </c>
    </row>
    <row r="3298" spans="1:63" x14ac:dyDescent="0.3">
      <c r="A3298">
        <v>2011</v>
      </c>
      <c r="B3298">
        <v>41002</v>
      </c>
      <c r="C3298" t="str">
        <f>VLOOKUP(B3298,'NAAM GEMEENTE'!$A$1:$B$319,2,FALSE)</f>
        <v>Aalst</v>
      </c>
      <c r="D3298">
        <v>1239</v>
      </c>
      <c r="E3298">
        <v>191</v>
      </c>
      <c r="F3298">
        <f t="shared" si="156"/>
        <v>1430</v>
      </c>
      <c r="G3298">
        <v>1349</v>
      </c>
      <c r="H3298">
        <v>759</v>
      </c>
      <c r="I3298">
        <v>580</v>
      </c>
      <c r="J3298">
        <v>52</v>
      </c>
      <c r="K3298">
        <v>38</v>
      </c>
      <c r="L3298">
        <v>0</v>
      </c>
      <c r="M3298">
        <v>198</v>
      </c>
      <c r="N3298">
        <v>1381</v>
      </c>
      <c r="O3298">
        <v>241</v>
      </c>
      <c r="P3298">
        <f t="shared" si="157"/>
        <v>1622</v>
      </c>
      <c r="Q3298">
        <v>1497</v>
      </c>
      <c r="R3298">
        <v>916</v>
      </c>
      <c r="S3298">
        <v>733</v>
      </c>
      <c r="T3298">
        <v>85</v>
      </c>
      <c r="U3298">
        <v>46</v>
      </c>
      <c r="V3298">
        <v>0</v>
      </c>
      <c r="W3298">
        <v>205</v>
      </c>
      <c r="X3298">
        <v>2247</v>
      </c>
      <c r="Y3298">
        <v>309</v>
      </c>
      <c r="Z3298">
        <f t="shared" si="158"/>
        <v>2556</v>
      </c>
      <c r="AA3298">
        <v>2549</v>
      </c>
      <c r="AB3298">
        <v>1771</v>
      </c>
      <c r="AC3298">
        <v>1410</v>
      </c>
      <c r="AD3298">
        <v>182</v>
      </c>
      <c r="AE3298">
        <v>80</v>
      </c>
      <c r="AF3298">
        <v>0</v>
      </c>
      <c r="AG3298">
        <v>519</v>
      </c>
      <c r="AH3298">
        <v>9067</v>
      </c>
      <c r="AI3298">
        <v>5104</v>
      </c>
      <c r="AJ3298">
        <v>4406</v>
      </c>
      <c r="AK3298">
        <v>1.7764498432601881</v>
      </c>
      <c r="AL3298">
        <v>0.13675548589341693</v>
      </c>
      <c r="AM3298">
        <v>0.51406198301533035</v>
      </c>
      <c r="AN3298">
        <v>2556</v>
      </c>
      <c r="AO3298">
        <v>1622</v>
      </c>
      <c r="AP3298">
        <v>1430</v>
      </c>
      <c r="AQ3298">
        <v>1.5758323057953145</v>
      </c>
      <c r="AR3298">
        <v>0.11837237977805179</v>
      </c>
      <c r="AS3298">
        <v>0.44053208137715177</v>
      </c>
      <c r="AT3298">
        <v>1.7027388109552439</v>
      </c>
      <c r="AU3298">
        <v>9.8864395457581827E-2</v>
      </c>
      <c r="AV3298">
        <v>0.47077285209886233</v>
      </c>
      <c r="AW3298">
        <v>1.9334061135371179</v>
      </c>
      <c r="AX3298">
        <v>0.17139737991266377</v>
      </c>
      <c r="AY3298">
        <v>0.5714285714285714</v>
      </c>
      <c r="AZ3298">
        <v>2.1411764705882352</v>
      </c>
      <c r="BA3298">
        <v>0.38823529411764707</v>
      </c>
      <c r="BB3298">
        <v>0.7142857142857143</v>
      </c>
      <c r="BC3298">
        <v>1.9236016371077762</v>
      </c>
      <c r="BD3298">
        <v>0.208731241473397</v>
      </c>
      <c r="BE3298">
        <v>0.58865248226950351</v>
      </c>
      <c r="BF3298">
        <v>1.7391304347826086</v>
      </c>
      <c r="BG3298">
        <v>0.17391304347826086</v>
      </c>
      <c r="BH3298">
        <v>0.52500000000000002</v>
      </c>
      <c r="BI3298">
        <v>2.5317073170731708</v>
      </c>
      <c r="BJ3298">
        <v>3.4146341463414637E-2</v>
      </c>
      <c r="BK3298">
        <v>0.61849710982658956</v>
      </c>
    </row>
    <row r="3299" spans="1:63" x14ac:dyDescent="0.3">
      <c r="A3299">
        <v>2011</v>
      </c>
      <c r="B3299">
        <v>41011</v>
      </c>
      <c r="C3299" t="str">
        <f>VLOOKUP(B3299,'NAAM GEMEENTE'!$A$1:$B$319,2,FALSE)</f>
        <v>Denderleeuw</v>
      </c>
      <c r="D3299">
        <v>203</v>
      </c>
      <c r="E3299">
        <v>45</v>
      </c>
      <c r="F3299">
        <f t="shared" si="156"/>
        <v>248</v>
      </c>
      <c r="G3299">
        <v>283</v>
      </c>
      <c r="H3299">
        <v>49</v>
      </c>
      <c r="I3299">
        <v>64</v>
      </c>
      <c r="J3299">
        <v>0</v>
      </c>
      <c r="K3299">
        <v>0</v>
      </c>
      <c r="L3299">
        <v>0</v>
      </c>
      <c r="M3299">
        <v>0</v>
      </c>
      <c r="N3299">
        <v>307</v>
      </c>
      <c r="O3299">
        <v>64</v>
      </c>
      <c r="P3299">
        <f t="shared" si="157"/>
        <v>371</v>
      </c>
      <c r="Q3299">
        <v>388</v>
      </c>
      <c r="R3299">
        <v>194</v>
      </c>
      <c r="S3299">
        <v>231</v>
      </c>
      <c r="T3299">
        <v>21</v>
      </c>
      <c r="U3299">
        <v>6</v>
      </c>
      <c r="V3299">
        <v>0</v>
      </c>
      <c r="W3299">
        <v>22</v>
      </c>
      <c r="X3299">
        <v>330</v>
      </c>
      <c r="Y3299">
        <v>66</v>
      </c>
      <c r="Z3299">
        <f t="shared" si="158"/>
        <v>396</v>
      </c>
      <c r="AA3299">
        <v>617</v>
      </c>
      <c r="AB3299">
        <v>108</v>
      </c>
      <c r="AC3299">
        <v>129</v>
      </c>
      <c r="AD3299">
        <v>0</v>
      </c>
      <c r="AE3299">
        <v>0</v>
      </c>
      <c r="AF3299">
        <v>0</v>
      </c>
      <c r="AG3299">
        <v>0</v>
      </c>
      <c r="AH3299">
        <v>1250</v>
      </c>
      <c r="AI3299">
        <v>1233</v>
      </c>
      <c r="AJ3299">
        <v>644</v>
      </c>
      <c r="AK3299">
        <v>1.013787510137875</v>
      </c>
      <c r="AL3299">
        <v>0.47769667477696676</v>
      </c>
      <c r="AM3299">
        <v>0.48480000000000001</v>
      </c>
      <c r="AN3299">
        <v>396</v>
      </c>
      <c r="AO3299">
        <v>371</v>
      </c>
      <c r="AP3299">
        <v>248</v>
      </c>
      <c r="AQ3299">
        <v>1.0673854447439353</v>
      </c>
      <c r="AR3299">
        <v>0.33153638814016173</v>
      </c>
      <c r="AS3299">
        <v>0.37373737373737376</v>
      </c>
      <c r="AT3299">
        <v>1.5902061855670102</v>
      </c>
      <c r="AU3299">
        <v>0.27061855670103091</v>
      </c>
      <c r="AV3299">
        <v>0.54132901134521882</v>
      </c>
      <c r="AW3299">
        <v>0.55670103092783507</v>
      </c>
      <c r="AX3299">
        <v>0.74742268041237114</v>
      </c>
      <c r="AY3299">
        <v>0.54629629629629628</v>
      </c>
      <c r="AZ3299">
        <v>0</v>
      </c>
      <c r="BA3299">
        <v>1</v>
      </c>
      <c r="BC3299">
        <v>0.55844155844155841</v>
      </c>
      <c r="BD3299">
        <v>0.72294372294372289</v>
      </c>
      <c r="BE3299">
        <v>0.50387596899224807</v>
      </c>
      <c r="BF3299">
        <v>0</v>
      </c>
      <c r="BG3299">
        <v>1</v>
      </c>
      <c r="BI3299">
        <v>0</v>
      </c>
      <c r="BJ3299">
        <v>1</v>
      </c>
    </row>
    <row r="3300" spans="1:63" x14ac:dyDescent="0.3">
      <c r="A3300">
        <v>2011</v>
      </c>
      <c r="B3300">
        <v>41018</v>
      </c>
      <c r="C3300" t="str">
        <f>VLOOKUP(B3300,'NAAM GEMEENTE'!$A$1:$B$319,2,FALSE)</f>
        <v>Geraardsbergen</v>
      </c>
      <c r="D3300">
        <v>453</v>
      </c>
      <c r="E3300">
        <v>73</v>
      </c>
      <c r="F3300">
        <f t="shared" si="156"/>
        <v>526</v>
      </c>
      <c r="G3300">
        <v>541</v>
      </c>
      <c r="H3300">
        <v>281</v>
      </c>
      <c r="I3300">
        <v>310</v>
      </c>
      <c r="J3300">
        <v>0</v>
      </c>
      <c r="K3300">
        <v>9</v>
      </c>
      <c r="L3300">
        <v>0</v>
      </c>
      <c r="M3300">
        <v>0</v>
      </c>
      <c r="N3300">
        <v>551</v>
      </c>
      <c r="O3300">
        <v>87</v>
      </c>
      <c r="P3300">
        <f t="shared" si="157"/>
        <v>638</v>
      </c>
      <c r="Q3300">
        <v>643</v>
      </c>
      <c r="R3300">
        <v>412</v>
      </c>
      <c r="S3300">
        <v>398</v>
      </c>
      <c r="T3300">
        <v>15</v>
      </c>
      <c r="U3300">
        <v>15</v>
      </c>
      <c r="V3300">
        <v>0</v>
      </c>
      <c r="W3300">
        <v>35</v>
      </c>
      <c r="X3300">
        <v>716</v>
      </c>
      <c r="Y3300">
        <v>112</v>
      </c>
      <c r="Z3300">
        <f t="shared" si="158"/>
        <v>828</v>
      </c>
      <c r="AA3300">
        <v>903</v>
      </c>
      <c r="AB3300">
        <v>485</v>
      </c>
      <c r="AC3300">
        <v>494</v>
      </c>
      <c r="AD3300">
        <v>0</v>
      </c>
      <c r="AE3300">
        <v>27</v>
      </c>
      <c r="AF3300">
        <v>0</v>
      </c>
      <c r="AG3300">
        <v>0</v>
      </c>
      <c r="AH3300">
        <v>2737</v>
      </c>
      <c r="AI3300">
        <v>2156</v>
      </c>
      <c r="AJ3300">
        <v>1667</v>
      </c>
      <c r="AK3300">
        <v>1.2694805194805194</v>
      </c>
      <c r="AL3300">
        <v>0.22680890538033396</v>
      </c>
      <c r="AM3300">
        <v>0.39093898428936791</v>
      </c>
      <c r="AN3300">
        <v>828</v>
      </c>
      <c r="AO3300">
        <v>638</v>
      </c>
      <c r="AP3300">
        <v>526</v>
      </c>
      <c r="AQ3300">
        <v>1.297805642633229</v>
      </c>
      <c r="AR3300">
        <v>0.17554858934169279</v>
      </c>
      <c r="AS3300">
        <v>0.36473429951690822</v>
      </c>
      <c r="AT3300">
        <v>1.4043545878693624</v>
      </c>
      <c r="AU3300">
        <v>0.15863141524105753</v>
      </c>
      <c r="AV3300">
        <v>0.4008859357696567</v>
      </c>
      <c r="AW3300">
        <v>1.1771844660194175</v>
      </c>
      <c r="AX3300">
        <v>0.31796116504854371</v>
      </c>
      <c r="AY3300">
        <v>0.42061855670103093</v>
      </c>
      <c r="AZ3300">
        <v>0</v>
      </c>
      <c r="BA3300">
        <v>1</v>
      </c>
      <c r="BC3300">
        <v>1.2412060301507537</v>
      </c>
      <c r="BD3300">
        <v>0.22110552763819097</v>
      </c>
      <c r="BE3300">
        <v>0.37246963562753038</v>
      </c>
      <c r="BF3300">
        <v>1.8</v>
      </c>
      <c r="BG3300">
        <v>0.4</v>
      </c>
      <c r="BH3300">
        <v>0.66666666666666663</v>
      </c>
      <c r="BI3300">
        <v>0</v>
      </c>
      <c r="BJ3300">
        <v>1</v>
      </c>
    </row>
    <row r="3301" spans="1:63" x14ac:dyDescent="0.3">
      <c r="A3301">
        <v>2011</v>
      </c>
      <c r="B3301">
        <v>41024</v>
      </c>
      <c r="C3301" t="str">
        <f>VLOOKUP(B3301,'NAAM GEMEENTE'!$A$1:$B$319,2,FALSE)</f>
        <v>Haaltert</v>
      </c>
      <c r="D3301">
        <v>0</v>
      </c>
      <c r="E3301">
        <v>0</v>
      </c>
      <c r="F3301">
        <f t="shared" si="156"/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278</v>
      </c>
      <c r="O3301">
        <v>35</v>
      </c>
      <c r="P3301">
        <f t="shared" si="157"/>
        <v>313</v>
      </c>
      <c r="Q3301">
        <v>316</v>
      </c>
      <c r="R3301">
        <v>249</v>
      </c>
      <c r="S3301">
        <v>168</v>
      </c>
      <c r="T3301">
        <v>22</v>
      </c>
      <c r="U3301">
        <v>4</v>
      </c>
      <c r="V3301">
        <v>0</v>
      </c>
      <c r="W3301">
        <v>25</v>
      </c>
      <c r="Z3301">
        <f t="shared" si="158"/>
        <v>0</v>
      </c>
      <c r="AI3301">
        <v>1097</v>
      </c>
      <c r="AJ3301">
        <v>0</v>
      </c>
      <c r="AL3301">
        <v>1</v>
      </c>
      <c r="AO3301">
        <v>313</v>
      </c>
      <c r="AP3301">
        <v>0</v>
      </c>
      <c r="AR3301">
        <v>1</v>
      </c>
      <c r="AU3301">
        <v>1</v>
      </c>
      <c r="AX3301">
        <v>1</v>
      </c>
      <c r="BA3301">
        <v>1</v>
      </c>
      <c r="BD3301">
        <v>1</v>
      </c>
      <c r="BG3301">
        <v>1</v>
      </c>
      <c r="BJ3301">
        <v>1</v>
      </c>
    </row>
    <row r="3302" spans="1:63" x14ac:dyDescent="0.3">
      <c r="A3302">
        <v>2011</v>
      </c>
      <c r="B3302">
        <v>41027</v>
      </c>
      <c r="C3302" t="str">
        <f>VLOOKUP(B3302,'NAAM GEMEENTE'!$A$1:$B$319,2,FALSE)</f>
        <v>Herzele</v>
      </c>
      <c r="D3302">
        <v>129</v>
      </c>
      <c r="E3302">
        <v>21</v>
      </c>
      <c r="F3302">
        <f t="shared" si="156"/>
        <v>150</v>
      </c>
      <c r="G3302">
        <v>137</v>
      </c>
      <c r="H3302">
        <v>69</v>
      </c>
      <c r="I3302">
        <v>63</v>
      </c>
      <c r="J3302">
        <v>0</v>
      </c>
      <c r="K3302">
        <v>0</v>
      </c>
      <c r="L3302">
        <v>0</v>
      </c>
      <c r="M3302">
        <v>0</v>
      </c>
      <c r="N3302">
        <v>324</v>
      </c>
      <c r="O3302">
        <v>46</v>
      </c>
      <c r="P3302">
        <f t="shared" si="157"/>
        <v>370</v>
      </c>
      <c r="Q3302">
        <v>355</v>
      </c>
      <c r="R3302">
        <v>228</v>
      </c>
      <c r="S3302">
        <v>184</v>
      </c>
      <c r="T3302">
        <v>6</v>
      </c>
      <c r="U3302">
        <v>6</v>
      </c>
      <c r="V3302">
        <v>0</v>
      </c>
      <c r="W3302">
        <v>14</v>
      </c>
      <c r="X3302">
        <v>246</v>
      </c>
      <c r="Y3302">
        <v>45</v>
      </c>
      <c r="Z3302">
        <f t="shared" si="158"/>
        <v>291</v>
      </c>
      <c r="AA3302">
        <v>244</v>
      </c>
      <c r="AB3302">
        <v>133</v>
      </c>
      <c r="AC3302">
        <v>145</v>
      </c>
      <c r="AD3302">
        <v>0</v>
      </c>
      <c r="AE3302">
        <v>0</v>
      </c>
      <c r="AF3302">
        <v>0</v>
      </c>
      <c r="AG3302">
        <v>0</v>
      </c>
      <c r="AH3302">
        <v>813</v>
      </c>
      <c r="AI3302">
        <v>1163</v>
      </c>
      <c r="AJ3302">
        <v>419</v>
      </c>
      <c r="AK3302">
        <v>0.69905417024935512</v>
      </c>
      <c r="AL3302">
        <v>0.63972484952708508</v>
      </c>
      <c r="AM3302">
        <v>0.48462484624846247</v>
      </c>
      <c r="AN3302">
        <v>291</v>
      </c>
      <c r="AO3302">
        <v>370</v>
      </c>
      <c r="AP3302">
        <v>150</v>
      </c>
      <c r="AQ3302">
        <v>0.78648648648648645</v>
      </c>
      <c r="AR3302">
        <v>0.59459459459459463</v>
      </c>
      <c r="AS3302">
        <v>0.4845360824742268</v>
      </c>
      <c r="AT3302">
        <v>0.6873239436619718</v>
      </c>
      <c r="AU3302">
        <v>0.61408450704225348</v>
      </c>
      <c r="AV3302">
        <v>0.43852459016393441</v>
      </c>
      <c r="AW3302">
        <v>0.58333333333333337</v>
      </c>
      <c r="AX3302">
        <v>0.69736842105263153</v>
      </c>
      <c r="AY3302">
        <v>0.48120300751879697</v>
      </c>
      <c r="AZ3302">
        <v>0</v>
      </c>
      <c r="BA3302">
        <v>1</v>
      </c>
      <c r="BC3302">
        <v>0.78804347826086951</v>
      </c>
      <c r="BD3302">
        <v>0.65760869565217395</v>
      </c>
      <c r="BE3302">
        <v>0.56551724137931036</v>
      </c>
      <c r="BF3302">
        <v>0</v>
      </c>
      <c r="BG3302">
        <v>1</v>
      </c>
      <c r="BI3302">
        <v>0</v>
      </c>
      <c r="BJ3302">
        <v>1</v>
      </c>
    </row>
    <row r="3303" spans="1:63" x14ac:dyDescent="0.3">
      <c r="A3303">
        <v>2011</v>
      </c>
      <c r="B3303">
        <v>41034</v>
      </c>
      <c r="C3303" t="str">
        <f>VLOOKUP(B3303,'NAAM GEMEENTE'!$A$1:$B$319,2,FALSE)</f>
        <v>Lede</v>
      </c>
      <c r="D3303">
        <v>161</v>
      </c>
      <c r="E3303">
        <v>12</v>
      </c>
      <c r="F3303">
        <f t="shared" si="156"/>
        <v>173</v>
      </c>
      <c r="G3303">
        <v>178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317</v>
      </c>
      <c r="O3303">
        <v>34</v>
      </c>
      <c r="P3303">
        <f t="shared" si="157"/>
        <v>351</v>
      </c>
      <c r="Q3303">
        <v>342</v>
      </c>
      <c r="R3303">
        <v>238</v>
      </c>
      <c r="S3303">
        <v>161</v>
      </c>
      <c r="T3303">
        <v>14</v>
      </c>
      <c r="U3303">
        <v>6</v>
      </c>
      <c r="V3303">
        <v>0</v>
      </c>
      <c r="W3303">
        <v>33</v>
      </c>
      <c r="X3303">
        <v>298</v>
      </c>
      <c r="Y3303">
        <v>17</v>
      </c>
      <c r="Z3303">
        <f t="shared" si="158"/>
        <v>315</v>
      </c>
      <c r="AA3303">
        <v>309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624</v>
      </c>
      <c r="AI3303">
        <v>1145</v>
      </c>
      <c r="AJ3303">
        <v>351</v>
      </c>
      <c r="AK3303">
        <v>0.54497816593886461</v>
      </c>
      <c r="AL3303">
        <v>0.69344978165938864</v>
      </c>
      <c r="AM3303">
        <v>0.4375</v>
      </c>
      <c r="AN3303">
        <v>315</v>
      </c>
      <c r="AO3303">
        <v>351</v>
      </c>
      <c r="AP3303">
        <v>173</v>
      </c>
      <c r="AQ3303">
        <v>0.89743589743589747</v>
      </c>
      <c r="AR3303">
        <v>0.50712250712250717</v>
      </c>
      <c r="AS3303">
        <v>0.4507936507936508</v>
      </c>
      <c r="AT3303">
        <v>0.90350877192982459</v>
      </c>
      <c r="AU3303">
        <v>0.47953216374269003</v>
      </c>
      <c r="AV3303">
        <v>0.42394822006472493</v>
      </c>
      <c r="AW3303">
        <v>0</v>
      </c>
      <c r="AX3303">
        <v>1</v>
      </c>
      <c r="AZ3303">
        <v>0</v>
      </c>
      <c r="BA3303">
        <v>1</v>
      </c>
      <c r="BC3303">
        <v>0</v>
      </c>
      <c r="BD3303">
        <v>1</v>
      </c>
      <c r="BF3303">
        <v>0</v>
      </c>
      <c r="BG3303">
        <v>1</v>
      </c>
      <c r="BI3303">
        <v>0</v>
      </c>
      <c r="BJ3303">
        <v>1</v>
      </c>
    </row>
    <row r="3304" spans="1:63" x14ac:dyDescent="0.3">
      <c r="A3304">
        <v>2011</v>
      </c>
      <c r="B3304">
        <v>41048</v>
      </c>
      <c r="C3304" t="str">
        <f>VLOOKUP(B3304,'NAAM GEMEENTE'!$A$1:$B$319,2,FALSE)</f>
        <v>Ninove</v>
      </c>
      <c r="D3304">
        <v>483</v>
      </c>
      <c r="E3304">
        <v>109</v>
      </c>
      <c r="F3304">
        <f t="shared" si="156"/>
        <v>592</v>
      </c>
      <c r="G3304">
        <v>533</v>
      </c>
      <c r="H3304">
        <v>271</v>
      </c>
      <c r="I3304">
        <v>275</v>
      </c>
      <c r="J3304">
        <v>20</v>
      </c>
      <c r="K3304">
        <v>0</v>
      </c>
      <c r="L3304">
        <v>0</v>
      </c>
      <c r="M3304">
        <v>0</v>
      </c>
      <c r="N3304">
        <v>629</v>
      </c>
      <c r="O3304">
        <v>135</v>
      </c>
      <c r="P3304">
        <f t="shared" si="157"/>
        <v>764</v>
      </c>
      <c r="Q3304">
        <v>676</v>
      </c>
      <c r="R3304">
        <v>448</v>
      </c>
      <c r="S3304">
        <v>453</v>
      </c>
      <c r="T3304">
        <v>49</v>
      </c>
      <c r="U3304">
        <v>3</v>
      </c>
      <c r="V3304">
        <v>0</v>
      </c>
      <c r="W3304">
        <v>25</v>
      </c>
      <c r="X3304">
        <v>722</v>
      </c>
      <c r="Y3304">
        <v>145</v>
      </c>
      <c r="Z3304">
        <f t="shared" si="158"/>
        <v>867</v>
      </c>
      <c r="AA3304">
        <v>779</v>
      </c>
      <c r="AB3304">
        <v>481</v>
      </c>
      <c r="AC3304">
        <v>504</v>
      </c>
      <c r="AD3304">
        <v>37</v>
      </c>
      <c r="AE3304">
        <v>0</v>
      </c>
      <c r="AF3304">
        <v>0</v>
      </c>
      <c r="AG3304">
        <v>0</v>
      </c>
      <c r="AH3304">
        <v>2668</v>
      </c>
      <c r="AI3304">
        <v>2418</v>
      </c>
      <c r="AJ3304">
        <v>1691</v>
      </c>
      <c r="AK3304">
        <v>1.1033912324234905</v>
      </c>
      <c r="AL3304">
        <v>0.30066170388751035</v>
      </c>
      <c r="AM3304">
        <v>0.36619190404797602</v>
      </c>
      <c r="AN3304">
        <v>867</v>
      </c>
      <c r="AO3304">
        <v>764</v>
      </c>
      <c r="AP3304">
        <v>592</v>
      </c>
      <c r="AQ3304">
        <v>1.1348167539267016</v>
      </c>
      <c r="AR3304">
        <v>0.22513089005235601</v>
      </c>
      <c r="AS3304">
        <v>0.31718569780853517</v>
      </c>
      <c r="AT3304">
        <v>1.1523668639053255</v>
      </c>
      <c r="AU3304">
        <v>0.21153846153846154</v>
      </c>
      <c r="AV3304">
        <v>0.31578947368421051</v>
      </c>
      <c r="AW3304">
        <v>1.0736607142857142</v>
      </c>
      <c r="AX3304">
        <v>0.3950892857142857</v>
      </c>
      <c r="AY3304">
        <v>0.43659043659043661</v>
      </c>
      <c r="AZ3304">
        <v>0.75510204081632648</v>
      </c>
      <c r="BA3304">
        <v>0.59183673469387754</v>
      </c>
      <c r="BB3304">
        <v>0.45945945945945948</v>
      </c>
      <c r="BC3304">
        <v>1.1125827814569536</v>
      </c>
      <c r="BD3304">
        <v>0.39293598233995586</v>
      </c>
      <c r="BE3304">
        <v>0.45436507936507936</v>
      </c>
      <c r="BF3304">
        <v>0</v>
      </c>
      <c r="BG3304">
        <v>1</v>
      </c>
      <c r="BI3304">
        <v>0</v>
      </c>
      <c r="BJ3304">
        <v>1</v>
      </c>
    </row>
    <row r="3305" spans="1:63" x14ac:dyDescent="0.3">
      <c r="A3305">
        <v>2011</v>
      </c>
      <c r="B3305">
        <v>41063</v>
      </c>
      <c r="C3305" t="str">
        <f>VLOOKUP(B3305,'NAAM GEMEENTE'!$A$1:$B$319,2,FALSE)</f>
        <v>Sint-Lievens-Houtem</v>
      </c>
      <c r="D3305">
        <v>0</v>
      </c>
      <c r="E3305">
        <v>0</v>
      </c>
      <c r="F3305">
        <f t="shared" si="156"/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187</v>
      </c>
      <c r="O3305">
        <v>20</v>
      </c>
      <c r="P3305">
        <f t="shared" si="157"/>
        <v>207</v>
      </c>
      <c r="Q3305">
        <v>199</v>
      </c>
      <c r="R3305">
        <v>115</v>
      </c>
      <c r="S3305">
        <v>83</v>
      </c>
      <c r="T3305">
        <v>10</v>
      </c>
      <c r="U3305">
        <v>2</v>
      </c>
      <c r="V3305">
        <v>0</v>
      </c>
      <c r="W3305">
        <v>9</v>
      </c>
      <c r="Z3305">
        <f t="shared" si="158"/>
        <v>0</v>
      </c>
      <c r="AI3305">
        <v>625</v>
      </c>
      <c r="AJ3305">
        <v>0</v>
      </c>
      <c r="AL3305">
        <v>1</v>
      </c>
      <c r="AO3305">
        <v>207</v>
      </c>
      <c r="AP3305">
        <v>0</v>
      </c>
      <c r="AR3305">
        <v>1</v>
      </c>
      <c r="AU3305">
        <v>1</v>
      </c>
      <c r="AX3305">
        <v>1</v>
      </c>
      <c r="BA3305">
        <v>1</v>
      </c>
      <c r="BD3305">
        <v>1</v>
      </c>
      <c r="BG3305">
        <v>1</v>
      </c>
      <c r="BJ3305">
        <v>1</v>
      </c>
    </row>
    <row r="3306" spans="1:63" x14ac:dyDescent="0.3">
      <c r="A3306">
        <v>2011</v>
      </c>
      <c r="B3306">
        <v>41081</v>
      </c>
      <c r="C3306" t="str">
        <f>VLOOKUP(B3306,'NAAM GEMEENTE'!$A$1:$B$319,2,FALSE)</f>
        <v>Zottegem</v>
      </c>
      <c r="D3306">
        <v>357</v>
      </c>
      <c r="E3306">
        <v>29</v>
      </c>
      <c r="F3306">
        <f t="shared" si="156"/>
        <v>386</v>
      </c>
      <c r="G3306">
        <v>460</v>
      </c>
      <c r="H3306">
        <v>175</v>
      </c>
      <c r="I3306">
        <v>110</v>
      </c>
      <c r="J3306">
        <v>0</v>
      </c>
      <c r="K3306">
        <v>0</v>
      </c>
      <c r="L3306">
        <v>0</v>
      </c>
      <c r="M3306">
        <v>0</v>
      </c>
      <c r="N3306">
        <v>439</v>
      </c>
      <c r="O3306">
        <v>48</v>
      </c>
      <c r="P3306">
        <f t="shared" si="157"/>
        <v>487</v>
      </c>
      <c r="Q3306">
        <v>574</v>
      </c>
      <c r="R3306">
        <v>260</v>
      </c>
      <c r="S3306">
        <v>194</v>
      </c>
      <c r="T3306">
        <v>11</v>
      </c>
      <c r="U3306">
        <v>5</v>
      </c>
      <c r="V3306">
        <v>0</v>
      </c>
      <c r="W3306">
        <v>29</v>
      </c>
      <c r="X3306">
        <v>847</v>
      </c>
      <c r="Y3306">
        <v>80</v>
      </c>
      <c r="Z3306">
        <f t="shared" si="158"/>
        <v>927</v>
      </c>
      <c r="AA3306">
        <v>1058</v>
      </c>
      <c r="AB3306">
        <v>544</v>
      </c>
      <c r="AC3306">
        <v>376</v>
      </c>
      <c r="AD3306">
        <v>0</v>
      </c>
      <c r="AE3306">
        <v>0</v>
      </c>
      <c r="AF3306">
        <v>0</v>
      </c>
      <c r="AG3306">
        <v>0</v>
      </c>
      <c r="AH3306">
        <v>2905</v>
      </c>
      <c r="AI3306">
        <v>1560</v>
      </c>
      <c r="AJ3306">
        <v>1131</v>
      </c>
      <c r="AK3306">
        <v>1.8621794871794872</v>
      </c>
      <c r="AL3306">
        <v>0.27500000000000002</v>
      </c>
      <c r="AM3306">
        <v>0.61067125645438902</v>
      </c>
      <c r="AN3306">
        <v>927</v>
      </c>
      <c r="AO3306">
        <v>487</v>
      </c>
      <c r="AP3306">
        <v>386</v>
      </c>
      <c r="AQ3306">
        <v>1.9034907597535935</v>
      </c>
      <c r="AR3306">
        <v>0.20739219712525667</v>
      </c>
      <c r="AS3306">
        <v>0.58360302049622437</v>
      </c>
      <c r="AT3306">
        <v>1.8432055749128919</v>
      </c>
      <c r="AU3306">
        <v>0.19860627177700349</v>
      </c>
      <c r="AV3306">
        <v>0.56521739130434778</v>
      </c>
      <c r="AW3306">
        <v>2.0923076923076924</v>
      </c>
      <c r="AX3306">
        <v>0.32692307692307693</v>
      </c>
      <c r="AY3306">
        <v>0.6783088235294118</v>
      </c>
      <c r="AZ3306">
        <v>0</v>
      </c>
      <c r="BA3306">
        <v>1</v>
      </c>
      <c r="BC3306">
        <v>1.9381443298969072</v>
      </c>
      <c r="BD3306">
        <v>0.4329896907216495</v>
      </c>
      <c r="BE3306">
        <v>0.70744680851063835</v>
      </c>
      <c r="BF3306">
        <v>0</v>
      </c>
      <c r="BG3306">
        <v>1</v>
      </c>
      <c r="BI3306">
        <v>0</v>
      </c>
      <c r="BJ3306">
        <v>1</v>
      </c>
    </row>
    <row r="3307" spans="1:63" x14ac:dyDescent="0.3">
      <c r="A3307">
        <v>2011</v>
      </c>
      <c r="B3307">
        <v>41082</v>
      </c>
      <c r="C3307" t="str">
        <f>VLOOKUP(B3307,'NAAM GEMEENTE'!$A$1:$B$319,2,FALSE)</f>
        <v>Erpe-Mere</v>
      </c>
      <c r="D3307">
        <v>61</v>
      </c>
      <c r="E3307">
        <v>5</v>
      </c>
      <c r="F3307">
        <f t="shared" si="156"/>
        <v>66</v>
      </c>
      <c r="G3307">
        <v>54</v>
      </c>
      <c r="H3307">
        <v>42</v>
      </c>
      <c r="I3307">
        <v>20</v>
      </c>
      <c r="J3307">
        <v>0</v>
      </c>
      <c r="K3307">
        <v>0</v>
      </c>
      <c r="L3307">
        <v>0</v>
      </c>
      <c r="M3307">
        <v>0</v>
      </c>
      <c r="N3307">
        <v>347</v>
      </c>
      <c r="O3307">
        <v>36</v>
      </c>
      <c r="P3307">
        <f t="shared" si="157"/>
        <v>383</v>
      </c>
      <c r="Q3307">
        <v>369</v>
      </c>
      <c r="R3307">
        <v>232</v>
      </c>
      <c r="S3307">
        <v>170</v>
      </c>
      <c r="T3307">
        <v>8</v>
      </c>
      <c r="U3307">
        <v>1</v>
      </c>
      <c r="V3307">
        <v>0</v>
      </c>
      <c r="W3307">
        <v>31</v>
      </c>
      <c r="X3307">
        <v>102</v>
      </c>
      <c r="Y3307">
        <v>22</v>
      </c>
      <c r="Z3307">
        <f t="shared" si="158"/>
        <v>124</v>
      </c>
      <c r="AA3307">
        <v>95</v>
      </c>
      <c r="AB3307">
        <v>97</v>
      </c>
      <c r="AC3307">
        <v>46</v>
      </c>
      <c r="AD3307">
        <v>0</v>
      </c>
      <c r="AE3307">
        <v>0</v>
      </c>
      <c r="AF3307">
        <v>0</v>
      </c>
      <c r="AG3307">
        <v>0</v>
      </c>
      <c r="AH3307">
        <v>362</v>
      </c>
      <c r="AI3307">
        <v>1194</v>
      </c>
      <c r="AJ3307">
        <v>182</v>
      </c>
      <c r="AK3307">
        <v>0.30318257956448913</v>
      </c>
      <c r="AL3307">
        <v>0.84757118927973196</v>
      </c>
      <c r="AM3307">
        <v>0.49723756906077349</v>
      </c>
      <c r="AN3307">
        <v>124</v>
      </c>
      <c r="AO3307">
        <v>383</v>
      </c>
      <c r="AP3307">
        <v>66</v>
      </c>
      <c r="AQ3307">
        <v>0.32375979112271541</v>
      </c>
      <c r="AR3307">
        <v>0.82767624020887731</v>
      </c>
      <c r="AS3307">
        <v>0.46774193548387094</v>
      </c>
      <c r="AT3307">
        <v>0.25745257452574527</v>
      </c>
      <c r="AU3307">
        <v>0.85365853658536583</v>
      </c>
      <c r="AV3307">
        <v>0.43157894736842106</v>
      </c>
      <c r="AW3307">
        <v>0.41810344827586204</v>
      </c>
      <c r="AX3307">
        <v>0.81896551724137934</v>
      </c>
      <c r="AY3307">
        <v>0.5670103092783505</v>
      </c>
      <c r="AZ3307">
        <v>0</v>
      </c>
      <c r="BA3307">
        <v>1</v>
      </c>
      <c r="BC3307">
        <v>0.27058823529411763</v>
      </c>
      <c r="BD3307">
        <v>0.88235294117647056</v>
      </c>
      <c r="BE3307">
        <v>0.56521739130434778</v>
      </c>
      <c r="BF3307">
        <v>0</v>
      </c>
      <c r="BG3307">
        <v>1</v>
      </c>
      <c r="BI3307">
        <v>0</v>
      </c>
      <c r="BJ3307">
        <v>1</v>
      </c>
    </row>
    <row r="3308" spans="1:63" x14ac:dyDescent="0.3">
      <c r="A3308">
        <v>2011</v>
      </c>
      <c r="B3308">
        <v>42003</v>
      </c>
      <c r="C3308" t="str">
        <f>VLOOKUP(B3308,'NAAM GEMEENTE'!$A$1:$B$319,2,FALSE)</f>
        <v>Berlare</v>
      </c>
      <c r="D3308">
        <v>0</v>
      </c>
      <c r="E3308">
        <v>0</v>
      </c>
      <c r="F3308">
        <f t="shared" si="156"/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259</v>
      </c>
      <c r="O3308">
        <v>60</v>
      </c>
      <c r="P3308">
        <f t="shared" si="157"/>
        <v>319</v>
      </c>
      <c r="Q3308">
        <v>237</v>
      </c>
      <c r="R3308">
        <v>197</v>
      </c>
      <c r="S3308">
        <v>159</v>
      </c>
      <c r="T3308">
        <v>8</v>
      </c>
      <c r="U3308">
        <v>0</v>
      </c>
      <c r="V3308">
        <v>0</v>
      </c>
      <c r="W3308">
        <v>27</v>
      </c>
      <c r="Z3308">
        <f t="shared" si="158"/>
        <v>0</v>
      </c>
      <c r="AI3308">
        <v>947</v>
      </c>
      <c r="AJ3308">
        <v>0</v>
      </c>
      <c r="AL3308">
        <v>1</v>
      </c>
      <c r="AO3308">
        <v>319</v>
      </c>
      <c r="AP3308">
        <v>0</v>
      </c>
      <c r="AR3308">
        <v>1</v>
      </c>
      <c r="AU3308">
        <v>1</v>
      </c>
      <c r="AX3308">
        <v>1</v>
      </c>
      <c r="BA3308">
        <v>1</v>
      </c>
      <c r="BD3308">
        <v>1</v>
      </c>
      <c r="BJ3308">
        <v>1</v>
      </c>
    </row>
    <row r="3309" spans="1:63" x14ac:dyDescent="0.3">
      <c r="A3309">
        <v>2011</v>
      </c>
      <c r="B3309">
        <v>42004</v>
      </c>
      <c r="C3309" t="str">
        <f>VLOOKUP(B3309,'NAAM GEMEENTE'!$A$1:$B$319,2,FALSE)</f>
        <v>Buggenhout</v>
      </c>
      <c r="D3309">
        <v>122</v>
      </c>
      <c r="E3309">
        <v>0</v>
      </c>
      <c r="F3309">
        <f t="shared" si="156"/>
        <v>122</v>
      </c>
      <c r="G3309">
        <v>121</v>
      </c>
      <c r="H3309">
        <v>52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279</v>
      </c>
      <c r="O3309">
        <v>33</v>
      </c>
      <c r="P3309">
        <f t="shared" si="157"/>
        <v>312</v>
      </c>
      <c r="Q3309">
        <v>322</v>
      </c>
      <c r="R3309">
        <v>186</v>
      </c>
      <c r="S3309">
        <v>118</v>
      </c>
      <c r="T3309">
        <v>11</v>
      </c>
      <c r="U3309">
        <v>1</v>
      </c>
      <c r="V3309">
        <v>0</v>
      </c>
      <c r="W3309">
        <v>3</v>
      </c>
      <c r="X3309">
        <v>201</v>
      </c>
      <c r="Y3309">
        <v>0</v>
      </c>
      <c r="Z3309">
        <f t="shared" si="158"/>
        <v>201</v>
      </c>
      <c r="AA3309">
        <v>178</v>
      </c>
      <c r="AB3309">
        <v>121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500</v>
      </c>
      <c r="AI3309">
        <v>953</v>
      </c>
      <c r="AJ3309">
        <v>295</v>
      </c>
      <c r="AK3309">
        <v>0.52465897166841557</v>
      </c>
      <c r="AL3309">
        <v>0.69045120671563487</v>
      </c>
      <c r="AM3309">
        <v>0.41</v>
      </c>
      <c r="AN3309">
        <v>201</v>
      </c>
      <c r="AO3309">
        <v>312</v>
      </c>
      <c r="AP3309">
        <v>122</v>
      </c>
      <c r="AQ3309">
        <v>0.64423076923076927</v>
      </c>
      <c r="AR3309">
        <v>0.60897435897435892</v>
      </c>
      <c r="AS3309">
        <v>0.39303482587064675</v>
      </c>
      <c r="AT3309">
        <v>0.55279503105590067</v>
      </c>
      <c r="AU3309">
        <v>0.62422360248447206</v>
      </c>
      <c r="AV3309">
        <v>0.3202247191011236</v>
      </c>
      <c r="AW3309">
        <v>0.65053763440860213</v>
      </c>
      <c r="AX3309">
        <v>0.72043010752688175</v>
      </c>
      <c r="AY3309">
        <v>0.57024793388429751</v>
      </c>
      <c r="AZ3309">
        <v>0</v>
      </c>
      <c r="BA3309">
        <v>1</v>
      </c>
      <c r="BC3309">
        <v>0</v>
      </c>
      <c r="BD3309">
        <v>1</v>
      </c>
      <c r="BF3309">
        <v>0</v>
      </c>
      <c r="BG3309">
        <v>1</v>
      </c>
      <c r="BI3309">
        <v>0</v>
      </c>
      <c r="BJ3309">
        <v>1</v>
      </c>
    </row>
    <row r="3310" spans="1:63" x14ac:dyDescent="0.3">
      <c r="A3310">
        <v>2011</v>
      </c>
      <c r="B3310">
        <v>42006</v>
      </c>
      <c r="C3310" t="str">
        <f>VLOOKUP(B3310,'NAAM GEMEENTE'!$A$1:$B$319,2,FALSE)</f>
        <v>Dendermonde</v>
      </c>
      <c r="D3310">
        <v>609</v>
      </c>
      <c r="E3310">
        <v>86</v>
      </c>
      <c r="F3310">
        <f t="shared" si="156"/>
        <v>695</v>
      </c>
      <c r="G3310">
        <v>748</v>
      </c>
      <c r="H3310">
        <v>357</v>
      </c>
      <c r="I3310">
        <v>344</v>
      </c>
      <c r="J3310">
        <v>0</v>
      </c>
      <c r="K3310">
        <v>0</v>
      </c>
      <c r="L3310">
        <v>0</v>
      </c>
      <c r="M3310">
        <v>0</v>
      </c>
      <c r="N3310">
        <v>743</v>
      </c>
      <c r="O3310">
        <v>115</v>
      </c>
      <c r="P3310">
        <f t="shared" si="157"/>
        <v>858</v>
      </c>
      <c r="Q3310">
        <v>883</v>
      </c>
      <c r="R3310">
        <v>543</v>
      </c>
      <c r="S3310">
        <v>443</v>
      </c>
      <c r="T3310">
        <v>29</v>
      </c>
      <c r="U3310">
        <v>8</v>
      </c>
      <c r="V3310">
        <v>0</v>
      </c>
      <c r="W3310">
        <v>47</v>
      </c>
      <c r="X3310">
        <v>1133</v>
      </c>
      <c r="Y3310">
        <v>186</v>
      </c>
      <c r="Z3310">
        <f t="shared" si="158"/>
        <v>1319</v>
      </c>
      <c r="AA3310">
        <v>1384</v>
      </c>
      <c r="AB3310">
        <v>813</v>
      </c>
      <c r="AC3310">
        <v>810</v>
      </c>
      <c r="AD3310">
        <v>0</v>
      </c>
      <c r="AE3310">
        <v>0</v>
      </c>
      <c r="AF3310">
        <v>0</v>
      </c>
      <c r="AG3310">
        <v>0</v>
      </c>
      <c r="AH3310">
        <v>4326</v>
      </c>
      <c r="AI3310">
        <v>2811</v>
      </c>
      <c r="AJ3310">
        <v>2144</v>
      </c>
      <c r="AK3310">
        <v>1.5389541088580576</v>
      </c>
      <c r="AL3310">
        <v>0.23728210601209535</v>
      </c>
      <c r="AM3310">
        <v>0.5043920480813685</v>
      </c>
      <c r="AN3310">
        <v>1319</v>
      </c>
      <c r="AO3310">
        <v>858</v>
      </c>
      <c r="AP3310">
        <v>695</v>
      </c>
      <c r="AQ3310">
        <v>1.5372960372960374</v>
      </c>
      <c r="AR3310">
        <v>0.18997668997668998</v>
      </c>
      <c r="AS3310">
        <v>0.47308567096285065</v>
      </c>
      <c r="AT3310">
        <v>1.5673839184597962</v>
      </c>
      <c r="AU3310">
        <v>0.15288788221970556</v>
      </c>
      <c r="AV3310">
        <v>0.45953757225433528</v>
      </c>
      <c r="AW3310">
        <v>1.4972375690607735</v>
      </c>
      <c r="AX3310">
        <v>0.34254143646408841</v>
      </c>
      <c r="AY3310">
        <v>0.56088560885608851</v>
      </c>
      <c r="AZ3310">
        <v>0</v>
      </c>
      <c r="BA3310">
        <v>1</v>
      </c>
      <c r="BC3310">
        <v>1.8284424379232507</v>
      </c>
      <c r="BD3310">
        <v>0.2234762979683973</v>
      </c>
      <c r="BE3310">
        <v>0.57530864197530862</v>
      </c>
      <c r="BF3310">
        <v>0</v>
      </c>
      <c r="BG3310">
        <v>1</v>
      </c>
      <c r="BI3310">
        <v>0</v>
      </c>
      <c r="BJ3310">
        <v>1</v>
      </c>
    </row>
    <row r="3311" spans="1:63" x14ac:dyDescent="0.3">
      <c r="A3311">
        <v>2011</v>
      </c>
      <c r="B3311">
        <v>42008</v>
      </c>
      <c r="C3311" t="str">
        <f>VLOOKUP(B3311,'NAAM GEMEENTE'!$A$1:$B$319,2,FALSE)</f>
        <v>Hamme</v>
      </c>
      <c r="D3311">
        <v>242</v>
      </c>
      <c r="E3311">
        <v>69</v>
      </c>
      <c r="F3311">
        <f t="shared" si="156"/>
        <v>311</v>
      </c>
      <c r="G3311">
        <v>128</v>
      </c>
      <c r="H3311">
        <v>148</v>
      </c>
      <c r="I3311">
        <v>167</v>
      </c>
      <c r="J3311">
        <v>0</v>
      </c>
      <c r="K3311">
        <v>0</v>
      </c>
      <c r="L3311">
        <v>0</v>
      </c>
      <c r="M3311">
        <v>0</v>
      </c>
      <c r="N3311">
        <v>425</v>
      </c>
      <c r="O3311">
        <v>98</v>
      </c>
      <c r="P3311">
        <f t="shared" si="157"/>
        <v>523</v>
      </c>
      <c r="Q3311">
        <v>353</v>
      </c>
      <c r="R3311">
        <v>384</v>
      </c>
      <c r="S3311">
        <v>331</v>
      </c>
      <c r="T3311">
        <v>19</v>
      </c>
      <c r="U3311">
        <v>6</v>
      </c>
      <c r="V3311">
        <v>0</v>
      </c>
      <c r="W3311">
        <v>22</v>
      </c>
      <c r="X3311">
        <v>288</v>
      </c>
      <c r="Y3311">
        <v>94</v>
      </c>
      <c r="Z3311">
        <f t="shared" si="158"/>
        <v>382</v>
      </c>
      <c r="AA3311">
        <v>149</v>
      </c>
      <c r="AB3311">
        <v>185</v>
      </c>
      <c r="AC3311">
        <v>240</v>
      </c>
      <c r="AD3311">
        <v>0</v>
      </c>
      <c r="AE3311">
        <v>0</v>
      </c>
      <c r="AF3311">
        <v>0</v>
      </c>
      <c r="AG3311">
        <v>0</v>
      </c>
      <c r="AH3311">
        <v>956</v>
      </c>
      <c r="AI3311">
        <v>1638</v>
      </c>
      <c r="AJ3311">
        <v>754</v>
      </c>
      <c r="AK3311">
        <v>0.58363858363858367</v>
      </c>
      <c r="AL3311">
        <v>0.53968253968253965</v>
      </c>
      <c r="AM3311">
        <v>0.21129707112970711</v>
      </c>
      <c r="AN3311">
        <v>382</v>
      </c>
      <c r="AO3311">
        <v>523</v>
      </c>
      <c r="AP3311">
        <v>311</v>
      </c>
      <c r="AQ3311">
        <v>0.73040152963671123</v>
      </c>
      <c r="AR3311">
        <v>0.40535372848948376</v>
      </c>
      <c r="AS3311">
        <v>0.18586387434554974</v>
      </c>
      <c r="AT3311">
        <v>0.42209631728045327</v>
      </c>
      <c r="AU3311">
        <v>0.63739376770538247</v>
      </c>
      <c r="AV3311">
        <v>0.14093959731543623</v>
      </c>
      <c r="AW3311">
        <v>0.48177083333333331</v>
      </c>
      <c r="AX3311">
        <v>0.61458333333333337</v>
      </c>
      <c r="AY3311">
        <v>0.2</v>
      </c>
      <c r="AZ3311">
        <v>0</v>
      </c>
      <c r="BA3311">
        <v>1</v>
      </c>
      <c r="BC3311">
        <v>0.7250755287009063</v>
      </c>
      <c r="BD3311">
        <v>0.49546827794561932</v>
      </c>
      <c r="BE3311">
        <v>0.30416666666666664</v>
      </c>
      <c r="BF3311">
        <v>0</v>
      </c>
      <c r="BG3311">
        <v>1</v>
      </c>
      <c r="BI3311">
        <v>0</v>
      </c>
      <c r="BJ3311">
        <v>1</v>
      </c>
    </row>
    <row r="3312" spans="1:63" x14ac:dyDescent="0.3">
      <c r="A3312">
        <v>2011</v>
      </c>
      <c r="B3312">
        <v>42010</v>
      </c>
      <c r="C3312" t="str">
        <f>VLOOKUP(B3312,'NAAM GEMEENTE'!$A$1:$B$319,2,FALSE)</f>
        <v>Laarne</v>
      </c>
      <c r="D3312">
        <v>0</v>
      </c>
      <c r="E3312">
        <v>0</v>
      </c>
      <c r="F3312">
        <f t="shared" si="156"/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223</v>
      </c>
      <c r="O3312">
        <v>16</v>
      </c>
      <c r="P3312">
        <f t="shared" si="157"/>
        <v>239</v>
      </c>
      <c r="Q3312">
        <v>253</v>
      </c>
      <c r="R3312">
        <v>210</v>
      </c>
      <c r="S3312">
        <v>92</v>
      </c>
      <c r="T3312">
        <v>14</v>
      </c>
      <c r="U3312">
        <v>0</v>
      </c>
      <c r="V3312">
        <v>0</v>
      </c>
      <c r="W3312">
        <v>9</v>
      </c>
      <c r="Z3312">
        <f t="shared" si="158"/>
        <v>0</v>
      </c>
      <c r="AI3312">
        <v>817</v>
      </c>
      <c r="AJ3312">
        <v>0</v>
      </c>
      <c r="AL3312">
        <v>1</v>
      </c>
      <c r="AO3312">
        <v>239</v>
      </c>
      <c r="AP3312">
        <v>0</v>
      </c>
      <c r="AR3312">
        <v>1</v>
      </c>
      <c r="AU3312">
        <v>1</v>
      </c>
      <c r="AX3312">
        <v>1</v>
      </c>
      <c r="BA3312">
        <v>1</v>
      </c>
      <c r="BD3312">
        <v>1</v>
      </c>
      <c r="BJ3312">
        <v>1</v>
      </c>
    </row>
    <row r="3313" spans="1:63" x14ac:dyDescent="0.3">
      <c r="A3313">
        <v>2011</v>
      </c>
      <c r="B3313">
        <v>42011</v>
      </c>
      <c r="C3313" t="str">
        <f>VLOOKUP(B3313,'NAAM GEMEENTE'!$A$1:$B$319,2,FALSE)</f>
        <v>Lebbeke</v>
      </c>
      <c r="D3313">
        <v>0</v>
      </c>
      <c r="E3313">
        <v>0</v>
      </c>
      <c r="F3313">
        <f t="shared" si="156"/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333</v>
      </c>
      <c r="O3313">
        <v>49</v>
      </c>
      <c r="P3313">
        <f t="shared" si="157"/>
        <v>382</v>
      </c>
      <c r="Q3313">
        <v>352</v>
      </c>
      <c r="R3313">
        <v>253</v>
      </c>
      <c r="S3313">
        <v>174</v>
      </c>
      <c r="T3313">
        <v>11</v>
      </c>
      <c r="U3313">
        <v>1</v>
      </c>
      <c r="V3313">
        <v>0</v>
      </c>
      <c r="W3313">
        <v>21</v>
      </c>
      <c r="Z3313">
        <f t="shared" si="158"/>
        <v>0</v>
      </c>
      <c r="AI3313">
        <v>1194</v>
      </c>
      <c r="AJ3313">
        <v>0</v>
      </c>
      <c r="AL3313">
        <v>1</v>
      </c>
      <c r="AO3313">
        <v>382</v>
      </c>
      <c r="AP3313">
        <v>0</v>
      </c>
      <c r="AR3313">
        <v>1</v>
      </c>
      <c r="AU3313">
        <v>1</v>
      </c>
      <c r="AX3313">
        <v>1</v>
      </c>
      <c r="BA3313">
        <v>1</v>
      </c>
      <c r="BD3313">
        <v>1</v>
      </c>
      <c r="BG3313">
        <v>1</v>
      </c>
      <c r="BJ3313">
        <v>1</v>
      </c>
    </row>
    <row r="3314" spans="1:63" x14ac:dyDescent="0.3">
      <c r="A3314">
        <v>2011</v>
      </c>
      <c r="B3314">
        <v>42023</v>
      </c>
      <c r="C3314" t="str">
        <f>VLOOKUP(B3314,'NAAM GEMEENTE'!$A$1:$B$319,2,FALSE)</f>
        <v>Waasmunster</v>
      </c>
      <c r="D3314">
        <v>0</v>
      </c>
      <c r="E3314">
        <v>0</v>
      </c>
      <c r="F3314">
        <f t="shared" si="156"/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207</v>
      </c>
      <c r="O3314">
        <v>30</v>
      </c>
      <c r="P3314">
        <f t="shared" si="157"/>
        <v>237</v>
      </c>
      <c r="Q3314">
        <v>247</v>
      </c>
      <c r="R3314">
        <v>153</v>
      </c>
      <c r="S3314">
        <v>114</v>
      </c>
      <c r="T3314">
        <v>13</v>
      </c>
      <c r="U3314">
        <v>2</v>
      </c>
      <c r="V3314">
        <v>0</v>
      </c>
      <c r="W3314">
        <v>7</v>
      </c>
      <c r="Z3314">
        <f t="shared" si="158"/>
        <v>0</v>
      </c>
      <c r="AI3314">
        <v>773</v>
      </c>
      <c r="AJ3314">
        <v>0</v>
      </c>
      <c r="AL3314">
        <v>1</v>
      </c>
      <c r="AO3314">
        <v>237</v>
      </c>
      <c r="AP3314">
        <v>0</v>
      </c>
      <c r="AR3314">
        <v>1</v>
      </c>
      <c r="AU3314">
        <v>1</v>
      </c>
      <c r="AX3314">
        <v>1</v>
      </c>
      <c r="BA3314">
        <v>1</v>
      </c>
      <c r="BD3314">
        <v>1</v>
      </c>
      <c r="BG3314">
        <v>1</v>
      </c>
      <c r="BJ3314">
        <v>1</v>
      </c>
    </row>
    <row r="3315" spans="1:63" x14ac:dyDescent="0.3">
      <c r="A3315">
        <v>2011</v>
      </c>
      <c r="B3315">
        <v>42025</v>
      </c>
      <c r="C3315" t="str">
        <f>VLOOKUP(B3315,'NAAM GEMEENTE'!$A$1:$B$319,2,FALSE)</f>
        <v>Wetteren</v>
      </c>
      <c r="D3315">
        <v>339</v>
      </c>
      <c r="E3315">
        <v>61</v>
      </c>
      <c r="F3315">
        <f t="shared" si="156"/>
        <v>400</v>
      </c>
      <c r="G3315">
        <v>320</v>
      </c>
      <c r="H3315">
        <v>254</v>
      </c>
      <c r="I3315">
        <v>204</v>
      </c>
      <c r="J3315">
        <v>0</v>
      </c>
      <c r="K3315">
        <v>0</v>
      </c>
      <c r="L3315">
        <v>0</v>
      </c>
      <c r="M3315">
        <v>0</v>
      </c>
      <c r="N3315">
        <v>400</v>
      </c>
      <c r="O3315">
        <v>69</v>
      </c>
      <c r="P3315">
        <f t="shared" si="157"/>
        <v>469</v>
      </c>
      <c r="Q3315">
        <v>407</v>
      </c>
      <c r="R3315">
        <v>325</v>
      </c>
      <c r="S3315">
        <v>278</v>
      </c>
      <c r="T3315">
        <v>19</v>
      </c>
      <c r="U3315">
        <v>22</v>
      </c>
      <c r="V3315">
        <v>0</v>
      </c>
      <c r="W3315">
        <v>20</v>
      </c>
      <c r="X3315">
        <v>1004</v>
      </c>
      <c r="Y3315">
        <v>223</v>
      </c>
      <c r="Z3315">
        <f t="shared" si="158"/>
        <v>1227</v>
      </c>
      <c r="AA3315">
        <v>723</v>
      </c>
      <c r="AB3315">
        <v>1372</v>
      </c>
      <c r="AC3315">
        <v>648</v>
      </c>
      <c r="AD3315">
        <v>0</v>
      </c>
      <c r="AE3315">
        <v>0</v>
      </c>
      <c r="AF3315">
        <v>0</v>
      </c>
      <c r="AG3315">
        <v>0</v>
      </c>
      <c r="AH3315">
        <v>3970</v>
      </c>
      <c r="AI3315">
        <v>1540</v>
      </c>
      <c r="AJ3315">
        <v>1178</v>
      </c>
      <c r="AK3315">
        <v>2.5779220779220777</v>
      </c>
      <c r="AL3315">
        <v>0.23506493506493506</v>
      </c>
      <c r="AM3315">
        <v>0.70327455919395465</v>
      </c>
      <c r="AN3315">
        <v>1227</v>
      </c>
      <c r="AO3315">
        <v>469</v>
      </c>
      <c r="AP3315">
        <v>400</v>
      </c>
      <c r="AQ3315">
        <v>2.6162046908315566</v>
      </c>
      <c r="AR3315">
        <v>0.14712153518123666</v>
      </c>
      <c r="AS3315">
        <v>0.67400162999185009</v>
      </c>
      <c r="AT3315">
        <v>1.7764127764127764</v>
      </c>
      <c r="AU3315">
        <v>0.21375921375921375</v>
      </c>
      <c r="AV3315">
        <v>0.55739972337482713</v>
      </c>
      <c r="AW3315">
        <v>4.2215384615384615</v>
      </c>
      <c r="AX3315">
        <v>0.21846153846153846</v>
      </c>
      <c r="AY3315">
        <v>0.814868804664723</v>
      </c>
      <c r="AZ3315">
        <v>0</v>
      </c>
      <c r="BA3315">
        <v>1</v>
      </c>
      <c r="BC3315">
        <v>2.3309352517985613</v>
      </c>
      <c r="BD3315">
        <v>0.26618705035971224</v>
      </c>
      <c r="BE3315">
        <v>0.68518518518518523</v>
      </c>
      <c r="BF3315">
        <v>0</v>
      </c>
      <c r="BG3315">
        <v>1</v>
      </c>
      <c r="BI3315">
        <v>0</v>
      </c>
      <c r="BJ3315">
        <v>1</v>
      </c>
    </row>
    <row r="3316" spans="1:63" x14ac:dyDescent="0.3">
      <c r="A3316">
        <v>2011</v>
      </c>
      <c r="B3316">
        <v>42026</v>
      </c>
      <c r="C3316" t="str">
        <f>VLOOKUP(B3316,'NAAM GEMEENTE'!$A$1:$B$319,2,FALSE)</f>
        <v>Wichelen</v>
      </c>
      <c r="D3316">
        <v>0</v>
      </c>
      <c r="E3316">
        <v>0</v>
      </c>
      <c r="F3316">
        <f t="shared" si="156"/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201</v>
      </c>
      <c r="O3316">
        <v>32</v>
      </c>
      <c r="P3316">
        <f t="shared" si="157"/>
        <v>233</v>
      </c>
      <c r="Q3316">
        <v>189</v>
      </c>
      <c r="R3316">
        <v>174</v>
      </c>
      <c r="S3316">
        <v>110</v>
      </c>
      <c r="T3316">
        <v>17</v>
      </c>
      <c r="U3316">
        <v>3</v>
      </c>
      <c r="V3316">
        <v>0</v>
      </c>
      <c r="W3316">
        <v>17</v>
      </c>
      <c r="Z3316">
        <f t="shared" si="158"/>
        <v>0</v>
      </c>
      <c r="AI3316">
        <v>743</v>
      </c>
      <c r="AJ3316">
        <v>0</v>
      </c>
      <c r="AL3316">
        <v>1</v>
      </c>
      <c r="AO3316">
        <v>233</v>
      </c>
      <c r="AP3316">
        <v>0</v>
      </c>
      <c r="AR3316">
        <v>1</v>
      </c>
      <c r="AU3316">
        <v>1</v>
      </c>
      <c r="AX3316">
        <v>1</v>
      </c>
      <c r="BA3316">
        <v>1</v>
      </c>
      <c r="BD3316">
        <v>1</v>
      </c>
      <c r="BG3316">
        <v>1</v>
      </c>
      <c r="BJ3316">
        <v>1</v>
      </c>
    </row>
    <row r="3317" spans="1:63" x14ac:dyDescent="0.3">
      <c r="A3317">
        <v>2011</v>
      </c>
      <c r="B3317">
        <v>42028</v>
      </c>
      <c r="C3317" t="str">
        <f>VLOOKUP(B3317,'NAAM GEMEENTE'!$A$1:$B$319,2,FALSE)</f>
        <v>Zele</v>
      </c>
      <c r="D3317">
        <v>255</v>
      </c>
      <c r="E3317">
        <v>61</v>
      </c>
      <c r="F3317">
        <f t="shared" si="156"/>
        <v>316</v>
      </c>
      <c r="G3317">
        <v>265</v>
      </c>
      <c r="H3317">
        <v>179</v>
      </c>
      <c r="I3317">
        <v>135</v>
      </c>
      <c r="J3317">
        <v>0</v>
      </c>
      <c r="K3317">
        <v>0</v>
      </c>
      <c r="L3317">
        <v>0</v>
      </c>
      <c r="M3317">
        <v>0</v>
      </c>
      <c r="N3317">
        <v>377</v>
      </c>
      <c r="O3317">
        <v>102</v>
      </c>
      <c r="P3317">
        <f t="shared" si="157"/>
        <v>479</v>
      </c>
      <c r="Q3317">
        <v>378</v>
      </c>
      <c r="R3317">
        <v>350</v>
      </c>
      <c r="S3317">
        <v>286</v>
      </c>
      <c r="T3317">
        <v>16</v>
      </c>
      <c r="U3317">
        <v>15</v>
      </c>
      <c r="V3317">
        <v>0</v>
      </c>
      <c r="W3317">
        <v>19</v>
      </c>
      <c r="X3317">
        <v>293</v>
      </c>
      <c r="Y3317">
        <v>76</v>
      </c>
      <c r="Z3317">
        <f t="shared" si="158"/>
        <v>369</v>
      </c>
      <c r="AA3317">
        <v>301</v>
      </c>
      <c r="AB3317">
        <v>221</v>
      </c>
      <c r="AC3317">
        <v>161</v>
      </c>
      <c r="AD3317">
        <v>0</v>
      </c>
      <c r="AE3317">
        <v>0</v>
      </c>
      <c r="AF3317">
        <v>0</v>
      </c>
      <c r="AG3317">
        <v>0</v>
      </c>
      <c r="AH3317">
        <v>1052</v>
      </c>
      <c r="AI3317">
        <v>1543</v>
      </c>
      <c r="AJ3317">
        <v>895</v>
      </c>
      <c r="AK3317">
        <v>0.68178872326636419</v>
      </c>
      <c r="AL3317">
        <v>0.4199611147116008</v>
      </c>
      <c r="AM3317">
        <v>0.14923954372623574</v>
      </c>
      <c r="AN3317">
        <v>369</v>
      </c>
      <c r="AO3317">
        <v>479</v>
      </c>
      <c r="AP3317">
        <v>316</v>
      </c>
      <c r="AQ3317">
        <v>0.7703549060542797</v>
      </c>
      <c r="AR3317">
        <v>0.34029227557411273</v>
      </c>
      <c r="AS3317">
        <v>0.14363143631436315</v>
      </c>
      <c r="AT3317">
        <v>0.79629629629629628</v>
      </c>
      <c r="AU3317">
        <v>0.29894179894179895</v>
      </c>
      <c r="AV3317">
        <v>0.11960132890365449</v>
      </c>
      <c r="AW3317">
        <v>0.63142857142857145</v>
      </c>
      <c r="AX3317">
        <v>0.48857142857142855</v>
      </c>
      <c r="AY3317">
        <v>0.19004524886877827</v>
      </c>
      <c r="AZ3317">
        <v>0</v>
      </c>
      <c r="BA3317">
        <v>1</v>
      </c>
      <c r="BC3317">
        <v>0.56293706293706292</v>
      </c>
      <c r="BD3317">
        <v>0.52797202797202802</v>
      </c>
      <c r="BE3317">
        <v>0.16149068322981366</v>
      </c>
      <c r="BF3317">
        <v>0</v>
      </c>
      <c r="BG3317">
        <v>1</v>
      </c>
      <c r="BI3317">
        <v>0</v>
      </c>
      <c r="BJ3317">
        <v>1</v>
      </c>
    </row>
    <row r="3318" spans="1:63" x14ac:dyDescent="0.3">
      <c r="A3318">
        <v>2011</v>
      </c>
      <c r="B3318">
        <v>43002</v>
      </c>
      <c r="C3318" t="str">
        <f>VLOOKUP(B3318,'NAAM GEMEENTE'!$A$1:$B$319,2,FALSE)</f>
        <v>Assenede</v>
      </c>
      <c r="D3318">
        <v>0</v>
      </c>
      <c r="E3318">
        <v>0</v>
      </c>
      <c r="F3318">
        <f t="shared" si="156"/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235</v>
      </c>
      <c r="O3318">
        <v>46</v>
      </c>
      <c r="P3318">
        <f t="shared" si="157"/>
        <v>281</v>
      </c>
      <c r="Q3318">
        <v>200</v>
      </c>
      <c r="R3318">
        <v>223</v>
      </c>
      <c r="S3318">
        <v>173</v>
      </c>
      <c r="T3318">
        <v>11</v>
      </c>
      <c r="U3318">
        <v>2</v>
      </c>
      <c r="V3318">
        <v>0</v>
      </c>
      <c r="W3318">
        <v>18</v>
      </c>
      <c r="Z3318">
        <f t="shared" si="158"/>
        <v>0</v>
      </c>
      <c r="AI3318">
        <v>908</v>
      </c>
      <c r="AJ3318">
        <v>0</v>
      </c>
      <c r="AL3318">
        <v>1</v>
      </c>
      <c r="AO3318">
        <v>281</v>
      </c>
      <c r="AP3318">
        <v>0</v>
      </c>
      <c r="AR3318">
        <v>1</v>
      </c>
      <c r="AU3318">
        <v>1</v>
      </c>
      <c r="AX3318">
        <v>1</v>
      </c>
      <c r="BA3318">
        <v>1</v>
      </c>
      <c r="BD3318">
        <v>1</v>
      </c>
      <c r="BG3318">
        <v>1</v>
      </c>
      <c r="BJ3318">
        <v>1</v>
      </c>
    </row>
    <row r="3319" spans="1:63" x14ac:dyDescent="0.3">
      <c r="A3319">
        <v>2011</v>
      </c>
      <c r="B3319">
        <v>43005</v>
      </c>
      <c r="C3319" t="str">
        <f>VLOOKUP(B3319,'NAAM GEMEENTE'!$A$1:$B$319,2,FALSE)</f>
        <v>Eeklo</v>
      </c>
      <c r="D3319">
        <v>250</v>
      </c>
      <c r="E3319">
        <v>67</v>
      </c>
      <c r="F3319">
        <f t="shared" si="156"/>
        <v>317</v>
      </c>
      <c r="G3319">
        <v>231</v>
      </c>
      <c r="H3319">
        <v>242</v>
      </c>
      <c r="I3319">
        <v>173</v>
      </c>
      <c r="J3319">
        <v>0</v>
      </c>
      <c r="K3319">
        <v>24</v>
      </c>
      <c r="L3319">
        <v>0</v>
      </c>
      <c r="M3319">
        <v>18</v>
      </c>
      <c r="N3319">
        <v>299</v>
      </c>
      <c r="O3319">
        <v>87</v>
      </c>
      <c r="P3319">
        <f t="shared" si="157"/>
        <v>386</v>
      </c>
      <c r="Q3319">
        <v>258</v>
      </c>
      <c r="R3319">
        <v>308</v>
      </c>
      <c r="S3319">
        <v>237</v>
      </c>
      <c r="T3319">
        <v>13</v>
      </c>
      <c r="U3319">
        <v>39</v>
      </c>
      <c r="V3319">
        <v>0</v>
      </c>
      <c r="W3319">
        <v>25</v>
      </c>
      <c r="X3319">
        <v>911</v>
      </c>
      <c r="Y3319">
        <v>238</v>
      </c>
      <c r="Z3319">
        <f t="shared" si="158"/>
        <v>1149</v>
      </c>
      <c r="AA3319">
        <v>764</v>
      </c>
      <c r="AB3319">
        <v>1166</v>
      </c>
      <c r="AC3319">
        <v>790</v>
      </c>
      <c r="AD3319">
        <v>0</v>
      </c>
      <c r="AE3319">
        <v>34</v>
      </c>
      <c r="AF3319">
        <v>0</v>
      </c>
      <c r="AG3319">
        <v>84</v>
      </c>
      <c r="AH3319">
        <v>3987</v>
      </c>
      <c r="AI3319">
        <v>1266</v>
      </c>
      <c r="AJ3319">
        <v>1005</v>
      </c>
      <c r="AK3319">
        <v>3.1492890995260665</v>
      </c>
      <c r="AL3319">
        <v>0.20616113744075829</v>
      </c>
      <c r="AM3319">
        <v>0.74793077501881111</v>
      </c>
      <c r="AN3319">
        <v>1149</v>
      </c>
      <c r="AO3319">
        <v>386</v>
      </c>
      <c r="AP3319">
        <v>317</v>
      </c>
      <c r="AQ3319">
        <v>2.9766839378238341</v>
      </c>
      <c r="AR3319">
        <v>0.17875647668393782</v>
      </c>
      <c r="AS3319">
        <v>0.72410791993037427</v>
      </c>
      <c r="AT3319">
        <v>2.9612403100775193</v>
      </c>
      <c r="AU3319">
        <v>0.10465116279069768</v>
      </c>
      <c r="AV3319">
        <v>0.69764397905759157</v>
      </c>
      <c r="AW3319">
        <v>3.7857142857142856</v>
      </c>
      <c r="AX3319">
        <v>0.21428571428571427</v>
      </c>
      <c r="AY3319">
        <v>0.79245283018867929</v>
      </c>
      <c r="AZ3319">
        <v>0</v>
      </c>
      <c r="BA3319">
        <v>1</v>
      </c>
      <c r="BC3319">
        <v>3.3333333333333335</v>
      </c>
      <c r="BD3319">
        <v>0.27004219409282698</v>
      </c>
      <c r="BE3319">
        <v>0.78101265822784816</v>
      </c>
      <c r="BF3319">
        <v>0.87179487179487181</v>
      </c>
      <c r="BG3319">
        <v>0.38461538461538464</v>
      </c>
      <c r="BH3319">
        <v>0.29411764705882354</v>
      </c>
      <c r="BI3319">
        <v>3.36</v>
      </c>
      <c r="BJ3319">
        <v>0.28000000000000003</v>
      </c>
      <c r="BK3319">
        <v>0.7857142857142857</v>
      </c>
    </row>
    <row r="3320" spans="1:63" x14ac:dyDescent="0.3">
      <c r="A3320">
        <v>2011</v>
      </c>
      <c r="B3320">
        <v>43007</v>
      </c>
      <c r="C3320" t="str">
        <f>VLOOKUP(B3320,'NAAM GEMEENTE'!$A$1:$B$319,2,FALSE)</f>
        <v>Kaprijke</v>
      </c>
      <c r="D3320">
        <v>0</v>
      </c>
      <c r="E3320">
        <v>0</v>
      </c>
      <c r="F3320">
        <f t="shared" si="156"/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121</v>
      </c>
      <c r="O3320">
        <v>18</v>
      </c>
      <c r="P3320">
        <f t="shared" si="157"/>
        <v>139</v>
      </c>
      <c r="Q3320">
        <v>95</v>
      </c>
      <c r="R3320">
        <v>120</v>
      </c>
      <c r="S3320">
        <v>61</v>
      </c>
      <c r="T3320">
        <v>4</v>
      </c>
      <c r="U3320">
        <v>0</v>
      </c>
      <c r="V3320">
        <v>0</v>
      </c>
      <c r="W3320">
        <v>4</v>
      </c>
      <c r="Z3320">
        <f t="shared" si="158"/>
        <v>0</v>
      </c>
      <c r="AI3320">
        <v>423</v>
      </c>
      <c r="AJ3320">
        <v>0</v>
      </c>
      <c r="AL3320">
        <v>1</v>
      </c>
      <c r="AO3320">
        <v>139</v>
      </c>
      <c r="AP3320">
        <v>0</v>
      </c>
      <c r="AR3320">
        <v>1</v>
      </c>
      <c r="AU3320">
        <v>1</v>
      </c>
      <c r="AX3320">
        <v>1</v>
      </c>
      <c r="BA3320">
        <v>1</v>
      </c>
      <c r="BD3320">
        <v>1</v>
      </c>
      <c r="BJ3320">
        <v>1</v>
      </c>
    </row>
    <row r="3321" spans="1:63" x14ac:dyDescent="0.3">
      <c r="A3321">
        <v>2011</v>
      </c>
      <c r="B3321">
        <v>43010</v>
      </c>
      <c r="C3321" t="str">
        <f>VLOOKUP(B3321,'NAAM GEMEENTE'!$A$1:$B$319,2,FALSE)</f>
        <v>Maldegem</v>
      </c>
      <c r="D3321">
        <v>272</v>
      </c>
      <c r="E3321">
        <v>33</v>
      </c>
      <c r="F3321">
        <f t="shared" si="156"/>
        <v>305</v>
      </c>
      <c r="G3321">
        <v>251</v>
      </c>
      <c r="H3321">
        <v>81</v>
      </c>
      <c r="I3321">
        <v>96</v>
      </c>
      <c r="J3321">
        <v>0</v>
      </c>
      <c r="K3321">
        <v>0</v>
      </c>
      <c r="L3321">
        <v>0</v>
      </c>
      <c r="M3321">
        <v>0</v>
      </c>
      <c r="N3321">
        <v>421</v>
      </c>
      <c r="O3321">
        <v>79</v>
      </c>
      <c r="P3321">
        <f t="shared" si="157"/>
        <v>500</v>
      </c>
      <c r="Q3321">
        <v>377</v>
      </c>
      <c r="R3321">
        <v>353</v>
      </c>
      <c r="S3321">
        <v>284</v>
      </c>
      <c r="T3321">
        <v>21</v>
      </c>
      <c r="U3321">
        <v>11</v>
      </c>
      <c r="V3321">
        <v>0</v>
      </c>
      <c r="W3321">
        <v>16</v>
      </c>
      <c r="X3321">
        <v>354</v>
      </c>
      <c r="Y3321">
        <v>50</v>
      </c>
      <c r="Z3321">
        <f t="shared" si="158"/>
        <v>404</v>
      </c>
      <c r="AA3321">
        <v>328</v>
      </c>
      <c r="AB3321">
        <v>109</v>
      </c>
      <c r="AC3321">
        <v>148</v>
      </c>
      <c r="AD3321">
        <v>0</v>
      </c>
      <c r="AE3321">
        <v>0</v>
      </c>
      <c r="AF3321">
        <v>0</v>
      </c>
      <c r="AG3321">
        <v>0</v>
      </c>
      <c r="AH3321">
        <v>989</v>
      </c>
      <c r="AI3321">
        <v>1562</v>
      </c>
      <c r="AJ3321">
        <v>733</v>
      </c>
      <c r="AK3321">
        <v>0.63316261203585145</v>
      </c>
      <c r="AL3321">
        <v>0.53072983354673497</v>
      </c>
      <c r="AM3321">
        <v>0.25884732052578363</v>
      </c>
      <c r="AN3321">
        <v>404</v>
      </c>
      <c r="AO3321">
        <v>500</v>
      </c>
      <c r="AP3321">
        <v>305</v>
      </c>
      <c r="AQ3321">
        <v>0.80800000000000005</v>
      </c>
      <c r="AR3321">
        <v>0.39</v>
      </c>
      <c r="AS3321">
        <v>0.24504950495049505</v>
      </c>
      <c r="AT3321">
        <v>0.87002652519893897</v>
      </c>
      <c r="AU3321">
        <v>0.33421750663129973</v>
      </c>
      <c r="AV3321">
        <v>0.2347560975609756</v>
      </c>
      <c r="AW3321">
        <v>0.30878186968838528</v>
      </c>
      <c r="AX3321">
        <v>0.77053824362606227</v>
      </c>
      <c r="AY3321">
        <v>0.25688073394495414</v>
      </c>
      <c r="AZ3321">
        <v>0</v>
      </c>
      <c r="BA3321">
        <v>1</v>
      </c>
      <c r="BC3321">
        <v>0.52112676056338025</v>
      </c>
      <c r="BD3321">
        <v>0.6619718309859155</v>
      </c>
      <c r="BE3321">
        <v>0.35135135135135137</v>
      </c>
      <c r="BF3321">
        <v>0</v>
      </c>
      <c r="BG3321">
        <v>1</v>
      </c>
      <c r="BI3321">
        <v>0</v>
      </c>
      <c r="BJ3321">
        <v>1</v>
      </c>
    </row>
    <row r="3322" spans="1:63" x14ac:dyDescent="0.3">
      <c r="A3322">
        <v>2011</v>
      </c>
      <c r="B3322">
        <v>43014</v>
      </c>
      <c r="C3322" t="str">
        <f>VLOOKUP(B3322,'NAAM GEMEENTE'!$A$1:$B$319,2,FALSE)</f>
        <v>Sint-Laureins</v>
      </c>
      <c r="D3322">
        <v>33</v>
      </c>
      <c r="E3322">
        <v>3</v>
      </c>
      <c r="F3322">
        <f t="shared" si="156"/>
        <v>36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113</v>
      </c>
      <c r="O3322">
        <v>18</v>
      </c>
      <c r="P3322">
        <f t="shared" si="157"/>
        <v>131</v>
      </c>
      <c r="Q3322">
        <v>91</v>
      </c>
      <c r="R3322">
        <v>109</v>
      </c>
      <c r="S3322">
        <v>67</v>
      </c>
      <c r="T3322">
        <v>5</v>
      </c>
      <c r="U3322">
        <v>0</v>
      </c>
      <c r="V3322">
        <v>0</v>
      </c>
      <c r="W3322">
        <v>5</v>
      </c>
      <c r="X3322">
        <v>60</v>
      </c>
      <c r="Y3322">
        <v>16</v>
      </c>
      <c r="Z3322">
        <f t="shared" si="158"/>
        <v>76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76</v>
      </c>
      <c r="AI3322">
        <v>408</v>
      </c>
      <c r="AJ3322">
        <v>36</v>
      </c>
      <c r="AK3322">
        <v>0.18627450980392157</v>
      </c>
      <c r="AL3322">
        <v>0.91176470588235292</v>
      </c>
      <c r="AM3322">
        <v>0.52631578947368418</v>
      </c>
      <c r="AN3322">
        <v>76</v>
      </c>
      <c r="AO3322">
        <v>131</v>
      </c>
      <c r="AP3322">
        <v>36</v>
      </c>
      <c r="AQ3322">
        <v>0.58015267175572516</v>
      </c>
      <c r="AR3322">
        <v>0.72519083969465647</v>
      </c>
      <c r="AS3322">
        <v>0.52631578947368418</v>
      </c>
      <c r="AT3322">
        <v>0</v>
      </c>
      <c r="AU3322">
        <v>1</v>
      </c>
      <c r="AW3322">
        <v>0</v>
      </c>
      <c r="AX3322">
        <v>1</v>
      </c>
      <c r="AZ3322">
        <v>0</v>
      </c>
      <c r="BA3322">
        <v>1</v>
      </c>
      <c r="BC3322">
        <v>0</v>
      </c>
      <c r="BD3322">
        <v>1</v>
      </c>
      <c r="BI3322">
        <v>0</v>
      </c>
      <c r="BJ3322">
        <v>1</v>
      </c>
    </row>
    <row r="3323" spans="1:63" x14ac:dyDescent="0.3">
      <c r="A3323">
        <v>2011</v>
      </c>
      <c r="B3323">
        <v>43018</v>
      </c>
      <c r="C3323" t="str">
        <f>VLOOKUP(B3323,'NAAM GEMEENTE'!$A$1:$B$319,2,FALSE)</f>
        <v>Zelzate</v>
      </c>
      <c r="D3323">
        <v>168</v>
      </c>
      <c r="E3323">
        <v>59</v>
      </c>
      <c r="F3323">
        <f t="shared" si="156"/>
        <v>227</v>
      </c>
      <c r="G3323">
        <v>106</v>
      </c>
      <c r="H3323">
        <v>117</v>
      </c>
      <c r="I3323">
        <v>138</v>
      </c>
      <c r="J3323">
        <v>0</v>
      </c>
      <c r="K3323">
        <v>0</v>
      </c>
      <c r="L3323">
        <v>0</v>
      </c>
      <c r="M3323">
        <v>0</v>
      </c>
      <c r="N3323">
        <v>200</v>
      </c>
      <c r="O3323">
        <v>69</v>
      </c>
      <c r="P3323">
        <f t="shared" si="157"/>
        <v>269</v>
      </c>
      <c r="Q3323">
        <v>136</v>
      </c>
      <c r="R3323">
        <v>168</v>
      </c>
      <c r="S3323">
        <v>202</v>
      </c>
      <c r="T3323">
        <v>8</v>
      </c>
      <c r="U3323">
        <v>6</v>
      </c>
      <c r="V3323">
        <v>0</v>
      </c>
      <c r="W3323">
        <v>16</v>
      </c>
      <c r="X3323">
        <v>341</v>
      </c>
      <c r="Y3323">
        <v>133</v>
      </c>
      <c r="Z3323">
        <f t="shared" si="158"/>
        <v>474</v>
      </c>
      <c r="AA3323">
        <v>260</v>
      </c>
      <c r="AB3323">
        <v>329</v>
      </c>
      <c r="AC3323">
        <v>342</v>
      </c>
      <c r="AD3323">
        <v>0</v>
      </c>
      <c r="AE3323">
        <v>0</v>
      </c>
      <c r="AF3323">
        <v>0</v>
      </c>
      <c r="AG3323">
        <v>0</v>
      </c>
      <c r="AH3323">
        <v>1405</v>
      </c>
      <c r="AI3323">
        <v>805</v>
      </c>
      <c r="AJ3323">
        <v>588</v>
      </c>
      <c r="AK3323">
        <v>1.7453416149068324</v>
      </c>
      <c r="AL3323">
        <v>0.26956521739130435</v>
      </c>
      <c r="AM3323">
        <v>0.58149466192170818</v>
      </c>
      <c r="AN3323">
        <v>474</v>
      </c>
      <c r="AO3323">
        <v>269</v>
      </c>
      <c r="AP3323">
        <v>227</v>
      </c>
      <c r="AQ3323">
        <v>1.762081784386617</v>
      </c>
      <c r="AR3323">
        <v>0.15613382899628253</v>
      </c>
      <c r="AS3323">
        <v>0.52109704641350207</v>
      </c>
      <c r="AT3323">
        <v>1.911764705882353</v>
      </c>
      <c r="AU3323">
        <v>0.22058823529411764</v>
      </c>
      <c r="AV3323">
        <v>0.59230769230769231</v>
      </c>
      <c r="AW3323">
        <v>1.9583333333333333</v>
      </c>
      <c r="AX3323">
        <v>0.30357142857142855</v>
      </c>
      <c r="AY3323">
        <v>0.64437689969604861</v>
      </c>
      <c r="AZ3323">
        <v>0</v>
      </c>
      <c r="BA3323">
        <v>1</v>
      </c>
      <c r="BC3323">
        <v>1.693069306930693</v>
      </c>
      <c r="BD3323">
        <v>0.31683168316831684</v>
      </c>
      <c r="BE3323">
        <v>0.59649122807017541</v>
      </c>
      <c r="BF3323">
        <v>0</v>
      </c>
      <c r="BG3323">
        <v>1</v>
      </c>
      <c r="BI3323">
        <v>0</v>
      </c>
      <c r="BJ3323">
        <v>1</v>
      </c>
    </row>
    <row r="3324" spans="1:63" x14ac:dyDescent="0.3">
      <c r="A3324">
        <v>2011</v>
      </c>
      <c r="B3324">
        <v>44012</v>
      </c>
      <c r="C3324" t="str">
        <f>VLOOKUP(B3324,'NAAM GEMEENTE'!$A$1:$B$319,2,FALSE)</f>
        <v>De Pinte</v>
      </c>
      <c r="D3324">
        <v>84</v>
      </c>
      <c r="E3324">
        <v>0</v>
      </c>
      <c r="F3324">
        <f t="shared" si="156"/>
        <v>84</v>
      </c>
      <c r="G3324">
        <v>81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221</v>
      </c>
      <c r="O3324">
        <v>6</v>
      </c>
      <c r="P3324">
        <f t="shared" si="157"/>
        <v>227</v>
      </c>
      <c r="Q3324">
        <v>328</v>
      </c>
      <c r="R3324">
        <v>107</v>
      </c>
      <c r="S3324">
        <v>44</v>
      </c>
      <c r="T3324">
        <v>13</v>
      </c>
      <c r="U3324">
        <v>0</v>
      </c>
      <c r="V3324">
        <v>0</v>
      </c>
      <c r="W3324">
        <v>6</v>
      </c>
      <c r="X3324">
        <v>253</v>
      </c>
      <c r="Y3324">
        <v>0</v>
      </c>
      <c r="Z3324">
        <f t="shared" si="158"/>
        <v>253</v>
      </c>
      <c r="AA3324">
        <v>253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506</v>
      </c>
      <c r="AI3324">
        <v>725</v>
      </c>
      <c r="AJ3324">
        <v>165</v>
      </c>
      <c r="AK3324">
        <v>0.69793103448275862</v>
      </c>
      <c r="AL3324">
        <v>0.77241379310344827</v>
      </c>
      <c r="AM3324">
        <v>0.67391304347826086</v>
      </c>
      <c r="AN3324">
        <v>253</v>
      </c>
      <c r="AO3324">
        <v>227</v>
      </c>
      <c r="AP3324">
        <v>84</v>
      </c>
      <c r="AQ3324">
        <v>1.1145374449339207</v>
      </c>
      <c r="AR3324">
        <v>0.62995594713656389</v>
      </c>
      <c r="AS3324">
        <v>0.66798418972332019</v>
      </c>
      <c r="AT3324">
        <v>0.77134146341463417</v>
      </c>
      <c r="AU3324">
        <v>0.75304878048780488</v>
      </c>
      <c r="AV3324">
        <v>0.67984189723320154</v>
      </c>
      <c r="AW3324">
        <v>0</v>
      </c>
      <c r="AX3324">
        <v>1</v>
      </c>
      <c r="AZ3324">
        <v>0</v>
      </c>
      <c r="BA3324">
        <v>1</v>
      </c>
      <c r="BC3324">
        <v>0</v>
      </c>
      <c r="BD3324">
        <v>1</v>
      </c>
      <c r="BI3324">
        <v>0</v>
      </c>
      <c r="BJ3324">
        <v>1</v>
      </c>
    </row>
    <row r="3325" spans="1:63" x14ac:dyDescent="0.3">
      <c r="A3325">
        <v>2011</v>
      </c>
      <c r="B3325">
        <v>44013</v>
      </c>
      <c r="C3325" t="str">
        <f>VLOOKUP(B3325,'NAAM GEMEENTE'!$A$1:$B$319,2,FALSE)</f>
        <v>Destelbergen</v>
      </c>
      <c r="D3325">
        <v>0</v>
      </c>
      <c r="E3325">
        <v>0</v>
      </c>
      <c r="F3325">
        <f t="shared" si="156"/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306</v>
      </c>
      <c r="O3325">
        <v>30</v>
      </c>
      <c r="P3325">
        <f t="shared" si="157"/>
        <v>336</v>
      </c>
      <c r="Q3325">
        <v>444</v>
      </c>
      <c r="R3325">
        <v>209</v>
      </c>
      <c r="S3325">
        <v>110</v>
      </c>
      <c r="T3325">
        <v>15</v>
      </c>
      <c r="U3325">
        <v>3</v>
      </c>
      <c r="V3325">
        <v>0</v>
      </c>
      <c r="W3325">
        <v>9</v>
      </c>
      <c r="Z3325">
        <f t="shared" si="158"/>
        <v>0</v>
      </c>
      <c r="AI3325">
        <v>1126</v>
      </c>
      <c r="AJ3325">
        <v>0</v>
      </c>
      <c r="AL3325">
        <v>1</v>
      </c>
      <c r="AO3325">
        <v>336</v>
      </c>
      <c r="AP3325">
        <v>0</v>
      </c>
      <c r="AR3325">
        <v>1</v>
      </c>
      <c r="AU3325">
        <v>1</v>
      </c>
      <c r="AX3325">
        <v>1</v>
      </c>
      <c r="BA3325">
        <v>1</v>
      </c>
      <c r="BD3325">
        <v>1</v>
      </c>
      <c r="BG3325">
        <v>1</v>
      </c>
      <c r="BJ3325">
        <v>1</v>
      </c>
    </row>
    <row r="3326" spans="1:63" x14ac:dyDescent="0.3">
      <c r="A3326">
        <v>2011</v>
      </c>
      <c r="B3326">
        <v>44019</v>
      </c>
      <c r="C3326" t="str">
        <f>VLOOKUP(B3326,'NAAM GEMEENTE'!$A$1:$B$319,2,FALSE)</f>
        <v>Evergem</v>
      </c>
      <c r="D3326">
        <v>277</v>
      </c>
      <c r="E3326">
        <v>2</v>
      </c>
      <c r="F3326">
        <f t="shared" si="156"/>
        <v>279</v>
      </c>
      <c r="G3326">
        <v>181</v>
      </c>
      <c r="H3326">
        <v>68</v>
      </c>
      <c r="I3326">
        <v>17</v>
      </c>
      <c r="J3326">
        <v>8</v>
      </c>
      <c r="K3326">
        <v>0</v>
      </c>
      <c r="L3326">
        <v>0</v>
      </c>
      <c r="M3326">
        <v>0</v>
      </c>
      <c r="N3326">
        <v>643</v>
      </c>
      <c r="O3326">
        <v>99</v>
      </c>
      <c r="P3326">
        <f t="shared" si="157"/>
        <v>742</v>
      </c>
      <c r="Q3326">
        <v>488</v>
      </c>
      <c r="R3326">
        <v>549</v>
      </c>
      <c r="S3326">
        <v>388</v>
      </c>
      <c r="T3326">
        <v>27</v>
      </c>
      <c r="U3326">
        <v>3</v>
      </c>
      <c r="V3326">
        <v>0</v>
      </c>
      <c r="W3326">
        <v>55</v>
      </c>
      <c r="X3326">
        <v>427</v>
      </c>
      <c r="Y3326">
        <v>6</v>
      </c>
      <c r="Z3326">
        <f t="shared" si="158"/>
        <v>433</v>
      </c>
      <c r="AA3326">
        <v>236</v>
      </c>
      <c r="AB3326">
        <v>104</v>
      </c>
      <c r="AC3326">
        <v>31</v>
      </c>
      <c r="AD3326">
        <v>171</v>
      </c>
      <c r="AE3326">
        <v>0</v>
      </c>
      <c r="AF3326">
        <v>0</v>
      </c>
      <c r="AG3326">
        <v>0</v>
      </c>
      <c r="AH3326">
        <v>975</v>
      </c>
      <c r="AI3326">
        <v>2252</v>
      </c>
      <c r="AJ3326">
        <v>553</v>
      </c>
      <c r="AK3326">
        <v>0.43294849023090587</v>
      </c>
      <c r="AL3326">
        <v>0.75444049733570162</v>
      </c>
      <c r="AM3326">
        <v>0.43282051282051281</v>
      </c>
      <c r="AN3326">
        <v>433</v>
      </c>
      <c r="AO3326">
        <v>742</v>
      </c>
      <c r="AP3326">
        <v>279</v>
      </c>
      <c r="AQ3326">
        <v>0.5835579514824798</v>
      </c>
      <c r="AR3326">
        <v>0.62398921832884102</v>
      </c>
      <c r="AS3326">
        <v>0.35565819861431869</v>
      </c>
      <c r="AT3326">
        <v>0.48360655737704916</v>
      </c>
      <c r="AU3326">
        <v>0.62909836065573765</v>
      </c>
      <c r="AV3326">
        <v>0.23305084745762711</v>
      </c>
      <c r="AW3326">
        <v>0.18943533697632059</v>
      </c>
      <c r="AX3326">
        <v>0.87613843351548271</v>
      </c>
      <c r="AY3326">
        <v>0.34615384615384615</v>
      </c>
      <c r="AZ3326">
        <v>6.333333333333333</v>
      </c>
      <c r="BA3326">
        <v>0.70370370370370372</v>
      </c>
      <c r="BB3326">
        <v>0.95321637426900585</v>
      </c>
      <c r="BC3326">
        <v>7.9896907216494839E-2</v>
      </c>
      <c r="BD3326">
        <v>0.95618556701030932</v>
      </c>
      <c r="BE3326">
        <v>0.45161290322580644</v>
      </c>
      <c r="BF3326">
        <v>0</v>
      </c>
      <c r="BG3326">
        <v>1</v>
      </c>
      <c r="BI3326">
        <v>0</v>
      </c>
      <c r="BJ3326">
        <v>1</v>
      </c>
    </row>
    <row r="3327" spans="1:63" x14ac:dyDescent="0.3">
      <c r="A3327">
        <v>2011</v>
      </c>
      <c r="B3327">
        <v>44020</v>
      </c>
      <c r="C3327" t="str">
        <f>VLOOKUP(B3327,'NAAM GEMEENTE'!$A$1:$B$319,2,FALSE)</f>
        <v>Gavere</v>
      </c>
      <c r="D3327">
        <v>0</v>
      </c>
      <c r="E3327">
        <v>0</v>
      </c>
      <c r="F3327">
        <f t="shared" si="156"/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258</v>
      </c>
      <c r="O3327">
        <v>19</v>
      </c>
      <c r="P3327">
        <f t="shared" si="157"/>
        <v>277</v>
      </c>
      <c r="Q3327">
        <v>276</v>
      </c>
      <c r="R3327">
        <v>172</v>
      </c>
      <c r="S3327">
        <v>114</v>
      </c>
      <c r="T3327">
        <v>13</v>
      </c>
      <c r="U3327">
        <v>0</v>
      </c>
      <c r="V3327">
        <v>0</v>
      </c>
      <c r="W3327">
        <v>15</v>
      </c>
      <c r="Z3327">
        <f t="shared" si="158"/>
        <v>0</v>
      </c>
      <c r="AI3327">
        <v>867</v>
      </c>
      <c r="AJ3327">
        <v>0</v>
      </c>
      <c r="AL3327">
        <v>1</v>
      </c>
      <c r="AO3327">
        <v>277</v>
      </c>
      <c r="AP3327">
        <v>0</v>
      </c>
      <c r="AR3327">
        <v>1</v>
      </c>
      <c r="AU3327">
        <v>1</v>
      </c>
      <c r="AX3327">
        <v>1</v>
      </c>
      <c r="BA3327">
        <v>1</v>
      </c>
      <c r="BD3327">
        <v>1</v>
      </c>
      <c r="BJ3327">
        <v>1</v>
      </c>
    </row>
    <row r="3328" spans="1:63" x14ac:dyDescent="0.3">
      <c r="A3328">
        <v>2011</v>
      </c>
      <c r="B3328">
        <v>44021</v>
      </c>
      <c r="C3328" t="str">
        <f>VLOOKUP(B3328,'NAAM GEMEENTE'!$A$1:$B$319,2,FALSE)</f>
        <v>Gent</v>
      </c>
      <c r="D3328">
        <v>3247</v>
      </c>
      <c r="E3328">
        <v>788</v>
      </c>
      <c r="F3328">
        <f t="shared" si="156"/>
        <v>4035</v>
      </c>
      <c r="G3328">
        <v>3731</v>
      </c>
      <c r="H3328">
        <v>1858</v>
      </c>
      <c r="I3328">
        <v>2176</v>
      </c>
      <c r="J3328">
        <v>252</v>
      </c>
      <c r="K3328">
        <v>229</v>
      </c>
      <c r="L3328">
        <v>0</v>
      </c>
      <c r="M3328">
        <v>250</v>
      </c>
      <c r="N3328">
        <v>3677</v>
      </c>
      <c r="O3328">
        <v>923</v>
      </c>
      <c r="P3328">
        <f t="shared" si="157"/>
        <v>4600</v>
      </c>
      <c r="Q3328">
        <v>4008</v>
      </c>
      <c r="R3328">
        <v>2386</v>
      </c>
      <c r="S3328">
        <v>2652</v>
      </c>
      <c r="T3328">
        <v>301</v>
      </c>
      <c r="U3328">
        <v>240</v>
      </c>
      <c r="V3328">
        <v>0</v>
      </c>
      <c r="W3328">
        <v>255</v>
      </c>
      <c r="X3328">
        <v>5784</v>
      </c>
      <c r="Y3328">
        <v>921</v>
      </c>
      <c r="Z3328">
        <f t="shared" si="158"/>
        <v>6705</v>
      </c>
      <c r="AA3328">
        <v>7743</v>
      </c>
      <c r="AB3328">
        <v>3824</v>
      </c>
      <c r="AC3328">
        <v>3417</v>
      </c>
      <c r="AD3328">
        <v>914</v>
      </c>
      <c r="AE3328">
        <v>322</v>
      </c>
      <c r="AF3328">
        <v>0</v>
      </c>
      <c r="AG3328">
        <v>671</v>
      </c>
      <c r="AH3328">
        <v>23596</v>
      </c>
      <c r="AI3328">
        <v>14442</v>
      </c>
      <c r="AJ3328">
        <v>12531</v>
      </c>
      <c r="AK3328">
        <v>1.6338457277385403</v>
      </c>
      <c r="AL3328">
        <v>0.13232239302035728</v>
      </c>
      <c r="AM3328">
        <v>0.46893541278182743</v>
      </c>
      <c r="AN3328">
        <v>6705</v>
      </c>
      <c r="AO3328">
        <v>4600</v>
      </c>
      <c r="AP3328">
        <v>4035</v>
      </c>
      <c r="AQ3328">
        <v>1.4576086956521739</v>
      </c>
      <c r="AR3328">
        <v>0.12282608695652174</v>
      </c>
      <c r="AS3328">
        <v>0.39821029082774051</v>
      </c>
      <c r="AT3328">
        <v>1.9318862275449102</v>
      </c>
      <c r="AU3328">
        <v>6.9111776447105783E-2</v>
      </c>
      <c r="AV3328">
        <v>0.51814542167118682</v>
      </c>
      <c r="AW3328">
        <v>1.6026823134953898</v>
      </c>
      <c r="AX3328">
        <v>0.22129086336965634</v>
      </c>
      <c r="AY3328">
        <v>0.51412133891213385</v>
      </c>
      <c r="AZ3328">
        <v>3.036544850498339</v>
      </c>
      <c r="BA3328">
        <v>0.16279069767441862</v>
      </c>
      <c r="BB3328">
        <v>0.72428884026258211</v>
      </c>
      <c r="BC3328">
        <v>1.2884615384615385</v>
      </c>
      <c r="BD3328">
        <v>0.17948717948717949</v>
      </c>
      <c r="BE3328">
        <v>0.36318407960199006</v>
      </c>
      <c r="BF3328">
        <v>1.3416666666666666</v>
      </c>
      <c r="BG3328">
        <v>4.583333333333333E-2</v>
      </c>
      <c r="BH3328">
        <v>0.28881987577639751</v>
      </c>
      <c r="BI3328">
        <v>2.6313725490196078</v>
      </c>
      <c r="BJ3328">
        <v>1.9607843137254902E-2</v>
      </c>
      <c r="BK3328">
        <v>0.6274217585692996</v>
      </c>
    </row>
    <row r="3329" spans="1:63" x14ac:dyDescent="0.3">
      <c r="A3329">
        <v>2011</v>
      </c>
      <c r="B3329">
        <v>44034</v>
      </c>
      <c r="C3329" t="str">
        <f>VLOOKUP(B3329,'NAAM GEMEENTE'!$A$1:$B$319,2,FALSE)</f>
        <v>Lochristi</v>
      </c>
      <c r="D3329">
        <v>37</v>
      </c>
      <c r="E3329">
        <v>15</v>
      </c>
      <c r="F3329">
        <f t="shared" si="156"/>
        <v>52</v>
      </c>
      <c r="G3329">
        <v>0</v>
      </c>
      <c r="H3329">
        <v>68</v>
      </c>
      <c r="I3329">
        <v>69</v>
      </c>
      <c r="J3329">
        <v>0</v>
      </c>
      <c r="K3329">
        <v>0</v>
      </c>
      <c r="L3329">
        <v>0</v>
      </c>
      <c r="M3329">
        <v>0</v>
      </c>
      <c r="N3329">
        <v>501</v>
      </c>
      <c r="O3329">
        <v>56</v>
      </c>
      <c r="P3329">
        <f t="shared" si="157"/>
        <v>557</v>
      </c>
      <c r="Q3329">
        <v>534</v>
      </c>
      <c r="R3329">
        <v>327</v>
      </c>
      <c r="S3329">
        <v>205</v>
      </c>
      <c r="T3329">
        <v>25</v>
      </c>
      <c r="U3329">
        <v>8</v>
      </c>
      <c r="V3329">
        <v>0</v>
      </c>
      <c r="W3329">
        <v>22</v>
      </c>
      <c r="X3329">
        <v>104</v>
      </c>
      <c r="Y3329">
        <v>76</v>
      </c>
      <c r="Z3329">
        <f t="shared" si="158"/>
        <v>180</v>
      </c>
      <c r="AA3329">
        <v>0</v>
      </c>
      <c r="AB3329">
        <v>246</v>
      </c>
      <c r="AC3329">
        <v>260</v>
      </c>
      <c r="AD3329">
        <v>0</v>
      </c>
      <c r="AE3329">
        <v>0</v>
      </c>
      <c r="AF3329">
        <v>0</v>
      </c>
      <c r="AG3329">
        <v>0</v>
      </c>
      <c r="AH3329">
        <v>686</v>
      </c>
      <c r="AI3329">
        <v>1678</v>
      </c>
      <c r="AJ3329">
        <v>189</v>
      </c>
      <c r="AK3329">
        <v>0.40882002383790228</v>
      </c>
      <c r="AL3329">
        <v>0.88736591179976165</v>
      </c>
      <c r="AM3329">
        <v>0.72448979591836737</v>
      </c>
      <c r="AN3329">
        <v>180</v>
      </c>
      <c r="AO3329">
        <v>557</v>
      </c>
      <c r="AP3329">
        <v>52</v>
      </c>
      <c r="AQ3329">
        <v>0.3231597845601436</v>
      </c>
      <c r="AR3329">
        <v>0.90664272890484743</v>
      </c>
      <c r="AS3329">
        <v>0.71111111111111114</v>
      </c>
      <c r="AT3329">
        <v>0</v>
      </c>
      <c r="AU3329">
        <v>1</v>
      </c>
      <c r="AW3329">
        <v>0.75229357798165142</v>
      </c>
      <c r="AX3329">
        <v>0.79204892966360851</v>
      </c>
      <c r="AY3329">
        <v>0.72357723577235777</v>
      </c>
      <c r="AZ3329">
        <v>0</v>
      </c>
      <c r="BA3329">
        <v>1</v>
      </c>
      <c r="BC3329">
        <v>1.2682926829268293</v>
      </c>
      <c r="BD3329">
        <v>0.6634146341463415</v>
      </c>
      <c r="BE3329">
        <v>0.73461538461538467</v>
      </c>
      <c r="BF3329">
        <v>0</v>
      </c>
      <c r="BG3329">
        <v>1</v>
      </c>
      <c r="BI3329">
        <v>0</v>
      </c>
      <c r="BJ3329">
        <v>1</v>
      </c>
    </row>
    <row r="3330" spans="1:63" x14ac:dyDescent="0.3">
      <c r="A3330">
        <v>2014</v>
      </c>
      <c r="B3330">
        <v>44040</v>
      </c>
      <c r="C3330" t="str">
        <f>VLOOKUP(B3330,'NAAM GEMEENTE'!$A$1:$B$319,2,FALSE)</f>
        <v>Melle</v>
      </c>
      <c r="F3330">
        <f t="shared" si="156"/>
        <v>0</v>
      </c>
      <c r="P3330">
        <f t="shared" si="157"/>
        <v>0</v>
      </c>
      <c r="X3330">
        <v>605</v>
      </c>
      <c r="Y3330">
        <v>55</v>
      </c>
      <c r="Z3330">
        <f t="shared" si="158"/>
        <v>660</v>
      </c>
      <c r="AA3330">
        <v>658</v>
      </c>
      <c r="AB3330">
        <v>379</v>
      </c>
      <c r="AC3330">
        <v>197</v>
      </c>
      <c r="AD3330">
        <v>0</v>
      </c>
      <c r="AE3330">
        <v>0</v>
      </c>
      <c r="AF3330">
        <v>0</v>
      </c>
      <c r="AG3330">
        <v>0</v>
      </c>
      <c r="AH3330">
        <v>1894</v>
      </c>
      <c r="AI3330" s="2"/>
      <c r="AK3330" s="14"/>
      <c r="AN3330">
        <v>660</v>
      </c>
    </row>
    <row r="3331" spans="1:63" x14ac:dyDescent="0.3">
      <c r="A3331">
        <v>2011</v>
      </c>
      <c r="B3331">
        <v>44043</v>
      </c>
      <c r="C3331" t="str">
        <f>VLOOKUP(B3331,'NAAM GEMEENTE'!$A$1:$B$319,2,FALSE)</f>
        <v>Merelbeke</v>
      </c>
      <c r="D3331">
        <v>28</v>
      </c>
      <c r="E3331">
        <v>23</v>
      </c>
      <c r="F3331">
        <f t="shared" si="156"/>
        <v>51</v>
      </c>
      <c r="G3331">
        <v>0</v>
      </c>
      <c r="H3331">
        <v>23</v>
      </c>
      <c r="I3331">
        <v>71</v>
      </c>
      <c r="J3331">
        <v>0</v>
      </c>
      <c r="K3331">
        <v>0</v>
      </c>
      <c r="L3331">
        <v>0</v>
      </c>
      <c r="M3331">
        <v>0</v>
      </c>
      <c r="N3331">
        <v>475</v>
      </c>
      <c r="O3331">
        <v>40</v>
      </c>
      <c r="P3331">
        <f t="shared" si="157"/>
        <v>515</v>
      </c>
      <c r="Q3331">
        <v>611</v>
      </c>
      <c r="R3331">
        <v>321</v>
      </c>
      <c r="S3331">
        <v>213</v>
      </c>
      <c r="T3331">
        <v>23</v>
      </c>
      <c r="U3331">
        <v>4</v>
      </c>
      <c r="V3331">
        <v>0</v>
      </c>
      <c r="W3331">
        <v>19</v>
      </c>
      <c r="X3331">
        <v>51</v>
      </c>
      <c r="Y3331">
        <v>52</v>
      </c>
      <c r="Z3331">
        <f t="shared" si="158"/>
        <v>103</v>
      </c>
      <c r="AA3331">
        <v>0</v>
      </c>
      <c r="AB3331">
        <v>65</v>
      </c>
      <c r="AC3331">
        <v>183</v>
      </c>
      <c r="AD3331">
        <v>0</v>
      </c>
      <c r="AE3331">
        <v>0</v>
      </c>
      <c r="AF3331">
        <v>0</v>
      </c>
      <c r="AG3331">
        <v>0</v>
      </c>
      <c r="AH3331">
        <v>351</v>
      </c>
      <c r="AI3331">
        <v>1706</v>
      </c>
      <c r="AJ3331">
        <v>145</v>
      </c>
      <c r="AK3331">
        <v>0.20574443141852286</v>
      </c>
      <c r="AL3331">
        <v>0.91500586166471276</v>
      </c>
      <c r="AM3331">
        <v>0.58689458689458684</v>
      </c>
      <c r="AN3331">
        <v>103</v>
      </c>
      <c r="AO3331">
        <v>515</v>
      </c>
      <c r="AP3331">
        <v>51</v>
      </c>
      <c r="AQ3331">
        <v>0.2</v>
      </c>
      <c r="AR3331">
        <v>0.90097087378640772</v>
      </c>
      <c r="AS3331">
        <v>0.50485436893203883</v>
      </c>
      <c r="AT3331">
        <v>0</v>
      </c>
      <c r="AU3331">
        <v>1</v>
      </c>
      <c r="AW3331">
        <v>0.20249221183800623</v>
      </c>
      <c r="AX3331">
        <v>0.92834890965732086</v>
      </c>
      <c r="AY3331">
        <v>0.64615384615384619</v>
      </c>
      <c r="AZ3331">
        <v>0</v>
      </c>
      <c r="BA3331">
        <v>1</v>
      </c>
      <c r="BC3331">
        <v>0.85915492957746475</v>
      </c>
      <c r="BD3331">
        <v>0.66666666666666663</v>
      </c>
      <c r="BE3331">
        <v>0.61202185792349728</v>
      </c>
      <c r="BF3331">
        <v>0</v>
      </c>
      <c r="BG3331">
        <v>1</v>
      </c>
      <c r="BI3331">
        <v>0</v>
      </c>
      <c r="BJ3331">
        <v>1</v>
      </c>
    </row>
    <row r="3332" spans="1:63" x14ac:dyDescent="0.3">
      <c r="A3332">
        <v>2011</v>
      </c>
      <c r="B3332">
        <v>44045</v>
      </c>
      <c r="C3332" t="str">
        <f>VLOOKUP(B3332,'NAAM GEMEENTE'!$A$1:$B$319,2,FALSE)</f>
        <v>Moerbeke</v>
      </c>
      <c r="D3332">
        <v>15</v>
      </c>
      <c r="E3332">
        <v>5</v>
      </c>
      <c r="F3332">
        <f t="shared" si="156"/>
        <v>20</v>
      </c>
      <c r="G3332">
        <v>13</v>
      </c>
      <c r="H3332">
        <v>0</v>
      </c>
      <c r="I3332">
        <v>6</v>
      </c>
      <c r="J3332">
        <v>0</v>
      </c>
      <c r="K3332">
        <v>0</v>
      </c>
      <c r="L3332">
        <v>0</v>
      </c>
      <c r="M3332">
        <v>0</v>
      </c>
      <c r="N3332">
        <v>112</v>
      </c>
      <c r="O3332">
        <v>16</v>
      </c>
      <c r="P3332">
        <f t="shared" si="157"/>
        <v>128</v>
      </c>
      <c r="Q3332">
        <v>116</v>
      </c>
      <c r="R3332">
        <v>84</v>
      </c>
      <c r="S3332">
        <v>86</v>
      </c>
      <c r="T3332">
        <v>2</v>
      </c>
      <c r="U3332">
        <v>2</v>
      </c>
      <c r="V3332">
        <v>0</v>
      </c>
      <c r="W3332">
        <v>8</v>
      </c>
      <c r="X3332">
        <v>42</v>
      </c>
      <c r="Y3332">
        <v>23</v>
      </c>
      <c r="Z3332">
        <f t="shared" si="158"/>
        <v>65</v>
      </c>
      <c r="AA3332">
        <v>27</v>
      </c>
      <c r="AB3332">
        <v>0</v>
      </c>
      <c r="AC3332">
        <v>21</v>
      </c>
      <c r="AD3332">
        <v>0</v>
      </c>
      <c r="AE3332">
        <v>0</v>
      </c>
      <c r="AF3332">
        <v>0</v>
      </c>
      <c r="AG3332">
        <v>0</v>
      </c>
      <c r="AH3332">
        <v>113</v>
      </c>
      <c r="AI3332">
        <v>426</v>
      </c>
      <c r="AJ3332">
        <v>39</v>
      </c>
      <c r="AK3332">
        <v>0.26525821596244131</v>
      </c>
      <c r="AL3332">
        <v>0.90845070422535212</v>
      </c>
      <c r="AM3332">
        <v>0.65486725663716816</v>
      </c>
      <c r="AN3332">
        <v>65</v>
      </c>
      <c r="AO3332">
        <v>128</v>
      </c>
      <c r="AP3332">
        <v>20</v>
      </c>
      <c r="AQ3332">
        <v>0.5078125</v>
      </c>
      <c r="AR3332">
        <v>0.84375</v>
      </c>
      <c r="AS3332">
        <v>0.69230769230769229</v>
      </c>
      <c r="AT3332">
        <v>0.23275862068965517</v>
      </c>
      <c r="AU3332">
        <v>0.88793103448275867</v>
      </c>
      <c r="AV3332">
        <v>0.51851851851851849</v>
      </c>
      <c r="AW3332">
        <v>0</v>
      </c>
      <c r="AX3332">
        <v>1</v>
      </c>
      <c r="AZ3332">
        <v>0</v>
      </c>
      <c r="BA3332">
        <v>1</v>
      </c>
      <c r="BC3332">
        <v>0.2441860465116279</v>
      </c>
      <c r="BD3332">
        <v>0.93023255813953487</v>
      </c>
      <c r="BE3332">
        <v>0.7142857142857143</v>
      </c>
      <c r="BF3332">
        <v>0</v>
      </c>
      <c r="BG3332">
        <v>1</v>
      </c>
      <c r="BI3332">
        <v>0</v>
      </c>
      <c r="BJ3332">
        <v>1</v>
      </c>
    </row>
    <row r="3333" spans="1:63" x14ac:dyDescent="0.3">
      <c r="A3333">
        <v>2011</v>
      </c>
      <c r="B3333">
        <v>44048</v>
      </c>
      <c r="C3333" t="str">
        <f>VLOOKUP(B3333,'NAAM GEMEENTE'!$A$1:$B$319,2,FALSE)</f>
        <v>Nazareth</v>
      </c>
      <c r="D3333">
        <v>0</v>
      </c>
      <c r="E3333">
        <v>0</v>
      </c>
      <c r="F3333">
        <f t="shared" si="156"/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213</v>
      </c>
      <c r="O3333">
        <v>21</v>
      </c>
      <c r="P3333">
        <f t="shared" si="157"/>
        <v>234</v>
      </c>
      <c r="Q3333">
        <v>269</v>
      </c>
      <c r="R3333">
        <v>147</v>
      </c>
      <c r="S3333">
        <v>84</v>
      </c>
      <c r="T3333">
        <v>16</v>
      </c>
      <c r="U3333">
        <v>1</v>
      </c>
      <c r="V3333">
        <v>0</v>
      </c>
      <c r="W3333">
        <v>12</v>
      </c>
      <c r="Z3333">
        <f t="shared" si="158"/>
        <v>0</v>
      </c>
      <c r="AI3333">
        <v>763</v>
      </c>
      <c r="AJ3333">
        <v>0</v>
      </c>
      <c r="AL3333">
        <v>1</v>
      </c>
      <c r="AO3333">
        <v>234</v>
      </c>
      <c r="AP3333">
        <v>0</v>
      </c>
      <c r="AR3333">
        <v>1</v>
      </c>
      <c r="AU3333">
        <v>1</v>
      </c>
      <c r="AX3333">
        <v>1</v>
      </c>
      <c r="BA3333">
        <v>1</v>
      </c>
      <c r="BD3333">
        <v>1</v>
      </c>
      <c r="BG3333">
        <v>1</v>
      </c>
      <c r="BJ3333">
        <v>1</v>
      </c>
    </row>
    <row r="3334" spans="1:63" x14ac:dyDescent="0.3">
      <c r="A3334">
        <v>2011</v>
      </c>
      <c r="B3334">
        <v>44052</v>
      </c>
      <c r="C3334" t="str">
        <f>VLOOKUP(B3334,'NAAM GEMEENTE'!$A$1:$B$319,2,FALSE)</f>
        <v>Oosterzele</v>
      </c>
      <c r="D3334">
        <v>0</v>
      </c>
      <c r="E3334">
        <v>0</v>
      </c>
      <c r="F3334">
        <f t="shared" si="156"/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262</v>
      </c>
      <c r="O3334">
        <v>20</v>
      </c>
      <c r="P3334">
        <f t="shared" si="157"/>
        <v>282</v>
      </c>
      <c r="Q3334">
        <v>351</v>
      </c>
      <c r="R3334">
        <v>177</v>
      </c>
      <c r="S3334">
        <v>112</v>
      </c>
      <c r="T3334">
        <v>10</v>
      </c>
      <c r="U3334">
        <v>2</v>
      </c>
      <c r="V3334">
        <v>0</v>
      </c>
      <c r="W3334">
        <v>17</v>
      </c>
      <c r="Z3334">
        <f t="shared" si="158"/>
        <v>0</v>
      </c>
      <c r="AI3334">
        <v>951</v>
      </c>
      <c r="AJ3334">
        <v>0</v>
      </c>
      <c r="AL3334">
        <v>1</v>
      </c>
      <c r="AO3334">
        <v>282</v>
      </c>
      <c r="AP3334">
        <v>0</v>
      </c>
      <c r="AR3334">
        <v>1</v>
      </c>
      <c r="AU3334">
        <v>1</v>
      </c>
      <c r="AX3334">
        <v>1</v>
      </c>
      <c r="BA3334">
        <v>1</v>
      </c>
      <c r="BD3334">
        <v>1</v>
      </c>
      <c r="BG3334">
        <v>1</v>
      </c>
      <c r="BJ3334">
        <v>1</v>
      </c>
    </row>
    <row r="3335" spans="1:63" x14ac:dyDescent="0.3">
      <c r="A3335">
        <v>2011</v>
      </c>
      <c r="B3335">
        <v>44064</v>
      </c>
      <c r="C3335" t="str">
        <f>VLOOKUP(B3335,'NAAM GEMEENTE'!$A$1:$B$319,2,FALSE)</f>
        <v>Sint-Martens-Latem</v>
      </c>
      <c r="D3335">
        <v>0</v>
      </c>
      <c r="E3335">
        <v>0</v>
      </c>
      <c r="F3335">
        <f t="shared" si="156"/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187</v>
      </c>
      <c r="O3335">
        <v>5</v>
      </c>
      <c r="P3335">
        <f t="shared" si="157"/>
        <v>192</v>
      </c>
      <c r="Q3335">
        <v>318</v>
      </c>
      <c r="R3335">
        <v>56</v>
      </c>
      <c r="S3335">
        <v>21</v>
      </c>
      <c r="T3335">
        <v>6</v>
      </c>
      <c r="U3335">
        <v>0</v>
      </c>
      <c r="V3335">
        <v>0</v>
      </c>
      <c r="W3335">
        <v>1</v>
      </c>
      <c r="Z3335">
        <f t="shared" si="158"/>
        <v>0</v>
      </c>
      <c r="AI3335">
        <v>594</v>
      </c>
      <c r="AJ3335">
        <v>0</v>
      </c>
      <c r="AL3335">
        <v>1</v>
      </c>
      <c r="AO3335">
        <v>192</v>
      </c>
      <c r="AP3335">
        <v>0</v>
      </c>
      <c r="AR3335">
        <v>1</v>
      </c>
      <c r="AU3335">
        <v>1</v>
      </c>
      <c r="AX3335">
        <v>1</v>
      </c>
      <c r="BA3335">
        <v>1</v>
      </c>
      <c r="BD3335">
        <v>1</v>
      </c>
      <c r="BJ3335">
        <v>1</v>
      </c>
    </row>
    <row r="3336" spans="1:63" x14ac:dyDescent="0.3">
      <c r="A3336">
        <v>2011</v>
      </c>
      <c r="B3336">
        <v>44073</v>
      </c>
      <c r="C3336" t="str">
        <f>VLOOKUP(B3336,'NAAM GEMEENTE'!$A$1:$B$319,2,FALSE)</f>
        <v>Wachtebeke</v>
      </c>
      <c r="D3336">
        <v>50</v>
      </c>
      <c r="E3336">
        <v>0</v>
      </c>
      <c r="F3336">
        <f t="shared" si="156"/>
        <v>50</v>
      </c>
      <c r="G3336">
        <v>32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133</v>
      </c>
      <c r="O3336">
        <v>30</v>
      </c>
      <c r="P3336">
        <f t="shared" si="157"/>
        <v>163</v>
      </c>
      <c r="Q3336">
        <v>131</v>
      </c>
      <c r="R3336">
        <v>97</v>
      </c>
      <c r="S3336">
        <v>98</v>
      </c>
      <c r="T3336">
        <v>9</v>
      </c>
      <c r="U3336">
        <v>1</v>
      </c>
      <c r="V3336">
        <v>0</v>
      </c>
      <c r="W3336">
        <v>6</v>
      </c>
      <c r="X3336">
        <v>84</v>
      </c>
      <c r="Y3336">
        <v>0</v>
      </c>
      <c r="Z3336">
        <f t="shared" si="158"/>
        <v>84</v>
      </c>
      <c r="AA3336">
        <v>56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140</v>
      </c>
      <c r="AI3336">
        <v>505</v>
      </c>
      <c r="AJ3336">
        <v>82</v>
      </c>
      <c r="AK3336">
        <v>0.27722772277227725</v>
      </c>
      <c r="AL3336">
        <v>0.83762376237623759</v>
      </c>
      <c r="AM3336">
        <v>0.41428571428571431</v>
      </c>
      <c r="AN3336">
        <v>84</v>
      </c>
      <c r="AO3336">
        <v>163</v>
      </c>
      <c r="AP3336">
        <v>50</v>
      </c>
      <c r="AQ3336">
        <v>0.51533742331288346</v>
      </c>
      <c r="AR3336">
        <v>0.69325153374233128</v>
      </c>
      <c r="AS3336">
        <v>0.40476190476190477</v>
      </c>
      <c r="AT3336">
        <v>0.42748091603053434</v>
      </c>
      <c r="AU3336">
        <v>0.75572519083969469</v>
      </c>
      <c r="AV3336">
        <v>0.42857142857142855</v>
      </c>
      <c r="AW3336">
        <v>0</v>
      </c>
      <c r="AX3336">
        <v>1</v>
      </c>
      <c r="AZ3336">
        <v>0</v>
      </c>
      <c r="BA3336">
        <v>1</v>
      </c>
      <c r="BC3336">
        <v>0</v>
      </c>
      <c r="BD3336">
        <v>1</v>
      </c>
      <c r="BF3336">
        <v>0</v>
      </c>
      <c r="BG3336">
        <v>1</v>
      </c>
      <c r="BI3336">
        <v>0</v>
      </c>
      <c r="BJ3336">
        <v>1</v>
      </c>
    </row>
    <row r="3337" spans="1:63" x14ac:dyDescent="0.3">
      <c r="A3337">
        <v>2011</v>
      </c>
      <c r="B3337">
        <v>44081</v>
      </c>
      <c r="C3337" t="str">
        <f>VLOOKUP(B3337,'NAAM GEMEENTE'!$A$1:$B$319,2,FALSE)</f>
        <v>Zulte</v>
      </c>
      <c r="D3337">
        <v>0</v>
      </c>
      <c r="E3337">
        <v>0</v>
      </c>
      <c r="F3337">
        <f t="shared" si="156"/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281</v>
      </c>
      <c r="O3337">
        <v>47</v>
      </c>
      <c r="P3337">
        <f t="shared" si="157"/>
        <v>328</v>
      </c>
      <c r="Q3337">
        <v>223</v>
      </c>
      <c r="R3337">
        <v>316</v>
      </c>
      <c r="S3337">
        <v>171</v>
      </c>
      <c r="T3337">
        <v>9</v>
      </c>
      <c r="U3337">
        <v>3</v>
      </c>
      <c r="V3337">
        <v>0</v>
      </c>
      <c r="W3337">
        <v>18</v>
      </c>
      <c r="Z3337">
        <f t="shared" si="158"/>
        <v>0</v>
      </c>
      <c r="AI3337">
        <v>1068</v>
      </c>
      <c r="AJ3337">
        <v>0</v>
      </c>
      <c r="AL3337">
        <v>1</v>
      </c>
      <c r="AO3337">
        <v>328</v>
      </c>
      <c r="AP3337">
        <v>0</v>
      </c>
      <c r="AR3337">
        <v>1</v>
      </c>
      <c r="AU3337">
        <v>1</v>
      </c>
      <c r="AX3337">
        <v>1</v>
      </c>
      <c r="BA3337">
        <v>1</v>
      </c>
      <c r="BD3337">
        <v>1</v>
      </c>
      <c r="BG3337">
        <v>1</v>
      </c>
      <c r="BJ3337">
        <v>1</v>
      </c>
    </row>
    <row r="3338" spans="1:63" x14ac:dyDescent="0.3">
      <c r="A3338">
        <v>2011</v>
      </c>
      <c r="B3338">
        <v>44083</v>
      </c>
      <c r="C3338" t="str">
        <f>VLOOKUP(B3338,'NAAM GEMEENTE'!$A$1:$B$319,2,FALSE)</f>
        <v>Deinze</v>
      </c>
      <c r="D3338">
        <v>542</v>
      </c>
      <c r="E3338">
        <v>58</v>
      </c>
      <c r="F3338">
        <f t="shared" si="156"/>
        <v>600</v>
      </c>
      <c r="G3338">
        <v>472</v>
      </c>
      <c r="H3338">
        <v>472</v>
      </c>
      <c r="I3338">
        <v>229</v>
      </c>
      <c r="J3338">
        <v>0</v>
      </c>
      <c r="K3338">
        <v>0</v>
      </c>
      <c r="L3338">
        <v>0</v>
      </c>
      <c r="M3338">
        <v>0</v>
      </c>
      <c r="N3338">
        <v>810</v>
      </c>
      <c r="O3338">
        <v>82</v>
      </c>
      <c r="P3338">
        <f t="shared" si="157"/>
        <v>892</v>
      </c>
      <c r="Q3338">
        <v>791</v>
      </c>
      <c r="R3338">
        <v>722</v>
      </c>
      <c r="S3338">
        <v>367</v>
      </c>
      <c r="T3338">
        <v>34</v>
      </c>
      <c r="U3338">
        <v>28</v>
      </c>
      <c r="V3338">
        <v>0</v>
      </c>
      <c r="W3338">
        <v>40</v>
      </c>
      <c r="X3338">
        <v>933</v>
      </c>
      <c r="Y3338">
        <v>134</v>
      </c>
      <c r="Z3338">
        <f t="shared" si="158"/>
        <v>1067</v>
      </c>
      <c r="AA3338">
        <v>741</v>
      </c>
      <c r="AB3338">
        <v>1015</v>
      </c>
      <c r="AC3338">
        <v>623</v>
      </c>
      <c r="AD3338">
        <v>0</v>
      </c>
      <c r="AE3338">
        <v>0</v>
      </c>
      <c r="AF3338">
        <v>0</v>
      </c>
      <c r="AG3338">
        <v>0</v>
      </c>
      <c r="AH3338">
        <v>3446</v>
      </c>
      <c r="AI3338">
        <v>2874</v>
      </c>
      <c r="AJ3338">
        <v>1773</v>
      </c>
      <c r="AK3338">
        <v>1.1990257480862909</v>
      </c>
      <c r="AL3338">
        <v>0.38308977035490605</v>
      </c>
      <c r="AM3338">
        <v>0.48549042367962858</v>
      </c>
      <c r="AN3338">
        <v>1067</v>
      </c>
      <c r="AO3338">
        <v>892</v>
      </c>
      <c r="AP3338">
        <v>600</v>
      </c>
      <c r="AQ3338">
        <v>1.196188340807175</v>
      </c>
      <c r="AR3338">
        <v>0.3273542600896861</v>
      </c>
      <c r="AS3338">
        <v>0.43767572633552015</v>
      </c>
      <c r="AT3338">
        <v>0.93678887484197215</v>
      </c>
      <c r="AU3338">
        <v>0.40328697850821743</v>
      </c>
      <c r="AV3338">
        <v>0.36302294197031038</v>
      </c>
      <c r="AW3338">
        <v>1.4058171745152355</v>
      </c>
      <c r="AX3338">
        <v>0.34626038781163437</v>
      </c>
      <c r="AY3338">
        <v>0.53497536945812807</v>
      </c>
      <c r="AZ3338">
        <v>0</v>
      </c>
      <c r="BA3338">
        <v>1</v>
      </c>
      <c r="BC3338">
        <v>1.6975476839237058</v>
      </c>
      <c r="BD3338">
        <v>0.37602179836512262</v>
      </c>
      <c r="BE3338">
        <v>0.6324237560192616</v>
      </c>
      <c r="BF3338">
        <v>0</v>
      </c>
      <c r="BG3338">
        <v>1</v>
      </c>
      <c r="BI3338">
        <v>0</v>
      </c>
      <c r="BJ3338">
        <v>1</v>
      </c>
    </row>
    <row r="3339" spans="1:63" x14ac:dyDescent="0.3">
      <c r="A3339">
        <v>2011</v>
      </c>
      <c r="B3339">
        <v>44084</v>
      </c>
      <c r="C3339" t="str">
        <f>VLOOKUP(B3339,'NAAM GEMEENTE'!$A$1:$B$319,2,FALSE)</f>
        <v>Aalter</v>
      </c>
      <c r="D3339">
        <v>308</v>
      </c>
      <c r="E3339">
        <v>18</v>
      </c>
      <c r="F3339">
        <f t="shared" si="156"/>
        <v>326</v>
      </c>
      <c r="G3339">
        <v>315</v>
      </c>
      <c r="H3339">
        <v>154</v>
      </c>
      <c r="I3339">
        <v>42</v>
      </c>
      <c r="J3339">
        <v>0</v>
      </c>
      <c r="K3339">
        <v>15</v>
      </c>
      <c r="L3339">
        <v>0</v>
      </c>
      <c r="M3339">
        <v>0</v>
      </c>
      <c r="N3339">
        <v>553</v>
      </c>
      <c r="O3339">
        <v>77</v>
      </c>
      <c r="P3339">
        <f t="shared" si="157"/>
        <v>630</v>
      </c>
      <c r="Q3339">
        <v>590</v>
      </c>
      <c r="R3339">
        <v>539</v>
      </c>
      <c r="S3339">
        <v>293</v>
      </c>
      <c r="T3339">
        <v>30</v>
      </c>
      <c r="U3339">
        <v>16</v>
      </c>
      <c r="V3339">
        <v>0</v>
      </c>
      <c r="W3339">
        <v>22</v>
      </c>
      <c r="X3339">
        <v>438</v>
      </c>
      <c r="Y3339">
        <v>37</v>
      </c>
      <c r="Z3339">
        <f t="shared" si="158"/>
        <v>475</v>
      </c>
      <c r="AA3339">
        <v>440</v>
      </c>
      <c r="AB3339">
        <v>229</v>
      </c>
      <c r="AC3339">
        <v>62</v>
      </c>
      <c r="AD3339">
        <v>0</v>
      </c>
      <c r="AE3339">
        <v>33</v>
      </c>
      <c r="AF3339">
        <v>0</v>
      </c>
      <c r="AG3339">
        <v>0</v>
      </c>
      <c r="AH3339">
        <v>1239</v>
      </c>
      <c r="AI3339">
        <v>2120</v>
      </c>
      <c r="AJ3339">
        <v>852</v>
      </c>
      <c r="AK3339">
        <v>0.5844339622641509</v>
      </c>
      <c r="AL3339">
        <v>0.59811320754716979</v>
      </c>
      <c r="AM3339">
        <v>0.31234866828087166</v>
      </c>
      <c r="AN3339">
        <v>475</v>
      </c>
      <c r="AO3339">
        <v>630</v>
      </c>
      <c r="AP3339">
        <v>326</v>
      </c>
      <c r="AQ3339">
        <v>0.75396825396825395</v>
      </c>
      <c r="AR3339">
        <v>0.48253968253968255</v>
      </c>
      <c r="AS3339">
        <v>0.31368421052631579</v>
      </c>
      <c r="AT3339">
        <v>0.74576271186440679</v>
      </c>
      <c r="AU3339">
        <v>0.46610169491525422</v>
      </c>
      <c r="AV3339">
        <v>0.28409090909090912</v>
      </c>
      <c r="AW3339">
        <v>0.42486085343228203</v>
      </c>
      <c r="AX3339">
        <v>0.7142857142857143</v>
      </c>
      <c r="AY3339">
        <v>0.32751091703056767</v>
      </c>
      <c r="AZ3339">
        <v>0</v>
      </c>
      <c r="BA3339">
        <v>1</v>
      </c>
      <c r="BC3339">
        <v>0.21160409556313994</v>
      </c>
      <c r="BD3339">
        <v>0.85665529010238906</v>
      </c>
      <c r="BE3339">
        <v>0.32258064516129031</v>
      </c>
      <c r="BF3339">
        <v>2.0625</v>
      </c>
      <c r="BG3339">
        <v>6.25E-2</v>
      </c>
      <c r="BH3339">
        <v>0.54545454545454541</v>
      </c>
      <c r="BI3339">
        <v>0</v>
      </c>
      <c r="BJ3339">
        <v>1</v>
      </c>
    </row>
    <row r="3340" spans="1:63" x14ac:dyDescent="0.3">
      <c r="A3340">
        <v>2013</v>
      </c>
      <c r="B3340">
        <v>44040</v>
      </c>
      <c r="C3340" t="str">
        <f>VLOOKUP(B3340,'NAAM GEMEENTE'!$A$1:$B$319,2,FALSE)</f>
        <v>Melle</v>
      </c>
      <c r="F3340">
        <f t="shared" ref="F3340:F3403" si="159">SUM(D3340:E3340)</f>
        <v>0</v>
      </c>
      <c r="P3340">
        <f t="shared" ref="P3340:P3403" si="160">SUM(N3340:O3340)</f>
        <v>0</v>
      </c>
      <c r="X3340">
        <v>639</v>
      </c>
      <c r="Y3340">
        <v>58</v>
      </c>
      <c r="Z3340">
        <f t="shared" ref="Z3340:Z3403" si="161">SUM(X3340:Y3340)</f>
        <v>697</v>
      </c>
      <c r="AA3340">
        <v>682</v>
      </c>
      <c r="AB3340">
        <v>369</v>
      </c>
      <c r="AC3340">
        <v>162</v>
      </c>
      <c r="AD3340">
        <v>0</v>
      </c>
      <c r="AE3340">
        <v>0</v>
      </c>
      <c r="AF3340">
        <v>0</v>
      </c>
      <c r="AG3340">
        <v>0</v>
      </c>
      <c r="AH3340">
        <v>1910</v>
      </c>
      <c r="AI3340" s="2"/>
      <c r="AK3340" s="14"/>
      <c r="AN3340">
        <v>697</v>
      </c>
    </row>
    <row r="3341" spans="1:63" x14ac:dyDescent="0.3">
      <c r="A3341">
        <v>2011</v>
      </c>
      <c r="B3341">
        <v>45035</v>
      </c>
      <c r="C3341" t="str">
        <f>VLOOKUP(B3341,'NAAM GEMEENTE'!$A$1:$B$319,2,FALSE)</f>
        <v>Wortegem-Petegem</v>
      </c>
      <c r="D3341">
        <v>493</v>
      </c>
      <c r="E3341">
        <v>78</v>
      </c>
      <c r="F3341">
        <f t="shared" si="159"/>
        <v>571</v>
      </c>
      <c r="G3341">
        <v>536</v>
      </c>
      <c r="H3341">
        <v>349</v>
      </c>
      <c r="I3341">
        <v>211</v>
      </c>
      <c r="J3341">
        <v>0</v>
      </c>
      <c r="K3341">
        <v>11</v>
      </c>
      <c r="L3341">
        <v>0</v>
      </c>
      <c r="M3341">
        <v>35</v>
      </c>
      <c r="N3341">
        <v>553</v>
      </c>
      <c r="O3341">
        <v>86</v>
      </c>
      <c r="P3341">
        <f t="shared" si="160"/>
        <v>639</v>
      </c>
      <c r="Q3341">
        <v>616</v>
      </c>
      <c r="R3341">
        <v>448</v>
      </c>
      <c r="S3341">
        <v>272</v>
      </c>
      <c r="T3341">
        <v>20</v>
      </c>
      <c r="U3341">
        <v>11</v>
      </c>
      <c r="V3341">
        <v>0</v>
      </c>
      <c r="W3341">
        <v>47</v>
      </c>
      <c r="X3341">
        <v>1138</v>
      </c>
      <c r="Y3341">
        <v>227</v>
      </c>
      <c r="Z3341">
        <f t="shared" si="161"/>
        <v>1365</v>
      </c>
      <c r="AA3341">
        <v>1285</v>
      </c>
      <c r="AB3341">
        <v>1184</v>
      </c>
      <c r="AC3341">
        <v>742</v>
      </c>
      <c r="AD3341">
        <v>0</v>
      </c>
      <c r="AE3341">
        <v>19</v>
      </c>
      <c r="AF3341">
        <v>0</v>
      </c>
      <c r="AG3341">
        <v>110</v>
      </c>
      <c r="AH3341">
        <v>4705</v>
      </c>
      <c r="AI3341">
        <v>2053</v>
      </c>
      <c r="AJ3341">
        <v>1713</v>
      </c>
      <c r="AK3341">
        <v>2.2917681441792497</v>
      </c>
      <c r="AL3341">
        <v>0.16561130053580125</v>
      </c>
      <c r="AM3341">
        <v>0.63591923485653556</v>
      </c>
      <c r="AN3341">
        <v>1365</v>
      </c>
      <c r="AO3341">
        <v>639</v>
      </c>
      <c r="AP3341">
        <v>571</v>
      </c>
      <c r="AQ3341">
        <v>2.136150234741784</v>
      </c>
      <c r="AR3341">
        <v>0.10641627543035993</v>
      </c>
      <c r="AS3341">
        <v>0.58168498168498173</v>
      </c>
      <c r="AT3341">
        <v>2.0860389610389611</v>
      </c>
      <c r="AU3341">
        <v>0.12987012987012986</v>
      </c>
      <c r="AV3341">
        <v>0.58287937743190665</v>
      </c>
      <c r="AW3341">
        <v>2.6428571428571428</v>
      </c>
      <c r="AX3341">
        <v>0.22098214285714285</v>
      </c>
      <c r="AY3341">
        <v>0.70523648648648651</v>
      </c>
      <c r="AZ3341">
        <v>0</v>
      </c>
      <c r="BA3341">
        <v>1</v>
      </c>
      <c r="BC3341">
        <v>2.7279411764705883</v>
      </c>
      <c r="BD3341">
        <v>0.22426470588235295</v>
      </c>
      <c r="BE3341">
        <v>0.71563342318059298</v>
      </c>
      <c r="BF3341">
        <v>1.7272727272727273</v>
      </c>
      <c r="BG3341">
        <v>0</v>
      </c>
      <c r="BH3341">
        <v>0.42105263157894735</v>
      </c>
      <c r="BI3341">
        <v>2.3404255319148937</v>
      </c>
      <c r="BJ3341">
        <v>0.25531914893617019</v>
      </c>
      <c r="BK3341">
        <v>0.68181818181818177</v>
      </c>
    </row>
    <row r="3342" spans="1:63" x14ac:dyDescent="0.3">
      <c r="A3342">
        <v>2011</v>
      </c>
      <c r="B3342">
        <v>45041</v>
      </c>
      <c r="C3342" t="str">
        <f>VLOOKUP(B3342,'NAAM GEMEENTE'!$A$1:$B$319,2,FALSE)</f>
        <v>Ronse</v>
      </c>
      <c r="D3342">
        <v>316</v>
      </c>
      <c r="E3342">
        <v>58</v>
      </c>
      <c r="F3342">
        <f t="shared" si="159"/>
        <v>374</v>
      </c>
      <c r="G3342">
        <v>291</v>
      </c>
      <c r="H3342">
        <v>120</v>
      </c>
      <c r="I3342">
        <v>143</v>
      </c>
      <c r="J3342">
        <v>0</v>
      </c>
      <c r="K3342">
        <v>0</v>
      </c>
      <c r="L3342">
        <v>0</v>
      </c>
      <c r="M3342">
        <v>28</v>
      </c>
      <c r="N3342">
        <v>409</v>
      </c>
      <c r="O3342">
        <v>102</v>
      </c>
      <c r="P3342">
        <f t="shared" si="160"/>
        <v>511</v>
      </c>
      <c r="Q3342">
        <v>349</v>
      </c>
      <c r="R3342">
        <v>282</v>
      </c>
      <c r="S3342">
        <v>294</v>
      </c>
      <c r="T3342">
        <v>10</v>
      </c>
      <c r="U3342">
        <v>6</v>
      </c>
      <c r="V3342">
        <v>0</v>
      </c>
      <c r="W3342">
        <v>35</v>
      </c>
      <c r="X3342">
        <v>405</v>
      </c>
      <c r="Y3342">
        <v>63</v>
      </c>
      <c r="Z3342">
        <f t="shared" si="161"/>
        <v>468</v>
      </c>
      <c r="AA3342">
        <v>387</v>
      </c>
      <c r="AB3342">
        <v>156</v>
      </c>
      <c r="AC3342">
        <v>392</v>
      </c>
      <c r="AD3342">
        <v>0</v>
      </c>
      <c r="AE3342">
        <v>0</v>
      </c>
      <c r="AF3342">
        <v>0</v>
      </c>
      <c r="AG3342">
        <v>79</v>
      </c>
      <c r="AH3342">
        <v>1482</v>
      </c>
      <c r="AI3342">
        <v>1487</v>
      </c>
      <c r="AJ3342">
        <v>956</v>
      </c>
      <c r="AK3342">
        <v>0.99663752521856086</v>
      </c>
      <c r="AL3342">
        <v>0.35709482178883656</v>
      </c>
      <c r="AM3342">
        <v>0.35492577597840758</v>
      </c>
      <c r="AN3342">
        <v>468</v>
      </c>
      <c r="AO3342">
        <v>511</v>
      </c>
      <c r="AP3342">
        <v>374</v>
      </c>
      <c r="AQ3342">
        <v>0.91585127201565553</v>
      </c>
      <c r="AR3342">
        <v>0.26810176125244617</v>
      </c>
      <c r="AS3342">
        <v>0.20085470085470086</v>
      </c>
      <c r="AT3342">
        <v>1.1088825214899714</v>
      </c>
      <c r="AU3342">
        <v>0.166189111747851</v>
      </c>
      <c r="AV3342">
        <v>0.24806201550387597</v>
      </c>
      <c r="AW3342">
        <v>0.55319148936170215</v>
      </c>
      <c r="AX3342">
        <v>0.57446808510638303</v>
      </c>
      <c r="AY3342">
        <v>0.23076923076923078</v>
      </c>
      <c r="AZ3342">
        <v>0</v>
      </c>
      <c r="BA3342">
        <v>1</v>
      </c>
      <c r="BC3342">
        <v>1.3333333333333333</v>
      </c>
      <c r="BD3342">
        <v>0.51360544217687076</v>
      </c>
      <c r="BE3342">
        <v>0.63520408163265307</v>
      </c>
      <c r="BF3342">
        <v>0</v>
      </c>
      <c r="BG3342">
        <v>1</v>
      </c>
      <c r="BI3342">
        <v>2.2571428571428571</v>
      </c>
      <c r="BJ3342">
        <v>0.2</v>
      </c>
      <c r="BK3342">
        <v>0.64556962025316456</v>
      </c>
    </row>
    <row r="3343" spans="1:63" x14ac:dyDescent="0.3">
      <c r="A3343">
        <v>2011</v>
      </c>
      <c r="B3343">
        <v>45059</v>
      </c>
      <c r="C3343" t="str">
        <f>VLOOKUP(B3343,'NAAM GEMEENTE'!$A$1:$B$319,2,FALSE)</f>
        <v>Brakel</v>
      </c>
      <c r="D3343">
        <v>166</v>
      </c>
      <c r="E3343">
        <v>17</v>
      </c>
      <c r="F3343">
        <f t="shared" si="159"/>
        <v>183</v>
      </c>
      <c r="G3343">
        <v>192</v>
      </c>
      <c r="H3343">
        <v>83</v>
      </c>
      <c r="I3343">
        <v>49</v>
      </c>
      <c r="J3343">
        <v>0</v>
      </c>
      <c r="K3343">
        <v>0</v>
      </c>
      <c r="L3343">
        <v>0</v>
      </c>
      <c r="M3343">
        <v>0</v>
      </c>
      <c r="N3343">
        <v>245</v>
      </c>
      <c r="O3343">
        <v>24</v>
      </c>
      <c r="P3343">
        <f t="shared" si="160"/>
        <v>269</v>
      </c>
      <c r="Q3343">
        <v>290</v>
      </c>
      <c r="R3343">
        <v>173</v>
      </c>
      <c r="S3343">
        <v>129</v>
      </c>
      <c r="T3343">
        <v>5</v>
      </c>
      <c r="U3343">
        <v>2</v>
      </c>
      <c r="V3343">
        <v>0</v>
      </c>
      <c r="W3343">
        <v>16</v>
      </c>
      <c r="X3343">
        <v>422</v>
      </c>
      <c r="Y3343">
        <v>54</v>
      </c>
      <c r="Z3343">
        <f t="shared" si="161"/>
        <v>476</v>
      </c>
      <c r="AA3343">
        <v>430</v>
      </c>
      <c r="AB3343">
        <v>276</v>
      </c>
      <c r="AC3343">
        <v>178</v>
      </c>
      <c r="AD3343">
        <v>0</v>
      </c>
      <c r="AE3343">
        <v>0</v>
      </c>
      <c r="AF3343">
        <v>0</v>
      </c>
      <c r="AG3343">
        <v>0</v>
      </c>
      <c r="AH3343">
        <v>1360</v>
      </c>
      <c r="AI3343">
        <v>884</v>
      </c>
      <c r="AJ3343">
        <v>507</v>
      </c>
      <c r="AK3343">
        <v>1.5384615384615385</v>
      </c>
      <c r="AL3343">
        <v>0.4264705882352941</v>
      </c>
      <c r="AM3343">
        <v>0.62720588235294117</v>
      </c>
      <c r="AN3343">
        <v>476</v>
      </c>
      <c r="AO3343">
        <v>269</v>
      </c>
      <c r="AP3343">
        <v>183</v>
      </c>
      <c r="AQ3343">
        <v>1.7695167286245352</v>
      </c>
      <c r="AR3343">
        <v>0.31970260223048325</v>
      </c>
      <c r="AS3343">
        <v>0.61554621848739499</v>
      </c>
      <c r="AT3343">
        <v>1.4827586206896552</v>
      </c>
      <c r="AU3343">
        <v>0.33793103448275863</v>
      </c>
      <c r="AV3343">
        <v>0.55348837209302326</v>
      </c>
      <c r="AW3343">
        <v>1.5953757225433527</v>
      </c>
      <c r="AX3343">
        <v>0.52023121387283233</v>
      </c>
      <c r="AY3343">
        <v>0.69927536231884058</v>
      </c>
      <c r="AZ3343">
        <v>0</v>
      </c>
      <c r="BA3343">
        <v>1</v>
      </c>
      <c r="BC3343">
        <v>1.3798449612403101</v>
      </c>
      <c r="BD3343">
        <v>0.62015503875968991</v>
      </c>
      <c r="BE3343">
        <v>0.7247191011235955</v>
      </c>
      <c r="BF3343">
        <v>0</v>
      </c>
      <c r="BG3343">
        <v>1</v>
      </c>
      <c r="BI3343">
        <v>0</v>
      </c>
      <c r="BJ3343">
        <v>1</v>
      </c>
    </row>
    <row r="3344" spans="1:63" x14ac:dyDescent="0.3">
      <c r="A3344">
        <v>2011</v>
      </c>
      <c r="B3344">
        <v>45060</v>
      </c>
      <c r="C3344" t="str">
        <f>VLOOKUP(B3344,'NAAM GEMEENTE'!$A$1:$B$319,2,FALSE)</f>
        <v>Kluisbergen</v>
      </c>
      <c r="D3344">
        <v>0</v>
      </c>
      <c r="E3344">
        <v>0</v>
      </c>
      <c r="F3344">
        <f t="shared" si="159"/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102</v>
      </c>
      <c r="O3344">
        <v>20</v>
      </c>
      <c r="P3344">
        <f t="shared" si="160"/>
        <v>122</v>
      </c>
      <c r="Q3344">
        <v>111</v>
      </c>
      <c r="R3344">
        <v>101</v>
      </c>
      <c r="S3344">
        <v>64</v>
      </c>
      <c r="T3344">
        <v>4</v>
      </c>
      <c r="U3344">
        <v>2</v>
      </c>
      <c r="V3344">
        <v>0</v>
      </c>
      <c r="W3344">
        <v>6</v>
      </c>
      <c r="Z3344">
        <f t="shared" si="161"/>
        <v>0</v>
      </c>
      <c r="AI3344">
        <v>410</v>
      </c>
      <c r="AJ3344">
        <v>0</v>
      </c>
      <c r="AL3344">
        <v>1</v>
      </c>
      <c r="AO3344">
        <v>122</v>
      </c>
      <c r="AP3344">
        <v>0</v>
      </c>
      <c r="AR3344">
        <v>1</v>
      </c>
      <c r="AU3344">
        <v>1</v>
      </c>
      <c r="AX3344">
        <v>1</v>
      </c>
      <c r="BA3344">
        <v>1</v>
      </c>
      <c r="BD3344">
        <v>1</v>
      </c>
      <c r="BG3344">
        <v>1</v>
      </c>
      <c r="BJ3344">
        <v>1</v>
      </c>
    </row>
    <row r="3345" spans="1:63" x14ac:dyDescent="0.3">
      <c r="A3345">
        <v>2011</v>
      </c>
      <c r="B3345">
        <v>45061</v>
      </c>
      <c r="C3345" t="str">
        <f>VLOOKUP(B3345,'NAAM GEMEENTE'!$A$1:$B$319,2,FALSE)</f>
        <v>Oudenaarde</v>
      </c>
      <c r="D3345">
        <v>0</v>
      </c>
      <c r="E3345">
        <v>0</v>
      </c>
      <c r="F3345">
        <f t="shared" si="159"/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142</v>
      </c>
      <c r="O3345">
        <v>15</v>
      </c>
      <c r="P3345">
        <f t="shared" si="160"/>
        <v>157</v>
      </c>
      <c r="Q3345">
        <v>123</v>
      </c>
      <c r="R3345">
        <v>109</v>
      </c>
      <c r="S3345">
        <v>53</v>
      </c>
      <c r="T3345">
        <v>7</v>
      </c>
      <c r="U3345">
        <v>1</v>
      </c>
      <c r="V3345">
        <v>0</v>
      </c>
      <c r="W3345">
        <v>9</v>
      </c>
      <c r="Z3345">
        <f t="shared" si="161"/>
        <v>0</v>
      </c>
      <c r="AI3345">
        <v>459</v>
      </c>
      <c r="AJ3345">
        <v>0</v>
      </c>
      <c r="AL3345">
        <v>1</v>
      </c>
      <c r="AO3345">
        <v>157</v>
      </c>
      <c r="AP3345">
        <v>0</v>
      </c>
      <c r="AR3345">
        <v>1</v>
      </c>
      <c r="AU3345">
        <v>1</v>
      </c>
      <c r="AX3345">
        <v>1</v>
      </c>
      <c r="BA3345">
        <v>1</v>
      </c>
      <c r="BD3345">
        <v>1</v>
      </c>
      <c r="BG3345">
        <v>1</v>
      </c>
      <c r="BJ3345">
        <v>1</v>
      </c>
    </row>
    <row r="3346" spans="1:63" x14ac:dyDescent="0.3">
      <c r="A3346">
        <v>2011</v>
      </c>
      <c r="B3346">
        <v>45062</v>
      </c>
      <c r="C3346" t="str">
        <f>VLOOKUP(B3346,'NAAM GEMEENTE'!$A$1:$B$319,2,FALSE)</f>
        <v>Horebeke</v>
      </c>
      <c r="D3346">
        <v>0</v>
      </c>
      <c r="E3346">
        <v>0</v>
      </c>
      <c r="F3346">
        <f t="shared" si="159"/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47</v>
      </c>
      <c r="O3346">
        <v>4</v>
      </c>
      <c r="P3346">
        <f t="shared" si="160"/>
        <v>51</v>
      </c>
      <c r="Q3346">
        <v>56</v>
      </c>
      <c r="R3346">
        <v>35</v>
      </c>
      <c r="S3346">
        <v>10</v>
      </c>
      <c r="T3346">
        <v>2</v>
      </c>
      <c r="U3346">
        <v>0</v>
      </c>
      <c r="V3346">
        <v>0</v>
      </c>
      <c r="W3346">
        <v>4</v>
      </c>
      <c r="Z3346">
        <f t="shared" si="161"/>
        <v>0</v>
      </c>
      <c r="AI3346">
        <v>158</v>
      </c>
      <c r="AJ3346">
        <v>0</v>
      </c>
      <c r="AL3346">
        <v>1</v>
      </c>
      <c r="AO3346">
        <v>51</v>
      </c>
      <c r="AP3346">
        <v>0</v>
      </c>
      <c r="AR3346">
        <v>1</v>
      </c>
      <c r="AU3346">
        <v>1</v>
      </c>
      <c r="AX3346">
        <v>1</v>
      </c>
      <c r="BA3346">
        <v>1</v>
      </c>
      <c r="BD3346">
        <v>1</v>
      </c>
      <c r="BJ3346">
        <v>1</v>
      </c>
    </row>
    <row r="3347" spans="1:63" x14ac:dyDescent="0.3">
      <c r="A3347">
        <v>2011</v>
      </c>
      <c r="B3347">
        <v>45063</v>
      </c>
      <c r="C3347" t="str">
        <f>VLOOKUP(B3347,'NAAM GEMEENTE'!$A$1:$B$319,2,FALSE)</f>
        <v>Lierde</v>
      </c>
      <c r="D3347">
        <v>0</v>
      </c>
      <c r="E3347">
        <v>0</v>
      </c>
      <c r="F3347">
        <f t="shared" si="159"/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108</v>
      </c>
      <c r="O3347">
        <v>18</v>
      </c>
      <c r="P3347">
        <f t="shared" si="160"/>
        <v>126</v>
      </c>
      <c r="Q3347">
        <v>139</v>
      </c>
      <c r="R3347">
        <v>90</v>
      </c>
      <c r="S3347">
        <v>72</v>
      </c>
      <c r="T3347">
        <v>5</v>
      </c>
      <c r="U3347">
        <v>1</v>
      </c>
      <c r="V3347">
        <v>0</v>
      </c>
      <c r="W3347">
        <v>5</v>
      </c>
      <c r="Z3347">
        <f t="shared" si="161"/>
        <v>0</v>
      </c>
      <c r="AI3347">
        <v>438</v>
      </c>
      <c r="AJ3347">
        <v>0</v>
      </c>
      <c r="AL3347">
        <v>1</v>
      </c>
      <c r="AO3347">
        <v>126</v>
      </c>
      <c r="AP3347">
        <v>0</v>
      </c>
      <c r="AR3347">
        <v>1</v>
      </c>
      <c r="AU3347">
        <v>1</v>
      </c>
      <c r="AX3347">
        <v>1</v>
      </c>
      <c r="BA3347">
        <v>1</v>
      </c>
      <c r="BD3347">
        <v>1</v>
      </c>
      <c r="BG3347">
        <v>1</v>
      </c>
      <c r="BJ3347">
        <v>1</v>
      </c>
    </row>
    <row r="3348" spans="1:63" x14ac:dyDescent="0.3">
      <c r="A3348">
        <v>2011</v>
      </c>
      <c r="B3348">
        <v>45064</v>
      </c>
      <c r="C3348" t="str">
        <f>VLOOKUP(B3348,'NAAM GEMEENTE'!$A$1:$B$319,2,FALSE)</f>
        <v>Maarkedal</v>
      </c>
      <c r="D3348">
        <v>0</v>
      </c>
      <c r="E3348">
        <v>0</v>
      </c>
      <c r="F3348">
        <f t="shared" si="159"/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147</v>
      </c>
      <c r="O3348">
        <v>11</v>
      </c>
      <c r="P3348">
        <f t="shared" si="160"/>
        <v>158</v>
      </c>
      <c r="Q3348">
        <v>168</v>
      </c>
      <c r="R3348">
        <v>94</v>
      </c>
      <c r="S3348">
        <v>73</v>
      </c>
      <c r="T3348">
        <v>5</v>
      </c>
      <c r="U3348">
        <v>0</v>
      </c>
      <c r="V3348">
        <v>0</v>
      </c>
      <c r="W3348">
        <v>16</v>
      </c>
      <c r="Z3348">
        <f t="shared" si="161"/>
        <v>0</v>
      </c>
      <c r="AI3348">
        <v>514</v>
      </c>
      <c r="AJ3348">
        <v>0</v>
      </c>
      <c r="AL3348">
        <v>1</v>
      </c>
      <c r="AO3348">
        <v>158</v>
      </c>
      <c r="AP3348">
        <v>0</v>
      </c>
      <c r="AR3348">
        <v>1</v>
      </c>
      <c r="AU3348">
        <v>1</v>
      </c>
      <c r="AX3348">
        <v>1</v>
      </c>
      <c r="BA3348">
        <v>1</v>
      </c>
      <c r="BD3348">
        <v>1</v>
      </c>
      <c r="BJ3348">
        <v>1</v>
      </c>
    </row>
    <row r="3349" spans="1:63" x14ac:dyDescent="0.3">
      <c r="A3349">
        <v>2011</v>
      </c>
      <c r="B3349">
        <v>45065</v>
      </c>
      <c r="C3349" t="str">
        <f>VLOOKUP(B3349,'NAAM GEMEENTE'!$A$1:$B$319,2,FALSE)</f>
        <v>Zwalm</v>
      </c>
      <c r="D3349">
        <v>0</v>
      </c>
      <c r="E3349">
        <v>0</v>
      </c>
      <c r="F3349">
        <f t="shared" si="159"/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158</v>
      </c>
      <c r="O3349">
        <v>14</v>
      </c>
      <c r="P3349">
        <f t="shared" si="160"/>
        <v>172</v>
      </c>
      <c r="Q3349">
        <v>184</v>
      </c>
      <c r="R3349">
        <v>105</v>
      </c>
      <c r="S3349">
        <v>54</v>
      </c>
      <c r="T3349">
        <v>6</v>
      </c>
      <c r="U3349">
        <v>0</v>
      </c>
      <c r="V3349">
        <v>0</v>
      </c>
      <c r="W3349">
        <v>7</v>
      </c>
      <c r="Z3349">
        <f t="shared" si="161"/>
        <v>0</v>
      </c>
      <c r="AI3349">
        <v>528</v>
      </c>
      <c r="AJ3349">
        <v>0</v>
      </c>
      <c r="AL3349">
        <v>1</v>
      </c>
      <c r="AO3349">
        <v>172</v>
      </c>
      <c r="AP3349">
        <v>0</v>
      </c>
      <c r="AR3349">
        <v>1</v>
      </c>
      <c r="AU3349">
        <v>1</v>
      </c>
      <c r="AX3349">
        <v>1</v>
      </c>
      <c r="BA3349">
        <v>1</v>
      </c>
      <c r="BD3349">
        <v>1</v>
      </c>
      <c r="BJ3349">
        <v>1</v>
      </c>
    </row>
    <row r="3350" spans="1:63" x14ac:dyDescent="0.3">
      <c r="A3350">
        <v>2011</v>
      </c>
      <c r="B3350">
        <v>45068</v>
      </c>
      <c r="C3350" t="str">
        <f>VLOOKUP(B3350,'NAAM GEMEENTE'!$A$1:$B$319,2,FALSE)</f>
        <v>Kruisem</v>
      </c>
      <c r="D3350">
        <v>0</v>
      </c>
      <c r="E3350">
        <v>0</v>
      </c>
      <c r="F3350">
        <f t="shared" si="159"/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286</v>
      </c>
      <c r="O3350">
        <v>38</v>
      </c>
      <c r="P3350">
        <f t="shared" si="160"/>
        <v>324</v>
      </c>
      <c r="Q3350">
        <v>362</v>
      </c>
      <c r="R3350">
        <v>244</v>
      </c>
      <c r="S3350">
        <v>128</v>
      </c>
      <c r="T3350">
        <v>11</v>
      </c>
      <c r="U3350">
        <v>0</v>
      </c>
      <c r="V3350">
        <v>0</v>
      </c>
      <c r="W3350">
        <v>16</v>
      </c>
      <c r="Z3350">
        <f t="shared" si="161"/>
        <v>0</v>
      </c>
      <c r="AI3350">
        <v>1085</v>
      </c>
      <c r="AJ3350">
        <v>0</v>
      </c>
      <c r="AL3350">
        <v>1</v>
      </c>
      <c r="AO3350">
        <v>324</v>
      </c>
      <c r="AP3350">
        <v>0</v>
      </c>
      <c r="AR3350">
        <v>1</v>
      </c>
      <c r="AU3350">
        <v>1</v>
      </c>
      <c r="AX3350">
        <v>1</v>
      </c>
      <c r="BA3350">
        <v>1</v>
      </c>
      <c r="BD3350">
        <v>1</v>
      </c>
      <c r="BJ3350">
        <v>1</v>
      </c>
    </row>
    <row r="3351" spans="1:63" x14ac:dyDescent="0.3">
      <c r="A3351">
        <v>2011</v>
      </c>
      <c r="B3351">
        <v>46003</v>
      </c>
      <c r="C3351" t="str">
        <f>VLOOKUP(B3351,'NAAM GEMEENTE'!$A$1:$B$319,2,FALSE)</f>
        <v>Beveren</v>
      </c>
      <c r="D3351">
        <v>543</v>
      </c>
      <c r="E3351">
        <v>140</v>
      </c>
      <c r="F3351">
        <f t="shared" si="159"/>
        <v>683</v>
      </c>
      <c r="G3351">
        <v>441</v>
      </c>
      <c r="H3351">
        <v>406</v>
      </c>
      <c r="I3351">
        <v>385</v>
      </c>
      <c r="J3351">
        <v>0</v>
      </c>
      <c r="K3351">
        <v>0</v>
      </c>
      <c r="L3351">
        <v>0</v>
      </c>
      <c r="M3351">
        <v>0</v>
      </c>
      <c r="N3351">
        <v>826</v>
      </c>
      <c r="O3351">
        <v>184</v>
      </c>
      <c r="P3351">
        <f t="shared" si="160"/>
        <v>1010</v>
      </c>
      <c r="Q3351">
        <v>744</v>
      </c>
      <c r="R3351">
        <v>731</v>
      </c>
      <c r="S3351">
        <v>655</v>
      </c>
      <c r="T3351">
        <v>56</v>
      </c>
      <c r="U3351">
        <v>6</v>
      </c>
      <c r="V3351">
        <v>0</v>
      </c>
      <c r="W3351">
        <v>39</v>
      </c>
      <c r="X3351">
        <v>776</v>
      </c>
      <c r="Y3351">
        <v>251</v>
      </c>
      <c r="Z3351">
        <f t="shared" si="161"/>
        <v>1027</v>
      </c>
      <c r="AA3351">
        <v>566</v>
      </c>
      <c r="AB3351">
        <v>725</v>
      </c>
      <c r="AC3351">
        <v>736</v>
      </c>
      <c r="AD3351">
        <v>0</v>
      </c>
      <c r="AE3351">
        <v>0</v>
      </c>
      <c r="AF3351">
        <v>0</v>
      </c>
      <c r="AG3351">
        <v>0</v>
      </c>
      <c r="AH3351">
        <v>3054</v>
      </c>
      <c r="AI3351">
        <v>3241</v>
      </c>
      <c r="AJ3351">
        <v>1915</v>
      </c>
      <c r="AK3351">
        <v>0.9423017587164455</v>
      </c>
      <c r="AL3351">
        <v>0.4091329836470225</v>
      </c>
      <c r="AM3351">
        <v>0.37295350360183366</v>
      </c>
      <c r="AN3351">
        <v>1027</v>
      </c>
      <c r="AO3351">
        <v>1010</v>
      </c>
      <c r="AP3351">
        <v>683</v>
      </c>
      <c r="AQ3351">
        <v>1.0168316831683168</v>
      </c>
      <c r="AR3351">
        <v>0.32376237623762377</v>
      </c>
      <c r="AS3351">
        <v>0.3349561830574489</v>
      </c>
      <c r="AT3351">
        <v>0.760752688172043</v>
      </c>
      <c r="AU3351">
        <v>0.40725806451612906</v>
      </c>
      <c r="AV3351">
        <v>0.22084805653710246</v>
      </c>
      <c r="AW3351">
        <v>0.99179206566347466</v>
      </c>
      <c r="AX3351">
        <v>0.44459644322845415</v>
      </c>
      <c r="AY3351">
        <v>0.44</v>
      </c>
      <c r="AZ3351">
        <v>0</v>
      </c>
      <c r="BA3351">
        <v>1</v>
      </c>
      <c r="BC3351">
        <v>1.1236641221374046</v>
      </c>
      <c r="BD3351">
        <v>0.41221374045801529</v>
      </c>
      <c r="BE3351">
        <v>0.47690217391304346</v>
      </c>
      <c r="BF3351">
        <v>0</v>
      </c>
      <c r="BG3351">
        <v>1</v>
      </c>
      <c r="BI3351">
        <v>0</v>
      </c>
      <c r="BJ3351">
        <v>1</v>
      </c>
    </row>
    <row r="3352" spans="1:63" x14ac:dyDescent="0.3">
      <c r="A3352">
        <v>2011</v>
      </c>
      <c r="B3352">
        <v>46013</v>
      </c>
      <c r="C3352" t="str">
        <f>VLOOKUP(B3352,'NAAM GEMEENTE'!$A$1:$B$319,2,FALSE)</f>
        <v>Kruibeke</v>
      </c>
      <c r="D3352">
        <v>122</v>
      </c>
      <c r="E3352">
        <v>15</v>
      </c>
      <c r="F3352">
        <f t="shared" si="159"/>
        <v>137</v>
      </c>
      <c r="G3352">
        <v>74</v>
      </c>
      <c r="H3352">
        <v>100</v>
      </c>
      <c r="I3352">
        <v>42</v>
      </c>
      <c r="J3352">
        <v>0</v>
      </c>
      <c r="K3352">
        <v>0</v>
      </c>
      <c r="L3352">
        <v>0</v>
      </c>
      <c r="M3352">
        <v>0</v>
      </c>
      <c r="N3352">
        <v>316</v>
      </c>
      <c r="O3352">
        <v>53</v>
      </c>
      <c r="P3352">
        <f t="shared" si="160"/>
        <v>369</v>
      </c>
      <c r="Q3352">
        <v>259</v>
      </c>
      <c r="R3352">
        <v>251</v>
      </c>
      <c r="S3352">
        <v>201</v>
      </c>
      <c r="T3352">
        <v>21</v>
      </c>
      <c r="U3352">
        <v>12</v>
      </c>
      <c r="V3352">
        <v>0</v>
      </c>
      <c r="W3352">
        <v>6</v>
      </c>
      <c r="X3352">
        <v>260</v>
      </c>
      <c r="Y3352">
        <v>35</v>
      </c>
      <c r="Z3352">
        <f t="shared" si="161"/>
        <v>295</v>
      </c>
      <c r="AA3352">
        <v>109</v>
      </c>
      <c r="AB3352">
        <v>202</v>
      </c>
      <c r="AC3352">
        <v>102</v>
      </c>
      <c r="AD3352">
        <v>0</v>
      </c>
      <c r="AE3352">
        <v>0</v>
      </c>
      <c r="AF3352">
        <v>0</v>
      </c>
      <c r="AG3352">
        <v>0</v>
      </c>
      <c r="AH3352">
        <v>708</v>
      </c>
      <c r="AI3352">
        <v>1119</v>
      </c>
      <c r="AJ3352">
        <v>353</v>
      </c>
      <c r="AK3352">
        <v>0.63270777479892759</v>
      </c>
      <c r="AL3352">
        <v>0.68453976764968727</v>
      </c>
      <c r="AM3352">
        <v>0.50141242937853103</v>
      </c>
      <c r="AN3352">
        <v>295</v>
      </c>
      <c r="AO3352">
        <v>369</v>
      </c>
      <c r="AP3352">
        <v>137</v>
      </c>
      <c r="AQ3352">
        <v>0.79945799457994582</v>
      </c>
      <c r="AR3352">
        <v>0.62872628726287261</v>
      </c>
      <c r="AS3352">
        <v>0.53559322033898304</v>
      </c>
      <c r="AT3352">
        <v>0.42084942084942084</v>
      </c>
      <c r="AU3352">
        <v>0.7142857142857143</v>
      </c>
      <c r="AV3352">
        <v>0.32110091743119268</v>
      </c>
      <c r="AW3352">
        <v>0.80478087649402386</v>
      </c>
      <c r="AX3352">
        <v>0.60159362549800799</v>
      </c>
      <c r="AY3352">
        <v>0.50495049504950495</v>
      </c>
      <c r="AZ3352">
        <v>0</v>
      </c>
      <c r="BA3352">
        <v>1</v>
      </c>
      <c r="BC3352">
        <v>0.5074626865671642</v>
      </c>
      <c r="BD3352">
        <v>0.79104477611940294</v>
      </c>
      <c r="BE3352">
        <v>0.58823529411764708</v>
      </c>
      <c r="BF3352">
        <v>0</v>
      </c>
      <c r="BG3352">
        <v>1</v>
      </c>
      <c r="BI3352">
        <v>0</v>
      </c>
      <c r="BJ3352">
        <v>1</v>
      </c>
    </row>
    <row r="3353" spans="1:63" x14ac:dyDescent="0.3">
      <c r="A3353">
        <v>2011</v>
      </c>
      <c r="B3353">
        <v>46014</v>
      </c>
      <c r="C3353" t="str">
        <f>VLOOKUP(B3353,'NAAM GEMEENTE'!$A$1:$B$319,2,FALSE)</f>
        <v>Lokeren</v>
      </c>
      <c r="D3353">
        <v>597</v>
      </c>
      <c r="E3353">
        <v>104</v>
      </c>
      <c r="F3353">
        <f t="shared" si="159"/>
        <v>701</v>
      </c>
      <c r="G3353">
        <v>576</v>
      </c>
      <c r="H3353">
        <v>322</v>
      </c>
      <c r="I3353">
        <v>301</v>
      </c>
      <c r="J3353">
        <v>0</v>
      </c>
      <c r="K3353">
        <v>12</v>
      </c>
      <c r="L3353">
        <v>0</v>
      </c>
      <c r="M3353">
        <v>0</v>
      </c>
      <c r="N3353">
        <v>751</v>
      </c>
      <c r="O3353">
        <v>153</v>
      </c>
      <c r="P3353">
        <f t="shared" si="160"/>
        <v>904</v>
      </c>
      <c r="Q3353">
        <v>665</v>
      </c>
      <c r="R3353">
        <v>595</v>
      </c>
      <c r="S3353">
        <v>538</v>
      </c>
      <c r="T3353">
        <v>19</v>
      </c>
      <c r="U3353">
        <v>12</v>
      </c>
      <c r="V3353">
        <v>0</v>
      </c>
      <c r="W3353">
        <v>40</v>
      </c>
      <c r="X3353">
        <v>954</v>
      </c>
      <c r="Y3353">
        <v>144</v>
      </c>
      <c r="Z3353">
        <f t="shared" si="161"/>
        <v>1098</v>
      </c>
      <c r="AA3353">
        <v>943</v>
      </c>
      <c r="AB3353">
        <v>531</v>
      </c>
      <c r="AC3353">
        <v>422</v>
      </c>
      <c r="AD3353">
        <v>0</v>
      </c>
      <c r="AE3353">
        <v>47</v>
      </c>
      <c r="AF3353">
        <v>0</v>
      </c>
      <c r="AG3353">
        <v>0</v>
      </c>
      <c r="AH3353">
        <v>3041</v>
      </c>
      <c r="AI3353">
        <v>2773</v>
      </c>
      <c r="AJ3353">
        <v>1912</v>
      </c>
      <c r="AK3353">
        <v>1.0966462315182113</v>
      </c>
      <c r="AL3353">
        <v>0.3104940497655968</v>
      </c>
      <c r="AM3353">
        <v>0.37125945412693195</v>
      </c>
      <c r="AN3353">
        <v>1098</v>
      </c>
      <c r="AO3353">
        <v>904</v>
      </c>
      <c r="AP3353">
        <v>701</v>
      </c>
      <c r="AQ3353">
        <v>1.2146017699115044</v>
      </c>
      <c r="AR3353">
        <v>0.22455752212389379</v>
      </c>
      <c r="AS3353">
        <v>0.36156648451730417</v>
      </c>
      <c r="AT3353">
        <v>1.4180451127819549</v>
      </c>
      <c r="AU3353">
        <v>0.13383458646616542</v>
      </c>
      <c r="AV3353">
        <v>0.38918345705196183</v>
      </c>
      <c r="AW3353">
        <v>0.89243697478991602</v>
      </c>
      <c r="AX3353">
        <v>0.45882352941176469</v>
      </c>
      <c r="AY3353">
        <v>0.3935969868173258</v>
      </c>
      <c r="AZ3353">
        <v>0</v>
      </c>
      <c r="BA3353">
        <v>1</v>
      </c>
      <c r="BC3353">
        <v>0.78438661710037172</v>
      </c>
      <c r="BD3353">
        <v>0.44052044609665425</v>
      </c>
      <c r="BE3353">
        <v>0.28672985781990523</v>
      </c>
      <c r="BF3353">
        <v>3.9166666666666665</v>
      </c>
      <c r="BG3353">
        <v>0</v>
      </c>
      <c r="BH3353">
        <v>0.74468085106382975</v>
      </c>
      <c r="BI3353">
        <v>0</v>
      </c>
      <c r="BJ3353">
        <v>1</v>
      </c>
    </row>
    <row r="3354" spans="1:63" x14ac:dyDescent="0.3">
      <c r="A3354">
        <v>2011</v>
      </c>
      <c r="B3354">
        <v>46020</v>
      </c>
      <c r="C3354" t="str">
        <f>VLOOKUP(B3354,'NAAM GEMEENTE'!$A$1:$B$319,2,FALSE)</f>
        <v>Sint-Gillis-Waas</v>
      </c>
      <c r="D3354">
        <v>0</v>
      </c>
      <c r="E3354">
        <v>0</v>
      </c>
      <c r="F3354">
        <f t="shared" si="159"/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376</v>
      </c>
      <c r="O3354">
        <v>89</v>
      </c>
      <c r="P3354">
        <f t="shared" si="160"/>
        <v>465</v>
      </c>
      <c r="Q3354">
        <v>295</v>
      </c>
      <c r="R3354">
        <v>327</v>
      </c>
      <c r="S3354">
        <v>245</v>
      </c>
      <c r="T3354">
        <v>32</v>
      </c>
      <c r="U3354">
        <v>2</v>
      </c>
      <c r="V3354">
        <v>0</v>
      </c>
      <c r="W3354">
        <v>13</v>
      </c>
      <c r="Z3354">
        <f t="shared" si="161"/>
        <v>0</v>
      </c>
      <c r="AI3354">
        <v>1379</v>
      </c>
      <c r="AJ3354">
        <v>0</v>
      </c>
      <c r="AL3354">
        <v>1</v>
      </c>
      <c r="AO3354">
        <v>465</v>
      </c>
      <c r="AP3354">
        <v>0</v>
      </c>
      <c r="AR3354">
        <v>1</v>
      </c>
      <c r="AU3354">
        <v>1</v>
      </c>
      <c r="AX3354">
        <v>1</v>
      </c>
      <c r="BA3354">
        <v>1</v>
      </c>
      <c r="BD3354">
        <v>1</v>
      </c>
      <c r="BG3354">
        <v>1</v>
      </c>
      <c r="BJ3354">
        <v>1</v>
      </c>
    </row>
    <row r="3355" spans="1:63" x14ac:dyDescent="0.3">
      <c r="A3355">
        <v>2011</v>
      </c>
      <c r="B3355">
        <v>46021</v>
      </c>
      <c r="C3355" t="str">
        <f>VLOOKUP(B3355,'NAAM GEMEENTE'!$A$1:$B$319,2,FALSE)</f>
        <v>Sint-Niklaas</v>
      </c>
      <c r="D3355">
        <v>1078</v>
      </c>
      <c r="E3355">
        <v>224</v>
      </c>
      <c r="F3355">
        <f t="shared" si="159"/>
        <v>1302</v>
      </c>
      <c r="G3355">
        <v>1046</v>
      </c>
      <c r="H3355">
        <v>847</v>
      </c>
      <c r="I3355">
        <v>688</v>
      </c>
      <c r="J3355">
        <v>59</v>
      </c>
      <c r="K3355">
        <v>49</v>
      </c>
      <c r="L3355">
        <v>0</v>
      </c>
      <c r="M3355">
        <v>53</v>
      </c>
      <c r="N3355">
        <v>1202</v>
      </c>
      <c r="O3355">
        <v>266</v>
      </c>
      <c r="P3355">
        <f t="shared" si="160"/>
        <v>1468</v>
      </c>
      <c r="Q3355">
        <v>1148</v>
      </c>
      <c r="R3355">
        <v>1022</v>
      </c>
      <c r="S3355">
        <v>876</v>
      </c>
      <c r="T3355">
        <v>86</v>
      </c>
      <c r="U3355">
        <v>64</v>
      </c>
      <c r="V3355">
        <v>0</v>
      </c>
      <c r="W3355">
        <v>62</v>
      </c>
      <c r="X3355">
        <v>2449</v>
      </c>
      <c r="Y3355">
        <v>470</v>
      </c>
      <c r="Z3355">
        <f t="shared" si="161"/>
        <v>2919</v>
      </c>
      <c r="AA3355">
        <v>2468</v>
      </c>
      <c r="AB3355">
        <v>2309</v>
      </c>
      <c r="AC3355">
        <v>1729</v>
      </c>
      <c r="AD3355">
        <v>192</v>
      </c>
      <c r="AE3355">
        <v>107</v>
      </c>
      <c r="AF3355">
        <v>0</v>
      </c>
      <c r="AG3355">
        <v>224</v>
      </c>
      <c r="AH3355">
        <v>9948</v>
      </c>
      <c r="AI3355">
        <v>4726</v>
      </c>
      <c r="AJ3355">
        <v>4044</v>
      </c>
      <c r="AK3355">
        <v>2.104951333051206</v>
      </c>
      <c r="AL3355">
        <v>0.14430808294540837</v>
      </c>
      <c r="AM3355">
        <v>0.59348612786489752</v>
      </c>
      <c r="AN3355">
        <v>2919</v>
      </c>
      <c r="AO3355">
        <v>1468</v>
      </c>
      <c r="AP3355">
        <v>1302</v>
      </c>
      <c r="AQ3355">
        <v>1.9884196185286103</v>
      </c>
      <c r="AR3355">
        <v>0.11307901907356949</v>
      </c>
      <c r="AS3355">
        <v>0.5539568345323741</v>
      </c>
      <c r="AT3355">
        <v>2.1498257839721253</v>
      </c>
      <c r="AU3355">
        <v>8.885017421602788E-2</v>
      </c>
      <c r="AV3355">
        <v>0.57617504051863855</v>
      </c>
      <c r="AW3355">
        <v>2.2592954990215266</v>
      </c>
      <c r="AX3355">
        <v>0.17123287671232876</v>
      </c>
      <c r="AY3355">
        <v>0.63317453443048943</v>
      </c>
      <c r="AZ3355">
        <v>2.2325581395348837</v>
      </c>
      <c r="BA3355">
        <v>0.31395348837209303</v>
      </c>
      <c r="BB3355">
        <v>0.69270833333333337</v>
      </c>
      <c r="BC3355">
        <v>1.9737442922374429</v>
      </c>
      <c r="BD3355">
        <v>0.21461187214611871</v>
      </c>
      <c r="BE3355">
        <v>0.60208212839791786</v>
      </c>
      <c r="BF3355">
        <v>1.671875</v>
      </c>
      <c r="BG3355">
        <v>0.234375</v>
      </c>
      <c r="BH3355">
        <v>0.54205607476635509</v>
      </c>
      <c r="BI3355">
        <v>3.6129032258064515</v>
      </c>
      <c r="BJ3355">
        <v>0.14516129032258066</v>
      </c>
      <c r="BK3355">
        <v>0.7633928571428571</v>
      </c>
    </row>
    <row r="3356" spans="1:63" x14ac:dyDescent="0.3">
      <c r="A3356">
        <v>2011</v>
      </c>
      <c r="B3356">
        <v>46024</v>
      </c>
      <c r="C3356" t="str">
        <f>VLOOKUP(B3356,'NAAM GEMEENTE'!$A$1:$B$319,2,FALSE)</f>
        <v>Stekene</v>
      </c>
      <c r="D3356">
        <v>103</v>
      </c>
      <c r="E3356">
        <v>29</v>
      </c>
      <c r="F3356">
        <f t="shared" si="159"/>
        <v>132</v>
      </c>
      <c r="G3356">
        <v>46</v>
      </c>
      <c r="H3356">
        <v>38</v>
      </c>
      <c r="I3356">
        <v>36</v>
      </c>
      <c r="J3356">
        <v>0</v>
      </c>
      <c r="K3356">
        <v>0</v>
      </c>
      <c r="L3356">
        <v>0</v>
      </c>
      <c r="M3356">
        <v>0</v>
      </c>
      <c r="N3356">
        <v>306</v>
      </c>
      <c r="O3356">
        <v>65</v>
      </c>
      <c r="P3356">
        <f t="shared" si="160"/>
        <v>371</v>
      </c>
      <c r="Q3356">
        <v>248</v>
      </c>
      <c r="R3356">
        <v>281</v>
      </c>
      <c r="S3356">
        <v>206</v>
      </c>
      <c r="T3356">
        <v>25</v>
      </c>
      <c r="U3356">
        <v>0</v>
      </c>
      <c r="V3356">
        <v>0</v>
      </c>
      <c r="W3356">
        <v>12</v>
      </c>
      <c r="X3356">
        <v>144</v>
      </c>
      <c r="Y3356">
        <v>48</v>
      </c>
      <c r="Z3356">
        <f t="shared" si="161"/>
        <v>192</v>
      </c>
      <c r="AA3356">
        <v>56</v>
      </c>
      <c r="AB3356">
        <v>58</v>
      </c>
      <c r="AC3356">
        <v>61</v>
      </c>
      <c r="AD3356">
        <v>0</v>
      </c>
      <c r="AE3356">
        <v>0</v>
      </c>
      <c r="AF3356">
        <v>0</v>
      </c>
      <c r="AG3356">
        <v>0</v>
      </c>
      <c r="AH3356">
        <v>367</v>
      </c>
      <c r="AI3356">
        <v>1143</v>
      </c>
      <c r="AJ3356">
        <v>252</v>
      </c>
      <c r="AK3356">
        <v>0.321084864391951</v>
      </c>
      <c r="AL3356">
        <v>0.77952755905511806</v>
      </c>
      <c r="AM3356">
        <v>0.3133514986376022</v>
      </c>
      <c r="AN3356">
        <v>192</v>
      </c>
      <c r="AO3356">
        <v>371</v>
      </c>
      <c r="AP3356">
        <v>132</v>
      </c>
      <c r="AQ3356">
        <v>0.51752021563342321</v>
      </c>
      <c r="AR3356">
        <v>0.64420485175202158</v>
      </c>
      <c r="AS3356">
        <v>0.3125</v>
      </c>
      <c r="AT3356">
        <v>0.22580645161290322</v>
      </c>
      <c r="AU3356">
        <v>0.81451612903225812</v>
      </c>
      <c r="AV3356">
        <v>0.17857142857142858</v>
      </c>
      <c r="AW3356">
        <v>0.20640569395017794</v>
      </c>
      <c r="AX3356">
        <v>0.86476868327402134</v>
      </c>
      <c r="AY3356">
        <v>0.34482758620689657</v>
      </c>
      <c r="AZ3356">
        <v>0</v>
      </c>
      <c r="BA3356">
        <v>1</v>
      </c>
      <c r="BC3356">
        <v>0.29611650485436891</v>
      </c>
      <c r="BD3356">
        <v>0.82524271844660191</v>
      </c>
      <c r="BE3356">
        <v>0.4098360655737705</v>
      </c>
      <c r="BI3356">
        <v>0</v>
      </c>
      <c r="BJ3356">
        <v>1</v>
      </c>
    </row>
    <row r="3357" spans="1:63" x14ac:dyDescent="0.3">
      <c r="A3357">
        <v>2011</v>
      </c>
      <c r="B3357">
        <v>46025</v>
      </c>
      <c r="C3357" t="str">
        <f>VLOOKUP(B3357,'NAAM GEMEENTE'!$A$1:$B$319,2,FALSE)</f>
        <v>Temse</v>
      </c>
      <c r="D3357">
        <v>16</v>
      </c>
      <c r="E3357">
        <v>42</v>
      </c>
      <c r="F3357">
        <f t="shared" si="159"/>
        <v>58</v>
      </c>
      <c r="G3357">
        <v>31</v>
      </c>
      <c r="H3357">
        <v>1</v>
      </c>
      <c r="I3357">
        <v>73</v>
      </c>
      <c r="J3357">
        <v>0</v>
      </c>
      <c r="K3357">
        <v>0</v>
      </c>
      <c r="L3357">
        <v>0</v>
      </c>
      <c r="M3357">
        <v>0</v>
      </c>
      <c r="N3357">
        <v>545</v>
      </c>
      <c r="O3357">
        <v>139</v>
      </c>
      <c r="P3357">
        <f t="shared" si="160"/>
        <v>684</v>
      </c>
      <c r="Q3357">
        <v>510</v>
      </c>
      <c r="R3357">
        <v>436</v>
      </c>
      <c r="S3357">
        <v>373</v>
      </c>
      <c r="T3357">
        <v>36</v>
      </c>
      <c r="U3357">
        <v>16</v>
      </c>
      <c r="V3357">
        <v>0</v>
      </c>
      <c r="W3357">
        <v>16</v>
      </c>
      <c r="X3357">
        <v>19</v>
      </c>
      <c r="Y3357">
        <v>48</v>
      </c>
      <c r="Z3357">
        <f t="shared" si="161"/>
        <v>67</v>
      </c>
      <c r="AA3357">
        <v>35</v>
      </c>
      <c r="AB3357">
        <v>7</v>
      </c>
      <c r="AC3357">
        <v>103</v>
      </c>
      <c r="AD3357">
        <v>0</v>
      </c>
      <c r="AE3357">
        <v>0</v>
      </c>
      <c r="AF3357">
        <v>0</v>
      </c>
      <c r="AG3357">
        <v>0</v>
      </c>
      <c r="AH3357">
        <v>212</v>
      </c>
      <c r="AI3357">
        <v>2071</v>
      </c>
      <c r="AJ3357">
        <v>163</v>
      </c>
      <c r="AK3357">
        <v>0.10236600676001932</v>
      </c>
      <c r="AL3357">
        <v>0.92129406084017385</v>
      </c>
      <c r="AM3357">
        <v>0.23113207547169812</v>
      </c>
      <c r="AN3357">
        <v>67</v>
      </c>
      <c r="AO3357">
        <v>684</v>
      </c>
      <c r="AP3357">
        <v>58</v>
      </c>
      <c r="AQ3357">
        <v>9.7953216374269E-2</v>
      </c>
      <c r="AR3357">
        <v>0.91520467836257313</v>
      </c>
      <c r="AS3357">
        <v>0.13432835820895522</v>
      </c>
      <c r="AT3357">
        <v>6.8627450980392163E-2</v>
      </c>
      <c r="AU3357">
        <v>0.9392156862745098</v>
      </c>
      <c r="AV3357">
        <v>0.11428571428571428</v>
      </c>
      <c r="AW3357">
        <v>1.6055045871559634E-2</v>
      </c>
      <c r="AX3357">
        <v>0.99770642201834858</v>
      </c>
      <c r="AY3357">
        <v>0.8571428571428571</v>
      </c>
      <c r="AZ3357">
        <v>0</v>
      </c>
      <c r="BA3357">
        <v>1</v>
      </c>
      <c r="BC3357">
        <v>0.27613941018766758</v>
      </c>
      <c r="BD3357">
        <v>0.80428954423592491</v>
      </c>
      <c r="BE3357">
        <v>0.29126213592233008</v>
      </c>
      <c r="BF3357">
        <v>0</v>
      </c>
      <c r="BG3357">
        <v>1</v>
      </c>
      <c r="BI3357">
        <v>0</v>
      </c>
      <c r="BJ3357">
        <v>1</v>
      </c>
    </row>
    <row r="3358" spans="1:63" x14ac:dyDescent="0.3">
      <c r="A3358">
        <v>2011</v>
      </c>
      <c r="B3358">
        <v>51017</v>
      </c>
      <c r="C3358" t="e">
        <f>VLOOKUP(B3358,'NAAM GEMEENTE'!$A$1:$B$319,2,FALSE)</f>
        <v>#N/A</v>
      </c>
      <c r="D3358">
        <v>0</v>
      </c>
      <c r="E3358">
        <v>0</v>
      </c>
      <c r="F3358">
        <f t="shared" si="159"/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1</v>
      </c>
      <c r="P3358">
        <f t="shared" si="160"/>
        <v>1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Z3358">
        <f t="shared" si="161"/>
        <v>0</v>
      </c>
      <c r="AI3358">
        <v>1</v>
      </c>
      <c r="AJ3358">
        <v>0</v>
      </c>
      <c r="AL3358">
        <v>1</v>
      </c>
      <c r="AO3358">
        <v>1</v>
      </c>
      <c r="AP3358">
        <v>0</v>
      </c>
      <c r="AR3358">
        <v>1</v>
      </c>
    </row>
    <row r="3359" spans="1:63" x14ac:dyDescent="0.3">
      <c r="A3359">
        <v>2011</v>
      </c>
      <c r="B3359">
        <v>51019</v>
      </c>
      <c r="C3359" t="e">
        <f>VLOOKUP(B3359,'NAAM GEMEENTE'!$A$1:$B$319,2,FALSE)</f>
        <v>#N/A</v>
      </c>
      <c r="D3359">
        <v>0</v>
      </c>
      <c r="E3359">
        <v>0</v>
      </c>
      <c r="F3359">
        <f t="shared" si="159"/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f t="shared" si="160"/>
        <v>0</v>
      </c>
      <c r="Q3359">
        <v>0</v>
      </c>
      <c r="R3359">
        <v>0</v>
      </c>
      <c r="S3359">
        <v>1</v>
      </c>
      <c r="T3359">
        <v>0</v>
      </c>
      <c r="U3359">
        <v>0</v>
      </c>
      <c r="V3359">
        <v>0</v>
      </c>
      <c r="W3359">
        <v>0</v>
      </c>
      <c r="Z3359">
        <f t="shared" si="161"/>
        <v>0</v>
      </c>
      <c r="AI3359">
        <v>1</v>
      </c>
      <c r="AJ3359">
        <v>0</v>
      </c>
      <c r="AL3359">
        <v>1</v>
      </c>
      <c r="AO3359">
        <v>0</v>
      </c>
      <c r="AP3359">
        <v>0</v>
      </c>
      <c r="BD3359">
        <v>1</v>
      </c>
    </row>
    <row r="3360" spans="1:63" x14ac:dyDescent="0.3">
      <c r="A3360">
        <v>2011</v>
      </c>
      <c r="B3360">
        <v>54007</v>
      </c>
      <c r="C3360" t="e">
        <f>VLOOKUP(B3360,'NAAM GEMEENTE'!$A$1:$B$319,2,FALSE)</f>
        <v>#N/A</v>
      </c>
      <c r="F3360">
        <f t="shared" si="159"/>
        <v>0</v>
      </c>
      <c r="P3360">
        <f t="shared" si="160"/>
        <v>0</v>
      </c>
      <c r="Z3360">
        <f t="shared" si="161"/>
        <v>0</v>
      </c>
    </row>
    <row r="3361" spans="1:62" x14ac:dyDescent="0.3">
      <c r="A3361">
        <v>2011</v>
      </c>
      <c r="B3361">
        <v>54010</v>
      </c>
      <c r="C3361" t="e">
        <f>VLOOKUP(B3361,'NAAM GEMEENTE'!$A$1:$B$319,2,FALSE)</f>
        <v>#N/A</v>
      </c>
      <c r="F3361">
        <f t="shared" si="159"/>
        <v>0</v>
      </c>
      <c r="P3361">
        <f t="shared" si="160"/>
        <v>0</v>
      </c>
      <c r="Z3361">
        <f t="shared" si="161"/>
        <v>0</v>
      </c>
    </row>
    <row r="3362" spans="1:62" x14ac:dyDescent="0.3">
      <c r="A3362">
        <v>2011</v>
      </c>
      <c r="B3362">
        <v>55004</v>
      </c>
      <c r="C3362" t="e">
        <f>VLOOKUP(B3362,'NAAM GEMEENTE'!$A$1:$B$319,2,FALSE)</f>
        <v>#N/A</v>
      </c>
      <c r="D3362">
        <v>0</v>
      </c>
      <c r="E3362">
        <v>0</v>
      </c>
      <c r="F3362">
        <f t="shared" si="159"/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f t="shared" si="160"/>
        <v>0</v>
      </c>
      <c r="Q3362">
        <v>1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Z3362">
        <f t="shared" si="161"/>
        <v>0</v>
      </c>
      <c r="AI3362">
        <v>1</v>
      </c>
      <c r="AJ3362">
        <v>0</v>
      </c>
      <c r="AL3362">
        <v>1</v>
      </c>
      <c r="AO3362">
        <v>0</v>
      </c>
      <c r="AP3362">
        <v>0</v>
      </c>
      <c r="AU3362">
        <v>1</v>
      </c>
    </row>
    <row r="3363" spans="1:62" x14ac:dyDescent="0.3">
      <c r="A3363">
        <v>2011</v>
      </c>
      <c r="B3363">
        <v>55010</v>
      </c>
      <c r="C3363" t="e">
        <f>VLOOKUP(B3363,'NAAM GEMEENTE'!$A$1:$B$319,2,FALSE)</f>
        <v>#N/A</v>
      </c>
      <c r="F3363">
        <f t="shared" si="159"/>
        <v>0</v>
      </c>
      <c r="P3363">
        <f t="shared" si="160"/>
        <v>0</v>
      </c>
      <c r="Z3363">
        <f t="shared" si="161"/>
        <v>0</v>
      </c>
    </row>
    <row r="3364" spans="1:62" x14ac:dyDescent="0.3">
      <c r="A3364">
        <v>2011</v>
      </c>
      <c r="B3364">
        <v>55023</v>
      </c>
      <c r="C3364" t="e">
        <f>VLOOKUP(B3364,'NAAM GEMEENTE'!$A$1:$B$319,2,FALSE)</f>
        <v>#N/A</v>
      </c>
      <c r="D3364">
        <v>0</v>
      </c>
      <c r="E3364">
        <v>0</v>
      </c>
      <c r="F3364">
        <f t="shared" si="159"/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1</v>
      </c>
      <c r="O3364">
        <v>0</v>
      </c>
      <c r="P3364">
        <f t="shared" si="160"/>
        <v>1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Z3364">
        <f t="shared" si="161"/>
        <v>0</v>
      </c>
      <c r="AI3364">
        <v>1</v>
      </c>
      <c r="AJ3364">
        <v>0</v>
      </c>
      <c r="AL3364">
        <v>1</v>
      </c>
      <c r="AO3364">
        <v>1</v>
      </c>
      <c r="AP3364">
        <v>0</v>
      </c>
      <c r="AR3364">
        <v>1</v>
      </c>
    </row>
    <row r="3365" spans="1:62" x14ac:dyDescent="0.3">
      <c r="A3365">
        <v>2011</v>
      </c>
      <c r="B3365">
        <v>57081</v>
      </c>
      <c r="C3365" t="e">
        <f>VLOOKUP(B3365,'NAAM GEMEENTE'!$A$1:$B$319,2,FALSE)</f>
        <v>#N/A</v>
      </c>
      <c r="F3365">
        <f t="shared" si="159"/>
        <v>0</v>
      </c>
      <c r="P3365">
        <f t="shared" si="160"/>
        <v>0</v>
      </c>
      <c r="Z3365">
        <f t="shared" si="161"/>
        <v>0</v>
      </c>
    </row>
    <row r="3366" spans="1:62" x14ac:dyDescent="0.3">
      <c r="A3366">
        <v>2011</v>
      </c>
      <c r="B3366">
        <v>61068</v>
      </c>
      <c r="C3366" t="e">
        <f>VLOOKUP(B3366,'NAAM GEMEENTE'!$A$1:$B$319,2,FALSE)</f>
        <v>#N/A</v>
      </c>
      <c r="D3366">
        <v>0</v>
      </c>
      <c r="E3366">
        <v>0</v>
      </c>
      <c r="F3366">
        <f t="shared" si="159"/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2</v>
      </c>
      <c r="O3366">
        <v>0</v>
      </c>
      <c r="P3366">
        <f t="shared" si="160"/>
        <v>2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Z3366">
        <f t="shared" si="161"/>
        <v>0</v>
      </c>
      <c r="AI3366">
        <v>2</v>
      </c>
      <c r="AJ3366">
        <v>0</v>
      </c>
      <c r="AL3366">
        <v>1</v>
      </c>
      <c r="AO3366">
        <v>2</v>
      </c>
      <c r="AP3366">
        <v>0</v>
      </c>
      <c r="AR3366">
        <v>1</v>
      </c>
    </row>
    <row r="3367" spans="1:62" x14ac:dyDescent="0.3">
      <c r="A3367">
        <v>2011</v>
      </c>
      <c r="B3367">
        <v>62006</v>
      </c>
      <c r="C3367" t="e">
        <f>VLOOKUP(B3367,'NAAM GEMEENTE'!$A$1:$B$319,2,FALSE)</f>
        <v>#N/A</v>
      </c>
      <c r="F3367">
        <f t="shared" si="159"/>
        <v>0</v>
      </c>
      <c r="P3367">
        <f t="shared" si="160"/>
        <v>0</v>
      </c>
      <c r="Z3367">
        <f t="shared" si="161"/>
        <v>0</v>
      </c>
    </row>
    <row r="3368" spans="1:62" x14ac:dyDescent="0.3">
      <c r="A3368">
        <v>2011</v>
      </c>
      <c r="B3368">
        <v>62027</v>
      </c>
      <c r="C3368" t="e">
        <f>VLOOKUP(B3368,'NAAM GEMEENTE'!$A$1:$B$319,2,FALSE)</f>
        <v>#N/A</v>
      </c>
      <c r="D3368">
        <v>0</v>
      </c>
      <c r="E3368">
        <v>0</v>
      </c>
      <c r="F3368">
        <f t="shared" si="159"/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f t="shared" si="160"/>
        <v>0</v>
      </c>
      <c r="Q3368">
        <v>0</v>
      </c>
      <c r="R3368">
        <v>0</v>
      </c>
      <c r="S3368">
        <v>1</v>
      </c>
      <c r="T3368">
        <v>0</v>
      </c>
      <c r="U3368">
        <v>0</v>
      </c>
      <c r="V3368">
        <v>0</v>
      </c>
      <c r="W3368">
        <v>0</v>
      </c>
      <c r="Z3368">
        <f t="shared" si="161"/>
        <v>0</v>
      </c>
      <c r="AI3368">
        <v>1</v>
      </c>
      <c r="AJ3368">
        <v>0</v>
      </c>
      <c r="AL3368">
        <v>1</v>
      </c>
      <c r="AO3368">
        <v>0</v>
      </c>
      <c r="AP3368">
        <v>0</v>
      </c>
      <c r="BD3368">
        <v>1</v>
      </c>
    </row>
    <row r="3369" spans="1:62" x14ac:dyDescent="0.3">
      <c r="A3369">
        <v>2011</v>
      </c>
      <c r="B3369">
        <v>63035</v>
      </c>
      <c r="C3369" t="e">
        <f>VLOOKUP(B3369,'NAAM GEMEENTE'!$A$1:$B$319,2,FALSE)</f>
        <v>#N/A</v>
      </c>
      <c r="F3369">
        <f t="shared" si="159"/>
        <v>0</v>
      </c>
      <c r="P3369">
        <f t="shared" si="160"/>
        <v>0</v>
      </c>
      <c r="Z3369">
        <f t="shared" si="161"/>
        <v>0</v>
      </c>
    </row>
    <row r="3370" spans="1:62" x14ac:dyDescent="0.3">
      <c r="A3370">
        <v>2011</v>
      </c>
      <c r="B3370">
        <v>64015</v>
      </c>
      <c r="C3370" t="e">
        <f>VLOOKUP(B3370,'NAAM GEMEENTE'!$A$1:$B$319,2,FALSE)</f>
        <v>#N/A</v>
      </c>
      <c r="D3370">
        <v>0</v>
      </c>
      <c r="E3370">
        <v>0</v>
      </c>
      <c r="F3370">
        <f t="shared" si="159"/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f t="shared" si="160"/>
        <v>0</v>
      </c>
      <c r="Q3370">
        <v>0</v>
      </c>
      <c r="R3370">
        <v>0</v>
      </c>
      <c r="S3370">
        <v>1</v>
      </c>
      <c r="T3370">
        <v>0</v>
      </c>
      <c r="U3370">
        <v>0</v>
      </c>
      <c r="V3370">
        <v>0</v>
      </c>
      <c r="W3370">
        <v>0</v>
      </c>
      <c r="Z3370">
        <f t="shared" si="161"/>
        <v>0</v>
      </c>
      <c r="AI3370">
        <v>1</v>
      </c>
      <c r="AJ3370">
        <v>0</v>
      </c>
      <c r="AL3370">
        <v>1</v>
      </c>
      <c r="AO3370">
        <v>0</v>
      </c>
      <c r="AP3370">
        <v>0</v>
      </c>
      <c r="BD3370">
        <v>1</v>
      </c>
    </row>
    <row r="3371" spans="1:62" x14ac:dyDescent="0.3">
      <c r="A3371">
        <v>2011</v>
      </c>
      <c r="B3371">
        <v>64029</v>
      </c>
      <c r="C3371" t="e">
        <f>VLOOKUP(B3371,'NAAM GEMEENTE'!$A$1:$B$319,2,FALSE)</f>
        <v>#N/A</v>
      </c>
      <c r="F3371">
        <f t="shared" si="159"/>
        <v>0</v>
      </c>
      <c r="P3371">
        <f t="shared" si="160"/>
        <v>0</v>
      </c>
      <c r="Z3371">
        <f t="shared" si="161"/>
        <v>0</v>
      </c>
    </row>
    <row r="3372" spans="1:62" x14ac:dyDescent="0.3">
      <c r="A3372">
        <v>2011</v>
      </c>
      <c r="B3372">
        <v>64063</v>
      </c>
      <c r="C3372" t="e">
        <f>VLOOKUP(B3372,'NAAM GEMEENTE'!$A$1:$B$319,2,FALSE)</f>
        <v>#N/A</v>
      </c>
      <c r="F3372">
        <f t="shared" si="159"/>
        <v>0</v>
      </c>
      <c r="P3372">
        <f t="shared" si="160"/>
        <v>0</v>
      </c>
      <c r="Z3372">
        <f t="shared" si="161"/>
        <v>0</v>
      </c>
    </row>
    <row r="3373" spans="1:62" x14ac:dyDescent="0.3">
      <c r="A3373">
        <v>2011</v>
      </c>
      <c r="B3373">
        <v>64074</v>
      </c>
      <c r="C3373" t="e">
        <f>VLOOKUP(B3373,'NAAM GEMEENTE'!$A$1:$B$319,2,FALSE)</f>
        <v>#N/A</v>
      </c>
      <c r="F3373">
        <f t="shared" si="159"/>
        <v>0</v>
      </c>
      <c r="P3373">
        <f t="shared" si="160"/>
        <v>0</v>
      </c>
      <c r="Z3373">
        <f t="shared" si="161"/>
        <v>0</v>
      </c>
    </row>
    <row r="3374" spans="1:62" x14ac:dyDescent="0.3">
      <c r="A3374">
        <v>2011</v>
      </c>
      <c r="B3374">
        <v>71002</v>
      </c>
      <c r="C3374" t="str">
        <f>VLOOKUP(B3374,'NAAM GEMEENTE'!$A$1:$B$319,2,FALSE)</f>
        <v>As</v>
      </c>
      <c r="D3374">
        <v>0</v>
      </c>
      <c r="E3374">
        <v>0</v>
      </c>
      <c r="F3374">
        <f t="shared" si="159"/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135</v>
      </c>
      <c r="O3374">
        <v>22</v>
      </c>
      <c r="P3374">
        <f t="shared" si="160"/>
        <v>157</v>
      </c>
      <c r="Q3374">
        <v>125</v>
      </c>
      <c r="R3374">
        <v>95</v>
      </c>
      <c r="S3374">
        <v>84</v>
      </c>
      <c r="T3374">
        <v>14</v>
      </c>
      <c r="U3374">
        <v>1</v>
      </c>
      <c r="V3374">
        <v>0</v>
      </c>
      <c r="W3374">
        <v>5</v>
      </c>
      <c r="Z3374">
        <f t="shared" si="161"/>
        <v>0</v>
      </c>
      <c r="AI3374">
        <v>481</v>
      </c>
      <c r="AJ3374">
        <v>0</v>
      </c>
      <c r="AL3374">
        <v>1</v>
      </c>
      <c r="AO3374">
        <v>157</v>
      </c>
      <c r="AP3374">
        <v>0</v>
      </c>
      <c r="AR3374">
        <v>1</v>
      </c>
      <c r="AU3374">
        <v>1</v>
      </c>
      <c r="AX3374">
        <v>1</v>
      </c>
      <c r="BA3374">
        <v>1</v>
      </c>
      <c r="BD3374">
        <v>1</v>
      </c>
      <c r="BG3374">
        <v>1</v>
      </c>
      <c r="BJ3374">
        <v>1</v>
      </c>
    </row>
    <row r="3375" spans="1:62" x14ac:dyDescent="0.3">
      <c r="A3375">
        <v>2011</v>
      </c>
      <c r="B3375">
        <v>71004</v>
      </c>
      <c r="C3375" t="str">
        <f>VLOOKUP(B3375,'NAAM GEMEENTE'!$A$1:$B$319,2,FALSE)</f>
        <v>Beringen</v>
      </c>
      <c r="D3375">
        <v>462</v>
      </c>
      <c r="E3375">
        <v>98</v>
      </c>
      <c r="F3375">
        <f t="shared" si="159"/>
        <v>560</v>
      </c>
      <c r="G3375">
        <v>324</v>
      </c>
      <c r="H3375">
        <v>321</v>
      </c>
      <c r="I3375">
        <v>276</v>
      </c>
      <c r="J3375">
        <v>0</v>
      </c>
      <c r="K3375">
        <v>9</v>
      </c>
      <c r="L3375">
        <v>0</v>
      </c>
      <c r="M3375">
        <v>0</v>
      </c>
      <c r="N3375">
        <v>792</v>
      </c>
      <c r="O3375">
        <v>155</v>
      </c>
      <c r="P3375">
        <f t="shared" si="160"/>
        <v>947</v>
      </c>
      <c r="Q3375">
        <v>668</v>
      </c>
      <c r="R3375">
        <v>691</v>
      </c>
      <c r="S3375">
        <v>580</v>
      </c>
      <c r="T3375">
        <v>47</v>
      </c>
      <c r="U3375">
        <v>17</v>
      </c>
      <c r="V3375">
        <v>0</v>
      </c>
      <c r="W3375">
        <v>44</v>
      </c>
      <c r="X3375">
        <v>534</v>
      </c>
      <c r="Y3375">
        <v>124</v>
      </c>
      <c r="Z3375">
        <f t="shared" si="161"/>
        <v>658</v>
      </c>
      <c r="AA3375">
        <v>382</v>
      </c>
      <c r="AB3375">
        <v>401</v>
      </c>
      <c r="AC3375">
        <v>376</v>
      </c>
      <c r="AD3375">
        <v>0</v>
      </c>
      <c r="AE3375">
        <v>17</v>
      </c>
      <c r="AF3375">
        <v>0</v>
      </c>
      <c r="AG3375">
        <v>0</v>
      </c>
      <c r="AH3375">
        <v>1834</v>
      </c>
      <c r="AI3375">
        <v>2994</v>
      </c>
      <c r="AJ3375">
        <v>1490</v>
      </c>
      <c r="AK3375">
        <v>0.61255845023380096</v>
      </c>
      <c r="AL3375">
        <v>0.50233800935203743</v>
      </c>
      <c r="AM3375">
        <v>0.18756815703380589</v>
      </c>
      <c r="AN3375">
        <v>658</v>
      </c>
      <c r="AO3375">
        <v>947</v>
      </c>
      <c r="AP3375">
        <v>560</v>
      </c>
      <c r="AQ3375">
        <v>0.69482576557550157</v>
      </c>
      <c r="AR3375">
        <v>0.40865892291446676</v>
      </c>
      <c r="AS3375">
        <v>0.14893617021276595</v>
      </c>
      <c r="AT3375">
        <v>0.57185628742514971</v>
      </c>
      <c r="AU3375">
        <v>0.51497005988023947</v>
      </c>
      <c r="AV3375">
        <v>0.15183246073298429</v>
      </c>
      <c r="AW3375">
        <v>0.58031837916063678</v>
      </c>
      <c r="AX3375">
        <v>0.5354558610709117</v>
      </c>
      <c r="AY3375">
        <v>0.19950124688279303</v>
      </c>
      <c r="AZ3375">
        <v>0</v>
      </c>
      <c r="BA3375">
        <v>1</v>
      </c>
      <c r="BC3375">
        <v>0.64827586206896548</v>
      </c>
      <c r="BD3375">
        <v>0.52413793103448281</v>
      </c>
      <c r="BE3375">
        <v>0.26595744680851063</v>
      </c>
      <c r="BF3375">
        <v>1</v>
      </c>
      <c r="BG3375">
        <v>0.47058823529411764</v>
      </c>
      <c r="BH3375">
        <v>0.47058823529411764</v>
      </c>
      <c r="BI3375">
        <v>0</v>
      </c>
      <c r="BJ3375">
        <v>1</v>
      </c>
    </row>
    <row r="3376" spans="1:62" x14ac:dyDescent="0.3">
      <c r="A3376">
        <v>2011</v>
      </c>
      <c r="B3376">
        <v>71011</v>
      </c>
      <c r="C3376" t="str">
        <f>VLOOKUP(B3376,'NAAM GEMEENTE'!$A$1:$B$319,2,FALSE)</f>
        <v>Diepenbeek</v>
      </c>
      <c r="D3376">
        <v>170</v>
      </c>
      <c r="E3376">
        <v>44</v>
      </c>
      <c r="F3376">
        <f t="shared" si="159"/>
        <v>214</v>
      </c>
      <c r="G3376">
        <v>151</v>
      </c>
      <c r="H3376">
        <v>95</v>
      </c>
      <c r="I3376">
        <v>95</v>
      </c>
      <c r="J3376">
        <v>0</v>
      </c>
      <c r="K3376">
        <v>0</v>
      </c>
      <c r="L3376">
        <v>0</v>
      </c>
      <c r="M3376">
        <v>0</v>
      </c>
      <c r="N3376">
        <v>354</v>
      </c>
      <c r="O3376">
        <v>63</v>
      </c>
      <c r="P3376">
        <f t="shared" si="160"/>
        <v>417</v>
      </c>
      <c r="Q3376">
        <v>389</v>
      </c>
      <c r="R3376">
        <v>234</v>
      </c>
      <c r="S3376">
        <v>217</v>
      </c>
      <c r="T3376">
        <v>23</v>
      </c>
      <c r="U3376">
        <v>4</v>
      </c>
      <c r="V3376">
        <v>0</v>
      </c>
      <c r="W3376">
        <v>23</v>
      </c>
      <c r="X3376">
        <v>258</v>
      </c>
      <c r="Y3376">
        <v>75</v>
      </c>
      <c r="Z3376">
        <f t="shared" si="161"/>
        <v>333</v>
      </c>
      <c r="AA3376">
        <v>228</v>
      </c>
      <c r="AB3376">
        <v>187</v>
      </c>
      <c r="AC3376">
        <v>172</v>
      </c>
      <c r="AD3376">
        <v>0</v>
      </c>
      <c r="AE3376">
        <v>0</v>
      </c>
      <c r="AF3376">
        <v>0</v>
      </c>
      <c r="AG3376">
        <v>0</v>
      </c>
      <c r="AH3376">
        <v>920</v>
      </c>
      <c r="AI3376">
        <v>1307</v>
      </c>
      <c r="AJ3376">
        <v>555</v>
      </c>
      <c r="AK3376">
        <v>0.70390206579954095</v>
      </c>
      <c r="AL3376">
        <v>0.57536342769701609</v>
      </c>
      <c r="AM3376">
        <v>0.39673913043478259</v>
      </c>
      <c r="AN3376">
        <v>333</v>
      </c>
      <c r="AO3376">
        <v>417</v>
      </c>
      <c r="AP3376">
        <v>214</v>
      </c>
      <c r="AQ3376">
        <v>0.79856115107913672</v>
      </c>
      <c r="AR3376">
        <v>0.48681055155875302</v>
      </c>
      <c r="AS3376">
        <v>0.35735735735735735</v>
      </c>
      <c r="AT3376">
        <v>0.58611825192802058</v>
      </c>
      <c r="AU3376">
        <v>0.61182519280205661</v>
      </c>
      <c r="AV3376">
        <v>0.33771929824561403</v>
      </c>
      <c r="AW3376">
        <v>0.79914529914529919</v>
      </c>
      <c r="AX3376">
        <v>0.59401709401709402</v>
      </c>
      <c r="AY3376">
        <v>0.49197860962566847</v>
      </c>
      <c r="AZ3376">
        <v>0</v>
      </c>
      <c r="BA3376">
        <v>1</v>
      </c>
      <c r="BC3376">
        <v>0.79262672811059909</v>
      </c>
      <c r="BD3376">
        <v>0.56221198156682028</v>
      </c>
      <c r="BE3376">
        <v>0.44767441860465118</v>
      </c>
      <c r="BF3376">
        <v>0</v>
      </c>
      <c r="BG3376">
        <v>1</v>
      </c>
      <c r="BI3376">
        <v>0</v>
      </c>
      <c r="BJ3376">
        <v>1</v>
      </c>
    </row>
    <row r="3377" spans="1:63" x14ac:dyDescent="0.3">
      <c r="A3377">
        <v>2011</v>
      </c>
      <c r="B3377">
        <v>71016</v>
      </c>
      <c r="C3377" t="str">
        <f>VLOOKUP(B3377,'NAAM GEMEENTE'!$A$1:$B$319,2,FALSE)</f>
        <v>Genk</v>
      </c>
      <c r="D3377">
        <v>1119</v>
      </c>
      <c r="E3377">
        <v>300</v>
      </c>
      <c r="F3377">
        <f t="shared" si="159"/>
        <v>1419</v>
      </c>
      <c r="G3377">
        <v>1016</v>
      </c>
      <c r="H3377">
        <v>615</v>
      </c>
      <c r="I3377">
        <v>1035</v>
      </c>
      <c r="J3377">
        <v>96</v>
      </c>
      <c r="K3377">
        <v>23</v>
      </c>
      <c r="L3377">
        <v>0</v>
      </c>
      <c r="M3377">
        <v>0</v>
      </c>
      <c r="N3377">
        <v>1246</v>
      </c>
      <c r="O3377">
        <v>365</v>
      </c>
      <c r="P3377">
        <f t="shared" si="160"/>
        <v>1611</v>
      </c>
      <c r="Q3377">
        <v>1108</v>
      </c>
      <c r="R3377">
        <v>856</v>
      </c>
      <c r="S3377">
        <v>1343</v>
      </c>
      <c r="T3377">
        <v>119</v>
      </c>
      <c r="U3377">
        <v>29</v>
      </c>
      <c r="V3377">
        <v>0</v>
      </c>
      <c r="W3377">
        <v>41</v>
      </c>
      <c r="X3377">
        <v>1707</v>
      </c>
      <c r="Y3377">
        <v>372</v>
      </c>
      <c r="Z3377">
        <f t="shared" si="161"/>
        <v>2079</v>
      </c>
      <c r="AA3377">
        <v>1673</v>
      </c>
      <c r="AB3377">
        <v>992</v>
      </c>
      <c r="AC3377">
        <v>1667</v>
      </c>
      <c r="AD3377">
        <v>336</v>
      </c>
      <c r="AE3377">
        <v>68</v>
      </c>
      <c r="AF3377">
        <v>0</v>
      </c>
      <c r="AG3377">
        <v>0</v>
      </c>
      <c r="AH3377">
        <v>6815</v>
      </c>
      <c r="AI3377">
        <v>5107</v>
      </c>
      <c r="AJ3377">
        <v>4204</v>
      </c>
      <c r="AK3377">
        <v>1.3344429214803211</v>
      </c>
      <c r="AL3377">
        <v>0.17681613471705501</v>
      </c>
      <c r="AM3377">
        <v>0.38312545854732211</v>
      </c>
      <c r="AN3377">
        <v>2079</v>
      </c>
      <c r="AO3377">
        <v>1611</v>
      </c>
      <c r="AP3377">
        <v>1419</v>
      </c>
      <c r="AQ3377">
        <v>1.2905027932960893</v>
      </c>
      <c r="AR3377">
        <v>0.11918063314711359</v>
      </c>
      <c r="AS3377">
        <v>0.31746031746031744</v>
      </c>
      <c r="AT3377">
        <v>1.5099277978339349</v>
      </c>
      <c r="AU3377">
        <v>8.3032490974729242E-2</v>
      </c>
      <c r="AV3377">
        <v>0.39270771069934252</v>
      </c>
      <c r="AW3377">
        <v>1.1588785046728971</v>
      </c>
      <c r="AX3377">
        <v>0.28154205607476634</v>
      </c>
      <c r="AY3377">
        <v>0.38004032258064518</v>
      </c>
      <c r="AZ3377">
        <v>2.8235294117647061</v>
      </c>
      <c r="BA3377">
        <v>0.19327731092436976</v>
      </c>
      <c r="BB3377">
        <v>0.7142857142857143</v>
      </c>
      <c r="BC3377">
        <v>1.2412509307520476</v>
      </c>
      <c r="BD3377">
        <v>0.22933730454206999</v>
      </c>
      <c r="BE3377">
        <v>0.37912417516496699</v>
      </c>
      <c r="BF3377">
        <v>2.3448275862068964</v>
      </c>
      <c r="BG3377">
        <v>0.20689655172413793</v>
      </c>
      <c r="BH3377">
        <v>0.66176470588235292</v>
      </c>
      <c r="BI3377">
        <v>0</v>
      </c>
      <c r="BJ3377">
        <v>1</v>
      </c>
    </row>
    <row r="3378" spans="1:63" x14ac:dyDescent="0.3">
      <c r="A3378">
        <v>2011</v>
      </c>
      <c r="B3378">
        <v>71017</v>
      </c>
      <c r="C3378" t="str">
        <f>VLOOKUP(B3378,'NAAM GEMEENTE'!$A$1:$B$319,2,FALSE)</f>
        <v>Gingelom</v>
      </c>
      <c r="D3378">
        <v>0</v>
      </c>
      <c r="E3378">
        <v>0</v>
      </c>
      <c r="F3378">
        <f t="shared" si="159"/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137</v>
      </c>
      <c r="O3378">
        <v>24</v>
      </c>
      <c r="P3378">
        <f t="shared" si="160"/>
        <v>161</v>
      </c>
      <c r="Q3378">
        <v>143</v>
      </c>
      <c r="R3378">
        <v>89</v>
      </c>
      <c r="S3378">
        <v>70</v>
      </c>
      <c r="T3378">
        <v>8</v>
      </c>
      <c r="U3378">
        <v>2</v>
      </c>
      <c r="V3378">
        <v>0</v>
      </c>
      <c r="W3378">
        <v>6</v>
      </c>
      <c r="Z3378">
        <f t="shared" si="161"/>
        <v>0</v>
      </c>
      <c r="AI3378">
        <v>479</v>
      </c>
      <c r="AJ3378">
        <v>0</v>
      </c>
      <c r="AL3378">
        <v>1</v>
      </c>
      <c r="AO3378">
        <v>161</v>
      </c>
      <c r="AP3378">
        <v>0</v>
      </c>
      <c r="AR3378">
        <v>1</v>
      </c>
      <c r="AU3378">
        <v>1</v>
      </c>
      <c r="AX3378">
        <v>1</v>
      </c>
      <c r="BA3378">
        <v>1</v>
      </c>
      <c r="BD3378">
        <v>1</v>
      </c>
      <c r="BG3378">
        <v>1</v>
      </c>
      <c r="BJ3378">
        <v>1</v>
      </c>
    </row>
    <row r="3379" spans="1:63" x14ac:dyDescent="0.3">
      <c r="A3379">
        <v>2011</v>
      </c>
      <c r="B3379">
        <v>71020</v>
      </c>
      <c r="C3379" t="str">
        <f>VLOOKUP(B3379,'NAAM GEMEENTE'!$A$1:$B$319,2,FALSE)</f>
        <v>Halen</v>
      </c>
      <c r="D3379">
        <v>0</v>
      </c>
      <c r="E3379">
        <v>0</v>
      </c>
      <c r="F3379">
        <f t="shared" si="159"/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153</v>
      </c>
      <c r="O3379">
        <v>16</v>
      </c>
      <c r="P3379">
        <f t="shared" si="160"/>
        <v>169</v>
      </c>
      <c r="Q3379">
        <v>157</v>
      </c>
      <c r="R3379">
        <v>110</v>
      </c>
      <c r="S3379">
        <v>123</v>
      </c>
      <c r="T3379">
        <v>9</v>
      </c>
      <c r="U3379">
        <v>2</v>
      </c>
      <c r="V3379">
        <v>0</v>
      </c>
      <c r="W3379">
        <v>10</v>
      </c>
      <c r="Z3379">
        <f t="shared" si="161"/>
        <v>0</v>
      </c>
      <c r="AI3379">
        <v>580</v>
      </c>
      <c r="AJ3379">
        <v>0</v>
      </c>
      <c r="AL3379">
        <v>1</v>
      </c>
      <c r="AO3379">
        <v>169</v>
      </c>
      <c r="AP3379">
        <v>0</v>
      </c>
      <c r="AR3379">
        <v>1</v>
      </c>
      <c r="AU3379">
        <v>1</v>
      </c>
      <c r="AX3379">
        <v>1</v>
      </c>
      <c r="BA3379">
        <v>1</v>
      </c>
      <c r="BD3379">
        <v>1</v>
      </c>
      <c r="BG3379">
        <v>1</v>
      </c>
      <c r="BJ3379">
        <v>1</v>
      </c>
    </row>
    <row r="3380" spans="1:63" x14ac:dyDescent="0.3">
      <c r="A3380">
        <v>2011</v>
      </c>
      <c r="B3380">
        <v>71022</v>
      </c>
      <c r="C3380" t="str">
        <f>VLOOKUP(B3380,'NAAM GEMEENTE'!$A$1:$B$319,2,FALSE)</f>
        <v>Hasselt</v>
      </c>
      <c r="D3380">
        <v>992</v>
      </c>
      <c r="E3380">
        <v>136</v>
      </c>
      <c r="F3380">
        <f t="shared" si="159"/>
        <v>1128</v>
      </c>
      <c r="G3380">
        <v>1149</v>
      </c>
      <c r="H3380">
        <v>542</v>
      </c>
      <c r="I3380">
        <v>466</v>
      </c>
      <c r="J3380">
        <v>109</v>
      </c>
      <c r="K3380">
        <v>22</v>
      </c>
      <c r="L3380">
        <v>0</v>
      </c>
      <c r="M3380">
        <v>107</v>
      </c>
      <c r="N3380">
        <v>1156</v>
      </c>
      <c r="O3380">
        <v>175</v>
      </c>
      <c r="P3380">
        <f t="shared" si="160"/>
        <v>1331</v>
      </c>
      <c r="Q3380">
        <v>1377</v>
      </c>
      <c r="R3380">
        <v>752</v>
      </c>
      <c r="S3380">
        <v>645</v>
      </c>
      <c r="T3380">
        <v>119</v>
      </c>
      <c r="U3380">
        <v>40</v>
      </c>
      <c r="V3380">
        <v>0</v>
      </c>
      <c r="W3380">
        <v>107</v>
      </c>
      <c r="X3380">
        <v>1907</v>
      </c>
      <c r="Y3380">
        <v>306</v>
      </c>
      <c r="Z3380">
        <f t="shared" si="161"/>
        <v>2213</v>
      </c>
      <c r="AA3380">
        <v>2304</v>
      </c>
      <c r="AB3380">
        <v>2192</v>
      </c>
      <c r="AC3380">
        <v>2077</v>
      </c>
      <c r="AD3380">
        <v>761</v>
      </c>
      <c r="AE3380">
        <v>52</v>
      </c>
      <c r="AF3380">
        <v>0</v>
      </c>
      <c r="AG3380">
        <v>969</v>
      </c>
      <c r="AH3380">
        <v>10568</v>
      </c>
      <c r="AI3380">
        <v>4371</v>
      </c>
      <c r="AJ3380">
        <v>3523</v>
      </c>
      <c r="AK3380">
        <v>2.4177533745138411</v>
      </c>
      <c r="AL3380">
        <v>0.19400594829558454</v>
      </c>
      <c r="AM3380">
        <v>0.66663512490537469</v>
      </c>
      <c r="AN3380">
        <v>2213</v>
      </c>
      <c r="AO3380">
        <v>1331</v>
      </c>
      <c r="AP3380">
        <v>1128</v>
      </c>
      <c r="AQ3380">
        <v>1.6626596543951915</v>
      </c>
      <c r="AR3380">
        <v>0.15251690458302028</v>
      </c>
      <c r="AS3380">
        <v>0.49028468142792592</v>
      </c>
      <c r="AT3380">
        <v>1.673202614379085</v>
      </c>
      <c r="AU3380">
        <v>0.16557734204793029</v>
      </c>
      <c r="AV3380">
        <v>0.50130208333333337</v>
      </c>
      <c r="AW3380">
        <v>2.9148936170212765</v>
      </c>
      <c r="AX3380">
        <v>0.27925531914893614</v>
      </c>
      <c r="AY3380">
        <v>0.75273722627737227</v>
      </c>
      <c r="AZ3380">
        <v>6.3949579831932777</v>
      </c>
      <c r="BA3380">
        <v>8.4033613445378158E-2</v>
      </c>
      <c r="BB3380">
        <v>0.85676741130091982</v>
      </c>
      <c r="BC3380">
        <v>3.2201550387596898</v>
      </c>
      <c r="BD3380">
        <v>0.27751937984496122</v>
      </c>
      <c r="BE3380">
        <v>0.77563793933558012</v>
      </c>
      <c r="BF3380">
        <v>1.3</v>
      </c>
      <c r="BG3380">
        <v>0.45</v>
      </c>
      <c r="BH3380">
        <v>0.57692307692307687</v>
      </c>
      <c r="BI3380">
        <v>9.05607476635514</v>
      </c>
      <c r="BJ3380">
        <v>0</v>
      </c>
      <c r="BK3380">
        <v>0.8895768833849329</v>
      </c>
    </row>
    <row r="3381" spans="1:63" x14ac:dyDescent="0.3">
      <c r="A3381">
        <v>2011</v>
      </c>
      <c r="B3381">
        <v>71024</v>
      </c>
      <c r="C3381" t="str">
        <f>VLOOKUP(B3381,'NAAM GEMEENTE'!$A$1:$B$319,2,FALSE)</f>
        <v>Herk-de-Stad</v>
      </c>
      <c r="D3381">
        <v>176</v>
      </c>
      <c r="E3381">
        <v>22</v>
      </c>
      <c r="F3381">
        <f t="shared" si="159"/>
        <v>198</v>
      </c>
      <c r="G3381">
        <v>209</v>
      </c>
      <c r="H3381">
        <v>121</v>
      </c>
      <c r="I3381">
        <v>89</v>
      </c>
      <c r="J3381">
        <v>0</v>
      </c>
      <c r="K3381">
        <v>1</v>
      </c>
      <c r="L3381">
        <v>0</v>
      </c>
      <c r="M3381">
        <v>0</v>
      </c>
      <c r="N3381">
        <v>200</v>
      </c>
      <c r="O3381">
        <v>32</v>
      </c>
      <c r="P3381">
        <f t="shared" si="160"/>
        <v>232</v>
      </c>
      <c r="Q3381">
        <v>243</v>
      </c>
      <c r="R3381">
        <v>178</v>
      </c>
      <c r="S3381">
        <v>143</v>
      </c>
      <c r="T3381">
        <v>18</v>
      </c>
      <c r="U3381">
        <v>1</v>
      </c>
      <c r="V3381">
        <v>0</v>
      </c>
      <c r="W3381">
        <v>15</v>
      </c>
      <c r="X3381">
        <v>491</v>
      </c>
      <c r="Y3381">
        <v>102</v>
      </c>
      <c r="Z3381">
        <f t="shared" si="161"/>
        <v>593</v>
      </c>
      <c r="AA3381">
        <v>566</v>
      </c>
      <c r="AB3381">
        <v>534</v>
      </c>
      <c r="AC3381">
        <v>479</v>
      </c>
      <c r="AD3381">
        <v>0</v>
      </c>
      <c r="AE3381">
        <v>65</v>
      </c>
      <c r="AF3381">
        <v>0</v>
      </c>
      <c r="AG3381">
        <v>0</v>
      </c>
      <c r="AH3381">
        <v>2237</v>
      </c>
      <c r="AI3381">
        <v>830</v>
      </c>
      <c r="AJ3381">
        <v>618</v>
      </c>
      <c r="AK3381">
        <v>2.6951807228915663</v>
      </c>
      <c r="AL3381">
        <v>0.25542168674698795</v>
      </c>
      <c r="AM3381">
        <v>0.72373714796602595</v>
      </c>
      <c r="AN3381">
        <v>593</v>
      </c>
      <c r="AO3381">
        <v>232</v>
      </c>
      <c r="AP3381">
        <v>198</v>
      </c>
      <c r="AQ3381">
        <v>2.5560344827586206</v>
      </c>
      <c r="AR3381">
        <v>0.14655172413793102</v>
      </c>
      <c r="AS3381">
        <v>0.66610455311973016</v>
      </c>
      <c r="AT3381">
        <v>2.3292181069958846</v>
      </c>
      <c r="AU3381">
        <v>0.13991769547325103</v>
      </c>
      <c r="AV3381">
        <v>0.63074204946996471</v>
      </c>
      <c r="AW3381">
        <v>3</v>
      </c>
      <c r="AX3381">
        <v>0.3202247191011236</v>
      </c>
      <c r="AY3381">
        <v>0.77340823970037453</v>
      </c>
      <c r="AZ3381">
        <v>0</v>
      </c>
      <c r="BA3381">
        <v>1</v>
      </c>
      <c r="BC3381">
        <v>3.3496503496503496</v>
      </c>
      <c r="BD3381">
        <v>0.3776223776223776</v>
      </c>
      <c r="BE3381">
        <v>0.81419624217119002</v>
      </c>
      <c r="BF3381">
        <v>65</v>
      </c>
      <c r="BG3381">
        <v>0</v>
      </c>
      <c r="BH3381">
        <v>0.98461538461538467</v>
      </c>
      <c r="BI3381">
        <v>0</v>
      </c>
      <c r="BJ3381">
        <v>1</v>
      </c>
    </row>
    <row r="3382" spans="1:63" x14ac:dyDescent="0.3">
      <c r="A3382">
        <v>2011</v>
      </c>
      <c r="B3382">
        <v>71034</v>
      </c>
      <c r="C3382" t="str">
        <f>VLOOKUP(B3382,'NAAM GEMEENTE'!$A$1:$B$319,2,FALSE)</f>
        <v>Leopoldsburg</v>
      </c>
      <c r="D3382">
        <v>168</v>
      </c>
      <c r="E3382">
        <v>30</v>
      </c>
      <c r="F3382">
        <f t="shared" si="159"/>
        <v>198</v>
      </c>
      <c r="G3382">
        <v>119</v>
      </c>
      <c r="H3382">
        <v>99</v>
      </c>
      <c r="I3382">
        <v>93</v>
      </c>
      <c r="J3382">
        <v>0</v>
      </c>
      <c r="K3382">
        <v>0</v>
      </c>
      <c r="L3382">
        <v>0</v>
      </c>
      <c r="M3382">
        <v>0</v>
      </c>
      <c r="N3382">
        <v>227</v>
      </c>
      <c r="O3382">
        <v>54</v>
      </c>
      <c r="P3382">
        <f t="shared" si="160"/>
        <v>281</v>
      </c>
      <c r="Q3382">
        <v>196</v>
      </c>
      <c r="R3382">
        <v>222</v>
      </c>
      <c r="S3382">
        <v>229</v>
      </c>
      <c r="T3382">
        <v>19</v>
      </c>
      <c r="U3382">
        <v>3</v>
      </c>
      <c r="V3382">
        <v>0</v>
      </c>
      <c r="W3382">
        <v>15</v>
      </c>
      <c r="X3382">
        <v>282</v>
      </c>
      <c r="Y3382">
        <v>65</v>
      </c>
      <c r="Z3382">
        <f t="shared" si="161"/>
        <v>347</v>
      </c>
      <c r="AA3382">
        <v>229</v>
      </c>
      <c r="AB3382">
        <v>208</v>
      </c>
      <c r="AC3382">
        <v>196</v>
      </c>
      <c r="AD3382">
        <v>0</v>
      </c>
      <c r="AE3382">
        <v>0</v>
      </c>
      <c r="AF3382">
        <v>0</v>
      </c>
      <c r="AG3382">
        <v>0</v>
      </c>
      <c r="AH3382">
        <v>980</v>
      </c>
      <c r="AI3382">
        <v>965</v>
      </c>
      <c r="AJ3382">
        <v>509</v>
      </c>
      <c r="AK3382">
        <v>1.0155440414507773</v>
      </c>
      <c r="AL3382">
        <v>0.47253886010362695</v>
      </c>
      <c r="AM3382">
        <v>0.48061224489795917</v>
      </c>
      <c r="AN3382">
        <v>347</v>
      </c>
      <c r="AO3382">
        <v>281</v>
      </c>
      <c r="AP3382">
        <v>198</v>
      </c>
      <c r="AQ3382">
        <v>1.2348754448398576</v>
      </c>
      <c r="AR3382">
        <v>0.29537366548042704</v>
      </c>
      <c r="AS3382">
        <v>0.42939481268011526</v>
      </c>
      <c r="AT3382">
        <v>1.1683673469387754</v>
      </c>
      <c r="AU3382">
        <v>0.39285714285714285</v>
      </c>
      <c r="AV3382">
        <v>0.48034934497816595</v>
      </c>
      <c r="AW3382">
        <v>0.93693693693693691</v>
      </c>
      <c r="AX3382">
        <v>0.55405405405405406</v>
      </c>
      <c r="AY3382">
        <v>0.52403846153846156</v>
      </c>
      <c r="AZ3382">
        <v>0</v>
      </c>
      <c r="BA3382">
        <v>1</v>
      </c>
      <c r="BC3382">
        <v>0.85589519650655022</v>
      </c>
      <c r="BD3382">
        <v>0.59388646288209612</v>
      </c>
      <c r="BE3382">
        <v>0.52551020408163263</v>
      </c>
      <c r="BF3382">
        <v>0</v>
      </c>
      <c r="BG3382">
        <v>1</v>
      </c>
      <c r="BI3382">
        <v>0</v>
      </c>
      <c r="BJ3382">
        <v>1</v>
      </c>
    </row>
    <row r="3383" spans="1:63" x14ac:dyDescent="0.3">
      <c r="A3383">
        <v>2011</v>
      </c>
      <c r="B3383">
        <v>71037</v>
      </c>
      <c r="C3383" t="str">
        <f>VLOOKUP(B3383,'NAAM GEMEENTE'!$A$1:$B$319,2,FALSE)</f>
        <v>Lummen</v>
      </c>
      <c r="D3383">
        <v>142</v>
      </c>
      <c r="E3383">
        <v>9</v>
      </c>
      <c r="F3383">
        <f t="shared" si="159"/>
        <v>151</v>
      </c>
      <c r="G3383">
        <v>119</v>
      </c>
      <c r="H3383">
        <v>31</v>
      </c>
      <c r="I3383">
        <v>12</v>
      </c>
      <c r="J3383">
        <v>0</v>
      </c>
      <c r="K3383">
        <v>0</v>
      </c>
      <c r="L3383">
        <v>0</v>
      </c>
      <c r="M3383">
        <v>0</v>
      </c>
      <c r="N3383">
        <v>259</v>
      </c>
      <c r="O3383">
        <v>42</v>
      </c>
      <c r="P3383">
        <f t="shared" si="160"/>
        <v>301</v>
      </c>
      <c r="Q3383">
        <v>250</v>
      </c>
      <c r="R3383">
        <v>200</v>
      </c>
      <c r="S3383">
        <v>137</v>
      </c>
      <c r="T3383">
        <v>15</v>
      </c>
      <c r="U3383">
        <v>12</v>
      </c>
      <c r="V3383">
        <v>0</v>
      </c>
      <c r="W3383">
        <v>13</v>
      </c>
      <c r="X3383">
        <v>176</v>
      </c>
      <c r="Y3383">
        <v>13</v>
      </c>
      <c r="Z3383">
        <f t="shared" si="161"/>
        <v>189</v>
      </c>
      <c r="AA3383">
        <v>129</v>
      </c>
      <c r="AB3383">
        <v>40</v>
      </c>
      <c r="AC3383">
        <v>24</v>
      </c>
      <c r="AD3383">
        <v>0</v>
      </c>
      <c r="AE3383">
        <v>0</v>
      </c>
      <c r="AF3383">
        <v>0</v>
      </c>
      <c r="AG3383">
        <v>0</v>
      </c>
      <c r="AH3383">
        <v>382</v>
      </c>
      <c r="AI3383">
        <v>928</v>
      </c>
      <c r="AJ3383">
        <v>313</v>
      </c>
      <c r="AK3383">
        <v>0.41163793103448276</v>
      </c>
      <c r="AL3383">
        <v>0.66271551724137934</v>
      </c>
      <c r="AM3383">
        <v>0.1806282722513089</v>
      </c>
      <c r="AN3383">
        <v>189</v>
      </c>
      <c r="AO3383">
        <v>301</v>
      </c>
      <c r="AP3383">
        <v>151</v>
      </c>
      <c r="AQ3383">
        <v>0.62790697674418605</v>
      </c>
      <c r="AR3383">
        <v>0.49833887043189368</v>
      </c>
      <c r="AS3383">
        <v>0.20105820105820105</v>
      </c>
      <c r="AT3383">
        <v>0.51600000000000001</v>
      </c>
      <c r="AU3383">
        <v>0.52400000000000002</v>
      </c>
      <c r="AV3383">
        <v>7.7519379844961239E-2</v>
      </c>
      <c r="AW3383">
        <v>0.2</v>
      </c>
      <c r="AX3383">
        <v>0.84499999999999997</v>
      </c>
      <c r="AY3383">
        <v>0.22500000000000001</v>
      </c>
      <c r="AZ3383">
        <v>0</v>
      </c>
      <c r="BA3383">
        <v>1</v>
      </c>
      <c r="BC3383">
        <v>0.17518248175182483</v>
      </c>
      <c r="BD3383">
        <v>0.91240875912408759</v>
      </c>
      <c r="BE3383">
        <v>0.5</v>
      </c>
      <c r="BF3383">
        <v>0</v>
      </c>
      <c r="BG3383">
        <v>1</v>
      </c>
      <c r="BI3383">
        <v>0</v>
      </c>
      <c r="BJ3383">
        <v>1</v>
      </c>
    </row>
    <row r="3384" spans="1:63" x14ac:dyDescent="0.3">
      <c r="A3384">
        <v>2011</v>
      </c>
      <c r="B3384">
        <v>71043</v>
      </c>
      <c r="C3384" t="e">
        <f>VLOOKUP(B3384,'NAAM GEMEENTE'!$A$1:$B$319,2,FALSE)</f>
        <v>#N/A</v>
      </c>
      <c r="D3384">
        <v>0</v>
      </c>
      <c r="E3384">
        <v>0</v>
      </c>
      <c r="F3384">
        <f t="shared" si="159"/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24</v>
      </c>
      <c r="O3384">
        <v>4</v>
      </c>
      <c r="P3384">
        <f t="shared" si="160"/>
        <v>28</v>
      </c>
      <c r="Q3384">
        <v>28</v>
      </c>
      <c r="R3384">
        <v>21</v>
      </c>
      <c r="S3384">
        <v>12</v>
      </c>
      <c r="T3384">
        <v>3</v>
      </c>
      <c r="U3384">
        <v>0</v>
      </c>
      <c r="V3384">
        <v>0</v>
      </c>
      <c r="W3384">
        <v>0</v>
      </c>
      <c r="Z3384">
        <f t="shared" si="161"/>
        <v>0</v>
      </c>
      <c r="AI3384">
        <v>92</v>
      </c>
      <c r="AJ3384">
        <v>0</v>
      </c>
      <c r="AL3384">
        <v>1</v>
      </c>
      <c r="AO3384">
        <v>28</v>
      </c>
      <c r="AP3384">
        <v>0</v>
      </c>
      <c r="AR3384">
        <v>1</v>
      </c>
      <c r="AU3384">
        <v>1</v>
      </c>
      <c r="AX3384">
        <v>1</v>
      </c>
      <c r="BA3384">
        <v>1</v>
      </c>
      <c r="BD3384">
        <v>1</v>
      </c>
    </row>
    <row r="3385" spans="1:63" x14ac:dyDescent="0.3">
      <c r="A3385">
        <v>2011</v>
      </c>
      <c r="B3385">
        <v>71045</v>
      </c>
      <c r="C3385" t="str">
        <f>VLOOKUP(B3385,'NAAM GEMEENTE'!$A$1:$B$319,2,FALSE)</f>
        <v>Nieuwerkerken</v>
      </c>
      <c r="D3385">
        <v>0</v>
      </c>
      <c r="E3385">
        <v>0</v>
      </c>
      <c r="F3385">
        <f t="shared" si="159"/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113</v>
      </c>
      <c r="O3385">
        <v>15</v>
      </c>
      <c r="P3385">
        <f t="shared" si="160"/>
        <v>128</v>
      </c>
      <c r="Q3385">
        <v>98</v>
      </c>
      <c r="R3385">
        <v>101</v>
      </c>
      <c r="S3385">
        <v>75</v>
      </c>
      <c r="T3385">
        <v>11</v>
      </c>
      <c r="U3385">
        <v>1</v>
      </c>
      <c r="V3385">
        <v>0</v>
      </c>
      <c r="W3385">
        <v>6</v>
      </c>
      <c r="Z3385">
        <f t="shared" si="161"/>
        <v>0</v>
      </c>
      <c r="AI3385">
        <v>420</v>
      </c>
      <c r="AJ3385">
        <v>0</v>
      </c>
      <c r="AL3385">
        <v>1</v>
      </c>
      <c r="AO3385">
        <v>128</v>
      </c>
      <c r="AP3385">
        <v>0</v>
      </c>
      <c r="AR3385">
        <v>1</v>
      </c>
      <c r="AU3385">
        <v>1</v>
      </c>
      <c r="AX3385">
        <v>1</v>
      </c>
      <c r="BA3385">
        <v>1</v>
      </c>
      <c r="BD3385">
        <v>1</v>
      </c>
      <c r="BG3385">
        <v>1</v>
      </c>
      <c r="BJ3385">
        <v>1</v>
      </c>
    </row>
    <row r="3386" spans="1:63" x14ac:dyDescent="0.3">
      <c r="A3386">
        <v>2011</v>
      </c>
      <c r="B3386">
        <v>71053</v>
      </c>
      <c r="C3386" t="str">
        <f>VLOOKUP(B3386,'NAAM GEMEENTE'!$A$1:$B$319,2,FALSE)</f>
        <v>Sint-Truiden</v>
      </c>
      <c r="D3386">
        <v>534</v>
      </c>
      <c r="E3386">
        <v>95</v>
      </c>
      <c r="F3386">
        <f t="shared" si="159"/>
        <v>629</v>
      </c>
      <c r="G3386">
        <v>562</v>
      </c>
      <c r="H3386">
        <v>369</v>
      </c>
      <c r="I3386">
        <v>343</v>
      </c>
      <c r="J3386">
        <v>0</v>
      </c>
      <c r="K3386">
        <v>40</v>
      </c>
      <c r="L3386">
        <v>0</v>
      </c>
      <c r="M3386">
        <v>0</v>
      </c>
      <c r="N3386">
        <v>607</v>
      </c>
      <c r="O3386">
        <v>112</v>
      </c>
      <c r="P3386">
        <f t="shared" si="160"/>
        <v>719</v>
      </c>
      <c r="Q3386">
        <v>641</v>
      </c>
      <c r="R3386">
        <v>463</v>
      </c>
      <c r="S3386">
        <v>425</v>
      </c>
      <c r="T3386">
        <v>24</v>
      </c>
      <c r="U3386">
        <v>83</v>
      </c>
      <c r="V3386">
        <v>0</v>
      </c>
      <c r="W3386">
        <v>55</v>
      </c>
      <c r="X3386">
        <v>938</v>
      </c>
      <c r="Y3386">
        <v>213</v>
      </c>
      <c r="Z3386">
        <f t="shared" si="161"/>
        <v>1151</v>
      </c>
      <c r="AA3386">
        <v>897</v>
      </c>
      <c r="AB3386">
        <v>854</v>
      </c>
      <c r="AC3386">
        <v>867</v>
      </c>
      <c r="AD3386">
        <v>0</v>
      </c>
      <c r="AE3386">
        <v>76</v>
      </c>
      <c r="AF3386">
        <v>0</v>
      </c>
      <c r="AG3386">
        <v>0</v>
      </c>
      <c r="AH3386">
        <v>3845</v>
      </c>
      <c r="AI3386">
        <v>2410</v>
      </c>
      <c r="AJ3386">
        <v>1943</v>
      </c>
      <c r="AK3386">
        <v>1.595435684647303</v>
      </c>
      <c r="AL3386">
        <v>0.19377593360995851</v>
      </c>
      <c r="AM3386">
        <v>0.49466840052015604</v>
      </c>
      <c r="AN3386">
        <v>1151</v>
      </c>
      <c r="AO3386">
        <v>719</v>
      </c>
      <c r="AP3386">
        <v>629</v>
      </c>
      <c r="AQ3386">
        <v>1.6008344923504867</v>
      </c>
      <c r="AR3386">
        <v>0.12517385257301808</v>
      </c>
      <c r="AS3386">
        <v>0.45351867940920937</v>
      </c>
      <c r="AT3386">
        <v>1.3993759750390016</v>
      </c>
      <c r="AU3386">
        <v>0.12324492979719189</v>
      </c>
      <c r="AV3386">
        <v>0.37346711259754739</v>
      </c>
      <c r="AW3386">
        <v>1.8444924406047516</v>
      </c>
      <c r="AX3386">
        <v>0.20302375809935205</v>
      </c>
      <c r="AY3386">
        <v>0.5679156908665105</v>
      </c>
      <c r="AZ3386">
        <v>0</v>
      </c>
      <c r="BA3386">
        <v>1</v>
      </c>
      <c r="BC3386">
        <v>2.04</v>
      </c>
      <c r="BD3386">
        <v>0.19294117647058823</v>
      </c>
      <c r="BE3386">
        <v>0.60438292964244522</v>
      </c>
      <c r="BF3386">
        <v>0.91566265060240959</v>
      </c>
      <c r="BG3386">
        <v>0.51807228915662651</v>
      </c>
      <c r="BH3386">
        <v>0.47368421052631576</v>
      </c>
      <c r="BI3386">
        <v>0</v>
      </c>
      <c r="BJ3386">
        <v>1</v>
      </c>
    </row>
    <row r="3387" spans="1:63" x14ac:dyDescent="0.3">
      <c r="A3387">
        <v>2011</v>
      </c>
      <c r="B3387">
        <v>71057</v>
      </c>
      <c r="C3387" t="str">
        <f>VLOOKUP(B3387,'NAAM GEMEENTE'!$A$1:$B$319,2,FALSE)</f>
        <v>Tessenderlo</v>
      </c>
      <c r="D3387">
        <v>228</v>
      </c>
      <c r="E3387">
        <v>45</v>
      </c>
      <c r="F3387">
        <f t="shared" si="159"/>
        <v>273</v>
      </c>
      <c r="G3387">
        <v>196</v>
      </c>
      <c r="H3387">
        <v>147</v>
      </c>
      <c r="I3387">
        <v>127</v>
      </c>
      <c r="J3387">
        <v>0</v>
      </c>
      <c r="K3387">
        <v>0</v>
      </c>
      <c r="L3387">
        <v>0</v>
      </c>
      <c r="M3387">
        <v>0</v>
      </c>
      <c r="N3387">
        <v>317</v>
      </c>
      <c r="O3387">
        <v>59</v>
      </c>
      <c r="P3387">
        <f t="shared" si="160"/>
        <v>376</v>
      </c>
      <c r="Q3387">
        <v>307</v>
      </c>
      <c r="R3387">
        <v>243</v>
      </c>
      <c r="S3387">
        <v>195</v>
      </c>
      <c r="T3387">
        <v>12</v>
      </c>
      <c r="U3387">
        <v>0</v>
      </c>
      <c r="V3387">
        <v>0</v>
      </c>
      <c r="W3387">
        <v>12</v>
      </c>
      <c r="X3387">
        <v>470</v>
      </c>
      <c r="Y3387">
        <v>118</v>
      </c>
      <c r="Z3387">
        <f t="shared" si="161"/>
        <v>588</v>
      </c>
      <c r="AA3387">
        <v>366</v>
      </c>
      <c r="AB3387">
        <v>435</v>
      </c>
      <c r="AC3387">
        <v>361</v>
      </c>
      <c r="AD3387">
        <v>0</v>
      </c>
      <c r="AE3387">
        <v>0</v>
      </c>
      <c r="AF3387">
        <v>0</v>
      </c>
      <c r="AG3387">
        <v>0</v>
      </c>
      <c r="AH3387">
        <v>1750</v>
      </c>
      <c r="AI3387">
        <v>1145</v>
      </c>
      <c r="AJ3387">
        <v>743</v>
      </c>
      <c r="AK3387">
        <v>1.5283842794759825</v>
      </c>
      <c r="AL3387">
        <v>0.35109170305676857</v>
      </c>
      <c r="AM3387">
        <v>0.5754285714285714</v>
      </c>
      <c r="AN3387">
        <v>588</v>
      </c>
      <c r="AO3387">
        <v>376</v>
      </c>
      <c r="AP3387">
        <v>273</v>
      </c>
      <c r="AQ3387">
        <v>1.5638297872340425</v>
      </c>
      <c r="AR3387">
        <v>0.27393617021276595</v>
      </c>
      <c r="AS3387">
        <v>0.5357142857142857</v>
      </c>
      <c r="AT3387">
        <v>1.1921824104234529</v>
      </c>
      <c r="AU3387">
        <v>0.36156351791530944</v>
      </c>
      <c r="AV3387">
        <v>0.46448087431693991</v>
      </c>
      <c r="AW3387">
        <v>1.7901234567901234</v>
      </c>
      <c r="AX3387">
        <v>0.39506172839506171</v>
      </c>
      <c r="AY3387">
        <v>0.66206896551724137</v>
      </c>
      <c r="AZ3387">
        <v>0</v>
      </c>
      <c r="BA3387">
        <v>1</v>
      </c>
      <c r="BC3387">
        <v>1.8512820512820514</v>
      </c>
      <c r="BD3387">
        <v>0.3487179487179487</v>
      </c>
      <c r="BE3387">
        <v>0.64819944598337953</v>
      </c>
      <c r="BI3387">
        <v>0</v>
      </c>
      <c r="BJ3387">
        <v>1</v>
      </c>
    </row>
    <row r="3388" spans="1:63" x14ac:dyDescent="0.3">
      <c r="A3388">
        <v>2011</v>
      </c>
      <c r="B3388">
        <v>71066</v>
      </c>
      <c r="C3388" t="str">
        <f>VLOOKUP(B3388,'NAAM GEMEENTE'!$A$1:$B$319,2,FALSE)</f>
        <v>Zonhoven</v>
      </c>
      <c r="D3388">
        <v>185</v>
      </c>
      <c r="E3388">
        <v>23</v>
      </c>
      <c r="F3388">
        <f t="shared" si="159"/>
        <v>208</v>
      </c>
      <c r="G3388">
        <v>181</v>
      </c>
      <c r="H3388">
        <v>112</v>
      </c>
      <c r="I3388">
        <v>51</v>
      </c>
      <c r="J3388">
        <v>0</v>
      </c>
      <c r="K3388">
        <v>0</v>
      </c>
      <c r="L3388">
        <v>0</v>
      </c>
      <c r="M3388">
        <v>0</v>
      </c>
      <c r="N3388">
        <v>365</v>
      </c>
      <c r="O3388">
        <v>54</v>
      </c>
      <c r="P3388">
        <f t="shared" si="160"/>
        <v>419</v>
      </c>
      <c r="Q3388">
        <v>333</v>
      </c>
      <c r="R3388">
        <v>311</v>
      </c>
      <c r="S3388">
        <v>270</v>
      </c>
      <c r="T3388">
        <v>37</v>
      </c>
      <c r="U3388">
        <v>3</v>
      </c>
      <c r="V3388">
        <v>0</v>
      </c>
      <c r="W3388">
        <v>30</v>
      </c>
      <c r="X3388">
        <v>294</v>
      </c>
      <c r="Y3388">
        <v>41</v>
      </c>
      <c r="Z3388">
        <f t="shared" si="161"/>
        <v>335</v>
      </c>
      <c r="AA3388">
        <v>239</v>
      </c>
      <c r="AB3388">
        <v>215</v>
      </c>
      <c r="AC3388">
        <v>104</v>
      </c>
      <c r="AD3388">
        <v>0</v>
      </c>
      <c r="AE3388">
        <v>0</v>
      </c>
      <c r="AF3388">
        <v>0</v>
      </c>
      <c r="AG3388">
        <v>0</v>
      </c>
      <c r="AH3388">
        <v>893</v>
      </c>
      <c r="AI3388">
        <v>1403</v>
      </c>
      <c r="AJ3388">
        <v>552</v>
      </c>
      <c r="AK3388">
        <v>0.63649322879543835</v>
      </c>
      <c r="AL3388">
        <v>0.60655737704918034</v>
      </c>
      <c r="AM3388">
        <v>0.38185890257558791</v>
      </c>
      <c r="AN3388">
        <v>335</v>
      </c>
      <c r="AO3388">
        <v>419</v>
      </c>
      <c r="AP3388">
        <v>208</v>
      </c>
      <c r="AQ3388">
        <v>0.7995226730310262</v>
      </c>
      <c r="AR3388">
        <v>0.50357995226730312</v>
      </c>
      <c r="AS3388">
        <v>0.37910447761194027</v>
      </c>
      <c r="AT3388">
        <v>0.71771771771771775</v>
      </c>
      <c r="AU3388">
        <v>0.45645645645645644</v>
      </c>
      <c r="AV3388">
        <v>0.24267782426778242</v>
      </c>
      <c r="AW3388">
        <v>0.6913183279742765</v>
      </c>
      <c r="AX3388">
        <v>0.63987138263665599</v>
      </c>
      <c r="AY3388">
        <v>0.47906976744186047</v>
      </c>
      <c r="AZ3388">
        <v>0</v>
      </c>
      <c r="BA3388">
        <v>1</v>
      </c>
      <c r="BC3388">
        <v>0.38518518518518519</v>
      </c>
      <c r="BD3388">
        <v>0.81111111111111112</v>
      </c>
      <c r="BE3388">
        <v>0.50961538461538458</v>
      </c>
      <c r="BF3388">
        <v>0</v>
      </c>
      <c r="BG3388">
        <v>1</v>
      </c>
      <c r="BI3388">
        <v>0</v>
      </c>
      <c r="BJ3388">
        <v>1</v>
      </c>
    </row>
    <row r="3389" spans="1:63" x14ac:dyDescent="0.3">
      <c r="A3389">
        <v>2011</v>
      </c>
      <c r="B3389">
        <v>71067</v>
      </c>
      <c r="C3389" t="str">
        <f>VLOOKUP(B3389,'NAAM GEMEENTE'!$A$1:$B$319,2,FALSE)</f>
        <v>Zutendaal</v>
      </c>
      <c r="D3389">
        <v>0</v>
      </c>
      <c r="E3389">
        <v>0</v>
      </c>
      <c r="F3389">
        <f t="shared" si="159"/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133</v>
      </c>
      <c r="O3389">
        <v>21</v>
      </c>
      <c r="P3389">
        <f t="shared" si="160"/>
        <v>154</v>
      </c>
      <c r="Q3389">
        <v>128</v>
      </c>
      <c r="R3389">
        <v>110</v>
      </c>
      <c r="S3389">
        <v>105</v>
      </c>
      <c r="T3389">
        <v>14</v>
      </c>
      <c r="U3389">
        <v>1</v>
      </c>
      <c r="V3389">
        <v>0</v>
      </c>
      <c r="W3389">
        <v>4</v>
      </c>
      <c r="Z3389">
        <f t="shared" si="161"/>
        <v>0</v>
      </c>
      <c r="AI3389">
        <v>516</v>
      </c>
      <c r="AJ3389">
        <v>0</v>
      </c>
      <c r="AL3389">
        <v>1</v>
      </c>
      <c r="AO3389">
        <v>154</v>
      </c>
      <c r="AP3389">
        <v>0</v>
      </c>
      <c r="AR3389">
        <v>1</v>
      </c>
      <c r="AU3389">
        <v>1</v>
      </c>
      <c r="AX3389">
        <v>1</v>
      </c>
      <c r="BA3389">
        <v>1</v>
      </c>
      <c r="BD3389">
        <v>1</v>
      </c>
      <c r="BG3389">
        <v>1</v>
      </c>
      <c r="BJ3389">
        <v>1</v>
      </c>
    </row>
    <row r="3390" spans="1:63" x14ac:dyDescent="0.3">
      <c r="A3390">
        <v>2011</v>
      </c>
      <c r="B3390">
        <v>71069</v>
      </c>
      <c r="C3390" t="str">
        <f>VLOOKUP(B3390,'NAAM GEMEENTE'!$A$1:$B$319,2,FALSE)</f>
        <v>Ham</v>
      </c>
      <c r="D3390">
        <v>0</v>
      </c>
      <c r="E3390">
        <v>0</v>
      </c>
      <c r="F3390">
        <f t="shared" si="159"/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163</v>
      </c>
      <c r="O3390">
        <v>36</v>
      </c>
      <c r="P3390">
        <f t="shared" si="160"/>
        <v>199</v>
      </c>
      <c r="Q3390">
        <v>132</v>
      </c>
      <c r="R3390">
        <v>159</v>
      </c>
      <c r="S3390">
        <v>123</v>
      </c>
      <c r="T3390">
        <v>8</v>
      </c>
      <c r="U3390">
        <v>0</v>
      </c>
      <c r="V3390">
        <v>0</v>
      </c>
      <c r="W3390">
        <v>16</v>
      </c>
      <c r="Z3390">
        <f t="shared" si="161"/>
        <v>0</v>
      </c>
      <c r="AI3390">
        <v>637</v>
      </c>
      <c r="AJ3390">
        <v>0</v>
      </c>
      <c r="AL3390">
        <v>1</v>
      </c>
      <c r="AO3390">
        <v>199</v>
      </c>
      <c r="AP3390">
        <v>0</v>
      </c>
      <c r="AR3390">
        <v>1</v>
      </c>
      <c r="AU3390">
        <v>1</v>
      </c>
      <c r="AX3390">
        <v>1</v>
      </c>
      <c r="BA3390">
        <v>1</v>
      </c>
      <c r="BD3390">
        <v>1</v>
      </c>
      <c r="BJ3390">
        <v>1</v>
      </c>
    </row>
    <row r="3391" spans="1:63" x14ac:dyDescent="0.3">
      <c r="A3391">
        <v>2011</v>
      </c>
      <c r="B3391">
        <v>71070</v>
      </c>
      <c r="C3391" t="str">
        <f>VLOOKUP(B3391,'NAAM GEMEENTE'!$A$1:$B$319,2,FALSE)</f>
        <v>Heusden-Zolder</v>
      </c>
      <c r="D3391">
        <v>343</v>
      </c>
      <c r="E3391">
        <v>55</v>
      </c>
      <c r="F3391">
        <f t="shared" si="159"/>
        <v>398</v>
      </c>
      <c r="G3391">
        <v>326</v>
      </c>
      <c r="H3391">
        <v>177</v>
      </c>
      <c r="I3391">
        <v>153</v>
      </c>
      <c r="J3391">
        <v>0</v>
      </c>
      <c r="K3391">
        <v>0</v>
      </c>
      <c r="L3391">
        <v>0</v>
      </c>
      <c r="M3391">
        <v>0</v>
      </c>
      <c r="N3391">
        <v>577</v>
      </c>
      <c r="O3391">
        <v>133</v>
      </c>
      <c r="P3391">
        <f t="shared" si="160"/>
        <v>710</v>
      </c>
      <c r="Q3391">
        <v>518</v>
      </c>
      <c r="R3391">
        <v>464</v>
      </c>
      <c r="S3391">
        <v>503</v>
      </c>
      <c r="T3391">
        <v>39</v>
      </c>
      <c r="U3391">
        <v>20</v>
      </c>
      <c r="V3391">
        <v>0</v>
      </c>
      <c r="W3391">
        <v>43</v>
      </c>
      <c r="X3391">
        <v>520</v>
      </c>
      <c r="Y3391">
        <v>64</v>
      </c>
      <c r="Z3391">
        <f t="shared" si="161"/>
        <v>584</v>
      </c>
      <c r="AA3391">
        <v>536</v>
      </c>
      <c r="AB3391">
        <v>303</v>
      </c>
      <c r="AC3391">
        <v>219</v>
      </c>
      <c r="AD3391">
        <v>0</v>
      </c>
      <c r="AE3391">
        <v>0</v>
      </c>
      <c r="AF3391">
        <v>0</v>
      </c>
      <c r="AG3391">
        <v>0</v>
      </c>
      <c r="AH3391">
        <v>1642</v>
      </c>
      <c r="AI3391">
        <v>2297</v>
      </c>
      <c r="AJ3391">
        <v>1054</v>
      </c>
      <c r="AK3391">
        <v>0.71484545058772309</v>
      </c>
      <c r="AL3391">
        <v>0.54114061819764914</v>
      </c>
      <c r="AM3391">
        <v>0.35809987819732036</v>
      </c>
      <c r="AN3391">
        <v>584</v>
      </c>
      <c r="AO3391">
        <v>710</v>
      </c>
      <c r="AP3391">
        <v>398</v>
      </c>
      <c r="AQ3391">
        <v>0.82253521126760565</v>
      </c>
      <c r="AR3391">
        <v>0.43943661971830988</v>
      </c>
      <c r="AS3391">
        <v>0.3184931506849315</v>
      </c>
      <c r="AT3391">
        <v>1.0347490347490347</v>
      </c>
      <c r="AU3391">
        <v>0.37065637065637064</v>
      </c>
      <c r="AV3391">
        <v>0.39179104477611942</v>
      </c>
      <c r="AW3391">
        <v>0.65301724137931039</v>
      </c>
      <c r="AX3391">
        <v>0.61853448275862066</v>
      </c>
      <c r="AY3391">
        <v>0.41584158415841582</v>
      </c>
      <c r="AZ3391">
        <v>0</v>
      </c>
      <c r="BA3391">
        <v>1</v>
      </c>
      <c r="BC3391">
        <v>0.43538767395626243</v>
      </c>
      <c r="BD3391">
        <v>0.69582504970178927</v>
      </c>
      <c r="BE3391">
        <v>0.30136986301369861</v>
      </c>
      <c r="BF3391">
        <v>0</v>
      </c>
      <c r="BG3391">
        <v>1</v>
      </c>
      <c r="BI3391">
        <v>0</v>
      </c>
      <c r="BJ3391">
        <v>1</v>
      </c>
    </row>
    <row r="3392" spans="1:63" x14ac:dyDescent="0.3">
      <c r="A3392">
        <v>2011</v>
      </c>
      <c r="B3392">
        <v>72003</v>
      </c>
      <c r="C3392" t="str">
        <f>VLOOKUP(B3392,'NAAM GEMEENTE'!$A$1:$B$319,2,FALSE)</f>
        <v>Bocholt</v>
      </c>
      <c r="D3392">
        <v>96</v>
      </c>
      <c r="E3392">
        <v>13</v>
      </c>
      <c r="F3392">
        <f t="shared" si="159"/>
        <v>109</v>
      </c>
      <c r="G3392">
        <v>0</v>
      </c>
      <c r="H3392">
        <v>38</v>
      </c>
      <c r="I3392">
        <v>12</v>
      </c>
      <c r="J3392">
        <v>0</v>
      </c>
      <c r="K3392">
        <v>0</v>
      </c>
      <c r="L3392">
        <v>0</v>
      </c>
      <c r="M3392">
        <v>0</v>
      </c>
      <c r="N3392">
        <v>236</v>
      </c>
      <c r="O3392">
        <v>47</v>
      </c>
      <c r="P3392">
        <f t="shared" si="160"/>
        <v>283</v>
      </c>
      <c r="Q3392">
        <v>194</v>
      </c>
      <c r="R3392">
        <v>251</v>
      </c>
      <c r="S3392">
        <v>172</v>
      </c>
      <c r="T3392">
        <v>18</v>
      </c>
      <c r="U3392">
        <v>5</v>
      </c>
      <c r="V3392">
        <v>0</v>
      </c>
      <c r="W3392">
        <v>18</v>
      </c>
      <c r="X3392">
        <v>146</v>
      </c>
      <c r="Y3392">
        <v>35</v>
      </c>
      <c r="Z3392">
        <f t="shared" si="161"/>
        <v>181</v>
      </c>
      <c r="AA3392">
        <v>0</v>
      </c>
      <c r="AB3392">
        <v>150</v>
      </c>
      <c r="AC3392">
        <v>77</v>
      </c>
      <c r="AD3392">
        <v>0</v>
      </c>
      <c r="AE3392">
        <v>0</v>
      </c>
      <c r="AF3392">
        <v>0</v>
      </c>
      <c r="AG3392">
        <v>0</v>
      </c>
      <c r="AH3392">
        <v>408</v>
      </c>
      <c r="AI3392">
        <v>941</v>
      </c>
      <c r="AJ3392">
        <v>159</v>
      </c>
      <c r="AK3392">
        <v>0.43358129649309246</v>
      </c>
      <c r="AL3392">
        <v>0.83103081827842717</v>
      </c>
      <c r="AM3392">
        <v>0.61029411764705888</v>
      </c>
      <c r="AN3392">
        <v>181</v>
      </c>
      <c r="AO3392">
        <v>283</v>
      </c>
      <c r="AP3392">
        <v>109</v>
      </c>
      <c r="AQ3392">
        <v>0.63957597173144876</v>
      </c>
      <c r="AR3392">
        <v>0.61484098939929333</v>
      </c>
      <c r="AS3392">
        <v>0.39779005524861877</v>
      </c>
      <c r="AT3392">
        <v>0</v>
      </c>
      <c r="AU3392">
        <v>1</v>
      </c>
      <c r="AW3392">
        <v>0.59760956175298807</v>
      </c>
      <c r="AX3392">
        <v>0.84860557768924305</v>
      </c>
      <c r="AY3392">
        <v>0.7466666666666667</v>
      </c>
      <c r="AZ3392">
        <v>0</v>
      </c>
      <c r="BA3392">
        <v>1</v>
      </c>
      <c r="BC3392">
        <v>0.44767441860465118</v>
      </c>
      <c r="BD3392">
        <v>0.93023255813953487</v>
      </c>
      <c r="BE3392">
        <v>0.8441558441558441</v>
      </c>
      <c r="BF3392">
        <v>0</v>
      </c>
      <c r="BG3392">
        <v>1</v>
      </c>
      <c r="BI3392">
        <v>0</v>
      </c>
      <c r="BJ3392">
        <v>1</v>
      </c>
    </row>
    <row r="3393" spans="1:63" x14ac:dyDescent="0.3">
      <c r="A3393">
        <v>2011</v>
      </c>
      <c r="B3393">
        <v>72004</v>
      </c>
      <c r="C3393" t="str">
        <f>VLOOKUP(B3393,'NAAM GEMEENTE'!$A$1:$B$319,2,FALSE)</f>
        <v>Bree</v>
      </c>
      <c r="D3393">
        <v>212</v>
      </c>
      <c r="E3393">
        <v>43</v>
      </c>
      <c r="F3393">
        <f t="shared" si="159"/>
        <v>255</v>
      </c>
      <c r="G3393">
        <v>166</v>
      </c>
      <c r="H3393">
        <v>158</v>
      </c>
      <c r="I3393">
        <v>134</v>
      </c>
      <c r="J3393">
        <v>0</v>
      </c>
      <c r="K3393">
        <v>0</v>
      </c>
      <c r="L3393">
        <v>0</v>
      </c>
      <c r="M3393">
        <v>0</v>
      </c>
      <c r="N3393">
        <v>255</v>
      </c>
      <c r="O3393">
        <v>58</v>
      </c>
      <c r="P3393">
        <f t="shared" si="160"/>
        <v>313</v>
      </c>
      <c r="Q3393">
        <v>199</v>
      </c>
      <c r="R3393">
        <v>227</v>
      </c>
      <c r="S3393">
        <v>209</v>
      </c>
      <c r="T3393">
        <v>23</v>
      </c>
      <c r="U3393">
        <v>1</v>
      </c>
      <c r="V3393">
        <v>0</v>
      </c>
      <c r="W3393">
        <v>11</v>
      </c>
      <c r="X3393">
        <v>538</v>
      </c>
      <c r="Y3393">
        <v>97</v>
      </c>
      <c r="Z3393">
        <f t="shared" si="161"/>
        <v>635</v>
      </c>
      <c r="AA3393">
        <v>466</v>
      </c>
      <c r="AB3393">
        <v>618</v>
      </c>
      <c r="AC3393">
        <v>493</v>
      </c>
      <c r="AD3393">
        <v>0</v>
      </c>
      <c r="AE3393">
        <v>0</v>
      </c>
      <c r="AF3393">
        <v>0</v>
      </c>
      <c r="AG3393">
        <v>0</v>
      </c>
      <c r="AH3393">
        <v>2212</v>
      </c>
      <c r="AI3393">
        <v>983</v>
      </c>
      <c r="AJ3393">
        <v>713</v>
      </c>
      <c r="AK3393">
        <v>2.2502543234994912</v>
      </c>
      <c r="AL3393">
        <v>0.27466937945066122</v>
      </c>
      <c r="AM3393">
        <v>0.67766726943942135</v>
      </c>
      <c r="AN3393">
        <v>635</v>
      </c>
      <c r="AO3393">
        <v>313</v>
      </c>
      <c r="AP3393">
        <v>255</v>
      </c>
      <c r="AQ3393">
        <v>2.0287539936102235</v>
      </c>
      <c r="AR3393">
        <v>0.1853035143769968</v>
      </c>
      <c r="AS3393">
        <v>0.59842519685039375</v>
      </c>
      <c r="AT3393">
        <v>2.341708542713568</v>
      </c>
      <c r="AU3393">
        <v>0.16582914572864321</v>
      </c>
      <c r="AV3393">
        <v>0.64377682403433478</v>
      </c>
      <c r="AW3393">
        <v>2.7224669603524227</v>
      </c>
      <c r="AX3393">
        <v>0.30396475770925108</v>
      </c>
      <c r="AY3393">
        <v>0.74433656957928807</v>
      </c>
      <c r="AZ3393">
        <v>0</v>
      </c>
      <c r="BA3393">
        <v>1</v>
      </c>
      <c r="BC3393">
        <v>2.3588516746411483</v>
      </c>
      <c r="BD3393">
        <v>0.35885167464114831</v>
      </c>
      <c r="BE3393">
        <v>0.72819472616632863</v>
      </c>
      <c r="BF3393">
        <v>0</v>
      </c>
      <c r="BG3393">
        <v>1</v>
      </c>
      <c r="BI3393">
        <v>0</v>
      </c>
      <c r="BJ3393">
        <v>1</v>
      </c>
    </row>
    <row r="3394" spans="1:63" x14ac:dyDescent="0.3">
      <c r="A3394">
        <v>2011</v>
      </c>
      <c r="B3394">
        <v>72018</v>
      </c>
      <c r="C3394" t="str">
        <f>VLOOKUP(B3394,'NAAM GEMEENTE'!$A$1:$B$319,2,FALSE)</f>
        <v>Kinrooi</v>
      </c>
      <c r="D3394">
        <v>120</v>
      </c>
      <c r="E3394">
        <v>16</v>
      </c>
      <c r="F3394">
        <f t="shared" si="159"/>
        <v>136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239</v>
      </c>
      <c r="O3394">
        <v>43</v>
      </c>
      <c r="P3394">
        <f t="shared" si="160"/>
        <v>282</v>
      </c>
      <c r="Q3394">
        <v>199</v>
      </c>
      <c r="R3394">
        <v>198</v>
      </c>
      <c r="S3394">
        <v>192</v>
      </c>
      <c r="T3394">
        <v>6</v>
      </c>
      <c r="U3394">
        <v>4</v>
      </c>
      <c r="V3394">
        <v>0</v>
      </c>
      <c r="W3394">
        <v>7</v>
      </c>
      <c r="X3394">
        <v>173</v>
      </c>
      <c r="Y3394">
        <v>155</v>
      </c>
      <c r="Z3394">
        <f t="shared" si="161"/>
        <v>328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328</v>
      </c>
      <c r="AI3394">
        <v>888</v>
      </c>
      <c r="AJ3394">
        <v>136</v>
      </c>
      <c r="AK3394">
        <v>0.36936936936936937</v>
      </c>
      <c r="AL3394">
        <v>0.84684684684684686</v>
      </c>
      <c r="AM3394">
        <v>0.58536585365853655</v>
      </c>
      <c r="AN3394">
        <v>328</v>
      </c>
      <c r="AO3394">
        <v>282</v>
      </c>
      <c r="AP3394">
        <v>136</v>
      </c>
      <c r="AQ3394">
        <v>1.1631205673758864</v>
      </c>
      <c r="AR3394">
        <v>0.51773049645390068</v>
      </c>
      <c r="AS3394">
        <v>0.58536585365853655</v>
      </c>
      <c r="AT3394">
        <v>0</v>
      </c>
      <c r="AU3394">
        <v>1</v>
      </c>
      <c r="AW3394">
        <v>0</v>
      </c>
      <c r="AX3394">
        <v>1</v>
      </c>
      <c r="AZ3394">
        <v>0</v>
      </c>
      <c r="BA3394">
        <v>1</v>
      </c>
      <c r="BC3394">
        <v>0</v>
      </c>
      <c r="BD3394">
        <v>1</v>
      </c>
      <c r="BF3394">
        <v>0</v>
      </c>
      <c r="BG3394">
        <v>1</v>
      </c>
      <c r="BI3394">
        <v>0</v>
      </c>
      <c r="BJ3394">
        <v>1</v>
      </c>
    </row>
    <row r="3395" spans="1:63" x14ac:dyDescent="0.3">
      <c r="A3395">
        <v>2011</v>
      </c>
      <c r="B3395">
        <v>72020</v>
      </c>
      <c r="C3395" t="str">
        <f>VLOOKUP(B3395,'NAAM GEMEENTE'!$A$1:$B$319,2,FALSE)</f>
        <v>Lommel</v>
      </c>
      <c r="D3395">
        <v>486</v>
      </c>
      <c r="E3395">
        <v>102</v>
      </c>
      <c r="F3395">
        <f t="shared" si="159"/>
        <v>588</v>
      </c>
      <c r="G3395">
        <v>371</v>
      </c>
      <c r="H3395">
        <v>468</v>
      </c>
      <c r="I3395">
        <v>237</v>
      </c>
      <c r="J3395">
        <v>0</v>
      </c>
      <c r="K3395">
        <v>0</v>
      </c>
      <c r="L3395">
        <v>0</v>
      </c>
      <c r="M3395">
        <v>0</v>
      </c>
      <c r="N3395">
        <v>564</v>
      </c>
      <c r="O3395">
        <v>148</v>
      </c>
      <c r="P3395">
        <f t="shared" si="160"/>
        <v>712</v>
      </c>
      <c r="Q3395">
        <v>435</v>
      </c>
      <c r="R3395">
        <v>615</v>
      </c>
      <c r="S3395">
        <v>480</v>
      </c>
      <c r="T3395">
        <v>27</v>
      </c>
      <c r="U3395">
        <v>5</v>
      </c>
      <c r="V3395">
        <v>0</v>
      </c>
      <c r="W3395">
        <v>28</v>
      </c>
      <c r="X3395">
        <v>524</v>
      </c>
      <c r="Y3395">
        <v>136</v>
      </c>
      <c r="Z3395">
        <f t="shared" si="161"/>
        <v>660</v>
      </c>
      <c r="AA3395">
        <v>395</v>
      </c>
      <c r="AB3395">
        <v>545</v>
      </c>
      <c r="AC3395">
        <v>313</v>
      </c>
      <c r="AD3395">
        <v>0</v>
      </c>
      <c r="AE3395">
        <v>0</v>
      </c>
      <c r="AF3395">
        <v>0</v>
      </c>
      <c r="AG3395">
        <v>0</v>
      </c>
      <c r="AH3395">
        <v>1913</v>
      </c>
      <c r="AI3395">
        <v>2302</v>
      </c>
      <c r="AJ3395">
        <v>1664</v>
      </c>
      <c r="AK3395">
        <v>0.83101650738488275</v>
      </c>
      <c r="AL3395">
        <v>0.27715030408340574</v>
      </c>
      <c r="AM3395">
        <v>0.13016204913748039</v>
      </c>
      <c r="AN3395">
        <v>660</v>
      </c>
      <c r="AO3395">
        <v>712</v>
      </c>
      <c r="AP3395">
        <v>588</v>
      </c>
      <c r="AQ3395">
        <v>0.9269662921348315</v>
      </c>
      <c r="AR3395">
        <v>0.17415730337078653</v>
      </c>
      <c r="AS3395">
        <v>0.10909090909090909</v>
      </c>
      <c r="AT3395">
        <v>0.90804597701149425</v>
      </c>
      <c r="AU3395">
        <v>0.14712643678160919</v>
      </c>
      <c r="AV3395">
        <v>6.0759493670886074E-2</v>
      </c>
      <c r="AW3395">
        <v>0.88617886178861793</v>
      </c>
      <c r="AX3395">
        <v>0.23902439024390243</v>
      </c>
      <c r="AY3395">
        <v>0.14128440366972478</v>
      </c>
      <c r="AZ3395">
        <v>0</v>
      </c>
      <c r="BA3395">
        <v>1</v>
      </c>
      <c r="BC3395">
        <v>0.65208333333333335</v>
      </c>
      <c r="BD3395">
        <v>0.50624999999999998</v>
      </c>
      <c r="BE3395">
        <v>0.24281150159744408</v>
      </c>
      <c r="BF3395">
        <v>0</v>
      </c>
      <c r="BG3395">
        <v>1</v>
      </c>
      <c r="BI3395">
        <v>0</v>
      </c>
      <c r="BJ3395">
        <v>1</v>
      </c>
    </row>
    <row r="3396" spans="1:63" x14ac:dyDescent="0.3">
      <c r="A3396">
        <v>2011</v>
      </c>
      <c r="B3396">
        <v>72021</v>
      </c>
      <c r="C3396" t="str">
        <f>VLOOKUP(B3396,'NAAM GEMEENTE'!$A$1:$B$319,2,FALSE)</f>
        <v>Maaseik</v>
      </c>
      <c r="D3396">
        <v>294</v>
      </c>
      <c r="E3396">
        <v>50</v>
      </c>
      <c r="F3396">
        <f t="shared" si="159"/>
        <v>344</v>
      </c>
      <c r="G3396">
        <v>341</v>
      </c>
      <c r="H3396">
        <v>209</v>
      </c>
      <c r="I3396">
        <v>212</v>
      </c>
      <c r="J3396">
        <v>0</v>
      </c>
      <c r="K3396">
        <v>0</v>
      </c>
      <c r="L3396">
        <v>0</v>
      </c>
      <c r="M3396">
        <v>0</v>
      </c>
      <c r="N3396">
        <v>392</v>
      </c>
      <c r="O3396">
        <v>67</v>
      </c>
      <c r="P3396">
        <f t="shared" si="160"/>
        <v>459</v>
      </c>
      <c r="Q3396">
        <v>433</v>
      </c>
      <c r="R3396">
        <v>336</v>
      </c>
      <c r="S3396">
        <v>364</v>
      </c>
      <c r="T3396">
        <v>21</v>
      </c>
      <c r="U3396">
        <v>9</v>
      </c>
      <c r="V3396">
        <v>0</v>
      </c>
      <c r="W3396">
        <v>10</v>
      </c>
      <c r="X3396">
        <v>628</v>
      </c>
      <c r="Y3396">
        <v>207</v>
      </c>
      <c r="Z3396">
        <f t="shared" si="161"/>
        <v>835</v>
      </c>
      <c r="AA3396">
        <v>738</v>
      </c>
      <c r="AB3396">
        <v>797</v>
      </c>
      <c r="AC3396">
        <v>1220</v>
      </c>
      <c r="AD3396">
        <v>0</v>
      </c>
      <c r="AE3396">
        <v>0</v>
      </c>
      <c r="AF3396">
        <v>0</v>
      </c>
      <c r="AG3396">
        <v>0</v>
      </c>
      <c r="AH3396">
        <v>3590</v>
      </c>
      <c r="AI3396">
        <v>1632</v>
      </c>
      <c r="AJ3396">
        <v>1106</v>
      </c>
      <c r="AK3396">
        <v>2.1997549019607843</v>
      </c>
      <c r="AL3396">
        <v>0.32230392156862747</v>
      </c>
      <c r="AM3396">
        <v>0.69192200557103067</v>
      </c>
      <c r="AN3396">
        <v>835</v>
      </c>
      <c r="AO3396">
        <v>459</v>
      </c>
      <c r="AP3396">
        <v>344</v>
      </c>
      <c r="AQ3396">
        <v>1.8191721132897603</v>
      </c>
      <c r="AR3396">
        <v>0.25054466230936817</v>
      </c>
      <c r="AS3396">
        <v>0.58802395209580838</v>
      </c>
      <c r="AT3396">
        <v>1.7043879907621247</v>
      </c>
      <c r="AU3396">
        <v>0.21247113163972287</v>
      </c>
      <c r="AV3396">
        <v>0.53794037940379402</v>
      </c>
      <c r="AW3396">
        <v>2.3720238095238093</v>
      </c>
      <c r="AX3396">
        <v>0.37797619047619047</v>
      </c>
      <c r="AY3396">
        <v>0.73776662484316191</v>
      </c>
      <c r="AZ3396">
        <v>0</v>
      </c>
      <c r="BA3396">
        <v>1</v>
      </c>
      <c r="BC3396">
        <v>3.3516483516483517</v>
      </c>
      <c r="BD3396">
        <v>0.4175824175824176</v>
      </c>
      <c r="BE3396">
        <v>0.82622950819672136</v>
      </c>
      <c r="BF3396">
        <v>0</v>
      </c>
      <c r="BG3396">
        <v>1</v>
      </c>
      <c r="BI3396">
        <v>0</v>
      </c>
      <c r="BJ3396">
        <v>1</v>
      </c>
    </row>
    <row r="3397" spans="1:63" x14ac:dyDescent="0.3">
      <c r="A3397">
        <v>2014</v>
      </c>
      <c r="B3397">
        <v>72043</v>
      </c>
      <c r="C3397" t="str">
        <f>VLOOKUP(B3397,'NAAM GEMEENTE'!$A$1:$B$319,2,FALSE)</f>
        <v>Pelt</v>
      </c>
      <c r="D3397">
        <v>503</v>
      </c>
      <c r="E3397">
        <v>127</v>
      </c>
      <c r="F3397">
        <f t="shared" si="159"/>
        <v>630</v>
      </c>
      <c r="G3397">
        <v>513</v>
      </c>
      <c r="H3397">
        <v>349</v>
      </c>
      <c r="I3397">
        <v>405</v>
      </c>
      <c r="J3397">
        <v>24</v>
      </c>
      <c r="K3397">
        <v>19</v>
      </c>
      <c r="L3397">
        <v>0</v>
      </c>
      <c r="M3397">
        <v>9</v>
      </c>
      <c r="N3397">
        <v>793</v>
      </c>
      <c r="O3397">
        <v>161</v>
      </c>
      <c r="P3397">
        <f t="shared" si="160"/>
        <v>954</v>
      </c>
      <c r="Q3397">
        <v>826</v>
      </c>
      <c r="R3397">
        <v>645</v>
      </c>
      <c r="S3397">
        <v>616</v>
      </c>
      <c r="T3397">
        <v>62</v>
      </c>
      <c r="U3397">
        <v>19</v>
      </c>
      <c r="V3397">
        <v>0</v>
      </c>
      <c r="W3397">
        <v>74</v>
      </c>
      <c r="X3397">
        <v>798</v>
      </c>
      <c r="Y3397">
        <v>254</v>
      </c>
      <c r="Z3397">
        <f t="shared" si="161"/>
        <v>1052</v>
      </c>
      <c r="AA3397">
        <v>808</v>
      </c>
      <c r="AB3397">
        <v>703</v>
      </c>
      <c r="AC3397">
        <v>867</v>
      </c>
      <c r="AD3397">
        <v>57</v>
      </c>
      <c r="AE3397">
        <v>36</v>
      </c>
      <c r="AF3397">
        <v>0</v>
      </c>
      <c r="AG3397">
        <v>25</v>
      </c>
      <c r="AH3397">
        <v>3548</v>
      </c>
      <c r="AN3397">
        <v>1052</v>
      </c>
      <c r="AO3397">
        <v>954</v>
      </c>
      <c r="AP3397">
        <v>630</v>
      </c>
      <c r="AQ3397">
        <v>1.1027253668763102</v>
      </c>
      <c r="AR3397">
        <v>0.33962264150943394</v>
      </c>
      <c r="AS3397">
        <v>0.40114068441064638</v>
      </c>
      <c r="AT3397">
        <v>0.97820823244552058</v>
      </c>
      <c r="AU3397">
        <v>0.37893462469733658</v>
      </c>
      <c r="AV3397">
        <v>0.36509900990099009</v>
      </c>
      <c r="AW3397">
        <v>1.0899224806201551</v>
      </c>
      <c r="AX3397">
        <v>0.45891472868217054</v>
      </c>
      <c r="AY3397">
        <v>0.50355618776671407</v>
      </c>
      <c r="AZ3397">
        <v>0.91935483870967738</v>
      </c>
      <c r="BA3397">
        <v>0.61290322580645162</v>
      </c>
      <c r="BB3397">
        <v>0.57894736842105265</v>
      </c>
      <c r="BC3397">
        <v>1.4074675324675325</v>
      </c>
      <c r="BD3397">
        <v>0.34253246753246752</v>
      </c>
      <c r="BE3397">
        <v>0.53287197231833905</v>
      </c>
      <c r="BF3397">
        <v>1.8947368421052631</v>
      </c>
      <c r="BG3397">
        <v>0</v>
      </c>
      <c r="BH3397">
        <v>0.47222222222222221</v>
      </c>
      <c r="BI3397">
        <v>0.33783783783783783</v>
      </c>
      <c r="BJ3397">
        <v>0.8783783783783784</v>
      </c>
      <c r="BK3397">
        <v>0.64</v>
      </c>
    </row>
    <row r="3398" spans="1:63" x14ac:dyDescent="0.3">
      <c r="A3398">
        <v>2011</v>
      </c>
      <c r="B3398">
        <v>72037</v>
      </c>
      <c r="C3398" t="str">
        <f>VLOOKUP(B3398,'NAAM GEMEENTE'!$A$1:$B$319,2,FALSE)</f>
        <v>Hamont-Achel</v>
      </c>
      <c r="D3398">
        <v>100</v>
      </c>
      <c r="E3398">
        <v>0</v>
      </c>
      <c r="F3398">
        <f t="shared" si="159"/>
        <v>100</v>
      </c>
      <c r="G3398">
        <v>111</v>
      </c>
      <c r="H3398">
        <v>52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263</v>
      </c>
      <c r="O3398">
        <v>41</v>
      </c>
      <c r="P3398">
        <f t="shared" si="160"/>
        <v>304</v>
      </c>
      <c r="Q3398">
        <v>234</v>
      </c>
      <c r="R3398">
        <v>241</v>
      </c>
      <c r="S3398">
        <v>199</v>
      </c>
      <c r="T3398">
        <v>13</v>
      </c>
      <c r="U3398">
        <v>2</v>
      </c>
      <c r="V3398">
        <v>0</v>
      </c>
      <c r="W3398">
        <v>7</v>
      </c>
      <c r="X3398">
        <v>130</v>
      </c>
      <c r="Y3398">
        <v>0</v>
      </c>
      <c r="Z3398">
        <f t="shared" si="161"/>
        <v>130</v>
      </c>
      <c r="AA3398">
        <v>145</v>
      </c>
      <c r="AB3398">
        <v>75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350</v>
      </c>
      <c r="AI3398">
        <v>1000</v>
      </c>
      <c r="AJ3398">
        <v>263</v>
      </c>
      <c r="AK3398">
        <v>0.35</v>
      </c>
      <c r="AL3398">
        <v>0.73699999999999999</v>
      </c>
      <c r="AM3398">
        <v>0.24857142857142858</v>
      </c>
      <c r="AN3398">
        <v>130</v>
      </c>
      <c r="AO3398">
        <v>304</v>
      </c>
      <c r="AP3398">
        <v>100</v>
      </c>
      <c r="AQ3398">
        <v>0.42763157894736842</v>
      </c>
      <c r="AR3398">
        <v>0.67105263157894735</v>
      </c>
      <c r="AS3398">
        <v>0.23076923076923078</v>
      </c>
      <c r="AT3398">
        <v>0.61965811965811968</v>
      </c>
      <c r="AU3398">
        <v>0.52564102564102566</v>
      </c>
      <c r="AV3398">
        <v>0.23448275862068965</v>
      </c>
      <c r="AW3398">
        <v>0.31120331950207469</v>
      </c>
      <c r="AX3398">
        <v>0.78423236514522821</v>
      </c>
      <c r="AY3398">
        <v>0.30666666666666664</v>
      </c>
      <c r="AZ3398">
        <v>0</v>
      </c>
      <c r="BA3398">
        <v>1</v>
      </c>
      <c r="BC3398">
        <v>0</v>
      </c>
      <c r="BD3398">
        <v>1</v>
      </c>
      <c r="BF3398">
        <v>0</v>
      </c>
      <c r="BG3398">
        <v>1</v>
      </c>
      <c r="BI3398">
        <v>0</v>
      </c>
      <c r="BJ3398">
        <v>1</v>
      </c>
    </row>
    <row r="3399" spans="1:63" x14ac:dyDescent="0.3">
      <c r="A3399">
        <v>2011</v>
      </c>
      <c r="B3399">
        <v>72038</v>
      </c>
      <c r="C3399" t="str">
        <f>VLOOKUP(B3399,'NAAM GEMEENTE'!$A$1:$B$319,2,FALSE)</f>
        <v>Hechtel-Eksel</v>
      </c>
      <c r="D3399">
        <v>120</v>
      </c>
      <c r="E3399">
        <v>0</v>
      </c>
      <c r="F3399">
        <f t="shared" si="159"/>
        <v>120</v>
      </c>
      <c r="G3399">
        <v>175</v>
      </c>
      <c r="H3399">
        <v>23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194</v>
      </c>
      <c r="O3399">
        <v>38</v>
      </c>
      <c r="P3399">
        <f t="shared" si="160"/>
        <v>232</v>
      </c>
      <c r="Q3399">
        <v>235</v>
      </c>
      <c r="R3399">
        <v>208</v>
      </c>
      <c r="S3399">
        <v>135</v>
      </c>
      <c r="T3399">
        <v>10</v>
      </c>
      <c r="U3399">
        <v>3</v>
      </c>
      <c r="V3399">
        <v>0</v>
      </c>
      <c r="W3399">
        <v>20</v>
      </c>
      <c r="X3399">
        <v>366</v>
      </c>
      <c r="Y3399">
        <v>0</v>
      </c>
      <c r="Z3399">
        <f t="shared" si="161"/>
        <v>366</v>
      </c>
      <c r="AA3399">
        <v>589</v>
      </c>
      <c r="AB3399">
        <v>75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1030</v>
      </c>
      <c r="AI3399">
        <v>843</v>
      </c>
      <c r="AJ3399">
        <v>318</v>
      </c>
      <c r="AK3399">
        <v>1.2218268090154212</v>
      </c>
      <c r="AL3399">
        <v>0.62277580071174377</v>
      </c>
      <c r="AM3399">
        <v>0.6912621359223301</v>
      </c>
      <c r="AN3399">
        <v>366</v>
      </c>
      <c r="AO3399">
        <v>232</v>
      </c>
      <c r="AP3399">
        <v>120</v>
      </c>
      <c r="AQ3399">
        <v>1.5775862068965518</v>
      </c>
      <c r="AR3399">
        <v>0.48275862068965519</v>
      </c>
      <c r="AS3399">
        <v>0.67213114754098358</v>
      </c>
      <c r="AT3399">
        <v>2.5063829787234044</v>
      </c>
      <c r="AU3399">
        <v>0.25531914893617019</v>
      </c>
      <c r="AV3399">
        <v>0.70288624787775889</v>
      </c>
      <c r="AW3399">
        <v>0.36057692307692307</v>
      </c>
      <c r="AX3399">
        <v>0.88942307692307687</v>
      </c>
      <c r="AY3399">
        <v>0.69333333333333336</v>
      </c>
      <c r="AZ3399">
        <v>0</v>
      </c>
      <c r="BA3399">
        <v>1</v>
      </c>
      <c r="BC3399">
        <v>0</v>
      </c>
      <c r="BD3399">
        <v>1</v>
      </c>
      <c r="BF3399">
        <v>0</v>
      </c>
      <c r="BG3399">
        <v>1</v>
      </c>
      <c r="BI3399">
        <v>0</v>
      </c>
      <c r="BJ3399">
        <v>1</v>
      </c>
    </row>
    <row r="3400" spans="1:63" x14ac:dyDescent="0.3">
      <c r="A3400">
        <v>2011</v>
      </c>
      <c r="B3400">
        <v>72039</v>
      </c>
      <c r="C3400" t="str">
        <f>VLOOKUP(B3400,'NAAM GEMEENTE'!$A$1:$B$319,2,FALSE)</f>
        <v>Houthalen-Helchteren</v>
      </c>
      <c r="D3400">
        <v>246</v>
      </c>
      <c r="E3400">
        <v>51</v>
      </c>
      <c r="F3400">
        <f t="shared" si="159"/>
        <v>297</v>
      </c>
      <c r="G3400">
        <v>178</v>
      </c>
      <c r="H3400">
        <v>225</v>
      </c>
      <c r="I3400">
        <v>126</v>
      </c>
      <c r="J3400">
        <v>0</v>
      </c>
      <c r="K3400">
        <v>0</v>
      </c>
      <c r="L3400">
        <v>0</v>
      </c>
      <c r="M3400">
        <v>0</v>
      </c>
      <c r="N3400">
        <v>524</v>
      </c>
      <c r="O3400">
        <v>99</v>
      </c>
      <c r="P3400">
        <f t="shared" si="160"/>
        <v>623</v>
      </c>
      <c r="Q3400">
        <v>454</v>
      </c>
      <c r="R3400">
        <v>495</v>
      </c>
      <c r="S3400">
        <v>484</v>
      </c>
      <c r="T3400">
        <v>42</v>
      </c>
      <c r="U3400">
        <v>14</v>
      </c>
      <c r="V3400">
        <v>0</v>
      </c>
      <c r="W3400">
        <v>42</v>
      </c>
      <c r="X3400">
        <v>340</v>
      </c>
      <c r="Y3400">
        <v>116</v>
      </c>
      <c r="Z3400">
        <f t="shared" si="161"/>
        <v>456</v>
      </c>
      <c r="AA3400">
        <v>203</v>
      </c>
      <c r="AB3400">
        <v>468</v>
      </c>
      <c r="AC3400">
        <v>327</v>
      </c>
      <c r="AD3400">
        <v>0</v>
      </c>
      <c r="AE3400">
        <v>0</v>
      </c>
      <c r="AF3400">
        <v>0</v>
      </c>
      <c r="AG3400">
        <v>0</v>
      </c>
      <c r="AH3400">
        <v>1454</v>
      </c>
      <c r="AI3400">
        <v>2154</v>
      </c>
      <c r="AJ3400">
        <v>826</v>
      </c>
      <c r="AK3400">
        <v>0.6750232126276694</v>
      </c>
      <c r="AL3400">
        <v>0.61652739090065001</v>
      </c>
      <c r="AM3400">
        <v>0.43191196698762035</v>
      </c>
      <c r="AN3400">
        <v>456</v>
      </c>
      <c r="AO3400">
        <v>623</v>
      </c>
      <c r="AP3400">
        <v>297</v>
      </c>
      <c r="AQ3400">
        <v>0.7319422150882825</v>
      </c>
      <c r="AR3400">
        <v>0.5232744783306581</v>
      </c>
      <c r="AS3400">
        <v>0.34868421052631576</v>
      </c>
      <c r="AT3400">
        <v>0.44713656387665196</v>
      </c>
      <c r="AU3400">
        <v>0.60792951541850215</v>
      </c>
      <c r="AV3400">
        <v>0.12315270935960591</v>
      </c>
      <c r="AW3400">
        <v>0.94545454545454544</v>
      </c>
      <c r="AX3400">
        <v>0.54545454545454541</v>
      </c>
      <c r="AY3400">
        <v>0.51923076923076927</v>
      </c>
      <c r="AZ3400">
        <v>0</v>
      </c>
      <c r="BA3400">
        <v>1</v>
      </c>
      <c r="BC3400">
        <v>0.67561983471074383</v>
      </c>
      <c r="BD3400">
        <v>0.73966942148760328</v>
      </c>
      <c r="BE3400">
        <v>0.61467889908256879</v>
      </c>
      <c r="BF3400">
        <v>0</v>
      </c>
      <c r="BG3400">
        <v>1</v>
      </c>
      <c r="BI3400">
        <v>0</v>
      </c>
      <c r="BJ3400">
        <v>1</v>
      </c>
    </row>
    <row r="3401" spans="1:63" x14ac:dyDescent="0.3">
      <c r="A3401">
        <v>2011</v>
      </c>
      <c r="B3401">
        <v>72041</v>
      </c>
      <c r="C3401" t="str">
        <f>VLOOKUP(B3401,'NAAM GEMEENTE'!$A$1:$B$319,2,FALSE)</f>
        <v>Dilsen-Stokkem</v>
      </c>
      <c r="D3401">
        <v>260</v>
      </c>
      <c r="E3401">
        <v>22</v>
      </c>
      <c r="F3401">
        <f t="shared" si="159"/>
        <v>282</v>
      </c>
      <c r="G3401">
        <v>220</v>
      </c>
      <c r="H3401">
        <v>139</v>
      </c>
      <c r="I3401">
        <v>68</v>
      </c>
      <c r="J3401">
        <v>0</v>
      </c>
      <c r="K3401">
        <v>0</v>
      </c>
      <c r="L3401">
        <v>0</v>
      </c>
      <c r="M3401">
        <v>0</v>
      </c>
      <c r="N3401">
        <v>367</v>
      </c>
      <c r="O3401">
        <v>64</v>
      </c>
      <c r="P3401">
        <f t="shared" si="160"/>
        <v>431</v>
      </c>
      <c r="Q3401">
        <v>292</v>
      </c>
      <c r="R3401">
        <v>306</v>
      </c>
      <c r="S3401">
        <v>276</v>
      </c>
      <c r="T3401">
        <v>27</v>
      </c>
      <c r="U3401">
        <v>10</v>
      </c>
      <c r="V3401">
        <v>0</v>
      </c>
      <c r="W3401">
        <v>11</v>
      </c>
      <c r="X3401">
        <v>482</v>
      </c>
      <c r="Y3401">
        <v>52</v>
      </c>
      <c r="Z3401">
        <f t="shared" si="161"/>
        <v>534</v>
      </c>
      <c r="AA3401">
        <v>440</v>
      </c>
      <c r="AB3401">
        <v>236</v>
      </c>
      <c r="AC3401">
        <v>125</v>
      </c>
      <c r="AD3401">
        <v>0</v>
      </c>
      <c r="AE3401">
        <v>0</v>
      </c>
      <c r="AF3401">
        <v>0</v>
      </c>
      <c r="AG3401">
        <v>0</v>
      </c>
      <c r="AH3401">
        <v>1335</v>
      </c>
      <c r="AI3401">
        <v>1353</v>
      </c>
      <c r="AJ3401">
        <v>709</v>
      </c>
      <c r="AK3401">
        <v>0.98669623059866962</v>
      </c>
      <c r="AL3401">
        <v>0.47597930524759791</v>
      </c>
      <c r="AM3401">
        <v>0.46891385767790261</v>
      </c>
      <c r="AN3401">
        <v>534</v>
      </c>
      <c r="AO3401">
        <v>431</v>
      </c>
      <c r="AP3401">
        <v>282</v>
      </c>
      <c r="AQ3401">
        <v>1.2389791183294663</v>
      </c>
      <c r="AR3401">
        <v>0.345707656612529</v>
      </c>
      <c r="AS3401">
        <v>0.47191011235955055</v>
      </c>
      <c r="AT3401">
        <v>1.5068493150684932</v>
      </c>
      <c r="AU3401">
        <v>0.24657534246575341</v>
      </c>
      <c r="AV3401">
        <v>0.5</v>
      </c>
      <c r="AW3401">
        <v>0.77124183006535951</v>
      </c>
      <c r="AX3401">
        <v>0.54575163398692805</v>
      </c>
      <c r="AY3401">
        <v>0.41101694915254239</v>
      </c>
      <c r="AZ3401">
        <v>0</v>
      </c>
      <c r="BA3401">
        <v>1</v>
      </c>
      <c r="BC3401">
        <v>0.45289855072463769</v>
      </c>
      <c r="BD3401">
        <v>0.75362318840579712</v>
      </c>
      <c r="BE3401">
        <v>0.45600000000000002</v>
      </c>
      <c r="BF3401">
        <v>0</v>
      </c>
      <c r="BG3401">
        <v>1</v>
      </c>
      <c r="BI3401">
        <v>0</v>
      </c>
      <c r="BJ3401">
        <v>1</v>
      </c>
    </row>
    <row r="3402" spans="1:63" x14ac:dyDescent="0.3">
      <c r="A3402">
        <v>2011</v>
      </c>
      <c r="B3402">
        <v>72042</v>
      </c>
      <c r="C3402" t="str">
        <f>VLOOKUP(B3402,'NAAM GEMEENTE'!$A$1:$B$319,2,FALSE)</f>
        <v>Oudsbergen*</v>
      </c>
      <c r="D3402">
        <v>102</v>
      </c>
      <c r="E3402">
        <v>10</v>
      </c>
      <c r="F3402">
        <f t="shared" si="159"/>
        <v>112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418</v>
      </c>
      <c r="O3402">
        <v>59</v>
      </c>
      <c r="P3402">
        <f t="shared" si="160"/>
        <v>477</v>
      </c>
      <c r="Q3402">
        <v>420</v>
      </c>
      <c r="R3402">
        <v>415</v>
      </c>
      <c r="S3402">
        <v>306</v>
      </c>
      <c r="T3402">
        <v>39</v>
      </c>
      <c r="U3402">
        <v>0</v>
      </c>
      <c r="V3402">
        <v>0</v>
      </c>
      <c r="W3402">
        <v>13</v>
      </c>
      <c r="X3402">
        <v>109</v>
      </c>
      <c r="Y3402">
        <v>17</v>
      </c>
      <c r="Z3402">
        <f t="shared" si="161"/>
        <v>126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126</v>
      </c>
      <c r="AI3402">
        <v>1670</v>
      </c>
      <c r="AJ3402">
        <v>112</v>
      </c>
      <c r="AK3402">
        <v>7.5449101796407181E-2</v>
      </c>
      <c r="AL3402">
        <v>0.93293413173652695</v>
      </c>
      <c r="AM3402">
        <v>0.1111111111111111</v>
      </c>
      <c r="AN3402">
        <v>126</v>
      </c>
      <c r="AO3402">
        <v>477</v>
      </c>
      <c r="AP3402">
        <v>112</v>
      </c>
      <c r="AQ3402">
        <v>0.26415094339622641</v>
      </c>
      <c r="AR3402">
        <v>0.76519916142557654</v>
      </c>
      <c r="AS3402">
        <v>0.1111111111111111</v>
      </c>
      <c r="AT3402">
        <v>0</v>
      </c>
      <c r="AU3402">
        <v>1</v>
      </c>
      <c r="AW3402">
        <v>0</v>
      </c>
      <c r="AX3402">
        <v>1</v>
      </c>
      <c r="AZ3402">
        <v>0</v>
      </c>
      <c r="BA3402">
        <v>1</v>
      </c>
      <c r="BC3402">
        <v>0</v>
      </c>
      <c r="BD3402">
        <v>1</v>
      </c>
      <c r="BI3402">
        <v>0</v>
      </c>
      <c r="BJ3402">
        <v>1</v>
      </c>
    </row>
    <row r="3403" spans="1:63" x14ac:dyDescent="0.3">
      <c r="A3403">
        <v>2013</v>
      </c>
      <c r="B3403">
        <v>72043</v>
      </c>
      <c r="C3403" t="str">
        <f>VLOOKUP(B3403,'NAAM GEMEENTE'!$A$1:$B$319,2,FALSE)</f>
        <v>Pelt</v>
      </c>
      <c r="D3403">
        <v>483</v>
      </c>
      <c r="E3403">
        <v>134</v>
      </c>
      <c r="F3403">
        <f t="shared" si="159"/>
        <v>617</v>
      </c>
      <c r="G3403">
        <v>512</v>
      </c>
      <c r="H3403">
        <v>416</v>
      </c>
      <c r="I3403">
        <v>391</v>
      </c>
      <c r="J3403">
        <v>16</v>
      </c>
      <c r="K3403">
        <v>13</v>
      </c>
      <c r="L3403">
        <v>0</v>
      </c>
      <c r="M3403">
        <v>5</v>
      </c>
      <c r="N3403">
        <v>784</v>
      </c>
      <c r="O3403">
        <v>161</v>
      </c>
      <c r="P3403">
        <f t="shared" si="160"/>
        <v>945</v>
      </c>
      <c r="Q3403">
        <v>835</v>
      </c>
      <c r="R3403">
        <v>688</v>
      </c>
      <c r="S3403">
        <v>595</v>
      </c>
      <c r="T3403">
        <v>56</v>
      </c>
      <c r="U3403">
        <v>14</v>
      </c>
      <c r="V3403">
        <v>0</v>
      </c>
      <c r="W3403">
        <v>58</v>
      </c>
      <c r="X3403">
        <v>794</v>
      </c>
      <c r="Y3403">
        <v>253</v>
      </c>
      <c r="Z3403">
        <f t="shared" si="161"/>
        <v>1047</v>
      </c>
      <c r="AA3403">
        <v>798</v>
      </c>
      <c r="AB3403">
        <v>777</v>
      </c>
      <c r="AC3403">
        <v>864</v>
      </c>
      <c r="AD3403">
        <v>42</v>
      </c>
      <c r="AE3403">
        <v>26</v>
      </c>
      <c r="AF3403">
        <v>0</v>
      </c>
      <c r="AG3403">
        <v>25</v>
      </c>
      <c r="AH3403">
        <v>3579</v>
      </c>
      <c r="AN3403">
        <v>1047</v>
      </c>
      <c r="AO3403">
        <v>945</v>
      </c>
      <c r="AP3403">
        <v>617</v>
      </c>
      <c r="AQ3403">
        <v>1.107936507936508</v>
      </c>
      <c r="AR3403">
        <v>0.34708994708994712</v>
      </c>
      <c r="AS3403">
        <v>0.41069723018147086</v>
      </c>
      <c r="AT3403">
        <v>0.95568862275449107</v>
      </c>
      <c r="AU3403">
        <v>0.38682634730538923</v>
      </c>
      <c r="AV3403">
        <v>0.35839598997493732</v>
      </c>
      <c r="AW3403">
        <v>1.129360465116279</v>
      </c>
      <c r="AX3403">
        <v>0.39534883720930231</v>
      </c>
      <c r="AY3403">
        <v>0.4646074646074646</v>
      </c>
      <c r="AZ3403">
        <v>0.75</v>
      </c>
      <c r="BA3403">
        <v>0.7142857142857143</v>
      </c>
      <c r="BB3403">
        <v>0.61904761904761907</v>
      </c>
      <c r="BC3403">
        <v>1.4521008403361344</v>
      </c>
      <c r="BD3403">
        <v>0.34285714285714286</v>
      </c>
      <c r="BE3403">
        <v>0.54745370370370372</v>
      </c>
      <c r="BF3403">
        <v>1.8571428571428572</v>
      </c>
      <c r="BG3403">
        <v>7.1428571428571425E-2</v>
      </c>
      <c r="BH3403">
        <v>0.5</v>
      </c>
      <c r="BI3403">
        <v>0.43103448275862066</v>
      </c>
      <c r="BJ3403">
        <v>0.91379310344827591</v>
      </c>
      <c r="BK3403">
        <v>0.8</v>
      </c>
    </row>
    <row r="3404" spans="1:63" x14ac:dyDescent="0.3">
      <c r="A3404">
        <v>2011</v>
      </c>
      <c r="B3404">
        <v>73001</v>
      </c>
      <c r="C3404" t="str">
        <f>VLOOKUP(B3404,'NAAM GEMEENTE'!$A$1:$B$319,2,FALSE)</f>
        <v>Alken</v>
      </c>
      <c r="D3404">
        <v>0</v>
      </c>
      <c r="E3404">
        <v>0</v>
      </c>
      <c r="F3404">
        <f t="shared" ref="F3404:F3467" si="162">SUM(D3404:E3404)</f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226</v>
      </c>
      <c r="O3404">
        <v>25</v>
      </c>
      <c r="P3404">
        <f t="shared" ref="P3404:P3467" si="163">SUM(N3404:O3404)</f>
        <v>251</v>
      </c>
      <c r="Q3404">
        <v>284</v>
      </c>
      <c r="R3404">
        <v>153</v>
      </c>
      <c r="S3404">
        <v>121</v>
      </c>
      <c r="T3404">
        <v>27</v>
      </c>
      <c r="U3404">
        <v>5</v>
      </c>
      <c r="V3404">
        <v>0</v>
      </c>
      <c r="W3404">
        <v>4</v>
      </c>
      <c r="Z3404">
        <f t="shared" ref="Z3404:Z3467" si="164">SUM(X3404:Y3404)</f>
        <v>0</v>
      </c>
      <c r="AI3404">
        <v>845</v>
      </c>
      <c r="AJ3404">
        <v>0</v>
      </c>
      <c r="AL3404">
        <v>1</v>
      </c>
      <c r="AO3404">
        <v>251</v>
      </c>
      <c r="AP3404">
        <v>0</v>
      </c>
      <c r="AR3404">
        <v>1</v>
      </c>
      <c r="AU3404">
        <v>1</v>
      </c>
      <c r="AX3404">
        <v>1</v>
      </c>
      <c r="BA3404">
        <v>1</v>
      </c>
      <c r="BD3404">
        <v>1</v>
      </c>
      <c r="BG3404">
        <v>1</v>
      </c>
      <c r="BJ3404">
        <v>1</v>
      </c>
    </row>
    <row r="3405" spans="1:63" x14ac:dyDescent="0.3">
      <c r="A3405">
        <v>2011</v>
      </c>
      <c r="B3405">
        <v>73006</v>
      </c>
      <c r="C3405" t="str">
        <f>VLOOKUP(B3405,'NAAM GEMEENTE'!$A$1:$B$319,2,FALSE)</f>
        <v>Bilzen</v>
      </c>
      <c r="D3405">
        <v>403</v>
      </c>
      <c r="E3405">
        <v>79</v>
      </c>
      <c r="F3405">
        <f t="shared" si="162"/>
        <v>482</v>
      </c>
      <c r="G3405">
        <v>471</v>
      </c>
      <c r="H3405">
        <v>177</v>
      </c>
      <c r="I3405">
        <v>183</v>
      </c>
      <c r="J3405">
        <v>0</v>
      </c>
      <c r="K3405">
        <v>0</v>
      </c>
      <c r="L3405">
        <v>0</v>
      </c>
      <c r="M3405">
        <v>0</v>
      </c>
      <c r="N3405">
        <v>488</v>
      </c>
      <c r="O3405">
        <v>107</v>
      </c>
      <c r="P3405">
        <f t="shared" si="163"/>
        <v>595</v>
      </c>
      <c r="Q3405">
        <v>541</v>
      </c>
      <c r="R3405">
        <v>494</v>
      </c>
      <c r="S3405">
        <v>410</v>
      </c>
      <c r="T3405">
        <v>35</v>
      </c>
      <c r="U3405">
        <v>6</v>
      </c>
      <c r="V3405">
        <v>0</v>
      </c>
      <c r="W3405">
        <v>51</v>
      </c>
      <c r="X3405">
        <v>743</v>
      </c>
      <c r="Y3405">
        <v>158</v>
      </c>
      <c r="Z3405">
        <f t="shared" si="164"/>
        <v>901</v>
      </c>
      <c r="AA3405">
        <v>786</v>
      </c>
      <c r="AB3405">
        <v>349</v>
      </c>
      <c r="AC3405">
        <v>418</v>
      </c>
      <c r="AD3405">
        <v>0</v>
      </c>
      <c r="AE3405">
        <v>0</v>
      </c>
      <c r="AF3405">
        <v>0</v>
      </c>
      <c r="AG3405">
        <v>0</v>
      </c>
      <c r="AH3405">
        <v>2454</v>
      </c>
      <c r="AI3405">
        <v>2132</v>
      </c>
      <c r="AJ3405">
        <v>1313</v>
      </c>
      <c r="AK3405">
        <v>1.1510318949343339</v>
      </c>
      <c r="AL3405">
        <v>0.38414634146341464</v>
      </c>
      <c r="AM3405">
        <v>0.46495517522412388</v>
      </c>
      <c r="AN3405">
        <v>901</v>
      </c>
      <c r="AO3405">
        <v>595</v>
      </c>
      <c r="AP3405">
        <v>482</v>
      </c>
      <c r="AQ3405">
        <v>1.5142857142857142</v>
      </c>
      <c r="AR3405">
        <v>0.18991596638655461</v>
      </c>
      <c r="AS3405">
        <v>0.46503884572697002</v>
      </c>
      <c r="AT3405">
        <v>1.4528650646950092</v>
      </c>
      <c r="AU3405">
        <v>0.12939001848428835</v>
      </c>
      <c r="AV3405">
        <v>0.40076335877862596</v>
      </c>
      <c r="AW3405">
        <v>0.70647773279352222</v>
      </c>
      <c r="AX3405">
        <v>0.6417004048582996</v>
      </c>
      <c r="AY3405">
        <v>0.49283667621776506</v>
      </c>
      <c r="AZ3405">
        <v>0</v>
      </c>
      <c r="BA3405">
        <v>1</v>
      </c>
      <c r="BC3405">
        <v>1.0195121951219512</v>
      </c>
      <c r="BD3405">
        <v>0.5536585365853659</v>
      </c>
      <c r="BE3405">
        <v>0.56220095693779903</v>
      </c>
      <c r="BF3405">
        <v>0</v>
      </c>
      <c r="BG3405">
        <v>1</v>
      </c>
      <c r="BI3405">
        <v>0</v>
      </c>
      <c r="BJ3405">
        <v>1</v>
      </c>
    </row>
    <row r="3406" spans="1:63" x14ac:dyDescent="0.3">
      <c r="A3406">
        <v>2011</v>
      </c>
      <c r="B3406">
        <v>73009</v>
      </c>
      <c r="C3406" t="str">
        <f>VLOOKUP(B3406,'NAAM GEMEENTE'!$A$1:$B$319,2,FALSE)</f>
        <v>Borgloon</v>
      </c>
      <c r="D3406">
        <v>109</v>
      </c>
      <c r="E3406">
        <v>0</v>
      </c>
      <c r="F3406">
        <f t="shared" si="162"/>
        <v>109</v>
      </c>
      <c r="G3406">
        <v>89</v>
      </c>
      <c r="H3406">
        <v>21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188</v>
      </c>
      <c r="O3406">
        <v>21</v>
      </c>
      <c r="P3406">
        <f t="shared" si="163"/>
        <v>209</v>
      </c>
      <c r="Q3406">
        <v>162</v>
      </c>
      <c r="R3406">
        <v>133</v>
      </c>
      <c r="S3406">
        <v>95</v>
      </c>
      <c r="T3406">
        <v>9</v>
      </c>
      <c r="U3406">
        <v>6</v>
      </c>
      <c r="V3406">
        <v>0</v>
      </c>
      <c r="W3406">
        <v>16</v>
      </c>
      <c r="X3406">
        <v>262</v>
      </c>
      <c r="Y3406">
        <v>0</v>
      </c>
      <c r="Z3406">
        <f t="shared" si="164"/>
        <v>262</v>
      </c>
      <c r="AA3406">
        <v>204</v>
      </c>
      <c r="AB3406">
        <v>49</v>
      </c>
      <c r="AC3406">
        <v>5</v>
      </c>
      <c r="AD3406">
        <v>0</v>
      </c>
      <c r="AE3406">
        <v>0</v>
      </c>
      <c r="AF3406">
        <v>0</v>
      </c>
      <c r="AG3406">
        <v>0</v>
      </c>
      <c r="AH3406">
        <v>520</v>
      </c>
      <c r="AI3406">
        <v>630</v>
      </c>
      <c r="AJ3406">
        <v>219</v>
      </c>
      <c r="AK3406">
        <v>0.82539682539682535</v>
      </c>
      <c r="AL3406">
        <v>0.65238095238095239</v>
      </c>
      <c r="AM3406">
        <v>0.5788461538461539</v>
      </c>
      <c r="AN3406">
        <v>262</v>
      </c>
      <c r="AO3406">
        <v>209</v>
      </c>
      <c r="AP3406">
        <v>109</v>
      </c>
      <c r="AQ3406">
        <v>1.2535885167464116</v>
      </c>
      <c r="AR3406">
        <v>0.4784688995215311</v>
      </c>
      <c r="AS3406">
        <v>0.58396946564885499</v>
      </c>
      <c r="AT3406">
        <v>1.2592592592592593</v>
      </c>
      <c r="AU3406">
        <v>0.45061728395061729</v>
      </c>
      <c r="AV3406">
        <v>0.56372549019607843</v>
      </c>
      <c r="AW3406">
        <v>0.36842105263157893</v>
      </c>
      <c r="AX3406">
        <v>0.84210526315789469</v>
      </c>
      <c r="AY3406">
        <v>0.5714285714285714</v>
      </c>
      <c r="AZ3406">
        <v>0</v>
      </c>
      <c r="BA3406">
        <v>1</v>
      </c>
      <c r="BC3406">
        <v>5.2631578947368418E-2</v>
      </c>
      <c r="BD3406">
        <v>1</v>
      </c>
      <c r="BE3406">
        <v>1</v>
      </c>
      <c r="BF3406">
        <v>0</v>
      </c>
      <c r="BG3406">
        <v>1</v>
      </c>
      <c r="BI3406">
        <v>0</v>
      </c>
      <c r="BJ3406">
        <v>1</v>
      </c>
    </row>
    <row r="3407" spans="1:63" x14ac:dyDescent="0.3">
      <c r="A3407">
        <v>2011</v>
      </c>
      <c r="B3407">
        <v>73022</v>
      </c>
      <c r="C3407" t="str">
        <f>VLOOKUP(B3407,'NAAM GEMEENTE'!$A$1:$B$319,2,FALSE)</f>
        <v>Heers</v>
      </c>
      <c r="D3407">
        <v>0</v>
      </c>
      <c r="E3407">
        <v>0</v>
      </c>
      <c r="F3407">
        <f t="shared" si="162"/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128</v>
      </c>
      <c r="O3407">
        <v>10</v>
      </c>
      <c r="P3407">
        <f t="shared" si="163"/>
        <v>138</v>
      </c>
      <c r="Q3407">
        <v>99</v>
      </c>
      <c r="R3407">
        <v>76</v>
      </c>
      <c r="S3407">
        <v>81</v>
      </c>
      <c r="T3407">
        <v>2</v>
      </c>
      <c r="U3407">
        <v>2</v>
      </c>
      <c r="V3407">
        <v>0</v>
      </c>
      <c r="W3407">
        <v>4</v>
      </c>
      <c r="Z3407">
        <f t="shared" si="164"/>
        <v>0</v>
      </c>
      <c r="AI3407">
        <v>402</v>
      </c>
      <c r="AJ3407">
        <v>0</v>
      </c>
      <c r="AL3407">
        <v>1</v>
      </c>
      <c r="AO3407">
        <v>138</v>
      </c>
      <c r="AP3407">
        <v>0</v>
      </c>
      <c r="AR3407">
        <v>1</v>
      </c>
      <c r="AU3407">
        <v>1</v>
      </c>
      <c r="AX3407">
        <v>1</v>
      </c>
      <c r="BA3407">
        <v>1</v>
      </c>
      <c r="BD3407">
        <v>1</v>
      </c>
      <c r="BG3407">
        <v>1</v>
      </c>
      <c r="BJ3407">
        <v>1</v>
      </c>
    </row>
    <row r="3408" spans="1:63" x14ac:dyDescent="0.3">
      <c r="A3408">
        <v>2011</v>
      </c>
      <c r="B3408">
        <v>73028</v>
      </c>
      <c r="C3408" t="e">
        <f>VLOOKUP(B3408,'NAAM GEMEENTE'!$A$1:$B$319,2,FALSE)</f>
        <v>#N/A</v>
      </c>
      <c r="D3408">
        <v>0</v>
      </c>
      <c r="E3408">
        <v>0</v>
      </c>
      <c r="F3408">
        <f t="shared" si="162"/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1</v>
      </c>
      <c r="O3408">
        <v>0</v>
      </c>
      <c r="P3408">
        <f t="shared" si="163"/>
        <v>1</v>
      </c>
      <c r="Q3408">
        <v>0</v>
      </c>
      <c r="R3408">
        <v>0</v>
      </c>
      <c r="S3408">
        <v>1</v>
      </c>
      <c r="T3408">
        <v>0</v>
      </c>
      <c r="U3408">
        <v>0</v>
      </c>
      <c r="V3408">
        <v>0</v>
      </c>
      <c r="W3408">
        <v>0</v>
      </c>
      <c r="Z3408">
        <f t="shared" si="164"/>
        <v>0</v>
      </c>
      <c r="AI3408">
        <v>2</v>
      </c>
      <c r="AJ3408">
        <v>0</v>
      </c>
      <c r="AL3408">
        <v>1</v>
      </c>
      <c r="AO3408">
        <v>1</v>
      </c>
      <c r="AP3408">
        <v>0</v>
      </c>
      <c r="AR3408">
        <v>1</v>
      </c>
      <c r="BD3408">
        <v>1</v>
      </c>
    </row>
    <row r="3409" spans="1:63" x14ac:dyDescent="0.3">
      <c r="A3409">
        <v>2011</v>
      </c>
      <c r="B3409">
        <v>73032</v>
      </c>
      <c r="C3409" t="str">
        <f>VLOOKUP(B3409,'NAAM GEMEENTE'!$A$1:$B$319,2,FALSE)</f>
        <v>Hoeselt</v>
      </c>
      <c r="D3409">
        <v>0</v>
      </c>
      <c r="E3409">
        <v>0</v>
      </c>
      <c r="F3409">
        <f t="shared" si="162"/>
        <v>0</v>
      </c>
      <c r="G3409">
        <v>0</v>
      </c>
      <c r="H3409">
        <v>78</v>
      </c>
      <c r="I3409">
        <v>33</v>
      </c>
      <c r="J3409">
        <v>0</v>
      </c>
      <c r="K3409">
        <v>0</v>
      </c>
      <c r="L3409">
        <v>0</v>
      </c>
      <c r="M3409">
        <v>0</v>
      </c>
      <c r="N3409">
        <v>156</v>
      </c>
      <c r="O3409">
        <v>27</v>
      </c>
      <c r="P3409">
        <f t="shared" si="163"/>
        <v>183</v>
      </c>
      <c r="Q3409">
        <v>156</v>
      </c>
      <c r="R3409">
        <v>164</v>
      </c>
      <c r="S3409">
        <v>89</v>
      </c>
      <c r="T3409">
        <v>12</v>
      </c>
      <c r="U3409">
        <v>1</v>
      </c>
      <c r="V3409">
        <v>0</v>
      </c>
      <c r="W3409">
        <v>10</v>
      </c>
      <c r="X3409">
        <v>0</v>
      </c>
      <c r="Y3409">
        <v>0</v>
      </c>
      <c r="Z3409">
        <f t="shared" si="164"/>
        <v>0</v>
      </c>
      <c r="AA3409">
        <v>0</v>
      </c>
      <c r="AB3409">
        <v>313</v>
      </c>
      <c r="AC3409">
        <v>182</v>
      </c>
      <c r="AD3409">
        <v>0</v>
      </c>
      <c r="AE3409">
        <v>0</v>
      </c>
      <c r="AF3409">
        <v>0</v>
      </c>
      <c r="AG3409">
        <v>0</v>
      </c>
      <c r="AH3409">
        <v>495</v>
      </c>
      <c r="AI3409">
        <v>615</v>
      </c>
      <c r="AJ3409">
        <v>111</v>
      </c>
      <c r="AK3409">
        <v>0.80487804878048785</v>
      </c>
      <c r="AL3409">
        <v>0.81951219512195117</v>
      </c>
      <c r="AM3409">
        <v>0.77575757575757576</v>
      </c>
      <c r="AN3409">
        <v>0</v>
      </c>
      <c r="AO3409">
        <v>183</v>
      </c>
      <c r="AP3409">
        <v>0</v>
      </c>
      <c r="AQ3409">
        <v>0</v>
      </c>
      <c r="AR3409">
        <v>1</v>
      </c>
      <c r="AT3409">
        <v>0</v>
      </c>
      <c r="AU3409">
        <v>1</v>
      </c>
      <c r="AW3409">
        <v>1.9085365853658536</v>
      </c>
      <c r="AX3409">
        <v>0.52439024390243905</v>
      </c>
      <c r="AY3409">
        <v>0.75079872204472842</v>
      </c>
      <c r="AZ3409">
        <v>0</v>
      </c>
      <c r="BA3409">
        <v>1</v>
      </c>
      <c r="BC3409">
        <v>2.0449438202247192</v>
      </c>
      <c r="BD3409">
        <v>0.6292134831460674</v>
      </c>
      <c r="BE3409">
        <v>0.81868131868131866</v>
      </c>
      <c r="BF3409">
        <v>0</v>
      </c>
      <c r="BG3409">
        <v>1</v>
      </c>
      <c r="BI3409">
        <v>0</v>
      </c>
      <c r="BJ3409">
        <v>1</v>
      </c>
    </row>
    <row r="3410" spans="1:63" x14ac:dyDescent="0.3">
      <c r="A3410">
        <v>2011</v>
      </c>
      <c r="B3410">
        <v>73040</v>
      </c>
      <c r="C3410" t="str">
        <f>VLOOKUP(B3410,'NAAM GEMEENTE'!$A$1:$B$319,2,FALSE)</f>
        <v>Kortessem</v>
      </c>
      <c r="D3410">
        <v>0</v>
      </c>
      <c r="E3410">
        <v>0</v>
      </c>
      <c r="F3410">
        <f t="shared" si="162"/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144</v>
      </c>
      <c r="O3410">
        <v>24</v>
      </c>
      <c r="P3410">
        <f t="shared" si="163"/>
        <v>168</v>
      </c>
      <c r="Q3410">
        <v>147</v>
      </c>
      <c r="R3410">
        <v>112</v>
      </c>
      <c r="S3410">
        <v>81</v>
      </c>
      <c r="T3410">
        <v>9</v>
      </c>
      <c r="U3410">
        <v>1</v>
      </c>
      <c r="V3410">
        <v>0</v>
      </c>
      <c r="W3410">
        <v>14</v>
      </c>
      <c r="Z3410">
        <f t="shared" si="164"/>
        <v>0</v>
      </c>
      <c r="AI3410">
        <v>532</v>
      </c>
      <c r="AJ3410">
        <v>0</v>
      </c>
      <c r="AL3410">
        <v>1</v>
      </c>
      <c r="AO3410">
        <v>168</v>
      </c>
      <c r="AP3410">
        <v>0</v>
      </c>
      <c r="AR3410">
        <v>1</v>
      </c>
      <c r="AU3410">
        <v>1</v>
      </c>
      <c r="AX3410">
        <v>1</v>
      </c>
      <c r="BA3410">
        <v>1</v>
      </c>
      <c r="BD3410">
        <v>1</v>
      </c>
      <c r="BG3410">
        <v>1</v>
      </c>
      <c r="BJ3410">
        <v>1</v>
      </c>
    </row>
    <row r="3411" spans="1:63" x14ac:dyDescent="0.3">
      <c r="A3411">
        <v>2011</v>
      </c>
      <c r="B3411">
        <v>73042</v>
      </c>
      <c r="C3411" t="str">
        <f>VLOOKUP(B3411,'NAAM GEMEENTE'!$A$1:$B$319,2,FALSE)</f>
        <v>Lanaken</v>
      </c>
      <c r="D3411">
        <v>303</v>
      </c>
      <c r="E3411">
        <v>50</v>
      </c>
      <c r="F3411">
        <f t="shared" si="162"/>
        <v>353</v>
      </c>
      <c r="G3411">
        <v>291</v>
      </c>
      <c r="H3411">
        <v>236</v>
      </c>
      <c r="I3411">
        <v>231</v>
      </c>
      <c r="J3411">
        <v>0</v>
      </c>
      <c r="K3411">
        <v>0</v>
      </c>
      <c r="L3411">
        <v>0</v>
      </c>
      <c r="M3411">
        <v>0</v>
      </c>
      <c r="N3411">
        <v>389</v>
      </c>
      <c r="O3411">
        <v>69</v>
      </c>
      <c r="P3411">
        <f t="shared" si="163"/>
        <v>458</v>
      </c>
      <c r="Q3411">
        <v>377</v>
      </c>
      <c r="R3411">
        <v>354</v>
      </c>
      <c r="S3411">
        <v>368</v>
      </c>
      <c r="T3411">
        <v>31</v>
      </c>
      <c r="U3411">
        <v>29</v>
      </c>
      <c r="V3411">
        <v>0</v>
      </c>
      <c r="W3411">
        <v>23</v>
      </c>
      <c r="X3411">
        <v>467</v>
      </c>
      <c r="Y3411">
        <v>123</v>
      </c>
      <c r="Z3411">
        <f t="shared" si="164"/>
        <v>590</v>
      </c>
      <c r="AA3411">
        <v>400</v>
      </c>
      <c r="AB3411">
        <v>383</v>
      </c>
      <c r="AC3411">
        <v>442</v>
      </c>
      <c r="AD3411">
        <v>0</v>
      </c>
      <c r="AE3411">
        <v>0</v>
      </c>
      <c r="AF3411">
        <v>0</v>
      </c>
      <c r="AG3411">
        <v>0</v>
      </c>
      <c r="AH3411">
        <v>1815</v>
      </c>
      <c r="AI3411">
        <v>1640</v>
      </c>
      <c r="AJ3411">
        <v>1111</v>
      </c>
      <c r="AK3411">
        <v>1.1067073170731707</v>
      </c>
      <c r="AL3411">
        <v>0.32256097560975611</v>
      </c>
      <c r="AM3411">
        <v>0.38787878787878788</v>
      </c>
      <c r="AN3411">
        <v>590</v>
      </c>
      <c r="AO3411">
        <v>458</v>
      </c>
      <c r="AP3411">
        <v>353</v>
      </c>
      <c r="AQ3411">
        <v>1.2882096069868996</v>
      </c>
      <c r="AR3411">
        <v>0.22925764192139739</v>
      </c>
      <c r="AS3411">
        <v>0.40169491525423728</v>
      </c>
      <c r="AT3411">
        <v>1.0610079575596818</v>
      </c>
      <c r="AU3411">
        <v>0.22811671087533156</v>
      </c>
      <c r="AV3411">
        <v>0.27250000000000002</v>
      </c>
      <c r="AW3411">
        <v>1.0819209039548023</v>
      </c>
      <c r="AX3411">
        <v>0.33333333333333331</v>
      </c>
      <c r="AY3411">
        <v>0.3838120104438642</v>
      </c>
      <c r="AZ3411">
        <v>0</v>
      </c>
      <c r="BA3411">
        <v>1</v>
      </c>
      <c r="BC3411">
        <v>1.201086956521739</v>
      </c>
      <c r="BD3411">
        <v>0.37228260869565216</v>
      </c>
      <c r="BE3411">
        <v>0.47737556561085975</v>
      </c>
      <c r="BF3411">
        <v>0</v>
      </c>
      <c r="BG3411">
        <v>1</v>
      </c>
      <c r="BI3411">
        <v>0</v>
      </c>
      <c r="BJ3411">
        <v>1</v>
      </c>
    </row>
    <row r="3412" spans="1:63" x14ac:dyDescent="0.3">
      <c r="A3412">
        <v>2011</v>
      </c>
      <c r="B3412">
        <v>73066</v>
      </c>
      <c r="C3412" t="str">
        <f>VLOOKUP(B3412,'NAAM GEMEENTE'!$A$1:$B$319,2,FALSE)</f>
        <v>Riemst</v>
      </c>
      <c r="D3412">
        <v>0</v>
      </c>
      <c r="E3412">
        <v>0</v>
      </c>
      <c r="F3412">
        <f t="shared" si="162"/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249</v>
      </c>
      <c r="O3412">
        <v>30</v>
      </c>
      <c r="P3412">
        <f t="shared" si="163"/>
        <v>279</v>
      </c>
      <c r="Q3412">
        <v>244</v>
      </c>
      <c r="R3412">
        <v>202</v>
      </c>
      <c r="S3412">
        <v>179</v>
      </c>
      <c r="T3412">
        <v>10</v>
      </c>
      <c r="U3412">
        <v>4</v>
      </c>
      <c r="V3412">
        <v>0</v>
      </c>
      <c r="W3412">
        <v>15</v>
      </c>
      <c r="Z3412">
        <f t="shared" si="164"/>
        <v>0</v>
      </c>
      <c r="AI3412">
        <v>933</v>
      </c>
      <c r="AJ3412">
        <v>0</v>
      </c>
      <c r="AL3412">
        <v>1</v>
      </c>
      <c r="AO3412">
        <v>279</v>
      </c>
      <c r="AP3412">
        <v>0</v>
      </c>
      <c r="AR3412">
        <v>1</v>
      </c>
      <c r="AU3412">
        <v>1</v>
      </c>
      <c r="AX3412">
        <v>1</v>
      </c>
      <c r="BA3412">
        <v>1</v>
      </c>
      <c r="BD3412">
        <v>1</v>
      </c>
      <c r="BG3412">
        <v>1</v>
      </c>
      <c r="BJ3412">
        <v>1</v>
      </c>
    </row>
    <row r="3413" spans="1:63" x14ac:dyDescent="0.3">
      <c r="A3413">
        <v>2011</v>
      </c>
      <c r="B3413">
        <v>73083</v>
      </c>
      <c r="C3413" t="str">
        <f>VLOOKUP(B3413,'NAAM GEMEENTE'!$A$1:$B$319,2,FALSE)</f>
        <v>Tongeren</v>
      </c>
      <c r="D3413">
        <v>431</v>
      </c>
      <c r="E3413">
        <v>97</v>
      </c>
      <c r="F3413">
        <f t="shared" si="162"/>
        <v>528</v>
      </c>
      <c r="G3413">
        <v>390</v>
      </c>
      <c r="H3413">
        <v>346</v>
      </c>
      <c r="I3413">
        <v>319</v>
      </c>
      <c r="J3413">
        <v>0</v>
      </c>
      <c r="K3413">
        <v>0</v>
      </c>
      <c r="L3413">
        <v>0</v>
      </c>
      <c r="M3413">
        <v>0</v>
      </c>
      <c r="N3413">
        <v>468</v>
      </c>
      <c r="O3413">
        <v>104</v>
      </c>
      <c r="P3413">
        <f t="shared" si="163"/>
        <v>572</v>
      </c>
      <c r="Q3413">
        <v>430</v>
      </c>
      <c r="R3413">
        <v>421</v>
      </c>
      <c r="S3413">
        <v>403</v>
      </c>
      <c r="T3413">
        <v>11</v>
      </c>
      <c r="U3413">
        <v>1</v>
      </c>
      <c r="V3413">
        <v>0</v>
      </c>
      <c r="W3413">
        <v>37</v>
      </c>
      <c r="X3413">
        <v>766</v>
      </c>
      <c r="Y3413">
        <v>174</v>
      </c>
      <c r="Z3413">
        <f t="shared" si="164"/>
        <v>940</v>
      </c>
      <c r="AA3413">
        <v>655</v>
      </c>
      <c r="AB3413">
        <v>728</v>
      </c>
      <c r="AC3413">
        <v>688</v>
      </c>
      <c r="AD3413">
        <v>0</v>
      </c>
      <c r="AE3413">
        <v>0</v>
      </c>
      <c r="AF3413">
        <v>0</v>
      </c>
      <c r="AG3413">
        <v>0</v>
      </c>
      <c r="AH3413">
        <v>3011</v>
      </c>
      <c r="AI3413">
        <v>1875</v>
      </c>
      <c r="AJ3413">
        <v>1583</v>
      </c>
      <c r="AK3413">
        <v>1.6058666666666668</v>
      </c>
      <c r="AL3413">
        <v>0.15573333333333333</v>
      </c>
      <c r="AM3413">
        <v>0.47426104284290932</v>
      </c>
      <c r="AN3413">
        <v>940</v>
      </c>
      <c r="AO3413">
        <v>572</v>
      </c>
      <c r="AP3413">
        <v>528</v>
      </c>
      <c r="AQ3413">
        <v>1.6433566433566433</v>
      </c>
      <c r="AR3413">
        <v>7.6923076923076927E-2</v>
      </c>
      <c r="AS3413">
        <v>0.43829787234042555</v>
      </c>
      <c r="AT3413">
        <v>1.5232558139534884</v>
      </c>
      <c r="AU3413">
        <v>9.3023255813953487E-2</v>
      </c>
      <c r="AV3413">
        <v>0.40458015267175573</v>
      </c>
      <c r="AW3413">
        <v>1.7292161520190024</v>
      </c>
      <c r="AX3413">
        <v>0.17814726840855108</v>
      </c>
      <c r="AY3413">
        <v>0.52472527472527475</v>
      </c>
      <c r="AZ3413">
        <v>0</v>
      </c>
      <c r="BA3413">
        <v>1</v>
      </c>
      <c r="BC3413">
        <v>1.7071960297766748</v>
      </c>
      <c r="BD3413">
        <v>0.20843672456575682</v>
      </c>
      <c r="BE3413">
        <v>0.53633720930232553</v>
      </c>
      <c r="BF3413">
        <v>0</v>
      </c>
      <c r="BG3413">
        <v>1</v>
      </c>
      <c r="BI3413">
        <v>0</v>
      </c>
      <c r="BJ3413">
        <v>1</v>
      </c>
    </row>
    <row r="3414" spans="1:63" x14ac:dyDescent="0.3">
      <c r="A3414">
        <v>2011</v>
      </c>
      <c r="B3414">
        <v>73098</v>
      </c>
      <c r="C3414" t="str">
        <f>VLOOKUP(B3414,'NAAM GEMEENTE'!$A$1:$B$319,2,FALSE)</f>
        <v>Wellen</v>
      </c>
      <c r="D3414">
        <v>0</v>
      </c>
      <c r="E3414">
        <v>0</v>
      </c>
      <c r="F3414">
        <f t="shared" si="162"/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132</v>
      </c>
      <c r="O3414">
        <v>16</v>
      </c>
      <c r="P3414">
        <f t="shared" si="163"/>
        <v>148</v>
      </c>
      <c r="Q3414">
        <v>104</v>
      </c>
      <c r="R3414">
        <v>85</v>
      </c>
      <c r="S3414">
        <v>83</v>
      </c>
      <c r="T3414">
        <v>4</v>
      </c>
      <c r="U3414">
        <v>3</v>
      </c>
      <c r="V3414">
        <v>0</v>
      </c>
      <c r="W3414">
        <v>7</v>
      </c>
      <c r="Z3414">
        <f t="shared" si="164"/>
        <v>0</v>
      </c>
      <c r="AI3414">
        <v>434</v>
      </c>
      <c r="AJ3414">
        <v>0</v>
      </c>
      <c r="AL3414">
        <v>1</v>
      </c>
      <c r="AO3414">
        <v>148</v>
      </c>
      <c r="AP3414">
        <v>0</v>
      </c>
      <c r="AR3414">
        <v>1</v>
      </c>
      <c r="AU3414">
        <v>1</v>
      </c>
      <c r="AX3414">
        <v>1</v>
      </c>
      <c r="BA3414">
        <v>1</v>
      </c>
      <c r="BD3414">
        <v>1</v>
      </c>
      <c r="BG3414">
        <v>1</v>
      </c>
      <c r="BJ3414">
        <v>1</v>
      </c>
    </row>
    <row r="3415" spans="1:63" x14ac:dyDescent="0.3">
      <c r="A3415">
        <v>2011</v>
      </c>
      <c r="B3415">
        <v>73107</v>
      </c>
      <c r="C3415" t="str">
        <f>VLOOKUP(B3415,'NAAM GEMEENTE'!$A$1:$B$319,2,FALSE)</f>
        <v>Maasmechelen</v>
      </c>
      <c r="D3415">
        <v>322</v>
      </c>
      <c r="E3415">
        <v>153</v>
      </c>
      <c r="F3415">
        <f t="shared" si="162"/>
        <v>475</v>
      </c>
      <c r="G3415">
        <v>257</v>
      </c>
      <c r="H3415">
        <v>434</v>
      </c>
      <c r="I3415">
        <v>407</v>
      </c>
      <c r="J3415">
        <v>0</v>
      </c>
      <c r="K3415">
        <v>15</v>
      </c>
      <c r="L3415">
        <v>0</v>
      </c>
      <c r="M3415">
        <v>0</v>
      </c>
      <c r="N3415">
        <v>522</v>
      </c>
      <c r="O3415">
        <v>186</v>
      </c>
      <c r="P3415">
        <f t="shared" si="163"/>
        <v>708</v>
      </c>
      <c r="Q3415">
        <v>431</v>
      </c>
      <c r="R3415">
        <v>593</v>
      </c>
      <c r="S3415">
        <v>597</v>
      </c>
      <c r="T3415">
        <v>46</v>
      </c>
      <c r="U3415">
        <v>20</v>
      </c>
      <c r="V3415">
        <v>0</v>
      </c>
      <c r="W3415">
        <v>40</v>
      </c>
      <c r="X3415">
        <v>430</v>
      </c>
      <c r="Y3415">
        <v>231</v>
      </c>
      <c r="Z3415">
        <f t="shared" si="164"/>
        <v>661</v>
      </c>
      <c r="AA3415">
        <v>307</v>
      </c>
      <c r="AB3415">
        <v>612</v>
      </c>
      <c r="AC3415">
        <v>639</v>
      </c>
      <c r="AD3415">
        <v>0</v>
      </c>
      <c r="AE3415">
        <v>94</v>
      </c>
      <c r="AF3415">
        <v>0</v>
      </c>
      <c r="AG3415">
        <v>0</v>
      </c>
      <c r="AH3415">
        <v>2313</v>
      </c>
      <c r="AI3415">
        <v>2435</v>
      </c>
      <c r="AJ3415">
        <v>1588</v>
      </c>
      <c r="AK3415">
        <v>0.94989733059548254</v>
      </c>
      <c r="AL3415">
        <v>0.34784394250513345</v>
      </c>
      <c r="AM3415">
        <v>0.31344574146130566</v>
      </c>
      <c r="AN3415">
        <v>661</v>
      </c>
      <c r="AO3415">
        <v>708</v>
      </c>
      <c r="AP3415">
        <v>475</v>
      </c>
      <c r="AQ3415">
        <v>0.93361581920903958</v>
      </c>
      <c r="AR3415">
        <v>0.32909604519774011</v>
      </c>
      <c r="AS3415">
        <v>0.28139183055975792</v>
      </c>
      <c r="AT3415">
        <v>0.71229698375870065</v>
      </c>
      <c r="AU3415">
        <v>0.40371229698375871</v>
      </c>
      <c r="AV3415">
        <v>0.16286644951140064</v>
      </c>
      <c r="AW3415">
        <v>1.0320404721753795</v>
      </c>
      <c r="AX3415">
        <v>0.26812816188870153</v>
      </c>
      <c r="AY3415">
        <v>0.2908496732026144</v>
      </c>
      <c r="AZ3415">
        <v>0</v>
      </c>
      <c r="BA3415">
        <v>1</v>
      </c>
      <c r="BC3415">
        <v>1.0703517587939699</v>
      </c>
      <c r="BD3415">
        <v>0.31825795644891125</v>
      </c>
      <c r="BE3415">
        <v>0.36306729264475746</v>
      </c>
      <c r="BF3415">
        <v>4.7</v>
      </c>
      <c r="BG3415">
        <v>0.25</v>
      </c>
      <c r="BH3415">
        <v>0.84042553191489366</v>
      </c>
      <c r="BI3415">
        <v>0</v>
      </c>
      <c r="BJ3415">
        <v>1</v>
      </c>
    </row>
    <row r="3416" spans="1:63" x14ac:dyDescent="0.3">
      <c r="A3416">
        <v>2011</v>
      </c>
      <c r="B3416">
        <v>73109</v>
      </c>
      <c r="C3416" t="str">
        <f>VLOOKUP(B3416,'NAAM GEMEENTE'!$A$1:$B$319,2,FALSE)</f>
        <v>Voeren</v>
      </c>
      <c r="D3416">
        <v>29</v>
      </c>
      <c r="E3416">
        <v>0</v>
      </c>
      <c r="F3416">
        <f t="shared" si="162"/>
        <v>29</v>
      </c>
      <c r="G3416">
        <v>41</v>
      </c>
      <c r="H3416">
        <v>7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38</v>
      </c>
      <c r="O3416">
        <v>5</v>
      </c>
      <c r="P3416">
        <f t="shared" si="163"/>
        <v>43</v>
      </c>
      <c r="Q3416">
        <v>44</v>
      </c>
      <c r="R3416">
        <v>36</v>
      </c>
      <c r="S3416">
        <v>22</v>
      </c>
      <c r="T3416">
        <v>0</v>
      </c>
      <c r="U3416">
        <v>0</v>
      </c>
      <c r="V3416">
        <v>0</v>
      </c>
      <c r="W3416">
        <v>2</v>
      </c>
      <c r="X3416">
        <v>132</v>
      </c>
      <c r="Y3416">
        <v>0</v>
      </c>
      <c r="Z3416">
        <f t="shared" si="164"/>
        <v>132</v>
      </c>
      <c r="AA3416">
        <v>130</v>
      </c>
      <c r="AB3416">
        <v>60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322</v>
      </c>
      <c r="AI3416">
        <v>147</v>
      </c>
      <c r="AJ3416">
        <v>77</v>
      </c>
      <c r="AK3416">
        <v>2.1904761904761907</v>
      </c>
      <c r="AL3416">
        <v>0.47619047619047616</v>
      </c>
      <c r="AM3416">
        <v>0.76086956521739135</v>
      </c>
      <c r="AN3416">
        <v>132</v>
      </c>
      <c r="AO3416">
        <v>43</v>
      </c>
      <c r="AP3416">
        <v>29</v>
      </c>
      <c r="AQ3416">
        <v>3.0697674418604652</v>
      </c>
      <c r="AR3416">
        <v>0.32558139534883723</v>
      </c>
      <c r="AS3416">
        <v>0.78030303030303028</v>
      </c>
      <c r="AT3416">
        <v>2.9545454545454546</v>
      </c>
      <c r="AU3416">
        <v>6.8181818181818177E-2</v>
      </c>
      <c r="AV3416">
        <v>0.68461538461538463</v>
      </c>
      <c r="AW3416">
        <v>1.6666666666666667</v>
      </c>
      <c r="AX3416">
        <v>0.80555555555555558</v>
      </c>
      <c r="AY3416">
        <v>0.8833333333333333</v>
      </c>
      <c r="BC3416">
        <v>0</v>
      </c>
      <c r="BD3416">
        <v>1</v>
      </c>
      <c r="BI3416">
        <v>0</v>
      </c>
      <c r="BJ3416">
        <v>1</v>
      </c>
    </row>
    <row r="3417" spans="1:63" x14ac:dyDescent="0.3">
      <c r="A3417">
        <v>2011</v>
      </c>
      <c r="B3417">
        <v>84068</v>
      </c>
      <c r="C3417" t="e">
        <f>VLOOKUP(B3417,'NAAM GEMEENTE'!$A$1:$B$319,2,FALSE)</f>
        <v>#N/A</v>
      </c>
      <c r="F3417">
        <f t="shared" si="162"/>
        <v>0</v>
      </c>
      <c r="P3417">
        <f t="shared" si="163"/>
        <v>0</v>
      </c>
      <c r="Z3417">
        <f t="shared" si="164"/>
        <v>0</v>
      </c>
    </row>
    <row r="3418" spans="1:63" x14ac:dyDescent="0.3">
      <c r="A3418">
        <v>2011</v>
      </c>
      <c r="B3418">
        <v>88888</v>
      </c>
      <c r="C3418" t="e">
        <f>VLOOKUP(B3418,'NAAM GEMEENTE'!$A$1:$B$319,2,FALSE)</f>
        <v>#N/A</v>
      </c>
      <c r="D3418">
        <v>0</v>
      </c>
      <c r="E3418">
        <v>0</v>
      </c>
      <c r="F3418">
        <f t="shared" si="162"/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630</v>
      </c>
      <c r="O3418">
        <v>446</v>
      </c>
      <c r="P3418">
        <f t="shared" si="163"/>
        <v>1076</v>
      </c>
      <c r="Q3418">
        <v>444</v>
      </c>
      <c r="R3418">
        <v>736</v>
      </c>
      <c r="S3418">
        <v>1665</v>
      </c>
      <c r="T3418">
        <v>51</v>
      </c>
      <c r="U3418">
        <v>2</v>
      </c>
      <c r="V3418">
        <v>0</v>
      </c>
      <c r="W3418">
        <v>21</v>
      </c>
      <c r="Z3418">
        <f t="shared" si="164"/>
        <v>0</v>
      </c>
      <c r="AI3418">
        <v>3995</v>
      </c>
      <c r="AJ3418">
        <v>0</v>
      </c>
      <c r="AL3418">
        <v>1</v>
      </c>
      <c r="AO3418">
        <v>1076</v>
      </c>
      <c r="AP3418">
        <v>0</v>
      </c>
      <c r="AR3418">
        <v>1</v>
      </c>
      <c r="AU3418">
        <v>1</v>
      </c>
      <c r="AX3418">
        <v>1</v>
      </c>
      <c r="BA3418">
        <v>1</v>
      </c>
      <c r="BD3418">
        <v>1</v>
      </c>
      <c r="BG3418">
        <v>1</v>
      </c>
      <c r="BJ3418">
        <v>1</v>
      </c>
    </row>
    <row r="3419" spans="1:63" x14ac:dyDescent="0.3">
      <c r="A3419">
        <v>2011</v>
      </c>
      <c r="B3419">
        <v>99999</v>
      </c>
      <c r="C3419" t="e">
        <f>VLOOKUP(B3419,'NAAM GEMEENTE'!$A$1:$B$319,2,FALSE)</f>
        <v>#N/A</v>
      </c>
      <c r="D3419">
        <v>0</v>
      </c>
      <c r="E3419">
        <v>0</v>
      </c>
      <c r="F3419">
        <f t="shared" si="162"/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1018</v>
      </c>
      <c r="O3419">
        <v>80</v>
      </c>
      <c r="P3419">
        <f t="shared" si="163"/>
        <v>1098</v>
      </c>
      <c r="Q3419">
        <v>1069</v>
      </c>
      <c r="R3419">
        <v>517</v>
      </c>
      <c r="S3419">
        <v>413</v>
      </c>
      <c r="T3419">
        <v>45</v>
      </c>
      <c r="U3419">
        <v>3</v>
      </c>
      <c r="V3419">
        <v>0</v>
      </c>
      <c r="W3419">
        <v>12</v>
      </c>
      <c r="Z3419">
        <f t="shared" si="164"/>
        <v>0</v>
      </c>
      <c r="AI3419">
        <v>3157</v>
      </c>
      <c r="AJ3419">
        <v>0</v>
      </c>
      <c r="AL3419">
        <v>1</v>
      </c>
      <c r="AO3419">
        <v>1098</v>
      </c>
      <c r="AP3419">
        <v>0</v>
      </c>
      <c r="AR3419">
        <v>1</v>
      </c>
      <c r="AU3419">
        <v>1</v>
      </c>
      <c r="AX3419">
        <v>1</v>
      </c>
      <c r="BA3419">
        <v>1</v>
      </c>
      <c r="BD3419">
        <v>1</v>
      </c>
      <c r="BG3419">
        <v>1</v>
      </c>
      <c r="BJ3419">
        <v>1</v>
      </c>
    </row>
    <row r="3420" spans="1:63" x14ac:dyDescent="0.3">
      <c r="A3420">
        <v>2010</v>
      </c>
      <c r="C3420" t="e">
        <f>VLOOKUP(B3420,'NAAM GEMEENTE'!$A$1:$B$319,2,FALSE)</f>
        <v>#N/A</v>
      </c>
      <c r="F3420">
        <f t="shared" si="162"/>
        <v>0</v>
      </c>
      <c r="P3420">
        <f t="shared" si="163"/>
        <v>0</v>
      </c>
      <c r="Z3420">
        <f t="shared" si="164"/>
        <v>0</v>
      </c>
    </row>
    <row r="3421" spans="1:63" x14ac:dyDescent="0.3">
      <c r="A3421">
        <v>2010</v>
      </c>
      <c r="B3421">
        <v>11001</v>
      </c>
      <c r="C3421" t="str">
        <f>VLOOKUP(B3421,'NAAM GEMEENTE'!$A$1:$B$319,2,FALSE)</f>
        <v>Aartselaar</v>
      </c>
      <c r="D3421">
        <v>15</v>
      </c>
      <c r="E3421">
        <v>0</v>
      </c>
      <c r="F3421">
        <f t="shared" si="162"/>
        <v>15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275</v>
      </c>
      <c r="O3421">
        <v>25</v>
      </c>
      <c r="P3421">
        <f t="shared" si="163"/>
        <v>300</v>
      </c>
      <c r="Q3421">
        <v>289</v>
      </c>
      <c r="R3421">
        <v>240</v>
      </c>
      <c r="S3421">
        <v>115</v>
      </c>
      <c r="T3421">
        <v>20</v>
      </c>
      <c r="U3421">
        <v>1</v>
      </c>
      <c r="V3421">
        <v>0</v>
      </c>
      <c r="W3421">
        <v>9</v>
      </c>
      <c r="X3421">
        <v>33</v>
      </c>
      <c r="Y3421">
        <v>0</v>
      </c>
      <c r="Z3421">
        <f t="shared" si="164"/>
        <v>33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33</v>
      </c>
      <c r="AI3421">
        <v>974</v>
      </c>
      <c r="AJ3421">
        <v>15</v>
      </c>
      <c r="AK3421">
        <v>3.3880903490759756E-2</v>
      </c>
      <c r="AL3421">
        <v>0.9845995893223819</v>
      </c>
      <c r="AM3421">
        <v>0.54545454545454541</v>
      </c>
      <c r="AN3421">
        <v>33</v>
      </c>
      <c r="AO3421">
        <v>300</v>
      </c>
      <c r="AP3421">
        <v>15</v>
      </c>
      <c r="AQ3421">
        <v>0.11</v>
      </c>
      <c r="AR3421">
        <v>0.95</v>
      </c>
      <c r="AS3421">
        <v>0.54545454545454541</v>
      </c>
      <c r="AT3421">
        <v>0</v>
      </c>
      <c r="AU3421">
        <v>1</v>
      </c>
      <c r="AW3421">
        <v>0</v>
      </c>
      <c r="AX3421">
        <v>1</v>
      </c>
      <c r="AZ3421">
        <v>0</v>
      </c>
      <c r="BA3421">
        <v>1</v>
      </c>
      <c r="BC3421">
        <v>0</v>
      </c>
      <c r="BD3421">
        <v>1</v>
      </c>
      <c r="BF3421">
        <v>0</v>
      </c>
      <c r="BG3421">
        <v>1</v>
      </c>
      <c r="BI3421">
        <v>0</v>
      </c>
      <c r="BJ3421">
        <v>1</v>
      </c>
    </row>
    <row r="3422" spans="1:63" x14ac:dyDescent="0.3">
      <c r="A3422">
        <v>2010</v>
      </c>
      <c r="B3422">
        <v>11002</v>
      </c>
      <c r="C3422" t="str">
        <f>VLOOKUP(B3422,'NAAM GEMEENTE'!$A$1:$B$319,2,FALSE)</f>
        <v>Antwerpen</v>
      </c>
      <c r="D3422">
        <v>6362</v>
      </c>
      <c r="E3422">
        <v>1917</v>
      </c>
      <c r="F3422">
        <f t="shared" si="162"/>
        <v>8279</v>
      </c>
      <c r="G3422">
        <v>5551</v>
      </c>
      <c r="H3422">
        <v>3915</v>
      </c>
      <c r="I3422">
        <v>5396</v>
      </c>
      <c r="J3422">
        <v>566</v>
      </c>
      <c r="K3422">
        <v>627</v>
      </c>
      <c r="L3422">
        <v>0</v>
      </c>
      <c r="M3422">
        <v>200</v>
      </c>
      <c r="N3422">
        <v>7477</v>
      </c>
      <c r="O3422">
        <v>2335</v>
      </c>
      <c r="P3422">
        <f t="shared" si="163"/>
        <v>9812</v>
      </c>
      <c r="Q3422">
        <v>6344</v>
      </c>
      <c r="R3422">
        <v>5092</v>
      </c>
      <c r="S3422">
        <v>7046</v>
      </c>
      <c r="T3422">
        <v>591</v>
      </c>
      <c r="U3422">
        <v>653</v>
      </c>
      <c r="V3422">
        <v>0</v>
      </c>
      <c r="W3422">
        <v>262</v>
      </c>
      <c r="X3422">
        <v>7894</v>
      </c>
      <c r="Y3422">
        <v>2147</v>
      </c>
      <c r="Z3422">
        <f t="shared" si="164"/>
        <v>10041</v>
      </c>
      <c r="AA3422">
        <v>7566</v>
      </c>
      <c r="AB3422">
        <v>6050</v>
      </c>
      <c r="AC3422">
        <v>7080</v>
      </c>
      <c r="AD3422">
        <v>1366</v>
      </c>
      <c r="AE3422">
        <v>756</v>
      </c>
      <c r="AF3422">
        <v>0</v>
      </c>
      <c r="AG3422">
        <v>357</v>
      </c>
      <c r="AH3422">
        <v>33216</v>
      </c>
      <c r="AI3422">
        <v>29800</v>
      </c>
      <c r="AJ3422">
        <v>24534</v>
      </c>
      <c r="AK3422">
        <v>1.1146308724832215</v>
      </c>
      <c r="AL3422">
        <v>0.17671140939597316</v>
      </c>
      <c r="AM3422">
        <v>0.26138005780346824</v>
      </c>
      <c r="AN3422">
        <v>10041</v>
      </c>
      <c r="AO3422">
        <v>9812</v>
      </c>
      <c r="AP3422">
        <v>8279</v>
      </c>
      <c r="AQ3422">
        <v>1.023338768854464</v>
      </c>
      <c r="AR3422">
        <v>0.15623726049735018</v>
      </c>
      <c r="AS3422">
        <v>0.1754805298277064</v>
      </c>
      <c r="AT3422">
        <v>1.1926229508196722</v>
      </c>
      <c r="AU3422">
        <v>0.125</v>
      </c>
      <c r="AV3422">
        <v>0.26632302405498282</v>
      </c>
      <c r="AW3422">
        <v>1.1881382560879812</v>
      </c>
      <c r="AX3422">
        <v>0.23114689709347996</v>
      </c>
      <c r="AY3422">
        <v>0.35289256198347108</v>
      </c>
      <c r="AZ3422">
        <v>2.3113367174280879</v>
      </c>
      <c r="BA3422">
        <v>4.2301184433164128E-2</v>
      </c>
      <c r="BB3422">
        <v>0.58565153733528552</v>
      </c>
      <c r="BC3422">
        <v>1.0048254328697133</v>
      </c>
      <c r="BD3422">
        <v>0.23417541867726369</v>
      </c>
      <c r="BE3422">
        <v>0.23785310734463277</v>
      </c>
      <c r="BF3422">
        <v>1.1577335375191424</v>
      </c>
      <c r="BG3422">
        <v>3.9816232771822356E-2</v>
      </c>
      <c r="BH3422">
        <v>0.17063492063492064</v>
      </c>
      <c r="BI3422">
        <v>1.3625954198473282</v>
      </c>
      <c r="BJ3422">
        <v>0.23664122137404581</v>
      </c>
      <c r="BK3422">
        <v>0.43977591036414565</v>
      </c>
    </row>
    <row r="3423" spans="1:63" x14ac:dyDescent="0.3">
      <c r="A3423">
        <v>2010</v>
      </c>
      <c r="B3423">
        <v>11004</v>
      </c>
      <c r="C3423" t="str">
        <f>VLOOKUP(B3423,'NAAM GEMEENTE'!$A$1:$B$319,2,FALSE)</f>
        <v>Boechout</v>
      </c>
      <c r="D3423">
        <v>159</v>
      </c>
      <c r="E3423">
        <v>0</v>
      </c>
      <c r="F3423">
        <f t="shared" si="162"/>
        <v>159</v>
      </c>
      <c r="G3423">
        <v>193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318</v>
      </c>
      <c r="O3423">
        <v>34</v>
      </c>
      <c r="P3423">
        <f t="shared" si="163"/>
        <v>352</v>
      </c>
      <c r="Q3423">
        <v>369</v>
      </c>
      <c r="R3423">
        <v>238</v>
      </c>
      <c r="S3423">
        <v>97</v>
      </c>
      <c r="T3423">
        <v>17</v>
      </c>
      <c r="U3423">
        <v>7</v>
      </c>
      <c r="V3423">
        <v>0</v>
      </c>
      <c r="W3423">
        <v>14</v>
      </c>
      <c r="X3423">
        <v>532</v>
      </c>
      <c r="Y3423">
        <v>0</v>
      </c>
      <c r="Z3423">
        <f t="shared" si="164"/>
        <v>532</v>
      </c>
      <c r="AA3423">
        <v>742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1274</v>
      </c>
      <c r="AI3423">
        <v>1094</v>
      </c>
      <c r="AJ3423">
        <v>352</v>
      </c>
      <c r="AK3423">
        <v>1.1645338208409506</v>
      </c>
      <c r="AL3423">
        <v>0.67824497257769656</v>
      </c>
      <c r="AM3423">
        <v>0.72370486656200939</v>
      </c>
      <c r="AN3423">
        <v>532</v>
      </c>
      <c r="AO3423">
        <v>352</v>
      </c>
      <c r="AP3423">
        <v>159</v>
      </c>
      <c r="AQ3423">
        <v>1.5113636363636365</v>
      </c>
      <c r="AR3423">
        <v>0.54829545454545459</v>
      </c>
      <c r="AS3423">
        <v>0.70112781954887216</v>
      </c>
      <c r="AT3423">
        <v>2.0108401084010841</v>
      </c>
      <c r="AU3423">
        <v>0.47696476964769646</v>
      </c>
      <c r="AV3423">
        <v>0.73989218328840967</v>
      </c>
      <c r="AW3423">
        <v>0</v>
      </c>
      <c r="AX3423">
        <v>1</v>
      </c>
      <c r="AZ3423">
        <v>0</v>
      </c>
      <c r="BA3423">
        <v>1</v>
      </c>
      <c r="BC3423">
        <v>0</v>
      </c>
      <c r="BD3423">
        <v>1</v>
      </c>
      <c r="BF3423">
        <v>0</v>
      </c>
      <c r="BG3423">
        <v>1</v>
      </c>
      <c r="BI3423">
        <v>0</v>
      </c>
      <c r="BJ3423">
        <v>1</v>
      </c>
    </row>
    <row r="3424" spans="1:63" x14ac:dyDescent="0.3">
      <c r="A3424">
        <v>2010</v>
      </c>
      <c r="B3424">
        <v>11005</v>
      </c>
      <c r="C3424" t="str">
        <f>VLOOKUP(B3424,'NAAM GEMEENTE'!$A$1:$B$319,2,FALSE)</f>
        <v>Boom</v>
      </c>
      <c r="D3424">
        <v>272</v>
      </c>
      <c r="E3424">
        <v>46</v>
      </c>
      <c r="F3424">
        <f t="shared" si="162"/>
        <v>318</v>
      </c>
      <c r="G3424">
        <v>218</v>
      </c>
      <c r="H3424">
        <v>178</v>
      </c>
      <c r="I3424">
        <v>113</v>
      </c>
      <c r="J3424">
        <v>0</v>
      </c>
      <c r="K3424">
        <v>0</v>
      </c>
      <c r="L3424">
        <v>0</v>
      </c>
      <c r="M3424">
        <v>0</v>
      </c>
      <c r="N3424">
        <v>306</v>
      </c>
      <c r="O3424">
        <v>68</v>
      </c>
      <c r="P3424">
        <f t="shared" si="163"/>
        <v>374</v>
      </c>
      <c r="Q3424">
        <v>256</v>
      </c>
      <c r="R3424">
        <v>247</v>
      </c>
      <c r="S3424">
        <v>244</v>
      </c>
      <c r="T3424">
        <v>16</v>
      </c>
      <c r="U3424">
        <v>7</v>
      </c>
      <c r="V3424">
        <v>0</v>
      </c>
      <c r="W3424">
        <v>16</v>
      </c>
      <c r="X3424">
        <v>911</v>
      </c>
      <c r="Y3424">
        <v>142</v>
      </c>
      <c r="Z3424">
        <f t="shared" si="164"/>
        <v>1053</v>
      </c>
      <c r="AA3424">
        <v>811</v>
      </c>
      <c r="AB3424">
        <v>957</v>
      </c>
      <c r="AC3424">
        <v>542</v>
      </c>
      <c r="AD3424">
        <v>0</v>
      </c>
      <c r="AE3424">
        <v>0</v>
      </c>
      <c r="AF3424">
        <v>0</v>
      </c>
      <c r="AG3424">
        <v>0</v>
      </c>
      <c r="AH3424">
        <v>3363</v>
      </c>
      <c r="AI3424">
        <v>1160</v>
      </c>
      <c r="AJ3424">
        <v>827</v>
      </c>
      <c r="AK3424">
        <v>2.8991379310344829</v>
      </c>
      <c r="AL3424">
        <v>0.28706896551724137</v>
      </c>
      <c r="AM3424">
        <v>0.7540886113589057</v>
      </c>
      <c r="AN3424">
        <v>1053</v>
      </c>
      <c r="AO3424">
        <v>374</v>
      </c>
      <c r="AP3424">
        <v>318</v>
      </c>
      <c r="AQ3424">
        <v>2.8155080213903743</v>
      </c>
      <c r="AR3424">
        <v>0.1497326203208556</v>
      </c>
      <c r="AS3424">
        <v>0.69800569800569801</v>
      </c>
      <c r="AT3424">
        <v>3.16796875</v>
      </c>
      <c r="AU3424">
        <v>0.1484375</v>
      </c>
      <c r="AV3424">
        <v>0.73119605425400735</v>
      </c>
      <c r="AW3424">
        <v>3.8744939271255059</v>
      </c>
      <c r="AX3424">
        <v>0.2793522267206478</v>
      </c>
      <c r="AY3424">
        <v>0.81400208986415878</v>
      </c>
      <c r="AZ3424">
        <v>0</v>
      </c>
      <c r="BA3424">
        <v>1</v>
      </c>
      <c r="BC3424">
        <v>2.221311475409836</v>
      </c>
      <c r="BD3424">
        <v>0.53688524590163933</v>
      </c>
      <c r="BE3424">
        <v>0.79151291512915134</v>
      </c>
      <c r="BF3424">
        <v>0</v>
      </c>
      <c r="BG3424">
        <v>1</v>
      </c>
      <c r="BI3424">
        <v>0</v>
      </c>
      <c r="BJ3424">
        <v>1</v>
      </c>
    </row>
    <row r="3425" spans="1:62" x14ac:dyDescent="0.3">
      <c r="A3425">
        <v>2010</v>
      </c>
      <c r="B3425">
        <v>11007</v>
      </c>
      <c r="C3425" t="str">
        <f>VLOOKUP(B3425,'NAAM GEMEENTE'!$A$1:$B$319,2,FALSE)</f>
        <v>Borsbeek</v>
      </c>
      <c r="D3425">
        <v>49</v>
      </c>
      <c r="E3425">
        <v>13</v>
      </c>
      <c r="F3425">
        <f t="shared" si="162"/>
        <v>62</v>
      </c>
      <c r="G3425">
        <v>7</v>
      </c>
      <c r="H3425">
        <v>36</v>
      </c>
      <c r="I3425">
        <v>20</v>
      </c>
      <c r="J3425">
        <v>0</v>
      </c>
      <c r="K3425">
        <v>0</v>
      </c>
      <c r="L3425">
        <v>0</v>
      </c>
      <c r="M3425">
        <v>0</v>
      </c>
      <c r="N3425">
        <v>167</v>
      </c>
      <c r="O3425">
        <v>30</v>
      </c>
      <c r="P3425">
        <f t="shared" si="163"/>
        <v>197</v>
      </c>
      <c r="Q3425">
        <v>155</v>
      </c>
      <c r="R3425">
        <v>143</v>
      </c>
      <c r="S3425">
        <v>125</v>
      </c>
      <c r="T3425">
        <v>12</v>
      </c>
      <c r="U3425">
        <v>6</v>
      </c>
      <c r="V3425">
        <v>0</v>
      </c>
      <c r="W3425">
        <v>9</v>
      </c>
      <c r="X3425">
        <v>279</v>
      </c>
      <c r="Y3425">
        <v>77</v>
      </c>
      <c r="Z3425">
        <f t="shared" si="164"/>
        <v>356</v>
      </c>
      <c r="AA3425">
        <v>49</v>
      </c>
      <c r="AB3425">
        <v>272</v>
      </c>
      <c r="AC3425">
        <v>174</v>
      </c>
      <c r="AD3425">
        <v>0</v>
      </c>
      <c r="AE3425">
        <v>0</v>
      </c>
      <c r="AF3425">
        <v>0</v>
      </c>
      <c r="AG3425">
        <v>0</v>
      </c>
      <c r="AH3425">
        <v>851</v>
      </c>
      <c r="AI3425">
        <v>647</v>
      </c>
      <c r="AJ3425">
        <v>125</v>
      </c>
      <c r="AK3425">
        <v>1.3153013910355487</v>
      </c>
      <c r="AL3425">
        <v>0.80680061823802163</v>
      </c>
      <c r="AM3425">
        <v>0.85311398354876611</v>
      </c>
      <c r="AN3425">
        <v>356</v>
      </c>
      <c r="AO3425">
        <v>197</v>
      </c>
      <c r="AP3425">
        <v>62</v>
      </c>
      <c r="AQ3425">
        <v>1.8071065989847717</v>
      </c>
      <c r="AR3425">
        <v>0.68527918781725883</v>
      </c>
      <c r="AS3425">
        <v>0.8258426966292135</v>
      </c>
      <c r="AT3425">
        <v>0.31612903225806449</v>
      </c>
      <c r="AU3425">
        <v>0.95483870967741935</v>
      </c>
      <c r="AV3425">
        <v>0.8571428571428571</v>
      </c>
      <c r="AW3425">
        <v>1.9020979020979021</v>
      </c>
      <c r="AX3425">
        <v>0.74825174825174823</v>
      </c>
      <c r="AY3425">
        <v>0.86764705882352944</v>
      </c>
      <c r="AZ3425">
        <v>0</v>
      </c>
      <c r="BA3425">
        <v>1</v>
      </c>
      <c r="BC3425">
        <v>1.3919999999999999</v>
      </c>
      <c r="BD3425">
        <v>0.84</v>
      </c>
      <c r="BE3425">
        <v>0.88505747126436785</v>
      </c>
      <c r="BF3425">
        <v>0</v>
      </c>
      <c r="BG3425">
        <v>1</v>
      </c>
      <c r="BI3425">
        <v>0</v>
      </c>
      <c r="BJ3425">
        <v>1</v>
      </c>
    </row>
    <row r="3426" spans="1:62" x14ac:dyDescent="0.3">
      <c r="A3426">
        <v>2010</v>
      </c>
      <c r="B3426">
        <v>11008</v>
      </c>
      <c r="C3426" t="str">
        <f>VLOOKUP(B3426,'NAAM GEMEENTE'!$A$1:$B$319,2,FALSE)</f>
        <v>Brasschaat</v>
      </c>
      <c r="D3426">
        <v>585</v>
      </c>
      <c r="E3426">
        <v>33</v>
      </c>
      <c r="F3426">
        <f t="shared" si="162"/>
        <v>618</v>
      </c>
      <c r="G3426">
        <v>725</v>
      </c>
      <c r="H3426">
        <v>263</v>
      </c>
      <c r="I3426">
        <v>144</v>
      </c>
      <c r="J3426">
        <v>0</v>
      </c>
      <c r="K3426">
        <v>0</v>
      </c>
      <c r="L3426">
        <v>0</v>
      </c>
      <c r="M3426">
        <v>0</v>
      </c>
      <c r="N3426">
        <v>744</v>
      </c>
      <c r="O3426">
        <v>78</v>
      </c>
      <c r="P3426">
        <f t="shared" si="163"/>
        <v>822</v>
      </c>
      <c r="Q3426">
        <v>864</v>
      </c>
      <c r="R3426">
        <v>581</v>
      </c>
      <c r="S3426">
        <v>370</v>
      </c>
      <c r="T3426">
        <v>35</v>
      </c>
      <c r="U3426">
        <v>6</v>
      </c>
      <c r="V3426">
        <v>0</v>
      </c>
      <c r="W3426">
        <v>13</v>
      </c>
      <c r="X3426">
        <v>1196</v>
      </c>
      <c r="Y3426">
        <v>133</v>
      </c>
      <c r="Z3426">
        <f t="shared" si="164"/>
        <v>1329</v>
      </c>
      <c r="AA3426">
        <v>1421</v>
      </c>
      <c r="AB3426">
        <v>587</v>
      </c>
      <c r="AC3426">
        <v>551</v>
      </c>
      <c r="AD3426">
        <v>0</v>
      </c>
      <c r="AE3426">
        <v>0</v>
      </c>
      <c r="AF3426">
        <v>0</v>
      </c>
      <c r="AG3426">
        <v>0</v>
      </c>
      <c r="AH3426">
        <v>3888</v>
      </c>
      <c r="AI3426">
        <v>2691</v>
      </c>
      <c r="AJ3426">
        <v>1750</v>
      </c>
      <c r="AK3426">
        <v>1.4448160535117056</v>
      </c>
      <c r="AL3426">
        <v>0.34968413229282796</v>
      </c>
      <c r="AM3426">
        <v>0.54989711934156382</v>
      </c>
      <c r="AN3426">
        <v>1329</v>
      </c>
      <c r="AO3426">
        <v>822</v>
      </c>
      <c r="AP3426">
        <v>618</v>
      </c>
      <c r="AQ3426">
        <v>1.6167883211678833</v>
      </c>
      <c r="AR3426">
        <v>0.24817518248175183</v>
      </c>
      <c r="AS3426">
        <v>0.53498871331828446</v>
      </c>
      <c r="AT3426">
        <v>1.6446759259259258</v>
      </c>
      <c r="AU3426">
        <v>0.16087962962962962</v>
      </c>
      <c r="AV3426">
        <v>0.48979591836734693</v>
      </c>
      <c r="AW3426">
        <v>1.0103270223752152</v>
      </c>
      <c r="AX3426">
        <v>0.54733218588640276</v>
      </c>
      <c r="AY3426">
        <v>0.55195911413969334</v>
      </c>
      <c r="AZ3426">
        <v>0</v>
      </c>
      <c r="BA3426">
        <v>1</v>
      </c>
      <c r="BC3426">
        <v>1.4891891891891893</v>
      </c>
      <c r="BD3426">
        <v>0.61081081081081079</v>
      </c>
      <c r="BE3426">
        <v>0.73865698729582574</v>
      </c>
      <c r="BF3426">
        <v>0</v>
      </c>
      <c r="BG3426">
        <v>1</v>
      </c>
      <c r="BI3426">
        <v>0</v>
      </c>
      <c r="BJ3426">
        <v>1</v>
      </c>
    </row>
    <row r="3427" spans="1:62" x14ac:dyDescent="0.3">
      <c r="A3427">
        <v>2010</v>
      </c>
      <c r="B3427">
        <v>11009</v>
      </c>
      <c r="C3427" t="str">
        <f>VLOOKUP(B3427,'NAAM GEMEENTE'!$A$1:$B$319,2,FALSE)</f>
        <v>Brecht</v>
      </c>
      <c r="D3427">
        <v>0</v>
      </c>
      <c r="E3427">
        <v>0</v>
      </c>
      <c r="F3427">
        <f t="shared" si="162"/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564</v>
      </c>
      <c r="O3427">
        <v>85</v>
      </c>
      <c r="P3427">
        <f t="shared" si="163"/>
        <v>649</v>
      </c>
      <c r="Q3427">
        <v>494</v>
      </c>
      <c r="R3427">
        <v>528</v>
      </c>
      <c r="S3427">
        <v>392</v>
      </c>
      <c r="T3427">
        <v>33</v>
      </c>
      <c r="U3427">
        <v>8</v>
      </c>
      <c r="V3427">
        <v>0</v>
      </c>
      <c r="W3427">
        <v>25</v>
      </c>
      <c r="Z3427">
        <f t="shared" si="164"/>
        <v>0</v>
      </c>
      <c r="AI3427">
        <v>2129</v>
      </c>
      <c r="AJ3427">
        <v>0</v>
      </c>
      <c r="AL3427">
        <v>1</v>
      </c>
      <c r="AO3427">
        <v>649</v>
      </c>
      <c r="AP3427">
        <v>0</v>
      </c>
      <c r="AR3427">
        <v>1</v>
      </c>
      <c r="AU3427">
        <v>1</v>
      </c>
      <c r="AX3427">
        <v>1</v>
      </c>
      <c r="BA3427">
        <v>1</v>
      </c>
      <c r="BD3427">
        <v>1</v>
      </c>
      <c r="BG3427">
        <v>1</v>
      </c>
      <c r="BJ3427">
        <v>1</v>
      </c>
    </row>
    <row r="3428" spans="1:62" x14ac:dyDescent="0.3">
      <c r="A3428">
        <v>2010</v>
      </c>
      <c r="B3428">
        <v>11013</v>
      </c>
      <c r="C3428" t="str">
        <f>VLOOKUP(B3428,'NAAM GEMEENTE'!$A$1:$B$319,2,FALSE)</f>
        <v>Edegem</v>
      </c>
      <c r="D3428">
        <v>103</v>
      </c>
      <c r="E3428">
        <v>6</v>
      </c>
      <c r="F3428">
        <f t="shared" si="162"/>
        <v>109</v>
      </c>
      <c r="G3428">
        <v>99</v>
      </c>
      <c r="H3428">
        <v>16</v>
      </c>
      <c r="I3428">
        <v>11</v>
      </c>
      <c r="J3428">
        <v>0</v>
      </c>
      <c r="K3428">
        <v>0</v>
      </c>
      <c r="L3428">
        <v>0</v>
      </c>
      <c r="M3428">
        <v>0</v>
      </c>
      <c r="N3428">
        <v>382</v>
      </c>
      <c r="O3428">
        <v>44</v>
      </c>
      <c r="P3428">
        <f t="shared" si="163"/>
        <v>426</v>
      </c>
      <c r="Q3428">
        <v>533</v>
      </c>
      <c r="R3428">
        <v>299</v>
      </c>
      <c r="S3428">
        <v>155</v>
      </c>
      <c r="T3428">
        <v>29</v>
      </c>
      <c r="U3428">
        <v>6</v>
      </c>
      <c r="V3428">
        <v>0</v>
      </c>
      <c r="W3428">
        <v>7</v>
      </c>
      <c r="X3428">
        <v>330</v>
      </c>
      <c r="Y3428">
        <v>42</v>
      </c>
      <c r="Z3428">
        <f t="shared" si="164"/>
        <v>372</v>
      </c>
      <c r="AA3428">
        <v>272</v>
      </c>
      <c r="AB3428">
        <v>74</v>
      </c>
      <c r="AC3428">
        <v>157</v>
      </c>
      <c r="AD3428">
        <v>0</v>
      </c>
      <c r="AE3428">
        <v>0</v>
      </c>
      <c r="AF3428">
        <v>0</v>
      </c>
      <c r="AG3428">
        <v>0</v>
      </c>
      <c r="AH3428">
        <v>875</v>
      </c>
      <c r="AI3428">
        <v>1455</v>
      </c>
      <c r="AJ3428">
        <v>235</v>
      </c>
      <c r="AK3428">
        <v>0.60137457044673537</v>
      </c>
      <c r="AL3428">
        <v>0.83848797250859108</v>
      </c>
      <c r="AM3428">
        <v>0.73142857142857143</v>
      </c>
      <c r="AN3428">
        <v>372</v>
      </c>
      <c r="AO3428">
        <v>426</v>
      </c>
      <c r="AP3428">
        <v>109</v>
      </c>
      <c r="AQ3428">
        <v>0.87323943661971826</v>
      </c>
      <c r="AR3428">
        <v>0.744131455399061</v>
      </c>
      <c r="AS3428">
        <v>0.706989247311828</v>
      </c>
      <c r="AT3428">
        <v>0.51031894934333955</v>
      </c>
      <c r="AU3428">
        <v>0.81425891181988741</v>
      </c>
      <c r="AV3428">
        <v>0.63602941176470584</v>
      </c>
      <c r="AW3428">
        <v>0.24749163879598662</v>
      </c>
      <c r="AX3428">
        <v>0.94648829431438131</v>
      </c>
      <c r="AY3428">
        <v>0.78378378378378377</v>
      </c>
      <c r="AZ3428">
        <v>0</v>
      </c>
      <c r="BA3428">
        <v>1</v>
      </c>
      <c r="BC3428">
        <v>1.0129032258064516</v>
      </c>
      <c r="BD3428">
        <v>0.92903225806451617</v>
      </c>
      <c r="BE3428">
        <v>0.92993630573248409</v>
      </c>
      <c r="BF3428">
        <v>0</v>
      </c>
      <c r="BG3428">
        <v>1</v>
      </c>
      <c r="BI3428">
        <v>0</v>
      </c>
      <c r="BJ3428">
        <v>1</v>
      </c>
    </row>
    <row r="3429" spans="1:62" x14ac:dyDescent="0.3">
      <c r="A3429">
        <v>2010</v>
      </c>
      <c r="B3429">
        <v>11016</v>
      </c>
      <c r="C3429" t="str">
        <f>VLOOKUP(B3429,'NAAM GEMEENTE'!$A$1:$B$319,2,FALSE)</f>
        <v>Essen</v>
      </c>
      <c r="D3429">
        <v>224</v>
      </c>
      <c r="E3429">
        <v>38</v>
      </c>
      <c r="F3429">
        <f t="shared" si="162"/>
        <v>262</v>
      </c>
      <c r="G3429">
        <v>236</v>
      </c>
      <c r="H3429">
        <v>83</v>
      </c>
      <c r="I3429">
        <v>73</v>
      </c>
      <c r="J3429">
        <v>0</v>
      </c>
      <c r="K3429">
        <v>0</v>
      </c>
      <c r="L3429">
        <v>0</v>
      </c>
      <c r="M3429">
        <v>0</v>
      </c>
      <c r="N3429">
        <v>358</v>
      </c>
      <c r="O3429">
        <v>81</v>
      </c>
      <c r="P3429">
        <f t="shared" si="163"/>
        <v>439</v>
      </c>
      <c r="Q3429">
        <v>305</v>
      </c>
      <c r="R3429">
        <v>375</v>
      </c>
      <c r="S3429">
        <v>251</v>
      </c>
      <c r="T3429">
        <v>19</v>
      </c>
      <c r="U3429">
        <v>7</v>
      </c>
      <c r="V3429">
        <v>0</v>
      </c>
      <c r="W3429">
        <v>15</v>
      </c>
      <c r="X3429">
        <v>479</v>
      </c>
      <c r="Y3429">
        <v>83</v>
      </c>
      <c r="Z3429">
        <f t="shared" si="164"/>
        <v>562</v>
      </c>
      <c r="AA3429">
        <v>562</v>
      </c>
      <c r="AB3429">
        <v>128</v>
      </c>
      <c r="AC3429">
        <v>156</v>
      </c>
      <c r="AD3429">
        <v>0</v>
      </c>
      <c r="AE3429">
        <v>0</v>
      </c>
      <c r="AF3429">
        <v>0</v>
      </c>
      <c r="AG3429">
        <v>0</v>
      </c>
      <c r="AH3429">
        <v>1408</v>
      </c>
      <c r="AI3429">
        <v>1411</v>
      </c>
      <c r="AJ3429">
        <v>654</v>
      </c>
      <c r="AK3429">
        <v>0.99787384833451453</v>
      </c>
      <c r="AL3429">
        <v>0.53649893692416728</v>
      </c>
      <c r="AM3429">
        <v>0.53551136363636365</v>
      </c>
      <c r="AN3429">
        <v>562</v>
      </c>
      <c r="AO3429">
        <v>439</v>
      </c>
      <c r="AP3429">
        <v>262</v>
      </c>
      <c r="AQ3429">
        <v>1.2801822323462415</v>
      </c>
      <c r="AR3429">
        <v>0.4031890660592255</v>
      </c>
      <c r="AS3429">
        <v>0.53380782918149461</v>
      </c>
      <c r="AT3429">
        <v>1.8426229508196721</v>
      </c>
      <c r="AU3429">
        <v>0.2262295081967213</v>
      </c>
      <c r="AV3429">
        <v>0.58007117437722422</v>
      </c>
      <c r="AW3429">
        <v>0.34133333333333332</v>
      </c>
      <c r="AX3429">
        <v>0.77866666666666662</v>
      </c>
      <c r="AY3429">
        <v>0.3515625</v>
      </c>
      <c r="AZ3429">
        <v>0</v>
      </c>
      <c r="BA3429">
        <v>1</v>
      </c>
      <c r="BC3429">
        <v>0.62151394422310757</v>
      </c>
      <c r="BD3429">
        <v>0.70916334661354585</v>
      </c>
      <c r="BE3429">
        <v>0.53205128205128205</v>
      </c>
      <c r="BF3429">
        <v>0</v>
      </c>
      <c r="BG3429">
        <v>1</v>
      </c>
      <c r="BI3429">
        <v>0</v>
      </c>
      <c r="BJ3429">
        <v>1</v>
      </c>
    </row>
    <row r="3430" spans="1:62" x14ac:dyDescent="0.3">
      <c r="A3430">
        <v>2010</v>
      </c>
      <c r="B3430">
        <v>11018</v>
      </c>
      <c r="C3430" t="str">
        <f>VLOOKUP(B3430,'NAAM GEMEENTE'!$A$1:$B$319,2,FALSE)</f>
        <v>Hemiksem</v>
      </c>
      <c r="D3430">
        <v>0</v>
      </c>
      <c r="E3430">
        <v>0</v>
      </c>
      <c r="F3430">
        <f t="shared" si="162"/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173</v>
      </c>
      <c r="O3430">
        <v>22</v>
      </c>
      <c r="P3430">
        <f t="shared" si="163"/>
        <v>195</v>
      </c>
      <c r="Q3430">
        <v>167</v>
      </c>
      <c r="R3430">
        <v>162</v>
      </c>
      <c r="S3430">
        <v>117</v>
      </c>
      <c r="T3430">
        <v>15</v>
      </c>
      <c r="U3430">
        <v>0</v>
      </c>
      <c r="V3430">
        <v>0</v>
      </c>
      <c r="W3430">
        <v>8</v>
      </c>
      <c r="Z3430">
        <f t="shared" si="164"/>
        <v>0</v>
      </c>
      <c r="AI3430">
        <v>664</v>
      </c>
      <c r="AJ3430">
        <v>0</v>
      </c>
      <c r="AL3430">
        <v>1</v>
      </c>
      <c r="AO3430">
        <v>195</v>
      </c>
      <c r="AP3430">
        <v>0</v>
      </c>
      <c r="AR3430">
        <v>1</v>
      </c>
      <c r="AU3430">
        <v>1</v>
      </c>
      <c r="AX3430">
        <v>1</v>
      </c>
      <c r="BA3430">
        <v>1</v>
      </c>
      <c r="BD3430">
        <v>1</v>
      </c>
      <c r="BJ3430">
        <v>1</v>
      </c>
    </row>
    <row r="3431" spans="1:62" x14ac:dyDescent="0.3">
      <c r="A3431">
        <v>2010</v>
      </c>
      <c r="B3431">
        <v>11021</v>
      </c>
      <c r="C3431" t="str">
        <f>VLOOKUP(B3431,'NAAM GEMEENTE'!$A$1:$B$319,2,FALSE)</f>
        <v>Hove</v>
      </c>
      <c r="D3431">
        <v>69</v>
      </c>
      <c r="E3431">
        <v>0</v>
      </c>
      <c r="F3431">
        <f t="shared" si="162"/>
        <v>69</v>
      </c>
      <c r="G3431">
        <v>132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209</v>
      </c>
      <c r="O3431">
        <v>10</v>
      </c>
      <c r="P3431">
        <f t="shared" si="163"/>
        <v>219</v>
      </c>
      <c r="Q3431">
        <v>299</v>
      </c>
      <c r="R3431">
        <v>130</v>
      </c>
      <c r="S3431">
        <v>66</v>
      </c>
      <c r="T3431">
        <v>7</v>
      </c>
      <c r="U3431">
        <v>0</v>
      </c>
      <c r="V3431">
        <v>0</v>
      </c>
      <c r="W3431">
        <v>8</v>
      </c>
      <c r="X3431">
        <v>254</v>
      </c>
      <c r="Y3431">
        <v>0</v>
      </c>
      <c r="Z3431">
        <f t="shared" si="164"/>
        <v>254</v>
      </c>
      <c r="AA3431">
        <v>438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692</v>
      </c>
      <c r="AI3431">
        <v>729</v>
      </c>
      <c r="AJ3431">
        <v>201</v>
      </c>
      <c r="AK3431">
        <v>0.94924554183813448</v>
      </c>
      <c r="AL3431">
        <v>0.72427983539094654</v>
      </c>
      <c r="AM3431">
        <v>0.70953757225433522</v>
      </c>
      <c r="AN3431">
        <v>254</v>
      </c>
      <c r="AO3431">
        <v>219</v>
      </c>
      <c r="AP3431">
        <v>69</v>
      </c>
      <c r="AQ3431">
        <v>1.1598173515981736</v>
      </c>
      <c r="AR3431">
        <v>0.68493150684931503</v>
      </c>
      <c r="AS3431">
        <v>0.72834645669291342</v>
      </c>
      <c r="AT3431">
        <v>1.4648829431438126</v>
      </c>
      <c r="AU3431">
        <v>0.55852842809364545</v>
      </c>
      <c r="AV3431">
        <v>0.69863013698630139</v>
      </c>
      <c r="AW3431">
        <v>0</v>
      </c>
      <c r="AX3431">
        <v>1</v>
      </c>
      <c r="AZ3431">
        <v>0</v>
      </c>
      <c r="BA3431">
        <v>1</v>
      </c>
      <c r="BC3431">
        <v>0</v>
      </c>
      <c r="BD3431">
        <v>1</v>
      </c>
      <c r="BI3431">
        <v>0</v>
      </c>
      <c r="BJ3431">
        <v>1</v>
      </c>
    </row>
    <row r="3432" spans="1:62" x14ac:dyDescent="0.3">
      <c r="A3432">
        <v>2010</v>
      </c>
      <c r="B3432">
        <v>11022</v>
      </c>
      <c r="C3432" t="str">
        <f>VLOOKUP(B3432,'NAAM GEMEENTE'!$A$1:$B$319,2,FALSE)</f>
        <v>Kalmthout</v>
      </c>
      <c r="D3432">
        <v>167</v>
      </c>
      <c r="E3432">
        <v>16</v>
      </c>
      <c r="F3432">
        <f t="shared" si="162"/>
        <v>183</v>
      </c>
      <c r="G3432">
        <v>159</v>
      </c>
      <c r="H3432">
        <v>96</v>
      </c>
      <c r="I3432">
        <v>58</v>
      </c>
      <c r="J3432">
        <v>0</v>
      </c>
      <c r="K3432">
        <v>0</v>
      </c>
      <c r="L3432">
        <v>0</v>
      </c>
      <c r="M3432">
        <v>0</v>
      </c>
      <c r="N3432">
        <v>419</v>
      </c>
      <c r="O3432">
        <v>67</v>
      </c>
      <c r="P3432">
        <f t="shared" si="163"/>
        <v>486</v>
      </c>
      <c r="Q3432">
        <v>409</v>
      </c>
      <c r="R3432">
        <v>332</v>
      </c>
      <c r="S3432">
        <v>210</v>
      </c>
      <c r="T3432">
        <v>26</v>
      </c>
      <c r="U3432">
        <v>0</v>
      </c>
      <c r="V3432">
        <v>0</v>
      </c>
      <c r="W3432">
        <v>9</v>
      </c>
      <c r="X3432">
        <v>381</v>
      </c>
      <c r="Y3432">
        <v>92</v>
      </c>
      <c r="Z3432">
        <f t="shared" si="164"/>
        <v>473</v>
      </c>
      <c r="AA3432">
        <v>292</v>
      </c>
      <c r="AB3432">
        <v>435</v>
      </c>
      <c r="AC3432">
        <v>385</v>
      </c>
      <c r="AD3432">
        <v>0</v>
      </c>
      <c r="AE3432">
        <v>0</v>
      </c>
      <c r="AF3432">
        <v>0</v>
      </c>
      <c r="AG3432">
        <v>0</v>
      </c>
      <c r="AH3432">
        <v>1585</v>
      </c>
      <c r="AI3432">
        <v>1472</v>
      </c>
      <c r="AJ3432">
        <v>496</v>
      </c>
      <c r="AK3432">
        <v>1.0767663043478262</v>
      </c>
      <c r="AL3432">
        <v>0.66304347826086951</v>
      </c>
      <c r="AM3432">
        <v>0.68706624605678235</v>
      </c>
      <c r="AN3432">
        <v>473</v>
      </c>
      <c r="AO3432">
        <v>486</v>
      </c>
      <c r="AP3432">
        <v>183</v>
      </c>
      <c r="AQ3432">
        <v>0.97325102880658432</v>
      </c>
      <c r="AR3432">
        <v>0.62345679012345678</v>
      </c>
      <c r="AS3432">
        <v>0.61310782241014794</v>
      </c>
      <c r="AT3432">
        <v>0.71393643031784837</v>
      </c>
      <c r="AU3432">
        <v>0.61124694376528121</v>
      </c>
      <c r="AV3432">
        <v>0.45547945205479451</v>
      </c>
      <c r="AW3432">
        <v>1.3102409638554218</v>
      </c>
      <c r="AX3432">
        <v>0.71084337349397586</v>
      </c>
      <c r="AY3432">
        <v>0.77931034482758621</v>
      </c>
      <c r="AZ3432">
        <v>0</v>
      </c>
      <c r="BA3432">
        <v>1</v>
      </c>
      <c r="BC3432">
        <v>1.8333333333333333</v>
      </c>
      <c r="BD3432">
        <v>0.72380952380952379</v>
      </c>
      <c r="BE3432">
        <v>0.8493506493506493</v>
      </c>
      <c r="BI3432">
        <v>0</v>
      </c>
      <c r="BJ3432">
        <v>1</v>
      </c>
    </row>
    <row r="3433" spans="1:62" x14ac:dyDescent="0.3">
      <c r="A3433">
        <v>2010</v>
      </c>
      <c r="B3433">
        <v>11023</v>
      </c>
      <c r="C3433" t="str">
        <f>VLOOKUP(B3433,'NAAM GEMEENTE'!$A$1:$B$319,2,FALSE)</f>
        <v>Kapellen</v>
      </c>
      <c r="D3433">
        <v>190</v>
      </c>
      <c r="E3433">
        <v>6</v>
      </c>
      <c r="F3433">
        <f t="shared" si="162"/>
        <v>196</v>
      </c>
      <c r="G3433">
        <v>105</v>
      </c>
      <c r="H3433">
        <v>107</v>
      </c>
      <c r="I3433">
        <v>29</v>
      </c>
      <c r="J3433">
        <v>0</v>
      </c>
      <c r="K3433">
        <v>11</v>
      </c>
      <c r="L3433">
        <v>0</v>
      </c>
      <c r="M3433">
        <v>0</v>
      </c>
      <c r="N3433">
        <v>511</v>
      </c>
      <c r="O3433">
        <v>67</v>
      </c>
      <c r="P3433">
        <f t="shared" si="163"/>
        <v>578</v>
      </c>
      <c r="Q3433">
        <v>566</v>
      </c>
      <c r="R3433">
        <v>460</v>
      </c>
      <c r="S3433">
        <v>295</v>
      </c>
      <c r="T3433">
        <v>35</v>
      </c>
      <c r="U3433">
        <v>24</v>
      </c>
      <c r="V3433">
        <v>0</v>
      </c>
      <c r="W3433">
        <v>6</v>
      </c>
      <c r="X3433">
        <v>378</v>
      </c>
      <c r="Y3433">
        <v>42</v>
      </c>
      <c r="Z3433">
        <f t="shared" si="164"/>
        <v>420</v>
      </c>
      <c r="AA3433">
        <v>211</v>
      </c>
      <c r="AB3433">
        <v>313</v>
      </c>
      <c r="AC3433">
        <v>251</v>
      </c>
      <c r="AD3433">
        <v>0</v>
      </c>
      <c r="AE3433">
        <v>59</v>
      </c>
      <c r="AF3433">
        <v>0</v>
      </c>
      <c r="AG3433">
        <v>0</v>
      </c>
      <c r="AH3433">
        <v>1254</v>
      </c>
      <c r="AI3433">
        <v>1964</v>
      </c>
      <c r="AJ3433">
        <v>448</v>
      </c>
      <c r="AK3433">
        <v>0.63849287169042768</v>
      </c>
      <c r="AL3433">
        <v>0.77189409368635442</v>
      </c>
      <c r="AM3433">
        <v>0.64274322169059006</v>
      </c>
      <c r="AN3433">
        <v>420</v>
      </c>
      <c r="AO3433">
        <v>578</v>
      </c>
      <c r="AP3433">
        <v>196</v>
      </c>
      <c r="AQ3433">
        <v>0.72664359861591699</v>
      </c>
      <c r="AR3433">
        <v>0.66089965397923878</v>
      </c>
      <c r="AS3433">
        <v>0.53333333333333333</v>
      </c>
      <c r="AT3433">
        <v>0.37279151943462896</v>
      </c>
      <c r="AU3433">
        <v>0.81448763250883394</v>
      </c>
      <c r="AV3433">
        <v>0.50236966824644547</v>
      </c>
      <c r="AW3433">
        <v>0.68043478260869561</v>
      </c>
      <c r="AX3433">
        <v>0.7673913043478261</v>
      </c>
      <c r="AY3433">
        <v>0.65814696485623003</v>
      </c>
      <c r="AZ3433">
        <v>0</v>
      </c>
      <c r="BA3433">
        <v>1</v>
      </c>
      <c r="BC3433">
        <v>0.85084745762711866</v>
      </c>
      <c r="BD3433">
        <v>0.90169491525423728</v>
      </c>
      <c r="BE3433">
        <v>0.8844621513944223</v>
      </c>
      <c r="BF3433">
        <v>2.4583333333333335</v>
      </c>
      <c r="BG3433">
        <v>0.54166666666666663</v>
      </c>
      <c r="BH3433">
        <v>0.81355932203389836</v>
      </c>
      <c r="BI3433">
        <v>0</v>
      </c>
      <c r="BJ3433">
        <v>1</v>
      </c>
    </row>
    <row r="3434" spans="1:62" x14ac:dyDescent="0.3">
      <c r="A3434">
        <v>2010</v>
      </c>
      <c r="B3434">
        <v>11024</v>
      </c>
      <c r="C3434" t="str">
        <f>VLOOKUP(B3434,'NAAM GEMEENTE'!$A$1:$B$319,2,FALSE)</f>
        <v>Kontich</v>
      </c>
      <c r="D3434">
        <v>316</v>
      </c>
      <c r="E3434">
        <v>21</v>
      </c>
      <c r="F3434">
        <f t="shared" si="162"/>
        <v>337</v>
      </c>
      <c r="G3434">
        <v>333</v>
      </c>
      <c r="H3434">
        <v>169</v>
      </c>
      <c r="I3434">
        <v>79</v>
      </c>
      <c r="J3434">
        <v>0</v>
      </c>
      <c r="K3434">
        <v>0</v>
      </c>
      <c r="L3434">
        <v>0</v>
      </c>
      <c r="M3434">
        <v>0</v>
      </c>
      <c r="N3434">
        <v>459</v>
      </c>
      <c r="O3434">
        <v>45</v>
      </c>
      <c r="P3434">
        <f t="shared" si="163"/>
        <v>504</v>
      </c>
      <c r="Q3434">
        <v>520</v>
      </c>
      <c r="R3434">
        <v>365</v>
      </c>
      <c r="S3434">
        <v>210</v>
      </c>
      <c r="T3434">
        <v>24</v>
      </c>
      <c r="U3434">
        <v>1</v>
      </c>
      <c r="V3434">
        <v>0</v>
      </c>
      <c r="W3434">
        <v>9</v>
      </c>
      <c r="X3434">
        <v>1076</v>
      </c>
      <c r="Y3434">
        <v>64</v>
      </c>
      <c r="Z3434">
        <f t="shared" si="164"/>
        <v>1140</v>
      </c>
      <c r="AA3434">
        <v>1073</v>
      </c>
      <c r="AB3434">
        <v>633</v>
      </c>
      <c r="AC3434">
        <v>267</v>
      </c>
      <c r="AD3434">
        <v>0</v>
      </c>
      <c r="AE3434">
        <v>0</v>
      </c>
      <c r="AF3434">
        <v>0</v>
      </c>
      <c r="AG3434">
        <v>0</v>
      </c>
      <c r="AH3434">
        <v>3113</v>
      </c>
      <c r="AI3434">
        <v>1633</v>
      </c>
      <c r="AJ3434">
        <v>918</v>
      </c>
      <c r="AK3434">
        <v>1.906307409675444</v>
      </c>
      <c r="AL3434">
        <v>0.43784445805266381</v>
      </c>
      <c r="AM3434">
        <v>0.70510761323482174</v>
      </c>
      <c r="AN3434">
        <v>1140</v>
      </c>
      <c r="AO3434">
        <v>504</v>
      </c>
      <c r="AP3434">
        <v>337</v>
      </c>
      <c r="AQ3434">
        <v>2.2619047619047619</v>
      </c>
      <c r="AR3434">
        <v>0.33134920634920634</v>
      </c>
      <c r="AS3434">
        <v>0.70438596491228067</v>
      </c>
      <c r="AT3434">
        <v>2.0634615384615387</v>
      </c>
      <c r="AU3434">
        <v>0.35961538461538461</v>
      </c>
      <c r="AV3434">
        <v>0.68965517241379315</v>
      </c>
      <c r="AW3434">
        <v>1.7342465753424658</v>
      </c>
      <c r="AX3434">
        <v>0.53698630136986303</v>
      </c>
      <c r="AY3434">
        <v>0.73301737756714058</v>
      </c>
      <c r="AZ3434">
        <v>0</v>
      </c>
      <c r="BA3434">
        <v>1</v>
      </c>
      <c r="BC3434">
        <v>1.2714285714285714</v>
      </c>
      <c r="BD3434">
        <v>0.62380952380952381</v>
      </c>
      <c r="BE3434">
        <v>0.70411985018726597</v>
      </c>
      <c r="BF3434">
        <v>0</v>
      </c>
      <c r="BG3434">
        <v>1</v>
      </c>
      <c r="BI3434">
        <v>0</v>
      </c>
      <c r="BJ3434">
        <v>1</v>
      </c>
    </row>
    <row r="3435" spans="1:62" x14ac:dyDescent="0.3">
      <c r="A3435">
        <v>2010</v>
      </c>
      <c r="B3435">
        <v>11025</v>
      </c>
      <c r="C3435" t="str">
        <f>VLOOKUP(B3435,'NAAM GEMEENTE'!$A$1:$B$319,2,FALSE)</f>
        <v>Lint</v>
      </c>
      <c r="D3435">
        <v>0</v>
      </c>
      <c r="E3435">
        <v>0</v>
      </c>
      <c r="F3435">
        <f t="shared" si="162"/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202</v>
      </c>
      <c r="O3435">
        <v>17</v>
      </c>
      <c r="P3435">
        <f t="shared" si="163"/>
        <v>219</v>
      </c>
      <c r="Q3435">
        <v>262</v>
      </c>
      <c r="R3435">
        <v>155</v>
      </c>
      <c r="S3435">
        <v>101</v>
      </c>
      <c r="T3435">
        <v>12</v>
      </c>
      <c r="U3435">
        <v>13</v>
      </c>
      <c r="V3435">
        <v>0</v>
      </c>
      <c r="W3435">
        <v>7</v>
      </c>
      <c r="Z3435">
        <f t="shared" si="164"/>
        <v>0</v>
      </c>
      <c r="AI3435">
        <v>769</v>
      </c>
      <c r="AJ3435">
        <v>0</v>
      </c>
      <c r="AL3435">
        <v>1</v>
      </c>
      <c r="AO3435">
        <v>219</v>
      </c>
      <c r="AP3435">
        <v>0</v>
      </c>
      <c r="AR3435">
        <v>1</v>
      </c>
      <c r="AU3435">
        <v>1</v>
      </c>
      <c r="AX3435">
        <v>1</v>
      </c>
      <c r="BA3435">
        <v>1</v>
      </c>
      <c r="BD3435">
        <v>1</v>
      </c>
      <c r="BG3435">
        <v>1</v>
      </c>
      <c r="BJ3435">
        <v>1</v>
      </c>
    </row>
    <row r="3436" spans="1:62" x14ac:dyDescent="0.3">
      <c r="A3436">
        <v>2010</v>
      </c>
      <c r="B3436">
        <v>11029</v>
      </c>
      <c r="C3436" t="str">
        <f>VLOOKUP(B3436,'NAAM GEMEENTE'!$A$1:$B$319,2,FALSE)</f>
        <v>Mortsel</v>
      </c>
      <c r="D3436">
        <v>78</v>
      </c>
      <c r="E3436">
        <v>20</v>
      </c>
      <c r="F3436">
        <f t="shared" si="162"/>
        <v>98</v>
      </c>
      <c r="G3436">
        <v>162</v>
      </c>
      <c r="H3436">
        <v>86</v>
      </c>
      <c r="I3436">
        <v>56</v>
      </c>
      <c r="J3436">
        <v>0</v>
      </c>
      <c r="K3436">
        <v>0</v>
      </c>
      <c r="L3436">
        <v>0</v>
      </c>
      <c r="M3436">
        <v>0</v>
      </c>
      <c r="N3436">
        <v>500</v>
      </c>
      <c r="O3436">
        <v>62</v>
      </c>
      <c r="P3436">
        <f t="shared" si="163"/>
        <v>562</v>
      </c>
      <c r="Q3436">
        <v>599</v>
      </c>
      <c r="R3436">
        <v>327</v>
      </c>
      <c r="S3436">
        <v>231</v>
      </c>
      <c r="T3436">
        <v>34</v>
      </c>
      <c r="U3436">
        <v>10</v>
      </c>
      <c r="V3436">
        <v>0</v>
      </c>
      <c r="W3436">
        <v>29</v>
      </c>
      <c r="X3436">
        <v>291</v>
      </c>
      <c r="Y3436">
        <v>93</v>
      </c>
      <c r="Z3436">
        <f t="shared" si="164"/>
        <v>384</v>
      </c>
      <c r="AA3436">
        <v>579</v>
      </c>
      <c r="AB3436">
        <v>346</v>
      </c>
      <c r="AC3436">
        <v>320</v>
      </c>
      <c r="AD3436">
        <v>0</v>
      </c>
      <c r="AE3436">
        <v>0</v>
      </c>
      <c r="AF3436">
        <v>0</v>
      </c>
      <c r="AG3436">
        <v>0</v>
      </c>
      <c r="AH3436">
        <v>1629</v>
      </c>
      <c r="AI3436">
        <v>1792</v>
      </c>
      <c r="AJ3436">
        <v>402</v>
      </c>
      <c r="AK3436">
        <v>0.9090401785714286</v>
      </c>
      <c r="AL3436">
        <v>0.7756696428571429</v>
      </c>
      <c r="AM3436">
        <v>0.75322283609576424</v>
      </c>
      <c r="AN3436">
        <v>384</v>
      </c>
      <c r="AO3436">
        <v>562</v>
      </c>
      <c r="AP3436">
        <v>98</v>
      </c>
      <c r="AQ3436">
        <v>0.68327402135231319</v>
      </c>
      <c r="AR3436">
        <v>0.82562277580071175</v>
      </c>
      <c r="AS3436">
        <v>0.74479166666666663</v>
      </c>
      <c r="AT3436">
        <v>0.96661101836393992</v>
      </c>
      <c r="AU3436">
        <v>0.72954924874791316</v>
      </c>
      <c r="AV3436">
        <v>0.72020725388601037</v>
      </c>
      <c r="AW3436">
        <v>1.0581039755351682</v>
      </c>
      <c r="AX3436">
        <v>0.73700305810397548</v>
      </c>
      <c r="AY3436">
        <v>0.75144508670520227</v>
      </c>
      <c r="AZ3436">
        <v>0</v>
      </c>
      <c r="BA3436">
        <v>1</v>
      </c>
      <c r="BC3436">
        <v>1.3852813852813852</v>
      </c>
      <c r="BD3436">
        <v>0.75757575757575757</v>
      </c>
      <c r="BE3436">
        <v>0.82499999999999996</v>
      </c>
      <c r="BF3436">
        <v>0</v>
      </c>
      <c r="BG3436">
        <v>1</v>
      </c>
      <c r="BI3436">
        <v>0</v>
      </c>
      <c r="BJ3436">
        <v>1</v>
      </c>
    </row>
    <row r="3437" spans="1:62" x14ac:dyDescent="0.3">
      <c r="A3437">
        <v>2010</v>
      </c>
      <c r="B3437">
        <v>11030</v>
      </c>
      <c r="C3437" t="str">
        <f>VLOOKUP(B3437,'NAAM GEMEENTE'!$A$1:$B$319,2,FALSE)</f>
        <v>Niel</v>
      </c>
      <c r="D3437">
        <v>7</v>
      </c>
      <c r="E3437">
        <v>18</v>
      </c>
      <c r="F3437">
        <f t="shared" si="162"/>
        <v>25</v>
      </c>
      <c r="G3437">
        <v>0</v>
      </c>
      <c r="H3437">
        <v>4</v>
      </c>
      <c r="I3437">
        <v>50</v>
      </c>
      <c r="J3437">
        <v>0</v>
      </c>
      <c r="K3437">
        <v>0</v>
      </c>
      <c r="L3437">
        <v>0</v>
      </c>
      <c r="M3437">
        <v>0</v>
      </c>
      <c r="N3437">
        <v>172</v>
      </c>
      <c r="O3437">
        <v>44</v>
      </c>
      <c r="P3437">
        <f t="shared" si="163"/>
        <v>216</v>
      </c>
      <c r="Q3437">
        <v>110</v>
      </c>
      <c r="R3437">
        <v>133</v>
      </c>
      <c r="S3437">
        <v>160</v>
      </c>
      <c r="T3437">
        <v>7</v>
      </c>
      <c r="U3437">
        <v>1</v>
      </c>
      <c r="V3437">
        <v>0</v>
      </c>
      <c r="W3437">
        <v>10</v>
      </c>
      <c r="X3437">
        <v>10</v>
      </c>
      <c r="Y3437">
        <v>42</v>
      </c>
      <c r="Z3437">
        <f t="shared" si="164"/>
        <v>52</v>
      </c>
      <c r="AA3437">
        <v>0</v>
      </c>
      <c r="AB3437">
        <v>16</v>
      </c>
      <c r="AC3437">
        <v>177</v>
      </c>
      <c r="AD3437">
        <v>0</v>
      </c>
      <c r="AE3437">
        <v>0</v>
      </c>
      <c r="AF3437">
        <v>0</v>
      </c>
      <c r="AG3437">
        <v>0</v>
      </c>
      <c r="AH3437">
        <v>245</v>
      </c>
      <c r="AI3437">
        <v>637</v>
      </c>
      <c r="AJ3437">
        <v>79</v>
      </c>
      <c r="AK3437">
        <v>0.38461538461538464</v>
      </c>
      <c r="AL3437">
        <v>0.87598116169544737</v>
      </c>
      <c r="AM3437">
        <v>0.67755102040816328</v>
      </c>
      <c r="AN3437">
        <v>52</v>
      </c>
      <c r="AO3437">
        <v>216</v>
      </c>
      <c r="AP3437">
        <v>25</v>
      </c>
      <c r="AQ3437">
        <v>0.24074074074074073</v>
      </c>
      <c r="AR3437">
        <v>0.8842592592592593</v>
      </c>
      <c r="AS3437">
        <v>0.51923076923076927</v>
      </c>
      <c r="AT3437">
        <v>0</v>
      </c>
      <c r="AU3437">
        <v>1</v>
      </c>
      <c r="AW3437">
        <v>0.12030075187969924</v>
      </c>
      <c r="AX3437">
        <v>0.96992481203007519</v>
      </c>
      <c r="AY3437">
        <v>0.75</v>
      </c>
      <c r="AZ3437">
        <v>0</v>
      </c>
      <c r="BA3437">
        <v>1</v>
      </c>
      <c r="BC3437">
        <v>1.10625</v>
      </c>
      <c r="BD3437">
        <v>0.6875</v>
      </c>
      <c r="BE3437">
        <v>0.71751412429378536</v>
      </c>
      <c r="BF3437">
        <v>0</v>
      </c>
      <c r="BG3437">
        <v>1</v>
      </c>
      <c r="BI3437">
        <v>0</v>
      </c>
      <c r="BJ3437">
        <v>1</v>
      </c>
    </row>
    <row r="3438" spans="1:62" x14ac:dyDescent="0.3">
      <c r="A3438">
        <v>2010</v>
      </c>
      <c r="B3438">
        <v>11035</v>
      </c>
      <c r="C3438" t="str">
        <f>VLOOKUP(B3438,'NAAM GEMEENTE'!$A$1:$B$319,2,FALSE)</f>
        <v>Ranst</v>
      </c>
      <c r="D3438">
        <v>0</v>
      </c>
      <c r="E3438">
        <v>0</v>
      </c>
      <c r="F3438">
        <f t="shared" si="162"/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395</v>
      </c>
      <c r="O3438">
        <v>35</v>
      </c>
      <c r="P3438">
        <f t="shared" si="163"/>
        <v>430</v>
      </c>
      <c r="Q3438">
        <v>436</v>
      </c>
      <c r="R3438">
        <v>339</v>
      </c>
      <c r="S3438">
        <v>194</v>
      </c>
      <c r="T3438">
        <v>15</v>
      </c>
      <c r="U3438">
        <v>15</v>
      </c>
      <c r="V3438">
        <v>0</v>
      </c>
      <c r="W3438">
        <v>17</v>
      </c>
      <c r="Z3438">
        <f t="shared" si="164"/>
        <v>0</v>
      </c>
      <c r="AI3438">
        <v>1446</v>
      </c>
      <c r="AJ3438">
        <v>0</v>
      </c>
      <c r="AL3438">
        <v>1</v>
      </c>
      <c r="AO3438">
        <v>430</v>
      </c>
      <c r="AP3438">
        <v>0</v>
      </c>
      <c r="AR3438">
        <v>1</v>
      </c>
      <c r="AU3438">
        <v>1</v>
      </c>
      <c r="AX3438">
        <v>1</v>
      </c>
      <c r="BA3438">
        <v>1</v>
      </c>
      <c r="BD3438">
        <v>1</v>
      </c>
      <c r="BG3438">
        <v>1</v>
      </c>
      <c r="BJ3438">
        <v>1</v>
      </c>
    </row>
    <row r="3439" spans="1:62" x14ac:dyDescent="0.3">
      <c r="A3439">
        <v>2010</v>
      </c>
      <c r="B3439">
        <v>11037</v>
      </c>
      <c r="C3439" t="str">
        <f>VLOOKUP(B3439,'NAAM GEMEENTE'!$A$1:$B$319,2,FALSE)</f>
        <v>Rumst</v>
      </c>
      <c r="D3439">
        <v>0</v>
      </c>
      <c r="E3439">
        <v>0</v>
      </c>
      <c r="F3439">
        <f t="shared" si="162"/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291</v>
      </c>
      <c r="O3439">
        <v>30</v>
      </c>
      <c r="P3439">
        <f t="shared" si="163"/>
        <v>321</v>
      </c>
      <c r="Q3439">
        <v>288</v>
      </c>
      <c r="R3439">
        <v>216</v>
      </c>
      <c r="S3439">
        <v>176</v>
      </c>
      <c r="T3439">
        <v>15</v>
      </c>
      <c r="U3439">
        <v>4</v>
      </c>
      <c r="V3439">
        <v>0</v>
      </c>
      <c r="W3439">
        <v>5</v>
      </c>
      <c r="Z3439">
        <f t="shared" si="164"/>
        <v>0</v>
      </c>
      <c r="AI3439">
        <v>1025</v>
      </c>
      <c r="AJ3439">
        <v>0</v>
      </c>
      <c r="AL3439">
        <v>1</v>
      </c>
      <c r="AO3439">
        <v>321</v>
      </c>
      <c r="AP3439">
        <v>0</v>
      </c>
      <c r="AR3439">
        <v>1</v>
      </c>
      <c r="AU3439">
        <v>1</v>
      </c>
      <c r="AX3439">
        <v>1</v>
      </c>
      <c r="BA3439">
        <v>1</v>
      </c>
      <c r="BD3439">
        <v>1</v>
      </c>
      <c r="BG3439">
        <v>1</v>
      </c>
      <c r="BJ3439">
        <v>1</v>
      </c>
    </row>
    <row r="3440" spans="1:62" x14ac:dyDescent="0.3">
      <c r="A3440">
        <v>2010</v>
      </c>
      <c r="B3440">
        <v>11038</v>
      </c>
      <c r="C3440" t="str">
        <f>VLOOKUP(B3440,'NAAM GEMEENTE'!$A$1:$B$319,2,FALSE)</f>
        <v>Schelle</v>
      </c>
      <c r="D3440">
        <v>0</v>
      </c>
      <c r="E3440">
        <v>0</v>
      </c>
      <c r="F3440">
        <f t="shared" si="162"/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175</v>
      </c>
      <c r="O3440">
        <v>21</v>
      </c>
      <c r="P3440">
        <f t="shared" si="163"/>
        <v>196</v>
      </c>
      <c r="Q3440">
        <v>175</v>
      </c>
      <c r="R3440">
        <v>167</v>
      </c>
      <c r="S3440">
        <v>91</v>
      </c>
      <c r="T3440">
        <v>12</v>
      </c>
      <c r="U3440">
        <v>2</v>
      </c>
      <c r="V3440">
        <v>0</v>
      </c>
      <c r="W3440">
        <v>4</v>
      </c>
      <c r="Z3440">
        <f t="shared" si="164"/>
        <v>0</v>
      </c>
      <c r="AI3440">
        <v>647</v>
      </c>
      <c r="AJ3440">
        <v>0</v>
      </c>
      <c r="AL3440">
        <v>1</v>
      </c>
      <c r="AO3440">
        <v>196</v>
      </c>
      <c r="AP3440">
        <v>0</v>
      </c>
      <c r="AR3440">
        <v>1</v>
      </c>
      <c r="AU3440">
        <v>1</v>
      </c>
      <c r="AX3440">
        <v>1</v>
      </c>
      <c r="BA3440">
        <v>1</v>
      </c>
      <c r="BD3440">
        <v>1</v>
      </c>
      <c r="BG3440">
        <v>1</v>
      </c>
      <c r="BJ3440">
        <v>1</v>
      </c>
    </row>
    <row r="3441" spans="1:63" x14ac:dyDescent="0.3">
      <c r="A3441">
        <v>2010</v>
      </c>
      <c r="B3441">
        <v>11039</v>
      </c>
      <c r="C3441" t="str">
        <f>VLOOKUP(B3441,'NAAM GEMEENTE'!$A$1:$B$319,2,FALSE)</f>
        <v>Schilde</v>
      </c>
      <c r="D3441">
        <v>92</v>
      </c>
      <c r="E3441">
        <v>6</v>
      </c>
      <c r="F3441">
        <f t="shared" si="162"/>
        <v>98</v>
      </c>
      <c r="G3441">
        <v>86</v>
      </c>
      <c r="H3441">
        <v>60</v>
      </c>
      <c r="I3441">
        <v>15</v>
      </c>
      <c r="J3441">
        <v>0</v>
      </c>
      <c r="K3441">
        <v>0</v>
      </c>
      <c r="L3441">
        <v>0</v>
      </c>
      <c r="M3441">
        <v>0</v>
      </c>
      <c r="N3441">
        <v>420</v>
      </c>
      <c r="O3441">
        <v>38</v>
      </c>
      <c r="P3441">
        <f t="shared" si="163"/>
        <v>458</v>
      </c>
      <c r="Q3441">
        <v>591</v>
      </c>
      <c r="R3441">
        <v>294</v>
      </c>
      <c r="S3441">
        <v>142</v>
      </c>
      <c r="T3441">
        <v>40</v>
      </c>
      <c r="U3441">
        <v>4</v>
      </c>
      <c r="V3441">
        <v>0</v>
      </c>
      <c r="W3441">
        <v>9</v>
      </c>
      <c r="X3441">
        <v>264</v>
      </c>
      <c r="Y3441">
        <v>27</v>
      </c>
      <c r="Z3441">
        <f t="shared" si="164"/>
        <v>291</v>
      </c>
      <c r="AA3441">
        <v>183</v>
      </c>
      <c r="AB3441">
        <v>260</v>
      </c>
      <c r="AC3441">
        <v>96</v>
      </c>
      <c r="AD3441">
        <v>0</v>
      </c>
      <c r="AE3441">
        <v>0</v>
      </c>
      <c r="AF3441">
        <v>0</v>
      </c>
      <c r="AG3441">
        <v>0</v>
      </c>
      <c r="AH3441">
        <v>830</v>
      </c>
      <c r="AI3441">
        <v>1538</v>
      </c>
      <c r="AJ3441">
        <v>259</v>
      </c>
      <c r="AK3441">
        <v>0.53966189856957092</v>
      </c>
      <c r="AL3441">
        <v>0.83159947984395322</v>
      </c>
      <c r="AM3441">
        <v>0.68795180722891569</v>
      </c>
      <c r="AN3441">
        <v>291</v>
      </c>
      <c r="AO3441">
        <v>458</v>
      </c>
      <c r="AP3441">
        <v>98</v>
      </c>
      <c r="AQ3441">
        <v>0.63537117903930129</v>
      </c>
      <c r="AR3441">
        <v>0.78602620087336239</v>
      </c>
      <c r="AS3441">
        <v>0.66323024054982815</v>
      </c>
      <c r="AT3441">
        <v>0.30964467005076141</v>
      </c>
      <c r="AU3441">
        <v>0.85448392554991537</v>
      </c>
      <c r="AV3441">
        <v>0.5300546448087432</v>
      </c>
      <c r="AW3441">
        <v>0.88435374149659862</v>
      </c>
      <c r="AX3441">
        <v>0.79591836734693877</v>
      </c>
      <c r="AY3441">
        <v>0.76923076923076927</v>
      </c>
      <c r="AZ3441">
        <v>0</v>
      </c>
      <c r="BA3441">
        <v>1</v>
      </c>
      <c r="BC3441">
        <v>0.676056338028169</v>
      </c>
      <c r="BD3441">
        <v>0.89436619718309862</v>
      </c>
      <c r="BE3441">
        <v>0.84375</v>
      </c>
      <c r="BF3441">
        <v>0</v>
      </c>
      <c r="BG3441">
        <v>1</v>
      </c>
      <c r="BI3441">
        <v>0</v>
      </c>
      <c r="BJ3441">
        <v>1</v>
      </c>
    </row>
    <row r="3442" spans="1:63" x14ac:dyDescent="0.3">
      <c r="A3442">
        <v>2010</v>
      </c>
      <c r="B3442">
        <v>11040</v>
      </c>
      <c r="C3442" t="str">
        <f>VLOOKUP(B3442,'NAAM GEMEENTE'!$A$1:$B$319,2,FALSE)</f>
        <v>Schoten</v>
      </c>
      <c r="D3442">
        <v>373</v>
      </c>
      <c r="E3442">
        <v>41</v>
      </c>
      <c r="F3442">
        <f t="shared" si="162"/>
        <v>414</v>
      </c>
      <c r="G3442">
        <v>428</v>
      </c>
      <c r="H3442">
        <v>183</v>
      </c>
      <c r="I3442">
        <v>138</v>
      </c>
      <c r="J3442">
        <v>0</v>
      </c>
      <c r="K3442">
        <v>0</v>
      </c>
      <c r="L3442">
        <v>0</v>
      </c>
      <c r="M3442">
        <v>0</v>
      </c>
      <c r="N3442">
        <v>674</v>
      </c>
      <c r="O3442">
        <v>82</v>
      </c>
      <c r="P3442">
        <f t="shared" si="163"/>
        <v>756</v>
      </c>
      <c r="Q3442">
        <v>729</v>
      </c>
      <c r="R3442">
        <v>547</v>
      </c>
      <c r="S3442">
        <v>390</v>
      </c>
      <c r="T3442">
        <v>40</v>
      </c>
      <c r="U3442">
        <v>5</v>
      </c>
      <c r="V3442">
        <v>0</v>
      </c>
      <c r="W3442">
        <v>17</v>
      </c>
      <c r="X3442">
        <v>745</v>
      </c>
      <c r="Y3442">
        <v>141</v>
      </c>
      <c r="Z3442">
        <f t="shared" si="164"/>
        <v>886</v>
      </c>
      <c r="AA3442">
        <v>839</v>
      </c>
      <c r="AB3442">
        <v>527</v>
      </c>
      <c r="AC3442">
        <v>460</v>
      </c>
      <c r="AD3442">
        <v>0</v>
      </c>
      <c r="AE3442">
        <v>0</v>
      </c>
      <c r="AF3442">
        <v>0</v>
      </c>
      <c r="AG3442">
        <v>0</v>
      </c>
      <c r="AH3442">
        <v>2712</v>
      </c>
      <c r="AI3442">
        <v>2484</v>
      </c>
      <c r="AJ3442">
        <v>1163</v>
      </c>
      <c r="AK3442">
        <v>1.0917874396135265</v>
      </c>
      <c r="AL3442">
        <v>0.53180354267310792</v>
      </c>
      <c r="AM3442">
        <v>0.57116519174041303</v>
      </c>
      <c r="AN3442">
        <v>886</v>
      </c>
      <c r="AO3442">
        <v>756</v>
      </c>
      <c r="AP3442">
        <v>414</v>
      </c>
      <c r="AQ3442">
        <v>1.1719576719576719</v>
      </c>
      <c r="AR3442">
        <v>0.45238095238095238</v>
      </c>
      <c r="AS3442">
        <v>0.53273137697516926</v>
      </c>
      <c r="AT3442">
        <v>1.1508916323731138</v>
      </c>
      <c r="AU3442">
        <v>0.41289437585733885</v>
      </c>
      <c r="AV3442">
        <v>0.4898688915375447</v>
      </c>
      <c r="AW3442">
        <v>0.96343692870201092</v>
      </c>
      <c r="AX3442">
        <v>0.6654478976234004</v>
      </c>
      <c r="AY3442">
        <v>0.65275142314990509</v>
      </c>
      <c r="AZ3442">
        <v>0</v>
      </c>
      <c r="BA3442">
        <v>1</v>
      </c>
      <c r="BC3442">
        <v>1.1794871794871795</v>
      </c>
      <c r="BD3442">
        <v>0.64615384615384619</v>
      </c>
      <c r="BE3442">
        <v>0.7</v>
      </c>
      <c r="BF3442">
        <v>0</v>
      </c>
      <c r="BG3442">
        <v>1</v>
      </c>
      <c r="BI3442">
        <v>0</v>
      </c>
      <c r="BJ3442">
        <v>1</v>
      </c>
    </row>
    <row r="3443" spans="1:63" x14ac:dyDescent="0.3">
      <c r="A3443">
        <v>2010</v>
      </c>
      <c r="B3443">
        <v>11044</v>
      </c>
      <c r="C3443" t="str">
        <f>VLOOKUP(B3443,'NAAM GEMEENTE'!$A$1:$B$319,2,FALSE)</f>
        <v>Stabroek</v>
      </c>
      <c r="D3443">
        <v>71</v>
      </c>
      <c r="E3443">
        <v>28</v>
      </c>
      <c r="F3443">
        <f t="shared" si="162"/>
        <v>99</v>
      </c>
      <c r="G3443">
        <v>0</v>
      </c>
      <c r="H3443">
        <v>98</v>
      </c>
      <c r="I3443">
        <v>105</v>
      </c>
      <c r="J3443">
        <v>0</v>
      </c>
      <c r="K3443">
        <v>0</v>
      </c>
      <c r="L3443">
        <v>0</v>
      </c>
      <c r="M3443">
        <v>0</v>
      </c>
      <c r="N3443">
        <v>351</v>
      </c>
      <c r="O3443">
        <v>64</v>
      </c>
      <c r="P3443">
        <f t="shared" si="163"/>
        <v>415</v>
      </c>
      <c r="Q3443">
        <v>213</v>
      </c>
      <c r="R3443">
        <v>310</v>
      </c>
      <c r="S3443">
        <v>264</v>
      </c>
      <c r="T3443">
        <v>8</v>
      </c>
      <c r="U3443">
        <v>5</v>
      </c>
      <c r="V3443">
        <v>0</v>
      </c>
      <c r="W3443">
        <v>11</v>
      </c>
      <c r="X3443">
        <v>246</v>
      </c>
      <c r="Y3443">
        <v>197</v>
      </c>
      <c r="Z3443">
        <f t="shared" si="164"/>
        <v>443</v>
      </c>
      <c r="AA3443">
        <v>0</v>
      </c>
      <c r="AB3443">
        <v>408</v>
      </c>
      <c r="AC3443">
        <v>666</v>
      </c>
      <c r="AD3443">
        <v>0</v>
      </c>
      <c r="AE3443">
        <v>0</v>
      </c>
      <c r="AF3443">
        <v>0</v>
      </c>
      <c r="AG3443">
        <v>0</v>
      </c>
      <c r="AH3443">
        <v>1517</v>
      </c>
      <c r="AI3443">
        <v>1226</v>
      </c>
      <c r="AJ3443">
        <v>302</v>
      </c>
      <c r="AK3443">
        <v>1.2373572593800979</v>
      </c>
      <c r="AL3443">
        <v>0.75367047308319735</v>
      </c>
      <c r="AM3443">
        <v>0.80092287409360585</v>
      </c>
      <c r="AN3443">
        <v>443</v>
      </c>
      <c r="AO3443">
        <v>415</v>
      </c>
      <c r="AP3443">
        <v>99</v>
      </c>
      <c r="AQ3443">
        <v>1.0674698795180724</v>
      </c>
      <c r="AR3443">
        <v>0.76144578313253009</v>
      </c>
      <c r="AS3443">
        <v>0.7765237020316027</v>
      </c>
      <c r="AT3443">
        <v>0</v>
      </c>
      <c r="AU3443">
        <v>1</v>
      </c>
      <c r="AW3443">
        <v>1.3161290322580645</v>
      </c>
      <c r="AX3443">
        <v>0.68387096774193545</v>
      </c>
      <c r="AY3443">
        <v>0.75980392156862742</v>
      </c>
      <c r="AZ3443">
        <v>0</v>
      </c>
      <c r="BA3443">
        <v>1</v>
      </c>
      <c r="BC3443">
        <v>2.5227272727272729</v>
      </c>
      <c r="BD3443">
        <v>0.60227272727272729</v>
      </c>
      <c r="BE3443">
        <v>0.84234234234234229</v>
      </c>
      <c r="BF3443">
        <v>0</v>
      </c>
      <c r="BG3443">
        <v>1</v>
      </c>
      <c r="BI3443">
        <v>0</v>
      </c>
      <c r="BJ3443">
        <v>1</v>
      </c>
    </row>
    <row r="3444" spans="1:63" x14ac:dyDescent="0.3">
      <c r="A3444">
        <v>2010</v>
      </c>
      <c r="B3444">
        <v>11050</v>
      </c>
      <c r="C3444" t="str">
        <f>VLOOKUP(B3444,'NAAM GEMEENTE'!$A$1:$B$319,2,FALSE)</f>
        <v>Wijnegem</v>
      </c>
      <c r="D3444">
        <v>72</v>
      </c>
      <c r="E3444">
        <v>0</v>
      </c>
      <c r="F3444">
        <f t="shared" si="162"/>
        <v>72</v>
      </c>
      <c r="G3444">
        <v>64</v>
      </c>
      <c r="H3444">
        <v>24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161</v>
      </c>
      <c r="O3444">
        <v>23</v>
      </c>
      <c r="P3444">
        <f t="shared" si="163"/>
        <v>184</v>
      </c>
      <c r="Q3444">
        <v>164</v>
      </c>
      <c r="R3444">
        <v>137</v>
      </c>
      <c r="S3444">
        <v>109</v>
      </c>
      <c r="T3444">
        <v>11</v>
      </c>
      <c r="U3444">
        <v>4</v>
      </c>
      <c r="V3444">
        <v>0</v>
      </c>
      <c r="W3444">
        <v>7</v>
      </c>
      <c r="X3444">
        <v>306</v>
      </c>
      <c r="Y3444">
        <v>0</v>
      </c>
      <c r="Z3444">
        <f t="shared" si="164"/>
        <v>306</v>
      </c>
      <c r="AA3444">
        <v>270</v>
      </c>
      <c r="AB3444">
        <v>170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746</v>
      </c>
      <c r="AI3444">
        <v>616</v>
      </c>
      <c r="AJ3444">
        <v>160</v>
      </c>
      <c r="AK3444">
        <v>1.2110389610389611</v>
      </c>
      <c r="AL3444">
        <v>0.74025974025974028</v>
      </c>
      <c r="AM3444">
        <v>0.78552278820375332</v>
      </c>
      <c r="AN3444">
        <v>306</v>
      </c>
      <c r="AO3444">
        <v>184</v>
      </c>
      <c r="AP3444">
        <v>72</v>
      </c>
      <c r="AQ3444">
        <v>1.6630434782608696</v>
      </c>
      <c r="AR3444">
        <v>0.60869565217391308</v>
      </c>
      <c r="AS3444">
        <v>0.76470588235294112</v>
      </c>
      <c r="AT3444">
        <v>1.6463414634146341</v>
      </c>
      <c r="AU3444">
        <v>0.6097560975609756</v>
      </c>
      <c r="AV3444">
        <v>0.76296296296296295</v>
      </c>
      <c r="AW3444">
        <v>1.2408759124087592</v>
      </c>
      <c r="AX3444">
        <v>0.82481751824817517</v>
      </c>
      <c r="AY3444">
        <v>0.85882352941176465</v>
      </c>
      <c r="AZ3444">
        <v>0</v>
      </c>
      <c r="BA3444">
        <v>1</v>
      </c>
      <c r="BC3444">
        <v>0</v>
      </c>
      <c r="BD3444">
        <v>1</v>
      </c>
      <c r="BF3444">
        <v>0</v>
      </c>
      <c r="BG3444">
        <v>1</v>
      </c>
      <c r="BI3444">
        <v>0</v>
      </c>
      <c r="BJ3444">
        <v>1</v>
      </c>
    </row>
    <row r="3445" spans="1:63" x14ac:dyDescent="0.3">
      <c r="A3445">
        <v>2010</v>
      </c>
      <c r="B3445">
        <v>11052</v>
      </c>
      <c r="C3445" t="str">
        <f>VLOOKUP(B3445,'NAAM GEMEENTE'!$A$1:$B$319,2,FALSE)</f>
        <v>Wommelgem</v>
      </c>
      <c r="D3445">
        <v>0</v>
      </c>
      <c r="E3445">
        <v>0</v>
      </c>
      <c r="F3445">
        <f t="shared" si="162"/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261</v>
      </c>
      <c r="O3445">
        <v>52</v>
      </c>
      <c r="P3445">
        <f t="shared" si="163"/>
        <v>313</v>
      </c>
      <c r="Q3445">
        <v>219</v>
      </c>
      <c r="R3445">
        <v>248</v>
      </c>
      <c r="S3445">
        <v>161</v>
      </c>
      <c r="T3445">
        <v>22</v>
      </c>
      <c r="U3445">
        <v>12</v>
      </c>
      <c r="V3445">
        <v>0</v>
      </c>
      <c r="W3445">
        <v>15</v>
      </c>
      <c r="Z3445">
        <f t="shared" si="164"/>
        <v>0</v>
      </c>
      <c r="AI3445">
        <v>990</v>
      </c>
      <c r="AJ3445">
        <v>0</v>
      </c>
      <c r="AL3445">
        <v>1</v>
      </c>
      <c r="AO3445">
        <v>313</v>
      </c>
      <c r="AP3445">
        <v>0</v>
      </c>
      <c r="AR3445">
        <v>1</v>
      </c>
      <c r="AU3445">
        <v>1</v>
      </c>
      <c r="AX3445">
        <v>1</v>
      </c>
      <c r="BA3445">
        <v>1</v>
      </c>
      <c r="BD3445">
        <v>1</v>
      </c>
      <c r="BG3445">
        <v>1</v>
      </c>
      <c r="BJ3445">
        <v>1</v>
      </c>
    </row>
    <row r="3446" spans="1:63" x14ac:dyDescent="0.3">
      <c r="A3446">
        <v>2010</v>
      </c>
      <c r="B3446">
        <v>11053</v>
      </c>
      <c r="C3446" t="str">
        <f>VLOOKUP(B3446,'NAAM GEMEENTE'!$A$1:$B$319,2,FALSE)</f>
        <v>Wuustwezel</v>
      </c>
      <c r="D3446">
        <v>66</v>
      </c>
      <c r="E3446">
        <v>23</v>
      </c>
      <c r="F3446">
        <f t="shared" si="162"/>
        <v>89</v>
      </c>
      <c r="G3446">
        <v>0</v>
      </c>
      <c r="H3446">
        <v>144</v>
      </c>
      <c r="I3446">
        <v>56</v>
      </c>
      <c r="J3446">
        <v>0</v>
      </c>
      <c r="K3446">
        <v>0</v>
      </c>
      <c r="L3446">
        <v>0</v>
      </c>
      <c r="M3446">
        <v>0</v>
      </c>
      <c r="N3446">
        <v>397</v>
      </c>
      <c r="O3446">
        <v>94</v>
      </c>
      <c r="P3446">
        <f t="shared" si="163"/>
        <v>491</v>
      </c>
      <c r="Q3446">
        <v>340</v>
      </c>
      <c r="R3446">
        <v>400</v>
      </c>
      <c r="S3446">
        <v>319</v>
      </c>
      <c r="T3446">
        <v>24</v>
      </c>
      <c r="U3446">
        <v>2</v>
      </c>
      <c r="V3446">
        <v>0</v>
      </c>
      <c r="W3446">
        <v>11</v>
      </c>
      <c r="X3446">
        <v>175</v>
      </c>
      <c r="Y3446">
        <v>49</v>
      </c>
      <c r="Z3446">
        <f t="shared" si="164"/>
        <v>224</v>
      </c>
      <c r="AA3446">
        <v>0</v>
      </c>
      <c r="AB3446">
        <v>351</v>
      </c>
      <c r="AC3446">
        <v>116</v>
      </c>
      <c r="AD3446">
        <v>0</v>
      </c>
      <c r="AE3446">
        <v>0</v>
      </c>
      <c r="AF3446">
        <v>0</v>
      </c>
      <c r="AG3446">
        <v>0</v>
      </c>
      <c r="AH3446">
        <v>691</v>
      </c>
      <c r="AI3446">
        <v>1587</v>
      </c>
      <c r="AJ3446">
        <v>289</v>
      </c>
      <c r="AK3446">
        <v>0.43541272841839951</v>
      </c>
      <c r="AL3446">
        <v>0.81789540012602391</v>
      </c>
      <c r="AM3446">
        <v>0.58176555716353107</v>
      </c>
      <c r="AN3446">
        <v>224</v>
      </c>
      <c r="AO3446">
        <v>491</v>
      </c>
      <c r="AP3446">
        <v>89</v>
      </c>
      <c r="AQ3446">
        <v>0.45621181262729127</v>
      </c>
      <c r="AR3446">
        <v>0.81873727087576376</v>
      </c>
      <c r="AS3446">
        <v>0.6026785714285714</v>
      </c>
      <c r="AT3446">
        <v>0</v>
      </c>
      <c r="AU3446">
        <v>1</v>
      </c>
      <c r="AW3446">
        <v>0.87749999999999995</v>
      </c>
      <c r="AX3446">
        <v>0.64</v>
      </c>
      <c r="AY3446">
        <v>0.58974358974358976</v>
      </c>
      <c r="AZ3446">
        <v>0</v>
      </c>
      <c r="BA3446">
        <v>1</v>
      </c>
      <c r="BC3446">
        <v>0.36363636363636365</v>
      </c>
      <c r="BD3446">
        <v>0.82445141065830718</v>
      </c>
      <c r="BE3446">
        <v>0.51724137931034486</v>
      </c>
      <c r="BF3446">
        <v>0</v>
      </c>
      <c r="BG3446">
        <v>1</v>
      </c>
      <c r="BI3446">
        <v>0</v>
      </c>
      <c r="BJ3446">
        <v>1</v>
      </c>
    </row>
    <row r="3447" spans="1:63" x14ac:dyDescent="0.3">
      <c r="A3447">
        <v>2010</v>
      </c>
      <c r="B3447">
        <v>11054</v>
      </c>
      <c r="C3447" t="str">
        <f>VLOOKUP(B3447,'NAAM GEMEENTE'!$A$1:$B$319,2,FALSE)</f>
        <v>Zandhoven</v>
      </c>
      <c r="D3447">
        <v>18</v>
      </c>
      <c r="E3447">
        <v>10</v>
      </c>
      <c r="F3447">
        <f t="shared" si="162"/>
        <v>28</v>
      </c>
      <c r="G3447">
        <v>0</v>
      </c>
      <c r="H3447">
        <v>46</v>
      </c>
      <c r="I3447">
        <v>21</v>
      </c>
      <c r="J3447">
        <v>0</v>
      </c>
      <c r="K3447">
        <v>0</v>
      </c>
      <c r="L3447">
        <v>0</v>
      </c>
      <c r="M3447">
        <v>0</v>
      </c>
      <c r="N3447">
        <v>235</v>
      </c>
      <c r="O3447">
        <v>33</v>
      </c>
      <c r="P3447">
        <f t="shared" si="163"/>
        <v>268</v>
      </c>
      <c r="Q3447">
        <v>259</v>
      </c>
      <c r="R3447">
        <v>222</v>
      </c>
      <c r="S3447">
        <v>161</v>
      </c>
      <c r="T3447">
        <v>11</v>
      </c>
      <c r="U3447">
        <v>0</v>
      </c>
      <c r="V3447">
        <v>0</v>
      </c>
      <c r="W3447">
        <v>17</v>
      </c>
      <c r="X3447">
        <v>130</v>
      </c>
      <c r="Y3447">
        <v>73</v>
      </c>
      <c r="Z3447">
        <f t="shared" si="164"/>
        <v>203</v>
      </c>
      <c r="AA3447">
        <v>0</v>
      </c>
      <c r="AB3447">
        <v>269</v>
      </c>
      <c r="AC3447">
        <v>192</v>
      </c>
      <c r="AD3447">
        <v>0</v>
      </c>
      <c r="AE3447">
        <v>0</v>
      </c>
      <c r="AF3447">
        <v>0</v>
      </c>
      <c r="AG3447">
        <v>0</v>
      </c>
      <c r="AH3447">
        <v>664</v>
      </c>
      <c r="AI3447">
        <v>938</v>
      </c>
      <c r="AJ3447">
        <v>95</v>
      </c>
      <c r="AK3447">
        <v>0.70788912579957353</v>
      </c>
      <c r="AL3447">
        <v>0.8987206823027718</v>
      </c>
      <c r="AM3447">
        <v>0.85692771084337349</v>
      </c>
      <c r="AN3447">
        <v>203</v>
      </c>
      <c r="AO3447">
        <v>268</v>
      </c>
      <c r="AP3447">
        <v>28</v>
      </c>
      <c r="AQ3447">
        <v>0.7574626865671642</v>
      </c>
      <c r="AR3447">
        <v>0.89552238805970152</v>
      </c>
      <c r="AS3447">
        <v>0.86206896551724133</v>
      </c>
      <c r="AT3447">
        <v>0</v>
      </c>
      <c r="AU3447">
        <v>1</v>
      </c>
      <c r="AW3447">
        <v>1.2117117117117118</v>
      </c>
      <c r="AX3447">
        <v>0.7927927927927928</v>
      </c>
      <c r="AY3447">
        <v>0.82899628252788105</v>
      </c>
      <c r="AZ3447">
        <v>0</v>
      </c>
      <c r="BA3447">
        <v>1</v>
      </c>
      <c r="BC3447">
        <v>1.1925465838509317</v>
      </c>
      <c r="BD3447">
        <v>0.86956521739130432</v>
      </c>
      <c r="BE3447">
        <v>0.890625</v>
      </c>
      <c r="BI3447">
        <v>0</v>
      </c>
      <c r="BJ3447">
        <v>1</v>
      </c>
    </row>
    <row r="3448" spans="1:63" x14ac:dyDescent="0.3">
      <c r="A3448">
        <v>2010</v>
      </c>
      <c r="B3448">
        <v>11055</v>
      </c>
      <c r="C3448" t="str">
        <f>VLOOKUP(B3448,'NAAM GEMEENTE'!$A$1:$B$319,2,FALSE)</f>
        <v>Zoersel</v>
      </c>
      <c r="D3448">
        <v>0</v>
      </c>
      <c r="E3448">
        <v>0</v>
      </c>
      <c r="F3448">
        <f t="shared" si="162"/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435</v>
      </c>
      <c r="O3448">
        <v>52</v>
      </c>
      <c r="P3448">
        <f t="shared" si="163"/>
        <v>487</v>
      </c>
      <c r="Q3448">
        <v>458</v>
      </c>
      <c r="R3448">
        <v>379</v>
      </c>
      <c r="S3448">
        <v>235</v>
      </c>
      <c r="T3448">
        <v>42</v>
      </c>
      <c r="U3448">
        <v>2</v>
      </c>
      <c r="V3448">
        <v>0</v>
      </c>
      <c r="W3448">
        <v>15</v>
      </c>
      <c r="Z3448">
        <f t="shared" si="164"/>
        <v>0</v>
      </c>
      <c r="AI3448">
        <v>1618</v>
      </c>
      <c r="AJ3448">
        <v>0</v>
      </c>
      <c r="AL3448">
        <v>1</v>
      </c>
      <c r="AO3448">
        <v>487</v>
      </c>
      <c r="AP3448">
        <v>0</v>
      </c>
      <c r="AR3448">
        <v>1</v>
      </c>
      <c r="AU3448">
        <v>1</v>
      </c>
      <c r="AX3448">
        <v>1</v>
      </c>
      <c r="BA3448">
        <v>1</v>
      </c>
      <c r="BD3448">
        <v>1</v>
      </c>
      <c r="BG3448">
        <v>1</v>
      </c>
      <c r="BJ3448">
        <v>1</v>
      </c>
    </row>
    <row r="3449" spans="1:63" x14ac:dyDescent="0.3">
      <c r="A3449">
        <v>2010</v>
      </c>
      <c r="B3449">
        <v>11056</v>
      </c>
      <c r="C3449" t="str">
        <f>VLOOKUP(B3449,'NAAM GEMEENTE'!$A$1:$B$319,2,FALSE)</f>
        <v>Zwijndrecht</v>
      </c>
      <c r="D3449">
        <v>3</v>
      </c>
      <c r="E3449">
        <v>0</v>
      </c>
      <c r="F3449">
        <f t="shared" si="162"/>
        <v>3</v>
      </c>
      <c r="G3449">
        <v>0</v>
      </c>
      <c r="H3449">
        <v>1</v>
      </c>
      <c r="I3449">
        <v>2</v>
      </c>
      <c r="J3449">
        <v>0</v>
      </c>
      <c r="K3449">
        <v>0</v>
      </c>
      <c r="L3449">
        <v>0</v>
      </c>
      <c r="M3449">
        <v>0</v>
      </c>
      <c r="N3449">
        <v>267</v>
      </c>
      <c r="O3449">
        <v>64</v>
      </c>
      <c r="P3449">
        <f t="shared" si="163"/>
        <v>331</v>
      </c>
      <c r="Q3449">
        <v>270</v>
      </c>
      <c r="R3449">
        <v>232</v>
      </c>
      <c r="S3449">
        <v>275</v>
      </c>
      <c r="T3449">
        <v>17</v>
      </c>
      <c r="U3449">
        <v>7</v>
      </c>
      <c r="V3449">
        <v>0</v>
      </c>
      <c r="W3449">
        <v>7</v>
      </c>
      <c r="X3449">
        <v>17</v>
      </c>
      <c r="Y3449">
        <v>8</v>
      </c>
      <c r="Z3449">
        <f t="shared" si="164"/>
        <v>25</v>
      </c>
      <c r="AA3449">
        <v>0</v>
      </c>
      <c r="AB3449">
        <v>63</v>
      </c>
      <c r="AC3449">
        <v>62</v>
      </c>
      <c r="AD3449">
        <v>0</v>
      </c>
      <c r="AE3449">
        <v>0</v>
      </c>
      <c r="AF3449">
        <v>0</v>
      </c>
      <c r="AG3449">
        <v>0</v>
      </c>
      <c r="AH3449">
        <v>150</v>
      </c>
      <c r="AI3449">
        <v>1139</v>
      </c>
      <c r="AJ3449">
        <v>6</v>
      </c>
      <c r="AK3449">
        <v>0.13169446883230904</v>
      </c>
      <c r="AL3449">
        <v>0.99473222124670768</v>
      </c>
      <c r="AM3449">
        <v>0.96</v>
      </c>
      <c r="AN3449">
        <v>25</v>
      </c>
      <c r="AO3449">
        <v>331</v>
      </c>
      <c r="AP3449">
        <v>3</v>
      </c>
      <c r="AQ3449">
        <v>7.5528700906344406E-2</v>
      </c>
      <c r="AR3449">
        <v>0.99093655589123864</v>
      </c>
      <c r="AS3449">
        <v>0.88</v>
      </c>
      <c r="AT3449">
        <v>0</v>
      </c>
      <c r="AU3449">
        <v>1</v>
      </c>
      <c r="AW3449">
        <v>0.27155172413793105</v>
      </c>
      <c r="AX3449">
        <v>0.99568965517241381</v>
      </c>
      <c r="AY3449">
        <v>0.98412698412698407</v>
      </c>
      <c r="AZ3449">
        <v>0</v>
      </c>
      <c r="BA3449">
        <v>1</v>
      </c>
      <c r="BC3449">
        <v>0.22545454545454546</v>
      </c>
      <c r="BD3449">
        <v>0.99272727272727268</v>
      </c>
      <c r="BE3449">
        <v>0.967741935483871</v>
      </c>
      <c r="BF3449">
        <v>0</v>
      </c>
      <c r="BG3449">
        <v>1</v>
      </c>
      <c r="BI3449">
        <v>0</v>
      </c>
      <c r="BJ3449">
        <v>1</v>
      </c>
    </row>
    <row r="3450" spans="1:63" x14ac:dyDescent="0.3">
      <c r="A3450">
        <v>2010</v>
      </c>
      <c r="B3450">
        <v>11057</v>
      </c>
      <c r="C3450" t="str">
        <f>VLOOKUP(B3450,'NAAM GEMEENTE'!$A$1:$B$319,2,FALSE)</f>
        <v>Malle</v>
      </c>
      <c r="D3450">
        <v>250</v>
      </c>
      <c r="E3450">
        <v>21</v>
      </c>
      <c r="F3450">
        <f t="shared" si="162"/>
        <v>271</v>
      </c>
      <c r="G3450">
        <v>253</v>
      </c>
      <c r="H3450">
        <v>160</v>
      </c>
      <c r="I3450">
        <v>87</v>
      </c>
      <c r="J3450">
        <v>10</v>
      </c>
      <c r="K3450">
        <v>0</v>
      </c>
      <c r="L3450">
        <v>0</v>
      </c>
      <c r="M3450">
        <v>0</v>
      </c>
      <c r="N3450">
        <v>296</v>
      </c>
      <c r="O3450">
        <v>40</v>
      </c>
      <c r="P3450">
        <f t="shared" si="163"/>
        <v>336</v>
      </c>
      <c r="Q3450">
        <v>270</v>
      </c>
      <c r="R3450">
        <v>265</v>
      </c>
      <c r="S3450">
        <v>197</v>
      </c>
      <c r="T3450">
        <v>18</v>
      </c>
      <c r="U3450">
        <v>0</v>
      </c>
      <c r="V3450">
        <v>0</v>
      </c>
      <c r="W3450">
        <v>12</v>
      </c>
      <c r="X3450">
        <v>1232</v>
      </c>
      <c r="Y3450">
        <v>111</v>
      </c>
      <c r="Z3450">
        <f t="shared" si="164"/>
        <v>1343</v>
      </c>
      <c r="AA3450">
        <v>1247</v>
      </c>
      <c r="AB3450">
        <v>750</v>
      </c>
      <c r="AC3450">
        <v>484</v>
      </c>
      <c r="AD3450">
        <v>101</v>
      </c>
      <c r="AE3450">
        <v>0</v>
      </c>
      <c r="AF3450">
        <v>0</v>
      </c>
      <c r="AG3450">
        <v>0</v>
      </c>
      <c r="AH3450">
        <v>3925</v>
      </c>
      <c r="AI3450">
        <v>1098</v>
      </c>
      <c r="AJ3450">
        <v>781</v>
      </c>
      <c r="AK3450">
        <v>3.574681238615665</v>
      </c>
      <c r="AL3450">
        <v>0.28870673952641168</v>
      </c>
      <c r="AM3450">
        <v>0.8010191082802548</v>
      </c>
      <c r="AN3450">
        <v>1343</v>
      </c>
      <c r="AO3450">
        <v>336</v>
      </c>
      <c r="AP3450">
        <v>271</v>
      </c>
      <c r="AQ3450">
        <v>3.9970238095238093</v>
      </c>
      <c r="AR3450">
        <v>0.19345238095238096</v>
      </c>
      <c r="AS3450">
        <v>0.7982129560685034</v>
      </c>
      <c r="AT3450">
        <v>4.6185185185185187</v>
      </c>
      <c r="AU3450">
        <v>6.2962962962962957E-2</v>
      </c>
      <c r="AV3450">
        <v>0.79711307137129106</v>
      </c>
      <c r="AW3450">
        <v>2.8301886792452828</v>
      </c>
      <c r="AX3450">
        <v>0.39622641509433965</v>
      </c>
      <c r="AY3450">
        <v>0.78666666666666663</v>
      </c>
      <c r="AZ3450">
        <v>5.6111111111111107</v>
      </c>
      <c r="BA3450">
        <v>0.44444444444444442</v>
      </c>
      <c r="BB3450">
        <v>0.90099009900990101</v>
      </c>
      <c r="BC3450">
        <v>2.4568527918781724</v>
      </c>
      <c r="BD3450">
        <v>0.55837563451776651</v>
      </c>
      <c r="BE3450">
        <v>0.82024793388429751</v>
      </c>
      <c r="BI3450">
        <v>0</v>
      </c>
      <c r="BJ3450">
        <v>1</v>
      </c>
    </row>
    <row r="3451" spans="1:63" x14ac:dyDescent="0.3">
      <c r="A3451">
        <v>2010</v>
      </c>
      <c r="B3451">
        <v>12002</v>
      </c>
      <c r="C3451" t="str">
        <f>VLOOKUP(B3451,'NAAM GEMEENTE'!$A$1:$B$319,2,FALSE)</f>
        <v>Berlaar</v>
      </c>
      <c r="D3451">
        <v>125</v>
      </c>
      <c r="E3451">
        <v>6</v>
      </c>
      <c r="F3451">
        <f t="shared" si="162"/>
        <v>131</v>
      </c>
      <c r="G3451">
        <v>149</v>
      </c>
      <c r="H3451">
        <v>42</v>
      </c>
      <c r="I3451">
        <v>21</v>
      </c>
      <c r="J3451">
        <v>0</v>
      </c>
      <c r="K3451">
        <v>0</v>
      </c>
      <c r="L3451">
        <v>0</v>
      </c>
      <c r="M3451">
        <v>0</v>
      </c>
      <c r="N3451">
        <v>194</v>
      </c>
      <c r="O3451">
        <v>24</v>
      </c>
      <c r="P3451">
        <f t="shared" si="163"/>
        <v>218</v>
      </c>
      <c r="Q3451">
        <v>215</v>
      </c>
      <c r="R3451">
        <v>144</v>
      </c>
      <c r="S3451">
        <v>134</v>
      </c>
      <c r="T3451">
        <v>3</v>
      </c>
      <c r="U3451">
        <v>1</v>
      </c>
      <c r="V3451">
        <v>0</v>
      </c>
      <c r="W3451">
        <v>11</v>
      </c>
      <c r="X3451">
        <v>402</v>
      </c>
      <c r="Y3451">
        <v>30</v>
      </c>
      <c r="Z3451">
        <f t="shared" si="164"/>
        <v>432</v>
      </c>
      <c r="AA3451">
        <v>473</v>
      </c>
      <c r="AB3451">
        <v>165</v>
      </c>
      <c r="AC3451">
        <v>89</v>
      </c>
      <c r="AD3451">
        <v>0</v>
      </c>
      <c r="AE3451">
        <v>0</v>
      </c>
      <c r="AF3451">
        <v>0</v>
      </c>
      <c r="AG3451">
        <v>0</v>
      </c>
      <c r="AH3451">
        <v>1159</v>
      </c>
      <c r="AI3451">
        <v>726</v>
      </c>
      <c r="AJ3451">
        <v>343</v>
      </c>
      <c r="AK3451">
        <v>1.5964187327823691</v>
      </c>
      <c r="AL3451">
        <v>0.52754820936639113</v>
      </c>
      <c r="AM3451">
        <v>0.70405522001725629</v>
      </c>
      <c r="AN3451">
        <v>432</v>
      </c>
      <c r="AO3451">
        <v>218</v>
      </c>
      <c r="AP3451">
        <v>131</v>
      </c>
      <c r="AQ3451">
        <v>1.9816513761467891</v>
      </c>
      <c r="AR3451">
        <v>0.39908256880733944</v>
      </c>
      <c r="AS3451">
        <v>0.6967592592592593</v>
      </c>
      <c r="AT3451">
        <v>2.2000000000000002</v>
      </c>
      <c r="AU3451">
        <v>0.30697674418604654</v>
      </c>
      <c r="AV3451">
        <v>0.68498942917547567</v>
      </c>
      <c r="AW3451">
        <v>1.1458333333333333</v>
      </c>
      <c r="AX3451">
        <v>0.70833333333333337</v>
      </c>
      <c r="AY3451">
        <v>0.74545454545454548</v>
      </c>
      <c r="AZ3451">
        <v>0</v>
      </c>
      <c r="BA3451">
        <v>1</v>
      </c>
      <c r="BC3451">
        <v>0.66417910447761197</v>
      </c>
      <c r="BD3451">
        <v>0.84328358208955223</v>
      </c>
      <c r="BE3451">
        <v>0.7640449438202247</v>
      </c>
      <c r="BF3451">
        <v>0</v>
      </c>
      <c r="BG3451">
        <v>1</v>
      </c>
      <c r="BI3451">
        <v>0</v>
      </c>
      <c r="BJ3451">
        <v>1</v>
      </c>
    </row>
    <row r="3452" spans="1:63" x14ac:dyDescent="0.3">
      <c r="A3452">
        <v>2010</v>
      </c>
      <c r="B3452">
        <v>12005</v>
      </c>
      <c r="C3452" t="str">
        <f>VLOOKUP(B3452,'NAAM GEMEENTE'!$A$1:$B$319,2,FALSE)</f>
        <v>Bonheiden</v>
      </c>
      <c r="D3452">
        <v>0</v>
      </c>
      <c r="E3452">
        <v>0</v>
      </c>
      <c r="F3452">
        <f t="shared" si="162"/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310</v>
      </c>
      <c r="O3452">
        <v>34</v>
      </c>
      <c r="P3452">
        <f t="shared" si="163"/>
        <v>344</v>
      </c>
      <c r="Q3452">
        <v>431</v>
      </c>
      <c r="R3452">
        <v>182</v>
      </c>
      <c r="S3452">
        <v>107</v>
      </c>
      <c r="T3452">
        <v>13</v>
      </c>
      <c r="U3452">
        <v>0</v>
      </c>
      <c r="V3452">
        <v>0</v>
      </c>
      <c r="W3452">
        <v>11</v>
      </c>
      <c r="Z3452">
        <f t="shared" si="164"/>
        <v>0</v>
      </c>
      <c r="AI3452">
        <v>1088</v>
      </c>
      <c r="AJ3452">
        <v>0</v>
      </c>
      <c r="AL3452">
        <v>1</v>
      </c>
      <c r="AO3452">
        <v>344</v>
      </c>
      <c r="AP3452">
        <v>0</v>
      </c>
      <c r="AR3452">
        <v>1</v>
      </c>
      <c r="AU3452">
        <v>1</v>
      </c>
      <c r="AX3452">
        <v>1</v>
      </c>
      <c r="BA3452">
        <v>1</v>
      </c>
      <c r="BD3452">
        <v>1</v>
      </c>
      <c r="BJ3452">
        <v>1</v>
      </c>
    </row>
    <row r="3453" spans="1:63" x14ac:dyDescent="0.3">
      <c r="A3453">
        <v>2010</v>
      </c>
      <c r="B3453">
        <v>12007</v>
      </c>
      <c r="C3453" t="str">
        <f>VLOOKUP(B3453,'NAAM GEMEENTE'!$A$1:$B$319,2,FALSE)</f>
        <v>Bornem</v>
      </c>
      <c r="D3453">
        <v>292</v>
      </c>
      <c r="E3453">
        <v>30</v>
      </c>
      <c r="F3453">
        <f t="shared" si="162"/>
        <v>322</v>
      </c>
      <c r="G3453">
        <v>224</v>
      </c>
      <c r="H3453">
        <v>148</v>
      </c>
      <c r="I3453">
        <v>66</v>
      </c>
      <c r="J3453">
        <v>0</v>
      </c>
      <c r="K3453">
        <v>0</v>
      </c>
      <c r="L3453">
        <v>0</v>
      </c>
      <c r="M3453">
        <v>0</v>
      </c>
      <c r="N3453">
        <v>407</v>
      </c>
      <c r="O3453">
        <v>54</v>
      </c>
      <c r="P3453">
        <f t="shared" si="163"/>
        <v>461</v>
      </c>
      <c r="Q3453">
        <v>373</v>
      </c>
      <c r="R3453">
        <v>359</v>
      </c>
      <c r="S3453">
        <v>247</v>
      </c>
      <c r="T3453">
        <v>21</v>
      </c>
      <c r="U3453">
        <v>2</v>
      </c>
      <c r="V3453">
        <v>0</v>
      </c>
      <c r="W3453">
        <v>10</v>
      </c>
      <c r="X3453">
        <v>436</v>
      </c>
      <c r="Y3453">
        <v>56</v>
      </c>
      <c r="Z3453">
        <f t="shared" si="164"/>
        <v>492</v>
      </c>
      <c r="AA3453">
        <v>288</v>
      </c>
      <c r="AB3453">
        <v>256</v>
      </c>
      <c r="AC3453">
        <v>103</v>
      </c>
      <c r="AD3453">
        <v>0</v>
      </c>
      <c r="AE3453">
        <v>0</v>
      </c>
      <c r="AF3453">
        <v>0</v>
      </c>
      <c r="AG3453">
        <v>0</v>
      </c>
      <c r="AH3453">
        <v>1139</v>
      </c>
      <c r="AI3453">
        <v>1473</v>
      </c>
      <c r="AJ3453">
        <v>760</v>
      </c>
      <c r="AK3453">
        <v>0.77325186693822134</v>
      </c>
      <c r="AL3453">
        <v>0.48404616429056346</v>
      </c>
      <c r="AM3453">
        <v>0.33274802458296754</v>
      </c>
      <c r="AN3453">
        <v>492</v>
      </c>
      <c r="AO3453">
        <v>461</v>
      </c>
      <c r="AP3453">
        <v>322</v>
      </c>
      <c r="AQ3453">
        <v>1.0672451193058567</v>
      </c>
      <c r="AR3453">
        <v>0.30151843817787416</v>
      </c>
      <c r="AS3453">
        <v>0.34552845528455284</v>
      </c>
      <c r="AT3453">
        <v>0.77211796246648789</v>
      </c>
      <c r="AU3453">
        <v>0.39946380697050937</v>
      </c>
      <c r="AV3453">
        <v>0.22222222222222221</v>
      </c>
      <c r="AW3453">
        <v>0.71309192200557103</v>
      </c>
      <c r="AX3453">
        <v>0.58774373259052926</v>
      </c>
      <c r="AY3453">
        <v>0.421875</v>
      </c>
      <c r="AZ3453">
        <v>0</v>
      </c>
      <c r="BA3453">
        <v>1</v>
      </c>
      <c r="BC3453">
        <v>0.41700404858299595</v>
      </c>
      <c r="BD3453">
        <v>0.73279352226720651</v>
      </c>
      <c r="BE3453">
        <v>0.35922330097087379</v>
      </c>
      <c r="BF3453">
        <v>0</v>
      </c>
      <c r="BG3453">
        <v>1</v>
      </c>
      <c r="BI3453">
        <v>0</v>
      </c>
      <c r="BJ3453">
        <v>1</v>
      </c>
    </row>
    <row r="3454" spans="1:63" x14ac:dyDescent="0.3">
      <c r="A3454">
        <v>2010</v>
      </c>
      <c r="B3454">
        <v>12009</v>
      </c>
      <c r="C3454" t="str">
        <f>VLOOKUP(B3454,'NAAM GEMEENTE'!$A$1:$B$319,2,FALSE)</f>
        <v>Duffel</v>
      </c>
      <c r="D3454">
        <v>191</v>
      </c>
      <c r="E3454">
        <v>29</v>
      </c>
      <c r="F3454">
        <f t="shared" si="162"/>
        <v>220</v>
      </c>
      <c r="G3454">
        <v>147</v>
      </c>
      <c r="H3454">
        <v>104</v>
      </c>
      <c r="I3454">
        <v>76</v>
      </c>
      <c r="J3454">
        <v>0</v>
      </c>
      <c r="K3454">
        <v>0</v>
      </c>
      <c r="L3454">
        <v>0</v>
      </c>
      <c r="M3454">
        <v>10</v>
      </c>
      <c r="N3454">
        <v>311</v>
      </c>
      <c r="O3454">
        <v>50</v>
      </c>
      <c r="P3454">
        <f t="shared" si="163"/>
        <v>361</v>
      </c>
      <c r="Q3454">
        <v>300</v>
      </c>
      <c r="R3454">
        <v>269</v>
      </c>
      <c r="S3454">
        <v>183</v>
      </c>
      <c r="T3454">
        <v>14</v>
      </c>
      <c r="U3454">
        <v>4</v>
      </c>
      <c r="V3454">
        <v>0</v>
      </c>
      <c r="W3454">
        <v>11</v>
      </c>
      <c r="X3454">
        <v>389</v>
      </c>
      <c r="Y3454">
        <v>86</v>
      </c>
      <c r="Z3454">
        <f t="shared" si="164"/>
        <v>475</v>
      </c>
      <c r="AA3454">
        <v>259</v>
      </c>
      <c r="AB3454">
        <v>405</v>
      </c>
      <c r="AC3454">
        <v>304</v>
      </c>
      <c r="AD3454">
        <v>0</v>
      </c>
      <c r="AE3454">
        <v>0</v>
      </c>
      <c r="AF3454">
        <v>0</v>
      </c>
      <c r="AG3454">
        <v>222</v>
      </c>
      <c r="AH3454">
        <v>1665</v>
      </c>
      <c r="AI3454">
        <v>1142</v>
      </c>
      <c r="AJ3454">
        <v>557</v>
      </c>
      <c r="AK3454">
        <v>1.457968476357268</v>
      </c>
      <c r="AL3454">
        <v>0.51225919439579681</v>
      </c>
      <c r="AM3454">
        <v>0.66546546546546548</v>
      </c>
      <c r="AN3454">
        <v>475</v>
      </c>
      <c r="AO3454">
        <v>361</v>
      </c>
      <c r="AP3454">
        <v>220</v>
      </c>
      <c r="AQ3454">
        <v>1.3157894736842106</v>
      </c>
      <c r="AR3454">
        <v>0.39058171745152354</v>
      </c>
      <c r="AS3454">
        <v>0.5368421052631579</v>
      </c>
      <c r="AT3454">
        <v>0.86333333333333329</v>
      </c>
      <c r="AU3454">
        <v>0.51</v>
      </c>
      <c r="AV3454">
        <v>0.43243243243243246</v>
      </c>
      <c r="AW3454">
        <v>1.5055762081784387</v>
      </c>
      <c r="AX3454">
        <v>0.61338289962825276</v>
      </c>
      <c r="AY3454">
        <v>0.74320987654320991</v>
      </c>
      <c r="AZ3454">
        <v>0</v>
      </c>
      <c r="BA3454">
        <v>1</v>
      </c>
      <c r="BC3454">
        <v>1.6612021857923498</v>
      </c>
      <c r="BD3454">
        <v>0.58469945355191255</v>
      </c>
      <c r="BE3454">
        <v>0.75</v>
      </c>
      <c r="BF3454">
        <v>0</v>
      </c>
      <c r="BG3454">
        <v>1</v>
      </c>
      <c r="BI3454">
        <v>20.181818181818183</v>
      </c>
      <c r="BJ3454">
        <v>9.0909090909090912E-2</v>
      </c>
      <c r="BK3454">
        <v>0.95495495495495497</v>
      </c>
    </row>
    <row r="3455" spans="1:63" x14ac:dyDescent="0.3">
      <c r="A3455">
        <v>2010</v>
      </c>
      <c r="B3455">
        <v>12014</v>
      </c>
      <c r="C3455" t="str">
        <f>VLOOKUP(B3455,'NAAM GEMEENTE'!$A$1:$B$319,2,FALSE)</f>
        <v>Heist-op-den-Berg</v>
      </c>
      <c r="D3455">
        <v>383</v>
      </c>
      <c r="E3455">
        <v>71</v>
      </c>
      <c r="F3455">
        <f t="shared" si="162"/>
        <v>454</v>
      </c>
      <c r="G3455">
        <v>362</v>
      </c>
      <c r="H3455">
        <v>298</v>
      </c>
      <c r="I3455">
        <v>215</v>
      </c>
      <c r="J3455">
        <v>0</v>
      </c>
      <c r="K3455">
        <v>0</v>
      </c>
      <c r="L3455">
        <v>0</v>
      </c>
      <c r="M3455">
        <v>0</v>
      </c>
      <c r="N3455">
        <v>696</v>
      </c>
      <c r="O3455">
        <v>120</v>
      </c>
      <c r="P3455">
        <f t="shared" si="163"/>
        <v>816</v>
      </c>
      <c r="Q3455">
        <v>715</v>
      </c>
      <c r="R3455">
        <v>620</v>
      </c>
      <c r="S3455">
        <v>463</v>
      </c>
      <c r="T3455">
        <v>30</v>
      </c>
      <c r="U3455">
        <v>7</v>
      </c>
      <c r="V3455">
        <v>0</v>
      </c>
      <c r="W3455">
        <v>25</v>
      </c>
      <c r="X3455">
        <v>562</v>
      </c>
      <c r="Y3455">
        <v>122</v>
      </c>
      <c r="Z3455">
        <f t="shared" si="164"/>
        <v>684</v>
      </c>
      <c r="AA3455">
        <v>499</v>
      </c>
      <c r="AB3455">
        <v>558</v>
      </c>
      <c r="AC3455">
        <v>506</v>
      </c>
      <c r="AD3455">
        <v>0</v>
      </c>
      <c r="AE3455">
        <v>0</v>
      </c>
      <c r="AF3455">
        <v>0</v>
      </c>
      <c r="AG3455">
        <v>0</v>
      </c>
      <c r="AH3455">
        <v>2247</v>
      </c>
      <c r="AI3455">
        <v>2676</v>
      </c>
      <c r="AJ3455">
        <v>1329</v>
      </c>
      <c r="AK3455">
        <v>0.83968609865470856</v>
      </c>
      <c r="AL3455">
        <v>0.50336322869955152</v>
      </c>
      <c r="AM3455">
        <v>0.40854472630173566</v>
      </c>
      <c r="AN3455">
        <v>684</v>
      </c>
      <c r="AO3455">
        <v>816</v>
      </c>
      <c r="AP3455">
        <v>454</v>
      </c>
      <c r="AQ3455">
        <v>0.83823529411764708</v>
      </c>
      <c r="AR3455">
        <v>0.44362745098039214</v>
      </c>
      <c r="AS3455">
        <v>0.33625730994152048</v>
      </c>
      <c r="AT3455">
        <v>0.6979020979020979</v>
      </c>
      <c r="AU3455">
        <v>0.49370629370629371</v>
      </c>
      <c r="AV3455">
        <v>0.27454909819639278</v>
      </c>
      <c r="AW3455">
        <v>0.9</v>
      </c>
      <c r="AX3455">
        <v>0.51935483870967747</v>
      </c>
      <c r="AY3455">
        <v>0.46594982078853048</v>
      </c>
      <c r="AZ3455">
        <v>0</v>
      </c>
      <c r="BA3455">
        <v>1</v>
      </c>
      <c r="BC3455">
        <v>1.0928725701943844</v>
      </c>
      <c r="BD3455">
        <v>0.5356371490280778</v>
      </c>
      <c r="BE3455">
        <v>0.57509881422924902</v>
      </c>
      <c r="BF3455">
        <v>0</v>
      </c>
      <c r="BG3455">
        <v>1</v>
      </c>
      <c r="BI3455">
        <v>0</v>
      </c>
      <c r="BJ3455">
        <v>1</v>
      </c>
    </row>
    <row r="3456" spans="1:63" x14ac:dyDescent="0.3">
      <c r="A3456">
        <v>2010</v>
      </c>
      <c r="B3456">
        <v>12021</v>
      </c>
      <c r="C3456" t="str">
        <f>VLOOKUP(B3456,'NAAM GEMEENTE'!$A$1:$B$319,2,FALSE)</f>
        <v>Lier</v>
      </c>
      <c r="D3456">
        <v>475</v>
      </c>
      <c r="E3456">
        <v>109</v>
      </c>
      <c r="F3456">
        <f t="shared" si="162"/>
        <v>584</v>
      </c>
      <c r="G3456">
        <v>531</v>
      </c>
      <c r="H3456">
        <v>264</v>
      </c>
      <c r="I3456">
        <v>252</v>
      </c>
      <c r="J3456">
        <v>0</v>
      </c>
      <c r="K3456">
        <v>8</v>
      </c>
      <c r="L3456">
        <v>0</v>
      </c>
      <c r="M3456">
        <v>27</v>
      </c>
      <c r="N3456">
        <v>600</v>
      </c>
      <c r="O3456">
        <v>139</v>
      </c>
      <c r="P3456">
        <f t="shared" si="163"/>
        <v>739</v>
      </c>
      <c r="Q3456">
        <v>680</v>
      </c>
      <c r="R3456">
        <v>404</v>
      </c>
      <c r="S3456">
        <v>361</v>
      </c>
      <c r="T3456">
        <v>26</v>
      </c>
      <c r="U3456">
        <v>15</v>
      </c>
      <c r="V3456">
        <v>0</v>
      </c>
      <c r="W3456">
        <v>31</v>
      </c>
      <c r="X3456">
        <v>1182</v>
      </c>
      <c r="Y3456">
        <v>222</v>
      </c>
      <c r="Z3456">
        <f t="shared" si="164"/>
        <v>1404</v>
      </c>
      <c r="AA3456">
        <v>1362</v>
      </c>
      <c r="AB3456">
        <v>993</v>
      </c>
      <c r="AC3456">
        <v>857</v>
      </c>
      <c r="AD3456">
        <v>0</v>
      </c>
      <c r="AE3456">
        <v>54</v>
      </c>
      <c r="AF3456">
        <v>0</v>
      </c>
      <c r="AG3456">
        <v>304</v>
      </c>
      <c r="AH3456">
        <v>4974</v>
      </c>
      <c r="AI3456">
        <v>2256</v>
      </c>
      <c r="AJ3456">
        <v>1666</v>
      </c>
      <c r="AK3456">
        <v>2.2047872340425534</v>
      </c>
      <c r="AL3456">
        <v>0.26152482269503546</v>
      </c>
      <c r="AM3456">
        <v>0.66505830317651793</v>
      </c>
      <c r="AN3456">
        <v>1404</v>
      </c>
      <c r="AO3456">
        <v>739</v>
      </c>
      <c r="AP3456">
        <v>584</v>
      </c>
      <c r="AQ3456">
        <v>1.8998646820027063</v>
      </c>
      <c r="AR3456">
        <v>0.20974289580514208</v>
      </c>
      <c r="AS3456">
        <v>0.58404558404558404</v>
      </c>
      <c r="AT3456">
        <v>2.0029411764705882</v>
      </c>
      <c r="AU3456">
        <v>0.21911764705882353</v>
      </c>
      <c r="AV3456">
        <v>0.61013215859030834</v>
      </c>
      <c r="AW3456">
        <v>2.4579207920792081</v>
      </c>
      <c r="AX3456">
        <v>0.34653465346534651</v>
      </c>
      <c r="AY3456">
        <v>0.73413897280966767</v>
      </c>
      <c r="AZ3456">
        <v>0</v>
      </c>
      <c r="BA3456">
        <v>1</v>
      </c>
      <c r="BC3456">
        <v>2.3739612188365653</v>
      </c>
      <c r="BD3456">
        <v>0.30193905817174516</v>
      </c>
      <c r="BE3456">
        <v>0.70595099183197196</v>
      </c>
      <c r="BF3456">
        <v>3.6</v>
      </c>
      <c r="BG3456">
        <v>0.46666666666666667</v>
      </c>
      <c r="BH3456">
        <v>0.85185185185185186</v>
      </c>
      <c r="BI3456">
        <v>9.806451612903226</v>
      </c>
      <c r="BJ3456">
        <v>0.12903225806451613</v>
      </c>
      <c r="BK3456">
        <v>0.91118421052631582</v>
      </c>
    </row>
    <row r="3457" spans="1:62" x14ac:dyDescent="0.3">
      <c r="A3457">
        <v>2010</v>
      </c>
      <c r="B3457">
        <v>12025</v>
      </c>
      <c r="C3457" t="str">
        <f>VLOOKUP(B3457,'NAAM GEMEENTE'!$A$1:$B$319,2,FALSE)</f>
        <v>Mechelen</v>
      </c>
      <c r="D3457">
        <v>1231</v>
      </c>
      <c r="E3457">
        <v>281</v>
      </c>
      <c r="F3457">
        <f t="shared" si="162"/>
        <v>1512</v>
      </c>
      <c r="G3457">
        <v>1251</v>
      </c>
      <c r="H3457">
        <v>777</v>
      </c>
      <c r="I3457">
        <v>944</v>
      </c>
      <c r="J3457">
        <v>24</v>
      </c>
      <c r="K3457">
        <v>38</v>
      </c>
      <c r="L3457">
        <v>0</v>
      </c>
      <c r="M3457">
        <v>0</v>
      </c>
      <c r="N3457">
        <v>1440</v>
      </c>
      <c r="O3457">
        <v>329</v>
      </c>
      <c r="P3457">
        <f t="shared" si="163"/>
        <v>1769</v>
      </c>
      <c r="Q3457">
        <v>1471</v>
      </c>
      <c r="R3457">
        <v>980</v>
      </c>
      <c r="S3457">
        <v>1155</v>
      </c>
      <c r="T3457">
        <v>60</v>
      </c>
      <c r="U3457">
        <v>43</v>
      </c>
      <c r="V3457">
        <v>0</v>
      </c>
      <c r="W3457">
        <v>20</v>
      </c>
      <c r="X3457">
        <v>2079</v>
      </c>
      <c r="Y3457">
        <v>415</v>
      </c>
      <c r="Z3457">
        <f t="shared" si="164"/>
        <v>2494</v>
      </c>
      <c r="AA3457">
        <v>2231</v>
      </c>
      <c r="AB3457">
        <v>2005</v>
      </c>
      <c r="AC3457">
        <v>1806</v>
      </c>
      <c r="AD3457">
        <v>102</v>
      </c>
      <c r="AE3457">
        <v>79</v>
      </c>
      <c r="AF3457">
        <v>0</v>
      </c>
      <c r="AG3457">
        <v>0</v>
      </c>
      <c r="AH3457">
        <v>8717</v>
      </c>
      <c r="AI3457">
        <v>5498</v>
      </c>
      <c r="AJ3457">
        <v>4546</v>
      </c>
      <c r="AK3457">
        <v>1.5854856311385959</v>
      </c>
      <c r="AL3457">
        <v>0.17315387413604946</v>
      </c>
      <c r="AM3457">
        <v>0.47849030629803829</v>
      </c>
      <c r="AN3457">
        <v>2494</v>
      </c>
      <c r="AO3457">
        <v>1769</v>
      </c>
      <c r="AP3457">
        <v>1512</v>
      </c>
      <c r="AQ3457">
        <v>1.4098360655737705</v>
      </c>
      <c r="AR3457">
        <v>0.14527981910684001</v>
      </c>
      <c r="AS3457">
        <v>0.39374498797113072</v>
      </c>
      <c r="AT3457">
        <v>1.5166553365057784</v>
      </c>
      <c r="AU3457">
        <v>0.1495581237253569</v>
      </c>
      <c r="AV3457">
        <v>0.4392649036306589</v>
      </c>
      <c r="AW3457">
        <v>2.045918367346939</v>
      </c>
      <c r="AX3457">
        <v>0.20714285714285716</v>
      </c>
      <c r="AY3457">
        <v>0.61246882793017454</v>
      </c>
      <c r="AZ3457">
        <v>1.7</v>
      </c>
      <c r="BA3457">
        <v>0.6</v>
      </c>
      <c r="BB3457">
        <v>0.76470588235294112</v>
      </c>
      <c r="BC3457">
        <v>1.5636363636363637</v>
      </c>
      <c r="BD3457">
        <v>0.18268398268398267</v>
      </c>
      <c r="BE3457">
        <v>0.47729789590254706</v>
      </c>
      <c r="BF3457">
        <v>1.8372093023255813</v>
      </c>
      <c r="BG3457">
        <v>0.11627906976744186</v>
      </c>
      <c r="BH3457">
        <v>0.51898734177215189</v>
      </c>
      <c r="BI3457">
        <v>0</v>
      </c>
      <c r="BJ3457">
        <v>1</v>
      </c>
    </row>
    <row r="3458" spans="1:62" x14ac:dyDescent="0.3">
      <c r="A3458">
        <v>2010</v>
      </c>
      <c r="B3458">
        <v>12026</v>
      </c>
      <c r="C3458" t="str">
        <f>VLOOKUP(B3458,'NAAM GEMEENTE'!$A$1:$B$319,2,FALSE)</f>
        <v>Nijlen</v>
      </c>
      <c r="D3458">
        <v>161</v>
      </c>
      <c r="E3458">
        <v>41</v>
      </c>
      <c r="F3458">
        <f t="shared" si="162"/>
        <v>202</v>
      </c>
      <c r="G3458">
        <v>77</v>
      </c>
      <c r="H3458">
        <v>130</v>
      </c>
      <c r="I3458">
        <v>105</v>
      </c>
      <c r="J3458">
        <v>0</v>
      </c>
      <c r="K3458">
        <v>0</v>
      </c>
      <c r="L3458">
        <v>0</v>
      </c>
      <c r="M3458">
        <v>0</v>
      </c>
      <c r="N3458">
        <v>405</v>
      </c>
      <c r="O3458">
        <v>74</v>
      </c>
      <c r="P3458">
        <f t="shared" si="163"/>
        <v>479</v>
      </c>
      <c r="Q3458">
        <v>374</v>
      </c>
      <c r="R3458">
        <v>343</v>
      </c>
      <c r="S3458">
        <v>247</v>
      </c>
      <c r="T3458">
        <v>12</v>
      </c>
      <c r="U3458">
        <v>6</v>
      </c>
      <c r="V3458">
        <v>0</v>
      </c>
      <c r="W3458">
        <v>21</v>
      </c>
      <c r="X3458">
        <v>249</v>
      </c>
      <c r="Y3458">
        <v>75</v>
      </c>
      <c r="Z3458">
        <f t="shared" si="164"/>
        <v>324</v>
      </c>
      <c r="AA3458">
        <v>95</v>
      </c>
      <c r="AB3458">
        <v>249</v>
      </c>
      <c r="AC3458">
        <v>230</v>
      </c>
      <c r="AD3458">
        <v>0</v>
      </c>
      <c r="AE3458">
        <v>0</v>
      </c>
      <c r="AF3458">
        <v>0</v>
      </c>
      <c r="AG3458">
        <v>0</v>
      </c>
      <c r="AH3458">
        <v>898</v>
      </c>
      <c r="AI3458">
        <v>1482</v>
      </c>
      <c r="AJ3458">
        <v>514</v>
      </c>
      <c r="AK3458">
        <v>0.60593792172739536</v>
      </c>
      <c r="AL3458">
        <v>0.65317139001349522</v>
      </c>
      <c r="AM3458">
        <v>0.42761692650334077</v>
      </c>
      <c r="AN3458">
        <v>324</v>
      </c>
      <c r="AO3458">
        <v>479</v>
      </c>
      <c r="AP3458">
        <v>202</v>
      </c>
      <c r="AQ3458">
        <v>0.67640918580375786</v>
      </c>
      <c r="AR3458">
        <v>0.57828810020876831</v>
      </c>
      <c r="AS3458">
        <v>0.37654320987654322</v>
      </c>
      <c r="AT3458">
        <v>0.25401069518716579</v>
      </c>
      <c r="AU3458">
        <v>0.79411764705882348</v>
      </c>
      <c r="AV3458">
        <v>0.18947368421052632</v>
      </c>
      <c r="AW3458">
        <v>0.72594752186588918</v>
      </c>
      <c r="AX3458">
        <v>0.62099125364431484</v>
      </c>
      <c r="AY3458">
        <v>0.47791164658634538</v>
      </c>
      <c r="AZ3458">
        <v>0</v>
      </c>
      <c r="BA3458">
        <v>1</v>
      </c>
      <c r="BC3458">
        <v>0.93117408906882593</v>
      </c>
      <c r="BD3458">
        <v>0.5748987854251012</v>
      </c>
      <c r="BE3458">
        <v>0.54347826086956519</v>
      </c>
      <c r="BF3458">
        <v>0</v>
      </c>
      <c r="BG3458">
        <v>1</v>
      </c>
      <c r="BI3458">
        <v>0</v>
      </c>
      <c r="BJ3458">
        <v>1</v>
      </c>
    </row>
    <row r="3459" spans="1:62" x14ac:dyDescent="0.3">
      <c r="A3459">
        <v>2010</v>
      </c>
      <c r="B3459">
        <v>12029</v>
      </c>
      <c r="C3459" t="str">
        <f>VLOOKUP(B3459,'NAAM GEMEENTE'!$A$1:$B$319,2,FALSE)</f>
        <v>Putte</v>
      </c>
      <c r="D3459">
        <v>0</v>
      </c>
      <c r="E3459">
        <v>0</v>
      </c>
      <c r="F3459">
        <f t="shared" si="162"/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249</v>
      </c>
      <c r="O3459">
        <v>38</v>
      </c>
      <c r="P3459">
        <f t="shared" si="163"/>
        <v>287</v>
      </c>
      <c r="Q3459">
        <v>267</v>
      </c>
      <c r="R3459">
        <v>266</v>
      </c>
      <c r="S3459">
        <v>190</v>
      </c>
      <c r="T3459">
        <v>10</v>
      </c>
      <c r="U3459">
        <v>4</v>
      </c>
      <c r="V3459">
        <v>0</v>
      </c>
      <c r="W3459">
        <v>10</v>
      </c>
      <c r="Z3459">
        <f t="shared" si="164"/>
        <v>0</v>
      </c>
      <c r="AI3459">
        <v>1034</v>
      </c>
      <c r="AJ3459">
        <v>0</v>
      </c>
      <c r="AL3459">
        <v>1</v>
      </c>
      <c r="AO3459">
        <v>287</v>
      </c>
      <c r="AP3459">
        <v>0</v>
      </c>
      <c r="AR3459">
        <v>1</v>
      </c>
      <c r="AU3459">
        <v>1</v>
      </c>
      <c r="AX3459">
        <v>1</v>
      </c>
      <c r="BA3459">
        <v>1</v>
      </c>
      <c r="BD3459">
        <v>1</v>
      </c>
      <c r="BG3459">
        <v>1</v>
      </c>
      <c r="BJ3459">
        <v>1</v>
      </c>
    </row>
    <row r="3460" spans="1:62" x14ac:dyDescent="0.3">
      <c r="A3460">
        <v>2010</v>
      </c>
      <c r="B3460">
        <v>12035</v>
      </c>
      <c r="C3460" t="str">
        <f>VLOOKUP(B3460,'NAAM GEMEENTE'!$A$1:$B$319,2,FALSE)</f>
        <v>Sint-Katelijne-Waver</v>
      </c>
      <c r="D3460">
        <v>161</v>
      </c>
      <c r="E3460">
        <v>3</v>
      </c>
      <c r="F3460">
        <f t="shared" si="162"/>
        <v>164</v>
      </c>
      <c r="G3460">
        <v>193</v>
      </c>
      <c r="H3460">
        <v>56</v>
      </c>
      <c r="I3460">
        <v>15</v>
      </c>
      <c r="J3460">
        <v>0</v>
      </c>
      <c r="K3460">
        <v>0</v>
      </c>
      <c r="L3460">
        <v>0</v>
      </c>
      <c r="M3460">
        <v>0</v>
      </c>
      <c r="N3460">
        <v>286</v>
      </c>
      <c r="O3460">
        <v>38</v>
      </c>
      <c r="P3460">
        <f t="shared" si="163"/>
        <v>324</v>
      </c>
      <c r="Q3460">
        <v>288</v>
      </c>
      <c r="R3460">
        <v>230</v>
      </c>
      <c r="S3460">
        <v>150</v>
      </c>
      <c r="T3460">
        <v>11</v>
      </c>
      <c r="U3460">
        <v>2</v>
      </c>
      <c r="V3460">
        <v>0</v>
      </c>
      <c r="W3460">
        <v>8</v>
      </c>
      <c r="X3460">
        <v>801</v>
      </c>
      <c r="Y3460">
        <v>35</v>
      </c>
      <c r="Z3460">
        <f t="shared" si="164"/>
        <v>836</v>
      </c>
      <c r="AA3460">
        <v>1050</v>
      </c>
      <c r="AB3460">
        <v>401</v>
      </c>
      <c r="AC3460">
        <v>104</v>
      </c>
      <c r="AD3460">
        <v>0</v>
      </c>
      <c r="AE3460">
        <v>0</v>
      </c>
      <c r="AF3460">
        <v>0</v>
      </c>
      <c r="AG3460">
        <v>0</v>
      </c>
      <c r="AH3460">
        <v>2391</v>
      </c>
      <c r="AI3460">
        <v>1013</v>
      </c>
      <c r="AJ3460">
        <v>428</v>
      </c>
      <c r="AK3460">
        <v>2.360315893385982</v>
      </c>
      <c r="AL3460">
        <v>0.57749259624876603</v>
      </c>
      <c r="AM3460">
        <v>0.82099539941447097</v>
      </c>
      <c r="AN3460">
        <v>836</v>
      </c>
      <c r="AO3460">
        <v>324</v>
      </c>
      <c r="AP3460">
        <v>164</v>
      </c>
      <c r="AQ3460">
        <v>2.5802469135802468</v>
      </c>
      <c r="AR3460">
        <v>0.49382716049382713</v>
      </c>
      <c r="AS3460">
        <v>0.80382775119617222</v>
      </c>
      <c r="AT3460">
        <v>3.6458333333333335</v>
      </c>
      <c r="AU3460">
        <v>0.3298611111111111</v>
      </c>
      <c r="AV3460">
        <v>0.81619047619047624</v>
      </c>
      <c r="AW3460">
        <v>1.7434782608695651</v>
      </c>
      <c r="AX3460">
        <v>0.75652173913043474</v>
      </c>
      <c r="AY3460">
        <v>0.86034912718204493</v>
      </c>
      <c r="AZ3460">
        <v>0</v>
      </c>
      <c r="BA3460">
        <v>1</v>
      </c>
      <c r="BC3460">
        <v>0.69333333333333336</v>
      </c>
      <c r="BD3460">
        <v>0.9</v>
      </c>
      <c r="BE3460">
        <v>0.85576923076923073</v>
      </c>
      <c r="BF3460">
        <v>0</v>
      </c>
      <c r="BG3460">
        <v>1</v>
      </c>
      <c r="BI3460">
        <v>0</v>
      </c>
      <c r="BJ3460">
        <v>1</v>
      </c>
    </row>
    <row r="3461" spans="1:62" x14ac:dyDescent="0.3">
      <c r="A3461">
        <v>2010</v>
      </c>
      <c r="B3461">
        <v>12040</v>
      </c>
      <c r="C3461" t="str">
        <f>VLOOKUP(B3461,'NAAM GEMEENTE'!$A$1:$B$319,2,FALSE)</f>
        <v>Willebroek</v>
      </c>
      <c r="D3461">
        <v>146</v>
      </c>
      <c r="E3461">
        <v>51</v>
      </c>
      <c r="F3461">
        <f t="shared" si="162"/>
        <v>197</v>
      </c>
      <c r="G3461">
        <v>123</v>
      </c>
      <c r="H3461">
        <v>95</v>
      </c>
      <c r="I3461">
        <v>158</v>
      </c>
      <c r="J3461">
        <v>0</v>
      </c>
      <c r="K3461">
        <v>0</v>
      </c>
      <c r="L3461">
        <v>0</v>
      </c>
      <c r="M3461">
        <v>0</v>
      </c>
      <c r="N3461">
        <v>419</v>
      </c>
      <c r="O3461">
        <v>92</v>
      </c>
      <c r="P3461">
        <f t="shared" si="163"/>
        <v>511</v>
      </c>
      <c r="Q3461">
        <v>417</v>
      </c>
      <c r="R3461">
        <v>321</v>
      </c>
      <c r="S3461">
        <v>357</v>
      </c>
      <c r="T3461">
        <v>11</v>
      </c>
      <c r="U3461">
        <v>4</v>
      </c>
      <c r="V3461">
        <v>0</v>
      </c>
      <c r="W3461">
        <v>9</v>
      </c>
      <c r="X3461">
        <v>158</v>
      </c>
      <c r="Y3461">
        <v>59</v>
      </c>
      <c r="Z3461">
        <f t="shared" si="164"/>
        <v>217</v>
      </c>
      <c r="AA3461">
        <v>131</v>
      </c>
      <c r="AB3461">
        <v>123</v>
      </c>
      <c r="AC3461">
        <v>201</v>
      </c>
      <c r="AD3461">
        <v>0</v>
      </c>
      <c r="AE3461">
        <v>0</v>
      </c>
      <c r="AF3461">
        <v>0</v>
      </c>
      <c r="AG3461">
        <v>0</v>
      </c>
      <c r="AH3461">
        <v>672</v>
      </c>
      <c r="AI3461">
        <v>1630</v>
      </c>
      <c r="AJ3461">
        <v>573</v>
      </c>
      <c r="AK3461">
        <v>0.41226993865030676</v>
      </c>
      <c r="AL3461">
        <v>0.64846625766871169</v>
      </c>
      <c r="AM3461">
        <v>0.14732142857142858</v>
      </c>
      <c r="AN3461">
        <v>217</v>
      </c>
      <c r="AO3461">
        <v>511</v>
      </c>
      <c r="AP3461">
        <v>197</v>
      </c>
      <c r="AQ3461">
        <v>0.42465753424657532</v>
      </c>
      <c r="AR3461">
        <v>0.61448140900195691</v>
      </c>
      <c r="AS3461">
        <v>9.2165898617511524E-2</v>
      </c>
      <c r="AT3461">
        <v>0.31414868105515587</v>
      </c>
      <c r="AU3461">
        <v>0.70503597122302153</v>
      </c>
      <c r="AV3461">
        <v>6.1068702290076333E-2</v>
      </c>
      <c r="AW3461">
        <v>0.38317757009345793</v>
      </c>
      <c r="AX3461">
        <v>0.70404984423676009</v>
      </c>
      <c r="AY3461">
        <v>0.22764227642276422</v>
      </c>
      <c r="AZ3461">
        <v>0</v>
      </c>
      <c r="BA3461">
        <v>1</v>
      </c>
      <c r="BC3461">
        <v>0.56302521008403361</v>
      </c>
      <c r="BD3461">
        <v>0.55742296918767509</v>
      </c>
      <c r="BE3461">
        <v>0.21393034825870647</v>
      </c>
      <c r="BF3461">
        <v>0</v>
      </c>
      <c r="BG3461">
        <v>1</v>
      </c>
      <c r="BI3461">
        <v>0</v>
      </c>
      <c r="BJ3461">
        <v>1</v>
      </c>
    </row>
    <row r="3462" spans="1:62" x14ac:dyDescent="0.3">
      <c r="A3462">
        <v>2010</v>
      </c>
      <c r="B3462">
        <v>12041</v>
      </c>
      <c r="C3462" t="str">
        <f>VLOOKUP(B3462,'NAAM GEMEENTE'!$A$1:$B$319,2,FALSE)</f>
        <v>Puurs-Sint-Amands</v>
      </c>
      <c r="D3462">
        <v>270</v>
      </c>
      <c r="E3462">
        <v>44</v>
      </c>
      <c r="F3462">
        <f t="shared" si="162"/>
        <v>314</v>
      </c>
      <c r="G3462">
        <v>274</v>
      </c>
      <c r="H3462">
        <v>114</v>
      </c>
      <c r="I3462">
        <v>93</v>
      </c>
      <c r="J3462">
        <v>0</v>
      </c>
      <c r="K3462">
        <v>0</v>
      </c>
      <c r="L3462">
        <v>0</v>
      </c>
      <c r="M3462">
        <v>0</v>
      </c>
      <c r="N3462">
        <v>644</v>
      </c>
      <c r="O3462">
        <v>94</v>
      </c>
      <c r="P3462">
        <f t="shared" si="163"/>
        <v>738</v>
      </c>
      <c r="Q3462">
        <v>655</v>
      </c>
      <c r="R3462">
        <v>503</v>
      </c>
      <c r="S3462">
        <v>331</v>
      </c>
      <c r="T3462">
        <v>17</v>
      </c>
      <c r="U3462">
        <v>14</v>
      </c>
      <c r="V3462">
        <v>0</v>
      </c>
      <c r="W3462">
        <v>14</v>
      </c>
      <c r="X3462">
        <v>364</v>
      </c>
      <c r="Y3462">
        <v>60</v>
      </c>
      <c r="Z3462">
        <f t="shared" si="164"/>
        <v>424</v>
      </c>
      <c r="AA3462">
        <v>376</v>
      </c>
      <c r="AB3462">
        <v>211</v>
      </c>
      <c r="AC3462">
        <v>173</v>
      </c>
      <c r="AD3462">
        <v>0</v>
      </c>
      <c r="AE3462">
        <v>0</v>
      </c>
      <c r="AF3462">
        <v>0</v>
      </c>
      <c r="AG3462">
        <v>0</v>
      </c>
      <c r="AH3462">
        <v>1184</v>
      </c>
      <c r="AI3462">
        <v>2272</v>
      </c>
      <c r="AJ3462">
        <v>795</v>
      </c>
      <c r="AK3462">
        <v>0.52112676056338025</v>
      </c>
      <c r="AL3462">
        <v>0.65008802816901412</v>
      </c>
      <c r="AM3462">
        <v>0.32854729729729731</v>
      </c>
      <c r="AN3462">
        <v>424</v>
      </c>
      <c r="AO3462">
        <v>738</v>
      </c>
      <c r="AP3462">
        <v>314</v>
      </c>
      <c r="AQ3462">
        <v>0.57452574525745259</v>
      </c>
      <c r="AR3462">
        <v>0.57452574525745259</v>
      </c>
      <c r="AS3462">
        <v>0.25943396226415094</v>
      </c>
      <c r="AT3462">
        <v>0.57404580152671758</v>
      </c>
      <c r="AU3462">
        <v>0.58167938931297714</v>
      </c>
      <c r="AV3462">
        <v>0.27127659574468083</v>
      </c>
      <c r="AW3462">
        <v>0.41948310139165013</v>
      </c>
      <c r="AX3462">
        <v>0.77335984095427435</v>
      </c>
      <c r="AY3462">
        <v>0.45971563981042651</v>
      </c>
      <c r="AZ3462">
        <v>0</v>
      </c>
      <c r="BA3462">
        <v>1</v>
      </c>
      <c r="BC3462">
        <v>0.5226586102719033</v>
      </c>
      <c r="BD3462">
        <v>0.7190332326283988</v>
      </c>
      <c r="BE3462">
        <v>0.46242774566473988</v>
      </c>
      <c r="BF3462">
        <v>0</v>
      </c>
      <c r="BG3462">
        <v>1</v>
      </c>
      <c r="BI3462">
        <v>0</v>
      </c>
      <c r="BJ3462">
        <v>1</v>
      </c>
    </row>
    <row r="3463" spans="1:62" x14ac:dyDescent="0.3">
      <c r="A3463">
        <v>2010</v>
      </c>
      <c r="B3463">
        <v>13001</v>
      </c>
      <c r="C3463" t="str">
        <f>VLOOKUP(B3463,'NAAM GEMEENTE'!$A$1:$B$319,2,FALSE)</f>
        <v>Arendonk</v>
      </c>
      <c r="D3463">
        <v>154</v>
      </c>
      <c r="E3463">
        <v>41</v>
      </c>
      <c r="F3463">
        <f t="shared" si="162"/>
        <v>195</v>
      </c>
      <c r="G3463">
        <v>79</v>
      </c>
      <c r="H3463">
        <v>106</v>
      </c>
      <c r="I3463">
        <v>70</v>
      </c>
      <c r="J3463">
        <v>0</v>
      </c>
      <c r="K3463">
        <v>0</v>
      </c>
      <c r="L3463">
        <v>0</v>
      </c>
      <c r="M3463">
        <v>0</v>
      </c>
      <c r="N3463">
        <v>248</v>
      </c>
      <c r="O3463">
        <v>69</v>
      </c>
      <c r="P3463">
        <f t="shared" si="163"/>
        <v>317</v>
      </c>
      <c r="Q3463">
        <v>172</v>
      </c>
      <c r="R3463">
        <v>236</v>
      </c>
      <c r="S3463">
        <v>213</v>
      </c>
      <c r="T3463">
        <v>10</v>
      </c>
      <c r="U3463">
        <v>24</v>
      </c>
      <c r="V3463">
        <v>0</v>
      </c>
      <c r="W3463">
        <v>34</v>
      </c>
      <c r="X3463">
        <v>272</v>
      </c>
      <c r="Y3463">
        <v>75</v>
      </c>
      <c r="Z3463">
        <f t="shared" si="164"/>
        <v>347</v>
      </c>
      <c r="AA3463">
        <v>119</v>
      </c>
      <c r="AB3463">
        <v>193</v>
      </c>
      <c r="AC3463">
        <v>123</v>
      </c>
      <c r="AD3463">
        <v>0</v>
      </c>
      <c r="AE3463">
        <v>0</v>
      </c>
      <c r="AF3463">
        <v>0</v>
      </c>
      <c r="AG3463">
        <v>0</v>
      </c>
      <c r="AH3463">
        <v>782</v>
      </c>
      <c r="AI3463">
        <v>1006</v>
      </c>
      <c r="AJ3463">
        <v>450</v>
      </c>
      <c r="AK3463">
        <v>0.77733598409542748</v>
      </c>
      <c r="AL3463">
        <v>0.55268389662027828</v>
      </c>
      <c r="AM3463">
        <v>0.42455242966751916</v>
      </c>
      <c r="AN3463">
        <v>347</v>
      </c>
      <c r="AO3463">
        <v>317</v>
      </c>
      <c r="AP3463">
        <v>195</v>
      </c>
      <c r="AQ3463">
        <v>1.0946372239747635</v>
      </c>
      <c r="AR3463">
        <v>0.38485804416403785</v>
      </c>
      <c r="AS3463">
        <v>0.43804034582132567</v>
      </c>
      <c r="AT3463">
        <v>0.69186046511627908</v>
      </c>
      <c r="AU3463">
        <v>0.54069767441860461</v>
      </c>
      <c r="AV3463">
        <v>0.33613445378151263</v>
      </c>
      <c r="AW3463">
        <v>0.81779661016949157</v>
      </c>
      <c r="AX3463">
        <v>0.55084745762711862</v>
      </c>
      <c r="AY3463">
        <v>0.45077720207253885</v>
      </c>
      <c r="AZ3463">
        <v>0</v>
      </c>
      <c r="BA3463">
        <v>1</v>
      </c>
      <c r="BC3463">
        <v>0.57746478873239437</v>
      </c>
      <c r="BD3463">
        <v>0.67136150234741787</v>
      </c>
      <c r="BE3463">
        <v>0.43089430894308944</v>
      </c>
      <c r="BF3463">
        <v>0</v>
      </c>
      <c r="BG3463">
        <v>1</v>
      </c>
      <c r="BI3463">
        <v>0</v>
      </c>
      <c r="BJ3463">
        <v>1</v>
      </c>
    </row>
    <row r="3464" spans="1:62" x14ac:dyDescent="0.3">
      <c r="A3464">
        <v>2010</v>
      </c>
      <c r="B3464">
        <v>13002</v>
      </c>
      <c r="C3464" t="str">
        <f>VLOOKUP(B3464,'NAAM GEMEENTE'!$A$1:$B$319,2,FALSE)</f>
        <v>Baarle-Hertog</v>
      </c>
      <c r="D3464">
        <v>0</v>
      </c>
      <c r="E3464">
        <v>0</v>
      </c>
      <c r="F3464">
        <f t="shared" si="162"/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41</v>
      </c>
      <c r="O3464">
        <v>8</v>
      </c>
      <c r="P3464">
        <f t="shared" si="163"/>
        <v>49</v>
      </c>
      <c r="Q3464">
        <v>33</v>
      </c>
      <c r="R3464">
        <v>34</v>
      </c>
      <c r="S3464">
        <v>30</v>
      </c>
      <c r="T3464">
        <v>3</v>
      </c>
      <c r="U3464">
        <v>0</v>
      </c>
      <c r="V3464">
        <v>0</v>
      </c>
      <c r="W3464">
        <v>9</v>
      </c>
      <c r="Z3464">
        <f t="shared" si="164"/>
        <v>0</v>
      </c>
      <c r="AI3464">
        <v>158</v>
      </c>
      <c r="AJ3464">
        <v>0</v>
      </c>
      <c r="AL3464">
        <v>1</v>
      </c>
      <c r="AO3464">
        <v>49</v>
      </c>
      <c r="AP3464">
        <v>0</v>
      </c>
      <c r="AR3464">
        <v>1</v>
      </c>
      <c r="AU3464">
        <v>1</v>
      </c>
      <c r="AX3464">
        <v>1</v>
      </c>
      <c r="BA3464">
        <v>1</v>
      </c>
      <c r="BD3464">
        <v>1</v>
      </c>
      <c r="BJ3464">
        <v>1</v>
      </c>
    </row>
    <row r="3465" spans="1:62" x14ac:dyDescent="0.3">
      <c r="A3465">
        <v>2010</v>
      </c>
      <c r="B3465">
        <v>13003</v>
      </c>
      <c r="C3465" t="str">
        <f>VLOOKUP(B3465,'NAAM GEMEENTE'!$A$1:$B$319,2,FALSE)</f>
        <v>Balen</v>
      </c>
      <c r="D3465">
        <v>0</v>
      </c>
      <c r="E3465">
        <v>0</v>
      </c>
      <c r="F3465">
        <f t="shared" si="162"/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349</v>
      </c>
      <c r="O3465">
        <v>74</v>
      </c>
      <c r="P3465">
        <f t="shared" si="163"/>
        <v>423</v>
      </c>
      <c r="Q3465">
        <v>241</v>
      </c>
      <c r="R3465">
        <v>352</v>
      </c>
      <c r="S3465">
        <v>310</v>
      </c>
      <c r="T3465">
        <v>10</v>
      </c>
      <c r="U3465">
        <v>3</v>
      </c>
      <c r="V3465">
        <v>0</v>
      </c>
      <c r="W3465">
        <v>26</v>
      </c>
      <c r="Z3465">
        <f t="shared" si="164"/>
        <v>0</v>
      </c>
      <c r="AI3465">
        <v>1365</v>
      </c>
      <c r="AJ3465">
        <v>0</v>
      </c>
      <c r="AL3465">
        <v>1</v>
      </c>
      <c r="AO3465">
        <v>423</v>
      </c>
      <c r="AP3465">
        <v>0</v>
      </c>
      <c r="AR3465">
        <v>1</v>
      </c>
      <c r="AU3465">
        <v>1</v>
      </c>
      <c r="AX3465">
        <v>1</v>
      </c>
      <c r="BA3465">
        <v>1</v>
      </c>
      <c r="BD3465">
        <v>1</v>
      </c>
      <c r="BG3465">
        <v>1</v>
      </c>
      <c r="BJ3465">
        <v>1</v>
      </c>
    </row>
    <row r="3466" spans="1:62" x14ac:dyDescent="0.3">
      <c r="A3466">
        <v>2010</v>
      </c>
      <c r="B3466">
        <v>13004</v>
      </c>
      <c r="C3466" t="str">
        <f>VLOOKUP(B3466,'NAAM GEMEENTE'!$A$1:$B$319,2,FALSE)</f>
        <v>Beerse</v>
      </c>
      <c r="D3466">
        <v>0</v>
      </c>
      <c r="E3466">
        <v>0</v>
      </c>
      <c r="F3466">
        <f t="shared" si="162"/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348</v>
      </c>
      <c r="O3466">
        <v>81</v>
      </c>
      <c r="P3466">
        <f t="shared" si="163"/>
        <v>429</v>
      </c>
      <c r="Q3466">
        <v>272</v>
      </c>
      <c r="R3466">
        <v>303</v>
      </c>
      <c r="S3466">
        <v>229</v>
      </c>
      <c r="T3466">
        <v>20</v>
      </c>
      <c r="U3466">
        <v>3</v>
      </c>
      <c r="V3466">
        <v>0</v>
      </c>
      <c r="W3466">
        <v>40</v>
      </c>
      <c r="Z3466">
        <f t="shared" si="164"/>
        <v>0</v>
      </c>
      <c r="AI3466">
        <v>1296</v>
      </c>
      <c r="AJ3466">
        <v>0</v>
      </c>
      <c r="AL3466">
        <v>1</v>
      </c>
      <c r="AO3466">
        <v>429</v>
      </c>
      <c r="AP3466">
        <v>0</v>
      </c>
      <c r="AR3466">
        <v>1</v>
      </c>
      <c r="AU3466">
        <v>1</v>
      </c>
      <c r="AX3466">
        <v>1</v>
      </c>
      <c r="BA3466">
        <v>1</v>
      </c>
      <c r="BD3466">
        <v>1</v>
      </c>
      <c r="BG3466">
        <v>1</v>
      </c>
      <c r="BJ3466">
        <v>1</v>
      </c>
    </row>
    <row r="3467" spans="1:62" x14ac:dyDescent="0.3">
      <c r="A3467">
        <v>2010</v>
      </c>
      <c r="B3467">
        <v>13006</v>
      </c>
      <c r="C3467" t="str">
        <f>VLOOKUP(B3467,'NAAM GEMEENTE'!$A$1:$B$319,2,FALSE)</f>
        <v>Dessel</v>
      </c>
      <c r="D3467">
        <v>0</v>
      </c>
      <c r="E3467">
        <v>0</v>
      </c>
      <c r="F3467">
        <f t="shared" si="162"/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158</v>
      </c>
      <c r="O3467">
        <v>42</v>
      </c>
      <c r="P3467">
        <f t="shared" si="163"/>
        <v>200</v>
      </c>
      <c r="Q3467">
        <v>114</v>
      </c>
      <c r="R3467">
        <v>120</v>
      </c>
      <c r="S3467">
        <v>139</v>
      </c>
      <c r="T3467">
        <v>10</v>
      </c>
      <c r="U3467">
        <v>1</v>
      </c>
      <c r="V3467">
        <v>0</v>
      </c>
      <c r="W3467">
        <v>14</v>
      </c>
      <c r="Z3467">
        <f t="shared" si="164"/>
        <v>0</v>
      </c>
      <c r="AI3467">
        <v>598</v>
      </c>
      <c r="AJ3467">
        <v>0</v>
      </c>
      <c r="AL3467">
        <v>1</v>
      </c>
      <c r="AO3467">
        <v>200</v>
      </c>
      <c r="AP3467">
        <v>0</v>
      </c>
      <c r="AR3467">
        <v>1</v>
      </c>
      <c r="AU3467">
        <v>1</v>
      </c>
      <c r="AX3467">
        <v>1</v>
      </c>
      <c r="BA3467">
        <v>1</v>
      </c>
      <c r="BD3467">
        <v>1</v>
      </c>
      <c r="BG3467">
        <v>1</v>
      </c>
      <c r="BJ3467">
        <v>1</v>
      </c>
    </row>
    <row r="3468" spans="1:62" x14ac:dyDescent="0.3">
      <c r="A3468">
        <v>2010</v>
      </c>
      <c r="B3468">
        <v>13008</v>
      </c>
      <c r="C3468" t="str">
        <f>VLOOKUP(B3468,'NAAM GEMEENTE'!$A$1:$B$319,2,FALSE)</f>
        <v>Geel</v>
      </c>
      <c r="D3468">
        <v>503</v>
      </c>
      <c r="E3468">
        <v>95</v>
      </c>
      <c r="F3468">
        <f t="shared" ref="F3468:F3531" si="165">SUM(D3468:E3468)</f>
        <v>598</v>
      </c>
      <c r="G3468">
        <v>479</v>
      </c>
      <c r="H3468">
        <v>424</v>
      </c>
      <c r="I3468">
        <v>334</v>
      </c>
      <c r="J3468">
        <v>0</v>
      </c>
      <c r="K3468">
        <v>0</v>
      </c>
      <c r="L3468">
        <v>0</v>
      </c>
      <c r="M3468">
        <v>0</v>
      </c>
      <c r="N3468">
        <v>605</v>
      </c>
      <c r="O3468">
        <v>112</v>
      </c>
      <c r="P3468">
        <f t="shared" ref="P3468:P3531" si="166">SUM(N3468:O3468)</f>
        <v>717</v>
      </c>
      <c r="Q3468">
        <v>551</v>
      </c>
      <c r="R3468">
        <v>550</v>
      </c>
      <c r="S3468">
        <v>406</v>
      </c>
      <c r="T3468">
        <v>13</v>
      </c>
      <c r="U3468">
        <v>17</v>
      </c>
      <c r="V3468">
        <v>0</v>
      </c>
      <c r="W3468">
        <v>27</v>
      </c>
      <c r="X3468">
        <v>913</v>
      </c>
      <c r="Y3468">
        <v>289</v>
      </c>
      <c r="Z3468">
        <f t="shared" ref="Z3468:Z3531" si="167">SUM(X3468:Y3468)</f>
        <v>1202</v>
      </c>
      <c r="AA3468">
        <v>810</v>
      </c>
      <c r="AB3468">
        <v>1137</v>
      </c>
      <c r="AC3468">
        <v>1369</v>
      </c>
      <c r="AD3468">
        <v>0</v>
      </c>
      <c r="AE3468">
        <v>0</v>
      </c>
      <c r="AF3468">
        <v>0</v>
      </c>
      <c r="AG3468">
        <v>0</v>
      </c>
      <c r="AH3468">
        <v>4518</v>
      </c>
      <c r="AI3468">
        <v>2281</v>
      </c>
      <c r="AJ3468">
        <v>1835</v>
      </c>
      <c r="AK3468">
        <v>1.9807102148180622</v>
      </c>
      <c r="AL3468">
        <v>0.19552827707145989</v>
      </c>
      <c r="AM3468">
        <v>0.59384683488269141</v>
      </c>
      <c r="AN3468">
        <v>1202</v>
      </c>
      <c r="AO3468">
        <v>717</v>
      </c>
      <c r="AP3468">
        <v>598</v>
      </c>
      <c r="AQ3468">
        <v>1.6764295676429568</v>
      </c>
      <c r="AR3468">
        <v>0.16596931659693165</v>
      </c>
      <c r="AS3468">
        <v>0.50249584026622296</v>
      </c>
      <c r="AT3468">
        <v>1.4700544464609799</v>
      </c>
      <c r="AU3468">
        <v>0.1306715063520871</v>
      </c>
      <c r="AV3468">
        <v>0.40864197530864199</v>
      </c>
      <c r="AW3468">
        <v>2.0672727272727274</v>
      </c>
      <c r="AX3468">
        <v>0.2290909090909091</v>
      </c>
      <c r="AY3468">
        <v>0.62708883025505713</v>
      </c>
      <c r="AZ3468">
        <v>0</v>
      </c>
      <c r="BA3468">
        <v>1</v>
      </c>
      <c r="BC3468">
        <v>3.3719211822660098</v>
      </c>
      <c r="BD3468">
        <v>0.17733990147783252</v>
      </c>
      <c r="BE3468">
        <v>0.75602629656683706</v>
      </c>
      <c r="BF3468">
        <v>0</v>
      </c>
      <c r="BG3468">
        <v>1</v>
      </c>
      <c r="BI3468">
        <v>0</v>
      </c>
      <c r="BJ3468">
        <v>1</v>
      </c>
    </row>
    <row r="3469" spans="1:62" x14ac:dyDescent="0.3">
      <c r="A3469">
        <v>2010</v>
      </c>
      <c r="B3469">
        <v>13010</v>
      </c>
      <c r="C3469" t="str">
        <f>VLOOKUP(B3469,'NAAM GEMEENTE'!$A$1:$B$319,2,FALSE)</f>
        <v>Grobbendonk</v>
      </c>
      <c r="D3469">
        <v>0</v>
      </c>
      <c r="E3469">
        <v>0</v>
      </c>
      <c r="F3469">
        <f t="shared" si="165"/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246</v>
      </c>
      <c r="O3469">
        <v>35</v>
      </c>
      <c r="P3469">
        <f t="shared" si="166"/>
        <v>281</v>
      </c>
      <c r="Q3469">
        <v>205</v>
      </c>
      <c r="R3469">
        <v>198</v>
      </c>
      <c r="S3469">
        <v>165</v>
      </c>
      <c r="T3469">
        <v>14</v>
      </c>
      <c r="U3469">
        <v>1</v>
      </c>
      <c r="V3469">
        <v>0</v>
      </c>
      <c r="W3469">
        <v>7</v>
      </c>
      <c r="Z3469">
        <f t="shared" si="167"/>
        <v>0</v>
      </c>
      <c r="AI3469">
        <v>871</v>
      </c>
      <c r="AJ3469">
        <v>0</v>
      </c>
      <c r="AL3469">
        <v>1</v>
      </c>
      <c r="AO3469">
        <v>281</v>
      </c>
      <c r="AP3469">
        <v>0</v>
      </c>
      <c r="AR3469">
        <v>1</v>
      </c>
      <c r="AU3469">
        <v>1</v>
      </c>
      <c r="AX3469">
        <v>1</v>
      </c>
      <c r="BA3469">
        <v>1</v>
      </c>
      <c r="BD3469">
        <v>1</v>
      </c>
      <c r="BG3469">
        <v>1</v>
      </c>
      <c r="BJ3469">
        <v>1</v>
      </c>
    </row>
    <row r="3470" spans="1:62" x14ac:dyDescent="0.3">
      <c r="A3470">
        <v>2010</v>
      </c>
      <c r="B3470">
        <v>13011</v>
      </c>
      <c r="C3470" t="str">
        <f>VLOOKUP(B3470,'NAAM GEMEENTE'!$A$1:$B$319,2,FALSE)</f>
        <v>Herentals</v>
      </c>
      <c r="D3470">
        <v>341</v>
      </c>
      <c r="E3470">
        <v>83</v>
      </c>
      <c r="F3470">
        <f t="shared" si="165"/>
        <v>424</v>
      </c>
      <c r="G3470">
        <v>366</v>
      </c>
      <c r="H3470">
        <v>261</v>
      </c>
      <c r="I3470">
        <v>252</v>
      </c>
      <c r="J3470">
        <v>13</v>
      </c>
      <c r="K3470">
        <v>0</v>
      </c>
      <c r="L3470">
        <v>0</v>
      </c>
      <c r="M3470">
        <v>0</v>
      </c>
      <c r="N3470">
        <v>385</v>
      </c>
      <c r="O3470">
        <v>108</v>
      </c>
      <c r="P3470">
        <f t="shared" si="166"/>
        <v>493</v>
      </c>
      <c r="Q3470">
        <v>407</v>
      </c>
      <c r="R3470">
        <v>393</v>
      </c>
      <c r="S3470">
        <v>352</v>
      </c>
      <c r="T3470">
        <v>24</v>
      </c>
      <c r="U3470">
        <v>17</v>
      </c>
      <c r="V3470">
        <v>0</v>
      </c>
      <c r="W3470">
        <v>24</v>
      </c>
      <c r="X3470">
        <v>794</v>
      </c>
      <c r="Y3470">
        <v>215</v>
      </c>
      <c r="Z3470">
        <f t="shared" si="167"/>
        <v>1009</v>
      </c>
      <c r="AA3470">
        <v>855</v>
      </c>
      <c r="AB3470">
        <v>701</v>
      </c>
      <c r="AC3470">
        <v>848</v>
      </c>
      <c r="AD3470">
        <v>46</v>
      </c>
      <c r="AE3470">
        <v>0</v>
      </c>
      <c r="AF3470">
        <v>0</v>
      </c>
      <c r="AG3470">
        <v>0</v>
      </c>
      <c r="AH3470">
        <v>3459</v>
      </c>
      <c r="AI3470">
        <v>1710</v>
      </c>
      <c r="AJ3470">
        <v>1316</v>
      </c>
      <c r="AK3470">
        <v>2.0228070175438595</v>
      </c>
      <c r="AL3470">
        <v>0.2304093567251462</v>
      </c>
      <c r="AM3470">
        <v>0.61954322058398381</v>
      </c>
      <c r="AN3470">
        <v>1009</v>
      </c>
      <c r="AO3470">
        <v>493</v>
      </c>
      <c r="AP3470">
        <v>424</v>
      </c>
      <c r="AQ3470">
        <v>2.046653144016227</v>
      </c>
      <c r="AR3470">
        <v>0.13995943204868155</v>
      </c>
      <c r="AS3470">
        <v>0.57978196233894941</v>
      </c>
      <c r="AT3470">
        <v>2.1007371007371005</v>
      </c>
      <c r="AU3470">
        <v>0.10073710073710074</v>
      </c>
      <c r="AV3470">
        <v>0.57192982456140351</v>
      </c>
      <c r="AW3470">
        <v>1.7837150127226462</v>
      </c>
      <c r="AX3470">
        <v>0.33587786259541985</v>
      </c>
      <c r="AY3470">
        <v>0.62767475035663334</v>
      </c>
      <c r="AZ3470">
        <v>1.9166666666666667</v>
      </c>
      <c r="BA3470">
        <v>0.45833333333333331</v>
      </c>
      <c r="BB3470">
        <v>0.71739130434782605</v>
      </c>
      <c r="BC3470">
        <v>2.4090909090909092</v>
      </c>
      <c r="BD3470">
        <v>0.28409090909090912</v>
      </c>
      <c r="BE3470">
        <v>0.70283018867924529</v>
      </c>
      <c r="BF3470">
        <v>0</v>
      </c>
      <c r="BG3470">
        <v>1</v>
      </c>
      <c r="BI3470">
        <v>0</v>
      </c>
      <c r="BJ3470">
        <v>1</v>
      </c>
    </row>
    <row r="3471" spans="1:62" x14ac:dyDescent="0.3">
      <c r="A3471">
        <v>2010</v>
      </c>
      <c r="B3471">
        <v>13012</v>
      </c>
      <c r="C3471" t="str">
        <f>VLOOKUP(B3471,'NAAM GEMEENTE'!$A$1:$B$319,2,FALSE)</f>
        <v>Herenthout</v>
      </c>
      <c r="D3471">
        <v>0</v>
      </c>
      <c r="E3471">
        <v>0</v>
      </c>
      <c r="F3471">
        <f t="shared" si="165"/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142</v>
      </c>
      <c r="O3471">
        <v>29</v>
      </c>
      <c r="P3471">
        <f t="shared" si="166"/>
        <v>171</v>
      </c>
      <c r="Q3471">
        <v>135</v>
      </c>
      <c r="R3471">
        <v>133</v>
      </c>
      <c r="S3471">
        <v>111</v>
      </c>
      <c r="T3471">
        <v>5</v>
      </c>
      <c r="U3471">
        <v>11</v>
      </c>
      <c r="V3471">
        <v>0</v>
      </c>
      <c r="W3471">
        <v>5</v>
      </c>
      <c r="Z3471">
        <f t="shared" si="167"/>
        <v>0</v>
      </c>
      <c r="AI3471">
        <v>571</v>
      </c>
      <c r="AJ3471">
        <v>0</v>
      </c>
      <c r="AL3471">
        <v>1</v>
      </c>
      <c r="AO3471">
        <v>171</v>
      </c>
      <c r="AP3471">
        <v>0</v>
      </c>
      <c r="AR3471">
        <v>1</v>
      </c>
      <c r="AU3471">
        <v>1</v>
      </c>
      <c r="AX3471">
        <v>1</v>
      </c>
      <c r="BA3471">
        <v>1</v>
      </c>
      <c r="BD3471">
        <v>1</v>
      </c>
      <c r="BG3471">
        <v>1</v>
      </c>
      <c r="BJ3471">
        <v>1</v>
      </c>
    </row>
    <row r="3472" spans="1:62" x14ac:dyDescent="0.3">
      <c r="A3472">
        <v>2010</v>
      </c>
      <c r="B3472">
        <v>13013</v>
      </c>
      <c r="C3472" t="str">
        <f>VLOOKUP(B3472,'NAAM GEMEENTE'!$A$1:$B$319,2,FALSE)</f>
        <v>Herselt</v>
      </c>
      <c r="D3472">
        <v>0</v>
      </c>
      <c r="E3472">
        <v>0</v>
      </c>
      <c r="F3472">
        <f t="shared" si="165"/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226</v>
      </c>
      <c r="O3472">
        <v>39</v>
      </c>
      <c r="P3472">
        <f t="shared" si="166"/>
        <v>265</v>
      </c>
      <c r="Q3472">
        <v>206</v>
      </c>
      <c r="R3472">
        <v>248</v>
      </c>
      <c r="S3472">
        <v>181</v>
      </c>
      <c r="T3472">
        <v>12</v>
      </c>
      <c r="U3472">
        <v>2</v>
      </c>
      <c r="V3472">
        <v>0</v>
      </c>
      <c r="W3472">
        <v>1</v>
      </c>
      <c r="Z3472">
        <f t="shared" si="167"/>
        <v>0</v>
      </c>
      <c r="AI3472">
        <v>915</v>
      </c>
      <c r="AJ3472">
        <v>0</v>
      </c>
      <c r="AL3472">
        <v>1</v>
      </c>
      <c r="AO3472">
        <v>265</v>
      </c>
      <c r="AP3472">
        <v>0</v>
      </c>
      <c r="AR3472">
        <v>1</v>
      </c>
      <c r="AU3472">
        <v>1</v>
      </c>
      <c r="AX3472">
        <v>1</v>
      </c>
      <c r="BA3472">
        <v>1</v>
      </c>
      <c r="BD3472">
        <v>1</v>
      </c>
      <c r="BG3472">
        <v>1</v>
      </c>
      <c r="BJ3472">
        <v>1</v>
      </c>
    </row>
    <row r="3473" spans="1:63" x14ac:dyDescent="0.3">
      <c r="A3473">
        <v>2010</v>
      </c>
      <c r="B3473">
        <v>13014</v>
      </c>
      <c r="C3473" t="str">
        <f>VLOOKUP(B3473,'NAAM GEMEENTE'!$A$1:$B$319,2,FALSE)</f>
        <v>Hoogstraten</v>
      </c>
      <c r="D3473">
        <v>348</v>
      </c>
      <c r="E3473">
        <v>57</v>
      </c>
      <c r="F3473">
        <f t="shared" si="165"/>
        <v>405</v>
      </c>
      <c r="G3473">
        <v>288</v>
      </c>
      <c r="H3473">
        <v>280</v>
      </c>
      <c r="I3473">
        <v>185</v>
      </c>
      <c r="J3473">
        <v>0</v>
      </c>
      <c r="K3473">
        <v>0</v>
      </c>
      <c r="L3473">
        <v>0</v>
      </c>
      <c r="M3473">
        <v>0</v>
      </c>
      <c r="N3473">
        <v>374</v>
      </c>
      <c r="O3473">
        <v>67</v>
      </c>
      <c r="P3473">
        <f t="shared" si="166"/>
        <v>441</v>
      </c>
      <c r="Q3473">
        <v>299</v>
      </c>
      <c r="R3473">
        <v>370</v>
      </c>
      <c r="S3473">
        <v>260</v>
      </c>
      <c r="T3473">
        <v>30</v>
      </c>
      <c r="U3473">
        <v>4</v>
      </c>
      <c r="V3473">
        <v>0</v>
      </c>
      <c r="W3473">
        <v>32</v>
      </c>
      <c r="X3473">
        <v>1158</v>
      </c>
      <c r="Y3473">
        <v>301</v>
      </c>
      <c r="Z3473">
        <f t="shared" si="167"/>
        <v>1459</v>
      </c>
      <c r="AA3473">
        <v>891</v>
      </c>
      <c r="AB3473">
        <v>1038</v>
      </c>
      <c r="AC3473">
        <v>955</v>
      </c>
      <c r="AD3473">
        <v>0</v>
      </c>
      <c r="AE3473">
        <v>0</v>
      </c>
      <c r="AF3473">
        <v>0</v>
      </c>
      <c r="AG3473">
        <v>0</v>
      </c>
      <c r="AH3473">
        <v>4343</v>
      </c>
      <c r="AI3473">
        <v>1436</v>
      </c>
      <c r="AJ3473">
        <v>1158</v>
      </c>
      <c r="AK3473">
        <v>3.0243732590529246</v>
      </c>
      <c r="AL3473">
        <v>0.19359331476323119</v>
      </c>
      <c r="AM3473">
        <v>0.73336403407782635</v>
      </c>
      <c r="AN3473">
        <v>1459</v>
      </c>
      <c r="AO3473">
        <v>441</v>
      </c>
      <c r="AP3473">
        <v>405</v>
      </c>
      <c r="AQ3473">
        <v>3.308390022675737</v>
      </c>
      <c r="AR3473">
        <v>8.1632653061224483E-2</v>
      </c>
      <c r="AS3473">
        <v>0.72241261137765589</v>
      </c>
      <c r="AT3473">
        <v>2.979933110367893</v>
      </c>
      <c r="AU3473">
        <v>3.678929765886288E-2</v>
      </c>
      <c r="AV3473">
        <v>0.6767676767676768</v>
      </c>
      <c r="AW3473">
        <v>2.8054054054054056</v>
      </c>
      <c r="AX3473">
        <v>0.24324324324324326</v>
      </c>
      <c r="AY3473">
        <v>0.73025048169556839</v>
      </c>
      <c r="AZ3473">
        <v>0</v>
      </c>
      <c r="BA3473">
        <v>1</v>
      </c>
      <c r="BC3473">
        <v>3.6730769230769229</v>
      </c>
      <c r="BD3473">
        <v>0.28846153846153844</v>
      </c>
      <c r="BE3473">
        <v>0.80628272251308897</v>
      </c>
      <c r="BF3473">
        <v>0</v>
      </c>
      <c r="BG3473">
        <v>1</v>
      </c>
      <c r="BI3473">
        <v>0</v>
      </c>
      <c r="BJ3473">
        <v>1</v>
      </c>
    </row>
    <row r="3474" spans="1:63" x14ac:dyDescent="0.3">
      <c r="A3474">
        <v>2010</v>
      </c>
      <c r="B3474">
        <v>13016</v>
      </c>
      <c r="C3474" t="str">
        <f>VLOOKUP(B3474,'NAAM GEMEENTE'!$A$1:$B$319,2,FALSE)</f>
        <v>Hulshout</v>
      </c>
      <c r="D3474">
        <v>0</v>
      </c>
      <c r="E3474">
        <v>0</v>
      </c>
      <c r="F3474">
        <f t="shared" si="165"/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178</v>
      </c>
      <c r="O3474">
        <v>31</v>
      </c>
      <c r="P3474">
        <f t="shared" si="166"/>
        <v>209</v>
      </c>
      <c r="Q3474">
        <v>149</v>
      </c>
      <c r="R3474">
        <v>171</v>
      </c>
      <c r="S3474">
        <v>152</v>
      </c>
      <c r="T3474">
        <v>5</v>
      </c>
      <c r="U3474">
        <v>1</v>
      </c>
      <c r="V3474">
        <v>0</v>
      </c>
      <c r="W3474">
        <v>7</v>
      </c>
      <c r="Z3474">
        <f t="shared" si="167"/>
        <v>0</v>
      </c>
      <c r="AI3474">
        <v>694</v>
      </c>
      <c r="AJ3474">
        <v>0</v>
      </c>
      <c r="AL3474">
        <v>1</v>
      </c>
      <c r="AO3474">
        <v>209</v>
      </c>
      <c r="AP3474">
        <v>0</v>
      </c>
      <c r="AR3474">
        <v>1</v>
      </c>
      <c r="AU3474">
        <v>1</v>
      </c>
      <c r="AX3474">
        <v>1</v>
      </c>
      <c r="BA3474">
        <v>1</v>
      </c>
      <c r="BD3474">
        <v>1</v>
      </c>
      <c r="BG3474">
        <v>1</v>
      </c>
      <c r="BJ3474">
        <v>1</v>
      </c>
    </row>
    <row r="3475" spans="1:63" x14ac:dyDescent="0.3">
      <c r="A3475">
        <v>2010</v>
      </c>
      <c r="B3475">
        <v>13017</v>
      </c>
      <c r="C3475" t="str">
        <f>VLOOKUP(B3475,'NAAM GEMEENTE'!$A$1:$B$319,2,FALSE)</f>
        <v>Kasterlee</v>
      </c>
      <c r="D3475">
        <v>188</v>
      </c>
      <c r="E3475">
        <v>11</v>
      </c>
      <c r="F3475">
        <f t="shared" si="165"/>
        <v>199</v>
      </c>
      <c r="G3475">
        <v>81</v>
      </c>
      <c r="H3475">
        <v>40</v>
      </c>
      <c r="I3475">
        <v>7</v>
      </c>
      <c r="J3475">
        <v>0</v>
      </c>
      <c r="K3475">
        <v>0</v>
      </c>
      <c r="L3475">
        <v>0</v>
      </c>
      <c r="M3475">
        <v>0</v>
      </c>
      <c r="N3475">
        <v>348</v>
      </c>
      <c r="O3475">
        <v>65</v>
      </c>
      <c r="P3475">
        <f t="shared" si="166"/>
        <v>413</v>
      </c>
      <c r="Q3475">
        <v>290</v>
      </c>
      <c r="R3475">
        <v>318</v>
      </c>
      <c r="S3475">
        <v>220</v>
      </c>
      <c r="T3475">
        <v>19</v>
      </c>
      <c r="U3475">
        <v>3</v>
      </c>
      <c r="V3475">
        <v>0</v>
      </c>
      <c r="W3475">
        <v>28</v>
      </c>
      <c r="X3475">
        <v>235</v>
      </c>
      <c r="Y3475">
        <v>15</v>
      </c>
      <c r="Z3475">
        <f t="shared" si="167"/>
        <v>250</v>
      </c>
      <c r="AA3475">
        <v>101</v>
      </c>
      <c r="AB3475">
        <v>63</v>
      </c>
      <c r="AC3475">
        <v>20</v>
      </c>
      <c r="AD3475">
        <v>0</v>
      </c>
      <c r="AE3475">
        <v>0</v>
      </c>
      <c r="AF3475">
        <v>0</v>
      </c>
      <c r="AG3475">
        <v>0</v>
      </c>
      <c r="AH3475">
        <v>434</v>
      </c>
      <c r="AI3475">
        <v>1291</v>
      </c>
      <c r="AJ3475">
        <v>327</v>
      </c>
      <c r="AK3475">
        <v>0.33617350890782338</v>
      </c>
      <c r="AL3475">
        <v>0.74670797831138647</v>
      </c>
      <c r="AM3475">
        <v>0.24654377880184331</v>
      </c>
      <c r="AN3475">
        <v>250</v>
      </c>
      <c r="AO3475">
        <v>413</v>
      </c>
      <c r="AP3475">
        <v>199</v>
      </c>
      <c r="AQ3475">
        <v>0.60532687651331718</v>
      </c>
      <c r="AR3475">
        <v>0.51815980629539948</v>
      </c>
      <c r="AS3475">
        <v>0.20399999999999999</v>
      </c>
      <c r="AT3475">
        <v>0.34827586206896549</v>
      </c>
      <c r="AU3475">
        <v>0.72068965517241379</v>
      </c>
      <c r="AV3475">
        <v>0.19801980198019803</v>
      </c>
      <c r="AW3475">
        <v>0.19811320754716982</v>
      </c>
      <c r="AX3475">
        <v>0.87421383647798745</v>
      </c>
      <c r="AY3475">
        <v>0.36507936507936506</v>
      </c>
      <c r="AZ3475">
        <v>0</v>
      </c>
      <c r="BA3475">
        <v>1</v>
      </c>
      <c r="BC3475">
        <v>9.0909090909090912E-2</v>
      </c>
      <c r="BD3475">
        <v>0.96818181818181814</v>
      </c>
      <c r="BE3475">
        <v>0.65</v>
      </c>
      <c r="BF3475">
        <v>0</v>
      </c>
      <c r="BG3475">
        <v>1</v>
      </c>
      <c r="BI3475">
        <v>0</v>
      </c>
      <c r="BJ3475">
        <v>1</v>
      </c>
    </row>
    <row r="3476" spans="1:63" x14ac:dyDescent="0.3">
      <c r="A3476">
        <v>2010</v>
      </c>
      <c r="B3476">
        <v>13019</v>
      </c>
      <c r="C3476" t="str">
        <f>VLOOKUP(B3476,'NAAM GEMEENTE'!$A$1:$B$319,2,FALSE)</f>
        <v>Lille</v>
      </c>
      <c r="D3476">
        <v>88</v>
      </c>
      <c r="E3476">
        <v>0</v>
      </c>
      <c r="F3476">
        <f t="shared" si="165"/>
        <v>88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307</v>
      </c>
      <c r="O3476">
        <v>53</v>
      </c>
      <c r="P3476">
        <f t="shared" si="166"/>
        <v>360</v>
      </c>
      <c r="Q3476">
        <v>257</v>
      </c>
      <c r="R3476">
        <v>297</v>
      </c>
      <c r="S3476">
        <v>222</v>
      </c>
      <c r="T3476">
        <v>30</v>
      </c>
      <c r="U3476">
        <v>2</v>
      </c>
      <c r="V3476">
        <v>0</v>
      </c>
      <c r="W3476">
        <v>16</v>
      </c>
      <c r="X3476">
        <v>88</v>
      </c>
      <c r="Y3476">
        <v>0</v>
      </c>
      <c r="Z3476">
        <f t="shared" si="167"/>
        <v>88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88</v>
      </c>
      <c r="AI3476">
        <v>1184</v>
      </c>
      <c r="AJ3476">
        <v>88</v>
      </c>
      <c r="AK3476">
        <v>7.4324324324324328E-2</v>
      </c>
      <c r="AL3476">
        <v>0.92567567567567566</v>
      </c>
      <c r="AM3476">
        <v>0</v>
      </c>
      <c r="AN3476">
        <v>88</v>
      </c>
      <c r="AO3476">
        <v>360</v>
      </c>
      <c r="AP3476">
        <v>88</v>
      </c>
      <c r="AQ3476">
        <v>0.24444444444444444</v>
      </c>
      <c r="AR3476">
        <v>0.75555555555555554</v>
      </c>
      <c r="AS3476">
        <v>0</v>
      </c>
      <c r="AT3476">
        <v>0</v>
      </c>
      <c r="AU3476">
        <v>1</v>
      </c>
      <c r="AW3476">
        <v>0</v>
      </c>
      <c r="AX3476">
        <v>1</v>
      </c>
      <c r="AZ3476">
        <v>0</v>
      </c>
      <c r="BA3476">
        <v>1</v>
      </c>
      <c r="BC3476">
        <v>0</v>
      </c>
      <c r="BD3476">
        <v>1</v>
      </c>
      <c r="BF3476">
        <v>0</v>
      </c>
      <c r="BG3476">
        <v>1</v>
      </c>
      <c r="BI3476">
        <v>0</v>
      </c>
      <c r="BJ3476">
        <v>1</v>
      </c>
    </row>
    <row r="3477" spans="1:63" x14ac:dyDescent="0.3">
      <c r="A3477">
        <v>2010</v>
      </c>
      <c r="B3477">
        <v>13021</v>
      </c>
      <c r="C3477" t="str">
        <f>VLOOKUP(B3477,'NAAM GEMEENTE'!$A$1:$B$319,2,FALSE)</f>
        <v>Meerhout</v>
      </c>
      <c r="D3477">
        <v>0</v>
      </c>
      <c r="E3477">
        <v>0</v>
      </c>
      <c r="F3477">
        <f t="shared" si="165"/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135</v>
      </c>
      <c r="O3477">
        <v>35</v>
      </c>
      <c r="P3477">
        <f t="shared" si="166"/>
        <v>170</v>
      </c>
      <c r="Q3477">
        <v>127</v>
      </c>
      <c r="R3477">
        <v>145</v>
      </c>
      <c r="S3477">
        <v>144</v>
      </c>
      <c r="T3477">
        <v>6</v>
      </c>
      <c r="U3477">
        <v>1</v>
      </c>
      <c r="V3477">
        <v>0</v>
      </c>
      <c r="W3477">
        <v>9</v>
      </c>
      <c r="Z3477">
        <f t="shared" si="167"/>
        <v>0</v>
      </c>
      <c r="AI3477">
        <v>602</v>
      </c>
      <c r="AJ3477">
        <v>0</v>
      </c>
      <c r="AL3477">
        <v>1</v>
      </c>
      <c r="AO3477">
        <v>170</v>
      </c>
      <c r="AP3477">
        <v>0</v>
      </c>
      <c r="AR3477">
        <v>1</v>
      </c>
      <c r="AU3477">
        <v>1</v>
      </c>
      <c r="AX3477">
        <v>1</v>
      </c>
      <c r="BA3477">
        <v>1</v>
      </c>
      <c r="BD3477">
        <v>1</v>
      </c>
      <c r="BG3477">
        <v>1</v>
      </c>
      <c r="BJ3477">
        <v>1</v>
      </c>
    </row>
    <row r="3478" spans="1:63" x14ac:dyDescent="0.3">
      <c r="A3478">
        <v>2010</v>
      </c>
      <c r="B3478">
        <v>13023</v>
      </c>
      <c r="C3478" t="str">
        <f>VLOOKUP(B3478,'NAAM GEMEENTE'!$A$1:$B$319,2,FALSE)</f>
        <v>Merksplas</v>
      </c>
      <c r="D3478">
        <v>0</v>
      </c>
      <c r="E3478">
        <v>0</v>
      </c>
      <c r="F3478">
        <f t="shared" si="165"/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168</v>
      </c>
      <c r="O3478">
        <v>36</v>
      </c>
      <c r="P3478">
        <f t="shared" si="166"/>
        <v>204</v>
      </c>
      <c r="Q3478">
        <v>126</v>
      </c>
      <c r="R3478">
        <v>162</v>
      </c>
      <c r="S3478">
        <v>110</v>
      </c>
      <c r="T3478">
        <v>8</v>
      </c>
      <c r="U3478">
        <v>0</v>
      </c>
      <c r="V3478">
        <v>0</v>
      </c>
      <c r="W3478">
        <v>36</v>
      </c>
      <c r="Z3478">
        <f t="shared" si="167"/>
        <v>0</v>
      </c>
      <c r="AI3478">
        <v>646</v>
      </c>
      <c r="AJ3478">
        <v>0</v>
      </c>
      <c r="AL3478">
        <v>1</v>
      </c>
      <c r="AO3478">
        <v>204</v>
      </c>
      <c r="AP3478">
        <v>0</v>
      </c>
      <c r="AR3478">
        <v>1</v>
      </c>
      <c r="AU3478">
        <v>1</v>
      </c>
      <c r="AX3478">
        <v>1</v>
      </c>
      <c r="BA3478">
        <v>1</v>
      </c>
      <c r="BD3478">
        <v>1</v>
      </c>
      <c r="BJ3478">
        <v>1</v>
      </c>
    </row>
    <row r="3479" spans="1:63" x14ac:dyDescent="0.3">
      <c r="A3479">
        <v>2010</v>
      </c>
      <c r="B3479">
        <v>13025</v>
      </c>
      <c r="C3479" t="str">
        <f>VLOOKUP(B3479,'NAAM GEMEENTE'!$A$1:$B$319,2,FALSE)</f>
        <v>Mol</v>
      </c>
      <c r="D3479">
        <v>524</v>
      </c>
      <c r="E3479">
        <v>82</v>
      </c>
      <c r="F3479">
        <f t="shared" si="165"/>
        <v>606</v>
      </c>
      <c r="G3479">
        <v>506</v>
      </c>
      <c r="H3479">
        <v>436</v>
      </c>
      <c r="I3479">
        <v>295</v>
      </c>
      <c r="J3479">
        <v>0</v>
      </c>
      <c r="K3479">
        <v>0</v>
      </c>
      <c r="L3479">
        <v>0</v>
      </c>
      <c r="M3479">
        <v>0</v>
      </c>
      <c r="N3479">
        <v>556</v>
      </c>
      <c r="O3479">
        <v>97</v>
      </c>
      <c r="P3479">
        <f t="shared" si="166"/>
        <v>653</v>
      </c>
      <c r="Q3479">
        <v>541</v>
      </c>
      <c r="R3479">
        <v>502</v>
      </c>
      <c r="S3479">
        <v>389</v>
      </c>
      <c r="T3479">
        <v>21</v>
      </c>
      <c r="U3479">
        <v>13</v>
      </c>
      <c r="V3479">
        <v>0</v>
      </c>
      <c r="W3479">
        <v>33</v>
      </c>
      <c r="X3479">
        <v>1226</v>
      </c>
      <c r="Y3479">
        <v>238</v>
      </c>
      <c r="Z3479">
        <f t="shared" si="167"/>
        <v>1464</v>
      </c>
      <c r="AA3479">
        <v>1068</v>
      </c>
      <c r="AB3479">
        <v>1364</v>
      </c>
      <c r="AC3479">
        <v>927</v>
      </c>
      <c r="AD3479">
        <v>0</v>
      </c>
      <c r="AE3479">
        <v>0</v>
      </c>
      <c r="AF3479">
        <v>0</v>
      </c>
      <c r="AG3479">
        <v>0</v>
      </c>
      <c r="AH3479">
        <v>4823</v>
      </c>
      <c r="AI3479">
        <v>2152</v>
      </c>
      <c r="AJ3479">
        <v>1843</v>
      </c>
      <c r="AK3479">
        <v>2.2411710037174721</v>
      </c>
      <c r="AL3479">
        <v>0.14358736059479554</v>
      </c>
      <c r="AM3479">
        <v>0.61787269334439143</v>
      </c>
      <c r="AN3479">
        <v>1464</v>
      </c>
      <c r="AO3479">
        <v>653</v>
      </c>
      <c r="AP3479">
        <v>606</v>
      </c>
      <c r="AQ3479">
        <v>2.2419601837672283</v>
      </c>
      <c r="AR3479">
        <v>7.1975497702909647E-2</v>
      </c>
      <c r="AS3479">
        <v>0.58606557377049184</v>
      </c>
      <c r="AT3479">
        <v>1.9741219963031422</v>
      </c>
      <c r="AU3479">
        <v>6.4695009242144177E-2</v>
      </c>
      <c r="AV3479">
        <v>0.52621722846441943</v>
      </c>
      <c r="AW3479">
        <v>2.7171314741035855</v>
      </c>
      <c r="AX3479">
        <v>0.13147410358565736</v>
      </c>
      <c r="AY3479">
        <v>0.68035190615835772</v>
      </c>
      <c r="AZ3479">
        <v>0</v>
      </c>
      <c r="BA3479">
        <v>1</v>
      </c>
      <c r="BC3479">
        <v>2.3830334190231364</v>
      </c>
      <c r="BD3479">
        <v>0.2416452442159383</v>
      </c>
      <c r="BE3479">
        <v>0.68176914778856523</v>
      </c>
      <c r="BF3479">
        <v>0</v>
      </c>
      <c r="BG3479">
        <v>1</v>
      </c>
      <c r="BI3479">
        <v>0</v>
      </c>
      <c r="BJ3479">
        <v>1</v>
      </c>
    </row>
    <row r="3480" spans="1:63" x14ac:dyDescent="0.3">
      <c r="A3480">
        <v>2010</v>
      </c>
      <c r="B3480">
        <v>13029</v>
      </c>
      <c r="C3480" t="str">
        <f>VLOOKUP(B3480,'NAAM GEMEENTE'!$A$1:$B$319,2,FALSE)</f>
        <v>Olen</v>
      </c>
      <c r="D3480">
        <v>0</v>
      </c>
      <c r="E3480">
        <v>0</v>
      </c>
      <c r="F3480">
        <f t="shared" si="165"/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214</v>
      </c>
      <c r="O3480">
        <v>42</v>
      </c>
      <c r="P3480">
        <f t="shared" si="166"/>
        <v>256</v>
      </c>
      <c r="Q3480">
        <v>183</v>
      </c>
      <c r="R3480">
        <v>154</v>
      </c>
      <c r="S3480">
        <v>168</v>
      </c>
      <c r="T3480">
        <v>7</v>
      </c>
      <c r="U3480">
        <v>0</v>
      </c>
      <c r="V3480">
        <v>0</v>
      </c>
      <c r="W3480">
        <v>5</v>
      </c>
      <c r="Z3480">
        <f t="shared" si="167"/>
        <v>0</v>
      </c>
      <c r="AI3480">
        <v>773</v>
      </c>
      <c r="AJ3480">
        <v>0</v>
      </c>
      <c r="AL3480">
        <v>1</v>
      </c>
      <c r="AO3480">
        <v>256</v>
      </c>
      <c r="AP3480">
        <v>0</v>
      </c>
      <c r="AR3480">
        <v>1</v>
      </c>
      <c r="AU3480">
        <v>1</v>
      </c>
      <c r="AX3480">
        <v>1</v>
      </c>
      <c r="BA3480">
        <v>1</v>
      </c>
      <c r="BD3480">
        <v>1</v>
      </c>
      <c r="BJ3480">
        <v>1</v>
      </c>
    </row>
    <row r="3481" spans="1:63" x14ac:dyDescent="0.3">
      <c r="A3481">
        <v>2010</v>
      </c>
      <c r="B3481">
        <v>13031</v>
      </c>
      <c r="C3481" t="str">
        <f>VLOOKUP(B3481,'NAAM GEMEENTE'!$A$1:$B$319,2,FALSE)</f>
        <v>Oud-Turnhout</v>
      </c>
      <c r="D3481">
        <v>0</v>
      </c>
      <c r="E3481">
        <v>0</v>
      </c>
      <c r="F3481">
        <f t="shared" si="165"/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229</v>
      </c>
      <c r="O3481">
        <v>43</v>
      </c>
      <c r="P3481">
        <f t="shared" si="166"/>
        <v>272</v>
      </c>
      <c r="Q3481">
        <v>238</v>
      </c>
      <c r="R3481">
        <v>197</v>
      </c>
      <c r="S3481">
        <v>151</v>
      </c>
      <c r="T3481">
        <v>13</v>
      </c>
      <c r="U3481">
        <v>1</v>
      </c>
      <c r="V3481">
        <v>0</v>
      </c>
      <c r="W3481">
        <v>32</v>
      </c>
      <c r="Z3481">
        <f t="shared" si="167"/>
        <v>0</v>
      </c>
      <c r="AI3481">
        <v>904</v>
      </c>
      <c r="AJ3481">
        <v>0</v>
      </c>
      <c r="AL3481">
        <v>1</v>
      </c>
      <c r="AO3481">
        <v>272</v>
      </c>
      <c r="AP3481">
        <v>0</v>
      </c>
      <c r="AR3481">
        <v>1</v>
      </c>
      <c r="AU3481">
        <v>1</v>
      </c>
      <c r="AX3481">
        <v>1</v>
      </c>
      <c r="BA3481">
        <v>1</v>
      </c>
      <c r="BD3481">
        <v>1</v>
      </c>
      <c r="BG3481">
        <v>1</v>
      </c>
      <c r="BJ3481">
        <v>1</v>
      </c>
    </row>
    <row r="3482" spans="1:63" x14ac:dyDescent="0.3">
      <c r="A3482">
        <v>2010</v>
      </c>
      <c r="B3482">
        <v>13035</v>
      </c>
      <c r="C3482" t="str">
        <f>VLOOKUP(B3482,'NAAM GEMEENTE'!$A$1:$B$319,2,FALSE)</f>
        <v>Ravels</v>
      </c>
      <c r="D3482">
        <v>0</v>
      </c>
      <c r="E3482">
        <v>0</v>
      </c>
      <c r="F3482">
        <f t="shared" si="165"/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241</v>
      </c>
      <c r="O3482">
        <v>82</v>
      </c>
      <c r="P3482">
        <f t="shared" si="166"/>
        <v>323</v>
      </c>
      <c r="Q3482">
        <v>181</v>
      </c>
      <c r="R3482">
        <v>232</v>
      </c>
      <c r="S3482">
        <v>204</v>
      </c>
      <c r="T3482">
        <v>13</v>
      </c>
      <c r="U3482">
        <v>0</v>
      </c>
      <c r="V3482">
        <v>0</v>
      </c>
      <c r="W3482">
        <v>47</v>
      </c>
      <c r="Z3482">
        <f t="shared" si="167"/>
        <v>0</v>
      </c>
      <c r="AI3482">
        <v>1000</v>
      </c>
      <c r="AJ3482">
        <v>0</v>
      </c>
      <c r="AL3482">
        <v>1</v>
      </c>
      <c r="AO3482">
        <v>323</v>
      </c>
      <c r="AP3482">
        <v>0</v>
      </c>
      <c r="AR3482">
        <v>1</v>
      </c>
      <c r="AU3482">
        <v>1</v>
      </c>
      <c r="AX3482">
        <v>1</v>
      </c>
      <c r="BA3482">
        <v>1</v>
      </c>
      <c r="BD3482">
        <v>1</v>
      </c>
      <c r="BJ3482">
        <v>1</v>
      </c>
    </row>
    <row r="3483" spans="1:63" x14ac:dyDescent="0.3">
      <c r="A3483">
        <v>2010</v>
      </c>
      <c r="B3483">
        <v>13036</v>
      </c>
      <c r="C3483" t="str">
        <f>VLOOKUP(B3483,'NAAM GEMEENTE'!$A$1:$B$319,2,FALSE)</f>
        <v>Retie</v>
      </c>
      <c r="D3483">
        <v>0</v>
      </c>
      <c r="E3483">
        <v>0</v>
      </c>
      <c r="F3483">
        <f t="shared" si="165"/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214</v>
      </c>
      <c r="O3483">
        <v>39</v>
      </c>
      <c r="P3483">
        <f t="shared" si="166"/>
        <v>253</v>
      </c>
      <c r="Q3483">
        <v>161</v>
      </c>
      <c r="R3483">
        <v>207</v>
      </c>
      <c r="S3483">
        <v>114</v>
      </c>
      <c r="T3483">
        <v>12</v>
      </c>
      <c r="U3483">
        <v>8</v>
      </c>
      <c r="V3483">
        <v>0</v>
      </c>
      <c r="W3483">
        <v>22</v>
      </c>
      <c r="Z3483">
        <f t="shared" si="167"/>
        <v>0</v>
      </c>
      <c r="AI3483">
        <v>777</v>
      </c>
      <c r="AJ3483">
        <v>0</v>
      </c>
      <c r="AL3483">
        <v>1</v>
      </c>
      <c r="AO3483">
        <v>253</v>
      </c>
      <c r="AP3483">
        <v>0</v>
      </c>
      <c r="AR3483">
        <v>1</v>
      </c>
      <c r="AU3483">
        <v>1</v>
      </c>
      <c r="AX3483">
        <v>1</v>
      </c>
      <c r="BA3483">
        <v>1</v>
      </c>
      <c r="BD3483">
        <v>1</v>
      </c>
      <c r="BG3483">
        <v>1</v>
      </c>
      <c r="BJ3483">
        <v>1</v>
      </c>
    </row>
    <row r="3484" spans="1:63" x14ac:dyDescent="0.3">
      <c r="A3484">
        <v>2010</v>
      </c>
      <c r="B3484">
        <v>13037</v>
      </c>
      <c r="C3484" t="str">
        <f>VLOOKUP(B3484,'NAAM GEMEENTE'!$A$1:$B$319,2,FALSE)</f>
        <v>Rijkevorsel</v>
      </c>
      <c r="D3484">
        <v>0</v>
      </c>
      <c r="E3484">
        <v>0</v>
      </c>
      <c r="F3484">
        <f t="shared" si="165"/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224</v>
      </c>
      <c r="O3484">
        <v>57</v>
      </c>
      <c r="P3484">
        <f t="shared" si="166"/>
        <v>281</v>
      </c>
      <c r="Q3484">
        <v>145</v>
      </c>
      <c r="R3484">
        <v>208</v>
      </c>
      <c r="S3484">
        <v>172</v>
      </c>
      <c r="T3484">
        <v>12</v>
      </c>
      <c r="U3484">
        <v>6</v>
      </c>
      <c r="V3484">
        <v>0</v>
      </c>
      <c r="W3484">
        <v>18</v>
      </c>
      <c r="Z3484">
        <f t="shared" si="167"/>
        <v>0</v>
      </c>
      <c r="AI3484">
        <v>842</v>
      </c>
      <c r="AJ3484">
        <v>0</v>
      </c>
      <c r="AL3484">
        <v>1</v>
      </c>
      <c r="AO3484">
        <v>281</v>
      </c>
      <c r="AP3484">
        <v>0</v>
      </c>
      <c r="AR3484">
        <v>1</v>
      </c>
      <c r="AU3484">
        <v>1</v>
      </c>
      <c r="AX3484">
        <v>1</v>
      </c>
      <c r="BA3484">
        <v>1</v>
      </c>
      <c r="BD3484">
        <v>1</v>
      </c>
      <c r="BG3484">
        <v>1</v>
      </c>
      <c r="BJ3484">
        <v>1</v>
      </c>
    </row>
    <row r="3485" spans="1:63" x14ac:dyDescent="0.3">
      <c r="A3485">
        <v>2010</v>
      </c>
      <c r="B3485">
        <v>13040</v>
      </c>
      <c r="C3485" t="str">
        <f>VLOOKUP(B3485,'NAAM GEMEENTE'!$A$1:$B$319,2,FALSE)</f>
        <v>Turnhout</v>
      </c>
      <c r="D3485">
        <v>583</v>
      </c>
      <c r="E3485">
        <v>132</v>
      </c>
      <c r="F3485">
        <f t="shared" si="165"/>
        <v>715</v>
      </c>
      <c r="G3485">
        <v>574</v>
      </c>
      <c r="H3485">
        <v>458</v>
      </c>
      <c r="I3485">
        <v>416</v>
      </c>
      <c r="J3485">
        <v>47</v>
      </c>
      <c r="K3485">
        <v>31</v>
      </c>
      <c r="L3485">
        <v>0</v>
      </c>
      <c r="M3485">
        <v>105</v>
      </c>
      <c r="N3485">
        <v>627</v>
      </c>
      <c r="O3485">
        <v>146</v>
      </c>
      <c r="P3485">
        <f t="shared" si="166"/>
        <v>773</v>
      </c>
      <c r="Q3485">
        <v>593</v>
      </c>
      <c r="R3485">
        <v>520</v>
      </c>
      <c r="S3485">
        <v>507</v>
      </c>
      <c r="T3485">
        <v>56</v>
      </c>
      <c r="U3485">
        <v>31</v>
      </c>
      <c r="V3485">
        <v>0</v>
      </c>
      <c r="W3485">
        <v>113</v>
      </c>
      <c r="X3485">
        <v>1808</v>
      </c>
      <c r="Y3485">
        <v>381</v>
      </c>
      <c r="Z3485">
        <f t="shared" si="167"/>
        <v>2189</v>
      </c>
      <c r="AA3485">
        <v>1787</v>
      </c>
      <c r="AB3485">
        <v>1856</v>
      </c>
      <c r="AC3485">
        <v>1367</v>
      </c>
      <c r="AD3485">
        <v>275</v>
      </c>
      <c r="AE3485">
        <v>149</v>
      </c>
      <c r="AF3485">
        <v>0</v>
      </c>
      <c r="AG3485">
        <v>599</v>
      </c>
      <c r="AH3485">
        <v>8222</v>
      </c>
      <c r="AI3485">
        <v>2593</v>
      </c>
      <c r="AJ3485">
        <v>2346</v>
      </c>
      <c r="AK3485">
        <v>3.170844581565754</v>
      </c>
      <c r="AL3485">
        <v>9.5256459699190124E-2</v>
      </c>
      <c r="AM3485">
        <v>0.71466796399902699</v>
      </c>
      <c r="AN3485">
        <v>2189</v>
      </c>
      <c r="AO3485">
        <v>773</v>
      </c>
      <c r="AP3485">
        <v>715</v>
      </c>
      <c r="AQ3485">
        <v>2.8318240620957309</v>
      </c>
      <c r="AR3485">
        <v>7.5032341526520052E-2</v>
      </c>
      <c r="AS3485">
        <v>0.6733668341708543</v>
      </c>
      <c r="AT3485">
        <v>3.0134907251264758</v>
      </c>
      <c r="AU3485">
        <v>3.2040472175379427E-2</v>
      </c>
      <c r="AV3485">
        <v>0.67879127028539454</v>
      </c>
      <c r="AW3485">
        <v>3.5692307692307694</v>
      </c>
      <c r="AX3485">
        <v>0.11923076923076924</v>
      </c>
      <c r="AY3485">
        <v>0.75323275862068961</v>
      </c>
      <c r="AZ3485">
        <v>4.9107142857142856</v>
      </c>
      <c r="BA3485">
        <v>0.16071428571428573</v>
      </c>
      <c r="BB3485">
        <v>0.8290909090909091</v>
      </c>
      <c r="BC3485">
        <v>2.6962524654832345</v>
      </c>
      <c r="BD3485">
        <v>0.17948717948717949</v>
      </c>
      <c r="BE3485">
        <v>0.69568397951719096</v>
      </c>
      <c r="BF3485">
        <v>4.806451612903226</v>
      </c>
      <c r="BG3485">
        <v>0</v>
      </c>
      <c r="BH3485">
        <v>0.79194630872483218</v>
      </c>
      <c r="BI3485">
        <v>5.3008849557522124</v>
      </c>
      <c r="BJ3485">
        <v>7.0796460176991149E-2</v>
      </c>
      <c r="BK3485">
        <v>0.82470784641068451</v>
      </c>
    </row>
    <row r="3486" spans="1:63" x14ac:dyDescent="0.3">
      <c r="A3486">
        <v>2010</v>
      </c>
      <c r="B3486">
        <v>13044</v>
      </c>
      <c r="C3486" t="str">
        <f>VLOOKUP(B3486,'NAAM GEMEENTE'!$A$1:$B$319,2,FALSE)</f>
        <v>Vorselaar</v>
      </c>
      <c r="D3486">
        <v>96</v>
      </c>
      <c r="E3486">
        <v>11</v>
      </c>
      <c r="F3486">
        <f t="shared" si="165"/>
        <v>107</v>
      </c>
      <c r="G3486">
        <v>97</v>
      </c>
      <c r="H3486">
        <v>57</v>
      </c>
      <c r="I3486">
        <v>31</v>
      </c>
      <c r="J3486">
        <v>0</v>
      </c>
      <c r="K3486">
        <v>0</v>
      </c>
      <c r="L3486">
        <v>0</v>
      </c>
      <c r="M3486">
        <v>0</v>
      </c>
      <c r="N3486">
        <v>124</v>
      </c>
      <c r="O3486">
        <v>26</v>
      </c>
      <c r="P3486">
        <f t="shared" si="166"/>
        <v>150</v>
      </c>
      <c r="Q3486">
        <v>110</v>
      </c>
      <c r="R3486">
        <v>124</v>
      </c>
      <c r="S3486">
        <v>115</v>
      </c>
      <c r="T3486">
        <v>7</v>
      </c>
      <c r="U3486">
        <v>0</v>
      </c>
      <c r="V3486">
        <v>0</v>
      </c>
      <c r="W3486">
        <v>5</v>
      </c>
      <c r="X3486">
        <v>439</v>
      </c>
      <c r="Y3486">
        <v>39</v>
      </c>
      <c r="Z3486">
        <f t="shared" si="167"/>
        <v>478</v>
      </c>
      <c r="AA3486">
        <v>540</v>
      </c>
      <c r="AB3486">
        <v>400</v>
      </c>
      <c r="AC3486">
        <v>196</v>
      </c>
      <c r="AD3486">
        <v>0</v>
      </c>
      <c r="AE3486">
        <v>0</v>
      </c>
      <c r="AF3486">
        <v>0</v>
      </c>
      <c r="AG3486">
        <v>0</v>
      </c>
      <c r="AH3486">
        <v>1614</v>
      </c>
      <c r="AI3486">
        <v>511</v>
      </c>
      <c r="AJ3486">
        <v>292</v>
      </c>
      <c r="AK3486">
        <v>3.1585127201565557</v>
      </c>
      <c r="AL3486">
        <v>0.42857142857142855</v>
      </c>
      <c r="AM3486">
        <v>0.8190830235439901</v>
      </c>
      <c r="AN3486">
        <v>478</v>
      </c>
      <c r="AO3486">
        <v>150</v>
      </c>
      <c r="AP3486">
        <v>107</v>
      </c>
      <c r="AQ3486">
        <v>3.1866666666666665</v>
      </c>
      <c r="AR3486">
        <v>0.28666666666666668</v>
      </c>
      <c r="AS3486">
        <v>0.77615062761506282</v>
      </c>
      <c r="AT3486">
        <v>4.9090909090909092</v>
      </c>
      <c r="AU3486">
        <v>0.11818181818181818</v>
      </c>
      <c r="AV3486">
        <v>0.82037037037037042</v>
      </c>
      <c r="AW3486">
        <v>3.225806451612903</v>
      </c>
      <c r="AX3486">
        <v>0.54032258064516125</v>
      </c>
      <c r="AY3486">
        <v>0.85750000000000004</v>
      </c>
      <c r="AZ3486">
        <v>0</v>
      </c>
      <c r="BA3486">
        <v>1</v>
      </c>
      <c r="BC3486">
        <v>1.7043478260869565</v>
      </c>
      <c r="BD3486">
        <v>0.73043478260869565</v>
      </c>
      <c r="BE3486">
        <v>0.84183673469387754</v>
      </c>
      <c r="BI3486">
        <v>0</v>
      </c>
      <c r="BJ3486">
        <v>1</v>
      </c>
    </row>
    <row r="3487" spans="1:63" x14ac:dyDescent="0.3">
      <c r="A3487">
        <v>2010</v>
      </c>
      <c r="B3487">
        <v>13046</v>
      </c>
      <c r="C3487" t="str">
        <f>VLOOKUP(B3487,'NAAM GEMEENTE'!$A$1:$B$319,2,FALSE)</f>
        <v>Vosselaar</v>
      </c>
      <c r="D3487">
        <v>0</v>
      </c>
      <c r="E3487">
        <v>0</v>
      </c>
      <c r="F3487">
        <f t="shared" si="165"/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205</v>
      </c>
      <c r="O3487">
        <v>26</v>
      </c>
      <c r="P3487">
        <f t="shared" si="166"/>
        <v>231</v>
      </c>
      <c r="Q3487">
        <v>227</v>
      </c>
      <c r="R3487">
        <v>160</v>
      </c>
      <c r="S3487">
        <v>109</v>
      </c>
      <c r="T3487">
        <v>12</v>
      </c>
      <c r="U3487">
        <v>9</v>
      </c>
      <c r="V3487">
        <v>0</v>
      </c>
      <c r="W3487">
        <v>39</v>
      </c>
      <c r="Z3487">
        <f t="shared" si="167"/>
        <v>0</v>
      </c>
      <c r="AI3487">
        <v>787</v>
      </c>
      <c r="AJ3487">
        <v>0</v>
      </c>
      <c r="AL3487">
        <v>1</v>
      </c>
      <c r="AO3487">
        <v>231</v>
      </c>
      <c r="AP3487">
        <v>0</v>
      </c>
      <c r="AR3487">
        <v>1</v>
      </c>
      <c r="AU3487">
        <v>1</v>
      </c>
      <c r="AX3487">
        <v>1</v>
      </c>
      <c r="BA3487">
        <v>1</v>
      </c>
      <c r="BD3487">
        <v>1</v>
      </c>
      <c r="BG3487">
        <v>1</v>
      </c>
      <c r="BJ3487">
        <v>1</v>
      </c>
    </row>
    <row r="3488" spans="1:63" x14ac:dyDescent="0.3">
      <c r="A3488">
        <v>2010</v>
      </c>
      <c r="B3488">
        <v>13049</v>
      </c>
      <c r="C3488" t="str">
        <f>VLOOKUP(B3488,'NAAM GEMEENTE'!$A$1:$B$319,2,FALSE)</f>
        <v>Westerlo</v>
      </c>
      <c r="D3488">
        <v>338</v>
      </c>
      <c r="E3488">
        <v>32</v>
      </c>
      <c r="F3488">
        <f t="shared" si="165"/>
        <v>370</v>
      </c>
      <c r="G3488">
        <v>224</v>
      </c>
      <c r="H3488">
        <v>318</v>
      </c>
      <c r="I3488">
        <v>138</v>
      </c>
      <c r="J3488">
        <v>0</v>
      </c>
      <c r="K3488">
        <v>0</v>
      </c>
      <c r="L3488">
        <v>0</v>
      </c>
      <c r="M3488">
        <v>0</v>
      </c>
      <c r="N3488">
        <v>405</v>
      </c>
      <c r="O3488">
        <v>62</v>
      </c>
      <c r="P3488">
        <f t="shared" si="166"/>
        <v>467</v>
      </c>
      <c r="Q3488">
        <v>328</v>
      </c>
      <c r="R3488">
        <v>440</v>
      </c>
      <c r="S3488">
        <v>303</v>
      </c>
      <c r="T3488">
        <v>9</v>
      </c>
      <c r="U3488">
        <v>4</v>
      </c>
      <c r="V3488">
        <v>0</v>
      </c>
      <c r="W3488">
        <v>11</v>
      </c>
      <c r="X3488">
        <v>631</v>
      </c>
      <c r="Y3488">
        <v>88</v>
      </c>
      <c r="Z3488">
        <f t="shared" si="167"/>
        <v>719</v>
      </c>
      <c r="AA3488">
        <v>408</v>
      </c>
      <c r="AB3488">
        <v>689</v>
      </c>
      <c r="AC3488">
        <v>320</v>
      </c>
      <c r="AD3488">
        <v>0</v>
      </c>
      <c r="AE3488">
        <v>0</v>
      </c>
      <c r="AF3488">
        <v>0</v>
      </c>
      <c r="AG3488">
        <v>0</v>
      </c>
      <c r="AH3488">
        <v>2136</v>
      </c>
      <c r="AI3488">
        <v>1562</v>
      </c>
      <c r="AJ3488">
        <v>1050</v>
      </c>
      <c r="AK3488">
        <v>1.3674775928297056</v>
      </c>
      <c r="AL3488">
        <v>0.32778489116517284</v>
      </c>
      <c r="AM3488">
        <v>0.5084269662921348</v>
      </c>
      <c r="AN3488">
        <v>719</v>
      </c>
      <c r="AO3488">
        <v>467</v>
      </c>
      <c r="AP3488">
        <v>370</v>
      </c>
      <c r="AQ3488">
        <v>1.5396145610278373</v>
      </c>
      <c r="AR3488">
        <v>0.20770877944325483</v>
      </c>
      <c r="AS3488">
        <v>0.48539638386648121</v>
      </c>
      <c r="AT3488">
        <v>1.2439024390243902</v>
      </c>
      <c r="AU3488">
        <v>0.31707317073170732</v>
      </c>
      <c r="AV3488">
        <v>0.45098039215686275</v>
      </c>
      <c r="AW3488">
        <v>1.5659090909090909</v>
      </c>
      <c r="AX3488">
        <v>0.27727272727272728</v>
      </c>
      <c r="AY3488">
        <v>0.53846153846153844</v>
      </c>
      <c r="AZ3488">
        <v>0</v>
      </c>
      <c r="BA3488">
        <v>1</v>
      </c>
      <c r="BC3488">
        <v>1.056105610561056</v>
      </c>
      <c r="BD3488">
        <v>0.54455445544554459</v>
      </c>
      <c r="BE3488">
        <v>0.56874999999999998</v>
      </c>
      <c r="BF3488">
        <v>0</v>
      </c>
      <c r="BG3488">
        <v>1</v>
      </c>
      <c r="BI3488">
        <v>0</v>
      </c>
      <c r="BJ3488">
        <v>1</v>
      </c>
    </row>
    <row r="3489" spans="1:63" x14ac:dyDescent="0.3">
      <c r="A3489">
        <v>2010</v>
      </c>
      <c r="B3489">
        <v>13053</v>
      </c>
      <c r="C3489" t="str">
        <f>VLOOKUP(B3489,'NAAM GEMEENTE'!$A$1:$B$319,2,FALSE)</f>
        <v>Laakdal</v>
      </c>
      <c r="D3489">
        <v>52</v>
      </c>
      <c r="E3489">
        <v>0</v>
      </c>
      <c r="F3489">
        <f t="shared" si="165"/>
        <v>52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218</v>
      </c>
      <c r="O3489">
        <v>64</v>
      </c>
      <c r="P3489">
        <f t="shared" si="166"/>
        <v>282</v>
      </c>
      <c r="Q3489">
        <v>181</v>
      </c>
      <c r="R3489">
        <v>234</v>
      </c>
      <c r="S3489">
        <v>219</v>
      </c>
      <c r="T3489">
        <v>8</v>
      </c>
      <c r="U3489">
        <v>2</v>
      </c>
      <c r="V3489">
        <v>0</v>
      </c>
      <c r="W3489">
        <v>8</v>
      </c>
      <c r="X3489">
        <v>60</v>
      </c>
      <c r="Y3489">
        <v>0</v>
      </c>
      <c r="Z3489">
        <f t="shared" si="167"/>
        <v>60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60</v>
      </c>
      <c r="AI3489">
        <v>934</v>
      </c>
      <c r="AJ3489">
        <v>52</v>
      </c>
      <c r="AK3489">
        <v>6.4239828693790149E-2</v>
      </c>
      <c r="AL3489">
        <v>0.94432548179871523</v>
      </c>
      <c r="AM3489">
        <v>0.13333333333333333</v>
      </c>
      <c r="AN3489">
        <v>60</v>
      </c>
      <c r="AO3489">
        <v>282</v>
      </c>
      <c r="AP3489">
        <v>52</v>
      </c>
      <c r="AQ3489">
        <v>0.21276595744680851</v>
      </c>
      <c r="AR3489">
        <v>0.81560283687943258</v>
      </c>
      <c r="AS3489">
        <v>0.13333333333333333</v>
      </c>
      <c r="AT3489">
        <v>0</v>
      </c>
      <c r="AU3489">
        <v>1</v>
      </c>
      <c r="AW3489">
        <v>0</v>
      </c>
      <c r="AX3489">
        <v>1</v>
      </c>
      <c r="AZ3489">
        <v>0</v>
      </c>
      <c r="BA3489">
        <v>1</v>
      </c>
      <c r="BC3489">
        <v>0</v>
      </c>
      <c r="BD3489">
        <v>1</v>
      </c>
      <c r="BF3489">
        <v>0</v>
      </c>
      <c r="BG3489">
        <v>1</v>
      </c>
      <c r="BI3489">
        <v>0</v>
      </c>
      <c r="BJ3489">
        <v>1</v>
      </c>
    </row>
    <row r="3490" spans="1:63" x14ac:dyDescent="0.3">
      <c r="A3490">
        <v>2010</v>
      </c>
      <c r="B3490">
        <v>21001</v>
      </c>
      <c r="C3490" t="str">
        <f>VLOOKUP(B3490,'NAAM GEMEENTE'!$A$1:$B$319,2,FALSE)</f>
        <v>Anderlecht</v>
      </c>
      <c r="D3490">
        <v>210</v>
      </c>
      <c r="E3490">
        <v>75</v>
      </c>
      <c r="F3490">
        <f t="shared" si="165"/>
        <v>285</v>
      </c>
      <c r="G3490">
        <v>168</v>
      </c>
      <c r="H3490">
        <v>90</v>
      </c>
      <c r="I3490">
        <v>126</v>
      </c>
      <c r="J3490">
        <v>7</v>
      </c>
      <c r="K3490">
        <v>18</v>
      </c>
      <c r="L3490">
        <v>0</v>
      </c>
      <c r="M3490">
        <v>6</v>
      </c>
      <c r="N3490">
        <v>359</v>
      </c>
      <c r="O3490">
        <v>114</v>
      </c>
      <c r="P3490">
        <f t="shared" si="166"/>
        <v>473</v>
      </c>
      <c r="Q3490">
        <v>276</v>
      </c>
      <c r="R3490">
        <v>196</v>
      </c>
      <c r="S3490">
        <v>270</v>
      </c>
      <c r="T3490">
        <v>23</v>
      </c>
      <c r="U3490">
        <v>27</v>
      </c>
      <c r="V3490">
        <v>0</v>
      </c>
      <c r="W3490">
        <v>7</v>
      </c>
      <c r="X3490">
        <v>621</v>
      </c>
      <c r="Y3490">
        <v>171</v>
      </c>
      <c r="Z3490">
        <f t="shared" si="167"/>
        <v>792</v>
      </c>
      <c r="AA3490">
        <v>632</v>
      </c>
      <c r="AB3490">
        <v>311</v>
      </c>
      <c r="AC3490">
        <v>457</v>
      </c>
      <c r="AD3490">
        <v>21</v>
      </c>
      <c r="AE3490">
        <v>87</v>
      </c>
      <c r="AF3490">
        <v>0</v>
      </c>
      <c r="AG3490">
        <v>103</v>
      </c>
      <c r="AH3490">
        <v>2403</v>
      </c>
      <c r="AI3490">
        <v>1272</v>
      </c>
      <c r="AJ3490">
        <v>700</v>
      </c>
      <c r="AK3490">
        <v>1.8891509433962264</v>
      </c>
      <c r="AL3490">
        <v>0.44968553459119498</v>
      </c>
      <c r="AM3490">
        <v>0.7086974615064503</v>
      </c>
      <c r="AN3490">
        <v>792</v>
      </c>
      <c r="AO3490">
        <v>473</v>
      </c>
      <c r="AP3490">
        <v>285</v>
      </c>
      <c r="AQ3490">
        <v>1.6744186046511629</v>
      </c>
      <c r="AR3490">
        <v>0.39746300211416491</v>
      </c>
      <c r="AS3490">
        <v>0.64015151515151514</v>
      </c>
      <c r="AT3490">
        <v>2.2898550724637681</v>
      </c>
      <c r="AU3490">
        <v>0.39130434782608697</v>
      </c>
      <c r="AV3490">
        <v>0.73417721518987344</v>
      </c>
      <c r="AW3490">
        <v>1.5867346938775511</v>
      </c>
      <c r="AX3490">
        <v>0.54081632653061229</v>
      </c>
      <c r="AY3490">
        <v>0.71061093247588425</v>
      </c>
      <c r="AZ3490">
        <v>0.91304347826086951</v>
      </c>
      <c r="BA3490">
        <v>0.69565217391304346</v>
      </c>
      <c r="BB3490">
        <v>0.66666666666666663</v>
      </c>
      <c r="BC3490">
        <v>1.6925925925925926</v>
      </c>
      <c r="BD3490">
        <v>0.53333333333333333</v>
      </c>
      <c r="BE3490">
        <v>0.72428884026258211</v>
      </c>
      <c r="BF3490">
        <v>3.2222222222222223</v>
      </c>
      <c r="BG3490">
        <v>0.33333333333333331</v>
      </c>
      <c r="BH3490">
        <v>0.7931034482758621</v>
      </c>
      <c r="BI3490">
        <v>14.714285714285714</v>
      </c>
      <c r="BJ3490">
        <v>0.14285714285714285</v>
      </c>
      <c r="BK3490">
        <v>0.94174757281553401</v>
      </c>
    </row>
    <row r="3491" spans="1:63" x14ac:dyDescent="0.3">
      <c r="A3491">
        <v>2010</v>
      </c>
      <c r="B3491">
        <v>21002</v>
      </c>
      <c r="C3491" t="str">
        <f>VLOOKUP(B3491,'NAAM GEMEENTE'!$A$1:$B$319,2,FALSE)</f>
        <v>Oudergem</v>
      </c>
      <c r="D3491">
        <v>18</v>
      </c>
      <c r="E3491">
        <v>0</v>
      </c>
      <c r="F3491">
        <f t="shared" si="165"/>
        <v>18</v>
      </c>
      <c r="G3491">
        <v>25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50</v>
      </c>
      <c r="O3491">
        <v>4</v>
      </c>
      <c r="P3491">
        <f t="shared" si="166"/>
        <v>54</v>
      </c>
      <c r="Q3491">
        <v>84</v>
      </c>
      <c r="R3491">
        <v>11</v>
      </c>
      <c r="S3491">
        <v>9</v>
      </c>
      <c r="T3491">
        <v>4</v>
      </c>
      <c r="U3491">
        <v>0</v>
      </c>
      <c r="V3491">
        <v>0</v>
      </c>
      <c r="W3491">
        <v>0</v>
      </c>
      <c r="X3491">
        <v>110</v>
      </c>
      <c r="Y3491">
        <v>0</v>
      </c>
      <c r="Z3491">
        <f t="shared" si="167"/>
        <v>110</v>
      </c>
      <c r="AA3491">
        <v>177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287</v>
      </c>
      <c r="AI3491">
        <v>162</v>
      </c>
      <c r="AJ3491">
        <v>43</v>
      </c>
      <c r="AK3491">
        <v>1.771604938271605</v>
      </c>
      <c r="AL3491">
        <v>0.73456790123456794</v>
      </c>
      <c r="AM3491">
        <v>0.85017421602787457</v>
      </c>
      <c r="AN3491">
        <v>110</v>
      </c>
      <c r="AO3491">
        <v>54</v>
      </c>
      <c r="AP3491">
        <v>18</v>
      </c>
      <c r="AQ3491">
        <v>2.0370370370370372</v>
      </c>
      <c r="AR3491">
        <v>0.66666666666666663</v>
      </c>
      <c r="AS3491">
        <v>0.83636363636363631</v>
      </c>
      <c r="AT3491">
        <v>2.1071428571428572</v>
      </c>
      <c r="AU3491">
        <v>0.70238095238095233</v>
      </c>
      <c r="AV3491">
        <v>0.85875706214689262</v>
      </c>
      <c r="AW3491">
        <v>0</v>
      </c>
      <c r="AX3491">
        <v>1</v>
      </c>
      <c r="AZ3491">
        <v>0</v>
      </c>
      <c r="BA3491">
        <v>1</v>
      </c>
      <c r="BC3491">
        <v>0</v>
      </c>
      <c r="BD3491">
        <v>1</v>
      </c>
    </row>
    <row r="3492" spans="1:63" x14ac:dyDescent="0.3">
      <c r="A3492">
        <v>2010</v>
      </c>
      <c r="B3492">
        <v>21003</v>
      </c>
      <c r="C3492" t="str">
        <f>VLOOKUP(B3492,'NAAM GEMEENTE'!$A$1:$B$319,2,FALSE)</f>
        <v>Sint-Agatha-Berchem</v>
      </c>
      <c r="D3492">
        <v>3</v>
      </c>
      <c r="E3492">
        <v>6</v>
      </c>
      <c r="F3492">
        <f t="shared" si="165"/>
        <v>9</v>
      </c>
      <c r="G3492">
        <v>0</v>
      </c>
      <c r="H3492">
        <v>10</v>
      </c>
      <c r="I3492">
        <v>10</v>
      </c>
      <c r="J3492">
        <v>0</v>
      </c>
      <c r="K3492">
        <v>0</v>
      </c>
      <c r="L3492">
        <v>0</v>
      </c>
      <c r="M3492">
        <v>0</v>
      </c>
      <c r="N3492">
        <v>94</v>
      </c>
      <c r="O3492">
        <v>23</v>
      </c>
      <c r="P3492">
        <f t="shared" si="166"/>
        <v>117</v>
      </c>
      <c r="Q3492">
        <v>111</v>
      </c>
      <c r="R3492">
        <v>78</v>
      </c>
      <c r="S3492">
        <v>51</v>
      </c>
      <c r="T3492">
        <v>4</v>
      </c>
      <c r="U3492">
        <v>0</v>
      </c>
      <c r="V3492">
        <v>0</v>
      </c>
      <c r="W3492">
        <v>0</v>
      </c>
      <c r="X3492">
        <v>26</v>
      </c>
      <c r="Y3492">
        <v>63</v>
      </c>
      <c r="Z3492">
        <f t="shared" si="167"/>
        <v>89</v>
      </c>
      <c r="AA3492">
        <v>0</v>
      </c>
      <c r="AB3492">
        <v>56</v>
      </c>
      <c r="AC3492">
        <v>126</v>
      </c>
      <c r="AD3492">
        <v>0</v>
      </c>
      <c r="AE3492">
        <v>0</v>
      </c>
      <c r="AF3492">
        <v>0</v>
      </c>
      <c r="AG3492">
        <v>0</v>
      </c>
      <c r="AH3492">
        <v>271</v>
      </c>
      <c r="AI3492">
        <v>361</v>
      </c>
      <c r="AJ3492">
        <v>29</v>
      </c>
      <c r="AK3492">
        <v>0.75069252077562332</v>
      </c>
      <c r="AL3492">
        <v>0.91966759002770082</v>
      </c>
      <c r="AM3492">
        <v>0.8929889298892989</v>
      </c>
      <c r="AN3492">
        <v>89</v>
      </c>
      <c r="AO3492">
        <v>117</v>
      </c>
      <c r="AP3492">
        <v>9</v>
      </c>
      <c r="AQ3492">
        <v>0.76068376068376065</v>
      </c>
      <c r="AR3492">
        <v>0.92307692307692313</v>
      </c>
      <c r="AS3492">
        <v>0.898876404494382</v>
      </c>
      <c r="AT3492">
        <v>0</v>
      </c>
      <c r="AU3492">
        <v>1</v>
      </c>
      <c r="AW3492">
        <v>0.71794871794871795</v>
      </c>
      <c r="AX3492">
        <v>0.87179487179487181</v>
      </c>
      <c r="AY3492">
        <v>0.8214285714285714</v>
      </c>
      <c r="AZ3492">
        <v>0</v>
      </c>
      <c r="BA3492">
        <v>1</v>
      </c>
      <c r="BC3492">
        <v>2.4705882352941178</v>
      </c>
      <c r="BD3492">
        <v>0.80392156862745101</v>
      </c>
      <c r="BE3492">
        <v>0.92063492063492058</v>
      </c>
    </row>
    <row r="3493" spans="1:63" x14ac:dyDescent="0.3">
      <c r="A3493">
        <v>2010</v>
      </c>
      <c r="B3493">
        <v>21004</v>
      </c>
      <c r="C3493" t="str">
        <f>VLOOKUP(B3493,'NAAM GEMEENTE'!$A$1:$B$319,2,FALSE)</f>
        <v>Brussel</v>
      </c>
      <c r="D3493">
        <v>297</v>
      </c>
      <c r="E3493">
        <v>44</v>
      </c>
      <c r="F3493">
        <f t="shared" si="165"/>
        <v>341</v>
      </c>
      <c r="G3493">
        <v>251</v>
      </c>
      <c r="H3493">
        <v>76</v>
      </c>
      <c r="I3493">
        <v>87</v>
      </c>
      <c r="J3493">
        <v>5</v>
      </c>
      <c r="K3493">
        <v>41</v>
      </c>
      <c r="L3493">
        <v>0</v>
      </c>
      <c r="M3493">
        <v>0</v>
      </c>
      <c r="N3493">
        <v>484</v>
      </c>
      <c r="O3493">
        <v>139</v>
      </c>
      <c r="P3493">
        <f t="shared" si="166"/>
        <v>623</v>
      </c>
      <c r="Q3493">
        <v>411</v>
      </c>
      <c r="R3493">
        <v>226</v>
      </c>
      <c r="S3493">
        <v>328</v>
      </c>
      <c r="T3493">
        <v>25</v>
      </c>
      <c r="U3493">
        <v>73</v>
      </c>
      <c r="V3493">
        <v>0</v>
      </c>
      <c r="W3493">
        <v>11</v>
      </c>
      <c r="X3493">
        <v>1352</v>
      </c>
      <c r="Y3493">
        <v>129</v>
      </c>
      <c r="Z3493">
        <f t="shared" si="167"/>
        <v>1481</v>
      </c>
      <c r="AA3493">
        <v>1708</v>
      </c>
      <c r="AB3493">
        <v>423</v>
      </c>
      <c r="AC3493">
        <v>366</v>
      </c>
      <c r="AD3493">
        <v>260</v>
      </c>
      <c r="AE3493">
        <v>131</v>
      </c>
      <c r="AF3493">
        <v>0</v>
      </c>
      <c r="AG3493">
        <v>0</v>
      </c>
      <c r="AH3493">
        <v>4369</v>
      </c>
      <c r="AI3493">
        <v>1697</v>
      </c>
      <c r="AJ3493">
        <v>801</v>
      </c>
      <c r="AK3493">
        <v>2.5745433117265764</v>
      </c>
      <c r="AL3493">
        <v>0.52799057159693574</v>
      </c>
      <c r="AM3493">
        <v>0.81666285191119248</v>
      </c>
      <c r="AN3493">
        <v>1481</v>
      </c>
      <c r="AO3493">
        <v>623</v>
      </c>
      <c r="AP3493">
        <v>341</v>
      </c>
      <c r="AQ3493">
        <v>2.3772070626003212</v>
      </c>
      <c r="AR3493">
        <v>0.45264847512038525</v>
      </c>
      <c r="AS3493">
        <v>0.76975016880486158</v>
      </c>
      <c r="AT3493">
        <v>4.1557177615571774</v>
      </c>
      <c r="AU3493">
        <v>0.38929440389294406</v>
      </c>
      <c r="AV3493">
        <v>0.85304449648711944</v>
      </c>
      <c r="AW3493">
        <v>1.8716814159292035</v>
      </c>
      <c r="AX3493">
        <v>0.66371681415929207</v>
      </c>
      <c r="AY3493">
        <v>0.82033096926713944</v>
      </c>
      <c r="AZ3493">
        <v>10.4</v>
      </c>
      <c r="BA3493">
        <v>0.8</v>
      </c>
      <c r="BB3493">
        <v>0.98076923076923073</v>
      </c>
      <c r="BC3493">
        <v>1.1158536585365855</v>
      </c>
      <c r="BD3493">
        <v>0.7347560975609756</v>
      </c>
      <c r="BE3493">
        <v>0.76229508196721307</v>
      </c>
      <c r="BF3493">
        <v>1.7945205479452055</v>
      </c>
      <c r="BG3493">
        <v>0.43835616438356162</v>
      </c>
      <c r="BH3493">
        <v>0.68702290076335881</v>
      </c>
      <c r="BI3493">
        <v>0</v>
      </c>
      <c r="BJ3493">
        <v>1</v>
      </c>
    </row>
    <row r="3494" spans="1:63" x14ac:dyDescent="0.3">
      <c r="A3494">
        <v>2010</v>
      </c>
      <c r="B3494">
        <v>21005</v>
      </c>
      <c r="C3494" t="str">
        <f>VLOOKUP(B3494,'NAAM GEMEENTE'!$A$1:$B$319,2,FALSE)</f>
        <v>Etterbeek</v>
      </c>
      <c r="D3494">
        <v>25</v>
      </c>
      <c r="E3494">
        <v>0</v>
      </c>
      <c r="F3494">
        <f t="shared" si="165"/>
        <v>25</v>
      </c>
      <c r="G3494">
        <v>32</v>
      </c>
      <c r="H3494">
        <v>6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72</v>
      </c>
      <c r="O3494">
        <v>7</v>
      </c>
      <c r="P3494">
        <f t="shared" si="166"/>
        <v>79</v>
      </c>
      <c r="Q3494">
        <v>70</v>
      </c>
      <c r="R3494">
        <v>28</v>
      </c>
      <c r="S3494">
        <v>24</v>
      </c>
      <c r="T3494">
        <v>4</v>
      </c>
      <c r="U3494">
        <v>1</v>
      </c>
      <c r="V3494">
        <v>0</v>
      </c>
      <c r="W3494">
        <v>0</v>
      </c>
      <c r="X3494">
        <v>290</v>
      </c>
      <c r="Y3494">
        <v>0</v>
      </c>
      <c r="Z3494">
        <f t="shared" si="167"/>
        <v>290</v>
      </c>
      <c r="AA3494">
        <v>410</v>
      </c>
      <c r="AB3494">
        <v>42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742</v>
      </c>
      <c r="AI3494">
        <v>206</v>
      </c>
      <c r="AJ3494">
        <v>63</v>
      </c>
      <c r="AK3494">
        <v>3.6019417475728157</v>
      </c>
      <c r="AL3494">
        <v>0.69417475728155342</v>
      </c>
      <c r="AM3494">
        <v>0.91509433962264153</v>
      </c>
      <c r="AN3494">
        <v>290</v>
      </c>
      <c r="AO3494">
        <v>79</v>
      </c>
      <c r="AP3494">
        <v>25</v>
      </c>
      <c r="AQ3494">
        <v>3.6708860759493671</v>
      </c>
      <c r="AR3494">
        <v>0.68354430379746833</v>
      </c>
      <c r="AS3494">
        <v>0.91379310344827591</v>
      </c>
      <c r="AT3494">
        <v>5.8571428571428568</v>
      </c>
      <c r="AU3494">
        <v>0.54285714285714282</v>
      </c>
      <c r="AV3494">
        <v>0.92195121951219516</v>
      </c>
      <c r="AW3494">
        <v>1.5</v>
      </c>
      <c r="AX3494">
        <v>0.7857142857142857</v>
      </c>
      <c r="AY3494">
        <v>0.8571428571428571</v>
      </c>
      <c r="AZ3494">
        <v>0</v>
      </c>
      <c r="BA3494">
        <v>1</v>
      </c>
      <c r="BC3494">
        <v>0</v>
      </c>
      <c r="BD3494">
        <v>1</v>
      </c>
      <c r="BF3494">
        <v>0</v>
      </c>
      <c r="BG3494">
        <v>1</v>
      </c>
    </row>
    <row r="3495" spans="1:63" x14ac:dyDescent="0.3">
      <c r="A3495">
        <v>2010</v>
      </c>
      <c r="B3495">
        <v>21006</v>
      </c>
      <c r="C3495" t="str">
        <f>VLOOKUP(B3495,'NAAM GEMEENTE'!$A$1:$B$319,2,FALSE)</f>
        <v>Evere</v>
      </c>
      <c r="D3495">
        <v>0</v>
      </c>
      <c r="E3495">
        <v>19</v>
      </c>
      <c r="F3495">
        <f t="shared" si="165"/>
        <v>19</v>
      </c>
      <c r="G3495">
        <v>0</v>
      </c>
      <c r="H3495">
        <v>0</v>
      </c>
      <c r="I3495">
        <v>30</v>
      </c>
      <c r="J3495">
        <v>0</v>
      </c>
      <c r="K3495">
        <v>0</v>
      </c>
      <c r="L3495">
        <v>0</v>
      </c>
      <c r="M3495">
        <v>0</v>
      </c>
      <c r="N3495">
        <v>109</v>
      </c>
      <c r="O3495">
        <v>32</v>
      </c>
      <c r="P3495">
        <f t="shared" si="166"/>
        <v>141</v>
      </c>
      <c r="Q3495">
        <v>100</v>
      </c>
      <c r="R3495">
        <v>53</v>
      </c>
      <c r="S3495">
        <v>76</v>
      </c>
      <c r="T3495">
        <v>4</v>
      </c>
      <c r="U3495">
        <v>1</v>
      </c>
      <c r="V3495">
        <v>0</v>
      </c>
      <c r="W3495">
        <v>1</v>
      </c>
      <c r="X3495">
        <v>0</v>
      </c>
      <c r="Y3495">
        <v>114</v>
      </c>
      <c r="Z3495">
        <f t="shared" si="167"/>
        <v>114</v>
      </c>
      <c r="AA3495">
        <v>0</v>
      </c>
      <c r="AB3495">
        <v>0</v>
      </c>
      <c r="AC3495">
        <v>256</v>
      </c>
      <c r="AD3495">
        <v>0</v>
      </c>
      <c r="AE3495">
        <v>0</v>
      </c>
      <c r="AF3495">
        <v>0</v>
      </c>
      <c r="AG3495">
        <v>0</v>
      </c>
      <c r="AH3495">
        <v>370</v>
      </c>
      <c r="AI3495">
        <v>376</v>
      </c>
      <c r="AJ3495">
        <v>49</v>
      </c>
      <c r="AK3495">
        <v>0.98404255319148937</v>
      </c>
      <c r="AL3495">
        <v>0.86968085106382975</v>
      </c>
      <c r="AM3495">
        <v>0.86756756756756759</v>
      </c>
      <c r="AN3495">
        <v>114</v>
      </c>
      <c r="AO3495">
        <v>141</v>
      </c>
      <c r="AP3495">
        <v>19</v>
      </c>
      <c r="AQ3495">
        <v>0.80851063829787229</v>
      </c>
      <c r="AR3495">
        <v>0.86524822695035464</v>
      </c>
      <c r="AS3495">
        <v>0.83333333333333337</v>
      </c>
      <c r="AT3495">
        <v>0</v>
      </c>
      <c r="AU3495">
        <v>1</v>
      </c>
      <c r="AW3495">
        <v>0</v>
      </c>
      <c r="AX3495">
        <v>1</v>
      </c>
      <c r="AZ3495">
        <v>0</v>
      </c>
      <c r="BA3495">
        <v>1</v>
      </c>
      <c r="BC3495">
        <v>3.3684210526315788</v>
      </c>
      <c r="BD3495">
        <v>0.60526315789473684</v>
      </c>
      <c r="BE3495">
        <v>0.8828125</v>
      </c>
      <c r="BF3495">
        <v>0</v>
      </c>
      <c r="BG3495">
        <v>1</v>
      </c>
      <c r="BI3495">
        <v>0</v>
      </c>
      <c r="BJ3495">
        <v>1</v>
      </c>
    </row>
    <row r="3496" spans="1:63" x14ac:dyDescent="0.3">
      <c r="A3496">
        <v>2010</v>
      </c>
      <c r="B3496">
        <v>21007</v>
      </c>
      <c r="C3496" t="str">
        <f>VLOOKUP(B3496,'NAAM GEMEENTE'!$A$1:$B$319,2,FALSE)</f>
        <v>Vorst</v>
      </c>
      <c r="D3496">
        <v>0</v>
      </c>
      <c r="E3496">
        <v>0</v>
      </c>
      <c r="F3496">
        <f t="shared" si="165"/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87</v>
      </c>
      <c r="O3496">
        <v>20</v>
      </c>
      <c r="P3496">
        <f t="shared" si="166"/>
        <v>107</v>
      </c>
      <c r="Q3496">
        <v>72</v>
      </c>
      <c r="R3496">
        <v>34</v>
      </c>
      <c r="S3496">
        <v>58</v>
      </c>
      <c r="T3496">
        <v>4</v>
      </c>
      <c r="U3496">
        <v>3</v>
      </c>
      <c r="V3496">
        <v>0</v>
      </c>
      <c r="W3496">
        <v>1</v>
      </c>
      <c r="Z3496">
        <f t="shared" si="167"/>
        <v>0</v>
      </c>
      <c r="AI3496">
        <v>279</v>
      </c>
      <c r="AJ3496">
        <v>0</v>
      </c>
      <c r="AL3496">
        <v>1</v>
      </c>
      <c r="AO3496">
        <v>107</v>
      </c>
      <c r="AP3496">
        <v>0</v>
      </c>
      <c r="AR3496">
        <v>1</v>
      </c>
      <c r="AU3496">
        <v>1</v>
      </c>
      <c r="AX3496">
        <v>1</v>
      </c>
      <c r="BA3496">
        <v>1</v>
      </c>
      <c r="BD3496">
        <v>1</v>
      </c>
      <c r="BG3496">
        <v>1</v>
      </c>
      <c r="BJ3496">
        <v>1</v>
      </c>
    </row>
    <row r="3497" spans="1:63" x14ac:dyDescent="0.3">
      <c r="A3497">
        <v>2010</v>
      </c>
      <c r="B3497">
        <v>21008</v>
      </c>
      <c r="C3497" t="str">
        <f>VLOOKUP(B3497,'NAAM GEMEENTE'!$A$1:$B$319,2,FALSE)</f>
        <v>Ganshoren</v>
      </c>
      <c r="D3497">
        <v>0</v>
      </c>
      <c r="E3497">
        <v>0</v>
      </c>
      <c r="F3497">
        <f t="shared" si="165"/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77</v>
      </c>
      <c r="O3497">
        <v>18</v>
      </c>
      <c r="P3497">
        <f t="shared" si="166"/>
        <v>95</v>
      </c>
      <c r="Q3497">
        <v>72</v>
      </c>
      <c r="R3497">
        <v>40</v>
      </c>
      <c r="S3497">
        <v>44</v>
      </c>
      <c r="T3497">
        <v>4</v>
      </c>
      <c r="U3497">
        <v>2</v>
      </c>
      <c r="V3497">
        <v>0</v>
      </c>
      <c r="W3497">
        <v>0</v>
      </c>
      <c r="Z3497">
        <f t="shared" si="167"/>
        <v>0</v>
      </c>
      <c r="AI3497">
        <v>257</v>
      </c>
      <c r="AJ3497">
        <v>0</v>
      </c>
      <c r="AL3497">
        <v>1</v>
      </c>
      <c r="AO3497">
        <v>95</v>
      </c>
      <c r="AP3497">
        <v>0</v>
      </c>
      <c r="AR3497">
        <v>1</v>
      </c>
      <c r="AU3497">
        <v>1</v>
      </c>
      <c r="AX3497">
        <v>1</v>
      </c>
      <c r="BA3497">
        <v>1</v>
      </c>
      <c r="BD3497">
        <v>1</v>
      </c>
      <c r="BG3497">
        <v>1</v>
      </c>
    </row>
    <row r="3498" spans="1:63" x14ac:dyDescent="0.3">
      <c r="A3498">
        <v>2010</v>
      </c>
      <c r="B3498">
        <v>21009</v>
      </c>
      <c r="C3498" t="str">
        <f>VLOOKUP(B3498,'NAAM GEMEENTE'!$A$1:$B$319,2,FALSE)</f>
        <v>Elsene</v>
      </c>
      <c r="D3498">
        <v>0</v>
      </c>
      <c r="E3498">
        <v>0</v>
      </c>
      <c r="F3498">
        <f t="shared" si="165"/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72</v>
      </c>
      <c r="O3498">
        <v>8</v>
      </c>
      <c r="P3498">
        <f t="shared" si="166"/>
        <v>80</v>
      </c>
      <c r="Q3498">
        <v>86</v>
      </c>
      <c r="R3498">
        <v>22</v>
      </c>
      <c r="S3498">
        <v>28</v>
      </c>
      <c r="T3498">
        <v>5</v>
      </c>
      <c r="U3498">
        <v>10</v>
      </c>
      <c r="V3498">
        <v>0</v>
      </c>
      <c r="W3498">
        <v>2</v>
      </c>
      <c r="Z3498">
        <f t="shared" si="167"/>
        <v>0</v>
      </c>
      <c r="AI3498">
        <v>233</v>
      </c>
      <c r="AJ3498">
        <v>0</v>
      </c>
      <c r="AL3498">
        <v>1</v>
      </c>
      <c r="AO3498">
        <v>80</v>
      </c>
      <c r="AP3498">
        <v>0</v>
      </c>
      <c r="AR3498">
        <v>1</v>
      </c>
      <c r="AU3498">
        <v>1</v>
      </c>
      <c r="AX3498">
        <v>1</v>
      </c>
      <c r="BA3498">
        <v>1</v>
      </c>
      <c r="BD3498">
        <v>1</v>
      </c>
      <c r="BG3498">
        <v>1</v>
      </c>
      <c r="BJ3498">
        <v>1</v>
      </c>
    </row>
    <row r="3499" spans="1:63" x14ac:dyDescent="0.3">
      <c r="A3499">
        <v>2010</v>
      </c>
      <c r="B3499">
        <v>21010</v>
      </c>
      <c r="C3499" t="str">
        <f>VLOOKUP(B3499,'NAAM GEMEENTE'!$A$1:$B$319,2,FALSE)</f>
        <v>Jette</v>
      </c>
      <c r="D3499">
        <v>77</v>
      </c>
      <c r="E3499">
        <v>12</v>
      </c>
      <c r="F3499">
        <f t="shared" si="165"/>
        <v>89</v>
      </c>
      <c r="G3499">
        <v>68</v>
      </c>
      <c r="H3499">
        <v>6</v>
      </c>
      <c r="I3499">
        <v>10</v>
      </c>
      <c r="J3499">
        <v>1</v>
      </c>
      <c r="K3499">
        <v>0</v>
      </c>
      <c r="L3499">
        <v>0</v>
      </c>
      <c r="M3499">
        <v>1</v>
      </c>
      <c r="N3499">
        <v>162</v>
      </c>
      <c r="O3499">
        <v>44</v>
      </c>
      <c r="P3499">
        <f t="shared" si="166"/>
        <v>206</v>
      </c>
      <c r="Q3499">
        <v>151</v>
      </c>
      <c r="R3499">
        <v>91</v>
      </c>
      <c r="S3499">
        <v>91</v>
      </c>
      <c r="T3499">
        <v>7</v>
      </c>
      <c r="U3499">
        <v>8</v>
      </c>
      <c r="V3499">
        <v>0</v>
      </c>
      <c r="W3499">
        <v>5</v>
      </c>
      <c r="X3499">
        <v>336</v>
      </c>
      <c r="Y3499">
        <v>72</v>
      </c>
      <c r="Z3499">
        <f t="shared" si="167"/>
        <v>408</v>
      </c>
      <c r="AA3499">
        <v>335</v>
      </c>
      <c r="AB3499">
        <v>85</v>
      </c>
      <c r="AC3499">
        <v>214</v>
      </c>
      <c r="AD3499">
        <v>14</v>
      </c>
      <c r="AE3499">
        <v>0</v>
      </c>
      <c r="AF3499">
        <v>0</v>
      </c>
      <c r="AG3499">
        <v>46</v>
      </c>
      <c r="AH3499">
        <v>1102</v>
      </c>
      <c r="AI3499">
        <v>559</v>
      </c>
      <c r="AJ3499">
        <v>175</v>
      </c>
      <c r="AK3499">
        <v>1.9713774597495528</v>
      </c>
      <c r="AL3499">
        <v>0.6869409660107334</v>
      </c>
      <c r="AM3499">
        <v>0.8411978221415608</v>
      </c>
      <c r="AN3499">
        <v>408</v>
      </c>
      <c r="AO3499">
        <v>206</v>
      </c>
      <c r="AP3499">
        <v>89</v>
      </c>
      <c r="AQ3499">
        <v>1.9805825242718447</v>
      </c>
      <c r="AR3499">
        <v>0.56796116504854366</v>
      </c>
      <c r="AS3499">
        <v>0.78186274509803921</v>
      </c>
      <c r="AT3499">
        <v>2.2185430463576159</v>
      </c>
      <c r="AU3499">
        <v>0.54966887417218546</v>
      </c>
      <c r="AV3499">
        <v>0.79701492537313434</v>
      </c>
      <c r="AW3499">
        <v>0.93406593406593408</v>
      </c>
      <c r="AX3499">
        <v>0.93406593406593408</v>
      </c>
      <c r="AY3499">
        <v>0.92941176470588238</v>
      </c>
      <c r="AZ3499">
        <v>2</v>
      </c>
      <c r="BA3499">
        <v>0.8571428571428571</v>
      </c>
      <c r="BB3499">
        <v>0.9285714285714286</v>
      </c>
      <c r="BC3499">
        <v>2.3516483516483517</v>
      </c>
      <c r="BD3499">
        <v>0.89010989010989006</v>
      </c>
      <c r="BE3499">
        <v>0.95327102803738317</v>
      </c>
      <c r="BF3499">
        <v>0</v>
      </c>
      <c r="BG3499">
        <v>1</v>
      </c>
      <c r="BI3499">
        <v>9.1999999999999993</v>
      </c>
      <c r="BJ3499">
        <v>0.8</v>
      </c>
      <c r="BK3499">
        <v>0.97826086956521741</v>
      </c>
    </row>
    <row r="3500" spans="1:63" x14ac:dyDescent="0.3">
      <c r="A3500">
        <v>2010</v>
      </c>
      <c r="B3500">
        <v>21011</v>
      </c>
      <c r="C3500" t="str">
        <f>VLOOKUP(B3500,'NAAM GEMEENTE'!$A$1:$B$319,2,FALSE)</f>
        <v>Koekelberg</v>
      </c>
      <c r="D3500">
        <v>16</v>
      </c>
      <c r="E3500">
        <v>0</v>
      </c>
      <c r="F3500">
        <f t="shared" si="165"/>
        <v>16</v>
      </c>
      <c r="G3500">
        <v>16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64</v>
      </c>
      <c r="O3500">
        <v>23</v>
      </c>
      <c r="P3500">
        <f t="shared" si="166"/>
        <v>87</v>
      </c>
      <c r="Q3500">
        <v>51</v>
      </c>
      <c r="R3500">
        <v>30</v>
      </c>
      <c r="S3500">
        <v>50</v>
      </c>
      <c r="T3500">
        <v>4</v>
      </c>
      <c r="U3500">
        <v>3</v>
      </c>
      <c r="V3500">
        <v>0</v>
      </c>
      <c r="W3500">
        <v>0</v>
      </c>
      <c r="X3500">
        <v>195</v>
      </c>
      <c r="Y3500">
        <v>0</v>
      </c>
      <c r="Z3500">
        <f t="shared" si="167"/>
        <v>195</v>
      </c>
      <c r="AA3500">
        <v>273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468</v>
      </c>
      <c r="AI3500">
        <v>225</v>
      </c>
      <c r="AJ3500">
        <v>32</v>
      </c>
      <c r="AK3500">
        <v>2.08</v>
      </c>
      <c r="AL3500">
        <v>0.85777777777777775</v>
      </c>
      <c r="AM3500">
        <v>0.93162393162393164</v>
      </c>
      <c r="AN3500">
        <v>195</v>
      </c>
      <c r="AO3500">
        <v>87</v>
      </c>
      <c r="AP3500">
        <v>16</v>
      </c>
      <c r="AQ3500">
        <v>2.2413793103448274</v>
      </c>
      <c r="AR3500">
        <v>0.81609195402298851</v>
      </c>
      <c r="AS3500">
        <v>0.91794871794871791</v>
      </c>
      <c r="AT3500">
        <v>5.3529411764705879</v>
      </c>
      <c r="AU3500">
        <v>0.68627450980392157</v>
      </c>
      <c r="AV3500">
        <v>0.94139194139194138</v>
      </c>
      <c r="AW3500">
        <v>0</v>
      </c>
      <c r="AX3500">
        <v>1</v>
      </c>
      <c r="AZ3500">
        <v>0</v>
      </c>
      <c r="BA3500">
        <v>1</v>
      </c>
      <c r="BC3500">
        <v>0</v>
      </c>
      <c r="BD3500">
        <v>1</v>
      </c>
      <c r="BF3500">
        <v>0</v>
      </c>
      <c r="BG3500">
        <v>1</v>
      </c>
    </row>
    <row r="3501" spans="1:63" x14ac:dyDescent="0.3">
      <c r="A3501">
        <v>2010</v>
      </c>
      <c r="B3501">
        <v>21012</v>
      </c>
      <c r="C3501" t="str">
        <f>VLOOKUP(B3501,'NAAM GEMEENTE'!$A$1:$B$319,2,FALSE)</f>
        <v>Sint-Jans-Molenbeek</v>
      </c>
      <c r="D3501">
        <v>29</v>
      </c>
      <c r="E3501">
        <v>16</v>
      </c>
      <c r="F3501">
        <f t="shared" si="165"/>
        <v>45</v>
      </c>
      <c r="G3501">
        <v>22</v>
      </c>
      <c r="H3501">
        <v>0</v>
      </c>
      <c r="I3501">
        <v>30</v>
      </c>
      <c r="J3501">
        <v>0</v>
      </c>
      <c r="K3501">
        <v>0</v>
      </c>
      <c r="L3501">
        <v>0</v>
      </c>
      <c r="M3501">
        <v>0</v>
      </c>
      <c r="N3501">
        <v>294</v>
      </c>
      <c r="O3501">
        <v>138</v>
      </c>
      <c r="P3501">
        <f t="shared" si="166"/>
        <v>432</v>
      </c>
      <c r="Q3501">
        <v>224</v>
      </c>
      <c r="R3501">
        <v>219</v>
      </c>
      <c r="S3501">
        <v>317</v>
      </c>
      <c r="T3501">
        <v>14</v>
      </c>
      <c r="U3501">
        <v>24</v>
      </c>
      <c r="V3501">
        <v>0</v>
      </c>
      <c r="W3501">
        <v>2</v>
      </c>
      <c r="X3501">
        <v>49</v>
      </c>
      <c r="Y3501">
        <v>26</v>
      </c>
      <c r="Z3501">
        <f t="shared" si="167"/>
        <v>75</v>
      </c>
      <c r="AA3501">
        <v>37</v>
      </c>
      <c r="AB3501">
        <v>0</v>
      </c>
      <c r="AC3501">
        <v>68</v>
      </c>
      <c r="AD3501">
        <v>0</v>
      </c>
      <c r="AE3501">
        <v>0</v>
      </c>
      <c r="AF3501">
        <v>0</v>
      </c>
      <c r="AG3501">
        <v>0</v>
      </c>
      <c r="AH3501">
        <v>180</v>
      </c>
      <c r="AI3501">
        <v>1232</v>
      </c>
      <c r="AJ3501">
        <v>97</v>
      </c>
      <c r="AK3501">
        <v>0.1461038961038961</v>
      </c>
      <c r="AL3501">
        <v>0.92126623376623373</v>
      </c>
      <c r="AM3501">
        <v>0.46111111111111114</v>
      </c>
      <c r="AN3501">
        <v>75</v>
      </c>
      <c r="AO3501">
        <v>432</v>
      </c>
      <c r="AP3501">
        <v>45</v>
      </c>
      <c r="AQ3501">
        <v>0.1736111111111111</v>
      </c>
      <c r="AR3501">
        <v>0.89583333333333337</v>
      </c>
      <c r="AS3501">
        <v>0.4</v>
      </c>
      <c r="AT3501">
        <v>0.16517857142857142</v>
      </c>
      <c r="AU3501">
        <v>0.9017857142857143</v>
      </c>
      <c r="AV3501">
        <v>0.40540540540540543</v>
      </c>
      <c r="AW3501">
        <v>0</v>
      </c>
      <c r="AX3501">
        <v>1</v>
      </c>
      <c r="AZ3501">
        <v>0</v>
      </c>
      <c r="BA3501">
        <v>1</v>
      </c>
      <c r="BC3501">
        <v>0.21451104100946372</v>
      </c>
      <c r="BD3501">
        <v>0.90536277602523663</v>
      </c>
      <c r="BE3501">
        <v>0.55882352941176472</v>
      </c>
      <c r="BF3501">
        <v>0</v>
      </c>
      <c r="BG3501">
        <v>1</v>
      </c>
      <c r="BI3501">
        <v>0</v>
      </c>
      <c r="BJ3501">
        <v>1</v>
      </c>
    </row>
    <row r="3502" spans="1:63" x14ac:dyDescent="0.3">
      <c r="A3502">
        <v>2010</v>
      </c>
      <c r="B3502">
        <v>21013</v>
      </c>
      <c r="C3502" t="str">
        <f>VLOOKUP(B3502,'NAAM GEMEENTE'!$A$1:$B$319,2,FALSE)</f>
        <v>Sint-Gillis</v>
      </c>
      <c r="D3502">
        <v>0</v>
      </c>
      <c r="E3502">
        <v>0</v>
      </c>
      <c r="F3502">
        <f t="shared" si="165"/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68</v>
      </c>
      <c r="O3502">
        <v>12</v>
      </c>
      <c r="P3502">
        <f t="shared" si="166"/>
        <v>80</v>
      </c>
      <c r="Q3502">
        <v>56</v>
      </c>
      <c r="R3502">
        <v>36</v>
      </c>
      <c r="S3502">
        <v>48</v>
      </c>
      <c r="T3502">
        <v>5</v>
      </c>
      <c r="U3502">
        <v>5</v>
      </c>
      <c r="V3502">
        <v>0</v>
      </c>
      <c r="W3502">
        <v>2</v>
      </c>
      <c r="Z3502">
        <f t="shared" si="167"/>
        <v>0</v>
      </c>
      <c r="AI3502">
        <v>232</v>
      </c>
      <c r="AJ3502">
        <v>0</v>
      </c>
      <c r="AL3502">
        <v>1</v>
      </c>
      <c r="AO3502">
        <v>80</v>
      </c>
      <c r="AP3502">
        <v>0</v>
      </c>
      <c r="AR3502">
        <v>1</v>
      </c>
      <c r="AU3502">
        <v>1</v>
      </c>
      <c r="AX3502">
        <v>1</v>
      </c>
      <c r="BA3502">
        <v>1</v>
      </c>
      <c r="BD3502">
        <v>1</v>
      </c>
      <c r="BG3502">
        <v>1</v>
      </c>
      <c r="BJ3502">
        <v>1</v>
      </c>
    </row>
    <row r="3503" spans="1:63" x14ac:dyDescent="0.3">
      <c r="A3503">
        <v>2010</v>
      </c>
      <c r="B3503">
        <v>21014</v>
      </c>
      <c r="C3503" t="str">
        <f>VLOOKUP(B3503,'NAAM GEMEENTE'!$A$1:$B$319,2,FALSE)</f>
        <v>Sint-Joost-ten-Node</v>
      </c>
      <c r="D3503">
        <v>0</v>
      </c>
      <c r="E3503">
        <v>0</v>
      </c>
      <c r="F3503">
        <f t="shared" si="165"/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59</v>
      </c>
      <c r="O3503">
        <v>25</v>
      </c>
      <c r="P3503">
        <f t="shared" si="166"/>
        <v>84</v>
      </c>
      <c r="Q3503">
        <v>41</v>
      </c>
      <c r="R3503">
        <v>35</v>
      </c>
      <c r="S3503">
        <v>49</v>
      </c>
      <c r="T3503">
        <v>0</v>
      </c>
      <c r="U3503">
        <v>16</v>
      </c>
      <c r="V3503">
        <v>0</v>
      </c>
      <c r="W3503">
        <v>3</v>
      </c>
      <c r="Z3503">
        <f t="shared" si="167"/>
        <v>0</v>
      </c>
      <c r="AI3503">
        <v>228</v>
      </c>
      <c r="AJ3503">
        <v>0</v>
      </c>
      <c r="AL3503">
        <v>1</v>
      </c>
      <c r="AO3503">
        <v>84</v>
      </c>
      <c r="AP3503">
        <v>0</v>
      </c>
      <c r="AR3503">
        <v>1</v>
      </c>
      <c r="AU3503">
        <v>1</v>
      </c>
      <c r="AX3503">
        <v>1</v>
      </c>
      <c r="BD3503">
        <v>1</v>
      </c>
      <c r="BG3503">
        <v>1</v>
      </c>
      <c r="BJ3503">
        <v>1</v>
      </c>
    </row>
    <row r="3504" spans="1:63" x14ac:dyDescent="0.3">
      <c r="A3504">
        <v>2010</v>
      </c>
      <c r="B3504">
        <v>21015</v>
      </c>
      <c r="C3504" t="str">
        <f>VLOOKUP(B3504,'NAAM GEMEENTE'!$A$1:$B$319,2,FALSE)</f>
        <v>Schaarbeek</v>
      </c>
      <c r="D3504">
        <v>88</v>
      </c>
      <c r="E3504">
        <v>0</v>
      </c>
      <c r="F3504">
        <f t="shared" si="165"/>
        <v>88</v>
      </c>
      <c r="G3504">
        <v>66</v>
      </c>
      <c r="H3504">
        <v>60</v>
      </c>
      <c r="I3504">
        <v>0</v>
      </c>
      <c r="J3504">
        <v>11</v>
      </c>
      <c r="K3504">
        <v>0</v>
      </c>
      <c r="L3504">
        <v>0</v>
      </c>
      <c r="M3504">
        <v>0</v>
      </c>
      <c r="N3504">
        <v>347</v>
      </c>
      <c r="O3504">
        <v>108</v>
      </c>
      <c r="P3504">
        <f t="shared" si="166"/>
        <v>455</v>
      </c>
      <c r="Q3504">
        <v>286</v>
      </c>
      <c r="R3504">
        <v>166</v>
      </c>
      <c r="S3504">
        <v>270</v>
      </c>
      <c r="T3504">
        <v>16</v>
      </c>
      <c r="U3504">
        <v>22</v>
      </c>
      <c r="V3504">
        <v>0</v>
      </c>
      <c r="W3504">
        <v>7</v>
      </c>
      <c r="X3504">
        <v>164</v>
      </c>
      <c r="Y3504">
        <v>0</v>
      </c>
      <c r="Z3504">
        <f t="shared" si="167"/>
        <v>164</v>
      </c>
      <c r="AA3504">
        <v>137</v>
      </c>
      <c r="AB3504">
        <v>158</v>
      </c>
      <c r="AC3504">
        <v>0</v>
      </c>
      <c r="AD3504">
        <v>283</v>
      </c>
      <c r="AE3504">
        <v>0</v>
      </c>
      <c r="AF3504">
        <v>0</v>
      </c>
      <c r="AG3504">
        <v>0</v>
      </c>
      <c r="AH3504">
        <v>742</v>
      </c>
      <c r="AI3504">
        <v>1222</v>
      </c>
      <c r="AJ3504">
        <v>225</v>
      </c>
      <c r="AK3504">
        <v>0.60720130932896887</v>
      </c>
      <c r="AL3504">
        <v>0.81587561374795414</v>
      </c>
      <c r="AM3504">
        <v>0.69676549865229109</v>
      </c>
      <c r="AN3504">
        <v>164</v>
      </c>
      <c r="AO3504">
        <v>455</v>
      </c>
      <c r="AP3504">
        <v>88</v>
      </c>
      <c r="AQ3504">
        <v>0.36043956043956044</v>
      </c>
      <c r="AR3504">
        <v>0.80659340659340661</v>
      </c>
      <c r="AS3504">
        <v>0.46341463414634149</v>
      </c>
      <c r="AT3504">
        <v>0.47902097902097901</v>
      </c>
      <c r="AU3504">
        <v>0.76923076923076927</v>
      </c>
      <c r="AV3504">
        <v>0.51824817518248179</v>
      </c>
      <c r="AW3504">
        <v>0.95180722891566261</v>
      </c>
      <c r="AX3504">
        <v>0.63855421686746983</v>
      </c>
      <c r="AY3504">
        <v>0.620253164556962</v>
      </c>
      <c r="AZ3504">
        <v>17.6875</v>
      </c>
      <c r="BA3504">
        <v>0.3125</v>
      </c>
      <c r="BB3504">
        <v>0.96113074204946991</v>
      </c>
      <c r="BC3504">
        <v>0</v>
      </c>
      <c r="BD3504">
        <v>1</v>
      </c>
      <c r="BF3504">
        <v>0</v>
      </c>
      <c r="BG3504">
        <v>1</v>
      </c>
      <c r="BI3504">
        <v>0</v>
      </c>
      <c r="BJ3504">
        <v>1</v>
      </c>
    </row>
    <row r="3505" spans="1:62" x14ac:dyDescent="0.3">
      <c r="A3505">
        <v>2010</v>
      </c>
      <c r="B3505">
        <v>21016</v>
      </c>
      <c r="C3505" t="str">
        <f>VLOOKUP(B3505,'NAAM GEMEENTE'!$A$1:$B$319,2,FALSE)</f>
        <v>Ukkel</v>
      </c>
      <c r="D3505">
        <v>7</v>
      </c>
      <c r="E3505">
        <v>1</v>
      </c>
      <c r="F3505">
        <f t="shared" si="165"/>
        <v>8</v>
      </c>
      <c r="G3505">
        <v>16</v>
      </c>
      <c r="H3505">
        <v>3</v>
      </c>
      <c r="I3505">
        <v>9</v>
      </c>
      <c r="J3505">
        <v>0</v>
      </c>
      <c r="K3505">
        <v>0</v>
      </c>
      <c r="L3505">
        <v>0</v>
      </c>
      <c r="M3505">
        <v>0</v>
      </c>
      <c r="N3505">
        <v>104</v>
      </c>
      <c r="O3505">
        <v>7</v>
      </c>
      <c r="P3505">
        <f t="shared" si="166"/>
        <v>111</v>
      </c>
      <c r="Q3505">
        <v>112</v>
      </c>
      <c r="R3505">
        <v>30</v>
      </c>
      <c r="S3505">
        <v>33</v>
      </c>
      <c r="T3505">
        <v>8</v>
      </c>
      <c r="U3505">
        <v>1</v>
      </c>
      <c r="V3505">
        <v>0</v>
      </c>
      <c r="W3505">
        <v>1</v>
      </c>
      <c r="X3505">
        <v>76</v>
      </c>
      <c r="Y3505">
        <v>23</v>
      </c>
      <c r="Z3505">
        <f t="shared" si="167"/>
        <v>99</v>
      </c>
      <c r="AA3505">
        <v>71</v>
      </c>
      <c r="AB3505">
        <v>34</v>
      </c>
      <c r="AC3505">
        <v>56</v>
      </c>
      <c r="AD3505">
        <v>0</v>
      </c>
      <c r="AE3505">
        <v>0</v>
      </c>
      <c r="AF3505">
        <v>0</v>
      </c>
      <c r="AG3505">
        <v>0</v>
      </c>
      <c r="AH3505">
        <v>260</v>
      </c>
      <c r="AI3505">
        <v>296</v>
      </c>
      <c r="AJ3505">
        <v>36</v>
      </c>
      <c r="AK3505">
        <v>0.8783783783783784</v>
      </c>
      <c r="AL3505">
        <v>0.8783783783783784</v>
      </c>
      <c r="AM3505">
        <v>0.86153846153846159</v>
      </c>
      <c r="AN3505">
        <v>99</v>
      </c>
      <c r="AO3505">
        <v>111</v>
      </c>
      <c r="AP3505">
        <v>8</v>
      </c>
      <c r="AQ3505">
        <v>0.89189189189189189</v>
      </c>
      <c r="AR3505">
        <v>0.92792792792792789</v>
      </c>
      <c r="AS3505">
        <v>0.91919191919191923</v>
      </c>
      <c r="AT3505">
        <v>0.6339285714285714</v>
      </c>
      <c r="AU3505">
        <v>0.8571428571428571</v>
      </c>
      <c r="AV3505">
        <v>0.77464788732394363</v>
      </c>
      <c r="AW3505">
        <v>1.1333333333333333</v>
      </c>
      <c r="AX3505">
        <v>0.9</v>
      </c>
      <c r="AY3505">
        <v>0.91176470588235292</v>
      </c>
      <c r="AZ3505">
        <v>0</v>
      </c>
      <c r="BA3505">
        <v>1</v>
      </c>
      <c r="BC3505">
        <v>1.696969696969697</v>
      </c>
      <c r="BD3505">
        <v>0.72727272727272729</v>
      </c>
      <c r="BE3505">
        <v>0.8392857142857143</v>
      </c>
      <c r="BF3505">
        <v>0</v>
      </c>
      <c r="BG3505">
        <v>1</v>
      </c>
      <c r="BI3505">
        <v>0</v>
      </c>
      <c r="BJ3505">
        <v>1</v>
      </c>
    </row>
    <row r="3506" spans="1:62" x14ac:dyDescent="0.3">
      <c r="A3506">
        <v>2010</v>
      </c>
      <c r="B3506">
        <v>21017</v>
      </c>
      <c r="C3506" t="str">
        <f>VLOOKUP(B3506,'NAAM GEMEENTE'!$A$1:$B$319,2,FALSE)</f>
        <v>Watermaal-Bosvoorde</v>
      </c>
      <c r="D3506">
        <v>0</v>
      </c>
      <c r="E3506">
        <v>0</v>
      </c>
      <c r="F3506">
        <f t="shared" si="165"/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37</v>
      </c>
      <c r="O3506">
        <v>1</v>
      </c>
      <c r="P3506">
        <f t="shared" si="166"/>
        <v>38</v>
      </c>
      <c r="Q3506">
        <v>47</v>
      </c>
      <c r="R3506">
        <v>5</v>
      </c>
      <c r="S3506">
        <v>7</v>
      </c>
      <c r="T3506">
        <v>2</v>
      </c>
      <c r="U3506">
        <v>0</v>
      </c>
      <c r="V3506">
        <v>0</v>
      </c>
      <c r="W3506">
        <v>0</v>
      </c>
      <c r="Z3506">
        <f t="shared" si="167"/>
        <v>0</v>
      </c>
      <c r="AI3506">
        <v>99</v>
      </c>
      <c r="AJ3506">
        <v>0</v>
      </c>
      <c r="AL3506">
        <v>1</v>
      </c>
      <c r="AO3506">
        <v>38</v>
      </c>
      <c r="AP3506">
        <v>0</v>
      </c>
      <c r="AR3506">
        <v>1</v>
      </c>
      <c r="AU3506">
        <v>1</v>
      </c>
      <c r="AX3506">
        <v>1</v>
      </c>
      <c r="BA3506">
        <v>1</v>
      </c>
      <c r="BD3506">
        <v>1</v>
      </c>
    </row>
    <row r="3507" spans="1:62" x14ac:dyDescent="0.3">
      <c r="A3507">
        <v>2010</v>
      </c>
      <c r="B3507">
        <v>21018</v>
      </c>
      <c r="C3507" t="str">
        <f>VLOOKUP(B3507,'NAAM GEMEENTE'!$A$1:$B$319,2,FALSE)</f>
        <v>Sint-Lambrechts-Woluwe</v>
      </c>
      <c r="D3507">
        <v>0</v>
      </c>
      <c r="E3507">
        <v>0</v>
      </c>
      <c r="F3507">
        <f t="shared" si="165"/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65</v>
      </c>
      <c r="O3507">
        <v>6</v>
      </c>
      <c r="P3507">
        <f t="shared" si="166"/>
        <v>71</v>
      </c>
      <c r="Q3507">
        <v>109</v>
      </c>
      <c r="R3507">
        <v>23</v>
      </c>
      <c r="S3507">
        <v>18</v>
      </c>
      <c r="T3507">
        <v>1</v>
      </c>
      <c r="U3507">
        <v>1</v>
      </c>
      <c r="V3507">
        <v>0</v>
      </c>
      <c r="W3507">
        <v>0</v>
      </c>
      <c r="Z3507">
        <f t="shared" si="167"/>
        <v>0</v>
      </c>
      <c r="AI3507">
        <v>223</v>
      </c>
      <c r="AJ3507">
        <v>0</v>
      </c>
      <c r="AL3507">
        <v>1</v>
      </c>
      <c r="AO3507">
        <v>71</v>
      </c>
      <c r="AP3507">
        <v>0</v>
      </c>
      <c r="AR3507">
        <v>1</v>
      </c>
      <c r="AU3507">
        <v>1</v>
      </c>
      <c r="AX3507">
        <v>1</v>
      </c>
      <c r="BA3507">
        <v>1</v>
      </c>
      <c r="BD3507">
        <v>1</v>
      </c>
      <c r="BG3507">
        <v>1</v>
      </c>
    </row>
    <row r="3508" spans="1:62" x14ac:dyDescent="0.3">
      <c r="A3508">
        <v>2010</v>
      </c>
      <c r="B3508">
        <v>21019</v>
      </c>
      <c r="C3508" t="str">
        <f>VLOOKUP(B3508,'NAAM GEMEENTE'!$A$1:$B$319,2,FALSE)</f>
        <v>Sint-Pieters-Woluwe</v>
      </c>
      <c r="D3508">
        <v>38</v>
      </c>
      <c r="E3508">
        <v>0</v>
      </c>
      <c r="F3508">
        <f t="shared" si="165"/>
        <v>38</v>
      </c>
      <c r="G3508">
        <v>52</v>
      </c>
      <c r="H3508">
        <v>10</v>
      </c>
      <c r="I3508">
        <v>3</v>
      </c>
      <c r="J3508">
        <v>0</v>
      </c>
      <c r="K3508">
        <v>0</v>
      </c>
      <c r="L3508">
        <v>0</v>
      </c>
      <c r="M3508">
        <v>0</v>
      </c>
      <c r="N3508">
        <v>84</v>
      </c>
      <c r="O3508">
        <v>2</v>
      </c>
      <c r="P3508">
        <f t="shared" si="166"/>
        <v>86</v>
      </c>
      <c r="Q3508">
        <v>125</v>
      </c>
      <c r="R3508">
        <v>19</v>
      </c>
      <c r="S3508">
        <v>8</v>
      </c>
      <c r="T3508">
        <v>0</v>
      </c>
      <c r="U3508">
        <v>0</v>
      </c>
      <c r="V3508">
        <v>0</v>
      </c>
      <c r="W3508">
        <v>0</v>
      </c>
      <c r="X3508">
        <v>494</v>
      </c>
      <c r="Y3508">
        <v>26</v>
      </c>
      <c r="Z3508">
        <f t="shared" si="167"/>
        <v>520</v>
      </c>
      <c r="AA3508">
        <v>602</v>
      </c>
      <c r="AB3508">
        <v>165</v>
      </c>
      <c r="AC3508">
        <v>62</v>
      </c>
      <c r="AD3508">
        <v>0</v>
      </c>
      <c r="AE3508">
        <v>0</v>
      </c>
      <c r="AF3508">
        <v>0</v>
      </c>
      <c r="AG3508">
        <v>0</v>
      </c>
      <c r="AH3508">
        <v>1349</v>
      </c>
      <c r="AI3508">
        <v>238</v>
      </c>
      <c r="AJ3508">
        <v>103</v>
      </c>
      <c r="AK3508">
        <v>5.6680672268907566</v>
      </c>
      <c r="AL3508">
        <v>0.5672268907563025</v>
      </c>
      <c r="AM3508">
        <v>0.92364714603409936</v>
      </c>
      <c r="AN3508">
        <v>520</v>
      </c>
      <c r="AO3508">
        <v>86</v>
      </c>
      <c r="AP3508">
        <v>38</v>
      </c>
      <c r="AQ3508">
        <v>6.0465116279069768</v>
      </c>
      <c r="AR3508">
        <v>0.55813953488372092</v>
      </c>
      <c r="AS3508">
        <v>0.92692307692307696</v>
      </c>
      <c r="AT3508">
        <v>4.8159999999999998</v>
      </c>
      <c r="AU3508">
        <v>0.58399999999999996</v>
      </c>
      <c r="AV3508">
        <v>0.91362126245847175</v>
      </c>
      <c r="AW3508">
        <v>8.6842105263157894</v>
      </c>
      <c r="AX3508">
        <v>0.47368421052631576</v>
      </c>
      <c r="AY3508">
        <v>0.93939393939393945</v>
      </c>
      <c r="BC3508">
        <v>7.75</v>
      </c>
      <c r="BD3508">
        <v>0.625</v>
      </c>
      <c r="BE3508">
        <v>0.95161290322580649</v>
      </c>
    </row>
    <row r="3509" spans="1:62" x14ac:dyDescent="0.3">
      <c r="A3509">
        <v>2010</v>
      </c>
      <c r="B3509">
        <v>23002</v>
      </c>
      <c r="C3509" t="str">
        <f>VLOOKUP(B3509,'NAAM GEMEENTE'!$A$1:$B$319,2,FALSE)</f>
        <v>Asse</v>
      </c>
      <c r="D3509">
        <v>254</v>
      </c>
      <c r="E3509">
        <v>42</v>
      </c>
      <c r="F3509">
        <f t="shared" si="165"/>
        <v>296</v>
      </c>
      <c r="G3509">
        <v>267</v>
      </c>
      <c r="H3509">
        <v>153</v>
      </c>
      <c r="I3509">
        <v>117</v>
      </c>
      <c r="J3509">
        <v>0</v>
      </c>
      <c r="K3509">
        <v>0</v>
      </c>
      <c r="L3509">
        <v>0</v>
      </c>
      <c r="M3509">
        <v>0</v>
      </c>
      <c r="N3509">
        <v>482</v>
      </c>
      <c r="O3509">
        <v>73</v>
      </c>
      <c r="P3509">
        <f t="shared" si="166"/>
        <v>555</v>
      </c>
      <c r="Q3509">
        <v>540</v>
      </c>
      <c r="R3509">
        <v>344</v>
      </c>
      <c r="S3509">
        <v>246</v>
      </c>
      <c r="T3509">
        <v>22</v>
      </c>
      <c r="U3509">
        <v>9</v>
      </c>
      <c r="V3509">
        <v>0</v>
      </c>
      <c r="W3509">
        <v>15</v>
      </c>
      <c r="X3509">
        <v>350</v>
      </c>
      <c r="Y3509">
        <v>71</v>
      </c>
      <c r="Z3509">
        <f t="shared" si="167"/>
        <v>421</v>
      </c>
      <c r="AA3509">
        <v>340</v>
      </c>
      <c r="AB3509">
        <v>321</v>
      </c>
      <c r="AC3509">
        <v>235</v>
      </c>
      <c r="AD3509">
        <v>0</v>
      </c>
      <c r="AE3509">
        <v>0</v>
      </c>
      <c r="AF3509">
        <v>0</v>
      </c>
      <c r="AG3509">
        <v>0</v>
      </c>
      <c r="AH3509">
        <v>1317</v>
      </c>
      <c r="AI3509">
        <v>1731</v>
      </c>
      <c r="AJ3509">
        <v>833</v>
      </c>
      <c r="AK3509">
        <v>0.76083188908145583</v>
      </c>
      <c r="AL3509">
        <v>0.51877527440785676</v>
      </c>
      <c r="AM3509">
        <v>0.36750189825360668</v>
      </c>
      <c r="AN3509">
        <v>421</v>
      </c>
      <c r="AO3509">
        <v>555</v>
      </c>
      <c r="AP3509">
        <v>296</v>
      </c>
      <c r="AQ3509">
        <v>0.75855855855855858</v>
      </c>
      <c r="AR3509">
        <v>0.46666666666666667</v>
      </c>
      <c r="AS3509">
        <v>0.29691211401425177</v>
      </c>
      <c r="AT3509">
        <v>0.62962962962962965</v>
      </c>
      <c r="AU3509">
        <v>0.50555555555555554</v>
      </c>
      <c r="AV3509">
        <v>0.21470588235294116</v>
      </c>
      <c r="AW3509">
        <v>0.93313953488372092</v>
      </c>
      <c r="AX3509">
        <v>0.55523255813953487</v>
      </c>
      <c r="AY3509">
        <v>0.52336448598130836</v>
      </c>
      <c r="AZ3509">
        <v>0</v>
      </c>
      <c r="BA3509">
        <v>1</v>
      </c>
      <c r="BC3509">
        <v>0.95528455284552849</v>
      </c>
      <c r="BD3509">
        <v>0.52439024390243905</v>
      </c>
      <c r="BE3509">
        <v>0.50212765957446803</v>
      </c>
      <c r="BF3509">
        <v>0</v>
      </c>
      <c r="BG3509">
        <v>1</v>
      </c>
      <c r="BI3509">
        <v>0</v>
      </c>
      <c r="BJ3509">
        <v>1</v>
      </c>
    </row>
    <row r="3510" spans="1:62" x14ac:dyDescent="0.3">
      <c r="A3510">
        <v>2010</v>
      </c>
      <c r="B3510">
        <v>23003</v>
      </c>
      <c r="C3510" t="str">
        <f>VLOOKUP(B3510,'NAAM GEMEENTE'!$A$1:$B$319,2,FALSE)</f>
        <v>Beersel</v>
      </c>
      <c r="D3510">
        <v>146</v>
      </c>
      <c r="E3510">
        <v>0</v>
      </c>
      <c r="F3510">
        <f t="shared" si="165"/>
        <v>146</v>
      </c>
      <c r="G3510">
        <v>199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392</v>
      </c>
      <c r="O3510">
        <v>38</v>
      </c>
      <c r="P3510">
        <f t="shared" si="166"/>
        <v>430</v>
      </c>
      <c r="Q3510">
        <v>470</v>
      </c>
      <c r="R3510">
        <v>197</v>
      </c>
      <c r="S3510">
        <v>131</v>
      </c>
      <c r="T3510">
        <v>13</v>
      </c>
      <c r="U3510">
        <v>2</v>
      </c>
      <c r="V3510">
        <v>0</v>
      </c>
      <c r="W3510">
        <v>10</v>
      </c>
      <c r="X3510">
        <v>272</v>
      </c>
      <c r="Y3510">
        <v>0</v>
      </c>
      <c r="Z3510">
        <f t="shared" si="167"/>
        <v>272</v>
      </c>
      <c r="AA3510">
        <v>341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613</v>
      </c>
      <c r="AI3510">
        <v>1253</v>
      </c>
      <c r="AJ3510">
        <v>345</v>
      </c>
      <c r="AK3510">
        <v>0.48922585794094176</v>
      </c>
      <c r="AL3510">
        <v>0.7246608140462889</v>
      </c>
      <c r="AM3510">
        <v>0.43719412724306689</v>
      </c>
      <c r="AN3510">
        <v>272</v>
      </c>
      <c r="AO3510">
        <v>430</v>
      </c>
      <c r="AP3510">
        <v>146</v>
      </c>
      <c r="AQ3510">
        <v>0.63255813953488371</v>
      </c>
      <c r="AR3510">
        <v>0.66046511627906979</v>
      </c>
      <c r="AS3510">
        <v>0.46323529411764708</v>
      </c>
      <c r="AT3510">
        <v>0.72553191489361701</v>
      </c>
      <c r="AU3510">
        <v>0.57659574468085106</v>
      </c>
      <c r="AV3510">
        <v>0.41642228739002934</v>
      </c>
      <c r="AW3510">
        <v>0</v>
      </c>
      <c r="AX3510">
        <v>1</v>
      </c>
      <c r="AZ3510">
        <v>0</v>
      </c>
      <c r="BA3510">
        <v>1</v>
      </c>
      <c r="BC3510">
        <v>0</v>
      </c>
      <c r="BD3510">
        <v>1</v>
      </c>
      <c r="BF3510">
        <v>0</v>
      </c>
      <c r="BG3510">
        <v>1</v>
      </c>
      <c r="BI3510">
        <v>0</v>
      </c>
      <c r="BJ3510">
        <v>1</v>
      </c>
    </row>
    <row r="3511" spans="1:62" x14ac:dyDescent="0.3">
      <c r="A3511">
        <v>2010</v>
      </c>
      <c r="B3511">
        <v>23009</v>
      </c>
      <c r="C3511" t="str">
        <f>VLOOKUP(B3511,'NAAM GEMEENTE'!$A$1:$B$319,2,FALSE)</f>
        <v>Bever</v>
      </c>
      <c r="D3511">
        <v>0</v>
      </c>
      <c r="E3511">
        <v>0</v>
      </c>
      <c r="F3511">
        <f t="shared" si="165"/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35</v>
      </c>
      <c r="O3511">
        <v>8</v>
      </c>
      <c r="P3511">
        <f t="shared" si="166"/>
        <v>43</v>
      </c>
      <c r="Q3511">
        <v>44</v>
      </c>
      <c r="R3511">
        <v>20</v>
      </c>
      <c r="S3511">
        <v>16</v>
      </c>
      <c r="T3511">
        <v>2</v>
      </c>
      <c r="U3511">
        <v>0</v>
      </c>
      <c r="V3511">
        <v>0</v>
      </c>
      <c r="W3511">
        <v>0</v>
      </c>
      <c r="Z3511">
        <f t="shared" si="167"/>
        <v>0</v>
      </c>
      <c r="AI3511">
        <v>125</v>
      </c>
      <c r="AJ3511">
        <v>0</v>
      </c>
      <c r="AL3511">
        <v>1</v>
      </c>
      <c r="AO3511">
        <v>43</v>
      </c>
      <c r="AP3511">
        <v>0</v>
      </c>
      <c r="AR3511">
        <v>1</v>
      </c>
      <c r="AU3511">
        <v>1</v>
      </c>
      <c r="AX3511">
        <v>1</v>
      </c>
      <c r="BA3511">
        <v>1</v>
      </c>
      <c r="BD3511">
        <v>1</v>
      </c>
    </row>
    <row r="3512" spans="1:62" x14ac:dyDescent="0.3">
      <c r="A3512">
        <v>2010</v>
      </c>
      <c r="B3512">
        <v>23016</v>
      </c>
      <c r="C3512" t="str">
        <f>VLOOKUP(B3512,'NAAM GEMEENTE'!$A$1:$B$319,2,FALSE)</f>
        <v>Dilbeek</v>
      </c>
      <c r="D3512">
        <v>338</v>
      </c>
      <c r="E3512">
        <v>17</v>
      </c>
      <c r="F3512">
        <f t="shared" si="165"/>
        <v>355</v>
      </c>
      <c r="G3512">
        <v>414</v>
      </c>
      <c r="H3512">
        <v>169</v>
      </c>
      <c r="I3512">
        <v>77</v>
      </c>
      <c r="J3512">
        <v>0</v>
      </c>
      <c r="K3512">
        <v>0</v>
      </c>
      <c r="L3512">
        <v>0</v>
      </c>
      <c r="M3512">
        <v>0</v>
      </c>
      <c r="N3512">
        <v>662</v>
      </c>
      <c r="O3512">
        <v>54</v>
      </c>
      <c r="P3512">
        <f t="shared" si="166"/>
        <v>716</v>
      </c>
      <c r="Q3512">
        <v>819</v>
      </c>
      <c r="R3512">
        <v>388</v>
      </c>
      <c r="S3512">
        <v>228</v>
      </c>
      <c r="T3512">
        <v>46</v>
      </c>
      <c r="U3512">
        <v>10</v>
      </c>
      <c r="V3512">
        <v>0</v>
      </c>
      <c r="W3512">
        <v>12</v>
      </c>
      <c r="X3512">
        <v>663</v>
      </c>
      <c r="Y3512">
        <v>65</v>
      </c>
      <c r="Z3512">
        <f t="shared" si="167"/>
        <v>728</v>
      </c>
      <c r="AA3512">
        <v>731</v>
      </c>
      <c r="AB3512">
        <v>546</v>
      </c>
      <c r="AC3512">
        <v>204</v>
      </c>
      <c r="AD3512">
        <v>0</v>
      </c>
      <c r="AE3512">
        <v>0</v>
      </c>
      <c r="AF3512">
        <v>0</v>
      </c>
      <c r="AG3512">
        <v>0</v>
      </c>
      <c r="AH3512">
        <v>2209</v>
      </c>
      <c r="AI3512">
        <v>2219</v>
      </c>
      <c r="AJ3512">
        <v>1015</v>
      </c>
      <c r="AK3512">
        <v>0.99549346552501128</v>
      </c>
      <c r="AL3512">
        <v>0.54258675078864349</v>
      </c>
      <c r="AM3512">
        <v>0.54051607062019014</v>
      </c>
      <c r="AN3512">
        <v>728</v>
      </c>
      <c r="AO3512">
        <v>716</v>
      </c>
      <c r="AP3512">
        <v>355</v>
      </c>
      <c r="AQ3512">
        <v>1.0167597765363128</v>
      </c>
      <c r="AR3512">
        <v>0.50418994413407825</v>
      </c>
      <c r="AS3512">
        <v>0.51236263736263732</v>
      </c>
      <c r="AT3512">
        <v>0.8925518925518926</v>
      </c>
      <c r="AU3512">
        <v>0.49450549450549453</v>
      </c>
      <c r="AV3512">
        <v>0.43365253077975374</v>
      </c>
      <c r="AW3512">
        <v>1.4072164948453609</v>
      </c>
      <c r="AX3512">
        <v>0.56443298969072164</v>
      </c>
      <c r="AY3512">
        <v>0.69047619047619047</v>
      </c>
      <c r="AZ3512">
        <v>0</v>
      </c>
      <c r="BA3512">
        <v>1</v>
      </c>
      <c r="BC3512">
        <v>0.89473684210526316</v>
      </c>
      <c r="BD3512">
        <v>0.66228070175438591</v>
      </c>
      <c r="BE3512">
        <v>0.62254901960784315</v>
      </c>
      <c r="BF3512">
        <v>0</v>
      </c>
      <c r="BG3512">
        <v>1</v>
      </c>
      <c r="BI3512">
        <v>0</v>
      </c>
      <c r="BJ3512">
        <v>1</v>
      </c>
    </row>
    <row r="3513" spans="1:62" x14ac:dyDescent="0.3">
      <c r="A3513">
        <v>2010</v>
      </c>
      <c r="B3513">
        <v>23023</v>
      </c>
      <c r="C3513" t="str">
        <f>VLOOKUP(B3513,'NAAM GEMEENTE'!$A$1:$B$319,2,FALSE)</f>
        <v>Galmaarden</v>
      </c>
      <c r="D3513">
        <v>0</v>
      </c>
      <c r="E3513">
        <v>0</v>
      </c>
      <c r="F3513">
        <f t="shared" si="165"/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148</v>
      </c>
      <c r="O3513">
        <v>20</v>
      </c>
      <c r="P3513">
        <f t="shared" si="166"/>
        <v>168</v>
      </c>
      <c r="Q3513">
        <v>173</v>
      </c>
      <c r="R3513">
        <v>107</v>
      </c>
      <c r="S3513">
        <v>66</v>
      </c>
      <c r="T3513">
        <v>5</v>
      </c>
      <c r="U3513">
        <v>0</v>
      </c>
      <c r="V3513">
        <v>0</v>
      </c>
      <c r="W3513">
        <v>5</v>
      </c>
      <c r="Z3513">
        <f t="shared" si="167"/>
        <v>0</v>
      </c>
      <c r="AI3513">
        <v>524</v>
      </c>
      <c r="AJ3513">
        <v>0</v>
      </c>
      <c r="AL3513">
        <v>1</v>
      </c>
      <c r="AO3513">
        <v>168</v>
      </c>
      <c r="AP3513">
        <v>0</v>
      </c>
      <c r="AR3513">
        <v>1</v>
      </c>
      <c r="AU3513">
        <v>1</v>
      </c>
      <c r="AX3513">
        <v>1</v>
      </c>
      <c r="BA3513">
        <v>1</v>
      </c>
      <c r="BD3513">
        <v>1</v>
      </c>
      <c r="BJ3513">
        <v>1</v>
      </c>
    </row>
    <row r="3514" spans="1:62" x14ac:dyDescent="0.3">
      <c r="A3514">
        <v>2010</v>
      </c>
      <c r="B3514">
        <v>23024</v>
      </c>
      <c r="C3514" t="str">
        <f>VLOOKUP(B3514,'NAAM GEMEENTE'!$A$1:$B$319,2,FALSE)</f>
        <v>Gooik</v>
      </c>
      <c r="D3514">
        <v>0</v>
      </c>
      <c r="E3514">
        <v>0</v>
      </c>
      <c r="F3514">
        <f t="shared" si="165"/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176</v>
      </c>
      <c r="O3514">
        <v>11</v>
      </c>
      <c r="P3514">
        <f t="shared" si="166"/>
        <v>187</v>
      </c>
      <c r="Q3514">
        <v>199</v>
      </c>
      <c r="R3514">
        <v>201</v>
      </c>
      <c r="S3514">
        <v>79</v>
      </c>
      <c r="T3514">
        <v>7</v>
      </c>
      <c r="U3514">
        <v>3</v>
      </c>
      <c r="V3514">
        <v>0</v>
      </c>
      <c r="W3514">
        <v>5</v>
      </c>
      <c r="Z3514">
        <f t="shared" si="167"/>
        <v>0</v>
      </c>
      <c r="AI3514">
        <v>681</v>
      </c>
      <c r="AJ3514">
        <v>0</v>
      </c>
      <c r="AL3514">
        <v>1</v>
      </c>
      <c r="AO3514">
        <v>187</v>
      </c>
      <c r="AP3514">
        <v>0</v>
      </c>
      <c r="AR3514">
        <v>1</v>
      </c>
      <c r="AU3514">
        <v>1</v>
      </c>
      <c r="AX3514">
        <v>1</v>
      </c>
      <c r="BA3514">
        <v>1</v>
      </c>
      <c r="BD3514">
        <v>1</v>
      </c>
      <c r="BG3514">
        <v>1</v>
      </c>
      <c r="BJ3514">
        <v>1</v>
      </c>
    </row>
    <row r="3515" spans="1:62" x14ac:dyDescent="0.3">
      <c r="A3515">
        <v>2010</v>
      </c>
      <c r="B3515">
        <v>23025</v>
      </c>
      <c r="C3515" t="str">
        <f>VLOOKUP(B3515,'NAAM GEMEENTE'!$A$1:$B$319,2,FALSE)</f>
        <v>Grimbergen</v>
      </c>
      <c r="D3515">
        <v>178</v>
      </c>
      <c r="E3515">
        <v>0</v>
      </c>
      <c r="F3515">
        <f t="shared" si="165"/>
        <v>178</v>
      </c>
      <c r="G3515">
        <v>206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569</v>
      </c>
      <c r="O3515">
        <v>57</v>
      </c>
      <c r="P3515">
        <f t="shared" si="166"/>
        <v>626</v>
      </c>
      <c r="Q3515">
        <v>654</v>
      </c>
      <c r="R3515">
        <v>270</v>
      </c>
      <c r="S3515">
        <v>235</v>
      </c>
      <c r="T3515">
        <v>28</v>
      </c>
      <c r="U3515">
        <v>8</v>
      </c>
      <c r="V3515">
        <v>0</v>
      </c>
      <c r="W3515">
        <v>8</v>
      </c>
      <c r="X3515">
        <v>301</v>
      </c>
      <c r="Y3515">
        <v>0</v>
      </c>
      <c r="Z3515">
        <f t="shared" si="167"/>
        <v>301</v>
      </c>
      <c r="AA3515">
        <v>346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647</v>
      </c>
      <c r="AI3515">
        <v>1829</v>
      </c>
      <c r="AJ3515">
        <v>384</v>
      </c>
      <c r="AK3515">
        <v>0.35374521596500819</v>
      </c>
      <c r="AL3515">
        <v>0.79004920721705851</v>
      </c>
      <c r="AM3515">
        <v>0.40649149922720246</v>
      </c>
      <c r="AN3515">
        <v>301</v>
      </c>
      <c r="AO3515">
        <v>626</v>
      </c>
      <c r="AP3515">
        <v>178</v>
      </c>
      <c r="AQ3515">
        <v>0.48083067092651754</v>
      </c>
      <c r="AR3515">
        <v>0.71565495207667729</v>
      </c>
      <c r="AS3515">
        <v>0.40863787375415284</v>
      </c>
      <c r="AT3515">
        <v>0.52905198776758411</v>
      </c>
      <c r="AU3515">
        <v>0.68501529051987764</v>
      </c>
      <c r="AV3515">
        <v>0.40462427745664742</v>
      </c>
      <c r="AW3515">
        <v>0</v>
      </c>
      <c r="AX3515">
        <v>1</v>
      </c>
      <c r="AZ3515">
        <v>0</v>
      </c>
      <c r="BA3515">
        <v>1</v>
      </c>
      <c r="BC3515">
        <v>0</v>
      </c>
      <c r="BD3515">
        <v>1</v>
      </c>
      <c r="BF3515">
        <v>0</v>
      </c>
      <c r="BG3515">
        <v>1</v>
      </c>
      <c r="BI3515">
        <v>0</v>
      </c>
      <c r="BJ3515">
        <v>1</v>
      </c>
    </row>
    <row r="3516" spans="1:62" x14ac:dyDescent="0.3">
      <c r="A3516">
        <v>2010</v>
      </c>
      <c r="B3516">
        <v>23027</v>
      </c>
      <c r="C3516" t="str">
        <f>VLOOKUP(B3516,'NAAM GEMEENTE'!$A$1:$B$319,2,FALSE)</f>
        <v>Halle</v>
      </c>
      <c r="D3516">
        <v>508</v>
      </c>
      <c r="E3516">
        <v>108</v>
      </c>
      <c r="F3516">
        <f t="shared" si="165"/>
        <v>616</v>
      </c>
      <c r="G3516">
        <v>563</v>
      </c>
      <c r="H3516">
        <v>468</v>
      </c>
      <c r="I3516">
        <v>282</v>
      </c>
      <c r="J3516">
        <v>0</v>
      </c>
      <c r="K3516">
        <v>0</v>
      </c>
      <c r="L3516">
        <v>0</v>
      </c>
      <c r="M3516">
        <v>0</v>
      </c>
      <c r="N3516">
        <v>576</v>
      </c>
      <c r="O3516">
        <v>112</v>
      </c>
      <c r="P3516">
        <f t="shared" si="166"/>
        <v>688</v>
      </c>
      <c r="Q3516">
        <v>642</v>
      </c>
      <c r="R3516">
        <v>535</v>
      </c>
      <c r="S3516">
        <v>320</v>
      </c>
      <c r="T3516">
        <v>18</v>
      </c>
      <c r="U3516">
        <v>10</v>
      </c>
      <c r="V3516">
        <v>0</v>
      </c>
      <c r="W3516">
        <v>17</v>
      </c>
      <c r="X3516">
        <v>1237</v>
      </c>
      <c r="Y3516">
        <v>296</v>
      </c>
      <c r="Z3516">
        <f t="shared" si="167"/>
        <v>1533</v>
      </c>
      <c r="AA3516">
        <v>1180</v>
      </c>
      <c r="AB3516">
        <v>1705</v>
      </c>
      <c r="AC3516">
        <v>966</v>
      </c>
      <c r="AD3516">
        <v>0</v>
      </c>
      <c r="AE3516">
        <v>0</v>
      </c>
      <c r="AF3516">
        <v>0</v>
      </c>
      <c r="AG3516">
        <v>0</v>
      </c>
      <c r="AH3516">
        <v>5384</v>
      </c>
      <c r="AI3516">
        <v>2230</v>
      </c>
      <c r="AJ3516">
        <v>1929</v>
      </c>
      <c r="AK3516">
        <v>2.4143497757847534</v>
      </c>
      <c r="AL3516">
        <v>0.13497757847533631</v>
      </c>
      <c r="AM3516">
        <v>0.64171619613670139</v>
      </c>
      <c r="AN3516">
        <v>1533</v>
      </c>
      <c r="AO3516">
        <v>688</v>
      </c>
      <c r="AP3516">
        <v>616</v>
      </c>
      <c r="AQ3516">
        <v>2.2281976744186047</v>
      </c>
      <c r="AR3516">
        <v>0.10465116279069768</v>
      </c>
      <c r="AS3516">
        <v>0.59817351598173518</v>
      </c>
      <c r="AT3516">
        <v>1.838006230529595</v>
      </c>
      <c r="AU3516">
        <v>0.12305295950155763</v>
      </c>
      <c r="AV3516">
        <v>0.52288135593220342</v>
      </c>
      <c r="AW3516">
        <v>3.1869158878504673</v>
      </c>
      <c r="AX3516">
        <v>0.12523364485981309</v>
      </c>
      <c r="AY3516">
        <v>0.72551319648093837</v>
      </c>
      <c r="AZ3516">
        <v>0</v>
      </c>
      <c r="BA3516">
        <v>1</v>
      </c>
      <c r="BC3516">
        <v>3.0187499999999998</v>
      </c>
      <c r="BD3516">
        <v>0.11874999999999999</v>
      </c>
      <c r="BE3516">
        <v>0.70807453416149069</v>
      </c>
      <c r="BF3516">
        <v>0</v>
      </c>
      <c r="BG3516">
        <v>1</v>
      </c>
      <c r="BI3516">
        <v>0</v>
      </c>
      <c r="BJ3516">
        <v>1</v>
      </c>
    </row>
    <row r="3517" spans="1:62" x14ac:dyDescent="0.3">
      <c r="A3517">
        <v>2010</v>
      </c>
      <c r="B3517">
        <v>23032</v>
      </c>
      <c r="C3517" t="str">
        <f>VLOOKUP(B3517,'NAAM GEMEENTE'!$A$1:$B$319,2,FALSE)</f>
        <v>Herne</v>
      </c>
      <c r="D3517">
        <v>0</v>
      </c>
      <c r="E3517">
        <v>0</v>
      </c>
      <c r="F3517">
        <f t="shared" si="165"/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125</v>
      </c>
      <c r="O3517">
        <v>10</v>
      </c>
      <c r="P3517">
        <f t="shared" si="166"/>
        <v>135</v>
      </c>
      <c r="Q3517">
        <v>143</v>
      </c>
      <c r="R3517">
        <v>88</v>
      </c>
      <c r="S3517">
        <v>49</v>
      </c>
      <c r="T3517">
        <v>7</v>
      </c>
      <c r="U3517">
        <v>0</v>
      </c>
      <c r="V3517">
        <v>0</v>
      </c>
      <c r="W3517">
        <v>4</v>
      </c>
      <c r="Z3517">
        <f t="shared" si="167"/>
        <v>0</v>
      </c>
      <c r="AI3517">
        <v>426</v>
      </c>
      <c r="AJ3517">
        <v>0</v>
      </c>
      <c r="AL3517">
        <v>1</v>
      </c>
      <c r="AO3517">
        <v>135</v>
      </c>
      <c r="AP3517">
        <v>0</v>
      </c>
      <c r="AR3517">
        <v>1</v>
      </c>
      <c r="AU3517">
        <v>1</v>
      </c>
      <c r="AX3517">
        <v>1</v>
      </c>
      <c r="BA3517">
        <v>1</v>
      </c>
      <c r="BD3517">
        <v>1</v>
      </c>
      <c r="BJ3517">
        <v>1</v>
      </c>
    </row>
    <row r="3518" spans="1:62" x14ac:dyDescent="0.3">
      <c r="A3518">
        <v>2010</v>
      </c>
      <c r="B3518">
        <v>23033</v>
      </c>
      <c r="C3518" t="str">
        <f>VLOOKUP(B3518,'NAAM GEMEENTE'!$A$1:$B$319,2,FALSE)</f>
        <v>Hoeilaart</v>
      </c>
      <c r="D3518">
        <v>0</v>
      </c>
      <c r="E3518">
        <v>0</v>
      </c>
      <c r="F3518">
        <f t="shared" si="165"/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169</v>
      </c>
      <c r="O3518">
        <v>25</v>
      </c>
      <c r="P3518">
        <f t="shared" si="166"/>
        <v>194</v>
      </c>
      <c r="Q3518">
        <v>173</v>
      </c>
      <c r="R3518">
        <v>71</v>
      </c>
      <c r="S3518">
        <v>61</v>
      </c>
      <c r="T3518">
        <v>7</v>
      </c>
      <c r="U3518">
        <v>0</v>
      </c>
      <c r="V3518">
        <v>0</v>
      </c>
      <c r="W3518">
        <v>0</v>
      </c>
      <c r="Z3518">
        <f t="shared" si="167"/>
        <v>0</v>
      </c>
      <c r="AI3518">
        <v>506</v>
      </c>
      <c r="AJ3518">
        <v>0</v>
      </c>
      <c r="AL3518">
        <v>1</v>
      </c>
      <c r="AO3518">
        <v>194</v>
      </c>
      <c r="AP3518">
        <v>0</v>
      </c>
      <c r="AR3518">
        <v>1</v>
      </c>
      <c r="AU3518">
        <v>1</v>
      </c>
      <c r="AX3518">
        <v>1</v>
      </c>
      <c r="BA3518">
        <v>1</v>
      </c>
      <c r="BD3518">
        <v>1</v>
      </c>
    </row>
    <row r="3519" spans="1:62" x14ac:dyDescent="0.3">
      <c r="A3519">
        <v>2010</v>
      </c>
      <c r="B3519">
        <v>23038</v>
      </c>
      <c r="C3519" t="str">
        <f>VLOOKUP(B3519,'NAAM GEMEENTE'!$A$1:$B$319,2,FALSE)</f>
        <v>Kampenhout</v>
      </c>
      <c r="D3519">
        <v>19</v>
      </c>
      <c r="E3519">
        <v>6</v>
      </c>
      <c r="F3519">
        <f t="shared" si="165"/>
        <v>25</v>
      </c>
      <c r="G3519">
        <v>4</v>
      </c>
      <c r="H3519">
        <v>0</v>
      </c>
      <c r="I3519">
        <v>2</v>
      </c>
      <c r="J3519">
        <v>0</v>
      </c>
      <c r="K3519">
        <v>0</v>
      </c>
      <c r="L3519">
        <v>0</v>
      </c>
      <c r="M3519">
        <v>0</v>
      </c>
      <c r="N3519">
        <v>241</v>
      </c>
      <c r="O3519">
        <v>21</v>
      </c>
      <c r="P3519">
        <f t="shared" si="166"/>
        <v>262</v>
      </c>
      <c r="Q3519">
        <v>277</v>
      </c>
      <c r="R3519">
        <v>203</v>
      </c>
      <c r="S3519">
        <v>100</v>
      </c>
      <c r="T3519">
        <v>7</v>
      </c>
      <c r="U3519">
        <v>2</v>
      </c>
      <c r="V3519">
        <v>0</v>
      </c>
      <c r="W3519">
        <v>0</v>
      </c>
      <c r="X3519">
        <v>37</v>
      </c>
      <c r="Y3519">
        <v>14</v>
      </c>
      <c r="Z3519">
        <f t="shared" si="167"/>
        <v>51</v>
      </c>
      <c r="AA3519">
        <v>9</v>
      </c>
      <c r="AB3519">
        <v>0</v>
      </c>
      <c r="AC3519">
        <v>11</v>
      </c>
      <c r="AD3519">
        <v>0</v>
      </c>
      <c r="AE3519">
        <v>0</v>
      </c>
      <c r="AF3519">
        <v>0</v>
      </c>
      <c r="AG3519">
        <v>0</v>
      </c>
      <c r="AH3519">
        <v>71</v>
      </c>
      <c r="AI3519">
        <v>851</v>
      </c>
      <c r="AJ3519">
        <v>31</v>
      </c>
      <c r="AK3519">
        <v>8.3431257344300819E-2</v>
      </c>
      <c r="AL3519">
        <v>0.96357226792009398</v>
      </c>
      <c r="AM3519">
        <v>0.56338028169014087</v>
      </c>
      <c r="AN3519">
        <v>51</v>
      </c>
      <c r="AO3519">
        <v>262</v>
      </c>
      <c r="AP3519">
        <v>25</v>
      </c>
      <c r="AQ3519">
        <v>0.19465648854961831</v>
      </c>
      <c r="AR3519">
        <v>0.90458015267175573</v>
      </c>
      <c r="AS3519">
        <v>0.50980392156862742</v>
      </c>
      <c r="AT3519">
        <v>3.2490974729241874E-2</v>
      </c>
      <c r="AU3519">
        <v>0.98555956678700363</v>
      </c>
      <c r="AV3519">
        <v>0.55555555555555558</v>
      </c>
      <c r="AW3519">
        <v>0</v>
      </c>
      <c r="AX3519">
        <v>1</v>
      </c>
      <c r="AZ3519">
        <v>0</v>
      </c>
      <c r="BA3519">
        <v>1</v>
      </c>
      <c r="BC3519">
        <v>0.11</v>
      </c>
      <c r="BD3519">
        <v>0.98</v>
      </c>
      <c r="BE3519">
        <v>0.81818181818181823</v>
      </c>
      <c r="BF3519">
        <v>0</v>
      </c>
      <c r="BG3519">
        <v>1</v>
      </c>
    </row>
    <row r="3520" spans="1:62" x14ac:dyDescent="0.3">
      <c r="A3520">
        <v>2010</v>
      </c>
      <c r="B3520">
        <v>23039</v>
      </c>
      <c r="C3520" t="str">
        <f>VLOOKUP(B3520,'NAAM GEMEENTE'!$A$1:$B$319,2,FALSE)</f>
        <v>Kapelle-op-den-Bos</v>
      </c>
      <c r="D3520">
        <v>105</v>
      </c>
      <c r="E3520">
        <v>8</v>
      </c>
      <c r="F3520">
        <f t="shared" si="165"/>
        <v>113</v>
      </c>
      <c r="G3520">
        <v>176</v>
      </c>
      <c r="H3520">
        <v>30</v>
      </c>
      <c r="I3520">
        <v>24</v>
      </c>
      <c r="J3520">
        <v>0</v>
      </c>
      <c r="K3520">
        <v>0</v>
      </c>
      <c r="L3520">
        <v>0</v>
      </c>
      <c r="M3520">
        <v>0</v>
      </c>
      <c r="N3520">
        <v>163</v>
      </c>
      <c r="O3520">
        <v>24</v>
      </c>
      <c r="P3520">
        <f t="shared" si="166"/>
        <v>187</v>
      </c>
      <c r="Q3520">
        <v>212</v>
      </c>
      <c r="R3520">
        <v>143</v>
      </c>
      <c r="S3520">
        <v>106</v>
      </c>
      <c r="T3520">
        <v>1</v>
      </c>
      <c r="U3520">
        <v>3</v>
      </c>
      <c r="V3520">
        <v>0</v>
      </c>
      <c r="W3520">
        <v>2</v>
      </c>
      <c r="X3520">
        <v>528</v>
      </c>
      <c r="Y3520">
        <v>38</v>
      </c>
      <c r="Z3520">
        <f t="shared" si="167"/>
        <v>566</v>
      </c>
      <c r="AA3520">
        <v>836</v>
      </c>
      <c r="AB3520">
        <v>130</v>
      </c>
      <c r="AC3520">
        <v>130</v>
      </c>
      <c r="AD3520">
        <v>0</v>
      </c>
      <c r="AE3520">
        <v>0</v>
      </c>
      <c r="AF3520">
        <v>0</v>
      </c>
      <c r="AG3520">
        <v>0</v>
      </c>
      <c r="AH3520">
        <v>1662</v>
      </c>
      <c r="AI3520">
        <v>654</v>
      </c>
      <c r="AJ3520">
        <v>343</v>
      </c>
      <c r="AK3520">
        <v>2.5412844036697249</v>
      </c>
      <c r="AL3520">
        <v>0.47553516819571867</v>
      </c>
      <c r="AM3520">
        <v>0.79362214199759329</v>
      </c>
      <c r="AN3520">
        <v>566</v>
      </c>
      <c r="AO3520">
        <v>187</v>
      </c>
      <c r="AP3520">
        <v>113</v>
      </c>
      <c r="AQ3520">
        <v>3.0267379679144386</v>
      </c>
      <c r="AR3520">
        <v>0.39572192513368987</v>
      </c>
      <c r="AS3520">
        <v>0.80035335689045939</v>
      </c>
      <c r="AT3520">
        <v>3.9433962264150941</v>
      </c>
      <c r="AU3520">
        <v>0.16981132075471697</v>
      </c>
      <c r="AV3520">
        <v>0.78947368421052633</v>
      </c>
      <c r="AW3520">
        <v>0.90909090909090906</v>
      </c>
      <c r="AX3520">
        <v>0.79020979020979021</v>
      </c>
      <c r="AY3520">
        <v>0.76923076923076927</v>
      </c>
      <c r="AZ3520">
        <v>0</v>
      </c>
      <c r="BA3520">
        <v>1</v>
      </c>
      <c r="BC3520">
        <v>1.2264150943396226</v>
      </c>
      <c r="BD3520">
        <v>0.77358490566037741</v>
      </c>
      <c r="BE3520">
        <v>0.81538461538461537</v>
      </c>
      <c r="BF3520">
        <v>0</v>
      </c>
      <c r="BG3520">
        <v>1</v>
      </c>
      <c r="BI3520">
        <v>0</v>
      </c>
      <c r="BJ3520">
        <v>1</v>
      </c>
    </row>
    <row r="3521" spans="1:62" x14ac:dyDescent="0.3">
      <c r="A3521">
        <v>2010</v>
      </c>
      <c r="B3521">
        <v>23044</v>
      </c>
      <c r="C3521" t="str">
        <f>VLOOKUP(B3521,'NAAM GEMEENTE'!$A$1:$B$319,2,FALSE)</f>
        <v>Liedekerke</v>
      </c>
      <c r="D3521">
        <v>60</v>
      </c>
      <c r="E3521">
        <v>13</v>
      </c>
      <c r="F3521">
        <f t="shared" si="165"/>
        <v>73</v>
      </c>
      <c r="G3521">
        <v>0</v>
      </c>
      <c r="H3521">
        <v>36</v>
      </c>
      <c r="I3521">
        <v>51</v>
      </c>
      <c r="J3521">
        <v>0</v>
      </c>
      <c r="K3521">
        <v>0</v>
      </c>
      <c r="L3521">
        <v>0</v>
      </c>
      <c r="M3521">
        <v>0</v>
      </c>
      <c r="N3521">
        <v>212</v>
      </c>
      <c r="O3521">
        <v>26</v>
      </c>
      <c r="P3521">
        <f t="shared" si="166"/>
        <v>238</v>
      </c>
      <c r="Q3521">
        <v>239</v>
      </c>
      <c r="R3521">
        <v>143</v>
      </c>
      <c r="S3521">
        <v>143</v>
      </c>
      <c r="T3521">
        <v>11</v>
      </c>
      <c r="U3521">
        <v>2</v>
      </c>
      <c r="V3521">
        <v>0</v>
      </c>
      <c r="W3521">
        <v>14</v>
      </c>
      <c r="X3521">
        <v>119</v>
      </c>
      <c r="Y3521">
        <v>54</v>
      </c>
      <c r="Z3521">
        <f t="shared" si="167"/>
        <v>173</v>
      </c>
      <c r="AA3521">
        <v>0</v>
      </c>
      <c r="AB3521">
        <v>122</v>
      </c>
      <c r="AC3521">
        <v>252</v>
      </c>
      <c r="AD3521">
        <v>0</v>
      </c>
      <c r="AE3521">
        <v>0</v>
      </c>
      <c r="AF3521">
        <v>0</v>
      </c>
      <c r="AG3521">
        <v>0</v>
      </c>
      <c r="AH3521">
        <v>547</v>
      </c>
      <c r="AI3521">
        <v>790</v>
      </c>
      <c r="AJ3521">
        <v>160</v>
      </c>
      <c r="AK3521">
        <v>0.69240506329113927</v>
      </c>
      <c r="AL3521">
        <v>0.79746835443037978</v>
      </c>
      <c r="AM3521">
        <v>0.7074954296160878</v>
      </c>
      <c r="AN3521">
        <v>173</v>
      </c>
      <c r="AO3521">
        <v>238</v>
      </c>
      <c r="AP3521">
        <v>73</v>
      </c>
      <c r="AQ3521">
        <v>0.72689075630252098</v>
      </c>
      <c r="AR3521">
        <v>0.69327731092436973</v>
      </c>
      <c r="AS3521">
        <v>0.5780346820809249</v>
      </c>
      <c r="AT3521">
        <v>0</v>
      </c>
      <c r="AU3521">
        <v>1</v>
      </c>
      <c r="AW3521">
        <v>0.85314685314685312</v>
      </c>
      <c r="AX3521">
        <v>0.74825174825174823</v>
      </c>
      <c r="AY3521">
        <v>0.70491803278688525</v>
      </c>
      <c r="AZ3521">
        <v>0</v>
      </c>
      <c r="BA3521">
        <v>1</v>
      </c>
      <c r="BC3521">
        <v>1.7622377622377623</v>
      </c>
      <c r="BD3521">
        <v>0.64335664335664333</v>
      </c>
      <c r="BE3521">
        <v>0.79761904761904767</v>
      </c>
      <c r="BF3521">
        <v>0</v>
      </c>
      <c r="BG3521">
        <v>1</v>
      </c>
      <c r="BI3521">
        <v>0</v>
      </c>
      <c r="BJ3521">
        <v>1</v>
      </c>
    </row>
    <row r="3522" spans="1:62" x14ac:dyDescent="0.3">
      <c r="A3522">
        <v>2010</v>
      </c>
      <c r="B3522">
        <v>23045</v>
      </c>
      <c r="C3522" t="str">
        <f>VLOOKUP(B3522,'NAAM GEMEENTE'!$A$1:$B$319,2,FALSE)</f>
        <v>Londerzeel</v>
      </c>
      <c r="D3522">
        <v>174</v>
      </c>
      <c r="E3522">
        <v>19</v>
      </c>
      <c r="F3522">
        <f t="shared" si="165"/>
        <v>193</v>
      </c>
      <c r="G3522">
        <v>168</v>
      </c>
      <c r="H3522">
        <v>94</v>
      </c>
      <c r="I3522">
        <v>57</v>
      </c>
      <c r="J3522">
        <v>0</v>
      </c>
      <c r="K3522">
        <v>0</v>
      </c>
      <c r="L3522">
        <v>0</v>
      </c>
      <c r="M3522">
        <v>0</v>
      </c>
      <c r="N3522">
        <v>332</v>
      </c>
      <c r="O3522">
        <v>38</v>
      </c>
      <c r="P3522">
        <f t="shared" si="166"/>
        <v>370</v>
      </c>
      <c r="Q3522">
        <v>409</v>
      </c>
      <c r="R3522">
        <v>265</v>
      </c>
      <c r="S3522">
        <v>161</v>
      </c>
      <c r="T3522">
        <v>14</v>
      </c>
      <c r="U3522">
        <v>2</v>
      </c>
      <c r="V3522">
        <v>0</v>
      </c>
      <c r="W3522">
        <v>10</v>
      </c>
      <c r="X3522">
        <v>338</v>
      </c>
      <c r="Y3522">
        <v>59</v>
      </c>
      <c r="Z3522">
        <f t="shared" si="167"/>
        <v>397</v>
      </c>
      <c r="AA3522">
        <v>268</v>
      </c>
      <c r="AB3522">
        <v>251</v>
      </c>
      <c r="AC3522">
        <v>168</v>
      </c>
      <c r="AD3522">
        <v>0</v>
      </c>
      <c r="AE3522">
        <v>0</v>
      </c>
      <c r="AF3522">
        <v>0</v>
      </c>
      <c r="AG3522">
        <v>0</v>
      </c>
      <c r="AH3522">
        <v>1084</v>
      </c>
      <c r="AI3522">
        <v>1231</v>
      </c>
      <c r="AJ3522">
        <v>512</v>
      </c>
      <c r="AK3522">
        <v>0.88058489033306253</v>
      </c>
      <c r="AL3522">
        <v>0.58407798537774169</v>
      </c>
      <c r="AM3522">
        <v>0.52767527675276749</v>
      </c>
      <c r="AN3522">
        <v>397</v>
      </c>
      <c r="AO3522">
        <v>370</v>
      </c>
      <c r="AP3522">
        <v>193</v>
      </c>
      <c r="AQ3522">
        <v>1.0729729729729729</v>
      </c>
      <c r="AR3522">
        <v>0.47837837837837838</v>
      </c>
      <c r="AS3522">
        <v>0.51385390428211586</v>
      </c>
      <c r="AT3522">
        <v>0.65525672371638144</v>
      </c>
      <c r="AU3522">
        <v>0.58924205378973105</v>
      </c>
      <c r="AV3522">
        <v>0.37313432835820898</v>
      </c>
      <c r="AW3522">
        <v>0.94716981132075473</v>
      </c>
      <c r="AX3522">
        <v>0.6452830188679245</v>
      </c>
      <c r="AY3522">
        <v>0.62549800796812749</v>
      </c>
      <c r="AZ3522">
        <v>0</v>
      </c>
      <c r="BA3522">
        <v>1</v>
      </c>
      <c r="BC3522">
        <v>1.0434782608695652</v>
      </c>
      <c r="BD3522">
        <v>0.64596273291925466</v>
      </c>
      <c r="BE3522">
        <v>0.6607142857142857</v>
      </c>
      <c r="BF3522">
        <v>0</v>
      </c>
      <c r="BG3522">
        <v>1</v>
      </c>
      <c r="BI3522">
        <v>0</v>
      </c>
      <c r="BJ3522">
        <v>1</v>
      </c>
    </row>
    <row r="3523" spans="1:62" x14ac:dyDescent="0.3">
      <c r="A3523">
        <v>2010</v>
      </c>
      <c r="B3523">
        <v>23047</v>
      </c>
      <c r="C3523" t="str">
        <f>VLOOKUP(B3523,'NAAM GEMEENTE'!$A$1:$B$319,2,FALSE)</f>
        <v>Machelen</v>
      </c>
      <c r="D3523">
        <v>1</v>
      </c>
      <c r="E3523">
        <v>2</v>
      </c>
      <c r="F3523">
        <f t="shared" si="165"/>
        <v>3</v>
      </c>
      <c r="G3523">
        <v>0</v>
      </c>
      <c r="H3523">
        <v>0</v>
      </c>
      <c r="I3523">
        <v>29</v>
      </c>
      <c r="J3523">
        <v>0</v>
      </c>
      <c r="K3523">
        <v>0</v>
      </c>
      <c r="L3523">
        <v>0</v>
      </c>
      <c r="M3523">
        <v>0</v>
      </c>
      <c r="N3523">
        <v>203</v>
      </c>
      <c r="O3523">
        <v>44</v>
      </c>
      <c r="P3523">
        <f t="shared" si="166"/>
        <v>247</v>
      </c>
      <c r="Q3523">
        <v>182</v>
      </c>
      <c r="R3523">
        <v>127</v>
      </c>
      <c r="S3523">
        <v>173</v>
      </c>
      <c r="T3523">
        <v>7</v>
      </c>
      <c r="U3523">
        <v>5</v>
      </c>
      <c r="V3523">
        <v>0</v>
      </c>
      <c r="W3523">
        <v>3</v>
      </c>
      <c r="X3523">
        <v>5</v>
      </c>
      <c r="Y3523">
        <v>13</v>
      </c>
      <c r="Z3523">
        <f t="shared" si="167"/>
        <v>18</v>
      </c>
      <c r="AA3523">
        <v>0</v>
      </c>
      <c r="AB3523">
        <v>0</v>
      </c>
      <c r="AC3523">
        <v>104</v>
      </c>
      <c r="AD3523">
        <v>0</v>
      </c>
      <c r="AE3523">
        <v>0</v>
      </c>
      <c r="AF3523">
        <v>0</v>
      </c>
      <c r="AG3523">
        <v>0</v>
      </c>
      <c r="AH3523">
        <v>122</v>
      </c>
      <c r="AI3523">
        <v>744</v>
      </c>
      <c r="AJ3523">
        <v>32</v>
      </c>
      <c r="AK3523">
        <v>0.16397849462365591</v>
      </c>
      <c r="AL3523">
        <v>0.956989247311828</v>
      </c>
      <c r="AM3523">
        <v>0.73770491803278693</v>
      </c>
      <c r="AN3523">
        <v>18</v>
      </c>
      <c r="AO3523">
        <v>247</v>
      </c>
      <c r="AP3523">
        <v>3</v>
      </c>
      <c r="AQ3523">
        <v>7.28744939271255E-2</v>
      </c>
      <c r="AR3523">
        <v>0.98785425101214575</v>
      </c>
      <c r="AS3523">
        <v>0.83333333333333337</v>
      </c>
      <c r="AT3523">
        <v>0</v>
      </c>
      <c r="AU3523">
        <v>1</v>
      </c>
      <c r="AW3523">
        <v>0</v>
      </c>
      <c r="AX3523">
        <v>1</v>
      </c>
      <c r="AZ3523">
        <v>0</v>
      </c>
      <c r="BA3523">
        <v>1</v>
      </c>
      <c r="BC3523">
        <v>0.60115606936416188</v>
      </c>
      <c r="BD3523">
        <v>0.83236994219653182</v>
      </c>
      <c r="BE3523">
        <v>0.72115384615384615</v>
      </c>
      <c r="BF3523">
        <v>0</v>
      </c>
      <c r="BG3523">
        <v>1</v>
      </c>
      <c r="BI3523">
        <v>0</v>
      </c>
      <c r="BJ3523">
        <v>1</v>
      </c>
    </row>
    <row r="3524" spans="1:62" x14ac:dyDescent="0.3">
      <c r="A3524">
        <v>2010</v>
      </c>
      <c r="B3524">
        <v>23050</v>
      </c>
      <c r="C3524" t="str">
        <f>VLOOKUP(B3524,'NAAM GEMEENTE'!$A$1:$B$319,2,FALSE)</f>
        <v>Meise</v>
      </c>
      <c r="D3524">
        <v>0</v>
      </c>
      <c r="E3524">
        <v>0</v>
      </c>
      <c r="F3524">
        <f t="shared" si="165"/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356</v>
      </c>
      <c r="O3524">
        <v>34</v>
      </c>
      <c r="P3524">
        <f t="shared" si="166"/>
        <v>390</v>
      </c>
      <c r="Q3524">
        <v>436</v>
      </c>
      <c r="R3524">
        <v>230</v>
      </c>
      <c r="S3524">
        <v>122</v>
      </c>
      <c r="T3524">
        <v>24</v>
      </c>
      <c r="U3524">
        <v>4</v>
      </c>
      <c r="V3524">
        <v>0</v>
      </c>
      <c r="W3524">
        <v>1</v>
      </c>
      <c r="Z3524">
        <f t="shared" si="167"/>
        <v>0</v>
      </c>
      <c r="AI3524">
        <v>1207</v>
      </c>
      <c r="AJ3524">
        <v>0</v>
      </c>
      <c r="AL3524">
        <v>1</v>
      </c>
      <c r="AO3524">
        <v>390</v>
      </c>
      <c r="AP3524">
        <v>0</v>
      </c>
      <c r="AR3524">
        <v>1</v>
      </c>
      <c r="AU3524">
        <v>1</v>
      </c>
      <c r="AX3524">
        <v>1</v>
      </c>
      <c r="BA3524">
        <v>1</v>
      </c>
      <c r="BD3524">
        <v>1</v>
      </c>
      <c r="BG3524">
        <v>1</v>
      </c>
      <c r="BJ3524">
        <v>1</v>
      </c>
    </row>
    <row r="3525" spans="1:62" x14ac:dyDescent="0.3">
      <c r="A3525">
        <v>2010</v>
      </c>
      <c r="B3525">
        <v>23052</v>
      </c>
      <c r="C3525" t="str">
        <f>VLOOKUP(B3525,'NAAM GEMEENTE'!$A$1:$B$319,2,FALSE)</f>
        <v>Merchtem</v>
      </c>
      <c r="D3525">
        <v>204</v>
      </c>
      <c r="E3525">
        <v>23</v>
      </c>
      <c r="F3525">
        <f t="shared" si="165"/>
        <v>227</v>
      </c>
      <c r="G3525">
        <v>192</v>
      </c>
      <c r="H3525">
        <v>184</v>
      </c>
      <c r="I3525">
        <v>33</v>
      </c>
      <c r="J3525">
        <v>0</v>
      </c>
      <c r="K3525">
        <v>0</v>
      </c>
      <c r="L3525">
        <v>0</v>
      </c>
      <c r="M3525">
        <v>0</v>
      </c>
      <c r="N3525">
        <v>287</v>
      </c>
      <c r="O3525">
        <v>34</v>
      </c>
      <c r="P3525">
        <f t="shared" si="166"/>
        <v>321</v>
      </c>
      <c r="Q3525">
        <v>305</v>
      </c>
      <c r="R3525">
        <v>276</v>
      </c>
      <c r="S3525">
        <v>124</v>
      </c>
      <c r="T3525">
        <v>14</v>
      </c>
      <c r="U3525">
        <v>2</v>
      </c>
      <c r="V3525">
        <v>0</v>
      </c>
      <c r="W3525">
        <v>14</v>
      </c>
      <c r="X3525">
        <v>479</v>
      </c>
      <c r="Y3525">
        <v>97</v>
      </c>
      <c r="Z3525">
        <f t="shared" si="167"/>
        <v>576</v>
      </c>
      <c r="AA3525">
        <v>342</v>
      </c>
      <c r="AB3525">
        <v>627</v>
      </c>
      <c r="AC3525">
        <v>175</v>
      </c>
      <c r="AD3525">
        <v>0</v>
      </c>
      <c r="AE3525">
        <v>0</v>
      </c>
      <c r="AF3525">
        <v>0</v>
      </c>
      <c r="AG3525">
        <v>0</v>
      </c>
      <c r="AH3525">
        <v>1720</v>
      </c>
      <c r="AI3525">
        <v>1056</v>
      </c>
      <c r="AJ3525">
        <v>636</v>
      </c>
      <c r="AK3525">
        <v>1.6287878787878789</v>
      </c>
      <c r="AL3525">
        <v>0.39772727272727271</v>
      </c>
      <c r="AM3525">
        <v>0.63023255813953494</v>
      </c>
      <c r="AN3525">
        <v>576</v>
      </c>
      <c r="AO3525">
        <v>321</v>
      </c>
      <c r="AP3525">
        <v>227</v>
      </c>
      <c r="AQ3525">
        <v>1.794392523364486</v>
      </c>
      <c r="AR3525">
        <v>0.29283489096573206</v>
      </c>
      <c r="AS3525">
        <v>0.60590277777777779</v>
      </c>
      <c r="AT3525">
        <v>1.1213114754098361</v>
      </c>
      <c r="AU3525">
        <v>0.37049180327868853</v>
      </c>
      <c r="AV3525">
        <v>0.43859649122807015</v>
      </c>
      <c r="AW3525">
        <v>2.2717391304347827</v>
      </c>
      <c r="AX3525">
        <v>0.33333333333333331</v>
      </c>
      <c r="AY3525">
        <v>0.70653907496012758</v>
      </c>
      <c r="AZ3525">
        <v>0</v>
      </c>
      <c r="BA3525">
        <v>1</v>
      </c>
      <c r="BC3525">
        <v>1.4112903225806452</v>
      </c>
      <c r="BD3525">
        <v>0.7338709677419355</v>
      </c>
      <c r="BE3525">
        <v>0.81142857142857139</v>
      </c>
      <c r="BF3525">
        <v>0</v>
      </c>
      <c r="BG3525">
        <v>1</v>
      </c>
      <c r="BI3525">
        <v>0</v>
      </c>
      <c r="BJ3525">
        <v>1</v>
      </c>
    </row>
    <row r="3526" spans="1:62" x14ac:dyDescent="0.3">
      <c r="A3526">
        <v>2010</v>
      </c>
      <c r="B3526">
        <v>23060</v>
      </c>
      <c r="C3526" t="str">
        <f>VLOOKUP(B3526,'NAAM GEMEENTE'!$A$1:$B$319,2,FALSE)</f>
        <v>Opwijk</v>
      </c>
      <c r="D3526">
        <v>178</v>
      </c>
      <c r="E3526">
        <v>16</v>
      </c>
      <c r="F3526">
        <f t="shared" si="165"/>
        <v>194</v>
      </c>
      <c r="G3526">
        <v>208</v>
      </c>
      <c r="H3526">
        <v>65</v>
      </c>
      <c r="I3526">
        <v>30</v>
      </c>
      <c r="J3526">
        <v>0</v>
      </c>
      <c r="K3526">
        <v>0</v>
      </c>
      <c r="L3526">
        <v>0</v>
      </c>
      <c r="M3526">
        <v>0</v>
      </c>
      <c r="N3526">
        <v>260</v>
      </c>
      <c r="O3526">
        <v>32</v>
      </c>
      <c r="P3526">
        <f t="shared" si="166"/>
        <v>292</v>
      </c>
      <c r="Q3526">
        <v>283</v>
      </c>
      <c r="R3526">
        <v>181</v>
      </c>
      <c r="S3526">
        <v>97</v>
      </c>
      <c r="T3526">
        <v>11</v>
      </c>
      <c r="U3526">
        <v>1</v>
      </c>
      <c r="V3526">
        <v>0</v>
      </c>
      <c r="W3526">
        <v>6</v>
      </c>
      <c r="X3526">
        <v>281</v>
      </c>
      <c r="Y3526">
        <v>50</v>
      </c>
      <c r="Z3526">
        <f t="shared" si="167"/>
        <v>331</v>
      </c>
      <c r="AA3526">
        <v>362</v>
      </c>
      <c r="AB3526">
        <v>141</v>
      </c>
      <c r="AC3526">
        <v>117</v>
      </c>
      <c r="AD3526">
        <v>0</v>
      </c>
      <c r="AE3526">
        <v>0</v>
      </c>
      <c r="AF3526">
        <v>0</v>
      </c>
      <c r="AG3526">
        <v>0</v>
      </c>
      <c r="AH3526">
        <v>951</v>
      </c>
      <c r="AI3526">
        <v>871</v>
      </c>
      <c r="AJ3526">
        <v>497</v>
      </c>
      <c r="AK3526">
        <v>1.0918484500574053</v>
      </c>
      <c r="AL3526">
        <v>0.42939150401836967</v>
      </c>
      <c r="AM3526">
        <v>0.47739221871713983</v>
      </c>
      <c r="AN3526">
        <v>331</v>
      </c>
      <c r="AO3526">
        <v>292</v>
      </c>
      <c r="AP3526">
        <v>194</v>
      </c>
      <c r="AQ3526">
        <v>1.1335616438356164</v>
      </c>
      <c r="AR3526">
        <v>0.33561643835616439</v>
      </c>
      <c r="AS3526">
        <v>0.41389728096676737</v>
      </c>
      <c r="AT3526">
        <v>1.2791519434628975</v>
      </c>
      <c r="AU3526">
        <v>0.26501766784452296</v>
      </c>
      <c r="AV3526">
        <v>0.425414364640884</v>
      </c>
      <c r="AW3526">
        <v>0.77900552486187846</v>
      </c>
      <c r="AX3526">
        <v>0.64088397790055252</v>
      </c>
      <c r="AY3526">
        <v>0.53900709219858156</v>
      </c>
      <c r="AZ3526">
        <v>0</v>
      </c>
      <c r="BA3526">
        <v>1</v>
      </c>
      <c r="BC3526">
        <v>1.2061855670103092</v>
      </c>
      <c r="BD3526">
        <v>0.69072164948453607</v>
      </c>
      <c r="BE3526">
        <v>0.74358974358974361</v>
      </c>
      <c r="BF3526">
        <v>0</v>
      </c>
      <c r="BG3526">
        <v>1</v>
      </c>
      <c r="BI3526">
        <v>0</v>
      </c>
      <c r="BJ3526">
        <v>1</v>
      </c>
    </row>
    <row r="3527" spans="1:62" x14ac:dyDescent="0.3">
      <c r="A3527">
        <v>2010</v>
      </c>
      <c r="B3527">
        <v>23062</v>
      </c>
      <c r="C3527" t="str">
        <f>VLOOKUP(B3527,'NAAM GEMEENTE'!$A$1:$B$319,2,FALSE)</f>
        <v>Overijse</v>
      </c>
      <c r="D3527">
        <v>221</v>
      </c>
      <c r="E3527">
        <v>26</v>
      </c>
      <c r="F3527">
        <f t="shared" si="165"/>
        <v>247</v>
      </c>
      <c r="G3527">
        <v>243</v>
      </c>
      <c r="H3527">
        <v>62</v>
      </c>
      <c r="I3527">
        <v>88</v>
      </c>
      <c r="J3527">
        <v>0</v>
      </c>
      <c r="K3527">
        <v>0</v>
      </c>
      <c r="L3527">
        <v>0</v>
      </c>
      <c r="M3527">
        <v>0</v>
      </c>
      <c r="N3527">
        <v>396</v>
      </c>
      <c r="O3527">
        <v>48</v>
      </c>
      <c r="P3527">
        <f t="shared" si="166"/>
        <v>444</v>
      </c>
      <c r="Q3527">
        <v>486</v>
      </c>
      <c r="R3527">
        <v>153</v>
      </c>
      <c r="S3527">
        <v>148</v>
      </c>
      <c r="T3527">
        <v>8</v>
      </c>
      <c r="U3527">
        <v>2</v>
      </c>
      <c r="V3527">
        <v>0</v>
      </c>
      <c r="W3527">
        <v>0</v>
      </c>
      <c r="X3527">
        <v>414</v>
      </c>
      <c r="Y3527">
        <v>55</v>
      </c>
      <c r="Z3527">
        <f t="shared" si="167"/>
        <v>469</v>
      </c>
      <c r="AA3527">
        <v>447</v>
      </c>
      <c r="AB3527">
        <v>129</v>
      </c>
      <c r="AC3527">
        <v>198</v>
      </c>
      <c r="AD3527">
        <v>0</v>
      </c>
      <c r="AE3527">
        <v>0</v>
      </c>
      <c r="AF3527">
        <v>0</v>
      </c>
      <c r="AG3527">
        <v>0</v>
      </c>
      <c r="AH3527">
        <v>1243</v>
      </c>
      <c r="AI3527">
        <v>1241</v>
      </c>
      <c r="AJ3527">
        <v>640</v>
      </c>
      <c r="AK3527">
        <v>1.0016116035455278</v>
      </c>
      <c r="AL3527">
        <v>0.48428686543110394</v>
      </c>
      <c r="AM3527">
        <v>0.48511665325824616</v>
      </c>
      <c r="AN3527">
        <v>469</v>
      </c>
      <c r="AO3527">
        <v>444</v>
      </c>
      <c r="AP3527">
        <v>247</v>
      </c>
      <c r="AQ3527">
        <v>1.0563063063063063</v>
      </c>
      <c r="AR3527">
        <v>0.44369369369369371</v>
      </c>
      <c r="AS3527">
        <v>0.47334754797441364</v>
      </c>
      <c r="AT3527">
        <v>0.91975308641975306</v>
      </c>
      <c r="AU3527">
        <v>0.5</v>
      </c>
      <c r="AV3527">
        <v>0.4563758389261745</v>
      </c>
      <c r="AW3527">
        <v>0.84313725490196079</v>
      </c>
      <c r="AX3527">
        <v>0.59477124183006536</v>
      </c>
      <c r="AY3527">
        <v>0.51937984496124034</v>
      </c>
      <c r="AZ3527">
        <v>0</v>
      </c>
      <c r="BA3527">
        <v>1</v>
      </c>
      <c r="BC3527">
        <v>1.3378378378378379</v>
      </c>
      <c r="BD3527">
        <v>0.40540540540540543</v>
      </c>
      <c r="BE3527">
        <v>0.55555555555555558</v>
      </c>
      <c r="BF3527">
        <v>0</v>
      </c>
      <c r="BG3527">
        <v>1</v>
      </c>
    </row>
    <row r="3528" spans="1:62" x14ac:dyDescent="0.3">
      <c r="A3528">
        <v>2010</v>
      </c>
      <c r="B3528">
        <v>23064</v>
      </c>
      <c r="C3528" t="str">
        <f>VLOOKUP(B3528,'NAAM GEMEENTE'!$A$1:$B$319,2,FALSE)</f>
        <v>Pepingen</v>
      </c>
      <c r="D3528">
        <v>0</v>
      </c>
      <c r="E3528">
        <v>0</v>
      </c>
      <c r="F3528">
        <f t="shared" si="165"/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93</v>
      </c>
      <c r="O3528">
        <v>6</v>
      </c>
      <c r="P3528">
        <f t="shared" si="166"/>
        <v>99</v>
      </c>
      <c r="Q3528">
        <v>123</v>
      </c>
      <c r="R3528">
        <v>55</v>
      </c>
      <c r="S3528">
        <v>33</v>
      </c>
      <c r="T3528">
        <v>7</v>
      </c>
      <c r="U3528">
        <v>0</v>
      </c>
      <c r="V3528">
        <v>0</v>
      </c>
      <c r="W3528">
        <v>0</v>
      </c>
      <c r="Z3528">
        <f t="shared" si="167"/>
        <v>0</v>
      </c>
      <c r="AI3528">
        <v>317</v>
      </c>
      <c r="AJ3528">
        <v>0</v>
      </c>
      <c r="AL3528">
        <v>1</v>
      </c>
      <c r="AO3528">
        <v>99</v>
      </c>
      <c r="AP3528">
        <v>0</v>
      </c>
      <c r="AR3528">
        <v>1</v>
      </c>
      <c r="AU3528">
        <v>1</v>
      </c>
      <c r="AX3528">
        <v>1</v>
      </c>
      <c r="BA3528">
        <v>1</v>
      </c>
      <c r="BD3528">
        <v>1</v>
      </c>
    </row>
    <row r="3529" spans="1:62" x14ac:dyDescent="0.3">
      <c r="A3529">
        <v>2010</v>
      </c>
      <c r="B3529">
        <v>23077</v>
      </c>
      <c r="C3529" t="str">
        <f>VLOOKUP(B3529,'NAAM GEMEENTE'!$A$1:$B$319,2,FALSE)</f>
        <v>Sint-Pieters-Leeuw</v>
      </c>
      <c r="D3529">
        <v>0</v>
      </c>
      <c r="E3529">
        <v>0</v>
      </c>
      <c r="F3529">
        <f t="shared" si="165"/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419</v>
      </c>
      <c r="O3529">
        <v>64</v>
      </c>
      <c r="P3529">
        <f t="shared" si="166"/>
        <v>483</v>
      </c>
      <c r="Q3529">
        <v>468</v>
      </c>
      <c r="R3529">
        <v>333</v>
      </c>
      <c r="S3529">
        <v>233</v>
      </c>
      <c r="T3529">
        <v>18</v>
      </c>
      <c r="U3529">
        <v>2</v>
      </c>
      <c r="V3529">
        <v>0</v>
      </c>
      <c r="W3529">
        <v>11</v>
      </c>
      <c r="Z3529">
        <f t="shared" si="167"/>
        <v>0</v>
      </c>
      <c r="AI3529">
        <v>1548</v>
      </c>
      <c r="AJ3529">
        <v>0</v>
      </c>
      <c r="AL3529">
        <v>1</v>
      </c>
      <c r="AO3529">
        <v>483</v>
      </c>
      <c r="AP3529">
        <v>0</v>
      </c>
      <c r="AR3529">
        <v>1</v>
      </c>
      <c r="AU3529">
        <v>1</v>
      </c>
      <c r="AX3529">
        <v>1</v>
      </c>
      <c r="BA3529">
        <v>1</v>
      </c>
      <c r="BD3529">
        <v>1</v>
      </c>
      <c r="BG3529">
        <v>1</v>
      </c>
      <c r="BJ3529">
        <v>1</v>
      </c>
    </row>
    <row r="3530" spans="1:62" x14ac:dyDescent="0.3">
      <c r="A3530">
        <v>2010</v>
      </c>
      <c r="B3530">
        <v>23081</v>
      </c>
      <c r="C3530" t="str">
        <f>VLOOKUP(B3530,'NAAM GEMEENTE'!$A$1:$B$319,2,FALSE)</f>
        <v>Steenokkerzeel</v>
      </c>
      <c r="D3530">
        <v>0</v>
      </c>
      <c r="E3530">
        <v>0</v>
      </c>
      <c r="F3530">
        <f t="shared" si="165"/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213</v>
      </c>
      <c r="O3530">
        <v>21</v>
      </c>
      <c r="P3530">
        <f t="shared" si="166"/>
        <v>234</v>
      </c>
      <c r="Q3530">
        <v>226</v>
      </c>
      <c r="R3530">
        <v>158</v>
      </c>
      <c r="S3530">
        <v>99</v>
      </c>
      <c r="T3530">
        <v>12</v>
      </c>
      <c r="U3530">
        <v>0</v>
      </c>
      <c r="V3530">
        <v>0</v>
      </c>
      <c r="W3530">
        <v>1</v>
      </c>
      <c r="Z3530">
        <f t="shared" si="167"/>
        <v>0</v>
      </c>
      <c r="AI3530">
        <v>730</v>
      </c>
      <c r="AJ3530">
        <v>0</v>
      </c>
      <c r="AL3530">
        <v>1</v>
      </c>
      <c r="AO3530">
        <v>234</v>
      </c>
      <c r="AP3530">
        <v>0</v>
      </c>
      <c r="AR3530">
        <v>1</v>
      </c>
      <c r="AU3530">
        <v>1</v>
      </c>
      <c r="AX3530">
        <v>1</v>
      </c>
      <c r="BA3530">
        <v>1</v>
      </c>
      <c r="BD3530">
        <v>1</v>
      </c>
      <c r="BJ3530">
        <v>1</v>
      </c>
    </row>
    <row r="3531" spans="1:62" x14ac:dyDescent="0.3">
      <c r="A3531">
        <v>2010</v>
      </c>
      <c r="B3531">
        <v>23086</v>
      </c>
      <c r="C3531" t="str">
        <f>VLOOKUP(B3531,'NAAM GEMEENTE'!$A$1:$B$319,2,FALSE)</f>
        <v>Ternat</v>
      </c>
      <c r="D3531">
        <v>196</v>
      </c>
      <c r="E3531">
        <v>13</v>
      </c>
      <c r="F3531">
        <f t="shared" si="165"/>
        <v>209</v>
      </c>
      <c r="G3531">
        <v>246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279</v>
      </c>
      <c r="O3531">
        <v>42</v>
      </c>
      <c r="P3531">
        <f t="shared" si="166"/>
        <v>321</v>
      </c>
      <c r="Q3531">
        <v>348</v>
      </c>
      <c r="R3531">
        <v>215</v>
      </c>
      <c r="S3531">
        <v>129</v>
      </c>
      <c r="T3531">
        <v>18</v>
      </c>
      <c r="U3531">
        <v>4</v>
      </c>
      <c r="V3531">
        <v>0</v>
      </c>
      <c r="W3531">
        <v>12</v>
      </c>
      <c r="X3531">
        <v>485</v>
      </c>
      <c r="Y3531">
        <v>28</v>
      </c>
      <c r="Z3531">
        <f t="shared" si="167"/>
        <v>513</v>
      </c>
      <c r="AA3531">
        <v>628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1141</v>
      </c>
      <c r="AI3531">
        <v>1047</v>
      </c>
      <c r="AJ3531">
        <v>455</v>
      </c>
      <c r="AK3531">
        <v>1.0897803247373448</v>
      </c>
      <c r="AL3531">
        <v>0.56542502387774596</v>
      </c>
      <c r="AM3531">
        <v>0.60122699386503065</v>
      </c>
      <c r="AN3531">
        <v>513</v>
      </c>
      <c r="AO3531">
        <v>321</v>
      </c>
      <c r="AP3531">
        <v>209</v>
      </c>
      <c r="AQ3531">
        <v>1.5981308411214954</v>
      </c>
      <c r="AR3531">
        <v>0.34890965732087226</v>
      </c>
      <c r="AS3531">
        <v>0.59259259259259256</v>
      </c>
      <c r="AT3531">
        <v>1.8045977011494252</v>
      </c>
      <c r="AU3531">
        <v>0.29310344827586204</v>
      </c>
      <c r="AV3531">
        <v>0.60828025477707004</v>
      </c>
      <c r="AW3531">
        <v>0</v>
      </c>
      <c r="AX3531">
        <v>1</v>
      </c>
      <c r="AZ3531">
        <v>0</v>
      </c>
      <c r="BA3531">
        <v>1</v>
      </c>
      <c r="BC3531">
        <v>0</v>
      </c>
      <c r="BD3531">
        <v>1</v>
      </c>
      <c r="BF3531">
        <v>0</v>
      </c>
      <c r="BG3531">
        <v>1</v>
      </c>
      <c r="BI3531">
        <v>0</v>
      </c>
      <c r="BJ3531">
        <v>1</v>
      </c>
    </row>
    <row r="3532" spans="1:62" x14ac:dyDescent="0.3">
      <c r="A3532">
        <v>2010</v>
      </c>
      <c r="B3532">
        <v>23088</v>
      </c>
      <c r="C3532" t="str">
        <f>VLOOKUP(B3532,'NAAM GEMEENTE'!$A$1:$B$319,2,FALSE)</f>
        <v>Vilvoorde</v>
      </c>
      <c r="D3532">
        <v>432</v>
      </c>
      <c r="E3532">
        <v>121</v>
      </c>
      <c r="F3532">
        <f t="shared" ref="F3532:F3595" si="168">SUM(D3532:E3532)</f>
        <v>553</v>
      </c>
      <c r="G3532">
        <v>372</v>
      </c>
      <c r="H3532">
        <v>262</v>
      </c>
      <c r="I3532">
        <v>326</v>
      </c>
      <c r="J3532">
        <v>0</v>
      </c>
      <c r="K3532">
        <v>7</v>
      </c>
      <c r="L3532">
        <v>0</v>
      </c>
      <c r="M3532">
        <v>0</v>
      </c>
      <c r="N3532">
        <v>638</v>
      </c>
      <c r="O3532">
        <v>153</v>
      </c>
      <c r="P3532">
        <f t="shared" ref="P3532:P3595" si="169">SUM(N3532:O3532)</f>
        <v>791</v>
      </c>
      <c r="Q3532">
        <v>553</v>
      </c>
      <c r="R3532">
        <v>441</v>
      </c>
      <c r="S3532">
        <v>524</v>
      </c>
      <c r="T3532">
        <v>25</v>
      </c>
      <c r="U3532">
        <v>8</v>
      </c>
      <c r="V3532">
        <v>0</v>
      </c>
      <c r="W3532">
        <v>2</v>
      </c>
      <c r="X3532">
        <v>750</v>
      </c>
      <c r="Y3532">
        <v>216</v>
      </c>
      <c r="Z3532">
        <f t="shared" ref="Z3532:Z3595" si="170">SUM(X3532:Y3532)</f>
        <v>966</v>
      </c>
      <c r="AA3532">
        <v>684</v>
      </c>
      <c r="AB3532">
        <v>796</v>
      </c>
      <c r="AC3532">
        <v>919</v>
      </c>
      <c r="AD3532">
        <v>0</v>
      </c>
      <c r="AE3532">
        <v>40</v>
      </c>
      <c r="AF3532">
        <v>0</v>
      </c>
      <c r="AG3532">
        <v>0</v>
      </c>
      <c r="AH3532">
        <v>3405</v>
      </c>
      <c r="AI3532">
        <v>2344</v>
      </c>
      <c r="AJ3532">
        <v>1520</v>
      </c>
      <c r="AK3532">
        <v>1.4526450511945392</v>
      </c>
      <c r="AL3532">
        <v>0.35153583617747441</v>
      </c>
      <c r="AM3532">
        <v>0.55359765051395005</v>
      </c>
      <c r="AN3532">
        <v>966</v>
      </c>
      <c r="AO3532">
        <v>791</v>
      </c>
      <c r="AP3532">
        <v>553</v>
      </c>
      <c r="AQ3532">
        <v>1.2212389380530972</v>
      </c>
      <c r="AR3532">
        <v>0.30088495575221241</v>
      </c>
      <c r="AS3532">
        <v>0.42753623188405798</v>
      </c>
      <c r="AT3532">
        <v>1.2368896925858952</v>
      </c>
      <c r="AU3532">
        <v>0.32730560578661844</v>
      </c>
      <c r="AV3532">
        <v>0.45614035087719296</v>
      </c>
      <c r="AW3532">
        <v>1.8049886621315192</v>
      </c>
      <c r="AX3532">
        <v>0.40589569160997735</v>
      </c>
      <c r="AY3532">
        <v>0.67085427135678388</v>
      </c>
      <c r="AZ3532">
        <v>0</v>
      </c>
      <c r="BA3532">
        <v>1</v>
      </c>
      <c r="BC3532">
        <v>1.7538167938931297</v>
      </c>
      <c r="BD3532">
        <v>0.37786259541984735</v>
      </c>
      <c r="BE3532">
        <v>0.64526659412404785</v>
      </c>
      <c r="BF3532">
        <v>5</v>
      </c>
      <c r="BG3532">
        <v>0.125</v>
      </c>
      <c r="BH3532">
        <v>0.82499999999999996</v>
      </c>
      <c r="BI3532">
        <v>0</v>
      </c>
      <c r="BJ3532">
        <v>1</v>
      </c>
    </row>
    <row r="3533" spans="1:62" x14ac:dyDescent="0.3">
      <c r="A3533">
        <v>2010</v>
      </c>
      <c r="B3533">
        <v>23094</v>
      </c>
      <c r="C3533" t="str">
        <f>VLOOKUP(B3533,'NAAM GEMEENTE'!$A$1:$B$319,2,FALSE)</f>
        <v>Zaventem</v>
      </c>
      <c r="D3533">
        <v>192</v>
      </c>
      <c r="E3533">
        <v>35</v>
      </c>
      <c r="F3533">
        <f t="shared" si="168"/>
        <v>227</v>
      </c>
      <c r="G3533">
        <v>154</v>
      </c>
      <c r="H3533">
        <v>136</v>
      </c>
      <c r="I3533">
        <v>105</v>
      </c>
      <c r="J3533">
        <v>0</v>
      </c>
      <c r="K3533">
        <v>0</v>
      </c>
      <c r="L3533">
        <v>0</v>
      </c>
      <c r="M3533">
        <v>0</v>
      </c>
      <c r="N3533">
        <v>376</v>
      </c>
      <c r="O3533">
        <v>46</v>
      </c>
      <c r="P3533">
        <f t="shared" si="169"/>
        <v>422</v>
      </c>
      <c r="Q3533">
        <v>385</v>
      </c>
      <c r="R3533">
        <v>235</v>
      </c>
      <c r="S3533">
        <v>198</v>
      </c>
      <c r="T3533">
        <v>16</v>
      </c>
      <c r="U3533">
        <v>2</v>
      </c>
      <c r="V3533">
        <v>0</v>
      </c>
      <c r="W3533">
        <v>0</v>
      </c>
      <c r="X3533">
        <v>496</v>
      </c>
      <c r="Y3533">
        <v>109</v>
      </c>
      <c r="Z3533">
        <f t="shared" si="170"/>
        <v>605</v>
      </c>
      <c r="AA3533">
        <v>332</v>
      </c>
      <c r="AB3533">
        <v>485</v>
      </c>
      <c r="AC3533">
        <v>329</v>
      </c>
      <c r="AD3533">
        <v>0</v>
      </c>
      <c r="AE3533">
        <v>0</v>
      </c>
      <c r="AF3533">
        <v>0</v>
      </c>
      <c r="AG3533">
        <v>0</v>
      </c>
      <c r="AH3533">
        <v>1751</v>
      </c>
      <c r="AI3533">
        <v>1258</v>
      </c>
      <c r="AJ3533">
        <v>622</v>
      </c>
      <c r="AK3533">
        <v>1.3918918918918919</v>
      </c>
      <c r="AL3533">
        <v>0.50556438791732905</v>
      </c>
      <c r="AM3533">
        <v>0.64477441462021701</v>
      </c>
      <c r="AN3533">
        <v>605</v>
      </c>
      <c r="AO3533">
        <v>422</v>
      </c>
      <c r="AP3533">
        <v>227</v>
      </c>
      <c r="AQ3533">
        <v>1.433649289099526</v>
      </c>
      <c r="AR3533">
        <v>0.46208530805687204</v>
      </c>
      <c r="AS3533">
        <v>0.62479338842975207</v>
      </c>
      <c r="AT3533">
        <v>0.86233766233766229</v>
      </c>
      <c r="AU3533">
        <v>0.6</v>
      </c>
      <c r="AV3533">
        <v>0.53614457831325302</v>
      </c>
      <c r="AW3533">
        <v>2.0638297872340425</v>
      </c>
      <c r="AX3533">
        <v>0.42127659574468085</v>
      </c>
      <c r="AY3533">
        <v>0.71958762886597938</v>
      </c>
      <c r="AZ3533">
        <v>0</v>
      </c>
      <c r="BA3533">
        <v>1</v>
      </c>
      <c r="BC3533">
        <v>1.6616161616161615</v>
      </c>
      <c r="BD3533">
        <v>0.46969696969696972</v>
      </c>
      <c r="BE3533">
        <v>0.68085106382978722</v>
      </c>
      <c r="BF3533">
        <v>0</v>
      </c>
      <c r="BG3533">
        <v>1</v>
      </c>
    </row>
    <row r="3534" spans="1:62" x14ac:dyDescent="0.3">
      <c r="A3534">
        <v>2010</v>
      </c>
      <c r="B3534">
        <v>23096</v>
      </c>
      <c r="C3534" t="str">
        <f>VLOOKUP(B3534,'NAAM GEMEENTE'!$A$1:$B$319,2,FALSE)</f>
        <v>Zemst</v>
      </c>
      <c r="D3534">
        <v>0</v>
      </c>
      <c r="E3534">
        <v>0</v>
      </c>
      <c r="F3534">
        <f t="shared" si="168"/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483</v>
      </c>
      <c r="O3534">
        <v>48</v>
      </c>
      <c r="P3534">
        <f t="shared" si="169"/>
        <v>531</v>
      </c>
      <c r="Q3534">
        <v>584</v>
      </c>
      <c r="R3534">
        <v>304</v>
      </c>
      <c r="S3534">
        <v>174</v>
      </c>
      <c r="T3534">
        <v>21</v>
      </c>
      <c r="U3534">
        <v>1</v>
      </c>
      <c r="V3534">
        <v>0</v>
      </c>
      <c r="W3534">
        <v>5</v>
      </c>
      <c r="Z3534">
        <f t="shared" si="170"/>
        <v>0</v>
      </c>
      <c r="AI3534">
        <v>1620</v>
      </c>
      <c r="AJ3534">
        <v>0</v>
      </c>
      <c r="AL3534">
        <v>1</v>
      </c>
      <c r="AO3534">
        <v>531</v>
      </c>
      <c r="AP3534">
        <v>0</v>
      </c>
      <c r="AR3534">
        <v>1</v>
      </c>
      <c r="AU3534">
        <v>1</v>
      </c>
      <c r="AX3534">
        <v>1</v>
      </c>
      <c r="BA3534">
        <v>1</v>
      </c>
      <c r="BD3534">
        <v>1</v>
      </c>
      <c r="BG3534">
        <v>1</v>
      </c>
      <c r="BJ3534">
        <v>1</v>
      </c>
    </row>
    <row r="3535" spans="1:62" x14ac:dyDescent="0.3">
      <c r="A3535">
        <v>2010</v>
      </c>
      <c r="B3535">
        <v>23097</v>
      </c>
      <c r="C3535" t="str">
        <f>VLOOKUP(B3535,'NAAM GEMEENTE'!$A$1:$B$319,2,FALSE)</f>
        <v>Roosdaal</v>
      </c>
      <c r="D3535">
        <v>90</v>
      </c>
      <c r="E3535">
        <v>6</v>
      </c>
      <c r="F3535">
        <f t="shared" si="168"/>
        <v>96</v>
      </c>
      <c r="G3535">
        <v>35</v>
      </c>
      <c r="H3535">
        <v>34</v>
      </c>
      <c r="I3535">
        <v>23</v>
      </c>
      <c r="J3535">
        <v>0</v>
      </c>
      <c r="K3535">
        <v>0</v>
      </c>
      <c r="L3535">
        <v>0</v>
      </c>
      <c r="M3535">
        <v>0</v>
      </c>
      <c r="N3535">
        <v>227</v>
      </c>
      <c r="O3535">
        <v>19</v>
      </c>
      <c r="P3535">
        <f t="shared" si="169"/>
        <v>246</v>
      </c>
      <c r="Q3535">
        <v>228</v>
      </c>
      <c r="R3535">
        <v>173</v>
      </c>
      <c r="S3535">
        <v>131</v>
      </c>
      <c r="T3535">
        <v>16</v>
      </c>
      <c r="U3535">
        <v>1</v>
      </c>
      <c r="V3535">
        <v>0</v>
      </c>
      <c r="W3535">
        <v>3</v>
      </c>
      <c r="X3535">
        <v>220</v>
      </c>
      <c r="Y3535">
        <v>17</v>
      </c>
      <c r="Z3535">
        <f t="shared" si="170"/>
        <v>237</v>
      </c>
      <c r="AA3535">
        <v>115</v>
      </c>
      <c r="AB3535">
        <v>114</v>
      </c>
      <c r="AC3535">
        <v>87</v>
      </c>
      <c r="AD3535">
        <v>0</v>
      </c>
      <c r="AE3535">
        <v>0</v>
      </c>
      <c r="AF3535">
        <v>0</v>
      </c>
      <c r="AG3535">
        <v>0</v>
      </c>
      <c r="AH3535">
        <v>553</v>
      </c>
      <c r="AI3535">
        <v>798</v>
      </c>
      <c r="AJ3535">
        <v>188</v>
      </c>
      <c r="AK3535">
        <v>0.69298245614035092</v>
      </c>
      <c r="AL3535">
        <v>0.76441102756892232</v>
      </c>
      <c r="AM3535">
        <v>0.66003616636528029</v>
      </c>
      <c r="AN3535">
        <v>237</v>
      </c>
      <c r="AO3535">
        <v>246</v>
      </c>
      <c r="AP3535">
        <v>96</v>
      </c>
      <c r="AQ3535">
        <v>0.96341463414634143</v>
      </c>
      <c r="AR3535">
        <v>0.6097560975609756</v>
      </c>
      <c r="AS3535">
        <v>0.59493670886075944</v>
      </c>
      <c r="AT3535">
        <v>0.50438596491228072</v>
      </c>
      <c r="AU3535">
        <v>0.84649122807017541</v>
      </c>
      <c r="AV3535">
        <v>0.69565217391304346</v>
      </c>
      <c r="AW3535">
        <v>0.65895953757225434</v>
      </c>
      <c r="AX3535">
        <v>0.80346820809248554</v>
      </c>
      <c r="AY3535">
        <v>0.70175438596491224</v>
      </c>
      <c r="AZ3535">
        <v>0</v>
      </c>
      <c r="BA3535">
        <v>1</v>
      </c>
      <c r="BC3535">
        <v>0.66412213740458015</v>
      </c>
      <c r="BD3535">
        <v>0.82442748091603058</v>
      </c>
      <c r="BE3535">
        <v>0.73563218390804597</v>
      </c>
      <c r="BF3535">
        <v>0</v>
      </c>
      <c r="BG3535">
        <v>1</v>
      </c>
      <c r="BI3535">
        <v>0</v>
      </c>
      <c r="BJ3535">
        <v>1</v>
      </c>
    </row>
    <row r="3536" spans="1:62" x14ac:dyDescent="0.3">
      <c r="A3536">
        <v>2010</v>
      </c>
      <c r="B3536">
        <v>23098</v>
      </c>
      <c r="C3536" t="str">
        <f>VLOOKUP(B3536,'NAAM GEMEENTE'!$A$1:$B$319,2,FALSE)</f>
        <v>Drogenbos</v>
      </c>
      <c r="D3536">
        <v>0</v>
      </c>
      <c r="E3536">
        <v>0</v>
      </c>
      <c r="F3536">
        <f t="shared" si="168"/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22</v>
      </c>
      <c r="O3536">
        <v>2</v>
      </c>
      <c r="P3536">
        <f t="shared" si="169"/>
        <v>24</v>
      </c>
      <c r="Q3536">
        <v>27</v>
      </c>
      <c r="R3536">
        <v>10</v>
      </c>
      <c r="S3536">
        <v>13</v>
      </c>
      <c r="T3536">
        <v>1</v>
      </c>
      <c r="U3536">
        <v>1</v>
      </c>
      <c r="V3536">
        <v>0</v>
      </c>
      <c r="W3536">
        <v>0</v>
      </c>
      <c r="Z3536">
        <f t="shared" si="170"/>
        <v>0</v>
      </c>
      <c r="AI3536">
        <v>76</v>
      </c>
      <c r="AJ3536">
        <v>0</v>
      </c>
      <c r="AL3536">
        <v>1</v>
      </c>
      <c r="AO3536">
        <v>24</v>
      </c>
      <c r="AP3536">
        <v>0</v>
      </c>
      <c r="AR3536">
        <v>1</v>
      </c>
      <c r="AU3536">
        <v>1</v>
      </c>
      <c r="AX3536">
        <v>1</v>
      </c>
      <c r="BA3536">
        <v>1</v>
      </c>
      <c r="BD3536">
        <v>1</v>
      </c>
      <c r="BG3536">
        <v>1</v>
      </c>
    </row>
    <row r="3537" spans="1:62" x14ac:dyDescent="0.3">
      <c r="A3537">
        <v>2010</v>
      </c>
      <c r="B3537">
        <v>23099</v>
      </c>
      <c r="C3537" t="str">
        <f>VLOOKUP(B3537,'NAAM GEMEENTE'!$A$1:$B$319,2,FALSE)</f>
        <v>Kraainem</v>
      </c>
      <c r="D3537">
        <v>0</v>
      </c>
      <c r="E3537">
        <v>0</v>
      </c>
      <c r="F3537">
        <f t="shared" si="168"/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48</v>
      </c>
      <c r="O3537">
        <v>3</v>
      </c>
      <c r="P3537">
        <f t="shared" si="169"/>
        <v>51</v>
      </c>
      <c r="Q3537">
        <v>86</v>
      </c>
      <c r="R3537">
        <v>14</v>
      </c>
      <c r="S3537">
        <v>16</v>
      </c>
      <c r="T3537">
        <v>0</v>
      </c>
      <c r="U3537">
        <v>4</v>
      </c>
      <c r="V3537">
        <v>0</v>
      </c>
      <c r="W3537">
        <v>0</v>
      </c>
      <c r="Z3537">
        <f t="shared" si="170"/>
        <v>0</v>
      </c>
      <c r="AI3537">
        <v>171</v>
      </c>
      <c r="AJ3537">
        <v>0</v>
      </c>
      <c r="AL3537">
        <v>1</v>
      </c>
      <c r="AO3537">
        <v>51</v>
      </c>
      <c r="AP3537">
        <v>0</v>
      </c>
      <c r="AR3537">
        <v>1</v>
      </c>
      <c r="AU3537">
        <v>1</v>
      </c>
      <c r="AX3537">
        <v>1</v>
      </c>
      <c r="BD3537">
        <v>1</v>
      </c>
      <c r="BG3537">
        <v>1</v>
      </c>
    </row>
    <row r="3538" spans="1:62" x14ac:dyDescent="0.3">
      <c r="A3538">
        <v>2010</v>
      </c>
      <c r="B3538">
        <v>23100</v>
      </c>
      <c r="C3538" t="str">
        <f>VLOOKUP(B3538,'NAAM GEMEENTE'!$A$1:$B$319,2,FALSE)</f>
        <v>Linkebeek</v>
      </c>
      <c r="D3538">
        <v>0</v>
      </c>
      <c r="E3538">
        <v>0</v>
      </c>
      <c r="F3538">
        <f t="shared" si="168"/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20</v>
      </c>
      <c r="O3538">
        <v>2</v>
      </c>
      <c r="P3538">
        <f t="shared" si="169"/>
        <v>22</v>
      </c>
      <c r="Q3538">
        <v>29</v>
      </c>
      <c r="R3538">
        <v>2</v>
      </c>
      <c r="S3538">
        <v>7</v>
      </c>
      <c r="T3538">
        <v>1</v>
      </c>
      <c r="U3538">
        <v>0</v>
      </c>
      <c r="V3538">
        <v>0</v>
      </c>
      <c r="W3538">
        <v>1</v>
      </c>
      <c r="Z3538">
        <f t="shared" si="170"/>
        <v>0</v>
      </c>
      <c r="AI3538">
        <v>62</v>
      </c>
      <c r="AJ3538">
        <v>0</v>
      </c>
      <c r="AL3538">
        <v>1</v>
      </c>
      <c r="AO3538">
        <v>22</v>
      </c>
      <c r="AP3538">
        <v>0</v>
      </c>
      <c r="AR3538">
        <v>1</v>
      </c>
      <c r="AU3538">
        <v>1</v>
      </c>
      <c r="AX3538">
        <v>1</v>
      </c>
      <c r="BA3538">
        <v>1</v>
      </c>
      <c r="BD3538">
        <v>1</v>
      </c>
      <c r="BJ3538">
        <v>1</v>
      </c>
    </row>
    <row r="3539" spans="1:62" x14ac:dyDescent="0.3">
      <c r="A3539">
        <v>2010</v>
      </c>
      <c r="B3539">
        <v>23101</v>
      </c>
      <c r="C3539" t="str">
        <f>VLOOKUP(B3539,'NAAM GEMEENTE'!$A$1:$B$319,2,FALSE)</f>
        <v>Sint-Genesius-Rode</v>
      </c>
      <c r="D3539">
        <v>66</v>
      </c>
      <c r="E3539">
        <v>5</v>
      </c>
      <c r="F3539">
        <f t="shared" si="168"/>
        <v>71</v>
      </c>
      <c r="G3539">
        <v>83</v>
      </c>
      <c r="H3539">
        <v>19</v>
      </c>
      <c r="I3539">
        <v>23</v>
      </c>
      <c r="J3539">
        <v>0</v>
      </c>
      <c r="K3539">
        <v>0</v>
      </c>
      <c r="L3539">
        <v>0</v>
      </c>
      <c r="M3539">
        <v>0</v>
      </c>
      <c r="N3539">
        <v>139</v>
      </c>
      <c r="O3539">
        <v>15</v>
      </c>
      <c r="P3539">
        <f t="shared" si="169"/>
        <v>154</v>
      </c>
      <c r="Q3539">
        <v>170</v>
      </c>
      <c r="R3539">
        <v>57</v>
      </c>
      <c r="S3539">
        <v>50</v>
      </c>
      <c r="T3539">
        <v>8</v>
      </c>
      <c r="U3539">
        <v>8</v>
      </c>
      <c r="V3539">
        <v>0</v>
      </c>
      <c r="W3539">
        <v>4</v>
      </c>
      <c r="X3539">
        <v>239</v>
      </c>
      <c r="Y3539">
        <v>13</v>
      </c>
      <c r="Z3539">
        <f t="shared" si="170"/>
        <v>252</v>
      </c>
      <c r="AA3539">
        <v>257</v>
      </c>
      <c r="AB3539">
        <v>54</v>
      </c>
      <c r="AC3539">
        <v>50</v>
      </c>
      <c r="AD3539">
        <v>0</v>
      </c>
      <c r="AE3539">
        <v>0</v>
      </c>
      <c r="AF3539">
        <v>0</v>
      </c>
      <c r="AG3539">
        <v>0</v>
      </c>
      <c r="AH3539">
        <v>613</v>
      </c>
      <c r="AI3539">
        <v>451</v>
      </c>
      <c r="AJ3539">
        <v>196</v>
      </c>
      <c r="AK3539">
        <v>1.3592017738359201</v>
      </c>
      <c r="AL3539">
        <v>0.56541019955654104</v>
      </c>
      <c r="AM3539">
        <v>0.68026101141924955</v>
      </c>
      <c r="AN3539">
        <v>252</v>
      </c>
      <c r="AO3539">
        <v>154</v>
      </c>
      <c r="AP3539">
        <v>71</v>
      </c>
      <c r="AQ3539">
        <v>1.6363636363636365</v>
      </c>
      <c r="AR3539">
        <v>0.53896103896103897</v>
      </c>
      <c r="AS3539">
        <v>0.71825396825396826</v>
      </c>
      <c r="AT3539">
        <v>1.5117647058823529</v>
      </c>
      <c r="AU3539">
        <v>0.5117647058823529</v>
      </c>
      <c r="AV3539">
        <v>0.67704280155642027</v>
      </c>
      <c r="AW3539">
        <v>0.94736842105263153</v>
      </c>
      <c r="AX3539">
        <v>0.66666666666666663</v>
      </c>
      <c r="AY3539">
        <v>0.64814814814814814</v>
      </c>
      <c r="AZ3539">
        <v>0</v>
      </c>
      <c r="BA3539">
        <v>1</v>
      </c>
      <c r="BC3539">
        <v>1</v>
      </c>
      <c r="BD3539">
        <v>0.54</v>
      </c>
      <c r="BE3539">
        <v>0.54</v>
      </c>
      <c r="BF3539">
        <v>0</v>
      </c>
      <c r="BG3539">
        <v>1</v>
      </c>
      <c r="BI3539">
        <v>0</v>
      </c>
      <c r="BJ3539">
        <v>1</v>
      </c>
    </row>
    <row r="3540" spans="1:62" x14ac:dyDescent="0.3">
      <c r="A3540">
        <v>2010</v>
      </c>
      <c r="B3540">
        <v>23102</v>
      </c>
      <c r="C3540" t="str">
        <f>VLOOKUP(B3540,'NAAM GEMEENTE'!$A$1:$B$319,2,FALSE)</f>
        <v>Wemmel</v>
      </c>
      <c r="D3540">
        <v>5</v>
      </c>
      <c r="E3540">
        <v>1</v>
      </c>
      <c r="F3540">
        <f t="shared" si="168"/>
        <v>6</v>
      </c>
      <c r="G3540">
        <v>2</v>
      </c>
      <c r="H3540">
        <v>7</v>
      </c>
      <c r="I3540">
        <v>4</v>
      </c>
      <c r="J3540">
        <v>0</v>
      </c>
      <c r="K3540">
        <v>0</v>
      </c>
      <c r="L3540">
        <v>0</v>
      </c>
      <c r="M3540">
        <v>0</v>
      </c>
      <c r="N3540">
        <v>140</v>
      </c>
      <c r="O3540">
        <v>13</v>
      </c>
      <c r="P3540">
        <f t="shared" si="169"/>
        <v>153</v>
      </c>
      <c r="Q3540">
        <v>173</v>
      </c>
      <c r="R3540">
        <v>69</v>
      </c>
      <c r="S3540">
        <v>33</v>
      </c>
      <c r="T3540">
        <v>5</v>
      </c>
      <c r="U3540">
        <v>6</v>
      </c>
      <c r="V3540">
        <v>0</v>
      </c>
      <c r="W3540">
        <v>4</v>
      </c>
      <c r="X3540">
        <v>65</v>
      </c>
      <c r="Y3540">
        <v>24</v>
      </c>
      <c r="Z3540">
        <f t="shared" si="170"/>
        <v>89</v>
      </c>
      <c r="AA3540">
        <v>33</v>
      </c>
      <c r="AB3540">
        <v>160</v>
      </c>
      <c r="AC3540">
        <v>67</v>
      </c>
      <c r="AD3540">
        <v>0</v>
      </c>
      <c r="AE3540">
        <v>0</v>
      </c>
      <c r="AF3540">
        <v>0</v>
      </c>
      <c r="AG3540">
        <v>0</v>
      </c>
      <c r="AH3540">
        <v>349</v>
      </c>
      <c r="AI3540">
        <v>443</v>
      </c>
      <c r="AJ3540">
        <v>19</v>
      </c>
      <c r="AK3540">
        <v>0.78781038374717838</v>
      </c>
      <c r="AL3540">
        <v>0.95711060948081261</v>
      </c>
      <c r="AM3540">
        <v>0.94555873925501432</v>
      </c>
      <c r="AN3540">
        <v>89</v>
      </c>
      <c r="AO3540">
        <v>153</v>
      </c>
      <c r="AP3540">
        <v>6</v>
      </c>
      <c r="AQ3540">
        <v>0.5816993464052288</v>
      </c>
      <c r="AR3540">
        <v>0.96078431372549022</v>
      </c>
      <c r="AS3540">
        <v>0.93258426966292129</v>
      </c>
      <c r="AT3540">
        <v>0.19075144508670519</v>
      </c>
      <c r="AU3540">
        <v>0.98843930635838151</v>
      </c>
      <c r="AV3540">
        <v>0.93939393939393945</v>
      </c>
      <c r="AW3540">
        <v>2.318840579710145</v>
      </c>
      <c r="AX3540">
        <v>0.89855072463768115</v>
      </c>
      <c r="AY3540">
        <v>0.95625000000000004</v>
      </c>
      <c r="AZ3540">
        <v>0</v>
      </c>
      <c r="BA3540">
        <v>1</v>
      </c>
      <c r="BC3540">
        <v>2.0303030303030303</v>
      </c>
      <c r="BD3540">
        <v>0.87878787878787878</v>
      </c>
      <c r="BE3540">
        <v>0.94029850746268662</v>
      </c>
      <c r="BF3540">
        <v>0</v>
      </c>
      <c r="BG3540">
        <v>1</v>
      </c>
      <c r="BI3540">
        <v>0</v>
      </c>
      <c r="BJ3540">
        <v>1</v>
      </c>
    </row>
    <row r="3541" spans="1:62" x14ac:dyDescent="0.3">
      <c r="A3541">
        <v>2010</v>
      </c>
      <c r="B3541">
        <v>23103</v>
      </c>
      <c r="C3541" t="str">
        <f>VLOOKUP(B3541,'NAAM GEMEENTE'!$A$1:$B$319,2,FALSE)</f>
        <v>Wezembeek-Oppem</v>
      </c>
      <c r="D3541">
        <v>23</v>
      </c>
      <c r="E3541">
        <v>0</v>
      </c>
      <c r="F3541">
        <f t="shared" si="168"/>
        <v>23</v>
      </c>
      <c r="G3541">
        <v>49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80</v>
      </c>
      <c r="O3541">
        <v>4</v>
      </c>
      <c r="P3541">
        <f t="shared" si="169"/>
        <v>84</v>
      </c>
      <c r="Q3541">
        <v>112</v>
      </c>
      <c r="R3541">
        <v>19</v>
      </c>
      <c r="S3541">
        <v>16</v>
      </c>
      <c r="T3541">
        <v>2</v>
      </c>
      <c r="U3541">
        <v>0</v>
      </c>
      <c r="V3541">
        <v>0</v>
      </c>
      <c r="W3541">
        <v>0</v>
      </c>
      <c r="X3541">
        <v>395</v>
      </c>
      <c r="Y3541">
        <v>0</v>
      </c>
      <c r="Z3541">
        <f t="shared" si="170"/>
        <v>395</v>
      </c>
      <c r="AA3541">
        <v>667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1062</v>
      </c>
      <c r="AI3541">
        <v>233</v>
      </c>
      <c r="AJ3541">
        <v>72</v>
      </c>
      <c r="AK3541">
        <v>4.5579399141630903</v>
      </c>
      <c r="AL3541">
        <v>0.69098712446351929</v>
      </c>
      <c r="AM3541">
        <v>0.93220338983050843</v>
      </c>
      <c r="AN3541">
        <v>395</v>
      </c>
      <c r="AO3541">
        <v>84</v>
      </c>
      <c r="AP3541">
        <v>23</v>
      </c>
      <c r="AQ3541">
        <v>4.7023809523809526</v>
      </c>
      <c r="AR3541">
        <v>0.72619047619047616</v>
      </c>
      <c r="AS3541">
        <v>0.9417721518987342</v>
      </c>
      <c r="AT3541">
        <v>5.9553571428571432</v>
      </c>
      <c r="AU3541">
        <v>0.5625</v>
      </c>
      <c r="AV3541">
        <v>0.92653673163418293</v>
      </c>
      <c r="AW3541">
        <v>0</v>
      </c>
      <c r="AX3541">
        <v>1</v>
      </c>
      <c r="AZ3541">
        <v>0</v>
      </c>
      <c r="BA3541">
        <v>1</v>
      </c>
      <c r="BC3541">
        <v>0</v>
      </c>
      <c r="BD3541">
        <v>1</v>
      </c>
    </row>
    <row r="3542" spans="1:62" x14ac:dyDescent="0.3">
      <c r="A3542">
        <v>2010</v>
      </c>
      <c r="B3542">
        <v>23104</v>
      </c>
      <c r="C3542" t="str">
        <f>VLOOKUP(B3542,'NAAM GEMEENTE'!$A$1:$B$319,2,FALSE)</f>
        <v>Lennik</v>
      </c>
      <c r="D3542">
        <v>111</v>
      </c>
      <c r="E3542">
        <v>1</v>
      </c>
      <c r="F3542">
        <f t="shared" si="168"/>
        <v>112</v>
      </c>
      <c r="G3542">
        <v>154</v>
      </c>
      <c r="H3542">
        <v>0</v>
      </c>
      <c r="I3542">
        <v>1</v>
      </c>
      <c r="J3542">
        <v>0</v>
      </c>
      <c r="K3542">
        <v>0</v>
      </c>
      <c r="L3542">
        <v>0</v>
      </c>
      <c r="M3542">
        <v>0</v>
      </c>
      <c r="N3542">
        <v>182</v>
      </c>
      <c r="O3542">
        <v>14</v>
      </c>
      <c r="P3542">
        <f t="shared" si="169"/>
        <v>196</v>
      </c>
      <c r="Q3542">
        <v>223</v>
      </c>
      <c r="R3542">
        <v>141</v>
      </c>
      <c r="S3542">
        <v>53</v>
      </c>
      <c r="T3542">
        <v>8</v>
      </c>
      <c r="U3542">
        <v>0</v>
      </c>
      <c r="V3542">
        <v>0</v>
      </c>
      <c r="W3542">
        <v>2</v>
      </c>
      <c r="X3542">
        <v>465</v>
      </c>
      <c r="Y3542">
        <v>25</v>
      </c>
      <c r="Z3542">
        <f t="shared" si="170"/>
        <v>490</v>
      </c>
      <c r="AA3542">
        <v>622</v>
      </c>
      <c r="AB3542">
        <v>0</v>
      </c>
      <c r="AC3542">
        <v>30</v>
      </c>
      <c r="AD3542">
        <v>0</v>
      </c>
      <c r="AE3542">
        <v>0</v>
      </c>
      <c r="AF3542">
        <v>0</v>
      </c>
      <c r="AG3542">
        <v>0</v>
      </c>
      <c r="AH3542">
        <v>1142</v>
      </c>
      <c r="AI3542">
        <v>623</v>
      </c>
      <c r="AJ3542">
        <v>267</v>
      </c>
      <c r="AK3542">
        <v>1.8330658105939004</v>
      </c>
      <c r="AL3542">
        <v>0.5714285714285714</v>
      </c>
      <c r="AM3542">
        <v>0.76619964973730292</v>
      </c>
      <c r="AN3542">
        <v>490</v>
      </c>
      <c r="AO3542">
        <v>196</v>
      </c>
      <c r="AP3542">
        <v>112</v>
      </c>
      <c r="AQ3542">
        <v>2.5</v>
      </c>
      <c r="AR3542">
        <v>0.42857142857142855</v>
      </c>
      <c r="AS3542">
        <v>0.77142857142857146</v>
      </c>
      <c r="AT3542">
        <v>2.789237668161435</v>
      </c>
      <c r="AU3542">
        <v>0.3094170403587444</v>
      </c>
      <c r="AV3542">
        <v>0.752411575562701</v>
      </c>
      <c r="AW3542">
        <v>0</v>
      </c>
      <c r="AX3542">
        <v>1</v>
      </c>
      <c r="AZ3542">
        <v>0</v>
      </c>
      <c r="BA3542">
        <v>1</v>
      </c>
      <c r="BC3542">
        <v>0.56603773584905659</v>
      </c>
      <c r="BD3542">
        <v>0.98113207547169812</v>
      </c>
      <c r="BE3542">
        <v>0.96666666666666667</v>
      </c>
      <c r="BI3542">
        <v>0</v>
      </c>
      <c r="BJ3542">
        <v>1</v>
      </c>
    </row>
    <row r="3543" spans="1:62" x14ac:dyDescent="0.3">
      <c r="A3543">
        <v>2010</v>
      </c>
      <c r="B3543">
        <v>23105</v>
      </c>
      <c r="C3543" t="str">
        <f>VLOOKUP(B3543,'NAAM GEMEENTE'!$A$1:$B$319,2,FALSE)</f>
        <v>Affligem</v>
      </c>
      <c r="D3543">
        <v>0</v>
      </c>
      <c r="E3543">
        <v>0</v>
      </c>
      <c r="F3543">
        <f t="shared" si="168"/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250</v>
      </c>
      <c r="O3543">
        <v>30</v>
      </c>
      <c r="P3543">
        <f t="shared" si="169"/>
        <v>280</v>
      </c>
      <c r="Q3543">
        <v>284</v>
      </c>
      <c r="R3543">
        <v>148</v>
      </c>
      <c r="S3543">
        <v>107</v>
      </c>
      <c r="T3543">
        <v>13</v>
      </c>
      <c r="U3543">
        <v>0</v>
      </c>
      <c r="V3543">
        <v>0</v>
      </c>
      <c r="W3543">
        <v>15</v>
      </c>
      <c r="Z3543">
        <f t="shared" si="170"/>
        <v>0</v>
      </c>
      <c r="AI3543">
        <v>847</v>
      </c>
      <c r="AJ3543">
        <v>0</v>
      </c>
      <c r="AL3543">
        <v>1</v>
      </c>
      <c r="AO3543">
        <v>280</v>
      </c>
      <c r="AP3543">
        <v>0</v>
      </c>
      <c r="AR3543">
        <v>1</v>
      </c>
      <c r="AU3543">
        <v>1</v>
      </c>
      <c r="AX3543">
        <v>1</v>
      </c>
      <c r="BA3543">
        <v>1</v>
      </c>
      <c r="BD3543">
        <v>1</v>
      </c>
      <c r="BJ3543">
        <v>1</v>
      </c>
    </row>
    <row r="3544" spans="1:62" x14ac:dyDescent="0.3">
      <c r="A3544">
        <v>2010</v>
      </c>
      <c r="B3544">
        <v>24001</v>
      </c>
      <c r="C3544" t="str">
        <f>VLOOKUP(B3544,'NAAM GEMEENTE'!$A$1:$B$319,2,FALSE)</f>
        <v>Aarschot</v>
      </c>
      <c r="D3544">
        <v>418</v>
      </c>
      <c r="E3544">
        <v>65</v>
      </c>
      <c r="F3544">
        <f t="shared" si="168"/>
        <v>483</v>
      </c>
      <c r="G3544">
        <v>469</v>
      </c>
      <c r="H3544">
        <v>302</v>
      </c>
      <c r="I3544">
        <v>230</v>
      </c>
      <c r="J3544">
        <v>23</v>
      </c>
      <c r="K3544">
        <v>0</v>
      </c>
      <c r="L3544">
        <v>0</v>
      </c>
      <c r="M3544">
        <v>0</v>
      </c>
      <c r="N3544">
        <v>452</v>
      </c>
      <c r="O3544">
        <v>75</v>
      </c>
      <c r="P3544">
        <f t="shared" si="169"/>
        <v>527</v>
      </c>
      <c r="Q3544">
        <v>513</v>
      </c>
      <c r="R3544">
        <v>378</v>
      </c>
      <c r="S3544">
        <v>279</v>
      </c>
      <c r="T3544">
        <v>39</v>
      </c>
      <c r="U3544">
        <v>10</v>
      </c>
      <c r="V3544">
        <v>0</v>
      </c>
      <c r="W3544">
        <v>5</v>
      </c>
      <c r="X3544">
        <v>1218</v>
      </c>
      <c r="Y3544">
        <v>242</v>
      </c>
      <c r="Z3544">
        <f t="shared" si="170"/>
        <v>1460</v>
      </c>
      <c r="AA3544">
        <v>1258</v>
      </c>
      <c r="AB3544">
        <v>1175</v>
      </c>
      <c r="AC3544">
        <v>1026</v>
      </c>
      <c r="AD3544">
        <v>75</v>
      </c>
      <c r="AE3544">
        <v>0</v>
      </c>
      <c r="AF3544">
        <v>0</v>
      </c>
      <c r="AG3544">
        <v>0</v>
      </c>
      <c r="AH3544">
        <v>4994</v>
      </c>
      <c r="AI3544">
        <v>1751</v>
      </c>
      <c r="AJ3544">
        <v>1507</v>
      </c>
      <c r="AK3544">
        <v>2.8520845231296401</v>
      </c>
      <c r="AL3544">
        <v>0.1393489434608795</v>
      </c>
      <c r="AM3544">
        <v>0.69823788546255505</v>
      </c>
      <c r="AN3544">
        <v>1460</v>
      </c>
      <c r="AO3544">
        <v>527</v>
      </c>
      <c r="AP3544">
        <v>483</v>
      </c>
      <c r="AQ3544">
        <v>2.7703984819734346</v>
      </c>
      <c r="AR3544">
        <v>8.3491461100569264E-2</v>
      </c>
      <c r="AS3544">
        <v>0.66917808219178088</v>
      </c>
      <c r="AT3544">
        <v>2.4522417153996101</v>
      </c>
      <c r="AU3544">
        <v>8.5769980506822607E-2</v>
      </c>
      <c r="AV3544">
        <v>0.62718600953895076</v>
      </c>
      <c r="AW3544">
        <v>3.1084656084656084</v>
      </c>
      <c r="AX3544">
        <v>0.20105820105820105</v>
      </c>
      <c r="AY3544">
        <v>0.7429787234042553</v>
      </c>
      <c r="AZ3544">
        <v>1.9230769230769231</v>
      </c>
      <c r="BA3544">
        <v>0.41025641025641024</v>
      </c>
      <c r="BB3544">
        <v>0.69333333333333336</v>
      </c>
      <c r="BC3544">
        <v>3.6774193548387095</v>
      </c>
      <c r="BD3544">
        <v>0.17562724014336917</v>
      </c>
      <c r="BE3544">
        <v>0.77582846003898631</v>
      </c>
      <c r="BF3544">
        <v>0</v>
      </c>
      <c r="BG3544">
        <v>1</v>
      </c>
      <c r="BI3544">
        <v>0</v>
      </c>
      <c r="BJ3544">
        <v>1</v>
      </c>
    </row>
    <row r="3545" spans="1:62" x14ac:dyDescent="0.3">
      <c r="A3545">
        <v>2010</v>
      </c>
      <c r="B3545">
        <v>24007</v>
      </c>
      <c r="C3545" t="str">
        <f>VLOOKUP(B3545,'NAAM GEMEENTE'!$A$1:$B$319,2,FALSE)</f>
        <v>Begijnendijk</v>
      </c>
      <c r="D3545">
        <v>77</v>
      </c>
      <c r="E3545">
        <v>0</v>
      </c>
      <c r="F3545">
        <f t="shared" si="168"/>
        <v>77</v>
      </c>
      <c r="G3545">
        <v>68</v>
      </c>
      <c r="H3545">
        <v>31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173</v>
      </c>
      <c r="O3545">
        <v>14</v>
      </c>
      <c r="P3545">
        <f t="shared" si="169"/>
        <v>187</v>
      </c>
      <c r="Q3545">
        <v>193</v>
      </c>
      <c r="R3545">
        <v>127</v>
      </c>
      <c r="S3545">
        <v>89</v>
      </c>
      <c r="T3545">
        <v>7</v>
      </c>
      <c r="U3545">
        <v>0</v>
      </c>
      <c r="V3545">
        <v>0</v>
      </c>
      <c r="W3545">
        <v>1</v>
      </c>
      <c r="X3545">
        <v>233</v>
      </c>
      <c r="Y3545">
        <v>0</v>
      </c>
      <c r="Z3545">
        <f t="shared" si="170"/>
        <v>233</v>
      </c>
      <c r="AA3545">
        <v>195</v>
      </c>
      <c r="AB3545">
        <v>188</v>
      </c>
      <c r="AC3545">
        <v>0</v>
      </c>
      <c r="AD3545">
        <v>0</v>
      </c>
      <c r="AE3545">
        <v>16</v>
      </c>
      <c r="AF3545">
        <v>0</v>
      </c>
      <c r="AG3545">
        <v>0</v>
      </c>
      <c r="AH3545">
        <v>632</v>
      </c>
      <c r="AI3545">
        <v>604</v>
      </c>
      <c r="AJ3545">
        <v>176</v>
      </c>
      <c r="AK3545">
        <v>1.0463576158940397</v>
      </c>
      <c r="AL3545">
        <v>0.70860927152317876</v>
      </c>
      <c r="AM3545">
        <v>0.72151898734177211</v>
      </c>
      <c r="AN3545">
        <v>233</v>
      </c>
      <c r="AO3545">
        <v>187</v>
      </c>
      <c r="AP3545">
        <v>77</v>
      </c>
      <c r="AQ3545">
        <v>1.2459893048128343</v>
      </c>
      <c r="AR3545">
        <v>0.58823529411764708</v>
      </c>
      <c r="AS3545">
        <v>0.66952789699570814</v>
      </c>
      <c r="AT3545">
        <v>1.0103626943005182</v>
      </c>
      <c r="AU3545">
        <v>0.64766839378238339</v>
      </c>
      <c r="AV3545">
        <v>0.6512820512820513</v>
      </c>
      <c r="AW3545">
        <v>1.4803149606299213</v>
      </c>
      <c r="AX3545">
        <v>0.75590551181102361</v>
      </c>
      <c r="AY3545">
        <v>0.83510638297872342</v>
      </c>
      <c r="AZ3545">
        <v>0</v>
      </c>
      <c r="BA3545">
        <v>1</v>
      </c>
      <c r="BC3545">
        <v>0</v>
      </c>
      <c r="BD3545">
        <v>1</v>
      </c>
      <c r="BH3545">
        <v>1</v>
      </c>
      <c r="BI3545">
        <v>0</v>
      </c>
      <c r="BJ3545">
        <v>1</v>
      </c>
    </row>
    <row r="3546" spans="1:62" x14ac:dyDescent="0.3">
      <c r="A3546">
        <v>2010</v>
      </c>
      <c r="B3546">
        <v>24008</v>
      </c>
      <c r="C3546" t="str">
        <f>VLOOKUP(B3546,'NAAM GEMEENTE'!$A$1:$B$319,2,FALSE)</f>
        <v>Bekkevoort</v>
      </c>
      <c r="D3546">
        <v>0</v>
      </c>
      <c r="E3546">
        <v>0</v>
      </c>
      <c r="F3546">
        <f t="shared" si="168"/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120</v>
      </c>
      <c r="O3546">
        <v>22</v>
      </c>
      <c r="P3546">
        <f t="shared" si="169"/>
        <v>142</v>
      </c>
      <c r="Q3546">
        <v>129</v>
      </c>
      <c r="R3546">
        <v>86</v>
      </c>
      <c r="S3546">
        <v>59</v>
      </c>
      <c r="T3546">
        <v>4</v>
      </c>
      <c r="U3546">
        <v>1</v>
      </c>
      <c r="V3546">
        <v>0</v>
      </c>
      <c r="W3546">
        <v>2</v>
      </c>
      <c r="Z3546">
        <f t="shared" si="170"/>
        <v>0</v>
      </c>
      <c r="AI3546">
        <v>423</v>
      </c>
      <c r="AJ3546">
        <v>0</v>
      </c>
      <c r="AL3546">
        <v>1</v>
      </c>
      <c r="AO3546">
        <v>142</v>
      </c>
      <c r="AP3546">
        <v>0</v>
      </c>
      <c r="AR3546">
        <v>1</v>
      </c>
      <c r="AU3546">
        <v>1</v>
      </c>
      <c r="AX3546">
        <v>1</v>
      </c>
      <c r="BA3546">
        <v>1</v>
      </c>
      <c r="BD3546">
        <v>1</v>
      </c>
      <c r="BG3546">
        <v>1</v>
      </c>
      <c r="BJ3546">
        <v>1</v>
      </c>
    </row>
    <row r="3547" spans="1:62" x14ac:dyDescent="0.3">
      <c r="A3547">
        <v>2010</v>
      </c>
      <c r="B3547">
        <v>24009</v>
      </c>
      <c r="C3547" t="str">
        <f>VLOOKUP(B3547,'NAAM GEMEENTE'!$A$1:$B$319,2,FALSE)</f>
        <v>Bertem</v>
      </c>
      <c r="D3547">
        <v>0</v>
      </c>
      <c r="E3547">
        <v>0</v>
      </c>
      <c r="F3547">
        <f t="shared" si="168"/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203</v>
      </c>
      <c r="O3547">
        <v>22</v>
      </c>
      <c r="P3547">
        <f t="shared" si="169"/>
        <v>225</v>
      </c>
      <c r="Q3547">
        <v>214</v>
      </c>
      <c r="R3547">
        <v>134</v>
      </c>
      <c r="S3547">
        <v>91</v>
      </c>
      <c r="T3547">
        <v>8</v>
      </c>
      <c r="U3547">
        <v>1</v>
      </c>
      <c r="V3547">
        <v>0</v>
      </c>
      <c r="W3547">
        <v>0</v>
      </c>
      <c r="Z3547">
        <f t="shared" si="170"/>
        <v>0</v>
      </c>
      <c r="AI3547">
        <v>673</v>
      </c>
      <c r="AJ3547">
        <v>0</v>
      </c>
      <c r="AL3547">
        <v>1</v>
      </c>
      <c r="AO3547">
        <v>225</v>
      </c>
      <c r="AP3547">
        <v>0</v>
      </c>
      <c r="AR3547">
        <v>1</v>
      </c>
      <c r="AU3547">
        <v>1</v>
      </c>
      <c r="AX3547">
        <v>1</v>
      </c>
      <c r="BA3547">
        <v>1</v>
      </c>
      <c r="BD3547">
        <v>1</v>
      </c>
      <c r="BG3547">
        <v>1</v>
      </c>
    </row>
    <row r="3548" spans="1:62" x14ac:dyDescent="0.3">
      <c r="A3548">
        <v>2010</v>
      </c>
      <c r="B3548">
        <v>24011</v>
      </c>
      <c r="C3548" t="str">
        <f>VLOOKUP(B3548,'NAAM GEMEENTE'!$A$1:$B$319,2,FALSE)</f>
        <v>Bierbeek</v>
      </c>
      <c r="D3548">
        <v>0</v>
      </c>
      <c r="E3548">
        <v>0</v>
      </c>
      <c r="F3548">
        <f t="shared" si="168"/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188</v>
      </c>
      <c r="O3548">
        <v>21</v>
      </c>
      <c r="P3548">
        <f t="shared" si="169"/>
        <v>209</v>
      </c>
      <c r="Q3548">
        <v>259</v>
      </c>
      <c r="R3548">
        <v>104</v>
      </c>
      <c r="S3548">
        <v>57</v>
      </c>
      <c r="T3548">
        <v>14</v>
      </c>
      <c r="U3548">
        <v>2</v>
      </c>
      <c r="V3548">
        <v>0</v>
      </c>
      <c r="W3548">
        <v>0</v>
      </c>
      <c r="Z3548">
        <f t="shared" si="170"/>
        <v>0</v>
      </c>
      <c r="AI3548">
        <v>645</v>
      </c>
      <c r="AJ3548">
        <v>0</v>
      </c>
      <c r="AL3548">
        <v>1</v>
      </c>
      <c r="AO3548">
        <v>209</v>
      </c>
      <c r="AP3548">
        <v>0</v>
      </c>
      <c r="AR3548">
        <v>1</v>
      </c>
      <c r="AU3548">
        <v>1</v>
      </c>
      <c r="AX3548">
        <v>1</v>
      </c>
      <c r="BA3548">
        <v>1</v>
      </c>
      <c r="BD3548">
        <v>1</v>
      </c>
      <c r="BG3548">
        <v>1</v>
      </c>
    </row>
    <row r="3549" spans="1:62" x14ac:dyDescent="0.3">
      <c r="A3549">
        <v>2010</v>
      </c>
      <c r="B3549">
        <v>24014</v>
      </c>
      <c r="C3549" t="str">
        <f>VLOOKUP(B3549,'NAAM GEMEENTE'!$A$1:$B$319,2,FALSE)</f>
        <v>Boortmeerbeek</v>
      </c>
      <c r="D3549">
        <v>0</v>
      </c>
      <c r="E3549">
        <v>0</v>
      </c>
      <c r="F3549">
        <f t="shared" si="168"/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215</v>
      </c>
      <c r="O3549">
        <v>31</v>
      </c>
      <c r="P3549">
        <f t="shared" si="169"/>
        <v>246</v>
      </c>
      <c r="Q3549">
        <v>279</v>
      </c>
      <c r="R3549">
        <v>223</v>
      </c>
      <c r="S3549">
        <v>115</v>
      </c>
      <c r="T3549">
        <v>8</v>
      </c>
      <c r="U3549">
        <v>1</v>
      </c>
      <c r="V3549">
        <v>0</v>
      </c>
      <c r="W3549">
        <v>5</v>
      </c>
      <c r="Z3549">
        <f t="shared" si="170"/>
        <v>0</v>
      </c>
      <c r="AI3549">
        <v>877</v>
      </c>
      <c r="AJ3549">
        <v>0</v>
      </c>
      <c r="AL3549">
        <v>1</v>
      </c>
      <c r="AO3549">
        <v>246</v>
      </c>
      <c r="AP3549">
        <v>0</v>
      </c>
      <c r="AR3549">
        <v>1</v>
      </c>
      <c r="AU3549">
        <v>1</v>
      </c>
      <c r="AX3549">
        <v>1</v>
      </c>
      <c r="BA3549">
        <v>1</v>
      </c>
      <c r="BD3549">
        <v>1</v>
      </c>
      <c r="BG3549">
        <v>1</v>
      </c>
      <c r="BJ3549">
        <v>1</v>
      </c>
    </row>
    <row r="3550" spans="1:62" x14ac:dyDescent="0.3">
      <c r="A3550">
        <v>2010</v>
      </c>
      <c r="B3550">
        <v>24016</v>
      </c>
      <c r="C3550" t="str">
        <f>VLOOKUP(B3550,'NAAM GEMEENTE'!$A$1:$B$319,2,FALSE)</f>
        <v>Boutersem</v>
      </c>
      <c r="D3550">
        <v>0</v>
      </c>
      <c r="E3550">
        <v>0</v>
      </c>
      <c r="F3550">
        <f t="shared" si="168"/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175</v>
      </c>
      <c r="O3550">
        <v>16</v>
      </c>
      <c r="P3550">
        <f t="shared" si="169"/>
        <v>191</v>
      </c>
      <c r="Q3550">
        <v>176</v>
      </c>
      <c r="R3550">
        <v>115</v>
      </c>
      <c r="S3550">
        <v>59</v>
      </c>
      <c r="T3550">
        <v>7</v>
      </c>
      <c r="U3550">
        <v>0</v>
      </c>
      <c r="V3550">
        <v>0</v>
      </c>
      <c r="W3550">
        <v>0</v>
      </c>
      <c r="Z3550">
        <f t="shared" si="170"/>
        <v>0</v>
      </c>
      <c r="AI3550">
        <v>548</v>
      </c>
      <c r="AJ3550">
        <v>0</v>
      </c>
      <c r="AL3550">
        <v>1</v>
      </c>
      <c r="AO3550">
        <v>191</v>
      </c>
      <c r="AP3550">
        <v>0</v>
      </c>
      <c r="AR3550">
        <v>1</v>
      </c>
      <c r="AU3550">
        <v>1</v>
      </c>
      <c r="AX3550">
        <v>1</v>
      </c>
      <c r="BA3550">
        <v>1</v>
      </c>
      <c r="BD3550">
        <v>1</v>
      </c>
    </row>
    <row r="3551" spans="1:62" x14ac:dyDescent="0.3">
      <c r="A3551">
        <v>2010</v>
      </c>
      <c r="B3551">
        <v>24020</v>
      </c>
      <c r="C3551" t="str">
        <f>VLOOKUP(B3551,'NAAM GEMEENTE'!$A$1:$B$319,2,FALSE)</f>
        <v>Diest</v>
      </c>
      <c r="D3551">
        <v>312</v>
      </c>
      <c r="E3551">
        <v>53</v>
      </c>
      <c r="F3551">
        <f t="shared" si="168"/>
        <v>365</v>
      </c>
      <c r="G3551">
        <v>360</v>
      </c>
      <c r="H3551">
        <v>221</v>
      </c>
      <c r="I3551">
        <v>212</v>
      </c>
      <c r="J3551">
        <v>6</v>
      </c>
      <c r="K3551">
        <v>0</v>
      </c>
      <c r="L3551">
        <v>0</v>
      </c>
      <c r="M3551">
        <v>0</v>
      </c>
      <c r="N3551">
        <v>364</v>
      </c>
      <c r="O3551">
        <v>67</v>
      </c>
      <c r="P3551">
        <f t="shared" si="169"/>
        <v>431</v>
      </c>
      <c r="Q3551">
        <v>412</v>
      </c>
      <c r="R3551">
        <v>302</v>
      </c>
      <c r="S3551">
        <v>276</v>
      </c>
      <c r="T3551">
        <v>24</v>
      </c>
      <c r="U3551">
        <v>13</v>
      </c>
      <c r="V3551">
        <v>0</v>
      </c>
      <c r="W3551">
        <v>14</v>
      </c>
      <c r="X3551">
        <v>912</v>
      </c>
      <c r="Y3551">
        <v>123</v>
      </c>
      <c r="Z3551">
        <f t="shared" si="170"/>
        <v>1035</v>
      </c>
      <c r="AA3551">
        <v>1076</v>
      </c>
      <c r="AB3551">
        <v>738</v>
      </c>
      <c r="AC3551">
        <v>663</v>
      </c>
      <c r="AD3551">
        <v>33</v>
      </c>
      <c r="AE3551">
        <v>0</v>
      </c>
      <c r="AF3551">
        <v>0</v>
      </c>
      <c r="AG3551">
        <v>0</v>
      </c>
      <c r="AH3551">
        <v>3545</v>
      </c>
      <c r="AI3551">
        <v>1472</v>
      </c>
      <c r="AJ3551">
        <v>1164</v>
      </c>
      <c r="AK3551">
        <v>2.4082880434782608</v>
      </c>
      <c r="AL3551">
        <v>0.20923913043478262</v>
      </c>
      <c r="AM3551">
        <v>0.67165021156558535</v>
      </c>
      <c r="AN3551">
        <v>1035</v>
      </c>
      <c r="AO3551">
        <v>431</v>
      </c>
      <c r="AP3551">
        <v>365</v>
      </c>
      <c r="AQ3551">
        <v>2.4013921113689096</v>
      </c>
      <c r="AR3551">
        <v>0.1531322505800464</v>
      </c>
      <c r="AS3551">
        <v>0.64734299516908211</v>
      </c>
      <c r="AT3551">
        <v>2.6116504854368934</v>
      </c>
      <c r="AU3551">
        <v>0.12621359223300971</v>
      </c>
      <c r="AV3551">
        <v>0.66542750929368033</v>
      </c>
      <c r="AW3551">
        <v>2.443708609271523</v>
      </c>
      <c r="AX3551">
        <v>0.26821192052980131</v>
      </c>
      <c r="AY3551">
        <v>0.70054200542005418</v>
      </c>
      <c r="AZ3551">
        <v>1.375</v>
      </c>
      <c r="BA3551">
        <v>0.75</v>
      </c>
      <c r="BB3551">
        <v>0.81818181818181823</v>
      </c>
      <c r="BC3551">
        <v>2.402173913043478</v>
      </c>
      <c r="BD3551">
        <v>0.2318840579710145</v>
      </c>
      <c r="BE3551">
        <v>0.68024132730015086</v>
      </c>
      <c r="BF3551">
        <v>0</v>
      </c>
      <c r="BG3551">
        <v>1</v>
      </c>
      <c r="BI3551">
        <v>0</v>
      </c>
      <c r="BJ3551">
        <v>1</v>
      </c>
    </row>
    <row r="3552" spans="1:62" x14ac:dyDescent="0.3">
      <c r="A3552">
        <v>2010</v>
      </c>
      <c r="B3552">
        <v>24028</v>
      </c>
      <c r="C3552" t="str">
        <f>VLOOKUP(B3552,'NAAM GEMEENTE'!$A$1:$B$319,2,FALSE)</f>
        <v>Geetbets</v>
      </c>
      <c r="D3552">
        <v>0</v>
      </c>
      <c r="E3552">
        <v>0</v>
      </c>
      <c r="F3552">
        <f t="shared" si="168"/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99</v>
      </c>
      <c r="O3552">
        <v>18</v>
      </c>
      <c r="P3552">
        <f t="shared" si="169"/>
        <v>117</v>
      </c>
      <c r="Q3552">
        <v>86</v>
      </c>
      <c r="R3552">
        <v>93</v>
      </c>
      <c r="S3552">
        <v>98</v>
      </c>
      <c r="T3552">
        <v>4</v>
      </c>
      <c r="U3552">
        <v>7</v>
      </c>
      <c r="V3552">
        <v>0</v>
      </c>
      <c r="W3552">
        <v>17</v>
      </c>
      <c r="Z3552">
        <f t="shared" si="170"/>
        <v>0</v>
      </c>
      <c r="AI3552">
        <v>422</v>
      </c>
      <c r="AJ3552">
        <v>0</v>
      </c>
      <c r="AL3552">
        <v>1</v>
      </c>
      <c r="AO3552">
        <v>117</v>
      </c>
      <c r="AP3552">
        <v>0</v>
      </c>
      <c r="AR3552">
        <v>1</v>
      </c>
      <c r="AU3552">
        <v>1</v>
      </c>
      <c r="AX3552">
        <v>1</v>
      </c>
      <c r="BA3552">
        <v>1</v>
      </c>
      <c r="BD3552">
        <v>1</v>
      </c>
      <c r="BG3552">
        <v>1</v>
      </c>
      <c r="BJ3552">
        <v>1</v>
      </c>
    </row>
    <row r="3553" spans="1:62" x14ac:dyDescent="0.3">
      <c r="A3553">
        <v>2010</v>
      </c>
      <c r="B3553">
        <v>24033</v>
      </c>
      <c r="C3553" t="str">
        <f>VLOOKUP(B3553,'NAAM GEMEENTE'!$A$1:$B$319,2,FALSE)</f>
        <v>Haacht</v>
      </c>
      <c r="D3553">
        <v>209</v>
      </c>
      <c r="E3553">
        <v>20</v>
      </c>
      <c r="F3553">
        <f t="shared" si="168"/>
        <v>229</v>
      </c>
      <c r="G3553">
        <v>197</v>
      </c>
      <c r="H3553">
        <v>154</v>
      </c>
      <c r="I3553">
        <v>46</v>
      </c>
      <c r="J3553">
        <v>0</v>
      </c>
      <c r="K3553">
        <v>0</v>
      </c>
      <c r="L3553">
        <v>0</v>
      </c>
      <c r="M3553">
        <v>0</v>
      </c>
      <c r="N3553">
        <v>324</v>
      </c>
      <c r="O3553">
        <v>46</v>
      </c>
      <c r="P3553">
        <f t="shared" si="169"/>
        <v>370</v>
      </c>
      <c r="Q3553">
        <v>325</v>
      </c>
      <c r="R3553">
        <v>227</v>
      </c>
      <c r="S3553">
        <v>149</v>
      </c>
      <c r="T3553">
        <v>12</v>
      </c>
      <c r="U3553">
        <v>0</v>
      </c>
      <c r="V3553">
        <v>0</v>
      </c>
      <c r="W3553">
        <v>3</v>
      </c>
      <c r="X3553">
        <v>777</v>
      </c>
      <c r="Y3553">
        <v>91</v>
      </c>
      <c r="Z3553">
        <f t="shared" si="170"/>
        <v>868</v>
      </c>
      <c r="AA3553">
        <v>789</v>
      </c>
      <c r="AB3553">
        <v>1005</v>
      </c>
      <c r="AC3553">
        <v>302</v>
      </c>
      <c r="AD3553">
        <v>0</v>
      </c>
      <c r="AE3553">
        <v>0</v>
      </c>
      <c r="AF3553">
        <v>0</v>
      </c>
      <c r="AG3553">
        <v>0</v>
      </c>
      <c r="AH3553">
        <v>2964</v>
      </c>
      <c r="AI3553">
        <v>1086</v>
      </c>
      <c r="AJ3553">
        <v>626</v>
      </c>
      <c r="AK3553">
        <v>2.729281767955801</v>
      </c>
      <c r="AL3553">
        <v>0.42357274401473294</v>
      </c>
      <c r="AM3553">
        <v>0.7887989203778677</v>
      </c>
      <c r="AN3553">
        <v>868</v>
      </c>
      <c r="AO3553">
        <v>370</v>
      </c>
      <c r="AP3553">
        <v>229</v>
      </c>
      <c r="AQ3553">
        <v>2.345945945945946</v>
      </c>
      <c r="AR3553">
        <v>0.38108108108108107</v>
      </c>
      <c r="AS3553">
        <v>0.73617511520737322</v>
      </c>
      <c r="AT3553">
        <v>2.4276923076923076</v>
      </c>
      <c r="AU3553">
        <v>0.39384615384615385</v>
      </c>
      <c r="AV3553">
        <v>0.75031685678073512</v>
      </c>
      <c r="AW3553">
        <v>4.4273127753303969</v>
      </c>
      <c r="AX3553">
        <v>0.32158590308370044</v>
      </c>
      <c r="AY3553">
        <v>0.84676616915422886</v>
      </c>
      <c r="AZ3553">
        <v>0</v>
      </c>
      <c r="BA3553">
        <v>1</v>
      </c>
      <c r="BC3553">
        <v>2.0268456375838926</v>
      </c>
      <c r="BD3553">
        <v>0.6912751677852349</v>
      </c>
      <c r="BE3553">
        <v>0.84768211920529801</v>
      </c>
      <c r="BI3553">
        <v>0</v>
      </c>
      <c r="BJ3553">
        <v>1</v>
      </c>
    </row>
    <row r="3554" spans="1:62" x14ac:dyDescent="0.3">
      <c r="A3554">
        <v>2010</v>
      </c>
      <c r="B3554">
        <v>24038</v>
      </c>
      <c r="C3554" t="str">
        <f>VLOOKUP(B3554,'NAAM GEMEENTE'!$A$1:$B$319,2,FALSE)</f>
        <v>Herent</v>
      </c>
      <c r="D3554">
        <v>0</v>
      </c>
      <c r="E3554">
        <v>0</v>
      </c>
      <c r="F3554">
        <f t="shared" si="168"/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424</v>
      </c>
      <c r="O3554">
        <v>38</v>
      </c>
      <c r="P3554">
        <f t="shared" si="169"/>
        <v>462</v>
      </c>
      <c r="Q3554">
        <v>585</v>
      </c>
      <c r="R3554">
        <v>276</v>
      </c>
      <c r="S3554">
        <v>166</v>
      </c>
      <c r="T3554">
        <v>18</v>
      </c>
      <c r="U3554">
        <v>7</v>
      </c>
      <c r="V3554">
        <v>0</v>
      </c>
      <c r="W3554">
        <v>0</v>
      </c>
      <c r="Z3554">
        <f t="shared" si="170"/>
        <v>0</v>
      </c>
      <c r="AI3554">
        <v>1514</v>
      </c>
      <c r="AJ3554">
        <v>0</v>
      </c>
      <c r="AL3554">
        <v>1</v>
      </c>
      <c r="AO3554">
        <v>462</v>
      </c>
      <c r="AP3554">
        <v>0</v>
      </c>
      <c r="AR3554">
        <v>1</v>
      </c>
      <c r="AU3554">
        <v>1</v>
      </c>
      <c r="AX3554">
        <v>1</v>
      </c>
      <c r="BA3554">
        <v>1</v>
      </c>
      <c r="BD3554">
        <v>1</v>
      </c>
      <c r="BG3554">
        <v>1</v>
      </c>
    </row>
    <row r="3555" spans="1:62" x14ac:dyDescent="0.3">
      <c r="A3555">
        <v>2010</v>
      </c>
      <c r="B3555">
        <v>24041</v>
      </c>
      <c r="C3555" t="str">
        <f>VLOOKUP(B3555,'NAAM GEMEENTE'!$A$1:$B$319,2,FALSE)</f>
        <v>Hoegaarden</v>
      </c>
      <c r="D3555">
        <v>61</v>
      </c>
      <c r="E3555">
        <v>0</v>
      </c>
      <c r="F3555">
        <f t="shared" si="168"/>
        <v>61</v>
      </c>
      <c r="G3555">
        <v>68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148</v>
      </c>
      <c r="O3555">
        <v>18</v>
      </c>
      <c r="P3555">
        <f t="shared" si="169"/>
        <v>166</v>
      </c>
      <c r="Q3555">
        <v>154</v>
      </c>
      <c r="R3555">
        <v>80</v>
      </c>
      <c r="S3555">
        <v>77</v>
      </c>
      <c r="T3555">
        <v>12</v>
      </c>
      <c r="U3555">
        <v>1</v>
      </c>
      <c r="V3555">
        <v>0</v>
      </c>
      <c r="W3555">
        <v>0</v>
      </c>
      <c r="X3555">
        <v>231</v>
      </c>
      <c r="Y3555">
        <v>0</v>
      </c>
      <c r="Z3555">
        <f t="shared" si="170"/>
        <v>231</v>
      </c>
      <c r="AA3555">
        <v>279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510</v>
      </c>
      <c r="AI3555">
        <v>490</v>
      </c>
      <c r="AJ3555">
        <v>129</v>
      </c>
      <c r="AK3555">
        <v>1.0408163265306123</v>
      </c>
      <c r="AL3555">
        <v>0.73673469387755097</v>
      </c>
      <c r="AM3555">
        <v>0.74705882352941178</v>
      </c>
      <c r="AN3555">
        <v>231</v>
      </c>
      <c r="AO3555">
        <v>166</v>
      </c>
      <c r="AP3555">
        <v>61</v>
      </c>
      <c r="AQ3555">
        <v>1.3915662650602409</v>
      </c>
      <c r="AR3555">
        <v>0.63253012048192769</v>
      </c>
      <c r="AS3555">
        <v>0.73593073593073588</v>
      </c>
      <c r="AT3555">
        <v>1.8116883116883118</v>
      </c>
      <c r="AU3555">
        <v>0.55844155844155841</v>
      </c>
      <c r="AV3555">
        <v>0.75627240143369179</v>
      </c>
      <c r="AW3555">
        <v>0</v>
      </c>
      <c r="AX3555">
        <v>1</v>
      </c>
      <c r="AZ3555">
        <v>0</v>
      </c>
      <c r="BA3555">
        <v>1</v>
      </c>
      <c r="BC3555">
        <v>0</v>
      </c>
      <c r="BD3555">
        <v>1</v>
      </c>
      <c r="BF3555">
        <v>0</v>
      </c>
      <c r="BG3555">
        <v>1</v>
      </c>
    </row>
    <row r="3556" spans="1:62" x14ac:dyDescent="0.3">
      <c r="A3556">
        <v>2010</v>
      </c>
      <c r="B3556">
        <v>24043</v>
      </c>
      <c r="C3556" t="str">
        <f>VLOOKUP(B3556,'NAAM GEMEENTE'!$A$1:$B$319,2,FALSE)</f>
        <v>Holsbeek</v>
      </c>
      <c r="D3556">
        <v>0</v>
      </c>
      <c r="E3556">
        <v>0</v>
      </c>
      <c r="F3556">
        <f t="shared" si="168"/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233</v>
      </c>
      <c r="O3556">
        <v>17</v>
      </c>
      <c r="P3556">
        <f t="shared" si="169"/>
        <v>250</v>
      </c>
      <c r="Q3556">
        <v>268</v>
      </c>
      <c r="R3556">
        <v>155</v>
      </c>
      <c r="S3556">
        <v>69</v>
      </c>
      <c r="T3556">
        <v>16</v>
      </c>
      <c r="U3556">
        <v>0</v>
      </c>
      <c r="V3556">
        <v>0</v>
      </c>
      <c r="W3556">
        <v>1</v>
      </c>
      <c r="Z3556">
        <f t="shared" si="170"/>
        <v>0</v>
      </c>
      <c r="AI3556">
        <v>759</v>
      </c>
      <c r="AJ3556">
        <v>0</v>
      </c>
      <c r="AL3556">
        <v>1</v>
      </c>
      <c r="AO3556">
        <v>250</v>
      </c>
      <c r="AP3556">
        <v>0</v>
      </c>
      <c r="AR3556">
        <v>1</v>
      </c>
      <c r="AU3556">
        <v>1</v>
      </c>
      <c r="AX3556">
        <v>1</v>
      </c>
      <c r="BA3556">
        <v>1</v>
      </c>
      <c r="BD3556">
        <v>1</v>
      </c>
      <c r="BJ3556">
        <v>1</v>
      </c>
    </row>
    <row r="3557" spans="1:62" x14ac:dyDescent="0.3">
      <c r="A3557">
        <v>2010</v>
      </c>
      <c r="B3557">
        <v>24045</v>
      </c>
      <c r="C3557" t="str">
        <f>VLOOKUP(B3557,'NAAM GEMEENTE'!$A$1:$B$319,2,FALSE)</f>
        <v>Huldenberg</v>
      </c>
      <c r="D3557">
        <v>0</v>
      </c>
      <c r="E3557">
        <v>0</v>
      </c>
      <c r="F3557">
        <f t="shared" si="168"/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153</v>
      </c>
      <c r="O3557">
        <v>29</v>
      </c>
      <c r="P3557">
        <f t="shared" si="169"/>
        <v>182</v>
      </c>
      <c r="Q3557">
        <v>202</v>
      </c>
      <c r="R3557">
        <v>123</v>
      </c>
      <c r="S3557">
        <v>91</v>
      </c>
      <c r="T3557">
        <v>6</v>
      </c>
      <c r="U3557">
        <v>1</v>
      </c>
      <c r="V3557">
        <v>0</v>
      </c>
      <c r="W3557">
        <v>1</v>
      </c>
      <c r="Z3557">
        <f t="shared" si="170"/>
        <v>0</v>
      </c>
      <c r="AI3557">
        <v>606</v>
      </c>
      <c r="AJ3557">
        <v>0</v>
      </c>
      <c r="AL3557">
        <v>1</v>
      </c>
      <c r="AO3557">
        <v>182</v>
      </c>
      <c r="AP3557">
        <v>0</v>
      </c>
      <c r="AR3557">
        <v>1</v>
      </c>
      <c r="AU3557">
        <v>1</v>
      </c>
      <c r="AX3557">
        <v>1</v>
      </c>
      <c r="BA3557">
        <v>1</v>
      </c>
      <c r="BD3557">
        <v>1</v>
      </c>
      <c r="BG3557">
        <v>1</v>
      </c>
      <c r="BJ3557">
        <v>1</v>
      </c>
    </row>
    <row r="3558" spans="1:62" x14ac:dyDescent="0.3">
      <c r="A3558">
        <v>2010</v>
      </c>
      <c r="B3558">
        <v>24048</v>
      </c>
      <c r="C3558" t="str">
        <f>VLOOKUP(B3558,'NAAM GEMEENTE'!$A$1:$B$319,2,FALSE)</f>
        <v>Keerbergen</v>
      </c>
      <c r="D3558">
        <v>181</v>
      </c>
      <c r="E3558">
        <v>19</v>
      </c>
      <c r="F3558">
        <f t="shared" si="168"/>
        <v>200</v>
      </c>
      <c r="G3558">
        <v>269</v>
      </c>
      <c r="H3558">
        <v>43</v>
      </c>
      <c r="I3558">
        <v>37</v>
      </c>
      <c r="J3558">
        <v>0</v>
      </c>
      <c r="K3558">
        <v>0</v>
      </c>
      <c r="L3558">
        <v>0</v>
      </c>
      <c r="M3558">
        <v>0</v>
      </c>
      <c r="N3558">
        <v>283</v>
      </c>
      <c r="O3558">
        <v>33</v>
      </c>
      <c r="P3558">
        <f t="shared" si="169"/>
        <v>316</v>
      </c>
      <c r="Q3558">
        <v>424</v>
      </c>
      <c r="R3558">
        <v>173</v>
      </c>
      <c r="S3558">
        <v>102</v>
      </c>
      <c r="T3558">
        <v>14</v>
      </c>
      <c r="U3558">
        <v>0</v>
      </c>
      <c r="V3558">
        <v>0</v>
      </c>
      <c r="W3558">
        <v>1</v>
      </c>
      <c r="X3558">
        <v>652</v>
      </c>
      <c r="Y3558">
        <v>110</v>
      </c>
      <c r="Z3558">
        <f t="shared" si="170"/>
        <v>762</v>
      </c>
      <c r="AA3558">
        <v>941</v>
      </c>
      <c r="AB3558">
        <v>209</v>
      </c>
      <c r="AC3558">
        <v>268</v>
      </c>
      <c r="AD3558">
        <v>0</v>
      </c>
      <c r="AE3558">
        <v>0</v>
      </c>
      <c r="AF3558">
        <v>0</v>
      </c>
      <c r="AG3558">
        <v>0</v>
      </c>
      <c r="AH3558">
        <v>2180</v>
      </c>
      <c r="AI3558">
        <v>1030</v>
      </c>
      <c r="AJ3558">
        <v>549</v>
      </c>
      <c r="AK3558">
        <v>2.116504854368932</v>
      </c>
      <c r="AL3558">
        <v>0.46699029126213593</v>
      </c>
      <c r="AM3558">
        <v>0.74816513761467895</v>
      </c>
      <c r="AN3558">
        <v>762</v>
      </c>
      <c r="AO3558">
        <v>316</v>
      </c>
      <c r="AP3558">
        <v>200</v>
      </c>
      <c r="AQ3558">
        <v>2.4113924050632911</v>
      </c>
      <c r="AR3558">
        <v>0.36708860759493672</v>
      </c>
      <c r="AS3558">
        <v>0.73753280839895008</v>
      </c>
      <c r="AT3558">
        <v>2.2193396226415096</v>
      </c>
      <c r="AU3558">
        <v>0.36556603773584906</v>
      </c>
      <c r="AV3558">
        <v>0.71413390010626998</v>
      </c>
      <c r="AW3558">
        <v>1.2080924855491328</v>
      </c>
      <c r="AX3558">
        <v>0.75144508670520227</v>
      </c>
      <c r="AY3558">
        <v>0.79425837320574166</v>
      </c>
      <c r="AZ3558">
        <v>0</v>
      </c>
      <c r="BA3558">
        <v>1</v>
      </c>
      <c r="BC3558">
        <v>2.6274509803921569</v>
      </c>
      <c r="BD3558">
        <v>0.63725490196078427</v>
      </c>
      <c r="BE3558">
        <v>0.86194029850746268</v>
      </c>
      <c r="BI3558">
        <v>0</v>
      </c>
      <c r="BJ3558">
        <v>1</v>
      </c>
    </row>
    <row r="3559" spans="1:62" x14ac:dyDescent="0.3">
      <c r="A3559">
        <v>2010</v>
      </c>
      <c r="B3559">
        <v>24054</v>
      </c>
      <c r="C3559" t="str">
        <f>VLOOKUP(B3559,'NAAM GEMEENTE'!$A$1:$B$319,2,FALSE)</f>
        <v>Kortenaken</v>
      </c>
      <c r="D3559">
        <v>0</v>
      </c>
      <c r="E3559">
        <v>0</v>
      </c>
      <c r="F3559">
        <f t="shared" si="168"/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127</v>
      </c>
      <c r="O3559">
        <v>22</v>
      </c>
      <c r="P3559">
        <f t="shared" si="169"/>
        <v>149</v>
      </c>
      <c r="Q3559">
        <v>151</v>
      </c>
      <c r="R3559">
        <v>99</v>
      </c>
      <c r="S3559">
        <v>95</v>
      </c>
      <c r="T3559">
        <v>1</v>
      </c>
      <c r="U3559">
        <v>2</v>
      </c>
      <c r="V3559">
        <v>0</v>
      </c>
      <c r="W3559">
        <v>4</v>
      </c>
      <c r="Z3559">
        <f t="shared" si="170"/>
        <v>0</v>
      </c>
      <c r="AI3559">
        <v>501</v>
      </c>
      <c r="AJ3559">
        <v>0</v>
      </c>
      <c r="AL3559">
        <v>1</v>
      </c>
      <c r="AO3559">
        <v>149</v>
      </c>
      <c r="AP3559">
        <v>0</v>
      </c>
      <c r="AR3559">
        <v>1</v>
      </c>
      <c r="AU3559">
        <v>1</v>
      </c>
      <c r="AX3559">
        <v>1</v>
      </c>
      <c r="BA3559">
        <v>1</v>
      </c>
      <c r="BD3559">
        <v>1</v>
      </c>
      <c r="BG3559">
        <v>1</v>
      </c>
      <c r="BJ3559">
        <v>1</v>
      </c>
    </row>
    <row r="3560" spans="1:62" x14ac:dyDescent="0.3">
      <c r="A3560">
        <v>2010</v>
      </c>
      <c r="B3560">
        <v>24055</v>
      </c>
      <c r="C3560" t="str">
        <f>VLOOKUP(B3560,'NAAM GEMEENTE'!$A$1:$B$319,2,FALSE)</f>
        <v>Kortenberg</v>
      </c>
      <c r="D3560">
        <v>0</v>
      </c>
      <c r="E3560">
        <v>0</v>
      </c>
      <c r="F3560">
        <f t="shared" si="168"/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367</v>
      </c>
      <c r="O3560">
        <v>50</v>
      </c>
      <c r="P3560">
        <f t="shared" si="169"/>
        <v>417</v>
      </c>
      <c r="Q3560">
        <v>423</v>
      </c>
      <c r="R3560">
        <v>240</v>
      </c>
      <c r="S3560">
        <v>156</v>
      </c>
      <c r="T3560">
        <v>15</v>
      </c>
      <c r="U3560">
        <v>7</v>
      </c>
      <c r="V3560">
        <v>0</v>
      </c>
      <c r="W3560">
        <v>1</v>
      </c>
      <c r="Z3560">
        <f t="shared" si="170"/>
        <v>0</v>
      </c>
      <c r="AI3560">
        <v>1259</v>
      </c>
      <c r="AJ3560">
        <v>0</v>
      </c>
      <c r="AL3560">
        <v>1</v>
      </c>
      <c r="AO3560">
        <v>417</v>
      </c>
      <c r="AP3560">
        <v>0</v>
      </c>
      <c r="AR3560">
        <v>1</v>
      </c>
      <c r="AU3560">
        <v>1</v>
      </c>
      <c r="AX3560">
        <v>1</v>
      </c>
      <c r="BA3560">
        <v>1</v>
      </c>
      <c r="BD3560">
        <v>1</v>
      </c>
      <c r="BG3560">
        <v>1</v>
      </c>
      <c r="BJ3560">
        <v>1</v>
      </c>
    </row>
    <row r="3561" spans="1:62" x14ac:dyDescent="0.3">
      <c r="A3561">
        <v>2010</v>
      </c>
      <c r="B3561">
        <v>24059</v>
      </c>
      <c r="C3561" t="str">
        <f>VLOOKUP(B3561,'NAAM GEMEENTE'!$A$1:$B$319,2,FALSE)</f>
        <v>Landen</v>
      </c>
      <c r="D3561">
        <v>176</v>
      </c>
      <c r="E3561">
        <v>22</v>
      </c>
      <c r="F3561">
        <f t="shared" si="168"/>
        <v>198</v>
      </c>
      <c r="G3561">
        <v>183</v>
      </c>
      <c r="H3561">
        <v>52</v>
      </c>
      <c r="I3561">
        <v>72</v>
      </c>
      <c r="J3561">
        <v>0</v>
      </c>
      <c r="K3561">
        <v>0</v>
      </c>
      <c r="L3561">
        <v>0</v>
      </c>
      <c r="M3561">
        <v>0</v>
      </c>
      <c r="N3561">
        <v>230</v>
      </c>
      <c r="O3561">
        <v>34</v>
      </c>
      <c r="P3561">
        <f t="shared" si="169"/>
        <v>264</v>
      </c>
      <c r="Q3561">
        <v>237</v>
      </c>
      <c r="R3561">
        <v>174</v>
      </c>
      <c r="S3561">
        <v>196</v>
      </c>
      <c r="T3561">
        <v>10</v>
      </c>
      <c r="U3561">
        <v>0</v>
      </c>
      <c r="V3561">
        <v>0</v>
      </c>
      <c r="W3561">
        <v>8</v>
      </c>
      <c r="X3561">
        <v>277</v>
      </c>
      <c r="Y3561">
        <v>41</v>
      </c>
      <c r="Z3561">
        <f t="shared" si="170"/>
        <v>318</v>
      </c>
      <c r="AA3561">
        <v>292</v>
      </c>
      <c r="AB3561">
        <v>89</v>
      </c>
      <c r="AC3561">
        <v>128</v>
      </c>
      <c r="AD3561">
        <v>0</v>
      </c>
      <c r="AE3561">
        <v>0</v>
      </c>
      <c r="AF3561">
        <v>0</v>
      </c>
      <c r="AG3561">
        <v>0</v>
      </c>
      <c r="AH3561">
        <v>827</v>
      </c>
      <c r="AI3561">
        <v>889</v>
      </c>
      <c r="AJ3561">
        <v>505</v>
      </c>
      <c r="AK3561">
        <v>0.93025871766029244</v>
      </c>
      <c r="AL3561">
        <v>0.43194600674915634</v>
      </c>
      <c r="AM3561">
        <v>0.38935912938331319</v>
      </c>
      <c r="AN3561">
        <v>318</v>
      </c>
      <c r="AO3561">
        <v>264</v>
      </c>
      <c r="AP3561">
        <v>198</v>
      </c>
      <c r="AQ3561">
        <v>1.2045454545454546</v>
      </c>
      <c r="AR3561">
        <v>0.25</v>
      </c>
      <c r="AS3561">
        <v>0.37735849056603776</v>
      </c>
      <c r="AT3561">
        <v>1.2320675105485233</v>
      </c>
      <c r="AU3561">
        <v>0.22784810126582278</v>
      </c>
      <c r="AV3561">
        <v>0.37328767123287671</v>
      </c>
      <c r="AW3561">
        <v>0.5114942528735632</v>
      </c>
      <c r="AX3561">
        <v>0.70114942528735635</v>
      </c>
      <c r="AY3561">
        <v>0.4157303370786517</v>
      </c>
      <c r="AZ3561">
        <v>0</v>
      </c>
      <c r="BA3561">
        <v>1</v>
      </c>
      <c r="BC3561">
        <v>0.65306122448979587</v>
      </c>
      <c r="BD3561">
        <v>0.63265306122448983</v>
      </c>
      <c r="BE3561">
        <v>0.4375</v>
      </c>
      <c r="BI3561">
        <v>0</v>
      </c>
      <c r="BJ3561">
        <v>1</v>
      </c>
    </row>
    <row r="3562" spans="1:62" x14ac:dyDescent="0.3">
      <c r="A3562">
        <v>2010</v>
      </c>
      <c r="B3562">
        <v>24062</v>
      </c>
      <c r="C3562" t="str">
        <f>VLOOKUP(B3562,'NAAM GEMEENTE'!$A$1:$B$319,2,FALSE)</f>
        <v>Leuven</v>
      </c>
      <c r="D3562">
        <v>1313</v>
      </c>
      <c r="E3562">
        <v>167</v>
      </c>
      <c r="F3562">
        <f t="shared" si="168"/>
        <v>1480</v>
      </c>
      <c r="G3562">
        <v>1727</v>
      </c>
      <c r="H3562">
        <v>602</v>
      </c>
      <c r="I3562">
        <v>542</v>
      </c>
      <c r="J3562">
        <v>55</v>
      </c>
      <c r="K3562">
        <v>62</v>
      </c>
      <c r="L3562">
        <v>0</v>
      </c>
      <c r="M3562">
        <v>0</v>
      </c>
      <c r="N3562">
        <v>1464</v>
      </c>
      <c r="O3562">
        <v>192</v>
      </c>
      <c r="P3562">
        <f t="shared" si="169"/>
        <v>1656</v>
      </c>
      <c r="Q3562">
        <v>1896</v>
      </c>
      <c r="R3562">
        <v>785</v>
      </c>
      <c r="S3562">
        <v>666</v>
      </c>
      <c r="T3562">
        <v>86</v>
      </c>
      <c r="U3562">
        <v>64</v>
      </c>
      <c r="V3562">
        <v>0</v>
      </c>
      <c r="W3562">
        <v>2</v>
      </c>
      <c r="X3562">
        <v>3270</v>
      </c>
      <c r="Y3562">
        <v>414</v>
      </c>
      <c r="Z3562">
        <f t="shared" si="170"/>
        <v>3684</v>
      </c>
      <c r="AA3562">
        <v>4285</v>
      </c>
      <c r="AB3562">
        <v>2119</v>
      </c>
      <c r="AC3562">
        <v>1701</v>
      </c>
      <c r="AD3562">
        <v>292</v>
      </c>
      <c r="AE3562">
        <v>91</v>
      </c>
      <c r="AF3562">
        <v>0</v>
      </c>
      <c r="AG3562">
        <v>0</v>
      </c>
      <c r="AH3562">
        <v>12172</v>
      </c>
      <c r="AI3562">
        <v>5155</v>
      </c>
      <c r="AJ3562">
        <v>4468</v>
      </c>
      <c r="AK3562">
        <v>2.3612027158098932</v>
      </c>
      <c r="AL3562">
        <v>0.1332686711930165</v>
      </c>
      <c r="AM3562">
        <v>0.63292803154781463</v>
      </c>
      <c r="AN3562">
        <v>3684</v>
      </c>
      <c r="AO3562">
        <v>1656</v>
      </c>
      <c r="AP3562">
        <v>1480</v>
      </c>
      <c r="AQ3562">
        <v>2.2246376811594204</v>
      </c>
      <c r="AR3562">
        <v>0.10628019323671498</v>
      </c>
      <c r="AS3562">
        <v>0.59826275787187844</v>
      </c>
      <c r="AT3562">
        <v>2.2600210970464136</v>
      </c>
      <c r="AU3562">
        <v>8.9135021097046407E-2</v>
      </c>
      <c r="AV3562">
        <v>0.59696616102683786</v>
      </c>
      <c r="AW3562">
        <v>2.6993630573248408</v>
      </c>
      <c r="AX3562">
        <v>0.23312101910828026</v>
      </c>
      <c r="AY3562">
        <v>0.71590372817366688</v>
      </c>
      <c r="AZ3562">
        <v>3.3953488372093021</v>
      </c>
      <c r="BA3562">
        <v>0.36046511627906974</v>
      </c>
      <c r="BB3562">
        <v>0.81164383561643838</v>
      </c>
      <c r="BC3562">
        <v>2.5540540540540539</v>
      </c>
      <c r="BD3562">
        <v>0.18618618618618618</v>
      </c>
      <c r="BE3562">
        <v>0.68136390358612586</v>
      </c>
      <c r="BF3562">
        <v>1.421875</v>
      </c>
      <c r="BG3562">
        <v>3.125E-2</v>
      </c>
      <c r="BH3562">
        <v>0.31868131868131866</v>
      </c>
      <c r="BI3562">
        <v>0</v>
      </c>
      <c r="BJ3562">
        <v>1</v>
      </c>
    </row>
    <row r="3563" spans="1:62" x14ac:dyDescent="0.3">
      <c r="A3563">
        <v>2010</v>
      </c>
      <c r="B3563">
        <v>24066</v>
      </c>
      <c r="C3563" t="str">
        <f>VLOOKUP(B3563,'NAAM GEMEENTE'!$A$1:$B$319,2,FALSE)</f>
        <v>Lubbeek</v>
      </c>
      <c r="D3563">
        <v>0</v>
      </c>
      <c r="E3563">
        <v>0</v>
      </c>
      <c r="F3563">
        <f t="shared" si="168"/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327</v>
      </c>
      <c r="O3563">
        <v>27</v>
      </c>
      <c r="P3563">
        <f t="shared" si="169"/>
        <v>354</v>
      </c>
      <c r="Q3563">
        <v>404</v>
      </c>
      <c r="R3563">
        <v>195</v>
      </c>
      <c r="S3563">
        <v>116</v>
      </c>
      <c r="T3563">
        <v>8</v>
      </c>
      <c r="U3563">
        <v>0</v>
      </c>
      <c r="V3563">
        <v>0</v>
      </c>
      <c r="W3563">
        <v>0</v>
      </c>
      <c r="Z3563">
        <f t="shared" si="170"/>
        <v>0</v>
      </c>
      <c r="AI3563">
        <v>1077</v>
      </c>
      <c r="AJ3563">
        <v>0</v>
      </c>
      <c r="AL3563">
        <v>1</v>
      </c>
      <c r="AO3563">
        <v>354</v>
      </c>
      <c r="AP3563">
        <v>0</v>
      </c>
      <c r="AR3563">
        <v>1</v>
      </c>
      <c r="AU3563">
        <v>1</v>
      </c>
      <c r="AX3563">
        <v>1</v>
      </c>
      <c r="BA3563">
        <v>1</v>
      </c>
      <c r="BD3563">
        <v>1</v>
      </c>
    </row>
    <row r="3564" spans="1:62" x14ac:dyDescent="0.3">
      <c r="A3564">
        <v>2010</v>
      </c>
      <c r="B3564">
        <v>24086</v>
      </c>
      <c r="C3564" t="str">
        <f>VLOOKUP(B3564,'NAAM GEMEENTE'!$A$1:$B$319,2,FALSE)</f>
        <v>Oud-Heverlee</v>
      </c>
      <c r="D3564">
        <v>0</v>
      </c>
      <c r="E3564">
        <v>0</v>
      </c>
      <c r="F3564">
        <f t="shared" si="168"/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262</v>
      </c>
      <c r="O3564">
        <v>16</v>
      </c>
      <c r="P3564">
        <f t="shared" si="169"/>
        <v>278</v>
      </c>
      <c r="Q3564">
        <v>351</v>
      </c>
      <c r="R3564">
        <v>150</v>
      </c>
      <c r="S3564">
        <v>77</v>
      </c>
      <c r="T3564">
        <v>18</v>
      </c>
      <c r="U3564">
        <v>2</v>
      </c>
      <c r="V3564">
        <v>0</v>
      </c>
      <c r="W3564">
        <v>1</v>
      </c>
      <c r="Z3564">
        <f t="shared" si="170"/>
        <v>0</v>
      </c>
      <c r="AI3564">
        <v>877</v>
      </c>
      <c r="AJ3564">
        <v>0</v>
      </c>
      <c r="AL3564">
        <v>1</v>
      </c>
      <c r="AO3564">
        <v>278</v>
      </c>
      <c r="AP3564">
        <v>0</v>
      </c>
      <c r="AR3564">
        <v>1</v>
      </c>
      <c r="AU3564">
        <v>1</v>
      </c>
      <c r="AX3564">
        <v>1</v>
      </c>
      <c r="BA3564">
        <v>1</v>
      </c>
      <c r="BD3564">
        <v>1</v>
      </c>
      <c r="BG3564">
        <v>1</v>
      </c>
      <c r="BJ3564">
        <v>1</v>
      </c>
    </row>
    <row r="3565" spans="1:62" x14ac:dyDescent="0.3">
      <c r="A3565">
        <v>2010</v>
      </c>
      <c r="B3565">
        <v>24094</v>
      </c>
      <c r="C3565" t="str">
        <f>VLOOKUP(B3565,'NAAM GEMEENTE'!$A$1:$B$319,2,FALSE)</f>
        <v>Rotselaar</v>
      </c>
      <c r="D3565">
        <v>115</v>
      </c>
      <c r="E3565">
        <v>0</v>
      </c>
      <c r="F3565">
        <f t="shared" si="168"/>
        <v>115</v>
      </c>
      <c r="G3565">
        <v>183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305</v>
      </c>
      <c r="O3565">
        <v>32</v>
      </c>
      <c r="P3565">
        <f t="shared" si="169"/>
        <v>337</v>
      </c>
      <c r="Q3565">
        <v>422</v>
      </c>
      <c r="R3565">
        <v>256</v>
      </c>
      <c r="S3565">
        <v>168</v>
      </c>
      <c r="T3565">
        <v>25</v>
      </c>
      <c r="U3565">
        <v>3</v>
      </c>
      <c r="V3565">
        <v>0</v>
      </c>
      <c r="W3565">
        <v>2</v>
      </c>
      <c r="X3565">
        <v>298</v>
      </c>
      <c r="Y3565">
        <v>0</v>
      </c>
      <c r="Z3565">
        <f t="shared" si="170"/>
        <v>298</v>
      </c>
      <c r="AA3565">
        <v>436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734</v>
      </c>
      <c r="AI3565">
        <v>1213</v>
      </c>
      <c r="AJ3565">
        <v>298</v>
      </c>
      <c r="AK3565">
        <v>0.60511129431162403</v>
      </c>
      <c r="AL3565">
        <v>0.75432811211871398</v>
      </c>
      <c r="AM3565">
        <v>0.59400544959128065</v>
      </c>
      <c r="AN3565">
        <v>298</v>
      </c>
      <c r="AO3565">
        <v>337</v>
      </c>
      <c r="AP3565">
        <v>115</v>
      </c>
      <c r="AQ3565">
        <v>0.88427299703264095</v>
      </c>
      <c r="AR3565">
        <v>0.65875370919881304</v>
      </c>
      <c r="AS3565">
        <v>0.61409395973154357</v>
      </c>
      <c r="AT3565">
        <v>1.033175355450237</v>
      </c>
      <c r="AU3565">
        <v>0.56635071090047395</v>
      </c>
      <c r="AV3565">
        <v>0.58027522935779818</v>
      </c>
      <c r="AW3565">
        <v>0</v>
      </c>
      <c r="AX3565">
        <v>1</v>
      </c>
      <c r="AZ3565">
        <v>0</v>
      </c>
      <c r="BA3565">
        <v>1</v>
      </c>
      <c r="BC3565">
        <v>0</v>
      </c>
      <c r="BD3565">
        <v>1</v>
      </c>
      <c r="BF3565">
        <v>0</v>
      </c>
      <c r="BG3565">
        <v>1</v>
      </c>
      <c r="BI3565">
        <v>0</v>
      </c>
      <c r="BJ3565">
        <v>1</v>
      </c>
    </row>
    <row r="3566" spans="1:62" x14ac:dyDescent="0.3">
      <c r="A3566">
        <v>2010</v>
      </c>
      <c r="B3566">
        <v>24104</v>
      </c>
      <c r="C3566" t="str">
        <f>VLOOKUP(B3566,'NAAM GEMEENTE'!$A$1:$B$319,2,FALSE)</f>
        <v>Tervuren</v>
      </c>
      <c r="D3566">
        <v>107</v>
      </c>
      <c r="E3566">
        <v>15</v>
      </c>
      <c r="F3566">
        <f t="shared" si="168"/>
        <v>122</v>
      </c>
      <c r="G3566">
        <v>78</v>
      </c>
      <c r="H3566">
        <v>60</v>
      </c>
      <c r="I3566">
        <v>36</v>
      </c>
      <c r="J3566">
        <v>0</v>
      </c>
      <c r="K3566">
        <v>0</v>
      </c>
      <c r="L3566">
        <v>0</v>
      </c>
      <c r="M3566">
        <v>0</v>
      </c>
      <c r="N3566">
        <v>296</v>
      </c>
      <c r="O3566">
        <v>24</v>
      </c>
      <c r="P3566">
        <f t="shared" si="169"/>
        <v>320</v>
      </c>
      <c r="Q3566">
        <v>373</v>
      </c>
      <c r="R3566">
        <v>135</v>
      </c>
      <c r="S3566">
        <v>102</v>
      </c>
      <c r="T3566">
        <v>8</v>
      </c>
      <c r="U3566">
        <v>12</v>
      </c>
      <c r="V3566">
        <v>0</v>
      </c>
      <c r="W3566">
        <v>1</v>
      </c>
      <c r="X3566">
        <v>249</v>
      </c>
      <c r="Y3566">
        <v>59</v>
      </c>
      <c r="Z3566">
        <f t="shared" si="170"/>
        <v>308</v>
      </c>
      <c r="AA3566">
        <v>158</v>
      </c>
      <c r="AB3566">
        <v>181</v>
      </c>
      <c r="AC3566">
        <v>130</v>
      </c>
      <c r="AD3566">
        <v>0</v>
      </c>
      <c r="AE3566">
        <v>0</v>
      </c>
      <c r="AF3566">
        <v>0</v>
      </c>
      <c r="AG3566">
        <v>0</v>
      </c>
      <c r="AH3566">
        <v>777</v>
      </c>
      <c r="AI3566">
        <v>951</v>
      </c>
      <c r="AJ3566">
        <v>296</v>
      </c>
      <c r="AK3566">
        <v>0.81703470031545744</v>
      </c>
      <c r="AL3566">
        <v>0.68874868559411151</v>
      </c>
      <c r="AM3566">
        <v>0.61904761904761907</v>
      </c>
      <c r="AN3566">
        <v>308</v>
      </c>
      <c r="AO3566">
        <v>320</v>
      </c>
      <c r="AP3566">
        <v>122</v>
      </c>
      <c r="AQ3566">
        <v>0.96250000000000002</v>
      </c>
      <c r="AR3566">
        <v>0.61875000000000002</v>
      </c>
      <c r="AS3566">
        <v>0.60389610389610393</v>
      </c>
      <c r="AT3566">
        <v>0.42359249329758714</v>
      </c>
      <c r="AU3566">
        <v>0.79088471849865949</v>
      </c>
      <c r="AV3566">
        <v>0.50632911392405067</v>
      </c>
      <c r="AW3566">
        <v>1.3407407407407408</v>
      </c>
      <c r="AX3566">
        <v>0.55555555555555558</v>
      </c>
      <c r="AY3566">
        <v>0.66850828729281764</v>
      </c>
      <c r="AZ3566">
        <v>0</v>
      </c>
      <c r="BA3566">
        <v>1</v>
      </c>
      <c r="BC3566">
        <v>1.2745098039215685</v>
      </c>
      <c r="BD3566">
        <v>0.6470588235294118</v>
      </c>
      <c r="BE3566">
        <v>0.72307692307692306</v>
      </c>
      <c r="BF3566">
        <v>0</v>
      </c>
      <c r="BG3566">
        <v>1</v>
      </c>
      <c r="BI3566">
        <v>0</v>
      </c>
      <c r="BJ3566">
        <v>1</v>
      </c>
    </row>
    <row r="3567" spans="1:62" x14ac:dyDescent="0.3">
      <c r="A3567">
        <v>2010</v>
      </c>
      <c r="B3567">
        <v>24107</v>
      </c>
      <c r="C3567" t="str">
        <f>VLOOKUP(B3567,'NAAM GEMEENTE'!$A$1:$B$319,2,FALSE)</f>
        <v>Tienen</v>
      </c>
      <c r="D3567">
        <v>367</v>
      </c>
      <c r="E3567">
        <v>90</v>
      </c>
      <c r="F3567">
        <f t="shared" si="168"/>
        <v>457</v>
      </c>
      <c r="G3567">
        <v>363</v>
      </c>
      <c r="H3567">
        <v>275</v>
      </c>
      <c r="I3567">
        <v>310</v>
      </c>
      <c r="J3567">
        <v>0</v>
      </c>
      <c r="K3567">
        <v>16</v>
      </c>
      <c r="L3567">
        <v>0</v>
      </c>
      <c r="M3567">
        <v>0</v>
      </c>
      <c r="N3567">
        <v>451</v>
      </c>
      <c r="O3567">
        <v>106</v>
      </c>
      <c r="P3567">
        <f t="shared" si="169"/>
        <v>557</v>
      </c>
      <c r="Q3567">
        <v>483</v>
      </c>
      <c r="R3567">
        <v>366</v>
      </c>
      <c r="S3567">
        <v>399</v>
      </c>
      <c r="T3567">
        <v>22</v>
      </c>
      <c r="U3567">
        <v>18</v>
      </c>
      <c r="V3567">
        <v>0</v>
      </c>
      <c r="W3567">
        <v>5</v>
      </c>
      <c r="X3567">
        <v>733</v>
      </c>
      <c r="Y3567">
        <v>155</v>
      </c>
      <c r="Z3567">
        <f t="shared" si="170"/>
        <v>888</v>
      </c>
      <c r="AA3567">
        <v>743</v>
      </c>
      <c r="AB3567">
        <v>573</v>
      </c>
      <c r="AC3567">
        <v>590</v>
      </c>
      <c r="AD3567">
        <v>0</v>
      </c>
      <c r="AE3567">
        <v>22</v>
      </c>
      <c r="AF3567">
        <v>0</v>
      </c>
      <c r="AG3567">
        <v>0</v>
      </c>
      <c r="AH3567">
        <v>2816</v>
      </c>
      <c r="AI3567">
        <v>1850</v>
      </c>
      <c r="AJ3567">
        <v>1421</v>
      </c>
      <c r="AK3567">
        <v>1.5221621621621622</v>
      </c>
      <c r="AL3567">
        <v>0.23189189189189188</v>
      </c>
      <c r="AM3567">
        <v>0.49538352272727271</v>
      </c>
      <c r="AN3567">
        <v>888</v>
      </c>
      <c r="AO3567">
        <v>557</v>
      </c>
      <c r="AP3567">
        <v>457</v>
      </c>
      <c r="AQ3567">
        <v>1.5942549371633752</v>
      </c>
      <c r="AR3567">
        <v>0.17953321364452424</v>
      </c>
      <c r="AS3567">
        <v>0.48536036036036034</v>
      </c>
      <c r="AT3567">
        <v>1.5383022774327122</v>
      </c>
      <c r="AU3567">
        <v>0.2484472049689441</v>
      </c>
      <c r="AV3567">
        <v>0.51144010767160164</v>
      </c>
      <c r="AW3567">
        <v>1.5655737704918034</v>
      </c>
      <c r="AX3567">
        <v>0.24863387978142076</v>
      </c>
      <c r="AY3567">
        <v>0.52006980802792324</v>
      </c>
      <c r="AZ3567">
        <v>0</v>
      </c>
      <c r="BA3567">
        <v>1</v>
      </c>
      <c r="BC3567">
        <v>1.4786967418546366</v>
      </c>
      <c r="BD3567">
        <v>0.22305764411027568</v>
      </c>
      <c r="BE3567">
        <v>0.47457627118644069</v>
      </c>
      <c r="BF3567">
        <v>1.2222222222222223</v>
      </c>
      <c r="BG3567">
        <v>0.1111111111111111</v>
      </c>
      <c r="BH3567">
        <v>0.27272727272727271</v>
      </c>
      <c r="BI3567">
        <v>0</v>
      </c>
      <c r="BJ3567">
        <v>1</v>
      </c>
    </row>
    <row r="3568" spans="1:62" x14ac:dyDescent="0.3">
      <c r="A3568">
        <v>2010</v>
      </c>
      <c r="B3568">
        <v>24109</v>
      </c>
      <c r="C3568" t="str">
        <f>VLOOKUP(B3568,'NAAM GEMEENTE'!$A$1:$B$319,2,FALSE)</f>
        <v>Tremelo</v>
      </c>
      <c r="D3568">
        <v>0</v>
      </c>
      <c r="E3568">
        <v>0</v>
      </c>
      <c r="F3568">
        <f t="shared" si="168"/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280</v>
      </c>
      <c r="O3568">
        <v>40</v>
      </c>
      <c r="P3568">
        <f t="shared" si="169"/>
        <v>320</v>
      </c>
      <c r="Q3568">
        <v>336</v>
      </c>
      <c r="R3568">
        <v>204</v>
      </c>
      <c r="S3568">
        <v>154</v>
      </c>
      <c r="T3568">
        <v>11</v>
      </c>
      <c r="U3568">
        <v>2</v>
      </c>
      <c r="V3568">
        <v>0</v>
      </c>
      <c r="W3568">
        <v>8</v>
      </c>
      <c r="Z3568">
        <f t="shared" si="170"/>
        <v>0</v>
      </c>
      <c r="AI3568">
        <v>1035</v>
      </c>
      <c r="AJ3568">
        <v>0</v>
      </c>
      <c r="AL3568">
        <v>1</v>
      </c>
      <c r="AO3568">
        <v>320</v>
      </c>
      <c r="AP3568">
        <v>0</v>
      </c>
      <c r="AR3568">
        <v>1</v>
      </c>
      <c r="AU3568">
        <v>1</v>
      </c>
      <c r="AX3568">
        <v>1</v>
      </c>
      <c r="BA3568">
        <v>1</v>
      </c>
      <c r="BD3568">
        <v>1</v>
      </c>
      <c r="BG3568">
        <v>1</v>
      </c>
      <c r="BJ3568">
        <v>1</v>
      </c>
    </row>
    <row r="3569" spans="1:63" x14ac:dyDescent="0.3">
      <c r="A3569">
        <v>2010</v>
      </c>
      <c r="B3569">
        <v>24130</v>
      </c>
      <c r="C3569" t="str">
        <f>VLOOKUP(B3569,'NAAM GEMEENTE'!$A$1:$B$319,2,FALSE)</f>
        <v>Zoutleeuw</v>
      </c>
      <c r="D3569">
        <v>76</v>
      </c>
      <c r="E3569">
        <v>6</v>
      </c>
      <c r="F3569">
        <f t="shared" si="168"/>
        <v>82</v>
      </c>
      <c r="G3569">
        <v>61</v>
      </c>
      <c r="H3569">
        <v>22</v>
      </c>
      <c r="I3569">
        <v>15</v>
      </c>
      <c r="J3569">
        <v>0</v>
      </c>
      <c r="K3569">
        <v>0</v>
      </c>
      <c r="L3569">
        <v>0</v>
      </c>
      <c r="M3569">
        <v>0</v>
      </c>
      <c r="N3569">
        <v>135</v>
      </c>
      <c r="O3569">
        <v>28</v>
      </c>
      <c r="P3569">
        <f t="shared" si="169"/>
        <v>163</v>
      </c>
      <c r="Q3569">
        <v>118</v>
      </c>
      <c r="R3569">
        <v>124</v>
      </c>
      <c r="S3569">
        <v>95</v>
      </c>
      <c r="T3569">
        <v>2</v>
      </c>
      <c r="U3569">
        <v>0</v>
      </c>
      <c r="V3569">
        <v>0</v>
      </c>
      <c r="W3569">
        <v>6</v>
      </c>
      <c r="X3569">
        <v>183</v>
      </c>
      <c r="Y3569">
        <v>16</v>
      </c>
      <c r="Z3569">
        <f t="shared" si="170"/>
        <v>199</v>
      </c>
      <c r="AA3569">
        <v>163</v>
      </c>
      <c r="AB3569">
        <v>54</v>
      </c>
      <c r="AC3569">
        <v>39</v>
      </c>
      <c r="AD3569">
        <v>0</v>
      </c>
      <c r="AE3569">
        <v>0</v>
      </c>
      <c r="AF3569">
        <v>0</v>
      </c>
      <c r="AG3569">
        <v>0</v>
      </c>
      <c r="AH3569">
        <v>455</v>
      </c>
      <c r="AI3569">
        <v>508</v>
      </c>
      <c r="AJ3569">
        <v>180</v>
      </c>
      <c r="AK3569">
        <v>0.89566929133858264</v>
      </c>
      <c r="AL3569">
        <v>0.64566929133858264</v>
      </c>
      <c r="AM3569">
        <v>0.60439560439560436</v>
      </c>
      <c r="AN3569">
        <v>199</v>
      </c>
      <c r="AO3569">
        <v>163</v>
      </c>
      <c r="AP3569">
        <v>82</v>
      </c>
      <c r="AQ3569">
        <v>1.2208588957055215</v>
      </c>
      <c r="AR3569">
        <v>0.49693251533742333</v>
      </c>
      <c r="AS3569">
        <v>0.5879396984924623</v>
      </c>
      <c r="AT3569">
        <v>1.3813559322033899</v>
      </c>
      <c r="AU3569">
        <v>0.48305084745762711</v>
      </c>
      <c r="AV3569">
        <v>0.62576687116564422</v>
      </c>
      <c r="AW3569">
        <v>0.43548387096774194</v>
      </c>
      <c r="AX3569">
        <v>0.82258064516129037</v>
      </c>
      <c r="AY3569">
        <v>0.59259259259259256</v>
      </c>
      <c r="AZ3569">
        <v>0</v>
      </c>
      <c r="BA3569">
        <v>1</v>
      </c>
      <c r="BC3569">
        <v>0.41052631578947368</v>
      </c>
      <c r="BD3569">
        <v>0.84210526315789469</v>
      </c>
      <c r="BE3569">
        <v>0.61538461538461542</v>
      </c>
      <c r="BI3569">
        <v>0</v>
      </c>
      <c r="BJ3569">
        <v>1</v>
      </c>
    </row>
    <row r="3570" spans="1:63" x14ac:dyDescent="0.3">
      <c r="A3570">
        <v>2010</v>
      </c>
      <c r="B3570">
        <v>24133</v>
      </c>
      <c r="C3570" t="str">
        <f>VLOOKUP(B3570,'NAAM GEMEENTE'!$A$1:$B$319,2,FALSE)</f>
        <v>Linter</v>
      </c>
      <c r="D3570">
        <v>0</v>
      </c>
      <c r="E3570">
        <v>0</v>
      </c>
      <c r="F3570">
        <f t="shared" si="168"/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129</v>
      </c>
      <c r="O3570">
        <v>23</v>
      </c>
      <c r="P3570">
        <f t="shared" si="169"/>
        <v>152</v>
      </c>
      <c r="Q3570">
        <v>142</v>
      </c>
      <c r="R3570">
        <v>95</v>
      </c>
      <c r="S3570">
        <v>104</v>
      </c>
      <c r="T3570">
        <v>7</v>
      </c>
      <c r="U3570">
        <v>0</v>
      </c>
      <c r="V3570">
        <v>0</v>
      </c>
      <c r="W3570">
        <v>2</v>
      </c>
      <c r="Z3570">
        <f t="shared" si="170"/>
        <v>0</v>
      </c>
      <c r="AI3570">
        <v>502</v>
      </c>
      <c r="AJ3570">
        <v>0</v>
      </c>
      <c r="AL3570">
        <v>1</v>
      </c>
      <c r="AO3570">
        <v>152</v>
      </c>
      <c r="AP3570">
        <v>0</v>
      </c>
      <c r="AR3570">
        <v>1</v>
      </c>
      <c r="AU3570">
        <v>1</v>
      </c>
      <c r="AX3570">
        <v>1</v>
      </c>
      <c r="BA3570">
        <v>1</v>
      </c>
      <c r="BD3570">
        <v>1</v>
      </c>
      <c r="BJ3570">
        <v>1</v>
      </c>
    </row>
    <row r="3571" spans="1:63" x14ac:dyDescent="0.3">
      <c r="A3571">
        <v>2010</v>
      </c>
      <c r="B3571">
        <v>24134</v>
      </c>
      <c r="C3571" t="str">
        <f>VLOOKUP(B3571,'NAAM GEMEENTE'!$A$1:$B$319,2,FALSE)</f>
        <v>Scherpenheuvel-Zichem</v>
      </c>
      <c r="D3571">
        <v>0</v>
      </c>
      <c r="E3571">
        <v>0</v>
      </c>
      <c r="F3571">
        <f t="shared" si="168"/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362</v>
      </c>
      <c r="O3571">
        <v>58</v>
      </c>
      <c r="P3571">
        <f t="shared" si="169"/>
        <v>420</v>
      </c>
      <c r="Q3571">
        <v>368</v>
      </c>
      <c r="R3571">
        <v>298</v>
      </c>
      <c r="S3571">
        <v>241</v>
      </c>
      <c r="T3571">
        <v>20</v>
      </c>
      <c r="U3571">
        <v>5</v>
      </c>
      <c r="V3571">
        <v>0</v>
      </c>
      <c r="W3571">
        <v>4</v>
      </c>
      <c r="Z3571">
        <f t="shared" si="170"/>
        <v>0</v>
      </c>
      <c r="AI3571">
        <v>1356</v>
      </c>
      <c r="AJ3571">
        <v>0</v>
      </c>
      <c r="AL3571">
        <v>1</v>
      </c>
      <c r="AO3571">
        <v>420</v>
      </c>
      <c r="AP3571">
        <v>0</v>
      </c>
      <c r="AR3571">
        <v>1</v>
      </c>
      <c r="AU3571">
        <v>1</v>
      </c>
      <c r="AX3571">
        <v>1</v>
      </c>
      <c r="BA3571">
        <v>1</v>
      </c>
      <c r="BD3571">
        <v>1</v>
      </c>
      <c r="BG3571">
        <v>1</v>
      </c>
      <c r="BJ3571">
        <v>1</v>
      </c>
    </row>
    <row r="3572" spans="1:63" x14ac:dyDescent="0.3">
      <c r="A3572">
        <v>2010</v>
      </c>
      <c r="B3572">
        <v>24135</v>
      </c>
      <c r="C3572" t="str">
        <f>VLOOKUP(B3572,'NAAM GEMEENTE'!$A$1:$B$319,2,FALSE)</f>
        <v>Tielt-Winge</v>
      </c>
      <c r="D3572">
        <v>0</v>
      </c>
      <c r="E3572">
        <v>0</v>
      </c>
      <c r="F3572">
        <f t="shared" si="168"/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200</v>
      </c>
      <c r="O3572">
        <v>36</v>
      </c>
      <c r="P3572">
        <f t="shared" si="169"/>
        <v>236</v>
      </c>
      <c r="Q3572">
        <v>204</v>
      </c>
      <c r="R3572">
        <v>141</v>
      </c>
      <c r="S3572">
        <v>114</v>
      </c>
      <c r="T3572">
        <v>10</v>
      </c>
      <c r="U3572">
        <v>0</v>
      </c>
      <c r="V3572">
        <v>0</v>
      </c>
      <c r="W3572">
        <v>2</v>
      </c>
      <c r="Z3572">
        <f t="shared" si="170"/>
        <v>0</v>
      </c>
      <c r="AI3572">
        <v>707</v>
      </c>
      <c r="AJ3572">
        <v>0</v>
      </c>
      <c r="AL3572">
        <v>1</v>
      </c>
      <c r="AO3572">
        <v>236</v>
      </c>
      <c r="AP3572">
        <v>0</v>
      </c>
      <c r="AR3572">
        <v>1</v>
      </c>
      <c r="AU3572">
        <v>1</v>
      </c>
      <c r="AX3572">
        <v>1</v>
      </c>
      <c r="BA3572">
        <v>1</v>
      </c>
      <c r="BD3572">
        <v>1</v>
      </c>
      <c r="BJ3572">
        <v>1</v>
      </c>
    </row>
    <row r="3573" spans="1:63" x14ac:dyDescent="0.3">
      <c r="A3573">
        <v>2010</v>
      </c>
      <c r="B3573">
        <v>24137</v>
      </c>
      <c r="C3573" t="str">
        <f>VLOOKUP(B3573,'NAAM GEMEENTE'!$A$1:$B$319,2,FALSE)</f>
        <v>Glabbeek</v>
      </c>
      <c r="D3573">
        <v>0</v>
      </c>
      <c r="E3573">
        <v>0</v>
      </c>
      <c r="F3573">
        <f t="shared" si="168"/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101</v>
      </c>
      <c r="O3573">
        <v>13</v>
      </c>
      <c r="P3573">
        <f t="shared" si="169"/>
        <v>114</v>
      </c>
      <c r="Q3573">
        <v>131</v>
      </c>
      <c r="R3573">
        <v>73</v>
      </c>
      <c r="S3573">
        <v>52</v>
      </c>
      <c r="T3573">
        <v>8</v>
      </c>
      <c r="U3573">
        <v>0</v>
      </c>
      <c r="V3573">
        <v>0</v>
      </c>
      <c r="W3573">
        <v>1</v>
      </c>
      <c r="Z3573">
        <f t="shared" si="170"/>
        <v>0</v>
      </c>
      <c r="AI3573">
        <v>379</v>
      </c>
      <c r="AJ3573">
        <v>0</v>
      </c>
      <c r="AL3573">
        <v>1</v>
      </c>
      <c r="AO3573">
        <v>114</v>
      </c>
      <c r="AP3573">
        <v>0</v>
      </c>
      <c r="AR3573">
        <v>1</v>
      </c>
      <c r="AU3573">
        <v>1</v>
      </c>
      <c r="AX3573">
        <v>1</v>
      </c>
      <c r="BA3573">
        <v>1</v>
      </c>
      <c r="BD3573">
        <v>1</v>
      </c>
      <c r="BJ3573">
        <v>1</v>
      </c>
    </row>
    <row r="3574" spans="1:63" x14ac:dyDescent="0.3">
      <c r="A3574">
        <v>2010</v>
      </c>
      <c r="B3574">
        <v>31003</v>
      </c>
      <c r="C3574" t="str">
        <f>VLOOKUP(B3574,'NAAM GEMEENTE'!$A$1:$B$319,2,FALSE)</f>
        <v>Beernem</v>
      </c>
      <c r="D3574">
        <v>85</v>
      </c>
      <c r="E3574">
        <v>6</v>
      </c>
      <c r="F3574">
        <f t="shared" si="168"/>
        <v>91</v>
      </c>
      <c r="G3574">
        <v>0</v>
      </c>
      <c r="H3574">
        <v>19</v>
      </c>
      <c r="I3574">
        <v>9</v>
      </c>
      <c r="J3574">
        <v>0</v>
      </c>
      <c r="K3574">
        <v>0</v>
      </c>
      <c r="L3574">
        <v>0</v>
      </c>
      <c r="M3574">
        <v>0</v>
      </c>
      <c r="N3574">
        <v>281</v>
      </c>
      <c r="O3574">
        <v>28</v>
      </c>
      <c r="P3574">
        <f t="shared" si="169"/>
        <v>309</v>
      </c>
      <c r="Q3574">
        <v>277</v>
      </c>
      <c r="R3574">
        <v>245</v>
      </c>
      <c r="S3574">
        <v>186</v>
      </c>
      <c r="T3574">
        <v>15</v>
      </c>
      <c r="U3574">
        <v>1</v>
      </c>
      <c r="V3574">
        <v>0</v>
      </c>
      <c r="W3574">
        <v>8</v>
      </c>
      <c r="X3574">
        <v>142</v>
      </c>
      <c r="Y3574">
        <v>31</v>
      </c>
      <c r="Z3574">
        <f t="shared" si="170"/>
        <v>173</v>
      </c>
      <c r="AA3574">
        <v>0</v>
      </c>
      <c r="AB3574">
        <v>125</v>
      </c>
      <c r="AC3574">
        <v>93</v>
      </c>
      <c r="AD3574">
        <v>0</v>
      </c>
      <c r="AE3574">
        <v>0</v>
      </c>
      <c r="AF3574">
        <v>0</v>
      </c>
      <c r="AG3574">
        <v>0</v>
      </c>
      <c r="AH3574">
        <v>391</v>
      </c>
      <c r="AI3574">
        <v>1041</v>
      </c>
      <c r="AJ3574">
        <v>119</v>
      </c>
      <c r="AK3574">
        <v>0.37560038424591741</v>
      </c>
      <c r="AL3574">
        <v>0.88568683957732952</v>
      </c>
      <c r="AM3574">
        <v>0.69565217391304346</v>
      </c>
      <c r="AN3574">
        <v>173</v>
      </c>
      <c r="AO3574">
        <v>309</v>
      </c>
      <c r="AP3574">
        <v>91</v>
      </c>
      <c r="AQ3574">
        <v>0.55987055016181231</v>
      </c>
      <c r="AR3574">
        <v>0.70550161812297729</v>
      </c>
      <c r="AS3574">
        <v>0.47398843930635837</v>
      </c>
      <c r="AT3574">
        <v>0</v>
      </c>
      <c r="AU3574">
        <v>1</v>
      </c>
      <c r="AW3574">
        <v>0.51020408163265307</v>
      </c>
      <c r="AX3574">
        <v>0.92244897959183669</v>
      </c>
      <c r="AY3574">
        <v>0.84799999999999998</v>
      </c>
      <c r="AZ3574">
        <v>0</v>
      </c>
      <c r="BA3574">
        <v>1</v>
      </c>
      <c r="BC3574">
        <v>0.5</v>
      </c>
      <c r="BD3574">
        <v>0.95161290322580649</v>
      </c>
      <c r="BE3574">
        <v>0.90322580645161288</v>
      </c>
      <c r="BF3574">
        <v>0</v>
      </c>
      <c r="BG3574">
        <v>1</v>
      </c>
      <c r="BI3574">
        <v>0</v>
      </c>
      <c r="BJ3574">
        <v>1</v>
      </c>
    </row>
    <row r="3575" spans="1:63" x14ac:dyDescent="0.3">
      <c r="A3575">
        <v>2010</v>
      </c>
      <c r="B3575">
        <v>31004</v>
      </c>
      <c r="C3575" t="str">
        <f>VLOOKUP(B3575,'NAAM GEMEENTE'!$A$1:$B$319,2,FALSE)</f>
        <v>Blankenberge</v>
      </c>
      <c r="D3575">
        <v>199</v>
      </c>
      <c r="E3575">
        <v>31</v>
      </c>
      <c r="F3575">
        <f t="shared" si="168"/>
        <v>230</v>
      </c>
      <c r="G3575">
        <v>201</v>
      </c>
      <c r="H3575">
        <v>64</v>
      </c>
      <c r="I3575">
        <v>80</v>
      </c>
      <c r="J3575">
        <v>0</v>
      </c>
      <c r="K3575">
        <v>0</v>
      </c>
      <c r="L3575">
        <v>0</v>
      </c>
      <c r="M3575">
        <v>0</v>
      </c>
      <c r="N3575">
        <v>243</v>
      </c>
      <c r="O3575">
        <v>74</v>
      </c>
      <c r="P3575">
        <f t="shared" si="169"/>
        <v>317</v>
      </c>
      <c r="Q3575">
        <v>245</v>
      </c>
      <c r="R3575">
        <v>174</v>
      </c>
      <c r="S3575">
        <v>220</v>
      </c>
      <c r="T3575">
        <v>13</v>
      </c>
      <c r="U3575">
        <v>5</v>
      </c>
      <c r="V3575">
        <v>0</v>
      </c>
      <c r="W3575">
        <v>13</v>
      </c>
      <c r="X3575">
        <v>327</v>
      </c>
      <c r="Y3575">
        <v>49</v>
      </c>
      <c r="Z3575">
        <f t="shared" si="170"/>
        <v>376</v>
      </c>
      <c r="AA3575">
        <v>410</v>
      </c>
      <c r="AB3575">
        <v>167</v>
      </c>
      <c r="AC3575">
        <v>138</v>
      </c>
      <c r="AD3575">
        <v>0</v>
      </c>
      <c r="AE3575">
        <v>0</v>
      </c>
      <c r="AF3575">
        <v>0</v>
      </c>
      <c r="AG3575">
        <v>0</v>
      </c>
      <c r="AH3575">
        <v>1091</v>
      </c>
      <c r="AI3575">
        <v>987</v>
      </c>
      <c r="AJ3575">
        <v>575</v>
      </c>
      <c r="AK3575">
        <v>1.1053698074974672</v>
      </c>
      <c r="AL3575">
        <v>0.41742654508611954</v>
      </c>
      <c r="AM3575">
        <v>0.47296058661778184</v>
      </c>
      <c r="AN3575">
        <v>376</v>
      </c>
      <c r="AO3575">
        <v>317</v>
      </c>
      <c r="AP3575">
        <v>230</v>
      </c>
      <c r="AQ3575">
        <v>1.1861198738170347</v>
      </c>
      <c r="AR3575">
        <v>0.27444794952681389</v>
      </c>
      <c r="AS3575">
        <v>0.38829787234042551</v>
      </c>
      <c r="AT3575">
        <v>1.6734693877551021</v>
      </c>
      <c r="AU3575">
        <v>0.17959183673469387</v>
      </c>
      <c r="AV3575">
        <v>0.50975609756097562</v>
      </c>
      <c r="AW3575">
        <v>0.95977011494252873</v>
      </c>
      <c r="AX3575">
        <v>0.63218390804597702</v>
      </c>
      <c r="AY3575">
        <v>0.61676646706586824</v>
      </c>
      <c r="AZ3575">
        <v>0</v>
      </c>
      <c r="BA3575">
        <v>1</v>
      </c>
      <c r="BC3575">
        <v>0.62727272727272732</v>
      </c>
      <c r="BD3575">
        <v>0.63636363636363635</v>
      </c>
      <c r="BE3575">
        <v>0.42028985507246375</v>
      </c>
      <c r="BF3575">
        <v>0</v>
      </c>
      <c r="BG3575">
        <v>1</v>
      </c>
      <c r="BI3575">
        <v>0</v>
      </c>
      <c r="BJ3575">
        <v>1</v>
      </c>
    </row>
    <row r="3576" spans="1:63" x14ac:dyDescent="0.3">
      <c r="A3576">
        <v>2010</v>
      </c>
      <c r="B3576">
        <v>31005</v>
      </c>
      <c r="C3576" t="str">
        <f>VLOOKUP(B3576,'NAAM GEMEENTE'!$A$1:$B$319,2,FALSE)</f>
        <v>Brugge</v>
      </c>
      <c r="D3576">
        <v>1959</v>
      </c>
      <c r="E3576">
        <v>279</v>
      </c>
      <c r="F3576">
        <f t="shared" si="168"/>
        <v>2238</v>
      </c>
      <c r="G3576">
        <v>2273</v>
      </c>
      <c r="H3576">
        <v>1258</v>
      </c>
      <c r="I3576">
        <v>1170</v>
      </c>
      <c r="J3576">
        <v>161</v>
      </c>
      <c r="K3576">
        <v>15</v>
      </c>
      <c r="L3576">
        <v>0</v>
      </c>
      <c r="M3576">
        <v>29</v>
      </c>
      <c r="N3576">
        <v>2078</v>
      </c>
      <c r="O3576">
        <v>303</v>
      </c>
      <c r="P3576">
        <f t="shared" si="169"/>
        <v>2381</v>
      </c>
      <c r="Q3576">
        <v>2357</v>
      </c>
      <c r="R3576">
        <v>1421</v>
      </c>
      <c r="S3576">
        <v>1299</v>
      </c>
      <c r="T3576">
        <v>185</v>
      </c>
      <c r="U3576">
        <v>15</v>
      </c>
      <c r="V3576">
        <v>0</v>
      </c>
      <c r="W3576">
        <v>37</v>
      </c>
      <c r="X3576">
        <v>4016</v>
      </c>
      <c r="Y3576">
        <v>689</v>
      </c>
      <c r="Z3576">
        <f t="shared" si="170"/>
        <v>4705</v>
      </c>
      <c r="AA3576">
        <v>4708</v>
      </c>
      <c r="AB3576">
        <v>4014</v>
      </c>
      <c r="AC3576">
        <v>3661</v>
      </c>
      <c r="AD3576">
        <v>603</v>
      </c>
      <c r="AE3576">
        <v>54</v>
      </c>
      <c r="AF3576">
        <v>0</v>
      </c>
      <c r="AG3576">
        <v>91</v>
      </c>
      <c r="AH3576">
        <v>17836</v>
      </c>
      <c r="AI3576">
        <v>7695</v>
      </c>
      <c r="AJ3576">
        <v>7144</v>
      </c>
      <c r="AK3576">
        <v>2.3178687459389216</v>
      </c>
      <c r="AL3576">
        <v>7.160493827160494E-2</v>
      </c>
      <c r="AM3576">
        <v>0.59946176272706886</v>
      </c>
      <c r="AN3576">
        <v>4705</v>
      </c>
      <c r="AO3576">
        <v>2381</v>
      </c>
      <c r="AP3576">
        <v>2238</v>
      </c>
      <c r="AQ3576">
        <v>1.9760604787904241</v>
      </c>
      <c r="AR3576">
        <v>6.005879882402352E-2</v>
      </c>
      <c r="AS3576">
        <v>0.52433581296493093</v>
      </c>
      <c r="AT3576">
        <v>1.9974543911752227</v>
      </c>
      <c r="AU3576">
        <v>3.5638523546881629E-2</v>
      </c>
      <c r="AV3576">
        <v>0.51720475785896347</v>
      </c>
      <c r="AW3576">
        <v>2.8247712878254752</v>
      </c>
      <c r="AX3576">
        <v>0.11470795214637579</v>
      </c>
      <c r="AY3576">
        <v>0.68659691081215746</v>
      </c>
      <c r="AZ3576">
        <v>3.2594594594594595</v>
      </c>
      <c r="BA3576">
        <v>0.12972972972972974</v>
      </c>
      <c r="BB3576">
        <v>0.7330016583747927</v>
      </c>
      <c r="BC3576">
        <v>2.8183217859892227</v>
      </c>
      <c r="BD3576">
        <v>9.9307159353348731E-2</v>
      </c>
      <c r="BE3576">
        <v>0.68041518710734772</v>
      </c>
      <c r="BF3576">
        <v>3.6</v>
      </c>
      <c r="BG3576">
        <v>0</v>
      </c>
      <c r="BH3576">
        <v>0.72222222222222221</v>
      </c>
      <c r="BI3576">
        <v>2.4594594594594597</v>
      </c>
      <c r="BJ3576">
        <v>0.21621621621621623</v>
      </c>
      <c r="BK3576">
        <v>0.68131868131868134</v>
      </c>
    </row>
    <row r="3577" spans="1:63" x14ac:dyDescent="0.3">
      <c r="A3577">
        <v>2010</v>
      </c>
      <c r="B3577">
        <v>31006</v>
      </c>
      <c r="C3577" t="str">
        <f>VLOOKUP(B3577,'NAAM GEMEENTE'!$A$1:$B$319,2,FALSE)</f>
        <v>Damme</v>
      </c>
      <c r="D3577">
        <v>0</v>
      </c>
      <c r="E3577">
        <v>0</v>
      </c>
      <c r="F3577">
        <f t="shared" si="168"/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206</v>
      </c>
      <c r="O3577">
        <v>34</v>
      </c>
      <c r="P3577">
        <f t="shared" si="169"/>
        <v>240</v>
      </c>
      <c r="Q3577">
        <v>237</v>
      </c>
      <c r="R3577">
        <v>145</v>
      </c>
      <c r="S3577">
        <v>127</v>
      </c>
      <c r="T3577">
        <v>4</v>
      </c>
      <c r="U3577">
        <v>0</v>
      </c>
      <c r="V3577">
        <v>0</v>
      </c>
      <c r="W3577">
        <v>6</v>
      </c>
      <c r="Z3577">
        <f t="shared" si="170"/>
        <v>0</v>
      </c>
      <c r="AI3577">
        <v>759</v>
      </c>
      <c r="AJ3577">
        <v>0</v>
      </c>
      <c r="AL3577">
        <v>1</v>
      </c>
      <c r="AO3577">
        <v>240</v>
      </c>
      <c r="AP3577">
        <v>0</v>
      </c>
      <c r="AR3577">
        <v>1</v>
      </c>
      <c r="AU3577">
        <v>1</v>
      </c>
      <c r="AX3577">
        <v>1</v>
      </c>
      <c r="BA3577">
        <v>1</v>
      </c>
      <c r="BD3577">
        <v>1</v>
      </c>
      <c r="BJ3577">
        <v>1</v>
      </c>
    </row>
    <row r="3578" spans="1:63" x14ac:dyDescent="0.3">
      <c r="A3578">
        <v>2010</v>
      </c>
      <c r="B3578">
        <v>31012</v>
      </c>
      <c r="C3578" t="str">
        <f>VLOOKUP(B3578,'NAAM GEMEENTE'!$A$1:$B$319,2,FALSE)</f>
        <v>Jabbeke</v>
      </c>
      <c r="D3578">
        <v>0</v>
      </c>
      <c r="E3578">
        <v>0</v>
      </c>
      <c r="F3578">
        <f t="shared" si="168"/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320</v>
      </c>
      <c r="O3578">
        <v>32</v>
      </c>
      <c r="P3578">
        <f t="shared" si="169"/>
        <v>352</v>
      </c>
      <c r="Q3578">
        <v>355</v>
      </c>
      <c r="R3578">
        <v>233</v>
      </c>
      <c r="S3578">
        <v>153</v>
      </c>
      <c r="T3578">
        <v>13</v>
      </c>
      <c r="U3578">
        <v>2</v>
      </c>
      <c r="V3578">
        <v>0</v>
      </c>
      <c r="W3578">
        <v>6</v>
      </c>
      <c r="Z3578">
        <f t="shared" si="170"/>
        <v>0</v>
      </c>
      <c r="AI3578">
        <v>1114</v>
      </c>
      <c r="AJ3578">
        <v>0</v>
      </c>
      <c r="AL3578">
        <v>1</v>
      </c>
      <c r="AO3578">
        <v>352</v>
      </c>
      <c r="AP3578">
        <v>0</v>
      </c>
      <c r="AR3578">
        <v>1</v>
      </c>
      <c r="AU3578">
        <v>1</v>
      </c>
      <c r="AX3578">
        <v>1</v>
      </c>
      <c r="BA3578">
        <v>1</v>
      </c>
      <c r="BD3578">
        <v>1</v>
      </c>
      <c r="BG3578">
        <v>1</v>
      </c>
      <c r="BJ3578">
        <v>1</v>
      </c>
    </row>
    <row r="3579" spans="1:63" x14ac:dyDescent="0.3">
      <c r="A3579">
        <v>2010</v>
      </c>
      <c r="B3579">
        <v>31022</v>
      </c>
      <c r="C3579" t="str">
        <f>VLOOKUP(B3579,'NAAM GEMEENTE'!$A$1:$B$319,2,FALSE)</f>
        <v>Oostkamp</v>
      </c>
      <c r="D3579">
        <v>93</v>
      </c>
      <c r="E3579">
        <v>0</v>
      </c>
      <c r="F3579">
        <f t="shared" si="168"/>
        <v>93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435</v>
      </c>
      <c r="O3579">
        <v>44</v>
      </c>
      <c r="P3579">
        <f t="shared" si="169"/>
        <v>479</v>
      </c>
      <c r="Q3579">
        <v>478</v>
      </c>
      <c r="R3579">
        <v>355</v>
      </c>
      <c r="S3579">
        <v>269</v>
      </c>
      <c r="T3579">
        <v>27</v>
      </c>
      <c r="U3579">
        <v>5</v>
      </c>
      <c r="V3579">
        <v>0</v>
      </c>
      <c r="W3579">
        <v>7</v>
      </c>
      <c r="X3579">
        <v>117</v>
      </c>
      <c r="Y3579">
        <v>0</v>
      </c>
      <c r="Z3579">
        <f t="shared" si="170"/>
        <v>117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117</v>
      </c>
      <c r="AI3579">
        <v>1620</v>
      </c>
      <c r="AJ3579">
        <v>93</v>
      </c>
      <c r="AK3579">
        <v>7.2222222222222215E-2</v>
      </c>
      <c r="AL3579">
        <v>0.94259259259259254</v>
      </c>
      <c r="AM3579">
        <v>0.20512820512820512</v>
      </c>
      <c r="AN3579">
        <v>117</v>
      </c>
      <c r="AO3579">
        <v>479</v>
      </c>
      <c r="AP3579">
        <v>93</v>
      </c>
      <c r="AQ3579">
        <v>0.24425887265135698</v>
      </c>
      <c r="AR3579">
        <v>0.80584551148225469</v>
      </c>
      <c r="AS3579">
        <v>0.20512820512820512</v>
      </c>
      <c r="AT3579">
        <v>0</v>
      </c>
      <c r="AU3579">
        <v>1</v>
      </c>
      <c r="AW3579">
        <v>0</v>
      </c>
      <c r="AX3579">
        <v>1</v>
      </c>
      <c r="AZ3579">
        <v>0</v>
      </c>
      <c r="BA3579">
        <v>1</v>
      </c>
      <c r="BC3579">
        <v>0</v>
      </c>
      <c r="BD3579">
        <v>1</v>
      </c>
      <c r="BF3579">
        <v>0</v>
      </c>
      <c r="BG3579">
        <v>1</v>
      </c>
      <c r="BI3579">
        <v>0</v>
      </c>
      <c r="BJ3579">
        <v>1</v>
      </c>
    </row>
    <row r="3580" spans="1:63" x14ac:dyDescent="0.3">
      <c r="A3580">
        <v>2010</v>
      </c>
      <c r="B3580">
        <v>31033</v>
      </c>
      <c r="C3580" t="str">
        <f>VLOOKUP(B3580,'NAAM GEMEENTE'!$A$1:$B$319,2,FALSE)</f>
        <v>Torhout</v>
      </c>
      <c r="D3580">
        <v>294</v>
      </c>
      <c r="E3580">
        <v>28</v>
      </c>
      <c r="F3580">
        <f t="shared" si="168"/>
        <v>322</v>
      </c>
      <c r="G3580">
        <v>302</v>
      </c>
      <c r="H3580">
        <v>270</v>
      </c>
      <c r="I3580">
        <v>100</v>
      </c>
      <c r="J3580">
        <v>0</v>
      </c>
      <c r="K3580">
        <v>0</v>
      </c>
      <c r="L3580">
        <v>0</v>
      </c>
      <c r="M3580">
        <v>0</v>
      </c>
      <c r="N3580">
        <v>336</v>
      </c>
      <c r="O3580">
        <v>43</v>
      </c>
      <c r="P3580">
        <f t="shared" si="169"/>
        <v>379</v>
      </c>
      <c r="Q3580">
        <v>326</v>
      </c>
      <c r="R3580">
        <v>348</v>
      </c>
      <c r="S3580">
        <v>203</v>
      </c>
      <c r="T3580">
        <v>18</v>
      </c>
      <c r="U3580">
        <v>2</v>
      </c>
      <c r="V3580">
        <v>0</v>
      </c>
      <c r="W3580">
        <v>16</v>
      </c>
      <c r="X3580">
        <v>813</v>
      </c>
      <c r="Y3580">
        <v>114</v>
      </c>
      <c r="Z3580">
        <f t="shared" si="170"/>
        <v>927</v>
      </c>
      <c r="AA3580">
        <v>897</v>
      </c>
      <c r="AB3580">
        <v>1283</v>
      </c>
      <c r="AC3580">
        <v>568</v>
      </c>
      <c r="AD3580">
        <v>0</v>
      </c>
      <c r="AE3580">
        <v>0</v>
      </c>
      <c r="AF3580">
        <v>0</v>
      </c>
      <c r="AG3580">
        <v>0</v>
      </c>
      <c r="AH3580">
        <v>3675</v>
      </c>
      <c r="AI3580">
        <v>1292</v>
      </c>
      <c r="AJ3580">
        <v>994</v>
      </c>
      <c r="AK3580">
        <v>2.8444272445820435</v>
      </c>
      <c r="AL3580">
        <v>0.23065015479876161</v>
      </c>
      <c r="AM3580">
        <v>0.72952380952380957</v>
      </c>
      <c r="AN3580">
        <v>927</v>
      </c>
      <c r="AO3580">
        <v>379</v>
      </c>
      <c r="AP3580">
        <v>322</v>
      </c>
      <c r="AQ3580">
        <v>2.445910290237467</v>
      </c>
      <c r="AR3580">
        <v>0.15039577836411611</v>
      </c>
      <c r="AS3580">
        <v>0.65264293419633224</v>
      </c>
      <c r="AT3580">
        <v>2.7515337423312882</v>
      </c>
      <c r="AU3580">
        <v>7.3619631901840496E-2</v>
      </c>
      <c r="AV3580">
        <v>0.66332218506131546</v>
      </c>
      <c r="AW3580">
        <v>3.6867816091954024</v>
      </c>
      <c r="AX3580">
        <v>0.22413793103448276</v>
      </c>
      <c r="AY3580">
        <v>0.78955572876071711</v>
      </c>
      <c r="AZ3580">
        <v>0</v>
      </c>
      <c r="BA3580">
        <v>1</v>
      </c>
      <c r="BC3580">
        <v>2.7980295566502464</v>
      </c>
      <c r="BD3580">
        <v>0.5073891625615764</v>
      </c>
      <c r="BE3580">
        <v>0.823943661971831</v>
      </c>
      <c r="BF3580">
        <v>0</v>
      </c>
      <c r="BG3580">
        <v>1</v>
      </c>
      <c r="BI3580">
        <v>0</v>
      </c>
      <c r="BJ3580">
        <v>1</v>
      </c>
    </row>
    <row r="3581" spans="1:63" x14ac:dyDescent="0.3">
      <c r="A3581">
        <v>2010</v>
      </c>
      <c r="B3581">
        <v>31040</v>
      </c>
      <c r="C3581" t="str">
        <f>VLOOKUP(B3581,'NAAM GEMEENTE'!$A$1:$B$319,2,FALSE)</f>
        <v>Zedelgem</v>
      </c>
      <c r="D3581">
        <v>140</v>
      </c>
      <c r="E3581">
        <v>0</v>
      </c>
      <c r="F3581">
        <f t="shared" si="168"/>
        <v>140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484</v>
      </c>
      <c r="O3581">
        <v>48</v>
      </c>
      <c r="P3581">
        <f t="shared" si="169"/>
        <v>532</v>
      </c>
      <c r="Q3581">
        <v>446</v>
      </c>
      <c r="R3581">
        <v>410</v>
      </c>
      <c r="S3581">
        <v>299</v>
      </c>
      <c r="T3581">
        <v>25</v>
      </c>
      <c r="U3581">
        <v>4</v>
      </c>
      <c r="V3581">
        <v>0</v>
      </c>
      <c r="W3581">
        <v>7</v>
      </c>
      <c r="X3581">
        <v>154</v>
      </c>
      <c r="Y3581">
        <v>0</v>
      </c>
      <c r="Z3581">
        <f t="shared" si="170"/>
        <v>154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154</v>
      </c>
      <c r="AI3581">
        <v>1723</v>
      </c>
      <c r="AJ3581">
        <v>140</v>
      </c>
      <c r="AK3581">
        <v>8.9378990133488101E-2</v>
      </c>
      <c r="AL3581">
        <v>0.91874637260591996</v>
      </c>
      <c r="AM3581">
        <v>9.0909090909090912E-2</v>
      </c>
      <c r="AN3581">
        <v>154</v>
      </c>
      <c r="AO3581">
        <v>532</v>
      </c>
      <c r="AP3581">
        <v>140</v>
      </c>
      <c r="AQ3581">
        <v>0.28947368421052633</v>
      </c>
      <c r="AR3581">
        <v>0.73684210526315785</v>
      </c>
      <c r="AS3581">
        <v>9.0909090909090912E-2</v>
      </c>
      <c r="AT3581">
        <v>0</v>
      </c>
      <c r="AU3581">
        <v>1</v>
      </c>
      <c r="AW3581">
        <v>0</v>
      </c>
      <c r="AX3581">
        <v>1</v>
      </c>
      <c r="AZ3581">
        <v>0</v>
      </c>
      <c r="BA3581">
        <v>1</v>
      </c>
      <c r="BC3581">
        <v>0</v>
      </c>
      <c r="BD3581">
        <v>1</v>
      </c>
      <c r="BF3581">
        <v>0</v>
      </c>
      <c r="BG3581">
        <v>1</v>
      </c>
      <c r="BI3581">
        <v>0</v>
      </c>
      <c r="BJ3581">
        <v>1</v>
      </c>
    </row>
    <row r="3582" spans="1:63" x14ac:dyDescent="0.3">
      <c r="A3582">
        <v>2010</v>
      </c>
      <c r="B3582">
        <v>31042</v>
      </c>
      <c r="C3582" t="str">
        <f>VLOOKUP(B3582,'NAAM GEMEENTE'!$A$1:$B$319,2,FALSE)</f>
        <v>Zuienkerke</v>
      </c>
      <c r="D3582">
        <v>0</v>
      </c>
      <c r="E3582">
        <v>0</v>
      </c>
      <c r="F3582">
        <f t="shared" si="168"/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56</v>
      </c>
      <c r="O3582">
        <v>7</v>
      </c>
      <c r="P3582">
        <f t="shared" si="169"/>
        <v>63</v>
      </c>
      <c r="Q3582">
        <v>56</v>
      </c>
      <c r="R3582">
        <v>44</v>
      </c>
      <c r="S3582">
        <v>26</v>
      </c>
      <c r="T3582">
        <v>5</v>
      </c>
      <c r="U3582">
        <v>0</v>
      </c>
      <c r="V3582">
        <v>0</v>
      </c>
      <c r="W3582">
        <v>1</v>
      </c>
      <c r="Z3582">
        <f t="shared" si="170"/>
        <v>0</v>
      </c>
      <c r="AI3582">
        <v>195</v>
      </c>
      <c r="AJ3582">
        <v>0</v>
      </c>
      <c r="AL3582">
        <v>1</v>
      </c>
      <c r="AO3582">
        <v>63</v>
      </c>
      <c r="AP3582">
        <v>0</v>
      </c>
      <c r="AR3582">
        <v>1</v>
      </c>
      <c r="AU3582">
        <v>1</v>
      </c>
      <c r="AX3582">
        <v>1</v>
      </c>
      <c r="BA3582">
        <v>1</v>
      </c>
      <c r="BD3582">
        <v>1</v>
      </c>
      <c r="BJ3582">
        <v>1</v>
      </c>
    </row>
    <row r="3583" spans="1:63" x14ac:dyDescent="0.3">
      <c r="A3583">
        <v>2010</v>
      </c>
      <c r="B3583">
        <v>31043</v>
      </c>
      <c r="C3583" t="str">
        <f>VLOOKUP(B3583,'NAAM GEMEENTE'!$A$1:$B$319,2,FALSE)</f>
        <v>Knokke-Heist</v>
      </c>
      <c r="D3583">
        <v>318</v>
      </c>
      <c r="E3583">
        <v>33</v>
      </c>
      <c r="F3583">
        <f t="shared" si="168"/>
        <v>351</v>
      </c>
      <c r="G3583">
        <v>306</v>
      </c>
      <c r="H3583">
        <v>109</v>
      </c>
      <c r="I3583">
        <v>73</v>
      </c>
      <c r="J3583">
        <v>0</v>
      </c>
      <c r="K3583">
        <v>0</v>
      </c>
      <c r="L3583">
        <v>0</v>
      </c>
      <c r="M3583">
        <v>0</v>
      </c>
      <c r="N3583">
        <v>513</v>
      </c>
      <c r="O3583">
        <v>70</v>
      </c>
      <c r="P3583">
        <f t="shared" si="169"/>
        <v>583</v>
      </c>
      <c r="Q3583">
        <v>612</v>
      </c>
      <c r="R3583">
        <v>388</v>
      </c>
      <c r="S3583">
        <v>274</v>
      </c>
      <c r="T3583">
        <v>30</v>
      </c>
      <c r="U3583">
        <v>3</v>
      </c>
      <c r="V3583">
        <v>0</v>
      </c>
      <c r="W3583">
        <v>3</v>
      </c>
      <c r="X3583">
        <v>373</v>
      </c>
      <c r="Y3583">
        <v>44</v>
      </c>
      <c r="Z3583">
        <f t="shared" si="170"/>
        <v>417</v>
      </c>
      <c r="AA3583">
        <v>338</v>
      </c>
      <c r="AB3583">
        <v>152</v>
      </c>
      <c r="AC3583">
        <v>138</v>
      </c>
      <c r="AD3583">
        <v>0</v>
      </c>
      <c r="AE3583">
        <v>0</v>
      </c>
      <c r="AF3583">
        <v>0</v>
      </c>
      <c r="AG3583">
        <v>0</v>
      </c>
      <c r="AH3583">
        <v>1045</v>
      </c>
      <c r="AI3583">
        <v>1893</v>
      </c>
      <c r="AJ3583">
        <v>839</v>
      </c>
      <c r="AK3583">
        <v>0.55203380876914954</v>
      </c>
      <c r="AL3583">
        <v>0.55678816693079769</v>
      </c>
      <c r="AM3583">
        <v>0.19712918660287082</v>
      </c>
      <c r="AN3583">
        <v>417</v>
      </c>
      <c r="AO3583">
        <v>583</v>
      </c>
      <c r="AP3583">
        <v>351</v>
      </c>
      <c r="AQ3583">
        <v>0.71526586620926247</v>
      </c>
      <c r="AR3583">
        <v>0.39794168096054888</v>
      </c>
      <c r="AS3583">
        <v>0.15827338129496402</v>
      </c>
      <c r="AT3583">
        <v>0.55228758169934644</v>
      </c>
      <c r="AU3583">
        <v>0.5</v>
      </c>
      <c r="AV3583">
        <v>9.4674556213017749E-2</v>
      </c>
      <c r="AW3583">
        <v>0.39175257731958762</v>
      </c>
      <c r="AX3583">
        <v>0.71907216494845361</v>
      </c>
      <c r="AY3583">
        <v>0.28289473684210525</v>
      </c>
      <c r="AZ3583">
        <v>0</v>
      </c>
      <c r="BA3583">
        <v>1</v>
      </c>
      <c r="BC3583">
        <v>0.5036496350364964</v>
      </c>
      <c r="BD3583">
        <v>0.73357664233576647</v>
      </c>
      <c r="BE3583">
        <v>0.47101449275362317</v>
      </c>
      <c r="BF3583">
        <v>0</v>
      </c>
      <c r="BG3583">
        <v>1</v>
      </c>
      <c r="BI3583">
        <v>0</v>
      </c>
      <c r="BJ3583">
        <v>1</v>
      </c>
    </row>
    <row r="3584" spans="1:63" x14ac:dyDescent="0.3">
      <c r="A3584">
        <v>2010</v>
      </c>
      <c r="B3584">
        <v>32003</v>
      </c>
      <c r="C3584" t="str">
        <f>VLOOKUP(B3584,'NAAM GEMEENTE'!$A$1:$B$319,2,FALSE)</f>
        <v>Diksmuide</v>
      </c>
      <c r="D3584">
        <v>232</v>
      </c>
      <c r="E3584">
        <v>23</v>
      </c>
      <c r="F3584">
        <f t="shared" si="168"/>
        <v>255</v>
      </c>
      <c r="G3584">
        <v>223</v>
      </c>
      <c r="H3584">
        <v>200</v>
      </c>
      <c r="I3584">
        <v>113</v>
      </c>
      <c r="J3584">
        <v>0</v>
      </c>
      <c r="K3584">
        <v>0</v>
      </c>
      <c r="L3584">
        <v>0</v>
      </c>
      <c r="M3584">
        <v>0</v>
      </c>
      <c r="N3584">
        <v>281</v>
      </c>
      <c r="O3584">
        <v>45</v>
      </c>
      <c r="P3584">
        <f t="shared" si="169"/>
        <v>326</v>
      </c>
      <c r="Q3584">
        <v>263</v>
      </c>
      <c r="R3584">
        <v>326</v>
      </c>
      <c r="S3584">
        <v>237</v>
      </c>
      <c r="T3584">
        <v>6</v>
      </c>
      <c r="U3584">
        <v>1</v>
      </c>
      <c r="V3584">
        <v>0</v>
      </c>
      <c r="W3584">
        <v>19</v>
      </c>
      <c r="X3584">
        <v>418</v>
      </c>
      <c r="Y3584">
        <v>71</v>
      </c>
      <c r="Z3584">
        <f t="shared" si="170"/>
        <v>489</v>
      </c>
      <c r="AA3584">
        <v>359</v>
      </c>
      <c r="AB3584">
        <v>370</v>
      </c>
      <c r="AC3584">
        <v>282</v>
      </c>
      <c r="AD3584">
        <v>0</v>
      </c>
      <c r="AE3584">
        <v>0</v>
      </c>
      <c r="AF3584">
        <v>0</v>
      </c>
      <c r="AG3584">
        <v>0</v>
      </c>
      <c r="AH3584">
        <v>1500</v>
      </c>
      <c r="AI3584">
        <v>1178</v>
      </c>
      <c r="AJ3584">
        <v>791</v>
      </c>
      <c r="AK3584">
        <v>1.2733446519524618</v>
      </c>
      <c r="AL3584">
        <v>0.32852292020373514</v>
      </c>
      <c r="AM3584">
        <v>0.47266666666666668</v>
      </c>
      <c r="AN3584">
        <v>489</v>
      </c>
      <c r="AO3584">
        <v>326</v>
      </c>
      <c r="AP3584">
        <v>255</v>
      </c>
      <c r="AQ3584">
        <v>1.5</v>
      </c>
      <c r="AR3584">
        <v>0.21779141104294478</v>
      </c>
      <c r="AS3584">
        <v>0.4785276073619632</v>
      </c>
      <c r="AT3584">
        <v>1.3650190114068441</v>
      </c>
      <c r="AU3584">
        <v>0.15209125475285171</v>
      </c>
      <c r="AV3584">
        <v>0.37883008356545961</v>
      </c>
      <c r="AW3584">
        <v>1.1349693251533743</v>
      </c>
      <c r="AX3584">
        <v>0.38650306748466257</v>
      </c>
      <c r="AY3584">
        <v>0.45945945945945948</v>
      </c>
      <c r="AZ3584">
        <v>0</v>
      </c>
      <c r="BA3584">
        <v>1</v>
      </c>
      <c r="BC3584">
        <v>1.1898734177215189</v>
      </c>
      <c r="BD3584">
        <v>0.52320675105485237</v>
      </c>
      <c r="BE3584">
        <v>0.599290780141844</v>
      </c>
      <c r="BF3584">
        <v>0</v>
      </c>
      <c r="BG3584">
        <v>1</v>
      </c>
      <c r="BI3584">
        <v>0</v>
      </c>
      <c r="BJ3584">
        <v>1</v>
      </c>
    </row>
    <row r="3585" spans="1:62" x14ac:dyDescent="0.3">
      <c r="A3585">
        <v>2010</v>
      </c>
      <c r="B3585">
        <v>32006</v>
      </c>
      <c r="C3585" t="str">
        <f>VLOOKUP(B3585,'NAAM GEMEENTE'!$A$1:$B$319,2,FALSE)</f>
        <v>Houthulst</v>
      </c>
      <c r="D3585">
        <v>0</v>
      </c>
      <c r="E3585">
        <v>0</v>
      </c>
      <c r="F3585">
        <f t="shared" si="168"/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164</v>
      </c>
      <c r="O3585">
        <v>44</v>
      </c>
      <c r="P3585">
        <f t="shared" si="169"/>
        <v>208</v>
      </c>
      <c r="Q3585">
        <v>99</v>
      </c>
      <c r="R3585">
        <v>194</v>
      </c>
      <c r="S3585">
        <v>163</v>
      </c>
      <c r="T3585">
        <v>1</v>
      </c>
      <c r="U3585">
        <v>0</v>
      </c>
      <c r="V3585">
        <v>0</v>
      </c>
      <c r="W3585">
        <v>17</v>
      </c>
      <c r="Z3585">
        <f t="shared" si="170"/>
        <v>0</v>
      </c>
      <c r="AI3585">
        <v>682</v>
      </c>
      <c r="AJ3585">
        <v>0</v>
      </c>
      <c r="AL3585">
        <v>1</v>
      </c>
      <c r="AO3585">
        <v>208</v>
      </c>
      <c r="AP3585">
        <v>0</v>
      </c>
      <c r="AR3585">
        <v>1</v>
      </c>
      <c r="AU3585">
        <v>1</v>
      </c>
      <c r="AX3585">
        <v>1</v>
      </c>
      <c r="BA3585">
        <v>1</v>
      </c>
      <c r="BD3585">
        <v>1</v>
      </c>
      <c r="BJ3585">
        <v>1</v>
      </c>
    </row>
    <row r="3586" spans="1:62" x14ac:dyDescent="0.3">
      <c r="A3586">
        <v>2010</v>
      </c>
      <c r="B3586">
        <v>32010</v>
      </c>
      <c r="C3586" t="str">
        <f>VLOOKUP(B3586,'NAAM GEMEENTE'!$A$1:$B$319,2,FALSE)</f>
        <v>Koekelare</v>
      </c>
      <c r="D3586">
        <v>115</v>
      </c>
      <c r="E3586">
        <v>7</v>
      </c>
      <c r="F3586">
        <f t="shared" si="168"/>
        <v>122</v>
      </c>
      <c r="G3586">
        <v>37</v>
      </c>
      <c r="H3586">
        <v>22</v>
      </c>
      <c r="I3586">
        <v>25</v>
      </c>
      <c r="J3586">
        <v>0</v>
      </c>
      <c r="K3586">
        <v>0</v>
      </c>
      <c r="L3586">
        <v>0</v>
      </c>
      <c r="M3586">
        <v>0</v>
      </c>
      <c r="N3586">
        <v>153</v>
      </c>
      <c r="O3586">
        <v>26</v>
      </c>
      <c r="P3586">
        <f t="shared" si="169"/>
        <v>179</v>
      </c>
      <c r="Q3586">
        <v>95</v>
      </c>
      <c r="R3586">
        <v>155</v>
      </c>
      <c r="S3586">
        <v>136</v>
      </c>
      <c r="T3586">
        <v>5</v>
      </c>
      <c r="U3586">
        <v>1</v>
      </c>
      <c r="V3586">
        <v>0</v>
      </c>
      <c r="W3586">
        <v>13</v>
      </c>
      <c r="X3586">
        <v>207</v>
      </c>
      <c r="Y3586">
        <v>13</v>
      </c>
      <c r="Z3586">
        <f t="shared" si="170"/>
        <v>220</v>
      </c>
      <c r="AA3586">
        <v>85</v>
      </c>
      <c r="AB3586">
        <v>42</v>
      </c>
      <c r="AC3586">
        <v>57</v>
      </c>
      <c r="AD3586">
        <v>0</v>
      </c>
      <c r="AE3586">
        <v>0</v>
      </c>
      <c r="AF3586">
        <v>0</v>
      </c>
      <c r="AG3586">
        <v>0</v>
      </c>
      <c r="AH3586">
        <v>404</v>
      </c>
      <c r="AI3586">
        <v>584</v>
      </c>
      <c r="AJ3586">
        <v>206</v>
      </c>
      <c r="AK3586">
        <v>0.69178082191780821</v>
      </c>
      <c r="AL3586">
        <v>0.64726027397260277</v>
      </c>
      <c r="AM3586">
        <v>0.49009900990099009</v>
      </c>
      <c r="AN3586">
        <v>220</v>
      </c>
      <c r="AO3586">
        <v>179</v>
      </c>
      <c r="AP3586">
        <v>122</v>
      </c>
      <c r="AQ3586">
        <v>1.229050279329609</v>
      </c>
      <c r="AR3586">
        <v>0.31843575418994413</v>
      </c>
      <c r="AS3586">
        <v>0.44545454545454544</v>
      </c>
      <c r="AT3586">
        <v>0.89473684210526316</v>
      </c>
      <c r="AU3586">
        <v>0.61052631578947369</v>
      </c>
      <c r="AV3586">
        <v>0.56470588235294117</v>
      </c>
      <c r="AW3586">
        <v>0.2709677419354839</v>
      </c>
      <c r="AX3586">
        <v>0.85806451612903223</v>
      </c>
      <c r="AY3586">
        <v>0.47619047619047616</v>
      </c>
      <c r="AZ3586">
        <v>0</v>
      </c>
      <c r="BA3586">
        <v>1</v>
      </c>
      <c r="BC3586">
        <v>0.41911764705882354</v>
      </c>
      <c r="BD3586">
        <v>0.81617647058823528</v>
      </c>
      <c r="BE3586">
        <v>0.56140350877192979</v>
      </c>
      <c r="BF3586">
        <v>0</v>
      </c>
      <c r="BG3586">
        <v>1</v>
      </c>
      <c r="BI3586">
        <v>0</v>
      </c>
      <c r="BJ3586">
        <v>1</v>
      </c>
    </row>
    <row r="3587" spans="1:62" x14ac:dyDescent="0.3">
      <c r="A3587">
        <v>2010</v>
      </c>
      <c r="B3587">
        <v>32011</v>
      </c>
      <c r="C3587" t="str">
        <f>VLOOKUP(B3587,'NAAM GEMEENTE'!$A$1:$B$319,2,FALSE)</f>
        <v>Kortemark</v>
      </c>
      <c r="D3587">
        <v>100</v>
      </c>
      <c r="E3587">
        <v>16</v>
      </c>
      <c r="F3587">
        <f t="shared" si="168"/>
        <v>116</v>
      </c>
      <c r="G3587">
        <v>47</v>
      </c>
      <c r="H3587">
        <v>64</v>
      </c>
      <c r="I3587">
        <v>67</v>
      </c>
      <c r="J3587">
        <v>0</v>
      </c>
      <c r="K3587">
        <v>0</v>
      </c>
      <c r="L3587">
        <v>0</v>
      </c>
      <c r="M3587">
        <v>0</v>
      </c>
      <c r="N3587">
        <v>241</v>
      </c>
      <c r="O3587">
        <v>34</v>
      </c>
      <c r="P3587">
        <f t="shared" si="169"/>
        <v>275</v>
      </c>
      <c r="Q3587">
        <v>168</v>
      </c>
      <c r="R3587">
        <v>248</v>
      </c>
      <c r="S3587">
        <v>162</v>
      </c>
      <c r="T3587">
        <v>5</v>
      </c>
      <c r="U3587">
        <v>2</v>
      </c>
      <c r="V3587">
        <v>0</v>
      </c>
      <c r="W3587">
        <v>9</v>
      </c>
      <c r="X3587">
        <v>254</v>
      </c>
      <c r="Y3587">
        <v>101</v>
      </c>
      <c r="Z3587">
        <f t="shared" si="170"/>
        <v>355</v>
      </c>
      <c r="AA3587">
        <v>72</v>
      </c>
      <c r="AB3587">
        <v>309</v>
      </c>
      <c r="AC3587">
        <v>490</v>
      </c>
      <c r="AD3587">
        <v>0</v>
      </c>
      <c r="AE3587">
        <v>0</v>
      </c>
      <c r="AF3587">
        <v>0</v>
      </c>
      <c r="AG3587">
        <v>0</v>
      </c>
      <c r="AH3587">
        <v>1226</v>
      </c>
      <c r="AI3587">
        <v>869</v>
      </c>
      <c r="AJ3587">
        <v>294</v>
      </c>
      <c r="AK3587">
        <v>1.4108170310701957</v>
      </c>
      <c r="AL3587">
        <v>0.66168009205983891</v>
      </c>
      <c r="AM3587">
        <v>0.76019575856443722</v>
      </c>
      <c r="AN3587">
        <v>355</v>
      </c>
      <c r="AO3587">
        <v>275</v>
      </c>
      <c r="AP3587">
        <v>116</v>
      </c>
      <c r="AQ3587">
        <v>1.290909090909091</v>
      </c>
      <c r="AR3587">
        <v>0.57818181818181813</v>
      </c>
      <c r="AS3587">
        <v>0.6732394366197183</v>
      </c>
      <c r="AT3587">
        <v>0.42857142857142855</v>
      </c>
      <c r="AU3587">
        <v>0.72023809523809523</v>
      </c>
      <c r="AV3587">
        <v>0.34722222222222221</v>
      </c>
      <c r="AW3587">
        <v>1.2459677419354838</v>
      </c>
      <c r="AX3587">
        <v>0.74193548387096775</v>
      </c>
      <c r="AY3587">
        <v>0.79288025889967639</v>
      </c>
      <c r="AZ3587">
        <v>0</v>
      </c>
      <c r="BA3587">
        <v>1</v>
      </c>
      <c r="BC3587">
        <v>3.0246913580246915</v>
      </c>
      <c r="BD3587">
        <v>0.5864197530864198</v>
      </c>
      <c r="BE3587">
        <v>0.86326530612244901</v>
      </c>
      <c r="BF3587">
        <v>0</v>
      </c>
      <c r="BG3587">
        <v>1</v>
      </c>
      <c r="BI3587">
        <v>0</v>
      </c>
      <c r="BJ3587">
        <v>1</v>
      </c>
    </row>
    <row r="3588" spans="1:62" x14ac:dyDescent="0.3">
      <c r="A3588">
        <v>2010</v>
      </c>
      <c r="B3588">
        <v>32030</v>
      </c>
      <c r="C3588" t="str">
        <f>VLOOKUP(B3588,'NAAM GEMEENTE'!$A$1:$B$319,2,FALSE)</f>
        <v>Lo-Reninge</v>
      </c>
      <c r="D3588">
        <v>0</v>
      </c>
      <c r="E3588">
        <v>0</v>
      </c>
      <c r="F3588">
        <f t="shared" si="168"/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81</v>
      </c>
      <c r="O3588">
        <v>7</v>
      </c>
      <c r="P3588">
        <f t="shared" si="169"/>
        <v>88</v>
      </c>
      <c r="Q3588">
        <v>70</v>
      </c>
      <c r="R3588">
        <v>79</v>
      </c>
      <c r="S3588">
        <v>40</v>
      </c>
      <c r="T3588">
        <v>2</v>
      </c>
      <c r="U3588">
        <v>1</v>
      </c>
      <c r="V3588">
        <v>0</v>
      </c>
      <c r="W3588">
        <v>4</v>
      </c>
      <c r="Z3588">
        <f t="shared" si="170"/>
        <v>0</v>
      </c>
      <c r="AI3588">
        <v>284</v>
      </c>
      <c r="AJ3588">
        <v>0</v>
      </c>
      <c r="AL3588">
        <v>1</v>
      </c>
      <c r="AO3588">
        <v>88</v>
      </c>
      <c r="AP3588">
        <v>0</v>
      </c>
      <c r="AR3588">
        <v>1</v>
      </c>
      <c r="AU3588">
        <v>1</v>
      </c>
      <c r="AX3588">
        <v>1</v>
      </c>
      <c r="BA3588">
        <v>1</v>
      </c>
      <c r="BD3588">
        <v>1</v>
      </c>
      <c r="BG3588">
        <v>1</v>
      </c>
      <c r="BJ3588">
        <v>1</v>
      </c>
    </row>
    <row r="3589" spans="1:62" x14ac:dyDescent="0.3">
      <c r="A3589">
        <v>2010</v>
      </c>
      <c r="B3589">
        <v>33011</v>
      </c>
      <c r="C3589" t="str">
        <f>VLOOKUP(B3589,'NAAM GEMEENTE'!$A$1:$B$319,2,FALSE)</f>
        <v>Ieper</v>
      </c>
      <c r="D3589">
        <v>530</v>
      </c>
      <c r="E3589">
        <v>78</v>
      </c>
      <c r="F3589">
        <f t="shared" si="168"/>
        <v>608</v>
      </c>
      <c r="G3589">
        <v>454</v>
      </c>
      <c r="H3589">
        <v>554</v>
      </c>
      <c r="I3589">
        <v>337</v>
      </c>
      <c r="J3589">
        <v>13</v>
      </c>
      <c r="K3589">
        <v>0</v>
      </c>
      <c r="L3589">
        <v>0</v>
      </c>
      <c r="M3589">
        <v>0</v>
      </c>
      <c r="N3589">
        <v>589</v>
      </c>
      <c r="O3589">
        <v>98</v>
      </c>
      <c r="P3589">
        <f t="shared" si="169"/>
        <v>687</v>
      </c>
      <c r="Q3589">
        <v>531</v>
      </c>
      <c r="R3589">
        <v>687</v>
      </c>
      <c r="S3589">
        <v>461</v>
      </c>
      <c r="T3589">
        <v>18</v>
      </c>
      <c r="U3589">
        <v>7</v>
      </c>
      <c r="V3589">
        <v>0</v>
      </c>
      <c r="W3589">
        <v>23</v>
      </c>
      <c r="X3589">
        <v>1068</v>
      </c>
      <c r="Y3589">
        <v>195</v>
      </c>
      <c r="Z3589">
        <f t="shared" si="170"/>
        <v>1263</v>
      </c>
      <c r="AA3589">
        <v>835</v>
      </c>
      <c r="AB3589">
        <v>1144</v>
      </c>
      <c r="AC3589">
        <v>814</v>
      </c>
      <c r="AD3589">
        <v>50</v>
      </c>
      <c r="AE3589">
        <v>0</v>
      </c>
      <c r="AF3589">
        <v>0</v>
      </c>
      <c r="AG3589">
        <v>0</v>
      </c>
      <c r="AH3589">
        <v>4106</v>
      </c>
      <c r="AI3589">
        <v>2414</v>
      </c>
      <c r="AJ3589">
        <v>1966</v>
      </c>
      <c r="AK3589">
        <v>1.7009113504556752</v>
      </c>
      <c r="AL3589">
        <v>0.18558409279204641</v>
      </c>
      <c r="AM3589">
        <v>0.52118850462737454</v>
      </c>
      <c r="AN3589">
        <v>1263</v>
      </c>
      <c r="AO3589">
        <v>687</v>
      </c>
      <c r="AP3589">
        <v>608</v>
      </c>
      <c r="AQ3589">
        <v>1.8384279475982532</v>
      </c>
      <c r="AR3589">
        <v>0.11499272197962154</v>
      </c>
      <c r="AS3589">
        <v>0.51860649247822643</v>
      </c>
      <c r="AT3589">
        <v>1.5725047080979284</v>
      </c>
      <c r="AU3589">
        <v>0.14500941619585686</v>
      </c>
      <c r="AV3589">
        <v>0.45628742514970061</v>
      </c>
      <c r="AW3589">
        <v>1.6652110625909753</v>
      </c>
      <c r="AX3589">
        <v>0.19359534206695778</v>
      </c>
      <c r="AY3589">
        <v>0.51573426573426573</v>
      </c>
      <c r="AZ3589">
        <v>2.7777777777777777</v>
      </c>
      <c r="BA3589">
        <v>0.27777777777777779</v>
      </c>
      <c r="BB3589">
        <v>0.74</v>
      </c>
      <c r="BC3589">
        <v>1.7657266811279826</v>
      </c>
      <c r="BD3589">
        <v>0.26898047722342733</v>
      </c>
      <c r="BE3589">
        <v>0.58599508599508598</v>
      </c>
      <c r="BF3589">
        <v>0</v>
      </c>
      <c r="BG3589">
        <v>1</v>
      </c>
      <c r="BI3589">
        <v>0</v>
      </c>
      <c r="BJ3589">
        <v>1</v>
      </c>
    </row>
    <row r="3590" spans="1:62" x14ac:dyDescent="0.3">
      <c r="A3590">
        <v>2010</v>
      </c>
      <c r="B3590">
        <v>33016</v>
      </c>
      <c r="C3590" t="str">
        <f>VLOOKUP(B3590,'NAAM GEMEENTE'!$A$1:$B$319,2,FALSE)</f>
        <v>Mesen</v>
      </c>
      <c r="D3590">
        <v>0</v>
      </c>
      <c r="E3590">
        <v>0</v>
      </c>
      <c r="F3590">
        <f t="shared" si="168"/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10</v>
      </c>
      <c r="O3590">
        <v>3</v>
      </c>
      <c r="P3590">
        <f t="shared" si="169"/>
        <v>13</v>
      </c>
      <c r="Q3590">
        <v>4</v>
      </c>
      <c r="R3590">
        <v>6</v>
      </c>
      <c r="S3590">
        <v>16</v>
      </c>
      <c r="T3590">
        <v>0</v>
      </c>
      <c r="U3590">
        <v>0</v>
      </c>
      <c r="V3590">
        <v>0</v>
      </c>
      <c r="W3590">
        <v>0</v>
      </c>
      <c r="Z3590">
        <f t="shared" si="170"/>
        <v>0</v>
      </c>
      <c r="AI3590">
        <v>39</v>
      </c>
      <c r="AJ3590">
        <v>0</v>
      </c>
      <c r="AL3590">
        <v>1</v>
      </c>
      <c r="AO3590">
        <v>13</v>
      </c>
      <c r="AP3590">
        <v>0</v>
      </c>
      <c r="AR3590">
        <v>1</v>
      </c>
      <c r="AU3590">
        <v>1</v>
      </c>
      <c r="AX3590">
        <v>1</v>
      </c>
      <c r="BD3590">
        <v>1</v>
      </c>
    </row>
    <row r="3591" spans="1:62" x14ac:dyDescent="0.3">
      <c r="A3591">
        <v>2010</v>
      </c>
      <c r="B3591">
        <v>33021</v>
      </c>
      <c r="C3591" t="str">
        <f>VLOOKUP(B3591,'NAAM GEMEENTE'!$A$1:$B$319,2,FALSE)</f>
        <v>Poperinge</v>
      </c>
      <c r="D3591">
        <v>349</v>
      </c>
      <c r="E3591">
        <v>63</v>
      </c>
      <c r="F3591">
        <f t="shared" si="168"/>
        <v>412</v>
      </c>
      <c r="G3591">
        <v>264</v>
      </c>
      <c r="H3591">
        <v>235</v>
      </c>
      <c r="I3591">
        <v>260</v>
      </c>
      <c r="J3591">
        <v>0</v>
      </c>
      <c r="K3591">
        <v>0</v>
      </c>
      <c r="L3591">
        <v>0</v>
      </c>
      <c r="M3591">
        <v>0</v>
      </c>
      <c r="N3591">
        <v>383</v>
      </c>
      <c r="O3591">
        <v>77</v>
      </c>
      <c r="P3591">
        <f t="shared" si="169"/>
        <v>460</v>
      </c>
      <c r="Q3591">
        <v>281</v>
      </c>
      <c r="R3591">
        <v>313</v>
      </c>
      <c r="S3591">
        <v>356</v>
      </c>
      <c r="T3591">
        <v>9</v>
      </c>
      <c r="U3591">
        <v>4</v>
      </c>
      <c r="V3591">
        <v>0</v>
      </c>
      <c r="W3591">
        <v>17</v>
      </c>
      <c r="X3591">
        <v>541</v>
      </c>
      <c r="Y3591">
        <v>122</v>
      </c>
      <c r="Z3591">
        <f t="shared" si="170"/>
        <v>663</v>
      </c>
      <c r="AA3591">
        <v>442</v>
      </c>
      <c r="AB3591">
        <v>418</v>
      </c>
      <c r="AC3591">
        <v>477</v>
      </c>
      <c r="AD3591">
        <v>0</v>
      </c>
      <c r="AE3591">
        <v>0</v>
      </c>
      <c r="AF3591">
        <v>0</v>
      </c>
      <c r="AG3591">
        <v>0</v>
      </c>
      <c r="AH3591">
        <v>2000</v>
      </c>
      <c r="AI3591">
        <v>1440</v>
      </c>
      <c r="AJ3591">
        <v>1171</v>
      </c>
      <c r="AK3591">
        <v>1.3888888888888888</v>
      </c>
      <c r="AL3591">
        <v>0.18680555555555556</v>
      </c>
      <c r="AM3591">
        <v>0.41449999999999998</v>
      </c>
      <c r="AN3591">
        <v>663</v>
      </c>
      <c r="AO3591">
        <v>460</v>
      </c>
      <c r="AP3591">
        <v>412</v>
      </c>
      <c r="AQ3591">
        <v>1.441304347826087</v>
      </c>
      <c r="AR3591">
        <v>0.10434782608695652</v>
      </c>
      <c r="AS3591">
        <v>0.37858220211161386</v>
      </c>
      <c r="AT3591">
        <v>1.5729537366548043</v>
      </c>
      <c r="AU3591">
        <v>6.0498220640569395E-2</v>
      </c>
      <c r="AV3591">
        <v>0.40271493212669685</v>
      </c>
      <c r="AW3591">
        <v>1.3354632587859425</v>
      </c>
      <c r="AX3591">
        <v>0.24920127795527156</v>
      </c>
      <c r="AY3591">
        <v>0.43779904306220097</v>
      </c>
      <c r="AZ3591">
        <v>0</v>
      </c>
      <c r="BA3591">
        <v>1</v>
      </c>
      <c r="BC3591">
        <v>1.3398876404494382</v>
      </c>
      <c r="BD3591">
        <v>0.2696629213483146</v>
      </c>
      <c r="BE3591">
        <v>0.45492662473794548</v>
      </c>
      <c r="BF3591">
        <v>0</v>
      </c>
      <c r="BG3591">
        <v>1</v>
      </c>
      <c r="BI3591">
        <v>0</v>
      </c>
      <c r="BJ3591">
        <v>1</v>
      </c>
    </row>
    <row r="3592" spans="1:62" x14ac:dyDescent="0.3">
      <c r="A3592">
        <v>2010</v>
      </c>
      <c r="B3592">
        <v>33029</v>
      </c>
      <c r="C3592" t="str">
        <f>VLOOKUP(B3592,'NAAM GEMEENTE'!$A$1:$B$319,2,FALSE)</f>
        <v>Wervik</v>
      </c>
      <c r="D3592">
        <v>153</v>
      </c>
      <c r="E3592">
        <v>22</v>
      </c>
      <c r="F3592">
        <f t="shared" si="168"/>
        <v>175</v>
      </c>
      <c r="G3592">
        <v>82</v>
      </c>
      <c r="H3592">
        <v>29</v>
      </c>
      <c r="I3592">
        <v>21</v>
      </c>
      <c r="J3592">
        <v>0</v>
      </c>
      <c r="K3592">
        <v>0</v>
      </c>
      <c r="L3592">
        <v>0</v>
      </c>
      <c r="M3592">
        <v>0</v>
      </c>
      <c r="N3592">
        <v>301</v>
      </c>
      <c r="O3592">
        <v>65</v>
      </c>
      <c r="P3592">
        <f t="shared" si="169"/>
        <v>366</v>
      </c>
      <c r="Q3592">
        <v>265</v>
      </c>
      <c r="R3592">
        <v>290</v>
      </c>
      <c r="S3592">
        <v>242</v>
      </c>
      <c r="T3592">
        <v>13</v>
      </c>
      <c r="U3592">
        <v>2</v>
      </c>
      <c r="V3592">
        <v>0</v>
      </c>
      <c r="W3592">
        <v>5</v>
      </c>
      <c r="X3592">
        <v>187</v>
      </c>
      <c r="Y3592">
        <v>38</v>
      </c>
      <c r="Z3592">
        <f t="shared" si="170"/>
        <v>225</v>
      </c>
      <c r="AA3592">
        <v>100</v>
      </c>
      <c r="AB3592">
        <v>34</v>
      </c>
      <c r="AC3592">
        <v>57</v>
      </c>
      <c r="AD3592">
        <v>0</v>
      </c>
      <c r="AE3592">
        <v>0</v>
      </c>
      <c r="AF3592">
        <v>0</v>
      </c>
      <c r="AG3592">
        <v>0</v>
      </c>
      <c r="AH3592">
        <v>416</v>
      </c>
      <c r="AI3592">
        <v>1183</v>
      </c>
      <c r="AJ3592">
        <v>307</v>
      </c>
      <c r="AK3592">
        <v>0.35164835164835168</v>
      </c>
      <c r="AL3592">
        <v>0.7404902789518174</v>
      </c>
      <c r="AM3592">
        <v>0.26201923076923078</v>
      </c>
      <c r="AN3592">
        <v>225</v>
      </c>
      <c r="AO3592">
        <v>366</v>
      </c>
      <c r="AP3592">
        <v>175</v>
      </c>
      <c r="AQ3592">
        <v>0.61475409836065575</v>
      </c>
      <c r="AR3592">
        <v>0.52185792349726778</v>
      </c>
      <c r="AS3592">
        <v>0.22222222222222221</v>
      </c>
      <c r="AT3592">
        <v>0.37735849056603776</v>
      </c>
      <c r="AU3592">
        <v>0.69056603773584901</v>
      </c>
      <c r="AV3592">
        <v>0.18</v>
      </c>
      <c r="AW3592">
        <v>0.11724137931034483</v>
      </c>
      <c r="AX3592">
        <v>0.9</v>
      </c>
      <c r="AY3592">
        <v>0.14705882352941177</v>
      </c>
      <c r="AZ3592">
        <v>0</v>
      </c>
      <c r="BA3592">
        <v>1</v>
      </c>
      <c r="BC3592">
        <v>0.23553719008264462</v>
      </c>
      <c r="BD3592">
        <v>0.91322314049586772</v>
      </c>
      <c r="BE3592">
        <v>0.63157894736842102</v>
      </c>
      <c r="BF3592">
        <v>0</v>
      </c>
      <c r="BG3592">
        <v>1</v>
      </c>
      <c r="BI3592">
        <v>0</v>
      </c>
      <c r="BJ3592">
        <v>1</v>
      </c>
    </row>
    <row r="3593" spans="1:62" x14ac:dyDescent="0.3">
      <c r="A3593">
        <v>2010</v>
      </c>
      <c r="B3593">
        <v>33037</v>
      </c>
      <c r="C3593" t="str">
        <f>VLOOKUP(B3593,'NAAM GEMEENTE'!$A$1:$B$319,2,FALSE)</f>
        <v>Zonnebeke</v>
      </c>
      <c r="D3593">
        <v>0</v>
      </c>
      <c r="E3593">
        <v>0</v>
      </c>
      <c r="F3593">
        <f t="shared" si="168"/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236</v>
      </c>
      <c r="O3593">
        <v>45</v>
      </c>
      <c r="P3593">
        <f t="shared" si="169"/>
        <v>281</v>
      </c>
      <c r="Q3593">
        <v>187</v>
      </c>
      <c r="R3593">
        <v>259</v>
      </c>
      <c r="S3593">
        <v>165</v>
      </c>
      <c r="T3593">
        <v>7</v>
      </c>
      <c r="U3593">
        <v>0</v>
      </c>
      <c r="V3593">
        <v>0</v>
      </c>
      <c r="W3593">
        <v>16</v>
      </c>
      <c r="Z3593">
        <f t="shared" si="170"/>
        <v>0</v>
      </c>
      <c r="AI3593">
        <v>915</v>
      </c>
      <c r="AJ3593">
        <v>0</v>
      </c>
      <c r="AL3593">
        <v>1</v>
      </c>
      <c r="AO3593">
        <v>281</v>
      </c>
      <c r="AP3593">
        <v>0</v>
      </c>
      <c r="AR3593">
        <v>1</v>
      </c>
      <c r="AU3593">
        <v>1</v>
      </c>
      <c r="AX3593">
        <v>1</v>
      </c>
      <c r="BA3593">
        <v>1</v>
      </c>
      <c r="BD3593">
        <v>1</v>
      </c>
      <c r="BJ3593">
        <v>1</v>
      </c>
    </row>
    <row r="3594" spans="1:62" x14ac:dyDescent="0.3">
      <c r="A3594">
        <v>2010</v>
      </c>
      <c r="B3594">
        <v>33039</v>
      </c>
      <c r="C3594" t="str">
        <f>VLOOKUP(B3594,'NAAM GEMEENTE'!$A$1:$B$319,2,FALSE)</f>
        <v>Heuvelland</v>
      </c>
      <c r="D3594">
        <v>0</v>
      </c>
      <c r="E3594">
        <v>0</v>
      </c>
      <c r="F3594">
        <f t="shared" si="168"/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139</v>
      </c>
      <c r="O3594">
        <v>23</v>
      </c>
      <c r="P3594">
        <f t="shared" si="169"/>
        <v>162</v>
      </c>
      <c r="Q3594">
        <v>104</v>
      </c>
      <c r="R3594">
        <v>149</v>
      </c>
      <c r="S3594">
        <v>120</v>
      </c>
      <c r="T3594">
        <v>5</v>
      </c>
      <c r="U3594">
        <v>1</v>
      </c>
      <c r="V3594">
        <v>0</v>
      </c>
      <c r="W3594">
        <v>5</v>
      </c>
      <c r="Z3594">
        <f t="shared" si="170"/>
        <v>0</v>
      </c>
      <c r="AI3594">
        <v>546</v>
      </c>
      <c r="AJ3594">
        <v>0</v>
      </c>
      <c r="AL3594">
        <v>1</v>
      </c>
      <c r="AO3594">
        <v>162</v>
      </c>
      <c r="AP3594">
        <v>0</v>
      </c>
      <c r="AR3594">
        <v>1</v>
      </c>
      <c r="AU3594">
        <v>1</v>
      </c>
      <c r="AX3594">
        <v>1</v>
      </c>
      <c r="BA3594">
        <v>1</v>
      </c>
      <c r="BD3594">
        <v>1</v>
      </c>
      <c r="BG3594">
        <v>1</v>
      </c>
      <c r="BJ3594">
        <v>1</v>
      </c>
    </row>
    <row r="3595" spans="1:62" x14ac:dyDescent="0.3">
      <c r="A3595">
        <v>2010</v>
      </c>
      <c r="B3595">
        <v>33040</v>
      </c>
      <c r="C3595" t="str">
        <f>VLOOKUP(B3595,'NAAM GEMEENTE'!$A$1:$B$319,2,FALSE)</f>
        <v>Langemark-Poelkapelle</v>
      </c>
      <c r="D3595">
        <v>0</v>
      </c>
      <c r="E3595">
        <v>0</v>
      </c>
      <c r="F3595">
        <f t="shared" si="168"/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152</v>
      </c>
      <c r="O3595">
        <v>33</v>
      </c>
      <c r="P3595">
        <f t="shared" si="169"/>
        <v>185</v>
      </c>
      <c r="Q3595">
        <v>110</v>
      </c>
      <c r="R3595">
        <v>162</v>
      </c>
      <c r="S3595">
        <v>133</v>
      </c>
      <c r="T3595">
        <v>5</v>
      </c>
      <c r="U3595">
        <v>5</v>
      </c>
      <c r="V3595">
        <v>0</v>
      </c>
      <c r="W3595">
        <v>10</v>
      </c>
      <c r="Z3595">
        <f t="shared" si="170"/>
        <v>0</v>
      </c>
      <c r="AI3595">
        <v>610</v>
      </c>
      <c r="AJ3595">
        <v>0</v>
      </c>
      <c r="AL3595">
        <v>1</v>
      </c>
      <c r="AO3595">
        <v>185</v>
      </c>
      <c r="AP3595">
        <v>0</v>
      </c>
      <c r="AR3595">
        <v>1</v>
      </c>
      <c r="AU3595">
        <v>1</v>
      </c>
      <c r="AX3595">
        <v>1</v>
      </c>
      <c r="BA3595">
        <v>1</v>
      </c>
      <c r="BD3595">
        <v>1</v>
      </c>
      <c r="BG3595">
        <v>1</v>
      </c>
      <c r="BJ3595">
        <v>1</v>
      </c>
    </row>
    <row r="3596" spans="1:62" x14ac:dyDescent="0.3">
      <c r="A3596">
        <v>2010</v>
      </c>
      <c r="B3596">
        <v>33041</v>
      </c>
      <c r="C3596" t="str">
        <f>VLOOKUP(B3596,'NAAM GEMEENTE'!$A$1:$B$319,2,FALSE)</f>
        <v>Vleteren</v>
      </c>
      <c r="D3596">
        <v>0</v>
      </c>
      <c r="E3596">
        <v>0</v>
      </c>
      <c r="F3596">
        <f t="shared" ref="F3596:F3659" si="171">SUM(D3596:E3596)</f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64</v>
      </c>
      <c r="O3596">
        <v>18</v>
      </c>
      <c r="P3596">
        <f t="shared" ref="P3596:P3659" si="172">SUM(N3596:O3596)</f>
        <v>82</v>
      </c>
      <c r="Q3596">
        <v>54</v>
      </c>
      <c r="R3596">
        <v>58</v>
      </c>
      <c r="S3596">
        <v>74</v>
      </c>
      <c r="T3596">
        <v>0</v>
      </c>
      <c r="U3596">
        <v>0</v>
      </c>
      <c r="V3596">
        <v>0</v>
      </c>
      <c r="W3596">
        <v>0</v>
      </c>
      <c r="Z3596">
        <f t="shared" ref="Z3596:Z3659" si="173">SUM(X3596:Y3596)</f>
        <v>0</v>
      </c>
      <c r="AI3596">
        <v>268</v>
      </c>
      <c r="AJ3596">
        <v>0</v>
      </c>
      <c r="AL3596">
        <v>1</v>
      </c>
      <c r="AO3596">
        <v>82</v>
      </c>
      <c r="AP3596">
        <v>0</v>
      </c>
      <c r="AR3596">
        <v>1</v>
      </c>
      <c r="AU3596">
        <v>1</v>
      </c>
      <c r="AX3596">
        <v>1</v>
      </c>
      <c r="BD3596">
        <v>1</v>
      </c>
    </row>
    <row r="3597" spans="1:62" x14ac:dyDescent="0.3">
      <c r="A3597">
        <v>2010</v>
      </c>
      <c r="B3597">
        <v>34002</v>
      </c>
      <c r="C3597" t="str">
        <f>VLOOKUP(B3597,'NAAM GEMEENTE'!$A$1:$B$319,2,FALSE)</f>
        <v>Anzegem</v>
      </c>
      <c r="D3597">
        <v>34</v>
      </c>
      <c r="E3597">
        <v>6</v>
      </c>
      <c r="F3597">
        <f t="shared" si="171"/>
        <v>40</v>
      </c>
      <c r="G3597">
        <v>0</v>
      </c>
      <c r="H3597">
        <v>49</v>
      </c>
      <c r="I3597">
        <v>37</v>
      </c>
      <c r="J3597">
        <v>0</v>
      </c>
      <c r="K3597">
        <v>0</v>
      </c>
      <c r="L3597">
        <v>0</v>
      </c>
      <c r="M3597">
        <v>0</v>
      </c>
      <c r="N3597">
        <v>286</v>
      </c>
      <c r="O3597">
        <v>32</v>
      </c>
      <c r="P3597">
        <f t="shared" si="172"/>
        <v>318</v>
      </c>
      <c r="Q3597">
        <v>248</v>
      </c>
      <c r="R3597">
        <v>242</v>
      </c>
      <c r="S3597">
        <v>152</v>
      </c>
      <c r="T3597">
        <v>9</v>
      </c>
      <c r="U3597">
        <v>0</v>
      </c>
      <c r="V3597">
        <v>0</v>
      </c>
      <c r="W3597">
        <v>13</v>
      </c>
      <c r="X3597">
        <v>117</v>
      </c>
      <c r="Y3597">
        <v>29</v>
      </c>
      <c r="Z3597">
        <f t="shared" si="173"/>
        <v>146</v>
      </c>
      <c r="AA3597">
        <v>0</v>
      </c>
      <c r="AB3597">
        <v>234</v>
      </c>
      <c r="AC3597">
        <v>122</v>
      </c>
      <c r="AD3597">
        <v>0</v>
      </c>
      <c r="AE3597">
        <v>0</v>
      </c>
      <c r="AF3597">
        <v>0</v>
      </c>
      <c r="AG3597">
        <v>0</v>
      </c>
      <c r="AH3597">
        <v>502</v>
      </c>
      <c r="AI3597">
        <v>982</v>
      </c>
      <c r="AJ3597">
        <v>126</v>
      </c>
      <c r="AK3597">
        <v>0.51120162932790225</v>
      </c>
      <c r="AL3597">
        <v>0.8716904276985743</v>
      </c>
      <c r="AM3597">
        <v>0.74900398406374502</v>
      </c>
      <c r="AN3597">
        <v>146</v>
      </c>
      <c r="AO3597">
        <v>318</v>
      </c>
      <c r="AP3597">
        <v>40</v>
      </c>
      <c r="AQ3597">
        <v>0.45911949685534592</v>
      </c>
      <c r="AR3597">
        <v>0.87421383647798745</v>
      </c>
      <c r="AS3597">
        <v>0.72602739726027399</v>
      </c>
      <c r="AT3597">
        <v>0</v>
      </c>
      <c r="AU3597">
        <v>1</v>
      </c>
      <c r="AW3597">
        <v>0.96694214876033058</v>
      </c>
      <c r="AX3597">
        <v>0.7975206611570248</v>
      </c>
      <c r="AY3597">
        <v>0.79059829059829057</v>
      </c>
      <c r="AZ3597">
        <v>0</v>
      </c>
      <c r="BA3597">
        <v>1</v>
      </c>
      <c r="BC3597">
        <v>0.80263157894736847</v>
      </c>
      <c r="BD3597">
        <v>0.75657894736842102</v>
      </c>
      <c r="BE3597">
        <v>0.69672131147540983</v>
      </c>
      <c r="BI3597">
        <v>0</v>
      </c>
      <c r="BJ3597">
        <v>1</v>
      </c>
    </row>
    <row r="3598" spans="1:62" x14ac:dyDescent="0.3">
      <c r="A3598">
        <v>2010</v>
      </c>
      <c r="B3598">
        <v>34003</v>
      </c>
      <c r="C3598" t="str">
        <f>VLOOKUP(B3598,'NAAM GEMEENTE'!$A$1:$B$319,2,FALSE)</f>
        <v>Avelgem</v>
      </c>
      <c r="D3598">
        <v>137</v>
      </c>
      <c r="E3598">
        <v>18</v>
      </c>
      <c r="F3598">
        <f t="shared" si="171"/>
        <v>155</v>
      </c>
      <c r="G3598">
        <v>122</v>
      </c>
      <c r="H3598">
        <v>53</v>
      </c>
      <c r="I3598">
        <v>65</v>
      </c>
      <c r="J3598">
        <v>0</v>
      </c>
      <c r="K3598">
        <v>0</v>
      </c>
      <c r="L3598">
        <v>0</v>
      </c>
      <c r="M3598">
        <v>0</v>
      </c>
      <c r="N3598">
        <v>161</v>
      </c>
      <c r="O3598">
        <v>29</v>
      </c>
      <c r="P3598">
        <f t="shared" si="172"/>
        <v>190</v>
      </c>
      <c r="Q3598">
        <v>142</v>
      </c>
      <c r="R3598">
        <v>136</v>
      </c>
      <c r="S3598">
        <v>137</v>
      </c>
      <c r="T3598">
        <v>4</v>
      </c>
      <c r="U3598">
        <v>0</v>
      </c>
      <c r="V3598">
        <v>0</v>
      </c>
      <c r="W3598">
        <v>8</v>
      </c>
      <c r="X3598">
        <v>450</v>
      </c>
      <c r="Y3598">
        <v>55</v>
      </c>
      <c r="Z3598">
        <f t="shared" si="173"/>
        <v>505</v>
      </c>
      <c r="AA3598">
        <v>423</v>
      </c>
      <c r="AB3598">
        <v>169</v>
      </c>
      <c r="AC3598">
        <v>179</v>
      </c>
      <c r="AD3598">
        <v>0</v>
      </c>
      <c r="AE3598">
        <v>0</v>
      </c>
      <c r="AF3598">
        <v>0</v>
      </c>
      <c r="AG3598">
        <v>0</v>
      </c>
      <c r="AH3598">
        <v>1276</v>
      </c>
      <c r="AI3598">
        <v>617</v>
      </c>
      <c r="AJ3598">
        <v>395</v>
      </c>
      <c r="AK3598">
        <v>2.0680713128038897</v>
      </c>
      <c r="AL3598">
        <v>0.35980551053484605</v>
      </c>
      <c r="AM3598">
        <v>0.69043887147335425</v>
      </c>
      <c r="AN3598">
        <v>505</v>
      </c>
      <c r="AO3598">
        <v>190</v>
      </c>
      <c r="AP3598">
        <v>155</v>
      </c>
      <c r="AQ3598">
        <v>2.6578947368421053</v>
      </c>
      <c r="AR3598">
        <v>0.18421052631578946</v>
      </c>
      <c r="AS3598">
        <v>0.69306930693069302</v>
      </c>
      <c r="AT3598">
        <v>2.9788732394366195</v>
      </c>
      <c r="AU3598">
        <v>0.14084507042253522</v>
      </c>
      <c r="AV3598">
        <v>0.71158392434988182</v>
      </c>
      <c r="AW3598">
        <v>1.2426470588235294</v>
      </c>
      <c r="AX3598">
        <v>0.61029411764705888</v>
      </c>
      <c r="AY3598">
        <v>0.68639053254437865</v>
      </c>
      <c r="AZ3598">
        <v>0</v>
      </c>
      <c r="BA3598">
        <v>1</v>
      </c>
      <c r="BC3598">
        <v>1.3065693430656935</v>
      </c>
      <c r="BD3598">
        <v>0.52554744525547448</v>
      </c>
      <c r="BE3598">
        <v>0.63687150837988826</v>
      </c>
      <c r="BI3598">
        <v>0</v>
      </c>
      <c r="BJ3598">
        <v>1</v>
      </c>
    </row>
    <row r="3599" spans="1:62" x14ac:dyDescent="0.3">
      <c r="A3599">
        <v>2010</v>
      </c>
      <c r="B3599">
        <v>34009</v>
      </c>
      <c r="C3599" t="str">
        <f>VLOOKUP(B3599,'NAAM GEMEENTE'!$A$1:$B$319,2,FALSE)</f>
        <v>Deerlijk</v>
      </c>
      <c r="D3599">
        <v>0</v>
      </c>
      <c r="E3599">
        <v>0</v>
      </c>
      <c r="F3599">
        <f t="shared" si="171"/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209</v>
      </c>
      <c r="O3599">
        <v>29</v>
      </c>
      <c r="P3599">
        <f t="shared" si="172"/>
        <v>238</v>
      </c>
      <c r="Q3599">
        <v>195</v>
      </c>
      <c r="R3599">
        <v>211</v>
      </c>
      <c r="S3599">
        <v>123</v>
      </c>
      <c r="T3599">
        <v>9</v>
      </c>
      <c r="U3599">
        <v>1</v>
      </c>
      <c r="V3599">
        <v>0</v>
      </c>
      <c r="W3599">
        <v>13</v>
      </c>
      <c r="Z3599">
        <f t="shared" si="173"/>
        <v>0</v>
      </c>
      <c r="AI3599">
        <v>790</v>
      </c>
      <c r="AJ3599">
        <v>0</v>
      </c>
      <c r="AL3599">
        <v>1</v>
      </c>
      <c r="AO3599">
        <v>238</v>
      </c>
      <c r="AP3599">
        <v>0</v>
      </c>
      <c r="AR3599">
        <v>1</v>
      </c>
      <c r="AU3599">
        <v>1</v>
      </c>
      <c r="AX3599">
        <v>1</v>
      </c>
      <c r="BA3599">
        <v>1</v>
      </c>
      <c r="BD3599">
        <v>1</v>
      </c>
      <c r="BG3599">
        <v>1</v>
      </c>
      <c r="BJ3599">
        <v>1</v>
      </c>
    </row>
    <row r="3600" spans="1:62" x14ac:dyDescent="0.3">
      <c r="A3600">
        <v>2010</v>
      </c>
      <c r="B3600">
        <v>34013</v>
      </c>
      <c r="C3600" t="str">
        <f>VLOOKUP(B3600,'NAAM GEMEENTE'!$A$1:$B$319,2,FALSE)</f>
        <v>Harelbeke</v>
      </c>
      <c r="D3600">
        <v>164</v>
      </c>
      <c r="E3600">
        <v>37</v>
      </c>
      <c r="F3600">
        <f t="shared" si="171"/>
        <v>201</v>
      </c>
      <c r="G3600">
        <v>92</v>
      </c>
      <c r="H3600">
        <v>22</v>
      </c>
      <c r="I3600">
        <v>32</v>
      </c>
      <c r="J3600">
        <v>0</v>
      </c>
      <c r="K3600">
        <v>0</v>
      </c>
      <c r="L3600">
        <v>0</v>
      </c>
      <c r="M3600">
        <v>0</v>
      </c>
      <c r="N3600">
        <v>435</v>
      </c>
      <c r="O3600">
        <v>78</v>
      </c>
      <c r="P3600">
        <f t="shared" si="172"/>
        <v>513</v>
      </c>
      <c r="Q3600">
        <v>444</v>
      </c>
      <c r="R3600">
        <v>411</v>
      </c>
      <c r="S3600">
        <v>347</v>
      </c>
      <c r="T3600">
        <v>9</v>
      </c>
      <c r="U3600">
        <v>15</v>
      </c>
      <c r="V3600">
        <v>0</v>
      </c>
      <c r="W3600">
        <v>15</v>
      </c>
      <c r="X3600">
        <v>231</v>
      </c>
      <c r="Y3600">
        <v>67</v>
      </c>
      <c r="Z3600">
        <f t="shared" si="173"/>
        <v>298</v>
      </c>
      <c r="AA3600">
        <v>116</v>
      </c>
      <c r="AB3600">
        <v>59</v>
      </c>
      <c r="AC3600">
        <v>67</v>
      </c>
      <c r="AD3600">
        <v>0</v>
      </c>
      <c r="AE3600">
        <v>0</v>
      </c>
      <c r="AF3600">
        <v>0</v>
      </c>
      <c r="AG3600">
        <v>0</v>
      </c>
      <c r="AH3600">
        <v>540</v>
      </c>
      <c r="AI3600">
        <v>1754</v>
      </c>
      <c r="AJ3600">
        <v>347</v>
      </c>
      <c r="AK3600">
        <v>0.30786773090079816</v>
      </c>
      <c r="AL3600">
        <v>0.80216647662485752</v>
      </c>
      <c r="AM3600">
        <v>0.3574074074074074</v>
      </c>
      <c r="AN3600">
        <v>298</v>
      </c>
      <c r="AO3600">
        <v>513</v>
      </c>
      <c r="AP3600">
        <v>201</v>
      </c>
      <c r="AQ3600">
        <v>0.58089668615984402</v>
      </c>
      <c r="AR3600">
        <v>0.60818713450292394</v>
      </c>
      <c r="AS3600">
        <v>0.32550335570469796</v>
      </c>
      <c r="AT3600">
        <v>0.26126126126126126</v>
      </c>
      <c r="AU3600">
        <v>0.7927927927927928</v>
      </c>
      <c r="AV3600">
        <v>0.20689655172413793</v>
      </c>
      <c r="AW3600">
        <v>0.14355231143552311</v>
      </c>
      <c r="AX3600">
        <v>0.94647201946472015</v>
      </c>
      <c r="AY3600">
        <v>0.6271186440677966</v>
      </c>
      <c r="AZ3600">
        <v>0</v>
      </c>
      <c r="BA3600">
        <v>1</v>
      </c>
      <c r="BC3600">
        <v>0.1930835734870317</v>
      </c>
      <c r="BD3600">
        <v>0.90778097982708938</v>
      </c>
      <c r="BE3600">
        <v>0.52238805970149249</v>
      </c>
      <c r="BF3600">
        <v>0</v>
      </c>
      <c r="BG3600">
        <v>1</v>
      </c>
      <c r="BI3600">
        <v>0</v>
      </c>
      <c r="BJ3600">
        <v>1</v>
      </c>
    </row>
    <row r="3601" spans="1:63" x14ac:dyDescent="0.3">
      <c r="A3601">
        <v>2010</v>
      </c>
      <c r="B3601">
        <v>34022</v>
      </c>
      <c r="C3601" t="str">
        <f>VLOOKUP(B3601,'NAAM GEMEENTE'!$A$1:$B$319,2,FALSE)</f>
        <v>Kortrijk</v>
      </c>
      <c r="D3601">
        <v>1207</v>
      </c>
      <c r="E3601">
        <v>211</v>
      </c>
      <c r="F3601">
        <f t="shared" si="171"/>
        <v>1418</v>
      </c>
      <c r="G3601">
        <v>1491</v>
      </c>
      <c r="H3601">
        <v>884</v>
      </c>
      <c r="I3601">
        <v>796</v>
      </c>
      <c r="J3601">
        <v>25</v>
      </c>
      <c r="K3601">
        <v>46</v>
      </c>
      <c r="L3601">
        <v>0</v>
      </c>
      <c r="M3601">
        <v>0</v>
      </c>
      <c r="N3601">
        <v>1349</v>
      </c>
      <c r="O3601">
        <v>242</v>
      </c>
      <c r="P3601">
        <f t="shared" si="172"/>
        <v>1591</v>
      </c>
      <c r="Q3601">
        <v>1608</v>
      </c>
      <c r="R3601">
        <v>1055</v>
      </c>
      <c r="S3601">
        <v>912</v>
      </c>
      <c r="T3601">
        <v>72</v>
      </c>
      <c r="U3601">
        <v>55</v>
      </c>
      <c r="V3601">
        <v>0</v>
      </c>
      <c r="W3601">
        <v>9</v>
      </c>
      <c r="X3601">
        <v>1896</v>
      </c>
      <c r="Y3601">
        <v>407</v>
      </c>
      <c r="Z3601">
        <f t="shared" si="173"/>
        <v>2303</v>
      </c>
      <c r="AA3601">
        <v>2697</v>
      </c>
      <c r="AB3601">
        <v>2388</v>
      </c>
      <c r="AC3601">
        <v>2318</v>
      </c>
      <c r="AD3601">
        <v>78</v>
      </c>
      <c r="AE3601">
        <v>87</v>
      </c>
      <c r="AF3601">
        <v>0</v>
      </c>
      <c r="AG3601">
        <v>0</v>
      </c>
      <c r="AH3601">
        <v>9871</v>
      </c>
      <c r="AI3601">
        <v>5302</v>
      </c>
      <c r="AJ3601">
        <v>4660</v>
      </c>
      <c r="AK3601">
        <v>1.8617502829121086</v>
      </c>
      <c r="AL3601">
        <v>0.12108638249717088</v>
      </c>
      <c r="AM3601">
        <v>0.52791003950967486</v>
      </c>
      <c r="AN3601">
        <v>2303</v>
      </c>
      <c r="AO3601">
        <v>1591</v>
      </c>
      <c r="AP3601">
        <v>1418</v>
      </c>
      <c r="AQ3601">
        <v>1.4475172847265871</v>
      </c>
      <c r="AR3601">
        <v>0.10873664362036455</v>
      </c>
      <c r="AS3601">
        <v>0.38428137212331742</v>
      </c>
      <c r="AT3601">
        <v>1.6772388059701493</v>
      </c>
      <c r="AU3601">
        <v>7.2761194029850748E-2</v>
      </c>
      <c r="AV3601">
        <v>0.44716351501668522</v>
      </c>
      <c r="AW3601">
        <v>2.2635071090047392</v>
      </c>
      <c r="AX3601">
        <v>0.16208530805687205</v>
      </c>
      <c r="AY3601">
        <v>0.62981574539363483</v>
      </c>
      <c r="AZ3601">
        <v>1.0833333333333333</v>
      </c>
      <c r="BA3601">
        <v>0.65277777777777779</v>
      </c>
      <c r="BB3601">
        <v>0.67948717948717952</v>
      </c>
      <c r="BC3601">
        <v>2.5416666666666665</v>
      </c>
      <c r="BD3601">
        <v>0.12719298245614036</v>
      </c>
      <c r="BE3601">
        <v>0.65660051768766181</v>
      </c>
      <c r="BF3601">
        <v>1.5818181818181818</v>
      </c>
      <c r="BG3601">
        <v>0.16363636363636364</v>
      </c>
      <c r="BH3601">
        <v>0.47126436781609193</v>
      </c>
      <c r="BI3601">
        <v>0</v>
      </c>
      <c r="BJ3601">
        <v>1</v>
      </c>
    </row>
    <row r="3602" spans="1:63" x14ac:dyDescent="0.3">
      <c r="A3602">
        <v>2010</v>
      </c>
      <c r="B3602">
        <v>34023</v>
      </c>
      <c r="C3602" t="str">
        <f>VLOOKUP(B3602,'NAAM GEMEENTE'!$A$1:$B$319,2,FALSE)</f>
        <v>Kuurne</v>
      </c>
      <c r="D3602">
        <v>135</v>
      </c>
      <c r="E3602">
        <v>0</v>
      </c>
      <c r="F3602">
        <f t="shared" si="171"/>
        <v>135</v>
      </c>
      <c r="G3602">
        <v>152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213</v>
      </c>
      <c r="O3602">
        <v>34</v>
      </c>
      <c r="P3602">
        <f t="shared" si="172"/>
        <v>247</v>
      </c>
      <c r="Q3602">
        <v>255</v>
      </c>
      <c r="R3602">
        <v>200</v>
      </c>
      <c r="S3602">
        <v>211</v>
      </c>
      <c r="T3602">
        <v>12</v>
      </c>
      <c r="U3602">
        <v>6</v>
      </c>
      <c r="V3602">
        <v>0</v>
      </c>
      <c r="W3602">
        <v>1</v>
      </c>
      <c r="X3602">
        <v>277</v>
      </c>
      <c r="Y3602">
        <v>0</v>
      </c>
      <c r="Z3602">
        <f t="shared" si="173"/>
        <v>277</v>
      </c>
      <c r="AA3602">
        <v>310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587</v>
      </c>
      <c r="AI3602">
        <v>932</v>
      </c>
      <c r="AJ3602">
        <v>287</v>
      </c>
      <c r="AK3602">
        <v>0.62982832618025753</v>
      </c>
      <c r="AL3602">
        <v>0.69206008583690992</v>
      </c>
      <c r="AM3602">
        <v>0.51107325383304936</v>
      </c>
      <c r="AN3602">
        <v>277</v>
      </c>
      <c r="AO3602">
        <v>247</v>
      </c>
      <c r="AP3602">
        <v>135</v>
      </c>
      <c r="AQ3602">
        <v>1.1214574898785425</v>
      </c>
      <c r="AR3602">
        <v>0.45344129554655871</v>
      </c>
      <c r="AS3602">
        <v>0.5126353790613718</v>
      </c>
      <c r="AT3602">
        <v>1.2156862745098038</v>
      </c>
      <c r="AU3602">
        <v>0.40392156862745099</v>
      </c>
      <c r="AV3602">
        <v>0.50967741935483868</v>
      </c>
      <c r="AW3602">
        <v>0</v>
      </c>
      <c r="AX3602">
        <v>1</v>
      </c>
      <c r="AZ3602">
        <v>0</v>
      </c>
      <c r="BA3602">
        <v>1</v>
      </c>
      <c r="BC3602">
        <v>0</v>
      </c>
      <c r="BD3602">
        <v>1</v>
      </c>
      <c r="BF3602">
        <v>0</v>
      </c>
      <c r="BG3602">
        <v>1</v>
      </c>
      <c r="BI3602">
        <v>0</v>
      </c>
      <c r="BJ3602">
        <v>1</v>
      </c>
    </row>
    <row r="3603" spans="1:63" x14ac:dyDescent="0.3">
      <c r="A3603">
        <v>2010</v>
      </c>
      <c r="B3603">
        <v>34025</v>
      </c>
      <c r="C3603" t="str">
        <f>VLOOKUP(B3603,'NAAM GEMEENTE'!$A$1:$B$319,2,FALSE)</f>
        <v>Lendelede</v>
      </c>
      <c r="D3603">
        <v>72</v>
      </c>
      <c r="E3603">
        <v>11</v>
      </c>
      <c r="F3603">
        <f t="shared" si="171"/>
        <v>83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99</v>
      </c>
      <c r="O3603">
        <v>19</v>
      </c>
      <c r="P3603">
        <f t="shared" si="172"/>
        <v>118</v>
      </c>
      <c r="Q3603">
        <v>83</v>
      </c>
      <c r="R3603">
        <v>78</v>
      </c>
      <c r="S3603">
        <v>80</v>
      </c>
      <c r="T3603">
        <v>6</v>
      </c>
      <c r="U3603">
        <v>2</v>
      </c>
      <c r="V3603">
        <v>0</v>
      </c>
      <c r="W3603">
        <v>9</v>
      </c>
      <c r="X3603">
        <v>227</v>
      </c>
      <c r="Y3603">
        <v>35</v>
      </c>
      <c r="Z3603">
        <f t="shared" si="173"/>
        <v>262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262</v>
      </c>
      <c r="AI3603">
        <v>376</v>
      </c>
      <c r="AJ3603">
        <v>83</v>
      </c>
      <c r="AK3603">
        <v>0.69680851063829785</v>
      </c>
      <c r="AL3603">
        <v>0.7792553191489362</v>
      </c>
      <c r="AM3603">
        <v>0.68320610687022898</v>
      </c>
      <c r="AN3603">
        <v>262</v>
      </c>
      <c r="AO3603">
        <v>118</v>
      </c>
      <c r="AP3603">
        <v>83</v>
      </c>
      <c r="AQ3603">
        <v>2.2203389830508473</v>
      </c>
      <c r="AR3603">
        <v>0.29661016949152541</v>
      </c>
      <c r="AS3603">
        <v>0.68320610687022898</v>
      </c>
      <c r="AT3603">
        <v>0</v>
      </c>
      <c r="AU3603">
        <v>1</v>
      </c>
      <c r="AW3603">
        <v>0</v>
      </c>
      <c r="AX3603">
        <v>1</v>
      </c>
      <c r="AZ3603">
        <v>0</v>
      </c>
      <c r="BA3603">
        <v>1</v>
      </c>
      <c r="BC3603">
        <v>0</v>
      </c>
      <c r="BD3603">
        <v>1</v>
      </c>
      <c r="BF3603">
        <v>0</v>
      </c>
      <c r="BG3603">
        <v>1</v>
      </c>
      <c r="BI3603">
        <v>0</v>
      </c>
      <c r="BJ3603">
        <v>1</v>
      </c>
    </row>
    <row r="3604" spans="1:63" x14ac:dyDescent="0.3">
      <c r="A3604">
        <v>2010</v>
      </c>
      <c r="B3604">
        <v>34027</v>
      </c>
      <c r="C3604" t="str">
        <f>VLOOKUP(B3604,'NAAM GEMEENTE'!$A$1:$B$319,2,FALSE)</f>
        <v>Menen</v>
      </c>
      <c r="D3604">
        <v>301</v>
      </c>
      <c r="E3604">
        <v>76</v>
      </c>
      <c r="F3604">
        <f t="shared" si="171"/>
        <v>377</v>
      </c>
      <c r="G3604">
        <v>286</v>
      </c>
      <c r="H3604">
        <v>251</v>
      </c>
      <c r="I3604">
        <v>192</v>
      </c>
      <c r="J3604">
        <v>0</v>
      </c>
      <c r="K3604">
        <v>20</v>
      </c>
      <c r="L3604">
        <v>0</v>
      </c>
      <c r="M3604">
        <v>0</v>
      </c>
      <c r="N3604">
        <v>513</v>
      </c>
      <c r="O3604">
        <v>121</v>
      </c>
      <c r="P3604">
        <f t="shared" si="172"/>
        <v>634</v>
      </c>
      <c r="Q3604">
        <v>465</v>
      </c>
      <c r="R3604">
        <v>455</v>
      </c>
      <c r="S3604">
        <v>457</v>
      </c>
      <c r="T3604">
        <v>18</v>
      </c>
      <c r="U3604">
        <v>24</v>
      </c>
      <c r="V3604">
        <v>0</v>
      </c>
      <c r="W3604">
        <v>6</v>
      </c>
      <c r="X3604">
        <v>512</v>
      </c>
      <c r="Y3604">
        <v>128</v>
      </c>
      <c r="Z3604">
        <f t="shared" si="173"/>
        <v>640</v>
      </c>
      <c r="AA3604">
        <v>584</v>
      </c>
      <c r="AB3604">
        <v>559</v>
      </c>
      <c r="AC3604">
        <v>370</v>
      </c>
      <c r="AD3604">
        <v>0</v>
      </c>
      <c r="AE3604">
        <v>35</v>
      </c>
      <c r="AF3604">
        <v>0</v>
      </c>
      <c r="AG3604">
        <v>0</v>
      </c>
      <c r="AH3604">
        <v>2188</v>
      </c>
      <c r="AI3604">
        <v>2059</v>
      </c>
      <c r="AJ3604">
        <v>1126</v>
      </c>
      <c r="AK3604">
        <v>1.0626517727051967</v>
      </c>
      <c r="AL3604">
        <v>0.45313258863525985</v>
      </c>
      <c r="AM3604">
        <v>0.48537477148080438</v>
      </c>
      <c r="AN3604">
        <v>640</v>
      </c>
      <c r="AO3604">
        <v>634</v>
      </c>
      <c r="AP3604">
        <v>377</v>
      </c>
      <c r="AQ3604">
        <v>1.0094637223974763</v>
      </c>
      <c r="AR3604">
        <v>0.40536277602523657</v>
      </c>
      <c r="AS3604">
        <v>0.41093750000000001</v>
      </c>
      <c r="AT3604">
        <v>1.2559139784946236</v>
      </c>
      <c r="AU3604">
        <v>0.38494623655913979</v>
      </c>
      <c r="AV3604">
        <v>0.51027397260273977</v>
      </c>
      <c r="AW3604">
        <v>1.2285714285714286</v>
      </c>
      <c r="AX3604">
        <v>0.44835164835164837</v>
      </c>
      <c r="AY3604">
        <v>0.55098389982110907</v>
      </c>
      <c r="AZ3604">
        <v>0</v>
      </c>
      <c r="BA3604">
        <v>1</v>
      </c>
      <c r="BC3604">
        <v>0.80962800875273522</v>
      </c>
      <c r="BD3604">
        <v>0.57986870897155363</v>
      </c>
      <c r="BE3604">
        <v>0.48108108108108111</v>
      </c>
      <c r="BF3604">
        <v>1.4583333333333333</v>
      </c>
      <c r="BG3604">
        <v>0.16666666666666666</v>
      </c>
      <c r="BH3604">
        <v>0.42857142857142855</v>
      </c>
      <c r="BI3604">
        <v>0</v>
      </c>
      <c r="BJ3604">
        <v>1</v>
      </c>
    </row>
    <row r="3605" spans="1:63" x14ac:dyDescent="0.3">
      <c r="A3605">
        <v>2010</v>
      </c>
      <c r="B3605">
        <v>34040</v>
      </c>
      <c r="C3605" t="str">
        <f>VLOOKUP(B3605,'NAAM GEMEENTE'!$A$1:$B$319,2,FALSE)</f>
        <v>Waregem</v>
      </c>
      <c r="D3605">
        <v>543</v>
      </c>
      <c r="E3605">
        <v>80</v>
      </c>
      <c r="F3605">
        <f t="shared" si="171"/>
        <v>623</v>
      </c>
      <c r="G3605">
        <v>587</v>
      </c>
      <c r="H3605">
        <v>427</v>
      </c>
      <c r="I3605">
        <v>256</v>
      </c>
      <c r="J3605">
        <v>0</v>
      </c>
      <c r="K3605">
        <v>0</v>
      </c>
      <c r="L3605">
        <v>0</v>
      </c>
      <c r="M3605">
        <v>35</v>
      </c>
      <c r="N3605">
        <v>670</v>
      </c>
      <c r="O3605">
        <v>124</v>
      </c>
      <c r="P3605">
        <f t="shared" si="172"/>
        <v>794</v>
      </c>
      <c r="Q3605">
        <v>645</v>
      </c>
      <c r="R3605">
        <v>699</v>
      </c>
      <c r="S3605">
        <v>449</v>
      </c>
      <c r="T3605">
        <v>18</v>
      </c>
      <c r="U3605">
        <v>17</v>
      </c>
      <c r="V3605">
        <v>0</v>
      </c>
      <c r="W3605">
        <v>39</v>
      </c>
      <c r="X3605">
        <v>1422</v>
      </c>
      <c r="Y3605">
        <v>178</v>
      </c>
      <c r="Z3605">
        <f t="shared" si="173"/>
        <v>1600</v>
      </c>
      <c r="AA3605">
        <v>1369</v>
      </c>
      <c r="AB3605">
        <v>1242</v>
      </c>
      <c r="AC3605">
        <v>615</v>
      </c>
      <c r="AD3605">
        <v>0</v>
      </c>
      <c r="AE3605">
        <v>0</v>
      </c>
      <c r="AF3605">
        <v>0</v>
      </c>
      <c r="AG3605">
        <v>148</v>
      </c>
      <c r="AH3605">
        <v>4974</v>
      </c>
      <c r="AI3605">
        <v>2661</v>
      </c>
      <c r="AJ3605">
        <v>1928</v>
      </c>
      <c r="AK3605">
        <v>1.8692220969560316</v>
      </c>
      <c r="AL3605">
        <v>0.27546035325065765</v>
      </c>
      <c r="AM3605">
        <v>0.61238439887414553</v>
      </c>
      <c r="AN3605">
        <v>1600</v>
      </c>
      <c r="AO3605">
        <v>794</v>
      </c>
      <c r="AP3605">
        <v>623</v>
      </c>
      <c r="AQ3605">
        <v>2.0151133501259446</v>
      </c>
      <c r="AR3605">
        <v>0.21536523929471033</v>
      </c>
      <c r="AS3605">
        <v>0.61062499999999997</v>
      </c>
      <c r="AT3605">
        <v>2.1224806201550388</v>
      </c>
      <c r="AU3605">
        <v>8.9922480620155038E-2</v>
      </c>
      <c r="AV3605">
        <v>0.57121986851716577</v>
      </c>
      <c r="AW3605">
        <v>1.7768240343347639</v>
      </c>
      <c r="AX3605">
        <v>0.38912732474964234</v>
      </c>
      <c r="AY3605">
        <v>0.6561996779388084</v>
      </c>
      <c r="AZ3605">
        <v>0</v>
      </c>
      <c r="BA3605">
        <v>1</v>
      </c>
      <c r="BC3605">
        <v>1.3697104677060135</v>
      </c>
      <c r="BD3605">
        <v>0.42984409799554568</v>
      </c>
      <c r="BE3605">
        <v>0.58373983739837398</v>
      </c>
      <c r="BF3605">
        <v>0</v>
      </c>
      <c r="BG3605">
        <v>1</v>
      </c>
      <c r="BI3605">
        <v>3.7948717948717947</v>
      </c>
      <c r="BJ3605">
        <v>0.10256410256410256</v>
      </c>
      <c r="BK3605">
        <v>0.76351351351351349</v>
      </c>
    </row>
    <row r="3606" spans="1:63" x14ac:dyDescent="0.3">
      <c r="A3606">
        <v>2010</v>
      </c>
      <c r="B3606">
        <v>34041</v>
      </c>
      <c r="C3606" t="str">
        <f>VLOOKUP(B3606,'NAAM GEMEENTE'!$A$1:$B$319,2,FALSE)</f>
        <v>Wevelgem</v>
      </c>
      <c r="D3606">
        <v>278</v>
      </c>
      <c r="E3606">
        <v>28</v>
      </c>
      <c r="F3606">
        <f t="shared" si="171"/>
        <v>306</v>
      </c>
      <c r="G3606">
        <v>91</v>
      </c>
      <c r="H3606">
        <v>72</v>
      </c>
      <c r="I3606">
        <v>7</v>
      </c>
      <c r="J3606">
        <v>0</v>
      </c>
      <c r="K3606">
        <v>0</v>
      </c>
      <c r="L3606">
        <v>0</v>
      </c>
      <c r="M3606">
        <v>0</v>
      </c>
      <c r="N3606">
        <v>602</v>
      </c>
      <c r="O3606">
        <v>112</v>
      </c>
      <c r="P3606">
        <f t="shared" si="172"/>
        <v>714</v>
      </c>
      <c r="Q3606">
        <v>524</v>
      </c>
      <c r="R3606">
        <v>556</v>
      </c>
      <c r="S3606">
        <v>418</v>
      </c>
      <c r="T3606">
        <v>25</v>
      </c>
      <c r="U3606">
        <v>1</v>
      </c>
      <c r="V3606">
        <v>0</v>
      </c>
      <c r="W3606">
        <v>10</v>
      </c>
      <c r="X3606">
        <v>421</v>
      </c>
      <c r="Y3606">
        <v>43</v>
      </c>
      <c r="Z3606">
        <f t="shared" si="173"/>
        <v>464</v>
      </c>
      <c r="AA3606">
        <v>131</v>
      </c>
      <c r="AB3606">
        <v>117</v>
      </c>
      <c r="AC3606">
        <v>13</v>
      </c>
      <c r="AD3606">
        <v>0</v>
      </c>
      <c r="AE3606">
        <v>0</v>
      </c>
      <c r="AF3606">
        <v>0</v>
      </c>
      <c r="AG3606">
        <v>0</v>
      </c>
      <c r="AH3606">
        <v>725</v>
      </c>
      <c r="AI3606">
        <v>2248</v>
      </c>
      <c r="AJ3606">
        <v>476</v>
      </c>
      <c r="AK3606">
        <v>0.322508896797153</v>
      </c>
      <c r="AL3606">
        <v>0.78825622775800708</v>
      </c>
      <c r="AM3606">
        <v>0.34344827586206894</v>
      </c>
      <c r="AN3606">
        <v>464</v>
      </c>
      <c r="AO3606">
        <v>714</v>
      </c>
      <c r="AP3606">
        <v>306</v>
      </c>
      <c r="AQ3606">
        <v>0.64985994397759106</v>
      </c>
      <c r="AR3606">
        <v>0.5714285714285714</v>
      </c>
      <c r="AS3606">
        <v>0.34051724137931033</v>
      </c>
      <c r="AT3606">
        <v>0.25</v>
      </c>
      <c r="AU3606">
        <v>0.82633587786259544</v>
      </c>
      <c r="AV3606">
        <v>0.30534351145038169</v>
      </c>
      <c r="AW3606">
        <v>0.21043165467625899</v>
      </c>
      <c r="AX3606">
        <v>0.87050359712230219</v>
      </c>
      <c r="AY3606">
        <v>0.38461538461538464</v>
      </c>
      <c r="AZ3606">
        <v>0</v>
      </c>
      <c r="BA3606">
        <v>1</v>
      </c>
      <c r="BC3606">
        <v>3.1100478468899521E-2</v>
      </c>
      <c r="BD3606">
        <v>0.98325358851674638</v>
      </c>
      <c r="BE3606">
        <v>0.46153846153846156</v>
      </c>
      <c r="BF3606">
        <v>0</v>
      </c>
      <c r="BG3606">
        <v>1</v>
      </c>
      <c r="BI3606">
        <v>0</v>
      </c>
      <c r="BJ3606">
        <v>1</v>
      </c>
    </row>
    <row r="3607" spans="1:63" x14ac:dyDescent="0.3">
      <c r="A3607">
        <v>2010</v>
      </c>
      <c r="B3607">
        <v>34042</v>
      </c>
      <c r="C3607" t="str">
        <f>VLOOKUP(B3607,'NAAM GEMEENTE'!$A$1:$B$319,2,FALSE)</f>
        <v>Zwevegem</v>
      </c>
      <c r="D3607">
        <v>248</v>
      </c>
      <c r="E3607">
        <v>33</v>
      </c>
      <c r="F3607">
        <f t="shared" si="171"/>
        <v>281</v>
      </c>
      <c r="G3607">
        <v>101</v>
      </c>
      <c r="H3607">
        <v>80</v>
      </c>
      <c r="I3607">
        <v>16</v>
      </c>
      <c r="J3607">
        <v>0</v>
      </c>
      <c r="K3607">
        <v>0</v>
      </c>
      <c r="L3607">
        <v>0</v>
      </c>
      <c r="M3607">
        <v>0</v>
      </c>
      <c r="N3607">
        <v>451</v>
      </c>
      <c r="O3607">
        <v>79</v>
      </c>
      <c r="P3607">
        <f t="shared" si="172"/>
        <v>530</v>
      </c>
      <c r="Q3607">
        <v>463</v>
      </c>
      <c r="R3607">
        <v>386</v>
      </c>
      <c r="S3607">
        <v>293</v>
      </c>
      <c r="T3607">
        <v>21</v>
      </c>
      <c r="U3607">
        <v>0</v>
      </c>
      <c r="V3607">
        <v>0</v>
      </c>
      <c r="W3607">
        <v>11</v>
      </c>
      <c r="X3607">
        <v>367</v>
      </c>
      <c r="Y3607">
        <v>50</v>
      </c>
      <c r="Z3607">
        <f t="shared" si="173"/>
        <v>417</v>
      </c>
      <c r="AA3607">
        <v>144</v>
      </c>
      <c r="AB3607">
        <v>146</v>
      </c>
      <c r="AC3607">
        <v>45</v>
      </c>
      <c r="AD3607">
        <v>0</v>
      </c>
      <c r="AE3607">
        <v>0</v>
      </c>
      <c r="AF3607">
        <v>0</v>
      </c>
      <c r="AG3607">
        <v>0</v>
      </c>
      <c r="AH3607">
        <v>752</v>
      </c>
      <c r="AI3607">
        <v>1704</v>
      </c>
      <c r="AJ3607">
        <v>478</v>
      </c>
      <c r="AK3607">
        <v>0.44131455399061031</v>
      </c>
      <c r="AL3607">
        <v>0.71948356807511737</v>
      </c>
      <c r="AM3607">
        <v>0.36436170212765956</v>
      </c>
      <c r="AN3607">
        <v>417</v>
      </c>
      <c r="AO3607">
        <v>530</v>
      </c>
      <c r="AP3607">
        <v>281</v>
      </c>
      <c r="AQ3607">
        <v>0.78679245283018873</v>
      </c>
      <c r="AR3607">
        <v>0.46981132075471699</v>
      </c>
      <c r="AS3607">
        <v>0.32613908872901681</v>
      </c>
      <c r="AT3607">
        <v>0.31101511879049676</v>
      </c>
      <c r="AU3607">
        <v>0.78185745140388774</v>
      </c>
      <c r="AV3607">
        <v>0.2986111111111111</v>
      </c>
      <c r="AW3607">
        <v>0.37823834196891193</v>
      </c>
      <c r="AX3607">
        <v>0.79274611398963735</v>
      </c>
      <c r="AY3607">
        <v>0.45205479452054792</v>
      </c>
      <c r="AZ3607">
        <v>0</v>
      </c>
      <c r="BA3607">
        <v>1</v>
      </c>
      <c r="BC3607">
        <v>0.15358361774744028</v>
      </c>
      <c r="BD3607">
        <v>0.94539249146757676</v>
      </c>
      <c r="BE3607">
        <v>0.64444444444444449</v>
      </c>
      <c r="BI3607">
        <v>0</v>
      </c>
      <c r="BJ3607">
        <v>1</v>
      </c>
    </row>
    <row r="3608" spans="1:63" x14ac:dyDescent="0.3">
      <c r="A3608">
        <v>2010</v>
      </c>
      <c r="B3608">
        <v>34043</v>
      </c>
      <c r="C3608" t="str">
        <f>VLOOKUP(B3608,'NAAM GEMEENTE'!$A$1:$B$319,2,FALSE)</f>
        <v>Spiere-Helkijn</v>
      </c>
      <c r="D3608">
        <v>0</v>
      </c>
      <c r="E3608">
        <v>0</v>
      </c>
      <c r="F3608">
        <f t="shared" si="171"/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36</v>
      </c>
      <c r="O3608">
        <v>5</v>
      </c>
      <c r="P3608">
        <f t="shared" si="172"/>
        <v>41</v>
      </c>
      <c r="Q3608">
        <v>35</v>
      </c>
      <c r="R3608">
        <v>27</v>
      </c>
      <c r="S3608">
        <v>11</v>
      </c>
      <c r="T3608">
        <v>3</v>
      </c>
      <c r="U3608">
        <v>0</v>
      </c>
      <c r="V3608">
        <v>0</v>
      </c>
      <c r="W3608">
        <v>0</v>
      </c>
      <c r="Z3608">
        <f t="shared" si="173"/>
        <v>0</v>
      </c>
      <c r="AI3608">
        <v>117</v>
      </c>
      <c r="AJ3608">
        <v>0</v>
      </c>
      <c r="AL3608">
        <v>1</v>
      </c>
      <c r="AO3608">
        <v>41</v>
      </c>
      <c r="AP3608">
        <v>0</v>
      </c>
      <c r="AR3608">
        <v>1</v>
      </c>
      <c r="AU3608">
        <v>1</v>
      </c>
      <c r="AX3608">
        <v>1</v>
      </c>
      <c r="BA3608">
        <v>1</v>
      </c>
      <c r="BD3608">
        <v>1</v>
      </c>
    </row>
    <row r="3609" spans="1:63" x14ac:dyDescent="0.3">
      <c r="A3609">
        <v>2010</v>
      </c>
      <c r="B3609">
        <v>35002</v>
      </c>
      <c r="C3609" t="str">
        <f>VLOOKUP(B3609,'NAAM GEMEENTE'!$A$1:$B$319,2,FALSE)</f>
        <v>Bredene</v>
      </c>
      <c r="D3609">
        <v>29</v>
      </c>
      <c r="E3609">
        <v>21</v>
      </c>
      <c r="F3609">
        <f t="shared" si="171"/>
        <v>50</v>
      </c>
      <c r="G3609">
        <v>0</v>
      </c>
      <c r="H3609">
        <v>1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287</v>
      </c>
      <c r="O3609">
        <v>53</v>
      </c>
      <c r="P3609">
        <f t="shared" si="172"/>
        <v>340</v>
      </c>
      <c r="Q3609">
        <v>262</v>
      </c>
      <c r="R3609">
        <v>281</v>
      </c>
      <c r="S3609">
        <v>215</v>
      </c>
      <c r="T3609">
        <v>17</v>
      </c>
      <c r="U3609">
        <v>4</v>
      </c>
      <c r="V3609">
        <v>0</v>
      </c>
      <c r="W3609">
        <v>41</v>
      </c>
      <c r="X3609">
        <v>55</v>
      </c>
      <c r="Y3609">
        <v>29</v>
      </c>
      <c r="Z3609">
        <f t="shared" si="173"/>
        <v>84</v>
      </c>
      <c r="AA3609">
        <v>0</v>
      </c>
      <c r="AB3609">
        <v>15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99</v>
      </c>
      <c r="AI3609">
        <v>1160</v>
      </c>
      <c r="AJ3609">
        <v>51</v>
      </c>
      <c r="AK3609">
        <v>8.5344827586206901E-2</v>
      </c>
      <c r="AL3609">
        <v>0.95603448275862069</v>
      </c>
      <c r="AM3609">
        <v>0.48484848484848486</v>
      </c>
      <c r="AN3609">
        <v>84</v>
      </c>
      <c r="AO3609">
        <v>340</v>
      </c>
      <c r="AP3609">
        <v>50</v>
      </c>
      <c r="AQ3609">
        <v>0.24705882352941178</v>
      </c>
      <c r="AR3609">
        <v>0.8529411764705882</v>
      </c>
      <c r="AS3609">
        <v>0.40476190476190477</v>
      </c>
      <c r="AT3609">
        <v>0</v>
      </c>
      <c r="AU3609">
        <v>1</v>
      </c>
      <c r="AW3609">
        <v>5.3380782918149468E-2</v>
      </c>
      <c r="AX3609">
        <v>0.99644128113879005</v>
      </c>
      <c r="AY3609">
        <v>0.93333333333333335</v>
      </c>
      <c r="AZ3609">
        <v>0</v>
      </c>
      <c r="BA3609">
        <v>1</v>
      </c>
      <c r="BC3609">
        <v>0</v>
      </c>
      <c r="BD3609">
        <v>1</v>
      </c>
      <c r="BF3609">
        <v>0</v>
      </c>
      <c r="BG3609">
        <v>1</v>
      </c>
      <c r="BI3609">
        <v>0</v>
      </c>
      <c r="BJ3609">
        <v>1</v>
      </c>
    </row>
    <row r="3610" spans="1:63" x14ac:dyDescent="0.3">
      <c r="A3610">
        <v>2010</v>
      </c>
      <c r="B3610">
        <v>35005</v>
      </c>
      <c r="C3610" t="str">
        <f>VLOOKUP(B3610,'NAAM GEMEENTE'!$A$1:$B$319,2,FALSE)</f>
        <v>Gistel</v>
      </c>
      <c r="D3610">
        <v>172</v>
      </c>
      <c r="E3610">
        <v>8</v>
      </c>
      <c r="F3610">
        <f t="shared" si="171"/>
        <v>180</v>
      </c>
      <c r="G3610">
        <v>164</v>
      </c>
      <c r="H3610">
        <v>92</v>
      </c>
      <c r="I3610">
        <v>31</v>
      </c>
      <c r="J3610">
        <v>0</v>
      </c>
      <c r="K3610">
        <v>0</v>
      </c>
      <c r="L3610">
        <v>0</v>
      </c>
      <c r="M3610">
        <v>0</v>
      </c>
      <c r="N3610">
        <v>246</v>
      </c>
      <c r="O3610">
        <v>28</v>
      </c>
      <c r="P3610">
        <f t="shared" si="172"/>
        <v>274</v>
      </c>
      <c r="Q3610">
        <v>236</v>
      </c>
      <c r="R3610">
        <v>254</v>
      </c>
      <c r="S3610">
        <v>149</v>
      </c>
      <c r="T3610">
        <v>15</v>
      </c>
      <c r="U3610">
        <v>1</v>
      </c>
      <c r="V3610">
        <v>0</v>
      </c>
      <c r="W3610">
        <v>16</v>
      </c>
      <c r="X3610">
        <v>398</v>
      </c>
      <c r="Y3610">
        <v>26</v>
      </c>
      <c r="Z3610">
        <f t="shared" si="173"/>
        <v>424</v>
      </c>
      <c r="AA3610">
        <v>369</v>
      </c>
      <c r="AB3610">
        <v>359</v>
      </c>
      <c r="AC3610">
        <v>84</v>
      </c>
      <c r="AD3610">
        <v>0</v>
      </c>
      <c r="AE3610">
        <v>0</v>
      </c>
      <c r="AF3610">
        <v>0</v>
      </c>
      <c r="AG3610">
        <v>0</v>
      </c>
      <c r="AH3610">
        <v>1236</v>
      </c>
      <c r="AI3610">
        <v>945</v>
      </c>
      <c r="AJ3610">
        <v>467</v>
      </c>
      <c r="AK3610">
        <v>1.307936507936508</v>
      </c>
      <c r="AL3610">
        <v>0.50582010582010584</v>
      </c>
      <c r="AM3610">
        <v>0.62216828478964403</v>
      </c>
      <c r="AN3610">
        <v>424</v>
      </c>
      <c r="AO3610">
        <v>274</v>
      </c>
      <c r="AP3610">
        <v>180</v>
      </c>
      <c r="AQ3610">
        <v>1.5474452554744527</v>
      </c>
      <c r="AR3610">
        <v>0.34306569343065696</v>
      </c>
      <c r="AS3610">
        <v>0.57547169811320753</v>
      </c>
      <c r="AT3610">
        <v>1.5635593220338984</v>
      </c>
      <c r="AU3610">
        <v>0.30508474576271188</v>
      </c>
      <c r="AV3610">
        <v>0.55555555555555558</v>
      </c>
      <c r="AW3610">
        <v>1.4133858267716535</v>
      </c>
      <c r="AX3610">
        <v>0.63779527559055116</v>
      </c>
      <c r="AY3610">
        <v>0.74373259052924789</v>
      </c>
      <c r="AZ3610">
        <v>0</v>
      </c>
      <c r="BA3610">
        <v>1</v>
      </c>
      <c r="BC3610">
        <v>0.56375838926174493</v>
      </c>
      <c r="BD3610">
        <v>0.79194630872483218</v>
      </c>
      <c r="BE3610">
        <v>0.63095238095238093</v>
      </c>
      <c r="BF3610">
        <v>0</v>
      </c>
      <c r="BG3610">
        <v>1</v>
      </c>
      <c r="BI3610">
        <v>0</v>
      </c>
      <c r="BJ3610">
        <v>1</v>
      </c>
    </row>
    <row r="3611" spans="1:63" x14ac:dyDescent="0.3">
      <c r="A3611">
        <v>2010</v>
      </c>
      <c r="B3611">
        <v>35006</v>
      </c>
      <c r="C3611" t="str">
        <f>VLOOKUP(B3611,'NAAM GEMEENTE'!$A$1:$B$319,2,FALSE)</f>
        <v>Ichtegem</v>
      </c>
      <c r="D3611">
        <v>57</v>
      </c>
      <c r="E3611">
        <v>6</v>
      </c>
      <c r="F3611">
        <f t="shared" si="171"/>
        <v>63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258</v>
      </c>
      <c r="O3611">
        <v>47</v>
      </c>
      <c r="P3611">
        <f t="shared" si="172"/>
        <v>305</v>
      </c>
      <c r="Q3611">
        <v>192</v>
      </c>
      <c r="R3611">
        <v>239</v>
      </c>
      <c r="S3611">
        <v>204</v>
      </c>
      <c r="T3611">
        <v>9</v>
      </c>
      <c r="U3611">
        <v>1</v>
      </c>
      <c r="V3611">
        <v>0</v>
      </c>
      <c r="W3611">
        <v>9</v>
      </c>
      <c r="X3611">
        <v>65</v>
      </c>
      <c r="Y3611">
        <v>25</v>
      </c>
      <c r="Z3611">
        <f t="shared" si="173"/>
        <v>90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90</v>
      </c>
      <c r="AI3611">
        <v>959</v>
      </c>
      <c r="AJ3611">
        <v>63</v>
      </c>
      <c r="AK3611">
        <v>9.384775808133472E-2</v>
      </c>
      <c r="AL3611">
        <v>0.93430656934306566</v>
      </c>
      <c r="AM3611">
        <v>0.3</v>
      </c>
      <c r="AN3611">
        <v>90</v>
      </c>
      <c r="AO3611">
        <v>305</v>
      </c>
      <c r="AP3611">
        <v>63</v>
      </c>
      <c r="AQ3611">
        <v>0.29508196721311475</v>
      </c>
      <c r="AR3611">
        <v>0.79344262295081969</v>
      </c>
      <c r="AS3611">
        <v>0.3</v>
      </c>
      <c r="AT3611">
        <v>0</v>
      </c>
      <c r="AU3611">
        <v>1</v>
      </c>
      <c r="AW3611">
        <v>0</v>
      </c>
      <c r="AX3611">
        <v>1</v>
      </c>
      <c r="AZ3611">
        <v>0</v>
      </c>
      <c r="BA3611">
        <v>1</v>
      </c>
      <c r="BC3611">
        <v>0</v>
      </c>
      <c r="BD3611">
        <v>1</v>
      </c>
      <c r="BF3611">
        <v>0</v>
      </c>
      <c r="BG3611">
        <v>1</v>
      </c>
      <c r="BI3611">
        <v>0</v>
      </c>
      <c r="BJ3611">
        <v>1</v>
      </c>
    </row>
    <row r="3612" spans="1:63" x14ac:dyDescent="0.3">
      <c r="A3612">
        <v>2010</v>
      </c>
      <c r="B3612">
        <v>35011</v>
      </c>
      <c r="C3612" t="str">
        <f>VLOOKUP(B3612,'NAAM GEMEENTE'!$A$1:$B$319,2,FALSE)</f>
        <v>Middelkerke</v>
      </c>
      <c r="D3612">
        <v>0</v>
      </c>
      <c r="E3612">
        <v>0</v>
      </c>
      <c r="F3612">
        <f t="shared" si="171"/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296</v>
      </c>
      <c r="O3612">
        <v>49</v>
      </c>
      <c r="P3612">
        <f t="shared" si="172"/>
        <v>345</v>
      </c>
      <c r="Q3612">
        <v>248</v>
      </c>
      <c r="R3612">
        <v>278</v>
      </c>
      <c r="S3612">
        <v>203</v>
      </c>
      <c r="T3612">
        <v>14</v>
      </c>
      <c r="U3612">
        <v>1</v>
      </c>
      <c r="V3612">
        <v>0</v>
      </c>
      <c r="W3612">
        <v>17</v>
      </c>
      <c r="Z3612">
        <f t="shared" si="173"/>
        <v>0</v>
      </c>
      <c r="AI3612">
        <v>1106</v>
      </c>
      <c r="AJ3612">
        <v>0</v>
      </c>
      <c r="AL3612">
        <v>1</v>
      </c>
      <c r="AO3612">
        <v>345</v>
      </c>
      <c r="AP3612">
        <v>0</v>
      </c>
      <c r="AR3612">
        <v>1</v>
      </c>
      <c r="AU3612">
        <v>1</v>
      </c>
      <c r="AX3612">
        <v>1</v>
      </c>
      <c r="BA3612">
        <v>1</v>
      </c>
      <c r="BD3612">
        <v>1</v>
      </c>
      <c r="BG3612">
        <v>1</v>
      </c>
      <c r="BJ3612">
        <v>1</v>
      </c>
    </row>
    <row r="3613" spans="1:63" x14ac:dyDescent="0.3">
      <c r="A3613">
        <v>2010</v>
      </c>
      <c r="B3613">
        <v>35013</v>
      </c>
      <c r="C3613" t="str">
        <f>VLOOKUP(B3613,'NAAM GEMEENTE'!$A$1:$B$319,2,FALSE)</f>
        <v>Oostende</v>
      </c>
      <c r="D3613">
        <v>847</v>
      </c>
      <c r="E3613">
        <v>177</v>
      </c>
      <c r="F3613">
        <f t="shared" si="171"/>
        <v>1024</v>
      </c>
      <c r="G3613">
        <v>893</v>
      </c>
      <c r="H3613">
        <v>587</v>
      </c>
      <c r="I3613">
        <v>645</v>
      </c>
      <c r="J3613">
        <v>28</v>
      </c>
      <c r="K3613">
        <v>33</v>
      </c>
      <c r="L3613">
        <v>0</v>
      </c>
      <c r="M3613">
        <v>92</v>
      </c>
      <c r="N3613">
        <v>970</v>
      </c>
      <c r="O3613">
        <v>219</v>
      </c>
      <c r="P3613">
        <f t="shared" si="172"/>
        <v>1189</v>
      </c>
      <c r="Q3613">
        <v>957</v>
      </c>
      <c r="R3613">
        <v>823</v>
      </c>
      <c r="S3613">
        <v>785</v>
      </c>
      <c r="T3613">
        <v>86</v>
      </c>
      <c r="U3613">
        <v>33</v>
      </c>
      <c r="V3613">
        <v>0</v>
      </c>
      <c r="W3613">
        <v>101</v>
      </c>
      <c r="X3613">
        <v>1377</v>
      </c>
      <c r="Y3613">
        <v>260</v>
      </c>
      <c r="Z3613">
        <f t="shared" si="173"/>
        <v>1637</v>
      </c>
      <c r="AA3613">
        <v>1510</v>
      </c>
      <c r="AB3613">
        <v>1339</v>
      </c>
      <c r="AC3613">
        <v>1192</v>
      </c>
      <c r="AD3613">
        <v>61</v>
      </c>
      <c r="AE3613">
        <v>49</v>
      </c>
      <c r="AF3613">
        <v>0</v>
      </c>
      <c r="AG3613">
        <v>282</v>
      </c>
      <c r="AH3613">
        <v>6070</v>
      </c>
      <c r="AI3613">
        <v>3974</v>
      </c>
      <c r="AJ3613">
        <v>3302</v>
      </c>
      <c r="AK3613">
        <v>1.5274282838449924</v>
      </c>
      <c r="AL3613">
        <v>0.16909914443885254</v>
      </c>
      <c r="AM3613">
        <v>0.45601317957166393</v>
      </c>
      <c r="AN3613">
        <v>1637</v>
      </c>
      <c r="AO3613">
        <v>1189</v>
      </c>
      <c r="AP3613">
        <v>1024</v>
      </c>
      <c r="AQ3613">
        <v>1.3767872161480235</v>
      </c>
      <c r="AR3613">
        <v>0.13877207737594618</v>
      </c>
      <c r="AS3613">
        <v>0.37446548564447157</v>
      </c>
      <c r="AT3613">
        <v>1.5778474399164055</v>
      </c>
      <c r="AU3613">
        <v>6.6875653082549641E-2</v>
      </c>
      <c r="AV3613">
        <v>0.40860927152317883</v>
      </c>
      <c r="AW3613">
        <v>1.6269744835965978</v>
      </c>
      <c r="AX3613">
        <v>0.2867557715674362</v>
      </c>
      <c r="AY3613">
        <v>0.56161314413741603</v>
      </c>
      <c r="AZ3613">
        <v>0.70930232558139539</v>
      </c>
      <c r="BA3613">
        <v>0.67441860465116277</v>
      </c>
      <c r="BB3613">
        <v>0.54098360655737709</v>
      </c>
      <c r="BC3613">
        <v>1.5184713375796179</v>
      </c>
      <c r="BD3613">
        <v>0.17834394904458598</v>
      </c>
      <c r="BE3613">
        <v>0.45889261744966442</v>
      </c>
      <c r="BF3613">
        <v>1.4848484848484849</v>
      </c>
      <c r="BG3613">
        <v>0</v>
      </c>
      <c r="BH3613">
        <v>0.32653061224489793</v>
      </c>
      <c r="BI3613">
        <v>2.7920792079207919</v>
      </c>
      <c r="BJ3613">
        <v>8.9108910891089105E-2</v>
      </c>
      <c r="BK3613">
        <v>0.67375886524822692</v>
      </c>
    </row>
    <row r="3614" spans="1:63" x14ac:dyDescent="0.3">
      <c r="A3614">
        <v>2010</v>
      </c>
      <c r="B3614">
        <v>35014</v>
      </c>
      <c r="C3614" t="str">
        <f>VLOOKUP(B3614,'NAAM GEMEENTE'!$A$1:$B$319,2,FALSE)</f>
        <v>Oudenburg</v>
      </c>
      <c r="D3614">
        <v>0</v>
      </c>
      <c r="E3614">
        <v>0</v>
      </c>
      <c r="F3614">
        <f t="shared" si="171"/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151</v>
      </c>
      <c r="O3614">
        <v>32</v>
      </c>
      <c r="P3614">
        <f t="shared" si="172"/>
        <v>183</v>
      </c>
      <c r="Q3614">
        <v>153</v>
      </c>
      <c r="R3614">
        <v>164</v>
      </c>
      <c r="S3614">
        <v>121</v>
      </c>
      <c r="T3614">
        <v>6</v>
      </c>
      <c r="U3614">
        <v>2</v>
      </c>
      <c r="V3614">
        <v>0</v>
      </c>
      <c r="W3614">
        <v>12</v>
      </c>
      <c r="Z3614">
        <f t="shared" si="173"/>
        <v>0</v>
      </c>
      <c r="AI3614">
        <v>641</v>
      </c>
      <c r="AJ3614">
        <v>0</v>
      </c>
      <c r="AL3614">
        <v>1</v>
      </c>
      <c r="AO3614">
        <v>183</v>
      </c>
      <c r="AP3614">
        <v>0</v>
      </c>
      <c r="AR3614">
        <v>1</v>
      </c>
      <c r="AU3614">
        <v>1</v>
      </c>
      <c r="AX3614">
        <v>1</v>
      </c>
      <c r="BA3614">
        <v>1</v>
      </c>
      <c r="BD3614">
        <v>1</v>
      </c>
      <c r="BG3614">
        <v>1</v>
      </c>
      <c r="BJ3614">
        <v>1</v>
      </c>
    </row>
    <row r="3615" spans="1:63" x14ac:dyDescent="0.3">
      <c r="A3615">
        <v>2010</v>
      </c>
      <c r="B3615">
        <v>35029</v>
      </c>
      <c r="C3615" t="str">
        <f>VLOOKUP(B3615,'NAAM GEMEENTE'!$A$1:$B$319,2,FALSE)</f>
        <v>De Haan</v>
      </c>
      <c r="D3615">
        <v>29</v>
      </c>
      <c r="E3615">
        <v>0</v>
      </c>
      <c r="F3615">
        <f t="shared" si="171"/>
        <v>29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197</v>
      </c>
      <c r="O3615">
        <v>26</v>
      </c>
      <c r="P3615">
        <f t="shared" si="172"/>
        <v>223</v>
      </c>
      <c r="Q3615">
        <v>242</v>
      </c>
      <c r="R3615">
        <v>151</v>
      </c>
      <c r="S3615">
        <v>106</v>
      </c>
      <c r="T3615">
        <v>19</v>
      </c>
      <c r="U3615">
        <v>1</v>
      </c>
      <c r="V3615">
        <v>0</v>
      </c>
      <c r="W3615">
        <v>14</v>
      </c>
      <c r="X3615">
        <v>33</v>
      </c>
      <c r="Y3615">
        <v>0</v>
      </c>
      <c r="Z3615">
        <f t="shared" si="173"/>
        <v>33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33</v>
      </c>
      <c r="AI3615">
        <v>756</v>
      </c>
      <c r="AJ3615">
        <v>29</v>
      </c>
      <c r="AK3615">
        <v>4.3650793650793648E-2</v>
      </c>
      <c r="AL3615">
        <v>0.96164021164021163</v>
      </c>
      <c r="AM3615">
        <v>0.12121212121212122</v>
      </c>
      <c r="AN3615">
        <v>33</v>
      </c>
      <c r="AO3615">
        <v>223</v>
      </c>
      <c r="AP3615">
        <v>29</v>
      </c>
      <c r="AQ3615">
        <v>0.14798206278026907</v>
      </c>
      <c r="AR3615">
        <v>0.8699551569506726</v>
      </c>
      <c r="AS3615">
        <v>0.12121212121212122</v>
      </c>
      <c r="AT3615">
        <v>0</v>
      </c>
      <c r="AU3615">
        <v>1</v>
      </c>
      <c r="AW3615">
        <v>0</v>
      </c>
      <c r="AX3615">
        <v>1</v>
      </c>
      <c r="AZ3615">
        <v>0</v>
      </c>
      <c r="BA3615">
        <v>1</v>
      </c>
      <c r="BC3615">
        <v>0</v>
      </c>
      <c r="BD3615">
        <v>1</v>
      </c>
      <c r="BF3615">
        <v>0</v>
      </c>
      <c r="BG3615">
        <v>1</v>
      </c>
      <c r="BI3615">
        <v>0</v>
      </c>
      <c r="BJ3615">
        <v>1</v>
      </c>
    </row>
    <row r="3616" spans="1:63" x14ac:dyDescent="0.3">
      <c r="A3616">
        <v>2010</v>
      </c>
      <c r="B3616">
        <v>36006</v>
      </c>
      <c r="C3616" t="str">
        <f>VLOOKUP(B3616,'NAAM GEMEENTE'!$A$1:$B$319,2,FALSE)</f>
        <v>Hooglede</v>
      </c>
      <c r="D3616">
        <v>0</v>
      </c>
      <c r="E3616">
        <v>0</v>
      </c>
      <c r="F3616">
        <f t="shared" si="171"/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203</v>
      </c>
      <c r="O3616">
        <v>42</v>
      </c>
      <c r="P3616">
        <f t="shared" si="172"/>
        <v>245</v>
      </c>
      <c r="Q3616">
        <v>170</v>
      </c>
      <c r="R3616">
        <v>212</v>
      </c>
      <c r="S3616">
        <v>133</v>
      </c>
      <c r="T3616">
        <v>5</v>
      </c>
      <c r="U3616">
        <v>3</v>
      </c>
      <c r="V3616">
        <v>0</v>
      </c>
      <c r="W3616">
        <v>16</v>
      </c>
      <c r="Z3616">
        <f t="shared" si="173"/>
        <v>0</v>
      </c>
      <c r="AI3616">
        <v>784</v>
      </c>
      <c r="AJ3616">
        <v>0</v>
      </c>
      <c r="AL3616">
        <v>1</v>
      </c>
      <c r="AO3616">
        <v>245</v>
      </c>
      <c r="AP3616">
        <v>0</v>
      </c>
      <c r="AR3616">
        <v>1</v>
      </c>
      <c r="AU3616">
        <v>1</v>
      </c>
      <c r="AX3616">
        <v>1</v>
      </c>
      <c r="BA3616">
        <v>1</v>
      </c>
      <c r="BD3616">
        <v>1</v>
      </c>
      <c r="BG3616">
        <v>1</v>
      </c>
      <c r="BJ3616">
        <v>1</v>
      </c>
    </row>
    <row r="3617" spans="1:63" x14ac:dyDescent="0.3">
      <c r="A3617">
        <v>2010</v>
      </c>
      <c r="B3617">
        <v>36007</v>
      </c>
      <c r="C3617" t="str">
        <f>VLOOKUP(B3617,'NAAM GEMEENTE'!$A$1:$B$319,2,FALSE)</f>
        <v>Ingelmunster</v>
      </c>
      <c r="D3617">
        <v>100</v>
      </c>
      <c r="E3617">
        <v>14</v>
      </c>
      <c r="F3617">
        <f t="shared" si="171"/>
        <v>114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202</v>
      </c>
      <c r="O3617">
        <v>46</v>
      </c>
      <c r="P3617">
        <f t="shared" si="172"/>
        <v>248</v>
      </c>
      <c r="Q3617">
        <v>163</v>
      </c>
      <c r="R3617">
        <v>205</v>
      </c>
      <c r="S3617">
        <v>179</v>
      </c>
      <c r="T3617">
        <v>12</v>
      </c>
      <c r="U3617">
        <v>5</v>
      </c>
      <c r="V3617">
        <v>0</v>
      </c>
      <c r="W3617">
        <v>3</v>
      </c>
      <c r="X3617">
        <v>149</v>
      </c>
      <c r="Y3617">
        <v>30</v>
      </c>
      <c r="Z3617">
        <f t="shared" si="173"/>
        <v>179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179</v>
      </c>
      <c r="AI3617">
        <v>815</v>
      </c>
      <c r="AJ3617">
        <v>114</v>
      </c>
      <c r="AK3617">
        <v>0.21963190184049081</v>
      </c>
      <c r="AL3617">
        <v>0.8601226993865031</v>
      </c>
      <c r="AM3617">
        <v>0.36312849162011174</v>
      </c>
      <c r="AN3617">
        <v>179</v>
      </c>
      <c r="AO3617">
        <v>248</v>
      </c>
      <c r="AP3617">
        <v>114</v>
      </c>
      <c r="AQ3617">
        <v>0.72177419354838712</v>
      </c>
      <c r="AR3617">
        <v>0.54032258064516125</v>
      </c>
      <c r="AS3617">
        <v>0.36312849162011174</v>
      </c>
      <c r="AT3617">
        <v>0</v>
      </c>
      <c r="AU3617">
        <v>1</v>
      </c>
      <c r="AW3617">
        <v>0</v>
      </c>
      <c r="AX3617">
        <v>1</v>
      </c>
      <c r="AZ3617">
        <v>0</v>
      </c>
      <c r="BA3617">
        <v>1</v>
      </c>
      <c r="BC3617">
        <v>0</v>
      </c>
      <c r="BD3617">
        <v>1</v>
      </c>
      <c r="BF3617">
        <v>0</v>
      </c>
      <c r="BG3617">
        <v>1</v>
      </c>
      <c r="BI3617">
        <v>0</v>
      </c>
      <c r="BJ3617">
        <v>1</v>
      </c>
    </row>
    <row r="3618" spans="1:63" x14ac:dyDescent="0.3">
      <c r="A3618">
        <v>2010</v>
      </c>
      <c r="B3618">
        <v>36008</v>
      </c>
      <c r="C3618" t="str">
        <f>VLOOKUP(B3618,'NAAM GEMEENTE'!$A$1:$B$319,2,FALSE)</f>
        <v>Izegem</v>
      </c>
      <c r="D3618">
        <v>318</v>
      </c>
      <c r="E3618">
        <v>74</v>
      </c>
      <c r="F3618">
        <f t="shared" si="171"/>
        <v>392</v>
      </c>
      <c r="G3618">
        <v>309</v>
      </c>
      <c r="H3618">
        <v>253</v>
      </c>
      <c r="I3618">
        <v>222</v>
      </c>
      <c r="J3618">
        <v>0</v>
      </c>
      <c r="K3618">
        <v>0</v>
      </c>
      <c r="L3618">
        <v>0</v>
      </c>
      <c r="M3618">
        <v>0</v>
      </c>
      <c r="N3618">
        <v>456</v>
      </c>
      <c r="O3618">
        <v>111</v>
      </c>
      <c r="P3618">
        <f t="shared" si="172"/>
        <v>567</v>
      </c>
      <c r="Q3618">
        <v>379</v>
      </c>
      <c r="R3618">
        <v>421</v>
      </c>
      <c r="S3618">
        <v>352</v>
      </c>
      <c r="T3618">
        <v>17</v>
      </c>
      <c r="U3618">
        <v>3</v>
      </c>
      <c r="V3618">
        <v>0</v>
      </c>
      <c r="W3618">
        <v>20</v>
      </c>
      <c r="X3618">
        <v>384</v>
      </c>
      <c r="Y3618">
        <v>104</v>
      </c>
      <c r="Z3618">
        <f t="shared" si="173"/>
        <v>488</v>
      </c>
      <c r="AA3618">
        <v>536</v>
      </c>
      <c r="AB3618">
        <v>605</v>
      </c>
      <c r="AC3618">
        <v>553</v>
      </c>
      <c r="AD3618">
        <v>0</v>
      </c>
      <c r="AE3618">
        <v>0</v>
      </c>
      <c r="AF3618">
        <v>0</v>
      </c>
      <c r="AG3618">
        <v>0</v>
      </c>
      <c r="AH3618">
        <v>2182</v>
      </c>
      <c r="AI3618">
        <v>1759</v>
      </c>
      <c r="AJ3618">
        <v>1176</v>
      </c>
      <c r="AK3618">
        <v>1.2404775440591245</v>
      </c>
      <c r="AL3618">
        <v>0.33143831722569644</v>
      </c>
      <c r="AM3618">
        <v>0.46104491292392302</v>
      </c>
      <c r="AN3618">
        <v>488</v>
      </c>
      <c r="AO3618">
        <v>567</v>
      </c>
      <c r="AP3618">
        <v>392</v>
      </c>
      <c r="AQ3618">
        <v>0.86067019400352729</v>
      </c>
      <c r="AR3618">
        <v>0.30864197530864196</v>
      </c>
      <c r="AS3618">
        <v>0.19672131147540983</v>
      </c>
      <c r="AT3618">
        <v>1.4142480211081794</v>
      </c>
      <c r="AU3618">
        <v>0.18469656992084432</v>
      </c>
      <c r="AV3618">
        <v>0.42350746268656714</v>
      </c>
      <c r="AW3618">
        <v>1.4370546318289785</v>
      </c>
      <c r="AX3618">
        <v>0.39904988123515439</v>
      </c>
      <c r="AY3618">
        <v>0.58181818181818179</v>
      </c>
      <c r="AZ3618">
        <v>0</v>
      </c>
      <c r="BA3618">
        <v>1</v>
      </c>
      <c r="BC3618">
        <v>1.5710227272727273</v>
      </c>
      <c r="BD3618">
        <v>0.36931818181818182</v>
      </c>
      <c r="BE3618">
        <v>0.59855334538878846</v>
      </c>
      <c r="BF3618">
        <v>0</v>
      </c>
      <c r="BG3618">
        <v>1</v>
      </c>
      <c r="BI3618">
        <v>0</v>
      </c>
      <c r="BJ3618">
        <v>1</v>
      </c>
    </row>
    <row r="3619" spans="1:63" x14ac:dyDescent="0.3">
      <c r="A3619">
        <v>2010</v>
      </c>
      <c r="B3619">
        <v>36010</v>
      </c>
      <c r="C3619" t="str">
        <f>VLOOKUP(B3619,'NAAM GEMEENTE'!$A$1:$B$319,2,FALSE)</f>
        <v>Ledegem*</v>
      </c>
      <c r="D3619">
        <v>0</v>
      </c>
      <c r="E3619">
        <v>0</v>
      </c>
      <c r="F3619">
        <f t="shared" si="171"/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180</v>
      </c>
      <c r="O3619">
        <v>35</v>
      </c>
      <c r="P3619">
        <f t="shared" si="172"/>
        <v>215</v>
      </c>
      <c r="Q3619">
        <v>142</v>
      </c>
      <c r="R3619">
        <v>172</v>
      </c>
      <c r="S3619">
        <v>128</v>
      </c>
      <c r="T3619">
        <v>3</v>
      </c>
      <c r="U3619">
        <v>8</v>
      </c>
      <c r="V3619">
        <v>0</v>
      </c>
      <c r="W3619">
        <v>12</v>
      </c>
      <c r="Z3619">
        <f t="shared" si="173"/>
        <v>0</v>
      </c>
      <c r="AI3619">
        <v>680</v>
      </c>
      <c r="AJ3619">
        <v>0</v>
      </c>
      <c r="AL3619">
        <v>1</v>
      </c>
      <c r="AO3619">
        <v>215</v>
      </c>
      <c r="AP3619">
        <v>0</v>
      </c>
      <c r="AR3619">
        <v>1</v>
      </c>
      <c r="AU3619">
        <v>1</v>
      </c>
      <c r="AX3619">
        <v>1</v>
      </c>
      <c r="BA3619">
        <v>1</v>
      </c>
      <c r="BD3619">
        <v>1</v>
      </c>
      <c r="BG3619">
        <v>1</v>
      </c>
      <c r="BJ3619">
        <v>1</v>
      </c>
    </row>
    <row r="3620" spans="1:63" x14ac:dyDescent="0.3">
      <c r="A3620">
        <v>2010</v>
      </c>
      <c r="B3620">
        <v>36011</v>
      </c>
      <c r="C3620" t="str">
        <f>VLOOKUP(B3620,'NAAM GEMEENTE'!$A$1:$B$319,2,FALSE)</f>
        <v>Lichtervelde</v>
      </c>
      <c r="D3620">
        <v>83</v>
      </c>
      <c r="E3620">
        <v>0</v>
      </c>
      <c r="F3620">
        <f t="shared" si="171"/>
        <v>83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186</v>
      </c>
      <c r="O3620">
        <v>17</v>
      </c>
      <c r="P3620">
        <f t="shared" si="172"/>
        <v>203</v>
      </c>
      <c r="Q3620">
        <v>169</v>
      </c>
      <c r="R3620">
        <v>171</v>
      </c>
      <c r="S3620">
        <v>113</v>
      </c>
      <c r="T3620">
        <v>4</v>
      </c>
      <c r="U3620">
        <v>0</v>
      </c>
      <c r="V3620">
        <v>0</v>
      </c>
      <c r="W3620">
        <v>0</v>
      </c>
      <c r="X3620">
        <v>99</v>
      </c>
      <c r="Y3620">
        <v>0</v>
      </c>
      <c r="Z3620">
        <f t="shared" si="173"/>
        <v>99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99</v>
      </c>
      <c r="AI3620">
        <v>660</v>
      </c>
      <c r="AJ3620">
        <v>83</v>
      </c>
      <c r="AK3620">
        <v>0.15</v>
      </c>
      <c r="AL3620">
        <v>0.87424242424242427</v>
      </c>
      <c r="AM3620">
        <v>0.16161616161616163</v>
      </c>
      <c r="AN3620">
        <v>99</v>
      </c>
      <c r="AO3620">
        <v>203</v>
      </c>
      <c r="AP3620">
        <v>83</v>
      </c>
      <c r="AQ3620">
        <v>0.48768472906403942</v>
      </c>
      <c r="AR3620">
        <v>0.59113300492610843</v>
      </c>
      <c r="AS3620">
        <v>0.16161616161616163</v>
      </c>
      <c r="AT3620">
        <v>0</v>
      </c>
      <c r="AU3620">
        <v>1</v>
      </c>
      <c r="AW3620">
        <v>0</v>
      </c>
      <c r="AX3620">
        <v>1</v>
      </c>
      <c r="AZ3620">
        <v>0</v>
      </c>
      <c r="BA3620">
        <v>1</v>
      </c>
      <c r="BC3620">
        <v>0</v>
      </c>
      <c r="BD3620">
        <v>1</v>
      </c>
    </row>
    <row r="3621" spans="1:63" x14ac:dyDescent="0.3">
      <c r="A3621">
        <v>2010</v>
      </c>
      <c r="B3621">
        <v>36012</v>
      </c>
      <c r="C3621" t="str">
        <f>VLOOKUP(B3621,'NAAM GEMEENTE'!$A$1:$B$319,2,FALSE)</f>
        <v>Moorslede</v>
      </c>
      <c r="D3621">
        <v>0</v>
      </c>
      <c r="E3621">
        <v>0</v>
      </c>
      <c r="F3621">
        <f t="shared" si="171"/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188</v>
      </c>
      <c r="O3621">
        <v>48</v>
      </c>
      <c r="P3621">
        <f t="shared" si="172"/>
        <v>236</v>
      </c>
      <c r="Q3621">
        <v>159</v>
      </c>
      <c r="R3621">
        <v>208</v>
      </c>
      <c r="S3621">
        <v>128</v>
      </c>
      <c r="T3621">
        <v>9</v>
      </c>
      <c r="U3621">
        <v>2</v>
      </c>
      <c r="V3621">
        <v>0</v>
      </c>
      <c r="W3621">
        <v>9</v>
      </c>
      <c r="Z3621">
        <f t="shared" si="173"/>
        <v>0</v>
      </c>
      <c r="AI3621">
        <v>751</v>
      </c>
      <c r="AJ3621">
        <v>0</v>
      </c>
      <c r="AL3621">
        <v>1</v>
      </c>
      <c r="AO3621">
        <v>236</v>
      </c>
      <c r="AP3621">
        <v>0</v>
      </c>
      <c r="AR3621">
        <v>1</v>
      </c>
      <c r="AU3621">
        <v>1</v>
      </c>
      <c r="AX3621">
        <v>1</v>
      </c>
      <c r="BA3621">
        <v>1</v>
      </c>
      <c r="BD3621">
        <v>1</v>
      </c>
      <c r="BG3621">
        <v>1</v>
      </c>
      <c r="BJ3621">
        <v>1</v>
      </c>
    </row>
    <row r="3622" spans="1:63" x14ac:dyDescent="0.3">
      <c r="A3622">
        <v>2010</v>
      </c>
      <c r="B3622">
        <v>36015</v>
      </c>
      <c r="C3622" t="str">
        <f>VLOOKUP(B3622,'NAAM GEMEENTE'!$A$1:$B$319,2,FALSE)</f>
        <v>Roeselare</v>
      </c>
      <c r="D3622">
        <v>909</v>
      </c>
      <c r="E3622">
        <v>190</v>
      </c>
      <c r="F3622">
        <f t="shared" si="171"/>
        <v>1099</v>
      </c>
      <c r="G3622">
        <v>945</v>
      </c>
      <c r="H3622">
        <v>643</v>
      </c>
      <c r="I3622">
        <v>586</v>
      </c>
      <c r="J3622">
        <v>0</v>
      </c>
      <c r="K3622">
        <v>38</v>
      </c>
      <c r="L3622">
        <v>0</v>
      </c>
      <c r="M3622">
        <v>54</v>
      </c>
      <c r="N3622">
        <v>999</v>
      </c>
      <c r="O3622">
        <v>213</v>
      </c>
      <c r="P3622">
        <f t="shared" si="172"/>
        <v>1212</v>
      </c>
      <c r="Q3622">
        <v>1030</v>
      </c>
      <c r="R3622">
        <v>845</v>
      </c>
      <c r="S3622">
        <v>729</v>
      </c>
      <c r="T3622">
        <v>33</v>
      </c>
      <c r="U3622">
        <v>41</v>
      </c>
      <c r="V3622">
        <v>0</v>
      </c>
      <c r="W3622">
        <v>55</v>
      </c>
      <c r="X3622">
        <v>1755</v>
      </c>
      <c r="Y3622">
        <v>430</v>
      </c>
      <c r="Z3622">
        <f t="shared" si="173"/>
        <v>2185</v>
      </c>
      <c r="AA3622">
        <v>1653</v>
      </c>
      <c r="AB3622">
        <v>1849</v>
      </c>
      <c r="AC3622">
        <v>1617</v>
      </c>
      <c r="AD3622">
        <v>0</v>
      </c>
      <c r="AE3622">
        <v>92</v>
      </c>
      <c r="AF3622">
        <v>0</v>
      </c>
      <c r="AG3622">
        <v>266</v>
      </c>
      <c r="AH3622">
        <v>7662</v>
      </c>
      <c r="AI3622">
        <v>3945</v>
      </c>
      <c r="AJ3622">
        <v>3365</v>
      </c>
      <c r="AK3622">
        <v>1.9422053231939163</v>
      </c>
      <c r="AL3622">
        <v>0.14702154626108999</v>
      </c>
      <c r="AM3622">
        <v>0.56081962933959806</v>
      </c>
      <c r="AN3622">
        <v>2185</v>
      </c>
      <c r="AO3622">
        <v>1212</v>
      </c>
      <c r="AP3622">
        <v>1099</v>
      </c>
      <c r="AQ3622">
        <v>1.8028052805280528</v>
      </c>
      <c r="AR3622">
        <v>9.3234323432343238E-2</v>
      </c>
      <c r="AS3622">
        <v>0.49702517162471394</v>
      </c>
      <c r="AT3622">
        <v>1.6048543689320389</v>
      </c>
      <c r="AU3622">
        <v>8.2524271844660199E-2</v>
      </c>
      <c r="AV3622">
        <v>0.42831215970961889</v>
      </c>
      <c r="AW3622">
        <v>2.1881656804733729</v>
      </c>
      <c r="AX3622">
        <v>0.23905325443786982</v>
      </c>
      <c r="AY3622">
        <v>0.65224445646295293</v>
      </c>
      <c r="AZ3622">
        <v>0</v>
      </c>
      <c r="BA3622">
        <v>1</v>
      </c>
      <c r="BC3622">
        <v>2.2181069958847734</v>
      </c>
      <c r="BD3622">
        <v>0.19615912208504802</v>
      </c>
      <c r="BE3622">
        <v>0.6376004947433519</v>
      </c>
      <c r="BF3622">
        <v>2.2439024390243905</v>
      </c>
      <c r="BG3622">
        <v>7.3170731707317069E-2</v>
      </c>
      <c r="BH3622">
        <v>0.58695652173913049</v>
      </c>
      <c r="BI3622">
        <v>4.836363636363636</v>
      </c>
      <c r="BJ3622">
        <v>1.8181818181818181E-2</v>
      </c>
      <c r="BK3622">
        <v>0.79699248120300747</v>
      </c>
    </row>
    <row r="3623" spans="1:63" x14ac:dyDescent="0.3">
      <c r="A3623">
        <v>2010</v>
      </c>
      <c r="B3623">
        <v>36019</v>
      </c>
      <c r="C3623" t="str">
        <f>VLOOKUP(B3623,'NAAM GEMEENTE'!$A$1:$B$319,2,FALSE)</f>
        <v>Staden</v>
      </c>
      <c r="D3623">
        <v>0</v>
      </c>
      <c r="E3623">
        <v>0</v>
      </c>
      <c r="F3623">
        <f t="shared" si="171"/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215</v>
      </c>
      <c r="O3623">
        <v>35</v>
      </c>
      <c r="P3623">
        <f t="shared" si="172"/>
        <v>250</v>
      </c>
      <c r="Q3623">
        <v>178</v>
      </c>
      <c r="R3623">
        <v>235</v>
      </c>
      <c r="S3623">
        <v>148</v>
      </c>
      <c r="T3623">
        <v>6</v>
      </c>
      <c r="U3623">
        <v>3</v>
      </c>
      <c r="V3623">
        <v>0</v>
      </c>
      <c r="W3623">
        <v>19</v>
      </c>
      <c r="Z3623">
        <f t="shared" si="173"/>
        <v>0</v>
      </c>
      <c r="AI3623">
        <v>839</v>
      </c>
      <c r="AJ3623">
        <v>0</v>
      </c>
      <c r="AL3623">
        <v>1</v>
      </c>
      <c r="AO3623">
        <v>250</v>
      </c>
      <c r="AP3623">
        <v>0</v>
      </c>
      <c r="AR3623">
        <v>1</v>
      </c>
      <c r="AU3623">
        <v>1</v>
      </c>
      <c r="AX3623">
        <v>1</v>
      </c>
      <c r="BA3623">
        <v>1</v>
      </c>
      <c r="BD3623">
        <v>1</v>
      </c>
      <c r="BG3623">
        <v>1</v>
      </c>
      <c r="BJ3623">
        <v>1</v>
      </c>
    </row>
    <row r="3624" spans="1:63" x14ac:dyDescent="0.3">
      <c r="A3624">
        <v>2010</v>
      </c>
      <c r="B3624">
        <v>37002</v>
      </c>
      <c r="C3624" t="str">
        <f>VLOOKUP(B3624,'NAAM GEMEENTE'!$A$1:$B$319,2,FALSE)</f>
        <v>Dentergem</v>
      </c>
      <c r="D3624">
        <v>0</v>
      </c>
      <c r="E3624">
        <v>0</v>
      </c>
      <c r="F3624">
        <f t="shared" si="171"/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141</v>
      </c>
      <c r="O3624">
        <v>31</v>
      </c>
      <c r="P3624">
        <f t="shared" si="172"/>
        <v>172</v>
      </c>
      <c r="Q3624">
        <v>132</v>
      </c>
      <c r="R3624">
        <v>143</v>
      </c>
      <c r="S3624">
        <v>100</v>
      </c>
      <c r="T3624">
        <v>9</v>
      </c>
      <c r="U3624">
        <v>1</v>
      </c>
      <c r="V3624">
        <v>0</v>
      </c>
      <c r="W3624">
        <v>5</v>
      </c>
      <c r="Z3624">
        <f t="shared" si="173"/>
        <v>0</v>
      </c>
      <c r="AI3624">
        <v>562</v>
      </c>
      <c r="AJ3624">
        <v>0</v>
      </c>
      <c r="AL3624">
        <v>1</v>
      </c>
      <c r="AO3624">
        <v>172</v>
      </c>
      <c r="AP3624">
        <v>0</v>
      </c>
      <c r="AR3624">
        <v>1</v>
      </c>
      <c r="AU3624">
        <v>1</v>
      </c>
      <c r="AX3624">
        <v>1</v>
      </c>
      <c r="BA3624">
        <v>1</v>
      </c>
      <c r="BD3624">
        <v>1</v>
      </c>
      <c r="BG3624">
        <v>1</v>
      </c>
      <c r="BJ3624">
        <v>1</v>
      </c>
    </row>
    <row r="3625" spans="1:63" x14ac:dyDescent="0.3">
      <c r="A3625">
        <v>2010</v>
      </c>
      <c r="B3625">
        <v>37007</v>
      </c>
      <c r="C3625" t="str">
        <f>VLOOKUP(B3625,'NAAM GEMEENTE'!$A$1:$B$319,2,FALSE)</f>
        <v>Meulebeke</v>
      </c>
      <c r="D3625">
        <v>64</v>
      </c>
      <c r="E3625">
        <v>0</v>
      </c>
      <c r="F3625">
        <f t="shared" si="171"/>
        <v>64</v>
      </c>
      <c r="G3625">
        <v>2</v>
      </c>
      <c r="H3625">
        <v>3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208</v>
      </c>
      <c r="O3625">
        <v>33</v>
      </c>
      <c r="P3625">
        <f t="shared" si="172"/>
        <v>241</v>
      </c>
      <c r="Q3625">
        <v>187</v>
      </c>
      <c r="R3625">
        <v>224</v>
      </c>
      <c r="S3625">
        <v>144</v>
      </c>
      <c r="T3625">
        <v>15</v>
      </c>
      <c r="U3625">
        <v>4</v>
      </c>
      <c r="V3625">
        <v>0</v>
      </c>
      <c r="W3625">
        <v>6</v>
      </c>
      <c r="X3625">
        <v>69</v>
      </c>
      <c r="Y3625">
        <v>0</v>
      </c>
      <c r="Z3625">
        <f t="shared" si="173"/>
        <v>69</v>
      </c>
      <c r="AA3625">
        <v>63</v>
      </c>
      <c r="AB3625">
        <v>139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271</v>
      </c>
      <c r="AI3625">
        <v>821</v>
      </c>
      <c r="AJ3625">
        <v>69</v>
      </c>
      <c r="AK3625">
        <v>0.33008526187576126</v>
      </c>
      <c r="AL3625">
        <v>0.9159561510353228</v>
      </c>
      <c r="AM3625">
        <v>0.74538745387453875</v>
      </c>
      <c r="AN3625">
        <v>69</v>
      </c>
      <c r="AO3625">
        <v>241</v>
      </c>
      <c r="AP3625">
        <v>64</v>
      </c>
      <c r="AQ3625">
        <v>0.2863070539419087</v>
      </c>
      <c r="AR3625">
        <v>0.73443983402489632</v>
      </c>
      <c r="AS3625">
        <v>7.2463768115942032E-2</v>
      </c>
      <c r="AT3625">
        <v>0.33689839572192515</v>
      </c>
      <c r="AU3625">
        <v>0.98930481283422456</v>
      </c>
      <c r="AV3625">
        <v>0.96825396825396826</v>
      </c>
      <c r="AW3625">
        <v>0.6205357142857143</v>
      </c>
      <c r="AX3625">
        <v>0.9866071428571429</v>
      </c>
      <c r="AY3625">
        <v>0.97841726618705038</v>
      </c>
      <c r="AZ3625">
        <v>0</v>
      </c>
      <c r="BA3625">
        <v>1</v>
      </c>
      <c r="BC3625">
        <v>0</v>
      </c>
      <c r="BD3625">
        <v>1</v>
      </c>
      <c r="BF3625">
        <v>0</v>
      </c>
      <c r="BG3625">
        <v>1</v>
      </c>
      <c r="BI3625">
        <v>0</v>
      </c>
      <c r="BJ3625">
        <v>1</v>
      </c>
    </row>
    <row r="3626" spans="1:63" x14ac:dyDescent="0.3">
      <c r="A3626">
        <v>2010</v>
      </c>
      <c r="B3626">
        <v>37010</v>
      </c>
      <c r="C3626" t="str">
        <f>VLOOKUP(B3626,'NAAM GEMEENTE'!$A$1:$B$319,2,FALSE)</f>
        <v>Oostrozebeke</v>
      </c>
      <c r="D3626">
        <v>0</v>
      </c>
      <c r="E3626">
        <v>0</v>
      </c>
      <c r="F3626">
        <f t="shared" si="171"/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147</v>
      </c>
      <c r="O3626">
        <v>29</v>
      </c>
      <c r="P3626">
        <f t="shared" si="172"/>
        <v>176</v>
      </c>
      <c r="Q3626">
        <v>99</v>
      </c>
      <c r="R3626">
        <v>176</v>
      </c>
      <c r="S3626">
        <v>120</v>
      </c>
      <c r="T3626">
        <v>5</v>
      </c>
      <c r="U3626">
        <v>1</v>
      </c>
      <c r="V3626">
        <v>0</v>
      </c>
      <c r="W3626">
        <v>12</v>
      </c>
      <c r="Z3626">
        <f t="shared" si="173"/>
        <v>0</v>
      </c>
      <c r="AI3626">
        <v>589</v>
      </c>
      <c r="AJ3626">
        <v>0</v>
      </c>
      <c r="AL3626">
        <v>1</v>
      </c>
      <c r="AO3626">
        <v>176</v>
      </c>
      <c r="AP3626">
        <v>0</v>
      </c>
      <c r="AR3626">
        <v>1</v>
      </c>
      <c r="AU3626">
        <v>1</v>
      </c>
      <c r="AX3626">
        <v>1</v>
      </c>
      <c r="BA3626">
        <v>1</v>
      </c>
      <c r="BD3626">
        <v>1</v>
      </c>
      <c r="BG3626">
        <v>1</v>
      </c>
      <c r="BJ3626">
        <v>1</v>
      </c>
    </row>
    <row r="3627" spans="1:63" x14ac:dyDescent="0.3">
      <c r="A3627">
        <v>2010</v>
      </c>
      <c r="B3627">
        <v>37011</v>
      </c>
      <c r="C3627" t="str">
        <f>VLOOKUP(B3627,'NAAM GEMEENTE'!$A$1:$B$319,2,FALSE)</f>
        <v>Pittem</v>
      </c>
      <c r="D3627">
        <v>0</v>
      </c>
      <c r="E3627">
        <v>0</v>
      </c>
      <c r="F3627">
        <f t="shared" si="171"/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119</v>
      </c>
      <c r="O3627">
        <v>28</v>
      </c>
      <c r="P3627">
        <f t="shared" si="172"/>
        <v>147</v>
      </c>
      <c r="Q3627">
        <v>98</v>
      </c>
      <c r="R3627">
        <v>150</v>
      </c>
      <c r="S3627">
        <v>115</v>
      </c>
      <c r="T3627">
        <v>6</v>
      </c>
      <c r="U3627">
        <v>1</v>
      </c>
      <c r="V3627">
        <v>0</v>
      </c>
      <c r="W3627">
        <v>3</v>
      </c>
      <c r="Z3627">
        <f t="shared" si="173"/>
        <v>0</v>
      </c>
      <c r="AI3627">
        <v>520</v>
      </c>
      <c r="AJ3627">
        <v>0</v>
      </c>
      <c r="AL3627">
        <v>1</v>
      </c>
      <c r="AO3627">
        <v>147</v>
      </c>
      <c r="AP3627">
        <v>0</v>
      </c>
      <c r="AR3627">
        <v>1</v>
      </c>
      <c r="AU3627">
        <v>1</v>
      </c>
      <c r="AX3627">
        <v>1</v>
      </c>
      <c r="BA3627">
        <v>1</v>
      </c>
      <c r="BD3627">
        <v>1</v>
      </c>
      <c r="BG3627">
        <v>1</v>
      </c>
      <c r="BJ3627">
        <v>1</v>
      </c>
    </row>
    <row r="3628" spans="1:63" x14ac:dyDescent="0.3">
      <c r="A3628">
        <v>2010</v>
      </c>
      <c r="B3628">
        <v>37012</v>
      </c>
      <c r="C3628" t="str">
        <f>VLOOKUP(B3628,'NAAM GEMEENTE'!$A$1:$B$319,2,FALSE)</f>
        <v>Ruiselede</v>
      </c>
      <c r="D3628">
        <v>45</v>
      </c>
      <c r="E3628">
        <v>6</v>
      </c>
      <c r="F3628">
        <f t="shared" si="171"/>
        <v>51</v>
      </c>
      <c r="G3628">
        <v>5</v>
      </c>
      <c r="H3628">
        <v>7</v>
      </c>
      <c r="I3628">
        <v>5</v>
      </c>
      <c r="J3628">
        <v>0</v>
      </c>
      <c r="K3628">
        <v>0</v>
      </c>
      <c r="L3628">
        <v>0</v>
      </c>
      <c r="M3628">
        <v>0</v>
      </c>
      <c r="N3628">
        <v>100</v>
      </c>
      <c r="O3628">
        <v>11</v>
      </c>
      <c r="P3628">
        <f t="shared" si="172"/>
        <v>111</v>
      </c>
      <c r="Q3628">
        <v>83</v>
      </c>
      <c r="R3628">
        <v>92</v>
      </c>
      <c r="S3628">
        <v>55</v>
      </c>
      <c r="T3628">
        <v>6</v>
      </c>
      <c r="U3628">
        <v>2</v>
      </c>
      <c r="V3628">
        <v>0</v>
      </c>
      <c r="W3628">
        <v>5</v>
      </c>
      <c r="X3628">
        <v>142</v>
      </c>
      <c r="Y3628">
        <v>34</v>
      </c>
      <c r="Z3628">
        <f t="shared" si="173"/>
        <v>176</v>
      </c>
      <c r="AA3628">
        <v>20</v>
      </c>
      <c r="AB3628">
        <v>38</v>
      </c>
      <c r="AC3628">
        <v>23</v>
      </c>
      <c r="AD3628">
        <v>0</v>
      </c>
      <c r="AE3628">
        <v>0</v>
      </c>
      <c r="AF3628">
        <v>0</v>
      </c>
      <c r="AG3628">
        <v>0</v>
      </c>
      <c r="AH3628">
        <v>257</v>
      </c>
      <c r="AI3628">
        <v>354</v>
      </c>
      <c r="AJ3628">
        <v>68</v>
      </c>
      <c r="AK3628">
        <v>0.72598870056497178</v>
      </c>
      <c r="AL3628">
        <v>0.80790960451977401</v>
      </c>
      <c r="AM3628">
        <v>0.7354085603112841</v>
      </c>
      <c r="AN3628">
        <v>176</v>
      </c>
      <c r="AO3628">
        <v>111</v>
      </c>
      <c r="AP3628">
        <v>51</v>
      </c>
      <c r="AQ3628">
        <v>1.5855855855855856</v>
      </c>
      <c r="AR3628">
        <v>0.54054054054054057</v>
      </c>
      <c r="AS3628">
        <v>0.71022727272727271</v>
      </c>
      <c r="AT3628">
        <v>0.24096385542168675</v>
      </c>
      <c r="AU3628">
        <v>0.93975903614457834</v>
      </c>
      <c r="AV3628">
        <v>0.75</v>
      </c>
      <c r="AW3628">
        <v>0.41304347826086957</v>
      </c>
      <c r="AX3628">
        <v>0.92391304347826086</v>
      </c>
      <c r="AY3628">
        <v>0.81578947368421051</v>
      </c>
      <c r="AZ3628">
        <v>0</v>
      </c>
      <c r="BA3628">
        <v>1</v>
      </c>
      <c r="BC3628">
        <v>0.41818181818181815</v>
      </c>
      <c r="BD3628">
        <v>0.90909090909090906</v>
      </c>
      <c r="BE3628">
        <v>0.78260869565217395</v>
      </c>
      <c r="BF3628">
        <v>0</v>
      </c>
      <c r="BG3628">
        <v>1</v>
      </c>
      <c r="BI3628">
        <v>0</v>
      </c>
      <c r="BJ3628">
        <v>1</v>
      </c>
    </row>
    <row r="3629" spans="1:63" x14ac:dyDescent="0.3">
      <c r="A3629">
        <v>2010</v>
      </c>
      <c r="B3629">
        <v>37015</v>
      </c>
      <c r="C3629" t="str">
        <f>VLOOKUP(B3629,'NAAM GEMEENTE'!$A$1:$B$319,2,FALSE)</f>
        <v>Tielt</v>
      </c>
      <c r="D3629">
        <v>270</v>
      </c>
      <c r="E3629">
        <v>49</v>
      </c>
      <c r="F3629">
        <f t="shared" si="171"/>
        <v>319</v>
      </c>
      <c r="G3629">
        <v>290</v>
      </c>
      <c r="H3629">
        <v>252</v>
      </c>
      <c r="I3629">
        <v>137</v>
      </c>
      <c r="J3629">
        <v>0</v>
      </c>
      <c r="K3629">
        <v>0</v>
      </c>
      <c r="L3629">
        <v>0</v>
      </c>
      <c r="M3629">
        <v>16</v>
      </c>
      <c r="N3629">
        <v>350</v>
      </c>
      <c r="O3629">
        <v>65</v>
      </c>
      <c r="P3629">
        <f t="shared" si="172"/>
        <v>415</v>
      </c>
      <c r="Q3629">
        <v>341</v>
      </c>
      <c r="R3629">
        <v>340</v>
      </c>
      <c r="S3629">
        <v>204</v>
      </c>
      <c r="T3629">
        <v>13</v>
      </c>
      <c r="U3629">
        <v>6</v>
      </c>
      <c r="V3629">
        <v>0</v>
      </c>
      <c r="W3629">
        <v>22</v>
      </c>
      <c r="X3629">
        <v>667</v>
      </c>
      <c r="Y3629">
        <v>145</v>
      </c>
      <c r="Z3629">
        <f t="shared" si="173"/>
        <v>812</v>
      </c>
      <c r="AA3629">
        <v>759</v>
      </c>
      <c r="AB3629">
        <v>884</v>
      </c>
      <c r="AC3629">
        <v>583</v>
      </c>
      <c r="AD3629">
        <v>0</v>
      </c>
      <c r="AE3629">
        <v>0</v>
      </c>
      <c r="AF3629">
        <v>0</v>
      </c>
      <c r="AG3629">
        <v>55</v>
      </c>
      <c r="AH3629">
        <v>3093</v>
      </c>
      <c r="AI3629">
        <v>1341</v>
      </c>
      <c r="AJ3629">
        <v>1014</v>
      </c>
      <c r="AK3629">
        <v>2.3064876957494409</v>
      </c>
      <c r="AL3629">
        <v>0.24384787472035793</v>
      </c>
      <c r="AM3629">
        <v>0.67216294859359849</v>
      </c>
      <c r="AN3629">
        <v>812</v>
      </c>
      <c r="AO3629">
        <v>415</v>
      </c>
      <c r="AP3629">
        <v>319</v>
      </c>
      <c r="AQ3629">
        <v>1.9566265060240964</v>
      </c>
      <c r="AR3629">
        <v>0.23132530120481928</v>
      </c>
      <c r="AS3629">
        <v>0.6071428571428571</v>
      </c>
      <c r="AT3629">
        <v>2.225806451612903</v>
      </c>
      <c r="AU3629">
        <v>0.14956011730205279</v>
      </c>
      <c r="AV3629">
        <v>0.61791831357048743</v>
      </c>
      <c r="AW3629">
        <v>2.6</v>
      </c>
      <c r="AX3629">
        <v>0.25882352941176473</v>
      </c>
      <c r="AY3629">
        <v>0.71493212669683259</v>
      </c>
      <c r="AZ3629">
        <v>0</v>
      </c>
      <c r="BA3629">
        <v>1</v>
      </c>
      <c r="BC3629">
        <v>2.857843137254902</v>
      </c>
      <c r="BD3629">
        <v>0.32843137254901961</v>
      </c>
      <c r="BE3629">
        <v>0.76500857632933106</v>
      </c>
      <c r="BF3629">
        <v>0</v>
      </c>
      <c r="BG3629">
        <v>1</v>
      </c>
      <c r="BI3629">
        <v>2.5</v>
      </c>
      <c r="BJ3629">
        <v>0.27272727272727271</v>
      </c>
      <c r="BK3629">
        <v>0.70909090909090911</v>
      </c>
    </row>
    <row r="3630" spans="1:63" x14ac:dyDescent="0.3">
      <c r="A3630">
        <v>2010</v>
      </c>
      <c r="B3630">
        <v>37017</v>
      </c>
      <c r="C3630" t="str">
        <f>VLOOKUP(B3630,'NAAM GEMEENTE'!$A$1:$B$319,2,FALSE)</f>
        <v>Wielsbeke</v>
      </c>
      <c r="D3630">
        <v>0</v>
      </c>
      <c r="E3630">
        <v>0</v>
      </c>
      <c r="F3630">
        <f t="shared" si="171"/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172</v>
      </c>
      <c r="O3630">
        <v>24</v>
      </c>
      <c r="P3630">
        <f t="shared" si="172"/>
        <v>196</v>
      </c>
      <c r="Q3630">
        <v>147</v>
      </c>
      <c r="R3630">
        <v>183</v>
      </c>
      <c r="S3630">
        <v>130</v>
      </c>
      <c r="T3630">
        <v>5</v>
      </c>
      <c r="U3630">
        <v>1</v>
      </c>
      <c r="V3630">
        <v>0</v>
      </c>
      <c r="W3630">
        <v>5</v>
      </c>
      <c r="Z3630">
        <f t="shared" si="173"/>
        <v>0</v>
      </c>
      <c r="AI3630">
        <v>667</v>
      </c>
      <c r="AJ3630">
        <v>0</v>
      </c>
      <c r="AL3630">
        <v>1</v>
      </c>
      <c r="AO3630">
        <v>196</v>
      </c>
      <c r="AP3630">
        <v>0</v>
      </c>
      <c r="AR3630">
        <v>1</v>
      </c>
      <c r="AU3630">
        <v>1</v>
      </c>
      <c r="AX3630">
        <v>1</v>
      </c>
      <c r="BA3630">
        <v>1</v>
      </c>
      <c r="BD3630">
        <v>1</v>
      </c>
      <c r="BG3630">
        <v>1</v>
      </c>
      <c r="BJ3630">
        <v>1</v>
      </c>
    </row>
    <row r="3631" spans="1:63" x14ac:dyDescent="0.3">
      <c r="A3631">
        <v>2010</v>
      </c>
      <c r="B3631">
        <v>37018</v>
      </c>
      <c r="C3631" t="str">
        <f>VLOOKUP(B3631,'NAAM GEMEENTE'!$A$1:$B$319,2,FALSE)</f>
        <v>Wingene</v>
      </c>
      <c r="D3631">
        <v>0</v>
      </c>
      <c r="E3631">
        <v>0</v>
      </c>
      <c r="F3631">
        <f t="shared" si="171"/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263</v>
      </c>
      <c r="O3631">
        <v>35</v>
      </c>
      <c r="P3631">
        <f t="shared" si="172"/>
        <v>298</v>
      </c>
      <c r="Q3631">
        <v>214</v>
      </c>
      <c r="R3631">
        <v>252</v>
      </c>
      <c r="S3631">
        <v>186</v>
      </c>
      <c r="T3631">
        <v>4</v>
      </c>
      <c r="U3631">
        <v>3</v>
      </c>
      <c r="V3631">
        <v>0</v>
      </c>
      <c r="W3631">
        <v>13</v>
      </c>
      <c r="Z3631">
        <f t="shared" si="173"/>
        <v>0</v>
      </c>
      <c r="AI3631">
        <v>970</v>
      </c>
      <c r="AJ3631">
        <v>0</v>
      </c>
      <c r="AL3631">
        <v>1</v>
      </c>
      <c r="AO3631">
        <v>298</v>
      </c>
      <c r="AP3631">
        <v>0</v>
      </c>
      <c r="AR3631">
        <v>1</v>
      </c>
      <c r="AU3631">
        <v>1</v>
      </c>
      <c r="AX3631">
        <v>1</v>
      </c>
      <c r="BA3631">
        <v>1</v>
      </c>
      <c r="BD3631">
        <v>1</v>
      </c>
      <c r="BG3631">
        <v>1</v>
      </c>
      <c r="BJ3631">
        <v>1</v>
      </c>
    </row>
    <row r="3632" spans="1:63" x14ac:dyDescent="0.3">
      <c r="A3632">
        <v>2010</v>
      </c>
      <c r="B3632">
        <v>37020</v>
      </c>
      <c r="C3632" t="str">
        <f>VLOOKUP(B3632,'NAAM GEMEENTE'!$A$1:$B$319,2,FALSE)</f>
        <v>Ardooie</v>
      </c>
      <c r="D3632">
        <v>77</v>
      </c>
      <c r="E3632">
        <v>0</v>
      </c>
      <c r="F3632">
        <f t="shared" si="171"/>
        <v>77</v>
      </c>
      <c r="G3632">
        <v>58</v>
      </c>
      <c r="H3632">
        <v>39</v>
      </c>
      <c r="I3632">
        <v>2</v>
      </c>
      <c r="J3632">
        <v>0</v>
      </c>
      <c r="K3632">
        <v>0</v>
      </c>
      <c r="L3632">
        <v>0</v>
      </c>
      <c r="M3632">
        <v>0</v>
      </c>
      <c r="N3632">
        <v>153</v>
      </c>
      <c r="O3632">
        <v>23</v>
      </c>
      <c r="P3632">
        <f t="shared" si="172"/>
        <v>176</v>
      </c>
      <c r="Q3632">
        <v>151</v>
      </c>
      <c r="R3632">
        <v>164</v>
      </c>
      <c r="S3632">
        <v>109</v>
      </c>
      <c r="T3632">
        <v>5</v>
      </c>
      <c r="U3632">
        <v>2</v>
      </c>
      <c r="V3632">
        <v>0</v>
      </c>
      <c r="W3632">
        <v>5</v>
      </c>
      <c r="X3632">
        <v>176</v>
      </c>
      <c r="Y3632">
        <v>0</v>
      </c>
      <c r="Z3632">
        <f t="shared" si="173"/>
        <v>176</v>
      </c>
      <c r="AA3632">
        <v>124</v>
      </c>
      <c r="AB3632">
        <v>133</v>
      </c>
      <c r="AC3632">
        <v>52</v>
      </c>
      <c r="AD3632">
        <v>0</v>
      </c>
      <c r="AE3632">
        <v>0</v>
      </c>
      <c r="AF3632">
        <v>0</v>
      </c>
      <c r="AG3632">
        <v>0</v>
      </c>
      <c r="AH3632">
        <v>485</v>
      </c>
      <c r="AI3632">
        <v>612</v>
      </c>
      <c r="AJ3632">
        <v>176</v>
      </c>
      <c r="AK3632">
        <v>0.79248366013071891</v>
      </c>
      <c r="AL3632">
        <v>0.71241830065359479</v>
      </c>
      <c r="AM3632">
        <v>0.63711340206185563</v>
      </c>
      <c r="AN3632">
        <v>176</v>
      </c>
      <c r="AO3632">
        <v>176</v>
      </c>
      <c r="AP3632">
        <v>77</v>
      </c>
      <c r="AQ3632">
        <v>1</v>
      </c>
      <c r="AR3632">
        <v>0.5625</v>
      </c>
      <c r="AS3632">
        <v>0.5625</v>
      </c>
      <c r="AT3632">
        <v>0.82119205298013243</v>
      </c>
      <c r="AU3632">
        <v>0.61589403973509937</v>
      </c>
      <c r="AV3632">
        <v>0.532258064516129</v>
      </c>
      <c r="AW3632">
        <v>0.81097560975609762</v>
      </c>
      <c r="AX3632">
        <v>0.76219512195121952</v>
      </c>
      <c r="AY3632">
        <v>0.70676691729323304</v>
      </c>
      <c r="AZ3632">
        <v>0</v>
      </c>
      <c r="BA3632">
        <v>1</v>
      </c>
      <c r="BC3632">
        <v>0.47706422018348627</v>
      </c>
      <c r="BD3632">
        <v>0.98165137614678899</v>
      </c>
      <c r="BE3632">
        <v>0.96153846153846156</v>
      </c>
      <c r="BF3632">
        <v>0</v>
      </c>
      <c r="BG3632">
        <v>1</v>
      </c>
      <c r="BI3632">
        <v>0</v>
      </c>
      <c r="BJ3632">
        <v>1</v>
      </c>
    </row>
    <row r="3633" spans="1:63" x14ac:dyDescent="0.3">
      <c r="A3633">
        <v>2010</v>
      </c>
      <c r="B3633">
        <v>38002</v>
      </c>
      <c r="C3633" t="str">
        <f>VLOOKUP(B3633,'NAAM GEMEENTE'!$A$1:$B$319,2,FALSE)</f>
        <v>Alveringem</v>
      </c>
      <c r="D3633">
        <v>0</v>
      </c>
      <c r="E3633">
        <v>0</v>
      </c>
      <c r="F3633">
        <f t="shared" si="171"/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100</v>
      </c>
      <c r="O3633">
        <v>23</v>
      </c>
      <c r="P3633">
        <f t="shared" si="172"/>
        <v>123</v>
      </c>
      <c r="Q3633">
        <v>80</v>
      </c>
      <c r="R3633">
        <v>97</v>
      </c>
      <c r="S3633">
        <v>83</v>
      </c>
      <c r="T3633">
        <v>5</v>
      </c>
      <c r="U3633">
        <v>0</v>
      </c>
      <c r="V3633">
        <v>0</v>
      </c>
      <c r="W3633">
        <v>6</v>
      </c>
      <c r="Z3633">
        <f t="shared" si="173"/>
        <v>0</v>
      </c>
      <c r="AI3633">
        <v>394</v>
      </c>
      <c r="AJ3633">
        <v>0</v>
      </c>
      <c r="AL3633">
        <v>1</v>
      </c>
      <c r="AO3633">
        <v>123</v>
      </c>
      <c r="AP3633">
        <v>0</v>
      </c>
      <c r="AR3633">
        <v>1</v>
      </c>
      <c r="AU3633">
        <v>1</v>
      </c>
      <c r="AX3633">
        <v>1</v>
      </c>
      <c r="BA3633">
        <v>1</v>
      </c>
      <c r="BD3633">
        <v>1</v>
      </c>
      <c r="BJ3633">
        <v>1</v>
      </c>
    </row>
    <row r="3634" spans="1:63" x14ac:dyDescent="0.3">
      <c r="A3634">
        <v>2010</v>
      </c>
      <c r="B3634">
        <v>38008</v>
      </c>
      <c r="C3634" t="str">
        <f>VLOOKUP(B3634,'NAAM GEMEENTE'!$A$1:$B$319,2,FALSE)</f>
        <v>De Panne</v>
      </c>
      <c r="D3634">
        <v>72</v>
      </c>
      <c r="E3634">
        <v>15</v>
      </c>
      <c r="F3634">
        <f t="shared" si="171"/>
        <v>87</v>
      </c>
      <c r="G3634">
        <v>66</v>
      </c>
      <c r="H3634">
        <v>13</v>
      </c>
      <c r="I3634">
        <v>31</v>
      </c>
      <c r="J3634">
        <v>0</v>
      </c>
      <c r="K3634">
        <v>0</v>
      </c>
      <c r="L3634">
        <v>0</v>
      </c>
      <c r="M3634">
        <v>0</v>
      </c>
      <c r="N3634">
        <v>144</v>
      </c>
      <c r="O3634">
        <v>40</v>
      </c>
      <c r="P3634">
        <f t="shared" si="172"/>
        <v>184</v>
      </c>
      <c r="Q3634">
        <v>109</v>
      </c>
      <c r="R3634">
        <v>140</v>
      </c>
      <c r="S3634">
        <v>141</v>
      </c>
      <c r="T3634">
        <v>10</v>
      </c>
      <c r="U3634">
        <v>1</v>
      </c>
      <c r="V3634">
        <v>0</v>
      </c>
      <c r="W3634">
        <v>7</v>
      </c>
      <c r="X3634">
        <v>241</v>
      </c>
      <c r="Y3634">
        <v>31</v>
      </c>
      <c r="Z3634">
        <f t="shared" si="173"/>
        <v>272</v>
      </c>
      <c r="AA3634">
        <v>325</v>
      </c>
      <c r="AB3634">
        <v>45</v>
      </c>
      <c r="AC3634">
        <v>104</v>
      </c>
      <c r="AD3634">
        <v>0</v>
      </c>
      <c r="AE3634">
        <v>0</v>
      </c>
      <c r="AF3634">
        <v>0</v>
      </c>
      <c r="AG3634">
        <v>0</v>
      </c>
      <c r="AH3634">
        <v>746</v>
      </c>
      <c r="AI3634">
        <v>592</v>
      </c>
      <c r="AJ3634">
        <v>197</v>
      </c>
      <c r="AK3634">
        <v>1.2601351351351351</v>
      </c>
      <c r="AL3634">
        <v>0.66722972972972971</v>
      </c>
      <c r="AM3634">
        <v>0.73592493297587136</v>
      </c>
      <c r="AN3634">
        <v>272</v>
      </c>
      <c r="AO3634">
        <v>184</v>
      </c>
      <c r="AP3634">
        <v>87</v>
      </c>
      <c r="AQ3634">
        <v>1.4782608695652173</v>
      </c>
      <c r="AR3634">
        <v>0.52717391304347827</v>
      </c>
      <c r="AS3634">
        <v>0.68014705882352944</v>
      </c>
      <c r="AT3634">
        <v>2.9816513761467891</v>
      </c>
      <c r="AU3634">
        <v>0.39449541284403672</v>
      </c>
      <c r="AV3634">
        <v>0.79692307692307696</v>
      </c>
      <c r="AW3634">
        <v>0.32142857142857145</v>
      </c>
      <c r="AX3634">
        <v>0.90714285714285714</v>
      </c>
      <c r="AY3634">
        <v>0.71111111111111114</v>
      </c>
      <c r="AZ3634">
        <v>0</v>
      </c>
      <c r="BA3634">
        <v>1</v>
      </c>
      <c r="BC3634">
        <v>0.73758865248226946</v>
      </c>
      <c r="BD3634">
        <v>0.78014184397163122</v>
      </c>
      <c r="BE3634">
        <v>0.70192307692307687</v>
      </c>
      <c r="BF3634">
        <v>0</v>
      </c>
      <c r="BG3634">
        <v>1</v>
      </c>
      <c r="BI3634">
        <v>0</v>
      </c>
      <c r="BJ3634">
        <v>1</v>
      </c>
    </row>
    <row r="3635" spans="1:63" x14ac:dyDescent="0.3">
      <c r="A3635">
        <v>2010</v>
      </c>
      <c r="B3635">
        <v>38014</v>
      </c>
      <c r="C3635" t="str">
        <f>VLOOKUP(B3635,'NAAM GEMEENTE'!$A$1:$B$319,2,FALSE)</f>
        <v>Koksijde</v>
      </c>
      <c r="D3635">
        <v>20</v>
      </c>
      <c r="E3635">
        <v>0</v>
      </c>
      <c r="F3635">
        <f t="shared" si="171"/>
        <v>20</v>
      </c>
      <c r="G3635">
        <v>0</v>
      </c>
      <c r="H3635">
        <v>12</v>
      </c>
      <c r="I3635">
        <v>10</v>
      </c>
      <c r="J3635">
        <v>0</v>
      </c>
      <c r="K3635">
        <v>0</v>
      </c>
      <c r="L3635">
        <v>0</v>
      </c>
      <c r="M3635">
        <v>0</v>
      </c>
      <c r="N3635">
        <v>289</v>
      </c>
      <c r="O3635">
        <v>28</v>
      </c>
      <c r="P3635">
        <f t="shared" si="172"/>
        <v>317</v>
      </c>
      <c r="Q3635">
        <v>370</v>
      </c>
      <c r="R3635">
        <v>208</v>
      </c>
      <c r="S3635">
        <v>133</v>
      </c>
      <c r="T3635">
        <v>10</v>
      </c>
      <c r="U3635">
        <v>1</v>
      </c>
      <c r="V3635">
        <v>0</v>
      </c>
      <c r="W3635">
        <v>9</v>
      </c>
      <c r="X3635">
        <v>26</v>
      </c>
      <c r="Y3635">
        <v>0</v>
      </c>
      <c r="Z3635">
        <f t="shared" si="173"/>
        <v>26</v>
      </c>
      <c r="AA3635">
        <v>0</v>
      </c>
      <c r="AB3635">
        <v>292</v>
      </c>
      <c r="AC3635">
        <v>268</v>
      </c>
      <c r="AD3635">
        <v>0</v>
      </c>
      <c r="AE3635">
        <v>0</v>
      </c>
      <c r="AF3635">
        <v>0</v>
      </c>
      <c r="AG3635">
        <v>0</v>
      </c>
      <c r="AH3635">
        <v>586</v>
      </c>
      <c r="AI3635">
        <v>1048</v>
      </c>
      <c r="AJ3635">
        <v>42</v>
      </c>
      <c r="AK3635">
        <v>0.55916030534351147</v>
      </c>
      <c r="AL3635">
        <v>0.95992366412213737</v>
      </c>
      <c r="AM3635">
        <v>0.92832764505119458</v>
      </c>
      <c r="AN3635">
        <v>26</v>
      </c>
      <c r="AO3635">
        <v>317</v>
      </c>
      <c r="AP3635">
        <v>20</v>
      </c>
      <c r="AQ3635">
        <v>8.2018927444794956E-2</v>
      </c>
      <c r="AR3635">
        <v>0.93690851735015768</v>
      </c>
      <c r="AS3635">
        <v>0.23076923076923078</v>
      </c>
      <c r="AT3635">
        <v>0</v>
      </c>
      <c r="AU3635">
        <v>1</v>
      </c>
      <c r="AW3635">
        <v>1.4038461538461537</v>
      </c>
      <c r="AX3635">
        <v>0.94230769230769229</v>
      </c>
      <c r="AY3635">
        <v>0.95890410958904104</v>
      </c>
      <c r="AZ3635">
        <v>0</v>
      </c>
      <c r="BA3635">
        <v>1</v>
      </c>
      <c r="BC3635">
        <v>2.0150375939849625</v>
      </c>
      <c r="BD3635">
        <v>0.92481203007518797</v>
      </c>
      <c r="BE3635">
        <v>0.96268656716417911</v>
      </c>
      <c r="BF3635">
        <v>0</v>
      </c>
      <c r="BG3635">
        <v>1</v>
      </c>
      <c r="BI3635">
        <v>0</v>
      </c>
      <c r="BJ3635">
        <v>1</v>
      </c>
    </row>
    <row r="3636" spans="1:63" x14ac:dyDescent="0.3">
      <c r="A3636">
        <v>2010</v>
      </c>
      <c r="B3636">
        <v>38016</v>
      </c>
      <c r="C3636" t="str">
        <f>VLOOKUP(B3636,'NAAM GEMEENTE'!$A$1:$B$319,2,FALSE)</f>
        <v>Nieuwpoort</v>
      </c>
      <c r="D3636">
        <v>71</v>
      </c>
      <c r="E3636">
        <v>32</v>
      </c>
      <c r="F3636">
        <f t="shared" si="171"/>
        <v>103</v>
      </c>
      <c r="G3636">
        <v>31</v>
      </c>
      <c r="H3636">
        <v>19</v>
      </c>
      <c r="I3636">
        <v>46</v>
      </c>
      <c r="J3636">
        <v>0</v>
      </c>
      <c r="K3636">
        <v>0</v>
      </c>
      <c r="L3636">
        <v>0</v>
      </c>
      <c r="M3636">
        <v>0</v>
      </c>
      <c r="N3636">
        <v>129</v>
      </c>
      <c r="O3636">
        <v>44</v>
      </c>
      <c r="P3636">
        <f t="shared" si="172"/>
        <v>173</v>
      </c>
      <c r="Q3636">
        <v>140</v>
      </c>
      <c r="R3636">
        <v>127</v>
      </c>
      <c r="S3636">
        <v>152</v>
      </c>
      <c r="T3636">
        <v>9</v>
      </c>
      <c r="U3636">
        <v>1</v>
      </c>
      <c r="V3636">
        <v>0</v>
      </c>
      <c r="W3636">
        <v>14</v>
      </c>
      <c r="X3636">
        <v>157</v>
      </c>
      <c r="Y3636">
        <v>59</v>
      </c>
      <c r="Z3636">
        <f t="shared" si="173"/>
        <v>216</v>
      </c>
      <c r="AA3636">
        <v>63</v>
      </c>
      <c r="AB3636">
        <v>44</v>
      </c>
      <c r="AC3636">
        <v>85</v>
      </c>
      <c r="AD3636">
        <v>0</v>
      </c>
      <c r="AE3636">
        <v>0</v>
      </c>
      <c r="AF3636">
        <v>0</v>
      </c>
      <c r="AG3636">
        <v>0</v>
      </c>
      <c r="AH3636">
        <v>408</v>
      </c>
      <c r="AI3636">
        <v>616</v>
      </c>
      <c r="AJ3636">
        <v>199</v>
      </c>
      <c r="AK3636">
        <v>0.66233766233766234</v>
      </c>
      <c r="AL3636">
        <v>0.67694805194805197</v>
      </c>
      <c r="AM3636">
        <v>0.51225490196078427</v>
      </c>
      <c r="AN3636">
        <v>216</v>
      </c>
      <c r="AO3636">
        <v>173</v>
      </c>
      <c r="AP3636">
        <v>103</v>
      </c>
      <c r="AQ3636">
        <v>1.2485549132947977</v>
      </c>
      <c r="AR3636">
        <v>0.40462427745664742</v>
      </c>
      <c r="AS3636">
        <v>0.52314814814814814</v>
      </c>
      <c r="AT3636">
        <v>0.45</v>
      </c>
      <c r="AU3636">
        <v>0.77857142857142858</v>
      </c>
      <c r="AV3636">
        <v>0.50793650793650791</v>
      </c>
      <c r="AW3636">
        <v>0.34645669291338582</v>
      </c>
      <c r="AX3636">
        <v>0.85039370078740162</v>
      </c>
      <c r="AY3636">
        <v>0.56818181818181823</v>
      </c>
      <c r="AZ3636">
        <v>0</v>
      </c>
      <c r="BA3636">
        <v>1</v>
      </c>
      <c r="BC3636">
        <v>0.55921052631578949</v>
      </c>
      <c r="BD3636">
        <v>0.69736842105263153</v>
      </c>
      <c r="BE3636">
        <v>0.45882352941176469</v>
      </c>
      <c r="BF3636">
        <v>0</v>
      </c>
      <c r="BG3636">
        <v>1</v>
      </c>
      <c r="BI3636">
        <v>0</v>
      </c>
      <c r="BJ3636">
        <v>1</v>
      </c>
    </row>
    <row r="3637" spans="1:63" x14ac:dyDescent="0.3">
      <c r="A3637">
        <v>2010</v>
      </c>
      <c r="B3637">
        <v>38025</v>
      </c>
      <c r="C3637" t="str">
        <f>VLOOKUP(B3637,'NAAM GEMEENTE'!$A$1:$B$319,2,FALSE)</f>
        <v>Veurne</v>
      </c>
      <c r="D3637">
        <v>196</v>
      </c>
      <c r="E3637">
        <v>28</v>
      </c>
      <c r="F3637">
        <f t="shared" si="171"/>
        <v>224</v>
      </c>
      <c r="G3637">
        <v>183</v>
      </c>
      <c r="H3637">
        <v>156</v>
      </c>
      <c r="I3637">
        <v>84</v>
      </c>
      <c r="J3637">
        <v>0</v>
      </c>
      <c r="K3637">
        <v>0</v>
      </c>
      <c r="L3637">
        <v>0</v>
      </c>
      <c r="M3637">
        <v>0</v>
      </c>
      <c r="N3637">
        <v>226</v>
      </c>
      <c r="O3637">
        <v>43</v>
      </c>
      <c r="P3637">
        <f t="shared" si="172"/>
        <v>269</v>
      </c>
      <c r="Q3637">
        <v>209</v>
      </c>
      <c r="R3637">
        <v>205</v>
      </c>
      <c r="S3637">
        <v>174</v>
      </c>
      <c r="T3637">
        <v>5</v>
      </c>
      <c r="U3637">
        <v>0</v>
      </c>
      <c r="V3637">
        <v>0</v>
      </c>
      <c r="W3637">
        <v>9</v>
      </c>
      <c r="X3637">
        <v>504</v>
      </c>
      <c r="Y3637">
        <v>78</v>
      </c>
      <c r="Z3637">
        <f t="shared" si="173"/>
        <v>582</v>
      </c>
      <c r="AA3637">
        <v>495</v>
      </c>
      <c r="AB3637">
        <v>558</v>
      </c>
      <c r="AC3637">
        <v>324</v>
      </c>
      <c r="AD3637">
        <v>0</v>
      </c>
      <c r="AE3637">
        <v>0</v>
      </c>
      <c r="AF3637">
        <v>0</v>
      </c>
      <c r="AG3637">
        <v>0</v>
      </c>
      <c r="AH3637">
        <v>1959</v>
      </c>
      <c r="AI3637">
        <v>871</v>
      </c>
      <c r="AJ3637">
        <v>647</v>
      </c>
      <c r="AK3637">
        <v>2.249138920780712</v>
      </c>
      <c r="AL3637">
        <v>0.25717566016073479</v>
      </c>
      <c r="AM3637">
        <v>0.66972945380296067</v>
      </c>
      <c r="AN3637">
        <v>582</v>
      </c>
      <c r="AO3637">
        <v>269</v>
      </c>
      <c r="AP3637">
        <v>224</v>
      </c>
      <c r="AQ3637">
        <v>2.1635687732342008</v>
      </c>
      <c r="AR3637">
        <v>0.16728624535315986</v>
      </c>
      <c r="AS3637">
        <v>0.61512027491408938</v>
      </c>
      <c r="AT3637">
        <v>2.3684210526315788</v>
      </c>
      <c r="AU3637">
        <v>0.12440191387559808</v>
      </c>
      <c r="AV3637">
        <v>0.63030303030303025</v>
      </c>
      <c r="AW3637">
        <v>2.7219512195121953</v>
      </c>
      <c r="AX3637">
        <v>0.23902439024390243</v>
      </c>
      <c r="AY3637">
        <v>0.72043010752688175</v>
      </c>
      <c r="AZ3637">
        <v>0</v>
      </c>
      <c r="BA3637">
        <v>1</v>
      </c>
      <c r="BC3637">
        <v>1.8620689655172413</v>
      </c>
      <c r="BD3637">
        <v>0.51724137931034486</v>
      </c>
      <c r="BE3637">
        <v>0.7407407407407407</v>
      </c>
      <c r="BI3637">
        <v>0</v>
      </c>
      <c r="BJ3637">
        <v>1</v>
      </c>
    </row>
    <row r="3638" spans="1:63" x14ac:dyDescent="0.3">
      <c r="A3638">
        <v>2010</v>
      </c>
      <c r="B3638">
        <v>41002</v>
      </c>
      <c r="C3638" t="str">
        <f>VLOOKUP(B3638,'NAAM GEMEENTE'!$A$1:$B$319,2,FALSE)</f>
        <v>Aalst</v>
      </c>
      <c r="D3638">
        <v>1218</v>
      </c>
      <c r="E3638">
        <v>173</v>
      </c>
      <c r="F3638">
        <f t="shared" si="171"/>
        <v>1391</v>
      </c>
      <c r="G3638">
        <v>1347</v>
      </c>
      <c r="H3638">
        <v>764</v>
      </c>
      <c r="I3638">
        <v>555</v>
      </c>
      <c r="J3638">
        <v>46</v>
      </c>
      <c r="K3638">
        <v>34</v>
      </c>
      <c r="L3638">
        <v>0</v>
      </c>
      <c r="M3638">
        <v>181</v>
      </c>
      <c r="N3638">
        <v>1370</v>
      </c>
      <c r="O3638">
        <v>219</v>
      </c>
      <c r="P3638">
        <f t="shared" si="172"/>
        <v>1589</v>
      </c>
      <c r="Q3638">
        <v>1499</v>
      </c>
      <c r="R3638">
        <v>922</v>
      </c>
      <c r="S3638">
        <v>726</v>
      </c>
      <c r="T3638">
        <v>79</v>
      </c>
      <c r="U3638">
        <v>40</v>
      </c>
      <c r="V3638">
        <v>0</v>
      </c>
      <c r="W3638">
        <v>188</v>
      </c>
      <c r="X3638">
        <v>2280</v>
      </c>
      <c r="Y3638">
        <v>310</v>
      </c>
      <c r="Z3638">
        <f t="shared" si="173"/>
        <v>2590</v>
      </c>
      <c r="AA3638">
        <v>2520</v>
      </c>
      <c r="AB3638">
        <v>1832</v>
      </c>
      <c r="AC3638">
        <v>1308</v>
      </c>
      <c r="AD3638">
        <v>162</v>
      </c>
      <c r="AE3638">
        <v>72</v>
      </c>
      <c r="AF3638">
        <v>0</v>
      </c>
      <c r="AG3638">
        <v>465</v>
      </c>
      <c r="AH3638">
        <v>8949</v>
      </c>
      <c r="AI3638">
        <v>5043</v>
      </c>
      <c r="AJ3638">
        <v>4318</v>
      </c>
      <c r="AK3638">
        <v>1.7745389649018442</v>
      </c>
      <c r="AL3638">
        <v>0.1437636327582788</v>
      </c>
      <c r="AM3638">
        <v>0.5174879874846352</v>
      </c>
      <c r="AN3638">
        <v>2590</v>
      </c>
      <c r="AO3638">
        <v>1589</v>
      </c>
      <c r="AP3638">
        <v>1391</v>
      </c>
      <c r="AQ3638">
        <v>1.6299559471365639</v>
      </c>
      <c r="AR3638">
        <v>0.12460667086217747</v>
      </c>
      <c r="AS3638">
        <v>0.46293436293436291</v>
      </c>
      <c r="AT3638">
        <v>1.6811207471647764</v>
      </c>
      <c r="AU3638">
        <v>0.10140093395597065</v>
      </c>
      <c r="AV3638">
        <v>0.46547619047619049</v>
      </c>
      <c r="AW3638">
        <v>1.9869848156182213</v>
      </c>
      <c r="AX3638">
        <v>0.17136659436008678</v>
      </c>
      <c r="AY3638">
        <v>0.58296943231441045</v>
      </c>
      <c r="AZ3638">
        <v>2.0506329113924049</v>
      </c>
      <c r="BA3638">
        <v>0.41772151898734178</v>
      </c>
      <c r="BB3638">
        <v>0.71604938271604934</v>
      </c>
      <c r="BC3638">
        <v>1.8016528925619835</v>
      </c>
      <c r="BD3638">
        <v>0.23553719008264462</v>
      </c>
      <c r="BE3638">
        <v>0.57568807339449546</v>
      </c>
      <c r="BF3638">
        <v>1.8</v>
      </c>
      <c r="BG3638">
        <v>0.15</v>
      </c>
      <c r="BH3638">
        <v>0.52777777777777779</v>
      </c>
      <c r="BI3638">
        <v>2.4734042553191489</v>
      </c>
      <c r="BJ3638">
        <v>3.7234042553191488E-2</v>
      </c>
      <c r="BK3638">
        <v>0.61075268817204298</v>
      </c>
    </row>
    <row r="3639" spans="1:63" x14ac:dyDescent="0.3">
      <c r="A3639">
        <v>2010</v>
      </c>
      <c r="B3639">
        <v>41011</v>
      </c>
      <c r="C3639" t="str">
        <f>VLOOKUP(B3639,'NAAM GEMEENTE'!$A$1:$B$319,2,FALSE)</f>
        <v>Denderleeuw</v>
      </c>
      <c r="D3639">
        <v>207</v>
      </c>
      <c r="E3639">
        <v>39</v>
      </c>
      <c r="F3639">
        <f t="shared" si="171"/>
        <v>246</v>
      </c>
      <c r="G3639">
        <v>271</v>
      </c>
      <c r="H3639">
        <v>45</v>
      </c>
      <c r="I3639">
        <v>60</v>
      </c>
      <c r="J3639">
        <v>0</v>
      </c>
      <c r="K3639">
        <v>0</v>
      </c>
      <c r="L3639">
        <v>0</v>
      </c>
      <c r="M3639">
        <v>0</v>
      </c>
      <c r="N3639">
        <v>325</v>
      </c>
      <c r="O3639">
        <v>66</v>
      </c>
      <c r="P3639">
        <f t="shared" si="172"/>
        <v>391</v>
      </c>
      <c r="Q3639">
        <v>378</v>
      </c>
      <c r="R3639">
        <v>182</v>
      </c>
      <c r="S3639">
        <v>205</v>
      </c>
      <c r="T3639">
        <v>20</v>
      </c>
      <c r="U3639">
        <v>6</v>
      </c>
      <c r="V3639">
        <v>0</v>
      </c>
      <c r="W3639">
        <v>24</v>
      </c>
      <c r="X3639">
        <v>361</v>
      </c>
      <c r="Y3639">
        <v>64</v>
      </c>
      <c r="Z3639">
        <f t="shared" si="173"/>
        <v>425</v>
      </c>
      <c r="AA3639">
        <v>627</v>
      </c>
      <c r="AB3639">
        <v>103</v>
      </c>
      <c r="AC3639">
        <v>116</v>
      </c>
      <c r="AD3639">
        <v>0</v>
      </c>
      <c r="AE3639">
        <v>0</v>
      </c>
      <c r="AF3639">
        <v>0</v>
      </c>
      <c r="AG3639">
        <v>0</v>
      </c>
      <c r="AH3639">
        <v>1271</v>
      </c>
      <c r="AI3639">
        <v>1206</v>
      </c>
      <c r="AJ3639">
        <v>622</v>
      </c>
      <c r="AK3639">
        <v>1.0538971807628523</v>
      </c>
      <c r="AL3639">
        <v>0.48424543946932008</v>
      </c>
      <c r="AM3639">
        <v>0.51062155782848151</v>
      </c>
      <c r="AN3639">
        <v>425</v>
      </c>
      <c r="AO3639">
        <v>391</v>
      </c>
      <c r="AP3639">
        <v>246</v>
      </c>
      <c r="AQ3639">
        <v>1.0869565217391304</v>
      </c>
      <c r="AR3639">
        <v>0.37084398976982097</v>
      </c>
      <c r="AS3639">
        <v>0.42117647058823532</v>
      </c>
      <c r="AT3639">
        <v>1.6587301587301588</v>
      </c>
      <c r="AU3639">
        <v>0.28306878306878308</v>
      </c>
      <c r="AV3639">
        <v>0.56778309409888361</v>
      </c>
      <c r="AW3639">
        <v>0.56593406593406592</v>
      </c>
      <c r="AX3639">
        <v>0.75274725274725274</v>
      </c>
      <c r="AY3639">
        <v>0.56310679611650483</v>
      </c>
      <c r="AZ3639">
        <v>0</v>
      </c>
      <c r="BA3639">
        <v>1</v>
      </c>
      <c r="BC3639">
        <v>0.56585365853658531</v>
      </c>
      <c r="BD3639">
        <v>0.70731707317073167</v>
      </c>
      <c r="BE3639">
        <v>0.48275862068965519</v>
      </c>
      <c r="BF3639">
        <v>0</v>
      </c>
      <c r="BG3639">
        <v>1</v>
      </c>
      <c r="BI3639">
        <v>0</v>
      </c>
      <c r="BJ3639">
        <v>1</v>
      </c>
    </row>
    <row r="3640" spans="1:63" x14ac:dyDescent="0.3">
      <c r="A3640">
        <v>2010</v>
      </c>
      <c r="B3640">
        <v>41018</v>
      </c>
      <c r="C3640" t="str">
        <f>VLOOKUP(B3640,'NAAM GEMEENTE'!$A$1:$B$319,2,FALSE)</f>
        <v>Geraardsbergen</v>
      </c>
      <c r="D3640">
        <v>495</v>
      </c>
      <c r="E3640">
        <v>78</v>
      </c>
      <c r="F3640">
        <f t="shared" si="171"/>
        <v>573</v>
      </c>
      <c r="G3640">
        <v>518</v>
      </c>
      <c r="H3640">
        <v>282</v>
      </c>
      <c r="I3640">
        <v>295</v>
      </c>
      <c r="J3640">
        <v>0</v>
      </c>
      <c r="K3640">
        <v>17</v>
      </c>
      <c r="L3640">
        <v>0</v>
      </c>
      <c r="M3640">
        <v>0</v>
      </c>
      <c r="N3640">
        <v>596</v>
      </c>
      <c r="O3640">
        <v>97</v>
      </c>
      <c r="P3640">
        <f t="shared" si="172"/>
        <v>693</v>
      </c>
      <c r="Q3640">
        <v>605</v>
      </c>
      <c r="R3640">
        <v>402</v>
      </c>
      <c r="S3640">
        <v>376</v>
      </c>
      <c r="T3640">
        <v>21</v>
      </c>
      <c r="U3640">
        <v>21</v>
      </c>
      <c r="V3640">
        <v>0</v>
      </c>
      <c r="W3640">
        <v>19</v>
      </c>
      <c r="X3640">
        <v>779</v>
      </c>
      <c r="Y3640">
        <v>118</v>
      </c>
      <c r="Z3640">
        <f t="shared" si="173"/>
        <v>897</v>
      </c>
      <c r="AA3640">
        <v>905</v>
      </c>
      <c r="AB3640">
        <v>483</v>
      </c>
      <c r="AC3640">
        <v>463</v>
      </c>
      <c r="AD3640">
        <v>0</v>
      </c>
      <c r="AE3640">
        <v>24</v>
      </c>
      <c r="AF3640">
        <v>0</v>
      </c>
      <c r="AG3640">
        <v>0</v>
      </c>
      <c r="AH3640">
        <v>2772</v>
      </c>
      <c r="AI3640">
        <v>2137</v>
      </c>
      <c r="AJ3640">
        <v>1685</v>
      </c>
      <c r="AK3640">
        <v>1.2971455311183904</v>
      </c>
      <c r="AL3640">
        <v>0.21151146467009826</v>
      </c>
      <c r="AM3640">
        <v>0.39213564213564212</v>
      </c>
      <c r="AN3640">
        <v>897</v>
      </c>
      <c r="AO3640">
        <v>693</v>
      </c>
      <c r="AP3640">
        <v>573</v>
      </c>
      <c r="AQ3640">
        <v>1.2943722943722944</v>
      </c>
      <c r="AR3640">
        <v>0.17316017316017315</v>
      </c>
      <c r="AS3640">
        <v>0.3612040133779264</v>
      </c>
      <c r="AT3640">
        <v>1.4958677685950412</v>
      </c>
      <c r="AU3640">
        <v>0.14380165289256197</v>
      </c>
      <c r="AV3640">
        <v>0.4276243093922652</v>
      </c>
      <c r="AW3640">
        <v>1.2014925373134329</v>
      </c>
      <c r="AX3640">
        <v>0.29850746268656714</v>
      </c>
      <c r="AY3640">
        <v>0.41614906832298137</v>
      </c>
      <c r="AZ3640">
        <v>0</v>
      </c>
      <c r="BA3640">
        <v>1</v>
      </c>
      <c r="BC3640">
        <v>1.2313829787234043</v>
      </c>
      <c r="BD3640">
        <v>0.21542553191489361</v>
      </c>
      <c r="BE3640">
        <v>0.36285097192224625</v>
      </c>
      <c r="BF3640">
        <v>1.1428571428571428</v>
      </c>
      <c r="BG3640">
        <v>0.19047619047619047</v>
      </c>
      <c r="BH3640">
        <v>0.29166666666666669</v>
      </c>
      <c r="BI3640">
        <v>0</v>
      </c>
      <c r="BJ3640">
        <v>1</v>
      </c>
    </row>
    <row r="3641" spans="1:63" x14ac:dyDescent="0.3">
      <c r="A3641">
        <v>2010</v>
      </c>
      <c r="B3641">
        <v>41024</v>
      </c>
      <c r="C3641" t="str">
        <f>VLOOKUP(B3641,'NAAM GEMEENTE'!$A$1:$B$319,2,FALSE)</f>
        <v>Haaltert</v>
      </c>
      <c r="D3641">
        <v>0</v>
      </c>
      <c r="E3641">
        <v>0</v>
      </c>
      <c r="F3641">
        <f t="shared" si="171"/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312</v>
      </c>
      <c r="O3641">
        <v>48</v>
      </c>
      <c r="P3641">
        <f t="shared" si="172"/>
        <v>360</v>
      </c>
      <c r="Q3641">
        <v>313</v>
      </c>
      <c r="R3641">
        <v>232</v>
      </c>
      <c r="S3641">
        <v>162</v>
      </c>
      <c r="T3641">
        <v>20</v>
      </c>
      <c r="U3641">
        <v>0</v>
      </c>
      <c r="V3641">
        <v>0</v>
      </c>
      <c r="W3641">
        <v>17</v>
      </c>
      <c r="Z3641">
        <f t="shared" si="173"/>
        <v>0</v>
      </c>
      <c r="AI3641">
        <v>1104</v>
      </c>
      <c r="AJ3641">
        <v>0</v>
      </c>
      <c r="AL3641">
        <v>1</v>
      </c>
      <c r="AO3641">
        <v>360</v>
      </c>
      <c r="AP3641">
        <v>0</v>
      </c>
      <c r="AR3641">
        <v>1</v>
      </c>
      <c r="AU3641">
        <v>1</v>
      </c>
      <c r="AX3641">
        <v>1</v>
      </c>
      <c r="BA3641">
        <v>1</v>
      </c>
      <c r="BD3641">
        <v>1</v>
      </c>
      <c r="BJ3641">
        <v>1</v>
      </c>
    </row>
    <row r="3642" spans="1:63" x14ac:dyDescent="0.3">
      <c r="A3642">
        <v>2010</v>
      </c>
      <c r="B3642">
        <v>41027</v>
      </c>
      <c r="C3642" t="str">
        <f>VLOOKUP(B3642,'NAAM GEMEENTE'!$A$1:$B$319,2,FALSE)</f>
        <v>Herzele</v>
      </c>
      <c r="D3642">
        <v>130</v>
      </c>
      <c r="E3642">
        <v>21</v>
      </c>
      <c r="F3642">
        <f t="shared" si="171"/>
        <v>151</v>
      </c>
      <c r="G3642">
        <v>144</v>
      </c>
      <c r="H3642">
        <v>75</v>
      </c>
      <c r="I3642">
        <v>67</v>
      </c>
      <c r="J3642">
        <v>0</v>
      </c>
      <c r="K3642">
        <v>0</v>
      </c>
      <c r="L3642">
        <v>0</v>
      </c>
      <c r="M3642">
        <v>0</v>
      </c>
      <c r="N3642">
        <v>316</v>
      </c>
      <c r="O3642">
        <v>43</v>
      </c>
      <c r="P3642">
        <f t="shared" si="172"/>
        <v>359</v>
      </c>
      <c r="Q3642">
        <v>338</v>
      </c>
      <c r="R3642">
        <v>223</v>
      </c>
      <c r="S3642">
        <v>194</v>
      </c>
      <c r="T3642">
        <v>7</v>
      </c>
      <c r="U3642">
        <v>3</v>
      </c>
      <c r="V3642">
        <v>0</v>
      </c>
      <c r="W3642">
        <v>11</v>
      </c>
      <c r="X3642">
        <v>246</v>
      </c>
      <c r="Y3642">
        <v>44</v>
      </c>
      <c r="Z3642">
        <f t="shared" si="173"/>
        <v>290</v>
      </c>
      <c r="AA3642">
        <v>246</v>
      </c>
      <c r="AB3642">
        <v>135</v>
      </c>
      <c r="AC3642">
        <v>155</v>
      </c>
      <c r="AD3642">
        <v>0</v>
      </c>
      <c r="AE3642">
        <v>0</v>
      </c>
      <c r="AF3642">
        <v>0</v>
      </c>
      <c r="AG3642">
        <v>0</v>
      </c>
      <c r="AH3642">
        <v>826</v>
      </c>
      <c r="AI3642">
        <v>1135</v>
      </c>
      <c r="AJ3642">
        <v>437</v>
      </c>
      <c r="AK3642">
        <v>0.72775330396475768</v>
      </c>
      <c r="AL3642">
        <v>0.61497797356828199</v>
      </c>
      <c r="AM3642">
        <v>0.47094430992736075</v>
      </c>
      <c r="AN3642">
        <v>290</v>
      </c>
      <c r="AO3642">
        <v>359</v>
      </c>
      <c r="AP3642">
        <v>151</v>
      </c>
      <c r="AQ3642">
        <v>0.80779944289693595</v>
      </c>
      <c r="AR3642">
        <v>0.57938718662952648</v>
      </c>
      <c r="AS3642">
        <v>0.47931034482758622</v>
      </c>
      <c r="AT3642">
        <v>0.72781065088757402</v>
      </c>
      <c r="AU3642">
        <v>0.57396449704142016</v>
      </c>
      <c r="AV3642">
        <v>0.41463414634146339</v>
      </c>
      <c r="AW3642">
        <v>0.60538116591928248</v>
      </c>
      <c r="AX3642">
        <v>0.66367713004484308</v>
      </c>
      <c r="AY3642">
        <v>0.44444444444444442</v>
      </c>
      <c r="AZ3642">
        <v>0</v>
      </c>
      <c r="BA3642">
        <v>1</v>
      </c>
      <c r="BC3642">
        <v>0.7989690721649485</v>
      </c>
      <c r="BD3642">
        <v>0.65463917525773196</v>
      </c>
      <c r="BE3642">
        <v>0.56774193548387097</v>
      </c>
      <c r="BF3642">
        <v>0</v>
      </c>
      <c r="BG3642">
        <v>1</v>
      </c>
      <c r="BI3642">
        <v>0</v>
      </c>
      <c r="BJ3642">
        <v>1</v>
      </c>
    </row>
    <row r="3643" spans="1:63" x14ac:dyDescent="0.3">
      <c r="A3643">
        <v>2010</v>
      </c>
      <c r="B3643">
        <v>41034</v>
      </c>
      <c r="C3643" t="str">
        <f>VLOOKUP(B3643,'NAAM GEMEENTE'!$A$1:$B$319,2,FALSE)</f>
        <v>Lede</v>
      </c>
      <c r="D3643">
        <v>171</v>
      </c>
      <c r="E3643">
        <v>12</v>
      </c>
      <c r="F3643">
        <f t="shared" si="171"/>
        <v>183</v>
      </c>
      <c r="G3643">
        <v>168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328</v>
      </c>
      <c r="O3643">
        <v>45</v>
      </c>
      <c r="P3643">
        <f t="shared" si="172"/>
        <v>373</v>
      </c>
      <c r="Q3643">
        <v>327</v>
      </c>
      <c r="R3643">
        <v>233</v>
      </c>
      <c r="S3643">
        <v>147</v>
      </c>
      <c r="T3643">
        <v>12</v>
      </c>
      <c r="U3643">
        <v>3</v>
      </c>
      <c r="V3643">
        <v>0</v>
      </c>
      <c r="W3643">
        <v>29</v>
      </c>
      <c r="X3643">
        <v>303</v>
      </c>
      <c r="Y3643">
        <v>19</v>
      </c>
      <c r="Z3643">
        <f t="shared" si="173"/>
        <v>322</v>
      </c>
      <c r="AA3643">
        <v>258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580</v>
      </c>
      <c r="AI3643">
        <v>1124</v>
      </c>
      <c r="AJ3643">
        <v>351</v>
      </c>
      <c r="AK3643">
        <v>0.51601423487544484</v>
      </c>
      <c r="AL3643">
        <v>0.68772241992882566</v>
      </c>
      <c r="AM3643">
        <v>0.39482758620689656</v>
      </c>
      <c r="AN3643">
        <v>322</v>
      </c>
      <c r="AO3643">
        <v>373</v>
      </c>
      <c r="AP3643">
        <v>183</v>
      </c>
      <c r="AQ3643">
        <v>0.86327077747989278</v>
      </c>
      <c r="AR3643">
        <v>0.5093833780160858</v>
      </c>
      <c r="AS3643">
        <v>0.43167701863354035</v>
      </c>
      <c r="AT3643">
        <v>0.78899082568807344</v>
      </c>
      <c r="AU3643">
        <v>0.48623853211009177</v>
      </c>
      <c r="AV3643">
        <v>0.34883720930232559</v>
      </c>
      <c r="AW3643">
        <v>0</v>
      </c>
      <c r="AX3643">
        <v>1</v>
      </c>
      <c r="AZ3643">
        <v>0</v>
      </c>
      <c r="BA3643">
        <v>1</v>
      </c>
      <c r="BC3643">
        <v>0</v>
      </c>
      <c r="BD3643">
        <v>1</v>
      </c>
      <c r="BF3643">
        <v>0</v>
      </c>
      <c r="BG3643">
        <v>1</v>
      </c>
      <c r="BI3643">
        <v>0</v>
      </c>
      <c r="BJ3643">
        <v>1</v>
      </c>
    </row>
    <row r="3644" spans="1:63" x14ac:dyDescent="0.3">
      <c r="A3644">
        <v>2010</v>
      </c>
      <c r="B3644">
        <v>41048</v>
      </c>
      <c r="C3644" t="str">
        <f>VLOOKUP(B3644,'NAAM GEMEENTE'!$A$1:$B$319,2,FALSE)</f>
        <v>Ninove</v>
      </c>
      <c r="D3644">
        <v>519</v>
      </c>
      <c r="E3644">
        <v>87</v>
      </c>
      <c r="F3644">
        <f t="shared" si="171"/>
        <v>606</v>
      </c>
      <c r="G3644">
        <v>488</v>
      </c>
      <c r="H3644">
        <v>282</v>
      </c>
      <c r="I3644">
        <v>282</v>
      </c>
      <c r="J3644">
        <v>17</v>
      </c>
      <c r="K3644">
        <v>0</v>
      </c>
      <c r="L3644">
        <v>0</v>
      </c>
      <c r="M3644">
        <v>0</v>
      </c>
      <c r="N3644">
        <v>664</v>
      </c>
      <c r="O3644">
        <v>117</v>
      </c>
      <c r="P3644">
        <f t="shared" si="172"/>
        <v>781</v>
      </c>
      <c r="Q3644">
        <v>636</v>
      </c>
      <c r="R3644">
        <v>456</v>
      </c>
      <c r="S3644">
        <v>443</v>
      </c>
      <c r="T3644">
        <v>47</v>
      </c>
      <c r="U3644">
        <v>7</v>
      </c>
      <c r="V3644">
        <v>0</v>
      </c>
      <c r="W3644">
        <v>26</v>
      </c>
      <c r="X3644">
        <v>759</v>
      </c>
      <c r="Y3644">
        <v>129</v>
      </c>
      <c r="Z3644">
        <f t="shared" si="173"/>
        <v>888</v>
      </c>
      <c r="AA3644">
        <v>735</v>
      </c>
      <c r="AB3644">
        <v>512</v>
      </c>
      <c r="AC3644">
        <v>510</v>
      </c>
      <c r="AD3644">
        <v>36</v>
      </c>
      <c r="AE3644">
        <v>0</v>
      </c>
      <c r="AF3644">
        <v>0</v>
      </c>
      <c r="AG3644">
        <v>0</v>
      </c>
      <c r="AH3644">
        <v>2681</v>
      </c>
      <c r="AI3644">
        <v>2396</v>
      </c>
      <c r="AJ3644">
        <v>1675</v>
      </c>
      <c r="AK3644">
        <v>1.1189482470784642</v>
      </c>
      <c r="AL3644">
        <v>0.30091819699499167</v>
      </c>
      <c r="AM3644">
        <v>0.37523312196941438</v>
      </c>
      <c r="AN3644">
        <v>888</v>
      </c>
      <c r="AO3644">
        <v>781</v>
      </c>
      <c r="AP3644">
        <v>606</v>
      </c>
      <c r="AQ3644">
        <v>1.1370038412291934</v>
      </c>
      <c r="AR3644">
        <v>0.22407170294494239</v>
      </c>
      <c r="AS3644">
        <v>0.31756756756756754</v>
      </c>
      <c r="AT3644">
        <v>1.1556603773584906</v>
      </c>
      <c r="AU3644">
        <v>0.23270440251572327</v>
      </c>
      <c r="AV3644">
        <v>0.33605442176870748</v>
      </c>
      <c r="AW3644">
        <v>1.1228070175438596</v>
      </c>
      <c r="AX3644">
        <v>0.38157894736842107</v>
      </c>
      <c r="AY3644">
        <v>0.44921875</v>
      </c>
      <c r="AZ3644">
        <v>0.76595744680851063</v>
      </c>
      <c r="BA3644">
        <v>0.63829787234042556</v>
      </c>
      <c r="BB3644">
        <v>0.52777777777777779</v>
      </c>
      <c r="BC3644">
        <v>1.1512415349887133</v>
      </c>
      <c r="BD3644">
        <v>0.36343115124153497</v>
      </c>
      <c r="BE3644">
        <v>0.44705882352941179</v>
      </c>
      <c r="BF3644">
        <v>0</v>
      </c>
      <c r="BG3644">
        <v>1</v>
      </c>
      <c r="BI3644">
        <v>0</v>
      </c>
      <c r="BJ3644">
        <v>1</v>
      </c>
    </row>
    <row r="3645" spans="1:63" x14ac:dyDescent="0.3">
      <c r="A3645">
        <v>2010</v>
      </c>
      <c r="B3645">
        <v>41063</v>
      </c>
      <c r="C3645" t="str">
        <f>VLOOKUP(B3645,'NAAM GEMEENTE'!$A$1:$B$319,2,FALSE)</f>
        <v>Sint-Lievens-Houtem</v>
      </c>
      <c r="D3645">
        <v>0</v>
      </c>
      <c r="E3645">
        <v>0</v>
      </c>
      <c r="F3645">
        <f t="shared" si="171"/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190</v>
      </c>
      <c r="O3645">
        <v>10</v>
      </c>
      <c r="P3645">
        <f t="shared" si="172"/>
        <v>200</v>
      </c>
      <c r="Q3645">
        <v>176</v>
      </c>
      <c r="R3645">
        <v>134</v>
      </c>
      <c r="S3645">
        <v>81</v>
      </c>
      <c r="T3645">
        <v>7</v>
      </c>
      <c r="U3645">
        <v>2</v>
      </c>
      <c r="V3645">
        <v>0</v>
      </c>
      <c r="W3645">
        <v>4</v>
      </c>
      <c r="Z3645">
        <f t="shared" si="173"/>
        <v>0</v>
      </c>
      <c r="AI3645">
        <v>604</v>
      </c>
      <c r="AJ3645">
        <v>0</v>
      </c>
      <c r="AL3645">
        <v>1</v>
      </c>
      <c r="AO3645">
        <v>200</v>
      </c>
      <c r="AP3645">
        <v>0</v>
      </c>
      <c r="AR3645">
        <v>1</v>
      </c>
      <c r="AU3645">
        <v>1</v>
      </c>
      <c r="AX3645">
        <v>1</v>
      </c>
      <c r="BA3645">
        <v>1</v>
      </c>
      <c r="BD3645">
        <v>1</v>
      </c>
      <c r="BG3645">
        <v>1</v>
      </c>
      <c r="BJ3645">
        <v>1</v>
      </c>
    </row>
    <row r="3646" spans="1:63" x14ac:dyDescent="0.3">
      <c r="A3646">
        <v>2010</v>
      </c>
      <c r="B3646">
        <v>41081</v>
      </c>
      <c r="C3646" t="str">
        <f>VLOOKUP(B3646,'NAAM GEMEENTE'!$A$1:$B$319,2,FALSE)</f>
        <v>Zottegem</v>
      </c>
      <c r="D3646">
        <v>369</v>
      </c>
      <c r="E3646">
        <v>26</v>
      </c>
      <c r="F3646">
        <f t="shared" si="171"/>
        <v>395</v>
      </c>
      <c r="G3646">
        <v>486</v>
      </c>
      <c r="H3646">
        <v>170</v>
      </c>
      <c r="I3646">
        <v>110</v>
      </c>
      <c r="J3646">
        <v>0</v>
      </c>
      <c r="K3646">
        <v>0</v>
      </c>
      <c r="L3646">
        <v>0</v>
      </c>
      <c r="M3646">
        <v>0</v>
      </c>
      <c r="N3646">
        <v>454</v>
      </c>
      <c r="O3646">
        <v>45</v>
      </c>
      <c r="P3646">
        <f t="shared" si="172"/>
        <v>499</v>
      </c>
      <c r="Q3646">
        <v>611</v>
      </c>
      <c r="R3646">
        <v>247</v>
      </c>
      <c r="S3646">
        <v>189</v>
      </c>
      <c r="T3646">
        <v>10</v>
      </c>
      <c r="U3646">
        <v>6</v>
      </c>
      <c r="V3646">
        <v>0</v>
      </c>
      <c r="W3646">
        <v>27</v>
      </c>
      <c r="X3646">
        <v>829</v>
      </c>
      <c r="Y3646">
        <v>76</v>
      </c>
      <c r="Z3646">
        <f t="shared" si="173"/>
        <v>905</v>
      </c>
      <c r="AA3646">
        <v>1043</v>
      </c>
      <c r="AB3646">
        <v>545</v>
      </c>
      <c r="AC3646">
        <v>392</v>
      </c>
      <c r="AD3646">
        <v>0</v>
      </c>
      <c r="AE3646">
        <v>0</v>
      </c>
      <c r="AF3646">
        <v>0</v>
      </c>
      <c r="AG3646">
        <v>0</v>
      </c>
      <c r="AH3646">
        <v>2885</v>
      </c>
      <c r="AI3646">
        <v>1589</v>
      </c>
      <c r="AJ3646">
        <v>1161</v>
      </c>
      <c r="AK3646">
        <v>1.815607300188798</v>
      </c>
      <c r="AL3646">
        <v>0.26935179358086847</v>
      </c>
      <c r="AM3646">
        <v>0.59757365684575392</v>
      </c>
      <c r="AN3646">
        <v>905</v>
      </c>
      <c r="AO3646">
        <v>499</v>
      </c>
      <c r="AP3646">
        <v>395</v>
      </c>
      <c r="AQ3646">
        <v>1.813627254509018</v>
      </c>
      <c r="AR3646">
        <v>0.20841683366733466</v>
      </c>
      <c r="AS3646">
        <v>0.56353591160220995</v>
      </c>
      <c r="AT3646">
        <v>1.707037643207856</v>
      </c>
      <c r="AU3646">
        <v>0.20458265139116202</v>
      </c>
      <c r="AV3646">
        <v>0.53403643336529238</v>
      </c>
      <c r="AW3646">
        <v>2.2064777327935223</v>
      </c>
      <c r="AX3646">
        <v>0.31174089068825911</v>
      </c>
      <c r="AY3646">
        <v>0.68807339449541283</v>
      </c>
      <c r="AZ3646">
        <v>0</v>
      </c>
      <c r="BA3646">
        <v>1</v>
      </c>
      <c r="BC3646">
        <v>2.074074074074074</v>
      </c>
      <c r="BD3646">
        <v>0.41798941798941797</v>
      </c>
      <c r="BE3646">
        <v>0.71938775510204078</v>
      </c>
      <c r="BF3646">
        <v>0</v>
      </c>
      <c r="BG3646">
        <v>1</v>
      </c>
      <c r="BI3646">
        <v>0</v>
      </c>
      <c r="BJ3646">
        <v>1</v>
      </c>
    </row>
    <row r="3647" spans="1:63" x14ac:dyDescent="0.3">
      <c r="A3647">
        <v>2010</v>
      </c>
      <c r="B3647">
        <v>41082</v>
      </c>
      <c r="C3647" t="str">
        <f>VLOOKUP(B3647,'NAAM GEMEENTE'!$A$1:$B$319,2,FALSE)</f>
        <v>Erpe-Mere</v>
      </c>
      <c r="D3647">
        <v>63</v>
      </c>
      <c r="E3647">
        <v>13</v>
      </c>
      <c r="F3647">
        <f t="shared" si="171"/>
        <v>76</v>
      </c>
      <c r="G3647">
        <v>50</v>
      </c>
      <c r="H3647">
        <v>30</v>
      </c>
      <c r="I3647">
        <v>30</v>
      </c>
      <c r="J3647">
        <v>0</v>
      </c>
      <c r="K3647">
        <v>0</v>
      </c>
      <c r="L3647">
        <v>0</v>
      </c>
      <c r="M3647">
        <v>0</v>
      </c>
      <c r="N3647">
        <v>330</v>
      </c>
      <c r="O3647">
        <v>58</v>
      </c>
      <c r="P3647">
        <f t="shared" si="172"/>
        <v>388</v>
      </c>
      <c r="Q3647">
        <v>382</v>
      </c>
      <c r="R3647">
        <v>251</v>
      </c>
      <c r="S3647">
        <v>153</v>
      </c>
      <c r="T3647">
        <v>8</v>
      </c>
      <c r="U3647">
        <v>2</v>
      </c>
      <c r="V3647">
        <v>0</v>
      </c>
      <c r="W3647">
        <v>26</v>
      </c>
      <c r="X3647">
        <v>112</v>
      </c>
      <c r="Y3647">
        <v>28</v>
      </c>
      <c r="Z3647">
        <f t="shared" si="173"/>
        <v>140</v>
      </c>
      <c r="AA3647">
        <v>90</v>
      </c>
      <c r="AB3647">
        <v>72</v>
      </c>
      <c r="AC3647">
        <v>55</v>
      </c>
      <c r="AD3647">
        <v>0</v>
      </c>
      <c r="AE3647">
        <v>0</v>
      </c>
      <c r="AF3647">
        <v>0</v>
      </c>
      <c r="AG3647">
        <v>0</v>
      </c>
      <c r="AH3647">
        <v>357</v>
      </c>
      <c r="AI3647">
        <v>1210</v>
      </c>
      <c r="AJ3647">
        <v>186</v>
      </c>
      <c r="AK3647">
        <v>0.29504132231404961</v>
      </c>
      <c r="AL3647">
        <v>0.84628099173553717</v>
      </c>
      <c r="AM3647">
        <v>0.47899159663865548</v>
      </c>
      <c r="AN3647">
        <v>140</v>
      </c>
      <c r="AO3647">
        <v>388</v>
      </c>
      <c r="AP3647">
        <v>76</v>
      </c>
      <c r="AQ3647">
        <v>0.36082474226804123</v>
      </c>
      <c r="AR3647">
        <v>0.80412371134020622</v>
      </c>
      <c r="AS3647">
        <v>0.45714285714285713</v>
      </c>
      <c r="AT3647">
        <v>0.2356020942408377</v>
      </c>
      <c r="AU3647">
        <v>0.86910994764397909</v>
      </c>
      <c r="AV3647">
        <v>0.44444444444444442</v>
      </c>
      <c r="AW3647">
        <v>0.28685258964143429</v>
      </c>
      <c r="AX3647">
        <v>0.88047808764940239</v>
      </c>
      <c r="AY3647">
        <v>0.58333333333333337</v>
      </c>
      <c r="AZ3647">
        <v>0</v>
      </c>
      <c r="BA3647">
        <v>1</v>
      </c>
      <c r="BC3647">
        <v>0.35947712418300654</v>
      </c>
      <c r="BD3647">
        <v>0.80392156862745101</v>
      </c>
      <c r="BE3647">
        <v>0.45454545454545453</v>
      </c>
      <c r="BF3647">
        <v>0</v>
      </c>
      <c r="BG3647">
        <v>1</v>
      </c>
      <c r="BI3647">
        <v>0</v>
      </c>
      <c r="BJ3647">
        <v>1</v>
      </c>
    </row>
    <row r="3648" spans="1:63" x14ac:dyDescent="0.3">
      <c r="A3648">
        <v>2010</v>
      </c>
      <c r="B3648">
        <v>42003</v>
      </c>
      <c r="C3648" t="str">
        <f>VLOOKUP(B3648,'NAAM GEMEENTE'!$A$1:$B$319,2,FALSE)</f>
        <v>Berlare</v>
      </c>
      <c r="D3648">
        <v>0</v>
      </c>
      <c r="E3648">
        <v>0</v>
      </c>
      <c r="F3648">
        <f t="shared" si="171"/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266</v>
      </c>
      <c r="O3648">
        <v>57</v>
      </c>
      <c r="P3648">
        <f t="shared" si="172"/>
        <v>323</v>
      </c>
      <c r="Q3648">
        <v>227</v>
      </c>
      <c r="R3648">
        <v>196</v>
      </c>
      <c r="S3648">
        <v>150</v>
      </c>
      <c r="T3648">
        <v>10</v>
      </c>
      <c r="U3648">
        <v>1</v>
      </c>
      <c r="V3648">
        <v>0</v>
      </c>
      <c r="W3648">
        <v>24</v>
      </c>
      <c r="Z3648">
        <f t="shared" si="173"/>
        <v>0</v>
      </c>
      <c r="AI3648">
        <v>931</v>
      </c>
      <c r="AJ3648">
        <v>0</v>
      </c>
      <c r="AL3648">
        <v>1</v>
      </c>
      <c r="AO3648">
        <v>323</v>
      </c>
      <c r="AP3648">
        <v>0</v>
      </c>
      <c r="AR3648">
        <v>1</v>
      </c>
      <c r="AU3648">
        <v>1</v>
      </c>
      <c r="AX3648">
        <v>1</v>
      </c>
      <c r="BA3648">
        <v>1</v>
      </c>
      <c r="BD3648">
        <v>1</v>
      </c>
      <c r="BG3648">
        <v>1</v>
      </c>
      <c r="BJ3648">
        <v>1</v>
      </c>
    </row>
    <row r="3649" spans="1:63" x14ac:dyDescent="0.3">
      <c r="A3649">
        <v>2010</v>
      </c>
      <c r="B3649">
        <v>42004</v>
      </c>
      <c r="C3649" t="str">
        <f>VLOOKUP(B3649,'NAAM GEMEENTE'!$A$1:$B$319,2,FALSE)</f>
        <v>Buggenhout</v>
      </c>
      <c r="D3649">
        <v>120</v>
      </c>
      <c r="E3649">
        <v>0</v>
      </c>
      <c r="F3649">
        <f t="shared" si="171"/>
        <v>120</v>
      </c>
      <c r="G3649">
        <v>125</v>
      </c>
      <c r="H3649">
        <v>59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275</v>
      </c>
      <c r="O3649">
        <v>40</v>
      </c>
      <c r="P3649">
        <f t="shared" si="172"/>
        <v>315</v>
      </c>
      <c r="Q3649">
        <v>315</v>
      </c>
      <c r="R3649">
        <v>191</v>
      </c>
      <c r="S3649">
        <v>119</v>
      </c>
      <c r="T3649">
        <v>10</v>
      </c>
      <c r="U3649">
        <v>1</v>
      </c>
      <c r="V3649">
        <v>0</v>
      </c>
      <c r="W3649">
        <v>9</v>
      </c>
      <c r="X3649">
        <v>208</v>
      </c>
      <c r="Y3649">
        <v>0</v>
      </c>
      <c r="Z3649">
        <f t="shared" si="173"/>
        <v>208</v>
      </c>
      <c r="AA3649">
        <v>175</v>
      </c>
      <c r="AB3649">
        <v>143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526</v>
      </c>
      <c r="AI3649">
        <v>960</v>
      </c>
      <c r="AJ3649">
        <v>304</v>
      </c>
      <c r="AK3649">
        <v>0.54791666666666672</v>
      </c>
      <c r="AL3649">
        <v>0.68333333333333335</v>
      </c>
      <c r="AM3649">
        <v>0.4220532319391635</v>
      </c>
      <c r="AN3649">
        <v>208</v>
      </c>
      <c r="AO3649">
        <v>315</v>
      </c>
      <c r="AP3649">
        <v>120</v>
      </c>
      <c r="AQ3649">
        <v>0.6603174603174603</v>
      </c>
      <c r="AR3649">
        <v>0.61904761904761907</v>
      </c>
      <c r="AS3649">
        <v>0.42307692307692307</v>
      </c>
      <c r="AT3649">
        <v>0.55555555555555558</v>
      </c>
      <c r="AU3649">
        <v>0.60317460317460314</v>
      </c>
      <c r="AV3649">
        <v>0.2857142857142857</v>
      </c>
      <c r="AW3649">
        <v>0.74869109947643975</v>
      </c>
      <c r="AX3649">
        <v>0.69109947643979053</v>
      </c>
      <c r="AY3649">
        <v>0.58741258741258739</v>
      </c>
      <c r="AZ3649">
        <v>0</v>
      </c>
      <c r="BA3649">
        <v>1</v>
      </c>
      <c r="BC3649">
        <v>0</v>
      </c>
      <c r="BD3649">
        <v>1</v>
      </c>
      <c r="BF3649">
        <v>0</v>
      </c>
      <c r="BG3649">
        <v>1</v>
      </c>
      <c r="BI3649">
        <v>0</v>
      </c>
      <c r="BJ3649">
        <v>1</v>
      </c>
    </row>
    <row r="3650" spans="1:63" x14ac:dyDescent="0.3">
      <c r="A3650">
        <v>2010</v>
      </c>
      <c r="B3650">
        <v>42006</v>
      </c>
      <c r="C3650" t="str">
        <f>VLOOKUP(B3650,'NAAM GEMEENTE'!$A$1:$B$319,2,FALSE)</f>
        <v>Dendermonde</v>
      </c>
      <c r="D3650">
        <v>644</v>
      </c>
      <c r="E3650">
        <v>99</v>
      </c>
      <c r="F3650">
        <f t="shared" si="171"/>
        <v>743</v>
      </c>
      <c r="G3650">
        <v>737</v>
      </c>
      <c r="H3650">
        <v>350</v>
      </c>
      <c r="I3650">
        <v>337</v>
      </c>
      <c r="J3650">
        <v>0</v>
      </c>
      <c r="K3650">
        <v>0</v>
      </c>
      <c r="L3650">
        <v>0</v>
      </c>
      <c r="M3650">
        <v>0</v>
      </c>
      <c r="N3650">
        <v>804</v>
      </c>
      <c r="O3650">
        <v>122</v>
      </c>
      <c r="P3650">
        <f t="shared" si="172"/>
        <v>926</v>
      </c>
      <c r="Q3650">
        <v>863</v>
      </c>
      <c r="R3650">
        <v>557</v>
      </c>
      <c r="S3650">
        <v>423</v>
      </c>
      <c r="T3650">
        <v>32</v>
      </c>
      <c r="U3650">
        <v>1</v>
      </c>
      <c r="V3650">
        <v>0</v>
      </c>
      <c r="W3650">
        <v>39</v>
      </c>
      <c r="X3650">
        <v>1161</v>
      </c>
      <c r="Y3650">
        <v>209</v>
      </c>
      <c r="Z3650">
        <f t="shared" si="173"/>
        <v>1370</v>
      </c>
      <c r="AA3650">
        <v>1384</v>
      </c>
      <c r="AB3650">
        <v>798</v>
      </c>
      <c r="AC3650">
        <v>804</v>
      </c>
      <c r="AD3650">
        <v>0</v>
      </c>
      <c r="AE3650">
        <v>0</v>
      </c>
      <c r="AF3650">
        <v>0</v>
      </c>
      <c r="AG3650">
        <v>0</v>
      </c>
      <c r="AH3650">
        <v>4356</v>
      </c>
      <c r="AI3650">
        <v>2841</v>
      </c>
      <c r="AJ3650">
        <v>2167</v>
      </c>
      <c r="AK3650">
        <v>1.5332629355860612</v>
      </c>
      <c r="AL3650">
        <v>0.23724040830693419</v>
      </c>
      <c r="AM3650">
        <v>0.50252525252525249</v>
      </c>
      <c r="AN3650">
        <v>1370</v>
      </c>
      <c r="AO3650">
        <v>926</v>
      </c>
      <c r="AP3650">
        <v>743</v>
      </c>
      <c r="AQ3650">
        <v>1.4794816414686824</v>
      </c>
      <c r="AR3650">
        <v>0.19762419006479481</v>
      </c>
      <c r="AS3650">
        <v>0.45766423357664232</v>
      </c>
      <c r="AT3650">
        <v>1.6037079953650057</v>
      </c>
      <c r="AU3650">
        <v>0.14600231749710313</v>
      </c>
      <c r="AV3650">
        <v>0.46748554913294799</v>
      </c>
      <c r="AW3650">
        <v>1.4326750448833034</v>
      </c>
      <c r="AX3650">
        <v>0.37163375224416517</v>
      </c>
      <c r="AY3650">
        <v>0.56140350877192979</v>
      </c>
      <c r="AZ3650">
        <v>0</v>
      </c>
      <c r="BA3650">
        <v>1</v>
      </c>
      <c r="BC3650">
        <v>1.9007092198581561</v>
      </c>
      <c r="BD3650">
        <v>0.20330969267139479</v>
      </c>
      <c r="BE3650">
        <v>0.5808457711442786</v>
      </c>
      <c r="BF3650">
        <v>0</v>
      </c>
      <c r="BG3650">
        <v>1</v>
      </c>
      <c r="BI3650">
        <v>0</v>
      </c>
      <c r="BJ3650">
        <v>1</v>
      </c>
    </row>
    <row r="3651" spans="1:63" x14ac:dyDescent="0.3">
      <c r="A3651">
        <v>2010</v>
      </c>
      <c r="B3651">
        <v>42008</v>
      </c>
      <c r="C3651" t="str">
        <f>VLOOKUP(B3651,'NAAM GEMEENTE'!$A$1:$B$319,2,FALSE)</f>
        <v>Hamme</v>
      </c>
      <c r="D3651">
        <v>241</v>
      </c>
      <c r="E3651">
        <v>71</v>
      </c>
      <c r="F3651">
        <f t="shared" si="171"/>
        <v>312</v>
      </c>
      <c r="G3651">
        <v>122</v>
      </c>
      <c r="H3651">
        <v>163</v>
      </c>
      <c r="I3651">
        <v>173</v>
      </c>
      <c r="J3651">
        <v>0</v>
      </c>
      <c r="K3651">
        <v>0</v>
      </c>
      <c r="L3651">
        <v>0</v>
      </c>
      <c r="M3651">
        <v>0</v>
      </c>
      <c r="N3651">
        <v>438</v>
      </c>
      <c r="O3651">
        <v>101</v>
      </c>
      <c r="P3651">
        <f t="shared" si="172"/>
        <v>539</v>
      </c>
      <c r="Q3651">
        <v>336</v>
      </c>
      <c r="R3651">
        <v>370</v>
      </c>
      <c r="S3651">
        <v>347</v>
      </c>
      <c r="T3651">
        <v>20</v>
      </c>
      <c r="U3651">
        <v>8</v>
      </c>
      <c r="V3651">
        <v>0</v>
      </c>
      <c r="W3651">
        <v>20</v>
      </c>
      <c r="X3651">
        <v>279</v>
      </c>
      <c r="Y3651">
        <v>96</v>
      </c>
      <c r="Z3651">
        <f t="shared" si="173"/>
        <v>375</v>
      </c>
      <c r="AA3651">
        <v>143</v>
      </c>
      <c r="AB3651">
        <v>206</v>
      </c>
      <c r="AC3651">
        <v>234</v>
      </c>
      <c r="AD3651">
        <v>0</v>
      </c>
      <c r="AE3651">
        <v>0</v>
      </c>
      <c r="AF3651">
        <v>0</v>
      </c>
      <c r="AG3651">
        <v>0</v>
      </c>
      <c r="AH3651">
        <v>958</v>
      </c>
      <c r="AI3651">
        <v>1640</v>
      </c>
      <c r="AJ3651">
        <v>770</v>
      </c>
      <c r="AK3651">
        <v>0.5841463414634146</v>
      </c>
      <c r="AL3651">
        <v>0.53048780487804881</v>
      </c>
      <c r="AM3651">
        <v>0.19624217118997914</v>
      </c>
      <c r="AN3651">
        <v>375</v>
      </c>
      <c r="AO3651">
        <v>539</v>
      </c>
      <c r="AP3651">
        <v>312</v>
      </c>
      <c r="AQ3651">
        <v>0.69573283858998147</v>
      </c>
      <c r="AR3651">
        <v>0.42115027829313545</v>
      </c>
      <c r="AS3651">
        <v>0.16800000000000001</v>
      </c>
      <c r="AT3651">
        <v>0.42559523809523808</v>
      </c>
      <c r="AU3651">
        <v>0.63690476190476186</v>
      </c>
      <c r="AV3651">
        <v>0.14685314685314685</v>
      </c>
      <c r="AW3651">
        <v>0.55675675675675673</v>
      </c>
      <c r="AX3651">
        <v>0.55945945945945941</v>
      </c>
      <c r="AY3651">
        <v>0.20873786407766989</v>
      </c>
      <c r="AZ3651">
        <v>0</v>
      </c>
      <c r="BA3651">
        <v>1</v>
      </c>
      <c r="BC3651">
        <v>0.67435158501440917</v>
      </c>
      <c r="BD3651">
        <v>0.50144092219020175</v>
      </c>
      <c r="BE3651">
        <v>0.2606837606837607</v>
      </c>
      <c r="BF3651">
        <v>0</v>
      </c>
      <c r="BG3651">
        <v>1</v>
      </c>
      <c r="BI3651">
        <v>0</v>
      </c>
      <c r="BJ3651">
        <v>1</v>
      </c>
    </row>
    <row r="3652" spans="1:63" x14ac:dyDescent="0.3">
      <c r="A3652">
        <v>2010</v>
      </c>
      <c r="B3652">
        <v>42010</v>
      </c>
      <c r="C3652" t="str">
        <f>VLOOKUP(B3652,'NAAM GEMEENTE'!$A$1:$B$319,2,FALSE)</f>
        <v>Laarne</v>
      </c>
      <c r="D3652">
        <v>0</v>
      </c>
      <c r="E3652">
        <v>0</v>
      </c>
      <c r="F3652">
        <f t="shared" si="171"/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235</v>
      </c>
      <c r="O3652">
        <v>31</v>
      </c>
      <c r="P3652">
        <f t="shared" si="172"/>
        <v>266</v>
      </c>
      <c r="Q3652">
        <v>236</v>
      </c>
      <c r="R3652">
        <v>201</v>
      </c>
      <c r="S3652">
        <v>108</v>
      </c>
      <c r="T3652">
        <v>13</v>
      </c>
      <c r="U3652">
        <v>0</v>
      </c>
      <c r="V3652">
        <v>0</v>
      </c>
      <c r="W3652">
        <v>5</v>
      </c>
      <c r="Z3652">
        <f t="shared" si="173"/>
        <v>0</v>
      </c>
      <c r="AI3652">
        <v>829</v>
      </c>
      <c r="AJ3652">
        <v>0</v>
      </c>
      <c r="AL3652">
        <v>1</v>
      </c>
      <c r="AO3652">
        <v>266</v>
      </c>
      <c r="AP3652">
        <v>0</v>
      </c>
      <c r="AR3652">
        <v>1</v>
      </c>
      <c r="AU3652">
        <v>1</v>
      </c>
      <c r="AX3652">
        <v>1</v>
      </c>
      <c r="BA3652">
        <v>1</v>
      </c>
      <c r="BD3652">
        <v>1</v>
      </c>
      <c r="BJ3652">
        <v>1</v>
      </c>
    </row>
    <row r="3653" spans="1:63" x14ac:dyDescent="0.3">
      <c r="A3653">
        <v>2010</v>
      </c>
      <c r="B3653">
        <v>42011</v>
      </c>
      <c r="C3653" t="str">
        <f>VLOOKUP(B3653,'NAAM GEMEENTE'!$A$1:$B$319,2,FALSE)</f>
        <v>Lebbeke</v>
      </c>
      <c r="D3653">
        <v>0</v>
      </c>
      <c r="E3653">
        <v>0</v>
      </c>
      <c r="F3653">
        <f t="shared" si="171"/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350</v>
      </c>
      <c r="O3653">
        <v>47</v>
      </c>
      <c r="P3653">
        <f t="shared" si="172"/>
        <v>397</v>
      </c>
      <c r="Q3653">
        <v>360</v>
      </c>
      <c r="R3653">
        <v>284</v>
      </c>
      <c r="S3653">
        <v>179</v>
      </c>
      <c r="T3653">
        <v>11</v>
      </c>
      <c r="U3653">
        <v>3</v>
      </c>
      <c r="V3653">
        <v>0</v>
      </c>
      <c r="W3653">
        <v>25</v>
      </c>
      <c r="Z3653">
        <f t="shared" si="173"/>
        <v>0</v>
      </c>
      <c r="AI3653">
        <v>1259</v>
      </c>
      <c r="AJ3653">
        <v>0</v>
      </c>
      <c r="AL3653">
        <v>1</v>
      </c>
      <c r="AO3653">
        <v>397</v>
      </c>
      <c r="AP3653">
        <v>0</v>
      </c>
      <c r="AR3653">
        <v>1</v>
      </c>
      <c r="AU3653">
        <v>1</v>
      </c>
      <c r="AX3653">
        <v>1</v>
      </c>
      <c r="BA3653">
        <v>1</v>
      </c>
      <c r="BD3653">
        <v>1</v>
      </c>
      <c r="BG3653">
        <v>1</v>
      </c>
      <c r="BJ3653">
        <v>1</v>
      </c>
    </row>
    <row r="3654" spans="1:63" x14ac:dyDescent="0.3">
      <c r="A3654">
        <v>2010</v>
      </c>
      <c r="B3654">
        <v>42023</v>
      </c>
      <c r="C3654" t="str">
        <f>VLOOKUP(B3654,'NAAM GEMEENTE'!$A$1:$B$319,2,FALSE)</f>
        <v>Waasmunster</v>
      </c>
      <c r="D3654">
        <v>0</v>
      </c>
      <c r="E3654">
        <v>0</v>
      </c>
      <c r="F3654">
        <f t="shared" si="171"/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214</v>
      </c>
      <c r="O3654">
        <v>33</v>
      </c>
      <c r="P3654">
        <f t="shared" si="172"/>
        <v>247</v>
      </c>
      <c r="Q3654">
        <v>253</v>
      </c>
      <c r="R3654">
        <v>165</v>
      </c>
      <c r="S3654">
        <v>110</v>
      </c>
      <c r="T3654">
        <v>17</v>
      </c>
      <c r="U3654">
        <v>6</v>
      </c>
      <c r="V3654">
        <v>0</v>
      </c>
      <c r="W3654">
        <v>7</v>
      </c>
      <c r="Z3654">
        <f t="shared" si="173"/>
        <v>0</v>
      </c>
      <c r="AI3654">
        <v>805</v>
      </c>
      <c r="AJ3654">
        <v>0</v>
      </c>
      <c r="AL3654">
        <v>1</v>
      </c>
      <c r="AO3654">
        <v>247</v>
      </c>
      <c r="AP3654">
        <v>0</v>
      </c>
      <c r="AR3654">
        <v>1</v>
      </c>
      <c r="AU3654">
        <v>1</v>
      </c>
      <c r="AX3654">
        <v>1</v>
      </c>
      <c r="BA3654">
        <v>1</v>
      </c>
      <c r="BD3654">
        <v>1</v>
      </c>
      <c r="BG3654">
        <v>1</v>
      </c>
      <c r="BJ3654">
        <v>1</v>
      </c>
    </row>
    <row r="3655" spans="1:63" x14ac:dyDescent="0.3">
      <c r="A3655">
        <v>2010</v>
      </c>
      <c r="B3655">
        <v>42025</v>
      </c>
      <c r="C3655" t="str">
        <f>VLOOKUP(B3655,'NAAM GEMEENTE'!$A$1:$B$319,2,FALSE)</f>
        <v>Wetteren</v>
      </c>
      <c r="D3655">
        <v>339</v>
      </c>
      <c r="E3655">
        <v>51</v>
      </c>
      <c r="F3655">
        <f t="shared" si="171"/>
        <v>390</v>
      </c>
      <c r="G3655">
        <v>313</v>
      </c>
      <c r="H3655">
        <v>270</v>
      </c>
      <c r="I3655">
        <v>199</v>
      </c>
      <c r="J3655">
        <v>0</v>
      </c>
      <c r="K3655">
        <v>0</v>
      </c>
      <c r="L3655">
        <v>0</v>
      </c>
      <c r="M3655">
        <v>0</v>
      </c>
      <c r="N3655">
        <v>418</v>
      </c>
      <c r="O3655">
        <v>66</v>
      </c>
      <c r="P3655">
        <f t="shared" si="172"/>
        <v>484</v>
      </c>
      <c r="Q3655">
        <v>404</v>
      </c>
      <c r="R3655">
        <v>350</v>
      </c>
      <c r="S3655">
        <v>273</v>
      </c>
      <c r="T3655">
        <v>19</v>
      </c>
      <c r="U3655">
        <v>13</v>
      </c>
      <c r="V3655">
        <v>0</v>
      </c>
      <c r="W3655">
        <v>13</v>
      </c>
      <c r="X3655">
        <v>1049</v>
      </c>
      <c r="Y3655">
        <v>219</v>
      </c>
      <c r="Z3655">
        <f t="shared" si="173"/>
        <v>1268</v>
      </c>
      <c r="AA3655">
        <v>710</v>
      </c>
      <c r="AB3655">
        <v>1373</v>
      </c>
      <c r="AC3655">
        <v>637</v>
      </c>
      <c r="AD3655">
        <v>0</v>
      </c>
      <c r="AE3655">
        <v>0</v>
      </c>
      <c r="AF3655">
        <v>0</v>
      </c>
      <c r="AG3655">
        <v>0</v>
      </c>
      <c r="AH3655">
        <v>3988</v>
      </c>
      <c r="AI3655">
        <v>1556</v>
      </c>
      <c r="AJ3655">
        <v>1172</v>
      </c>
      <c r="AK3655">
        <v>2.5629820051413881</v>
      </c>
      <c r="AL3655">
        <v>0.2467866323907455</v>
      </c>
      <c r="AM3655">
        <v>0.7061183550651956</v>
      </c>
      <c r="AN3655">
        <v>1268</v>
      </c>
      <c r="AO3655">
        <v>484</v>
      </c>
      <c r="AP3655">
        <v>390</v>
      </c>
      <c r="AQ3655">
        <v>2.6198347107438016</v>
      </c>
      <c r="AR3655">
        <v>0.19421487603305784</v>
      </c>
      <c r="AS3655">
        <v>0.69242902208201895</v>
      </c>
      <c r="AT3655">
        <v>1.7574257425742574</v>
      </c>
      <c r="AU3655">
        <v>0.22524752475247525</v>
      </c>
      <c r="AV3655">
        <v>0.55915492957746482</v>
      </c>
      <c r="AW3655">
        <v>3.922857142857143</v>
      </c>
      <c r="AX3655">
        <v>0.22857142857142856</v>
      </c>
      <c r="AY3655">
        <v>0.8033503277494537</v>
      </c>
      <c r="AZ3655">
        <v>0</v>
      </c>
      <c r="BA3655">
        <v>1</v>
      </c>
      <c r="BC3655">
        <v>2.3333333333333335</v>
      </c>
      <c r="BD3655">
        <v>0.27106227106227104</v>
      </c>
      <c r="BE3655">
        <v>0.68759811616954469</v>
      </c>
      <c r="BF3655">
        <v>0</v>
      </c>
      <c r="BG3655">
        <v>1</v>
      </c>
      <c r="BI3655">
        <v>0</v>
      </c>
      <c r="BJ3655">
        <v>1</v>
      </c>
    </row>
    <row r="3656" spans="1:63" x14ac:dyDescent="0.3">
      <c r="A3656">
        <v>2010</v>
      </c>
      <c r="B3656">
        <v>42026</v>
      </c>
      <c r="C3656" t="str">
        <f>VLOOKUP(B3656,'NAAM GEMEENTE'!$A$1:$B$319,2,FALSE)</f>
        <v>Wichelen</v>
      </c>
      <c r="D3656">
        <v>0</v>
      </c>
      <c r="E3656">
        <v>0</v>
      </c>
      <c r="F3656">
        <f t="shared" si="171"/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178</v>
      </c>
      <c r="O3656">
        <v>29</v>
      </c>
      <c r="P3656">
        <f t="shared" si="172"/>
        <v>207</v>
      </c>
      <c r="Q3656">
        <v>185</v>
      </c>
      <c r="R3656">
        <v>178</v>
      </c>
      <c r="S3656">
        <v>113</v>
      </c>
      <c r="T3656">
        <v>12</v>
      </c>
      <c r="U3656">
        <v>4</v>
      </c>
      <c r="V3656">
        <v>0</v>
      </c>
      <c r="W3656">
        <v>12</v>
      </c>
      <c r="Z3656">
        <f t="shared" si="173"/>
        <v>0</v>
      </c>
      <c r="AI3656">
        <v>711</v>
      </c>
      <c r="AJ3656">
        <v>0</v>
      </c>
      <c r="AL3656">
        <v>1</v>
      </c>
      <c r="AO3656">
        <v>207</v>
      </c>
      <c r="AP3656">
        <v>0</v>
      </c>
      <c r="AR3656">
        <v>1</v>
      </c>
      <c r="AU3656">
        <v>1</v>
      </c>
      <c r="AX3656">
        <v>1</v>
      </c>
      <c r="BA3656">
        <v>1</v>
      </c>
      <c r="BD3656">
        <v>1</v>
      </c>
      <c r="BG3656">
        <v>1</v>
      </c>
      <c r="BJ3656">
        <v>1</v>
      </c>
    </row>
    <row r="3657" spans="1:63" x14ac:dyDescent="0.3">
      <c r="A3657">
        <v>2010</v>
      </c>
      <c r="B3657">
        <v>42028</v>
      </c>
      <c r="C3657" t="str">
        <f>VLOOKUP(B3657,'NAAM GEMEENTE'!$A$1:$B$319,2,FALSE)</f>
        <v>Zele</v>
      </c>
      <c r="D3657">
        <v>263</v>
      </c>
      <c r="E3657">
        <v>53</v>
      </c>
      <c r="F3657">
        <f t="shared" si="171"/>
        <v>316</v>
      </c>
      <c r="G3657">
        <v>301</v>
      </c>
      <c r="H3657">
        <v>203</v>
      </c>
      <c r="I3657">
        <v>146</v>
      </c>
      <c r="J3657">
        <v>0</v>
      </c>
      <c r="K3657">
        <v>0</v>
      </c>
      <c r="L3657">
        <v>0</v>
      </c>
      <c r="M3657">
        <v>0</v>
      </c>
      <c r="N3657">
        <v>374</v>
      </c>
      <c r="O3657">
        <v>87</v>
      </c>
      <c r="P3657">
        <f t="shared" si="172"/>
        <v>461</v>
      </c>
      <c r="Q3657">
        <v>409</v>
      </c>
      <c r="R3657">
        <v>356</v>
      </c>
      <c r="S3657">
        <v>309</v>
      </c>
      <c r="T3657">
        <v>13</v>
      </c>
      <c r="U3657">
        <v>18</v>
      </c>
      <c r="V3657">
        <v>0</v>
      </c>
      <c r="W3657">
        <v>15</v>
      </c>
      <c r="X3657">
        <v>308</v>
      </c>
      <c r="Y3657">
        <v>62</v>
      </c>
      <c r="Z3657">
        <f t="shared" si="173"/>
        <v>370</v>
      </c>
      <c r="AA3657">
        <v>340</v>
      </c>
      <c r="AB3657">
        <v>243</v>
      </c>
      <c r="AC3657">
        <v>179</v>
      </c>
      <c r="AD3657">
        <v>0</v>
      </c>
      <c r="AE3657">
        <v>0</v>
      </c>
      <c r="AF3657">
        <v>0</v>
      </c>
      <c r="AG3657">
        <v>0</v>
      </c>
      <c r="AH3657">
        <v>1132</v>
      </c>
      <c r="AI3657">
        <v>1581</v>
      </c>
      <c r="AJ3657">
        <v>966</v>
      </c>
      <c r="AK3657">
        <v>0.71600253004427572</v>
      </c>
      <c r="AL3657">
        <v>0.38899430740037949</v>
      </c>
      <c r="AM3657">
        <v>0.14664310954063603</v>
      </c>
      <c r="AN3657">
        <v>370</v>
      </c>
      <c r="AO3657">
        <v>461</v>
      </c>
      <c r="AP3657">
        <v>316</v>
      </c>
      <c r="AQ3657">
        <v>0.8026030368763557</v>
      </c>
      <c r="AR3657">
        <v>0.31453362255965295</v>
      </c>
      <c r="AS3657">
        <v>0.14594594594594595</v>
      </c>
      <c r="AT3657">
        <v>0.83129584352078245</v>
      </c>
      <c r="AU3657">
        <v>0.26405867970660146</v>
      </c>
      <c r="AV3657">
        <v>0.11470588235294117</v>
      </c>
      <c r="AW3657">
        <v>0.68258426966292129</v>
      </c>
      <c r="AX3657">
        <v>0.4297752808988764</v>
      </c>
      <c r="AY3657">
        <v>0.16460905349794239</v>
      </c>
      <c r="AZ3657">
        <v>0</v>
      </c>
      <c r="BA3657">
        <v>1</v>
      </c>
      <c r="BC3657">
        <v>0.57928802588996764</v>
      </c>
      <c r="BD3657">
        <v>0.52750809061488668</v>
      </c>
      <c r="BE3657">
        <v>0.18435754189944134</v>
      </c>
      <c r="BF3657">
        <v>0</v>
      </c>
      <c r="BG3657">
        <v>1</v>
      </c>
      <c r="BI3657">
        <v>0</v>
      </c>
      <c r="BJ3657">
        <v>1</v>
      </c>
    </row>
    <row r="3658" spans="1:63" x14ac:dyDescent="0.3">
      <c r="A3658">
        <v>2010</v>
      </c>
      <c r="B3658">
        <v>43002</v>
      </c>
      <c r="C3658" t="str">
        <f>VLOOKUP(B3658,'NAAM GEMEENTE'!$A$1:$B$319,2,FALSE)</f>
        <v>Assenede</v>
      </c>
      <c r="D3658">
        <v>0</v>
      </c>
      <c r="E3658">
        <v>0</v>
      </c>
      <c r="F3658">
        <f t="shared" si="171"/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216</v>
      </c>
      <c r="O3658">
        <v>58</v>
      </c>
      <c r="P3658">
        <f t="shared" si="172"/>
        <v>274</v>
      </c>
      <c r="Q3658">
        <v>217</v>
      </c>
      <c r="R3658">
        <v>224</v>
      </c>
      <c r="S3658">
        <v>168</v>
      </c>
      <c r="T3658">
        <v>12</v>
      </c>
      <c r="U3658">
        <v>3</v>
      </c>
      <c r="V3658">
        <v>0</v>
      </c>
      <c r="W3658">
        <v>20</v>
      </c>
      <c r="Z3658">
        <f t="shared" si="173"/>
        <v>0</v>
      </c>
      <c r="AI3658">
        <v>918</v>
      </c>
      <c r="AJ3658">
        <v>0</v>
      </c>
      <c r="AL3658">
        <v>1</v>
      </c>
      <c r="AO3658">
        <v>274</v>
      </c>
      <c r="AP3658">
        <v>0</v>
      </c>
      <c r="AR3658">
        <v>1</v>
      </c>
      <c r="AU3658">
        <v>1</v>
      </c>
      <c r="AX3658">
        <v>1</v>
      </c>
      <c r="BA3658">
        <v>1</v>
      </c>
      <c r="BD3658">
        <v>1</v>
      </c>
      <c r="BG3658">
        <v>1</v>
      </c>
      <c r="BJ3658">
        <v>1</v>
      </c>
    </row>
    <row r="3659" spans="1:63" x14ac:dyDescent="0.3">
      <c r="A3659">
        <v>2010</v>
      </c>
      <c r="B3659">
        <v>43005</v>
      </c>
      <c r="C3659" t="str">
        <f>VLOOKUP(B3659,'NAAM GEMEENTE'!$A$1:$B$319,2,FALSE)</f>
        <v>Eeklo</v>
      </c>
      <c r="D3659">
        <v>278</v>
      </c>
      <c r="E3659">
        <v>70</v>
      </c>
      <c r="F3659">
        <f t="shared" si="171"/>
        <v>348</v>
      </c>
      <c r="G3659">
        <v>228</v>
      </c>
      <c r="H3659">
        <v>238</v>
      </c>
      <c r="I3659">
        <v>174</v>
      </c>
      <c r="J3659">
        <v>0</v>
      </c>
      <c r="K3659">
        <v>0</v>
      </c>
      <c r="L3659">
        <v>0</v>
      </c>
      <c r="M3659">
        <v>20</v>
      </c>
      <c r="N3659">
        <v>322</v>
      </c>
      <c r="O3659">
        <v>81</v>
      </c>
      <c r="P3659">
        <f t="shared" si="172"/>
        <v>403</v>
      </c>
      <c r="Q3659">
        <v>263</v>
      </c>
      <c r="R3659">
        <v>299</v>
      </c>
      <c r="S3659">
        <v>231</v>
      </c>
      <c r="T3659">
        <v>21</v>
      </c>
      <c r="U3659">
        <v>9</v>
      </c>
      <c r="V3659">
        <v>0</v>
      </c>
      <c r="W3659">
        <v>27</v>
      </c>
      <c r="X3659">
        <v>924</v>
      </c>
      <c r="Y3659">
        <v>235</v>
      </c>
      <c r="Z3659">
        <f t="shared" si="173"/>
        <v>1159</v>
      </c>
      <c r="AA3659">
        <v>822</v>
      </c>
      <c r="AB3659">
        <v>1200</v>
      </c>
      <c r="AC3659">
        <v>757</v>
      </c>
      <c r="AD3659">
        <v>0</v>
      </c>
      <c r="AE3659">
        <v>0</v>
      </c>
      <c r="AF3659">
        <v>0</v>
      </c>
      <c r="AG3659">
        <v>91</v>
      </c>
      <c r="AH3659">
        <v>4029</v>
      </c>
      <c r="AI3659">
        <v>1253</v>
      </c>
      <c r="AJ3659">
        <v>1008</v>
      </c>
      <c r="AK3659">
        <v>3.2154828411811653</v>
      </c>
      <c r="AL3659">
        <v>0.19553072625698323</v>
      </c>
      <c r="AM3659">
        <v>0.74981384959046915</v>
      </c>
      <c r="AN3659">
        <v>1159</v>
      </c>
      <c r="AO3659">
        <v>403</v>
      </c>
      <c r="AP3659">
        <v>348</v>
      </c>
      <c r="AQ3659">
        <v>2.8759305210918114</v>
      </c>
      <c r="AR3659">
        <v>0.13647642679900746</v>
      </c>
      <c r="AS3659">
        <v>0.69974115616911126</v>
      </c>
      <c r="AT3659">
        <v>3.1254752851711025</v>
      </c>
      <c r="AU3659">
        <v>0.13307984790874525</v>
      </c>
      <c r="AV3659">
        <v>0.72262773722627738</v>
      </c>
      <c r="AW3659">
        <v>4.0133779264214047</v>
      </c>
      <c r="AX3659">
        <v>0.20401337792642141</v>
      </c>
      <c r="AY3659">
        <v>0.80166666666666664</v>
      </c>
      <c r="AZ3659">
        <v>0</v>
      </c>
      <c r="BA3659">
        <v>1</v>
      </c>
      <c r="BC3659">
        <v>3.277056277056277</v>
      </c>
      <c r="BD3659">
        <v>0.24675324675324675</v>
      </c>
      <c r="BE3659">
        <v>0.77014531043593126</v>
      </c>
      <c r="BF3659">
        <v>0</v>
      </c>
      <c r="BG3659">
        <v>1</v>
      </c>
      <c r="BI3659">
        <v>3.3703703703703702</v>
      </c>
      <c r="BJ3659">
        <v>0.25925925925925924</v>
      </c>
      <c r="BK3659">
        <v>0.78021978021978022</v>
      </c>
    </row>
    <row r="3660" spans="1:63" x14ac:dyDescent="0.3">
      <c r="A3660">
        <v>2010</v>
      </c>
      <c r="B3660">
        <v>43007</v>
      </c>
      <c r="C3660" t="str">
        <f>VLOOKUP(B3660,'NAAM GEMEENTE'!$A$1:$B$319,2,FALSE)</f>
        <v>Kaprijke</v>
      </c>
      <c r="D3660">
        <v>0</v>
      </c>
      <c r="E3660">
        <v>0</v>
      </c>
      <c r="F3660">
        <f t="shared" ref="F3660:F3723" si="174">SUM(D3660:E3660)</f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120</v>
      </c>
      <c r="O3660">
        <v>18</v>
      </c>
      <c r="P3660">
        <f t="shared" ref="P3660:P3723" si="175">SUM(N3660:O3660)</f>
        <v>138</v>
      </c>
      <c r="Q3660">
        <v>112</v>
      </c>
      <c r="R3660">
        <v>118</v>
      </c>
      <c r="S3660">
        <v>56</v>
      </c>
      <c r="T3660">
        <v>6</v>
      </c>
      <c r="U3660">
        <v>1</v>
      </c>
      <c r="V3660">
        <v>0</v>
      </c>
      <c r="W3660">
        <v>8</v>
      </c>
      <c r="Z3660">
        <f t="shared" ref="Z3660:Z3723" si="176">SUM(X3660:Y3660)</f>
        <v>0</v>
      </c>
      <c r="AI3660">
        <v>439</v>
      </c>
      <c r="AJ3660">
        <v>0</v>
      </c>
      <c r="AL3660">
        <v>1</v>
      </c>
      <c r="AO3660">
        <v>138</v>
      </c>
      <c r="AP3660">
        <v>0</v>
      </c>
      <c r="AR3660">
        <v>1</v>
      </c>
      <c r="AU3660">
        <v>1</v>
      </c>
      <c r="AX3660">
        <v>1</v>
      </c>
      <c r="BA3660">
        <v>1</v>
      </c>
      <c r="BD3660">
        <v>1</v>
      </c>
      <c r="BG3660">
        <v>1</v>
      </c>
      <c r="BJ3660">
        <v>1</v>
      </c>
    </row>
    <row r="3661" spans="1:63" x14ac:dyDescent="0.3">
      <c r="A3661">
        <v>2010</v>
      </c>
      <c r="B3661">
        <v>43010</v>
      </c>
      <c r="C3661" t="str">
        <f>VLOOKUP(B3661,'NAAM GEMEENTE'!$A$1:$B$319,2,FALSE)</f>
        <v>Maldegem</v>
      </c>
      <c r="D3661">
        <v>260</v>
      </c>
      <c r="E3661">
        <v>35</v>
      </c>
      <c r="F3661">
        <f t="shared" si="174"/>
        <v>295</v>
      </c>
      <c r="G3661">
        <v>247</v>
      </c>
      <c r="H3661">
        <v>82</v>
      </c>
      <c r="I3661">
        <v>95</v>
      </c>
      <c r="J3661">
        <v>0</v>
      </c>
      <c r="K3661">
        <v>0</v>
      </c>
      <c r="L3661">
        <v>0</v>
      </c>
      <c r="M3661">
        <v>0</v>
      </c>
      <c r="N3661">
        <v>406</v>
      </c>
      <c r="O3661">
        <v>67</v>
      </c>
      <c r="P3661">
        <f t="shared" si="175"/>
        <v>473</v>
      </c>
      <c r="Q3661">
        <v>380</v>
      </c>
      <c r="R3661">
        <v>372</v>
      </c>
      <c r="S3661">
        <v>285</v>
      </c>
      <c r="T3661">
        <v>23</v>
      </c>
      <c r="U3661">
        <v>6</v>
      </c>
      <c r="V3661">
        <v>0</v>
      </c>
      <c r="W3661">
        <v>19</v>
      </c>
      <c r="X3661">
        <v>327</v>
      </c>
      <c r="Y3661">
        <v>55</v>
      </c>
      <c r="Z3661">
        <f t="shared" si="176"/>
        <v>382</v>
      </c>
      <c r="AA3661">
        <v>328</v>
      </c>
      <c r="AB3661">
        <v>114</v>
      </c>
      <c r="AC3661">
        <v>146</v>
      </c>
      <c r="AD3661">
        <v>0</v>
      </c>
      <c r="AE3661">
        <v>0</v>
      </c>
      <c r="AF3661">
        <v>0</v>
      </c>
      <c r="AG3661">
        <v>0</v>
      </c>
      <c r="AH3661">
        <v>970</v>
      </c>
      <c r="AI3661">
        <v>1558</v>
      </c>
      <c r="AJ3661">
        <v>719</v>
      </c>
      <c r="AK3661">
        <v>0.6225930680359435</v>
      </c>
      <c r="AL3661">
        <v>0.5385109114249037</v>
      </c>
      <c r="AM3661">
        <v>0.25876288659793817</v>
      </c>
      <c r="AN3661">
        <v>382</v>
      </c>
      <c r="AO3661">
        <v>473</v>
      </c>
      <c r="AP3661">
        <v>295</v>
      </c>
      <c r="AQ3661">
        <v>0.80761099365750533</v>
      </c>
      <c r="AR3661">
        <v>0.3763213530655391</v>
      </c>
      <c r="AS3661">
        <v>0.22774869109947643</v>
      </c>
      <c r="AT3661">
        <v>0.86315789473684212</v>
      </c>
      <c r="AU3661">
        <v>0.35</v>
      </c>
      <c r="AV3661">
        <v>0.24695121951219512</v>
      </c>
      <c r="AW3661">
        <v>0.30645161290322581</v>
      </c>
      <c r="AX3661">
        <v>0.77956989247311825</v>
      </c>
      <c r="AY3661">
        <v>0.2807017543859649</v>
      </c>
      <c r="AZ3661">
        <v>0</v>
      </c>
      <c r="BA3661">
        <v>1</v>
      </c>
      <c r="BC3661">
        <v>0.512280701754386</v>
      </c>
      <c r="BD3661">
        <v>0.66666666666666663</v>
      </c>
      <c r="BE3661">
        <v>0.34931506849315069</v>
      </c>
      <c r="BF3661">
        <v>0</v>
      </c>
      <c r="BG3661">
        <v>1</v>
      </c>
      <c r="BI3661">
        <v>0</v>
      </c>
      <c r="BJ3661">
        <v>1</v>
      </c>
    </row>
    <row r="3662" spans="1:63" x14ac:dyDescent="0.3">
      <c r="A3662">
        <v>2010</v>
      </c>
      <c r="B3662">
        <v>43014</v>
      </c>
      <c r="C3662" t="str">
        <f>VLOOKUP(B3662,'NAAM GEMEENTE'!$A$1:$B$319,2,FALSE)</f>
        <v>Sint-Laureins</v>
      </c>
      <c r="D3662">
        <v>37</v>
      </c>
      <c r="E3662">
        <v>6</v>
      </c>
      <c r="F3662">
        <f t="shared" si="174"/>
        <v>43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97</v>
      </c>
      <c r="O3662">
        <v>20</v>
      </c>
      <c r="P3662">
        <f t="shared" si="175"/>
        <v>117</v>
      </c>
      <c r="Q3662">
        <v>98</v>
      </c>
      <c r="R3662">
        <v>127</v>
      </c>
      <c r="S3662">
        <v>74</v>
      </c>
      <c r="T3662">
        <v>3</v>
      </c>
      <c r="U3662">
        <v>0</v>
      </c>
      <c r="V3662">
        <v>0</v>
      </c>
      <c r="W3662">
        <v>5</v>
      </c>
      <c r="X3662">
        <v>62</v>
      </c>
      <c r="Y3662">
        <v>17</v>
      </c>
      <c r="Z3662">
        <f t="shared" si="176"/>
        <v>79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79</v>
      </c>
      <c r="AI3662">
        <v>424</v>
      </c>
      <c r="AJ3662">
        <v>43</v>
      </c>
      <c r="AK3662">
        <v>0.18632075471698112</v>
      </c>
      <c r="AL3662">
        <v>0.89858490566037741</v>
      </c>
      <c r="AM3662">
        <v>0.45569620253164556</v>
      </c>
      <c r="AN3662">
        <v>79</v>
      </c>
      <c r="AO3662">
        <v>117</v>
      </c>
      <c r="AP3662">
        <v>43</v>
      </c>
      <c r="AQ3662">
        <v>0.67521367521367526</v>
      </c>
      <c r="AR3662">
        <v>0.63247863247863245</v>
      </c>
      <c r="AS3662">
        <v>0.45569620253164556</v>
      </c>
      <c r="AT3662">
        <v>0</v>
      </c>
      <c r="AU3662">
        <v>1</v>
      </c>
      <c r="AW3662">
        <v>0</v>
      </c>
      <c r="AX3662">
        <v>1</v>
      </c>
      <c r="AZ3662">
        <v>0</v>
      </c>
      <c r="BA3662">
        <v>1</v>
      </c>
      <c r="BC3662">
        <v>0</v>
      </c>
      <c r="BD3662">
        <v>1</v>
      </c>
      <c r="BI3662">
        <v>0</v>
      </c>
      <c r="BJ3662">
        <v>1</v>
      </c>
    </row>
    <row r="3663" spans="1:63" x14ac:dyDescent="0.3">
      <c r="A3663">
        <v>2010</v>
      </c>
      <c r="B3663">
        <v>43018</v>
      </c>
      <c r="C3663" t="str">
        <f>VLOOKUP(B3663,'NAAM GEMEENTE'!$A$1:$B$319,2,FALSE)</f>
        <v>Zelzate</v>
      </c>
      <c r="D3663">
        <v>165</v>
      </c>
      <c r="E3663">
        <v>55</v>
      </c>
      <c r="F3663">
        <f t="shared" si="174"/>
        <v>220</v>
      </c>
      <c r="G3663">
        <v>120</v>
      </c>
      <c r="H3663">
        <v>109</v>
      </c>
      <c r="I3663">
        <v>149</v>
      </c>
      <c r="J3663">
        <v>0</v>
      </c>
      <c r="K3663">
        <v>0</v>
      </c>
      <c r="L3663">
        <v>0</v>
      </c>
      <c r="M3663">
        <v>0</v>
      </c>
      <c r="N3663">
        <v>190</v>
      </c>
      <c r="O3663">
        <v>67</v>
      </c>
      <c r="P3663">
        <f t="shared" si="175"/>
        <v>257</v>
      </c>
      <c r="Q3663">
        <v>154</v>
      </c>
      <c r="R3663">
        <v>159</v>
      </c>
      <c r="S3663">
        <v>205</v>
      </c>
      <c r="T3663">
        <v>4</v>
      </c>
      <c r="U3663">
        <v>3</v>
      </c>
      <c r="V3663">
        <v>0</v>
      </c>
      <c r="W3663">
        <v>12</v>
      </c>
      <c r="X3663">
        <v>344</v>
      </c>
      <c r="Y3663">
        <v>144</v>
      </c>
      <c r="Z3663">
        <f t="shared" si="176"/>
        <v>488</v>
      </c>
      <c r="AA3663">
        <v>303</v>
      </c>
      <c r="AB3663">
        <v>302</v>
      </c>
      <c r="AC3663">
        <v>373</v>
      </c>
      <c r="AD3663">
        <v>0</v>
      </c>
      <c r="AE3663">
        <v>0</v>
      </c>
      <c r="AF3663">
        <v>0</v>
      </c>
      <c r="AG3663">
        <v>0</v>
      </c>
      <c r="AH3663">
        <v>1466</v>
      </c>
      <c r="AI3663">
        <v>794</v>
      </c>
      <c r="AJ3663">
        <v>598</v>
      </c>
      <c r="AK3663">
        <v>1.8463476070528968</v>
      </c>
      <c r="AL3663">
        <v>0.24685138539042822</v>
      </c>
      <c r="AM3663">
        <v>0.592087312414734</v>
      </c>
      <c r="AN3663">
        <v>488</v>
      </c>
      <c r="AO3663">
        <v>257</v>
      </c>
      <c r="AP3663">
        <v>220</v>
      </c>
      <c r="AQ3663">
        <v>1.8988326848249026</v>
      </c>
      <c r="AR3663">
        <v>0.14396887159533073</v>
      </c>
      <c r="AS3663">
        <v>0.54918032786885251</v>
      </c>
      <c r="AT3663">
        <v>1.9675324675324675</v>
      </c>
      <c r="AU3663">
        <v>0.22077922077922077</v>
      </c>
      <c r="AV3663">
        <v>0.60396039603960394</v>
      </c>
      <c r="AW3663">
        <v>1.89937106918239</v>
      </c>
      <c r="AX3663">
        <v>0.31446540880503143</v>
      </c>
      <c r="AY3663">
        <v>0.63907284768211925</v>
      </c>
      <c r="AZ3663">
        <v>0</v>
      </c>
      <c r="BA3663">
        <v>1</v>
      </c>
      <c r="BC3663">
        <v>1.8195121951219513</v>
      </c>
      <c r="BD3663">
        <v>0.27317073170731709</v>
      </c>
      <c r="BE3663">
        <v>0.60053619302949057</v>
      </c>
      <c r="BF3663">
        <v>0</v>
      </c>
      <c r="BG3663">
        <v>1</v>
      </c>
      <c r="BI3663">
        <v>0</v>
      </c>
      <c r="BJ3663">
        <v>1</v>
      </c>
    </row>
    <row r="3664" spans="1:63" x14ac:dyDescent="0.3">
      <c r="A3664">
        <v>2010</v>
      </c>
      <c r="B3664">
        <v>44012</v>
      </c>
      <c r="C3664" t="str">
        <f>VLOOKUP(B3664,'NAAM GEMEENTE'!$A$1:$B$319,2,FALSE)</f>
        <v>De Pinte</v>
      </c>
      <c r="D3664">
        <v>73</v>
      </c>
      <c r="E3664">
        <v>0</v>
      </c>
      <c r="F3664">
        <f t="shared" si="174"/>
        <v>73</v>
      </c>
      <c r="G3664">
        <v>80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227</v>
      </c>
      <c r="O3664">
        <v>9</v>
      </c>
      <c r="P3664">
        <f t="shared" si="175"/>
        <v>236</v>
      </c>
      <c r="Q3664">
        <v>329</v>
      </c>
      <c r="R3664">
        <v>110</v>
      </c>
      <c r="S3664">
        <v>50</v>
      </c>
      <c r="T3664">
        <v>15</v>
      </c>
      <c r="U3664">
        <v>0</v>
      </c>
      <c r="V3664">
        <v>0</v>
      </c>
      <c r="W3664">
        <v>5</v>
      </c>
      <c r="X3664">
        <v>236</v>
      </c>
      <c r="Y3664">
        <v>0</v>
      </c>
      <c r="Z3664">
        <f t="shared" si="176"/>
        <v>236</v>
      </c>
      <c r="AA3664">
        <v>223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459</v>
      </c>
      <c r="AI3664">
        <v>745</v>
      </c>
      <c r="AJ3664">
        <v>153</v>
      </c>
      <c r="AK3664">
        <v>0.61610738255033559</v>
      </c>
      <c r="AL3664">
        <v>0.79463087248322151</v>
      </c>
      <c r="AM3664">
        <v>0.66666666666666663</v>
      </c>
      <c r="AN3664">
        <v>236</v>
      </c>
      <c r="AO3664">
        <v>236</v>
      </c>
      <c r="AP3664">
        <v>73</v>
      </c>
      <c r="AQ3664">
        <v>1</v>
      </c>
      <c r="AR3664">
        <v>0.69067796610169496</v>
      </c>
      <c r="AS3664">
        <v>0.69067796610169496</v>
      </c>
      <c r="AT3664">
        <v>0.67781155015197569</v>
      </c>
      <c r="AU3664">
        <v>0.75683890577507595</v>
      </c>
      <c r="AV3664">
        <v>0.64125560538116588</v>
      </c>
      <c r="AW3664">
        <v>0</v>
      </c>
      <c r="AX3664">
        <v>1</v>
      </c>
      <c r="AZ3664">
        <v>0</v>
      </c>
      <c r="BA3664">
        <v>1</v>
      </c>
      <c r="BC3664">
        <v>0</v>
      </c>
      <c r="BD3664">
        <v>1</v>
      </c>
      <c r="BI3664">
        <v>0</v>
      </c>
      <c r="BJ3664">
        <v>1</v>
      </c>
    </row>
    <row r="3665" spans="1:63" x14ac:dyDescent="0.3">
      <c r="A3665">
        <v>2010</v>
      </c>
      <c r="B3665">
        <v>44013</v>
      </c>
      <c r="C3665" t="str">
        <f>VLOOKUP(B3665,'NAAM GEMEENTE'!$A$1:$B$319,2,FALSE)</f>
        <v>Destelbergen</v>
      </c>
      <c r="D3665">
        <v>0</v>
      </c>
      <c r="E3665">
        <v>0</v>
      </c>
      <c r="F3665">
        <f t="shared" si="174"/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321</v>
      </c>
      <c r="O3665">
        <v>33</v>
      </c>
      <c r="P3665">
        <f t="shared" si="175"/>
        <v>354</v>
      </c>
      <c r="Q3665">
        <v>461</v>
      </c>
      <c r="R3665">
        <v>228</v>
      </c>
      <c r="S3665">
        <v>119</v>
      </c>
      <c r="T3665">
        <v>12</v>
      </c>
      <c r="U3665">
        <v>4</v>
      </c>
      <c r="V3665">
        <v>0</v>
      </c>
      <c r="W3665">
        <v>10</v>
      </c>
      <c r="Z3665">
        <f t="shared" si="176"/>
        <v>0</v>
      </c>
      <c r="AI3665">
        <v>1188</v>
      </c>
      <c r="AJ3665">
        <v>0</v>
      </c>
      <c r="AL3665">
        <v>1</v>
      </c>
      <c r="AO3665">
        <v>354</v>
      </c>
      <c r="AP3665">
        <v>0</v>
      </c>
      <c r="AR3665">
        <v>1</v>
      </c>
      <c r="AU3665">
        <v>1</v>
      </c>
      <c r="AX3665">
        <v>1</v>
      </c>
      <c r="BA3665">
        <v>1</v>
      </c>
      <c r="BD3665">
        <v>1</v>
      </c>
      <c r="BG3665">
        <v>1</v>
      </c>
      <c r="BJ3665">
        <v>1</v>
      </c>
    </row>
    <row r="3666" spans="1:63" x14ac:dyDescent="0.3">
      <c r="A3666">
        <v>2010</v>
      </c>
      <c r="B3666">
        <v>44019</v>
      </c>
      <c r="C3666" t="str">
        <f>VLOOKUP(B3666,'NAAM GEMEENTE'!$A$1:$B$319,2,FALSE)</f>
        <v>Evergem</v>
      </c>
      <c r="D3666">
        <v>246</v>
      </c>
      <c r="E3666">
        <v>5</v>
      </c>
      <c r="F3666">
        <f t="shared" si="174"/>
        <v>251</v>
      </c>
      <c r="G3666">
        <v>176</v>
      </c>
      <c r="H3666">
        <v>74</v>
      </c>
      <c r="I3666">
        <v>18</v>
      </c>
      <c r="J3666">
        <v>6</v>
      </c>
      <c r="K3666">
        <v>0</v>
      </c>
      <c r="L3666">
        <v>0</v>
      </c>
      <c r="M3666">
        <v>0</v>
      </c>
      <c r="N3666">
        <v>626</v>
      </c>
      <c r="O3666">
        <v>108</v>
      </c>
      <c r="P3666">
        <f t="shared" si="175"/>
        <v>734</v>
      </c>
      <c r="Q3666">
        <v>511</v>
      </c>
      <c r="R3666">
        <v>599</v>
      </c>
      <c r="S3666">
        <v>404</v>
      </c>
      <c r="T3666">
        <v>26</v>
      </c>
      <c r="U3666">
        <v>3</v>
      </c>
      <c r="V3666">
        <v>0</v>
      </c>
      <c r="W3666">
        <v>34</v>
      </c>
      <c r="X3666">
        <v>369</v>
      </c>
      <c r="Y3666">
        <v>10</v>
      </c>
      <c r="Z3666">
        <f t="shared" si="176"/>
        <v>379</v>
      </c>
      <c r="AA3666">
        <v>227</v>
      </c>
      <c r="AB3666">
        <v>106</v>
      </c>
      <c r="AC3666">
        <v>34</v>
      </c>
      <c r="AD3666">
        <v>161</v>
      </c>
      <c r="AE3666">
        <v>0</v>
      </c>
      <c r="AF3666">
        <v>0</v>
      </c>
      <c r="AG3666">
        <v>0</v>
      </c>
      <c r="AH3666">
        <v>907</v>
      </c>
      <c r="AI3666">
        <v>2311</v>
      </c>
      <c r="AJ3666">
        <v>525</v>
      </c>
      <c r="AK3666">
        <v>0.39247079186499351</v>
      </c>
      <c r="AL3666">
        <v>0.77282561661618343</v>
      </c>
      <c r="AM3666">
        <v>0.4211686879823594</v>
      </c>
      <c r="AN3666">
        <v>379</v>
      </c>
      <c r="AO3666">
        <v>734</v>
      </c>
      <c r="AP3666">
        <v>251</v>
      </c>
      <c r="AQ3666">
        <v>0.51634877384196187</v>
      </c>
      <c r="AR3666">
        <v>0.65803814713896458</v>
      </c>
      <c r="AS3666">
        <v>0.33773087071240104</v>
      </c>
      <c r="AT3666">
        <v>0.44422700587084146</v>
      </c>
      <c r="AU3666">
        <v>0.65557729941291587</v>
      </c>
      <c r="AV3666">
        <v>0.22466960352422907</v>
      </c>
      <c r="AW3666">
        <v>0.17696160267111852</v>
      </c>
      <c r="AX3666">
        <v>0.87646076794657768</v>
      </c>
      <c r="AY3666">
        <v>0.30188679245283018</v>
      </c>
      <c r="AZ3666">
        <v>6.1923076923076925</v>
      </c>
      <c r="BA3666">
        <v>0.76923076923076927</v>
      </c>
      <c r="BB3666">
        <v>0.96273291925465843</v>
      </c>
      <c r="BC3666">
        <v>8.4158415841584164E-2</v>
      </c>
      <c r="BD3666">
        <v>0.95544554455445541</v>
      </c>
      <c r="BE3666">
        <v>0.47058823529411764</v>
      </c>
      <c r="BF3666">
        <v>0</v>
      </c>
      <c r="BG3666">
        <v>1</v>
      </c>
      <c r="BI3666">
        <v>0</v>
      </c>
      <c r="BJ3666">
        <v>1</v>
      </c>
    </row>
    <row r="3667" spans="1:63" x14ac:dyDescent="0.3">
      <c r="A3667">
        <v>2010</v>
      </c>
      <c r="B3667">
        <v>44020</v>
      </c>
      <c r="C3667" t="str">
        <f>VLOOKUP(B3667,'NAAM GEMEENTE'!$A$1:$B$319,2,FALSE)</f>
        <v>Gavere</v>
      </c>
      <c r="D3667">
        <v>0</v>
      </c>
      <c r="E3667">
        <v>0</v>
      </c>
      <c r="F3667">
        <f t="shared" si="174"/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242</v>
      </c>
      <c r="O3667">
        <v>26</v>
      </c>
      <c r="P3667">
        <f t="shared" si="175"/>
        <v>268</v>
      </c>
      <c r="Q3667">
        <v>284</v>
      </c>
      <c r="R3667">
        <v>171</v>
      </c>
      <c r="S3667">
        <v>125</v>
      </c>
      <c r="T3667">
        <v>13</v>
      </c>
      <c r="U3667">
        <v>1</v>
      </c>
      <c r="V3667">
        <v>0</v>
      </c>
      <c r="W3667">
        <v>8</v>
      </c>
      <c r="Z3667">
        <f t="shared" si="176"/>
        <v>0</v>
      </c>
      <c r="AI3667">
        <v>870</v>
      </c>
      <c r="AJ3667">
        <v>0</v>
      </c>
      <c r="AL3667">
        <v>1</v>
      </c>
      <c r="AO3667">
        <v>268</v>
      </c>
      <c r="AP3667">
        <v>0</v>
      </c>
      <c r="AR3667">
        <v>1</v>
      </c>
      <c r="AU3667">
        <v>1</v>
      </c>
      <c r="AX3667">
        <v>1</v>
      </c>
      <c r="BA3667">
        <v>1</v>
      </c>
      <c r="BD3667">
        <v>1</v>
      </c>
      <c r="BG3667">
        <v>1</v>
      </c>
      <c r="BJ3667">
        <v>1</v>
      </c>
    </row>
    <row r="3668" spans="1:63" x14ac:dyDescent="0.3">
      <c r="A3668">
        <v>2010</v>
      </c>
      <c r="B3668">
        <v>44021</v>
      </c>
      <c r="C3668" t="str">
        <f>VLOOKUP(B3668,'NAAM GEMEENTE'!$A$1:$B$319,2,FALSE)</f>
        <v>Gent</v>
      </c>
      <c r="D3668">
        <v>3318</v>
      </c>
      <c r="E3668">
        <v>803</v>
      </c>
      <c r="F3668">
        <f t="shared" si="174"/>
        <v>4121</v>
      </c>
      <c r="G3668">
        <v>3686</v>
      </c>
      <c r="H3668">
        <v>1877</v>
      </c>
      <c r="I3668">
        <v>2254</v>
      </c>
      <c r="J3668">
        <v>251</v>
      </c>
      <c r="K3668">
        <v>232</v>
      </c>
      <c r="L3668">
        <v>0</v>
      </c>
      <c r="M3668">
        <v>155</v>
      </c>
      <c r="N3668">
        <v>3738</v>
      </c>
      <c r="O3668">
        <v>960</v>
      </c>
      <c r="P3668">
        <f t="shared" si="175"/>
        <v>4698</v>
      </c>
      <c r="Q3668">
        <v>3974</v>
      </c>
      <c r="R3668">
        <v>2396</v>
      </c>
      <c r="S3668">
        <v>2717</v>
      </c>
      <c r="T3668">
        <v>289</v>
      </c>
      <c r="U3668">
        <v>237</v>
      </c>
      <c r="V3668">
        <v>0</v>
      </c>
      <c r="W3668">
        <v>173</v>
      </c>
      <c r="X3668">
        <v>5964</v>
      </c>
      <c r="Y3668">
        <v>955</v>
      </c>
      <c r="Z3668">
        <f t="shared" si="176"/>
        <v>6919</v>
      </c>
      <c r="AA3668">
        <v>7671</v>
      </c>
      <c r="AB3668">
        <v>4034</v>
      </c>
      <c r="AC3668">
        <v>3525</v>
      </c>
      <c r="AD3668">
        <v>927</v>
      </c>
      <c r="AE3668">
        <v>326</v>
      </c>
      <c r="AF3668">
        <v>0</v>
      </c>
      <c r="AG3668">
        <v>454</v>
      </c>
      <c r="AH3668">
        <v>23856</v>
      </c>
      <c r="AI3668">
        <v>14484</v>
      </c>
      <c r="AJ3668">
        <v>12576</v>
      </c>
      <c r="AK3668">
        <v>1.6470588235294117</v>
      </c>
      <c r="AL3668">
        <v>0.13173156586578294</v>
      </c>
      <c r="AM3668">
        <v>0.47283702213279677</v>
      </c>
      <c r="AN3668">
        <v>6919</v>
      </c>
      <c r="AO3668">
        <v>4698</v>
      </c>
      <c r="AP3668">
        <v>4121</v>
      </c>
      <c r="AQ3668">
        <v>1.4727543635589613</v>
      </c>
      <c r="AR3668">
        <v>0.12281822051936994</v>
      </c>
      <c r="AS3668">
        <v>0.40439369851134555</v>
      </c>
      <c r="AT3668">
        <v>1.9302969300452943</v>
      </c>
      <c r="AU3668">
        <v>7.247106190236538E-2</v>
      </c>
      <c r="AV3668">
        <v>0.51948898448702907</v>
      </c>
      <c r="AW3668">
        <v>1.6836393989983305</v>
      </c>
      <c r="AX3668">
        <v>0.21661101836393989</v>
      </c>
      <c r="AY3668">
        <v>0.53470500743678728</v>
      </c>
      <c r="AZ3668">
        <v>3.2076124567474049</v>
      </c>
      <c r="BA3668">
        <v>0.13148788927335639</v>
      </c>
      <c r="BB3668">
        <v>0.72923408845738946</v>
      </c>
      <c r="BC3668">
        <v>1.2973868237026132</v>
      </c>
      <c r="BD3668">
        <v>0.17040853882959145</v>
      </c>
      <c r="BE3668">
        <v>0.36056737588652482</v>
      </c>
      <c r="BF3668">
        <v>1.3755274261603376</v>
      </c>
      <c r="BG3668">
        <v>2.1097046413502109E-2</v>
      </c>
      <c r="BH3668">
        <v>0.28834355828220859</v>
      </c>
      <c r="BI3668">
        <v>2.6242774566473988</v>
      </c>
      <c r="BJ3668">
        <v>0.10404624277456648</v>
      </c>
      <c r="BK3668">
        <v>0.65859030837004406</v>
      </c>
    </row>
    <row r="3669" spans="1:63" x14ac:dyDescent="0.3">
      <c r="A3669">
        <v>2010</v>
      </c>
      <c r="B3669">
        <v>44034</v>
      </c>
      <c r="C3669" t="str">
        <f>VLOOKUP(B3669,'NAAM GEMEENTE'!$A$1:$B$319,2,FALSE)</f>
        <v>Lochristi</v>
      </c>
      <c r="D3669">
        <v>38</v>
      </c>
      <c r="E3669">
        <v>20</v>
      </c>
      <c r="F3669">
        <f t="shared" si="174"/>
        <v>58</v>
      </c>
      <c r="G3669">
        <v>0</v>
      </c>
      <c r="H3669">
        <v>64</v>
      </c>
      <c r="I3669">
        <v>63</v>
      </c>
      <c r="J3669">
        <v>0</v>
      </c>
      <c r="K3669">
        <v>0</v>
      </c>
      <c r="L3669">
        <v>0</v>
      </c>
      <c r="M3669">
        <v>0</v>
      </c>
      <c r="N3669">
        <v>495</v>
      </c>
      <c r="O3669">
        <v>50</v>
      </c>
      <c r="P3669">
        <f t="shared" si="175"/>
        <v>545</v>
      </c>
      <c r="Q3669">
        <v>499</v>
      </c>
      <c r="R3669">
        <v>364</v>
      </c>
      <c r="S3669">
        <v>212</v>
      </c>
      <c r="T3669">
        <v>23</v>
      </c>
      <c r="U3669">
        <v>6</v>
      </c>
      <c r="V3669">
        <v>0</v>
      </c>
      <c r="W3669">
        <v>11</v>
      </c>
      <c r="X3669">
        <v>114</v>
      </c>
      <c r="Y3669">
        <v>97</v>
      </c>
      <c r="Z3669">
        <f t="shared" si="176"/>
        <v>211</v>
      </c>
      <c r="AA3669">
        <v>0</v>
      </c>
      <c r="AB3669">
        <v>240</v>
      </c>
      <c r="AC3669">
        <v>230</v>
      </c>
      <c r="AD3669">
        <v>0</v>
      </c>
      <c r="AE3669">
        <v>0</v>
      </c>
      <c r="AF3669">
        <v>0</v>
      </c>
      <c r="AG3669">
        <v>0</v>
      </c>
      <c r="AH3669">
        <v>681</v>
      </c>
      <c r="AI3669">
        <v>1660</v>
      </c>
      <c r="AJ3669">
        <v>185</v>
      </c>
      <c r="AK3669">
        <v>0.41024096385542169</v>
      </c>
      <c r="AL3669">
        <v>0.88855421686746983</v>
      </c>
      <c r="AM3669">
        <v>0.72834067547723935</v>
      </c>
      <c r="AN3669">
        <v>211</v>
      </c>
      <c r="AO3669">
        <v>545</v>
      </c>
      <c r="AP3669">
        <v>58</v>
      </c>
      <c r="AQ3669">
        <v>0.38715596330275232</v>
      </c>
      <c r="AR3669">
        <v>0.89357798165137614</v>
      </c>
      <c r="AS3669">
        <v>0.72511848341232232</v>
      </c>
      <c r="AT3669">
        <v>0</v>
      </c>
      <c r="AU3669">
        <v>1</v>
      </c>
      <c r="AW3669">
        <v>0.65934065934065933</v>
      </c>
      <c r="AX3669">
        <v>0.82417582417582413</v>
      </c>
      <c r="AY3669">
        <v>0.73333333333333328</v>
      </c>
      <c r="AZ3669">
        <v>0</v>
      </c>
      <c r="BA3669">
        <v>1</v>
      </c>
      <c r="BC3669">
        <v>1.0849056603773586</v>
      </c>
      <c r="BD3669">
        <v>0.70283018867924529</v>
      </c>
      <c r="BE3669">
        <v>0.72608695652173916</v>
      </c>
      <c r="BF3669">
        <v>0</v>
      </c>
      <c r="BG3669">
        <v>1</v>
      </c>
      <c r="BI3669">
        <v>0</v>
      </c>
      <c r="BJ3669">
        <v>1</v>
      </c>
    </row>
    <row r="3670" spans="1:63" x14ac:dyDescent="0.3">
      <c r="A3670">
        <v>2012</v>
      </c>
      <c r="B3670">
        <v>44040</v>
      </c>
      <c r="C3670" t="str">
        <f>VLOOKUP(B3670,'NAAM GEMEENTE'!$A$1:$B$319,2,FALSE)</f>
        <v>Melle</v>
      </c>
      <c r="F3670">
        <f t="shared" si="174"/>
        <v>0</v>
      </c>
      <c r="P3670">
        <f t="shared" si="175"/>
        <v>0</v>
      </c>
      <c r="X3670">
        <v>607</v>
      </c>
      <c r="Y3670">
        <v>54</v>
      </c>
      <c r="Z3670">
        <f t="shared" si="176"/>
        <v>661</v>
      </c>
      <c r="AA3670">
        <v>717</v>
      </c>
      <c r="AB3670">
        <v>345</v>
      </c>
      <c r="AC3670">
        <v>160</v>
      </c>
      <c r="AD3670">
        <v>0</v>
      </c>
      <c r="AE3670">
        <v>0</v>
      </c>
      <c r="AF3670">
        <v>0</v>
      </c>
      <c r="AG3670">
        <v>0</v>
      </c>
      <c r="AH3670">
        <v>1883</v>
      </c>
      <c r="AI3670" s="2"/>
      <c r="AK3670" s="14"/>
      <c r="AN3670">
        <v>661</v>
      </c>
    </row>
    <row r="3671" spans="1:63" x14ac:dyDescent="0.3">
      <c r="A3671">
        <v>2010</v>
      </c>
      <c r="B3671">
        <v>44043</v>
      </c>
      <c r="C3671" t="str">
        <f>VLOOKUP(B3671,'NAAM GEMEENTE'!$A$1:$B$319,2,FALSE)</f>
        <v>Merelbeke</v>
      </c>
      <c r="D3671">
        <v>28</v>
      </c>
      <c r="E3671">
        <v>22</v>
      </c>
      <c r="F3671">
        <f t="shared" si="174"/>
        <v>50</v>
      </c>
      <c r="G3671">
        <v>0</v>
      </c>
      <c r="H3671">
        <v>26</v>
      </c>
      <c r="I3671">
        <v>66</v>
      </c>
      <c r="J3671">
        <v>0</v>
      </c>
      <c r="K3671">
        <v>0</v>
      </c>
      <c r="L3671">
        <v>0</v>
      </c>
      <c r="M3671">
        <v>0</v>
      </c>
      <c r="N3671">
        <v>492</v>
      </c>
      <c r="O3671">
        <v>56</v>
      </c>
      <c r="P3671">
        <f t="shared" si="175"/>
        <v>548</v>
      </c>
      <c r="Q3671">
        <v>584</v>
      </c>
      <c r="R3671">
        <v>328</v>
      </c>
      <c r="S3671">
        <v>190</v>
      </c>
      <c r="T3671">
        <v>32</v>
      </c>
      <c r="U3671">
        <v>1</v>
      </c>
      <c r="V3671">
        <v>0</v>
      </c>
      <c r="W3671">
        <v>22</v>
      </c>
      <c r="X3671">
        <v>53</v>
      </c>
      <c r="Y3671">
        <v>47</v>
      </c>
      <c r="Z3671">
        <f t="shared" si="176"/>
        <v>100</v>
      </c>
      <c r="AA3671">
        <v>0</v>
      </c>
      <c r="AB3671">
        <v>66</v>
      </c>
      <c r="AC3671">
        <v>196</v>
      </c>
      <c r="AD3671">
        <v>0</v>
      </c>
      <c r="AE3671">
        <v>0</v>
      </c>
      <c r="AF3671">
        <v>0</v>
      </c>
      <c r="AG3671">
        <v>0</v>
      </c>
      <c r="AH3671">
        <v>362</v>
      </c>
      <c r="AI3671">
        <v>1705</v>
      </c>
      <c r="AJ3671">
        <v>142</v>
      </c>
      <c r="AK3671">
        <v>0.21231671554252199</v>
      </c>
      <c r="AL3671">
        <v>0.91671554252199416</v>
      </c>
      <c r="AM3671">
        <v>0.60773480662983426</v>
      </c>
      <c r="AN3671">
        <v>100</v>
      </c>
      <c r="AO3671">
        <v>548</v>
      </c>
      <c r="AP3671">
        <v>50</v>
      </c>
      <c r="AQ3671">
        <v>0.18248175182481752</v>
      </c>
      <c r="AR3671">
        <v>0.90875912408759119</v>
      </c>
      <c r="AS3671">
        <v>0.5</v>
      </c>
      <c r="AT3671">
        <v>0</v>
      </c>
      <c r="AU3671">
        <v>1</v>
      </c>
      <c r="AW3671">
        <v>0.20121951219512196</v>
      </c>
      <c r="AX3671">
        <v>0.92073170731707321</v>
      </c>
      <c r="AY3671">
        <v>0.60606060606060608</v>
      </c>
      <c r="AZ3671">
        <v>0</v>
      </c>
      <c r="BA3671">
        <v>1</v>
      </c>
      <c r="BC3671">
        <v>1.0315789473684212</v>
      </c>
      <c r="BD3671">
        <v>0.65263157894736845</v>
      </c>
      <c r="BE3671">
        <v>0.66326530612244894</v>
      </c>
      <c r="BF3671">
        <v>0</v>
      </c>
      <c r="BG3671">
        <v>1</v>
      </c>
      <c r="BI3671">
        <v>0</v>
      </c>
      <c r="BJ3671">
        <v>1</v>
      </c>
    </row>
    <row r="3672" spans="1:63" x14ac:dyDescent="0.3">
      <c r="A3672">
        <v>2010</v>
      </c>
      <c r="B3672">
        <v>44045</v>
      </c>
      <c r="C3672" t="str">
        <f>VLOOKUP(B3672,'NAAM GEMEENTE'!$A$1:$B$319,2,FALSE)</f>
        <v>Moerbeke</v>
      </c>
      <c r="D3672">
        <v>12</v>
      </c>
      <c r="E3672">
        <v>12</v>
      </c>
      <c r="F3672">
        <f t="shared" si="174"/>
        <v>24</v>
      </c>
      <c r="G3672">
        <v>17</v>
      </c>
      <c r="H3672">
        <v>0</v>
      </c>
      <c r="I3672">
        <v>9</v>
      </c>
      <c r="J3672">
        <v>0</v>
      </c>
      <c r="K3672">
        <v>0</v>
      </c>
      <c r="L3672">
        <v>0</v>
      </c>
      <c r="M3672">
        <v>0</v>
      </c>
      <c r="N3672">
        <v>118</v>
      </c>
      <c r="O3672">
        <v>20</v>
      </c>
      <c r="P3672">
        <f t="shared" si="175"/>
        <v>138</v>
      </c>
      <c r="Q3672">
        <v>125</v>
      </c>
      <c r="R3672">
        <v>73</v>
      </c>
      <c r="S3672">
        <v>75</v>
      </c>
      <c r="T3672">
        <v>3</v>
      </c>
      <c r="U3672">
        <v>0</v>
      </c>
      <c r="V3672">
        <v>0</v>
      </c>
      <c r="W3672">
        <v>5</v>
      </c>
      <c r="X3672">
        <v>42</v>
      </c>
      <c r="Y3672">
        <v>25</v>
      </c>
      <c r="Z3672">
        <f t="shared" si="176"/>
        <v>67</v>
      </c>
      <c r="AA3672">
        <v>27</v>
      </c>
      <c r="AB3672">
        <v>0</v>
      </c>
      <c r="AC3672">
        <v>25</v>
      </c>
      <c r="AD3672">
        <v>0</v>
      </c>
      <c r="AE3672">
        <v>0</v>
      </c>
      <c r="AF3672">
        <v>0</v>
      </c>
      <c r="AG3672">
        <v>0</v>
      </c>
      <c r="AH3672">
        <v>119</v>
      </c>
      <c r="AI3672">
        <v>419</v>
      </c>
      <c r="AJ3672">
        <v>50</v>
      </c>
      <c r="AK3672">
        <v>0.28400954653937949</v>
      </c>
      <c r="AL3672">
        <v>0.88066825775656321</v>
      </c>
      <c r="AM3672">
        <v>0.57983193277310929</v>
      </c>
      <c r="AN3672">
        <v>67</v>
      </c>
      <c r="AO3672">
        <v>138</v>
      </c>
      <c r="AP3672">
        <v>24</v>
      </c>
      <c r="AQ3672">
        <v>0.48550724637681159</v>
      </c>
      <c r="AR3672">
        <v>0.82608695652173914</v>
      </c>
      <c r="AS3672">
        <v>0.64179104477611937</v>
      </c>
      <c r="AT3672">
        <v>0.216</v>
      </c>
      <c r="AU3672">
        <v>0.86399999999999999</v>
      </c>
      <c r="AV3672">
        <v>0.37037037037037035</v>
      </c>
      <c r="AW3672">
        <v>0</v>
      </c>
      <c r="AX3672">
        <v>1</v>
      </c>
      <c r="AZ3672">
        <v>0</v>
      </c>
      <c r="BA3672">
        <v>1</v>
      </c>
      <c r="BC3672">
        <v>0.33333333333333331</v>
      </c>
      <c r="BD3672">
        <v>0.88</v>
      </c>
      <c r="BE3672">
        <v>0.64</v>
      </c>
      <c r="BI3672">
        <v>0</v>
      </c>
      <c r="BJ3672">
        <v>1</v>
      </c>
    </row>
    <row r="3673" spans="1:63" x14ac:dyDescent="0.3">
      <c r="A3673">
        <v>2010</v>
      </c>
      <c r="B3673">
        <v>44048</v>
      </c>
      <c r="C3673" t="str">
        <f>VLOOKUP(B3673,'NAAM GEMEENTE'!$A$1:$B$319,2,FALSE)</f>
        <v>Nazareth</v>
      </c>
      <c r="D3673">
        <v>0</v>
      </c>
      <c r="E3673">
        <v>0</v>
      </c>
      <c r="F3673">
        <f t="shared" si="174"/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224</v>
      </c>
      <c r="O3673">
        <v>22</v>
      </c>
      <c r="P3673">
        <f t="shared" si="175"/>
        <v>246</v>
      </c>
      <c r="Q3673">
        <v>296</v>
      </c>
      <c r="R3673">
        <v>173</v>
      </c>
      <c r="S3673">
        <v>82</v>
      </c>
      <c r="T3673">
        <v>11</v>
      </c>
      <c r="U3673">
        <v>2</v>
      </c>
      <c r="V3673">
        <v>0</v>
      </c>
      <c r="W3673">
        <v>8</v>
      </c>
      <c r="Z3673">
        <f t="shared" si="176"/>
        <v>0</v>
      </c>
      <c r="AI3673">
        <v>818</v>
      </c>
      <c r="AJ3673">
        <v>0</v>
      </c>
      <c r="AL3673">
        <v>1</v>
      </c>
      <c r="AO3673">
        <v>246</v>
      </c>
      <c r="AP3673">
        <v>0</v>
      </c>
      <c r="AR3673">
        <v>1</v>
      </c>
      <c r="AU3673">
        <v>1</v>
      </c>
      <c r="AX3673">
        <v>1</v>
      </c>
      <c r="BA3673">
        <v>1</v>
      </c>
      <c r="BD3673">
        <v>1</v>
      </c>
      <c r="BG3673">
        <v>1</v>
      </c>
      <c r="BJ3673">
        <v>1</v>
      </c>
    </row>
    <row r="3674" spans="1:63" x14ac:dyDescent="0.3">
      <c r="A3674">
        <v>2010</v>
      </c>
      <c r="B3674">
        <v>44052</v>
      </c>
      <c r="C3674" t="str">
        <f>VLOOKUP(B3674,'NAAM GEMEENTE'!$A$1:$B$319,2,FALSE)</f>
        <v>Oosterzele</v>
      </c>
      <c r="D3674">
        <v>0</v>
      </c>
      <c r="E3674">
        <v>0</v>
      </c>
      <c r="F3674">
        <f t="shared" si="174"/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270</v>
      </c>
      <c r="O3674">
        <v>19</v>
      </c>
      <c r="P3674">
        <f t="shared" si="175"/>
        <v>289</v>
      </c>
      <c r="Q3674">
        <v>344</v>
      </c>
      <c r="R3674">
        <v>210</v>
      </c>
      <c r="S3674">
        <v>138</v>
      </c>
      <c r="T3674">
        <v>12</v>
      </c>
      <c r="U3674">
        <v>0</v>
      </c>
      <c r="V3674">
        <v>0</v>
      </c>
      <c r="W3674">
        <v>12</v>
      </c>
      <c r="Z3674">
        <f t="shared" si="176"/>
        <v>0</v>
      </c>
      <c r="AI3674">
        <v>1005</v>
      </c>
      <c r="AJ3674">
        <v>0</v>
      </c>
      <c r="AL3674">
        <v>1</v>
      </c>
      <c r="AO3674">
        <v>289</v>
      </c>
      <c r="AP3674">
        <v>0</v>
      </c>
      <c r="AR3674">
        <v>1</v>
      </c>
      <c r="AU3674">
        <v>1</v>
      </c>
      <c r="AX3674">
        <v>1</v>
      </c>
      <c r="BA3674">
        <v>1</v>
      </c>
      <c r="BD3674">
        <v>1</v>
      </c>
      <c r="BJ3674">
        <v>1</v>
      </c>
    </row>
    <row r="3675" spans="1:63" x14ac:dyDescent="0.3">
      <c r="A3675">
        <v>2010</v>
      </c>
      <c r="B3675">
        <v>44064</v>
      </c>
      <c r="C3675" t="str">
        <f>VLOOKUP(B3675,'NAAM GEMEENTE'!$A$1:$B$319,2,FALSE)</f>
        <v>Sint-Martens-Latem</v>
      </c>
      <c r="D3675">
        <v>0</v>
      </c>
      <c r="E3675">
        <v>0</v>
      </c>
      <c r="F3675">
        <f t="shared" si="174"/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213</v>
      </c>
      <c r="O3675">
        <v>8</v>
      </c>
      <c r="P3675">
        <f t="shared" si="175"/>
        <v>221</v>
      </c>
      <c r="Q3675">
        <v>309</v>
      </c>
      <c r="R3675">
        <v>58</v>
      </c>
      <c r="S3675">
        <v>22</v>
      </c>
      <c r="T3675">
        <v>8</v>
      </c>
      <c r="U3675">
        <v>1</v>
      </c>
      <c r="V3675">
        <v>0</v>
      </c>
      <c r="W3675">
        <v>3</v>
      </c>
      <c r="Z3675">
        <f t="shared" si="176"/>
        <v>0</v>
      </c>
      <c r="AI3675">
        <v>622</v>
      </c>
      <c r="AJ3675">
        <v>0</v>
      </c>
      <c r="AL3675">
        <v>1</v>
      </c>
      <c r="AO3675">
        <v>221</v>
      </c>
      <c r="AP3675">
        <v>0</v>
      </c>
      <c r="AR3675">
        <v>1</v>
      </c>
      <c r="AU3675">
        <v>1</v>
      </c>
      <c r="AX3675">
        <v>1</v>
      </c>
      <c r="BA3675">
        <v>1</v>
      </c>
      <c r="BD3675">
        <v>1</v>
      </c>
      <c r="BG3675">
        <v>1</v>
      </c>
      <c r="BJ3675">
        <v>1</v>
      </c>
    </row>
    <row r="3676" spans="1:63" x14ac:dyDescent="0.3">
      <c r="A3676">
        <v>2010</v>
      </c>
      <c r="B3676">
        <v>44073</v>
      </c>
      <c r="C3676" t="str">
        <f>VLOOKUP(B3676,'NAAM GEMEENTE'!$A$1:$B$319,2,FALSE)</f>
        <v>Wachtebeke</v>
      </c>
      <c r="D3676">
        <v>38</v>
      </c>
      <c r="E3676">
        <v>0</v>
      </c>
      <c r="F3676">
        <f t="shared" si="174"/>
        <v>38</v>
      </c>
      <c r="G3676">
        <v>34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122</v>
      </c>
      <c r="O3676">
        <v>35</v>
      </c>
      <c r="P3676">
        <f t="shared" si="175"/>
        <v>157</v>
      </c>
      <c r="Q3676">
        <v>129</v>
      </c>
      <c r="R3676">
        <v>98</v>
      </c>
      <c r="S3676">
        <v>91</v>
      </c>
      <c r="T3676">
        <v>6</v>
      </c>
      <c r="U3676">
        <v>2</v>
      </c>
      <c r="V3676">
        <v>0</v>
      </c>
      <c r="W3676">
        <v>2</v>
      </c>
      <c r="X3676">
        <v>71</v>
      </c>
      <c r="Y3676">
        <v>0</v>
      </c>
      <c r="Z3676">
        <f t="shared" si="176"/>
        <v>71</v>
      </c>
      <c r="AA3676">
        <v>66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137</v>
      </c>
      <c r="AI3676">
        <v>485</v>
      </c>
      <c r="AJ3676">
        <v>72</v>
      </c>
      <c r="AK3676">
        <v>0.28247422680412371</v>
      </c>
      <c r="AL3676">
        <v>0.85154639175257729</v>
      </c>
      <c r="AM3676">
        <v>0.47445255474452552</v>
      </c>
      <c r="AN3676">
        <v>71</v>
      </c>
      <c r="AO3676">
        <v>157</v>
      </c>
      <c r="AP3676">
        <v>38</v>
      </c>
      <c r="AQ3676">
        <v>0.45222929936305734</v>
      </c>
      <c r="AR3676">
        <v>0.7579617834394905</v>
      </c>
      <c r="AS3676">
        <v>0.46478873239436619</v>
      </c>
      <c r="AT3676">
        <v>0.51162790697674421</v>
      </c>
      <c r="AU3676">
        <v>0.73643410852713176</v>
      </c>
      <c r="AV3676">
        <v>0.48484848484848486</v>
      </c>
      <c r="AW3676">
        <v>0</v>
      </c>
      <c r="AX3676">
        <v>1</v>
      </c>
      <c r="AZ3676">
        <v>0</v>
      </c>
      <c r="BA3676">
        <v>1</v>
      </c>
      <c r="BC3676">
        <v>0</v>
      </c>
      <c r="BD3676">
        <v>1</v>
      </c>
      <c r="BF3676">
        <v>0</v>
      </c>
      <c r="BG3676">
        <v>1</v>
      </c>
      <c r="BI3676">
        <v>0</v>
      </c>
      <c r="BJ3676">
        <v>1</v>
      </c>
    </row>
    <row r="3677" spans="1:63" x14ac:dyDescent="0.3">
      <c r="A3677">
        <v>2010</v>
      </c>
      <c r="B3677">
        <v>44081</v>
      </c>
      <c r="C3677" t="str">
        <f>VLOOKUP(B3677,'NAAM GEMEENTE'!$A$1:$B$319,2,FALSE)</f>
        <v>Zulte</v>
      </c>
      <c r="D3677">
        <v>0</v>
      </c>
      <c r="E3677">
        <v>0</v>
      </c>
      <c r="F3677">
        <f t="shared" si="174"/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282</v>
      </c>
      <c r="O3677">
        <v>48</v>
      </c>
      <c r="P3677">
        <f t="shared" si="175"/>
        <v>330</v>
      </c>
      <c r="Q3677">
        <v>244</v>
      </c>
      <c r="R3677">
        <v>334</v>
      </c>
      <c r="S3677">
        <v>169</v>
      </c>
      <c r="T3677">
        <v>7</v>
      </c>
      <c r="U3677">
        <v>0</v>
      </c>
      <c r="V3677">
        <v>0</v>
      </c>
      <c r="W3677">
        <v>14</v>
      </c>
      <c r="Z3677">
        <f t="shared" si="176"/>
        <v>0</v>
      </c>
      <c r="AI3677">
        <v>1098</v>
      </c>
      <c r="AJ3677">
        <v>0</v>
      </c>
      <c r="AL3677">
        <v>1</v>
      </c>
      <c r="AO3677">
        <v>330</v>
      </c>
      <c r="AP3677">
        <v>0</v>
      </c>
      <c r="AR3677">
        <v>1</v>
      </c>
      <c r="AU3677">
        <v>1</v>
      </c>
      <c r="AX3677">
        <v>1</v>
      </c>
      <c r="BA3677">
        <v>1</v>
      </c>
      <c r="BD3677">
        <v>1</v>
      </c>
      <c r="BJ3677">
        <v>1</v>
      </c>
    </row>
    <row r="3678" spans="1:63" x14ac:dyDescent="0.3">
      <c r="A3678">
        <v>2010</v>
      </c>
      <c r="B3678">
        <v>44083</v>
      </c>
      <c r="C3678" t="str">
        <f>VLOOKUP(B3678,'NAAM GEMEENTE'!$A$1:$B$319,2,FALSE)</f>
        <v>Deinze</v>
      </c>
      <c r="D3678">
        <v>530</v>
      </c>
      <c r="E3678">
        <v>70</v>
      </c>
      <c r="F3678">
        <f t="shared" si="174"/>
        <v>600</v>
      </c>
      <c r="G3678">
        <v>507</v>
      </c>
      <c r="H3678">
        <v>493</v>
      </c>
      <c r="I3678">
        <v>237</v>
      </c>
      <c r="J3678">
        <v>0</v>
      </c>
      <c r="K3678">
        <v>0</v>
      </c>
      <c r="L3678">
        <v>0</v>
      </c>
      <c r="M3678">
        <v>0</v>
      </c>
      <c r="N3678">
        <v>817</v>
      </c>
      <c r="O3678">
        <v>89</v>
      </c>
      <c r="P3678">
        <f t="shared" si="175"/>
        <v>906</v>
      </c>
      <c r="Q3678">
        <v>819</v>
      </c>
      <c r="R3678">
        <v>761</v>
      </c>
      <c r="S3678">
        <v>380</v>
      </c>
      <c r="T3678">
        <v>39</v>
      </c>
      <c r="U3678">
        <v>13</v>
      </c>
      <c r="V3678">
        <v>0</v>
      </c>
      <c r="W3678">
        <v>35</v>
      </c>
      <c r="X3678">
        <v>932</v>
      </c>
      <c r="Y3678">
        <v>167</v>
      </c>
      <c r="Z3678">
        <f t="shared" si="176"/>
        <v>1099</v>
      </c>
      <c r="AA3678">
        <v>818</v>
      </c>
      <c r="AB3678">
        <v>1047</v>
      </c>
      <c r="AC3678">
        <v>620</v>
      </c>
      <c r="AD3678">
        <v>0</v>
      </c>
      <c r="AE3678">
        <v>0</v>
      </c>
      <c r="AF3678">
        <v>0</v>
      </c>
      <c r="AG3678">
        <v>0</v>
      </c>
      <c r="AH3678">
        <v>3584</v>
      </c>
      <c r="AI3678">
        <v>2953</v>
      </c>
      <c r="AJ3678">
        <v>1837</v>
      </c>
      <c r="AK3678">
        <v>1.2136810023704707</v>
      </c>
      <c r="AL3678">
        <v>0.37792075855062646</v>
      </c>
      <c r="AM3678">
        <v>0.48744419642857145</v>
      </c>
      <c r="AN3678">
        <v>1099</v>
      </c>
      <c r="AO3678">
        <v>906</v>
      </c>
      <c r="AP3678">
        <v>600</v>
      </c>
      <c r="AQ3678">
        <v>1.2130242825607065</v>
      </c>
      <c r="AR3678">
        <v>0.33774834437086093</v>
      </c>
      <c r="AS3678">
        <v>0.45404913557779802</v>
      </c>
      <c r="AT3678">
        <v>0.99877899877899878</v>
      </c>
      <c r="AU3678">
        <v>0.38095238095238093</v>
      </c>
      <c r="AV3678">
        <v>0.38019559902200489</v>
      </c>
      <c r="AW3678">
        <v>1.375821287779238</v>
      </c>
      <c r="AX3678">
        <v>0.35216819973718794</v>
      </c>
      <c r="AY3678">
        <v>0.52913085004775551</v>
      </c>
      <c r="AZ3678">
        <v>0</v>
      </c>
      <c r="BA3678">
        <v>1</v>
      </c>
      <c r="BC3678">
        <v>1.631578947368421</v>
      </c>
      <c r="BD3678">
        <v>0.37631578947368421</v>
      </c>
      <c r="BE3678">
        <v>0.61774193548387102</v>
      </c>
      <c r="BF3678">
        <v>0</v>
      </c>
      <c r="BG3678">
        <v>1</v>
      </c>
      <c r="BI3678">
        <v>0</v>
      </c>
      <c r="BJ3678">
        <v>1</v>
      </c>
    </row>
    <row r="3679" spans="1:63" x14ac:dyDescent="0.3">
      <c r="A3679">
        <v>2010</v>
      </c>
      <c r="B3679">
        <v>44084</v>
      </c>
      <c r="C3679" t="str">
        <f>VLOOKUP(B3679,'NAAM GEMEENTE'!$A$1:$B$319,2,FALSE)</f>
        <v>Aalter</v>
      </c>
      <c r="D3679">
        <v>342</v>
      </c>
      <c r="E3679">
        <v>24</v>
      </c>
      <c r="F3679">
        <f t="shared" si="174"/>
        <v>366</v>
      </c>
      <c r="G3679">
        <v>319</v>
      </c>
      <c r="H3679">
        <v>151</v>
      </c>
      <c r="I3679">
        <v>46</v>
      </c>
      <c r="J3679">
        <v>0</v>
      </c>
      <c r="K3679">
        <v>0</v>
      </c>
      <c r="L3679">
        <v>0</v>
      </c>
      <c r="M3679">
        <v>0</v>
      </c>
      <c r="N3679">
        <v>586</v>
      </c>
      <c r="O3679">
        <v>73</v>
      </c>
      <c r="P3679">
        <f t="shared" si="175"/>
        <v>659</v>
      </c>
      <c r="Q3679">
        <v>568</v>
      </c>
      <c r="R3679">
        <v>510</v>
      </c>
      <c r="S3679">
        <v>288</v>
      </c>
      <c r="T3679">
        <v>24</v>
      </c>
      <c r="U3679">
        <v>1</v>
      </c>
      <c r="V3679">
        <v>0</v>
      </c>
      <c r="W3679">
        <v>20</v>
      </c>
      <c r="X3679">
        <v>474</v>
      </c>
      <c r="Y3679">
        <v>41</v>
      </c>
      <c r="Z3679">
        <f t="shared" si="176"/>
        <v>515</v>
      </c>
      <c r="AA3679">
        <v>451</v>
      </c>
      <c r="AB3679">
        <v>234</v>
      </c>
      <c r="AC3679">
        <v>71</v>
      </c>
      <c r="AD3679">
        <v>0</v>
      </c>
      <c r="AE3679">
        <v>0</v>
      </c>
      <c r="AF3679">
        <v>0</v>
      </c>
      <c r="AG3679">
        <v>0</v>
      </c>
      <c r="AH3679">
        <v>1271</v>
      </c>
      <c r="AI3679">
        <v>2070</v>
      </c>
      <c r="AJ3679">
        <v>882</v>
      </c>
      <c r="AK3679">
        <v>0.61400966183574879</v>
      </c>
      <c r="AL3679">
        <v>0.57391304347826089</v>
      </c>
      <c r="AM3679">
        <v>0.30605822187254128</v>
      </c>
      <c r="AN3679">
        <v>515</v>
      </c>
      <c r="AO3679">
        <v>659</v>
      </c>
      <c r="AP3679">
        <v>366</v>
      </c>
      <c r="AQ3679">
        <v>0.78148710166919577</v>
      </c>
      <c r="AR3679">
        <v>0.44461305007587254</v>
      </c>
      <c r="AS3679">
        <v>0.28932038834951457</v>
      </c>
      <c r="AT3679">
        <v>0.79401408450704225</v>
      </c>
      <c r="AU3679">
        <v>0.43838028169014087</v>
      </c>
      <c r="AV3679">
        <v>0.29268292682926828</v>
      </c>
      <c r="AW3679">
        <v>0.45882352941176469</v>
      </c>
      <c r="AX3679">
        <v>0.70392156862745103</v>
      </c>
      <c r="AY3679">
        <v>0.35470085470085472</v>
      </c>
      <c r="AZ3679">
        <v>0</v>
      </c>
      <c r="BA3679">
        <v>1</v>
      </c>
      <c r="BC3679">
        <v>0.24652777777777779</v>
      </c>
      <c r="BD3679">
        <v>0.84027777777777779</v>
      </c>
      <c r="BE3679">
        <v>0.352112676056338</v>
      </c>
      <c r="BF3679">
        <v>0</v>
      </c>
      <c r="BG3679">
        <v>1</v>
      </c>
      <c r="BI3679">
        <v>0</v>
      </c>
      <c r="BJ3679">
        <v>1</v>
      </c>
    </row>
    <row r="3680" spans="1:63" x14ac:dyDescent="0.3">
      <c r="A3680">
        <v>2011</v>
      </c>
      <c r="B3680">
        <v>44040</v>
      </c>
      <c r="C3680" t="str">
        <f>VLOOKUP(B3680,'NAAM GEMEENTE'!$A$1:$B$319,2,FALSE)</f>
        <v>Melle</v>
      </c>
      <c r="F3680">
        <f t="shared" si="174"/>
        <v>0</v>
      </c>
      <c r="P3680">
        <f t="shared" si="175"/>
        <v>0</v>
      </c>
      <c r="X3680">
        <v>605</v>
      </c>
      <c r="Y3680">
        <v>51</v>
      </c>
      <c r="Z3680">
        <f t="shared" si="176"/>
        <v>656</v>
      </c>
      <c r="AA3680">
        <v>700</v>
      </c>
      <c r="AB3680">
        <v>313</v>
      </c>
      <c r="AC3680">
        <v>179</v>
      </c>
      <c r="AD3680">
        <v>0</v>
      </c>
      <c r="AE3680">
        <v>0</v>
      </c>
      <c r="AF3680">
        <v>0</v>
      </c>
      <c r="AG3680">
        <v>0</v>
      </c>
      <c r="AH3680">
        <v>1848</v>
      </c>
      <c r="AI3680" s="2"/>
      <c r="AK3680" s="14"/>
      <c r="AN3680">
        <v>656</v>
      </c>
    </row>
    <row r="3681" spans="1:63" x14ac:dyDescent="0.3">
      <c r="A3681">
        <v>2010</v>
      </c>
      <c r="B3681">
        <v>45035</v>
      </c>
      <c r="C3681" t="str">
        <f>VLOOKUP(B3681,'NAAM GEMEENTE'!$A$1:$B$319,2,FALSE)</f>
        <v>Wortegem-Petegem</v>
      </c>
      <c r="D3681">
        <v>486</v>
      </c>
      <c r="E3681">
        <v>78</v>
      </c>
      <c r="F3681">
        <f t="shared" si="174"/>
        <v>564</v>
      </c>
      <c r="G3681">
        <v>536</v>
      </c>
      <c r="H3681">
        <v>371</v>
      </c>
      <c r="I3681">
        <v>222</v>
      </c>
      <c r="J3681">
        <v>0</v>
      </c>
      <c r="K3681">
        <v>3</v>
      </c>
      <c r="L3681">
        <v>0</v>
      </c>
      <c r="M3681">
        <v>29</v>
      </c>
      <c r="N3681">
        <v>559</v>
      </c>
      <c r="O3681">
        <v>88</v>
      </c>
      <c r="P3681">
        <f t="shared" si="175"/>
        <v>647</v>
      </c>
      <c r="Q3681">
        <v>607</v>
      </c>
      <c r="R3681">
        <v>448</v>
      </c>
      <c r="S3681">
        <v>276</v>
      </c>
      <c r="T3681">
        <v>17</v>
      </c>
      <c r="U3681">
        <v>7</v>
      </c>
      <c r="V3681">
        <v>0</v>
      </c>
      <c r="W3681">
        <v>41</v>
      </c>
      <c r="X3681">
        <v>1128</v>
      </c>
      <c r="Y3681">
        <v>223</v>
      </c>
      <c r="Z3681">
        <f t="shared" si="176"/>
        <v>1351</v>
      </c>
      <c r="AA3681">
        <v>1313</v>
      </c>
      <c r="AB3681">
        <v>1198</v>
      </c>
      <c r="AC3681">
        <v>756</v>
      </c>
      <c r="AD3681">
        <v>0</v>
      </c>
      <c r="AE3681">
        <v>14</v>
      </c>
      <c r="AF3681">
        <v>0</v>
      </c>
      <c r="AG3681">
        <v>108</v>
      </c>
      <c r="AH3681">
        <v>4740</v>
      </c>
      <c r="AI3681">
        <v>2043</v>
      </c>
      <c r="AJ3681">
        <v>1725</v>
      </c>
      <c r="AK3681">
        <v>2.3201174743024962</v>
      </c>
      <c r="AL3681">
        <v>0.15565345080763582</v>
      </c>
      <c r="AM3681">
        <v>0.63607594936708856</v>
      </c>
      <c r="AN3681">
        <v>1351</v>
      </c>
      <c r="AO3681">
        <v>647</v>
      </c>
      <c r="AP3681">
        <v>564</v>
      </c>
      <c r="AQ3681">
        <v>2.0880989180834622</v>
      </c>
      <c r="AR3681">
        <v>0.12828438948995363</v>
      </c>
      <c r="AS3681">
        <v>0.58253145817912655</v>
      </c>
      <c r="AT3681">
        <v>2.1630971993410215</v>
      </c>
      <c r="AU3681">
        <v>0.11696869851729819</v>
      </c>
      <c r="AV3681">
        <v>0.59177456207159174</v>
      </c>
      <c r="AW3681">
        <v>2.6741071428571428</v>
      </c>
      <c r="AX3681">
        <v>0.171875</v>
      </c>
      <c r="AY3681">
        <v>0.69031719532554259</v>
      </c>
      <c r="AZ3681">
        <v>0</v>
      </c>
      <c r="BA3681">
        <v>1</v>
      </c>
      <c r="BC3681">
        <v>2.7391304347826089</v>
      </c>
      <c r="BD3681">
        <v>0.19565217391304349</v>
      </c>
      <c r="BE3681">
        <v>0.70634920634920639</v>
      </c>
      <c r="BF3681">
        <v>2</v>
      </c>
      <c r="BG3681">
        <v>0.5714285714285714</v>
      </c>
      <c r="BH3681">
        <v>0.7857142857142857</v>
      </c>
      <c r="BI3681">
        <v>2.6341463414634148</v>
      </c>
      <c r="BJ3681">
        <v>0.29268292682926828</v>
      </c>
      <c r="BK3681">
        <v>0.73148148148148151</v>
      </c>
    </row>
    <row r="3682" spans="1:63" x14ac:dyDescent="0.3">
      <c r="A3682">
        <v>2010</v>
      </c>
      <c r="B3682">
        <v>45041</v>
      </c>
      <c r="C3682" t="str">
        <f>VLOOKUP(B3682,'NAAM GEMEENTE'!$A$1:$B$319,2,FALSE)</f>
        <v>Ronse</v>
      </c>
      <c r="D3682">
        <v>303</v>
      </c>
      <c r="E3682">
        <v>58</v>
      </c>
      <c r="F3682">
        <f t="shared" si="174"/>
        <v>361</v>
      </c>
      <c r="G3682">
        <v>307</v>
      </c>
      <c r="H3682">
        <v>108</v>
      </c>
      <c r="I3682">
        <v>151</v>
      </c>
      <c r="J3682">
        <v>0</v>
      </c>
      <c r="K3682">
        <v>0</v>
      </c>
      <c r="L3682">
        <v>0</v>
      </c>
      <c r="M3682">
        <v>29</v>
      </c>
      <c r="N3682">
        <v>397</v>
      </c>
      <c r="O3682">
        <v>98</v>
      </c>
      <c r="P3682">
        <f t="shared" si="175"/>
        <v>495</v>
      </c>
      <c r="Q3682">
        <v>364</v>
      </c>
      <c r="R3682">
        <v>263</v>
      </c>
      <c r="S3682">
        <v>297</v>
      </c>
      <c r="T3682">
        <v>12</v>
      </c>
      <c r="U3682">
        <v>6</v>
      </c>
      <c r="V3682">
        <v>0</v>
      </c>
      <c r="W3682">
        <v>34</v>
      </c>
      <c r="X3682">
        <v>380</v>
      </c>
      <c r="Y3682">
        <v>64</v>
      </c>
      <c r="Z3682">
        <f t="shared" si="176"/>
        <v>444</v>
      </c>
      <c r="AA3682">
        <v>399</v>
      </c>
      <c r="AB3682">
        <v>142</v>
      </c>
      <c r="AC3682">
        <v>287</v>
      </c>
      <c r="AD3682">
        <v>0</v>
      </c>
      <c r="AE3682">
        <v>0</v>
      </c>
      <c r="AF3682">
        <v>0</v>
      </c>
      <c r="AG3682">
        <v>70</v>
      </c>
      <c r="AH3682">
        <v>1342</v>
      </c>
      <c r="AI3682">
        <v>1471</v>
      </c>
      <c r="AJ3682">
        <v>956</v>
      </c>
      <c r="AK3682">
        <v>0.91230455472467709</v>
      </c>
      <c r="AL3682">
        <v>0.35010197144799454</v>
      </c>
      <c r="AM3682">
        <v>0.28763040238450077</v>
      </c>
      <c r="AN3682">
        <v>444</v>
      </c>
      <c r="AO3682">
        <v>495</v>
      </c>
      <c r="AP3682">
        <v>361</v>
      </c>
      <c r="AQ3682">
        <v>0.89696969696969697</v>
      </c>
      <c r="AR3682">
        <v>0.27070707070707073</v>
      </c>
      <c r="AS3682">
        <v>0.18693693693693694</v>
      </c>
      <c r="AT3682">
        <v>1.0961538461538463</v>
      </c>
      <c r="AU3682">
        <v>0.15659340659340659</v>
      </c>
      <c r="AV3682">
        <v>0.23057644110275688</v>
      </c>
      <c r="AW3682">
        <v>0.53992395437262353</v>
      </c>
      <c r="AX3682">
        <v>0.58935361216730042</v>
      </c>
      <c r="AY3682">
        <v>0.23943661971830985</v>
      </c>
      <c r="AZ3682">
        <v>0</v>
      </c>
      <c r="BA3682">
        <v>1</v>
      </c>
      <c r="BC3682">
        <v>0.96632996632996637</v>
      </c>
      <c r="BD3682">
        <v>0.49158249158249157</v>
      </c>
      <c r="BE3682">
        <v>0.47386759581881532</v>
      </c>
      <c r="BF3682">
        <v>0</v>
      </c>
      <c r="BG3682">
        <v>1</v>
      </c>
      <c r="BI3682">
        <v>2.0588235294117645</v>
      </c>
      <c r="BJ3682">
        <v>0.14705882352941177</v>
      </c>
      <c r="BK3682">
        <v>0.58571428571428574</v>
      </c>
    </row>
    <row r="3683" spans="1:63" x14ac:dyDescent="0.3">
      <c r="A3683">
        <v>2010</v>
      </c>
      <c r="B3683">
        <v>45059</v>
      </c>
      <c r="C3683" t="str">
        <f>VLOOKUP(B3683,'NAAM GEMEENTE'!$A$1:$B$319,2,FALSE)</f>
        <v>Brakel</v>
      </c>
      <c r="D3683">
        <v>174</v>
      </c>
      <c r="E3683">
        <v>19</v>
      </c>
      <c r="F3683">
        <f t="shared" si="174"/>
        <v>193</v>
      </c>
      <c r="G3683">
        <v>195</v>
      </c>
      <c r="H3683">
        <v>87</v>
      </c>
      <c r="I3683">
        <v>49</v>
      </c>
      <c r="J3683">
        <v>0</v>
      </c>
      <c r="K3683">
        <v>0</v>
      </c>
      <c r="L3683">
        <v>0</v>
      </c>
      <c r="M3683">
        <v>0</v>
      </c>
      <c r="N3683">
        <v>246</v>
      </c>
      <c r="O3683">
        <v>34</v>
      </c>
      <c r="P3683">
        <f t="shared" si="175"/>
        <v>280</v>
      </c>
      <c r="Q3683">
        <v>303</v>
      </c>
      <c r="R3683">
        <v>190</v>
      </c>
      <c r="S3683">
        <v>120</v>
      </c>
      <c r="T3683">
        <v>4</v>
      </c>
      <c r="U3683">
        <v>2</v>
      </c>
      <c r="V3683">
        <v>0</v>
      </c>
      <c r="W3683">
        <v>11</v>
      </c>
      <c r="X3683">
        <v>416</v>
      </c>
      <c r="Y3683">
        <v>55</v>
      </c>
      <c r="Z3683">
        <f t="shared" si="176"/>
        <v>471</v>
      </c>
      <c r="AA3683">
        <v>437</v>
      </c>
      <c r="AB3683">
        <v>279</v>
      </c>
      <c r="AC3683">
        <v>165</v>
      </c>
      <c r="AD3683">
        <v>0</v>
      </c>
      <c r="AE3683">
        <v>0</v>
      </c>
      <c r="AF3683">
        <v>0</v>
      </c>
      <c r="AG3683">
        <v>0</v>
      </c>
      <c r="AH3683">
        <v>1352</v>
      </c>
      <c r="AI3683">
        <v>910</v>
      </c>
      <c r="AJ3683">
        <v>524</v>
      </c>
      <c r="AK3683">
        <v>1.4857142857142858</v>
      </c>
      <c r="AL3683">
        <v>0.42417582417582417</v>
      </c>
      <c r="AM3683">
        <v>0.6124260355029586</v>
      </c>
      <c r="AN3683">
        <v>471</v>
      </c>
      <c r="AO3683">
        <v>280</v>
      </c>
      <c r="AP3683">
        <v>193</v>
      </c>
      <c r="AQ3683">
        <v>1.6821428571428572</v>
      </c>
      <c r="AR3683">
        <v>0.31071428571428572</v>
      </c>
      <c r="AS3683">
        <v>0.59023354564755837</v>
      </c>
      <c r="AT3683">
        <v>1.4422442244224423</v>
      </c>
      <c r="AU3683">
        <v>0.35643564356435642</v>
      </c>
      <c r="AV3683">
        <v>0.55377574370709381</v>
      </c>
      <c r="AW3683">
        <v>1.4684210526315788</v>
      </c>
      <c r="AX3683">
        <v>0.54210526315789476</v>
      </c>
      <c r="AY3683">
        <v>0.68817204301075274</v>
      </c>
      <c r="AZ3683">
        <v>0</v>
      </c>
      <c r="BA3683">
        <v>1</v>
      </c>
      <c r="BC3683">
        <v>1.375</v>
      </c>
      <c r="BD3683">
        <v>0.59166666666666667</v>
      </c>
      <c r="BE3683">
        <v>0.70303030303030301</v>
      </c>
      <c r="BF3683">
        <v>0</v>
      </c>
      <c r="BG3683">
        <v>1</v>
      </c>
      <c r="BI3683">
        <v>0</v>
      </c>
      <c r="BJ3683">
        <v>1</v>
      </c>
    </row>
    <row r="3684" spans="1:63" x14ac:dyDescent="0.3">
      <c r="A3684">
        <v>2010</v>
      </c>
      <c r="B3684">
        <v>45060</v>
      </c>
      <c r="C3684" t="str">
        <f>VLOOKUP(B3684,'NAAM GEMEENTE'!$A$1:$B$319,2,FALSE)</f>
        <v>Kluisbergen</v>
      </c>
      <c r="D3684">
        <v>0</v>
      </c>
      <c r="E3684">
        <v>0</v>
      </c>
      <c r="F3684">
        <f t="shared" si="174"/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118</v>
      </c>
      <c r="O3684">
        <v>21</v>
      </c>
      <c r="P3684">
        <f t="shared" si="175"/>
        <v>139</v>
      </c>
      <c r="Q3684">
        <v>104</v>
      </c>
      <c r="R3684">
        <v>102</v>
      </c>
      <c r="S3684">
        <v>67</v>
      </c>
      <c r="T3684">
        <v>6</v>
      </c>
      <c r="U3684">
        <v>3</v>
      </c>
      <c r="V3684">
        <v>0</v>
      </c>
      <c r="W3684">
        <v>5</v>
      </c>
      <c r="Z3684">
        <f t="shared" si="176"/>
        <v>0</v>
      </c>
      <c r="AI3684">
        <v>426</v>
      </c>
      <c r="AJ3684">
        <v>0</v>
      </c>
      <c r="AL3684">
        <v>1</v>
      </c>
      <c r="AO3684">
        <v>139</v>
      </c>
      <c r="AP3684">
        <v>0</v>
      </c>
      <c r="AR3684">
        <v>1</v>
      </c>
      <c r="AU3684">
        <v>1</v>
      </c>
      <c r="AX3684">
        <v>1</v>
      </c>
      <c r="BA3684">
        <v>1</v>
      </c>
      <c r="BD3684">
        <v>1</v>
      </c>
      <c r="BG3684">
        <v>1</v>
      </c>
      <c r="BJ3684">
        <v>1</v>
      </c>
    </row>
    <row r="3685" spans="1:63" x14ac:dyDescent="0.3">
      <c r="A3685">
        <v>2010</v>
      </c>
      <c r="B3685">
        <v>45061</v>
      </c>
      <c r="C3685" t="str">
        <f>VLOOKUP(B3685,'NAAM GEMEENTE'!$A$1:$B$319,2,FALSE)</f>
        <v>Oudenaarde</v>
      </c>
      <c r="D3685">
        <v>0</v>
      </c>
      <c r="E3685">
        <v>0</v>
      </c>
      <c r="F3685">
        <f t="shared" si="174"/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144</v>
      </c>
      <c r="O3685">
        <v>15</v>
      </c>
      <c r="P3685">
        <f t="shared" si="175"/>
        <v>159</v>
      </c>
      <c r="Q3685">
        <v>134</v>
      </c>
      <c r="R3685">
        <v>114</v>
      </c>
      <c r="S3685">
        <v>55</v>
      </c>
      <c r="T3685">
        <v>5</v>
      </c>
      <c r="U3685">
        <v>1</v>
      </c>
      <c r="V3685">
        <v>0</v>
      </c>
      <c r="W3685">
        <v>4</v>
      </c>
      <c r="Z3685">
        <f t="shared" si="176"/>
        <v>0</v>
      </c>
      <c r="AI3685">
        <v>472</v>
      </c>
      <c r="AJ3685">
        <v>0</v>
      </c>
      <c r="AL3685">
        <v>1</v>
      </c>
      <c r="AO3685">
        <v>159</v>
      </c>
      <c r="AP3685">
        <v>0</v>
      </c>
      <c r="AR3685">
        <v>1</v>
      </c>
      <c r="AU3685">
        <v>1</v>
      </c>
      <c r="AX3685">
        <v>1</v>
      </c>
      <c r="BA3685">
        <v>1</v>
      </c>
      <c r="BD3685">
        <v>1</v>
      </c>
      <c r="BG3685">
        <v>1</v>
      </c>
      <c r="BJ3685">
        <v>1</v>
      </c>
    </row>
    <row r="3686" spans="1:63" x14ac:dyDescent="0.3">
      <c r="A3686">
        <v>2010</v>
      </c>
      <c r="B3686">
        <v>45062</v>
      </c>
      <c r="C3686" t="str">
        <f>VLOOKUP(B3686,'NAAM GEMEENTE'!$A$1:$B$319,2,FALSE)</f>
        <v>Horebeke</v>
      </c>
      <c r="D3686">
        <v>0</v>
      </c>
      <c r="E3686">
        <v>0</v>
      </c>
      <c r="F3686">
        <f t="shared" si="174"/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46</v>
      </c>
      <c r="O3686">
        <v>4</v>
      </c>
      <c r="P3686">
        <f t="shared" si="175"/>
        <v>50</v>
      </c>
      <c r="Q3686">
        <v>57</v>
      </c>
      <c r="R3686">
        <v>36</v>
      </c>
      <c r="S3686">
        <v>11</v>
      </c>
      <c r="T3686">
        <v>2</v>
      </c>
      <c r="U3686">
        <v>0</v>
      </c>
      <c r="V3686">
        <v>0</v>
      </c>
      <c r="W3686">
        <v>1</v>
      </c>
      <c r="Z3686">
        <f t="shared" si="176"/>
        <v>0</v>
      </c>
      <c r="AI3686">
        <v>157</v>
      </c>
      <c r="AJ3686">
        <v>0</v>
      </c>
      <c r="AL3686">
        <v>1</v>
      </c>
      <c r="AO3686">
        <v>50</v>
      </c>
      <c r="AP3686">
        <v>0</v>
      </c>
      <c r="AR3686">
        <v>1</v>
      </c>
      <c r="AU3686">
        <v>1</v>
      </c>
      <c r="AX3686">
        <v>1</v>
      </c>
      <c r="BA3686">
        <v>1</v>
      </c>
      <c r="BD3686">
        <v>1</v>
      </c>
      <c r="BJ3686">
        <v>1</v>
      </c>
    </row>
    <row r="3687" spans="1:63" x14ac:dyDescent="0.3">
      <c r="A3687">
        <v>2010</v>
      </c>
      <c r="B3687">
        <v>45063</v>
      </c>
      <c r="C3687" t="str">
        <f>VLOOKUP(B3687,'NAAM GEMEENTE'!$A$1:$B$319,2,FALSE)</f>
        <v>Lierde</v>
      </c>
      <c r="D3687">
        <v>0</v>
      </c>
      <c r="E3687">
        <v>0</v>
      </c>
      <c r="F3687">
        <f t="shared" si="174"/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110</v>
      </c>
      <c r="O3687">
        <v>12</v>
      </c>
      <c r="P3687">
        <f t="shared" si="175"/>
        <v>122</v>
      </c>
      <c r="Q3687">
        <v>145</v>
      </c>
      <c r="R3687">
        <v>102</v>
      </c>
      <c r="S3687">
        <v>63</v>
      </c>
      <c r="T3687">
        <v>3</v>
      </c>
      <c r="U3687">
        <v>0</v>
      </c>
      <c r="V3687">
        <v>0</v>
      </c>
      <c r="W3687">
        <v>6</v>
      </c>
      <c r="Z3687">
        <f t="shared" si="176"/>
        <v>0</v>
      </c>
      <c r="AI3687">
        <v>441</v>
      </c>
      <c r="AJ3687">
        <v>0</v>
      </c>
      <c r="AL3687">
        <v>1</v>
      </c>
      <c r="AO3687">
        <v>122</v>
      </c>
      <c r="AP3687">
        <v>0</v>
      </c>
      <c r="AR3687">
        <v>1</v>
      </c>
      <c r="AU3687">
        <v>1</v>
      </c>
      <c r="AX3687">
        <v>1</v>
      </c>
      <c r="BA3687">
        <v>1</v>
      </c>
      <c r="BD3687">
        <v>1</v>
      </c>
      <c r="BJ3687">
        <v>1</v>
      </c>
    </row>
    <row r="3688" spans="1:63" x14ac:dyDescent="0.3">
      <c r="A3688">
        <v>2010</v>
      </c>
      <c r="B3688">
        <v>45064</v>
      </c>
      <c r="C3688" t="str">
        <f>VLOOKUP(B3688,'NAAM GEMEENTE'!$A$1:$B$319,2,FALSE)</f>
        <v>Maarkedal</v>
      </c>
      <c r="D3688">
        <v>0</v>
      </c>
      <c r="E3688">
        <v>0</v>
      </c>
      <c r="F3688">
        <f t="shared" si="174"/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135</v>
      </c>
      <c r="O3688">
        <v>10</v>
      </c>
      <c r="P3688">
        <f t="shared" si="175"/>
        <v>145</v>
      </c>
      <c r="Q3688">
        <v>171</v>
      </c>
      <c r="R3688">
        <v>100</v>
      </c>
      <c r="S3688">
        <v>71</v>
      </c>
      <c r="T3688">
        <v>5</v>
      </c>
      <c r="U3688">
        <v>0</v>
      </c>
      <c r="V3688">
        <v>0</v>
      </c>
      <c r="W3688">
        <v>11</v>
      </c>
      <c r="Z3688">
        <f t="shared" si="176"/>
        <v>0</v>
      </c>
      <c r="AI3688">
        <v>503</v>
      </c>
      <c r="AJ3688">
        <v>0</v>
      </c>
      <c r="AL3688">
        <v>1</v>
      </c>
      <c r="AO3688">
        <v>145</v>
      </c>
      <c r="AP3688">
        <v>0</v>
      </c>
      <c r="AR3688">
        <v>1</v>
      </c>
      <c r="AU3688">
        <v>1</v>
      </c>
      <c r="AX3688">
        <v>1</v>
      </c>
      <c r="BA3688">
        <v>1</v>
      </c>
      <c r="BD3688">
        <v>1</v>
      </c>
      <c r="BJ3688">
        <v>1</v>
      </c>
    </row>
    <row r="3689" spans="1:63" x14ac:dyDescent="0.3">
      <c r="A3689">
        <v>2010</v>
      </c>
      <c r="B3689">
        <v>45065</v>
      </c>
      <c r="C3689" t="str">
        <f>VLOOKUP(B3689,'NAAM GEMEENTE'!$A$1:$B$319,2,FALSE)</f>
        <v>Zwalm</v>
      </c>
      <c r="D3689">
        <v>0</v>
      </c>
      <c r="E3689">
        <v>0</v>
      </c>
      <c r="F3689">
        <f t="shared" si="174"/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159</v>
      </c>
      <c r="O3689">
        <v>14</v>
      </c>
      <c r="P3689">
        <f t="shared" si="175"/>
        <v>173</v>
      </c>
      <c r="Q3689">
        <v>183</v>
      </c>
      <c r="R3689">
        <v>109</v>
      </c>
      <c r="S3689">
        <v>50</v>
      </c>
      <c r="T3689">
        <v>2</v>
      </c>
      <c r="U3689">
        <v>0</v>
      </c>
      <c r="V3689">
        <v>0</v>
      </c>
      <c r="W3689">
        <v>4</v>
      </c>
      <c r="Z3689">
        <f t="shared" si="176"/>
        <v>0</v>
      </c>
      <c r="AI3689">
        <v>521</v>
      </c>
      <c r="AJ3689">
        <v>0</v>
      </c>
      <c r="AL3689">
        <v>1</v>
      </c>
      <c r="AO3689">
        <v>173</v>
      </c>
      <c r="AP3689">
        <v>0</v>
      </c>
      <c r="AR3689">
        <v>1</v>
      </c>
      <c r="AU3689">
        <v>1</v>
      </c>
      <c r="AX3689">
        <v>1</v>
      </c>
      <c r="BA3689">
        <v>1</v>
      </c>
      <c r="BD3689">
        <v>1</v>
      </c>
      <c r="BJ3689">
        <v>1</v>
      </c>
    </row>
    <row r="3690" spans="1:63" x14ac:dyDescent="0.3">
      <c r="A3690">
        <v>2010</v>
      </c>
      <c r="B3690">
        <v>45068</v>
      </c>
      <c r="C3690" t="str">
        <f>VLOOKUP(B3690,'NAAM GEMEENTE'!$A$1:$B$319,2,FALSE)</f>
        <v>Kruisem</v>
      </c>
      <c r="D3690">
        <v>0</v>
      </c>
      <c r="E3690">
        <v>0</v>
      </c>
      <c r="F3690">
        <f t="shared" si="174"/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283</v>
      </c>
      <c r="O3690">
        <v>34</v>
      </c>
      <c r="P3690">
        <f t="shared" si="175"/>
        <v>317</v>
      </c>
      <c r="Q3690">
        <v>364</v>
      </c>
      <c r="R3690">
        <v>237</v>
      </c>
      <c r="S3690">
        <v>139</v>
      </c>
      <c r="T3690">
        <v>11</v>
      </c>
      <c r="U3690">
        <v>1</v>
      </c>
      <c r="V3690">
        <v>0</v>
      </c>
      <c r="W3690">
        <v>9</v>
      </c>
      <c r="Z3690">
        <f t="shared" si="176"/>
        <v>0</v>
      </c>
      <c r="AI3690">
        <v>1078</v>
      </c>
      <c r="AJ3690">
        <v>0</v>
      </c>
      <c r="AL3690">
        <v>1</v>
      </c>
      <c r="AO3690">
        <v>317</v>
      </c>
      <c r="AP3690">
        <v>0</v>
      </c>
      <c r="AR3690">
        <v>1</v>
      </c>
      <c r="AU3690">
        <v>1</v>
      </c>
      <c r="AX3690">
        <v>1</v>
      </c>
      <c r="BA3690">
        <v>1</v>
      </c>
      <c r="BD3690">
        <v>1</v>
      </c>
      <c r="BG3690">
        <v>1</v>
      </c>
      <c r="BJ3690">
        <v>1</v>
      </c>
    </row>
    <row r="3691" spans="1:63" x14ac:dyDescent="0.3">
      <c r="A3691">
        <v>2010</v>
      </c>
      <c r="B3691">
        <v>46003</v>
      </c>
      <c r="C3691" t="str">
        <f>VLOOKUP(B3691,'NAAM GEMEENTE'!$A$1:$B$319,2,FALSE)</f>
        <v>Beveren</v>
      </c>
      <c r="D3691">
        <v>565</v>
      </c>
      <c r="E3691">
        <v>132</v>
      </c>
      <c r="F3691">
        <f t="shared" si="174"/>
        <v>697</v>
      </c>
      <c r="G3691">
        <v>448</v>
      </c>
      <c r="H3691">
        <v>412</v>
      </c>
      <c r="I3691">
        <v>392</v>
      </c>
      <c r="J3691">
        <v>0</v>
      </c>
      <c r="K3691">
        <v>0</v>
      </c>
      <c r="L3691">
        <v>0</v>
      </c>
      <c r="M3691">
        <v>0</v>
      </c>
      <c r="N3691">
        <v>887</v>
      </c>
      <c r="O3691">
        <v>179</v>
      </c>
      <c r="P3691">
        <f t="shared" si="175"/>
        <v>1066</v>
      </c>
      <c r="Q3691">
        <v>765</v>
      </c>
      <c r="R3691">
        <v>719</v>
      </c>
      <c r="S3691">
        <v>643</v>
      </c>
      <c r="T3691">
        <v>64</v>
      </c>
      <c r="U3691">
        <v>5</v>
      </c>
      <c r="V3691">
        <v>0</v>
      </c>
      <c r="W3691">
        <v>41</v>
      </c>
      <c r="X3691">
        <v>808</v>
      </c>
      <c r="Y3691">
        <v>242</v>
      </c>
      <c r="Z3691">
        <f t="shared" si="176"/>
        <v>1050</v>
      </c>
      <c r="AA3691">
        <v>562</v>
      </c>
      <c r="AB3691">
        <v>700</v>
      </c>
      <c r="AC3691">
        <v>725</v>
      </c>
      <c r="AD3691">
        <v>0</v>
      </c>
      <c r="AE3691">
        <v>0</v>
      </c>
      <c r="AF3691">
        <v>0</v>
      </c>
      <c r="AG3691">
        <v>0</v>
      </c>
      <c r="AH3691">
        <v>3037</v>
      </c>
      <c r="AI3691">
        <v>3303</v>
      </c>
      <c r="AJ3691">
        <v>1949</v>
      </c>
      <c r="AK3691">
        <v>0.9194671510747805</v>
      </c>
      <c r="AL3691">
        <v>0.40993036633363611</v>
      </c>
      <c r="AM3691">
        <v>0.35824827132038195</v>
      </c>
      <c r="AN3691">
        <v>1050</v>
      </c>
      <c r="AO3691">
        <v>1066</v>
      </c>
      <c r="AP3691">
        <v>697</v>
      </c>
      <c r="AQ3691">
        <v>0.98499061913696062</v>
      </c>
      <c r="AR3691">
        <v>0.34615384615384615</v>
      </c>
      <c r="AS3691">
        <v>0.33619047619047621</v>
      </c>
      <c r="AT3691">
        <v>0.73464052287581705</v>
      </c>
      <c r="AU3691">
        <v>0.41437908496732029</v>
      </c>
      <c r="AV3691">
        <v>0.20284697508896798</v>
      </c>
      <c r="AW3691">
        <v>0.97357440890125169</v>
      </c>
      <c r="AX3691">
        <v>0.42698191933240615</v>
      </c>
      <c r="AY3691">
        <v>0.41142857142857142</v>
      </c>
      <c r="AZ3691">
        <v>0</v>
      </c>
      <c r="BA3691">
        <v>1</v>
      </c>
      <c r="BC3691">
        <v>1.1275272161741836</v>
      </c>
      <c r="BD3691">
        <v>0.39035769828926903</v>
      </c>
      <c r="BE3691">
        <v>0.4593103448275862</v>
      </c>
      <c r="BF3691">
        <v>0</v>
      </c>
      <c r="BG3691">
        <v>1</v>
      </c>
      <c r="BI3691">
        <v>0</v>
      </c>
      <c r="BJ3691">
        <v>1</v>
      </c>
    </row>
    <row r="3692" spans="1:63" x14ac:dyDescent="0.3">
      <c r="A3692">
        <v>2010</v>
      </c>
      <c r="B3692">
        <v>46013</v>
      </c>
      <c r="C3692" t="str">
        <f>VLOOKUP(B3692,'NAAM GEMEENTE'!$A$1:$B$319,2,FALSE)</f>
        <v>Kruibeke</v>
      </c>
      <c r="D3692">
        <v>116</v>
      </c>
      <c r="E3692">
        <v>18</v>
      </c>
      <c r="F3692">
        <f t="shared" si="174"/>
        <v>134</v>
      </c>
      <c r="G3692">
        <v>73</v>
      </c>
      <c r="H3692">
        <v>105</v>
      </c>
      <c r="I3692">
        <v>48</v>
      </c>
      <c r="J3692">
        <v>0</v>
      </c>
      <c r="K3692">
        <v>0</v>
      </c>
      <c r="L3692">
        <v>0</v>
      </c>
      <c r="M3692">
        <v>0</v>
      </c>
      <c r="N3692">
        <v>298</v>
      </c>
      <c r="O3692">
        <v>63</v>
      </c>
      <c r="P3692">
        <f t="shared" si="175"/>
        <v>361</v>
      </c>
      <c r="Q3692">
        <v>259</v>
      </c>
      <c r="R3692">
        <v>251</v>
      </c>
      <c r="S3692">
        <v>199</v>
      </c>
      <c r="T3692">
        <v>19</v>
      </c>
      <c r="U3692">
        <v>8</v>
      </c>
      <c r="V3692">
        <v>0</v>
      </c>
      <c r="W3692">
        <v>8</v>
      </c>
      <c r="X3692">
        <v>226</v>
      </c>
      <c r="Y3692">
        <v>40</v>
      </c>
      <c r="Z3692">
        <f t="shared" si="176"/>
        <v>266</v>
      </c>
      <c r="AA3692">
        <v>119</v>
      </c>
      <c r="AB3692">
        <v>204</v>
      </c>
      <c r="AC3692">
        <v>107</v>
      </c>
      <c r="AD3692">
        <v>0</v>
      </c>
      <c r="AE3692">
        <v>0</v>
      </c>
      <c r="AF3692">
        <v>0</v>
      </c>
      <c r="AG3692">
        <v>0</v>
      </c>
      <c r="AH3692">
        <v>696</v>
      </c>
      <c r="AI3692">
        <v>1105</v>
      </c>
      <c r="AJ3692">
        <v>360</v>
      </c>
      <c r="AK3692">
        <v>0.62986425339366514</v>
      </c>
      <c r="AL3692">
        <v>0.67420814479638014</v>
      </c>
      <c r="AM3692">
        <v>0.48275862068965519</v>
      </c>
      <c r="AN3692">
        <v>266</v>
      </c>
      <c r="AO3692">
        <v>361</v>
      </c>
      <c r="AP3692">
        <v>134</v>
      </c>
      <c r="AQ3692">
        <v>0.73684210526315785</v>
      </c>
      <c r="AR3692">
        <v>0.62880886426592797</v>
      </c>
      <c r="AS3692">
        <v>0.49624060150375937</v>
      </c>
      <c r="AT3692">
        <v>0.45945945945945948</v>
      </c>
      <c r="AU3692">
        <v>0.71814671814671815</v>
      </c>
      <c r="AV3692">
        <v>0.38655462184873951</v>
      </c>
      <c r="AW3692">
        <v>0.8127490039840638</v>
      </c>
      <c r="AX3692">
        <v>0.58167330677290841</v>
      </c>
      <c r="AY3692">
        <v>0.48529411764705882</v>
      </c>
      <c r="AZ3692">
        <v>0</v>
      </c>
      <c r="BA3692">
        <v>1</v>
      </c>
      <c r="BC3692">
        <v>0.53768844221105527</v>
      </c>
      <c r="BD3692">
        <v>0.75879396984924619</v>
      </c>
      <c r="BE3692">
        <v>0.55140186915887845</v>
      </c>
      <c r="BF3692">
        <v>0</v>
      </c>
      <c r="BG3692">
        <v>1</v>
      </c>
      <c r="BI3692">
        <v>0</v>
      </c>
      <c r="BJ3692">
        <v>1</v>
      </c>
    </row>
    <row r="3693" spans="1:63" x14ac:dyDescent="0.3">
      <c r="A3693">
        <v>2010</v>
      </c>
      <c r="B3693">
        <v>46014</v>
      </c>
      <c r="C3693" t="str">
        <f>VLOOKUP(B3693,'NAAM GEMEENTE'!$A$1:$B$319,2,FALSE)</f>
        <v>Lokeren</v>
      </c>
      <c r="D3693">
        <v>586</v>
      </c>
      <c r="E3693">
        <v>104</v>
      </c>
      <c r="F3693">
        <f t="shared" si="174"/>
        <v>690</v>
      </c>
      <c r="G3693">
        <v>580</v>
      </c>
      <c r="H3693">
        <v>337</v>
      </c>
      <c r="I3693">
        <v>329</v>
      </c>
      <c r="J3693">
        <v>0</v>
      </c>
      <c r="K3693">
        <v>16</v>
      </c>
      <c r="L3693">
        <v>0</v>
      </c>
      <c r="M3693">
        <v>0</v>
      </c>
      <c r="N3693">
        <v>765</v>
      </c>
      <c r="O3693">
        <v>156</v>
      </c>
      <c r="P3693">
        <f t="shared" si="175"/>
        <v>921</v>
      </c>
      <c r="Q3693">
        <v>667</v>
      </c>
      <c r="R3693">
        <v>595</v>
      </c>
      <c r="S3693">
        <v>547</v>
      </c>
      <c r="T3693">
        <v>19</v>
      </c>
      <c r="U3693">
        <v>17</v>
      </c>
      <c r="V3693">
        <v>0</v>
      </c>
      <c r="W3693">
        <v>27</v>
      </c>
      <c r="X3693">
        <v>939</v>
      </c>
      <c r="Y3693">
        <v>136</v>
      </c>
      <c r="Z3693">
        <f t="shared" si="176"/>
        <v>1075</v>
      </c>
      <c r="AA3693">
        <v>958</v>
      </c>
      <c r="AB3693">
        <v>546</v>
      </c>
      <c r="AC3693">
        <v>452</v>
      </c>
      <c r="AD3693">
        <v>0</v>
      </c>
      <c r="AE3693">
        <v>57</v>
      </c>
      <c r="AF3693">
        <v>0</v>
      </c>
      <c r="AG3693">
        <v>0</v>
      </c>
      <c r="AH3693">
        <v>3088</v>
      </c>
      <c r="AI3693">
        <v>2793</v>
      </c>
      <c r="AJ3693">
        <v>1952</v>
      </c>
      <c r="AK3693">
        <v>1.1056211958467597</v>
      </c>
      <c r="AL3693">
        <v>0.30110991765127104</v>
      </c>
      <c r="AM3693">
        <v>0.36787564766839376</v>
      </c>
      <c r="AN3693">
        <v>1075</v>
      </c>
      <c r="AO3693">
        <v>921</v>
      </c>
      <c r="AP3693">
        <v>690</v>
      </c>
      <c r="AQ3693">
        <v>1.1672095548317047</v>
      </c>
      <c r="AR3693">
        <v>0.250814332247557</v>
      </c>
      <c r="AS3693">
        <v>0.35813953488372091</v>
      </c>
      <c r="AT3693">
        <v>1.4362818590704647</v>
      </c>
      <c r="AU3693">
        <v>0.13043478260869565</v>
      </c>
      <c r="AV3693">
        <v>0.39457202505219208</v>
      </c>
      <c r="AW3693">
        <v>0.91764705882352937</v>
      </c>
      <c r="AX3693">
        <v>0.43361344537815127</v>
      </c>
      <c r="AY3693">
        <v>0.38278388278388276</v>
      </c>
      <c r="AZ3693">
        <v>0</v>
      </c>
      <c r="BA3693">
        <v>1</v>
      </c>
      <c r="BC3693">
        <v>0.82632541133455206</v>
      </c>
      <c r="BD3693">
        <v>0.39853747714808047</v>
      </c>
      <c r="BE3693">
        <v>0.27212389380530971</v>
      </c>
      <c r="BF3693">
        <v>3.3529411764705883</v>
      </c>
      <c r="BG3693">
        <v>5.8823529411764705E-2</v>
      </c>
      <c r="BH3693">
        <v>0.7192982456140351</v>
      </c>
      <c r="BI3693">
        <v>0</v>
      </c>
      <c r="BJ3693">
        <v>1</v>
      </c>
    </row>
    <row r="3694" spans="1:63" x14ac:dyDescent="0.3">
      <c r="A3694">
        <v>2010</v>
      </c>
      <c r="B3694">
        <v>46020</v>
      </c>
      <c r="C3694" t="str">
        <f>VLOOKUP(B3694,'NAAM GEMEENTE'!$A$1:$B$319,2,FALSE)</f>
        <v>Sint-Gillis-Waas</v>
      </c>
      <c r="D3694">
        <v>0</v>
      </c>
      <c r="E3694">
        <v>0</v>
      </c>
      <c r="F3694">
        <f t="shared" si="174"/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386</v>
      </c>
      <c r="O3694">
        <v>88</v>
      </c>
      <c r="P3694">
        <f t="shared" si="175"/>
        <v>474</v>
      </c>
      <c r="Q3694">
        <v>296</v>
      </c>
      <c r="R3694">
        <v>325</v>
      </c>
      <c r="S3694">
        <v>245</v>
      </c>
      <c r="T3694">
        <v>32</v>
      </c>
      <c r="U3694">
        <v>4</v>
      </c>
      <c r="V3694">
        <v>0</v>
      </c>
      <c r="W3694">
        <v>22</v>
      </c>
      <c r="Z3694">
        <f t="shared" si="176"/>
        <v>0</v>
      </c>
      <c r="AI3694">
        <v>1398</v>
      </c>
      <c r="AJ3694">
        <v>0</v>
      </c>
      <c r="AL3694">
        <v>1</v>
      </c>
      <c r="AO3694">
        <v>474</v>
      </c>
      <c r="AP3694">
        <v>0</v>
      </c>
      <c r="AR3694">
        <v>1</v>
      </c>
      <c r="AU3694">
        <v>1</v>
      </c>
      <c r="AX3694">
        <v>1</v>
      </c>
      <c r="BA3694">
        <v>1</v>
      </c>
      <c r="BD3694">
        <v>1</v>
      </c>
      <c r="BG3694">
        <v>1</v>
      </c>
      <c r="BJ3694">
        <v>1</v>
      </c>
    </row>
    <row r="3695" spans="1:63" x14ac:dyDescent="0.3">
      <c r="A3695">
        <v>2010</v>
      </c>
      <c r="B3695">
        <v>46021</v>
      </c>
      <c r="C3695" t="str">
        <f>VLOOKUP(B3695,'NAAM GEMEENTE'!$A$1:$B$319,2,FALSE)</f>
        <v>Sint-Niklaas</v>
      </c>
      <c r="D3695">
        <v>1103</v>
      </c>
      <c r="E3695">
        <v>230</v>
      </c>
      <c r="F3695">
        <f t="shared" si="174"/>
        <v>1333</v>
      </c>
      <c r="G3695">
        <v>1022</v>
      </c>
      <c r="H3695">
        <v>820</v>
      </c>
      <c r="I3695">
        <v>707</v>
      </c>
      <c r="J3695">
        <v>53</v>
      </c>
      <c r="K3695">
        <v>41</v>
      </c>
      <c r="L3695">
        <v>0</v>
      </c>
      <c r="M3695">
        <v>44</v>
      </c>
      <c r="N3695">
        <v>1226</v>
      </c>
      <c r="O3695">
        <v>266</v>
      </c>
      <c r="P3695">
        <f t="shared" si="175"/>
        <v>1492</v>
      </c>
      <c r="Q3695">
        <v>1119</v>
      </c>
      <c r="R3695">
        <v>1002</v>
      </c>
      <c r="S3695">
        <v>889</v>
      </c>
      <c r="T3695">
        <v>79</v>
      </c>
      <c r="U3695">
        <v>58</v>
      </c>
      <c r="V3695">
        <v>0</v>
      </c>
      <c r="W3695">
        <v>52</v>
      </c>
      <c r="X3695">
        <v>2520</v>
      </c>
      <c r="Y3695">
        <v>469</v>
      </c>
      <c r="Z3695">
        <f t="shared" si="176"/>
        <v>2989</v>
      </c>
      <c r="AA3695">
        <v>2455</v>
      </c>
      <c r="AB3695">
        <v>2260</v>
      </c>
      <c r="AC3695">
        <v>1741</v>
      </c>
      <c r="AD3695">
        <v>191</v>
      </c>
      <c r="AE3695">
        <v>85</v>
      </c>
      <c r="AF3695">
        <v>0</v>
      </c>
      <c r="AG3695">
        <v>218</v>
      </c>
      <c r="AH3695">
        <v>9939</v>
      </c>
      <c r="AI3695">
        <v>4691</v>
      </c>
      <c r="AJ3695">
        <v>4020</v>
      </c>
      <c r="AK3695">
        <v>2.118738008953315</v>
      </c>
      <c r="AL3695">
        <v>0.14303986356853549</v>
      </c>
      <c r="AM3695">
        <v>0.59553274977361903</v>
      </c>
      <c r="AN3695">
        <v>2989</v>
      </c>
      <c r="AO3695">
        <v>1492</v>
      </c>
      <c r="AP3695">
        <v>1333</v>
      </c>
      <c r="AQ3695">
        <v>2.0033512064343162</v>
      </c>
      <c r="AR3695">
        <v>0.10656836461126006</v>
      </c>
      <c r="AS3695">
        <v>0.55403144864503173</v>
      </c>
      <c r="AT3695">
        <v>2.1939231456657731</v>
      </c>
      <c r="AU3695">
        <v>8.6684539767649685E-2</v>
      </c>
      <c r="AV3695">
        <v>0.58370672097759679</v>
      </c>
      <c r="AW3695">
        <v>2.2554890219560879</v>
      </c>
      <c r="AX3695">
        <v>0.18163672654690619</v>
      </c>
      <c r="AY3695">
        <v>0.63716814159292035</v>
      </c>
      <c r="AZ3695">
        <v>2.4177215189873418</v>
      </c>
      <c r="BA3695">
        <v>0.32911392405063289</v>
      </c>
      <c r="BB3695">
        <v>0.72251308900523559</v>
      </c>
      <c r="BC3695">
        <v>1.9583802024746906</v>
      </c>
      <c r="BD3695">
        <v>0.20472440944881889</v>
      </c>
      <c r="BE3695">
        <v>0.59391154508902932</v>
      </c>
      <c r="BF3695">
        <v>1.4655172413793103</v>
      </c>
      <c r="BG3695">
        <v>0.29310344827586204</v>
      </c>
      <c r="BH3695">
        <v>0.51764705882352946</v>
      </c>
      <c r="BI3695">
        <v>4.1923076923076925</v>
      </c>
      <c r="BJ3695">
        <v>0.15384615384615385</v>
      </c>
      <c r="BK3695">
        <v>0.79816513761467889</v>
      </c>
    </row>
    <row r="3696" spans="1:63" x14ac:dyDescent="0.3">
      <c r="A3696">
        <v>2010</v>
      </c>
      <c r="B3696">
        <v>46024</v>
      </c>
      <c r="C3696" t="str">
        <f>VLOOKUP(B3696,'NAAM GEMEENTE'!$A$1:$B$319,2,FALSE)</f>
        <v>Stekene</v>
      </c>
      <c r="D3696">
        <v>110</v>
      </c>
      <c r="E3696">
        <v>30</v>
      </c>
      <c r="F3696">
        <f t="shared" si="174"/>
        <v>140</v>
      </c>
      <c r="G3696">
        <v>39</v>
      </c>
      <c r="H3696">
        <v>43</v>
      </c>
      <c r="I3696">
        <v>30</v>
      </c>
      <c r="J3696">
        <v>0</v>
      </c>
      <c r="K3696">
        <v>0</v>
      </c>
      <c r="L3696">
        <v>0</v>
      </c>
      <c r="M3696">
        <v>0</v>
      </c>
      <c r="N3696">
        <v>301</v>
      </c>
      <c r="O3696">
        <v>63</v>
      </c>
      <c r="P3696">
        <f t="shared" si="175"/>
        <v>364</v>
      </c>
      <c r="Q3696">
        <v>263</v>
      </c>
      <c r="R3696">
        <v>284</v>
      </c>
      <c r="S3696">
        <v>207</v>
      </c>
      <c r="T3696">
        <v>24</v>
      </c>
      <c r="U3696">
        <v>2</v>
      </c>
      <c r="V3696">
        <v>0</v>
      </c>
      <c r="W3696">
        <v>17</v>
      </c>
      <c r="X3696">
        <v>150</v>
      </c>
      <c r="Y3696">
        <v>50</v>
      </c>
      <c r="Z3696">
        <f t="shared" si="176"/>
        <v>200</v>
      </c>
      <c r="AA3696">
        <v>48</v>
      </c>
      <c r="AB3696">
        <v>65</v>
      </c>
      <c r="AC3696">
        <v>55</v>
      </c>
      <c r="AD3696">
        <v>0</v>
      </c>
      <c r="AE3696">
        <v>0</v>
      </c>
      <c r="AF3696">
        <v>0</v>
      </c>
      <c r="AG3696">
        <v>0</v>
      </c>
      <c r="AH3696">
        <v>368</v>
      </c>
      <c r="AI3696">
        <v>1161</v>
      </c>
      <c r="AJ3696">
        <v>252</v>
      </c>
      <c r="AK3696">
        <v>0.3169681309216193</v>
      </c>
      <c r="AL3696">
        <v>0.78294573643410847</v>
      </c>
      <c r="AM3696">
        <v>0.31521739130434784</v>
      </c>
      <c r="AN3696">
        <v>200</v>
      </c>
      <c r="AO3696">
        <v>364</v>
      </c>
      <c r="AP3696">
        <v>140</v>
      </c>
      <c r="AQ3696">
        <v>0.5494505494505495</v>
      </c>
      <c r="AR3696">
        <v>0.61538461538461542</v>
      </c>
      <c r="AS3696">
        <v>0.3</v>
      </c>
      <c r="AT3696">
        <v>0.18250950570342206</v>
      </c>
      <c r="AU3696">
        <v>0.85171102661596954</v>
      </c>
      <c r="AV3696">
        <v>0.1875</v>
      </c>
      <c r="AW3696">
        <v>0.22887323943661972</v>
      </c>
      <c r="AX3696">
        <v>0.84859154929577463</v>
      </c>
      <c r="AY3696">
        <v>0.33846153846153848</v>
      </c>
      <c r="AZ3696">
        <v>0</v>
      </c>
      <c r="BA3696">
        <v>1</v>
      </c>
      <c r="BC3696">
        <v>0.26570048309178745</v>
      </c>
      <c r="BD3696">
        <v>0.85507246376811596</v>
      </c>
      <c r="BE3696">
        <v>0.45454545454545453</v>
      </c>
      <c r="BF3696">
        <v>0</v>
      </c>
      <c r="BG3696">
        <v>1</v>
      </c>
      <c r="BI3696">
        <v>0</v>
      </c>
      <c r="BJ3696">
        <v>1</v>
      </c>
    </row>
    <row r="3697" spans="1:63" x14ac:dyDescent="0.3">
      <c r="A3697">
        <v>2010</v>
      </c>
      <c r="B3697">
        <v>46025</v>
      </c>
      <c r="C3697" t="str">
        <f>VLOOKUP(B3697,'NAAM GEMEENTE'!$A$1:$B$319,2,FALSE)</f>
        <v>Temse</v>
      </c>
      <c r="D3697">
        <v>25</v>
      </c>
      <c r="E3697">
        <v>39</v>
      </c>
      <c r="F3697">
        <f t="shared" si="174"/>
        <v>64</v>
      </c>
      <c r="G3697">
        <v>27</v>
      </c>
      <c r="H3697">
        <v>10</v>
      </c>
      <c r="I3697">
        <v>68</v>
      </c>
      <c r="J3697">
        <v>0</v>
      </c>
      <c r="K3697">
        <v>0</v>
      </c>
      <c r="L3697">
        <v>0</v>
      </c>
      <c r="M3697">
        <v>0</v>
      </c>
      <c r="N3697">
        <v>578</v>
      </c>
      <c r="O3697">
        <v>133</v>
      </c>
      <c r="P3697">
        <f t="shared" si="175"/>
        <v>711</v>
      </c>
      <c r="Q3697">
        <v>496</v>
      </c>
      <c r="R3697">
        <v>449</v>
      </c>
      <c r="S3697">
        <v>348</v>
      </c>
      <c r="T3697">
        <v>35</v>
      </c>
      <c r="U3697">
        <v>12</v>
      </c>
      <c r="V3697">
        <v>0</v>
      </c>
      <c r="W3697">
        <v>12</v>
      </c>
      <c r="X3697">
        <v>28</v>
      </c>
      <c r="Y3697">
        <v>43</v>
      </c>
      <c r="Z3697">
        <f t="shared" si="176"/>
        <v>71</v>
      </c>
      <c r="AA3697">
        <v>27</v>
      </c>
      <c r="AB3697">
        <v>16</v>
      </c>
      <c r="AC3697">
        <v>103</v>
      </c>
      <c r="AD3697">
        <v>0</v>
      </c>
      <c r="AE3697">
        <v>0</v>
      </c>
      <c r="AF3697">
        <v>0</v>
      </c>
      <c r="AG3697">
        <v>0</v>
      </c>
      <c r="AH3697">
        <v>217</v>
      </c>
      <c r="AI3697">
        <v>2063</v>
      </c>
      <c r="AJ3697">
        <v>169</v>
      </c>
      <c r="AK3697">
        <v>0.10518662142510907</v>
      </c>
      <c r="AL3697">
        <v>0.91808046534173537</v>
      </c>
      <c r="AM3697">
        <v>0.22119815668202766</v>
      </c>
      <c r="AN3697">
        <v>71</v>
      </c>
      <c r="AO3697">
        <v>711</v>
      </c>
      <c r="AP3697">
        <v>64</v>
      </c>
      <c r="AQ3697">
        <v>9.9859353023909983E-2</v>
      </c>
      <c r="AR3697">
        <v>0.90998593530239102</v>
      </c>
      <c r="AS3697">
        <v>9.8591549295774641E-2</v>
      </c>
      <c r="AT3697">
        <v>5.4435483870967742E-2</v>
      </c>
      <c r="AU3697">
        <v>0.94556451612903225</v>
      </c>
      <c r="AV3697">
        <v>0</v>
      </c>
      <c r="AW3697">
        <v>3.5634743875278395E-2</v>
      </c>
      <c r="AX3697">
        <v>0.97772828507795095</v>
      </c>
      <c r="AY3697">
        <v>0.375</v>
      </c>
      <c r="AZ3697">
        <v>0</v>
      </c>
      <c r="BA3697">
        <v>1</v>
      </c>
      <c r="BC3697">
        <v>0.29597701149425287</v>
      </c>
      <c r="BD3697">
        <v>0.8045977011494253</v>
      </c>
      <c r="BE3697">
        <v>0.33980582524271846</v>
      </c>
      <c r="BF3697">
        <v>0</v>
      </c>
      <c r="BG3697">
        <v>1</v>
      </c>
      <c r="BI3697">
        <v>0</v>
      </c>
      <c r="BJ3697">
        <v>1</v>
      </c>
    </row>
    <row r="3698" spans="1:63" x14ac:dyDescent="0.3">
      <c r="A3698">
        <v>2010</v>
      </c>
      <c r="B3698">
        <v>54010</v>
      </c>
      <c r="C3698" t="e">
        <f>VLOOKUP(B3698,'NAAM GEMEENTE'!$A$1:$B$319,2,FALSE)</f>
        <v>#N/A</v>
      </c>
      <c r="F3698">
        <f t="shared" si="174"/>
        <v>0</v>
      </c>
      <c r="P3698">
        <f t="shared" si="175"/>
        <v>0</v>
      </c>
      <c r="Z3698">
        <f t="shared" si="176"/>
        <v>0</v>
      </c>
    </row>
    <row r="3699" spans="1:63" x14ac:dyDescent="0.3">
      <c r="A3699">
        <v>2010</v>
      </c>
      <c r="B3699">
        <v>62063</v>
      </c>
      <c r="C3699" t="e">
        <f>VLOOKUP(B3699,'NAAM GEMEENTE'!$A$1:$B$319,2,FALSE)</f>
        <v>#N/A</v>
      </c>
      <c r="F3699">
        <f t="shared" si="174"/>
        <v>0</v>
      </c>
      <c r="P3699">
        <f t="shared" si="175"/>
        <v>0</v>
      </c>
      <c r="Z3699">
        <f t="shared" si="176"/>
        <v>0</v>
      </c>
    </row>
    <row r="3700" spans="1:63" x14ac:dyDescent="0.3">
      <c r="A3700">
        <v>2010</v>
      </c>
      <c r="B3700">
        <v>71002</v>
      </c>
      <c r="C3700" t="str">
        <f>VLOOKUP(B3700,'NAAM GEMEENTE'!$A$1:$B$319,2,FALSE)</f>
        <v>As</v>
      </c>
      <c r="D3700">
        <v>0</v>
      </c>
      <c r="E3700">
        <v>0</v>
      </c>
      <c r="F3700">
        <f t="shared" si="174"/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140</v>
      </c>
      <c r="O3700">
        <v>15</v>
      </c>
      <c r="P3700">
        <f t="shared" si="175"/>
        <v>155</v>
      </c>
      <c r="Q3700">
        <v>106</v>
      </c>
      <c r="R3700">
        <v>101</v>
      </c>
      <c r="S3700">
        <v>89</v>
      </c>
      <c r="T3700">
        <v>12</v>
      </c>
      <c r="U3700">
        <v>2</v>
      </c>
      <c r="V3700">
        <v>0</v>
      </c>
      <c r="W3700">
        <v>3</v>
      </c>
      <c r="Z3700">
        <f t="shared" si="176"/>
        <v>0</v>
      </c>
      <c r="AI3700">
        <v>468</v>
      </c>
      <c r="AJ3700">
        <v>0</v>
      </c>
      <c r="AL3700">
        <v>1</v>
      </c>
      <c r="AO3700">
        <v>155</v>
      </c>
      <c r="AP3700">
        <v>0</v>
      </c>
      <c r="AR3700">
        <v>1</v>
      </c>
      <c r="AU3700">
        <v>1</v>
      </c>
      <c r="AX3700">
        <v>1</v>
      </c>
      <c r="BA3700">
        <v>1</v>
      </c>
      <c r="BD3700">
        <v>1</v>
      </c>
      <c r="BG3700">
        <v>1</v>
      </c>
      <c r="BJ3700">
        <v>1</v>
      </c>
    </row>
    <row r="3701" spans="1:63" x14ac:dyDescent="0.3">
      <c r="A3701">
        <v>2010</v>
      </c>
      <c r="B3701">
        <v>71004</v>
      </c>
      <c r="C3701" t="str">
        <f>VLOOKUP(B3701,'NAAM GEMEENTE'!$A$1:$B$319,2,FALSE)</f>
        <v>Beringen</v>
      </c>
      <c r="D3701">
        <v>424</v>
      </c>
      <c r="E3701">
        <v>100</v>
      </c>
      <c r="F3701">
        <f t="shared" si="174"/>
        <v>524</v>
      </c>
      <c r="G3701">
        <v>319</v>
      </c>
      <c r="H3701">
        <v>344</v>
      </c>
      <c r="I3701">
        <v>284</v>
      </c>
      <c r="J3701">
        <v>0</v>
      </c>
      <c r="K3701">
        <v>0</v>
      </c>
      <c r="L3701">
        <v>0</v>
      </c>
      <c r="M3701">
        <v>0</v>
      </c>
      <c r="N3701">
        <v>752</v>
      </c>
      <c r="O3701">
        <v>170</v>
      </c>
      <c r="P3701">
        <f t="shared" si="175"/>
        <v>922</v>
      </c>
      <c r="Q3701">
        <v>627</v>
      </c>
      <c r="R3701">
        <v>712</v>
      </c>
      <c r="S3701">
        <v>565</v>
      </c>
      <c r="T3701">
        <v>51</v>
      </c>
      <c r="U3701">
        <v>6</v>
      </c>
      <c r="V3701">
        <v>0</v>
      </c>
      <c r="W3701">
        <v>39</v>
      </c>
      <c r="X3701">
        <v>499</v>
      </c>
      <c r="Y3701">
        <v>124</v>
      </c>
      <c r="Z3701">
        <f t="shared" si="176"/>
        <v>623</v>
      </c>
      <c r="AA3701">
        <v>369</v>
      </c>
      <c r="AB3701">
        <v>440</v>
      </c>
      <c r="AC3701">
        <v>389</v>
      </c>
      <c r="AD3701">
        <v>0</v>
      </c>
      <c r="AE3701">
        <v>21</v>
      </c>
      <c r="AF3701">
        <v>0</v>
      </c>
      <c r="AG3701">
        <v>0</v>
      </c>
      <c r="AH3701">
        <v>1842</v>
      </c>
      <c r="AI3701">
        <v>2922</v>
      </c>
      <c r="AJ3701">
        <v>1471</v>
      </c>
      <c r="AK3701">
        <v>0.63039014373716629</v>
      </c>
      <c r="AL3701">
        <v>0.49657768651608486</v>
      </c>
      <c r="AM3701">
        <v>0.20141150922909881</v>
      </c>
      <c r="AN3701">
        <v>623</v>
      </c>
      <c r="AO3701">
        <v>922</v>
      </c>
      <c r="AP3701">
        <v>524</v>
      </c>
      <c r="AQ3701">
        <v>0.675704989154013</v>
      </c>
      <c r="AR3701">
        <v>0.4316702819956616</v>
      </c>
      <c r="AS3701">
        <v>0.15890850722311398</v>
      </c>
      <c r="AT3701">
        <v>0.58851674641148322</v>
      </c>
      <c r="AU3701">
        <v>0.49122807017543857</v>
      </c>
      <c r="AV3701">
        <v>0.13550135501355012</v>
      </c>
      <c r="AW3701">
        <v>0.6179775280898876</v>
      </c>
      <c r="AX3701">
        <v>0.5168539325842697</v>
      </c>
      <c r="AY3701">
        <v>0.21818181818181817</v>
      </c>
      <c r="AZ3701">
        <v>0</v>
      </c>
      <c r="BA3701">
        <v>1</v>
      </c>
      <c r="BC3701">
        <v>0.68849557522123894</v>
      </c>
      <c r="BD3701">
        <v>0.49734513274336284</v>
      </c>
      <c r="BE3701">
        <v>0.26992287917737789</v>
      </c>
      <c r="BF3701">
        <v>3.5</v>
      </c>
      <c r="BG3701">
        <v>1</v>
      </c>
      <c r="BH3701">
        <v>1</v>
      </c>
      <c r="BI3701">
        <v>0</v>
      </c>
      <c r="BJ3701">
        <v>1</v>
      </c>
    </row>
    <row r="3702" spans="1:63" x14ac:dyDescent="0.3">
      <c r="A3702">
        <v>2010</v>
      </c>
      <c r="B3702">
        <v>71011</v>
      </c>
      <c r="C3702" t="str">
        <f>VLOOKUP(B3702,'NAAM GEMEENTE'!$A$1:$B$319,2,FALSE)</f>
        <v>Diepenbeek</v>
      </c>
      <c r="D3702">
        <v>169</v>
      </c>
      <c r="E3702">
        <v>31</v>
      </c>
      <c r="F3702">
        <f t="shared" si="174"/>
        <v>200</v>
      </c>
      <c r="G3702">
        <v>165</v>
      </c>
      <c r="H3702">
        <v>103</v>
      </c>
      <c r="I3702">
        <v>109</v>
      </c>
      <c r="J3702">
        <v>0</v>
      </c>
      <c r="K3702">
        <v>0</v>
      </c>
      <c r="L3702">
        <v>0</v>
      </c>
      <c r="M3702">
        <v>0</v>
      </c>
      <c r="N3702">
        <v>359</v>
      </c>
      <c r="O3702">
        <v>50</v>
      </c>
      <c r="P3702">
        <f t="shared" si="175"/>
        <v>409</v>
      </c>
      <c r="Q3702">
        <v>387</v>
      </c>
      <c r="R3702">
        <v>244</v>
      </c>
      <c r="S3702">
        <v>225</v>
      </c>
      <c r="T3702">
        <v>18</v>
      </c>
      <c r="U3702">
        <v>5</v>
      </c>
      <c r="V3702">
        <v>0</v>
      </c>
      <c r="W3702">
        <v>20</v>
      </c>
      <c r="X3702">
        <v>254</v>
      </c>
      <c r="Y3702">
        <v>55</v>
      </c>
      <c r="Z3702">
        <f t="shared" si="176"/>
        <v>309</v>
      </c>
      <c r="AA3702">
        <v>252</v>
      </c>
      <c r="AB3702">
        <v>183</v>
      </c>
      <c r="AC3702">
        <v>186</v>
      </c>
      <c r="AD3702">
        <v>0</v>
      </c>
      <c r="AE3702">
        <v>0</v>
      </c>
      <c r="AF3702">
        <v>0</v>
      </c>
      <c r="AG3702">
        <v>0</v>
      </c>
      <c r="AH3702">
        <v>930</v>
      </c>
      <c r="AI3702">
        <v>1308</v>
      </c>
      <c r="AJ3702">
        <v>577</v>
      </c>
      <c r="AK3702">
        <v>0.71100917431192656</v>
      </c>
      <c r="AL3702">
        <v>0.55886850152905199</v>
      </c>
      <c r="AM3702">
        <v>0.37956989247311829</v>
      </c>
      <c r="AN3702">
        <v>309</v>
      </c>
      <c r="AO3702">
        <v>409</v>
      </c>
      <c r="AP3702">
        <v>200</v>
      </c>
      <c r="AQ3702">
        <v>0.75550122249388751</v>
      </c>
      <c r="AR3702">
        <v>0.51100244498777503</v>
      </c>
      <c r="AS3702">
        <v>0.35275080906148865</v>
      </c>
      <c r="AT3702">
        <v>0.65116279069767447</v>
      </c>
      <c r="AU3702">
        <v>0.5736434108527132</v>
      </c>
      <c r="AV3702">
        <v>0.34523809523809523</v>
      </c>
      <c r="AW3702">
        <v>0.75</v>
      </c>
      <c r="AX3702">
        <v>0.57786885245901642</v>
      </c>
      <c r="AY3702">
        <v>0.43715846994535518</v>
      </c>
      <c r="AZ3702">
        <v>0</v>
      </c>
      <c r="BA3702">
        <v>1</v>
      </c>
      <c r="BC3702">
        <v>0.82666666666666666</v>
      </c>
      <c r="BD3702">
        <v>0.51555555555555554</v>
      </c>
      <c r="BE3702">
        <v>0.41397849462365593</v>
      </c>
      <c r="BF3702">
        <v>0</v>
      </c>
      <c r="BG3702">
        <v>1</v>
      </c>
      <c r="BI3702">
        <v>0</v>
      </c>
      <c r="BJ3702">
        <v>1</v>
      </c>
    </row>
    <row r="3703" spans="1:63" x14ac:dyDescent="0.3">
      <c r="A3703">
        <v>2010</v>
      </c>
      <c r="B3703">
        <v>71016</v>
      </c>
      <c r="C3703" t="str">
        <f>VLOOKUP(B3703,'NAAM GEMEENTE'!$A$1:$B$319,2,FALSE)</f>
        <v>Genk</v>
      </c>
      <c r="D3703">
        <v>1109</v>
      </c>
      <c r="E3703">
        <v>323</v>
      </c>
      <c r="F3703">
        <f t="shared" si="174"/>
        <v>1432</v>
      </c>
      <c r="G3703">
        <v>1086</v>
      </c>
      <c r="H3703">
        <v>619</v>
      </c>
      <c r="I3703">
        <v>1020</v>
      </c>
      <c r="J3703">
        <v>92</v>
      </c>
      <c r="K3703">
        <v>31</v>
      </c>
      <c r="L3703">
        <v>0</v>
      </c>
      <c r="M3703">
        <v>0</v>
      </c>
      <c r="N3703">
        <v>1243</v>
      </c>
      <c r="O3703">
        <v>377</v>
      </c>
      <c r="P3703">
        <f t="shared" si="175"/>
        <v>1620</v>
      </c>
      <c r="Q3703">
        <v>1183</v>
      </c>
      <c r="R3703">
        <v>884</v>
      </c>
      <c r="S3703">
        <v>1301</v>
      </c>
      <c r="T3703">
        <v>113</v>
      </c>
      <c r="U3703">
        <v>37</v>
      </c>
      <c r="V3703">
        <v>0</v>
      </c>
      <c r="W3703">
        <v>37</v>
      </c>
      <c r="X3703">
        <v>1713</v>
      </c>
      <c r="Y3703">
        <v>396</v>
      </c>
      <c r="Z3703">
        <f t="shared" si="176"/>
        <v>2109</v>
      </c>
      <c r="AA3703">
        <v>1718</v>
      </c>
      <c r="AB3703">
        <v>995</v>
      </c>
      <c r="AC3703">
        <v>1624</v>
      </c>
      <c r="AD3703">
        <v>328</v>
      </c>
      <c r="AE3703">
        <v>58</v>
      </c>
      <c r="AF3703">
        <v>0</v>
      </c>
      <c r="AG3703">
        <v>0</v>
      </c>
      <c r="AH3703">
        <v>6832</v>
      </c>
      <c r="AI3703">
        <v>5175</v>
      </c>
      <c r="AJ3703">
        <v>4280</v>
      </c>
      <c r="AK3703">
        <v>1.3201932367149758</v>
      </c>
      <c r="AL3703">
        <v>0.17294685990338166</v>
      </c>
      <c r="AM3703">
        <v>0.37353629976580799</v>
      </c>
      <c r="AN3703">
        <v>2109</v>
      </c>
      <c r="AO3703">
        <v>1620</v>
      </c>
      <c r="AP3703">
        <v>1432</v>
      </c>
      <c r="AQ3703">
        <v>1.3018518518518518</v>
      </c>
      <c r="AR3703">
        <v>0.11604938271604938</v>
      </c>
      <c r="AS3703">
        <v>0.32100521574205787</v>
      </c>
      <c r="AT3703">
        <v>1.4522400676246829</v>
      </c>
      <c r="AU3703">
        <v>8.1994928148774307E-2</v>
      </c>
      <c r="AV3703">
        <v>0.36786961583236322</v>
      </c>
      <c r="AW3703">
        <v>1.1255656108597285</v>
      </c>
      <c r="AX3703">
        <v>0.29977375565610859</v>
      </c>
      <c r="AY3703">
        <v>0.3778894472361809</v>
      </c>
      <c r="AZ3703">
        <v>2.9026548672566372</v>
      </c>
      <c r="BA3703">
        <v>0.18584070796460178</v>
      </c>
      <c r="BB3703">
        <v>0.71951219512195119</v>
      </c>
      <c r="BC3703">
        <v>1.248270561106841</v>
      </c>
      <c r="BD3703">
        <v>0.21598770176787088</v>
      </c>
      <c r="BE3703">
        <v>0.37192118226600984</v>
      </c>
      <c r="BF3703">
        <v>1.5675675675675675</v>
      </c>
      <c r="BG3703">
        <v>0.16216216216216217</v>
      </c>
      <c r="BH3703">
        <v>0.46551724137931033</v>
      </c>
      <c r="BI3703">
        <v>0</v>
      </c>
      <c r="BJ3703">
        <v>1</v>
      </c>
    </row>
    <row r="3704" spans="1:63" x14ac:dyDescent="0.3">
      <c r="A3704">
        <v>2010</v>
      </c>
      <c r="B3704">
        <v>71017</v>
      </c>
      <c r="C3704" t="str">
        <f>VLOOKUP(B3704,'NAAM GEMEENTE'!$A$1:$B$319,2,FALSE)</f>
        <v>Gingelom</v>
      </c>
      <c r="D3704">
        <v>0</v>
      </c>
      <c r="E3704">
        <v>0</v>
      </c>
      <c r="F3704">
        <f t="shared" si="174"/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133</v>
      </c>
      <c r="O3704">
        <v>20</v>
      </c>
      <c r="P3704">
        <f t="shared" si="175"/>
        <v>153</v>
      </c>
      <c r="Q3704">
        <v>115</v>
      </c>
      <c r="R3704">
        <v>84</v>
      </c>
      <c r="S3704">
        <v>88</v>
      </c>
      <c r="T3704">
        <v>8</v>
      </c>
      <c r="U3704">
        <v>0</v>
      </c>
      <c r="V3704">
        <v>0</v>
      </c>
      <c r="W3704">
        <v>10</v>
      </c>
      <c r="Z3704">
        <f t="shared" si="176"/>
        <v>0</v>
      </c>
      <c r="AI3704">
        <v>458</v>
      </c>
      <c r="AJ3704">
        <v>0</v>
      </c>
      <c r="AL3704">
        <v>1</v>
      </c>
      <c r="AO3704">
        <v>153</v>
      </c>
      <c r="AP3704">
        <v>0</v>
      </c>
      <c r="AR3704">
        <v>1</v>
      </c>
      <c r="AU3704">
        <v>1</v>
      </c>
      <c r="AX3704">
        <v>1</v>
      </c>
      <c r="BA3704">
        <v>1</v>
      </c>
      <c r="BD3704">
        <v>1</v>
      </c>
      <c r="BJ3704">
        <v>1</v>
      </c>
    </row>
    <row r="3705" spans="1:63" x14ac:dyDescent="0.3">
      <c r="A3705">
        <v>2010</v>
      </c>
      <c r="B3705">
        <v>71020</v>
      </c>
      <c r="C3705" t="str">
        <f>VLOOKUP(B3705,'NAAM GEMEENTE'!$A$1:$B$319,2,FALSE)</f>
        <v>Halen</v>
      </c>
      <c r="D3705">
        <v>0</v>
      </c>
      <c r="E3705">
        <v>0</v>
      </c>
      <c r="F3705">
        <f t="shared" si="174"/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146</v>
      </c>
      <c r="O3705">
        <v>18</v>
      </c>
      <c r="P3705">
        <f t="shared" si="175"/>
        <v>164</v>
      </c>
      <c r="Q3705">
        <v>157</v>
      </c>
      <c r="R3705">
        <v>105</v>
      </c>
      <c r="S3705">
        <v>126</v>
      </c>
      <c r="T3705">
        <v>9</v>
      </c>
      <c r="U3705">
        <v>2</v>
      </c>
      <c r="V3705">
        <v>0</v>
      </c>
      <c r="W3705">
        <v>5</v>
      </c>
      <c r="Z3705">
        <f t="shared" si="176"/>
        <v>0</v>
      </c>
      <c r="AI3705">
        <v>568</v>
      </c>
      <c r="AJ3705">
        <v>0</v>
      </c>
      <c r="AL3705">
        <v>1</v>
      </c>
      <c r="AO3705">
        <v>164</v>
      </c>
      <c r="AP3705">
        <v>0</v>
      </c>
      <c r="AR3705">
        <v>1</v>
      </c>
      <c r="AU3705">
        <v>1</v>
      </c>
      <c r="AX3705">
        <v>1</v>
      </c>
      <c r="BA3705">
        <v>1</v>
      </c>
      <c r="BD3705">
        <v>1</v>
      </c>
      <c r="BG3705">
        <v>1</v>
      </c>
      <c r="BJ3705">
        <v>1</v>
      </c>
    </row>
    <row r="3706" spans="1:63" x14ac:dyDescent="0.3">
      <c r="A3706">
        <v>2010</v>
      </c>
      <c r="B3706">
        <v>71022</v>
      </c>
      <c r="C3706" t="str">
        <f>VLOOKUP(B3706,'NAAM GEMEENTE'!$A$1:$B$319,2,FALSE)</f>
        <v>Hasselt</v>
      </c>
      <c r="D3706">
        <v>947</v>
      </c>
      <c r="E3706">
        <v>144</v>
      </c>
      <c r="F3706">
        <f t="shared" si="174"/>
        <v>1091</v>
      </c>
      <c r="G3706">
        <v>1119</v>
      </c>
      <c r="H3706">
        <v>566</v>
      </c>
      <c r="I3706">
        <v>491</v>
      </c>
      <c r="J3706">
        <v>110</v>
      </c>
      <c r="K3706">
        <v>19</v>
      </c>
      <c r="L3706">
        <v>0</v>
      </c>
      <c r="M3706">
        <v>97</v>
      </c>
      <c r="N3706">
        <v>1135</v>
      </c>
      <c r="O3706">
        <v>188</v>
      </c>
      <c r="P3706">
        <f t="shared" si="175"/>
        <v>1323</v>
      </c>
      <c r="Q3706">
        <v>1359</v>
      </c>
      <c r="R3706">
        <v>786</v>
      </c>
      <c r="S3706">
        <v>646</v>
      </c>
      <c r="T3706">
        <v>120</v>
      </c>
      <c r="U3706">
        <v>36</v>
      </c>
      <c r="V3706">
        <v>0</v>
      </c>
      <c r="W3706">
        <v>98</v>
      </c>
      <c r="X3706">
        <v>1907</v>
      </c>
      <c r="Y3706">
        <v>320</v>
      </c>
      <c r="Z3706">
        <f t="shared" si="176"/>
        <v>2227</v>
      </c>
      <c r="AA3706">
        <v>2261</v>
      </c>
      <c r="AB3706">
        <v>2292</v>
      </c>
      <c r="AC3706">
        <v>2080</v>
      </c>
      <c r="AD3706">
        <v>738</v>
      </c>
      <c r="AE3706">
        <v>53</v>
      </c>
      <c r="AF3706">
        <v>0</v>
      </c>
      <c r="AG3706">
        <v>903</v>
      </c>
      <c r="AH3706">
        <v>10554</v>
      </c>
      <c r="AI3706">
        <v>4368</v>
      </c>
      <c r="AJ3706">
        <v>3493</v>
      </c>
      <c r="AK3706">
        <v>2.4162087912087911</v>
      </c>
      <c r="AL3706">
        <v>0.20032051282051283</v>
      </c>
      <c r="AM3706">
        <v>0.6690354368012128</v>
      </c>
      <c r="AN3706">
        <v>2227</v>
      </c>
      <c r="AO3706">
        <v>1323</v>
      </c>
      <c r="AP3706">
        <v>1091</v>
      </c>
      <c r="AQ3706">
        <v>1.6832955404383976</v>
      </c>
      <c r="AR3706">
        <v>0.17535903250188964</v>
      </c>
      <c r="AS3706">
        <v>0.51010327795240229</v>
      </c>
      <c r="AT3706">
        <v>1.6637233259749815</v>
      </c>
      <c r="AU3706">
        <v>0.17660044150110377</v>
      </c>
      <c r="AV3706">
        <v>0.50508624502432553</v>
      </c>
      <c r="AW3706">
        <v>2.9160305343511452</v>
      </c>
      <c r="AX3706">
        <v>0.27989821882951654</v>
      </c>
      <c r="AY3706">
        <v>0.75305410122164052</v>
      </c>
      <c r="AZ3706">
        <v>6.15</v>
      </c>
      <c r="BA3706">
        <v>8.3333333333333329E-2</v>
      </c>
      <c r="BB3706">
        <v>0.85094850948509482</v>
      </c>
      <c r="BC3706">
        <v>3.219814241486068</v>
      </c>
      <c r="BD3706">
        <v>0.23993808049535603</v>
      </c>
      <c r="BE3706">
        <v>0.76394230769230764</v>
      </c>
      <c r="BF3706">
        <v>1.4722222222222223</v>
      </c>
      <c r="BG3706">
        <v>0.47222222222222221</v>
      </c>
      <c r="BH3706">
        <v>0.64150943396226412</v>
      </c>
      <c r="BI3706">
        <v>9.2142857142857135</v>
      </c>
      <c r="BJ3706">
        <v>1.020408163265306E-2</v>
      </c>
      <c r="BK3706">
        <v>0.89258028792912514</v>
      </c>
    </row>
    <row r="3707" spans="1:63" x14ac:dyDescent="0.3">
      <c r="A3707">
        <v>2010</v>
      </c>
      <c r="B3707">
        <v>71024</v>
      </c>
      <c r="C3707" t="str">
        <f>VLOOKUP(B3707,'NAAM GEMEENTE'!$A$1:$B$319,2,FALSE)</f>
        <v>Herk-de-Stad</v>
      </c>
      <c r="D3707">
        <v>175</v>
      </c>
      <c r="E3707">
        <v>18</v>
      </c>
      <c r="F3707">
        <f t="shared" si="174"/>
        <v>193</v>
      </c>
      <c r="G3707">
        <v>216</v>
      </c>
      <c r="H3707">
        <v>123</v>
      </c>
      <c r="I3707">
        <v>102</v>
      </c>
      <c r="J3707">
        <v>0</v>
      </c>
      <c r="K3707">
        <v>2</v>
      </c>
      <c r="L3707">
        <v>0</v>
      </c>
      <c r="M3707">
        <v>0</v>
      </c>
      <c r="N3707">
        <v>210</v>
      </c>
      <c r="O3707">
        <v>27</v>
      </c>
      <c r="P3707">
        <f t="shared" si="175"/>
        <v>237</v>
      </c>
      <c r="Q3707">
        <v>249</v>
      </c>
      <c r="R3707">
        <v>196</v>
      </c>
      <c r="S3707">
        <v>152</v>
      </c>
      <c r="T3707">
        <v>13</v>
      </c>
      <c r="U3707">
        <v>2</v>
      </c>
      <c r="V3707">
        <v>0</v>
      </c>
      <c r="W3707">
        <v>12</v>
      </c>
      <c r="X3707">
        <v>536</v>
      </c>
      <c r="Y3707">
        <v>110</v>
      </c>
      <c r="Z3707">
        <f t="shared" si="176"/>
        <v>646</v>
      </c>
      <c r="AA3707">
        <v>609</v>
      </c>
      <c r="AB3707">
        <v>546</v>
      </c>
      <c r="AC3707">
        <v>461</v>
      </c>
      <c r="AD3707">
        <v>0</v>
      </c>
      <c r="AE3707">
        <v>54</v>
      </c>
      <c r="AF3707">
        <v>0</v>
      </c>
      <c r="AG3707">
        <v>0</v>
      </c>
      <c r="AH3707">
        <v>2316</v>
      </c>
      <c r="AI3707">
        <v>861</v>
      </c>
      <c r="AJ3707">
        <v>636</v>
      </c>
      <c r="AK3707">
        <v>2.6898954703832754</v>
      </c>
      <c r="AL3707">
        <v>0.26132404181184671</v>
      </c>
      <c r="AM3707">
        <v>0.72538860103626945</v>
      </c>
      <c r="AN3707">
        <v>646</v>
      </c>
      <c r="AO3707">
        <v>237</v>
      </c>
      <c r="AP3707">
        <v>193</v>
      </c>
      <c r="AQ3707">
        <v>2.7257383966244726</v>
      </c>
      <c r="AR3707">
        <v>0.18565400843881857</v>
      </c>
      <c r="AS3707">
        <v>0.70123839009287925</v>
      </c>
      <c r="AT3707">
        <v>2.4457831325301207</v>
      </c>
      <c r="AU3707">
        <v>0.13253012048192772</v>
      </c>
      <c r="AV3707">
        <v>0.64532019704433496</v>
      </c>
      <c r="AW3707">
        <v>2.7857142857142856</v>
      </c>
      <c r="AX3707">
        <v>0.37244897959183676</v>
      </c>
      <c r="AY3707">
        <v>0.77472527472527475</v>
      </c>
      <c r="AZ3707">
        <v>0</v>
      </c>
      <c r="BA3707">
        <v>1</v>
      </c>
      <c r="BC3707">
        <v>3.0328947368421053</v>
      </c>
      <c r="BD3707">
        <v>0.32894736842105265</v>
      </c>
      <c r="BE3707">
        <v>0.77874186550976143</v>
      </c>
      <c r="BF3707">
        <v>27</v>
      </c>
      <c r="BG3707">
        <v>0</v>
      </c>
      <c r="BH3707">
        <v>0.96296296296296291</v>
      </c>
      <c r="BI3707">
        <v>0</v>
      </c>
      <c r="BJ3707">
        <v>1</v>
      </c>
    </row>
    <row r="3708" spans="1:63" x14ac:dyDescent="0.3">
      <c r="A3708">
        <v>2010</v>
      </c>
      <c r="B3708">
        <v>71034</v>
      </c>
      <c r="C3708" t="str">
        <f>VLOOKUP(B3708,'NAAM GEMEENTE'!$A$1:$B$319,2,FALSE)</f>
        <v>Leopoldsburg</v>
      </c>
      <c r="D3708">
        <v>182</v>
      </c>
      <c r="E3708">
        <v>38</v>
      </c>
      <c r="F3708">
        <f t="shared" si="174"/>
        <v>220</v>
      </c>
      <c r="G3708">
        <v>110</v>
      </c>
      <c r="H3708">
        <v>90</v>
      </c>
      <c r="I3708">
        <v>97</v>
      </c>
      <c r="J3708">
        <v>0</v>
      </c>
      <c r="K3708">
        <v>0</v>
      </c>
      <c r="L3708">
        <v>0</v>
      </c>
      <c r="M3708">
        <v>0</v>
      </c>
      <c r="N3708">
        <v>258</v>
      </c>
      <c r="O3708">
        <v>64</v>
      </c>
      <c r="P3708">
        <f t="shared" si="175"/>
        <v>322</v>
      </c>
      <c r="Q3708">
        <v>183</v>
      </c>
      <c r="R3708">
        <v>213</v>
      </c>
      <c r="S3708">
        <v>253</v>
      </c>
      <c r="T3708">
        <v>20</v>
      </c>
      <c r="U3708">
        <v>16</v>
      </c>
      <c r="V3708">
        <v>0</v>
      </c>
      <c r="W3708">
        <v>20</v>
      </c>
      <c r="X3708">
        <v>295</v>
      </c>
      <c r="Y3708">
        <v>82</v>
      </c>
      <c r="Z3708">
        <f t="shared" si="176"/>
        <v>377</v>
      </c>
      <c r="AA3708">
        <v>220</v>
      </c>
      <c r="AB3708">
        <v>201</v>
      </c>
      <c r="AC3708">
        <v>195</v>
      </c>
      <c r="AD3708">
        <v>0</v>
      </c>
      <c r="AE3708">
        <v>0</v>
      </c>
      <c r="AF3708">
        <v>0</v>
      </c>
      <c r="AG3708">
        <v>0</v>
      </c>
      <c r="AH3708">
        <v>993</v>
      </c>
      <c r="AI3708">
        <v>1027</v>
      </c>
      <c r="AJ3708">
        <v>517</v>
      </c>
      <c r="AK3708">
        <v>0.9668938656280428</v>
      </c>
      <c r="AL3708">
        <v>0.49659201557935734</v>
      </c>
      <c r="AM3708">
        <v>0.47935548841893255</v>
      </c>
      <c r="AN3708">
        <v>377</v>
      </c>
      <c r="AO3708">
        <v>322</v>
      </c>
      <c r="AP3708">
        <v>220</v>
      </c>
      <c r="AQ3708">
        <v>1.170807453416149</v>
      </c>
      <c r="AR3708">
        <v>0.31677018633540371</v>
      </c>
      <c r="AS3708">
        <v>0.41644562334217505</v>
      </c>
      <c r="AT3708">
        <v>1.2021857923497268</v>
      </c>
      <c r="AU3708">
        <v>0.39890710382513661</v>
      </c>
      <c r="AV3708">
        <v>0.5</v>
      </c>
      <c r="AW3708">
        <v>0.94366197183098588</v>
      </c>
      <c r="AX3708">
        <v>0.57746478873239437</v>
      </c>
      <c r="AY3708">
        <v>0.55223880597014929</v>
      </c>
      <c r="AZ3708">
        <v>0</v>
      </c>
      <c r="BA3708">
        <v>1</v>
      </c>
      <c r="BC3708">
        <v>0.77075098814229248</v>
      </c>
      <c r="BD3708">
        <v>0.61660079051383399</v>
      </c>
      <c r="BE3708">
        <v>0.50256410256410255</v>
      </c>
      <c r="BF3708">
        <v>0</v>
      </c>
      <c r="BG3708">
        <v>1</v>
      </c>
      <c r="BI3708">
        <v>0</v>
      </c>
      <c r="BJ3708">
        <v>1</v>
      </c>
    </row>
    <row r="3709" spans="1:63" x14ac:dyDescent="0.3">
      <c r="A3709">
        <v>2010</v>
      </c>
      <c r="B3709">
        <v>71037</v>
      </c>
      <c r="C3709" t="str">
        <f>VLOOKUP(B3709,'NAAM GEMEENTE'!$A$1:$B$319,2,FALSE)</f>
        <v>Lummen</v>
      </c>
      <c r="D3709">
        <v>141</v>
      </c>
      <c r="E3709">
        <v>9</v>
      </c>
      <c r="F3709">
        <f t="shared" si="174"/>
        <v>150</v>
      </c>
      <c r="G3709">
        <v>103</v>
      </c>
      <c r="H3709">
        <v>31</v>
      </c>
      <c r="I3709">
        <v>12</v>
      </c>
      <c r="J3709">
        <v>0</v>
      </c>
      <c r="K3709">
        <v>0</v>
      </c>
      <c r="L3709">
        <v>0</v>
      </c>
      <c r="M3709">
        <v>0</v>
      </c>
      <c r="N3709">
        <v>255</v>
      </c>
      <c r="O3709">
        <v>32</v>
      </c>
      <c r="P3709">
        <f t="shared" si="175"/>
        <v>287</v>
      </c>
      <c r="Q3709">
        <v>249</v>
      </c>
      <c r="R3709">
        <v>192</v>
      </c>
      <c r="S3709">
        <v>150</v>
      </c>
      <c r="T3709">
        <v>18</v>
      </c>
      <c r="U3709">
        <v>2</v>
      </c>
      <c r="V3709">
        <v>0</v>
      </c>
      <c r="W3709">
        <v>16</v>
      </c>
      <c r="X3709">
        <v>164</v>
      </c>
      <c r="Y3709">
        <v>13</v>
      </c>
      <c r="Z3709">
        <f t="shared" si="176"/>
        <v>177</v>
      </c>
      <c r="AA3709">
        <v>110</v>
      </c>
      <c r="AB3709">
        <v>43</v>
      </c>
      <c r="AC3709">
        <v>29</v>
      </c>
      <c r="AD3709">
        <v>0</v>
      </c>
      <c r="AE3709">
        <v>0</v>
      </c>
      <c r="AF3709">
        <v>0</v>
      </c>
      <c r="AG3709">
        <v>0</v>
      </c>
      <c r="AH3709">
        <v>359</v>
      </c>
      <c r="AI3709">
        <v>914</v>
      </c>
      <c r="AJ3709">
        <v>296</v>
      </c>
      <c r="AK3709">
        <v>0.39277899343544859</v>
      </c>
      <c r="AL3709">
        <v>0.67614879649890591</v>
      </c>
      <c r="AM3709">
        <v>0.17548746518105848</v>
      </c>
      <c r="AN3709">
        <v>177</v>
      </c>
      <c r="AO3709">
        <v>287</v>
      </c>
      <c r="AP3709">
        <v>150</v>
      </c>
      <c r="AQ3709">
        <v>0.61672473867595823</v>
      </c>
      <c r="AR3709">
        <v>0.47735191637630664</v>
      </c>
      <c r="AS3709">
        <v>0.15254237288135594</v>
      </c>
      <c r="AT3709">
        <v>0.44176706827309237</v>
      </c>
      <c r="AU3709">
        <v>0.58634538152610438</v>
      </c>
      <c r="AV3709">
        <v>6.363636363636363E-2</v>
      </c>
      <c r="AW3709">
        <v>0.22395833333333334</v>
      </c>
      <c r="AX3709">
        <v>0.83854166666666663</v>
      </c>
      <c r="AY3709">
        <v>0.27906976744186046</v>
      </c>
      <c r="AZ3709">
        <v>0</v>
      </c>
      <c r="BA3709">
        <v>1</v>
      </c>
      <c r="BC3709">
        <v>0.19333333333333333</v>
      </c>
      <c r="BD3709">
        <v>0.92</v>
      </c>
      <c r="BE3709">
        <v>0.58620689655172409</v>
      </c>
      <c r="BF3709">
        <v>0</v>
      </c>
      <c r="BG3709">
        <v>1</v>
      </c>
      <c r="BI3709">
        <v>0</v>
      </c>
      <c r="BJ3709">
        <v>1</v>
      </c>
    </row>
    <row r="3710" spans="1:63" x14ac:dyDescent="0.3">
      <c r="A3710">
        <v>2010</v>
      </c>
      <c r="B3710">
        <v>71043</v>
      </c>
      <c r="C3710" t="e">
        <f>VLOOKUP(B3710,'NAAM GEMEENTE'!$A$1:$B$319,2,FALSE)</f>
        <v>#N/A</v>
      </c>
      <c r="D3710">
        <v>0</v>
      </c>
      <c r="E3710">
        <v>0</v>
      </c>
      <c r="F3710">
        <f t="shared" si="174"/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29</v>
      </c>
      <c r="O3710">
        <v>6</v>
      </c>
      <c r="P3710">
        <f t="shared" si="175"/>
        <v>35</v>
      </c>
      <c r="Q3710">
        <v>25</v>
      </c>
      <c r="R3710">
        <v>21</v>
      </c>
      <c r="S3710">
        <v>13</v>
      </c>
      <c r="T3710">
        <v>6</v>
      </c>
      <c r="U3710">
        <v>0</v>
      </c>
      <c r="V3710">
        <v>0</v>
      </c>
      <c r="W3710">
        <v>0</v>
      </c>
      <c r="Z3710">
        <f t="shared" si="176"/>
        <v>0</v>
      </c>
      <c r="AI3710">
        <v>100</v>
      </c>
      <c r="AJ3710">
        <v>0</v>
      </c>
      <c r="AL3710">
        <v>1</v>
      </c>
      <c r="AO3710">
        <v>35</v>
      </c>
      <c r="AP3710">
        <v>0</v>
      </c>
      <c r="AR3710">
        <v>1</v>
      </c>
      <c r="AU3710">
        <v>1</v>
      </c>
      <c r="AX3710">
        <v>1</v>
      </c>
      <c r="BA3710">
        <v>1</v>
      </c>
      <c r="BD3710">
        <v>1</v>
      </c>
    </row>
    <row r="3711" spans="1:63" x14ac:dyDescent="0.3">
      <c r="A3711">
        <v>2010</v>
      </c>
      <c r="B3711">
        <v>71045</v>
      </c>
      <c r="C3711" t="str">
        <f>VLOOKUP(B3711,'NAAM GEMEENTE'!$A$1:$B$319,2,FALSE)</f>
        <v>Nieuwerkerken</v>
      </c>
      <c r="D3711">
        <v>0</v>
      </c>
      <c r="E3711">
        <v>0</v>
      </c>
      <c r="F3711">
        <f t="shared" si="174"/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115</v>
      </c>
      <c r="O3711">
        <v>18</v>
      </c>
      <c r="P3711">
        <f t="shared" si="175"/>
        <v>133</v>
      </c>
      <c r="Q3711">
        <v>99</v>
      </c>
      <c r="R3711">
        <v>114</v>
      </c>
      <c r="S3711">
        <v>79</v>
      </c>
      <c r="T3711">
        <v>14</v>
      </c>
      <c r="U3711">
        <v>0</v>
      </c>
      <c r="V3711">
        <v>0</v>
      </c>
      <c r="W3711">
        <v>5</v>
      </c>
      <c r="Z3711">
        <f t="shared" si="176"/>
        <v>0</v>
      </c>
      <c r="AI3711">
        <v>444</v>
      </c>
      <c r="AJ3711">
        <v>0</v>
      </c>
      <c r="AL3711">
        <v>1</v>
      </c>
      <c r="AO3711">
        <v>133</v>
      </c>
      <c r="AP3711">
        <v>0</v>
      </c>
      <c r="AR3711">
        <v>1</v>
      </c>
      <c r="AU3711">
        <v>1</v>
      </c>
      <c r="AX3711">
        <v>1</v>
      </c>
      <c r="BA3711">
        <v>1</v>
      </c>
      <c r="BD3711">
        <v>1</v>
      </c>
      <c r="BJ3711">
        <v>1</v>
      </c>
    </row>
    <row r="3712" spans="1:63" x14ac:dyDescent="0.3">
      <c r="A3712">
        <v>2010</v>
      </c>
      <c r="B3712">
        <v>71053</v>
      </c>
      <c r="C3712" t="str">
        <f>VLOOKUP(B3712,'NAAM GEMEENTE'!$A$1:$B$319,2,FALSE)</f>
        <v>Sint-Truiden</v>
      </c>
      <c r="D3712">
        <v>509</v>
      </c>
      <c r="E3712">
        <v>107</v>
      </c>
      <c r="F3712">
        <f t="shared" si="174"/>
        <v>616</v>
      </c>
      <c r="G3712">
        <v>569</v>
      </c>
      <c r="H3712">
        <v>389</v>
      </c>
      <c r="I3712">
        <v>342</v>
      </c>
      <c r="J3712">
        <v>0</v>
      </c>
      <c r="K3712">
        <v>39</v>
      </c>
      <c r="L3712">
        <v>0</v>
      </c>
      <c r="M3712">
        <v>0</v>
      </c>
      <c r="N3712">
        <v>583</v>
      </c>
      <c r="O3712">
        <v>120</v>
      </c>
      <c r="P3712">
        <f t="shared" si="175"/>
        <v>703</v>
      </c>
      <c r="Q3712">
        <v>646</v>
      </c>
      <c r="R3712">
        <v>467</v>
      </c>
      <c r="S3712">
        <v>416</v>
      </c>
      <c r="T3712">
        <v>16</v>
      </c>
      <c r="U3712">
        <v>53</v>
      </c>
      <c r="V3712">
        <v>0</v>
      </c>
      <c r="W3712">
        <v>40</v>
      </c>
      <c r="X3712">
        <v>919</v>
      </c>
      <c r="Y3712">
        <v>233</v>
      </c>
      <c r="Z3712">
        <f t="shared" si="176"/>
        <v>1152</v>
      </c>
      <c r="AA3712">
        <v>877</v>
      </c>
      <c r="AB3712">
        <v>880</v>
      </c>
      <c r="AC3712">
        <v>909</v>
      </c>
      <c r="AD3712">
        <v>0</v>
      </c>
      <c r="AE3712">
        <v>76</v>
      </c>
      <c r="AF3712">
        <v>0</v>
      </c>
      <c r="AG3712">
        <v>0</v>
      </c>
      <c r="AH3712">
        <v>3894</v>
      </c>
      <c r="AI3712">
        <v>2341</v>
      </c>
      <c r="AJ3712">
        <v>1955</v>
      </c>
      <c r="AK3712">
        <v>1.6633917129431868</v>
      </c>
      <c r="AL3712">
        <v>0.16488680051260146</v>
      </c>
      <c r="AM3712">
        <v>0.49794555726759115</v>
      </c>
      <c r="AN3712">
        <v>1152</v>
      </c>
      <c r="AO3712">
        <v>703</v>
      </c>
      <c r="AP3712">
        <v>616</v>
      </c>
      <c r="AQ3712">
        <v>1.6386913229018492</v>
      </c>
      <c r="AR3712">
        <v>0.12375533428165007</v>
      </c>
      <c r="AS3712">
        <v>0.46527777777777779</v>
      </c>
      <c r="AT3712">
        <v>1.3575851393188854</v>
      </c>
      <c r="AU3712">
        <v>0.11919504643962849</v>
      </c>
      <c r="AV3712">
        <v>0.35119726339794755</v>
      </c>
      <c r="AW3712">
        <v>1.8843683083511777</v>
      </c>
      <c r="AX3712">
        <v>0.1670235546038544</v>
      </c>
      <c r="AY3712">
        <v>0.55795454545454548</v>
      </c>
      <c r="AZ3712">
        <v>0</v>
      </c>
      <c r="BA3712">
        <v>1</v>
      </c>
      <c r="BC3712">
        <v>2.1850961538461537</v>
      </c>
      <c r="BD3712">
        <v>0.17788461538461539</v>
      </c>
      <c r="BE3712">
        <v>0.62376237623762376</v>
      </c>
      <c r="BF3712">
        <v>1.4339622641509433</v>
      </c>
      <c r="BG3712">
        <v>0.26415094339622641</v>
      </c>
      <c r="BH3712">
        <v>0.48684210526315791</v>
      </c>
      <c r="BI3712">
        <v>0</v>
      </c>
      <c r="BJ3712">
        <v>1</v>
      </c>
    </row>
    <row r="3713" spans="1:62" x14ac:dyDescent="0.3">
      <c r="A3713">
        <v>2010</v>
      </c>
      <c r="B3713">
        <v>71057</v>
      </c>
      <c r="C3713" t="str">
        <f>VLOOKUP(B3713,'NAAM GEMEENTE'!$A$1:$B$319,2,FALSE)</f>
        <v>Tessenderlo</v>
      </c>
      <c r="D3713">
        <v>226</v>
      </c>
      <c r="E3713">
        <v>43</v>
      </c>
      <c r="F3713">
        <f t="shared" si="174"/>
        <v>269</v>
      </c>
      <c r="G3713">
        <v>210</v>
      </c>
      <c r="H3713">
        <v>141</v>
      </c>
      <c r="I3713">
        <v>111</v>
      </c>
      <c r="J3713">
        <v>0</v>
      </c>
      <c r="K3713">
        <v>0</v>
      </c>
      <c r="L3713">
        <v>0</v>
      </c>
      <c r="M3713">
        <v>0</v>
      </c>
      <c r="N3713">
        <v>312</v>
      </c>
      <c r="O3713">
        <v>61</v>
      </c>
      <c r="P3713">
        <f t="shared" si="175"/>
        <v>373</v>
      </c>
      <c r="Q3713">
        <v>296</v>
      </c>
      <c r="R3713">
        <v>238</v>
      </c>
      <c r="S3713">
        <v>201</v>
      </c>
      <c r="T3713">
        <v>11</v>
      </c>
      <c r="U3713">
        <v>0</v>
      </c>
      <c r="V3713">
        <v>0</v>
      </c>
      <c r="W3713">
        <v>15</v>
      </c>
      <c r="X3713">
        <v>460</v>
      </c>
      <c r="Y3713">
        <v>124</v>
      </c>
      <c r="Z3713">
        <f t="shared" si="176"/>
        <v>584</v>
      </c>
      <c r="AA3713">
        <v>383</v>
      </c>
      <c r="AB3713">
        <v>425</v>
      </c>
      <c r="AC3713">
        <v>336</v>
      </c>
      <c r="AD3713">
        <v>0</v>
      </c>
      <c r="AE3713">
        <v>0</v>
      </c>
      <c r="AF3713">
        <v>0</v>
      </c>
      <c r="AG3713">
        <v>0</v>
      </c>
      <c r="AH3713">
        <v>1728</v>
      </c>
      <c r="AI3713">
        <v>1134</v>
      </c>
      <c r="AJ3713">
        <v>731</v>
      </c>
      <c r="AK3713">
        <v>1.5238095238095237</v>
      </c>
      <c r="AL3713">
        <v>0.35537918871252205</v>
      </c>
      <c r="AM3713">
        <v>0.57696759259259256</v>
      </c>
      <c r="AN3713">
        <v>584</v>
      </c>
      <c r="AO3713">
        <v>373</v>
      </c>
      <c r="AP3713">
        <v>269</v>
      </c>
      <c r="AQ3713">
        <v>1.5656836461126005</v>
      </c>
      <c r="AR3713">
        <v>0.27882037533512066</v>
      </c>
      <c r="AS3713">
        <v>0.53938356164383561</v>
      </c>
      <c r="AT3713">
        <v>1.2939189189189189</v>
      </c>
      <c r="AU3713">
        <v>0.29054054054054052</v>
      </c>
      <c r="AV3713">
        <v>0.4516971279373368</v>
      </c>
      <c r="AW3713">
        <v>1.7857142857142858</v>
      </c>
      <c r="AX3713">
        <v>0.40756302521008403</v>
      </c>
      <c r="AY3713">
        <v>0.66823529411764704</v>
      </c>
      <c r="AZ3713">
        <v>0</v>
      </c>
      <c r="BA3713">
        <v>1</v>
      </c>
      <c r="BC3713">
        <v>1.6716417910447761</v>
      </c>
      <c r="BD3713">
        <v>0.44776119402985076</v>
      </c>
      <c r="BE3713">
        <v>0.6696428571428571</v>
      </c>
      <c r="BI3713">
        <v>0</v>
      </c>
      <c r="BJ3713">
        <v>1</v>
      </c>
    </row>
    <row r="3714" spans="1:62" x14ac:dyDescent="0.3">
      <c r="A3714">
        <v>2010</v>
      </c>
      <c r="B3714">
        <v>71066</v>
      </c>
      <c r="C3714" t="str">
        <f>VLOOKUP(B3714,'NAAM GEMEENTE'!$A$1:$B$319,2,FALSE)</f>
        <v>Zonhoven</v>
      </c>
      <c r="D3714">
        <v>216</v>
      </c>
      <c r="E3714">
        <v>18</v>
      </c>
      <c r="F3714">
        <f t="shared" si="174"/>
        <v>234</v>
      </c>
      <c r="G3714">
        <v>199</v>
      </c>
      <c r="H3714">
        <v>126</v>
      </c>
      <c r="I3714">
        <v>62</v>
      </c>
      <c r="J3714">
        <v>0</v>
      </c>
      <c r="K3714">
        <v>0</v>
      </c>
      <c r="L3714">
        <v>0</v>
      </c>
      <c r="M3714">
        <v>0</v>
      </c>
      <c r="N3714">
        <v>378</v>
      </c>
      <c r="O3714">
        <v>49</v>
      </c>
      <c r="P3714">
        <f t="shared" si="175"/>
        <v>427</v>
      </c>
      <c r="Q3714">
        <v>344</v>
      </c>
      <c r="R3714">
        <v>350</v>
      </c>
      <c r="S3714">
        <v>280</v>
      </c>
      <c r="T3714">
        <v>33</v>
      </c>
      <c r="U3714">
        <v>3</v>
      </c>
      <c r="V3714">
        <v>0</v>
      </c>
      <c r="W3714">
        <v>23</v>
      </c>
      <c r="X3714">
        <v>324</v>
      </c>
      <c r="Y3714">
        <v>31</v>
      </c>
      <c r="Z3714">
        <f t="shared" si="176"/>
        <v>355</v>
      </c>
      <c r="AA3714">
        <v>269</v>
      </c>
      <c r="AB3714">
        <v>244</v>
      </c>
      <c r="AC3714">
        <v>128</v>
      </c>
      <c r="AD3714">
        <v>0</v>
      </c>
      <c r="AE3714">
        <v>0</v>
      </c>
      <c r="AF3714">
        <v>0</v>
      </c>
      <c r="AG3714">
        <v>0</v>
      </c>
      <c r="AH3714">
        <v>996</v>
      </c>
      <c r="AI3714">
        <v>1460</v>
      </c>
      <c r="AJ3714">
        <v>621</v>
      </c>
      <c r="AK3714">
        <v>0.68219178082191778</v>
      </c>
      <c r="AL3714">
        <v>0.5746575342465754</v>
      </c>
      <c r="AM3714">
        <v>0.37650602409638556</v>
      </c>
      <c r="AN3714">
        <v>355</v>
      </c>
      <c r="AO3714">
        <v>427</v>
      </c>
      <c r="AP3714">
        <v>234</v>
      </c>
      <c r="AQ3714">
        <v>0.83138173302107732</v>
      </c>
      <c r="AR3714">
        <v>0.45199063231850117</v>
      </c>
      <c r="AS3714">
        <v>0.3408450704225352</v>
      </c>
      <c r="AT3714">
        <v>0.78197674418604646</v>
      </c>
      <c r="AU3714">
        <v>0.42151162790697677</v>
      </c>
      <c r="AV3714">
        <v>0.26022304832713755</v>
      </c>
      <c r="AW3714">
        <v>0.69714285714285718</v>
      </c>
      <c r="AX3714">
        <v>0.64</v>
      </c>
      <c r="AY3714">
        <v>0.48360655737704916</v>
      </c>
      <c r="AZ3714">
        <v>0</v>
      </c>
      <c r="BA3714">
        <v>1</v>
      </c>
      <c r="BC3714">
        <v>0.45714285714285713</v>
      </c>
      <c r="BD3714">
        <v>0.77857142857142858</v>
      </c>
      <c r="BE3714">
        <v>0.515625</v>
      </c>
      <c r="BF3714">
        <v>0</v>
      </c>
      <c r="BG3714">
        <v>1</v>
      </c>
      <c r="BI3714">
        <v>0</v>
      </c>
      <c r="BJ3714">
        <v>1</v>
      </c>
    </row>
    <row r="3715" spans="1:62" x14ac:dyDescent="0.3">
      <c r="A3715">
        <v>2010</v>
      </c>
      <c r="B3715">
        <v>71067</v>
      </c>
      <c r="C3715" t="str">
        <f>VLOOKUP(B3715,'NAAM GEMEENTE'!$A$1:$B$319,2,FALSE)</f>
        <v>Zutendaal</v>
      </c>
      <c r="D3715">
        <v>0</v>
      </c>
      <c r="E3715">
        <v>0</v>
      </c>
      <c r="F3715">
        <f t="shared" si="174"/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137</v>
      </c>
      <c r="O3715">
        <v>21</v>
      </c>
      <c r="P3715">
        <f t="shared" si="175"/>
        <v>158</v>
      </c>
      <c r="Q3715">
        <v>135</v>
      </c>
      <c r="R3715">
        <v>105</v>
      </c>
      <c r="S3715">
        <v>107</v>
      </c>
      <c r="T3715">
        <v>9</v>
      </c>
      <c r="U3715">
        <v>0</v>
      </c>
      <c r="V3715">
        <v>0</v>
      </c>
      <c r="W3715">
        <v>2</v>
      </c>
      <c r="Z3715">
        <f t="shared" si="176"/>
        <v>0</v>
      </c>
      <c r="AI3715">
        <v>516</v>
      </c>
      <c r="AJ3715">
        <v>0</v>
      </c>
      <c r="AL3715">
        <v>1</v>
      </c>
      <c r="AO3715">
        <v>158</v>
      </c>
      <c r="AP3715">
        <v>0</v>
      </c>
      <c r="AR3715">
        <v>1</v>
      </c>
      <c r="AU3715">
        <v>1</v>
      </c>
      <c r="AX3715">
        <v>1</v>
      </c>
      <c r="BA3715">
        <v>1</v>
      </c>
      <c r="BD3715">
        <v>1</v>
      </c>
      <c r="BJ3715">
        <v>1</v>
      </c>
    </row>
    <row r="3716" spans="1:62" x14ac:dyDescent="0.3">
      <c r="A3716">
        <v>2010</v>
      </c>
      <c r="B3716">
        <v>71069</v>
      </c>
      <c r="C3716" t="str">
        <f>VLOOKUP(B3716,'NAAM GEMEENTE'!$A$1:$B$319,2,FALSE)</f>
        <v>Ham</v>
      </c>
      <c r="D3716">
        <v>0</v>
      </c>
      <c r="E3716">
        <v>0</v>
      </c>
      <c r="F3716">
        <f t="shared" si="174"/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168</v>
      </c>
      <c r="O3716">
        <v>44</v>
      </c>
      <c r="P3716">
        <f t="shared" si="175"/>
        <v>212</v>
      </c>
      <c r="Q3716">
        <v>144</v>
      </c>
      <c r="R3716">
        <v>157</v>
      </c>
      <c r="S3716">
        <v>116</v>
      </c>
      <c r="T3716">
        <v>9</v>
      </c>
      <c r="U3716">
        <v>0</v>
      </c>
      <c r="V3716">
        <v>0</v>
      </c>
      <c r="W3716">
        <v>15</v>
      </c>
      <c r="Z3716">
        <f t="shared" si="176"/>
        <v>0</v>
      </c>
      <c r="AI3716">
        <v>653</v>
      </c>
      <c r="AJ3716">
        <v>0</v>
      </c>
      <c r="AL3716">
        <v>1</v>
      </c>
      <c r="AO3716">
        <v>212</v>
      </c>
      <c r="AP3716">
        <v>0</v>
      </c>
      <c r="AR3716">
        <v>1</v>
      </c>
      <c r="AU3716">
        <v>1</v>
      </c>
      <c r="AX3716">
        <v>1</v>
      </c>
      <c r="BA3716">
        <v>1</v>
      </c>
      <c r="BD3716">
        <v>1</v>
      </c>
      <c r="BJ3716">
        <v>1</v>
      </c>
    </row>
    <row r="3717" spans="1:62" x14ac:dyDescent="0.3">
      <c r="A3717">
        <v>2010</v>
      </c>
      <c r="B3717">
        <v>71070</v>
      </c>
      <c r="C3717" t="str">
        <f>VLOOKUP(B3717,'NAAM GEMEENTE'!$A$1:$B$319,2,FALSE)</f>
        <v>Heusden-Zolder</v>
      </c>
      <c r="D3717">
        <v>336</v>
      </c>
      <c r="E3717">
        <v>60</v>
      </c>
      <c r="F3717">
        <f t="shared" si="174"/>
        <v>396</v>
      </c>
      <c r="G3717">
        <v>330</v>
      </c>
      <c r="H3717">
        <v>171</v>
      </c>
      <c r="I3717">
        <v>157</v>
      </c>
      <c r="J3717">
        <v>0</v>
      </c>
      <c r="K3717">
        <v>0</v>
      </c>
      <c r="L3717">
        <v>0</v>
      </c>
      <c r="M3717">
        <v>0</v>
      </c>
      <c r="N3717">
        <v>580</v>
      </c>
      <c r="O3717">
        <v>147</v>
      </c>
      <c r="P3717">
        <f t="shared" si="175"/>
        <v>727</v>
      </c>
      <c r="Q3717">
        <v>516</v>
      </c>
      <c r="R3717">
        <v>461</v>
      </c>
      <c r="S3717">
        <v>515</v>
      </c>
      <c r="T3717">
        <v>40</v>
      </c>
      <c r="U3717">
        <v>23</v>
      </c>
      <c r="V3717">
        <v>0</v>
      </c>
      <c r="W3717">
        <v>38</v>
      </c>
      <c r="X3717">
        <v>520</v>
      </c>
      <c r="Y3717">
        <v>67</v>
      </c>
      <c r="Z3717">
        <f t="shared" si="176"/>
        <v>587</v>
      </c>
      <c r="AA3717">
        <v>518</v>
      </c>
      <c r="AB3717">
        <v>290</v>
      </c>
      <c r="AC3717">
        <v>208</v>
      </c>
      <c r="AD3717">
        <v>0</v>
      </c>
      <c r="AE3717">
        <v>0</v>
      </c>
      <c r="AF3717">
        <v>0</v>
      </c>
      <c r="AG3717">
        <v>0</v>
      </c>
      <c r="AH3717">
        <v>1603</v>
      </c>
      <c r="AI3717">
        <v>2320</v>
      </c>
      <c r="AJ3717">
        <v>1054</v>
      </c>
      <c r="AK3717">
        <v>0.69094827586206897</v>
      </c>
      <c r="AL3717">
        <v>0.54568965517241375</v>
      </c>
      <c r="AM3717">
        <v>0.34248284466625079</v>
      </c>
      <c r="AN3717">
        <v>587</v>
      </c>
      <c r="AO3717">
        <v>727</v>
      </c>
      <c r="AP3717">
        <v>396</v>
      </c>
      <c r="AQ3717">
        <v>0.80742778541953231</v>
      </c>
      <c r="AR3717">
        <v>0.45529573590096284</v>
      </c>
      <c r="AS3717">
        <v>0.32538330494037476</v>
      </c>
      <c r="AT3717">
        <v>1.0038759689922481</v>
      </c>
      <c r="AU3717">
        <v>0.36046511627906974</v>
      </c>
      <c r="AV3717">
        <v>0.36293436293436293</v>
      </c>
      <c r="AW3717">
        <v>0.6290672451193059</v>
      </c>
      <c r="AX3717">
        <v>0.6290672451193059</v>
      </c>
      <c r="AY3717">
        <v>0.41034482758620688</v>
      </c>
      <c r="AZ3717">
        <v>0</v>
      </c>
      <c r="BA3717">
        <v>1</v>
      </c>
      <c r="BC3717">
        <v>0.40388349514563104</v>
      </c>
      <c r="BD3717">
        <v>0.69514563106796112</v>
      </c>
      <c r="BE3717">
        <v>0.24519230769230768</v>
      </c>
      <c r="BF3717">
        <v>0</v>
      </c>
      <c r="BG3717">
        <v>1</v>
      </c>
      <c r="BI3717">
        <v>0</v>
      </c>
      <c r="BJ3717">
        <v>1</v>
      </c>
    </row>
    <row r="3718" spans="1:62" x14ac:dyDescent="0.3">
      <c r="A3718">
        <v>2010</v>
      </c>
      <c r="B3718">
        <v>72003</v>
      </c>
      <c r="C3718" t="str">
        <f>VLOOKUP(B3718,'NAAM GEMEENTE'!$A$1:$B$319,2,FALSE)</f>
        <v>Bocholt</v>
      </c>
      <c r="D3718">
        <v>83</v>
      </c>
      <c r="E3718">
        <v>9</v>
      </c>
      <c r="F3718">
        <f t="shared" si="174"/>
        <v>92</v>
      </c>
      <c r="G3718">
        <v>0</v>
      </c>
      <c r="H3718">
        <v>38</v>
      </c>
      <c r="I3718">
        <v>13</v>
      </c>
      <c r="J3718">
        <v>0</v>
      </c>
      <c r="K3718">
        <v>0</v>
      </c>
      <c r="L3718">
        <v>0</v>
      </c>
      <c r="M3718">
        <v>0</v>
      </c>
      <c r="N3718">
        <v>233</v>
      </c>
      <c r="O3718">
        <v>36</v>
      </c>
      <c r="P3718">
        <f t="shared" si="175"/>
        <v>269</v>
      </c>
      <c r="Q3718">
        <v>213</v>
      </c>
      <c r="R3718">
        <v>260</v>
      </c>
      <c r="S3718">
        <v>175</v>
      </c>
      <c r="T3718">
        <v>15</v>
      </c>
      <c r="U3718">
        <v>1</v>
      </c>
      <c r="V3718">
        <v>0</v>
      </c>
      <c r="W3718">
        <v>21</v>
      </c>
      <c r="X3718">
        <v>128</v>
      </c>
      <c r="Y3718">
        <v>29</v>
      </c>
      <c r="Z3718">
        <f t="shared" si="176"/>
        <v>157</v>
      </c>
      <c r="AA3718">
        <v>0</v>
      </c>
      <c r="AB3718">
        <v>145</v>
      </c>
      <c r="AC3718">
        <v>78</v>
      </c>
      <c r="AD3718">
        <v>0</v>
      </c>
      <c r="AE3718">
        <v>0</v>
      </c>
      <c r="AF3718">
        <v>0</v>
      </c>
      <c r="AG3718">
        <v>0</v>
      </c>
      <c r="AH3718">
        <v>380</v>
      </c>
      <c r="AI3718">
        <v>954</v>
      </c>
      <c r="AJ3718">
        <v>143</v>
      </c>
      <c r="AK3718">
        <v>0.39832285115303984</v>
      </c>
      <c r="AL3718">
        <v>0.85010482180293501</v>
      </c>
      <c r="AM3718">
        <v>0.62368421052631584</v>
      </c>
      <c r="AN3718">
        <v>157</v>
      </c>
      <c r="AO3718">
        <v>269</v>
      </c>
      <c r="AP3718">
        <v>92</v>
      </c>
      <c r="AQ3718">
        <v>0.58364312267657992</v>
      </c>
      <c r="AR3718">
        <v>0.65799256505576209</v>
      </c>
      <c r="AS3718">
        <v>0.4140127388535032</v>
      </c>
      <c r="AT3718">
        <v>0</v>
      </c>
      <c r="AU3718">
        <v>1</v>
      </c>
      <c r="AW3718">
        <v>0.55769230769230771</v>
      </c>
      <c r="AX3718">
        <v>0.85384615384615381</v>
      </c>
      <c r="AY3718">
        <v>0.73793103448275865</v>
      </c>
      <c r="AZ3718">
        <v>0</v>
      </c>
      <c r="BA3718">
        <v>1</v>
      </c>
      <c r="BC3718">
        <v>0.44571428571428573</v>
      </c>
      <c r="BD3718">
        <v>0.92571428571428571</v>
      </c>
      <c r="BE3718">
        <v>0.83333333333333337</v>
      </c>
      <c r="BF3718">
        <v>0</v>
      </c>
      <c r="BG3718">
        <v>1</v>
      </c>
      <c r="BI3718">
        <v>0</v>
      </c>
      <c r="BJ3718">
        <v>1</v>
      </c>
    </row>
    <row r="3719" spans="1:62" x14ac:dyDescent="0.3">
      <c r="A3719">
        <v>2010</v>
      </c>
      <c r="B3719">
        <v>72004</v>
      </c>
      <c r="C3719" t="str">
        <f>VLOOKUP(B3719,'NAAM GEMEENTE'!$A$1:$B$319,2,FALSE)</f>
        <v>Bree</v>
      </c>
      <c r="D3719">
        <v>192</v>
      </c>
      <c r="E3719">
        <v>46</v>
      </c>
      <c r="F3719">
        <f t="shared" si="174"/>
        <v>238</v>
      </c>
      <c r="G3719">
        <v>185</v>
      </c>
      <c r="H3719">
        <v>158</v>
      </c>
      <c r="I3719">
        <v>136</v>
      </c>
      <c r="J3719">
        <v>0</v>
      </c>
      <c r="K3719">
        <v>0</v>
      </c>
      <c r="L3719">
        <v>0</v>
      </c>
      <c r="M3719">
        <v>0</v>
      </c>
      <c r="N3719">
        <v>236</v>
      </c>
      <c r="O3719">
        <v>55</v>
      </c>
      <c r="P3719">
        <f t="shared" si="175"/>
        <v>291</v>
      </c>
      <c r="Q3719">
        <v>223</v>
      </c>
      <c r="R3719">
        <v>217</v>
      </c>
      <c r="S3719">
        <v>224</v>
      </c>
      <c r="T3719">
        <v>20</v>
      </c>
      <c r="U3719">
        <v>5</v>
      </c>
      <c r="V3719">
        <v>0</v>
      </c>
      <c r="W3719">
        <v>16</v>
      </c>
      <c r="X3719">
        <v>519</v>
      </c>
      <c r="Y3719">
        <v>102</v>
      </c>
      <c r="Z3719">
        <f t="shared" si="176"/>
        <v>621</v>
      </c>
      <c r="AA3719">
        <v>481</v>
      </c>
      <c r="AB3719">
        <v>634</v>
      </c>
      <c r="AC3719">
        <v>495</v>
      </c>
      <c r="AD3719">
        <v>0</v>
      </c>
      <c r="AE3719">
        <v>0</v>
      </c>
      <c r="AF3719">
        <v>0</v>
      </c>
      <c r="AG3719">
        <v>0</v>
      </c>
      <c r="AH3719">
        <v>2231</v>
      </c>
      <c r="AI3719">
        <v>996</v>
      </c>
      <c r="AJ3719">
        <v>717</v>
      </c>
      <c r="AK3719">
        <v>2.2399598393574296</v>
      </c>
      <c r="AL3719">
        <v>0.28012048192771083</v>
      </c>
      <c r="AM3719">
        <v>0.67861945316001793</v>
      </c>
      <c r="AN3719">
        <v>621</v>
      </c>
      <c r="AO3719">
        <v>291</v>
      </c>
      <c r="AP3719">
        <v>238</v>
      </c>
      <c r="AQ3719">
        <v>2.134020618556701</v>
      </c>
      <c r="AR3719">
        <v>0.18213058419243985</v>
      </c>
      <c r="AS3719">
        <v>0.61674718196457323</v>
      </c>
      <c r="AT3719">
        <v>2.1569506726457397</v>
      </c>
      <c r="AU3719">
        <v>0.17040358744394618</v>
      </c>
      <c r="AV3719">
        <v>0.61538461538461542</v>
      </c>
      <c r="AW3719">
        <v>2.9216589861751152</v>
      </c>
      <c r="AX3719">
        <v>0.27188940092165897</v>
      </c>
      <c r="AY3719">
        <v>0.75078864353312302</v>
      </c>
      <c r="AZ3719">
        <v>0</v>
      </c>
      <c r="BA3719">
        <v>1</v>
      </c>
      <c r="BC3719">
        <v>2.2098214285714284</v>
      </c>
      <c r="BD3719">
        <v>0.39285714285714285</v>
      </c>
      <c r="BE3719">
        <v>0.72525252525252526</v>
      </c>
      <c r="BF3719">
        <v>0</v>
      </c>
      <c r="BG3719">
        <v>1</v>
      </c>
      <c r="BI3719">
        <v>0</v>
      </c>
      <c r="BJ3719">
        <v>1</v>
      </c>
    </row>
    <row r="3720" spans="1:62" x14ac:dyDescent="0.3">
      <c r="A3720">
        <v>2010</v>
      </c>
      <c r="B3720">
        <v>72018</v>
      </c>
      <c r="C3720" t="str">
        <f>VLOOKUP(B3720,'NAAM GEMEENTE'!$A$1:$B$319,2,FALSE)</f>
        <v>Kinrooi</v>
      </c>
      <c r="D3720">
        <v>108</v>
      </c>
      <c r="E3720">
        <v>22</v>
      </c>
      <c r="F3720">
        <f t="shared" si="174"/>
        <v>130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226</v>
      </c>
      <c r="O3720">
        <v>46</v>
      </c>
      <c r="P3720">
        <f t="shared" si="175"/>
        <v>272</v>
      </c>
      <c r="Q3720">
        <v>216</v>
      </c>
      <c r="R3720">
        <v>197</v>
      </c>
      <c r="S3720">
        <v>210</v>
      </c>
      <c r="T3720">
        <v>5</v>
      </c>
      <c r="U3720">
        <v>1</v>
      </c>
      <c r="V3720">
        <v>0</v>
      </c>
      <c r="W3720">
        <v>5</v>
      </c>
      <c r="X3720">
        <v>190</v>
      </c>
      <c r="Y3720">
        <v>97</v>
      </c>
      <c r="Z3720">
        <f t="shared" si="176"/>
        <v>287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287</v>
      </c>
      <c r="AI3720">
        <v>906</v>
      </c>
      <c r="AJ3720">
        <v>130</v>
      </c>
      <c r="AK3720">
        <v>0.31677704194260486</v>
      </c>
      <c r="AL3720">
        <v>0.85651214128035325</v>
      </c>
      <c r="AM3720">
        <v>0.54703832752613235</v>
      </c>
      <c r="AN3720">
        <v>287</v>
      </c>
      <c r="AO3720">
        <v>272</v>
      </c>
      <c r="AP3720">
        <v>130</v>
      </c>
      <c r="AQ3720">
        <v>1.0551470588235294</v>
      </c>
      <c r="AR3720">
        <v>0.5220588235294118</v>
      </c>
      <c r="AS3720">
        <v>0.54703832752613235</v>
      </c>
      <c r="AT3720">
        <v>0</v>
      </c>
      <c r="AU3720">
        <v>1</v>
      </c>
      <c r="AW3720">
        <v>0</v>
      </c>
      <c r="AX3720">
        <v>1</v>
      </c>
      <c r="AZ3720">
        <v>0</v>
      </c>
      <c r="BA3720">
        <v>1</v>
      </c>
      <c r="BC3720">
        <v>0</v>
      </c>
      <c r="BD3720">
        <v>1</v>
      </c>
      <c r="BF3720">
        <v>0</v>
      </c>
      <c r="BG3720">
        <v>1</v>
      </c>
      <c r="BI3720">
        <v>0</v>
      </c>
      <c r="BJ3720">
        <v>1</v>
      </c>
    </row>
    <row r="3721" spans="1:62" x14ac:dyDescent="0.3">
      <c r="A3721">
        <v>2010</v>
      </c>
      <c r="B3721">
        <v>72020</v>
      </c>
      <c r="C3721" t="str">
        <f>VLOOKUP(B3721,'NAAM GEMEENTE'!$A$1:$B$319,2,FALSE)</f>
        <v>Lommel</v>
      </c>
      <c r="D3721">
        <v>508</v>
      </c>
      <c r="E3721">
        <v>89</v>
      </c>
      <c r="F3721">
        <f t="shared" si="174"/>
        <v>597</v>
      </c>
      <c r="G3721">
        <v>365</v>
      </c>
      <c r="H3721">
        <v>475</v>
      </c>
      <c r="I3721">
        <v>251</v>
      </c>
      <c r="J3721">
        <v>0</v>
      </c>
      <c r="K3721">
        <v>0</v>
      </c>
      <c r="L3721">
        <v>0</v>
      </c>
      <c r="M3721">
        <v>0</v>
      </c>
      <c r="N3721">
        <v>589</v>
      </c>
      <c r="O3721">
        <v>136</v>
      </c>
      <c r="P3721">
        <f t="shared" si="175"/>
        <v>725</v>
      </c>
      <c r="Q3721">
        <v>436</v>
      </c>
      <c r="R3721">
        <v>635</v>
      </c>
      <c r="S3721">
        <v>473</v>
      </c>
      <c r="T3721">
        <v>32</v>
      </c>
      <c r="U3721">
        <v>8</v>
      </c>
      <c r="V3721">
        <v>0</v>
      </c>
      <c r="W3721">
        <v>39</v>
      </c>
      <c r="X3721">
        <v>556</v>
      </c>
      <c r="Y3721">
        <v>122</v>
      </c>
      <c r="Z3721">
        <f t="shared" si="176"/>
        <v>678</v>
      </c>
      <c r="AA3721">
        <v>381</v>
      </c>
      <c r="AB3721">
        <v>552</v>
      </c>
      <c r="AC3721">
        <v>333</v>
      </c>
      <c r="AD3721">
        <v>0</v>
      </c>
      <c r="AE3721">
        <v>0</v>
      </c>
      <c r="AF3721">
        <v>0</v>
      </c>
      <c r="AG3721">
        <v>0</v>
      </c>
      <c r="AH3721">
        <v>1944</v>
      </c>
      <c r="AI3721">
        <v>2348</v>
      </c>
      <c r="AJ3721">
        <v>1688</v>
      </c>
      <c r="AK3721">
        <v>0.82793867120954001</v>
      </c>
      <c r="AL3721">
        <v>0.28109028960817717</v>
      </c>
      <c r="AM3721">
        <v>0.13168724279835392</v>
      </c>
      <c r="AN3721">
        <v>678</v>
      </c>
      <c r="AO3721">
        <v>725</v>
      </c>
      <c r="AP3721">
        <v>597</v>
      </c>
      <c r="AQ3721">
        <v>0.93517241379310345</v>
      </c>
      <c r="AR3721">
        <v>0.17655172413793102</v>
      </c>
      <c r="AS3721">
        <v>0.11946902654867257</v>
      </c>
      <c r="AT3721">
        <v>0.87385321100917435</v>
      </c>
      <c r="AU3721">
        <v>0.1628440366972477</v>
      </c>
      <c r="AV3721">
        <v>4.1994750656167978E-2</v>
      </c>
      <c r="AW3721">
        <v>0.86929133858267715</v>
      </c>
      <c r="AX3721">
        <v>0.25196850393700787</v>
      </c>
      <c r="AY3721">
        <v>0.13949275362318841</v>
      </c>
      <c r="AZ3721">
        <v>0</v>
      </c>
      <c r="BA3721">
        <v>1</v>
      </c>
      <c r="BC3721">
        <v>0.70401691331923888</v>
      </c>
      <c r="BD3721">
        <v>0.46934460887949259</v>
      </c>
      <c r="BE3721">
        <v>0.24624624624624625</v>
      </c>
      <c r="BF3721">
        <v>0</v>
      </c>
      <c r="BG3721">
        <v>1</v>
      </c>
      <c r="BI3721">
        <v>0</v>
      </c>
      <c r="BJ3721">
        <v>1</v>
      </c>
    </row>
    <row r="3722" spans="1:62" x14ac:dyDescent="0.3">
      <c r="A3722">
        <v>2010</v>
      </c>
      <c r="B3722">
        <v>72021</v>
      </c>
      <c r="C3722" t="str">
        <f>VLOOKUP(B3722,'NAAM GEMEENTE'!$A$1:$B$319,2,FALSE)</f>
        <v>Maaseik</v>
      </c>
      <c r="D3722">
        <v>309</v>
      </c>
      <c r="E3722">
        <v>63</v>
      </c>
      <c r="F3722">
        <f t="shared" si="174"/>
        <v>372</v>
      </c>
      <c r="G3722">
        <v>333</v>
      </c>
      <c r="H3722">
        <v>222</v>
      </c>
      <c r="I3722">
        <v>213</v>
      </c>
      <c r="J3722">
        <v>0</v>
      </c>
      <c r="K3722">
        <v>0</v>
      </c>
      <c r="L3722">
        <v>0</v>
      </c>
      <c r="M3722">
        <v>0</v>
      </c>
      <c r="N3722">
        <v>403</v>
      </c>
      <c r="O3722">
        <v>87</v>
      </c>
      <c r="P3722">
        <f t="shared" si="175"/>
        <v>490</v>
      </c>
      <c r="Q3722">
        <v>429</v>
      </c>
      <c r="R3722">
        <v>344</v>
      </c>
      <c r="S3722">
        <v>369</v>
      </c>
      <c r="T3722">
        <v>27</v>
      </c>
      <c r="U3722">
        <v>5</v>
      </c>
      <c r="V3722">
        <v>0</v>
      </c>
      <c r="W3722">
        <v>9</v>
      </c>
      <c r="X3722">
        <v>629</v>
      </c>
      <c r="Y3722">
        <v>273</v>
      </c>
      <c r="Z3722">
        <f t="shared" si="176"/>
        <v>902</v>
      </c>
      <c r="AA3722">
        <v>755</v>
      </c>
      <c r="AB3722">
        <v>814</v>
      </c>
      <c r="AC3722">
        <v>1281</v>
      </c>
      <c r="AD3722">
        <v>0</v>
      </c>
      <c r="AE3722">
        <v>0</v>
      </c>
      <c r="AF3722">
        <v>0</v>
      </c>
      <c r="AG3722">
        <v>0</v>
      </c>
      <c r="AH3722">
        <v>3752</v>
      </c>
      <c r="AI3722">
        <v>1673</v>
      </c>
      <c r="AJ3722">
        <v>1140</v>
      </c>
      <c r="AK3722">
        <v>2.2426778242677825</v>
      </c>
      <c r="AL3722">
        <v>0.31858936043036462</v>
      </c>
      <c r="AM3722">
        <v>0.69616204690831551</v>
      </c>
      <c r="AN3722">
        <v>902</v>
      </c>
      <c r="AO3722">
        <v>490</v>
      </c>
      <c r="AP3722">
        <v>372</v>
      </c>
      <c r="AQ3722">
        <v>1.8408163265306123</v>
      </c>
      <c r="AR3722">
        <v>0.24081632653061225</v>
      </c>
      <c r="AS3722">
        <v>0.58758314855875826</v>
      </c>
      <c r="AT3722">
        <v>1.7599067599067599</v>
      </c>
      <c r="AU3722">
        <v>0.22377622377622378</v>
      </c>
      <c r="AV3722">
        <v>0.55894039735099332</v>
      </c>
      <c r="AW3722">
        <v>2.3662790697674421</v>
      </c>
      <c r="AX3722">
        <v>0.35465116279069769</v>
      </c>
      <c r="AY3722">
        <v>0.72727272727272729</v>
      </c>
      <c r="AZ3722">
        <v>0</v>
      </c>
      <c r="BA3722">
        <v>1</v>
      </c>
      <c r="BC3722">
        <v>3.4715447154471546</v>
      </c>
      <c r="BD3722">
        <v>0.42276422764227645</v>
      </c>
      <c r="BE3722">
        <v>0.83372365339578458</v>
      </c>
      <c r="BF3722">
        <v>0</v>
      </c>
      <c r="BG3722">
        <v>1</v>
      </c>
      <c r="BI3722">
        <v>0</v>
      </c>
      <c r="BJ3722">
        <v>1</v>
      </c>
    </row>
    <row r="3723" spans="1:62" x14ac:dyDescent="0.3">
      <c r="A3723">
        <v>2012</v>
      </c>
      <c r="B3723">
        <v>72043</v>
      </c>
      <c r="C3723" t="str">
        <f>VLOOKUP(B3723,'NAAM GEMEENTE'!$A$1:$B$319,2,FALSE)</f>
        <v>Pelt</v>
      </c>
      <c r="D3723">
        <v>500</v>
      </c>
      <c r="E3723">
        <v>112</v>
      </c>
      <c r="F3723">
        <f t="shared" si="174"/>
        <v>612</v>
      </c>
      <c r="G3723">
        <v>528</v>
      </c>
      <c r="H3723">
        <v>395</v>
      </c>
      <c r="I3723">
        <v>411</v>
      </c>
      <c r="J3723">
        <v>16</v>
      </c>
      <c r="K3723">
        <v>24</v>
      </c>
      <c r="L3723">
        <v>0</v>
      </c>
      <c r="M3723">
        <v>0</v>
      </c>
      <c r="N3723">
        <v>814</v>
      </c>
      <c r="O3723">
        <v>148</v>
      </c>
      <c r="P3723">
        <f t="shared" si="175"/>
        <v>962</v>
      </c>
      <c r="Q3723">
        <v>850</v>
      </c>
      <c r="R3723">
        <v>648</v>
      </c>
      <c r="S3723">
        <v>627</v>
      </c>
      <c r="T3723">
        <v>57</v>
      </c>
      <c r="U3723">
        <v>24</v>
      </c>
      <c r="V3723">
        <v>0</v>
      </c>
      <c r="W3723">
        <v>50</v>
      </c>
      <c r="X3723">
        <v>797</v>
      </c>
      <c r="Y3723">
        <v>213</v>
      </c>
      <c r="Z3723">
        <f t="shared" si="176"/>
        <v>1010</v>
      </c>
      <c r="AA3723">
        <v>812</v>
      </c>
      <c r="AB3723">
        <v>745</v>
      </c>
      <c r="AC3723">
        <v>913</v>
      </c>
      <c r="AD3723">
        <v>43</v>
      </c>
      <c r="AE3723">
        <v>39</v>
      </c>
      <c r="AF3723">
        <v>0</v>
      </c>
      <c r="AG3723">
        <v>0</v>
      </c>
      <c r="AH3723">
        <v>3562</v>
      </c>
      <c r="AN3723">
        <v>1010</v>
      </c>
      <c r="AO3723">
        <v>962</v>
      </c>
      <c r="AP3723">
        <v>612</v>
      </c>
      <c r="AQ3723">
        <v>1.0498960498960499</v>
      </c>
      <c r="AR3723">
        <v>0.36382536382536385</v>
      </c>
      <c r="AS3723">
        <v>0.39405940594059408</v>
      </c>
      <c r="AT3723">
        <v>0.95529411764705885</v>
      </c>
      <c r="AU3723">
        <v>0.37882352941176473</v>
      </c>
      <c r="AV3723">
        <v>0.34975369458128081</v>
      </c>
      <c r="AW3723">
        <v>1.1496913580246915</v>
      </c>
      <c r="AX3723">
        <v>0.39043209876543211</v>
      </c>
      <c r="AY3723">
        <v>0.46979865771812079</v>
      </c>
      <c r="AZ3723">
        <v>0.75438596491228072</v>
      </c>
      <c r="BA3723">
        <v>0.7192982456140351</v>
      </c>
      <c r="BB3723">
        <v>0.62790697674418605</v>
      </c>
      <c r="BC3723">
        <v>1.4561403508771931</v>
      </c>
      <c r="BD3723">
        <v>0.34449760765550241</v>
      </c>
      <c r="BE3723">
        <v>0.54983570646221247</v>
      </c>
      <c r="BF3723">
        <v>1.625</v>
      </c>
      <c r="BG3723">
        <v>0</v>
      </c>
      <c r="BH3723">
        <v>0.38461538461538464</v>
      </c>
      <c r="BI3723">
        <v>0</v>
      </c>
      <c r="BJ3723">
        <v>1</v>
      </c>
    </row>
    <row r="3724" spans="1:62" x14ac:dyDescent="0.3">
      <c r="A3724">
        <v>2010</v>
      </c>
      <c r="B3724">
        <v>72037</v>
      </c>
      <c r="C3724" t="str">
        <f>VLOOKUP(B3724,'NAAM GEMEENTE'!$A$1:$B$319,2,FALSE)</f>
        <v>Hamont-Achel</v>
      </c>
      <c r="D3724">
        <v>123</v>
      </c>
      <c r="E3724">
        <v>0</v>
      </c>
      <c r="F3724">
        <f t="shared" ref="F3724:F3787" si="177">SUM(D3724:E3724)</f>
        <v>123</v>
      </c>
      <c r="G3724">
        <v>104</v>
      </c>
      <c r="H3724">
        <v>54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286</v>
      </c>
      <c r="O3724">
        <v>50</v>
      </c>
      <c r="P3724">
        <f t="shared" ref="P3724:P3787" si="178">SUM(N3724:O3724)</f>
        <v>336</v>
      </c>
      <c r="Q3724">
        <v>225</v>
      </c>
      <c r="R3724">
        <v>240</v>
      </c>
      <c r="S3724">
        <v>212</v>
      </c>
      <c r="T3724">
        <v>13</v>
      </c>
      <c r="U3724">
        <v>4</v>
      </c>
      <c r="V3724">
        <v>0</v>
      </c>
      <c r="W3724">
        <v>12</v>
      </c>
      <c r="X3724">
        <v>155</v>
      </c>
      <c r="Y3724">
        <v>0</v>
      </c>
      <c r="Z3724">
        <f t="shared" ref="Z3724:Z3787" si="179">SUM(X3724:Y3724)</f>
        <v>155</v>
      </c>
      <c r="AA3724">
        <v>135</v>
      </c>
      <c r="AB3724">
        <v>86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376</v>
      </c>
      <c r="AI3724">
        <v>1042</v>
      </c>
      <c r="AJ3724">
        <v>281</v>
      </c>
      <c r="AK3724">
        <v>0.36084452975047987</v>
      </c>
      <c r="AL3724">
        <v>0.73032629558541262</v>
      </c>
      <c r="AM3724">
        <v>0.25265957446808512</v>
      </c>
      <c r="AN3724">
        <v>155</v>
      </c>
      <c r="AO3724">
        <v>336</v>
      </c>
      <c r="AP3724">
        <v>123</v>
      </c>
      <c r="AQ3724">
        <v>0.46130952380952384</v>
      </c>
      <c r="AR3724">
        <v>0.6339285714285714</v>
      </c>
      <c r="AS3724">
        <v>0.20645161290322581</v>
      </c>
      <c r="AT3724">
        <v>0.6</v>
      </c>
      <c r="AU3724">
        <v>0.5377777777777778</v>
      </c>
      <c r="AV3724">
        <v>0.22962962962962963</v>
      </c>
      <c r="AW3724">
        <v>0.35833333333333334</v>
      </c>
      <c r="AX3724">
        <v>0.77500000000000002</v>
      </c>
      <c r="AY3724">
        <v>0.37209302325581395</v>
      </c>
      <c r="AZ3724">
        <v>0</v>
      </c>
      <c r="BA3724">
        <v>1</v>
      </c>
      <c r="BC3724">
        <v>0</v>
      </c>
      <c r="BD3724">
        <v>1</v>
      </c>
      <c r="BF3724">
        <v>0</v>
      </c>
      <c r="BG3724">
        <v>1</v>
      </c>
      <c r="BI3724">
        <v>0</v>
      </c>
      <c r="BJ3724">
        <v>1</v>
      </c>
    </row>
    <row r="3725" spans="1:62" x14ac:dyDescent="0.3">
      <c r="A3725">
        <v>2010</v>
      </c>
      <c r="B3725">
        <v>72038</v>
      </c>
      <c r="C3725" t="str">
        <f>VLOOKUP(B3725,'NAAM GEMEENTE'!$A$1:$B$319,2,FALSE)</f>
        <v>Hechtel-Eksel</v>
      </c>
      <c r="D3725">
        <v>121</v>
      </c>
      <c r="E3725">
        <v>0</v>
      </c>
      <c r="F3725">
        <f t="shared" si="177"/>
        <v>121</v>
      </c>
      <c r="G3725">
        <v>180</v>
      </c>
      <c r="H3725">
        <v>25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203</v>
      </c>
      <c r="O3725">
        <v>34</v>
      </c>
      <c r="P3725">
        <f t="shared" si="178"/>
        <v>237</v>
      </c>
      <c r="Q3725">
        <v>241</v>
      </c>
      <c r="R3725">
        <v>202</v>
      </c>
      <c r="S3725">
        <v>142</v>
      </c>
      <c r="T3725">
        <v>10</v>
      </c>
      <c r="U3725">
        <v>3</v>
      </c>
      <c r="V3725">
        <v>0</v>
      </c>
      <c r="W3725">
        <v>17</v>
      </c>
      <c r="X3725">
        <v>354</v>
      </c>
      <c r="Y3725">
        <v>0</v>
      </c>
      <c r="Z3725">
        <f t="shared" si="179"/>
        <v>354</v>
      </c>
      <c r="AA3725">
        <v>593</v>
      </c>
      <c r="AB3725">
        <v>76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1023</v>
      </c>
      <c r="AI3725">
        <v>852</v>
      </c>
      <c r="AJ3725">
        <v>326</v>
      </c>
      <c r="AK3725">
        <v>1.2007042253521127</v>
      </c>
      <c r="AL3725">
        <v>0.61737089201877937</v>
      </c>
      <c r="AM3725">
        <v>0.68132942326490709</v>
      </c>
      <c r="AN3725">
        <v>354</v>
      </c>
      <c r="AO3725">
        <v>237</v>
      </c>
      <c r="AP3725">
        <v>121</v>
      </c>
      <c r="AQ3725">
        <v>1.4936708860759493</v>
      </c>
      <c r="AR3725">
        <v>0.48945147679324896</v>
      </c>
      <c r="AS3725">
        <v>0.65819209039548021</v>
      </c>
      <c r="AT3725">
        <v>2.4605809128630707</v>
      </c>
      <c r="AU3725">
        <v>0.25311203319502074</v>
      </c>
      <c r="AV3725">
        <v>0.69645868465430016</v>
      </c>
      <c r="AW3725">
        <v>0.37623762376237624</v>
      </c>
      <c r="AX3725">
        <v>0.87623762376237624</v>
      </c>
      <c r="AY3725">
        <v>0.67105263157894735</v>
      </c>
      <c r="AZ3725">
        <v>0</v>
      </c>
      <c r="BA3725">
        <v>1</v>
      </c>
      <c r="BC3725">
        <v>0</v>
      </c>
      <c r="BD3725">
        <v>1</v>
      </c>
      <c r="BF3725">
        <v>0</v>
      </c>
      <c r="BG3725">
        <v>1</v>
      </c>
      <c r="BI3725">
        <v>0</v>
      </c>
      <c r="BJ3725">
        <v>1</v>
      </c>
    </row>
    <row r="3726" spans="1:62" x14ac:dyDescent="0.3">
      <c r="A3726">
        <v>2010</v>
      </c>
      <c r="B3726">
        <v>72039</v>
      </c>
      <c r="C3726" t="str">
        <f>VLOOKUP(B3726,'NAAM GEMEENTE'!$A$1:$B$319,2,FALSE)</f>
        <v>Houthalen-Helchteren</v>
      </c>
      <c r="D3726">
        <v>229</v>
      </c>
      <c r="E3726">
        <v>53</v>
      </c>
      <c r="F3726">
        <f t="shared" si="177"/>
        <v>282</v>
      </c>
      <c r="G3726">
        <v>178</v>
      </c>
      <c r="H3726">
        <v>262</v>
      </c>
      <c r="I3726">
        <v>121</v>
      </c>
      <c r="J3726">
        <v>0</v>
      </c>
      <c r="K3726">
        <v>0</v>
      </c>
      <c r="L3726">
        <v>0</v>
      </c>
      <c r="M3726">
        <v>0</v>
      </c>
      <c r="N3726">
        <v>529</v>
      </c>
      <c r="O3726">
        <v>101</v>
      </c>
      <c r="P3726">
        <f t="shared" si="178"/>
        <v>630</v>
      </c>
      <c r="Q3726">
        <v>481</v>
      </c>
      <c r="R3726">
        <v>548</v>
      </c>
      <c r="S3726">
        <v>473</v>
      </c>
      <c r="T3726">
        <v>40</v>
      </c>
      <c r="U3726">
        <v>6</v>
      </c>
      <c r="V3726">
        <v>0</v>
      </c>
      <c r="W3726">
        <v>39</v>
      </c>
      <c r="X3726">
        <v>347</v>
      </c>
      <c r="Y3726">
        <v>130</v>
      </c>
      <c r="Z3726">
        <f t="shared" si="179"/>
        <v>477</v>
      </c>
      <c r="AA3726">
        <v>207</v>
      </c>
      <c r="AB3726">
        <v>505</v>
      </c>
      <c r="AC3726">
        <v>325</v>
      </c>
      <c r="AD3726">
        <v>0</v>
      </c>
      <c r="AE3726">
        <v>0</v>
      </c>
      <c r="AF3726">
        <v>0</v>
      </c>
      <c r="AG3726">
        <v>0</v>
      </c>
      <c r="AH3726">
        <v>1514</v>
      </c>
      <c r="AI3726">
        <v>2217</v>
      </c>
      <c r="AJ3726">
        <v>843</v>
      </c>
      <c r="AK3726">
        <v>0.68290482634190353</v>
      </c>
      <c r="AL3726">
        <v>0.61975642760487148</v>
      </c>
      <c r="AM3726">
        <v>0.44319682959048878</v>
      </c>
      <c r="AN3726">
        <v>477</v>
      </c>
      <c r="AO3726">
        <v>630</v>
      </c>
      <c r="AP3726">
        <v>282</v>
      </c>
      <c r="AQ3726">
        <v>0.75714285714285712</v>
      </c>
      <c r="AR3726">
        <v>0.55238095238095242</v>
      </c>
      <c r="AS3726">
        <v>0.4088050314465409</v>
      </c>
      <c r="AT3726">
        <v>0.43035343035343038</v>
      </c>
      <c r="AU3726">
        <v>0.62993762993762992</v>
      </c>
      <c r="AV3726">
        <v>0.14009661835748793</v>
      </c>
      <c r="AW3726">
        <v>0.92153284671532842</v>
      </c>
      <c r="AX3726">
        <v>0.52189781021897808</v>
      </c>
      <c r="AY3726">
        <v>0.48118811881188117</v>
      </c>
      <c r="AZ3726">
        <v>0</v>
      </c>
      <c r="BA3726">
        <v>1</v>
      </c>
      <c r="BC3726">
        <v>0.68710359408033828</v>
      </c>
      <c r="BD3726">
        <v>0.7441860465116279</v>
      </c>
      <c r="BE3726">
        <v>0.62769230769230766</v>
      </c>
      <c r="BF3726">
        <v>0</v>
      </c>
      <c r="BG3726">
        <v>1</v>
      </c>
      <c r="BI3726">
        <v>0</v>
      </c>
      <c r="BJ3726">
        <v>1</v>
      </c>
    </row>
    <row r="3727" spans="1:62" x14ac:dyDescent="0.3">
      <c r="A3727">
        <v>2010</v>
      </c>
      <c r="B3727">
        <v>72041</v>
      </c>
      <c r="C3727" t="str">
        <f>VLOOKUP(B3727,'NAAM GEMEENTE'!$A$1:$B$319,2,FALSE)</f>
        <v>Dilsen-Stokkem</v>
      </c>
      <c r="D3727">
        <v>262</v>
      </c>
      <c r="E3727">
        <v>36</v>
      </c>
      <c r="F3727">
        <f t="shared" si="177"/>
        <v>298</v>
      </c>
      <c r="G3727">
        <v>212</v>
      </c>
      <c r="H3727">
        <v>138</v>
      </c>
      <c r="I3727">
        <v>71</v>
      </c>
      <c r="J3727">
        <v>0</v>
      </c>
      <c r="K3727">
        <v>0</v>
      </c>
      <c r="L3727">
        <v>0</v>
      </c>
      <c r="M3727">
        <v>0</v>
      </c>
      <c r="N3727">
        <v>354</v>
      </c>
      <c r="O3727">
        <v>77</v>
      </c>
      <c r="P3727">
        <f t="shared" si="178"/>
        <v>431</v>
      </c>
      <c r="Q3727">
        <v>304</v>
      </c>
      <c r="R3727">
        <v>297</v>
      </c>
      <c r="S3727">
        <v>274</v>
      </c>
      <c r="T3727">
        <v>27</v>
      </c>
      <c r="U3727">
        <v>4</v>
      </c>
      <c r="V3727">
        <v>0</v>
      </c>
      <c r="W3727">
        <v>14</v>
      </c>
      <c r="X3727">
        <v>486</v>
      </c>
      <c r="Y3727">
        <v>62</v>
      </c>
      <c r="Z3727">
        <f t="shared" si="179"/>
        <v>548</v>
      </c>
      <c r="AA3727">
        <v>388</v>
      </c>
      <c r="AB3727">
        <v>240</v>
      </c>
      <c r="AC3727">
        <v>137</v>
      </c>
      <c r="AD3727">
        <v>0</v>
      </c>
      <c r="AE3727">
        <v>0</v>
      </c>
      <c r="AF3727">
        <v>0</v>
      </c>
      <c r="AG3727">
        <v>0</v>
      </c>
      <c r="AH3727">
        <v>1313</v>
      </c>
      <c r="AI3727">
        <v>1351</v>
      </c>
      <c r="AJ3727">
        <v>719</v>
      </c>
      <c r="AK3727">
        <v>0.97187268689859363</v>
      </c>
      <c r="AL3727">
        <v>0.46780162842339007</v>
      </c>
      <c r="AM3727">
        <v>0.45239908606245238</v>
      </c>
      <c r="AN3727">
        <v>548</v>
      </c>
      <c r="AO3727">
        <v>431</v>
      </c>
      <c r="AP3727">
        <v>298</v>
      </c>
      <c r="AQ3727">
        <v>1.271461716937355</v>
      </c>
      <c r="AR3727">
        <v>0.308584686774942</v>
      </c>
      <c r="AS3727">
        <v>0.45620437956204379</v>
      </c>
      <c r="AT3727">
        <v>1.2763157894736843</v>
      </c>
      <c r="AU3727">
        <v>0.30263157894736842</v>
      </c>
      <c r="AV3727">
        <v>0.45360824742268041</v>
      </c>
      <c r="AW3727">
        <v>0.80808080808080807</v>
      </c>
      <c r="AX3727">
        <v>0.53535353535353536</v>
      </c>
      <c r="AY3727">
        <v>0.42499999999999999</v>
      </c>
      <c r="AZ3727">
        <v>0</v>
      </c>
      <c r="BA3727">
        <v>1</v>
      </c>
      <c r="BC3727">
        <v>0.5</v>
      </c>
      <c r="BD3727">
        <v>0.74087591240875916</v>
      </c>
      <c r="BE3727">
        <v>0.48175182481751827</v>
      </c>
      <c r="BF3727">
        <v>0</v>
      </c>
      <c r="BG3727">
        <v>1</v>
      </c>
      <c r="BI3727">
        <v>0</v>
      </c>
      <c r="BJ3727">
        <v>1</v>
      </c>
    </row>
    <row r="3728" spans="1:62" x14ac:dyDescent="0.3">
      <c r="A3728">
        <v>2010</v>
      </c>
      <c r="B3728">
        <v>72042</v>
      </c>
      <c r="C3728" t="str">
        <f>VLOOKUP(B3728,'NAAM GEMEENTE'!$A$1:$B$319,2,FALSE)</f>
        <v>Oudsbergen*</v>
      </c>
      <c r="D3728">
        <v>115</v>
      </c>
      <c r="E3728">
        <v>14</v>
      </c>
      <c r="F3728">
        <f t="shared" si="177"/>
        <v>129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452</v>
      </c>
      <c r="O3728">
        <v>56</v>
      </c>
      <c r="P3728">
        <f t="shared" si="178"/>
        <v>508</v>
      </c>
      <c r="Q3728">
        <v>412</v>
      </c>
      <c r="R3728">
        <v>438</v>
      </c>
      <c r="S3728">
        <v>300</v>
      </c>
      <c r="T3728">
        <v>42</v>
      </c>
      <c r="U3728">
        <v>3</v>
      </c>
      <c r="V3728">
        <v>0</v>
      </c>
      <c r="W3728">
        <v>16</v>
      </c>
      <c r="X3728">
        <v>122</v>
      </c>
      <c r="Y3728">
        <v>18</v>
      </c>
      <c r="Z3728">
        <f t="shared" si="179"/>
        <v>140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140</v>
      </c>
      <c r="AI3728">
        <v>1719</v>
      </c>
      <c r="AJ3728">
        <v>129</v>
      </c>
      <c r="AK3728">
        <v>8.1442699243746364E-2</v>
      </c>
      <c r="AL3728">
        <v>0.92495636998254804</v>
      </c>
      <c r="AM3728">
        <v>7.857142857142857E-2</v>
      </c>
      <c r="AN3728">
        <v>140</v>
      </c>
      <c r="AO3728">
        <v>508</v>
      </c>
      <c r="AP3728">
        <v>129</v>
      </c>
      <c r="AQ3728">
        <v>0.27559055118110237</v>
      </c>
      <c r="AR3728">
        <v>0.74606299212598426</v>
      </c>
      <c r="AS3728">
        <v>7.857142857142857E-2</v>
      </c>
      <c r="AT3728">
        <v>0</v>
      </c>
      <c r="AU3728">
        <v>1</v>
      </c>
      <c r="AW3728">
        <v>0</v>
      </c>
      <c r="AX3728">
        <v>1</v>
      </c>
      <c r="AZ3728">
        <v>0</v>
      </c>
      <c r="BA3728">
        <v>1</v>
      </c>
      <c r="BC3728">
        <v>0</v>
      </c>
      <c r="BD3728">
        <v>1</v>
      </c>
      <c r="BF3728">
        <v>0</v>
      </c>
      <c r="BG3728">
        <v>1</v>
      </c>
      <c r="BI3728">
        <v>0</v>
      </c>
      <c r="BJ3728">
        <v>1</v>
      </c>
    </row>
    <row r="3729" spans="1:62" x14ac:dyDescent="0.3">
      <c r="A3729">
        <v>2011</v>
      </c>
      <c r="B3729">
        <v>72043</v>
      </c>
      <c r="C3729" t="str">
        <f>VLOOKUP(B3729,'NAAM GEMEENTE'!$A$1:$B$319,2,FALSE)</f>
        <v>Pelt</v>
      </c>
      <c r="D3729">
        <v>508</v>
      </c>
      <c r="E3729">
        <v>112</v>
      </c>
      <c r="F3729">
        <f t="shared" si="177"/>
        <v>620</v>
      </c>
      <c r="G3729">
        <v>543</v>
      </c>
      <c r="H3729">
        <v>422</v>
      </c>
      <c r="I3729">
        <v>408</v>
      </c>
      <c r="J3729">
        <v>17</v>
      </c>
      <c r="K3729">
        <v>9</v>
      </c>
      <c r="L3729">
        <v>0</v>
      </c>
      <c r="M3729">
        <v>0</v>
      </c>
      <c r="N3729">
        <v>822</v>
      </c>
      <c r="O3729">
        <v>143</v>
      </c>
      <c r="P3729">
        <f t="shared" si="178"/>
        <v>965</v>
      </c>
      <c r="Q3729">
        <v>868</v>
      </c>
      <c r="R3729">
        <v>707</v>
      </c>
      <c r="S3729">
        <v>651</v>
      </c>
      <c r="T3729">
        <v>56</v>
      </c>
      <c r="U3729">
        <v>12</v>
      </c>
      <c r="V3729">
        <v>0</v>
      </c>
      <c r="W3729">
        <v>52</v>
      </c>
      <c r="X3729">
        <v>805</v>
      </c>
      <c r="Y3729">
        <v>219</v>
      </c>
      <c r="Z3729">
        <f t="shared" si="179"/>
        <v>1024</v>
      </c>
      <c r="AA3729">
        <v>817</v>
      </c>
      <c r="AB3729">
        <v>771</v>
      </c>
      <c r="AC3729">
        <v>880</v>
      </c>
      <c r="AD3729">
        <v>36</v>
      </c>
      <c r="AE3729">
        <v>36</v>
      </c>
      <c r="AF3729">
        <v>0</v>
      </c>
      <c r="AG3729">
        <v>0</v>
      </c>
      <c r="AH3729">
        <v>3564</v>
      </c>
      <c r="AN3729">
        <v>1024</v>
      </c>
      <c r="AO3729">
        <v>965</v>
      </c>
      <c r="AP3729">
        <v>620</v>
      </c>
      <c r="AQ3729">
        <v>1.0611398963730569</v>
      </c>
      <c r="AR3729">
        <v>0.35751295336787564</v>
      </c>
      <c r="AS3729">
        <v>0.39453125</v>
      </c>
      <c r="AT3729">
        <v>0.94124423963133641</v>
      </c>
      <c r="AU3729">
        <v>0.37442396313364057</v>
      </c>
      <c r="AV3729">
        <v>0.3353733170134639</v>
      </c>
      <c r="AW3729">
        <v>1.0905233380480905</v>
      </c>
      <c r="AX3729">
        <v>0.4031117397454031</v>
      </c>
      <c r="AY3729">
        <v>0.45265888456549935</v>
      </c>
      <c r="AZ3729">
        <v>0.6428571428571429</v>
      </c>
      <c r="BA3729">
        <v>0.6964285714285714</v>
      </c>
      <c r="BB3729">
        <v>0.52777777777777779</v>
      </c>
      <c r="BC3729">
        <v>1.3517665130568357</v>
      </c>
      <c r="BD3729">
        <v>0.37327188940092165</v>
      </c>
      <c r="BE3729">
        <v>0.53636363636363638</v>
      </c>
      <c r="BF3729">
        <v>3</v>
      </c>
      <c r="BG3729">
        <v>0.25</v>
      </c>
      <c r="BH3729">
        <v>0.75</v>
      </c>
      <c r="BI3729">
        <v>0</v>
      </c>
      <c r="BJ3729">
        <v>1</v>
      </c>
    </row>
    <row r="3730" spans="1:62" x14ac:dyDescent="0.3">
      <c r="A3730">
        <v>2010</v>
      </c>
      <c r="B3730">
        <v>73001</v>
      </c>
      <c r="C3730" t="str">
        <f>VLOOKUP(B3730,'NAAM GEMEENTE'!$A$1:$B$319,2,FALSE)</f>
        <v>Alken</v>
      </c>
      <c r="D3730">
        <v>0</v>
      </c>
      <c r="E3730">
        <v>0</v>
      </c>
      <c r="F3730">
        <f t="shared" si="177"/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248</v>
      </c>
      <c r="O3730">
        <v>31</v>
      </c>
      <c r="P3730">
        <f t="shared" si="178"/>
        <v>279</v>
      </c>
      <c r="Q3730">
        <v>278</v>
      </c>
      <c r="R3730">
        <v>158</v>
      </c>
      <c r="S3730">
        <v>117</v>
      </c>
      <c r="T3730">
        <v>21</v>
      </c>
      <c r="U3730">
        <v>6</v>
      </c>
      <c r="V3730">
        <v>0</v>
      </c>
      <c r="W3730">
        <v>2</v>
      </c>
      <c r="Z3730">
        <f t="shared" si="179"/>
        <v>0</v>
      </c>
      <c r="AI3730">
        <v>861</v>
      </c>
      <c r="AJ3730">
        <v>0</v>
      </c>
      <c r="AL3730">
        <v>1</v>
      </c>
      <c r="AO3730">
        <v>279</v>
      </c>
      <c r="AP3730">
        <v>0</v>
      </c>
      <c r="AR3730">
        <v>1</v>
      </c>
      <c r="AU3730">
        <v>1</v>
      </c>
      <c r="AX3730">
        <v>1</v>
      </c>
      <c r="BA3730">
        <v>1</v>
      </c>
      <c r="BD3730">
        <v>1</v>
      </c>
      <c r="BG3730">
        <v>1</v>
      </c>
      <c r="BJ3730">
        <v>1</v>
      </c>
    </row>
    <row r="3731" spans="1:62" x14ac:dyDescent="0.3">
      <c r="A3731">
        <v>2010</v>
      </c>
      <c r="B3731">
        <v>73006</v>
      </c>
      <c r="C3731" t="str">
        <f>VLOOKUP(B3731,'NAAM GEMEENTE'!$A$1:$B$319,2,FALSE)</f>
        <v>Bilzen</v>
      </c>
      <c r="D3731">
        <v>414</v>
      </c>
      <c r="E3731">
        <v>54</v>
      </c>
      <c r="F3731">
        <f t="shared" si="177"/>
        <v>468</v>
      </c>
      <c r="G3731">
        <v>460</v>
      </c>
      <c r="H3731">
        <v>184</v>
      </c>
      <c r="I3731">
        <v>200</v>
      </c>
      <c r="J3731">
        <v>0</v>
      </c>
      <c r="K3731">
        <v>0</v>
      </c>
      <c r="L3731">
        <v>0</v>
      </c>
      <c r="M3731">
        <v>0</v>
      </c>
      <c r="N3731">
        <v>504</v>
      </c>
      <c r="O3731">
        <v>95</v>
      </c>
      <c r="P3731">
        <f t="shared" si="178"/>
        <v>599</v>
      </c>
      <c r="Q3731">
        <v>544</v>
      </c>
      <c r="R3731">
        <v>491</v>
      </c>
      <c r="S3731">
        <v>423</v>
      </c>
      <c r="T3731">
        <v>41</v>
      </c>
      <c r="U3731">
        <v>3</v>
      </c>
      <c r="V3731">
        <v>0</v>
      </c>
      <c r="W3731">
        <v>39</v>
      </c>
      <c r="X3731">
        <v>734</v>
      </c>
      <c r="Y3731">
        <v>101</v>
      </c>
      <c r="Z3731">
        <f t="shared" si="179"/>
        <v>835</v>
      </c>
      <c r="AA3731">
        <v>794</v>
      </c>
      <c r="AB3731">
        <v>385</v>
      </c>
      <c r="AC3731">
        <v>446</v>
      </c>
      <c r="AD3731">
        <v>0</v>
      </c>
      <c r="AE3731">
        <v>0</v>
      </c>
      <c r="AF3731">
        <v>0</v>
      </c>
      <c r="AG3731">
        <v>0</v>
      </c>
      <c r="AH3731">
        <v>2460</v>
      </c>
      <c r="AI3731">
        <v>2140</v>
      </c>
      <c r="AJ3731">
        <v>1312</v>
      </c>
      <c r="AK3731">
        <v>1.1495327102803738</v>
      </c>
      <c r="AL3731">
        <v>0.38691588785046727</v>
      </c>
      <c r="AM3731">
        <v>0.46666666666666667</v>
      </c>
      <c r="AN3731">
        <v>835</v>
      </c>
      <c r="AO3731">
        <v>599</v>
      </c>
      <c r="AP3731">
        <v>468</v>
      </c>
      <c r="AQ3731">
        <v>1.3939899833055092</v>
      </c>
      <c r="AR3731">
        <v>0.21869782971619364</v>
      </c>
      <c r="AS3731">
        <v>0.43952095808383235</v>
      </c>
      <c r="AT3731">
        <v>1.4595588235294117</v>
      </c>
      <c r="AU3731">
        <v>0.15441176470588236</v>
      </c>
      <c r="AV3731">
        <v>0.42065491183879095</v>
      </c>
      <c r="AW3731">
        <v>0.78411405295315684</v>
      </c>
      <c r="AX3731">
        <v>0.6252545824847251</v>
      </c>
      <c r="AY3731">
        <v>0.52207792207792203</v>
      </c>
      <c r="AZ3731">
        <v>0</v>
      </c>
      <c r="BA3731">
        <v>1</v>
      </c>
      <c r="BC3731">
        <v>1.0543735224586288</v>
      </c>
      <c r="BD3731">
        <v>0.5271867612293144</v>
      </c>
      <c r="BE3731">
        <v>0.55156950672645744</v>
      </c>
      <c r="BF3731">
        <v>0</v>
      </c>
      <c r="BG3731">
        <v>1</v>
      </c>
      <c r="BI3731">
        <v>0</v>
      </c>
      <c r="BJ3731">
        <v>1</v>
      </c>
    </row>
    <row r="3732" spans="1:62" x14ac:dyDescent="0.3">
      <c r="A3732">
        <v>2010</v>
      </c>
      <c r="B3732">
        <v>73009</v>
      </c>
      <c r="C3732" t="str">
        <f>VLOOKUP(B3732,'NAAM GEMEENTE'!$A$1:$B$319,2,FALSE)</f>
        <v>Borgloon</v>
      </c>
      <c r="D3732">
        <v>106</v>
      </c>
      <c r="E3732">
        <v>0</v>
      </c>
      <c r="F3732">
        <f t="shared" si="177"/>
        <v>106</v>
      </c>
      <c r="G3732">
        <v>92</v>
      </c>
      <c r="H3732">
        <v>15</v>
      </c>
      <c r="I3732">
        <v>3</v>
      </c>
      <c r="J3732">
        <v>0</v>
      </c>
      <c r="K3732">
        <v>0</v>
      </c>
      <c r="L3732">
        <v>0</v>
      </c>
      <c r="M3732">
        <v>0</v>
      </c>
      <c r="N3732">
        <v>189</v>
      </c>
      <c r="O3732">
        <v>26</v>
      </c>
      <c r="P3732">
        <f t="shared" si="178"/>
        <v>215</v>
      </c>
      <c r="Q3732">
        <v>175</v>
      </c>
      <c r="R3732">
        <v>142</v>
      </c>
      <c r="S3732">
        <v>99</v>
      </c>
      <c r="T3732">
        <v>12</v>
      </c>
      <c r="U3732">
        <v>0</v>
      </c>
      <c r="V3732">
        <v>0</v>
      </c>
      <c r="W3732">
        <v>11</v>
      </c>
      <c r="X3732">
        <v>238</v>
      </c>
      <c r="Y3732">
        <v>0</v>
      </c>
      <c r="Z3732">
        <f t="shared" si="179"/>
        <v>238</v>
      </c>
      <c r="AA3732">
        <v>184</v>
      </c>
      <c r="AB3732">
        <v>34</v>
      </c>
      <c r="AC3732">
        <v>12</v>
      </c>
      <c r="AD3732">
        <v>0</v>
      </c>
      <c r="AE3732">
        <v>0</v>
      </c>
      <c r="AF3732">
        <v>0</v>
      </c>
      <c r="AG3732">
        <v>0</v>
      </c>
      <c r="AH3732">
        <v>468</v>
      </c>
      <c r="AI3732">
        <v>654</v>
      </c>
      <c r="AJ3732">
        <v>216</v>
      </c>
      <c r="AK3732">
        <v>0.7155963302752294</v>
      </c>
      <c r="AL3732">
        <v>0.66972477064220182</v>
      </c>
      <c r="AM3732">
        <v>0.53846153846153844</v>
      </c>
      <c r="AN3732">
        <v>238</v>
      </c>
      <c r="AO3732">
        <v>215</v>
      </c>
      <c r="AP3732">
        <v>106</v>
      </c>
      <c r="AQ3732">
        <v>1.1069767441860465</v>
      </c>
      <c r="AR3732">
        <v>0.50697674418604655</v>
      </c>
      <c r="AS3732">
        <v>0.55462184873949583</v>
      </c>
      <c r="AT3732">
        <v>1.0514285714285714</v>
      </c>
      <c r="AU3732">
        <v>0.47428571428571431</v>
      </c>
      <c r="AV3732">
        <v>0.5</v>
      </c>
      <c r="AW3732">
        <v>0.23943661971830985</v>
      </c>
      <c r="AX3732">
        <v>0.89436619718309862</v>
      </c>
      <c r="AY3732">
        <v>0.55882352941176472</v>
      </c>
      <c r="AZ3732">
        <v>0</v>
      </c>
      <c r="BA3732">
        <v>1</v>
      </c>
      <c r="BC3732">
        <v>0.12121212121212122</v>
      </c>
      <c r="BD3732">
        <v>0.96969696969696972</v>
      </c>
      <c r="BE3732">
        <v>0.75</v>
      </c>
      <c r="BI3732">
        <v>0</v>
      </c>
      <c r="BJ3732">
        <v>1</v>
      </c>
    </row>
    <row r="3733" spans="1:62" x14ac:dyDescent="0.3">
      <c r="A3733">
        <v>2010</v>
      </c>
      <c r="B3733">
        <v>73022</v>
      </c>
      <c r="C3733" t="str">
        <f>VLOOKUP(B3733,'NAAM GEMEENTE'!$A$1:$B$319,2,FALSE)</f>
        <v>Heers</v>
      </c>
      <c r="D3733">
        <v>0</v>
      </c>
      <c r="E3733">
        <v>0</v>
      </c>
      <c r="F3733">
        <f t="shared" si="177"/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118</v>
      </c>
      <c r="O3733">
        <v>16</v>
      </c>
      <c r="P3733">
        <f t="shared" si="178"/>
        <v>134</v>
      </c>
      <c r="Q3733">
        <v>105</v>
      </c>
      <c r="R3733">
        <v>83</v>
      </c>
      <c r="S3733">
        <v>83</v>
      </c>
      <c r="T3733">
        <v>0</v>
      </c>
      <c r="U3733">
        <v>5</v>
      </c>
      <c r="V3733">
        <v>0</v>
      </c>
      <c r="W3733">
        <v>8</v>
      </c>
      <c r="Z3733">
        <f t="shared" si="179"/>
        <v>0</v>
      </c>
      <c r="AI3733">
        <v>418</v>
      </c>
      <c r="AJ3733">
        <v>0</v>
      </c>
      <c r="AL3733">
        <v>1</v>
      </c>
      <c r="AO3733">
        <v>134</v>
      </c>
      <c r="AP3733">
        <v>0</v>
      </c>
      <c r="AR3733">
        <v>1</v>
      </c>
      <c r="AU3733">
        <v>1</v>
      </c>
      <c r="AX3733">
        <v>1</v>
      </c>
      <c r="BD3733">
        <v>1</v>
      </c>
      <c r="BG3733">
        <v>1</v>
      </c>
      <c r="BJ3733">
        <v>1</v>
      </c>
    </row>
    <row r="3734" spans="1:62" x14ac:dyDescent="0.3">
      <c r="A3734">
        <v>2010</v>
      </c>
      <c r="B3734">
        <v>73028</v>
      </c>
      <c r="C3734" t="e">
        <f>VLOOKUP(B3734,'NAAM GEMEENTE'!$A$1:$B$319,2,FALSE)</f>
        <v>#N/A</v>
      </c>
      <c r="D3734">
        <v>0</v>
      </c>
      <c r="E3734">
        <v>0</v>
      </c>
      <c r="F3734">
        <f t="shared" si="177"/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f t="shared" si="178"/>
        <v>0</v>
      </c>
      <c r="Q3734">
        <v>0</v>
      </c>
      <c r="R3734">
        <v>1</v>
      </c>
      <c r="S3734">
        <v>0</v>
      </c>
      <c r="T3734">
        <v>0</v>
      </c>
      <c r="U3734">
        <v>0</v>
      </c>
      <c r="V3734">
        <v>0</v>
      </c>
      <c r="W3734">
        <v>0</v>
      </c>
      <c r="Z3734">
        <f t="shared" si="179"/>
        <v>0</v>
      </c>
      <c r="AI3734">
        <v>1</v>
      </c>
      <c r="AJ3734">
        <v>0</v>
      </c>
      <c r="AL3734">
        <v>1</v>
      </c>
      <c r="AO3734">
        <v>0</v>
      </c>
      <c r="AP3734">
        <v>0</v>
      </c>
      <c r="AX3734">
        <v>1</v>
      </c>
    </row>
    <row r="3735" spans="1:62" x14ac:dyDescent="0.3">
      <c r="A3735">
        <v>2010</v>
      </c>
      <c r="B3735">
        <v>73032</v>
      </c>
      <c r="C3735" t="str">
        <f>VLOOKUP(B3735,'NAAM GEMEENTE'!$A$1:$B$319,2,FALSE)</f>
        <v>Hoeselt</v>
      </c>
      <c r="D3735">
        <v>27</v>
      </c>
      <c r="E3735">
        <v>12</v>
      </c>
      <c r="F3735">
        <f t="shared" si="177"/>
        <v>39</v>
      </c>
      <c r="G3735">
        <v>0</v>
      </c>
      <c r="H3735">
        <v>54</v>
      </c>
      <c r="I3735">
        <v>27</v>
      </c>
      <c r="J3735">
        <v>0</v>
      </c>
      <c r="K3735">
        <v>0</v>
      </c>
      <c r="L3735">
        <v>0</v>
      </c>
      <c r="M3735">
        <v>0</v>
      </c>
      <c r="N3735">
        <v>165</v>
      </c>
      <c r="O3735">
        <v>24</v>
      </c>
      <c r="P3735">
        <f t="shared" si="178"/>
        <v>189</v>
      </c>
      <c r="Q3735">
        <v>182</v>
      </c>
      <c r="R3735">
        <v>154</v>
      </c>
      <c r="S3735">
        <v>102</v>
      </c>
      <c r="T3735">
        <v>11</v>
      </c>
      <c r="U3735">
        <v>1</v>
      </c>
      <c r="V3735">
        <v>0</v>
      </c>
      <c r="W3735">
        <v>15</v>
      </c>
      <c r="X3735">
        <v>53</v>
      </c>
      <c r="Y3735">
        <v>42</v>
      </c>
      <c r="Z3735">
        <f t="shared" si="179"/>
        <v>95</v>
      </c>
      <c r="AA3735">
        <v>0</v>
      </c>
      <c r="AB3735">
        <v>279</v>
      </c>
      <c r="AC3735">
        <v>182</v>
      </c>
      <c r="AD3735">
        <v>0</v>
      </c>
      <c r="AE3735">
        <v>0</v>
      </c>
      <c r="AF3735">
        <v>0</v>
      </c>
      <c r="AG3735">
        <v>0</v>
      </c>
      <c r="AH3735">
        <v>556</v>
      </c>
      <c r="AI3735">
        <v>654</v>
      </c>
      <c r="AJ3735">
        <v>120</v>
      </c>
      <c r="AK3735">
        <v>0.85015290519877673</v>
      </c>
      <c r="AL3735">
        <v>0.8165137614678899</v>
      </c>
      <c r="AM3735">
        <v>0.78417266187050361</v>
      </c>
      <c r="AN3735">
        <v>95</v>
      </c>
      <c r="AO3735">
        <v>189</v>
      </c>
      <c r="AP3735">
        <v>39</v>
      </c>
      <c r="AQ3735">
        <v>0.50264550264550267</v>
      </c>
      <c r="AR3735">
        <v>0.79365079365079361</v>
      </c>
      <c r="AS3735">
        <v>0.58947368421052626</v>
      </c>
      <c r="AT3735">
        <v>0</v>
      </c>
      <c r="AU3735">
        <v>1</v>
      </c>
      <c r="AW3735">
        <v>1.8116883116883118</v>
      </c>
      <c r="AX3735">
        <v>0.64935064935064934</v>
      </c>
      <c r="AY3735">
        <v>0.80645161290322576</v>
      </c>
      <c r="AZ3735">
        <v>0</v>
      </c>
      <c r="BA3735">
        <v>1</v>
      </c>
      <c r="BC3735">
        <v>1.7843137254901962</v>
      </c>
      <c r="BD3735">
        <v>0.73529411764705888</v>
      </c>
      <c r="BE3735">
        <v>0.85164835164835162</v>
      </c>
      <c r="BF3735">
        <v>0</v>
      </c>
      <c r="BG3735">
        <v>1</v>
      </c>
      <c r="BI3735">
        <v>0</v>
      </c>
      <c r="BJ3735">
        <v>1</v>
      </c>
    </row>
    <row r="3736" spans="1:62" x14ac:dyDescent="0.3">
      <c r="A3736">
        <v>2010</v>
      </c>
      <c r="B3736">
        <v>73040</v>
      </c>
      <c r="C3736" t="str">
        <f>VLOOKUP(B3736,'NAAM GEMEENTE'!$A$1:$B$319,2,FALSE)</f>
        <v>Kortessem</v>
      </c>
      <c r="D3736">
        <v>0</v>
      </c>
      <c r="E3736">
        <v>0</v>
      </c>
      <c r="F3736">
        <f t="shared" si="177"/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141</v>
      </c>
      <c r="O3736">
        <v>27</v>
      </c>
      <c r="P3736">
        <f t="shared" si="178"/>
        <v>168</v>
      </c>
      <c r="Q3736">
        <v>159</v>
      </c>
      <c r="R3736">
        <v>113</v>
      </c>
      <c r="S3736">
        <v>90</v>
      </c>
      <c r="T3736">
        <v>10</v>
      </c>
      <c r="U3736">
        <v>0</v>
      </c>
      <c r="V3736">
        <v>0</v>
      </c>
      <c r="W3736">
        <v>15</v>
      </c>
      <c r="Z3736">
        <f t="shared" si="179"/>
        <v>0</v>
      </c>
      <c r="AI3736">
        <v>555</v>
      </c>
      <c r="AJ3736">
        <v>0</v>
      </c>
      <c r="AL3736">
        <v>1</v>
      </c>
      <c r="AO3736">
        <v>168</v>
      </c>
      <c r="AP3736">
        <v>0</v>
      </c>
      <c r="AR3736">
        <v>1</v>
      </c>
      <c r="AU3736">
        <v>1</v>
      </c>
      <c r="AX3736">
        <v>1</v>
      </c>
      <c r="BA3736">
        <v>1</v>
      </c>
      <c r="BD3736">
        <v>1</v>
      </c>
      <c r="BJ3736">
        <v>1</v>
      </c>
    </row>
    <row r="3737" spans="1:62" x14ac:dyDescent="0.3">
      <c r="A3737">
        <v>2010</v>
      </c>
      <c r="B3737">
        <v>73042</v>
      </c>
      <c r="C3737" t="str">
        <f>VLOOKUP(B3737,'NAAM GEMEENTE'!$A$1:$B$319,2,FALSE)</f>
        <v>Lanaken</v>
      </c>
      <c r="D3737">
        <v>321</v>
      </c>
      <c r="E3737">
        <v>62</v>
      </c>
      <c r="F3737">
        <f t="shared" si="177"/>
        <v>383</v>
      </c>
      <c r="G3737">
        <v>284</v>
      </c>
      <c r="H3737">
        <v>223</v>
      </c>
      <c r="I3737">
        <v>245</v>
      </c>
      <c r="J3737">
        <v>0</v>
      </c>
      <c r="K3737">
        <v>0</v>
      </c>
      <c r="L3737">
        <v>0</v>
      </c>
      <c r="M3737">
        <v>0</v>
      </c>
      <c r="N3737">
        <v>412</v>
      </c>
      <c r="O3737">
        <v>71</v>
      </c>
      <c r="P3737">
        <f t="shared" si="178"/>
        <v>483</v>
      </c>
      <c r="Q3737">
        <v>369</v>
      </c>
      <c r="R3737">
        <v>365</v>
      </c>
      <c r="S3737">
        <v>387</v>
      </c>
      <c r="T3737">
        <v>29</v>
      </c>
      <c r="U3737">
        <v>24</v>
      </c>
      <c r="V3737">
        <v>0</v>
      </c>
      <c r="W3737">
        <v>22</v>
      </c>
      <c r="X3737">
        <v>488</v>
      </c>
      <c r="Y3737">
        <v>129</v>
      </c>
      <c r="Z3737">
        <f t="shared" si="179"/>
        <v>617</v>
      </c>
      <c r="AA3737">
        <v>397</v>
      </c>
      <c r="AB3737">
        <v>363</v>
      </c>
      <c r="AC3737">
        <v>464</v>
      </c>
      <c r="AD3737">
        <v>0</v>
      </c>
      <c r="AE3737">
        <v>0</v>
      </c>
      <c r="AF3737">
        <v>0</v>
      </c>
      <c r="AG3737">
        <v>0</v>
      </c>
      <c r="AH3737">
        <v>1841</v>
      </c>
      <c r="AI3737">
        <v>1679</v>
      </c>
      <c r="AJ3737">
        <v>1135</v>
      </c>
      <c r="AK3737">
        <v>1.0964860035735557</v>
      </c>
      <c r="AL3737">
        <v>0.32400238237045859</v>
      </c>
      <c r="AM3737">
        <v>0.38348723519826183</v>
      </c>
      <c r="AN3737">
        <v>617</v>
      </c>
      <c r="AO3737">
        <v>483</v>
      </c>
      <c r="AP3737">
        <v>383</v>
      </c>
      <c r="AQ3737">
        <v>1.2774327122153208</v>
      </c>
      <c r="AR3737">
        <v>0.20703933747412009</v>
      </c>
      <c r="AS3737">
        <v>0.37925445705024313</v>
      </c>
      <c r="AT3737">
        <v>1.075880758807588</v>
      </c>
      <c r="AU3737">
        <v>0.23035230352303523</v>
      </c>
      <c r="AV3737">
        <v>0.28463476070528965</v>
      </c>
      <c r="AW3737">
        <v>0.9945205479452055</v>
      </c>
      <c r="AX3737">
        <v>0.38904109589041097</v>
      </c>
      <c r="AY3737">
        <v>0.38567493112947659</v>
      </c>
      <c r="AZ3737">
        <v>0</v>
      </c>
      <c r="BA3737">
        <v>1</v>
      </c>
      <c r="BC3737">
        <v>1.1989664082687339</v>
      </c>
      <c r="BD3737">
        <v>0.36692506459948321</v>
      </c>
      <c r="BE3737">
        <v>0.47198275862068967</v>
      </c>
      <c r="BF3737">
        <v>0</v>
      </c>
      <c r="BG3737">
        <v>1</v>
      </c>
      <c r="BI3737">
        <v>0</v>
      </c>
      <c r="BJ3737">
        <v>1</v>
      </c>
    </row>
    <row r="3738" spans="1:62" x14ac:dyDescent="0.3">
      <c r="A3738">
        <v>2010</v>
      </c>
      <c r="B3738">
        <v>73066</v>
      </c>
      <c r="C3738" t="str">
        <f>VLOOKUP(B3738,'NAAM GEMEENTE'!$A$1:$B$319,2,FALSE)</f>
        <v>Riemst</v>
      </c>
      <c r="D3738">
        <v>0</v>
      </c>
      <c r="E3738">
        <v>0</v>
      </c>
      <c r="F3738">
        <f t="shared" si="177"/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240</v>
      </c>
      <c r="O3738">
        <v>34</v>
      </c>
      <c r="P3738">
        <f t="shared" si="178"/>
        <v>274</v>
      </c>
      <c r="Q3738">
        <v>231</v>
      </c>
      <c r="R3738">
        <v>208</v>
      </c>
      <c r="S3738">
        <v>197</v>
      </c>
      <c r="T3738">
        <v>10</v>
      </c>
      <c r="U3738">
        <v>0</v>
      </c>
      <c r="V3738">
        <v>0</v>
      </c>
      <c r="W3738">
        <v>15</v>
      </c>
      <c r="Z3738">
        <f t="shared" si="179"/>
        <v>0</v>
      </c>
      <c r="AI3738">
        <v>935</v>
      </c>
      <c r="AJ3738">
        <v>0</v>
      </c>
      <c r="AL3738">
        <v>1</v>
      </c>
      <c r="AO3738">
        <v>274</v>
      </c>
      <c r="AP3738">
        <v>0</v>
      </c>
      <c r="AR3738">
        <v>1</v>
      </c>
      <c r="AU3738">
        <v>1</v>
      </c>
      <c r="AX3738">
        <v>1</v>
      </c>
      <c r="BA3738">
        <v>1</v>
      </c>
      <c r="BD3738">
        <v>1</v>
      </c>
      <c r="BJ3738">
        <v>1</v>
      </c>
    </row>
    <row r="3739" spans="1:62" x14ac:dyDescent="0.3">
      <c r="A3739">
        <v>2010</v>
      </c>
      <c r="B3739">
        <v>73083</v>
      </c>
      <c r="C3739" t="str">
        <f>VLOOKUP(B3739,'NAAM GEMEENTE'!$A$1:$B$319,2,FALSE)</f>
        <v>Tongeren</v>
      </c>
      <c r="D3739">
        <v>450</v>
      </c>
      <c r="E3739">
        <v>91</v>
      </c>
      <c r="F3739">
        <f t="shared" si="177"/>
        <v>541</v>
      </c>
      <c r="G3739">
        <v>423</v>
      </c>
      <c r="H3739">
        <v>326</v>
      </c>
      <c r="I3739">
        <v>294</v>
      </c>
      <c r="J3739">
        <v>0</v>
      </c>
      <c r="K3739">
        <v>0</v>
      </c>
      <c r="L3739">
        <v>0</v>
      </c>
      <c r="M3739">
        <v>0</v>
      </c>
      <c r="N3739">
        <v>484</v>
      </c>
      <c r="O3739">
        <v>103</v>
      </c>
      <c r="P3739">
        <f t="shared" si="178"/>
        <v>587</v>
      </c>
      <c r="Q3739">
        <v>469</v>
      </c>
      <c r="R3739">
        <v>390</v>
      </c>
      <c r="S3739">
        <v>383</v>
      </c>
      <c r="T3739">
        <v>18</v>
      </c>
      <c r="U3739">
        <v>7</v>
      </c>
      <c r="V3739">
        <v>0</v>
      </c>
      <c r="W3739">
        <v>35</v>
      </c>
      <c r="X3739">
        <v>754</v>
      </c>
      <c r="Y3739">
        <v>179</v>
      </c>
      <c r="Z3739">
        <f t="shared" si="179"/>
        <v>933</v>
      </c>
      <c r="AA3739">
        <v>688</v>
      </c>
      <c r="AB3739">
        <v>709</v>
      </c>
      <c r="AC3739">
        <v>680</v>
      </c>
      <c r="AD3739">
        <v>0</v>
      </c>
      <c r="AE3739">
        <v>0</v>
      </c>
      <c r="AF3739">
        <v>0</v>
      </c>
      <c r="AG3739">
        <v>0</v>
      </c>
      <c r="AH3739">
        <v>3010</v>
      </c>
      <c r="AI3739">
        <v>1889</v>
      </c>
      <c r="AJ3739">
        <v>1584</v>
      </c>
      <c r="AK3739">
        <v>1.5934356802541028</v>
      </c>
      <c r="AL3739">
        <v>0.16146109052408683</v>
      </c>
      <c r="AM3739">
        <v>0.47375415282392025</v>
      </c>
      <c r="AN3739">
        <v>933</v>
      </c>
      <c r="AO3739">
        <v>587</v>
      </c>
      <c r="AP3739">
        <v>541</v>
      </c>
      <c r="AQ3739">
        <v>1.5894378194207837</v>
      </c>
      <c r="AR3739">
        <v>7.8364565587734247E-2</v>
      </c>
      <c r="AS3739">
        <v>0.42015005359056806</v>
      </c>
      <c r="AT3739">
        <v>1.466950959488273</v>
      </c>
      <c r="AU3739">
        <v>9.8081023454157784E-2</v>
      </c>
      <c r="AV3739">
        <v>0.38517441860465118</v>
      </c>
      <c r="AW3739">
        <v>1.8179487179487179</v>
      </c>
      <c r="AX3739">
        <v>0.1641025641025641</v>
      </c>
      <c r="AY3739">
        <v>0.54019746121297607</v>
      </c>
      <c r="AZ3739">
        <v>0</v>
      </c>
      <c r="BA3739">
        <v>1</v>
      </c>
      <c r="BC3739">
        <v>1.7754569190600522</v>
      </c>
      <c r="BD3739">
        <v>0.23237597911227154</v>
      </c>
      <c r="BE3739">
        <v>0.56764705882352939</v>
      </c>
      <c r="BF3739">
        <v>0</v>
      </c>
      <c r="BG3739">
        <v>1</v>
      </c>
      <c r="BI3739">
        <v>0</v>
      </c>
      <c r="BJ3739">
        <v>1</v>
      </c>
    </row>
    <row r="3740" spans="1:62" x14ac:dyDescent="0.3">
      <c r="A3740">
        <v>2010</v>
      </c>
      <c r="B3740">
        <v>73098</v>
      </c>
      <c r="C3740" t="str">
        <f>VLOOKUP(B3740,'NAAM GEMEENTE'!$A$1:$B$319,2,FALSE)</f>
        <v>Wellen</v>
      </c>
      <c r="D3740">
        <v>0</v>
      </c>
      <c r="E3740">
        <v>0</v>
      </c>
      <c r="F3740">
        <f t="shared" si="177"/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130</v>
      </c>
      <c r="O3740">
        <v>21</v>
      </c>
      <c r="P3740">
        <f t="shared" si="178"/>
        <v>151</v>
      </c>
      <c r="Q3740">
        <v>75</v>
      </c>
      <c r="R3740">
        <v>97</v>
      </c>
      <c r="S3740">
        <v>88</v>
      </c>
      <c r="T3740">
        <v>6</v>
      </c>
      <c r="U3740">
        <v>1</v>
      </c>
      <c r="V3740">
        <v>0</v>
      </c>
      <c r="W3740">
        <v>5</v>
      </c>
      <c r="Z3740">
        <f t="shared" si="179"/>
        <v>0</v>
      </c>
      <c r="AI3740">
        <v>423</v>
      </c>
      <c r="AJ3740">
        <v>0</v>
      </c>
      <c r="AL3740">
        <v>1</v>
      </c>
      <c r="AO3740">
        <v>151</v>
      </c>
      <c r="AP3740">
        <v>0</v>
      </c>
      <c r="AR3740">
        <v>1</v>
      </c>
      <c r="AU3740">
        <v>1</v>
      </c>
      <c r="AX3740">
        <v>1</v>
      </c>
      <c r="BA3740">
        <v>1</v>
      </c>
      <c r="BD3740">
        <v>1</v>
      </c>
      <c r="BG3740">
        <v>1</v>
      </c>
      <c r="BJ3740">
        <v>1</v>
      </c>
    </row>
    <row r="3741" spans="1:62" x14ac:dyDescent="0.3">
      <c r="A3741">
        <v>2010</v>
      </c>
      <c r="B3741">
        <v>73107</v>
      </c>
      <c r="C3741" t="str">
        <f>VLOOKUP(B3741,'NAAM GEMEENTE'!$A$1:$B$319,2,FALSE)</f>
        <v>Maasmechelen</v>
      </c>
      <c r="D3741">
        <v>376</v>
      </c>
      <c r="E3741">
        <v>148</v>
      </c>
      <c r="F3741">
        <f t="shared" si="177"/>
        <v>524</v>
      </c>
      <c r="G3741">
        <v>295</v>
      </c>
      <c r="H3741">
        <v>442</v>
      </c>
      <c r="I3741">
        <v>436</v>
      </c>
      <c r="J3741">
        <v>0</v>
      </c>
      <c r="K3741">
        <v>20</v>
      </c>
      <c r="L3741">
        <v>0</v>
      </c>
      <c r="M3741">
        <v>0</v>
      </c>
      <c r="N3741">
        <v>580</v>
      </c>
      <c r="O3741">
        <v>181</v>
      </c>
      <c r="P3741">
        <f t="shared" si="178"/>
        <v>761</v>
      </c>
      <c r="Q3741">
        <v>436</v>
      </c>
      <c r="R3741">
        <v>625</v>
      </c>
      <c r="S3741">
        <v>647</v>
      </c>
      <c r="T3741">
        <v>42</v>
      </c>
      <c r="U3741">
        <v>22</v>
      </c>
      <c r="V3741">
        <v>0</v>
      </c>
      <c r="W3741">
        <v>19</v>
      </c>
      <c r="X3741">
        <v>481</v>
      </c>
      <c r="Y3741">
        <v>210</v>
      </c>
      <c r="Z3741">
        <f t="shared" si="179"/>
        <v>691</v>
      </c>
      <c r="AA3741">
        <v>356</v>
      </c>
      <c r="AB3741">
        <v>605</v>
      </c>
      <c r="AC3741">
        <v>642</v>
      </c>
      <c r="AD3741">
        <v>0</v>
      </c>
      <c r="AE3741">
        <v>70</v>
      </c>
      <c r="AF3741">
        <v>0</v>
      </c>
      <c r="AG3741">
        <v>0</v>
      </c>
      <c r="AH3741">
        <v>2364</v>
      </c>
      <c r="AI3741">
        <v>2552</v>
      </c>
      <c r="AJ3741">
        <v>1717</v>
      </c>
      <c r="AK3741">
        <v>0.92633228840125392</v>
      </c>
      <c r="AL3741">
        <v>0.32719435736677116</v>
      </c>
      <c r="AM3741">
        <v>0.27368866328257191</v>
      </c>
      <c r="AN3741">
        <v>691</v>
      </c>
      <c r="AO3741">
        <v>761</v>
      </c>
      <c r="AP3741">
        <v>524</v>
      </c>
      <c r="AQ3741">
        <v>0.90801576872536138</v>
      </c>
      <c r="AR3741">
        <v>0.31143232588699082</v>
      </c>
      <c r="AS3741">
        <v>0.24167872648335745</v>
      </c>
      <c r="AT3741">
        <v>0.8165137614678899</v>
      </c>
      <c r="AU3741">
        <v>0.32339449541284404</v>
      </c>
      <c r="AV3741">
        <v>0.17134831460674158</v>
      </c>
      <c r="AW3741">
        <v>0.96799999999999997</v>
      </c>
      <c r="AX3741">
        <v>0.2928</v>
      </c>
      <c r="AY3741">
        <v>0.26942148760330581</v>
      </c>
      <c r="AZ3741">
        <v>0</v>
      </c>
      <c r="BA3741">
        <v>1</v>
      </c>
      <c r="BC3741">
        <v>0.99227202472952092</v>
      </c>
      <c r="BD3741">
        <v>0.3261205564142195</v>
      </c>
      <c r="BE3741">
        <v>0.32087227414330216</v>
      </c>
      <c r="BF3741">
        <v>3.1818181818181817</v>
      </c>
      <c r="BG3741">
        <v>9.0909090909090912E-2</v>
      </c>
      <c r="BH3741">
        <v>0.7142857142857143</v>
      </c>
      <c r="BI3741">
        <v>0</v>
      </c>
      <c r="BJ3741">
        <v>1</v>
      </c>
    </row>
    <row r="3742" spans="1:62" x14ac:dyDescent="0.3">
      <c r="A3742">
        <v>2010</v>
      </c>
      <c r="B3742">
        <v>73109</v>
      </c>
      <c r="C3742" t="str">
        <f>VLOOKUP(B3742,'NAAM GEMEENTE'!$A$1:$B$319,2,FALSE)</f>
        <v>Voeren</v>
      </c>
      <c r="D3742">
        <v>34</v>
      </c>
      <c r="E3742">
        <v>0</v>
      </c>
      <c r="F3742">
        <f t="shared" si="177"/>
        <v>34</v>
      </c>
      <c r="G3742">
        <v>44</v>
      </c>
      <c r="H3742">
        <v>5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39</v>
      </c>
      <c r="O3742">
        <v>6</v>
      </c>
      <c r="P3742">
        <f t="shared" si="178"/>
        <v>45</v>
      </c>
      <c r="Q3742">
        <v>47</v>
      </c>
      <c r="R3742">
        <v>36</v>
      </c>
      <c r="S3742">
        <v>33</v>
      </c>
      <c r="T3742">
        <v>2</v>
      </c>
      <c r="U3742">
        <v>0</v>
      </c>
      <c r="V3742">
        <v>0</v>
      </c>
      <c r="W3742">
        <v>2</v>
      </c>
      <c r="X3742">
        <v>134</v>
      </c>
      <c r="Y3742">
        <v>0</v>
      </c>
      <c r="Z3742">
        <f t="shared" si="179"/>
        <v>134</v>
      </c>
      <c r="AA3742">
        <v>130</v>
      </c>
      <c r="AB3742">
        <v>52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316</v>
      </c>
      <c r="AI3742">
        <v>165</v>
      </c>
      <c r="AJ3742">
        <v>83</v>
      </c>
      <c r="AK3742">
        <v>1.915151515151515</v>
      </c>
      <c r="AL3742">
        <v>0.49696969696969695</v>
      </c>
      <c r="AM3742">
        <v>0.73734177215189878</v>
      </c>
      <c r="AN3742">
        <v>134</v>
      </c>
      <c r="AO3742">
        <v>45</v>
      </c>
      <c r="AP3742">
        <v>34</v>
      </c>
      <c r="AQ3742">
        <v>2.9777777777777779</v>
      </c>
      <c r="AR3742">
        <v>0.24444444444444444</v>
      </c>
      <c r="AS3742">
        <v>0.74626865671641796</v>
      </c>
      <c r="AT3742">
        <v>2.7659574468085109</v>
      </c>
      <c r="AU3742">
        <v>6.3829787234042548E-2</v>
      </c>
      <c r="AV3742">
        <v>0.66153846153846152</v>
      </c>
      <c r="AW3742">
        <v>1.4444444444444444</v>
      </c>
      <c r="AX3742">
        <v>0.86111111111111116</v>
      </c>
      <c r="AY3742">
        <v>0.90384615384615385</v>
      </c>
      <c r="AZ3742">
        <v>0</v>
      </c>
      <c r="BA3742">
        <v>1</v>
      </c>
      <c r="BC3742">
        <v>0</v>
      </c>
      <c r="BD3742">
        <v>1</v>
      </c>
      <c r="BI3742">
        <v>0</v>
      </c>
      <c r="BJ3742">
        <v>1</v>
      </c>
    </row>
    <row r="3743" spans="1:62" x14ac:dyDescent="0.3">
      <c r="A3743">
        <v>2010</v>
      </c>
      <c r="B3743">
        <v>82014</v>
      </c>
      <c r="C3743" t="e">
        <f>VLOOKUP(B3743,'NAAM GEMEENTE'!$A$1:$B$319,2,FALSE)</f>
        <v>#N/A</v>
      </c>
      <c r="D3743">
        <v>0</v>
      </c>
      <c r="E3743">
        <v>0</v>
      </c>
      <c r="F3743">
        <f t="shared" si="177"/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f t="shared" si="178"/>
        <v>0</v>
      </c>
      <c r="Q3743">
        <v>0</v>
      </c>
      <c r="R3743">
        <v>0</v>
      </c>
      <c r="S3743">
        <v>1</v>
      </c>
      <c r="T3743">
        <v>0</v>
      </c>
      <c r="U3743">
        <v>0</v>
      </c>
      <c r="V3743">
        <v>0</v>
      </c>
      <c r="W3743">
        <v>0</v>
      </c>
      <c r="Z3743">
        <f t="shared" si="179"/>
        <v>0</v>
      </c>
      <c r="AI3743">
        <v>1</v>
      </c>
      <c r="AJ3743">
        <v>0</v>
      </c>
      <c r="AL3743">
        <v>1</v>
      </c>
      <c r="AO3743">
        <v>0</v>
      </c>
      <c r="AP3743">
        <v>0</v>
      </c>
      <c r="BD3743">
        <v>1</v>
      </c>
    </row>
    <row r="3744" spans="1:62" x14ac:dyDescent="0.3">
      <c r="A3744">
        <v>2010</v>
      </c>
      <c r="B3744">
        <v>88888</v>
      </c>
      <c r="C3744" t="e">
        <f>VLOOKUP(B3744,'NAAM GEMEENTE'!$A$1:$B$319,2,FALSE)</f>
        <v>#N/A</v>
      </c>
      <c r="D3744">
        <v>0</v>
      </c>
      <c r="E3744">
        <v>0</v>
      </c>
      <c r="F3744">
        <f t="shared" si="177"/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684</v>
      </c>
      <c r="O3744">
        <v>438</v>
      </c>
      <c r="P3744">
        <f t="shared" si="178"/>
        <v>1122</v>
      </c>
      <c r="Q3744">
        <v>407</v>
      </c>
      <c r="R3744">
        <v>706</v>
      </c>
      <c r="S3744">
        <v>1554</v>
      </c>
      <c r="T3744">
        <v>41</v>
      </c>
      <c r="U3744">
        <v>2</v>
      </c>
      <c r="V3744">
        <v>0</v>
      </c>
      <c r="W3744">
        <v>20</v>
      </c>
      <c r="Z3744">
        <f t="shared" si="179"/>
        <v>0</v>
      </c>
      <c r="AI3744">
        <v>3852</v>
      </c>
      <c r="AJ3744">
        <v>0</v>
      </c>
      <c r="AL3744">
        <v>1</v>
      </c>
      <c r="AO3744">
        <v>1122</v>
      </c>
      <c r="AP3744">
        <v>0</v>
      </c>
      <c r="AR3744">
        <v>1</v>
      </c>
      <c r="AU3744">
        <v>1</v>
      </c>
      <c r="AX3744">
        <v>1</v>
      </c>
      <c r="BA3744">
        <v>1</v>
      </c>
      <c r="BD3744">
        <v>1</v>
      </c>
      <c r="BG3744">
        <v>1</v>
      </c>
      <c r="BJ3744">
        <v>1</v>
      </c>
    </row>
    <row r="3745" spans="1:63" x14ac:dyDescent="0.3">
      <c r="A3745">
        <v>2010</v>
      </c>
      <c r="B3745">
        <v>93022</v>
      </c>
      <c r="C3745" t="e">
        <f>VLOOKUP(B3745,'NAAM GEMEENTE'!$A$1:$B$319,2,FALSE)</f>
        <v>#N/A</v>
      </c>
      <c r="F3745">
        <f t="shared" si="177"/>
        <v>0</v>
      </c>
      <c r="P3745">
        <f t="shared" si="178"/>
        <v>0</v>
      </c>
      <c r="Z3745">
        <f t="shared" si="179"/>
        <v>0</v>
      </c>
    </row>
    <row r="3746" spans="1:63" x14ac:dyDescent="0.3">
      <c r="A3746">
        <v>2010</v>
      </c>
      <c r="B3746">
        <v>99999</v>
      </c>
      <c r="C3746" t="e">
        <f>VLOOKUP(B3746,'NAAM GEMEENTE'!$A$1:$B$319,2,FALSE)</f>
        <v>#N/A</v>
      </c>
      <c r="D3746">
        <v>0</v>
      </c>
      <c r="E3746">
        <v>0</v>
      </c>
      <c r="F3746">
        <f t="shared" si="177"/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913</v>
      </c>
      <c r="O3746">
        <v>77</v>
      </c>
      <c r="P3746">
        <f t="shared" si="178"/>
        <v>990</v>
      </c>
      <c r="Q3746">
        <v>956</v>
      </c>
      <c r="R3746">
        <v>499</v>
      </c>
      <c r="S3746">
        <v>396</v>
      </c>
      <c r="T3746">
        <v>41</v>
      </c>
      <c r="U3746">
        <v>8</v>
      </c>
      <c r="V3746">
        <v>0</v>
      </c>
      <c r="W3746">
        <v>11</v>
      </c>
      <c r="Z3746">
        <f t="shared" si="179"/>
        <v>0</v>
      </c>
      <c r="AI3746">
        <v>2901</v>
      </c>
      <c r="AJ3746">
        <v>0</v>
      </c>
      <c r="AL3746">
        <v>1</v>
      </c>
      <c r="AO3746">
        <v>990</v>
      </c>
      <c r="AP3746">
        <v>0</v>
      </c>
      <c r="AR3746">
        <v>1</v>
      </c>
      <c r="AU3746">
        <v>1</v>
      </c>
      <c r="AX3746">
        <v>1</v>
      </c>
      <c r="BA3746">
        <v>1</v>
      </c>
      <c r="BD3746">
        <v>1</v>
      </c>
      <c r="BG3746">
        <v>1</v>
      </c>
      <c r="BJ3746">
        <v>1</v>
      </c>
    </row>
    <row r="3747" spans="1:63" x14ac:dyDescent="0.3">
      <c r="A3747">
        <v>2009</v>
      </c>
      <c r="C3747" t="e">
        <f>VLOOKUP(B3747,'NAAM GEMEENTE'!$A$1:$B$319,2,FALSE)</f>
        <v>#N/A</v>
      </c>
      <c r="F3747">
        <f t="shared" si="177"/>
        <v>0</v>
      </c>
      <c r="P3747">
        <f t="shared" si="178"/>
        <v>0</v>
      </c>
      <c r="Z3747">
        <f t="shared" si="179"/>
        <v>0</v>
      </c>
    </row>
    <row r="3748" spans="1:63" x14ac:dyDescent="0.3">
      <c r="A3748">
        <v>2009</v>
      </c>
      <c r="B3748">
        <v>11001</v>
      </c>
      <c r="C3748" t="str">
        <f>VLOOKUP(B3748,'NAAM GEMEENTE'!$A$1:$B$319,2,FALSE)</f>
        <v>Aartselaar</v>
      </c>
      <c r="D3748">
        <v>18</v>
      </c>
      <c r="E3748">
        <v>0</v>
      </c>
      <c r="F3748">
        <f t="shared" si="177"/>
        <v>18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270</v>
      </c>
      <c r="O3748">
        <v>19</v>
      </c>
      <c r="P3748">
        <f t="shared" si="178"/>
        <v>289</v>
      </c>
      <c r="Q3748">
        <v>314</v>
      </c>
      <c r="R3748">
        <v>238</v>
      </c>
      <c r="S3748">
        <v>116</v>
      </c>
      <c r="T3748">
        <v>17</v>
      </c>
      <c r="U3748">
        <v>4</v>
      </c>
      <c r="V3748">
        <v>0</v>
      </c>
      <c r="W3748">
        <v>2</v>
      </c>
      <c r="X3748">
        <v>49</v>
      </c>
      <c r="Y3748">
        <v>0</v>
      </c>
      <c r="Z3748">
        <f t="shared" si="179"/>
        <v>49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49</v>
      </c>
      <c r="AI3748">
        <v>980</v>
      </c>
      <c r="AJ3748">
        <v>18</v>
      </c>
      <c r="AK3748">
        <v>0.05</v>
      </c>
      <c r="AL3748">
        <v>0.98163265306122449</v>
      </c>
      <c r="AM3748">
        <v>0.63265306122448983</v>
      </c>
      <c r="AN3748">
        <v>49</v>
      </c>
      <c r="AO3748">
        <v>289</v>
      </c>
      <c r="AP3748">
        <v>18</v>
      </c>
      <c r="AQ3748">
        <v>0.16955017301038061</v>
      </c>
      <c r="AR3748">
        <v>0.93771626297577859</v>
      </c>
      <c r="AS3748">
        <v>0.63265306122448983</v>
      </c>
      <c r="AT3748">
        <v>0</v>
      </c>
      <c r="AU3748">
        <v>1</v>
      </c>
      <c r="AW3748">
        <v>0</v>
      </c>
      <c r="AX3748">
        <v>1</v>
      </c>
      <c r="AZ3748">
        <v>0</v>
      </c>
      <c r="BA3748">
        <v>1</v>
      </c>
      <c r="BC3748">
        <v>0</v>
      </c>
      <c r="BD3748">
        <v>1</v>
      </c>
      <c r="BF3748">
        <v>0</v>
      </c>
      <c r="BG3748">
        <v>1</v>
      </c>
      <c r="BI3748">
        <v>0</v>
      </c>
      <c r="BJ3748">
        <v>1</v>
      </c>
    </row>
    <row r="3749" spans="1:63" x14ac:dyDescent="0.3">
      <c r="A3749">
        <v>2009</v>
      </c>
      <c r="B3749">
        <v>11002</v>
      </c>
      <c r="C3749" t="str">
        <f>VLOOKUP(B3749,'NAAM GEMEENTE'!$A$1:$B$319,2,FALSE)</f>
        <v>Antwerpen</v>
      </c>
      <c r="D3749">
        <v>6407</v>
      </c>
      <c r="E3749">
        <v>2020</v>
      </c>
      <c r="F3749">
        <f t="shared" si="177"/>
        <v>8427</v>
      </c>
      <c r="G3749">
        <v>5526</v>
      </c>
      <c r="H3749">
        <v>4127</v>
      </c>
      <c r="I3749">
        <v>5176</v>
      </c>
      <c r="J3749">
        <v>517</v>
      </c>
      <c r="K3749">
        <v>619</v>
      </c>
      <c r="L3749">
        <v>0</v>
      </c>
      <c r="M3749">
        <v>177</v>
      </c>
      <c r="N3749">
        <v>7486</v>
      </c>
      <c r="O3749">
        <v>2468</v>
      </c>
      <c r="P3749">
        <f t="shared" si="178"/>
        <v>9954</v>
      </c>
      <c r="Q3749">
        <v>6309</v>
      </c>
      <c r="R3749">
        <v>5350</v>
      </c>
      <c r="S3749">
        <v>6798</v>
      </c>
      <c r="T3749">
        <v>541</v>
      </c>
      <c r="U3749">
        <v>656</v>
      </c>
      <c r="V3749">
        <v>0</v>
      </c>
      <c r="W3749">
        <v>235</v>
      </c>
      <c r="X3749">
        <v>7979</v>
      </c>
      <c r="Y3749">
        <v>2275</v>
      </c>
      <c r="Z3749">
        <f t="shared" si="179"/>
        <v>10254</v>
      </c>
      <c r="AA3749">
        <v>7682</v>
      </c>
      <c r="AB3749">
        <v>6268</v>
      </c>
      <c r="AC3749">
        <v>6917</v>
      </c>
      <c r="AD3749">
        <v>1350</v>
      </c>
      <c r="AE3749">
        <v>718</v>
      </c>
      <c r="AF3749">
        <v>0</v>
      </c>
      <c r="AG3749">
        <v>322</v>
      </c>
      <c r="AH3749">
        <v>33511</v>
      </c>
      <c r="AI3749">
        <v>29843</v>
      </c>
      <c r="AJ3749">
        <v>24569</v>
      </c>
      <c r="AK3749">
        <v>1.1229098951177832</v>
      </c>
      <c r="AL3749">
        <v>0.17672486010119626</v>
      </c>
      <c r="AM3749">
        <v>0.26683775476709143</v>
      </c>
      <c r="AN3749">
        <v>10254</v>
      </c>
      <c r="AO3749">
        <v>9954</v>
      </c>
      <c r="AP3749">
        <v>8427</v>
      </c>
      <c r="AQ3749">
        <v>1.0301386377335744</v>
      </c>
      <c r="AR3749">
        <v>0.15340566606389391</v>
      </c>
      <c r="AS3749">
        <v>0.17817437097717964</v>
      </c>
      <c r="AT3749">
        <v>1.2176256142019337</v>
      </c>
      <c r="AU3749">
        <v>0.12410841654778887</v>
      </c>
      <c r="AV3749">
        <v>0.28065607914605573</v>
      </c>
      <c r="AW3749">
        <v>1.171588785046729</v>
      </c>
      <c r="AX3749">
        <v>0.22859813084112149</v>
      </c>
      <c r="AY3749">
        <v>0.341576260370134</v>
      </c>
      <c r="AZ3749">
        <v>2.4953789279112755</v>
      </c>
      <c r="BA3749">
        <v>4.4362292051756007E-2</v>
      </c>
      <c r="BB3749">
        <v>0.61703703703703705</v>
      </c>
      <c r="BC3749">
        <v>1.0175051485731097</v>
      </c>
      <c r="BD3749">
        <v>0.23859958811415122</v>
      </c>
      <c r="BE3749">
        <v>0.25169871331502097</v>
      </c>
      <c r="BF3749">
        <v>1.0945121951219512</v>
      </c>
      <c r="BG3749">
        <v>5.6402439024390245E-2</v>
      </c>
      <c r="BH3749">
        <v>0.13788300835654596</v>
      </c>
      <c r="BI3749">
        <v>1.3702127659574468</v>
      </c>
      <c r="BJ3749">
        <v>0.24680851063829787</v>
      </c>
      <c r="BK3749">
        <v>0.4503105590062112</v>
      </c>
    </row>
    <row r="3750" spans="1:63" x14ac:dyDescent="0.3">
      <c r="A3750">
        <v>2009</v>
      </c>
      <c r="B3750">
        <v>11004</v>
      </c>
      <c r="C3750" t="str">
        <f>VLOOKUP(B3750,'NAAM GEMEENTE'!$A$1:$B$319,2,FALSE)</f>
        <v>Boechout</v>
      </c>
      <c r="D3750">
        <v>165</v>
      </c>
      <c r="E3750">
        <v>0</v>
      </c>
      <c r="F3750">
        <f t="shared" si="177"/>
        <v>165</v>
      </c>
      <c r="G3750">
        <v>192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327</v>
      </c>
      <c r="O3750">
        <v>30</v>
      </c>
      <c r="P3750">
        <f t="shared" si="178"/>
        <v>357</v>
      </c>
      <c r="Q3750">
        <v>370</v>
      </c>
      <c r="R3750">
        <v>245</v>
      </c>
      <c r="S3750">
        <v>98</v>
      </c>
      <c r="T3750">
        <v>21</v>
      </c>
      <c r="U3750">
        <v>1</v>
      </c>
      <c r="V3750">
        <v>0</v>
      </c>
      <c r="W3750">
        <v>13</v>
      </c>
      <c r="X3750">
        <v>555</v>
      </c>
      <c r="Y3750">
        <v>0</v>
      </c>
      <c r="Z3750">
        <f t="shared" si="179"/>
        <v>555</v>
      </c>
      <c r="AA3750">
        <v>743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1298</v>
      </c>
      <c r="AI3750">
        <v>1105</v>
      </c>
      <c r="AJ3750">
        <v>357</v>
      </c>
      <c r="AK3750">
        <v>1.1746606334841629</v>
      </c>
      <c r="AL3750">
        <v>0.67692307692307696</v>
      </c>
      <c r="AM3750">
        <v>0.7249614791987673</v>
      </c>
      <c r="AN3750">
        <v>555</v>
      </c>
      <c r="AO3750">
        <v>357</v>
      </c>
      <c r="AP3750">
        <v>165</v>
      </c>
      <c r="AQ3750">
        <v>1.5546218487394958</v>
      </c>
      <c r="AR3750">
        <v>0.53781512605042014</v>
      </c>
      <c r="AS3750">
        <v>0.70270270270270274</v>
      </c>
      <c r="AT3750">
        <v>2.0081081081081082</v>
      </c>
      <c r="AU3750">
        <v>0.48108108108108111</v>
      </c>
      <c r="AV3750">
        <v>0.74158815612382234</v>
      </c>
      <c r="AW3750">
        <v>0</v>
      </c>
      <c r="AX3750">
        <v>1</v>
      </c>
      <c r="AZ3750">
        <v>0</v>
      </c>
      <c r="BA3750">
        <v>1</v>
      </c>
      <c r="BC3750">
        <v>0</v>
      </c>
      <c r="BD3750">
        <v>1</v>
      </c>
      <c r="BF3750">
        <v>0</v>
      </c>
      <c r="BG3750">
        <v>1</v>
      </c>
      <c r="BI3750">
        <v>0</v>
      </c>
      <c r="BJ3750">
        <v>1</v>
      </c>
    </row>
    <row r="3751" spans="1:63" x14ac:dyDescent="0.3">
      <c r="A3751">
        <v>2009</v>
      </c>
      <c r="B3751">
        <v>11005</v>
      </c>
      <c r="C3751" t="str">
        <f>VLOOKUP(B3751,'NAAM GEMEENTE'!$A$1:$B$319,2,FALSE)</f>
        <v>Boom</v>
      </c>
      <c r="D3751">
        <v>273</v>
      </c>
      <c r="E3751">
        <v>49</v>
      </c>
      <c r="F3751">
        <f t="shared" si="177"/>
        <v>322</v>
      </c>
      <c r="G3751">
        <v>218</v>
      </c>
      <c r="H3751">
        <v>168</v>
      </c>
      <c r="I3751">
        <v>129</v>
      </c>
      <c r="J3751">
        <v>0</v>
      </c>
      <c r="K3751">
        <v>0</v>
      </c>
      <c r="L3751">
        <v>0</v>
      </c>
      <c r="M3751">
        <v>0</v>
      </c>
      <c r="N3751">
        <v>317</v>
      </c>
      <c r="O3751">
        <v>69</v>
      </c>
      <c r="P3751">
        <f t="shared" si="178"/>
        <v>386</v>
      </c>
      <c r="Q3751">
        <v>254</v>
      </c>
      <c r="R3751">
        <v>230</v>
      </c>
      <c r="S3751">
        <v>251</v>
      </c>
      <c r="T3751">
        <v>13</v>
      </c>
      <c r="U3751">
        <v>9</v>
      </c>
      <c r="V3751">
        <v>0</v>
      </c>
      <c r="W3751">
        <v>13</v>
      </c>
      <c r="X3751">
        <v>889</v>
      </c>
      <c r="Y3751">
        <v>133</v>
      </c>
      <c r="Z3751">
        <f t="shared" si="179"/>
        <v>1022</v>
      </c>
      <c r="AA3751">
        <v>868</v>
      </c>
      <c r="AB3751">
        <v>937</v>
      </c>
      <c r="AC3751">
        <v>534</v>
      </c>
      <c r="AD3751">
        <v>0</v>
      </c>
      <c r="AE3751">
        <v>0</v>
      </c>
      <c r="AF3751">
        <v>0</v>
      </c>
      <c r="AG3751">
        <v>0</v>
      </c>
      <c r="AH3751">
        <v>3361</v>
      </c>
      <c r="AI3751">
        <v>1156</v>
      </c>
      <c r="AJ3751">
        <v>837</v>
      </c>
      <c r="AK3751">
        <v>2.9074394463667819</v>
      </c>
      <c r="AL3751">
        <v>0.27595155709342561</v>
      </c>
      <c r="AM3751">
        <v>0.75096697411484681</v>
      </c>
      <c r="AN3751">
        <v>1022</v>
      </c>
      <c r="AO3751">
        <v>386</v>
      </c>
      <c r="AP3751">
        <v>322</v>
      </c>
      <c r="AQ3751">
        <v>2.6476683937823835</v>
      </c>
      <c r="AR3751">
        <v>0.16580310880829016</v>
      </c>
      <c r="AS3751">
        <v>0.68493150684931503</v>
      </c>
      <c r="AT3751">
        <v>3.4173228346456694</v>
      </c>
      <c r="AU3751">
        <v>0.14173228346456693</v>
      </c>
      <c r="AV3751">
        <v>0.74884792626728114</v>
      </c>
      <c r="AW3751">
        <v>4.0739130434782611</v>
      </c>
      <c r="AX3751">
        <v>0.26956521739130435</v>
      </c>
      <c r="AY3751">
        <v>0.82070437566702237</v>
      </c>
      <c r="AZ3751">
        <v>0</v>
      </c>
      <c r="BA3751">
        <v>1</v>
      </c>
      <c r="BC3751">
        <v>2.1274900398406373</v>
      </c>
      <c r="BD3751">
        <v>0.48605577689243029</v>
      </c>
      <c r="BE3751">
        <v>0.7584269662921348</v>
      </c>
      <c r="BF3751">
        <v>0</v>
      </c>
      <c r="BG3751">
        <v>1</v>
      </c>
      <c r="BI3751">
        <v>0</v>
      </c>
      <c r="BJ3751">
        <v>1</v>
      </c>
    </row>
    <row r="3752" spans="1:63" x14ac:dyDescent="0.3">
      <c r="A3752">
        <v>2009</v>
      </c>
      <c r="B3752">
        <v>11007</v>
      </c>
      <c r="C3752" t="str">
        <f>VLOOKUP(B3752,'NAAM GEMEENTE'!$A$1:$B$319,2,FALSE)</f>
        <v>Borsbeek</v>
      </c>
      <c r="D3752">
        <v>41</v>
      </c>
      <c r="E3752">
        <v>9</v>
      </c>
      <c r="F3752">
        <f t="shared" si="177"/>
        <v>50</v>
      </c>
      <c r="G3752">
        <v>9</v>
      </c>
      <c r="H3752">
        <v>39</v>
      </c>
      <c r="I3752">
        <v>22</v>
      </c>
      <c r="J3752">
        <v>0</v>
      </c>
      <c r="K3752">
        <v>0</v>
      </c>
      <c r="L3752">
        <v>0</v>
      </c>
      <c r="M3752">
        <v>0</v>
      </c>
      <c r="N3752">
        <v>176</v>
      </c>
      <c r="O3752">
        <v>22</v>
      </c>
      <c r="P3752">
        <f t="shared" si="178"/>
        <v>198</v>
      </c>
      <c r="Q3752">
        <v>152</v>
      </c>
      <c r="R3752">
        <v>155</v>
      </c>
      <c r="S3752">
        <v>116</v>
      </c>
      <c r="T3752">
        <v>11</v>
      </c>
      <c r="U3752">
        <v>5</v>
      </c>
      <c r="V3752">
        <v>0</v>
      </c>
      <c r="W3752">
        <v>7</v>
      </c>
      <c r="X3752">
        <v>248</v>
      </c>
      <c r="Y3752">
        <v>62</v>
      </c>
      <c r="Z3752">
        <f t="shared" si="179"/>
        <v>310</v>
      </c>
      <c r="AA3752">
        <v>53</v>
      </c>
      <c r="AB3752">
        <v>268</v>
      </c>
      <c r="AC3752">
        <v>196</v>
      </c>
      <c r="AD3752">
        <v>0</v>
      </c>
      <c r="AE3752">
        <v>0</v>
      </c>
      <c r="AF3752">
        <v>0</v>
      </c>
      <c r="AG3752">
        <v>0</v>
      </c>
      <c r="AH3752">
        <v>827</v>
      </c>
      <c r="AI3752">
        <v>644</v>
      </c>
      <c r="AJ3752">
        <v>120</v>
      </c>
      <c r="AK3752">
        <v>1.2841614906832297</v>
      </c>
      <c r="AL3752">
        <v>0.81366459627329191</v>
      </c>
      <c r="AM3752">
        <v>0.85489721886336156</v>
      </c>
      <c r="AN3752">
        <v>310</v>
      </c>
      <c r="AO3752">
        <v>198</v>
      </c>
      <c r="AP3752">
        <v>50</v>
      </c>
      <c r="AQ3752">
        <v>1.5656565656565657</v>
      </c>
      <c r="AR3752">
        <v>0.74747474747474751</v>
      </c>
      <c r="AS3752">
        <v>0.83870967741935487</v>
      </c>
      <c r="AT3752">
        <v>0.34868421052631576</v>
      </c>
      <c r="AU3752">
        <v>0.94078947368421051</v>
      </c>
      <c r="AV3752">
        <v>0.83018867924528306</v>
      </c>
      <c r="AW3752">
        <v>1.7290322580645161</v>
      </c>
      <c r="AX3752">
        <v>0.74838709677419357</v>
      </c>
      <c r="AY3752">
        <v>0.85447761194029848</v>
      </c>
      <c r="AZ3752">
        <v>0</v>
      </c>
      <c r="BA3752">
        <v>1</v>
      </c>
      <c r="BC3752">
        <v>1.6896551724137931</v>
      </c>
      <c r="BD3752">
        <v>0.81034482758620685</v>
      </c>
      <c r="BE3752">
        <v>0.88775510204081631</v>
      </c>
      <c r="BF3752">
        <v>0</v>
      </c>
      <c r="BG3752">
        <v>1</v>
      </c>
      <c r="BI3752">
        <v>0</v>
      </c>
      <c r="BJ3752">
        <v>1</v>
      </c>
    </row>
    <row r="3753" spans="1:63" x14ac:dyDescent="0.3">
      <c r="A3753">
        <v>2009</v>
      </c>
      <c r="B3753">
        <v>11008</v>
      </c>
      <c r="C3753" t="str">
        <f>VLOOKUP(B3753,'NAAM GEMEENTE'!$A$1:$B$319,2,FALSE)</f>
        <v>Brasschaat</v>
      </c>
      <c r="D3753">
        <v>593</v>
      </c>
      <c r="E3753">
        <v>40</v>
      </c>
      <c r="F3753">
        <f t="shared" si="177"/>
        <v>633</v>
      </c>
      <c r="G3753">
        <v>704</v>
      </c>
      <c r="H3753">
        <v>243</v>
      </c>
      <c r="I3753">
        <v>149</v>
      </c>
      <c r="J3753">
        <v>0</v>
      </c>
      <c r="K3753">
        <v>0</v>
      </c>
      <c r="L3753">
        <v>0</v>
      </c>
      <c r="M3753">
        <v>0</v>
      </c>
      <c r="N3753">
        <v>759</v>
      </c>
      <c r="O3753">
        <v>78</v>
      </c>
      <c r="P3753">
        <f t="shared" si="178"/>
        <v>837</v>
      </c>
      <c r="Q3753">
        <v>868</v>
      </c>
      <c r="R3753">
        <v>573</v>
      </c>
      <c r="S3753">
        <v>389</v>
      </c>
      <c r="T3753">
        <v>45</v>
      </c>
      <c r="U3753">
        <v>9</v>
      </c>
      <c r="V3753">
        <v>0</v>
      </c>
      <c r="W3753">
        <v>10</v>
      </c>
      <c r="X3753">
        <v>1159</v>
      </c>
      <c r="Y3753">
        <v>134</v>
      </c>
      <c r="Z3753">
        <f t="shared" si="179"/>
        <v>1293</v>
      </c>
      <c r="AA3753">
        <v>1401</v>
      </c>
      <c r="AB3753">
        <v>575</v>
      </c>
      <c r="AC3753">
        <v>531</v>
      </c>
      <c r="AD3753">
        <v>0</v>
      </c>
      <c r="AE3753">
        <v>0</v>
      </c>
      <c r="AF3753">
        <v>0</v>
      </c>
      <c r="AG3753">
        <v>0</v>
      </c>
      <c r="AH3753">
        <v>3800</v>
      </c>
      <c r="AI3753">
        <v>2731</v>
      </c>
      <c r="AJ3753">
        <v>1729</v>
      </c>
      <c r="AK3753">
        <v>1.3914317099963383</v>
      </c>
      <c r="AL3753">
        <v>0.36689857195166603</v>
      </c>
      <c r="AM3753">
        <v>0.54500000000000004</v>
      </c>
      <c r="AN3753">
        <v>1293</v>
      </c>
      <c r="AO3753">
        <v>837</v>
      </c>
      <c r="AP3753">
        <v>633</v>
      </c>
      <c r="AQ3753">
        <v>1.5448028673835126</v>
      </c>
      <c r="AR3753">
        <v>0.24372759856630824</v>
      </c>
      <c r="AS3753">
        <v>0.51044083526682138</v>
      </c>
      <c r="AT3753">
        <v>1.6140552995391706</v>
      </c>
      <c r="AU3753">
        <v>0.1889400921658986</v>
      </c>
      <c r="AV3753">
        <v>0.49750178443968596</v>
      </c>
      <c r="AW3753">
        <v>1.0034904013961605</v>
      </c>
      <c r="AX3753">
        <v>0.5759162303664922</v>
      </c>
      <c r="AY3753">
        <v>0.57739130434782604</v>
      </c>
      <c r="AZ3753">
        <v>0</v>
      </c>
      <c r="BA3753">
        <v>1</v>
      </c>
      <c r="BC3753">
        <v>1.3650385604113111</v>
      </c>
      <c r="BD3753">
        <v>0.61696658097686374</v>
      </c>
      <c r="BE3753">
        <v>0.71939736346516003</v>
      </c>
      <c r="BF3753">
        <v>0</v>
      </c>
      <c r="BG3753">
        <v>1</v>
      </c>
      <c r="BI3753">
        <v>0</v>
      </c>
      <c r="BJ3753">
        <v>1</v>
      </c>
    </row>
    <row r="3754" spans="1:63" x14ac:dyDescent="0.3">
      <c r="A3754">
        <v>2009</v>
      </c>
      <c r="B3754">
        <v>11009</v>
      </c>
      <c r="C3754" t="str">
        <f>VLOOKUP(B3754,'NAAM GEMEENTE'!$A$1:$B$319,2,FALSE)</f>
        <v>Brecht</v>
      </c>
      <c r="D3754">
        <v>0</v>
      </c>
      <c r="E3754">
        <v>0</v>
      </c>
      <c r="F3754">
        <f t="shared" si="177"/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569</v>
      </c>
      <c r="O3754">
        <v>102</v>
      </c>
      <c r="P3754">
        <f t="shared" si="178"/>
        <v>671</v>
      </c>
      <c r="Q3754">
        <v>495</v>
      </c>
      <c r="R3754">
        <v>539</v>
      </c>
      <c r="S3754">
        <v>404</v>
      </c>
      <c r="T3754">
        <v>36</v>
      </c>
      <c r="U3754">
        <v>1</v>
      </c>
      <c r="V3754">
        <v>0</v>
      </c>
      <c r="W3754">
        <v>24</v>
      </c>
      <c r="Z3754">
        <f t="shared" si="179"/>
        <v>0</v>
      </c>
      <c r="AI3754">
        <v>2170</v>
      </c>
      <c r="AJ3754">
        <v>0</v>
      </c>
      <c r="AL3754">
        <v>1</v>
      </c>
      <c r="AO3754">
        <v>671</v>
      </c>
      <c r="AP3754">
        <v>0</v>
      </c>
      <c r="AR3754">
        <v>1</v>
      </c>
      <c r="AU3754">
        <v>1</v>
      </c>
      <c r="AX3754">
        <v>1</v>
      </c>
      <c r="BA3754">
        <v>1</v>
      </c>
      <c r="BD3754">
        <v>1</v>
      </c>
      <c r="BG3754">
        <v>1</v>
      </c>
      <c r="BJ3754">
        <v>1</v>
      </c>
    </row>
    <row r="3755" spans="1:63" x14ac:dyDescent="0.3">
      <c r="A3755">
        <v>2009</v>
      </c>
      <c r="B3755">
        <v>11013</v>
      </c>
      <c r="C3755" t="str">
        <f>VLOOKUP(B3755,'NAAM GEMEENTE'!$A$1:$B$319,2,FALSE)</f>
        <v>Edegem</v>
      </c>
      <c r="D3755">
        <v>94</v>
      </c>
      <c r="E3755">
        <v>6</v>
      </c>
      <c r="F3755">
        <f t="shared" si="177"/>
        <v>100</v>
      </c>
      <c r="G3755">
        <v>108</v>
      </c>
      <c r="H3755">
        <v>23</v>
      </c>
      <c r="I3755">
        <v>18</v>
      </c>
      <c r="J3755">
        <v>0</v>
      </c>
      <c r="K3755">
        <v>0</v>
      </c>
      <c r="L3755">
        <v>0</v>
      </c>
      <c r="M3755">
        <v>0</v>
      </c>
      <c r="N3755">
        <v>409</v>
      </c>
      <c r="O3755">
        <v>50</v>
      </c>
      <c r="P3755">
        <f t="shared" si="178"/>
        <v>459</v>
      </c>
      <c r="Q3755">
        <v>565</v>
      </c>
      <c r="R3755">
        <v>314</v>
      </c>
      <c r="S3755">
        <v>157</v>
      </c>
      <c r="T3755">
        <v>31</v>
      </c>
      <c r="U3755">
        <v>8</v>
      </c>
      <c r="V3755">
        <v>0</v>
      </c>
      <c r="W3755">
        <v>9</v>
      </c>
      <c r="X3755">
        <v>316</v>
      </c>
      <c r="Y3755">
        <v>45</v>
      </c>
      <c r="Z3755">
        <f t="shared" si="179"/>
        <v>361</v>
      </c>
      <c r="AA3755">
        <v>297</v>
      </c>
      <c r="AB3755">
        <v>97</v>
      </c>
      <c r="AC3755">
        <v>149</v>
      </c>
      <c r="AD3755">
        <v>0</v>
      </c>
      <c r="AE3755">
        <v>0</v>
      </c>
      <c r="AF3755">
        <v>0</v>
      </c>
      <c r="AG3755">
        <v>0</v>
      </c>
      <c r="AH3755">
        <v>904</v>
      </c>
      <c r="AI3755">
        <v>1543</v>
      </c>
      <c r="AJ3755">
        <v>249</v>
      </c>
      <c r="AK3755">
        <v>0.58587167854828259</v>
      </c>
      <c r="AL3755">
        <v>0.83862605314322747</v>
      </c>
      <c r="AM3755">
        <v>0.72455752212389379</v>
      </c>
      <c r="AN3755">
        <v>361</v>
      </c>
      <c r="AO3755">
        <v>459</v>
      </c>
      <c r="AP3755">
        <v>100</v>
      </c>
      <c r="AQ3755">
        <v>0.78649237472766886</v>
      </c>
      <c r="AR3755">
        <v>0.78213507625272327</v>
      </c>
      <c r="AS3755">
        <v>0.7229916897506925</v>
      </c>
      <c r="AT3755">
        <v>0.52566371681415924</v>
      </c>
      <c r="AU3755">
        <v>0.80884955752212384</v>
      </c>
      <c r="AV3755">
        <v>0.63636363636363635</v>
      </c>
      <c r="AW3755">
        <v>0.30891719745222929</v>
      </c>
      <c r="AX3755">
        <v>0.92675159235668791</v>
      </c>
      <c r="AY3755">
        <v>0.76288659793814428</v>
      </c>
      <c r="AZ3755">
        <v>0</v>
      </c>
      <c r="BA3755">
        <v>1</v>
      </c>
      <c r="BC3755">
        <v>0.94904458598726116</v>
      </c>
      <c r="BD3755">
        <v>0.88535031847133761</v>
      </c>
      <c r="BE3755">
        <v>0.87919463087248317</v>
      </c>
      <c r="BF3755">
        <v>0</v>
      </c>
      <c r="BG3755">
        <v>1</v>
      </c>
      <c r="BI3755">
        <v>0</v>
      </c>
      <c r="BJ3755">
        <v>1</v>
      </c>
    </row>
    <row r="3756" spans="1:63" x14ac:dyDescent="0.3">
      <c r="A3756">
        <v>2009</v>
      </c>
      <c r="B3756">
        <v>11016</v>
      </c>
      <c r="C3756" t="str">
        <f>VLOOKUP(B3756,'NAAM GEMEENTE'!$A$1:$B$319,2,FALSE)</f>
        <v>Essen</v>
      </c>
      <c r="D3756">
        <v>205</v>
      </c>
      <c r="E3756">
        <v>45</v>
      </c>
      <c r="F3756">
        <f t="shared" si="177"/>
        <v>250</v>
      </c>
      <c r="G3756">
        <v>238</v>
      </c>
      <c r="H3756">
        <v>99</v>
      </c>
      <c r="I3756">
        <v>61</v>
      </c>
      <c r="J3756">
        <v>0</v>
      </c>
      <c r="K3756">
        <v>0</v>
      </c>
      <c r="L3756">
        <v>0</v>
      </c>
      <c r="M3756">
        <v>0</v>
      </c>
      <c r="N3756">
        <v>351</v>
      </c>
      <c r="O3756">
        <v>85</v>
      </c>
      <c r="P3756">
        <f t="shared" si="178"/>
        <v>436</v>
      </c>
      <c r="Q3756">
        <v>301</v>
      </c>
      <c r="R3756">
        <v>389</v>
      </c>
      <c r="S3756">
        <v>259</v>
      </c>
      <c r="T3756">
        <v>22</v>
      </c>
      <c r="U3756">
        <v>2</v>
      </c>
      <c r="V3756">
        <v>0</v>
      </c>
      <c r="W3756">
        <v>17</v>
      </c>
      <c r="X3756">
        <v>433</v>
      </c>
      <c r="Y3756">
        <v>75</v>
      </c>
      <c r="Z3756">
        <f t="shared" si="179"/>
        <v>508</v>
      </c>
      <c r="AA3756">
        <v>566</v>
      </c>
      <c r="AB3756">
        <v>136</v>
      </c>
      <c r="AC3756">
        <v>139</v>
      </c>
      <c r="AD3756">
        <v>0</v>
      </c>
      <c r="AE3756">
        <v>0</v>
      </c>
      <c r="AF3756">
        <v>0</v>
      </c>
      <c r="AG3756">
        <v>0</v>
      </c>
      <c r="AH3756">
        <v>1349</v>
      </c>
      <c r="AI3756">
        <v>1426</v>
      </c>
      <c r="AJ3756">
        <v>648</v>
      </c>
      <c r="AK3756">
        <v>0.9460028050490884</v>
      </c>
      <c r="AL3756">
        <v>0.54558204768583451</v>
      </c>
      <c r="AM3756">
        <v>0.51964418087472197</v>
      </c>
      <c r="AN3756">
        <v>508</v>
      </c>
      <c r="AO3756">
        <v>436</v>
      </c>
      <c r="AP3756">
        <v>250</v>
      </c>
      <c r="AQ3756">
        <v>1.165137614678899</v>
      </c>
      <c r="AR3756">
        <v>0.42660550458715596</v>
      </c>
      <c r="AS3756">
        <v>0.50787401574803148</v>
      </c>
      <c r="AT3756">
        <v>1.8803986710963456</v>
      </c>
      <c r="AU3756">
        <v>0.20930232558139536</v>
      </c>
      <c r="AV3756">
        <v>0.5795053003533569</v>
      </c>
      <c r="AW3756">
        <v>0.34961439588688947</v>
      </c>
      <c r="AX3756">
        <v>0.74550128534704374</v>
      </c>
      <c r="AY3756">
        <v>0.27205882352941174</v>
      </c>
      <c r="AZ3756">
        <v>0</v>
      </c>
      <c r="BA3756">
        <v>1</v>
      </c>
      <c r="BC3756">
        <v>0.53667953667953672</v>
      </c>
      <c r="BD3756">
        <v>0.76447876447876451</v>
      </c>
      <c r="BE3756">
        <v>0.5611510791366906</v>
      </c>
      <c r="BF3756">
        <v>0</v>
      </c>
      <c r="BG3756">
        <v>1</v>
      </c>
      <c r="BI3756">
        <v>0</v>
      </c>
      <c r="BJ3756">
        <v>1</v>
      </c>
    </row>
    <row r="3757" spans="1:63" x14ac:dyDescent="0.3">
      <c r="A3757">
        <v>2009</v>
      </c>
      <c r="B3757">
        <v>11018</v>
      </c>
      <c r="C3757" t="str">
        <f>VLOOKUP(B3757,'NAAM GEMEENTE'!$A$1:$B$319,2,FALSE)</f>
        <v>Hemiksem</v>
      </c>
      <c r="D3757">
        <v>0</v>
      </c>
      <c r="E3757">
        <v>0</v>
      </c>
      <c r="F3757">
        <f t="shared" si="177"/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174</v>
      </c>
      <c r="O3757">
        <v>29</v>
      </c>
      <c r="P3757">
        <f t="shared" si="178"/>
        <v>203</v>
      </c>
      <c r="Q3757">
        <v>160</v>
      </c>
      <c r="R3757">
        <v>152</v>
      </c>
      <c r="S3757">
        <v>126</v>
      </c>
      <c r="T3757">
        <v>12</v>
      </c>
      <c r="U3757">
        <v>2</v>
      </c>
      <c r="V3757">
        <v>0</v>
      </c>
      <c r="W3757">
        <v>4</v>
      </c>
      <c r="Z3757">
        <f t="shared" si="179"/>
        <v>0</v>
      </c>
      <c r="AI3757">
        <v>659</v>
      </c>
      <c r="AJ3757">
        <v>0</v>
      </c>
      <c r="AL3757">
        <v>1</v>
      </c>
      <c r="AO3757">
        <v>203</v>
      </c>
      <c r="AP3757">
        <v>0</v>
      </c>
      <c r="AR3757">
        <v>1</v>
      </c>
      <c r="AU3757">
        <v>1</v>
      </c>
      <c r="AX3757">
        <v>1</v>
      </c>
      <c r="BA3757">
        <v>1</v>
      </c>
      <c r="BD3757">
        <v>1</v>
      </c>
      <c r="BG3757">
        <v>1</v>
      </c>
      <c r="BJ3757">
        <v>1</v>
      </c>
    </row>
    <row r="3758" spans="1:63" x14ac:dyDescent="0.3">
      <c r="A3758">
        <v>2009</v>
      </c>
      <c r="B3758">
        <v>11021</v>
      </c>
      <c r="C3758" t="str">
        <f>VLOOKUP(B3758,'NAAM GEMEENTE'!$A$1:$B$319,2,FALSE)</f>
        <v>Hove</v>
      </c>
      <c r="D3758">
        <v>66</v>
      </c>
      <c r="E3758">
        <v>0</v>
      </c>
      <c r="F3758">
        <f t="shared" si="177"/>
        <v>66</v>
      </c>
      <c r="G3758">
        <v>130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202</v>
      </c>
      <c r="O3758">
        <v>14</v>
      </c>
      <c r="P3758">
        <f t="shared" si="178"/>
        <v>216</v>
      </c>
      <c r="Q3758">
        <v>308</v>
      </c>
      <c r="R3758">
        <v>121</v>
      </c>
      <c r="S3758">
        <v>64</v>
      </c>
      <c r="T3758">
        <v>10</v>
      </c>
      <c r="U3758">
        <v>2</v>
      </c>
      <c r="V3758">
        <v>0</v>
      </c>
      <c r="W3758">
        <v>6</v>
      </c>
      <c r="X3758">
        <v>257</v>
      </c>
      <c r="Y3758">
        <v>0</v>
      </c>
      <c r="Z3758">
        <f t="shared" si="179"/>
        <v>257</v>
      </c>
      <c r="AA3758">
        <v>429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686</v>
      </c>
      <c r="AI3758">
        <v>727</v>
      </c>
      <c r="AJ3758">
        <v>196</v>
      </c>
      <c r="AK3758">
        <v>0.9436038514442916</v>
      </c>
      <c r="AL3758">
        <v>0.73039889958734527</v>
      </c>
      <c r="AM3758">
        <v>0.7142857142857143</v>
      </c>
      <c r="AN3758">
        <v>257</v>
      </c>
      <c r="AO3758">
        <v>216</v>
      </c>
      <c r="AP3758">
        <v>66</v>
      </c>
      <c r="AQ3758">
        <v>1.1898148148148149</v>
      </c>
      <c r="AR3758">
        <v>0.69444444444444442</v>
      </c>
      <c r="AS3758">
        <v>0.74319066147859925</v>
      </c>
      <c r="AT3758">
        <v>1.3928571428571428</v>
      </c>
      <c r="AU3758">
        <v>0.57792207792207795</v>
      </c>
      <c r="AV3758">
        <v>0.69696969696969702</v>
      </c>
      <c r="AW3758">
        <v>0</v>
      </c>
      <c r="AX3758">
        <v>1</v>
      </c>
      <c r="AZ3758">
        <v>0</v>
      </c>
      <c r="BA3758">
        <v>1</v>
      </c>
      <c r="BC3758">
        <v>0</v>
      </c>
      <c r="BD3758">
        <v>1</v>
      </c>
      <c r="BF3758">
        <v>0</v>
      </c>
      <c r="BG3758">
        <v>1</v>
      </c>
      <c r="BI3758">
        <v>0</v>
      </c>
      <c r="BJ3758">
        <v>1</v>
      </c>
    </row>
    <row r="3759" spans="1:63" x14ac:dyDescent="0.3">
      <c r="A3759">
        <v>2009</v>
      </c>
      <c r="B3759">
        <v>11022</v>
      </c>
      <c r="C3759" t="str">
        <f>VLOOKUP(B3759,'NAAM GEMEENTE'!$A$1:$B$319,2,FALSE)</f>
        <v>Kalmthout</v>
      </c>
      <c r="D3759">
        <v>165</v>
      </c>
      <c r="E3759">
        <v>20</v>
      </c>
      <c r="F3759">
        <f t="shared" si="177"/>
        <v>185</v>
      </c>
      <c r="G3759">
        <v>151</v>
      </c>
      <c r="H3759">
        <v>103</v>
      </c>
      <c r="I3759">
        <v>67</v>
      </c>
      <c r="J3759">
        <v>0</v>
      </c>
      <c r="K3759">
        <v>0</v>
      </c>
      <c r="L3759">
        <v>0</v>
      </c>
      <c r="M3759">
        <v>0</v>
      </c>
      <c r="N3759">
        <v>394</v>
      </c>
      <c r="O3759">
        <v>61</v>
      </c>
      <c r="P3759">
        <f t="shared" si="178"/>
        <v>455</v>
      </c>
      <c r="Q3759">
        <v>408</v>
      </c>
      <c r="R3759">
        <v>338</v>
      </c>
      <c r="S3759">
        <v>231</v>
      </c>
      <c r="T3759">
        <v>33</v>
      </c>
      <c r="U3759">
        <v>2</v>
      </c>
      <c r="V3759">
        <v>0</v>
      </c>
      <c r="W3759">
        <v>5</v>
      </c>
      <c r="X3759">
        <v>403</v>
      </c>
      <c r="Y3759">
        <v>107</v>
      </c>
      <c r="Z3759">
        <f t="shared" si="179"/>
        <v>510</v>
      </c>
      <c r="AA3759">
        <v>270</v>
      </c>
      <c r="AB3759">
        <v>439</v>
      </c>
      <c r="AC3759">
        <v>393</v>
      </c>
      <c r="AD3759">
        <v>0</v>
      </c>
      <c r="AE3759">
        <v>0</v>
      </c>
      <c r="AF3759">
        <v>0</v>
      </c>
      <c r="AG3759">
        <v>0</v>
      </c>
      <c r="AH3759">
        <v>1612</v>
      </c>
      <c r="AI3759">
        <v>1472</v>
      </c>
      <c r="AJ3759">
        <v>506</v>
      </c>
      <c r="AK3759">
        <v>1.0951086956521738</v>
      </c>
      <c r="AL3759">
        <v>0.65625</v>
      </c>
      <c r="AM3759">
        <v>0.68610421836228286</v>
      </c>
      <c r="AN3759">
        <v>510</v>
      </c>
      <c r="AO3759">
        <v>455</v>
      </c>
      <c r="AP3759">
        <v>185</v>
      </c>
      <c r="AQ3759">
        <v>1.1208791208791209</v>
      </c>
      <c r="AR3759">
        <v>0.59340659340659341</v>
      </c>
      <c r="AS3759">
        <v>0.63725490196078427</v>
      </c>
      <c r="AT3759">
        <v>0.66176470588235292</v>
      </c>
      <c r="AU3759">
        <v>0.62990196078431371</v>
      </c>
      <c r="AV3759">
        <v>0.44074074074074077</v>
      </c>
      <c r="AW3759">
        <v>1.2988165680473374</v>
      </c>
      <c r="AX3759">
        <v>0.69526627218934911</v>
      </c>
      <c r="AY3759">
        <v>0.76537585421412302</v>
      </c>
      <c r="AZ3759">
        <v>0</v>
      </c>
      <c r="BA3759">
        <v>1</v>
      </c>
      <c r="BC3759">
        <v>1.7012987012987013</v>
      </c>
      <c r="BD3759">
        <v>0.70995670995671001</v>
      </c>
      <c r="BE3759">
        <v>0.82951653944020354</v>
      </c>
      <c r="BF3759">
        <v>0</v>
      </c>
      <c r="BG3759">
        <v>1</v>
      </c>
      <c r="BI3759">
        <v>0</v>
      </c>
      <c r="BJ3759">
        <v>1</v>
      </c>
    </row>
    <row r="3760" spans="1:63" x14ac:dyDescent="0.3">
      <c r="A3760">
        <v>2009</v>
      </c>
      <c r="B3760">
        <v>11023</v>
      </c>
      <c r="C3760" t="str">
        <f>VLOOKUP(B3760,'NAAM GEMEENTE'!$A$1:$B$319,2,FALSE)</f>
        <v>Kapellen</v>
      </c>
      <c r="D3760">
        <v>159</v>
      </c>
      <c r="E3760">
        <v>6</v>
      </c>
      <c r="F3760">
        <f t="shared" si="177"/>
        <v>165</v>
      </c>
      <c r="G3760">
        <v>86</v>
      </c>
      <c r="H3760">
        <v>111</v>
      </c>
      <c r="I3760">
        <v>36</v>
      </c>
      <c r="J3760">
        <v>0</v>
      </c>
      <c r="K3760">
        <v>28</v>
      </c>
      <c r="L3760">
        <v>0</v>
      </c>
      <c r="M3760">
        <v>0</v>
      </c>
      <c r="N3760">
        <v>520</v>
      </c>
      <c r="O3760">
        <v>59</v>
      </c>
      <c r="P3760">
        <f t="shared" si="178"/>
        <v>579</v>
      </c>
      <c r="Q3760">
        <v>561</v>
      </c>
      <c r="R3760">
        <v>467</v>
      </c>
      <c r="S3760">
        <v>297</v>
      </c>
      <c r="T3760">
        <v>42</v>
      </c>
      <c r="U3760">
        <v>39</v>
      </c>
      <c r="V3760">
        <v>0</v>
      </c>
      <c r="W3760">
        <v>9</v>
      </c>
      <c r="X3760">
        <v>361</v>
      </c>
      <c r="Y3760">
        <v>40</v>
      </c>
      <c r="Z3760">
        <f t="shared" si="179"/>
        <v>401</v>
      </c>
      <c r="AA3760">
        <v>191</v>
      </c>
      <c r="AB3760">
        <v>322</v>
      </c>
      <c r="AC3760">
        <v>254</v>
      </c>
      <c r="AD3760">
        <v>0</v>
      </c>
      <c r="AE3760">
        <v>84</v>
      </c>
      <c r="AF3760">
        <v>0</v>
      </c>
      <c r="AG3760">
        <v>0</v>
      </c>
      <c r="AH3760">
        <v>1252</v>
      </c>
      <c r="AI3760">
        <v>1994</v>
      </c>
      <c r="AJ3760">
        <v>426</v>
      </c>
      <c r="AK3760">
        <v>0.62788365095285859</v>
      </c>
      <c r="AL3760">
        <v>0.78635907723169507</v>
      </c>
      <c r="AM3760">
        <v>0.65974440894568687</v>
      </c>
      <c r="AN3760">
        <v>401</v>
      </c>
      <c r="AO3760">
        <v>579</v>
      </c>
      <c r="AP3760">
        <v>165</v>
      </c>
      <c r="AQ3760">
        <v>0.69257340241796206</v>
      </c>
      <c r="AR3760">
        <v>0.71502590673575128</v>
      </c>
      <c r="AS3760">
        <v>0.58852867830423938</v>
      </c>
      <c r="AT3760">
        <v>0.34046345811051693</v>
      </c>
      <c r="AU3760">
        <v>0.84670231729055256</v>
      </c>
      <c r="AV3760">
        <v>0.54973821989528793</v>
      </c>
      <c r="AW3760">
        <v>0.68950749464668093</v>
      </c>
      <c r="AX3760">
        <v>0.76231263383297643</v>
      </c>
      <c r="AY3760">
        <v>0.65527950310559002</v>
      </c>
      <c r="AZ3760">
        <v>0</v>
      </c>
      <c r="BA3760">
        <v>1</v>
      </c>
      <c r="BC3760">
        <v>0.85521885521885521</v>
      </c>
      <c r="BD3760">
        <v>0.87878787878787878</v>
      </c>
      <c r="BE3760">
        <v>0.8582677165354331</v>
      </c>
      <c r="BF3760">
        <v>2.1538461538461537</v>
      </c>
      <c r="BG3760">
        <v>0.28205128205128205</v>
      </c>
      <c r="BH3760">
        <v>0.66666666666666663</v>
      </c>
      <c r="BI3760">
        <v>0</v>
      </c>
      <c r="BJ3760">
        <v>1</v>
      </c>
    </row>
    <row r="3761" spans="1:62" x14ac:dyDescent="0.3">
      <c r="A3761">
        <v>2009</v>
      </c>
      <c r="B3761">
        <v>11024</v>
      </c>
      <c r="C3761" t="str">
        <f>VLOOKUP(B3761,'NAAM GEMEENTE'!$A$1:$B$319,2,FALSE)</f>
        <v>Kontich</v>
      </c>
      <c r="D3761">
        <v>316</v>
      </c>
      <c r="E3761">
        <v>13</v>
      </c>
      <c r="F3761">
        <f t="shared" si="177"/>
        <v>329</v>
      </c>
      <c r="G3761">
        <v>322</v>
      </c>
      <c r="H3761">
        <v>181</v>
      </c>
      <c r="I3761">
        <v>68</v>
      </c>
      <c r="J3761">
        <v>0</v>
      </c>
      <c r="K3761">
        <v>0</v>
      </c>
      <c r="L3761">
        <v>0</v>
      </c>
      <c r="M3761">
        <v>0</v>
      </c>
      <c r="N3761">
        <v>457</v>
      </c>
      <c r="O3761">
        <v>42</v>
      </c>
      <c r="P3761">
        <f t="shared" si="178"/>
        <v>499</v>
      </c>
      <c r="Q3761">
        <v>511</v>
      </c>
      <c r="R3761">
        <v>388</v>
      </c>
      <c r="S3761">
        <v>206</v>
      </c>
      <c r="T3761">
        <v>15</v>
      </c>
      <c r="U3761">
        <v>6</v>
      </c>
      <c r="V3761">
        <v>0</v>
      </c>
      <c r="W3761">
        <v>12</v>
      </c>
      <c r="X3761">
        <v>1103</v>
      </c>
      <c r="Y3761">
        <v>69</v>
      </c>
      <c r="Z3761">
        <f t="shared" si="179"/>
        <v>1172</v>
      </c>
      <c r="AA3761">
        <v>1073</v>
      </c>
      <c r="AB3761">
        <v>672</v>
      </c>
      <c r="AC3761">
        <v>265</v>
      </c>
      <c r="AD3761">
        <v>0</v>
      </c>
      <c r="AE3761">
        <v>0</v>
      </c>
      <c r="AF3761">
        <v>0</v>
      </c>
      <c r="AG3761">
        <v>0</v>
      </c>
      <c r="AH3761">
        <v>3182</v>
      </c>
      <c r="AI3761">
        <v>1637</v>
      </c>
      <c r="AJ3761">
        <v>900</v>
      </c>
      <c r="AK3761">
        <v>1.9437996334758705</v>
      </c>
      <c r="AL3761">
        <v>0.45021380574221137</v>
      </c>
      <c r="AM3761">
        <v>0.71715901948460092</v>
      </c>
      <c r="AN3761">
        <v>1172</v>
      </c>
      <c r="AO3761">
        <v>499</v>
      </c>
      <c r="AP3761">
        <v>329</v>
      </c>
      <c r="AQ3761">
        <v>2.3486973947895793</v>
      </c>
      <c r="AR3761">
        <v>0.34068136272545091</v>
      </c>
      <c r="AS3761">
        <v>0.71928327645051193</v>
      </c>
      <c r="AT3761">
        <v>2.0998043052837572</v>
      </c>
      <c r="AU3761">
        <v>0.36986301369863012</v>
      </c>
      <c r="AV3761">
        <v>0.69990680335507927</v>
      </c>
      <c r="AW3761">
        <v>1.731958762886598</v>
      </c>
      <c r="AX3761">
        <v>0.53350515463917525</v>
      </c>
      <c r="AY3761">
        <v>0.73065476190476186</v>
      </c>
      <c r="AZ3761">
        <v>0</v>
      </c>
      <c r="BA3761">
        <v>1</v>
      </c>
      <c r="BC3761">
        <v>1.2864077669902914</v>
      </c>
      <c r="BD3761">
        <v>0.66990291262135926</v>
      </c>
      <c r="BE3761">
        <v>0.74339622641509429</v>
      </c>
      <c r="BF3761">
        <v>0</v>
      </c>
      <c r="BG3761">
        <v>1</v>
      </c>
      <c r="BI3761">
        <v>0</v>
      </c>
      <c r="BJ3761">
        <v>1</v>
      </c>
    </row>
    <row r="3762" spans="1:62" x14ac:dyDescent="0.3">
      <c r="A3762">
        <v>2009</v>
      </c>
      <c r="B3762">
        <v>11025</v>
      </c>
      <c r="C3762" t="str">
        <f>VLOOKUP(B3762,'NAAM GEMEENTE'!$A$1:$B$319,2,FALSE)</f>
        <v>Lint</v>
      </c>
      <c r="D3762">
        <v>0</v>
      </c>
      <c r="E3762">
        <v>0</v>
      </c>
      <c r="F3762">
        <f t="shared" si="177"/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211</v>
      </c>
      <c r="O3762">
        <v>23</v>
      </c>
      <c r="P3762">
        <f t="shared" si="178"/>
        <v>234</v>
      </c>
      <c r="Q3762">
        <v>259</v>
      </c>
      <c r="R3762">
        <v>178</v>
      </c>
      <c r="S3762">
        <v>98</v>
      </c>
      <c r="T3762">
        <v>11</v>
      </c>
      <c r="U3762">
        <v>5</v>
      </c>
      <c r="V3762">
        <v>0</v>
      </c>
      <c r="W3762">
        <v>7</v>
      </c>
      <c r="Z3762">
        <f t="shared" si="179"/>
        <v>0</v>
      </c>
      <c r="AI3762">
        <v>792</v>
      </c>
      <c r="AJ3762">
        <v>0</v>
      </c>
      <c r="AL3762">
        <v>1</v>
      </c>
      <c r="AO3762">
        <v>234</v>
      </c>
      <c r="AP3762">
        <v>0</v>
      </c>
      <c r="AR3762">
        <v>1</v>
      </c>
      <c r="AU3762">
        <v>1</v>
      </c>
      <c r="AX3762">
        <v>1</v>
      </c>
      <c r="BA3762">
        <v>1</v>
      </c>
      <c r="BD3762">
        <v>1</v>
      </c>
      <c r="BG3762">
        <v>1</v>
      </c>
      <c r="BJ3762">
        <v>1</v>
      </c>
    </row>
    <row r="3763" spans="1:62" x14ac:dyDescent="0.3">
      <c r="A3763">
        <v>2009</v>
      </c>
      <c r="B3763">
        <v>11029</v>
      </c>
      <c r="C3763" t="str">
        <f>VLOOKUP(B3763,'NAAM GEMEENTE'!$A$1:$B$319,2,FALSE)</f>
        <v>Mortsel</v>
      </c>
      <c r="D3763">
        <v>74</v>
      </c>
      <c r="E3763">
        <v>28</v>
      </c>
      <c r="F3763">
        <f t="shared" si="177"/>
        <v>102</v>
      </c>
      <c r="G3763">
        <v>177</v>
      </c>
      <c r="H3763">
        <v>92</v>
      </c>
      <c r="I3763">
        <v>70</v>
      </c>
      <c r="J3763">
        <v>0</v>
      </c>
      <c r="K3763">
        <v>0</v>
      </c>
      <c r="L3763">
        <v>0</v>
      </c>
      <c r="M3763">
        <v>0</v>
      </c>
      <c r="N3763">
        <v>496</v>
      </c>
      <c r="O3763">
        <v>66</v>
      </c>
      <c r="P3763">
        <f t="shared" si="178"/>
        <v>562</v>
      </c>
      <c r="Q3763">
        <v>606</v>
      </c>
      <c r="R3763">
        <v>339</v>
      </c>
      <c r="S3763">
        <v>236</v>
      </c>
      <c r="T3763">
        <v>37</v>
      </c>
      <c r="U3763">
        <v>4</v>
      </c>
      <c r="V3763">
        <v>0</v>
      </c>
      <c r="W3763">
        <v>17</v>
      </c>
      <c r="X3763">
        <v>336</v>
      </c>
      <c r="Y3763">
        <v>118</v>
      </c>
      <c r="Z3763">
        <f t="shared" si="179"/>
        <v>454</v>
      </c>
      <c r="AA3763">
        <v>612</v>
      </c>
      <c r="AB3763">
        <v>373</v>
      </c>
      <c r="AC3763">
        <v>354</v>
      </c>
      <c r="AD3763">
        <v>0</v>
      </c>
      <c r="AE3763">
        <v>0</v>
      </c>
      <c r="AF3763">
        <v>0</v>
      </c>
      <c r="AG3763">
        <v>0</v>
      </c>
      <c r="AH3763">
        <v>1793</v>
      </c>
      <c r="AI3763">
        <v>1801</v>
      </c>
      <c r="AJ3763">
        <v>441</v>
      </c>
      <c r="AK3763">
        <v>0.99555802332037757</v>
      </c>
      <c r="AL3763">
        <v>0.75513603553581343</v>
      </c>
      <c r="AM3763">
        <v>0.75404350250976016</v>
      </c>
      <c r="AN3763">
        <v>454</v>
      </c>
      <c r="AO3763">
        <v>562</v>
      </c>
      <c r="AP3763">
        <v>102</v>
      </c>
      <c r="AQ3763">
        <v>0.80782918149466187</v>
      </c>
      <c r="AR3763">
        <v>0.81850533807829184</v>
      </c>
      <c r="AS3763">
        <v>0.77533039647577096</v>
      </c>
      <c r="AT3763">
        <v>1.0099009900990099</v>
      </c>
      <c r="AU3763">
        <v>0.70792079207920788</v>
      </c>
      <c r="AV3763">
        <v>0.71078431372549022</v>
      </c>
      <c r="AW3763">
        <v>1.1002949852507375</v>
      </c>
      <c r="AX3763">
        <v>0.72861356932153387</v>
      </c>
      <c r="AY3763">
        <v>0.7533512064343163</v>
      </c>
      <c r="AZ3763">
        <v>0</v>
      </c>
      <c r="BA3763">
        <v>1</v>
      </c>
      <c r="BC3763">
        <v>1.5</v>
      </c>
      <c r="BD3763">
        <v>0.70338983050847459</v>
      </c>
      <c r="BE3763">
        <v>0.80225988700564976</v>
      </c>
      <c r="BF3763">
        <v>0</v>
      </c>
      <c r="BG3763">
        <v>1</v>
      </c>
      <c r="BI3763">
        <v>0</v>
      </c>
      <c r="BJ3763">
        <v>1</v>
      </c>
    </row>
    <row r="3764" spans="1:62" x14ac:dyDescent="0.3">
      <c r="A3764">
        <v>2009</v>
      </c>
      <c r="B3764">
        <v>11030</v>
      </c>
      <c r="C3764" t="str">
        <f>VLOOKUP(B3764,'NAAM GEMEENTE'!$A$1:$B$319,2,FALSE)</f>
        <v>Niel</v>
      </c>
      <c r="D3764">
        <v>6</v>
      </c>
      <c r="E3764">
        <v>8</v>
      </c>
      <c r="F3764">
        <f t="shared" si="177"/>
        <v>14</v>
      </c>
      <c r="G3764">
        <v>0</v>
      </c>
      <c r="H3764">
        <v>3</v>
      </c>
      <c r="I3764">
        <v>55</v>
      </c>
      <c r="J3764">
        <v>0</v>
      </c>
      <c r="K3764">
        <v>0</v>
      </c>
      <c r="L3764">
        <v>0</v>
      </c>
      <c r="M3764">
        <v>0</v>
      </c>
      <c r="N3764">
        <v>162</v>
      </c>
      <c r="O3764">
        <v>33</v>
      </c>
      <c r="P3764">
        <f t="shared" si="178"/>
        <v>195</v>
      </c>
      <c r="Q3764">
        <v>117</v>
      </c>
      <c r="R3764">
        <v>131</v>
      </c>
      <c r="S3764">
        <v>148</v>
      </c>
      <c r="T3764">
        <v>9</v>
      </c>
      <c r="U3764">
        <v>4</v>
      </c>
      <c r="V3764">
        <v>0</v>
      </c>
      <c r="W3764">
        <v>9</v>
      </c>
      <c r="X3764">
        <v>10</v>
      </c>
      <c r="Y3764">
        <v>28</v>
      </c>
      <c r="Z3764">
        <f t="shared" si="179"/>
        <v>38</v>
      </c>
      <c r="AA3764">
        <v>0</v>
      </c>
      <c r="AB3764">
        <v>15</v>
      </c>
      <c r="AC3764">
        <v>202</v>
      </c>
      <c r="AD3764">
        <v>0</v>
      </c>
      <c r="AE3764">
        <v>0</v>
      </c>
      <c r="AF3764">
        <v>0</v>
      </c>
      <c r="AG3764">
        <v>0</v>
      </c>
      <c r="AH3764">
        <v>255</v>
      </c>
      <c r="AI3764">
        <v>613</v>
      </c>
      <c r="AJ3764">
        <v>72</v>
      </c>
      <c r="AK3764">
        <v>0.41598694942903752</v>
      </c>
      <c r="AL3764">
        <v>0.88254486133768351</v>
      </c>
      <c r="AM3764">
        <v>0.71764705882352942</v>
      </c>
      <c r="AN3764">
        <v>38</v>
      </c>
      <c r="AO3764">
        <v>195</v>
      </c>
      <c r="AP3764">
        <v>14</v>
      </c>
      <c r="AQ3764">
        <v>0.19487179487179487</v>
      </c>
      <c r="AR3764">
        <v>0.92820512820512824</v>
      </c>
      <c r="AS3764">
        <v>0.63157894736842102</v>
      </c>
      <c r="AT3764">
        <v>0</v>
      </c>
      <c r="AU3764">
        <v>1</v>
      </c>
      <c r="AW3764">
        <v>0.11450381679389313</v>
      </c>
      <c r="AX3764">
        <v>0.97709923664122134</v>
      </c>
      <c r="AY3764">
        <v>0.8</v>
      </c>
      <c r="AZ3764">
        <v>0</v>
      </c>
      <c r="BA3764">
        <v>1</v>
      </c>
      <c r="BC3764">
        <v>1.3648648648648649</v>
      </c>
      <c r="BD3764">
        <v>0.6283783783783784</v>
      </c>
      <c r="BE3764">
        <v>0.7277227722772277</v>
      </c>
      <c r="BF3764">
        <v>0</v>
      </c>
      <c r="BG3764">
        <v>1</v>
      </c>
      <c r="BI3764">
        <v>0</v>
      </c>
      <c r="BJ3764">
        <v>1</v>
      </c>
    </row>
    <row r="3765" spans="1:62" x14ac:dyDescent="0.3">
      <c r="A3765">
        <v>2009</v>
      </c>
      <c r="B3765">
        <v>11035</v>
      </c>
      <c r="C3765" t="str">
        <f>VLOOKUP(B3765,'NAAM GEMEENTE'!$A$1:$B$319,2,FALSE)</f>
        <v>Ranst</v>
      </c>
      <c r="D3765">
        <v>0</v>
      </c>
      <c r="E3765">
        <v>0</v>
      </c>
      <c r="F3765">
        <f t="shared" si="177"/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401</v>
      </c>
      <c r="O3765">
        <v>30</v>
      </c>
      <c r="P3765">
        <f t="shared" si="178"/>
        <v>431</v>
      </c>
      <c r="Q3765">
        <v>476</v>
      </c>
      <c r="R3765">
        <v>341</v>
      </c>
      <c r="S3765">
        <v>201</v>
      </c>
      <c r="T3765">
        <v>18</v>
      </c>
      <c r="U3765">
        <v>13</v>
      </c>
      <c r="V3765">
        <v>0</v>
      </c>
      <c r="W3765">
        <v>15</v>
      </c>
      <c r="Z3765">
        <f t="shared" si="179"/>
        <v>0</v>
      </c>
      <c r="AI3765">
        <v>1495</v>
      </c>
      <c r="AJ3765">
        <v>0</v>
      </c>
      <c r="AL3765">
        <v>1</v>
      </c>
      <c r="AO3765">
        <v>431</v>
      </c>
      <c r="AP3765">
        <v>0</v>
      </c>
      <c r="AR3765">
        <v>1</v>
      </c>
      <c r="AU3765">
        <v>1</v>
      </c>
      <c r="AX3765">
        <v>1</v>
      </c>
      <c r="BA3765">
        <v>1</v>
      </c>
      <c r="BD3765">
        <v>1</v>
      </c>
      <c r="BG3765">
        <v>1</v>
      </c>
      <c r="BJ3765">
        <v>1</v>
      </c>
    </row>
    <row r="3766" spans="1:62" x14ac:dyDescent="0.3">
      <c r="A3766">
        <v>2009</v>
      </c>
      <c r="B3766">
        <v>11037</v>
      </c>
      <c r="C3766" t="str">
        <f>VLOOKUP(B3766,'NAAM GEMEENTE'!$A$1:$B$319,2,FALSE)</f>
        <v>Rumst</v>
      </c>
      <c r="D3766">
        <v>0</v>
      </c>
      <c r="E3766">
        <v>0</v>
      </c>
      <c r="F3766">
        <f t="shared" si="177"/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276</v>
      </c>
      <c r="O3766">
        <v>34</v>
      </c>
      <c r="P3766">
        <f t="shared" si="178"/>
        <v>310</v>
      </c>
      <c r="Q3766">
        <v>307</v>
      </c>
      <c r="R3766">
        <v>236</v>
      </c>
      <c r="S3766">
        <v>165</v>
      </c>
      <c r="T3766">
        <v>13</v>
      </c>
      <c r="U3766">
        <v>1</v>
      </c>
      <c r="V3766">
        <v>0</v>
      </c>
      <c r="W3766">
        <v>12</v>
      </c>
      <c r="Z3766">
        <f t="shared" si="179"/>
        <v>0</v>
      </c>
      <c r="AI3766">
        <v>1044</v>
      </c>
      <c r="AJ3766">
        <v>0</v>
      </c>
      <c r="AL3766">
        <v>1</v>
      </c>
      <c r="AO3766">
        <v>310</v>
      </c>
      <c r="AP3766">
        <v>0</v>
      </c>
      <c r="AR3766">
        <v>1</v>
      </c>
      <c r="AU3766">
        <v>1</v>
      </c>
      <c r="AX3766">
        <v>1</v>
      </c>
      <c r="BA3766">
        <v>1</v>
      </c>
      <c r="BD3766">
        <v>1</v>
      </c>
      <c r="BG3766">
        <v>1</v>
      </c>
      <c r="BJ3766">
        <v>1</v>
      </c>
    </row>
    <row r="3767" spans="1:62" x14ac:dyDescent="0.3">
      <c r="A3767">
        <v>2009</v>
      </c>
      <c r="B3767">
        <v>11038</v>
      </c>
      <c r="C3767" t="str">
        <f>VLOOKUP(B3767,'NAAM GEMEENTE'!$A$1:$B$319,2,FALSE)</f>
        <v>Schelle</v>
      </c>
      <c r="D3767">
        <v>0</v>
      </c>
      <c r="E3767">
        <v>0</v>
      </c>
      <c r="F3767">
        <f t="shared" si="177"/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194</v>
      </c>
      <c r="O3767">
        <v>20</v>
      </c>
      <c r="P3767">
        <f t="shared" si="178"/>
        <v>214</v>
      </c>
      <c r="Q3767">
        <v>189</v>
      </c>
      <c r="R3767">
        <v>162</v>
      </c>
      <c r="S3767">
        <v>89</v>
      </c>
      <c r="T3767">
        <v>11</v>
      </c>
      <c r="U3767">
        <v>0</v>
      </c>
      <c r="V3767">
        <v>0</v>
      </c>
      <c r="W3767">
        <v>6</v>
      </c>
      <c r="Z3767">
        <f t="shared" si="179"/>
        <v>0</v>
      </c>
      <c r="AI3767">
        <v>671</v>
      </c>
      <c r="AJ3767">
        <v>0</v>
      </c>
      <c r="AL3767">
        <v>1</v>
      </c>
      <c r="AO3767">
        <v>214</v>
      </c>
      <c r="AP3767">
        <v>0</v>
      </c>
      <c r="AR3767">
        <v>1</v>
      </c>
      <c r="AU3767">
        <v>1</v>
      </c>
      <c r="AX3767">
        <v>1</v>
      </c>
      <c r="BA3767">
        <v>1</v>
      </c>
      <c r="BD3767">
        <v>1</v>
      </c>
      <c r="BJ3767">
        <v>1</v>
      </c>
    </row>
    <row r="3768" spans="1:62" x14ac:dyDescent="0.3">
      <c r="A3768">
        <v>2009</v>
      </c>
      <c r="B3768">
        <v>11039</v>
      </c>
      <c r="C3768" t="str">
        <f>VLOOKUP(B3768,'NAAM GEMEENTE'!$A$1:$B$319,2,FALSE)</f>
        <v>Schilde</v>
      </c>
      <c r="D3768">
        <v>91</v>
      </c>
      <c r="E3768">
        <v>10</v>
      </c>
      <c r="F3768">
        <f t="shared" si="177"/>
        <v>101</v>
      </c>
      <c r="G3768">
        <v>82</v>
      </c>
      <c r="H3768">
        <v>64</v>
      </c>
      <c r="I3768">
        <v>13</v>
      </c>
      <c r="J3768">
        <v>0</v>
      </c>
      <c r="K3768">
        <v>0</v>
      </c>
      <c r="L3768">
        <v>0</v>
      </c>
      <c r="M3768">
        <v>0</v>
      </c>
      <c r="N3768">
        <v>444</v>
      </c>
      <c r="O3768">
        <v>43</v>
      </c>
      <c r="P3768">
        <f t="shared" si="178"/>
        <v>487</v>
      </c>
      <c r="Q3768">
        <v>599</v>
      </c>
      <c r="R3768">
        <v>302</v>
      </c>
      <c r="S3768">
        <v>152</v>
      </c>
      <c r="T3768">
        <v>33</v>
      </c>
      <c r="U3768">
        <v>4</v>
      </c>
      <c r="V3768">
        <v>0</v>
      </c>
      <c r="W3768">
        <v>4</v>
      </c>
      <c r="X3768">
        <v>287</v>
      </c>
      <c r="Y3768">
        <v>25</v>
      </c>
      <c r="Z3768">
        <f t="shared" si="179"/>
        <v>312</v>
      </c>
      <c r="AA3768">
        <v>163</v>
      </c>
      <c r="AB3768">
        <v>254</v>
      </c>
      <c r="AC3768">
        <v>98</v>
      </c>
      <c r="AD3768">
        <v>0</v>
      </c>
      <c r="AE3768">
        <v>0</v>
      </c>
      <c r="AF3768">
        <v>0</v>
      </c>
      <c r="AG3768">
        <v>0</v>
      </c>
      <c r="AH3768">
        <v>827</v>
      </c>
      <c r="AI3768">
        <v>1581</v>
      </c>
      <c r="AJ3768">
        <v>260</v>
      </c>
      <c r="AK3768">
        <v>0.52308665401644527</v>
      </c>
      <c r="AL3768">
        <v>0.83554712207463633</v>
      </c>
      <c r="AM3768">
        <v>0.68561064087061674</v>
      </c>
      <c r="AN3768">
        <v>312</v>
      </c>
      <c r="AO3768">
        <v>487</v>
      </c>
      <c r="AP3768">
        <v>101</v>
      </c>
      <c r="AQ3768">
        <v>0.64065708418891165</v>
      </c>
      <c r="AR3768">
        <v>0.79260780287474331</v>
      </c>
      <c r="AS3768">
        <v>0.67628205128205132</v>
      </c>
      <c r="AT3768">
        <v>0.27212020033388984</v>
      </c>
      <c r="AU3768">
        <v>0.86310517529215358</v>
      </c>
      <c r="AV3768">
        <v>0.49693251533742333</v>
      </c>
      <c r="AW3768">
        <v>0.84105960264900659</v>
      </c>
      <c r="AX3768">
        <v>0.78807947019867552</v>
      </c>
      <c r="AY3768">
        <v>0.74803149606299213</v>
      </c>
      <c r="AZ3768">
        <v>0</v>
      </c>
      <c r="BA3768">
        <v>1</v>
      </c>
      <c r="BC3768">
        <v>0.64473684210526316</v>
      </c>
      <c r="BD3768">
        <v>0.91447368421052633</v>
      </c>
      <c r="BE3768">
        <v>0.86734693877551017</v>
      </c>
      <c r="BF3768">
        <v>0</v>
      </c>
      <c r="BG3768">
        <v>1</v>
      </c>
      <c r="BI3768">
        <v>0</v>
      </c>
      <c r="BJ3768">
        <v>1</v>
      </c>
    </row>
    <row r="3769" spans="1:62" x14ac:dyDescent="0.3">
      <c r="A3769">
        <v>2009</v>
      </c>
      <c r="B3769">
        <v>11040</v>
      </c>
      <c r="C3769" t="str">
        <f>VLOOKUP(B3769,'NAAM GEMEENTE'!$A$1:$B$319,2,FALSE)</f>
        <v>Schoten</v>
      </c>
      <c r="D3769">
        <v>367</v>
      </c>
      <c r="E3769">
        <v>39</v>
      </c>
      <c r="F3769">
        <f t="shared" si="177"/>
        <v>406</v>
      </c>
      <c r="G3769">
        <v>432</v>
      </c>
      <c r="H3769">
        <v>203</v>
      </c>
      <c r="I3769">
        <v>159</v>
      </c>
      <c r="J3769">
        <v>0</v>
      </c>
      <c r="K3769">
        <v>0</v>
      </c>
      <c r="L3769">
        <v>0</v>
      </c>
      <c r="M3769">
        <v>0</v>
      </c>
      <c r="N3769">
        <v>673</v>
      </c>
      <c r="O3769">
        <v>87</v>
      </c>
      <c r="P3769">
        <f t="shared" si="178"/>
        <v>760</v>
      </c>
      <c r="Q3769">
        <v>765</v>
      </c>
      <c r="R3769">
        <v>553</v>
      </c>
      <c r="S3769">
        <v>392</v>
      </c>
      <c r="T3769">
        <v>42</v>
      </c>
      <c r="U3769">
        <v>2</v>
      </c>
      <c r="V3769">
        <v>0</v>
      </c>
      <c r="W3769">
        <v>16</v>
      </c>
      <c r="X3769">
        <v>771</v>
      </c>
      <c r="Y3769">
        <v>141</v>
      </c>
      <c r="Z3769">
        <f t="shared" si="179"/>
        <v>912</v>
      </c>
      <c r="AA3769">
        <v>856</v>
      </c>
      <c r="AB3769">
        <v>597</v>
      </c>
      <c r="AC3769">
        <v>487</v>
      </c>
      <c r="AD3769">
        <v>0</v>
      </c>
      <c r="AE3769">
        <v>0</v>
      </c>
      <c r="AF3769">
        <v>0</v>
      </c>
      <c r="AG3769">
        <v>0</v>
      </c>
      <c r="AH3769">
        <v>2852</v>
      </c>
      <c r="AI3769">
        <v>2530</v>
      </c>
      <c r="AJ3769">
        <v>1200</v>
      </c>
      <c r="AK3769">
        <v>1.1272727272727272</v>
      </c>
      <c r="AL3769">
        <v>0.52569169960474305</v>
      </c>
      <c r="AM3769">
        <v>0.57924263674614307</v>
      </c>
      <c r="AN3769">
        <v>912</v>
      </c>
      <c r="AO3769">
        <v>760</v>
      </c>
      <c r="AP3769">
        <v>406</v>
      </c>
      <c r="AQ3769">
        <v>1.2</v>
      </c>
      <c r="AR3769">
        <v>0.46578947368421053</v>
      </c>
      <c r="AS3769">
        <v>0.55482456140350878</v>
      </c>
      <c r="AT3769">
        <v>1.1189542483660131</v>
      </c>
      <c r="AU3769">
        <v>0.43529411764705883</v>
      </c>
      <c r="AV3769">
        <v>0.49532710280373832</v>
      </c>
      <c r="AW3769">
        <v>1.0795660036166366</v>
      </c>
      <c r="AX3769">
        <v>0.63291139240506333</v>
      </c>
      <c r="AY3769">
        <v>0.65996649916247907</v>
      </c>
      <c r="AZ3769">
        <v>0</v>
      </c>
      <c r="BA3769">
        <v>1</v>
      </c>
      <c r="BC3769">
        <v>1.2423469387755102</v>
      </c>
      <c r="BD3769">
        <v>0.59438775510204078</v>
      </c>
      <c r="BE3769">
        <v>0.67351129363449691</v>
      </c>
      <c r="BF3769">
        <v>0</v>
      </c>
      <c r="BG3769">
        <v>1</v>
      </c>
      <c r="BI3769">
        <v>0</v>
      </c>
      <c r="BJ3769">
        <v>1</v>
      </c>
    </row>
    <row r="3770" spans="1:62" x14ac:dyDescent="0.3">
      <c r="A3770">
        <v>2009</v>
      </c>
      <c r="B3770">
        <v>11044</v>
      </c>
      <c r="C3770" t="str">
        <f>VLOOKUP(B3770,'NAAM GEMEENTE'!$A$1:$B$319,2,FALSE)</f>
        <v>Stabroek</v>
      </c>
      <c r="D3770">
        <v>65</v>
      </c>
      <c r="E3770">
        <v>35</v>
      </c>
      <c r="F3770">
        <f t="shared" si="177"/>
        <v>100</v>
      </c>
      <c r="G3770">
        <v>0</v>
      </c>
      <c r="H3770">
        <v>93</v>
      </c>
      <c r="I3770">
        <v>102</v>
      </c>
      <c r="J3770">
        <v>0</v>
      </c>
      <c r="K3770">
        <v>0</v>
      </c>
      <c r="L3770">
        <v>0</v>
      </c>
      <c r="M3770">
        <v>0</v>
      </c>
      <c r="N3770">
        <v>350</v>
      </c>
      <c r="O3770">
        <v>67</v>
      </c>
      <c r="P3770">
        <f t="shared" si="178"/>
        <v>417</v>
      </c>
      <c r="Q3770">
        <v>227</v>
      </c>
      <c r="R3770">
        <v>294</v>
      </c>
      <c r="S3770">
        <v>249</v>
      </c>
      <c r="T3770">
        <v>17</v>
      </c>
      <c r="U3770">
        <v>6</v>
      </c>
      <c r="V3770">
        <v>0</v>
      </c>
      <c r="W3770">
        <v>14</v>
      </c>
      <c r="X3770">
        <v>232</v>
      </c>
      <c r="Y3770">
        <v>203</v>
      </c>
      <c r="Z3770">
        <f t="shared" si="179"/>
        <v>435</v>
      </c>
      <c r="AA3770">
        <v>0</v>
      </c>
      <c r="AB3770">
        <v>424</v>
      </c>
      <c r="AC3770">
        <v>684</v>
      </c>
      <c r="AD3770">
        <v>0</v>
      </c>
      <c r="AE3770">
        <v>0</v>
      </c>
      <c r="AF3770">
        <v>0</v>
      </c>
      <c r="AG3770">
        <v>0</v>
      </c>
      <c r="AH3770">
        <v>1543</v>
      </c>
      <c r="AI3770">
        <v>1224</v>
      </c>
      <c r="AJ3770">
        <v>295</v>
      </c>
      <c r="AK3770">
        <v>1.2606209150326797</v>
      </c>
      <c r="AL3770">
        <v>0.75898692810457513</v>
      </c>
      <c r="AM3770">
        <v>0.80881399870382376</v>
      </c>
      <c r="AN3770">
        <v>435</v>
      </c>
      <c r="AO3770">
        <v>417</v>
      </c>
      <c r="AP3770">
        <v>100</v>
      </c>
      <c r="AQ3770">
        <v>1.0431654676258992</v>
      </c>
      <c r="AR3770">
        <v>0.76019184652278182</v>
      </c>
      <c r="AS3770">
        <v>0.77011494252873558</v>
      </c>
      <c r="AT3770">
        <v>0</v>
      </c>
      <c r="AU3770">
        <v>1</v>
      </c>
      <c r="AW3770">
        <v>1.4421768707482994</v>
      </c>
      <c r="AX3770">
        <v>0.68367346938775508</v>
      </c>
      <c r="AY3770">
        <v>0.78066037735849059</v>
      </c>
      <c r="AZ3770">
        <v>0</v>
      </c>
      <c r="BA3770">
        <v>1</v>
      </c>
      <c r="BC3770">
        <v>2.7469879518072289</v>
      </c>
      <c r="BD3770">
        <v>0.59036144578313254</v>
      </c>
      <c r="BE3770">
        <v>0.85087719298245612</v>
      </c>
      <c r="BF3770">
        <v>0</v>
      </c>
      <c r="BG3770">
        <v>1</v>
      </c>
      <c r="BI3770">
        <v>0</v>
      </c>
      <c r="BJ3770">
        <v>1</v>
      </c>
    </row>
    <row r="3771" spans="1:62" x14ac:dyDescent="0.3">
      <c r="A3771">
        <v>2009</v>
      </c>
      <c r="B3771">
        <v>11050</v>
      </c>
      <c r="C3771" t="str">
        <f>VLOOKUP(B3771,'NAAM GEMEENTE'!$A$1:$B$319,2,FALSE)</f>
        <v>Wijnegem</v>
      </c>
      <c r="D3771">
        <v>65</v>
      </c>
      <c r="E3771">
        <v>0</v>
      </c>
      <c r="F3771">
        <f t="shared" si="177"/>
        <v>65</v>
      </c>
      <c r="G3771">
        <v>65</v>
      </c>
      <c r="H3771">
        <v>29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147</v>
      </c>
      <c r="O3771">
        <v>28</v>
      </c>
      <c r="P3771">
        <f t="shared" si="178"/>
        <v>175</v>
      </c>
      <c r="Q3771">
        <v>184</v>
      </c>
      <c r="R3771">
        <v>152</v>
      </c>
      <c r="S3771">
        <v>109</v>
      </c>
      <c r="T3771">
        <v>17</v>
      </c>
      <c r="U3771">
        <v>1</v>
      </c>
      <c r="V3771">
        <v>0</v>
      </c>
      <c r="W3771">
        <v>4</v>
      </c>
      <c r="X3771">
        <v>295</v>
      </c>
      <c r="Y3771">
        <v>0</v>
      </c>
      <c r="Z3771">
        <f t="shared" si="179"/>
        <v>295</v>
      </c>
      <c r="AA3771">
        <v>263</v>
      </c>
      <c r="AB3771">
        <v>182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740</v>
      </c>
      <c r="AI3771">
        <v>642</v>
      </c>
      <c r="AJ3771">
        <v>159</v>
      </c>
      <c r="AK3771">
        <v>1.1526479750778815</v>
      </c>
      <c r="AL3771">
        <v>0.75233644859813087</v>
      </c>
      <c r="AM3771">
        <v>0.78513513513513511</v>
      </c>
      <c r="AN3771">
        <v>295</v>
      </c>
      <c r="AO3771">
        <v>175</v>
      </c>
      <c r="AP3771">
        <v>65</v>
      </c>
      <c r="AQ3771">
        <v>1.6857142857142857</v>
      </c>
      <c r="AR3771">
        <v>0.62857142857142856</v>
      </c>
      <c r="AS3771">
        <v>0.77966101694915257</v>
      </c>
      <c r="AT3771">
        <v>1.4293478260869565</v>
      </c>
      <c r="AU3771">
        <v>0.64673913043478259</v>
      </c>
      <c r="AV3771">
        <v>0.75285171102661597</v>
      </c>
      <c r="AW3771">
        <v>1.1973684210526316</v>
      </c>
      <c r="AX3771">
        <v>0.80921052631578949</v>
      </c>
      <c r="AY3771">
        <v>0.84065934065934067</v>
      </c>
      <c r="AZ3771">
        <v>0</v>
      </c>
      <c r="BA3771">
        <v>1</v>
      </c>
      <c r="BC3771">
        <v>0</v>
      </c>
      <c r="BD3771">
        <v>1</v>
      </c>
      <c r="BF3771">
        <v>0</v>
      </c>
      <c r="BG3771">
        <v>1</v>
      </c>
      <c r="BI3771">
        <v>0</v>
      </c>
      <c r="BJ3771">
        <v>1</v>
      </c>
    </row>
    <row r="3772" spans="1:62" x14ac:dyDescent="0.3">
      <c r="A3772">
        <v>2009</v>
      </c>
      <c r="B3772">
        <v>11052</v>
      </c>
      <c r="C3772" t="str">
        <f>VLOOKUP(B3772,'NAAM GEMEENTE'!$A$1:$B$319,2,FALSE)</f>
        <v>Wommelgem</v>
      </c>
      <c r="D3772">
        <v>0</v>
      </c>
      <c r="E3772">
        <v>0</v>
      </c>
      <c r="F3772">
        <f t="shared" si="177"/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268</v>
      </c>
      <c r="O3772">
        <v>49</v>
      </c>
      <c r="P3772">
        <f t="shared" si="178"/>
        <v>317</v>
      </c>
      <c r="Q3772">
        <v>220</v>
      </c>
      <c r="R3772">
        <v>244</v>
      </c>
      <c r="S3772">
        <v>153</v>
      </c>
      <c r="T3772">
        <v>26</v>
      </c>
      <c r="U3772">
        <v>22</v>
      </c>
      <c r="V3772">
        <v>0</v>
      </c>
      <c r="W3772">
        <v>15</v>
      </c>
      <c r="Z3772">
        <f t="shared" si="179"/>
        <v>0</v>
      </c>
      <c r="AI3772">
        <v>997</v>
      </c>
      <c r="AJ3772">
        <v>0</v>
      </c>
      <c r="AL3772">
        <v>1</v>
      </c>
      <c r="AO3772">
        <v>317</v>
      </c>
      <c r="AP3772">
        <v>0</v>
      </c>
      <c r="AR3772">
        <v>1</v>
      </c>
      <c r="AU3772">
        <v>1</v>
      </c>
      <c r="AX3772">
        <v>1</v>
      </c>
      <c r="BA3772">
        <v>1</v>
      </c>
      <c r="BD3772">
        <v>1</v>
      </c>
      <c r="BG3772">
        <v>1</v>
      </c>
      <c r="BJ3772">
        <v>1</v>
      </c>
    </row>
    <row r="3773" spans="1:62" x14ac:dyDescent="0.3">
      <c r="A3773">
        <v>2009</v>
      </c>
      <c r="B3773">
        <v>11053</v>
      </c>
      <c r="C3773" t="str">
        <f>VLOOKUP(B3773,'NAAM GEMEENTE'!$A$1:$B$319,2,FALSE)</f>
        <v>Wuustwezel</v>
      </c>
      <c r="D3773">
        <v>83</v>
      </c>
      <c r="E3773">
        <v>17</v>
      </c>
      <c r="F3773">
        <f t="shared" si="177"/>
        <v>100</v>
      </c>
      <c r="G3773">
        <v>0</v>
      </c>
      <c r="H3773">
        <v>138</v>
      </c>
      <c r="I3773">
        <v>53</v>
      </c>
      <c r="J3773">
        <v>0</v>
      </c>
      <c r="K3773">
        <v>0</v>
      </c>
      <c r="L3773">
        <v>0</v>
      </c>
      <c r="M3773">
        <v>0</v>
      </c>
      <c r="N3773">
        <v>427</v>
      </c>
      <c r="O3773">
        <v>92</v>
      </c>
      <c r="P3773">
        <f t="shared" si="178"/>
        <v>519</v>
      </c>
      <c r="Q3773">
        <v>329</v>
      </c>
      <c r="R3773">
        <v>398</v>
      </c>
      <c r="S3773">
        <v>317</v>
      </c>
      <c r="T3773">
        <v>16</v>
      </c>
      <c r="U3773">
        <v>1</v>
      </c>
      <c r="V3773">
        <v>0</v>
      </c>
      <c r="W3773">
        <v>12</v>
      </c>
      <c r="X3773">
        <v>188</v>
      </c>
      <c r="Y3773">
        <v>33</v>
      </c>
      <c r="Z3773">
        <f t="shared" si="179"/>
        <v>221</v>
      </c>
      <c r="AA3773">
        <v>0</v>
      </c>
      <c r="AB3773">
        <v>357</v>
      </c>
      <c r="AC3773">
        <v>113</v>
      </c>
      <c r="AD3773">
        <v>0</v>
      </c>
      <c r="AE3773">
        <v>0</v>
      </c>
      <c r="AF3773">
        <v>0</v>
      </c>
      <c r="AG3773">
        <v>0</v>
      </c>
      <c r="AH3773">
        <v>691</v>
      </c>
      <c r="AI3773">
        <v>1592</v>
      </c>
      <c r="AJ3773">
        <v>291</v>
      </c>
      <c r="AK3773">
        <v>0.43404522613065327</v>
      </c>
      <c r="AL3773">
        <v>0.81721105527638194</v>
      </c>
      <c r="AM3773">
        <v>0.57887120115774238</v>
      </c>
      <c r="AN3773">
        <v>221</v>
      </c>
      <c r="AO3773">
        <v>519</v>
      </c>
      <c r="AP3773">
        <v>100</v>
      </c>
      <c r="AQ3773">
        <v>0.4258188824662813</v>
      </c>
      <c r="AR3773">
        <v>0.80732177263969174</v>
      </c>
      <c r="AS3773">
        <v>0.54751131221719462</v>
      </c>
      <c r="AT3773">
        <v>0</v>
      </c>
      <c r="AU3773">
        <v>1</v>
      </c>
      <c r="AW3773">
        <v>0.89698492462311563</v>
      </c>
      <c r="AX3773">
        <v>0.65326633165829151</v>
      </c>
      <c r="AY3773">
        <v>0.61344537815126055</v>
      </c>
      <c r="AZ3773">
        <v>0</v>
      </c>
      <c r="BA3773">
        <v>1</v>
      </c>
      <c r="BC3773">
        <v>0.35646687697160884</v>
      </c>
      <c r="BD3773">
        <v>0.83280757097791802</v>
      </c>
      <c r="BE3773">
        <v>0.53097345132743368</v>
      </c>
      <c r="BF3773">
        <v>0</v>
      </c>
      <c r="BG3773">
        <v>1</v>
      </c>
      <c r="BI3773">
        <v>0</v>
      </c>
      <c r="BJ3773">
        <v>1</v>
      </c>
    </row>
    <row r="3774" spans="1:62" x14ac:dyDescent="0.3">
      <c r="A3774">
        <v>2009</v>
      </c>
      <c r="B3774">
        <v>11054</v>
      </c>
      <c r="C3774" t="str">
        <f>VLOOKUP(B3774,'NAAM GEMEENTE'!$A$1:$B$319,2,FALSE)</f>
        <v>Zandhoven</v>
      </c>
      <c r="D3774">
        <v>25</v>
      </c>
      <c r="E3774">
        <v>7</v>
      </c>
      <c r="F3774">
        <f t="shared" si="177"/>
        <v>32</v>
      </c>
      <c r="G3774">
        <v>0</v>
      </c>
      <c r="H3774">
        <v>45</v>
      </c>
      <c r="I3774">
        <v>23</v>
      </c>
      <c r="J3774">
        <v>0</v>
      </c>
      <c r="K3774">
        <v>0</v>
      </c>
      <c r="L3774">
        <v>0</v>
      </c>
      <c r="M3774">
        <v>0</v>
      </c>
      <c r="N3774">
        <v>244</v>
      </c>
      <c r="O3774">
        <v>38</v>
      </c>
      <c r="P3774">
        <f t="shared" si="178"/>
        <v>282</v>
      </c>
      <c r="Q3774">
        <v>269</v>
      </c>
      <c r="R3774">
        <v>214</v>
      </c>
      <c r="S3774">
        <v>160</v>
      </c>
      <c r="T3774">
        <v>15</v>
      </c>
      <c r="U3774">
        <v>0</v>
      </c>
      <c r="V3774">
        <v>0</v>
      </c>
      <c r="W3774">
        <v>15</v>
      </c>
      <c r="X3774">
        <v>129</v>
      </c>
      <c r="Y3774">
        <v>68</v>
      </c>
      <c r="Z3774">
        <f t="shared" si="179"/>
        <v>197</v>
      </c>
      <c r="AA3774">
        <v>0</v>
      </c>
      <c r="AB3774">
        <v>257</v>
      </c>
      <c r="AC3774">
        <v>191</v>
      </c>
      <c r="AD3774">
        <v>0</v>
      </c>
      <c r="AE3774">
        <v>0</v>
      </c>
      <c r="AF3774">
        <v>0</v>
      </c>
      <c r="AG3774">
        <v>0</v>
      </c>
      <c r="AH3774">
        <v>645</v>
      </c>
      <c r="AI3774">
        <v>955</v>
      </c>
      <c r="AJ3774">
        <v>100</v>
      </c>
      <c r="AK3774">
        <v>0.67539267015706805</v>
      </c>
      <c r="AL3774">
        <v>0.89528795811518325</v>
      </c>
      <c r="AM3774">
        <v>0.84496124031007747</v>
      </c>
      <c r="AN3774">
        <v>197</v>
      </c>
      <c r="AO3774">
        <v>282</v>
      </c>
      <c r="AP3774">
        <v>32</v>
      </c>
      <c r="AQ3774">
        <v>0.6985815602836879</v>
      </c>
      <c r="AR3774">
        <v>0.88652482269503541</v>
      </c>
      <c r="AS3774">
        <v>0.8375634517766497</v>
      </c>
      <c r="AT3774">
        <v>0</v>
      </c>
      <c r="AU3774">
        <v>1</v>
      </c>
      <c r="AW3774">
        <v>1.2009345794392523</v>
      </c>
      <c r="AX3774">
        <v>0.78971962616822433</v>
      </c>
      <c r="AY3774">
        <v>0.82490272373540852</v>
      </c>
      <c r="AZ3774">
        <v>0</v>
      </c>
      <c r="BA3774">
        <v>1</v>
      </c>
      <c r="BC3774">
        <v>1.1937500000000001</v>
      </c>
      <c r="BD3774">
        <v>0.85624999999999996</v>
      </c>
      <c r="BE3774">
        <v>0.87958115183246077</v>
      </c>
      <c r="BI3774">
        <v>0</v>
      </c>
      <c r="BJ3774">
        <v>1</v>
      </c>
    </row>
    <row r="3775" spans="1:62" x14ac:dyDescent="0.3">
      <c r="A3775">
        <v>2009</v>
      </c>
      <c r="B3775">
        <v>11055</v>
      </c>
      <c r="C3775" t="str">
        <f>VLOOKUP(B3775,'NAAM GEMEENTE'!$A$1:$B$319,2,FALSE)</f>
        <v>Zoersel</v>
      </c>
      <c r="D3775">
        <v>0</v>
      </c>
      <c r="E3775">
        <v>0</v>
      </c>
      <c r="F3775">
        <f t="shared" si="177"/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448</v>
      </c>
      <c r="O3775">
        <v>52</v>
      </c>
      <c r="P3775">
        <f t="shared" si="178"/>
        <v>500</v>
      </c>
      <c r="Q3775">
        <v>453</v>
      </c>
      <c r="R3775">
        <v>381</v>
      </c>
      <c r="S3775">
        <v>244</v>
      </c>
      <c r="T3775">
        <v>49</v>
      </c>
      <c r="U3775">
        <v>7</v>
      </c>
      <c r="V3775">
        <v>0</v>
      </c>
      <c r="W3775">
        <v>17</v>
      </c>
      <c r="Z3775">
        <f t="shared" si="179"/>
        <v>0</v>
      </c>
      <c r="AI3775">
        <v>1651</v>
      </c>
      <c r="AJ3775">
        <v>0</v>
      </c>
      <c r="AL3775">
        <v>1</v>
      </c>
      <c r="AO3775">
        <v>500</v>
      </c>
      <c r="AP3775">
        <v>0</v>
      </c>
      <c r="AR3775">
        <v>1</v>
      </c>
      <c r="AU3775">
        <v>1</v>
      </c>
      <c r="AX3775">
        <v>1</v>
      </c>
      <c r="BA3775">
        <v>1</v>
      </c>
      <c r="BD3775">
        <v>1</v>
      </c>
      <c r="BG3775">
        <v>1</v>
      </c>
      <c r="BJ3775">
        <v>1</v>
      </c>
    </row>
    <row r="3776" spans="1:62" x14ac:dyDescent="0.3">
      <c r="A3776">
        <v>2009</v>
      </c>
      <c r="B3776">
        <v>11056</v>
      </c>
      <c r="C3776" t="str">
        <f>VLOOKUP(B3776,'NAAM GEMEENTE'!$A$1:$B$319,2,FALSE)</f>
        <v>Zwijndrecht</v>
      </c>
      <c r="D3776">
        <v>2</v>
      </c>
      <c r="E3776">
        <v>0</v>
      </c>
      <c r="F3776">
        <f t="shared" si="177"/>
        <v>2</v>
      </c>
      <c r="G3776">
        <v>0</v>
      </c>
      <c r="H3776">
        <v>2</v>
      </c>
      <c r="I3776">
        <v>2</v>
      </c>
      <c r="J3776">
        <v>0</v>
      </c>
      <c r="K3776">
        <v>0</v>
      </c>
      <c r="L3776">
        <v>0</v>
      </c>
      <c r="M3776">
        <v>0</v>
      </c>
      <c r="N3776">
        <v>280</v>
      </c>
      <c r="O3776">
        <v>70</v>
      </c>
      <c r="P3776">
        <f t="shared" si="178"/>
        <v>350</v>
      </c>
      <c r="Q3776">
        <v>267</v>
      </c>
      <c r="R3776">
        <v>245</v>
      </c>
      <c r="S3776">
        <v>271</v>
      </c>
      <c r="T3776">
        <v>17</v>
      </c>
      <c r="U3776">
        <v>4</v>
      </c>
      <c r="V3776">
        <v>0</v>
      </c>
      <c r="W3776">
        <v>10</v>
      </c>
      <c r="X3776">
        <v>14</v>
      </c>
      <c r="Y3776">
        <v>8</v>
      </c>
      <c r="Z3776">
        <f t="shared" si="179"/>
        <v>22</v>
      </c>
      <c r="AA3776">
        <v>0</v>
      </c>
      <c r="AB3776">
        <v>58</v>
      </c>
      <c r="AC3776">
        <v>63</v>
      </c>
      <c r="AD3776">
        <v>0</v>
      </c>
      <c r="AE3776">
        <v>0</v>
      </c>
      <c r="AF3776">
        <v>0</v>
      </c>
      <c r="AG3776">
        <v>0</v>
      </c>
      <c r="AH3776">
        <v>143</v>
      </c>
      <c r="AI3776">
        <v>1164</v>
      </c>
      <c r="AJ3776">
        <v>6</v>
      </c>
      <c r="AK3776">
        <v>0.12285223367697594</v>
      </c>
      <c r="AL3776">
        <v>0.99484536082474229</v>
      </c>
      <c r="AM3776">
        <v>0.95804195804195802</v>
      </c>
      <c r="AN3776">
        <v>22</v>
      </c>
      <c r="AO3776">
        <v>350</v>
      </c>
      <c r="AP3776">
        <v>2</v>
      </c>
      <c r="AQ3776">
        <v>6.2857142857142861E-2</v>
      </c>
      <c r="AR3776">
        <v>0.99428571428571433</v>
      </c>
      <c r="AS3776">
        <v>0.90909090909090906</v>
      </c>
      <c r="AT3776">
        <v>0</v>
      </c>
      <c r="AU3776">
        <v>1</v>
      </c>
      <c r="AW3776">
        <v>0.23673469387755103</v>
      </c>
      <c r="AX3776">
        <v>0.99183673469387756</v>
      </c>
      <c r="AY3776">
        <v>0.96551724137931039</v>
      </c>
      <c r="AZ3776">
        <v>0</v>
      </c>
      <c r="BA3776">
        <v>1</v>
      </c>
      <c r="BC3776">
        <v>0.23247232472324722</v>
      </c>
      <c r="BD3776">
        <v>0.99261992619926198</v>
      </c>
      <c r="BE3776">
        <v>0.96825396825396826</v>
      </c>
      <c r="BF3776">
        <v>0</v>
      </c>
      <c r="BG3776">
        <v>1</v>
      </c>
      <c r="BI3776">
        <v>0</v>
      </c>
      <c r="BJ3776">
        <v>1</v>
      </c>
    </row>
    <row r="3777" spans="1:63" x14ac:dyDescent="0.3">
      <c r="A3777">
        <v>2009</v>
      </c>
      <c r="B3777">
        <v>11057</v>
      </c>
      <c r="C3777" t="str">
        <f>VLOOKUP(B3777,'NAAM GEMEENTE'!$A$1:$B$319,2,FALSE)</f>
        <v>Malle</v>
      </c>
      <c r="D3777">
        <v>241</v>
      </c>
      <c r="E3777">
        <v>28</v>
      </c>
      <c r="F3777">
        <f t="shared" si="177"/>
        <v>269</v>
      </c>
      <c r="G3777">
        <v>265</v>
      </c>
      <c r="H3777">
        <v>171</v>
      </c>
      <c r="I3777">
        <v>83</v>
      </c>
      <c r="J3777">
        <v>12</v>
      </c>
      <c r="K3777">
        <v>0</v>
      </c>
      <c r="L3777">
        <v>0</v>
      </c>
      <c r="M3777">
        <v>0</v>
      </c>
      <c r="N3777">
        <v>298</v>
      </c>
      <c r="O3777">
        <v>49</v>
      </c>
      <c r="P3777">
        <f t="shared" si="178"/>
        <v>347</v>
      </c>
      <c r="Q3777">
        <v>287</v>
      </c>
      <c r="R3777">
        <v>282</v>
      </c>
      <c r="S3777">
        <v>192</v>
      </c>
      <c r="T3777">
        <v>20</v>
      </c>
      <c r="U3777">
        <v>2</v>
      </c>
      <c r="V3777">
        <v>0</v>
      </c>
      <c r="W3777">
        <v>10</v>
      </c>
      <c r="X3777">
        <v>1212</v>
      </c>
      <c r="Y3777">
        <v>141</v>
      </c>
      <c r="Z3777">
        <f t="shared" si="179"/>
        <v>1353</v>
      </c>
      <c r="AA3777">
        <v>1258</v>
      </c>
      <c r="AB3777">
        <v>772</v>
      </c>
      <c r="AC3777">
        <v>474</v>
      </c>
      <c r="AD3777">
        <v>115</v>
      </c>
      <c r="AE3777">
        <v>0</v>
      </c>
      <c r="AF3777">
        <v>0</v>
      </c>
      <c r="AG3777">
        <v>0</v>
      </c>
      <c r="AH3777">
        <v>3972</v>
      </c>
      <c r="AI3777">
        <v>1140</v>
      </c>
      <c r="AJ3777">
        <v>800</v>
      </c>
      <c r="AK3777">
        <v>3.4842105263157896</v>
      </c>
      <c r="AL3777">
        <v>0.2982456140350877</v>
      </c>
      <c r="AM3777">
        <v>0.79859013091641495</v>
      </c>
      <c r="AN3777">
        <v>1353</v>
      </c>
      <c r="AO3777">
        <v>347</v>
      </c>
      <c r="AP3777">
        <v>269</v>
      </c>
      <c r="AQ3777">
        <v>3.8991354466858787</v>
      </c>
      <c r="AR3777">
        <v>0.22478386167146974</v>
      </c>
      <c r="AS3777">
        <v>0.80118255728011822</v>
      </c>
      <c r="AT3777">
        <v>4.3832752613240418</v>
      </c>
      <c r="AU3777">
        <v>7.6655052264808357E-2</v>
      </c>
      <c r="AV3777">
        <v>0.78934817170111293</v>
      </c>
      <c r="AW3777">
        <v>2.7375886524822697</v>
      </c>
      <c r="AX3777">
        <v>0.39361702127659576</v>
      </c>
      <c r="AY3777">
        <v>0.77849740932642486</v>
      </c>
      <c r="AZ3777">
        <v>5.75</v>
      </c>
      <c r="BA3777">
        <v>0.4</v>
      </c>
      <c r="BB3777">
        <v>0.89565217391304353</v>
      </c>
      <c r="BC3777">
        <v>2.46875</v>
      </c>
      <c r="BD3777">
        <v>0.56770833333333337</v>
      </c>
      <c r="BE3777">
        <v>0.82489451476793252</v>
      </c>
      <c r="BF3777">
        <v>0</v>
      </c>
      <c r="BG3777">
        <v>1</v>
      </c>
      <c r="BI3777">
        <v>0</v>
      </c>
      <c r="BJ3777">
        <v>1</v>
      </c>
    </row>
    <row r="3778" spans="1:63" x14ac:dyDescent="0.3">
      <c r="A3778">
        <v>2009</v>
      </c>
      <c r="B3778">
        <v>12002</v>
      </c>
      <c r="C3778" t="str">
        <f>VLOOKUP(B3778,'NAAM GEMEENTE'!$A$1:$B$319,2,FALSE)</f>
        <v>Berlaar</v>
      </c>
      <c r="D3778">
        <v>141</v>
      </c>
      <c r="E3778">
        <v>7</v>
      </c>
      <c r="F3778">
        <f t="shared" si="177"/>
        <v>148</v>
      </c>
      <c r="G3778">
        <v>144</v>
      </c>
      <c r="H3778">
        <v>37</v>
      </c>
      <c r="I3778">
        <v>17</v>
      </c>
      <c r="J3778">
        <v>0</v>
      </c>
      <c r="K3778">
        <v>0</v>
      </c>
      <c r="L3778">
        <v>0</v>
      </c>
      <c r="M3778">
        <v>0</v>
      </c>
      <c r="N3778">
        <v>210</v>
      </c>
      <c r="O3778">
        <v>32</v>
      </c>
      <c r="P3778">
        <f t="shared" si="178"/>
        <v>242</v>
      </c>
      <c r="Q3778">
        <v>209</v>
      </c>
      <c r="R3778">
        <v>137</v>
      </c>
      <c r="S3778">
        <v>134</v>
      </c>
      <c r="T3778">
        <v>6</v>
      </c>
      <c r="U3778">
        <v>1</v>
      </c>
      <c r="V3778">
        <v>0</v>
      </c>
      <c r="W3778">
        <v>16</v>
      </c>
      <c r="X3778">
        <v>397</v>
      </c>
      <c r="Y3778">
        <v>28</v>
      </c>
      <c r="Z3778">
        <f t="shared" si="179"/>
        <v>425</v>
      </c>
      <c r="AA3778">
        <v>460</v>
      </c>
      <c r="AB3778">
        <v>159</v>
      </c>
      <c r="AC3778">
        <v>79</v>
      </c>
      <c r="AD3778">
        <v>0</v>
      </c>
      <c r="AE3778">
        <v>0</v>
      </c>
      <c r="AF3778">
        <v>0</v>
      </c>
      <c r="AG3778">
        <v>0</v>
      </c>
      <c r="AH3778">
        <v>1123</v>
      </c>
      <c r="AI3778">
        <v>745</v>
      </c>
      <c r="AJ3778">
        <v>346</v>
      </c>
      <c r="AK3778">
        <v>1.5073825503355704</v>
      </c>
      <c r="AL3778">
        <v>0.53557046979865774</v>
      </c>
      <c r="AM3778">
        <v>0.69189670525378455</v>
      </c>
      <c r="AN3778">
        <v>425</v>
      </c>
      <c r="AO3778">
        <v>242</v>
      </c>
      <c r="AP3778">
        <v>148</v>
      </c>
      <c r="AQ3778">
        <v>1.7561983471074381</v>
      </c>
      <c r="AR3778">
        <v>0.38842975206611569</v>
      </c>
      <c r="AS3778">
        <v>0.65176470588235291</v>
      </c>
      <c r="AT3778">
        <v>2.200956937799043</v>
      </c>
      <c r="AU3778">
        <v>0.31100478468899523</v>
      </c>
      <c r="AV3778">
        <v>0.68695652173913047</v>
      </c>
      <c r="AW3778">
        <v>1.1605839416058394</v>
      </c>
      <c r="AX3778">
        <v>0.72992700729927007</v>
      </c>
      <c r="AY3778">
        <v>0.76729559748427678</v>
      </c>
      <c r="AZ3778">
        <v>0</v>
      </c>
      <c r="BA3778">
        <v>1</v>
      </c>
      <c r="BC3778">
        <v>0.58955223880597019</v>
      </c>
      <c r="BD3778">
        <v>0.87313432835820892</v>
      </c>
      <c r="BE3778">
        <v>0.78481012658227844</v>
      </c>
      <c r="BF3778">
        <v>0</v>
      </c>
      <c r="BG3778">
        <v>1</v>
      </c>
      <c r="BI3778">
        <v>0</v>
      </c>
      <c r="BJ3778">
        <v>1</v>
      </c>
    </row>
    <row r="3779" spans="1:63" x14ac:dyDescent="0.3">
      <c r="A3779">
        <v>2009</v>
      </c>
      <c r="B3779">
        <v>12005</v>
      </c>
      <c r="C3779" t="str">
        <f>VLOOKUP(B3779,'NAAM GEMEENTE'!$A$1:$B$319,2,FALSE)</f>
        <v>Bonheiden</v>
      </c>
      <c r="D3779">
        <v>0</v>
      </c>
      <c r="E3779">
        <v>0</v>
      </c>
      <c r="F3779">
        <f t="shared" si="177"/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342</v>
      </c>
      <c r="O3779">
        <v>29</v>
      </c>
      <c r="P3779">
        <f t="shared" si="178"/>
        <v>371</v>
      </c>
      <c r="Q3779">
        <v>424</v>
      </c>
      <c r="R3779">
        <v>221</v>
      </c>
      <c r="S3779">
        <v>113</v>
      </c>
      <c r="T3779">
        <v>14</v>
      </c>
      <c r="U3779">
        <v>2</v>
      </c>
      <c r="V3779">
        <v>0</v>
      </c>
      <c r="W3779">
        <v>8</v>
      </c>
      <c r="Z3779">
        <f t="shared" si="179"/>
        <v>0</v>
      </c>
      <c r="AI3779">
        <v>1153</v>
      </c>
      <c r="AJ3779">
        <v>0</v>
      </c>
      <c r="AL3779">
        <v>1</v>
      </c>
      <c r="AO3779">
        <v>371</v>
      </c>
      <c r="AP3779">
        <v>0</v>
      </c>
      <c r="AR3779">
        <v>1</v>
      </c>
      <c r="AU3779">
        <v>1</v>
      </c>
      <c r="AX3779">
        <v>1</v>
      </c>
      <c r="BA3779">
        <v>1</v>
      </c>
      <c r="BD3779">
        <v>1</v>
      </c>
      <c r="BG3779">
        <v>1</v>
      </c>
      <c r="BJ3779">
        <v>1</v>
      </c>
    </row>
    <row r="3780" spans="1:63" x14ac:dyDescent="0.3">
      <c r="A3780">
        <v>2009</v>
      </c>
      <c r="B3780">
        <v>12007</v>
      </c>
      <c r="C3780" t="str">
        <f>VLOOKUP(B3780,'NAAM GEMEENTE'!$A$1:$B$319,2,FALSE)</f>
        <v>Bornem</v>
      </c>
      <c r="D3780">
        <v>284</v>
      </c>
      <c r="E3780">
        <v>32</v>
      </c>
      <c r="F3780">
        <f t="shared" si="177"/>
        <v>316</v>
      </c>
      <c r="G3780">
        <v>231</v>
      </c>
      <c r="H3780">
        <v>146</v>
      </c>
      <c r="I3780">
        <v>63</v>
      </c>
      <c r="J3780">
        <v>0</v>
      </c>
      <c r="K3780">
        <v>0</v>
      </c>
      <c r="L3780">
        <v>0</v>
      </c>
      <c r="M3780">
        <v>0</v>
      </c>
      <c r="N3780">
        <v>409</v>
      </c>
      <c r="O3780">
        <v>57</v>
      </c>
      <c r="P3780">
        <f t="shared" si="178"/>
        <v>466</v>
      </c>
      <c r="Q3780">
        <v>402</v>
      </c>
      <c r="R3780">
        <v>366</v>
      </c>
      <c r="S3780">
        <v>233</v>
      </c>
      <c r="T3780">
        <v>17</v>
      </c>
      <c r="U3780">
        <v>2</v>
      </c>
      <c r="V3780">
        <v>0</v>
      </c>
      <c r="W3780">
        <v>9</v>
      </c>
      <c r="X3780">
        <v>417</v>
      </c>
      <c r="Y3780">
        <v>49</v>
      </c>
      <c r="Z3780">
        <f t="shared" si="179"/>
        <v>466</v>
      </c>
      <c r="AA3780">
        <v>295</v>
      </c>
      <c r="AB3780">
        <v>247</v>
      </c>
      <c r="AC3780">
        <v>114</v>
      </c>
      <c r="AD3780">
        <v>0</v>
      </c>
      <c r="AE3780">
        <v>0</v>
      </c>
      <c r="AF3780">
        <v>0</v>
      </c>
      <c r="AG3780">
        <v>0</v>
      </c>
      <c r="AH3780">
        <v>1122</v>
      </c>
      <c r="AI3780">
        <v>1495</v>
      </c>
      <c r="AJ3780">
        <v>756</v>
      </c>
      <c r="AK3780">
        <v>0.75050167224080266</v>
      </c>
      <c r="AL3780">
        <v>0.49431438127090299</v>
      </c>
      <c r="AM3780">
        <v>0.32620320855614976</v>
      </c>
      <c r="AN3780">
        <v>466</v>
      </c>
      <c r="AO3780">
        <v>466</v>
      </c>
      <c r="AP3780">
        <v>316</v>
      </c>
      <c r="AQ3780">
        <v>1</v>
      </c>
      <c r="AR3780">
        <v>0.32188841201716739</v>
      </c>
      <c r="AS3780">
        <v>0.32188841201716739</v>
      </c>
      <c r="AT3780">
        <v>0.73383084577114432</v>
      </c>
      <c r="AU3780">
        <v>0.42537313432835822</v>
      </c>
      <c r="AV3780">
        <v>0.21694915254237288</v>
      </c>
      <c r="AW3780">
        <v>0.67486338797814205</v>
      </c>
      <c r="AX3780">
        <v>0.60109289617486339</v>
      </c>
      <c r="AY3780">
        <v>0.40890688259109309</v>
      </c>
      <c r="AZ3780">
        <v>0</v>
      </c>
      <c r="BA3780">
        <v>1</v>
      </c>
      <c r="BC3780">
        <v>0.48927038626609443</v>
      </c>
      <c r="BD3780">
        <v>0.72961373390557938</v>
      </c>
      <c r="BE3780">
        <v>0.44736842105263158</v>
      </c>
      <c r="BF3780">
        <v>0</v>
      </c>
      <c r="BG3780">
        <v>1</v>
      </c>
      <c r="BI3780">
        <v>0</v>
      </c>
      <c r="BJ3780">
        <v>1</v>
      </c>
    </row>
    <row r="3781" spans="1:63" x14ac:dyDescent="0.3">
      <c r="A3781">
        <v>2009</v>
      </c>
      <c r="B3781">
        <v>12009</v>
      </c>
      <c r="C3781" t="str">
        <f>VLOOKUP(B3781,'NAAM GEMEENTE'!$A$1:$B$319,2,FALSE)</f>
        <v>Duffel</v>
      </c>
      <c r="D3781">
        <v>177</v>
      </c>
      <c r="E3781">
        <v>40</v>
      </c>
      <c r="F3781">
        <f t="shared" si="177"/>
        <v>217</v>
      </c>
      <c r="G3781">
        <v>167</v>
      </c>
      <c r="H3781">
        <v>85</v>
      </c>
      <c r="I3781">
        <v>74</v>
      </c>
      <c r="J3781">
        <v>0</v>
      </c>
      <c r="K3781">
        <v>0</v>
      </c>
      <c r="L3781">
        <v>0</v>
      </c>
      <c r="M3781">
        <v>9</v>
      </c>
      <c r="N3781">
        <v>307</v>
      </c>
      <c r="O3781">
        <v>59</v>
      </c>
      <c r="P3781">
        <f t="shared" si="178"/>
        <v>366</v>
      </c>
      <c r="Q3781">
        <v>326</v>
      </c>
      <c r="R3781">
        <v>258</v>
      </c>
      <c r="S3781">
        <v>175</v>
      </c>
      <c r="T3781">
        <v>14</v>
      </c>
      <c r="U3781">
        <v>2</v>
      </c>
      <c r="V3781">
        <v>0</v>
      </c>
      <c r="W3781">
        <v>10</v>
      </c>
      <c r="X3781">
        <v>358</v>
      </c>
      <c r="Y3781">
        <v>100</v>
      </c>
      <c r="Z3781">
        <f t="shared" si="179"/>
        <v>458</v>
      </c>
      <c r="AA3781">
        <v>292</v>
      </c>
      <c r="AB3781">
        <v>374</v>
      </c>
      <c r="AC3781">
        <v>267</v>
      </c>
      <c r="AD3781">
        <v>0</v>
      </c>
      <c r="AE3781">
        <v>0</v>
      </c>
      <c r="AF3781">
        <v>0</v>
      </c>
      <c r="AG3781">
        <v>182</v>
      </c>
      <c r="AH3781">
        <v>1573</v>
      </c>
      <c r="AI3781">
        <v>1151</v>
      </c>
      <c r="AJ3781">
        <v>552</v>
      </c>
      <c r="AK3781">
        <v>1.366637706342311</v>
      </c>
      <c r="AL3781">
        <v>0.52041702867072115</v>
      </c>
      <c r="AM3781">
        <v>0.64907819453273996</v>
      </c>
      <c r="AN3781">
        <v>458</v>
      </c>
      <c r="AO3781">
        <v>366</v>
      </c>
      <c r="AP3781">
        <v>217</v>
      </c>
      <c r="AQ3781">
        <v>1.2513661202185793</v>
      </c>
      <c r="AR3781">
        <v>0.40710382513661203</v>
      </c>
      <c r="AS3781">
        <v>0.52620087336244536</v>
      </c>
      <c r="AT3781">
        <v>0.89570552147239269</v>
      </c>
      <c r="AU3781">
        <v>0.48773006134969327</v>
      </c>
      <c r="AV3781">
        <v>0.42808219178082191</v>
      </c>
      <c r="AW3781">
        <v>1.4496124031007751</v>
      </c>
      <c r="AX3781">
        <v>0.6705426356589147</v>
      </c>
      <c r="AY3781">
        <v>0.77272727272727271</v>
      </c>
      <c r="AZ3781">
        <v>0</v>
      </c>
      <c r="BA3781">
        <v>1</v>
      </c>
      <c r="BC3781">
        <v>1.5257142857142858</v>
      </c>
      <c r="BD3781">
        <v>0.57714285714285718</v>
      </c>
      <c r="BE3781">
        <v>0.72284644194756553</v>
      </c>
      <c r="BF3781">
        <v>0</v>
      </c>
      <c r="BG3781">
        <v>1</v>
      </c>
      <c r="BI3781">
        <v>18.2</v>
      </c>
      <c r="BJ3781">
        <v>0.1</v>
      </c>
      <c r="BK3781">
        <v>0.9505494505494505</v>
      </c>
    </row>
    <row r="3782" spans="1:63" x14ac:dyDescent="0.3">
      <c r="A3782">
        <v>2009</v>
      </c>
      <c r="B3782">
        <v>12014</v>
      </c>
      <c r="C3782" t="str">
        <f>VLOOKUP(B3782,'NAAM GEMEENTE'!$A$1:$B$319,2,FALSE)</f>
        <v>Heist-op-den-Berg</v>
      </c>
      <c r="D3782">
        <v>389</v>
      </c>
      <c r="E3782">
        <v>66</v>
      </c>
      <c r="F3782">
        <f t="shared" si="177"/>
        <v>455</v>
      </c>
      <c r="G3782">
        <v>351</v>
      </c>
      <c r="H3782">
        <v>278</v>
      </c>
      <c r="I3782">
        <v>219</v>
      </c>
      <c r="J3782">
        <v>0</v>
      </c>
      <c r="K3782">
        <v>0</v>
      </c>
      <c r="L3782">
        <v>0</v>
      </c>
      <c r="M3782">
        <v>0</v>
      </c>
      <c r="N3782">
        <v>725</v>
      </c>
      <c r="O3782">
        <v>111</v>
      </c>
      <c r="P3782">
        <f t="shared" si="178"/>
        <v>836</v>
      </c>
      <c r="Q3782">
        <v>710</v>
      </c>
      <c r="R3782">
        <v>599</v>
      </c>
      <c r="S3782">
        <v>457</v>
      </c>
      <c r="T3782">
        <v>28</v>
      </c>
      <c r="U3782">
        <v>10</v>
      </c>
      <c r="V3782">
        <v>0</v>
      </c>
      <c r="W3782">
        <v>25</v>
      </c>
      <c r="X3782">
        <v>596</v>
      </c>
      <c r="Y3782">
        <v>121</v>
      </c>
      <c r="Z3782">
        <f t="shared" si="179"/>
        <v>717</v>
      </c>
      <c r="AA3782">
        <v>481</v>
      </c>
      <c r="AB3782">
        <v>519</v>
      </c>
      <c r="AC3782">
        <v>534</v>
      </c>
      <c r="AD3782">
        <v>0</v>
      </c>
      <c r="AE3782">
        <v>0</v>
      </c>
      <c r="AF3782">
        <v>0</v>
      </c>
      <c r="AG3782">
        <v>0</v>
      </c>
      <c r="AH3782">
        <v>2251</v>
      </c>
      <c r="AI3782">
        <v>2665</v>
      </c>
      <c r="AJ3782">
        <v>1303</v>
      </c>
      <c r="AK3782">
        <v>0.84465290806754223</v>
      </c>
      <c r="AL3782">
        <v>0.51106941838649156</v>
      </c>
      <c r="AM3782">
        <v>0.42114615726343846</v>
      </c>
      <c r="AN3782">
        <v>717</v>
      </c>
      <c r="AO3782">
        <v>836</v>
      </c>
      <c r="AP3782">
        <v>455</v>
      </c>
      <c r="AQ3782">
        <v>0.85765550239234445</v>
      </c>
      <c r="AR3782">
        <v>0.45574162679425839</v>
      </c>
      <c r="AS3782">
        <v>0.36541143654114366</v>
      </c>
      <c r="AT3782">
        <v>0.67746478873239435</v>
      </c>
      <c r="AU3782">
        <v>0.5056338028169014</v>
      </c>
      <c r="AV3782">
        <v>0.27027027027027029</v>
      </c>
      <c r="AW3782">
        <v>0.86644407345575958</v>
      </c>
      <c r="AX3782">
        <v>0.53589315525876458</v>
      </c>
      <c r="AY3782">
        <v>0.46435452793834298</v>
      </c>
      <c r="AZ3782">
        <v>0</v>
      </c>
      <c r="BA3782">
        <v>1</v>
      </c>
      <c r="BC3782">
        <v>1.1684901531728664</v>
      </c>
      <c r="BD3782">
        <v>0.52078774617067836</v>
      </c>
      <c r="BE3782">
        <v>0.5898876404494382</v>
      </c>
      <c r="BF3782">
        <v>0</v>
      </c>
      <c r="BG3782">
        <v>1</v>
      </c>
      <c r="BI3782">
        <v>0</v>
      </c>
      <c r="BJ3782">
        <v>1</v>
      </c>
    </row>
    <row r="3783" spans="1:63" x14ac:dyDescent="0.3">
      <c r="A3783">
        <v>2009</v>
      </c>
      <c r="B3783">
        <v>12021</v>
      </c>
      <c r="C3783" t="str">
        <f>VLOOKUP(B3783,'NAAM GEMEENTE'!$A$1:$B$319,2,FALSE)</f>
        <v>Lier</v>
      </c>
      <c r="D3783">
        <v>466</v>
      </c>
      <c r="E3783">
        <v>87</v>
      </c>
      <c r="F3783">
        <f t="shared" si="177"/>
        <v>553</v>
      </c>
      <c r="G3783">
        <v>525</v>
      </c>
      <c r="H3783">
        <v>268</v>
      </c>
      <c r="I3783">
        <v>263</v>
      </c>
      <c r="J3783">
        <v>1</v>
      </c>
      <c r="K3783">
        <v>0</v>
      </c>
      <c r="L3783">
        <v>0</v>
      </c>
      <c r="M3783">
        <v>29</v>
      </c>
      <c r="N3783">
        <v>594</v>
      </c>
      <c r="O3783">
        <v>117</v>
      </c>
      <c r="P3783">
        <f t="shared" si="178"/>
        <v>711</v>
      </c>
      <c r="Q3783">
        <v>682</v>
      </c>
      <c r="R3783">
        <v>436</v>
      </c>
      <c r="S3783">
        <v>389</v>
      </c>
      <c r="T3783">
        <v>22</v>
      </c>
      <c r="U3783">
        <v>13</v>
      </c>
      <c r="V3783">
        <v>0</v>
      </c>
      <c r="W3783">
        <v>32</v>
      </c>
      <c r="X3783">
        <v>1187</v>
      </c>
      <c r="Y3783">
        <v>199</v>
      </c>
      <c r="Z3783">
        <f t="shared" si="179"/>
        <v>1386</v>
      </c>
      <c r="AA3783">
        <v>1392</v>
      </c>
      <c r="AB3783">
        <v>1007</v>
      </c>
      <c r="AC3783">
        <v>868</v>
      </c>
      <c r="AD3783">
        <v>20</v>
      </c>
      <c r="AE3783">
        <v>0</v>
      </c>
      <c r="AF3783">
        <v>0</v>
      </c>
      <c r="AG3783">
        <v>306</v>
      </c>
      <c r="AH3783">
        <v>4979</v>
      </c>
      <c r="AI3783">
        <v>2285</v>
      </c>
      <c r="AJ3783">
        <v>1639</v>
      </c>
      <c r="AK3783">
        <v>2.1789934354485778</v>
      </c>
      <c r="AL3783">
        <v>0.28271334792122538</v>
      </c>
      <c r="AM3783">
        <v>0.67081743321952203</v>
      </c>
      <c r="AN3783">
        <v>1386</v>
      </c>
      <c r="AO3783">
        <v>711</v>
      </c>
      <c r="AP3783">
        <v>553</v>
      </c>
      <c r="AQ3783">
        <v>1.9493670886075949</v>
      </c>
      <c r="AR3783">
        <v>0.22222222222222221</v>
      </c>
      <c r="AS3783">
        <v>0.60101010101010099</v>
      </c>
      <c r="AT3783">
        <v>2.0410557184750733</v>
      </c>
      <c r="AU3783">
        <v>0.23020527859237536</v>
      </c>
      <c r="AV3783">
        <v>0.62284482758620685</v>
      </c>
      <c r="AW3783">
        <v>2.3096330275229358</v>
      </c>
      <c r="AX3783">
        <v>0.38532110091743121</v>
      </c>
      <c r="AY3783">
        <v>0.733862959285005</v>
      </c>
      <c r="AZ3783">
        <v>0.90909090909090906</v>
      </c>
      <c r="BA3783">
        <v>0.95454545454545459</v>
      </c>
      <c r="BB3783">
        <v>0.95</v>
      </c>
      <c r="BC3783">
        <v>2.2313624678663238</v>
      </c>
      <c r="BD3783">
        <v>0.32390745501285345</v>
      </c>
      <c r="BE3783">
        <v>0.69700460829493083</v>
      </c>
      <c r="BF3783">
        <v>0</v>
      </c>
      <c r="BG3783">
        <v>1</v>
      </c>
      <c r="BI3783">
        <v>9.5625</v>
      </c>
      <c r="BJ3783">
        <v>9.375E-2</v>
      </c>
      <c r="BK3783">
        <v>0.90522875816993464</v>
      </c>
    </row>
    <row r="3784" spans="1:63" x14ac:dyDescent="0.3">
      <c r="A3784">
        <v>2009</v>
      </c>
      <c r="B3784">
        <v>12025</v>
      </c>
      <c r="C3784" t="str">
        <f>VLOOKUP(B3784,'NAAM GEMEENTE'!$A$1:$B$319,2,FALSE)</f>
        <v>Mechelen</v>
      </c>
      <c r="D3784">
        <v>1186</v>
      </c>
      <c r="E3784">
        <v>290</v>
      </c>
      <c r="F3784">
        <f t="shared" si="177"/>
        <v>1476</v>
      </c>
      <c r="G3784">
        <v>1264</v>
      </c>
      <c r="H3784">
        <v>770</v>
      </c>
      <c r="I3784">
        <v>958</v>
      </c>
      <c r="J3784">
        <v>31</v>
      </c>
      <c r="K3784">
        <v>42</v>
      </c>
      <c r="L3784">
        <v>0</v>
      </c>
      <c r="M3784">
        <v>0</v>
      </c>
      <c r="N3784">
        <v>1387</v>
      </c>
      <c r="O3784">
        <v>335</v>
      </c>
      <c r="P3784">
        <f t="shared" si="178"/>
        <v>1722</v>
      </c>
      <c r="Q3784">
        <v>1486</v>
      </c>
      <c r="R3784">
        <v>989</v>
      </c>
      <c r="S3784">
        <v>1165</v>
      </c>
      <c r="T3784">
        <v>61</v>
      </c>
      <c r="U3784">
        <v>46</v>
      </c>
      <c r="V3784">
        <v>0</v>
      </c>
      <c r="W3784">
        <v>14</v>
      </c>
      <c r="X3784">
        <v>2063</v>
      </c>
      <c r="Y3784">
        <v>412</v>
      </c>
      <c r="Z3784">
        <f t="shared" si="179"/>
        <v>2475</v>
      </c>
      <c r="AA3784">
        <v>2202</v>
      </c>
      <c r="AB3784">
        <v>2049</v>
      </c>
      <c r="AC3784">
        <v>1825</v>
      </c>
      <c r="AD3784">
        <v>113</v>
      </c>
      <c r="AE3784">
        <v>86</v>
      </c>
      <c r="AF3784">
        <v>0</v>
      </c>
      <c r="AG3784">
        <v>0</v>
      </c>
      <c r="AH3784">
        <v>8750</v>
      </c>
      <c r="AI3784">
        <v>5483</v>
      </c>
      <c r="AJ3784">
        <v>4541</v>
      </c>
      <c r="AK3784">
        <v>1.5958416925041037</v>
      </c>
      <c r="AL3784">
        <v>0.17180375706729892</v>
      </c>
      <c r="AM3784">
        <v>0.48102857142857142</v>
      </c>
      <c r="AN3784">
        <v>2475</v>
      </c>
      <c r="AO3784">
        <v>1722</v>
      </c>
      <c r="AP3784">
        <v>1476</v>
      </c>
      <c r="AQ3784">
        <v>1.4372822299651569</v>
      </c>
      <c r="AR3784">
        <v>0.14285714285714285</v>
      </c>
      <c r="AS3784">
        <v>0.40363636363636363</v>
      </c>
      <c r="AT3784">
        <v>1.4818304172274563</v>
      </c>
      <c r="AU3784">
        <v>0.14939434724091522</v>
      </c>
      <c r="AV3784">
        <v>0.42597638510445052</v>
      </c>
      <c r="AW3784">
        <v>2.0717896865520729</v>
      </c>
      <c r="AX3784">
        <v>0.22143579373104147</v>
      </c>
      <c r="AY3784">
        <v>0.62420693020985851</v>
      </c>
      <c r="AZ3784">
        <v>1.8524590163934427</v>
      </c>
      <c r="BA3784">
        <v>0.49180327868852458</v>
      </c>
      <c r="BB3784">
        <v>0.72566371681415931</v>
      </c>
      <c r="BC3784">
        <v>1.5665236051502145</v>
      </c>
      <c r="BD3784">
        <v>0.17768240343347638</v>
      </c>
      <c r="BE3784">
        <v>0.47506849315068495</v>
      </c>
      <c r="BF3784">
        <v>1.8695652173913044</v>
      </c>
      <c r="BG3784">
        <v>8.6956521739130432E-2</v>
      </c>
      <c r="BH3784">
        <v>0.51162790697674421</v>
      </c>
      <c r="BI3784">
        <v>0</v>
      </c>
      <c r="BJ3784">
        <v>1</v>
      </c>
    </row>
    <row r="3785" spans="1:63" x14ac:dyDescent="0.3">
      <c r="A3785">
        <v>2009</v>
      </c>
      <c r="B3785">
        <v>12026</v>
      </c>
      <c r="C3785" t="str">
        <f>VLOOKUP(B3785,'NAAM GEMEENTE'!$A$1:$B$319,2,FALSE)</f>
        <v>Nijlen</v>
      </c>
      <c r="D3785">
        <v>178</v>
      </c>
      <c r="E3785">
        <v>31</v>
      </c>
      <c r="F3785">
        <f t="shared" si="177"/>
        <v>209</v>
      </c>
      <c r="G3785">
        <v>89</v>
      </c>
      <c r="H3785">
        <v>138</v>
      </c>
      <c r="I3785">
        <v>116</v>
      </c>
      <c r="J3785">
        <v>0</v>
      </c>
      <c r="K3785">
        <v>0</v>
      </c>
      <c r="L3785">
        <v>0</v>
      </c>
      <c r="M3785">
        <v>0</v>
      </c>
      <c r="N3785">
        <v>420</v>
      </c>
      <c r="O3785">
        <v>55</v>
      </c>
      <c r="P3785">
        <f t="shared" si="178"/>
        <v>475</v>
      </c>
      <c r="Q3785">
        <v>393</v>
      </c>
      <c r="R3785">
        <v>355</v>
      </c>
      <c r="S3785">
        <v>265</v>
      </c>
      <c r="T3785">
        <v>9</v>
      </c>
      <c r="U3785">
        <v>2</v>
      </c>
      <c r="V3785">
        <v>0</v>
      </c>
      <c r="W3785">
        <v>16</v>
      </c>
      <c r="X3785">
        <v>261</v>
      </c>
      <c r="Y3785">
        <v>70</v>
      </c>
      <c r="Z3785">
        <f t="shared" si="179"/>
        <v>331</v>
      </c>
      <c r="AA3785">
        <v>105</v>
      </c>
      <c r="AB3785">
        <v>265</v>
      </c>
      <c r="AC3785">
        <v>237</v>
      </c>
      <c r="AD3785">
        <v>0</v>
      </c>
      <c r="AE3785">
        <v>0</v>
      </c>
      <c r="AF3785">
        <v>0</v>
      </c>
      <c r="AG3785">
        <v>0</v>
      </c>
      <c r="AH3785">
        <v>938</v>
      </c>
      <c r="AI3785">
        <v>1515</v>
      </c>
      <c r="AJ3785">
        <v>552</v>
      </c>
      <c r="AK3785">
        <v>0.61914191419141917</v>
      </c>
      <c r="AL3785">
        <v>0.63564356435643565</v>
      </c>
      <c r="AM3785">
        <v>0.4115138592750533</v>
      </c>
      <c r="AN3785">
        <v>331</v>
      </c>
      <c r="AO3785">
        <v>475</v>
      </c>
      <c r="AP3785">
        <v>209</v>
      </c>
      <c r="AQ3785">
        <v>0.69684210526315793</v>
      </c>
      <c r="AR3785">
        <v>0.56000000000000005</v>
      </c>
      <c r="AS3785">
        <v>0.36858006042296071</v>
      </c>
      <c r="AT3785">
        <v>0.26717557251908397</v>
      </c>
      <c r="AU3785">
        <v>0.77353689567430028</v>
      </c>
      <c r="AV3785">
        <v>0.15238095238095239</v>
      </c>
      <c r="AW3785">
        <v>0.74647887323943662</v>
      </c>
      <c r="AX3785">
        <v>0.61126760563380278</v>
      </c>
      <c r="AY3785">
        <v>0.47924528301886793</v>
      </c>
      <c r="AZ3785">
        <v>0</v>
      </c>
      <c r="BA3785">
        <v>1</v>
      </c>
      <c r="BC3785">
        <v>0.89433962264150946</v>
      </c>
      <c r="BD3785">
        <v>0.56226415094339621</v>
      </c>
      <c r="BE3785">
        <v>0.51054852320675104</v>
      </c>
      <c r="BF3785">
        <v>0</v>
      </c>
      <c r="BG3785">
        <v>1</v>
      </c>
      <c r="BI3785">
        <v>0</v>
      </c>
      <c r="BJ3785">
        <v>1</v>
      </c>
    </row>
    <row r="3786" spans="1:63" x14ac:dyDescent="0.3">
      <c r="A3786">
        <v>2009</v>
      </c>
      <c r="B3786">
        <v>12029</v>
      </c>
      <c r="C3786" t="str">
        <f>VLOOKUP(B3786,'NAAM GEMEENTE'!$A$1:$B$319,2,FALSE)</f>
        <v>Putte</v>
      </c>
      <c r="D3786">
        <v>0</v>
      </c>
      <c r="E3786">
        <v>0</v>
      </c>
      <c r="F3786">
        <f t="shared" si="177"/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249</v>
      </c>
      <c r="O3786">
        <v>40</v>
      </c>
      <c r="P3786">
        <f t="shared" si="178"/>
        <v>289</v>
      </c>
      <c r="Q3786">
        <v>272</v>
      </c>
      <c r="R3786">
        <v>260</v>
      </c>
      <c r="S3786">
        <v>201</v>
      </c>
      <c r="T3786">
        <v>12</v>
      </c>
      <c r="U3786">
        <v>2</v>
      </c>
      <c r="V3786">
        <v>0</v>
      </c>
      <c r="W3786">
        <v>8</v>
      </c>
      <c r="Z3786">
        <f t="shared" si="179"/>
        <v>0</v>
      </c>
      <c r="AI3786">
        <v>1044</v>
      </c>
      <c r="AJ3786">
        <v>0</v>
      </c>
      <c r="AL3786">
        <v>1</v>
      </c>
      <c r="AO3786">
        <v>289</v>
      </c>
      <c r="AP3786">
        <v>0</v>
      </c>
      <c r="AR3786">
        <v>1</v>
      </c>
      <c r="AU3786">
        <v>1</v>
      </c>
      <c r="AX3786">
        <v>1</v>
      </c>
      <c r="BA3786">
        <v>1</v>
      </c>
      <c r="BD3786">
        <v>1</v>
      </c>
      <c r="BG3786">
        <v>1</v>
      </c>
      <c r="BJ3786">
        <v>1</v>
      </c>
    </row>
    <row r="3787" spans="1:63" x14ac:dyDescent="0.3">
      <c r="A3787">
        <v>2009</v>
      </c>
      <c r="B3787">
        <v>12035</v>
      </c>
      <c r="C3787" t="str">
        <f>VLOOKUP(B3787,'NAAM GEMEENTE'!$A$1:$B$319,2,FALSE)</f>
        <v>Sint-Katelijne-Waver</v>
      </c>
      <c r="D3787">
        <v>146</v>
      </c>
      <c r="E3787">
        <v>2</v>
      </c>
      <c r="F3787">
        <f t="shared" si="177"/>
        <v>148</v>
      </c>
      <c r="G3787">
        <v>206</v>
      </c>
      <c r="H3787">
        <v>64</v>
      </c>
      <c r="I3787">
        <v>15</v>
      </c>
      <c r="J3787">
        <v>0</v>
      </c>
      <c r="K3787">
        <v>0</v>
      </c>
      <c r="L3787">
        <v>0</v>
      </c>
      <c r="M3787">
        <v>0</v>
      </c>
      <c r="N3787">
        <v>268</v>
      </c>
      <c r="O3787">
        <v>32</v>
      </c>
      <c r="P3787">
        <f t="shared" si="178"/>
        <v>300</v>
      </c>
      <c r="Q3787">
        <v>317</v>
      </c>
      <c r="R3787">
        <v>231</v>
      </c>
      <c r="S3787">
        <v>146</v>
      </c>
      <c r="T3787">
        <v>8</v>
      </c>
      <c r="U3787">
        <v>2</v>
      </c>
      <c r="V3787">
        <v>0</v>
      </c>
      <c r="W3787">
        <v>9</v>
      </c>
      <c r="X3787">
        <v>796</v>
      </c>
      <c r="Y3787">
        <v>27</v>
      </c>
      <c r="Z3787">
        <f t="shared" si="179"/>
        <v>823</v>
      </c>
      <c r="AA3787">
        <v>1050</v>
      </c>
      <c r="AB3787">
        <v>432</v>
      </c>
      <c r="AC3787">
        <v>81</v>
      </c>
      <c r="AD3787">
        <v>0</v>
      </c>
      <c r="AE3787">
        <v>0</v>
      </c>
      <c r="AF3787">
        <v>0</v>
      </c>
      <c r="AG3787">
        <v>0</v>
      </c>
      <c r="AH3787">
        <v>2386</v>
      </c>
      <c r="AI3787">
        <v>1013</v>
      </c>
      <c r="AJ3787">
        <v>433</v>
      </c>
      <c r="AK3787">
        <v>2.35538005923001</v>
      </c>
      <c r="AL3787">
        <v>0.57255676209279371</v>
      </c>
      <c r="AM3787">
        <v>0.81852472757753558</v>
      </c>
      <c r="AN3787">
        <v>823</v>
      </c>
      <c r="AO3787">
        <v>300</v>
      </c>
      <c r="AP3787">
        <v>148</v>
      </c>
      <c r="AQ3787">
        <v>2.7433333333333332</v>
      </c>
      <c r="AR3787">
        <v>0.50666666666666671</v>
      </c>
      <c r="AS3787">
        <v>0.82017010935601453</v>
      </c>
      <c r="AT3787">
        <v>3.3123028391167191</v>
      </c>
      <c r="AU3787">
        <v>0.35015772870662459</v>
      </c>
      <c r="AV3787">
        <v>0.80380952380952386</v>
      </c>
      <c r="AW3787">
        <v>1.8701298701298701</v>
      </c>
      <c r="AX3787">
        <v>0.72294372294372289</v>
      </c>
      <c r="AY3787">
        <v>0.85185185185185186</v>
      </c>
      <c r="AZ3787">
        <v>0</v>
      </c>
      <c r="BA3787">
        <v>1</v>
      </c>
      <c r="BC3787">
        <v>0.5547945205479452</v>
      </c>
      <c r="BD3787">
        <v>0.89726027397260277</v>
      </c>
      <c r="BE3787">
        <v>0.81481481481481477</v>
      </c>
      <c r="BF3787">
        <v>0</v>
      </c>
      <c r="BG3787">
        <v>1</v>
      </c>
      <c r="BI3787">
        <v>0</v>
      </c>
      <c r="BJ3787">
        <v>1</v>
      </c>
    </row>
    <row r="3788" spans="1:63" x14ac:dyDescent="0.3">
      <c r="A3788">
        <v>2009</v>
      </c>
      <c r="B3788">
        <v>12040</v>
      </c>
      <c r="C3788" t="str">
        <f>VLOOKUP(B3788,'NAAM GEMEENTE'!$A$1:$B$319,2,FALSE)</f>
        <v>Willebroek</v>
      </c>
      <c r="D3788">
        <v>137</v>
      </c>
      <c r="E3788">
        <v>54</v>
      </c>
      <c r="F3788">
        <f t="shared" ref="F3788:F3851" si="180">SUM(D3788:E3788)</f>
        <v>191</v>
      </c>
      <c r="G3788">
        <v>119</v>
      </c>
      <c r="H3788">
        <v>91</v>
      </c>
      <c r="I3788">
        <v>158</v>
      </c>
      <c r="J3788">
        <v>0</v>
      </c>
      <c r="K3788">
        <v>0</v>
      </c>
      <c r="L3788">
        <v>0</v>
      </c>
      <c r="M3788">
        <v>0</v>
      </c>
      <c r="N3788">
        <v>409</v>
      </c>
      <c r="O3788">
        <v>90</v>
      </c>
      <c r="P3788">
        <f t="shared" ref="P3788:P3851" si="181">SUM(N3788:O3788)</f>
        <v>499</v>
      </c>
      <c r="Q3788">
        <v>414</v>
      </c>
      <c r="R3788">
        <v>322</v>
      </c>
      <c r="S3788">
        <v>359</v>
      </c>
      <c r="T3788">
        <v>16</v>
      </c>
      <c r="U3788">
        <v>3</v>
      </c>
      <c r="V3788">
        <v>0</v>
      </c>
      <c r="W3788">
        <v>4</v>
      </c>
      <c r="X3788">
        <v>150</v>
      </c>
      <c r="Y3788">
        <v>60</v>
      </c>
      <c r="Z3788">
        <f t="shared" ref="Z3788:Z3851" si="182">SUM(X3788:Y3788)</f>
        <v>210</v>
      </c>
      <c r="AA3788">
        <v>126</v>
      </c>
      <c r="AB3788">
        <v>117</v>
      </c>
      <c r="AC3788">
        <v>215</v>
      </c>
      <c r="AD3788">
        <v>0</v>
      </c>
      <c r="AE3788">
        <v>0</v>
      </c>
      <c r="AF3788">
        <v>0</v>
      </c>
      <c r="AG3788">
        <v>0</v>
      </c>
      <c r="AH3788">
        <v>668</v>
      </c>
      <c r="AI3788">
        <v>1617</v>
      </c>
      <c r="AJ3788">
        <v>559</v>
      </c>
      <c r="AK3788">
        <v>0.41311069882498452</v>
      </c>
      <c r="AL3788">
        <v>0.65429808286951141</v>
      </c>
      <c r="AM3788">
        <v>0.16317365269461079</v>
      </c>
      <c r="AN3788">
        <v>210</v>
      </c>
      <c r="AO3788">
        <v>499</v>
      </c>
      <c r="AP3788">
        <v>191</v>
      </c>
      <c r="AQ3788">
        <v>0.42084168336673344</v>
      </c>
      <c r="AR3788">
        <v>0.6172344689378757</v>
      </c>
      <c r="AS3788">
        <v>9.0476190476190474E-2</v>
      </c>
      <c r="AT3788">
        <v>0.30434782608695654</v>
      </c>
      <c r="AU3788">
        <v>0.7125603864734299</v>
      </c>
      <c r="AV3788">
        <v>5.5555555555555552E-2</v>
      </c>
      <c r="AW3788">
        <v>0.36335403726708076</v>
      </c>
      <c r="AX3788">
        <v>0.71739130434782605</v>
      </c>
      <c r="AY3788">
        <v>0.22222222222222221</v>
      </c>
      <c r="AZ3788">
        <v>0</v>
      </c>
      <c r="BA3788">
        <v>1</v>
      </c>
      <c r="BC3788">
        <v>0.59888579387186625</v>
      </c>
      <c r="BD3788">
        <v>0.55988857938718661</v>
      </c>
      <c r="BE3788">
        <v>0.26511627906976742</v>
      </c>
      <c r="BF3788">
        <v>0</v>
      </c>
      <c r="BG3788">
        <v>1</v>
      </c>
      <c r="BI3788">
        <v>0</v>
      </c>
      <c r="BJ3788">
        <v>1</v>
      </c>
    </row>
    <row r="3789" spans="1:63" x14ac:dyDescent="0.3">
      <c r="A3789">
        <v>2009</v>
      </c>
      <c r="B3789">
        <v>12041</v>
      </c>
      <c r="C3789" t="str">
        <f>VLOOKUP(B3789,'NAAM GEMEENTE'!$A$1:$B$319,2,FALSE)</f>
        <v>Puurs-Sint-Amands</v>
      </c>
      <c r="D3789">
        <v>291</v>
      </c>
      <c r="E3789">
        <v>34</v>
      </c>
      <c r="F3789">
        <f t="shared" si="180"/>
        <v>325</v>
      </c>
      <c r="G3789">
        <v>263</v>
      </c>
      <c r="H3789">
        <v>124</v>
      </c>
      <c r="I3789">
        <v>102</v>
      </c>
      <c r="J3789">
        <v>0</v>
      </c>
      <c r="K3789">
        <v>0</v>
      </c>
      <c r="L3789">
        <v>0</v>
      </c>
      <c r="M3789">
        <v>0</v>
      </c>
      <c r="N3789">
        <v>633</v>
      </c>
      <c r="O3789">
        <v>82</v>
      </c>
      <c r="P3789">
        <f t="shared" si="181"/>
        <v>715</v>
      </c>
      <c r="Q3789">
        <v>651</v>
      </c>
      <c r="R3789">
        <v>517</v>
      </c>
      <c r="S3789">
        <v>337</v>
      </c>
      <c r="T3789">
        <v>16</v>
      </c>
      <c r="U3789">
        <v>13</v>
      </c>
      <c r="V3789">
        <v>0</v>
      </c>
      <c r="W3789">
        <v>13</v>
      </c>
      <c r="X3789">
        <v>384</v>
      </c>
      <c r="Y3789">
        <v>58</v>
      </c>
      <c r="Z3789">
        <f t="shared" si="182"/>
        <v>442</v>
      </c>
      <c r="AA3789">
        <v>370</v>
      </c>
      <c r="AB3789">
        <v>225</v>
      </c>
      <c r="AC3789">
        <v>181</v>
      </c>
      <c r="AD3789">
        <v>0</v>
      </c>
      <c r="AE3789">
        <v>0</v>
      </c>
      <c r="AF3789">
        <v>0</v>
      </c>
      <c r="AG3789">
        <v>0</v>
      </c>
      <c r="AH3789">
        <v>1218</v>
      </c>
      <c r="AI3789">
        <v>2262</v>
      </c>
      <c r="AJ3789">
        <v>814</v>
      </c>
      <c r="AK3789">
        <v>0.53846153846153844</v>
      </c>
      <c r="AL3789">
        <v>0.64014146772767466</v>
      </c>
      <c r="AM3789">
        <v>0.33169129720853857</v>
      </c>
      <c r="AN3789">
        <v>442</v>
      </c>
      <c r="AO3789">
        <v>715</v>
      </c>
      <c r="AP3789">
        <v>325</v>
      </c>
      <c r="AQ3789">
        <v>0.61818181818181817</v>
      </c>
      <c r="AR3789">
        <v>0.54545454545454541</v>
      </c>
      <c r="AS3789">
        <v>0.26470588235294118</v>
      </c>
      <c r="AT3789">
        <v>0.56835637480798773</v>
      </c>
      <c r="AU3789">
        <v>0.59600614439324118</v>
      </c>
      <c r="AV3789">
        <v>0.28918918918918918</v>
      </c>
      <c r="AW3789">
        <v>0.43520309477756286</v>
      </c>
      <c r="AX3789">
        <v>0.76015473887814311</v>
      </c>
      <c r="AY3789">
        <v>0.44888888888888889</v>
      </c>
      <c r="AZ3789">
        <v>0</v>
      </c>
      <c r="BA3789">
        <v>1</v>
      </c>
      <c r="BC3789">
        <v>0.5370919881305638</v>
      </c>
      <c r="BD3789">
        <v>0.69732937685459939</v>
      </c>
      <c r="BE3789">
        <v>0.43646408839779005</v>
      </c>
      <c r="BF3789">
        <v>0</v>
      </c>
      <c r="BG3789">
        <v>1</v>
      </c>
      <c r="BI3789">
        <v>0</v>
      </c>
      <c r="BJ3789">
        <v>1</v>
      </c>
    </row>
    <row r="3790" spans="1:63" x14ac:dyDescent="0.3">
      <c r="A3790">
        <v>2009</v>
      </c>
      <c r="B3790">
        <v>13001</v>
      </c>
      <c r="C3790" t="str">
        <f>VLOOKUP(B3790,'NAAM GEMEENTE'!$A$1:$B$319,2,FALSE)</f>
        <v>Arendonk</v>
      </c>
      <c r="D3790">
        <v>169</v>
      </c>
      <c r="E3790">
        <v>44</v>
      </c>
      <c r="F3790">
        <f t="shared" si="180"/>
        <v>213</v>
      </c>
      <c r="G3790">
        <v>71</v>
      </c>
      <c r="H3790">
        <v>106</v>
      </c>
      <c r="I3790">
        <v>64</v>
      </c>
      <c r="J3790">
        <v>0</v>
      </c>
      <c r="K3790">
        <v>0</v>
      </c>
      <c r="L3790">
        <v>0</v>
      </c>
      <c r="M3790">
        <v>0</v>
      </c>
      <c r="N3790">
        <v>245</v>
      </c>
      <c r="O3790">
        <v>70</v>
      </c>
      <c r="P3790">
        <f t="shared" si="181"/>
        <v>315</v>
      </c>
      <c r="Q3790">
        <v>167</v>
      </c>
      <c r="R3790">
        <v>243</v>
      </c>
      <c r="S3790">
        <v>205</v>
      </c>
      <c r="T3790">
        <v>7</v>
      </c>
      <c r="U3790">
        <v>15</v>
      </c>
      <c r="V3790">
        <v>0</v>
      </c>
      <c r="W3790">
        <v>41</v>
      </c>
      <c r="X3790">
        <v>278</v>
      </c>
      <c r="Y3790">
        <v>72</v>
      </c>
      <c r="Z3790">
        <f t="shared" si="182"/>
        <v>350</v>
      </c>
      <c r="AA3790">
        <v>115</v>
      </c>
      <c r="AB3790">
        <v>200</v>
      </c>
      <c r="AC3790">
        <v>119</v>
      </c>
      <c r="AD3790">
        <v>0</v>
      </c>
      <c r="AE3790">
        <v>0</v>
      </c>
      <c r="AF3790">
        <v>0</v>
      </c>
      <c r="AG3790">
        <v>0</v>
      </c>
      <c r="AH3790">
        <v>784</v>
      </c>
      <c r="AI3790">
        <v>993</v>
      </c>
      <c r="AJ3790">
        <v>454</v>
      </c>
      <c r="AK3790">
        <v>0.78952668680765359</v>
      </c>
      <c r="AL3790">
        <v>0.54279959718026183</v>
      </c>
      <c r="AM3790">
        <v>0.42091836734693877</v>
      </c>
      <c r="AN3790">
        <v>350</v>
      </c>
      <c r="AO3790">
        <v>315</v>
      </c>
      <c r="AP3790">
        <v>213</v>
      </c>
      <c r="AQ3790">
        <v>1.1111111111111112</v>
      </c>
      <c r="AR3790">
        <v>0.32380952380952382</v>
      </c>
      <c r="AS3790">
        <v>0.3914285714285714</v>
      </c>
      <c r="AT3790">
        <v>0.68862275449101795</v>
      </c>
      <c r="AU3790">
        <v>0.57485029940119758</v>
      </c>
      <c r="AV3790">
        <v>0.38260869565217392</v>
      </c>
      <c r="AW3790">
        <v>0.82304526748971196</v>
      </c>
      <c r="AX3790">
        <v>0.56378600823045266</v>
      </c>
      <c r="AY3790">
        <v>0.47</v>
      </c>
      <c r="AZ3790">
        <v>0</v>
      </c>
      <c r="BA3790">
        <v>1</v>
      </c>
      <c r="BC3790">
        <v>0.58048780487804874</v>
      </c>
      <c r="BD3790">
        <v>0.68780487804878043</v>
      </c>
      <c r="BE3790">
        <v>0.46218487394957986</v>
      </c>
      <c r="BF3790">
        <v>0</v>
      </c>
      <c r="BG3790">
        <v>1</v>
      </c>
      <c r="BI3790">
        <v>0</v>
      </c>
      <c r="BJ3790">
        <v>1</v>
      </c>
    </row>
    <row r="3791" spans="1:63" x14ac:dyDescent="0.3">
      <c r="A3791">
        <v>2009</v>
      </c>
      <c r="B3791">
        <v>13002</v>
      </c>
      <c r="C3791" t="str">
        <f>VLOOKUP(B3791,'NAAM GEMEENTE'!$A$1:$B$319,2,FALSE)</f>
        <v>Baarle-Hertog</v>
      </c>
      <c r="D3791">
        <v>0</v>
      </c>
      <c r="E3791">
        <v>0</v>
      </c>
      <c r="F3791">
        <f t="shared" si="180"/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43</v>
      </c>
      <c r="O3791">
        <v>7</v>
      </c>
      <c r="P3791">
        <f t="shared" si="181"/>
        <v>50</v>
      </c>
      <c r="Q3791">
        <v>25</v>
      </c>
      <c r="R3791">
        <v>36</v>
      </c>
      <c r="S3791">
        <v>31</v>
      </c>
      <c r="T3791">
        <v>1</v>
      </c>
      <c r="U3791">
        <v>1</v>
      </c>
      <c r="V3791">
        <v>0</v>
      </c>
      <c r="W3791">
        <v>7</v>
      </c>
      <c r="Z3791">
        <f t="shared" si="182"/>
        <v>0</v>
      </c>
      <c r="AI3791">
        <v>151</v>
      </c>
      <c r="AJ3791">
        <v>0</v>
      </c>
      <c r="AL3791">
        <v>1</v>
      </c>
      <c r="AO3791">
        <v>50</v>
      </c>
      <c r="AP3791">
        <v>0</v>
      </c>
      <c r="AR3791">
        <v>1</v>
      </c>
      <c r="AU3791">
        <v>1</v>
      </c>
      <c r="AX3791">
        <v>1</v>
      </c>
      <c r="BA3791">
        <v>1</v>
      </c>
      <c r="BD3791">
        <v>1</v>
      </c>
      <c r="BG3791">
        <v>1</v>
      </c>
      <c r="BJ3791">
        <v>1</v>
      </c>
    </row>
    <row r="3792" spans="1:63" x14ac:dyDescent="0.3">
      <c r="A3792">
        <v>2009</v>
      </c>
      <c r="B3792">
        <v>13003</v>
      </c>
      <c r="C3792" t="str">
        <f>VLOOKUP(B3792,'NAAM GEMEENTE'!$A$1:$B$319,2,FALSE)</f>
        <v>Balen</v>
      </c>
      <c r="D3792">
        <v>0</v>
      </c>
      <c r="E3792">
        <v>0</v>
      </c>
      <c r="F3792">
        <f t="shared" si="180"/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352</v>
      </c>
      <c r="O3792">
        <v>80</v>
      </c>
      <c r="P3792">
        <f t="shared" si="181"/>
        <v>432</v>
      </c>
      <c r="Q3792">
        <v>228</v>
      </c>
      <c r="R3792">
        <v>389</v>
      </c>
      <c r="S3792">
        <v>310</v>
      </c>
      <c r="T3792">
        <v>9</v>
      </c>
      <c r="U3792">
        <v>3</v>
      </c>
      <c r="V3792">
        <v>0</v>
      </c>
      <c r="W3792">
        <v>20</v>
      </c>
      <c r="Z3792">
        <f t="shared" si="182"/>
        <v>0</v>
      </c>
      <c r="AI3792">
        <v>1391</v>
      </c>
      <c r="AJ3792">
        <v>0</v>
      </c>
      <c r="AL3792">
        <v>1</v>
      </c>
      <c r="AO3792">
        <v>432</v>
      </c>
      <c r="AP3792">
        <v>0</v>
      </c>
      <c r="AR3792">
        <v>1</v>
      </c>
      <c r="AU3792">
        <v>1</v>
      </c>
      <c r="AX3792">
        <v>1</v>
      </c>
      <c r="BA3792">
        <v>1</v>
      </c>
      <c r="BD3792">
        <v>1</v>
      </c>
      <c r="BG3792">
        <v>1</v>
      </c>
      <c r="BJ3792">
        <v>1</v>
      </c>
    </row>
    <row r="3793" spans="1:62" x14ac:dyDescent="0.3">
      <c r="A3793">
        <v>2009</v>
      </c>
      <c r="B3793">
        <v>13004</v>
      </c>
      <c r="C3793" t="str">
        <f>VLOOKUP(B3793,'NAAM GEMEENTE'!$A$1:$B$319,2,FALSE)</f>
        <v>Beerse</v>
      </c>
      <c r="D3793">
        <v>0</v>
      </c>
      <c r="E3793">
        <v>0</v>
      </c>
      <c r="F3793">
        <f t="shared" si="180"/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322</v>
      </c>
      <c r="O3793">
        <v>92</v>
      </c>
      <c r="P3793">
        <f t="shared" si="181"/>
        <v>414</v>
      </c>
      <c r="Q3793">
        <v>279</v>
      </c>
      <c r="R3793">
        <v>318</v>
      </c>
      <c r="S3793">
        <v>230</v>
      </c>
      <c r="T3793">
        <v>16</v>
      </c>
      <c r="U3793">
        <v>1</v>
      </c>
      <c r="V3793">
        <v>0</v>
      </c>
      <c r="W3793">
        <v>43</v>
      </c>
      <c r="Z3793">
        <f t="shared" si="182"/>
        <v>0</v>
      </c>
      <c r="AI3793">
        <v>1301</v>
      </c>
      <c r="AJ3793">
        <v>0</v>
      </c>
      <c r="AL3793">
        <v>1</v>
      </c>
      <c r="AO3793">
        <v>414</v>
      </c>
      <c r="AP3793">
        <v>0</v>
      </c>
      <c r="AR3793">
        <v>1</v>
      </c>
      <c r="AU3793">
        <v>1</v>
      </c>
      <c r="AX3793">
        <v>1</v>
      </c>
      <c r="BA3793">
        <v>1</v>
      </c>
      <c r="BD3793">
        <v>1</v>
      </c>
      <c r="BG3793">
        <v>1</v>
      </c>
      <c r="BJ3793">
        <v>1</v>
      </c>
    </row>
    <row r="3794" spans="1:62" x14ac:dyDescent="0.3">
      <c r="A3794">
        <v>2009</v>
      </c>
      <c r="B3794">
        <v>13006</v>
      </c>
      <c r="C3794" t="str">
        <f>VLOOKUP(B3794,'NAAM GEMEENTE'!$A$1:$B$319,2,FALSE)</f>
        <v>Dessel</v>
      </c>
      <c r="D3794">
        <v>0</v>
      </c>
      <c r="E3794">
        <v>0</v>
      </c>
      <c r="F3794">
        <f t="shared" si="180"/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156</v>
      </c>
      <c r="O3794">
        <v>40</v>
      </c>
      <c r="P3794">
        <f t="shared" si="181"/>
        <v>196</v>
      </c>
      <c r="Q3794">
        <v>110</v>
      </c>
      <c r="R3794">
        <v>148</v>
      </c>
      <c r="S3794">
        <v>132</v>
      </c>
      <c r="T3794">
        <v>9</v>
      </c>
      <c r="U3794">
        <v>1</v>
      </c>
      <c r="V3794">
        <v>0</v>
      </c>
      <c r="W3794">
        <v>7</v>
      </c>
      <c r="Z3794">
        <f t="shared" si="182"/>
        <v>0</v>
      </c>
      <c r="AI3794">
        <v>603</v>
      </c>
      <c r="AJ3794">
        <v>0</v>
      </c>
      <c r="AL3794">
        <v>1</v>
      </c>
      <c r="AO3794">
        <v>196</v>
      </c>
      <c r="AP3794">
        <v>0</v>
      </c>
      <c r="AR3794">
        <v>1</v>
      </c>
      <c r="AU3794">
        <v>1</v>
      </c>
      <c r="AX3794">
        <v>1</v>
      </c>
      <c r="BA3794">
        <v>1</v>
      </c>
      <c r="BD3794">
        <v>1</v>
      </c>
      <c r="BG3794">
        <v>1</v>
      </c>
      <c r="BJ3794">
        <v>1</v>
      </c>
    </row>
    <row r="3795" spans="1:62" x14ac:dyDescent="0.3">
      <c r="A3795">
        <v>2009</v>
      </c>
      <c r="B3795">
        <v>13008</v>
      </c>
      <c r="C3795" t="str">
        <f>VLOOKUP(B3795,'NAAM GEMEENTE'!$A$1:$B$319,2,FALSE)</f>
        <v>Geel</v>
      </c>
      <c r="D3795">
        <v>484</v>
      </c>
      <c r="E3795">
        <v>102</v>
      </c>
      <c r="F3795">
        <f t="shared" si="180"/>
        <v>586</v>
      </c>
      <c r="G3795">
        <v>499</v>
      </c>
      <c r="H3795">
        <v>453</v>
      </c>
      <c r="I3795">
        <v>348</v>
      </c>
      <c r="J3795">
        <v>0</v>
      </c>
      <c r="K3795">
        <v>0</v>
      </c>
      <c r="L3795">
        <v>0</v>
      </c>
      <c r="M3795">
        <v>0</v>
      </c>
      <c r="N3795">
        <v>577</v>
      </c>
      <c r="O3795">
        <v>115</v>
      </c>
      <c r="P3795">
        <f t="shared" si="181"/>
        <v>692</v>
      </c>
      <c r="Q3795">
        <v>556</v>
      </c>
      <c r="R3795">
        <v>576</v>
      </c>
      <c r="S3795">
        <v>426</v>
      </c>
      <c r="T3795">
        <v>15</v>
      </c>
      <c r="U3795">
        <v>20</v>
      </c>
      <c r="V3795">
        <v>0</v>
      </c>
      <c r="W3795">
        <v>30</v>
      </c>
      <c r="X3795">
        <v>941</v>
      </c>
      <c r="Y3795">
        <v>318</v>
      </c>
      <c r="Z3795">
        <f t="shared" si="182"/>
        <v>1259</v>
      </c>
      <c r="AA3795">
        <v>844</v>
      </c>
      <c r="AB3795">
        <v>1179</v>
      </c>
      <c r="AC3795">
        <v>1357</v>
      </c>
      <c r="AD3795">
        <v>0</v>
      </c>
      <c r="AE3795">
        <v>0</v>
      </c>
      <c r="AF3795">
        <v>0</v>
      </c>
      <c r="AG3795">
        <v>0</v>
      </c>
      <c r="AH3795">
        <v>4639</v>
      </c>
      <c r="AI3795">
        <v>2315</v>
      </c>
      <c r="AJ3795">
        <v>1886</v>
      </c>
      <c r="AK3795">
        <v>2.0038876889848813</v>
      </c>
      <c r="AL3795">
        <v>0.18531317494600433</v>
      </c>
      <c r="AM3795">
        <v>0.59344686354817844</v>
      </c>
      <c r="AN3795">
        <v>1259</v>
      </c>
      <c r="AO3795">
        <v>692</v>
      </c>
      <c r="AP3795">
        <v>586</v>
      </c>
      <c r="AQ3795">
        <v>1.8193641618497109</v>
      </c>
      <c r="AR3795">
        <v>0.15317919075144509</v>
      </c>
      <c r="AS3795">
        <v>0.53455123113582204</v>
      </c>
      <c r="AT3795">
        <v>1.5179856115107915</v>
      </c>
      <c r="AU3795">
        <v>0.10251798561151079</v>
      </c>
      <c r="AV3795">
        <v>0.40876777251184832</v>
      </c>
      <c r="AW3795">
        <v>2.046875</v>
      </c>
      <c r="AX3795">
        <v>0.21354166666666666</v>
      </c>
      <c r="AY3795">
        <v>0.61577608142493634</v>
      </c>
      <c r="AZ3795">
        <v>0</v>
      </c>
      <c r="BA3795">
        <v>1</v>
      </c>
      <c r="BC3795">
        <v>3.1854460093896715</v>
      </c>
      <c r="BD3795">
        <v>0.18309859154929578</v>
      </c>
      <c r="BE3795">
        <v>0.74355195283714071</v>
      </c>
      <c r="BF3795">
        <v>0</v>
      </c>
      <c r="BG3795">
        <v>1</v>
      </c>
      <c r="BI3795">
        <v>0</v>
      </c>
      <c r="BJ3795">
        <v>1</v>
      </c>
    </row>
    <row r="3796" spans="1:62" x14ac:dyDescent="0.3">
      <c r="A3796">
        <v>2009</v>
      </c>
      <c r="B3796">
        <v>13010</v>
      </c>
      <c r="C3796" t="str">
        <f>VLOOKUP(B3796,'NAAM GEMEENTE'!$A$1:$B$319,2,FALSE)</f>
        <v>Grobbendonk</v>
      </c>
      <c r="D3796">
        <v>0</v>
      </c>
      <c r="E3796">
        <v>0</v>
      </c>
      <c r="F3796">
        <f t="shared" si="180"/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242</v>
      </c>
      <c r="O3796">
        <v>39</v>
      </c>
      <c r="P3796">
        <f t="shared" si="181"/>
        <v>281</v>
      </c>
      <c r="Q3796">
        <v>208</v>
      </c>
      <c r="R3796">
        <v>186</v>
      </c>
      <c r="S3796">
        <v>175</v>
      </c>
      <c r="T3796">
        <v>15</v>
      </c>
      <c r="U3796">
        <v>1</v>
      </c>
      <c r="V3796">
        <v>0</v>
      </c>
      <c r="W3796">
        <v>5</v>
      </c>
      <c r="Z3796">
        <f t="shared" si="182"/>
        <v>0</v>
      </c>
      <c r="AI3796">
        <v>871</v>
      </c>
      <c r="AJ3796">
        <v>0</v>
      </c>
      <c r="AL3796">
        <v>1</v>
      </c>
      <c r="AO3796">
        <v>281</v>
      </c>
      <c r="AP3796">
        <v>0</v>
      </c>
      <c r="AR3796">
        <v>1</v>
      </c>
      <c r="AU3796">
        <v>1</v>
      </c>
      <c r="AX3796">
        <v>1</v>
      </c>
      <c r="BA3796">
        <v>1</v>
      </c>
      <c r="BD3796">
        <v>1</v>
      </c>
      <c r="BG3796">
        <v>1</v>
      </c>
      <c r="BJ3796">
        <v>1</v>
      </c>
    </row>
    <row r="3797" spans="1:62" x14ac:dyDescent="0.3">
      <c r="A3797">
        <v>2009</v>
      </c>
      <c r="B3797">
        <v>13011</v>
      </c>
      <c r="C3797" t="str">
        <f>VLOOKUP(B3797,'NAAM GEMEENTE'!$A$1:$B$319,2,FALSE)</f>
        <v>Herentals</v>
      </c>
      <c r="D3797">
        <v>357</v>
      </c>
      <c r="E3797">
        <v>78</v>
      </c>
      <c r="F3797">
        <f t="shared" si="180"/>
        <v>435</v>
      </c>
      <c r="G3797">
        <v>372</v>
      </c>
      <c r="H3797">
        <v>275</v>
      </c>
      <c r="I3797">
        <v>266</v>
      </c>
      <c r="J3797">
        <v>19</v>
      </c>
      <c r="K3797">
        <v>0</v>
      </c>
      <c r="L3797">
        <v>0</v>
      </c>
      <c r="M3797">
        <v>0</v>
      </c>
      <c r="N3797">
        <v>416</v>
      </c>
      <c r="O3797">
        <v>99</v>
      </c>
      <c r="P3797">
        <f t="shared" si="181"/>
        <v>515</v>
      </c>
      <c r="Q3797">
        <v>409</v>
      </c>
      <c r="R3797">
        <v>388</v>
      </c>
      <c r="S3797">
        <v>363</v>
      </c>
      <c r="T3797">
        <v>34</v>
      </c>
      <c r="U3797">
        <v>10</v>
      </c>
      <c r="V3797">
        <v>0</v>
      </c>
      <c r="W3797">
        <v>12</v>
      </c>
      <c r="X3797">
        <v>824</v>
      </c>
      <c r="Y3797">
        <v>219</v>
      </c>
      <c r="Z3797">
        <f t="shared" si="182"/>
        <v>1043</v>
      </c>
      <c r="AA3797">
        <v>881</v>
      </c>
      <c r="AB3797">
        <v>736</v>
      </c>
      <c r="AC3797">
        <v>870</v>
      </c>
      <c r="AD3797">
        <v>59</v>
      </c>
      <c r="AE3797">
        <v>0</v>
      </c>
      <c r="AF3797">
        <v>0</v>
      </c>
      <c r="AG3797">
        <v>0</v>
      </c>
      <c r="AH3797">
        <v>3589</v>
      </c>
      <c r="AI3797">
        <v>1731</v>
      </c>
      <c r="AJ3797">
        <v>1367</v>
      </c>
      <c r="AK3797">
        <v>2.0733679953783941</v>
      </c>
      <c r="AL3797">
        <v>0.21028307336799537</v>
      </c>
      <c r="AM3797">
        <v>0.6191139593201449</v>
      </c>
      <c r="AN3797">
        <v>1043</v>
      </c>
      <c r="AO3797">
        <v>515</v>
      </c>
      <c r="AP3797">
        <v>435</v>
      </c>
      <c r="AQ3797">
        <v>2.0252427184466018</v>
      </c>
      <c r="AR3797">
        <v>0.1553398058252427</v>
      </c>
      <c r="AS3797">
        <v>0.58293384467881115</v>
      </c>
      <c r="AT3797">
        <v>2.1540342298288508</v>
      </c>
      <c r="AU3797">
        <v>9.0464547677261614E-2</v>
      </c>
      <c r="AV3797">
        <v>0.57775255391600455</v>
      </c>
      <c r="AW3797">
        <v>1.8969072164948453</v>
      </c>
      <c r="AX3797">
        <v>0.29123711340206188</v>
      </c>
      <c r="AY3797">
        <v>0.62635869565217395</v>
      </c>
      <c r="AZ3797">
        <v>1.7352941176470589</v>
      </c>
      <c r="BA3797">
        <v>0.44117647058823528</v>
      </c>
      <c r="BB3797">
        <v>0.67796610169491522</v>
      </c>
      <c r="BC3797">
        <v>2.3966942148760331</v>
      </c>
      <c r="BD3797">
        <v>0.26721763085399447</v>
      </c>
      <c r="BE3797">
        <v>0.69425287356321841</v>
      </c>
      <c r="BF3797">
        <v>0</v>
      </c>
      <c r="BG3797">
        <v>1</v>
      </c>
      <c r="BI3797">
        <v>0</v>
      </c>
      <c r="BJ3797">
        <v>1</v>
      </c>
    </row>
    <row r="3798" spans="1:62" x14ac:dyDescent="0.3">
      <c r="A3798">
        <v>2009</v>
      </c>
      <c r="B3798">
        <v>13012</v>
      </c>
      <c r="C3798" t="str">
        <f>VLOOKUP(B3798,'NAAM GEMEENTE'!$A$1:$B$319,2,FALSE)</f>
        <v>Herenthout</v>
      </c>
      <c r="D3798">
        <v>0</v>
      </c>
      <c r="E3798">
        <v>0</v>
      </c>
      <c r="F3798">
        <f t="shared" si="180"/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144</v>
      </c>
      <c r="O3798">
        <v>29</v>
      </c>
      <c r="P3798">
        <f t="shared" si="181"/>
        <v>173</v>
      </c>
      <c r="Q3798">
        <v>145</v>
      </c>
      <c r="R3798">
        <v>137</v>
      </c>
      <c r="S3798">
        <v>112</v>
      </c>
      <c r="T3798">
        <v>10</v>
      </c>
      <c r="U3798">
        <v>2</v>
      </c>
      <c r="V3798">
        <v>0</v>
      </c>
      <c r="W3798">
        <v>6</v>
      </c>
      <c r="Z3798">
        <f t="shared" si="182"/>
        <v>0</v>
      </c>
      <c r="AI3798">
        <v>585</v>
      </c>
      <c r="AJ3798">
        <v>0</v>
      </c>
      <c r="AL3798">
        <v>1</v>
      </c>
      <c r="AO3798">
        <v>173</v>
      </c>
      <c r="AP3798">
        <v>0</v>
      </c>
      <c r="AR3798">
        <v>1</v>
      </c>
      <c r="AU3798">
        <v>1</v>
      </c>
      <c r="AX3798">
        <v>1</v>
      </c>
      <c r="BA3798">
        <v>1</v>
      </c>
      <c r="BD3798">
        <v>1</v>
      </c>
      <c r="BG3798">
        <v>1</v>
      </c>
      <c r="BJ3798">
        <v>1</v>
      </c>
    </row>
    <row r="3799" spans="1:62" x14ac:dyDescent="0.3">
      <c r="A3799">
        <v>2009</v>
      </c>
      <c r="B3799">
        <v>13013</v>
      </c>
      <c r="C3799" t="str">
        <f>VLOOKUP(B3799,'NAAM GEMEENTE'!$A$1:$B$319,2,FALSE)</f>
        <v>Herselt</v>
      </c>
      <c r="D3799">
        <v>0</v>
      </c>
      <c r="E3799">
        <v>0</v>
      </c>
      <c r="F3799">
        <f t="shared" si="180"/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228</v>
      </c>
      <c r="O3799">
        <v>48</v>
      </c>
      <c r="P3799">
        <f t="shared" si="181"/>
        <v>276</v>
      </c>
      <c r="Q3799">
        <v>203</v>
      </c>
      <c r="R3799">
        <v>253</v>
      </c>
      <c r="S3799">
        <v>186</v>
      </c>
      <c r="T3799">
        <v>9</v>
      </c>
      <c r="U3799">
        <v>1</v>
      </c>
      <c r="V3799">
        <v>0</v>
      </c>
      <c r="W3799">
        <v>2</v>
      </c>
      <c r="Z3799">
        <f t="shared" si="182"/>
        <v>0</v>
      </c>
      <c r="AI3799">
        <v>930</v>
      </c>
      <c r="AJ3799">
        <v>0</v>
      </c>
      <c r="AL3799">
        <v>1</v>
      </c>
      <c r="AO3799">
        <v>276</v>
      </c>
      <c r="AP3799">
        <v>0</v>
      </c>
      <c r="AR3799">
        <v>1</v>
      </c>
      <c r="AU3799">
        <v>1</v>
      </c>
      <c r="AX3799">
        <v>1</v>
      </c>
      <c r="BA3799">
        <v>1</v>
      </c>
      <c r="BD3799">
        <v>1</v>
      </c>
      <c r="BG3799">
        <v>1</v>
      </c>
      <c r="BJ3799">
        <v>1</v>
      </c>
    </row>
    <row r="3800" spans="1:62" x14ac:dyDescent="0.3">
      <c r="A3800">
        <v>2009</v>
      </c>
      <c r="B3800">
        <v>13014</v>
      </c>
      <c r="C3800" t="str">
        <f>VLOOKUP(B3800,'NAAM GEMEENTE'!$A$1:$B$319,2,FALSE)</f>
        <v>Hoogstraten</v>
      </c>
      <c r="D3800">
        <v>331</v>
      </c>
      <c r="E3800">
        <v>64</v>
      </c>
      <c r="F3800">
        <f t="shared" si="180"/>
        <v>395</v>
      </c>
      <c r="G3800">
        <v>304</v>
      </c>
      <c r="H3800">
        <v>285</v>
      </c>
      <c r="I3800">
        <v>184</v>
      </c>
      <c r="J3800">
        <v>0</v>
      </c>
      <c r="K3800">
        <v>0</v>
      </c>
      <c r="L3800">
        <v>0</v>
      </c>
      <c r="M3800">
        <v>0</v>
      </c>
      <c r="N3800">
        <v>356</v>
      </c>
      <c r="O3800">
        <v>73</v>
      </c>
      <c r="P3800">
        <f t="shared" si="181"/>
        <v>429</v>
      </c>
      <c r="Q3800">
        <v>313</v>
      </c>
      <c r="R3800">
        <v>388</v>
      </c>
      <c r="S3800">
        <v>273</v>
      </c>
      <c r="T3800">
        <v>31</v>
      </c>
      <c r="U3800">
        <v>9</v>
      </c>
      <c r="V3800">
        <v>0</v>
      </c>
      <c r="W3800">
        <v>46</v>
      </c>
      <c r="X3800">
        <v>1138</v>
      </c>
      <c r="Y3800">
        <v>303</v>
      </c>
      <c r="Z3800">
        <f t="shared" si="182"/>
        <v>1441</v>
      </c>
      <c r="AA3800">
        <v>927</v>
      </c>
      <c r="AB3800">
        <v>1047</v>
      </c>
      <c r="AC3800">
        <v>964</v>
      </c>
      <c r="AD3800">
        <v>0</v>
      </c>
      <c r="AE3800">
        <v>0</v>
      </c>
      <c r="AF3800">
        <v>0</v>
      </c>
      <c r="AG3800">
        <v>0</v>
      </c>
      <c r="AH3800">
        <v>4379</v>
      </c>
      <c r="AI3800">
        <v>1489</v>
      </c>
      <c r="AJ3800">
        <v>1168</v>
      </c>
      <c r="AK3800">
        <v>2.940899932840833</v>
      </c>
      <c r="AL3800">
        <v>0.21558092679650773</v>
      </c>
      <c r="AM3800">
        <v>0.73327243662936747</v>
      </c>
      <c r="AN3800">
        <v>1441</v>
      </c>
      <c r="AO3800">
        <v>429</v>
      </c>
      <c r="AP3800">
        <v>395</v>
      </c>
      <c r="AQ3800">
        <v>3.358974358974359</v>
      </c>
      <c r="AR3800">
        <v>7.9254079254079249E-2</v>
      </c>
      <c r="AS3800">
        <v>0.72588480222068008</v>
      </c>
      <c r="AT3800">
        <v>2.9616613418530351</v>
      </c>
      <c r="AU3800">
        <v>2.8753993610223641E-2</v>
      </c>
      <c r="AV3800">
        <v>0.67206040992448757</v>
      </c>
      <c r="AW3800">
        <v>2.6984536082474229</v>
      </c>
      <c r="AX3800">
        <v>0.2654639175257732</v>
      </c>
      <c r="AY3800">
        <v>0.72779369627507162</v>
      </c>
      <c r="AZ3800">
        <v>0</v>
      </c>
      <c r="BA3800">
        <v>1</v>
      </c>
      <c r="BC3800">
        <v>3.531135531135531</v>
      </c>
      <c r="BD3800">
        <v>0.32600732600732601</v>
      </c>
      <c r="BE3800">
        <v>0.8091286307053942</v>
      </c>
      <c r="BF3800">
        <v>0</v>
      </c>
      <c r="BG3800">
        <v>1</v>
      </c>
      <c r="BI3800">
        <v>0</v>
      </c>
      <c r="BJ3800">
        <v>1</v>
      </c>
    </row>
    <row r="3801" spans="1:62" x14ac:dyDescent="0.3">
      <c r="A3801">
        <v>2009</v>
      </c>
      <c r="B3801">
        <v>13016</v>
      </c>
      <c r="C3801" t="str">
        <f>VLOOKUP(B3801,'NAAM GEMEENTE'!$A$1:$B$319,2,FALSE)</f>
        <v>Hulshout</v>
      </c>
      <c r="D3801">
        <v>0</v>
      </c>
      <c r="E3801">
        <v>0</v>
      </c>
      <c r="F3801">
        <f t="shared" si="180"/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175</v>
      </c>
      <c r="O3801">
        <v>26</v>
      </c>
      <c r="P3801">
        <f t="shared" si="181"/>
        <v>201</v>
      </c>
      <c r="Q3801">
        <v>151</v>
      </c>
      <c r="R3801">
        <v>171</v>
      </c>
      <c r="S3801">
        <v>158</v>
      </c>
      <c r="T3801">
        <v>5</v>
      </c>
      <c r="U3801">
        <v>1</v>
      </c>
      <c r="V3801">
        <v>0</v>
      </c>
      <c r="W3801">
        <v>3</v>
      </c>
      <c r="Z3801">
        <f t="shared" si="182"/>
        <v>0</v>
      </c>
      <c r="AI3801">
        <v>690</v>
      </c>
      <c r="AJ3801">
        <v>0</v>
      </c>
      <c r="AL3801">
        <v>1</v>
      </c>
      <c r="AO3801">
        <v>201</v>
      </c>
      <c r="AP3801">
        <v>0</v>
      </c>
      <c r="AR3801">
        <v>1</v>
      </c>
      <c r="AU3801">
        <v>1</v>
      </c>
      <c r="AX3801">
        <v>1</v>
      </c>
      <c r="BA3801">
        <v>1</v>
      </c>
      <c r="BD3801">
        <v>1</v>
      </c>
      <c r="BG3801">
        <v>1</v>
      </c>
      <c r="BJ3801">
        <v>1</v>
      </c>
    </row>
    <row r="3802" spans="1:62" x14ac:dyDescent="0.3">
      <c r="A3802">
        <v>2009</v>
      </c>
      <c r="B3802">
        <v>13017</v>
      </c>
      <c r="C3802" t="str">
        <f>VLOOKUP(B3802,'NAAM GEMEENTE'!$A$1:$B$319,2,FALSE)</f>
        <v>Kasterlee</v>
      </c>
      <c r="D3802">
        <v>159</v>
      </c>
      <c r="E3802">
        <v>0</v>
      </c>
      <c r="F3802">
        <f t="shared" si="180"/>
        <v>159</v>
      </c>
      <c r="G3802">
        <v>61</v>
      </c>
      <c r="H3802">
        <v>32</v>
      </c>
      <c r="I3802">
        <v>9</v>
      </c>
      <c r="J3802">
        <v>0</v>
      </c>
      <c r="K3802">
        <v>0</v>
      </c>
      <c r="L3802">
        <v>0</v>
      </c>
      <c r="M3802">
        <v>0</v>
      </c>
      <c r="N3802">
        <v>354</v>
      </c>
      <c r="O3802">
        <v>44</v>
      </c>
      <c r="P3802">
        <f t="shared" si="181"/>
        <v>398</v>
      </c>
      <c r="Q3802">
        <v>310</v>
      </c>
      <c r="R3802">
        <v>332</v>
      </c>
      <c r="S3802">
        <v>220</v>
      </c>
      <c r="T3802">
        <v>19</v>
      </c>
      <c r="U3802">
        <v>2</v>
      </c>
      <c r="V3802">
        <v>0</v>
      </c>
      <c r="W3802">
        <v>28</v>
      </c>
      <c r="X3802">
        <v>204</v>
      </c>
      <c r="Y3802">
        <v>2</v>
      </c>
      <c r="Z3802">
        <f t="shared" si="182"/>
        <v>206</v>
      </c>
      <c r="AA3802">
        <v>81</v>
      </c>
      <c r="AB3802">
        <v>57</v>
      </c>
      <c r="AC3802">
        <v>23</v>
      </c>
      <c r="AD3802">
        <v>0</v>
      </c>
      <c r="AE3802">
        <v>0</v>
      </c>
      <c r="AF3802">
        <v>0</v>
      </c>
      <c r="AG3802">
        <v>0</v>
      </c>
      <c r="AH3802">
        <v>367</v>
      </c>
      <c r="AI3802">
        <v>1309</v>
      </c>
      <c r="AJ3802">
        <v>261</v>
      </c>
      <c r="AK3802">
        <v>0.28036669213139803</v>
      </c>
      <c r="AL3802">
        <v>0.80061115355233003</v>
      </c>
      <c r="AM3802">
        <v>0.28882833787465939</v>
      </c>
      <c r="AN3802">
        <v>206</v>
      </c>
      <c r="AO3802">
        <v>398</v>
      </c>
      <c r="AP3802">
        <v>159</v>
      </c>
      <c r="AQ3802">
        <v>0.51758793969849248</v>
      </c>
      <c r="AR3802">
        <v>0.60050251256281406</v>
      </c>
      <c r="AS3802">
        <v>0.22815533980582525</v>
      </c>
      <c r="AT3802">
        <v>0.26129032258064516</v>
      </c>
      <c r="AU3802">
        <v>0.8032258064516129</v>
      </c>
      <c r="AV3802">
        <v>0.24691358024691357</v>
      </c>
      <c r="AW3802">
        <v>0.1716867469879518</v>
      </c>
      <c r="AX3802">
        <v>0.90361445783132532</v>
      </c>
      <c r="AY3802">
        <v>0.43859649122807015</v>
      </c>
      <c r="AZ3802">
        <v>0</v>
      </c>
      <c r="BA3802">
        <v>1</v>
      </c>
      <c r="BC3802">
        <v>0.10454545454545454</v>
      </c>
      <c r="BD3802">
        <v>0.95909090909090911</v>
      </c>
      <c r="BE3802">
        <v>0.60869565217391308</v>
      </c>
      <c r="BF3802">
        <v>0</v>
      </c>
      <c r="BG3802">
        <v>1</v>
      </c>
      <c r="BI3802">
        <v>0</v>
      </c>
      <c r="BJ3802">
        <v>1</v>
      </c>
    </row>
    <row r="3803" spans="1:62" x14ac:dyDescent="0.3">
      <c r="A3803">
        <v>2009</v>
      </c>
      <c r="B3803">
        <v>13019</v>
      </c>
      <c r="C3803" t="str">
        <f>VLOOKUP(B3803,'NAAM GEMEENTE'!$A$1:$B$319,2,FALSE)</f>
        <v>Lille</v>
      </c>
      <c r="D3803">
        <v>79</v>
      </c>
      <c r="E3803">
        <v>0</v>
      </c>
      <c r="F3803">
        <f t="shared" si="180"/>
        <v>79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292</v>
      </c>
      <c r="O3803">
        <v>55</v>
      </c>
      <c r="P3803">
        <f t="shared" si="181"/>
        <v>347</v>
      </c>
      <c r="Q3803">
        <v>265</v>
      </c>
      <c r="R3803">
        <v>303</v>
      </c>
      <c r="S3803">
        <v>222</v>
      </c>
      <c r="T3803">
        <v>27</v>
      </c>
      <c r="U3803">
        <v>1</v>
      </c>
      <c r="V3803">
        <v>0</v>
      </c>
      <c r="W3803">
        <v>14</v>
      </c>
      <c r="X3803">
        <v>79</v>
      </c>
      <c r="Y3803">
        <v>0</v>
      </c>
      <c r="Z3803">
        <f t="shared" si="182"/>
        <v>79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79</v>
      </c>
      <c r="AI3803">
        <v>1179</v>
      </c>
      <c r="AJ3803">
        <v>79</v>
      </c>
      <c r="AK3803">
        <v>6.7005937234944871E-2</v>
      </c>
      <c r="AL3803">
        <v>0.93299406276505514</v>
      </c>
      <c r="AM3803">
        <v>0</v>
      </c>
      <c r="AN3803">
        <v>79</v>
      </c>
      <c r="AO3803">
        <v>347</v>
      </c>
      <c r="AP3803">
        <v>79</v>
      </c>
      <c r="AQ3803">
        <v>0.2276657060518732</v>
      </c>
      <c r="AR3803">
        <v>0.7723342939481268</v>
      </c>
      <c r="AS3803">
        <v>0</v>
      </c>
      <c r="AT3803">
        <v>0</v>
      </c>
      <c r="AU3803">
        <v>1</v>
      </c>
      <c r="AW3803">
        <v>0</v>
      </c>
      <c r="AX3803">
        <v>1</v>
      </c>
      <c r="AZ3803">
        <v>0</v>
      </c>
      <c r="BA3803">
        <v>1</v>
      </c>
      <c r="BC3803">
        <v>0</v>
      </c>
      <c r="BD3803">
        <v>1</v>
      </c>
      <c r="BF3803">
        <v>0</v>
      </c>
      <c r="BG3803">
        <v>1</v>
      </c>
      <c r="BI3803">
        <v>0</v>
      </c>
      <c r="BJ3803">
        <v>1</v>
      </c>
    </row>
    <row r="3804" spans="1:62" x14ac:dyDescent="0.3">
      <c r="A3804">
        <v>2009</v>
      </c>
      <c r="B3804">
        <v>13021</v>
      </c>
      <c r="C3804" t="str">
        <f>VLOOKUP(B3804,'NAAM GEMEENTE'!$A$1:$B$319,2,FALSE)</f>
        <v>Meerhout</v>
      </c>
      <c r="D3804">
        <v>0</v>
      </c>
      <c r="E3804">
        <v>0</v>
      </c>
      <c r="F3804">
        <f t="shared" si="180"/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135</v>
      </c>
      <c r="O3804">
        <v>41</v>
      </c>
      <c r="P3804">
        <f t="shared" si="181"/>
        <v>176</v>
      </c>
      <c r="Q3804">
        <v>136</v>
      </c>
      <c r="R3804">
        <v>136</v>
      </c>
      <c r="S3804">
        <v>136</v>
      </c>
      <c r="T3804">
        <v>5</v>
      </c>
      <c r="U3804">
        <v>0</v>
      </c>
      <c r="V3804">
        <v>0</v>
      </c>
      <c r="W3804">
        <v>8</v>
      </c>
      <c r="Z3804">
        <f t="shared" si="182"/>
        <v>0</v>
      </c>
      <c r="AI3804">
        <v>597</v>
      </c>
      <c r="AJ3804">
        <v>0</v>
      </c>
      <c r="AL3804">
        <v>1</v>
      </c>
      <c r="AO3804">
        <v>176</v>
      </c>
      <c r="AP3804">
        <v>0</v>
      </c>
      <c r="AR3804">
        <v>1</v>
      </c>
      <c r="AU3804">
        <v>1</v>
      </c>
      <c r="AX3804">
        <v>1</v>
      </c>
      <c r="BA3804">
        <v>1</v>
      </c>
      <c r="BD3804">
        <v>1</v>
      </c>
      <c r="BJ3804">
        <v>1</v>
      </c>
    </row>
    <row r="3805" spans="1:62" x14ac:dyDescent="0.3">
      <c r="A3805">
        <v>2009</v>
      </c>
      <c r="B3805">
        <v>13023</v>
      </c>
      <c r="C3805" t="str">
        <f>VLOOKUP(B3805,'NAAM GEMEENTE'!$A$1:$B$319,2,FALSE)</f>
        <v>Merksplas</v>
      </c>
      <c r="D3805">
        <v>0</v>
      </c>
      <c r="E3805">
        <v>0</v>
      </c>
      <c r="F3805">
        <f t="shared" si="180"/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154</v>
      </c>
      <c r="O3805">
        <v>28</v>
      </c>
      <c r="P3805">
        <f t="shared" si="181"/>
        <v>182</v>
      </c>
      <c r="Q3805">
        <v>151</v>
      </c>
      <c r="R3805">
        <v>172</v>
      </c>
      <c r="S3805">
        <v>109</v>
      </c>
      <c r="T3805">
        <v>10</v>
      </c>
      <c r="U3805">
        <v>0</v>
      </c>
      <c r="V3805">
        <v>0</v>
      </c>
      <c r="W3805">
        <v>36</v>
      </c>
      <c r="Z3805">
        <f t="shared" si="182"/>
        <v>0</v>
      </c>
      <c r="AI3805">
        <v>660</v>
      </c>
      <c r="AJ3805">
        <v>0</v>
      </c>
      <c r="AL3805">
        <v>1</v>
      </c>
      <c r="AO3805">
        <v>182</v>
      </c>
      <c r="AP3805">
        <v>0</v>
      </c>
      <c r="AR3805">
        <v>1</v>
      </c>
      <c r="AU3805">
        <v>1</v>
      </c>
      <c r="AX3805">
        <v>1</v>
      </c>
      <c r="BA3805">
        <v>1</v>
      </c>
      <c r="BD3805">
        <v>1</v>
      </c>
      <c r="BJ3805">
        <v>1</v>
      </c>
    </row>
    <row r="3806" spans="1:62" x14ac:dyDescent="0.3">
      <c r="A3806">
        <v>2009</v>
      </c>
      <c r="B3806">
        <v>13025</v>
      </c>
      <c r="C3806" t="str">
        <f>VLOOKUP(B3806,'NAAM GEMEENTE'!$A$1:$B$319,2,FALSE)</f>
        <v>Mol</v>
      </c>
      <c r="D3806">
        <v>553</v>
      </c>
      <c r="E3806">
        <v>82</v>
      </c>
      <c r="F3806">
        <f t="shared" si="180"/>
        <v>635</v>
      </c>
      <c r="G3806">
        <v>493</v>
      </c>
      <c r="H3806">
        <v>438</v>
      </c>
      <c r="I3806">
        <v>292</v>
      </c>
      <c r="J3806">
        <v>0</v>
      </c>
      <c r="K3806">
        <v>0</v>
      </c>
      <c r="L3806">
        <v>0</v>
      </c>
      <c r="M3806">
        <v>0</v>
      </c>
      <c r="N3806">
        <v>594</v>
      </c>
      <c r="O3806">
        <v>104</v>
      </c>
      <c r="P3806">
        <f t="shared" si="181"/>
        <v>698</v>
      </c>
      <c r="Q3806">
        <v>526</v>
      </c>
      <c r="R3806">
        <v>501</v>
      </c>
      <c r="S3806">
        <v>393</v>
      </c>
      <c r="T3806">
        <v>21</v>
      </c>
      <c r="U3806">
        <v>9</v>
      </c>
      <c r="V3806">
        <v>0</v>
      </c>
      <c r="W3806">
        <v>31</v>
      </c>
      <c r="X3806">
        <v>1220</v>
      </c>
      <c r="Y3806">
        <v>250</v>
      </c>
      <c r="Z3806">
        <f t="shared" si="182"/>
        <v>1470</v>
      </c>
      <c r="AA3806">
        <v>1051</v>
      </c>
      <c r="AB3806">
        <v>1472</v>
      </c>
      <c r="AC3806">
        <v>938</v>
      </c>
      <c r="AD3806">
        <v>0</v>
      </c>
      <c r="AE3806">
        <v>0</v>
      </c>
      <c r="AF3806">
        <v>0</v>
      </c>
      <c r="AG3806">
        <v>0</v>
      </c>
      <c r="AH3806">
        <v>4931</v>
      </c>
      <c r="AI3806">
        <v>2179</v>
      </c>
      <c r="AJ3806">
        <v>1858</v>
      </c>
      <c r="AK3806">
        <v>2.2629646626893072</v>
      </c>
      <c r="AL3806">
        <v>0.14731528223955942</v>
      </c>
      <c r="AM3806">
        <v>0.62320016223889674</v>
      </c>
      <c r="AN3806">
        <v>1470</v>
      </c>
      <c r="AO3806">
        <v>698</v>
      </c>
      <c r="AP3806">
        <v>635</v>
      </c>
      <c r="AQ3806">
        <v>2.1060171919770774</v>
      </c>
      <c r="AR3806">
        <v>9.0257879656160458E-2</v>
      </c>
      <c r="AS3806">
        <v>0.56802721088435371</v>
      </c>
      <c r="AT3806">
        <v>1.9980988593155893</v>
      </c>
      <c r="AU3806">
        <v>6.2737642585551326E-2</v>
      </c>
      <c r="AV3806">
        <v>0.53092293054234063</v>
      </c>
      <c r="AW3806">
        <v>2.9381237524950099</v>
      </c>
      <c r="AX3806">
        <v>0.12574850299401197</v>
      </c>
      <c r="AY3806">
        <v>0.70244565217391308</v>
      </c>
      <c r="AZ3806">
        <v>0</v>
      </c>
      <c r="BA3806">
        <v>1</v>
      </c>
      <c r="BC3806">
        <v>2.38676844783715</v>
      </c>
      <c r="BD3806">
        <v>0.25699745547073793</v>
      </c>
      <c r="BE3806">
        <v>0.68869936034115142</v>
      </c>
      <c r="BF3806">
        <v>0</v>
      </c>
      <c r="BG3806">
        <v>1</v>
      </c>
      <c r="BI3806">
        <v>0</v>
      </c>
      <c r="BJ3806">
        <v>1</v>
      </c>
    </row>
    <row r="3807" spans="1:62" x14ac:dyDescent="0.3">
      <c r="A3807">
        <v>2009</v>
      </c>
      <c r="B3807">
        <v>13029</v>
      </c>
      <c r="C3807" t="str">
        <f>VLOOKUP(B3807,'NAAM GEMEENTE'!$A$1:$B$319,2,FALSE)</f>
        <v>Olen</v>
      </c>
      <c r="D3807">
        <v>0</v>
      </c>
      <c r="E3807">
        <v>0</v>
      </c>
      <c r="F3807">
        <f t="shared" si="180"/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208</v>
      </c>
      <c r="O3807">
        <v>44</v>
      </c>
      <c r="P3807">
        <f t="shared" si="181"/>
        <v>252</v>
      </c>
      <c r="Q3807">
        <v>167</v>
      </c>
      <c r="R3807">
        <v>141</v>
      </c>
      <c r="S3807">
        <v>172</v>
      </c>
      <c r="T3807">
        <v>8</v>
      </c>
      <c r="U3807">
        <v>0</v>
      </c>
      <c r="V3807">
        <v>0</v>
      </c>
      <c r="W3807">
        <v>11</v>
      </c>
      <c r="Z3807">
        <f t="shared" si="182"/>
        <v>0</v>
      </c>
      <c r="AI3807">
        <v>751</v>
      </c>
      <c r="AJ3807">
        <v>0</v>
      </c>
      <c r="AL3807">
        <v>1</v>
      </c>
      <c r="AO3807">
        <v>252</v>
      </c>
      <c r="AP3807">
        <v>0</v>
      </c>
      <c r="AR3807">
        <v>1</v>
      </c>
      <c r="AU3807">
        <v>1</v>
      </c>
      <c r="AX3807">
        <v>1</v>
      </c>
      <c r="BA3807">
        <v>1</v>
      </c>
      <c r="BD3807">
        <v>1</v>
      </c>
      <c r="BJ3807">
        <v>1</v>
      </c>
    </row>
    <row r="3808" spans="1:62" x14ac:dyDescent="0.3">
      <c r="A3808">
        <v>2009</v>
      </c>
      <c r="B3808">
        <v>13031</v>
      </c>
      <c r="C3808" t="str">
        <f>VLOOKUP(B3808,'NAAM GEMEENTE'!$A$1:$B$319,2,FALSE)</f>
        <v>Oud-Turnhout</v>
      </c>
      <c r="D3808">
        <v>0</v>
      </c>
      <c r="E3808">
        <v>0</v>
      </c>
      <c r="F3808">
        <f t="shared" si="180"/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248</v>
      </c>
      <c r="O3808">
        <v>40</v>
      </c>
      <c r="P3808">
        <f t="shared" si="181"/>
        <v>288</v>
      </c>
      <c r="Q3808">
        <v>229</v>
      </c>
      <c r="R3808">
        <v>196</v>
      </c>
      <c r="S3808">
        <v>159</v>
      </c>
      <c r="T3808">
        <v>17</v>
      </c>
      <c r="U3808">
        <v>3</v>
      </c>
      <c r="V3808">
        <v>0</v>
      </c>
      <c r="W3808">
        <v>43</v>
      </c>
      <c r="Z3808">
        <f t="shared" si="182"/>
        <v>0</v>
      </c>
      <c r="AI3808">
        <v>935</v>
      </c>
      <c r="AJ3808">
        <v>0</v>
      </c>
      <c r="AL3808">
        <v>1</v>
      </c>
      <c r="AO3808">
        <v>288</v>
      </c>
      <c r="AP3808">
        <v>0</v>
      </c>
      <c r="AR3808">
        <v>1</v>
      </c>
      <c r="AU3808">
        <v>1</v>
      </c>
      <c r="AX3808">
        <v>1</v>
      </c>
      <c r="BA3808">
        <v>1</v>
      </c>
      <c r="BD3808">
        <v>1</v>
      </c>
      <c r="BG3808">
        <v>1</v>
      </c>
      <c r="BJ3808">
        <v>1</v>
      </c>
    </row>
    <row r="3809" spans="1:63" x14ac:dyDescent="0.3">
      <c r="A3809">
        <v>2009</v>
      </c>
      <c r="B3809">
        <v>13035</v>
      </c>
      <c r="C3809" t="str">
        <f>VLOOKUP(B3809,'NAAM GEMEENTE'!$A$1:$B$319,2,FALSE)</f>
        <v>Ravels</v>
      </c>
      <c r="D3809">
        <v>0</v>
      </c>
      <c r="E3809">
        <v>0</v>
      </c>
      <c r="F3809">
        <f t="shared" si="180"/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259</v>
      </c>
      <c r="O3809">
        <v>70</v>
      </c>
      <c r="P3809">
        <f t="shared" si="181"/>
        <v>329</v>
      </c>
      <c r="Q3809">
        <v>175</v>
      </c>
      <c r="R3809">
        <v>226</v>
      </c>
      <c r="S3809">
        <v>208</v>
      </c>
      <c r="T3809">
        <v>11</v>
      </c>
      <c r="U3809">
        <v>4</v>
      </c>
      <c r="V3809">
        <v>0</v>
      </c>
      <c r="W3809">
        <v>46</v>
      </c>
      <c r="Z3809">
        <f t="shared" si="182"/>
        <v>0</v>
      </c>
      <c r="AI3809">
        <v>999</v>
      </c>
      <c r="AJ3809">
        <v>0</v>
      </c>
      <c r="AL3809">
        <v>1</v>
      </c>
      <c r="AO3809">
        <v>329</v>
      </c>
      <c r="AP3809">
        <v>0</v>
      </c>
      <c r="AR3809">
        <v>1</v>
      </c>
      <c r="AU3809">
        <v>1</v>
      </c>
      <c r="AX3809">
        <v>1</v>
      </c>
      <c r="BA3809">
        <v>1</v>
      </c>
      <c r="BD3809">
        <v>1</v>
      </c>
      <c r="BG3809">
        <v>1</v>
      </c>
      <c r="BJ3809">
        <v>1</v>
      </c>
    </row>
    <row r="3810" spans="1:63" x14ac:dyDescent="0.3">
      <c r="A3810">
        <v>2009</v>
      </c>
      <c r="B3810">
        <v>13036</v>
      </c>
      <c r="C3810" t="str">
        <f>VLOOKUP(B3810,'NAAM GEMEENTE'!$A$1:$B$319,2,FALSE)</f>
        <v>Retie</v>
      </c>
      <c r="D3810">
        <v>0</v>
      </c>
      <c r="E3810">
        <v>0</v>
      </c>
      <c r="F3810">
        <f t="shared" si="180"/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209</v>
      </c>
      <c r="O3810">
        <v>27</v>
      </c>
      <c r="P3810">
        <f t="shared" si="181"/>
        <v>236</v>
      </c>
      <c r="Q3810">
        <v>167</v>
      </c>
      <c r="R3810">
        <v>218</v>
      </c>
      <c r="S3810">
        <v>125</v>
      </c>
      <c r="T3810">
        <v>10</v>
      </c>
      <c r="U3810">
        <v>3</v>
      </c>
      <c r="V3810">
        <v>0</v>
      </c>
      <c r="W3810">
        <v>22</v>
      </c>
      <c r="Z3810">
        <f t="shared" si="182"/>
        <v>0</v>
      </c>
      <c r="AI3810">
        <v>781</v>
      </c>
      <c r="AJ3810">
        <v>0</v>
      </c>
      <c r="AL3810">
        <v>1</v>
      </c>
      <c r="AO3810">
        <v>236</v>
      </c>
      <c r="AP3810">
        <v>0</v>
      </c>
      <c r="AR3810">
        <v>1</v>
      </c>
      <c r="AU3810">
        <v>1</v>
      </c>
      <c r="AX3810">
        <v>1</v>
      </c>
      <c r="BA3810">
        <v>1</v>
      </c>
      <c r="BD3810">
        <v>1</v>
      </c>
      <c r="BG3810">
        <v>1</v>
      </c>
      <c r="BJ3810">
        <v>1</v>
      </c>
    </row>
    <row r="3811" spans="1:63" x14ac:dyDescent="0.3">
      <c r="A3811">
        <v>2009</v>
      </c>
      <c r="B3811">
        <v>13037</v>
      </c>
      <c r="C3811" t="str">
        <f>VLOOKUP(B3811,'NAAM GEMEENTE'!$A$1:$B$319,2,FALSE)</f>
        <v>Rijkevorsel</v>
      </c>
      <c r="D3811">
        <v>0</v>
      </c>
      <c r="E3811">
        <v>0</v>
      </c>
      <c r="F3811">
        <f t="shared" si="180"/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217</v>
      </c>
      <c r="O3811">
        <v>60</v>
      </c>
      <c r="P3811">
        <f t="shared" si="181"/>
        <v>277</v>
      </c>
      <c r="Q3811">
        <v>140</v>
      </c>
      <c r="R3811">
        <v>199</v>
      </c>
      <c r="S3811">
        <v>182</v>
      </c>
      <c r="T3811">
        <v>14</v>
      </c>
      <c r="U3811">
        <v>1</v>
      </c>
      <c r="V3811">
        <v>0</v>
      </c>
      <c r="W3811">
        <v>23</v>
      </c>
      <c r="Z3811">
        <f t="shared" si="182"/>
        <v>0</v>
      </c>
      <c r="AI3811">
        <v>836</v>
      </c>
      <c r="AJ3811">
        <v>0</v>
      </c>
      <c r="AL3811">
        <v>1</v>
      </c>
      <c r="AO3811">
        <v>277</v>
      </c>
      <c r="AP3811">
        <v>0</v>
      </c>
      <c r="AR3811">
        <v>1</v>
      </c>
      <c r="AU3811">
        <v>1</v>
      </c>
      <c r="AX3811">
        <v>1</v>
      </c>
      <c r="BA3811">
        <v>1</v>
      </c>
      <c r="BD3811">
        <v>1</v>
      </c>
      <c r="BG3811">
        <v>1</v>
      </c>
      <c r="BJ3811">
        <v>1</v>
      </c>
    </row>
    <row r="3812" spans="1:63" x14ac:dyDescent="0.3">
      <c r="A3812">
        <v>2009</v>
      </c>
      <c r="B3812">
        <v>13040</v>
      </c>
      <c r="C3812" t="str">
        <f>VLOOKUP(B3812,'NAAM GEMEENTE'!$A$1:$B$319,2,FALSE)</f>
        <v>Turnhout</v>
      </c>
      <c r="D3812">
        <v>593</v>
      </c>
      <c r="E3812">
        <v>119</v>
      </c>
      <c r="F3812">
        <f t="shared" si="180"/>
        <v>712</v>
      </c>
      <c r="G3812">
        <v>559</v>
      </c>
      <c r="H3812">
        <v>498</v>
      </c>
      <c r="I3812">
        <v>407</v>
      </c>
      <c r="J3812">
        <v>35</v>
      </c>
      <c r="K3812">
        <v>32</v>
      </c>
      <c r="L3812">
        <v>0</v>
      </c>
      <c r="M3812">
        <v>109</v>
      </c>
      <c r="N3812">
        <v>634</v>
      </c>
      <c r="O3812">
        <v>137</v>
      </c>
      <c r="P3812">
        <f t="shared" si="181"/>
        <v>771</v>
      </c>
      <c r="Q3812">
        <v>582</v>
      </c>
      <c r="R3812">
        <v>572</v>
      </c>
      <c r="S3812">
        <v>492</v>
      </c>
      <c r="T3812">
        <v>47</v>
      </c>
      <c r="U3812">
        <v>33</v>
      </c>
      <c r="V3812">
        <v>0</v>
      </c>
      <c r="W3812">
        <v>112</v>
      </c>
      <c r="X3812">
        <v>1861</v>
      </c>
      <c r="Y3812">
        <v>343</v>
      </c>
      <c r="Z3812">
        <f t="shared" si="182"/>
        <v>2204</v>
      </c>
      <c r="AA3812">
        <v>1796</v>
      </c>
      <c r="AB3812">
        <v>1943</v>
      </c>
      <c r="AC3812">
        <v>1409</v>
      </c>
      <c r="AD3812">
        <v>243</v>
      </c>
      <c r="AE3812">
        <v>144</v>
      </c>
      <c r="AF3812">
        <v>0</v>
      </c>
      <c r="AG3812">
        <v>586</v>
      </c>
      <c r="AH3812">
        <v>8325</v>
      </c>
      <c r="AI3812">
        <v>2609</v>
      </c>
      <c r="AJ3812">
        <v>2352</v>
      </c>
      <c r="AK3812">
        <v>3.1908777309313914</v>
      </c>
      <c r="AL3812">
        <v>9.8505174396320436E-2</v>
      </c>
      <c r="AM3812">
        <v>0.71747747747747748</v>
      </c>
      <c r="AN3812">
        <v>2204</v>
      </c>
      <c r="AO3812">
        <v>771</v>
      </c>
      <c r="AP3812">
        <v>712</v>
      </c>
      <c r="AQ3812">
        <v>2.8586251621271077</v>
      </c>
      <c r="AR3812">
        <v>7.6523994811932561E-2</v>
      </c>
      <c r="AS3812">
        <v>0.67695099818511795</v>
      </c>
      <c r="AT3812">
        <v>3.0859106529209623</v>
      </c>
      <c r="AU3812">
        <v>3.951890034364261E-2</v>
      </c>
      <c r="AV3812">
        <v>0.68875278396436523</v>
      </c>
      <c r="AW3812">
        <v>3.3968531468531467</v>
      </c>
      <c r="AX3812">
        <v>0.12937062937062938</v>
      </c>
      <c r="AY3812">
        <v>0.74369531652084409</v>
      </c>
      <c r="AZ3812">
        <v>5.1702127659574471</v>
      </c>
      <c r="BA3812">
        <v>0.25531914893617019</v>
      </c>
      <c r="BB3812">
        <v>0.8559670781893004</v>
      </c>
      <c r="BC3812">
        <v>2.8638211382113821</v>
      </c>
      <c r="BD3812">
        <v>0.17276422764227642</v>
      </c>
      <c r="BE3812">
        <v>0.71114265436479773</v>
      </c>
      <c r="BF3812">
        <v>4.3636363636363633</v>
      </c>
      <c r="BG3812">
        <v>3.0303030303030304E-2</v>
      </c>
      <c r="BH3812">
        <v>0.77777777777777779</v>
      </c>
      <c r="BI3812">
        <v>5.2321428571428568</v>
      </c>
      <c r="BJ3812">
        <v>2.6785714285714284E-2</v>
      </c>
      <c r="BK3812">
        <v>0.81399317406143346</v>
      </c>
    </row>
    <row r="3813" spans="1:63" x14ac:dyDescent="0.3">
      <c r="A3813">
        <v>2009</v>
      </c>
      <c r="B3813">
        <v>13044</v>
      </c>
      <c r="C3813" t="str">
        <f>VLOOKUP(B3813,'NAAM GEMEENTE'!$A$1:$B$319,2,FALSE)</f>
        <v>Vorselaar</v>
      </c>
      <c r="D3813">
        <v>108</v>
      </c>
      <c r="E3813">
        <v>10</v>
      </c>
      <c r="F3813">
        <f t="shared" si="180"/>
        <v>118</v>
      </c>
      <c r="G3813">
        <v>105</v>
      </c>
      <c r="H3813">
        <v>61</v>
      </c>
      <c r="I3813">
        <v>29</v>
      </c>
      <c r="J3813">
        <v>0</v>
      </c>
      <c r="K3813">
        <v>0</v>
      </c>
      <c r="L3813">
        <v>0</v>
      </c>
      <c r="M3813">
        <v>0</v>
      </c>
      <c r="N3813">
        <v>137</v>
      </c>
      <c r="O3813">
        <v>33</v>
      </c>
      <c r="P3813">
        <f t="shared" si="181"/>
        <v>170</v>
      </c>
      <c r="Q3813">
        <v>116</v>
      </c>
      <c r="R3813">
        <v>125</v>
      </c>
      <c r="S3813">
        <v>107</v>
      </c>
      <c r="T3813">
        <v>9</v>
      </c>
      <c r="U3813">
        <v>0</v>
      </c>
      <c r="V3813">
        <v>0</v>
      </c>
      <c r="W3813">
        <v>5</v>
      </c>
      <c r="X3813">
        <v>473</v>
      </c>
      <c r="Y3813">
        <v>45</v>
      </c>
      <c r="Z3813">
        <f t="shared" si="182"/>
        <v>518</v>
      </c>
      <c r="AA3813">
        <v>583</v>
      </c>
      <c r="AB3813">
        <v>406</v>
      </c>
      <c r="AC3813">
        <v>189</v>
      </c>
      <c r="AD3813">
        <v>0</v>
      </c>
      <c r="AE3813">
        <v>0</v>
      </c>
      <c r="AF3813">
        <v>0</v>
      </c>
      <c r="AG3813">
        <v>0</v>
      </c>
      <c r="AH3813">
        <v>1696</v>
      </c>
      <c r="AI3813">
        <v>532</v>
      </c>
      <c r="AJ3813">
        <v>313</v>
      </c>
      <c r="AK3813">
        <v>3.1879699248120299</v>
      </c>
      <c r="AL3813">
        <v>0.41165413533834588</v>
      </c>
      <c r="AM3813">
        <v>0.81544811320754718</v>
      </c>
      <c r="AN3813">
        <v>518</v>
      </c>
      <c r="AO3813">
        <v>170</v>
      </c>
      <c r="AP3813">
        <v>118</v>
      </c>
      <c r="AQ3813">
        <v>3.0470588235294116</v>
      </c>
      <c r="AR3813">
        <v>0.30588235294117649</v>
      </c>
      <c r="AS3813">
        <v>0.77220077220077221</v>
      </c>
      <c r="AT3813">
        <v>5.0258620689655169</v>
      </c>
      <c r="AU3813">
        <v>9.4827586206896547E-2</v>
      </c>
      <c r="AV3813">
        <v>0.81989708404802741</v>
      </c>
      <c r="AW3813">
        <v>3.2480000000000002</v>
      </c>
      <c r="AX3813">
        <v>0.51200000000000001</v>
      </c>
      <c r="AY3813">
        <v>0.84975369458128081</v>
      </c>
      <c r="AZ3813">
        <v>0</v>
      </c>
      <c r="BA3813">
        <v>1</v>
      </c>
      <c r="BC3813">
        <v>1.766355140186916</v>
      </c>
      <c r="BD3813">
        <v>0.7289719626168224</v>
      </c>
      <c r="BE3813">
        <v>0.84656084656084651</v>
      </c>
      <c r="BI3813">
        <v>0</v>
      </c>
      <c r="BJ3813">
        <v>1</v>
      </c>
    </row>
    <row r="3814" spans="1:63" x14ac:dyDescent="0.3">
      <c r="A3814">
        <v>2009</v>
      </c>
      <c r="B3814">
        <v>13046</v>
      </c>
      <c r="C3814" t="str">
        <f>VLOOKUP(B3814,'NAAM GEMEENTE'!$A$1:$B$319,2,FALSE)</f>
        <v>Vosselaar</v>
      </c>
      <c r="D3814">
        <v>0</v>
      </c>
      <c r="E3814">
        <v>0</v>
      </c>
      <c r="F3814">
        <f t="shared" si="180"/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206</v>
      </c>
      <c r="O3814">
        <v>29</v>
      </c>
      <c r="P3814">
        <f t="shared" si="181"/>
        <v>235</v>
      </c>
      <c r="Q3814">
        <v>219</v>
      </c>
      <c r="R3814">
        <v>183</v>
      </c>
      <c r="S3814">
        <v>129</v>
      </c>
      <c r="T3814">
        <v>10</v>
      </c>
      <c r="U3814">
        <v>8</v>
      </c>
      <c r="V3814">
        <v>0</v>
      </c>
      <c r="W3814">
        <v>26</v>
      </c>
      <c r="Z3814">
        <f t="shared" si="182"/>
        <v>0</v>
      </c>
      <c r="AI3814">
        <v>810</v>
      </c>
      <c r="AJ3814">
        <v>0</v>
      </c>
      <c r="AL3814">
        <v>1</v>
      </c>
      <c r="AO3814">
        <v>235</v>
      </c>
      <c r="AP3814">
        <v>0</v>
      </c>
      <c r="AR3814">
        <v>1</v>
      </c>
      <c r="AU3814">
        <v>1</v>
      </c>
      <c r="AX3814">
        <v>1</v>
      </c>
      <c r="BA3814">
        <v>1</v>
      </c>
      <c r="BD3814">
        <v>1</v>
      </c>
      <c r="BG3814">
        <v>1</v>
      </c>
      <c r="BJ3814">
        <v>1</v>
      </c>
    </row>
    <row r="3815" spans="1:63" x14ac:dyDescent="0.3">
      <c r="A3815">
        <v>2009</v>
      </c>
      <c r="B3815">
        <v>13049</v>
      </c>
      <c r="C3815" t="str">
        <f>VLOOKUP(B3815,'NAAM GEMEENTE'!$A$1:$B$319,2,FALSE)</f>
        <v>Westerlo</v>
      </c>
      <c r="D3815">
        <v>306</v>
      </c>
      <c r="E3815">
        <v>32</v>
      </c>
      <c r="F3815">
        <f t="shared" si="180"/>
        <v>338</v>
      </c>
      <c r="G3815">
        <v>224</v>
      </c>
      <c r="H3815">
        <v>301</v>
      </c>
      <c r="I3815">
        <v>155</v>
      </c>
      <c r="J3815">
        <v>0</v>
      </c>
      <c r="K3815">
        <v>0</v>
      </c>
      <c r="L3815">
        <v>0</v>
      </c>
      <c r="M3815">
        <v>0</v>
      </c>
      <c r="N3815">
        <v>377</v>
      </c>
      <c r="O3815">
        <v>73</v>
      </c>
      <c r="P3815">
        <f t="shared" si="181"/>
        <v>450</v>
      </c>
      <c r="Q3815">
        <v>350</v>
      </c>
      <c r="R3815">
        <v>426</v>
      </c>
      <c r="S3815">
        <v>316</v>
      </c>
      <c r="T3815">
        <v>8</v>
      </c>
      <c r="U3815">
        <v>2</v>
      </c>
      <c r="V3815">
        <v>0</v>
      </c>
      <c r="W3815">
        <v>17</v>
      </c>
      <c r="X3815">
        <v>573</v>
      </c>
      <c r="Y3815">
        <v>82</v>
      </c>
      <c r="Z3815">
        <f t="shared" si="182"/>
        <v>655</v>
      </c>
      <c r="AA3815">
        <v>378</v>
      </c>
      <c r="AB3815">
        <v>639</v>
      </c>
      <c r="AC3815">
        <v>336</v>
      </c>
      <c r="AD3815">
        <v>0</v>
      </c>
      <c r="AE3815">
        <v>0</v>
      </c>
      <c r="AF3815">
        <v>0</v>
      </c>
      <c r="AG3815">
        <v>0</v>
      </c>
      <c r="AH3815">
        <v>2008</v>
      </c>
      <c r="AI3815">
        <v>1569</v>
      </c>
      <c r="AJ3815">
        <v>1018</v>
      </c>
      <c r="AK3815">
        <v>1.2797960484384958</v>
      </c>
      <c r="AL3815">
        <v>0.35117909496494581</v>
      </c>
      <c r="AM3815">
        <v>0.49302788844621515</v>
      </c>
      <c r="AN3815">
        <v>655</v>
      </c>
      <c r="AO3815">
        <v>450</v>
      </c>
      <c r="AP3815">
        <v>338</v>
      </c>
      <c r="AQ3815">
        <v>1.4555555555555555</v>
      </c>
      <c r="AR3815">
        <v>0.24888888888888888</v>
      </c>
      <c r="AS3815">
        <v>0.48396946564885496</v>
      </c>
      <c r="AT3815">
        <v>1.08</v>
      </c>
      <c r="AU3815">
        <v>0.36</v>
      </c>
      <c r="AV3815">
        <v>0.40740740740740738</v>
      </c>
      <c r="AW3815">
        <v>1.5</v>
      </c>
      <c r="AX3815">
        <v>0.29342723004694837</v>
      </c>
      <c r="AY3815">
        <v>0.52895148669796554</v>
      </c>
      <c r="AZ3815">
        <v>0</v>
      </c>
      <c r="BA3815">
        <v>1</v>
      </c>
      <c r="BC3815">
        <v>1.0632911392405062</v>
      </c>
      <c r="BD3815">
        <v>0.509493670886076</v>
      </c>
      <c r="BE3815">
        <v>0.53869047619047616</v>
      </c>
      <c r="BF3815">
        <v>0</v>
      </c>
      <c r="BG3815">
        <v>1</v>
      </c>
      <c r="BI3815">
        <v>0</v>
      </c>
      <c r="BJ3815">
        <v>1</v>
      </c>
    </row>
    <row r="3816" spans="1:63" x14ac:dyDescent="0.3">
      <c r="A3816">
        <v>2009</v>
      </c>
      <c r="B3816">
        <v>13053</v>
      </c>
      <c r="C3816" t="str">
        <f>VLOOKUP(B3816,'NAAM GEMEENTE'!$A$1:$B$319,2,FALSE)</f>
        <v>Laakdal</v>
      </c>
      <c r="D3816">
        <v>58</v>
      </c>
      <c r="E3816">
        <v>0</v>
      </c>
      <c r="F3816">
        <f t="shared" si="180"/>
        <v>58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227</v>
      </c>
      <c r="O3816">
        <v>83</v>
      </c>
      <c r="P3816">
        <f t="shared" si="181"/>
        <v>310</v>
      </c>
      <c r="Q3816">
        <v>194</v>
      </c>
      <c r="R3816">
        <v>229</v>
      </c>
      <c r="S3816">
        <v>233</v>
      </c>
      <c r="T3816">
        <v>5</v>
      </c>
      <c r="U3816">
        <v>3</v>
      </c>
      <c r="V3816">
        <v>0</v>
      </c>
      <c r="W3816">
        <v>6</v>
      </c>
      <c r="X3816">
        <v>66</v>
      </c>
      <c r="Y3816">
        <v>0</v>
      </c>
      <c r="Z3816">
        <f t="shared" si="182"/>
        <v>66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66</v>
      </c>
      <c r="AI3816">
        <v>980</v>
      </c>
      <c r="AJ3816">
        <v>58</v>
      </c>
      <c r="AK3816">
        <v>6.7346938775510207E-2</v>
      </c>
      <c r="AL3816">
        <v>0.9408163265306122</v>
      </c>
      <c r="AM3816">
        <v>0.12121212121212122</v>
      </c>
      <c r="AN3816">
        <v>66</v>
      </c>
      <c r="AO3816">
        <v>310</v>
      </c>
      <c r="AP3816">
        <v>58</v>
      </c>
      <c r="AQ3816">
        <v>0.2129032258064516</v>
      </c>
      <c r="AR3816">
        <v>0.81290322580645158</v>
      </c>
      <c r="AS3816">
        <v>0.12121212121212122</v>
      </c>
      <c r="AT3816">
        <v>0</v>
      </c>
      <c r="AU3816">
        <v>1</v>
      </c>
      <c r="AW3816">
        <v>0</v>
      </c>
      <c r="AX3816">
        <v>1</v>
      </c>
      <c r="AZ3816">
        <v>0</v>
      </c>
      <c r="BA3816">
        <v>1</v>
      </c>
      <c r="BC3816">
        <v>0</v>
      </c>
      <c r="BD3816">
        <v>1</v>
      </c>
      <c r="BF3816">
        <v>0</v>
      </c>
      <c r="BG3816">
        <v>1</v>
      </c>
      <c r="BI3816">
        <v>0</v>
      </c>
      <c r="BJ3816">
        <v>1</v>
      </c>
    </row>
    <row r="3817" spans="1:63" x14ac:dyDescent="0.3">
      <c r="A3817">
        <v>2009</v>
      </c>
      <c r="B3817">
        <v>21001</v>
      </c>
      <c r="C3817" t="str">
        <f>VLOOKUP(B3817,'NAAM GEMEENTE'!$A$1:$B$319,2,FALSE)</f>
        <v>Anderlecht</v>
      </c>
      <c r="D3817">
        <v>246</v>
      </c>
      <c r="E3817">
        <v>65</v>
      </c>
      <c r="F3817">
        <f t="shared" si="180"/>
        <v>311</v>
      </c>
      <c r="G3817">
        <v>155</v>
      </c>
      <c r="H3817">
        <v>75</v>
      </c>
      <c r="I3817">
        <v>126</v>
      </c>
      <c r="J3817">
        <v>5</v>
      </c>
      <c r="K3817">
        <v>23</v>
      </c>
      <c r="L3817">
        <v>0</v>
      </c>
      <c r="M3817">
        <v>3</v>
      </c>
      <c r="N3817">
        <v>364</v>
      </c>
      <c r="O3817">
        <v>107</v>
      </c>
      <c r="P3817">
        <f t="shared" si="181"/>
        <v>471</v>
      </c>
      <c r="Q3817">
        <v>266</v>
      </c>
      <c r="R3817">
        <v>170</v>
      </c>
      <c r="S3817">
        <v>265</v>
      </c>
      <c r="T3817">
        <v>14</v>
      </c>
      <c r="U3817">
        <v>28</v>
      </c>
      <c r="V3817">
        <v>0</v>
      </c>
      <c r="W3817">
        <v>6</v>
      </c>
      <c r="X3817">
        <v>677</v>
      </c>
      <c r="Y3817">
        <v>185</v>
      </c>
      <c r="Z3817">
        <f t="shared" si="182"/>
        <v>862</v>
      </c>
      <c r="AA3817">
        <v>624</v>
      </c>
      <c r="AB3817">
        <v>302</v>
      </c>
      <c r="AC3817">
        <v>448</v>
      </c>
      <c r="AD3817">
        <v>16</v>
      </c>
      <c r="AE3817">
        <v>81</v>
      </c>
      <c r="AF3817">
        <v>0</v>
      </c>
      <c r="AG3817">
        <v>89</v>
      </c>
      <c r="AH3817">
        <v>2422</v>
      </c>
      <c r="AI3817">
        <v>1220</v>
      </c>
      <c r="AJ3817">
        <v>698</v>
      </c>
      <c r="AK3817">
        <v>1.9852459016393442</v>
      </c>
      <c r="AL3817">
        <v>0.4278688524590164</v>
      </c>
      <c r="AM3817">
        <v>0.7118084227910817</v>
      </c>
      <c r="AN3817">
        <v>862</v>
      </c>
      <c r="AO3817">
        <v>471</v>
      </c>
      <c r="AP3817">
        <v>311</v>
      </c>
      <c r="AQ3817">
        <v>1.8301486199575372</v>
      </c>
      <c r="AR3817">
        <v>0.33970276008492567</v>
      </c>
      <c r="AS3817">
        <v>0.63921113689095133</v>
      </c>
      <c r="AT3817">
        <v>2.3458646616541352</v>
      </c>
      <c r="AU3817">
        <v>0.41729323308270677</v>
      </c>
      <c r="AV3817">
        <v>0.7516025641025641</v>
      </c>
      <c r="AW3817">
        <v>1.776470588235294</v>
      </c>
      <c r="AX3817">
        <v>0.55882352941176472</v>
      </c>
      <c r="AY3817">
        <v>0.7516556291390728</v>
      </c>
      <c r="AZ3817">
        <v>1.1428571428571428</v>
      </c>
      <c r="BA3817">
        <v>0.6428571428571429</v>
      </c>
      <c r="BB3817">
        <v>0.6875</v>
      </c>
      <c r="BC3817">
        <v>1.6905660377358491</v>
      </c>
      <c r="BD3817">
        <v>0.52452830188679245</v>
      </c>
      <c r="BE3817">
        <v>0.71875</v>
      </c>
      <c r="BF3817">
        <v>2.8928571428571428</v>
      </c>
      <c r="BG3817">
        <v>0.17857142857142858</v>
      </c>
      <c r="BH3817">
        <v>0.71604938271604934</v>
      </c>
      <c r="BI3817">
        <v>14.833333333333334</v>
      </c>
      <c r="BJ3817">
        <v>0.5</v>
      </c>
      <c r="BK3817">
        <v>0.9662921348314607</v>
      </c>
    </row>
    <row r="3818" spans="1:63" x14ac:dyDescent="0.3">
      <c r="A3818">
        <v>2009</v>
      </c>
      <c r="B3818">
        <v>21002</v>
      </c>
      <c r="C3818" t="str">
        <f>VLOOKUP(B3818,'NAAM GEMEENTE'!$A$1:$B$319,2,FALSE)</f>
        <v>Oudergem</v>
      </c>
      <c r="D3818">
        <v>20</v>
      </c>
      <c r="E3818">
        <v>0</v>
      </c>
      <c r="F3818">
        <f t="shared" si="180"/>
        <v>20</v>
      </c>
      <c r="G3818">
        <v>29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61</v>
      </c>
      <c r="O3818">
        <v>2</v>
      </c>
      <c r="P3818">
        <f t="shared" si="181"/>
        <v>63</v>
      </c>
      <c r="Q3818">
        <v>83</v>
      </c>
      <c r="R3818">
        <v>11</v>
      </c>
      <c r="S3818">
        <v>7</v>
      </c>
      <c r="T3818">
        <v>6</v>
      </c>
      <c r="U3818">
        <v>0</v>
      </c>
      <c r="V3818">
        <v>0</v>
      </c>
      <c r="W3818">
        <v>0</v>
      </c>
      <c r="X3818">
        <v>108</v>
      </c>
      <c r="Y3818">
        <v>0</v>
      </c>
      <c r="Z3818">
        <f t="shared" si="182"/>
        <v>108</v>
      </c>
      <c r="AA3818">
        <v>187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295</v>
      </c>
      <c r="AI3818">
        <v>170</v>
      </c>
      <c r="AJ3818">
        <v>49</v>
      </c>
      <c r="AK3818">
        <v>1.7352941176470589</v>
      </c>
      <c r="AL3818">
        <v>0.71176470588235297</v>
      </c>
      <c r="AM3818">
        <v>0.83389830508474572</v>
      </c>
      <c r="AN3818">
        <v>108</v>
      </c>
      <c r="AO3818">
        <v>63</v>
      </c>
      <c r="AP3818">
        <v>20</v>
      </c>
      <c r="AQ3818">
        <v>1.7142857142857142</v>
      </c>
      <c r="AR3818">
        <v>0.68253968253968256</v>
      </c>
      <c r="AS3818">
        <v>0.81481481481481477</v>
      </c>
      <c r="AT3818">
        <v>2.2530120481927711</v>
      </c>
      <c r="AU3818">
        <v>0.6506024096385542</v>
      </c>
      <c r="AV3818">
        <v>0.84491978609625673</v>
      </c>
      <c r="AW3818">
        <v>0</v>
      </c>
      <c r="AX3818">
        <v>1</v>
      </c>
      <c r="AZ3818">
        <v>0</v>
      </c>
      <c r="BA3818">
        <v>1</v>
      </c>
      <c r="BC3818">
        <v>0</v>
      </c>
      <c r="BD3818">
        <v>1</v>
      </c>
    </row>
    <row r="3819" spans="1:63" x14ac:dyDescent="0.3">
      <c r="A3819">
        <v>2009</v>
      </c>
      <c r="B3819">
        <v>21003</v>
      </c>
      <c r="C3819" t="str">
        <f>VLOOKUP(B3819,'NAAM GEMEENTE'!$A$1:$B$319,2,FALSE)</f>
        <v>Sint-Agatha-Berchem</v>
      </c>
      <c r="D3819">
        <v>3</v>
      </c>
      <c r="E3819">
        <v>4</v>
      </c>
      <c r="F3819">
        <f t="shared" si="180"/>
        <v>7</v>
      </c>
      <c r="G3819">
        <v>0</v>
      </c>
      <c r="H3819">
        <v>9</v>
      </c>
      <c r="I3819">
        <v>8</v>
      </c>
      <c r="J3819">
        <v>0</v>
      </c>
      <c r="K3819">
        <v>0</v>
      </c>
      <c r="L3819">
        <v>0</v>
      </c>
      <c r="M3819">
        <v>0</v>
      </c>
      <c r="N3819">
        <v>117</v>
      </c>
      <c r="O3819">
        <v>27</v>
      </c>
      <c r="P3819">
        <f t="shared" si="181"/>
        <v>144</v>
      </c>
      <c r="Q3819">
        <v>106</v>
      </c>
      <c r="R3819">
        <v>70</v>
      </c>
      <c r="S3819">
        <v>48</v>
      </c>
      <c r="T3819">
        <v>8</v>
      </c>
      <c r="U3819">
        <v>1</v>
      </c>
      <c r="V3819">
        <v>0</v>
      </c>
      <c r="W3819">
        <v>2</v>
      </c>
      <c r="X3819">
        <v>32</v>
      </c>
      <c r="Y3819">
        <v>59</v>
      </c>
      <c r="Z3819">
        <f t="shared" si="182"/>
        <v>91</v>
      </c>
      <c r="AA3819">
        <v>0</v>
      </c>
      <c r="AB3819">
        <v>64</v>
      </c>
      <c r="AC3819">
        <v>108</v>
      </c>
      <c r="AD3819">
        <v>0</v>
      </c>
      <c r="AE3819">
        <v>0</v>
      </c>
      <c r="AF3819">
        <v>0</v>
      </c>
      <c r="AG3819">
        <v>0</v>
      </c>
      <c r="AH3819">
        <v>263</v>
      </c>
      <c r="AI3819">
        <v>379</v>
      </c>
      <c r="AJ3819">
        <v>24</v>
      </c>
      <c r="AK3819">
        <v>0.69393139841688656</v>
      </c>
      <c r="AL3819">
        <v>0.9366754617414248</v>
      </c>
      <c r="AM3819">
        <v>0.90874524714828897</v>
      </c>
      <c r="AN3819">
        <v>91</v>
      </c>
      <c r="AO3819">
        <v>144</v>
      </c>
      <c r="AP3819">
        <v>7</v>
      </c>
      <c r="AQ3819">
        <v>0.63194444444444442</v>
      </c>
      <c r="AR3819">
        <v>0.95138888888888884</v>
      </c>
      <c r="AS3819">
        <v>0.92307692307692313</v>
      </c>
      <c r="AT3819">
        <v>0</v>
      </c>
      <c r="AU3819">
        <v>1</v>
      </c>
      <c r="AW3819">
        <v>0.91428571428571426</v>
      </c>
      <c r="AX3819">
        <v>0.87142857142857144</v>
      </c>
      <c r="AY3819">
        <v>0.859375</v>
      </c>
      <c r="AZ3819">
        <v>0</v>
      </c>
      <c r="BA3819">
        <v>1</v>
      </c>
      <c r="BC3819">
        <v>2.25</v>
      </c>
      <c r="BD3819">
        <v>0.83333333333333337</v>
      </c>
      <c r="BE3819">
        <v>0.92592592592592593</v>
      </c>
      <c r="BF3819">
        <v>0</v>
      </c>
      <c r="BG3819">
        <v>1</v>
      </c>
      <c r="BI3819">
        <v>0</v>
      </c>
      <c r="BJ3819">
        <v>1</v>
      </c>
    </row>
    <row r="3820" spans="1:63" x14ac:dyDescent="0.3">
      <c r="A3820">
        <v>2009</v>
      </c>
      <c r="B3820">
        <v>21004</v>
      </c>
      <c r="C3820" t="str">
        <f>VLOOKUP(B3820,'NAAM GEMEENTE'!$A$1:$B$319,2,FALSE)</f>
        <v>Brussel</v>
      </c>
      <c r="D3820">
        <v>295</v>
      </c>
      <c r="E3820">
        <v>41</v>
      </c>
      <c r="F3820">
        <f t="shared" si="180"/>
        <v>336</v>
      </c>
      <c r="G3820">
        <v>222</v>
      </c>
      <c r="H3820">
        <v>95</v>
      </c>
      <c r="I3820">
        <v>79</v>
      </c>
      <c r="J3820">
        <v>7</v>
      </c>
      <c r="K3820">
        <v>28</v>
      </c>
      <c r="L3820">
        <v>0</v>
      </c>
      <c r="M3820">
        <v>0</v>
      </c>
      <c r="N3820">
        <v>466</v>
      </c>
      <c r="O3820">
        <v>139</v>
      </c>
      <c r="P3820">
        <f t="shared" si="181"/>
        <v>605</v>
      </c>
      <c r="Q3820">
        <v>365</v>
      </c>
      <c r="R3820">
        <v>254</v>
      </c>
      <c r="S3820">
        <v>314</v>
      </c>
      <c r="T3820">
        <v>32</v>
      </c>
      <c r="U3820">
        <v>53</v>
      </c>
      <c r="V3820">
        <v>0</v>
      </c>
      <c r="W3820">
        <v>10</v>
      </c>
      <c r="X3820">
        <v>1345</v>
      </c>
      <c r="Y3820">
        <v>118</v>
      </c>
      <c r="Z3820">
        <f t="shared" si="182"/>
        <v>1463</v>
      </c>
      <c r="AA3820">
        <v>1674</v>
      </c>
      <c r="AB3820">
        <v>448</v>
      </c>
      <c r="AC3820">
        <v>367</v>
      </c>
      <c r="AD3820">
        <v>258</v>
      </c>
      <c r="AE3820">
        <v>102</v>
      </c>
      <c r="AF3820">
        <v>0</v>
      </c>
      <c r="AG3820">
        <v>0</v>
      </c>
      <c r="AH3820">
        <v>4312</v>
      </c>
      <c r="AI3820">
        <v>1633</v>
      </c>
      <c r="AJ3820">
        <v>767</v>
      </c>
      <c r="AK3820">
        <v>2.6405388854868339</v>
      </c>
      <c r="AL3820">
        <v>0.53031230863441514</v>
      </c>
      <c r="AM3820">
        <v>0.82212430426716143</v>
      </c>
      <c r="AN3820">
        <v>1463</v>
      </c>
      <c r="AO3820">
        <v>605</v>
      </c>
      <c r="AP3820">
        <v>336</v>
      </c>
      <c r="AQ3820">
        <v>2.418181818181818</v>
      </c>
      <c r="AR3820">
        <v>0.44462809917355373</v>
      </c>
      <c r="AS3820">
        <v>0.77033492822966509</v>
      </c>
      <c r="AT3820">
        <v>4.5863013698630137</v>
      </c>
      <c r="AU3820">
        <v>0.39178082191780822</v>
      </c>
      <c r="AV3820">
        <v>0.86738351254480284</v>
      </c>
      <c r="AW3820">
        <v>1.7637795275590551</v>
      </c>
      <c r="AX3820">
        <v>0.62598425196850394</v>
      </c>
      <c r="AY3820">
        <v>0.7879464285714286</v>
      </c>
      <c r="AZ3820">
        <v>8.0625</v>
      </c>
      <c r="BA3820">
        <v>0.78125</v>
      </c>
      <c r="BB3820">
        <v>0.97286821705426352</v>
      </c>
      <c r="BC3820">
        <v>1.1687898089171975</v>
      </c>
      <c r="BD3820">
        <v>0.74840764331210186</v>
      </c>
      <c r="BE3820">
        <v>0.78474114441416898</v>
      </c>
      <c r="BF3820">
        <v>1.9245283018867925</v>
      </c>
      <c r="BG3820">
        <v>0.47169811320754718</v>
      </c>
      <c r="BH3820">
        <v>0.72549019607843135</v>
      </c>
      <c r="BI3820">
        <v>0</v>
      </c>
      <c r="BJ3820">
        <v>1</v>
      </c>
    </row>
    <row r="3821" spans="1:63" x14ac:dyDescent="0.3">
      <c r="A3821">
        <v>2009</v>
      </c>
      <c r="B3821">
        <v>21005</v>
      </c>
      <c r="C3821" t="str">
        <f>VLOOKUP(B3821,'NAAM GEMEENTE'!$A$1:$B$319,2,FALSE)</f>
        <v>Etterbeek</v>
      </c>
      <c r="D3821">
        <v>23</v>
      </c>
      <c r="E3821">
        <v>0</v>
      </c>
      <c r="F3821">
        <f t="shared" si="180"/>
        <v>23</v>
      </c>
      <c r="G3821">
        <v>25</v>
      </c>
      <c r="H3821">
        <v>4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71</v>
      </c>
      <c r="O3821">
        <v>11</v>
      </c>
      <c r="P3821">
        <f t="shared" si="181"/>
        <v>82</v>
      </c>
      <c r="Q3821">
        <v>74</v>
      </c>
      <c r="R3821">
        <v>30</v>
      </c>
      <c r="S3821">
        <v>20</v>
      </c>
      <c r="T3821">
        <v>4</v>
      </c>
      <c r="U3821">
        <v>1</v>
      </c>
      <c r="V3821">
        <v>0</v>
      </c>
      <c r="W3821">
        <v>0</v>
      </c>
      <c r="X3821">
        <v>281</v>
      </c>
      <c r="Y3821">
        <v>0</v>
      </c>
      <c r="Z3821">
        <f t="shared" si="182"/>
        <v>281</v>
      </c>
      <c r="AA3821">
        <v>378</v>
      </c>
      <c r="AB3821">
        <v>38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697</v>
      </c>
      <c r="AI3821">
        <v>211</v>
      </c>
      <c r="AJ3821">
        <v>52</v>
      </c>
      <c r="AK3821">
        <v>3.3033175355450237</v>
      </c>
      <c r="AL3821">
        <v>0.75355450236966826</v>
      </c>
      <c r="AM3821">
        <v>0.92539454806312771</v>
      </c>
      <c r="AN3821">
        <v>281</v>
      </c>
      <c r="AO3821">
        <v>82</v>
      </c>
      <c r="AP3821">
        <v>23</v>
      </c>
      <c r="AQ3821">
        <v>3.4268292682926829</v>
      </c>
      <c r="AR3821">
        <v>0.71951219512195119</v>
      </c>
      <c r="AS3821">
        <v>0.91814946619217086</v>
      </c>
      <c r="AT3821">
        <v>5.1081081081081079</v>
      </c>
      <c r="AU3821">
        <v>0.66216216216216217</v>
      </c>
      <c r="AV3821">
        <v>0.93386243386243384</v>
      </c>
      <c r="AW3821">
        <v>1.2666666666666666</v>
      </c>
      <c r="AX3821">
        <v>0.8666666666666667</v>
      </c>
      <c r="AY3821">
        <v>0.89473684210526316</v>
      </c>
      <c r="AZ3821">
        <v>0</v>
      </c>
      <c r="BA3821">
        <v>1</v>
      </c>
      <c r="BC3821">
        <v>0</v>
      </c>
      <c r="BD3821">
        <v>1</v>
      </c>
      <c r="BF3821">
        <v>0</v>
      </c>
      <c r="BG3821">
        <v>1</v>
      </c>
    </row>
    <row r="3822" spans="1:63" x14ac:dyDescent="0.3">
      <c r="A3822">
        <v>2009</v>
      </c>
      <c r="B3822">
        <v>21006</v>
      </c>
      <c r="C3822" t="str">
        <f>VLOOKUP(B3822,'NAAM GEMEENTE'!$A$1:$B$319,2,FALSE)</f>
        <v>Evere</v>
      </c>
      <c r="D3822">
        <v>0</v>
      </c>
      <c r="E3822">
        <v>16</v>
      </c>
      <c r="F3822">
        <f t="shared" si="180"/>
        <v>16</v>
      </c>
      <c r="G3822">
        <v>0</v>
      </c>
      <c r="H3822">
        <v>0</v>
      </c>
      <c r="I3822">
        <v>23</v>
      </c>
      <c r="J3822">
        <v>0</v>
      </c>
      <c r="K3822">
        <v>0</v>
      </c>
      <c r="L3822">
        <v>0</v>
      </c>
      <c r="M3822">
        <v>0</v>
      </c>
      <c r="N3822">
        <v>92</v>
      </c>
      <c r="O3822">
        <v>28</v>
      </c>
      <c r="P3822">
        <f t="shared" si="181"/>
        <v>120</v>
      </c>
      <c r="Q3822">
        <v>102</v>
      </c>
      <c r="R3822">
        <v>56</v>
      </c>
      <c r="S3822">
        <v>67</v>
      </c>
      <c r="T3822">
        <v>5</v>
      </c>
      <c r="U3822">
        <v>4</v>
      </c>
      <c r="V3822">
        <v>0</v>
      </c>
      <c r="W3822">
        <v>1</v>
      </c>
      <c r="X3822">
        <v>0</v>
      </c>
      <c r="Y3822">
        <v>122</v>
      </c>
      <c r="Z3822">
        <f t="shared" si="182"/>
        <v>122</v>
      </c>
      <c r="AA3822">
        <v>0</v>
      </c>
      <c r="AB3822">
        <v>0</v>
      </c>
      <c r="AC3822">
        <v>245</v>
      </c>
      <c r="AD3822">
        <v>0</v>
      </c>
      <c r="AE3822">
        <v>0</v>
      </c>
      <c r="AF3822">
        <v>0</v>
      </c>
      <c r="AG3822">
        <v>0</v>
      </c>
      <c r="AH3822">
        <v>367</v>
      </c>
      <c r="AI3822">
        <v>355</v>
      </c>
      <c r="AJ3822">
        <v>39</v>
      </c>
      <c r="AK3822">
        <v>1.0338028169014084</v>
      </c>
      <c r="AL3822">
        <v>0.89014084507042257</v>
      </c>
      <c r="AM3822">
        <v>0.89373297002724794</v>
      </c>
      <c r="AN3822">
        <v>122</v>
      </c>
      <c r="AO3822">
        <v>120</v>
      </c>
      <c r="AP3822">
        <v>16</v>
      </c>
      <c r="AQ3822">
        <v>1.0166666666666666</v>
      </c>
      <c r="AR3822">
        <v>0.8666666666666667</v>
      </c>
      <c r="AS3822">
        <v>0.86885245901639341</v>
      </c>
      <c r="AT3822">
        <v>0</v>
      </c>
      <c r="AU3822">
        <v>1</v>
      </c>
      <c r="AW3822">
        <v>0</v>
      </c>
      <c r="AX3822">
        <v>1</v>
      </c>
      <c r="AZ3822">
        <v>0</v>
      </c>
      <c r="BA3822">
        <v>1</v>
      </c>
      <c r="BC3822">
        <v>3.6567164179104479</v>
      </c>
      <c r="BD3822">
        <v>0.65671641791044777</v>
      </c>
      <c r="BE3822">
        <v>0.90612244897959182</v>
      </c>
      <c r="BF3822">
        <v>0</v>
      </c>
      <c r="BG3822">
        <v>1</v>
      </c>
      <c r="BI3822">
        <v>0</v>
      </c>
      <c r="BJ3822">
        <v>1</v>
      </c>
    </row>
    <row r="3823" spans="1:63" x14ac:dyDescent="0.3">
      <c r="A3823">
        <v>2009</v>
      </c>
      <c r="B3823">
        <v>21007</v>
      </c>
      <c r="C3823" t="str">
        <f>VLOOKUP(B3823,'NAAM GEMEENTE'!$A$1:$B$319,2,FALSE)</f>
        <v>Vorst</v>
      </c>
      <c r="D3823">
        <v>0</v>
      </c>
      <c r="E3823">
        <v>0</v>
      </c>
      <c r="F3823">
        <f t="shared" si="180"/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89</v>
      </c>
      <c r="O3823">
        <v>22</v>
      </c>
      <c r="P3823">
        <f t="shared" si="181"/>
        <v>111</v>
      </c>
      <c r="Q3823">
        <v>74</v>
      </c>
      <c r="R3823">
        <v>36</v>
      </c>
      <c r="S3823">
        <v>51</v>
      </c>
      <c r="T3823">
        <v>3</v>
      </c>
      <c r="U3823">
        <v>2</v>
      </c>
      <c r="V3823">
        <v>0</v>
      </c>
      <c r="W3823">
        <v>1</v>
      </c>
      <c r="Z3823">
        <f t="shared" si="182"/>
        <v>0</v>
      </c>
      <c r="AI3823">
        <v>278</v>
      </c>
      <c r="AJ3823">
        <v>0</v>
      </c>
      <c r="AL3823">
        <v>1</v>
      </c>
      <c r="AO3823">
        <v>111</v>
      </c>
      <c r="AP3823">
        <v>0</v>
      </c>
      <c r="AR3823">
        <v>1</v>
      </c>
      <c r="AU3823">
        <v>1</v>
      </c>
      <c r="AX3823">
        <v>1</v>
      </c>
      <c r="BA3823">
        <v>1</v>
      </c>
      <c r="BD3823">
        <v>1</v>
      </c>
      <c r="BG3823">
        <v>1</v>
      </c>
      <c r="BJ3823">
        <v>1</v>
      </c>
    </row>
    <row r="3824" spans="1:63" x14ac:dyDescent="0.3">
      <c r="A3824">
        <v>2009</v>
      </c>
      <c r="B3824">
        <v>21008</v>
      </c>
      <c r="C3824" t="str">
        <f>VLOOKUP(B3824,'NAAM GEMEENTE'!$A$1:$B$319,2,FALSE)</f>
        <v>Ganshoren</v>
      </c>
      <c r="D3824">
        <v>0</v>
      </c>
      <c r="E3824">
        <v>0</v>
      </c>
      <c r="F3824">
        <f t="shared" si="180"/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66</v>
      </c>
      <c r="O3824">
        <v>16</v>
      </c>
      <c r="P3824">
        <f t="shared" si="181"/>
        <v>82</v>
      </c>
      <c r="Q3824">
        <v>70</v>
      </c>
      <c r="R3824">
        <v>44</v>
      </c>
      <c r="S3824">
        <v>42</v>
      </c>
      <c r="T3824">
        <v>6</v>
      </c>
      <c r="U3824">
        <v>4</v>
      </c>
      <c r="V3824">
        <v>0</v>
      </c>
      <c r="W3824">
        <v>0</v>
      </c>
      <c r="Z3824">
        <f t="shared" si="182"/>
        <v>0</v>
      </c>
      <c r="AI3824">
        <v>248</v>
      </c>
      <c r="AJ3824">
        <v>0</v>
      </c>
      <c r="AL3824">
        <v>1</v>
      </c>
      <c r="AO3824">
        <v>82</v>
      </c>
      <c r="AP3824">
        <v>0</v>
      </c>
      <c r="AR3824">
        <v>1</v>
      </c>
      <c r="AU3824">
        <v>1</v>
      </c>
      <c r="AX3824">
        <v>1</v>
      </c>
      <c r="BA3824">
        <v>1</v>
      </c>
      <c r="BD3824">
        <v>1</v>
      </c>
      <c r="BG3824">
        <v>1</v>
      </c>
    </row>
    <row r="3825" spans="1:63" x14ac:dyDescent="0.3">
      <c r="A3825">
        <v>2009</v>
      </c>
      <c r="B3825">
        <v>21009</v>
      </c>
      <c r="C3825" t="str">
        <f>VLOOKUP(B3825,'NAAM GEMEENTE'!$A$1:$B$319,2,FALSE)</f>
        <v>Elsene</v>
      </c>
      <c r="D3825">
        <v>0</v>
      </c>
      <c r="E3825">
        <v>0</v>
      </c>
      <c r="F3825">
        <f t="shared" si="180"/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70</v>
      </c>
      <c r="O3825">
        <v>9</v>
      </c>
      <c r="P3825">
        <f t="shared" si="181"/>
        <v>79</v>
      </c>
      <c r="Q3825">
        <v>75</v>
      </c>
      <c r="R3825">
        <v>22</v>
      </c>
      <c r="S3825">
        <v>27</v>
      </c>
      <c r="T3825">
        <v>5</v>
      </c>
      <c r="U3825">
        <v>1</v>
      </c>
      <c r="V3825">
        <v>0</v>
      </c>
      <c r="W3825">
        <v>2</v>
      </c>
      <c r="Z3825">
        <f t="shared" si="182"/>
        <v>0</v>
      </c>
      <c r="AI3825">
        <v>211</v>
      </c>
      <c r="AJ3825">
        <v>0</v>
      </c>
      <c r="AL3825">
        <v>1</v>
      </c>
      <c r="AO3825">
        <v>79</v>
      </c>
      <c r="AP3825">
        <v>0</v>
      </c>
      <c r="AR3825">
        <v>1</v>
      </c>
      <c r="AU3825">
        <v>1</v>
      </c>
      <c r="AX3825">
        <v>1</v>
      </c>
      <c r="BA3825">
        <v>1</v>
      </c>
      <c r="BD3825">
        <v>1</v>
      </c>
      <c r="BG3825">
        <v>1</v>
      </c>
      <c r="BJ3825">
        <v>1</v>
      </c>
    </row>
    <row r="3826" spans="1:63" x14ac:dyDescent="0.3">
      <c r="A3826">
        <v>2009</v>
      </c>
      <c r="B3826">
        <v>21010</v>
      </c>
      <c r="C3826" t="str">
        <f>VLOOKUP(B3826,'NAAM GEMEENTE'!$A$1:$B$319,2,FALSE)</f>
        <v>Jette</v>
      </c>
      <c r="D3826">
        <v>75</v>
      </c>
      <c r="E3826">
        <v>3</v>
      </c>
      <c r="F3826">
        <f t="shared" si="180"/>
        <v>78</v>
      </c>
      <c r="G3826">
        <v>62</v>
      </c>
      <c r="H3826">
        <v>5</v>
      </c>
      <c r="I3826">
        <v>14</v>
      </c>
      <c r="J3826">
        <v>0</v>
      </c>
      <c r="K3826">
        <v>0</v>
      </c>
      <c r="L3826">
        <v>0</v>
      </c>
      <c r="M3826">
        <v>1</v>
      </c>
      <c r="N3826">
        <v>156</v>
      </c>
      <c r="O3826">
        <v>38</v>
      </c>
      <c r="P3826">
        <f t="shared" si="181"/>
        <v>194</v>
      </c>
      <c r="Q3826">
        <v>137</v>
      </c>
      <c r="R3826">
        <v>89</v>
      </c>
      <c r="S3826">
        <v>89</v>
      </c>
      <c r="T3826">
        <v>7</v>
      </c>
      <c r="U3826">
        <v>4</v>
      </c>
      <c r="V3826">
        <v>0</v>
      </c>
      <c r="W3826">
        <v>3</v>
      </c>
      <c r="X3826">
        <v>324</v>
      </c>
      <c r="Y3826">
        <v>84</v>
      </c>
      <c r="Z3826">
        <f t="shared" si="182"/>
        <v>408</v>
      </c>
      <c r="AA3826">
        <v>337</v>
      </c>
      <c r="AB3826">
        <v>71</v>
      </c>
      <c r="AC3826">
        <v>223</v>
      </c>
      <c r="AD3826">
        <v>7</v>
      </c>
      <c r="AE3826">
        <v>0</v>
      </c>
      <c r="AF3826">
        <v>0</v>
      </c>
      <c r="AG3826">
        <v>44</v>
      </c>
      <c r="AH3826">
        <v>1090</v>
      </c>
      <c r="AI3826">
        <v>523</v>
      </c>
      <c r="AJ3826">
        <v>160</v>
      </c>
      <c r="AK3826">
        <v>2.084130019120459</v>
      </c>
      <c r="AL3826">
        <v>0.6940726577437859</v>
      </c>
      <c r="AM3826">
        <v>0.85321100917431192</v>
      </c>
      <c r="AN3826">
        <v>408</v>
      </c>
      <c r="AO3826">
        <v>194</v>
      </c>
      <c r="AP3826">
        <v>78</v>
      </c>
      <c r="AQ3826">
        <v>2.1030927835051547</v>
      </c>
      <c r="AR3826">
        <v>0.59793814432989689</v>
      </c>
      <c r="AS3826">
        <v>0.80882352941176472</v>
      </c>
      <c r="AT3826">
        <v>2.4598540145985401</v>
      </c>
      <c r="AU3826">
        <v>0.54744525547445255</v>
      </c>
      <c r="AV3826">
        <v>0.81602373887240354</v>
      </c>
      <c r="AW3826">
        <v>0.797752808988764</v>
      </c>
      <c r="AX3826">
        <v>0.9438202247191011</v>
      </c>
      <c r="AY3826">
        <v>0.92957746478873238</v>
      </c>
      <c r="AZ3826">
        <v>1</v>
      </c>
      <c r="BA3826">
        <v>1</v>
      </c>
      <c r="BB3826">
        <v>1</v>
      </c>
      <c r="BC3826">
        <v>2.50561797752809</v>
      </c>
      <c r="BD3826">
        <v>0.84269662921348309</v>
      </c>
      <c r="BE3826">
        <v>0.93721973094170408</v>
      </c>
      <c r="BF3826">
        <v>0</v>
      </c>
      <c r="BG3826">
        <v>1</v>
      </c>
      <c r="BI3826">
        <v>14.666666666666666</v>
      </c>
      <c r="BJ3826">
        <v>0.66666666666666663</v>
      </c>
      <c r="BK3826">
        <v>0.97727272727272729</v>
      </c>
    </row>
    <row r="3827" spans="1:63" x14ac:dyDescent="0.3">
      <c r="A3827">
        <v>2009</v>
      </c>
      <c r="B3827">
        <v>21011</v>
      </c>
      <c r="C3827" t="str">
        <f>VLOOKUP(B3827,'NAAM GEMEENTE'!$A$1:$B$319,2,FALSE)</f>
        <v>Koekelberg</v>
      </c>
      <c r="D3827">
        <v>15</v>
      </c>
      <c r="E3827">
        <v>0</v>
      </c>
      <c r="F3827">
        <f t="shared" si="180"/>
        <v>15</v>
      </c>
      <c r="G3827">
        <v>19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68</v>
      </c>
      <c r="O3827">
        <v>25</v>
      </c>
      <c r="P3827">
        <f t="shared" si="181"/>
        <v>93</v>
      </c>
      <c r="Q3827">
        <v>51</v>
      </c>
      <c r="R3827">
        <v>27</v>
      </c>
      <c r="S3827">
        <v>49</v>
      </c>
      <c r="T3827">
        <v>4</v>
      </c>
      <c r="U3827">
        <v>7</v>
      </c>
      <c r="V3827">
        <v>0</v>
      </c>
      <c r="W3827">
        <v>2</v>
      </c>
      <c r="X3827">
        <v>197</v>
      </c>
      <c r="Y3827">
        <v>0</v>
      </c>
      <c r="Z3827">
        <f t="shared" si="182"/>
        <v>197</v>
      </c>
      <c r="AA3827">
        <v>312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509</v>
      </c>
      <c r="AI3827">
        <v>233</v>
      </c>
      <c r="AJ3827">
        <v>34</v>
      </c>
      <c r="AK3827">
        <v>2.1845493562231759</v>
      </c>
      <c r="AL3827">
        <v>0.85407725321888417</v>
      </c>
      <c r="AM3827">
        <v>0.93320235756385073</v>
      </c>
      <c r="AN3827">
        <v>197</v>
      </c>
      <c r="AO3827">
        <v>93</v>
      </c>
      <c r="AP3827">
        <v>15</v>
      </c>
      <c r="AQ3827">
        <v>2.118279569892473</v>
      </c>
      <c r="AR3827">
        <v>0.83870967741935487</v>
      </c>
      <c r="AS3827">
        <v>0.92385786802030456</v>
      </c>
      <c r="AT3827">
        <v>6.117647058823529</v>
      </c>
      <c r="AU3827">
        <v>0.62745098039215685</v>
      </c>
      <c r="AV3827">
        <v>0.9391025641025641</v>
      </c>
      <c r="AW3827">
        <v>0</v>
      </c>
      <c r="AX3827">
        <v>1</v>
      </c>
      <c r="AZ3827">
        <v>0</v>
      </c>
      <c r="BA3827">
        <v>1</v>
      </c>
      <c r="BC3827">
        <v>0</v>
      </c>
      <c r="BD3827">
        <v>1</v>
      </c>
      <c r="BF3827">
        <v>0</v>
      </c>
      <c r="BG3827">
        <v>1</v>
      </c>
      <c r="BI3827">
        <v>0</v>
      </c>
      <c r="BJ3827">
        <v>1</v>
      </c>
    </row>
    <row r="3828" spans="1:63" x14ac:dyDescent="0.3">
      <c r="A3828">
        <v>2009</v>
      </c>
      <c r="B3828">
        <v>21012</v>
      </c>
      <c r="C3828" t="str">
        <f>VLOOKUP(B3828,'NAAM GEMEENTE'!$A$1:$B$319,2,FALSE)</f>
        <v>Sint-Jans-Molenbeek</v>
      </c>
      <c r="D3828">
        <v>21</v>
      </c>
      <c r="E3828">
        <v>16</v>
      </c>
      <c r="F3828">
        <f t="shared" si="180"/>
        <v>37</v>
      </c>
      <c r="G3828">
        <v>24</v>
      </c>
      <c r="H3828">
        <v>0</v>
      </c>
      <c r="I3828">
        <v>30</v>
      </c>
      <c r="J3828">
        <v>0</v>
      </c>
      <c r="K3828">
        <v>0</v>
      </c>
      <c r="L3828">
        <v>0</v>
      </c>
      <c r="M3828">
        <v>0</v>
      </c>
      <c r="N3828">
        <v>312</v>
      </c>
      <c r="O3828">
        <v>153</v>
      </c>
      <c r="P3828">
        <f t="shared" si="181"/>
        <v>465</v>
      </c>
      <c r="Q3828">
        <v>204</v>
      </c>
      <c r="R3828">
        <v>195</v>
      </c>
      <c r="S3828">
        <v>282</v>
      </c>
      <c r="T3828">
        <v>13</v>
      </c>
      <c r="U3828">
        <v>16</v>
      </c>
      <c r="V3828">
        <v>0</v>
      </c>
      <c r="W3828">
        <v>3</v>
      </c>
      <c r="X3828">
        <v>37</v>
      </c>
      <c r="Y3828">
        <v>24</v>
      </c>
      <c r="Z3828">
        <f t="shared" si="182"/>
        <v>61</v>
      </c>
      <c r="AA3828">
        <v>39</v>
      </c>
      <c r="AB3828">
        <v>0</v>
      </c>
      <c r="AC3828">
        <v>76</v>
      </c>
      <c r="AD3828">
        <v>0</v>
      </c>
      <c r="AE3828">
        <v>0</v>
      </c>
      <c r="AF3828">
        <v>0</v>
      </c>
      <c r="AG3828">
        <v>0</v>
      </c>
      <c r="AH3828">
        <v>176</v>
      </c>
      <c r="AI3828">
        <v>1178</v>
      </c>
      <c r="AJ3828">
        <v>91</v>
      </c>
      <c r="AK3828">
        <v>0.14940577249575551</v>
      </c>
      <c r="AL3828">
        <v>0.92275042444821731</v>
      </c>
      <c r="AM3828">
        <v>0.48295454545454547</v>
      </c>
      <c r="AN3828">
        <v>61</v>
      </c>
      <c r="AO3828">
        <v>465</v>
      </c>
      <c r="AP3828">
        <v>37</v>
      </c>
      <c r="AQ3828">
        <v>0.13118279569892474</v>
      </c>
      <c r="AR3828">
        <v>0.9204301075268817</v>
      </c>
      <c r="AS3828">
        <v>0.39344262295081966</v>
      </c>
      <c r="AT3828">
        <v>0.19117647058823528</v>
      </c>
      <c r="AU3828">
        <v>0.88235294117647056</v>
      </c>
      <c r="AV3828">
        <v>0.38461538461538464</v>
      </c>
      <c r="AW3828">
        <v>0</v>
      </c>
      <c r="AX3828">
        <v>1</v>
      </c>
      <c r="AZ3828">
        <v>0</v>
      </c>
      <c r="BA3828">
        <v>1</v>
      </c>
      <c r="BC3828">
        <v>0.26950354609929078</v>
      </c>
      <c r="BD3828">
        <v>0.8936170212765957</v>
      </c>
      <c r="BE3828">
        <v>0.60526315789473684</v>
      </c>
      <c r="BF3828">
        <v>0</v>
      </c>
      <c r="BG3828">
        <v>1</v>
      </c>
      <c r="BI3828">
        <v>0</v>
      </c>
      <c r="BJ3828">
        <v>1</v>
      </c>
    </row>
    <row r="3829" spans="1:63" x14ac:dyDescent="0.3">
      <c r="A3829">
        <v>2009</v>
      </c>
      <c r="B3829">
        <v>21013</v>
      </c>
      <c r="C3829" t="str">
        <f>VLOOKUP(B3829,'NAAM GEMEENTE'!$A$1:$B$319,2,FALSE)</f>
        <v>Sint-Gillis</v>
      </c>
      <c r="D3829">
        <v>0</v>
      </c>
      <c r="E3829">
        <v>0</v>
      </c>
      <c r="F3829">
        <f t="shared" si="180"/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78</v>
      </c>
      <c r="O3829">
        <v>16</v>
      </c>
      <c r="P3829">
        <f t="shared" si="181"/>
        <v>94</v>
      </c>
      <c r="Q3829">
        <v>59</v>
      </c>
      <c r="R3829">
        <v>32</v>
      </c>
      <c r="S3829">
        <v>51</v>
      </c>
      <c r="T3829">
        <v>1</v>
      </c>
      <c r="U3829">
        <v>4</v>
      </c>
      <c r="V3829">
        <v>0</v>
      </c>
      <c r="W3829">
        <v>3</v>
      </c>
      <c r="Z3829">
        <f t="shared" si="182"/>
        <v>0</v>
      </c>
      <c r="AI3829">
        <v>244</v>
      </c>
      <c r="AJ3829">
        <v>0</v>
      </c>
      <c r="AL3829">
        <v>1</v>
      </c>
      <c r="AO3829">
        <v>94</v>
      </c>
      <c r="AP3829">
        <v>0</v>
      </c>
      <c r="AR3829">
        <v>1</v>
      </c>
      <c r="AU3829">
        <v>1</v>
      </c>
      <c r="AX3829">
        <v>1</v>
      </c>
      <c r="BA3829">
        <v>1</v>
      </c>
      <c r="BD3829">
        <v>1</v>
      </c>
      <c r="BG3829">
        <v>1</v>
      </c>
      <c r="BJ3829">
        <v>1</v>
      </c>
    </row>
    <row r="3830" spans="1:63" x14ac:dyDescent="0.3">
      <c r="A3830">
        <v>2009</v>
      </c>
      <c r="B3830">
        <v>21014</v>
      </c>
      <c r="C3830" t="str">
        <f>VLOOKUP(B3830,'NAAM GEMEENTE'!$A$1:$B$319,2,FALSE)</f>
        <v>Sint-Joost-ten-Node</v>
      </c>
      <c r="D3830">
        <v>0</v>
      </c>
      <c r="E3830">
        <v>0</v>
      </c>
      <c r="F3830">
        <f t="shared" si="180"/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51</v>
      </c>
      <c r="O3830">
        <v>19</v>
      </c>
      <c r="P3830">
        <f t="shared" si="181"/>
        <v>70</v>
      </c>
      <c r="Q3830">
        <v>40</v>
      </c>
      <c r="R3830">
        <v>31</v>
      </c>
      <c r="S3830">
        <v>53</v>
      </c>
      <c r="T3830">
        <v>1</v>
      </c>
      <c r="U3830">
        <v>6</v>
      </c>
      <c r="V3830">
        <v>0</v>
      </c>
      <c r="W3830">
        <v>2</v>
      </c>
      <c r="Z3830">
        <f t="shared" si="182"/>
        <v>0</v>
      </c>
      <c r="AI3830">
        <v>203</v>
      </c>
      <c r="AJ3830">
        <v>0</v>
      </c>
      <c r="AL3830">
        <v>1</v>
      </c>
      <c r="AO3830">
        <v>70</v>
      </c>
      <c r="AP3830">
        <v>0</v>
      </c>
      <c r="AR3830">
        <v>1</v>
      </c>
      <c r="AU3830">
        <v>1</v>
      </c>
      <c r="AX3830">
        <v>1</v>
      </c>
      <c r="BA3830">
        <v>1</v>
      </c>
      <c r="BD3830">
        <v>1</v>
      </c>
      <c r="BG3830">
        <v>1</v>
      </c>
      <c r="BJ3830">
        <v>1</v>
      </c>
    </row>
    <row r="3831" spans="1:63" x14ac:dyDescent="0.3">
      <c r="A3831">
        <v>2009</v>
      </c>
      <c r="B3831">
        <v>21015</v>
      </c>
      <c r="C3831" t="str">
        <f>VLOOKUP(B3831,'NAAM GEMEENTE'!$A$1:$B$319,2,FALSE)</f>
        <v>Schaarbeek</v>
      </c>
      <c r="D3831">
        <v>83</v>
      </c>
      <c r="E3831">
        <v>0</v>
      </c>
      <c r="F3831">
        <f t="shared" si="180"/>
        <v>83</v>
      </c>
      <c r="G3831">
        <v>69</v>
      </c>
      <c r="H3831">
        <v>52</v>
      </c>
      <c r="I3831">
        <v>0</v>
      </c>
      <c r="J3831">
        <v>13</v>
      </c>
      <c r="K3831">
        <v>0</v>
      </c>
      <c r="L3831">
        <v>0</v>
      </c>
      <c r="M3831">
        <v>0</v>
      </c>
      <c r="N3831">
        <v>320</v>
      </c>
      <c r="O3831">
        <v>95</v>
      </c>
      <c r="P3831">
        <f t="shared" si="181"/>
        <v>415</v>
      </c>
      <c r="Q3831">
        <v>281</v>
      </c>
      <c r="R3831">
        <v>146</v>
      </c>
      <c r="S3831">
        <v>255</v>
      </c>
      <c r="T3831">
        <v>18</v>
      </c>
      <c r="U3831">
        <v>15</v>
      </c>
      <c r="V3831">
        <v>0</v>
      </c>
      <c r="W3831">
        <v>4</v>
      </c>
      <c r="X3831">
        <v>161</v>
      </c>
      <c r="Y3831">
        <v>0</v>
      </c>
      <c r="Z3831">
        <f t="shared" si="182"/>
        <v>161</v>
      </c>
      <c r="AA3831">
        <v>140</v>
      </c>
      <c r="AB3831">
        <v>146</v>
      </c>
      <c r="AC3831">
        <v>0</v>
      </c>
      <c r="AD3831">
        <v>311</v>
      </c>
      <c r="AE3831">
        <v>0</v>
      </c>
      <c r="AF3831">
        <v>0</v>
      </c>
      <c r="AG3831">
        <v>0</v>
      </c>
      <c r="AH3831">
        <v>758</v>
      </c>
      <c r="AI3831">
        <v>1134</v>
      </c>
      <c r="AJ3831">
        <v>217</v>
      </c>
      <c r="AK3831">
        <v>0.66843033509700178</v>
      </c>
      <c r="AL3831">
        <v>0.80864197530864201</v>
      </c>
      <c r="AM3831">
        <v>0.71372031662269131</v>
      </c>
      <c r="AN3831">
        <v>161</v>
      </c>
      <c r="AO3831">
        <v>415</v>
      </c>
      <c r="AP3831">
        <v>83</v>
      </c>
      <c r="AQ3831">
        <v>0.38795180722891565</v>
      </c>
      <c r="AR3831">
        <v>0.8</v>
      </c>
      <c r="AS3831">
        <v>0.48447204968944102</v>
      </c>
      <c r="AT3831">
        <v>0.49822064056939502</v>
      </c>
      <c r="AU3831">
        <v>0.75444839857651247</v>
      </c>
      <c r="AV3831">
        <v>0.50714285714285712</v>
      </c>
      <c r="AW3831">
        <v>1</v>
      </c>
      <c r="AX3831">
        <v>0.64383561643835618</v>
      </c>
      <c r="AY3831">
        <v>0.64383561643835618</v>
      </c>
      <c r="AZ3831">
        <v>17.277777777777779</v>
      </c>
      <c r="BA3831">
        <v>0.27777777777777779</v>
      </c>
      <c r="BB3831">
        <v>0.95819935691318325</v>
      </c>
      <c r="BC3831">
        <v>0</v>
      </c>
      <c r="BD3831">
        <v>1</v>
      </c>
      <c r="BF3831">
        <v>0</v>
      </c>
      <c r="BG3831">
        <v>1</v>
      </c>
      <c r="BI3831">
        <v>0</v>
      </c>
      <c r="BJ3831">
        <v>1</v>
      </c>
    </row>
    <row r="3832" spans="1:63" x14ac:dyDescent="0.3">
      <c r="A3832">
        <v>2009</v>
      </c>
      <c r="B3832">
        <v>21016</v>
      </c>
      <c r="C3832" t="str">
        <f>VLOOKUP(B3832,'NAAM GEMEENTE'!$A$1:$B$319,2,FALSE)</f>
        <v>Ukkel</v>
      </c>
      <c r="D3832">
        <v>12</v>
      </c>
      <c r="E3832">
        <v>1</v>
      </c>
      <c r="F3832">
        <f t="shared" si="180"/>
        <v>13</v>
      </c>
      <c r="G3832">
        <v>18</v>
      </c>
      <c r="H3832">
        <v>4</v>
      </c>
      <c r="I3832">
        <v>8</v>
      </c>
      <c r="J3832">
        <v>0</v>
      </c>
      <c r="K3832">
        <v>0</v>
      </c>
      <c r="L3832">
        <v>0</v>
      </c>
      <c r="M3832">
        <v>0</v>
      </c>
      <c r="N3832">
        <v>90</v>
      </c>
      <c r="O3832">
        <v>8</v>
      </c>
      <c r="P3832">
        <f t="shared" si="181"/>
        <v>98</v>
      </c>
      <c r="Q3832">
        <v>112</v>
      </c>
      <c r="R3832">
        <v>33</v>
      </c>
      <c r="S3832">
        <v>25</v>
      </c>
      <c r="T3832">
        <v>10</v>
      </c>
      <c r="U3832">
        <v>3</v>
      </c>
      <c r="V3832">
        <v>0</v>
      </c>
      <c r="W3832">
        <v>1</v>
      </c>
      <c r="X3832">
        <v>99</v>
      </c>
      <c r="Y3832">
        <v>26</v>
      </c>
      <c r="Z3832">
        <f t="shared" si="182"/>
        <v>125</v>
      </c>
      <c r="AA3832">
        <v>86</v>
      </c>
      <c r="AB3832">
        <v>42</v>
      </c>
      <c r="AC3832">
        <v>60</v>
      </c>
      <c r="AD3832">
        <v>0</v>
      </c>
      <c r="AE3832">
        <v>0</v>
      </c>
      <c r="AF3832">
        <v>0</v>
      </c>
      <c r="AG3832">
        <v>0</v>
      </c>
      <c r="AH3832">
        <v>313</v>
      </c>
      <c r="AI3832">
        <v>282</v>
      </c>
      <c r="AJ3832">
        <v>43</v>
      </c>
      <c r="AK3832">
        <v>1.1099290780141844</v>
      </c>
      <c r="AL3832">
        <v>0.84751773049645385</v>
      </c>
      <c r="AM3832">
        <v>0.86261980830670926</v>
      </c>
      <c r="AN3832">
        <v>125</v>
      </c>
      <c r="AO3832">
        <v>98</v>
      </c>
      <c r="AP3832">
        <v>13</v>
      </c>
      <c r="AQ3832">
        <v>1.2755102040816326</v>
      </c>
      <c r="AR3832">
        <v>0.86734693877551017</v>
      </c>
      <c r="AS3832">
        <v>0.89600000000000002</v>
      </c>
      <c r="AT3832">
        <v>0.7678571428571429</v>
      </c>
      <c r="AU3832">
        <v>0.8392857142857143</v>
      </c>
      <c r="AV3832">
        <v>0.79069767441860461</v>
      </c>
      <c r="AW3832">
        <v>1.2727272727272727</v>
      </c>
      <c r="AX3832">
        <v>0.87878787878787878</v>
      </c>
      <c r="AY3832">
        <v>0.90476190476190477</v>
      </c>
      <c r="AZ3832">
        <v>0</v>
      </c>
      <c r="BA3832">
        <v>1</v>
      </c>
      <c r="BC3832">
        <v>2.4</v>
      </c>
      <c r="BD3832">
        <v>0.68</v>
      </c>
      <c r="BE3832">
        <v>0.8666666666666667</v>
      </c>
      <c r="BF3832">
        <v>0</v>
      </c>
      <c r="BG3832">
        <v>1</v>
      </c>
      <c r="BI3832">
        <v>0</v>
      </c>
      <c r="BJ3832">
        <v>1</v>
      </c>
    </row>
    <row r="3833" spans="1:63" x14ac:dyDescent="0.3">
      <c r="A3833">
        <v>2009</v>
      </c>
      <c r="B3833">
        <v>21017</v>
      </c>
      <c r="C3833" t="str">
        <f>VLOOKUP(B3833,'NAAM GEMEENTE'!$A$1:$B$319,2,FALSE)</f>
        <v>Watermaal-Bosvoorde</v>
      </c>
      <c r="D3833">
        <v>0</v>
      </c>
      <c r="E3833">
        <v>0</v>
      </c>
      <c r="F3833">
        <f t="shared" si="180"/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32</v>
      </c>
      <c r="O3833">
        <v>3</v>
      </c>
      <c r="P3833">
        <f t="shared" si="181"/>
        <v>35</v>
      </c>
      <c r="Q3833">
        <v>47</v>
      </c>
      <c r="R3833">
        <v>9</v>
      </c>
      <c r="S3833">
        <v>6</v>
      </c>
      <c r="T3833">
        <v>0</v>
      </c>
      <c r="U3833">
        <v>0</v>
      </c>
      <c r="V3833">
        <v>0</v>
      </c>
      <c r="W3833">
        <v>0</v>
      </c>
      <c r="Z3833">
        <f t="shared" si="182"/>
        <v>0</v>
      </c>
      <c r="AI3833">
        <v>97</v>
      </c>
      <c r="AJ3833">
        <v>0</v>
      </c>
      <c r="AL3833">
        <v>1</v>
      </c>
      <c r="AO3833">
        <v>35</v>
      </c>
      <c r="AP3833">
        <v>0</v>
      </c>
      <c r="AR3833">
        <v>1</v>
      </c>
      <c r="AU3833">
        <v>1</v>
      </c>
      <c r="AX3833">
        <v>1</v>
      </c>
      <c r="BD3833">
        <v>1</v>
      </c>
    </row>
    <row r="3834" spans="1:63" x14ac:dyDescent="0.3">
      <c r="A3834">
        <v>2009</v>
      </c>
      <c r="B3834">
        <v>21018</v>
      </c>
      <c r="C3834" t="str">
        <f>VLOOKUP(B3834,'NAAM GEMEENTE'!$A$1:$B$319,2,FALSE)</f>
        <v>Sint-Lambrechts-Woluwe</v>
      </c>
      <c r="D3834">
        <v>0</v>
      </c>
      <c r="E3834">
        <v>0</v>
      </c>
      <c r="F3834">
        <f t="shared" si="180"/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81</v>
      </c>
      <c r="O3834">
        <v>3</v>
      </c>
      <c r="P3834">
        <f t="shared" si="181"/>
        <v>84</v>
      </c>
      <c r="Q3834">
        <v>97</v>
      </c>
      <c r="R3834">
        <v>19</v>
      </c>
      <c r="S3834">
        <v>19</v>
      </c>
      <c r="T3834">
        <v>6</v>
      </c>
      <c r="U3834">
        <v>0</v>
      </c>
      <c r="V3834">
        <v>0</v>
      </c>
      <c r="W3834">
        <v>0</v>
      </c>
      <c r="Z3834">
        <f t="shared" si="182"/>
        <v>0</v>
      </c>
      <c r="AI3834">
        <v>225</v>
      </c>
      <c r="AJ3834">
        <v>0</v>
      </c>
      <c r="AL3834">
        <v>1</v>
      </c>
      <c r="AO3834">
        <v>84</v>
      </c>
      <c r="AP3834">
        <v>0</v>
      </c>
      <c r="AR3834">
        <v>1</v>
      </c>
      <c r="AU3834">
        <v>1</v>
      </c>
      <c r="AX3834">
        <v>1</v>
      </c>
      <c r="BA3834">
        <v>1</v>
      </c>
      <c r="BD3834">
        <v>1</v>
      </c>
    </row>
    <row r="3835" spans="1:63" x14ac:dyDescent="0.3">
      <c r="A3835">
        <v>2009</v>
      </c>
      <c r="B3835">
        <v>21019</v>
      </c>
      <c r="C3835" t="str">
        <f>VLOOKUP(B3835,'NAAM GEMEENTE'!$A$1:$B$319,2,FALSE)</f>
        <v>Sint-Pieters-Woluwe</v>
      </c>
      <c r="D3835">
        <v>39</v>
      </c>
      <c r="E3835">
        <v>0</v>
      </c>
      <c r="F3835">
        <f t="shared" si="180"/>
        <v>39</v>
      </c>
      <c r="G3835">
        <v>50</v>
      </c>
      <c r="H3835">
        <v>9</v>
      </c>
      <c r="I3835">
        <v>3</v>
      </c>
      <c r="J3835">
        <v>0</v>
      </c>
      <c r="K3835">
        <v>0</v>
      </c>
      <c r="L3835">
        <v>0</v>
      </c>
      <c r="M3835">
        <v>0</v>
      </c>
      <c r="N3835">
        <v>79</v>
      </c>
      <c r="O3835">
        <v>0</v>
      </c>
      <c r="P3835">
        <f t="shared" si="181"/>
        <v>79</v>
      </c>
      <c r="Q3835">
        <v>120</v>
      </c>
      <c r="R3835">
        <v>20</v>
      </c>
      <c r="S3835">
        <v>12</v>
      </c>
      <c r="T3835">
        <v>1</v>
      </c>
      <c r="U3835">
        <v>1</v>
      </c>
      <c r="V3835">
        <v>0</v>
      </c>
      <c r="W3835">
        <v>0</v>
      </c>
      <c r="X3835">
        <v>503</v>
      </c>
      <c r="Y3835">
        <v>30</v>
      </c>
      <c r="Z3835">
        <f t="shared" si="182"/>
        <v>533</v>
      </c>
      <c r="AA3835">
        <v>622</v>
      </c>
      <c r="AB3835">
        <v>187</v>
      </c>
      <c r="AC3835">
        <v>58</v>
      </c>
      <c r="AD3835">
        <v>0</v>
      </c>
      <c r="AE3835">
        <v>0</v>
      </c>
      <c r="AF3835">
        <v>0</v>
      </c>
      <c r="AG3835">
        <v>0</v>
      </c>
      <c r="AH3835">
        <v>1400</v>
      </c>
      <c r="AI3835">
        <v>233</v>
      </c>
      <c r="AJ3835">
        <v>101</v>
      </c>
      <c r="AK3835">
        <v>6.0085836909871242</v>
      </c>
      <c r="AL3835">
        <v>0.5665236051502146</v>
      </c>
      <c r="AM3835">
        <v>0.92785714285714282</v>
      </c>
      <c r="AN3835">
        <v>533</v>
      </c>
      <c r="AO3835">
        <v>79</v>
      </c>
      <c r="AP3835">
        <v>39</v>
      </c>
      <c r="AQ3835">
        <v>6.7468354430379751</v>
      </c>
      <c r="AR3835">
        <v>0.50632911392405067</v>
      </c>
      <c r="AS3835">
        <v>0.92682926829268297</v>
      </c>
      <c r="AT3835">
        <v>5.1833333333333336</v>
      </c>
      <c r="AU3835">
        <v>0.58333333333333337</v>
      </c>
      <c r="AV3835">
        <v>0.91961414790996787</v>
      </c>
      <c r="AW3835">
        <v>9.35</v>
      </c>
      <c r="AX3835">
        <v>0.55000000000000004</v>
      </c>
      <c r="AY3835">
        <v>0.95187165775401072</v>
      </c>
      <c r="AZ3835">
        <v>0</v>
      </c>
      <c r="BA3835">
        <v>1</v>
      </c>
      <c r="BC3835">
        <v>4.833333333333333</v>
      </c>
      <c r="BD3835">
        <v>0.75</v>
      </c>
      <c r="BE3835">
        <v>0.94827586206896552</v>
      </c>
      <c r="BF3835">
        <v>0</v>
      </c>
      <c r="BG3835">
        <v>1</v>
      </c>
    </row>
    <row r="3836" spans="1:63" x14ac:dyDescent="0.3">
      <c r="A3836">
        <v>2009</v>
      </c>
      <c r="B3836">
        <v>23002</v>
      </c>
      <c r="C3836" t="str">
        <f>VLOOKUP(B3836,'NAAM GEMEENTE'!$A$1:$B$319,2,FALSE)</f>
        <v>Asse</v>
      </c>
      <c r="D3836">
        <v>260</v>
      </c>
      <c r="E3836">
        <v>41</v>
      </c>
      <c r="F3836">
        <f t="shared" si="180"/>
        <v>301</v>
      </c>
      <c r="G3836">
        <v>269</v>
      </c>
      <c r="H3836">
        <v>167</v>
      </c>
      <c r="I3836">
        <v>109</v>
      </c>
      <c r="J3836">
        <v>0</v>
      </c>
      <c r="K3836">
        <v>0</v>
      </c>
      <c r="L3836">
        <v>0</v>
      </c>
      <c r="M3836">
        <v>0</v>
      </c>
      <c r="N3836">
        <v>478</v>
      </c>
      <c r="O3836">
        <v>77</v>
      </c>
      <c r="P3836">
        <f t="shared" si="181"/>
        <v>555</v>
      </c>
      <c r="Q3836">
        <v>546</v>
      </c>
      <c r="R3836">
        <v>358</v>
      </c>
      <c r="S3836">
        <v>234</v>
      </c>
      <c r="T3836">
        <v>23</v>
      </c>
      <c r="U3836">
        <v>2</v>
      </c>
      <c r="V3836">
        <v>0</v>
      </c>
      <c r="W3836">
        <v>17</v>
      </c>
      <c r="X3836">
        <v>332</v>
      </c>
      <c r="Y3836">
        <v>75</v>
      </c>
      <c r="Z3836">
        <f t="shared" si="182"/>
        <v>407</v>
      </c>
      <c r="AA3836">
        <v>361</v>
      </c>
      <c r="AB3836">
        <v>331</v>
      </c>
      <c r="AC3836">
        <v>224</v>
      </c>
      <c r="AD3836">
        <v>0</v>
      </c>
      <c r="AE3836">
        <v>0</v>
      </c>
      <c r="AF3836">
        <v>0</v>
      </c>
      <c r="AG3836">
        <v>0</v>
      </c>
      <c r="AH3836">
        <v>1323</v>
      </c>
      <c r="AI3836">
        <v>1735</v>
      </c>
      <c r="AJ3836">
        <v>846</v>
      </c>
      <c r="AK3836">
        <v>0.7625360230547551</v>
      </c>
      <c r="AL3836">
        <v>0.51239193083573487</v>
      </c>
      <c r="AM3836">
        <v>0.36054421768707484</v>
      </c>
      <c r="AN3836">
        <v>407</v>
      </c>
      <c r="AO3836">
        <v>555</v>
      </c>
      <c r="AP3836">
        <v>301</v>
      </c>
      <c r="AQ3836">
        <v>0.73333333333333328</v>
      </c>
      <c r="AR3836">
        <v>0.45765765765765765</v>
      </c>
      <c r="AS3836">
        <v>0.26044226044226043</v>
      </c>
      <c r="AT3836">
        <v>0.66117216117216115</v>
      </c>
      <c r="AU3836">
        <v>0.5073260073260073</v>
      </c>
      <c r="AV3836">
        <v>0.25484764542936289</v>
      </c>
      <c r="AW3836">
        <v>0.92458100558659218</v>
      </c>
      <c r="AX3836">
        <v>0.53351955307262566</v>
      </c>
      <c r="AY3836">
        <v>0.49546827794561932</v>
      </c>
      <c r="AZ3836">
        <v>0</v>
      </c>
      <c r="BA3836">
        <v>1</v>
      </c>
      <c r="BC3836">
        <v>0.95726495726495731</v>
      </c>
      <c r="BD3836">
        <v>0.53418803418803418</v>
      </c>
      <c r="BE3836">
        <v>0.5133928571428571</v>
      </c>
      <c r="BF3836">
        <v>0</v>
      </c>
      <c r="BG3836">
        <v>1</v>
      </c>
      <c r="BI3836">
        <v>0</v>
      </c>
      <c r="BJ3836">
        <v>1</v>
      </c>
    </row>
    <row r="3837" spans="1:63" x14ac:dyDescent="0.3">
      <c r="A3837">
        <v>2009</v>
      </c>
      <c r="B3837">
        <v>23003</v>
      </c>
      <c r="C3837" t="str">
        <f>VLOOKUP(B3837,'NAAM GEMEENTE'!$A$1:$B$319,2,FALSE)</f>
        <v>Beersel</v>
      </c>
      <c r="D3837">
        <v>131</v>
      </c>
      <c r="E3837">
        <v>0</v>
      </c>
      <c r="F3837">
        <f t="shared" si="180"/>
        <v>131</v>
      </c>
      <c r="G3837">
        <v>183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347</v>
      </c>
      <c r="O3837">
        <v>48</v>
      </c>
      <c r="P3837">
        <f t="shared" si="181"/>
        <v>395</v>
      </c>
      <c r="Q3837">
        <v>473</v>
      </c>
      <c r="R3837">
        <v>221</v>
      </c>
      <c r="S3837">
        <v>135</v>
      </c>
      <c r="T3837">
        <v>12</v>
      </c>
      <c r="U3837">
        <v>5</v>
      </c>
      <c r="V3837">
        <v>0</v>
      </c>
      <c r="W3837">
        <v>8</v>
      </c>
      <c r="X3837">
        <v>231</v>
      </c>
      <c r="Y3837">
        <v>0</v>
      </c>
      <c r="Z3837">
        <f t="shared" si="182"/>
        <v>231</v>
      </c>
      <c r="AA3837">
        <v>323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554</v>
      </c>
      <c r="AI3837">
        <v>1249</v>
      </c>
      <c r="AJ3837">
        <v>314</v>
      </c>
      <c r="AK3837">
        <v>0.44355484387510008</v>
      </c>
      <c r="AL3837">
        <v>0.7485988791032826</v>
      </c>
      <c r="AM3837">
        <v>0.43321299638989169</v>
      </c>
      <c r="AN3837">
        <v>231</v>
      </c>
      <c r="AO3837">
        <v>395</v>
      </c>
      <c r="AP3837">
        <v>131</v>
      </c>
      <c r="AQ3837">
        <v>0.58481012658227849</v>
      </c>
      <c r="AR3837">
        <v>0.66835443037974684</v>
      </c>
      <c r="AS3837">
        <v>0.4329004329004329</v>
      </c>
      <c r="AT3837">
        <v>0.68287526427061307</v>
      </c>
      <c r="AU3837">
        <v>0.61310782241014794</v>
      </c>
      <c r="AV3837">
        <v>0.43343653250773995</v>
      </c>
      <c r="AW3837">
        <v>0</v>
      </c>
      <c r="AX3837">
        <v>1</v>
      </c>
      <c r="AZ3837">
        <v>0</v>
      </c>
      <c r="BA3837">
        <v>1</v>
      </c>
      <c r="BC3837">
        <v>0</v>
      </c>
      <c r="BD3837">
        <v>1</v>
      </c>
      <c r="BF3837">
        <v>0</v>
      </c>
      <c r="BG3837">
        <v>1</v>
      </c>
      <c r="BI3837">
        <v>0</v>
      </c>
      <c r="BJ3837">
        <v>1</v>
      </c>
    </row>
    <row r="3838" spans="1:63" x14ac:dyDescent="0.3">
      <c r="A3838">
        <v>2009</v>
      </c>
      <c r="B3838">
        <v>23009</v>
      </c>
      <c r="C3838" t="str">
        <f>VLOOKUP(B3838,'NAAM GEMEENTE'!$A$1:$B$319,2,FALSE)</f>
        <v>Bever</v>
      </c>
      <c r="D3838">
        <v>0</v>
      </c>
      <c r="E3838">
        <v>0</v>
      </c>
      <c r="F3838">
        <f t="shared" si="180"/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32</v>
      </c>
      <c r="O3838">
        <v>5</v>
      </c>
      <c r="P3838">
        <f t="shared" si="181"/>
        <v>37</v>
      </c>
      <c r="Q3838">
        <v>47</v>
      </c>
      <c r="R3838">
        <v>24</v>
      </c>
      <c r="S3838">
        <v>18</v>
      </c>
      <c r="T3838">
        <v>1</v>
      </c>
      <c r="U3838">
        <v>0</v>
      </c>
      <c r="V3838">
        <v>0</v>
      </c>
      <c r="W3838">
        <v>0</v>
      </c>
      <c r="Z3838">
        <f t="shared" si="182"/>
        <v>0</v>
      </c>
      <c r="AI3838">
        <v>127</v>
      </c>
      <c r="AJ3838">
        <v>0</v>
      </c>
      <c r="AL3838">
        <v>1</v>
      </c>
      <c r="AO3838">
        <v>37</v>
      </c>
      <c r="AP3838">
        <v>0</v>
      </c>
      <c r="AR3838">
        <v>1</v>
      </c>
      <c r="AU3838">
        <v>1</v>
      </c>
      <c r="AX3838">
        <v>1</v>
      </c>
      <c r="BA3838">
        <v>1</v>
      </c>
      <c r="BD3838">
        <v>1</v>
      </c>
    </row>
    <row r="3839" spans="1:63" x14ac:dyDescent="0.3">
      <c r="A3839">
        <v>2009</v>
      </c>
      <c r="B3839">
        <v>23016</v>
      </c>
      <c r="C3839" t="str">
        <f>VLOOKUP(B3839,'NAAM GEMEENTE'!$A$1:$B$319,2,FALSE)</f>
        <v>Dilbeek</v>
      </c>
      <c r="D3839">
        <v>329</v>
      </c>
      <c r="E3839">
        <v>23</v>
      </c>
      <c r="F3839">
        <f t="shared" si="180"/>
        <v>352</v>
      </c>
      <c r="G3839">
        <v>421</v>
      </c>
      <c r="H3839">
        <v>186</v>
      </c>
      <c r="I3839">
        <v>67</v>
      </c>
      <c r="J3839">
        <v>0</v>
      </c>
      <c r="K3839">
        <v>0</v>
      </c>
      <c r="L3839">
        <v>0</v>
      </c>
      <c r="M3839">
        <v>0</v>
      </c>
      <c r="N3839">
        <v>663</v>
      </c>
      <c r="O3839">
        <v>63</v>
      </c>
      <c r="P3839">
        <f t="shared" si="181"/>
        <v>726</v>
      </c>
      <c r="Q3839">
        <v>851</v>
      </c>
      <c r="R3839">
        <v>390</v>
      </c>
      <c r="S3839">
        <v>227</v>
      </c>
      <c r="T3839">
        <v>44</v>
      </c>
      <c r="U3839">
        <v>2</v>
      </c>
      <c r="V3839">
        <v>0</v>
      </c>
      <c r="W3839">
        <v>8</v>
      </c>
      <c r="X3839">
        <v>662</v>
      </c>
      <c r="Y3839">
        <v>81</v>
      </c>
      <c r="Z3839">
        <f t="shared" si="182"/>
        <v>743</v>
      </c>
      <c r="AA3839">
        <v>737</v>
      </c>
      <c r="AB3839">
        <v>518</v>
      </c>
      <c r="AC3839">
        <v>208</v>
      </c>
      <c r="AD3839">
        <v>0</v>
      </c>
      <c r="AE3839">
        <v>0</v>
      </c>
      <c r="AF3839">
        <v>0</v>
      </c>
      <c r="AG3839">
        <v>0</v>
      </c>
      <c r="AH3839">
        <v>2206</v>
      </c>
      <c r="AI3839">
        <v>2248</v>
      </c>
      <c r="AJ3839">
        <v>1026</v>
      </c>
      <c r="AK3839">
        <v>0.98131672597864772</v>
      </c>
      <c r="AL3839">
        <v>0.54359430604982206</v>
      </c>
      <c r="AM3839">
        <v>0.53490480507706251</v>
      </c>
      <c r="AN3839">
        <v>743</v>
      </c>
      <c r="AO3839">
        <v>726</v>
      </c>
      <c r="AP3839">
        <v>352</v>
      </c>
      <c r="AQ3839">
        <v>1.0234159779614325</v>
      </c>
      <c r="AR3839">
        <v>0.51515151515151514</v>
      </c>
      <c r="AS3839">
        <v>0.52624495289367434</v>
      </c>
      <c r="AT3839">
        <v>0.86603995299647474</v>
      </c>
      <c r="AU3839">
        <v>0.50528789659224438</v>
      </c>
      <c r="AV3839">
        <v>0.4287652645861601</v>
      </c>
      <c r="AW3839">
        <v>1.3282051282051281</v>
      </c>
      <c r="AX3839">
        <v>0.52307692307692311</v>
      </c>
      <c r="AY3839">
        <v>0.64092664092664098</v>
      </c>
      <c r="AZ3839">
        <v>0</v>
      </c>
      <c r="BA3839">
        <v>1</v>
      </c>
      <c r="BC3839">
        <v>0.91629955947136565</v>
      </c>
      <c r="BD3839">
        <v>0.70484581497797361</v>
      </c>
      <c r="BE3839">
        <v>0.67788461538461542</v>
      </c>
      <c r="BF3839">
        <v>0</v>
      </c>
      <c r="BG3839">
        <v>1</v>
      </c>
      <c r="BI3839">
        <v>0</v>
      </c>
      <c r="BJ3839">
        <v>1</v>
      </c>
    </row>
    <row r="3840" spans="1:63" x14ac:dyDescent="0.3">
      <c r="A3840">
        <v>2009</v>
      </c>
      <c r="B3840">
        <v>23023</v>
      </c>
      <c r="C3840" t="str">
        <f>VLOOKUP(B3840,'NAAM GEMEENTE'!$A$1:$B$319,2,FALSE)</f>
        <v>Galmaarden</v>
      </c>
      <c r="D3840">
        <v>0</v>
      </c>
      <c r="E3840">
        <v>0</v>
      </c>
      <c r="F3840">
        <f t="shared" si="180"/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152</v>
      </c>
      <c r="O3840">
        <v>13</v>
      </c>
      <c r="P3840">
        <f t="shared" si="181"/>
        <v>165</v>
      </c>
      <c r="Q3840">
        <v>162</v>
      </c>
      <c r="R3840">
        <v>120</v>
      </c>
      <c r="S3840">
        <v>76</v>
      </c>
      <c r="T3840">
        <v>6</v>
      </c>
      <c r="U3840">
        <v>0</v>
      </c>
      <c r="V3840">
        <v>0</v>
      </c>
      <c r="W3840">
        <v>6</v>
      </c>
      <c r="Z3840">
        <f t="shared" si="182"/>
        <v>0</v>
      </c>
      <c r="AI3840">
        <v>535</v>
      </c>
      <c r="AJ3840">
        <v>0</v>
      </c>
      <c r="AL3840">
        <v>1</v>
      </c>
      <c r="AO3840">
        <v>165</v>
      </c>
      <c r="AP3840">
        <v>0</v>
      </c>
      <c r="AR3840">
        <v>1</v>
      </c>
      <c r="AU3840">
        <v>1</v>
      </c>
      <c r="AX3840">
        <v>1</v>
      </c>
      <c r="BA3840">
        <v>1</v>
      </c>
      <c r="BD3840">
        <v>1</v>
      </c>
      <c r="BJ3840">
        <v>1</v>
      </c>
    </row>
    <row r="3841" spans="1:62" x14ac:dyDescent="0.3">
      <c r="A3841">
        <v>2009</v>
      </c>
      <c r="B3841">
        <v>23024</v>
      </c>
      <c r="C3841" t="str">
        <f>VLOOKUP(B3841,'NAAM GEMEENTE'!$A$1:$B$319,2,FALSE)</f>
        <v>Gooik</v>
      </c>
      <c r="D3841">
        <v>0</v>
      </c>
      <c r="E3841">
        <v>0</v>
      </c>
      <c r="F3841">
        <f t="shared" si="180"/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190</v>
      </c>
      <c r="O3841">
        <v>16</v>
      </c>
      <c r="P3841">
        <f t="shared" si="181"/>
        <v>206</v>
      </c>
      <c r="Q3841">
        <v>198</v>
      </c>
      <c r="R3841">
        <v>191</v>
      </c>
      <c r="S3841">
        <v>75</v>
      </c>
      <c r="T3841">
        <v>10</v>
      </c>
      <c r="U3841">
        <v>5</v>
      </c>
      <c r="V3841">
        <v>0</v>
      </c>
      <c r="W3841">
        <v>7</v>
      </c>
      <c r="Z3841">
        <f t="shared" si="182"/>
        <v>0</v>
      </c>
      <c r="AI3841">
        <v>692</v>
      </c>
      <c r="AJ3841">
        <v>0</v>
      </c>
      <c r="AL3841">
        <v>1</v>
      </c>
      <c r="AO3841">
        <v>206</v>
      </c>
      <c r="AP3841">
        <v>0</v>
      </c>
      <c r="AR3841">
        <v>1</v>
      </c>
      <c r="AU3841">
        <v>1</v>
      </c>
      <c r="AX3841">
        <v>1</v>
      </c>
      <c r="BA3841">
        <v>1</v>
      </c>
      <c r="BD3841">
        <v>1</v>
      </c>
      <c r="BG3841">
        <v>1</v>
      </c>
      <c r="BJ3841">
        <v>1</v>
      </c>
    </row>
    <row r="3842" spans="1:62" x14ac:dyDescent="0.3">
      <c r="A3842">
        <v>2009</v>
      </c>
      <c r="B3842">
        <v>23025</v>
      </c>
      <c r="C3842" t="str">
        <f>VLOOKUP(B3842,'NAAM GEMEENTE'!$A$1:$B$319,2,FALSE)</f>
        <v>Grimbergen</v>
      </c>
      <c r="D3842">
        <v>165</v>
      </c>
      <c r="E3842">
        <v>0</v>
      </c>
      <c r="F3842">
        <f t="shared" si="180"/>
        <v>165</v>
      </c>
      <c r="G3842">
        <v>202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566</v>
      </c>
      <c r="O3842">
        <v>64</v>
      </c>
      <c r="P3842">
        <f t="shared" si="181"/>
        <v>630</v>
      </c>
      <c r="Q3842">
        <v>658</v>
      </c>
      <c r="R3842">
        <v>285</v>
      </c>
      <c r="S3842">
        <v>226</v>
      </c>
      <c r="T3842">
        <v>24</v>
      </c>
      <c r="U3842">
        <v>5</v>
      </c>
      <c r="V3842">
        <v>0</v>
      </c>
      <c r="W3842">
        <v>7</v>
      </c>
      <c r="X3842">
        <v>275</v>
      </c>
      <c r="Y3842">
        <v>0</v>
      </c>
      <c r="Z3842">
        <f t="shared" si="182"/>
        <v>275</v>
      </c>
      <c r="AA3842">
        <v>356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631</v>
      </c>
      <c r="AI3842">
        <v>1835</v>
      </c>
      <c r="AJ3842">
        <v>367</v>
      </c>
      <c r="AK3842">
        <v>0.34386920980926433</v>
      </c>
      <c r="AL3842">
        <v>0.8</v>
      </c>
      <c r="AM3842">
        <v>0.41838351822503961</v>
      </c>
      <c r="AN3842">
        <v>275</v>
      </c>
      <c r="AO3842">
        <v>630</v>
      </c>
      <c r="AP3842">
        <v>165</v>
      </c>
      <c r="AQ3842">
        <v>0.43650793650793651</v>
      </c>
      <c r="AR3842">
        <v>0.73809523809523814</v>
      </c>
      <c r="AS3842">
        <v>0.4</v>
      </c>
      <c r="AT3842">
        <v>0.54103343465045595</v>
      </c>
      <c r="AU3842">
        <v>0.69300911854103342</v>
      </c>
      <c r="AV3842">
        <v>0.43258426966292135</v>
      </c>
      <c r="AW3842">
        <v>0</v>
      </c>
      <c r="AX3842">
        <v>1</v>
      </c>
      <c r="AZ3842">
        <v>0</v>
      </c>
      <c r="BA3842">
        <v>1</v>
      </c>
      <c r="BC3842">
        <v>0</v>
      </c>
      <c r="BD3842">
        <v>1</v>
      </c>
      <c r="BF3842">
        <v>0</v>
      </c>
      <c r="BG3842">
        <v>1</v>
      </c>
      <c r="BI3842">
        <v>0</v>
      </c>
      <c r="BJ3842">
        <v>1</v>
      </c>
    </row>
    <row r="3843" spans="1:62" x14ac:dyDescent="0.3">
      <c r="A3843">
        <v>2009</v>
      </c>
      <c r="B3843">
        <v>23027</v>
      </c>
      <c r="C3843" t="str">
        <f>VLOOKUP(B3843,'NAAM GEMEENTE'!$A$1:$B$319,2,FALSE)</f>
        <v>Halle</v>
      </c>
      <c r="D3843">
        <v>559</v>
      </c>
      <c r="E3843">
        <v>88</v>
      </c>
      <c r="F3843">
        <f t="shared" si="180"/>
        <v>647</v>
      </c>
      <c r="G3843">
        <v>546</v>
      </c>
      <c r="H3843">
        <v>447</v>
      </c>
      <c r="I3843">
        <v>299</v>
      </c>
      <c r="J3843">
        <v>0</v>
      </c>
      <c r="K3843">
        <v>0</v>
      </c>
      <c r="L3843">
        <v>0</v>
      </c>
      <c r="M3843">
        <v>0</v>
      </c>
      <c r="N3843">
        <v>625</v>
      </c>
      <c r="O3843">
        <v>94</v>
      </c>
      <c r="P3843">
        <f t="shared" si="181"/>
        <v>719</v>
      </c>
      <c r="Q3843">
        <v>629</v>
      </c>
      <c r="R3843">
        <v>505</v>
      </c>
      <c r="S3843">
        <v>339</v>
      </c>
      <c r="T3843">
        <v>15</v>
      </c>
      <c r="U3843">
        <v>9</v>
      </c>
      <c r="V3843">
        <v>0</v>
      </c>
      <c r="W3843">
        <v>14</v>
      </c>
      <c r="X3843">
        <v>1308</v>
      </c>
      <c r="Y3843">
        <v>284</v>
      </c>
      <c r="Z3843">
        <f t="shared" si="182"/>
        <v>1592</v>
      </c>
      <c r="AA3843">
        <v>1181</v>
      </c>
      <c r="AB3843">
        <v>1690</v>
      </c>
      <c r="AC3843">
        <v>972</v>
      </c>
      <c r="AD3843">
        <v>0</v>
      </c>
      <c r="AE3843">
        <v>0</v>
      </c>
      <c r="AF3843">
        <v>0</v>
      </c>
      <c r="AG3843">
        <v>0</v>
      </c>
      <c r="AH3843">
        <v>5435</v>
      </c>
      <c r="AI3843">
        <v>2230</v>
      </c>
      <c r="AJ3843">
        <v>1939</v>
      </c>
      <c r="AK3843">
        <v>2.4372197309417039</v>
      </c>
      <c r="AL3843">
        <v>0.1304932735426009</v>
      </c>
      <c r="AM3843">
        <v>0.64323827046918125</v>
      </c>
      <c r="AN3843">
        <v>1592</v>
      </c>
      <c r="AO3843">
        <v>719</v>
      </c>
      <c r="AP3843">
        <v>647</v>
      </c>
      <c r="AQ3843">
        <v>2.2141863699582753</v>
      </c>
      <c r="AR3843">
        <v>0.10013908205841446</v>
      </c>
      <c r="AS3843">
        <v>0.59359296482412061</v>
      </c>
      <c r="AT3843">
        <v>1.87758346581876</v>
      </c>
      <c r="AU3843">
        <v>0.13195548489666137</v>
      </c>
      <c r="AV3843">
        <v>0.53767993226079591</v>
      </c>
      <c r="AW3843">
        <v>3.3465346534653464</v>
      </c>
      <c r="AX3843">
        <v>0.11485148514851486</v>
      </c>
      <c r="AY3843">
        <v>0.73550295857988168</v>
      </c>
      <c r="AZ3843">
        <v>0</v>
      </c>
      <c r="BA3843">
        <v>1</v>
      </c>
      <c r="BC3843">
        <v>2.8672566371681416</v>
      </c>
      <c r="BD3843">
        <v>0.11799410029498525</v>
      </c>
      <c r="BE3843">
        <v>0.6923868312757202</v>
      </c>
      <c r="BF3843">
        <v>0</v>
      </c>
      <c r="BG3843">
        <v>1</v>
      </c>
      <c r="BI3843">
        <v>0</v>
      </c>
      <c r="BJ3843">
        <v>1</v>
      </c>
    </row>
    <row r="3844" spans="1:62" x14ac:dyDescent="0.3">
      <c r="A3844">
        <v>2009</v>
      </c>
      <c r="B3844">
        <v>23032</v>
      </c>
      <c r="C3844" t="str">
        <f>VLOOKUP(B3844,'NAAM GEMEENTE'!$A$1:$B$319,2,FALSE)</f>
        <v>Herne</v>
      </c>
      <c r="D3844">
        <v>0</v>
      </c>
      <c r="E3844">
        <v>0</v>
      </c>
      <c r="F3844">
        <f t="shared" si="180"/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123</v>
      </c>
      <c r="O3844">
        <v>9</v>
      </c>
      <c r="P3844">
        <f t="shared" si="181"/>
        <v>132</v>
      </c>
      <c r="Q3844">
        <v>133</v>
      </c>
      <c r="R3844">
        <v>89</v>
      </c>
      <c r="S3844">
        <v>46</v>
      </c>
      <c r="T3844">
        <v>8</v>
      </c>
      <c r="U3844">
        <v>0</v>
      </c>
      <c r="V3844">
        <v>0</v>
      </c>
      <c r="W3844">
        <v>4</v>
      </c>
      <c r="Z3844">
        <f t="shared" si="182"/>
        <v>0</v>
      </c>
      <c r="AI3844">
        <v>412</v>
      </c>
      <c r="AJ3844">
        <v>0</v>
      </c>
      <c r="AL3844">
        <v>1</v>
      </c>
      <c r="AO3844">
        <v>132</v>
      </c>
      <c r="AP3844">
        <v>0</v>
      </c>
      <c r="AR3844">
        <v>1</v>
      </c>
      <c r="AU3844">
        <v>1</v>
      </c>
      <c r="AX3844">
        <v>1</v>
      </c>
      <c r="BA3844">
        <v>1</v>
      </c>
      <c r="BD3844">
        <v>1</v>
      </c>
      <c r="BJ3844">
        <v>1</v>
      </c>
    </row>
    <row r="3845" spans="1:62" x14ac:dyDescent="0.3">
      <c r="A3845">
        <v>2009</v>
      </c>
      <c r="B3845">
        <v>23033</v>
      </c>
      <c r="C3845" t="str">
        <f>VLOOKUP(B3845,'NAAM GEMEENTE'!$A$1:$B$319,2,FALSE)</f>
        <v>Hoeilaart</v>
      </c>
      <c r="D3845">
        <v>0</v>
      </c>
      <c r="E3845">
        <v>0</v>
      </c>
      <c r="F3845">
        <f t="shared" si="180"/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163</v>
      </c>
      <c r="O3845">
        <v>21</v>
      </c>
      <c r="P3845">
        <f t="shared" si="181"/>
        <v>184</v>
      </c>
      <c r="Q3845">
        <v>166</v>
      </c>
      <c r="R3845">
        <v>73</v>
      </c>
      <c r="S3845">
        <v>66</v>
      </c>
      <c r="T3845">
        <v>6</v>
      </c>
      <c r="U3845">
        <v>0</v>
      </c>
      <c r="V3845">
        <v>0</v>
      </c>
      <c r="W3845">
        <v>1</v>
      </c>
      <c r="Z3845">
        <f t="shared" si="182"/>
        <v>0</v>
      </c>
      <c r="AI3845">
        <v>496</v>
      </c>
      <c r="AJ3845">
        <v>0</v>
      </c>
      <c r="AL3845">
        <v>1</v>
      </c>
      <c r="AO3845">
        <v>184</v>
      </c>
      <c r="AP3845">
        <v>0</v>
      </c>
      <c r="AR3845">
        <v>1</v>
      </c>
      <c r="AU3845">
        <v>1</v>
      </c>
      <c r="AX3845">
        <v>1</v>
      </c>
      <c r="BA3845">
        <v>1</v>
      </c>
      <c r="BD3845">
        <v>1</v>
      </c>
      <c r="BJ3845">
        <v>1</v>
      </c>
    </row>
    <row r="3846" spans="1:62" x14ac:dyDescent="0.3">
      <c r="A3846">
        <v>2009</v>
      </c>
      <c r="B3846">
        <v>23038</v>
      </c>
      <c r="C3846" t="str">
        <f>VLOOKUP(B3846,'NAAM GEMEENTE'!$A$1:$B$319,2,FALSE)</f>
        <v>Kampenhout</v>
      </c>
      <c r="D3846">
        <v>20</v>
      </c>
      <c r="E3846">
        <v>9</v>
      </c>
      <c r="F3846">
        <f t="shared" si="180"/>
        <v>29</v>
      </c>
      <c r="G3846">
        <v>5</v>
      </c>
      <c r="H3846">
        <v>0</v>
      </c>
      <c r="I3846">
        <v>4</v>
      </c>
      <c r="J3846">
        <v>0</v>
      </c>
      <c r="K3846">
        <v>0</v>
      </c>
      <c r="L3846">
        <v>0</v>
      </c>
      <c r="M3846">
        <v>0</v>
      </c>
      <c r="N3846">
        <v>265</v>
      </c>
      <c r="O3846">
        <v>41</v>
      </c>
      <c r="P3846">
        <f t="shared" si="181"/>
        <v>306</v>
      </c>
      <c r="Q3846">
        <v>262</v>
      </c>
      <c r="R3846">
        <v>190</v>
      </c>
      <c r="S3846">
        <v>98</v>
      </c>
      <c r="T3846">
        <v>2</v>
      </c>
      <c r="U3846">
        <v>0</v>
      </c>
      <c r="V3846">
        <v>0</v>
      </c>
      <c r="W3846">
        <v>1</v>
      </c>
      <c r="X3846">
        <v>43</v>
      </c>
      <c r="Y3846">
        <v>21</v>
      </c>
      <c r="Z3846">
        <f t="shared" si="182"/>
        <v>64</v>
      </c>
      <c r="AA3846">
        <v>14</v>
      </c>
      <c r="AB3846">
        <v>0</v>
      </c>
      <c r="AC3846">
        <v>14</v>
      </c>
      <c r="AD3846">
        <v>0</v>
      </c>
      <c r="AE3846">
        <v>0</v>
      </c>
      <c r="AF3846">
        <v>0</v>
      </c>
      <c r="AG3846">
        <v>0</v>
      </c>
      <c r="AH3846">
        <v>92</v>
      </c>
      <c r="AI3846">
        <v>859</v>
      </c>
      <c r="AJ3846">
        <v>38</v>
      </c>
      <c r="AK3846">
        <v>0.10710128055878929</v>
      </c>
      <c r="AL3846">
        <v>0.95576251455180439</v>
      </c>
      <c r="AM3846">
        <v>0.58695652173913049</v>
      </c>
      <c r="AN3846">
        <v>64</v>
      </c>
      <c r="AO3846">
        <v>306</v>
      </c>
      <c r="AP3846">
        <v>29</v>
      </c>
      <c r="AQ3846">
        <v>0.20915032679738563</v>
      </c>
      <c r="AR3846">
        <v>0.90522875816993464</v>
      </c>
      <c r="AS3846">
        <v>0.546875</v>
      </c>
      <c r="AT3846">
        <v>5.3435114503816793E-2</v>
      </c>
      <c r="AU3846">
        <v>0.98091603053435117</v>
      </c>
      <c r="AV3846">
        <v>0.6428571428571429</v>
      </c>
      <c r="AW3846">
        <v>0</v>
      </c>
      <c r="AX3846">
        <v>1</v>
      </c>
      <c r="AZ3846">
        <v>0</v>
      </c>
      <c r="BA3846">
        <v>1</v>
      </c>
      <c r="BC3846">
        <v>0.14285714285714285</v>
      </c>
      <c r="BD3846">
        <v>0.95918367346938771</v>
      </c>
      <c r="BE3846">
        <v>0.7142857142857143</v>
      </c>
      <c r="BI3846">
        <v>0</v>
      </c>
      <c r="BJ3846">
        <v>1</v>
      </c>
    </row>
    <row r="3847" spans="1:62" x14ac:dyDescent="0.3">
      <c r="A3847">
        <v>2009</v>
      </c>
      <c r="B3847">
        <v>23039</v>
      </c>
      <c r="C3847" t="str">
        <f>VLOOKUP(B3847,'NAAM GEMEENTE'!$A$1:$B$319,2,FALSE)</f>
        <v>Kapelle-op-den-Bos</v>
      </c>
      <c r="D3847">
        <v>117</v>
      </c>
      <c r="E3847">
        <v>8</v>
      </c>
      <c r="F3847">
        <f t="shared" si="180"/>
        <v>125</v>
      </c>
      <c r="G3847">
        <v>174</v>
      </c>
      <c r="H3847">
        <v>34</v>
      </c>
      <c r="I3847">
        <v>34</v>
      </c>
      <c r="J3847">
        <v>0</v>
      </c>
      <c r="K3847">
        <v>0</v>
      </c>
      <c r="L3847">
        <v>0</v>
      </c>
      <c r="M3847">
        <v>0</v>
      </c>
      <c r="N3847">
        <v>170</v>
      </c>
      <c r="O3847">
        <v>19</v>
      </c>
      <c r="P3847">
        <f t="shared" si="181"/>
        <v>189</v>
      </c>
      <c r="Q3847">
        <v>207</v>
      </c>
      <c r="R3847">
        <v>141</v>
      </c>
      <c r="S3847">
        <v>110</v>
      </c>
      <c r="T3847">
        <v>1</v>
      </c>
      <c r="U3847">
        <v>2</v>
      </c>
      <c r="V3847">
        <v>0</v>
      </c>
      <c r="W3847">
        <v>2</v>
      </c>
      <c r="X3847">
        <v>516</v>
      </c>
      <c r="Y3847">
        <v>27</v>
      </c>
      <c r="Z3847">
        <f t="shared" si="182"/>
        <v>543</v>
      </c>
      <c r="AA3847">
        <v>869</v>
      </c>
      <c r="AB3847">
        <v>139</v>
      </c>
      <c r="AC3847">
        <v>138</v>
      </c>
      <c r="AD3847">
        <v>0</v>
      </c>
      <c r="AE3847">
        <v>0</v>
      </c>
      <c r="AF3847">
        <v>0</v>
      </c>
      <c r="AG3847">
        <v>0</v>
      </c>
      <c r="AH3847">
        <v>1689</v>
      </c>
      <c r="AI3847">
        <v>652</v>
      </c>
      <c r="AJ3847">
        <v>367</v>
      </c>
      <c r="AK3847">
        <v>2.5904907975460123</v>
      </c>
      <c r="AL3847">
        <v>0.43711656441717789</v>
      </c>
      <c r="AM3847">
        <v>0.78271166370633516</v>
      </c>
      <c r="AN3847">
        <v>543</v>
      </c>
      <c r="AO3847">
        <v>189</v>
      </c>
      <c r="AP3847">
        <v>125</v>
      </c>
      <c r="AQ3847">
        <v>2.873015873015873</v>
      </c>
      <c r="AR3847">
        <v>0.33862433862433861</v>
      </c>
      <c r="AS3847">
        <v>0.76979742173112342</v>
      </c>
      <c r="AT3847">
        <v>4.1980676328502415</v>
      </c>
      <c r="AU3847">
        <v>0.15942028985507245</v>
      </c>
      <c r="AV3847">
        <v>0.79976985040276183</v>
      </c>
      <c r="AW3847">
        <v>0.98581560283687941</v>
      </c>
      <c r="AX3847">
        <v>0.75886524822695034</v>
      </c>
      <c r="AY3847">
        <v>0.75539568345323738</v>
      </c>
      <c r="AZ3847">
        <v>0</v>
      </c>
      <c r="BA3847">
        <v>1</v>
      </c>
      <c r="BC3847">
        <v>1.2545454545454546</v>
      </c>
      <c r="BD3847">
        <v>0.69090909090909092</v>
      </c>
      <c r="BE3847">
        <v>0.75362318840579712</v>
      </c>
      <c r="BF3847">
        <v>0</v>
      </c>
      <c r="BG3847">
        <v>1</v>
      </c>
      <c r="BI3847">
        <v>0</v>
      </c>
      <c r="BJ3847">
        <v>1</v>
      </c>
    </row>
    <row r="3848" spans="1:62" x14ac:dyDescent="0.3">
      <c r="A3848">
        <v>2009</v>
      </c>
      <c r="B3848">
        <v>23044</v>
      </c>
      <c r="C3848" t="str">
        <f>VLOOKUP(B3848,'NAAM GEMEENTE'!$A$1:$B$319,2,FALSE)</f>
        <v>Liedekerke</v>
      </c>
      <c r="D3848">
        <v>45</v>
      </c>
      <c r="E3848">
        <v>14</v>
      </c>
      <c r="F3848">
        <f t="shared" si="180"/>
        <v>59</v>
      </c>
      <c r="G3848">
        <v>0</v>
      </c>
      <c r="H3848">
        <v>38</v>
      </c>
      <c r="I3848">
        <v>60</v>
      </c>
      <c r="J3848">
        <v>0</v>
      </c>
      <c r="K3848">
        <v>0</v>
      </c>
      <c r="L3848">
        <v>0</v>
      </c>
      <c r="M3848">
        <v>0</v>
      </c>
      <c r="N3848">
        <v>214</v>
      </c>
      <c r="O3848">
        <v>28</v>
      </c>
      <c r="P3848">
        <f t="shared" si="181"/>
        <v>242</v>
      </c>
      <c r="Q3848">
        <v>222</v>
      </c>
      <c r="R3848">
        <v>152</v>
      </c>
      <c r="S3848">
        <v>149</v>
      </c>
      <c r="T3848">
        <v>12</v>
      </c>
      <c r="U3848">
        <v>1</v>
      </c>
      <c r="V3848">
        <v>0</v>
      </c>
      <c r="W3848">
        <v>8</v>
      </c>
      <c r="X3848">
        <v>110</v>
      </c>
      <c r="Y3848">
        <v>55</v>
      </c>
      <c r="Z3848">
        <f t="shared" si="182"/>
        <v>165</v>
      </c>
      <c r="AA3848">
        <v>0</v>
      </c>
      <c r="AB3848">
        <v>129</v>
      </c>
      <c r="AC3848">
        <v>256</v>
      </c>
      <c r="AD3848">
        <v>0</v>
      </c>
      <c r="AE3848">
        <v>0</v>
      </c>
      <c r="AF3848">
        <v>0</v>
      </c>
      <c r="AG3848">
        <v>0</v>
      </c>
      <c r="AH3848">
        <v>550</v>
      </c>
      <c r="AI3848">
        <v>786</v>
      </c>
      <c r="AJ3848">
        <v>157</v>
      </c>
      <c r="AK3848">
        <v>0.69974554707379133</v>
      </c>
      <c r="AL3848">
        <v>0.80025445292620867</v>
      </c>
      <c r="AM3848">
        <v>0.71454545454545459</v>
      </c>
      <c r="AN3848">
        <v>165</v>
      </c>
      <c r="AO3848">
        <v>242</v>
      </c>
      <c r="AP3848">
        <v>59</v>
      </c>
      <c r="AQ3848">
        <v>0.68181818181818177</v>
      </c>
      <c r="AR3848">
        <v>0.75619834710743805</v>
      </c>
      <c r="AS3848">
        <v>0.64242424242424245</v>
      </c>
      <c r="AT3848">
        <v>0</v>
      </c>
      <c r="AU3848">
        <v>1</v>
      </c>
      <c r="AW3848">
        <v>0.84868421052631582</v>
      </c>
      <c r="AX3848">
        <v>0.75</v>
      </c>
      <c r="AY3848">
        <v>0.70542635658914732</v>
      </c>
      <c r="AZ3848">
        <v>0</v>
      </c>
      <c r="BA3848">
        <v>1</v>
      </c>
      <c r="BC3848">
        <v>1.7181208053691275</v>
      </c>
      <c r="BD3848">
        <v>0.59731543624161076</v>
      </c>
      <c r="BE3848">
        <v>0.765625</v>
      </c>
      <c r="BF3848">
        <v>0</v>
      </c>
      <c r="BG3848">
        <v>1</v>
      </c>
      <c r="BI3848">
        <v>0</v>
      </c>
      <c r="BJ3848">
        <v>1</v>
      </c>
    </row>
    <row r="3849" spans="1:62" x14ac:dyDescent="0.3">
      <c r="A3849">
        <v>2009</v>
      </c>
      <c r="B3849">
        <v>23045</v>
      </c>
      <c r="C3849" t="str">
        <f>VLOOKUP(B3849,'NAAM GEMEENTE'!$A$1:$B$319,2,FALSE)</f>
        <v>Londerzeel</v>
      </c>
      <c r="D3849">
        <v>185</v>
      </c>
      <c r="E3849">
        <v>20</v>
      </c>
      <c r="F3849">
        <f t="shared" si="180"/>
        <v>205</v>
      </c>
      <c r="G3849">
        <v>141</v>
      </c>
      <c r="H3849">
        <v>73</v>
      </c>
      <c r="I3849">
        <v>64</v>
      </c>
      <c r="J3849">
        <v>0</v>
      </c>
      <c r="K3849">
        <v>0</v>
      </c>
      <c r="L3849">
        <v>0</v>
      </c>
      <c r="M3849">
        <v>0</v>
      </c>
      <c r="N3849">
        <v>330</v>
      </c>
      <c r="O3849">
        <v>37</v>
      </c>
      <c r="P3849">
        <f t="shared" si="181"/>
        <v>367</v>
      </c>
      <c r="Q3849">
        <v>421</v>
      </c>
      <c r="R3849">
        <v>282</v>
      </c>
      <c r="S3849">
        <v>168</v>
      </c>
      <c r="T3849">
        <v>13</v>
      </c>
      <c r="U3849">
        <v>2</v>
      </c>
      <c r="V3849">
        <v>0</v>
      </c>
      <c r="W3849">
        <v>7</v>
      </c>
      <c r="X3849">
        <v>332</v>
      </c>
      <c r="Y3849">
        <v>55</v>
      </c>
      <c r="Z3849">
        <f t="shared" si="182"/>
        <v>387</v>
      </c>
      <c r="AA3849">
        <v>236</v>
      </c>
      <c r="AB3849">
        <v>210</v>
      </c>
      <c r="AC3849">
        <v>175</v>
      </c>
      <c r="AD3849">
        <v>0</v>
      </c>
      <c r="AE3849">
        <v>0</v>
      </c>
      <c r="AF3849">
        <v>0</v>
      </c>
      <c r="AG3849">
        <v>0</v>
      </c>
      <c r="AH3849">
        <v>1008</v>
      </c>
      <c r="AI3849">
        <v>1260</v>
      </c>
      <c r="AJ3849">
        <v>483</v>
      </c>
      <c r="AK3849">
        <v>0.8</v>
      </c>
      <c r="AL3849">
        <v>0.6166666666666667</v>
      </c>
      <c r="AM3849">
        <v>0.52083333333333337</v>
      </c>
      <c r="AN3849">
        <v>387</v>
      </c>
      <c r="AO3849">
        <v>367</v>
      </c>
      <c r="AP3849">
        <v>205</v>
      </c>
      <c r="AQ3849">
        <v>1.0544959128065394</v>
      </c>
      <c r="AR3849">
        <v>0.44141689373297005</v>
      </c>
      <c r="AS3849">
        <v>0.47028423772609818</v>
      </c>
      <c r="AT3849">
        <v>0.56057007125890734</v>
      </c>
      <c r="AU3849">
        <v>0.66508313539192399</v>
      </c>
      <c r="AV3849">
        <v>0.40254237288135591</v>
      </c>
      <c r="AW3849">
        <v>0.74468085106382975</v>
      </c>
      <c r="AX3849">
        <v>0.74113475177304966</v>
      </c>
      <c r="AY3849">
        <v>0.65238095238095239</v>
      </c>
      <c r="AZ3849">
        <v>0</v>
      </c>
      <c r="BA3849">
        <v>1</v>
      </c>
      <c r="BC3849">
        <v>1.0416666666666667</v>
      </c>
      <c r="BD3849">
        <v>0.61904761904761907</v>
      </c>
      <c r="BE3849">
        <v>0.63428571428571423</v>
      </c>
      <c r="BF3849">
        <v>0</v>
      </c>
      <c r="BG3849">
        <v>1</v>
      </c>
      <c r="BI3849">
        <v>0</v>
      </c>
      <c r="BJ3849">
        <v>1</v>
      </c>
    </row>
    <row r="3850" spans="1:62" x14ac:dyDescent="0.3">
      <c r="A3850">
        <v>2009</v>
      </c>
      <c r="B3850">
        <v>23047</v>
      </c>
      <c r="C3850" t="str">
        <f>VLOOKUP(B3850,'NAAM GEMEENTE'!$A$1:$B$319,2,FALSE)</f>
        <v>Machelen</v>
      </c>
      <c r="D3850">
        <v>4</v>
      </c>
      <c r="E3850">
        <v>4</v>
      </c>
      <c r="F3850">
        <f t="shared" si="180"/>
        <v>8</v>
      </c>
      <c r="G3850">
        <v>0</v>
      </c>
      <c r="H3850">
        <v>0</v>
      </c>
      <c r="I3850">
        <v>27</v>
      </c>
      <c r="J3850">
        <v>0</v>
      </c>
      <c r="K3850">
        <v>0</v>
      </c>
      <c r="L3850">
        <v>0</v>
      </c>
      <c r="M3850">
        <v>0</v>
      </c>
      <c r="N3850">
        <v>199</v>
      </c>
      <c r="O3850">
        <v>28</v>
      </c>
      <c r="P3850">
        <f t="shared" si="181"/>
        <v>227</v>
      </c>
      <c r="Q3850">
        <v>177</v>
      </c>
      <c r="R3850">
        <v>144</v>
      </c>
      <c r="S3850">
        <v>170</v>
      </c>
      <c r="T3850">
        <v>5</v>
      </c>
      <c r="U3850">
        <v>0</v>
      </c>
      <c r="V3850">
        <v>0</v>
      </c>
      <c r="W3850">
        <v>2</v>
      </c>
      <c r="X3850">
        <v>11</v>
      </c>
      <c r="Y3850">
        <v>25</v>
      </c>
      <c r="Z3850">
        <f t="shared" si="182"/>
        <v>36</v>
      </c>
      <c r="AA3850">
        <v>0</v>
      </c>
      <c r="AB3850">
        <v>0</v>
      </c>
      <c r="AC3850">
        <v>105</v>
      </c>
      <c r="AD3850">
        <v>0</v>
      </c>
      <c r="AE3850">
        <v>0</v>
      </c>
      <c r="AF3850">
        <v>0</v>
      </c>
      <c r="AG3850">
        <v>0</v>
      </c>
      <c r="AH3850">
        <v>141</v>
      </c>
      <c r="AI3850">
        <v>725</v>
      </c>
      <c r="AJ3850">
        <v>35</v>
      </c>
      <c r="AK3850">
        <v>0.19448275862068964</v>
      </c>
      <c r="AL3850">
        <v>0.9517241379310345</v>
      </c>
      <c r="AM3850">
        <v>0.75177304964539005</v>
      </c>
      <c r="AN3850">
        <v>36</v>
      </c>
      <c r="AO3850">
        <v>227</v>
      </c>
      <c r="AP3850">
        <v>8</v>
      </c>
      <c r="AQ3850">
        <v>0.15859030837004406</v>
      </c>
      <c r="AR3850">
        <v>0.96475770925110127</v>
      </c>
      <c r="AS3850">
        <v>0.77777777777777779</v>
      </c>
      <c r="AT3850">
        <v>0</v>
      </c>
      <c r="AU3850">
        <v>1</v>
      </c>
      <c r="AW3850">
        <v>0</v>
      </c>
      <c r="AX3850">
        <v>1</v>
      </c>
      <c r="AZ3850">
        <v>0</v>
      </c>
      <c r="BA3850">
        <v>1</v>
      </c>
      <c r="BC3850">
        <v>0.61764705882352944</v>
      </c>
      <c r="BD3850">
        <v>0.8411764705882353</v>
      </c>
      <c r="BE3850">
        <v>0.74285714285714288</v>
      </c>
      <c r="BI3850">
        <v>0</v>
      </c>
      <c r="BJ3850">
        <v>1</v>
      </c>
    </row>
    <row r="3851" spans="1:62" x14ac:dyDescent="0.3">
      <c r="A3851">
        <v>2009</v>
      </c>
      <c r="B3851">
        <v>23050</v>
      </c>
      <c r="C3851" t="str">
        <f>VLOOKUP(B3851,'NAAM GEMEENTE'!$A$1:$B$319,2,FALSE)</f>
        <v>Meise</v>
      </c>
      <c r="D3851">
        <v>0</v>
      </c>
      <c r="E3851">
        <v>0</v>
      </c>
      <c r="F3851">
        <f t="shared" si="180"/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359</v>
      </c>
      <c r="O3851">
        <v>35</v>
      </c>
      <c r="P3851">
        <f t="shared" si="181"/>
        <v>394</v>
      </c>
      <c r="Q3851">
        <v>480</v>
      </c>
      <c r="R3851">
        <v>223</v>
      </c>
      <c r="S3851">
        <v>123</v>
      </c>
      <c r="T3851">
        <v>27</v>
      </c>
      <c r="U3851">
        <v>0</v>
      </c>
      <c r="V3851">
        <v>0</v>
      </c>
      <c r="W3851">
        <v>1</v>
      </c>
      <c r="Z3851">
        <f t="shared" si="182"/>
        <v>0</v>
      </c>
      <c r="AI3851">
        <v>1248</v>
      </c>
      <c r="AJ3851">
        <v>0</v>
      </c>
      <c r="AL3851">
        <v>1</v>
      </c>
      <c r="AO3851">
        <v>394</v>
      </c>
      <c r="AP3851">
        <v>0</v>
      </c>
      <c r="AR3851">
        <v>1</v>
      </c>
      <c r="AU3851">
        <v>1</v>
      </c>
      <c r="AX3851">
        <v>1</v>
      </c>
      <c r="BA3851">
        <v>1</v>
      </c>
      <c r="BD3851">
        <v>1</v>
      </c>
      <c r="BJ3851">
        <v>1</v>
      </c>
    </row>
    <row r="3852" spans="1:62" x14ac:dyDescent="0.3">
      <c r="A3852">
        <v>2009</v>
      </c>
      <c r="B3852">
        <v>23052</v>
      </c>
      <c r="C3852" t="str">
        <f>VLOOKUP(B3852,'NAAM GEMEENTE'!$A$1:$B$319,2,FALSE)</f>
        <v>Merchtem</v>
      </c>
      <c r="D3852">
        <v>198</v>
      </c>
      <c r="E3852">
        <v>19</v>
      </c>
      <c r="F3852">
        <f t="shared" ref="F3852:F3915" si="183">SUM(D3852:E3852)</f>
        <v>217</v>
      </c>
      <c r="G3852">
        <v>210</v>
      </c>
      <c r="H3852">
        <v>171</v>
      </c>
      <c r="I3852">
        <v>34</v>
      </c>
      <c r="J3852">
        <v>0</v>
      </c>
      <c r="K3852">
        <v>0</v>
      </c>
      <c r="L3852">
        <v>0</v>
      </c>
      <c r="M3852">
        <v>0</v>
      </c>
      <c r="N3852">
        <v>284</v>
      </c>
      <c r="O3852">
        <v>26</v>
      </c>
      <c r="P3852">
        <f t="shared" ref="P3852:P3915" si="184">SUM(N3852:O3852)</f>
        <v>310</v>
      </c>
      <c r="Q3852">
        <v>313</v>
      </c>
      <c r="R3852">
        <v>260</v>
      </c>
      <c r="S3852">
        <v>133</v>
      </c>
      <c r="T3852">
        <v>14</v>
      </c>
      <c r="U3852">
        <v>2</v>
      </c>
      <c r="V3852">
        <v>0</v>
      </c>
      <c r="W3852">
        <v>12</v>
      </c>
      <c r="X3852">
        <v>477</v>
      </c>
      <c r="Y3852">
        <v>87</v>
      </c>
      <c r="Z3852">
        <f t="shared" ref="Z3852:Z3915" si="185">SUM(X3852:Y3852)</f>
        <v>564</v>
      </c>
      <c r="AA3852">
        <v>382</v>
      </c>
      <c r="AB3852">
        <v>624</v>
      </c>
      <c r="AC3852">
        <v>160</v>
      </c>
      <c r="AD3852">
        <v>0</v>
      </c>
      <c r="AE3852">
        <v>0</v>
      </c>
      <c r="AF3852">
        <v>0</v>
      </c>
      <c r="AG3852">
        <v>0</v>
      </c>
      <c r="AH3852">
        <v>1730</v>
      </c>
      <c r="AI3852">
        <v>1044</v>
      </c>
      <c r="AJ3852">
        <v>632</v>
      </c>
      <c r="AK3852">
        <v>1.657088122605364</v>
      </c>
      <c r="AL3852">
        <v>0.3946360153256705</v>
      </c>
      <c r="AM3852">
        <v>0.63468208092485545</v>
      </c>
      <c r="AN3852">
        <v>564</v>
      </c>
      <c r="AO3852">
        <v>310</v>
      </c>
      <c r="AP3852">
        <v>217</v>
      </c>
      <c r="AQ3852">
        <v>1.8193548387096774</v>
      </c>
      <c r="AR3852">
        <v>0.3</v>
      </c>
      <c r="AS3852">
        <v>0.61524822695035464</v>
      </c>
      <c r="AT3852">
        <v>1.220447284345048</v>
      </c>
      <c r="AU3852">
        <v>0.32907348242811502</v>
      </c>
      <c r="AV3852">
        <v>0.45026178010471202</v>
      </c>
      <c r="AW3852">
        <v>2.4</v>
      </c>
      <c r="AX3852">
        <v>0.34230769230769231</v>
      </c>
      <c r="AY3852">
        <v>0.72596153846153844</v>
      </c>
      <c r="AZ3852">
        <v>0</v>
      </c>
      <c r="BA3852">
        <v>1</v>
      </c>
      <c r="BC3852">
        <v>1.2030075187969924</v>
      </c>
      <c r="BD3852">
        <v>0.74436090225563911</v>
      </c>
      <c r="BE3852">
        <v>0.78749999999999998</v>
      </c>
      <c r="BF3852">
        <v>0</v>
      </c>
      <c r="BG3852">
        <v>1</v>
      </c>
      <c r="BI3852">
        <v>0</v>
      </c>
      <c r="BJ3852">
        <v>1</v>
      </c>
    </row>
    <row r="3853" spans="1:62" x14ac:dyDescent="0.3">
      <c r="A3853">
        <v>2009</v>
      </c>
      <c r="B3853">
        <v>23060</v>
      </c>
      <c r="C3853" t="str">
        <f>VLOOKUP(B3853,'NAAM GEMEENTE'!$A$1:$B$319,2,FALSE)</f>
        <v>Opwijk</v>
      </c>
      <c r="D3853">
        <v>169</v>
      </c>
      <c r="E3853">
        <v>13</v>
      </c>
      <c r="F3853">
        <f t="shared" si="183"/>
        <v>182</v>
      </c>
      <c r="G3853">
        <v>200</v>
      </c>
      <c r="H3853">
        <v>65</v>
      </c>
      <c r="I3853">
        <v>35</v>
      </c>
      <c r="J3853">
        <v>0</v>
      </c>
      <c r="K3853">
        <v>0</v>
      </c>
      <c r="L3853">
        <v>0</v>
      </c>
      <c r="M3853">
        <v>0</v>
      </c>
      <c r="N3853">
        <v>248</v>
      </c>
      <c r="O3853">
        <v>23</v>
      </c>
      <c r="P3853">
        <f t="shared" si="184"/>
        <v>271</v>
      </c>
      <c r="Q3853">
        <v>280</v>
      </c>
      <c r="R3853">
        <v>180</v>
      </c>
      <c r="S3853">
        <v>108</v>
      </c>
      <c r="T3853">
        <v>12</v>
      </c>
      <c r="U3853">
        <v>3</v>
      </c>
      <c r="V3853">
        <v>0</v>
      </c>
      <c r="W3853">
        <v>4</v>
      </c>
      <c r="X3853">
        <v>282</v>
      </c>
      <c r="Y3853">
        <v>44</v>
      </c>
      <c r="Z3853">
        <f t="shared" si="185"/>
        <v>326</v>
      </c>
      <c r="AA3853">
        <v>348</v>
      </c>
      <c r="AB3853">
        <v>138</v>
      </c>
      <c r="AC3853">
        <v>132</v>
      </c>
      <c r="AD3853">
        <v>0</v>
      </c>
      <c r="AE3853">
        <v>0</v>
      </c>
      <c r="AF3853">
        <v>0</v>
      </c>
      <c r="AG3853">
        <v>0</v>
      </c>
      <c r="AH3853">
        <v>944</v>
      </c>
      <c r="AI3853">
        <v>858</v>
      </c>
      <c r="AJ3853">
        <v>482</v>
      </c>
      <c r="AK3853">
        <v>1.1002331002331003</v>
      </c>
      <c r="AL3853">
        <v>0.43822843822843821</v>
      </c>
      <c r="AM3853">
        <v>0.48940677966101692</v>
      </c>
      <c r="AN3853">
        <v>326</v>
      </c>
      <c r="AO3853">
        <v>271</v>
      </c>
      <c r="AP3853">
        <v>182</v>
      </c>
      <c r="AQ3853">
        <v>1.2029520295202951</v>
      </c>
      <c r="AR3853">
        <v>0.32841328413284132</v>
      </c>
      <c r="AS3853">
        <v>0.44171779141104295</v>
      </c>
      <c r="AT3853">
        <v>1.2428571428571429</v>
      </c>
      <c r="AU3853">
        <v>0.2857142857142857</v>
      </c>
      <c r="AV3853">
        <v>0.42528735632183906</v>
      </c>
      <c r="AW3853">
        <v>0.76666666666666672</v>
      </c>
      <c r="AX3853">
        <v>0.63888888888888884</v>
      </c>
      <c r="AY3853">
        <v>0.52898550724637683</v>
      </c>
      <c r="AZ3853">
        <v>0</v>
      </c>
      <c r="BA3853">
        <v>1</v>
      </c>
      <c r="BC3853">
        <v>1.2222222222222223</v>
      </c>
      <c r="BD3853">
        <v>0.67592592592592593</v>
      </c>
      <c r="BE3853">
        <v>0.73484848484848486</v>
      </c>
      <c r="BF3853">
        <v>0</v>
      </c>
      <c r="BG3853">
        <v>1</v>
      </c>
      <c r="BI3853">
        <v>0</v>
      </c>
      <c r="BJ3853">
        <v>1</v>
      </c>
    </row>
    <row r="3854" spans="1:62" x14ac:dyDescent="0.3">
      <c r="A3854">
        <v>2009</v>
      </c>
      <c r="B3854">
        <v>23062</v>
      </c>
      <c r="C3854" t="str">
        <f>VLOOKUP(B3854,'NAAM GEMEENTE'!$A$1:$B$319,2,FALSE)</f>
        <v>Overijse</v>
      </c>
      <c r="D3854">
        <v>216</v>
      </c>
      <c r="E3854">
        <v>29</v>
      </c>
      <c r="F3854">
        <f t="shared" si="183"/>
        <v>245</v>
      </c>
      <c r="G3854">
        <v>226</v>
      </c>
      <c r="H3854">
        <v>72</v>
      </c>
      <c r="I3854">
        <v>73</v>
      </c>
      <c r="J3854">
        <v>0</v>
      </c>
      <c r="K3854">
        <v>0</v>
      </c>
      <c r="L3854">
        <v>0</v>
      </c>
      <c r="M3854">
        <v>0</v>
      </c>
      <c r="N3854">
        <v>373</v>
      </c>
      <c r="O3854">
        <v>43</v>
      </c>
      <c r="P3854">
        <f t="shared" si="184"/>
        <v>416</v>
      </c>
      <c r="Q3854">
        <v>456</v>
      </c>
      <c r="R3854">
        <v>183</v>
      </c>
      <c r="S3854">
        <v>143</v>
      </c>
      <c r="T3854">
        <v>5</v>
      </c>
      <c r="U3854">
        <v>1</v>
      </c>
      <c r="V3854">
        <v>0</v>
      </c>
      <c r="W3854">
        <v>0</v>
      </c>
      <c r="X3854">
        <v>418</v>
      </c>
      <c r="Y3854">
        <v>65</v>
      </c>
      <c r="Z3854">
        <f t="shared" si="185"/>
        <v>483</v>
      </c>
      <c r="AA3854">
        <v>412</v>
      </c>
      <c r="AB3854">
        <v>152</v>
      </c>
      <c r="AC3854">
        <v>180</v>
      </c>
      <c r="AD3854">
        <v>0</v>
      </c>
      <c r="AE3854">
        <v>0</v>
      </c>
      <c r="AF3854">
        <v>0</v>
      </c>
      <c r="AG3854">
        <v>0</v>
      </c>
      <c r="AH3854">
        <v>1227</v>
      </c>
      <c r="AI3854">
        <v>1204</v>
      </c>
      <c r="AJ3854">
        <v>616</v>
      </c>
      <c r="AK3854">
        <v>1.0191029900332227</v>
      </c>
      <c r="AL3854">
        <v>0.48837209302325579</v>
      </c>
      <c r="AM3854">
        <v>0.49796251018744908</v>
      </c>
      <c r="AN3854">
        <v>483</v>
      </c>
      <c r="AO3854">
        <v>416</v>
      </c>
      <c r="AP3854">
        <v>245</v>
      </c>
      <c r="AQ3854">
        <v>1.1610576923076923</v>
      </c>
      <c r="AR3854">
        <v>0.41105769230769229</v>
      </c>
      <c r="AS3854">
        <v>0.49275362318840582</v>
      </c>
      <c r="AT3854">
        <v>0.90350877192982459</v>
      </c>
      <c r="AU3854">
        <v>0.50438596491228072</v>
      </c>
      <c r="AV3854">
        <v>0.45145631067961167</v>
      </c>
      <c r="AW3854">
        <v>0.8306010928961749</v>
      </c>
      <c r="AX3854">
        <v>0.60655737704918034</v>
      </c>
      <c r="AY3854">
        <v>0.52631578947368418</v>
      </c>
      <c r="AZ3854">
        <v>0</v>
      </c>
      <c r="BA3854">
        <v>1</v>
      </c>
      <c r="BC3854">
        <v>1.2587412587412588</v>
      </c>
      <c r="BD3854">
        <v>0.48951048951048953</v>
      </c>
      <c r="BE3854">
        <v>0.59444444444444444</v>
      </c>
      <c r="BF3854">
        <v>0</v>
      </c>
      <c r="BG3854">
        <v>1</v>
      </c>
    </row>
    <row r="3855" spans="1:62" x14ac:dyDescent="0.3">
      <c r="A3855">
        <v>2009</v>
      </c>
      <c r="B3855">
        <v>23064</v>
      </c>
      <c r="C3855" t="str">
        <f>VLOOKUP(B3855,'NAAM GEMEENTE'!$A$1:$B$319,2,FALSE)</f>
        <v>Pepingen</v>
      </c>
      <c r="D3855">
        <v>0</v>
      </c>
      <c r="E3855">
        <v>0</v>
      </c>
      <c r="F3855">
        <f t="shared" si="183"/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94</v>
      </c>
      <c r="O3855">
        <v>8</v>
      </c>
      <c r="P3855">
        <f t="shared" si="184"/>
        <v>102</v>
      </c>
      <c r="Q3855">
        <v>103</v>
      </c>
      <c r="R3855">
        <v>66</v>
      </c>
      <c r="S3855">
        <v>33</v>
      </c>
      <c r="T3855">
        <v>7</v>
      </c>
      <c r="U3855">
        <v>0</v>
      </c>
      <c r="V3855">
        <v>0</v>
      </c>
      <c r="W3855">
        <v>0</v>
      </c>
      <c r="Z3855">
        <f t="shared" si="185"/>
        <v>0</v>
      </c>
      <c r="AI3855">
        <v>311</v>
      </c>
      <c r="AJ3855">
        <v>0</v>
      </c>
      <c r="AL3855">
        <v>1</v>
      </c>
      <c r="AO3855">
        <v>102</v>
      </c>
      <c r="AP3855">
        <v>0</v>
      </c>
      <c r="AR3855">
        <v>1</v>
      </c>
      <c r="AU3855">
        <v>1</v>
      </c>
      <c r="AX3855">
        <v>1</v>
      </c>
      <c r="BA3855">
        <v>1</v>
      </c>
      <c r="BD3855">
        <v>1</v>
      </c>
    </row>
    <row r="3856" spans="1:62" x14ac:dyDescent="0.3">
      <c r="A3856">
        <v>2009</v>
      </c>
      <c r="B3856">
        <v>23077</v>
      </c>
      <c r="C3856" t="str">
        <f>VLOOKUP(B3856,'NAAM GEMEENTE'!$A$1:$B$319,2,FALSE)</f>
        <v>Sint-Pieters-Leeuw</v>
      </c>
      <c r="D3856">
        <v>0</v>
      </c>
      <c r="E3856">
        <v>0</v>
      </c>
      <c r="F3856">
        <f t="shared" si="183"/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449</v>
      </c>
      <c r="O3856">
        <v>70</v>
      </c>
      <c r="P3856">
        <f t="shared" si="184"/>
        <v>519</v>
      </c>
      <c r="Q3856">
        <v>476</v>
      </c>
      <c r="R3856">
        <v>328</v>
      </c>
      <c r="S3856">
        <v>243</v>
      </c>
      <c r="T3856">
        <v>18</v>
      </c>
      <c r="U3856">
        <v>2</v>
      </c>
      <c r="V3856">
        <v>0</v>
      </c>
      <c r="W3856">
        <v>11</v>
      </c>
      <c r="Z3856">
        <f t="shared" si="185"/>
        <v>0</v>
      </c>
      <c r="AI3856">
        <v>1597</v>
      </c>
      <c r="AJ3856">
        <v>0</v>
      </c>
      <c r="AL3856">
        <v>1</v>
      </c>
      <c r="AO3856">
        <v>519</v>
      </c>
      <c r="AP3856">
        <v>0</v>
      </c>
      <c r="AR3856">
        <v>1</v>
      </c>
      <c r="AU3856">
        <v>1</v>
      </c>
      <c r="AX3856">
        <v>1</v>
      </c>
      <c r="BA3856">
        <v>1</v>
      </c>
      <c r="BD3856">
        <v>1</v>
      </c>
      <c r="BG3856">
        <v>1</v>
      </c>
      <c r="BJ3856">
        <v>1</v>
      </c>
    </row>
    <row r="3857" spans="1:62" x14ac:dyDescent="0.3">
      <c r="A3857">
        <v>2009</v>
      </c>
      <c r="B3857">
        <v>23081</v>
      </c>
      <c r="C3857" t="str">
        <f>VLOOKUP(B3857,'NAAM GEMEENTE'!$A$1:$B$319,2,FALSE)</f>
        <v>Steenokkerzeel</v>
      </c>
      <c r="D3857">
        <v>0</v>
      </c>
      <c r="E3857">
        <v>0</v>
      </c>
      <c r="F3857">
        <f t="shared" si="183"/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228</v>
      </c>
      <c r="O3857">
        <v>28</v>
      </c>
      <c r="P3857">
        <f t="shared" si="184"/>
        <v>256</v>
      </c>
      <c r="Q3857">
        <v>215</v>
      </c>
      <c r="R3857">
        <v>152</v>
      </c>
      <c r="S3857">
        <v>109</v>
      </c>
      <c r="T3857">
        <v>6</v>
      </c>
      <c r="U3857">
        <v>0</v>
      </c>
      <c r="V3857">
        <v>0</v>
      </c>
      <c r="W3857">
        <v>2</v>
      </c>
      <c r="Z3857">
        <f t="shared" si="185"/>
        <v>0</v>
      </c>
      <c r="AI3857">
        <v>740</v>
      </c>
      <c r="AJ3857">
        <v>0</v>
      </c>
      <c r="AL3857">
        <v>1</v>
      </c>
      <c r="AO3857">
        <v>256</v>
      </c>
      <c r="AP3857">
        <v>0</v>
      </c>
      <c r="AR3857">
        <v>1</v>
      </c>
      <c r="AU3857">
        <v>1</v>
      </c>
      <c r="AX3857">
        <v>1</v>
      </c>
      <c r="BA3857">
        <v>1</v>
      </c>
      <c r="BD3857">
        <v>1</v>
      </c>
      <c r="BJ3857">
        <v>1</v>
      </c>
    </row>
    <row r="3858" spans="1:62" x14ac:dyDescent="0.3">
      <c r="A3858">
        <v>2009</v>
      </c>
      <c r="B3858">
        <v>23086</v>
      </c>
      <c r="C3858" t="str">
        <f>VLOOKUP(B3858,'NAAM GEMEENTE'!$A$1:$B$319,2,FALSE)</f>
        <v>Ternat</v>
      </c>
      <c r="D3858">
        <v>203</v>
      </c>
      <c r="E3858">
        <v>6</v>
      </c>
      <c r="F3858">
        <f t="shared" si="183"/>
        <v>209</v>
      </c>
      <c r="G3858">
        <v>259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306</v>
      </c>
      <c r="O3858">
        <v>38</v>
      </c>
      <c r="P3858">
        <f t="shared" si="184"/>
        <v>344</v>
      </c>
      <c r="Q3858">
        <v>364</v>
      </c>
      <c r="R3858">
        <v>226</v>
      </c>
      <c r="S3858">
        <v>133</v>
      </c>
      <c r="T3858">
        <v>18</v>
      </c>
      <c r="U3858">
        <v>1</v>
      </c>
      <c r="V3858">
        <v>0</v>
      </c>
      <c r="W3858">
        <v>9</v>
      </c>
      <c r="X3858">
        <v>500</v>
      </c>
      <c r="Y3858">
        <v>19</v>
      </c>
      <c r="Z3858">
        <f t="shared" si="185"/>
        <v>519</v>
      </c>
      <c r="AA3858">
        <v>663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1182</v>
      </c>
      <c r="AI3858">
        <v>1095</v>
      </c>
      <c r="AJ3858">
        <v>468</v>
      </c>
      <c r="AK3858">
        <v>1.0794520547945206</v>
      </c>
      <c r="AL3858">
        <v>0.57260273972602738</v>
      </c>
      <c r="AM3858">
        <v>0.60406091370558379</v>
      </c>
      <c r="AN3858">
        <v>519</v>
      </c>
      <c r="AO3858">
        <v>344</v>
      </c>
      <c r="AP3858">
        <v>209</v>
      </c>
      <c r="AQ3858">
        <v>1.5087209302325582</v>
      </c>
      <c r="AR3858">
        <v>0.39244186046511625</v>
      </c>
      <c r="AS3858">
        <v>0.59730250481695568</v>
      </c>
      <c r="AT3858">
        <v>1.8214285714285714</v>
      </c>
      <c r="AU3858">
        <v>0.28846153846153844</v>
      </c>
      <c r="AV3858">
        <v>0.60935143288084459</v>
      </c>
      <c r="AW3858">
        <v>0</v>
      </c>
      <c r="AX3858">
        <v>1</v>
      </c>
      <c r="AZ3858">
        <v>0</v>
      </c>
      <c r="BA3858">
        <v>1</v>
      </c>
      <c r="BC3858">
        <v>0</v>
      </c>
      <c r="BD3858">
        <v>1</v>
      </c>
      <c r="BF3858">
        <v>0</v>
      </c>
      <c r="BG3858">
        <v>1</v>
      </c>
      <c r="BI3858">
        <v>0</v>
      </c>
      <c r="BJ3858">
        <v>1</v>
      </c>
    </row>
    <row r="3859" spans="1:62" x14ac:dyDescent="0.3">
      <c r="A3859">
        <v>2009</v>
      </c>
      <c r="B3859">
        <v>23088</v>
      </c>
      <c r="C3859" t="str">
        <f>VLOOKUP(B3859,'NAAM GEMEENTE'!$A$1:$B$319,2,FALSE)</f>
        <v>Vilvoorde</v>
      </c>
      <c r="D3859">
        <v>456</v>
      </c>
      <c r="E3859">
        <v>109</v>
      </c>
      <c r="F3859">
        <f t="shared" si="183"/>
        <v>565</v>
      </c>
      <c r="G3859">
        <v>326</v>
      </c>
      <c r="H3859">
        <v>248</v>
      </c>
      <c r="I3859">
        <v>321</v>
      </c>
      <c r="J3859">
        <v>0</v>
      </c>
      <c r="K3859">
        <v>14</v>
      </c>
      <c r="L3859">
        <v>0</v>
      </c>
      <c r="M3859">
        <v>0</v>
      </c>
      <c r="N3859">
        <v>642</v>
      </c>
      <c r="O3859">
        <v>153</v>
      </c>
      <c r="P3859">
        <f t="shared" si="184"/>
        <v>795</v>
      </c>
      <c r="Q3859">
        <v>497</v>
      </c>
      <c r="R3859">
        <v>408</v>
      </c>
      <c r="S3859">
        <v>507</v>
      </c>
      <c r="T3859">
        <v>35</v>
      </c>
      <c r="U3859">
        <v>15</v>
      </c>
      <c r="V3859">
        <v>0</v>
      </c>
      <c r="W3859">
        <v>4</v>
      </c>
      <c r="X3859">
        <v>811</v>
      </c>
      <c r="Y3859">
        <v>207</v>
      </c>
      <c r="Z3859">
        <f t="shared" si="185"/>
        <v>1018</v>
      </c>
      <c r="AA3859">
        <v>626</v>
      </c>
      <c r="AB3859">
        <v>811</v>
      </c>
      <c r="AC3859">
        <v>859</v>
      </c>
      <c r="AD3859">
        <v>0</v>
      </c>
      <c r="AE3859">
        <v>43</v>
      </c>
      <c r="AF3859">
        <v>0</v>
      </c>
      <c r="AG3859">
        <v>0</v>
      </c>
      <c r="AH3859">
        <v>3357</v>
      </c>
      <c r="AI3859">
        <v>2261</v>
      </c>
      <c r="AJ3859">
        <v>1474</v>
      </c>
      <c r="AK3859">
        <v>1.4847412649270235</v>
      </c>
      <c r="AL3859">
        <v>0.34807607253427686</v>
      </c>
      <c r="AM3859">
        <v>0.56091748585046175</v>
      </c>
      <c r="AN3859">
        <v>1018</v>
      </c>
      <c r="AO3859">
        <v>795</v>
      </c>
      <c r="AP3859">
        <v>565</v>
      </c>
      <c r="AQ3859">
        <v>1.280503144654088</v>
      </c>
      <c r="AR3859">
        <v>0.28930817610062892</v>
      </c>
      <c r="AS3859">
        <v>0.44499017681728881</v>
      </c>
      <c r="AT3859">
        <v>1.2595573440643864</v>
      </c>
      <c r="AU3859">
        <v>0.34406438631790742</v>
      </c>
      <c r="AV3859">
        <v>0.47923322683706071</v>
      </c>
      <c r="AW3859">
        <v>1.9877450980392157</v>
      </c>
      <c r="AX3859">
        <v>0.39215686274509803</v>
      </c>
      <c r="AY3859">
        <v>0.69420468557336623</v>
      </c>
      <c r="AZ3859">
        <v>0</v>
      </c>
      <c r="BA3859">
        <v>1</v>
      </c>
      <c r="BC3859">
        <v>1.6942800788954635</v>
      </c>
      <c r="BD3859">
        <v>0.36686390532544377</v>
      </c>
      <c r="BE3859">
        <v>0.62630966239813735</v>
      </c>
      <c r="BF3859">
        <v>2.8666666666666667</v>
      </c>
      <c r="BG3859">
        <v>6.6666666666666666E-2</v>
      </c>
      <c r="BH3859">
        <v>0.67441860465116277</v>
      </c>
      <c r="BI3859">
        <v>0</v>
      </c>
      <c r="BJ3859">
        <v>1</v>
      </c>
    </row>
    <row r="3860" spans="1:62" x14ac:dyDescent="0.3">
      <c r="A3860">
        <v>2009</v>
      </c>
      <c r="B3860">
        <v>23094</v>
      </c>
      <c r="C3860" t="str">
        <f>VLOOKUP(B3860,'NAAM GEMEENTE'!$A$1:$B$319,2,FALSE)</f>
        <v>Zaventem</v>
      </c>
      <c r="D3860">
        <v>190</v>
      </c>
      <c r="E3860">
        <v>36</v>
      </c>
      <c r="F3860">
        <f t="shared" si="183"/>
        <v>226</v>
      </c>
      <c r="G3860">
        <v>152</v>
      </c>
      <c r="H3860">
        <v>138</v>
      </c>
      <c r="I3860">
        <v>94</v>
      </c>
      <c r="J3860">
        <v>0</v>
      </c>
      <c r="K3860">
        <v>0</v>
      </c>
      <c r="L3860">
        <v>0</v>
      </c>
      <c r="M3860">
        <v>0</v>
      </c>
      <c r="N3860">
        <v>378</v>
      </c>
      <c r="O3860">
        <v>46</v>
      </c>
      <c r="P3860">
        <f t="shared" si="184"/>
        <v>424</v>
      </c>
      <c r="Q3860">
        <v>393</v>
      </c>
      <c r="R3860">
        <v>238</v>
      </c>
      <c r="S3860">
        <v>201</v>
      </c>
      <c r="T3860">
        <v>13</v>
      </c>
      <c r="U3860">
        <v>9</v>
      </c>
      <c r="V3860">
        <v>0</v>
      </c>
      <c r="W3860">
        <v>0</v>
      </c>
      <c r="X3860">
        <v>468</v>
      </c>
      <c r="Y3860">
        <v>114</v>
      </c>
      <c r="Z3860">
        <f t="shared" si="185"/>
        <v>582</v>
      </c>
      <c r="AA3860">
        <v>333</v>
      </c>
      <c r="AB3860">
        <v>467</v>
      </c>
      <c r="AC3860">
        <v>316</v>
      </c>
      <c r="AD3860">
        <v>0</v>
      </c>
      <c r="AE3860">
        <v>0</v>
      </c>
      <c r="AF3860">
        <v>0</v>
      </c>
      <c r="AG3860">
        <v>0</v>
      </c>
      <c r="AH3860">
        <v>1698</v>
      </c>
      <c r="AI3860">
        <v>1278</v>
      </c>
      <c r="AJ3860">
        <v>610</v>
      </c>
      <c r="AK3860">
        <v>1.3286384976525822</v>
      </c>
      <c r="AL3860">
        <v>0.52269170579029733</v>
      </c>
      <c r="AM3860">
        <v>0.64075382803297998</v>
      </c>
      <c r="AN3860">
        <v>582</v>
      </c>
      <c r="AO3860">
        <v>424</v>
      </c>
      <c r="AP3860">
        <v>226</v>
      </c>
      <c r="AQ3860">
        <v>1.3726415094339623</v>
      </c>
      <c r="AR3860">
        <v>0.46698113207547171</v>
      </c>
      <c r="AS3860">
        <v>0.61168384879725091</v>
      </c>
      <c r="AT3860">
        <v>0.84732824427480913</v>
      </c>
      <c r="AU3860">
        <v>0.61323155216284986</v>
      </c>
      <c r="AV3860">
        <v>0.54354354354354351</v>
      </c>
      <c r="AW3860">
        <v>1.9621848739495797</v>
      </c>
      <c r="AX3860">
        <v>0.42016806722689076</v>
      </c>
      <c r="AY3860">
        <v>0.7044967880085653</v>
      </c>
      <c r="AZ3860">
        <v>0</v>
      </c>
      <c r="BA3860">
        <v>1</v>
      </c>
      <c r="BC3860">
        <v>1.572139303482587</v>
      </c>
      <c r="BD3860">
        <v>0.53233830845771146</v>
      </c>
      <c r="BE3860">
        <v>0.70253164556962022</v>
      </c>
      <c r="BF3860">
        <v>0</v>
      </c>
      <c r="BG3860">
        <v>1</v>
      </c>
    </row>
    <row r="3861" spans="1:62" x14ac:dyDescent="0.3">
      <c r="A3861">
        <v>2009</v>
      </c>
      <c r="B3861">
        <v>23096</v>
      </c>
      <c r="C3861" t="str">
        <f>VLOOKUP(B3861,'NAAM GEMEENTE'!$A$1:$B$319,2,FALSE)</f>
        <v>Zemst</v>
      </c>
      <c r="D3861">
        <v>0</v>
      </c>
      <c r="E3861">
        <v>0</v>
      </c>
      <c r="F3861">
        <f t="shared" si="183"/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506</v>
      </c>
      <c r="O3861">
        <v>46</v>
      </c>
      <c r="P3861">
        <f t="shared" si="184"/>
        <v>552</v>
      </c>
      <c r="Q3861">
        <v>540</v>
      </c>
      <c r="R3861">
        <v>327</v>
      </c>
      <c r="S3861">
        <v>198</v>
      </c>
      <c r="T3861">
        <v>26</v>
      </c>
      <c r="U3861">
        <v>4</v>
      </c>
      <c r="V3861">
        <v>0</v>
      </c>
      <c r="W3861">
        <v>3</v>
      </c>
      <c r="Z3861">
        <f t="shared" si="185"/>
        <v>0</v>
      </c>
      <c r="AI3861">
        <v>1650</v>
      </c>
      <c r="AJ3861">
        <v>0</v>
      </c>
      <c r="AL3861">
        <v>1</v>
      </c>
      <c r="AO3861">
        <v>552</v>
      </c>
      <c r="AP3861">
        <v>0</v>
      </c>
      <c r="AR3861">
        <v>1</v>
      </c>
      <c r="AU3861">
        <v>1</v>
      </c>
      <c r="AX3861">
        <v>1</v>
      </c>
      <c r="BA3861">
        <v>1</v>
      </c>
      <c r="BD3861">
        <v>1</v>
      </c>
      <c r="BG3861">
        <v>1</v>
      </c>
      <c r="BJ3861">
        <v>1</v>
      </c>
    </row>
    <row r="3862" spans="1:62" x14ac:dyDescent="0.3">
      <c r="A3862">
        <v>2009</v>
      </c>
      <c r="B3862">
        <v>23097</v>
      </c>
      <c r="C3862" t="str">
        <f>VLOOKUP(B3862,'NAAM GEMEENTE'!$A$1:$B$319,2,FALSE)</f>
        <v>Roosdaal</v>
      </c>
      <c r="D3862">
        <v>80</v>
      </c>
      <c r="E3862">
        <v>4</v>
      </c>
      <c r="F3862">
        <f t="shared" si="183"/>
        <v>84</v>
      </c>
      <c r="G3862">
        <v>43</v>
      </c>
      <c r="H3862">
        <v>37</v>
      </c>
      <c r="I3862">
        <v>23</v>
      </c>
      <c r="J3862">
        <v>0</v>
      </c>
      <c r="K3862">
        <v>0</v>
      </c>
      <c r="L3862">
        <v>0</v>
      </c>
      <c r="M3862">
        <v>0</v>
      </c>
      <c r="N3862">
        <v>235</v>
      </c>
      <c r="O3862">
        <v>19</v>
      </c>
      <c r="P3862">
        <f t="shared" si="184"/>
        <v>254</v>
      </c>
      <c r="Q3862">
        <v>243</v>
      </c>
      <c r="R3862">
        <v>174</v>
      </c>
      <c r="S3862">
        <v>119</v>
      </c>
      <c r="T3862">
        <v>18</v>
      </c>
      <c r="U3862">
        <v>1</v>
      </c>
      <c r="V3862">
        <v>0</v>
      </c>
      <c r="W3862">
        <v>1</v>
      </c>
      <c r="X3862">
        <v>212</v>
      </c>
      <c r="Y3862">
        <v>15</v>
      </c>
      <c r="Z3862">
        <f t="shared" si="185"/>
        <v>227</v>
      </c>
      <c r="AA3862">
        <v>130</v>
      </c>
      <c r="AB3862">
        <v>122</v>
      </c>
      <c r="AC3862">
        <v>82</v>
      </c>
      <c r="AD3862">
        <v>0</v>
      </c>
      <c r="AE3862">
        <v>0</v>
      </c>
      <c r="AF3862">
        <v>0</v>
      </c>
      <c r="AG3862">
        <v>0</v>
      </c>
      <c r="AH3862">
        <v>561</v>
      </c>
      <c r="AI3862">
        <v>810</v>
      </c>
      <c r="AJ3862">
        <v>187</v>
      </c>
      <c r="AK3862">
        <v>0.69259259259259254</v>
      </c>
      <c r="AL3862">
        <v>0.76913580246913582</v>
      </c>
      <c r="AM3862">
        <v>0.66666666666666663</v>
      </c>
      <c r="AN3862">
        <v>227</v>
      </c>
      <c r="AO3862">
        <v>254</v>
      </c>
      <c r="AP3862">
        <v>84</v>
      </c>
      <c r="AQ3862">
        <v>0.89370078740157477</v>
      </c>
      <c r="AR3862">
        <v>0.6692913385826772</v>
      </c>
      <c r="AS3862">
        <v>0.62995594713656389</v>
      </c>
      <c r="AT3862">
        <v>0.53497942386831276</v>
      </c>
      <c r="AU3862">
        <v>0.82304526748971196</v>
      </c>
      <c r="AV3862">
        <v>0.66923076923076918</v>
      </c>
      <c r="AW3862">
        <v>0.70114942528735635</v>
      </c>
      <c r="AX3862">
        <v>0.78735632183908044</v>
      </c>
      <c r="AY3862">
        <v>0.69672131147540983</v>
      </c>
      <c r="AZ3862">
        <v>0</v>
      </c>
      <c r="BA3862">
        <v>1</v>
      </c>
      <c r="BC3862">
        <v>0.68907563025210083</v>
      </c>
      <c r="BD3862">
        <v>0.80672268907563027</v>
      </c>
      <c r="BE3862">
        <v>0.71951219512195119</v>
      </c>
      <c r="BF3862">
        <v>0</v>
      </c>
      <c r="BG3862">
        <v>1</v>
      </c>
      <c r="BI3862">
        <v>0</v>
      </c>
      <c r="BJ3862">
        <v>1</v>
      </c>
    </row>
    <row r="3863" spans="1:62" x14ac:dyDescent="0.3">
      <c r="A3863">
        <v>2009</v>
      </c>
      <c r="B3863">
        <v>23098</v>
      </c>
      <c r="C3863" t="str">
        <f>VLOOKUP(B3863,'NAAM GEMEENTE'!$A$1:$B$319,2,FALSE)</f>
        <v>Drogenbos</v>
      </c>
      <c r="D3863">
        <v>0</v>
      </c>
      <c r="E3863">
        <v>0</v>
      </c>
      <c r="F3863">
        <f t="shared" si="183"/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25</v>
      </c>
      <c r="O3863">
        <v>6</v>
      </c>
      <c r="P3863">
        <f t="shared" si="184"/>
        <v>31</v>
      </c>
      <c r="Q3863">
        <v>27</v>
      </c>
      <c r="R3863">
        <v>14</v>
      </c>
      <c r="S3863">
        <v>11</v>
      </c>
      <c r="T3863">
        <v>0</v>
      </c>
      <c r="U3863">
        <v>0</v>
      </c>
      <c r="V3863">
        <v>0</v>
      </c>
      <c r="W3863">
        <v>0</v>
      </c>
      <c r="Z3863">
        <f t="shared" si="185"/>
        <v>0</v>
      </c>
      <c r="AI3863">
        <v>83</v>
      </c>
      <c r="AJ3863">
        <v>0</v>
      </c>
      <c r="AL3863">
        <v>1</v>
      </c>
      <c r="AO3863">
        <v>31</v>
      </c>
      <c r="AP3863">
        <v>0</v>
      </c>
      <c r="AR3863">
        <v>1</v>
      </c>
      <c r="AU3863">
        <v>1</v>
      </c>
      <c r="AX3863">
        <v>1</v>
      </c>
      <c r="BD3863">
        <v>1</v>
      </c>
    </row>
    <row r="3864" spans="1:62" x14ac:dyDescent="0.3">
      <c r="A3864">
        <v>2009</v>
      </c>
      <c r="B3864">
        <v>23099</v>
      </c>
      <c r="C3864" t="str">
        <f>VLOOKUP(B3864,'NAAM GEMEENTE'!$A$1:$B$319,2,FALSE)</f>
        <v>Kraainem</v>
      </c>
      <c r="D3864">
        <v>0</v>
      </c>
      <c r="E3864">
        <v>0</v>
      </c>
      <c r="F3864">
        <f t="shared" si="183"/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51</v>
      </c>
      <c r="O3864">
        <v>2</v>
      </c>
      <c r="P3864">
        <f t="shared" si="184"/>
        <v>53</v>
      </c>
      <c r="Q3864">
        <v>90</v>
      </c>
      <c r="R3864">
        <v>12</v>
      </c>
      <c r="S3864">
        <v>15</v>
      </c>
      <c r="T3864">
        <v>1</v>
      </c>
      <c r="U3864">
        <v>2</v>
      </c>
      <c r="V3864">
        <v>0</v>
      </c>
      <c r="W3864">
        <v>0</v>
      </c>
      <c r="Z3864">
        <f t="shared" si="185"/>
        <v>0</v>
      </c>
      <c r="AI3864">
        <v>173</v>
      </c>
      <c r="AJ3864">
        <v>0</v>
      </c>
      <c r="AL3864">
        <v>1</v>
      </c>
      <c r="AO3864">
        <v>53</v>
      </c>
      <c r="AP3864">
        <v>0</v>
      </c>
      <c r="AR3864">
        <v>1</v>
      </c>
      <c r="AU3864">
        <v>1</v>
      </c>
      <c r="AX3864">
        <v>1</v>
      </c>
      <c r="BA3864">
        <v>1</v>
      </c>
      <c r="BD3864">
        <v>1</v>
      </c>
      <c r="BG3864">
        <v>1</v>
      </c>
    </row>
    <row r="3865" spans="1:62" x14ac:dyDescent="0.3">
      <c r="A3865">
        <v>2009</v>
      </c>
      <c r="B3865">
        <v>23100</v>
      </c>
      <c r="C3865" t="str">
        <f>VLOOKUP(B3865,'NAAM GEMEENTE'!$A$1:$B$319,2,FALSE)</f>
        <v>Linkebeek</v>
      </c>
      <c r="D3865">
        <v>0</v>
      </c>
      <c r="E3865">
        <v>0</v>
      </c>
      <c r="F3865">
        <f t="shared" si="183"/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22</v>
      </c>
      <c r="O3865">
        <v>1</v>
      </c>
      <c r="P3865">
        <f t="shared" si="184"/>
        <v>23</v>
      </c>
      <c r="Q3865">
        <v>28</v>
      </c>
      <c r="R3865">
        <v>5</v>
      </c>
      <c r="S3865">
        <v>12</v>
      </c>
      <c r="T3865">
        <v>1</v>
      </c>
      <c r="U3865">
        <v>0</v>
      </c>
      <c r="V3865">
        <v>0</v>
      </c>
      <c r="W3865">
        <v>0</v>
      </c>
      <c r="Z3865">
        <f t="shared" si="185"/>
        <v>0</v>
      </c>
      <c r="AI3865">
        <v>69</v>
      </c>
      <c r="AJ3865">
        <v>0</v>
      </c>
      <c r="AL3865">
        <v>1</v>
      </c>
      <c r="AO3865">
        <v>23</v>
      </c>
      <c r="AP3865">
        <v>0</v>
      </c>
      <c r="AR3865">
        <v>1</v>
      </c>
      <c r="AU3865">
        <v>1</v>
      </c>
      <c r="AX3865">
        <v>1</v>
      </c>
      <c r="BA3865">
        <v>1</v>
      </c>
      <c r="BD3865">
        <v>1</v>
      </c>
    </row>
    <row r="3866" spans="1:62" x14ac:dyDescent="0.3">
      <c r="A3866">
        <v>2009</v>
      </c>
      <c r="B3866">
        <v>23101</v>
      </c>
      <c r="C3866" t="str">
        <f>VLOOKUP(B3866,'NAAM GEMEENTE'!$A$1:$B$319,2,FALSE)</f>
        <v>Sint-Genesius-Rode</v>
      </c>
      <c r="D3866">
        <v>61</v>
      </c>
      <c r="E3866">
        <v>5</v>
      </c>
      <c r="F3866">
        <f t="shared" si="183"/>
        <v>66</v>
      </c>
      <c r="G3866">
        <v>82</v>
      </c>
      <c r="H3866">
        <v>15</v>
      </c>
      <c r="I3866">
        <v>16</v>
      </c>
      <c r="J3866">
        <v>0</v>
      </c>
      <c r="K3866">
        <v>0</v>
      </c>
      <c r="L3866">
        <v>0</v>
      </c>
      <c r="M3866">
        <v>0</v>
      </c>
      <c r="N3866">
        <v>124</v>
      </c>
      <c r="O3866">
        <v>20</v>
      </c>
      <c r="P3866">
        <f t="shared" si="184"/>
        <v>144</v>
      </c>
      <c r="Q3866">
        <v>169</v>
      </c>
      <c r="R3866">
        <v>51</v>
      </c>
      <c r="S3866">
        <v>46</v>
      </c>
      <c r="T3866">
        <v>6</v>
      </c>
      <c r="U3866">
        <v>1</v>
      </c>
      <c r="V3866">
        <v>0</v>
      </c>
      <c r="W3866">
        <v>6</v>
      </c>
      <c r="X3866">
        <v>229</v>
      </c>
      <c r="Y3866">
        <v>15</v>
      </c>
      <c r="Z3866">
        <f t="shared" si="185"/>
        <v>244</v>
      </c>
      <c r="AA3866">
        <v>223</v>
      </c>
      <c r="AB3866">
        <v>46</v>
      </c>
      <c r="AC3866">
        <v>47</v>
      </c>
      <c r="AD3866">
        <v>0</v>
      </c>
      <c r="AE3866">
        <v>0</v>
      </c>
      <c r="AF3866">
        <v>0</v>
      </c>
      <c r="AG3866">
        <v>0</v>
      </c>
      <c r="AH3866">
        <v>560</v>
      </c>
      <c r="AI3866">
        <v>423</v>
      </c>
      <c r="AJ3866">
        <v>179</v>
      </c>
      <c r="AK3866">
        <v>1.3238770685579195</v>
      </c>
      <c r="AL3866">
        <v>0.57683215130023646</v>
      </c>
      <c r="AM3866">
        <v>0.68035714285714288</v>
      </c>
      <c r="AN3866">
        <v>244</v>
      </c>
      <c r="AO3866">
        <v>144</v>
      </c>
      <c r="AP3866">
        <v>66</v>
      </c>
      <c r="AQ3866">
        <v>1.6944444444444444</v>
      </c>
      <c r="AR3866">
        <v>0.54166666666666663</v>
      </c>
      <c r="AS3866">
        <v>0.72950819672131151</v>
      </c>
      <c r="AT3866">
        <v>1.319526627218935</v>
      </c>
      <c r="AU3866">
        <v>0.51479289940828399</v>
      </c>
      <c r="AV3866">
        <v>0.63228699551569512</v>
      </c>
      <c r="AW3866">
        <v>0.90196078431372551</v>
      </c>
      <c r="AX3866">
        <v>0.70588235294117652</v>
      </c>
      <c r="AY3866">
        <v>0.67391304347826086</v>
      </c>
      <c r="AZ3866">
        <v>0</v>
      </c>
      <c r="BA3866">
        <v>1</v>
      </c>
      <c r="BC3866">
        <v>1.0217391304347827</v>
      </c>
      <c r="BD3866">
        <v>0.65217391304347827</v>
      </c>
      <c r="BE3866">
        <v>0.65957446808510634</v>
      </c>
      <c r="BF3866">
        <v>0</v>
      </c>
      <c r="BG3866">
        <v>1</v>
      </c>
      <c r="BI3866">
        <v>0</v>
      </c>
      <c r="BJ3866">
        <v>1</v>
      </c>
    </row>
    <row r="3867" spans="1:62" x14ac:dyDescent="0.3">
      <c r="A3867">
        <v>2009</v>
      </c>
      <c r="B3867">
        <v>23102</v>
      </c>
      <c r="C3867" t="str">
        <f>VLOOKUP(B3867,'NAAM GEMEENTE'!$A$1:$B$319,2,FALSE)</f>
        <v>Wemmel</v>
      </c>
      <c r="D3867">
        <v>5</v>
      </c>
      <c r="E3867">
        <v>2</v>
      </c>
      <c r="F3867">
        <f t="shared" si="183"/>
        <v>7</v>
      </c>
      <c r="G3867">
        <v>3</v>
      </c>
      <c r="H3867">
        <v>6</v>
      </c>
      <c r="I3867">
        <v>4</v>
      </c>
      <c r="J3867">
        <v>0</v>
      </c>
      <c r="K3867">
        <v>0</v>
      </c>
      <c r="L3867">
        <v>0</v>
      </c>
      <c r="M3867">
        <v>0</v>
      </c>
      <c r="N3867">
        <v>135</v>
      </c>
      <c r="O3867">
        <v>7</v>
      </c>
      <c r="P3867">
        <f t="shared" si="184"/>
        <v>142</v>
      </c>
      <c r="Q3867">
        <v>180</v>
      </c>
      <c r="R3867">
        <v>64</v>
      </c>
      <c r="S3867">
        <v>31</v>
      </c>
      <c r="T3867">
        <v>4</v>
      </c>
      <c r="U3867">
        <v>2</v>
      </c>
      <c r="V3867">
        <v>0</v>
      </c>
      <c r="W3867">
        <v>1</v>
      </c>
      <c r="X3867">
        <v>64</v>
      </c>
      <c r="Y3867">
        <v>20</v>
      </c>
      <c r="Z3867">
        <f t="shared" si="185"/>
        <v>84</v>
      </c>
      <c r="AA3867">
        <v>37</v>
      </c>
      <c r="AB3867">
        <v>174</v>
      </c>
      <c r="AC3867">
        <v>62</v>
      </c>
      <c r="AD3867">
        <v>0</v>
      </c>
      <c r="AE3867">
        <v>0</v>
      </c>
      <c r="AF3867">
        <v>0</v>
      </c>
      <c r="AG3867">
        <v>0</v>
      </c>
      <c r="AH3867">
        <v>357</v>
      </c>
      <c r="AI3867">
        <v>424</v>
      </c>
      <c r="AJ3867">
        <v>20</v>
      </c>
      <c r="AK3867">
        <v>0.84198113207547165</v>
      </c>
      <c r="AL3867">
        <v>0.95283018867924529</v>
      </c>
      <c r="AM3867">
        <v>0.94397759103641454</v>
      </c>
      <c r="AN3867">
        <v>84</v>
      </c>
      <c r="AO3867">
        <v>142</v>
      </c>
      <c r="AP3867">
        <v>7</v>
      </c>
      <c r="AQ3867">
        <v>0.59154929577464788</v>
      </c>
      <c r="AR3867">
        <v>0.95070422535211263</v>
      </c>
      <c r="AS3867">
        <v>0.91666666666666663</v>
      </c>
      <c r="AT3867">
        <v>0.20555555555555555</v>
      </c>
      <c r="AU3867">
        <v>0.98333333333333328</v>
      </c>
      <c r="AV3867">
        <v>0.91891891891891897</v>
      </c>
      <c r="AW3867">
        <v>2.71875</v>
      </c>
      <c r="AX3867">
        <v>0.90625</v>
      </c>
      <c r="AY3867">
        <v>0.96551724137931039</v>
      </c>
      <c r="AZ3867">
        <v>0</v>
      </c>
      <c r="BA3867">
        <v>1</v>
      </c>
      <c r="BC3867">
        <v>2</v>
      </c>
      <c r="BD3867">
        <v>0.87096774193548387</v>
      </c>
      <c r="BE3867">
        <v>0.93548387096774188</v>
      </c>
      <c r="BF3867">
        <v>0</v>
      </c>
      <c r="BG3867">
        <v>1</v>
      </c>
      <c r="BI3867">
        <v>0</v>
      </c>
      <c r="BJ3867">
        <v>1</v>
      </c>
    </row>
    <row r="3868" spans="1:62" x14ac:dyDescent="0.3">
      <c r="A3868">
        <v>2009</v>
      </c>
      <c r="B3868">
        <v>23103</v>
      </c>
      <c r="C3868" t="str">
        <f>VLOOKUP(B3868,'NAAM GEMEENTE'!$A$1:$B$319,2,FALSE)</f>
        <v>Wezembeek-Oppem</v>
      </c>
      <c r="D3868">
        <v>28</v>
      </c>
      <c r="E3868">
        <v>0</v>
      </c>
      <c r="F3868">
        <f t="shared" si="183"/>
        <v>28</v>
      </c>
      <c r="G3868">
        <v>44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74</v>
      </c>
      <c r="O3868">
        <v>6</v>
      </c>
      <c r="P3868">
        <f t="shared" si="184"/>
        <v>80</v>
      </c>
      <c r="Q3868">
        <v>106</v>
      </c>
      <c r="R3868">
        <v>17</v>
      </c>
      <c r="S3868">
        <v>20</v>
      </c>
      <c r="T3868">
        <v>1</v>
      </c>
      <c r="U3868">
        <v>0</v>
      </c>
      <c r="V3868">
        <v>0</v>
      </c>
      <c r="W3868">
        <v>1</v>
      </c>
      <c r="X3868">
        <v>384</v>
      </c>
      <c r="Y3868">
        <v>0</v>
      </c>
      <c r="Z3868">
        <f t="shared" si="185"/>
        <v>384</v>
      </c>
      <c r="AA3868">
        <v>634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1018</v>
      </c>
      <c r="AI3868">
        <v>225</v>
      </c>
      <c r="AJ3868">
        <v>72</v>
      </c>
      <c r="AK3868">
        <v>4.5244444444444447</v>
      </c>
      <c r="AL3868">
        <v>0.68</v>
      </c>
      <c r="AM3868">
        <v>0.92927308447937129</v>
      </c>
      <c r="AN3868">
        <v>384</v>
      </c>
      <c r="AO3868">
        <v>80</v>
      </c>
      <c r="AP3868">
        <v>28</v>
      </c>
      <c r="AQ3868">
        <v>4.8</v>
      </c>
      <c r="AR3868">
        <v>0.65</v>
      </c>
      <c r="AS3868">
        <v>0.92708333333333337</v>
      </c>
      <c r="AT3868">
        <v>5.9811320754716979</v>
      </c>
      <c r="AU3868">
        <v>0.58490566037735847</v>
      </c>
      <c r="AV3868">
        <v>0.93059936908517349</v>
      </c>
      <c r="AW3868">
        <v>0</v>
      </c>
      <c r="AX3868">
        <v>1</v>
      </c>
      <c r="AZ3868">
        <v>0</v>
      </c>
      <c r="BA3868">
        <v>1</v>
      </c>
      <c r="BC3868">
        <v>0</v>
      </c>
      <c r="BD3868">
        <v>1</v>
      </c>
      <c r="BI3868">
        <v>0</v>
      </c>
      <c r="BJ3868">
        <v>1</v>
      </c>
    </row>
    <row r="3869" spans="1:62" x14ac:dyDescent="0.3">
      <c r="A3869">
        <v>2009</v>
      </c>
      <c r="B3869">
        <v>23104</v>
      </c>
      <c r="C3869" t="str">
        <f>VLOOKUP(B3869,'NAAM GEMEENTE'!$A$1:$B$319,2,FALSE)</f>
        <v>Lennik</v>
      </c>
      <c r="D3869">
        <v>108</v>
      </c>
      <c r="E3869">
        <v>1</v>
      </c>
      <c r="F3869">
        <f t="shared" si="183"/>
        <v>109</v>
      </c>
      <c r="G3869">
        <v>168</v>
      </c>
      <c r="H3869">
        <v>0</v>
      </c>
      <c r="I3869">
        <v>2</v>
      </c>
      <c r="J3869">
        <v>0</v>
      </c>
      <c r="K3869">
        <v>0</v>
      </c>
      <c r="L3869">
        <v>0</v>
      </c>
      <c r="M3869">
        <v>0</v>
      </c>
      <c r="N3869">
        <v>178</v>
      </c>
      <c r="O3869">
        <v>12</v>
      </c>
      <c r="P3869">
        <f t="shared" si="184"/>
        <v>190</v>
      </c>
      <c r="Q3869">
        <v>244</v>
      </c>
      <c r="R3869">
        <v>140</v>
      </c>
      <c r="S3869">
        <v>51</v>
      </c>
      <c r="T3869">
        <v>5</v>
      </c>
      <c r="U3869">
        <v>0</v>
      </c>
      <c r="V3869">
        <v>0</v>
      </c>
      <c r="W3869">
        <v>1</v>
      </c>
      <c r="X3869">
        <v>462</v>
      </c>
      <c r="Y3869">
        <v>25</v>
      </c>
      <c r="Z3869">
        <f t="shared" si="185"/>
        <v>487</v>
      </c>
      <c r="AA3869">
        <v>599</v>
      </c>
      <c r="AB3869">
        <v>1</v>
      </c>
      <c r="AC3869">
        <v>24</v>
      </c>
      <c r="AD3869">
        <v>0</v>
      </c>
      <c r="AE3869">
        <v>0</v>
      </c>
      <c r="AF3869">
        <v>0</v>
      </c>
      <c r="AG3869">
        <v>0</v>
      </c>
      <c r="AH3869">
        <v>1111</v>
      </c>
      <c r="AI3869">
        <v>631</v>
      </c>
      <c r="AJ3869">
        <v>279</v>
      </c>
      <c r="AK3869">
        <v>1.7606973058637083</v>
      </c>
      <c r="AL3869">
        <v>0.55784469096671951</v>
      </c>
      <c r="AM3869">
        <v>0.74887488748874886</v>
      </c>
      <c r="AN3869">
        <v>487</v>
      </c>
      <c r="AO3869">
        <v>190</v>
      </c>
      <c r="AP3869">
        <v>109</v>
      </c>
      <c r="AQ3869">
        <v>2.5631578947368423</v>
      </c>
      <c r="AR3869">
        <v>0.4263157894736842</v>
      </c>
      <c r="AS3869">
        <v>0.77618069815195068</v>
      </c>
      <c r="AT3869">
        <v>2.4549180327868854</v>
      </c>
      <c r="AU3869">
        <v>0.31147540983606559</v>
      </c>
      <c r="AV3869">
        <v>0.71953255425709517</v>
      </c>
      <c r="AW3869">
        <v>7.1428571428571426E-3</v>
      </c>
      <c r="AX3869">
        <v>1</v>
      </c>
      <c r="AY3869">
        <v>1</v>
      </c>
      <c r="AZ3869">
        <v>0</v>
      </c>
      <c r="BA3869">
        <v>1</v>
      </c>
      <c r="BC3869">
        <v>0.47058823529411764</v>
      </c>
      <c r="BD3869">
        <v>0.96078431372549022</v>
      </c>
      <c r="BE3869">
        <v>0.91666666666666663</v>
      </c>
      <c r="BI3869">
        <v>0</v>
      </c>
      <c r="BJ3869">
        <v>1</v>
      </c>
    </row>
    <row r="3870" spans="1:62" x14ac:dyDescent="0.3">
      <c r="A3870">
        <v>2009</v>
      </c>
      <c r="B3870">
        <v>23105</v>
      </c>
      <c r="C3870" t="str">
        <f>VLOOKUP(B3870,'NAAM GEMEENTE'!$A$1:$B$319,2,FALSE)</f>
        <v>Affligem</v>
      </c>
      <c r="D3870">
        <v>0</v>
      </c>
      <c r="E3870">
        <v>0</v>
      </c>
      <c r="F3870">
        <f t="shared" si="183"/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228</v>
      </c>
      <c r="O3870">
        <v>35</v>
      </c>
      <c r="P3870">
        <f t="shared" si="184"/>
        <v>263</v>
      </c>
      <c r="Q3870">
        <v>287</v>
      </c>
      <c r="R3870">
        <v>135</v>
      </c>
      <c r="S3870">
        <v>100</v>
      </c>
      <c r="T3870">
        <v>11</v>
      </c>
      <c r="U3870">
        <v>0</v>
      </c>
      <c r="V3870">
        <v>0</v>
      </c>
      <c r="W3870">
        <v>16</v>
      </c>
      <c r="Z3870">
        <f t="shared" si="185"/>
        <v>0</v>
      </c>
      <c r="AI3870">
        <v>812</v>
      </c>
      <c r="AJ3870">
        <v>0</v>
      </c>
      <c r="AL3870">
        <v>1</v>
      </c>
      <c r="AO3870">
        <v>263</v>
      </c>
      <c r="AP3870">
        <v>0</v>
      </c>
      <c r="AR3870">
        <v>1</v>
      </c>
      <c r="AU3870">
        <v>1</v>
      </c>
      <c r="AX3870">
        <v>1</v>
      </c>
      <c r="BA3870">
        <v>1</v>
      </c>
      <c r="BD3870">
        <v>1</v>
      </c>
      <c r="BJ3870">
        <v>1</v>
      </c>
    </row>
    <row r="3871" spans="1:62" x14ac:dyDescent="0.3">
      <c r="A3871">
        <v>2009</v>
      </c>
      <c r="B3871">
        <v>24001</v>
      </c>
      <c r="C3871" t="str">
        <f>VLOOKUP(B3871,'NAAM GEMEENTE'!$A$1:$B$319,2,FALSE)</f>
        <v>Aarschot</v>
      </c>
      <c r="D3871">
        <v>436</v>
      </c>
      <c r="E3871">
        <v>49</v>
      </c>
      <c r="F3871">
        <f t="shared" si="183"/>
        <v>485</v>
      </c>
      <c r="G3871">
        <v>442</v>
      </c>
      <c r="H3871">
        <v>306</v>
      </c>
      <c r="I3871">
        <v>237</v>
      </c>
      <c r="J3871">
        <v>15</v>
      </c>
      <c r="K3871">
        <v>0</v>
      </c>
      <c r="L3871">
        <v>0</v>
      </c>
      <c r="M3871">
        <v>0</v>
      </c>
      <c r="N3871">
        <v>465</v>
      </c>
      <c r="O3871">
        <v>56</v>
      </c>
      <c r="P3871">
        <f t="shared" si="184"/>
        <v>521</v>
      </c>
      <c r="Q3871">
        <v>502</v>
      </c>
      <c r="R3871">
        <v>403</v>
      </c>
      <c r="S3871">
        <v>305</v>
      </c>
      <c r="T3871">
        <v>36</v>
      </c>
      <c r="U3871">
        <v>3</v>
      </c>
      <c r="V3871">
        <v>0</v>
      </c>
      <c r="W3871">
        <v>5</v>
      </c>
      <c r="X3871">
        <v>1222</v>
      </c>
      <c r="Y3871">
        <v>246</v>
      </c>
      <c r="Z3871">
        <f t="shared" si="185"/>
        <v>1468</v>
      </c>
      <c r="AA3871">
        <v>1294</v>
      </c>
      <c r="AB3871">
        <v>1181</v>
      </c>
      <c r="AC3871">
        <v>1016</v>
      </c>
      <c r="AD3871">
        <v>60</v>
      </c>
      <c r="AE3871">
        <v>0</v>
      </c>
      <c r="AF3871">
        <v>0</v>
      </c>
      <c r="AG3871">
        <v>0</v>
      </c>
      <c r="AH3871">
        <v>5019</v>
      </c>
      <c r="AI3871">
        <v>1775</v>
      </c>
      <c r="AJ3871">
        <v>1485</v>
      </c>
      <c r="AK3871">
        <v>2.827605633802817</v>
      </c>
      <c r="AL3871">
        <v>0.16338028169014085</v>
      </c>
      <c r="AM3871">
        <v>0.70412432755528986</v>
      </c>
      <c r="AN3871">
        <v>1468</v>
      </c>
      <c r="AO3871">
        <v>521</v>
      </c>
      <c r="AP3871">
        <v>485</v>
      </c>
      <c r="AQ3871">
        <v>2.817658349328215</v>
      </c>
      <c r="AR3871">
        <v>6.9097888675623803E-2</v>
      </c>
      <c r="AS3871">
        <v>0.6696185286103542</v>
      </c>
      <c r="AT3871">
        <v>2.5776892430278884</v>
      </c>
      <c r="AU3871">
        <v>0.11952191235059761</v>
      </c>
      <c r="AV3871">
        <v>0.65842349304482228</v>
      </c>
      <c r="AW3871">
        <v>2.9305210918114142</v>
      </c>
      <c r="AX3871">
        <v>0.24069478908188585</v>
      </c>
      <c r="AY3871">
        <v>0.7408975444538527</v>
      </c>
      <c r="AZ3871">
        <v>1.6666666666666667</v>
      </c>
      <c r="BA3871">
        <v>0.58333333333333337</v>
      </c>
      <c r="BB3871">
        <v>0.75</v>
      </c>
      <c r="BC3871">
        <v>3.3311475409836064</v>
      </c>
      <c r="BD3871">
        <v>0.22295081967213115</v>
      </c>
      <c r="BE3871">
        <v>0.7667322834645669</v>
      </c>
      <c r="BF3871">
        <v>0</v>
      </c>
      <c r="BG3871">
        <v>1</v>
      </c>
      <c r="BI3871">
        <v>0</v>
      </c>
      <c r="BJ3871">
        <v>1</v>
      </c>
    </row>
    <row r="3872" spans="1:62" x14ac:dyDescent="0.3">
      <c r="A3872">
        <v>2009</v>
      </c>
      <c r="B3872">
        <v>24007</v>
      </c>
      <c r="C3872" t="str">
        <f>VLOOKUP(B3872,'NAAM GEMEENTE'!$A$1:$B$319,2,FALSE)</f>
        <v>Begijnendijk</v>
      </c>
      <c r="D3872">
        <v>67</v>
      </c>
      <c r="E3872">
        <v>0</v>
      </c>
      <c r="F3872">
        <f t="shared" si="183"/>
        <v>67</v>
      </c>
      <c r="G3872">
        <v>81</v>
      </c>
      <c r="H3872">
        <v>36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174</v>
      </c>
      <c r="O3872">
        <v>18</v>
      </c>
      <c r="P3872">
        <f t="shared" si="184"/>
        <v>192</v>
      </c>
      <c r="Q3872">
        <v>208</v>
      </c>
      <c r="R3872">
        <v>147</v>
      </c>
      <c r="S3872">
        <v>89</v>
      </c>
      <c r="T3872">
        <v>9</v>
      </c>
      <c r="U3872">
        <v>1</v>
      </c>
      <c r="V3872">
        <v>0</v>
      </c>
      <c r="W3872">
        <v>4</v>
      </c>
      <c r="X3872">
        <v>209</v>
      </c>
      <c r="Y3872">
        <v>0</v>
      </c>
      <c r="Z3872">
        <f t="shared" si="185"/>
        <v>209</v>
      </c>
      <c r="AA3872">
        <v>212</v>
      </c>
      <c r="AB3872">
        <v>212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633</v>
      </c>
      <c r="AI3872">
        <v>650</v>
      </c>
      <c r="AJ3872">
        <v>184</v>
      </c>
      <c r="AK3872">
        <v>0.97384615384615381</v>
      </c>
      <c r="AL3872">
        <v>0.71692307692307689</v>
      </c>
      <c r="AM3872">
        <v>0.70932069510268558</v>
      </c>
      <c r="AN3872">
        <v>209</v>
      </c>
      <c r="AO3872">
        <v>192</v>
      </c>
      <c r="AP3872">
        <v>67</v>
      </c>
      <c r="AQ3872">
        <v>1.0885416666666667</v>
      </c>
      <c r="AR3872">
        <v>0.65104166666666663</v>
      </c>
      <c r="AS3872">
        <v>0.67942583732057416</v>
      </c>
      <c r="AT3872">
        <v>1.0192307692307692</v>
      </c>
      <c r="AU3872">
        <v>0.61057692307692313</v>
      </c>
      <c r="AV3872">
        <v>0.61792452830188682</v>
      </c>
      <c r="AW3872">
        <v>1.4421768707482994</v>
      </c>
      <c r="AX3872">
        <v>0.75510204081632648</v>
      </c>
      <c r="AY3872">
        <v>0.83018867924528306</v>
      </c>
      <c r="AZ3872">
        <v>0</v>
      </c>
      <c r="BA3872">
        <v>1</v>
      </c>
      <c r="BC3872">
        <v>0</v>
      </c>
      <c r="BD3872">
        <v>1</v>
      </c>
      <c r="BF3872">
        <v>0</v>
      </c>
      <c r="BG3872">
        <v>1</v>
      </c>
      <c r="BI3872">
        <v>0</v>
      </c>
      <c r="BJ3872">
        <v>1</v>
      </c>
    </row>
    <row r="3873" spans="1:62" x14ac:dyDescent="0.3">
      <c r="A3873">
        <v>2009</v>
      </c>
      <c r="B3873">
        <v>24008</v>
      </c>
      <c r="C3873" t="str">
        <f>VLOOKUP(B3873,'NAAM GEMEENTE'!$A$1:$B$319,2,FALSE)</f>
        <v>Bekkevoort</v>
      </c>
      <c r="D3873">
        <v>0</v>
      </c>
      <c r="E3873">
        <v>0</v>
      </c>
      <c r="F3873">
        <f t="shared" si="183"/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128</v>
      </c>
      <c r="O3873">
        <v>17</v>
      </c>
      <c r="P3873">
        <f t="shared" si="184"/>
        <v>145</v>
      </c>
      <c r="Q3873">
        <v>129</v>
      </c>
      <c r="R3873">
        <v>88</v>
      </c>
      <c r="S3873">
        <v>76</v>
      </c>
      <c r="T3873">
        <v>4</v>
      </c>
      <c r="U3873">
        <v>0</v>
      </c>
      <c r="V3873">
        <v>0</v>
      </c>
      <c r="W3873">
        <v>1</v>
      </c>
      <c r="Z3873">
        <f t="shared" si="185"/>
        <v>0</v>
      </c>
      <c r="AI3873">
        <v>443</v>
      </c>
      <c r="AJ3873">
        <v>0</v>
      </c>
      <c r="AL3873">
        <v>1</v>
      </c>
      <c r="AO3873">
        <v>145</v>
      </c>
      <c r="AP3873">
        <v>0</v>
      </c>
      <c r="AR3873">
        <v>1</v>
      </c>
      <c r="AU3873">
        <v>1</v>
      </c>
      <c r="AX3873">
        <v>1</v>
      </c>
      <c r="BA3873">
        <v>1</v>
      </c>
      <c r="BD3873">
        <v>1</v>
      </c>
      <c r="BJ3873">
        <v>1</v>
      </c>
    </row>
    <row r="3874" spans="1:62" x14ac:dyDescent="0.3">
      <c r="A3874">
        <v>2009</v>
      </c>
      <c r="B3874">
        <v>24009</v>
      </c>
      <c r="C3874" t="str">
        <f>VLOOKUP(B3874,'NAAM GEMEENTE'!$A$1:$B$319,2,FALSE)</f>
        <v>Bertem</v>
      </c>
      <c r="D3874">
        <v>0</v>
      </c>
      <c r="E3874">
        <v>0</v>
      </c>
      <c r="F3874">
        <f t="shared" si="183"/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208</v>
      </c>
      <c r="O3874">
        <v>24</v>
      </c>
      <c r="P3874">
        <f t="shared" si="184"/>
        <v>232</v>
      </c>
      <c r="Q3874">
        <v>218</v>
      </c>
      <c r="R3874">
        <v>135</v>
      </c>
      <c r="S3874">
        <v>76</v>
      </c>
      <c r="T3874">
        <v>7</v>
      </c>
      <c r="U3874">
        <v>0</v>
      </c>
      <c r="V3874">
        <v>0</v>
      </c>
      <c r="W3874">
        <v>0</v>
      </c>
      <c r="Z3874">
        <f t="shared" si="185"/>
        <v>0</v>
      </c>
      <c r="AI3874">
        <v>668</v>
      </c>
      <c r="AJ3874">
        <v>0</v>
      </c>
      <c r="AL3874">
        <v>1</v>
      </c>
      <c r="AO3874">
        <v>232</v>
      </c>
      <c r="AP3874">
        <v>0</v>
      </c>
      <c r="AR3874">
        <v>1</v>
      </c>
      <c r="AU3874">
        <v>1</v>
      </c>
      <c r="AX3874">
        <v>1</v>
      </c>
      <c r="BA3874">
        <v>1</v>
      </c>
      <c r="BD3874">
        <v>1</v>
      </c>
    </row>
    <row r="3875" spans="1:62" x14ac:dyDescent="0.3">
      <c r="A3875">
        <v>2009</v>
      </c>
      <c r="B3875">
        <v>24011</v>
      </c>
      <c r="C3875" t="str">
        <f>VLOOKUP(B3875,'NAAM GEMEENTE'!$A$1:$B$319,2,FALSE)</f>
        <v>Bierbeek</v>
      </c>
      <c r="D3875">
        <v>0</v>
      </c>
      <c r="E3875">
        <v>0</v>
      </c>
      <c r="F3875">
        <f t="shared" si="183"/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193</v>
      </c>
      <c r="O3875">
        <v>19</v>
      </c>
      <c r="P3875">
        <f t="shared" si="184"/>
        <v>212</v>
      </c>
      <c r="Q3875">
        <v>247</v>
      </c>
      <c r="R3875">
        <v>112</v>
      </c>
      <c r="S3875">
        <v>63</v>
      </c>
      <c r="T3875">
        <v>13</v>
      </c>
      <c r="U3875">
        <v>1</v>
      </c>
      <c r="V3875">
        <v>0</v>
      </c>
      <c r="W3875">
        <v>1</v>
      </c>
      <c r="Z3875">
        <f t="shared" si="185"/>
        <v>0</v>
      </c>
      <c r="AI3875">
        <v>649</v>
      </c>
      <c r="AJ3875">
        <v>0</v>
      </c>
      <c r="AL3875">
        <v>1</v>
      </c>
      <c r="AO3875">
        <v>212</v>
      </c>
      <c r="AP3875">
        <v>0</v>
      </c>
      <c r="AR3875">
        <v>1</v>
      </c>
      <c r="AU3875">
        <v>1</v>
      </c>
      <c r="AX3875">
        <v>1</v>
      </c>
      <c r="BA3875">
        <v>1</v>
      </c>
      <c r="BD3875">
        <v>1</v>
      </c>
      <c r="BG3875">
        <v>1</v>
      </c>
      <c r="BJ3875">
        <v>1</v>
      </c>
    </row>
    <row r="3876" spans="1:62" x14ac:dyDescent="0.3">
      <c r="A3876">
        <v>2009</v>
      </c>
      <c r="B3876">
        <v>24014</v>
      </c>
      <c r="C3876" t="str">
        <f>VLOOKUP(B3876,'NAAM GEMEENTE'!$A$1:$B$319,2,FALSE)</f>
        <v>Boortmeerbeek</v>
      </c>
      <c r="D3876">
        <v>0</v>
      </c>
      <c r="E3876">
        <v>0</v>
      </c>
      <c r="F3876">
        <f t="shared" si="183"/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231</v>
      </c>
      <c r="O3876">
        <v>35</v>
      </c>
      <c r="P3876">
        <f t="shared" si="184"/>
        <v>266</v>
      </c>
      <c r="Q3876">
        <v>314</v>
      </c>
      <c r="R3876">
        <v>218</v>
      </c>
      <c r="S3876">
        <v>98</v>
      </c>
      <c r="T3876">
        <v>9</v>
      </c>
      <c r="U3876">
        <v>0</v>
      </c>
      <c r="V3876">
        <v>0</v>
      </c>
      <c r="W3876">
        <v>6</v>
      </c>
      <c r="Z3876">
        <f t="shared" si="185"/>
        <v>0</v>
      </c>
      <c r="AI3876">
        <v>911</v>
      </c>
      <c r="AJ3876">
        <v>0</v>
      </c>
      <c r="AL3876">
        <v>1</v>
      </c>
      <c r="AO3876">
        <v>266</v>
      </c>
      <c r="AP3876">
        <v>0</v>
      </c>
      <c r="AR3876">
        <v>1</v>
      </c>
      <c r="AU3876">
        <v>1</v>
      </c>
      <c r="AX3876">
        <v>1</v>
      </c>
      <c r="BA3876">
        <v>1</v>
      </c>
      <c r="BD3876">
        <v>1</v>
      </c>
      <c r="BJ3876">
        <v>1</v>
      </c>
    </row>
    <row r="3877" spans="1:62" x14ac:dyDescent="0.3">
      <c r="A3877">
        <v>2009</v>
      </c>
      <c r="B3877">
        <v>24016</v>
      </c>
      <c r="C3877" t="str">
        <f>VLOOKUP(B3877,'NAAM GEMEENTE'!$A$1:$B$319,2,FALSE)</f>
        <v>Boutersem</v>
      </c>
      <c r="D3877">
        <v>0</v>
      </c>
      <c r="E3877">
        <v>0</v>
      </c>
      <c r="F3877">
        <f t="shared" si="183"/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157</v>
      </c>
      <c r="O3877">
        <v>13</v>
      </c>
      <c r="P3877">
        <f t="shared" si="184"/>
        <v>170</v>
      </c>
      <c r="Q3877">
        <v>183</v>
      </c>
      <c r="R3877">
        <v>109</v>
      </c>
      <c r="S3877">
        <v>56</v>
      </c>
      <c r="T3877">
        <v>9</v>
      </c>
      <c r="U3877">
        <v>3</v>
      </c>
      <c r="V3877">
        <v>0</v>
      </c>
      <c r="W3877">
        <v>0</v>
      </c>
      <c r="Z3877">
        <f t="shared" si="185"/>
        <v>0</v>
      </c>
      <c r="AI3877">
        <v>530</v>
      </c>
      <c r="AJ3877">
        <v>0</v>
      </c>
      <c r="AL3877">
        <v>1</v>
      </c>
      <c r="AO3877">
        <v>170</v>
      </c>
      <c r="AP3877">
        <v>0</v>
      </c>
      <c r="AR3877">
        <v>1</v>
      </c>
      <c r="AU3877">
        <v>1</v>
      </c>
      <c r="AX3877">
        <v>1</v>
      </c>
      <c r="BA3877">
        <v>1</v>
      </c>
      <c r="BD3877">
        <v>1</v>
      </c>
      <c r="BG3877">
        <v>1</v>
      </c>
    </row>
    <row r="3878" spans="1:62" x14ac:dyDescent="0.3">
      <c r="A3878">
        <v>2009</v>
      </c>
      <c r="B3878">
        <v>24020</v>
      </c>
      <c r="C3878" t="str">
        <f>VLOOKUP(B3878,'NAAM GEMEENTE'!$A$1:$B$319,2,FALSE)</f>
        <v>Diest</v>
      </c>
      <c r="D3878">
        <v>298</v>
      </c>
      <c r="E3878">
        <v>53</v>
      </c>
      <c r="F3878">
        <f t="shared" si="183"/>
        <v>351</v>
      </c>
      <c r="G3878">
        <v>372</v>
      </c>
      <c r="H3878">
        <v>227</v>
      </c>
      <c r="I3878">
        <v>236</v>
      </c>
      <c r="J3878">
        <v>6</v>
      </c>
      <c r="K3878">
        <v>0</v>
      </c>
      <c r="L3878">
        <v>0</v>
      </c>
      <c r="M3878">
        <v>0</v>
      </c>
      <c r="N3878">
        <v>356</v>
      </c>
      <c r="O3878">
        <v>65</v>
      </c>
      <c r="P3878">
        <f t="shared" si="184"/>
        <v>421</v>
      </c>
      <c r="Q3878">
        <v>424</v>
      </c>
      <c r="R3878">
        <v>297</v>
      </c>
      <c r="S3878">
        <v>307</v>
      </c>
      <c r="T3878">
        <v>21</v>
      </c>
      <c r="U3878">
        <v>3</v>
      </c>
      <c r="V3878">
        <v>0</v>
      </c>
      <c r="W3878">
        <v>16</v>
      </c>
      <c r="X3878">
        <v>888</v>
      </c>
      <c r="Y3878">
        <v>132</v>
      </c>
      <c r="Z3878">
        <f t="shared" si="185"/>
        <v>1020</v>
      </c>
      <c r="AA3878">
        <v>1126</v>
      </c>
      <c r="AB3878">
        <v>756</v>
      </c>
      <c r="AC3878">
        <v>698</v>
      </c>
      <c r="AD3878">
        <v>37</v>
      </c>
      <c r="AE3878">
        <v>0</v>
      </c>
      <c r="AF3878">
        <v>0</v>
      </c>
      <c r="AG3878">
        <v>0</v>
      </c>
      <c r="AH3878">
        <v>3637</v>
      </c>
      <c r="AI3878">
        <v>1489</v>
      </c>
      <c r="AJ3878">
        <v>1192</v>
      </c>
      <c r="AK3878">
        <v>2.4425789120214909</v>
      </c>
      <c r="AL3878">
        <v>0.19946272666218939</v>
      </c>
      <c r="AM3878">
        <v>0.67225735496288153</v>
      </c>
      <c r="AN3878">
        <v>1020</v>
      </c>
      <c r="AO3878">
        <v>421</v>
      </c>
      <c r="AP3878">
        <v>351</v>
      </c>
      <c r="AQ3878">
        <v>2.4228028503562946</v>
      </c>
      <c r="AR3878">
        <v>0.166270783847981</v>
      </c>
      <c r="AS3878">
        <v>0.65588235294117647</v>
      </c>
      <c r="AT3878">
        <v>2.6556603773584904</v>
      </c>
      <c r="AU3878">
        <v>0.12264150943396226</v>
      </c>
      <c r="AV3878">
        <v>0.66962699822380112</v>
      </c>
      <c r="AW3878">
        <v>2.5454545454545454</v>
      </c>
      <c r="AX3878">
        <v>0.2356902356902357</v>
      </c>
      <c r="AY3878">
        <v>0.69973544973544977</v>
      </c>
      <c r="AZ3878">
        <v>1.7619047619047619</v>
      </c>
      <c r="BA3878">
        <v>0.7142857142857143</v>
      </c>
      <c r="BB3878">
        <v>0.83783783783783783</v>
      </c>
      <c r="BC3878">
        <v>2.2736156351791532</v>
      </c>
      <c r="BD3878">
        <v>0.23127035830618892</v>
      </c>
      <c r="BE3878">
        <v>0.66189111747851004</v>
      </c>
      <c r="BF3878">
        <v>0</v>
      </c>
      <c r="BG3878">
        <v>1</v>
      </c>
      <c r="BI3878">
        <v>0</v>
      </c>
      <c r="BJ3878">
        <v>1</v>
      </c>
    </row>
    <row r="3879" spans="1:62" x14ac:dyDescent="0.3">
      <c r="A3879">
        <v>2009</v>
      </c>
      <c r="B3879">
        <v>24028</v>
      </c>
      <c r="C3879" t="str">
        <f>VLOOKUP(B3879,'NAAM GEMEENTE'!$A$1:$B$319,2,FALSE)</f>
        <v>Geetbets</v>
      </c>
      <c r="D3879">
        <v>0</v>
      </c>
      <c r="E3879">
        <v>0</v>
      </c>
      <c r="F3879">
        <f t="shared" si="183"/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92</v>
      </c>
      <c r="O3879">
        <v>17</v>
      </c>
      <c r="P3879">
        <f t="shared" si="184"/>
        <v>109</v>
      </c>
      <c r="Q3879">
        <v>89</v>
      </c>
      <c r="R3879">
        <v>100</v>
      </c>
      <c r="S3879">
        <v>89</v>
      </c>
      <c r="T3879">
        <v>6</v>
      </c>
      <c r="U3879">
        <v>2</v>
      </c>
      <c r="V3879">
        <v>0</v>
      </c>
      <c r="W3879">
        <v>6</v>
      </c>
      <c r="Z3879">
        <f t="shared" si="185"/>
        <v>0</v>
      </c>
      <c r="AI3879">
        <v>401</v>
      </c>
      <c r="AJ3879">
        <v>0</v>
      </c>
      <c r="AL3879">
        <v>1</v>
      </c>
      <c r="AO3879">
        <v>109</v>
      </c>
      <c r="AP3879">
        <v>0</v>
      </c>
      <c r="AR3879">
        <v>1</v>
      </c>
      <c r="AU3879">
        <v>1</v>
      </c>
      <c r="AX3879">
        <v>1</v>
      </c>
      <c r="BA3879">
        <v>1</v>
      </c>
      <c r="BD3879">
        <v>1</v>
      </c>
      <c r="BG3879">
        <v>1</v>
      </c>
      <c r="BJ3879">
        <v>1</v>
      </c>
    </row>
    <row r="3880" spans="1:62" x14ac:dyDescent="0.3">
      <c r="A3880">
        <v>2009</v>
      </c>
      <c r="B3880">
        <v>24033</v>
      </c>
      <c r="C3880" t="str">
        <f>VLOOKUP(B3880,'NAAM GEMEENTE'!$A$1:$B$319,2,FALSE)</f>
        <v>Haacht</v>
      </c>
      <c r="D3880">
        <v>217</v>
      </c>
      <c r="E3880">
        <v>18</v>
      </c>
      <c r="F3880">
        <f t="shared" si="183"/>
        <v>235</v>
      </c>
      <c r="G3880">
        <v>180</v>
      </c>
      <c r="H3880">
        <v>155</v>
      </c>
      <c r="I3880">
        <v>65</v>
      </c>
      <c r="J3880">
        <v>0</v>
      </c>
      <c r="K3880">
        <v>0</v>
      </c>
      <c r="L3880">
        <v>0</v>
      </c>
      <c r="M3880">
        <v>0</v>
      </c>
      <c r="N3880">
        <v>343</v>
      </c>
      <c r="O3880">
        <v>51</v>
      </c>
      <c r="P3880">
        <f t="shared" si="184"/>
        <v>394</v>
      </c>
      <c r="Q3880">
        <v>305</v>
      </c>
      <c r="R3880">
        <v>225</v>
      </c>
      <c r="S3880">
        <v>152</v>
      </c>
      <c r="T3880">
        <v>10</v>
      </c>
      <c r="U3880">
        <v>0</v>
      </c>
      <c r="V3880">
        <v>0</v>
      </c>
      <c r="W3880">
        <v>2</v>
      </c>
      <c r="X3880">
        <v>799</v>
      </c>
      <c r="Y3880">
        <v>106</v>
      </c>
      <c r="Z3880">
        <f t="shared" si="185"/>
        <v>905</v>
      </c>
      <c r="AA3880">
        <v>777</v>
      </c>
      <c r="AB3880">
        <v>989</v>
      </c>
      <c r="AC3880">
        <v>305</v>
      </c>
      <c r="AD3880">
        <v>0</v>
      </c>
      <c r="AE3880">
        <v>0</v>
      </c>
      <c r="AF3880">
        <v>0</v>
      </c>
      <c r="AG3880">
        <v>0</v>
      </c>
      <c r="AH3880">
        <v>2976</v>
      </c>
      <c r="AI3880">
        <v>1088</v>
      </c>
      <c r="AJ3880">
        <v>635</v>
      </c>
      <c r="AK3880">
        <v>2.7352941176470589</v>
      </c>
      <c r="AL3880">
        <v>0.41636029411764708</v>
      </c>
      <c r="AM3880">
        <v>0.7866263440860215</v>
      </c>
      <c r="AN3880">
        <v>905</v>
      </c>
      <c r="AO3880">
        <v>394</v>
      </c>
      <c r="AP3880">
        <v>235</v>
      </c>
      <c r="AQ3880">
        <v>2.296954314720812</v>
      </c>
      <c r="AR3880">
        <v>0.40355329949238578</v>
      </c>
      <c r="AS3880">
        <v>0.74033149171270718</v>
      </c>
      <c r="AT3880">
        <v>2.5475409836065572</v>
      </c>
      <c r="AU3880">
        <v>0.4098360655737705</v>
      </c>
      <c r="AV3880">
        <v>0.76833976833976836</v>
      </c>
      <c r="AW3880">
        <v>4.3955555555555552</v>
      </c>
      <c r="AX3880">
        <v>0.31111111111111112</v>
      </c>
      <c r="AY3880">
        <v>0.84327603640040449</v>
      </c>
      <c r="AZ3880">
        <v>0</v>
      </c>
      <c r="BA3880">
        <v>1</v>
      </c>
      <c r="BC3880">
        <v>2.0065789473684212</v>
      </c>
      <c r="BD3880">
        <v>0.57236842105263153</v>
      </c>
      <c r="BE3880">
        <v>0.78688524590163933</v>
      </c>
      <c r="BI3880">
        <v>0</v>
      </c>
      <c r="BJ3880">
        <v>1</v>
      </c>
    </row>
    <row r="3881" spans="1:62" x14ac:dyDescent="0.3">
      <c r="A3881">
        <v>2009</v>
      </c>
      <c r="B3881">
        <v>24038</v>
      </c>
      <c r="C3881" t="str">
        <f>VLOOKUP(B3881,'NAAM GEMEENTE'!$A$1:$B$319,2,FALSE)</f>
        <v>Herent</v>
      </c>
      <c r="D3881">
        <v>0</v>
      </c>
      <c r="E3881">
        <v>0</v>
      </c>
      <c r="F3881">
        <f t="shared" si="183"/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445</v>
      </c>
      <c r="O3881">
        <v>56</v>
      </c>
      <c r="P3881">
        <f t="shared" si="184"/>
        <v>501</v>
      </c>
      <c r="Q3881">
        <v>573</v>
      </c>
      <c r="R3881">
        <v>291</v>
      </c>
      <c r="S3881">
        <v>170</v>
      </c>
      <c r="T3881">
        <v>16</v>
      </c>
      <c r="U3881">
        <v>5</v>
      </c>
      <c r="V3881">
        <v>0</v>
      </c>
      <c r="W3881">
        <v>0</v>
      </c>
      <c r="Z3881">
        <f t="shared" si="185"/>
        <v>0</v>
      </c>
      <c r="AI3881">
        <v>1556</v>
      </c>
      <c r="AJ3881">
        <v>0</v>
      </c>
      <c r="AL3881">
        <v>1</v>
      </c>
      <c r="AO3881">
        <v>501</v>
      </c>
      <c r="AP3881">
        <v>0</v>
      </c>
      <c r="AR3881">
        <v>1</v>
      </c>
      <c r="AU3881">
        <v>1</v>
      </c>
      <c r="AX3881">
        <v>1</v>
      </c>
      <c r="BA3881">
        <v>1</v>
      </c>
      <c r="BD3881">
        <v>1</v>
      </c>
      <c r="BG3881">
        <v>1</v>
      </c>
    </row>
    <row r="3882" spans="1:62" x14ac:dyDescent="0.3">
      <c r="A3882">
        <v>2009</v>
      </c>
      <c r="B3882">
        <v>24041</v>
      </c>
      <c r="C3882" t="str">
        <f>VLOOKUP(B3882,'NAAM GEMEENTE'!$A$1:$B$319,2,FALSE)</f>
        <v>Hoegaarden</v>
      </c>
      <c r="D3882">
        <v>58</v>
      </c>
      <c r="E3882">
        <v>0</v>
      </c>
      <c r="F3882">
        <f t="shared" si="183"/>
        <v>58</v>
      </c>
      <c r="G3882">
        <v>67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146</v>
      </c>
      <c r="O3882">
        <v>21</v>
      </c>
      <c r="P3882">
        <f t="shared" si="184"/>
        <v>167</v>
      </c>
      <c r="Q3882">
        <v>151</v>
      </c>
      <c r="R3882">
        <v>85</v>
      </c>
      <c r="S3882">
        <v>75</v>
      </c>
      <c r="T3882">
        <v>14</v>
      </c>
      <c r="U3882">
        <v>2</v>
      </c>
      <c r="V3882">
        <v>0</v>
      </c>
      <c r="W3882">
        <v>0</v>
      </c>
      <c r="X3882">
        <v>232</v>
      </c>
      <c r="Y3882">
        <v>0</v>
      </c>
      <c r="Z3882">
        <f t="shared" si="185"/>
        <v>232</v>
      </c>
      <c r="AA3882">
        <v>282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514</v>
      </c>
      <c r="AI3882">
        <v>494</v>
      </c>
      <c r="AJ3882">
        <v>125</v>
      </c>
      <c r="AK3882">
        <v>1.0404858299595141</v>
      </c>
      <c r="AL3882">
        <v>0.74696356275303644</v>
      </c>
      <c r="AM3882">
        <v>0.75680933852140075</v>
      </c>
      <c r="AN3882">
        <v>232</v>
      </c>
      <c r="AO3882">
        <v>167</v>
      </c>
      <c r="AP3882">
        <v>58</v>
      </c>
      <c r="AQ3882">
        <v>1.3892215568862276</v>
      </c>
      <c r="AR3882">
        <v>0.65269461077844315</v>
      </c>
      <c r="AS3882">
        <v>0.75</v>
      </c>
      <c r="AT3882">
        <v>1.8675496688741722</v>
      </c>
      <c r="AU3882">
        <v>0.55629139072847678</v>
      </c>
      <c r="AV3882">
        <v>0.76241134751773054</v>
      </c>
      <c r="AW3882">
        <v>0</v>
      </c>
      <c r="AX3882">
        <v>1</v>
      </c>
      <c r="AZ3882">
        <v>0</v>
      </c>
      <c r="BA3882">
        <v>1</v>
      </c>
      <c r="BC3882">
        <v>0</v>
      </c>
      <c r="BD3882">
        <v>1</v>
      </c>
      <c r="BF3882">
        <v>0</v>
      </c>
      <c r="BG3882">
        <v>1</v>
      </c>
    </row>
    <row r="3883" spans="1:62" x14ac:dyDescent="0.3">
      <c r="A3883">
        <v>2009</v>
      </c>
      <c r="B3883">
        <v>24043</v>
      </c>
      <c r="C3883" t="str">
        <f>VLOOKUP(B3883,'NAAM GEMEENTE'!$A$1:$B$319,2,FALSE)</f>
        <v>Holsbeek</v>
      </c>
      <c r="D3883">
        <v>0</v>
      </c>
      <c r="E3883">
        <v>0</v>
      </c>
      <c r="F3883">
        <f t="shared" si="183"/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240</v>
      </c>
      <c r="O3883">
        <v>11</v>
      </c>
      <c r="P3883">
        <f t="shared" si="184"/>
        <v>251</v>
      </c>
      <c r="Q3883">
        <v>260</v>
      </c>
      <c r="R3883">
        <v>155</v>
      </c>
      <c r="S3883">
        <v>75</v>
      </c>
      <c r="T3883">
        <v>15</v>
      </c>
      <c r="U3883">
        <v>2</v>
      </c>
      <c r="V3883">
        <v>0</v>
      </c>
      <c r="W3883">
        <v>1</v>
      </c>
      <c r="Z3883">
        <f t="shared" si="185"/>
        <v>0</v>
      </c>
      <c r="AI3883">
        <v>759</v>
      </c>
      <c r="AJ3883">
        <v>0</v>
      </c>
      <c r="AL3883">
        <v>1</v>
      </c>
      <c r="AO3883">
        <v>251</v>
      </c>
      <c r="AP3883">
        <v>0</v>
      </c>
      <c r="AR3883">
        <v>1</v>
      </c>
      <c r="AU3883">
        <v>1</v>
      </c>
      <c r="AX3883">
        <v>1</v>
      </c>
      <c r="BA3883">
        <v>1</v>
      </c>
      <c r="BD3883">
        <v>1</v>
      </c>
      <c r="BG3883">
        <v>1</v>
      </c>
      <c r="BJ3883">
        <v>1</v>
      </c>
    </row>
    <row r="3884" spans="1:62" x14ac:dyDescent="0.3">
      <c r="A3884">
        <v>2009</v>
      </c>
      <c r="B3884">
        <v>24045</v>
      </c>
      <c r="C3884" t="str">
        <f>VLOOKUP(B3884,'NAAM GEMEENTE'!$A$1:$B$319,2,FALSE)</f>
        <v>Huldenberg</v>
      </c>
      <c r="D3884">
        <v>0</v>
      </c>
      <c r="E3884">
        <v>0</v>
      </c>
      <c r="F3884">
        <f t="shared" si="183"/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162</v>
      </c>
      <c r="O3884">
        <v>19</v>
      </c>
      <c r="P3884">
        <f t="shared" si="184"/>
        <v>181</v>
      </c>
      <c r="Q3884">
        <v>202</v>
      </c>
      <c r="R3884">
        <v>129</v>
      </c>
      <c r="S3884">
        <v>91</v>
      </c>
      <c r="T3884">
        <v>7</v>
      </c>
      <c r="U3884">
        <v>0</v>
      </c>
      <c r="V3884">
        <v>0</v>
      </c>
      <c r="W3884">
        <v>1</v>
      </c>
      <c r="Z3884">
        <f t="shared" si="185"/>
        <v>0</v>
      </c>
      <c r="AI3884">
        <v>611</v>
      </c>
      <c r="AJ3884">
        <v>0</v>
      </c>
      <c r="AL3884">
        <v>1</v>
      </c>
      <c r="AO3884">
        <v>181</v>
      </c>
      <c r="AP3884">
        <v>0</v>
      </c>
      <c r="AR3884">
        <v>1</v>
      </c>
      <c r="AU3884">
        <v>1</v>
      </c>
      <c r="AX3884">
        <v>1</v>
      </c>
      <c r="BA3884">
        <v>1</v>
      </c>
      <c r="BD3884">
        <v>1</v>
      </c>
      <c r="BJ3884">
        <v>1</v>
      </c>
    </row>
    <row r="3885" spans="1:62" x14ac:dyDescent="0.3">
      <c r="A3885">
        <v>2009</v>
      </c>
      <c r="B3885">
        <v>24048</v>
      </c>
      <c r="C3885" t="str">
        <f>VLOOKUP(B3885,'NAAM GEMEENTE'!$A$1:$B$319,2,FALSE)</f>
        <v>Keerbergen</v>
      </c>
      <c r="D3885">
        <v>197</v>
      </c>
      <c r="E3885">
        <v>15</v>
      </c>
      <c r="F3885">
        <f t="shared" si="183"/>
        <v>212</v>
      </c>
      <c r="G3885">
        <v>266</v>
      </c>
      <c r="H3885">
        <v>49</v>
      </c>
      <c r="I3885">
        <v>44</v>
      </c>
      <c r="J3885">
        <v>0</v>
      </c>
      <c r="K3885">
        <v>0</v>
      </c>
      <c r="L3885">
        <v>0</v>
      </c>
      <c r="M3885">
        <v>0</v>
      </c>
      <c r="N3885">
        <v>307</v>
      </c>
      <c r="O3885">
        <v>22</v>
      </c>
      <c r="P3885">
        <f t="shared" si="184"/>
        <v>329</v>
      </c>
      <c r="Q3885">
        <v>407</v>
      </c>
      <c r="R3885">
        <v>167</v>
      </c>
      <c r="S3885">
        <v>103</v>
      </c>
      <c r="T3885">
        <v>15</v>
      </c>
      <c r="U3885">
        <v>1</v>
      </c>
      <c r="V3885">
        <v>0</v>
      </c>
      <c r="W3885">
        <v>2</v>
      </c>
      <c r="X3885">
        <v>738</v>
      </c>
      <c r="Y3885">
        <v>109</v>
      </c>
      <c r="Z3885">
        <f t="shared" si="185"/>
        <v>847</v>
      </c>
      <c r="AA3885">
        <v>937</v>
      </c>
      <c r="AB3885">
        <v>224</v>
      </c>
      <c r="AC3885">
        <v>281</v>
      </c>
      <c r="AD3885">
        <v>0</v>
      </c>
      <c r="AE3885">
        <v>0</v>
      </c>
      <c r="AF3885">
        <v>0</v>
      </c>
      <c r="AG3885">
        <v>0</v>
      </c>
      <c r="AH3885">
        <v>2289</v>
      </c>
      <c r="AI3885">
        <v>1024</v>
      </c>
      <c r="AJ3885">
        <v>571</v>
      </c>
      <c r="AK3885">
        <v>2.2353515625</v>
      </c>
      <c r="AL3885">
        <v>0.4423828125</v>
      </c>
      <c r="AM3885">
        <v>0.75054608999563133</v>
      </c>
      <c r="AN3885">
        <v>847</v>
      </c>
      <c r="AO3885">
        <v>329</v>
      </c>
      <c r="AP3885">
        <v>212</v>
      </c>
      <c r="AQ3885">
        <v>2.5744680851063828</v>
      </c>
      <c r="AR3885">
        <v>0.35562310030395139</v>
      </c>
      <c r="AS3885">
        <v>0.7497048406139315</v>
      </c>
      <c r="AT3885">
        <v>2.302211302211302</v>
      </c>
      <c r="AU3885">
        <v>0.34643734643734642</v>
      </c>
      <c r="AV3885">
        <v>0.71611526147278548</v>
      </c>
      <c r="AW3885">
        <v>1.341317365269461</v>
      </c>
      <c r="AX3885">
        <v>0.70658682634730541</v>
      </c>
      <c r="AY3885">
        <v>0.78125</v>
      </c>
      <c r="AZ3885">
        <v>0</v>
      </c>
      <c r="BA3885">
        <v>1</v>
      </c>
      <c r="BC3885">
        <v>2.7281553398058254</v>
      </c>
      <c r="BD3885">
        <v>0.57281553398058249</v>
      </c>
      <c r="BE3885">
        <v>0.84341637010676151</v>
      </c>
      <c r="BF3885">
        <v>0</v>
      </c>
      <c r="BG3885">
        <v>1</v>
      </c>
      <c r="BI3885">
        <v>0</v>
      </c>
      <c r="BJ3885">
        <v>1</v>
      </c>
    </row>
    <row r="3886" spans="1:62" x14ac:dyDescent="0.3">
      <c r="A3886">
        <v>2009</v>
      </c>
      <c r="B3886">
        <v>24054</v>
      </c>
      <c r="C3886" t="str">
        <f>VLOOKUP(B3886,'NAAM GEMEENTE'!$A$1:$B$319,2,FALSE)</f>
        <v>Kortenaken</v>
      </c>
      <c r="D3886">
        <v>0</v>
      </c>
      <c r="E3886">
        <v>0</v>
      </c>
      <c r="F3886">
        <f t="shared" si="183"/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132</v>
      </c>
      <c r="O3886">
        <v>23</v>
      </c>
      <c r="P3886">
        <f t="shared" si="184"/>
        <v>155</v>
      </c>
      <c r="Q3886">
        <v>143</v>
      </c>
      <c r="R3886">
        <v>109</v>
      </c>
      <c r="S3886">
        <v>88</v>
      </c>
      <c r="T3886">
        <v>1</v>
      </c>
      <c r="U3886">
        <v>5</v>
      </c>
      <c r="V3886">
        <v>0</v>
      </c>
      <c r="W3886">
        <v>2</v>
      </c>
      <c r="Z3886">
        <f t="shared" si="185"/>
        <v>0</v>
      </c>
      <c r="AI3886">
        <v>503</v>
      </c>
      <c r="AJ3886">
        <v>0</v>
      </c>
      <c r="AL3886">
        <v>1</v>
      </c>
      <c r="AO3886">
        <v>155</v>
      </c>
      <c r="AP3886">
        <v>0</v>
      </c>
      <c r="AR3886">
        <v>1</v>
      </c>
      <c r="AU3886">
        <v>1</v>
      </c>
      <c r="AX3886">
        <v>1</v>
      </c>
      <c r="BA3886">
        <v>1</v>
      </c>
      <c r="BD3886">
        <v>1</v>
      </c>
      <c r="BG3886">
        <v>1</v>
      </c>
      <c r="BJ3886">
        <v>1</v>
      </c>
    </row>
    <row r="3887" spans="1:62" x14ac:dyDescent="0.3">
      <c r="A3887">
        <v>2009</v>
      </c>
      <c r="B3887">
        <v>24055</v>
      </c>
      <c r="C3887" t="str">
        <f>VLOOKUP(B3887,'NAAM GEMEENTE'!$A$1:$B$319,2,FALSE)</f>
        <v>Kortenberg</v>
      </c>
      <c r="D3887">
        <v>23</v>
      </c>
      <c r="E3887">
        <v>0</v>
      </c>
      <c r="F3887">
        <f t="shared" si="183"/>
        <v>23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391</v>
      </c>
      <c r="O3887">
        <v>52</v>
      </c>
      <c r="P3887">
        <f t="shared" si="184"/>
        <v>443</v>
      </c>
      <c r="Q3887">
        <v>405</v>
      </c>
      <c r="R3887">
        <v>225</v>
      </c>
      <c r="S3887">
        <v>158</v>
      </c>
      <c r="T3887">
        <v>13</v>
      </c>
      <c r="U3887">
        <v>7</v>
      </c>
      <c r="V3887">
        <v>0</v>
      </c>
      <c r="W3887">
        <v>1</v>
      </c>
      <c r="X3887">
        <v>26</v>
      </c>
      <c r="Y3887">
        <v>0</v>
      </c>
      <c r="Z3887">
        <f t="shared" si="185"/>
        <v>26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26</v>
      </c>
      <c r="AI3887">
        <v>1252</v>
      </c>
      <c r="AJ3887">
        <v>23</v>
      </c>
      <c r="AK3887">
        <v>2.0766773162939296E-2</v>
      </c>
      <c r="AL3887">
        <v>0.98162939297124596</v>
      </c>
      <c r="AM3887">
        <v>0.11538461538461539</v>
      </c>
      <c r="AN3887">
        <v>26</v>
      </c>
      <c r="AO3887">
        <v>443</v>
      </c>
      <c r="AP3887">
        <v>23</v>
      </c>
      <c r="AQ3887">
        <v>5.8690744920993229E-2</v>
      </c>
      <c r="AR3887">
        <v>0.94808126410835214</v>
      </c>
      <c r="AS3887">
        <v>0.11538461538461539</v>
      </c>
      <c r="AT3887">
        <v>0</v>
      </c>
      <c r="AU3887">
        <v>1</v>
      </c>
      <c r="AW3887">
        <v>0</v>
      </c>
      <c r="AX3887">
        <v>1</v>
      </c>
      <c r="AZ3887">
        <v>0</v>
      </c>
      <c r="BA3887">
        <v>1</v>
      </c>
      <c r="BC3887">
        <v>0</v>
      </c>
      <c r="BD3887">
        <v>1</v>
      </c>
      <c r="BF3887">
        <v>0</v>
      </c>
      <c r="BG3887">
        <v>1</v>
      </c>
      <c r="BI3887">
        <v>0</v>
      </c>
      <c r="BJ3887">
        <v>1</v>
      </c>
    </row>
    <row r="3888" spans="1:62" x14ac:dyDescent="0.3">
      <c r="A3888">
        <v>2009</v>
      </c>
      <c r="B3888">
        <v>24059</v>
      </c>
      <c r="C3888" t="str">
        <f>VLOOKUP(B3888,'NAAM GEMEENTE'!$A$1:$B$319,2,FALSE)</f>
        <v>Landen</v>
      </c>
      <c r="D3888">
        <v>182</v>
      </c>
      <c r="E3888">
        <v>21</v>
      </c>
      <c r="F3888">
        <f t="shared" si="183"/>
        <v>203</v>
      </c>
      <c r="G3888">
        <v>182</v>
      </c>
      <c r="H3888">
        <v>63</v>
      </c>
      <c r="I3888">
        <v>62</v>
      </c>
      <c r="J3888">
        <v>0</v>
      </c>
      <c r="K3888">
        <v>0</v>
      </c>
      <c r="L3888">
        <v>0</v>
      </c>
      <c r="M3888">
        <v>0</v>
      </c>
      <c r="N3888">
        <v>229</v>
      </c>
      <c r="O3888">
        <v>39</v>
      </c>
      <c r="P3888">
        <f t="shared" si="184"/>
        <v>268</v>
      </c>
      <c r="Q3888">
        <v>241</v>
      </c>
      <c r="R3888">
        <v>174</v>
      </c>
      <c r="S3888">
        <v>179</v>
      </c>
      <c r="T3888">
        <v>11</v>
      </c>
      <c r="U3888">
        <v>5</v>
      </c>
      <c r="V3888">
        <v>0</v>
      </c>
      <c r="W3888">
        <v>7</v>
      </c>
      <c r="X3888">
        <v>288</v>
      </c>
      <c r="Y3888">
        <v>43</v>
      </c>
      <c r="Z3888">
        <f t="shared" si="185"/>
        <v>331</v>
      </c>
      <c r="AA3888">
        <v>281</v>
      </c>
      <c r="AB3888">
        <v>97</v>
      </c>
      <c r="AC3888">
        <v>119</v>
      </c>
      <c r="AD3888">
        <v>0</v>
      </c>
      <c r="AE3888">
        <v>0</v>
      </c>
      <c r="AF3888">
        <v>0</v>
      </c>
      <c r="AG3888">
        <v>0</v>
      </c>
      <c r="AH3888">
        <v>828</v>
      </c>
      <c r="AI3888">
        <v>885</v>
      </c>
      <c r="AJ3888">
        <v>510</v>
      </c>
      <c r="AK3888">
        <v>0.93559322033898307</v>
      </c>
      <c r="AL3888">
        <v>0.42372881355932202</v>
      </c>
      <c r="AM3888">
        <v>0.38405797101449274</v>
      </c>
      <c r="AN3888">
        <v>331</v>
      </c>
      <c r="AO3888">
        <v>268</v>
      </c>
      <c r="AP3888">
        <v>203</v>
      </c>
      <c r="AQ3888">
        <v>1.2350746268656716</v>
      </c>
      <c r="AR3888">
        <v>0.24253731343283583</v>
      </c>
      <c r="AS3888">
        <v>0.38670694864048338</v>
      </c>
      <c r="AT3888">
        <v>1.1659751037344399</v>
      </c>
      <c r="AU3888">
        <v>0.24481327800829875</v>
      </c>
      <c r="AV3888">
        <v>0.35231316725978645</v>
      </c>
      <c r="AW3888">
        <v>0.55747126436781613</v>
      </c>
      <c r="AX3888">
        <v>0.63793103448275867</v>
      </c>
      <c r="AY3888">
        <v>0.35051546391752575</v>
      </c>
      <c r="AZ3888">
        <v>0</v>
      </c>
      <c r="BA3888">
        <v>1</v>
      </c>
      <c r="BC3888">
        <v>0.66480446927374304</v>
      </c>
      <c r="BD3888">
        <v>0.65363128491620115</v>
      </c>
      <c r="BE3888">
        <v>0.47899159663865548</v>
      </c>
      <c r="BF3888">
        <v>0</v>
      </c>
      <c r="BG3888">
        <v>1</v>
      </c>
      <c r="BI3888">
        <v>0</v>
      </c>
      <c r="BJ3888">
        <v>1</v>
      </c>
    </row>
    <row r="3889" spans="1:63" x14ac:dyDescent="0.3">
      <c r="A3889">
        <v>2009</v>
      </c>
      <c r="B3889">
        <v>24062</v>
      </c>
      <c r="C3889" t="str">
        <f>VLOOKUP(B3889,'NAAM GEMEENTE'!$A$1:$B$319,2,FALSE)</f>
        <v>Leuven</v>
      </c>
      <c r="D3889">
        <v>1328</v>
      </c>
      <c r="E3889">
        <v>165</v>
      </c>
      <c r="F3889">
        <f t="shared" si="183"/>
        <v>1493</v>
      </c>
      <c r="G3889">
        <v>1718</v>
      </c>
      <c r="H3889">
        <v>633</v>
      </c>
      <c r="I3889">
        <v>530</v>
      </c>
      <c r="J3889">
        <v>48</v>
      </c>
      <c r="K3889">
        <v>61</v>
      </c>
      <c r="L3889">
        <v>0</v>
      </c>
      <c r="M3889">
        <v>0</v>
      </c>
      <c r="N3889">
        <v>1466</v>
      </c>
      <c r="O3889">
        <v>190</v>
      </c>
      <c r="P3889">
        <f t="shared" si="184"/>
        <v>1656</v>
      </c>
      <c r="Q3889">
        <v>1884</v>
      </c>
      <c r="R3889">
        <v>815</v>
      </c>
      <c r="S3889">
        <v>650</v>
      </c>
      <c r="T3889">
        <v>75</v>
      </c>
      <c r="U3889">
        <v>61</v>
      </c>
      <c r="V3889">
        <v>0</v>
      </c>
      <c r="W3889">
        <v>6</v>
      </c>
      <c r="X3889">
        <v>3308</v>
      </c>
      <c r="Y3889">
        <v>415</v>
      </c>
      <c r="Z3889">
        <f t="shared" si="185"/>
        <v>3723</v>
      </c>
      <c r="AA3889">
        <v>4259</v>
      </c>
      <c r="AB3889">
        <v>2214</v>
      </c>
      <c r="AC3889">
        <v>1671</v>
      </c>
      <c r="AD3889">
        <v>289</v>
      </c>
      <c r="AE3889">
        <v>89</v>
      </c>
      <c r="AF3889">
        <v>0</v>
      </c>
      <c r="AG3889">
        <v>0</v>
      </c>
      <c r="AH3889">
        <v>12245</v>
      </c>
      <c r="AI3889">
        <v>5147</v>
      </c>
      <c r="AJ3889">
        <v>4483</v>
      </c>
      <c r="AK3889">
        <v>2.3790557606372644</v>
      </c>
      <c r="AL3889">
        <v>0.12900718865358463</v>
      </c>
      <c r="AM3889">
        <v>0.63389138423846469</v>
      </c>
      <c r="AN3889">
        <v>3723</v>
      </c>
      <c r="AO3889">
        <v>1656</v>
      </c>
      <c r="AP3889">
        <v>1493</v>
      </c>
      <c r="AQ3889">
        <v>2.2481884057971016</v>
      </c>
      <c r="AR3889">
        <v>9.8429951690821263E-2</v>
      </c>
      <c r="AS3889">
        <v>0.59897931775449909</v>
      </c>
      <c r="AT3889">
        <v>2.2606157112526541</v>
      </c>
      <c r="AU3889">
        <v>8.8110403397027595E-2</v>
      </c>
      <c r="AV3889">
        <v>0.59661892463019484</v>
      </c>
      <c r="AW3889">
        <v>2.716564417177914</v>
      </c>
      <c r="AX3889">
        <v>0.22331288343558281</v>
      </c>
      <c r="AY3889">
        <v>0.71409214092140927</v>
      </c>
      <c r="AZ3889">
        <v>3.8533333333333335</v>
      </c>
      <c r="BA3889">
        <v>0.36</v>
      </c>
      <c r="BB3889">
        <v>0.83391003460207613</v>
      </c>
      <c r="BC3889">
        <v>2.5707692307692307</v>
      </c>
      <c r="BD3889">
        <v>0.18461538461538463</v>
      </c>
      <c r="BE3889">
        <v>0.68282465589467389</v>
      </c>
      <c r="BF3889">
        <v>1.459016393442623</v>
      </c>
      <c r="BG3889">
        <v>0</v>
      </c>
      <c r="BH3889">
        <v>0.3146067415730337</v>
      </c>
      <c r="BI3889">
        <v>0</v>
      </c>
      <c r="BJ3889">
        <v>1</v>
      </c>
    </row>
    <row r="3890" spans="1:63" x14ac:dyDescent="0.3">
      <c r="A3890">
        <v>2009</v>
      </c>
      <c r="B3890">
        <v>24066</v>
      </c>
      <c r="C3890" t="str">
        <f>VLOOKUP(B3890,'NAAM GEMEENTE'!$A$1:$B$319,2,FALSE)</f>
        <v>Lubbeek</v>
      </c>
      <c r="D3890">
        <v>0</v>
      </c>
      <c r="E3890">
        <v>0</v>
      </c>
      <c r="F3890">
        <f t="shared" si="183"/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307</v>
      </c>
      <c r="O3890">
        <v>39</v>
      </c>
      <c r="P3890">
        <f t="shared" si="184"/>
        <v>346</v>
      </c>
      <c r="Q3890">
        <v>414</v>
      </c>
      <c r="R3890">
        <v>188</v>
      </c>
      <c r="S3890">
        <v>105</v>
      </c>
      <c r="T3890">
        <v>14</v>
      </c>
      <c r="U3890">
        <v>1</v>
      </c>
      <c r="V3890">
        <v>0</v>
      </c>
      <c r="W3890">
        <v>0</v>
      </c>
      <c r="Z3890">
        <f t="shared" si="185"/>
        <v>0</v>
      </c>
      <c r="AI3890">
        <v>1068</v>
      </c>
      <c r="AJ3890">
        <v>0</v>
      </c>
      <c r="AL3890">
        <v>1</v>
      </c>
      <c r="AO3890">
        <v>346</v>
      </c>
      <c r="AP3890">
        <v>0</v>
      </c>
      <c r="AR3890">
        <v>1</v>
      </c>
      <c r="AU3890">
        <v>1</v>
      </c>
      <c r="AX3890">
        <v>1</v>
      </c>
      <c r="BA3890">
        <v>1</v>
      </c>
      <c r="BD3890">
        <v>1</v>
      </c>
      <c r="BG3890">
        <v>1</v>
      </c>
    </row>
    <row r="3891" spans="1:63" x14ac:dyDescent="0.3">
      <c r="A3891">
        <v>2009</v>
      </c>
      <c r="B3891">
        <v>24086</v>
      </c>
      <c r="C3891" t="str">
        <f>VLOOKUP(B3891,'NAAM GEMEENTE'!$A$1:$B$319,2,FALSE)</f>
        <v>Oud-Heverlee</v>
      </c>
      <c r="D3891">
        <v>0</v>
      </c>
      <c r="E3891">
        <v>0</v>
      </c>
      <c r="F3891">
        <f t="shared" si="183"/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243</v>
      </c>
      <c r="O3891">
        <v>22</v>
      </c>
      <c r="P3891">
        <f t="shared" si="184"/>
        <v>265</v>
      </c>
      <c r="Q3891">
        <v>363</v>
      </c>
      <c r="R3891">
        <v>162</v>
      </c>
      <c r="S3891">
        <v>87</v>
      </c>
      <c r="T3891">
        <v>15</v>
      </c>
      <c r="U3891">
        <v>4</v>
      </c>
      <c r="V3891">
        <v>0</v>
      </c>
      <c r="W3891">
        <v>1</v>
      </c>
      <c r="Z3891">
        <f t="shared" si="185"/>
        <v>0</v>
      </c>
      <c r="AI3891">
        <v>897</v>
      </c>
      <c r="AJ3891">
        <v>0</v>
      </c>
      <c r="AL3891">
        <v>1</v>
      </c>
      <c r="AO3891">
        <v>265</v>
      </c>
      <c r="AP3891">
        <v>0</v>
      </c>
      <c r="AR3891">
        <v>1</v>
      </c>
      <c r="AU3891">
        <v>1</v>
      </c>
      <c r="AX3891">
        <v>1</v>
      </c>
      <c r="BA3891">
        <v>1</v>
      </c>
      <c r="BD3891">
        <v>1</v>
      </c>
      <c r="BG3891">
        <v>1</v>
      </c>
      <c r="BJ3891">
        <v>1</v>
      </c>
    </row>
    <row r="3892" spans="1:63" x14ac:dyDescent="0.3">
      <c r="A3892">
        <v>2009</v>
      </c>
      <c r="B3892">
        <v>24094</v>
      </c>
      <c r="C3892" t="str">
        <f>VLOOKUP(B3892,'NAAM GEMEENTE'!$A$1:$B$319,2,FALSE)</f>
        <v>Rotselaar</v>
      </c>
      <c r="D3892">
        <v>131</v>
      </c>
      <c r="E3892">
        <v>0</v>
      </c>
      <c r="F3892">
        <f t="shared" si="183"/>
        <v>131</v>
      </c>
      <c r="G3892">
        <v>182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328</v>
      </c>
      <c r="O3892">
        <v>40</v>
      </c>
      <c r="P3892">
        <f t="shared" si="184"/>
        <v>368</v>
      </c>
      <c r="Q3892">
        <v>434</v>
      </c>
      <c r="R3892">
        <v>276</v>
      </c>
      <c r="S3892">
        <v>154</v>
      </c>
      <c r="T3892">
        <v>26</v>
      </c>
      <c r="U3892">
        <v>0</v>
      </c>
      <c r="V3892">
        <v>0</v>
      </c>
      <c r="W3892">
        <v>2</v>
      </c>
      <c r="X3892">
        <v>314</v>
      </c>
      <c r="Y3892">
        <v>0</v>
      </c>
      <c r="Z3892">
        <f t="shared" si="185"/>
        <v>314</v>
      </c>
      <c r="AA3892">
        <v>422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736</v>
      </c>
      <c r="AI3892">
        <v>1260</v>
      </c>
      <c r="AJ3892">
        <v>313</v>
      </c>
      <c r="AK3892">
        <v>0.58412698412698416</v>
      </c>
      <c r="AL3892">
        <v>0.75158730158730158</v>
      </c>
      <c r="AM3892">
        <v>0.57472826086956519</v>
      </c>
      <c r="AN3892">
        <v>314</v>
      </c>
      <c r="AO3892">
        <v>368</v>
      </c>
      <c r="AP3892">
        <v>131</v>
      </c>
      <c r="AQ3892">
        <v>0.85326086956521741</v>
      </c>
      <c r="AR3892">
        <v>0.64402173913043481</v>
      </c>
      <c r="AS3892">
        <v>0.58280254777070062</v>
      </c>
      <c r="AT3892">
        <v>0.97235023041474655</v>
      </c>
      <c r="AU3892">
        <v>0.58064516129032262</v>
      </c>
      <c r="AV3892">
        <v>0.56872037914691942</v>
      </c>
      <c r="AW3892">
        <v>0</v>
      </c>
      <c r="AX3892">
        <v>1</v>
      </c>
      <c r="AZ3892">
        <v>0</v>
      </c>
      <c r="BA3892">
        <v>1</v>
      </c>
      <c r="BC3892">
        <v>0</v>
      </c>
      <c r="BD3892">
        <v>1</v>
      </c>
      <c r="BI3892">
        <v>0</v>
      </c>
      <c r="BJ3892">
        <v>1</v>
      </c>
    </row>
    <row r="3893" spans="1:63" x14ac:dyDescent="0.3">
      <c r="A3893">
        <v>2009</v>
      </c>
      <c r="B3893">
        <v>24104</v>
      </c>
      <c r="C3893" t="str">
        <f>VLOOKUP(B3893,'NAAM GEMEENTE'!$A$1:$B$319,2,FALSE)</f>
        <v>Tervuren</v>
      </c>
      <c r="D3893">
        <v>111</v>
      </c>
      <c r="E3893">
        <v>14</v>
      </c>
      <c r="F3893">
        <f t="shared" si="183"/>
        <v>125</v>
      </c>
      <c r="G3893">
        <v>72</v>
      </c>
      <c r="H3893">
        <v>58</v>
      </c>
      <c r="I3893">
        <v>38</v>
      </c>
      <c r="J3893">
        <v>0</v>
      </c>
      <c r="K3893">
        <v>0</v>
      </c>
      <c r="L3893">
        <v>0</v>
      </c>
      <c r="M3893">
        <v>0</v>
      </c>
      <c r="N3893">
        <v>293</v>
      </c>
      <c r="O3893">
        <v>27</v>
      </c>
      <c r="P3893">
        <f t="shared" si="184"/>
        <v>320</v>
      </c>
      <c r="Q3893">
        <v>363</v>
      </c>
      <c r="R3893">
        <v>135</v>
      </c>
      <c r="S3893">
        <v>103</v>
      </c>
      <c r="T3893">
        <v>11</v>
      </c>
      <c r="U3893">
        <v>6</v>
      </c>
      <c r="V3893">
        <v>0</v>
      </c>
      <c r="W3893">
        <v>1</v>
      </c>
      <c r="X3893">
        <v>225</v>
      </c>
      <c r="Y3893">
        <v>50</v>
      </c>
      <c r="Z3893">
        <f t="shared" si="185"/>
        <v>275</v>
      </c>
      <c r="AA3893">
        <v>153</v>
      </c>
      <c r="AB3893">
        <v>174</v>
      </c>
      <c r="AC3893">
        <v>124</v>
      </c>
      <c r="AD3893">
        <v>0</v>
      </c>
      <c r="AE3893">
        <v>0</v>
      </c>
      <c r="AF3893">
        <v>0</v>
      </c>
      <c r="AG3893">
        <v>0</v>
      </c>
      <c r="AH3893">
        <v>726</v>
      </c>
      <c r="AI3893">
        <v>939</v>
      </c>
      <c r="AJ3893">
        <v>293</v>
      </c>
      <c r="AK3893">
        <v>0.77316293929712465</v>
      </c>
      <c r="AL3893">
        <v>0.68796592119275823</v>
      </c>
      <c r="AM3893">
        <v>0.59641873278236912</v>
      </c>
      <c r="AN3893">
        <v>275</v>
      </c>
      <c r="AO3893">
        <v>320</v>
      </c>
      <c r="AP3893">
        <v>125</v>
      </c>
      <c r="AQ3893">
        <v>0.859375</v>
      </c>
      <c r="AR3893">
        <v>0.609375</v>
      </c>
      <c r="AS3893">
        <v>0.54545454545454541</v>
      </c>
      <c r="AT3893">
        <v>0.42148760330578511</v>
      </c>
      <c r="AU3893">
        <v>0.80165289256198347</v>
      </c>
      <c r="AV3893">
        <v>0.52941176470588236</v>
      </c>
      <c r="AW3893">
        <v>1.288888888888889</v>
      </c>
      <c r="AX3893">
        <v>0.57037037037037042</v>
      </c>
      <c r="AY3893">
        <v>0.66666666666666663</v>
      </c>
      <c r="AZ3893">
        <v>0</v>
      </c>
      <c r="BA3893">
        <v>1</v>
      </c>
      <c r="BC3893">
        <v>1.203883495145631</v>
      </c>
      <c r="BD3893">
        <v>0.6310679611650486</v>
      </c>
      <c r="BE3893">
        <v>0.69354838709677424</v>
      </c>
      <c r="BF3893">
        <v>0</v>
      </c>
      <c r="BG3893">
        <v>1</v>
      </c>
      <c r="BI3893">
        <v>0</v>
      </c>
      <c r="BJ3893">
        <v>1</v>
      </c>
    </row>
    <row r="3894" spans="1:63" x14ac:dyDescent="0.3">
      <c r="A3894">
        <v>2009</v>
      </c>
      <c r="B3894">
        <v>24107</v>
      </c>
      <c r="C3894" t="str">
        <f>VLOOKUP(B3894,'NAAM GEMEENTE'!$A$1:$B$319,2,FALSE)</f>
        <v>Tienen</v>
      </c>
      <c r="D3894">
        <v>369</v>
      </c>
      <c r="E3894">
        <v>78</v>
      </c>
      <c r="F3894">
        <f t="shared" si="183"/>
        <v>447</v>
      </c>
      <c r="G3894">
        <v>360</v>
      </c>
      <c r="H3894">
        <v>280</v>
      </c>
      <c r="I3894">
        <v>318</v>
      </c>
      <c r="J3894">
        <v>0</v>
      </c>
      <c r="K3894">
        <v>25</v>
      </c>
      <c r="L3894">
        <v>0</v>
      </c>
      <c r="M3894">
        <v>0</v>
      </c>
      <c r="N3894">
        <v>468</v>
      </c>
      <c r="O3894">
        <v>98</v>
      </c>
      <c r="P3894">
        <f t="shared" si="184"/>
        <v>566</v>
      </c>
      <c r="Q3894">
        <v>480</v>
      </c>
      <c r="R3894">
        <v>364</v>
      </c>
      <c r="S3894">
        <v>402</v>
      </c>
      <c r="T3894">
        <v>19</v>
      </c>
      <c r="U3894">
        <v>29</v>
      </c>
      <c r="V3894">
        <v>0</v>
      </c>
      <c r="W3894">
        <v>4</v>
      </c>
      <c r="X3894">
        <v>718</v>
      </c>
      <c r="Y3894">
        <v>145</v>
      </c>
      <c r="Z3894">
        <f t="shared" si="185"/>
        <v>863</v>
      </c>
      <c r="AA3894">
        <v>744</v>
      </c>
      <c r="AB3894">
        <v>582</v>
      </c>
      <c r="AC3894">
        <v>599</v>
      </c>
      <c r="AD3894">
        <v>0</v>
      </c>
      <c r="AE3894">
        <v>41</v>
      </c>
      <c r="AF3894">
        <v>0</v>
      </c>
      <c r="AG3894">
        <v>0</v>
      </c>
      <c r="AH3894">
        <v>2829</v>
      </c>
      <c r="AI3894">
        <v>1864</v>
      </c>
      <c r="AJ3894">
        <v>1430</v>
      </c>
      <c r="AK3894">
        <v>1.5177038626609443</v>
      </c>
      <c r="AL3894">
        <v>0.23283261802575106</v>
      </c>
      <c r="AM3894">
        <v>0.4945210321668434</v>
      </c>
      <c r="AN3894">
        <v>863</v>
      </c>
      <c r="AO3894">
        <v>566</v>
      </c>
      <c r="AP3894">
        <v>447</v>
      </c>
      <c r="AQ3894">
        <v>1.5247349823321554</v>
      </c>
      <c r="AR3894">
        <v>0.21024734982332155</v>
      </c>
      <c r="AS3894">
        <v>0.48203939745075319</v>
      </c>
      <c r="AT3894">
        <v>1.55</v>
      </c>
      <c r="AU3894">
        <v>0.25</v>
      </c>
      <c r="AV3894">
        <v>0.5161290322580645</v>
      </c>
      <c r="AW3894">
        <v>1.598901098901099</v>
      </c>
      <c r="AX3894">
        <v>0.23076923076923078</v>
      </c>
      <c r="AY3894">
        <v>0.51890034364261173</v>
      </c>
      <c r="AZ3894">
        <v>0</v>
      </c>
      <c r="BA3894">
        <v>1</v>
      </c>
      <c r="BC3894">
        <v>1.4900497512437811</v>
      </c>
      <c r="BD3894">
        <v>0.20895522388059701</v>
      </c>
      <c r="BE3894">
        <v>0.46911519198664442</v>
      </c>
      <c r="BF3894">
        <v>1.4137931034482758</v>
      </c>
      <c r="BG3894">
        <v>0.13793103448275862</v>
      </c>
      <c r="BH3894">
        <v>0.3902439024390244</v>
      </c>
      <c r="BI3894">
        <v>0</v>
      </c>
      <c r="BJ3894">
        <v>1</v>
      </c>
    </row>
    <row r="3895" spans="1:63" x14ac:dyDescent="0.3">
      <c r="A3895">
        <v>2009</v>
      </c>
      <c r="B3895">
        <v>24109</v>
      </c>
      <c r="C3895" t="str">
        <f>VLOOKUP(B3895,'NAAM GEMEENTE'!$A$1:$B$319,2,FALSE)</f>
        <v>Tremelo</v>
      </c>
      <c r="D3895">
        <v>0</v>
      </c>
      <c r="E3895">
        <v>0</v>
      </c>
      <c r="F3895">
        <f t="shared" si="183"/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299</v>
      </c>
      <c r="O3895">
        <v>40</v>
      </c>
      <c r="P3895">
        <f t="shared" si="184"/>
        <v>339</v>
      </c>
      <c r="Q3895">
        <v>335</v>
      </c>
      <c r="R3895">
        <v>217</v>
      </c>
      <c r="S3895">
        <v>165</v>
      </c>
      <c r="T3895">
        <v>8</v>
      </c>
      <c r="U3895">
        <v>1</v>
      </c>
      <c r="V3895">
        <v>0</v>
      </c>
      <c r="W3895">
        <v>3</v>
      </c>
      <c r="Z3895">
        <f t="shared" si="185"/>
        <v>0</v>
      </c>
      <c r="AI3895">
        <v>1068</v>
      </c>
      <c r="AJ3895">
        <v>0</v>
      </c>
      <c r="AL3895">
        <v>1</v>
      </c>
      <c r="AO3895">
        <v>339</v>
      </c>
      <c r="AP3895">
        <v>0</v>
      </c>
      <c r="AR3895">
        <v>1</v>
      </c>
      <c r="AU3895">
        <v>1</v>
      </c>
      <c r="AX3895">
        <v>1</v>
      </c>
      <c r="BA3895">
        <v>1</v>
      </c>
      <c r="BD3895">
        <v>1</v>
      </c>
      <c r="BG3895">
        <v>1</v>
      </c>
      <c r="BJ3895">
        <v>1</v>
      </c>
    </row>
    <row r="3896" spans="1:63" x14ac:dyDescent="0.3">
      <c r="A3896">
        <v>2009</v>
      </c>
      <c r="B3896">
        <v>24130</v>
      </c>
      <c r="C3896" t="str">
        <f>VLOOKUP(B3896,'NAAM GEMEENTE'!$A$1:$B$319,2,FALSE)</f>
        <v>Zoutleeuw</v>
      </c>
      <c r="D3896">
        <v>78</v>
      </c>
      <c r="E3896">
        <v>2</v>
      </c>
      <c r="F3896">
        <f t="shared" si="183"/>
        <v>80</v>
      </c>
      <c r="G3896">
        <v>63</v>
      </c>
      <c r="H3896">
        <v>20</v>
      </c>
      <c r="I3896">
        <v>17</v>
      </c>
      <c r="J3896">
        <v>0</v>
      </c>
      <c r="K3896">
        <v>0</v>
      </c>
      <c r="L3896">
        <v>0</v>
      </c>
      <c r="M3896">
        <v>0</v>
      </c>
      <c r="N3896">
        <v>132</v>
      </c>
      <c r="O3896">
        <v>20</v>
      </c>
      <c r="P3896">
        <f t="shared" si="184"/>
        <v>152</v>
      </c>
      <c r="Q3896">
        <v>120</v>
      </c>
      <c r="R3896">
        <v>120</v>
      </c>
      <c r="S3896">
        <v>103</v>
      </c>
      <c r="T3896">
        <v>6</v>
      </c>
      <c r="U3896">
        <v>0</v>
      </c>
      <c r="V3896">
        <v>0</v>
      </c>
      <c r="W3896">
        <v>5</v>
      </c>
      <c r="X3896">
        <v>183</v>
      </c>
      <c r="Y3896">
        <v>13</v>
      </c>
      <c r="Z3896">
        <f t="shared" si="185"/>
        <v>196</v>
      </c>
      <c r="AA3896">
        <v>161</v>
      </c>
      <c r="AB3896">
        <v>44</v>
      </c>
      <c r="AC3896">
        <v>47</v>
      </c>
      <c r="AD3896">
        <v>0</v>
      </c>
      <c r="AE3896">
        <v>0</v>
      </c>
      <c r="AF3896">
        <v>0</v>
      </c>
      <c r="AG3896">
        <v>0</v>
      </c>
      <c r="AH3896">
        <v>448</v>
      </c>
      <c r="AI3896">
        <v>506</v>
      </c>
      <c r="AJ3896">
        <v>180</v>
      </c>
      <c r="AK3896">
        <v>0.88537549407114624</v>
      </c>
      <c r="AL3896">
        <v>0.64426877470355737</v>
      </c>
      <c r="AM3896">
        <v>0.5982142857142857</v>
      </c>
      <c r="AN3896">
        <v>196</v>
      </c>
      <c r="AO3896">
        <v>152</v>
      </c>
      <c r="AP3896">
        <v>80</v>
      </c>
      <c r="AQ3896">
        <v>1.2894736842105263</v>
      </c>
      <c r="AR3896">
        <v>0.47368421052631576</v>
      </c>
      <c r="AS3896">
        <v>0.59183673469387754</v>
      </c>
      <c r="AT3896">
        <v>1.3416666666666666</v>
      </c>
      <c r="AU3896">
        <v>0.47499999999999998</v>
      </c>
      <c r="AV3896">
        <v>0.60869565217391308</v>
      </c>
      <c r="AW3896">
        <v>0.36666666666666664</v>
      </c>
      <c r="AX3896">
        <v>0.83333333333333337</v>
      </c>
      <c r="AY3896">
        <v>0.54545454545454541</v>
      </c>
      <c r="AZ3896">
        <v>0</v>
      </c>
      <c r="BA3896">
        <v>1</v>
      </c>
      <c r="BC3896">
        <v>0.4563106796116505</v>
      </c>
      <c r="BD3896">
        <v>0.83495145631067957</v>
      </c>
      <c r="BE3896">
        <v>0.63829787234042556</v>
      </c>
      <c r="BI3896">
        <v>0</v>
      </c>
      <c r="BJ3896">
        <v>1</v>
      </c>
    </row>
    <row r="3897" spans="1:63" x14ac:dyDescent="0.3">
      <c r="A3897">
        <v>2009</v>
      </c>
      <c r="B3897">
        <v>24133</v>
      </c>
      <c r="C3897" t="str">
        <f>VLOOKUP(B3897,'NAAM GEMEENTE'!$A$1:$B$319,2,FALSE)</f>
        <v>Linter</v>
      </c>
      <c r="D3897">
        <v>0</v>
      </c>
      <c r="E3897">
        <v>0</v>
      </c>
      <c r="F3897">
        <f t="shared" si="183"/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130</v>
      </c>
      <c r="O3897">
        <v>22</v>
      </c>
      <c r="P3897">
        <f t="shared" si="184"/>
        <v>152</v>
      </c>
      <c r="Q3897">
        <v>128</v>
      </c>
      <c r="R3897">
        <v>105</v>
      </c>
      <c r="S3897">
        <v>99</v>
      </c>
      <c r="T3897">
        <v>5</v>
      </c>
      <c r="U3897">
        <v>3</v>
      </c>
      <c r="V3897">
        <v>0</v>
      </c>
      <c r="W3897">
        <v>2</v>
      </c>
      <c r="Z3897">
        <f t="shared" si="185"/>
        <v>0</v>
      </c>
      <c r="AI3897">
        <v>494</v>
      </c>
      <c r="AJ3897">
        <v>0</v>
      </c>
      <c r="AL3897">
        <v>1</v>
      </c>
      <c r="AO3897">
        <v>152</v>
      </c>
      <c r="AP3897">
        <v>0</v>
      </c>
      <c r="AR3897">
        <v>1</v>
      </c>
      <c r="AU3897">
        <v>1</v>
      </c>
      <c r="AX3897">
        <v>1</v>
      </c>
      <c r="BA3897">
        <v>1</v>
      </c>
      <c r="BD3897">
        <v>1</v>
      </c>
      <c r="BG3897">
        <v>1</v>
      </c>
      <c r="BJ3897">
        <v>1</v>
      </c>
    </row>
    <row r="3898" spans="1:63" x14ac:dyDescent="0.3">
      <c r="A3898">
        <v>2009</v>
      </c>
      <c r="B3898">
        <v>24134</v>
      </c>
      <c r="C3898" t="str">
        <f>VLOOKUP(B3898,'NAAM GEMEENTE'!$A$1:$B$319,2,FALSE)</f>
        <v>Scherpenheuvel-Zichem</v>
      </c>
      <c r="D3898">
        <v>0</v>
      </c>
      <c r="E3898">
        <v>0</v>
      </c>
      <c r="F3898">
        <f t="shared" si="183"/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368</v>
      </c>
      <c r="O3898">
        <v>55</v>
      </c>
      <c r="P3898">
        <f t="shared" si="184"/>
        <v>423</v>
      </c>
      <c r="Q3898">
        <v>389</v>
      </c>
      <c r="R3898">
        <v>289</v>
      </c>
      <c r="S3898">
        <v>242</v>
      </c>
      <c r="T3898">
        <v>25</v>
      </c>
      <c r="U3898">
        <v>1</v>
      </c>
      <c r="V3898">
        <v>0</v>
      </c>
      <c r="W3898">
        <v>5</v>
      </c>
      <c r="Z3898">
        <f t="shared" si="185"/>
        <v>0</v>
      </c>
      <c r="AI3898">
        <v>1374</v>
      </c>
      <c r="AJ3898">
        <v>0</v>
      </c>
      <c r="AL3898">
        <v>1</v>
      </c>
      <c r="AO3898">
        <v>423</v>
      </c>
      <c r="AP3898">
        <v>0</v>
      </c>
      <c r="AR3898">
        <v>1</v>
      </c>
      <c r="AU3898">
        <v>1</v>
      </c>
      <c r="AX3898">
        <v>1</v>
      </c>
      <c r="BA3898">
        <v>1</v>
      </c>
      <c r="BD3898">
        <v>1</v>
      </c>
      <c r="BG3898">
        <v>1</v>
      </c>
      <c r="BJ3898">
        <v>1</v>
      </c>
    </row>
    <row r="3899" spans="1:63" x14ac:dyDescent="0.3">
      <c r="A3899">
        <v>2009</v>
      </c>
      <c r="B3899">
        <v>24135</v>
      </c>
      <c r="C3899" t="str">
        <f>VLOOKUP(B3899,'NAAM GEMEENTE'!$A$1:$B$319,2,FALSE)</f>
        <v>Tielt-Winge</v>
      </c>
      <c r="D3899">
        <v>0</v>
      </c>
      <c r="E3899">
        <v>0</v>
      </c>
      <c r="F3899">
        <f t="shared" si="183"/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179</v>
      </c>
      <c r="O3899">
        <v>26</v>
      </c>
      <c r="P3899">
        <f t="shared" si="184"/>
        <v>205</v>
      </c>
      <c r="Q3899">
        <v>217</v>
      </c>
      <c r="R3899">
        <v>146</v>
      </c>
      <c r="S3899">
        <v>122</v>
      </c>
      <c r="T3899">
        <v>10</v>
      </c>
      <c r="U3899">
        <v>0</v>
      </c>
      <c r="V3899">
        <v>0</v>
      </c>
      <c r="W3899">
        <v>1</v>
      </c>
      <c r="Z3899">
        <f t="shared" si="185"/>
        <v>0</v>
      </c>
      <c r="AI3899">
        <v>701</v>
      </c>
      <c r="AJ3899">
        <v>0</v>
      </c>
      <c r="AL3899">
        <v>1</v>
      </c>
      <c r="AO3899">
        <v>205</v>
      </c>
      <c r="AP3899">
        <v>0</v>
      </c>
      <c r="AR3899">
        <v>1</v>
      </c>
      <c r="AU3899">
        <v>1</v>
      </c>
      <c r="AX3899">
        <v>1</v>
      </c>
      <c r="BA3899">
        <v>1</v>
      </c>
      <c r="BD3899">
        <v>1</v>
      </c>
      <c r="BJ3899">
        <v>1</v>
      </c>
    </row>
    <row r="3900" spans="1:63" x14ac:dyDescent="0.3">
      <c r="A3900">
        <v>2009</v>
      </c>
      <c r="B3900">
        <v>24137</v>
      </c>
      <c r="C3900" t="str">
        <f>VLOOKUP(B3900,'NAAM GEMEENTE'!$A$1:$B$319,2,FALSE)</f>
        <v>Glabbeek</v>
      </c>
      <c r="D3900">
        <v>0</v>
      </c>
      <c r="E3900">
        <v>0</v>
      </c>
      <c r="F3900">
        <f t="shared" si="183"/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109</v>
      </c>
      <c r="O3900">
        <v>20</v>
      </c>
      <c r="P3900">
        <f t="shared" si="184"/>
        <v>129</v>
      </c>
      <c r="Q3900">
        <v>126</v>
      </c>
      <c r="R3900">
        <v>57</v>
      </c>
      <c r="S3900">
        <v>47</v>
      </c>
      <c r="T3900">
        <v>6</v>
      </c>
      <c r="U3900">
        <v>2</v>
      </c>
      <c r="V3900">
        <v>0</v>
      </c>
      <c r="W3900">
        <v>1</v>
      </c>
      <c r="Z3900">
        <f t="shared" si="185"/>
        <v>0</v>
      </c>
      <c r="AI3900">
        <v>368</v>
      </c>
      <c r="AJ3900">
        <v>0</v>
      </c>
      <c r="AL3900">
        <v>1</v>
      </c>
      <c r="AO3900">
        <v>129</v>
      </c>
      <c r="AP3900">
        <v>0</v>
      </c>
      <c r="AR3900">
        <v>1</v>
      </c>
      <c r="AU3900">
        <v>1</v>
      </c>
      <c r="AX3900">
        <v>1</v>
      </c>
      <c r="BA3900">
        <v>1</v>
      </c>
      <c r="BD3900">
        <v>1</v>
      </c>
      <c r="BG3900">
        <v>1</v>
      </c>
      <c r="BJ3900">
        <v>1</v>
      </c>
    </row>
    <row r="3901" spans="1:63" x14ac:dyDescent="0.3">
      <c r="A3901">
        <v>2009</v>
      </c>
      <c r="B3901">
        <v>25123</v>
      </c>
      <c r="C3901" t="e">
        <f>VLOOKUP(B3901,'NAAM GEMEENTE'!$A$1:$B$319,2,FALSE)</f>
        <v>#N/A</v>
      </c>
      <c r="F3901">
        <f t="shared" si="183"/>
        <v>0</v>
      </c>
      <c r="P3901">
        <f t="shared" si="184"/>
        <v>0</v>
      </c>
      <c r="Z3901">
        <f t="shared" si="185"/>
        <v>0</v>
      </c>
    </row>
    <row r="3902" spans="1:63" x14ac:dyDescent="0.3">
      <c r="A3902">
        <v>2009</v>
      </c>
      <c r="B3902">
        <v>31003</v>
      </c>
      <c r="C3902" t="str">
        <f>VLOOKUP(B3902,'NAAM GEMEENTE'!$A$1:$B$319,2,FALSE)</f>
        <v>Beernem</v>
      </c>
      <c r="D3902">
        <v>84</v>
      </c>
      <c r="E3902">
        <v>4</v>
      </c>
      <c r="F3902">
        <f t="shared" si="183"/>
        <v>88</v>
      </c>
      <c r="G3902">
        <v>0</v>
      </c>
      <c r="H3902">
        <v>21</v>
      </c>
      <c r="I3902">
        <v>9</v>
      </c>
      <c r="J3902">
        <v>0</v>
      </c>
      <c r="K3902">
        <v>0</v>
      </c>
      <c r="L3902">
        <v>0</v>
      </c>
      <c r="M3902">
        <v>0</v>
      </c>
      <c r="N3902">
        <v>270</v>
      </c>
      <c r="O3902">
        <v>41</v>
      </c>
      <c r="P3902">
        <f t="shared" si="184"/>
        <v>311</v>
      </c>
      <c r="Q3902">
        <v>282</v>
      </c>
      <c r="R3902">
        <v>262</v>
      </c>
      <c r="S3902">
        <v>189</v>
      </c>
      <c r="T3902">
        <v>15</v>
      </c>
      <c r="U3902">
        <v>6</v>
      </c>
      <c r="V3902">
        <v>0</v>
      </c>
      <c r="W3902">
        <v>6</v>
      </c>
      <c r="X3902">
        <v>123</v>
      </c>
      <c r="Y3902">
        <v>35</v>
      </c>
      <c r="Z3902">
        <f t="shared" si="185"/>
        <v>158</v>
      </c>
      <c r="AA3902">
        <v>0</v>
      </c>
      <c r="AB3902">
        <v>134</v>
      </c>
      <c r="AC3902">
        <v>81</v>
      </c>
      <c r="AD3902">
        <v>0</v>
      </c>
      <c r="AE3902">
        <v>0</v>
      </c>
      <c r="AF3902">
        <v>0</v>
      </c>
      <c r="AG3902">
        <v>0</v>
      </c>
      <c r="AH3902">
        <v>373</v>
      </c>
      <c r="AI3902">
        <v>1071</v>
      </c>
      <c r="AJ3902">
        <v>118</v>
      </c>
      <c r="AK3902">
        <v>0.34827264239028943</v>
      </c>
      <c r="AL3902">
        <v>0.88982259570494859</v>
      </c>
      <c r="AM3902">
        <v>0.6836461126005362</v>
      </c>
      <c r="AN3902">
        <v>158</v>
      </c>
      <c r="AO3902">
        <v>311</v>
      </c>
      <c r="AP3902">
        <v>88</v>
      </c>
      <c r="AQ3902">
        <v>0.50803858520900325</v>
      </c>
      <c r="AR3902">
        <v>0.71704180064308687</v>
      </c>
      <c r="AS3902">
        <v>0.44303797468354428</v>
      </c>
      <c r="AT3902">
        <v>0</v>
      </c>
      <c r="AU3902">
        <v>1</v>
      </c>
      <c r="AW3902">
        <v>0.51145038167938928</v>
      </c>
      <c r="AX3902">
        <v>0.91984732824427484</v>
      </c>
      <c r="AY3902">
        <v>0.84328358208955223</v>
      </c>
      <c r="AZ3902">
        <v>0</v>
      </c>
      <c r="BA3902">
        <v>1</v>
      </c>
      <c r="BC3902">
        <v>0.42857142857142855</v>
      </c>
      <c r="BD3902">
        <v>0.95238095238095233</v>
      </c>
      <c r="BE3902">
        <v>0.88888888888888884</v>
      </c>
      <c r="BF3902">
        <v>0</v>
      </c>
      <c r="BG3902">
        <v>1</v>
      </c>
      <c r="BI3902">
        <v>0</v>
      </c>
      <c r="BJ3902">
        <v>1</v>
      </c>
    </row>
    <row r="3903" spans="1:63" x14ac:dyDescent="0.3">
      <c r="A3903">
        <v>2009</v>
      </c>
      <c r="B3903">
        <v>31004</v>
      </c>
      <c r="C3903" t="str">
        <f>VLOOKUP(B3903,'NAAM GEMEENTE'!$A$1:$B$319,2,FALSE)</f>
        <v>Blankenberge</v>
      </c>
      <c r="D3903">
        <v>203</v>
      </c>
      <c r="E3903">
        <v>35</v>
      </c>
      <c r="F3903">
        <f t="shared" si="183"/>
        <v>238</v>
      </c>
      <c r="G3903">
        <v>205</v>
      </c>
      <c r="H3903">
        <v>85</v>
      </c>
      <c r="I3903">
        <v>71</v>
      </c>
      <c r="J3903">
        <v>0</v>
      </c>
      <c r="K3903">
        <v>0</v>
      </c>
      <c r="L3903">
        <v>0</v>
      </c>
      <c r="M3903">
        <v>0</v>
      </c>
      <c r="N3903">
        <v>255</v>
      </c>
      <c r="O3903">
        <v>64</v>
      </c>
      <c r="P3903">
        <f t="shared" si="184"/>
        <v>319</v>
      </c>
      <c r="Q3903">
        <v>256</v>
      </c>
      <c r="R3903">
        <v>196</v>
      </c>
      <c r="S3903">
        <v>229</v>
      </c>
      <c r="T3903">
        <v>16</v>
      </c>
      <c r="U3903">
        <v>4</v>
      </c>
      <c r="V3903">
        <v>0</v>
      </c>
      <c r="W3903">
        <v>9</v>
      </c>
      <c r="X3903">
        <v>329</v>
      </c>
      <c r="Y3903">
        <v>55</v>
      </c>
      <c r="Z3903">
        <f t="shared" si="185"/>
        <v>384</v>
      </c>
      <c r="AA3903">
        <v>423</v>
      </c>
      <c r="AB3903">
        <v>197</v>
      </c>
      <c r="AC3903">
        <v>126</v>
      </c>
      <c r="AD3903">
        <v>0</v>
      </c>
      <c r="AE3903">
        <v>0</v>
      </c>
      <c r="AF3903">
        <v>0</v>
      </c>
      <c r="AG3903">
        <v>0</v>
      </c>
      <c r="AH3903">
        <v>1130</v>
      </c>
      <c r="AI3903">
        <v>1029</v>
      </c>
      <c r="AJ3903">
        <v>599</v>
      </c>
      <c r="AK3903">
        <v>1.098153547133139</v>
      </c>
      <c r="AL3903">
        <v>0.41788143828960156</v>
      </c>
      <c r="AM3903">
        <v>0.46991150442477875</v>
      </c>
      <c r="AN3903">
        <v>384</v>
      </c>
      <c r="AO3903">
        <v>319</v>
      </c>
      <c r="AP3903">
        <v>238</v>
      </c>
      <c r="AQ3903">
        <v>1.2037617554858935</v>
      </c>
      <c r="AR3903">
        <v>0.25391849529780564</v>
      </c>
      <c r="AS3903">
        <v>0.38020833333333331</v>
      </c>
      <c r="AT3903">
        <v>1.65234375</v>
      </c>
      <c r="AU3903">
        <v>0.19921875</v>
      </c>
      <c r="AV3903">
        <v>0.51536643026004725</v>
      </c>
      <c r="AW3903">
        <v>1.0051020408163265</v>
      </c>
      <c r="AX3903">
        <v>0.56632653061224492</v>
      </c>
      <c r="AY3903">
        <v>0.56852791878172593</v>
      </c>
      <c r="AZ3903">
        <v>0</v>
      </c>
      <c r="BA3903">
        <v>1</v>
      </c>
      <c r="BC3903">
        <v>0.55021834061135366</v>
      </c>
      <c r="BD3903">
        <v>0.68995633187772931</v>
      </c>
      <c r="BE3903">
        <v>0.43650793650793651</v>
      </c>
      <c r="BF3903">
        <v>0</v>
      </c>
      <c r="BG3903">
        <v>1</v>
      </c>
      <c r="BI3903">
        <v>0</v>
      </c>
      <c r="BJ3903">
        <v>1</v>
      </c>
    </row>
    <row r="3904" spans="1:63" x14ac:dyDescent="0.3">
      <c r="A3904">
        <v>2009</v>
      </c>
      <c r="B3904">
        <v>31005</v>
      </c>
      <c r="C3904" t="str">
        <f>VLOOKUP(B3904,'NAAM GEMEENTE'!$A$1:$B$319,2,FALSE)</f>
        <v>Brugge</v>
      </c>
      <c r="D3904">
        <v>1989</v>
      </c>
      <c r="E3904">
        <v>287</v>
      </c>
      <c r="F3904">
        <f t="shared" si="183"/>
        <v>2276</v>
      </c>
      <c r="G3904">
        <v>2275</v>
      </c>
      <c r="H3904">
        <v>1278</v>
      </c>
      <c r="I3904">
        <v>1172</v>
      </c>
      <c r="J3904">
        <v>162</v>
      </c>
      <c r="K3904">
        <v>26</v>
      </c>
      <c r="L3904">
        <v>0</v>
      </c>
      <c r="M3904">
        <v>31</v>
      </c>
      <c r="N3904">
        <v>2104</v>
      </c>
      <c r="O3904">
        <v>332</v>
      </c>
      <c r="P3904">
        <f t="shared" si="184"/>
        <v>2436</v>
      </c>
      <c r="Q3904">
        <v>2360</v>
      </c>
      <c r="R3904">
        <v>1436</v>
      </c>
      <c r="S3904">
        <v>1304</v>
      </c>
      <c r="T3904">
        <v>186</v>
      </c>
      <c r="U3904">
        <v>26</v>
      </c>
      <c r="V3904">
        <v>0</v>
      </c>
      <c r="W3904">
        <v>37</v>
      </c>
      <c r="X3904">
        <v>4063</v>
      </c>
      <c r="Y3904">
        <v>721</v>
      </c>
      <c r="Z3904">
        <f t="shared" si="185"/>
        <v>4784</v>
      </c>
      <c r="AA3904">
        <v>4722</v>
      </c>
      <c r="AB3904">
        <v>4071</v>
      </c>
      <c r="AC3904">
        <v>3735</v>
      </c>
      <c r="AD3904">
        <v>616</v>
      </c>
      <c r="AE3904">
        <v>56</v>
      </c>
      <c r="AF3904">
        <v>0</v>
      </c>
      <c r="AG3904">
        <v>74</v>
      </c>
      <c r="AH3904">
        <v>18058</v>
      </c>
      <c r="AI3904">
        <v>7785</v>
      </c>
      <c r="AJ3904">
        <v>7220</v>
      </c>
      <c r="AK3904">
        <v>2.3195889531149647</v>
      </c>
      <c r="AL3904">
        <v>7.2575465639049458E-2</v>
      </c>
      <c r="AM3904">
        <v>0.60017720677815922</v>
      </c>
      <c r="AN3904">
        <v>4784</v>
      </c>
      <c r="AO3904">
        <v>2436</v>
      </c>
      <c r="AP3904">
        <v>2276</v>
      </c>
      <c r="AQ3904">
        <v>1.9638752052545156</v>
      </c>
      <c r="AR3904">
        <v>6.5681444991789822E-2</v>
      </c>
      <c r="AS3904">
        <v>0.52424749163879603</v>
      </c>
      <c r="AT3904">
        <v>2.0008474576271187</v>
      </c>
      <c r="AU3904">
        <v>3.6016949152542374E-2</v>
      </c>
      <c r="AV3904">
        <v>0.51821262177043625</v>
      </c>
      <c r="AW3904">
        <v>2.834958217270195</v>
      </c>
      <c r="AX3904">
        <v>0.11002785515320335</v>
      </c>
      <c r="AY3904">
        <v>0.68607221812822405</v>
      </c>
      <c r="AZ3904">
        <v>3.3118279569892475</v>
      </c>
      <c r="BA3904">
        <v>0.12903225806451613</v>
      </c>
      <c r="BB3904">
        <v>0.73701298701298701</v>
      </c>
      <c r="BC3904">
        <v>2.8642638036809815</v>
      </c>
      <c r="BD3904">
        <v>0.10122699386503067</v>
      </c>
      <c r="BE3904">
        <v>0.68621151271753678</v>
      </c>
      <c r="BF3904">
        <v>2.1538461538461537</v>
      </c>
      <c r="BG3904">
        <v>0</v>
      </c>
      <c r="BH3904">
        <v>0.5357142857142857</v>
      </c>
      <c r="BI3904">
        <v>2</v>
      </c>
      <c r="BJ3904">
        <v>0.16216216216216217</v>
      </c>
      <c r="BK3904">
        <v>0.58108108108108103</v>
      </c>
    </row>
    <row r="3905" spans="1:62" x14ac:dyDescent="0.3">
      <c r="A3905">
        <v>2009</v>
      </c>
      <c r="B3905">
        <v>31006</v>
      </c>
      <c r="C3905" t="str">
        <f>VLOOKUP(B3905,'NAAM GEMEENTE'!$A$1:$B$319,2,FALSE)</f>
        <v>Damme</v>
      </c>
      <c r="D3905">
        <v>0</v>
      </c>
      <c r="E3905">
        <v>0</v>
      </c>
      <c r="F3905">
        <f t="shared" si="183"/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197</v>
      </c>
      <c r="O3905">
        <v>32</v>
      </c>
      <c r="P3905">
        <f t="shared" si="184"/>
        <v>229</v>
      </c>
      <c r="Q3905">
        <v>245</v>
      </c>
      <c r="R3905">
        <v>170</v>
      </c>
      <c r="S3905">
        <v>132</v>
      </c>
      <c r="T3905">
        <v>5</v>
      </c>
      <c r="U3905">
        <v>0</v>
      </c>
      <c r="V3905">
        <v>0</v>
      </c>
      <c r="W3905">
        <v>4</v>
      </c>
      <c r="Z3905">
        <f t="shared" si="185"/>
        <v>0</v>
      </c>
      <c r="AI3905">
        <v>785</v>
      </c>
      <c r="AJ3905">
        <v>0</v>
      </c>
      <c r="AL3905">
        <v>1</v>
      </c>
      <c r="AO3905">
        <v>229</v>
      </c>
      <c r="AP3905">
        <v>0</v>
      </c>
      <c r="AR3905">
        <v>1</v>
      </c>
      <c r="AU3905">
        <v>1</v>
      </c>
      <c r="AX3905">
        <v>1</v>
      </c>
      <c r="BA3905">
        <v>1</v>
      </c>
      <c r="BD3905">
        <v>1</v>
      </c>
      <c r="BJ3905">
        <v>1</v>
      </c>
    </row>
    <row r="3906" spans="1:62" x14ac:dyDescent="0.3">
      <c r="A3906">
        <v>2009</v>
      </c>
      <c r="B3906">
        <v>31012</v>
      </c>
      <c r="C3906" t="str">
        <f>VLOOKUP(B3906,'NAAM GEMEENTE'!$A$1:$B$319,2,FALSE)</f>
        <v>Jabbeke</v>
      </c>
      <c r="D3906">
        <v>0</v>
      </c>
      <c r="E3906">
        <v>0</v>
      </c>
      <c r="F3906">
        <f t="shared" si="183"/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319</v>
      </c>
      <c r="O3906">
        <v>38</v>
      </c>
      <c r="P3906">
        <f t="shared" si="184"/>
        <v>357</v>
      </c>
      <c r="Q3906">
        <v>350</v>
      </c>
      <c r="R3906">
        <v>237</v>
      </c>
      <c r="S3906">
        <v>152</v>
      </c>
      <c r="T3906">
        <v>16</v>
      </c>
      <c r="U3906">
        <v>1</v>
      </c>
      <c r="V3906">
        <v>0</v>
      </c>
      <c r="W3906">
        <v>3</v>
      </c>
      <c r="Z3906">
        <f t="shared" si="185"/>
        <v>0</v>
      </c>
      <c r="AI3906">
        <v>1116</v>
      </c>
      <c r="AJ3906">
        <v>0</v>
      </c>
      <c r="AL3906">
        <v>1</v>
      </c>
      <c r="AO3906">
        <v>357</v>
      </c>
      <c r="AP3906">
        <v>0</v>
      </c>
      <c r="AR3906">
        <v>1</v>
      </c>
      <c r="AU3906">
        <v>1</v>
      </c>
      <c r="AX3906">
        <v>1</v>
      </c>
      <c r="BA3906">
        <v>1</v>
      </c>
      <c r="BD3906">
        <v>1</v>
      </c>
      <c r="BG3906">
        <v>1</v>
      </c>
      <c r="BJ3906">
        <v>1</v>
      </c>
    </row>
    <row r="3907" spans="1:62" x14ac:dyDescent="0.3">
      <c r="A3907">
        <v>2009</v>
      </c>
      <c r="B3907">
        <v>31022</v>
      </c>
      <c r="C3907" t="str">
        <f>VLOOKUP(B3907,'NAAM GEMEENTE'!$A$1:$B$319,2,FALSE)</f>
        <v>Oostkamp</v>
      </c>
      <c r="D3907">
        <v>93</v>
      </c>
      <c r="E3907">
        <v>0</v>
      </c>
      <c r="F3907">
        <f t="shared" si="183"/>
        <v>93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449</v>
      </c>
      <c r="O3907">
        <v>56</v>
      </c>
      <c r="P3907">
        <f t="shared" si="184"/>
        <v>505</v>
      </c>
      <c r="Q3907">
        <v>473</v>
      </c>
      <c r="R3907">
        <v>366</v>
      </c>
      <c r="S3907">
        <v>269</v>
      </c>
      <c r="T3907">
        <v>22</v>
      </c>
      <c r="U3907">
        <v>2</v>
      </c>
      <c r="V3907">
        <v>0</v>
      </c>
      <c r="W3907">
        <v>8</v>
      </c>
      <c r="X3907">
        <v>111</v>
      </c>
      <c r="Y3907">
        <v>0</v>
      </c>
      <c r="Z3907">
        <f t="shared" si="185"/>
        <v>111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111</v>
      </c>
      <c r="AI3907">
        <v>1645</v>
      </c>
      <c r="AJ3907">
        <v>93</v>
      </c>
      <c r="AK3907">
        <v>6.7477203647416412E-2</v>
      </c>
      <c r="AL3907">
        <v>0.94346504559270516</v>
      </c>
      <c r="AM3907">
        <v>0.16216216216216217</v>
      </c>
      <c r="AN3907">
        <v>111</v>
      </c>
      <c r="AO3907">
        <v>505</v>
      </c>
      <c r="AP3907">
        <v>93</v>
      </c>
      <c r="AQ3907">
        <v>0.2198019801980198</v>
      </c>
      <c r="AR3907">
        <v>0.81584158415841579</v>
      </c>
      <c r="AS3907">
        <v>0.16216216216216217</v>
      </c>
      <c r="AT3907">
        <v>0</v>
      </c>
      <c r="AU3907">
        <v>1</v>
      </c>
      <c r="AW3907">
        <v>0</v>
      </c>
      <c r="AX3907">
        <v>1</v>
      </c>
      <c r="AZ3907">
        <v>0</v>
      </c>
      <c r="BA3907">
        <v>1</v>
      </c>
      <c r="BC3907">
        <v>0</v>
      </c>
      <c r="BD3907">
        <v>1</v>
      </c>
      <c r="BF3907">
        <v>0</v>
      </c>
      <c r="BG3907">
        <v>1</v>
      </c>
      <c r="BI3907">
        <v>0</v>
      </c>
      <c r="BJ3907">
        <v>1</v>
      </c>
    </row>
    <row r="3908" spans="1:62" x14ac:dyDescent="0.3">
      <c r="A3908">
        <v>2009</v>
      </c>
      <c r="B3908">
        <v>31033</v>
      </c>
      <c r="C3908" t="str">
        <f>VLOOKUP(B3908,'NAAM GEMEENTE'!$A$1:$B$319,2,FALSE)</f>
        <v>Torhout</v>
      </c>
      <c r="D3908">
        <v>309</v>
      </c>
      <c r="E3908">
        <v>25</v>
      </c>
      <c r="F3908">
        <f t="shared" si="183"/>
        <v>334</v>
      </c>
      <c r="G3908">
        <v>320</v>
      </c>
      <c r="H3908">
        <v>270</v>
      </c>
      <c r="I3908">
        <v>114</v>
      </c>
      <c r="J3908">
        <v>0</v>
      </c>
      <c r="K3908">
        <v>0</v>
      </c>
      <c r="L3908">
        <v>0</v>
      </c>
      <c r="M3908">
        <v>0</v>
      </c>
      <c r="N3908">
        <v>342</v>
      </c>
      <c r="O3908">
        <v>41</v>
      </c>
      <c r="P3908">
        <f t="shared" si="184"/>
        <v>383</v>
      </c>
      <c r="Q3908">
        <v>340</v>
      </c>
      <c r="R3908">
        <v>338</v>
      </c>
      <c r="S3908">
        <v>227</v>
      </c>
      <c r="T3908">
        <v>15</v>
      </c>
      <c r="U3908">
        <v>2</v>
      </c>
      <c r="V3908">
        <v>0</v>
      </c>
      <c r="W3908">
        <v>9</v>
      </c>
      <c r="X3908">
        <v>798</v>
      </c>
      <c r="Y3908">
        <v>124</v>
      </c>
      <c r="Z3908">
        <f t="shared" si="185"/>
        <v>922</v>
      </c>
      <c r="AA3908">
        <v>947</v>
      </c>
      <c r="AB3908">
        <v>1284</v>
      </c>
      <c r="AC3908">
        <v>570</v>
      </c>
      <c r="AD3908">
        <v>0</v>
      </c>
      <c r="AE3908">
        <v>0</v>
      </c>
      <c r="AF3908">
        <v>0</v>
      </c>
      <c r="AG3908">
        <v>0</v>
      </c>
      <c r="AH3908">
        <v>3723</v>
      </c>
      <c r="AI3908">
        <v>1314</v>
      </c>
      <c r="AJ3908">
        <v>1038</v>
      </c>
      <c r="AK3908">
        <v>2.8333333333333335</v>
      </c>
      <c r="AL3908">
        <v>0.21004566210045661</v>
      </c>
      <c r="AM3908">
        <v>0.72119258662369057</v>
      </c>
      <c r="AN3908">
        <v>922</v>
      </c>
      <c r="AO3908">
        <v>383</v>
      </c>
      <c r="AP3908">
        <v>334</v>
      </c>
      <c r="AQ3908">
        <v>2.4073107049608353</v>
      </c>
      <c r="AR3908">
        <v>0.12793733681462141</v>
      </c>
      <c r="AS3908">
        <v>0.63774403470715835</v>
      </c>
      <c r="AT3908">
        <v>2.7852941176470587</v>
      </c>
      <c r="AU3908">
        <v>5.8823529411764705E-2</v>
      </c>
      <c r="AV3908">
        <v>0.66209081309398099</v>
      </c>
      <c r="AW3908">
        <v>3.7988165680473371</v>
      </c>
      <c r="AX3908">
        <v>0.20118343195266272</v>
      </c>
      <c r="AY3908">
        <v>0.78971962616822433</v>
      </c>
      <c r="AZ3908">
        <v>0</v>
      </c>
      <c r="BA3908">
        <v>1</v>
      </c>
      <c r="BC3908">
        <v>2.5110132158590308</v>
      </c>
      <c r="BD3908">
        <v>0.49779735682819382</v>
      </c>
      <c r="BE3908">
        <v>0.8</v>
      </c>
      <c r="BF3908">
        <v>0</v>
      </c>
      <c r="BG3908">
        <v>1</v>
      </c>
      <c r="BI3908">
        <v>0</v>
      </c>
      <c r="BJ3908">
        <v>1</v>
      </c>
    </row>
    <row r="3909" spans="1:62" x14ac:dyDescent="0.3">
      <c r="A3909">
        <v>2009</v>
      </c>
      <c r="B3909">
        <v>31040</v>
      </c>
      <c r="C3909" t="str">
        <f>VLOOKUP(B3909,'NAAM GEMEENTE'!$A$1:$B$319,2,FALSE)</f>
        <v>Zedelgem</v>
      </c>
      <c r="D3909">
        <v>112</v>
      </c>
      <c r="E3909">
        <v>0</v>
      </c>
      <c r="F3909">
        <f t="shared" si="183"/>
        <v>112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456</v>
      </c>
      <c r="O3909">
        <v>52</v>
      </c>
      <c r="P3909">
        <f t="shared" si="184"/>
        <v>508</v>
      </c>
      <c r="Q3909">
        <v>476</v>
      </c>
      <c r="R3909">
        <v>426</v>
      </c>
      <c r="S3909">
        <v>311</v>
      </c>
      <c r="T3909">
        <v>26</v>
      </c>
      <c r="U3909">
        <v>2</v>
      </c>
      <c r="V3909">
        <v>0</v>
      </c>
      <c r="W3909">
        <v>6</v>
      </c>
      <c r="X3909">
        <v>120</v>
      </c>
      <c r="Y3909">
        <v>0</v>
      </c>
      <c r="Z3909">
        <f t="shared" si="185"/>
        <v>120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120</v>
      </c>
      <c r="AI3909">
        <v>1755</v>
      </c>
      <c r="AJ3909">
        <v>112</v>
      </c>
      <c r="AK3909">
        <v>6.8376068376068383E-2</v>
      </c>
      <c r="AL3909">
        <v>0.93618233618233615</v>
      </c>
      <c r="AM3909">
        <v>6.6666666666666666E-2</v>
      </c>
      <c r="AN3909">
        <v>120</v>
      </c>
      <c r="AO3909">
        <v>508</v>
      </c>
      <c r="AP3909">
        <v>112</v>
      </c>
      <c r="AQ3909">
        <v>0.23622047244094488</v>
      </c>
      <c r="AR3909">
        <v>0.77952755905511806</v>
      </c>
      <c r="AS3909">
        <v>6.6666666666666666E-2</v>
      </c>
      <c r="AT3909">
        <v>0</v>
      </c>
      <c r="AU3909">
        <v>1</v>
      </c>
      <c r="AW3909">
        <v>0</v>
      </c>
      <c r="AX3909">
        <v>1</v>
      </c>
      <c r="AZ3909">
        <v>0</v>
      </c>
      <c r="BA3909">
        <v>1</v>
      </c>
      <c r="BC3909">
        <v>0</v>
      </c>
      <c r="BD3909">
        <v>1</v>
      </c>
      <c r="BF3909">
        <v>0</v>
      </c>
      <c r="BG3909">
        <v>1</v>
      </c>
      <c r="BI3909">
        <v>0</v>
      </c>
      <c r="BJ3909">
        <v>1</v>
      </c>
    </row>
    <row r="3910" spans="1:62" x14ac:dyDescent="0.3">
      <c r="A3910">
        <v>2009</v>
      </c>
      <c r="B3910">
        <v>31042</v>
      </c>
      <c r="C3910" t="str">
        <f>VLOOKUP(B3910,'NAAM GEMEENTE'!$A$1:$B$319,2,FALSE)</f>
        <v>Zuienkerke</v>
      </c>
      <c r="D3910">
        <v>0</v>
      </c>
      <c r="E3910">
        <v>0</v>
      </c>
      <c r="F3910">
        <f t="shared" si="183"/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54</v>
      </c>
      <c r="O3910">
        <v>4</v>
      </c>
      <c r="P3910">
        <f t="shared" si="184"/>
        <v>58</v>
      </c>
      <c r="Q3910">
        <v>60</v>
      </c>
      <c r="R3910">
        <v>43</v>
      </c>
      <c r="S3910">
        <v>32</v>
      </c>
      <c r="T3910">
        <v>3</v>
      </c>
      <c r="U3910">
        <v>0</v>
      </c>
      <c r="V3910">
        <v>0</v>
      </c>
      <c r="W3910">
        <v>0</v>
      </c>
      <c r="Z3910">
        <f t="shared" si="185"/>
        <v>0</v>
      </c>
      <c r="AI3910">
        <v>196</v>
      </c>
      <c r="AJ3910">
        <v>0</v>
      </c>
      <c r="AL3910">
        <v>1</v>
      </c>
      <c r="AO3910">
        <v>58</v>
      </c>
      <c r="AP3910">
        <v>0</v>
      </c>
      <c r="AR3910">
        <v>1</v>
      </c>
      <c r="AU3910">
        <v>1</v>
      </c>
      <c r="AX3910">
        <v>1</v>
      </c>
      <c r="BA3910">
        <v>1</v>
      </c>
      <c r="BD3910">
        <v>1</v>
      </c>
    </row>
    <row r="3911" spans="1:62" x14ac:dyDescent="0.3">
      <c r="A3911">
        <v>2009</v>
      </c>
      <c r="B3911">
        <v>31043</v>
      </c>
      <c r="C3911" t="str">
        <f>VLOOKUP(B3911,'NAAM GEMEENTE'!$A$1:$B$319,2,FALSE)</f>
        <v>Knokke-Heist</v>
      </c>
      <c r="D3911">
        <v>340</v>
      </c>
      <c r="E3911">
        <v>22</v>
      </c>
      <c r="F3911">
        <f t="shared" si="183"/>
        <v>362</v>
      </c>
      <c r="G3911">
        <v>291</v>
      </c>
      <c r="H3911">
        <v>112</v>
      </c>
      <c r="I3911">
        <v>80</v>
      </c>
      <c r="J3911">
        <v>0</v>
      </c>
      <c r="K3911">
        <v>0</v>
      </c>
      <c r="L3911">
        <v>0</v>
      </c>
      <c r="M3911">
        <v>0</v>
      </c>
      <c r="N3911">
        <v>529</v>
      </c>
      <c r="O3911">
        <v>58</v>
      </c>
      <c r="P3911">
        <f t="shared" si="184"/>
        <v>587</v>
      </c>
      <c r="Q3911">
        <v>608</v>
      </c>
      <c r="R3911">
        <v>386</v>
      </c>
      <c r="S3911">
        <v>279</v>
      </c>
      <c r="T3911">
        <v>38</v>
      </c>
      <c r="U3911">
        <v>5</v>
      </c>
      <c r="V3911">
        <v>0</v>
      </c>
      <c r="W3911">
        <v>4</v>
      </c>
      <c r="X3911">
        <v>387</v>
      </c>
      <c r="Y3911">
        <v>36</v>
      </c>
      <c r="Z3911">
        <f t="shared" si="185"/>
        <v>423</v>
      </c>
      <c r="AA3911">
        <v>321</v>
      </c>
      <c r="AB3911">
        <v>166</v>
      </c>
      <c r="AC3911">
        <v>138</v>
      </c>
      <c r="AD3911">
        <v>0</v>
      </c>
      <c r="AE3911">
        <v>0</v>
      </c>
      <c r="AF3911">
        <v>0</v>
      </c>
      <c r="AG3911">
        <v>0</v>
      </c>
      <c r="AH3911">
        <v>1048</v>
      </c>
      <c r="AI3911">
        <v>1907</v>
      </c>
      <c r="AJ3911">
        <v>845</v>
      </c>
      <c r="AK3911">
        <v>0.54955427372836918</v>
      </c>
      <c r="AL3911">
        <v>0.55689564761405352</v>
      </c>
      <c r="AM3911">
        <v>0.19370229007633588</v>
      </c>
      <c r="AN3911">
        <v>423</v>
      </c>
      <c r="AO3911">
        <v>587</v>
      </c>
      <c r="AP3911">
        <v>362</v>
      </c>
      <c r="AQ3911">
        <v>0.72061328790459966</v>
      </c>
      <c r="AR3911">
        <v>0.38330494037478707</v>
      </c>
      <c r="AS3911">
        <v>0.14420803782505912</v>
      </c>
      <c r="AT3911">
        <v>0.52796052631578949</v>
      </c>
      <c r="AU3911">
        <v>0.52138157894736847</v>
      </c>
      <c r="AV3911">
        <v>9.3457943925233641E-2</v>
      </c>
      <c r="AW3911">
        <v>0.43005181347150256</v>
      </c>
      <c r="AX3911">
        <v>0.7098445595854922</v>
      </c>
      <c r="AY3911">
        <v>0.3253012048192771</v>
      </c>
      <c r="AZ3911">
        <v>0</v>
      </c>
      <c r="BA3911">
        <v>1</v>
      </c>
      <c r="BC3911">
        <v>0.4946236559139785</v>
      </c>
      <c r="BD3911">
        <v>0.71326164874551967</v>
      </c>
      <c r="BE3911">
        <v>0.42028985507246375</v>
      </c>
      <c r="BF3911">
        <v>0</v>
      </c>
      <c r="BG3911">
        <v>1</v>
      </c>
      <c r="BI3911">
        <v>0</v>
      </c>
      <c r="BJ3911">
        <v>1</v>
      </c>
    </row>
    <row r="3912" spans="1:62" x14ac:dyDescent="0.3">
      <c r="A3912">
        <v>2009</v>
      </c>
      <c r="B3912">
        <v>32003</v>
      </c>
      <c r="C3912" t="str">
        <f>VLOOKUP(B3912,'NAAM GEMEENTE'!$A$1:$B$319,2,FALSE)</f>
        <v>Diksmuide</v>
      </c>
      <c r="D3912">
        <v>234</v>
      </c>
      <c r="E3912">
        <v>29</v>
      </c>
      <c r="F3912">
        <f t="shared" si="183"/>
        <v>263</v>
      </c>
      <c r="G3912">
        <v>227</v>
      </c>
      <c r="H3912">
        <v>196</v>
      </c>
      <c r="I3912">
        <v>113</v>
      </c>
      <c r="J3912">
        <v>0</v>
      </c>
      <c r="K3912">
        <v>0</v>
      </c>
      <c r="L3912">
        <v>0</v>
      </c>
      <c r="M3912">
        <v>0</v>
      </c>
      <c r="N3912">
        <v>281</v>
      </c>
      <c r="O3912">
        <v>51</v>
      </c>
      <c r="P3912">
        <f t="shared" si="184"/>
        <v>332</v>
      </c>
      <c r="Q3912">
        <v>271</v>
      </c>
      <c r="R3912">
        <v>333</v>
      </c>
      <c r="S3912">
        <v>250</v>
      </c>
      <c r="T3912">
        <v>6</v>
      </c>
      <c r="U3912">
        <v>0</v>
      </c>
      <c r="V3912">
        <v>0</v>
      </c>
      <c r="W3912">
        <v>19</v>
      </c>
      <c r="X3912">
        <v>416</v>
      </c>
      <c r="Y3912">
        <v>77</v>
      </c>
      <c r="Z3912">
        <f t="shared" si="185"/>
        <v>493</v>
      </c>
      <c r="AA3912">
        <v>392</v>
      </c>
      <c r="AB3912">
        <v>367</v>
      </c>
      <c r="AC3912">
        <v>289</v>
      </c>
      <c r="AD3912">
        <v>0</v>
      </c>
      <c r="AE3912">
        <v>0</v>
      </c>
      <c r="AF3912">
        <v>0</v>
      </c>
      <c r="AG3912">
        <v>0</v>
      </c>
      <c r="AH3912">
        <v>1541</v>
      </c>
      <c r="AI3912">
        <v>1211</v>
      </c>
      <c r="AJ3912">
        <v>799</v>
      </c>
      <c r="AK3912">
        <v>1.2725020644095788</v>
      </c>
      <c r="AL3912">
        <v>0.34021469859620146</v>
      </c>
      <c r="AM3912">
        <v>0.48150551589876706</v>
      </c>
      <c r="AN3912">
        <v>493</v>
      </c>
      <c r="AO3912">
        <v>332</v>
      </c>
      <c r="AP3912">
        <v>263</v>
      </c>
      <c r="AQ3912">
        <v>1.4849397590361446</v>
      </c>
      <c r="AR3912">
        <v>0.20783132530120482</v>
      </c>
      <c r="AS3912">
        <v>0.46653144016227183</v>
      </c>
      <c r="AT3912">
        <v>1.4464944649446494</v>
      </c>
      <c r="AU3912">
        <v>0.16236162361623616</v>
      </c>
      <c r="AV3912">
        <v>0.42091836734693877</v>
      </c>
      <c r="AW3912">
        <v>1.102102102102102</v>
      </c>
      <c r="AX3912">
        <v>0.41141141141141141</v>
      </c>
      <c r="AY3912">
        <v>0.4659400544959128</v>
      </c>
      <c r="AZ3912">
        <v>0</v>
      </c>
      <c r="BA3912">
        <v>1</v>
      </c>
      <c r="BC3912">
        <v>1.1559999999999999</v>
      </c>
      <c r="BD3912">
        <v>0.54800000000000004</v>
      </c>
      <c r="BE3912">
        <v>0.60899653979238755</v>
      </c>
      <c r="BI3912">
        <v>0</v>
      </c>
      <c r="BJ3912">
        <v>1</v>
      </c>
    </row>
    <row r="3913" spans="1:62" x14ac:dyDescent="0.3">
      <c r="A3913">
        <v>2009</v>
      </c>
      <c r="B3913">
        <v>32006</v>
      </c>
      <c r="C3913" t="str">
        <f>VLOOKUP(B3913,'NAAM GEMEENTE'!$A$1:$B$319,2,FALSE)</f>
        <v>Houthulst</v>
      </c>
      <c r="D3913">
        <v>0</v>
      </c>
      <c r="E3913">
        <v>0</v>
      </c>
      <c r="F3913">
        <f t="shared" si="183"/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160</v>
      </c>
      <c r="O3913">
        <v>51</v>
      </c>
      <c r="P3913">
        <f t="shared" si="184"/>
        <v>211</v>
      </c>
      <c r="Q3913">
        <v>107</v>
      </c>
      <c r="R3913">
        <v>199</v>
      </c>
      <c r="S3913">
        <v>145</v>
      </c>
      <c r="T3913">
        <v>1</v>
      </c>
      <c r="U3913">
        <v>2</v>
      </c>
      <c r="V3913">
        <v>0</v>
      </c>
      <c r="W3913">
        <v>18</v>
      </c>
      <c r="Z3913">
        <f t="shared" si="185"/>
        <v>0</v>
      </c>
      <c r="AI3913">
        <v>683</v>
      </c>
      <c r="AJ3913">
        <v>0</v>
      </c>
      <c r="AL3913">
        <v>1</v>
      </c>
      <c r="AO3913">
        <v>211</v>
      </c>
      <c r="AP3913">
        <v>0</v>
      </c>
      <c r="AR3913">
        <v>1</v>
      </c>
      <c r="AU3913">
        <v>1</v>
      </c>
      <c r="AX3913">
        <v>1</v>
      </c>
      <c r="BA3913">
        <v>1</v>
      </c>
      <c r="BD3913">
        <v>1</v>
      </c>
      <c r="BG3913">
        <v>1</v>
      </c>
      <c r="BJ3913">
        <v>1</v>
      </c>
    </row>
    <row r="3914" spans="1:62" x14ac:dyDescent="0.3">
      <c r="A3914">
        <v>2009</v>
      </c>
      <c r="B3914">
        <v>32010</v>
      </c>
      <c r="C3914" t="str">
        <f>VLOOKUP(B3914,'NAAM GEMEENTE'!$A$1:$B$319,2,FALSE)</f>
        <v>Koekelare</v>
      </c>
      <c r="D3914">
        <v>101</v>
      </c>
      <c r="E3914">
        <v>10</v>
      </c>
      <c r="F3914">
        <f t="shared" si="183"/>
        <v>111</v>
      </c>
      <c r="G3914">
        <v>52</v>
      </c>
      <c r="H3914">
        <v>21</v>
      </c>
      <c r="I3914">
        <v>34</v>
      </c>
      <c r="J3914">
        <v>0</v>
      </c>
      <c r="K3914">
        <v>0</v>
      </c>
      <c r="L3914">
        <v>0</v>
      </c>
      <c r="M3914">
        <v>0</v>
      </c>
      <c r="N3914">
        <v>143</v>
      </c>
      <c r="O3914">
        <v>32</v>
      </c>
      <c r="P3914">
        <f t="shared" si="184"/>
        <v>175</v>
      </c>
      <c r="Q3914">
        <v>114</v>
      </c>
      <c r="R3914">
        <v>140</v>
      </c>
      <c r="S3914">
        <v>131</v>
      </c>
      <c r="T3914">
        <v>8</v>
      </c>
      <c r="U3914">
        <v>0</v>
      </c>
      <c r="V3914">
        <v>0</v>
      </c>
      <c r="W3914">
        <v>9</v>
      </c>
      <c r="X3914">
        <v>202</v>
      </c>
      <c r="Y3914">
        <v>19</v>
      </c>
      <c r="Z3914">
        <f t="shared" si="185"/>
        <v>221</v>
      </c>
      <c r="AA3914">
        <v>111</v>
      </c>
      <c r="AB3914">
        <v>42</v>
      </c>
      <c r="AC3914">
        <v>71</v>
      </c>
      <c r="AD3914">
        <v>0</v>
      </c>
      <c r="AE3914">
        <v>0</v>
      </c>
      <c r="AF3914">
        <v>0</v>
      </c>
      <c r="AG3914">
        <v>0</v>
      </c>
      <c r="AH3914">
        <v>445</v>
      </c>
      <c r="AI3914">
        <v>577</v>
      </c>
      <c r="AJ3914">
        <v>218</v>
      </c>
      <c r="AK3914">
        <v>0.77123050259965342</v>
      </c>
      <c r="AL3914">
        <v>0.62218370883882146</v>
      </c>
      <c r="AM3914">
        <v>0.51011235955056178</v>
      </c>
      <c r="AN3914">
        <v>221</v>
      </c>
      <c r="AO3914">
        <v>175</v>
      </c>
      <c r="AP3914">
        <v>111</v>
      </c>
      <c r="AQ3914">
        <v>1.2628571428571429</v>
      </c>
      <c r="AR3914">
        <v>0.36571428571428571</v>
      </c>
      <c r="AS3914">
        <v>0.49773755656108598</v>
      </c>
      <c r="AT3914">
        <v>0.97368421052631582</v>
      </c>
      <c r="AU3914">
        <v>0.54385964912280704</v>
      </c>
      <c r="AV3914">
        <v>0.53153153153153154</v>
      </c>
      <c r="AW3914">
        <v>0.3</v>
      </c>
      <c r="AX3914">
        <v>0.85</v>
      </c>
      <c r="AY3914">
        <v>0.5</v>
      </c>
      <c r="AZ3914">
        <v>0</v>
      </c>
      <c r="BA3914">
        <v>1</v>
      </c>
      <c r="BC3914">
        <v>0.5419847328244275</v>
      </c>
      <c r="BD3914">
        <v>0.74045801526717558</v>
      </c>
      <c r="BE3914">
        <v>0.52112676056338025</v>
      </c>
      <c r="BI3914">
        <v>0</v>
      </c>
      <c r="BJ3914">
        <v>1</v>
      </c>
    </row>
    <row r="3915" spans="1:62" x14ac:dyDescent="0.3">
      <c r="A3915">
        <v>2009</v>
      </c>
      <c r="B3915">
        <v>32011</v>
      </c>
      <c r="C3915" t="str">
        <f>VLOOKUP(B3915,'NAAM GEMEENTE'!$A$1:$B$319,2,FALSE)</f>
        <v>Kortemark</v>
      </c>
      <c r="D3915">
        <v>103</v>
      </c>
      <c r="E3915">
        <v>23</v>
      </c>
      <c r="F3915">
        <f t="shared" si="183"/>
        <v>126</v>
      </c>
      <c r="G3915">
        <v>30</v>
      </c>
      <c r="H3915">
        <v>57</v>
      </c>
      <c r="I3915">
        <v>61</v>
      </c>
      <c r="J3915">
        <v>0</v>
      </c>
      <c r="K3915">
        <v>0</v>
      </c>
      <c r="L3915">
        <v>0</v>
      </c>
      <c r="M3915">
        <v>0</v>
      </c>
      <c r="N3915">
        <v>234</v>
      </c>
      <c r="O3915">
        <v>43</v>
      </c>
      <c r="P3915">
        <f t="shared" si="184"/>
        <v>277</v>
      </c>
      <c r="Q3915">
        <v>179</v>
      </c>
      <c r="R3915">
        <v>241</v>
      </c>
      <c r="S3915">
        <v>165</v>
      </c>
      <c r="T3915">
        <v>5</v>
      </c>
      <c r="U3915">
        <v>1</v>
      </c>
      <c r="V3915">
        <v>0</v>
      </c>
      <c r="W3915">
        <v>16</v>
      </c>
      <c r="X3915">
        <v>243</v>
      </c>
      <c r="Y3915">
        <v>91</v>
      </c>
      <c r="Z3915">
        <f t="shared" si="185"/>
        <v>334</v>
      </c>
      <c r="AA3915">
        <v>54</v>
      </c>
      <c r="AB3915">
        <v>318</v>
      </c>
      <c r="AC3915">
        <v>462</v>
      </c>
      <c r="AD3915">
        <v>0</v>
      </c>
      <c r="AE3915">
        <v>0</v>
      </c>
      <c r="AF3915">
        <v>0</v>
      </c>
      <c r="AG3915">
        <v>0</v>
      </c>
      <c r="AH3915">
        <v>1168</v>
      </c>
      <c r="AI3915">
        <v>884</v>
      </c>
      <c r="AJ3915">
        <v>274</v>
      </c>
      <c r="AK3915">
        <v>1.3212669683257918</v>
      </c>
      <c r="AL3915">
        <v>0.69004524886877827</v>
      </c>
      <c r="AM3915">
        <v>0.7654109589041096</v>
      </c>
      <c r="AN3915">
        <v>334</v>
      </c>
      <c r="AO3915">
        <v>277</v>
      </c>
      <c r="AP3915">
        <v>126</v>
      </c>
      <c r="AQ3915">
        <v>1.2057761732851986</v>
      </c>
      <c r="AR3915">
        <v>0.54512635379061369</v>
      </c>
      <c r="AS3915">
        <v>0.6227544910179641</v>
      </c>
      <c r="AT3915">
        <v>0.3016759776536313</v>
      </c>
      <c r="AU3915">
        <v>0.83240223463687146</v>
      </c>
      <c r="AV3915">
        <v>0.44444444444444442</v>
      </c>
      <c r="AW3915">
        <v>1.3195020746887967</v>
      </c>
      <c r="AX3915">
        <v>0.76348547717842319</v>
      </c>
      <c r="AY3915">
        <v>0.82075471698113212</v>
      </c>
      <c r="AZ3915">
        <v>0</v>
      </c>
      <c r="BA3915">
        <v>1</v>
      </c>
      <c r="BC3915">
        <v>2.8</v>
      </c>
      <c r="BD3915">
        <v>0.63030303030303025</v>
      </c>
      <c r="BE3915">
        <v>0.86796536796536794</v>
      </c>
      <c r="BF3915">
        <v>0</v>
      </c>
      <c r="BG3915">
        <v>1</v>
      </c>
      <c r="BI3915">
        <v>0</v>
      </c>
      <c r="BJ3915">
        <v>1</v>
      </c>
    </row>
    <row r="3916" spans="1:62" x14ac:dyDescent="0.3">
      <c r="A3916">
        <v>2009</v>
      </c>
      <c r="B3916">
        <v>32030</v>
      </c>
      <c r="C3916" t="str">
        <f>VLOOKUP(B3916,'NAAM GEMEENTE'!$A$1:$B$319,2,FALSE)</f>
        <v>Lo-Reninge</v>
      </c>
      <c r="D3916">
        <v>0</v>
      </c>
      <c r="E3916">
        <v>0</v>
      </c>
      <c r="F3916">
        <f t="shared" ref="F3916:F3979" si="186">SUM(D3916:E3916)</f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74</v>
      </c>
      <c r="O3916">
        <v>6</v>
      </c>
      <c r="P3916">
        <f t="shared" ref="P3916:P3979" si="187">SUM(N3916:O3916)</f>
        <v>80</v>
      </c>
      <c r="Q3916">
        <v>72</v>
      </c>
      <c r="R3916">
        <v>77</v>
      </c>
      <c r="S3916">
        <v>51</v>
      </c>
      <c r="T3916">
        <v>2</v>
      </c>
      <c r="U3916">
        <v>0</v>
      </c>
      <c r="V3916">
        <v>0</v>
      </c>
      <c r="W3916">
        <v>5</v>
      </c>
      <c r="Z3916">
        <f t="shared" ref="Z3916:Z3979" si="188">SUM(X3916:Y3916)</f>
        <v>0</v>
      </c>
      <c r="AI3916">
        <v>287</v>
      </c>
      <c r="AJ3916">
        <v>0</v>
      </c>
      <c r="AL3916">
        <v>1</v>
      </c>
      <c r="AO3916">
        <v>80</v>
      </c>
      <c r="AP3916">
        <v>0</v>
      </c>
      <c r="AR3916">
        <v>1</v>
      </c>
      <c r="AU3916">
        <v>1</v>
      </c>
      <c r="AX3916">
        <v>1</v>
      </c>
      <c r="BA3916">
        <v>1</v>
      </c>
      <c r="BD3916">
        <v>1</v>
      </c>
      <c r="BJ3916">
        <v>1</v>
      </c>
    </row>
    <row r="3917" spans="1:62" x14ac:dyDescent="0.3">
      <c r="A3917">
        <v>2009</v>
      </c>
      <c r="B3917">
        <v>33011</v>
      </c>
      <c r="C3917" t="str">
        <f>VLOOKUP(B3917,'NAAM GEMEENTE'!$A$1:$B$319,2,FALSE)</f>
        <v>Ieper</v>
      </c>
      <c r="D3917">
        <v>548</v>
      </c>
      <c r="E3917">
        <v>85</v>
      </c>
      <c r="F3917">
        <f t="shared" si="186"/>
        <v>633</v>
      </c>
      <c r="G3917">
        <v>466</v>
      </c>
      <c r="H3917">
        <v>594</v>
      </c>
      <c r="I3917">
        <v>339</v>
      </c>
      <c r="J3917">
        <v>18</v>
      </c>
      <c r="K3917">
        <v>0</v>
      </c>
      <c r="L3917">
        <v>0</v>
      </c>
      <c r="M3917">
        <v>0</v>
      </c>
      <c r="N3917">
        <v>612</v>
      </c>
      <c r="O3917">
        <v>107</v>
      </c>
      <c r="P3917">
        <f t="shared" si="187"/>
        <v>719</v>
      </c>
      <c r="Q3917">
        <v>543</v>
      </c>
      <c r="R3917">
        <v>741</v>
      </c>
      <c r="S3917">
        <v>455</v>
      </c>
      <c r="T3917">
        <v>26</v>
      </c>
      <c r="U3917">
        <v>6</v>
      </c>
      <c r="V3917">
        <v>0</v>
      </c>
      <c r="W3917">
        <v>19</v>
      </c>
      <c r="X3917">
        <v>1085</v>
      </c>
      <c r="Y3917">
        <v>191</v>
      </c>
      <c r="Z3917">
        <f t="shared" si="188"/>
        <v>1276</v>
      </c>
      <c r="AA3917">
        <v>854</v>
      </c>
      <c r="AB3917">
        <v>1211</v>
      </c>
      <c r="AC3917">
        <v>835</v>
      </c>
      <c r="AD3917">
        <v>53</v>
      </c>
      <c r="AE3917">
        <v>0</v>
      </c>
      <c r="AF3917">
        <v>0</v>
      </c>
      <c r="AG3917">
        <v>0</v>
      </c>
      <c r="AH3917">
        <v>4229</v>
      </c>
      <c r="AI3917">
        <v>2509</v>
      </c>
      <c r="AJ3917">
        <v>2050</v>
      </c>
      <c r="AK3917">
        <v>1.685532084495815</v>
      </c>
      <c r="AL3917">
        <v>0.18294141092068553</v>
      </c>
      <c r="AM3917">
        <v>0.51525183258453533</v>
      </c>
      <c r="AN3917">
        <v>1276</v>
      </c>
      <c r="AO3917">
        <v>719</v>
      </c>
      <c r="AP3917">
        <v>633</v>
      </c>
      <c r="AQ3917">
        <v>1.7746870653685674</v>
      </c>
      <c r="AR3917">
        <v>0.11961057023643949</v>
      </c>
      <c r="AS3917">
        <v>0.50391849529780564</v>
      </c>
      <c r="AT3917">
        <v>1.572744014732965</v>
      </c>
      <c r="AU3917">
        <v>0.14180478821362799</v>
      </c>
      <c r="AV3917">
        <v>0.45433255269320844</v>
      </c>
      <c r="AW3917">
        <v>1.6342780026990553</v>
      </c>
      <c r="AX3917">
        <v>0.19838056680161945</v>
      </c>
      <c r="AY3917">
        <v>0.50949628406275804</v>
      </c>
      <c r="AZ3917">
        <v>2.0384615384615383</v>
      </c>
      <c r="BA3917">
        <v>0.30769230769230771</v>
      </c>
      <c r="BB3917">
        <v>0.660377358490566</v>
      </c>
      <c r="BC3917">
        <v>1.8351648351648351</v>
      </c>
      <c r="BD3917">
        <v>0.25494505494505493</v>
      </c>
      <c r="BE3917">
        <v>0.59401197604790423</v>
      </c>
      <c r="BF3917">
        <v>0</v>
      </c>
      <c r="BG3917">
        <v>1</v>
      </c>
      <c r="BI3917">
        <v>0</v>
      </c>
      <c r="BJ3917">
        <v>1</v>
      </c>
    </row>
    <row r="3918" spans="1:62" x14ac:dyDescent="0.3">
      <c r="A3918">
        <v>2009</v>
      </c>
      <c r="B3918">
        <v>33016</v>
      </c>
      <c r="C3918" t="str">
        <f>VLOOKUP(B3918,'NAAM GEMEENTE'!$A$1:$B$319,2,FALSE)</f>
        <v>Mesen</v>
      </c>
      <c r="D3918">
        <v>0</v>
      </c>
      <c r="E3918">
        <v>0</v>
      </c>
      <c r="F3918">
        <f t="shared" si="186"/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9</v>
      </c>
      <c r="O3918">
        <v>6</v>
      </c>
      <c r="P3918">
        <f t="shared" si="187"/>
        <v>15</v>
      </c>
      <c r="Q3918">
        <v>4</v>
      </c>
      <c r="R3918">
        <v>9</v>
      </c>
      <c r="S3918">
        <v>21</v>
      </c>
      <c r="T3918">
        <v>0</v>
      </c>
      <c r="U3918">
        <v>0</v>
      </c>
      <c r="V3918">
        <v>0</v>
      </c>
      <c r="W3918">
        <v>0</v>
      </c>
      <c r="Z3918">
        <f t="shared" si="188"/>
        <v>0</v>
      </c>
      <c r="AI3918">
        <v>49</v>
      </c>
      <c r="AJ3918">
        <v>0</v>
      </c>
      <c r="AL3918">
        <v>1</v>
      </c>
      <c r="AO3918">
        <v>15</v>
      </c>
      <c r="AP3918">
        <v>0</v>
      </c>
      <c r="AR3918">
        <v>1</v>
      </c>
      <c r="AU3918">
        <v>1</v>
      </c>
      <c r="AX3918">
        <v>1</v>
      </c>
      <c r="BD3918">
        <v>1</v>
      </c>
    </row>
    <row r="3919" spans="1:62" x14ac:dyDescent="0.3">
      <c r="A3919">
        <v>2009</v>
      </c>
      <c r="B3919">
        <v>33021</v>
      </c>
      <c r="C3919" t="str">
        <f>VLOOKUP(B3919,'NAAM GEMEENTE'!$A$1:$B$319,2,FALSE)</f>
        <v>Poperinge</v>
      </c>
      <c r="D3919">
        <v>324</v>
      </c>
      <c r="E3919">
        <v>72</v>
      </c>
      <c r="F3919">
        <f t="shared" si="186"/>
        <v>396</v>
      </c>
      <c r="G3919">
        <v>278</v>
      </c>
      <c r="H3919">
        <v>250</v>
      </c>
      <c r="I3919">
        <v>254</v>
      </c>
      <c r="J3919">
        <v>0</v>
      </c>
      <c r="K3919">
        <v>0</v>
      </c>
      <c r="L3919">
        <v>0</v>
      </c>
      <c r="M3919">
        <v>0</v>
      </c>
      <c r="N3919">
        <v>360</v>
      </c>
      <c r="O3919">
        <v>86</v>
      </c>
      <c r="P3919">
        <f t="shared" si="187"/>
        <v>446</v>
      </c>
      <c r="Q3919">
        <v>290</v>
      </c>
      <c r="R3919">
        <v>338</v>
      </c>
      <c r="S3919">
        <v>360</v>
      </c>
      <c r="T3919">
        <v>7</v>
      </c>
      <c r="U3919">
        <v>5</v>
      </c>
      <c r="V3919">
        <v>0</v>
      </c>
      <c r="W3919">
        <v>19</v>
      </c>
      <c r="X3919">
        <v>530</v>
      </c>
      <c r="Y3919">
        <v>134</v>
      </c>
      <c r="Z3919">
        <f t="shared" si="188"/>
        <v>664</v>
      </c>
      <c r="AA3919">
        <v>456</v>
      </c>
      <c r="AB3919">
        <v>466</v>
      </c>
      <c r="AC3919">
        <v>462</v>
      </c>
      <c r="AD3919">
        <v>0</v>
      </c>
      <c r="AE3919">
        <v>0</v>
      </c>
      <c r="AF3919">
        <v>0</v>
      </c>
      <c r="AG3919">
        <v>0</v>
      </c>
      <c r="AH3919">
        <v>2048</v>
      </c>
      <c r="AI3919">
        <v>1465</v>
      </c>
      <c r="AJ3919">
        <v>1178</v>
      </c>
      <c r="AK3919">
        <v>1.3979522184300341</v>
      </c>
      <c r="AL3919">
        <v>0.19590443686006825</v>
      </c>
      <c r="AM3919">
        <v>0.4248046875</v>
      </c>
      <c r="AN3919">
        <v>664</v>
      </c>
      <c r="AO3919">
        <v>446</v>
      </c>
      <c r="AP3919">
        <v>396</v>
      </c>
      <c r="AQ3919">
        <v>1.4887892376681615</v>
      </c>
      <c r="AR3919">
        <v>0.11210762331838565</v>
      </c>
      <c r="AS3919">
        <v>0.40361445783132532</v>
      </c>
      <c r="AT3919">
        <v>1.5724137931034483</v>
      </c>
      <c r="AU3919">
        <v>4.1379310344827586E-2</v>
      </c>
      <c r="AV3919">
        <v>0.39035087719298245</v>
      </c>
      <c r="AW3919">
        <v>1.3786982248520709</v>
      </c>
      <c r="AX3919">
        <v>0.26035502958579881</v>
      </c>
      <c r="AY3919">
        <v>0.46351931330472101</v>
      </c>
      <c r="AZ3919">
        <v>0</v>
      </c>
      <c r="BA3919">
        <v>1</v>
      </c>
      <c r="BC3919">
        <v>1.2833333333333334</v>
      </c>
      <c r="BD3919">
        <v>0.29444444444444445</v>
      </c>
      <c r="BE3919">
        <v>0.45021645021645024</v>
      </c>
      <c r="BF3919">
        <v>0</v>
      </c>
      <c r="BG3919">
        <v>1</v>
      </c>
      <c r="BI3919">
        <v>0</v>
      </c>
      <c r="BJ3919">
        <v>1</v>
      </c>
    </row>
    <row r="3920" spans="1:62" x14ac:dyDescent="0.3">
      <c r="A3920">
        <v>2009</v>
      </c>
      <c r="B3920">
        <v>33029</v>
      </c>
      <c r="C3920" t="str">
        <f>VLOOKUP(B3920,'NAAM GEMEENTE'!$A$1:$B$319,2,FALSE)</f>
        <v>Wervik</v>
      </c>
      <c r="D3920">
        <v>142</v>
      </c>
      <c r="E3920">
        <v>30</v>
      </c>
      <c r="F3920">
        <f t="shared" si="186"/>
        <v>172</v>
      </c>
      <c r="G3920">
        <v>83</v>
      </c>
      <c r="H3920">
        <v>29</v>
      </c>
      <c r="I3920">
        <v>17</v>
      </c>
      <c r="J3920">
        <v>0</v>
      </c>
      <c r="K3920">
        <v>0</v>
      </c>
      <c r="L3920">
        <v>0</v>
      </c>
      <c r="M3920">
        <v>0</v>
      </c>
      <c r="N3920">
        <v>275</v>
      </c>
      <c r="O3920">
        <v>73</v>
      </c>
      <c r="P3920">
        <f t="shared" si="187"/>
        <v>348</v>
      </c>
      <c r="Q3920">
        <v>274</v>
      </c>
      <c r="R3920">
        <v>303</v>
      </c>
      <c r="S3920">
        <v>251</v>
      </c>
      <c r="T3920">
        <v>12</v>
      </c>
      <c r="U3920">
        <v>5</v>
      </c>
      <c r="V3920">
        <v>0</v>
      </c>
      <c r="W3920">
        <v>9</v>
      </c>
      <c r="X3920">
        <v>178</v>
      </c>
      <c r="Y3920">
        <v>43</v>
      </c>
      <c r="Z3920">
        <f t="shared" si="188"/>
        <v>221</v>
      </c>
      <c r="AA3920">
        <v>99</v>
      </c>
      <c r="AB3920">
        <v>31</v>
      </c>
      <c r="AC3920">
        <v>70</v>
      </c>
      <c r="AD3920">
        <v>0</v>
      </c>
      <c r="AE3920">
        <v>0</v>
      </c>
      <c r="AF3920">
        <v>0</v>
      </c>
      <c r="AG3920">
        <v>0</v>
      </c>
      <c r="AH3920">
        <v>421</v>
      </c>
      <c r="AI3920">
        <v>1202</v>
      </c>
      <c r="AJ3920">
        <v>301</v>
      </c>
      <c r="AK3920">
        <v>0.35024958402662232</v>
      </c>
      <c r="AL3920">
        <v>0.74958402662229617</v>
      </c>
      <c r="AM3920">
        <v>0.28503562945368172</v>
      </c>
      <c r="AN3920">
        <v>221</v>
      </c>
      <c r="AO3920">
        <v>348</v>
      </c>
      <c r="AP3920">
        <v>172</v>
      </c>
      <c r="AQ3920">
        <v>0.63505747126436785</v>
      </c>
      <c r="AR3920">
        <v>0.50574712643678166</v>
      </c>
      <c r="AS3920">
        <v>0.22171945701357465</v>
      </c>
      <c r="AT3920">
        <v>0.36131386861313869</v>
      </c>
      <c r="AU3920">
        <v>0.6970802919708029</v>
      </c>
      <c r="AV3920">
        <v>0.16161616161616163</v>
      </c>
      <c r="AW3920">
        <v>0.10231023102310231</v>
      </c>
      <c r="AX3920">
        <v>0.90429042904290424</v>
      </c>
      <c r="AY3920">
        <v>6.4516129032258063E-2</v>
      </c>
      <c r="AZ3920">
        <v>0</v>
      </c>
      <c r="BA3920">
        <v>1</v>
      </c>
      <c r="BC3920">
        <v>0.2788844621513944</v>
      </c>
      <c r="BD3920">
        <v>0.9322709163346613</v>
      </c>
      <c r="BE3920">
        <v>0.75714285714285712</v>
      </c>
      <c r="BF3920">
        <v>0</v>
      </c>
      <c r="BG3920">
        <v>1</v>
      </c>
      <c r="BI3920">
        <v>0</v>
      </c>
      <c r="BJ3920">
        <v>1</v>
      </c>
    </row>
    <row r="3921" spans="1:63" x14ac:dyDescent="0.3">
      <c r="A3921">
        <v>2009</v>
      </c>
      <c r="B3921">
        <v>33037</v>
      </c>
      <c r="C3921" t="str">
        <f>VLOOKUP(B3921,'NAAM GEMEENTE'!$A$1:$B$319,2,FALSE)</f>
        <v>Zonnebeke</v>
      </c>
      <c r="D3921">
        <v>0</v>
      </c>
      <c r="E3921">
        <v>0</v>
      </c>
      <c r="F3921">
        <f t="shared" si="186"/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245</v>
      </c>
      <c r="O3921">
        <v>36</v>
      </c>
      <c r="P3921">
        <f t="shared" si="187"/>
        <v>281</v>
      </c>
      <c r="Q3921">
        <v>170</v>
      </c>
      <c r="R3921">
        <v>271</v>
      </c>
      <c r="S3921">
        <v>192</v>
      </c>
      <c r="T3921">
        <v>4</v>
      </c>
      <c r="U3921">
        <v>0</v>
      </c>
      <c r="V3921">
        <v>0</v>
      </c>
      <c r="W3921">
        <v>11</v>
      </c>
      <c r="Z3921">
        <f t="shared" si="188"/>
        <v>0</v>
      </c>
      <c r="AI3921">
        <v>929</v>
      </c>
      <c r="AJ3921">
        <v>0</v>
      </c>
      <c r="AL3921">
        <v>1</v>
      </c>
      <c r="AO3921">
        <v>281</v>
      </c>
      <c r="AP3921">
        <v>0</v>
      </c>
      <c r="AR3921">
        <v>1</v>
      </c>
      <c r="AU3921">
        <v>1</v>
      </c>
      <c r="AX3921">
        <v>1</v>
      </c>
      <c r="BA3921">
        <v>1</v>
      </c>
      <c r="BD3921">
        <v>1</v>
      </c>
      <c r="BJ3921">
        <v>1</v>
      </c>
    </row>
    <row r="3922" spans="1:63" x14ac:dyDescent="0.3">
      <c r="A3922">
        <v>2009</v>
      </c>
      <c r="B3922">
        <v>33039</v>
      </c>
      <c r="C3922" t="str">
        <f>VLOOKUP(B3922,'NAAM GEMEENTE'!$A$1:$B$319,2,FALSE)</f>
        <v>Heuvelland</v>
      </c>
      <c r="D3922">
        <v>0</v>
      </c>
      <c r="E3922">
        <v>0</v>
      </c>
      <c r="F3922">
        <f t="shared" si="186"/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153</v>
      </c>
      <c r="O3922">
        <v>21</v>
      </c>
      <c r="P3922">
        <f t="shared" si="187"/>
        <v>174</v>
      </c>
      <c r="Q3922">
        <v>104</v>
      </c>
      <c r="R3922">
        <v>140</v>
      </c>
      <c r="S3922">
        <v>127</v>
      </c>
      <c r="T3922">
        <v>6</v>
      </c>
      <c r="U3922">
        <v>0</v>
      </c>
      <c r="V3922">
        <v>0</v>
      </c>
      <c r="W3922">
        <v>6</v>
      </c>
      <c r="Z3922">
        <f t="shared" si="188"/>
        <v>0</v>
      </c>
      <c r="AI3922">
        <v>557</v>
      </c>
      <c r="AJ3922">
        <v>0</v>
      </c>
      <c r="AL3922">
        <v>1</v>
      </c>
      <c r="AO3922">
        <v>174</v>
      </c>
      <c r="AP3922">
        <v>0</v>
      </c>
      <c r="AR3922">
        <v>1</v>
      </c>
      <c r="AU3922">
        <v>1</v>
      </c>
      <c r="AX3922">
        <v>1</v>
      </c>
      <c r="BA3922">
        <v>1</v>
      </c>
      <c r="BD3922">
        <v>1</v>
      </c>
      <c r="BJ3922">
        <v>1</v>
      </c>
    </row>
    <row r="3923" spans="1:63" x14ac:dyDescent="0.3">
      <c r="A3923">
        <v>2009</v>
      </c>
      <c r="B3923">
        <v>33040</v>
      </c>
      <c r="C3923" t="str">
        <f>VLOOKUP(B3923,'NAAM GEMEENTE'!$A$1:$B$319,2,FALSE)</f>
        <v>Langemark-Poelkapelle</v>
      </c>
      <c r="D3923">
        <v>0</v>
      </c>
      <c r="E3923">
        <v>0</v>
      </c>
      <c r="F3923">
        <f t="shared" si="186"/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150</v>
      </c>
      <c r="O3923">
        <v>28</v>
      </c>
      <c r="P3923">
        <f t="shared" si="187"/>
        <v>178</v>
      </c>
      <c r="Q3923">
        <v>131</v>
      </c>
      <c r="R3923">
        <v>174</v>
      </c>
      <c r="S3923">
        <v>123</v>
      </c>
      <c r="T3923">
        <v>7</v>
      </c>
      <c r="U3923">
        <v>1</v>
      </c>
      <c r="V3923">
        <v>0</v>
      </c>
      <c r="W3923">
        <v>11</v>
      </c>
      <c r="Z3923">
        <f t="shared" si="188"/>
        <v>0</v>
      </c>
      <c r="AI3923">
        <v>625</v>
      </c>
      <c r="AJ3923">
        <v>0</v>
      </c>
      <c r="AL3923">
        <v>1</v>
      </c>
      <c r="AO3923">
        <v>178</v>
      </c>
      <c r="AP3923">
        <v>0</v>
      </c>
      <c r="AR3923">
        <v>1</v>
      </c>
      <c r="AU3923">
        <v>1</v>
      </c>
      <c r="AX3923">
        <v>1</v>
      </c>
      <c r="BA3923">
        <v>1</v>
      </c>
      <c r="BD3923">
        <v>1</v>
      </c>
      <c r="BG3923">
        <v>1</v>
      </c>
      <c r="BJ3923">
        <v>1</v>
      </c>
    </row>
    <row r="3924" spans="1:63" x14ac:dyDescent="0.3">
      <c r="A3924">
        <v>2009</v>
      </c>
      <c r="B3924">
        <v>33041</v>
      </c>
      <c r="C3924" t="str">
        <f>VLOOKUP(B3924,'NAAM GEMEENTE'!$A$1:$B$319,2,FALSE)</f>
        <v>Vleteren</v>
      </c>
      <c r="D3924">
        <v>0</v>
      </c>
      <c r="E3924">
        <v>0</v>
      </c>
      <c r="F3924">
        <f t="shared" si="186"/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60</v>
      </c>
      <c r="O3924">
        <v>16</v>
      </c>
      <c r="P3924">
        <f t="shared" si="187"/>
        <v>76</v>
      </c>
      <c r="Q3924">
        <v>53</v>
      </c>
      <c r="R3924">
        <v>65</v>
      </c>
      <c r="S3924">
        <v>78</v>
      </c>
      <c r="T3924">
        <v>0</v>
      </c>
      <c r="U3924">
        <v>0</v>
      </c>
      <c r="V3924">
        <v>0</v>
      </c>
      <c r="W3924">
        <v>3</v>
      </c>
      <c r="Z3924">
        <f t="shared" si="188"/>
        <v>0</v>
      </c>
      <c r="AI3924">
        <v>275</v>
      </c>
      <c r="AJ3924">
        <v>0</v>
      </c>
      <c r="AL3924">
        <v>1</v>
      </c>
      <c r="AO3924">
        <v>76</v>
      </c>
      <c r="AP3924">
        <v>0</v>
      </c>
      <c r="AR3924">
        <v>1</v>
      </c>
      <c r="AU3924">
        <v>1</v>
      </c>
      <c r="AX3924">
        <v>1</v>
      </c>
      <c r="BD3924">
        <v>1</v>
      </c>
      <c r="BJ3924">
        <v>1</v>
      </c>
    </row>
    <row r="3925" spans="1:63" x14ac:dyDescent="0.3">
      <c r="A3925">
        <v>2009</v>
      </c>
      <c r="B3925">
        <v>34002</v>
      </c>
      <c r="C3925" t="str">
        <f>VLOOKUP(B3925,'NAAM GEMEENTE'!$A$1:$B$319,2,FALSE)</f>
        <v>Anzegem</v>
      </c>
      <c r="D3925">
        <v>27</v>
      </c>
      <c r="E3925">
        <v>9</v>
      </c>
      <c r="F3925">
        <f t="shared" si="186"/>
        <v>36</v>
      </c>
      <c r="G3925">
        <v>0</v>
      </c>
      <c r="H3925">
        <v>48</v>
      </c>
      <c r="I3925">
        <v>38</v>
      </c>
      <c r="J3925">
        <v>0</v>
      </c>
      <c r="K3925">
        <v>0</v>
      </c>
      <c r="L3925">
        <v>0</v>
      </c>
      <c r="M3925">
        <v>0</v>
      </c>
      <c r="N3925">
        <v>274</v>
      </c>
      <c r="O3925">
        <v>34</v>
      </c>
      <c r="P3925">
        <f t="shared" si="187"/>
        <v>308</v>
      </c>
      <c r="Q3925">
        <v>250</v>
      </c>
      <c r="R3925">
        <v>258</v>
      </c>
      <c r="S3925">
        <v>158</v>
      </c>
      <c r="T3925">
        <v>4</v>
      </c>
      <c r="U3925">
        <v>1</v>
      </c>
      <c r="V3925">
        <v>0</v>
      </c>
      <c r="W3925">
        <v>10</v>
      </c>
      <c r="X3925">
        <v>96</v>
      </c>
      <c r="Y3925">
        <v>34</v>
      </c>
      <c r="Z3925">
        <f t="shared" si="188"/>
        <v>130</v>
      </c>
      <c r="AA3925">
        <v>0</v>
      </c>
      <c r="AB3925">
        <v>214</v>
      </c>
      <c r="AC3925">
        <v>127</v>
      </c>
      <c r="AD3925">
        <v>0</v>
      </c>
      <c r="AE3925">
        <v>0</v>
      </c>
      <c r="AF3925">
        <v>0</v>
      </c>
      <c r="AG3925">
        <v>0</v>
      </c>
      <c r="AH3925">
        <v>471</v>
      </c>
      <c r="AI3925">
        <v>989</v>
      </c>
      <c r="AJ3925">
        <v>122</v>
      </c>
      <c r="AK3925">
        <v>0.47623862487360968</v>
      </c>
      <c r="AL3925">
        <v>0.87664307381193129</v>
      </c>
      <c r="AM3925">
        <v>0.74097664543524411</v>
      </c>
      <c r="AN3925">
        <v>130</v>
      </c>
      <c r="AO3925">
        <v>308</v>
      </c>
      <c r="AP3925">
        <v>36</v>
      </c>
      <c r="AQ3925">
        <v>0.42207792207792205</v>
      </c>
      <c r="AR3925">
        <v>0.88311688311688308</v>
      </c>
      <c r="AS3925">
        <v>0.72307692307692306</v>
      </c>
      <c r="AT3925">
        <v>0</v>
      </c>
      <c r="AU3925">
        <v>1</v>
      </c>
      <c r="AW3925">
        <v>0.8294573643410853</v>
      </c>
      <c r="AX3925">
        <v>0.81395348837209303</v>
      </c>
      <c r="AY3925">
        <v>0.77570093457943923</v>
      </c>
      <c r="AZ3925">
        <v>0</v>
      </c>
      <c r="BA3925">
        <v>1</v>
      </c>
      <c r="BC3925">
        <v>0.80379746835443033</v>
      </c>
      <c r="BD3925">
        <v>0.759493670886076</v>
      </c>
      <c r="BE3925">
        <v>0.70078740157480313</v>
      </c>
      <c r="BF3925">
        <v>0</v>
      </c>
      <c r="BG3925">
        <v>1</v>
      </c>
      <c r="BI3925">
        <v>0</v>
      </c>
      <c r="BJ3925">
        <v>1</v>
      </c>
    </row>
    <row r="3926" spans="1:63" x14ac:dyDescent="0.3">
      <c r="A3926">
        <v>2009</v>
      </c>
      <c r="B3926">
        <v>34003</v>
      </c>
      <c r="C3926" t="str">
        <f>VLOOKUP(B3926,'NAAM GEMEENTE'!$A$1:$B$319,2,FALSE)</f>
        <v>Avelgem</v>
      </c>
      <c r="D3926">
        <v>128</v>
      </c>
      <c r="E3926">
        <v>20</v>
      </c>
      <c r="F3926">
        <f t="shared" si="186"/>
        <v>148</v>
      </c>
      <c r="G3926">
        <v>157</v>
      </c>
      <c r="H3926">
        <v>52</v>
      </c>
      <c r="I3926">
        <v>74</v>
      </c>
      <c r="J3926">
        <v>0</v>
      </c>
      <c r="K3926">
        <v>0</v>
      </c>
      <c r="L3926">
        <v>0</v>
      </c>
      <c r="M3926">
        <v>0</v>
      </c>
      <c r="N3926">
        <v>158</v>
      </c>
      <c r="O3926">
        <v>34</v>
      </c>
      <c r="P3926">
        <f t="shared" si="187"/>
        <v>192</v>
      </c>
      <c r="Q3926">
        <v>184</v>
      </c>
      <c r="R3926">
        <v>135</v>
      </c>
      <c r="S3926">
        <v>162</v>
      </c>
      <c r="T3926">
        <v>2</v>
      </c>
      <c r="U3926">
        <v>0</v>
      </c>
      <c r="V3926">
        <v>0</v>
      </c>
      <c r="W3926">
        <v>3</v>
      </c>
      <c r="X3926">
        <v>464</v>
      </c>
      <c r="Y3926">
        <v>57</v>
      </c>
      <c r="Z3926">
        <f t="shared" si="188"/>
        <v>521</v>
      </c>
      <c r="AA3926">
        <v>454</v>
      </c>
      <c r="AB3926">
        <v>155</v>
      </c>
      <c r="AC3926">
        <v>195</v>
      </c>
      <c r="AD3926">
        <v>0</v>
      </c>
      <c r="AE3926">
        <v>0</v>
      </c>
      <c r="AF3926">
        <v>0</v>
      </c>
      <c r="AG3926">
        <v>0</v>
      </c>
      <c r="AH3926">
        <v>1325</v>
      </c>
      <c r="AI3926">
        <v>678</v>
      </c>
      <c r="AJ3926">
        <v>431</v>
      </c>
      <c r="AK3926">
        <v>1.9542772861356932</v>
      </c>
      <c r="AL3926">
        <v>0.36430678466076694</v>
      </c>
      <c r="AM3926">
        <v>0.67471698113207546</v>
      </c>
      <c r="AN3926">
        <v>521</v>
      </c>
      <c r="AO3926">
        <v>192</v>
      </c>
      <c r="AP3926">
        <v>148</v>
      </c>
      <c r="AQ3926">
        <v>2.7135416666666665</v>
      </c>
      <c r="AR3926">
        <v>0.22916666666666666</v>
      </c>
      <c r="AS3926">
        <v>0.71593090211132437</v>
      </c>
      <c r="AT3926">
        <v>2.4673913043478262</v>
      </c>
      <c r="AU3926">
        <v>0.14673913043478262</v>
      </c>
      <c r="AV3926">
        <v>0.6541850220264317</v>
      </c>
      <c r="AW3926">
        <v>1.1481481481481481</v>
      </c>
      <c r="AX3926">
        <v>0.61481481481481481</v>
      </c>
      <c r="AY3926">
        <v>0.6645161290322581</v>
      </c>
      <c r="AZ3926">
        <v>0</v>
      </c>
      <c r="BA3926">
        <v>1</v>
      </c>
      <c r="BC3926">
        <v>1.2037037037037037</v>
      </c>
      <c r="BD3926">
        <v>0.54320987654320985</v>
      </c>
      <c r="BE3926">
        <v>0.62051282051282053</v>
      </c>
      <c r="BI3926">
        <v>0</v>
      </c>
      <c r="BJ3926">
        <v>1</v>
      </c>
    </row>
    <row r="3927" spans="1:63" x14ac:dyDescent="0.3">
      <c r="A3927">
        <v>2009</v>
      </c>
      <c r="B3927">
        <v>34009</v>
      </c>
      <c r="C3927" t="str">
        <f>VLOOKUP(B3927,'NAAM GEMEENTE'!$A$1:$B$319,2,FALSE)</f>
        <v>Deerlijk</v>
      </c>
      <c r="D3927">
        <v>0</v>
      </c>
      <c r="E3927">
        <v>0</v>
      </c>
      <c r="F3927">
        <f t="shared" si="186"/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221</v>
      </c>
      <c r="O3927">
        <v>32</v>
      </c>
      <c r="P3927">
        <f t="shared" si="187"/>
        <v>253</v>
      </c>
      <c r="Q3927">
        <v>208</v>
      </c>
      <c r="R3927">
        <v>229</v>
      </c>
      <c r="S3927">
        <v>135</v>
      </c>
      <c r="T3927">
        <v>8</v>
      </c>
      <c r="U3927">
        <v>3</v>
      </c>
      <c r="V3927">
        <v>0</v>
      </c>
      <c r="W3927">
        <v>10</v>
      </c>
      <c r="Z3927">
        <f t="shared" si="188"/>
        <v>0</v>
      </c>
      <c r="AI3927">
        <v>846</v>
      </c>
      <c r="AJ3927">
        <v>0</v>
      </c>
      <c r="AL3927">
        <v>1</v>
      </c>
      <c r="AO3927">
        <v>253</v>
      </c>
      <c r="AP3927">
        <v>0</v>
      </c>
      <c r="AR3927">
        <v>1</v>
      </c>
      <c r="AU3927">
        <v>1</v>
      </c>
      <c r="AX3927">
        <v>1</v>
      </c>
      <c r="BA3927">
        <v>1</v>
      </c>
      <c r="BD3927">
        <v>1</v>
      </c>
      <c r="BG3927">
        <v>1</v>
      </c>
      <c r="BJ3927">
        <v>1</v>
      </c>
    </row>
    <row r="3928" spans="1:63" x14ac:dyDescent="0.3">
      <c r="A3928">
        <v>2009</v>
      </c>
      <c r="B3928">
        <v>34013</v>
      </c>
      <c r="C3928" t="str">
        <f>VLOOKUP(B3928,'NAAM GEMEENTE'!$A$1:$B$319,2,FALSE)</f>
        <v>Harelbeke</v>
      </c>
      <c r="D3928">
        <v>150</v>
      </c>
      <c r="E3928">
        <v>44</v>
      </c>
      <c r="F3928">
        <f t="shared" si="186"/>
        <v>194</v>
      </c>
      <c r="G3928">
        <v>92</v>
      </c>
      <c r="H3928">
        <v>33</v>
      </c>
      <c r="I3928">
        <v>26</v>
      </c>
      <c r="J3928">
        <v>0</v>
      </c>
      <c r="K3928">
        <v>0</v>
      </c>
      <c r="L3928">
        <v>0</v>
      </c>
      <c r="M3928">
        <v>0</v>
      </c>
      <c r="N3928">
        <v>426</v>
      </c>
      <c r="O3928">
        <v>89</v>
      </c>
      <c r="P3928">
        <f t="shared" si="187"/>
        <v>515</v>
      </c>
      <c r="Q3928">
        <v>467</v>
      </c>
      <c r="R3928">
        <v>421</v>
      </c>
      <c r="S3928">
        <v>347</v>
      </c>
      <c r="T3928">
        <v>5</v>
      </c>
      <c r="U3928">
        <v>10</v>
      </c>
      <c r="V3928">
        <v>0</v>
      </c>
      <c r="W3928">
        <v>14</v>
      </c>
      <c r="X3928">
        <v>226</v>
      </c>
      <c r="Y3928">
        <v>77</v>
      </c>
      <c r="Z3928">
        <f t="shared" si="188"/>
        <v>303</v>
      </c>
      <c r="AA3928">
        <v>106</v>
      </c>
      <c r="AB3928">
        <v>72</v>
      </c>
      <c r="AC3928">
        <v>68</v>
      </c>
      <c r="AD3928">
        <v>0</v>
      </c>
      <c r="AE3928">
        <v>0</v>
      </c>
      <c r="AF3928">
        <v>0</v>
      </c>
      <c r="AG3928">
        <v>0</v>
      </c>
      <c r="AH3928">
        <v>549</v>
      </c>
      <c r="AI3928">
        <v>1779</v>
      </c>
      <c r="AJ3928">
        <v>345</v>
      </c>
      <c r="AK3928">
        <v>0.30860033726812819</v>
      </c>
      <c r="AL3928">
        <v>0.80607082630691396</v>
      </c>
      <c r="AM3928">
        <v>0.37158469945355194</v>
      </c>
      <c r="AN3928">
        <v>303</v>
      </c>
      <c r="AO3928">
        <v>515</v>
      </c>
      <c r="AP3928">
        <v>194</v>
      </c>
      <c r="AQ3928">
        <v>0.5883495145631068</v>
      </c>
      <c r="AR3928">
        <v>0.62330097087378644</v>
      </c>
      <c r="AS3928">
        <v>0.35973597359735976</v>
      </c>
      <c r="AT3928">
        <v>0.22698072805139186</v>
      </c>
      <c r="AU3928">
        <v>0.80299785867237683</v>
      </c>
      <c r="AV3928">
        <v>0.13207547169811321</v>
      </c>
      <c r="AW3928">
        <v>0.17102137767220901</v>
      </c>
      <c r="AX3928">
        <v>0.92161520190023749</v>
      </c>
      <c r="AY3928">
        <v>0.54166666666666663</v>
      </c>
      <c r="AZ3928">
        <v>0</v>
      </c>
      <c r="BA3928">
        <v>1</v>
      </c>
      <c r="BC3928">
        <v>0.19596541786743515</v>
      </c>
      <c r="BD3928">
        <v>0.9250720461095101</v>
      </c>
      <c r="BE3928">
        <v>0.61764705882352944</v>
      </c>
      <c r="BF3928">
        <v>0</v>
      </c>
      <c r="BG3928">
        <v>1</v>
      </c>
      <c r="BI3928">
        <v>0</v>
      </c>
      <c r="BJ3928">
        <v>1</v>
      </c>
    </row>
    <row r="3929" spans="1:63" x14ac:dyDescent="0.3">
      <c r="A3929">
        <v>2009</v>
      </c>
      <c r="B3929">
        <v>34022</v>
      </c>
      <c r="C3929" t="str">
        <f>VLOOKUP(B3929,'NAAM GEMEENTE'!$A$1:$B$319,2,FALSE)</f>
        <v>Kortrijk</v>
      </c>
      <c r="D3929">
        <v>1269</v>
      </c>
      <c r="E3929">
        <v>211</v>
      </c>
      <c r="F3929">
        <f t="shared" si="186"/>
        <v>1480</v>
      </c>
      <c r="G3929">
        <v>1475</v>
      </c>
      <c r="H3929">
        <v>889</v>
      </c>
      <c r="I3929">
        <v>792</v>
      </c>
      <c r="J3929">
        <v>32</v>
      </c>
      <c r="K3929">
        <v>37</v>
      </c>
      <c r="L3929">
        <v>0</v>
      </c>
      <c r="M3929">
        <v>0</v>
      </c>
      <c r="N3929">
        <v>1427</v>
      </c>
      <c r="O3929">
        <v>247</v>
      </c>
      <c r="P3929">
        <f t="shared" si="187"/>
        <v>1674</v>
      </c>
      <c r="Q3929">
        <v>1584</v>
      </c>
      <c r="R3929">
        <v>1059</v>
      </c>
      <c r="S3929">
        <v>916</v>
      </c>
      <c r="T3929">
        <v>73</v>
      </c>
      <c r="U3929">
        <v>52</v>
      </c>
      <c r="V3929">
        <v>0</v>
      </c>
      <c r="W3929">
        <v>16</v>
      </c>
      <c r="X3929">
        <v>1931</v>
      </c>
      <c r="Y3929">
        <v>399</v>
      </c>
      <c r="Z3929">
        <f t="shared" si="188"/>
        <v>2330</v>
      </c>
      <c r="AA3929">
        <v>2738</v>
      </c>
      <c r="AB3929">
        <v>2517</v>
      </c>
      <c r="AC3929">
        <v>2329</v>
      </c>
      <c r="AD3929">
        <v>84</v>
      </c>
      <c r="AE3929">
        <v>78</v>
      </c>
      <c r="AF3929">
        <v>0</v>
      </c>
      <c r="AG3929">
        <v>0</v>
      </c>
      <c r="AH3929">
        <v>10076</v>
      </c>
      <c r="AI3929">
        <v>5374</v>
      </c>
      <c r="AJ3929">
        <v>4705</v>
      </c>
      <c r="AK3929">
        <v>1.8749534797171568</v>
      </c>
      <c r="AL3929">
        <v>0.12448827688872348</v>
      </c>
      <c r="AM3929">
        <v>0.53304882890035732</v>
      </c>
      <c r="AN3929">
        <v>2330</v>
      </c>
      <c r="AO3929">
        <v>1674</v>
      </c>
      <c r="AP3929">
        <v>1480</v>
      </c>
      <c r="AQ3929">
        <v>1.3918757467144565</v>
      </c>
      <c r="AR3929">
        <v>0.11589008363201912</v>
      </c>
      <c r="AS3929">
        <v>0.36480686695278969</v>
      </c>
      <c r="AT3929">
        <v>1.7285353535353536</v>
      </c>
      <c r="AU3929">
        <v>6.8813131313131312E-2</v>
      </c>
      <c r="AV3929">
        <v>0.4612856099342586</v>
      </c>
      <c r="AW3929">
        <v>2.3767705382436262</v>
      </c>
      <c r="AX3929">
        <v>0.16052880075542966</v>
      </c>
      <c r="AY3929">
        <v>0.64680174811283275</v>
      </c>
      <c r="AZ3929">
        <v>1.1506849315068493</v>
      </c>
      <c r="BA3929">
        <v>0.56164383561643838</v>
      </c>
      <c r="BB3929">
        <v>0.61904761904761907</v>
      </c>
      <c r="BC3929">
        <v>2.5425764192139737</v>
      </c>
      <c r="BD3929">
        <v>0.13537117903930132</v>
      </c>
      <c r="BE3929">
        <v>0.65993988836410478</v>
      </c>
      <c r="BF3929">
        <v>1.5</v>
      </c>
      <c r="BG3929">
        <v>0.28846153846153844</v>
      </c>
      <c r="BH3929">
        <v>0.52564102564102566</v>
      </c>
      <c r="BI3929">
        <v>0</v>
      </c>
      <c r="BJ3929">
        <v>1</v>
      </c>
    </row>
    <row r="3930" spans="1:63" x14ac:dyDescent="0.3">
      <c r="A3930">
        <v>2009</v>
      </c>
      <c r="B3930">
        <v>34023</v>
      </c>
      <c r="C3930" t="str">
        <f>VLOOKUP(B3930,'NAAM GEMEENTE'!$A$1:$B$319,2,FALSE)</f>
        <v>Kuurne</v>
      </c>
      <c r="D3930">
        <v>160</v>
      </c>
      <c r="E3930">
        <v>0</v>
      </c>
      <c r="F3930">
        <f t="shared" si="186"/>
        <v>160</v>
      </c>
      <c r="G3930">
        <v>147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245</v>
      </c>
      <c r="O3930">
        <v>45</v>
      </c>
      <c r="P3930">
        <f t="shared" si="187"/>
        <v>290</v>
      </c>
      <c r="Q3930">
        <v>256</v>
      </c>
      <c r="R3930">
        <v>220</v>
      </c>
      <c r="S3930">
        <v>200</v>
      </c>
      <c r="T3930">
        <v>8</v>
      </c>
      <c r="U3930">
        <v>10</v>
      </c>
      <c r="V3930">
        <v>0</v>
      </c>
      <c r="W3930">
        <v>3</v>
      </c>
      <c r="X3930">
        <v>313</v>
      </c>
      <c r="Y3930">
        <v>0</v>
      </c>
      <c r="Z3930">
        <f t="shared" si="188"/>
        <v>313</v>
      </c>
      <c r="AA3930">
        <v>310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623</v>
      </c>
      <c r="AI3930">
        <v>987</v>
      </c>
      <c r="AJ3930">
        <v>307</v>
      </c>
      <c r="AK3930">
        <v>0.63120567375886527</v>
      </c>
      <c r="AL3930">
        <v>0.68895643363728465</v>
      </c>
      <c r="AM3930">
        <v>0.507223113964687</v>
      </c>
      <c r="AN3930">
        <v>313</v>
      </c>
      <c r="AO3930">
        <v>290</v>
      </c>
      <c r="AP3930">
        <v>160</v>
      </c>
      <c r="AQ3930">
        <v>1.0793103448275863</v>
      </c>
      <c r="AR3930">
        <v>0.44827586206896552</v>
      </c>
      <c r="AS3930">
        <v>0.48881789137380194</v>
      </c>
      <c r="AT3930">
        <v>1.2109375</v>
      </c>
      <c r="AU3930">
        <v>0.42578125</v>
      </c>
      <c r="AV3930">
        <v>0.52580645161290318</v>
      </c>
      <c r="AW3930">
        <v>0</v>
      </c>
      <c r="AX3930">
        <v>1</v>
      </c>
      <c r="AZ3930">
        <v>0</v>
      </c>
      <c r="BA3930">
        <v>1</v>
      </c>
      <c r="BC3930">
        <v>0</v>
      </c>
      <c r="BD3930">
        <v>1</v>
      </c>
      <c r="BF3930">
        <v>0</v>
      </c>
      <c r="BG3930">
        <v>1</v>
      </c>
      <c r="BI3930">
        <v>0</v>
      </c>
      <c r="BJ3930">
        <v>1</v>
      </c>
    </row>
    <row r="3931" spans="1:63" x14ac:dyDescent="0.3">
      <c r="A3931">
        <v>2009</v>
      </c>
      <c r="B3931">
        <v>34025</v>
      </c>
      <c r="C3931" t="str">
        <f>VLOOKUP(B3931,'NAAM GEMEENTE'!$A$1:$B$319,2,FALSE)</f>
        <v>Lendelede</v>
      </c>
      <c r="D3931">
        <v>82</v>
      </c>
      <c r="E3931">
        <v>10</v>
      </c>
      <c r="F3931">
        <f t="shared" si="186"/>
        <v>92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103</v>
      </c>
      <c r="O3931">
        <v>21</v>
      </c>
      <c r="P3931">
        <f t="shared" si="187"/>
        <v>124</v>
      </c>
      <c r="Q3931">
        <v>85</v>
      </c>
      <c r="R3931">
        <v>83</v>
      </c>
      <c r="S3931">
        <v>75</v>
      </c>
      <c r="T3931">
        <v>4</v>
      </c>
      <c r="U3931">
        <v>0</v>
      </c>
      <c r="V3931">
        <v>0</v>
      </c>
      <c r="W3931">
        <v>3</v>
      </c>
      <c r="X3931">
        <v>217</v>
      </c>
      <c r="Y3931">
        <v>40</v>
      </c>
      <c r="Z3931">
        <f t="shared" si="188"/>
        <v>257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257</v>
      </c>
      <c r="AI3931">
        <v>374</v>
      </c>
      <c r="AJ3931">
        <v>92</v>
      </c>
      <c r="AK3931">
        <v>0.68716577540106949</v>
      </c>
      <c r="AL3931">
        <v>0.75401069518716579</v>
      </c>
      <c r="AM3931">
        <v>0.642023346303502</v>
      </c>
      <c r="AN3931">
        <v>257</v>
      </c>
      <c r="AO3931">
        <v>124</v>
      </c>
      <c r="AP3931">
        <v>92</v>
      </c>
      <c r="AQ3931">
        <v>2.0725806451612905</v>
      </c>
      <c r="AR3931">
        <v>0.25806451612903225</v>
      </c>
      <c r="AS3931">
        <v>0.642023346303502</v>
      </c>
      <c r="AT3931">
        <v>0</v>
      </c>
      <c r="AU3931">
        <v>1</v>
      </c>
      <c r="AW3931">
        <v>0</v>
      </c>
      <c r="AX3931">
        <v>1</v>
      </c>
      <c r="AZ3931">
        <v>0</v>
      </c>
      <c r="BA3931">
        <v>1</v>
      </c>
      <c r="BC3931">
        <v>0</v>
      </c>
      <c r="BD3931">
        <v>1</v>
      </c>
      <c r="BI3931">
        <v>0</v>
      </c>
      <c r="BJ3931">
        <v>1</v>
      </c>
    </row>
    <row r="3932" spans="1:63" x14ac:dyDescent="0.3">
      <c r="A3932">
        <v>2009</v>
      </c>
      <c r="B3932">
        <v>34027</v>
      </c>
      <c r="C3932" t="str">
        <f>VLOOKUP(B3932,'NAAM GEMEENTE'!$A$1:$B$319,2,FALSE)</f>
        <v>Menen</v>
      </c>
      <c r="D3932">
        <v>318</v>
      </c>
      <c r="E3932">
        <v>92</v>
      </c>
      <c r="F3932">
        <f t="shared" si="186"/>
        <v>410</v>
      </c>
      <c r="G3932">
        <v>282</v>
      </c>
      <c r="H3932">
        <v>271</v>
      </c>
      <c r="I3932">
        <v>183</v>
      </c>
      <c r="J3932">
        <v>0</v>
      </c>
      <c r="K3932">
        <v>14</v>
      </c>
      <c r="L3932">
        <v>0</v>
      </c>
      <c r="M3932">
        <v>0</v>
      </c>
      <c r="N3932">
        <v>517</v>
      </c>
      <c r="O3932">
        <v>136</v>
      </c>
      <c r="P3932">
        <f t="shared" si="187"/>
        <v>653</v>
      </c>
      <c r="Q3932">
        <v>455</v>
      </c>
      <c r="R3932">
        <v>491</v>
      </c>
      <c r="S3932">
        <v>448</v>
      </c>
      <c r="T3932">
        <v>18</v>
      </c>
      <c r="U3932">
        <v>19</v>
      </c>
      <c r="V3932">
        <v>0</v>
      </c>
      <c r="W3932">
        <v>7</v>
      </c>
      <c r="X3932">
        <v>529</v>
      </c>
      <c r="Y3932">
        <v>140</v>
      </c>
      <c r="Z3932">
        <f t="shared" si="188"/>
        <v>669</v>
      </c>
      <c r="AA3932">
        <v>579</v>
      </c>
      <c r="AB3932">
        <v>596</v>
      </c>
      <c r="AC3932">
        <v>377</v>
      </c>
      <c r="AD3932">
        <v>0</v>
      </c>
      <c r="AE3932">
        <v>34</v>
      </c>
      <c r="AF3932">
        <v>0</v>
      </c>
      <c r="AG3932">
        <v>0</v>
      </c>
      <c r="AH3932">
        <v>2255</v>
      </c>
      <c r="AI3932">
        <v>2091</v>
      </c>
      <c r="AJ3932">
        <v>1160</v>
      </c>
      <c r="AK3932">
        <v>1.0784313725490196</v>
      </c>
      <c r="AL3932">
        <v>0.44524151123864181</v>
      </c>
      <c r="AM3932">
        <v>0.48558758314855877</v>
      </c>
      <c r="AN3932">
        <v>669</v>
      </c>
      <c r="AO3932">
        <v>653</v>
      </c>
      <c r="AP3932">
        <v>410</v>
      </c>
      <c r="AQ3932">
        <v>1.0245022970903521</v>
      </c>
      <c r="AR3932">
        <v>0.37212863705972438</v>
      </c>
      <c r="AS3932">
        <v>0.38714499252615847</v>
      </c>
      <c r="AT3932">
        <v>1.2725274725274724</v>
      </c>
      <c r="AU3932">
        <v>0.3802197802197802</v>
      </c>
      <c r="AV3932">
        <v>0.51295336787564771</v>
      </c>
      <c r="AW3932">
        <v>1.2138492871690427</v>
      </c>
      <c r="AX3932">
        <v>0.44806517311608962</v>
      </c>
      <c r="AY3932">
        <v>0.54530201342281881</v>
      </c>
      <c r="AZ3932">
        <v>0</v>
      </c>
      <c r="BA3932">
        <v>1</v>
      </c>
      <c r="BC3932">
        <v>0.8415178571428571</v>
      </c>
      <c r="BD3932">
        <v>0.5915178571428571</v>
      </c>
      <c r="BE3932">
        <v>0.51458885941644561</v>
      </c>
      <c r="BF3932">
        <v>1.7894736842105263</v>
      </c>
      <c r="BG3932">
        <v>0.26315789473684209</v>
      </c>
      <c r="BH3932">
        <v>0.58823529411764708</v>
      </c>
      <c r="BI3932">
        <v>0</v>
      </c>
      <c r="BJ3932">
        <v>1</v>
      </c>
    </row>
    <row r="3933" spans="1:63" x14ac:dyDescent="0.3">
      <c r="A3933">
        <v>2009</v>
      </c>
      <c r="B3933">
        <v>34040</v>
      </c>
      <c r="C3933" t="str">
        <f>VLOOKUP(B3933,'NAAM GEMEENTE'!$A$1:$B$319,2,FALSE)</f>
        <v>Waregem</v>
      </c>
      <c r="D3933">
        <v>582</v>
      </c>
      <c r="E3933">
        <v>86</v>
      </c>
      <c r="F3933">
        <f t="shared" si="186"/>
        <v>668</v>
      </c>
      <c r="G3933">
        <v>619</v>
      </c>
      <c r="H3933">
        <v>441</v>
      </c>
      <c r="I3933">
        <v>243</v>
      </c>
      <c r="J3933">
        <v>0</v>
      </c>
      <c r="K3933">
        <v>0</v>
      </c>
      <c r="L3933">
        <v>0</v>
      </c>
      <c r="M3933">
        <v>34</v>
      </c>
      <c r="N3933">
        <v>715</v>
      </c>
      <c r="O3933">
        <v>127</v>
      </c>
      <c r="P3933">
        <f t="shared" si="187"/>
        <v>842</v>
      </c>
      <c r="Q3933">
        <v>683</v>
      </c>
      <c r="R3933">
        <v>710</v>
      </c>
      <c r="S3933">
        <v>465</v>
      </c>
      <c r="T3933">
        <v>15</v>
      </c>
      <c r="U3933">
        <v>15</v>
      </c>
      <c r="V3933">
        <v>0</v>
      </c>
      <c r="W3933">
        <v>38</v>
      </c>
      <c r="X3933">
        <v>1465</v>
      </c>
      <c r="Y3933">
        <v>183</v>
      </c>
      <c r="Z3933">
        <f t="shared" si="188"/>
        <v>1648</v>
      </c>
      <c r="AA3933">
        <v>1366</v>
      </c>
      <c r="AB3933">
        <v>1256</v>
      </c>
      <c r="AC3933">
        <v>633</v>
      </c>
      <c r="AD3933">
        <v>0</v>
      </c>
      <c r="AE3933">
        <v>0</v>
      </c>
      <c r="AF3933">
        <v>0</v>
      </c>
      <c r="AG3933">
        <v>131</v>
      </c>
      <c r="AH3933">
        <v>5034</v>
      </c>
      <c r="AI3933">
        <v>2768</v>
      </c>
      <c r="AJ3933">
        <v>2005</v>
      </c>
      <c r="AK3933">
        <v>1.8186416184971099</v>
      </c>
      <c r="AL3933">
        <v>0.27565028901734107</v>
      </c>
      <c r="AM3933">
        <v>0.60170838299562968</v>
      </c>
      <c r="AN3933">
        <v>1648</v>
      </c>
      <c r="AO3933">
        <v>842</v>
      </c>
      <c r="AP3933">
        <v>668</v>
      </c>
      <c r="AQ3933">
        <v>1.9572446555819478</v>
      </c>
      <c r="AR3933">
        <v>0.20665083135391923</v>
      </c>
      <c r="AS3933">
        <v>0.59466019417475724</v>
      </c>
      <c r="AT3933">
        <v>2</v>
      </c>
      <c r="AU3933">
        <v>9.3704245973645683E-2</v>
      </c>
      <c r="AV3933">
        <v>0.54685212298682284</v>
      </c>
      <c r="AW3933">
        <v>1.7690140845070423</v>
      </c>
      <c r="AX3933">
        <v>0.37887323943661971</v>
      </c>
      <c r="AY3933">
        <v>0.64888535031847139</v>
      </c>
      <c r="AZ3933">
        <v>0</v>
      </c>
      <c r="BA3933">
        <v>1</v>
      </c>
      <c r="BC3933">
        <v>1.3612903225806452</v>
      </c>
      <c r="BD3933">
        <v>0.47741935483870968</v>
      </c>
      <c r="BE3933">
        <v>0.61611374407582942</v>
      </c>
      <c r="BF3933">
        <v>0</v>
      </c>
      <c r="BG3933">
        <v>1</v>
      </c>
      <c r="BI3933">
        <v>3.4473684210526314</v>
      </c>
      <c r="BJ3933">
        <v>0.10526315789473684</v>
      </c>
      <c r="BK3933">
        <v>0.74045801526717558</v>
      </c>
    </row>
    <row r="3934" spans="1:63" x14ac:dyDescent="0.3">
      <c r="A3934">
        <v>2009</v>
      </c>
      <c r="B3934">
        <v>34041</v>
      </c>
      <c r="C3934" t="str">
        <f>VLOOKUP(B3934,'NAAM GEMEENTE'!$A$1:$B$319,2,FALSE)</f>
        <v>Wevelgem</v>
      </c>
      <c r="D3934">
        <v>274</v>
      </c>
      <c r="E3934">
        <v>22</v>
      </c>
      <c r="F3934">
        <f t="shared" si="186"/>
        <v>296</v>
      </c>
      <c r="G3934">
        <v>91</v>
      </c>
      <c r="H3934">
        <v>65</v>
      </c>
      <c r="I3934">
        <v>5</v>
      </c>
      <c r="J3934">
        <v>0</v>
      </c>
      <c r="K3934">
        <v>0</v>
      </c>
      <c r="L3934">
        <v>0</v>
      </c>
      <c r="M3934">
        <v>0</v>
      </c>
      <c r="N3934">
        <v>587</v>
      </c>
      <c r="O3934">
        <v>106</v>
      </c>
      <c r="P3934">
        <f t="shared" si="187"/>
        <v>693</v>
      </c>
      <c r="Q3934">
        <v>559</v>
      </c>
      <c r="R3934">
        <v>599</v>
      </c>
      <c r="S3934">
        <v>411</v>
      </c>
      <c r="T3934">
        <v>18</v>
      </c>
      <c r="U3934">
        <v>1</v>
      </c>
      <c r="V3934">
        <v>0</v>
      </c>
      <c r="W3934">
        <v>9</v>
      </c>
      <c r="X3934">
        <v>417</v>
      </c>
      <c r="Y3934">
        <v>44</v>
      </c>
      <c r="Z3934">
        <f t="shared" si="188"/>
        <v>461</v>
      </c>
      <c r="AA3934">
        <v>135</v>
      </c>
      <c r="AB3934">
        <v>110</v>
      </c>
      <c r="AC3934">
        <v>13</v>
      </c>
      <c r="AD3934">
        <v>0</v>
      </c>
      <c r="AE3934">
        <v>0</v>
      </c>
      <c r="AF3934">
        <v>0</v>
      </c>
      <c r="AG3934">
        <v>0</v>
      </c>
      <c r="AH3934">
        <v>719</v>
      </c>
      <c r="AI3934">
        <v>2290</v>
      </c>
      <c r="AJ3934">
        <v>457</v>
      </c>
      <c r="AK3934">
        <v>0.31397379912663753</v>
      </c>
      <c r="AL3934">
        <v>0.80043668122270739</v>
      </c>
      <c r="AM3934">
        <v>0.36439499304589706</v>
      </c>
      <c r="AN3934">
        <v>461</v>
      </c>
      <c r="AO3934">
        <v>693</v>
      </c>
      <c r="AP3934">
        <v>296</v>
      </c>
      <c r="AQ3934">
        <v>0.66522366522366527</v>
      </c>
      <c r="AR3934">
        <v>0.57287157287157287</v>
      </c>
      <c r="AS3934">
        <v>0.35791757049891543</v>
      </c>
      <c r="AT3934">
        <v>0.24150268336314848</v>
      </c>
      <c r="AU3934">
        <v>0.83720930232558144</v>
      </c>
      <c r="AV3934">
        <v>0.32592592592592595</v>
      </c>
      <c r="AW3934">
        <v>0.18363939899833054</v>
      </c>
      <c r="AX3934">
        <v>0.89148580968280466</v>
      </c>
      <c r="AY3934">
        <v>0.40909090909090912</v>
      </c>
      <c r="AZ3934">
        <v>0</v>
      </c>
      <c r="BA3934">
        <v>1</v>
      </c>
      <c r="BC3934">
        <v>3.1630170316301706E-2</v>
      </c>
      <c r="BD3934">
        <v>0.98783454987834551</v>
      </c>
      <c r="BE3934">
        <v>0.61538461538461542</v>
      </c>
      <c r="BF3934">
        <v>0</v>
      </c>
      <c r="BG3934">
        <v>1</v>
      </c>
      <c r="BI3934">
        <v>0</v>
      </c>
      <c r="BJ3934">
        <v>1</v>
      </c>
    </row>
    <row r="3935" spans="1:63" x14ac:dyDescent="0.3">
      <c r="A3935">
        <v>2009</v>
      </c>
      <c r="B3935">
        <v>34042</v>
      </c>
      <c r="C3935" t="str">
        <f>VLOOKUP(B3935,'NAAM GEMEENTE'!$A$1:$B$319,2,FALSE)</f>
        <v>Zwevegem</v>
      </c>
      <c r="D3935">
        <v>249</v>
      </c>
      <c r="E3935">
        <v>21</v>
      </c>
      <c r="F3935">
        <f t="shared" si="186"/>
        <v>270</v>
      </c>
      <c r="G3935">
        <v>106</v>
      </c>
      <c r="H3935">
        <v>71</v>
      </c>
      <c r="I3935">
        <v>27</v>
      </c>
      <c r="J3935">
        <v>0</v>
      </c>
      <c r="K3935">
        <v>0</v>
      </c>
      <c r="L3935">
        <v>0</v>
      </c>
      <c r="M3935">
        <v>0</v>
      </c>
      <c r="N3935">
        <v>461</v>
      </c>
      <c r="O3935">
        <v>64</v>
      </c>
      <c r="P3935">
        <f t="shared" si="187"/>
        <v>525</v>
      </c>
      <c r="Q3935">
        <v>466</v>
      </c>
      <c r="R3935">
        <v>388</v>
      </c>
      <c r="S3935">
        <v>325</v>
      </c>
      <c r="T3935">
        <v>24</v>
      </c>
      <c r="U3935">
        <v>1</v>
      </c>
      <c r="V3935">
        <v>0</v>
      </c>
      <c r="W3935">
        <v>7</v>
      </c>
      <c r="X3935">
        <v>402</v>
      </c>
      <c r="Y3935">
        <v>41</v>
      </c>
      <c r="Z3935">
        <f t="shared" si="188"/>
        <v>443</v>
      </c>
      <c r="AA3935">
        <v>162</v>
      </c>
      <c r="AB3935">
        <v>128</v>
      </c>
      <c r="AC3935">
        <v>56</v>
      </c>
      <c r="AD3935">
        <v>0</v>
      </c>
      <c r="AE3935">
        <v>0</v>
      </c>
      <c r="AF3935">
        <v>0</v>
      </c>
      <c r="AG3935">
        <v>0</v>
      </c>
      <c r="AH3935">
        <v>789</v>
      </c>
      <c r="AI3935">
        <v>1736</v>
      </c>
      <c r="AJ3935">
        <v>474</v>
      </c>
      <c r="AK3935">
        <v>0.4544930875576037</v>
      </c>
      <c r="AL3935">
        <v>0.72695852534562211</v>
      </c>
      <c r="AM3935">
        <v>0.39923954372623577</v>
      </c>
      <c r="AN3935">
        <v>443</v>
      </c>
      <c r="AO3935">
        <v>525</v>
      </c>
      <c r="AP3935">
        <v>270</v>
      </c>
      <c r="AQ3935">
        <v>0.84380952380952379</v>
      </c>
      <c r="AR3935">
        <v>0.48571428571428571</v>
      </c>
      <c r="AS3935">
        <v>0.3905191873589165</v>
      </c>
      <c r="AT3935">
        <v>0.34763948497854075</v>
      </c>
      <c r="AU3935">
        <v>0.77253218884120167</v>
      </c>
      <c r="AV3935">
        <v>0.34567901234567899</v>
      </c>
      <c r="AW3935">
        <v>0.32989690721649484</v>
      </c>
      <c r="AX3935">
        <v>0.8170103092783505</v>
      </c>
      <c r="AY3935">
        <v>0.4453125</v>
      </c>
      <c r="AZ3935">
        <v>0</v>
      </c>
      <c r="BA3935">
        <v>1</v>
      </c>
      <c r="BC3935">
        <v>0.1723076923076923</v>
      </c>
      <c r="BD3935">
        <v>0.91692307692307695</v>
      </c>
      <c r="BE3935">
        <v>0.5178571428571429</v>
      </c>
      <c r="BF3935">
        <v>0</v>
      </c>
      <c r="BG3935">
        <v>1</v>
      </c>
      <c r="BI3935">
        <v>0</v>
      </c>
      <c r="BJ3935">
        <v>1</v>
      </c>
    </row>
    <row r="3936" spans="1:63" x14ac:dyDescent="0.3">
      <c r="A3936">
        <v>2009</v>
      </c>
      <c r="B3936">
        <v>34043</v>
      </c>
      <c r="C3936" t="str">
        <f>VLOOKUP(B3936,'NAAM GEMEENTE'!$A$1:$B$319,2,FALSE)</f>
        <v>Spiere-Helkijn</v>
      </c>
      <c r="D3936">
        <v>0</v>
      </c>
      <c r="E3936">
        <v>0</v>
      </c>
      <c r="F3936">
        <f t="shared" si="186"/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35</v>
      </c>
      <c r="O3936">
        <v>5</v>
      </c>
      <c r="P3936">
        <f t="shared" si="187"/>
        <v>40</v>
      </c>
      <c r="Q3936">
        <v>32</v>
      </c>
      <c r="R3936">
        <v>26</v>
      </c>
      <c r="S3936">
        <v>14</v>
      </c>
      <c r="T3936">
        <v>3</v>
      </c>
      <c r="U3936">
        <v>0</v>
      </c>
      <c r="V3936">
        <v>0</v>
      </c>
      <c r="W3936">
        <v>0</v>
      </c>
      <c r="Z3936">
        <f t="shared" si="188"/>
        <v>0</v>
      </c>
      <c r="AI3936">
        <v>115</v>
      </c>
      <c r="AJ3936">
        <v>0</v>
      </c>
      <c r="AL3936">
        <v>1</v>
      </c>
      <c r="AO3936">
        <v>40</v>
      </c>
      <c r="AP3936">
        <v>0</v>
      </c>
      <c r="AR3936">
        <v>1</v>
      </c>
      <c r="AU3936">
        <v>1</v>
      </c>
      <c r="AX3936">
        <v>1</v>
      </c>
      <c r="BA3936">
        <v>1</v>
      </c>
      <c r="BD3936">
        <v>1</v>
      </c>
    </row>
    <row r="3937" spans="1:63" x14ac:dyDescent="0.3">
      <c r="A3937">
        <v>2009</v>
      </c>
      <c r="B3937">
        <v>35002</v>
      </c>
      <c r="C3937" t="str">
        <f>VLOOKUP(B3937,'NAAM GEMEENTE'!$A$1:$B$319,2,FALSE)</f>
        <v>Bredene</v>
      </c>
      <c r="D3937">
        <v>29</v>
      </c>
      <c r="E3937">
        <v>18</v>
      </c>
      <c r="F3937">
        <f t="shared" si="186"/>
        <v>47</v>
      </c>
      <c r="G3937">
        <v>0</v>
      </c>
      <c r="H3937">
        <v>1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291</v>
      </c>
      <c r="O3937">
        <v>57</v>
      </c>
      <c r="P3937">
        <f t="shared" si="187"/>
        <v>348</v>
      </c>
      <c r="Q3937">
        <v>284</v>
      </c>
      <c r="R3937">
        <v>266</v>
      </c>
      <c r="S3937">
        <v>212</v>
      </c>
      <c r="T3937">
        <v>17</v>
      </c>
      <c r="U3937">
        <v>1</v>
      </c>
      <c r="V3937">
        <v>0</v>
      </c>
      <c r="W3937">
        <v>25</v>
      </c>
      <c r="X3937">
        <v>62</v>
      </c>
      <c r="Y3937">
        <v>27</v>
      </c>
      <c r="Z3937">
        <f t="shared" si="188"/>
        <v>89</v>
      </c>
      <c r="AA3937">
        <v>0</v>
      </c>
      <c r="AB3937">
        <v>16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105</v>
      </c>
      <c r="AI3937">
        <v>1153</v>
      </c>
      <c r="AJ3937">
        <v>48</v>
      </c>
      <c r="AK3937">
        <v>9.1066782307025154E-2</v>
      </c>
      <c r="AL3937">
        <v>0.95836947094535996</v>
      </c>
      <c r="AM3937">
        <v>0.54285714285714282</v>
      </c>
      <c r="AN3937">
        <v>89</v>
      </c>
      <c r="AO3937">
        <v>348</v>
      </c>
      <c r="AP3937">
        <v>47</v>
      </c>
      <c r="AQ3937">
        <v>0.2557471264367816</v>
      </c>
      <c r="AR3937">
        <v>0.86494252873563215</v>
      </c>
      <c r="AS3937">
        <v>0.47191011235955055</v>
      </c>
      <c r="AT3937">
        <v>0</v>
      </c>
      <c r="AU3937">
        <v>1</v>
      </c>
      <c r="AW3937">
        <v>6.0150375939849621E-2</v>
      </c>
      <c r="AX3937">
        <v>0.99624060150375937</v>
      </c>
      <c r="AY3937">
        <v>0.9375</v>
      </c>
      <c r="AZ3937">
        <v>0</v>
      </c>
      <c r="BA3937">
        <v>1</v>
      </c>
      <c r="BC3937">
        <v>0</v>
      </c>
      <c r="BD3937">
        <v>1</v>
      </c>
      <c r="BF3937">
        <v>0</v>
      </c>
      <c r="BG3937">
        <v>1</v>
      </c>
      <c r="BI3937">
        <v>0</v>
      </c>
      <c r="BJ3937">
        <v>1</v>
      </c>
    </row>
    <row r="3938" spans="1:63" x14ac:dyDescent="0.3">
      <c r="A3938">
        <v>2009</v>
      </c>
      <c r="B3938">
        <v>35005</v>
      </c>
      <c r="C3938" t="str">
        <f>VLOOKUP(B3938,'NAAM GEMEENTE'!$A$1:$B$319,2,FALSE)</f>
        <v>Gistel</v>
      </c>
      <c r="D3938">
        <v>178</v>
      </c>
      <c r="E3938">
        <v>13</v>
      </c>
      <c r="F3938">
        <f t="shared" si="186"/>
        <v>191</v>
      </c>
      <c r="G3938">
        <v>160</v>
      </c>
      <c r="H3938">
        <v>104</v>
      </c>
      <c r="I3938">
        <v>28</v>
      </c>
      <c r="J3938">
        <v>0</v>
      </c>
      <c r="K3938">
        <v>0</v>
      </c>
      <c r="L3938">
        <v>0</v>
      </c>
      <c r="M3938">
        <v>0</v>
      </c>
      <c r="N3938">
        <v>263</v>
      </c>
      <c r="O3938">
        <v>38</v>
      </c>
      <c r="P3938">
        <f t="shared" si="187"/>
        <v>301</v>
      </c>
      <c r="Q3938">
        <v>225</v>
      </c>
      <c r="R3938">
        <v>273</v>
      </c>
      <c r="S3938">
        <v>135</v>
      </c>
      <c r="T3938">
        <v>5</v>
      </c>
      <c r="U3938">
        <v>1</v>
      </c>
      <c r="V3938">
        <v>0</v>
      </c>
      <c r="W3938">
        <v>12</v>
      </c>
      <c r="X3938">
        <v>430</v>
      </c>
      <c r="Y3938">
        <v>39</v>
      </c>
      <c r="Z3938">
        <f t="shared" si="188"/>
        <v>469</v>
      </c>
      <c r="AA3938">
        <v>351</v>
      </c>
      <c r="AB3938">
        <v>355</v>
      </c>
      <c r="AC3938">
        <v>79</v>
      </c>
      <c r="AD3938">
        <v>0</v>
      </c>
      <c r="AE3938">
        <v>0</v>
      </c>
      <c r="AF3938">
        <v>0</v>
      </c>
      <c r="AG3938">
        <v>0</v>
      </c>
      <c r="AH3938">
        <v>1254</v>
      </c>
      <c r="AI3938">
        <v>952</v>
      </c>
      <c r="AJ3938">
        <v>483</v>
      </c>
      <c r="AK3938">
        <v>1.3172268907563025</v>
      </c>
      <c r="AL3938">
        <v>0.49264705882352944</v>
      </c>
      <c r="AM3938">
        <v>0.61483253588516751</v>
      </c>
      <c r="AN3938">
        <v>469</v>
      </c>
      <c r="AO3938">
        <v>301</v>
      </c>
      <c r="AP3938">
        <v>191</v>
      </c>
      <c r="AQ3938">
        <v>1.558139534883721</v>
      </c>
      <c r="AR3938">
        <v>0.36544850498338871</v>
      </c>
      <c r="AS3938">
        <v>0.59275053304904046</v>
      </c>
      <c r="AT3938">
        <v>1.56</v>
      </c>
      <c r="AU3938">
        <v>0.28888888888888886</v>
      </c>
      <c r="AV3938">
        <v>0.54415954415954415</v>
      </c>
      <c r="AW3938">
        <v>1.3003663003663004</v>
      </c>
      <c r="AX3938">
        <v>0.61904761904761907</v>
      </c>
      <c r="AY3938">
        <v>0.70704225352112671</v>
      </c>
      <c r="AZ3938">
        <v>0</v>
      </c>
      <c r="BA3938">
        <v>1</v>
      </c>
      <c r="BC3938">
        <v>0.58518518518518514</v>
      </c>
      <c r="BD3938">
        <v>0.79259259259259263</v>
      </c>
      <c r="BE3938">
        <v>0.64556962025316456</v>
      </c>
      <c r="BF3938">
        <v>0</v>
      </c>
      <c r="BG3938">
        <v>1</v>
      </c>
      <c r="BI3938">
        <v>0</v>
      </c>
      <c r="BJ3938">
        <v>1</v>
      </c>
    </row>
    <row r="3939" spans="1:63" x14ac:dyDescent="0.3">
      <c r="A3939">
        <v>2009</v>
      </c>
      <c r="B3939">
        <v>35006</v>
      </c>
      <c r="C3939" t="str">
        <f>VLOOKUP(B3939,'NAAM GEMEENTE'!$A$1:$B$319,2,FALSE)</f>
        <v>Ichtegem</v>
      </c>
      <c r="D3939">
        <v>55</v>
      </c>
      <c r="E3939">
        <v>6</v>
      </c>
      <c r="F3939">
        <f t="shared" si="186"/>
        <v>61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266</v>
      </c>
      <c r="O3939">
        <v>44</v>
      </c>
      <c r="P3939">
        <f t="shared" si="187"/>
        <v>310</v>
      </c>
      <c r="Q3939">
        <v>203</v>
      </c>
      <c r="R3939">
        <v>234</v>
      </c>
      <c r="S3939">
        <v>208</v>
      </c>
      <c r="T3939">
        <v>14</v>
      </c>
      <c r="U3939">
        <v>2</v>
      </c>
      <c r="V3939">
        <v>0</v>
      </c>
      <c r="W3939">
        <v>11</v>
      </c>
      <c r="X3939">
        <v>63</v>
      </c>
      <c r="Y3939">
        <v>22</v>
      </c>
      <c r="Z3939">
        <f t="shared" si="188"/>
        <v>85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85</v>
      </c>
      <c r="AI3939">
        <v>982</v>
      </c>
      <c r="AJ3939">
        <v>61</v>
      </c>
      <c r="AK3939">
        <v>8.6558044806517312E-2</v>
      </c>
      <c r="AL3939">
        <v>0.93788187372708753</v>
      </c>
      <c r="AM3939">
        <v>0.28235294117647058</v>
      </c>
      <c r="AN3939">
        <v>85</v>
      </c>
      <c r="AO3939">
        <v>310</v>
      </c>
      <c r="AP3939">
        <v>61</v>
      </c>
      <c r="AQ3939">
        <v>0.27419354838709675</v>
      </c>
      <c r="AR3939">
        <v>0.8032258064516129</v>
      </c>
      <c r="AS3939">
        <v>0.28235294117647058</v>
      </c>
      <c r="AT3939">
        <v>0</v>
      </c>
      <c r="AU3939">
        <v>1</v>
      </c>
      <c r="AW3939">
        <v>0</v>
      </c>
      <c r="AX3939">
        <v>1</v>
      </c>
      <c r="AZ3939">
        <v>0</v>
      </c>
      <c r="BA3939">
        <v>1</v>
      </c>
      <c r="BC3939">
        <v>0</v>
      </c>
      <c r="BD3939">
        <v>1</v>
      </c>
      <c r="BF3939">
        <v>0</v>
      </c>
      <c r="BG3939">
        <v>1</v>
      </c>
      <c r="BI3939">
        <v>0</v>
      </c>
      <c r="BJ3939">
        <v>1</v>
      </c>
    </row>
    <row r="3940" spans="1:63" x14ac:dyDescent="0.3">
      <c r="A3940">
        <v>2009</v>
      </c>
      <c r="B3940">
        <v>35011</v>
      </c>
      <c r="C3940" t="str">
        <f>VLOOKUP(B3940,'NAAM GEMEENTE'!$A$1:$B$319,2,FALSE)</f>
        <v>Middelkerke</v>
      </c>
      <c r="D3940">
        <v>0</v>
      </c>
      <c r="E3940">
        <v>0</v>
      </c>
      <c r="F3940">
        <f t="shared" si="186"/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310</v>
      </c>
      <c r="O3940">
        <v>41</v>
      </c>
      <c r="P3940">
        <f t="shared" si="187"/>
        <v>351</v>
      </c>
      <c r="Q3940">
        <v>254</v>
      </c>
      <c r="R3940">
        <v>265</v>
      </c>
      <c r="S3940">
        <v>221</v>
      </c>
      <c r="T3940">
        <v>13</v>
      </c>
      <c r="U3940">
        <v>3</v>
      </c>
      <c r="V3940">
        <v>0</v>
      </c>
      <c r="W3940">
        <v>16</v>
      </c>
      <c r="Z3940">
        <f t="shared" si="188"/>
        <v>0</v>
      </c>
      <c r="AI3940">
        <v>1123</v>
      </c>
      <c r="AJ3940">
        <v>0</v>
      </c>
      <c r="AL3940">
        <v>1</v>
      </c>
      <c r="AO3940">
        <v>351</v>
      </c>
      <c r="AP3940">
        <v>0</v>
      </c>
      <c r="AR3940">
        <v>1</v>
      </c>
      <c r="AU3940">
        <v>1</v>
      </c>
      <c r="AX3940">
        <v>1</v>
      </c>
      <c r="BA3940">
        <v>1</v>
      </c>
      <c r="BD3940">
        <v>1</v>
      </c>
      <c r="BG3940">
        <v>1</v>
      </c>
      <c r="BJ3940">
        <v>1</v>
      </c>
    </row>
    <row r="3941" spans="1:63" x14ac:dyDescent="0.3">
      <c r="A3941">
        <v>2009</v>
      </c>
      <c r="B3941">
        <v>35013</v>
      </c>
      <c r="C3941" t="str">
        <f>VLOOKUP(B3941,'NAAM GEMEENTE'!$A$1:$B$319,2,FALSE)</f>
        <v>Oostende</v>
      </c>
      <c r="D3941">
        <v>866</v>
      </c>
      <c r="E3941">
        <v>172</v>
      </c>
      <c r="F3941">
        <f t="shared" si="186"/>
        <v>1038</v>
      </c>
      <c r="G3941">
        <v>941</v>
      </c>
      <c r="H3941">
        <v>607</v>
      </c>
      <c r="I3941">
        <v>661</v>
      </c>
      <c r="J3941">
        <v>38</v>
      </c>
      <c r="K3941">
        <v>17</v>
      </c>
      <c r="L3941">
        <v>0</v>
      </c>
      <c r="M3941">
        <v>83</v>
      </c>
      <c r="N3941">
        <v>983</v>
      </c>
      <c r="O3941">
        <v>219</v>
      </c>
      <c r="P3941">
        <f t="shared" si="187"/>
        <v>1202</v>
      </c>
      <c r="Q3941">
        <v>1006</v>
      </c>
      <c r="R3941">
        <v>824</v>
      </c>
      <c r="S3941">
        <v>808</v>
      </c>
      <c r="T3941">
        <v>86</v>
      </c>
      <c r="U3941">
        <v>20</v>
      </c>
      <c r="V3941">
        <v>0</v>
      </c>
      <c r="W3941">
        <v>83</v>
      </c>
      <c r="X3941">
        <v>1437</v>
      </c>
      <c r="Y3941">
        <v>274</v>
      </c>
      <c r="Z3941">
        <f t="shared" si="188"/>
        <v>1711</v>
      </c>
      <c r="AA3941">
        <v>1584</v>
      </c>
      <c r="AB3941">
        <v>1332</v>
      </c>
      <c r="AC3941">
        <v>1238</v>
      </c>
      <c r="AD3941">
        <v>71</v>
      </c>
      <c r="AE3941">
        <v>31</v>
      </c>
      <c r="AF3941">
        <v>0</v>
      </c>
      <c r="AG3941">
        <v>221</v>
      </c>
      <c r="AH3941">
        <v>6188</v>
      </c>
      <c r="AI3941">
        <v>4029</v>
      </c>
      <c r="AJ3941">
        <v>3385</v>
      </c>
      <c r="AK3941">
        <v>1.5358649789029535</v>
      </c>
      <c r="AL3941">
        <v>0.15984115165053364</v>
      </c>
      <c r="AM3941">
        <v>0.45297349709114415</v>
      </c>
      <c r="AN3941">
        <v>1711</v>
      </c>
      <c r="AO3941">
        <v>1202</v>
      </c>
      <c r="AP3941">
        <v>1038</v>
      </c>
      <c r="AQ3941">
        <v>1.4234608985024959</v>
      </c>
      <c r="AR3941">
        <v>0.13643926788685523</v>
      </c>
      <c r="AS3941">
        <v>0.39333722969023965</v>
      </c>
      <c r="AT3941">
        <v>1.5745526838966202</v>
      </c>
      <c r="AU3941">
        <v>6.4612326043737581E-2</v>
      </c>
      <c r="AV3941">
        <v>0.40593434343434343</v>
      </c>
      <c r="AW3941">
        <v>1.616504854368932</v>
      </c>
      <c r="AX3941">
        <v>0.26334951456310679</v>
      </c>
      <c r="AY3941">
        <v>0.54429429429429432</v>
      </c>
      <c r="AZ3941">
        <v>0.82558139534883723</v>
      </c>
      <c r="BA3941">
        <v>0.55813953488372092</v>
      </c>
      <c r="BB3941">
        <v>0.46478873239436619</v>
      </c>
      <c r="BC3941">
        <v>1.5321782178217822</v>
      </c>
      <c r="BD3941">
        <v>0.18193069306930693</v>
      </c>
      <c r="BE3941">
        <v>0.46607431340872374</v>
      </c>
      <c r="BF3941">
        <v>1.55</v>
      </c>
      <c r="BG3941">
        <v>0.15</v>
      </c>
      <c r="BH3941">
        <v>0.45161290322580644</v>
      </c>
      <c r="BI3941">
        <v>2.6626506024096384</v>
      </c>
      <c r="BJ3941">
        <v>0</v>
      </c>
      <c r="BK3941">
        <v>0.6244343891402715</v>
      </c>
    </row>
    <row r="3942" spans="1:63" x14ac:dyDescent="0.3">
      <c r="A3942">
        <v>2009</v>
      </c>
      <c r="B3942">
        <v>35014</v>
      </c>
      <c r="C3942" t="str">
        <f>VLOOKUP(B3942,'NAAM GEMEENTE'!$A$1:$B$319,2,FALSE)</f>
        <v>Oudenburg</v>
      </c>
      <c r="D3942">
        <v>0</v>
      </c>
      <c r="E3942">
        <v>0</v>
      </c>
      <c r="F3942">
        <f t="shared" si="186"/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187</v>
      </c>
      <c r="O3942">
        <v>31</v>
      </c>
      <c r="P3942">
        <f t="shared" si="187"/>
        <v>218</v>
      </c>
      <c r="Q3942">
        <v>141</v>
      </c>
      <c r="R3942">
        <v>157</v>
      </c>
      <c r="S3942">
        <v>125</v>
      </c>
      <c r="T3942">
        <v>12</v>
      </c>
      <c r="U3942">
        <v>1</v>
      </c>
      <c r="V3942">
        <v>0</v>
      </c>
      <c r="W3942">
        <v>6</v>
      </c>
      <c r="Z3942">
        <f t="shared" si="188"/>
        <v>0</v>
      </c>
      <c r="AI3942">
        <v>660</v>
      </c>
      <c r="AJ3942">
        <v>0</v>
      </c>
      <c r="AL3942">
        <v>1</v>
      </c>
      <c r="AO3942">
        <v>218</v>
      </c>
      <c r="AP3942">
        <v>0</v>
      </c>
      <c r="AR3942">
        <v>1</v>
      </c>
      <c r="AU3942">
        <v>1</v>
      </c>
      <c r="AX3942">
        <v>1</v>
      </c>
      <c r="BA3942">
        <v>1</v>
      </c>
      <c r="BD3942">
        <v>1</v>
      </c>
      <c r="BG3942">
        <v>1</v>
      </c>
      <c r="BJ3942">
        <v>1</v>
      </c>
    </row>
    <row r="3943" spans="1:63" x14ac:dyDescent="0.3">
      <c r="A3943">
        <v>2009</v>
      </c>
      <c r="B3943">
        <v>35029</v>
      </c>
      <c r="C3943" t="str">
        <f>VLOOKUP(B3943,'NAAM GEMEENTE'!$A$1:$B$319,2,FALSE)</f>
        <v>De Haan</v>
      </c>
      <c r="D3943">
        <v>22</v>
      </c>
      <c r="E3943">
        <v>0</v>
      </c>
      <c r="F3943">
        <f t="shared" si="186"/>
        <v>22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199</v>
      </c>
      <c r="O3943">
        <v>27</v>
      </c>
      <c r="P3943">
        <f t="shared" si="187"/>
        <v>226</v>
      </c>
      <c r="Q3943">
        <v>235</v>
      </c>
      <c r="R3943">
        <v>149</v>
      </c>
      <c r="S3943">
        <v>106</v>
      </c>
      <c r="T3943">
        <v>17</v>
      </c>
      <c r="U3943">
        <v>1</v>
      </c>
      <c r="V3943">
        <v>0</v>
      </c>
      <c r="W3943">
        <v>11</v>
      </c>
      <c r="X3943">
        <v>24</v>
      </c>
      <c r="Y3943">
        <v>0</v>
      </c>
      <c r="Z3943">
        <f t="shared" si="188"/>
        <v>24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24</v>
      </c>
      <c r="AI3943">
        <v>745</v>
      </c>
      <c r="AJ3943">
        <v>22</v>
      </c>
      <c r="AK3943">
        <v>3.2214765100671144E-2</v>
      </c>
      <c r="AL3943">
        <v>0.9704697986577181</v>
      </c>
      <c r="AM3943">
        <v>8.3333333333333329E-2</v>
      </c>
      <c r="AN3943">
        <v>24</v>
      </c>
      <c r="AO3943">
        <v>226</v>
      </c>
      <c r="AP3943">
        <v>22</v>
      </c>
      <c r="AQ3943">
        <v>0.10619469026548672</v>
      </c>
      <c r="AR3943">
        <v>0.90265486725663713</v>
      </c>
      <c r="AS3943">
        <v>8.3333333333333329E-2</v>
      </c>
      <c r="AT3943">
        <v>0</v>
      </c>
      <c r="AU3943">
        <v>1</v>
      </c>
      <c r="AW3943">
        <v>0</v>
      </c>
      <c r="AX3943">
        <v>1</v>
      </c>
      <c r="AZ3943">
        <v>0</v>
      </c>
      <c r="BA3943">
        <v>1</v>
      </c>
      <c r="BC3943">
        <v>0</v>
      </c>
      <c r="BD3943">
        <v>1</v>
      </c>
      <c r="BF3943">
        <v>0</v>
      </c>
      <c r="BG3943">
        <v>1</v>
      </c>
      <c r="BI3943">
        <v>0</v>
      </c>
      <c r="BJ3943">
        <v>1</v>
      </c>
    </row>
    <row r="3944" spans="1:63" x14ac:dyDescent="0.3">
      <c r="A3944">
        <v>2009</v>
      </c>
      <c r="B3944">
        <v>36006</v>
      </c>
      <c r="C3944" t="str">
        <f>VLOOKUP(B3944,'NAAM GEMEENTE'!$A$1:$B$319,2,FALSE)</f>
        <v>Hooglede</v>
      </c>
      <c r="D3944">
        <v>0</v>
      </c>
      <c r="E3944">
        <v>0</v>
      </c>
      <c r="F3944">
        <f t="shared" si="186"/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194</v>
      </c>
      <c r="O3944">
        <v>34</v>
      </c>
      <c r="P3944">
        <f t="shared" si="187"/>
        <v>228</v>
      </c>
      <c r="Q3944">
        <v>184</v>
      </c>
      <c r="R3944">
        <v>221</v>
      </c>
      <c r="S3944">
        <v>141</v>
      </c>
      <c r="T3944">
        <v>7</v>
      </c>
      <c r="U3944">
        <v>2</v>
      </c>
      <c r="V3944">
        <v>0</v>
      </c>
      <c r="W3944">
        <v>13</v>
      </c>
      <c r="Z3944">
        <f t="shared" si="188"/>
        <v>0</v>
      </c>
      <c r="AI3944">
        <v>796</v>
      </c>
      <c r="AJ3944">
        <v>0</v>
      </c>
      <c r="AL3944">
        <v>1</v>
      </c>
      <c r="AO3944">
        <v>228</v>
      </c>
      <c r="AP3944">
        <v>0</v>
      </c>
      <c r="AR3944">
        <v>1</v>
      </c>
      <c r="AU3944">
        <v>1</v>
      </c>
      <c r="AX3944">
        <v>1</v>
      </c>
      <c r="BA3944">
        <v>1</v>
      </c>
      <c r="BD3944">
        <v>1</v>
      </c>
      <c r="BG3944">
        <v>1</v>
      </c>
      <c r="BJ3944">
        <v>1</v>
      </c>
    </row>
    <row r="3945" spans="1:63" x14ac:dyDescent="0.3">
      <c r="A3945">
        <v>2009</v>
      </c>
      <c r="B3945">
        <v>36007</v>
      </c>
      <c r="C3945" t="str">
        <f>VLOOKUP(B3945,'NAAM GEMEENTE'!$A$1:$B$319,2,FALSE)</f>
        <v>Ingelmunster</v>
      </c>
      <c r="D3945">
        <v>91</v>
      </c>
      <c r="E3945">
        <v>22</v>
      </c>
      <c r="F3945">
        <f t="shared" si="186"/>
        <v>113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192</v>
      </c>
      <c r="O3945">
        <v>52</v>
      </c>
      <c r="P3945">
        <f t="shared" si="187"/>
        <v>244</v>
      </c>
      <c r="Q3945">
        <v>168</v>
      </c>
      <c r="R3945">
        <v>208</v>
      </c>
      <c r="S3945">
        <v>182</v>
      </c>
      <c r="T3945">
        <v>11</v>
      </c>
      <c r="U3945">
        <v>8</v>
      </c>
      <c r="V3945">
        <v>0</v>
      </c>
      <c r="W3945">
        <v>2</v>
      </c>
      <c r="X3945">
        <v>143</v>
      </c>
      <c r="Y3945">
        <v>46</v>
      </c>
      <c r="Z3945">
        <f t="shared" si="188"/>
        <v>189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189</v>
      </c>
      <c r="AI3945">
        <v>823</v>
      </c>
      <c r="AJ3945">
        <v>113</v>
      </c>
      <c r="AK3945">
        <v>0.22964763061968407</v>
      </c>
      <c r="AL3945">
        <v>0.86269744835965978</v>
      </c>
      <c r="AM3945">
        <v>0.40211640211640209</v>
      </c>
      <c r="AN3945">
        <v>189</v>
      </c>
      <c r="AO3945">
        <v>244</v>
      </c>
      <c r="AP3945">
        <v>113</v>
      </c>
      <c r="AQ3945">
        <v>0.77459016393442626</v>
      </c>
      <c r="AR3945">
        <v>0.53688524590163933</v>
      </c>
      <c r="AS3945">
        <v>0.40211640211640209</v>
      </c>
      <c r="AT3945">
        <v>0</v>
      </c>
      <c r="AU3945">
        <v>1</v>
      </c>
      <c r="AW3945">
        <v>0</v>
      </c>
      <c r="AX3945">
        <v>1</v>
      </c>
      <c r="AZ3945">
        <v>0</v>
      </c>
      <c r="BA3945">
        <v>1</v>
      </c>
      <c r="BC3945">
        <v>0</v>
      </c>
      <c r="BD3945">
        <v>1</v>
      </c>
      <c r="BF3945">
        <v>0</v>
      </c>
      <c r="BG3945">
        <v>1</v>
      </c>
      <c r="BI3945">
        <v>0</v>
      </c>
      <c r="BJ3945">
        <v>1</v>
      </c>
    </row>
    <row r="3946" spans="1:63" x14ac:dyDescent="0.3">
      <c r="A3946">
        <v>2009</v>
      </c>
      <c r="B3946">
        <v>36008</v>
      </c>
      <c r="C3946" t="str">
        <f>VLOOKUP(B3946,'NAAM GEMEENTE'!$A$1:$B$319,2,FALSE)</f>
        <v>Izegem</v>
      </c>
      <c r="D3946">
        <v>322</v>
      </c>
      <c r="E3946">
        <v>86</v>
      </c>
      <c r="F3946">
        <f t="shared" si="186"/>
        <v>408</v>
      </c>
      <c r="G3946">
        <v>325</v>
      </c>
      <c r="H3946">
        <v>233</v>
      </c>
      <c r="I3946">
        <v>199</v>
      </c>
      <c r="J3946">
        <v>0</v>
      </c>
      <c r="K3946">
        <v>0</v>
      </c>
      <c r="L3946">
        <v>0</v>
      </c>
      <c r="M3946">
        <v>0</v>
      </c>
      <c r="N3946">
        <v>456</v>
      </c>
      <c r="O3946">
        <v>111</v>
      </c>
      <c r="P3946">
        <f t="shared" si="187"/>
        <v>567</v>
      </c>
      <c r="Q3946">
        <v>401</v>
      </c>
      <c r="R3946">
        <v>409</v>
      </c>
      <c r="S3946">
        <v>353</v>
      </c>
      <c r="T3946">
        <v>13</v>
      </c>
      <c r="U3946">
        <v>5</v>
      </c>
      <c r="V3946">
        <v>0</v>
      </c>
      <c r="W3946">
        <v>30</v>
      </c>
      <c r="X3946">
        <v>386</v>
      </c>
      <c r="Y3946">
        <v>115</v>
      </c>
      <c r="Z3946">
        <f t="shared" si="188"/>
        <v>501</v>
      </c>
      <c r="AA3946">
        <v>568</v>
      </c>
      <c r="AB3946">
        <v>601</v>
      </c>
      <c r="AC3946">
        <v>553</v>
      </c>
      <c r="AD3946">
        <v>0</v>
      </c>
      <c r="AE3946">
        <v>0</v>
      </c>
      <c r="AF3946">
        <v>0</v>
      </c>
      <c r="AG3946">
        <v>0</v>
      </c>
      <c r="AH3946">
        <v>2223</v>
      </c>
      <c r="AI3946">
        <v>1778</v>
      </c>
      <c r="AJ3946">
        <v>1165</v>
      </c>
      <c r="AK3946">
        <v>1.2502812148481439</v>
      </c>
      <c r="AL3946">
        <v>0.34476940382452193</v>
      </c>
      <c r="AM3946">
        <v>0.47593342330184435</v>
      </c>
      <c r="AN3946">
        <v>501</v>
      </c>
      <c r="AO3946">
        <v>567</v>
      </c>
      <c r="AP3946">
        <v>408</v>
      </c>
      <c r="AQ3946">
        <v>0.8835978835978836</v>
      </c>
      <c r="AR3946">
        <v>0.28042328042328041</v>
      </c>
      <c r="AS3946">
        <v>0.18562874251497005</v>
      </c>
      <c r="AT3946">
        <v>1.4164588528678304</v>
      </c>
      <c r="AU3946">
        <v>0.18952618453865336</v>
      </c>
      <c r="AV3946">
        <v>0.42781690140845069</v>
      </c>
      <c r="AW3946">
        <v>1.4694376528117359</v>
      </c>
      <c r="AX3946">
        <v>0.43031784841075793</v>
      </c>
      <c r="AY3946">
        <v>0.61231281198003329</v>
      </c>
      <c r="AZ3946">
        <v>0</v>
      </c>
      <c r="BA3946">
        <v>1</v>
      </c>
      <c r="BC3946">
        <v>1.56657223796034</v>
      </c>
      <c r="BD3946">
        <v>0.43626062322946174</v>
      </c>
      <c r="BE3946">
        <v>0.64014466546112114</v>
      </c>
      <c r="BF3946">
        <v>0</v>
      </c>
      <c r="BG3946">
        <v>1</v>
      </c>
      <c r="BI3946">
        <v>0</v>
      </c>
      <c r="BJ3946">
        <v>1</v>
      </c>
    </row>
    <row r="3947" spans="1:63" x14ac:dyDescent="0.3">
      <c r="A3947">
        <v>2009</v>
      </c>
      <c r="B3947">
        <v>36010</v>
      </c>
      <c r="C3947" t="str">
        <f>VLOOKUP(B3947,'NAAM GEMEENTE'!$A$1:$B$319,2,FALSE)</f>
        <v>Ledegem*</v>
      </c>
      <c r="D3947">
        <v>0</v>
      </c>
      <c r="E3947">
        <v>0</v>
      </c>
      <c r="F3947">
        <f t="shared" si="186"/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184</v>
      </c>
      <c r="O3947">
        <v>38</v>
      </c>
      <c r="P3947">
        <f t="shared" si="187"/>
        <v>222</v>
      </c>
      <c r="Q3947">
        <v>135</v>
      </c>
      <c r="R3947">
        <v>184</v>
      </c>
      <c r="S3947">
        <v>145</v>
      </c>
      <c r="T3947">
        <v>2</v>
      </c>
      <c r="U3947">
        <v>2</v>
      </c>
      <c r="V3947">
        <v>0</v>
      </c>
      <c r="W3947">
        <v>11</v>
      </c>
      <c r="Z3947">
        <f t="shared" si="188"/>
        <v>0</v>
      </c>
      <c r="AI3947">
        <v>701</v>
      </c>
      <c r="AJ3947">
        <v>0</v>
      </c>
      <c r="AL3947">
        <v>1</v>
      </c>
      <c r="AO3947">
        <v>222</v>
      </c>
      <c r="AP3947">
        <v>0</v>
      </c>
      <c r="AR3947">
        <v>1</v>
      </c>
      <c r="AU3947">
        <v>1</v>
      </c>
      <c r="AX3947">
        <v>1</v>
      </c>
      <c r="BA3947">
        <v>1</v>
      </c>
      <c r="BD3947">
        <v>1</v>
      </c>
      <c r="BG3947">
        <v>1</v>
      </c>
      <c r="BJ3947">
        <v>1</v>
      </c>
    </row>
    <row r="3948" spans="1:63" x14ac:dyDescent="0.3">
      <c r="A3948">
        <v>2009</v>
      </c>
      <c r="B3948">
        <v>36011</v>
      </c>
      <c r="C3948" t="str">
        <f>VLOOKUP(B3948,'NAAM GEMEENTE'!$A$1:$B$319,2,FALSE)</f>
        <v>Lichtervelde</v>
      </c>
      <c r="D3948">
        <v>89</v>
      </c>
      <c r="E3948">
        <v>0</v>
      </c>
      <c r="F3948">
        <f t="shared" si="186"/>
        <v>89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186</v>
      </c>
      <c r="O3948">
        <v>19</v>
      </c>
      <c r="P3948">
        <f t="shared" si="187"/>
        <v>205</v>
      </c>
      <c r="Q3948">
        <v>169</v>
      </c>
      <c r="R3948">
        <v>176</v>
      </c>
      <c r="S3948">
        <v>118</v>
      </c>
      <c r="T3948">
        <v>3</v>
      </c>
      <c r="U3948">
        <v>0</v>
      </c>
      <c r="V3948">
        <v>0</v>
      </c>
      <c r="W3948">
        <v>0</v>
      </c>
      <c r="X3948">
        <v>110</v>
      </c>
      <c r="Y3948">
        <v>0</v>
      </c>
      <c r="Z3948">
        <f t="shared" si="188"/>
        <v>110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110</v>
      </c>
      <c r="AI3948">
        <v>671</v>
      </c>
      <c r="AJ3948">
        <v>89</v>
      </c>
      <c r="AK3948">
        <v>0.16393442622950818</v>
      </c>
      <c r="AL3948">
        <v>0.86736214605067063</v>
      </c>
      <c r="AM3948">
        <v>0.19090909090909092</v>
      </c>
      <c r="AN3948">
        <v>110</v>
      </c>
      <c r="AO3948">
        <v>205</v>
      </c>
      <c r="AP3948">
        <v>89</v>
      </c>
      <c r="AQ3948">
        <v>0.53658536585365857</v>
      </c>
      <c r="AR3948">
        <v>0.56585365853658531</v>
      </c>
      <c r="AS3948">
        <v>0.19090909090909092</v>
      </c>
      <c r="AT3948">
        <v>0</v>
      </c>
      <c r="AU3948">
        <v>1</v>
      </c>
      <c r="AW3948">
        <v>0</v>
      </c>
      <c r="AX3948">
        <v>1</v>
      </c>
      <c r="AZ3948">
        <v>0</v>
      </c>
      <c r="BA3948">
        <v>1</v>
      </c>
      <c r="BC3948">
        <v>0</v>
      </c>
      <c r="BD3948">
        <v>1</v>
      </c>
    </row>
    <row r="3949" spans="1:63" x14ac:dyDescent="0.3">
      <c r="A3949">
        <v>2009</v>
      </c>
      <c r="B3949">
        <v>36012</v>
      </c>
      <c r="C3949" t="str">
        <f>VLOOKUP(B3949,'NAAM GEMEENTE'!$A$1:$B$319,2,FALSE)</f>
        <v>Moorslede</v>
      </c>
      <c r="D3949">
        <v>0</v>
      </c>
      <c r="E3949">
        <v>0</v>
      </c>
      <c r="F3949">
        <f t="shared" si="186"/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194</v>
      </c>
      <c r="O3949">
        <v>30</v>
      </c>
      <c r="P3949">
        <f t="shared" si="187"/>
        <v>224</v>
      </c>
      <c r="Q3949">
        <v>148</v>
      </c>
      <c r="R3949">
        <v>229</v>
      </c>
      <c r="S3949">
        <v>122</v>
      </c>
      <c r="T3949">
        <v>8</v>
      </c>
      <c r="U3949">
        <v>0</v>
      </c>
      <c r="V3949">
        <v>0</v>
      </c>
      <c r="W3949">
        <v>9</v>
      </c>
      <c r="Z3949">
        <f t="shared" si="188"/>
        <v>0</v>
      </c>
      <c r="AI3949">
        <v>740</v>
      </c>
      <c r="AJ3949">
        <v>0</v>
      </c>
      <c r="AL3949">
        <v>1</v>
      </c>
      <c r="AO3949">
        <v>224</v>
      </c>
      <c r="AP3949">
        <v>0</v>
      </c>
      <c r="AR3949">
        <v>1</v>
      </c>
      <c r="AU3949">
        <v>1</v>
      </c>
      <c r="AX3949">
        <v>1</v>
      </c>
      <c r="BA3949">
        <v>1</v>
      </c>
      <c r="BD3949">
        <v>1</v>
      </c>
      <c r="BJ3949">
        <v>1</v>
      </c>
    </row>
    <row r="3950" spans="1:63" x14ac:dyDescent="0.3">
      <c r="A3950">
        <v>2009</v>
      </c>
      <c r="B3950">
        <v>36015</v>
      </c>
      <c r="C3950" t="str">
        <f>VLOOKUP(B3950,'NAAM GEMEENTE'!$A$1:$B$319,2,FALSE)</f>
        <v>Roeselare</v>
      </c>
      <c r="D3950">
        <v>930</v>
      </c>
      <c r="E3950">
        <v>188</v>
      </c>
      <c r="F3950">
        <f t="shared" si="186"/>
        <v>1118</v>
      </c>
      <c r="G3950">
        <v>986</v>
      </c>
      <c r="H3950">
        <v>677</v>
      </c>
      <c r="I3950">
        <v>589</v>
      </c>
      <c r="J3950">
        <v>0</v>
      </c>
      <c r="K3950">
        <v>16</v>
      </c>
      <c r="L3950">
        <v>0</v>
      </c>
      <c r="M3950">
        <v>67</v>
      </c>
      <c r="N3950">
        <v>1030</v>
      </c>
      <c r="O3950">
        <v>217</v>
      </c>
      <c r="P3950">
        <f t="shared" si="187"/>
        <v>1247</v>
      </c>
      <c r="Q3950">
        <v>1054</v>
      </c>
      <c r="R3950">
        <v>893</v>
      </c>
      <c r="S3950">
        <v>734</v>
      </c>
      <c r="T3950">
        <v>29</v>
      </c>
      <c r="U3950">
        <v>20</v>
      </c>
      <c r="V3950">
        <v>0</v>
      </c>
      <c r="W3950">
        <v>67</v>
      </c>
      <c r="X3950">
        <v>1813</v>
      </c>
      <c r="Y3950">
        <v>412</v>
      </c>
      <c r="Z3950">
        <f t="shared" si="188"/>
        <v>2225</v>
      </c>
      <c r="AA3950">
        <v>1687</v>
      </c>
      <c r="AB3950">
        <v>1930</v>
      </c>
      <c r="AC3950">
        <v>1638</v>
      </c>
      <c r="AD3950">
        <v>0</v>
      </c>
      <c r="AE3950">
        <v>53</v>
      </c>
      <c r="AF3950">
        <v>0</v>
      </c>
      <c r="AG3950">
        <v>308</v>
      </c>
      <c r="AH3950">
        <v>7841</v>
      </c>
      <c r="AI3950">
        <v>4044</v>
      </c>
      <c r="AJ3950">
        <v>3453</v>
      </c>
      <c r="AK3950">
        <v>1.9389218595450048</v>
      </c>
      <c r="AL3950">
        <v>0.14614243323442136</v>
      </c>
      <c r="AM3950">
        <v>0.55962249713046808</v>
      </c>
      <c r="AN3950">
        <v>2225</v>
      </c>
      <c r="AO3950">
        <v>1247</v>
      </c>
      <c r="AP3950">
        <v>1118</v>
      </c>
      <c r="AQ3950">
        <v>1.7842822774659182</v>
      </c>
      <c r="AR3950">
        <v>0.10344827586206896</v>
      </c>
      <c r="AS3950">
        <v>0.49752808988764047</v>
      </c>
      <c r="AT3950">
        <v>1.6005692599620494</v>
      </c>
      <c r="AU3950">
        <v>6.4516129032258063E-2</v>
      </c>
      <c r="AV3950">
        <v>0.41553052756372261</v>
      </c>
      <c r="AW3950">
        <v>2.1612541993281074</v>
      </c>
      <c r="AX3950">
        <v>0.24188129899216126</v>
      </c>
      <c r="AY3950">
        <v>0.64922279792746118</v>
      </c>
      <c r="AZ3950">
        <v>0</v>
      </c>
      <c r="BA3950">
        <v>1</v>
      </c>
      <c r="BC3950">
        <v>2.2316076294277929</v>
      </c>
      <c r="BD3950">
        <v>0.19754768392370572</v>
      </c>
      <c r="BE3950">
        <v>0.64041514041514036</v>
      </c>
      <c r="BF3950">
        <v>2.65</v>
      </c>
      <c r="BG3950">
        <v>0.2</v>
      </c>
      <c r="BH3950">
        <v>0.69811320754716977</v>
      </c>
      <c r="BI3950">
        <v>4.5970149253731343</v>
      </c>
      <c r="BJ3950">
        <v>0</v>
      </c>
      <c r="BK3950">
        <v>0.78246753246753242</v>
      </c>
    </row>
    <row r="3951" spans="1:63" x14ac:dyDescent="0.3">
      <c r="A3951">
        <v>2009</v>
      </c>
      <c r="B3951">
        <v>36019</v>
      </c>
      <c r="C3951" t="str">
        <f>VLOOKUP(B3951,'NAAM GEMEENTE'!$A$1:$B$319,2,FALSE)</f>
        <v>Staden</v>
      </c>
      <c r="D3951">
        <v>0</v>
      </c>
      <c r="E3951">
        <v>0</v>
      </c>
      <c r="F3951">
        <f t="shared" si="186"/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229</v>
      </c>
      <c r="O3951">
        <v>38</v>
      </c>
      <c r="P3951">
        <f t="shared" si="187"/>
        <v>267</v>
      </c>
      <c r="Q3951">
        <v>183</v>
      </c>
      <c r="R3951">
        <v>240</v>
      </c>
      <c r="S3951">
        <v>144</v>
      </c>
      <c r="T3951">
        <v>6</v>
      </c>
      <c r="U3951">
        <v>2</v>
      </c>
      <c r="V3951">
        <v>0</v>
      </c>
      <c r="W3951">
        <v>19</v>
      </c>
      <c r="Z3951">
        <f t="shared" si="188"/>
        <v>0</v>
      </c>
      <c r="AI3951">
        <v>861</v>
      </c>
      <c r="AJ3951">
        <v>0</v>
      </c>
      <c r="AL3951">
        <v>1</v>
      </c>
      <c r="AO3951">
        <v>267</v>
      </c>
      <c r="AP3951">
        <v>0</v>
      </c>
      <c r="AR3951">
        <v>1</v>
      </c>
      <c r="AU3951">
        <v>1</v>
      </c>
      <c r="AX3951">
        <v>1</v>
      </c>
      <c r="BA3951">
        <v>1</v>
      </c>
      <c r="BD3951">
        <v>1</v>
      </c>
      <c r="BG3951">
        <v>1</v>
      </c>
      <c r="BJ3951">
        <v>1</v>
      </c>
    </row>
    <row r="3952" spans="1:63" x14ac:dyDescent="0.3">
      <c r="A3952">
        <v>2009</v>
      </c>
      <c r="B3952">
        <v>37002</v>
      </c>
      <c r="C3952" t="str">
        <f>VLOOKUP(B3952,'NAAM GEMEENTE'!$A$1:$B$319,2,FALSE)</f>
        <v>Dentergem</v>
      </c>
      <c r="D3952">
        <v>0</v>
      </c>
      <c r="E3952">
        <v>0</v>
      </c>
      <c r="F3952">
        <f t="shared" si="186"/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144</v>
      </c>
      <c r="O3952">
        <v>35</v>
      </c>
      <c r="P3952">
        <f t="shared" si="187"/>
        <v>179</v>
      </c>
      <c r="Q3952">
        <v>123</v>
      </c>
      <c r="R3952">
        <v>151</v>
      </c>
      <c r="S3952">
        <v>85</v>
      </c>
      <c r="T3952">
        <v>9</v>
      </c>
      <c r="U3952">
        <v>1</v>
      </c>
      <c r="V3952">
        <v>0</v>
      </c>
      <c r="W3952">
        <v>6</v>
      </c>
      <c r="Z3952">
        <f t="shared" si="188"/>
        <v>0</v>
      </c>
      <c r="AI3952">
        <v>554</v>
      </c>
      <c r="AJ3952">
        <v>0</v>
      </c>
      <c r="AL3952">
        <v>1</v>
      </c>
      <c r="AO3952">
        <v>179</v>
      </c>
      <c r="AP3952">
        <v>0</v>
      </c>
      <c r="AR3952">
        <v>1</v>
      </c>
      <c r="AU3952">
        <v>1</v>
      </c>
      <c r="AX3952">
        <v>1</v>
      </c>
      <c r="BA3952">
        <v>1</v>
      </c>
      <c r="BD3952">
        <v>1</v>
      </c>
      <c r="BG3952">
        <v>1</v>
      </c>
      <c r="BJ3952">
        <v>1</v>
      </c>
    </row>
    <row r="3953" spans="1:63" x14ac:dyDescent="0.3">
      <c r="A3953">
        <v>2009</v>
      </c>
      <c r="B3953">
        <v>37007</v>
      </c>
      <c r="C3953" t="str">
        <f>VLOOKUP(B3953,'NAAM GEMEENTE'!$A$1:$B$319,2,FALSE)</f>
        <v>Meulebeke</v>
      </c>
      <c r="D3953">
        <v>79</v>
      </c>
      <c r="E3953">
        <v>0</v>
      </c>
      <c r="F3953">
        <f t="shared" si="186"/>
        <v>79</v>
      </c>
      <c r="G3953">
        <v>2</v>
      </c>
      <c r="H3953">
        <v>4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220</v>
      </c>
      <c r="O3953">
        <v>44</v>
      </c>
      <c r="P3953">
        <f t="shared" si="187"/>
        <v>264</v>
      </c>
      <c r="Q3953">
        <v>194</v>
      </c>
      <c r="R3953">
        <v>259</v>
      </c>
      <c r="S3953">
        <v>135</v>
      </c>
      <c r="T3953">
        <v>8</v>
      </c>
      <c r="U3953">
        <v>0</v>
      </c>
      <c r="V3953">
        <v>0</v>
      </c>
      <c r="W3953">
        <v>5</v>
      </c>
      <c r="X3953">
        <v>86</v>
      </c>
      <c r="Y3953">
        <v>0</v>
      </c>
      <c r="Z3953">
        <f t="shared" si="188"/>
        <v>86</v>
      </c>
      <c r="AA3953">
        <v>64</v>
      </c>
      <c r="AB3953">
        <v>138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288</v>
      </c>
      <c r="AI3953">
        <v>865</v>
      </c>
      <c r="AJ3953">
        <v>85</v>
      </c>
      <c r="AK3953">
        <v>0.33294797687861272</v>
      </c>
      <c r="AL3953">
        <v>0.90173410404624277</v>
      </c>
      <c r="AM3953">
        <v>0.70486111111111116</v>
      </c>
      <c r="AN3953">
        <v>86</v>
      </c>
      <c r="AO3953">
        <v>264</v>
      </c>
      <c r="AP3953">
        <v>79</v>
      </c>
      <c r="AQ3953">
        <v>0.32575757575757575</v>
      </c>
      <c r="AR3953">
        <v>0.7007575757575758</v>
      </c>
      <c r="AS3953">
        <v>8.1395348837209308E-2</v>
      </c>
      <c r="AT3953">
        <v>0.32989690721649484</v>
      </c>
      <c r="AU3953">
        <v>0.98969072164948457</v>
      </c>
      <c r="AV3953">
        <v>0.96875</v>
      </c>
      <c r="AW3953">
        <v>0.53281853281853286</v>
      </c>
      <c r="AX3953">
        <v>0.98455598455598459</v>
      </c>
      <c r="AY3953">
        <v>0.97101449275362317</v>
      </c>
      <c r="AZ3953">
        <v>0</v>
      </c>
      <c r="BA3953">
        <v>1</v>
      </c>
      <c r="BC3953">
        <v>0</v>
      </c>
      <c r="BD3953">
        <v>1</v>
      </c>
      <c r="BI3953">
        <v>0</v>
      </c>
      <c r="BJ3953">
        <v>1</v>
      </c>
    </row>
    <row r="3954" spans="1:63" x14ac:dyDescent="0.3">
      <c r="A3954">
        <v>2009</v>
      </c>
      <c r="B3954">
        <v>37010</v>
      </c>
      <c r="C3954" t="str">
        <f>VLOOKUP(B3954,'NAAM GEMEENTE'!$A$1:$B$319,2,FALSE)</f>
        <v>Oostrozebeke</v>
      </c>
      <c r="D3954">
        <v>0</v>
      </c>
      <c r="E3954">
        <v>0</v>
      </c>
      <c r="F3954">
        <f t="shared" si="186"/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160</v>
      </c>
      <c r="O3954">
        <v>28</v>
      </c>
      <c r="P3954">
        <f t="shared" si="187"/>
        <v>188</v>
      </c>
      <c r="Q3954">
        <v>92</v>
      </c>
      <c r="R3954">
        <v>181</v>
      </c>
      <c r="S3954">
        <v>128</v>
      </c>
      <c r="T3954">
        <v>5</v>
      </c>
      <c r="U3954">
        <v>0</v>
      </c>
      <c r="V3954">
        <v>0</v>
      </c>
      <c r="W3954">
        <v>8</v>
      </c>
      <c r="Z3954">
        <f t="shared" si="188"/>
        <v>0</v>
      </c>
      <c r="AI3954">
        <v>602</v>
      </c>
      <c r="AJ3954">
        <v>0</v>
      </c>
      <c r="AL3954">
        <v>1</v>
      </c>
      <c r="AO3954">
        <v>188</v>
      </c>
      <c r="AP3954">
        <v>0</v>
      </c>
      <c r="AR3954">
        <v>1</v>
      </c>
      <c r="AU3954">
        <v>1</v>
      </c>
      <c r="AX3954">
        <v>1</v>
      </c>
      <c r="BA3954">
        <v>1</v>
      </c>
      <c r="BD3954">
        <v>1</v>
      </c>
      <c r="BJ3954">
        <v>1</v>
      </c>
    </row>
    <row r="3955" spans="1:63" x14ac:dyDescent="0.3">
      <c r="A3955">
        <v>2009</v>
      </c>
      <c r="B3955">
        <v>37011</v>
      </c>
      <c r="C3955" t="str">
        <f>VLOOKUP(B3955,'NAAM GEMEENTE'!$A$1:$B$319,2,FALSE)</f>
        <v>Pittem</v>
      </c>
      <c r="D3955">
        <v>0</v>
      </c>
      <c r="E3955">
        <v>0</v>
      </c>
      <c r="F3955">
        <f t="shared" si="186"/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121</v>
      </c>
      <c r="O3955">
        <v>27</v>
      </c>
      <c r="P3955">
        <f t="shared" si="187"/>
        <v>148</v>
      </c>
      <c r="Q3955">
        <v>107</v>
      </c>
      <c r="R3955">
        <v>137</v>
      </c>
      <c r="S3955">
        <v>108</v>
      </c>
      <c r="T3955">
        <v>7</v>
      </c>
      <c r="U3955">
        <v>2</v>
      </c>
      <c r="V3955">
        <v>0</v>
      </c>
      <c r="W3955">
        <v>5</v>
      </c>
      <c r="Z3955">
        <f t="shared" si="188"/>
        <v>0</v>
      </c>
      <c r="AI3955">
        <v>514</v>
      </c>
      <c r="AJ3955">
        <v>0</v>
      </c>
      <c r="AL3955">
        <v>1</v>
      </c>
      <c r="AO3955">
        <v>148</v>
      </c>
      <c r="AP3955">
        <v>0</v>
      </c>
      <c r="AR3955">
        <v>1</v>
      </c>
      <c r="AU3955">
        <v>1</v>
      </c>
      <c r="AX3955">
        <v>1</v>
      </c>
      <c r="BA3955">
        <v>1</v>
      </c>
      <c r="BD3955">
        <v>1</v>
      </c>
      <c r="BG3955">
        <v>1</v>
      </c>
      <c r="BJ3955">
        <v>1</v>
      </c>
    </row>
    <row r="3956" spans="1:63" x14ac:dyDescent="0.3">
      <c r="A3956">
        <v>2009</v>
      </c>
      <c r="B3956">
        <v>37012</v>
      </c>
      <c r="C3956" t="str">
        <f>VLOOKUP(B3956,'NAAM GEMEENTE'!$A$1:$B$319,2,FALSE)</f>
        <v>Ruiselede</v>
      </c>
      <c r="D3956">
        <v>43</v>
      </c>
      <c r="E3956">
        <v>5</v>
      </c>
      <c r="F3956">
        <f t="shared" si="186"/>
        <v>48</v>
      </c>
      <c r="G3956">
        <v>15</v>
      </c>
      <c r="H3956">
        <v>6</v>
      </c>
      <c r="I3956">
        <v>5</v>
      </c>
      <c r="J3956">
        <v>0</v>
      </c>
      <c r="K3956">
        <v>0</v>
      </c>
      <c r="L3956">
        <v>0</v>
      </c>
      <c r="M3956">
        <v>0</v>
      </c>
      <c r="N3956">
        <v>88</v>
      </c>
      <c r="O3956">
        <v>12</v>
      </c>
      <c r="P3956">
        <f t="shared" si="187"/>
        <v>100</v>
      </c>
      <c r="Q3956">
        <v>98</v>
      </c>
      <c r="R3956">
        <v>106</v>
      </c>
      <c r="S3956">
        <v>53</v>
      </c>
      <c r="T3956">
        <v>6</v>
      </c>
      <c r="U3956">
        <v>0</v>
      </c>
      <c r="V3956">
        <v>0</v>
      </c>
      <c r="W3956">
        <v>7</v>
      </c>
      <c r="X3956">
        <v>146</v>
      </c>
      <c r="Y3956">
        <v>33</v>
      </c>
      <c r="Z3956">
        <f t="shared" si="188"/>
        <v>179</v>
      </c>
      <c r="AA3956">
        <v>38</v>
      </c>
      <c r="AB3956">
        <v>24</v>
      </c>
      <c r="AC3956">
        <v>25</v>
      </c>
      <c r="AD3956">
        <v>0</v>
      </c>
      <c r="AE3956">
        <v>0</v>
      </c>
      <c r="AF3956">
        <v>0</v>
      </c>
      <c r="AG3956">
        <v>0</v>
      </c>
      <c r="AH3956">
        <v>266</v>
      </c>
      <c r="AI3956">
        <v>370</v>
      </c>
      <c r="AJ3956">
        <v>74</v>
      </c>
      <c r="AK3956">
        <v>0.7189189189189189</v>
      </c>
      <c r="AL3956">
        <v>0.8</v>
      </c>
      <c r="AM3956">
        <v>0.72180451127819545</v>
      </c>
      <c r="AN3956">
        <v>179</v>
      </c>
      <c r="AO3956">
        <v>100</v>
      </c>
      <c r="AP3956">
        <v>48</v>
      </c>
      <c r="AQ3956">
        <v>1.79</v>
      </c>
      <c r="AR3956">
        <v>0.52</v>
      </c>
      <c r="AS3956">
        <v>0.73184357541899436</v>
      </c>
      <c r="AT3956">
        <v>0.38775510204081631</v>
      </c>
      <c r="AU3956">
        <v>0.84693877551020413</v>
      </c>
      <c r="AV3956">
        <v>0.60526315789473684</v>
      </c>
      <c r="AW3956">
        <v>0.22641509433962265</v>
      </c>
      <c r="AX3956">
        <v>0.94339622641509435</v>
      </c>
      <c r="AY3956">
        <v>0.75</v>
      </c>
      <c r="AZ3956">
        <v>0</v>
      </c>
      <c r="BA3956">
        <v>1</v>
      </c>
      <c r="BC3956">
        <v>0.47169811320754718</v>
      </c>
      <c r="BD3956">
        <v>0.90566037735849059</v>
      </c>
      <c r="BE3956">
        <v>0.8</v>
      </c>
      <c r="BI3956">
        <v>0</v>
      </c>
      <c r="BJ3956">
        <v>1</v>
      </c>
    </row>
    <row r="3957" spans="1:63" x14ac:dyDescent="0.3">
      <c r="A3957">
        <v>2009</v>
      </c>
      <c r="B3957">
        <v>37015</v>
      </c>
      <c r="C3957" t="str">
        <f>VLOOKUP(B3957,'NAAM GEMEENTE'!$A$1:$B$319,2,FALSE)</f>
        <v>Tielt</v>
      </c>
      <c r="D3957">
        <v>277</v>
      </c>
      <c r="E3957">
        <v>43</v>
      </c>
      <c r="F3957">
        <f t="shared" si="186"/>
        <v>320</v>
      </c>
      <c r="G3957">
        <v>290</v>
      </c>
      <c r="H3957">
        <v>258</v>
      </c>
      <c r="I3957">
        <v>141</v>
      </c>
      <c r="J3957">
        <v>0</v>
      </c>
      <c r="K3957">
        <v>0</v>
      </c>
      <c r="L3957">
        <v>0</v>
      </c>
      <c r="M3957">
        <v>17</v>
      </c>
      <c r="N3957">
        <v>341</v>
      </c>
      <c r="O3957">
        <v>59</v>
      </c>
      <c r="P3957">
        <f t="shared" si="187"/>
        <v>400</v>
      </c>
      <c r="Q3957">
        <v>342</v>
      </c>
      <c r="R3957">
        <v>341</v>
      </c>
      <c r="S3957">
        <v>219</v>
      </c>
      <c r="T3957">
        <v>15</v>
      </c>
      <c r="U3957">
        <v>9</v>
      </c>
      <c r="V3957">
        <v>0</v>
      </c>
      <c r="W3957">
        <v>18</v>
      </c>
      <c r="X3957">
        <v>697</v>
      </c>
      <c r="Y3957">
        <v>152</v>
      </c>
      <c r="Z3957">
        <f t="shared" si="188"/>
        <v>849</v>
      </c>
      <c r="AA3957">
        <v>747</v>
      </c>
      <c r="AB3957">
        <v>947</v>
      </c>
      <c r="AC3957">
        <v>585</v>
      </c>
      <c r="AD3957">
        <v>0</v>
      </c>
      <c r="AE3957">
        <v>0</v>
      </c>
      <c r="AF3957">
        <v>0</v>
      </c>
      <c r="AG3957">
        <v>62</v>
      </c>
      <c r="AH3957">
        <v>3190</v>
      </c>
      <c r="AI3957">
        <v>1344</v>
      </c>
      <c r="AJ3957">
        <v>1026</v>
      </c>
      <c r="AK3957">
        <v>2.3735119047619047</v>
      </c>
      <c r="AL3957">
        <v>0.23660714285714285</v>
      </c>
      <c r="AM3957">
        <v>0.67836990595611291</v>
      </c>
      <c r="AN3957">
        <v>849</v>
      </c>
      <c r="AO3957">
        <v>400</v>
      </c>
      <c r="AP3957">
        <v>320</v>
      </c>
      <c r="AQ3957">
        <v>2.1225000000000001</v>
      </c>
      <c r="AR3957">
        <v>0.2</v>
      </c>
      <c r="AS3957">
        <v>0.62308598351001176</v>
      </c>
      <c r="AT3957">
        <v>2.1842105263157894</v>
      </c>
      <c r="AU3957">
        <v>0.15204678362573099</v>
      </c>
      <c r="AV3957">
        <v>0.61178045515394908</v>
      </c>
      <c r="AW3957">
        <v>2.7771260997067451</v>
      </c>
      <c r="AX3957">
        <v>0.24340175953079179</v>
      </c>
      <c r="AY3957">
        <v>0.72756071805702216</v>
      </c>
      <c r="AZ3957">
        <v>0</v>
      </c>
      <c r="BA3957">
        <v>1</v>
      </c>
      <c r="BC3957">
        <v>2.6712328767123288</v>
      </c>
      <c r="BD3957">
        <v>0.35616438356164382</v>
      </c>
      <c r="BE3957">
        <v>0.75897435897435894</v>
      </c>
      <c r="BF3957">
        <v>0</v>
      </c>
      <c r="BG3957">
        <v>1</v>
      </c>
      <c r="BI3957">
        <v>3.4444444444444446</v>
      </c>
      <c r="BJ3957">
        <v>5.5555555555555552E-2</v>
      </c>
      <c r="BK3957">
        <v>0.72580645161290325</v>
      </c>
    </row>
    <row r="3958" spans="1:63" x14ac:dyDescent="0.3">
      <c r="A3958">
        <v>2009</v>
      </c>
      <c r="B3958">
        <v>37017</v>
      </c>
      <c r="C3958" t="str">
        <f>VLOOKUP(B3958,'NAAM GEMEENTE'!$A$1:$B$319,2,FALSE)</f>
        <v>Wielsbeke</v>
      </c>
      <c r="D3958">
        <v>0</v>
      </c>
      <c r="E3958">
        <v>0</v>
      </c>
      <c r="F3958">
        <f t="shared" si="186"/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189</v>
      </c>
      <c r="O3958">
        <v>26</v>
      </c>
      <c r="P3958">
        <f t="shared" si="187"/>
        <v>215</v>
      </c>
      <c r="Q3958">
        <v>123</v>
      </c>
      <c r="R3958">
        <v>171</v>
      </c>
      <c r="S3958">
        <v>135</v>
      </c>
      <c r="T3958">
        <v>6</v>
      </c>
      <c r="U3958">
        <v>1</v>
      </c>
      <c r="V3958">
        <v>0</v>
      </c>
      <c r="W3958">
        <v>6</v>
      </c>
      <c r="Z3958">
        <f t="shared" si="188"/>
        <v>0</v>
      </c>
      <c r="AI3958">
        <v>657</v>
      </c>
      <c r="AJ3958">
        <v>0</v>
      </c>
      <c r="AL3958">
        <v>1</v>
      </c>
      <c r="AO3958">
        <v>215</v>
      </c>
      <c r="AP3958">
        <v>0</v>
      </c>
      <c r="AR3958">
        <v>1</v>
      </c>
      <c r="AU3958">
        <v>1</v>
      </c>
      <c r="AX3958">
        <v>1</v>
      </c>
      <c r="BA3958">
        <v>1</v>
      </c>
      <c r="BD3958">
        <v>1</v>
      </c>
      <c r="BG3958">
        <v>1</v>
      </c>
      <c r="BJ3958">
        <v>1</v>
      </c>
    </row>
    <row r="3959" spans="1:63" x14ac:dyDescent="0.3">
      <c r="A3959">
        <v>2009</v>
      </c>
      <c r="B3959">
        <v>37018</v>
      </c>
      <c r="C3959" t="str">
        <f>VLOOKUP(B3959,'NAAM GEMEENTE'!$A$1:$B$319,2,FALSE)</f>
        <v>Wingene</v>
      </c>
      <c r="D3959">
        <v>0</v>
      </c>
      <c r="E3959">
        <v>0</v>
      </c>
      <c r="F3959">
        <f t="shared" si="186"/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269</v>
      </c>
      <c r="O3959">
        <v>47</v>
      </c>
      <c r="P3959">
        <f t="shared" si="187"/>
        <v>316</v>
      </c>
      <c r="Q3959">
        <v>225</v>
      </c>
      <c r="R3959">
        <v>253</v>
      </c>
      <c r="S3959">
        <v>189</v>
      </c>
      <c r="T3959">
        <v>8</v>
      </c>
      <c r="U3959">
        <v>4</v>
      </c>
      <c r="V3959">
        <v>0</v>
      </c>
      <c r="W3959">
        <v>15</v>
      </c>
      <c r="Z3959">
        <f t="shared" si="188"/>
        <v>0</v>
      </c>
      <c r="AI3959">
        <v>1010</v>
      </c>
      <c r="AJ3959">
        <v>0</v>
      </c>
      <c r="AL3959">
        <v>1</v>
      </c>
      <c r="AO3959">
        <v>316</v>
      </c>
      <c r="AP3959">
        <v>0</v>
      </c>
      <c r="AR3959">
        <v>1</v>
      </c>
      <c r="AU3959">
        <v>1</v>
      </c>
      <c r="AX3959">
        <v>1</v>
      </c>
      <c r="BA3959">
        <v>1</v>
      </c>
      <c r="BD3959">
        <v>1</v>
      </c>
      <c r="BG3959">
        <v>1</v>
      </c>
      <c r="BJ3959">
        <v>1</v>
      </c>
    </row>
    <row r="3960" spans="1:63" x14ac:dyDescent="0.3">
      <c r="A3960">
        <v>2009</v>
      </c>
      <c r="B3960">
        <v>37020</v>
      </c>
      <c r="C3960" t="str">
        <f>VLOOKUP(B3960,'NAAM GEMEENTE'!$A$1:$B$319,2,FALSE)</f>
        <v>Ardooie</v>
      </c>
      <c r="D3960">
        <v>89</v>
      </c>
      <c r="E3960">
        <v>0</v>
      </c>
      <c r="F3960">
        <f t="shared" si="186"/>
        <v>89</v>
      </c>
      <c r="G3960">
        <v>54</v>
      </c>
      <c r="H3960">
        <v>45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164</v>
      </c>
      <c r="O3960">
        <v>27</v>
      </c>
      <c r="P3960">
        <f t="shared" si="187"/>
        <v>191</v>
      </c>
      <c r="Q3960">
        <v>140</v>
      </c>
      <c r="R3960">
        <v>171</v>
      </c>
      <c r="S3960">
        <v>116</v>
      </c>
      <c r="T3960">
        <v>5</v>
      </c>
      <c r="U3960">
        <v>1</v>
      </c>
      <c r="V3960">
        <v>0</v>
      </c>
      <c r="W3960">
        <v>10</v>
      </c>
      <c r="X3960">
        <v>192</v>
      </c>
      <c r="Y3960">
        <v>0</v>
      </c>
      <c r="Z3960">
        <f t="shared" si="188"/>
        <v>192</v>
      </c>
      <c r="AA3960">
        <v>122</v>
      </c>
      <c r="AB3960">
        <v>142</v>
      </c>
      <c r="AC3960">
        <v>46</v>
      </c>
      <c r="AD3960">
        <v>0</v>
      </c>
      <c r="AE3960">
        <v>0</v>
      </c>
      <c r="AF3960">
        <v>0</v>
      </c>
      <c r="AG3960">
        <v>0</v>
      </c>
      <c r="AH3960">
        <v>502</v>
      </c>
      <c r="AI3960">
        <v>634</v>
      </c>
      <c r="AJ3960">
        <v>188</v>
      </c>
      <c r="AK3960">
        <v>0.79179810725552047</v>
      </c>
      <c r="AL3960">
        <v>0.70347003154574128</v>
      </c>
      <c r="AM3960">
        <v>0.62549800796812749</v>
      </c>
      <c r="AN3960">
        <v>192</v>
      </c>
      <c r="AO3960">
        <v>191</v>
      </c>
      <c r="AP3960">
        <v>89</v>
      </c>
      <c r="AQ3960">
        <v>1.0052356020942408</v>
      </c>
      <c r="AR3960">
        <v>0.53403141361256545</v>
      </c>
      <c r="AS3960">
        <v>0.53645833333333337</v>
      </c>
      <c r="AT3960">
        <v>0.87142857142857144</v>
      </c>
      <c r="AU3960">
        <v>0.61428571428571432</v>
      </c>
      <c r="AV3960">
        <v>0.55737704918032782</v>
      </c>
      <c r="AW3960">
        <v>0.83040935672514615</v>
      </c>
      <c r="AX3960">
        <v>0.73684210526315785</v>
      </c>
      <c r="AY3960">
        <v>0.68309859154929575</v>
      </c>
      <c r="AZ3960">
        <v>0</v>
      </c>
      <c r="BA3960">
        <v>1</v>
      </c>
      <c r="BC3960">
        <v>0.39655172413793105</v>
      </c>
      <c r="BD3960">
        <v>1</v>
      </c>
      <c r="BE3960">
        <v>1</v>
      </c>
      <c r="BF3960">
        <v>0</v>
      </c>
      <c r="BG3960">
        <v>1</v>
      </c>
      <c r="BI3960">
        <v>0</v>
      </c>
      <c r="BJ3960">
        <v>1</v>
      </c>
    </row>
    <row r="3961" spans="1:63" x14ac:dyDescent="0.3">
      <c r="A3961">
        <v>2009</v>
      </c>
      <c r="B3961">
        <v>38002</v>
      </c>
      <c r="C3961" t="str">
        <f>VLOOKUP(B3961,'NAAM GEMEENTE'!$A$1:$B$319,2,FALSE)</f>
        <v>Alveringem</v>
      </c>
      <c r="D3961">
        <v>0</v>
      </c>
      <c r="E3961">
        <v>0</v>
      </c>
      <c r="F3961">
        <f t="shared" si="186"/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105</v>
      </c>
      <c r="O3961">
        <v>25</v>
      </c>
      <c r="P3961">
        <f t="shared" si="187"/>
        <v>130</v>
      </c>
      <c r="Q3961">
        <v>79</v>
      </c>
      <c r="R3961">
        <v>101</v>
      </c>
      <c r="S3961">
        <v>83</v>
      </c>
      <c r="T3961">
        <v>3</v>
      </c>
      <c r="U3961">
        <v>0</v>
      </c>
      <c r="V3961">
        <v>0</v>
      </c>
      <c r="W3961">
        <v>6</v>
      </c>
      <c r="Z3961">
        <f t="shared" si="188"/>
        <v>0</v>
      </c>
      <c r="AI3961">
        <v>402</v>
      </c>
      <c r="AJ3961">
        <v>0</v>
      </c>
      <c r="AL3961">
        <v>1</v>
      </c>
      <c r="AO3961">
        <v>130</v>
      </c>
      <c r="AP3961">
        <v>0</v>
      </c>
      <c r="AR3961">
        <v>1</v>
      </c>
      <c r="AU3961">
        <v>1</v>
      </c>
      <c r="AX3961">
        <v>1</v>
      </c>
      <c r="BA3961">
        <v>1</v>
      </c>
      <c r="BD3961">
        <v>1</v>
      </c>
      <c r="BJ3961">
        <v>1</v>
      </c>
    </row>
    <row r="3962" spans="1:63" x14ac:dyDescent="0.3">
      <c r="A3962">
        <v>2009</v>
      </c>
      <c r="B3962">
        <v>38008</v>
      </c>
      <c r="C3962" t="str">
        <f>VLOOKUP(B3962,'NAAM GEMEENTE'!$A$1:$B$319,2,FALSE)</f>
        <v>De Panne</v>
      </c>
      <c r="D3962">
        <v>80</v>
      </c>
      <c r="E3962">
        <v>17</v>
      </c>
      <c r="F3962">
        <f t="shared" si="186"/>
        <v>97</v>
      </c>
      <c r="G3962">
        <v>72</v>
      </c>
      <c r="H3962">
        <v>11</v>
      </c>
      <c r="I3962">
        <v>37</v>
      </c>
      <c r="J3962">
        <v>0</v>
      </c>
      <c r="K3962">
        <v>0</v>
      </c>
      <c r="L3962">
        <v>0</v>
      </c>
      <c r="M3962">
        <v>0</v>
      </c>
      <c r="N3962">
        <v>151</v>
      </c>
      <c r="O3962">
        <v>46</v>
      </c>
      <c r="P3962">
        <f t="shared" si="187"/>
        <v>197</v>
      </c>
      <c r="Q3962">
        <v>116</v>
      </c>
      <c r="R3962">
        <v>138</v>
      </c>
      <c r="S3962">
        <v>130</v>
      </c>
      <c r="T3962">
        <v>10</v>
      </c>
      <c r="U3962">
        <v>1</v>
      </c>
      <c r="V3962">
        <v>0</v>
      </c>
      <c r="W3962">
        <v>5</v>
      </c>
      <c r="X3962">
        <v>243</v>
      </c>
      <c r="Y3962">
        <v>44</v>
      </c>
      <c r="Z3962">
        <f t="shared" si="188"/>
        <v>287</v>
      </c>
      <c r="AA3962">
        <v>354</v>
      </c>
      <c r="AB3962">
        <v>40</v>
      </c>
      <c r="AC3962">
        <v>130</v>
      </c>
      <c r="AD3962">
        <v>0</v>
      </c>
      <c r="AE3962">
        <v>0</v>
      </c>
      <c r="AF3962">
        <v>0</v>
      </c>
      <c r="AG3962">
        <v>0</v>
      </c>
      <c r="AH3962">
        <v>811</v>
      </c>
      <c r="AI3962">
        <v>597</v>
      </c>
      <c r="AJ3962">
        <v>217</v>
      </c>
      <c r="AK3962">
        <v>1.3584589614740368</v>
      </c>
      <c r="AL3962">
        <v>0.6365159128978225</v>
      </c>
      <c r="AM3962">
        <v>0.73242909987669547</v>
      </c>
      <c r="AN3962">
        <v>287</v>
      </c>
      <c r="AO3962">
        <v>197</v>
      </c>
      <c r="AP3962">
        <v>97</v>
      </c>
      <c r="AQ3962">
        <v>1.4568527918781726</v>
      </c>
      <c r="AR3962">
        <v>0.50761421319796951</v>
      </c>
      <c r="AS3962">
        <v>0.66202090592334495</v>
      </c>
      <c r="AT3962">
        <v>3.0517241379310347</v>
      </c>
      <c r="AU3962">
        <v>0.37931034482758619</v>
      </c>
      <c r="AV3962">
        <v>0.79661016949152541</v>
      </c>
      <c r="AW3962">
        <v>0.28985507246376813</v>
      </c>
      <c r="AX3962">
        <v>0.92028985507246375</v>
      </c>
      <c r="AY3962">
        <v>0.72499999999999998</v>
      </c>
      <c r="AZ3962">
        <v>0</v>
      </c>
      <c r="BA3962">
        <v>1</v>
      </c>
      <c r="BC3962">
        <v>1</v>
      </c>
      <c r="BD3962">
        <v>0.7153846153846154</v>
      </c>
      <c r="BE3962">
        <v>0.7153846153846154</v>
      </c>
      <c r="BF3962">
        <v>0</v>
      </c>
      <c r="BG3962">
        <v>1</v>
      </c>
      <c r="BI3962">
        <v>0</v>
      </c>
      <c r="BJ3962">
        <v>1</v>
      </c>
    </row>
    <row r="3963" spans="1:63" x14ac:dyDescent="0.3">
      <c r="A3963">
        <v>2009</v>
      </c>
      <c r="B3963">
        <v>38014</v>
      </c>
      <c r="C3963" t="str">
        <f>VLOOKUP(B3963,'NAAM GEMEENTE'!$A$1:$B$319,2,FALSE)</f>
        <v>Koksijde</v>
      </c>
      <c r="D3963">
        <v>24</v>
      </c>
      <c r="E3963">
        <v>0</v>
      </c>
      <c r="F3963">
        <f t="shared" si="186"/>
        <v>24</v>
      </c>
      <c r="G3963">
        <v>0</v>
      </c>
      <c r="H3963">
        <v>13</v>
      </c>
      <c r="I3963">
        <v>8</v>
      </c>
      <c r="J3963">
        <v>0</v>
      </c>
      <c r="K3963">
        <v>0</v>
      </c>
      <c r="L3963">
        <v>0</v>
      </c>
      <c r="M3963">
        <v>0</v>
      </c>
      <c r="N3963">
        <v>298</v>
      </c>
      <c r="O3963">
        <v>20</v>
      </c>
      <c r="P3963">
        <f t="shared" si="187"/>
        <v>318</v>
      </c>
      <c r="Q3963">
        <v>385</v>
      </c>
      <c r="R3963">
        <v>228</v>
      </c>
      <c r="S3963">
        <v>151</v>
      </c>
      <c r="T3963">
        <v>16</v>
      </c>
      <c r="U3963">
        <v>1</v>
      </c>
      <c r="V3963">
        <v>0</v>
      </c>
      <c r="W3963">
        <v>10</v>
      </c>
      <c r="X3963">
        <v>32</v>
      </c>
      <c r="Y3963">
        <v>0</v>
      </c>
      <c r="Z3963">
        <f t="shared" si="188"/>
        <v>32</v>
      </c>
      <c r="AA3963">
        <v>0</v>
      </c>
      <c r="AB3963">
        <v>267</v>
      </c>
      <c r="AC3963">
        <v>265</v>
      </c>
      <c r="AD3963">
        <v>0</v>
      </c>
      <c r="AE3963">
        <v>0</v>
      </c>
      <c r="AF3963">
        <v>0</v>
      </c>
      <c r="AG3963">
        <v>0</v>
      </c>
      <c r="AH3963">
        <v>564</v>
      </c>
      <c r="AI3963">
        <v>1109</v>
      </c>
      <c r="AJ3963">
        <v>45</v>
      </c>
      <c r="AK3963">
        <v>0.50856627592425607</v>
      </c>
      <c r="AL3963">
        <v>0.95942290351668169</v>
      </c>
      <c r="AM3963">
        <v>0.92021276595744683</v>
      </c>
      <c r="AN3963">
        <v>32</v>
      </c>
      <c r="AO3963">
        <v>318</v>
      </c>
      <c r="AP3963">
        <v>24</v>
      </c>
      <c r="AQ3963">
        <v>0.10062893081761007</v>
      </c>
      <c r="AR3963">
        <v>0.92452830188679247</v>
      </c>
      <c r="AS3963">
        <v>0.25</v>
      </c>
      <c r="AT3963">
        <v>0</v>
      </c>
      <c r="AU3963">
        <v>1</v>
      </c>
      <c r="AW3963">
        <v>1.1710526315789473</v>
      </c>
      <c r="AX3963">
        <v>0.94298245614035092</v>
      </c>
      <c r="AY3963">
        <v>0.95131086142322097</v>
      </c>
      <c r="AZ3963">
        <v>0</v>
      </c>
      <c r="BA3963">
        <v>1</v>
      </c>
      <c r="BC3963">
        <v>1.7549668874172186</v>
      </c>
      <c r="BD3963">
        <v>0.94701986754966883</v>
      </c>
      <c r="BE3963">
        <v>0.96981132075471699</v>
      </c>
      <c r="BF3963">
        <v>0</v>
      </c>
      <c r="BG3963">
        <v>1</v>
      </c>
      <c r="BI3963">
        <v>0</v>
      </c>
      <c r="BJ3963">
        <v>1</v>
      </c>
    </row>
    <row r="3964" spans="1:63" x14ac:dyDescent="0.3">
      <c r="A3964">
        <v>2009</v>
      </c>
      <c r="B3964">
        <v>38016</v>
      </c>
      <c r="C3964" t="str">
        <f>VLOOKUP(B3964,'NAAM GEMEENTE'!$A$1:$B$319,2,FALSE)</f>
        <v>Nieuwpoort</v>
      </c>
      <c r="D3964">
        <v>74</v>
      </c>
      <c r="E3964">
        <v>35</v>
      </c>
      <c r="F3964">
        <f t="shared" si="186"/>
        <v>109</v>
      </c>
      <c r="G3964">
        <v>41</v>
      </c>
      <c r="H3964">
        <v>16</v>
      </c>
      <c r="I3964">
        <v>41</v>
      </c>
      <c r="J3964">
        <v>0</v>
      </c>
      <c r="K3964">
        <v>0</v>
      </c>
      <c r="L3964">
        <v>0</v>
      </c>
      <c r="M3964">
        <v>0</v>
      </c>
      <c r="N3964">
        <v>145</v>
      </c>
      <c r="O3964">
        <v>49</v>
      </c>
      <c r="P3964">
        <f t="shared" si="187"/>
        <v>194</v>
      </c>
      <c r="Q3964">
        <v>152</v>
      </c>
      <c r="R3964">
        <v>128</v>
      </c>
      <c r="S3964">
        <v>161</v>
      </c>
      <c r="T3964">
        <v>9</v>
      </c>
      <c r="U3964">
        <v>2</v>
      </c>
      <c r="V3964">
        <v>0</v>
      </c>
      <c r="W3964">
        <v>11</v>
      </c>
      <c r="X3964">
        <v>170</v>
      </c>
      <c r="Y3964">
        <v>47</v>
      </c>
      <c r="Z3964">
        <f t="shared" si="188"/>
        <v>217</v>
      </c>
      <c r="AA3964">
        <v>65</v>
      </c>
      <c r="AB3964">
        <v>43</v>
      </c>
      <c r="AC3964">
        <v>87</v>
      </c>
      <c r="AD3964">
        <v>0</v>
      </c>
      <c r="AE3964">
        <v>0</v>
      </c>
      <c r="AF3964">
        <v>0</v>
      </c>
      <c r="AG3964">
        <v>0</v>
      </c>
      <c r="AH3964">
        <v>412</v>
      </c>
      <c r="AI3964">
        <v>657</v>
      </c>
      <c r="AJ3964">
        <v>207</v>
      </c>
      <c r="AK3964">
        <v>0.62709284627092843</v>
      </c>
      <c r="AL3964">
        <v>0.68493150684931503</v>
      </c>
      <c r="AM3964">
        <v>0.49757281553398058</v>
      </c>
      <c r="AN3964">
        <v>217</v>
      </c>
      <c r="AO3964">
        <v>194</v>
      </c>
      <c r="AP3964">
        <v>109</v>
      </c>
      <c r="AQ3964">
        <v>1.1185567010309279</v>
      </c>
      <c r="AR3964">
        <v>0.43814432989690721</v>
      </c>
      <c r="AS3964">
        <v>0.49769585253456222</v>
      </c>
      <c r="AT3964">
        <v>0.42763157894736842</v>
      </c>
      <c r="AU3964">
        <v>0.73026315789473684</v>
      </c>
      <c r="AV3964">
        <v>0.36923076923076925</v>
      </c>
      <c r="AW3964">
        <v>0.3359375</v>
      </c>
      <c r="AX3964">
        <v>0.875</v>
      </c>
      <c r="AY3964">
        <v>0.62790697674418605</v>
      </c>
      <c r="AZ3964">
        <v>0</v>
      </c>
      <c r="BA3964">
        <v>1</v>
      </c>
      <c r="BC3964">
        <v>0.54037267080745344</v>
      </c>
      <c r="BD3964">
        <v>0.74534161490683226</v>
      </c>
      <c r="BE3964">
        <v>0.52873563218390807</v>
      </c>
      <c r="BF3964">
        <v>0</v>
      </c>
      <c r="BG3964">
        <v>1</v>
      </c>
      <c r="BI3964">
        <v>0</v>
      </c>
      <c r="BJ3964">
        <v>1</v>
      </c>
    </row>
    <row r="3965" spans="1:63" x14ac:dyDescent="0.3">
      <c r="A3965">
        <v>2009</v>
      </c>
      <c r="B3965">
        <v>38025</v>
      </c>
      <c r="C3965" t="str">
        <f>VLOOKUP(B3965,'NAAM GEMEENTE'!$A$1:$B$319,2,FALSE)</f>
        <v>Veurne</v>
      </c>
      <c r="D3965">
        <v>194</v>
      </c>
      <c r="E3965">
        <v>30</v>
      </c>
      <c r="F3965">
        <f t="shared" si="186"/>
        <v>224</v>
      </c>
      <c r="G3965">
        <v>177</v>
      </c>
      <c r="H3965">
        <v>165</v>
      </c>
      <c r="I3965">
        <v>90</v>
      </c>
      <c r="J3965">
        <v>0</v>
      </c>
      <c r="K3965">
        <v>0</v>
      </c>
      <c r="L3965">
        <v>0</v>
      </c>
      <c r="M3965">
        <v>0</v>
      </c>
      <c r="N3965">
        <v>219</v>
      </c>
      <c r="O3965">
        <v>51</v>
      </c>
      <c r="P3965">
        <f t="shared" si="187"/>
        <v>270</v>
      </c>
      <c r="Q3965">
        <v>211</v>
      </c>
      <c r="R3965">
        <v>212</v>
      </c>
      <c r="S3965">
        <v>181</v>
      </c>
      <c r="T3965">
        <v>4</v>
      </c>
      <c r="U3965">
        <v>1</v>
      </c>
      <c r="V3965">
        <v>0</v>
      </c>
      <c r="W3965">
        <v>8</v>
      </c>
      <c r="X3965">
        <v>482</v>
      </c>
      <c r="Y3965">
        <v>80</v>
      </c>
      <c r="Z3965">
        <f t="shared" si="188"/>
        <v>562</v>
      </c>
      <c r="AA3965">
        <v>503</v>
      </c>
      <c r="AB3965">
        <v>593</v>
      </c>
      <c r="AC3965">
        <v>326</v>
      </c>
      <c r="AD3965">
        <v>0</v>
      </c>
      <c r="AE3965">
        <v>0</v>
      </c>
      <c r="AF3965">
        <v>0</v>
      </c>
      <c r="AG3965">
        <v>0</v>
      </c>
      <c r="AH3965">
        <v>1984</v>
      </c>
      <c r="AI3965">
        <v>887</v>
      </c>
      <c r="AJ3965">
        <v>656</v>
      </c>
      <c r="AK3965">
        <v>2.2367531003382188</v>
      </c>
      <c r="AL3965">
        <v>0.26042841037204056</v>
      </c>
      <c r="AM3965">
        <v>0.66935483870967738</v>
      </c>
      <c r="AN3965">
        <v>562</v>
      </c>
      <c r="AO3965">
        <v>270</v>
      </c>
      <c r="AP3965">
        <v>224</v>
      </c>
      <c r="AQ3965">
        <v>2.0814814814814815</v>
      </c>
      <c r="AR3965">
        <v>0.17037037037037037</v>
      </c>
      <c r="AS3965">
        <v>0.60142348754448394</v>
      </c>
      <c r="AT3965">
        <v>2.3838862559241707</v>
      </c>
      <c r="AU3965">
        <v>0.16113744075829384</v>
      </c>
      <c r="AV3965">
        <v>0.64811133200795223</v>
      </c>
      <c r="AW3965">
        <v>2.7971698113207548</v>
      </c>
      <c r="AX3965">
        <v>0.22169811320754718</v>
      </c>
      <c r="AY3965">
        <v>0.72175379426644182</v>
      </c>
      <c r="AZ3965">
        <v>0</v>
      </c>
      <c r="BA3965">
        <v>1</v>
      </c>
      <c r="BC3965">
        <v>1.8011049723756907</v>
      </c>
      <c r="BD3965">
        <v>0.50276243093922657</v>
      </c>
      <c r="BE3965">
        <v>0.7239263803680982</v>
      </c>
      <c r="BF3965">
        <v>0</v>
      </c>
      <c r="BG3965">
        <v>1</v>
      </c>
      <c r="BI3965">
        <v>0</v>
      </c>
      <c r="BJ3965">
        <v>1</v>
      </c>
    </row>
    <row r="3966" spans="1:63" x14ac:dyDescent="0.3">
      <c r="A3966">
        <v>2009</v>
      </c>
      <c r="B3966">
        <v>41002</v>
      </c>
      <c r="C3966" t="str">
        <f>VLOOKUP(B3966,'NAAM GEMEENTE'!$A$1:$B$319,2,FALSE)</f>
        <v>Aalst</v>
      </c>
      <c r="D3966">
        <v>1232</v>
      </c>
      <c r="E3966">
        <v>174</v>
      </c>
      <c r="F3966">
        <f t="shared" si="186"/>
        <v>1406</v>
      </c>
      <c r="G3966">
        <v>1330</v>
      </c>
      <c r="H3966">
        <v>775</v>
      </c>
      <c r="I3966">
        <v>521</v>
      </c>
      <c r="J3966">
        <v>44</v>
      </c>
      <c r="K3966">
        <v>32</v>
      </c>
      <c r="L3966">
        <v>0</v>
      </c>
      <c r="M3966">
        <v>167</v>
      </c>
      <c r="N3966">
        <v>1384</v>
      </c>
      <c r="O3966">
        <v>223</v>
      </c>
      <c r="P3966">
        <f t="shared" si="187"/>
        <v>1607</v>
      </c>
      <c r="Q3966">
        <v>1489</v>
      </c>
      <c r="R3966">
        <v>926</v>
      </c>
      <c r="S3966">
        <v>660</v>
      </c>
      <c r="T3966">
        <v>76</v>
      </c>
      <c r="U3966">
        <v>37</v>
      </c>
      <c r="V3966">
        <v>0</v>
      </c>
      <c r="W3966">
        <v>171</v>
      </c>
      <c r="X3966">
        <v>2275</v>
      </c>
      <c r="Y3966">
        <v>334</v>
      </c>
      <c r="Z3966">
        <f t="shared" si="188"/>
        <v>2609</v>
      </c>
      <c r="AA3966">
        <v>2539</v>
      </c>
      <c r="AB3966">
        <v>1880</v>
      </c>
      <c r="AC3966">
        <v>1294</v>
      </c>
      <c r="AD3966">
        <v>161</v>
      </c>
      <c r="AE3966">
        <v>57</v>
      </c>
      <c r="AF3966">
        <v>0</v>
      </c>
      <c r="AG3966">
        <v>436</v>
      </c>
      <c r="AH3966">
        <v>8976</v>
      </c>
      <c r="AI3966">
        <v>4966</v>
      </c>
      <c r="AJ3966">
        <v>4275</v>
      </c>
      <c r="AK3966">
        <v>1.8074909383809907</v>
      </c>
      <c r="AL3966">
        <v>0.13914619412001611</v>
      </c>
      <c r="AM3966">
        <v>0.52372994652406413</v>
      </c>
      <c r="AN3966">
        <v>2609</v>
      </c>
      <c r="AO3966">
        <v>1607</v>
      </c>
      <c r="AP3966">
        <v>1406</v>
      </c>
      <c r="AQ3966">
        <v>1.6235220908525203</v>
      </c>
      <c r="AR3966">
        <v>0.12507778469197262</v>
      </c>
      <c r="AS3966">
        <v>0.46109620544269836</v>
      </c>
      <c r="AT3966">
        <v>1.7051712558764271</v>
      </c>
      <c r="AU3966">
        <v>0.10678307588985897</v>
      </c>
      <c r="AV3966">
        <v>0.47617172115005907</v>
      </c>
      <c r="AW3966">
        <v>2.0302375809935205</v>
      </c>
      <c r="AX3966">
        <v>0.1630669546436285</v>
      </c>
      <c r="AY3966">
        <v>0.58776595744680848</v>
      </c>
      <c r="AZ3966">
        <v>2.1184210526315788</v>
      </c>
      <c r="BA3966">
        <v>0.42105263157894735</v>
      </c>
      <c r="BB3966">
        <v>0.72670807453416153</v>
      </c>
      <c r="BC3966">
        <v>1.9606060606060607</v>
      </c>
      <c r="BD3966">
        <v>0.2106060606060606</v>
      </c>
      <c r="BE3966">
        <v>0.59737248840803714</v>
      </c>
      <c r="BF3966">
        <v>1.5405405405405406</v>
      </c>
      <c r="BG3966">
        <v>0.13513513513513514</v>
      </c>
      <c r="BH3966">
        <v>0.43859649122807015</v>
      </c>
      <c r="BI3966">
        <v>2.5497076023391814</v>
      </c>
      <c r="BJ3966">
        <v>2.3391812865497075E-2</v>
      </c>
      <c r="BK3966">
        <v>0.6169724770642202</v>
      </c>
    </row>
    <row r="3967" spans="1:63" x14ac:dyDescent="0.3">
      <c r="A3967">
        <v>2009</v>
      </c>
      <c r="B3967">
        <v>41011</v>
      </c>
      <c r="C3967" t="str">
        <f>VLOOKUP(B3967,'NAAM GEMEENTE'!$A$1:$B$319,2,FALSE)</f>
        <v>Denderleeuw</v>
      </c>
      <c r="D3967">
        <v>221</v>
      </c>
      <c r="E3967">
        <v>26</v>
      </c>
      <c r="F3967">
        <f t="shared" si="186"/>
        <v>247</v>
      </c>
      <c r="G3967">
        <v>288</v>
      </c>
      <c r="H3967">
        <v>48</v>
      </c>
      <c r="I3967">
        <v>66</v>
      </c>
      <c r="J3967">
        <v>0</v>
      </c>
      <c r="K3967">
        <v>0</v>
      </c>
      <c r="L3967">
        <v>0</v>
      </c>
      <c r="M3967">
        <v>0</v>
      </c>
      <c r="N3967">
        <v>343</v>
      </c>
      <c r="O3967">
        <v>52</v>
      </c>
      <c r="P3967">
        <f t="shared" si="187"/>
        <v>395</v>
      </c>
      <c r="Q3967">
        <v>388</v>
      </c>
      <c r="R3967">
        <v>202</v>
      </c>
      <c r="S3967">
        <v>225</v>
      </c>
      <c r="T3967">
        <v>19</v>
      </c>
      <c r="U3967">
        <v>6</v>
      </c>
      <c r="V3967">
        <v>0</v>
      </c>
      <c r="W3967">
        <v>21</v>
      </c>
      <c r="X3967">
        <v>395</v>
      </c>
      <c r="Y3967">
        <v>50</v>
      </c>
      <c r="Z3967">
        <f t="shared" si="188"/>
        <v>445</v>
      </c>
      <c r="AA3967">
        <v>643</v>
      </c>
      <c r="AB3967">
        <v>95</v>
      </c>
      <c r="AC3967">
        <v>113</v>
      </c>
      <c r="AD3967">
        <v>0</v>
      </c>
      <c r="AE3967">
        <v>0</v>
      </c>
      <c r="AF3967">
        <v>0</v>
      </c>
      <c r="AG3967">
        <v>0</v>
      </c>
      <c r="AH3967">
        <v>1296</v>
      </c>
      <c r="AI3967">
        <v>1256</v>
      </c>
      <c r="AJ3967">
        <v>649</v>
      </c>
      <c r="AK3967">
        <v>1.0318471337579618</v>
      </c>
      <c r="AL3967">
        <v>0.48328025477707004</v>
      </c>
      <c r="AM3967">
        <v>0.49922839506172839</v>
      </c>
      <c r="AN3967">
        <v>445</v>
      </c>
      <c r="AO3967">
        <v>395</v>
      </c>
      <c r="AP3967">
        <v>247</v>
      </c>
      <c r="AQ3967">
        <v>1.1265822784810127</v>
      </c>
      <c r="AR3967">
        <v>0.37468354430379747</v>
      </c>
      <c r="AS3967">
        <v>0.44494382022471912</v>
      </c>
      <c r="AT3967">
        <v>1.6572164948453609</v>
      </c>
      <c r="AU3967">
        <v>0.25773195876288657</v>
      </c>
      <c r="AV3967">
        <v>0.55209953343701401</v>
      </c>
      <c r="AW3967">
        <v>0.47029702970297027</v>
      </c>
      <c r="AX3967">
        <v>0.76237623762376239</v>
      </c>
      <c r="AY3967">
        <v>0.49473684210526314</v>
      </c>
      <c r="AZ3967">
        <v>0</v>
      </c>
      <c r="BA3967">
        <v>1</v>
      </c>
      <c r="BC3967">
        <v>0.50222222222222224</v>
      </c>
      <c r="BD3967">
        <v>0.70666666666666667</v>
      </c>
      <c r="BE3967">
        <v>0.41592920353982299</v>
      </c>
      <c r="BF3967">
        <v>0</v>
      </c>
      <c r="BG3967">
        <v>1</v>
      </c>
      <c r="BI3967">
        <v>0</v>
      </c>
      <c r="BJ3967">
        <v>1</v>
      </c>
    </row>
    <row r="3968" spans="1:63" x14ac:dyDescent="0.3">
      <c r="A3968">
        <v>2009</v>
      </c>
      <c r="B3968">
        <v>41018</v>
      </c>
      <c r="C3968" t="str">
        <f>VLOOKUP(B3968,'NAAM GEMEENTE'!$A$1:$B$319,2,FALSE)</f>
        <v>Geraardsbergen</v>
      </c>
      <c r="D3968">
        <v>493</v>
      </c>
      <c r="E3968">
        <v>106</v>
      </c>
      <c r="F3968">
        <f t="shared" si="186"/>
        <v>599</v>
      </c>
      <c r="G3968">
        <v>527</v>
      </c>
      <c r="H3968">
        <v>284</v>
      </c>
      <c r="I3968">
        <v>305</v>
      </c>
      <c r="J3968">
        <v>0</v>
      </c>
      <c r="K3968">
        <v>0</v>
      </c>
      <c r="L3968">
        <v>0</v>
      </c>
      <c r="M3968">
        <v>0</v>
      </c>
      <c r="N3968">
        <v>596</v>
      </c>
      <c r="O3968">
        <v>123</v>
      </c>
      <c r="P3968">
        <f t="shared" si="187"/>
        <v>719</v>
      </c>
      <c r="Q3968">
        <v>615</v>
      </c>
      <c r="R3968">
        <v>414</v>
      </c>
      <c r="S3968">
        <v>397</v>
      </c>
      <c r="T3968">
        <v>14</v>
      </c>
      <c r="U3968">
        <v>1</v>
      </c>
      <c r="V3968">
        <v>0</v>
      </c>
      <c r="W3968">
        <v>21</v>
      </c>
      <c r="X3968">
        <v>772</v>
      </c>
      <c r="Y3968">
        <v>131</v>
      </c>
      <c r="Z3968">
        <f t="shared" si="188"/>
        <v>903</v>
      </c>
      <c r="AA3968">
        <v>905</v>
      </c>
      <c r="AB3968">
        <v>486</v>
      </c>
      <c r="AC3968">
        <v>474</v>
      </c>
      <c r="AD3968">
        <v>0</v>
      </c>
      <c r="AE3968">
        <v>0</v>
      </c>
      <c r="AF3968">
        <v>0</v>
      </c>
      <c r="AG3968">
        <v>0</v>
      </c>
      <c r="AH3968">
        <v>2768</v>
      </c>
      <c r="AI3968">
        <v>2181</v>
      </c>
      <c r="AJ3968">
        <v>1715</v>
      </c>
      <c r="AK3968">
        <v>1.2691425951398441</v>
      </c>
      <c r="AL3968">
        <v>0.21366345712975698</v>
      </c>
      <c r="AM3968">
        <v>0.38041907514450868</v>
      </c>
      <c r="AN3968">
        <v>903</v>
      </c>
      <c r="AO3968">
        <v>719</v>
      </c>
      <c r="AP3968">
        <v>599</v>
      </c>
      <c r="AQ3968">
        <v>1.2559109874826146</v>
      </c>
      <c r="AR3968">
        <v>0.16689847009735745</v>
      </c>
      <c r="AS3968">
        <v>0.33665559246954596</v>
      </c>
      <c r="AT3968">
        <v>1.4715447154471544</v>
      </c>
      <c r="AU3968">
        <v>0.14308943089430895</v>
      </c>
      <c r="AV3968">
        <v>0.41767955801104972</v>
      </c>
      <c r="AW3968">
        <v>1.173913043478261</v>
      </c>
      <c r="AX3968">
        <v>0.3140096618357488</v>
      </c>
      <c r="AY3968">
        <v>0.41563786008230452</v>
      </c>
      <c r="AZ3968">
        <v>0</v>
      </c>
      <c r="BA3968">
        <v>1</v>
      </c>
      <c r="BC3968">
        <v>1.1939546599496222</v>
      </c>
      <c r="BD3968">
        <v>0.23173803526448364</v>
      </c>
      <c r="BE3968">
        <v>0.35654008438818563</v>
      </c>
      <c r="BF3968">
        <v>0</v>
      </c>
      <c r="BG3968">
        <v>1</v>
      </c>
      <c r="BI3968">
        <v>0</v>
      </c>
      <c r="BJ3968">
        <v>1</v>
      </c>
    </row>
    <row r="3969" spans="1:62" x14ac:dyDescent="0.3">
      <c r="A3969">
        <v>2009</v>
      </c>
      <c r="B3969">
        <v>41024</v>
      </c>
      <c r="C3969" t="str">
        <f>VLOOKUP(B3969,'NAAM GEMEENTE'!$A$1:$B$319,2,FALSE)</f>
        <v>Haaltert</v>
      </c>
      <c r="D3969">
        <v>0</v>
      </c>
      <c r="E3969">
        <v>0</v>
      </c>
      <c r="F3969">
        <f t="shared" si="186"/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333</v>
      </c>
      <c r="O3969">
        <v>37</v>
      </c>
      <c r="P3969">
        <f t="shared" si="187"/>
        <v>370</v>
      </c>
      <c r="Q3969">
        <v>338</v>
      </c>
      <c r="R3969">
        <v>236</v>
      </c>
      <c r="S3969">
        <v>169</v>
      </c>
      <c r="T3969">
        <v>19</v>
      </c>
      <c r="U3969">
        <v>0</v>
      </c>
      <c r="V3969">
        <v>0</v>
      </c>
      <c r="W3969">
        <v>17</v>
      </c>
      <c r="Z3969">
        <f t="shared" si="188"/>
        <v>0</v>
      </c>
      <c r="AI3969">
        <v>1149</v>
      </c>
      <c r="AJ3969">
        <v>0</v>
      </c>
      <c r="AL3969">
        <v>1</v>
      </c>
      <c r="AO3969">
        <v>370</v>
      </c>
      <c r="AP3969">
        <v>0</v>
      </c>
      <c r="AR3969">
        <v>1</v>
      </c>
      <c r="AU3969">
        <v>1</v>
      </c>
      <c r="AX3969">
        <v>1</v>
      </c>
      <c r="BA3969">
        <v>1</v>
      </c>
      <c r="BD3969">
        <v>1</v>
      </c>
      <c r="BJ3969">
        <v>1</v>
      </c>
    </row>
    <row r="3970" spans="1:62" x14ac:dyDescent="0.3">
      <c r="A3970">
        <v>2009</v>
      </c>
      <c r="B3970">
        <v>41027</v>
      </c>
      <c r="C3970" t="str">
        <f>VLOOKUP(B3970,'NAAM GEMEENTE'!$A$1:$B$319,2,FALSE)</f>
        <v>Herzele</v>
      </c>
      <c r="D3970">
        <v>132</v>
      </c>
      <c r="E3970">
        <v>11</v>
      </c>
      <c r="F3970">
        <f t="shared" si="186"/>
        <v>143</v>
      </c>
      <c r="G3970">
        <v>161</v>
      </c>
      <c r="H3970">
        <v>70</v>
      </c>
      <c r="I3970">
        <v>72</v>
      </c>
      <c r="J3970">
        <v>0</v>
      </c>
      <c r="K3970">
        <v>0</v>
      </c>
      <c r="L3970">
        <v>0</v>
      </c>
      <c r="M3970">
        <v>0</v>
      </c>
      <c r="N3970">
        <v>307</v>
      </c>
      <c r="O3970">
        <v>32</v>
      </c>
      <c r="P3970">
        <f t="shared" si="187"/>
        <v>339</v>
      </c>
      <c r="Q3970">
        <v>354</v>
      </c>
      <c r="R3970">
        <v>223</v>
      </c>
      <c r="S3970">
        <v>197</v>
      </c>
      <c r="T3970">
        <v>10</v>
      </c>
      <c r="U3970">
        <v>1</v>
      </c>
      <c r="V3970">
        <v>0</v>
      </c>
      <c r="W3970">
        <v>13</v>
      </c>
      <c r="X3970">
        <v>229</v>
      </c>
      <c r="Y3970">
        <v>31</v>
      </c>
      <c r="Z3970">
        <f t="shared" si="188"/>
        <v>260</v>
      </c>
      <c r="AA3970">
        <v>258</v>
      </c>
      <c r="AB3970">
        <v>135</v>
      </c>
      <c r="AC3970">
        <v>162</v>
      </c>
      <c r="AD3970">
        <v>0</v>
      </c>
      <c r="AE3970">
        <v>0</v>
      </c>
      <c r="AF3970">
        <v>0</v>
      </c>
      <c r="AG3970">
        <v>0</v>
      </c>
      <c r="AH3970">
        <v>815</v>
      </c>
      <c r="AI3970">
        <v>1137</v>
      </c>
      <c r="AJ3970">
        <v>446</v>
      </c>
      <c r="AK3970">
        <v>0.7167985927880387</v>
      </c>
      <c r="AL3970">
        <v>0.60773966578715921</v>
      </c>
      <c r="AM3970">
        <v>0.45276073619631901</v>
      </c>
      <c r="AN3970">
        <v>260</v>
      </c>
      <c r="AO3970">
        <v>339</v>
      </c>
      <c r="AP3970">
        <v>143</v>
      </c>
      <c r="AQ3970">
        <v>0.76696165191740417</v>
      </c>
      <c r="AR3970">
        <v>0.57817109144542778</v>
      </c>
      <c r="AS3970">
        <v>0.45</v>
      </c>
      <c r="AT3970">
        <v>0.72881355932203384</v>
      </c>
      <c r="AU3970">
        <v>0.54519774011299438</v>
      </c>
      <c r="AV3970">
        <v>0.37596899224806202</v>
      </c>
      <c r="AW3970">
        <v>0.60538116591928248</v>
      </c>
      <c r="AX3970">
        <v>0.68609865470852016</v>
      </c>
      <c r="AY3970">
        <v>0.48148148148148145</v>
      </c>
      <c r="AZ3970">
        <v>0</v>
      </c>
      <c r="BA3970">
        <v>1</v>
      </c>
      <c r="BC3970">
        <v>0.82233502538071068</v>
      </c>
      <c r="BD3970">
        <v>0.63451776649746194</v>
      </c>
      <c r="BE3970">
        <v>0.55555555555555558</v>
      </c>
      <c r="BF3970">
        <v>0</v>
      </c>
      <c r="BG3970">
        <v>1</v>
      </c>
      <c r="BI3970">
        <v>0</v>
      </c>
      <c r="BJ3970">
        <v>1</v>
      </c>
    </row>
    <row r="3971" spans="1:62" x14ac:dyDescent="0.3">
      <c r="A3971">
        <v>2009</v>
      </c>
      <c r="B3971">
        <v>41034</v>
      </c>
      <c r="C3971" t="str">
        <f>VLOOKUP(B3971,'NAAM GEMEENTE'!$A$1:$B$319,2,FALSE)</f>
        <v>Lede</v>
      </c>
      <c r="D3971">
        <v>169</v>
      </c>
      <c r="E3971">
        <v>11</v>
      </c>
      <c r="F3971">
        <f t="shared" si="186"/>
        <v>180</v>
      </c>
      <c r="G3971">
        <v>178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342</v>
      </c>
      <c r="O3971">
        <v>50</v>
      </c>
      <c r="P3971">
        <f t="shared" si="187"/>
        <v>392</v>
      </c>
      <c r="Q3971">
        <v>352</v>
      </c>
      <c r="R3971">
        <v>221</v>
      </c>
      <c r="S3971">
        <v>140</v>
      </c>
      <c r="T3971">
        <v>14</v>
      </c>
      <c r="U3971">
        <v>1</v>
      </c>
      <c r="V3971">
        <v>0</v>
      </c>
      <c r="W3971">
        <v>27</v>
      </c>
      <c r="X3971">
        <v>295</v>
      </c>
      <c r="Y3971">
        <v>18</v>
      </c>
      <c r="Z3971">
        <f t="shared" si="188"/>
        <v>313</v>
      </c>
      <c r="AA3971">
        <v>253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566</v>
      </c>
      <c r="AI3971">
        <v>1147</v>
      </c>
      <c r="AJ3971">
        <v>358</v>
      </c>
      <c r="AK3971">
        <v>0.49346120313862252</v>
      </c>
      <c r="AL3971">
        <v>0.68788142981691369</v>
      </c>
      <c r="AM3971">
        <v>0.36749116607773852</v>
      </c>
      <c r="AN3971">
        <v>313</v>
      </c>
      <c r="AO3971">
        <v>392</v>
      </c>
      <c r="AP3971">
        <v>180</v>
      </c>
      <c r="AQ3971">
        <v>0.79846938775510201</v>
      </c>
      <c r="AR3971">
        <v>0.54081632653061229</v>
      </c>
      <c r="AS3971">
        <v>0.42492012779552718</v>
      </c>
      <c r="AT3971">
        <v>0.71875</v>
      </c>
      <c r="AU3971">
        <v>0.49431818181818182</v>
      </c>
      <c r="AV3971">
        <v>0.29644268774703558</v>
      </c>
      <c r="AW3971">
        <v>0</v>
      </c>
      <c r="AX3971">
        <v>1</v>
      </c>
      <c r="AZ3971">
        <v>0</v>
      </c>
      <c r="BA3971">
        <v>1</v>
      </c>
      <c r="BC3971">
        <v>0</v>
      </c>
      <c r="BD3971">
        <v>1</v>
      </c>
      <c r="BF3971">
        <v>0</v>
      </c>
      <c r="BG3971">
        <v>1</v>
      </c>
      <c r="BI3971">
        <v>0</v>
      </c>
      <c r="BJ3971">
        <v>1</v>
      </c>
    </row>
    <row r="3972" spans="1:62" x14ac:dyDescent="0.3">
      <c r="A3972">
        <v>2009</v>
      </c>
      <c r="B3972">
        <v>41048</v>
      </c>
      <c r="C3972" t="str">
        <f>VLOOKUP(B3972,'NAAM GEMEENTE'!$A$1:$B$319,2,FALSE)</f>
        <v>Ninove</v>
      </c>
      <c r="D3972">
        <v>538</v>
      </c>
      <c r="E3972">
        <v>78</v>
      </c>
      <c r="F3972">
        <f t="shared" si="186"/>
        <v>616</v>
      </c>
      <c r="G3972">
        <v>481</v>
      </c>
      <c r="H3972">
        <v>279</v>
      </c>
      <c r="I3972">
        <v>307</v>
      </c>
      <c r="J3972">
        <v>18</v>
      </c>
      <c r="K3972">
        <v>0</v>
      </c>
      <c r="L3972">
        <v>0</v>
      </c>
      <c r="M3972">
        <v>0</v>
      </c>
      <c r="N3972">
        <v>687</v>
      </c>
      <c r="O3972">
        <v>107</v>
      </c>
      <c r="P3972">
        <f t="shared" si="187"/>
        <v>794</v>
      </c>
      <c r="Q3972">
        <v>644</v>
      </c>
      <c r="R3972">
        <v>462</v>
      </c>
      <c r="S3972">
        <v>472</v>
      </c>
      <c r="T3972">
        <v>47</v>
      </c>
      <c r="U3972">
        <v>3</v>
      </c>
      <c r="V3972">
        <v>0</v>
      </c>
      <c r="W3972">
        <v>21</v>
      </c>
      <c r="X3972">
        <v>807</v>
      </c>
      <c r="Y3972">
        <v>116</v>
      </c>
      <c r="Z3972">
        <f t="shared" si="188"/>
        <v>923</v>
      </c>
      <c r="AA3972">
        <v>727</v>
      </c>
      <c r="AB3972">
        <v>527</v>
      </c>
      <c r="AC3972">
        <v>530</v>
      </c>
      <c r="AD3972">
        <v>37</v>
      </c>
      <c r="AE3972">
        <v>0</v>
      </c>
      <c r="AF3972">
        <v>0</v>
      </c>
      <c r="AG3972">
        <v>0</v>
      </c>
      <c r="AH3972">
        <v>2744</v>
      </c>
      <c r="AI3972">
        <v>2443</v>
      </c>
      <c r="AJ3972">
        <v>1701</v>
      </c>
      <c r="AK3972">
        <v>1.1232091690544412</v>
      </c>
      <c r="AL3972">
        <v>0.30372492836676218</v>
      </c>
      <c r="AM3972">
        <v>0.38010204081632654</v>
      </c>
      <c r="AN3972">
        <v>923</v>
      </c>
      <c r="AO3972">
        <v>794</v>
      </c>
      <c r="AP3972">
        <v>616</v>
      </c>
      <c r="AQ3972">
        <v>1.1624685138539044</v>
      </c>
      <c r="AR3972">
        <v>0.22418136020151133</v>
      </c>
      <c r="AS3972">
        <v>0.33261105092091009</v>
      </c>
      <c r="AT3972">
        <v>1.1288819875776397</v>
      </c>
      <c r="AU3972">
        <v>0.25310559006211181</v>
      </c>
      <c r="AV3972">
        <v>0.33837689133425036</v>
      </c>
      <c r="AW3972">
        <v>1.1406926406926408</v>
      </c>
      <c r="AX3972">
        <v>0.39610389610389612</v>
      </c>
      <c r="AY3972">
        <v>0.47058823529411764</v>
      </c>
      <c r="AZ3972">
        <v>0.78723404255319152</v>
      </c>
      <c r="BA3972">
        <v>0.61702127659574468</v>
      </c>
      <c r="BB3972">
        <v>0.51351351351351349</v>
      </c>
      <c r="BC3972">
        <v>1.1228813559322033</v>
      </c>
      <c r="BD3972">
        <v>0.34957627118644069</v>
      </c>
      <c r="BE3972">
        <v>0.42075471698113209</v>
      </c>
      <c r="BF3972">
        <v>0</v>
      </c>
      <c r="BG3972">
        <v>1</v>
      </c>
      <c r="BI3972">
        <v>0</v>
      </c>
      <c r="BJ3972">
        <v>1</v>
      </c>
    </row>
    <row r="3973" spans="1:62" x14ac:dyDescent="0.3">
      <c r="A3973">
        <v>2009</v>
      </c>
      <c r="B3973">
        <v>41063</v>
      </c>
      <c r="C3973" t="str">
        <f>VLOOKUP(B3973,'NAAM GEMEENTE'!$A$1:$B$319,2,FALSE)</f>
        <v>Sint-Lievens-Houtem</v>
      </c>
      <c r="D3973">
        <v>0</v>
      </c>
      <c r="E3973">
        <v>0</v>
      </c>
      <c r="F3973">
        <f t="shared" si="186"/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183</v>
      </c>
      <c r="O3973">
        <v>13</v>
      </c>
      <c r="P3973">
        <f t="shared" si="187"/>
        <v>196</v>
      </c>
      <c r="Q3973">
        <v>181</v>
      </c>
      <c r="R3973">
        <v>135</v>
      </c>
      <c r="S3973">
        <v>86</v>
      </c>
      <c r="T3973">
        <v>6</v>
      </c>
      <c r="U3973">
        <v>3</v>
      </c>
      <c r="V3973">
        <v>0</v>
      </c>
      <c r="W3973">
        <v>5</v>
      </c>
      <c r="Z3973">
        <f t="shared" si="188"/>
        <v>0</v>
      </c>
      <c r="AI3973">
        <v>612</v>
      </c>
      <c r="AJ3973">
        <v>0</v>
      </c>
      <c r="AL3973">
        <v>1</v>
      </c>
      <c r="AO3973">
        <v>196</v>
      </c>
      <c r="AP3973">
        <v>0</v>
      </c>
      <c r="AR3973">
        <v>1</v>
      </c>
      <c r="AU3973">
        <v>1</v>
      </c>
      <c r="AX3973">
        <v>1</v>
      </c>
      <c r="BA3973">
        <v>1</v>
      </c>
      <c r="BD3973">
        <v>1</v>
      </c>
      <c r="BG3973">
        <v>1</v>
      </c>
      <c r="BJ3973">
        <v>1</v>
      </c>
    </row>
    <row r="3974" spans="1:62" x14ac:dyDescent="0.3">
      <c r="A3974">
        <v>2009</v>
      </c>
      <c r="B3974">
        <v>41081</v>
      </c>
      <c r="C3974" t="str">
        <f>VLOOKUP(B3974,'NAAM GEMEENTE'!$A$1:$B$319,2,FALSE)</f>
        <v>Zottegem</v>
      </c>
      <c r="D3974">
        <v>358</v>
      </c>
      <c r="E3974">
        <v>15</v>
      </c>
      <c r="F3974">
        <f t="shared" si="186"/>
        <v>373</v>
      </c>
      <c r="G3974">
        <v>480</v>
      </c>
      <c r="H3974">
        <v>188</v>
      </c>
      <c r="I3974">
        <v>111</v>
      </c>
      <c r="J3974">
        <v>0</v>
      </c>
      <c r="K3974">
        <v>0</v>
      </c>
      <c r="L3974">
        <v>0</v>
      </c>
      <c r="M3974">
        <v>0</v>
      </c>
      <c r="N3974">
        <v>441</v>
      </c>
      <c r="O3974">
        <v>35</v>
      </c>
      <c r="P3974">
        <f t="shared" si="187"/>
        <v>476</v>
      </c>
      <c r="Q3974">
        <v>603</v>
      </c>
      <c r="R3974">
        <v>275</v>
      </c>
      <c r="S3974">
        <v>190</v>
      </c>
      <c r="T3974">
        <v>14</v>
      </c>
      <c r="U3974">
        <v>0</v>
      </c>
      <c r="V3974">
        <v>0</v>
      </c>
      <c r="W3974">
        <v>23</v>
      </c>
      <c r="X3974">
        <v>806</v>
      </c>
      <c r="Y3974">
        <v>77</v>
      </c>
      <c r="Z3974">
        <f t="shared" si="188"/>
        <v>883</v>
      </c>
      <c r="AA3974">
        <v>1039</v>
      </c>
      <c r="AB3974">
        <v>523</v>
      </c>
      <c r="AC3974">
        <v>389</v>
      </c>
      <c r="AD3974">
        <v>0</v>
      </c>
      <c r="AE3974">
        <v>0</v>
      </c>
      <c r="AF3974">
        <v>0</v>
      </c>
      <c r="AG3974">
        <v>0</v>
      </c>
      <c r="AH3974">
        <v>2834</v>
      </c>
      <c r="AI3974">
        <v>1581</v>
      </c>
      <c r="AJ3974">
        <v>1152</v>
      </c>
      <c r="AK3974">
        <v>1.7925363693864642</v>
      </c>
      <c r="AL3974">
        <v>0.27134724857685011</v>
      </c>
      <c r="AM3974">
        <v>0.59350741002117147</v>
      </c>
      <c r="AN3974">
        <v>883</v>
      </c>
      <c r="AO3974">
        <v>476</v>
      </c>
      <c r="AP3974">
        <v>373</v>
      </c>
      <c r="AQ3974">
        <v>1.8550420168067228</v>
      </c>
      <c r="AR3974">
        <v>0.21638655462184875</v>
      </c>
      <c r="AS3974">
        <v>0.57757644394110985</v>
      </c>
      <c r="AT3974">
        <v>1.7230514096185738</v>
      </c>
      <c r="AU3974">
        <v>0.20398009950248755</v>
      </c>
      <c r="AV3974">
        <v>0.53801732435033689</v>
      </c>
      <c r="AW3974">
        <v>1.9018181818181819</v>
      </c>
      <c r="AX3974">
        <v>0.31636363636363635</v>
      </c>
      <c r="AY3974">
        <v>0.64053537284894835</v>
      </c>
      <c r="AZ3974">
        <v>0</v>
      </c>
      <c r="BA3974">
        <v>1</v>
      </c>
      <c r="BC3974">
        <v>2.0473684210526315</v>
      </c>
      <c r="BD3974">
        <v>0.41578947368421054</v>
      </c>
      <c r="BE3974">
        <v>0.71465295629820047</v>
      </c>
      <c r="BI3974">
        <v>0</v>
      </c>
      <c r="BJ3974">
        <v>1</v>
      </c>
    </row>
    <row r="3975" spans="1:62" x14ac:dyDescent="0.3">
      <c r="A3975">
        <v>2009</v>
      </c>
      <c r="B3975">
        <v>41082</v>
      </c>
      <c r="C3975" t="str">
        <f>VLOOKUP(B3975,'NAAM GEMEENTE'!$A$1:$B$319,2,FALSE)</f>
        <v>Erpe-Mere</v>
      </c>
      <c r="D3975">
        <v>83</v>
      </c>
      <c r="E3975">
        <v>15</v>
      </c>
      <c r="F3975">
        <f t="shared" si="186"/>
        <v>98</v>
      </c>
      <c r="G3975">
        <v>49</v>
      </c>
      <c r="H3975">
        <v>32</v>
      </c>
      <c r="I3975">
        <v>24</v>
      </c>
      <c r="J3975">
        <v>0</v>
      </c>
      <c r="K3975">
        <v>0</v>
      </c>
      <c r="L3975">
        <v>0</v>
      </c>
      <c r="M3975">
        <v>0</v>
      </c>
      <c r="N3975">
        <v>356</v>
      </c>
      <c r="O3975">
        <v>57</v>
      </c>
      <c r="P3975">
        <f t="shared" si="187"/>
        <v>413</v>
      </c>
      <c r="Q3975">
        <v>366</v>
      </c>
      <c r="R3975">
        <v>254</v>
      </c>
      <c r="S3975">
        <v>157</v>
      </c>
      <c r="T3975">
        <v>10</v>
      </c>
      <c r="U3975">
        <v>1</v>
      </c>
      <c r="V3975">
        <v>0</v>
      </c>
      <c r="W3975">
        <v>26</v>
      </c>
      <c r="X3975">
        <v>146</v>
      </c>
      <c r="Y3975">
        <v>29</v>
      </c>
      <c r="Z3975">
        <f t="shared" si="188"/>
        <v>175</v>
      </c>
      <c r="AA3975">
        <v>93</v>
      </c>
      <c r="AB3975">
        <v>64</v>
      </c>
      <c r="AC3975">
        <v>50</v>
      </c>
      <c r="AD3975">
        <v>0</v>
      </c>
      <c r="AE3975">
        <v>0</v>
      </c>
      <c r="AF3975">
        <v>0</v>
      </c>
      <c r="AG3975">
        <v>0</v>
      </c>
      <c r="AH3975">
        <v>382</v>
      </c>
      <c r="AI3975">
        <v>1227</v>
      </c>
      <c r="AJ3975">
        <v>203</v>
      </c>
      <c r="AK3975">
        <v>0.3113284433577832</v>
      </c>
      <c r="AL3975">
        <v>0.83455582722086386</v>
      </c>
      <c r="AM3975">
        <v>0.468586387434555</v>
      </c>
      <c r="AN3975">
        <v>175</v>
      </c>
      <c r="AO3975">
        <v>413</v>
      </c>
      <c r="AP3975">
        <v>98</v>
      </c>
      <c r="AQ3975">
        <v>0.42372881355932202</v>
      </c>
      <c r="AR3975">
        <v>0.76271186440677963</v>
      </c>
      <c r="AS3975">
        <v>0.44</v>
      </c>
      <c r="AT3975">
        <v>0.25409836065573771</v>
      </c>
      <c r="AU3975">
        <v>0.86612021857923494</v>
      </c>
      <c r="AV3975">
        <v>0.4731182795698925</v>
      </c>
      <c r="AW3975">
        <v>0.25196850393700787</v>
      </c>
      <c r="AX3975">
        <v>0.87401574803149606</v>
      </c>
      <c r="AY3975">
        <v>0.5</v>
      </c>
      <c r="AZ3975">
        <v>0</v>
      </c>
      <c r="BA3975">
        <v>1</v>
      </c>
      <c r="BC3975">
        <v>0.31847133757961782</v>
      </c>
      <c r="BD3975">
        <v>0.84713375796178347</v>
      </c>
      <c r="BE3975">
        <v>0.52</v>
      </c>
      <c r="BF3975">
        <v>0</v>
      </c>
      <c r="BG3975">
        <v>1</v>
      </c>
      <c r="BI3975">
        <v>0</v>
      </c>
      <c r="BJ3975">
        <v>1</v>
      </c>
    </row>
    <row r="3976" spans="1:62" x14ac:dyDescent="0.3">
      <c r="A3976">
        <v>2009</v>
      </c>
      <c r="B3976">
        <v>42003</v>
      </c>
      <c r="C3976" t="str">
        <f>VLOOKUP(B3976,'NAAM GEMEENTE'!$A$1:$B$319,2,FALSE)</f>
        <v>Berlare</v>
      </c>
      <c r="D3976">
        <v>0</v>
      </c>
      <c r="E3976">
        <v>0</v>
      </c>
      <c r="F3976">
        <f t="shared" si="186"/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243</v>
      </c>
      <c r="O3976">
        <v>56</v>
      </c>
      <c r="P3976">
        <f t="shared" si="187"/>
        <v>299</v>
      </c>
      <c r="Q3976">
        <v>236</v>
      </c>
      <c r="R3976">
        <v>214</v>
      </c>
      <c r="S3976">
        <v>152</v>
      </c>
      <c r="T3976">
        <v>7</v>
      </c>
      <c r="U3976">
        <v>2</v>
      </c>
      <c r="V3976">
        <v>0</v>
      </c>
      <c r="W3976">
        <v>26</v>
      </c>
      <c r="Z3976">
        <f t="shared" si="188"/>
        <v>0</v>
      </c>
      <c r="AI3976">
        <v>936</v>
      </c>
      <c r="AJ3976">
        <v>0</v>
      </c>
      <c r="AL3976">
        <v>1</v>
      </c>
      <c r="AO3976">
        <v>299</v>
      </c>
      <c r="AP3976">
        <v>0</v>
      </c>
      <c r="AR3976">
        <v>1</v>
      </c>
      <c r="AU3976">
        <v>1</v>
      </c>
      <c r="AX3976">
        <v>1</v>
      </c>
      <c r="BA3976">
        <v>1</v>
      </c>
      <c r="BD3976">
        <v>1</v>
      </c>
      <c r="BG3976">
        <v>1</v>
      </c>
      <c r="BJ3976">
        <v>1</v>
      </c>
    </row>
    <row r="3977" spans="1:62" x14ac:dyDescent="0.3">
      <c r="A3977">
        <v>2009</v>
      </c>
      <c r="B3977">
        <v>42004</v>
      </c>
      <c r="C3977" t="str">
        <f>VLOOKUP(B3977,'NAAM GEMEENTE'!$A$1:$B$319,2,FALSE)</f>
        <v>Buggenhout</v>
      </c>
      <c r="D3977">
        <v>132</v>
      </c>
      <c r="E3977">
        <v>0</v>
      </c>
      <c r="F3977">
        <f t="shared" si="186"/>
        <v>132</v>
      </c>
      <c r="G3977">
        <v>126</v>
      </c>
      <c r="H3977">
        <v>66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279</v>
      </c>
      <c r="O3977">
        <v>40</v>
      </c>
      <c r="P3977">
        <f t="shared" si="187"/>
        <v>319</v>
      </c>
      <c r="Q3977">
        <v>311</v>
      </c>
      <c r="R3977">
        <v>209</v>
      </c>
      <c r="S3977">
        <v>115</v>
      </c>
      <c r="T3977">
        <v>12</v>
      </c>
      <c r="U3977">
        <v>2</v>
      </c>
      <c r="V3977">
        <v>0</v>
      </c>
      <c r="W3977">
        <v>6</v>
      </c>
      <c r="X3977">
        <v>197</v>
      </c>
      <c r="Y3977">
        <v>0</v>
      </c>
      <c r="Z3977">
        <f t="shared" si="188"/>
        <v>197</v>
      </c>
      <c r="AA3977">
        <v>184</v>
      </c>
      <c r="AB3977">
        <v>153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534</v>
      </c>
      <c r="AI3977">
        <v>974</v>
      </c>
      <c r="AJ3977">
        <v>324</v>
      </c>
      <c r="AK3977">
        <v>0.54825462012320325</v>
      </c>
      <c r="AL3977">
        <v>0.66735112936344965</v>
      </c>
      <c r="AM3977">
        <v>0.39325842696629215</v>
      </c>
      <c r="AN3977">
        <v>197</v>
      </c>
      <c r="AO3977">
        <v>319</v>
      </c>
      <c r="AP3977">
        <v>132</v>
      </c>
      <c r="AQ3977">
        <v>0.61755485893416928</v>
      </c>
      <c r="AR3977">
        <v>0.58620689655172409</v>
      </c>
      <c r="AS3977">
        <v>0.32994923857868019</v>
      </c>
      <c r="AT3977">
        <v>0.59163987138263663</v>
      </c>
      <c r="AU3977">
        <v>0.59485530546623799</v>
      </c>
      <c r="AV3977">
        <v>0.31521739130434784</v>
      </c>
      <c r="AW3977">
        <v>0.73205741626794263</v>
      </c>
      <c r="AX3977">
        <v>0.68421052631578949</v>
      </c>
      <c r="AY3977">
        <v>0.56862745098039214</v>
      </c>
      <c r="AZ3977">
        <v>0</v>
      </c>
      <c r="BA3977">
        <v>1</v>
      </c>
      <c r="BC3977">
        <v>0</v>
      </c>
      <c r="BD3977">
        <v>1</v>
      </c>
      <c r="BF3977">
        <v>0</v>
      </c>
      <c r="BG3977">
        <v>1</v>
      </c>
      <c r="BI3977">
        <v>0</v>
      </c>
      <c r="BJ3977">
        <v>1</v>
      </c>
    </row>
    <row r="3978" spans="1:62" x14ac:dyDescent="0.3">
      <c r="A3978">
        <v>2009</v>
      </c>
      <c r="B3978">
        <v>42006</v>
      </c>
      <c r="C3978" t="str">
        <f>VLOOKUP(B3978,'NAAM GEMEENTE'!$A$1:$B$319,2,FALSE)</f>
        <v>Dendermonde</v>
      </c>
      <c r="D3978">
        <v>661</v>
      </c>
      <c r="E3978">
        <v>110</v>
      </c>
      <c r="F3978">
        <f t="shared" si="186"/>
        <v>771</v>
      </c>
      <c r="G3978">
        <v>754</v>
      </c>
      <c r="H3978">
        <v>339</v>
      </c>
      <c r="I3978">
        <v>327</v>
      </c>
      <c r="J3978">
        <v>0</v>
      </c>
      <c r="K3978">
        <v>0</v>
      </c>
      <c r="L3978">
        <v>0</v>
      </c>
      <c r="M3978">
        <v>0</v>
      </c>
      <c r="N3978">
        <v>815</v>
      </c>
      <c r="O3978">
        <v>136</v>
      </c>
      <c r="P3978">
        <f t="shared" si="187"/>
        <v>951</v>
      </c>
      <c r="Q3978">
        <v>892</v>
      </c>
      <c r="R3978">
        <v>531</v>
      </c>
      <c r="S3978">
        <v>423</v>
      </c>
      <c r="T3978">
        <v>35</v>
      </c>
      <c r="U3978">
        <v>6</v>
      </c>
      <c r="V3978">
        <v>0</v>
      </c>
      <c r="W3978">
        <v>44</v>
      </c>
      <c r="X3978">
        <v>1165</v>
      </c>
      <c r="Y3978">
        <v>216</v>
      </c>
      <c r="Z3978">
        <f t="shared" si="188"/>
        <v>1381</v>
      </c>
      <c r="AA3978">
        <v>1361</v>
      </c>
      <c r="AB3978">
        <v>817</v>
      </c>
      <c r="AC3978">
        <v>772</v>
      </c>
      <c r="AD3978">
        <v>0</v>
      </c>
      <c r="AE3978">
        <v>0</v>
      </c>
      <c r="AF3978">
        <v>0</v>
      </c>
      <c r="AG3978">
        <v>0</v>
      </c>
      <c r="AH3978">
        <v>4331</v>
      </c>
      <c r="AI3978">
        <v>2882</v>
      </c>
      <c r="AJ3978">
        <v>2191</v>
      </c>
      <c r="AK3978">
        <v>1.5027758501040944</v>
      </c>
      <c r="AL3978">
        <v>0.23976405274115198</v>
      </c>
      <c r="AM3978">
        <v>0.49411221426922186</v>
      </c>
      <c r="AN3978">
        <v>1381</v>
      </c>
      <c r="AO3978">
        <v>951</v>
      </c>
      <c r="AP3978">
        <v>771</v>
      </c>
      <c r="AQ3978">
        <v>1.452155625657203</v>
      </c>
      <c r="AR3978">
        <v>0.1892744479495268</v>
      </c>
      <c r="AS3978">
        <v>0.44170890658942796</v>
      </c>
      <c r="AT3978">
        <v>1.5257847533632287</v>
      </c>
      <c r="AU3978">
        <v>0.1547085201793722</v>
      </c>
      <c r="AV3978">
        <v>0.44599559147685525</v>
      </c>
      <c r="AW3978">
        <v>1.5386064030131827</v>
      </c>
      <c r="AX3978">
        <v>0.3615819209039548</v>
      </c>
      <c r="AY3978">
        <v>0.5850673194614443</v>
      </c>
      <c r="AZ3978">
        <v>0</v>
      </c>
      <c r="BA3978">
        <v>1</v>
      </c>
      <c r="BC3978">
        <v>1.8250591016548463</v>
      </c>
      <c r="BD3978">
        <v>0.22695035460992907</v>
      </c>
      <c r="BE3978">
        <v>0.57642487046632129</v>
      </c>
      <c r="BF3978">
        <v>0</v>
      </c>
      <c r="BG3978">
        <v>1</v>
      </c>
      <c r="BI3978">
        <v>0</v>
      </c>
      <c r="BJ3978">
        <v>1</v>
      </c>
    </row>
    <row r="3979" spans="1:62" x14ac:dyDescent="0.3">
      <c r="A3979">
        <v>2009</v>
      </c>
      <c r="B3979">
        <v>42008</v>
      </c>
      <c r="C3979" t="str">
        <f>VLOOKUP(B3979,'NAAM GEMEENTE'!$A$1:$B$319,2,FALSE)</f>
        <v>Hamme</v>
      </c>
      <c r="D3979">
        <v>264</v>
      </c>
      <c r="E3979">
        <v>66</v>
      </c>
      <c r="F3979">
        <f t="shared" si="186"/>
        <v>330</v>
      </c>
      <c r="G3979">
        <v>130</v>
      </c>
      <c r="H3979">
        <v>153</v>
      </c>
      <c r="I3979">
        <v>173</v>
      </c>
      <c r="J3979">
        <v>0</v>
      </c>
      <c r="K3979">
        <v>0</v>
      </c>
      <c r="L3979">
        <v>0</v>
      </c>
      <c r="M3979">
        <v>0</v>
      </c>
      <c r="N3979">
        <v>458</v>
      </c>
      <c r="O3979">
        <v>94</v>
      </c>
      <c r="P3979">
        <f t="shared" si="187"/>
        <v>552</v>
      </c>
      <c r="Q3979">
        <v>331</v>
      </c>
      <c r="R3979">
        <v>364</v>
      </c>
      <c r="S3979">
        <v>338</v>
      </c>
      <c r="T3979">
        <v>23</v>
      </c>
      <c r="U3979">
        <v>4</v>
      </c>
      <c r="V3979">
        <v>0</v>
      </c>
      <c r="W3979">
        <v>11</v>
      </c>
      <c r="X3979">
        <v>305</v>
      </c>
      <c r="Y3979">
        <v>94</v>
      </c>
      <c r="Z3979">
        <f t="shared" si="188"/>
        <v>399</v>
      </c>
      <c r="AA3979">
        <v>156</v>
      </c>
      <c r="AB3979">
        <v>198</v>
      </c>
      <c r="AC3979">
        <v>230</v>
      </c>
      <c r="AD3979">
        <v>0</v>
      </c>
      <c r="AE3979">
        <v>0</v>
      </c>
      <c r="AF3979">
        <v>0</v>
      </c>
      <c r="AG3979">
        <v>0</v>
      </c>
      <c r="AH3979">
        <v>983</v>
      </c>
      <c r="AI3979">
        <v>1623</v>
      </c>
      <c r="AJ3979">
        <v>786</v>
      </c>
      <c r="AK3979">
        <v>0.60566851509550212</v>
      </c>
      <c r="AL3979">
        <v>0.51571164510166356</v>
      </c>
      <c r="AM3979">
        <v>0.20040691759918616</v>
      </c>
      <c r="AN3979">
        <v>399</v>
      </c>
      <c r="AO3979">
        <v>552</v>
      </c>
      <c r="AP3979">
        <v>330</v>
      </c>
      <c r="AQ3979">
        <v>0.72282608695652173</v>
      </c>
      <c r="AR3979">
        <v>0.40217391304347827</v>
      </c>
      <c r="AS3979">
        <v>0.17293233082706766</v>
      </c>
      <c r="AT3979">
        <v>0.47129909365558914</v>
      </c>
      <c r="AU3979">
        <v>0.60725075528700911</v>
      </c>
      <c r="AV3979">
        <v>0.16666666666666666</v>
      </c>
      <c r="AW3979">
        <v>0.54395604395604391</v>
      </c>
      <c r="AX3979">
        <v>0.57967032967032972</v>
      </c>
      <c r="AY3979">
        <v>0.22727272727272727</v>
      </c>
      <c r="AZ3979">
        <v>0</v>
      </c>
      <c r="BA3979">
        <v>1</v>
      </c>
      <c r="BC3979">
        <v>0.68047337278106512</v>
      </c>
      <c r="BD3979">
        <v>0.48816568047337278</v>
      </c>
      <c r="BE3979">
        <v>0.24782608695652175</v>
      </c>
      <c r="BF3979">
        <v>0</v>
      </c>
      <c r="BG3979">
        <v>1</v>
      </c>
      <c r="BI3979">
        <v>0</v>
      </c>
      <c r="BJ3979">
        <v>1</v>
      </c>
    </row>
    <row r="3980" spans="1:62" x14ac:dyDescent="0.3">
      <c r="A3980">
        <v>2009</v>
      </c>
      <c r="B3980">
        <v>42010</v>
      </c>
      <c r="C3980" t="str">
        <f>VLOOKUP(B3980,'NAAM GEMEENTE'!$A$1:$B$319,2,FALSE)</f>
        <v>Laarne</v>
      </c>
      <c r="D3980">
        <v>0</v>
      </c>
      <c r="E3980">
        <v>0</v>
      </c>
      <c r="F3980">
        <f t="shared" ref="F3980:F4043" si="189">SUM(D3980:E3980)</f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249</v>
      </c>
      <c r="O3980">
        <v>32</v>
      </c>
      <c r="P3980">
        <f t="shared" ref="P3980:P4043" si="190">SUM(N3980:O3980)</f>
        <v>281</v>
      </c>
      <c r="Q3980">
        <v>240</v>
      </c>
      <c r="R3980">
        <v>198</v>
      </c>
      <c r="S3980">
        <v>115</v>
      </c>
      <c r="T3980">
        <v>13</v>
      </c>
      <c r="U3980">
        <v>2</v>
      </c>
      <c r="V3980">
        <v>0</v>
      </c>
      <c r="W3980">
        <v>9</v>
      </c>
      <c r="Z3980">
        <f t="shared" ref="Z3980:Z4043" si="191">SUM(X3980:Y3980)</f>
        <v>0</v>
      </c>
      <c r="AI3980">
        <v>858</v>
      </c>
      <c r="AJ3980">
        <v>0</v>
      </c>
      <c r="AL3980">
        <v>1</v>
      </c>
      <c r="AO3980">
        <v>281</v>
      </c>
      <c r="AP3980">
        <v>0</v>
      </c>
      <c r="AR3980">
        <v>1</v>
      </c>
      <c r="AU3980">
        <v>1</v>
      </c>
      <c r="AX3980">
        <v>1</v>
      </c>
      <c r="BA3980">
        <v>1</v>
      </c>
      <c r="BD3980">
        <v>1</v>
      </c>
      <c r="BG3980">
        <v>1</v>
      </c>
      <c r="BJ3980">
        <v>1</v>
      </c>
    </row>
    <row r="3981" spans="1:62" x14ac:dyDescent="0.3">
      <c r="A3981">
        <v>2009</v>
      </c>
      <c r="B3981">
        <v>42011</v>
      </c>
      <c r="C3981" t="str">
        <f>VLOOKUP(B3981,'NAAM GEMEENTE'!$A$1:$B$319,2,FALSE)</f>
        <v>Lebbeke</v>
      </c>
      <c r="D3981">
        <v>0</v>
      </c>
      <c r="E3981">
        <v>0</v>
      </c>
      <c r="F3981">
        <f t="shared" si="189"/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347</v>
      </c>
      <c r="O3981">
        <v>44</v>
      </c>
      <c r="P3981">
        <f t="shared" si="190"/>
        <v>391</v>
      </c>
      <c r="Q3981">
        <v>342</v>
      </c>
      <c r="R3981">
        <v>263</v>
      </c>
      <c r="S3981">
        <v>168</v>
      </c>
      <c r="T3981">
        <v>10</v>
      </c>
      <c r="U3981">
        <v>2</v>
      </c>
      <c r="V3981">
        <v>0</v>
      </c>
      <c r="W3981">
        <v>20</v>
      </c>
      <c r="Z3981">
        <f t="shared" si="191"/>
        <v>0</v>
      </c>
      <c r="AI3981">
        <v>1196</v>
      </c>
      <c r="AJ3981">
        <v>0</v>
      </c>
      <c r="AL3981">
        <v>1</v>
      </c>
      <c r="AO3981">
        <v>391</v>
      </c>
      <c r="AP3981">
        <v>0</v>
      </c>
      <c r="AR3981">
        <v>1</v>
      </c>
      <c r="AU3981">
        <v>1</v>
      </c>
      <c r="AX3981">
        <v>1</v>
      </c>
      <c r="BA3981">
        <v>1</v>
      </c>
      <c r="BD3981">
        <v>1</v>
      </c>
      <c r="BG3981">
        <v>1</v>
      </c>
      <c r="BJ3981">
        <v>1</v>
      </c>
    </row>
    <row r="3982" spans="1:62" x14ac:dyDescent="0.3">
      <c r="A3982">
        <v>2009</v>
      </c>
      <c r="B3982">
        <v>42023</v>
      </c>
      <c r="C3982" t="str">
        <f>VLOOKUP(B3982,'NAAM GEMEENTE'!$A$1:$B$319,2,FALSE)</f>
        <v>Waasmunster</v>
      </c>
      <c r="D3982">
        <v>0</v>
      </c>
      <c r="E3982">
        <v>0</v>
      </c>
      <c r="F3982">
        <f t="shared" si="189"/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223</v>
      </c>
      <c r="O3982">
        <v>36</v>
      </c>
      <c r="P3982">
        <f t="shared" si="190"/>
        <v>259</v>
      </c>
      <c r="Q3982">
        <v>248</v>
      </c>
      <c r="R3982">
        <v>167</v>
      </c>
      <c r="S3982">
        <v>122</v>
      </c>
      <c r="T3982">
        <v>11</v>
      </c>
      <c r="U3982">
        <v>3</v>
      </c>
      <c r="V3982">
        <v>0</v>
      </c>
      <c r="W3982">
        <v>7</v>
      </c>
      <c r="Z3982">
        <f t="shared" si="191"/>
        <v>0</v>
      </c>
      <c r="AI3982">
        <v>817</v>
      </c>
      <c r="AJ3982">
        <v>0</v>
      </c>
      <c r="AL3982">
        <v>1</v>
      </c>
      <c r="AO3982">
        <v>259</v>
      </c>
      <c r="AP3982">
        <v>0</v>
      </c>
      <c r="AR3982">
        <v>1</v>
      </c>
      <c r="AU3982">
        <v>1</v>
      </c>
      <c r="AX3982">
        <v>1</v>
      </c>
      <c r="BA3982">
        <v>1</v>
      </c>
      <c r="BD3982">
        <v>1</v>
      </c>
      <c r="BG3982">
        <v>1</v>
      </c>
      <c r="BJ3982">
        <v>1</v>
      </c>
    </row>
    <row r="3983" spans="1:62" x14ac:dyDescent="0.3">
      <c r="A3983">
        <v>2009</v>
      </c>
      <c r="B3983">
        <v>42025</v>
      </c>
      <c r="C3983" t="str">
        <f>VLOOKUP(B3983,'NAAM GEMEENTE'!$A$1:$B$319,2,FALSE)</f>
        <v>Wetteren</v>
      </c>
      <c r="D3983">
        <v>321</v>
      </c>
      <c r="E3983">
        <v>67</v>
      </c>
      <c r="F3983">
        <f t="shared" si="189"/>
        <v>388</v>
      </c>
      <c r="G3983">
        <v>321</v>
      </c>
      <c r="H3983">
        <v>263</v>
      </c>
      <c r="I3983">
        <v>201</v>
      </c>
      <c r="J3983">
        <v>0</v>
      </c>
      <c r="K3983">
        <v>0</v>
      </c>
      <c r="L3983">
        <v>0</v>
      </c>
      <c r="M3983">
        <v>0</v>
      </c>
      <c r="N3983">
        <v>379</v>
      </c>
      <c r="O3983">
        <v>82</v>
      </c>
      <c r="P3983">
        <f t="shared" si="190"/>
        <v>461</v>
      </c>
      <c r="Q3983">
        <v>411</v>
      </c>
      <c r="R3983">
        <v>343</v>
      </c>
      <c r="S3983">
        <v>273</v>
      </c>
      <c r="T3983">
        <v>20</v>
      </c>
      <c r="U3983">
        <v>9</v>
      </c>
      <c r="V3983">
        <v>0</v>
      </c>
      <c r="W3983">
        <v>24</v>
      </c>
      <c r="X3983">
        <v>1030</v>
      </c>
      <c r="Y3983">
        <v>229</v>
      </c>
      <c r="Z3983">
        <f t="shared" si="191"/>
        <v>1259</v>
      </c>
      <c r="AA3983">
        <v>721</v>
      </c>
      <c r="AB3983">
        <v>1318</v>
      </c>
      <c r="AC3983">
        <v>636</v>
      </c>
      <c r="AD3983">
        <v>0</v>
      </c>
      <c r="AE3983">
        <v>0</v>
      </c>
      <c r="AF3983">
        <v>0</v>
      </c>
      <c r="AG3983">
        <v>0</v>
      </c>
      <c r="AH3983">
        <v>3934</v>
      </c>
      <c r="AI3983">
        <v>1541</v>
      </c>
      <c r="AJ3983">
        <v>1173</v>
      </c>
      <c r="AK3983">
        <v>2.5528877352368591</v>
      </c>
      <c r="AL3983">
        <v>0.23880597014925373</v>
      </c>
      <c r="AM3983">
        <v>0.70183019827147941</v>
      </c>
      <c r="AN3983">
        <v>1259</v>
      </c>
      <c r="AO3983">
        <v>461</v>
      </c>
      <c r="AP3983">
        <v>388</v>
      </c>
      <c r="AQ3983">
        <v>2.7310195227765726</v>
      </c>
      <c r="AR3983">
        <v>0.15835140997830802</v>
      </c>
      <c r="AS3983">
        <v>0.69181890389197775</v>
      </c>
      <c r="AT3983">
        <v>1.754257907542579</v>
      </c>
      <c r="AU3983">
        <v>0.21897810218978103</v>
      </c>
      <c r="AV3983">
        <v>0.55478502080443826</v>
      </c>
      <c r="AW3983">
        <v>3.8425655976676385</v>
      </c>
      <c r="AX3983">
        <v>0.23323615160349853</v>
      </c>
      <c r="AY3983">
        <v>0.80045523520485584</v>
      </c>
      <c r="AZ3983">
        <v>0</v>
      </c>
      <c r="BA3983">
        <v>1</v>
      </c>
      <c r="BC3983">
        <v>2.3296703296703298</v>
      </c>
      <c r="BD3983">
        <v>0.26373626373626374</v>
      </c>
      <c r="BE3983">
        <v>0.68396226415094341</v>
      </c>
      <c r="BF3983">
        <v>0</v>
      </c>
      <c r="BG3983">
        <v>1</v>
      </c>
      <c r="BI3983">
        <v>0</v>
      </c>
      <c r="BJ3983">
        <v>1</v>
      </c>
    </row>
    <row r="3984" spans="1:62" x14ac:dyDescent="0.3">
      <c r="A3984">
        <v>2009</v>
      </c>
      <c r="B3984">
        <v>42026</v>
      </c>
      <c r="C3984" t="str">
        <f>VLOOKUP(B3984,'NAAM GEMEENTE'!$A$1:$B$319,2,FALSE)</f>
        <v>Wichelen</v>
      </c>
      <c r="D3984">
        <v>0</v>
      </c>
      <c r="E3984">
        <v>0</v>
      </c>
      <c r="F3984">
        <f t="shared" si="189"/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192</v>
      </c>
      <c r="O3984">
        <v>25</v>
      </c>
      <c r="P3984">
        <f t="shared" si="190"/>
        <v>217</v>
      </c>
      <c r="Q3984">
        <v>198</v>
      </c>
      <c r="R3984">
        <v>189</v>
      </c>
      <c r="S3984">
        <v>111</v>
      </c>
      <c r="T3984">
        <v>12</v>
      </c>
      <c r="U3984">
        <v>2</v>
      </c>
      <c r="V3984">
        <v>0</v>
      </c>
      <c r="W3984">
        <v>14</v>
      </c>
      <c r="Z3984">
        <f t="shared" si="191"/>
        <v>0</v>
      </c>
      <c r="AI3984">
        <v>743</v>
      </c>
      <c r="AJ3984">
        <v>0</v>
      </c>
      <c r="AL3984">
        <v>1</v>
      </c>
      <c r="AO3984">
        <v>217</v>
      </c>
      <c r="AP3984">
        <v>0</v>
      </c>
      <c r="AR3984">
        <v>1</v>
      </c>
      <c r="AU3984">
        <v>1</v>
      </c>
      <c r="AX3984">
        <v>1</v>
      </c>
      <c r="BA3984">
        <v>1</v>
      </c>
      <c r="BD3984">
        <v>1</v>
      </c>
      <c r="BG3984">
        <v>1</v>
      </c>
      <c r="BJ3984">
        <v>1</v>
      </c>
    </row>
    <row r="3985" spans="1:63" x14ac:dyDescent="0.3">
      <c r="A3985">
        <v>2009</v>
      </c>
      <c r="B3985">
        <v>42028</v>
      </c>
      <c r="C3985" t="str">
        <f>VLOOKUP(B3985,'NAAM GEMEENTE'!$A$1:$B$319,2,FALSE)</f>
        <v>Zele</v>
      </c>
      <c r="D3985">
        <v>308</v>
      </c>
      <c r="E3985">
        <v>73</v>
      </c>
      <c r="F3985">
        <f t="shared" si="189"/>
        <v>381</v>
      </c>
      <c r="G3985">
        <v>308</v>
      </c>
      <c r="H3985">
        <v>191</v>
      </c>
      <c r="I3985">
        <v>142</v>
      </c>
      <c r="J3985">
        <v>0</v>
      </c>
      <c r="K3985">
        <v>0</v>
      </c>
      <c r="L3985">
        <v>0</v>
      </c>
      <c r="M3985">
        <v>0</v>
      </c>
      <c r="N3985">
        <v>413</v>
      </c>
      <c r="O3985">
        <v>103</v>
      </c>
      <c r="P3985">
        <f t="shared" si="190"/>
        <v>516</v>
      </c>
      <c r="Q3985">
        <v>416</v>
      </c>
      <c r="R3985">
        <v>332</v>
      </c>
      <c r="S3985">
        <v>276</v>
      </c>
      <c r="T3985">
        <v>14</v>
      </c>
      <c r="U3985">
        <v>9</v>
      </c>
      <c r="V3985">
        <v>0</v>
      </c>
      <c r="W3985">
        <v>11</v>
      </c>
      <c r="X3985">
        <v>351</v>
      </c>
      <c r="Y3985">
        <v>82</v>
      </c>
      <c r="Z3985">
        <f t="shared" si="191"/>
        <v>433</v>
      </c>
      <c r="AA3985">
        <v>357</v>
      </c>
      <c r="AB3985">
        <v>228</v>
      </c>
      <c r="AC3985">
        <v>177</v>
      </c>
      <c r="AD3985">
        <v>0</v>
      </c>
      <c r="AE3985">
        <v>0</v>
      </c>
      <c r="AF3985">
        <v>0</v>
      </c>
      <c r="AG3985">
        <v>0</v>
      </c>
      <c r="AH3985">
        <v>1195</v>
      </c>
      <c r="AI3985">
        <v>1574</v>
      </c>
      <c r="AJ3985">
        <v>1022</v>
      </c>
      <c r="AK3985">
        <v>0.75921219822109276</v>
      </c>
      <c r="AL3985">
        <v>0.35069885641677256</v>
      </c>
      <c r="AM3985">
        <v>0.14476987447698744</v>
      </c>
      <c r="AN3985">
        <v>433</v>
      </c>
      <c r="AO3985">
        <v>516</v>
      </c>
      <c r="AP3985">
        <v>381</v>
      </c>
      <c r="AQ3985">
        <v>0.83914728682170547</v>
      </c>
      <c r="AR3985">
        <v>0.26162790697674421</v>
      </c>
      <c r="AS3985">
        <v>0.12009237875288684</v>
      </c>
      <c r="AT3985">
        <v>0.85817307692307687</v>
      </c>
      <c r="AU3985">
        <v>0.25961538461538464</v>
      </c>
      <c r="AV3985">
        <v>0.13725490196078433</v>
      </c>
      <c r="AW3985">
        <v>0.68674698795180722</v>
      </c>
      <c r="AX3985">
        <v>0.4246987951807229</v>
      </c>
      <c r="AY3985">
        <v>0.16228070175438597</v>
      </c>
      <c r="AZ3985">
        <v>0</v>
      </c>
      <c r="BA3985">
        <v>1</v>
      </c>
      <c r="BC3985">
        <v>0.64130434782608692</v>
      </c>
      <c r="BD3985">
        <v>0.48550724637681159</v>
      </c>
      <c r="BE3985">
        <v>0.19774011299435029</v>
      </c>
      <c r="BF3985">
        <v>0</v>
      </c>
      <c r="BG3985">
        <v>1</v>
      </c>
      <c r="BI3985">
        <v>0</v>
      </c>
      <c r="BJ3985">
        <v>1</v>
      </c>
    </row>
    <row r="3986" spans="1:63" x14ac:dyDescent="0.3">
      <c r="A3986">
        <v>2009</v>
      </c>
      <c r="B3986">
        <v>43002</v>
      </c>
      <c r="C3986" t="str">
        <f>VLOOKUP(B3986,'NAAM GEMEENTE'!$A$1:$B$319,2,FALSE)</f>
        <v>Assenede</v>
      </c>
      <c r="D3986">
        <v>0</v>
      </c>
      <c r="E3986">
        <v>0</v>
      </c>
      <c r="F3986">
        <f t="shared" si="189"/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228</v>
      </c>
      <c r="O3986">
        <v>59</v>
      </c>
      <c r="P3986">
        <f t="shared" si="190"/>
        <v>287</v>
      </c>
      <c r="Q3986">
        <v>225</v>
      </c>
      <c r="R3986">
        <v>230</v>
      </c>
      <c r="S3986">
        <v>175</v>
      </c>
      <c r="T3986">
        <v>7</v>
      </c>
      <c r="U3986">
        <v>2</v>
      </c>
      <c r="V3986">
        <v>0</v>
      </c>
      <c r="W3986">
        <v>18</v>
      </c>
      <c r="Z3986">
        <f t="shared" si="191"/>
        <v>0</v>
      </c>
      <c r="AI3986">
        <v>944</v>
      </c>
      <c r="AJ3986">
        <v>0</v>
      </c>
      <c r="AL3986">
        <v>1</v>
      </c>
      <c r="AO3986">
        <v>287</v>
      </c>
      <c r="AP3986">
        <v>0</v>
      </c>
      <c r="AR3986">
        <v>1</v>
      </c>
      <c r="AU3986">
        <v>1</v>
      </c>
      <c r="AX3986">
        <v>1</v>
      </c>
      <c r="BA3986">
        <v>1</v>
      </c>
      <c r="BD3986">
        <v>1</v>
      </c>
      <c r="BG3986">
        <v>1</v>
      </c>
      <c r="BJ3986">
        <v>1</v>
      </c>
    </row>
    <row r="3987" spans="1:63" x14ac:dyDescent="0.3">
      <c r="A3987">
        <v>2009</v>
      </c>
      <c r="B3987">
        <v>43005</v>
      </c>
      <c r="C3987" t="str">
        <f>VLOOKUP(B3987,'NAAM GEMEENTE'!$A$1:$B$319,2,FALSE)</f>
        <v>Eeklo</v>
      </c>
      <c r="D3987">
        <v>286</v>
      </c>
      <c r="E3987">
        <v>68</v>
      </c>
      <c r="F3987">
        <f t="shared" si="189"/>
        <v>354</v>
      </c>
      <c r="G3987">
        <v>222</v>
      </c>
      <c r="H3987">
        <v>248</v>
      </c>
      <c r="I3987">
        <v>158</v>
      </c>
      <c r="J3987">
        <v>0</v>
      </c>
      <c r="K3987">
        <v>0</v>
      </c>
      <c r="L3987">
        <v>0</v>
      </c>
      <c r="M3987">
        <v>17</v>
      </c>
      <c r="N3987">
        <v>346</v>
      </c>
      <c r="O3987">
        <v>81</v>
      </c>
      <c r="P3987">
        <f t="shared" si="190"/>
        <v>427</v>
      </c>
      <c r="Q3987">
        <v>256</v>
      </c>
      <c r="R3987">
        <v>308</v>
      </c>
      <c r="S3987">
        <v>220</v>
      </c>
      <c r="T3987">
        <v>18</v>
      </c>
      <c r="U3987">
        <v>1</v>
      </c>
      <c r="V3987">
        <v>0</v>
      </c>
      <c r="W3987">
        <v>25</v>
      </c>
      <c r="X3987">
        <v>951</v>
      </c>
      <c r="Y3987">
        <v>230</v>
      </c>
      <c r="Z3987">
        <f t="shared" si="191"/>
        <v>1181</v>
      </c>
      <c r="AA3987">
        <v>843</v>
      </c>
      <c r="AB3987">
        <v>1213</v>
      </c>
      <c r="AC3987">
        <v>728</v>
      </c>
      <c r="AD3987">
        <v>0</v>
      </c>
      <c r="AE3987">
        <v>0</v>
      </c>
      <c r="AF3987">
        <v>0</v>
      </c>
      <c r="AG3987">
        <v>83</v>
      </c>
      <c r="AH3987">
        <v>4048</v>
      </c>
      <c r="AI3987">
        <v>1255</v>
      </c>
      <c r="AJ3987">
        <v>999</v>
      </c>
      <c r="AK3987">
        <v>3.2254980079681275</v>
      </c>
      <c r="AL3987">
        <v>0.20398406374501993</v>
      </c>
      <c r="AM3987">
        <v>0.75321146245059289</v>
      </c>
      <c r="AN3987">
        <v>1181</v>
      </c>
      <c r="AO3987">
        <v>427</v>
      </c>
      <c r="AP3987">
        <v>354</v>
      </c>
      <c r="AQ3987">
        <v>2.7658079625292742</v>
      </c>
      <c r="AR3987">
        <v>0.17096018735362997</v>
      </c>
      <c r="AS3987">
        <v>0.70025402201524134</v>
      </c>
      <c r="AT3987">
        <v>3.29296875</v>
      </c>
      <c r="AU3987">
        <v>0.1328125</v>
      </c>
      <c r="AV3987">
        <v>0.73665480427046259</v>
      </c>
      <c r="AW3987">
        <v>3.9383116883116882</v>
      </c>
      <c r="AX3987">
        <v>0.19480519480519481</v>
      </c>
      <c r="AY3987">
        <v>0.79554822753503707</v>
      </c>
      <c r="AZ3987">
        <v>0</v>
      </c>
      <c r="BA3987">
        <v>1</v>
      </c>
      <c r="BC3987">
        <v>3.3090909090909091</v>
      </c>
      <c r="BD3987">
        <v>0.2818181818181818</v>
      </c>
      <c r="BE3987">
        <v>0.78296703296703296</v>
      </c>
      <c r="BF3987">
        <v>0</v>
      </c>
      <c r="BG3987">
        <v>1</v>
      </c>
      <c r="BI3987">
        <v>3.32</v>
      </c>
      <c r="BJ3987">
        <v>0.32</v>
      </c>
      <c r="BK3987">
        <v>0.79518072289156627</v>
      </c>
    </row>
    <row r="3988" spans="1:63" x14ac:dyDescent="0.3">
      <c r="A3988">
        <v>2009</v>
      </c>
      <c r="B3988">
        <v>43007</v>
      </c>
      <c r="C3988" t="str">
        <f>VLOOKUP(B3988,'NAAM GEMEENTE'!$A$1:$B$319,2,FALSE)</f>
        <v>Kaprijke</v>
      </c>
      <c r="D3988">
        <v>0</v>
      </c>
      <c r="E3988">
        <v>0</v>
      </c>
      <c r="F3988">
        <f t="shared" si="189"/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115</v>
      </c>
      <c r="O3988">
        <v>17</v>
      </c>
      <c r="P3988">
        <f t="shared" si="190"/>
        <v>132</v>
      </c>
      <c r="Q3988">
        <v>114</v>
      </c>
      <c r="R3988">
        <v>117</v>
      </c>
      <c r="S3988">
        <v>57</v>
      </c>
      <c r="T3988">
        <v>5</v>
      </c>
      <c r="U3988">
        <v>1</v>
      </c>
      <c r="V3988">
        <v>0</v>
      </c>
      <c r="W3988">
        <v>9</v>
      </c>
      <c r="Z3988">
        <f t="shared" si="191"/>
        <v>0</v>
      </c>
      <c r="AI3988">
        <v>435</v>
      </c>
      <c r="AJ3988">
        <v>0</v>
      </c>
      <c r="AL3988">
        <v>1</v>
      </c>
      <c r="AO3988">
        <v>132</v>
      </c>
      <c r="AP3988">
        <v>0</v>
      </c>
      <c r="AR3988">
        <v>1</v>
      </c>
      <c r="AU3988">
        <v>1</v>
      </c>
      <c r="AX3988">
        <v>1</v>
      </c>
      <c r="BA3988">
        <v>1</v>
      </c>
      <c r="BD3988">
        <v>1</v>
      </c>
      <c r="BG3988">
        <v>1</v>
      </c>
      <c r="BJ3988">
        <v>1</v>
      </c>
    </row>
    <row r="3989" spans="1:63" x14ac:dyDescent="0.3">
      <c r="A3989">
        <v>2009</v>
      </c>
      <c r="B3989">
        <v>43010</v>
      </c>
      <c r="C3989" t="str">
        <f>VLOOKUP(B3989,'NAAM GEMEENTE'!$A$1:$B$319,2,FALSE)</f>
        <v>Maldegem</v>
      </c>
      <c r="D3989">
        <v>248</v>
      </c>
      <c r="E3989">
        <v>30</v>
      </c>
      <c r="F3989">
        <f t="shared" si="189"/>
        <v>278</v>
      </c>
      <c r="G3989">
        <v>251</v>
      </c>
      <c r="H3989">
        <v>89</v>
      </c>
      <c r="I3989">
        <v>90</v>
      </c>
      <c r="J3989">
        <v>0</v>
      </c>
      <c r="K3989">
        <v>0</v>
      </c>
      <c r="L3989">
        <v>0</v>
      </c>
      <c r="M3989">
        <v>0</v>
      </c>
      <c r="N3989">
        <v>401</v>
      </c>
      <c r="O3989">
        <v>66</v>
      </c>
      <c r="P3989">
        <f t="shared" si="190"/>
        <v>467</v>
      </c>
      <c r="Q3989">
        <v>373</v>
      </c>
      <c r="R3989">
        <v>387</v>
      </c>
      <c r="S3989">
        <v>282</v>
      </c>
      <c r="T3989">
        <v>26</v>
      </c>
      <c r="U3989">
        <v>9</v>
      </c>
      <c r="V3989">
        <v>0</v>
      </c>
      <c r="W3989">
        <v>16</v>
      </c>
      <c r="X3989">
        <v>317</v>
      </c>
      <c r="Y3989">
        <v>56</v>
      </c>
      <c r="Z3989">
        <f t="shared" si="191"/>
        <v>373</v>
      </c>
      <c r="AA3989">
        <v>326</v>
      </c>
      <c r="AB3989">
        <v>124</v>
      </c>
      <c r="AC3989">
        <v>133</v>
      </c>
      <c r="AD3989">
        <v>0</v>
      </c>
      <c r="AE3989">
        <v>0</v>
      </c>
      <c r="AF3989">
        <v>0</v>
      </c>
      <c r="AG3989">
        <v>0</v>
      </c>
      <c r="AH3989">
        <v>956</v>
      </c>
      <c r="AI3989">
        <v>1560</v>
      </c>
      <c r="AJ3989">
        <v>708</v>
      </c>
      <c r="AK3989">
        <v>0.61282051282051286</v>
      </c>
      <c r="AL3989">
        <v>0.5461538461538461</v>
      </c>
      <c r="AM3989">
        <v>0.2594142259414226</v>
      </c>
      <c r="AN3989">
        <v>373</v>
      </c>
      <c r="AO3989">
        <v>467</v>
      </c>
      <c r="AP3989">
        <v>278</v>
      </c>
      <c r="AQ3989">
        <v>0.79871520342612423</v>
      </c>
      <c r="AR3989">
        <v>0.40471092077087795</v>
      </c>
      <c r="AS3989">
        <v>0.2546916890080429</v>
      </c>
      <c r="AT3989">
        <v>0.87399463806970512</v>
      </c>
      <c r="AU3989">
        <v>0.32707774798927614</v>
      </c>
      <c r="AV3989">
        <v>0.23006134969325154</v>
      </c>
      <c r="AW3989">
        <v>0.32041343669250644</v>
      </c>
      <c r="AX3989">
        <v>0.77002583979328165</v>
      </c>
      <c r="AY3989">
        <v>0.28225806451612906</v>
      </c>
      <c r="AZ3989">
        <v>0</v>
      </c>
      <c r="BA3989">
        <v>1</v>
      </c>
      <c r="BC3989">
        <v>0.47163120567375888</v>
      </c>
      <c r="BD3989">
        <v>0.68085106382978722</v>
      </c>
      <c r="BE3989">
        <v>0.32330827067669171</v>
      </c>
      <c r="BF3989">
        <v>0</v>
      </c>
      <c r="BG3989">
        <v>1</v>
      </c>
      <c r="BI3989">
        <v>0</v>
      </c>
      <c r="BJ3989">
        <v>1</v>
      </c>
    </row>
    <row r="3990" spans="1:63" x14ac:dyDescent="0.3">
      <c r="A3990">
        <v>2009</v>
      </c>
      <c r="B3990">
        <v>43014</v>
      </c>
      <c r="C3990" t="str">
        <f>VLOOKUP(B3990,'NAAM GEMEENTE'!$A$1:$B$319,2,FALSE)</f>
        <v>Sint-Laureins</v>
      </c>
      <c r="D3990">
        <v>45</v>
      </c>
      <c r="E3990">
        <v>5</v>
      </c>
      <c r="F3990">
        <f t="shared" si="189"/>
        <v>50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97</v>
      </c>
      <c r="O3990">
        <v>28</v>
      </c>
      <c r="P3990">
        <f t="shared" si="190"/>
        <v>125</v>
      </c>
      <c r="Q3990">
        <v>104</v>
      </c>
      <c r="R3990">
        <v>129</v>
      </c>
      <c r="S3990">
        <v>70</v>
      </c>
      <c r="T3990">
        <v>4</v>
      </c>
      <c r="U3990">
        <v>1</v>
      </c>
      <c r="V3990">
        <v>0</v>
      </c>
      <c r="W3990">
        <v>7</v>
      </c>
      <c r="X3990">
        <v>93</v>
      </c>
      <c r="Y3990">
        <v>13</v>
      </c>
      <c r="Z3990">
        <f t="shared" si="191"/>
        <v>106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106</v>
      </c>
      <c r="AI3990">
        <v>440</v>
      </c>
      <c r="AJ3990">
        <v>50</v>
      </c>
      <c r="AK3990">
        <v>0.24090909090909091</v>
      </c>
      <c r="AL3990">
        <v>0.88636363636363635</v>
      </c>
      <c r="AM3990">
        <v>0.52830188679245282</v>
      </c>
      <c r="AN3990">
        <v>106</v>
      </c>
      <c r="AO3990">
        <v>125</v>
      </c>
      <c r="AP3990">
        <v>50</v>
      </c>
      <c r="AQ3990">
        <v>0.84799999999999998</v>
      </c>
      <c r="AR3990">
        <v>0.6</v>
      </c>
      <c r="AS3990">
        <v>0.52830188679245282</v>
      </c>
      <c r="AT3990">
        <v>0</v>
      </c>
      <c r="AU3990">
        <v>1</v>
      </c>
      <c r="AW3990">
        <v>0</v>
      </c>
      <c r="AX3990">
        <v>1</v>
      </c>
      <c r="AZ3990">
        <v>0</v>
      </c>
      <c r="BA3990">
        <v>1</v>
      </c>
      <c r="BC3990">
        <v>0</v>
      </c>
      <c r="BD3990">
        <v>1</v>
      </c>
      <c r="BF3990">
        <v>0</v>
      </c>
      <c r="BG3990">
        <v>1</v>
      </c>
      <c r="BI3990">
        <v>0</v>
      </c>
      <c r="BJ3990">
        <v>1</v>
      </c>
    </row>
    <row r="3991" spans="1:63" x14ac:dyDescent="0.3">
      <c r="A3991">
        <v>2009</v>
      </c>
      <c r="B3991">
        <v>43018</v>
      </c>
      <c r="C3991" t="str">
        <f>VLOOKUP(B3991,'NAAM GEMEENTE'!$A$1:$B$319,2,FALSE)</f>
        <v>Zelzate</v>
      </c>
      <c r="D3991">
        <v>166</v>
      </c>
      <c r="E3991">
        <v>48</v>
      </c>
      <c r="F3991">
        <f t="shared" si="189"/>
        <v>214</v>
      </c>
      <c r="G3991">
        <v>124</v>
      </c>
      <c r="H3991">
        <v>122</v>
      </c>
      <c r="I3991">
        <v>159</v>
      </c>
      <c r="J3991">
        <v>0</v>
      </c>
      <c r="K3991">
        <v>0</v>
      </c>
      <c r="L3991">
        <v>0</v>
      </c>
      <c r="M3991">
        <v>0</v>
      </c>
      <c r="N3991">
        <v>190</v>
      </c>
      <c r="O3991">
        <v>58</v>
      </c>
      <c r="P3991">
        <f t="shared" si="190"/>
        <v>248</v>
      </c>
      <c r="Q3991">
        <v>149</v>
      </c>
      <c r="R3991">
        <v>174</v>
      </c>
      <c r="S3991">
        <v>204</v>
      </c>
      <c r="T3991">
        <v>4</v>
      </c>
      <c r="U3991">
        <v>3</v>
      </c>
      <c r="V3991">
        <v>0</v>
      </c>
      <c r="W3991">
        <v>13</v>
      </c>
      <c r="X3991">
        <v>363</v>
      </c>
      <c r="Y3991">
        <v>129</v>
      </c>
      <c r="Z3991">
        <f t="shared" si="191"/>
        <v>492</v>
      </c>
      <c r="AA3991">
        <v>321</v>
      </c>
      <c r="AB3991">
        <v>322</v>
      </c>
      <c r="AC3991">
        <v>387</v>
      </c>
      <c r="AD3991">
        <v>0</v>
      </c>
      <c r="AE3991">
        <v>0</v>
      </c>
      <c r="AF3991">
        <v>0</v>
      </c>
      <c r="AG3991">
        <v>0</v>
      </c>
      <c r="AH3991">
        <v>1522</v>
      </c>
      <c r="AI3991">
        <v>795</v>
      </c>
      <c r="AJ3991">
        <v>619</v>
      </c>
      <c r="AK3991">
        <v>1.9144654088050315</v>
      </c>
      <c r="AL3991">
        <v>0.22138364779874214</v>
      </c>
      <c r="AM3991">
        <v>0.59329829172141924</v>
      </c>
      <c r="AN3991">
        <v>492</v>
      </c>
      <c r="AO3991">
        <v>248</v>
      </c>
      <c r="AP3991">
        <v>214</v>
      </c>
      <c r="AQ3991">
        <v>1.9838709677419355</v>
      </c>
      <c r="AR3991">
        <v>0.13709677419354838</v>
      </c>
      <c r="AS3991">
        <v>0.56504065040650409</v>
      </c>
      <c r="AT3991">
        <v>2.1543624161073827</v>
      </c>
      <c r="AU3991">
        <v>0.16778523489932887</v>
      </c>
      <c r="AV3991">
        <v>0.61370716510903423</v>
      </c>
      <c r="AW3991">
        <v>1.8505747126436782</v>
      </c>
      <c r="AX3991">
        <v>0.2988505747126437</v>
      </c>
      <c r="AY3991">
        <v>0.6211180124223602</v>
      </c>
      <c r="AZ3991">
        <v>0</v>
      </c>
      <c r="BA3991">
        <v>1</v>
      </c>
      <c r="BC3991">
        <v>1.8970588235294117</v>
      </c>
      <c r="BD3991">
        <v>0.22058823529411764</v>
      </c>
      <c r="BE3991">
        <v>0.58914728682170547</v>
      </c>
      <c r="BF3991">
        <v>0</v>
      </c>
      <c r="BG3991">
        <v>1</v>
      </c>
      <c r="BI3991">
        <v>0</v>
      </c>
      <c r="BJ3991">
        <v>1</v>
      </c>
    </row>
    <row r="3992" spans="1:63" x14ac:dyDescent="0.3">
      <c r="A3992">
        <v>2009</v>
      </c>
      <c r="B3992">
        <v>44012</v>
      </c>
      <c r="C3992" t="str">
        <f>VLOOKUP(B3992,'NAAM GEMEENTE'!$A$1:$B$319,2,FALSE)</f>
        <v>De Pinte</v>
      </c>
      <c r="D3992">
        <v>61</v>
      </c>
      <c r="E3992">
        <v>0</v>
      </c>
      <c r="F3992">
        <f t="shared" si="189"/>
        <v>61</v>
      </c>
      <c r="G3992">
        <v>83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229</v>
      </c>
      <c r="O3992">
        <v>11</v>
      </c>
      <c r="P3992">
        <f t="shared" si="190"/>
        <v>240</v>
      </c>
      <c r="Q3992">
        <v>334</v>
      </c>
      <c r="R3992">
        <v>108</v>
      </c>
      <c r="S3992">
        <v>51</v>
      </c>
      <c r="T3992">
        <v>14</v>
      </c>
      <c r="U3992">
        <v>0</v>
      </c>
      <c r="V3992">
        <v>0</v>
      </c>
      <c r="W3992">
        <v>9</v>
      </c>
      <c r="X3992">
        <v>202</v>
      </c>
      <c r="Y3992">
        <v>0</v>
      </c>
      <c r="Z3992">
        <f t="shared" si="191"/>
        <v>202</v>
      </c>
      <c r="AA3992">
        <v>218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420</v>
      </c>
      <c r="AI3992">
        <v>756</v>
      </c>
      <c r="AJ3992">
        <v>144</v>
      </c>
      <c r="AK3992">
        <v>0.55555555555555558</v>
      </c>
      <c r="AL3992">
        <v>0.80952380952380953</v>
      </c>
      <c r="AM3992">
        <v>0.65714285714285714</v>
      </c>
      <c r="AN3992">
        <v>202</v>
      </c>
      <c r="AO3992">
        <v>240</v>
      </c>
      <c r="AP3992">
        <v>61</v>
      </c>
      <c r="AQ3992">
        <v>0.84166666666666667</v>
      </c>
      <c r="AR3992">
        <v>0.74583333333333335</v>
      </c>
      <c r="AS3992">
        <v>0.69801980198019797</v>
      </c>
      <c r="AT3992">
        <v>0.65269461077844315</v>
      </c>
      <c r="AU3992">
        <v>0.75149700598802394</v>
      </c>
      <c r="AV3992">
        <v>0.61926605504587151</v>
      </c>
      <c r="AW3992">
        <v>0</v>
      </c>
      <c r="AX3992">
        <v>1</v>
      </c>
      <c r="AZ3992">
        <v>0</v>
      </c>
      <c r="BA3992">
        <v>1</v>
      </c>
      <c r="BC3992">
        <v>0</v>
      </c>
      <c r="BD3992">
        <v>1</v>
      </c>
      <c r="BI3992">
        <v>0</v>
      </c>
      <c r="BJ3992">
        <v>1</v>
      </c>
    </row>
    <row r="3993" spans="1:63" x14ac:dyDescent="0.3">
      <c r="A3993">
        <v>2009</v>
      </c>
      <c r="B3993">
        <v>44013</v>
      </c>
      <c r="C3993" t="str">
        <f>VLOOKUP(B3993,'NAAM GEMEENTE'!$A$1:$B$319,2,FALSE)</f>
        <v>Destelbergen</v>
      </c>
      <c r="D3993">
        <v>0</v>
      </c>
      <c r="E3993">
        <v>0</v>
      </c>
      <c r="F3993">
        <f t="shared" si="189"/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327</v>
      </c>
      <c r="O3993">
        <v>29</v>
      </c>
      <c r="P3993">
        <f t="shared" si="190"/>
        <v>356</v>
      </c>
      <c r="Q3993">
        <v>497</v>
      </c>
      <c r="R3993">
        <v>224</v>
      </c>
      <c r="S3993">
        <v>114</v>
      </c>
      <c r="T3993">
        <v>12</v>
      </c>
      <c r="U3993">
        <v>3</v>
      </c>
      <c r="V3993">
        <v>0</v>
      </c>
      <c r="W3993">
        <v>16</v>
      </c>
      <c r="Z3993">
        <f t="shared" si="191"/>
        <v>0</v>
      </c>
      <c r="AI3993">
        <v>1222</v>
      </c>
      <c r="AJ3993">
        <v>0</v>
      </c>
      <c r="AL3993">
        <v>1</v>
      </c>
      <c r="AO3993">
        <v>356</v>
      </c>
      <c r="AP3993">
        <v>0</v>
      </c>
      <c r="AR3993">
        <v>1</v>
      </c>
      <c r="AU3993">
        <v>1</v>
      </c>
      <c r="AX3993">
        <v>1</v>
      </c>
      <c r="BA3993">
        <v>1</v>
      </c>
      <c r="BD3993">
        <v>1</v>
      </c>
      <c r="BG3993">
        <v>1</v>
      </c>
      <c r="BJ3993">
        <v>1</v>
      </c>
    </row>
    <row r="3994" spans="1:63" x14ac:dyDescent="0.3">
      <c r="A3994">
        <v>2009</v>
      </c>
      <c r="B3994">
        <v>44019</v>
      </c>
      <c r="C3994" t="str">
        <f>VLOOKUP(B3994,'NAAM GEMEENTE'!$A$1:$B$319,2,FALSE)</f>
        <v>Evergem</v>
      </c>
      <c r="D3994">
        <v>204</v>
      </c>
      <c r="E3994">
        <v>22</v>
      </c>
      <c r="F3994">
        <f t="shared" si="189"/>
        <v>226</v>
      </c>
      <c r="G3994">
        <v>165</v>
      </c>
      <c r="H3994">
        <v>87</v>
      </c>
      <c r="I3994">
        <v>32</v>
      </c>
      <c r="J3994">
        <v>0</v>
      </c>
      <c r="K3994">
        <v>0</v>
      </c>
      <c r="L3994">
        <v>0</v>
      </c>
      <c r="M3994">
        <v>0</v>
      </c>
      <c r="N3994">
        <v>625</v>
      </c>
      <c r="O3994">
        <v>98</v>
      </c>
      <c r="P3994">
        <f t="shared" si="190"/>
        <v>723</v>
      </c>
      <c r="Q3994">
        <v>504</v>
      </c>
      <c r="R3994">
        <v>602</v>
      </c>
      <c r="S3994">
        <v>408</v>
      </c>
      <c r="T3994">
        <v>28</v>
      </c>
      <c r="U3994">
        <v>2</v>
      </c>
      <c r="V3994">
        <v>0</v>
      </c>
      <c r="W3994">
        <v>55</v>
      </c>
      <c r="X3994">
        <v>282</v>
      </c>
      <c r="Y3994">
        <v>59</v>
      </c>
      <c r="Z3994">
        <f t="shared" si="191"/>
        <v>341</v>
      </c>
      <c r="AA3994">
        <v>218</v>
      </c>
      <c r="AB3994">
        <v>111</v>
      </c>
      <c r="AC3994">
        <v>66</v>
      </c>
      <c r="AD3994">
        <v>0</v>
      </c>
      <c r="AE3994">
        <v>0</v>
      </c>
      <c r="AF3994">
        <v>0</v>
      </c>
      <c r="AG3994">
        <v>0</v>
      </c>
      <c r="AH3994">
        <v>736</v>
      </c>
      <c r="AI3994">
        <v>2322</v>
      </c>
      <c r="AJ3994">
        <v>510</v>
      </c>
      <c r="AK3994">
        <v>0.3169681309216193</v>
      </c>
      <c r="AL3994">
        <v>0.78036175710594313</v>
      </c>
      <c r="AM3994">
        <v>0.30706521739130432</v>
      </c>
      <c r="AN3994">
        <v>341</v>
      </c>
      <c r="AO3994">
        <v>723</v>
      </c>
      <c r="AP3994">
        <v>226</v>
      </c>
      <c r="AQ3994">
        <v>0.47164591977869985</v>
      </c>
      <c r="AR3994">
        <v>0.68741355463347165</v>
      </c>
      <c r="AS3994">
        <v>0.33724340175953077</v>
      </c>
      <c r="AT3994">
        <v>0.43253968253968256</v>
      </c>
      <c r="AU3994">
        <v>0.67261904761904767</v>
      </c>
      <c r="AV3994">
        <v>0.24311926605504589</v>
      </c>
      <c r="AW3994">
        <v>0.18438538205980065</v>
      </c>
      <c r="AX3994">
        <v>0.85548172757475083</v>
      </c>
      <c r="AY3994">
        <v>0.21621621621621623</v>
      </c>
      <c r="AZ3994">
        <v>0</v>
      </c>
      <c r="BA3994">
        <v>1</v>
      </c>
      <c r="BC3994">
        <v>0.16176470588235295</v>
      </c>
      <c r="BD3994">
        <v>0.92156862745098034</v>
      </c>
      <c r="BE3994">
        <v>0.51515151515151514</v>
      </c>
      <c r="BF3994">
        <v>0</v>
      </c>
      <c r="BG3994">
        <v>1</v>
      </c>
      <c r="BI3994">
        <v>0</v>
      </c>
      <c r="BJ3994">
        <v>1</v>
      </c>
    </row>
    <row r="3995" spans="1:63" x14ac:dyDescent="0.3">
      <c r="A3995">
        <v>2009</v>
      </c>
      <c r="B3995">
        <v>44020</v>
      </c>
      <c r="C3995" t="str">
        <f>VLOOKUP(B3995,'NAAM GEMEENTE'!$A$1:$B$319,2,FALSE)</f>
        <v>Gavere</v>
      </c>
      <c r="D3995">
        <v>0</v>
      </c>
      <c r="E3995">
        <v>0</v>
      </c>
      <c r="F3995">
        <f t="shared" si="189"/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244</v>
      </c>
      <c r="O3995">
        <v>34</v>
      </c>
      <c r="P3995">
        <f t="shared" si="190"/>
        <v>278</v>
      </c>
      <c r="Q3995">
        <v>280</v>
      </c>
      <c r="R3995">
        <v>190</v>
      </c>
      <c r="S3995">
        <v>127</v>
      </c>
      <c r="T3995">
        <v>14</v>
      </c>
      <c r="U3995">
        <v>1</v>
      </c>
      <c r="V3995">
        <v>0</v>
      </c>
      <c r="W3995">
        <v>12</v>
      </c>
      <c r="Z3995">
        <f t="shared" si="191"/>
        <v>0</v>
      </c>
      <c r="AI3995">
        <v>902</v>
      </c>
      <c r="AJ3995">
        <v>0</v>
      </c>
      <c r="AL3995">
        <v>1</v>
      </c>
      <c r="AO3995">
        <v>278</v>
      </c>
      <c r="AP3995">
        <v>0</v>
      </c>
      <c r="AR3995">
        <v>1</v>
      </c>
      <c r="AU3995">
        <v>1</v>
      </c>
      <c r="AX3995">
        <v>1</v>
      </c>
      <c r="BA3995">
        <v>1</v>
      </c>
      <c r="BD3995">
        <v>1</v>
      </c>
      <c r="BG3995">
        <v>1</v>
      </c>
      <c r="BJ3995">
        <v>1</v>
      </c>
    </row>
    <row r="3996" spans="1:63" x14ac:dyDescent="0.3">
      <c r="A3996">
        <v>2009</v>
      </c>
      <c r="B3996">
        <v>44021</v>
      </c>
      <c r="C3996" t="str">
        <f>VLOOKUP(B3996,'NAAM GEMEENTE'!$A$1:$B$319,2,FALSE)</f>
        <v>Gent</v>
      </c>
      <c r="D3996">
        <v>3359</v>
      </c>
      <c r="E3996">
        <v>833</v>
      </c>
      <c r="F3996">
        <f t="shared" si="189"/>
        <v>4192</v>
      </c>
      <c r="G3996">
        <v>3718</v>
      </c>
      <c r="H3996">
        <v>1872</v>
      </c>
      <c r="I3996">
        <v>2063</v>
      </c>
      <c r="J3996">
        <v>270</v>
      </c>
      <c r="K3996">
        <v>221</v>
      </c>
      <c r="L3996">
        <v>0</v>
      </c>
      <c r="M3996">
        <v>343</v>
      </c>
      <c r="N3996">
        <v>3782</v>
      </c>
      <c r="O3996">
        <v>1031</v>
      </c>
      <c r="P3996">
        <f t="shared" si="190"/>
        <v>4813</v>
      </c>
      <c r="Q3996">
        <v>3997</v>
      </c>
      <c r="R3996">
        <v>2359</v>
      </c>
      <c r="S3996">
        <v>2510</v>
      </c>
      <c r="T3996">
        <v>282</v>
      </c>
      <c r="U3996">
        <v>224</v>
      </c>
      <c r="V3996">
        <v>0</v>
      </c>
      <c r="W3996">
        <v>354</v>
      </c>
      <c r="X3996">
        <v>6017</v>
      </c>
      <c r="Y3996">
        <v>965</v>
      </c>
      <c r="Z3996">
        <f t="shared" si="191"/>
        <v>6982</v>
      </c>
      <c r="AA3996">
        <v>7713</v>
      </c>
      <c r="AB3996">
        <v>4064</v>
      </c>
      <c r="AC3996">
        <v>3224</v>
      </c>
      <c r="AD3996">
        <v>1028</v>
      </c>
      <c r="AE3996">
        <v>295</v>
      </c>
      <c r="AF3996">
        <v>0</v>
      </c>
      <c r="AG3996">
        <v>802</v>
      </c>
      <c r="AH3996">
        <v>24108</v>
      </c>
      <c r="AI3996">
        <v>14539</v>
      </c>
      <c r="AJ3996">
        <v>12679</v>
      </c>
      <c r="AK3996">
        <v>1.6581608088589312</v>
      </c>
      <c r="AL3996">
        <v>0.1279317697228145</v>
      </c>
      <c r="AM3996">
        <v>0.47407499585199936</v>
      </c>
      <c r="AN3996">
        <v>6982</v>
      </c>
      <c r="AO3996">
        <v>4813</v>
      </c>
      <c r="AP3996">
        <v>4192</v>
      </c>
      <c r="AQ3996">
        <v>1.4506544774568877</v>
      </c>
      <c r="AR3996">
        <v>0.12902555578641181</v>
      </c>
      <c r="AS3996">
        <v>0.39959896877685475</v>
      </c>
      <c r="AT3996">
        <v>1.9296972729547159</v>
      </c>
      <c r="AU3996">
        <v>6.9802351763822865E-2</v>
      </c>
      <c r="AV3996">
        <v>0.51795669648645148</v>
      </c>
      <c r="AW3996">
        <v>1.7227638830012717</v>
      </c>
      <c r="AX3996">
        <v>0.20644340822382365</v>
      </c>
      <c r="AY3996">
        <v>0.53937007874015752</v>
      </c>
      <c r="AZ3996">
        <v>3.645390070921986</v>
      </c>
      <c r="BA3996">
        <v>4.2553191489361701E-2</v>
      </c>
      <c r="BB3996">
        <v>0.73735408560311289</v>
      </c>
      <c r="BC3996">
        <v>1.2844621513944223</v>
      </c>
      <c r="BD3996">
        <v>0.17808764940239044</v>
      </c>
      <c r="BE3996">
        <v>0.3601116625310174</v>
      </c>
      <c r="BF3996">
        <v>1.3169642857142858</v>
      </c>
      <c r="BG3996">
        <v>1.3392857142857142E-2</v>
      </c>
      <c r="BH3996">
        <v>0.25084745762711863</v>
      </c>
      <c r="BI3996">
        <v>2.2655367231638417</v>
      </c>
      <c r="BJ3996">
        <v>3.1073446327683617E-2</v>
      </c>
      <c r="BK3996">
        <v>0.57231920199501252</v>
      </c>
    </row>
    <row r="3997" spans="1:63" x14ac:dyDescent="0.3">
      <c r="A3997">
        <v>2009</v>
      </c>
      <c r="B3997">
        <v>44034</v>
      </c>
      <c r="C3997" t="str">
        <f>VLOOKUP(B3997,'NAAM GEMEENTE'!$A$1:$B$319,2,FALSE)</f>
        <v>Lochristi</v>
      </c>
      <c r="D3997">
        <v>38</v>
      </c>
      <c r="E3997">
        <v>24</v>
      </c>
      <c r="F3997">
        <f t="shared" si="189"/>
        <v>62</v>
      </c>
      <c r="G3997">
        <v>0</v>
      </c>
      <c r="H3997">
        <v>52</v>
      </c>
      <c r="I3997">
        <v>60</v>
      </c>
      <c r="J3997">
        <v>0</v>
      </c>
      <c r="K3997">
        <v>0</v>
      </c>
      <c r="L3997">
        <v>0</v>
      </c>
      <c r="M3997">
        <v>0</v>
      </c>
      <c r="N3997">
        <v>482</v>
      </c>
      <c r="O3997">
        <v>51</v>
      </c>
      <c r="P3997">
        <f t="shared" si="190"/>
        <v>533</v>
      </c>
      <c r="Q3997">
        <v>494</v>
      </c>
      <c r="R3997">
        <v>345</v>
      </c>
      <c r="S3997">
        <v>198</v>
      </c>
      <c r="T3997">
        <v>21</v>
      </c>
      <c r="U3997">
        <v>2</v>
      </c>
      <c r="V3997">
        <v>0</v>
      </c>
      <c r="W3997">
        <v>27</v>
      </c>
      <c r="X3997">
        <v>105</v>
      </c>
      <c r="Y3997">
        <v>99</v>
      </c>
      <c r="Z3997">
        <f t="shared" si="191"/>
        <v>204</v>
      </c>
      <c r="AA3997">
        <v>0</v>
      </c>
      <c r="AB3997">
        <v>219</v>
      </c>
      <c r="AC3997">
        <v>213</v>
      </c>
      <c r="AD3997">
        <v>0</v>
      </c>
      <c r="AE3997">
        <v>0</v>
      </c>
      <c r="AF3997">
        <v>0</v>
      </c>
      <c r="AG3997">
        <v>0</v>
      </c>
      <c r="AH3997">
        <v>636</v>
      </c>
      <c r="AI3997">
        <v>1620</v>
      </c>
      <c r="AJ3997">
        <v>174</v>
      </c>
      <c r="AK3997">
        <v>0.3925925925925926</v>
      </c>
      <c r="AL3997">
        <v>0.8925925925925926</v>
      </c>
      <c r="AM3997">
        <v>0.72641509433962259</v>
      </c>
      <c r="AN3997">
        <v>204</v>
      </c>
      <c r="AO3997">
        <v>533</v>
      </c>
      <c r="AP3997">
        <v>62</v>
      </c>
      <c r="AQ3997">
        <v>0.38273921200750471</v>
      </c>
      <c r="AR3997">
        <v>0.8836772983114447</v>
      </c>
      <c r="AS3997">
        <v>0.69607843137254899</v>
      </c>
      <c r="AT3997">
        <v>0</v>
      </c>
      <c r="AU3997">
        <v>1</v>
      </c>
      <c r="AW3997">
        <v>0.63478260869565217</v>
      </c>
      <c r="AX3997">
        <v>0.8492753623188406</v>
      </c>
      <c r="AY3997">
        <v>0.76255707762557079</v>
      </c>
      <c r="AZ3997">
        <v>0</v>
      </c>
      <c r="BA3997">
        <v>1</v>
      </c>
      <c r="BC3997">
        <v>1.0757575757575757</v>
      </c>
      <c r="BD3997">
        <v>0.69696969696969702</v>
      </c>
      <c r="BE3997">
        <v>0.71830985915492962</v>
      </c>
      <c r="BF3997">
        <v>0</v>
      </c>
      <c r="BG3997">
        <v>1</v>
      </c>
      <c r="BI3997">
        <v>0</v>
      </c>
      <c r="BJ3997">
        <v>1</v>
      </c>
    </row>
    <row r="3998" spans="1:63" x14ac:dyDescent="0.3">
      <c r="A3998">
        <v>2010</v>
      </c>
      <c r="B3998">
        <v>44040</v>
      </c>
      <c r="C3998" t="str">
        <f>VLOOKUP(B3998,'NAAM GEMEENTE'!$A$1:$B$319,2,FALSE)</f>
        <v>Melle</v>
      </c>
      <c r="F3998">
        <f t="shared" si="189"/>
        <v>0</v>
      </c>
      <c r="P3998">
        <f t="shared" si="190"/>
        <v>0</v>
      </c>
      <c r="X3998">
        <v>644</v>
      </c>
      <c r="Y3998">
        <v>60</v>
      </c>
      <c r="Z3998">
        <f t="shared" si="191"/>
        <v>704</v>
      </c>
      <c r="AA3998">
        <v>714</v>
      </c>
      <c r="AB3998">
        <v>335</v>
      </c>
      <c r="AC3998">
        <v>175</v>
      </c>
      <c r="AD3998">
        <v>0</v>
      </c>
      <c r="AE3998">
        <v>0</v>
      </c>
      <c r="AF3998">
        <v>0</v>
      </c>
      <c r="AG3998">
        <v>0</v>
      </c>
      <c r="AH3998">
        <v>1928</v>
      </c>
      <c r="AI3998" s="2"/>
      <c r="AK3998" s="14"/>
      <c r="AN3998">
        <v>704</v>
      </c>
    </row>
    <row r="3999" spans="1:63" x14ac:dyDescent="0.3">
      <c r="A3999">
        <v>2009</v>
      </c>
      <c r="B3999">
        <v>44043</v>
      </c>
      <c r="C3999" t="str">
        <f>VLOOKUP(B3999,'NAAM GEMEENTE'!$A$1:$B$319,2,FALSE)</f>
        <v>Merelbeke</v>
      </c>
      <c r="D3999">
        <v>34</v>
      </c>
      <c r="E3999">
        <v>19</v>
      </c>
      <c r="F3999">
        <f t="shared" si="189"/>
        <v>53</v>
      </c>
      <c r="G3999">
        <v>0</v>
      </c>
      <c r="H3999">
        <v>29</v>
      </c>
      <c r="I3999">
        <v>77</v>
      </c>
      <c r="J3999">
        <v>0</v>
      </c>
      <c r="K3999">
        <v>0</v>
      </c>
      <c r="L3999">
        <v>0</v>
      </c>
      <c r="M3999">
        <v>0</v>
      </c>
      <c r="N3999">
        <v>525</v>
      </c>
      <c r="O3999">
        <v>41</v>
      </c>
      <c r="P3999">
        <f t="shared" si="190"/>
        <v>566</v>
      </c>
      <c r="Q3999">
        <v>572</v>
      </c>
      <c r="R3999">
        <v>347</v>
      </c>
      <c r="S3999">
        <v>198</v>
      </c>
      <c r="T3999">
        <v>32</v>
      </c>
      <c r="U3999">
        <v>2</v>
      </c>
      <c r="V3999">
        <v>0</v>
      </c>
      <c r="W3999">
        <v>26</v>
      </c>
      <c r="X3999">
        <v>68</v>
      </c>
      <c r="Y3999">
        <v>57</v>
      </c>
      <c r="Z3999">
        <f t="shared" si="191"/>
        <v>125</v>
      </c>
      <c r="AA3999">
        <v>0</v>
      </c>
      <c r="AB3999">
        <v>71</v>
      </c>
      <c r="AC3999">
        <v>211</v>
      </c>
      <c r="AD3999">
        <v>0</v>
      </c>
      <c r="AE3999">
        <v>0</v>
      </c>
      <c r="AF3999">
        <v>0</v>
      </c>
      <c r="AG3999">
        <v>0</v>
      </c>
      <c r="AH3999">
        <v>407</v>
      </c>
      <c r="AI3999">
        <v>1743</v>
      </c>
      <c r="AJ3999">
        <v>159</v>
      </c>
      <c r="AK3999">
        <v>0.23350545037292025</v>
      </c>
      <c r="AL3999">
        <v>0.90877796901893293</v>
      </c>
      <c r="AM3999">
        <v>0.60933660933660938</v>
      </c>
      <c r="AN3999">
        <v>125</v>
      </c>
      <c r="AO3999">
        <v>566</v>
      </c>
      <c r="AP3999">
        <v>53</v>
      </c>
      <c r="AQ3999">
        <v>0.22084805653710246</v>
      </c>
      <c r="AR3999">
        <v>0.90636042402826855</v>
      </c>
      <c r="AS3999">
        <v>0.57599999999999996</v>
      </c>
      <c r="AT3999">
        <v>0</v>
      </c>
      <c r="AU3999">
        <v>1</v>
      </c>
      <c r="AW3999">
        <v>0.20461095100864554</v>
      </c>
      <c r="AX3999">
        <v>0.91642651296829969</v>
      </c>
      <c r="AY3999">
        <v>0.59154929577464788</v>
      </c>
      <c r="AZ3999">
        <v>0</v>
      </c>
      <c r="BA3999">
        <v>1</v>
      </c>
      <c r="BC3999">
        <v>1.0656565656565657</v>
      </c>
      <c r="BD3999">
        <v>0.61111111111111116</v>
      </c>
      <c r="BE3999">
        <v>0.63507109004739337</v>
      </c>
      <c r="BF3999">
        <v>0</v>
      </c>
      <c r="BG3999">
        <v>1</v>
      </c>
      <c r="BI3999">
        <v>0</v>
      </c>
      <c r="BJ3999">
        <v>1</v>
      </c>
    </row>
    <row r="4000" spans="1:63" x14ac:dyDescent="0.3">
      <c r="A4000">
        <v>2009</v>
      </c>
      <c r="B4000">
        <v>44045</v>
      </c>
      <c r="C4000" t="str">
        <f>VLOOKUP(B4000,'NAAM GEMEENTE'!$A$1:$B$319,2,FALSE)</f>
        <v>Moerbeke</v>
      </c>
      <c r="D4000">
        <v>27</v>
      </c>
      <c r="E4000">
        <v>9</v>
      </c>
      <c r="F4000">
        <f t="shared" si="189"/>
        <v>36</v>
      </c>
      <c r="G4000">
        <v>12</v>
      </c>
      <c r="H4000">
        <v>0</v>
      </c>
      <c r="I4000">
        <v>13</v>
      </c>
      <c r="J4000">
        <v>0</v>
      </c>
      <c r="K4000">
        <v>0</v>
      </c>
      <c r="L4000">
        <v>0</v>
      </c>
      <c r="M4000">
        <v>0</v>
      </c>
      <c r="N4000">
        <v>122</v>
      </c>
      <c r="O4000">
        <v>19</v>
      </c>
      <c r="P4000">
        <f t="shared" si="190"/>
        <v>141</v>
      </c>
      <c r="Q4000">
        <v>114</v>
      </c>
      <c r="R4000">
        <v>83</v>
      </c>
      <c r="S4000">
        <v>72</v>
      </c>
      <c r="T4000">
        <v>5</v>
      </c>
      <c r="U4000">
        <v>1</v>
      </c>
      <c r="V4000">
        <v>0</v>
      </c>
      <c r="W4000">
        <v>5</v>
      </c>
      <c r="X4000">
        <v>61</v>
      </c>
      <c r="Y4000">
        <v>28</v>
      </c>
      <c r="Z4000">
        <f t="shared" si="191"/>
        <v>89</v>
      </c>
      <c r="AA4000">
        <v>22</v>
      </c>
      <c r="AB4000">
        <v>0</v>
      </c>
      <c r="AC4000">
        <v>40</v>
      </c>
      <c r="AD4000">
        <v>0</v>
      </c>
      <c r="AE4000">
        <v>0</v>
      </c>
      <c r="AF4000">
        <v>0</v>
      </c>
      <c r="AG4000">
        <v>0</v>
      </c>
      <c r="AH4000">
        <v>151</v>
      </c>
      <c r="AI4000">
        <v>421</v>
      </c>
      <c r="AJ4000">
        <v>61</v>
      </c>
      <c r="AK4000">
        <v>0.35866983372921613</v>
      </c>
      <c r="AL4000">
        <v>0.85510688836104509</v>
      </c>
      <c r="AM4000">
        <v>0.59602649006622521</v>
      </c>
      <c r="AN4000">
        <v>89</v>
      </c>
      <c r="AO4000">
        <v>141</v>
      </c>
      <c r="AP4000">
        <v>36</v>
      </c>
      <c r="AQ4000">
        <v>0.63120567375886527</v>
      </c>
      <c r="AR4000">
        <v>0.74468085106382975</v>
      </c>
      <c r="AS4000">
        <v>0.5955056179775281</v>
      </c>
      <c r="AT4000">
        <v>0.19298245614035087</v>
      </c>
      <c r="AU4000">
        <v>0.89473684210526316</v>
      </c>
      <c r="AV4000">
        <v>0.45454545454545453</v>
      </c>
      <c r="AW4000">
        <v>0</v>
      </c>
      <c r="AX4000">
        <v>1</v>
      </c>
      <c r="AZ4000">
        <v>0</v>
      </c>
      <c r="BA4000">
        <v>1</v>
      </c>
      <c r="BC4000">
        <v>0.55555555555555558</v>
      </c>
      <c r="BD4000">
        <v>0.81944444444444442</v>
      </c>
      <c r="BE4000">
        <v>0.67500000000000004</v>
      </c>
      <c r="BF4000">
        <v>0</v>
      </c>
      <c r="BG4000">
        <v>1</v>
      </c>
      <c r="BI4000">
        <v>0</v>
      </c>
      <c r="BJ4000">
        <v>1</v>
      </c>
    </row>
    <row r="4001" spans="1:63" x14ac:dyDescent="0.3">
      <c r="A4001">
        <v>2009</v>
      </c>
      <c r="B4001">
        <v>44048</v>
      </c>
      <c r="C4001" t="str">
        <f>VLOOKUP(B4001,'NAAM GEMEENTE'!$A$1:$B$319,2,FALSE)</f>
        <v>Nazareth</v>
      </c>
      <c r="D4001">
        <v>0</v>
      </c>
      <c r="E4001">
        <v>0</v>
      </c>
      <c r="F4001">
        <f t="shared" si="189"/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230</v>
      </c>
      <c r="O4001">
        <v>24</v>
      </c>
      <c r="P4001">
        <f t="shared" si="190"/>
        <v>254</v>
      </c>
      <c r="Q4001">
        <v>301</v>
      </c>
      <c r="R4001">
        <v>183</v>
      </c>
      <c r="S4001">
        <v>96</v>
      </c>
      <c r="T4001">
        <v>9</v>
      </c>
      <c r="U4001">
        <v>4</v>
      </c>
      <c r="V4001">
        <v>0</v>
      </c>
      <c r="W4001">
        <v>11</v>
      </c>
      <c r="Z4001">
        <f t="shared" si="191"/>
        <v>0</v>
      </c>
      <c r="AI4001">
        <v>858</v>
      </c>
      <c r="AJ4001">
        <v>0</v>
      </c>
      <c r="AL4001">
        <v>1</v>
      </c>
      <c r="AO4001">
        <v>254</v>
      </c>
      <c r="AP4001">
        <v>0</v>
      </c>
      <c r="AR4001">
        <v>1</v>
      </c>
      <c r="AU4001">
        <v>1</v>
      </c>
      <c r="AX4001">
        <v>1</v>
      </c>
      <c r="BA4001">
        <v>1</v>
      </c>
      <c r="BD4001">
        <v>1</v>
      </c>
      <c r="BG4001">
        <v>1</v>
      </c>
      <c r="BJ4001">
        <v>1</v>
      </c>
    </row>
    <row r="4002" spans="1:63" x14ac:dyDescent="0.3">
      <c r="A4002">
        <v>2009</v>
      </c>
      <c r="B4002">
        <v>44052</v>
      </c>
      <c r="C4002" t="str">
        <f>VLOOKUP(B4002,'NAAM GEMEENTE'!$A$1:$B$319,2,FALSE)</f>
        <v>Oosterzele</v>
      </c>
      <c r="D4002">
        <v>0</v>
      </c>
      <c r="E4002">
        <v>0</v>
      </c>
      <c r="F4002">
        <f t="shared" si="189"/>
        <v>0</v>
      </c>
      <c r="G4002">
        <v>7</v>
      </c>
      <c r="H4002">
        <v>3</v>
      </c>
      <c r="I4002">
        <v>4</v>
      </c>
      <c r="J4002">
        <v>0</v>
      </c>
      <c r="K4002">
        <v>0</v>
      </c>
      <c r="L4002">
        <v>0</v>
      </c>
      <c r="M4002">
        <v>0</v>
      </c>
      <c r="N4002">
        <v>286</v>
      </c>
      <c r="O4002">
        <v>31</v>
      </c>
      <c r="P4002">
        <f t="shared" si="190"/>
        <v>317</v>
      </c>
      <c r="Q4002">
        <v>354</v>
      </c>
      <c r="R4002">
        <v>199</v>
      </c>
      <c r="S4002">
        <v>128</v>
      </c>
      <c r="T4002">
        <v>18</v>
      </c>
      <c r="U4002">
        <v>0</v>
      </c>
      <c r="V4002">
        <v>0</v>
      </c>
      <c r="W4002">
        <v>17</v>
      </c>
      <c r="X4002">
        <v>0</v>
      </c>
      <c r="Y4002">
        <v>0</v>
      </c>
      <c r="Z4002">
        <f t="shared" si="191"/>
        <v>0</v>
      </c>
      <c r="AA4002">
        <v>11</v>
      </c>
      <c r="AB4002">
        <v>8</v>
      </c>
      <c r="AC4002">
        <v>14</v>
      </c>
      <c r="AD4002">
        <v>0</v>
      </c>
      <c r="AE4002">
        <v>0</v>
      </c>
      <c r="AF4002">
        <v>0</v>
      </c>
      <c r="AG4002">
        <v>0</v>
      </c>
      <c r="AH4002">
        <v>33</v>
      </c>
      <c r="AI4002">
        <v>1033</v>
      </c>
      <c r="AJ4002">
        <v>14</v>
      </c>
      <c r="AK4002">
        <v>3.1945788964181994E-2</v>
      </c>
      <c r="AL4002">
        <v>0.98644724104549852</v>
      </c>
      <c r="AM4002">
        <v>0.5757575757575758</v>
      </c>
      <c r="AN4002">
        <v>0</v>
      </c>
      <c r="AO4002">
        <v>317</v>
      </c>
      <c r="AP4002">
        <v>0</v>
      </c>
      <c r="AQ4002">
        <v>0</v>
      </c>
      <c r="AR4002">
        <v>1</v>
      </c>
      <c r="AT4002">
        <v>3.1073446327683617E-2</v>
      </c>
      <c r="AU4002">
        <v>0.98022598870056499</v>
      </c>
      <c r="AV4002">
        <v>0.36363636363636365</v>
      </c>
      <c r="AW4002">
        <v>4.0201005025125629E-2</v>
      </c>
      <c r="AX4002">
        <v>0.98492462311557794</v>
      </c>
      <c r="AY4002">
        <v>0.625</v>
      </c>
      <c r="AZ4002">
        <v>0</v>
      </c>
      <c r="BA4002">
        <v>1</v>
      </c>
      <c r="BC4002">
        <v>0.109375</v>
      </c>
      <c r="BD4002">
        <v>0.96875</v>
      </c>
      <c r="BE4002">
        <v>0.7142857142857143</v>
      </c>
      <c r="BI4002">
        <v>0</v>
      </c>
      <c r="BJ4002">
        <v>1</v>
      </c>
    </row>
    <row r="4003" spans="1:63" x14ac:dyDescent="0.3">
      <c r="A4003">
        <v>2009</v>
      </c>
      <c r="B4003">
        <v>44064</v>
      </c>
      <c r="C4003" t="str">
        <f>VLOOKUP(B4003,'NAAM GEMEENTE'!$A$1:$B$319,2,FALSE)</f>
        <v>Sint-Martens-Latem</v>
      </c>
      <c r="D4003">
        <v>0</v>
      </c>
      <c r="E4003">
        <v>0</v>
      </c>
      <c r="F4003">
        <f t="shared" si="189"/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198</v>
      </c>
      <c r="O4003">
        <v>7</v>
      </c>
      <c r="P4003">
        <f t="shared" si="190"/>
        <v>205</v>
      </c>
      <c r="Q4003">
        <v>317</v>
      </c>
      <c r="R4003">
        <v>61</v>
      </c>
      <c r="S4003">
        <v>26</v>
      </c>
      <c r="T4003">
        <v>7</v>
      </c>
      <c r="U4003">
        <v>1</v>
      </c>
      <c r="V4003">
        <v>0</v>
      </c>
      <c r="W4003">
        <v>6</v>
      </c>
      <c r="Z4003">
        <f t="shared" si="191"/>
        <v>0</v>
      </c>
      <c r="AI4003">
        <v>623</v>
      </c>
      <c r="AJ4003">
        <v>0</v>
      </c>
      <c r="AL4003">
        <v>1</v>
      </c>
      <c r="AO4003">
        <v>205</v>
      </c>
      <c r="AP4003">
        <v>0</v>
      </c>
      <c r="AR4003">
        <v>1</v>
      </c>
      <c r="AU4003">
        <v>1</v>
      </c>
      <c r="AX4003">
        <v>1</v>
      </c>
      <c r="BA4003">
        <v>1</v>
      </c>
      <c r="BD4003">
        <v>1</v>
      </c>
      <c r="BG4003">
        <v>1</v>
      </c>
      <c r="BJ4003">
        <v>1</v>
      </c>
    </row>
    <row r="4004" spans="1:63" x14ac:dyDescent="0.3">
      <c r="A4004">
        <v>2009</v>
      </c>
      <c r="B4004">
        <v>44073</v>
      </c>
      <c r="C4004" t="str">
        <f>VLOOKUP(B4004,'NAAM GEMEENTE'!$A$1:$B$319,2,FALSE)</f>
        <v>Wachtebeke</v>
      </c>
      <c r="D4004">
        <v>50</v>
      </c>
      <c r="E4004">
        <v>0</v>
      </c>
      <c r="F4004">
        <f t="shared" si="189"/>
        <v>50</v>
      </c>
      <c r="G4004">
        <v>47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125</v>
      </c>
      <c r="O4004">
        <v>32</v>
      </c>
      <c r="P4004">
        <f t="shared" si="190"/>
        <v>157</v>
      </c>
      <c r="Q4004">
        <v>131</v>
      </c>
      <c r="R4004">
        <v>111</v>
      </c>
      <c r="S4004">
        <v>75</v>
      </c>
      <c r="T4004">
        <v>4</v>
      </c>
      <c r="U4004">
        <v>3</v>
      </c>
      <c r="V4004">
        <v>0</v>
      </c>
      <c r="W4004">
        <v>11</v>
      </c>
      <c r="X4004">
        <v>98</v>
      </c>
      <c r="Y4004">
        <v>0</v>
      </c>
      <c r="Z4004">
        <f t="shared" si="191"/>
        <v>98</v>
      </c>
      <c r="AA4004">
        <v>78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176</v>
      </c>
      <c r="AI4004">
        <v>492</v>
      </c>
      <c r="AJ4004">
        <v>97</v>
      </c>
      <c r="AK4004">
        <v>0.35772357723577236</v>
      </c>
      <c r="AL4004">
        <v>0.80284552845528456</v>
      </c>
      <c r="AM4004">
        <v>0.44886363636363635</v>
      </c>
      <c r="AN4004">
        <v>98</v>
      </c>
      <c r="AO4004">
        <v>157</v>
      </c>
      <c r="AP4004">
        <v>50</v>
      </c>
      <c r="AQ4004">
        <v>0.62420382165605093</v>
      </c>
      <c r="AR4004">
        <v>0.68152866242038213</v>
      </c>
      <c r="AS4004">
        <v>0.48979591836734693</v>
      </c>
      <c r="AT4004">
        <v>0.59541984732824427</v>
      </c>
      <c r="AU4004">
        <v>0.64122137404580148</v>
      </c>
      <c r="AV4004">
        <v>0.39743589743589741</v>
      </c>
      <c r="AW4004">
        <v>0</v>
      </c>
      <c r="AX4004">
        <v>1</v>
      </c>
      <c r="AZ4004">
        <v>0</v>
      </c>
      <c r="BA4004">
        <v>1</v>
      </c>
      <c r="BC4004">
        <v>0</v>
      </c>
      <c r="BD4004">
        <v>1</v>
      </c>
      <c r="BF4004">
        <v>0</v>
      </c>
      <c r="BG4004">
        <v>1</v>
      </c>
      <c r="BI4004">
        <v>0</v>
      </c>
      <c r="BJ4004">
        <v>1</v>
      </c>
    </row>
    <row r="4005" spans="1:63" x14ac:dyDescent="0.3">
      <c r="A4005">
        <v>2009</v>
      </c>
      <c r="B4005">
        <v>44081</v>
      </c>
      <c r="C4005" t="str">
        <f>VLOOKUP(B4005,'NAAM GEMEENTE'!$A$1:$B$319,2,FALSE)</f>
        <v>Zulte</v>
      </c>
      <c r="D4005">
        <v>0</v>
      </c>
      <c r="E4005">
        <v>0</v>
      </c>
      <c r="F4005">
        <f t="shared" si="189"/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276</v>
      </c>
      <c r="O4005">
        <v>52</v>
      </c>
      <c r="P4005">
        <f t="shared" si="190"/>
        <v>328</v>
      </c>
      <c r="Q4005">
        <v>244</v>
      </c>
      <c r="R4005">
        <v>329</v>
      </c>
      <c r="S4005">
        <v>171</v>
      </c>
      <c r="T4005">
        <v>5</v>
      </c>
      <c r="U4005">
        <v>1</v>
      </c>
      <c r="V4005">
        <v>0</v>
      </c>
      <c r="W4005">
        <v>12</v>
      </c>
      <c r="Z4005">
        <f t="shared" si="191"/>
        <v>0</v>
      </c>
      <c r="AI4005">
        <v>1090</v>
      </c>
      <c r="AJ4005">
        <v>0</v>
      </c>
      <c r="AL4005">
        <v>1</v>
      </c>
      <c r="AO4005">
        <v>328</v>
      </c>
      <c r="AP4005">
        <v>0</v>
      </c>
      <c r="AR4005">
        <v>1</v>
      </c>
      <c r="AU4005">
        <v>1</v>
      </c>
      <c r="AX4005">
        <v>1</v>
      </c>
      <c r="BA4005">
        <v>1</v>
      </c>
      <c r="BD4005">
        <v>1</v>
      </c>
      <c r="BG4005">
        <v>1</v>
      </c>
      <c r="BJ4005">
        <v>1</v>
      </c>
    </row>
    <row r="4006" spans="1:63" x14ac:dyDescent="0.3">
      <c r="A4006">
        <v>2009</v>
      </c>
      <c r="B4006">
        <v>44083</v>
      </c>
      <c r="C4006" t="str">
        <f>VLOOKUP(B4006,'NAAM GEMEENTE'!$A$1:$B$319,2,FALSE)</f>
        <v>Deinze</v>
      </c>
      <c r="D4006">
        <v>535</v>
      </c>
      <c r="E4006">
        <v>71</v>
      </c>
      <c r="F4006">
        <f t="shared" si="189"/>
        <v>606</v>
      </c>
      <c r="G4006">
        <v>503</v>
      </c>
      <c r="H4006">
        <v>493</v>
      </c>
      <c r="I4006">
        <v>242</v>
      </c>
      <c r="J4006">
        <v>0</v>
      </c>
      <c r="K4006">
        <v>0</v>
      </c>
      <c r="L4006">
        <v>0</v>
      </c>
      <c r="M4006">
        <v>0</v>
      </c>
      <c r="N4006">
        <v>819</v>
      </c>
      <c r="O4006">
        <v>91</v>
      </c>
      <c r="P4006">
        <f t="shared" si="190"/>
        <v>910</v>
      </c>
      <c r="Q4006">
        <v>826</v>
      </c>
      <c r="R4006">
        <v>770</v>
      </c>
      <c r="S4006">
        <v>387</v>
      </c>
      <c r="T4006">
        <v>31</v>
      </c>
      <c r="U4006">
        <v>13</v>
      </c>
      <c r="V4006">
        <v>0</v>
      </c>
      <c r="W4006">
        <v>38</v>
      </c>
      <c r="X4006">
        <v>906</v>
      </c>
      <c r="Y4006">
        <v>183</v>
      </c>
      <c r="Z4006">
        <f t="shared" si="191"/>
        <v>1089</v>
      </c>
      <c r="AA4006">
        <v>817</v>
      </c>
      <c r="AB4006">
        <v>1051</v>
      </c>
      <c r="AC4006">
        <v>632</v>
      </c>
      <c r="AD4006">
        <v>0</v>
      </c>
      <c r="AE4006">
        <v>0</v>
      </c>
      <c r="AF4006">
        <v>0</v>
      </c>
      <c r="AG4006">
        <v>0</v>
      </c>
      <c r="AH4006">
        <v>3589</v>
      </c>
      <c r="AI4006">
        <v>2975</v>
      </c>
      <c r="AJ4006">
        <v>1844</v>
      </c>
      <c r="AK4006">
        <v>1.2063865546218489</v>
      </c>
      <c r="AL4006">
        <v>0.38016806722689078</v>
      </c>
      <c r="AM4006">
        <v>0.48620785734187794</v>
      </c>
      <c r="AN4006">
        <v>1089</v>
      </c>
      <c r="AO4006">
        <v>910</v>
      </c>
      <c r="AP4006">
        <v>606</v>
      </c>
      <c r="AQ4006">
        <v>1.1967032967032967</v>
      </c>
      <c r="AR4006">
        <v>0.33406593406593404</v>
      </c>
      <c r="AS4006">
        <v>0.44352617079889806</v>
      </c>
      <c r="AT4006">
        <v>0.98910411622276029</v>
      </c>
      <c r="AU4006">
        <v>0.39104116222760288</v>
      </c>
      <c r="AV4006">
        <v>0.3843329253365973</v>
      </c>
      <c r="AW4006">
        <v>1.3649350649350649</v>
      </c>
      <c r="AX4006">
        <v>0.35974025974025975</v>
      </c>
      <c r="AY4006">
        <v>0.53092293054234063</v>
      </c>
      <c r="AZ4006">
        <v>0</v>
      </c>
      <c r="BA4006">
        <v>1</v>
      </c>
      <c r="BC4006">
        <v>1.6330749354005167</v>
      </c>
      <c r="BD4006">
        <v>0.37467700258397935</v>
      </c>
      <c r="BE4006">
        <v>0.61708860759493667</v>
      </c>
      <c r="BF4006">
        <v>0</v>
      </c>
      <c r="BG4006">
        <v>1</v>
      </c>
      <c r="BI4006">
        <v>0</v>
      </c>
      <c r="BJ4006">
        <v>1</v>
      </c>
    </row>
    <row r="4007" spans="1:63" x14ac:dyDescent="0.3">
      <c r="A4007">
        <v>2009</v>
      </c>
      <c r="B4007">
        <v>44084</v>
      </c>
      <c r="C4007" t="str">
        <f>VLOOKUP(B4007,'NAAM GEMEENTE'!$A$1:$B$319,2,FALSE)</f>
        <v>Aalter</v>
      </c>
      <c r="D4007">
        <v>365</v>
      </c>
      <c r="E4007">
        <v>20</v>
      </c>
      <c r="F4007">
        <f t="shared" si="189"/>
        <v>385</v>
      </c>
      <c r="G4007">
        <v>333</v>
      </c>
      <c r="H4007">
        <v>158</v>
      </c>
      <c r="I4007">
        <v>51</v>
      </c>
      <c r="J4007">
        <v>0</v>
      </c>
      <c r="K4007">
        <v>0</v>
      </c>
      <c r="L4007">
        <v>0</v>
      </c>
      <c r="M4007">
        <v>0</v>
      </c>
      <c r="N4007">
        <v>624</v>
      </c>
      <c r="O4007">
        <v>76</v>
      </c>
      <c r="P4007">
        <f t="shared" si="190"/>
        <v>700</v>
      </c>
      <c r="Q4007">
        <v>559</v>
      </c>
      <c r="R4007">
        <v>516</v>
      </c>
      <c r="S4007">
        <v>283</v>
      </c>
      <c r="T4007">
        <v>26</v>
      </c>
      <c r="U4007">
        <v>0</v>
      </c>
      <c r="V4007">
        <v>0</v>
      </c>
      <c r="W4007">
        <v>24</v>
      </c>
      <c r="X4007">
        <v>473</v>
      </c>
      <c r="Y4007">
        <v>36</v>
      </c>
      <c r="Z4007">
        <f t="shared" si="191"/>
        <v>509</v>
      </c>
      <c r="AA4007">
        <v>459</v>
      </c>
      <c r="AB4007">
        <v>261</v>
      </c>
      <c r="AC4007">
        <v>81</v>
      </c>
      <c r="AD4007">
        <v>0</v>
      </c>
      <c r="AE4007">
        <v>0</v>
      </c>
      <c r="AF4007">
        <v>0</v>
      </c>
      <c r="AG4007">
        <v>0</v>
      </c>
      <c r="AH4007">
        <v>1310</v>
      </c>
      <c r="AI4007">
        <v>2108</v>
      </c>
      <c r="AJ4007">
        <v>927</v>
      </c>
      <c r="AK4007">
        <v>0.62144212523719167</v>
      </c>
      <c r="AL4007">
        <v>0.5602466793168881</v>
      </c>
      <c r="AM4007">
        <v>0.29236641221374043</v>
      </c>
      <c r="AN4007">
        <v>509</v>
      </c>
      <c r="AO4007">
        <v>700</v>
      </c>
      <c r="AP4007">
        <v>385</v>
      </c>
      <c r="AQ4007">
        <v>0.72714285714285709</v>
      </c>
      <c r="AR4007">
        <v>0.45</v>
      </c>
      <c r="AS4007">
        <v>0.24361493123772102</v>
      </c>
      <c r="AT4007">
        <v>0.82110912343470488</v>
      </c>
      <c r="AU4007">
        <v>0.40429338103756707</v>
      </c>
      <c r="AV4007">
        <v>0.27450980392156865</v>
      </c>
      <c r="AW4007">
        <v>0.5058139534883721</v>
      </c>
      <c r="AX4007">
        <v>0.69379844961240311</v>
      </c>
      <c r="AY4007">
        <v>0.3946360153256705</v>
      </c>
      <c r="AZ4007">
        <v>0</v>
      </c>
      <c r="BA4007">
        <v>1</v>
      </c>
      <c r="BC4007">
        <v>0.28621908127208479</v>
      </c>
      <c r="BD4007">
        <v>0.81978798586572443</v>
      </c>
      <c r="BE4007">
        <v>0.37037037037037035</v>
      </c>
      <c r="BI4007">
        <v>0</v>
      </c>
      <c r="BJ4007">
        <v>1</v>
      </c>
    </row>
    <row r="4008" spans="1:63" x14ac:dyDescent="0.3">
      <c r="A4008">
        <v>2009</v>
      </c>
      <c r="B4008">
        <v>44040</v>
      </c>
      <c r="C4008" t="str">
        <f>VLOOKUP(B4008,'NAAM GEMEENTE'!$A$1:$B$319,2,FALSE)</f>
        <v>Melle</v>
      </c>
      <c r="F4008">
        <f t="shared" si="189"/>
        <v>0</v>
      </c>
      <c r="P4008">
        <f t="shared" si="190"/>
        <v>0</v>
      </c>
      <c r="X4008">
        <v>664</v>
      </c>
      <c r="Y4008">
        <v>56</v>
      </c>
      <c r="Z4008">
        <f t="shared" si="191"/>
        <v>720</v>
      </c>
      <c r="AA4008">
        <v>752</v>
      </c>
      <c r="AB4008">
        <v>318</v>
      </c>
      <c r="AC4008">
        <v>172</v>
      </c>
      <c r="AD4008">
        <v>0</v>
      </c>
      <c r="AE4008">
        <v>0</v>
      </c>
      <c r="AF4008">
        <v>0</v>
      </c>
      <c r="AG4008">
        <v>0</v>
      </c>
      <c r="AH4008">
        <v>1962</v>
      </c>
      <c r="AI4008" s="2"/>
      <c r="AK4008" s="14"/>
      <c r="AN4008">
        <v>720</v>
      </c>
    </row>
    <row r="4009" spans="1:63" x14ac:dyDescent="0.3">
      <c r="A4009">
        <v>2009</v>
      </c>
      <c r="B4009">
        <v>45035</v>
      </c>
      <c r="C4009" t="str">
        <f>VLOOKUP(B4009,'NAAM GEMEENTE'!$A$1:$B$319,2,FALSE)</f>
        <v>Wortegem-Petegem</v>
      </c>
      <c r="D4009">
        <v>504</v>
      </c>
      <c r="E4009">
        <v>66</v>
      </c>
      <c r="F4009">
        <f t="shared" si="189"/>
        <v>570</v>
      </c>
      <c r="G4009">
        <v>533</v>
      </c>
      <c r="H4009">
        <v>381</v>
      </c>
      <c r="I4009">
        <v>235</v>
      </c>
      <c r="J4009">
        <v>0</v>
      </c>
      <c r="K4009">
        <v>0</v>
      </c>
      <c r="L4009">
        <v>0</v>
      </c>
      <c r="M4009">
        <v>22</v>
      </c>
      <c r="N4009">
        <v>575</v>
      </c>
      <c r="O4009">
        <v>77</v>
      </c>
      <c r="P4009">
        <f t="shared" si="190"/>
        <v>652</v>
      </c>
      <c r="Q4009">
        <v>605</v>
      </c>
      <c r="R4009">
        <v>458</v>
      </c>
      <c r="S4009">
        <v>283</v>
      </c>
      <c r="T4009">
        <v>20</v>
      </c>
      <c r="U4009">
        <v>7</v>
      </c>
      <c r="V4009">
        <v>0</v>
      </c>
      <c r="W4009">
        <v>34</v>
      </c>
      <c r="X4009">
        <v>1205</v>
      </c>
      <c r="Y4009">
        <v>187</v>
      </c>
      <c r="Z4009">
        <f t="shared" si="191"/>
        <v>1392</v>
      </c>
      <c r="AA4009">
        <v>1300</v>
      </c>
      <c r="AB4009">
        <v>1263</v>
      </c>
      <c r="AC4009">
        <v>788</v>
      </c>
      <c r="AD4009">
        <v>0</v>
      </c>
      <c r="AE4009">
        <v>0</v>
      </c>
      <c r="AF4009">
        <v>0</v>
      </c>
      <c r="AG4009">
        <v>76</v>
      </c>
      <c r="AH4009">
        <v>4819</v>
      </c>
      <c r="AI4009">
        <v>2059</v>
      </c>
      <c r="AJ4009">
        <v>1741</v>
      </c>
      <c r="AK4009">
        <v>2.3404565322972317</v>
      </c>
      <c r="AL4009">
        <v>0.15444390480815931</v>
      </c>
      <c r="AM4009">
        <v>0.63872172649927372</v>
      </c>
      <c r="AN4009">
        <v>1392</v>
      </c>
      <c r="AO4009">
        <v>652</v>
      </c>
      <c r="AP4009">
        <v>570</v>
      </c>
      <c r="AQ4009">
        <v>2.1349693251533743</v>
      </c>
      <c r="AR4009">
        <v>0.12576687116564417</v>
      </c>
      <c r="AS4009">
        <v>0.59051724137931039</v>
      </c>
      <c r="AT4009">
        <v>2.1487603305785123</v>
      </c>
      <c r="AU4009">
        <v>0.11900826446280992</v>
      </c>
      <c r="AV4009">
        <v>0.59</v>
      </c>
      <c r="AW4009">
        <v>2.7576419213973797</v>
      </c>
      <c r="AX4009">
        <v>0.16812227074235808</v>
      </c>
      <c r="AY4009">
        <v>0.69833729216152018</v>
      </c>
      <c r="AZ4009">
        <v>0</v>
      </c>
      <c r="BA4009">
        <v>1</v>
      </c>
      <c r="BC4009">
        <v>2.7844522968197878</v>
      </c>
      <c r="BD4009">
        <v>0.16961130742049471</v>
      </c>
      <c r="BE4009">
        <v>0.70177664974619292</v>
      </c>
      <c r="BF4009">
        <v>0</v>
      </c>
      <c r="BG4009">
        <v>1</v>
      </c>
      <c r="BI4009">
        <v>2.2352941176470589</v>
      </c>
      <c r="BJ4009">
        <v>0.35294117647058826</v>
      </c>
      <c r="BK4009">
        <v>0.71052631578947367</v>
      </c>
    </row>
    <row r="4010" spans="1:63" x14ac:dyDescent="0.3">
      <c r="A4010">
        <v>2009</v>
      </c>
      <c r="B4010">
        <v>45041</v>
      </c>
      <c r="C4010" t="str">
        <f>VLOOKUP(B4010,'NAAM GEMEENTE'!$A$1:$B$319,2,FALSE)</f>
        <v>Ronse</v>
      </c>
      <c r="D4010">
        <v>307</v>
      </c>
      <c r="E4010">
        <v>67</v>
      </c>
      <c r="F4010">
        <f t="shared" si="189"/>
        <v>374</v>
      </c>
      <c r="G4010">
        <v>296</v>
      </c>
      <c r="H4010">
        <v>126</v>
      </c>
      <c r="I4010">
        <v>150</v>
      </c>
      <c r="J4010">
        <v>0</v>
      </c>
      <c r="K4010">
        <v>0</v>
      </c>
      <c r="L4010">
        <v>0</v>
      </c>
      <c r="M4010">
        <v>30</v>
      </c>
      <c r="N4010">
        <v>383</v>
      </c>
      <c r="O4010">
        <v>105</v>
      </c>
      <c r="P4010">
        <f t="shared" si="190"/>
        <v>488</v>
      </c>
      <c r="Q4010">
        <v>358</v>
      </c>
      <c r="R4010">
        <v>271</v>
      </c>
      <c r="S4010">
        <v>301</v>
      </c>
      <c r="T4010">
        <v>13</v>
      </c>
      <c r="U4010">
        <v>2</v>
      </c>
      <c r="V4010">
        <v>0</v>
      </c>
      <c r="W4010">
        <v>39</v>
      </c>
      <c r="X4010">
        <v>385</v>
      </c>
      <c r="Y4010">
        <v>73</v>
      </c>
      <c r="Z4010">
        <f t="shared" si="191"/>
        <v>458</v>
      </c>
      <c r="AA4010">
        <v>387</v>
      </c>
      <c r="AB4010">
        <v>159</v>
      </c>
      <c r="AC4010">
        <v>297</v>
      </c>
      <c r="AD4010">
        <v>0</v>
      </c>
      <c r="AE4010">
        <v>0</v>
      </c>
      <c r="AF4010">
        <v>0</v>
      </c>
      <c r="AG4010">
        <v>62</v>
      </c>
      <c r="AH4010">
        <v>1363</v>
      </c>
      <c r="AI4010">
        <v>1472</v>
      </c>
      <c r="AJ4010">
        <v>976</v>
      </c>
      <c r="AK4010">
        <v>0.92595108695652173</v>
      </c>
      <c r="AL4010">
        <v>0.33695652173913043</v>
      </c>
      <c r="AM4010">
        <v>0.28393250183418928</v>
      </c>
      <c r="AN4010">
        <v>458</v>
      </c>
      <c r="AO4010">
        <v>488</v>
      </c>
      <c r="AP4010">
        <v>374</v>
      </c>
      <c r="AQ4010">
        <v>0.93852459016393441</v>
      </c>
      <c r="AR4010">
        <v>0.23360655737704919</v>
      </c>
      <c r="AS4010">
        <v>0.18340611353711792</v>
      </c>
      <c r="AT4010">
        <v>1.0810055865921788</v>
      </c>
      <c r="AU4010">
        <v>0.17318435754189945</v>
      </c>
      <c r="AV4010">
        <v>0.23514211886304909</v>
      </c>
      <c r="AW4010">
        <v>0.58671586715867163</v>
      </c>
      <c r="AX4010">
        <v>0.5350553505535055</v>
      </c>
      <c r="AY4010">
        <v>0.20754716981132076</v>
      </c>
      <c r="AZ4010">
        <v>0</v>
      </c>
      <c r="BA4010">
        <v>1</v>
      </c>
      <c r="BC4010">
        <v>0.98671096345514953</v>
      </c>
      <c r="BD4010">
        <v>0.50166112956810627</v>
      </c>
      <c r="BE4010">
        <v>0.49494949494949497</v>
      </c>
      <c r="BF4010">
        <v>0</v>
      </c>
      <c r="BG4010">
        <v>1</v>
      </c>
      <c r="BI4010">
        <v>1.5897435897435896</v>
      </c>
      <c r="BJ4010">
        <v>0.23076923076923078</v>
      </c>
      <c r="BK4010">
        <v>0.5161290322580645</v>
      </c>
    </row>
    <row r="4011" spans="1:63" x14ac:dyDescent="0.3">
      <c r="A4011">
        <v>2009</v>
      </c>
      <c r="B4011">
        <v>45059</v>
      </c>
      <c r="C4011" t="str">
        <f>VLOOKUP(B4011,'NAAM GEMEENTE'!$A$1:$B$319,2,FALSE)</f>
        <v>Brakel</v>
      </c>
      <c r="D4011">
        <v>174</v>
      </c>
      <c r="E4011">
        <v>24</v>
      </c>
      <c r="F4011">
        <f t="shared" si="189"/>
        <v>198</v>
      </c>
      <c r="G4011">
        <v>190</v>
      </c>
      <c r="H4011">
        <v>92</v>
      </c>
      <c r="I4011">
        <v>43</v>
      </c>
      <c r="J4011">
        <v>0</v>
      </c>
      <c r="K4011">
        <v>0</v>
      </c>
      <c r="L4011">
        <v>0</v>
      </c>
      <c r="M4011">
        <v>0</v>
      </c>
      <c r="N4011">
        <v>244</v>
      </c>
      <c r="O4011">
        <v>40</v>
      </c>
      <c r="P4011">
        <f t="shared" si="190"/>
        <v>284</v>
      </c>
      <c r="Q4011">
        <v>297</v>
      </c>
      <c r="R4011">
        <v>190</v>
      </c>
      <c r="S4011">
        <v>125</v>
      </c>
      <c r="T4011">
        <v>4</v>
      </c>
      <c r="U4011">
        <v>1</v>
      </c>
      <c r="V4011">
        <v>0</v>
      </c>
      <c r="W4011">
        <v>10</v>
      </c>
      <c r="X4011">
        <v>444</v>
      </c>
      <c r="Y4011">
        <v>61</v>
      </c>
      <c r="Z4011">
        <f t="shared" si="191"/>
        <v>505</v>
      </c>
      <c r="AA4011">
        <v>433</v>
      </c>
      <c r="AB4011">
        <v>281</v>
      </c>
      <c r="AC4011">
        <v>162</v>
      </c>
      <c r="AD4011">
        <v>0</v>
      </c>
      <c r="AE4011">
        <v>0</v>
      </c>
      <c r="AF4011">
        <v>0</v>
      </c>
      <c r="AG4011">
        <v>0</v>
      </c>
      <c r="AH4011">
        <v>1381</v>
      </c>
      <c r="AI4011">
        <v>911</v>
      </c>
      <c r="AJ4011">
        <v>523</v>
      </c>
      <c r="AK4011">
        <v>1.5159165751920967</v>
      </c>
      <c r="AL4011">
        <v>0.42590559824368823</v>
      </c>
      <c r="AM4011">
        <v>0.62128892107168721</v>
      </c>
      <c r="AN4011">
        <v>505</v>
      </c>
      <c r="AO4011">
        <v>284</v>
      </c>
      <c r="AP4011">
        <v>198</v>
      </c>
      <c r="AQ4011">
        <v>1.778169014084507</v>
      </c>
      <c r="AR4011">
        <v>0.30281690140845069</v>
      </c>
      <c r="AS4011">
        <v>0.60792079207920791</v>
      </c>
      <c r="AT4011">
        <v>1.4579124579124578</v>
      </c>
      <c r="AU4011">
        <v>0.36026936026936029</v>
      </c>
      <c r="AV4011">
        <v>0.56120092378752884</v>
      </c>
      <c r="AW4011">
        <v>1.4789473684210526</v>
      </c>
      <c r="AX4011">
        <v>0.51578947368421058</v>
      </c>
      <c r="AY4011">
        <v>0.67259786476868333</v>
      </c>
      <c r="AZ4011">
        <v>0</v>
      </c>
      <c r="BA4011">
        <v>1</v>
      </c>
      <c r="BC4011">
        <v>1.296</v>
      </c>
      <c r="BD4011">
        <v>0.65600000000000003</v>
      </c>
      <c r="BE4011">
        <v>0.73456790123456794</v>
      </c>
      <c r="BF4011">
        <v>0</v>
      </c>
      <c r="BG4011">
        <v>1</v>
      </c>
      <c r="BI4011">
        <v>0</v>
      </c>
      <c r="BJ4011">
        <v>1</v>
      </c>
    </row>
    <row r="4012" spans="1:63" x14ac:dyDescent="0.3">
      <c r="A4012">
        <v>2009</v>
      </c>
      <c r="B4012">
        <v>45060</v>
      </c>
      <c r="C4012" t="str">
        <f>VLOOKUP(B4012,'NAAM GEMEENTE'!$A$1:$B$319,2,FALSE)</f>
        <v>Kluisbergen</v>
      </c>
      <c r="D4012">
        <v>0</v>
      </c>
      <c r="E4012">
        <v>0</v>
      </c>
      <c r="F4012">
        <f t="shared" si="189"/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124</v>
      </c>
      <c r="O4012">
        <v>19</v>
      </c>
      <c r="P4012">
        <f t="shared" si="190"/>
        <v>143</v>
      </c>
      <c r="Q4012">
        <v>112</v>
      </c>
      <c r="R4012">
        <v>95</v>
      </c>
      <c r="S4012">
        <v>61</v>
      </c>
      <c r="T4012">
        <v>6</v>
      </c>
      <c r="U4012">
        <v>0</v>
      </c>
      <c r="V4012">
        <v>0</v>
      </c>
      <c r="W4012">
        <v>4</v>
      </c>
      <c r="Z4012">
        <f t="shared" si="191"/>
        <v>0</v>
      </c>
      <c r="AI4012">
        <v>421</v>
      </c>
      <c r="AJ4012">
        <v>0</v>
      </c>
      <c r="AL4012">
        <v>1</v>
      </c>
      <c r="AO4012">
        <v>143</v>
      </c>
      <c r="AP4012">
        <v>0</v>
      </c>
      <c r="AR4012">
        <v>1</v>
      </c>
      <c r="AU4012">
        <v>1</v>
      </c>
      <c r="AX4012">
        <v>1</v>
      </c>
      <c r="BA4012">
        <v>1</v>
      </c>
      <c r="BD4012">
        <v>1</v>
      </c>
      <c r="BJ4012">
        <v>1</v>
      </c>
    </row>
    <row r="4013" spans="1:63" x14ac:dyDescent="0.3">
      <c r="A4013">
        <v>2009</v>
      </c>
      <c r="B4013">
        <v>45061</v>
      </c>
      <c r="C4013" t="str">
        <f>VLOOKUP(B4013,'NAAM GEMEENTE'!$A$1:$B$319,2,FALSE)</f>
        <v>Oudenaarde</v>
      </c>
      <c r="D4013">
        <v>0</v>
      </c>
      <c r="E4013">
        <v>0</v>
      </c>
      <c r="F4013">
        <f t="shared" si="189"/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127</v>
      </c>
      <c r="O4013">
        <v>8</v>
      </c>
      <c r="P4013">
        <f t="shared" si="190"/>
        <v>135</v>
      </c>
      <c r="Q4013">
        <v>135</v>
      </c>
      <c r="R4013">
        <v>123</v>
      </c>
      <c r="S4013">
        <v>61</v>
      </c>
      <c r="T4013">
        <v>5</v>
      </c>
      <c r="U4013">
        <v>0</v>
      </c>
      <c r="V4013">
        <v>0</v>
      </c>
      <c r="W4013">
        <v>7</v>
      </c>
      <c r="Z4013">
        <f t="shared" si="191"/>
        <v>0</v>
      </c>
      <c r="AI4013">
        <v>466</v>
      </c>
      <c r="AJ4013">
        <v>0</v>
      </c>
      <c r="AL4013">
        <v>1</v>
      </c>
      <c r="AO4013">
        <v>135</v>
      </c>
      <c r="AP4013">
        <v>0</v>
      </c>
      <c r="AR4013">
        <v>1</v>
      </c>
      <c r="AU4013">
        <v>1</v>
      </c>
      <c r="AX4013">
        <v>1</v>
      </c>
      <c r="BA4013">
        <v>1</v>
      </c>
      <c r="BD4013">
        <v>1</v>
      </c>
      <c r="BJ4013">
        <v>1</v>
      </c>
    </row>
    <row r="4014" spans="1:63" x14ac:dyDescent="0.3">
      <c r="A4014">
        <v>2009</v>
      </c>
      <c r="B4014">
        <v>45062</v>
      </c>
      <c r="C4014" t="str">
        <f>VLOOKUP(B4014,'NAAM GEMEENTE'!$A$1:$B$319,2,FALSE)</f>
        <v>Horebeke</v>
      </c>
      <c r="D4014">
        <v>0</v>
      </c>
      <c r="E4014">
        <v>0</v>
      </c>
      <c r="F4014">
        <f t="shared" si="189"/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54</v>
      </c>
      <c r="O4014">
        <v>2</v>
      </c>
      <c r="P4014">
        <f t="shared" si="190"/>
        <v>56</v>
      </c>
      <c r="Q4014">
        <v>53</v>
      </c>
      <c r="R4014">
        <v>33</v>
      </c>
      <c r="S4014">
        <v>12</v>
      </c>
      <c r="T4014">
        <v>1</v>
      </c>
      <c r="U4014">
        <v>0</v>
      </c>
      <c r="V4014">
        <v>0</v>
      </c>
      <c r="W4014">
        <v>1</v>
      </c>
      <c r="Z4014">
        <f t="shared" si="191"/>
        <v>0</v>
      </c>
      <c r="AI4014">
        <v>156</v>
      </c>
      <c r="AJ4014">
        <v>0</v>
      </c>
      <c r="AL4014">
        <v>1</v>
      </c>
      <c r="AO4014">
        <v>56</v>
      </c>
      <c r="AP4014">
        <v>0</v>
      </c>
      <c r="AR4014">
        <v>1</v>
      </c>
      <c r="AU4014">
        <v>1</v>
      </c>
      <c r="AX4014">
        <v>1</v>
      </c>
      <c r="BA4014">
        <v>1</v>
      </c>
      <c r="BD4014">
        <v>1</v>
      </c>
      <c r="BJ4014">
        <v>1</v>
      </c>
    </row>
    <row r="4015" spans="1:63" x14ac:dyDescent="0.3">
      <c r="A4015">
        <v>2009</v>
      </c>
      <c r="B4015">
        <v>45063</v>
      </c>
      <c r="C4015" t="str">
        <f>VLOOKUP(B4015,'NAAM GEMEENTE'!$A$1:$B$319,2,FALSE)</f>
        <v>Lierde</v>
      </c>
      <c r="D4015">
        <v>0</v>
      </c>
      <c r="E4015">
        <v>0</v>
      </c>
      <c r="F4015">
        <f t="shared" si="189"/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127</v>
      </c>
      <c r="O4015">
        <v>13</v>
      </c>
      <c r="P4015">
        <f t="shared" si="190"/>
        <v>140</v>
      </c>
      <c r="Q4015">
        <v>140</v>
      </c>
      <c r="R4015">
        <v>108</v>
      </c>
      <c r="S4015">
        <v>59</v>
      </c>
      <c r="T4015">
        <v>3</v>
      </c>
      <c r="U4015">
        <v>0</v>
      </c>
      <c r="V4015">
        <v>0</v>
      </c>
      <c r="W4015">
        <v>8</v>
      </c>
      <c r="Z4015">
        <f t="shared" si="191"/>
        <v>0</v>
      </c>
      <c r="AI4015">
        <v>458</v>
      </c>
      <c r="AJ4015">
        <v>0</v>
      </c>
      <c r="AL4015">
        <v>1</v>
      </c>
      <c r="AO4015">
        <v>140</v>
      </c>
      <c r="AP4015">
        <v>0</v>
      </c>
      <c r="AR4015">
        <v>1</v>
      </c>
      <c r="AU4015">
        <v>1</v>
      </c>
      <c r="AX4015">
        <v>1</v>
      </c>
      <c r="BA4015">
        <v>1</v>
      </c>
      <c r="BD4015">
        <v>1</v>
      </c>
      <c r="BJ4015">
        <v>1</v>
      </c>
    </row>
    <row r="4016" spans="1:63" x14ac:dyDescent="0.3">
      <c r="A4016">
        <v>2009</v>
      </c>
      <c r="B4016">
        <v>45064</v>
      </c>
      <c r="C4016" t="str">
        <f>VLOOKUP(B4016,'NAAM GEMEENTE'!$A$1:$B$319,2,FALSE)</f>
        <v>Maarkedal</v>
      </c>
      <c r="D4016">
        <v>0</v>
      </c>
      <c r="E4016">
        <v>0</v>
      </c>
      <c r="F4016">
        <f t="shared" si="189"/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134</v>
      </c>
      <c r="O4016">
        <v>12</v>
      </c>
      <c r="P4016">
        <f t="shared" si="190"/>
        <v>146</v>
      </c>
      <c r="Q4016">
        <v>164</v>
      </c>
      <c r="R4016">
        <v>111</v>
      </c>
      <c r="S4016">
        <v>63</v>
      </c>
      <c r="T4016">
        <v>5</v>
      </c>
      <c r="U4016">
        <v>1</v>
      </c>
      <c r="V4016">
        <v>0</v>
      </c>
      <c r="W4016">
        <v>7</v>
      </c>
      <c r="Z4016">
        <f t="shared" si="191"/>
        <v>0</v>
      </c>
      <c r="AI4016">
        <v>497</v>
      </c>
      <c r="AJ4016">
        <v>0</v>
      </c>
      <c r="AL4016">
        <v>1</v>
      </c>
      <c r="AO4016">
        <v>146</v>
      </c>
      <c r="AP4016">
        <v>0</v>
      </c>
      <c r="AR4016">
        <v>1</v>
      </c>
      <c r="AU4016">
        <v>1</v>
      </c>
      <c r="AX4016">
        <v>1</v>
      </c>
      <c r="BA4016">
        <v>1</v>
      </c>
      <c r="BD4016">
        <v>1</v>
      </c>
      <c r="BG4016">
        <v>1</v>
      </c>
      <c r="BJ4016">
        <v>1</v>
      </c>
    </row>
    <row r="4017" spans="1:63" x14ac:dyDescent="0.3">
      <c r="A4017">
        <v>2009</v>
      </c>
      <c r="B4017">
        <v>45065</v>
      </c>
      <c r="C4017" t="str">
        <f>VLOOKUP(B4017,'NAAM GEMEENTE'!$A$1:$B$319,2,FALSE)</f>
        <v>Zwalm</v>
      </c>
      <c r="D4017">
        <v>0</v>
      </c>
      <c r="E4017">
        <v>0</v>
      </c>
      <c r="F4017">
        <f t="shared" si="189"/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151</v>
      </c>
      <c r="O4017">
        <v>17</v>
      </c>
      <c r="P4017">
        <f t="shared" si="190"/>
        <v>168</v>
      </c>
      <c r="Q4017">
        <v>179</v>
      </c>
      <c r="R4017">
        <v>115</v>
      </c>
      <c r="S4017">
        <v>52</v>
      </c>
      <c r="T4017">
        <v>2</v>
      </c>
      <c r="U4017">
        <v>0</v>
      </c>
      <c r="V4017">
        <v>0</v>
      </c>
      <c r="W4017">
        <v>3</v>
      </c>
      <c r="Z4017">
        <f t="shared" si="191"/>
        <v>0</v>
      </c>
      <c r="AI4017">
        <v>519</v>
      </c>
      <c r="AJ4017">
        <v>0</v>
      </c>
      <c r="AL4017">
        <v>1</v>
      </c>
      <c r="AO4017">
        <v>168</v>
      </c>
      <c r="AP4017">
        <v>0</v>
      </c>
      <c r="AR4017">
        <v>1</v>
      </c>
      <c r="AU4017">
        <v>1</v>
      </c>
      <c r="AX4017">
        <v>1</v>
      </c>
      <c r="BA4017">
        <v>1</v>
      </c>
      <c r="BD4017">
        <v>1</v>
      </c>
      <c r="BJ4017">
        <v>1</v>
      </c>
    </row>
    <row r="4018" spans="1:63" x14ac:dyDescent="0.3">
      <c r="A4018">
        <v>2009</v>
      </c>
      <c r="B4018">
        <v>45068</v>
      </c>
      <c r="C4018" t="str">
        <f>VLOOKUP(B4018,'NAAM GEMEENTE'!$A$1:$B$319,2,FALSE)</f>
        <v>Kruisem</v>
      </c>
      <c r="D4018">
        <v>0</v>
      </c>
      <c r="E4018">
        <v>0</v>
      </c>
      <c r="F4018">
        <f t="shared" si="189"/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326</v>
      </c>
      <c r="O4018">
        <v>33</v>
      </c>
      <c r="P4018">
        <f t="shared" si="190"/>
        <v>359</v>
      </c>
      <c r="Q4018">
        <v>353</v>
      </c>
      <c r="R4018">
        <v>260</v>
      </c>
      <c r="S4018">
        <v>126</v>
      </c>
      <c r="T4018">
        <v>7</v>
      </c>
      <c r="U4018">
        <v>3</v>
      </c>
      <c r="V4018">
        <v>0</v>
      </c>
      <c r="W4018">
        <v>14</v>
      </c>
      <c r="Z4018">
        <f t="shared" si="191"/>
        <v>0</v>
      </c>
      <c r="AI4018">
        <v>1122</v>
      </c>
      <c r="AJ4018">
        <v>0</v>
      </c>
      <c r="AL4018">
        <v>1</v>
      </c>
      <c r="AO4018">
        <v>359</v>
      </c>
      <c r="AP4018">
        <v>0</v>
      </c>
      <c r="AR4018">
        <v>1</v>
      </c>
      <c r="AU4018">
        <v>1</v>
      </c>
      <c r="AX4018">
        <v>1</v>
      </c>
      <c r="BA4018">
        <v>1</v>
      </c>
      <c r="BD4018">
        <v>1</v>
      </c>
      <c r="BG4018">
        <v>1</v>
      </c>
      <c r="BJ4018">
        <v>1</v>
      </c>
    </row>
    <row r="4019" spans="1:63" x14ac:dyDescent="0.3">
      <c r="A4019">
        <v>2009</v>
      </c>
      <c r="B4019">
        <v>46003</v>
      </c>
      <c r="C4019" t="str">
        <f>VLOOKUP(B4019,'NAAM GEMEENTE'!$A$1:$B$319,2,FALSE)</f>
        <v>Beveren</v>
      </c>
      <c r="D4019">
        <v>583</v>
      </c>
      <c r="E4019">
        <v>147</v>
      </c>
      <c r="F4019">
        <f t="shared" si="189"/>
        <v>730</v>
      </c>
      <c r="G4019">
        <v>450</v>
      </c>
      <c r="H4019">
        <v>402</v>
      </c>
      <c r="I4019">
        <v>426</v>
      </c>
      <c r="J4019">
        <v>0</v>
      </c>
      <c r="K4019">
        <v>0</v>
      </c>
      <c r="L4019">
        <v>0</v>
      </c>
      <c r="M4019">
        <v>0</v>
      </c>
      <c r="N4019">
        <v>877</v>
      </c>
      <c r="O4019">
        <v>200</v>
      </c>
      <c r="P4019">
        <f t="shared" si="190"/>
        <v>1077</v>
      </c>
      <c r="Q4019">
        <v>776</v>
      </c>
      <c r="R4019">
        <v>724</v>
      </c>
      <c r="S4019">
        <v>682</v>
      </c>
      <c r="T4019">
        <v>56</v>
      </c>
      <c r="U4019">
        <v>4</v>
      </c>
      <c r="V4019">
        <v>0</v>
      </c>
      <c r="W4019">
        <v>34</v>
      </c>
      <c r="X4019">
        <v>828</v>
      </c>
      <c r="Y4019">
        <v>243</v>
      </c>
      <c r="Z4019">
        <f t="shared" si="191"/>
        <v>1071</v>
      </c>
      <c r="AA4019">
        <v>556</v>
      </c>
      <c r="AB4019">
        <v>650</v>
      </c>
      <c r="AC4019">
        <v>741</v>
      </c>
      <c r="AD4019">
        <v>0</v>
      </c>
      <c r="AE4019">
        <v>0</v>
      </c>
      <c r="AF4019">
        <v>0</v>
      </c>
      <c r="AG4019">
        <v>0</v>
      </c>
      <c r="AH4019">
        <v>3018</v>
      </c>
      <c r="AI4019">
        <v>3353</v>
      </c>
      <c r="AJ4019">
        <v>2008</v>
      </c>
      <c r="AK4019">
        <v>0.90008947211452428</v>
      </c>
      <c r="AL4019">
        <v>0.40113331345064124</v>
      </c>
      <c r="AM4019">
        <v>0.33465871438038436</v>
      </c>
      <c r="AN4019">
        <v>1071</v>
      </c>
      <c r="AO4019">
        <v>1077</v>
      </c>
      <c r="AP4019">
        <v>730</v>
      </c>
      <c r="AQ4019">
        <v>0.99442896935933145</v>
      </c>
      <c r="AR4019">
        <v>0.32219127205199627</v>
      </c>
      <c r="AS4019">
        <v>0.3183940242763772</v>
      </c>
      <c r="AT4019">
        <v>0.71649484536082475</v>
      </c>
      <c r="AU4019">
        <v>0.42010309278350516</v>
      </c>
      <c r="AV4019">
        <v>0.1906474820143885</v>
      </c>
      <c r="AW4019">
        <v>0.89779005524861877</v>
      </c>
      <c r="AX4019">
        <v>0.44475138121546959</v>
      </c>
      <c r="AY4019">
        <v>0.38153846153846155</v>
      </c>
      <c r="AZ4019">
        <v>0</v>
      </c>
      <c r="BA4019">
        <v>1</v>
      </c>
      <c r="BC4019">
        <v>1.0865102639296187</v>
      </c>
      <c r="BD4019">
        <v>0.37536656891495601</v>
      </c>
      <c r="BE4019">
        <v>0.4251012145748988</v>
      </c>
      <c r="BF4019">
        <v>0</v>
      </c>
      <c r="BG4019">
        <v>1</v>
      </c>
      <c r="BI4019">
        <v>0</v>
      </c>
      <c r="BJ4019">
        <v>1</v>
      </c>
    </row>
    <row r="4020" spans="1:63" x14ac:dyDescent="0.3">
      <c r="A4020">
        <v>2009</v>
      </c>
      <c r="B4020">
        <v>46013</v>
      </c>
      <c r="C4020" t="str">
        <f>VLOOKUP(B4020,'NAAM GEMEENTE'!$A$1:$B$319,2,FALSE)</f>
        <v>Kruibeke</v>
      </c>
      <c r="D4020">
        <v>116</v>
      </c>
      <c r="E4020">
        <v>18</v>
      </c>
      <c r="F4020">
        <f t="shared" si="189"/>
        <v>134</v>
      </c>
      <c r="G4020">
        <v>81</v>
      </c>
      <c r="H4020">
        <v>99</v>
      </c>
      <c r="I4020">
        <v>48</v>
      </c>
      <c r="J4020">
        <v>0</v>
      </c>
      <c r="K4020">
        <v>0</v>
      </c>
      <c r="L4020">
        <v>0</v>
      </c>
      <c r="M4020">
        <v>0</v>
      </c>
      <c r="N4020">
        <v>294</v>
      </c>
      <c r="O4020">
        <v>49</v>
      </c>
      <c r="P4020">
        <f t="shared" si="190"/>
        <v>343</v>
      </c>
      <c r="Q4020">
        <v>254</v>
      </c>
      <c r="R4020">
        <v>243</v>
      </c>
      <c r="S4020">
        <v>185</v>
      </c>
      <c r="T4020">
        <v>22</v>
      </c>
      <c r="U4020">
        <v>7</v>
      </c>
      <c r="V4020">
        <v>0</v>
      </c>
      <c r="W4020">
        <v>7</v>
      </c>
      <c r="X4020">
        <v>201</v>
      </c>
      <c r="Y4020">
        <v>42</v>
      </c>
      <c r="Z4020">
        <f t="shared" si="191"/>
        <v>243</v>
      </c>
      <c r="AA4020">
        <v>129</v>
      </c>
      <c r="AB4020">
        <v>215</v>
      </c>
      <c r="AC4020">
        <v>114</v>
      </c>
      <c r="AD4020">
        <v>0</v>
      </c>
      <c r="AE4020">
        <v>0</v>
      </c>
      <c r="AF4020">
        <v>0</v>
      </c>
      <c r="AG4020">
        <v>0</v>
      </c>
      <c r="AH4020">
        <v>701</v>
      </c>
      <c r="AI4020">
        <v>1061</v>
      </c>
      <c r="AJ4020">
        <v>362</v>
      </c>
      <c r="AK4020">
        <v>0.66069745523091428</v>
      </c>
      <c r="AL4020">
        <v>0.65881244109330817</v>
      </c>
      <c r="AM4020">
        <v>0.48359486447931527</v>
      </c>
      <c r="AN4020">
        <v>243</v>
      </c>
      <c r="AO4020">
        <v>343</v>
      </c>
      <c r="AP4020">
        <v>134</v>
      </c>
      <c r="AQ4020">
        <v>0.70845481049562686</v>
      </c>
      <c r="AR4020">
        <v>0.60932944606413997</v>
      </c>
      <c r="AS4020">
        <v>0.44855967078189302</v>
      </c>
      <c r="AT4020">
        <v>0.50787401574803148</v>
      </c>
      <c r="AU4020">
        <v>0.68110236220472442</v>
      </c>
      <c r="AV4020">
        <v>0.37209302325581395</v>
      </c>
      <c r="AW4020">
        <v>0.8847736625514403</v>
      </c>
      <c r="AX4020">
        <v>0.59259259259259256</v>
      </c>
      <c r="AY4020">
        <v>0.53953488372093028</v>
      </c>
      <c r="AZ4020">
        <v>0</v>
      </c>
      <c r="BA4020">
        <v>1</v>
      </c>
      <c r="BC4020">
        <v>0.61621621621621625</v>
      </c>
      <c r="BD4020">
        <v>0.74054054054054053</v>
      </c>
      <c r="BE4020">
        <v>0.57894736842105265</v>
      </c>
      <c r="BF4020">
        <v>0</v>
      </c>
      <c r="BG4020">
        <v>1</v>
      </c>
      <c r="BI4020">
        <v>0</v>
      </c>
      <c r="BJ4020">
        <v>1</v>
      </c>
    </row>
    <row r="4021" spans="1:63" x14ac:dyDescent="0.3">
      <c r="A4021">
        <v>2009</v>
      </c>
      <c r="B4021">
        <v>46014</v>
      </c>
      <c r="C4021" t="str">
        <f>VLOOKUP(B4021,'NAAM GEMEENTE'!$A$1:$B$319,2,FALSE)</f>
        <v>Lokeren</v>
      </c>
      <c r="D4021">
        <v>571</v>
      </c>
      <c r="E4021">
        <v>121</v>
      </c>
      <c r="F4021">
        <f t="shared" si="189"/>
        <v>692</v>
      </c>
      <c r="G4021">
        <v>573</v>
      </c>
      <c r="H4021">
        <v>357</v>
      </c>
      <c r="I4021">
        <v>319</v>
      </c>
      <c r="J4021">
        <v>0</v>
      </c>
      <c r="K4021">
        <v>20</v>
      </c>
      <c r="L4021">
        <v>0</v>
      </c>
      <c r="M4021">
        <v>0</v>
      </c>
      <c r="N4021">
        <v>715</v>
      </c>
      <c r="O4021">
        <v>178</v>
      </c>
      <c r="P4021">
        <f t="shared" si="190"/>
        <v>893</v>
      </c>
      <c r="Q4021">
        <v>656</v>
      </c>
      <c r="R4021">
        <v>617</v>
      </c>
      <c r="S4021">
        <v>525</v>
      </c>
      <c r="T4021">
        <v>24</v>
      </c>
      <c r="U4021">
        <v>20</v>
      </c>
      <c r="V4021">
        <v>0</v>
      </c>
      <c r="W4021">
        <v>28</v>
      </c>
      <c r="X4021">
        <v>912</v>
      </c>
      <c r="Y4021">
        <v>162</v>
      </c>
      <c r="Z4021">
        <f t="shared" si="191"/>
        <v>1074</v>
      </c>
      <c r="AA4021">
        <v>911</v>
      </c>
      <c r="AB4021">
        <v>581</v>
      </c>
      <c r="AC4021">
        <v>437</v>
      </c>
      <c r="AD4021">
        <v>0</v>
      </c>
      <c r="AE4021">
        <v>39</v>
      </c>
      <c r="AF4021">
        <v>0</v>
      </c>
      <c r="AG4021">
        <v>0</v>
      </c>
      <c r="AH4021">
        <v>3042</v>
      </c>
      <c r="AI4021">
        <v>2763</v>
      </c>
      <c r="AJ4021">
        <v>1961</v>
      </c>
      <c r="AK4021">
        <v>1.1009771986970684</v>
      </c>
      <c r="AL4021">
        <v>0.29026420557365185</v>
      </c>
      <c r="AM4021">
        <v>0.35535831689677844</v>
      </c>
      <c r="AN4021">
        <v>1074</v>
      </c>
      <c r="AO4021">
        <v>893</v>
      </c>
      <c r="AP4021">
        <v>692</v>
      </c>
      <c r="AQ4021">
        <v>1.2026875699888018</v>
      </c>
      <c r="AR4021">
        <v>0.22508398656215006</v>
      </c>
      <c r="AS4021">
        <v>0.35567970204841715</v>
      </c>
      <c r="AT4021">
        <v>1.3887195121951219</v>
      </c>
      <c r="AU4021">
        <v>0.12652439024390244</v>
      </c>
      <c r="AV4021">
        <v>0.37102085620197583</v>
      </c>
      <c r="AW4021">
        <v>0.94165316045380876</v>
      </c>
      <c r="AX4021">
        <v>0.42139384116693679</v>
      </c>
      <c r="AY4021">
        <v>0.38554216867469882</v>
      </c>
      <c r="AZ4021">
        <v>0</v>
      </c>
      <c r="BA4021">
        <v>1</v>
      </c>
      <c r="BC4021">
        <v>0.83238095238095233</v>
      </c>
      <c r="BD4021">
        <v>0.39238095238095239</v>
      </c>
      <c r="BE4021">
        <v>0.27002288329519453</v>
      </c>
      <c r="BF4021">
        <v>1.95</v>
      </c>
      <c r="BG4021">
        <v>0</v>
      </c>
      <c r="BH4021">
        <v>0.48717948717948717</v>
      </c>
      <c r="BI4021">
        <v>0</v>
      </c>
      <c r="BJ4021">
        <v>1</v>
      </c>
    </row>
    <row r="4022" spans="1:63" x14ac:dyDescent="0.3">
      <c r="A4022">
        <v>2009</v>
      </c>
      <c r="B4022">
        <v>46020</v>
      </c>
      <c r="C4022" t="str">
        <f>VLOOKUP(B4022,'NAAM GEMEENTE'!$A$1:$B$319,2,FALSE)</f>
        <v>Sint-Gillis-Waas</v>
      </c>
      <c r="D4022">
        <v>0</v>
      </c>
      <c r="E4022">
        <v>0</v>
      </c>
      <c r="F4022">
        <f t="shared" si="189"/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365</v>
      </c>
      <c r="O4022">
        <v>74</v>
      </c>
      <c r="P4022">
        <f t="shared" si="190"/>
        <v>439</v>
      </c>
      <c r="Q4022">
        <v>308</v>
      </c>
      <c r="R4022">
        <v>324</v>
      </c>
      <c r="S4022">
        <v>249</v>
      </c>
      <c r="T4022">
        <v>29</v>
      </c>
      <c r="U4022">
        <v>6</v>
      </c>
      <c r="V4022">
        <v>0</v>
      </c>
      <c r="W4022">
        <v>16</v>
      </c>
      <c r="Z4022">
        <f t="shared" si="191"/>
        <v>0</v>
      </c>
      <c r="AI4022">
        <v>1371</v>
      </c>
      <c r="AJ4022">
        <v>0</v>
      </c>
      <c r="AL4022">
        <v>1</v>
      </c>
      <c r="AO4022">
        <v>439</v>
      </c>
      <c r="AP4022">
        <v>0</v>
      </c>
      <c r="AR4022">
        <v>1</v>
      </c>
      <c r="AU4022">
        <v>1</v>
      </c>
      <c r="AX4022">
        <v>1</v>
      </c>
      <c r="BA4022">
        <v>1</v>
      </c>
      <c r="BD4022">
        <v>1</v>
      </c>
      <c r="BG4022">
        <v>1</v>
      </c>
      <c r="BJ4022">
        <v>1</v>
      </c>
    </row>
    <row r="4023" spans="1:63" x14ac:dyDescent="0.3">
      <c r="A4023">
        <v>2009</v>
      </c>
      <c r="B4023">
        <v>46021</v>
      </c>
      <c r="C4023" t="str">
        <f>VLOOKUP(B4023,'NAAM GEMEENTE'!$A$1:$B$319,2,FALSE)</f>
        <v>Sint-Niklaas</v>
      </c>
      <c r="D4023">
        <v>1107</v>
      </c>
      <c r="E4023">
        <v>259</v>
      </c>
      <c r="F4023">
        <f t="shared" si="189"/>
        <v>1366</v>
      </c>
      <c r="G4023">
        <v>1082</v>
      </c>
      <c r="H4023">
        <v>882</v>
      </c>
      <c r="I4023">
        <v>701</v>
      </c>
      <c r="J4023">
        <v>42</v>
      </c>
      <c r="K4023">
        <v>44</v>
      </c>
      <c r="L4023">
        <v>0</v>
      </c>
      <c r="M4023">
        <v>38</v>
      </c>
      <c r="N4023">
        <v>1234</v>
      </c>
      <c r="O4023">
        <v>308</v>
      </c>
      <c r="P4023">
        <f t="shared" si="190"/>
        <v>1542</v>
      </c>
      <c r="Q4023">
        <v>1182</v>
      </c>
      <c r="R4023">
        <v>1060</v>
      </c>
      <c r="S4023">
        <v>898</v>
      </c>
      <c r="T4023">
        <v>67</v>
      </c>
      <c r="U4023">
        <v>51</v>
      </c>
      <c r="V4023">
        <v>0</v>
      </c>
      <c r="W4023">
        <v>48</v>
      </c>
      <c r="X4023">
        <v>2415</v>
      </c>
      <c r="Y4023">
        <v>499</v>
      </c>
      <c r="Z4023">
        <f t="shared" si="191"/>
        <v>2914</v>
      </c>
      <c r="AA4023">
        <v>2467</v>
      </c>
      <c r="AB4023">
        <v>2333</v>
      </c>
      <c r="AC4023">
        <v>1750</v>
      </c>
      <c r="AD4023">
        <v>167</v>
      </c>
      <c r="AE4023">
        <v>84</v>
      </c>
      <c r="AF4023">
        <v>0</v>
      </c>
      <c r="AG4023">
        <v>173</v>
      </c>
      <c r="AH4023">
        <v>9888</v>
      </c>
      <c r="AI4023">
        <v>4848</v>
      </c>
      <c r="AJ4023">
        <v>4155</v>
      </c>
      <c r="AK4023">
        <v>2.0396039603960396</v>
      </c>
      <c r="AL4023">
        <v>0.14294554455445543</v>
      </c>
      <c r="AM4023">
        <v>0.57979368932038833</v>
      </c>
      <c r="AN4023">
        <v>2914</v>
      </c>
      <c r="AO4023">
        <v>1542</v>
      </c>
      <c r="AP4023">
        <v>1366</v>
      </c>
      <c r="AQ4023">
        <v>1.8897535667963683</v>
      </c>
      <c r="AR4023">
        <v>0.11413748378728923</v>
      </c>
      <c r="AS4023">
        <v>0.53122855181880579</v>
      </c>
      <c r="AT4023">
        <v>2.0871404399323179</v>
      </c>
      <c r="AU4023">
        <v>8.4602368866328256E-2</v>
      </c>
      <c r="AV4023">
        <v>0.56141062018646126</v>
      </c>
      <c r="AW4023">
        <v>2.2009433962264149</v>
      </c>
      <c r="AX4023">
        <v>0.16792452830188678</v>
      </c>
      <c r="AY4023">
        <v>0.62194599228461211</v>
      </c>
      <c r="AZ4023">
        <v>2.4925373134328357</v>
      </c>
      <c r="BA4023">
        <v>0.37313432835820898</v>
      </c>
      <c r="BB4023">
        <v>0.74850299401197606</v>
      </c>
      <c r="BC4023">
        <v>1.9487750556792873</v>
      </c>
      <c r="BD4023">
        <v>0.21937639198218262</v>
      </c>
      <c r="BE4023">
        <v>0.59942857142857142</v>
      </c>
      <c r="BF4023">
        <v>1.6470588235294117</v>
      </c>
      <c r="BG4023">
        <v>0.13725490196078433</v>
      </c>
      <c r="BH4023">
        <v>0.47619047619047616</v>
      </c>
      <c r="BI4023">
        <v>3.6041666666666665</v>
      </c>
      <c r="BJ4023">
        <v>0.20833333333333334</v>
      </c>
      <c r="BK4023">
        <v>0.78034682080924855</v>
      </c>
    </row>
    <row r="4024" spans="1:63" x14ac:dyDescent="0.3">
      <c r="A4024">
        <v>2009</v>
      </c>
      <c r="B4024">
        <v>46024</v>
      </c>
      <c r="C4024" t="str">
        <f>VLOOKUP(B4024,'NAAM GEMEENTE'!$A$1:$B$319,2,FALSE)</f>
        <v>Stekene</v>
      </c>
      <c r="D4024">
        <v>114</v>
      </c>
      <c r="E4024">
        <v>32</v>
      </c>
      <c r="F4024">
        <f t="shared" si="189"/>
        <v>146</v>
      </c>
      <c r="G4024">
        <v>39</v>
      </c>
      <c r="H4024">
        <v>51</v>
      </c>
      <c r="I4024">
        <v>39</v>
      </c>
      <c r="J4024">
        <v>0</v>
      </c>
      <c r="K4024">
        <v>0</v>
      </c>
      <c r="L4024">
        <v>0</v>
      </c>
      <c r="M4024">
        <v>0</v>
      </c>
      <c r="N4024">
        <v>290</v>
      </c>
      <c r="O4024">
        <v>69</v>
      </c>
      <c r="P4024">
        <f t="shared" si="190"/>
        <v>359</v>
      </c>
      <c r="Q4024">
        <v>241</v>
      </c>
      <c r="R4024">
        <v>286</v>
      </c>
      <c r="S4024">
        <v>233</v>
      </c>
      <c r="T4024">
        <v>29</v>
      </c>
      <c r="U4024">
        <v>1</v>
      </c>
      <c r="V4024">
        <v>0</v>
      </c>
      <c r="W4024">
        <v>11</v>
      </c>
      <c r="X4024">
        <v>148</v>
      </c>
      <c r="Y4024">
        <v>52</v>
      </c>
      <c r="Z4024">
        <f t="shared" si="191"/>
        <v>200</v>
      </c>
      <c r="AA4024">
        <v>47</v>
      </c>
      <c r="AB4024">
        <v>70</v>
      </c>
      <c r="AC4024">
        <v>63</v>
      </c>
      <c r="AD4024">
        <v>0</v>
      </c>
      <c r="AE4024">
        <v>0</v>
      </c>
      <c r="AF4024">
        <v>0</v>
      </c>
      <c r="AG4024">
        <v>0</v>
      </c>
      <c r="AH4024">
        <v>380</v>
      </c>
      <c r="AI4024">
        <v>1160</v>
      </c>
      <c r="AJ4024">
        <v>275</v>
      </c>
      <c r="AK4024">
        <v>0.32758620689655171</v>
      </c>
      <c r="AL4024">
        <v>0.76293103448275867</v>
      </c>
      <c r="AM4024">
        <v>0.27631578947368424</v>
      </c>
      <c r="AN4024">
        <v>200</v>
      </c>
      <c r="AO4024">
        <v>359</v>
      </c>
      <c r="AP4024">
        <v>146</v>
      </c>
      <c r="AQ4024">
        <v>0.55710306406685239</v>
      </c>
      <c r="AR4024">
        <v>0.59331476323119781</v>
      </c>
      <c r="AS4024">
        <v>0.27</v>
      </c>
      <c r="AT4024">
        <v>0.19502074688796681</v>
      </c>
      <c r="AU4024">
        <v>0.83817427385892118</v>
      </c>
      <c r="AV4024">
        <v>0.1702127659574468</v>
      </c>
      <c r="AW4024">
        <v>0.24475524475524477</v>
      </c>
      <c r="AX4024">
        <v>0.82167832167832167</v>
      </c>
      <c r="AY4024">
        <v>0.27142857142857141</v>
      </c>
      <c r="AZ4024">
        <v>0</v>
      </c>
      <c r="BA4024">
        <v>1</v>
      </c>
      <c r="BC4024">
        <v>0.27038626609442062</v>
      </c>
      <c r="BD4024">
        <v>0.83261802575107291</v>
      </c>
      <c r="BE4024">
        <v>0.38095238095238093</v>
      </c>
      <c r="BF4024">
        <v>0</v>
      </c>
      <c r="BG4024">
        <v>1</v>
      </c>
      <c r="BI4024">
        <v>0</v>
      </c>
      <c r="BJ4024">
        <v>1</v>
      </c>
    </row>
    <row r="4025" spans="1:63" x14ac:dyDescent="0.3">
      <c r="A4025">
        <v>2009</v>
      </c>
      <c r="B4025">
        <v>46025</v>
      </c>
      <c r="C4025" t="str">
        <f>VLOOKUP(B4025,'NAAM GEMEENTE'!$A$1:$B$319,2,FALSE)</f>
        <v>Temse</v>
      </c>
      <c r="D4025">
        <v>113</v>
      </c>
      <c r="E4025">
        <v>36</v>
      </c>
      <c r="F4025">
        <f t="shared" si="189"/>
        <v>149</v>
      </c>
      <c r="G4025">
        <v>46</v>
      </c>
      <c r="H4025">
        <v>17</v>
      </c>
      <c r="I4025">
        <v>64</v>
      </c>
      <c r="J4025">
        <v>0</v>
      </c>
      <c r="K4025">
        <v>0</v>
      </c>
      <c r="L4025">
        <v>0</v>
      </c>
      <c r="M4025">
        <v>0</v>
      </c>
      <c r="N4025">
        <v>577</v>
      </c>
      <c r="O4025">
        <v>126</v>
      </c>
      <c r="P4025">
        <f t="shared" si="190"/>
        <v>703</v>
      </c>
      <c r="Q4025">
        <v>496</v>
      </c>
      <c r="R4025">
        <v>473</v>
      </c>
      <c r="S4025">
        <v>358</v>
      </c>
      <c r="T4025">
        <v>31</v>
      </c>
      <c r="U4025">
        <v>5</v>
      </c>
      <c r="V4025">
        <v>0</v>
      </c>
      <c r="W4025">
        <v>16</v>
      </c>
      <c r="X4025">
        <v>119</v>
      </c>
      <c r="Y4025">
        <v>44</v>
      </c>
      <c r="Z4025">
        <f t="shared" si="191"/>
        <v>163</v>
      </c>
      <c r="AA4025">
        <v>49</v>
      </c>
      <c r="AB4025">
        <v>27</v>
      </c>
      <c r="AC4025">
        <v>92</v>
      </c>
      <c r="AD4025">
        <v>0</v>
      </c>
      <c r="AE4025">
        <v>0</v>
      </c>
      <c r="AF4025">
        <v>0</v>
      </c>
      <c r="AG4025">
        <v>0</v>
      </c>
      <c r="AH4025">
        <v>331</v>
      </c>
      <c r="AI4025">
        <v>2082</v>
      </c>
      <c r="AJ4025">
        <v>276</v>
      </c>
      <c r="AK4025">
        <v>0.15898174831892412</v>
      </c>
      <c r="AL4025">
        <v>0.86743515850144093</v>
      </c>
      <c r="AM4025">
        <v>0.16616314199395771</v>
      </c>
      <c r="AN4025">
        <v>163</v>
      </c>
      <c r="AO4025">
        <v>703</v>
      </c>
      <c r="AP4025">
        <v>149</v>
      </c>
      <c r="AQ4025">
        <v>0.23186344238975817</v>
      </c>
      <c r="AR4025">
        <v>0.78805120910384063</v>
      </c>
      <c r="AS4025">
        <v>8.5889570552147243E-2</v>
      </c>
      <c r="AT4025">
        <v>9.8790322580645157E-2</v>
      </c>
      <c r="AU4025">
        <v>0.907258064516129</v>
      </c>
      <c r="AV4025">
        <v>6.1224489795918366E-2</v>
      </c>
      <c r="AW4025">
        <v>5.7082452431289642E-2</v>
      </c>
      <c r="AX4025">
        <v>0.96405919661733619</v>
      </c>
      <c r="AY4025">
        <v>0.37037037037037035</v>
      </c>
      <c r="AZ4025">
        <v>0</v>
      </c>
      <c r="BA4025">
        <v>1</v>
      </c>
      <c r="BC4025">
        <v>0.25698324022346369</v>
      </c>
      <c r="BD4025">
        <v>0.82122905027932958</v>
      </c>
      <c r="BE4025">
        <v>0.30434782608695654</v>
      </c>
      <c r="BF4025">
        <v>0</v>
      </c>
      <c r="BG4025">
        <v>1</v>
      </c>
      <c r="BI4025">
        <v>0</v>
      </c>
      <c r="BJ4025">
        <v>1</v>
      </c>
    </row>
    <row r="4026" spans="1:63" x14ac:dyDescent="0.3">
      <c r="A4026">
        <v>2009</v>
      </c>
      <c r="B4026">
        <v>54010</v>
      </c>
      <c r="C4026" t="e">
        <f>VLOOKUP(B4026,'NAAM GEMEENTE'!$A$1:$B$319,2,FALSE)</f>
        <v>#N/A</v>
      </c>
      <c r="F4026">
        <f t="shared" si="189"/>
        <v>0</v>
      </c>
      <c r="P4026">
        <f t="shared" si="190"/>
        <v>0</v>
      </c>
      <c r="Z4026">
        <f t="shared" si="191"/>
        <v>0</v>
      </c>
    </row>
    <row r="4027" spans="1:63" x14ac:dyDescent="0.3">
      <c r="A4027">
        <v>2009</v>
      </c>
      <c r="B4027">
        <v>71002</v>
      </c>
      <c r="C4027" t="str">
        <f>VLOOKUP(B4027,'NAAM GEMEENTE'!$A$1:$B$319,2,FALSE)</f>
        <v>As</v>
      </c>
      <c r="D4027">
        <v>0</v>
      </c>
      <c r="E4027">
        <v>0</v>
      </c>
      <c r="F4027">
        <f t="shared" si="189"/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133</v>
      </c>
      <c r="O4027">
        <v>15</v>
      </c>
      <c r="P4027">
        <f t="shared" si="190"/>
        <v>148</v>
      </c>
      <c r="Q4027">
        <v>117</v>
      </c>
      <c r="R4027">
        <v>106</v>
      </c>
      <c r="S4027">
        <v>103</v>
      </c>
      <c r="T4027">
        <v>11</v>
      </c>
      <c r="U4027">
        <v>1</v>
      </c>
      <c r="V4027">
        <v>0</v>
      </c>
      <c r="W4027">
        <v>3</v>
      </c>
      <c r="Z4027">
        <f t="shared" si="191"/>
        <v>0</v>
      </c>
      <c r="AI4027">
        <v>489</v>
      </c>
      <c r="AJ4027">
        <v>0</v>
      </c>
      <c r="AL4027">
        <v>1</v>
      </c>
      <c r="AO4027">
        <v>148</v>
      </c>
      <c r="AP4027">
        <v>0</v>
      </c>
      <c r="AR4027">
        <v>1</v>
      </c>
      <c r="AU4027">
        <v>1</v>
      </c>
      <c r="AX4027">
        <v>1</v>
      </c>
      <c r="BA4027">
        <v>1</v>
      </c>
      <c r="BD4027">
        <v>1</v>
      </c>
      <c r="BG4027">
        <v>1</v>
      </c>
      <c r="BJ4027">
        <v>1</v>
      </c>
    </row>
    <row r="4028" spans="1:63" x14ac:dyDescent="0.3">
      <c r="A4028">
        <v>2009</v>
      </c>
      <c r="B4028">
        <v>71004</v>
      </c>
      <c r="C4028" t="str">
        <f>VLOOKUP(B4028,'NAAM GEMEENTE'!$A$1:$B$319,2,FALSE)</f>
        <v>Beringen</v>
      </c>
      <c r="D4028">
        <v>423</v>
      </c>
      <c r="E4028">
        <v>105</v>
      </c>
      <c r="F4028">
        <f t="shared" si="189"/>
        <v>528</v>
      </c>
      <c r="G4028">
        <v>299</v>
      </c>
      <c r="H4028">
        <v>394</v>
      </c>
      <c r="I4028">
        <v>291</v>
      </c>
      <c r="J4028">
        <v>0</v>
      </c>
      <c r="K4028">
        <v>0</v>
      </c>
      <c r="L4028">
        <v>0</v>
      </c>
      <c r="M4028">
        <v>0</v>
      </c>
      <c r="N4028">
        <v>759</v>
      </c>
      <c r="O4028">
        <v>168</v>
      </c>
      <c r="P4028">
        <f t="shared" si="190"/>
        <v>927</v>
      </c>
      <c r="Q4028">
        <v>609</v>
      </c>
      <c r="R4028">
        <v>776</v>
      </c>
      <c r="S4028">
        <v>577</v>
      </c>
      <c r="T4028">
        <v>47</v>
      </c>
      <c r="U4028">
        <v>9</v>
      </c>
      <c r="V4028">
        <v>0</v>
      </c>
      <c r="W4028">
        <v>37</v>
      </c>
      <c r="X4028">
        <v>499</v>
      </c>
      <c r="Y4028">
        <v>123</v>
      </c>
      <c r="Z4028">
        <f t="shared" si="191"/>
        <v>622</v>
      </c>
      <c r="AA4028">
        <v>352</v>
      </c>
      <c r="AB4028">
        <v>498</v>
      </c>
      <c r="AC4028">
        <v>418</v>
      </c>
      <c r="AD4028">
        <v>0</v>
      </c>
      <c r="AE4028">
        <v>0</v>
      </c>
      <c r="AF4028">
        <v>0</v>
      </c>
      <c r="AG4028">
        <v>0</v>
      </c>
      <c r="AH4028">
        <v>1890</v>
      </c>
      <c r="AI4028">
        <v>2982</v>
      </c>
      <c r="AJ4028">
        <v>1512</v>
      </c>
      <c r="AK4028">
        <v>0.63380281690140849</v>
      </c>
      <c r="AL4028">
        <v>0.49295774647887325</v>
      </c>
      <c r="AM4028">
        <v>0.2</v>
      </c>
      <c r="AN4028">
        <v>622</v>
      </c>
      <c r="AO4028">
        <v>927</v>
      </c>
      <c r="AP4028">
        <v>528</v>
      </c>
      <c r="AQ4028">
        <v>0.67098166127292336</v>
      </c>
      <c r="AR4028">
        <v>0.43042071197411003</v>
      </c>
      <c r="AS4028">
        <v>0.15112540192926044</v>
      </c>
      <c r="AT4028">
        <v>0.57799671592775037</v>
      </c>
      <c r="AU4028">
        <v>0.50903119868637114</v>
      </c>
      <c r="AV4028">
        <v>0.15056818181818182</v>
      </c>
      <c r="AW4028">
        <v>0.64175257731958768</v>
      </c>
      <c r="AX4028">
        <v>0.49226804123711343</v>
      </c>
      <c r="AY4028">
        <v>0.20883534136546184</v>
      </c>
      <c r="AZ4028">
        <v>0</v>
      </c>
      <c r="BA4028">
        <v>1</v>
      </c>
      <c r="BC4028">
        <v>0.72443674176776429</v>
      </c>
      <c r="BD4028">
        <v>0.49566724436741766</v>
      </c>
      <c r="BE4028">
        <v>0.30382775119617222</v>
      </c>
      <c r="BF4028">
        <v>0</v>
      </c>
      <c r="BG4028">
        <v>1</v>
      </c>
      <c r="BI4028">
        <v>0</v>
      </c>
      <c r="BJ4028">
        <v>1</v>
      </c>
    </row>
    <row r="4029" spans="1:63" x14ac:dyDescent="0.3">
      <c r="A4029">
        <v>2009</v>
      </c>
      <c r="B4029">
        <v>71011</v>
      </c>
      <c r="C4029" t="str">
        <f>VLOOKUP(B4029,'NAAM GEMEENTE'!$A$1:$B$319,2,FALSE)</f>
        <v>Diepenbeek</v>
      </c>
      <c r="D4029">
        <v>158</v>
      </c>
      <c r="E4029">
        <v>42</v>
      </c>
      <c r="F4029">
        <f t="shared" si="189"/>
        <v>200</v>
      </c>
      <c r="G4029">
        <v>165</v>
      </c>
      <c r="H4029">
        <v>109</v>
      </c>
      <c r="I4029">
        <v>101</v>
      </c>
      <c r="J4029">
        <v>0</v>
      </c>
      <c r="K4029">
        <v>0</v>
      </c>
      <c r="L4029">
        <v>0</v>
      </c>
      <c r="M4029">
        <v>0</v>
      </c>
      <c r="N4029">
        <v>335</v>
      </c>
      <c r="O4029">
        <v>56</v>
      </c>
      <c r="P4029">
        <f t="shared" si="190"/>
        <v>391</v>
      </c>
      <c r="Q4029">
        <v>395</v>
      </c>
      <c r="R4029">
        <v>256</v>
      </c>
      <c r="S4029">
        <v>212</v>
      </c>
      <c r="T4029">
        <v>19</v>
      </c>
      <c r="U4029">
        <v>2</v>
      </c>
      <c r="V4029">
        <v>0</v>
      </c>
      <c r="W4029">
        <v>17</v>
      </c>
      <c r="X4029">
        <v>247</v>
      </c>
      <c r="Y4029">
        <v>60</v>
      </c>
      <c r="Z4029">
        <f t="shared" si="191"/>
        <v>307</v>
      </c>
      <c r="AA4029">
        <v>248</v>
      </c>
      <c r="AB4029">
        <v>185</v>
      </c>
      <c r="AC4029">
        <v>171</v>
      </c>
      <c r="AD4029">
        <v>0</v>
      </c>
      <c r="AE4029">
        <v>0</v>
      </c>
      <c r="AF4029">
        <v>0</v>
      </c>
      <c r="AG4029">
        <v>0</v>
      </c>
      <c r="AH4029">
        <v>911</v>
      </c>
      <c r="AI4029">
        <v>1292</v>
      </c>
      <c r="AJ4029">
        <v>575</v>
      </c>
      <c r="AK4029">
        <v>0.70510835913312697</v>
      </c>
      <c r="AL4029">
        <v>0.554953560371517</v>
      </c>
      <c r="AM4029">
        <v>0.36882546652030734</v>
      </c>
      <c r="AN4029">
        <v>307</v>
      </c>
      <c r="AO4029">
        <v>391</v>
      </c>
      <c r="AP4029">
        <v>200</v>
      </c>
      <c r="AQ4029">
        <v>0.78516624040920713</v>
      </c>
      <c r="AR4029">
        <v>0.48849104859335041</v>
      </c>
      <c r="AS4029">
        <v>0.34853420195439738</v>
      </c>
      <c r="AT4029">
        <v>0.6278481012658228</v>
      </c>
      <c r="AU4029">
        <v>0.58227848101265822</v>
      </c>
      <c r="AV4029">
        <v>0.33467741935483869</v>
      </c>
      <c r="AW4029">
        <v>0.72265625</v>
      </c>
      <c r="AX4029">
        <v>0.57421875</v>
      </c>
      <c r="AY4029">
        <v>0.41081081081081083</v>
      </c>
      <c r="AZ4029">
        <v>0</v>
      </c>
      <c r="BA4029">
        <v>1</v>
      </c>
      <c r="BC4029">
        <v>0.80660377358490565</v>
      </c>
      <c r="BD4029">
        <v>0.52358490566037741</v>
      </c>
      <c r="BE4029">
        <v>0.40935672514619881</v>
      </c>
      <c r="BF4029">
        <v>0</v>
      </c>
      <c r="BG4029">
        <v>1</v>
      </c>
      <c r="BI4029">
        <v>0</v>
      </c>
      <c r="BJ4029">
        <v>1</v>
      </c>
    </row>
    <row r="4030" spans="1:63" x14ac:dyDescent="0.3">
      <c r="A4030">
        <v>2009</v>
      </c>
      <c r="B4030">
        <v>71016</v>
      </c>
      <c r="C4030" t="str">
        <f>VLOOKUP(B4030,'NAAM GEMEENTE'!$A$1:$B$319,2,FALSE)</f>
        <v>Genk</v>
      </c>
      <c r="D4030">
        <v>1070</v>
      </c>
      <c r="E4030">
        <v>318</v>
      </c>
      <c r="F4030">
        <f t="shared" si="189"/>
        <v>1388</v>
      </c>
      <c r="G4030">
        <v>1110</v>
      </c>
      <c r="H4030">
        <v>680</v>
      </c>
      <c r="I4030">
        <v>1073</v>
      </c>
      <c r="J4030">
        <v>93</v>
      </c>
      <c r="K4030">
        <v>32</v>
      </c>
      <c r="L4030">
        <v>0</v>
      </c>
      <c r="M4030">
        <v>0</v>
      </c>
      <c r="N4030">
        <v>1198</v>
      </c>
      <c r="O4030">
        <v>375</v>
      </c>
      <c r="P4030">
        <f t="shared" si="190"/>
        <v>1573</v>
      </c>
      <c r="Q4030">
        <v>1229</v>
      </c>
      <c r="R4030">
        <v>931</v>
      </c>
      <c r="S4030">
        <v>1327</v>
      </c>
      <c r="T4030">
        <v>115</v>
      </c>
      <c r="U4030">
        <v>38</v>
      </c>
      <c r="V4030">
        <v>0</v>
      </c>
      <c r="W4030">
        <v>36</v>
      </c>
      <c r="X4030">
        <v>1619</v>
      </c>
      <c r="Y4030">
        <v>373</v>
      </c>
      <c r="Z4030">
        <f t="shared" si="191"/>
        <v>1992</v>
      </c>
      <c r="AA4030">
        <v>1746</v>
      </c>
      <c r="AB4030">
        <v>1039</v>
      </c>
      <c r="AC4030">
        <v>1690</v>
      </c>
      <c r="AD4030">
        <v>307</v>
      </c>
      <c r="AE4030">
        <v>52</v>
      </c>
      <c r="AF4030">
        <v>0</v>
      </c>
      <c r="AG4030">
        <v>0</v>
      </c>
      <c r="AH4030">
        <v>6826</v>
      </c>
      <c r="AI4030">
        <v>5249</v>
      </c>
      <c r="AJ4030">
        <v>4376</v>
      </c>
      <c r="AK4030">
        <v>1.3004381787007049</v>
      </c>
      <c r="AL4030">
        <v>0.16631739378929319</v>
      </c>
      <c r="AM4030">
        <v>0.35892176970407269</v>
      </c>
      <c r="AN4030">
        <v>1992</v>
      </c>
      <c r="AO4030">
        <v>1573</v>
      </c>
      <c r="AP4030">
        <v>1388</v>
      </c>
      <c r="AQ4030">
        <v>1.2663699936427208</v>
      </c>
      <c r="AR4030">
        <v>0.11760966306420852</v>
      </c>
      <c r="AS4030">
        <v>0.30321285140562249</v>
      </c>
      <c r="AT4030">
        <v>1.4206672091131001</v>
      </c>
      <c r="AU4030">
        <v>9.6826688364524002E-2</v>
      </c>
      <c r="AV4030">
        <v>0.36426116838487971</v>
      </c>
      <c r="AW4030">
        <v>1.1160042964554242</v>
      </c>
      <c r="AX4030">
        <v>0.26960257787325459</v>
      </c>
      <c r="AY4030">
        <v>0.3455245428296439</v>
      </c>
      <c r="AZ4030">
        <v>2.6695652173913045</v>
      </c>
      <c r="BA4030">
        <v>0.19130434782608696</v>
      </c>
      <c r="BB4030">
        <v>0.69706840390879476</v>
      </c>
      <c r="BC4030">
        <v>1.2735493594574228</v>
      </c>
      <c r="BD4030">
        <v>0.19140919366993217</v>
      </c>
      <c r="BE4030">
        <v>0.36508875739644969</v>
      </c>
      <c r="BF4030">
        <v>1.368421052631579</v>
      </c>
      <c r="BG4030">
        <v>0.15789473684210525</v>
      </c>
      <c r="BH4030">
        <v>0.38461538461538464</v>
      </c>
      <c r="BI4030">
        <v>0</v>
      </c>
      <c r="BJ4030">
        <v>1</v>
      </c>
    </row>
    <row r="4031" spans="1:63" x14ac:dyDescent="0.3">
      <c r="A4031">
        <v>2009</v>
      </c>
      <c r="B4031">
        <v>71017</v>
      </c>
      <c r="C4031" t="str">
        <f>VLOOKUP(B4031,'NAAM GEMEENTE'!$A$1:$B$319,2,FALSE)</f>
        <v>Gingelom</v>
      </c>
      <c r="D4031">
        <v>0</v>
      </c>
      <c r="E4031">
        <v>0</v>
      </c>
      <c r="F4031">
        <f t="shared" si="189"/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144</v>
      </c>
      <c r="O4031">
        <v>28</v>
      </c>
      <c r="P4031">
        <f t="shared" si="190"/>
        <v>172</v>
      </c>
      <c r="Q4031">
        <v>100</v>
      </c>
      <c r="R4031">
        <v>95</v>
      </c>
      <c r="S4031">
        <v>81</v>
      </c>
      <c r="T4031">
        <v>8</v>
      </c>
      <c r="U4031">
        <v>2</v>
      </c>
      <c r="V4031">
        <v>0</v>
      </c>
      <c r="W4031">
        <v>11</v>
      </c>
      <c r="Z4031">
        <f t="shared" si="191"/>
        <v>0</v>
      </c>
      <c r="AI4031">
        <v>469</v>
      </c>
      <c r="AJ4031">
        <v>0</v>
      </c>
      <c r="AL4031">
        <v>1</v>
      </c>
      <c r="AO4031">
        <v>172</v>
      </c>
      <c r="AP4031">
        <v>0</v>
      </c>
      <c r="AR4031">
        <v>1</v>
      </c>
      <c r="AU4031">
        <v>1</v>
      </c>
      <c r="AX4031">
        <v>1</v>
      </c>
      <c r="BA4031">
        <v>1</v>
      </c>
      <c r="BD4031">
        <v>1</v>
      </c>
      <c r="BG4031">
        <v>1</v>
      </c>
      <c r="BJ4031">
        <v>1</v>
      </c>
    </row>
    <row r="4032" spans="1:63" x14ac:dyDescent="0.3">
      <c r="A4032">
        <v>2009</v>
      </c>
      <c r="B4032">
        <v>71020</v>
      </c>
      <c r="C4032" t="str">
        <f>VLOOKUP(B4032,'NAAM GEMEENTE'!$A$1:$B$319,2,FALSE)</f>
        <v>Halen</v>
      </c>
      <c r="D4032">
        <v>0</v>
      </c>
      <c r="E4032">
        <v>0</v>
      </c>
      <c r="F4032">
        <f t="shared" si="189"/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137</v>
      </c>
      <c r="O4032">
        <v>35</v>
      </c>
      <c r="P4032">
        <f t="shared" si="190"/>
        <v>172</v>
      </c>
      <c r="Q4032">
        <v>155</v>
      </c>
      <c r="R4032">
        <v>118</v>
      </c>
      <c r="S4032">
        <v>119</v>
      </c>
      <c r="T4032">
        <v>11</v>
      </c>
      <c r="U4032">
        <v>1</v>
      </c>
      <c r="V4032">
        <v>0</v>
      </c>
      <c r="W4032">
        <v>6</v>
      </c>
      <c r="Z4032">
        <f t="shared" si="191"/>
        <v>0</v>
      </c>
      <c r="AI4032">
        <v>582</v>
      </c>
      <c r="AJ4032">
        <v>0</v>
      </c>
      <c r="AL4032">
        <v>1</v>
      </c>
      <c r="AO4032">
        <v>172</v>
      </c>
      <c r="AP4032">
        <v>0</v>
      </c>
      <c r="AR4032">
        <v>1</v>
      </c>
      <c r="AU4032">
        <v>1</v>
      </c>
      <c r="AX4032">
        <v>1</v>
      </c>
      <c r="BA4032">
        <v>1</v>
      </c>
      <c r="BD4032">
        <v>1</v>
      </c>
      <c r="BG4032">
        <v>1</v>
      </c>
      <c r="BJ4032">
        <v>1</v>
      </c>
    </row>
    <row r="4033" spans="1:63" x14ac:dyDescent="0.3">
      <c r="A4033">
        <v>2009</v>
      </c>
      <c r="B4033">
        <v>71022</v>
      </c>
      <c r="C4033" t="str">
        <f>VLOOKUP(B4033,'NAAM GEMEENTE'!$A$1:$B$319,2,FALSE)</f>
        <v>Hasselt</v>
      </c>
      <c r="D4033">
        <v>947</v>
      </c>
      <c r="E4033">
        <v>137</v>
      </c>
      <c r="F4033">
        <f t="shared" si="189"/>
        <v>1084</v>
      </c>
      <c r="G4033">
        <v>1156</v>
      </c>
      <c r="H4033">
        <v>611</v>
      </c>
      <c r="I4033">
        <v>472</v>
      </c>
      <c r="J4033">
        <v>113</v>
      </c>
      <c r="K4033">
        <v>11</v>
      </c>
      <c r="L4033">
        <v>0</v>
      </c>
      <c r="M4033">
        <v>85</v>
      </c>
      <c r="N4033">
        <v>1145</v>
      </c>
      <c r="O4033">
        <v>173</v>
      </c>
      <c r="P4033">
        <f t="shared" si="190"/>
        <v>1318</v>
      </c>
      <c r="Q4033">
        <v>1388</v>
      </c>
      <c r="R4033">
        <v>849</v>
      </c>
      <c r="S4033">
        <v>609</v>
      </c>
      <c r="T4033">
        <v>122</v>
      </c>
      <c r="U4033">
        <v>16</v>
      </c>
      <c r="V4033">
        <v>0</v>
      </c>
      <c r="W4033">
        <v>85</v>
      </c>
      <c r="X4033">
        <v>1901</v>
      </c>
      <c r="Y4033">
        <v>318</v>
      </c>
      <c r="Z4033">
        <f t="shared" si="191"/>
        <v>2219</v>
      </c>
      <c r="AA4033">
        <v>2373</v>
      </c>
      <c r="AB4033">
        <v>2418</v>
      </c>
      <c r="AC4033">
        <v>2027</v>
      </c>
      <c r="AD4033">
        <v>719</v>
      </c>
      <c r="AE4033">
        <v>49</v>
      </c>
      <c r="AF4033">
        <v>0</v>
      </c>
      <c r="AG4033">
        <v>841</v>
      </c>
      <c r="AH4033">
        <v>10646</v>
      </c>
      <c r="AI4033">
        <v>4387</v>
      </c>
      <c r="AJ4033">
        <v>3532</v>
      </c>
      <c r="AK4033">
        <v>2.426715295190335</v>
      </c>
      <c r="AL4033">
        <v>0.19489400501481649</v>
      </c>
      <c r="AM4033">
        <v>0.66823219988728155</v>
      </c>
      <c r="AN4033">
        <v>2219</v>
      </c>
      <c r="AO4033">
        <v>1318</v>
      </c>
      <c r="AP4033">
        <v>1084</v>
      </c>
      <c r="AQ4033">
        <v>1.6836115326251897</v>
      </c>
      <c r="AR4033">
        <v>0.17754172989377845</v>
      </c>
      <c r="AS4033">
        <v>0.51149166291122128</v>
      </c>
      <c r="AT4033">
        <v>1.7096541786743515</v>
      </c>
      <c r="AU4033">
        <v>0.16714697406340057</v>
      </c>
      <c r="AV4033">
        <v>0.51285292878213229</v>
      </c>
      <c r="AW4033">
        <v>2.8480565371024733</v>
      </c>
      <c r="AX4033">
        <v>0.28032979976442873</v>
      </c>
      <c r="AY4033">
        <v>0.74731182795698925</v>
      </c>
      <c r="AZ4033">
        <v>5.8934426229508201</v>
      </c>
      <c r="BA4033">
        <v>7.3770491803278687E-2</v>
      </c>
      <c r="BB4033">
        <v>0.84283727399165509</v>
      </c>
      <c r="BC4033">
        <v>3.3284072249589491</v>
      </c>
      <c r="BD4033">
        <v>0.22495894909688013</v>
      </c>
      <c r="BE4033">
        <v>0.76714356191415889</v>
      </c>
      <c r="BF4033">
        <v>3.0625</v>
      </c>
      <c r="BG4033">
        <v>0.3125</v>
      </c>
      <c r="BH4033">
        <v>0.77551020408163263</v>
      </c>
      <c r="BI4033">
        <v>9.8941176470588239</v>
      </c>
      <c r="BJ4033">
        <v>0</v>
      </c>
      <c r="BK4033">
        <v>0.89892984542211651</v>
      </c>
    </row>
    <row r="4034" spans="1:63" x14ac:dyDescent="0.3">
      <c r="A4034">
        <v>2009</v>
      </c>
      <c r="B4034">
        <v>71024</v>
      </c>
      <c r="C4034" t="str">
        <f>VLOOKUP(B4034,'NAAM GEMEENTE'!$A$1:$B$319,2,FALSE)</f>
        <v>Herk-de-Stad</v>
      </c>
      <c r="D4034">
        <v>189</v>
      </c>
      <c r="E4034">
        <v>20</v>
      </c>
      <c r="F4034">
        <f t="shared" si="189"/>
        <v>209</v>
      </c>
      <c r="G4034">
        <v>217</v>
      </c>
      <c r="H4034">
        <v>140</v>
      </c>
      <c r="I4034">
        <v>100</v>
      </c>
      <c r="J4034">
        <v>0</v>
      </c>
      <c r="K4034">
        <v>2</v>
      </c>
      <c r="L4034">
        <v>0</v>
      </c>
      <c r="M4034">
        <v>0</v>
      </c>
      <c r="N4034">
        <v>227</v>
      </c>
      <c r="O4034">
        <v>26</v>
      </c>
      <c r="P4034">
        <f t="shared" si="190"/>
        <v>253</v>
      </c>
      <c r="Q4034">
        <v>253</v>
      </c>
      <c r="R4034">
        <v>217</v>
      </c>
      <c r="S4034">
        <v>164</v>
      </c>
      <c r="T4034">
        <v>9</v>
      </c>
      <c r="U4034">
        <v>3</v>
      </c>
      <c r="V4034">
        <v>0</v>
      </c>
      <c r="W4034">
        <v>15</v>
      </c>
      <c r="X4034">
        <v>567</v>
      </c>
      <c r="Y4034">
        <v>125</v>
      </c>
      <c r="Z4034">
        <f t="shared" si="191"/>
        <v>692</v>
      </c>
      <c r="AA4034">
        <v>616</v>
      </c>
      <c r="AB4034">
        <v>559</v>
      </c>
      <c r="AC4034">
        <v>465</v>
      </c>
      <c r="AD4034">
        <v>0</v>
      </c>
      <c r="AE4034">
        <v>52</v>
      </c>
      <c r="AF4034">
        <v>0</v>
      </c>
      <c r="AG4034">
        <v>0</v>
      </c>
      <c r="AH4034">
        <v>2384</v>
      </c>
      <c r="AI4034">
        <v>914</v>
      </c>
      <c r="AJ4034">
        <v>668</v>
      </c>
      <c r="AK4034">
        <v>2.6083150984682715</v>
      </c>
      <c r="AL4034">
        <v>0.26914660831509846</v>
      </c>
      <c r="AM4034">
        <v>0.71979865771812079</v>
      </c>
      <c r="AN4034">
        <v>692</v>
      </c>
      <c r="AO4034">
        <v>253</v>
      </c>
      <c r="AP4034">
        <v>209</v>
      </c>
      <c r="AQ4034">
        <v>2.7351778656126484</v>
      </c>
      <c r="AR4034">
        <v>0.17391304347826086</v>
      </c>
      <c r="AS4034">
        <v>0.69797687861271673</v>
      </c>
      <c r="AT4034">
        <v>2.4347826086956523</v>
      </c>
      <c r="AU4034">
        <v>0.14229249011857709</v>
      </c>
      <c r="AV4034">
        <v>0.64772727272727271</v>
      </c>
      <c r="AW4034">
        <v>2.5760368663594471</v>
      </c>
      <c r="AX4034">
        <v>0.35483870967741937</v>
      </c>
      <c r="AY4034">
        <v>0.74955277280858679</v>
      </c>
      <c r="AZ4034">
        <v>0</v>
      </c>
      <c r="BA4034">
        <v>1</v>
      </c>
      <c r="BC4034">
        <v>2.8353658536585367</v>
      </c>
      <c r="BD4034">
        <v>0.3902439024390244</v>
      </c>
      <c r="BE4034">
        <v>0.78494623655913975</v>
      </c>
      <c r="BF4034">
        <v>17.333333333333332</v>
      </c>
      <c r="BG4034">
        <v>0.33333333333333331</v>
      </c>
      <c r="BH4034">
        <v>0.96153846153846156</v>
      </c>
      <c r="BI4034">
        <v>0</v>
      </c>
      <c r="BJ4034">
        <v>1</v>
      </c>
    </row>
    <row r="4035" spans="1:63" x14ac:dyDescent="0.3">
      <c r="A4035">
        <v>2009</v>
      </c>
      <c r="B4035">
        <v>71034</v>
      </c>
      <c r="C4035" t="str">
        <f>VLOOKUP(B4035,'NAAM GEMEENTE'!$A$1:$B$319,2,FALSE)</f>
        <v>Leopoldsburg</v>
      </c>
      <c r="D4035">
        <v>182</v>
      </c>
      <c r="E4035">
        <v>38</v>
      </c>
      <c r="F4035">
        <f t="shared" si="189"/>
        <v>220</v>
      </c>
      <c r="G4035">
        <v>117</v>
      </c>
      <c r="H4035">
        <v>81</v>
      </c>
      <c r="I4035">
        <v>102</v>
      </c>
      <c r="J4035">
        <v>0</v>
      </c>
      <c r="K4035">
        <v>0</v>
      </c>
      <c r="L4035">
        <v>0</v>
      </c>
      <c r="M4035">
        <v>0</v>
      </c>
      <c r="N4035">
        <v>267</v>
      </c>
      <c r="O4035">
        <v>64</v>
      </c>
      <c r="P4035">
        <f t="shared" si="190"/>
        <v>331</v>
      </c>
      <c r="Q4035">
        <v>189</v>
      </c>
      <c r="R4035">
        <v>219</v>
      </c>
      <c r="S4035">
        <v>263</v>
      </c>
      <c r="T4035">
        <v>18</v>
      </c>
      <c r="U4035">
        <v>2</v>
      </c>
      <c r="V4035">
        <v>0</v>
      </c>
      <c r="W4035">
        <v>15</v>
      </c>
      <c r="X4035">
        <v>320</v>
      </c>
      <c r="Y4035">
        <v>73</v>
      </c>
      <c r="Z4035">
        <f t="shared" si="191"/>
        <v>393</v>
      </c>
      <c r="AA4035">
        <v>225</v>
      </c>
      <c r="AB4035">
        <v>202</v>
      </c>
      <c r="AC4035">
        <v>194</v>
      </c>
      <c r="AD4035">
        <v>0</v>
      </c>
      <c r="AE4035">
        <v>0</v>
      </c>
      <c r="AF4035">
        <v>0</v>
      </c>
      <c r="AG4035">
        <v>0</v>
      </c>
      <c r="AH4035">
        <v>1014</v>
      </c>
      <c r="AI4035">
        <v>1037</v>
      </c>
      <c r="AJ4035">
        <v>520</v>
      </c>
      <c r="AK4035">
        <v>0.97782063645130179</v>
      </c>
      <c r="AL4035">
        <v>0.49855351976856316</v>
      </c>
      <c r="AM4035">
        <v>0.48717948717948717</v>
      </c>
      <c r="AN4035">
        <v>393</v>
      </c>
      <c r="AO4035">
        <v>331</v>
      </c>
      <c r="AP4035">
        <v>220</v>
      </c>
      <c r="AQ4035">
        <v>1.1873111782477341</v>
      </c>
      <c r="AR4035">
        <v>0.33534743202416917</v>
      </c>
      <c r="AS4035">
        <v>0.44020356234096691</v>
      </c>
      <c r="AT4035">
        <v>1.1904761904761905</v>
      </c>
      <c r="AU4035">
        <v>0.38095238095238093</v>
      </c>
      <c r="AV4035">
        <v>0.48</v>
      </c>
      <c r="AW4035">
        <v>0.92237442922374424</v>
      </c>
      <c r="AX4035">
        <v>0.63013698630136983</v>
      </c>
      <c r="AY4035">
        <v>0.59900990099009899</v>
      </c>
      <c r="AZ4035">
        <v>0</v>
      </c>
      <c r="BA4035">
        <v>1</v>
      </c>
      <c r="BC4035">
        <v>0.73764258555133078</v>
      </c>
      <c r="BD4035">
        <v>0.61216730038022815</v>
      </c>
      <c r="BE4035">
        <v>0.47422680412371132</v>
      </c>
      <c r="BF4035">
        <v>0</v>
      </c>
      <c r="BG4035">
        <v>1</v>
      </c>
      <c r="BI4035">
        <v>0</v>
      </c>
      <c r="BJ4035">
        <v>1</v>
      </c>
    </row>
    <row r="4036" spans="1:63" x14ac:dyDescent="0.3">
      <c r="A4036">
        <v>2009</v>
      </c>
      <c r="B4036">
        <v>71037</v>
      </c>
      <c r="C4036" t="str">
        <f>VLOOKUP(B4036,'NAAM GEMEENTE'!$A$1:$B$319,2,FALSE)</f>
        <v>Lummen</v>
      </c>
      <c r="D4036">
        <v>138</v>
      </c>
      <c r="E4036">
        <v>7</v>
      </c>
      <c r="F4036">
        <f t="shared" si="189"/>
        <v>145</v>
      </c>
      <c r="G4036">
        <v>113</v>
      </c>
      <c r="H4036">
        <v>32</v>
      </c>
      <c r="I4036">
        <v>14</v>
      </c>
      <c r="J4036">
        <v>0</v>
      </c>
      <c r="K4036">
        <v>0</v>
      </c>
      <c r="L4036">
        <v>0</v>
      </c>
      <c r="M4036">
        <v>0</v>
      </c>
      <c r="N4036">
        <v>244</v>
      </c>
      <c r="O4036">
        <v>39</v>
      </c>
      <c r="P4036">
        <f t="shared" si="190"/>
        <v>283</v>
      </c>
      <c r="Q4036">
        <v>270</v>
      </c>
      <c r="R4036">
        <v>196</v>
      </c>
      <c r="S4036">
        <v>145</v>
      </c>
      <c r="T4036">
        <v>17</v>
      </c>
      <c r="U4036">
        <v>4</v>
      </c>
      <c r="V4036">
        <v>0</v>
      </c>
      <c r="W4036">
        <v>11</v>
      </c>
      <c r="X4036">
        <v>155</v>
      </c>
      <c r="Y4036">
        <v>10</v>
      </c>
      <c r="Z4036">
        <f t="shared" si="191"/>
        <v>165</v>
      </c>
      <c r="AA4036">
        <v>122</v>
      </c>
      <c r="AB4036">
        <v>44</v>
      </c>
      <c r="AC4036">
        <v>32</v>
      </c>
      <c r="AD4036">
        <v>0</v>
      </c>
      <c r="AE4036">
        <v>0</v>
      </c>
      <c r="AF4036">
        <v>0</v>
      </c>
      <c r="AG4036">
        <v>0</v>
      </c>
      <c r="AH4036">
        <v>363</v>
      </c>
      <c r="AI4036">
        <v>926</v>
      </c>
      <c r="AJ4036">
        <v>304</v>
      </c>
      <c r="AK4036">
        <v>0.39200863930885527</v>
      </c>
      <c r="AL4036">
        <v>0.67170626349892004</v>
      </c>
      <c r="AM4036">
        <v>0.16253443526170799</v>
      </c>
      <c r="AN4036">
        <v>165</v>
      </c>
      <c r="AO4036">
        <v>283</v>
      </c>
      <c r="AP4036">
        <v>145</v>
      </c>
      <c r="AQ4036">
        <v>0.58303886925795056</v>
      </c>
      <c r="AR4036">
        <v>0.48763250883392228</v>
      </c>
      <c r="AS4036">
        <v>0.12121212121212122</v>
      </c>
      <c r="AT4036">
        <v>0.45185185185185184</v>
      </c>
      <c r="AU4036">
        <v>0.58148148148148149</v>
      </c>
      <c r="AV4036">
        <v>7.3770491803278687E-2</v>
      </c>
      <c r="AW4036">
        <v>0.22448979591836735</v>
      </c>
      <c r="AX4036">
        <v>0.83673469387755106</v>
      </c>
      <c r="AY4036">
        <v>0.27272727272727271</v>
      </c>
      <c r="AZ4036">
        <v>0</v>
      </c>
      <c r="BA4036">
        <v>1</v>
      </c>
      <c r="BC4036">
        <v>0.22068965517241379</v>
      </c>
      <c r="BD4036">
        <v>0.90344827586206899</v>
      </c>
      <c r="BE4036">
        <v>0.5625</v>
      </c>
      <c r="BF4036">
        <v>0</v>
      </c>
      <c r="BG4036">
        <v>1</v>
      </c>
      <c r="BI4036">
        <v>0</v>
      </c>
      <c r="BJ4036">
        <v>1</v>
      </c>
    </row>
    <row r="4037" spans="1:63" x14ac:dyDescent="0.3">
      <c r="A4037">
        <v>2009</v>
      </c>
      <c r="B4037">
        <v>71043</v>
      </c>
      <c r="C4037" t="e">
        <f>VLOOKUP(B4037,'NAAM GEMEENTE'!$A$1:$B$319,2,FALSE)</f>
        <v>#N/A</v>
      </c>
      <c r="D4037">
        <v>0</v>
      </c>
      <c r="E4037">
        <v>0</v>
      </c>
      <c r="F4037">
        <f t="shared" si="189"/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35</v>
      </c>
      <c r="O4037">
        <v>2</v>
      </c>
      <c r="P4037">
        <f t="shared" si="190"/>
        <v>37</v>
      </c>
      <c r="Q4037">
        <v>22</v>
      </c>
      <c r="R4037">
        <v>23</v>
      </c>
      <c r="S4037">
        <v>12</v>
      </c>
      <c r="T4037">
        <v>4</v>
      </c>
      <c r="U4037">
        <v>0</v>
      </c>
      <c r="V4037">
        <v>0</v>
      </c>
      <c r="W4037">
        <v>0</v>
      </c>
      <c r="Z4037">
        <f t="shared" si="191"/>
        <v>0</v>
      </c>
      <c r="AI4037">
        <v>98</v>
      </c>
      <c r="AJ4037">
        <v>0</v>
      </c>
      <c r="AL4037">
        <v>1</v>
      </c>
      <c r="AO4037">
        <v>37</v>
      </c>
      <c r="AP4037">
        <v>0</v>
      </c>
      <c r="AR4037">
        <v>1</v>
      </c>
      <c r="AU4037">
        <v>1</v>
      </c>
      <c r="AX4037">
        <v>1</v>
      </c>
      <c r="BA4037">
        <v>1</v>
      </c>
      <c r="BD4037">
        <v>1</v>
      </c>
    </row>
    <row r="4038" spans="1:63" x14ac:dyDescent="0.3">
      <c r="A4038">
        <v>2009</v>
      </c>
      <c r="B4038">
        <v>71045</v>
      </c>
      <c r="C4038" t="str">
        <f>VLOOKUP(B4038,'NAAM GEMEENTE'!$A$1:$B$319,2,FALSE)</f>
        <v>Nieuwerkerken</v>
      </c>
      <c r="D4038">
        <v>0</v>
      </c>
      <c r="E4038">
        <v>0</v>
      </c>
      <c r="F4038">
        <f t="shared" si="189"/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115</v>
      </c>
      <c r="O4038">
        <v>26</v>
      </c>
      <c r="P4038">
        <f t="shared" si="190"/>
        <v>141</v>
      </c>
      <c r="Q4038">
        <v>106</v>
      </c>
      <c r="R4038">
        <v>115</v>
      </c>
      <c r="S4038">
        <v>87</v>
      </c>
      <c r="T4038">
        <v>13</v>
      </c>
      <c r="U4038">
        <v>0</v>
      </c>
      <c r="V4038">
        <v>0</v>
      </c>
      <c r="W4038">
        <v>4</v>
      </c>
      <c r="Z4038">
        <f t="shared" si="191"/>
        <v>0</v>
      </c>
      <c r="AI4038">
        <v>466</v>
      </c>
      <c r="AJ4038">
        <v>0</v>
      </c>
      <c r="AL4038">
        <v>1</v>
      </c>
      <c r="AO4038">
        <v>141</v>
      </c>
      <c r="AP4038">
        <v>0</v>
      </c>
      <c r="AR4038">
        <v>1</v>
      </c>
      <c r="AU4038">
        <v>1</v>
      </c>
      <c r="AX4038">
        <v>1</v>
      </c>
      <c r="BA4038">
        <v>1</v>
      </c>
      <c r="BD4038">
        <v>1</v>
      </c>
      <c r="BJ4038">
        <v>1</v>
      </c>
    </row>
    <row r="4039" spans="1:63" x14ac:dyDescent="0.3">
      <c r="A4039">
        <v>2009</v>
      </c>
      <c r="B4039">
        <v>71053</v>
      </c>
      <c r="C4039" t="str">
        <f>VLOOKUP(B4039,'NAAM GEMEENTE'!$A$1:$B$319,2,FALSE)</f>
        <v>Sint-Truiden</v>
      </c>
      <c r="D4039">
        <v>536</v>
      </c>
      <c r="E4039">
        <v>110</v>
      </c>
      <c r="F4039">
        <f t="shared" si="189"/>
        <v>646</v>
      </c>
      <c r="G4039">
        <v>598</v>
      </c>
      <c r="H4039">
        <v>399</v>
      </c>
      <c r="I4039">
        <v>355</v>
      </c>
      <c r="J4039">
        <v>0</v>
      </c>
      <c r="K4039">
        <v>42</v>
      </c>
      <c r="L4039">
        <v>0</v>
      </c>
      <c r="M4039">
        <v>0</v>
      </c>
      <c r="N4039">
        <v>605</v>
      </c>
      <c r="O4039">
        <v>121</v>
      </c>
      <c r="P4039">
        <f t="shared" si="190"/>
        <v>726</v>
      </c>
      <c r="Q4039">
        <v>674</v>
      </c>
      <c r="R4039">
        <v>472</v>
      </c>
      <c r="S4039">
        <v>431</v>
      </c>
      <c r="T4039">
        <v>19</v>
      </c>
      <c r="U4039">
        <v>52</v>
      </c>
      <c r="V4039">
        <v>0</v>
      </c>
      <c r="W4039">
        <v>43</v>
      </c>
      <c r="X4039">
        <v>959</v>
      </c>
      <c r="Y4039">
        <v>269</v>
      </c>
      <c r="Z4039">
        <f t="shared" si="191"/>
        <v>1228</v>
      </c>
      <c r="AA4039">
        <v>922</v>
      </c>
      <c r="AB4039">
        <v>922</v>
      </c>
      <c r="AC4039">
        <v>895</v>
      </c>
      <c r="AD4039">
        <v>0</v>
      </c>
      <c r="AE4039">
        <v>101</v>
      </c>
      <c r="AF4039">
        <v>0</v>
      </c>
      <c r="AG4039">
        <v>0</v>
      </c>
      <c r="AH4039">
        <v>4068</v>
      </c>
      <c r="AI4039">
        <v>2417</v>
      </c>
      <c r="AJ4039">
        <v>2040</v>
      </c>
      <c r="AK4039">
        <v>1.6830781961108812</v>
      </c>
      <c r="AL4039">
        <v>0.15597848572610673</v>
      </c>
      <c r="AM4039">
        <v>0.49852507374631266</v>
      </c>
      <c r="AN4039">
        <v>1228</v>
      </c>
      <c r="AO4039">
        <v>726</v>
      </c>
      <c r="AP4039">
        <v>646</v>
      </c>
      <c r="AQ4039">
        <v>1.6914600550964187</v>
      </c>
      <c r="AR4039">
        <v>0.11019283746556474</v>
      </c>
      <c r="AS4039">
        <v>0.47394136807817588</v>
      </c>
      <c r="AT4039">
        <v>1.3679525222551929</v>
      </c>
      <c r="AU4039">
        <v>0.11275964391691394</v>
      </c>
      <c r="AV4039">
        <v>0.35140997830802601</v>
      </c>
      <c r="AW4039">
        <v>1.9533898305084745</v>
      </c>
      <c r="AX4039">
        <v>0.15466101694915255</v>
      </c>
      <c r="AY4039">
        <v>0.56724511930585686</v>
      </c>
      <c r="AZ4039">
        <v>0</v>
      </c>
      <c r="BA4039">
        <v>1</v>
      </c>
      <c r="BC4039">
        <v>2.0765661252900234</v>
      </c>
      <c r="BD4039">
        <v>0.17633410672853828</v>
      </c>
      <c r="BE4039">
        <v>0.6033519553072626</v>
      </c>
      <c r="BF4039">
        <v>1.9423076923076923</v>
      </c>
      <c r="BG4039">
        <v>0.19230769230769232</v>
      </c>
      <c r="BH4039">
        <v>0.58415841584158412</v>
      </c>
      <c r="BI4039">
        <v>0</v>
      </c>
      <c r="BJ4039">
        <v>1</v>
      </c>
    </row>
    <row r="4040" spans="1:63" x14ac:dyDescent="0.3">
      <c r="A4040">
        <v>2009</v>
      </c>
      <c r="B4040">
        <v>71057</v>
      </c>
      <c r="C4040" t="str">
        <f>VLOOKUP(B4040,'NAAM GEMEENTE'!$A$1:$B$319,2,FALSE)</f>
        <v>Tessenderlo</v>
      </c>
      <c r="D4040">
        <v>215</v>
      </c>
      <c r="E4040">
        <v>42</v>
      </c>
      <c r="F4040">
        <f t="shared" si="189"/>
        <v>257</v>
      </c>
      <c r="G4040">
        <v>203</v>
      </c>
      <c r="H4040">
        <v>152</v>
      </c>
      <c r="I4040">
        <v>118</v>
      </c>
      <c r="J4040">
        <v>0</v>
      </c>
      <c r="K4040">
        <v>0</v>
      </c>
      <c r="L4040">
        <v>0</v>
      </c>
      <c r="M4040">
        <v>0</v>
      </c>
      <c r="N4040">
        <v>293</v>
      </c>
      <c r="O4040">
        <v>57</v>
      </c>
      <c r="P4040">
        <f t="shared" si="190"/>
        <v>350</v>
      </c>
      <c r="Q4040">
        <v>302</v>
      </c>
      <c r="R4040">
        <v>248</v>
      </c>
      <c r="S4040">
        <v>227</v>
      </c>
      <c r="T4040">
        <v>11</v>
      </c>
      <c r="U4040">
        <v>2</v>
      </c>
      <c r="V4040">
        <v>0</v>
      </c>
      <c r="W4040">
        <v>18</v>
      </c>
      <c r="X4040">
        <v>445</v>
      </c>
      <c r="Y4040">
        <v>129</v>
      </c>
      <c r="Z4040">
        <f t="shared" si="191"/>
        <v>574</v>
      </c>
      <c r="AA4040">
        <v>364</v>
      </c>
      <c r="AB4040">
        <v>435</v>
      </c>
      <c r="AC4040">
        <v>361</v>
      </c>
      <c r="AD4040">
        <v>0</v>
      </c>
      <c r="AE4040">
        <v>0</v>
      </c>
      <c r="AF4040">
        <v>0</v>
      </c>
      <c r="AG4040">
        <v>0</v>
      </c>
      <c r="AH4040">
        <v>1734</v>
      </c>
      <c r="AI4040">
        <v>1158</v>
      </c>
      <c r="AJ4040">
        <v>730</v>
      </c>
      <c r="AK4040">
        <v>1.4974093264248705</v>
      </c>
      <c r="AL4040">
        <v>0.3696027633851468</v>
      </c>
      <c r="AM4040">
        <v>0.57900807381776243</v>
      </c>
      <c r="AN4040">
        <v>574</v>
      </c>
      <c r="AO4040">
        <v>350</v>
      </c>
      <c r="AP4040">
        <v>257</v>
      </c>
      <c r="AQ4040">
        <v>1.64</v>
      </c>
      <c r="AR4040">
        <v>0.26571428571428574</v>
      </c>
      <c r="AS4040">
        <v>0.55226480836236935</v>
      </c>
      <c r="AT4040">
        <v>1.2052980132450331</v>
      </c>
      <c r="AU4040">
        <v>0.32781456953642385</v>
      </c>
      <c r="AV4040">
        <v>0.44230769230769229</v>
      </c>
      <c r="AW4040">
        <v>1.7540322580645162</v>
      </c>
      <c r="AX4040">
        <v>0.38709677419354838</v>
      </c>
      <c r="AY4040">
        <v>0.65057471264367817</v>
      </c>
      <c r="AZ4040">
        <v>0</v>
      </c>
      <c r="BA4040">
        <v>1</v>
      </c>
      <c r="BC4040">
        <v>1.5903083700440528</v>
      </c>
      <c r="BD4040">
        <v>0.48017621145374451</v>
      </c>
      <c r="BE4040">
        <v>0.67313019390581719</v>
      </c>
      <c r="BF4040">
        <v>0</v>
      </c>
      <c r="BG4040">
        <v>1</v>
      </c>
      <c r="BI4040">
        <v>0</v>
      </c>
      <c r="BJ4040">
        <v>1</v>
      </c>
    </row>
    <row r="4041" spans="1:63" x14ac:dyDescent="0.3">
      <c r="A4041">
        <v>2009</v>
      </c>
      <c r="B4041">
        <v>71066</v>
      </c>
      <c r="C4041" t="str">
        <f>VLOOKUP(B4041,'NAAM GEMEENTE'!$A$1:$B$319,2,FALSE)</f>
        <v>Zonhoven</v>
      </c>
      <c r="D4041">
        <v>217</v>
      </c>
      <c r="E4041">
        <v>17</v>
      </c>
      <c r="F4041">
        <f t="shared" si="189"/>
        <v>234</v>
      </c>
      <c r="G4041">
        <v>222</v>
      </c>
      <c r="H4041">
        <v>140</v>
      </c>
      <c r="I4041">
        <v>56</v>
      </c>
      <c r="J4041">
        <v>0</v>
      </c>
      <c r="K4041">
        <v>0</v>
      </c>
      <c r="L4041">
        <v>0</v>
      </c>
      <c r="M4041">
        <v>0</v>
      </c>
      <c r="N4041">
        <v>370</v>
      </c>
      <c r="O4041">
        <v>51</v>
      </c>
      <c r="P4041">
        <f t="shared" si="190"/>
        <v>421</v>
      </c>
      <c r="Q4041">
        <v>377</v>
      </c>
      <c r="R4041">
        <v>375</v>
      </c>
      <c r="S4041">
        <v>285</v>
      </c>
      <c r="T4041">
        <v>33</v>
      </c>
      <c r="U4041">
        <v>3</v>
      </c>
      <c r="V4041">
        <v>0</v>
      </c>
      <c r="W4041">
        <v>18</v>
      </c>
      <c r="X4041">
        <v>314</v>
      </c>
      <c r="Y4041">
        <v>36</v>
      </c>
      <c r="Z4041">
        <f t="shared" si="191"/>
        <v>350</v>
      </c>
      <c r="AA4041">
        <v>283</v>
      </c>
      <c r="AB4041">
        <v>246</v>
      </c>
      <c r="AC4041">
        <v>129</v>
      </c>
      <c r="AD4041">
        <v>0</v>
      </c>
      <c r="AE4041">
        <v>0</v>
      </c>
      <c r="AF4041">
        <v>0</v>
      </c>
      <c r="AG4041">
        <v>0</v>
      </c>
      <c r="AH4041">
        <v>1008</v>
      </c>
      <c r="AI4041">
        <v>1512</v>
      </c>
      <c r="AJ4041">
        <v>652</v>
      </c>
      <c r="AK4041">
        <v>0.66666666666666663</v>
      </c>
      <c r="AL4041">
        <v>0.56878306878306883</v>
      </c>
      <c r="AM4041">
        <v>0.3531746031746032</v>
      </c>
      <c r="AN4041">
        <v>350</v>
      </c>
      <c r="AO4041">
        <v>421</v>
      </c>
      <c r="AP4041">
        <v>234</v>
      </c>
      <c r="AQ4041">
        <v>0.83135391923990498</v>
      </c>
      <c r="AR4041">
        <v>0.44418052256532065</v>
      </c>
      <c r="AS4041">
        <v>0.33142857142857141</v>
      </c>
      <c r="AT4041">
        <v>0.75066312997347484</v>
      </c>
      <c r="AU4041">
        <v>0.41114058355437666</v>
      </c>
      <c r="AV4041">
        <v>0.21554770318021202</v>
      </c>
      <c r="AW4041">
        <v>0.65600000000000003</v>
      </c>
      <c r="AX4041">
        <v>0.62666666666666671</v>
      </c>
      <c r="AY4041">
        <v>0.43089430894308944</v>
      </c>
      <c r="AZ4041">
        <v>0</v>
      </c>
      <c r="BA4041">
        <v>1</v>
      </c>
      <c r="BC4041">
        <v>0.45263157894736844</v>
      </c>
      <c r="BD4041">
        <v>0.80350877192982462</v>
      </c>
      <c r="BE4041">
        <v>0.56589147286821706</v>
      </c>
      <c r="BF4041">
        <v>0</v>
      </c>
      <c r="BG4041">
        <v>1</v>
      </c>
      <c r="BI4041">
        <v>0</v>
      </c>
      <c r="BJ4041">
        <v>1</v>
      </c>
    </row>
    <row r="4042" spans="1:63" x14ac:dyDescent="0.3">
      <c r="A4042">
        <v>2009</v>
      </c>
      <c r="B4042">
        <v>71067</v>
      </c>
      <c r="C4042" t="str">
        <f>VLOOKUP(B4042,'NAAM GEMEENTE'!$A$1:$B$319,2,FALSE)</f>
        <v>Zutendaal</v>
      </c>
      <c r="D4042">
        <v>0</v>
      </c>
      <c r="E4042">
        <v>0</v>
      </c>
      <c r="F4042">
        <f t="shared" si="189"/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141</v>
      </c>
      <c r="O4042">
        <v>19</v>
      </c>
      <c r="P4042">
        <f t="shared" si="190"/>
        <v>160</v>
      </c>
      <c r="Q4042">
        <v>142</v>
      </c>
      <c r="R4042">
        <v>101</v>
      </c>
      <c r="S4042">
        <v>108</v>
      </c>
      <c r="T4042">
        <v>9</v>
      </c>
      <c r="U4042">
        <v>3</v>
      </c>
      <c r="V4042">
        <v>0</v>
      </c>
      <c r="W4042">
        <v>6</v>
      </c>
      <c r="Z4042">
        <f t="shared" si="191"/>
        <v>0</v>
      </c>
      <c r="AI4042">
        <v>529</v>
      </c>
      <c r="AJ4042">
        <v>0</v>
      </c>
      <c r="AL4042">
        <v>1</v>
      </c>
      <c r="AO4042">
        <v>160</v>
      </c>
      <c r="AP4042">
        <v>0</v>
      </c>
      <c r="AR4042">
        <v>1</v>
      </c>
      <c r="AU4042">
        <v>1</v>
      </c>
      <c r="AX4042">
        <v>1</v>
      </c>
      <c r="BA4042">
        <v>1</v>
      </c>
      <c r="BD4042">
        <v>1</v>
      </c>
      <c r="BG4042">
        <v>1</v>
      </c>
      <c r="BJ4042">
        <v>1</v>
      </c>
    </row>
    <row r="4043" spans="1:63" x14ac:dyDescent="0.3">
      <c r="A4043">
        <v>2009</v>
      </c>
      <c r="B4043">
        <v>71069</v>
      </c>
      <c r="C4043" t="str">
        <f>VLOOKUP(B4043,'NAAM GEMEENTE'!$A$1:$B$319,2,FALSE)</f>
        <v>Ham</v>
      </c>
      <c r="D4043">
        <v>0</v>
      </c>
      <c r="E4043">
        <v>0</v>
      </c>
      <c r="F4043">
        <f t="shared" si="189"/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162</v>
      </c>
      <c r="O4043">
        <v>41</v>
      </c>
      <c r="P4043">
        <f t="shared" si="190"/>
        <v>203</v>
      </c>
      <c r="Q4043">
        <v>144</v>
      </c>
      <c r="R4043">
        <v>177</v>
      </c>
      <c r="S4043">
        <v>118</v>
      </c>
      <c r="T4043">
        <v>10</v>
      </c>
      <c r="U4043">
        <v>6</v>
      </c>
      <c r="V4043">
        <v>0</v>
      </c>
      <c r="W4043">
        <v>7</v>
      </c>
      <c r="Z4043">
        <f t="shared" si="191"/>
        <v>0</v>
      </c>
      <c r="AI4043">
        <v>665</v>
      </c>
      <c r="AJ4043">
        <v>0</v>
      </c>
      <c r="AL4043">
        <v>1</v>
      </c>
      <c r="AO4043">
        <v>203</v>
      </c>
      <c r="AP4043">
        <v>0</v>
      </c>
      <c r="AR4043">
        <v>1</v>
      </c>
      <c r="AU4043">
        <v>1</v>
      </c>
      <c r="AX4043">
        <v>1</v>
      </c>
      <c r="BA4043">
        <v>1</v>
      </c>
      <c r="BD4043">
        <v>1</v>
      </c>
      <c r="BG4043">
        <v>1</v>
      </c>
      <c r="BJ4043">
        <v>1</v>
      </c>
    </row>
    <row r="4044" spans="1:63" x14ac:dyDescent="0.3">
      <c r="A4044">
        <v>2009</v>
      </c>
      <c r="B4044">
        <v>71070</v>
      </c>
      <c r="C4044" t="str">
        <f>VLOOKUP(B4044,'NAAM GEMEENTE'!$A$1:$B$319,2,FALSE)</f>
        <v>Heusden-Zolder</v>
      </c>
      <c r="D4044">
        <v>329</v>
      </c>
      <c r="E4044">
        <v>52</v>
      </c>
      <c r="F4044">
        <f t="shared" ref="F4044:F4056" si="192">SUM(D4044:E4044)</f>
        <v>381</v>
      </c>
      <c r="G4044">
        <v>336</v>
      </c>
      <c r="H4044">
        <v>170</v>
      </c>
      <c r="I4044">
        <v>185</v>
      </c>
      <c r="J4044">
        <v>0</v>
      </c>
      <c r="K4044">
        <v>0</v>
      </c>
      <c r="L4044">
        <v>0</v>
      </c>
      <c r="M4044">
        <v>0</v>
      </c>
      <c r="N4044">
        <v>546</v>
      </c>
      <c r="O4044">
        <v>148</v>
      </c>
      <c r="P4044">
        <f t="shared" ref="P4044:P4056" si="193">SUM(N4044:O4044)</f>
        <v>694</v>
      </c>
      <c r="Q4044">
        <v>530</v>
      </c>
      <c r="R4044">
        <v>477</v>
      </c>
      <c r="S4044">
        <v>546</v>
      </c>
      <c r="T4044">
        <v>36</v>
      </c>
      <c r="U4044">
        <v>12</v>
      </c>
      <c r="V4044">
        <v>0</v>
      </c>
      <c r="W4044">
        <v>37</v>
      </c>
      <c r="X4044">
        <v>517</v>
      </c>
      <c r="Y4044">
        <v>60</v>
      </c>
      <c r="Z4044">
        <f t="shared" ref="Z4044:Z4056" si="194">SUM(X4044:Y4044)</f>
        <v>577</v>
      </c>
      <c r="AA4044">
        <v>527</v>
      </c>
      <c r="AB4044">
        <v>286</v>
      </c>
      <c r="AC4044">
        <v>248</v>
      </c>
      <c r="AD4044">
        <v>0</v>
      </c>
      <c r="AE4044">
        <v>0</v>
      </c>
      <c r="AF4044">
        <v>0</v>
      </c>
      <c r="AG4044">
        <v>0</v>
      </c>
      <c r="AH4044">
        <v>1638</v>
      </c>
      <c r="AI4044">
        <v>2332</v>
      </c>
      <c r="AJ4044">
        <v>1072</v>
      </c>
      <c r="AK4044">
        <v>0.70240137221269294</v>
      </c>
      <c r="AL4044">
        <v>0.54030874785591765</v>
      </c>
      <c r="AM4044">
        <v>0.34554334554334554</v>
      </c>
      <c r="AN4044">
        <v>577</v>
      </c>
      <c r="AO4044">
        <v>694</v>
      </c>
      <c r="AP4044">
        <v>381</v>
      </c>
      <c r="AQ4044">
        <v>0.83141210374639773</v>
      </c>
      <c r="AR4044">
        <v>0.45100864553314118</v>
      </c>
      <c r="AS4044">
        <v>0.33968804159445409</v>
      </c>
      <c r="AT4044">
        <v>0.99433962264150944</v>
      </c>
      <c r="AU4044">
        <v>0.36603773584905658</v>
      </c>
      <c r="AV4044">
        <v>0.36242884250474383</v>
      </c>
      <c r="AW4044">
        <v>0.59958071278825997</v>
      </c>
      <c r="AX4044">
        <v>0.64360587002096437</v>
      </c>
      <c r="AY4044">
        <v>0.40559440559440557</v>
      </c>
      <c r="AZ4044">
        <v>0</v>
      </c>
      <c r="BA4044">
        <v>1</v>
      </c>
      <c r="BC4044">
        <v>0.45421245421245421</v>
      </c>
      <c r="BD4044">
        <v>0.66117216117216115</v>
      </c>
      <c r="BE4044">
        <v>0.25403225806451613</v>
      </c>
      <c r="BF4044">
        <v>0</v>
      </c>
      <c r="BG4044">
        <v>1</v>
      </c>
      <c r="BI4044">
        <v>0</v>
      </c>
      <c r="BJ4044">
        <v>1</v>
      </c>
    </row>
    <row r="4045" spans="1:63" x14ac:dyDescent="0.3">
      <c r="A4045">
        <v>2009</v>
      </c>
      <c r="B4045">
        <v>72003</v>
      </c>
      <c r="C4045" t="str">
        <f>VLOOKUP(B4045,'NAAM GEMEENTE'!$A$1:$B$319,2,FALSE)</f>
        <v>Bocholt</v>
      </c>
      <c r="D4045">
        <v>79</v>
      </c>
      <c r="E4045">
        <v>13</v>
      </c>
      <c r="F4045">
        <f t="shared" si="192"/>
        <v>92</v>
      </c>
      <c r="G4045">
        <v>0</v>
      </c>
      <c r="H4045">
        <v>35</v>
      </c>
      <c r="I4045">
        <v>6</v>
      </c>
      <c r="J4045">
        <v>0</v>
      </c>
      <c r="K4045">
        <v>0</v>
      </c>
      <c r="L4045">
        <v>0</v>
      </c>
      <c r="M4045">
        <v>0</v>
      </c>
      <c r="N4045">
        <v>238</v>
      </c>
      <c r="O4045">
        <v>40</v>
      </c>
      <c r="P4045">
        <f t="shared" si="193"/>
        <v>278</v>
      </c>
      <c r="Q4045">
        <v>220</v>
      </c>
      <c r="R4045">
        <v>270</v>
      </c>
      <c r="S4045">
        <v>175</v>
      </c>
      <c r="T4045">
        <v>15</v>
      </c>
      <c r="U4045">
        <v>0</v>
      </c>
      <c r="V4045">
        <v>0</v>
      </c>
      <c r="W4045">
        <v>22</v>
      </c>
      <c r="X4045">
        <v>130</v>
      </c>
      <c r="Y4045">
        <v>33</v>
      </c>
      <c r="Z4045">
        <f t="shared" si="194"/>
        <v>163</v>
      </c>
      <c r="AA4045">
        <v>0</v>
      </c>
      <c r="AB4045">
        <v>121</v>
      </c>
      <c r="AC4045">
        <v>68</v>
      </c>
      <c r="AD4045">
        <v>0</v>
      </c>
      <c r="AE4045">
        <v>0</v>
      </c>
      <c r="AF4045">
        <v>0</v>
      </c>
      <c r="AG4045">
        <v>0</v>
      </c>
      <c r="AH4045">
        <v>352</v>
      </c>
      <c r="AI4045">
        <v>980</v>
      </c>
      <c r="AJ4045">
        <v>133</v>
      </c>
      <c r="AK4045">
        <v>0.35918367346938773</v>
      </c>
      <c r="AL4045">
        <v>0.86428571428571432</v>
      </c>
      <c r="AM4045">
        <v>0.62215909090909094</v>
      </c>
      <c r="AN4045">
        <v>163</v>
      </c>
      <c r="AO4045">
        <v>278</v>
      </c>
      <c r="AP4045">
        <v>92</v>
      </c>
      <c r="AQ4045">
        <v>0.58633093525179858</v>
      </c>
      <c r="AR4045">
        <v>0.6690647482014388</v>
      </c>
      <c r="AS4045">
        <v>0.43558282208588955</v>
      </c>
      <c r="AT4045">
        <v>0</v>
      </c>
      <c r="AU4045">
        <v>1</v>
      </c>
      <c r="AW4045">
        <v>0.44814814814814813</v>
      </c>
      <c r="AX4045">
        <v>0.87037037037037035</v>
      </c>
      <c r="AY4045">
        <v>0.71074380165289253</v>
      </c>
      <c r="AZ4045">
        <v>0</v>
      </c>
      <c r="BA4045">
        <v>1</v>
      </c>
      <c r="BC4045">
        <v>0.38857142857142857</v>
      </c>
      <c r="BD4045">
        <v>0.96571428571428575</v>
      </c>
      <c r="BE4045">
        <v>0.91176470588235292</v>
      </c>
      <c r="BI4045">
        <v>0</v>
      </c>
      <c r="BJ4045">
        <v>1</v>
      </c>
    </row>
    <row r="4046" spans="1:63" x14ac:dyDescent="0.3">
      <c r="A4046">
        <v>2009</v>
      </c>
      <c r="B4046">
        <v>72004</v>
      </c>
      <c r="C4046" t="str">
        <f>VLOOKUP(B4046,'NAAM GEMEENTE'!$A$1:$B$319,2,FALSE)</f>
        <v>Bree</v>
      </c>
      <c r="D4046">
        <v>190</v>
      </c>
      <c r="E4046">
        <v>41</v>
      </c>
      <c r="F4046">
        <f t="shared" si="192"/>
        <v>231</v>
      </c>
      <c r="G4046">
        <v>178</v>
      </c>
      <c r="H4046">
        <v>168</v>
      </c>
      <c r="I4046">
        <v>132</v>
      </c>
      <c r="J4046">
        <v>0</v>
      </c>
      <c r="K4046">
        <v>0</v>
      </c>
      <c r="L4046">
        <v>0</v>
      </c>
      <c r="M4046">
        <v>0</v>
      </c>
      <c r="N4046">
        <v>235</v>
      </c>
      <c r="O4046">
        <v>52</v>
      </c>
      <c r="P4046">
        <f t="shared" si="193"/>
        <v>287</v>
      </c>
      <c r="Q4046">
        <v>226</v>
      </c>
      <c r="R4046">
        <v>239</v>
      </c>
      <c r="S4046">
        <v>222</v>
      </c>
      <c r="T4046">
        <v>17</v>
      </c>
      <c r="U4046">
        <v>1</v>
      </c>
      <c r="V4046">
        <v>0</v>
      </c>
      <c r="W4046">
        <v>13</v>
      </c>
      <c r="X4046">
        <v>501</v>
      </c>
      <c r="Y4046">
        <v>104</v>
      </c>
      <c r="Z4046">
        <f t="shared" si="194"/>
        <v>605</v>
      </c>
      <c r="AA4046">
        <v>476</v>
      </c>
      <c r="AB4046">
        <v>674</v>
      </c>
      <c r="AC4046">
        <v>552</v>
      </c>
      <c r="AD4046">
        <v>0</v>
      </c>
      <c r="AE4046">
        <v>0</v>
      </c>
      <c r="AF4046">
        <v>0</v>
      </c>
      <c r="AG4046">
        <v>0</v>
      </c>
      <c r="AH4046">
        <v>2307</v>
      </c>
      <c r="AI4046">
        <v>1005</v>
      </c>
      <c r="AJ4046">
        <v>709</v>
      </c>
      <c r="AK4046">
        <v>2.2955223880597013</v>
      </c>
      <c r="AL4046">
        <v>0.29452736318407963</v>
      </c>
      <c r="AM4046">
        <v>0.69267446900736884</v>
      </c>
      <c r="AN4046">
        <v>605</v>
      </c>
      <c r="AO4046">
        <v>287</v>
      </c>
      <c r="AP4046">
        <v>231</v>
      </c>
      <c r="AQ4046">
        <v>2.1080139372822297</v>
      </c>
      <c r="AR4046">
        <v>0.1951219512195122</v>
      </c>
      <c r="AS4046">
        <v>0.61818181818181817</v>
      </c>
      <c r="AT4046">
        <v>2.1061946902654869</v>
      </c>
      <c r="AU4046">
        <v>0.21238938053097345</v>
      </c>
      <c r="AV4046">
        <v>0.62605042016806722</v>
      </c>
      <c r="AW4046">
        <v>2.8200836820083683</v>
      </c>
      <c r="AX4046">
        <v>0.29707112970711297</v>
      </c>
      <c r="AY4046">
        <v>0.75074183976261133</v>
      </c>
      <c r="AZ4046">
        <v>0</v>
      </c>
      <c r="BA4046">
        <v>1</v>
      </c>
      <c r="BC4046">
        <v>2.4864864864864864</v>
      </c>
      <c r="BD4046">
        <v>0.40540540540540543</v>
      </c>
      <c r="BE4046">
        <v>0.76086956521739135</v>
      </c>
      <c r="BF4046">
        <v>0</v>
      </c>
      <c r="BG4046">
        <v>1</v>
      </c>
      <c r="BI4046">
        <v>0</v>
      </c>
      <c r="BJ4046">
        <v>1</v>
      </c>
    </row>
    <row r="4047" spans="1:63" x14ac:dyDescent="0.3">
      <c r="A4047">
        <v>2009</v>
      </c>
      <c r="B4047">
        <v>72018</v>
      </c>
      <c r="C4047" t="str">
        <f>VLOOKUP(B4047,'NAAM GEMEENTE'!$A$1:$B$319,2,FALSE)</f>
        <v>Kinrooi</v>
      </c>
      <c r="D4047">
        <v>107</v>
      </c>
      <c r="E4047">
        <v>27</v>
      </c>
      <c r="F4047">
        <f t="shared" si="192"/>
        <v>134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212</v>
      </c>
      <c r="O4047">
        <v>50</v>
      </c>
      <c r="P4047">
        <f t="shared" si="193"/>
        <v>262</v>
      </c>
      <c r="Q4047">
        <v>224</v>
      </c>
      <c r="R4047">
        <v>221</v>
      </c>
      <c r="S4047">
        <v>219</v>
      </c>
      <c r="T4047">
        <v>5</v>
      </c>
      <c r="U4047">
        <v>1</v>
      </c>
      <c r="V4047">
        <v>0</v>
      </c>
      <c r="W4047">
        <v>5</v>
      </c>
      <c r="X4047">
        <v>222</v>
      </c>
      <c r="Y4047">
        <v>201</v>
      </c>
      <c r="Z4047">
        <f t="shared" si="194"/>
        <v>423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423</v>
      </c>
      <c r="AI4047">
        <v>937</v>
      </c>
      <c r="AJ4047">
        <v>134</v>
      </c>
      <c r="AK4047">
        <v>0.45144076840981856</v>
      </c>
      <c r="AL4047">
        <v>0.85699039487726791</v>
      </c>
      <c r="AM4047">
        <v>0.68321513002364065</v>
      </c>
      <c r="AN4047">
        <v>423</v>
      </c>
      <c r="AO4047">
        <v>262</v>
      </c>
      <c r="AP4047">
        <v>134</v>
      </c>
      <c r="AQ4047">
        <v>1.6145038167938932</v>
      </c>
      <c r="AR4047">
        <v>0.48854961832061067</v>
      </c>
      <c r="AS4047">
        <v>0.68321513002364065</v>
      </c>
      <c r="AT4047">
        <v>0</v>
      </c>
      <c r="AU4047">
        <v>1</v>
      </c>
      <c r="AW4047">
        <v>0</v>
      </c>
      <c r="AX4047">
        <v>1</v>
      </c>
      <c r="AZ4047">
        <v>0</v>
      </c>
      <c r="BA4047">
        <v>1</v>
      </c>
      <c r="BC4047">
        <v>0</v>
      </c>
      <c r="BD4047">
        <v>1</v>
      </c>
      <c r="BF4047">
        <v>0</v>
      </c>
      <c r="BG4047">
        <v>1</v>
      </c>
      <c r="BI4047">
        <v>0</v>
      </c>
      <c r="BJ4047">
        <v>1</v>
      </c>
    </row>
    <row r="4048" spans="1:63" x14ac:dyDescent="0.3">
      <c r="A4048">
        <v>2009</v>
      </c>
      <c r="B4048">
        <v>72020</v>
      </c>
      <c r="C4048" t="str">
        <f>VLOOKUP(B4048,'NAAM GEMEENTE'!$A$1:$B$319,2,FALSE)</f>
        <v>Lommel</v>
      </c>
      <c r="D4048">
        <v>542</v>
      </c>
      <c r="E4048">
        <v>95</v>
      </c>
      <c r="F4048">
        <f t="shared" si="192"/>
        <v>637</v>
      </c>
      <c r="G4048">
        <v>348</v>
      </c>
      <c r="H4048">
        <v>474</v>
      </c>
      <c r="I4048">
        <v>272</v>
      </c>
      <c r="J4048">
        <v>0</v>
      </c>
      <c r="K4048">
        <v>0</v>
      </c>
      <c r="L4048">
        <v>0</v>
      </c>
      <c r="M4048">
        <v>0</v>
      </c>
      <c r="N4048">
        <v>610</v>
      </c>
      <c r="O4048">
        <v>136</v>
      </c>
      <c r="P4048">
        <f t="shared" si="193"/>
        <v>746</v>
      </c>
      <c r="Q4048">
        <v>432</v>
      </c>
      <c r="R4048">
        <v>653</v>
      </c>
      <c r="S4048">
        <v>499</v>
      </c>
      <c r="T4048">
        <v>43</v>
      </c>
      <c r="U4048">
        <v>4</v>
      </c>
      <c r="V4048">
        <v>0</v>
      </c>
      <c r="W4048">
        <v>33</v>
      </c>
      <c r="X4048">
        <v>587</v>
      </c>
      <c r="Y4048">
        <v>126</v>
      </c>
      <c r="Z4048">
        <f t="shared" si="194"/>
        <v>713</v>
      </c>
      <c r="AA4048">
        <v>362</v>
      </c>
      <c r="AB4048">
        <v>542</v>
      </c>
      <c r="AC4048">
        <v>361</v>
      </c>
      <c r="AD4048">
        <v>0</v>
      </c>
      <c r="AE4048">
        <v>0</v>
      </c>
      <c r="AF4048">
        <v>0</v>
      </c>
      <c r="AG4048">
        <v>0</v>
      </c>
      <c r="AH4048">
        <v>1978</v>
      </c>
      <c r="AI4048">
        <v>2410</v>
      </c>
      <c r="AJ4048">
        <v>1731</v>
      </c>
      <c r="AK4048">
        <v>0.82074688796680495</v>
      </c>
      <c r="AL4048">
        <v>0.28174273858921162</v>
      </c>
      <c r="AM4048">
        <v>0.12487360970677452</v>
      </c>
      <c r="AN4048">
        <v>713</v>
      </c>
      <c r="AO4048">
        <v>746</v>
      </c>
      <c r="AP4048">
        <v>637</v>
      </c>
      <c r="AQ4048">
        <v>0.9557640750670241</v>
      </c>
      <c r="AR4048">
        <v>0.14611260053619302</v>
      </c>
      <c r="AS4048">
        <v>0.10659186535764376</v>
      </c>
      <c r="AT4048">
        <v>0.83796296296296291</v>
      </c>
      <c r="AU4048">
        <v>0.19444444444444445</v>
      </c>
      <c r="AV4048">
        <v>3.8674033149171269E-2</v>
      </c>
      <c r="AW4048">
        <v>0.83001531393568151</v>
      </c>
      <c r="AX4048">
        <v>0.27411944869831545</v>
      </c>
      <c r="AY4048">
        <v>0.12546125461254612</v>
      </c>
      <c r="AZ4048">
        <v>0</v>
      </c>
      <c r="BA4048">
        <v>1</v>
      </c>
      <c r="BC4048">
        <v>0.7234468937875751</v>
      </c>
      <c r="BD4048">
        <v>0.45490981963927857</v>
      </c>
      <c r="BE4048">
        <v>0.24653739612188366</v>
      </c>
      <c r="BF4048">
        <v>0</v>
      </c>
      <c r="BG4048">
        <v>1</v>
      </c>
      <c r="BI4048">
        <v>0</v>
      </c>
      <c r="BJ4048">
        <v>1</v>
      </c>
    </row>
    <row r="4049" spans="1:62" x14ac:dyDescent="0.3">
      <c r="A4049">
        <v>2009</v>
      </c>
      <c r="B4049">
        <v>72021</v>
      </c>
      <c r="C4049" t="str">
        <f>VLOOKUP(B4049,'NAAM GEMEENTE'!$A$1:$B$319,2,FALSE)</f>
        <v>Maaseik</v>
      </c>
      <c r="D4049">
        <v>337</v>
      </c>
      <c r="E4049">
        <v>60</v>
      </c>
      <c r="F4049">
        <f t="shared" si="192"/>
        <v>397</v>
      </c>
      <c r="G4049">
        <v>339</v>
      </c>
      <c r="H4049">
        <v>216</v>
      </c>
      <c r="I4049">
        <v>225</v>
      </c>
      <c r="J4049">
        <v>0</v>
      </c>
      <c r="K4049">
        <v>0</v>
      </c>
      <c r="L4049">
        <v>0</v>
      </c>
      <c r="M4049">
        <v>0</v>
      </c>
      <c r="N4049">
        <v>426</v>
      </c>
      <c r="O4049">
        <v>84</v>
      </c>
      <c r="P4049">
        <f t="shared" si="193"/>
        <v>510</v>
      </c>
      <c r="Q4049">
        <v>447</v>
      </c>
      <c r="R4049">
        <v>352</v>
      </c>
      <c r="S4049">
        <v>382</v>
      </c>
      <c r="T4049">
        <v>27</v>
      </c>
      <c r="U4049">
        <v>7</v>
      </c>
      <c r="V4049">
        <v>0</v>
      </c>
      <c r="W4049">
        <v>8</v>
      </c>
      <c r="X4049">
        <v>659</v>
      </c>
      <c r="Y4049">
        <v>220</v>
      </c>
      <c r="Z4049">
        <f t="shared" si="194"/>
        <v>879</v>
      </c>
      <c r="AA4049">
        <v>784</v>
      </c>
      <c r="AB4049">
        <v>887</v>
      </c>
      <c r="AC4049">
        <v>1290</v>
      </c>
      <c r="AD4049">
        <v>0</v>
      </c>
      <c r="AE4049">
        <v>0</v>
      </c>
      <c r="AF4049">
        <v>0</v>
      </c>
      <c r="AG4049">
        <v>0</v>
      </c>
      <c r="AH4049">
        <v>3840</v>
      </c>
      <c r="AI4049">
        <v>1733</v>
      </c>
      <c r="AJ4049">
        <v>1177</v>
      </c>
      <c r="AK4049">
        <v>2.215810732833237</v>
      </c>
      <c r="AL4049">
        <v>0.32083092902481247</v>
      </c>
      <c r="AM4049">
        <v>0.69348958333333333</v>
      </c>
      <c r="AN4049">
        <v>879</v>
      </c>
      <c r="AO4049">
        <v>510</v>
      </c>
      <c r="AP4049">
        <v>397</v>
      </c>
      <c r="AQ4049">
        <v>1.723529411764706</v>
      </c>
      <c r="AR4049">
        <v>0.22156862745098038</v>
      </c>
      <c r="AS4049">
        <v>0.54835039817974973</v>
      </c>
      <c r="AT4049">
        <v>1.7539149888143177</v>
      </c>
      <c r="AU4049">
        <v>0.24161073825503357</v>
      </c>
      <c r="AV4049">
        <v>0.56760204081632648</v>
      </c>
      <c r="AW4049">
        <v>2.5198863636363638</v>
      </c>
      <c r="AX4049">
        <v>0.38636363636363635</v>
      </c>
      <c r="AY4049">
        <v>0.75648252536640359</v>
      </c>
      <c r="AZ4049">
        <v>0</v>
      </c>
      <c r="BA4049">
        <v>1</v>
      </c>
      <c r="BC4049">
        <v>3.3769633507853403</v>
      </c>
      <c r="BD4049">
        <v>0.41099476439790578</v>
      </c>
      <c r="BE4049">
        <v>0.82558139534883723</v>
      </c>
      <c r="BF4049">
        <v>0</v>
      </c>
      <c r="BG4049">
        <v>1</v>
      </c>
      <c r="BI4049">
        <v>0</v>
      </c>
      <c r="BJ4049">
        <v>1</v>
      </c>
    </row>
    <row r="4050" spans="1:62" x14ac:dyDescent="0.3">
      <c r="A4050">
        <v>2010</v>
      </c>
      <c r="B4050">
        <v>72043</v>
      </c>
      <c r="C4050" t="str">
        <f>VLOOKUP(B4050,'NAAM GEMEENTE'!$A$1:$B$319,2,FALSE)</f>
        <v>Pelt</v>
      </c>
      <c r="D4050">
        <v>506</v>
      </c>
      <c r="E4050">
        <v>114</v>
      </c>
      <c r="F4050">
        <f t="shared" si="192"/>
        <v>620</v>
      </c>
      <c r="G4050">
        <v>562</v>
      </c>
      <c r="H4050">
        <v>442</v>
      </c>
      <c r="I4050">
        <v>418</v>
      </c>
      <c r="J4050">
        <v>18</v>
      </c>
      <c r="K4050">
        <v>12</v>
      </c>
      <c r="L4050">
        <v>0</v>
      </c>
      <c r="M4050">
        <v>0</v>
      </c>
      <c r="N4050">
        <v>825</v>
      </c>
      <c r="O4050">
        <v>156</v>
      </c>
      <c r="P4050">
        <f t="shared" si="193"/>
        <v>981</v>
      </c>
      <c r="Q4050">
        <v>873</v>
      </c>
      <c r="R4050">
        <v>746</v>
      </c>
      <c r="S4050">
        <v>667</v>
      </c>
      <c r="T4050">
        <v>54</v>
      </c>
      <c r="U4050">
        <v>18</v>
      </c>
      <c r="V4050">
        <v>0</v>
      </c>
      <c r="W4050">
        <v>50</v>
      </c>
      <c r="X4050">
        <v>801</v>
      </c>
      <c r="Y4050">
        <v>228</v>
      </c>
      <c r="Z4050">
        <f t="shared" si="194"/>
        <v>1029</v>
      </c>
      <c r="AA4050">
        <v>841</v>
      </c>
      <c r="AB4050">
        <v>807</v>
      </c>
      <c r="AC4050">
        <v>904</v>
      </c>
      <c r="AD4050">
        <v>40</v>
      </c>
      <c r="AE4050">
        <v>29</v>
      </c>
      <c r="AF4050">
        <v>0</v>
      </c>
      <c r="AG4050">
        <v>0</v>
      </c>
      <c r="AH4050">
        <v>3650</v>
      </c>
      <c r="AN4050">
        <v>1029</v>
      </c>
      <c r="AO4050">
        <v>981</v>
      </c>
      <c r="AP4050">
        <v>620</v>
      </c>
      <c r="AQ4050">
        <v>1.0489296636085628</v>
      </c>
      <c r="AR4050">
        <v>0.36799184505606525</v>
      </c>
      <c r="AS4050">
        <v>0.39747327502429541</v>
      </c>
      <c r="AT4050">
        <v>0.96334478808705615</v>
      </c>
      <c r="AU4050">
        <v>0.35624284077892326</v>
      </c>
      <c r="AV4050">
        <v>0.33174791914387636</v>
      </c>
      <c r="AW4050">
        <v>1.081769436997319</v>
      </c>
      <c r="AX4050">
        <v>0.40750670241286863</v>
      </c>
      <c r="AY4050">
        <v>0.45229244114002476</v>
      </c>
      <c r="AZ4050">
        <v>0.7407407407407407</v>
      </c>
      <c r="BA4050">
        <v>0.66666666666666663</v>
      </c>
      <c r="BB4050">
        <v>0.55000000000000004</v>
      </c>
      <c r="BC4050">
        <v>1.3553223388305846</v>
      </c>
      <c r="BD4050">
        <v>0.37331334332833582</v>
      </c>
      <c r="BE4050">
        <v>0.53761061946902655</v>
      </c>
      <c r="BF4050">
        <v>1.6111111111111112</v>
      </c>
      <c r="BG4050">
        <v>0.33333333333333331</v>
      </c>
      <c r="BH4050">
        <v>0.58620689655172409</v>
      </c>
      <c r="BI4050">
        <v>0</v>
      </c>
      <c r="BJ4050">
        <v>1</v>
      </c>
    </row>
    <row r="4051" spans="1:62" x14ac:dyDescent="0.3">
      <c r="A4051">
        <v>2009</v>
      </c>
      <c r="B4051">
        <v>72037</v>
      </c>
      <c r="C4051" t="str">
        <f>VLOOKUP(B4051,'NAAM GEMEENTE'!$A$1:$B$319,2,FALSE)</f>
        <v>Hamont-Achel</v>
      </c>
      <c r="D4051">
        <v>118</v>
      </c>
      <c r="E4051">
        <v>0</v>
      </c>
      <c r="F4051">
        <f t="shared" si="192"/>
        <v>118</v>
      </c>
      <c r="G4051">
        <v>95</v>
      </c>
      <c r="H4051">
        <v>47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265</v>
      </c>
      <c r="O4051">
        <v>61</v>
      </c>
      <c r="P4051">
        <f t="shared" si="193"/>
        <v>326</v>
      </c>
      <c r="Q4051">
        <v>232</v>
      </c>
      <c r="R4051">
        <v>228</v>
      </c>
      <c r="S4051">
        <v>205</v>
      </c>
      <c r="T4051">
        <v>17</v>
      </c>
      <c r="U4051">
        <v>0</v>
      </c>
      <c r="V4051">
        <v>0</v>
      </c>
      <c r="W4051">
        <v>13</v>
      </c>
      <c r="X4051">
        <v>151</v>
      </c>
      <c r="Y4051">
        <v>0</v>
      </c>
      <c r="Z4051">
        <f t="shared" si="194"/>
        <v>151</v>
      </c>
      <c r="AA4051">
        <v>142</v>
      </c>
      <c r="AB4051">
        <v>86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379</v>
      </c>
      <c r="AI4051">
        <v>1021</v>
      </c>
      <c r="AJ4051">
        <v>260</v>
      </c>
      <c r="AK4051">
        <v>0.37120470127326149</v>
      </c>
      <c r="AL4051">
        <v>0.74534769833496572</v>
      </c>
      <c r="AM4051">
        <v>0.31398416886543534</v>
      </c>
      <c r="AN4051">
        <v>151</v>
      </c>
      <c r="AO4051">
        <v>326</v>
      </c>
      <c r="AP4051">
        <v>118</v>
      </c>
      <c r="AQ4051">
        <v>0.46319018404907975</v>
      </c>
      <c r="AR4051">
        <v>0.6380368098159509</v>
      </c>
      <c r="AS4051">
        <v>0.2185430463576159</v>
      </c>
      <c r="AT4051">
        <v>0.61206896551724133</v>
      </c>
      <c r="AU4051">
        <v>0.59051724137931039</v>
      </c>
      <c r="AV4051">
        <v>0.33098591549295775</v>
      </c>
      <c r="AW4051">
        <v>0.37719298245614036</v>
      </c>
      <c r="AX4051">
        <v>0.79385964912280704</v>
      </c>
      <c r="AY4051">
        <v>0.45348837209302323</v>
      </c>
      <c r="AZ4051">
        <v>0</v>
      </c>
      <c r="BA4051">
        <v>1</v>
      </c>
      <c r="BC4051">
        <v>0</v>
      </c>
      <c r="BD4051">
        <v>1</v>
      </c>
      <c r="BI4051">
        <v>0</v>
      </c>
      <c r="BJ4051">
        <v>1</v>
      </c>
    </row>
    <row r="4052" spans="1:62" x14ac:dyDescent="0.3">
      <c r="A4052">
        <v>2009</v>
      </c>
      <c r="B4052">
        <v>72038</v>
      </c>
      <c r="C4052" t="str">
        <f>VLOOKUP(B4052,'NAAM GEMEENTE'!$A$1:$B$319,2,FALSE)</f>
        <v>Hechtel-Eksel</v>
      </c>
      <c r="D4052">
        <v>145</v>
      </c>
      <c r="E4052">
        <v>0</v>
      </c>
      <c r="F4052">
        <f t="shared" si="192"/>
        <v>145</v>
      </c>
      <c r="G4052">
        <v>184</v>
      </c>
      <c r="H4052">
        <v>24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235</v>
      </c>
      <c r="O4052">
        <v>40</v>
      </c>
      <c r="P4052">
        <f t="shared" si="193"/>
        <v>275</v>
      </c>
      <c r="Q4052">
        <v>237</v>
      </c>
      <c r="R4052">
        <v>220</v>
      </c>
      <c r="S4052">
        <v>152</v>
      </c>
      <c r="T4052">
        <v>17</v>
      </c>
      <c r="U4052">
        <v>1</v>
      </c>
      <c r="V4052">
        <v>0</v>
      </c>
      <c r="W4052">
        <v>14</v>
      </c>
      <c r="X4052">
        <v>390</v>
      </c>
      <c r="Y4052">
        <v>0</v>
      </c>
      <c r="Z4052">
        <f t="shared" si="194"/>
        <v>390</v>
      </c>
      <c r="AA4052">
        <v>567</v>
      </c>
      <c r="AB4052">
        <v>84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1041</v>
      </c>
      <c r="AI4052">
        <v>916</v>
      </c>
      <c r="AJ4052">
        <v>353</v>
      </c>
      <c r="AK4052">
        <v>1.1364628820960698</v>
      </c>
      <c r="AL4052">
        <v>0.61462882096069871</v>
      </c>
      <c r="AM4052">
        <v>0.66090297790585972</v>
      </c>
      <c r="AN4052">
        <v>390</v>
      </c>
      <c r="AO4052">
        <v>275</v>
      </c>
      <c r="AP4052">
        <v>145</v>
      </c>
      <c r="AQ4052">
        <v>1.4181818181818182</v>
      </c>
      <c r="AR4052">
        <v>0.47272727272727272</v>
      </c>
      <c r="AS4052">
        <v>0.62820512820512819</v>
      </c>
      <c r="AT4052">
        <v>2.3924050632911391</v>
      </c>
      <c r="AU4052">
        <v>0.22362869198312235</v>
      </c>
      <c r="AV4052">
        <v>0.67548500881834217</v>
      </c>
      <c r="AW4052">
        <v>0.38181818181818183</v>
      </c>
      <c r="AX4052">
        <v>0.89090909090909087</v>
      </c>
      <c r="AY4052">
        <v>0.7142857142857143</v>
      </c>
      <c r="AZ4052">
        <v>0</v>
      </c>
      <c r="BA4052">
        <v>1</v>
      </c>
      <c r="BC4052">
        <v>0</v>
      </c>
      <c r="BD4052">
        <v>1</v>
      </c>
      <c r="BF4052">
        <v>0</v>
      </c>
      <c r="BG4052">
        <v>1</v>
      </c>
      <c r="BI4052">
        <v>0</v>
      </c>
      <c r="BJ4052">
        <v>1</v>
      </c>
    </row>
    <row r="4053" spans="1:62" x14ac:dyDescent="0.3">
      <c r="A4053">
        <v>2009</v>
      </c>
      <c r="B4053">
        <v>72039</v>
      </c>
      <c r="C4053" t="str">
        <f>VLOOKUP(B4053,'NAAM GEMEENTE'!$A$1:$B$319,2,FALSE)</f>
        <v>Houthalen-Helchteren</v>
      </c>
      <c r="D4053">
        <v>279</v>
      </c>
      <c r="E4053">
        <v>55</v>
      </c>
      <c r="F4053">
        <f t="shared" si="192"/>
        <v>334</v>
      </c>
      <c r="G4053">
        <v>189</v>
      </c>
      <c r="H4053">
        <v>276</v>
      </c>
      <c r="I4053">
        <v>134</v>
      </c>
      <c r="J4053">
        <v>0</v>
      </c>
      <c r="K4053">
        <v>0</v>
      </c>
      <c r="L4053">
        <v>0</v>
      </c>
      <c r="M4053">
        <v>0</v>
      </c>
      <c r="N4053">
        <v>570</v>
      </c>
      <c r="O4053">
        <v>99</v>
      </c>
      <c r="P4053">
        <f t="shared" si="193"/>
        <v>669</v>
      </c>
      <c r="Q4053">
        <v>491</v>
      </c>
      <c r="R4053">
        <v>571</v>
      </c>
      <c r="S4053">
        <v>507</v>
      </c>
      <c r="T4053">
        <v>36</v>
      </c>
      <c r="U4053">
        <v>0</v>
      </c>
      <c r="V4053">
        <v>0</v>
      </c>
      <c r="W4053">
        <v>32</v>
      </c>
      <c r="X4053">
        <v>395</v>
      </c>
      <c r="Y4053">
        <v>139</v>
      </c>
      <c r="Z4053">
        <f t="shared" si="194"/>
        <v>534</v>
      </c>
      <c r="AA4053">
        <v>221</v>
      </c>
      <c r="AB4053">
        <v>565</v>
      </c>
      <c r="AC4053">
        <v>345</v>
      </c>
      <c r="AD4053">
        <v>0</v>
      </c>
      <c r="AE4053">
        <v>0</v>
      </c>
      <c r="AF4053">
        <v>0</v>
      </c>
      <c r="AG4053">
        <v>0</v>
      </c>
      <c r="AH4053">
        <v>1665</v>
      </c>
      <c r="AI4053">
        <v>2306</v>
      </c>
      <c r="AJ4053">
        <v>933</v>
      </c>
      <c r="AK4053">
        <v>0.72202948829141367</v>
      </c>
      <c r="AL4053">
        <v>0.59540329575021678</v>
      </c>
      <c r="AM4053">
        <v>0.43963963963963965</v>
      </c>
      <c r="AN4053">
        <v>534</v>
      </c>
      <c r="AO4053">
        <v>669</v>
      </c>
      <c r="AP4053">
        <v>334</v>
      </c>
      <c r="AQ4053">
        <v>0.7982062780269058</v>
      </c>
      <c r="AR4053">
        <v>0.50074738415545594</v>
      </c>
      <c r="AS4053">
        <v>0.37453183520599254</v>
      </c>
      <c r="AT4053">
        <v>0.45010183299389001</v>
      </c>
      <c r="AU4053">
        <v>0.61507128309572301</v>
      </c>
      <c r="AV4053">
        <v>0.14479638009049775</v>
      </c>
      <c r="AW4053">
        <v>0.989492119089317</v>
      </c>
      <c r="AX4053">
        <v>0.5166374781085814</v>
      </c>
      <c r="AY4053">
        <v>0.51150442477876101</v>
      </c>
      <c r="AZ4053">
        <v>0</v>
      </c>
      <c r="BA4053">
        <v>1</v>
      </c>
      <c r="BC4053">
        <v>0.68047337278106512</v>
      </c>
      <c r="BD4053">
        <v>0.73570019723865876</v>
      </c>
      <c r="BE4053">
        <v>0.61159420289855071</v>
      </c>
      <c r="BI4053">
        <v>0</v>
      </c>
      <c r="BJ4053">
        <v>1</v>
      </c>
    </row>
    <row r="4054" spans="1:62" x14ac:dyDescent="0.3">
      <c r="A4054">
        <v>2009</v>
      </c>
      <c r="B4054">
        <v>72041</v>
      </c>
      <c r="C4054" t="str">
        <f>VLOOKUP(B4054,'NAAM GEMEENTE'!$A$1:$B$319,2,FALSE)</f>
        <v>Dilsen-Stokkem</v>
      </c>
      <c r="D4054">
        <v>248</v>
      </c>
      <c r="E4054">
        <v>33</v>
      </c>
      <c r="F4054">
        <f t="shared" si="192"/>
        <v>281</v>
      </c>
      <c r="G4054">
        <v>208</v>
      </c>
      <c r="H4054">
        <v>133</v>
      </c>
      <c r="I4054">
        <v>64</v>
      </c>
      <c r="J4054">
        <v>0</v>
      </c>
      <c r="K4054">
        <v>0</v>
      </c>
      <c r="L4054">
        <v>0</v>
      </c>
      <c r="M4054">
        <v>0</v>
      </c>
      <c r="N4054">
        <v>354</v>
      </c>
      <c r="O4054">
        <v>73</v>
      </c>
      <c r="P4054">
        <f t="shared" si="193"/>
        <v>427</v>
      </c>
      <c r="Q4054">
        <v>301</v>
      </c>
      <c r="R4054">
        <v>304</v>
      </c>
      <c r="S4054">
        <v>263</v>
      </c>
      <c r="T4054">
        <v>25</v>
      </c>
      <c r="U4054">
        <v>6</v>
      </c>
      <c r="V4054">
        <v>0</v>
      </c>
      <c r="W4054">
        <v>9</v>
      </c>
      <c r="X4054">
        <v>463</v>
      </c>
      <c r="Y4054">
        <v>69</v>
      </c>
      <c r="Z4054">
        <f t="shared" si="194"/>
        <v>532</v>
      </c>
      <c r="AA4054">
        <v>392</v>
      </c>
      <c r="AB4054">
        <v>267</v>
      </c>
      <c r="AC4054">
        <v>123</v>
      </c>
      <c r="AD4054">
        <v>0</v>
      </c>
      <c r="AE4054">
        <v>0</v>
      </c>
      <c r="AF4054">
        <v>0</v>
      </c>
      <c r="AG4054">
        <v>0</v>
      </c>
      <c r="AH4054">
        <v>1314</v>
      </c>
      <c r="AI4054">
        <v>1335</v>
      </c>
      <c r="AJ4054">
        <v>686</v>
      </c>
      <c r="AK4054">
        <v>0.98426966292134832</v>
      </c>
      <c r="AL4054">
        <v>0.48614232209737829</v>
      </c>
      <c r="AM4054">
        <v>0.47792998477929982</v>
      </c>
      <c r="AN4054">
        <v>532</v>
      </c>
      <c r="AO4054">
        <v>427</v>
      </c>
      <c r="AP4054">
        <v>281</v>
      </c>
      <c r="AQ4054">
        <v>1.2459016393442623</v>
      </c>
      <c r="AR4054">
        <v>0.34192037470725994</v>
      </c>
      <c r="AS4054">
        <v>0.4718045112781955</v>
      </c>
      <c r="AT4054">
        <v>1.3023255813953489</v>
      </c>
      <c r="AU4054">
        <v>0.30897009966777411</v>
      </c>
      <c r="AV4054">
        <v>0.46938775510204084</v>
      </c>
      <c r="AW4054">
        <v>0.87828947368421051</v>
      </c>
      <c r="AX4054">
        <v>0.5625</v>
      </c>
      <c r="AY4054">
        <v>0.50187265917602997</v>
      </c>
      <c r="AZ4054">
        <v>0</v>
      </c>
      <c r="BA4054">
        <v>1</v>
      </c>
      <c r="BC4054">
        <v>0.46768060836501901</v>
      </c>
      <c r="BD4054">
        <v>0.75665399239543729</v>
      </c>
      <c r="BE4054">
        <v>0.47967479674796748</v>
      </c>
      <c r="BF4054">
        <v>0</v>
      </c>
      <c r="BG4054">
        <v>1</v>
      </c>
      <c r="BI4054">
        <v>0</v>
      </c>
      <c r="BJ4054">
        <v>1</v>
      </c>
    </row>
    <row r="4055" spans="1:62" x14ac:dyDescent="0.3">
      <c r="A4055">
        <v>2009</v>
      </c>
      <c r="B4055">
        <v>72042</v>
      </c>
      <c r="C4055" t="str">
        <f>VLOOKUP(B4055,'NAAM GEMEENTE'!$A$1:$B$319,2,FALSE)</f>
        <v>Oudsbergen*</v>
      </c>
      <c r="D4055">
        <v>130</v>
      </c>
      <c r="E4055">
        <v>13</v>
      </c>
      <c r="F4055">
        <f t="shared" si="192"/>
        <v>143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478</v>
      </c>
      <c r="O4055">
        <v>67</v>
      </c>
      <c r="P4055">
        <f t="shared" si="193"/>
        <v>545</v>
      </c>
      <c r="Q4055">
        <v>404</v>
      </c>
      <c r="R4055">
        <v>441</v>
      </c>
      <c r="S4055">
        <v>319</v>
      </c>
      <c r="T4055">
        <v>47</v>
      </c>
      <c r="U4055">
        <v>1</v>
      </c>
      <c r="V4055">
        <v>0</v>
      </c>
      <c r="W4055">
        <v>11</v>
      </c>
      <c r="X4055">
        <v>140</v>
      </c>
      <c r="Y4055">
        <v>19</v>
      </c>
      <c r="Z4055">
        <f t="shared" si="194"/>
        <v>159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159</v>
      </c>
      <c r="AI4055">
        <v>1768</v>
      </c>
      <c r="AJ4055">
        <v>143</v>
      </c>
      <c r="AK4055">
        <v>8.9932126696832579E-2</v>
      </c>
      <c r="AL4055">
        <v>0.91911764705882348</v>
      </c>
      <c r="AM4055">
        <v>0.10062893081761007</v>
      </c>
      <c r="AN4055">
        <v>159</v>
      </c>
      <c r="AO4055">
        <v>545</v>
      </c>
      <c r="AP4055">
        <v>143</v>
      </c>
      <c r="AQ4055">
        <v>0.29174311926605506</v>
      </c>
      <c r="AR4055">
        <v>0.73761467889908261</v>
      </c>
      <c r="AS4055">
        <v>0.10062893081761007</v>
      </c>
      <c r="AT4055">
        <v>0</v>
      </c>
      <c r="AU4055">
        <v>1</v>
      </c>
      <c r="AW4055">
        <v>0</v>
      </c>
      <c r="AX4055">
        <v>1</v>
      </c>
      <c r="AZ4055">
        <v>0</v>
      </c>
      <c r="BA4055">
        <v>1</v>
      </c>
      <c r="BC4055">
        <v>0</v>
      </c>
      <c r="BD4055">
        <v>1</v>
      </c>
      <c r="BF4055">
        <v>0</v>
      </c>
      <c r="BG4055">
        <v>1</v>
      </c>
      <c r="BI4055">
        <v>0</v>
      </c>
      <c r="BJ4055">
        <v>1</v>
      </c>
    </row>
    <row r="4056" spans="1:62" x14ac:dyDescent="0.3">
      <c r="A4056">
        <v>2009</v>
      </c>
      <c r="B4056">
        <v>72043</v>
      </c>
      <c r="C4056" t="str">
        <f>VLOOKUP(B4056,'NAAM GEMEENTE'!$A$1:$B$319,2,FALSE)</f>
        <v>Pelt</v>
      </c>
      <c r="D4056">
        <v>527</v>
      </c>
      <c r="E4056">
        <v>113</v>
      </c>
      <c r="F4056">
        <f t="shared" si="192"/>
        <v>640</v>
      </c>
      <c r="G4056">
        <v>574</v>
      </c>
      <c r="H4056">
        <v>463</v>
      </c>
      <c r="I4056">
        <v>438</v>
      </c>
      <c r="J4056">
        <v>26</v>
      </c>
      <c r="K4056">
        <v>0</v>
      </c>
      <c r="L4056">
        <v>0</v>
      </c>
      <c r="M4056">
        <v>0</v>
      </c>
      <c r="N4056">
        <v>867</v>
      </c>
      <c r="O4056">
        <v>152</v>
      </c>
      <c r="P4056">
        <f t="shared" si="193"/>
        <v>1019</v>
      </c>
      <c r="Q4056">
        <v>903</v>
      </c>
      <c r="R4056">
        <v>770</v>
      </c>
      <c r="S4056">
        <v>685</v>
      </c>
      <c r="T4056">
        <v>55</v>
      </c>
      <c r="U4056">
        <v>3</v>
      </c>
      <c r="V4056">
        <v>0</v>
      </c>
      <c r="W4056">
        <v>42</v>
      </c>
      <c r="X4056">
        <v>829</v>
      </c>
      <c r="Y4056">
        <v>255</v>
      </c>
      <c r="Z4056">
        <f t="shared" si="194"/>
        <v>1084</v>
      </c>
      <c r="AA4056">
        <v>868</v>
      </c>
      <c r="AB4056">
        <v>842</v>
      </c>
      <c r="AC4056">
        <v>883</v>
      </c>
      <c r="AD4056">
        <v>49</v>
      </c>
      <c r="AE4056">
        <v>0</v>
      </c>
      <c r="AF4056">
        <v>0</v>
      </c>
      <c r="AG4056">
        <v>0</v>
      </c>
      <c r="AH4056">
        <v>3726</v>
      </c>
      <c r="AN4056">
        <v>1084</v>
      </c>
      <c r="AO4056">
        <v>1019</v>
      </c>
      <c r="AP4056">
        <v>640</v>
      </c>
      <c r="AQ4056">
        <v>1.0637880274779195</v>
      </c>
      <c r="AR4056">
        <v>0.37193326790971543</v>
      </c>
      <c r="AS4056">
        <v>0.40959409594095941</v>
      </c>
      <c r="AT4056">
        <v>0.96124031007751942</v>
      </c>
      <c r="AU4056">
        <v>0.36434108527131781</v>
      </c>
      <c r="AV4056">
        <v>0.33870967741935482</v>
      </c>
      <c r="AW4056">
        <v>1.0935064935064935</v>
      </c>
      <c r="AX4056">
        <v>0.39870129870129872</v>
      </c>
      <c r="AY4056">
        <v>0.4501187648456057</v>
      </c>
      <c r="AZ4056">
        <v>0.89090909090909087</v>
      </c>
      <c r="BA4056">
        <v>0.52727272727272723</v>
      </c>
      <c r="BB4056">
        <v>0.46938775510204084</v>
      </c>
      <c r="BC4056">
        <v>1.289051094890511</v>
      </c>
      <c r="BD4056">
        <v>0.3605839416058394</v>
      </c>
      <c r="BE4056">
        <v>0.50396375990939979</v>
      </c>
      <c r="BF4056">
        <v>0</v>
      </c>
      <c r="BG4056">
        <v>1</v>
      </c>
      <c r="BI4056">
        <v>0</v>
      </c>
      <c r="BJ4056">
        <v>1</v>
      </c>
    </row>
    <row r="4057" spans="1:62" x14ac:dyDescent="0.3">
      <c r="A4057">
        <v>2009</v>
      </c>
      <c r="B4057">
        <v>73001</v>
      </c>
      <c r="C4057" t="str">
        <f>VLOOKUP(B4057,'NAAM GEMEENTE'!$A$1:$B$319,2,FALSE)</f>
        <v>Alken</v>
      </c>
      <c r="D4057">
        <v>0</v>
      </c>
      <c r="E4057">
        <v>0</v>
      </c>
      <c r="F4057">
        <f t="shared" ref="F4057:F4071" si="195">SUM(D4057:E4057)</f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244</v>
      </c>
      <c r="O4057">
        <v>36</v>
      </c>
      <c r="P4057">
        <f t="shared" ref="P4057:P4071" si="196">SUM(N4057:O4057)</f>
        <v>280</v>
      </c>
      <c r="Q4057">
        <v>286</v>
      </c>
      <c r="R4057">
        <v>177</v>
      </c>
      <c r="S4057">
        <v>101</v>
      </c>
      <c r="T4057">
        <v>20</v>
      </c>
      <c r="U4057">
        <v>11</v>
      </c>
      <c r="V4057">
        <v>0</v>
      </c>
      <c r="W4057">
        <v>12</v>
      </c>
      <c r="Z4057">
        <f t="shared" ref="Z4057:Z4071" si="197">SUM(X4057:Y4057)</f>
        <v>0</v>
      </c>
      <c r="AI4057">
        <v>887</v>
      </c>
      <c r="AJ4057">
        <v>0</v>
      </c>
      <c r="AL4057">
        <v>1</v>
      </c>
      <c r="AO4057">
        <v>280</v>
      </c>
      <c r="AP4057">
        <v>0</v>
      </c>
      <c r="AR4057">
        <v>1</v>
      </c>
      <c r="AU4057">
        <v>1</v>
      </c>
      <c r="AX4057">
        <v>1</v>
      </c>
      <c r="BA4057">
        <v>1</v>
      </c>
      <c r="BD4057">
        <v>1</v>
      </c>
      <c r="BG4057">
        <v>1</v>
      </c>
      <c r="BJ4057">
        <v>1</v>
      </c>
    </row>
    <row r="4058" spans="1:62" x14ac:dyDescent="0.3">
      <c r="A4058">
        <v>2009</v>
      </c>
      <c r="B4058">
        <v>73006</v>
      </c>
      <c r="C4058" t="str">
        <f>VLOOKUP(B4058,'NAAM GEMEENTE'!$A$1:$B$319,2,FALSE)</f>
        <v>Bilzen</v>
      </c>
      <c r="D4058">
        <v>456</v>
      </c>
      <c r="E4058">
        <v>65</v>
      </c>
      <c r="F4058">
        <f t="shared" si="195"/>
        <v>521</v>
      </c>
      <c r="G4058">
        <v>447</v>
      </c>
      <c r="H4058">
        <v>173</v>
      </c>
      <c r="I4058">
        <v>194</v>
      </c>
      <c r="J4058">
        <v>0</v>
      </c>
      <c r="K4058">
        <v>0</v>
      </c>
      <c r="L4058">
        <v>0</v>
      </c>
      <c r="M4058">
        <v>0</v>
      </c>
      <c r="N4058">
        <v>555</v>
      </c>
      <c r="O4058">
        <v>98</v>
      </c>
      <c r="P4058">
        <f t="shared" si="196"/>
        <v>653</v>
      </c>
      <c r="Q4058">
        <v>547</v>
      </c>
      <c r="R4058">
        <v>507</v>
      </c>
      <c r="S4058">
        <v>437</v>
      </c>
      <c r="T4058">
        <v>40</v>
      </c>
      <c r="U4058">
        <v>5</v>
      </c>
      <c r="V4058">
        <v>0</v>
      </c>
      <c r="W4058">
        <v>47</v>
      </c>
      <c r="X4058">
        <v>778</v>
      </c>
      <c r="Y4058">
        <v>113</v>
      </c>
      <c r="Z4058">
        <f t="shared" si="197"/>
        <v>891</v>
      </c>
      <c r="AA4058">
        <v>763</v>
      </c>
      <c r="AB4058">
        <v>364</v>
      </c>
      <c r="AC4058">
        <v>439</v>
      </c>
      <c r="AD4058">
        <v>0</v>
      </c>
      <c r="AE4058">
        <v>0</v>
      </c>
      <c r="AF4058">
        <v>0</v>
      </c>
      <c r="AG4058">
        <v>0</v>
      </c>
      <c r="AH4058">
        <v>2457</v>
      </c>
      <c r="AI4058">
        <v>2236</v>
      </c>
      <c r="AJ4058">
        <v>1335</v>
      </c>
      <c r="AK4058">
        <v>1.0988372093023255</v>
      </c>
      <c r="AL4058">
        <v>0.40295169946332737</v>
      </c>
      <c r="AM4058">
        <v>0.45665445665445664</v>
      </c>
      <c r="AN4058">
        <v>891</v>
      </c>
      <c r="AO4058">
        <v>653</v>
      </c>
      <c r="AP4058">
        <v>521</v>
      </c>
      <c r="AQ4058">
        <v>1.3644716692189893</v>
      </c>
      <c r="AR4058">
        <v>0.20214395099540583</v>
      </c>
      <c r="AS4058">
        <v>0.41526374859708193</v>
      </c>
      <c r="AT4058">
        <v>1.3948811700182815</v>
      </c>
      <c r="AU4058">
        <v>0.18281535648994515</v>
      </c>
      <c r="AV4058">
        <v>0.41415465268676277</v>
      </c>
      <c r="AW4058">
        <v>0.71794871794871795</v>
      </c>
      <c r="AX4058">
        <v>0.65877712031558189</v>
      </c>
      <c r="AY4058">
        <v>0.52472527472527475</v>
      </c>
      <c r="AZ4058">
        <v>0</v>
      </c>
      <c r="BA4058">
        <v>1</v>
      </c>
      <c r="BC4058">
        <v>1.0045766590389016</v>
      </c>
      <c r="BD4058">
        <v>0.55606407322654461</v>
      </c>
      <c r="BE4058">
        <v>0.55808656036446469</v>
      </c>
      <c r="BF4058">
        <v>0</v>
      </c>
      <c r="BG4058">
        <v>1</v>
      </c>
      <c r="BI4058">
        <v>0</v>
      </c>
      <c r="BJ4058">
        <v>1</v>
      </c>
    </row>
    <row r="4059" spans="1:62" x14ac:dyDescent="0.3">
      <c r="A4059">
        <v>2009</v>
      </c>
      <c r="B4059">
        <v>73009</v>
      </c>
      <c r="C4059" t="str">
        <f>VLOOKUP(B4059,'NAAM GEMEENTE'!$A$1:$B$319,2,FALSE)</f>
        <v>Borgloon</v>
      </c>
      <c r="D4059">
        <v>89</v>
      </c>
      <c r="E4059">
        <v>0</v>
      </c>
      <c r="F4059">
        <f t="shared" si="195"/>
        <v>89</v>
      </c>
      <c r="G4059">
        <v>88</v>
      </c>
      <c r="H4059">
        <v>16</v>
      </c>
      <c r="I4059">
        <v>6</v>
      </c>
      <c r="J4059">
        <v>0</v>
      </c>
      <c r="K4059">
        <v>0</v>
      </c>
      <c r="L4059">
        <v>0</v>
      </c>
      <c r="M4059">
        <v>0</v>
      </c>
      <c r="N4059">
        <v>180</v>
      </c>
      <c r="O4059">
        <v>33</v>
      </c>
      <c r="P4059">
        <f t="shared" si="196"/>
        <v>213</v>
      </c>
      <c r="Q4059">
        <v>177</v>
      </c>
      <c r="R4059">
        <v>136</v>
      </c>
      <c r="S4059">
        <v>101</v>
      </c>
      <c r="T4059">
        <v>7</v>
      </c>
      <c r="U4059">
        <v>3</v>
      </c>
      <c r="V4059">
        <v>0</v>
      </c>
      <c r="W4059">
        <v>12</v>
      </c>
      <c r="X4059">
        <v>180</v>
      </c>
      <c r="Y4059">
        <v>0</v>
      </c>
      <c r="Z4059">
        <f t="shared" si="197"/>
        <v>180</v>
      </c>
      <c r="AA4059">
        <v>175</v>
      </c>
      <c r="AB4059">
        <v>32</v>
      </c>
      <c r="AC4059">
        <v>18</v>
      </c>
      <c r="AD4059">
        <v>0</v>
      </c>
      <c r="AE4059">
        <v>0</v>
      </c>
      <c r="AF4059">
        <v>0</v>
      </c>
      <c r="AG4059">
        <v>0</v>
      </c>
      <c r="AH4059">
        <v>405</v>
      </c>
      <c r="AI4059">
        <v>649</v>
      </c>
      <c r="AJ4059">
        <v>199</v>
      </c>
      <c r="AK4059">
        <v>0.62403697996918339</v>
      </c>
      <c r="AL4059">
        <v>0.69337442218798151</v>
      </c>
      <c r="AM4059">
        <v>0.50864197530864197</v>
      </c>
      <c r="AN4059">
        <v>180</v>
      </c>
      <c r="AO4059">
        <v>213</v>
      </c>
      <c r="AP4059">
        <v>89</v>
      </c>
      <c r="AQ4059">
        <v>0.84507042253521125</v>
      </c>
      <c r="AR4059">
        <v>0.5821596244131455</v>
      </c>
      <c r="AS4059">
        <v>0.50555555555555554</v>
      </c>
      <c r="AT4059">
        <v>0.98870056497175141</v>
      </c>
      <c r="AU4059">
        <v>0.50282485875706218</v>
      </c>
      <c r="AV4059">
        <v>0.49714285714285716</v>
      </c>
      <c r="AW4059">
        <v>0.23529411764705882</v>
      </c>
      <c r="AX4059">
        <v>0.88235294117647056</v>
      </c>
      <c r="AY4059">
        <v>0.5</v>
      </c>
      <c r="AZ4059">
        <v>0</v>
      </c>
      <c r="BA4059">
        <v>1</v>
      </c>
      <c r="BC4059">
        <v>0.17821782178217821</v>
      </c>
      <c r="BD4059">
        <v>0.94059405940594054</v>
      </c>
      <c r="BE4059">
        <v>0.66666666666666663</v>
      </c>
      <c r="BF4059">
        <v>0</v>
      </c>
      <c r="BG4059">
        <v>1</v>
      </c>
      <c r="BI4059">
        <v>0</v>
      </c>
      <c r="BJ4059">
        <v>1</v>
      </c>
    </row>
    <row r="4060" spans="1:62" x14ac:dyDescent="0.3">
      <c r="A4060">
        <v>2009</v>
      </c>
      <c r="B4060">
        <v>73022</v>
      </c>
      <c r="C4060" t="str">
        <f>VLOOKUP(B4060,'NAAM GEMEENTE'!$A$1:$B$319,2,FALSE)</f>
        <v>Heers</v>
      </c>
      <c r="D4060">
        <v>0</v>
      </c>
      <c r="E4060">
        <v>0</v>
      </c>
      <c r="F4060">
        <f t="shared" si="195"/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113</v>
      </c>
      <c r="O4060">
        <v>19</v>
      </c>
      <c r="P4060">
        <f t="shared" si="196"/>
        <v>132</v>
      </c>
      <c r="Q4060">
        <v>114</v>
      </c>
      <c r="R4060">
        <v>79</v>
      </c>
      <c r="S4060">
        <v>91</v>
      </c>
      <c r="T4060">
        <v>1</v>
      </c>
      <c r="U4060">
        <v>1</v>
      </c>
      <c r="V4060">
        <v>0</v>
      </c>
      <c r="W4060">
        <v>7</v>
      </c>
      <c r="Z4060">
        <f t="shared" si="197"/>
        <v>0</v>
      </c>
      <c r="AI4060">
        <v>425</v>
      </c>
      <c r="AJ4060">
        <v>0</v>
      </c>
      <c r="AL4060">
        <v>1</v>
      </c>
      <c r="AO4060">
        <v>132</v>
      </c>
      <c r="AP4060">
        <v>0</v>
      </c>
      <c r="AR4060">
        <v>1</v>
      </c>
      <c r="AU4060">
        <v>1</v>
      </c>
      <c r="AX4060">
        <v>1</v>
      </c>
      <c r="BA4060">
        <v>1</v>
      </c>
      <c r="BD4060">
        <v>1</v>
      </c>
      <c r="BG4060">
        <v>1</v>
      </c>
      <c r="BJ4060">
        <v>1</v>
      </c>
    </row>
    <row r="4061" spans="1:62" x14ac:dyDescent="0.3">
      <c r="A4061">
        <v>2009</v>
      </c>
      <c r="B4061">
        <v>73028</v>
      </c>
      <c r="C4061" t="e">
        <f>VLOOKUP(B4061,'NAAM GEMEENTE'!$A$1:$B$319,2,FALSE)</f>
        <v>#N/A</v>
      </c>
      <c r="D4061">
        <v>0</v>
      </c>
      <c r="E4061">
        <v>0</v>
      </c>
      <c r="F4061">
        <f t="shared" si="195"/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1</v>
      </c>
      <c r="O4061">
        <v>0</v>
      </c>
      <c r="P4061">
        <f t="shared" si="196"/>
        <v>1</v>
      </c>
      <c r="Q4061">
        <v>0</v>
      </c>
      <c r="R4061">
        <v>1</v>
      </c>
      <c r="S4061">
        <v>0</v>
      </c>
      <c r="T4061">
        <v>0</v>
      </c>
      <c r="U4061">
        <v>0</v>
      </c>
      <c r="V4061">
        <v>0</v>
      </c>
      <c r="W4061">
        <v>0</v>
      </c>
      <c r="Z4061">
        <f t="shared" si="197"/>
        <v>0</v>
      </c>
      <c r="AI4061">
        <v>2</v>
      </c>
      <c r="AJ4061">
        <v>0</v>
      </c>
      <c r="AL4061">
        <v>1</v>
      </c>
      <c r="AO4061">
        <v>1</v>
      </c>
      <c r="AP4061">
        <v>0</v>
      </c>
      <c r="AR4061">
        <v>1</v>
      </c>
      <c r="AX4061">
        <v>1</v>
      </c>
    </row>
    <row r="4062" spans="1:62" x14ac:dyDescent="0.3">
      <c r="A4062">
        <v>2009</v>
      </c>
      <c r="B4062">
        <v>73032</v>
      </c>
      <c r="C4062" t="str">
        <f>VLOOKUP(B4062,'NAAM GEMEENTE'!$A$1:$B$319,2,FALSE)</f>
        <v>Hoeselt</v>
      </c>
      <c r="D4062">
        <v>47</v>
      </c>
      <c r="E4062">
        <v>7</v>
      </c>
      <c r="F4062">
        <f t="shared" si="195"/>
        <v>54</v>
      </c>
      <c r="G4062">
        <v>0</v>
      </c>
      <c r="H4062">
        <v>61</v>
      </c>
      <c r="I4062">
        <v>22</v>
      </c>
      <c r="J4062">
        <v>0</v>
      </c>
      <c r="K4062">
        <v>0</v>
      </c>
      <c r="L4062">
        <v>0</v>
      </c>
      <c r="M4062">
        <v>0</v>
      </c>
      <c r="N4062">
        <v>196</v>
      </c>
      <c r="O4062">
        <v>19</v>
      </c>
      <c r="P4062">
        <f t="shared" si="196"/>
        <v>215</v>
      </c>
      <c r="Q4062">
        <v>170</v>
      </c>
      <c r="R4062">
        <v>156</v>
      </c>
      <c r="S4062">
        <v>100</v>
      </c>
      <c r="T4062">
        <v>7</v>
      </c>
      <c r="U4062">
        <v>0</v>
      </c>
      <c r="V4062">
        <v>0</v>
      </c>
      <c r="W4062">
        <v>15</v>
      </c>
      <c r="X4062">
        <v>91</v>
      </c>
      <c r="Y4062">
        <v>35</v>
      </c>
      <c r="Z4062">
        <f t="shared" si="197"/>
        <v>126</v>
      </c>
      <c r="AA4062">
        <v>0</v>
      </c>
      <c r="AB4062">
        <v>331</v>
      </c>
      <c r="AC4062">
        <v>187</v>
      </c>
      <c r="AD4062">
        <v>0</v>
      </c>
      <c r="AE4062">
        <v>0</v>
      </c>
      <c r="AF4062">
        <v>0</v>
      </c>
      <c r="AG4062">
        <v>0</v>
      </c>
      <c r="AH4062">
        <v>644</v>
      </c>
      <c r="AI4062">
        <v>663</v>
      </c>
      <c r="AJ4062">
        <v>137</v>
      </c>
      <c r="AK4062">
        <v>0.97134238310708898</v>
      </c>
      <c r="AL4062">
        <v>0.79336349924585214</v>
      </c>
      <c r="AM4062">
        <v>0.78726708074534157</v>
      </c>
      <c r="AN4062">
        <v>126</v>
      </c>
      <c r="AO4062">
        <v>215</v>
      </c>
      <c r="AP4062">
        <v>54</v>
      </c>
      <c r="AQ4062">
        <v>0.586046511627907</v>
      </c>
      <c r="AR4062">
        <v>0.74883720930232556</v>
      </c>
      <c r="AS4062">
        <v>0.5714285714285714</v>
      </c>
      <c r="AT4062">
        <v>0</v>
      </c>
      <c r="AU4062">
        <v>1</v>
      </c>
      <c r="AW4062">
        <v>2.1217948717948718</v>
      </c>
      <c r="AX4062">
        <v>0.60897435897435892</v>
      </c>
      <c r="AY4062">
        <v>0.81570996978851962</v>
      </c>
      <c r="AZ4062">
        <v>0</v>
      </c>
      <c r="BA4062">
        <v>1</v>
      </c>
      <c r="BC4062">
        <v>1.87</v>
      </c>
      <c r="BD4062">
        <v>0.78</v>
      </c>
      <c r="BE4062">
        <v>0.88235294117647056</v>
      </c>
      <c r="BI4062">
        <v>0</v>
      </c>
      <c r="BJ4062">
        <v>1</v>
      </c>
    </row>
    <row r="4063" spans="1:62" x14ac:dyDescent="0.3">
      <c r="A4063">
        <v>2009</v>
      </c>
      <c r="B4063">
        <v>73040</v>
      </c>
      <c r="C4063" t="str">
        <f>VLOOKUP(B4063,'NAAM GEMEENTE'!$A$1:$B$319,2,FALSE)</f>
        <v>Kortessem</v>
      </c>
      <c r="D4063">
        <v>0</v>
      </c>
      <c r="E4063">
        <v>0</v>
      </c>
      <c r="F4063">
        <f t="shared" si="195"/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146</v>
      </c>
      <c r="O4063">
        <v>27</v>
      </c>
      <c r="P4063">
        <f t="shared" si="196"/>
        <v>173</v>
      </c>
      <c r="Q4063">
        <v>163</v>
      </c>
      <c r="R4063">
        <v>122</v>
      </c>
      <c r="S4063">
        <v>93</v>
      </c>
      <c r="T4063">
        <v>13</v>
      </c>
      <c r="U4063">
        <v>0</v>
      </c>
      <c r="V4063">
        <v>0</v>
      </c>
      <c r="W4063">
        <v>11</v>
      </c>
      <c r="Z4063">
        <f t="shared" si="197"/>
        <v>0</v>
      </c>
      <c r="AI4063">
        <v>575</v>
      </c>
      <c r="AJ4063">
        <v>0</v>
      </c>
      <c r="AL4063">
        <v>1</v>
      </c>
      <c r="AO4063">
        <v>173</v>
      </c>
      <c r="AP4063">
        <v>0</v>
      </c>
      <c r="AR4063">
        <v>1</v>
      </c>
      <c r="AU4063">
        <v>1</v>
      </c>
      <c r="AX4063">
        <v>1</v>
      </c>
      <c r="BA4063">
        <v>1</v>
      </c>
      <c r="BD4063">
        <v>1</v>
      </c>
      <c r="BJ4063">
        <v>1</v>
      </c>
    </row>
    <row r="4064" spans="1:62" x14ac:dyDescent="0.3">
      <c r="A4064">
        <v>2009</v>
      </c>
      <c r="B4064">
        <v>73042</v>
      </c>
      <c r="C4064" t="str">
        <f>VLOOKUP(B4064,'NAAM GEMEENTE'!$A$1:$B$319,2,FALSE)</f>
        <v>Lanaken</v>
      </c>
      <c r="D4064">
        <v>339</v>
      </c>
      <c r="E4064">
        <v>59</v>
      </c>
      <c r="F4064">
        <f t="shared" si="195"/>
        <v>398</v>
      </c>
      <c r="G4064">
        <v>288</v>
      </c>
      <c r="H4064">
        <v>228</v>
      </c>
      <c r="I4064">
        <v>232</v>
      </c>
      <c r="J4064">
        <v>0</v>
      </c>
      <c r="K4064">
        <v>0</v>
      </c>
      <c r="L4064">
        <v>0</v>
      </c>
      <c r="M4064">
        <v>0</v>
      </c>
      <c r="N4064">
        <v>430</v>
      </c>
      <c r="O4064">
        <v>80</v>
      </c>
      <c r="P4064">
        <f t="shared" si="196"/>
        <v>510</v>
      </c>
      <c r="Q4064">
        <v>383</v>
      </c>
      <c r="R4064">
        <v>371</v>
      </c>
      <c r="S4064">
        <v>379</v>
      </c>
      <c r="T4064">
        <v>16</v>
      </c>
      <c r="U4064">
        <v>19</v>
      </c>
      <c r="V4064">
        <v>0</v>
      </c>
      <c r="W4064">
        <v>13</v>
      </c>
      <c r="X4064">
        <v>513</v>
      </c>
      <c r="Y4064">
        <v>127</v>
      </c>
      <c r="Z4064">
        <f t="shared" si="197"/>
        <v>640</v>
      </c>
      <c r="AA4064">
        <v>407</v>
      </c>
      <c r="AB4064">
        <v>364</v>
      </c>
      <c r="AC4064">
        <v>469</v>
      </c>
      <c r="AD4064">
        <v>0</v>
      </c>
      <c r="AE4064">
        <v>0</v>
      </c>
      <c r="AF4064">
        <v>0</v>
      </c>
      <c r="AG4064">
        <v>0</v>
      </c>
      <c r="AH4064">
        <v>1880</v>
      </c>
      <c r="AI4064">
        <v>1691</v>
      </c>
      <c r="AJ4064">
        <v>1146</v>
      </c>
      <c r="AK4064">
        <v>1.1117681845062093</v>
      </c>
      <c r="AL4064">
        <v>0.32229450029568302</v>
      </c>
      <c r="AM4064">
        <v>0.3904255319148936</v>
      </c>
      <c r="AN4064">
        <v>640</v>
      </c>
      <c r="AO4064">
        <v>510</v>
      </c>
      <c r="AP4064">
        <v>398</v>
      </c>
      <c r="AQ4064">
        <v>1.2549019607843137</v>
      </c>
      <c r="AR4064">
        <v>0.2196078431372549</v>
      </c>
      <c r="AS4064">
        <v>0.37812499999999999</v>
      </c>
      <c r="AT4064">
        <v>1.0626631853785902</v>
      </c>
      <c r="AU4064">
        <v>0.24804177545691905</v>
      </c>
      <c r="AV4064">
        <v>0.29238329238329236</v>
      </c>
      <c r="AW4064">
        <v>0.98113207547169812</v>
      </c>
      <c r="AX4064">
        <v>0.38544474393530997</v>
      </c>
      <c r="AY4064">
        <v>0.37362637362637363</v>
      </c>
      <c r="AZ4064">
        <v>0</v>
      </c>
      <c r="BA4064">
        <v>1</v>
      </c>
      <c r="BC4064">
        <v>1.237467018469657</v>
      </c>
      <c r="BD4064">
        <v>0.38786279683377306</v>
      </c>
      <c r="BE4064">
        <v>0.50533049040511724</v>
      </c>
      <c r="BF4064">
        <v>0</v>
      </c>
      <c r="BG4064">
        <v>1</v>
      </c>
      <c r="BI4064">
        <v>0</v>
      </c>
      <c r="BJ4064">
        <v>1</v>
      </c>
    </row>
    <row r="4065" spans="1:62" x14ac:dyDescent="0.3">
      <c r="A4065">
        <v>2009</v>
      </c>
      <c r="B4065">
        <v>73066</v>
      </c>
      <c r="C4065" t="str">
        <f>VLOOKUP(B4065,'NAAM GEMEENTE'!$A$1:$B$319,2,FALSE)</f>
        <v>Riemst</v>
      </c>
      <c r="D4065">
        <v>0</v>
      </c>
      <c r="E4065">
        <v>0</v>
      </c>
      <c r="F4065">
        <f t="shared" si="195"/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262</v>
      </c>
      <c r="O4065">
        <v>52</v>
      </c>
      <c r="P4065">
        <f t="shared" si="196"/>
        <v>314</v>
      </c>
      <c r="Q4065">
        <v>223</v>
      </c>
      <c r="R4065">
        <v>200</v>
      </c>
      <c r="S4065">
        <v>195</v>
      </c>
      <c r="T4065">
        <v>11</v>
      </c>
      <c r="U4065">
        <v>2</v>
      </c>
      <c r="V4065">
        <v>0</v>
      </c>
      <c r="W4065">
        <v>14</v>
      </c>
      <c r="Z4065">
        <f t="shared" si="197"/>
        <v>0</v>
      </c>
      <c r="AI4065">
        <v>959</v>
      </c>
      <c r="AJ4065">
        <v>0</v>
      </c>
      <c r="AL4065">
        <v>1</v>
      </c>
      <c r="AO4065">
        <v>314</v>
      </c>
      <c r="AP4065">
        <v>0</v>
      </c>
      <c r="AR4065">
        <v>1</v>
      </c>
      <c r="AU4065">
        <v>1</v>
      </c>
      <c r="AX4065">
        <v>1</v>
      </c>
      <c r="BA4065">
        <v>1</v>
      </c>
      <c r="BD4065">
        <v>1</v>
      </c>
      <c r="BG4065">
        <v>1</v>
      </c>
      <c r="BJ4065">
        <v>1</v>
      </c>
    </row>
    <row r="4066" spans="1:62" x14ac:dyDescent="0.3">
      <c r="A4066">
        <v>2009</v>
      </c>
      <c r="B4066">
        <v>73083</v>
      </c>
      <c r="C4066" t="str">
        <f>VLOOKUP(B4066,'NAAM GEMEENTE'!$A$1:$B$319,2,FALSE)</f>
        <v>Tongeren</v>
      </c>
      <c r="D4066">
        <v>438</v>
      </c>
      <c r="E4066">
        <v>101</v>
      </c>
      <c r="F4066">
        <f t="shared" si="195"/>
        <v>539</v>
      </c>
      <c r="G4066">
        <v>449</v>
      </c>
      <c r="H4066">
        <v>323</v>
      </c>
      <c r="I4066">
        <v>294</v>
      </c>
      <c r="J4066">
        <v>0</v>
      </c>
      <c r="K4066">
        <v>0</v>
      </c>
      <c r="L4066">
        <v>0</v>
      </c>
      <c r="M4066">
        <v>0</v>
      </c>
      <c r="N4066">
        <v>474</v>
      </c>
      <c r="O4066">
        <v>113</v>
      </c>
      <c r="P4066">
        <f t="shared" si="196"/>
        <v>587</v>
      </c>
      <c r="Q4066">
        <v>494</v>
      </c>
      <c r="R4066">
        <v>394</v>
      </c>
      <c r="S4066">
        <v>359</v>
      </c>
      <c r="T4066">
        <v>17</v>
      </c>
      <c r="U4066">
        <v>11</v>
      </c>
      <c r="V4066">
        <v>0</v>
      </c>
      <c r="W4066">
        <v>38</v>
      </c>
      <c r="X4066">
        <v>748</v>
      </c>
      <c r="Y4066">
        <v>209</v>
      </c>
      <c r="Z4066">
        <f t="shared" si="197"/>
        <v>957</v>
      </c>
      <c r="AA4066">
        <v>743</v>
      </c>
      <c r="AB4066">
        <v>688</v>
      </c>
      <c r="AC4066">
        <v>704</v>
      </c>
      <c r="AD4066">
        <v>0</v>
      </c>
      <c r="AE4066">
        <v>0</v>
      </c>
      <c r="AF4066">
        <v>0</v>
      </c>
      <c r="AG4066">
        <v>0</v>
      </c>
      <c r="AH4066">
        <v>3092</v>
      </c>
      <c r="AI4066">
        <v>1900</v>
      </c>
      <c r="AJ4066">
        <v>1605</v>
      </c>
      <c r="AK4066">
        <v>1.6273684210526316</v>
      </c>
      <c r="AL4066">
        <v>0.15526315789473685</v>
      </c>
      <c r="AM4066">
        <v>0.48091849935316949</v>
      </c>
      <c r="AN4066">
        <v>957</v>
      </c>
      <c r="AO4066">
        <v>587</v>
      </c>
      <c r="AP4066">
        <v>539</v>
      </c>
      <c r="AQ4066">
        <v>1.6303236797274276</v>
      </c>
      <c r="AR4066">
        <v>8.1771720613287899E-2</v>
      </c>
      <c r="AS4066">
        <v>0.43678160919540232</v>
      </c>
      <c r="AT4066">
        <v>1.5040485829959513</v>
      </c>
      <c r="AU4066">
        <v>9.1093117408906882E-2</v>
      </c>
      <c r="AV4066">
        <v>0.39569313593539707</v>
      </c>
      <c r="AW4066">
        <v>1.7461928934010151</v>
      </c>
      <c r="AX4066">
        <v>0.1802030456852792</v>
      </c>
      <c r="AY4066">
        <v>0.53052325581395354</v>
      </c>
      <c r="AZ4066">
        <v>0</v>
      </c>
      <c r="BA4066">
        <v>1</v>
      </c>
      <c r="BC4066">
        <v>1.9610027855153203</v>
      </c>
      <c r="BD4066">
        <v>0.18105849582172701</v>
      </c>
      <c r="BE4066">
        <v>0.58238636363636365</v>
      </c>
      <c r="BF4066">
        <v>0</v>
      </c>
      <c r="BG4066">
        <v>1</v>
      </c>
      <c r="BI4066">
        <v>0</v>
      </c>
      <c r="BJ4066">
        <v>1</v>
      </c>
    </row>
    <row r="4067" spans="1:62" x14ac:dyDescent="0.3">
      <c r="A4067">
        <v>2009</v>
      </c>
      <c r="B4067">
        <v>73098</v>
      </c>
      <c r="C4067" t="str">
        <f>VLOOKUP(B4067,'NAAM GEMEENTE'!$A$1:$B$319,2,FALSE)</f>
        <v>Wellen</v>
      </c>
      <c r="D4067">
        <v>0</v>
      </c>
      <c r="E4067">
        <v>0</v>
      </c>
      <c r="F4067">
        <f t="shared" si="195"/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125</v>
      </c>
      <c r="O4067">
        <v>29</v>
      </c>
      <c r="P4067">
        <f t="shared" si="196"/>
        <v>154</v>
      </c>
      <c r="Q4067">
        <v>83</v>
      </c>
      <c r="R4067">
        <v>101</v>
      </c>
      <c r="S4067">
        <v>88</v>
      </c>
      <c r="T4067">
        <v>6</v>
      </c>
      <c r="U4067">
        <v>2</v>
      </c>
      <c r="V4067">
        <v>0</v>
      </c>
      <c r="W4067">
        <v>5</v>
      </c>
      <c r="Z4067">
        <f t="shared" si="197"/>
        <v>0</v>
      </c>
      <c r="AI4067">
        <v>439</v>
      </c>
      <c r="AJ4067">
        <v>0</v>
      </c>
      <c r="AL4067">
        <v>1</v>
      </c>
      <c r="AO4067">
        <v>154</v>
      </c>
      <c r="AP4067">
        <v>0</v>
      </c>
      <c r="AR4067">
        <v>1</v>
      </c>
      <c r="AU4067">
        <v>1</v>
      </c>
      <c r="AX4067">
        <v>1</v>
      </c>
      <c r="BA4067">
        <v>1</v>
      </c>
      <c r="BD4067">
        <v>1</v>
      </c>
      <c r="BG4067">
        <v>1</v>
      </c>
      <c r="BJ4067">
        <v>1</v>
      </c>
    </row>
    <row r="4068" spans="1:62" x14ac:dyDescent="0.3">
      <c r="A4068">
        <v>2009</v>
      </c>
      <c r="B4068">
        <v>73107</v>
      </c>
      <c r="C4068" t="str">
        <f>VLOOKUP(B4068,'NAAM GEMEENTE'!$A$1:$B$319,2,FALSE)</f>
        <v>Maasmechelen</v>
      </c>
      <c r="D4068">
        <v>407</v>
      </c>
      <c r="E4068">
        <v>164</v>
      </c>
      <c r="F4068">
        <f t="shared" si="195"/>
        <v>571</v>
      </c>
      <c r="G4068">
        <v>316</v>
      </c>
      <c r="H4068">
        <v>426</v>
      </c>
      <c r="I4068">
        <v>433</v>
      </c>
      <c r="J4068">
        <v>0</v>
      </c>
      <c r="K4068">
        <v>7</v>
      </c>
      <c r="L4068">
        <v>0</v>
      </c>
      <c r="M4068">
        <v>0</v>
      </c>
      <c r="N4068">
        <v>600</v>
      </c>
      <c r="O4068">
        <v>214</v>
      </c>
      <c r="P4068">
        <f t="shared" si="196"/>
        <v>814</v>
      </c>
      <c r="Q4068">
        <v>457</v>
      </c>
      <c r="R4068">
        <v>645</v>
      </c>
      <c r="S4068">
        <v>648</v>
      </c>
      <c r="T4068">
        <v>42</v>
      </c>
      <c r="U4068">
        <v>7</v>
      </c>
      <c r="V4068">
        <v>0</v>
      </c>
      <c r="W4068">
        <v>19</v>
      </c>
      <c r="X4068">
        <v>512</v>
      </c>
      <c r="Y4068">
        <v>241</v>
      </c>
      <c r="Z4068">
        <f t="shared" si="197"/>
        <v>753</v>
      </c>
      <c r="AA4068">
        <v>386</v>
      </c>
      <c r="AB4068">
        <v>590</v>
      </c>
      <c r="AC4068">
        <v>607</v>
      </c>
      <c r="AD4068">
        <v>0</v>
      </c>
      <c r="AE4068">
        <v>61</v>
      </c>
      <c r="AF4068">
        <v>0</v>
      </c>
      <c r="AG4068">
        <v>0</v>
      </c>
      <c r="AH4068">
        <v>2397</v>
      </c>
      <c r="AI4068">
        <v>2632</v>
      </c>
      <c r="AJ4068">
        <v>1753</v>
      </c>
      <c r="AK4068">
        <v>0.9107142857142857</v>
      </c>
      <c r="AL4068">
        <v>0.33396656534954405</v>
      </c>
      <c r="AM4068">
        <v>0.26866916979557781</v>
      </c>
      <c r="AN4068">
        <v>753</v>
      </c>
      <c r="AO4068">
        <v>814</v>
      </c>
      <c r="AP4068">
        <v>571</v>
      </c>
      <c r="AQ4068">
        <v>0.92506142506142508</v>
      </c>
      <c r="AR4068">
        <v>0.29852579852579852</v>
      </c>
      <c r="AS4068">
        <v>0.24169986719787517</v>
      </c>
      <c r="AT4068">
        <v>0.84463894967177244</v>
      </c>
      <c r="AU4068">
        <v>0.30853391684901532</v>
      </c>
      <c r="AV4068">
        <v>0.18134715025906736</v>
      </c>
      <c r="AW4068">
        <v>0.9147286821705426</v>
      </c>
      <c r="AX4068">
        <v>0.33953488372093021</v>
      </c>
      <c r="AY4068">
        <v>0.27796610169491526</v>
      </c>
      <c r="AZ4068">
        <v>0</v>
      </c>
      <c r="BA4068">
        <v>1</v>
      </c>
      <c r="BC4068">
        <v>0.93672839506172845</v>
      </c>
      <c r="BD4068">
        <v>0.3317901234567901</v>
      </c>
      <c r="BE4068">
        <v>0.28665568369028005</v>
      </c>
      <c r="BF4068">
        <v>8.7142857142857135</v>
      </c>
      <c r="BG4068">
        <v>0</v>
      </c>
      <c r="BH4068">
        <v>0.88524590163934425</v>
      </c>
      <c r="BI4068">
        <v>0</v>
      </c>
      <c r="BJ4068">
        <v>1</v>
      </c>
    </row>
    <row r="4069" spans="1:62" x14ac:dyDescent="0.3">
      <c r="A4069">
        <v>2009</v>
      </c>
      <c r="B4069">
        <v>73109</v>
      </c>
      <c r="C4069" t="str">
        <f>VLOOKUP(B4069,'NAAM GEMEENTE'!$A$1:$B$319,2,FALSE)</f>
        <v>Voeren</v>
      </c>
      <c r="D4069">
        <v>33</v>
      </c>
      <c r="E4069">
        <v>0</v>
      </c>
      <c r="F4069">
        <f t="shared" si="195"/>
        <v>33</v>
      </c>
      <c r="G4069">
        <v>54</v>
      </c>
      <c r="H4069">
        <v>7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39</v>
      </c>
      <c r="O4069">
        <v>3</v>
      </c>
      <c r="P4069">
        <f t="shared" si="196"/>
        <v>42</v>
      </c>
      <c r="Q4069">
        <v>54</v>
      </c>
      <c r="R4069">
        <v>40</v>
      </c>
      <c r="S4069">
        <v>34</v>
      </c>
      <c r="T4069">
        <v>1</v>
      </c>
      <c r="U4069">
        <v>0</v>
      </c>
      <c r="V4069">
        <v>0</v>
      </c>
      <c r="W4069">
        <v>3</v>
      </c>
      <c r="X4069">
        <v>126</v>
      </c>
      <c r="Y4069">
        <v>0</v>
      </c>
      <c r="Z4069">
        <f t="shared" si="197"/>
        <v>126</v>
      </c>
      <c r="AA4069">
        <v>139</v>
      </c>
      <c r="AB4069">
        <v>56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321</v>
      </c>
      <c r="AI4069">
        <v>174</v>
      </c>
      <c r="AJ4069">
        <v>94</v>
      </c>
      <c r="AK4069">
        <v>1.8448275862068966</v>
      </c>
      <c r="AL4069">
        <v>0.45977011494252873</v>
      </c>
      <c r="AM4069">
        <v>0.70716510903426788</v>
      </c>
      <c r="AN4069">
        <v>126</v>
      </c>
      <c r="AO4069">
        <v>42</v>
      </c>
      <c r="AP4069">
        <v>33</v>
      </c>
      <c r="AQ4069">
        <v>3</v>
      </c>
      <c r="AR4069">
        <v>0.21428571428571427</v>
      </c>
      <c r="AS4069">
        <v>0.73809523809523814</v>
      </c>
      <c r="AT4069">
        <v>2.574074074074074</v>
      </c>
      <c r="AU4069">
        <v>0</v>
      </c>
      <c r="AV4069">
        <v>0.61151079136690645</v>
      </c>
      <c r="AW4069">
        <v>1.4</v>
      </c>
      <c r="AX4069">
        <v>0.82499999999999996</v>
      </c>
      <c r="AY4069">
        <v>0.875</v>
      </c>
      <c r="AZ4069">
        <v>0</v>
      </c>
      <c r="BA4069">
        <v>1</v>
      </c>
      <c r="BC4069">
        <v>0</v>
      </c>
      <c r="BD4069">
        <v>1</v>
      </c>
      <c r="BI4069">
        <v>0</v>
      </c>
      <c r="BJ4069">
        <v>1</v>
      </c>
    </row>
    <row r="4070" spans="1:62" x14ac:dyDescent="0.3">
      <c r="A4070">
        <v>2009</v>
      </c>
      <c r="B4070">
        <v>88888</v>
      </c>
      <c r="C4070" t="e">
        <f>VLOOKUP(B4070,'NAAM GEMEENTE'!$A$1:$B$319,2,FALSE)</f>
        <v>#N/A</v>
      </c>
      <c r="D4070">
        <v>0</v>
      </c>
      <c r="E4070">
        <v>0</v>
      </c>
      <c r="F4070">
        <f t="shared" si="195"/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690</v>
      </c>
      <c r="O4070">
        <v>490</v>
      </c>
      <c r="P4070">
        <f t="shared" si="196"/>
        <v>1180</v>
      </c>
      <c r="Q4070">
        <v>441</v>
      </c>
      <c r="R4070">
        <v>718</v>
      </c>
      <c r="S4070">
        <v>1494</v>
      </c>
      <c r="T4070">
        <v>41</v>
      </c>
      <c r="U4070">
        <v>5</v>
      </c>
      <c r="V4070">
        <v>0</v>
      </c>
      <c r="W4070">
        <v>15</v>
      </c>
      <c r="Z4070">
        <f t="shared" si="197"/>
        <v>0</v>
      </c>
      <c r="AI4070">
        <v>3894</v>
      </c>
      <c r="AJ4070">
        <v>0</v>
      </c>
      <c r="AL4070">
        <v>1</v>
      </c>
      <c r="AO4070">
        <v>1180</v>
      </c>
      <c r="AP4070">
        <v>0</v>
      </c>
      <c r="AR4070">
        <v>1</v>
      </c>
      <c r="AU4070">
        <v>1</v>
      </c>
      <c r="AX4070">
        <v>1</v>
      </c>
      <c r="BA4070">
        <v>1</v>
      </c>
      <c r="BD4070">
        <v>1</v>
      </c>
      <c r="BG4070">
        <v>1</v>
      </c>
      <c r="BJ4070">
        <v>1</v>
      </c>
    </row>
    <row r="4071" spans="1:62" x14ac:dyDescent="0.3">
      <c r="A4071">
        <v>2009</v>
      </c>
      <c r="B4071">
        <v>99999</v>
      </c>
      <c r="C4071" t="e">
        <f>VLOOKUP(B4071,'NAAM GEMEENTE'!$A$1:$B$319,2,FALSE)</f>
        <v>#N/A</v>
      </c>
      <c r="D4071">
        <v>0</v>
      </c>
      <c r="E4071">
        <v>0</v>
      </c>
      <c r="F4071">
        <f t="shared" si="195"/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887</v>
      </c>
      <c r="O4071">
        <v>92</v>
      </c>
      <c r="P4071">
        <f t="shared" si="196"/>
        <v>979</v>
      </c>
      <c r="Q4071">
        <v>950</v>
      </c>
      <c r="R4071">
        <v>464</v>
      </c>
      <c r="S4071">
        <v>369</v>
      </c>
      <c r="T4071">
        <v>54</v>
      </c>
      <c r="U4071">
        <v>9</v>
      </c>
      <c r="V4071">
        <v>0</v>
      </c>
      <c r="W4071">
        <v>13</v>
      </c>
      <c r="Z4071">
        <f t="shared" si="197"/>
        <v>0</v>
      </c>
      <c r="AI4071">
        <v>2838</v>
      </c>
      <c r="AJ4071">
        <v>0</v>
      </c>
      <c r="AL4071">
        <v>1</v>
      </c>
      <c r="AO4071">
        <v>979</v>
      </c>
      <c r="AP4071">
        <v>0</v>
      </c>
      <c r="AR4071">
        <v>1</v>
      </c>
      <c r="AU4071">
        <v>1</v>
      </c>
      <c r="AX4071">
        <v>1</v>
      </c>
      <c r="BA4071">
        <v>1</v>
      </c>
      <c r="BD4071">
        <v>1</v>
      </c>
      <c r="BG4071">
        <v>1</v>
      </c>
      <c r="BJ4071">
        <v>1</v>
      </c>
    </row>
  </sheetData>
  <autoFilter ref="A1:BN4071" xr:uid="{4F4AC3AB-BE83-4E6E-85FC-3630693E0D32}">
    <sortState xmlns:xlrd2="http://schemas.microsoft.com/office/spreadsheetml/2017/richdata2" ref="A268:BN4008">
      <sortCondition ref="C1:C4071"/>
    </sortState>
  </autoFilter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20B05-AEF9-4AD6-9B3B-4CCCF3E47E51}">
  <dimension ref="A2:D324"/>
  <sheetViews>
    <sheetView workbookViewId="0"/>
  </sheetViews>
  <sheetFormatPr defaultRowHeight="14.4" x14ac:dyDescent="0.3"/>
  <cols>
    <col min="1" max="1" width="23.88671875" bestFit="1" customWidth="1"/>
    <col min="2" max="2" width="15.5546875" bestFit="1" customWidth="1"/>
    <col min="3" max="3" width="16.5546875" bestFit="1" customWidth="1"/>
    <col min="4" max="4" width="16" bestFit="1" customWidth="1"/>
    <col min="5" max="5" width="16.5546875" bestFit="1" customWidth="1"/>
    <col min="6" max="6" width="2" bestFit="1" customWidth="1"/>
    <col min="7" max="46" width="3" bestFit="1" customWidth="1"/>
    <col min="47" max="156" width="4" bestFit="1" customWidth="1"/>
    <col min="157" max="167" width="5" bestFit="1" customWidth="1"/>
    <col min="168" max="168" width="7.33203125" bestFit="1" customWidth="1"/>
    <col min="169" max="169" width="11.33203125" bestFit="1" customWidth="1"/>
    <col min="170" max="170" width="4" bestFit="1" customWidth="1"/>
    <col min="171" max="171" width="8.88671875" bestFit="1" customWidth="1"/>
    <col min="172" max="172" width="5.88671875" bestFit="1" customWidth="1"/>
    <col min="173" max="173" width="8.88671875" bestFit="1" customWidth="1"/>
    <col min="174" max="174" width="5.88671875" bestFit="1" customWidth="1"/>
    <col min="175" max="175" width="8.88671875" bestFit="1" customWidth="1"/>
    <col min="176" max="176" width="5.88671875" bestFit="1" customWidth="1"/>
    <col min="177" max="177" width="8.88671875" bestFit="1" customWidth="1"/>
    <col min="178" max="178" width="5.88671875" bestFit="1" customWidth="1"/>
    <col min="179" max="179" width="8.88671875" bestFit="1" customWidth="1"/>
    <col min="180" max="180" width="5.88671875" bestFit="1" customWidth="1"/>
    <col min="181" max="181" width="8.88671875" bestFit="1" customWidth="1"/>
    <col min="182" max="182" width="5.88671875" bestFit="1" customWidth="1"/>
    <col min="183" max="183" width="8.88671875" bestFit="1" customWidth="1"/>
    <col min="184" max="184" width="5.88671875" bestFit="1" customWidth="1"/>
    <col min="185" max="185" width="8.88671875" bestFit="1" customWidth="1"/>
    <col min="186" max="186" width="5.88671875" bestFit="1" customWidth="1"/>
    <col min="187" max="187" width="8.88671875" bestFit="1" customWidth="1"/>
    <col min="188" max="188" width="5.88671875" bestFit="1" customWidth="1"/>
    <col min="189" max="189" width="8.88671875" bestFit="1" customWidth="1"/>
    <col min="190" max="190" width="5.88671875" bestFit="1" customWidth="1"/>
    <col min="191" max="191" width="8.88671875" bestFit="1" customWidth="1"/>
    <col min="192" max="192" width="5.88671875" bestFit="1" customWidth="1"/>
    <col min="193" max="193" width="8.88671875" bestFit="1" customWidth="1"/>
    <col min="194" max="194" width="5.88671875" bestFit="1" customWidth="1"/>
    <col min="195" max="195" width="8.88671875" bestFit="1" customWidth="1"/>
    <col min="196" max="196" width="5.88671875" bestFit="1" customWidth="1"/>
    <col min="197" max="197" width="8.88671875" bestFit="1" customWidth="1"/>
    <col min="198" max="198" width="5.88671875" bestFit="1" customWidth="1"/>
    <col min="199" max="199" width="8.88671875" bestFit="1" customWidth="1"/>
    <col min="200" max="200" width="5.88671875" bestFit="1" customWidth="1"/>
    <col min="201" max="201" width="8.88671875" bestFit="1" customWidth="1"/>
    <col min="202" max="202" width="5.88671875" bestFit="1" customWidth="1"/>
    <col min="203" max="203" width="8.88671875" bestFit="1" customWidth="1"/>
    <col min="204" max="204" width="5.88671875" bestFit="1" customWidth="1"/>
    <col min="205" max="205" width="8.88671875" bestFit="1" customWidth="1"/>
    <col min="206" max="206" width="5.88671875" bestFit="1" customWidth="1"/>
    <col min="207" max="207" width="8.88671875" bestFit="1" customWidth="1"/>
    <col min="208" max="208" width="5.88671875" bestFit="1" customWidth="1"/>
    <col min="209" max="209" width="8.88671875" bestFit="1" customWidth="1"/>
    <col min="210" max="210" width="5.88671875" bestFit="1" customWidth="1"/>
    <col min="211" max="211" width="8.88671875" bestFit="1" customWidth="1"/>
    <col min="212" max="212" width="5.88671875" bestFit="1" customWidth="1"/>
    <col min="213" max="213" width="8.88671875" bestFit="1" customWidth="1"/>
    <col min="214" max="214" width="5.88671875" bestFit="1" customWidth="1"/>
    <col min="215" max="215" width="8.88671875" bestFit="1" customWidth="1"/>
    <col min="216" max="216" width="5.88671875" bestFit="1" customWidth="1"/>
    <col min="217" max="217" width="8.88671875" bestFit="1" customWidth="1"/>
    <col min="218" max="218" width="5.88671875" bestFit="1" customWidth="1"/>
    <col min="219" max="219" width="8.88671875" bestFit="1" customWidth="1"/>
    <col min="220" max="220" width="5.88671875" bestFit="1" customWidth="1"/>
    <col min="221" max="221" width="4" bestFit="1" customWidth="1"/>
    <col min="222" max="222" width="8.88671875" bestFit="1" customWidth="1"/>
    <col min="223" max="223" width="5.88671875" bestFit="1" customWidth="1"/>
    <col min="224" max="224" width="8.88671875" bestFit="1" customWidth="1"/>
    <col min="225" max="225" width="5.88671875" bestFit="1" customWidth="1"/>
    <col min="226" max="226" width="8.88671875" bestFit="1" customWidth="1"/>
    <col min="227" max="227" width="5.88671875" bestFit="1" customWidth="1"/>
    <col min="228" max="228" width="8.88671875" bestFit="1" customWidth="1"/>
    <col min="229" max="229" width="5.88671875" bestFit="1" customWidth="1"/>
    <col min="230" max="230" width="8.88671875" bestFit="1" customWidth="1"/>
    <col min="231" max="231" width="5.88671875" bestFit="1" customWidth="1"/>
    <col min="232" max="232" width="8.88671875" bestFit="1" customWidth="1"/>
    <col min="233" max="233" width="5.88671875" bestFit="1" customWidth="1"/>
    <col min="234" max="234" width="8.88671875" bestFit="1" customWidth="1"/>
    <col min="235" max="235" width="5.88671875" bestFit="1" customWidth="1"/>
    <col min="236" max="236" width="8.88671875" bestFit="1" customWidth="1"/>
    <col min="237" max="237" width="5.88671875" bestFit="1" customWidth="1"/>
    <col min="238" max="238" width="8.88671875" bestFit="1" customWidth="1"/>
    <col min="239" max="239" width="5.88671875" bestFit="1" customWidth="1"/>
    <col min="240" max="240" width="8.88671875" bestFit="1" customWidth="1"/>
    <col min="241" max="241" width="5.88671875" bestFit="1" customWidth="1"/>
    <col min="242" max="242" width="8.88671875" bestFit="1" customWidth="1"/>
    <col min="243" max="243" width="5.88671875" bestFit="1" customWidth="1"/>
    <col min="244" max="244" width="8.88671875" bestFit="1" customWidth="1"/>
    <col min="245" max="245" width="5.88671875" bestFit="1" customWidth="1"/>
    <col min="246" max="246" width="8.88671875" bestFit="1" customWidth="1"/>
    <col min="247" max="247" width="5.88671875" bestFit="1" customWidth="1"/>
    <col min="248" max="248" width="8.88671875" bestFit="1" customWidth="1"/>
    <col min="249" max="249" width="5.88671875" bestFit="1" customWidth="1"/>
    <col min="250" max="250" width="8.88671875" bestFit="1" customWidth="1"/>
    <col min="251" max="251" width="5.88671875" bestFit="1" customWidth="1"/>
    <col min="252" max="252" width="8.88671875" bestFit="1" customWidth="1"/>
    <col min="253" max="253" width="5.88671875" bestFit="1" customWidth="1"/>
    <col min="254" max="254" width="8.88671875" bestFit="1" customWidth="1"/>
    <col min="255" max="255" width="5.88671875" bestFit="1" customWidth="1"/>
    <col min="256" max="256" width="8.88671875" bestFit="1" customWidth="1"/>
    <col min="257" max="257" width="5.88671875" bestFit="1" customWidth="1"/>
    <col min="258" max="258" width="4" bestFit="1" customWidth="1"/>
    <col min="259" max="259" width="8.88671875" bestFit="1" customWidth="1"/>
    <col min="260" max="260" width="5.88671875" bestFit="1" customWidth="1"/>
    <col min="261" max="261" width="8.88671875" bestFit="1" customWidth="1"/>
    <col min="262" max="262" width="5.88671875" bestFit="1" customWidth="1"/>
    <col min="263" max="263" width="8.88671875" bestFit="1" customWidth="1"/>
    <col min="264" max="264" width="5.88671875" bestFit="1" customWidth="1"/>
    <col min="265" max="265" width="8.88671875" bestFit="1" customWidth="1"/>
    <col min="266" max="266" width="5.88671875" bestFit="1" customWidth="1"/>
    <col min="267" max="267" width="8.88671875" bestFit="1" customWidth="1"/>
    <col min="268" max="268" width="5.88671875" bestFit="1" customWidth="1"/>
    <col min="269" max="269" width="8.88671875" bestFit="1" customWidth="1"/>
    <col min="270" max="270" width="5.88671875" bestFit="1" customWidth="1"/>
    <col min="271" max="271" width="8.88671875" bestFit="1" customWidth="1"/>
    <col min="272" max="272" width="5.88671875" bestFit="1" customWidth="1"/>
    <col min="273" max="273" width="8.88671875" bestFit="1" customWidth="1"/>
    <col min="274" max="274" width="5.88671875" bestFit="1" customWidth="1"/>
    <col min="275" max="275" width="8.88671875" bestFit="1" customWidth="1"/>
    <col min="276" max="276" width="5.88671875" bestFit="1" customWidth="1"/>
    <col min="277" max="277" width="8.88671875" bestFit="1" customWidth="1"/>
    <col min="278" max="278" width="5.88671875" bestFit="1" customWidth="1"/>
    <col min="279" max="279" width="8.88671875" bestFit="1" customWidth="1"/>
    <col min="280" max="280" width="5.88671875" bestFit="1" customWidth="1"/>
    <col min="281" max="281" width="8.88671875" bestFit="1" customWidth="1"/>
    <col min="282" max="282" width="5.88671875" bestFit="1" customWidth="1"/>
    <col min="283" max="283" width="8.88671875" bestFit="1" customWidth="1"/>
    <col min="284" max="284" width="5.88671875" bestFit="1" customWidth="1"/>
    <col min="285" max="285" width="8.88671875" bestFit="1" customWidth="1"/>
    <col min="286" max="286" width="5.88671875" bestFit="1" customWidth="1"/>
    <col min="287" max="287" width="8.88671875" bestFit="1" customWidth="1"/>
    <col min="288" max="288" width="5.88671875" bestFit="1" customWidth="1"/>
    <col min="289" max="289" width="8.88671875" bestFit="1" customWidth="1"/>
    <col min="290" max="290" width="5.88671875" bestFit="1" customWidth="1"/>
    <col min="291" max="291" width="8.88671875" bestFit="1" customWidth="1"/>
    <col min="292" max="292" width="5.88671875" bestFit="1" customWidth="1"/>
    <col min="293" max="293" width="8.88671875" bestFit="1" customWidth="1"/>
    <col min="294" max="294" width="5.88671875" bestFit="1" customWidth="1"/>
    <col min="295" max="295" width="8.88671875" bestFit="1" customWidth="1"/>
    <col min="296" max="296" width="5.88671875" bestFit="1" customWidth="1"/>
    <col min="297" max="297" width="8.88671875" bestFit="1" customWidth="1"/>
    <col min="298" max="298" width="5.88671875" bestFit="1" customWidth="1"/>
    <col min="299" max="299" width="8.88671875" bestFit="1" customWidth="1"/>
    <col min="300" max="300" width="5.88671875" bestFit="1" customWidth="1"/>
    <col min="301" max="301" width="8.88671875" bestFit="1" customWidth="1"/>
    <col min="302" max="302" width="5.88671875" bestFit="1" customWidth="1"/>
    <col min="303" max="303" width="8.88671875" bestFit="1" customWidth="1"/>
    <col min="304" max="304" width="6.88671875" bestFit="1" customWidth="1"/>
    <col min="305" max="305" width="9.88671875" bestFit="1" customWidth="1"/>
    <col min="306" max="306" width="6.88671875" bestFit="1" customWidth="1"/>
    <col min="307" max="307" width="9.88671875" bestFit="1" customWidth="1"/>
    <col min="308" max="308" width="6.88671875" bestFit="1" customWidth="1"/>
    <col min="309" max="309" width="9.88671875" bestFit="1" customWidth="1"/>
    <col min="310" max="310" width="6.88671875" bestFit="1" customWidth="1"/>
    <col min="311" max="311" width="9.88671875" bestFit="1" customWidth="1"/>
    <col min="312" max="312" width="6.88671875" bestFit="1" customWidth="1"/>
    <col min="313" max="313" width="9.88671875" bestFit="1" customWidth="1"/>
    <col min="314" max="314" width="6.88671875" bestFit="1" customWidth="1"/>
    <col min="315" max="315" width="9.88671875" bestFit="1" customWidth="1"/>
    <col min="316" max="316" width="6.88671875" bestFit="1" customWidth="1"/>
    <col min="317" max="317" width="9.88671875" bestFit="1" customWidth="1"/>
    <col min="318" max="318" width="6.88671875" bestFit="1" customWidth="1"/>
    <col min="319" max="319" width="9.88671875" bestFit="1" customWidth="1"/>
    <col min="320" max="320" width="6.88671875" bestFit="1" customWidth="1"/>
    <col min="321" max="321" width="9.88671875" bestFit="1" customWidth="1"/>
    <col min="322" max="322" width="6.88671875" bestFit="1" customWidth="1"/>
    <col min="323" max="323" width="9.88671875" bestFit="1" customWidth="1"/>
    <col min="324" max="324" width="6.88671875" bestFit="1" customWidth="1"/>
    <col min="325" max="325" width="9.88671875" bestFit="1" customWidth="1"/>
    <col min="326" max="326" width="6.88671875" bestFit="1" customWidth="1"/>
    <col min="327" max="327" width="4" bestFit="1" customWidth="1"/>
    <col min="328" max="328" width="9.88671875" bestFit="1" customWidth="1"/>
    <col min="329" max="329" width="6.88671875" bestFit="1" customWidth="1"/>
    <col min="330" max="330" width="9.88671875" bestFit="1" customWidth="1"/>
    <col min="331" max="331" width="6.88671875" bestFit="1" customWidth="1"/>
    <col min="332" max="332" width="9.88671875" bestFit="1" customWidth="1"/>
    <col min="333" max="333" width="6.88671875" bestFit="1" customWidth="1"/>
    <col min="334" max="334" width="9.88671875" bestFit="1" customWidth="1"/>
    <col min="335" max="335" width="6.88671875" bestFit="1" customWidth="1"/>
    <col min="336" max="336" width="9.88671875" bestFit="1" customWidth="1"/>
    <col min="337" max="337" width="6.88671875" bestFit="1" customWidth="1"/>
    <col min="338" max="338" width="9.88671875" bestFit="1" customWidth="1"/>
    <col min="339" max="339" width="6.88671875" bestFit="1" customWidth="1"/>
    <col min="340" max="340" width="9.88671875" bestFit="1" customWidth="1"/>
    <col min="341" max="341" width="6.88671875" bestFit="1" customWidth="1"/>
    <col min="342" max="342" width="9.88671875" bestFit="1" customWidth="1"/>
    <col min="343" max="343" width="6.88671875" bestFit="1" customWidth="1"/>
    <col min="344" max="344" width="9.88671875" bestFit="1" customWidth="1"/>
    <col min="345" max="345" width="6.88671875" bestFit="1" customWidth="1"/>
    <col min="346" max="346" width="9.88671875" bestFit="1" customWidth="1"/>
    <col min="347" max="347" width="6.88671875" bestFit="1" customWidth="1"/>
    <col min="348" max="348" width="9.88671875" bestFit="1" customWidth="1"/>
    <col min="349" max="349" width="6.88671875" bestFit="1" customWidth="1"/>
    <col min="350" max="350" width="9.88671875" bestFit="1" customWidth="1"/>
    <col min="351" max="351" width="6.88671875" bestFit="1" customWidth="1"/>
    <col min="352" max="352" width="9.88671875" bestFit="1" customWidth="1"/>
    <col min="353" max="353" width="6.88671875" bestFit="1" customWidth="1"/>
    <col min="354" max="354" width="9.88671875" bestFit="1" customWidth="1"/>
    <col min="355" max="355" width="6.88671875" bestFit="1" customWidth="1"/>
    <col min="356" max="356" width="9.88671875" bestFit="1" customWidth="1"/>
    <col min="357" max="357" width="6.88671875" bestFit="1" customWidth="1"/>
    <col min="358" max="358" width="9.88671875" bestFit="1" customWidth="1"/>
    <col min="359" max="359" width="6.88671875" bestFit="1" customWidth="1"/>
    <col min="360" max="360" width="9.88671875" bestFit="1" customWidth="1"/>
    <col min="361" max="361" width="6.88671875" bestFit="1" customWidth="1"/>
    <col min="362" max="362" width="9.88671875" bestFit="1" customWidth="1"/>
    <col min="364" max="364" width="7.33203125" bestFit="1" customWidth="1"/>
    <col min="365" max="365" width="12.109375" bestFit="1" customWidth="1"/>
    <col min="366" max="366" width="11.33203125" bestFit="1" customWidth="1"/>
    <col min="367" max="368" width="8.88671875" bestFit="1" customWidth="1"/>
    <col min="369" max="369" width="5.88671875" bestFit="1" customWidth="1"/>
    <col min="370" max="371" width="8.88671875" bestFit="1" customWidth="1"/>
    <col min="372" max="372" width="5.88671875" bestFit="1" customWidth="1"/>
    <col min="373" max="374" width="8.88671875" bestFit="1" customWidth="1"/>
    <col min="375" max="375" width="5.88671875" bestFit="1" customWidth="1"/>
    <col min="376" max="377" width="8.88671875" bestFit="1" customWidth="1"/>
    <col min="378" max="378" width="5.88671875" bestFit="1" customWidth="1"/>
    <col min="379" max="380" width="8.88671875" bestFit="1" customWidth="1"/>
    <col min="381" max="381" width="5.88671875" bestFit="1" customWidth="1"/>
    <col min="382" max="383" width="8.88671875" bestFit="1" customWidth="1"/>
    <col min="384" max="384" width="5.88671875" bestFit="1" customWidth="1"/>
    <col min="385" max="386" width="8.88671875" bestFit="1" customWidth="1"/>
    <col min="387" max="387" width="5.88671875" bestFit="1" customWidth="1"/>
    <col min="388" max="389" width="8.88671875" bestFit="1" customWidth="1"/>
    <col min="390" max="390" width="5.88671875" bestFit="1" customWidth="1"/>
    <col min="391" max="391" width="8.88671875" bestFit="1" customWidth="1"/>
    <col min="392" max="392" width="5.88671875" bestFit="1" customWidth="1"/>
    <col min="393" max="394" width="8.88671875" bestFit="1" customWidth="1"/>
    <col min="395" max="395" width="5.88671875" bestFit="1" customWidth="1"/>
    <col min="396" max="396" width="8.88671875" bestFit="1" customWidth="1"/>
    <col min="397" max="397" width="5.88671875" bestFit="1" customWidth="1"/>
    <col min="398" max="399" width="8.88671875" bestFit="1" customWidth="1"/>
    <col min="400" max="400" width="5.88671875" bestFit="1" customWidth="1"/>
    <col min="401" max="402" width="8.88671875" bestFit="1" customWidth="1"/>
    <col min="403" max="403" width="5.88671875" bestFit="1" customWidth="1"/>
    <col min="404" max="404" width="8.88671875" bestFit="1" customWidth="1"/>
    <col min="405" max="405" width="6.88671875" bestFit="1" customWidth="1"/>
    <col min="406" max="406" width="9.88671875" bestFit="1" customWidth="1"/>
    <col min="407" max="407" width="8.88671875" bestFit="1" customWidth="1"/>
    <col min="408" max="408" width="5.88671875" bestFit="1" customWidth="1"/>
    <col min="409" max="410" width="8.88671875" bestFit="1" customWidth="1"/>
    <col min="411" max="411" width="5.88671875" bestFit="1" customWidth="1"/>
    <col min="412" max="413" width="8.88671875" bestFit="1" customWidth="1"/>
    <col min="414" max="414" width="5.88671875" bestFit="1" customWidth="1"/>
    <col min="415" max="415" width="8.88671875" bestFit="1" customWidth="1"/>
    <col min="416" max="416" width="6.88671875" bestFit="1" customWidth="1"/>
    <col min="417" max="417" width="9.88671875" bestFit="1" customWidth="1"/>
    <col min="418" max="418" width="8.88671875" bestFit="1" customWidth="1"/>
    <col min="419" max="419" width="5.88671875" bestFit="1" customWidth="1"/>
    <col min="420" max="421" width="8.88671875" bestFit="1" customWidth="1"/>
    <col min="422" max="422" width="6.88671875" bestFit="1" customWidth="1"/>
    <col min="423" max="423" width="9.88671875" bestFit="1" customWidth="1"/>
    <col min="424" max="424" width="8.88671875" bestFit="1" customWidth="1"/>
    <col min="425" max="425" width="5.88671875" bestFit="1" customWidth="1"/>
    <col min="426" max="427" width="8.88671875" bestFit="1" customWidth="1"/>
    <col min="428" max="428" width="6.88671875" bestFit="1" customWidth="1"/>
    <col min="429" max="429" width="9.88671875" bestFit="1" customWidth="1"/>
    <col min="430" max="430" width="8.88671875" bestFit="1" customWidth="1"/>
    <col min="431" max="431" width="6.88671875" bestFit="1" customWidth="1"/>
    <col min="432" max="432" width="9.88671875" bestFit="1" customWidth="1"/>
    <col min="433" max="433" width="8.88671875" bestFit="1" customWidth="1"/>
    <col min="434" max="434" width="6.88671875" bestFit="1" customWidth="1"/>
    <col min="435" max="435" width="9.88671875" bestFit="1" customWidth="1"/>
    <col min="436" max="436" width="8.88671875" bestFit="1" customWidth="1"/>
    <col min="437" max="437" width="6.88671875" bestFit="1" customWidth="1"/>
    <col min="438" max="438" width="9.88671875" bestFit="1" customWidth="1"/>
    <col min="439" max="439" width="8.88671875" bestFit="1" customWidth="1"/>
    <col min="440" max="440" width="6.88671875" bestFit="1" customWidth="1"/>
    <col min="441" max="441" width="9.88671875" bestFit="1" customWidth="1"/>
    <col min="442" max="442" width="8.88671875" bestFit="1" customWidth="1"/>
    <col min="443" max="443" width="5.88671875" bestFit="1" customWidth="1"/>
    <col min="444" max="445" width="8.88671875" bestFit="1" customWidth="1"/>
    <col min="446" max="446" width="6.88671875" bestFit="1" customWidth="1"/>
    <col min="447" max="447" width="9.88671875" bestFit="1" customWidth="1"/>
    <col min="448" max="448" width="8.88671875" bestFit="1" customWidth="1"/>
    <col min="449" max="449" width="6.88671875" bestFit="1" customWidth="1"/>
    <col min="450" max="450" width="9.88671875" bestFit="1" customWidth="1"/>
    <col min="451" max="451" width="8.88671875" bestFit="1" customWidth="1"/>
    <col min="452" max="452" width="6.88671875" bestFit="1" customWidth="1"/>
    <col min="453" max="453" width="9.88671875" bestFit="1" customWidth="1"/>
    <col min="454" max="454" width="8.88671875" bestFit="1" customWidth="1"/>
    <col min="455" max="455" width="6.88671875" bestFit="1" customWidth="1"/>
    <col min="456" max="456" width="9.88671875" bestFit="1" customWidth="1"/>
    <col min="457" max="457" width="8.88671875" bestFit="1" customWidth="1"/>
    <col min="458" max="458" width="6.88671875" bestFit="1" customWidth="1"/>
    <col min="459" max="459" width="9.88671875" bestFit="1" customWidth="1"/>
    <col min="460" max="460" width="8.88671875" bestFit="1" customWidth="1"/>
    <col min="461" max="461" width="6.88671875" bestFit="1" customWidth="1"/>
    <col min="462" max="462" width="9.88671875" bestFit="1" customWidth="1"/>
    <col min="463" max="463" width="8.88671875" bestFit="1" customWidth="1"/>
    <col min="464" max="464" width="6.88671875" bestFit="1" customWidth="1"/>
    <col min="465" max="465" width="9.88671875" bestFit="1" customWidth="1"/>
    <col min="466" max="466" width="8.88671875" bestFit="1" customWidth="1"/>
    <col min="467" max="467" width="6.88671875" bestFit="1" customWidth="1"/>
    <col min="468" max="468" width="9.88671875" bestFit="1" customWidth="1"/>
    <col min="469" max="469" width="8.88671875" bestFit="1" customWidth="1"/>
    <col min="470" max="470" width="6.88671875" bestFit="1" customWidth="1"/>
    <col min="471" max="471" width="9.88671875" bestFit="1" customWidth="1"/>
    <col min="472" max="472" width="8.88671875" bestFit="1" customWidth="1"/>
    <col min="473" max="473" width="6.88671875" bestFit="1" customWidth="1"/>
    <col min="474" max="474" width="9.88671875" bestFit="1" customWidth="1"/>
    <col min="475" max="475" width="8.88671875" bestFit="1" customWidth="1"/>
    <col min="476" max="476" width="6.88671875" bestFit="1" customWidth="1"/>
    <col min="477" max="477" width="9.88671875" bestFit="1" customWidth="1"/>
    <col min="478" max="478" width="8.88671875" bestFit="1" customWidth="1"/>
    <col min="479" max="479" width="6.88671875" bestFit="1" customWidth="1"/>
    <col min="480" max="480" width="9.88671875" bestFit="1" customWidth="1"/>
    <col min="481" max="481" width="8.88671875" bestFit="1" customWidth="1"/>
    <col min="482" max="482" width="6.88671875" bestFit="1" customWidth="1"/>
    <col min="483" max="483" width="9.88671875" bestFit="1" customWidth="1"/>
    <col min="484" max="484" width="8.88671875" bestFit="1" customWidth="1"/>
    <col min="485" max="485" width="6.88671875" bestFit="1" customWidth="1"/>
    <col min="486" max="486" width="9.88671875" bestFit="1" customWidth="1"/>
    <col min="487" max="487" width="8.88671875" bestFit="1" customWidth="1"/>
    <col min="488" max="488" width="6.88671875" bestFit="1" customWidth="1"/>
    <col min="489" max="489" width="9.88671875" bestFit="1" customWidth="1"/>
    <col min="490" max="490" width="8.88671875" bestFit="1" customWidth="1"/>
    <col min="491" max="491" width="6.88671875" bestFit="1" customWidth="1"/>
    <col min="492" max="493" width="9.88671875" bestFit="1" customWidth="1"/>
    <col min="494" max="494" width="6.88671875" bestFit="1" customWidth="1"/>
    <col min="495" max="496" width="9.88671875" bestFit="1" customWidth="1"/>
    <col min="499" max="500" width="12.109375" bestFit="1" customWidth="1"/>
    <col min="501" max="501" width="11.33203125" bestFit="1" customWidth="1"/>
  </cols>
  <sheetData>
    <row r="2" spans="1:4" x14ac:dyDescent="0.3">
      <c r="A2" s="3" t="s">
        <v>0</v>
      </c>
      <c r="B2" s="4">
        <v>2019</v>
      </c>
    </row>
    <row r="4" spans="1:4" x14ac:dyDescent="0.3">
      <c r="A4" s="3" t="s">
        <v>402</v>
      </c>
      <c r="B4" t="s">
        <v>420</v>
      </c>
      <c r="C4" t="s">
        <v>421</v>
      </c>
      <c r="D4" t="s">
        <v>422</v>
      </c>
    </row>
    <row r="5" spans="1:4" x14ac:dyDescent="0.3">
      <c r="A5" s="4" t="s">
        <v>300</v>
      </c>
      <c r="B5" s="5">
        <v>1757</v>
      </c>
      <c r="C5" s="5">
        <v>1009</v>
      </c>
      <c r="D5" s="5">
        <v>816</v>
      </c>
    </row>
    <row r="6" spans="1:4" x14ac:dyDescent="0.3">
      <c r="A6" s="4" t="s">
        <v>341</v>
      </c>
      <c r="B6" s="5">
        <v>239</v>
      </c>
      <c r="C6" s="5">
        <v>415</v>
      </c>
      <c r="D6" s="5">
        <v>156</v>
      </c>
    </row>
    <row r="7" spans="1:4" x14ac:dyDescent="0.3">
      <c r="A7" s="4" t="s">
        <v>206</v>
      </c>
      <c r="B7" s="5">
        <v>1003</v>
      </c>
      <c r="C7" s="5">
        <v>317</v>
      </c>
      <c r="D7" s="5">
        <v>232</v>
      </c>
    </row>
    <row r="8" spans="1:4" x14ac:dyDescent="0.3">
      <c r="A8" s="4" t="s">
        <v>83</v>
      </c>
      <c r="B8" s="5">
        <v>0</v>
      </c>
      <c r="C8" s="5">
        <v>164</v>
      </c>
      <c r="D8" s="5">
        <v>0</v>
      </c>
    </row>
    <row r="9" spans="1:4" x14ac:dyDescent="0.3">
      <c r="A9" s="4" t="s">
        <v>205</v>
      </c>
      <c r="B9" s="5"/>
      <c r="C9" s="5">
        <v>159</v>
      </c>
      <c r="D9" s="5">
        <v>0</v>
      </c>
    </row>
    <row r="10" spans="1:4" x14ac:dyDescent="0.3">
      <c r="A10" s="4" t="s">
        <v>389</v>
      </c>
      <c r="B10" s="5">
        <v>0</v>
      </c>
      <c r="C10" s="5">
        <v>140</v>
      </c>
      <c r="D10" s="5">
        <v>0</v>
      </c>
    </row>
    <row r="11" spans="1:4" x14ac:dyDescent="0.3">
      <c r="A11" s="4" t="s">
        <v>295</v>
      </c>
      <c r="B11" s="5"/>
      <c r="C11" s="5">
        <v>112</v>
      </c>
      <c r="D11" s="5">
        <v>0</v>
      </c>
    </row>
    <row r="12" spans="1:4" x14ac:dyDescent="0.3">
      <c r="A12" s="4" t="s">
        <v>152</v>
      </c>
      <c r="B12" s="5">
        <v>281</v>
      </c>
      <c r="C12" s="5">
        <v>298</v>
      </c>
      <c r="D12" s="5">
        <v>88</v>
      </c>
    </row>
    <row r="13" spans="1:4" x14ac:dyDescent="0.3">
      <c r="A13" s="4" t="s">
        <v>84</v>
      </c>
      <c r="B13" s="5">
        <v>5945</v>
      </c>
      <c r="C13" s="5">
        <v>5972</v>
      </c>
      <c r="D13" s="5">
        <v>4455</v>
      </c>
    </row>
    <row r="14" spans="1:4" x14ac:dyDescent="0.3">
      <c r="A14" s="4" t="s">
        <v>259</v>
      </c>
      <c r="B14" s="5">
        <v>250</v>
      </c>
      <c r="C14" s="5">
        <v>269</v>
      </c>
      <c r="D14" s="5">
        <v>53</v>
      </c>
    </row>
    <row r="15" spans="1:4" x14ac:dyDescent="0.3">
      <c r="A15" s="4" t="s">
        <v>294</v>
      </c>
      <c r="B15" s="5">
        <v>123</v>
      </c>
      <c r="C15" s="5">
        <v>135</v>
      </c>
      <c r="D15" s="5">
        <v>40</v>
      </c>
    </row>
    <row r="16" spans="1:4" x14ac:dyDescent="0.3">
      <c r="A16" s="4" t="s">
        <v>125</v>
      </c>
      <c r="B16" s="5">
        <v>248</v>
      </c>
      <c r="C16" s="5">
        <v>220</v>
      </c>
      <c r="D16" s="5">
        <v>100</v>
      </c>
    </row>
    <row r="17" spans="1:4" x14ac:dyDescent="0.3">
      <c r="A17" s="4" t="s">
        <v>360</v>
      </c>
      <c r="B17" s="5"/>
      <c r="C17" s="5">
        <v>89</v>
      </c>
      <c r="D17" s="5">
        <v>0</v>
      </c>
    </row>
    <row r="18" spans="1:4" x14ac:dyDescent="0.3">
      <c r="A18" s="4" t="s">
        <v>171</v>
      </c>
      <c r="B18" s="5">
        <v>374</v>
      </c>
      <c r="C18" s="5">
        <v>316</v>
      </c>
      <c r="D18" s="5">
        <v>154</v>
      </c>
    </row>
    <row r="19" spans="1:4" x14ac:dyDescent="0.3">
      <c r="A19" s="4" t="s">
        <v>320</v>
      </c>
      <c r="B19" s="5"/>
      <c r="C19" s="5">
        <v>203</v>
      </c>
      <c r="D19" s="5">
        <v>0</v>
      </c>
    </row>
    <row r="20" spans="1:4" x14ac:dyDescent="0.3">
      <c r="A20" s="4" t="s">
        <v>260</v>
      </c>
      <c r="B20" s="5">
        <v>213</v>
      </c>
      <c r="C20" s="5">
        <v>160</v>
      </c>
      <c r="D20" s="5">
        <v>63</v>
      </c>
    </row>
    <row r="21" spans="1:4" x14ac:dyDescent="0.3">
      <c r="A21" s="4" t="s">
        <v>126</v>
      </c>
      <c r="B21" s="5"/>
      <c r="C21" s="5">
        <v>35</v>
      </c>
      <c r="D21" s="5">
        <v>0</v>
      </c>
    </row>
    <row r="22" spans="1:4" x14ac:dyDescent="0.3">
      <c r="A22" s="4" t="s">
        <v>127</v>
      </c>
      <c r="B22" s="5"/>
      <c r="C22" s="5">
        <v>344</v>
      </c>
      <c r="D22" s="5">
        <v>0</v>
      </c>
    </row>
    <row r="23" spans="1:4" x14ac:dyDescent="0.3">
      <c r="A23" s="4" t="s">
        <v>236</v>
      </c>
      <c r="B23" s="5">
        <v>95</v>
      </c>
      <c r="C23" s="5">
        <v>238</v>
      </c>
      <c r="D23" s="5">
        <v>10</v>
      </c>
    </row>
    <row r="24" spans="1:4" x14ac:dyDescent="0.3">
      <c r="A24" s="4" t="s">
        <v>128</v>
      </c>
      <c r="B24" s="5"/>
      <c r="C24" s="5">
        <v>290</v>
      </c>
      <c r="D24" s="5">
        <v>0</v>
      </c>
    </row>
    <row r="25" spans="1:4" x14ac:dyDescent="0.3">
      <c r="A25" s="4" t="s">
        <v>172</v>
      </c>
      <c r="B25" s="5">
        <v>0</v>
      </c>
      <c r="C25" s="5">
        <v>227</v>
      </c>
      <c r="D25" s="5">
        <v>0</v>
      </c>
    </row>
    <row r="26" spans="1:4" x14ac:dyDescent="0.3">
      <c r="A26" s="4" t="s">
        <v>207</v>
      </c>
      <c r="B26" s="5">
        <v>183</v>
      </c>
      <c r="C26" s="5">
        <v>134</v>
      </c>
      <c r="D26" s="5">
        <v>29</v>
      </c>
    </row>
    <row r="27" spans="1:4" x14ac:dyDescent="0.3">
      <c r="A27" s="4" t="s">
        <v>208</v>
      </c>
      <c r="B27" s="5"/>
      <c r="C27" s="5">
        <v>90</v>
      </c>
      <c r="D27" s="5">
        <v>0</v>
      </c>
    </row>
    <row r="28" spans="1:4" x14ac:dyDescent="0.3">
      <c r="A28" s="4" t="s">
        <v>361</v>
      </c>
      <c r="B28" s="5">
        <v>655</v>
      </c>
      <c r="C28" s="5">
        <v>800</v>
      </c>
      <c r="D28" s="5">
        <v>510</v>
      </c>
    </row>
    <row r="29" spans="1:4" x14ac:dyDescent="0.3">
      <c r="A29" s="4" t="s">
        <v>113</v>
      </c>
      <c r="B29" s="5">
        <v>157</v>
      </c>
      <c r="C29" s="5">
        <v>189</v>
      </c>
      <c r="D29" s="5">
        <v>43</v>
      </c>
    </row>
    <row r="30" spans="1:4" x14ac:dyDescent="0.3">
      <c r="A30" s="4" t="s">
        <v>310</v>
      </c>
      <c r="B30" s="5"/>
      <c r="C30" s="5">
        <v>245</v>
      </c>
      <c r="D30" s="5">
        <v>0</v>
      </c>
    </row>
    <row r="31" spans="1:4" x14ac:dyDescent="0.3">
      <c r="A31" s="4" t="s">
        <v>209</v>
      </c>
      <c r="B31" s="5"/>
      <c r="C31" s="5">
        <v>134</v>
      </c>
      <c r="D31" s="5">
        <v>0</v>
      </c>
    </row>
    <row r="32" spans="1:4" x14ac:dyDescent="0.3">
      <c r="A32" s="4" t="s">
        <v>173</v>
      </c>
      <c r="B32" s="5"/>
      <c r="C32" s="5">
        <v>35</v>
      </c>
      <c r="D32" s="5">
        <v>0</v>
      </c>
    </row>
    <row r="33" spans="1:4" x14ac:dyDescent="0.3">
      <c r="A33" s="4" t="s">
        <v>353</v>
      </c>
      <c r="B33" s="5">
        <v>848</v>
      </c>
      <c r="C33" s="5">
        <v>707</v>
      </c>
      <c r="D33" s="5">
        <v>452</v>
      </c>
    </row>
    <row r="34" spans="1:4" x14ac:dyDescent="0.3">
      <c r="A34" s="4" t="s">
        <v>210</v>
      </c>
      <c r="B34" s="5"/>
      <c r="C34" s="5">
        <v>124</v>
      </c>
      <c r="D34" s="5">
        <v>0</v>
      </c>
    </row>
    <row r="35" spans="1:4" x14ac:dyDescent="0.3">
      <c r="A35" s="4" t="s">
        <v>390</v>
      </c>
      <c r="B35" s="5">
        <v>304</v>
      </c>
      <c r="C35" s="5">
        <v>414</v>
      </c>
      <c r="D35" s="5">
        <v>129</v>
      </c>
    </row>
    <row r="36" spans="1:4" x14ac:dyDescent="0.3">
      <c r="A36" s="4" t="s">
        <v>237</v>
      </c>
      <c r="B36" s="5">
        <v>186</v>
      </c>
      <c r="C36" s="5">
        <v>163</v>
      </c>
      <c r="D36" s="5">
        <v>91</v>
      </c>
    </row>
    <row r="37" spans="1:4" x14ac:dyDescent="0.3">
      <c r="A37" s="4" t="s">
        <v>377</v>
      </c>
      <c r="B37" s="5">
        <v>151</v>
      </c>
      <c r="C37" s="5">
        <v>205</v>
      </c>
      <c r="D37" s="5">
        <v>36</v>
      </c>
    </row>
    <row r="38" spans="1:4" x14ac:dyDescent="0.3">
      <c r="A38" s="4" t="s">
        <v>85</v>
      </c>
      <c r="B38" s="5">
        <v>0</v>
      </c>
      <c r="C38" s="5">
        <v>164</v>
      </c>
      <c r="D38" s="5">
        <v>0</v>
      </c>
    </row>
    <row r="39" spans="1:4" x14ac:dyDescent="0.3">
      <c r="A39" s="4" t="s">
        <v>114</v>
      </c>
      <c r="B39" s="5"/>
      <c r="C39" s="5">
        <v>169</v>
      </c>
      <c r="D39" s="5">
        <v>0</v>
      </c>
    </row>
    <row r="40" spans="1:4" x14ac:dyDescent="0.3">
      <c r="A40" s="4" t="s">
        <v>86</v>
      </c>
      <c r="B40" s="5">
        <v>921</v>
      </c>
      <c r="C40" s="5">
        <v>314</v>
      </c>
      <c r="D40" s="5">
        <v>231</v>
      </c>
    </row>
    <row r="41" spans="1:4" x14ac:dyDescent="0.3">
      <c r="A41" s="4" t="s">
        <v>211</v>
      </c>
      <c r="B41" s="5"/>
      <c r="C41" s="5">
        <v>163</v>
      </c>
      <c r="D41" s="5">
        <v>0</v>
      </c>
    </row>
    <row r="42" spans="1:4" x14ac:dyDescent="0.3">
      <c r="A42" s="4" t="s">
        <v>391</v>
      </c>
      <c r="B42" s="5">
        <v>125</v>
      </c>
      <c r="C42" s="5">
        <v>153</v>
      </c>
      <c r="D42" s="5">
        <v>44</v>
      </c>
    </row>
    <row r="43" spans="1:4" x14ac:dyDescent="0.3">
      <c r="A43" s="4" t="s">
        <v>115</v>
      </c>
      <c r="B43" s="5">
        <v>282</v>
      </c>
      <c r="C43" s="5">
        <v>317</v>
      </c>
      <c r="D43" s="5">
        <v>136</v>
      </c>
    </row>
    <row r="44" spans="1:4" x14ac:dyDescent="0.3">
      <c r="A44" s="4" t="s">
        <v>87</v>
      </c>
      <c r="B44" s="5">
        <v>230</v>
      </c>
      <c r="C44" s="5">
        <v>119</v>
      </c>
      <c r="D44" s="5">
        <v>33</v>
      </c>
    </row>
    <row r="45" spans="1:4" x14ac:dyDescent="0.3">
      <c r="A45" s="4" t="s">
        <v>212</v>
      </c>
      <c r="B45" s="5"/>
      <c r="C45" s="5">
        <v>100</v>
      </c>
      <c r="D45" s="5">
        <v>0</v>
      </c>
    </row>
    <row r="46" spans="1:4" x14ac:dyDescent="0.3">
      <c r="A46" s="4" t="s">
        <v>345</v>
      </c>
      <c r="B46" s="5">
        <v>278</v>
      </c>
      <c r="C46" s="5">
        <v>172</v>
      </c>
      <c r="D46" s="5">
        <v>109</v>
      </c>
    </row>
    <row r="47" spans="1:4" x14ac:dyDescent="0.3">
      <c r="A47" s="4" t="s">
        <v>88</v>
      </c>
      <c r="B47" s="5">
        <v>620</v>
      </c>
      <c r="C47" s="5">
        <v>446</v>
      </c>
      <c r="D47" s="5">
        <v>217</v>
      </c>
    </row>
    <row r="48" spans="1:4" x14ac:dyDescent="0.3">
      <c r="A48" s="4" t="s">
        <v>89</v>
      </c>
      <c r="B48" s="5"/>
      <c r="C48" s="5">
        <v>439</v>
      </c>
      <c r="D48" s="5">
        <v>0</v>
      </c>
    </row>
    <row r="49" spans="1:4" x14ac:dyDescent="0.3">
      <c r="A49" s="4" t="s">
        <v>271</v>
      </c>
      <c r="B49" s="5">
        <v>7</v>
      </c>
      <c r="C49" s="5">
        <v>237</v>
      </c>
      <c r="D49" s="5">
        <v>2</v>
      </c>
    </row>
    <row r="50" spans="1:4" x14ac:dyDescent="0.3">
      <c r="A50" s="4" t="s">
        <v>378</v>
      </c>
      <c r="B50" s="5">
        <v>547</v>
      </c>
      <c r="C50" s="5">
        <v>211</v>
      </c>
      <c r="D50" s="5">
        <v>142</v>
      </c>
    </row>
    <row r="51" spans="1:4" x14ac:dyDescent="0.3">
      <c r="A51" s="4" t="s">
        <v>238</v>
      </c>
      <c r="B51" s="5">
        <v>3324</v>
      </c>
      <c r="C51" s="5">
        <v>1259</v>
      </c>
      <c r="D51" s="5">
        <v>1125</v>
      </c>
    </row>
    <row r="52" spans="1:4" x14ac:dyDescent="0.3">
      <c r="A52" s="4" t="s">
        <v>155</v>
      </c>
      <c r="B52" s="5">
        <v>659</v>
      </c>
      <c r="C52" s="5">
        <v>421</v>
      </c>
      <c r="D52" s="5">
        <v>188</v>
      </c>
    </row>
    <row r="53" spans="1:4" x14ac:dyDescent="0.3">
      <c r="A53" s="4" t="s">
        <v>311</v>
      </c>
      <c r="B53" s="5">
        <v>128</v>
      </c>
      <c r="C53" s="5">
        <v>191</v>
      </c>
      <c r="D53" s="5">
        <v>70</v>
      </c>
    </row>
    <row r="54" spans="1:4" x14ac:dyDescent="0.3">
      <c r="A54" s="4" t="s">
        <v>239</v>
      </c>
      <c r="B54" s="5"/>
      <c r="C54" s="5">
        <v>150</v>
      </c>
      <c r="D54" s="5">
        <v>0</v>
      </c>
    </row>
    <row r="55" spans="1:4" x14ac:dyDescent="0.3">
      <c r="A55" s="4" t="s">
        <v>277</v>
      </c>
      <c r="B55" s="5">
        <v>0</v>
      </c>
      <c r="C55" s="5">
        <v>105</v>
      </c>
      <c r="D55" s="5">
        <v>0</v>
      </c>
    </row>
    <row r="56" spans="1:4" x14ac:dyDescent="0.3">
      <c r="A56" s="4" t="s">
        <v>296</v>
      </c>
      <c r="B56" s="5">
        <v>31</v>
      </c>
      <c r="C56" s="5">
        <v>99</v>
      </c>
      <c r="D56" s="5">
        <v>10</v>
      </c>
    </row>
    <row r="57" spans="1:4" x14ac:dyDescent="0.3">
      <c r="A57" s="4" t="s">
        <v>326</v>
      </c>
      <c r="B57" s="5">
        <v>0</v>
      </c>
      <c r="C57" s="5">
        <v>114</v>
      </c>
      <c r="D57" s="5">
        <v>0</v>
      </c>
    </row>
    <row r="58" spans="1:4" x14ac:dyDescent="0.3">
      <c r="A58" s="4" t="s">
        <v>261</v>
      </c>
      <c r="B58" s="5"/>
      <c r="C58" s="5">
        <v>207</v>
      </c>
      <c r="D58" s="5">
        <v>0</v>
      </c>
    </row>
    <row r="59" spans="1:4" x14ac:dyDescent="0.3">
      <c r="A59" s="4" t="s">
        <v>340</v>
      </c>
      <c r="B59" s="5">
        <v>951</v>
      </c>
      <c r="C59" s="5">
        <v>570</v>
      </c>
      <c r="D59" s="5">
        <v>430</v>
      </c>
    </row>
    <row r="60" spans="1:4" x14ac:dyDescent="0.3">
      <c r="A60" s="4" t="s">
        <v>301</v>
      </c>
      <c r="B60" s="5">
        <v>184</v>
      </c>
      <c r="C60" s="5">
        <v>234</v>
      </c>
      <c r="D60" s="5">
        <v>80</v>
      </c>
    </row>
    <row r="61" spans="1:4" x14ac:dyDescent="0.3">
      <c r="A61" s="4" t="s">
        <v>312</v>
      </c>
      <c r="B61" s="5">
        <v>1011</v>
      </c>
      <c r="C61" s="5">
        <v>640</v>
      </c>
      <c r="D61" s="5">
        <v>479</v>
      </c>
    </row>
    <row r="62" spans="1:4" x14ac:dyDescent="0.3">
      <c r="A62" s="4" t="s">
        <v>286</v>
      </c>
      <c r="B62" s="5"/>
      <c r="C62" s="5">
        <v>179</v>
      </c>
      <c r="D62" s="5">
        <v>0</v>
      </c>
    </row>
    <row r="63" spans="1:4" x14ac:dyDescent="0.3">
      <c r="A63" s="4" t="s">
        <v>129</v>
      </c>
      <c r="B63" s="5"/>
      <c r="C63" s="5">
        <v>163</v>
      </c>
      <c r="D63" s="5">
        <v>0</v>
      </c>
    </row>
    <row r="64" spans="1:4" x14ac:dyDescent="0.3">
      <c r="A64" s="4" t="s">
        <v>327</v>
      </c>
      <c r="B64" s="5"/>
      <c r="C64" s="5">
        <v>205</v>
      </c>
      <c r="D64" s="5">
        <v>0</v>
      </c>
    </row>
    <row r="65" spans="1:4" x14ac:dyDescent="0.3">
      <c r="A65" s="4" t="s">
        <v>362</v>
      </c>
      <c r="B65" s="5">
        <v>230</v>
      </c>
      <c r="C65" s="5">
        <v>242</v>
      </c>
      <c r="D65" s="5">
        <v>115</v>
      </c>
    </row>
    <row r="66" spans="1:4" x14ac:dyDescent="0.3">
      <c r="A66" s="4" t="s">
        <v>213</v>
      </c>
      <c r="B66" s="5">
        <v>636</v>
      </c>
      <c r="C66" s="5">
        <v>278</v>
      </c>
      <c r="D66" s="5">
        <v>203</v>
      </c>
    </row>
    <row r="67" spans="1:4" x14ac:dyDescent="0.3">
      <c r="A67" s="4" t="s">
        <v>246</v>
      </c>
      <c r="B67" s="5">
        <v>346</v>
      </c>
      <c r="C67" s="5">
        <v>273</v>
      </c>
      <c r="D67" s="5">
        <v>171</v>
      </c>
    </row>
    <row r="68" spans="1:4" x14ac:dyDescent="0.3">
      <c r="A68" s="4" t="s">
        <v>174</v>
      </c>
      <c r="B68" s="5">
        <v>512</v>
      </c>
      <c r="C68" s="5">
        <v>354</v>
      </c>
      <c r="D68" s="5">
        <v>164</v>
      </c>
    </row>
    <row r="69" spans="1:4" x14ac:dyDescent="0.3">
      <c r="A69" s="4" t="s">
        <v>386</v>
      </c>
      <c r="B69" s="5">
        <v>257</v>
      </c>
      <c r="C69" s="5">
        <v>299</v>
      </c>
      <c r="D69" s="5">
        <v>135</v>
      </c>
    </row>
    <row r="70" spans="1:4" x14ac:dyDescent="0.3">
      <c r="A70" s="4" t="s">
        <v>198</v>
      </c>
      <c r="B70" s="5"/>
      <c r="C70" s="5">
        <v>11</v>
      </c>
      <c r="D70" s="5">
        <v>0</v>
      </c>
    </row>
    <row r="71" spans="1:4" x14ac:dyDescent="0.3">
      <c r="A71" s="4" t="s">
        <v>116</v>
      </c>
      <c r="B71" s="5">
        <v>382</v>
      </c>
      <c r="C71" s="5">
        <v>263</v>
      </c>
      <c r="D71" s="5">
        <v>116</v>
      </c>
    </row>
    <row r="72" spans="1:4" x14ac:dyDescent="0.3">
      <c r="A72" s="4" t="s">
        <v>90</v>
      </c>
      <c r="B72" s="5">
        <v>93</v>
      </c>
      <c r="C72" s="5">
        <v>216</v>
      </c>
      <c r="D72" s="5">
        <v>13</v>
      </c>
    </row>
    <row r="73" spans="1:4" x14ac:dyDescent="0.3">
      <c r="A73" s="4" t="s">
        <v>321</v>
      </c>
      <c r="B73" s="5">
        <v>1025</v>
      </c>
      <c r="C73" s="5">
        <v>295</v>
      </c>
      <c r="D73" s="5">
        <v>221</v>
      </c>
    </row>
    <row r="74" spans="1:4" x14ac:dyDescent="0.3">
      <c r="A74" s="4" t="s">
        <v>160</v>
      </c>
      <c r="B74" s="5">
        <v>0</v>
      </c>
      <c r="C74" s="5">
        <v>35</v>
      </c>
      <c r="D74" s="5">
        <v>0</v>
      </c>
    </row>
    <row r="75" spans="1:4" x14ac:dyDescent="0.3">
      <c r="A75" s="4" t="s">
        <v>309</v>
      </c>
      <c r="B75" s="5">
        <v>49</v>
      </c>
      <c r="C75" s="5">
        <v>217</v>
      </c>
      <c r="D75" s="5">
        <v>20</v>
      </c>
    </row>
    <row r="76" spans="1:4" x14ac:dyDescent="0.3">
      <c r="A76" s="4" t="s">
        <v>91</v>
      </c>
      <c r="B76" s="5">
        <v>106</v>
      </c>
      <c r="C76" s="5">
        <v>286</v>
      </c>
      <c r="D76" s="5">
        <v>78</v>
      </c>
    </row>
    <row r="77" spans="1:4" x14ac:dyDescent="0.3">
      <c r="A77" s="4" t="s">
        <v>156</v>
      </c>
      <c r="B77" s="5">
        <v>0</v>
      </c>
      <c r="C77" s="5">
        <v>23</v>
      </c>
      <c r="D77" s="5">
        <v>0</v>
      </c>
    </row>
    <row r="78" spans="1:4" x14ac:dyDescent="0.3">
      <c r="A78" s="4" t="s">
        <v>157</v>
      </c>
      <c r="B78" s="5">
        <v>0</v>
      </c>
      <c r="C78" s="5">
        <v>83</v>
      </c>
      <c r="D78" s="5">
        <v>0</v>
      </c>
    </row>
    <row r="79" spans="1:4" x14ac:dyDescent="0.3">
      <c r="A79" s="4" t="s">
        <v>328</v>
      </c>
      <c r="B79" s="5">
        <v>119</v>
      </c>
      <c r="C79" s="5">
        <v>492</v>
      </c>
      <c r="D79" s="5">
        <v>77</v>
      </c>
    </row>
    <row r="80" spans="1:4" x14ac:dyDescent="0.3">
      <c r="A80" s="4" t="s">
        <v>175</v>
      </c>
      <c r="B80" s="5"/>
      <c r="C80" s="5">
        <v>133</v>
      </c>
      <c r="D80" s="5">
        <v>0</v>
      </c>
    </row>
    <row r="81" spans="1:4" x14ac:dyDescent="0.3">
      <c r="A81" s="4" t="s">
        <v>159</v>
      </c>
      <c r="B81" s="5">
        <v>0</v>
      </c>
      <c r="C81" s="5">
        <v>60</v>
      </c>
      <c r="D81" s="5">
        <v>0</v>
      </c>
    </row>
    <row r="82" spans="1:4" x14ac:dyDescent="0.3">
      <c r="A82" s="4" t="s">
        <v>329</v>
      </c>
      <c r="B82" s="5"/>
      <c r="C82" s="5">
        <v>151</v>
      </c>
      <c r="D82" s="5">
        <v>0</v>
      </c>
    </row>
    <row r="83" spans="1:4" x14ac:dyDescent="0.3">
      <c r="A83" s="4" t="s">
        <v>130</v>
      </c>
      <c r="B83" s="5">
        <v>1006</v>
      </c>
      <c r="C83" s="5">
        <v>523</v>
      </c>
      <c r="D83" s="5">
        <v>410</v>
      </c>
    </row>
    <row r="84" spans="1:4" x14ac:dyDescent="0.3">
      <c r="A84" s="4" t="s">
        <v>214</v>
      </c>
      <c r="B84" s="5"/>
      <c r="C84" s="5">
        <v>79</v>
      </c>
      <c r="D84" s="5">
        <v>0</v>
      </c>
    </row>
    <row r="85" spans="1:4" x14ac:dyDescent="0.3">
      <c r="A85" s="4" t="s">
        <v>363</v>
      </c>
      <c r="B85" s="5">
        <v>939</v>
      </c>
      <c r="C85" s="5">
        <v>894</v>
      </c>
      <c r="D85" s="5">
        <v>627</v>
      </c>
    </row>
    <row r="86" spans="1:4" x14ac:dyDescent="0.3">
      <c r="A86" s="4" t="s">
        <v>330</v>
      </c>
      <c r="B86" s="5">
        <v>3624</v>
      </c>
      <c r="C86" s="5">
        <v>2418</v>
      </c>
      <c r="D86" s="5">
        <v>1925</v>
      </c>
    </row>
    <row r="87" spans="1:4" x14ac:dyDescent="0.3">
      <c r="A87" s="4" t="s">
        <v>302</v>
      </c>
      <c r="B87" s="5">
        <v>579</v>
      </c>
      <c r="C87" s="5">
        <v>448</v>
      </c>
      <c r="D87" s="5">
        <v>317</v>
      </c>
    </row>
    <row r="88" spans="1:4" x14ac:dyDescent="0.3">
      <c r="A88" s="4" t="s">
        <v>364</v>
      </c>
      <c r="B88" s="5"/>
      <c r="C88" s="5">
        <v>109</v>
      </c>
      <c r="D88" s="5">
        <v>0</v>
      </c>
    </row>
    <row r="89" spans="1:4" x14ac:dyDescent="0.3">
      <c r="A89" s="4" t="s">
        <v>272</v>
      </c>
      <c r="B89" s="5">
        <v>359</v>
      </c>
      <c r="C89" s="5">
        <v>193</v>
      </c>
      <c r="D89" s="5">
        <v>99</v>
      </c>
    </row>
    <row r="90" spans="1:4" x14ac:dyDescent="0.3">
      <c r="A90" s="4" t="s">
        <v>235</v>
      </c>
      <c r="B90" s="5"/>
      <c r="C90" s="5">
        <v>65</v>
      </c>
      <c r="D90" s="5">
        <v>0</v>
      </c>
    </row>
    <row r="91" spans="1:4" x14ac:dyDescent="0.3">
      <c r="A91" s="4" t="s">
        <v>176</v>
      </c>
      <c r="B91" s="5"/>
      <c r="C91" s="5">
        <v>141</v>
      </c>
      <c r="D91" s="5">
        <v>0</v>
      </c>
    </row>
    <row r="92" spans="1:4" x14ac:dyDescent="0.3">
      <c r="A92" s="4" t="s">
        <v>177</v>
      </c>
      <c r="B92" s="5">
        <v>0</v>
      </c>
      <c r="C92" s="5">
        <v>383</v>
      </c>
      <c r="D92" s="5">
        <v>0</v>
      </c>
    </row>
    <row r="93" spans="1:4" x14ac:dyDescent="0.3">
      <c r="A93" s="4" t="s">
        <v>131</v>
      </c>
      <c r="B93" s="5"/>
      <c r="C93" s="5">
        <v>147</v>
      </c>
      <c r="D93" s="5">
        <v>0</v>
      </c>
    </row>
    <row r="94" spans="1:4" x14ac:dyDescent="0.3">
      <c r="A94" s="4" t="s">
        <v>215</v>
      </c>
      <c r="B94" s="5">
        <v>857</v>
      </c>
      <c r="C94" s="5">
        <v>213</v>
      </c>
      <c r="D94" s="5">
        <v>149</v>
      </c>
    </row>
    <row r="95" spans="1:4" x14ac:dyDescent="0.3">
      <c r="A95" s="4" t="s">
        <v>303</v>
      </c>
      <c r="B95" s="5"/>
      <c r="C95" s="5">
        <v>194</v>
      </c>
      <c r="D95" s="5">
        <v>0</v>
      </c>
    </row>
    <row r="96" spans="1:4" x14ac:dyDescent="0.3">
      <c r="A96" s="4" t="s">
        <v>365</v>
      </c>
      <c r="B96" s="5"/>
      <c r="C96" s="5">
        <v>121</v>
      </c>
      <c r="D96" s="5">
        <v>0</v>
      </c>
    </row>
    <row r="97" spans="1:4" x14ac:dyDescent="0.3">
      <c r="A97" s="4" t="s">
        <v>178</v>
      </c>
      <c r="B97" s="5">
        <v>1636</v>
      </c>
      <c r="C97" s="5">
        <v>579</v>
      </c>
      <c r="D97" s="5">
        <v>508</v>
      </c>
    </row>
    <row r="98" spans="1:4" x14ac:dyDescent="0.3">
      <c r="A98" s="4" t="s">
        <v>375</v>
      </c>
      <c r="B98" s="5"/>
      <c r="C98" s="5">
        <v>179</v>
      </c>
      <c r="D98" s="5">
        <v>0</v>
      </c>
    </row>
    <row r="99" spans="1:4" x14ac:dyDescent="0.3">
      <c r="A99" s="4" t="s">
        <v>313</v>
      </c>
      <c r="B99" s="5">
        <v>256</v>
      </c>
      <c r="C99" s="5">
        <v>400</v>
      </c>
      <c r="D99" s="5">
        <v>196</v>
      </c>
    </row>
    <row r="100" spans="1:4" x14ac:dyDescent="0.3">
      <c r="A100" s="4" t="s">
        <v>383</v>
      </c>
      <c r="B100" s="5">
        <v>78</v>
      </c>
      <c r="C100" s="5">
        <v>180</v>
      </c>
      <c r="D100" s="5">
        <v>60</v>
      </c>
    </row>
    <row r="101" spans="1:4" x14ac:dyDescent="0.3">
      <c r="A101" s="4" t="s">
        <v>262</v>
      </c>
      <c r="B101" s="5">
        <v>65</v>
      </c>
      <c r="C101" s="5">
        <v>383</v>
      </c>
      <c r="D101" s="5">
        <v>39</v>
      </c>
    </row>
    <row r="102" spans="1:4" x14ac:dyDescent="0.3">
      <c r="A102" s="4" t="s">
        <v>366</v>
      </c>
      <c r="B102" s="5">
        <v>1912</v>
      </c>
      <c r="C102" s="5">
        <v>709</v>
      </c>
      <c r="D102" s="5">
        <v>489</v>
      </c>
    </row>
    <row r="103" spans="1:4" x14ac:dyDescent="0.3">
      <c r="A103" s="4" t="s">
        <v>384</v>
      </c>
      <c r="B103" s="5">
        <v>68</v>
      </c>
      <c r="C103" s="5">
        <v>143</v>
      </c>
      <c r="D103" s="5">
        <v>14</v>
      </c>
    </row>
    <row r="104" spans="1:4" x14ac:dyDescent="0.3">
      <c r="A104" s="4" t="s">
        <v>392</v>
      </c>
      <c r="B104" s="5"/>
      <c r="C104" s="5">
        <v>100</v>
      </c>
      <c r="D104" s="5">
        <v>0</v>
      </c>
    </row>
    <row r="105" spans="1:4" x14ac:dyDescent="0.3">
      <c r="A105" s="4" t="s">
        <v>117</v>
      </c>
      <c r="B105" s="5">
        <v>533</v>
      </c>
      <c r="C105" s="5">
        <v>535</v>
      </c>
      <c r="D105" s="5">
        <v>240</v>
      </c>
    </row>
    <row r="106" spans="1:4" x14ac:dyDescent="0.3">
      <c r="A106" s="4" t="s">
        <v>92</v>
      </c>
      <c r="B106" s="5"/>
      <c r="C106" s="5">
        <v>191</v>
      </c>
      <c r="D106" s="5">
        <v>0</v>
      </c>
    </row>
    <row r="107" spans="1:4" x14ac:dyDescent="0.3">
      <c r="A107" s="4" t="s">
        <v>216</v>
      </c>
      <c r="B107" s="5"/>
      <c r="C107" s="5">
        <v>249</v>
      </c>
      <c r="D107" s="5">
        <v>0</v>
      </c>
    </row>
    <row r="108" spans="1:4" x14ac:dyDescent="0.3">
      <c r="A108" s="4" t="s">
        <v>132</v>
      </c>
      <c r="B108" s="5">
        <v>796</v>
      </c>
      <c r="C108" s="5">
        <v>380</v>
      </c>
      <c r="D108" s="5">
        <v>256</v>
      </c>
    </row>
    <row r="109" spans="1:4" x14ac:dyDescent="0.3">
      <c r="A109" s="4" t="s">
        <v>133</v>
      </c>
      <c r="B109" s="5"/>
      <c r="C109" s="5">
        <v>123</v>
      </c>
      <c r="D109" s="5">
        <v>0</v>
      </c>
    </row>
    <row r="110" spans="1:4" x14ac:dyDescent="0.3">
      <c r="A110" s="4" t="s">
        <v>367</v>
      </c>
      <c r="B110" s="5">
        <v>457</v>
      </c>
      <c r="C110" s="5">
        <v>171</v>
      </c>
      <c r="D110" s="5">
        <v>114</v>
      </c>
    </row>
    <row r="111" spans="1:4" x14ac:dyDescent="0.3">
      <c r="A111" s="4" t="s">
        <v>179</v>
      </c>
      <c r="B111" s="5"/>
      <c r="C111" s="5">
        <v>88</v>
      </c>
      <c r="D111" s="5">
        <v>0</v>
      </c>
    </row>
    <row r="112" spans="1:4" x14ac:dyDescent="0.3">
      <c r="A112" s="4" t="s">
        <v>134</v>
      </c>
      <c r="B112" s="5"/>
      <c r="C112" s="5">
        <v>200</v>
      </c>
      <c r="D112" s="5">
        <v>0</v>
      </c>
    </row>
    <row r="113" spans="1:4" x14ac:dyDescent="0.3">
      <c r="A113" s="4" t="s">
        <v>304</v>
      </c>
      <c r="B113" s="5">
        <v>169</v>
      </c>
      <c r="C113" s="5">
        <v>187</v>
      </c>
      <c r="D113" s="5">
        <v>65</v>
      </c>
    </row>
    <row r="114" spans="1:4" x14ac:dyDescent="0.3">
      <c r="A114" s="4" t="s">
        <v>376</v>
      </c>
      <c r="B114" s="5">
        <v>347</v>
      </c>
      <c r="C114" s="5">
        <v>494</v>
      </c>
      <c r="D114" s="5">
        <v>218</v>
      </c>
    </row>
    <row r="115" spans="1:4" x14ac:dyDescent="0.3">
      <c r="A115" s="4" t="s">
        <v>256</v>
      </c>
      <c r="B115" s="5"/>
      <c r="C115" s="5">
        <v>136</v>
      </c>
      <c r="D115" s="5">
        <v>0</v>
      </c>
    </row>
    <row r="116" spans="1:4" x14ac:dyDescent="0.3">
      <c r="A116" s="4" t="s">
        <v>217</v>
      </c>
      <c r="B116" s="5">
        <v>0</v>
      </c>
      <c r="C116" s="5">
        <v>86</v>
      </c>
      <c r="D116" s="5">
        <v>0</v>
      </c>
    </row>
    <row r="117" spans="1:4" x14ac:dyDescent="0.3">
      <c r="A117" s="4" t="s">
        <v>180</v>
      </c>
      <c r="B117" s="5"/>
      <c r="C117" s="5">
        <v>74</v>
      </c>
      <c r="D117" s="5">
        <v>0</v>
      </c>
    </row>
    <row r="118" spans="1:4" x14ac:dyDescent="0.3">
      <c r="A118" s="4" t="s">
        <v>393</v>
      </c>
      <c r="B118" s="5">
        <v>325</v>
      </c>
      <c r="C118" s="5">
        <v>170</v>
      </c>
      <c r="D118" s="5">
        <v>66</v>
      </c>
    </row>
    <row r="119" spans="1:4" x14ac:dyDescent="0.3">
      <c r="A119" s="4" t="s">
        <v>218</v>
      </c>
      <c r="B119" s="5"/>
      <c r="C119" s="5">
        <v>140</v>
      </c>
      <c r="D119" s="5">
        <v>0</v>
      </c>
    </row>
    <row r="120" spans="1:4" x14ac:dyDescent="0.3">
      <c r="A120" s="4" t="s">
        <v>278</v>
      </c>
      <c r="B120" s="5"/>
      <c r="C120" s="5">
        <v>141</v>
      </c>
      <c r="D120" s="5">
        <v>0</v>
      </c>
    </row>
    <row r="121" spans="1:4" x14ac:dyDescent="0.3">
      <c r="A121" s="4" t="s">
        <v>135</v>
      </c>
      <c r="B121" s="5">
        <v>862</v>
      </c>
      <c r="C121" s="5">
        <v>291</v>
      </c>
      <c r="D121" s="5">
        <v>234</v>
      </c>
    </row>
    <row r="122" spans="1:4" x14ac:dyDescent="0.3">
      <c r="A122" s="4" t="s">
        <v>348</v>
      </c>
      <c r="B122" s="5"/>
      <c r="C122" s="5">
        <v>23</v>
      </c>
      <c r="D122" s="5">
        <v>0</v>
      </c>
    </row>
    <row r="123" spans="1:4" x14ac:dyDescent="0.3">
      <c r="A123" s="4" t="s">
        <v>385</v>
      </c>
      <c r="B123" s="5">
        <v>347</v>
      </c>
      <c r="C123" s="5">
        <v>411</v>
      </c>
      <c r="D123" s="5">
        <v>174</v>
      </c>
    </row>
    <row r="124" spans="1:4" x14ac:dyDescent="0.3">
      <c r="A124" s="4" t="s">
        <v>247</v>
      </c>
      <c r="B124" s="5"/>
      <c r="C124" s="5">
        <v>173</v>
      </c>
      <c r="D124" s="5">
        <v>0</v>
      </c>
    </row>
    <row r="125" spans="1:4" x14ac:dyDescent="0.3">
      <c r="A125" s="4" t="s">
        <v>93</v>
      </c>
      <c r="B125" s="5">
        <v>0</v>
      </c>
      <c r="C125" s="5">
        <v>75</v>
      </c>
      <c r="D125" s="5">
        <v>0</v>
      </c>
    </row>
    <row r="126" spans="1:4" x14ac:dyDescent="0.3">
      <c r="A126" s="4" t="s">
        <v>219</v>
      </c>
      <c r="B126" s="5"/>
      <c r="C126" s="5">
        <v>108</v>
      </c>
      <c r="D126" s="5">
        <v>0</v>
      </c>
    </row>
    <row r="127" spans="1:4" x14ac:dyDescent="0.3">
      <c r="A127" s="4" t="s">
        <v>136</v>
      </c>
      <c r="B127" s="5"/>
      <c r="C127" s="5">
        <v>164</v>
      </c>
      <c r="D127" s="5">
        <v>0</v>
      </c>
    </row>
    <row r="128" spans="1:4" x14ac:dyDescent="0.3">
      <c r="A128" s="4" t="s">
        <v>273</v>
      </c>
      <c r="B128" s="5">
        <v>0</v>
      </c>
      <c r="C128" s="5">
        <v>221</v>
      </c>
      <c r="D128" s="5">
        <v>0</v>
      </c>
    </row>
    <row r="129" spans="1:4" x14ac:dyDescent="0.3">
      <c r="A129" s="4" t="s">
        <v>251</v>
      </c>
      <c r="B129" s="5">
        <v>1126</v>
      </c>
      <c r="C129" s="5">
        <v>540</v>
      </c>
      <c r="D129" s="5">
        <v>448</v>
      </c>
    </row>
    <row r="130" spans="1:4" x14ac:dyDescent="0.3">
      <c r="A130" s="4" t="s">
        <v>279</v>
      </c>
      <c r="B130" s="5">
        <v>0</v>
      </c>
      <c r="C130" s="5">
        <v>188</v>
      </c>
      <c r="D130" s="5">
        <v>0</v>
      </c>
    </row>
    <row r="131" spans="1:4" x14ac:dyDescent="0.3">
      <c r="A131" s="4" t="s">
        <v>280</v>
      </c>
      <c r="B131" s="5">
        <v>486</v>
      </c>
      <c r="C131" s="5">
        <v>379</v>
      </c>
      <c r="D131" s="5">
        <v>219</v>
      </c>
    </row>
    <row r="132" spans="1:4" x14ac:dyDescent="0.3">
      <c r="A132" s="4" t="s">
        <v>240</v>
      </c>
      <c r="B132" s="5"/>
      <c r="C132" s="5">
        <v>162</v>
      </c>
      <c r="D132" s="5">
        <v>0</v>
      </c>
    </row>
    <row r="133" spans="1:4" x14ac:dyDescent="0.3">
      <c r="A133" s="4" t="s">
        <v>161</v>
      </c>
      <c r="B133" s="5">
        <v>112</v>
      </c>
      <c r="C133" s="5">
        <v>121</v>
      </c>
      <c r="D133" s="5">
        <v>17</v>
      </c>
    </row>
    <row r="134" spans="1:4" x14ac:dyDescent="0.3">
      <c r="A134" s="4" t="s">
        <v>94</v>
      </c>
      <c r="B134" s="5">
        <v>397</v>
      </c>
      <c r="C134" s="5">
        <v>257</v>
      </c>
      <c r="D134" s="5">
        <v>79</v>
      </c>
    </row>
    <row r="135" spans="1:4" x14ac:dyDescent="0.3">
      <c r="A135" s="4" t="s">
        <v>181</v>
      </c>
      <c r="B135" s="5"/>
      <c r="C135" s="5">
        <v>175</v>
      </c>
      <c r="D135" s="5">
        <v>0</v>
      </c>
    </row>
    <row r="136" spans="1:4" x14ac:dyDescent="0.3">
      <c r="A136" s="4" t="s">
        <v>95</v>
      </c>
      <c r="B136" s="5">
        <v>228</v>
      </c>
      <c r="C136" s="5">
        <v>381</v>
      </c>
      <c r="D136" s="5">
        <v>88</v>
      </c>
    </row>
    <row r="137" spans="1:4" x14ac:dyDescent="0.3">
      <c r="A137" s="4" t="s">
        <v>182</v>
      </c>
      <c r="B137" s="5">
        <v>97</v>
      </c>
      <c r="C137" s="5">
        <v>116</v>
      </c>
      <c r="D137" s="5">
        <v>21</v>
      </c>
    </row>
    <row r="138" spans="1:4" x14ac:dyDescent="0.3">
      <c r="A138" s="4" t="s">
        <v>322</v>
      </c>
      <c r="B138" s="5"/>
      <c r="C138" s="5">
        <v>106</v>
      </c>
      <c r="D138" s="5">
        <v>0</v>
      </c>
    </row>
    <row r="139" spans="1:4" x14ac:dyDescent="0.3">
      <c r="A139" s="4" t="s">
        <v>137</v>
      </c>
      <c r="B139" s="5">
        <v>59</v>
      </c>
      <c r="C139" s="5">
        <v>257</v>
      </c>
      <c r="D139" s="5">
        <v>36</v>
      </c>
    </row>
    <row r="140" spans="1:4" x14ac:dyDescent="0.3">
      <c r="A140" s="4" t="s">
        <v>220</v>
      </c>
      <c r="B140" s="5">
        <v>138</v>
      </c>
      <c r="C140" s="5">
        <v>148</v>
      </c>
      <c r="D140" s="5">
        <v>31</v>
      </c>
    </row>
    <row r="141" spans="1:4" x14ac:dyDescent="0.3">
      <c r="A141" s="4" t="s">
        <v>379</v>
      </c>
      <c r="B141" s="5">
        <v>0</v>
      </c>
      <c r="C141" s="5">
        <v>188</v>
      </c>
      <c r="D141" s="5">
        <v>0</v>
      </c>
    </row>
    <row r="142" spans="1:4" x14ac:dyDescent="0.3">
      <c r="A142" s="4" t="s">
        <v>346</v>
      </c>
      <c r="B142" s="5"/>
      <c r="C142" s="5">
        <v>82</v>
      </c>
      <c r="D142" s="5">
        <v>0</v>
      </c>
    </row>
    <row r="143" spans="1:4" x14ac:dyDescent="0.3">
      <c r="A143" s="4" t="s">
        <v>245</v>
      </c>
      <c r="B143" s="5">
        <v>76</v>
      </c>
      <c r="C143" s="5">
        <v>234</v>
      </c>
      <c r="D143" s="5">
        <v>56</v>
      </c>
    </row>
    <row r="144" spans="1:4" x14ac:dyDescent="0.3">
      <c r="A144" s="4" t="s">
        <v>248</v>
      </c>
      <c r="B144" s="5">
        <v>0</v>
      </c>
      <c r="C144" s="5">
        <v>110</v>
      </c>
      <c r="D144" s="5">
        <v>0</v>
      </c>
    </row>
    <row r="145" spans="1:4" x14ac:dyDescent="0.3">
      <c r="A145" s="4" t="s">
        <v>162</v>
      </c>
      <c r="B145" s="5">
        <v>0</v>
      </c>
      <c r="C145" s="5">
        <v>50</v>
      </c>
      <c r="D145" s="5">
        <v>0</v>
      </c>
    </row>
    <row r="146" spans="1:4" x14ac:dyDescent="0.3">
      <c r="A146" s="4" t="s">
        <v>297</v>
      </c>
      <c r="B146" s="5">
        <v>173</v>
      </c>
      <c r="C146" s="5">
        <v>158</v>
      </c>
      <c r="D146" s="5">
        <v>10</v>
      </c>
    </row>
    <row r="147" spans="1:4" x14ac:dyDescent="0.3">
      <c r="A147" s="4" t="s">
        <v>96</v>
      </c>
      <c r="B147" s="5">
        <v>760</v>
      </c>
      <c r="C147" s="5">
        <v>303</v>
      </c>
      <c r="D147" s="5">
        <v>167</v>
      </c>
    </row>
    <row r="148" spans="1:4" x14ac:dyDescent="0.3">
      <c r="A148" s="4" t="s">
        <v>249</v>
      </c>
      <c r="B148" s="5">
        <v>235</v>
      </c>
      <c r="C148" s="5">
        <v>182</v>
      </c>
      <c r="D148" s="5">
        <v>53</v>
      </c>
    </row>
    <row r="149" spans="1:4" x14ac:dyDescent="0.3">
      <c r="A149" s="4" t="s">
        <v>221</v>
      </c>
      <c r="B149" s="5"/>
      <c r="C149" s="5">
        <v>100</v>
      </c>
      <c r="D149" s="5">
        <v>0</v>
      </c>
    </row>
    <row r="150" spans="1:4" x14ac:dyDescent="0.3">
      <c r="A150" s="4" t="s">
        <v>222</v>
      </c>
      <c r="B150" s="5"/>
      <c r="C150" s="5">
        <v>264</v>
      </c>
      <c r="D150" s="5">
        <v>0</v>
      </c>
    </row>
    <row r="151" spans="1:4" x14ac:dyDescent="0.3">
      <c r="A151" s="4" t="s">
        <v>394</v>
      </c>
      <c r="B151" s="5"/>
      <c r="C151" s="5">
        <v>100</v>
      </c>
      <c r="D151" s="5">
        <v>0</v>
      </c>
    </row>
    <row r="152" spans="1:4" x14ac:dyDescent="0.3">
      <c r="A152" s="4" t="s">
        <v>263</v>
      </c>
      <c r="B152" s="5">
        <v>2304</v>
      </c>
      <c r="C152" s="5">
        <v>892</v>
      </c>
      <c r="D152" s="5">
        <v>773</v>
      </c>
    </row>
    <row r="153" spans="1:4" x14ac:dyDescent="0.3">
      <c r="A153" s="4" t="s">
        <v>199</v>
      </c>
      <c r="B153" s="5"/>
      <c r="C153" s="5">
        <v>21</v>
      </c>
      <c r="D153" s="5">
        <v>0</v>
      </c>
    </row>
    <row r="154" spans="1:4" x14ac:dyDescent="0.3">
      <c r="A154" s="4" t="s">
        <v>354</v>
      </c>
      <c r="B154" s="5">
        <v>204</v>
      </c>
      <c r="C154" s="5">
        <v>255</v>
      </c>
      <c r="D154" s="5">
        <v>100</v>
      </c>
    </row>
    <row r="155" spans="1:4" x14ac:dyDescent="0.3">
      <c r="A155" s="4" t="s">
        <v>352</v>
      </c>
      <c r="B155" s="5"/>
      <c r="C155" s="5">
        <v>211</v>
      </c>
      <c r="D155" s="5">
        <v>0</v>
      </c>
    </row>
    <row r="156" spans="1:4" x14ac:dyDescent="0.3">
      <c r="A156" s="4" t="s">
        <v>264</v>
      </c>
      <c r="B156" s="5">
        <v>0</v>
      </c>
      <c r="C156" s="5">
        <v>200</v>
      </c>
      <c r="D156" s="5">
        <v>0</v>
      </c>
    </row>
    <row r="157" spans="1:4" x14ac:dyDescent="0.3">
      <c r="A157" s="4" t="s">
        <v>151</v>
      </c>
      <c r="B157" s="5"/>
      <c r="C157" s="5">
        <v>221</v>
      </c>
      <c r="D157" s="5">
        <v>0</v>
      </c>
    </row>
    <row r="158" spans="1:4" x14ac:dyDescent="0.3">
      <c r="A158" s="4" t="s">
        <v>314</v>
      </c>
      <c r="B158" s="5"/>
      <c r="C158" s="5">
        <v>158</v>
      </c>
      <c r="D158" s="5">
        <v>0</v>
      </c>
    </row>
    <row r="159" spans="1:4" x14ac:dyDescent="0.3">
      <c r="A159" s="4" t="s">
        <v>395</v>
      </c>
      <c r="B159" s="5">
        <v>282</v>
      </c>
      <c r="C159" s="5">
        <v>332</v>
      </c>
      <c r="D159" s="5">
        <v>186</v>
      </c>
    </row>
    <row r="160" spans="1:4" x14ac:dyDescent="0.3">
      <c r="A160" s="4" t="s">
        <v>223</v>
      </c>
      <c r="B160" s="5">
        <v>99</v>
      </c>
      <c r="C160" s="5">
        <v>171</v>
      </c>
      <c r="D160" s="5">
        <v>63</v>
      </c>
    </row>
    <row r="161" spans="1:4" x14ac:dyDescent="0.3">
      <c r="A161" s="4" t="s">
        <v>257</v>
      </c>
      <c r="B161" s="5"/>
      <c r="C161" s="5">
        <v>145</v>
      </c>
      <c r="D161" s="5">
        <v>0</v>
      </c>
    </row>
    <row r="162" spans="1:4" x14ac:dyDescent="0.3">
      <c r="A162" s="4" t="s">
        <v>315</v>
      </c>
      <c r="B162" s="5"/>
      <c r="C162" s="5">
        <v>292</v>
      </c>
      <c r="D162" s="5">
        <v>0</v>
      </c>
    </row>
    <row r="163" spans="1:4" x14ac:dyDescent="0.3">
      <c r="A163" s="4" t="s">
        <v>305</v>
      </c>
      <c r="B163" s="5">
        <v>0</v>
      </c>
      <c r="C163" s="5">
        <v>216</v>
      </c>
      <c r="D163" s="5">
        <v>0</v>
      </c>
    </row>
    <row r="164" spans="1:4" x14ac:dyDescent="0.3">
      <c r="A164" s="4" t="s">
        <v>281</v>
      </c>
      <c r="B164" s="5"/>
      <c r="C164" s="5">
        <v>163</v>
      </c>
      <c r="D164" s="5">
        <v>0</v>
      </c>
    </row>
    <row r="165" spans="1:4" x14ac:dyDescent="0.3">
      <c r="A165" s="4" t="s">
        <v>265</v>
      </c>
      <c r="B165" s="5">
        <v>0</v>
      </c>
      <c r="C165" s="5">
        <v>93</v>
      </c>
      <c r="D165" s="5">
        <v>0</v>
      </c>
    </row>
    <row r="166" spans="1:4" x14ac:dyDescent="0.3">
      <c r="A166" s="4" t="s">
        <v>204</v>
      </c>
      <c r="B166" s="5">
        <v>0</v>
      </c>
      <c r="C166" s="5">
        <v>76</v>
      </c>
      <c r="D166" s="5">
        <v>0</v>
      </c>
    </row>
    <row r="167" spans="1:4" x14ac:dyDescent="0.3">
      <c r="A167" s="4" t="s">
        <v>368</v>
      </c>
      <c r="B167" s="5">
        <v>166</v>
      </c>
      <c r="C167" s="5">
        <v>191</v>
      </c>
      <c r="D167" s="5">
        <v>97</v>
      </c>
    </row>
    <row r="168" spans="1:4" x14ac:dyDescent="0.3">
      <c r="A168" s="4" t="s">
        <v>224</v>
      </c>
      <c r="B168" s="5">
        <v>2159</v>
      </c>
      <c r="C168" s="5">
        <v>777</v>
      </c>
      <c r="D168" s="5">
        <v>609</v>
      </c>
    </row>
    <row r="169" spans="1:4" x14ac:dyDescent="0.3">
      <c r="A169" s="4" t="s">
        <v>282</v>
      </c>
      <c r="B169" s="5">
        <v>0</v>
      </c>
      <c r="C169" s="5">
        <v>174</v>
      </c>
      <c r="D169" s="5">
        <v>0</v>
      </c>
    </row>
    <row r="170" spans="1:4" x14ac:dyDescent="0.3">
      <c r="A170" s="4" t="s">
        <v>183</v>
      </c>
      <c r="B170" s="5">
        <v>18</v>
      </c>
      <c r="C170" s="5">
        <v>147</v>
      </c>
      <c r="D170" s="5">
        <v>5</v>
      </c>
    </row>
    <row r="171" spans="1:4" x14ac:dyDescent="0.3">
      <c r="A171" s="4" t="s">
        <v>118</v>
      </c>
      <c r="B171" s="5">
        <v>1085</v>
      </c>
      <c r="C171" s="5">
        <v>457</v>
      </c>
      <c r="D171" s="5">
        <v>305</v>
      </c>
    </row>
    <row r="172" spans="1:4" x14ac:dyDescent="0.3">
      <c r="A172" s="4" t="s">
        <v>349</v>
      </c>
      <c r="B172" s="5"/>
      <c r="C172" s="5">
        <v>73</v>
      </c>
      <c r="D172" s="5">
        <v>0</v>
      </c>
    </row>
    <row r="173" spans="1:4" x14ac:dyDescent="0.3">
      <c r="A173" s="4" t="s">
        <v>342</v>
      </c>
      <c r="B173" s="5">
        <v>55</v>
      </c>
      <c r="C173" s="5">
        <v>433</v>
      </c>
      <c r="D173" s="5">
        <v>32</v>
      </c>
    </row>
    <row r="174" spans="1:4" x14ac:dyDescent="0.3">
      <c r="A174" s="4" t="s">
        <v>138</v>
      </c>
      <c r="B174" s="5"/>
      <c r="C174" s="5">
        <v>228</v>
      </c>
      <c r="D174" s="5">
        <v>0</v>
      </c>
    </row>
    <row r="175" spans="1:4" x14ac:dyDescent="0.3">
      <c r="A175" s="4" t="s">
        <v>200</v>
      </c>
      <c r="B175" s="5"/>
      <c r="C175" s="5">
        <v>5</v>
      </c>
      <c r="D175" s="5">
        <v>0</v>
      </c>
    </row>
    <row r="176" spans="1:4" x14ac:dyDescent="0.3">
      <c r="A176" s="4" t="s">
        <v>97</v>
      </c>
      <c r="B176" s="5"/>
      <c r="C176" s="5">
        <v>150</v>
      </c>
      <c r="D176" s="5">
        <v>0</v>
      </c>
    </row>
    <row r="177" spans="1:4" x14ac:dyDescent="0.3">
      <c r="A177" s="4" t="s">
        <v>232</v>
      </c>
      <c r="B177" s="5"/>
      <c r="C177" s="5">
        <v>108</v>
      </c>
      <c r="D177" s="5">
        <v>0</v>
      </c>
    </row>
    <row r="178" spans="1:4" x14ac:dyDescent="0.3">
      <c r="A178" s="4" t="s">
        <v>331</v>
      </c>
      <c r="B178" s="5">
        <v>257</v>
      </c>
      <c r="C178" s="5">
        <v>347</v>
      </c>
      <c r="D178" s="5">
        <v>81</v>
      </c>
    </row>
    <row r="179" spans="1:4" x14ac:dyDescent="0.3">
      <c r="A179" s="4" t="s">
        <v>355</v>
      </c>
      <c r="B179" s="5">
        <v>690</v>
      </c>
      <c r="C179" s="5">
        <v>664</v>
      </c>
      <c r="D179" s="5">
        <v>449</v>
      </c>
    </row>
    <row r="180" spans="1:4" x14ac:dyDescent="0.3">
      <c r="A180" s="4" t="s">
        <v>380</v>
      </c>
      <c r="B180" s="5">
        <v>471</v>
      </c>
      <c r="C180" s="5">
        <v>512</v>
      </c>
      <c r="D180" s="5">
        <v>391</v>
      </c>
    </row>
    <row r="181" spans="1:4" x14ac:dyDescent="0.3">
      <c r="A181" s="4" t="s">
        <v>184</v>
      </c>
      <c r="B181" s="5">
        <v>422</v>
      </c>
      <c r="C181" s="5">
        <v>250</v>
      </c>
      <c r="D181" s="5">
        <v>135</v>
      </c>
    </row>
    <row r="182" spans="1:4" x14ac:dyDescent="0.3">
      <c r="A182" s="4" t="s">
        <v>250</v>
      </c>
      <c r="B182" s="5"/>
      <c r="C182" s="5">
        <v>59</v>
      </c>
      <c r="D182" s="5">
        <v>0</v>
      </c>
    </row>
    <row r="183" spans="1:4" x14ac:dyDescent="0.3">
      <c r="A183" s="4" t="s">
        <v>225</v>
      </c>
      <c r="B183" s="5"/>
      <c r="C183" s="5">
        <v>178</v>
      </c>
      <c r="D183" s="5">
        <v>0</v>
      </c>
    </row>
    <row r="184" spans="1:4" x14ac:dyDescent="0.3">
      <c r="A184" s="4" t="s">
        <v>369</v>
      </c>
      <c r="B184" s="5">
        <v>82</v>
      </c>
      <c r="C184" s="5">
        <v>182</v>
      </c>
      <c r="D184" s="5">
        <v>56</v>
      </c>
    </row>
    <row r="185" spans="1:4" x14ac:dyDescent="0.3">
      <c r="A185" s="4" t="s">
        <v>350</v>
      </c>
      <c r="B185" s="5"/>
      <c r="C185" s="5">
        <v>78</v>
      </c>
      <c r="D185" s="5">
        <v>0</v>
      </c>
    </row>
    <row r="186" spans="1:4" x14ac:dyDescent="0.3">
      <c r="A186" s="4" t="s">
        <v>381</v>
      </c>
      <c r="B186" s="5">
        <v>694</v>
      </c>
      <c r="C186" s="5">
        <v>319</v>
      </c>
      <c r="D186" s="5">
        <v>227</v>
      </c>
    </row>
    <row r="187" spans="1:4" x14ac:dyDescent="0.3">
      <c r="A187" s="4" t="s">
        <v>399</v>
      </c>
      <c r="B187" s="5">
        <v>655</v>
      </c>
      <c r="C187" s="5">
        <v>609</v>
      </c>
      <c r="D187" s="5">
        <v>465</v>
      </c>
    </row>
    <row r="188" spans="1:4" x14ac:dyDescent="0.3">
      <c r="A188" s="4" t="s">
        <v>185</v>
      </c>
      <c r="B188" s="5">
        <v>0</v>
      </c>
      <c r="C188" s="5">
        <v>177</v>
      </c>
      <c r="D188" s="5">
        <v>0</v>
      </c>
    </row>
    <row r="189" spans="1:4" x14ac:dyDescent="0.3">
      <c r="A189" s="4" t="s">
        <v>323</v>
      </c>
      <c r="B189" s="5">
        <v>117</v>
      </c>
      <c r="C189" s="5">
        <v>327</v>
      </c>
      <c r="D189" s="5">
        <v>80</v>
      </c>
    </row>
    <row r="190" spans="1:4" x14ac:dyDescent="0.3">
      <c r="A190" s="4" t="s">
        <v>112</v>
      </c>
      <c r="B190" s="5">
        <v>840</v>
      </c>
      <c r="C190" s="5">
        <v>283</v>
      </c>
      <c r="D190" s="5">
        <v>184</v>
      </c>
    </row>
    <row r="191" spans="1:4" x14ac:dyDescent="0.3">
      <c r="A191" s="4" t="s">
        <v>119</v>
      </c>
      <c r="B191" s="5">
        <v>2055</v>
      </c>
      <c r="C191" s="5">
        <v>1042</v>
      </c>
      <c r="D191" s="5">
        <v>844</v>
      </c>
    </row>
    <row r="192" spans="1:4" x14ac:dyDescent="0.3">
      <c r="A192" s="4" t="s">
        <v>139</v>
      </c>
      <c r="B192" s="5"/>
      <c r="C192" s="5">
        <v>125</v>
      </c>
      <c r="D192" s="5">
        <v>0</v>
      </c>
    </row>
    <row r="193" spans="1:4" x14ac:dyDescent="0.3">
      <c r="A193" s="4" t="s">
        <v>186</v>
      </c>
      <c r="B193" s="5"/>
      <c r="C193" s="5">
        <v>164</v>
      </c>
      <c r="D193" s="5">
        <v>0</v>
      </c>
    </row>
    <row r="194" spans="1:4" x14ac:dyDescent="0.3">
      <c r="A194" s="4" t="s">
        <v>332</v>
      </c>
      <c r="B194" s="5">
        <v>348</v>
      </c>
      <c r="C194" s="5">
        <v>0</v>
      </c>
      <c r="D194" s="5">
        <v>0</v>
      </c>
    </row>
    <row r="195" spans="1:4" x14ac:dyDescent="0.3">
      <c r="A195" s="4" t="s">
        <v>266</v>
      </c>
      <c r="B195" s="5">
        <v>591</v>
      </c>
      <c r="C195" s="5">
        <v>511</v>
      </c>
      <c r="D195" s="5">
        <v>296</v>
      </c>
    </row>
    <row r="196" spans="1:4" x14ac:dyDescent="0.3">
      <c r="A196" s="4" t="s">
        <v>187</v>
      </c>
      <c r="B196" s="5">
        <v>547</v>
      </c>
      <c r="C196" s="5">
        <v>228</v>
      </c>
      <c r="D196" s="5">
        <v>141</v>
      </c>
    </row>
    <row r="197" spans="1:4" x14ac:dyDescent="0.3">
      <c r="A197" s="4" t="s">
        <v>333</v>
      </c>
      <c r="B197" s="5">
        <v>69</v>
      </c>
      <c r="C197" s="5">
        <v>264</v>
      </c>
      <c r="D197" s="5">
        <v>22</v>
      </c>
    </row>
    <row r="198" spans="1:4" x14ac:dyDescent="0.3">
      <c r="A198" s="4" t="s">
        <v>140</v>
      </c>
      <c r="B198" s="5"/>
      <c r="C198" s="5">
        <v>150</v>
      </c>
      <c r="D198" s="5">
        <v>0</v>
      </c>
    </row>
    <row r="199" spans="1:4" x14ac:dyDescent="0.3">
      <c r="A199" s="4" t="s">
        <v>252</v>
      </c>
      <c r="B199" s="5"/>
      <c r="C199" s="5">
        <v>15</v>
      </c>
      <c r="D199" s="5">
        <v>0</v>
      </c>
    </row>
    <row r="200" spans="1:4" x14ac:dyDescent="0.3">
      <c r="A200" s="4" t="s">
        <v>287</v>
      </c>
      <c r="B200" s="5">
        <v>92</v>
      </c>
      <c r="C200" s="5">
        <v>190</v>
      </c>
      <c r="D200" s="5">
        <v>3</v>
      </c>
    </row>
    <row r="201" spans="1:4" x14ac:dyDescent="0.3">
      <c r="A201" s="4" t="s">
        <v>274</v>
      </c>
      <c r="B201" s="5"/>
      <c r="C201" s="5">
        <v>197</v>
      </c>
      <c r="D201" s="5">
        <v>0</v>
      </c>
    </row>
    <row r="202" spans="1:4" x14ac:dyDescent="0.3">
      <c r="A202" s="4" t="s">
        <v>334</v>
      </c>
      <c r="B202" s="5">
        <v>7</v>
      </c>
      <c r="C202" s="5">
        <v>105</v>
      </c>
      <c r="D202" s="5">
        <v>3</v>
      </c>
    </row>
    <row r="203" spans="1:4" x14ac:dyDescent="0.3">
      <c r="A203" s="4" t="s">
        <v>141</v>
      </c>
      <c r="B203" s="5">
        <v>1194</v>
      </c>
      <c r="C203" s="5">
        <v>490</v>
      </c>
      <c r="D203" s="5">
        <v>405</v>
      </c>
    </row>
    <row r="204" spans="1:4" x14ac:dyDescent="0.3">
      <c r="A204" s="4" t="s">
        <v>283</v>
      </c>
      <c r="B204" s="5"/>
      <c r="C204" s="5">
        <v>147</v>
      </c>
      <c r="D204" s="5">
        <v>0</v>
      </c>
    </row>
    <row r="205" spans="1:4" x14ac:dyDescent="0.3">
      <c r="A205" s="4" t="s">
        <v>98</v>
      </c>
      <c r="B205" s="5">
        <v>306</v>
      </c>
      <c r="C205" s="5">
        <v>269</v>
      </c>
      <c r="D205" s="5">
        <v>57</v>
      </c>
    </row>
    <row r="206" spans="1:4" x14ac:dyDescent="0.3">
      <c r="A206" s="4" t="s">
        <v>335</v>
      </c>
      <c r="B206" s="5"/>
      <c r="C206" s="5">
        <v>172</v>
      </c>
      <c r="D206" s="5">
        <v>0</v>
      </c>
    </row>
    <row r="207" spans="1:4" x14ac:dyDescent="0.3">
      <c r="A207" s="4" t="s">
        <v>99</v>
      </c>
      <c r="B207" s="5">
        <v>35</v>
      </c>
      <c r="C207" s="5">
        <v>166</v>
      </c>
      <c r="D207" s="5">
        <v>8</v>
      </c>
    </row>
    <row r="208" spans="1:4" x14ac:dyDescent="0.3">
      <c r="A208" s="4" t="s">
        <v>370</v>
      </c>
      <c r="B208" s="5"/>
      <c r="C208" s="5">
        <v>110</v>
      </c>
      <c r="D208" s="5">
        <v>0</v>
      </c>
    </row>
    <row r="209" spans="1:4" x14ac:dyDescent="0.3">
      <c r="A209" s="4" t="s">
        <v>298</v>
      </c>
      <c r="B209" s="5">
        <v>24</v>
      </c>
      <c r="C209" s="5">
        <v>103</v>
      </c>
      <c r="D209" s="5">
        <v>14</v>
      </c>
    </row>
    <row r="210" spans="1:4" x14ac:dyDescent="0.3">
      <c r="A210" s="4" t="s">
        <v>120</v>
      </c>
      <c r="B210" s="5">
        <v>299</v>
      </c>
      <c r="C210" s="5">
        <v>359</v>
      </c>
      <c r="D210" s="5">
        <v>167</v>
      </c>
    </row>
    <row r="211" spans="1:4" x14ac:dyDescent="0.3">
      <c r="A211" s="4" t="s">
        <v>306</v>
      </c>
      <c r="B211" s="5">
        <v>599</v>
      </c>
      <c r="C211" s="5">
        <v>483</v>
      </c>
      <c r="D211" s="5">
        <v>310</v>
      </c>
    </row>
    <row r="212" spans="1:4" x14ac:dyDescent="0.3">
      <c r="A212" s="4" t="s">
        <v>142</v>
      </c>
      <c r="B212" s="5"/>
      <c r="C212" s="5">
        <v>222</v>
      </c>
      <c r="D212" s="5">
        <v>0</v>
      </c>
    </row>
    <row r="213" spans="1:4" x14ac:dyDescent="0.3">
      <c r="A213" s="4" t="s">
        <v>275</v>
      </c>
      <c r="B213" s="5">
        <v>952</v>
      </c>
      <c r="C213" s="5">
        <v>626</v>
      </c>
      <c r="D213" s="5">
        <v>451</v>
      </c>
    </row>
    <row r="214" spans="1:4" x14ac:dyDescent="0.3">
      <c r="A214" s="4" t="s">
        <v>336</v>
      </c>
      <c r="B214" s="5"/>
      <c r="C214" s="5">
        <v>154</v>
      </c>
      <c r="D214" s="5">
        <v>0</v>
      </c>
    </row>
    <row r="215" spans="1:4" x14ac:dyDescent="0.3">
      <c r="A215" s="4" t="s">
        <v>241</v>
      </c>
      <c r="B215" s="5">
        <v>0</v>
      </c>
      <c r="C215" s="5">
        <v>314</v>
      </c>
      <c r="D215" s="5">
        <v>0</v>
      </c>
    </row>
    <row r="216" spans="1:4" x14ac:dyDescent="0.3">
      <c r="A216" s="4" t="s">
        <v>288</v>
      </c>
      <c r="B216" s="5"/>
      <c r="C216" s="5">
        <v>151</v>
      </c>
      <c r="D216" s="5">
        <v>0</v>
      </c>
    </row>
    <row r="217" spans="1:4" x14ac:dyDescent="0.3">
      <c r="A217" s="4" t="s">
        <v>188</v>
      </c>
      <c r="B217" s="5">
        <v>156</v>
      </c>
      <c r="C217" s="5">
        <v>205</v>
      </c>
      <c r="D217" s="5">
        <v>75</v>
      </c>
    </row>
    <row r="218" spans="1:4" x14ac:dyDescent="0.3">
      <c r="A218" s="4" t="s">
        <v>347</v>
      </c>
      <c r="B218" s="5"/>
      <c r="C218" s="5">
        <v>93</v>
      </c>
      <c r="D218" s="5">
        <v>0</v>
      </c>
    </row>
    <row r="219" spans="1:4" x14ac:dyDescent="0.3">
      <c r="A219" s="4" t="s">
        <v>276</v>
      </c>
      <c r="B219" s="5"/>
      <c r="C219" s="5">
        <v>131</v>
      </c>
      <c r="D219" s="5">
        <v>0</v>
      </c>
    </row>
    <row r="220" spans="1:4" x14ac:dyDescent="0.3">
      <c r="A220" s="4" t="s">
        <v>153</v>
      </c>
      <c r="B220" s="5">
        <v>0</v>
      </c>
      <c r="C220" s="5">
        <v>17</v>
      </c>
      <c r="D220" s="5">
        <v>0</v>
      </c>
    </row>
    <row r="221" spans="1:4" x14ac:dyDescent="0.3">
      <c r="A221" s="4" t="s">
        <v>226</v>
      </c>
      <c r="B221" s="5"/>
      <c r="C221" s="5">
        <v>107</v>
      </c>
      <c r="D221" s="5">
        <v>0</v>
      </c>
    </row>
    <row r="222" spans="1:4" x14ac:dyDescent="0.3">
      <c r="A222" s="4" t="s">
        <v>387</v>
      </c>
      <c r="B222" s="5"/>
      <c r="C222" s="5">
        <v>366</v>
      </c>
      <c r="D222" s="5">
        <v>0</v>
      </c>
    </row>
    <row r="223" spans="1:4" x14ac:dyDescent="0.3">
      <c r="A223" s="4" t="s">
        <v>143</v>
      </c>
      <c r="B223" s="5"/>
      <c r="C223" s="5">
        <v>222</v>
      </c>
      <c r="D223" s="5">
        <v>0</v>
      </c>
    </row>
    <row r="224" spans="1:4" x14ac:dyDescent="0.3">
      <c r="A224" s="4" t="s">
        <v>189</v>
      </c>
      <c r="B224" s="5">
        <v>139</v>
      </c>
      <c r="C224" s="5">
        <v>157</v>
      </c>
      <c r="D224" s="5">
        <v>64</v>
      </c>
    </row>
    <row r="225" spans="1:4" x14ac:dyDescent="0.3">
      <c r="A225" s="4" t="s">
        <v>382</v>
      </c>
      <c r="B225" s="5">
        <v>155</v>
      </c>
      <c r="C225" s="5"/>
      <c r="D225" s="5"/>
    </row>
    <row r="226" spans="1:4" x14ac:dyDescent="0.3">
      <c r="A226" s="4" t="s">
        <v>388</v>
      </c>
      <c r="B226" s="5">
        <v>728</v>
      </c>
      <c r="C226" s="5">
        <v>627</v>
      </c>
      <c r="D226" s="5">
        <v>397</v>
      </c>
    </row>
    <row r="227" spans="1:4" x14ac:dyDescent="0.3">
      <c r="A227" s="4" t="s">
        <v>190</v>
      </c>
      <c r="B227" s="5"/>
      <c r="C227" s="5">
        <v>73</v>
      </c>
      <c r="D227" s="5">
        <v>0</v>
      </c>
    </row>
    <row r="228" spans="1:4" x14ac:dyDescent="0.3">
      <c r="A228" s="4" t="s">
        <v>289</v>
      </c>
      <c r="B228" s="5"/>
      <c r="C228" s="5">
        <v>101</v>
      </c>
      <c r="D228" s="5">
        <v>0</v>
      </c>
    </row>
    <row r="229" spans="1:4" x14ac:dyDescent="0.3">
      <c r="A229" s="4" t="s">
        <v>253</v>
      </c>
      <c r="B229" s="5">
        <v>403</v>
      </c>
      <c r="C229" s="5">
        <v>336</v>
      </c>
      <c r="D229" s="5">
        <v>258</v>
      </c>
    </row>
    <row r="230" spans="1:4" x14ac:dyDescent="0.3">
      <c r="A230" s="4" t="s">
        <v>121</v>
      </c>
      <c r="B230" s="5"/>
      <c r="C230" s="5">
        <v>248</v>
      </c>
      <c r="D230" s="5">
        <v>0</v>
      </c>
    </row>
    <row r="231" spans="1:4" x14ac:dyDescent="0.3">
      <c r="A231" s="4" t="s">
        <v>124</v>
      </c>
      <c r="B231" s="5">
        <v>229</v>
      </c>
      <c r="C231" s="5">
        <v>450</v>
      </c>
      <c r="D231" s="5">
        <v>115</v>
      </c>
    </row>
    <row r="232" spans="1:4" x14ac:dyDescent="0.3">
      <c r="A232" s="4" t="s">
        <v>100</v>
      </c>
      <c r="B232" s="5"/>
      <c r="C232" s="5">
        <v>260</v>
      </c>
      <c r="D232" s="5">
        <v>0</v>
      </c>
    </row>
    <row r="233" spans="1:4" x14ac:dyDescent="0.3">
      <c r="A233" s="4" t="s">
        <v>144</v>
      </c>
      <c r="B233" s="5"/>
      <c r="C233" s="5">
        <v>207</v>
      </c>
      <c r="D233" s="5">
        <v>0</v>
      </c>
    </row>
    <row r="234" spans="1:4" x14ac:dyDescent="0.3">
      <c r="A234" s="4" t="s">
        <v>145</v>
      </c>
      <c r="B234" s="5"/>
      <c r="C234" s="5">
        <v>181</v>
      </c>
      <c r="D234" s="5">
        <v>0</v>
      </c>
    </row>
    <row r="235" spans="1:4" x14ac:dyDescent="0.3">
      <c r="A235" s="4" t="s">
        <v>396</v>
      </c>
      <c r="B235" s="5"/>
      <c r="C235" s="5">
        <v>222</v>
      </c>
      <c r="D235" s="5">
        <v>0</v>
      </c>
    </row>
    <row r="236" spans="1:4" x14ac:dyDescent="0.3">
      <c r="A236" s="4" t="s">
        <v>146</v>
      </c>
      <c r="B236" s="5"/>
      <c r="C236" s="5">
        <v>157</v>
      </c>
      <c r="D236" s="5">
        <v>0</v>
      </c>
    </row>
    <row r="237" spans="1:4" x14ac:dyDescent="0.3">
      <c r="A237" s="4" t="s">
        <v>284</v>
      </c>
      <c r="B237" s="5">
        <v>1598</v>
      </c>
      <c r="C237" s="5">
        <v>853</v>
      </c>
      <c r="D237" s="5">
        <v>694</v>
      </c>
    </row>
    <row r="238" spans="1:4" x14ac:dyDescent="0.3">
      <c r="A238" s="4" t="s">
        <v>344</v>
      </c>
      <c r="B238" s="5">
        <v>169</v>
      </c>
      <c r="C238" s="5">
        <v>327</v>
      </c>
      <c r="D238" s="5">
        <v>151</v>
      </c>
    </row>
    <row r="239" spans="1:4" x14ac:dyDescent="0.3">
      <c r="A239" s="4" t="s">
        <v>197</v>
      </c>
      <c r="B239" s="5">
        <v>117</v>
      </c>
      <c r="C239" s="5">
        <v>137</v>
      </c>
      <c r="D239" s="5">
        <v>30</v>
      </c>
    </row>
    <row r="240" spans="1:4" x14ac:dyDescent="0.3">
      <c r="A240" s="4" t="s">
        <v>227</v>
      </c>
      <c r="B240" s="5">
        <v>0</v>
      </c>
      <c r="C240" s="5">
        <v>228</v>
      </c>
      <c r="D240" s="5">
        <v>0</v>
      </c>
    </row>
    <row r="241" spans="1:4" x14ac:dyDescent="0.3">
      <c r="A241" s="4" t="s">
        <v>290</v>
      </c>
      <c r="B241" s="5">
        <v>27</v>
      </c>
      <c r="C241" s="5">
        <v>83</v>
      </c>
      <c r="D241" s="5">
        <v>11</v>
      </c>
    </row>
    <row r="242" spans="1:4" x14ac:dyDescent="0.3">
      <c r="A242" s="4" t="s">
        <v>101</v>
      </c>
      <c r="B242" s="5"/>
      <c r="C242" s="5">
        <v>243</v>
      </c>
      <c r="D242" s="5">
        <v>0</v>
      </c>
    </row>
    <row r="243" spans="1:4" x14ac:dyDescent="0.3">
      <c r="A243" s="4" t="s">
        <v>166</v>
      </c>
      <c r="B243" s="5">
        <v>187</v>
      </c>
      <c r="C243" s="5">
        <v>236</v>
      </c>
      <c r="D243" s="5">
        <v>63</v>
      </c>
    </row>
    <row r="244" spans="1:4" x14ac:dyDescent="0.3">
      <c r="A244" s="4" t="s">
        <v>102</v>
      </c>
      <c r="B244" s="5"/>
      <c r="C244" s="5">
        <v>177</v>
      </c>
      <c r="D244" s="5">
        <v>0</v>
      </c>
    </row>
    <row r="245" spans="1:4" x14ac:dyDescent="0.3">
      <c r="A245" s="4" t="s">
        <v>233</v>
      </c>
      <c r="B245" s="5"/>
      <c r="C245" s="5">
        <v>261</v>
      </c>
      <c r="D245" s="5">
        <v>0</v>
      </c>
    </row>
    <row r="246" spans="1:4" x14ac:dyDescent="0.3">
      <c r="A246" s="4" t="s">
        <v>103</v>
      </c>
      <c r="B246" s="5">
        <v>254</v>
      </c>
      <c r="C246" s="5">
        <v>206</v>
      </c>
      <c r="D246" s="5">
        <v>60</v>
      </c>
    </row>
    <row r="247" spans="1:4" x14ac:dyDescent="0.3">
      <c r="A247" s="4" t="s">
        <v>104</v>
      </c>
      <c r="B247" s="5">
        <v>601</v>
      </c>
      <c r="C247" s="5">
        <v>460</v>
      </c>
      <c r="D247" s="5">
        <v>169</v>
      </c>
    </row>
    <row r="248" spans="1:4" x14ac:dyDescent="0.3">
      <c r="A248" s="4" t="s">
        <v>154</v>
      </c>
      <c r="B248" s="5">
        <v>93</v>
      </c>
      <c r="C248" s="5">
        <v>78</v>
      </c>
      <c r="D248" s="5">
        <v>15</v>
      </c>
    </row>
    <row r="249" spans="1:4" x14ac:dyDescent="0.3">
      <c r="A249" s="4" t="s">
        <v>201</v>
      </c>
      <c r="B249" s="5">
        <v>56</v>
      </c>
      <c r="C249" s="5">
        <v>50</v>
      </c>
      <c r="D249" s="5">
        <v>12</v>
      </c>
    </row>
    <row r="250" spans="1:4" x14ac:dyDescent="0.3">
      <c r="A250" s="4" t="s">
        <v>164</v>
      </c>
      <c r="B250" s="5"/>
      <c r="C250" s="5">
        <v>38</v>
      </c>
      <c r="D250" s="5">
        <v>0</v>
      </c>
    </row>
    <row r="251" spans="1:4" x14ac:dyDescent="0.3">
      <c r="A251" s="4" t="s">
        <v>356</v>
      </c>
      <c r="B251" s="5"/>
      <c r="C251" s="5">
        <v>292</v>
      </c>
      <c r="D251" s="5">
        <v>0</v>
      </c>
    </row>
    <row r="252" spans="1:4" x14ac:dyDescent="0.3">
      <c r="A252" s="4" t="s">
        <v>163</v>
      </c>
      <c r="B252" s="5">
        <v>63</v>
      </c>
      <c r="C252" s="5">
        <v>317</v>
      </c>
      <c r="D252" s="5">
        <v>32</v>
      </c>
    </row>
    <row r="253" spans="1:4" x14ac:dyDescent="0.3">
      <c r="A253" s="4" t="s">
        <v>165</v>
      </c>
      <c r="B253" s="5"/>
      <c r="C253" s="5">
        <v>42</v>
      </c>
      <c r="D253" s="5">
        <v>0</v>
      </c>
    </row>
    <row r="254" spans="1:4" x14ac:dyDescent="0.3">
      <c r="A254" s="4" t="s">
        <v>122</v>
      </c>
      <c r="B254" s="5">
        <v>421</v>
      </c>
      <c r="C254" s="5">
        <v>240</v>
      </c>
      <c r="D254" s="5">
        <v>74</v>
      </c>
    </row>
    <row r="255" spans="1:4" x14ac:dyDescent="0.3">
      <c r="A255" s="4" t="s">
        <v>169</v>
      </c>
      <c r="B255" s="5"/>
      <c r="C255" s="5">
        <v>32</v>
      </c>
      <c r="D255" s="5">
        <v>0</v>
      </c>
    </row>
    <row r="256" spans="1:4" x14ac:dyDescent="0.3">
      <c r="A256" s="4" t="s">
        <v>324</v>
      </c>
      <c r="B256" s="5"/>
      <c r="C256" s="5">
        <v>124</v>
      </c>
      <c r="D256" s="5">
        <v>0</v>
      </c>
    </row>
    <row r="257" spans="1:4" x14ac:dyDescent="0.3">
      <c r="A257" s="4" t="s">
        <v>307</v>
      </c>
      <c r="B257" s="5"/>
      <c r="C257" s="5">
        <v>129</v>
      </c>
      <c r="D257" s="5">
        <v>0</v>
      </c>
    </row>
    <row r="258" spans="1:4" x14ac:dyDescent="0.3">
      <c r="A258" s="4" t="s">
        <v>337</v>
      </c>
      <c r="B258" s="5"/>
      <c r="C258" s="5">
        <v>64</v>
      </c>
      <c r="D258" s="5">
        <v>0</v>
      </c>
    </row>
    <row r="259" spans="1:4" x14ac:dyDescent="0.3">
      <c r="A259" s="4" t="s">
        <v>357</v>
      </c>
      <c r="B259" s="5">
        <v>2231</v>
      </c>
      <c r="C259" s="5">
        <v>1076</v>
      </c>
      <c r="D259" s="5">
        <v>902</v>
      </c>
    </row>
    <row r="260" spans="1:4" x14ac:dyDescent="0.3">
      <c r="A260" s="4" t="s">
        <v>191</v>
      </c>
      <c r="B260" s="5"/>
      <c r="C260" s="5">
        <v>336</v>
      </c>
      <c r="D260" s="5">
        <v>0</v>
      </c>
    </row>
    <row r="261" spans="1:4" x14ac:dyDescent="0.3">
      <c r="A261" s="4" t="s">
        <v>170</v>
      </c>
      <c r="B261" s="5">
        <v>150</v>
      </c>
      <c r="C261" s="5">
        <v>22</v>
      </c>
      <c r="D261" s="5">
        <v>6</v>
      </c>
    </row>
    <row r="262" spans="1:4" x14ac:dyDescent="0.3">
      <c r="A262" s="4" t="s">
        <v>371</v>
      </c>
      <c r="B262" s="5">
        <v>836</v>
      </c>
      <c r="C262" s="5">
        <v>481</v>
      </c>
      <c r="D262" s="5">
        <v>403</v>
      </c>
    </row>
    <row r="263" spans="1:4" x14ac:dyDescent="0.3">
      <c r="A263" s="4" t="s">
        <v>270</v>
      </c>
      <c r="B263" s="5"/>
      <c r="C263" s="5">
        <v>20</v>
      </c>
      <c r="D263" s="5">
        <v>0</v>
      </c>
    </row>
    <row r="264" spans="1:4" x14ac:dyDescent="0.3">
      <c r="A264" s="4" t="s">
        <v>105</v>
      </c>
      <c r="B264" s="5">
        <v>501</v>
      </c>
      <c r="C264" s="5">
        <v>304</v>
      </c>
      <c r="D264" s="5">
        <v>135</v>
      </c>
    </row>
    <row r="265" spans="1:4" x14ac:dyDescent="0.3">
      <c r="A265" s="4" t="s">
        <v>285</v>
      </c>
      <c r="B265" s="5"/>
      <c r="C265" s="5">
        <v>152</v>
      </c>
      <c r="D265" s="5">
        <v>0</v>
      </c>
    </row>
    <row r="266" spans="1:4" x14ac:dyDescent="0.3">
      <c r="A266" s="4" t="s">
        <v>192</v>
      </c>
      <c r="B266" s="5"/>
      <c r="C266" s="5">
        <v>211</v>
      </c>
      <c r="D266" s="5">
        <v>0</v>
      </c>
    </row>
    <row r="267" spans="1:4" x14ac:dyDescent="0.3">
      <c r="A267" s="4" t="s">
        <v>358</v>
      </c>
      <c r="B267" s="5">
        <v>69</v>
      </c>
      <c r="C267" s="5">
        <v>282</v>
      </c>
      <c r="D267" s="5">
        <v>44</v>
      </c>
    </row>
    <row r="268" spans="1:4" x14ac:dyDescent="0.3">
      <c r="A268" s="4" t="s">
        <v>359</v>
      </c>
      <c r="B268" s="5">
        <v>27</v>
      </c>
      <c r="C268" s="5">
        <v>390</v>
      </c>
      <c r="D268" s="5">
        <v>1</v>
      </c>
    </row>
    <row r="269" spans="1:4" x14ac:dyDescent="0.3">
      <c r="A269" s="4" t="s">
        <v>193</v>
      </c>
      <c r="B269" s="5">
        <v>0</v>
      </c>
      <c r="C269" s="5">
        <v>194</v>
      </c>
      <c r="D269" s="5">
        <v>0</v>
      </c>
    </row>
    <row r="270" spans="1:4" x14ac:dyDescent="0.3">
      <c r="A270" s="4" t="s">
        <v>228</v>
      </c>
      <c r="B270" s="5">
        <v>193</v>
      </c>
      <c r="C270" s="5">
        <v>159</v>
      </c>
      <c r="D270" s="5">
        <v>52</v>
      </c>
    </row>
    <row r="271" spans="1:4" x14ac:dyDescent="0.3">
      <c r="A271" s="4" t="s">
        <v>372</v>
      </c>
      <c r="B271" s="5">
        <v>480</v>
      </c>
      <c r="C271" s="5">
        <v>273</v>
      </c>
      <c r="D271" s="5">
        <v>188</v>
      </c>
    </row>
    <row r="272" spans="1:4" x14ac:dyDescent="0.3">
      <c r="A272" s="4" t="s">
        <v>291</v>
      </c>
      <c r="B272" s="5">
        <v>814</v>
      </c>
      <c r="C272" s="5">
        <v>332</v>
      </c>
      <c r="D272" s="5">
        <v>261</v>
      </c>
    </row>
    <row r="273" spans="1:4" x14ac:dyDescent="0.3">
      <c r="A273" s="4" t="s">
        <v>234</v>
      </c>
      <c r="B273" s="5"/>
      <c r="C273" s="5">
        <v>137</v>
      </c>
      <c r="D273" s="5">
        <v>0</v>
      </c>
    </row>
    <row r="274" spans="1:4" x14ac:dyDescent="0.3">
      <c r="A274" s="4" t="s">
        <v>229</v>
      </c>
      <c r="B274" s="5">
        <v>715</v>
      </c>
      <c r="C274" s="5">
        <v>423</v>
      </c>
      <c r="D274" s="5">
        <v>319</v>
      </c>
    </row>
    <row r="275" spans="1:4" x14ac:dyDescent="0.3">
      <c r="A275" s="4" t="s">
        <v>397</v>
      </c>
      <c r="B275" s="5">
        <v>714</v>
      </c>
      <c r="C275" s="5">
        <v>392</v>
      </c>
      <c r="D275" s="5">
        <v>313</v>
      </c>
    </row>
    <row r="276" spans="1:4" x14ac:dyDescent="0.3">
      <c r="A276" s="4" t="s">
        <v>242</v>
      </c>
      <c r="B276" s="5">
        <v>1168</v>
      </c>
      <c r="C276" s="5">
        <v>283</v>
      </c>
      <c r="D276" s="5">
        <v>231</v>
      </c>
    </row>
    <row r="277" spans="1:4" x14ac:dyDescent="0.3">
      <c r="A277" s="4" t="s">
        <v>230</v>
      </c>
      <c r="B277" s="5"/>
      <c r="C277" s="5">
        <v>185</v>
      </c>
      <c r="D277" s="5">
        <v>0</v>
      </c>
    </row>
    <row r="278" spans="1:4" x14ac:dyDescent="0.3">
      <c r="A278" s="4" t="s">
        <v>147</v>
      </c>
      <c r="B278" s="5">
        <v>1534</v>
      </c>
      <c r="C278" s="5">
        <v>585</v>
      </c>
      <c r="D278" s="5">
        <v>517</v>
      </c>
    </row>
    <row r="279" spans="1:4" x14ac:dyDescent="0.3">
      <c r="A279" s="4" t="s">
        <v>167</v>
      </c>
      <c r="B279" s="5">
        <v>61</v>
      </c>
      <c r="C279" s="5">
        <v>34</v>
      </c>
      <c r="D279" s="5">
        <v>9</v>
      </c>
    </row>
    <row r="280" spans="1:4" x14ac:dyDescent="0.3">
      <c r="A280" s="4" t="s">
        <v>299</v>
      </c>
      <c r="B280" s="5">
        <v>497</v>
      </c>
      <c r="C280" s="5">
        <v>184</v>
      </c>
      <c r="D280" s="5">
        <v>144</v>
      </c>
    </row>
    <row r="281" spans="1:4" x14ac:dyDescent="0.3">
      <c r="A281" s="4" t="s">
        <v>194</v>
      </c>
      <c r="B281" s="5">
        <v>829</v>
      </c>
      <c r="C281" s="5">
        <v>553</v>
      </c>
      <c r="D281" s="5">
        <v>301</v>
      </c>
    </row>
    <row r="282" spans="1:4" x14ac:dyDescent="0.3">
      <c r="A282" s="4" t="s">
        <v>258</v>
      </c>
      <c r="B282" s="5"/>
      <c r="C282" s="5">
        <v>75</v>
      </c>
      <c r="D282" s="5">
        <v>0</v>
      </c>
    </row>
    <row r="283" spans="1:4" x14ac:dyDescent="0.3">
      <c r="A283" s="4" t="s">
        <v>400</v>
      </c>
      <c r="B283" s="5">
        <v>40</v>
      </c>
      <c r="C283" s="5">
        <v>26</v>
      </c>
      <c r="D283" s="5">
        <v>10</v>
      </c>
    </row>
    <row r="284" spans="1:4" x14ac:dyDescent="0.3">
      <c r="A284" s="4" t="s">
        <v>148</v>
      </c>
      <c r="B284" s="5">
        <v>316</v>
      </c>
      <c r="C284" s="5">
        <v>124</v>
      </c>
      <c r="D284" s="5">
        <v>52</v>
      </c>
    </row>
    <row r="285" spans="1:4" x14ac:dyDescent="0.3">
      <c r="A285" s="4" t="s">
        <v>158</v>
      </c>
      <c r="B285" s="5">
        <v>0</v>
      </c>
      <c r="C285" s="5">
        <v>55</v>
      </c>
      <c r="D285" s="5">
        <v>0</v>
      </c>
    </row>
    <row r="286" spans="1:4" x14ac:dyDescent="0.3">
      <c r="A286" s="4" t="s">
        <v>149</v>
      </c>
      <c r="B286" s="5"/>
      <c r="C286" s="5">
        <v>147</v>
      </c>
      <c r="D286" s="5">
        <v>0</v>
      </c>
    </row>
    <row r="287" spans="1:4" x14ac:dyDescent="0.3">
      <c r="A287" s="4" t="s">
        <v>316</v>
      </c>
      <c r="B287" s="5"/>
      <c r="C287" s="5">
        <v>129</v>
      </c>
      <c r="D287" s="5">
        <v>0</v>
      </c>
    </row>
    <row r="288" spans="1:4" x14ac:dyDescent="0.3">
      <c r="A288" s="4" t="s">
        <v>338</v>
      </c>
      <c r="B288" s="5">
        <v>0</v>
      </c>
      <c r="C288" s="5">
        <v>114</v>
      </c>
      <c r="D288" s="5">
        <v>0</v>
      </c>
    </row>
    <row r="289" spans="1:4" x14ac:dyDescent="0.3">
      <c r="A289" s="4" t="s">
        <v>267</v>
      </c>
      <c r="B289" s="5">
        <v>1328</v>
      </c>
      <c r="C289" s="5">
        <v>597</v>
      </c>
      <c r="D289" s="5">
        <v>373</v>
      </c>
    </row>
    <row r="290" spans="1:4" x14ac:dyDescent="0.3">
      <c r="A290" s="4" t="s">
        <v>168</v>
      </c>
      <c r="B290" s="5"/>
      <c r="C290" s="5">
        <v>13</v>
      </c>
      <c r="D290" s="5">
        <v>0</v>
      </c>
    </row>
    <row r="291" spans="1:4" x14ac:dyDescent="0.3">
      <c r="A291" s="4" t="s">
        <v>398</v>
      </c>
      <c r="B291" s="5"/>
      <c r="C291" s="5">
        <v>102</v>
      </c>
      <c r="D291" s="5">
        <v>0</v>
      </c>
    </row>
    <row r="292" spans="1:4" x14ac:dyDescent="0.3">
      <c r="A292" s="4" t="s">
        <v>202</v>
      </c>
      <c r="B292" s="5">
        <v>224</v>
      </c>
      <c r="C292" s="5">
        <v>78</v>
      </c>
      <c r="D292" s="5">
        <v>6</v>
      </c>
    </row>
    <row r="293" spans="1:4" x14ac:dyDescent="0.3">
      <c r="A293" s="4" t="s">
        <v>254</v>
      </c>
      <c r="B293" s="5">
        <v>37</v>
      </c>
      <c r="C293" s="5">
        <v>264</v>
      </c>
      <c r="D293" s="5">
        <v>22</v>
      </c>
    </row>
    <row r="294" spans="1:4" x14ac:dyDescent="0.3">
      <c r="A294" s="4" t="s">
        <v>150</v>
      </c>
      <c r="B294" s="5">
        <v>646</v>
      </c>
      <c r="C294" s="5">
        <v>448</v>
      </c>
      <c r="D294" s="5">
        <v>310</v>
      </c>
    </row>
    <row r="295" spans="1:4" x14ac:dyDescent="0.3">
      <c r="A295" s="4" t="s">
        <v>317</v>
      </c>
      <c r="B295" s="5">
        <v>1190</v>
      </c>
      <c r="C295" s="5">
        <v>358</v>
      </c>
      <c r="D295" s="5">
        <v>267</v>
      </c>
    </row>
    <row r="296" spans="1:4" x14ac:dyDescent="0.3">
      <c r="A296" s="4" t="s">
        <v>268</v>
      </c>
      <c r="B296" s="5">
        <v>108</v>
      </c>
      <c r="C296" s="5">
        <v>510</v>
      </c>
      <c r="D296" s="5">
        <v>61</v>
      </c>
    </row>
    <row r="297" spans="1:4" x14ac:dyDescent="0.3">
      <c r="A297" s="4" t="s">
        <v>203</v>
      </c>
      <c r="B297" s="5">
        <v>0</v>
      </c>
      <c r="C297" s="5">
        <v>27</v>
      </c>
      <c r="D297" s="5">
        <v>0</v>
      </c>
    </row>
    <row r="298" spans="1:4" x14ac:dyDescent="0.3">
      <c r="A298" s="4" t="s">
        <v>318</v>
      </c>
      <c r="B298" s="5"/>
      <c r="C298" s="5">
        <v>172</v>
      </c>
      <c r="D298" s="5">
        <v>0</v>
      </c>
    </row>
    <row r="299" spans="1:4" x14ac:dyDescent="0.3">
      <c r="A299" s="4" t="s">
        <v>292</v>
      </c>
      <c r="B299" s="5"/>
      <c r="C299" s="5">
        <v>170</v>
      </c>
      <c r="D299" s="5">
        <v>0</v>
      </c>
    </row>
    <row r="300" spans="1:4" x14ac:dyDescent="0.3">
      <c r="A300" s="4" t="s">
        <v>106</v>
      </c>
      <c r="B300" s="5">
        <v>127</v>
      </c>
      <c r="C300" s="5">
        <v>138</v>
      </c>
      <c r="D300" s="5">
        <v>14</v>
      </c>
    </row>
    <row r="301" spans="1:4" x14ac:dyDescent="0.3">
      <c r="A301" s="4" t="s">
        <v>123</v>
      </c>
      <c r="B301" s="5">
        <v>107</v>
      </c>
      <c r="C301" s="5">
        <v>334</v>
      </c>
      <c r="D301" s="5">
        <v>93</v>
      </c>
    </row>
    <row r="302" spans="1:4" x14ac:dyDescent="0.3">
      <c r="A302" s="4" t="s">
        <v>293</v>
      </c>
      <c r="B302" s="5"/>
      <c r="C302" s="5">
        <v>278</v>
      </c>
      <c r="D302" s="5">
        <v>0</v>
      </c>
    </row>
    <row r="303" spans="1:4" x14ac:dyDescent="0.3">
      <c r="A303" s="4" t="s">
        <v>107</v>
      </c>
      <c r="B303" s="5"/>
      <c r="C303" s="5">
        <v>183</v>
      </c>
      <c r="D303" s="5">
        <v>0</v>
      </c>
    </row>
    <row r="304" spans="1:4" x14ac:dyDescent="0.3">
      <c r="A304" s="4" t="s">
        <v>343</v>
      </c>
      <c r="B304" s="5">
        <v>973</v>
      </c>
      <c r="C304" s="5">
        <v>386</v>
      </c>
      <c r="D304" s="5">
        <v>319</v>
      </c>
    </row>
    <row r="305" spans="1:4" x14ac:dyDescent="0.3">
      <c r="A305" s="4" t="s">
        <v>108</v>
      </c>
      <c r="B305" s="5">
        <v>372</v>
      </c>
      <c r="C305" s="5">
        <v>378</v>
      </c>
      <c r="D305" s="5">
        <v>137</v>
      </c>
    </row>
    <row r="306" spans="1:4" x14ac:dyDescent="0.3">
      <c r="A306" s="4" t="s">
        <v>109</v>
      </c>
      <c r="B306" s="5">
        <v>228</v>
      </c>
      <c r="C306" s="5">
        <v>176</v>
      </c>
      <c r="D306" s="5">
        <v>30</v>
      </c>
    </row>
    <row r="307" spans="1:4" x14ac:dyDescent="0.3">
      <c r="A307" s="4" t="s">
        <v>195</v>
      </c>
      <c r="B307" s="5">
        <v>740</v>
      </c>
      <c r="C307" s="5">
        <v>294</v>
      </c>
      <c r="D307" s="5">
        <v>195</v>
      </c>
    </row>
    <row r="308" spans="1:4" x14ac:dyDescent="0.3">
      <c r="A308" s="4" t="s">
        <v>243</v>
      </c>
      <c r="B308" s="5">
        <v>0</v>
      </c>
      <c r="C308" s="5">
        <v>351</v>
      </c>
      <c r="D308" s="5">
        <v>0</v>
      </c>
    </row>
    <row r="309" spans="1:4" x14ac:dyDescent="0.3">
      <c r="A309" s="4" t="s">
        <v>319</v>
      </c>
      <c r="B309" s="5">
        <v>218</v>
      </c>
      <c r="C309" s="5">
        <v>331</v>
      </c>
      <c r="D309" s="5">
        <v>184</v>
      </c>
    </row>
    <row r="310" spans="1:4" x14ac:dyDescent="0.3">
      <c r="A310" s="4" t="s">
        <v>325</v>
      </c>
      <c r="B310" s="5">
        <v>276</v>
      </c>
      <c r="C310" s="5">
        <v>161</v>
      </c>
      <c r="D310" s="5">
        <v>91</v>
      </c>
    </row>
    <row r="311" spans="1:4" x14ac:dyDescent="0.3">
      <c r="A311" s="4" t="s">
        <v>196</v>
      </c>
      <c r="B311" s="5"/>
      <c r="C311" s="5">
        <v>304</v>
      </c>
      <c r="D311" s="5">
        <v>0</v>
      </c>
    </row>
    <row r="312" spans="1:4" x14ac:dyDescent="0.3">
      <c r="A312" s="4" t="s">
        <v>110</v>
      </c>
      <c r="B312" s="5"/>
      <c r="C312" s="5">
        <v>358</v>
      </c>
      <c r="D312" s="5">
        <v>0</v>
      </c>
    </row>
    <row r="313" spans="1:4" x14ac:dyDescent="0.3">
      <c r="A313" s="4" t="s">
        <v>373</v>
      </c>
      <c r="B313" s="5">
        <v>279</v>
      </c>
      <c r="C313" s="5">
        <v>279</v>
      </c>
      <c r="D313" s="5">
        <v>131</v>
      </c>
    </row>
    <row r="314" spans="1:4" x14ac:dyDescent="0.3">
      <c r="A314" s="4" t="s">
        <v>255</v>
      </c>
      <c r="B314" s="5"/>
      <c r="C314" s="5">
        <v>229</v>
      </c>
      <c r="D314" s="5">
        <v>0</v>
      </c>
    </row>
    <row r="315" spans="1:4" x14ac:dyDescent="0.3">
      <c r="A315" s="4" t="s">
        <v>308</v>
      </c>
      <c r="B315" s="5">
        <v>482</v>
      </c>
      <c r="C315" s="5">
        <v>275</v>
      </c>
      <c r="D315" s="5">
        <v>164</v>
      </c>
    </row>
    <row r="316" spans="1:4" x14ac:dyDescent="0.3">
      <c r="A316" s="4" t="s">
        <v>231</v>
      </c>
      <c r="B316" s="5">
        <v>27</v>
      </c>
      <c r="C316" s="5">
        <v>104</v>
      </c>
      <c r="D316" s="5">
        <v>14</v>
      </c>
    </row>
    <row r="317" spans="1:4" x14ac:dyDescent="0.3">
      <c r="A317" s="4" t="s">
        <v>244</v>
      </c>
      <c r="B317" s="5"/>
      <c r="C317" s="5">
        <v>36</v>
      </c>
      <c r="D317" s="5">
        <v>0</v>
      </c>
    </row>
    <row r="318" spans="1:4" x14ac:dyDescent="0.3">
      <c r="A318" s="4" t="s">
        <v>339</v>
      </c>
      <c r="B318" s="5"/>
      <c r="C318" s="5">
        <v>269</v>
      </c>
      <c r="D318" s="5">
        <v>0</v>
      </c>
    </row>
    <row r="319" spans="1:4" x14ac:dyDescent="0.3">
      <c r="A319" s="4" t="s">
        <v>374</v>
      </c>
      <c r="B319" s="5"/>
      <c r="C319" s="5">
        <v>104</v>
      </c>
      <c r="D319" s="5">
        <v>0</v>
      </c>
    </row>
    <row r="320" spans="1:4" x14ac:dyDescent="0.3">
      <c r="A320" s="4" t="s">
        <v>351</v>
      </c>
      <c r="B320" s="5"/>
      <c r="C320" s="5">
        <v>103</v>
      </c>
      <c r="D320" s="5">
        <v>0</v>
      </c>
    </row>
    <row r="321" spans="1:4" x14ac:dyDescent="0.3">
      <c r="A321" s="4" t="s">
        <v>269</v>
      </c>
      <c r="B321" s="5">
        <v>90</v>
      </c>
      <c r="C321" s="5">
        <v>397</v>
      </c>
      <c r="D321" s="5">
        <v>61</v>
      </c>
    </row>
    <row r="322" spans="1:4" x14ac:dyDescent="0.3">
      <c r="A322" s="4" t="s">
        <v>111</v>
      </c>
      <c r="B322" s="5"/>
      <c r="C322" s="5">
        <v>263</v>
      </c>
      <c r="D322" s="5">
        <v>0</v>
      </c>
    </row>
    <row r="323" spans="1:4" x14ac:dyDescent="0.3">
      <c r="A323" s="4" t="s">
        <v>411</v>
      </c>
      <c r="B323" s="5"/>
      <c r="C323" s="5">
        <v>1415</v>
      </c>
      <c r="D323" s="5">
        <v>0</v>
      </c>
    </row>
    <row r="324" spans="1:4" x14ac:dyDescent="0.3">
      <c r="A324" s="4" t="s">
        <v>401</v>
      </c>
      <c r="B324" s="5">
        <v>86908</v>
      </c>
      <c r="C324" s="5">
        <v>86908</v>
      </c>
      <c r="D324" s="5">
        <v>35030</v>
      </c>
    </row>
  </sheetData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38A28-67AD-45BF-97A9-FC8123114BBF}">
  <dimension ref="A2:D324"/>
  <sheetViews>
    <sheetView workbookViewId="0"/>
  </sheetViews>
  <sheetFormatPr defaultRowHeight="14.4" x14ac:dyDescent="0.3"/>
  <cols>
    <col min="1" max="1" width="23.88671875" bestFit="1" customWidth="1"/>
    <col min="2" max="2" width="15.6640625" bestFit="1" customWidth="1"/>
    <col min="3" max="3" width="16.6640625" bestFit="1" customWidth="1"/>
    <col min="4" max="4" width="16.109375" bestFit="1" customWidth="1"/>
    <col min="5" max="6" width="2" bestFit="1" customWidth="1"/>
    <col min="7" max="46" width="3" bestFit="1" customWidth="1"/>
    <col min="47" max="156" width="4" bestFit="1" customWidth="1"/>
    <col min="157" max="167" width="5" bestFit="1" customWidth="1"/>
    <col min="168" max="168" width="7.33203125" bestFit="1" customWidth="1"/>
    <col min="169" max="169" width="11.33203125" bestFit="1" customWidth="1"/>
    <col min="170" max="170" width="4" bestFit="1" customWidth="1"/>
    <col min="171" max="171" width="8.88671875" bestFit="1" customWidth="1"/>
    <col min="172" max="172" width="5.88671875" bestFit="1" customWidth="1"/>
    <col min="173" max="173" width="8.88671875" bestFit="1" customWidth="1"/>
    <col min="174" max="174" width="5.88671875" bestFit="1" customWidth="1"/>
    <col min="175" max="175" width="8.88671875" bestFit="1" customWidth="1"/>
    <col min="176" max="176" width="5.88671875" bestFit="1" customWidth="1"/>
    <col min="177" max="177" width="8.88671875" bestFit="1" customWidth="1"/>
    <col min="178" max="178" width="5.88671875" bestFit="1" customWidth="1"/>
    <col min="179" max="179" width="8.88671875" bestFit="1" customWidth="1"/>
    <col min="180" max="180" width="5.88671875" bestFit="1" customWidth="1"/>
    <col min="181" max="181" width="8.88671875" bestFit="1" customWidth="1"/>
    <col min="182" max="182" width="5.88671875" bestFit="1" customWidth="1"/>
    <col min="183" max="183" width="8.88671875" bestFit="1" customWidth="1"/>
    <col min="184" max="184" width="5.88671875" bestFit="1" customWidth="1"/>
    <col min="185" max="185" width="8.88671875" bestFit="1" customWidth="1"/>
    <col min="186" max="186" width="5.88671875" bestFit="1" customWidth="1"/>
    <col min="187" max="187" width="8.88671875" bestFit="1" customWidth="1"/>
    <col min="188" max="188" width="5.88671875" bestFit="1" customWidth="1"/>
    <col min="189" max="189" width="8.88671875" bestFit="1" customWidth="1"/>
    <col min="190" max="190" width="5.88671875" bestFit="1" customWidth="1"/>
    <col min="191" max="191" width="8.88671875" bestFit="1" customWidth="1"/>
    <col min="192" max="192" width="5.88671875" bestFit="1" customWidth="1"/>
    <col min="193" max="193" width="8.88671875" bestFit="1" customWidth="1"/>
    <col min="194" max="194" width="5.88671875" bestFit="1" customWidth="1"/>
    <col min="195" max="195" width="8.88671875" bestFit="1" customWidth="1"/>
    <col min="196" max="196" width="5.88671875" bestFit="1" customWidth="1"/>
    <col min="197" max="197" width="8.88671875" bestFit="1" customWidth="1"/>
    <col min="198" max="198" width="5.88671875" bestFit="1" customWidth="1"/>
    <col min="199" max="199" width="8.88671875" bestFit="1" customWidth="1"/>
    <col min="200" max="200" width="5.88671875" bestFit="1" customWidth="1"/>
    <col min="201" max="201" width="8.88671875" bestFit="1" customWidth="1"/>
    <col min="202" max="202" width="5.88671875" bestFit="1" customWidth="1"/>
    <col min="203" max="203" width="8.88671875" bestFit="1" customWidth="1"/>
    <col min="204" max="204" width="5.88671875" bestFit="1" customWidth="1"/>
    <col min="205" max="205" width="8.88671875" bestFit="1" customWidth="1"/>
    <col min="206" max="206" width="5.88671875" bestFit="1" customWidth="1"/>
    <col min="207" max="207" width="8.88671875" bestFit="1" customWidth="1"/>
    <col min="208" max="208" width="5.88671875" bestFit="1" customWidth="1"/>
    <col min="209" max="209" width="8.88671875" bestFit="1" customWidth="1"/>
    <col min="210" max="210" width="5.88671875" bestFit="1" customWidth="1"/>
    <col min="211" max="211" width="8.88671875" bestFit="1" customWidth="1"/>
    <col min="212" max="212" width="5.88671875" bestFit="1" customWidth="1"/>
    <col min="213" max="213" width="8.88671875" bestFit="1" customWidth="1"/>
    <col min="214" max="214" width="5.88671875" bestFit="1" customWidth="1"/>
    <col min="215" max="215" width="8.88671875" bestFit="1" customWidth="1"/>
    <col min="216" max="216" width="5.88671875" bestFit="1" customWidth="1"/>
    <col min="217" max="217" width="8.88671875" bestFit="1" customWidth="1"/>
    <col min="218" max="218" width="5.88671875" bestFit="1" customWidth="1"/>
    <col min="219" max="219" width="8.88671875" bestFit="1" customWidth="1"/>
    <col min="220" max="220" width="5.88671875" bestFit="1" customWidth="1"/>
    <col min="221" max="221" width="4" bestFit="1" customWidth="1"/>
    <col min="222" max="222" width="8.88671875" bestFit="1" customWidth="1"/>
    <col min="223" max="223" width="5.88671875" bestFit="1" customWidth="1"/>
    <col min="224" max="224" width="8.88671875" bestFit="1" customWidth="1"/>
    <col min="225" max="225" width="5.88671875" bestFit="1" customWidth="1"/>
    <col min="226" max="226" width="8.88671875" bestFit="1" customWidth="1"/>
    <col min="227" max="227" width="5.88671875" bestFit="1" customWidth="1"/>
    <col min="228" max="228" width="8.88671875" bestFit="1" customWidth="1"/>
    <col min="229" max="229" width="5.88671875" bestFit="1" customWidth="1"/>
    <col min="230" max="230" width="8.88671875" bestFit="1" customWidth="1"/>
    <col min="231" max="231" width="5.88671875" bestFit="1" customWidth="1"/>
    <col min="232" max="232" width="8.88671875" bestFit="1" customWidth="1"/>
    <col min="233" max="233" width="5.88671875" bestFit="1" customWidth="1"/>
    <col min="234" max="234" width="8.88671875" bestFit="1" customWidth="1"/>
    <col min="235" max="235" width="5.88671875" bestFit="1" customWidth="1"/>
    <col min="236" max="236" width="8.88671875" bestFit="1" customWidth="1"/>
    <col min="237" max="237" width="5.88671875" bestFit="1" customWidth="1"/>
    <col min="238" max="238" width="8.88671875" bestFit="1" customWidth="1"/>
    <col min="239" max="239" width="5.88671875" bestFit="1" customWidth="1"/>
    <col min="240" max="240" width="8.88671875" bestFit="1" customWidth="1"/>
    <col min="241" max="241" width="5.88671875" bestFit="1" customWidth="1"/>
    <col min="242" max="242" width="8.88671875" bestFit="1" customWidth="1"/>
    <col min="243" max="243" width="5.88671875" bestFit="1" customWidth="1"/>
    <col min="244" max="244" width="8.88671875" bestFit="1" customWidth="1"/>
    <col min="245" max="245" width="5.88671875" bestFit="1" customWidth="1"/>
    <col min="246" max="246" width="8.88671875" bestFit="1" customWidth="1"/>
    <col min="247" max="247" width="5.88671875" bestFit="1" customWidth="1"/>
    <col min="248" max="248" width="8.88671875" bestFit="1" customWidth="1"/>
    <col min="249" max="249" width="5.88671875" bestFit="1" customWidth="1"/>
    <col min="250" max="250" width="8.88671875" bestFit="1" customWidth="1"/>
    <col min="251" max="251" width="5.88671875" bestFit="1" customWidth="1"/>
    <col min="252" max="252" width="8.88671875" bestFit="1" customWidth="1"/>
    <col min="253" max="253" width="5.88671875" bestFit="1" customWidth="1"/>
    <col min="254" max="254" width="8.88671875" bestFit="1" customWidth="1"/>
    <col min="255" max="255" width="5.88671875" bestFit="1" customWidth="1"/>
    <col min="256" max="256" width="8.88671875" bestFit="1" customWidth="1"/>
    <col min="257" max="257" width="5.88671875" bestFit="1" customWidth="1"/>
    <col min="258" max="258" width="4" bestFit="1" customWidth="1"/>
    <col min="259" max="259" width="8.88671875" bestFit="1" customWidth="1"/>
    <col min="260" max="260" width="5.88671875" bestFit="1" customWidth="1"/>
    <col min="261" max="261" width="8.88671875" bestFit="1" customWidth="1"/>
    <col min="262" max="262" width="5.88671875" bestFit="1" customWidth="1"/>
    <col min="263" max="263" width="8.88671875" bestFit="1" customWidth="1"/>
    <col min="264" max="264" width="5.88671875" bestFit="1" customWidth="1"/>
    <col min="265" max="265" width="8.88671875" bestFit="1" customWidth="1"/>
    <col min="266" max="266" width="5.88671875" bestFit="1" customWidth="1"/>
    <col min="267" max="267" width="8.88671875" bestFit="1" customWidth="1"/>
    <col min="268" max="268" width="5.88671875" bestFit="1" customWidth="1"/>
    <col min="269" max="269" width="8.88671875" bestFit="1" customWidth="1"/>
    <col min="270" max="270" width="5.88671875" bestFit="1" customWidth="1"/>
    <col min="271" max="271" width="8.88671875" bestFit="1" customWidth="1"/>
    <col min="272" max="272" width="5.88671875" bestFit="1" customWidth="1"/>
    <col min="273" max="273" width="8.88671875" bestFit="1" customWidth="1"/>
    <col min="274" max="274" width="5.88671875" bestFit="1" customWidth="1"/>
    <col min="275" max="275" width="8.88671875" bestFit="1" customWidth="1"/>
    <col min="276" max="276" width="5.88671875" bestFit="1" customWidth="1"/>
    <col min="277" max="277" width="8.88671875" bestFit="1" customWidth="1"/>
    <col min="278" max="278" width="5.88671875" bestFit="1" customWidth="1"/>
    <col min="279" max="279" width="8.88671875" bestFit="1" customWidth="1"/>
    <col min="280" max="280" width="5.88671875" bestFit="1" customWidth="1"/>
    <col min="281" max="281" width="8.88671875" bestFit="1" customWidth="1"/>
    <col min="282" max="282" width="5.88671875" bestFit="1" customWidth="1"/>
    <col min="283" max="283" width="8.88671875" bestFit="1" customWidth="1"/>
    <col min="284" max="284" width="5.88671875" bestFit="1" customWidth="1"/>
    <col min="285" max="285" width="8.88671875" bestFit="1" customWidth="1"/>
    <col min="286" max="286" width="5.88671875" bestFit="1" customWidth="1"/>
    <col min="287" max="287" width="8.88671875" bestFit="1" customWidth="1"/>
    <col min="288" max="288" width="5.88671875" bestFit="1" customWidth="1"/>
    <col min="289" max="289" width="8.88671875" bestFit="1" customWidth="1"/>
    <col min="290" max="290" width="5.88671875" bestFit="1" customWidth="1"/>
    <col min="291" max="291" width="8.88671875" bestFit="1" customWidth="1"/>
    <col min="292" max="292" width="5.88671875" bestFit="1" customWidth="1"/>
    <col min="293" max="293" width="8.88671875" bestFit="1" customWidth="1"/>
    <col min="294" max="294" width="5.88671875" bestFit="1" customWidth="1"/>
    <col min="295" max="295" width="8.88671875" bestFit="1" customWidth="1"/>
    <col min="296" max="296" width="5.88671875" bestFit="1" customWidth="1"/>
    <col min="297" max="297" width="8.88671875" bestFit="1" customWidth="1"/>
    <col min="298" max="298" width="5.88671875" bestFit="1" customWidth="1"/>
    <col min="299" max="299" width="8.88671875" bestFit="1" customWidth="1"/>
    <col min="300" max="300" width="5.88671875" bestFit="1" customWidth="1"/>
    <col min="301" max="301" width="8.88671875" bestFit="1" customWidth="1"/>
    <col min="302" max="302" width="5.88671875" bestFit="1" customWidth="1"/>
    <col min="303" max="303" width="8.88671875" bestFit="1" customWidth="1"/>
    <col min="304" max="304" width="6.88671875" bestFit="1" customWidth="1"/>
    <col min="305" max="305" width="9.88671875" bestFit="1" customWidth="1"/>
    <col min="306" max="306" width="6.88671875" bestFit="1" customWidth="1"/>
    <col min="307" max="307" width="9.88671875" bestFit="1" customWidth="1"/>
    <col min="308" max="308" width="6.88671875" bestFit="1" customWidth="1"/>
    <col min="309" max="309" width="9.88671875" bestFit="1" customWidth="1"/>
    <col min="310" max="310" width="6.88671875" bestFit="1" customWidth="1"/>
    <col min="311" max="311" width="9.88671875" bestFit="1" customWidth="1"/>
    <col min="312" max="312" width="6.88671875" bestFit="1" customWidth="1"/>
    <col min="313" max="313" width="9.88671875" bestFit="1" customWidth="1"/>
    <col min="314" max="314" width="6.88671875" bestFit="1" customWidth="1"/>
    <col min="315" max="315" width="9.88671875" bestFit="1" customWidth="1"/>
    <col min="316" max="316" width="6.88671875" bestFit="1" customWidth="1"/>
    <col min="317" max="317" width="9.88671875" bestFit="1" customWidth="1"/>
    <col min="318" max="318" width="6.88671875" bestFit="1" customWidth="1"/>
    <col min="319" max="319" width="9.88671875" bestFit="1" customWidth="1"/>
    <col min="320" max="320" width="6.88671875" bestFit="1" customWidth="1"/>
    <col min="321" max="321" width="9.88671875" bestFit="1" customWidth="1"/>
    <col min="322" max="322" width="6.88671875" bestFit="1" customWidth="1"/>
    <col min="323" max="323" width="9.88671875" bestFit="1" customWidth="1"/>
    <col min="324" max="324" width="6.88671875" bestFit="1" customWidth="1"/>
    <col min="325" max="325" width="9.88671875" bestFit="1" customWidth="1"/>
    <col min="326" max="326" width="6.88671875" bestFit="1" customWidth="1"/>
    <col min="327" max="327" width="4" bestFit="1" customWidth="1"/>
    <col min="328" max="328" width="9.88671875" bestFit="1" customWidth="1"/>
    <col min="329" max="329" width="6.88671875" bestFit="1" customWidth="1"/>
    <col min="330" max="330" width="9.88671875" bestFit="1" customWidth="1"/>
    <col min="331" max="331" width="6.88671875" bestFit="1" customWidth="1"/>
    <col min="332" max="332" width="9.88671875" bestFit="1" customWidth="1"/>
    <col min="333" max="333" width="6.88671875" bestFit="1" customWidth="1"/>
    <col min="334" max="334" width="9.88671875" bestFit="1" customWidth="1"/>
    <col min="335" max="335" width="6.88671875" bestFit="1" customWidth="1"/>
    <col min="336" max="336" width="9.88671875" bestFit="1" customWidth="1"/>
    <col min="337" max="337" width="6.88671875" bestFit="1" customWidth="1"/>
    <col min="338" max="338" width="9.88671875" bestFit="1" customWidth="1"/>
    <col min="339" max="339" width="6.88671875" bestFit="1" customWidth="1"/>
    <col min="340" max="340" width="9.88671875" bestFit="1" customWidth="1"/>
    <col min="341" max="341" width="6.88671875" bestFit="1" customWidth="1"/>
    <col min="342" max="342" width="9.88671875" bestFit="1" customWidth="1"/>
    <col min="343" max="343" width="6.88671875" bestFit="1" customWidth="1"/>
    <col min="344" max="344" width="9.88671875" bestFit="1" customWidth="1"/>
    <col min="345" max="345" width="6.88671875" bestFit="1" customWidth="1"/>
    <col min="346" max="346" width="9.88671875" bestFit="1" customWidth="1"/>
    <col min="347" max="347" width="6.88671875" bestFit="1" customWidth="1"/>
    <col min="348" max="348" width="9.88671875" bestFit="1" customWidth="1"/>
    <col min="349" max="349" width="6.88671875" bestFit="1" customWidth="1"/>
    <col min="350" max="350" width="9.88671875" bestFit="1" customWidth="1"/>
    <col min="351" max="351" width="6.88671875" bestFit="1" customWidth="1"/>
    <col min="352" max="352" width="9.88671875" bestFit="1" customWidth="1"/>
    <col min="353" max="353" width="6.88671875" bestFit="1" customWidth="1"/>
    <col min="354" max="354" width="9.88671875" bestFit="1" customWidth="1"/>
    <col min="355" max="355" width="6.88671875" bestFit="1" customWidth="1"/>
    <col min="356" max="356" width="9.88671875" bestFit="1" customWidth="1"/>
    <col min="357" max="357" width="6.88671875" bestFit="1" customWidth="1"/>
    <col min="358" max="358" width="9.88671875" bestFit="1" customWidth="1"/>
    <col min="359" max="359" width="6.88671875" bestFit="1" customWidth="1"/>
    <col min="360" max="360" width="9.88671875" bestFit="1" customWidth="1"/>
    <col min="361" max="361" width="6.88671875" bestFit="1" customWidth="1"/>
    <col min="362" max="362" width="9.88671875" bestFit="1" customWidth="1"/>
    <col min="364" max="364" width="7.33203125" bestFit="1" customWidth="1"/>
    <col min="365" max="365" width="12.109375" bestFit="1" customWidth="1"/>
    <col min="366" max="366" width="11.33203125" bestFit="1" customWidth="1"/>
    <col min="367" max="368" width="8.88671875" bestFit="1" customWidth="1"/>
    <col min="369" max="369" width="5.88671875" bestFit="1" customWidth="1"/>
    <col min="370" max="371" width="8.88671875" bestFit="1" customWidth="1"/>
    <col min="372" max="372" width="5.88671875" bestFit="1" customWidth="1"/>
    <col min="373" max="374" width="8.88671875" bestFit="1" customWidth="1"/>
    <col min="375" max="375" width="5.88671875" bestFit="1" customWidth="1"/>
    <col min="376" max="377" width="8.88671875" bestFit="1" customWidth="1"/>
    <col min="378" max="378" width="5.88671875" bestFit="1" customWidth="1"/>
    <col min="379" max="380" width="8.88671875" bestFit="1" customWidth="1"/>
    <col min="381" max="381" width="5.88671875" bestFit="1" customWidth="1"/>
    <col min="382" max="383" width="8.88671875" bestFit="1" customWidth="1"/>
    <col min="384" max="384" width="5.88671875" bestFit="1" customWidth="1"/>
    <col min="385" max="386" width="8.88671875" bestFit="1" customWidth="1"/>
    <col min="387" max="387" width="5.88671875" bestFit="1" customWidth="1"/>
    <col min="388" max="389" width="8.88671875" bestFit="1" customWidth="1"/>
    <col min="390" max="390" width="5.88671875" bestFit="1" customWidth="1"/>
    <col min="391" max="391" width="8.88671875" bestFit="1" customWidth="1"/>
    <col min="392" max="392" width="5.88671875" bestFit="1" customWidth="1"/>
    <col min="393" max="394" width="8.88671875" bestFit="1" customWidth="1"/>
    <col min="395" max="395" width="5.88671875" bestFit="1" customWidth="1"/>
    <col min="396" max="396" width="8.88671875" bestFit="1" customWidth="1"/>
    <col min="397" max="397" width="5.88671875" bestFit="1" customWidth="1"/>
    <col min="398" max="399" width="8.88671875" bestFit="1" customWidth="1"/>
    <col min="400" max="400" width="5.88671875" bestFit="1" customWidth="1"/>
    <col min="401" max="402" width="8.88671875" bestFit="1" customWidth="1"/>
    <col min="403" max="403" width="5.88671875" bestFit="1" customWidth="1"/>
    <col min="404" max="404" width="8.88671875" bestFit="1" customWidth="1"/>
    <col min="405" max="405" width="6.88671875" bestFit="1" customWidth="1"/>
    <col min="406" max="406" width="9.88671875" bestFit="1" customWidth="1"/>
    <col min="407" max="407" width="8.88671875" bestFit="1" customWidth="1"/>
    <col min="408" max="408" width="5.88671875" bestFit="1" customWidth="1"/>
    <col min="409" max="410" width="8.88671875" bestFit="1" customWidth="1"/>
    <col min="411" max="411" width="5.88671875" bestFit="1" customWidth="1"/>
    <col min="412" max="413" width="8.88671875" bestFit="1" customWidth="1"/>
    <col min="414" max="414" width="5.88671875" bestFit="1" customWidth="1"/>
    <col min="415" max="415" width="8.88671875" bestFit="1" customWidth="1"/>
    <col min="416" max="416" width="6.88671875" bestFit="1" customWidth="1"/>
    <col min="417" max="417" width="9.88671875" bestFit="1" customWidth="1"/>
    <col min="418" max="418" width="8.88671875" bestFit="1" customWidth="1"/>
    <col min="419" max="419" width="5.88671875" bestFit="1" customWidth="1"/>
    <col min="420" max="421" width="8.88671875" bestFit="1" customWidth="1"/>
    <col min="422" max="422" width="6.88671875" bestFit="1" customWidth="1"/>
    <col min="423" max="423" width="9.88671875" bestFit="1" customWidth="1"/>
    <col min="424" max="424" width="8.88671875" bestFit="1" customWidth="1"/>
    <col min="425" max="425" width="5.88671875" bestFit="1" customWidth="1"/>
    <col min="426" max="427" width="8.88671875" bestFit="1" customWidth="1"/>
    <col min="428" max="428" width="6.88671875" bestFit="1" customWidth="1"/>
    <col min="429" max="429" width="9.88671875" bestFit="1" customWidth="1"/>
    <col min="430" max="430" width="8.88671875" bestFit="1" customWidth="1"/>
    <col min="431" max="431" width="6.88671875" bestFit="1" customWidth="1"/>
    <col min="432" max="432" width="9.88671875" bestFit="1" customWidth="1"/>
    <col min="433" max="433" width="8.88671875" bestFit="1" customWidth="1"/>
    <col min="434" max="434" width="6.88671875" bestFit="1" customWidth="1"/>
    <col min="435" max="435" width="9.88671875" bestFit="1" customWidth="1"/>
    <col min="436" max="436" width="8.88671875" bestFit="1" customWidth="1"/>
    <col min="437" max="437" width="6.88671875" bestFit="1" customWidth="1"/>
    <col min="438" max="438" width="9.88671875" bestFit="1" customWidth="1"/>
    <col min="439" max="439" width="8.88671875" bestFit="1" customWidth="1"/>
    <col min="440" max="440" width="6.88671875" bestFit="1" customWidth="1"/>
    <col min="441" max="441" width="9.88671875" bestFit="1" customWidth="1"/>
    <col min="442" max="442" width="8.88671875" bestFit="1" customWidth="1"/>
    <col min="443" max="443" width="5.88671875" bestFit="1" customWidth="1"/>
    <col min="444" max="445" width="8.88671875" bestFit="1" customWidth="1"/>
    <col min="446" max="446" width="6.88671875" bestFit="1" customWidth="1"/>
    <col min="447" max="447" width="9.88671875" bestFit="1" customWidth="1"/>
    <col min="448" max="448" width="8.88671875" bestFit="1" customWidth="1"/>
    <col min="449" max="449" width="6.88671875" bestFit="1" customWidth="1"/>
    <col min="450" max="450" width="9.88671875" bestFit="1" customWidth="1"/>
    <col min="451" max="451" width="8.88671875" bestFit="1" customWidth="1"/>
    <col min="452" max="452" width="6.88671875" bestFit="1" customWidth="1"/>
    <col min="453" max="453" width="9.88671875" bestFit="1" customWidth="1"/>
    <col min="454" max="454" width="8.88671875" bestFit="1" customWidth="1"/>
    <col min="455" max="455" width="6.88671875" bestFit="1" customWidth="1"/>
    <col min="456" max="456" width="9.88671875" bestFit="1" customWidth="1"/>
    <col min="457" max="457" width="8.88671875" bestFit="1" customWidth="1"/>
    <col min="458" max="458" width="6.88671875" bestFit="1" customWidth="1"/>
    <col min="459" max="459" width="9.88671875" bestFit="1" customWidth="1"/>
    <col min="460" max="460" width="8.88671875" bestFit="1" customWidth="1"/>
    <col min="461" max="461" width="6.88671875" bestFit="1" customWidth="1"/>
    <col min="462" max="462" width="9.88671875" bestFit="1" customWidth="1"/>
    <col min="463" max="463" width="8.88671875" bestFit="1" customWidth="1"/>
    <col min="464" max="464" width="6.88671875" bestFit="1" customWidth="1"/>
    <col min="465" max="465" width="9.88671875" bestFit="1" customWidth="1"/>
    <col min="466" max="466" width="8.88671875" bestFit="1" customWidth="1"/>
    <col min="467" max="467" width="6.88671875" bestFit="1" customWidth="1"/>
    <col min="468" max="468" width="9.88671875" bestFit="1" customWidth="1"/>
    <col min="469" max="469" width="8.88671875" bestFit="1" customWidth="1"/>
    <col min="470" max="470" width="6.88671875" bestFit="1" customWidth="1"/>
    <col min="471" max="471" width="9.88671875" bestFit="1" customWidth="1"/>
    <col min="472" max="472" width="8.88671875" bestFit="1" customWidth="1"/>
    <col min="473" max="473" width="6.88671875" bestFit="1" customWidth="1"/>
    <col min="474" max="474" width="9.88671875" bestFit="1" customWidth="1"/>
    <col min="475" max="475" width="8.88671875" bestFit="1" customWidth="1"/>
    <col min="476" max="476" width="6.88671875" bestFit="1" customWidth="1"/>
    <col min="477" max="477" width="9.88671875" bestFit="1" customWidth="1"/>
    <col min="478" max="478" width="8.88671875" bestFit="1" customWidth="1"/>
    <col min="479" max="479" width="6.88671875" bestFit="1" customWidth="1"/>
    <col min="480" max="480" width="9.88671875" bestFit="1" customWidth="1"/>
    <col min="481" max="481" width="8.88671875" bestFit="1" customWidth="1"/>
    <col min="482" max="482" width="6.88671875" bestFit="1" customWidth="1"/>
    <col min="483" max="483" width="9.88671875" bestFit="1" customWidth="1"/>
    <col min="484" max="484" width="8.88671875" bestFit="1" customWidth="1"/>
    <col min="485" max="485" width="6.88671875" bestFit="1" customWidth="1"/>
    <col min="486" max="486" width="9.88671875" bestFit="1" customWidth="1"/>
    <col min="487" max="487" width="8.88671875" bestFit="1" customWidth="1"/>
    <col min="488" max="488" width="6.88671875" bestFit="1" customWidth="1"/>
    <col min="489" max="489" width="9.88671875" bestFit="1" customWidth="1"/>
    <col min="490" max="490" width="8.88671875" bestFit="1" customWidth="1"/>
    <col min="491" max="491" width="6.88671875" bestFit="1" customWidth="1"/>
    <col min="492" max="493" width="9.88671875" bestFit="1" customWidth="1"/>
    <col min="494" max="494" width="6.88671875" bestFit="1" customWidth="1"/>
    <col min="495" max="496" width="9.88671875" bestFit="1" customWidth="1"/>
    <col min="499" max="500" width="12.109375" bestFit="1" customWidth="1"/>
    <col min="501" max="501" width="11.33203125" bestFit="1" customWidth="1"/>
  </cols>
  <sheetData>
    <row r="2" spans="1:4" x14ac:dyDescent="0.3">
      <c r="A2" s="3" t="s">
        <v>0</v>
      </c>
      <c r="B2" s="4">
        <v>2019</v>
      </c>
    </row>
    <row r="4" spans="1:4" x14ac:dyDescent="0.3">
      <c r="A4" s="3" t="s">
        <v>402</v>
      </c>
      <c r="B4" t="s">
        <v>425</v>
      </c>
      <c r="C4" t="s">
        <v>424</v>
      </c>
      <c r="D4" t="s">
        <v>423</v>
      </c>
    </row>
    <row r="5" spans="1:4" x14ac:dyDescent="0.3">
      <c r="A5" s="4" t="s">
        <v>300</v>
      </c>
      <c r="B5" s="5">
        <v>1233</v>
      </c>
      <c r="C5" s="5">
        <v>745</v>
      </c>
      <c r="D5" s="5">
        <v>572</v>
      </c>
    </row>
    <row r="6" spans="1:4" x14ac:dyDescent="0.3">
      <c r="A6" s="4" t="s">
        <v>341</v>
      </c>
      <c r="B6" s="5">
        <v>79</v>
      </c>
      <c r="C6" s="5">
        <v>284</v>
      </c>
      <c r="D6" s="5">
        <v>52</v>
      </c>
    </row>
    <row r="7" spans="1:4" x14ac:dyDescent="0.3">
      <c r="A7" s="4" t="s">
        <v>206</v>
      </c>
      <c r="B7" s="5">
        <v>849</v>
      </c>
      <c r="C7" s="5">
        <v>236</v>
      </c>
      <c r="D7" s="5">
        <v>194</v>
      </c>
    </row>
    <row r="8" spans="1:4" x14ac:dyDescent="0.3">
      <c r="A8" s="4" t="s">
        <v>83</v>
      </c>
      <c r="B8" s="5">
        <v>0</v>
      </c>
      <c r="C8" s="5">
        <v>114</v>
      </c>
      <c r="D8" s="5">
        <v>0</v>
      </c>
    </row>
    <row r="9" spans="1:4" x14ac:dyDescent="0.3">
      <c r="A9" s="4" t="s">
        <v>205</v>
      </c>
      <c r="B9" s="5"/>
      <c r="C9" s="5">
        <v>116</v>
      </c>
      <c r="D9" s="5">
        <v>0</v>
      </c>
    </row>
    <row r="10" spans="1:4" x14ac:dyDescent="0.3">
      <c r="A10" s="4" t="s">
        <v>389</v>
      </c>
      <c r="B10" s="5">
        <v>0</v>
      </c>
      <c r="C10" s="5">
        <v>107</v>
      </c>
      <c r="D10" s="5">
        <v>0</v>
      </c>
    </row>
    <row r="11" spans="1:4" x14ac:dyDescent="0.3">
      <c r="A11" s="4" t="s">
        <v>295</v>
      </c>
      <c r="B11" s="5"/>
      <c r="C11" s="5">
        <v>66</v>
      </c>
      <c r="D11" s="5">
        <v>0</v>
      </c>
    </row>
    <row r="12" spans="1:4" x14ac:dyDescent="0.3">
      <c r="A12" s="4" t="s">
        <v>152</v>
      </c>
      <c r="B12" s="5">
        <v>520</v>
      </c>
      <c r="C12" s="5">
        <v>409</v>
      </c>
      <c r="D12" s="5">
        <v>165</v>
      </c>
    </row>
    <row r="13" spans="1:4" x14ac:dyDescent="0.3">
      <c r="A13" s="4" t="s">
        <v>84</v>
      </c>
      <c r="B13" s="5">
        <v>6740</v>
      </c>
      <c r="C13" s="5">
        <v>7040</v>
      </c>
      <c r="D13" s="5">
        <v>5528</v>
      </c>
    </row>
    <row r="14" spans="1:4" x14ac:dyDescent="0.3">
      <c r="A14" s="4" t="s">
        <v>259</v>
      </c>
      <c r="B14" s="5">
        <v>123</v>
      </c>
      <c r="C14" s="5">
        <v>123</v>
      </c>
      <c r="D14" s="5">
        <v>26</v>
      </c>
    </row>
    <row r="15" spans="1:4" x14ac:dyDescent="0.3">
      <c r="A15" s="4" t="s">
        <v>294</v>
      </c>
      <c r="B15" s="5">
        <v>44</v>
      </c>
      <c r="C15" s="5">
        <v>89</v>
      </c>
      <c r="D15" s="5">
        <v>3</v>
      </c>
    </row>
    <row r="16" spans="1:4" x14ac:dyDescent="0.3">
      <c r="A16" s="4" t="s">
        <v>125</v>
      </c>
      <c r="B16" s="5">
        <v>113</v>
      </c>
      <c r="C16" s="5">
        <v>164</v>
      </c>
      <c r="D16" s="5">
        <v>49</v>
      </c>
    </row>
    <row r="17" spans="1:4" x14ac:dyDescent="0.3">
      <c r="A17" s="4" t="s">
        <v>360</v>
      </c>
      <c r="B17" s="5"/>
      <c r="C17" s="5">
        <v>73</v>
      </c>
      <c r="D17" s="5">
        <v>0</v>
      </c>
    </row>
    <row r="18" spans="1:4" x14ac:dyDescent="0.3">
      <c r="A18" s="4" t="s">
        <v>171</v>
      </c>
      <c r="B18" s="5">
        <v>265</v>
      </c>
      <c r="C18" s="5">
        <v>230</v>
      </c>
      <c r="D18" s="5">
        <v>121</v>
      </c>
    </row>
    <row r="19" spans="1:4" x14ac:dyDescent="0.3">
      <c r="A19" s="4" t="s">
        <v>320</v>
      </c>
      <c r="B19" s="5"/>
      <c r="C19" s="5">
        <v>159</v>
      </c>
      <c r="D19" s="5">
        <v>0</v>
      </c>
    </row>
    <row r="20" spans="1:4" x14ac:dyDescent="0.3">
      <c r="A20" s="4" t="s">
        <v>260</v>
      </c>
      <c r="B20" s="5">
        <v>141</v>
      </c>
      <c r="C20" s="5">
        <v>111</v>
      </c>
      <c r="D20" s="5">
        <v>51</v>
      </c>
    </row>
    <row r="21" spans="1:4" x14ac:dyDescent="0.3">
      <c r="A21" s="4" t="s">
        <v>126</v>
      </c>
      <c r="B21" s="5"/>
      <c r="C21" s="5">
        <v>18</v>
      </c>
      <c r="D21" s="5">
        <v>0</v>
      </c>
    </row>
    <row r="22" spans="1:4" x14ac:dyDescent="0.3">
      <c r="A22" s="4" t="s">
        <v>127</v>
      </c>
      <c r="B22" s="5"/>
      <c r="C22" s="5">
        <v>242</v>
      </c>
      <c r="D22" s="5">
        <v>0</v>
      </c>
    </row>
    <row r="23" spans="1:4" x14ac:dyDescent="0.3">
      <c r="A23" s="4" t="s">
        <v>236</v>
      </c>
      <c r="B23" s="5">
        <v>118</v>
      </c>
      <c r="C23" s="5">
        <v>153</v>
      </c>
      <c r="D23" s="5">
        <v>17</v>
      </c>
    </row>
    <row r="24" spans="1:4" x14ac:dyDescent="0.3">
      <c r="A24" s="4" t="s">
        <v>128</v>
      </c>
      <c r="B24" s="5"/>
      <c r="C24" s="5">
        <v>208</v>
      </c>
      <c r="D24" s="5">
        <v>0</v>
      </c>
    </row>
    <row r="25" spans="1:4" x14ac:dyDescent="0.3">
      <c r="A25" s="4" t="s">
        <v>172</v>
      </c>
      <c r="B25" s="5">
        <v>0</v>
      </c>
      <c r="C25" s="5">
        <v>156</v>
      </c>
      <c r="D25" s="5">
        <v>0</v>
      </c>
    </row>
    <row r="26" spans="1:4" x14ac:dyDescent="0.3">
      <c r="A26" s="4" t="s">
        <v>207</v>
      </c>
      <c r="B26" s="5">
        <v>0</v>
      </c>
      <c r="C26" s="5">
        <v>97</v>
      </c>
      <c r="D26" s="5">
        <v>0</v>
      </c>
    </row>
    <row r="27" spans="1:4" x14ac:dyDescent="0.3">
      <c r="A27" s="4" t="s">
        <v>208</v>
      </c>
      <c r="B27" s="5"/>
      <c r="C27" s="5">
        <v>43</v>
      </c>
      <c r="D27" s="5">
        <v>0</v>
      </c>
    </row>
    <row r="28" spans="1:4" x14ac:dyDescent="0.3">
      <c r="A28" s="4" t="s">
        <v>361</v>
      </c>
      <c r="B28" s="5">
        <v>508</v>
      </c>
      <c r="C28" s="5">
        <v>624</v>
      </c>
      <c r="D28" s="5">
        <v>376</v>
      </c>
    </row>
    <row r="29" spans="1:4" x14ac:dyDescent="0.3">
      <c r="A29" s="4" t="s">
        <v>113</v>
      </c>
      <c r="B29" s="5">
        <v>72</v>
      </c>
      <c r="C29" s="5">
        <v>134</v>
      </c>
      <c r="D29" s="5">
        <v>21</v>
      </c>
    </row>
    <row r="30" spans="1:4" x14ac:dyDescent="0.3">
      <c r="A30" s="4" t="s">
        <v>310</v>
      </c>
      <c r="B30" s="5"/>
      <c r="C30" s="5">
        <v>159</v>
      </c>
      <c r="D30" s="5">
        <v>0</v>
      </c>
    </row>
    <row r="31" spans="1:4" x14ac:dyDescent="0.3">
      <c r="A31" s="4" t="s">
        <v>209</v>
      </c>
      <c r="B31" s="5"/>
      <c r="C31" s="5">
        <v>85</v>
      </c>
      <c r="D31" s="5">
        <v>0</v>
      </c>
    </row>
    <row r="32" spans="1:4" x14ac:dyDescent="0.3">
      <c r="A32" s="4" t="s">
        <v>173</v>
      </c>
      <c r="B32" s="5"/>
      <c r="C32" s="5">
        <v>13</v>
      </c>
      <c r="D32" s="5">
        <v>0</v>
      </c>
    </row>
    <row r="33" spans="1:4" x14ac:dyDescent="0.3">
      <c r="A33" s="4" t="s">
        <v>353</v>
      </c>
      <c r="B33" s="5">
        <v>774</v>
      </c>
      <c r="C33" s="5">
        <v>618</v>
      </c>
      <c r="D33" s="5">
        <v>390</v>
      </c>
    </row>
    <row r="34" spans="1:4" x14ac:dyDescent="0.3">
      <c r="A34" s="4" t="s">
        <v>210</v>
      </c>
      <c r="B34" s="5"/>
      <c r="C34" s="5">
        <v>69</v>
      </c>
      <c r="D34" s="5">
        <v>0</v>
      </c>
    </row>
    <row r="35" spans="1:4" x14ac:dyDescent="0.3">
      <c r="A35" s="4" t="s">
        <v>390</v>
      </c>
      <c r="B35" s="5">
        <v>333</v>
      </c>
      <c r="C35" s="5">
        <v>322</v>
      </c>
      <c r="D35" s="5">
        <v>131</v>
      </c>
    </row>
    <row r="36" spans="1:4" x14ac:dyDescent="0.3">
      <c r="A36" s="4" t="s">
        <v>237</v>
      </c>
      <c r="B36" s="5">
        <v>116</v>
      </c>
      <c r="C36" s="5">
        <v>175</v>
      </c>
      <c r="D36" s="5">
        <v>76</v>
      </c>
    </row>
    <row r="37" spans="1:4" x14ac:dyDescent="0.3">
      <c r="A37" s="4" t="s">
        <v>377</v>
      </c>
      <c r="B37" s="5">
        <v>81</v>
      </c>
      <c r="C37" s="5">
        <v>159</v>
      </c>
      <c r="D37" s="5">
        <v>13</v>
      </c>
    </row>
    <row r="38" spans="1:4" x14ac:dyDescent="0.3">
      <c r="A38" s="4" t="s">
        <v>85</v>
      </c>
      <c r="B38" s="5">
        <v>0</v>
      </c>
      <c r="C38" s="5">
        <v>113</v>
      </c>
      <c r="D38" s="5">
        <v>0</v>
      </c>
    </row>
    <row r="39" spans="1:4" x14ac:dyDescent="0.3">
      <c r="A39" s="4" t="s">
        <v>114</v>
      </c>
      <c r="B39" s="5"/>
      <c r="C39" s="5">
        <v>96</v>
      </c>
      <c r="D39" s="5">
        <v>0</v>
      </c>
    </row>
    <row r="40" spans="1:4" x14ac:dyDescent="0.3">
      <c r="A40" s="4" t="s">
        <v>86</v>
      </c>
      <c r="B40" s="5">
        <v>520</v>
      </c>
      <c r="C40" s="5">
        <v>323</v>
      </c>
      <c r="D40" s="5">
        <v>169</v>
      </c>
    </row>
    <row r="41" spans="1:4" x14ac:dyDescent="0.3">
      <c r="A41" s="4" t="s">
        <v>211</v>
      </c>
      <c r="B41" s="5"/>
      <c r="C41" s="5">
        <v>88</v>
      </c>
      <c r="D41" s="5">
        <v>0</v>
      </c>
    </row>
    <row r="42" spans="1:4" x14ac:dyDescent="0.3">
      <c r="A42" s="4" t="s">
        <v>391</v>
      </c>
      <c r="B42" s="5">
        <v>0</v>
      </c>
      <c r="C42" s="5">
        <v>106</v>
      </c>
      <c r="D42" s="5">
        <v>0</v>
      </c>
    </row>
    <row r="43" spans="1:4" x14ac:dyDescent="0.3">
      <c r="A43" s="4" t="s">
        <v>115</v>
      </c>
      <c r="B43" s="5">
        <v>127</v>
      </c>
      <c r="C43" s="5">
        <v>181</v>
      </c>
      <c r="D43" s="5">
        <v>58</v>
      </c>
    </row>
    <row r="44" spans="1:4" x14ac:dyDescent="0.3">
      <c r="A44" s="4" t="s">
        <v>87</v>
      </c>
      <c r="B44" s="5">
        <v>134</v>
      </c>
      <c r="C44" s="5">
        <v>131</v>
      </c>
      <c r="D44" s="5">
        <v>25</v>
      </c>
    </row>
    <row r="45" spans="1:4" x14ac:dyDescent="0.3">
      <c r="A45" s="4" t="s">
        <v>212</v>
      </c>
      <c r="B45" s="5"/>
      <c r="C45" s="5">
        <v>63</v>
      </c>
      <c r="D45" s="5">
        <v>0</v>
      </c>
    </row>
    <row r="46" spans="1:4" x14ac:dyDescent="0.3">
      <c r="A46" s="4" t="s">
        <v>345</v>
      </c>
      <c r="B46" s="5">
        <v>181</v>
      </c>
      <c r="C46" s="5">
        <v>137</v>
      </c>
      <c r="D46" s="5">
        <v>52</v>
      </c>
    </row>
    <row r="47" spans="1:4" x14ac:dyDescent="0.3">
      <c r="A47" s="4" t="s">
        <v>88</v>
      </c>
      <c r="B47" s="5">
        <v>435</v>
      </c>
      <c r="C47" s="5">
        <v>287</v>
      </c>
      <c r="D47" s="5">
        <v>108</v>
      </c>
    </row>
    <row r="48" spans="1:4" x14ac:dyDescent="0.3">
      <c r="A48" s="4" t="s">
        <v>89</v>
      </c>
      <c r="B48" s="5"/>
      <c r="C48" s="5">
        <v>296</v>
      </c>
      <c r="D48" s="5">
        <v>0</v>
      </c>
    </row>
    <row r="49" spans="1:4" x14ac:dyDescent="0.3">
      <c r="A49" s="4" t="s">
        <v>271</v>
      </c>
      <c r="B49" s="5">
        <v>0</v>
      </c>
      <c r="C49" s="5">
        <v>165</v>
      </c>
      <c r="D49" s="5">
        <v>0</v>
      </c>
    </row>
    <row r="50" spans="1:4" x14ac:dyDescent="0.3">
      <c r="A50" s="4" t="s">
        <v>378</v>
      </c>
      <c r="B50" s="5">
        <v>460</v>
      </c>
      <c r="C50" s="5">
        <v>182</v>
      </c>
      <c r="D50" s="5">
        <v>110</v>
      </c>
    </row>
    <row r="51" spans="1:4" x14ac:dyDescent="0.3">
      <c r="A51" s="4" t="s">
        <v>238</v>
      </c>
      <c r="B51" s="5">
        <v>2543</v>
      </c>
      <c r="C51" s="5">
        <v>911</v>
      </c>
      <c r="D51" s="5">
        <v>802</v>
      </c>
    </row>
    <row r="52" spans="1:4" x14ac:dyDescent="0.3">
      <c r="A52" s="4" t="s">
        <v>155</v>
      </c>
      <c r="B52" s="5">
        <v>328</v>
      </c>
      <c r="C52" s="5">
        <v>412</v>
      </c>
      <c r="D52" s="5">
        <v>79</v>
      </c>
    </row>
    <row r="53" spans="1:4" x14ac:dyDescent="0.3">
      <c r="A53" s="4" t="s">
        <v>311</v>
      </c>
      <c r="B53" s="5">
        <v>0</v>
      </c>
      <c r="C53" s="5">
        <v>115</v>
      </c>
      <c r="D53" s="5">
        <v>0</v>
      </c>
    </row>
    <row r="54" spans="1:4" x14ac:dyDescent="0.3">
      <c r="A54" s="4" t="s">
        <v>239</v>
      </c>
      <c r="B54" s="5"/>
      <c r="C54" s="5">
        <v>105</v>
      </c>
      <c r="D54" s="5">
        <v>0</v>
      </c>
    </row>
    <row r="55" spans="1:4" x14ac:dyDescent="0.3">
      <c r="A55" s="4" t="s">
        <v>277</v>
      </c>
      <c r="B55" s="5">
        <v>0</v>
      </c>
      <c r="C55" s="5">
        <v>70</v>
      </c>
      <c r="D55" s="5">
        <v>0</v>
      </c>
    </row>
    <row r="56" spans="1:4" x14ac:dyDescent="0.3">
      <c r="A56" s="4" t="s">
        <v>296</v>
      </c>
      <c r="B56" s="5">
        <v>69</v>
      </c>
      <c r="C56" s="5">
        <v>122</v>
      </c>
      <c r="D56" s="5">
        <v>28</v>
      </c>
    </row>
    <row r="57" spans="1:4" x14ac:dyDescent="0.3">
      <c r="A57" s="4" t="s">
        <v>326</v>
      </c>
      <c r="B57" s="5">
        <v>0</v>
      </c>
      <c r="C57" s="5">
        <v>45</v>
      </c>
      <c r="D57" s="5">
        <v>0</v>
      </c>
    </row>
    <row r="58" spans="1:4" x14ac:dyDescent="0.3">
      <c r="A58" s="4" t="s">
        <v>261</v>
      </c>
      <c r="B58" s="5"/>
      <c r="C58" s="5">
        <v>105</v>
      </c>
      <c r="D58" s="5">
        <v>0</v>
      </c>
    </row>
    <row r="59" spans="1:4" x14ac:dyDescent="0.3">
      <c r="A59" s="4" t="s">
        <v>340</v>
      </c>
      <c r="B59" s="5">
        <v>563</v>
      </c>
      <c r="C59" s="5">
        <v>328</v>
      </c>
      <c r="D59" s="5">
        <v>230</v>
      </c>
    </row>
    <row r="60" spans="1:4" x14ac:dyDescent="0.3">
      <c r="A60" s="4" t="s">
        <v>301</v>
      </c>
      <c r="B60" s="5">
        <v>125</v>
      </c>
      <c r="C60" s="5">
        <v>185</v>
      </c>
      <c r="D60" s="5">
        <v>53</v>
      </c>
    </row>
    <row r="61" spans="1:4" x14ac:dyDescent="0.3">
      <c r="A61" s="4" t="s">
        <v>312</v>
      </c>
      <c r="B61" s="5">
        <v>751</v>
      </c>
      <c r="C61" s="5">
        <v>413</v>
      </c>
      <c r="D61" s="5">
        <v>291</v>
      </c>
    </row>
    <row r="62" spans="1:4" x14ac:dyDescent="0.3">
      <c r="A62" s="4" t="s">
        <v>286</v>
      </c>
      <c r="B62" s="5"/>
      <c r="C62" s="5">
        <v>86</v>
      </c>
      <c r="D62" s="5">
        <v>0</v>
      </c>
    </row>
    <row r="63" spans="1:4" x14ac:dyDescent="0.3">
      <c r="A63" s="4" t="s">
        <v>129</v>
      </c>
      <c r="B63" s="5"/>
      <c r="C63" s="5">
        <v>124</v>
      </c>
      <c r="D63" s="5">
        <v>0</v>
      </c>
    </row>
    <row r="64" spans="1:4" x14ac:dyDescent="0.3">
      <c r="A64" s="4" t="s">
        <v>327</v>
      </c>
      <c r="B64" s="5"/>
      <c r="C64" s="5">
        <v>117</v>
      </c>
      <c r="D64" s="5">
        <v>0</v>
      </c>
    </row>
    <row r="65" spans="1:4" x14ac:dyDescent="0.3">
      <c r="A65" s="4" t="s">
        <v>362</v>
      </c>
      <c r="B65" s="5">
        <v>144</v>
      </c>
      <c r="C65" s="5">
        <v>177</v>
      </c>
      <c r="D65" s="5">
        <v>76</v>
      </c>
    </row>
    <row r="66" spans="1:4" x14ac:dyDescent="0.3">
      <c r="A66" s="4" t="s">
        <v>213</v>
      </c>
      <c r="B66" s="5">
        <v>541</v>
      </c>
      <c r="C66" s="5">
        <v>253</v>
      </c>
      <c r="D66" s="5">
        <v>185</v>
      </c>
    </row>
    <row r="67" spans="1:4" x14ac:dyDescent="0.3">
      <c r="A67" s="4" t="s">
        <v>246</v>
      </c>
      <c r="B67" s="5">
        <v>292</v>
      </c>
      <c r="C67" s="5">
        <v>209</v>
      </c>
      <c r="D67" s="5">
        <v>116</v>
      </c>
    </row>
    <row r="68" spans="1:4" x14ac:dyDescent="0.3">
      <c r="A68" s="4" t="s">
        <v>174</v>
      </c>
      <c r="B68" s="5">
        <v>276</v>
      </c>
      <c r="C68" s="5">
        <v>257</v>
      </c>
      <c r="D68" s="5">
        <v>86</v>
      </c>
    </row>
    <row r="69" spans="1:4" x14ac:dyDescent="0.3">
      <c r="A69" s="4" t="s">
        <v>386</v>
      </c>
      <c r="B69" s="5">
        <v>84</v>
      </c>
      <c r="C69" s="5">
        <v>262</v>
      </c>
      <c r="D69" s="5">
        <v>36</v>
      </c>
    </row>
    <row r="70" spans="1:4" x14ac:dyDescent="0.3">
      <c r="A70" s="4" t="s">
        <v>198</v>
      </c>
      <c r="B70" s="5"/>
      <c r="C70" s="5">
        <v>13</v>
      </c>
      <c r="D70" s="5">
        <v>0</v>
      </c>
    </row>
    <row r="71" spans="1:4" x14ac:dyDescent="0.3">
      <c r="A71" s="4" t="s">
        <v>116</v>
      </c>
      <c r="B71" s="5">
        <v>281</v>
      </c>
      <c r="C71" s="5">
        <v>154</v>
      </c>
      <c r="D71" s="5">
        <v>59</v>
      </c>
    </row>
    <row r="72" spans="1:4" x14ac:dyDescent="0.3">
      <c r="A72" s="4" t="s">
        <v>90</v>
      </c>
      <c r="B72" s="5">
        <v>142</v>
      </c>
      <c r="C72" s="5">
        <v>143</v>
      </c>
      <c r="D72" s="5">
        <v>25</v>
      </c>
    </row>
    <row r="73" spans="1:4" x14ac:dyDescent="0.3">
      <c r="A73" s="4" t="s">
        <v>321</v>
      </c>
      <c r="B73" s="5">
        <v>785</v>
      </c>
      <c r="C73" s="5">
        <v>286</v>
      </c>
      <c r="D73" s="5">
        <v>189</v>
      </c>
    </row>
    <row r="74" spans="1:4" x14ac:dyDescent="0.3">
      <c r="A74" s="4" t="s">
        <v>160</v>
      </c>
      <c r="B74" s="5">
        <v>0</v>
      </c>
      <c r="C74" s="5">
        <v>31</v>
      </c>
      <c r="D74" s="5">
        <v>0</v>
      </c>
    </row>
    <row r="75" spans="1:4" x14ac:dyDescent="0.3">
      <c r="A75" s="4" t="s">
        <v>309</v>
      </c>
      <c r="B75" s="5">
        <v>32</v>
      </c>
      <c r="C75" s="5">
        <v>142</v>
      </c>
      <c r="D75" s="5">
        <v>19</v>
      </c>
    </row>
    <row r="76" spans="1:4" x14ac:dyDescent="0.3">
      <c r="A76" s="4" t="s">
        <v>91</v>
      </c>
      <c r="B76" s="5">
        <v>125</v>
      </c>
      <c r="C76" s="5">
        <v>203</v>
      </c>
      <c r="D76" s="5">
        <v>72</v>
      </c>
    </row>
    <row r="77" spans="1:4" x14ac:dyDescent="0.3">
      <c r="A77" s="4" t="s">
        <v>156</v>
      </c>
      <c r="B77" s="5">
        <v>0</v>
      </c>
      <c r="C77" s="5">
        <v>30</v>
      </c>
      <c r="D77" s="5">
        <v>0</v>
      </c>
    </row>
    <row r="78" spans="1:4" x14ac:dyDescent="0.3">
      <c r="A78" s="4" t="s">
        <v>157</v>
      </c>
      <c r="B78" s="5">
        <v>221</v>
      </c>
      <c r="C78" s="5">
        <v>74</v>
      </c>
      <c r="D78" s="5">
        <v>20</v>
      </c>
    </row>
    <row r="79" spans="1:4" x14ac:dyDescent="0.3">
      <c r="A79" s="4" t="s">
        <v>328</v>
      </c>
      <c r="B79" s="5">
        <v>0</v>
      </c>
      <c r="C79" s="5">
        <v>415</v>
      </c>
      <c r="D79" s="5">
        <v>0</v>
      </c>
    </row>
    <row r="80" spans="1:4" x14ac:dyDescent="0.3">
      <c r="A80" s="4" t="s">
        <v>175</v>
      </c>
      <c r="B80" s="5"/>
      <c r="C80" s="5">
        <v>70</v>
      </c>
      <c r="D80" s="5">
        <v>0</v>
      </c>
    </row>
    <row r="81" spans="1:4" x14ac:dyDescent="0.3">
      <c r="A81" s="4" t="s">
        <v>159</v>
      </c>
      <c r="B81" s="5">
        <v>0</v>
      </c>
      <c r="C81" s="5">
        <v>56</v>
      </c>
      <c r="D81" s="5">
        <v>0</v>
      </c>
    </row>
    <row r="82" spans="1:4" x14ac:dyDescent="0.3">
      <c r="A82" s="4" t="s">
        <v>329</v>
      </c>
      <c r="B82" s="5"/>
      <c r="C82" s="5">
        <v>82</v>
      </c>
      <c r="D82" s="5">
        <v>0</v>
      </c>
    </row>
    <row r="83" spans="1:4" x14ac:dyDescent="0.3">
      <c r="A83" s="4" t="s">
        <v>130</v>
      </c>
      <c r="B83" s="5">
        <v>1364</v>
      </c>
      <c r="C83" s="5">
        <v>390</v>
      </c>
      <c r="D83" s="5">
        <v>310</v>
      </c>
    </row>
    <row r="84" spans="1:4" x14ac:dyDescent="0.3">
      <c r="A84" s="4" t="s">
        <v>214</v>
      </c>
      <c r="B84" s="5"/>
      <c r="C84" s="5">
        <v>71</v>
      </c>
      <c r="D84" s="5">
        <v>0</v>
      </c>
    </row>
    <row r="85" spans="1:4" x14ac:dyDescent="0.3">
      <c r="A85" s="4" t="s">
        <v>363</v>
      </c>
      <c r="B85" s="5">
        <v>1164</v>
      </c>
      <c r="C85" s="5">
        <v>1055</v>
      </c>
      <c r="D85" s="5">
        <v>838</v>
      </c>
    </row>
    <row r="86" spans="1:4" x14ac:dyDescent="0.3">
      <c r="A86" s="4" t="s">
        <v>330</v>
      </c>
      <c r="B86" s="5">
        <v>3493</v>
      </c>
      <c r="C86" s="5">
        <v>2653</v>
      </c>
      <c r="D86" s="5">
        <v>2256</v>
      </c>
    </row>
    <row r="87" spans="1:4" x14ac:dyDescent="0.3">
      <c r="A87" s="4" t="s">
        <v>302</v>
      </c>
      <c r="B87" s="5">
        <v>467</v>
      </c>
      <c r="C87" s="5">
        <v>390</v>
      </c>
      <c r="D87" s="5">
        <v>289</v>
      </c>
    </row>
    <row r="88" spans="1:4" x14ac:dyDescent="0.3">
      <c r="A88" s="4" t="s">
        <v>364</v>
      </c>
      <c r="B88" s="5"/>
      <c r="C88" s="5">
        <v>86</v>
      </c>
      <c r="D88" s="5">
        <v>0</v>
      </c>
    </row>
    <row r="89" spans="1:4" x14ac:dyDescent="0.3">
      <c r="A89" s="4" t="s">
        <v>272</v>
      </c>
      <c r="B89" s="5">
        <v>130</v>
      </c>
      <c r="C89" s="5">
        <v>122</v>
      </c>
      <c r="D89" s="5">
        <v>45</v>
      </c>
    </row>
    <row r="90" spans="1:4" x14ac:dyDescent="0.3">
      <c r="A90" s="4" t="s">
        <v>235</v>
      </c>
      <c r="B90" s="5"/>
      <c r="C90" s="5">
        <v>45</v>
      </c>
      <c r="D90" s="5">
        <v>0</v>
      </c>
    </row>
    <row r="91" spans="1:4" x14ac:dyDescent="0.3">
      <c r="A91" s="4" t="s">
        <v>176</v>
      </c>
      <c r="B91" s="5"/>
      <c r="C91" s="5">
        <v>71</v>
      </c>
      <c r="D91" s="5">
        <v>0</v>
      </c>
    </row>
    <row r="92" spans="1:4" x14ac:dyDescent="0.3">
      <c r="A92" s="4" t="s">
        <v>177</v>
      </c>
      <c r="B92" s="5">
        <v>0</v>
      </c>
      <c r="C92" s="5">
        <v>210</v>
      </c>
      <c r="D92" s="5">
        <v>0</v>
      </c>
    </row>
    <row r="93" spans="1:4" x14ac:dyDescent="0.3">
      <c r="A93" s="4" t="s">
        <v>131</v>
      </c>
      <c r="B93" s="5"/>
      <c r="C93" s="5">
        <v>116</v>
      </c>
      <c r="D93" s="5">
        <v>0</v>
      </c>
    </row>
    <row r="94" spans="1:4" x14ac:dyDescent="0.3">
      <c r="A94" s="4" t="s">
        <v>215</v>
      </c>
      <c r="B94" s="5">
        <v>328</v>
      </c>
      <c r="C94" s="5">
        <v>129</v>
      </c>
      <c r="D94" s="5">
        <v>54</v>
      </c>
    </row>
    <row r="95" spans="1:4" x14ac:dyDescent="0.3">
      <c r="A95" s="4" t="s">
        <v>303</v>
      </c>
      <c r="B95" s="5"/>
      <c r="C95" s="5">
        <v>137</v>
      </c>
      <c r="D95" s="5">
        <v>0</v>
      </c>
    </row>
    <row r="96" spans="1:4" x14ac:dyDescent="0.3">
      <c r="A96" s="4" t="s">
        <v>365</v>
      </c>
      <c r="B96" s="5"/>
      <c r="C96" s="5">
        <v>80</v>
      </c>
      <c r="D96" s="5">
        <v>0</v>
      </c>
    </row>
    <row r="97" spans="1:4" x14ac:dyDescent="0.3">
      <c r="A97" s="4" t="s">
        <v>178</v>
      </c>
      <c r="B97" s="5">
        <v>1080</v>
      </c>
      <c r="C97" s="5">
        <v>368</v>
      </c>
      <c r="D97" s="5">
        <v>305</v>
      </c>
    </row>
    <row r="98" spans="1:4" x14ac:dyDescent="0.3">
      <c r="A98" s="4" t="s">
        <v>375</v>
      </c>
      <c r="B98" s="5"/>
      <c r="C98" s="5">
        <v>109</v>
      </c>
      <c r="D98" s="5">
        <v>0</v>
      </c>
    </row>
    <row r="99" spans="1:4" x14ac:dyDescent="0.3">
      <c r="A99" s="4" t="s">
        <v>313</v>
      </c>
      <c r="B99" s="5">
        <v>250</v>
      </c>
      <c r="C99" s="5">
        <v>353</v>
      </c>
      <c r="D99" s="5">
        <v>190</v>
      </c>
    </row>
    <row r="100" spans="1:4" x14ac:dyDescent="0.3">
      <c r="A100" s="4" t="s">
        <v>383</v>
      </c>
      <c r="B100" s="5">
        <v>0</v>
      </c>
      <c r="C100" s="5">
        <v>141</v>
      </c>
      <c r="D100" s="5">
        <v>0</v>
      </c>
    </row>
    <row r="101" spans="1:4" x14ac:dyDescent="0.3">
      <c r="A101" s="4" t="s">
        <v>262</v>
      </c>
      <c r="B101" s="5">
        <v>34</v>
      </c>
      <c r="C101" s="5">
        <v>290</v>
      </c>
      <c r="D101" s="5">
        <v>17</v>
      </c>
    </row>
    <row r="102" spans="1:4" x14ac:dyDescent="0.3">
      <c r="A102" s="4" t="s">
        <v>366</v>
      </c>
      <c r="B102" s="5">
        <v>1496</v>
      </c>
      <c r="C102" s="5">
        <v>539</v>
      </c>
      <c r="D102" s="5">
        <v>385</v>
      </c>
    </row>
    <row r="103" spans="1:4" x14ac:dyDescent="0.3">
      <c r="A103" s="4" t="s">
        <v>384</v>
      </c>
      <c r="B103" s="5">
        <v>0</v>
      </c>
      <c r="C103" s="5">
        <v>119</v>
      </c>
      <c r="D103" s="5">
        <v>0</v>
      </c>
    </row>
    <row r="104" spans="1:4" x14ac:dyDescent="0.3">
      <c r="A104" s="4" t="s">
        <v>392</v>
      </c>
      <c r="B104" s="5"/>
      <c r="C104" s="5">
        <v>57</v>
      </c>
      <c r="D104" s="5">
        <v>0</v>
      </c>
    </row>
    <row r="105" spans="1:4" x14ac:dyDescent="0.3">
      <c r="A105" s="4" t="s">
        <v>117</v>
      </c>
      <c r="B105" s="5">
        <v>474</v>
      </c>
      <c r="C105" s="5">
        <v>458</v>
      </c>
      <c r="D105" s="5">
        <v>225</v>
      </c>
    </row>
    <row r="106" spans="1:4" x14ac:dyDescent="0.3">
      <c r="A106" s="4" t="s">
        <v>92</v>
      </c>
      <c r="B106" s="5"/>
      <c r="C106" s="5">
        <v>132</v>
      </c>
      <c r="D106" s="5">
        <v>0</v>
      </c>
    </row>
    <row r="107" spans="1:4" x14ac:dyDescent="0.3">
      <c r="A107" s="4" t="s">
        <v>216</v>
      </c>
      <c r="B107" s="5"/>
      <c r="C107" s="5">
        <v>142</v>
      </c>
      <c r="D107" s="5">
        <v>0</v>
      </c>
    </row>
    <row r="108" spans="1:4" x14ac:dyDescent="0.3">
      <c r="A108" s="4" t="s">
        <v>132</v>
      </c>
      <c r="B108" s="5">
        <v>722</v>
      </c>
      <c r="C108" s="5">
        <v>322</v>
      </c>
      <c r="D108" s="5">
        <v>233</v>
      </c>
    </row>
    <row r="109" spans="1:4" x14ac:dyDescent="0.3">
      <c r="A109" s="4" t="s">
        <v>133</v>
      </c>
      <c r="B109" s="5"/>
      <c r="C109" s="5">
        <v>113</v>
      </c>
      <c r="D109" s="5">
        <v>0</v>
      </c>
    </row>
    <row r="110" spans="1:4" x14ac:dyDescent="0.3">
      <c r="A110" s="4" t="s">
        <v>367</v>
      </c>
      <c r="B110" s="5">
        <v>400</v>
      </c>
      <c r="C110" s="5">
        <v>131</v>
      </c>
      <c r="D110" s="5">
        <v>82</v>
      </c>
    </row>
    <row r="111" spans="1:4" x14ac:dyDescent="0.3">
      <c r="A111" s="4" t="s">
        <v>179</v>
      </c>
      <c r="B111" s="5"/>
      <c r="C111" s="5">
        <v>47</v>
      </c>
      <c r="D111" s="5">
        <v>0</v>
      </c>
    </row>
    <row r="112" spans="1:4" x14ac:dyDescent="0.3">
      <c r="A112" s="4" t="s">
        <v>134</v>
      </c>
      <c r="B112" s="5"/>
      <c r="C112" s="5">
        <v>158</v>
      </c>
      <c r="D112" s="5">
        <v>0</v>
      </c>
    </row>
    <row r="113" spans="1:4" x14ac:dyDescent="0.3">
      <c r="A113" s="4" t="s">
        <v>304</v>
      </c>
      <c r="B113" s="5">
        <v>140</v>
      </c>
      <c r="C113" s="5">
        <v>149</v>
      </c>
      <c r="D113" s="5">
        <v>63</v>
      </c>
    </row>
    <row r="114" spans="1:4" x14ac:dyDescent="0.3">
      <c r="A114" s="4" t="s">
        <v>376</v>
      </c>
      <c r="B114" s="5">
        <v>190</v>
      </c>
      <c r="C114" s="5">
        <v>405</v>
      </c>
      <c r="D114" s="5">
        <v>124</v>
      </c>
    </row>
    <row r="115" spans="1:4" x14ac:dyDescent="0.3">
      <c r="A115" s="4" t="s">
        <v>256</v>
      </c>
      <c r="B115" s="5"/>
      <c r="C115" s="5">
        <v>100</v>
      </c>
      <c r="D115" s="5">
        <v>0</v>
      </c>
    </row>
    <row r="116" spans="1:4" x14ac:dyDescent="0.3">
      <c r="A116" s="4" t="s">
        <v>217</v>
      </c>
      <c r="B116" s="5">
        <v>0</v>
      </c>
      <c r="C116" s="5">
        <v>57</v>
      </c>
      <c r="D116" s="5">
        <v>0</v>
      </c>
    </row>
    <row r="117" spans="1:4" x14ac:dyDescent="0.3">
      <c r="A117" s="4" t="s">
        <v>180</v>
      </c>
      <c r="B117" s="5"/>
      <c r="C117" s="5">
        <v>51</v>
      </c>
      <c r="D117" s="5">
        <v>0</v>
      </c>
    </row>
    <row r="118" spans="1:4" x14ac:dyDescent="0.3">
      <c r="A118" s="4" t="s">
        <v>393</v>
      </c>
      <c r="B118" s="5">
        <v>174</v>
      </c>
      <c r="C118" s="5">
        <v>94</v>
      </c>
      <c r="D118" s="5">
        <v>31</v>
      </c>
    </row>
    <row r="119" spans="1:4" x14ac:dyDescent="0.3">
      <c r="A119" s="4" t="s">
        <v>218</v>
      </c>
      <c r="B119" s="5"/>
      <c r="C119" s="5">
        <v>75</v>
      </c>
      <c r="D119" s="5">
        <v>0</v>
      </c>
    </row>
    <row r="120" spans="1:4" x14ac:dyDescent="0.3">
      <c r="A120" s="4" t="s">
        <v>278</v>
      </c>
      <c r="B120" s="5"/>
      <c r="C120" s="5">
        <v>98</v>
      </c>
      <c r="D120" s="5">
        <v>0</v>
      </c>
    </row>
    <row r="121" spans="1:4" x14ac:dyDescent="0.3">
      <c r="A121" s="4" t="s">
        <v>135</v>
      </c>
      <c r="B121" s="5">
        <v>777</v>
      </c>
      <c r="C121" s="5">
        <v>221</v>
      </c>
      <c r="D121" s="5">
        <v>173</v>
      </c>
    </row>
    <row r="122" spans="1:4" x14ac:dyDescent="0.3">
      <c r="A122" s="4" t="s">
        <v>348</v>
      </c>
      <c r="B122" s="5"/>
      <c r="C122" s="5">
        <v>14</v>
      </c>
      <c r="D122" s="5">
        <v>0</v>
      </c>
    </row>
    <row r="123" spans="1:4" x14ac:dyDescent="0.3">
      <c r="A123" s="4" t="s">
        <v>385</v>
      </c>
      <c r="B123" s="5">
        <v>198</v>
      </c>
      <c r="C123" s="5">
        <v>348</v>
      </c>
      <c r="D123" s="5">
        <v>76</v>
      </c>
    </row>
    <row r="124" spans="1:4" x14ac:dyDescent="0.3">
      <c r="A124" s="4" t="s">
        <v>247</v>
      </c>
      <c r="B124" s="5"/>
      <c r="C124" s="5">
        <v>120</v>
      </c>
      <c r="D124" s="5">
        <v>0</v>
      </c>
    </row>
    <row r="125" spans="1:4" x14ac:dyDescent="0.3">
      <c r="A125" s="4" t="s">
        <v>93</v>
      </c>
      <c r="B125" s="5">
        <v>0</v>
      </c>
      <c r="C125" s="5">
        <v>43</v>
      </c>
      <c r="D125" s="5">
        <v>0</v>
      </c>
    </row>
    <row r="126" spans="1:4" x14ac:dyDescent="0.3">
      <c r="A126" s="4" t="s">
        <v>219</v>
      </c>
      <c r="B126" s="5"/>
      <c r="C126" s="5">
        <v>74</v>
      </c>
      <c r="D126" s="5">
        <v>0</v>
      </c>
    </row>
    <row r="127" spans="1:4" x14ac:dyDescent="0.3">
      <c r="A127" s="4" t="s">
        <v>136</v>
      </c>
      <c r="B127" s="5"/>
      <c r="C127" s="5">
        <v>111</v>
      </c>
      <c r="D127" s="5">
        <v>0</v>
      </c>
    </row>
    <row r="128" spans="1:4" x14ac:dyDescent="0.3">
      <c r="A128" s="4" t="s">
        <v>273</v>
      </c>
      <c r="B128" s="5">
        <v>0</v>
      </c>
      <c r="C128" s="5">
        <v>139</v>
      </c>
      <c r="D128" s="5">
        <v>0</v>
      </c>
    </row>
    <row r="129" spans="1:4" x14ac:dyDescent="0.3">
      <c r="A129" s="4" t="s">
        <v>251</v>
      </c>
      <c r="B129" s="5">
        <v>684</v>
      </c>
      <c r="C129" s="5">
        <v>327</v>
      </c>
      <c r="D129" s="5">
        <v>237</v>
      </c>
    </row>
    <row r="130" spans="1:4" x14ac:dyDescent="0.3">
      <c r="A130" s="4" t="s">
        <v>279</v>
      </c>
      <c r="B130" s="5">
        <v>0</v>
      </c>
      <c r="C130" s="5">
        <v>141</v>
      </c>
      <c r="D130" s="5">
        <v>0</v>
      </c>
    </row>
    <row r="131" spans="1:4" x14ac:dyDescent="0.3">
      <c r="A131" s="4" t="s">
        <v>280</v>
      </c>
      <c r="B131" s="5">
        <v>438</v>
      </c>
      <c r="C131" s="5">
        <v>295</v>
      </c>
      <c r="D131" s="5">
        <v>177</v>
      </c>
    </row>
    <row r="132" spans="1:4" x14ac:dyDescent="0.3">
      <c r="A132" s="4" t="s">
        <v>240</v>
      </c>
      <c r="B132" s="5"/>
      <c r="C132" s="5">
        <v>93</v>
      </c>
      <c r="D132" s="5">
        <v>0</v>
      </c>
    </row>
    <row r="133" spans="1:4" x14ac:dyDescent="0.3">
      <c r="A133" s="4" t="s">
        <v>161</v>
      </c>
      <c r="B133" s="5">
        <v>318</v>
      </c>
      <c r="C133" s="5">
        <v>135</v>
      </c>
      <c r="D133" s="5">
        <v>40</v>
      </c>
    </row>
    <row r="134" spans="1:4" x14ac:dyDescent="0.3">
      <c r="A134" s="4" t="s">
        <v>94</v>
      </c>
      <c r="B134" s="5">
        <v>325</v>
      </c>
      <c r="C134" s="5">
        <v>154</v>
      </c>
      <c r="D134" s="5">
        <v>48</v>
      </c>
    </row>
    <row r="135" spans="1:4" x14ac:dyDescent="0.3">
      <c r="A135" s="4" t="s">
        <v>181</v>
      </c>
      <c r="B135" s="5"/>
      <c r="C135" s="5">
        <v>112</v>
      </c>
      <c r="D135" s="5">
        <v>0</v>
      </c>
    </row>
    <row r="136" spans="1:4" x14ac:dyDescent="0.3">
      <c r="A136" s="4" t="s">
        <v>95</v>
      </c>
      <c r="B136" s="5">
        <v>224</v>
      </c>
      <c r="C136" s="5">
        <v>203</v>
      </c>
      <c r="D136" s="5">
        <v>29</v>
      </c>
    </row>
    <row r="137" spans="1:4" x14ac:dyDescent="0.3">
      <c r="A137" s="4" t="s">
        <v>182</v>
      </c>
      <c r="B137" s="5">
        <v>98</v>
      </c>
      <c r="C137" s="5">
        <v>88</v>
      </c>
      <c r="D137" s="5">
        <v>21</v>
      </c>
    </row>
    <row r="138" spans="1:4" x14ac:dyDescent="0.3">
      <c r="A138" s="4" t="s">
        <v>322</v>
      </c>
      <c r="B138" s="5"/>
      <c r="C138" s="5">
        <v>65</v>
      </c>
      <c r="D138" s="5">
        <v>0</v>
      </c>
    </row>
    <row r="139" spans="1:4" x14ac:dyDescent="0.3">
      <c r="A139" s="4" t="s">
        <v>137</v>
      </c>
      <c r="B139" s="5">
        <v>0</v>
      </c>
      <c r="C139" s="5">
        <v>181</v>
      </c>
      <c r="D139" s="5">
        <v>0</v>
      </c>
    </row>
    <row r="140" spans="1:4" x14ac:dyDescent="0.3">
      <c r="A140" s="4" t="s">
        <v>220</v>
      </c>
      <c r="B140" s="5">
        <v>171</v>
      </c>
      <c r="C140" s="5">
        <v>77</v>
      </c>
      <c r="D140" s="5">
        <v>19</v>
      </c>
    </row>
    <row r="141" spans="1:4" x14ac:dyDescent="0.3">
      <c r="A141" s="4" t="s">
        <v>379</v>
      </c>
      <c r="B141" s="5">
        <v>0</v>
      </c>
      <c r="C141" s="5">
        <v>135</v>
      </c>
      <c r="D141" s="5">
        <v>0</v>
      </c>
    </row>
    <row r="142" spans="1:4" x14ac:dyDescent="0.3">
      <c r="A142" s="4" t="s">
        <v>346</v>
      </c>
      <c r="B142" s="5"/>
      <c r="C142" s="5">
        <v>59</v>
      </c>
      <c r="D142" s="5">
        <v>0</v>
      </c>
    </row>
    <row r="143" spans="1:4" x14ac:dyDescent="0.3">
      <c r="A143" s="4" t="s">
        <v>245</v>
      </c>
      <c r="B143" s="5">
        <v>132</v>
      </c>
      <c r="C143" s="5">
        <v>184</v>
      </c>
      <c r="D143" s="5">
        <v>78</v>
      </c>
    </row>
    <row r="144" spans="1:4" x14ac:dyDescent="0.3">
      <c r="A144" s="4" t="s">
        <v>248</v>
      </c>
      <c r="B144" s="5">
        <v>0</v>
      </c>
      <c r="C144" s="5">
        <v>84</v>
      </c>
      <c r="D144" s="5">
        <v>0</v>
      </c>
    </row>
    <row r="145" spans="1:4" x14ac:dyDescent="0.3">
      <c r="A145" s="4" t="s">
        <v>162</v>
      </c>
      <c r="B145" s="5">
        <v>0</v>
      </c>
      <c r="C145" s="5">
        <v>66</v>
      </c>
      <c r="D145" s="5">
        <v>0</v>
      </c>
    </row>
    <row r="146" spans="1:4" x14ac:dyDescent="0.3">
      <c r="A146" s="4" t="s">
        <v>297</v>
      </c>
      <c r="B146" s="5">
        <v>134</v>
      </c>
      <c r="C146" s="5">
        <v>103</v>
      </c>
      <c r="D146" s="5">
        <v>5</v>
      </c>
    </row>
    <row r="147" spans="1:4" x14ac:dyDescent="0.3">
      <c r="A147" s="4" t="s">
        <v>96</v>
      </c>
      <c r="B147" s="5">
        <v>239</v>
      </c>
      <c r="C147" s="5">
        <v>168</v>
      </c>
      <c r="D147" s="5">
        <v>55</v>
      </c>
    </row>
    <row r="148" spans="1:4" x14ac:dyDescent="0.3">
      <c r="A148" s="4" t="s">
        <v>249</v>
      </c>
      <c r="B148" s="5">
        <v>332</v>
      </c>
      <c r="C148" s="5">
        <v>141</v>
      </c>
      <c r="D148" s="5">
        <v>50</v>
      </c>
    </row>
    <row r="149" spans="1:4" x14ac:dyDescent="0.3">
      <c r="A149" s="4" t="s">
        <v>221</v>
      </c>
      <c r="B149" s="5"/>
      <c r="C149" s="5">
        <v>77</v>
      </c>
      <c r="D149" s="5">
        <v>0</v>
      </c>
    </row>
    <row r="150" spans="1:4" x14ac:dyDescent="0.3">
      <c r="A150" s="4" t="s">
        <v>222</v>
      </c>
      <c r="B150" s="5"/>
      <c r="C150" s="5">
        <v>127</v>
      </c>
      <c r="D150" s="5">
        <v>0</v>
      </c>
    </row>
    <row r="151" spans="1:4" x14ac:dyDescent="0.3">
      <c r="A151" s="4" t="s">
        <v>394</v>
      </c>
      <c r="B151" s="5"/>
      <c r="C151" s="5">
        <v>67</v>
      </c>
      <c r="D151" s="5">
        <v>0</v>
      </c>
    </row>
    <row r="152" spans="1:4" x14ac:dyDescent="0.3">
      <c r="A152" s="4" t="s">
        <v>263</v>
      </c>
      <c r="B152" s="5">
        <v>1625</v>
      </c>
      <c r="C152" s="5">
        <v>670</v>
      </c>
      <c r="D152" s="5">
        <v>571</v>
      </c>
    </row>
    <row r="153" spans="1:4" x14ac:dyDescent="0.3">
      <c r="A153" s="4" t="s">
        <v>199</v>
      </c>
      <c r="B153" s="5"/>
      <c r="C153" s="5">
        <v>4</v>
      </c>
      <c r="D153" s="5">
        <v>0</v>
      </c>
    </row>
    <row r="154" spans="1:4" x14ac:dyDescent="0.3">
      <c r="A154" s="4" t="s">
        <v>354</v>
      </c>
      <c r="B154" s="5">
        <v>107</v>
      </c>
      <c r="C154" s="5">
        <v>205</v>
      </c>
      <c r="D154" s="5">
        <v>45</v>
      </c>
    </row>
    <row r="155" spans="1:4" x14ac:dyDescent="0.3">
      <c r="A155" s="4" t="s">
        <v>352</v>
      </c>
      <c r="B155" s="5"/>
      <c r="C155" s="5">
        <v>114</v>
      </c>
      <c r="D155" s="5">
        <v>0</v>
      </c>
    </row>
    <row r="156" spans="1:4" x14ac:dyDescent="0.3">
      <c r="A156" s="4" t="s">
        <v>264</v>
      </c>
      <c r="B156" s="5">
        <v>0</v>
      </c>
      <c r="C156" s="5">
        <v>131</v>
      </c>
      <c r="D156" s="5">
        <v>0</v>
      </c>
    </row>
    <row r="157" spans="1:4" x14ac:dyDescent="0.3">
      <c r="A157" s="4" t="s">
        <v>151</v>
      </c>
      <c r="B157" s="5"/>
      <c r="C157" s="5">
        <v>165</v>
      </c>
      <c r="D157" s="5">
        <v>0</v>
      </c>
    </row>
    <row r="158" spans="1:4" x14ac:dyDescent="0.3">
      <c r="A158" s="4" t="s">
        <v>314</v>
      </c>
      <c r="B158" s="5"/>
      <c r="C158" s="5">
        <v>105</v>
      </c>
      <c r="D158" s="5">
        <v>0</v>
      </c>
    </row>
    <row r="159" spans="1:4" x14ac:dyDescent="0.3">
      <c r="A159" s="4" t="s">
        <v>395</v>
      </c>
      <c r="B159" s="5">
        <v>410</v>
      </c>
      <c r="C159" s="5">
        <v>242</v>
      </c>
      <c r="D159" s="5">
        <v>140</v>
      </c>
    </row>
    <row r="160" spans="1:4" x14ac:dyDescent="0.3">
      <c r="A160" s="4" t="s">
        <v>223</v>
      </c>
      <c r="B160" s="5">
        <v>120</v>
      </c>
      <c r="C160" s="5">
        <v>156</v>
      </c>
      <c r="D160" s="5">
        <v>68</v>
      </c>
    </row>
    <row r="161" spans="1:4" x14ac:dyDescent="0.3">
      <c r="A161" s="4" t="s">
        <v>257</v>
      </c>
      <c r="B161" s="5"/>
      <c r="C161" s="5">
        <v>80</v>
      </c>
      <c r="D161" s="5">
        <v>0</v>
      </c>
    </row>
    <row r="162" spans="1:4" x14ac:dyDescent="0.3">
      <c r="A162" s="4" t="s">
        <v>315</v>
      </c>
      <c r="B162" s="5"/>
      <c r="C162" s="5">
        <v>167</v>
      </c>
      <c r="D162" s="5">
        <v>0</v>
      </c>
    </row>
    <row r="163" spans="1:4" x14ac:dyDescent="0.3">
      <c r="A163" s="4" t="s">
        <v>305</v>
      </c>
      <c r="B163" s="5">
        <v>0</v>
      </c>
      <c r="C163" s="5">
        <v>118</v>
      </c>
      <c r="D163" s="5">
        <v>0</v>
      </c>
    </row>
    <row r="164" spans="1:4" x14ac:dyDescent="0.3">
      <c r="A164" s="4" t="s">
        <v>281</v>
      </c>
      <c r="B164" s="5"/>
      <c r="C164" s="5">
        <v>130</v>
      </c>
      <c r="D164" s="5">
        <v>0</v>
      </c>
    </row>
    <row r="165" spans="1:4" x14ac:dyDescent="0.3">
      <c r="A165" s="4" t="s">
        <v>265</v>
      </c>
      <c r="B165" s="5">
        <v>0</v>
      </c>
      <c r="C165" s="5">
        <v>51</v>
      </c>
      <c r="D165" s="5">
        <v>0</v>
      </c>
    </row>
    <row r="166" spans="1:4" x14ac:dyDescent="0.3">
      <c r="A166" s="4" t="s">
        <v>204</v>
      </c>
      <c r="B166" s="5">
        <v>73</v>
      </c>
      <c r="C166" s="5">
        <v>61</v>
      </c>
      <c r="D166" s="5">
        <v>5</v>
      </c>
    </row>
    <row r="167" spans="1:4" x14ac:dyDescent="0.3">
      <c r="A167" s="4" t="s">
        <v>368</v>
      </c>
      <c r="B167" s="5">
        <v>165</v>
      </c>
      <c r="C167" s="5">
        <v>188</v>
      </c>
      <c r="D167" s="5">
        <v>83</v>
      </c>
    </row>
    <row r="168" spans="1:4" x14ac:dyDescent="0.3">
      <c r="A168" s="4" t="s">
        <v>224</v>
      </c>
      <c r="B168" s="5">
        <v>1379</v>
      </c>
      <c r="C168" s="5">
        <v>575</v>
      </c>
      <c r="D168" s="5">
        <v>465</v>
      </c>
    </row>
    <row r="169" spans="1:4" x14ac:dyDescent="0.3">
      <c r="A169" s="4" t="s">
        <v>282</v>
      </c>
      <c r="B169" s="5">
        <v>0</v>
      </c>
      <c r="C169" s="5">
        <v>113</v>
      </c>
      <c r="D169" s="5">
        <v>0</v>
      </c>
    </row>
    <row r="170" spans="1:4" x14ac:dyDescent="0.3">
      <c r="A170" s="4" t="s">
        <v>183</v>
      </c>
      <c r="B170" s="5">
        <v>139</v>
      </c>
      <c r="C170" s="5">
        <v>122</v>
      </c>
      <c r="D170" s="5">
        <v>29</v>
      </c>
    </row>
    <row r="171" spans="1:4" x14ac:dyDescent="0.3">
      <c r="A171" s="4" t="s">
        <v>118</v>
      </c>
      <c r="B171" s="5">
        <v>864</v>
      </c>
      <c r="C171" s="5">
        <v>408</v>
      </c>
      <c r="D171" s="5">
        <v>291</v>
      </c>
    </row>
    <row r="172" spans="1:4" x14ac:dyDescent="0.3">
      <c r="A172" s="4" t="s">
        <v>349</v>
      </c>
      <c r="B172" s="5"/>
      <c r="C172" s="5">
        <v>44</v>
      </c>
      <c r="D172" s="5">
        <v>0</v>
      </c>
    </row>
    <row r="173" spans="1:4" x14ac:dyDescent="0.3">
      <c r="A173" s="4" t="s">
        <v>342</v>
      </c>
      <c r="B173" s="5">
        <v>45</v>
      </c>
      <c r="C173" s="5">
        <v>347</v>
      </c>
      <c r="D173" s="5">
        <v>23</v>
      </c>
    </row>
    <row r="174" spans="1:4" x14ac:dyDescent="0.3">
      <c r="A174" s="4" t="s">
        <v>138</v>
      </c>
      <c r="B174" s="5"/>
      <c r="C174" s="5">
        <v>161</v>
      </c>
      <c r="D174" s="5">
        <v>0</v>
      </c>
    </row>
    <row r="175" spans="1:4" x14ac:dyDescent="0.3">
      <c r="A175" s="4" t="s">
        <v>200</v>
      </c>
      <c r="B175" s="5"/>
      <c r="C175" s="5">
        <v>6</v>
      </c>
      <c r="D175" s="5">
        <v>0</v>
      </c>
    </row>
    <row r="176" spans="1:4" x14ac:dyDescent="0.3">
      <c r="A176" s="4" t="s">
        <v>97</v>
      </c>
      <c r="B176" s="5"/>
      <c r="C176" s="5">
        <v>63</v>
      </c>
      <c r="D176" s="5">
        <v>0</v>
      </c>
    </row>
    <row r="177" spans="1:4" x14ac:dyDescent="0.3">
      <c r="A177" s="4" t="s">
        <v>232</v>
      </c>
      <c r="B177" s="5"/>
      <c r="C177" s="5">
        <v>71</v>
      </c>
      <c r="D177" s="5">
        <v>0</v>
      </c>
    </row>
    <row r="178" spans="1:4" x14ac:dyDescent="0.3">
      <c r="A178" s="4" t="s">
        <v>331</v>
      </c>
      <c r="B178" s="5">
        <v>284</v>
      </c>
      <c r="C178" s="5">
        <v>219</v>
      </c>
      <c r="D178" s="5">
        <v>70</v>
      </c>
    </row>
    <row r="179" spans="1:4" x14ac:dyDescent="0.3">
      <c r="A179" s="4" t="s">
        <v>355</v>
      </c>
      <c r="B179" s="5">
        <v>410</v>
      </c>
      <c r="C179" s="5">
        <v>508</v>
      </c>
      <c r="D179" s="5">
        <v>289</v>
      </c>
    </row>
    <row r="180" spans="1:4" x14ac:dyDescent="0.3">
      <c r="A180" s="4" t="s">
        <v>380</v>
      </c>
      <c r="B180" s="5">
        <v>334</v>
      </c>
      <c r="C180" s="5">
        <v>437</v>
      </c>
      <c r="D180" s="5">
        <v>237</v>
      </c>
    </row>
    <row r="181" spans="1:4" x14ac:dyDescent="0.3">
      <c r="A181" s="4" t="s">
        <v>184</v>
      </c>
      <c r="B181" s="5">
        <v>195</v>
      </c>
      <c r="C181" s="5">
        <v>114</v>
      </c>
      <c r="D181" s="5">
        <v>47</v>
      </c>
    </row>
    <row r="182" spans="1:4" x14ac:dyDescent="0.3">
      <c r="A182" s="4" t="s">
        <v>250</v>
      </c>
      <c r="B182" s="5"/>
      <c r="C182" s="5">
        <v>45</v>
      </c>
      <c r="D182" s="5">
        <v>0</v>
      </c>
    </row>
    <row r="183" spans="1:4" x14ac:dyDescent="0.3">
      <c r="A183" s="4" t="s">
        <v>225</v>
      </c>
      <c r="B183" s="5"/>
      <c r="C183" s="5">
        <v>77</v>
      </c>
      <c r="D183" s="5">
        <v>0</v>
      </c>
    </row>
    <row r="184" spans="1:4" x14ac:dyDescent="0.3">
      <c r="A184" s="4" t="s">
        <v>369</v>
      </c>
      <c r="B184" s="5">
        <v>0</v>
      </c>
      <c r="C184" s="5">
        <v>124</v>
      </c>
      <c r="D184" s="5">
        <v>0</v>
      </c>
    </row>
    <row r="185" spans="1:4" x14ac:dyDescent="0.3">
      <c r="A185" s="4" t="s">
        <v>350</v>
      </c>
      <c r="B185" s="5"/>
      <c r="C185" s="5">
        <v>58</v>
      </c>
      <c r="D185" s="5">
        <v>0</v>
      </c>
    </row>
    <row r="186" spans="1:4" x14ac:dyDescent="0.3">
      <c r="A186" s="4" t="s">
        <v>381</v>
      </c>
      <c r="B186" s="5">
        <v>1037</v>
      </c>
      <c r="C186" s="5">
        <v>259</v>
      </c>
      <c r="D186" s="5">
        <v>146</v>
      </c>
    </row>
    <row r="187" spans="1:4" x14ac:dyDescent="0.3">
      <c r="A187" s="4" t="s">
        <v>399</v>
      </c>
      <c r="B187" s="5">
        <v>752</v>
      </c>
      <c r="C187" s="5">
        <v>546</v>
      </c>
      <c r="D187" s="5">
        <v>416</v>
      </c>
    </row>
    <row r="188" spans="1:4" x14ac:dyDescent="0.3">
      <c r="A188" s="4" t="s">
        <v>185</v>
      </c>
      <c r="B188" s="5">
        <v>106</v>
      </c>
      <c r="C188" s="5">
        <v>175</v>
      </c>
      <c r="D188" s="5">
        <v>20</v>
      </c>
    </row>
    <row r="189" spans="1:4" x14ac:dyDescent="0.3">
      <c r="A189" s="4" t="s">
        <v>323</v>
      </c>
      <c r="B189" s="5">
        <v>111</v>
      </c>
      <c r="C189" s="5">
        <v>238</v>
      </c>
      <c r="D189" s="5">
        <v>65</v>
      </c>
    </row>
    <row r="190" spans="1:4" x14ac:dyDescent="0.3">
      <c r="A190" s="4" t="s">
        <v>112</v>
      </c>
      <c r="B190" s="5">
        <v>362</v>
      </c>
      <c r="C190" s="5">
        <v>134</v>
      </c>
      <c r="D190" s="5">
        <v>70</v>
      </c>
    </row>
    <row r="191" spans="1:4" x14ac:dyDescent="0.3">
      <c r="A191" s="4" t="s">
        <v>119</v>
      </c>
      <c r="B191" s="5">
        <v>1625</v>
      </c>
      <c r="C191" s="5">
        <v>985</v>
      </c>
      <c r="D191" s="5">
        <v>794</v>
      </c>
    </row>
    <row r="192" spans="1:4" x14ac:dyDescent="0.3">
      <c r="A192" s="4" t="s">
        <v>139</v>
      </c>
      <c r="B192" s="5"/>
      <c r="C192" s="5">
        <v>116</v>
      </c>
      <c r="D192" s="5">
        <v>0</v>
      </c>
    </row>
    <row r="193" spans="1:4" x14ac:dyDescent="0.3">
      <c r="A193" s="4" t="s">
        <v>186</v>
      </c>
      <c r="B193" s="5"/>
      <c r="C193" s="5">
        <v>112</v>
      </c>
      <c r="D193" s="5">
        <v>0</v>
      </c>
    </row>
    <row r="194" spans="1:4" x14ac:dyDescent="0.3">
      <c r="A194" s="4" t="s">
        <v>332</v>
      </c>
      <c r="B194" s="5">
        <v>274</v>
      </c>
      <c r="C194" s="5">
        <v>0</v>
      </c>
      <c r="D194" s="5">
        <v>0</v>
      </c>
    </row>
    <row r="195" spans="1:4" x14ac:dyDescent="0.3">
      <c r="A195" s="4" t="s">
        <v>266</v>
      </c>
      <c r="B195" s="5">
        <v>400</v>
      </c>
      <c r="C195" s="5">
        <v>399</v>
      </c>
      <c r="D195" s="5">
        <v>201</v>
      </c>
    </row>
    <row r="196" spans="1:4" x14ac:dyDescent="0.3">
      <c r="A196" s="4" t="s">
        <v>187</v>
      </c>
      <c r="B196" s="5">
        <v>157</v>
      </c>
      <c r="C196" s="5">
        <v>104</v>
      </c>
      <c r="D196" s="5">
        <v>21</v>
      </c>
    </row>
    <row r="197" spans="1:4" x14ac:dyDescent="0.3">
      <c r="A197" s="4" t="s">
        <v>333</v>
      </c>
      <c r="B197" s="5">
        <v>137</v>
      </c>
      <c r="C197" s="5">
        <v>161</v>
      </c>
      <c r="D197" s="5">
        <v>61</v>
      </c>
    </row>
    <row r="198" spans="1:4" x14ac:dyDescent="0.3">
      <c r="A198" s="4" t="s">
        <v>140</v>
      </c>
      <c r="B198" s="5"/>
      <c r="C198" s="5">
        <v>107</v>
      </c>
      <c r="D198" s="5">
        <v>0</v>
      </c>
    </row>
    <row r="199" spans="1:4" x14ac:dyDescent="0.3">
      <c r="A199" s="4" t="s">
        <v>252</v>
      </c>
      <c r="B199" s="5"/>
      <c r="C199" s="5">
        <v>16</v>
      </c>
      <c r="D199" s="5">
        <v>0</v>
      </c>
    </row>
    <row r="200" spans="1:4" x14ac:dyDescent="0.3">
      <c r="A200" s="4" t="s">
        <v>287</v>
      </c>
      <c r="B200" s="5">
        <v>0</v>
      </c>
      <c r="C200" s="5">
        <v>135</v>
      </c>
      <c r="D200" s="5">
        <v>0</v>
      </c>
    </row>
    <row r="201" spans="1:4" x14ac:dyDescent="0.3">
      <c r="A201" s="4" t="s">
        <v>274</v>
      </c>
      <c r="B201" s="5"/>
      <c r="C201" s="5">
        <v>153</v>
      </c>
      <c r="D201" s="5">
        <v>0</v>
      </c>
    </row>
    <row r="202" spans="1:4" x14ac:dyDescent="0.3">
      <c r="A202" s="4" t="s">
        <v>334</v>
      </c>
      <c r="B202" s="5">
        <v>25</v>
      </c>
      <c r="C202" s="5">
        <v>81</v>
      </c>
      <c r="D202" s="5">
        <v>9</v>
      </c>
    </row>
    <row r="203" spans="1:4" x14ac:dyDescent="0.3">
      <c r="A203" s="4" t="s">
        <v>141</v>
      </c>
      <c r="B203" s="5">
        <v>755</v>
      </c>
      <c r="C203" s="5">
        <v>401</v>
      </c>
      <c r="D203" s="5">
        <v>296</v>
      </c>
    </row>
    <row r="204" spans="1:4" x14ac:dyDescent="0.3">
      <c r="A204" s="4" t="s">
        <v>283</v>
      </c>
      <c r="B204" s="5"/>
      <c r="C204" s="5">
        <v>130</v>
      </c>
      <c r="D204" s="5">
        <v>0</v>
      </c>
    </row>
    <row r="205" spans="1:4" x14ac:dyDescent="0.3">
      <c r="A205" s="4" t="s">
        <v>98</v>
      </c>
      <c r="B205" s="5">
        <v>254</v>
      </c>
      <c r="C205" s="5">
        <v>202</v>
      </c>
      <c r="D205" s="5">
        <v>31</v>
      </c>
    </row>
    <row r="206" spans="1:4" x14ac:dyDescent="0.3">
      <c r="A206" s="4" t="s">
        <v>335</v>
      </c>
      <c r="B206" s="5"/>
      <c r="C206" s="5">
        <v>80</v>
      </c>
      <c r="D206" s="5">
        <v>0</v>
      </c>
    </row>
    <row r="207" spans="1:4" x14ac:dyDescent="0.3">
      <c r="A207" s="4" t="s">
        <v>99</v>
      </c>
      <c r="B207" s="5">
        <v>204</v>
      </c>
      <c r="C207" s="5">
        <v>147</v>
      </c>
      <c r="D207" s="5">
        <v>56</v>
      </c>
    </row>
    <row r="208" spans="1:4" x14ac:dyDescent="0.3">
      <c r="A208" s="4" t="s">
        <v>370</v>
      </c>
      <c r="B208" s="5"/>
      <c r="C208" s="5">
        <v>72</v>
      </c>
      <c r="D208" s="5">
        <v>0</v>
      </c>
    </row>
    <row r="209" spans="1:4" x14ac:dyDescent="0.3">
      <c r="A209" s="4" t="s">
        <v>298</v>
      </c>
      <c r="B209" s="5">
        <v>98</v>
      </c>
      <c r="C209" s="5">
        <v>108</v>
      </c>
      <c r="D209" s="5">
        <v>44</v>
      </c>
    </row>
    <row r="210" spans="1:4" x14ac:dyDescent="0.3">
      <c r="A210" s="4" t="s">
        <v>120</v>
      </c>
      <c r="B210" s="5">
        <v>196</v>
      </c>
      <c r="C210" s="5">
        <v>187</v>
      </c>
      <c r="D210" s="5">
        <v>88</v>
      </c>
    </row>
    <row r="211" spans="1:4" x14ac:dyDescent="0.3">
      <c r="A211" s="4" t="s">
        <v>306</v>
      </c>
      <c r="B211" s="5">
        <v>558</v>
      </c>
      <c r="C211" s="5">
        <v>478</v>
      </c>
      <c r="D211" s="5">
        <v>304</v>
      </c>
    </row>
    <row r="212" spans="1:4" x14ac:dyDescent="0.3">
      <c r="A212" s="4" t="s">
        <v>142</v>
      </c>
      <c r="B212" s="5"/>
      <c r="C212" s="5">
        <v>130</v>
      </c>
      <c r="D212" s="5">
        <v>0</v>
      </c>
    </row>
    <row r="213" spans="1:4" x14ac:dyDescent="0.3">
      <c r="A213" s="4" t="s">
        <v>275</v>
      </c>
      <c r="B213" s="5">
        <v>863</v>
      </c>
      <c r="C213" s="5">
        <v>614</v>
      </c>
      <c r="D213" s="5">
        <v>499</v>
      </c>
    </row>
    <row r="214" spans="1:4" x14ac:dyDescent="0.3">
      <c r="A214" s="4" t="s">
        <v>336</v>
      </c>
      <c r="B214" s="5"/>
      <c r="C214" s="5">
        <v>91</v>
      </c>
      <c r="D214" s="5">
        <v>0</v>
      </c>
    </row>
    <row r="215" spans="1:4" x14ac:dyDescent="0.3">
      <c r="A215" s="4" t="s">
        <v>241</v>
      </c>
      <c r="B215" s="5">
        <v>0</v>
      </c>
      <c r="C215" s="5">
        <v>167</v>
      </c>
      <c r="D215" s="5">
        <v>0</v>
      </c>
    </row>
    <row r="216" spans="1:4" x14ac:dyDescent="0.3">
      <c r="A216" s="4" t="s">
        <v>288</v>
      </c>
      <c r="B216" s="5"/>
      <c r="C216" s="5">
        <v>104</v>
      </c>
      <c r="D216" s="5">
        <v>0</v>
      </c>
    </row>
    <row r="217" spans="1:4" x14ac:dyDescent="0.3">
      <c r="A217" s="4" t="s">
        <v>188</v>
      </c>
      <c r="B217" s="5">
        <v>136</v>
      </c>
      <c r="C217" s="5">
        <v>114</v>
      </c>
      <c r="D217" s="5">
        <v>45</v>
      </c>
    </row>
    <row r="218" spans="1:4" x14ac:dyDescent="0.3">
      <c r="A218" s="4" t="s">
        <v>347</v>
      </c>
      <c r="B218" s="5"/>
      <c r="C218" s="5">
        <v>56</v>
      </c>
      <c r="D218" s="5">
        <v>0</v>
      </c>
    </row>
    <row r="219" spans="1:4" x14ac:dyDescent="0.3">
      <c r="A219" s="4" t="s">
        <v>276</v>
      </c>
      <c r="B219" s="5"/>
      <c r="C219" s="5">
        <v>97</v>
      </c>
      <c r="D219" s="5">
        <v>0</v>
      </c>
    </row>
    <row r="220" spans="1:4" x14ac:dyDescent="0.3">
      <c r="A220" s="4" t="s">
        <v>153</v>
      </c>
      <c r="B220" s="5">
        <v>0</v>
      </c>
      <c r="C220" s="5">
        <v>8</v>
      </c>
      <c r="D220" s="5">
        <v>0</v>
      </c>
    </row>
    <row r="221" spans="1:4" x14ac:dyDescent="0.3">
      <c r="A221" s="4" t="s">
        <v>226</v>
      </c>
      <c r="B221" s="5"/>
      <c r="C221" s="5">
        <v>50</v>
      </c>
      <c r="D221" s="5">
        <v>0</v>
      </c>
    </row>
    <row r="222" spans="1:4" x14ac:dyDescent="0.3">
      <c r="A222" s="4" t="s">
        <v>387</v>
      </c>
      <c r="B222" s="5"/>
      <c r="C222" s="5">
        <v>259</v>
      </c>
      <c r="D222" s="5">
        <v>0</v>
      </c>
    </row>
    <row r="223" spans="1:4" x14ac:dyDescent="0.3">
      <c r="A223" s="4" t="s">
        <v>143</v>
      </c>
      <c r="B223" s="5"/>
      <c r="C223" s="5">
        <v>130</v>
      </c>
      <c r="D223" s="5">
        <v>0</v>
      </c>
    </row>
    <row r="224" spans="1:4" x14ac:dyDescent="0.3">
      <c r="A224" s="4" t="s">
        <v>189</v>
      </c>
      <c r="B224" s="5">
        <v>132</v>
      </c>
      <c r="C224" s="5">
        <v>92</v>
      </c>
      <c r="D224" s="5">
        <v>44</v>
      </c>
    </row>
    <row r="225" spans="1:4" x14ac:dyDescent="0.3">
      <c r="A225" s="4" t="s">
        <v>382</v>
      </c>
      <c r="B225" s="5">
        <v>143</v>
      </c>
      <c r="C225" s="5"/>
      <c r="D225" s="5"/>
    </row>
    <row r="226" spans="1:4" x14ac:dyDescent="0.3">
      <c r="A226" s="4" t="s">
        <v>388</v>
      </c>
      <c r="B226" s="5">
        <v>748</v>
      </c>
      <c r="C226" s="5">
        <v>530</v>
      </c>
      <c r="D226" s="5">
        <v>342</v>
      </c>
    </row>
    <row r="227" spans="1:4" x14ac:dyDescent="0.3">
      <c r="A227" s="4" t="s">
        <v>190</v>
      </c>
      <c r="B227" s="5"/>
      <c r="C227" s="5">
        <v>37</v>
      </c>
      <c r="D227" s="5">
        <v>0</v>
      </c>
    </row>
    <row r="228" spans="1:4" x14ac:dyDescent="0.3">
      <c r="A228" s="4" t="s">
        <v>289</v>
      </c>
      <c r="B228" s="5"/>
      <c r="C228" s="5">
        <v>81</v>
      </c>
      <c r="D228" s="5">
        <v>0</v>
      </c>
    </row>
    <row r="229" spans="1:4" x14ac:dyDescent="0.3">
      <c r="A229" s="4" t="s">
        <v>253</v>
      </c>
      <c r="B229" s="5">
        <v>289</v>
      </c>
      <c r="C229" s="5">
        <v>253</v>
      </c>
      <c r="D229" s="5">
        <v>179</v>
      </c>
    </row>
    <row r="230" spans="1:4" x14ac:dyDescent="0.3">
      <c r="A230" s="4" t="s">
        <v>121</v>
      </c>
      <c r="B230" s="5"/>
      <c r="C230" s="5">
        <v>172</v>
      </c>
      <c r="D230" s="5">
        <v>0</v>
      </c>
    </row>
    <row r="231" spans="1:4" x14ac:dyDescent="0.3">
      <c r="A231" s="4" t="s">
        <v>124</v>
      </c>
      <c r="B231" s="5">
        <v>149</v>
      </c>
      <c r="C231" s="5">
        <v>288</v>
      </c>
      <c r="D231" s="5">
        <v>73</v>
      </c>
    </row>
    <row r="232" spans="1:4" x14ac:dyDescent="0.3">
      <c r="A232" s="4" t="s">
        <v>100</v>
      </c>
      <c r="B232" s="5"/>
      <c r="C232" s="5">
        <v>147</v>
      </c>
      <c r="D232" s="5">
        <v>0</v>
      </c>
    </row>
    <row r="233" spans="1:4" x14ac:dyDescent="0.3">
      <c r="A233" s="4" t="s">
        <v>144</v>
      </c>
      <c r="B233" s="5"/>
      <c r="C233" s="5">
        <v>169</v>
      </c>
      <c r="D233" s="5">
        <v>0</v>
      </c>
    </row>
    <row r="234" spans="1:4" x14ac:dyDescent="0.3">
      <c r="A234" s="4" t="s">
        <v>145</v>
      </c>
      <c r="B234" s="5"/>
      <c r="C234" s="5">
        <v>104</v>
      </c>
      <c r="D234" s="5">
        <v>0</v>
      </c>
    </row>
    <row r="235" spans="1:4" x14ac:dyDescent="0.3">
      <c r="A235" s="4" t="s">
        <v>396</v>
      </c>
      <c r="B235" s="5"/>
      <c r="C235" s="5">
        <v>164</v>
      </c>
      <c r="D235" s="5">
        <v>0</v>
      </c>
    </row>
    <row r="236" spans="1:4" x14ac:dyDescent="0.3">
      <c r="A236" s="4" t="s">
        <v>146</v>
      </c>
      <c r="B236" s="5"/>
      <c r="C236" s="5">
        <v>158</v>
      </c>
      <c r="D236" s="5">
        <v>0</v>
      </c>
    </row>
    <row r="237" spans="1:4" x14ac:dyDescent="0.3">
      <c r="A237" s="4" t="s">
        <v>284</v>
      </c>
      <c r="B237" s="5">
        <v>1385</v>
      </c>
      <c r="C237" s="5">
        <v>686</v>
      </c>
      <c r="D237" s="5">
        <v>544</v>
      </c>
    </row>
    <row r="238" spans="1:4" x14ac:dyDescent="0.3">
      <c r="A238" s="4" t="s">
        <v>344</v>
      </c>
      <c r="B238" s="5">
        <v>270</v>
      </c>
      <c r="C238" s="5">
        <v>353</v>
      </c>
      <c r="D238" s="5">
        <v>145</v>
      </c>
    </row>
    <row r="239" spans="1:4" x14ac:dyDescent="0.3">
      <c r="A239" s="4" t="s">
        <v>197</v>
      </c>
      <c r="B239" s="5">
        <v>45</v>
      </c>
      <c r="C239" s="5">
        <v>109</v>
      </c>
      <c r="D239" s="5">
        <v>16</v>
      </c>
    </row>
    <row r="240" spans="1:4" x14ac:dyDescent="0.3">
      <c r="A240" s="4" t="s">
        <v>227</v>
      </c>
      <c r="B240" s="5">
        <v>0</v>
      </c>
      <c r="C240" s="5">
        <v>129</v>
      </c>
      <c r="D240" s="5">
        <v>0</v>
      </c>
    </row>
    <row r="241" spans="1:4" x14ac:dyDescent="0.3">
      <c r="A241" s="4" t="s">
        <v>290</v>
      </c>
      <c r="B241" s="5">
        <v>14</v>
      </c>
      <c r="C241" s="5">
        <v>48</v>
      </c>
      <c r="D241" s="5">
        <v>4</v>
      </c>
    </row>
    <row r="242" spans="1:4" x14ac:dyDescent="0.3">
      <c r="A242" s="4" t="s">
        <v>101</v>
      </c>
      <c r="B242" s="5"/>
      <c r="C242" s="5">
        <v>142</v>
      </c>
      <c r="D242" s="5">
        <v>0</v>
      </c>
    </row>
    <row r="243" spans="1:4" x14ac:dyDescent="0.3">
      <c r="A243" s="4" t="s">
        <v>166</v>
      </c>
      <c r="B243" s="5">
        <v>0</v>
      </c>
      <c r="C243" s="5">
        <v>358</v>
      </c>
      <c r="D243" s="5">
        <v>0</v>
      </c>
    </row>
    <row r="244" spans="1:4" x14ac:dyDescent="0.3">
      <c r="A244" s="4" t="s">
        <v>102</v>
      </c>
      <c r="B244" s="5"/>
      <c r="C244" s="5">
        <v>84</v>
      </c>
      <c r="D244" s="5">
        <v>0</v>
      </c>
    </row>
    <row r="245" spans="1:4" x14ac:dyDescent="0.3">
      <c r="A245" s="4" t="s">
        <v>233</v>
      </c>
      <c r="B245" s="5"/>
      <c r="C245" s="5">
        <v>212</v>
      </c>
      <c r="D245" s="5">
        <v>0</v>
      </c>
    </row>
    <row r="246" spans="1:4" x14ac:dyDescent="0.3">
      <c r="A246" s="4" t="s">
        <v>103</v>
      </c>
      <c r="B246" s="5">
        <v>118</v>
      </c>
      <c r="C246" s="5">
        <v>97</v>
      </c>
      <c r="D246" s="5">
        <v>22</v>
      </c>
    </row>
    <row r="247" spans="1:4" x14ac:dyDescent="0.3">
      <c r="A247" s="4" t="s">
        <v>104</v>
      </c>
      <c r="B247" s="5">
        <v>536</v>
      </c>
      <c r="C247" s="5">
        <v>338</v>
      </c>
      <c r="D247" s="5">
        <v>137</v>
      </c>
    </row>
    <row r="248" spans="1:4" x14ac:dyDescent="0.3">
      <c r="A248" s="4" t="s">
        <v>154</v>
      </c>
      <c r="B248" s="5">
        <v>146</v>
      </c>
      <c r="C248" s="5">
        <v>76</v>
      </c>
      <c r="D248" s="5">
        <v>10</v>
      </c>
    </row>
    <row r="249" spans="1:4" x14ac:dyDescent="0.3">
      <c r="A249" s="4" t="s">
        <v>201</v>
      </c>
      <c r="B249" s="5">
        <v>39</v>
      </c>
      <c r="C249" s="5">
        <v>34</v>
      </c>
      <c r="D249" s="5">
        <v>4</v>
      </c>
    </row>
    <row r="250" spans="1:4" x14ac:dyDescent="0.3">
      <c r="A250" s="4" t="s">
        <v>164</v>
      </c>
      <c r="B250" s="5"/>
      <c r="C250" s="5">
        <v>43</v>
      </c>
      <c r="D250" s="5">
        <v>0</v>
      </c>
    </row>
    <row r="251" spans="1:4" x14ac:dyDescent="0.3">
      <c r="A251" s="4" t="s">
        <v>356</v>
      </c>
      <c r="B251" s="5"/>
      <c r="C251" s="5">
        <v>228</v>
      </c>
      <c r="D251" s="5">
        <v>0</v>
      </c>
    </row>
    <row r="252" spans="1:4" x14ac:dyDescent="0.3">
      <c r="A252" s="4" t="s">
        <v>163</v>
      </c>
      <c r="B252" s="5">
        <v>97</v>
      </c>
      <c r="C252" s="5">
        <v>392</v>
      </c>
      <c r="D252" s="5">
        <v>42</v>
      </c>
    </row>
    <row r="253" spans="1:4" x14ac:dyDescent="0.3">
      <c r="A253" s="4" t="s">
        <v>165</v>
      </c>
      <c r="B253" s="5"/>
      <c r="C253" s="5">
        <v>60</v>
      </c>
      <c r="D253" s="5">
        <v>0</v>
      </c>
    </row>
    <row r="254" spans="1:4" x14ac:dyDescent="0.3">
      <c r="A254" s="4" t="s">
        <v>122</v>
      </c>
      <c r="B254" s="5">
        <v>108</v>
      </c>
      <c r="C254" s="5">
        <v>143</v>
      </c>
      <c r="D254" s="5">
        <v>12</v>
      </c>
    </row>
    <row r="255" spans="1:4" x14ac:dyDescent="0.3">
      <c r="A255" s="4" t="s">
        <v>169</v>
      </c>
      <c r="B255" s="5"/>
      <c r="C255" s="5">
        <v>38</v>
      </c>
      <c r="D255" s="5">
        <v>0</v>
      </c>
    </row>
    <row r="256" spans="1:4" x14ac:dyDescent="0.3">
      <c r="A256" s="4" t="s">
        <v>324</v>
      </c>
      <c r="B256" s="5"/>
      <c r="C256" s="5">
        <v>72</v>
      </c>
      <c r="D256" s="5">
        <v>0</v>
      </c>
    </row>
    <row r="257" spans="1:4" x14ac:dyDescent="0.3">
      <c r="A257" s="4" t="s">
        <v>307</v>
      </c>
      <c r="B257" s="5"/>
      <c r="C257" s="5">
        <v>81</v>
      </c>
      <c r="D257" s="5">
        <v>0</v>
      </c>
    </row>
    <row r="258" spans="1:4" x14ac:dyDescent="0.3">
      <c r="A258" s="4" t="s">
        <v>337</v>
      </c>
      <c r="B258" s="5"/>
      <c r="C258" s="5">
        <v>19</v>
      </c>
      <c r="D258" s="5">
        <v>0</v>
      </c>
    </row>
    <row r="259" spans="1:4" x14ac:dyDescent="0.3">
      <c r="A259" s="4" t="s">
        <v>357</v>
      </c>
      <c r="B259" s="5">
        <v>1899</v>
      </c>
      <c r="C259" s="5">
        <v>1010</v>
      </c>
      <c r="D259" s="5">
        <v>817</v>
      </c>
    </row>
    <row r="260" spans="1:4" x14ac:dyDescent="0.3">
      <c r="A260" s="4" t="s">
        <v>191</v>
      </c>
      <c r="B260" s="5"/>
      <c r="C260" s="5">
        <v>241</v>
      </c>
      <c r="D260" s="5">
        <v>0</v>
      </c>
    </row>
    <row r="261" spans="1:4" x14ac:dyDescent="0.3">
      <c r="A261" s="4" t="s">
        <v>170</v>
      </c>
      <c r="B261" s="5">
        <v>63</v>
      </c>
      <c r="C261" s="5">
        <v>11</v>
      </c>
      <c r="D261" s="5">
        <v>0</v>
      </c>
    </row>
    <row r="262" spans="1:4" x14ac:dyDescent="0.3">
      <c r="A262" s="4" t="s">
        <v>371</v>
      </c>
      <c r="B262" s="5">
        <v>759</v>
      </c>
      <c r="C262" s="5">
        <v>378</v>
      </c>
      <c r="D262" s="5">
        <v>293</v>
      </c>
    </row>
    <row r="263" spans="1:4" x14ac:dyDescent="0.3">
      <c r="A263" s="4" t="s">
        <v>270</v>
      </c>
      <c r="B263" s="5"/>
      <c r="C263" s="5">
        <v>9</v>
      </c>
      <c r="D263" s="5">
        <v>0</v>
      </c>
    </row>
    <row r="264" spans="1:4" x14ac:dyDescent="0.3">
      <c r="A264" s="4" t="s">
        <v>105</v>
      </c>
      <c r="B264" s="5">
        <v>508</v>
      </c>
      <c r="C264" s="5">
        <v>242</v>
      </c>
      <c r="D264" s="5">
        <v>108</v>
      </c>
    </row>
    <row r="265" spans="1:4" x14ac:dyDescent="0.3">
      <c r="A265" s="4" t="s">
        <v>285</v>
      </c>
      <c r="B265" s="5"/>
      <c r="C265" s="5">
        <v>119</v>
      </c>
      <c r="D265" s="5">
        <v>0</v>
      </c>
    </row>
    <row r="266" spans="1:4" x14ac:dyDescent="0.3">
      <c r="A266" s="4" t="s">
        <v>192</v>
      </c>
      <c r="B266" s="5"/>
      <c r="C266" s="5">
        <v>116</v>
      </c>
      <c r="D266" s="5">
        <v>0</v>
      </c>
    </row>
    <row r="267" spans="1:4" x14ac:dyDescent="0.3">
      <c r="A267" s="4" t="s">
        <v>358</v>
      </c>
      <c r="B267" s="5">
        <v>63</v>
      </c>
      <c r="C267" s="5">
        <v>222</v>
      </c>
      <c r="D267" s="5">
        <v>34</v>
      </c>
    </row>
    <row r="268" spans="1:4" x14ac:dyDescent="0.3">
      <c r="A268" s="4" t="s">
        <v>359</v>
      </c>
      <c r="B268" s="5">
        <v>128</v>
      </c>
      <c r="C268" s="5">
        <v>391</v>
      </c>
      <c r="D268" s="5">
        <v>86</v>
      </c>
    </row>
    <row r="269" spans="1:4" x14ac:dyDescent="0.3">
      <c r="A269" s="4" t="s">
        <v>193</v>
      </c>
      <c r="B269" s="5">
        <v>0</v>
      </c>
      <c r="C269" s="5">
        <v>126</v>
      </c>
      <c r="D269" s="5">
        <v>0</v>
      </c>
    </row>
    <row r="270" spans="1:4" x14ac:dyDescent="0.3">
      <c r="A270" s="4" t="s">
        <v>228</v>
      </c>
      <c r="B270" s="5">
        <v>151</v>
      </c>
      <c r="C270" s="5">
        <v>88</v>
      </c>
      <c r="D270" s="5">
        <v>27</v>
      </c>
    </row>
    <row r="271" spans="1:4" x14ac:dyDescent="0.3">
      <c r="A271" s="4" t="s">
        <v>372</v>
      </c>
      <c r="B271" s="5">
        <v>318</v>
      </c>
      <c r="C271" s="5">
        <v>204</v>
      </c>
      <c r="D271" s="5">
        <v>120</v>
      </c>
    </row>
    <row r="272" spans="1:4" x14ac:dyDescent="0.3">
      <c r="A272" s="4" t="s">
        <v>291</v>
      </c>
      <c r="B272" s="5">
        <v>556</v>
      </c>
      <c r="C272" s="5">
        <v>214</v>
      </c>
      <c r="D272" s="5">
        <v>141</v>
      </c>
    </row>
    <row r="273" spans="1:4" x14ac:dyDescent="0.3">
      <c r="A273" s="4" t="s">
        <v>234</v>
      </c>
      <c r="B273" s="5"/>
      <c r="C273" s="5">
        <v>104</v>
      </c>
      <c r="D273" s="5">
        <v>0</v>
      </c>
    </row>
    <row r="274" spans="1:4" x14ac:dyDescent="0.3">
      <c r="A274" s="4" t="s">
        <v>229</v>
      </c>
      <c r="B274" s="5">
        <v>571</v>
      </c>
      <c r="C274" s="5">
        <v>414</v>
      </c>
      <c r="D274" s="5">
        <v>314</v>
      </c>
    </row>
    <row r="275" spans="1:4" x14ac:dyDescent="0.3">
      <c r="A275" s="4" t="s">
        <v>397</v>
      </c>
      <c r="B275" s="5">
        <v>675</v>
      </c>
      <c r="C275" s="5">
        <v>388</v>
      </c>
      <c r="D275" s="5">
        <v>306</v>
      </c>
    </row>
    <row r="276" spans="1:4" x14ac:dyDescent="0.3">
      <c r="A276" s="4" t="s">
        <v>242</v>
      </c>
      <c r="B276" s="5">
        <v>486</v>
      </c>
      <c r="C276" s="5">
        <v>196</v>
      </c>
      <c r="D276" s="5">
        <v>99</v>
      </c>
    </row>
    <row r="277" spans="1:4" x14ac:dyDescent="0.3">
      <c r="A277" s="4" t="s">
        <v>230</v>
      </c>
      <c r="B277" s="5"/>
      <c r="C277" s="5">
        <v>118</v>
      </c>
      <c r="D277" s="5">
        <v>0</v>
      </c>
    </row>
    <row r="278" spans="1:4" x14ac:dyDescent="0.3">
      <c r="A278" s="4" t="s">
        <v>147</v>
      </c>
      <c r="B278" s="5">
        <v>1187</v>
      </c>
      <c r="C278" s="5">
        <v>544</v>
      </c>
      <c r="D278" s="5">
        <v>453</v>
      </c>
    </row>
    <row r="279" spans="1:4" x14ac:dyDescent="0.3">
      <c r="A279" s="4" t="s">
        <v>167</v>
      </c>
      <c r="B279" s="5">
        <v>75</v>
      </c>
      <c r="C279" s="5">
        <v>47</v>
      </c>
      <c r="D279" s="5">
        <v>9</v>
      </c>
    </row>
    <row r="280" spans="1:4" x14ac:dyDescent="0.3">
      <c r="A280" s="4" t="s">
        <v>299</v>
      </c>
      <c r="B280" s="5">
        <v>310</v>
      </c>
      <c r="C280" s="5">
        <v>125</v>
      </c>
      <c r="D280" s="5">
        <v>78</v>
      </c>
    </row>
    <row r="281" spans="1:4" x14ac:dyDescent="0.3">
      <c r="A281" s="4" t="s">
        <v>194</v>
      </c>
      <c r="B281" s="5">
        <v>1144</v>
      </c>
      <c r="C281" s="5">
        <v>539</v>
      </c>
      <c r="D281" s="5">
        <v>372</v>
      </c>
    </row>
    <row r="282" spans="1:4" x14ac:dyDescent="0.3">
      <c r="A282" s="4" t="s">
        <v>258</v>
      </c>
      <c r="B282" s="5"/>
      <c r="C282" s="5">
        <v>48</v>
      </c>
      <c r="D282" s="5">
        <v>0</v>
      </c>
    </row>
    <row r="283" spans="1:4" x14ac:dyDescent="0.3">
      <c r="A283" s="4" t="s">
        <v>400</v>
      </c>
      <c r="B283" s="5">
        <v>0</v>
      </c>
      <c r="C283" s="5">
        <v>13</v>
      </c>
      <c r="D283" s="5">
        <v>0</v>
      </c>
    </row>
    <row r="284" spans="1:4" x14ac:dyDescent="0.3">
      <c r="A284" s="4" t="s">
        <v>148</v>
      </c>
      <c r="B284" s="5">
        <v>106</v>
      </c>
      <c r="C284" s="5">
        <v>97</v>
      </c>
      <c r="D284" s="5">
        <v>31</v>
      </c>
    </row>
    <row r="285" spans="1:4" x14ac:dyDescent="0.3">
      <c r="A285" s="4" t="s">
        <v>158</v>
      </c>
      <c r="B285" s="5">
        <v>0</v>
      </c>
      <c r="C285" s="5">
        <v>55</v>
      </c>
      <c r="D285" s="5">
        <v>0</v>
      </c>
    </row>
    <row r="286" spans="1:4" x14ac:dyDescent="0.3">
      <c r="A286" s="4" t="s">
        <v>149</v>
      </c>
      <c r="B286" s="5"/>
      <c r="C286" s="5">
        <v>87</v>
      </c>
      <c r="D286" s="5">
        <v>0</v>
      </c>
    </row>
    <row r="287" spans="1:4" x14ac:dyDescent="0.3">
      <c r="A287" s="4" t="s">
        <v>316</v>
      </c>
      <c r="B287" s="5"/>
      <c r="C287" s="5">
        <v>89</v>
      </c>
      <c r="D287" s="5">
        <v>0</v>
      </c>
    </row>
    <row r="288" spans="1:4" x14ac:dyDescent="0.3">
      <c r="A288" s="4" t="s">
        <v>338</v>
      </c>
      <c r="B288" s="5">
        <v>0</v>
      </c>
      <c r="C288" s="5">
        <v>96</v>
      </c>
      <c r="D288" s="5">
        <v>0</v>
      </c>
    </row>
    <row r="289" spans="1:4" x14ac:dyDescent="0.3">
      <c r="A289" s="4" t="s">
        <v>267</v>
      </c>
      <c r="B289" s="5">
        <v>632</v>
      </c>
      <c r="C289" s="5">
        <v>346</v>
      </c>
      <c r="D289" s="5">
        <v>211</v>
      </c>
    </row>
    <row r="290" spans="1:4" x14ac:dyDescent="0.3">
      <c r="A290" s="4" t="s">
        <v>168</v>
      </c>
      <c r="B290" s="5"/>
      <c r="C290" s="5">
        <v>5</v>
      </c>
      <c r="D290" s="5">
        <v>0</v>
      </c>
    </row>
    <row r="291" spans="1:4" x14ac:dyDescent="0.3">
      <c r="A291" s="4" t="s">
        <v>398</v>
      </c>
      <c r="B291" s="5"/>
      <c r="C291" s="5">
        <v>58</v>
      </c>
      <c r="D291" s="5">
        <v>0</v>
      </c>
    </row>
    <row r="292" spans="1:4" x14ac:dyDescent="0.3">
      <c r="A292" s="4" t="s">
        <v>202</v>
      </c>
      <c r="B292" s="5">
        <v>120</v>
      </c>
      <c r="C292" s="5">
        <v>52</v>
      </c>
      <c r="D292" s="5">
        <v>7</v>
      </c>
    </row>
    <row r="293" spans="1:4" x14ac:dyDescent="0.3">
      <c r="A293" s="4" t="s">
        <v>254</v>
      </c>
      <c r="B293" s="5">
        <v>77</v>
      </c>
      <c r="C293" s="5">
        <v>242</v>
      </c>
      <c r="D293" s="5">
        <v>45</v>
      </c>
    </row>
    <row r="294" spans="1:4" x14ac:dyDescent="0.3">
      <c r="A294" s="4" t="s">
        <v>150</v>
      </c>
      <c r="B294" s="5">
        <v>293</v>
      </c>
      <c r="C294" s="5">
        <v>263</v>
      </c>
      <c r="D294" s="5">
        <v>120</v>
      </c>
    </row>
    <row r="295" spans="1:4" x14ac:dyDescent="0.3">
      <c r="A295" s="4" t="s">
        <v>317</v>
      </c>
      <c r="B295" s="5">
        <v>671</v>
      </c>
      <c r="C295" s="5">
        <v>269</v>
      </c>
      <c r="D295" s="5">
        <v>178</v>
      </c>
    </row>
    <row r="296" spans="1:4" x14ac:dyDescent="0.3">
      <c r="A296" s="4" t="s">
        <v>268</v>
      </c>
      <c r="B296" s="5">
        <v>20</v>
      </c>
      <c r="C296" s="5">
        <v>303</v>
      </c>
      <c r="D296" s="5">
        <v>7</v>
      </c>
    </row>
    <row r="297" spans="1:4" x14ac:dyDescent="0.3">
      <c r="A297" s="4" t="s">
        <v>203</v>
      </c>
      <c r="B297" s="5">
        <v>0</v>
      </c>
      <c r="C297" s="5">
        <v>19</v>
      </c>
      <c r="D297" s="5">
        <v>0</v>
      </c>
    </row>
    <row r="298" spans="1:4" x14ac:dyDescent="0.3">
      <c r="A298" s="4" t="s">
        <v>318</v>
      </c>
      <c r="B298" s="5"/>
      <c r="C298" s="5">
        <v>113</v>
      </c>
      <c r="D298" s="5">
        <v>0</v>
      </c>
    </row>
    <row r="299" spans="1:4" x14ac:dyDescent="0.3">
      <c r="A299" s="4" t="s">
        <v>292</v>
      </c>
      <c r="B299" s="5"/>
      <c r="C299" s="5">
        <v>126</v>
      </c>
      <c r="D299" s="5">
        <v>0</v>
      </c>
    </row>
    <row r="300" spans="1:4" x14ac:dyDescent="0.3">
      <c r="A300" s="4" t="s">
        <v>106</v>
      </c>
      <c r="B300" s="5">
        <v>0</v>
      </c>
      <c r="C300" s="5">
        <v>96</v>
      </c>
      <c r="D300" s="5">
        <v>0</v>
      </c>
    </row>
    <row r="301" spans="1:4" x14ac:dyDescent="0.3">
      <c r="A301" s="4" t="s">
        <v>123</v>
      </c>
      <c r="B301" s="5">
        <v>230</v>
      </c>
      <c r="C301" s="5">
        <v>415</v>
      </c>
      <c r="D301" s="5">
        <v>186</v>
      </c>
    </row>
    <row r="302" spans="1:4" x14ac:dyDescent="0.3">
      <c r="A302" s="4" t="s">
        <v>293</v>
      </c>
      <c r="B302" s="5"/>
      <c r="C302" s="5">
        <v>152</v>
      </c>
      <c r="D302" s="5">
        <v>0</v>
      </c>
    </row>
    <row r="303" spans="1:4" x14ac:dyDescent="0.3">
      <c r="A303" s="4" t="s">
        <v>107</v>
      </c>
      <c r="B303" s="5"/>
      <c r="C303" s="5">
        <v>109</v>
      </c>
      <c r="D303" s="5">
        <v>0</v>
      </c>
    </row>
    <row r="304" spans="1:4" x14ac:dyDescent="0.3">
      <c r="A304" s="4" t="s">
        <v>343</v>
      </c>
      <c r="B304" s="5">
        <v>711</v>
      </c>
      <c r="C304" s="5">
        <v>280</v>
      </c>
      <c r="D304" s="5">
        <v>215</v>
      </c>
    </row>
    <row r="305" spans="1:4" x14ac:dyDescent="0.3">
      <c r="A305" s="4" t="s">
        <v>108</v>
      </c>
      <c r="B305" s="5">
        <v>110</v>
      </c>
      <c r="C305" s="5">
        <v>230</v>
      </c>
      <c r="D305" s="5">
        <v>28</v>
      </c>
    </row>
    <row r="306" spans="1:4" x14ac:dyDescent="0.3">
      <c r="A306" s="4" t="s">
        <v>109</v>
      </c>
      <c r="B306" s="5">
        <v>179</v>
      </c>
      <c r="C306" s="5">
        <v>107</v>
      </c>
      <c r="D306" s="5">
        <v>30</v>
      </c>
    </row>
    <row r="307" spans="1:4" x14ac:dyDescent="0.3">
      <c r="A307" s="4" t="s">
        <v>195</v>
      </c>
      <c r="B307" s="5">
        <v>371</v>
      </c>
      <c r="C307" s="5">
        <v>221</v>
      </c>
      <c r="D307" s="5">
        <v>134</v>
      </c>
    </row>
    <row r="308" spans="1:4" x14ac:dyDescent="0.3">
      <c r="A308" s="4" t="s">
        <v>243</v>
      </c>
      <c r="B308" s="5">
        <v>0</v>
      </c>
      <c r="C308" s="5">
        <v>183</v>
      </c>
      <c r="D308" s="5">
        <v>0</v>
      </c>
    </row>
    <row r="309" spans="1:4" x14ac:dyDescent="0.3">
      <c r="A309" s="4" t="s">
        <v>319</v>
      </c>
      <c r="B309" s="5">
        <v>213</v>
      </c>
      <c r="C309" s="5">
        <v>319</v>
      </c>
      <c r="D309" s="5">
        <v>164</v>
      </c>
    </row>
    <row r="310" spans="1:4" x14ac:dyDescent="0.3">
      <c r="A310" s="4" t="s">
        <v>325</v>
      </c>
      <c r="B310" s="5">
        <v>372</v>
      </c>
      <c r="C310" s="5">
        <v>247</v>
      </c>
      <c r="D310" s="5">
        <v>167</v>
      </c>
    </row>
    <row r="311" spans="1:4" x14ac:dyDescent="0.3">
      <c r="A311" s="4" t="s">
        <v>196</v>
      </c>
      <c r="B311" s="5"/>
      <c r="C311" s="5">
        <v>152</v>
      </c>
      <c r="D311" s="5">
        <v>0</v>
      </c>
    </row>
    <row r="312" spans="1:4" x14ac:dyDescent="0.3">
      <c r="A312" s="4" t="s">
        <v>110</v>
      </c>
      <c r="B312" s="5"/>
      <c r="C312" s="5">
        <v>145</v>
      </c>
      <c r="D312" s="5">
        <v>0</v>
      </c>
    </row>
    <row r="313" spans="1:4" x14ac:dyDescent="0.3">
      <c r="A313" s="4" t="s">
        <v>373</v>
      </c>
      <c r="B313" s="5">
        <v>128</v>
      </c>
      <c r="C313" s="5">
        <v>159</v>
      </c>
      <c r="D313" s="5">
        <v>44</v>
      </c>
    </row>
    <row r="314" spans="1:4" x14ac:dyDescent="0.3">
      <c r="A314" s="4" t="s">
        <v>255</v>
      </c>
      <c r="B314" s="5"/>
      <c r="C314" s="5">
        <v>136</v>
      </c>
      <c r="D314" s="5">
        <v>0</v>
      </c>
    </row>
    <row r="315" spans="1:4" x14ac:dyDescent="0.3">
      <c r="A315" s="4" t="s">
        <v>308</v>
      </c>
      <c r="B315" s="5">
        <v>389</v>
      </c>
      <c r="C315" s="5">
        <v>206</v>
      </c>
      <c r="D315" s="5">
        <v>128</v>
      </c>
    </row>
    <row r="316" spans="1:4" x14ac:dyDescent="0.3">
      <c r="A316" s="4" t="s">
        <v>231</v>
      </c>
      <c r="B316" s="5">
        <v>0</v>
      </c>
      <c r="C316" s="5">
        <v>88</v>
      </c>
      <c r="D316" s="5">
        <v>0</v>
      </c>
    </row>
    <row r="317" spans="1:4" x14ac:dyDescent="0.3">
      <c r="A317" s="4" t="s">
        <v>244</v>
      </c>
      <c r="B317" s="5"/>
      <c r="C317" s="5">
        <v>28</v>
      </c>
      <c r="D317" s="5">
        <v>0</v>
      </c>
    </row>
    <row r="318" spans="1:4" x14ac:dyDescent="0.3">
      <c r="A318" s="4" t="s">
        <v>339</v>
      </c>
      <c r="B318" s="5"/>
      <c r="C318" s="5">
        <v>141</v>
      </c>
      <c r="D318" s="5">
        <v>0</v>
      </c>
    </row>
    <row r="319" spans="1:4" x14ac:dyDescent="0.3">
      <c r="A319" s="4" t="s">
        <v>374</v>
      </c>
      <c r="B319" s="5"/>
      <c r="C319" s="5">
        <v>76</v>
      </c>
      <c r="D319" s="5">
        <v>0</v>
      </c>
    </row>
    <row r="320" spans="1:4" x14ac:dyDescent="0.3">
      <c r="A320" s="4" t="s">
        <v>351</v>
      </c>
      <c r="B320" s="5"/>
      <c r="C320" s="5">
        <v>77</v>
      </c>
      <c r="D320" s="5">
        <v>0</v>
      </c>
    </row>
    <row r="321" spans="1:4" x14ac:dyDescent="0.3">
      <c r="A321" s="4" t="s">
        <v>269</v>
      </c>
      <c r="B321" s="5">
        <v>38</v>
      </c>
      <c r="C321" s="5">
        <v>222</v>
      </c>
      <c r="D321" s="5">
        <v>22</v>
      </c>
    </row>
    <row r="322" spans="1:4" x14ac:dyDescent="0.3">
      <c r="A322" s="4" t="s">
        <v>111</v>
      </c>
      <c r="B322" s="5"/>
      <c r="C322" s="5">
        <v>209</v>
      </c>
      <c r="D322" s="5">
        <v>0</v>
      </c>
    </row>
    <row r="323" spans="1:4" x14ac:dyDescent="0.3">
      <c r="A323" s="4" t="s">
        <v>411</v>
      </c>
      <c r="B323" s="5"/>
      <c r="C323" s="5">
        <v>2010</v>
      </c>
      <c r="D323" s="5">
        <v>0</v>
      </c>
    </row>
    <row r="324" spans="1:4" x14ac:dyDescent="0.3">
      <c r="A324" s="4" t="s">
        <v>401</v>
      </c>
      <c r="B324" s="5">
        <v>69216</v>
      </c>
      <c r="C324" s="5">
        <v>69216</v>
      </c>
      <c r="D324" s="5">
        <v>29205</v>
      </c>
    </row>
  </sheetData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295C6-D4C4-44C2-81A8-6EEF1CC5B4AE}">
  <dimension ref="A2:D324"/>
  <sheetViews>
    <sheetView workbookViewId="0"/>
  </sheetViews>
  <sheetFormatPr defaultRowHeight="14.4" x14ac:dyDescent="0.3"/>
  <cols>
    <col min="1" max="1" width="23.88671875" bestFit="1" customWidth="1"/>
    <col min="2" max="2" width="15.6640625" bestFit="1" customWidth="1"/>
    <col min="3" max="3" width="16.6640625" bestFit="1" customWidth="1"/>
    <col min="4" max="4" width="16.109375" bestFit="1" customWidth="1"/>
    <col min="5" max="6" width="2" bestFit="1" customWidth="1"/>
    <col min="7" max="46" width="3" bestFit="1" customWidth="1"/>
    <col min="47" max="156" width="4" bestFit="1" customWidth="1"/>
    <col min="157" max="167" width="5" bestFit="1" customWidth="1"/>
    <col min="168" max="168" width="7.33203125" bestFit="1" customWidth="1"/>
    <col min="169" max="169" width="11.33203125" bestFit="1" customWidth="1"/>
    <col min="170" max="170" width="4" bestFit="1" customWidth="1"/>
    <col min="171" max="171" width="8.88671875" bestFit="1" customWidth="1"/>
    <col min="172" max="172" width="5.88671875" bestFit="1" customWidth="1"/>
    <col min="173" max="173" width="8.88671875" bestFit="1" customWidth="1"/>
    <col min="174" max="174" width="5.88671875" bestFit="1" customWidth="1"/>
    <col min="175" max="175" width="8.88671875" bestFit="1" customWidth="1"/>
    <col min="176" max="176" width="5.88671875" bestFit="1" customWidth="1"/>
    <col min="177" max="177" width="8.88671875" bestFit="1" customWidth="1"/>
    <col min="178" max="178" width="5.88671875" bestFit="1" customWidth="1"/>
    <col min="179" max="179" width="8.88671875" bestFit="1" customWidth="1"/>
    <col min="180" max="180" width="5.88671875" bestFit="1" customWidth="1"/>
    <col min="181" max="181" width="8.88671875" bestFit="1" customWidth="1"/>
    <col min="182" max="182" width="5.88671875" bestFit="1" customWidth="1"/>
    <col min="183" max="183" width="8.88671875" bestFit="1" customWidth="1"/>
    <col min="184" max="184" width="5.88671875" bestFit="1" customWidth="1"/>
    <col min="185" max="185" width="8.88671875" bestFit="1" customWidth="1"/>
    <col min="186" max="186" width="5.88671875" bestFit="1" customWidth="1"/>
    <col min="187" max="187" width="8.88671875" bestFit="1" customWidth="1"/>
    <col min="188" max="188" width="5.88671875" bestFit="1" customWidth="1"/>
    <col min="189" max="189" width="8.88671875" bestFit="1" customWidth="1"/>
    <col min="190" max="190" width="5.88671875" bestFit="1" customWidth="1"/>
    <col min="191" max="191" width="8.88671875" bestFit="1" customWidth="1"/>
    <col min="192" max="192" width="5.88671875" bestFit="1" customWidth="1"/>
    <col min="193" max="193" width="8.88671875" bestFit="1" customWidth="1"/>
    <col min="194" max="194" width="5.88671875" bestFit="1" customWidth="1"/>
    <col min="195" max="195" width="8.88671875" bestFit="1" customWidth="1"/>
    <col min="196" max="196" width="5.88671875" bestFit="1" customWidth="1"/>
    <col min="197" max="197" width="8.88671875" bestFit="1" customWidth="1"/>
    <col min="198" max="198" width="5.88671875" bestFit="1" customWidth="1"/>
    <col min="199" max="199" width="8.88671875" bestFit="1" customWidth="1"/>
    <col min="200" max="200" width="5.88671875" bestFit="1" customWidth="1"/>
    <col min="201" max="201" width="8.88671875" bestFit="1" customWidth="1"/>
    <col min="202" max="202" width="5.88671875" bestFit="1" customWidth="1"/>
    <col min="203" max="203" width="8.88671875" bestFit="1" customWidth="1"/>
    <col min="204" max="204" width="5.88671875" bestFit="1" customWidth="1"/>
    <col min="205" max="205" width="8.88671875" bestFit="1" customWidth="1"/>
    <col min="206" max="206" width="5.88671875" bestFit="1" customWidth="1"/>
    <col min="207" max="207" width="8.88671875" bestFit="1" customWidth="1"/>
    <col min="208" max="208" width="5.88671875" bestFit="1" customWidth="1"/>
    <col min="209" max="209" width="8.88671875" bestFit="1" customWidth="1"/>
    <col min="210" max="210" width="5.88671875" bestFit="1" customWidth="1"/>
    <col min="211" max="211" width="8.88671875" bestFit="1" customWidth="1"/>
    <col min="212" max="212" width="5.88671875" bestFit="1" customWidth="1"/>
    <col min="213" max="213" width="8.88671875" bestFit="1" customWidth="1"/>
    <col min="214" max="214" width="5.88671875" bestFit="1" customWidth="1"/>
    <col min="215" max="215" width="8.88671875" bestFit="1" customWidth="1"/>
    <col min="216" max="216" width="5.88671875" bestFit="1" customWidth="1"/>
    <col min="217" max="217" width="8.88671875" bestFit="1" customWidth="1"/>
    <col min="218" max="218" width="5.88671875" bestFit="1" customWidth="1"/>
    <col min="219" max="219" width="8.88671875" bestFit="1" customWidth="1"/>
    <col min="220" max="220" width="5.88671875" bestFit="1" customWidth="1"/>
    <col min="221" max="221" width="4" bestFit="1" customWidth="1"/>
    <col min="222" max="222" width="8.88671875" bestFit="1" customWidth="1"/>
    <col min="223" max="223" width="5.88671875" bestFit="1" customWidth="1"/>
    <col min="224" max="224" width="8.88671875" bestFit="1" customWidth="1"/>
    <col min="225" max="225" width="5.88671875" bestFit="1" customWidth="1"/>
    <col min="226" max="226" width="8.88671875" bestFit="1" customWidth="1"/>
    <col min="227" max="227" width="5.88671875" bestFit="1" customWidth="1"/>
    <col min="228" max="228" width="8.88671875" bestFit="1" customWidth="1"/>
    <col min="229" max="229" width="5.88671875" bestFit="1" customWidth="1"/>
    <col min="230" max="230" width="8.88671875" bestFit="1" customWidth="1"/>
    <col min="231" max="231" width="5.88671875" bestFit="1" customWidth="1"/>
    <col min="232" max="232" width="8.88671875" bestFit="1" customWidth="1"/>
    <col min="233" max="233" width="5.88671875" bestFit="1" customWidth="1"/>
    <col min="234" max="234" width="8.88671875" bestFit="1" customWidth="1"/>
    <col min="235" max="235" width="5.88671875" bestFit="1" customWidth="1"/>
    <col min="236" max="236" width="8.88671875" bestFit="1" customWidth="1"/>
    <col min="237" max="237" width="5.88671875" bestFit="1" customWidth="1"/>
    <col min="238" max="238" width="8.88671875" bestFit="1" customWidth="1"/>
    <col min="239" max="239" width="5.88671875" bestFit="1" customWidth="1"/>
    <col min="240" max="240" width="8.88671875" bestFit="1" customWidth="1"/>
    <col min="241" max="241" width="5.88671875" bestFit="1" customWidth="1"/>
    <col min="242" max="242" width="8.88671875" bestFit="1" customWidth="1"/>
    <col min="243" max="243" width="5.88671875" bestFit="1" customWidth="1"/>
    <col min="244" max="244" width="8.88671875" bestFit="1" customWidth="1"/>
    <col min="245" max="245" width="5.88671875" bestFit="1" customWidth="1"/>
    <col min="246" max="246" width="8.88671875" bestFit="1" customWidth="1"/>
    <col min="247" max="247" width="5.88671875" bestFit="1" customWidth="1"/>
    <col min="248" max="248" width="8.88671875" bestFit="1" customWidth="1"/>
    <col min="249" max="249" width="5.88671875" bestFit="1" customWidth="1"/>
    <col min="250" max="250" width="8.88671875" bestFit="1" customWidth="1"/>
    <col min="251" max="251" width="5.88671875" bestFit="1" customWidth="1"/>
    <col min="252" max="252" width="8.88671875" bestFit="1" customWidth="1"/>
    <col min="253" max="253" width="5.88671875" bestFit="1" customWidth="1"/>
    <col min="254" max="254" width="8.88671875" bestFit="1" customWidth="1"/>
    <col min="255" max="255" width="5.88671875" bestFit="1" customWidth="1"/>
    <col min="256" max="256" width="8.88671875" bestFit="1" customWidth="1"/>
    <col min="257" max="257" width="5.88671875" bestFit="1" customWidth="1"/>
    <col min="258" max="258" width="4" bestFit="1" customWidth="1"/>
    <col min="259" max="259" width="8.88671875" bestFit="1" customWidth="1"/>
    <col min="260" max="260" width="5.88671875" bestFit="1" customWidth="1"/>
    <col min="261" max="261" width="8.88671875" bestFit="1" customWidth="1"/>
    <col min="262" max="262" width="5.88671875" bestFit="1" customWidth="1"/>
    <col min="263" max="263" width="8.88671875" bestFit="1" customWidth="1"/>
    <col min="264" max="264" width="5.88671875" bestFit="1" customWidth="1"/>
    <col min="265" max="265" width="8.88671875" bestFit="1" customWidth="1"/>
    <col min="266" max="266" width="5.88671875" bestFit="1" customWidth="1"/>
    <col min="267" max="267" width="8.88671875" bestFit="1" customWidth="1"/>
    <col min="268" max="268" width="5.88671875" bestFit="1" customWidth="1"/>
    <col min="269" max="269" width="8.88671875" bestFit="1" customWidth="1"/>
    <col min="270" max="270" width="5.88671875" bestFit="1" customWidth="1"/>
    <col min="271" max="271" width="8.88671875" bestFit="1" customWidth="1"/>
    <col min="272" max="272" width="5.88671875" bestFit="1" customWidth="1"/>
    <col min="273" max="273" width="8.88671875" bestFit="1" customWidth="1"/>
    <col min="274" max="274" width="5.88671875" bestFit="1" customWidth="1"/>
    <col min="275" max="275" width="8.88671875" bestFit="1" customWidth="1"/>
    <col min="276" max="276" width="5.88671875" bestFit="1" customWidth="1"/>
    <col min="277" max="277" width="8.88671875" bestFit="1" customWidth="1"/>
    <col min="278" max="278" width="5.88671875" bestFit="1" customWidth="1"/>
    <col min="279" max="279" width="8.88671875" bestFit="1" customWidth="1"/>
    <col min="280" max="280" width="5.88671875" bestFit="1" customWidth="1"/>
    <col min="281" max="281" width="8.88671875" bestFit="1" customWidth="1"/>
    <col min="282" max="282" width="5.88671875" bestFit="1" customWidth="1"/>
    <col min="283" max="283" width="8.88671875" bestFit="1" customWidth="1"/>
    <col min="284" max="284" width="5.88671875" bestFit="1" customWidth="1"/>
    <col min="285" max="285" width="8.88671875" bestFit="1" customWidth="1"/>
    <col min="286" max="286" width="5.88671875" bestFit="1" customWidth="1"/>
    <col min="287" max="287" width="8.88671875" bestFit="1" customWidth="1"/>
    <col min="288" max="288" width="5.88671875" bestFit="1" customWidth="1"/>
    <col min="289" max="289" width="8.88671875" bestFit="1" customWidth="1"/>
    <col min="290" max="290" width="5.88671875" bestFit="1" customWidth="1"/>
    <col min="291" max="291" width="8.88671875" bestFit="1" customWidth="1"/>
    <col min="292" max="292" width="5.88671875" bestFit="1" customWidth="1"/>
    <col min="293" max="293" width="8.88671875" bestFit="1" customWidth="1"/>
    <col min="294" max="294" width="5.88671875" bestFit="1" customWidth="1"/>
    <col min="295" max="295" width="8.88671875" bestFit="1" customWidth="1"/>
    <col min="296" max="296" width="5.88671875" bestFit="1" customWidth="1"/>
    <col min="297" max="297" width="8.88671875" bestFit="1" customWidth="1"/>
    <col min="298" max="298" width="5.88671875" bestFit="1" customWidth="1"/>
    <col min="299" max="299" width="8.88671875" bestFit="1" customWidth="1"/>
    <col min="300" max="300" width="5.88671875" bestFit="1" customWidth="1"/>
    <col min="301" max="301" width="8.88671875" bestFit="1" customWidth="1"/>
    <col min="302" max="302" width="5.88671875" bestFit="1" customWidth="1"/>
    <col min="303" max="303" width="8.88671875" bestFit="1" customWidth="1"/>
    <col min="304" max="304" width="6.88671875" bestFit="1" customWidth="1"/>
    <col min="305" max="305" width="9.88671875" bestFit="1" customWidth="1"/>
    <col min="306" max="306" width="6.88671875" bestFit="1" customWidth="1"/>
    <col min="307" max="307" width="9.88671875" bestFit="1" customWidth="1"/>
    <col min="308" max="308" width="6.88671875" bestFit="1" customWidth="1"/>
    <col min="309" max="309" width="9.88671875" bestFit="1" customWidth="1"/>
    <col min="310" max="310" width="6.88671875" bestFit="1" customWidth="1"/>
    <col min="311" max="311" width="9.88671875" bestFit="1" customWidth="1"/>
    <col min="312" max="312" width="6.88671875" bestFit="1" customWidth="1"/>
    <col min="313" max="313" width="9.88671875" bestFit="1" customWidth="1"/>
    <col min="314" max="314" width="6.88671875" bestFit="1" customWidth="1"/>
    <col min="315" max="315" width="9.88671875" bestFit="1" customWidth="1"/>
    <col min="316" max="316" width="6.88671875" bestFit="1" customWidth="1"/>
    <col min="317" max="317" width="9.88671875" bestFit="1" customWidth="1"/>
    <col min="318" max="318" width="6.88671875" bestFit="1" customWidth="1"/>
    <col min="319" max="319" width="9.88671875" bestFit="1" customWidth="1"/>
    <col min="320" max="320" width="6.88671875" bestFit="1" customWidth="1"/>
    <col min="321" max="321" width="9.88671875" bestFit="1" customWidth="1"/>
    <col min="322" max="322" width="6.88671875" bestFit="1" customWidth="1"/>
    <col min="323" max="323" width="9.88671875" bestFit="1" customWidth="1"/>
    <col min="324" max="324" width="6.88671875" bestFit="1" customWidth="1"/>
    <col min="325" max="325" width="9.88671875" bestFit="1" customWidth="1"/>
    <col min="326" max="326" width="6.88671875" bestFit="1" customWidth="1"/>
    <col min="327" max="327" width="4" bestFit="1" customWidth="1"/>
    <col min="328" max="328" width="9.88671875" bestFit="1" customWidth="1"/>
    <col min="329" max="329" width="6.88671875" bestFit="1" customWidth="1"/>
    <col min="330" max="330" width="9.88671875" bestFit="1" customWidth="1"/>
    <col min="331" max="331" width="6.88671875" bestFit="1" customWidth="1"/>
    <col min="332" max="332" width="9.88671875" bestFit="1" customWidth="1"/>
    <col min="333" max="333" width="6.88671875" bestFit="1" customWidth="1"/>
    <col min="334" max="334" width="9.88671875" bestFit="1" customWidth="1"/>
    <col min="335" max="335" width="6.88671875" bestFit="1" customWidth="1"/>
    <col min="336" max="336" width="9.88671875" bestFit="1" customWidth="1"/>
    <col min="337" max="337" width="6.88671875" bestFit="1" customWidth="1"/>
    <col min="338" max="338" width="9.88671875" bestFit="1" customWidth="1"/>
    <col min="339" max="339" width="6.88671875" bestFit="1" customWidth="1"/>
    <col min="340" max="340" width="9.88671875" bestFit="1" customWidth="1"/>
    <col min="341" max="341" width="6.88671875" bestFit="1" customWidth="1"/>
    <col min="342" max="342" width="9.88671875" bestFit="1" customWidth="1"/>
    <col min="343" max="343" width="6.88671875" bestFit="1" customWidth="1"/>
    <col min="344" max="344" width="9.88671875" bestFit="1" customWidth="1"/>
    <col min="345" max="345" width="6.88671875" bestFit="1" customWidth="1"/>
    <col min="346" max="346" width="9.88671875" bestFit="1" customWidth="1"/>
    <col min="347" max="347" width="6.88671875" bestFit="1" customWidth="1"/>
    <col min="348" max="348" width="9.88671875" bestFit="1" customWidth="1"/>
    <col min="349" max="349" width="6.88671875" bestFit="1" customWidth="1"/>
    <col min="350" max="350" width="9.88671875" bestFit="1" customWidth="1"/>
    <col min="351" max="351" width="6.88671875" bestFit="1" customWidth="1"/>
    <col min="352" max="352" width="9.88671875" bestFit="1" customWidth="1"/>
    <col min="353" max="353" width="6.88671875" bestFit="1" customWidth="1"/>
    <col min="354" max="354" width="9.88671875" bestFit="1" customWidth="1"/>
    <col min="355" max="355" width="6.88671875" bestFit="1" customWidth="1"/>
    <col min="356" max="356" width="9.88671875" bestFit="1" customWidth="1"/>
    <col min="357" max="357" width="6.88671875" bestFit="1" customWidth="1"/>
    <col min="358" max="358" width="9.88671875" bestFit="1" customWidth="1"/>
    <col min="359" max="359" width="6.88671875" bestFit="1" customWidth="1"/>
    <col min="360" max="360" width="9.88671875" bestFit="1" customWidth="1"/>
    <col min="361" max="361" width="6.88671875" bestFit="1" customWidth="1"/>
    <col min="362" max="362" width="9.88671875" bestFit="1" customWidth="1"/>
    <col min="364" max="364" width="7.33203125" bestFit="1" customWidth="1"/>
    <col min="365" max="365" width="12.109375" bestFit="1" customWidth="1"/>
    <col min="366" max="366" width="11.33203125" bestFit="1" customWidth="1"/>
    <col min="367" max="368" width="8.88671875" bestFit="1" customWidth="1"/>
    <col min="369" max="369" width="5.88671875" bestFit="1" customWidth="1"/>
    <col min="370" max="371" width="8.88671875" bestFit="1" customWidth="1"/>
    <col min="372" max="372" width="5.88671875" bestFit="1" customWidth="1"/>
    <col min="373" max="374" width="8.88671875" bestFit="1" customWidth="1"/>
    <col min="375" max="375" width="5.88671875" bestFit="1" customWidth="1"/>
    <col min="376" max="377" width="8.88671875" bestFit="1" customWidth="1"/>
    <col min="378" max="378" width="5.88671875" bestFit="1" customWidth="1"/>
    <col min="379" max="380" width="8.88671875" bestFit="1" customWidth="1"/>
    <col min="381" max="381" width="5.88671875" bestFit="1" customWidth="1"/>
    <col min="382" max="383" width="8.88671875" bestFit="1" customWidth="1"/>
    <col min="384" max="384" width="5.88671875" bestFit="1" customWidth="1"/>
    <col min="385" max="386" width="8.88671875" bestFit="1" customWidth="1"/>
    <col min="387" max="387" width="5.88671875" bestFit="1" customWidth="1"/>
    <col min="388" max="389" width="8.88671875" bestFit="1" customWidth="1"/>
    <col min="390" max="390" width="5.88671875" bestFit="1" customWidth="1"/>
    <col min="391" max="391" width="8.88671875" bestFit="1" customWidth="1"/>
    <col min="392" max="392" width="5.88671875" bestFit="1" customWidth="1"/>
    <col min="393" max="394" width="8.88671875" bestFit="1" customWidth="1"/>
    <col min="395" max="395" width="5.88671875" bestFit="1" customWidth="1"/>
    <col min="396" max="396" width="8.88671875" bestFit="1" customWidth="1"/>
    <col min="397" max="397" width="5.88671875" bestFit="1" customWidth="1"/>
    <col min="398" max="399" width="8.88671875" bestFit="1" customWidth="1"/>
    <col min="400" max="400" width="5.88671875" bestFit="1" customWidth="1"/>
    <col min="401" max="402" width="8.88671875" bestFit="1" customWidth="1"/>
    <col min="403" max="403" width="5.88671875" bestFit="1" customWidth="1"/>
    <col min="404" max="404" width="8.88671875" bestFit="1" customWidth="1"/>
    <col min="405" max="405" width="6.88671875" bestFit="1" customWidth="1"/>
    <col min="406" max="406" width="9.88671875" bestFit="1" customWidth="1"/>
    <col min="407" max="407" width="8.88671875" bestFit="1" customWidth="1"/>
    <col min="408" max="408" width="5.88671875" bestFit="1" customWidth="1"/>
    <col min="409" max="410" width="8.88671875" bestFit="1" customWidth="1"/>
    <col min="411" max="411" width="5.88671875" bestFit="1" customWidth="1"/>
    <col min="412" max="413" width="8.88671875" bestFit="1" customWidth="1"/>
    <col min="414" max="414" width="5.88671875" bestFit="1" customWidth="1"/>
    <col min="415" max="415" width="8.88671875" bestFit="1" customWidth="1"/>
    <col min="416" max="416" width="6.88671875" bestFit="1" customWidth="1"/>
    <col min="417" max="417" width="9.88671875" bestFit="1" customWidth="1"/>
    <col min="418" max="418" width="8.88671875" bestFit="1" customWidth="1"/>
    <col min="419" max="419" width="5.88671875" bestFit="1" customWidth="1"/>
    <col min="420" max="421" width="8.88671875" bestFit="1" customWidth="1"/>
    <col min="422" max="422" width="6.88671875" bestFit="1" customWidth="1"/>
    <col min="423" max="423" width="9.88671875" bestFit="1" customWidth="1"/>
    <col min="424" max="424" width="8.88671875" bestFit="1" customWidth="1"/>
    <col min="425" max="425" width="5.88671875" bestFit="1" customWidth="1"/>
    <col min="426" max="427" width="8.88671875" bestFit="1" customWidth="1"/>
    <col min="428" max="428" width="6.88671875" bestFit="1" customWidth="1"/>
    <col min="429" max="429" width="9.88671875" bestFit="1" customWidth="1"/>
    <col min="430" max="430" width="8.88671875" bestFit="1" customWidth="1"/>
    <col min="431" max="431" width="6.88671875" bestFit="1" customWidth="1"/>
    <col min="432" max="432" width="9.88671875" bestFit="1" customWidth="1"/>
    <col min="433" max="433" width="8.88671875" bestFit="1" customWidth="1"/>
    <col min="434" max="434" width="6.88671875" bestFit="1" customWidth="1"/>
    <col min="435" max="435" width="9.88671875" bestFit="1" customWidth="1"/>
    <col min="436" max="436" width="8.88671875" bestFit="1" customWidth="1"/>
    <col min="437" max="437" width="6.88671875" bestFit="1" customWidth="1"/>
    <col min="438" max="438" width="9.88671875" bestFit="1" customWidth="1"/>
    <col min="439" max="439" width="8.88671875" bestFit="1" customWidth="1"/>
    <col min="440" max="440" width="6.88671875" bestFit="1" customWidth="1"/>
    <col min="441" max="441" width="9.88671875" bestFit="1" customWidth="1"/>
    <col min="442" max="442" width="8.88671875" bestFit="1" customWidth="1"/>
    <col min="443" max="443" width="5.88671875" bestFit="1" customWidth="1"/>
    <col min="444" max="445" width="8.88671875" bestFit="1" customWidth="1"/>
    <col min="446" max="446" width="6.88671875" bestFit="1" customWidth="1"/>
    <col min="447" max="447" width="9.88671875" bestFit="1" customWidth="1"/>
    <col min="448" max="448" width="8.88671875" bestFit="1" customWidth="1"/>
    <col min="449" max="449" width="6.88671875" bestFit="1" customWidth="1"/>
    <col min="450" max="450" width="9.88671875" bestFit="1" customWidth="1"/>
    <col min="451" max="451" width="8.88671875" bestFit="1" customWidth="1"/>
    <col min="452" max="452" width="6.88671875" bestFit="1" customWidth="1"/>
    <col min="453" max="453" width="9.88671875" bestFit="1" customWidth="1"/>
    <col min="454" max="454" width="8.88671875" bestFit="1" customWidth="1"/>
    <col min="455" max="455" width="6.88671875" bestFit="1" customWidth="1"/>
    <col min="456" max="456" width="9.88671875" bestFit="1" customWidth="1"/>
    <col min="457" max="457" width="8.88671875" bestFit="1" customWidth="1"/>
    <col min="458" max="458" width="6.88671875" bestFit="1" customWidth="1"/>
    <col min="459" max="459" width="9.88671875" bestFit="1" customWidth="1"/>
    <col min="460" max="460" width="8.88671875" bestFit="1" customWidth="1"/>
    <col min="461" max="461" width="6.88671875" bestFit="1" customWidth="1"/>
    <col min="462" max="462" width="9.88671875" bestFit="1" customWidth="1"/>
    <col min="463" max="463" width="8.88671875" bestFit="1" customWidth="1"/>
    <col min="464" max="464" width="6.88671875" bestFit="1" customWidth="1"/>
    <col min="465" max="465" width="9.88671875" bestFit="1" customWidth="1"/>
    <col min="466" max="466" width="8.88671875" bestFit="1" customWidth="1"/>
    <col min="467" max="467" width="6.88671875" bestFit="1" customWidth="1"/>
    <col min="468" max="468" width="9.88671875" bestFit="1" customWidth="1"/>
    <col min="469" max="469" width="8.88671875" bestFit="1" customWidth="1"/>
    <col min="470" max="470" width="6.88671875" bestFit="1" customWidth="1"/>
    <col min="471" max="471" width="9.88671875" bestFit="1" customWidth="1"/>
    <col min="472" max="472" width="8.88671875" bestFit="1" customWidth="1"/>
    <col min="473" max="473" width="6.88671875" bestFit="1" customWidth="1"/>
    <col min="474" max="474" width="9.88671875" bestFit="1" customWidth="1"/>
    <col min="475" max="475" width="8.88671875" bestFit="1" customWidth="1"/>
    <col min="476" max="476" width="6.88671875" bestFit="1" customWidth="1"/>
    <col min="477" max="477" width="9.88671875" bestFit="1" customWidth="1"/>
    <col min="478" max="478" width="8.88671875" bestFit="1" customWidth="1"/>
    <col min="479" max="479" width="6.88671875" bestFit="1" customWidth="1"/>
    <col min="480" max="480" width="9.88671875" bestFit="1" customWidth="1"/>
    <col min="481" max="481" width="8.88671875" bestFit="1" customWidth="1"/>
    <col min="482" max="482" width="6.88671875" bestFit="1" customWidth="1"/>
    <col min="483" max="483" width="9.88671875" bestFit="1" customWidth="1"/>
    <col min="484" max="484" width="8.88671875" bestFit="1" customWidth="1"/>
    <col min="485" max="485" width="6.88671875" bestFit="1" customWidth="1"/>
    <col min="486" max="486" width="9.88671875" bestFit="1" customWidth="1"/>
    <col min="487" max="487" width="8.88671875" bestFit="1" customWidth="1"/>
    <col min="488" max="488" width="6.88671875" bestFit="1" customWidth="1"/>
    <col min="489" max="489" width="9.88671875" bestFit="1" customWidth="1"/>
    <col min="490" max="490" width="8.88671875" bestFit="1" customWidth="1"/>
    <col min="491" max="491" width="6.88671875" bestFit="1" customWidth="1"/>
    <col min="492" max="493" width="9.88671875" bestFit="1" customWidth="1"/>
    <col min="494" max="494" width="6.88671875" bestFit="1" customWidth="1"/>
    <col min="495" max="496" width="9.88671875" bestFit="1" customWidth="1"/>
    <col min="499" max="500" width="12.109375" bestFit="1" customWidth="1"/>
    <col min="501" max="501" width="11.33203125" bestFit="1" customWidth="1"/>
  </cols>
  <sheetData>
    <row r="2" spans="1:4" x14ac:dyDescent="0.3">
      <c r="A2" s="3" t="s">
        <v>0</v>
      </c>
      <c r="B2" s="4">
        <v>2019</v>
      </c>
    </row>
    <row r="4" spans="1:4" x14ac:dyDescent="0.3">
      <c r="A4" s="3" t="s">
        <v>402</v>
      </c>
      <c r="B4" t="s">
        <v>426</v>
      </c>
      <c r="C4" t="s">
        <v>427</v>
      </c>
      <c r="D4" t="s">
        <v>428</v>
      </c>
    </row>
    <row r="5" spans="1:4" x14ac:dyDescent="0.3">
      <c r="A5" s="4" t="s">
        <v>300</v>
      </c>
      <c r="B5" s="5">
        <v>173</v>
      </c>
      <c r="C5" s="5">
        <v>87</v>
      </c>
      <c r="D5" s="5">
        <v>64</v>
      </c>
    </row>
    <row r="6" spans="1:4" x14ac:dyDescent="0.3">
      <c r="A6" s="4" t="s">
        <v>341</v>
      </c>
      <c r="B6" s="5">
        <v>0</v>
      </c>
      <c r="C6" s="5">
        <v>30</v>
      </c>
      <c r="D6" s="5">
        <v>0</v>
      </c>
    </row>
    <row r="7" spans="1:4" x14ac:dyDescent="0.3">
      <c r="A7" s="4" t="s">
        <v>206</v>
      </c>
      <c r="B7" s="5">
        <v>72</v>
      </c>
      <c r="C7" s="5">
        <v>48</v>
      </c>
      <c r="D7" s="5">
        <v>17</v>
      </c>
    </row>
    <row r="8" spans="1:4" x14ac:dyDescent="0.3">
      <c r="A8" s="4" t="s">
        <v>83</v>
      </c>
      <c r="B8" s="5">
        <v>0</v>
      </c>
      <c r="C8" s="5">
        <v>15</v>
      </c>
      <c r="D8" s="5">
        <v>0</v>
      </c>
    </row>
    <row r="9" spans="1:4" x14ac:dyDescent="0.3">
      <c r="A9" s="4" t="s">
        <v>205</v>
      </c>
      <c r="B9" s="5"/>
      <c r="C9" s="5">
        <v>12</v>
      </c>
      <c r="D9" s="5">
        <v>0</v>
      </c>
    </row>
    <row r="10" spans="1:4" x14ac:dyDescent="0.3">
      <c r="A10" s="4" t="s">
        <v>389</v>
      </c>
      <c r="B10" s="5">
        <v>0</v>
      </c>
      <c r="C10" s="5">
        <v>16</v>
      </c>
      <c r="D10" s="5">
        <v>0</v>
      </c>
    </row>
    <row r="11" spans="1:4" x14ac:dyDescent="0.3">
      <c r="A11" s="4" t="s">
        <v>295</v>
      </c>
      <c r="B11" s="5"/>
      <c r="C11" s="5">
        <v>1</v>
      </c>
      <c r="D11" s="5">
        <v>0</v>
      </c>
    </row>
    <row r="12" spans="1:4" x14ac:dyDescent="0.3">
      <c r="A12" s="4" t="s">
        <v>152</v>
      </c>
      <c r="B12" s="5">
        <v>57</v>
      </c>
      <c r="C12" s="5">
        <v>27</v>
      </c>
      <c r="D12" s="5">
        <v>12</v>
      </c>
    </row>
    <row r="13" spans="1:4" x14ac:dyDescent="0.3">
      <c r="A13" s="4" t="s">
        <v>84</v>
      </c>
      <c r="B13" s="5">
        <v>1399</v>
      </c>
      <c r="C13" s="5">
        <v>689</v>
      </c>
      <c r="D13" s="5">
        <v>672</v>
      </c>
    </row>
    <row r="14" spans="1:4" x14ac:dyDescent="0.3">
      <c r="A14" s="4" t="s">
        <v>259</v>
      </c>
      <c r="B14" s="5">
        <v>0</v>
      </c>
      <c r="C14" s="5">
        <v>13</v>
      </c>
      <c r="D14" s="5">
        <v>0</v>
      </c>
    </row>
    <row r="15" spans="1:4" x14ac:dyDescent="0.3">
      <c r="A15" s="4" t="s">
        <v>294</v>
      </c>
      <c r="B15" s="5">
        <v>0</v>
      </c>
      <c r="C15" s="5">
        <v>5</v>
      </c>
      <c r="D15" s="5">
        <v>0</v>
      </c>
    </row>
    <row r="16" spans="1:4" x14ac:dyDescent="0.3">
      <c r="A16" s="4" t="s">
        <v>125</v>
      </c>
      <c r="B16" s="5">
        <v>0</v>
      </c>
      <c r="C16" s="5">
        <v>7</v>
      </c>
      <c r="D16" s="5">
        <v>0</v>
      </c>
    </row>
    <row r="17" spans="1:4" x14ac:dyDescent="0.3">
      <c r="A17" s="4" t="s">
        <v>360</v>
      </c>
      <c r="B17" s="5"/>
      <c r="C17" s="5">
        <v>17</v>
      </c>
      <c r="D17" s="5">
        <v>0</v>
      </c>
    </row>
    <row r="18" spans="1:4" x14ac:dyDescent="0.3">
      <c r="A18" s="4" t="s">
        <v>171</v>
      </c>
      <c r="B18" s="5">
        <v>0</v>
      </c>
      <c r="C18" s="5">
        <v>25</v>
      </c>
      <c r="D18" s="5">
        <v>0</v>
      </c>
    </row>
    <row r="19" spans="1:4" x14ac:dyDescent="0.3">
      <c r="A19" s="4" t="s">
        <v>320</v>
      </c>
      <c r="B19" s="5"/>
      <c r="C19" s="5">
        <v>8</v>
      </c>
      <c r="D19" s="5">
        <v>0</v>
      </c>
    </row>
    <row r="20" spans="1:4" x14ac:dyDescent="0.3">
      <c r="A20" s="4" t="s">
        <v>260</v>
      </c>
      <c r="B20" s="5">
        <v>0</v>
      </c>
      <c r="C20" s="5">
        <v>3</v>
      </c>
      <c r="D20" s="5">
        <v>0</v>
      </c>
    </row>
    <row r="21" spans="1:4" x14ac:dyDescent="0.3">
      <c r="A21" s="4" t="s">
        <v>126</v>
      </c>
      <c r="B21" s="5"/>
      <c r="C21" s="5">
        <v>3</v>
      </c>
      <c r="D21" s="5">
        <v>0</v>
      </c>
    </row>
    <row r="22" spans="1:4" x14ac:dyDescent="0.3">
      <c r="A22" s="4" t="s">
        <v>127</v>
      </c>
      <c r="B22" s="5"/>
      <c r="C22" s="5">
        <v>19</v>
      </c>
      <c r="D22" s="5">
        <v>0</v>
      </c>
    </row>
    <row r="23" spans="1:4" x14ac:dyDescent="0.3">
      <c r="A23" s="4" t="s">
        <v>236</v>
      </c>
      <c r="B23" s="5">
        <v>0</v>
      </c>
      <c r="C23" s="5">
        <v>23</v>
      </c>
      <c r="D23" s="5">
        <v>0</v>
      </c>
    </row>
    <row r="24" spans="1:4" x14ac:dyDescent="0.3">
      <c r="A24" s="4" t="s">
        <v>128</v>
      </c>
      <c r="B24" s="5"/>
      <c r="C24" s="5">
        <v>23</v>
      </c>
      <c r="D24" s="5">
        <v>0</v>
      </c>
    </row>
    <row r="25" spans="1:4" x14ac:dyDescent="0.3">
      <c r="A25" s="4" t="s">
        <v>172</v>
      </c>
      <c r="B25" s="5">
        <v>0</v>
      </c>
      <c r="C25" s="5">
        <v>12</v>
      </c>
      <c r="D25" s="5">
        <v>0</v>
      </c>
    </row>
    <row r="26" spans="1:4" x14ac:dyDescent="0.3">
      <c r="A26" s="4" t="s">
        <v>207</v>
      </c>
      <c r="B26" s="5">
        <v>0</v>
      </c>
      <c r="C26" s="5">
        <v>11</v>
      </c>
      <c r="D26" s="5">
        <v>0</v>
      </c>
    </row>
    <row r="27" spans="1:4" x14ac:dyDescent="0.3">
      <c r="A27" s="4" t="s">
        <v>208</v>
      </c>
      <c r="B27" s="5"/>
      <c r="C27" s="5">
        <v>12</v>
      </c>
      <c r="D27" s="5">
        <v>0</v>
      </c>
    </row>
    <row r="28" spans="1:4" x14ac:dyDescent="0.3">
      <c r="A28" s="4" t="s">
        <v>361</v>
      </c>
      <c r="B28" s="5">
        <v>0</v>
      </c>
      <c r="C28" s="5">
        <v>39</v>
      </c>
      <c r="D28" s="5">
        <v>0</v>
      </c>
    </row>
    <row r="29" spans="1:4" x14ac:dyDescent="0.3">
      <c r="A29" s="4" t="s">
        <v>113</v>
      </c>
      <c r="B29" s="5">
        <v>0</v>
      </c>
      <c r="C29" s="5">
        <v>12</v>
      </c>
      <c r="D29" s="5">
        <v>0</v>
      </c>
    </row>
    <row r="30" spans="1:4" x14ac:dyDescent="0.3">
      <c r="A30" s="4" t="s">
        <v>310</v>
      </c>
      <c r="B30" s="5"/>
      <c r="C30" s="5">
        <v>14</v>
      </c>
      <c r="D30" s="5">
        <v>0</v>
      </c>
    </row>
    <row r="31" spans="1:4" x14ac:dyDescent="0.3">
      <c r="A31" s="4" t="s">
        <v>209</v>
      </c>
      <c r="B31" s="5"/>
      <c r="C31" s="5">
        <v>13</v>
      </c>
      <c r="D31" s="5">
        <v>0</v>
      </c>
    </row>
    <row r="32" spans="1:4" x14ac:dyDescent="0.3">
      <c r="A32" s="4" t="s">
        <v>173</v>
      </c>
      <c r="B32" s="5"/>
      <c r="C32" s="5">
        <v>0</v>
      </c>
      <c r="D32" s="5">
        <v>0</v>
      </c>
    </row>
    <row r="33" spans="1:4" x14ac:dyDescent="0.3">
      <c r="A33" s="4" t="s">
        <v>353</v>
      </c>
      <c r="B33" s="5">
        <v>0</v>
      </c>
      <c r="C33" s="5">
        <v>52</v>
      </c>
      <c r="D33" s="5">
        <v>0</v>
      </c>
    </row>
    <row r="34" spans="1:4" x14ac:dyDescent="0.3">
      <c r="A34" s="4" t="s">
        <v>210</v>
      </c>
      <c r="B34" s="5"/>
      <c r="C34" s="5">
        <v>7</v>
      </c>
      <c r="D34" s="5">
        <v>0</v>
      </c>
    </row>
    <row r="35" spans="1:4" x14ac:dyDescent="0.3">
      <c r="A35" s="4" t="s">
        <v>390</v>
      </c>
      <c r="B35" s="5">
        <v>0</v>
      </c>
      <c r="C35" s="5">
        <v>33</v>
      </c>
      <c r="D35" s="5">
        <v>0</v>
      </c>
    </row>
    <row r="36" spans="1:4" x14ac:dyDescent="0.3">
      <c r="A36" s="4" t="s">
        <v>237</v>
      </c>
      <c r="B36" s="5">
        <v>0</v>
      </c>
      <c r="C36" s="5">
        <v>17</v>
      </c>
      <c r="D36" s="5">
        <v>0</v>
      </c>
    </row>
    <row r="37" spans="1:4" x14ac:dyDescent="0.3">
      <c r="A37" s="4" t="s">
        <v>377</v>
      </c>
      <c r="B37" s="5">
        <v>0</v>
      </c>
      <c r="C37" s="5">
        <v>12</v>
      </c>
      <c r="D37" s="5">
        <v>0</v>
      </c>
    </row>
    <row r="38" spans="1:4" x14ac:dyDescent="0.3">
      <c r="A38" s="4" t="s">
        <v>85</v>
      </c>
      <c r="B38" s="5">
        <v>0</v>
      </c>
      <c r="C38" s="5">
        <v>12</v>
      </c>
      <c r="D38" s="5">
        <v>0</v>
      </c>
    </row>
    <row r="39" spans="1:4" x14ac:dyDescent="0.3">
      <c r="A39" s="4" t="s">
        <v>114</v>
      </c>
      <c r="B39" s="5"/>
      <c r="C39" s="5">
        <v>4</v>
      </c>
      <c r="D39" s="5">
        <v>0</v>
      </c>
    </row>
    <row r="40" spans="1:4" x14ac:dyDescent="0.3">
      <c r="A40" s="4" t="s">
        <v>86</v>
      </c>
      <c r="B40" s="5">
        <v>0</v>
      </c>
      <c r="C40" s="5">
        <v>20</v>
      </c>
      <c r="D40" s="5">
        <v>0</v>
      </c>
    </row>
    <row r="41" spans="1:4" x14ac:dyDescent="0.3">
      <c r="A41" s="4" t="s">
        <v>211</v>
      </c>
      <c r="B41" s="5"/>
      <c r="C41" s="5">
        <v>8</v>
      </c>
      <c r="D41" s="5">
        <v>0</v>
      </c>
    </row>
    <row r="42" spans="1:4" x14ac:dyDescent="0.3">
      <c r="A42" s="4" t="s">
        <v>391</v>
      </c>
      <c r="B42" s="5">
        <v>0</v>
      </c>
      <c r="C42" s="5">
        <v>3</v>
      </c>
      <c r="D42" s="5">
        <v>0</v>
      </c>
    </row>
    <row r="43" spans="1:4" x14ac:dyDescent="0.3">
      <c r="A43" s="4" t="s">
        <v>115</v>
      </c>
      <c r="B43" s="5">
        <v>0</v>
      </c>
      <c r="C43" s="5">
        <v>30</v>
      </c>
      <c r="D43" s="5">
        <v>0</v>
      </c>
    </row>
    <row r="44" spans="1:4" x14ac:dyDescent="0.3">
      <c r="A44" s="4" t="s">
        <v>87</v>
      </c>
      <c r="B44" s="5">
        <v>0</v>
      </c>
      <c r="C44" s="5">
        <v>10</v>
      </c>
      <c r="D44" s="5">
        <v>0</v>
      </c>
    </row>
    <row r="45" spans="1:4" x14ac:dyDescent="0.3">
      <c r="A45" s="4" t="s">
        <v>212</v>
      </c>
      <c r="B45" s="5"/>
      <c r="C45" s="5">
        <v>8</v>
      </c>
      <c r="D45" s="5">
        <v>0</v>
      </c>
    </row>
    <row r="46" spans="1:4" x14ac:dyDescent="0.3">
      <c r="A46" s="4" t="s">
        <v>345</v>
      </c>
      <c r="B46" s="5">
        <v>0</v>
      </c>
      <c r="C46" s="5">
        <v>10</v>
      </c>
      <c r="D46" s="5">
        <v>0</v>
      </c>
    </row>
    <row r="47" spans="1:4" x14ac:dyDescent="0.3">
      <c r="A47" s="4" t="s">
        <v>88</v>
      </c>
      <c r="B47" s="5">
        <v>0</v>
      </c>
      <c r="C47" s="5">
        <v>29</v>
      </c>
      <c r="D47" s="5">
        <v>0</v>
      </c>
    </row>
    <row r="48" spans="1:4" x14ac:dyDescent="0.3">
      <c r="A48" s="4" t="s">
        <v>89</v>
      </c>
      <c r="B48" s="5"/>
      <c r="C48" s="5">
        <v>30</v>
      </c>
      <c r="D48" s="5">
        <v>0</v>
      </c>
    </row>
    <row r="49" spans="1:4" x14ac:dyDescent="0.3">
      <c r="A49" s="4" t="s">
        <v>271</v>
      </c>
      <c r="B49" s="5">
        <v>0</v>
      </c>
      <c r="C49" s="5">
        <v>14</v>
      </c>
      <c r="D49" s="5">
        <v>0</v>
      </c>
    </row>
    <row r="50" spans="1:4" x14ac:dyDescent="0.3">
      <c r="A50" s="4" t="s">
        <v>378</v>
      </c>
      <c r="B50" s="5">
        <v>0</v>
      </c>
      <c r="C50" s="5">
        <v>22</v>
      </c>
      <c r="D50" s="5">
        <v>0</v>
      </c>
    </row>
    <row r="51" spans="1:4" x14ac:dyDescent="0.3">
      <c r="A51" s="4" t="s">
        <v>238</v>
      </c>
      <c r="B51" s="5">
        <v>617</v>
      </c>
      <c r="C51" s="5">
        <v>192</v>
      </c>
      <c r="D51" s="5">
        <v>179</v>
      </c>
    </row>
    <row r="52" spans="1:4" x14ac:dyDescent="0.3">
      <c r="A52" s="4" t="s">
        <v>155</v>
      </c>
      <c r="B52" s="5">
        <v>271</v>
      </c>
      <c r="C52" s="5">
        <v>52</v>
      </c>
      <c r="D52" s="5">
        <v>17</v>
      </c>
    </row>
    <row r="53" spans="1:4" x14ac:dyDescent="0.3">
      <c r="A53" s="4" t="s">
        <v>311</v>
      </c>
      <c r="B53" s="5">
        <v>0</v>
      </c>
      <c r="C53" s="5">
        <v>10</v>
      </c>
      <c r="D53" s="5">
        <v>0</v>
      </c>
    </row>
    <row r="54" spans="1:4" x14ac:dyDescent="0.3">
      <c r="A54" s="4" t="s">
        <v>239</v>
      </c>
      <c r="B54" s="5"/>
      <c r="C54" s="5">
        <v>16</v>
      </c>
      <c r="D54" s="5">
        <v>0</v>
      </c>
    </row>
    <row r="55" spans="1:4" x14ac:dyDescent="0.3">
      <c r="A55" s="4" t="s">
        <v>277</v>
      </c>
      <c r="B55" s="5">
        <v>0</v>
      </c>
      <c r="C55" s="5">
        <v>14</v>
      </c>
      <c r="D55" s="5">
        <v>0</v>
      </c>
    </row>
    <row r="56" spans="1:4" x14ac:dyDescent="0.3">
      <c r="A56" s="4" t="s">
        <v>296</v>
      </c>
      <c r="B56" s="5">
        <v>0</v>
      </c>
      <c r="C56" s="5">
        <v>5</v>
      </c>
      <c r="D56" s="5">
        <v>0</v>
      </c>
    </row>
    <row r="57" spans="1:4" x14ac:dyDescent="0.3">
      <c r="A57" s="4" t="s">
        <v>326</v>
      </c>
      <c r="B57" s="5">
        <v>0</v>
      </c>
      <c r="C57" s="5">
        <v>9</v>
      </c>
      <c r="D57" s="5">
        <v>0</v>
      </c>
    </row>
    <row r="58" spans="1:4" x14ac:dyDescent="0.3">
      <c r="A58" s="4" t="s">
        <v>261</v>
      </c>
      <c r="B58" s="5"/>
      <c r="C58" s="5">
        <v>4</v>
      </c>
      <c r="D58" s="5">
        <v>0</v>
      </c>
    </row>
    <row r="59" spans="1:4" x14ac:dyDescent="0.3">
      <c r="A59" s="4" t="s">
        <v>340</v>
      </c>
      <c r="B59" s="5">
        <v>0</v>
      </c>
      <c r="C59" s="5">
        <v>48</v>
      </c>
      <c r="D59" s="5">
        <v>0</v>
      </c>
    </row>
    <row r="60" spans="1:4" x14ac:dyDescent="0.3">
      <c r="A60" s="4" t="s">
        <v>301</v>
      </c>
      <c r="B60" s="5">
        <v>0</v>
      </c>
      <c r="C60" s="5">
        <v>12</v>
      </c>
      <c r="D60" s="5">
        <v>0</v>
      </c>
    </row>
    <row r="61" spans="1:4" x14ac:dyDescent="0.3">
      <c r="A61" s="4" t="s">
        <v>312</v>
      </c>
      <c r="B61" s="5">
        <v>0</v>
      </c>
      <c r="C61" s="5">
        <v>29</v>
      </c>
      <c r="D61" s="5">
        <v>0</v>
      </c>
    </row>
    <row r="62" spans="1:4" x14ac:dyDescent="0.3">
      <c r="A62" s="4" t="s">
        <v>286</v>
      </c>
      <c r="B62" s="5"/>
      <c r="C62" s="5">
        <v>4</v>
      </c>
      <c r="D62" s="5">
        <v>0</v>
      </c>
    </row>
    <row r="63" spans="1:4" x14ac:dyDescent="0.3">
      <c r="A63" s="4" t="s">
        <v>129</v>
      </c>
      <c r="B63" s="5"/>
      <c r="C63" s="5">
        <v>3</v>
      </c>
      <c r="D63" s="5">
        <v>0</v>
      </c>
    </row>
    <row r="64" spans="1:4" x14ac:dyDescent="0.3">
      <c r="A64" s="4" t="s">
        <v>327</v>
      </c>
      <c r="B64" s="5"/>
      <c r="C64" s="5">
        <v>13</v>
      </c>
      <c r="D64" s="5">
        <v>0</v>
      </c>
    </row>
    <row r="65" spans="1:4" x14ac:dyDescent="0.3">
      <c r="A65" s="4" t="s">
        <v>362</v>
      </c>
      <c r="B65" s="5">
        <v>0</v>
      </c>
      <c r="C65" s="5">
        <v>34</v>
      </c>
      <c r="D65" s="5">
        <v>0</v>
      </c>
    </row>
    <row r="66" spans="1:4" x14ac:dyDescent="0.3">
      <c r="A66" s="4" t="s">
        <v>213</v>
      </c>
      <c r="B66" s="5">
        <v>33</v>
      </c>
      <c r="C66" s="5">
        <v>37</v>
      </c>
      <c r="D66" s="5">
        <v>6</v>
      </c>
    </row>
    <row r="67" spans="1:4" x14ac:dyDescent="0.3">
      <c r="A67" s="4" t="s">
        <v>246</v>
      </c>
      <c r="B67" s="5">
        <v>0</v>
      </c>
      <c r="C67" s="5">
        <v>8</v>
      </c>
      <c r="D67" s="5">
        <v>0</v>
      </c>
    </row>
    <row r="68" spans="1:4" x14ac:dyDescent="0.3">
      <c r="A68" s="4" t="s">
        <v>174</v>
      </c>
      <c r="B68" s="5">
        <v>0</v>
      </c>
      <c r="C68" s="5">
        <v>29</v>
      </c>
      <c r="D68" s="5">
        <v>0</v>
      </c>
    </row>
    <row r="69" spans="1:4" x14ac:dyDescent="0.3">
      <c r="A69" s="4" t="s">
        <v>386</v>
      </c>
      <c r="B69" s="5">
        <v>0</v>
      </c>
      <c r="C69" s="5">
        <v>21</v>
      </c>
      <c r="D69" s="5">
        <v>0</v>
      </c>
    </row>
    <row r="70" spans="1:4" x14ac:dyDescent="0.3">
      <c r="A70" s="4" t="s">
        <v>198</v>
      </c>
      <c r="B70" s="5"/>
      <c r="C70" s="5">
        <v>1</v>
      </c>
      <c r="D70" s="5">
        <v>0</v>
      </c>
    </row>
    <row r="71" spans="1:4" x14ac:dyDescent="0.3">
      <c r="A71" s="4" t="s">
        <v>116</v>
      </c>
      <c r="B71" s="5">
        <v>0</v>
      </c>
      <c r="C71" s="5">
        <v>8</v>
      </c>
      <c r="D71" s="5">
        <v>0</v>
      </c>
    </row>
    <row r="72" spans="1:4" x14ac:dyDescent="0.3">
      <c r="A72" s="4" t="s">
        <v>90</v>
      </c>
      <c r="B72" s="5">
        <v>0</v>
      </c>
      <c r="C72" s="5">
        <v>33</v>
      </c>
      <c r="D72" s="5">
        <v>0</v>
      </c>
    </row>
    <row r="73" spans="1:4" x14ac:dyDescent="0.3">
      <c r="A73" s="4" t="s">
        <v>321</v>
      </c>
      <c r="B73" s="5">
        <v>0</v>
      </c>
      <c r="C73" s="5">
        <v>17</v>
      </c>
      <c r="D73" s="5">
        <v>0</v>
      </c>
    </row>
    <row r="74" spans="1:4" x14ac:dyDescent="0.3">
      <c r="A74" s="4" t="s">
        <v>160</v>
      </c>
      <c r="B74" s="5">
        <v>0</v>
      </c>
      <c r="C74" s="5">
        <v>10</v>
      </c>
      <c r="D74" s="5">
        <v>0</v>
      </c>
    </row>
    <row r="75" spans="1:4" x14ac:dyDescent="0.3">
      <c r="A75" s="4" t="s">
        <v>309</v>
      </c>
      <c r="B75" s="5">
        <v>0</v>
      </c>
      <c r="C75" s="5">
        <v>14</v>
      </c>
      <c r="D75" s="5">
        <v>0</v>
      </c>
    </row>
    <row r="76" spans="1:4" x14ac:dyDescent="0.3">
      <c r="A76" s="4" t="s">
        <v>91</v>
      </c>
      <c r="B76" s="5">
        <v>0</v>
      </c>
      <c r="C76" s="5">
        <v>10</v>
      </c>
      <c r="D76" s="5">
        <v>0</v>
      </c>
    </row>
    <row r="77" spans="1:4" x14ac:dyDescent="0.3">
      <c r="A77" s="4" t="s">
        <v>156</v>
      </c>
      <c r="B77" s="5">
        <v>0</v>
      </c>
      <c r="C77" s="5">
        <v>1</v>
      </c>
      <c r="D77" s="5">
        <v>0</v>
      </c>
    </row>
    <row r="78" spans="1:4" x14ac:dyDescent="0.3">
      <c r="A78" s="4" t="s">
        <v>157</v>
      </c>
      <c r="B78" s="5">
        <v>0</v>
      </c>
      <c r="C78" s="5">
        <v>4</v>
      </c>
      <c r="D78" s="5">
        <v>0</v>
      </c>
    </row>
    <row r="79" spans="1:4" x14ac:dyDescent="0.3">
      <c r="A79" s="4" t="s">
        <v>328</v>
      </c>
      <c r="B79" s="5">
        <v>185</v>
      </c>
      <c r="C79" s="5">
        <v>26</v>
      </c>
      <c r="D79" s="5">
        <v>9</v>
      </c>
    </row>
    <row r="80" spans="1:4" x14ac:dyDescent="0.3">
      <c r="A80" s="4" t="s">
        <v>175</v>
      </c>
      <c r="B80" s="5"/>
      <c r="C80" s="5">
        <v>12</v>
      </c>
      <c r="D80" s="5">
        <v>0</v>
      </c>
    </row>
    <row r="81" spans="1:4" x14ac:dyDescent="0.3">
      <c r="A81" s="4" t="s">
        <v>159</v>
      </c>
      <c r="B81" s="5">
        <v>0</v>
      </c>
      <c r="C81" s="5">
        <v>4</v>
      </c>
      <c r="D81" s="5">
        <v>0</v>
      </c>
    </row>
    <row r="82" spans="1:4" x14ac:dyDescent="0.3">
      <c r="A82" s="4" t="s">
        <v>329</v>
      </c>
      <c r="B82" s="5"/>
      <c r="C82" s="5">
        <v>12</v>
      </c>
      <c r="D82" s="5">
        <v>0</v>
      </c>
    </row>
    <row r="83" spans="1:4" x14ac:dyDescent="0.3">
      <c r="A83" s="4" t="s">
        <v>130</v>
      </c>
      <c r="B83" s="5">
        <v>0</v>
      </c>
      <c r="C83" s="5">
        <v>17</v>
      </c>
      <c r="D83" s="5">
        <v>0</v>
      </c>
    </row>
    <row r="84" spans="1:4" x14ac:dyDescent="0.3">
      <c r="A84" s="4" t="s">
        <v>214</v>
      </c>
      <c r="B84" s="5"/>
      <c r="C84" s="5">
        <v>4</v>
      </c>
      <c r="D84" s="5">
        <v>0</v>
      </c>
    </row>
    <row r="85" spans="1:4" x14ac:dyDescent="0.3">
      <c r="A85" s="4" t="s">
        <v>363</v>
      </c>
      <c r="B85" s="5">
        <v>341</v>
      </c>
      <c r="C85" s="5">
        <v>135</v>
      </c>
      <c r="D85" s="5">
        <v>107</v>
      </c>
    </row>
    <row r="86" spans="1:4" x14ac:dyDescent="0.3">
      <c r="A86" s="4" t="s">
        <v>330</v>
      </c>
      <c r="B86" s="5">
        <v>956</v>
      </c>
      <c r="C86" s="5">
        <v>406</v>
      </c>
      <c r="D86" s="5">
        <v>344</v>
      </c>
    </row>
    <row r="87" spans="1:4" x14ac:dyDescent="0.3">
      <c r="A87" s="4" t="s">
        <v>302</v>
      </c>
      <c r="B87" s="5">
        <v>0</v>
      </c>
      <c r="C87" s="5">
        <v>27</v>
      </c>
      <c r="D87" s="5">
        <v>0</v>
      </c>
    </row>
    <row r="88" spans="1:4" x14ac:dyDescent="0.3">
      <c r="A88" s="4" t="s">
        <v>364</v>
      </c>
      <c r="B88" s="5"/>
      <c r="C88" s="5">
        <v>10</v>
      </c>
      <c r="D88" s="5">
        <v>0</v>
      </c>
    </row>
    <row r="89" spans="1:4" x14ac:dyDescent="0.3">
      <c r="A89" s="4" t="s">
        <v>272</v>
      </c>
      <c r="B89" s="5">
        <v>0</v>
      </c>
      <c r="C89" s="5">
        <v>9</v>
      </c>
      <c r="D89" s="5">
        <v>0</v>
      </c>
    </row>
    <row r="90" spans="1:4" x14ac:dyDescent="0.3">
      <c r="A90" s="4" t="s">
        <v>235</v>
      </c>
      <c r="B90" s="5"/>
      <c r="C90" s="5">
        <v>6</v>
      </c>
      <c r="D90" s="5">
        <v>0</v>
      </c>
    </row>
    <row r="91" spans="1:4" x14ac:dyDescent="0.3">
      <c r="A91" s="4" t="s">
        <v>176</v>
      </c>
      <c r="B91" s="5"/>
      <c r="C91" s="5">
        <v>6</v>
      </c>
      <c r="D91" s="5">
        <v>0</v>
      </c>
    </row>
    <row r="92" spans="1:4" x14ac:dyDescent="0.3">
      <c r="A92" s="4" t="s">
        <v>177</v>
      </c>
      <c r="B92" s="5">
        <v>0</v>
      </c>
      <c r="C92" s="5">
        <v>28</v>
      </c>
      <c r="D92" s="5">
        <v>0</v>
      </c>
    </row>
    <row r="93" spans="1:4" x14ac:dyDescent="0.3">
      <c r="A93" s="4" t="s">
        <v>131</v>
      </c>
      <c r="B93" s="5"/>
      <c r="C93" s="5">
        <v>12</v>
      </c>
      <c r="D93" s="5">
        <v>0</v>
      </c>
    </row>
    <row r="94" spans="1:4" x14ac:dyDescent="0.3">
      <c r="A94" s="4" t="s">
        <v>215</v>
      </c>
      <c r="B94" s="5">
        <v>0</v>
      </c>
      <c r="C94" s="5">
        <v>9</v>
      </c>
      <c r="D94" s="5">
        <v>0</v>
      </c>
    </row>
    <row r="95" spans="1:4" x14ac:dyDescent="0.3">
      <c r="A95" s="4" t="s">
        <v>303</v>
      </c>
      <c r="B95" s="5"/>
      <c r="C95" s="5">
        <v>9</v>
      </c>
      <c r="D95" s="5">
        <v>0</v>
      </c>
    </row>
    <row r="96" spans="1:4" x14ac:dyDescent="0.3">
      <c r="A96" s="4" t="s">
        <v>365</v>
      </c>
      <c r="B96" s="5"/>
      <c r="C96" s="5">
        <v>9</v>
      </c>
      <c r="D96" s="5">
        <v>0</v>
      </c>
    </row>
    <row r="97" spans="1:4" x14ac:dyDescent="0.3">
      <c r="A97" s="4" t="s">
        <v>178</v>
      </c>
      <c r="B97" s="5">
        <v>0</v>
      </c>
      <c r="C97" s="5">
        <v>29</v>
      </c>
      <c r="D97" s="5">
        <v>0</v>
      </c>
    </row>
    <row r="98" spans="1:4" x14ac:dyDescent="0.3">
      <c r="A98" s="4" t="s">
        <v>375</v>
      </c>
      <c r="B98" s="5"/>
      <c r="C98" s="5">
        <v>8</v>
      </c>
      <c r="D98" s="5">
        <v>0</v>
      </c>
    </row>
    <row r="99" spans="1:4" x14ac:dyDescent="0.3">
      <c r="A99" s="4" t="s">
        <v>313</v>
      </c>
      <c r="B99" s="5">
        <v>0</v>
      </c>
      <c r="C99" s="5">
        <v>19</v>
      </c>
      <c r="D99" s="5">
        <v>0</v>
      </c>
    </row>
    <row r="100" spans="1:4" x14ac:dyDescent="0.3">
      <c r="A100" s="4" t="s">
        <v>383</v>
      </c>
      <c r="B100" s="5">
        <v>0</v>
      </c>
      <c r="C100" s="5">
        <v>7</v>
      </c>
      <c r="D100" s="5">
        <v>0</v>
      </c>
    </row>
    <row r="101" spans="1:4" x14ac:dyDescent="0.3">
      <c r="A101" s="4" t="s">
        <v>262</v>
      </c>
      <c r="B101" s="5">
        <v>0</v>
      </c>
      <c r="C101" s="5">
        <v>16</v>
      </c>
      <c r="D101" s="5">
        <v>0</v>
      </c>
    </row>
    <row r="102" spans="1:4" x14ac:dyDescent="0.3">
      <c r="A102" s="4" t="s">
        <v>366</v>
      </c>
      <c r="B102" s="5">
        <v>780</v>
      </c>
      <c r="C102" s="5">
        <v>126</v>
      </c>
      <c r="D102" s="5">
        <v>117</v>
      </c>
    </row>
    <row r="103" spans="1:4" x14ac:dyDescent="0.3">
      <c r="A103" s="4" t="s">
        <v>384</v>
      </c>
      <c r="B103" s="5">
        <v>0</v>
      </c>
      <c r="C103" s="5">
        <v>7</v>
      </c>
      <c r="D103" s="5">
        <v>0</v>
      </c>
    </row>
    <row r="104" spans="1:4" x14ac:dyDescent="0.3">
      <c r="A104" s="4" t="s">
        <v>392</v>
      </c>
      <c r="B104" s="5"/>
      <c r="C104" s="5">
        <v>7</v>
      </c>
      <c r="D104" s="5">
        <v>0</v>
      </c>
    </row>
    <row r="105" spans="1:4" x14ac:dyDescent="0.3">
      <c r="A105" s="4" t="s">
        <v>117</v>
      </c>
      <c r="B105" s="5">
        <v>0</v>
      </c>
      <c r="C105" s="5">
        <v>27</v>
      </c>
      <c r="D105" s="5">
        <v>0</v>
      </c>
    </row>
    <row r="106" spans="1:4" x14ac:dyDescent="0.3">
      <c r="A106" s="4" t="s">
        <v>92</v>
      </c>
      <c r="B106" s="5"/>
      <c r="C106" s="5">
        <v>22</v>
      </c>
      <c r="D106" s="5">
        <v>0</v>
      </c>
    </row>
    <row r="107" spans="1:4" x14ac:dyDescent="0.3">
      <c r="A107" s="4" t="s">
        <v>216</v>
      </c>
      <c r="B107" s="5"/>
      <c r="C107" s="5">
        <v>21</v>
      </c>
      <c r="D107" s="5">
        <v>0</v>
      </c>
    </row>
    <row r="108" spans="1:4" x14ac:dyDescent="0.3">
      <c r="A108" s="4" t="s">
        <v>132</v>
      </c>
      <c r="B108" s="5">
        <v>46</v>
      </c>
      <c r="C108" s="5">
        <v>25</v>
      </c>
      <c r="D108" s="5">
        <v>11</v>
      </c>
    </row>
    <row r="109" spans="1:4" x14ac:dyDescent="0.3">
      <c r="A109" s="4" t="s">
        <v>133</v>
      </c>
      <c r="B109" s="5"/>
      <c r="C109" s="5">
        <v>7</v>
      </c>
      <c r="D109" s="5">
        <v>0</v>
      </c>
    </row>
    <row r="110" spans="1:4" x14ac:dyDescent="0.3">
      <c r="A110" s="4" t="s">
        <v>367</v>
      </c>
      <c r="B110" s="5">
        <v>0</v>
      </c>
      <c r="C110" s="5">
        <v>18</v>
      </c>
      <c r="D110" s="5">
        <v>0</v>
      </c>
    </row>
    <row r="111" spans="1:4" x14ac:dyDescent="0.3">
      <c r="A111" s="4" t="s">
        <v>179</v>
      </c>
      <c r="B111" s="5"/>
      <c r="C111" s="5">
        <v>6</v>
      </c>
      <c r="D111" s="5">
        <v>0</v>
      </c>
    </row>
    <row r="112" spans="1:4" x14ac:dyDescent="0.3">
      <c r="A112" s="4" t="s">
        <v>134</v>
      </c>
      <c r="B112" s="5"/>
      <c r="C112" s="5">
        <v>10</v>
      </c>
      <c r="D112" s="5">
        <v>0</v>
      </c>
    </row>
    <row r="113" spans="1:4" x14ac:dyDescent="0.3">
      <c r="A113" s="4" t="s">
        <v>304</v>
      </c>
      <c r="B113" s="5">
        <v>0</v>
      </c>
      <c r="C113" s="5">
        <v>6</v>
      </c>
      <c r="D113" s="5">
        <v>0</v>
      </c>
    </row>
    <row r="114" spans="1:4" x14ac:dyDescent="0.3">
      <c r="A114" s="4" t="s">
        <v>376</v>
      </c>
      <c r="B114" s="5">
        <v>0</v>
      </c>
      <c r="C114" s="5">
        <v>40</v>
      </c>
      <c r="D114" s="5">
        <v>0</v>
      </c>
    </row>
    <row r="115" spans="1:4" x14ac:dyDescent="0.3">
      <c r="A115" s="4" t="s">
        <v>256</v>
      </c>
      <c r="B115" s="5"/>
      <c r="C115" s="5">
        <v>4</v>
      </c>
      <c r="D115" s="5">
        <v>0</v>
      </c>
    </row>
    <row r="116" spans="1:4" x14ac:dyDescent="0.3">
      <c r="A116" s="4" t="s">
        <v>217</v>
      </c>
      <c r="B116" s="5">
        <v>0</v>
      </c>
      <c r="C116" s="5">
        <v>8</v>
      </c>
      <c r="D116" s="5">
        <v>0</v>
      </c>
    </row>
    <row r="117" spans="1:4" x14ac:dyDescent="0.3">
      <c r="A117" s="4" t="s">
        <v>180</v>
      </c>
      <c r="B117" s="5"/>
      <c r="C117" s="5">
        <v>4</v>
      </c>
      <c r="D117" s="5">
        <v>0</v>
      </c>
    </row>
    <row r="118" spans="1:4" x14ac:dyDescent="0.3">
      <c r="A118" s="4" t="s">
        <v>393</v>
      </c>
      <c r="B118" s="5">
        <v>0</v>
      </c>
      <c r="C118" s="5">
        <v>9</v>
      </c>
      <c r="D118" s="5">
        <v>0</v>
      </c>
    </row>
    <row r="119" spans="1:4" x14ac:dyDescent="0.3">
      <c r="A119" s="4" t="s">
        <v>218</v>
      </c>
      <c r="B119" s="5"/>
      <c r="C119" s="5">
        <v>23</v>
      </c>
      <c r="D119" s="5">
        <v>0</v>
      </c>
    </row>
    <row r="120" spans="1:4" x14ac:dyDescent="0.3">
      <c r="A120" s="4" t="s">
        <v>278</v>
      </c>
      <c r="B120" s="5"/>
      <c r="C120" s="5">
        <v>4</v>
      </c>
      <c r="D120" s="5">
        <v>0</v>
      </c>
    </row>
    <row r="121" spans="1:4" x14ac:dyDescent="0.3">
      <c r="A121" s="4" t="s">
        <v>135</v>
      </c>
      <c r="B121" s="5">
        <v>0</v>
      </c>
      <c r="C121" s="5">
        <v>17</v>
      </c>
      <c r="D121" s="5">
        <v>0</v>
      </c>
    </row>
    <row r="122" spans="1:4" x14ac:dyDescent="0.3">
      <c r="A122" s="4" t="s">
        <v>348</v>
      </c>
      <c r="B122" s="5"/>
      <c r="C122" s="5">
        <v>2</v>
      </c>
      <c r="D122" s="5">
        <v>0</v>
      </c>
    </row>
    <row r="123" spans="1:4" x14ac:dyDescent="0.3">
      <c r="A123" s="4" t="s">
        <v>385</v>
      </c>
      <c r="B123" s="5">
        <v>0</v>
      </c>
      <c r="C123" s="5">
        <v>36</v>
      </c>
      <c r="D123" s="5">
        <v>0</v>
      </c>
    </row>
    <row r="124" spans="1:4" x14ac:dyDescent="0.3">
      <c r="A124" s="4" t="s">
        <v>247</v>
      </c>
      <c r="B124" s="5"/>
      <c r="C124" s="5">
        <v>3</v>
      </c>
      <c r="D124" s="5">
        <v>0</v>
      </c>
    </row>
    <row r="125" spans="1:4" x14ac:dyDescent="0.3">
      <c r="A125" s="4" t="s">
        <v>93</v>
      </c>
      <c r="B125" s="5">
        <v>0</v>
      </c>
      <c r="C125" s="5">
        <v>8</v>
      </c>
      <c r="D125" s="5">
        <v>0</v>
      </c>
    </row>
    <row r="126" spans="1:4" x14ac:dyDescent="0.3">
      <c r="A126" s="4" t="s">
        <v>219</v>
      </c>
      <c r="B126" s="5"/>
      <c r="C126" s="5">
        <v>7</v>
      </c>
      <c r="D126" s="5">
        <v>0</v>
      </c>
    </row>
    <row r="127" spans="1:4" x14ac:dyDescent="0.3">
      <c r="A127" s="4" t="s">
        <v>136</v>
      </c>
      <c r="B127" s="5"/>
      <c r="C127" s="5">
        <v>9</v>
      </c>
      <c r="D127" s="5">
        <v>0</v>
      </c>
    </row>
    <row r="128" spans="1:4" x14ac:dyDescent="0.3">
      <c r="A128" s="4" t="s">
        <v>273</v>
      </c>
      <c r="B128" s="5">
        <v>0</v>
      </c>
      <c r="C128" s="5">
        <v>4</v>
      </c>
      <c r="D128" s="5">
        <v>0</v>
      </c>
    </row>
    <row r="129" spans="1:4" x14ac:dyDescent="0.3">
      <c r="A129" s="4" t="s">
        <v>251</v>
      </c>
      <c r="B129" s="5">
        <v>58</v>
      </c>
      <c r="C129" s="5">
        <v>28</v>
      </c>
      <c r="D129" s="5">
        <v>17</v>
      </c>
    </row>
    <row r="130" spans="1:4" x14ac:dyDescent="0.3">
      <c r="A130" s="4" t="s">
        <v>279</v>
      </c>
      <c r="B130" s="5">
        <v>0</v>
      </c>
      <c r="C130" s="5">
        <v>2</v>
      </c>
      <c r="D130" s="5">
        <v>0</v>
      </c>
    </row>
    <row r="131" spans="1:4" x14ac:dyDescent="0.3">
      <c r="A131" s="4" t="s">
        <v>280</v>
      </c>
      <c r="B131" s="5">
        <v>0</v>
      </c>
      <c r="C131" s="5">
        <v>17</v>
      </c>
      <c r="D131" s="5">
        <v>0</v>
      </c>
    </row>
    <row r="132" spans="1:4" x14ac:dyDescent="0.3">
      <c r="A132" s="4" t="s">
        <v>240</v>
      </c>
      <c r="B132" s="5"/>
      <c r="C132" s="5">
        <v>15</v>
      </c>
      <c r="D132" s="5">
        <v>0</v>
      </c>
    </row>
    <row r="133" spans="1:4" x14ac:dyDescent="0.3">
      <c r="A133" s="4" t="s">
        <v>161</v>
      </c>
      <c r="B133" s="5">
        <v>0</v>
      </c>
      <c r="C133" s="5">
        <v>13</v>
      </c>
      <c r="D133" s="5">
        <v>0</v>
      </c>
    </row>
    <row r="134" spans="1:4" x14ac:dyDescent="0.3">
      <c r="A134" s="4" t="s">
        <v>94</v>
      </c>
      <c r="B134" s="5">
        <v>0</v>
      </c>
      <c r="C134" s="5">
        <v>27</v>
      </c>
      <c r="D134" s="5">
        <v>0</v>
      </c>
    </row>
    <row r="135" spans="1:4" x14ac:dyDescent="0.3">
      <c r="A135" s="4" t="s">
        <v>181</v>
      </c>
      <c r="B135" s="5"/>
      <c r="C135" s="5">
        <v>5</v>
      </c>
      <c r="D135" s="5">
        <v>0</v>
      </c>
    </row>
    <row r="136" spans="1:4" x14ac:dyDescent="0.3">
      <c r="A136" s="4" t="s">
        <v>95</v>
      </c>
      <c r="B136" s="5">
        <v>0</v>
      </c>
      <c r="C136" s="5">
        <v>26</v>
      </c>
      <c r="D136" s="5">
        <v>0</v>
      </c>
    </row>
    <row r="137" spans="1:4" x14ac:dyDescent="0.3">
      <c r="A137" s="4" t="s">
        <v>182</v>
      </c>
      <c r="B137" s="5">
        <v>0</v>
      </c>
      <c r="C137" s="5">
        <v>8</v>
      </c>
      <c r="D137" s="5">
        <v>0</v>
      </c>
    </row>
    <row r="138" spans="1:4" x14ac:dyDescent="0.3">
      <c r="A138" s="4" t="s">
        <v>322</v>
      </c>
      <c r="B138" s="5"/>
      <c r="C138" s="5">
        <v>4</v>
      </c>
      <c r="D138" s="5">
        <v>0</v>
      </c>
    </row>
    <row r="139" spans="1:4" x14ac:dyDescent="0.3">
      <c r="A139" s="4" t="s">
        <v>137</v>
      </c>
      <c r="B139" s="5">
        <v>0</v>
      </c>
      <c r="C139" s="5">
        <v>17</v>
      </c>
      <c r="D139" s="5">
        <v>0</v>
      </c>
    </row>
    <row r="140" spans="1:4" x14ac:dyDescent="0.3">
      <c r="A140" s="4" t="s">
        <v>220</v>
      </c>
      <c r="B140" s="5">
        <v>0</v>
      </c>
      <c r="C140" s="5">
        <v>7</v>
      </c>
      <c r="D140" s="5">
        <v>0</v>
      </c>
    </row>
    <row r="141" spans="1:4" x14ac:dyDescent="0.3">
      <c r="A141" s="4" t="s">
        <v>379</v>
      </c>
      <c r="B141" s="5">
        <v>0</v>
      </c>
      <c r="C141" s="5">
        <v>7</v>
      </c>
      <c r="D141" s="5">
        <v>0</v>
      </c>
    </row>
    <row r="142" spans="1:4" x14ac:dyDescent="0.3">
      <c r="A142" s="4" t="s">
        <v>346</v>
      </c>
      <c r="B142" s="5"/>
      <c r="C142" s="5">
        <v>3</v>
      </c>
      <c r="D142" s="5">
        <v>0</v>
      </c>
    </row>
    <row r="143" spans="1:4" x14ac:dyDescent="0.3">
      <c r="A143" s="4" t="s">
        <v>245</v>
      </c>
      <c r="B143" s="5">
        <v>0</v>
      </c>
      <c r="C143" s="5">
        <v>20</v>
      </c>
      <c r="D143" s="5">
        <v>0</v>
      </c>
    </row>
    <row r="144" spans="1:4" x14ac:dyDescent="0.3">
      <c r="A144" s="4" t="s">
        <v>248</v>
      </c>
      <c r="B144" s="5">
        <v>0</v>
      </c>
      <c r="C144" s="5">
        <v>4</v>
      </c>
      <c r="D144" s="5">
        <v>0</v>
      </c>
    </row>
    <row r="145" spans="1:4" x14ac:dyDescent="0.3">
      <c r="A145" s="4" t="s">
        <v>162</v>
      </c>
      <c r="B145" s="5">
        <v>0</v>
      </c>
      <c r="C145" s="5">
        <v>3</v>
      </c>
      <c r="D145" s="5">
        <v>0</v>
      </c>
    </row>
    <row r="146" spans="1:4" x14ac:dyDescent="0.3">
      <c r="A146" s="4" t="s">
        <v>297</v>
      </c>
      <c r="B146" s="5">
        <v>0</v>
      </c>
      <c r="C146" s="5">
        <v>11</v>
      </c>
      <c r="D146" s="5">
        <v>0</v>
      </c>
    </row>
    <row r="147" spans="1:4" x14ac:dyDescent="0.3">
      <c r="A147" s="4" t="s">
        <v>96</v>
      </c>
      <c r="B147" s="5">
        <v>0</v>
      </c>
      <c r="C147" s="5">
        <v>21</v>
      </c>
      <c r="D147" s="5">
        <v>0</v>
      </c>
    </row>
    <row r="148" spans="1:4" x14ac:dyDescent="0.3">
      <c r="A148" s="4" t="s">
        <v>249</v>
      </c>
      <c r="B148" s="5">
        <v>0</v>
      </c>
      <c r="C148" s="5">
        <v>5</v>
      </c>
      <c r="D148" s="5">
        <v>0</v>
      </c>
    </row>
    <row r="149" spans="1:4" x14ac:dyDescent="0.3">
      <c r="A149" s="4" t="s">
        <v>221</v>
      </c>
      <c r="B149" s="5"/>
      <c r="C149" s="5">
        <v>3</v>
      </c>
      <c r="D149" s="5">
        <v>0</v>
      </c>
    </row>
    <row r="150" spans="1:4" x14ac:dyDescent="0.3">
      <c r="A150" s="4" t="s">
        <v>222</v>
      </c>
      <c r="B150" s="5"/>
      <c r="C150" s="5">
        <v>26</v>
      </c>
      <c r="D150" s="5">
        <v>0</v>
      </c>
    </row>
    <row r="151" spans="1:4" x14ac:dyDescent="0.3">
      <c r="A151" s="4" t="s">
        <v>394</v>
      </c>
      <c r="B151" s="5"/>
      <c r="C151" s="5">
        <v>16</v>
      </c>
      <c r="D151" s="5">
        <v>0</v>
      </c>
    </row>
    <row r="152" spans="1:4" x14ac:dyDescent="0.3">
      <c r="A152" s="4" t="s">
        <v>263</v>
      </c>
      <c r="B152" s="5">
        <v>78</v>
      </c>
      <c r="C152" s="5">
        <v>45</v>
      </c>
      <c r="D152" s="5">
        <v>23</v>
      </c>
    </row>
    <row r="153" spans="1:4" x14ac:dyDescent="0.3">
      <c r="A153" s="4" t="s">
        <v>199</v>
      </c>
      <c r="B153" s="5"/>
      <c r="C153" s="5">
        <v>2</v>
      </c>
      <c r="D153" s="5">
        <v>0</v>
      </c>
    </row>
    <row r="154" spans="1:4" x14ac:dyDescent="0.3">
      <c r="A154" s="4" t="s">
        <v>354</v>
      </c>
      <c r="B154" s="5">
        <v>0</v>
      </c>
      <c r="C154" s="5">
        <v>19</v>
      </c>
      <c r="D154" s="5">
        <v>0</v>
      </c>
    </row>
    <row r="155" spans="1:4" x14ac:dyDescent="0.3">
      <c r="A155" s="4" t="s">
        <v>352</v>
      </c>
      <c r="B155" s="5"/>
      <c r="C155" s="5">
        <v>15</v>
      </c>
      <c r="D155" s="5">
        <v>0</v>
      </c>
    </row>
    <row r="156" spans="1:4" x14ac:dyDescent="0.3">
      <c r="A156" s="4" t="s">
        <v>264</v>
      </c>
      <c r="B156" s="5">
        <v>0</v>
      </c>
      <c r="C156" s="5">
        <v>12</v>
      </c>
      <c r="D156" s="5">
        <v>0</v>
      </c>
    </row>
    <row r="157" spans="1:4" x14ac:dyDescent="0.3">
      <c r="A157" s="4" t="s">
        <v>151</v>
      </c>
      <c r="B157" s="5"/>
      <c r="C157" s="5">
        <v>4</v>
      </c>
      <c r="D157" s="5">
        <v>0</v>
      </c>
    </row>
    <row r="158" spans="1:4" x14ac:dyDescent="0.3">
      <c r="A158" s="4" t="s">
        <v>314</v>
      </c>
      <c r="B158" s="5"/>
      <c r="C158" s="5">
        <v>6</v>
      </c>
      <c r="D158" s="5">
        <v>0</v>
      </c>
    </row>
    <row r="159" spans="1:4" x14ac:dyDescent="0.3">
      <c r="A159" s="4" t="s">
        <v>395</v>
      </c>
      <c r="B159" s="5">
        <v>0</v>
      </c>
      <c r="C159" s="5">
        <v>25</v>
      </c>
      <c r="D159" s="5">
        <v>0</v>
      </c>
    </row>
    <row r="160" spans="1:4" x14ac:dyDescent="0.3">
      <c r="A160" s="4" t="s">
        <v>223</v>
      </c>
      <c r="B160" s="5">
        <v>0</v>
      </c>
      <c r="C160" s="5">
        <v>15</v>
      </c>
      <c r="D160" s="5">
        <v>0</v>
      </c>
    </row>
    <row r="161" spans="1:4" x14ac:dyDescent="0.3">
      <c r="A161" s="4" t="s">
        <v>257</v>
      </c>
      <c r="B161" s="5"/>
      <c r="C161" s="5">
        <v>9</v>
      </c>
      <c r="D161" s="5">
        <v>0</v>
      </c>
    </row>
    <row r="162" spans="1:4" x14ac:dyDescent="0.3">
      <c r="A162" s="4" t="s">
        <v>315</v>
      </c>
      <c r="B162" s="5"/>
      <c r="C162" s="5">
        <v>6</v>
      </c>
      <c r="D162" s="5">
        <v>0</v>
      </c>
    </row>
    <row r="163" spans="1:4" x14ac:dyDescent="0.3">
      <c r="A163" s="4" t="s">
        <v>305</v>
      </c>
      <c r="B163" s="5">
        <v>0</v>
      </c>
      <c r="C163" s="5">
        <v>15</v>
      </c>
      <c r="D163" s="5">
        <v>0</v>
      </c>
    </row>
    <row r="164" spans="1:4" x14ac:dyDescent="0.3">
      <c r="A164" s="4" t="s">
        <v>281</v>
      </c>
      <c r="B164" s="5"/>
      <c r="C164" s="5">
        <v>3</v>
      </c>
      <c r="D164" s="5">
        <v>0</v>
      </c>
    </row>
    <row r="165" spans="1:4" x14ac:dyDescent="0.3">
      <c r="A165" s="4" t="s">
        <v>265</v>
      </c>
      <c r="B165" s="5">
        <v>0</v>
      </c>
      <c r="C165" s="5">
        <v>6</v>
      </c>
      <c r="D165" s="5">
        <v>0</v>
      </c>
    </row>
    <row r="166" spans="1:4" x14ac:dyDescent="0.3">
      <c r="A166" s="4" t="s">
        <v>204</v>
      </c>
      <c r="B166" s="5">
        <v>0</v>
      </c>
      <c r="C166" s="5">
        <v>11</v>
      </c>
      <c r="D166" s="5">
        <v>0</v>
      </c>
    </row>
    <row r="167" spans="1:4" x14ac:dyDescent="0.3">
      <c r="A167" s="4" t="s">
        <v>368</v>
      </c>
      <c r="B167" s="5">
        <v>0</v>
      </c>
      <c r="C167" s="5">
        <v>12</v>
      </c>
      <c r="D167" s="5">
        <v>0</v>
      </c>
    </row>
    <row r="168" spans="1:4" x14ac:dyDescent="0.3">
      <c r="A168" s="4" t="s">
        <v>224</v>
      </c>
      <c r="B168" s="5">
        <v>260</v>
      </c>
      <c r="C168" s="5">
        <v>90</v>
      </c>
      <c r="D168" s="5">
        <v>56</v>
      </c>
    </row>
    <row r="169" spans="1:4" x14ac:dyDescent="0.3">
      <c r="A169" s="4" t="s">
        <v>282</v>
      </c>
      <c r="B169" s="5">
        <v>0</v>
      </c>
      <c r="C169" s="5">
        <v>6</v>
      </c>
      <c r="D169" s="5">
        <v>0</v>
      </c>
    </row>
    <row r="170" spans="1:4" x14ac:dyDescent="0.3">
      <c r="A170" s="4" t="s">
        <v>183</v>
      </c>
      <c r="B170" s="5">
        <v>0</v>
      </c>
      <c r="C170" s="5">
        <v>8</v>
      </c>
      <c r="D170" s="5">
        <v>0</v>
      </c>
    </row>
    <row r="171" spans="1:4" x14ac:dyDescent="0.3">
      <c r="A171" s="4" t="s">
        <v>118</v>
      </c>
      <c r="B171" s="5">
        <v>0</v>
      </c>
      <c r="C171" s="5">
        <v>32</v>
      </c>
      <c r="D171" s="5">
        <v>0</v>
      </c>
    </row>
    <row r="172" spans="1:4" x14ac:dyDescent="0.3">
      <c r="A172" s="4" t="s">
        <v>349</v>
      </c>
      <c r="B172" s="5"/>
      <c r="C172" s="5">
        <v>5</v>
      </c>
      <c r="D172" s="5">
        <v>0</v>
      </c>
    </row>
    <row r="173" spans="1:4" x14ac:dyDescent="0.3">
      <c r="A173" s="4" t="s">
        <v>342</v>
      </c>
      <c r="B173" s="5">
        <v>0</v>
      </c>
      <c r="C173" s="5">
        <v>40</v>
      </c>
      <c r="D173" s="5">
        <v>0</v>
      </c>
    </row>
    <row r="174" spans="1:4" x14ac:dyDescent="0.3">
      <c r="A174" s="4" t="s">
        <v>138</v>
      </c>
      <c r="B174" s="5"/>
      <c r="C174" s="5">
        <v>18</v>
      </c>
      <c r="D174" s="5">
        <v>0</v>
      </c>
    </row>
    <row r="175" spans="1:4" x14ac:dyDescent="0.3">
      <c r="A175" s="4" t="s">
        <v>200</v>
      </c>
      <c r="B175" s="5"/>
      <c r="C175" s="5">
        <v>1</v>
      </c>
      <c r="D175" s="5">
        <v>0</v>
      </c>
    </row>
    <row r="176" spans="1:4" x14ac:dyDescent="0.3">
      <c r="A176" s="4" t="s">
        <v>97</v>
      </c>
      <c r="B176" s="5"/>
      <c r="C176" s="5">
        <v>7</v>
      </c>
      <c r="D176" s="5">
        <v>0</v>
      </c>
    </row>
    <row r="177" spans="1:4" x14ac:dyDescent="0.3">
      <c r="A177" s="4" t="s">
        <v>232</v>
      </c>
      <c r="B177" s="5"/>
      <c r="C177" s="5">
        <v>5</v>
      </c>
      <c r="D177" s="5">
        <v>0</v>
      </c>
    </row>
    <row r="178" spans="1:4" x14ac:dyDescent="0.3">
      <c r="A178" s="4" t="s">
        <v>331</v>
      </c>
      <c r="B178" s="5">
        <v>0</v>
      </c>
      <c r="C178" s="5">
        <v>17</v>
      </c>
      <c r="D178" s="5">
        <v>0</v>
      </c>
    </row>
    <row r="179" spans="1:4" x14ac:dyDescent="0.3">
      <c r="A179" s="4" t="s">
        <v>355</v>
      </c>
      <c r="B179" s="5">
        <v>0</v>
      </c>
      <c r="C179" s="5">
        <v>42</v>
      </c>
      <c r="D179" s="5">
        <v>0</v>
      </c>
    </row>
    <row r="180" spans="1:4" x14ac:dyDescent="0.3">
      <c r="A180" s="4" t="s">
        <v>380</v>
      </c>
      <c r="B180" s="5">
        <v>0</v>
      </c>
      <c r="C180" s="5">
        <v>17</v>
      </c>
      <c r="D180" s="5">
        <v>0</v>
      </c>
    </row>
    <row r="181" spans="1:4" x14ac:dyDescent="0.3">
      <c r="A181" s="4" t="s">
        <v>184</v>
      </c>
      <c r="B181" s="5">
        <v>0</v>
      </c>
      <c r="C181" s="5">
        <v>13</v>
      </c>
      <c r="D181" s="5">
        <v>0</v>
      </c>
    </row>
    <row r="182" spans="1:4" x14ac:dyDescent="0.3">
      <c r="A182" s="4" t="s">
        <v>250</v>
      </c>
      <c r="B182" s="5"/>
      <c r="C182" s="5">
        <v>1</v>
      </c>
      <c r="D182" s="5">
        <v>0</v>
      </c>
    </row>
    <row r="183" spans="1:4" x14ac:dyDescent="0.3">
      <c r="A183" s="4" t="s">
        <v>225</v>
      </c>
      <c r="B183" s="5"/>
      <c r="C183" s="5">
        <v>10</v>
      </c>
      <c r="D183" s="5">
        <v>0</v>
      </c>
    </row>
    <row r="184" spans="1:4" x14ac:dyDescent="0.3">
      <c r="A184" s="4" t="s">
        <v>369</v>
      </c>
      <c r="B184" s="5">
        <v>0</v>
      </c>
      <c r="C184" s="5">
        <v>10</v>
      </c>
      <c r="D184" s="5">
        <v>0</v>
      </c>
    </row>
    <row r="185" spans="1:4" x14ac:dyDescent="0.3">
      <c r="A185" s="4" t="s">
        <v>350</v>
      </c>
      <c r="B185" s="5"/>
      <c r="C185" s="5">
        <v>2</v>
      </c>
      <c r="D185" s="5">
        <v>0</v>
      </c>
    </row>
    <row r="186" spans="1:4" x14ac:dyDescent="0.3">
      <c r="A186" s="4" t="s">
        <v>381</v>
      </c>
      <c r="B186" s="5">
        <v>0</v>
      </c>
      <c r="C186" s="5">
        <v>24</v>
      </c>
      <c r="D186" s="5">
        <v>0</v>
      </c>
    </row>
    <row r="187" spans="1:4" x14ac:dyDescent="0.3">
      <c r="A187" s="4" t="s">
        <v>399</v>
      </c>
      <c r="B187" s="5">
        <v>0</v>
      </c>
      <c r="C187" s="5">
        <v>41</v>
      </c>
      <c r="D187" s="5">
        <v>0</v>
      </c>
    </row>
    <row r="188" spans="1:4" x14ac:dyDescent="0.3">
      <c r="A188" s="4" t="s">
        <v>185</v>
      </c>
      <c r="B188" s="5">
        <v>0</v>
      </c>
      <c r="C188" s="5">
        <v>2</v>
      </c>
      <c r="D188" s="5">
        <v>0</v>
      </c>
    </row>
    <row r="189" spans="1:4" x14ac:dyDescent="0.3">
      <c r="A189" s="4" t="s">
        <v>323</v>
      </c>
      <c r="B189" s="5">
        <v>0</v>
      </c>
      <c r="C189" s="5">
        <v>14</v>
      </c>
      <c r="D189" s="5">
        <v>0</v>
      </c>
    </row>
    <row r="190" spans="1:4" x14ac:dyDescent="0.3">
      <c r="A190" s="4" t="s">
        <v>112</v>
      </c>
      <c r="B190" s="5">
        <v>139</v>
      </c>
      <c r="C190" s="5">
        <v>32</v>
      </c>
      <c r="D190" s="5">
        <v>24</v>
      </c>
    </row>
    <row r="191" spans="1:4" x14ac:dyDescent="0.3">
      <c r="A191" s="4" t="s">
        <v>119</v>
      </c>
      <c r="B191" s="5">
        <v>151</v>
      </c>
      <c r="C191" s="5">
        <v>85</v>
      </c>
      <c r="D191" s="5">
        <v>48</v>
      </c>
    </row>
    <row r="192" spans="1:4" x14ac:dyDescent="0.3">
      <c r="A192" s="4" t="s">
        <v>139</v>
      </c>
      <c r="B192" s="5"/>
      <c r="C192" s="5">
        <v>5</v>
      </c>
      <c r="D192" s="5">
        <v>0</v>
      </c>
    </row>
    <row r="193" spans="1:4" x14ac:dyDescent="0.3">
      <c r="A193" s="4" t="s">
        <v>186</v>
      </c>
      <c r="B193" s="5"/>
      <c r="C193" s="5">
        <v>10</v>
      </c>
      <c r="D193" s="5">
        <v>0</v>
      </c>
    </row>
    <row r="194" spans="1:4" x14ac:dyDescent="0.3">
      <c r="A194" s="4" t="s">
        <v>332</v>
      </c>
      <c r="B194" s="5">
        <v>0</v>
      </c>
      <c r="C194" s="5">
        <v>1</v>
      </c>
      <c r="D194" s="5">
        <v>0</v>
      </c>
    </row>
    <row r="195" spans="1:4" x14ac:dyDescent="0.3">
      <c r="A195" s="4" t="s">
        <v>266</v>
      </c>
      <c r="B195" s="5">
        <v>0</v>
      </c>
      <c r="C195" s="5">
        <v>19</v>
      </c>
      <c r="D195" s="5">
        <v>0</v>
      </c>
    </row>
    <row r="196" spans="1:4" x14ac:dyDescent="0.3">
      <c r="A196" s="4" t="s">
        <v>187</v>
      </c>
      <c r="B196" s="5">
        <v>0</v>
      </c>
      <c r="C196" s="5">
        <v>15</v>
      </c>
      <c r="D196" s="5">
        <v>0</v>
      </c>
    </row>
    <row r="197" spans="1:4" x14ac:dyDescent="0.3">
      <c r="A197" s="4" t="s">
        <v>333</v>
      </c>
      <c r="B197" s="5">
        <v>0</v>
      </c>
      <c r="C197" s="5">
        <v>28</v>
      </c>
      <c r="D197" s="5">
        <v>0</v>
      </c>
    </row>
    <row r="198" spans="1:4" x14ac:dyDescent="0.3">
      <c r="A198" s="4" t="s">
        <v>140</v>
      </c>
      <c r="B198" s="5"/>
      <c r="C198" s="5">
        <v>10</v>
      </c>
      <c r="D198" s="5">
        <v>0</v>
      </c>
    </row>
    <row r="199" spans="1:4" x14ac:dyDescent="0.3">
      <c r="A199" s="4" t="s">
        <v>252</v>
      </c>
      <c r="B199" s="5"/>
      <c r="C199" s="5">
        <v>1</v>
      </c>
      <c r="D199" s="5">
        <v>0</v>
      </c>
    </row>
    <row r="200" spans="1:4" x14ac:dyDescent="0.3">
      <c r="A200" s="4" t="s">
        <v>287</v>
      </c>
      <c r="B200" s="5">
        <v>0</v>
      </c>
      <c r="C200" s="5">
        <v>11</v>
      </c>
      <c r="D200" s="5">
        <v>0</v>
      </c>
    </row>
    <row r="201" spans="1:4" x14ac:dyDescent="0.3">
      <c r="A201" s="4" t="s">
        <v>274</v>
      </c>
      <c r="B201" s="5"/>
      <c r="C201" s="5">
        <v>16</v>
      </c>
      <c r="D201" s="5">
        <v>0</v>
      </c>
    </row>
    <row r="202" spans="1:4" x14ac:dyDescent="0.3">
      <c r="A202" s="4" t="s">
        <v>334</v>
      </c>
      <c r="B202" s="5">
        <v>0</v>
      </c>
      <c r="C202" s="5">
        <v>7</v>
      </c>
      <c r="D202" s="5">
        <v>0</v>
      </c>
    </row>
    <row r="203" spans="1:4" x14ac:dyDescent="0.3">
      <c r="A203" s="4" t="s">
        <v>141</v>
      </c>
      <c r="B203" s="5">
        <v>0</v>
      </c>
      <c r="C203" s="5">
        <v>31</v>
      </c>
      <c r="D203" s="5">
        <v>0</v>
      </c>
    </row>
    <row r="204" spans="1:4" x14ac:dyDescent="0.3">
      <c r="A204" s="4" t="s">
        <v>283</v>
      </c>
      <c r="B204" s="5"/>
      <c r="C204" s="5">
        <v>4</v>
      </c>
      <c r="D204" s="5">
        <v>0</v>
      </c>
    </row>
    <row r="205" spans="1:4" x14ac:dyDescent="0.3">
      <c r="A205" s="4" t="s">
        <v>98</v>
      </c>
      <c r="B205" s="5">
        <v>0</v>
      </c>
      <c r="C205" s="5">
        <v>40</v>
      </c>
      <c r="D205" s="5">
        <v>0</v>
      </c>
    </row>
    <row r="206" spans="1:4" x14ac:dyDescent="0.3">
      <c r="A206" s="4" t="s">
        <v>335</v>
      </c>
      <c r="B206" s="5"/>
      <c r="C206" s="5">
        <v>9</v>
      </c>
      <c r="D206" s="5">
        <v>0</v>
      </c>
    </row>
    <row r="207" spans="1:4" x14ac:dyDescent="0.3">
      <c r="A207" s="4" t="s">
        <v>99</v>
      </c>
      <c r="B207" s="5">
        <v>0</v>
      </c>
      <c r="C207" s="5">
        <v>22</v>
      </c>
      <c r="D207" s="5">
        <v>0</v>
      </c>
    </row>
    <row r="208" spans="1:4" x14ac:dyDescent="0.3">
      <c r="A208" s="4" t="s">
        <v>370</v>
      </c>
      <c r="B208" s="5"/>
      <c r="C208" s="5">
        <v>4</v>
      </c>
      <c r="D208" s="5">
        <v>0</v>
      </c>
    </row>
    <row r="209" spans="1:4" x14ac:dyDescent="0.3">
      <c r="A209" s="4" t="s">
        <v>298</v>
      </c>
      <c r="B209" s="5">
        <v>0</v>
      </c>
      <c r="C209" s="5">
        <v>8</v>
      </c>
      <c r="D209" s="5">
        <v>0</v>
      </c>
    </row>
    <row r="210" spans="1:4" x14ac:dyDescent="0.3">
      <c r="A210" s="4" t="s">
        <v>120</v>
      </c>
      <c r="B210" s="5">
        <v>0</v>
      </c>
      <c r="C210" s="5">
        <v>16</v>
      </c>
      <c r="D210" s="5">
        <v>0</v>
      </c>
    </row>
    <row r="211" spans="1:4" x14ac:dyDescent="0.3">
      <c r="A211" s="4" t="s">
        <v>306</v>
      </c>
      <c r="B211" s="5">
        <v>52</v>
      </c>
      <c r="C211" s="5">
        <v>51</v>
      </c>
      <c r="D211" s="5">
        <v>22</v>
      </c>
    </row>
    <row r="212" spans="1:4" x14ac:dyDescent="0.3">
      <c r="A212" s="4" t="s">
        <v>142</v>
      </c>
      <c r="B212" s="5"/>
      <c r="C212" s="5">
        <v>9</v>
      </c>
      <c r="D212" s="5">
        <v>0</v>
      </c>
    </row>
    <row r="213" spans="1:4" x14ac:dyDescent="0.3">
      <c r="A213" s="4" t="s">
        <v>275</v>
      </c>
      <c r="B213" s="5">
        <v>66</v>
      </c>
      <c r="C213" s="5">
        <v>75</v>
      </c>
      <c r="D213" s="5">
        <v>28</v>
      </c>
    </row>
    <row r="214" spans="1:4" x14ac:dyDescent="0.3">
      <c r="A214" s="4" t="s">
        <v>336</v>
      </c>
      <c r="B214" s="5"/>
      <c r="C214" s="5">
        <v>9</v>
      </c>
      <c r="D214" s="5">
        <v>0</v>
      </c>
    </row>
    <row r="215" spans="1:4" x14ac:dyDescent="0.3">
      <c r="A215" s="4" t="s">
        <v>241</v>
      </c>
      <c r="B215" s="5">
        <v>0</v>
      </c>
      <c r="C215" s="5">
        <v>37</v>
      </c>
      <c r="D215" s="5">
        <v>0</v>
      </c>
    </row>
    <row r="216" spans="1:4" x14ac:dyDescent="0.3">
      <c r="A216" s="4" t="s">
        <v>288</v>
      </c>
      <c r="B216" s="5"/>
      <c r="C216" s="5">
        <v>4</v>
      </c>
      <c r="D216" s="5">
        <v>0</v>
      </c>
    </row>
    <row r="217" spans="1:4" x14ac:dyDescent="0.3">
      <c r="A217" s="4" t="s">
        <v>188</v>
      </c>
      <c r="B217" s="5">
        <v>0</v>
      </c>
      <c r="C217" s="5">
        <v>12</v>
      </c>
      <c r="D217" s="5">
        <v>0</v>
      </c>
    </row>
    <row r="218" spans="1:4" x14ac:dyDescent="0.3">
      <c r="A218" s="4" t="s">
        <v>347</v>
      </c>
      <c r="B218" s="5"/>
      <c r="C218" s="5">
        <v>5</v>
      </c>
      <c r="D218" s="5">
        <v>0</v>
      </c>
    </row>
    <row r="219" spans="1:4" x14ac:dyDescent="0.3">
      <c r="A219" s="4" t="s">
        <v>276</v>
      </c>
      <c r="B219" s="5"/>
      <c r="C219" s="5">
        <v>14</v>
      </c>
      <c r="D219" s="5">
        <v>0</v>
      </c>
    </row>
    <row r="220" spans="1:4" x14ac:dyDescent="0.3">
      <c r="A220" s="4" t="s">
        <v>153</v>
      </c>
      <c r="B220" s="5">
        <v>0</v>
      </c>
      <c r="C220" s="5">
        <v>3</v>
      </c>
      <c r="D220" s="5">
        <v>0</v>
      </c>
    </row>
    <row r="221" spans="1:4" x14ac:dyDescent="0.3">
      <c r="A221" s="4" t="s">
        <v>226</v>
      </c>
      <c r="B221" s="5"/>
      <c r="C221" s="5">
        <v>13</v>
      </c>
      <c r="D221" s="5">
        <v>0</v>
      </c>
    </row>
    <row r="222" spans="1:4" x14ac:dyDescent="0.3">
      <c r="A222" s="4" t="s">
        <v>387</v>
      </c>
      <c r="B222" s="5"/>
      <c r="C222" s="5">
        <v>35</v>
      </c>
      <c r="D222" s="5">
        <v>0</v>
      </c>
    </row>
    <row r="223" spans="1:4" x14ac:dyDescent="0.3">
      <c r="A223" s="4" t="s">
        <v>143</v>
      </c>
      <c r="B223" s="5"/>
      <c r="C223" s="5">
        <v>21</v>
      </c>
      <c r="D223" s="5">
        <v>0</v>
      </c>
    </row>
    <row r="224" spans="1:4" x14ac:dyDescent="0.3">
      <c r="A224" s="4" t="s">
        <v>189</v>
      </c>
      <c r="B224" s="5">
        <v>0</v>
      </c>
      <c r="C224" s="5">
        <v>14</v>
      </c>
      <c r="D224" s="5">
        <v>0</v>
      </c>
    </row>
    <row r="225" spans="1:4" x14ac:dyDescent="0.3">
      <c r="A225" s="4" t="s">
        <v>382</v>
      </c>
      <c r="B225" s="5">
        <v>0</v>
      </c>
      <c r="C225" s="5"/>
      <c r="D225" s="5"/>
    </row>
    <row r="226" spans="1:4" x14ac:dyDescent="0.3">
      <c r="A226" s="4" t="s">
        <v>388</v>
      </c>
      <c r="B226" s="5">
        <v>36</v>
      </c>
      <c r="C226" s="5">
        <v>44</v>
      </c>
      <c r="D226" s="5">
        <v>22</v>
      </c>
    </row>
    <row r="227" spans="1:4" x14ac:dyDescent="0.3">
      <c r="A227" s="4" t="s">
        <v>190</v>
      </c>
      <c r="B227" s="5"/>
      <c r="C227" s="5">
        <v>4</v>
      </c>
      <c r="D227" s="5">
        <v>0</v>
      </c>
    </row>
    <row r="228" spans="1:4" x14ac:dyDescent="0.3">
      <c r="A228" s="4" t="s">
        <v>289</v>
      </c>
      <c r="B228" s="5"/>
      <c r="C228" s="5">
        <v>4</v>
      </c>
      <c r="D228" s="5">
        <v>0</v>
      </c>
    </row>
    <row r="229" spans="1:4" x14ac:dyDescent="0.3">
      <c r="A229" s="4" t="s">
        <v>253</v>
      </c>
      <c r="B229" s="5">
        <v>0</v>
      </c>
      <c r="C229" s="5">
        <v>23</v>
      </c>
      <c r="D229" s="5">
        <v>0</v>
      </c>
    </row>
    <row r="230" spans="1:4" x14ac:dyDescent="0.3">
      <c r="A230" s="4" t="s">
        <v>121</v>
      </c>
      <c r="B230" s="5"/>
      <c r="C230" s="5">
        <v>6</v>
      </c>
      <c r="D230" s="5">
        <v>0</v>
      </c>
    </row>
    <row r="231" spans="1:4" x14ac:dyDescent="0.3">
      <c r="A231" s="4" t="s">
        <v>124</v>
      </c>
      <c r="B231" s="5">
        <v>0</v>
      </c>
      <c r="C231" s="5">
        <v>29</v>
      </c>
      <c r="D231" s="5">
        <v>0</v>
      </c>
    </row>
    <row r="232" spans="1:4" x14ac:dyDescent="0.3">
      <c r="A232" s="4" t="s">
        <v>100</v>
      </c>
      <c r="B232" s="5"/>
      <c r="C232" s="5">
        <v>13</v>
      </c>
      <c r="D232" s="5">
        <v>0</v>
      </c>
    </row>
    <row r="233" spans="1:4" x14ac:dyDescent="0.3">
      <c r="A233" s="4" t="s">
        <v>144</v>
      </c>
      <c r="B233" s="5"/>
      <c r="C233" s="5">
        <v>12</v>
      </c>
      <c r="D233" s="5">
        <v>0</v>
      </c>
    </row>
    <row r="234" spans="1:4" x14ac:dyDescent="0.3">
      <c r="A234" s="4" t="s">
        <v>145</v>
      </c>
      <c r="B234" s="5"/>
      <c r="C234" s="5">
        <v>11</v>
      </c>
      <c r="D234" s="5">
        <v>0</v>
      </c>
    </row>
    <row r="235" spans="1:4" x14ac:dyDescent="0.3">
      <c r="A235" s="4" t="s">
        <v>396</v>
      </c>
      <c r="B235" s="5"/>
      <c r="C235" s="5">
        <v>20</v>
      </c>
      <c r="D235" s="5">
        <v>0</v>
      </c>
    </row>
    <row r="236" spans="1:4" x14ac:dyDescent="0.3">
      <c r="A236" s="4" t="s">
        <v>146</v>
      </c>
      <c r="B236" s="5"/>
      <c r="C236" s="5">
        <v>6</v>
      </c>
      <c r="D236" s="5">
        <v>0</v>
      </c>
    </row>
    <row r="237" spans="1:4" x14ac:dyDescent="0.3">
      <c r="A237" s="4" t="s">
        <v>284</v>
      </c>
      <c r="B237" s="5">
        <v>9</v>
      </c>
      <c r="C237" s="5">
        <v>50</v>
      </c>
      <c r="D237" s="5">
        <v>3</v>
      </c>
    </row>
    <row r="238" spans="1:4" x14ac:dyDescent="0.3">
      <c r="A238" s="4" t="s">
        <v>344</v>
      </c>
      <c r="B238" s="5">
        <v>0</v>
      </c>
      <c r="C238" s="5">
        <v>10</v>
      </c>
      <c r="D238" s="5">
        <v>0</v>
      </c>
    </row>
    <row r="239" spans="1:4" x14ac:dyDescent="0.3">
      <c r="A239" s="4" t="s">
        <v>197</v>
      </c>
      <c r="B239" s="5">
        <v>0</v>
      </c>
      <c r="C239" s="5">
        <v>9</v>
      </c>
      <c r="D239" s="5">
        <v>0</v>
      </c>
    </row>
    <row r="240" spans="1:4" x14ac:dyDescent="0.3">
      <c r="A240" s="4" t="s">
        <v>227</v>
      </c>
      <c r="B240" s="5">
        <v>0</v>
      </c>
      <c r="C240" s="5">
        <v>15</v>
      </c>
      <c r="D240" s="5">
        <v>0</v>
      </c>
    </row>
    <row r="241" spans="1:4" x14ac:dyDescent="0.3">
      <c r="A241" s="4" t="s">
        <v>290</v>
      </c>
      <c r="B241" s="5">
        <v>0</v>
      </c>
      <c r="C241" s="5">
        <v>4</v>
      </c>
      <c r="D241" s="5">
        <v>0</v>
      </c>
    </row>
    <row r="242" spans="1:4" x14ac:dyDescent="0.3">
      <c r="A242" s="4" t="s">
        <v>101</v>
      </c>
      <c r="B242" s="5"/>
      <c r="C242" s="5">
        <v>16</v>
      </c>
      <c r="D242" s="5">
        <v>0</v>
      </c>
    </row>
    <row r="243" spans="1:4" x14ac:dyDescent="0.3">
      <c r="A243" s="4" t="s">
        <v>166</v>
      </c>
      <c r="B243" s="5">
        <v>270</v>
      </c>
      <c r="C243" s="5">
        <v>18</v>
      </c>
      <c r="D243" s="5">
        <v>11</v>
      </c>
    </row>
    <row r="244" spans="1:4" x14ac:dyDescent="0.3">
      <c r="A244" s="4" t="s">
        <v>102</v>
      </c>
      <c r="B244" s="5"/>
      <c r="C244" s="5">
        <v>12</v>
      </c>
      <c r="D244" s="5">
        <v>0</v>
      </c>
    </row>
    <row r="245" spans="1:4" x14ac:dyDescent="0.3">
      <c r="A245" s="4" t="s">
        <v>233</v>
      </c>
      <c r="B245" s="5"/>
      <c r="C245" s="5">
        <v>26</v>
      </c>
      <c r="D245" s="5">
        <v>0</v>
      </c>
    </row>
    <row r="246" spans="1:4" x14ac:dyDescent="0.3">
      <c r="A246" s="4" t="s">
        <v>103</v>
      </c>
      <c r="B246" s="5">
        <v>0</v>
      </c>
      <c r="C246" s="5">
        <v>35</v>
      </c>
      <c r="D246" s="5">
        <v>0</v>
      </c>
    </row>
    <row r="247" spans="1:4" x14ac:dyDescent="0.3">
      <c r="A247" s="4" t="s">
        <v>104</v>
      </c>
      <c r="B247" s="5">
        <v>0</v>
      </c>
      <c r="C247" s="5">
        <v>24</v>
      </c>
      <c r="D247" s="5">
        <v>0</v>
      </c>
    </row>
    <row r="248" spans="1:4" x14ac:dyDescent="0.3">
      <c r="A248" s="4" t="s">
        <v>154</v>
      </c>
      <c r="B248" s="5">
        <v>0</v>
      </c>
      <c r="C248" s="5">
        <v>8</v>
      </c>
      <c r="D248" s="5">
        <v>0</v>
      </c>
    </row>
    <row r="249" spans="1:4" x14ac:dyDescent="0.3">
      <c r="A249" s="4" t="s">
        <v>201</v>
      </c>
      <c r="B249" s="5">
        <v>0</v>
      </c>
      <c r="C249" s="5">
        <v>3</v>
      </c>
      <c r="D249" s="5">
        <v>0</v>
      </c>
    </row>
    <row r="250" spans="1:4" x14ac:dyDescent="0.3">
      <c r="A250" s="4" t="s">
        <v>164</v>
      </c>
      <c r="B250" s="5"/>
      <c r="C250" s="5">
        <v>6</v>
      </c>
      <c r="D250" s="5">
        <v>0</v>
      </c>
    </row>
    <row r="251" spans="1:4" x14ac:dyDescent="0.3">
      <c r="A251" s="4" t="s">
        <v>356</v>
      </c>
      <c r="B251" s="5"/>
      <c r="C251" s="5">
        <v>21</v>
      </c>
      <c r="D251" s="5">
        <v>0</v>
      </c>
    </row>
    <row r="252" spans="1:4" x14ac:dyDescent="0.3">
      <c r="A252" s="4" t="s">
        <v>163</v>
      </c>
      <c r="B252" s="5">
        <v>0</v>
      </c>
      <c r="C252" s="5">
        <v>15</v>
      </c>
      <c r="D252" s="5">
        <v>0</v>
      </c>
    </row>
    <row r="253" spans="1:4" x14ac:dyDescent="0.3">
      <c r="A253" s="4" t="s">
        <v>165</v>
      </c>
      <c r="B253" s="5"/>
      <c r="C253" s="5">
        <v>5</v>
      </c>
      <c r="D253" s="5">
        <v>0</v>
      </c>
    </row>
    <row r="254" spans="1:4" x14ac:dyDescent="0.3">
      <c r="A254" s="4" t="s">
        <v>122</v>
      </c>
      <c r="B254" s="5">
        <v>0</v>
      </c>
      <c r="C254" s="5">
        <v>12</v>
      </c>
      <c r="D254" s="5">
        <v>0</v>
      </c>
    </row>
    <row r="255" spans="1:4" x14ac:dyDescent="0.3">
      <c r="A255" s="4" t="s">
        <v>169</v>
      </c>
      <c r="B255" s="5"/>
      <c r="C255" s="5">
        <v>1</v>
      </c>
      <c r="D255" s="5">
        <v>0</v>
      </c>
    </row>
    <row r="256" spans="1:4" x14ac:dyDescent="0.3">
      <c r="A256" s="4" t="s">
        <v>324</v>
      </c>
      <c r="B256" s="5"/>
      <c r="C256" s="5">
        <v>3</v>
      </c>
      <c r="D256" s="5">
        <v>0</v>
      </c>
    </row>
    <row r="257" spans="1:4" x14ac:dyDescent="0.3">
      <c r="A257" s="4" t="s">
        <v>307</v>
      </c>
      <c r="B257" s="5"/>
      <c r="C257" s="5">
        <v>4</v>
      </c>
      <c r="D257" s="5">
        <v>0</v>
      </c>
    </row>
    <row r="258" spans="1:4" x14ac:dyDescent="0.3">
      <c r="A258" s="4" t="s">
        <v>337</v>
      </c>
      <c r="B258" s="5"/>
      <c r="C258" s="5">
        <v>5</v>
      </c>
      <c r="D258" s="5">
        <v>0</v>
      </c>
    </row>
    <row r="259" spans="1:4" x14ac:dyDescent="0.3">
      <c r="A259" s="4" t="s">
        <v>357</v>
      </c>
      <c r="B259" s="5">
        <v>205</v>
      </c>
      <c r="C259" s="5">
        <v>83</v>
      </c>
      <c r="D259" s="5">
        <v>65</v>
      </c>
    </row>
    <row r="260" spans="1:4" x14ac:dyDescent="0.3">
      <c r="A260" s="4" t="s">
        <v>191</v>
      </c>
      <c r="B260" s="5"/>
      <c r="C260" s="5">
        <v>13</v>
      </c>
      <c r="D260" s="5">
        <v>0</v>
      </c>
    </row>
    <row r="261" spans="1:4" x14ac:dyDescent="0.3">
      <c r="A261" s="4" t="s">
        <v>170</v>
      </c>
      <c r="B261" s="5">
        <v>0</v>
      </c>
      <c r="C261" s="5">
        <v>3</v>
      </c>
      <c r="D261" s="5">
        <v>0</v>
      </c>
    </row>
    <row r="262" spans="1:4" x14ac:dyDescent="0.3">
      <c r="A262" s="4" t="s">
        <v>371</v>
      </c>
      <c r="B262" s="5">
        <v>0</v>
      </c>
      <c r="C262" s="5">
        <v>14</v>
      </c>
      <c r="D262" s="5">
        <v>0</v>
      </c>
    </row>
    <row r="263" spans="1:4" x14ac:dyDescent="0.3">
      <c r="A263" s="4" t="s">
        <v>270</v>
      </c>
      <c r="B263" s="5"/>
      <c r="C263" s="5">
        <v>0</v>
      </c>
      <c r="D263" s="5">
        <v>0</v>
      </c>
    </row>
    <row r="264" spans="1:4" x14ac:dyDescent="0.3">
      <c r="A264" s="4" t="s">
        <v>105</v>
      </c>
      <c r="B264" s="5">
        <v>0</v>
      </c>
      <c r="C264" s="5">
        <v>11</v>
      </c>
      <c r="D264" s="5">
        <v>0</v>
      </c>
    </row>
    <row r="265" spans="1:4" x14ac:dyDescent="0.3">
      <c r="A265" s="4" t="s">
        <v>285</v>
      </c>
      <c r="B265" s="5"/>
      <c r="C265" s="5">
        <v>6</v>
      </c>
      <c r="D265" s="5">
        <v>0</v>
      </c>
    </row>
    <row r="266" spans="1:4" x14ac:dyDescent="0.3">
      <c r="A266" s="4" t="s">
        <v>192</v>
      </c>
      <c r="B266" s="5"/>
      <c r="C266" s="5">
        <v>4</v>
      </c>
      <c r="D266" s="5">
        <v>0</v>
      </c>
    </row>
    <row r="267" spans="1:4" x14ac:dyDescent="0.3">
      <c r="A267" s="4" t="s">
        <v>358</v>
      </c>
      <c r="B267" s="5">
        <v>0</v>
      </c>
      <c r="C267" s="5">
        <v>11</v>
      </c>
      <c r="D267" s="5">
        <v>0</v>
      </c>
    </row>
    <row r="268" spans="1:4" x14ac:dyDescent="0.3">
      <c r="A268" s="4" t="s">
        <v>359</v>
      </c>
      <c r="B268" s="5">
        <v>0</v>
      </c>
      <c r="C268" s="5">
        <v>39</v>
      </c>
      <c r="D268" s="5">
        <v>0</v>
      </c>
    </row>
    <row r="269" spans="1:4" x14ac:dyDescent="0.3">
      <c r="A269" s="4" t="s">
        <v>193</v>
      </c>
      <c r="B269" s="5">
        <v>0</v>
      </c>
      <c r="C269" s="5">
        <v>17</v>
      </c>
      <c r="D269" s="5">
        <v>0</v>
      </c>
    </row>
    <row r="270" spans="1:4" x14ac:dyDescent="0.3">
      <c r="A270" s="4" t="s">
        <v>228</v>
      </c>
      <c r="B270" s="5">
        <v>0</v>
      </c>
      <c r="C270" s="5">
        <v>16</v>
      </c>
      <c r="D270" s="5">
        <v>0</v>
      </c>
    </row>
    <row r="271" spans="1:4" x14ac:dyDescent="0.3">
      <c r="A271" s="4" t="s">
        <v>372</v>
      </c>
      <c r="B271" s="5">
        <v>0</v>
      </c>
      <c r="C271" s="5">
        <v>12</v>
      </c>
      <c r="D271" s="5">
        <v>0</v>
      </c>
    </row>
    <row r="272" spans="1:4" x14ac:dyDescent="0.3">
      <c r="A272" s="4" t="s">
        <v>291</v>
      </c>
      <c r="B272" s="5">
        <v>0</v>
      </c>
      <c r="C272" s="5">
        <v>14</v>
      </c>
      <c r="D272" s="5">
        <v>0</v>
      </c>
    </row>
    <row r="273" spans="1:4" x14ac:dyDescent="0.3">
      <c r="A273" s="4" t="s">
        <v>234</v>
      </c>
      <c r="B273" s="5"/>
      <c r="C273" s="5">
        <v>16</v>
      </c>
      <c r="D273" s="5">
        <v>0</v>
      </c>
    </row>
    <row r="274" spans="1:4" x14ac:dyDescent="0.3">
      <c r="A274" s="4" t="s">
        <v>229</v>
      </c>
      <c r="B274" s="5">
        <v>0</v>
      </c>
      <c r="C274" s="5">
        <v>27</v>
      </c>
      <c r="D274" s="5">
        <v>0</v>
      </c>
    </row>
    <row r="275" spans="1:4" x14ac:dyDescent="0.3">
      <c r="A275" s="4" t="s">
        <v>397</v>
      </c>
      <c r="B275" s="5">
        <v>0</v>
      </c>
      <c r="C275" s="5">
        <v>32</v>
      </c>
      <c r="D275" s="5">
        <v>0</v>
      </c>
    </row>
    <row r="276" spans="1:4" x14ac:dyDescent="0.3">
      <c r="A276" s="4" t="s">
        <v>242</v>
      </c>
      <c r="B276" s="5">
        <v>0</v>
      </c>
      <c r="C276" s="5">
        <v>11</v>
      </c>
      <c r="D276" s="5">
        <v>0</v>
      </c>
    </row>
    <row r="277" spans="1:4" x14ac:dyDescent="0.3">
      <c r="A277" s="4" t="s">
        <v>230</v>
      </c>
      <c r="B277" s="5"/>
      <c r="C277" s="5">
        <v>9</v>
      </c>
      <c r="D277" s="5">
        <v>0</v>
      </c>
    </row>
    <row r="278" spans="1:4" x14ac:dyDescent="0.3">
      <c r="A278" s="4" t="s">
        <v>147</v>
      </c>
      <c r="B278" s="5">
        <v>288</v>
      </c>
      <c r="C278" s="5">
        <v>72</v>
      </c>
      <c r="D278" s="5">
        <v>68</v>
      </c>
    </row>
    <row r="279" spans="1:4" x14ac:dyDescent="0.3">
      <c r="A279" s="4" t="s">
        <v>167</v>
      </c>
      <c r="B279" s="5">
        <v>0</v>
      </c>
      <c r="C279" s="5">
        <v>5</v>
      </c>
      <c r="D279" s="5">
        <v>0</v>
      </c>
    </row>
    <row r="280" spans="1:4" x14ac:dyDescent="0.3">
      <c r="A280" s="4" t="s">
        <v>299</v>
      </c>
      <c r="B280" s="5">
        <v>0</v>
      </c>
      <c r="C280" s="5">
        <v>6</v>
      </c>
      <c r="D280" s="5">
        <v>0</v>
      </c>
    </row>
    <row r="281" spans="1:4" x14ac:dyDescent="0.3">
      <c r="A281" s="4" t="s">
        <v>194</v>
      </c>
      <c r="B281" s="5">
        <v>8</v>
      </c>
      <c r="C281" s="5">
        <v>32</v>
      </c>
      <c r="D281" s="5">
        <v>1</v>
      </c>
    </row>
    <row r="282" spans="1:4" x14ac:dyDescent="0.3">
      <c r="A282" s="4" t="s">
        <v>258</v>
      </c>
      <c r="B282" s="5"/>
      <c r="C282" s="5">
        <v>4</v>
      </c>
      <c r="D282" s="5">
        <v>0</v>
      </c>
    </row>
    <row r="283" spans="1:4" x14ac:dyDescent="0.3">
      <c r="A283" s="4" t="s">
        <v>400</v>
      </c>
      <c r="B283" s="5">
        <v>0</v>
      </c>
      <c r="C283" s="5">
        <v>3</v>
      </c>
      <c r="D283" s="5">
        <v>0</v>
      </c>
    </row>
    <row r="284" spans="1:4" x14ac:dyDescent="0.3">
      <c r="A284" s="4" t="s">
        <v>148</v>
      </c>
      <c r="B284" s="5">
        <v>0</v>
      </c>
      <c r="C284" s="5">
        <v>10</v>
      </c>
      <c r="D284" s="5">
        <v>0</v>
      </c>
    </row>
    <row r="285" spans="1:4" x14ac:dyDescent="0.3">
      <c r="A285" s="4" t="s">
        <v>158</v>
      </c>
      <c r="B285" s="5">
        <v>0</v>
      </c>
      <c r="C285" s="5">
        <v>12</v>
      </c>
      <c r="D285" s="5">
        <v>0</v>
      </c>
    </row>
    <row r="286" spans="1:4" x14ac:dyDescent="0.3">
      <c r="A286" s="4" t="s">
        <v>149</v>
      </c>
      <c r="B286" s="5"/>
      <c r="C286" s="5">
        <v>19</v>
      </c>
      <c r="D286" s="5">
        <v>0</v>
      </c>
    </row>
    <row r="287" spans="1:4" x14ac:dyDescent="0.3">
      <c r="A287" s="4" t="s">
        <v>316</v>
      </c>
      <c r="B287" s="5"/>
      <c r="C287" s="5">
        <v>6</v>
      </c>
      <c r="D287" s="5">
        <v>0</v>
      </c>
    </row>
    <row r="288" spans="1:4" x14ac:dyDescent="0.3">
      <c r="A288" s="4" t="s">
        <v>338</v>
      </c>
      <c r="B288" s="5">
        <v>0</v>
      </c>
      <c r="C288" s="5">
        <v>9</v>
      </c>
      <c r="D288" s="5">
        <v>0</v>
      </c>
    </row>
    <row r="289" spans="1:4" x14ac:dyDescent="0.3">
      <c r="A289" s="4" t="s">
        <v>267</v>
      </c>
      <c r="B289" s="5">
        <v>0</v>
      </c>
      <c r="C289" s="5">
        <v>22</v>
      </c>
      <c r="D289" s="5">
        <v>0</v>
      </c>
    </row>
    <row r="290" spans="1:4" x14ac:dyDescent="0.3">
      <c r="A290" s="4" t="s">
        <v>168</v>
      </c>
      <c r="B290" s="5"/>
      <c r="C290" s="5">
        <v>1</v>
      </c>
      <c r="D290" s="5">
        <v>0</v>
      </c>
    </row>
    <row r="291" spans="1:4" x14ac:dyDescent="0.3">
      <c r="A291" s="4" t="s">
        <v>398</v>
      </c>
      <c r="B291" s="5"/>
      <c r="C291" s="5">
        <v>6</v>
      </c>
      <c r="D291" s="5">
        <v>0</v>
      </c>
    </row>
    <row r="292" spans="1:4" x14ac:dyDescent="0.3">
      <c r="A292" s="4" t="s">
        <v>202</v>
      </c>
      <c r="B292" s="5">
        <v>0</v>
      </c>
      <c r="C292" s="5">
        <v>8</v>
      </c>
      <c r="D292" s="5">
        <v>0</v>
      </c>
    </row>
    <row r="293" spans="1:4" x14ac:dyDescent="0.3">
      <c r="A293" s="4" t="s">
        <v>254</v>
      </c>
      <c r="B293" s="5">
        <v>0</v>
      </c>
      <c r="C293" s="5">
        <v>9</v>
      </c>
      <c r="D293" s="5">
        <v>0</v>
      </c>
    </row>
    <row r="294" spans="1:4" x14ac:dyDescent="0.3">
      <c r="A294" s="4" t="s">
        <v>150</v>
      </c>
      <c r="B294" s="5">
        <v>0</v>
      </c>
      <c r="C294" s="5">
        <v>21</v>
      </c>
      <c r="D294" s="5">
        <v>0</v>
      </c>
    </row>
    <row r="295" spans="1:4" x14ac:dyDescent="0.3">
      <c r="A295" s="4" t="s">
        <v>317</v>
      </c>
      <c r="B295" s="5">
        <v>0</v>
      </c>
      <c r="C295" s="5">
        <v>29</v>
      </c>
      <c r="D295" s="5">
        <v>0</v>
      </c>
    </row>
    <row r="296" spans="1:4" x14ac:dyDescent="0.3">
      <c r="A296" s="4" t="s">
        <v>268</v>
      </c>
      <c r="B296" s="5">
        <v>0</v>
      </c>
      <c r="C296" s="5">
        <v>16</v>
      </c>
      <c r="D296" s="5">
        <v>0</v>
      </c>
    </row>
    <row r="297" spans="1:4" x14ac:dyDescent="0.3">
      <c r="A297" s="4" t="s">
        <v>203</v>
      </c>
      <c r="B297" s="5">
        <v>0</v>
      </c>
      <c r="C297" s="5">
        <v>1</v>
      </c>
      <c r="D297" s="5">
        <v>0</v>
      </c>
    </row>
    <row r="298" spans="1:4" x14ac:dyDescent="0.3">
      <c r="A298" s="4" t="s">
        <v>318</v>
      </c>
      <c r="B298" s="5"/>
      <c r="C298" s="5">
        <v>6</v>
      </c>
      <c r="D298" s="5">
        <v>0</v>
      </c>
    </row>
    <row r="299" spans="1:4" x14ac:dyDescent="0.3">
      <c r="A299" s="4" t="s">
        <v>292</v>
      </c>
      <c r="B299" s="5"/>
      <c r="C299" s="5">
        <v>4</v>
      </c>
      <c r="D299" s="5">
        <v>0</v>
      </c>
    </row>
    <row r="300" spans="1:4" x14ac:dyDescent="0.3">
      <c r="A300" s="4" t="s">
        <v>106</v>
      </c>
      <c r="B300" s="5">
        <v>0</v>
      </c>
      <c r="C300" s="5">
        <v>13</v>
      </c>
      <c r="D300" s="5">
        <v>0</v>
      </c>
    </row>
    <row r="301" spans="1:4" x14ac:dyDescent="0.3">
      <c r="A301" s="4" t="s">
        <v>123</v>
      </c>
      <c r="B301" s="5">
        <v>0</v>
      </c>
      <c r="C301" s="5">
        <v>14</v>
      </c>
      <c r="D301" s="5">
        <v>0</v>
      </c>
    </row>
    <row r="302" spans="1:4" x14ac:dyDescent="0.3">
      <c r="A302" s="4" t="s">
        <v>293</v>
      </c>
      <c r="B302" s="5"/>
      <c r="C302" s="5">
        <v>9</v>
      </c>
      <c r="D302" s="5">
        <v>0</v>
      </c>
    </row>
    <row r="303" spans="1:4" x14ac:dyDescent="0.3">
      <c r="A303" s="4" t="s">
        <v>107</v>
      </c>
      <c r="B303" s="5"/>
      <c r="C303" s="5">
        <v>10</v>
      </c>
      <c r="D303" s="5">
        <v>0</v>
      </c>
    </row>
    <row r="304" spans="1:4" x14ac:dyDescent="0.3">
      <c r="A304" s="4" t="s">
        <v>343</v>
      </c>
      <c r="B304" s="5">
        <v>0</v>
      </c>
      <c r="C304" s="5">
        <v>17</v>
      </c>
      <c r="D304" s="5">
        <v>0</v>
      </c>
    </row>
    <row r="305" spans="1:4" x14ac:dyDescent="0.3">
      <c r="A305" s="4" t="s">
        <v>108</v>
      </c>
      <c r="B305" s="5">
        <v>0</v>
      </c>
      <c r="C305" s="5">
        <v>16</v>
      </c>
      <c r="D305" s="5">
        <v>0</v>
      </c>
    </row>
    <row r="306" spans="1:4" x14ac:dyDescent="0.3">
      <c r="A306" s="4" t="s">
        <v>109</v>
      </c>
      <c r="B306" s="5">
        <v>0</v>
      </c>
      <c r="C306" s="5">
        <v>10</v>
      </c>
      <c r="D306" s="5">
        <v>0</v>
      </c>
    </row>
    <row r="307" spans="1:4" x14ac:dyDescent="0.3">
      <c r="A307" s="4" t="s">
        <v>195</v>
      </c>
      <c r="B307" s="5">
        <v>0</v>
      </c>
      <c r="C307" s="5">
        <v>14</v>
      </c>
      <c r="D307" s="5">
        <v>0</v>
      </c>
    </row>
    <row r="308" spans="1:4" x14ac:dyDescent="0.3">
      <c r="A308" s="4" t="s">
        <v>243</v>
      </c>
      <c r="B308" s="5">
        <v>0</v>
      </c>
      <c r="C308" s="5">
        <v>22</v>
      </c>
      <c r="D308" s="5">
        <v>0</v>
      </c>
    </row>
    <row r="309" spans="1:4" x14ac:dyDescent="0.3">
      <c r="A309" s="4" t="s">
        <v>319</v>
      </c>
      <c r="B309" s="5">
        <v>0</v>
      </c>
      <c r="C309" s="5">
        <v>9</v>
      </c>
      <c r="D309" s="5">
        <v>0</v>
      </c>
    </row>
    <row r="310" spans="1:4" x14ac:dyDescent="0.3">
      <c r="A310" s="4" t="s">
        <v>325</v>
      </c>
      <c r="B310" s="5">
        <v>0</v>
      </c>
      <c r="C310" s="5">
        <v>3</v>
      </c>
      <c r="D310" s="5">
        <v>0</v>
      </c>
    </row>
    <row r="311" spans="1:4" x14ac:dyDescent="0.3">
      <c r="A311" s="4" t="s">
        <v>196</v>
      </c>
      <c r="B311" s="5"/>
      <c r="C311" s="5">
        <v>30</v>
      </c>
      <c r="D311" s="5">
        <v>0</v>
      </c>
    </row>
    <row r="312" spans="1:4" x14ac:dyDescent="0.3">
      <c r="A312" s="4" t="s">
        <v>110</v>
      </c>
      <c r="B312" s="5"/>
      <c r="C312" s="5">
        <v>35</v>
      </c>
      <c r="D312" s="5">
        <v>0</v>
      </c>
    </row>
    <row r="313" spans="1:4" x14ac:dyDescent="0.3">
      <c r="A313" s="4" t="s">
        <v>373</v>
      </c>
      <c r="B313" s="5">
        <v>0</v>
      </c>
      <c r="C313" s="5">
        <v>44</v>
      </c>
      <c r="D313" s="5">
        <v>0</v>
      </c>
    </row>
    <row r="314" spans="1:4" x14ac:dyDescent="0.3">
      <c r="A314" s="4" t="s">
        <v>255</v>
      </c>
      <c r="B314" s="5"/>
      <c r="C314" s="5">
        <v>11</v>
      </c>
      <c r="D314" s="5">
        <v>0</v>
      </c>
    </row>
    <row r="315" spans="1:4" x14ac:dyDescent="0.3">
      <c r="A315" s="4" t="s">
        <v>308</v>
      </c>
      <c r="B315" s="5">
        <v>0</v>
      </c>
      <c r="C315" s="5">
        <v>12</v>
      </c>
      <c r="D315" s="5">
        <v>0</v>
      </c>
    </row>
    <row r="316" spans="1:4" x14ac:dyDescent="0.3">
      <c r="A316" s="4" t="s">
        <v>231</v>
      </c>
      <c r="B316" s="5">
        <v>0</v>
      </c>
      <c r="C316" s="5">
        <v>4</v>
      </c>
      <c r="D316" s="5">
        <v>0</v>
      </c>
    </row>
    <row r="317" spans="1:4" x14ac:dyDescent="0.3">
      <c r="A317" s="4" t="s">
        <v>244</v>
      </c>
      <c r="B317" s="5"/>
      <c r="C317" s="5">
        <v>3</v>
      </c>
      <c r="D317" s="5">
        <v>0</v>
      </c>
    </row>
    <row r="318" spans="1:4" x14ac:dyDescent="0.3">
      <c r="A318" s="4" t="s">
        <v>339</v>
      </c>
      <c r="B318" s="5"/>
      <c r="C318" s="5">
        <v>11</v>
      </c>
      <c r="D318" s="5">
        <v>0</v>
      </c>
    </row>
    <row r="319" spans="1:4" x14ac:dyDescent="0.3">
      <c r="A319" s="4" t="s">
        <v>374</v>
      </c>
      <c r="B319" s="5"/>
      <c r="C319" s="5">
        <v>11</v>
      </c>
      <c r="D319" s="5">
        <v>0</v>
      </c>
    </row>
    <row r="320" spans="1:4" x14ac:dyDescent="0.3">
      <c r="A320" s="4" t="s">
        <v>351</v>
      </c>
      <c r="B320" s="5"/>
      <c r="C320" s="5">
        <v>3</v>
      </c>
      <c r="D320" s="5">
        <v>0</v>
      </c>
    </row>
    <row r="321" spans="1:4" x14ac:dyDescent="0.3">
      <c r="A321" s="4" t="s">
        <v>269</v>
      </c>
      <c r="B321" s="5">
        <v>0</v>
      </c>
      <c r="C321" s="5">
        <v>19</v>
      </c>
      <c r="D321" s="5">
        <v>0</v>
      </c>
    </row>
    <row r="322" spans="1:4" x14ac:dyDescent="0.3">
      <c r="A322" s="4" t="s">
        <v>111</v>
      </c>
      <c r="B322" s="5"/>
      <c r="C322" s="5">
        <v>15</v>
      </c>
      <c r="D322" s="5">
        <v>0</v>
      </c>
    </row>
    <row r="323" spans="1:4" x14ac:dyDescent="0.3">
      <c r="A323" s="4" t="s">
        <v>411</v>
      </c>
      <c r="B323" s="5"/>
      <c r="C323" s="5">
        <v>105</v>
      </c>
      <c r="D323" s="5">
        <v>0</v>
      </c>
    </row>
    <row r="324" spans="1:4" x14ac:dyDescent="0.3">
      <c r="A324" s="4" t="s">
        <v>401</v>
      </c>
      <c r="B324" s="5">
        <v>6550</v>
      </c>
      <c r="C324" s="5">
        <v>6550</v>
      </c>
      <c r="D324" s="5">
        <v>1943</v>
      </c>
    </row>
  </sheetData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12851-C569-4658-85D2-8052881CC94F}">
  <dimension ref="A2:D324"/>
  <sheetViews>
    <sheetView workbookViewId="0"/>
  </sheetViews>
  <sheetFormatPr defaultRowHeight="14.4" x14ac:dyDescent="0.3"/>
  <cols>
    <col min="1" max="1" width="23.88671875" bestFit="1" customWidth="1"/>
    <col min="2" max="2" width="17.5546875" bestFit="1" customWidth="1"/>
    <col min="3" max="3" width="18.5546875" bestFit="1" customWidth="1"/>
    <col min="4" max="4" width="18" bestFit="1" customWidth="1"/>
    <col min="5" max="6" width="2" bestFit="1" customWidth="1"/>
    <col min="7" max="46" width="3" bestFit="1" customWidth="1"/>
    <col min="47" max="156" width="4" bestFit="1" customWidth="1"/>
    <col min="157" max="167" width="5" bestFit="1" customWidth="1"/>
    <col min="168" max="168" width="7.33203125" bestFit="1" customWidth="1"/>
    <col min="169" max="169" width="11.33203125" bestFit="1" customWidth="1"/>
    <col min="170" max="170" width="4" bestFit="1" customWidth="1"/>
    <col min="171" max="171" width="8.88671875" bestFit="1" customWidth="1"/>
    <col min="172" max="172" width="5.88671875" bestFit="1" customWidth="1"/>
    <col min="173" max="173" width="8.88671875" bestFit="1" customWidth="1"/>
    <col min="174" max="174" width="5.88671875" bestFit="1" customWidth="1"/>
    <col min="175" max="175" width="8.88671875" bestFit="1" customWidth="1"/>
    <col min="176" max="176" width="5.88671875" bestFit="1" customWidth="1"/>
    <col min="177" max="177" width="8.88671875" bestFit="1" customWidth="1"/>
    <col min="178" max="178" width="5.88671875" bestFit="1" customWidth="1"/>
    <col min="179" max="179" width="8.88671875" bestFit="1" customWidth="1"/>
    <col min="180" max="180" width="5.88671875" bestFit="1" customWidth="1"/>
    <col min="181" max="181" width="8.88671875" bestFit="1" customWidth="1"/>
    <col min="182" max="182" width="5.88671875" bestFit="1" customWidth="1"/>
    <col min="183" max="183" width="8.88671875" bestFit="1" customWidth="1"/>
    <col min="184" max="184" width="5.88671875" bestFit="1" customWidth="1"/>
    <col min="185" max="185" width="8.88671875" bestFit="1" customWidth="1"/>
    <col min="186" max="186" width="5.88671875" bestFit="1" customWidth="1"/>
    <col min="187" max="187" width="8.88671875" bestFit="1" customWidth="1"/>
    <col min="188" max="188" width="5.88671875" bestFit="1" customWidth="1"/>
    <col min="189" max="189" width="8.88671875" bestFit="1" customWidth="1"/>
    <col min="190" max="190" width="5.88671875" bestFit="1" customWidth="1"/>
    <col min="191" max="191" width="8.88671875" bestFit="1" customWidth="1"/>
    <col min="192" max="192" width="5.88671875" bestFit="1" customWidth="1"/>
    <col min="193" max="193" width="8.88671875" bestFit="1" customWidth="1"/>
    <col min="194" max="194" width="5.88671875" bestFit="1" customWidth="1"/>
    <col min="195" max="195" width="8.88671875" bestFit="1" customWidth="1"/>
    <col min="196" max="196" width="5.88671875" bestFit="1" customWidth="1"/>
    <col min="197" max="197" width="8.88671875" bestFit="1" customWidth="1"/>
    <col min="198" max="198" width="5.88671875" bestFit="1" customWidth="1"/>
    <col min="199" max="199" width="8.88671875" bestFit="1" customWidth="1"/>
    <col min="200" max="200" width="5.88671875" bestFit="1" customWidth="1"/>
    <col min="201" max="201" width="8.88671875" bestFit="1" customWidth="1"/>
    <col min="202" max="202" width="5.88671875" bestFit="1" customWidth="1"/>
    <col min="203" max="203" width="8.88671875" bestFit="1" customWidth="1"/>
    <col min="204" max="204" width="5.88671875" bestFit="1" customWidth="1"/>
    <col min="205" max="205" width="8.88671875" bestFit="1" customWidth="1"/>
    <col min="206" max="206" width="5.88671875" bestFit="1" customWidth="1"/>
    <col min="207" max="207" width="8.88671875" bestFit="1" customWidth="1"/>
    <col min="208" max="208" width="5.88671875" bestFit="1" customWidth="1"/>
    <col min="209" max="209" width="8.88671875" bestFit="1" customWidth="1"/>
    <col min="210" max="210" width="5.88671875" bestFit="1" customWidth="1"/>
    <col min="211" max="211" width="8.88671875" bestFit="1" customWidth="1"/>
    <col min="212" max="212" width="5.88671875" bestFit="1" customWidth="1"/>
    <col min="213" max="213" width="8.88671875" bestFit="1" customWidth="1"/>
    <col min="214" max="214" width="5.88671875" bestFit="1" customWidth="1"/>
    <col min="215" max="215" width="8.88671875" bestFit="1" customWidth="1"/>
    <col min="216" max="216" width="5.88671875" bestFit="1" customWidth="1"/>
    <col min="217" max="217" width="8.88671875" bestFit="1" customWidth="1"/>
    <col min="218" max="218" width="5.88671875" bestFit="1" customWidth="1"/>
    <col min="219" max="219" width="8.88671875" bestFit="1" customWidth="1"/>
    <col min="220" max="220" width="5.88671875" bestFit="1" customWidth="1"/>
    <col min="221" max="221" width="4" bestFit="1" customWidth="1"/>
    <col min="222" max="222" width="8.88671875" bestFit="1" customWidth="1"/>
    <col min="223" max="223" width="5.88671875" bestFit="1" customWidth="1"/>
    <col min="224" max="224" width="8.88671875" bestFit="1" customWidth="1"/>
    <col min="225" max="225" width="5.88671875" bestFit="1" customWidth="1"/>
    <col min="226" max="226" width="8.88671875" bestFit="1" customWidth="1"/>
    <col min="227" max="227" width="5.88671875" bestFit="1" customWidth="1"/>
    <col min="228" max="228" width="8.88671875" bestFit="1" customWidth="1"/>
    <col min="229" max="229" width="5.88671875" bestFit="1" customWidth="1"/>
    <col min="230" max="230" width="8.88671875" bestFit="1" customWidth="1"/>
    <col min="231" max="231" width="5.88671875" bestFit="1" customWidth="1"/>
    <col min="232" max="232" width="8.88671875" bestFit="1" customWidth="1"/>
    <col min="233" max="233" width="5.88671875" bestFit="1" customWidth="1"/>
    <col min="234" max="234" width="8.88671875" bestFit="1" customWidth="1"/>
    <col min="235" max="235" width="5.88671875" bestFit="1" customWidth="1"/>
    <col min="236" max="236" width="8.88671875" bestFit="1" customWidth="1"/>
    <col min="237" max="237" width="5.88671875" bestFit="1" customWidth="1"/>
    <col min="238" max="238" width="8.88671875" bestFit="1" customWidth="1"/>
    <col min="239" max="239" width="5.88671875" bestFit="1" customWidth="1"/>
    <col min="240" max="240" width="8.88671875" bestFit="1" customWidth="1"/>
    <col min="241" max="241" width="5.88671875" bestFit="1" customWidth="1"/>
    <col min="242" max="242" width="8.88671875" bestFit="1" customWidth="1"/>
    <col min="243" max="243" width="5.88671875" bestFit="1" customWidth="1"/>
    <col min="244" max="244" width="8.88671875" bestFit="1" customWidth="1"/>
    <col min="245" max="245" width="5.88671875" bestFit="1" customWidth="1"/>
    <col min="246" max="246" width="8.88671875" bestFit="1" customWidth="1"/>
    <col min="247" max="247" width="5.88671875" bestFit="1" customWidth="1"/>
    <col min="248" max="248" width="8.88671875" bestFit="1" customWidth="1"/>
    <col min="249" max="249" width="5.88671875" bestFit="1" customWidth="1"/>
    <col min="250" max="250" width="8.88671875" bestFit="1" customWidth="1"/>
    <col min="251" max="251" width="5.88671875" bestFit="1" customWidth="1"/>
    <col min="252" max="252" width="8.88671875" bestFit="1" customWidth="1"/>
    <col min="253" max="253" width="5.88671875" bestFit="1" customWidth="1"/>
    <col min="254" max="254" width="8.88671875" bestFit="1" customWidth="1"/>
    <col min="255" max="255" width="5.88671875" bestFit="1" customWidth="1"/>
    <col min="256" max="256" width="8.88671875" bestFit="1" customWidth="1"/>
    <col min="257" max="257" width="5.88671875" bestFit="1" customWidth="1"/>
    <col min="258" max="258" width="4" bestFit="1" customWidth="1"/>
    <col min="259" max="259" width="8.88671875" bestFit="1" customWidth="1"/>
    <col min="260" max="260" width="5.88671875" bestFit="1" customWidth="1"/>
    <col min="261" max="261" width="8.88671875" bestFit="1" customWidth="1"/>
    <col min="262" max="262" width="5.88671875" bestFit="1" customWidth="1"/>
    <col min="263" max="263" width="8.88671875" bestFit="1" customWidth="1"/>
    <col min="264" max="264" width="5.88671875" bestFit="1" customWidth="1"/>
    <col min="265" max="265" width="8.88671875" bestFit="1" customWidth="1"/>
    <col min="266" max="266" width="5.88671875" bestFit="1" customWidth="1"/>
    <col min="267" max="267" width="8.88671875" bestFit="1" customWidth="1"/>
    <col min="268" max="268" width="5.88671875" bestFit="1" customWidth="1"/>
    <col min="269" max="269" width="8.88671875" bestFit="1" customWidth="1"/>
    <col min="270" max="270" width="5.88671875" bestFit="1" customWidth="1"/>
    <col min="271" max="271" width="8.88671875" bestFit="1" customWidth="1"/>
    <col min="272" max="272" width="5.88671875" bestFit="1" customWidth="1"/>
    <col min="273" max="273" width="8.88671875" bestFit="1" customWidth="1"/>
    <col min="274" max="274" width="5.88671875" bestFit="1" customWidth="1"/>
    <col min="275" max="275" width="8.88671875" bestFit="1" customWidth="1"/>
    <col min="276" max="276" width="5.88671875" bestFit="1" customWidth="1"/>
    <col min="277" max="277" width="8.88671875" bestFit="1" customWidth="1"/>
    <col min="278" max="278" width="5.88671875" bestFit="1" customWidth="1"/>
    <col min="279" max="279" width="8.88671875" bestFit="1" customWidth="1"/>
    <col min="280" max="280" width="5.88671875" bestFit="1" customWidth="1"/>
    <col min="281" max="281" width="8.88671875" bestFit="1" customWidth="1"/>
    <col min="282" max="282" width="5.88671875" bestFit="1" customWidth="1"/>
    <col min="283" max="283" width="8.88671875" bestFit="1" customWidth="1"/>
    <col min="284" max="284" width="5.88671875" bestFit="1" customWidth="1"/>
    <col min="285" max="285" width="8.88671875" bestFit="1" customWidth="1"/>
    <col min="286" max="286" width="5.88671875" bestFit="1" customWidth="1"/>
    <col min="287" max="287" width="8.88671875" bestFit="1" customWidth="1"/>
    <col min="288" max="288" width="5.88671875" bestFit="1" customWidth="1"/>
    <col min="289" max="289" width="8.88671875" bestFit="1" customWidth="1"/>
    <col min="290" max="290" width="5.88671875" bestFit="1" customWidth="1"/>
    <col min="291" max="291" width="8.88671875" bestFit="1" customWidth="1"/>
    <col min="292" max="292" width="5.88671875" bestFit="1" customWidth="1"/>
    <col min="293" max="293" width="8.88671875" bestFit="1" customWidth="1"/>
    <col min="294" max="294" width="5.88671875" bestFit="1" customWidth="1"/>
    <col min="295" max="295" width="8.88671875" bestFit="1" customWidth="1"/>
    <col min="296" max="296" width="5.88671875" bestFit="1" customWidth="1"/>
    <col min="297" max="297" width="8.88671875" bestFit="1" customWidth="1"/>
    <col min="298" max="298" width="5.88671875" bestFit="1" customWidth="1"/>
    <col min="299" max="299" width="8.88671875" bestFit="1" customWidth="1"/>
    <col min="300" max="300" width="5.88671875" bestFit="1" customWidth="1"/>
    <col min="301" max="301" width="8.88671875" bestFit="1" customWidth="1"/>
    <col min="302" max="302" width="5.88671875" bestFit="1" customWidth="1"/>
    <col min="303" max="303" width="8.88671875" bestFit="1" customWidth="1"/>
    <col min="304" max="304" width="6.88671875" bestFit="1" customWidth="1"/>
    <col min="305" max="305" width="9.88671875" bestFit="1" customWidth="1"/>
    <col min="306" max="306" width="6.88671875" bestFit="1" customWidth="1"/>
    <col min="307" max="307" width="9.88671875" bestFit="1" customWidth="1"/>
    <col min="308" max="308" width="6.88671875" bestFit="1" customWidth="1"/>
    <col min="309" max="309" width="9.88671875" bestFit="1" customWidth="1"/>
    <col min="310" max="310" width="6.88671875" bestFit="1" customWidth="1"/>
    <col min="311" max="311" width="9.88671875" bestFit="1" customWidth="1"/>
    <col min="312" max="312" width="6.88671875" bestFit="1" customWidth="1"/>
    <col min="313" max="313" width="9.88671875" bestFit="1" customWidth="1"/>
    <col min="314" max="314" width="6.88671875" bestFit="1" customWidth="1"/>
    <col min="315" max="315" width="9.88671875" bestFit="1" customWidth="1"/>
    <col min="316" max="316" width="6.88671875" bestFit="1" customWidth="1"/>
    <col min="317" max="317" width="9.88671875" bestFit="1" customWidth="1"/>
    <col min="318" max="318" width="6.88671875" bestFit="1" customWidth="1"/>
    <col min="319" max="319" width="9.88671875" bestFit="1" customWidth="1"/>
    <col min="320" max="320" width="6.88671875" bestFit="1" customWidth="1"/>
    <col min="321" max="321" width="9.88671875" bestFit="1" customWidth="1"/>
    <col min="322" max="322" width="6.88671875" bestFit="1" customWidth="1"/>
    <col min="323" max="323" width="9.88671875" bestFit="1" customWidth="1"/>
    <col min="324" max="324" width="6.88671875" bestFit="1" customWidth="1"/>
    <col min="325" max="325" width="9.88671875" bestFit="1" customWidth="1"/>
    <col min="326" max="326" width="6.88671875" bestFit="1" customWidth="1"/>
    <col min="327" max="327" width="4" bestFit="1" customWidth="1"/>
    <col min="328" max="328" width="9.88671875" bestFit="1" customWidth="1"/>
    <col min="329" max="329" width="6.88671875" bestFit="1" customWidth="1"/>
    <col min="330" max="330" width="9.88671875" bestFit="1" customWidth="1"/>
    <col min="331" max="331" width="6.88671875" bestFit="1" customWidth="1"/>
    <col min="332" max="332" width="9.88671875" bestFit="1" customWidth="1"/>
    <col min="333" max="333" width="6.88671875" bestFit="1" customWidth="1"/>
    <col min="334" max="334" width="9.88671875" bestFit="1" customWidth="1"/>
    <col min="335" max="335" width="6.88671875" bestFit="1" customWidth="1"/>
    <col min="336" max="336" width="9.88671875" bestFit="1" customWidth="1"/>
    <col min="337" max="337" width="6.88671875" bestFit="1" customWidth="1"/>
    <col min="338" max="338" width="9.88671875" bestFit="1" customWidth="1"/>
    <col min="339" max="339" width="6.88671875" bestFit="1" customWidth="1"/>
    <col min="340" max="340" width="9.88671875" bestFit="1" customWidth="1"/>
    <col min="341" max="341" width="6.88671875" bestFit="1" customWidth="1"/>
    <col min="342" max="342" width="9.88671875" bestFit="1" customWidth="1"/>
    <col min="343" max="343" width="6.88671875" bestFit="1" customWidth="1"/>
    <col min="344" max="344" width="9.88671875" bestFit="1" customWidth="1"/>
    <col min="345" max="345" width="6.88671875" bestFit="1" customWidth="1"/>
    <col min="346" max="346" width="9.88671875" bestFit="1" customWidth="1"/>
    <col min="347" max="347" width="6.88671875" bestFit="1" customWidth="1"/>
    <col min="348" max="348" width="9.88671875" bestFit="1" customWidth="1"/>
    <col min="349" max="349" width="6.88671875" bestFit="1" customWidth="1"/>
    <col min="350" max="350" width="9.88671875" bestFit="1" customWidth="1"/>
    <col min="351" max="351" width="6.88671875" bestFit="1" customWidth="1"/>
    <col min="352" max="352" width="9.88671875" bestFit="1" customWidth="1"/>
    <col min="353" max="353" width="6.88671875" bestFit="1" customWidth="1"/>
    <col min="354" max="354" width="9.88671875" bestFit="1" customWidth="1"/>
    <col min="355" max="355" width="6.88671875" bestFit="1" customWidth="1"/>
    <col min="356" max="356" width="9.88671875" bestFit="1" customWidth="1"/>
    <col min="357" max="357" width="6.88671875" bestFit="1" customWidth="1"/>
    <col min="358" max="358" width="9.88671875" bestFit="1" customWidth="1"/>
    <col min="359" max="359" width="6.88671875" bestFit="1" customWidth="1"/>
    <col min="360" max="360" width="9.88671875" bestFit="1" customWidth="1"/>
    <col min="361" max="361" width="6.88671875" bestFit="1" customWidth="1"/>
    <col min="362" max="362" width="9.88671875" bestFit="1" customWidth="1"/>
    <col min="364" max="364" width="7.33203125" bestFit="1" customWidth="1"/>
    <col min="365" max="365" width="12.109375" bestFit="1" customWidth="1"/>
    <col min="366" max="366" width="11.33203125" bestFit="1" customWidth="1"/>
    <col min="367" max="368" width="8.88671875" bestFit="1" customWidth="1"/>
    <col min="369" max="369" width="5.88671875" bestFit="1" customWidth="1"/>
    <col min="370" max="371" width="8.88671875" bestFit="1" customWidth="1"/>
    <col min="372" max="372" width="5.88671875" bestFit="1" customWidth="1"/>
    <col min="373" max="374" width="8.88671875" bestFit="1" customWidth="1"/>
    <col min="375" max="375" width="5.88671875" bestFit="1" customWidth="1"/>
    <col min="376" max="377" width="8.88671875" bestFit="1" customWidth="1"/>
    <col min="378" max="378" width="5.88671875" bestFit="1" customWidth="1"/>
    <col min="379" max="380" width="8.88671875" bestFit="1" customWidth="1"/>
    <col min="381" max="381" width="5.88671875" bestFit="1" customWidth="1"/>
    <col min="382" max="383" width="8.88671875" bestFit="1" customWidth="1"/>
    <col min="384" max="384" width="5.88671875" bestFit="1" customWidth="1"/>
    <col min="385" max="386" width="8.88671875" bestFit="1" customWidth="1"/>
    <col min="387" max="387" width="5.88671875" bestFit="1" customWidth="1"/>
    <col min="388" max="389" width="8.88671875" bestFit="1" customWidth="1"/>
    <col min="390" max="390" width="5.88671875" bestFit="1" customWidth="1"/>
    <col min="391" max="391" width="8.88671875" bestFit="1" customWidth="1"/>
    <col min="392" max="392" width="5.88671875" bestFit="1" customWidth="1"/>
    <col min="393" max="394" width="8.88671875" bestFit="1" customWidth="1"/>
    <col min="395" max="395" width="5.88671875" bestFit="1" customWidth="1"/>
    <col min="396" max="396" width="8.88671875" bestFit="1" customWidth="1"/>
    <col min="397" max="397" width="5.88671875" bestFit="1" customWidth="1"/>
    <col min="398" max="399" width="8.88671875" bestFit="1" customWidth="1"/>
    <col min="400" max="400" width="5.88671875" bestFit="1" customWidth="1"/>
    <col min="401" max="402" width="8.88671875" bestFit="1" customWidth="1"/>
    <col min="403" max="403" width="5.88671875" bestFit="1" customWidth="1"/>
    <col min="404" max="404" width="8.88671875" bestFit="1" customWidth="1"/>
    <col min="405" max="405" width="6.88671875" bestFit="1" customWidth="1"/>
    <col min="406" max="406" width="9.88671875" bestFit="1" customWidth="1"/>
    <col min="407" max="407" width="8.88671875" bestFit="1" customWidth="1"/>
    <col min="408" max="408" width="5.88671875" bestFit="1" customWidth="1"/>
    <col min="409" max="410" width="8.88671875" bestFit="1" customWidth="1"/>
    <col min="411" max="411" width="5.88671875" bestFit="1" customWidth="1"/>
    <col min="412" max="413" width="8.88671875" bestFit="1" customWidth="1"/>
    <col min="414" max="414" width="5.88671875" bestFit="1" customWidth="1"/>
    <col min="415" max="415" width="8.88671875" bestFit="1" customWidth="1"/>
    <col min="416" max="416" width="6.88671875" bestFit="1" customWidth="1"/>
    <col min="417" max="417" width="9.88671875" bestFit="1" customWidth="1"/>
    <col min="418" max="418" width="8.88671875" bestFit="1" customWidth="1"/>
    <col min="419" max="419" width="5.88671875" bestFit="1" customWidth="1"/>
    <col min="420" max="421" width="8.88671875" bestFit="1" customWidth="1"/>
    <col min="422" max="422" width="6.88671875" bestFit="1" customWidth="1"/>
    <col min="423" max="423" width="9.88671875" bestFit="1" customWidth="1"/>
    <col min="424" max="424" width="8.88671875" bestFit="1" customWidth="1"/>
    <col min="425" max="425" width="5.88671875" bestFit="1" customWidth="1"/>
    <col min="426" max="427" width="8.88671875" bestFit="1" customWidth="1"/>
    <col min="428" max="428" width="6.88671875" bestFit="1" customWidth="1"/>
    <col min="429" max="429" width="9.88671875" bestFit="1" customWidth="1"/>
    <col min="430" max="430" width="8.88671875" bestFit="1" customWidth="1"/>
    <col min="431" max="431" width="6.88671875" bestFit="1" customWidth="1"/>
    <col min="432" max="432" width="9.88671875" bestFit="1" customWidth="1"/>
    <col min="433" max="433" width="8.88671875" bestFit="1" customWidth="1"/>
    <col min="434" max="434" width="6.88671875" bestFit="1" customWidth="1"/>
    <col min="435" max="435" width="9.88671875" bestFit="1" customWidth="1"/>
    <col min="436" max="436" width="8.88671875" bestFit="1" customWidth="1"/>
    <col min="437" max="437" width="6.88671875" bestFit="1" customWidth="1"/>
    <col min="438" max="438" width="9.88671875" bestFit="1" customWidth="1"/>
    <col min="439" max="439" width="8.88671875" bestFit="1" customWidth="1"/>
    <col min="440" max="440" width="6.88671875" bestFit="1" customWidth="1"/>
    <col min="441" max="441" width="9.88671875" bestFit="1" customWidth="1"/>
    <col min="442" max="442" width="8.88671875" bestFit="1" customWidth="1"/>
    <col min="443" max="443" width="5.88671875" bestFit="1" customWidth="1"/>
    <col min="444" max="445" width="8.88671875" bestFit="1" customWidth="1"/>
    <col min="446" max="446" width="6.88671875" bestFit="1" customWidth="1"/>
    <col min="447" max="447" width="9.88671875" bestFit="1" customWidth="1"/>
    <col min="448" max="448" width="8.88671875" bestFit="1" customWidth="1"/>
    <col min="449" max="449" width="6.88671875" bestFit="1" customWidth="1"/>
    <col min="450" max="450" width="9.88671875" bestFit="1" customWidth="1"/>
    <col min="451" max="451" width="8.88671875" bestFit="1" customWidth="1"/>
    <col min="452" max="452" width="6.88671875" bestFit="1" customWidth="1"/>
    <col min="453" max="453" width="9.88671875" bestFit="1" customWidth="1"/>
    <col min="454" max="454" width="8.88671875" bestFit="1" customWidth="1"/>
    <col min="455" max="455" width="6.88671875" bestFit="1" customWidth="1"/>
    <col min="456" max="456" width="9.88671875" bestFit="1" customWidth="1"/>
    <col min="457" max="457" width="8.88671875" bestFit="1" customWidth="1"/>
    <col min="458" max="458" width="6.88671875" bestFit="1" customWidth="1"/>
    <col min="459" max="459" width="9.88671875" bestFit="1" customWidth="1"/>
    <col min="460" max="460" width="8.88671875" bestFit="1" customWidth="1"/>
    <col min="461" max="461" width="6.88671875" bestFit="1" customWidth="1"/>
    <col min="462" max="462" width="9.88671875" bestFit="1" customWidth="1"/>
    <col min="463" max="463" width="8.88671875" bestFit="1" customWidth="1"/>
    <col min="464" max="464" width="6.88671875" bestFit="1" customWidth="1"/>
    <col min="465" max="465" width="9.88671875" bestFit="1" customWidth="1"/>
    <col min="466" max="466" width="8.88671875" bestFit="1" customWidth="1"/>
    <col min="467" max="467" width="6.88671875" bestFit="1" customWidth="1"/>
    <col min="468" max="468" width="9.88671875" bestFit="1" customWidth="1"/>
    <col min="469" max="469" width="8.88671875" bestFit="1" customWidth="1"/>
    <col min="470" max="470" width="6.88671875" bestFit="1" customWidth="1"/>
    <col min="471" max="471" width="9.88671875" bestFit="1" customWidth="1"/>
    <col min="472" max="472" width="8.88671875" bestFit="1" customWidth="1"/>
    <col min="473" max="473" width="6.88671875" bestFit="1" customWidth="1"/>
    <col min="474" max="474" width="9.88671875" bestFit="1" customWidth="1"/>
    <col min="475" max="475" width="8.88671875" bestFit="1" customWidth="1"/>
    <col min="476" max="476" width="6.88671875" bestFit="1" customWidth="1"/>
    <col min="477" max="477" width="9.88671875" bestFit="1" customWidth="1"/>
    <col min="478" max="478" width="8.88671875" bestFit="1" customWidth="1"/>
    <col min="479" max="479" width="6.88671875" bestFit="1" customWidth="1"/>
    <col min="480" max="480" width="9.88671875" bestFit="1" customWidth="1"/>
    <col min="481" max="481" width="8.88671875" bestFit="1" customWidth="1"/>
    <col min="482" max="482" width="6.88671875" bestFit="1" customWidth="1"/>
    <col min="483" max="483" width="9.88671875" bestFit="1" customWidth="1"/>
    <col min="484" max="484" width="8.88671875" bestFit="1" customWidth="1"/>
    <col min="485" max="485" width="6.88671875" bestFit="1" customWidth="1"/>
    <col min="486" max="486" width="9.88671875" bestFit="1" customWidth="1"/>
    <col min="487" max="487" width="8.88671875" bestFit="1" customWidth="1"/>
    <col min="488" max="488" width="6.88671875" bestFit="1" customWidth="1"/>
    <col min="489" max="489" width="9.88671875" bestFit="1" customWidth="1"/>
    <col min="490" max="490" width="8.88671875" bestFit="1" customWidth="1"/>
    <col min="491" max="491" width="6.88671875" bestFit="1" customWidth="1"/>
    <col min="492" max="493" width="9.88671875" bestFit="1" customWidth="1"/>
    <col min="494" max="494" width="6.88671875" bestFit="1" customWidth="1"/>
    <col min="495" max="496" width="9.88671875" bestFit="1" customWidth="1"/>
    <col min="499" max="500" width="12.109375" bestFit="1" customWidth="1"/>
    <col min="501" max="501" width="11.33203125" bestFit="1" customWidth="1"/>
  </cols>
  <sheetData>
    <row r="2" spans="1:4" x14ac:dyDescent="0.3">
      <c r="A2" s="3" t="s">
        <v>0</v>
      </c>
      <c r="B2" s="4">
        <v>2019</v>
      </c>
    </row>
    <row r="4" spans="1:4" x14ac:dyDescent="0.3">
      <c r="A4" s="3" t="s">
        <v>402</v>
      </c>
      <c r="B4" t="s">
        <v>429</v>
      </c>
      <c r="C4" t="s">
        <v>430</v>
      </c>
      <c r="D4" t="s">
        <v>431</v>
      </c>
    </row>
    <row r="5" spans="1:4" x14ac:dyDescent="0.3">
      <c r="A5" s="4" t="s">
        <v>300</v>
      </c>
      <c r="B5" s="5">
        <v>96</v>
      </c>
      <c r="C5" s="5">
        <v>58</v>
      </c>
      <c r="D5" s="5">
        <v>47</v>
      </c>
    </row>
    <row r="6" spans="1:4" x14ac:dyDescent="0.3">
      <c r="A6" s="4" t="s">
        <v>341</v>
      </c>
      <c r="B6" s="5">
        <v>26</v>
      </c>
      <c r="C6" s="5">
        <v>9</v>
      </c>
      <c r="D6" s="5">
        <v>3</v>
      </c>
    </row>
    <row r="7" spans="1:4" x14ac:dyDescent="0.3">
      <c r="A7" s="4" t="s">
        <v>206</v>
      </c>
      <c r="B7" s="5">
        <v>0</v>
      </c>
      <c r="C7" s="5">
        <v>20</v>
      </c>
      <c r="D7" s="5">
        <v>0</v>
      </c>
    </row>
    <row r="8" spans="1:4" x14ac:dyDescent="0.3">
      <c r="A8" s="4" t="s">
        <v>83</v>
      </c>
      <c r="B8" s="5">
        <v>0</v>
      </c>
      <c r="C8" s="5">
        <v>5</v>
      </c>
      <c r="D8" s="5">
        <v>0</v>
      </c>
    </row>
    <row r="9" spans="1:4" x14ac:dyDescent="0.3">
      <c r="A9" s="4" t="s">
        <v>205</v>
      </c>
      <c r="B9" s="5"/>
      <c r="C9" s="5">
        <v>5</v>
      </c>
      <c r="D9" s="5">
        <v>0</v>
      </c>
    </row>
    <row r="10" spans="1:4" x14ac:dyDescent="0.3">
      <c r="A10" s="4" t="s">
        <v>389</v>
      </c>
      <c r="B10" s="5">
        <v>0</v>
      </c>
      <c r="C10" s="5">
        <v>16</v>
      </c>
      <c r="D10" s="5">
        <v>0</v>
      </c>
    </row>
    <row r="11" spans="1:4" x14ac:dyDescent="0.3">
      <c r="A11" s="4" t="s">
        <v>295</v>
      </c>
      <c r="B11" s="5"/>
      <c r="C11" s="5">
        <v>0</v>
      </c>
      <c r="D11" s="5">
        <v>0</v>
      </c>
    </row>
    <row r="12" spans="1:4" x14ac:dyDescent="0.3">
      <c r="A12" s="4" t="s">
        <v>152</v>
      </c>
      <c r="B12" s="5">
        <v>103</v>
      </c>
      <c r="C12" s="5">
        <v>37</v>
      </c>
      <c r="D12" s="5">
        <v>18</v>
      </c>
    </row>
    <row r="13" spans="1:4" x14ac:dyDescent="0.3">
      <c r="A13" s="4" t="s">
        <v>84</v>
      </c>
      <c r="B13" s="5">
        <v>1155</v>
      </c>
      <c r="C13" s="5">
        <v>967</v>
      </c>
      <c r="D13" s="5">
        <v>915</v>
      </c>
    </row>
    <row r="14" spans="1:4" x14ac:dyDescent="0.3">
      <c r="A14" s="4" t="s">
        <v>259</v>
      </c>
      <c r="B14" s="5">
        <v>0</v>
      </c>
      <c r="C14" s="5">
        <v>4</v>
      </c>
      <c r="D14" s="5">
        <v>0</v>
      </c>
    </row>
    <row r="15" spans="1:4" x14ac:dyDescent="0.3">
      <c r="A15" s="4" t="s">
        <v>294</v>
      </c>
      <c r="B15" s="5">
        <v>0</v>
      </c>
      <c r="C15" s="5">
        <v>1</v>
      </c>
      <c r="D15" s="5">
        <v>0</v>
      </c>
    </row>
    <row r="16" spans="1:4" x14ac:dyDescent="0.3">
      <c r="A16" s="4" t="s">
        <v>125</v>
      </c>
      <c r="B16" s="5">
        <v>0</v>
      </c>
      <c r="C16" s="5">
        <v>44</v>
      </c>
      <c r="D16" s="5">
        <v>0</v>
      </c>
    </row>
    <row r="17" spans="1:4" x14ac:dyDescent="0.3">
      <c r="A17" s="4" t="s">
        <v>360</v>
      </c>
      <c r="B17" s="5"/>
      <c r="C17" s="5">
        <v>2</v>
      </c>
      <c r="D17" s="5">
        <v>0</v>
      </c>
    </row>
    <row r="18" spans="1:4" x14ac:dyDescent="0.3">
      <c r="A18" s="4" t="s">
        <v>171</v>
      </c>
      <c r="B18" s="5">
        <v>0</v>
      </c>
      <c r="C18" s="5">
        <v>19</v>
      </c>
      <c r="D18" s="5">
        <v>0</v>
      </c>
    </row>
    <row r="19" spans="1:4" x14ac:dyDescent="0.3">
      <c r="A19" s="4" t="s">
        <v>320</v>
      </c>
      <c r="B19" s="5"/>
      <c r="C19" s="5">
        <v>4</v>
      </c>
      <c r="D19" s="5">
        <v>0</v>
      </c>
    </row>
    <row r="20" spans="1:4" x14ac:dyDescent="0.3">
      <c r="A20" s="4" t="s">
        <v>260</v>
      </c>
      <c r="B20" s="5">
        <v>0</v>
      </c>
      <c r="C20" s="5">
        <v>1</v>
      </c>
      <c r="D20" s="5">
        <v>0</v>
      </c>
    </row>
    <row r="21" spans="1:4" x14ac:dyDescent="0.3">
      <c r="A21" s="4" t="s">
        <v>126</v>
      </c>
      <c r="B21" s="5"/>
      <c r="C21" s="5">
        <v>4</v>
      </c>
      <c r="D21" s="5">
        <v>0</v>
      </c>
    </row>
    <row r="22" spans="1:4" x14ac:dyDescent="0.3">
      <c r="A22" s="4" t="s">
        <v>127</v>
      </c>
      <c r="B22" s="5"/>
      <c r="C22" s="5">
        <v>5</v>
      </c>
      <c r="D22" s="5">
        <v>0</v>
      </c>
    </row>
    <row r="23" spans="1:4" x14ac:dyDescent="0.3">
      <c r="A23" s="4" t="s">
        <v>236</v>
      </c>
      <c r="B23" s="5">
        <v>0</v>
      </c>
      <c r="C23" s="5">
        <v>11</v>
      </c>
      <c r="D23" s="5">
        <v>0</v>
      </c>
    </row>
    <row r="24" spans="1:4" x14ac:dyDescent="0.3">
      <c r="A24" s="4" t="s">
        <v>128</v>
      </c>
      <c r="B24" s="5"/>
      <c r="C24" s="5">
        <v>7</v>
      </c>
      <c r="D24" s="5">
        <v>0</v>
      </c>
    </row>
    <row r="25" spans="1:4" x14ac:dyDescent="0.3">
      <c r="A25" s="4" t="s">
        <v>172</v>
      </c>
      <c r="B25" s="5">
        <v>0</v>
      </c>
      <c r="C25" s="5">
        <v>26</v>
      </c>
      <c r="D25" s="5">
        <v>0</v>
      </c>
    </row>
    <row r="26" spans="1:4" x14ac:dyDescent="0.3">
      <c r="A26" s="4" t="s">
        <v>207</v>
      </c>
      <c r="B26" s="5">
        <v>28</v>
      </c>
      <c r="C26" s="5">
        <v>3</v>
      </c>
      <c r="D26" s="5">
        <v>3</v>
      </c>
    </row>
    <row r="27" spans="1:4" x14ac:dyDescent="0.3">
      <c r="A27" s="4" t="s">
        <v>208</v>
      </c>
      <c r="B27" s="5"/>
      <c r="C27" s="5">
        <v>8</v>
      </c>
      <c r="D27" s="5">
        <v>0</v>
      </c>
    </row>
    <row r="28" spans="1:4" x14ac:dyDescent="0.3">
      <c r="A28" s="4" t="s">
        <v>361</v>
      </c>
      <c r="B28" s="5">
        <v>0</v>
      </c>
      <c r="C28" s="5">
        <v>22</v>
      </c>
      <c r="D28" s="5">
        <v>0</v>
      </c>
    </row>
    <row r="29" spans="1:4" x14ac:dyDescent="0.3">
      <c r="A29" s="4" t="s">
        <v>113</v>
      </c>
      <c r="B29" s="5">
        <v>0</v>
      </c>
      <c r="C29" s="5">
        <v>8</v>
      </c>
      <c r="D29" s="5">
        <v>0</v>
      </c>
    </row>
    <row r="30" spans="1:4" x14ac:dyDescent="0.3">
      <c r="A30" s="4" t="s">
        <v>310</v>
      </c>
      <c r="B30" s="5"/>
      <c r="C30" s="5">
        <v>2</v>
      </c>
      <c r="D30" s="5">
        <v>0</v>
      </c>
    </row>
    <row r="31" spans="1:4" x14ac:dyDescent="0.3">
      <c r="A31" s="4" t="s">
        <v>209</v>
      </c>
      <c r="B31" s="5"/>
      <c r="C31" s="5">
        <v>3</v>
      </c>
      <c r="D31" s="5">
        <v>0</v>
      </c>
    </row>
    <row r="32" spans="1:4" x14ac:dyDescent="0.3">
      <c r="A32" s="4" t="s">
        <v>173</v>
      </c>
      <c r="B32" s="5"/>
      <c r="C32" s="5">
        <v>0</v>
      </c>
      <c r="D32" s="5">
        <v>0</v>
      </c>
    </row>
    <row r="33" spans="1:4" x14ac:dyDescent="0.3">
      <c r="A33" s="4" t="s">
        <v>353</v>
      </c>
      <c r="B33" s="5">
        <v>38</v>
      </c>
      <c r="C33" s="5">
        <v>37</v>
      </c>
      <c r="D33" s="5">
        <v>22</v>
      </c>
    </row>
    <row r="34" spans="1:4" x14ac:dyDescent="0.3">
      <c r="A34" s="4" t="s">
        <v>210</v>
      </c>
      <c r="B34" s="5"/>
      <c r="C34" s="5">
        <v>3</v>
      </c>
      <c r="D34" s="5">
        <v>0</v>
      </c>
    </row>
    <row r="35" spans="1:4" x14ac:dyDescent="0.3">
      <c r="A35" s="4" t="s">
        <v>390</v>
      </c>
      <c r="B35" s="5">
        <v>0</v>
      </c>
      <c r="C35" s="5">
        <v>11</v>
      </c>
      <c r="D35" s="5">
        <v>0</v>
      </c>
    </row>
    <row r="36" spans="1:4" x14ac:dyDescent="0.3">
      <c r="A36" s="4" t="s">
        <v>237</v>
      </c>
      <c r="B36" s="5">
        <v>0</v>
      </c>
      <c r="C36" s="5">
        <v>11</v>
      </c>
      <c r="D36" s="5">
        <v>0</v>
      </c>
    </row>
    <row r="37" spans="1:4" x14ac:dyDescent="0.3">
      <c r="A37" s="4" t="s">
        <v>377</v>
      </c>
      <c r="B37" s="5">
        <v>0</v>
      </c>
      <c r="C37" s="5">
        <v>4</v>
      </c>
      <c r="D37" s="5">
        <v>0</v>
      </c>
    </row>
    <row r="38" spans="1:4" x14ac:dyDescent="0.3">
      <c r="A38" s="4" t="s">
        <v>85</v>
      </c>
      <c r="B38" s="5">
        <v>0</v>
      </c>
      <c r="C38" s="5">
        <v>15</v>
      </c>
      <c r="D38" s="5">
        <v>0</v>
      </c>
    </row>
    <row r="39" spans="1:4" x14ac:dyDescent="0.3">
      <c r="A39" s="4" t="s">
        <v>114</v>
      </c>
      <c r="B39" s="5"/>
      <c r="C39" s="5">
        <v>6</v>
      </c>
      <c r="D39" s="5">
        <v>0</v>
      </c>
    </row>
    <row r="40" spans="1:4" x14ac:dyDescent="0.3">
      <c r="A40" s="4" t="s">
        <v>86</v>
      </c>
      <c r="B40" s="5">
        <v>0</v>
      </c>
      <c r="C40" s="5">
        <v>17</v>
      </c>
      <c r="D40" s="5">
        <v>0</v>
      </c>
    </row>
    <row r="41" spans="1:4" x14ac:dyDescent="0.3">
      <c r="A41" s="4" t="s">
        <v>211</v>
      </c>
      <c r="B41" s="5"/>
      <c r="C41" s="5">
        <v>3</v>
      </c>
      <c r="D41" s="5">
        <v>0</v>
      </c>
    </row>
    <row r="42" spans="1:4" x14ac:dyDescent="0.3">
      <c r="A42" s="4" t="s">
        <v>391</v>
      </c>
      <c r="B42" s="5">
        <v>0</v>
      </c>
      <c r="C42" s="5">
        <v>4</v>
      </c>
      <c r="D42" s="5">
        <v>0</v>
      </c>
    </row>
    <row r="43" spans="1:4" x14ac:dyDescent="0.3">
      <c r="A43" s="4" t="s">
        <v>115</v>
      </c>
      <c r="B43" s="5">
        <v>0</v>
      </c>
      <c r="C43" s="5">
        <v>5</v>
      </c>
      <c r="D43" s="5">
        <v>0</v>
      </c>
    </row>
    <row r="44" spans="1:4" x14ac:dyDescent="0.3">
      <c r="A44" s="4" t="s">
        <v>87</v>
      </c>
      <c r="B44" s="5">
        <v>0</v>
      </c>
      <c r="C44" s="5">
        <v>7</v>
      </c>
      <c r="D44" s="5">
        <v>0</v>
      </c>
    </row>
    <row r="45" spans="1:4" x14ac:dyDescent="0.3">
      <c r="A45" s="4" t="s">
        <v>212</v>
      </c>
      <c r="B45" s="5"/>
      <c r="C45" s="5">
        <v>3</v>
      </c>
      <c r="D45" s="5">
        <v>0</v>
      </c>
    </row>
    <row r="46" spans="1:4" x14ac:dyDescent="0.3">
      <c r="A46" s="4" t="s">
        <v>345</v>
      </c>
      <c r="B46" s="5">
        <v>0</v>
      </c>
      <c r="C46" s="5">
        <v>0</v>
      </c>
      <c r="D46" s="5">
        <v>0</v>
      </c>
    </row>
    <row r="47" spans="1:4" x14ac:dyDescent="0.3">
      <c r="A47" s="4" t="s">
        <v>88</v>
      </c>
      <c r="B47" s="5">
        <v>0</v>
      </c>
      <c r="C47" s="5">
        <v>19</v>
      </c>
      <c r="D47" s="5">
        <v>0</v>
      </c>
    </row>
    <row r="48" spans="1:4" x14ac:dyDescent="0.3">
      <c r="A48" s="4" t="s">
        <v>89</v>
      </c>
      <c r="B48" s="5"/>
      <c r="C48" s="5">
        <v>6</v>
      </c>
      <c r="D48" s="5">
        <v>0</v>
      </c>
    </row>
    <row r="49" spans="1:4" x14ac:dyDescent="0.3">
      <c r="A49" s="4" t="s">
        <v>271</v>
      </c>
      <c r="B49" s="5">
        <v>0</v>
      </c>
      <c r="C49" s="5">
        <v>12</v>
      </c>
      <c r="D49" s="5">
        <v>0</v>
      </c>
    </row>
    <row r="50" spans="1:4" x14ac:dyDescent="0.3">
      <c r="A50" s="4" t="s">
        <v>378</v>
      </c>
      <c r="B50" s="5">
        <v>0</v>
      </c>
      <c r="C50" s="5">
        <v>5</v>
      </c>
      <c r="D50" s="5">
        <v>0</v>
      </c>
    </row>
    <row r="51" spans="1:4" x14ac:dyDescent="0.3">
      <c r="A51" s="4" t="s">
        <v>238</v>
      </c>
      <c r="B51" s="5">
        <v>148</v>
      </c>
      <c r="C51" s="5">
        <v>91</v>
      </c>
      <c r="D51" s="5">
        <v>89</v>
      </c>
    </row>
    <row r="52" spans="1:4" x14ac:dyDescent="0.3">
      <c r="A52" s="4" t="s">
        <v>155</v>
      </c>
      <c r="B52" s="5">
        <v>137</v>
      </c>
      <c r="C52" s="5">
        <v>29</v>
      </c>
      <c r="D52" s="5">
        <v>13</v>
      </c>
    </row>
    <row r="53" spans="1:4" x14ac:dyDescent="0.3">
      <c r="A53" s="4" t="s">
        <v>311</v>
      </c>
      <c r="B53" s="5">
        <v>0</v>
      </c>
      <c r="C53" s="5">
        <v>4</v>
      </c>
      <c r="D53" s="5">
        <v>0</v>
      </c>
    </row>
    <row r="54" spans="1:4" x14ac:dyDescent="0.3">
      <c r="A54" s="4" t="s">
        <v>239</v>
      </c>
      <c r="B54" s="5"/>
      <c r="C54" s="5">
        <v>6</v>
      </c>
      <c r="D54" s="5">
        <v>0</v>
      </c>
    </row>
    <row r="55" spans="1:4" x14ac:dyDescent="0.3">
      <c r="A55" s="4" t="s">
        <v>277</v>
      </c>
      <c r="B55" s="5">
        <v>0</v>
      </c>
      <c r="C55" s="5">
        <v>2</v>
      </c>
      <c r="D55" s="5">
        <v>0</v>
      </c>
    </row>
    <row r="56" spans="1:4" x14ac:dyDescent="0.3">
      <c r="A56" s="4" t="s">
        <v>296</v>
      </c>
      <c r="B56" s="5">
        <v>0</v>
      </c>
      <c r="C56" s="5">
        <v>3</v>
      </c>
      <c r="D56" s="5">
        <v>0</v>
      </c>
    </row>
    <row r="57" spans="1:4" x14ac:dyDescent="0.3">
      <c r="A57" s="4" t="s">
        <v>326</v>
      </c>
      <c r="B57" s="5">
        <v>0</v>
      </c>
      <c r="C57" s="5">
        <v>1</v>
      </c>
      <c r="D57" s="5">
        <v>0</v>
      </c>
    </row>
    <row r="58" spans="1:4" x14ac:dyDescent="0.3">
      <c r="A58" s="4" t="s">
        <v>261</v>
      </c>
      <c r="B58" s="5"/>
      <c r="C58" s="5">
        <v>16</v>
      </c>
      <c r="D58" s="5">
        <v>0</v>
      </c>
    </row>
    <row r="59" spans="1:4" x14ac:dyDescent="0.3">
      <c r="A59" s="4" t="s">
        <v>340</v>
      </c>
      <c r="B59" s="5">
        <v>38</v>
      </c>
      <c r="C59" s="5">
        <v>27</v>
      </c>
      <c r="D59" s="5">
        <v>19</v>
      </c>
    </row>
    <row r="60" spans="1:4" x14ac:dyDescent="0.3">
      <c r="A60" s="4" t="s">
        <v>301</v>
      </c>
      <c r="B60" s="5">
        <v>0</v>
      </c>
      <c r="C60" s="5">
        <v>8</v>
      </c>
      <c r="D60" s="5">
        <v>0</v>
      </c>
    </row>
    <row r="61" spans="1:4" x14ac:dyDescent="0.3">
      <c r="A61" s="4" t="s">
        <v>312</v>
      </c>
      <c r="B61" s="5">
        <v>63</v>
      </c>
      <c r="C61" s="5">
        <v>20</v>
      </c>
      <c r="D61" s="5">
        <v>14</v>
      </c>
    </row>
    <row r="62" spans="1:4" x14ac:dyDescent="0.3">
      <c r="A62" s="4" t="s">
        <v>286</v>
      </c>
      <c r="B62" s="5"/>
      <c r="C62" s="5">
        <v>2</v>
      </c>
      <c r="D62" s="5">
        <v>0</v>
      </c>
    </row>
    <row r="63" spans="1:4" x14ac:dyDescent="0.3">
      <c r="A63" s="4" t="s">
        <v>129</v>
      </c>
      <c r="B63" s="5"/>
      <c r="C63" s="5">
        <v>4</v>
      </c>
      <c r="D63" s="5">
        <v>0</v>
      </c>
    </row>
    <row r="64" spans="1:4" x14ac:dyDescent="0.3">
      <c r="A64" s="4" t="s">
        <v>327</v>
      </c>
      <c r="B64" s="5"/>
      <c r="C64" s="5">
        <v>9</v>
      </c>
      <c r="D64" s="5">
        <v>0</v>
      </c>
    </row>
    <row r="65" spans="1:4" x14ac:dyDescent="0.3">
      <c r="A65" s="4" t="s">
        <v>362</v>
      </c>
      <c r="B65" s="5">
        <v>0</v>
      </c>
      <c r="C65" s="5">
        <v>2</v>
      </c>
      <c r="D65" s="5">
        <v>0</v>
      </c>
    </row>
    <row r="66" spans="1:4" x14ac:dyDescent="0.3">
      <c r="A66" s="4" t="s">
        <v>213</v>
      </c>
      <c r="B66" s="5">
        <v>55</v>
      </c>
      <c r="C66" s="5">
        <v>19</v>
      </c>
      <c r="D66" s="5">
        <v>12</v>
      </c>
    </row>
    <row r="67" spans="1:4" x14ac:dyDescent="0.3">
      <c r="A67" s="4" t="s">
        <v>246</v>
      </c>
      <c r="B67" s="5">
        <v>0</v>
      </c>
      <c r="C67" s="5">
        <v>6</v>
      </c>
      <c r="D67" s="5">
        <v>0</v>
      </c>
    </row>
    <row r="68" spans="1:4" x14ac:dyDescent="0.3">
      <c r="A68" s="4" t="s">
        <v>174</v>
      </c>
      <c r="B68" s="5">
        <v>0</v>
      </c>
      <c r="C68" s="5">
        <v>11</v>
      </c>
      <c r="D68" s="5">
        <v>0</v>
      </c>
    </row>
    <row r="69" spans="1:4" x14ac:dyDescent="0.3">
      <c r="A69" s="4" t="s">
        <v>386</v>
      </c>
      <c r="B69" s="5">
        <v>0</v>
      </c>
      <c r="C69" s="5">
        <v>8</v>
      </c>
      <c r="D69" s="5">
        <v>0</v>
      </c>
    </row>
    <row r="70" spans="1:4" x14ac:dyDescent="0.3">
      <c r="A70" s="4" t="s">
        <v>198</v>
      </c>
      <c r="B70" s="5"/>
      <c r="C70" s="5">
        <v>0</v>
      </c>
      <c r="D70" s="5">
        <v>0</v>
      </c>
    </row>
    <row r="71" spans="1:4" x14ac:dyDescent="0.3">
      <c r="A71" s="4" t="s">
        <v>116</v>
      </c>
      <c r="B71" s="5">
        <v>0</v>
      </c>
      <c r="C71" s="5">
        <v>8</v>
      </c>
      <c r="D71" s="5">
        <v>0</v>
      </c>
    </row>
    <row r="72" spans="1:4" x14ac:dyDescent="0.3">
      <c r="A72" s="4" t="s">
        <v>90</v>
      </c>
      <c r="B72" s="5">
        <v>0</v>
      </c>
      <c r="C72" s="5">
        <v>11</v>
      </c>
      <c r="D72" s="5">
        <v>0</v>
      </c>
    </row>
    <row r="73" spans="1:4" x14ac:dyDescent="0.3">
      <c r="A73" s="4" t="s">
        <v>321</v>
      </c>
      <c r="B73" s="5">
        <v>44</v>
      </c>
      <c r="C73" s="5">
        <v>30</v>
      </c>
      <c r="D73" s="5">
        <v>17</v>
      </c>
    </row>
    <row r="74" spans="1:4" x14ac:dyDescent="0.3">
      <c r="A74" s="4" t="s">
        <v>160</v>
      </c>
      <c r="B74" s="5">
        <v>0</v>
      </c>
      <c r="C74" s="5">
        <v>12</v>
      </c>
      <c r="D74" s="5">
        <v>0</v>
      </c>
    </row>
    <row r="75" spans="1:4" x14ac:dyDescent="0.3">
      <c r="A75" s="4" t="s">
        <v>309</v>
      </c>
      <c r="B75" s="5">
        <v>0</v>
      </c>
      <c r="C75" s="5">
        <v>7</v>
      </c>
      <c r="D75" s="5">
        <v>0</v>
      </c>
    </row>
    <row r="76" spans="1:4" x14ac:dyDescent="0.3">
      <c r="A76" s="4" t="s">
        <v>91</v>
      </c>
      <c r="B76" s="5">
        <v>0</v>
      </c>
      <c r="C76" s="5">
        <v>8</v>
      </c>
      <c r="D76" s="5">
        <v>0</v>
      </c>
    </row>
    <row r="77" spans="1:4" x14ac:dyDescent="0.3">
      <c r="A77" s="4" t="s">
        <v>156</v>
      </c>
      <c r="B77" s="5">
        <v>0</v>
      </c>
      <c r="C77" s="5">
        <v>10</v>
      </c>
      <c r="D77" s="5">
        <v>0</v>
      </c>
    </row>
    <row r="78" spans="1:4" x14ac:dyDescent="0.3">
      <c r="A78" s="4" t="s">
        <v>157</v>
      </c>
      <c r="B78" s="5">
        <v>0</v>
      </c>
      <c r="C78" s="5">
        <v>11</v>
      </c>
      <c r="D78" s="5">
        <v>0</v>
      </c>
    </row>
    <row r="79" spans="1:4" x14ac:dyDescent="0.3">
      <c r="A79" s="4" t="s">
        <v>328</v>
      </c>
      <c r="B79" s="5">
        <v>0</v>
      </c>
      <c r="C79" s="5">
        <v>12</v>
      </c>
      <c r="D79" s="5">
        <v>0</v>
      </c>
    </row>
    <row r="80" spans="1:4" x14ac:dyDescent="0.3">
      <c r="A80" s="4" t="s">
        <v>175</v>
      </c>
      <c r="B80" s="5"/>
      <c r="C80" s="5">
        <v>3</v>
      </c>
      <c r="D80" s="5">
        <v>0</v>
      </c>
    </row>
    <row r="81" spans="1:4" x14ac:dyDescent="0.3">
      <c r="A81" s="4" t="s">
        <v>159</v>
      </c>
      <c r="B81" s="5">
        <v>0</v>
      </c>
      <c r="C81" s="5">
        <v>5</v>
      </c>
      <c r="D81" s="5">
        <v>0</v>
      </c>
    </row>
    <row r="82" spans="1:4" x14ac:dyDescent="0.3">
      <c r="A82" s="4" t="s">
        <v>329</v>
      </c>
      <c r="B82" s="5"/>
      <c r="C82" s="5">
        <v>3</v>
      </c>
      <c r="D82" s="5">
        <v>0</v>
      </c>
    </row>
    <row r="83" spans="1:4" x14ac:dyDescent="0.3">
      <c r="A83" s="4" t="s">
        <v>130</v>
      </c>
      <c r="B83" s="5">
        <v>59</v>
      </c>
      <c r="C83" s="5">
        <v>32</v>
      </c>
      <c r="D83" s="5">
        <v>24</v>
      </c>
    </row>
    <row r="84" spans="1:4" x14ac:dyDescent="0.3">
      <c r="A84" s="4" t="s">
        <v>214</v>
      </c>
      <c r="B84" s="5"/>
      <c r="C84" s="5">
        <v>0</v>
      </c>
      <c r="D84" s="5">
        <v>0</v>
      </c>
    </row>
    <row r="85" spans="1:4" x14ac:dyDescent="0.3">
      <c r="A85" s="4" t="s">
        <v>363</v>
      </c>
      <c r="B85" s="5">
        <v>32</v>
      </c>
      <c r="C85" s="5">
        <v>30</v>
      </c>
      <c r="D85" s="5">
        <v>24</v>
      </c>
    </row>
    <row r="86" spans="1:4" x14ac:dyDescent="0.3">
      <c r="A86" s="4" t="s">
        <v>330</v>
      </c>
      <c r="B86" s="5">
        <v>436</v>
      </c>
      <c r="C86" s="5">
        <v>335</v>
      </c>
      <c r="D86" s="5">
        <v>315</v>
      </c>
    </row>
    <row r="87" spans="1:4" x14ac:dyDescent="0.3">
      <c r="A87" s="4" t="s">
        <v>302</v>
      </c>
      <c r="B87" s="5">
        <v>48</v>
      </c>
      <c r="C87" s="5">
        <v>27</v>
      </c>
      <c r="D87" s="5">
        <v>24</v>
      </c>
    </row>
    <row r="88" spans="1:4" x14ac:dyDescent="0.3">
      <c r="A88" s="4" t="s">
        <v>364</v>
      </c>
      <c r="B88" s="5"/>
      <c r="C88" s="5">
        <v>1</v>
      </c>
      <c r="D88" s="5">
        <v>0</v>
      </c>
    </row>
    <row r="89" spans="1:4" x14ac:dyDescent="0.3">
      <c r="A89" s="4" t="s">
        <v>272</v>
      </c>
      <c r="B89" s="5">
        <v>0</v>
      </c>
      <c r="C89" s="5">
        <v>2</v>
      </c>
      <c r="D89" s="5">
        <v>0</v>
      </c>
    </row>
    <row r="90" spans="1:4" x14ac:dyDescent="0.3">
      <c r="A90" s="4" t="s">
        <v>235</v>
      </c>
      <c r="B90" s="5"/>
      <c r="C90" s="5">
        <v>1</v>
      </c>
      <c r="D90" s="5">
        <v>0</v>
      </c>
    </row>
    <row r="91" spans="1:4" x14ac:dyDescent="0.3">
      <c r="A91" s="4" t="s">
        <v>176</v>
      </c>
      <c r="B91" s="5"/>
      <c r="C91" s="5">
        <v>4</v>
      </c>
      <c r="D91" s="5">
        <v>0</v>
      </c>
    </row>
    <row r="92" spans="1:4" x14ac:dyDescent="0.3">
      <c r="A92" s="4" t="s">
        <v>177</v>
      </c>
      <c r="B92" s="5">
        <v>0</v>
      </c>
      <c r="C92" s="5">
        <v>14</v>
      </c>
      <c r="D92" s="5">
        <v>0</v>
      </c>
    </row>
    <row r="93" spans="1:4" x14ac:dyDescent="0.3">
      <c r="A93" s="4" t="s">
        <v>131</v>
      </c>
      <c r="B93" s="5"/>
      <c r="C93" s="5">
        <v>3</v>
      </c>
      <c r="D93" s="5">
        <v>0</v>
      </c>
    </row>
    <row r="94" spans="1:4" x14ac:dyDescent="0.3">
      <c r="A94" s="4" t="s">
        <v>215</v>
      </c>
      <c r="B94" s="5">
        <v>0</v>
      </c>
      <c r="C94" s="5">
        <v>4</v>
      </c>
      <c r="D94" s="5">
        <v>0</v>
      </c>
    </row>
    <row r="95" spans="1:4" x14ac:dyDescent="0.3">
      <c r="A95" s="4" t="s">
        <v>303</v>
      </c>
      <c r="B95" s="5"/>
      <c r="C95" s="5">
        <v>5</v>
      </c>
      <c r="D95" s="5">
        <v>0</v>
      </c>
    </row>
    <row r="96" spans="1:4" x14ac:dyDescent="0.3">
      <c r="A96" s="4" t="s">
        <v>365</v>
      </c>
      <c r="B96" s="5"/>
      <c r="C96" s="5">
        <v>8</v>
      </c>
      <c r="D96" s="5">
        <v>0</v>
      </c>
    </row>
    <row r="97" spans="1:4" x14ac:dyDescent="0.3">
      <c r="A97" s="4" t="s">
        <v>178</v>
      </c>
      <c r="B97" s="5">
        <v>59</v>
      </c>
      <c r="C97" s="5">
        <v>9</v>
      </c>
      <c r="D97" s="5">
        <v>8</v>
      </c>
    </row>
    <row r="98" spans="1:4" x14ac:dyDescent="0.3">
      <c r="A98" s="4" t="s">
        <v>375</v>
      </c>
      <c r="B98" s="5"/>
      <c r="C98" s="5">
        <v>0</v>
      </c>
      <c r="D98" s="5">
        <v>0</v>
      </c>
    </row>
    <row r="99" spans="1:4" x14ac:dyDescent="0.3">
      <c r="A99" s="4" t="s">
        <v>313</v>
      </c>
      <c r="B99" s="5">
        <v>0</v>
      </c>
      <c r="C99" s="5">
        <v>8</v>
      </c>
      <c r="D99" s="5">
        <v>0</v>
      </c>
    </row>
    <row r="100" spans="1:4" x14ac:dyDescent="0.3">
      <c r="A100" s="4" t="s">
        <v>383</v>
      </c>
      <c r="B100" s="5">
        <v>0</v>
      </c>
      <c r="C100" s="5">
        <v>6</v>
      </c>
      <c r="D100" s="5">
        <v>0</v>
      </c>
    </row>
    <row r="101" spans="1:4" x14ac:dyDescent="0.3">
      <c r="A101" s="4" t="s">
        <v>262</v>
      </c>
      <c r="B101" s="5">
        <v>0</v>
      </c>
      <c r="C101" s="5">
        <v>28</v>
      </c>
      <c r="D101" s="5">
        <v>0</v>
      </c>
    </row>
    <row r="102" spans="1:4" x14ac:dyDescent="0.3">
      <c r="A102" s="4" t="s">
        <v>366</v>
      </c>
      <c r="B102" s="5">
        <v>164</v>
      </c>
      <c r="C102" s="5">
        <v>49</v>
      </c>
      <c r="D102" s="5">
        <v>42</v>
      </c>
    </row>
    <row r="103" spans="1:4" x14ac:dyDescent="0.3">
      <c r="A103" s="4" t="s">
        <v>384</v>
      </c>
      <c r="B103" s="5">
        <v>0</v>
      </c>
      <c r="C103" s="5">
        <v>5</v>
      </c>
      <c r="D103" s="5">
        <v>0</v>
      </c>
    </row>
    <row r="104" spans="1:4" x14ac:dyDescent="0.3">
      <c r="A104" s="4" t="s">
        <v>392</v>
      </c>
      <c r="B104" s="5"/>
      <c r="C104" s="5">
        <v>2</v>
      </c>
      <c r="D104" s="5">
        <v>0</v>
      </c>
    </row>
    <row r="105" spans="1:4" x14ac:dyDescent="0.3">
      <c r="A105" s="4" t="s">
        <v>117</v>
      </c>
      <c r="B105" s="5">
        <v>0</v>
      </c>
      <c r="C105" s="5">
        <v>36</v>
      </c>
      <c r="D105" s="5">
        <v>0</v>
      </c>
    </row>
    <row r="106" spans="1:4" x14ac:dyDescent="0.3">
      <c r="A106" s="4" t="s">
        <v>92</v>
      </c>
      <c r="B106" s="5"/>
      <c r="C106" s="5">
        <v>8</v>
      </c>
      <c r="D106" s="5">
        <v>0</v>
      </c>
    </row>
    <row r="107" spans="1:4" x14ac:dyDescent="0.3">
      <c r="A107" s="4" t="s">
        <v>216</v>
      </c>
      <c r="B107" s="5"/>
      <c r="C107" s="5">
        <v>11</v>
      </c>
      <c r="D107" s="5">
        <v>0</v>
      </c>
    </row>
    <row r="108" spans="1:4" x14ac:dyDescent="0.3">
      <c r="A108" s="4" t="s">
        <v>132</v>
      </c>
      <c r="B108" s="5">
        <v>32</v>
      </c>
      <c r="C108" s="5">
        <v>13</v>
      </c>
      <c r="D108" s="5">
        <v>11</v>
      </c>
    </row>
    <row r="109" spans="1:4" x14ac:dyDescent="0.3">
      <c r="A109" s="4" t="s">
        <v>133</v>
      </c>
      <c r="B109" s="5"/>
      <c r="C109" s="5">
        <v>9</v>
      </c>
      <c r="D109" s="5">
        <v>0</v>
      </c>
    </row>
    <row r="110" spans="1:4" x14ac:dyDescent="0.3">
      <c r="A110" s="4" t="s">
        <v>367</v>
      </c>
      <c r="B110" s="5">
        <v>0</v>
      </c>
      <c r="C110" s="5">
        <v>4</v>
      </c>
      <c r="D110" s="5">
        <v>0</v>
      </c>
    </row>
    <row r="111" spans="1:4" x14ac:dyDescent="0.3">
      <c r="A111" s="4" t="s">
        <v>179</v>
      </c>
      <c r="B111" s="5"/>
      <c r="C111" s="5">
        <v>0</v>
      </c>
      <c r="D111" s="5">
        <v>0</v>
      </c>
    </row>
    <row r="112" spans="1:4" x14ac:dyDescent="0.3">
      <c r="A112" s="4" t="s">
        <v>134</v>
      </c>
      <c r="B112" s="5"/>
      <c r="C112" s="5">
        <v>2</v>
      </c>
      <c r="D112" s="5">
        <v>0</v>
      </c>
    </row>
    <row r="113" spans="1:4" x14ac:dyDescent="0.3">
      <c r="A113" s="4" t="s">
        <v>304</v>
      </c>
      <c r="B113" s="5">
        <v>20</v>
      </c>
      <c r="C113" s="5">
        <v>5</v>
      </c>
      <c r="D113" s="5">
        <v>5</v>
      </c>
    </row>
    <row r="114" spans="1:4" x14ac:dyDescent="0.3">
      <c r="A114" s="4" t="s">
        <v>376</v>
      </c>
      <c r="B114" s="5">
        <v>17</v>
      </c>
      <c r="C114" s="5">
        <v>27</v>
      </c>
      <c r="D114" s="5">
        <v>11</v>
      </c>
    </row>
    <row r="115" spans="1:4" x14ac:dyDescent="0.3">
      <c r="A115" s="4" t="s">
        <v>256</v>
      </c>
      <c r="B115" s="5"/>
      <c r="C115" s="5">
        <v>4</v>
      </c>
      <c r="D115" s="5">
        <v>0</v>
      </c>
    </row>
    <row r="116" spans="1:4" x14ac:dyDescent="0.3">
      <c r="A116" s="4" t="s">
        <v>217</v>
      </c>
      <c r="B116" s="5">
        <v>0</v>
      </c>
      <c r="C116" s="5">
        <v>4</v>
      </c>
      <c r="D116" s="5">
        <v>0</v>
      </c>
    </row>
    <row r="117" spans="1:4" x14ac:dyDescent="0.3">
      <c r="A117" s="4" t="s">
        <v>180</v>
      </c>
      <c r="B117" s="5"/>
      <c r="C117" s="5">
        <v>6</v>
      </c>
      <c r="D117" s="5">
        <v>0</v>
      </c>
    </row>
    <row r="118" spans="1:4" x14ac:dyDescent="0.3">
      <c r="A118" s="4" t="s">
        <v>393</v>
      </c>
      <c r="B118" s="5">
        <v>0</v>
      </c>
      <c r="C118" s="5">
        <v>0</v>
      </c>
      <c r="D118" s="5">
        <v>0</v>
      </c>
    </row>
    <row r="119" spans="1:4" x14ac:dyDescent="0.3">
      <c r="A119" s="4" t="s">
        <v>218</v>
      </c>
      <c r="B119" s="5"/>
      <c r="C119" s="5">
        <v>6</v>
      </c>
      <c r="D119" s="5">
        <v>0</v>
      </c>
    </row>
    <row r="120" spans="1:4" x14ac:dyDescent="0.3">
      <c r="A120" s="4" t="s">
        <v>278</v>
      </c>
      <c r="B120" s="5"/>
      <c r="C120" s="5">
        <v>3</v>
      </c>
      <c r="D120" s="5">
        <v>0</v>
      </c>
    </row>
    <row r="121" spans="1:4" x14ac:dyDescent="0.3">
      <c r="A121" s="4" t="s">
        <v>135</v>
      </c>
      <c r="B121" s="5">
        <v>0</v>
      </c>
      <c r="C121" s="5">
        <v>7</v>
      </c>
      <c r="D121" s="5">
        <v>0</v>
      </c>
    </row>
    <row r="122" spans="1:4" x14ac:dyDescent="0.3">
      <c r="A122" s="4" t="s">
        <v>348</v>
      </c>
      <c r="B122" s="5"/>
      <c r="C122" s="5">
        <v>0</v>
      </c>
      <c r="D122" s="5">
        <v>0</v>
      </c>
    </row>
    <row r="123" spans="1:4" x14ac:dyDescent="0.3">
      <c r="A123" s="4" t="s">
        <v>385</v>
      </c>
      <c r="B123" s="5">
        <v>32</v>
      </c>
      <c r="C123" s="5">
        <v>31</v>
      </c>
      <c r="D123" s="5">
        <v>11</v>
      </c>
    </row>
    <row r="124" spans="1:4" x14ac:dyDescent="0.3">
      <c r="A124" s="4" t="s">
        <v>247</v>
      </c>
      <c r="B124" s="5"/>
      <c r="C124" s="5">
        <v>4</v>
      </c>
      <c r="D124" s="5">
        <v>0</v>
      </c>
    </row>
    <row r="125" spans="1:4" x14ac:dyDescent="0.3">
      <c r="A125" s="4" t="s">
        <v>93</v>
      </c>
      <c r="B125" s="5">
        <v>0</v>
      </c>
      <c r="C125" s="5">
        <v>0</v>
      </c>
      <c r="D125" s="5">
        <v>0</v>
      </c>
    </row>
    <row r="126" spans="1:4" x14ac:dyDescent="0.3">
      <c r="A126" s="4" t="s">
        <v>219</v>
      </c>
      <c r="B126" s="5"/>
      <c r="C126" s="5">
        <v>3</v>
      </c>
      <c r="D126" s="5">
        <v>0</v>
      </c>
    </row>
    <row r="127" spans="1:4" x14ac:dyDescent="0.3">
      <c r="A127" s="4" t="s">
        <v>136</v>
      </c>
      <c r="B127" s="5"/>
      <c r="C127" s="5">
        <v>0</v>
      </c>
      <c r="D127" s="5">
        <v>0</v>
      </c>
    </row>
    <row r="128" spans="1:4" x14ac:dyDescent="0.3">
      <c r="A128" s="4" t="s">
        <v>273</v>
      </c>
      <c r="B128" s="5">
        <v>0</v>
      </c>
      <c r="C128" s="5">
        <v>3</v>
      </c>
      <c r="D128" s="5">
        <v>0</v>
      </c>
    </row>
    <row r="129" spans="1:4" x14ac:dyDescent="0.3">
      <c r="A129" s="4" t="s">
        <v>251</v>
      </c>
      <c r="B129" s="5">
        <v>0</v>
      </c>
      <c r="C129" s="5">
        <v>33</v>
      </c>
      <c r="D129" s="5">
        <v>0</v>
      </c>
    </row>
    <row r="130" spans="1:4" x14ac:dyDescent="0.3">
      <c r="A130" s="4" t="s">
        <v>279</v>
      </c>
      <c r="B130" s="5">
        <v>0</v>
      </c>
      <c r="C130" s="5">
        <v>8</v>
      </c>
      <c r="D130" s="5">
        <v>0</v>
      </c>
    </row>
    <row r="131" spans="1:4" x14ac:dyDescent="0.3">
      <c r="A131" s="4" t="s">
        <v>280</v>
      </c>
      <c r="B131" s="5">
        <v>0</v>
      </c>
      <c r="C131" s="5">
        <v>17</v>
      </c>
      <c r="D131" s="5">
        <v>0</v>
      </c>
    </row>
    <row r="132" spans="1:4" x14ac:dyDescent="0.3">
      <c r="A132" s="4" t="s">
        <v>240</v>
      </c>
      <c r="B132" s="5"/>
      <c r="C132" s="5">
        <v>1</v>
      </c>
      <c r="D132" s="5">
        <v>0</v>
      </c>
    </row>
    <row r="133" spans="1:4" x14ac:dyDescent="0.3">
      <c r="A133" s="4" t="s">
        <v>161</v>
      </c>
      <c r="B133" s="5">
        <v>0</v>
      </c>
      <c r="C133" s="5">
        <v>9</v>
      </c>
      <c r="D133" s="5">
        <v>0</v>
      </c>
    </row>
    <row r="134" spans="1:4" x14ac:dyDescent="0.3">
      <c r="A134" s="4" t="s">
        <v>94</v>
      </c>
      <c r="B134" s="5">
        <v>0</v>
      </c>
      <c r="C134" s="5">
        <v>9</v>
      </c>
      <c r="D134" s="5">
        <v>0</v>
      </c>
    </row>
    <row r="135" spans="1:4" x14ac:dyDescent="0.3">
      <c r="A135" s="4" t="s">
        <v>181</v>
      </c>
      <c r="B135" s="5"/>
      <c r="C135" s="5">
        <v>0</v>
      </c>
      <c r="D135" s="5">
        <v>0</v>
      </c>
    </row>
    <row r="136" spans="1:4" x14ac:dyDescent="0.3">
      <c r="A136" s="4" t="s">
        <v>95</v>
      </c>
      <c r="B136" s="5">
        <v>81</v>
      </c>
      <c r="C136" s="5">
        <v>57</v>
      </c>
      <c r="D136" s="5">
        <v>31</v>
      </c>
    </row>
    <row r="137" spans="1:4" x14ac:dyDescent="0.3">
      <c r="A137" s="4" t="s">
        <v>182</v>
      </c>
      <c r="B137" s="5">
        <v>0</v>
      </c>
      <c r="C137" s="5">
        <v>1</v>
      </c>
      <c r="D137" s="5">
        <v>0</v>
      </c>
    </row>
    <row r="138" spans="1:4" x14ac:dyDescent="0.3">
      <c r="A138" s="4" t="s">
        <v>322</v>
      </c>
      <c r="B138" s="5"/>
      <c r="C138" s="5">
        <v>2</v>
      </c>
      <c r="D138" s="5">
        <v>0</v>
      </c>
    </row>
    <row r="139" spans="1:4" x14ac:dyDescent="0.3">
      <c r="A139" s="4" t="s">
        <v>137</v>
      </c>
      <c r="B139" s="5">
        <v>0</v>
      </c>
      <c r="C139" s="5">
        <v>6</v>
      </c>
      <c r="D139" s="5">
        <v>0</v>
      </c>
    </row>
    <row r="140" spans="1:4" x14ac:dyDescent="0.3">
      <c r="A140" s="4" t="s">
        <v>220</v>
      </c>
      <c r="B140" s="5">
        <v>0</v>
      </c>
      <c r="C140" s="5">
        <v>5</v>
      </c>
      <c r="D140" s="5">
        <v>0</v>
      </c>
    </row>
    <row r="141" spans="1:4" x14ac:dyDescent="0.3">
      <c r="A141" s="4" t="s">
        <v>379</v>
      </c>
      <c r="B141" s="5">
        <v>0</v>
      </c>
      <c r="C141" s="5">
        <v>0</v>
      </c>
      <c r="D141" s="5">
        <v>0</v>
      </c>
    </row>
    <row r="142" spans="1:4" x14ac:dyDescent="0.3">
      <c r="A142" s="4" t="s">
        <v>346</v>
      </c>
      <c r="B142" s="5"/>
      <c r="C142" s="5">
        <v>0</v>
      </c>
      <c r="D142" s="5">
        <v>0</v>
      </c>
    </row>
    <row r="143" spans="1:4" x14ac:dyDescent="0.3">
      <c r="A143" s="4" t="s">
        <v>245</v>
      </c>
      <c r="B143" s="5">
        <v>0</v>
      </c>
      <c r="C143" s="5">
        <v>20</v>
      </c>
      <c r="D143" s="5">
        <v>0</v>
      </c>
    </row>
    <row r="144" spans="1:4" x14ac:dyDescent="0.3">
      <c r="A144" s="4" t="s">
        <v>248</v>
      </c>
      <c r="B144" s="5">
        <v>0</v>
      </c>
      <c r="C144" s="5">
        <v>1</v>
      </c>
      <c r="D144" s="5">
        <v>0</v>
      </c>
    </row>
    <row r="145" spans="1:4" x14ac:dyDescent="0.3">
      <c r="A145" s="4" t="s">
        <v>162</v>
      </c>
      <c r="B145" s="5">
        <v>0</v>
      </c>
      <c r="C145" s="5">
        <v>6</v>
      </c>
      <c r="D145" s="5">
        <v>0</v>
      </c>
    </row>
    <row r="146" spans="1:4" x14ac:dyDescent="0.3">
      <c r="A146" s="4" t="s">
        <v>297</v>
      </c>
      <c r="B146" s="5">
        <v>0</v>
      </c>
      <c r="C146" s="5">
        <v>10</v>
      </c>
      <c r="D146" s="5">
        <v>0</v>
      </c>
    </row>
    <row r="147" spans="1:4" x14ac:dyDescent="0.3">
      <c r="A147" s="4" t="s">
        <v>96</v>
      </c>
      <c r="B147" s="5">
        <v>0</v>
      </c>
      <c r="C147" s="5">
        <v>2</v>
      </c>
      <c r="D147" s="5">
        <v>0</v>
      </c>
    </row>
    <row r="148" spans="1:4" x14ac:dyDescent="0.3">
      <c r="A148" s="4" t="s">
        <v>249</v>
      </c>
      <c r="B148" s="5">
        <v>12</v>
      </c>
      <c r="C148" s="5">
        <v>3</v>
      </c>
      <c r="D148" s="5">
        <v>3</v>
      </c>
    </row>
    <row r="149" spans="1:4" x14ac:dyDescent="0.3">
      <c r="A149" s="4" t="s">
        <v>221</v>
      </c>
      <c r="B149" s="5"/>
      <c r="C149" s="5">
        <v>0</v>
      </c>
      <c r="D149" s="5">
        <v>0</v>
      </c>
    </row>
    <row r="150" spans="1:4" x14ac:dyDescent="0.3">
      <c r="A150" s="4" t="s">
        <v>222</v>
      </c>
      <c r="B150" s="5"/>
      <c r="C150" s="5">
        <v>13</v>
      </c>
      <c r="D150" s="5">
        <v>0</v>
      </c>
    </row>
    <row r="151" spans="1:4" x14ac:dyDescent="0.3">
      <c r="A151" s="4" t="s">
        <v>394</v>
      </c>
      <c r="B151" s="5"/>
      <c r="C151" s="5">
        <v>1</v>
      </c>
      <c r="D151" s="5">
        <v>0</v>
      </c>
    </row>
    <row r="152" spans="1:4" x14ac:dyDescent="0.3">
      <c r="A152" s="4" t="s">
        <v>263</v>
      </c>
      <c r="B152" s="5">
        <v>262</v>
      </c>
      <c r="C152" s="5">
        <v>122</v>
      </c>
      <c r="D152" s="5">
        <v>111</v>
      </c>
    </row>
    <row r="153" spans="1:4" x14ac:dyDescent="0.3">
      <c r="A153" s="4" t="s">
        <v>199</v>
      </c>
      <c r="B153" s="5"/>
      <c r="C153" s="5">
        <v>1</v>
      </c>
      <c r="D153" s="5">
        <v>0</v>
      </c>
    </row>
    <row r="154" spans="1:4" x14ac:dyDescent="0.3">
      <c r="A154" s="4" t="s">
        <v>354</v>
      </c>
      <c r="B154" s="5">
        <v>0</v>
      </c>
      <c r="C154" s="5">
        <v>6</v>
      </c>
      <c r="D154" s="5">
        <v>0</v>
      </c>
    </row>
    <row r="155" spans="1:4" x14ac:dyDescent="0.3">
      <c r="A155" s="4" t="s">
        <v>352</v>
      </c>
      <c r="B155" s="5"/>
      <c r="C155" s="5">
        <v>4</v>
      </c>
      <c r="D155" s="5">
        <v>0</v>
      </c>
    </row>
    <row r="156" spans="1:4" x14ac:dyDescent="0.3">
      <c r="A156" s="4" t="s">
        <v>264</v>
      </c>
      <c r="B156" s="5">
        <v>0</v>
      </c>
      <c r="C156" s="5">
        <v>16</v>
      </c>
      <c r="D156" s="5">
        <v>0</v>
      </c>
    </row>
    <row r="157" spans="1:4" x14ac:dyDescent="0.3">
      <c r="A157" s="4" t="s">
        <v>151</v>
      </c>
      <c r="B157" s="5"/>
      <c r="C157" s="5">
        <v>1</v>
      </c>
      <c r="D157" s="5">
        <v>0</v>
      </c>
    </row>
    <row r="158" spans="1:4" x14ac:dyDescent="0.3">
      <c r="A158" s="4" t="s">
        <v>314</v>
      </c>
      <c r="B158" s="5"/>
      <c r="C158" s="5">
        <v>1</v>
      </c>
      <c r="D158" s="5">
        <v>0</v>
      </c>
    </row>
    <row r="159" spans="1:4" x14ac:dyDescent="0.3">
      <c r="A159" s="4" t="s">
        <v>395</v>
      </c>
      <c r="B159" s="5">
        <v>0</v>
      </c>
      <c r="C159" s="5">
        <v>26</v>
      </c>
      <c r="D159" s="5">
        <v>0</v>
      </c>
    </row>
    <row r="160" spans="1:4" x14ac:dyDescent="0.3">
      <c r="A160" s="4" t="s">
        <v>223</v>
      </c>
      <c r="B160" s="5">
        <v>0</v>
      </c>
      <c r="C160" s="5">
        <v>5</v>
      </c>
      <c r="D160" s="5">
        <v>0</v>
      </c>
    </row>
    <row r="161" spans="1:4" x14ac:dyDescent="0.3">
      <c r="A161" s="4" t="s">
        <v>257</v>
      </c>
      <c r="B161" s="5"/>
      <c r="C161" s="5">
        <v>36</v>
      </c>
      <c r="D161" s="5">
        <v>0</v>
      </c>
    </row>
    <row r="162" spans="1:4" x14ac:dyDescent="0.3">
      <c r="A162" s="4" t="s">
        <v>315</v>
      </c>
      <c r="B162" s="5"/>
      <c r="C162" s="5">
        <v>7</v>
      </c>
      <c r="D162" s="5">
        <v>0</v>
      </c>
    </row>
    <row r="163" spans="1:4" x14ac:dyDescent="0.3">
      <c r="A163" s="4" t="s">
        <v>305</v>
      </c>
      <c r="B163" s="5">
        <v>0</v>
      </c>
      <c r="C163" s="5">
        <v>3</v>
      </c>
      <c r="D163" s="5">
        <v>0</v>
      </c>
    </row>
    <row r="164" spans="1:4" x14ac:dyDescent="0.3">
      <c r="A164" s="4" t="s">
        <v>281</v>
      </c>
      <c r="B164" s="5"/>
      <c r="C164" s="5">
        <v>3</v>
      </c>
      <c r="D164" s="5">
        <v>0</v>
      </c>
    </row>
    <row r="165" spans="1:4" x14ac:dyDescent="0.3">
      <c r="A165" s="4" t="s">
        <v>265</v>
      </c>
      <c r="B165" s="5">
        <v>0</v>
      </c>
      <c r="C165" s="5">
        <v>1</v>
      </c>
      <c r="D165" s="5">
        <v>0</v>
      </c>
    </row>
    <row r="166" spans="1:4" x14ac:dyDescent="0.3">
      <c r="A166" s="4" t="s">
        <v>204</v>
      </c>
      <c r="B166" s="5">
        <v>0</v>
      </c>
      <c r="C166" s="5">
        <v>2</v>
      </c>
      <c r="D166" s="5">
        <v>0</v>
      </c>
    </row>
    <row r="167" spans="1:4" x14ac:dyDescent="0.3">
      <c r="A167" s="4" t="s">
        <v>368</v>
      </c>
      <c r="B167" s="5">
        <v>55</v>
      </c>
      <c r="C167" s="5">
        <v>33</v>
      </c>
      <c r="D167" s="5">
        <v>29</v>
      </c>
    </row>
    <row r="168" spans="1:4" x14ac:dyDescent="0.3">
      <c r="A168" s="4" t="s">
        <v>224</v>
      </c>
      <c r="B168" s="5">
        <v>177</v>
      </c>
      <c r="C168" s="5">
        <v>103</v>
      </c>
      <c r="D168" s="5">
        <v>96</v>
      </c>
    </row>
    <row r="169" spans="1:4" x14ac:dyDescent="0.3">
      <c r="A169" s="4" t="s">
        <v>282</v>
      </c>
      <c r="B169" s="5">
        <v>0</v>
      </c>
      <c r="C169" s="5">
        <v>2</v>
      </c>
      <c r="D169" s="5">
        <v>0</v>
      </c>
    </row>
    <row r="170" spans="1:4" x14ac:dyDescent="0.3">
      <c r="A170" s="4" t="s">
        <v>183</v>
      </c>
      <c r="B170" s="5">
        <v>0</v>
      </c>
      <c r="C170" s="5">
        <v>11</v>
      </c>
      <c r="D170" s="5">
        <v>0</v>
      </c>
    </row>
    <row r="171" spans="1:4" x14ac:dyDescent="0.3">
      <c r="A171" s="4" t="s">
        <v>118</v>
      </c>
      <c r="B171" s="5">
        <v>126</v>
      </c>
      <c r="C171" s="5">
        <v>33</v>
      </c>
      <c r="D171" s="5">
        <v>27</v>
      </c>
    </row>
    <row r="172" spans="1:4" x14ac:dyDescent="0.3">
      <c r="A172" s="4" t="s">
        <v>349</v>
      </c>
      <c r="B172" s="5"/>
      <c r="C172" s="5">
        <v>0</v>
      </c>
      <c r="D172" s="5">
        <v>0</v>
      </c>
    </row>
    <row r="173" spans="1:4" x14ac:dyDescent="0.3">
      <c r="A173" s="4" t="s">
        <v>342</v>
      </c>
      <c r="B173" s="5">
        <v>0</v>
      </c>
      <c r="C173" s="5">
        <v>9</v>
      </c>
      <c r="D173" s="5">
        <v>0</v>
      </c>
    </row>
    <row r="174" spans="1:4" x14ac:dyDescent="0.3">
      <c r="A174" s="4" t="s">
        <v>138</v>
      </c>
      <c r="B174" s="5"/>
      <c r="C174" s="5">
        <v>1</v>
      </c>
      <c r="D174" s="5">
        <v>0</v>
      </c>
    </row>
    <row r="175" spans="1:4" x14ac:dyDescent="0.3">
      <c r="A175" s="4" t="s">
        <v>200</v>
      </c>
      <c r="B175" s="5"/>
      <c r="C175" s="5">
        <v>1</v>
      </c>
      <c r="D175" s="5">
        <v>0</v>
      </c>
    </row>
    <row r="176" spans="1:4" x14ac:dyDescent="0.3">
      <c r="A176" s="4" t="s">
        <v>97</v>
      </c>
      <c r="B176" s="5"/>
      <c r="C176" s="5">
        <v>16</v>
      </c>
      <c r="D176" s="5">
        <v>0</v>
      </c>
    </row>
    <row r="177" spans="1:4" x14ac:dyDescent="0.3">
      <c r="A177" s="4" t="s">
        <v>232</v>
      </c>
      <c r="B177" s="5"/>
      <c r="C177" s="5">
        <v>0</v>
      </c>
      <c r="D177" s="5">
        <v>0</v>
      </c>
    </row>
    <row r="178" spans="1:4" x14ac:dyDescent="0.3">
      <c r="A178" s="4" t="s">
        <v>331</v>
      </c>
      <c r="B178" s="5">
        <v>0</v>
      </c>
      <c r="C178" s="5">
        <v>6</v>
      </c>
      <c r="D178" s="5">
        <v>0</v>
      </c>
    </row>
    <row r="179" spans="1:4" x14ac:dyDescent="0.3">
      <c r="A179" s="4" t="s">
        <v>355</v>
      </c>
      <c r="B179" s="5">
        <v>31</v>
      </c>
      <c r="C179" s="5">
        <v>17</v>
      </c>
      <c r="D179" s="5">
        <v>16</v>
      </c>
    </row>
    <row r="180" spans="1:4" x14ac:dyDescent="0.3">
      <c r="A180" s="4" t="s">
        <v>380</v>
      </c>
      <c r="B180" s="5">
        <v>53</v>
      </c>
      <c r="C180" s="5">
        <v>30</v>
      </c>
      <c r="D180" s="5">
        <v>16</v>
      </c>
    </row>
    <row r="181" spans="1:4" x14ac:dyDescent="0.3">
      <c r="A181" s="4" t="s">
        <v>184</v>
      </c>
      <c r="B181" s="5">
        <v>0</v>
      </c>
      <c r="C181" s="5">
        <v>2</v>
      </c>
      <c r="D181" s="5">
        <v>0</v>
      </c>
    </row>
    <row r="182" spans="1:4" x14ac:dyDescent="0.3">
      <c r="A182" s="4" t="s">
        <v>250</v>
      </c>
      <c r="B182" s="5"/>
      <c r="C182" s="5">
        <v>0</v>
      </c>
      <c r="D182" s="5">
        <v>0</v>
      </c>
    </row>
    <row r="183" spans="1:4" x14ac:dyDescent="0.3">
      <c r="A183" s="4" t="s">
        <v>225</v>
      </c>
      <c r="B183" s="5"/>
      <c r="C183" s="5">
        <v>8</v>
      </c>
      <c r="D183" s="5">
        <v>0</v>
      </c>
    </row>
    <row r="184" spans="1:4" x14ac:dyDescent="0.3">
      <c r="A184" s="4" t="s">
        <v>369</v>
      </c>
      <c r="B184" s="5">
        <v>0</v>
      </c>
      <c r="C184" s="5">
        <v>13</v>
      </c>
      <c r="D184" s="5">
        <v>0</v>
      </c>
    </row>
    <row r="185" spans="1:4" x14ac:dyDescent="0.3">
      <c r="A185" s="4" t="s">
        <v>350</v>
      </c>
      <c r="B185" s="5"/>
      <c r="C185" s="5">
        <v>2</v>
      </c>
      <c r="D185" s="5">
        <v>0</v>
      </c>
    </row>
    <row r="186" spans="1:4" x14ac:dyDescent="0.3">
      <c r="A186" s="4" t="s">
        <v>381</v>
      </c>
      <c r="B186" s="5">
        <v>0</v>
      </c>
      <c r="C186" s="5">
        <v>3</v>
      </c>
      <c r="D186" s="5">
        <v>0</v>
      </c>
    </row>
    <row r="187" spans="1:4" x14ac:dyDescent="0.3">
      <c r="A187" s="4" t="s">
        <v>399</v>
      </c>
      <c r="B187" s="5">
        <v>69</v>
      </c>
      <c r="C187" s="5">
        <v>30</v>
      </c>
      <c r="D187" s="5">
        <v>28</v>
      </c>
    </row>
    <row r="188" spans="1:4" x14ac:dyDescent="0.3">
      <c r="A188" s="4" t="s">
        <v>185</v>
      </c>
      <c r="B188" s="5">
        <v>0</v>
      </c>
      <c r="C188" s="5">
        <v>3</v>
      </c>
      <c r="D188" s="5">
        <v>0</v>
      </c>
    </row>
    <row r="189" spans="1:4" x14ac:dyDescent="0.3">
      <c r="A189" s="4" t="s">
        <v>323</v>
      </c>
      <c r="B189" s="5">
        <v>0</v>
      </c>
      <c r="C189" s="5">
        <v>10</v>
      </c>
      <c r="D189" s="5">
        <v>0</v>
      </c>
    </row>
    <row r="190" spans="1:4" x14ac:dyDescent="0.3">
      <c r="A190" s="4" t="s">
        <v>112</v>
      </c>
      <c r="B190" s="5">
        <v>0</v>
      </c>
      <c r="C190" s="5">
        <v>7</v>
      </c>
      <c r="D190" s="5">
        <v>0</v>
      </c>
    </row>
    <row r="191" spans="1:4" x14ac:dyDescent="0.3">
      <c r="A191" s="4" t="s">
        <v>119</v>
      </c>
      <c r="B191" s="5">
        <v>123</v>
      </c>
      <c r="C191" s="5">
        <v>70</v>
      </c>
      <c r="D191" s="5">
        <v>69</v>
      </c>
    </row>
    <row r="192" spans="1:4" x14ac:dyDescent="0.3">
      <c r="A192" s="4" t="s">
        <v>139</v>
      </c>
      <c r="B192" s="5"/>
      <c r="C192" s="5">
        <v>1</v>
      </c>
      <c r="D192" s="5">
        <v>0</v>
      </c>
    </row>
    <row r="193" spans="1:4" x14ac:dyDescent="0.3">
      <c r="A193" s="4" t="s">
        <v>186</v>
      </c>
      <c r="B193" s="5"/>
      <c r="C193" s="5">
        <v>2</v>
      </c>
      <c r="D193" s="5">
        <v>0</v>
      </c>
    </row>
    <row r="194" spans="1:4" x14ac:dyDescent="0.3">
      <c r="A194" s="4" t="s">
        <v>332</v>
      </c>
      <c r="B194" s="5">
        <v>0</v>
      </c>
      <c r="C194" s="5">
        <v>0</v>
      </c>
      <c r="D194" s="5">
        <v>0</v>
      </c>
    </row>
    <row r="195" spans="1:4" x14ac:dyDescent="0.3">
      <c r="A195" s="4" t="s">
        <v>266</v>
      </c>
      <c r="B195" s="5">
        <v>99</v>
      </c>
      <c r="C195" s="5">
        <v>66</v>
      </c>
      <c r="D195" s="5">
        <v>46</v>
      </c>
    </row>
    <row r="196" spans="1:4" x14ac:dyDescent="0.3">
      <c r="A196" s="4" t="s">
        <v>187</v>
      </c>
      <c r="B196" s="5">
        <v>0</v>
      </c>
      <c r="C196" s="5">
        <v>8</v>
      </c>
      <c r="D196" s="5">
        <v>0</v>
      </c>
    </row>
    <row r="197" spans="1:4" x14ac:dyDescent="0.3">
      <c r="A197" s="4" t="s">
        <v>333</v>
      </c>
      <c r="B197" s="5">
        <v>0</v>
      </c>
      <c r="C197" s="5">
        <v>8</v>
      </c>
      <c r="D197" s="5">
        <v>0</v>
      </c>
    </row>
    <row r="198" spans="1:4" x14ac:dyDescent="0.3">
      <c r="A198" s="4" t="s">
        <v>140</v>
      </c>
      <c r="B198" s="5"/>
      <c r="C198" s="5">
        <v>7</v>
      </c>
      <c r="D198" s="5">
        <v>0</v>
      </c>
    </row>
    <row r="199" spans="1:4" x14ac:dyDescent="0.3">
      <c r="A199" s="4" t="s">
        <v>252</v>
      </c>
      <c r="B199" s="5"/>
      <c r="C199" s="5">
        <v>0</v>
      </c>
      <c r="D199" s="5">
        <v>0</v>
      </c>
    </row>
    <row r="200" spans="1:4" x14ac:dyDescent="0.3">
      <c r="A200" s="4" t="s">
        <v>287</v>
      </c>
      <c r="B200" s="5">
        <v>0</v>
      </c>
      <c r="C200" s="5">
        <v>5</v>
      </c>
      <c r="D200" s="5">
        <v>0</v>
      </c>
    </row>
    <row r="201" spans="1:4" x14ac:dyDescent="0.3">
      <c r="A201" s="4" t="s">
        <v>274</v>
      </c>
      <c r="B201" s="5"/>
      <c r="C201" s="5">
        <v>7</v>
      </c>
      <c r="D201" s="5">
        <v>0</v>
      </c>
    </row>
    <row r="202" spans="1:4" x14ac:dyDescent="0.3">
      <c r="A202" s="4" t="s">
        <v>334</v>
      </c>
      <c r="B202" s="5">
        <v>0</v>
      </c>
      <c r="C202" s="5">
        <v>1</v>
      </c>
      <c r="D202" s="5">
        <v>0</v>
      </c>
    </row>
    <row r="203" spans="1:4" x14ac:dyDescent="0.3">
      <c r="A203" s="4" t="s">
        <v>141</v>
      </c>
      <c r="B203" s="5">
        <v>0</v>
      </c>
      <c r="C203" s="5">
        <v>16</v>
      </c>
      <c r="D203" s="5">
        <v>0</v>
      </c>
    </row>
    <row r="204" spans="1:4" x14ac:dyDescent="0.3">
      <c r="A204" s="4" t="s">
        <v>283</v>
      </c>
      <c r="B204" s="5"/>
      <c r="C204" s="5">
        <v>2</v>
      </c>
      <c r="D204" s="5">
        <v>0</v>
      </c>
    </row>
    <row r="205" spans="1:4" x14ac:dyDescent="0.3">
      <c r="A205" s="4" t="s">
        <v>98</v>
      </c>
      <c r="B205" s="5">
        <v>0</v>
      </c>
      <c r="C205" s="5">
        <v>9</v>
      </c>
      <c r="D205" s="5">
        <v>0</v>
      </c>
    </row>
    <row r="206" spans="1:4" x14ac:dyDescent="0.3">
      <c r="A206" s="4" t="s">
        <v>335</v>
      </c>
      <c r="B206" s="5"/>
      <c r="C206" s="5">
        <v>10</v>
      </c>
      <c r="D206" s="5">
        <v>0</v>
      </c>
    </row>
    <row r="207" spans="1:4" x14ac:dyDescent="0.3">
      <c r="A207" s="4" t="s">
        <v>99</v>
      </c>
      <c r="B207" s="5">
        <v>0</v>
      </c>
      <c r="C207" s="5">
        <v>3</v>
      </c>
      <c r="D207" s="5">
        <v>0</v>
      </c>
    </row>
    <row r="208" spans="1:4" x14ac:dyDescent="0.3">
      <c r="A208" s="4" t="s">
        <v>370</v>
      </c>
      <c r="B208" s="5"/>
      <c r="C208" s="5">
        <v>3</v>
      </c>
      <c r="D208" s="5">
        <v>0</v>
      </c>
    </row>
    <row r="209" spans="1:4" x14ac:dyDescent="0.3">
      <c r="A209" s="4" t="s">
        <v>298</v>
      </c>
      <c r="B209" s="5">
        <v>22</v>
      </c>
      <c r="C209" s="5">
        <v>6</v>
      </c>
      <c r="D209" s="5">
        <v>2</v>
      </c>
    </row>
    <row r="210" spans="1:4" x14ac:dyDescent="0.3">
      <c r="A210" s="4" t="s">
        <v>120</v>
      </c>
      <c r="B210" s="5">
        <v>0</v>
      </c>
      <c r="C210" s="5">
        <v>1</v>
      </c>
      <c r="D210" s="5">
        <v>0</v>
      </c>
    </row>
    <row r="211" spans="1:4" x14ac:dyDescent="0.3">
      <c r="A211" s="4" t="s">
        <v>306</v>
      </c>
      <c r="B211" s="5">
        <v>0</v>
      </c>
      <c r="C211" s="5">
        <v>16</v>
      </c>
      <c r="D211" s="5">
        <v>0</v>
      </c>
    </row>
    <row r="212" spans="1:4" x14ac:dyDescent="0.3">
      <c r="A212" s="4" t="s">
        <v>142</v>
      </c>
      <c r="B212" s="5"/>
      <c r="C212" s="5">
        <v>4</v>
      </c>
      <c r="D212" s="5">
        <v>0</v>
      </c>
    </row>
    <row r="213" spans="1:4" x14ac:dyDescent="0.3">
      <c r="A213" s="4" t="s">
        <v>275</v>
      </c>
      <c r="B213" s="5">
        <v>178</v>
      </c>
      <c r="C213" s="5">
        <v>131</v>
      </c>
      <c r="D213" s="5">
        <v>119</v>
      </c>
    </row>
    <row r="214" spans="1:4" x14ac:dyDescent="0.3">
      <c r="A214" s="4" t="s">
        <v>336</v>
      </c>
      <c r="B214" s="5"/>
      <c r="C214" s="5">
        <v>3</v>
      </c>
      <c r="D214" s="5">
        <v>0</v>
      </c>
    </row>
    <row r="215" spans="1:4" x14ac:dyDescent="0.3">
      <c r="A215" s="4" t="s">
        <v>241</v>
      </c>
      <c r="B215" s="5">
        <v>0</v>
      </c>
      <c r="C215" s="5">
        <v>5</v>
      </c>
      <c r="D215" s="5">
        <v>0</v>
      </c>
    </row>
    <row r="216" spans="1:4" x14ac:dyDescent="0.3">
      <c r="A216" s="4" t="s">
        <v>288</v>
      </c>
      <c r="B216" s="5"/>
      <c r="C216" s="5">
        <v>4</v>
      </c>
      <c r="D216" s="5">
        <v>0</v>
      </c>
    </row>
    <row r="217" spans="1:4" x14ac:dyDescent="0.3">
      <c r="A217" s="4" t="s">
        <v>188</v>
      </c>
      <c r="B217" s="5">
        <v>0</v>
      </c>
      <c r="C217" s="5">
        <v>6</v>
      </c>
      <c r="D217" s="5">
        <v>0</v>
      </c>
    </row>
    <row r="218" spans="1:4" x14ac:dyDescent="0.3">
      <c r="A218" s="4" t="s">
        <v>347</v>
      </c>
      <c r="B218" s="5"/>
      <c r="C218" s="5">
        <v>0</v>
      </c>
      <c r="D218" s="5">
        <v>0</v>
      </c>
    </row>
    <row r="219" spans="1:4" x14ac:dyDescent="0.3">
      <c r="A219" s="4" t="s">
        <v>276</v>
      </c>
      <c r="B219" s="5"/>
      <c r="C219" s="5">
        <v>0</v>
      </c>
      <c r="D219" s="5">
        <v>0</v>
      </c>
    </row>
    <row r="220" spans="1:4" x14ac:dyDescent="0.3">
      <c r="A220" s="4" t="s">
        <v>153</v>
      </c>
      <c r="B220" s="5">
        <v>0</v>
      </c>
      <c r="C220" s="5">
        <v>0</v>
      </c>
      <c r="D220" s="5">
        <v>0</v>
      </c>
    </row>
    <row r="221" spans="1:4" x14ac:dyDescent="0.3">
      <c r="A221" s="4" t="s">
        <v>226</v>
      </c>
      <c r="B221" s="5"/>
      <c r="C221" s="5">
        <v>2</v>
      </c>
      <c r="D221" s="5">
        <v>0</v>
      </c>
    </row>
    <row r="222" spans="1:4" x14ac:dyDescent="0.3">
      <c r="A222" s="4" t="s">
        <v>387</v>
      </c>
      <c r="B222" s="5"/>
      <c r="C222" s="5">
        <v>4</v>
      </c>
      <c r="D222" s="5">
        <v>0</v>
      </c>
    </row>
    <row r="223" spans="1:4" x14ac:dyDescent="0.3">
      <c r="A223" s="4" t="s">
        <v>143</v>
      </c>
      <c r="B223" s="5"/>
      <c r="C223" s="5">
        <v>1</v>
      </c>
      <c r="D223" s="5">
        <v>0</v>
      </c>
    </row>
    <row r="224" spans="1:4" x14ac:dyDescent="0.3">
      <c r="A224" s="4" t="s">
        <v>189</v>
      </c>
      <c r="B224" s="5">
        <v>26</v>
      </c>
      <c r="C224" s="5">
        <v>10</v>
      </c>
      <c r="D224" s="5">
        <v>10</v>
      </c>
    </row>
    <row r="225" spans="1:4" x14ac:dyDescent="0.3">
      <c r="A225" s="4" t="s">
        <v>382</v>
      </c>
      <c r="B225" s="5">
        <v>0</v>
      </c>
      <c r="C225" s="5"/>
      <c r="D225" s="5"/>
    </row>
    <row r="226" spans="1:4" x14ac:dyDescent="0.3">
      <c r="A226" s="4" t="s">
        <v>388</v>
      </c>
      <c r="B226" s="5">
        <v>54</v>
      </c>
      <c r="C226" s="5">
        <v>23</v>
      </c>
      <c r="D226" s="5">
        <v>21</v>
      </c>
    </row>
    <row r="227" spans="1:4" x14ac:dyDescent="0.3">
      <c r="A227" s="4" t="s">
        <v>190</v>
      </c>
      <c r="B227" s="5"/>
      <c r="C227" s="5">
        <v>0</v>
      </c>
      <c r="D227" s="5">
        <v>0</v>
      </c>
    </row>
    <row r="228" spans="1:4" x14ac:dyDescent="0.3">
      <c r="A228" s="4" t="s">
        <v>289</v>
      </c>
      <c r="B228" s="5"/>
      <c r="C228" s="5">
        <v>6</v>
      </c>
      <c r="D228" s="5">
        <v>0</v>
      </c>
    </row>
    <row r="229" spans="1:4" x14ac:dyDescent="0.3">
      <c r="A229" s="4" t="s">
        <v>253</v>
      </c>
      <c r="B229" s="5">
        <v>0</v>
      </c>
      <c r="C229" s="5">
        <v>1</v>
      </c>
      <c r="D229" s="5">
        <v>0</v>
      </c>
    </row>
    <row r="230" spans="1:4" x14ac:dyDescent="0.3">
      <c r="A230" s="4" t="s">
        <v>121</v>
      </c>
      <c r="B230" s="5"/>
      <c r="C230" s="5">
        <v>1</v>
      </c>
      <c r="D230" s="5">
        <v>0</v>
      </c>
    </row>
    <row r="231" spans="1:4" x14ac:dyDescent="0.3">
      <c r="A231" s="4" t="s">
        <v>124</v>
      </c>
      <c r="B231" s="5">
        <v>0</v>
      </c>
      <c r="C231" s="5">
        <v>7</v>
      </c>
      <c r="D231" s="5">
        <v>0</v>
      </c>
    </row>
    <row r="232" spans="1:4" x14ac:dyDescent="0.3">
      <c r="A232" s="4" t="s">
        <v>100</v>
      </c>
      <c r="B232" s="5"/>
      <c r="C232" s="5">
        <v>39</v>
      </c>
      <c r="D232" s="5">
        <v>0</v>
      </c>
    </row>
    <row r="233" spans="1:4" x14ac:dyDescent="0.3">
      <c r="A233" s="4" t="s">
        <v>144</v>
      </c>
      <c r="B233" s="5"/>
      <c r="C233" s="5">
        <v>1</v>
      </c>
      <c r="D233" s="5">
        <v>0</v>
      </c>
    </row>
    <row r="234" spans="1:4" x14ac:dyDescent="0.3">
      <c r="A234" s="4" t="s">
        <v>145</v>
      </c>
      <c r="B234" s="5"/>
      <c r="C234" s="5">
        <v>6</v>
      </c>
      <c r="D234" s="5">
        <v>0</v>
      </c>
    </row>
    <row r="235" spans="1:4" x14ac:dyDescent="0.3">
      <c r="A235" s="4" t="s">
        <v>396</v>
      </c>
      <c r="B235" s="5"/>
      <c r="C235" s="5">
        <v>0</v>
      </c>
      <c r="D235" s="5">
        <v>0</v>
      </c>
    </row>
    <row r="236" spans="1:4" x14ac:dyDescent="0.3">
      <c r="A236" s="4" t="s">
        <v>146</v>
      </c>
      <c r="B236" s="5"/>
      <c r="C236" s="5">
        <v>2</v>
      </c>
      <c r="D236" s="5">
        <v>0</v>
      </c>
    </row>
    <row r="237" spans="1:4" x14ac:dyDescent="0.3">
      <c r="A237" s="4" t="s">
        <v>284</v>
      </c>
      <c r="B237" s="5">
        <v>195</v>
      </c>
      <c r="C237" s="5">
        <v>70</v>
      </c>
      <c r="D237" s="5">
        <v>68</v>
      </c>
    </row>
    <row r="238" spans="1:4" x14ac:dyDescent="0.3">
      <c r="A238" s="4" t="s">
        <v>344</v>
      </c>
      <c r="B238" s="5">
        <v>0</v>
      </c>
      <c r="C238" s="5">
        <v>17</v>
      </c>
      <c r="D238" s="5">
        <v>0</v>
      </c>
    </row>
    <row r="239" spans="1:4" x14ac:dyDescent="0.3">
      <c r="A239" s="4" t="s">
        <v>197</v>
      </c>
      <c r="B239" s="5">
        <v>0</v>
      </c>
      <c r="C239" s="5">
        <v>0</v>
      </c>
      <c r="D239" s="5">
        <v>0</v>
      </c>
    </row>
    <row r="240" spans="1:4" x14ac:dyDescent="0.3">
      <c r="A240" s="4" t="s">
        <v>227</v>
      </c>
      <c r="B240" s="5">
        <v>0</v>
      </c>
      <c r="C240" s="5">
        <v>7</v>
      </c>
      <c r="D240" s="5">
        <v>0</v>
      </c>
    </row>
    <row r="241" spans="1:4" x14ac:dyDescent="0.3">
      <c r="A241" s="4" t="s">
        <v>290</v>
      </c>
      <c r="B241" s="5">
        <v>0</v>
      </c>
      <c r="C241" s="5">
        <v>1</v>
      </c>
      <c r="D241" s="5">
        <v>0</v>
      </c>
    </row>
    <row r="242" spans="1:4" x14ac:dyDescent="0.3">
      <c r="A242" s="4" t="s">
        <v>101</v>
      </c>
      <c r="B242" s="5"/>
      <c r="C242" s="5">
        <v>1</v>
      </c>
      <c r="D242" s="5">
        <v>0</v>
      </c>
    </row>
    <row r="243" spans="1:4" x14ac:dyDescent="0.3">
      <c r="A243" s="4" t="s">
        <v>166</v>
      </c>
      <c r="B243" s="5">
        <v>0</v>
      </c>
      <c r="C243" s="5">
        <v>57</v>
      </c>
      <c r="D243" s="5">
        <v>0</v>
      </c>
    </row>
    <row r="244" spans="1:4" x14ac:dyDescent="0.3">
      <c r="A244" s="4" t="s">
        <v>102</v>
      </c>
      <c r="B244" s="5"/>
      <c r="C244" s="5">
        <v>0</v>
      </c>
      <c r="D244" s="5">
        <v>0</v>
      </c>
    </row>
    <row r="245" spans="1:4" x14ac:dyDescent="0.3">
      <c r="A245" s="4" t="s">
        <v>233</v>
      </c>
      <c r="B245" s="5"/>
      <c r="C245" s="5">
        <v>19</v>
      </c>
      <c r="D245" s="5">
        <v>0</v>
      </c>
    </row>
    <row r="246" spans="1:4" x14ac:dyDescent="0.3">
      <c r="A246" s="4" t="s">
        <v>103</v>
      </c>
      <c r="B246" s="5">
        <v>0</v>
      </c>
      <c r="C246" s="5">
        <v>21</v>
      </c>
      <c r="D246" s="5">
        <v>0</v>
      </c>
    </row>
    <row r="247" spans="1:4" x14ac:dyDescent="0.3">
      <c r="A247" s="4" t="s">
        <v>104</v>
      </c>
      <c r="B247" s="5">
        <v>0</v>
      </c>
      <c r="C247" s="5">
        <v>19</v>
      </c>
      <c r="D247" s="5">
        <v>0</v>
      </c>
    </row>
    <row r="248" spans="1:4" x14ac:dyDescent="0.3">
      <c r="A248" s="4" t="s">
        <v>154</v>
      </c>
      <c r="B248" s="5">
        <v>0</v>
      </c>
      <c r="C248" s="5">
        <v>3</v>
      </c>
      <c r="D248" s="5">
        <v>0</v>
      </c>
    </row>
    <row r="249" spans="1:4" x14ac:dyDescent="0.3">
      <c r="A249" s="4" t="s">
        <v>201</v>
      </c>
      <c r="B249" s="5">
        <v>0</v>
      </c>
      <c r="C249" s="5">
        <v>7</v>
      </c>
      <c r="D249" s="5">
        <v>0</v>
      </c>
    </row>
    <row r="250" spans="1:4" x14ac:dyDescent="0.3">
      <c r="A250" s="4" t="s">
        <v>164</v>
      </c>
      <c r="B250" s="5"/>
      <c r="C250" s="5">
        <v>12</v>
      </c>
      <c r="D250" s="5">
        <v>0</v>
      </c>
    </row>
    <row r="251" spans="1:4" x14ac:dyDescent="0.3">
      <c r="A251" s="4" t="s">
        <v>356</v>
      </c>
      <c r="B251" s="5"/>
      <c r="C251" s="5">
        <v>14</v>
      </c>
      <c r="D251" s="5">
        <v>0</v>
      </c>
    </row>
    <row r="252" spans="1:4" x14ac:dyDescent="0.3">
      <c r="A252" s="4" t="s">
        <v>163</v>
      </c>
      <c r="B252" s="5">
        <v>0</v>
      </c>
      <c r="C252" s="5">
        <v>20</v>
      </c>
      <c r="D252" s="5">
        <v>0</v>
      </c>
    </row>
    <row r="253" spans="1:4" x14ac:dyDescent="0.3">
      <c r="A253" s="4" t="s">
        <v>165</v>
      </c>
      <c r="B253" s="5"/>
      <c r="C253" s="5">
        <v>6</v>
      </c>
      <c r="D253" s="5">
        <v>0</v>
      </c>
    </row>
    <row r="254" spans="1:4" x14ac:dyDescent="0.3">
      <c r="A254" s="4" t="s">
        <v>122</v>
      </c>
      <c r="B254" s="5">
        <v>0</v>
      </c>
      <c r="C254" s="5">
        <v>3</v>
      </c>
      <c r="D254" s="5">
        <v>0</v>
      </c>
    </row>
    <row r="255" spans="1:4" x14ac:dyDescent="0.3">
      <c r="A255" s="4" t="s">
        <v>169</v>
      </c>
      <c r="B255" s="5"/>
      <c r="C255" s="5">
        <v>2</v>
      </c>
      <c r="D255" s="5">
        <v>0</v>
      </c>
    </row>
    <row r="256" spans="1:4" x14ac:dyDescent="0.3">
      <c r="A256" s="4" t="s">
        <v>324</v>
      </c>
      <c r="B256" s="5"/>
      <c r="C256" s="5">
        <v>0</v>
      </c>
      <c r="D256" s="5">
        <v>0</v>
      </c>
    </row>
    <row r="257" spans="1:4" x14ac:dyDescent="0.3">
      <c r="A257" s="4" t="s">
        <v>307</v>
      </c>
      <c r="B257" s="5"/>
      <c r="C257" s="5">
        <v>4</v>
      </c>
      <c r="D257" s="5">
        <v>0</v>
      </c>
    </row>
    <row r="258" spans="1:4" x14ac:dyDescent="0.3">
      <c r="A258" s="4" t="s">
        <v>337</v>
      </c>
      <c r="B258" s="5"/>
      <c r="C258" s="5">
        <v>2</v>
      </c>
      <c r="D258" s="5">
        <v>0</v>
      </c>
    </row>
    <row r="259" spans="1:4" x14ac:dyDescent="0.3">
      <c r="A259" s="4" t="s">
        <v>357</v>
      </c>
      <c r="B259" s="5">
        <v>156</v>
      </c>
      <c r="C259" s="5">
        <v>117</v>
      </c>
      <c r="D259" s="5">
        <v>90</v>
      </c>
    </row>
    <row r="260" spans="1:4" x14ac:dyDescent="0.3">
      <c r="A260" s="4" t="s">
        <v>191</v>
      </c>
      <c r="B260" s="5"/>
      <c r="C260" s="5">
        <v>6</v>
      </c>
      <c r="D260" s="5">
        <v>0</v>
      </c>
    </row>
    <row r="261" spans="1:4" x14ac:dyDescent="0.3">
      <c r="A261" s="4" t="s">
        <v>170</v>
      </c>
      <c r="B261" s="5">
        <v>31</v>
      </c>
      <c r="C261" s="5">
        <v>3</v>
      </c>
      <c r="D261" s="5">
        <v>2</v>
      </c>
    </row>
    <row r="262" spans="1:4" x14ac:dyDescent="0.3">
      <c r="A262" s="4" t="s">
        <v>371</v>
      </c>
      <c r="B262" s="5">
        <v>100</v>
      </c>
      <c r="C262" s="5">
        <v>78</v>
      </c>
      <c r="D262" s="5">
        <v>60</v>
      </c>
    </row>
    <row r="263" spans="1:4" x14ac:dyDescent="0.3">
      <c r="A263" s="4" t="s">
        <v>270</v>
      </c>
      <c r="B263" s="5"/>
      <c r="C263" s="5">
        <v>0</v>
      </c>
      <c r="D263" s="5">
        <v>0</v>
      </c>
    </row>
    <row r="264" spans="1:4" x14ac:dyDescent="0.3">
      <c r="A264" s="4" t="s">
        <v>105</v>
      </c>
      <c r="B264" s="5">
        <v>0</v>
      </c>
      <c r="C264" s="5">
        <v>3</v>
      </c>
      <c r="D264" s="5">
        <v>0</v>
      </c>
    </row>
    <row r="265" spans="1:4" x14ac:dyDescent="0.3">
      <c r="A265" s="4" t="s">
        <v>285</v>
      </c>
      <c r="B265" s="5"/>
      <c r="C265" s="5">
        <v>10</v>
      </c>
      <c r="D265" s="5">
        <v>0</v>
      </c>
    </row>
    <row r="266" spans="1:4" x14ac:dyDescent="0.3">
      <c r="A266" s="4" t="s">
        <v>192</v>
      </c>
      <c r="B266" s="5"/>
      <c r="C266" s="5">
        <v>4</v>
      </c>
      <c r="D266" s="5">
        <v>0</v>
      </c>
    </row>
    <row r="267" spans="1:4" x14ac:dyDescent="0.3">
      <c r="A267" s="4" t="s">
        <v>358</v>
      </c>
      <c r="B267" s="5">
        <v>0</v>
      </c>
      <c r="C267" s="5">
        <v>3</v>
      </c>
      <c r="D267" s="5">
        <v>0</v>
      </c>
    </row>
    <row r="268" spans="1:4" x14ac:dyDescent="0.3">
      <c r="A268" s="4" t="s">
        <v>359</v>
      </c>
      <c r="B268" s="5">
        <v>0</v>
      </c>
      <c r="C268" s="5">
        <v>17</v>
      </c>
      <c r="D268" s="5">
        <v>0</v>
      </c>
    </row>
    <row r="269" spans="1:4" x14ac:dyDescent="0.3">
      <c r="A269" s="4" t="s">
        <v>193</v>
      </c>
      <c r="B269" s="5">
        <v>0</v>
      </c>
      <c r="C269" s="5">
        <v>4</v>
      </c>
      <c r="D269" s="5">
        <v>0</v>
      </c>
    </row>
    <row r="270" spans="1:4" x14ac:dyDescent="0.3">
      <c r="A270" s="4" t="s">
        <v>228</v>
      </c>
      <c r="B270" s="5">
        <v>0</v>
      </c>
      <c r="C270" s="5">
        <v>10</v>
      </c>
      <c r="D270" s="5">
        <v>0</v>
      </c>
    </row>
    <row r="271" spans="1:4" x14ac:dyDescent="0.3">
      <c r="A271" s="4" t="s">
        <v>372</v>
      </c>
      <c r="B271" s="5">
        <v>0</v>
      </c>
      <c r="C271" s="5">
        <v>7</v>
      </c>
      <c r="D271" s="5">
        <v>0</v>
      </c>
    </row>
    <row r="272" spans="1:4" x14ac:dyDescent="0.3">
      <c r="A272" s="4" t="s">
        <v>291</v>
      </c>
      <c r="B272" s="5">
        <v>0</v>
      </c>
      <c r="C272" s="5">
        <v>13</v>
      </c>
      <c r="D272" s="5">
        <v>0</v>
      </c>
    </row>
    <row r="273" spans="1:4" x14ac:dyDescent="0.3">
      <c r="A273" s="4" t="s">
        <v>234</v>
      </c>
      <c r="B273" s="5"/>
      <c r="C273" s="5">
        <v>8</v>
      </c>
      <c r="D273" s="5">
        <v>0</v>
      </c>
    </row>
    <row r="274" spans="1:4" x14ac:dyDescent="0.3">
      <c r="A274" s="4" t="s">
        <v>229</v>
      </c>
      <c r="B274" s="5">
        <v>58</v>
      </c>
      <c r="C274" s="5">
        <v>33</v>
      </c>
      <c r="D274" s="5">
        <v>29</v>
      </c>
    </row>
    <row r="275" spans="1:4" x14ac:dyDescent="0.3">
      <c r="A275" s="4" t="s">
        <v>397</v>
      </c>
      <c r="B275" s="5">
        <v>0</v>
      </c>
      <c r="C275" s="5">
        <v>26</v>
      </c>
      <c r="D275" s="5">
        <v>0</v>
      </c>
    </row>
    <row r="276" spans="1:4" x14ac:dyDescent="0.3">
      <c r="A276" s="4" t="s">
        <v>242</v>
      </c>
      <c r="B276" s="5">
        <v>0</v>
      </c>
      <c r="C276" s="5">
        <v>15</v>
      </c>
      <c r="D276" s="5">
        <v>0</v>
      </c>
    </row>
    <row r="277" spans="1:4" x14ac:dyDescent="0.3">
      <c r="A277" s="4" t="s">
        <v>230</v>
      </c>
      <c r="B277" s="5"/>
      <c r="C277" s="5">
        <v>2</v>
      </c>
      <c r="D277" s="5">
        <v>0</v>
      </c>
    </row>
    <row r="278" spans="1:4" x14ac:dyDescent="0.3">
      <c r="A278" s="4" t="s">
        <v>147</v>
      </c>
      <c r="B278" s="5">
        <v>185</v>
      </c>
      <c r="C278" s="5">
        <v>84</v>
      </c>
      <c r="D278" s="5">
        <v>72</v>
      </c>
    </row>
    <row r="279" spans="1:4" x14ac:dyDescent="0.3">
      <c r="A279" s="4" t="s">
        <v>167</v>
      </c>
      <c r="B279" s="5">
        <v>0</v>
      </c>
      <c r="C279" s="5">
        <v>16</v>
      </c>
      <c r="D279" s="5">
        <v>0</v>
      </c>
    </row>
    <row r="280" spans="1:4" x14ac:dyDescent="0.3">
      <c r="A280" s="4" t="s">
        <v>299</v>
      </c>
      <c r="B280" s="5">
        <v>0</v>
      </c>
      <c r="C280" s="5">
        <v>7</v>
      </c>
      <c r="D280" s="5">
        <v>0</v>
      </c>
    </row>
    <row r="281" spans="1:4" x14ac:dyDescent="0.3">
      <c r="A281" s="4" t="s">
        <v>194</v>
      </c>
      <c r="B281" s="5">
        <v>42</v>
      </c>
      <c r="C281" s="5">
        <v>20</v>
      </c>
      <c r="D281" s="5">
        <v>16</v>
      </c>
    </row>
    <row r="282" spans="1:4" x14ac:dyDescent="0.3">
      <c r="A282" s="4" t="s">
        <v>258</v>
      </c>
      <c r="B282" s="5"/>
      <c r="C282" s="5">
        <v>0</v>
      </c>
      <c r="D282" s="5">
        <v>0</v>
      </c>
    </row>
    <row r="283" spans="1:4" x14ac:dyDescent="0.3">
      <c r="A283" s="4" t="s">
        <v>400</v>
      </c>
      <c r="B283" s="5">
        <v>0</v>
      </c>
      <c r="C283" s="5">
        <v>0</v>
      </c>
      <c r="D283" s="5">
        <v>0</v>
      </c>
    </row>
    <row r="284" spans="1:4" x14ac:dyDescent="0.3">
      <c r="A284" s="4" t="s">
        <v>148</v>
      </c>
      <c r="B284" s="5">
        <v>0</v>
      </c>
      <c r="C284" s="5">
        <v>0</v>
      </c>
      <c r="D284" s="5">
        <v>0</v>
      </c>
    </row>
    <row r="285" spans="1:4" x14ac:dyDescent="0.3">
      <c r="A285" s="4" t="s">
        <v>158</v>
      </c>
      <c r="B285" s="5">
        <v>0</v>
      </c>
      <c r="C285" s="5">
        <v>6</v>
      </c>
      <c r="D285" s="5">
        <v>0</v>
      </c>
    </row>
    <row r="286" spans="1:4" x14ac:dyDescent="0.3">
      <c r="A286" s="4" t="s">
        <v>149</v>
      </c>
      <c r="B286" s="5"/>
      <c r="C286" s="5">
        <v>5</v>
      </c>
      <c r="D286" s="5">
        <v>0</v>
      </c>
    </row>
    <row r="287" spans="1:4" x14ac:dyDescent="0.3">
      <c r="A287" s="4" t="s">
        <v>316</v>
      </c>
      <c r="B287" s="5"/>
      <c r="C287" s="5">
        <v>2</v>
      </c>
      <c r="D287" s="5">
        <v>0</v>
      </c>
    </row>
    <row r="288" spans="1:4" x14ac:dyDescent="0.3">
      <c r="A288" s="4" t="s">
        <v>338</v>
      </c>
      <c r="B288" s="5">
        <v>0</v>
      </c>
      <c r="C288" s="5">
        <v>1</v>
      </c>
      <c r="D288" s="5">
        <v>0</v>
      </c>
    </row>
    <row r="289" spans="1:4" x14ac:dyDescent="0.3">
      <c r="A289" s="4" t="s">
        <v>267</v>
      </c>
      <c r="B289" s="5">
        <v>0</v>
      </c>
      <c r="C289" s="5">
        <v>17</v>
      </c>
      <c r="D289" s="5">
        <v>0</v>
      </c>
    </row>
    <row r="290" spans="1:4" x14ac:dyDescent="0.3">
      <c r="A290" s="4" t="s">
        <v>168</v>
      </c>
      <c r="B290" s="5"/>
      <c r="C290" s="5">
        <v>6</v>
      </c>
      <c r="D290" s="5">
        <v>0</v>
      </c>
    </row>
    <row r="291" spans="1:4" x14ac:dyDescent="0.3">
      <c r="A291" s="4" t="s">
        <v>398</v>
      </c>
      <c r="B291" s="5"/>
      <c r="C291" s="5">
        <v>0</v>
      </c>
      <c r="D291" s="5">
        <v>0</v>
      </c>
    </row>
    <row r="292" spans="1:4" x14ac:dyDescent="0.3">
      <c r="A292" s="4" t="s">
        <v>202</v>
      </c>
      <c r="B292" s="5">
        <v>0</v>
      </c>
      <c r="C292" s="5">
        <v>3</v>
      </c>
      <c r="D292" s="5">
        <v>0</v>
      </c>
    </row>
    <row r="293" spans="1:4" x14ac:dyDescent="0.3">
      <c r="A293" s="4" t="s">
        <v>254</v>
      </c>
      <c r="B293" s="5">
        <v>0</v>
      </c>
      <c r="C293" s="5">
        <v>15</v>
      </c>
      <c r="D293" s="5">
        <v>0</v>
      </c>
    </row>
    <row r="294" spans="1:4" x14ac:dyDescent="0.3">
      <c r="A294" s="4" t="s">
        <v>150</v>
      </c>
      <c r="B294" s="5">
        <v>0</v>
      </c>
      <c r="C294" s="5">
        <v>7</v>
      </c>
      <c r="D294" s="5">
        <v>0</v>
      </c>
    </row>
    <row r="295" spans="1:4" x14ac:dyDescent="0.3">
      <c r="A295" s="4" t="s">
        <v>317</v>
      </c>
      <c r="B295" s="5">
        <v>0</v>
      </c>
      <c r="C295" s="5">
        <v>22</v>
      </c>
      <c r="D295" s="5">
        <v>0</v>
      </c>
    </row>
    <row r="296" spans="1:4" x14ac:dyDescent="0.3">
      <c r="A296" s="4" t="s">
        <v>268</v>
      </c>
      <c r="B296" s="5">
        <v>0</v>
      </c>
      <c r="C296" s="5">
        <v>13</v>
      </c>
      <c r="D296" s="5">
        <v>0</v>
      </c>
    </row>
    <row r="297" spans="1:4" x14ac:dyDescent="0.3">
      <c r="A297" s="4" t="s">
        <v>203</v>
      </c>
      <c r="B297" s="5">
        <v>0</v>
      </c>
      <c r="C297" s="5">
        <v>2</v>
      </c>
      <c r="D297" s="5">
        <v>0</v>
      </c>
    </row>
    <row r="298" spans="1:4" x14ac:dyDescent="0.3">
      <c r="A298" s="4" t="s">
        <v>318</v>
      </c>
      <c r="B298" s="5"/>
      <c r="C298" s="5">
        <v>6</v>
      </c>
      <c r="D298" s="5">
        <v>0</v>
      </c>
    </row>
    <row r="299" spans="1:4" x14ac:dyDescent="0.3">
      <c r="A299" s="4" t="s">
        <v>292</v>
      </c>
      <c r="B299" s="5"/>
      <c r="C299" s="5">
        <v>2</v>
      </c>
      <c r="D299" s="5">
        <v>0</v>
      </c>
    </row>
    <row r="300" spans="1:4" x14ac:dyDescent="0.3">
      <c r="A300" s="4" t="s">
        <v>106</v>
      </c>
      <c r="B300" s="5">
        <v>0</v>
      </c>
      <c r="C300" s="5">
        <v>8</v>
      </c>
      <c r="D300" s="5">
        <v>0</v>
      </c>
    </row>
    <row r="301" spans="1:4" x14ac:dyDescent="0.3">
      <c r="A301" s="4" t="s">
        <v>123</v>
      </c>
      <c r="B301" s="5">
        <v>0</v>
      </c>
      <c r="C301" s="5">
        <v>17</v>
      </c>
      <c r="D301" s="5">
        <v>0</v>
      </c>
    </row>
    <row r="302" spans="1:4" x14ac:dyDescent="0.3">
      <c r="A302" s="4" t="s">
        <v>293</v>
      </c>
      <c r="B302" s="5"/>
      <c r="C302" s="5">
        <v>18</v>
      </c>
      <c r="D302" s="5">
        <v>0</v>
      </c>
    </row>
    <row r="303" spans="1:4" x14ac:dyDescent="0.3">
      <c r="A303" s="4" t="s">
        <v>107</v>
      </c>
      <c r="B303" s="5"/>
      <c r="C303" s="5">
        <v>15</v>
      </c>
      <c r="D303" s="5">
        <v>0</v>
      </c>
    </row>
    <row r="304" spans="1:4" x14ac:dyDescent="0.3">
      <c r="A304" s="4" t="s">
        <v>343</v>
      </c>
      <c r="B304" s="5">
        <v>33</v>
      </c>
      <c r="C304" s="5">
        <v>17</v>
      </c>
      <c r="D304" s="5">
        <v>11</v>
      </c>
    </row>
    <row r="305" spans="1:4" x14ac:dyDescent="0.3">
      <c r="A305" s="4" t="s">
        <v>108</v>
      </c>
      <c r="B305" s="5">
        <v>0</v>
      </c>
      <c r="C305" s="5">
        <v>1</v>
      </c>
      <c r="D305" s="5">
        <v>0</v>
      </c>
    </row>
    <row r="306" spans="1:4" x14ac:dyDescent="0.3">
      <c r="A306" s="4" t="s">
        <v>109</v>
      </c>
      <c r="B306" s="5">
        <v>0</v>
      </c>
      <c r="C306" s="5">
        <v>4</v>
      </c>
      <c r="D306" s="5">
        <v>0</v>
      </c>
    </row>
    <row r="307" spans="1:4" x14ac:dyDescent="0.3">
      <c r="A307" s="4" t="s">
        <v>195</v>
      </c>
      <c r="B307" s="5">
        <v>57</v>
      </c>
      <c r="C307" s="5">
        <v>25</v>
      </c>
      <c r="D307" s="5">
        <v>19</v>
      </c>
    </row>
    <row r="308" spans="1:4" x14ac:dyDescent="0.3">
      <c r="A308" s="4" t="s">
        <v>243</v>
      </c>
      <c r="B308" s="5">
        <v>0</v>
      </c>
      <c r="C308" s="5">
        <v>3</v>
      </c>
      <c r="D308" s="5">
        <v>0</v>
      </c>
    </row>
    <row r="309" spans="1:4" x14ac:dyDescent="0.3">
      <c r="A309" s="4" t="s">
        <v>319</v>
      </c>
      <c r="B309" s="5">
        <v>0</v>
      </c>
      <c r="C309" s="5">
        <v>20</v>
      </c>
      <c r="D309" s="5">
        <v>0</v>
      </c>
    </row>
    <row r="310" spans="1:4" x14ac:dyDescent="0.3">
      <c r="A310" s="4" t="s">
        <v>325</v>
      </c>
      <c r="B310" s="5">
        <v>0</v>
      </c>
      <c r="C310" s="5">
        <v>10</v>
      </c>
      <c r="D310" s="5">
        <v>0</v>
      </c>
    </row>
    <row r="311" spans="1:4" x14ac:dyDescent="0.3">
      <c r="A311" s="4" t="s">
        <v>196</v>
      </c>
      <c r="B311" s="5"/>
      <c r="C311" s="5">
        <v>2</v>
      </c>
      <c r="D311" s="5">
        <v>0</v>
      </c>
    </row>
    <row r="312" spans="1:4" x14ac:dyDescent="0.3">
      <c r="A312" s="4" t="s">
        <v>110</v>
      </c>
      <c r="B312" s="5"/>
      <c r="C312" s="5">
        <v>3</v>
      </c>
      <c r="D312" s="5">
        <v>0</v>
      </c>
    </row>
    <row r="313" spans="1:4" x14ac:dyDescent="0.3">
      <c r="A313" s="4" t="s">
        <v>373</v>
      </c>
      <c r="B313" s="5">
        <v>0</v>
      </c>
      <c r="C313" s="5">
        <v>9</v>
      </c>
      <c r="D313" s="5">
        <v>0</v>
      </c>
    </row>
    <row r="314" spans="1:4" x14ac:dyDescent="0.3">
      <c r="A314" s="4" t="s">
        <v>255</v>
      </c>
      <c r="B314" s="5"/>
      <c r="C314" s="5">
        <v>3</v>
      </c>
      <c r="D314" s="5">
        <v>0</v>
      </c>
    </row>
    <row r="315" spans="1:4" x14ac:dyDescent="0.3">
      <c r="A315" s="4" t="s">
        <v>308</v>
      </c>
      <c r="B315" s="5">
        <v>0</v>
      </c>
      <c r="C315" s="5">
        <v>15</v>
      </c>
      <c r="D315" s="5">
        <v>0</v>
      </c>
    </row>
    <row r="316" spans="1:4" x14ac:dyDescent="0.3">
      <c r="A316" s="4" t="s">
        <v>231</v>
      </c>
      <c r="B316" s="5">
        <v>0</v>
      </c>
      <c r="C316" s="5">
        <v>8</v>
      </c>
      <c r="D316" s="5">
        <v>0</v>
      </c>
    </row>
    <row r="317" spans="1:4" x14ac:dyDescent="0.3">
      <c r="A317" s="4" t="s">
        <v>244</v>
      </c>
      <c r="B317" s="5"/>
      <c r="C317" s="5">
        <v>1</v>
      </c>
      <c r="D317" s="5">
        <v>0</v>
      </c>
    </row>
    <row r="318" spans="1:4" x14ac:dyDescent="0.3">
      <c r="A318" s="4" t="s">
        <v>339</v>
      </c>
      <c r="B318" s="5"/>
      <c r="C318" s="5">
        <v>9</v>
      </c>
      <c r="D318" s="5">
        <v>0</v>
      </c>
    </row>
    <row r="319" spans="1:4" x14ac:dyDescent="0.3">
      <c r="A319" s="4" t="s">
        <v>374</v>
      </c>
      <c r="B319" s="5"/>
      <c r="C319" s="5">
        <v>2</v>
      </c>
      <c r="D319" s="5">
        <v>0</v>
      </c>
    </row>
    <row r="320" spans="1:4" x14ac:dyDescent="0.3">
      <c r="A320" s="4" t="s">
        <v>351</v>
      </c>
      <c r="B320" s="5"/>
      <c r="C320" s="5">
        <v>0</v>
      </c>
      <c r="D320" s="5">
        <v>0</v>
      </c>
    </row>
    <row r="321" spans="1:4" x14ac:dyDescent="0.3">
      <c r="A321" s="4" t="s">
        <v>269</v>
      </c>
      <c r="B321" s="5">
        <v>0</v>
      </c>
      <c r="C321" s="5">
        <v>9</v>
      </c>
      <c r="D321" s="5">
        <v>0</v>
      </c>
    </row>
    <row r="322" spans="1:4" x14ac:dyDescent="0.3">
      <c r="A322" s="4" t="s">
        <v>111</v>
      </c>
      <c r="B322" s="5"/>
      <c r="C322" s="5">
        <v>24</v>
      </c>
      <c r="D322" s="5">
        <v>0</v>
      </c>
    </row>
    <row r="323" spans="1:4" x14ac:dyDescent="0.3">
      <c r="A323" s="4" t="s">
        <v>411</v>
      </c>
      <c r="B323" s="5"/>
      <c r="C323" s="5">
        <v>73</v>
      </c>
      <c r="D323" s="5">
        <v>0</v>
      </c>
    </row>
    <row r="324" spans="1:4" x14ac:dyDescent="0.3">
      <c r="A324" s="4" t="s">
        <v>401</v>
      </c>
      <c r="B324" s="5">
        <v>5055</v>
      </c>
      <c r="C324" s="5">
        <v>5055</v>
      </c>
      <c r="D324" s="5">
        <v>2638</v>
      </c>
    </row>
  </sheetData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C62B8-7B78-4F9B-B0F4-2968B2F5283C}">
  <dimension ref="A2:D324"/>
  <sheetViews>
    <sheetView workbookViewId="0"/>
  </sheetViews>
  <sheetFormatPr defaultRowHeight="14.4" x14ac:dyDescent="0.3"/>
  <cols>
    <col min="1" max="1" width="23.88671875" bestFit="1" customWidth="1"/>
    <col min="2" max="2" width="22.44140625" bestFit="1" customWidth="1"/>
    <col min="3" max="3" width="23.44140625" bestFit="1" customWidth="1"/>
    <col min="4" max="4" width="22.88671875" bestFit="1" customWidth="1"/>
    <col min="5" max="5" width="10.109375" bestFit="1" customWidth="1"/>
    <col min="6" max="6" width="2" bestFit="1" customWidth="1"/>
    <col min="7" max="46" width="3" bestFit="1" customWidth="1"/>
    <col min="47" max="156" width="4" bestFit="1" customWidth="1"/>
    <col min="157" max="167" width="5" bestFit="1" customWidth="1"/>
    <col min="168" max="168" width="7.33203125" bestFit="1" customWidth="1"/>
    <col min="169" max="169" width="11.33203125" bestFit="1" customWidth="1"/>
    <col min="170" max="170" width="4" bestFit="1" customWidth="1"/>
    <col min="171" max="171" width="8.88671875" bestFit="1" customWidth="1"/>
    <col min="172" max="172" width="5.88671875" bestFit="1" customWidth="1"/>
    <col min="173" max="173" width="8.88671875" bestFit="1" customWidth="1"/>
    <col min="174" max="174" width="5.88671875" bestFit="1" customWidth="1"/>
    <col min="175" max="175" width="8.88671875" bestFit="1" customWidth="1"/>
    <col min="176" max="176" width="5.88671875" bestFit="1" customWidth="1"/>
    <col min="177" max="177" width="8.88671875" bestFit="1" customWidth="1"/>
    <col min="178" max="178" width="5.88671875" bestFit="1" customWidth="1"/>
    <col min="179" max="179" width="8.88671875" bestFit="1" customWidth="1"/>
    <col min="180" max="180" width="5.88671875" bestFit="1" customWidth="1"/>
    <col min="181" max="181" width="8.88671875" bestFit="1" customWidth="1"/>
    <col min="182" max="182" width="5.88671875" bestFit="1" customWidth="1"/>
    <col min="183" max="183" width="8.88671875" bestFit="1" customWidth="1"/>
    <col min="184" max="184" width="5.88671875" bestFit="1" customWidth="1"/>
    <col min="185" max="185" width="8.88671875" bestFit="1" customWidth="1"/>
    <col min="186" max="186" width="5.88671875" bestFit="1" customWidth="1"/>
    <col min="187" max="187" width="8.88671875" bestFit="1" customWidth="1"/>
    <col min="188" max="188" width="5.88671875" bestFit="1" customWidth="1"/>
    <col min="189" max="189" width="8.88671875" bestFit="1" customWidth="1"/>
    <col min="190" max="190" width="5.88671875" bestFit="1" customWidth="1"/>
    <col min="191" max="191" width="8.88671875" bestFit="1" customWidth="1"/>
    <col min="192" max="192" width="5.88671875" bestFit="1" customWidth="1"/>
    <col min="193" max="193" width="8.88671875" bestFit="1" customWidth="1"/>
    <col min="194" max="194" width="5.88671875" bestFit="1" customWidth="1"/>
    <col min="195" max="195" width="8.88671875" bestFit="1" customWidth="1"/>
    <col min="196" max="196" width="5.88671875" bestFit="1" customWidth="1"/>
    <col min="197" max="197" width="8.88671875" bestFit="1" customWidth="1"/>
    <col min="198" max="198" width="5.88671875" bestFit="1" customWidth="1"/>
    <col min="199" max="199" width="8.88671875" bestFit="1" customWidth="1"/>
    <col min="200" max="200" width="5.88671875" bestFit="1" customWidth="1"/>
    <col min="201" max="201" width="8.88671875" bestFit="1" customWidth="1"/>
    <col min="202" max="202" width="5.88671875" bestFit="1" customWidth="1"/>
    <col min="203" max="203" width="8.88671875" bestFit="1" customWidth="1"/>
    <col min="204" max="204" width="5.88671875" bestFit="1" customWidth="1"/>
    <col min="205" max="205" width="8.88671875" bestFit="1" customWidth="1"/>
    <col min="206" max="206" width="5.88671875" bestFit="1" customWidth="1"/>
    <col min="207" max="207" width="8.88671875" bestFit="1" customWidth="1"/>
    <col min="208" max="208" width="5.88671875" bestFit="1" customWidth="1"/>
    <col min="209" max="209" width="8.88671875" bestFit="1" customWidth="1"/>
    <col min="210" max="210" width="5.88671875" bestFit="1" customWidth="1"/>
    <col min="211" max="211" width="8.88671875" bestFit="1" customWidth="1"/>
    <col min="212" max="212" width="5.88671875" bestFit="1" customWidth="1"/>
    <col min="213" max="213" width="8.88671875" bestFit="1" customWidth="1"/>
    <col min="214" max="214" width="5.88671875" bestFit="1" customWidth="1"/>
    <col min="215" max="215" width="8.88671875" bestFit="1" customWidth="1"/>
    <col min="216" max="216" width="5.88671875" bestFit="1" customWidth="1"/>
    <col min="217" max="217" width="8.88671875" bestFit="1" customWidth="1"/>
    <col min="218" max="218" width="5.88671875" bestFit="1" customWidth="1"/>
    <col min="219" max="219" width="8.88671875" bestFit="1" customWidth="1"/>
    <col min="220" max="220" width="5.88671875" bestFit="1" customWidth="1"/>
    <col min="221" max="221" width="4" bestFit="1" customWidth="1"/>
    <col min="222" max="222" width="8.88671875" bestFit="1" customWidth="1"/>
    <col min="223" max="223" width="5.88671875" bestFit="1" customWidth="1"/>
    <col min="224" max="224" width="8.88671875" bestFit="1" customWidth="1"/>
    <col min="225" max="225" width="5.88671875" bestFit="1" customWidth="1"/>
    <col min="226" max="226" width="8.88671875" bestFit="1" customWidth="1"/>
    <col min="227" max="227" width="5.88671875" bestFit="1" customWidth="1"/>
    <col min="228" max="228" width="8.88671875" bestFit="1" customWidth="1"/>
    <col min="229" max="229" width="5.88671875" bestFit="1" customWidth="1"/>
    <col min="230" max="230" width="8.88671875" bestFit="1" customWidth="1"/>
    <col min="231" max="231" width="5.88671875" bestFit="1" customWidth="1"/>
    <col min="232" max="232" width="8.88671875" bestFit="1" customWidth="1"/>
    <col min="233" max="233" width="5.88671875" bestFit="1" customWidth="1"/>
    <col min="234" max="234" width="8.88671875" bestFit="1" customWidth="1"/>
    <col min="235" max="235" width="5.88671875" bestFit="1" customWidth="1"/>
    <col min="236" max="236" width="8.88671875" bestFit="1" customWidth="1"/>
    <col min="237" max="237" width="5.88671875" bestFit="1" customWidth="1"/>
    <col min="238" max="238" width="8.88671875" bestFit="1" customWidth="1"/>
    <col min="239" max="239" width="5.88671875" bestFit="1" customWidth="1"/>
    <col min="240" max="240" width="8.88671875" bestFit="1" customWidth="1"/>
    <col min="241" max="241" width="5.88671875" bestFit="1" customWidth="1"/>
    <col min="242" max="242" width="8.88671875" bestFit="1" customWidth="1"/>
    <col min="243" max="243" width="5.88671875" bestFit="1" customWidth="1"/>
    <col min="244" max="244" width="8.88671875" bestFit="1" customWidth="1"/>
    <col min="245" max="245" width="5.88671875" bestFit="1" customWidth="1"/>
    <col min="246" max="246" width="8.88671875" bestFit="1" customWidth="1"/>
    <col min="247" max="247" width="5.88671875" bestFit="1" customWidth="1"/>
    <col min="248" max="248" width="8.88671875" bestFit="1" customWidth="1"/>
    <col min="249" max="249" width="5.88671875" bestFit="1" customWidth="1"/>
    <col min="250" max="250" width="8.88671875" bestFit="1" customWidth="1"/>
    <col min="251" max="251" width="5.88671875" bestFit="1" customWidth="1"/>
    <col min="252" max="252" width="8.88671875" bestFit="1" customWidth="1"/>
    <col min="253" max="253" width="5.88671875" bestFit="1" customWidth="1"/>
    <col min="254" max="254" width="8.88671875" bestFit="1" customWidth="1"/>
    <col min="255" max="255" width="5.88671875" bestFit="1" customWidth="1"/>
    <col min="256" max="256" width="8.88671875" bestFit="1" customWidth="1"/>
    <col min="257" max="257" width="5.88671875" bestFit="1" customWidth="1"/>
    <col min="258" max="258" width="4" bestFit="1" customWidth="1"/>
    <col min="259" max="259" width="8.88671875" bestFit="1" customWidth="1"/>
    <col min="260" max="260" width="5.88671875" bestFit="1" customWidth="1"/>
    <col min="261" max="261" width="8.88671875" bestFit="1" customWidth="1"/>
    <col min="262" max="262" width="5.88671875" bestFit="1" customWidth="1"/>
    <col min="263" max="263" width="8.88671875" bestFit="1" customWidth="1"/>
    <col min="264" max="264" width="5.88671875" bestFit="1" customWidth="1"/>
    <col min="265" max="265" width="8.88671875" bestFit="1" customWidth="1"/>
    <col min="266" max="266" width="5.88671875" bestFit="1" customWidth="1"/>
    <col min="267" max="267" width="8.88671875" bestFit="1" customWidth="1"/>
    <col min="268" max="268" width="5.88671875" bestFit="1" customWidth="1"/>
    <col min="269" max="269" width="8.88671875" bestFit="1" customWidth="1"/>
    <col min="270" max="270" width="5.88671875" bestFit="1" customWidth="1"/>
    <col min="271" max="271" width="8.88671875" bestFit="1" customWidth="1"/>
    <col min="272" max="272" width="5.88671875" bestFit="1" customWidth="1"/>
    <col min="273" max="273" width="8.88671875" bestFit="1" customWidth="1"/>
    <col min="274" max="274" width="5.88671875" bestFit="1" customWidth="1"/>
    <col min="275" max="275" width="8.88671875" bestFit="1" customWidth="1"/>
    <col min="276" max="276" width="5.88671875" bestFit="1" customWidth="1"/>
    <col min="277" max="277" width="8.88671875" bestFit="1" customWidth="1"/>
    <col min="278" max="278" width="5.88671875" bestFit="1" customWidth="1"/>
    <col min="279" max="279" width="8.88671875" bestFit="1" customWidth="1"/>
    <col min="280" max="280" width="5.88671875" bestFit="1" customWidth="1"/>
    <col min="281" max="281" width="8.88671875" bestFit="1" customWidth="1"/>
    <col min="282" max="282" width="5.88671875" bestFit="1" customWidth="1"/>
    <col min="283" max="283" width="8.88671875" bestFit="1" customWidth="1"/>
    <col min="284" max="284" width="5.88671875" bestFit="1" customWidth="1"/>
    <col min="285" max="285" width="8.88671875" bestFit="1" customWidth="1"/>
    <col min="286" max="286" width="5.88671875" bestFit="1" customWidth="1"/>
    <col min="287" max="287" width="8.88671875" bestFit="1" customWidth="1"/>
    <col min="288" max="288" width="5.88671875" bestFit="1" customWidth="1"/>
    <col min="289" max="289" width="8.88671875" bestFit="1" customWidth="1"/>
    <col min="290" max="290" width="5.88671875" bestFit="1" customWidth="1"/>
    <col min="291" max="291" width="8.88671875" bestFit="1" customWidth="1"/>
    <col min="292" max="292" width="5.88671875" bestFit="1" customWidth="1"/>
    <col min="293" max="293" width="8.88671875" bestFit="1" customWidth="1"/>
    <col min="294" max="294" width="5.88671875" bestFit="1" customWidth="1"/>
    <col min="295" max="295" width="8.88671875" bestFit="1" customWidth="1"/>
    <col min="296" max="296" width="5.88671875" bestFit="1" customWidth="1"/>
    <col min="297" max="297" width="8.88671875" bestFit="1" customWidth="1"/>
    <col min="298" max="298" width="5.88671875" bestFit="1" customWidth="1"/>
    <col min="299" max="299" width="8.88671875" bestFit="1" customWidth="1"/>
    <col min="300" max="300" width="5.88671875" bestFit="1" customWidth="1"/>
    <col min="301" max="301" width="8.88671875" bestFit="1" customWidth="1"/>
    <col min="302" max="302" width="5.88671875" bestFit="1" customWidth="1"/>
    <col min="303" max="303" width="8.88671875" bestFit="1" customWidth="1"/>
    <col min="304" max="304" width="6.88671875" bestFit="1" customWidth="1"/>
    <col min="305" max="305" width="9.88671875" bestFit="1" customWidth="1"/>
    <col min="306" max="306" width="6.88671875" bestFit="1" customWidth="1"/>
    <col min="307" max="307" width="9.88671875" bestFit="1" customWidth="1"/>
    <col min="308" max="308" width="6.88671875" bestFit="1" customWidth="1"/>
    <col min="309" max="309" width="9.88671875" bestFit="1" customWidth="1"/>
    <col min="310" max="310" width="6.88671875" bestFit="1" customWidth="1"/>
    <col min="311" max="311" width="9.88671875" bestFit="1" customWidth="1"/>
    <col min="312" max="312" width="6.88671875" bestFit="1" customWidth="1"/>
    <col min="313" max="313" width="9.88671875" bestFit="1" customWidth="1"/>
    <col min="314" max="314" width="6.88671875" bestFit="1" customWidth="1"/>
    <col min="315" max="315" width="9.88671875" bestFit="1" customWidth="1"/>
    <col min="316" max="316" width="6.88671875" bestFit="1" customWidth="1"/>
    <col min="317" max="317" width="9.88671875" bestFit="1" customWidth="1"/>
    <col min="318" max="318" width="6.88671875" bestFit="1" customWidth="1"/>
    <col min="319" max="319" width="9.88671875" bestFit="1" customWidth="1"/>
    <col min="320" max="320" width="6.88671875" bestFit="1" customWidth="1"/>
    <col min="321" max="321" width="9.88671875" bestFit="1" customWidth="1"/>
    <col min="322" max="322" width="6.88671875" bestFit="1" customWidth="1"/>
    <col min="323" max="323" width="9.88671875" bestFit="1" customWidth="1"/>
    <col min="324" max="324" width="6.88671875" bestFit="1" customWidth="1"/>
    <col min="325" max="325" width="9.88671875" bestFit="1" customWidth="1"/>
    <col min="326" max="326" width="6.88671875" bestFit="1" customWidth="1"/>
    <col min="327" max="327" width="4" bestFit="1" customWidth="1"/>
    <col min="328" max="328" width="9.88671875" bestFit="1" customWidth="1"/>
    <col min="329" max="329" width="6.88671875" bestFit="1" customWidth="1"/>
    <col min="330" max="330" width="9.88671875" bestFit="1" customWidth="1"/>
    <col min="331" max="331" width="6.88671875" bestFit="1" customWidth="1"/>
    <col min="332" max="332" width="9.88671875" bestFit="1" customWidth="1"/>
    <col min="333" max="333" width="6.88671875" bestFit="1" customWidth="1"/>
    <col min="334" max="334" width="9.88671875" bestFit="1" customWidth="1"/>
    <col min="335" max="335" width="6.88671875" bestFit="1" customWidth="1"/>
    <col min="336" max="336" width="9.88671875" bestFit="1" customWidth="1"/>
    <col min="337" max="337" width="6.88671875" bestFit="1" customWidth="1"/>
    <col min="338" max="338" width="9.88671875" bestFit="1" customWidth="1"/>
    <col min="339" max="339" width="6.88671875" bestFit="1" customWidth="1"/>
    <col min="340" max="340" width="9.88671875" bestFit="1" customWidth="1"/>
    <col min="341" max="341" width="6.88671875" bestFit="1" customWidth="1"/>
    <col min="342" max="342" width="9.88671875" bestFit="1" customWidth="1"/>
    <col min="343" max="343" width="6.88671875" bestFit="1" customWidth="1"/>
    <col min="344" max="344" width="9.88671875" bestFit="1" customWidth="1"/>
    <col min="345" max="345" width="6.88671875" bestFit="1" customWidth="1"/>
    <col min="346" max="346" width="9.88671875" bestFit="1" customWidth="1"/>
    <col min="347" max="347" width="6.88671875" bestFit="1" customWidth="1"/>
    <col min="348" max="348" width="9.88671875" bestFit="1" customWidth="1"/>
    <col min="349" max="349" width="6.88671875" bestFit="1" customWidth="1"/>
    <col min="350" max="350" width="9.88671875" bestFit="1" customWidth="1"/>
    <col min="351" max="351" width="6.88671875" bestFit="1" customWidth="1"/>
    <col min="352" max="352" width="9.88671875" bestFit="1" customWidth="1"/>
    <col min="353" max="353" width="6.88671875" bestFit="1" customWidth="1"/>
    <col min="354" max="354" width="9.88671875" bestFit="1" customWidth="1"/>
    <col min="355" max="355" width="6.88671875" bestFit="1" customWidth="1"/>
    <col min="356" max="356" width="9.88671875" bestFit="1" customWidth="1"/>
    <col min="357" max="357" width="6.88671875" bestFit="1" customWidth="1"/>
    <col min="358" max="358" width="9.88671875" bestFit="1" customWidth="1"/>
    <col min="359" max="359" width="6.88671875" bestFit="1" customWidth="1"/>
    <col min="360" max="360" width="9.88671875" bestFit="1" customWidth="1"/>
    <col min="361" max="361" width="6.88671875" bestFit="1" customWidth="1"/>
    <col min="362" max="362" width="9.88671875" bestFit="1" customWidth="1"/>
    <col min="364" max="364" width="7.33203125" bestFit="1" customWidth="1"/>
    <col min="365" max="365" width="12.109375" bestFit="1" customWidth="1"/>
    <col min="366" max="366" width="11.33203125" bestFit="1" customWidth="1"/>
    <col min="367" max="368" width="8.88671875" bestFit="1" customWidth="1"/>
    <col min="369" max="369" width="5.88671875" bestFit="1" customWidth="1"/>
    <col min="370" max="371" width="8.88671875" bestFit="1" customWidth="1"/>
    <col min="372" max="372" width="5.88671875" bestFit="1" customWidth="1"/>
    <col min="373" max="374" width="8.88671875" bestFit="1" customWidth="1"/>
    <col min="375" max="375" width="5.88671875" bestFit="1" customWidth="1"/>
    <col min="376" max="377" width="8.88671875" bestFit="1" customWidth="1"/>
    <col min="378" max="378" width="5.88671875" bestFit="1" customWidth="1"/>
    <col min="379" max="380" width="8.88671875" bestFit="1" customWidth="1"/>
    <col min="381" max="381" width="5.88671875" bestFit="1" customWidth="1"/>
    <col min="382" max="383" width="8.88671875" bestFit="1" customWidth="1"/>
    <col min="384" max="384" width="5.88671875" bestFit="1" customWidth="1"/>
    <col min="385" max="386" width="8.88671875" bestFit="1" customWidth="1"/>
    <col min="387" max="387" width="5.88671875" bestFit="1" customWidth="1"/>
    <col min="388" max="389" width="8.88671875" bestFit="1" customWidth="1"/>
    <col min="390" max="390" width="5.88671875" bestFit="1" customWidth="1"/>
    <col min="391" max="391" width="8.88671875" bestFit="1" customWidth="1"/>
    <col min="392" max="392" width="5.88671875" bestFit="1" customWidth="1"/>
    <col min="393" max="394" width="8.88671875" bestFit="1" customWidth="1"/>
    <col min="395" max="395" width="5.88671875" bestFit="1" customWidth="1"/>
    <col min="396" max="396" width="8.88671875" bestFit="1" customWidth="1"/>
    <col min="397" max="397" width="5.88671875" bestFit="1" customWidth="1"/>
    <col min="398" max="399" width="8.88671875" bestFit="1" customWidth="1"/>
    <col min="400" max="400" width="5.88671875" bestFit="1" customWidth="1"/>
    <col min="401" max="402" width="8.88671875" bestFit="1" customWidth="1"/>
    <col min="403" max="403" width="5.88671875" bestFit="1" customWidth="1"/>
    <col min="404" max="404" width="8.88671875" bestFit="1" customWidth="1"/>
    <col min="405" max="405" width="6.88671875" bestFit="1" customWidth="1"/>
    <col min="406" max="406" width="9.88671875" bestFit="1" customWidth="1"/>
    <col min="407" max="407" width="8.88671875" bestFit="1" customWidth="1"/>
    <col min="408" max="408" width="5.88671875" bestFit="1" customWidth="1"/>
    <col min="409" max="410" width="8.88671875" bestFit="1" customWidth="1"/>
    <col min="411" max="411" width="5.88671875" bestFit="1" customWidth="1"/>
    <col min="412" max="413" width="8.88671875" bestFit="1" customWidth="1"/>
    <col min="414" max="414" width="5.88671875" bestFit="1" customWidth="1"/>
    <col min="415" max="415" width="8.88671875" bestFit="1" customWidth="1"/>
    <col min="416" max="416" width="6.88671875" bestFit="1" customWidth="1"/>
    <col min="417" max="417" width="9.88671875" bestFit="1" customWidth="1"/>
    <col min="418" max="418" width="8.88671875" bestFit="1" customWidth="1"/>
    <col min="419" max="419" width="5.88671875" bestFit="1" customWidth="1"/>
    <col min="420" max="421" width="8.88671875" bestFit="1" customWidth="1"/>
    <col min="422" max="422" width="6.88671875" bestFit="1" customWidth="1"/>
    <col min="423" max="423" width="9.88671875" bestFit="1" customWidth="1"/>
    <col min="424" max="424" width="8.88671875" bestFit="1" customWidth="1"/>
    <col min="425" max="425" width="5.88671875" bestFit="1" customWidth="1"/>
    <col min="426" max="427" width="8.88671875" bestFit="1" customWidth="1"/>
    <col min="428" max="428" width="6.88671875" bestFit="1" customWidth="1"/>
    <col min="429" max="429" width="9.88671875" bestFit="1" customWidth="1"/>
    <col min="430" max="430" width="8.88671875" bestFit="1" customWidth="1"/>
    <col min="431" max="431" width="6.88671875" bestFit="1" customWidth="1"/>
    <col min="432" max="432" width="9.88671875" bestFit="1" customWidth="1"/>
    <col min="433" max="433" width="8.88671875" bestFit="1" customWidth="1"/>
    <col min="434" max="434" width="6.88671875" bestFit="1" customWidth="1"/>
    <col min="435" max="435" width="9.88671875" bestFit="1" customWidth="1"/>
    <col min="436" max="436" width="8.88671875" bestFit="1" customWidth="1"/>
    <col min="437" max="437" width="6.88671875" bestFit="1" customWidth="1"/>
    <col min="438" max="438" width="9.88671875" bestFit="1" customWidth="1"/>
    <col min="439" max="439" width="8.88671875" bestFit="1" customWidth="1"/>
    <col min="440" max="440" width="6.88671875" bestFit="1" customWidth="1"/>
    <col min="441" max="441" width="9.88671875" bestFit="1" customWidth="1"/>
    <col min="442" max="442" width="8.88671875" bestFit="1" customWidth="1"/>
    <col min="443" max="443" width="5.88671875" bestFit="1" customWidth="1"/>
    <col min="444" max="445" width="8.88671875" bestFit="1" customWidth="1"/>
    <col min="446" max="446" width="6.88671875" bestFit="1" customWidth="1"/>
    <col min="447" max="447" width="9.88671875" bestFit="1" customWidth="1"/>
    <col min="448" max="448" width="8.88671875" bestFit="1" customWidth="1"/>
    <col min="449" max="449" width="6.88671875" bestFit="1" customWidth="1"/>
    <col min="450" max="450" width="9.88671875" bestFit="1" customWidth="1"/>
    <col min="451" max="451" width="8.88671875" bestFit="1" customWidth="1"/>
    <col min="452" max="452" width="6.88671875" bestFit="1" customWidth="1"/>
    <col min="453" max="453" width="9.88671875" bestFit="1" customWidth="1"/>
    <col min="454" max="454" width="8.88671875" bestFit="1" customWidth="1"/>
    <col min="455" max="455" width="6.88671875" bestFit="1" customWidth="1"/>
    <col min="456" max="456" width="9.88671875" bestFit="1" customWidth="1"/>
    <col min="457" max="457" width="8.88671875" bestFit="1" customWidth="1"/>
    <col min="458" max="458" width="6.88671875" bestFit="1" customWidth="1"/>
    <col min="459" max="459" width="9.88671875" bestFit="1" customWidth="1"/>
    <col min="460" max="460" width="8.88671875" bestFit="1" customWidth="1"/>
    <col min="461" max="461" width="6.88671875" bestFit="1" customWidth="1"/>
    <col min="462" max="462" width="9.88671875" bestFit="1" customWidth="1"/>
    <col min="463" max="463" width="8.88671875" bestFit="1" customWidth="1"/>
    <col min="464" max="464" width="6.88671875" bestFit="1" customWidth="1"/>
    <col min="465" max="465" width="9.88671875" bestFit="1" customWidth="1"/>
    <col min="466" max="466" width="8.88671875" bestFit="1" customWidth="1"/>
    <col min="467" max="467" width="6.88671875" bestFit="1" customWidth="1"/>
    <col min="468" max="468" width="9.88671875" bestFit="1" customWidth="1"/>
    <col min="469" max="469" width="8.88671875" bestFit="1" customWidth="1"/>
    <col min="470" max="470" width="6.88671875" bestFit="1" customWidth="1"/>
    <col min="471" max="471" width="9.88671875" bestFit="1" customWidth="1"/>
    <col min="472" max="472" width="8.88671875" bestFit="1" customWidth="1"/>
    <col min="473" max="473" width="6.88671875" bestFit="1" customWidth="1"/>
    <col min="474" max="474" width="9.88671875" bestFit="1" customWidth="1"/>
    <col min="475" max="475" width="8.88671875" bestFit="1" customWidth="1"/>
    <col min="476" max="476" width="6.88671875" bestFit="1" customWidth="1"/>
    <col min="477" max="477" width="9.88671875" bestFit="1" customWidth="1"/>
    <col min="478" max="478" width="8.88671875" bestFit="1" customWidth="1"/>
    <col min="479" max="479" width="6.88671875" bestFit="1" customWidth="1"/>
    <col min="480" max="480" width="9.88671875" bestFit="1" customWidth="1"/>
    <col min="481" max="481" width="8.88671875" bestFit="1" customWidth="1"/>
    <col min="482" max="482" width="6.88671875" bestFit="1" customWidth="1"/>
    <col min="483" max="483" width="9.88671875" bestFit="1" customWidth="1"/>
    <col min="484" max="484" width="8.88671875" bestFit="1" customWidth="1"/>
    <col min="485" max="485" width="6.88671875" bestFit="1" customWidth="1"/>
    <col min="486" max="486" width="9.88671875" bestFit="1" customWidth="1"/>
    <col min="487" max="487" width="8.88671875" bestFit="1" customWidth="1"/>
    <col min="488" max="488" width="6.88671875" bestFit="1" customWidth="1"/>
    <col min="489" max="489" width="9.88671875" bestFit="1" customWidth="1"/>
    <col min="490" max="490" width="8.88671875" bestFit="1" customWidth="1"/>
    <col min="491" max="491" width="6.88671875" bestFit="1" customWidth="1"/>
    <col min="492" max="493" width="9.88671875" bestFit="1" customWidth="1"/>
    <col min="494" max="494" width="6.88671875" bestFit="1" customWidth="1"/>
    <col min="495" max="496" width="9.88671875" bestFit="1" customWidth="1"/>
    <col min="499" max="500" width="12.109375" bestFit="1" customWidth="1"/>
    <col min="501" max="501" width="11.33203125" bestFit="1" customWidth="1"/>
  </cols>
  <sheetData>
    <row r="2" spans="1:4" x14ac:dyDescent="0.3">
      <c r="A2" s="3" t="s">
        <v>0</v>
      </c>
      <c r="B2" s="4">
        <v>2019</v>
      </c>
    </row>
    <row r="4" spans="1:4" x14ac:dyDescent="0.3">
      <c r="A4" s="3" t="s">
        <v>402</v>
      </c>
      <c r="B4" t="s">
        <v>434</v>
      </c>
      <c r="C4" t="s">
        <v>433</v>
      </c>
      <c r="D4" t="s">
        <v>432</v>
      </c>
    </row>
    <row r="5" spans="1:4" x14ac:dyDescent="0.3">
      <c r="A5" s="4" t="s">
        <v>300</v>
      </c>
      <c r="B5" s="5">
        <v>693</v>
      </c>
      <c r="C5" s="5">
        <v>286</v>
      </c>
      <c r="D5" s="5">
        <v>274</v>
      </c>
    </row>
    <row r="6" spans="1:4" x14ac:dyDescent="0.3">
      <c r="A6" s="4" t="s">
        <v>341</v>
      </c>
      <c r="B6" s="5">
        <v>0</v>
      </c>
      <c r="C6" s="5">
        <v>37</v>
      </c>
      <c r="D6" s="5">
        <v>0</v>
      </c>
    </row>
    <row r="7" spans="1:4" x14ac:dyDescent="0.3">
      <c r="A7" s="4" t="s">
        <v>206</v>
      </c>
      <c r="B7" s="5">
        <v>0</v>
      </c>
      <c r="C7" s="5">
        <v>37</v>
      </c>
      <c r="D7" s="5">
        <v>0</v>
      </c>
    </row>
    <row r="8" spans="1:4" x14ac:dyDescent="0.3">
      <c r="A8" s="4" t="s">
        <v>83</v>
      </c>
      <c r="B8" s="5">
        <v>0</v>
      </c>
      <c r="C8" s="5">
        <v>7</v>
      </c>
      <c r="D8" s="5">
        <v>0</v>
      </c>
    </row>
    <row r="9" spans="1:4" x14ac:dyDescent="0.3">
      <c r="A9" s="4" t="s">
        <v>205</v>
      </c>
      <c r="B9" s="5"/>
      <c r="C9" s="5">
        <v>17</v>
      </c>
      <c r="D9" s="5">
        <v>0</v>
      </c>
    </row>
    <row r="10" spans="1:4" x14ac:dyDescent="0.3">
      <c r="A10" s="4" t="s">
        <v>389</v>
      </c>
      <c r="B10" s="5">
        <v>0</v>
      </c>
      <c r="C10" s="5">
        <v>8</v>
      </c>
      <c r="D10" s="5">
        <v>0</v>
      </c>
    </row>
    <row r="11" spans="1:4" x14ac:dyDescent="0.3">
      <c r="A11" s="4" t="s">
        <v>295</v>
      </c>
      <c r="B11" s="5"/>
      <c r="C11" s="5">
        <v>10</v>
      </c>
      <c r="D11" s="5">
        <v>0</v>
      </c>
    </row>
    <row r="12" spans="1:4" x14ac:dyDescent="0.3">
      <c r="A12" s="4" t="s">
        <v>152</v>
      </c>
      <c r="B12" s="5">
        <v>92</v>
      </c>
      <c r="C12" s="5">
        <v>18</v>
      </c>
      <c r="D12" s="5">
        <v>9</v>
      </c>
    </row>
    <row r="13" spans="1:4" x14ac:dyDescent="0.3">
      <c r="A13" s="4" t="s">
        <v>84</v>
      </c>
      <c r="B13" s="5">
        <v>338</v>
      </c>
      <c r="C13" s="5">
        <v>318</v>
      </c>
      <c r="D13" s="5">
        <v>200</v>
      </c>
    </row>
    <row r="14" spans="1:4" x14ac:dyDescent="0.3">
      <c r="A14" s="4" t="s">
        <v>259</v>
      </c>
      <c r="B14" s="5">
        <v>0</v>
      </c>
      <c r="C14" s="5">
        <v>21</v>
      </c>
      <c r="D14" s="5">
        <v>0</v>
      </c>
    </row>
    <row r="15" spans="1:4" x14ac:dyDescent="0.3">
      <c r="A15" s="4" t="s">
        <v>294</v>
      </c>
      <c r="B15" s="5">
        <v>0</v>
      </c>
      <c r="C15" s="5">
        <v>9</v>
      </c>
      <c r="D15" s="5">
        <v>0</v>
      </c>
    </row>
    <row r="16" spans="1:4" x14ac:dyDescent="0.3">
      <c r="A16" s="4" t="s">
        <v>125</v>
      </c>
      <c r="B16" s="5">
        <v>0</v>
      </c>
      <c r="C16" s="5">
        <v>27</v>
      </c>
      <c r="D16" s="5">
        <v>0</v>
      </c>
    </row>
    <row r="17" spans="1:4" x14ac:dyDescent="0.3">
      <c r="A17" s="4" t="s">
        <v>360</v>
      </c>
      <c r="B17" s="5"/>
      <c r="C17" s="5">
        <v>9</v>
      </c>
      <c r="D17" s="5">
        <v>0</v>
      </c>
    </row>
    <row r="18" spans="1:4" x14ac:dyDescent="0.3">
      <c r="A18" s="4" t="s">
        <v>171</v>
      </c>
      <c r="B18" s="5">
        <v>0</v>
      </c>
      <c r="C18" s="5">
        <v>15</v>
      </c>
      <c r="D18" s="5">
        <v>0</v>
      </c>
    </row>
    <row r="19" spans="1:4" x14ac:dyDescent="0.3">
      <c r="A19" s="4" t="s">
        <v>320</v>
      </c>
      <c r="B19" s="5"/>
      <c r="C19" s="5">
        <v>21</v>
      </c>
      <c r="D19" s="5">
        <v>0</v>
      </c>
    </row>
    <row r="20" spans="1:4" x14ac:dyDescent="0.3">
      <c r="A20" s="4" t="s">
        <v>260</v>
      </c>
      <c r="B20" s="5">
        <v>0</v>
      </c>
      <c r="C20" s="5">
        <v>13</v>
      </c>
      <c r="D20" s="5">
        <v>0</v>
      </c>
    </row>
    <row r="21" spans="1:4" x14ac:dyDescent="0.3">
      <c r="A21" s="4" t="s">
        <v>126</v>
      </c>
      <c r="B21" s="5"/>
      <c r="C21" s="5">
        <v>5</v>
      </c>
      <c r="D21" s="5">
        <v>0</v>
      </c>
    </row>
    <row r="22" spans="1:4" x14ac:dyDescent="0.3">
      <c r="A22" s="4" t="s">
        <v>127</v>
      </c>
      <c r="B22" s="5"/>
      <c r="C22" s="5">
        <v>18</v>
      </c>
      <c r="D22" s="5">
        <v>0</v>
      </c>
    </row>
    <row r="23" spans="1:4" x14ac:dyDescent="0.3">
      <c r="A23" s="4" t="s">
        <v>236</v>
      </c>
      <c r="B23" s="5">
        <v>0</v>
      </c>
      <c r="C23" s="5">
        <v>27</v>
      </c>
      <c r="D23" s="5">
        <v>0</v>
      </c>
    </row>
    <row r="24" spans="1:4" x14ac:dyDescent="0.3">
      <c r="A24" s="4" t="s">
        <v>128</v>
      </c>
      <c r="B24" s="5"/>
      <c r="C24" s="5">
        <v>35</v>
      </c>
      <c r="D24" s="5">
        <v>0</v>
      </c>
    </row>
    <row r="25" spans="1:4" x14ac:dyDescent="0.3">
      <c r="A25" s="4" t="s">
        <v>172</v>
      </c>
      <c r="B25" s="5">
        <v>0</v>
      </c>
      <c r="C25" s="5">
        <v>4</v>
      </c>
      <c r="D25" s="5">
        <v>0</v>
      </c>
    </row>
    <row r="26" spans="1:4" x14ac:dyDescent="0.3">
      <c r="A26" s="4" t="s">
        <v>207</v>
      </c>
      <c r="B26" s="5">
        <v>0</v>
      </c>
      <c r="C26" s="5">
        <v>8</v>
      </c>
      <c r="D26" s="5">
        <v>0</v>
      </c>
    </row>
    <row r="27" spans="1:4" x14ac:dyDescent="0.3">
      <c r="A27" s="4" t="s">
        <v>208</v>
      </c>
      <c r="B27" s="5"/>
      <c r="C27" s="5">
        <v>2</v>
      </c>
      <c r="D27" s="5">
        <v>0</v>
      </c>
    </row>
    <row r="28" spans="1:4" x14ac:dyDescent="0.3">
      <c r="A28" s="4" t="s">
        <v>361</v>
      </c>
      <c r="B28" s="5">
        <v>0</v>
      </c>
      <c r="C28" s="5">
        <v>40</v>
      </c>
      <c r="D28" s="5">
        <v>0</v>
      </c>
    </row>
    <row r="29" spans="1:4" x14ac:dyDescent="0.3">
      <c r="A29" s="4" t="s">
        <v>113</v>
      </c>
      <c r="B29" s="5">
        <v>0</v>
      </c>
      <c r="C29" s="5">
        <v>13</v>
      </c>
      <c r="D29" s="5">
        <v>0</v>
      </c>
    </row>
    <row r="30" spans="1:4" x14ac:dyDescent="0.3">
      <c r="A30" s="4" t="s">
        <v>310</v>
      </c>
      <c r="B30" s="5"/>
      <c r="C30" s="5">
        <v>32</v>
      </c>
      <c r="D30" s="5">
        <v>0</v>
      </c>
    </row>
    <row r="31" spans="1:4" x14ac:dyDescent="0.3">
      <c r="A31" s="4" t="s">
        <v>209</v>
      </c>
      <c r="B31" s="5"/>
      <c r="C31" s="5">
        <v>2</v>
      </c>
      <c r="D31" s="5">
        <v>0</v>
      </c>
    </row>
    <row r="32" spans="1:4" x14ac:dyDescent="0.3">
      <c r="A32" s="4" t="s">
        <v>173</v>
      </c>
      <c r="B32" s="5"/>
      <c r="C32" s="5">
        <v>0</v>
      </c>
      <c r="D32" s="5">
        <v>0</v>
      </c>
    </row>
    <row r="33" spans="1:4" x14ac:dyDescent="0.3">
      <c r="A33" s="4" t="s">
        <v>353</v>
      </c>
      <c r="B33" s="5">
        <v>0</v>
      </c>
      <c r="C33" s="5">
        <v>40</v>
      </c>
      <c r="D33" s="5">
        <v>0</v>
      </c>
    </row>
    <row r="34" spans="1:4" x14ac:dyDescent="0.3">
      <c r="A34" s="4" t="s">
        <v>210</v>
      </c>
      <c r="B34" s="5"/>
      <c r="C34" s="5">
        <v>5</v>
      </c>
      <c r="D34" s="5">
        <v>0</v>
      </c>
    </row>
    <row r="35" spans="1:4" x14ac:dyDescent="0.3">
      <c r="A35" s="4" t="s">
        <v>390</v>
      </c>
      <c r="B35" s="5">
        <v>0</v>
      </c>
      <c r="C35" s="5">
        <v>33</v>
      </c>
      <c r="D35" s="5">
        <v>0</v>
      </c>
    </row>
    <row r="36" spans="1:4" x14ac:dyDescent="0.3">
      <c r="A36" s="4" t="s">
        <v>237</v>
      </c>
      <c r="B36" s="5">
        <v>0</v>
      </c>
      <c r="C36" s="5">
        <v>26</v>
      </c>
      <c r="D36" s="5">
        <v>0</v>
      </c>
    </row>
    <row r="37" spans="1:4" x14ac:dyDescent="0.3">
      <c r="A37" s="4" t="s">
        <v>377</v>
      </c>
      <c r="B37" s="5">
        <v>0</v>
      </c>
      <c r="C37" s="5">
        <v>12</v>
      </c>
      <c r="D37" s="5">
        <v>0</v>
      </c>
    </row>
    <row r="38" spans="1:4" x14ac:dyDescent="0.3">
      <c r="A38" s="4" t="s">
        <v>85</v>
      </c>
      <c r="B38" s="5">
        <v>0</v>
      </c>
      <c r="C38" s="5">
        <v>10</v>
      </c>
      <c r="D38" s="5">
        <v>0</v>
      </c>
    </row>
    <row r="39" spans="1:4" x14ac:dyDescent="0.3">
      <c r="A39" s="4" t="s">
        <v>114</v>
      </c>
      <c r="B39" s="5"/>
      <c r="C39" s="5">
        <v>6</v>
      </c>
      <c r="D39" s="5">
        <v>0</v>
      </c>
    </row>
    <row r="40" spans="1:4" x14ac:dyDescent="0.3">
      <c r="A40" s="4" t="s">
        <v>86</v>
      </c>
      <c r="B40" s="5">
        <v>0</v>
      </c>
      <c r="C40" s="5">
        <v>20</v>
      </c>
      <c r="D40" s="5">
        <v>0</v>
      </c>
    </row>
    <row r="41" spans="1:4" x14ac:dyDescent="0.3">
      <c r="A41" s="4" t="s">
        <v>211</v>
      </c>
      <c r="B41" s="5"/>
      <c r="C41" s="5">
        <v>5</v>
      </c>
      <c r="D41" s="5">
        <v>0</v>
      </c>
    </row>
    <row r="42" spans="1:4" x14ac:dyDescent="0.3">
      <c r="A42" s="4" t="s">
        <v>391</v>
      </c>
      <c r="B42" s="5">
        <v>0</v>
      </c>
      <c r="C42" s="5">
        <v>16</v>
      </c>
      <c r="D42" s="5">
        <v>0</v>
      </c>
    </row>
    <row r="43" spans="1:4" x14ac:dyDescent="0.3">
      <c r="A43" s="4" t="s">
        <v>115</v>
      </c>
      <c r="B43" s="5">
        <v>0</v>
      </c>
      <c r="C43" s="5">
        <v>8</v>
      </c>
      <c r="D43" s="5">
        <v>0</v>
      </c>
    </row>
    <row r="44" spans="1:4" x14ac:dyDescent="0.3">
      <c r="A44" s="4" t="s">
        <v>87</v>
      </c>
      <c r="B44" s="5">
        <v>0</v>
      </c>
      <c r="C44" s="5">
        <v>10</v>
      </c>
      <c r="D44" s="5">
        <v>0</v>
      </c>
    </row>
    <row r="45" spans="1:4" x14ac:dyDescent="0.3">
      <c r="A45" s="4" t="s">
        <v>212</v>
      </c>
      <c r="B45" s="5"/>
      <c r="C45" s="5">
        <v>6</v>
      </c>
      <c r="D45" s="5">
        <v>0</v>
      </c>
    </row>
    <row r="46" spans="1:4" x14ac:dyDescent="0.3">
      <c r="A46" s="4" t="s">
        <v>345</v>
      </c>
      <c r="B46" s="5">
        <v>0</v>
      </c>
      <c r="C46" s="5">
        <v>18</v>
      </c>
      <c r="D46" s="5">
        <v>0</v>
      </c>
    </row>
    <row r="47" spans="1:4" x14ac:dyDescent="0.3">
      <c r="A47" s="4" t="s">
        <v>88</v>
      </c>
      <c r="B47" s="5">
        <v>0</v>
      </c>
      <c r="C47" s="5">
        <v>20</v>
      </c>
      <c r="D47" s="5">
        <v>0</v>
      </c>
    </row>
    <row r="48" spans="1:4" x14ac:dyDescent="0.3">
      <c r="A48" s="4" t="s">
        <v>89</v>
      </c>
      <c r="B48" s="5"/>
      <c r="C48" s="5">
        <v>27</v>
      </c>
      <c r="D48" s="5">
        <v>0</v>
      </c>
    </row>
    <row r="49" spans="1:4" x14ac:dyDescent="0.3">
      <c r="A49" s="4" t="s">
        <v>271</v>
      </c>
      <c r="B49" s="5">
        <v>0</v>
      </c>
      <c r="C49" s="5">
        <v>27</v>
      </c>
      <c r="D49" s="5">
        <v>0</v>
      </c>
    </row>
    <row r="50" spans="1:4" x14ac:dyDescent="0.3">
      <c r="A50" s="4" t="s">
        <v>378</v>
      </c>
      <c r="B50" s="5">
        <v>0</v>
      </c>
      <c r="C50" s="5">
        <v>12</v>
      </c>
      <c r="D50" s="5">
        <v>0</v>
      </c>
    </row>
    <row r="51" spans="1:4" x14ac:dyDescent="0.3">
      <c r="A51" s="4" t="s">
        <v>238</v>
      </c>
      <c r="B51" s="5">
        <v>575</v>
      </c>
      <c r="C51" s="5">
        <v>148</v>
      </c>
      <c r="D51" s="5">
        <v>142</v>
      </c>
    </row>
    <row r="52" spans="1:4" x14ac:dyDescent="0.3">
      <c r="A52" s="4" t="s">
        <v>155</v>
      </c>
      <c r="B52" s="5">
        <v>0</v>
      </c>
      <c r="C52" s="5">
        <v>18</v>
      </c>
      <c r="D52" s="5">
        <v>0</v>
      </c>
    </row>
    <row r="53" spans="1:4" x14ac:dyDescent="0.3">
      <c r="A53" s="4" t="s">
        <v>311</v>
      </c>
      <c r="B53" s="5">
        <v>0</v>
      </c>
      <c r="C53" s="5">
        <v>15</v>
      </c>
      <c r="D53" s="5">
        <v>0</v>
      </c>
    </row>
    <row r="54" spans="1:4" x14ac:dyDescent="0.3">
      <c r="A54" s="4" t="s">
        <v>239</v>
      </c>
      <c r="B54" s="5"/>
      <c r="C54" s="5">
        <v>15</v>
      </c>
      <c r="D54" s="5">
        <v>0</v>
      </c>
    </row>
    <row r="55" spans="1:4" x14ac:dyDescent="0.3">
      <c r="A55" s="4" t="s">
        <v>277</v>
      </c>
      <c r="B55" s="5">
        <v>0</v>
      </c>
      <c r="C55" s="5">
        <v>12</v>
      </c>
      <c r="D55" s="5">
        <v>0</v>
      </c>
    </row>
    <row r="56" spans="1:4" x14ac:dyDescent="0.3">
      <c r="A56" s="4" t="s">
        <v>296</v>
      </c>
      <c r="B56" s="5">
        <v>0</v>
      </c>
      <c r="C56" s="5">
        <v>12</v>
      </c>
      <c r="D56" s="5">
        <v>0</v>
      </c>
    </row>
    <row r="57" spans="1:4" x14ac:dyDescent="0.3">
      <c r="A57" s="4" t="s">
        <v>326</v>
      </c>
      <c r="B57" s="5">
        <v>0</v>
      </c>
      <c r="C57" s="5">
        <v>5</v>
      </c>
      <c r="D57" s="5">
        <v>0</v>
      </c>
    </row>
    <row r="58" spans="1:4" x14ac:dyDescent="0.3">
      <c r="A58" s="4" t="s">
        <v>261</v>
      </c>
      <c r="B58" s="5"/>
      <c r="C58" s="5">
        <v>11</v>
      </c>
      <c r="D58" s="5">
        <v>0</v>
      </c>
    </row>
    <row r="59" spans="1:4" x14ac:dyDescent="0.3">
      <c r="A59" s="4" t="s">
        <v>340</v>
      </c>
      <c r="B59" s="5">
        <v>67</v>
      </c>
      <c r="C59" s="5">
        <v>51</v>
      </c>
      <c r="D59" s="5">
        <v>33</v>
      </c>
    </row>
    <row r="60" spans="1:4" x14ac:dyDescent="0.3">
      <c r="A60" s="4" t="s">
        <v>301</v>
      </c>
      <c r="B60" s="5">
        <v>0</v>
      </c>
      <c r="C60" s="5">
        <v>44</v>
      </c>
      <c r="D60" s="5">
        <v>0</v>
      </c>
    </row>
    <row r="61" spans="1:4" x14ac:dyDescent="0.3">
      <c r="A61" s="4" t="s">
        <v>312</v>
      </c>
      <c r="B61" s="5">
        <v>0</v>
      </c>
      <c r="C61" s="5">
        <v>46</v>
      </c>
      <c r="D61" s="5">
        <v>0</v>
      </c>
    </row>
    <row r="62" spans="1:4" x14ac:dyDescent="0.3">
      <c r="A62" s="4" t="s">
        <v>286</v>
      </c>
      <c r="B62" s="5"/>
      <c r="C62" s="5">
        <v>10</v>
      </c>
      <c r="D62" s="5">
        <v>0</v>
      </c>
    </row>
    <row r="63" spans="1:4" x14ac:dyDescent="0.3">
      <c r="A63" s="4" t="s">
        <v>129</v>
      </c>
      <c r="B63" s="5"/>
      <c r="C63" s="5">
        <v>14</v>
      </c>
      <c r="D63" s="5">
        <v>0</v>
      </c>
    </row>
    <row r="64" spans="1:4" x14ac:dyDescent="0.3">
      <c r="A64" s="4" t="s">
        <v>327</v>
      </c>
      <c r="B64" s="5"/>
      <c r="C64" s="5">
        <v>17</v>
      </c>
      <c r="D64" s="5">
        <v>0</v>
      </c>
    </row>
    <row r="65" spans="1:4" x14ac:dyDescent="0.3">
      <c r="A65" s="4" t="s">
        <v>362</v>
      </c>
      <c r="B65" s="5">
        <v>0</v>
      </c>
      <c r="C65" s="5">
        <v>24</v>
      </c>
      <c r="D65" s="5">
        <v>0</v>
      </c>
    </row>
    <row r="66" spans="1:4" x14ac:dyDescent="0.3">
      <c r="A66" s="4" t="s">
        <v>213</v>
      </c>
      <c r="B66" s="5">
        <v>0</v>
      </c>
      <c r="C66" s="5">
        <v>18</v>
      </c>
      <c r="D66" s="5">
        <v>0</v>
      </c>
    </row>
    <row r="67" spans="1:4" x14ac:dyDescent="0.3">
      <c r="A67" s="4" t="s">
        <v>246</v>
      </c>
      <c r="B67" s="5">
        <v>0</v>
      </c>
      <c r="C67" s="5">
        <v>31</v>
      </c>
      <c r="D67" s="5">
        <v>0</v>
      </c>
    </row>
    <row r="68" spans="1:4" x14ac:dyDescent="0.3">
      <c r="A68" s="4" t="s">
        <v>174</v>
      </c>
      <c r="B68" s="5">
        <v>0</v>
      </c>
      <c r="C68" s="5">
        <v>15</v>
      </c>
      <c r="D68" s="5">
        <v>0</v>
      </c>
    </row>
    <row r="69" spans="1:4" x14ac:dyDescent="0.3">
      <c r="A69" s="4" t="s">
        <v>386</v>
      </c>
      <c r="B69" s="5">
        <v>0</v>
      </c>
      <c r="C69" s="5">
        <v>33</v>
      </c>
      <c r="D69" s="5">
        <v>0</v>
      </c>
    </row>
    <row r="70" spans="1:4" x14ac:dyDescent="0.3">
      <c r="A70" s="4" t="s">
        <v>198</v>
      </c>
      <c r="B70" s="5"/>
      <c r="C70" s="5">
        <v>1</v>
      </c>
      <c r="D70" s="5">
        <v>0</v>
      </c>
    </row>
    <row r="71" spans="1:4" x14ac:dyDescent="0.3">
      <c r="A71" s="4" t="s">
        <v>116</v>
      </c>
      <c r="B71" s="5">
        <v>284</v>
      </c>
      <c r="C71" s="5">
        <v>22</v>
      </c>
      <c r="D71" s="5">
        <v>16</v>
      </c>
    </row>
    <row r="72" spans="1:4" x14ac:dyDescent="0.3">
      <c r="A72" s="4" t="s">
        <v>90</v>
      </c>
      <c r="B72" s="5">
        <v>0</v>
      </c>
      <c r="C72" s="5">
        <v>10</v>
      </c>
      <c r="D72" s="5">
        <v>0</v>
      </c>
    </row>
    <row r="73" spans="1:4" x14ac:dyDescent="0.3">
      <c r="A73" s="4" t="s">
        <v>321</v>
      </c>
      <c r="B73" s="5">
        <v>64</v>
      </c>
      <c r="C73" s="5">
        <v>44</v>
      </c>
      <c r="D73" s="5">
        <v>19</v>
      </c>
    </row>
    <row r="74" spans="1:4" x14ac:dyDescent="0.3">
      <c r="A74" s="4" t="s">
        <v>160</v>
      </c>
      <c r="B74" s="5">
        <v>0</v>
      </c>
      <c r="C74" s="5">
        <v>2</v>
      </c>
      <c r="D74" s="5">
        <v>0</v>
      </c>
    </row>
    <row r="75" spans="1:4" x14ac:dyDescent="0.3">
      <c r="A75" s="4" t="s">
        <v>309</v>
      </c>
      <c r="B75" s="5">
        <v>0</v>
      </c>
      <c r="C75" s="5">
        <v>25</v>
      </c>
      <c r="D75" s="5">
        <v>0</v>
      </c>
    </row>
    <row r="76" spans="1:4" x14ac:dyDescent="0.3">
      <c r="A76" s="4" t="s">
        <v>91</v>
      </c>
      <c r="B76" s="5">
        <v>0</v>
      </c>
      <c r="C76" s="5">
        <v>14</v>
      </c>
      <c r="D76" s="5">
        <v>0</v>
      </c>
    </row>
    <row r="77" spans="1:4" x14ac:dyDescent="0.3">
      <c r="A77" s="4" t="s">
        <v>156</v>
      </c>
      <c r="B77" s="5">
        <v>0</v>
      </c>
      <c r="C77" s="5">
        <v>4</v>
      </c>
      <c r="D77" s="5">
        <v>0</v>
      </c>
    </row>
    <row r="78" spans="1:4" x14ac:dyDescent="0.3">
      <c r="A78" s="4" t="s">
        <v>157</v>
      </c>
      <c r="B78" s="5">
        <v>0</v>
      </c>
      <c r="C78" s="5">
        <v>2</v>
      </c>
      <c r="D78" s="5">
        <v>0</v>
      </c>
    </row>
    <row r="79" spans="1:4" x14ac:dyDescent="0.3">
      <c r="A79" s="4" t="s">
        <v>328</v>
      </c>
      <c r="B79" s="5">
        <v>0</v>
      </c>
      <c r="C79" s="5">
        <v>44</v>
      </c>
      <c r="D79" s="5">
        <v>0</v>
      </c>
    </row>
    <row r="80" spans="1:4" x14ac:dyDescent="0.3">
      <c r="A80" s="4" t="s">
        <v>175</v>
      </c>
      <c r="B80" s="5"/>
      <c r="C80" s="5">
        <v>2</v>
      </c>
      <c r="D80" s="5">
        <v>0</v>
      </c>
    </row>
    <row r="81" spans="1:4" x14ac:dyDescent="0.3">
      <c r="A81" s="4" t="s">
        <v>159</v>
      </c>
      <c r="B81" s="5">
        <v>0</v>
      </c>
      <c r="C81" s="5">
        <v>4</v>
      </c>
      <c r="D81" s="5">
        <v>0</v>
      </c>
    </row>
    <row r="82" spans="1:4" x14ac:dyDescent="0.3">
      <c r="A82" s="4" t="s">
        <v>329</v>
      </c>
      <c r="B82" s="5"/>
      <c r="C82" s="5">
        <v>14</v>
      </c>
      <c r="D82" s="5">
        <v>0</v>
      </c>
    </row>
    <row r="83" spans="1:4" x14ac:dyDescent="0.3">
      <c r="A83" s="4" t="s">
        <v>130</v>
      </c>
      <c r="B83" s="5">
        <v>0</v>
      </c>
      <c r="C83" s="5">
        <v>29</v>
      </c>
      <c r="D83" s="5">
        <v>0</v>
      </c>
    </row>
    <row r="84" spans="1:4" x14ac:dyDescent="0.3">
      <c r="A84" s="4" t="s">
        <v>214</v>
      </c>
      <c r="B84" s="5"/>
      <c r="C84" s="5">
        <v>8</v>
      </c>
      <c r="D84" s="5">
        <v>0</v>
      </c>
    </row>
    <row r="85" spans="1:4" x14ac:dyDescent="0.3">
      <c r="A85" s="4" t="s">
        <v>363</v>
      </c>
      <c r="B85" s="5">
        <v>336</v>
      </c>
      <c r="C85" s="5">
        <v>85</v>
      </c>
      <c r="D85" s="5">
        <v>55</v>
      </c>
    </row>
    <row r="86" spans="1:4" x14ac:dyDescent="0.3">
      <c r="A86" s="4" t="s">
        <v>330</v>
      </c>
      <c r="B86" s="5">
        <v>706</v>
      </c>
      <c r="C86" s="5">
        <v>311</v>
      </c>
      <c r="D86" s="5">
        <v>290</v>
      </c>
    </row>
    <row r="87" spans="1:4" x14ac:dyDescent="0.3">
      <c r="A87" s="4" t="s">
        <v>302</v>
      </c>
      <c r="B87" s="5">
        <v>0</v>
      </c>
      <c r="C87" s="5">
        <v>49</v>
      </c>
      <c r="D87" s="5">
        <v>0</v>
      </c>
    </row>
    <row r="88" spans="1:4" x14ac:dyDescent="0.3">
      <c r="A88" s="4" t="s">
        <v>364</v>
      </c>
      <c r="B88" s="5"/>
      <c r="C88" s="5">
        <v>9</v>
      </c>
      <c r="D88" s="5">
        <v>0</v>
      </c>
    </row>
    <row r="89" spans="1:4" x14ac:dyDescent="0.3">
      <c r="A89" s="4" t="s">
        <v>272</v>
      </c>
      <c r="B89" s="5">
        <v>0</v>
      </c>
      <c r="C89" s="5">
        <v>27</v>
      </c>
      <c r="D89" s="5">
        <v>0</v>
      </c>
    </row>
    <row r="90" spans="1:4" x14ac:dyDescent="0.3">
      <c r="A90" s="4" t="s">
        <v>235</v>
      </c>
      <c r="B90" s="5"/>
      <c r="C90" s="5">
        <v>9</v>
      </c>
      <c r="D90" s="5">
        <v>0</v>
      </c>
    </row>
    <row r="91" spans="1:4" x14ac:dyDescent="0.3">
      <c r="A91" s="4" t="s">
        <v>176</v>
      </c>
      <c r="B91" s="5"/>
      <c r="C91" s="5">
        <v>5</v>
      </c>
      <c r="D91" s="5">
        <v>0</v>
      </c>
    </row>
    <row r="92" spans="1:4" x14ac:dyDescent="0.3">
      <c r="A92" s="4" t="s">
        <v>177</v>
      </c>
      <c r="B92" s="5">
        <v>0</v>
      </c>
      <c r="C92" s="5">
        <v>10</v>
      </c>
      <c r="D92" s="5">
        <v>0</v>
      </c>
    </row>
    <row r="93" spans="1:4" x14ac:dyDescent="0.3">
      <c r="A93" s="4" t="s">
        <v>131</v>
      </c>
      <c r="B93" s="5"/>
      <c r="C93" s="5">
        <v>17</v>
      </c>
      <c r="D93" s="5">
        <v>0</v>
      </c>
    </row>
    <row r="94" spans="1:4" x14ac:dyDescent="0.3">
      <c r="A94" s="4" t="s">
        <v>215</v>
      </c>
      <c r="B94" s="5">
        <v>0</v>
      </c>
      <c r="C94" s="5">
        <v>11</v>
      </c>
      <c r="D94" s="5">
        <v>0</v>
      </c>
    </row>
    <row r="95" spans="1:4" x14ac:dyDescent="0.3">
      <c r="A95" s="4" t="s">
        <v>303</v>
      </c>
      <c r="B95" s="5"/>
      <c r="C95" s="5">
        <v>38</v>
      </c>
      <c r="D95" s="5">
        <v>0</v>
      </c>
    </row>
    <row r="96" spans="1:4" x14ac:dyDescent="0.3">
      <c r="A96" s="4" t="s">
        <v>365</v>
      </c>
      <c r="B96" s="5"/>
      <c r="C96" s="5">
        <v>10</v>
      </c>
      <c r="D96" s="5">
        <v>0</v>
      </c>
    </row>
    <row r="97" spans="1:4" x14ac:dyDescent="0.3">
      <c r="A97" s="4" t="s">
        <v>178</v>
      </c>
      <c r="B97" s="5">
        <v>0</v>
      </c>
      <c r="C97" s="5">
        <v>19</v>
      </c>
      <c r="D97" s="5">
        <v>0</v>
      </c>
    </row>
    <row r="98" spans="1:4" x14ac:dyDescent="0.3">
      <c r="A98" s="4" t="s">
        <v>375</v>
      </c>
      <c r="B98" s="5"/>
      <c r="C98" s="5">
        <v>8</v>
      </c>
      <c r="D98" s="5">
        <v>0</v>
      </c>
    </row>
    <row r="99" spans="1:4" x14ac:dyDescent="0.3">
      <c r="A99" s="4" t="s">
        <v>313</v>
      </c>
      <c r="B99" s="5">
        <v>0</v>
      </c>
      <c r="C99" s="5">
        <v>25</v>
      </c>
      <c r="D99" s="5">
        <v>0</v>
      </c>
    </row>
    <row r="100" spans="1:4" x14ac:dyDescent="0.3">
      <c r="A100" s="4" t="s">
        <v>383</v>
      </c>
      <c r="B100" s="5">
        <v>0</v>
      </c>
      <c r="C100" s="5">
        <v>14</v>
      </c>
      <c r="D100" s="5">
        <v>0</v>
      </c>
    </row>
    <row r="101" spans="1:4" x14ac:dyDescent="0.3">
      <c r="A101" s="4" t="s">
        <v>262</v>
      </c>
      <c r="B101" s="5">
        <v>0</v>
      </c>
      <c r="C101" s="5">
        <v>34</v>
      </c>
      <c r="D101" s="5">
        <v>0</v>
      </c>
    </row>
    <row r="102" spans="1:4" x14ac:dyDescent="0.3">
      <c r="A102" s="4" t="s">
        <v>366</v>
      </c>
      <c r="B102" s="5">
        <v>700</v>
      </c>
      <c r="C102" s="5">
        <v>72</v>
      </c>
      <c r="D102" s="5">
        <v>61</v>
      </c>
    </row>
    <row r="103" spans="1:4" x14ac:dyDescent="0.3">
      <c r="A103" s="4" t="s">
        <v>384</v>
      </c>
      <c r="B103" s="5">
        <v>0</v>
      </c>
      <c r="C103" s="5">
        <v>13</v>
      </c>
      <c r="D103" s="5">
        <v>0</v>
      </c>
    </row>
    <row r="104" spans="1:4" x14ac:dyDescent="0.3">
      <c r="A104" s="4" t="s">
        <v>392</v>
      </c>
      <c r="B104" s="5"/>
      <c r="C104" s="5">
        <v>10</v>
      </c>
      <c r="D104" s="5">
        <v>0</v>
      </c>
    </row>
    <row r="105" spans="1:4" x14ac:dyDescent="0.3">
      <c r="A105" s="4" t="s">
        <v>117</v>
      </c>
      <c r="B105" s="5">
        <v>0</v>
      </c>
      <c r="C105" s="5">
        <v>35</v>
      </c>
      <c r="D105" s="5">
        <v>0</v>
      </c>
    </row>
    <row r="106" spans="1:4" x14ac:dyDescent="0.3">
      <c r="A106" s="4" t="s">
        <v>92</v>
      </c>
      <c r="B106" s="5"/>
      <c r="C106" s="5">
        <v>16</v>
      </c>
      <c r="D106" s="5">
        <v>0</v>
      </c>
    </row>
    <row r="107" spans="1:4" x14ac:dyDescent="0.3">
      <c r="A107" s="4" t="s">
        <v>216</v>
      </c>
      <c r="B107" s="5"/>
      <c r="C107" s="5">
        <v>6</v>
      </c>
      <c r="D107" s="5">
        <v>0</v>
      </c>
    </row>
    <row r="108" spans="1:4" x14ac:dyDescent="0.3">
      <c r="A108" s="4" t="s">
        <v>132</v>
      </c>
      <c r="B108" s="5">
        <v>0</v>
      </c>
      <c r="C108" s="5">
        <v>24</v>
      </c>
      <c r="D108" s="5">
        <v>0</v>
      </c>
    </row>
    <row r="109" spans="1:4" x14ac:dyDescent="0.3">
      <c r="A109" s="4" t="s">
        <v>133</v>
      </c>
      <c r="B109" s="5"/>
      <c r="C109" s="5">
        <v>14</v>
      </c>
      <c r="D109" s="5">
        <v>0</v>
      </c>
    </row>
    <row r="110" spans="1:4" x14ac:dyDescent="0.3">
      <c r="A110" s="4" t="s">
        <v>367</v>
      </c>
      <c r="B110" s="5">
        <v>0</v>
      </c>
      <c r="C110" s="5">
        <v>16</v>
      </c>
      <c r="D110" s="5">
        <v>0</v>
      </c>
    </row>
    <row r="111" spans="1:4" x14ac:dyDescent="0.3">
      <c r="A111" s="4" t="s">
        <v>179</v>
      </c>
      <c r="B111" s="5"/>
      <c r="C111" s="5">
        <v>3</v>
      </c>
      <c r="D111" s="5">
        <v>0</v>
      </c>
    </row>
    <row r="112" spans="1:4" x14ac:dyDescent="0.3">
      <c r="A112" s="4" t="s">
        <v>134</v>
      </c>
      <c r="B112" s="5"/>
      <c r="C112" s="5">
        <v>8</v>
      </c>
      <c r="D112" s="5">
        <v>0</v>
      </c>
    </row>
    <row r="113" spans="1:4" x14ac:dyDescent="0.3">
      <c r="A113" s="4" t="s">
        <v>304</v>
      </c>
      <c r="B113" s="5">
        <v>0</v>
      </c>
      <c r="C113" s="5">
        <v>20</v>
      </c>
      <c r="D113" s="5">
        <v>0</v>
      </c>
    </row>
    <row r="114" spans="1:4" x14ac:dyDescent="0.3">
      <c r="A114" s="4" t="s">
        <v>376</v>
      </c>
      <c r="B114" s="5">
        <v>0</v>
      </c>
      <c r="C114" s="5">
        <v>35</v>
      </c>
      <c r="D114" s="5">
        <v>0</v>
      </c>
    </row>
    <row r="115" spans="1:4" x14ac:dyDescent="0.3">
      <c r="A115" s="4" t="s">
        <v>256</v>
      </c>
      <c r="B115" s="5"/>
      <c r="C115" s="5">
        <v>5</v>
      </c>
      <c r="D115" s="5">
        <v>0</v>
      </c>
    </row>
    <row r="116" spans="1:4" x14ac:dyDescent="0.3">
      <c r="A116" s="4" t="s">
        <v>217</v>
      </c>
      <c r="B116" s="5">
        <v>0</v>
      </c>
      <c r="C116" s="5">
        <v>7</v>
      </c>
      <c r="D116" s="5">
        <v>0</v>
      </c>
    </row>
    <row r="117" spans="1:4" x14ac:dyDescent="0.3">
      <c r="A117" s="4" t="s">
        <v>180</v>
      </c>
      <c r="B117" s="5"/>
      <c r="C117" s="5">
        <v>4</v>
      </c>
      <c r="D117" s="5">
        <v>0</v>
      </c>
    </row>
    <row r="118" spans="1:4" x14ac:dyDescent="0.3">
      <c r="A118" s="4" t="s">
        <v>393</v>
      </c>
      <c r="B118" s="5">
        <v>0</v>
      </c>
      <c r="C118" s="5">
        <v>9</v>
      </c>
      <c r="D118" s="5">
        <v>0</v>
      </c>
    </row>
    <row r="119" spans="1:4" x14ac:dyDescent="0.3">
      <c r="A119" s="4" t="s">
        <v>218</v>
      </c>
      <c r="B119" s="5"/>
      <c r="C119" s="5">
        <v>12</v>
      </c>
      <c r="D119" s="5">
        <v>0</v>
      </c>
    </row>
    <row r="120" spans="1:4" x14ac:dyDescent="0.3">
      <c r="A120" s="4" t="s">
        <v>278</v>
      </c>
      <c r="B120" s="5"/>
      <c r="C120" s="5">
        <v>14</v>
      </c>
      <c r="D120" s="5">
        <v>0</v>
      </c>
    </row>
    <row r="121" spans="1:4" x14ac:dyDescent="0.3">
      <c r="A121" s="4" t="s">
        <v>135</v>
      </c>
      <c r="B121" s="5">
        <v>0</v>
      </c>
      <c r="C121" s="5">
        <v>17</v>
      </c>
      <c r="D121" s="5">
        <v>0</v>
      </c>
    </row>
    <row r="122" spans="1:4" x14ac:dyDescent="0.3">
      <c r="A122" s="4" t="s">
        <v>348</v>
      </c>
      <c r="B122" s="5"/>
      <c r="C122" s="5">
        <v>3</v>
      </c>
      <c r="D122" s="5">
        <v>0</v>
      </c>
    </row>
    <row r="123" spans="1:4" x14ac:dyDescent="0.3">
      <c r="A123" s="4" t="s">
        <v>385</v>
      </c>
      <c r="B123" s="5">
        <v>0</v>
      </c>
      <c r="C123" s="5">
        <v>35</v>
      </c>
      <c r="D123" s="5">
        <v>0</v>
      </c>
    </row>
    <row r="124" spans="1:4" x14ac:dyDescent="0.3">
      <c r="A124" s="4" t="s">
        <v>247</v>
      </c>
      <c r="B124" s="5"/>
      <c r="C124" s="5">
        <v>21</v>
      </c>
      <c r="D124" s="5">
        <v>0</v>
      </c>
    </row>
    <row r="125" spans="1:4" x14ac:dyDescent="0.3">
      <c r="A125" s="4" t="s">
        <v>93</v>
      </c>
      <c r="B125" s="5">
        <v>0</v>
      </c>
      <c r="C125" s="5">
        <v>3</v>
      </c>
      <c r="D125" s="5">
        <v>0</v>
      </c>
    </row>
    <row r="126" spans="1:4" x14ac:dyDescent="0.3">
      <c r="A126" s="4" t="s">
        <v>219</v>
      </c>
      <c r="B126" s="5"/>
      <c r="C126" s="5">
        <v>8</v>
      </c>
      <c r="D126" s="5">
        <v>0</v>
      </c>
    </row>
    <row r="127" spans="1:4" x14ac:dyDescent="0.3">
      <c r="A127" s="4" t="s">
        <v>136</v>
      </c>
      <c r="B127" s="5"/>
      <c r="C127" s="5">
        <v>10</v>
      </c>
      <c r="D127" s="5">
        <v>0</v>
      </c>
    </row>
    <row r="128" spans="1:4" x14ac:dyDescent="0.3">
      <c r="A128" s="4" t="s">
        <v>273</v>
      </c>
      <c r="B128" s="5">
        <v>0</v>
      </c>
      <c r="C128" s="5">
        <v>36</v>
      </c>
      <c r="D128" s="5">
        <v>0</v>
      </c>
    </row>
    <row r="129" spans="1:4" x14ac:dyDescent="0.3">
      <c r="A129" s="4" t="s">
        <v>251</v>
      </c>
      <c r="B129" s="5">
        <v>58</v>
      </c>
      <c r="C129" s="5">
        <v>43</v>
      </c>
      <c r="D129" s="5">
        <v>23</v>
      </c>
    </row>
    <row r="130" spans="1:4" x14ac:dyDescent="0.3">
      <c r="A130" s="4" t="s">
        <v>279</v>
      </c>
      <c r="B130" s="5">
        <v>0</v>
      </c>
      <c r="C130" s="5">
        <v>16</v>
      </c>
      <c r="D130" s="5">
        <v>0</v>
      </c>
    </row>
    <row r="131" spans="1:4" x14ac:dyDescent="0.3">
      <c r="A131" s="4" t="s">
        <v>280</v>
      </c>
      <c r="B131" s="5">
        <v>0</v>
      </c>
      <c r="C131" s="5">
        <v>31</v>
      </c>
      <c r="D131" s="5">
        <v>0</v>
      </c>
    </row>
    <row r="132" spans="1:4" x14ac:dyDescent="0.3">
      <c r="A132" s="4" t="s">
        <v>240</v>
      </c>
      <c r="B132" s="5"/>
      <c r="C132" s="5">
        <v>17</v>
      </c>
      <c r="D132" s="5">
        <v>0</v>
      </c>
    </row>
    <row r="133" spans="1:4" x14ac:dyDescent="0.3">
      <c r="A133" s="4" t="s">
        <v>161</v>
      </c>
      <c r="B133" s="5">
        <v>91</v>
      </c>
      <c r="C133" s="5">
        <v>4</v>
      </c>
      <c r="D133" s="5">
        <v>1</v>
      </c>
    </row>
    <row r="134" spans="1:4" x14ac:dyDescent="0.3">
      <c r="A134" s="4" t="s">
        <v>94</v>
      </c>
      <c r="B134" s="5">
        <v>0</v>
      </c>
      <c r="C134" s="5">
        <v>13</v>
      </c>
      <c r="D134" s="5">
        <v>0</v>
      </c>
    </row>
    <row r="135" spans="1:4" x14ac:dyDescent="0.3">
      <c r="A135" s="4" t="s">
        <v>181</v>
      </c>
      <c r="B135" s="5"/>
      <c r="C135" s="5">
        <v>7</v>
      </c>
      <c r="D135" s="5">
        <v>0</v>
      </c>
    </row>
    <row r="136" spans="1:4" x14ac:dyDescent="0.3">
      <c r="A136" s="4" t="s">
        <v>95</v>
      </c>
      <c r="B136" s="5">
        <v>0</v>
      </c>
      <c r="C136" s="5">
        <v>15</v>
      </c>
      <c r="D136" s="5">
        <v>0</v>
      </c>
    </row>
    <row r="137" spans="1:4" x14ac:dyDescent="0.3">
      <c r="A137" s="4" t="s">
        <v>182</v>
      </c>
      <c r="B137" s="5">
        <v>0</v>
      </c>
      <c r="C137" s="5">
        <v>5</v>
      </c>
      <c r="D137" s="5">
        <v>0</v>
      </c>
    </row>
    <row r="138" spans="1:4" x14ac:dyDescent="0.3">
      <c r="A138" s="4" t="s">
        <v>322</v>
      </c>
      <c r="B138" s="5"/>
      <c r="C138" s="5">
        <v>6</v>
      </c>
      <c r="D138" s="5">
        <v>0</v>
      </c>
    </row>
    <row r="139" spans="1:4" x14ac:dyDescent="0.3">
      <c r="A139" s="4" t="s">
        <v>137</v>
      </c>
      <c r="B139" s="5">
        <v>0</v>
      </c>
      <c r="C139" s="5">
        <v>24</v>
      </c>
      <c r="D139" s="5">
        <v>0</v>
      </c>
    </row>
    <row r="140" spans="1:4" x14ac:dyDescent="0.3">
      <c r="A140" s="4" t="s">
        <v>220</v>
      </c>
      <c r="B140" s="5">
        <v>0</v>
      </c>
      <c r="C140" s="5">
        <v>8</v>
      </c>
      <c r="D140" s="5">
        <v>0</v>
      </c>
    </row>
    <row r="141" spans="1:4" x14ac:dyDescent="0.3">
      <c r="A141" s="4" t="s">
        <v>379</v>
      </c>
      <c r="B141" s="5">
        <v>0</v>
      </c>
      <c r="C141" s="5">
        <v>21</v>
      </c>
      <c r="D141" s="5">
        <v>0</v>
      </c>
    </row>
    <row r="142" spans="1:4" x14ac:dyDescent="0.3">
      <c r="A142" s="4" t="s">
        <v>346</v>
      </c>
      <c r="B142" s="5"/>
      <c r="C142" s="5">
        <v>11</v>
      </c>
      <c r="D142" s="5">
        <v>0</v>
      </c>
    </row>
    <row r="143" spans="1:4" x14ac:dyDescent="0.3">
      <c r="A143" s="4" t="s">
        <v>245</v>
      </c>
      <c r="B143" s="5">
        <v>0</v>
      </c>
      <c r="C143" s="5">
        <v>27</v>
      </c>
      <c r="D143" s="5">
        <v>0</v>
      </c>
    </row>
    <row r="144" spans="1:4" x14ac:dyDescent="0.3">
      <c r="A144" s="4" t="s">
        <v>248</v>
      </c>
      <c r="B144" s="5">
        <v>0</v>
      </c>
      <c r="C144" s="5">
        <v>12</v>
      </c>
      <c r="D144" s="5">
        <v>0</v>
      </c>
    </row>
    <row r="145" spans="1:4" x14ac:dyDescent="0.3">
      <c r="A145" s="4" t="s">
        <v>162</v>
      </c>
      <c r="B145" s="5">
        <v>0</v>
      </c>
      <c r="C145" s="5">
        <v>3</v>
      </c>
      <c r="D145" s="5">
        <v>0</v>
      </c>
    </row>
    <row r="146" spans="1:4" x14ac:dyDescent="0.3">
      <c r="A146" s="4" t="s">
        <v>297</v>
      </c>
      <c r="B146" s="5">
        <v>0</v>
      </c>
      <c r="C146" s="5">
        <v>11</v>
      </c>
      <c r="D146" s="5">
        <v>0</v>
      </c>
    </row>
    <row r="147" spans="1:4" x14ac:dyDescent="0.3">
      <c r="A147" s="4" t="s">
        <v>96</v>
      </c>
      <c r="B147" s="5">
        <v>0</v>
      </c>
      <c r="C147" s="5">
        <v>10</v>
      </c>
      <c r="D147" s="5">
        <v>0</v>
      </c>
    </row>
    <row r="148" spans="1:4" x14ac:dyDescent="0.3">
      <c r="A148" s="4" t="s">
        <v>249</v>
      </c>
      <c r="B148" s="5">
        <v>0</v>
      </c>
      <c r="C148" s="5">
        <v>22</v>
      </c>
      <c r="D148" s="5">
        <v>0</v>
      </c>
    </row>
    <row r="149" spans="1:4" x14ac:dyDescent="0.3">
      <c r="A149" s="4" t="s">
        <v>221</v>
      </c>
      <c r="B149" s="5"/>
      <c r="C149" s="5">
        <v>8</v>
      </c>
      <c r="D149" s="5">
        <v>0</v>
      </c>
    </row>
    <row r="150" spans="1:4" x14ac:dyDescent="0.3">
      <c r="A150" s="4" t="s">
        <v>222</v>
      </c>
      <c r="B150" s="5"/>
      <c r="C150" s="5">
        <v>15</v>
      </c>
      <c r="D150" s="5">
        <v>0</v>
      </c>
    </row>
    <row r="151" spans="1:4" x14ac:dyDescent="0.3">
      <c r="A151" s="4" t="s">
        <v>394</v>
      </c>
      <c r="B151" s="5"/>
      <c r="C151" s="5">
        <v>9</v>
      </c>
      <c r="D151" s="5">
        <v>0</v>
      </c>
    </row>
    <row r="152" spans="1:4" x14ac:dyDescent="0.3">
      <c r="A152" s="4" t="s">
        <v>263</v>
      </c>
      <c r="B152" s="5">
        <v>519</v>
      </c>
      <c r="C152" s="5">
        <v>105</v>
      </c>
      <c r="D152" s="5">
        <v>98</v>
      </c>
    </row>
    <row r="153" spans="1:4" x14ac:dyDescent="0.3">
      <c r="A153" s="4" t="s">
        <v>199</v>
      </c>
      <c r="B153" s="5"/>
      <c r="C153" s="5">
        <v>1</v>
      </c>
      <c r="D153" s="5">
        <v>0</v>
      </c>
    </row>
    <row r="154" spans="1:4" x14ac:dyDescent="0.3">
      <c r="A154" s="4" t="s">
        <v>354</v>
      </c>
      <c r="B154" s="5">
        <v>0</v>
      </c>
      <c r="C154" s="5">
        <v>13</v>
      </c>
      <c r="D154" s="5">
        <v>0</v>
      </c>
    </row>
    <row r="155" spans="1:4" x14ac:dyDescent="0.3">
      <c r="A155" s="4" t="s">
        <v>352</v>
      </c>
      <c r="B155" s="5"/>
      <c r="C155" s="5">
        <v>17</v>
      </c>
      <c r="D155" s="5">
        <v>0</v>
      </c>
    </row>
    <row r="156" spans="1:4" x14ac:dyDescent="0.3">
      <c r="A156" s="4" t="s">
        <v>264</v>
      </c>
      <c r="B156" s="5">
        <v>0</v>
      </c>
      <c r="C156" s="5">
        <v>21</v>
      </c>
      <c r="D156" s="5">
        <v>0</v>
      </c>
    </row>
    <row r="157" spans="1:4" x14ac:dyDescent="0.3">
      <c r="A157" s="4" t="s">
        <v>151</v>
      </c>
      <c r="B157" s="5"/>
      <c r="C157" s="5">
        <v>17</v>
      </c>
      <c r="D157" s="5">
        <v>0</v>
      </c>
    </row>
    <row r="158" spans="1:4" x14ac:dyDescent="0.3">
      <c r="A158" s="4" t="s">
        <v>314</v>
      </c>
      <c r="B158" s="5"/>
      <c r="C158" s="5">
        <v>12</v>
      </c>
      <c r="D158" s="5">
        <v>0</v>
      </c>
    </row>
    <row r="159" spans="1:4" x14ac:dyDescent="0.3">
      <c r="A159" s="4" t="s">
        <v>395</v>
      </c>
      <c r="B159" s="5">
        <v>0</v>
      </c>
      <c r="C159" s="5">
        <v>30</v>
      </c>
      <c r="D159" s="5">
        <v>0</v>
      </c>
    </row>
    <row r="160" spans="1:4" x14ac:dyDescent="0.3">
      <c r="A160" s="4" t="s">
        <v>223</v>
      </c>
      <c r="B160" s="5">
        <v>0</v>
      </c>
      <c r="C160" s="5">
        <v>9</v>
      </c>
      <c r="D160" s="5">
        <v>0</v>
      </c>
    </row>
    <row r="161" spans="1:4" x14ac:dyDescent="0.3">
      <c r="A161" s="4" t="s">
        <v>257</v>
      </c>
      <c r="B161" s="5"/>
      <c r="C161" s="5">
        <v>9</v>
      </c>
      <c r="D161" s="5">
        <v>0</v>
      </c>
    </row>
    <row r="162" spans="1:4" x14ac:dyDescent="0.3">
      <c r="A162" s="4" t="s">
        <v>315</v>
      </c>
      <c r="B162" s="5"/>
      <c r="C162" s="5">
        <v>29</v>
      </c>
      <c r="D162" s="5">
        <v>0</v>
      </c>
    </row>
    <row r="163" spans="1:4" x14ac:dyDescent="0.3">
      <c r="A163" s="4" t="s">
        <v>305</v>
      </c>
      <c r="B163" s="5">
        <v>0</v>
      </c>
      <c r="C163" s="5">
        <v>51</v>
      </c>
      <c r="D163" s="5">
        <v>0</v>
      </c>
    </row>
    <row r="164" spans="1:4" x14ac:dyDescent="0.3">
      <c r="A164" s="4" t="s">
        <v>281</v>
      </c>
      <c r="B164" s="5"/>
      <c r="C164" s="5">
        <v>12</v>
      </c>
      <c r="D164" s="5">
        <v>0</v>
      </c>
    </row>
    <row r="165" spans="1:4" x14ac:dyDescent="0.3">
      <c r="A165" s="4" t="s">
        <v>265</v>
      </c>
      <c r="B165" s="5">
        <v>0</v>
      </c>
      <c r="C165" s="5">
        <v>11</v>
      </c>
      <c r="D165" s="5">
        <v>0</v>
      </c>
    </row>
    <row r="166" spans="1:4" x14ac:dyDescent="0.3">
      <c r="A166" s="4" t="s">
        <v>204</v>
      </c>
      <c r="B166" s="5">
        <v>0</v>
      </c>
      <c r="C166" s="5">
        <v>5</v>
      </c>
      <c r="D166" s="5">
        <v>0</v>
      </c>
    </row>
    <row r="167" spans="1:4" x14ac:dyDescent="0.3">
      <c r="A167" s="4" t="s">
        <v>368</v>
      </c>
      <c r="B167" s="5">
        <v>0</v>
      </c>
      <c r="C167" s="5">
        <v>11</v>
      </c>
      <c r="D167" s="5">
        <v>0</v>
      </c>
    </row>
    <row r="168" spans="1:4" x14ac:dyDescent="0.3">
      <c r="A168" s="4" t="s">
        <v>224</v>
      </c>
      <c r="B168" s="5">
        <v>361</v>
      </c>
      <c r="C168" s="5">
        <v>88</v>
      </c>
      <c r="D168" s="5">
        <v>85</v>
      </c>
    </row>
    <row r="169" spans="1:4" x14ac:dyDescent="0.3">
      <c r="A169" s="4" t="s">
        <v>282</v>
      </c>
      <c r="B169" s="5">
        <v>0</v>
      </c>
      <c r="C169" s="5">
        <v>9</v>
      </c>
      <c r="D169" s="5">
        <v>0</v>
      </c>
    </row>
    <row r="170" spans="1:4" x14ac:dyDescent="0.3">
      <c r="A170" s="4" t="s">
        <v>183</v>
      </c>
      <c r="B170" s="5">
        <v>0</v>
      </c>
      <c r="C170" s="5">
        <v>19</v>
      </c>
      <c r="D170" s="5">
        <v>0</v>
      </c>
    </row>
    <row r="171" spans="1:4" x14ac:dyDescent="0.3">
      <c r="A171" s="4" t="s">
        <v>118</v>
      </c>
      <c r="B171" s="5">
        <v>240</v>
      </c>
      <c r="C171" s="5">
        <v>23</v>
      </c>
      <c r="D171" s="5">
        <v>12</v>
      </c>
    </row>
    <row r="172" spans="1:4" x14ac:dyDescent="0.3">
      <c r="A172" s="4" t="s">
        <v>349</v>
      </c>
      <c r="B172" s="5"/>
      <c r="C172" s="5">
        <v>4</v>
      </c>
      <c r="D172" s="5">
        <v>0</v>
      </c>
    </row>
    <row r="173" spans="1:4" x14ac:dyDescent="0.3">
      <c r="A173" s="4" t="s">
        <v>342</v>
      </c>
      <c r="B173" s="5">
        <v>0</v>
      </c>
      <c r="C173" s="5">
        <v>41</v>
      </c>
      <c r="D173" s="5">
        <v>0</v>
      </c>
    </row>
    <row r="174" spans="1:4" x14ac:dyDescent="0.3">
      <c r="A174" s="4" t="s">
        <v>138</v>
      </c>
      <c r="B174" s="5"/>
      <c r="C174" s="5">
        <v>25</v>
      </c>
      <c r="D174" s="5">
        <v>0</v>
      </c>
    </row>
    <row r="175" spans="1:4" x14ac:dyDescent="0.3">
      <c r="A175" s="4" t="s">
        <v>200</v>
      </c>
      <c r="B175" s="5"/>
      <c r="C175" s="5">
        <v>0</v>
      </c>
      <c r="D175" s="5">
        <v>0</v>
      </c>
    </row>
    <row r="176" spans="1:4" x14ac:dyDescent="0.3">
      <c r="A176" s="4" t="s">
        <v>97</v>
      </c>
      <c r="B176" s="5"/>
      <c r="C176" s="5">
        <v>11</v>
      </c>
      <c r="D176" s="5">
        <v>0</v>
      </c>
    </row>
    <row r="177" spans="1:4" x14ac:dyDescent="0.3">
      <c r="A177" s="4" t="s">
        <v>232</v>
      </c>
      <c r="B177" s="5"/>
      <c r="C177" s="5">
        <v>7</v>
      </c>
      <c r="D177" s="5">
        <v>0</v>
      </c>
    </row>
    <row r="178" spans="1:4" x14ac:dyDescent="0.3">
      <c r="A178" s="4" t="s">
        <v>331</v>
      </c>
      <c r="B178" s="5">
        <v>0</v>
      </c>
      <c r="C178" s="5">
        <v>12</v>
      </c>
      <c r="D178" s="5">
        <v>0</v>
      </c>
    </row>
    <row r="179" spans="1:4" x14ac:dyDescent="0.3">
      <c r="A179" s="4" t="s">
        <v>355</v>
      </c>
      <c r="B179" s="5">
        <v>0</v>
      </c>
      <c r="C179" s="5">
        <v>44</v>
      </c>
      <c r="D179" s="5">
        <v>0</v>
      </c>
    </row>
    <row r="180" spans="1:4" x14ac:dyDescent="0.3">
      <c r="A180" s="4" t="s">
        <v>380</v>
      </c>
      <c r="B180" s="5">
        <v>0</v>
      </c>
      <c r="C180" s="5">
        <v>29</v>
      </c>
      <c r="D180" s="5">
        <v>0</v>
      </c>
    </row>
    <row r="181" spans="1:4" x14ac:dyDescent="0.3">
      <c r="A181" s="4" t="s">
        <v>184</v>
      </c>
      <c r="B181" s="5">
        <v>0</v>
      </c>
      <c r="C181" s="5">
        <v>15</v>
      </c>
      <c r="D181" s="5">
        <v>0</v>
      </c>
    </row>
    <row r="182" spans="1:4" x14ac:dyDescent="0.3">
      <c r="A182" s="4" t="s">
        <v>250</v>
      </c>
      <c r="B182" s="5"/>
      <c r="C182" s="5">
        <v>1</v>
      </c>
      <c r="D182" s="5">
        <v>0</v>
      </c>
    </row>
    <row r="183" spans="1:4" x14ac:dyDescent="0.3">
      <c r="A183" s="4" t="s">
        <v>225</v>
      </c>
      <c r="B183" s="5"/>
      <c r="C183" s="5">
        <v>5</v>
      </c>
      <c r="D183" s="5">
        <v>0</v>
      </c>
    </row>
    <row r="184" spans="1:4" x14ac:dyDescent="0.3">
      <c r="A184" s="4" t="s">
        <v>369</v>
      </c>
      <c r="B184" s="5">
        <v>0</v>
      </c>
      <c r="C184" s="5">
        <v>13</v>
      </c>
      <c r="D184" s="5">
        <v>0</v>
      </c>
    </row>
    <row r="185" spans="1:4" x14ac:dyDescent="0.3">
      <c r="A185" s="4" t="s">
        <v>350</v>
      </c>
      <c r="B185" s="5"/>
      <c r="C185" s="5">
        <v>3</v>
      </c>
      <c r="D185" s="5">
        <v>0</v>
      </c>
    </row>
    <row r="186" spans="1:4" x14ac:dyDescent="0.3">
      <c r="A186" s="4" t="s">
        <v>381</v>
      </c>
      <c r="B186" s="5">
        <v>0</v>
      </c>
      <c r="C186" s="5">
        <v>25</v>
      </c>
      <c r="D186" s="5">
        <v>0</v>
      </c>
    </row>
    <row r="187" spans="1:4" x14ac:dyDescent="0.3">
      <c r="A187" s="4" t="s">
        <v>399</v>
      </c>
      <c r="B187" s="5">
        <v>0</v>
      </c>
      <c r="C187" s="5">
        <v>48</v>
      </c>
      <c r="D187" s="5">
        <v>0</v>
      </c>
    </row>
    <row r="188" spans="1:4" x14ac:dyDescent="0.3">
      <c r="A188" s="4" t="s">
        <v>185</v>
      </c>
      <c r="B188" s="5">
        <v>0</v>
      </c>
      <c r="C188" s="5">
        <v>9</v>
      </c>
      <c r="D188" s="5">
        <v>0</v>
      </c>
    </row>
    <row r="189" spans="1:4" x14ac:dyDescent="0.3">
      <c r="A189" s="4" t="s">
        <v>323</v>
      </c>
      <c r="B189" s="5">
        <v>0</v>
      </c>
      <c r="C189" s="5">
        <v>30</v>
      </c>
      <c r="D189" s="5">
        <v>0</v>
      </c>
    </row>
    <row r="190" spans="1:4" x14ac:dyDescent="0.3">
      <c r="A190" s="4" t="s">
        <v>112</v>
      </c>
      <c r="B190" s="5">
        <v>0</v>
      </c>
      <c r="C190" s="5">
        <v>20</v>
      </c>
      <c r="D190" s="5">
        <v>0</v>
      </c>
    </row>
    <row r="191" spans="1:4" x14ac:dyDescent="0.3">
      <c r="A191" s="4" t="s">
        <v>119</v>
      </c>
      <c r="B191" s="5">
        <v>102</v>
      </c>
      <c r="C191" s="5">
        <v>57</v>
      </c>
      <c r="D191" s="5">
        <v>24</v>
      </c>
    </row>
    <row r="192" spans="1:4" x14ac:dyDescent="0.3">
      <c r="A192" s="4" t="s">
        <v>139</v>
      </c>
      <c r="B192" s="5"/>
      <c r="C192" s="5">
        <v>11</v>
      </c>
      <c r="D192" s="5">
        <v>0</v>
      </c>
    </row>
    <row r="193" spans="1:4" x14ac:dyDescent="0.3">
      <c r="A193" s="4" t="s">
        <v>186</v>
      </c>
      <c r="B193" s="5"/>
      <c r="C193" s="5">
        <v>5</v>
      </c>
      <c r="D193" s="5">
        <v>0</v>
      </c>
    </row>
    <row r="194" spans="1:4" x14ac:dyDescent="0.3">
      <c r="A194" s="4" t="s">
        <v>332</v>
      </c>
      <c r="B194" s="5">
        <v>0</v>
      </c>
      <c r="C194" s="5">
        <v>1</v>
      </c>
      <c r="D194" s="5">
        <v>0</v>
      </c>
    </row>
    <row r="195" spans="1:4" x14ac:dyDescent="0.3">
      <c r="A195" s="4" t="s">
        <v>266</v>
      </c>
      <c r="B195" s="5">
        <v>0</v>
      </c>
      <c r="C195" s="5">
        <v>41</v>
      </c>
      <c r="D195" s="5">
        <v>0</v>
      </c>
    </row>
    <row r="196" spans="1:4" x14ac:dyDescent="0.3">
      <c r="A196" s="4" t="s">
        <v>187</v>
      </c>
      <c r="B196" s="5">
        <v>0</v>
      </c>
      <c r="C196" s="5">
        <v>7</v>
      </c>
      <c r="D196" s="5">
        <v>0</v>
      </c>
    </row>
    <row r="197" spans="1:4" x14ac:dyDescent="0.3">
      <c r="A197" s="4" t="s">
        <v>333</v>
      </c>
      <c r="B197" s="5">
        <v>0</v>
      </c>
      <c r="C197" s="5">
        <v>24</v>
      </c>
      <c r="D197" s="5">
        <v>0</v>
      </c>
    </row>
    <row r="198" spans="1:4" x14ac:dyDescent="0.3">
      <c r="A198" s="4" t="s">
        <v>140</v>
      </c>
      <c r="B198" s="5"/>
      <c r="C198" s="5">
        <v>22</v>
      </c>
      <c r="D198" s="5">
        <v>0</v>
      </c>
    </row>
    <row r="199" spans="1:4" x14ac:dyDescent="0.3">
      <c r="A199" s="4" t="s">
        <v>252</v>
      </c>
      <c r="B199" s="5"/>
      <c r="C199" s="5">
        <v>0</v>
      </c>
      <c r="D199" s="5">
        <v>0</v>
      </c>
    </row>
    <row r="200" spans="1:4" x14ac:dyDescent="0.3">
      <c r="A200" s="4" t="s">
        <v>287</v>
      </c>
      <c r="B200" s="5">
        <v>0</v>
      </c>
      <c r="C200" s="5">
        <v>7</v>
      </c>
      <c r="D200" s="5">
        <v>0</v>
      </c>
    </row>
    <row r="201" spans="1:4" x14ac:dyDescent="0.3">
      <c r="A201" s="4" t="s">
        <v>274</v>
      </c>
      <c r="B201" s="5"/>
      <c r="C201" s="5">
        <v>19</v>
      </c>
      <c r="D201" s="5">
        <v>0</v>
      </c>
    </row>
    <row r="202" spans="1:4" x14ac:dyDescent="0.3">
      <c r="A202" s="4" t="s">
        <v>334</v>
      </c>
      <c r="B202" s="5">
        <v>0</v>
      </c>
      <c r="C202" s="5">
        <v>11</v>
      </c>
      <c r="D202" s="5">
        <v>0</v>
      </c>
    </row>
    <row r="203" spans="1:4" x14ac:dyDescent="0.3">
      <c r="A203" s="4" t="s">
        <v>141</v>
      </c>
      <c r="B203" s="5">
        <v>0</v>
      </c>
      <c r="C203" s="5">
        <v>40</v>
      </c>
      <c r="D203" s="5">
        <v>0</v>
      </c>
    </row>
    <row r="204" spans="1:4" x14ac:dyDescent="0.3">
      <c r="A204" s="4" t="s">
        <v>283</v>
      </c>
      <c r="B204" s="5"/>
      <c r="C204" s="5">
        <v>14</v>
      </c>
      <c r="D204" s="5">
        <v>0</v>
      </c>
    </row>
    <row r="205" spans="1:4" x14ac:dyDescent="0.3">
      <c r="A205" s="4" t="s">
        <v>98</v>
      </c>
      <c r="B205" s="5">
        <v>0</v>
      </c>
      <c r="C205" s="5">
        <v>21</v>
      </c>
      <c r="D205" s="5">
        <v>0</v>
      </c>
    </row>
    <row r="206" spans="1:4" x14ac:dyDescent="0.3">
      <c r="A206" s="4" t="s">
        <v>335</v>
      </c>
      <c r="B206" s="5"/>
      <c r="C206" s="5">
        <v>5</v>
      </c>
      <c r="D206" s="5">
        <v>0</v>
      </c>
    </row>
    <row r="207" spans="1:4" x14ac:dyDescent="0.3">
      <c r="A207" s="4" t="s">
        <v>99</v>
      </c>
      <c r="B207" s="5">
        <v>0</v>
      </c>
      <c r="C207" s="5">
        <v>5</v>
      </c>
      <c r="D207" s="5">
        <v>0</v>
      </c>
    </row>
    <row r="208" spans="1:4" x14ac:dyDescent="0.3">
      <c r="A208" s="4" t="s">
        <v>370</v>
      </c>
      <c r="B208" s="5"/>
      <c r="C208" s="5">
        <v>9</v>
      </c>
      <c r="D208" s="5">
        <v>0</v>
      </c>
    </row>
    <row r="209" spans="1:4" x14ac:dyDescent="0.3">
      <c r="A209" s="4" t="s">
        <v>298</v>
      </c>
      <c r="B209" s="5">
        <v>0</v>
      </c>
      <c r="C209" s="5">
        <v>16</v>
      </c>
      <c r="D209" s="5">
        <v>0</v>
      </c>
    </row>
    <row r="210" spans="1:4" x14ac:dyDescent="0.3">
      <c r="A210" s="4" t="s">
        <v>120</v>
      </c>
      <c r="B210" s="5">
        <v>0</v>
      </c>
      <c r="C210" s="5">
        <v>19</v>
      </c>
      <c r="D210" s="5">
        <v>0</v>
      </c>
    </row>
    <row r="211" spans="1:4" x14ac:dyDescent="0.3">
      <c r="A211" s="4" t="s">
        <v>306</v>
      </c>
      <c r="B211" s="5">
        <v>0</v>
      </c>
      <c r="C211" s="5">
        <v>50</v>
      </c>
      <c r="D211" s="5">
        <v>0</v>
      </c>
    </row>
    <row r="212" spans="1:4" x14ac:dyDescent="0.3">
      <c r="A212" s="4" t="s">
        <v>142</v>
      </c>
      <c r="B212" s="5"/>
      <c r="C212" s="5">
        <v>12</v>
      </c>
      <c r="D212" s="5">
        <v>0</v>
      </c>
    </row>
    <row r="213" spans="1:4" x14ac:dyDescent="0.3">
      <c r="A213" s="4" t="s">
        <v>275</v>
      </c>
      <c r="B213" s="5">
        <v>225</v>
      </c>
      <c r="C213" s="5">
        <v>92</v>
      </c>
      <c r="D213" s="5">
        <v>74</v>
      </c>
    </row>
    <row r="214" spans="1:4" x14ac:dyDescent="0.3">
      <c r="A214" s="4" t="s">
        <v>336</v>
      </c>
      <c r="B214" s="5"/>
      <c r="C214" s="5">
        <v>9</v>
      </c>
      <c r="D214" s="5">
        <v>0</v>
      </c>
    </row>
    <row r="215" spans="1:4" x14ac:dyDescent="0.3">
      <c r="A215" s="4" t="s">
        <v>241</v>
      </c>
      <c r="B215" s="5">
        <v>0</v>
      </c>
      <c r="C215" s="5">
        <v>26</v>
      </c>
      <c r="D215" s="5">
        <v>0</v>
      </c>
    </row>
    <row r="216" spans="1:4" x14ac:dyDescent="0.3">
      <c r="A216" s="4" t="s">
        <v>288</v>
      </c>
      <c r="B216" s="5"/>
      <c r="C216" s="5">
        <v>20</v>
      </c>
      <c r="D216" s="5">
        <v>0</v>
      </c>
    </row>
    <row r="217" spans="1:4" x14ac:dyDescent="0.3">
      <c r="A217" s="4" t="s">
        <v>188</v>
      </c>
      <c r="B217" s="5">
        <v>0</v>
      </c>
      <c r="C217" s="5">
        <v>17</v>
      </c>
      <c r="D217" s="5">
        <v>0</v>
      </c>
    </row>
    <row r="218" spans="1:4" x14ac:dyDescent="0.3">
      <c r="A218" s="4" t="s">
        <v>347</v>
      </c>
      <c r="B218" s="5"/>
      <c r="C218" s="5">
        <v>7</v>
      </c>
      <c r="D218" s="5">
        <v>0</v>
      </c>
    </row>
    <row r="219" spans="1:4" x14ac:dyDescent="0.3">
      <c r="A219" s="4" t="s">
        <v>276</v>
      </c>
      <c r="B219" s="5"/>
      <c r="C219" s="5">
        <v>26</v>
      </c>
      <c r="D219" s="5">
        <v>0</v>
      </c>
    </row>
    <row r="220" spans="1:4" x14ac:dyDescent="0.3">
      <c r="A220" s="4" t="s">
        <v>153</v>
      </c>
      <c r="B220" s="5">
        <v>0</v>
      </c>
      <c r="C220" s="5">
        <v>1</v>
      </c>
      <c r="D220" s="5">
        <v>0</v>
      </c>
    </row>
    <row r="221" spans="1:4" x14ac:dyDescent="0.3">
      <c r="A221" s="4" t="s">
        <v>226</v>
      </c>
      <c r="B221" s="5"/>
      <c r="C221" s="5">
        <v>5</v>
      </c>
      <c r="D221" s="5">
        <v>0</v>
      </c>
    </row>
    <row r="222" spans="1:4" x14ac:dyDescent="0.3">
      <c r="A222" s="4" t="s">
        <v>387</v>
      </c>
      <c r="B222" s="5"/>
      <c r="C222" s="5">
        <v>16</v>
      </c>
      <c r="D222" s="5">
        <v>0</v>
      </c>
    </row>
    <row r="223" spans="1:4" x14ac:dyDescent="0.3">
      <c r="A223" s="4" t="s">
        <v>143</v>
      </c>
      <c r="B223" s="5"/>
      <c r="C223" s="5">
        <v>29</v>
      </c>
      <c r="D223" s="5">
        <v>0</v>
      </c>
    </row>
    <row r="224" spans="1:4" x14ac:dyDescent="0.3">
      <c r="A224" s="4" t="s">
        <v>189</v>
      </c>
      <c r="B224" s="5">
        <v>0</v>
      </c>
      <c r="C224" s="5">
        <v>10</v>
      </c>
      <c r="D224" s="5">
        <v>0</v>
      </c>
    </row>
    <row r="225" spans="1:4" x14ac:dyDescent="0.3">
      <c r="A225" s="4" t="s">
        <v>382</v>
      </c>
      <c r="B225" s="5">
        <v>0</v>
      </c>
      <c r="C225" s="5"/>
      <c r="D225" s="5"/>
    </row>
    <row r="226" spans="1:4" x14ac:dyDescent="0.3">
      <c r="A226" s="4" t="s">
        <v>388</v>
      </c>
      <c r="B226" s="5">
        <v>10</v>
      </c>
      <c r="C226" s="5">
        <v>42</v>
      </c>
      <c r="D226" s="5">
        <v>4</v>
      </c>
    </row>
    <row r="227" spans="1:4" x14ac:dyDescent="0.3">
      <c r="A227" s="4" t="s">
        <v>190</v>
      </c>
      <c r="B227" s="5"/>
      <c r="C227" s="5">
        <v>4</v>
      </c>
      <c r="D227" s="5">
        <v>0</v>
      </c>
    </row>
    <row r="228" spans="1:4" x14ac:dyDescent="0.3">
      <c r="A228" s="4" t="s">
        <v>289</v>
      </c>
      <c r="B228" s="5"/>
      <c r="C228" s="5">
        <v>12</v>
      </c>
      <c r="D228" s="5">
        <v>0</v>
      </c>
    </row>
    <row r="229" spans="1:4" x14ac:dyDescent="0.3">
      <c r="A229" s="4" t="s">
        <v>253</v>
      </c>
      <c r="B229" s="5">
        <v>0</v>
      </c>
      <c r="C229" s="5">
        <v>35</v>
      </c>
      <c r="D229" s="5">
        <v>0</v>
      </c>
    </row>
    <row r="230" spans="1:4" x14ac:dyDescent="0.3">
      <c r="A230" s="4" t="s">
        <v>121</v>
      </c>
      <c r="B230" s="5"/>
      <c r="C230" s="5">
        <v>11</v>
      </c>
      <c r="D230" s="5">
        <v>0</v>
      </c>
    </row>
    <row r="231" spans="1:4" x14ac:dyDescent="0.3">
      <c r="A231" s="4" t="s">
        <v>124</v>
      </c>
      <c r="B231" s="5">
        <v>0</v>
      </c>
      <c r="C231" s="5">
        <v>13</v>
      </c>
      <c r="D231" s="5">
        <v>0</v>
      </c>
    </row>
    <row r="232" spans="1:4" x14ac:dyDescent="0.3">
      <c r="A232" s="4" t="s">
        <v>100</v>
      </c>
      <c r="B232" s="5"/>
      <c r="C232" s="5">
        <v>16</v>
      </c>
      <c r="D232" s="5">
        <v>0</v>
      </c>
    </row>
    <row r="233" spans="1:4" x14ac:dyDescent="0.3">
      <c r="A233" s="4" t="s">
        <v>144</v>
      </c>
      <c r="B233" s="5"/>
      <c r="C233" s="5">
        <v>25</v>
      </c>
      <c r="D233" s="5">
        <v>0</v>
      </c>
    </row>
    <row r="234" spans="1:4" x14ac:dyDescent="0.3">
      <c r="A234" s="4" t="s">
        <v>145</v>
      </c>
      <c r="B234" s="5"/>
      <c r="C234" s="5">
        <v>18</v>
      </c>
      <c r="D234" s="5">
        <v>0</v>
      </c>
    </row>
    <row r="235" spans="1:4" x14ac:dyDescent="0.3">
      <c r="A235" s="4" t="s">
        <v>396</v>
      </c>
      <c r="B235" s="5"/>
      <c r="C235" s="5">
        <v>26</v>
      </c>
      <c r="D235" s="5">
        <v>0</v>
      </c>
    </row>
    <row r="236" spans="1:4" x14ac:dyDescent="0.3">
      <c r="A236" s="4" t="s">
        <v>146</v>
      </c>
      <c r="B236" s="5"/>
      <c r="C236" s="5">
        <v>24</v>
      </c>
      <c r="D236" s="5">
        <v>0</v>
      </c>
    </row>
    <row r="237" spans="1:4" x14ac:dyDescent="0.3">
      <c r="A237" s="4" t="s">
        <v>284</v>
      </c>
      <c r="B237" s="5">
        <v>184</v>
      </c>
      <c r="C237" s="5">
        <v>61</v>
      </c>
      <c r="D237" s="5">
        <v>47</v>
      </c>
    </row>
    <row r="238" spans="1:4" x14ac:dyDescent="0.3">
      <c r="A238" s="4" t="s">
        <v>344</v>
      </c>
      <c r="B238" s="5">
        <v>87</v>
      </c>
      <c r="C238" s="5">
        <v>57</v>
      </c>
      <c r="D238" s="5">
        <v>42</v>
      </c>
    </row>
    <row r="239" spans="1:4" x14ac:dyDescent="0.3">
      <c r="A239" s="4" t="s">
        <v>197</v>
      </c>
      <c r="B239" s="5">
        <v>0</v>
      </c>
      <c r="C239" s="5">
        <v>6</v>
      </c>
      <c r="D239" s="5">
        <v>0</v>
      </c>
    </row>
    <row r="240" spans="1:4" x14ac:dyDescent="0.3">
      <c r="A240" s="4" t="s">
        <v>227</v>
      </c>
      <c r="B240" s="5">
        <v>0</v>
      </c>
      <c r="C240" s="5">
        <v>15</v>
      </c>
      <c r="D240" s="5">
        <v>0</v>
      </c>
    </row>
    <row r="241" spans="1:4" x14ac:dyDescent="0.3">
      <c r="A241" s="4" t="s">
        <v>290</v>
      </c>
      <c r="B241" s="5">
        <v>0</v>
      </c>
      <c r="C241" s="5">
        <v>7</v>
      </c>
      <c r="D241" s="5">
        <v>0</v>
      </c>
    </row>
    <row r="242" spans="1:4" x14ac:dyDescent="0.3">
      <c r="A242" s="4" t="s">
        <v>101</v>
      </c>
      <c r="B242" s="5"/>
      <c r="C242" s="5">
        <v>15</v>
      </c>
      <c r="D242" s="5">
        <v>0</v>
      </c>
    </row>
    <row r="243" spans="1:4" x14ac:dyDescent="0.3">
      <c r="A243" s="4" t="s">
        <v>166</v>
      </c>
      <c r="B243" s="5">
        <v>0</v>
      </c>
      <c r="C243" s="5">
        <v>10</v>
      </c>
      <c r="D243" s="5">
        <v>0</v>
      </c>
    </row>
    <row r="244" spans="1:4" x14ac:dyDescent="0.3">
      <c r="A244" s="4" t="s">
        <v>102</v>
      </c>
      <c r="B244" s="5"/>
      <c r="C244" s="5">
        <v>6</v>
      </c>
      <c r="D244" s="5">
        <v>0</v>
      </c>
    </row>
    <row r="245" spans="1:4" x14ac:dyDescent="0.3">
      <c r="A245" s="4" t="s">
        <v>233</v>
      </c>
      <c r="B245" s="5"/>
      <c r="C245" s="5">
        <v>25</v>
      </c>
      <c r="D245" s="5">
        <v>0</v>
      </c>
    </row>
    <row r="246" spans="1:4" x14ac:dyDescent="0.3">
      <c r="A246" s="4" t="s">
        <v>103</v>
      </c>
      <c r="B246" s="5">
        <v>0</v>
      </c>
      <c r="C246" s="5">
        <v>4</v>
      </c>
      <c r="D246" s="5">
        <v>0</v>
      </c>
    </row>
    <row r="247" spans="1:4" x14ac:dyDescent="0.3">
      <c r="A247" s="4" t="s">
        <v>104</v>
      </c>
      <c r="B247" s="5">
        <v>0</v>
      </c>
      <c r="C247" s="5">
        <v>15</v>
      </c>
      <c r="D247" s="5">
        <v>0</v>
      </c>
    </row>
    <row r="248" spans="1:4" x14ac:dyDescent="0.3">
      <c r="A248" s="4" t="s">
        <v>154</v>
      </c>
      <c r="B248" s="5">
        <v>0</v>
      </c>
      <c r="C248" s="5">
        <v>4</v>
      </c>
      <c r="D248" s="5">
        <v>0</v>
      </c>
    </row>
    <row r="249" spans="1:4" x14ac:dyDescent="0.3">
      <c r="A249" s="4" t="s">
        <v>201</v>
      </c>
      <c r="B249" s="5">
        <v>0</v>
      </c>
      <c r="C249" s="5">
        <v>3</v>
      </c>
      <c r="D249" s="5">
        <v>0</v>
      </c>
    </row>
    <row r="250" spans="1:4" x14ac:dyDescent="0.3">
      <c r="A250" s="4" t="s">
        <v>164</v>
      </c>
      <c r="B250" s="5"/>
      <c r="C250" s="5">
        <v>3</v>
      </c>
      <c r="D250" s="5">
        <v>0</v>
      </c>
    </row>
    <row r="251" spans="1:4" x14ac:dyDescent="0.3">
      <c r="A251" s="4" t="s">
        <v>356</v>
      </c>
      <c r="B251" s="5"/>
      <c r="C251" s="5">
        <v>23</v>
      </c>
      <c r="D251" s="5">
        <v>0</v>
      </c>
    </row>
    <row r="252" spans="1:4" x14ac:dyDescent="0.3">
      <c r="A252" s="4" t="s">
        <v>163</v>
      </c>
      <c r="B252" s="5">
        <v>0</v>
      </c>
      <c r="C252" s="5">
        <v>13</v>
      </c>
      <c r="D252" s="5">
        <v>0</v>
      </c>
    </row>
    <row r="253" spans="1:4" x14ac:dyDescent="0.3">
      <c r="A253" s="4" t="s">
        <v>165</v>
      </c>
      <c r="B253" s="5"/>
      <c r="C253" s="5">
        <v>4</v>
      </c>
      <c r="D253" s="5">
        <v>0</v>
      </c>
    </row>
    <row r="254" spans="1:4" x14ac:dyDescent="0.3">
      <c r="A254" s="4" t="s">
        <v>122</v>
      </c>
      <c r="B254" s="5">
        <v>0</v>
      </c>
      <c r="C254" s="5">
        <v>11</v>
      </c>
      <c r="D254" s="5">
        <v>0</v>
      </c>
    </row>
    <row r="255" spans="1:4" x14ac:dyDescent="0.3">
      <c r="A255" s="4" t="s">
        <v>169</v>
      </c>
      <c r="B255" s="5"/>
      <c r="C255" s="5">
        <v>1</v>
      </c>
      <c r="D255" s="5">
        <v>0</v>
      </c>
    </row>
    <row r="256" spans="1:4" x14ac:dyDescent="0.3">
      <c r="A256" s="4" t="s">
        <v>324</v>
      </c>
      <c r="B256" s="5"/>
      <c r="C256" s="5">
        <v>10</v>
      </c>
      <c r="D256" s="5">
        <v>0</v>
      </c>
    </row>
    <row r="257" spans="1:4" x14ac:dyDescent="0.3">
      <c r="A257" s="4" t="s">
        <v>307</v>
      </c>
      <c r="B257" s="5"/>
      <c r="C257" s="5">
        <v>11</v>
      </c>
      <c r="D257" s="5">
        <v>0</v>
      </c>
    </row>
    <row r="258" spans="1:4" x14ac:dyDescent="0.3">
      <c r="A258" s="4" t="s">
        <v>337</v>
      </c>
      <c r="B258" s="5"/>
      <c r="C258" s="5">
        <v>3</v>
      </c>
      <c r="D258" s="5">
        <v>0</v>
      </c>
    </row>
    <row r="259" spans="1:4" x14ac:dyDescent="0.3">
      <c r="A259" s="4" t="s">
        <v>357</v>
      </c>
      <c r="B259" s="5">
        <v>281</v>
      </c>
      <c r="C259" s="5">
        <v>82</v>
      </c>
      <c r="D259" s="5">
        <v>71</v>
      </c>
    </row>
    <row r="260" spans="1:4" x14ac:dyDescent="0.3">
      <c r="A260" s="4" t="s">
        <v>191</v>
      </c>
      <c r="B260" s="5"/>
      <c r="C260" s="5">
        <v>12</v>
      </c>
      <c r="D260" s="5">
        <v>0</v>
      </c>
    </row>
    <row r="261" spans="1:4" x14ac:dyDescent="0.3">
      <c r="A261" s="4" t="s">
        <v>170</v>
      </c>
      <c r="B261" s="5">
        <v>0</v>
      </c>
      <c r="C261" s="5">
        <v>1</v>
      </c>
      <c r="D261" s="5">
        <v>0</v>
      </c>
    </row>
    <row r="262" spans="1:4" x14ac:dyDescent="0.3">
      <c r="A262" s="4" t="s">
        <v>371</v>
      </c>
      <c r="B262" s="5">
        <v>0</v>
      </c>
      <c r="C262" s="5">
        <v>41</v>
      </c>
      <c r="D262" s="5">
        <v>0</v>
      </c>
    </row>
    <row r="263" spans="1:4" x14ac:dyDescent="0.3">
      <c r="A263" s="4" t="s">
        <v>270</v>
      </c>
      <c r="B263" s="5"/>
      <c r="C263" s="5">
        <v>0</v>
      </c>
      <c r="D263" s="5">
        <v>0</v>
      </c>
    </row>
    <row r="264" spans="1:4" x14ac:dyDescent="0.3">
      <c r="A264" s="4" t="s">
        <v>105</v>
      </c>
      <c r="B264" s="5">
        <v>0</v>
      </c>
      <c r="C264" s="5">
        <v>18</v>
      </c>
      <c r="D264" s="5">
        <v>0</v>
      </c>
    </row>
    <row r="265" spans="1:4" x14ac:dyDescent="0.3">
      <c r="A265" s="4" t="s">
        <v>285</v>
      </c>
      <c r="B265" s="5"/>
      <c r="C265" s="5">
        <v>12</v>
      </c>
      <c r="D265" s="5">
        <v>0</v>
      </c>
    </row>
    <row r="266" spans="1:4" x14ac:dyDescent="0.3">
      <c r="A266" s="4" t="s">
        <v>192</v>
      </c>
      <c r="B266" s="5"/>
      <c r="C266" s="5">
        <v>8</v>
      </c>
      <c r="D266" s="5">
        <v>0</v>
      </c>
    </row>
    <row r="267" spans="1:4" x14ac:dyDescent="0.3">
      <c r="A267" s="4" t="s">
        <v>358</v>
      </c>
      <c r="B267" s="5">
        <v>0</v>
      </c>
      <c r="C267" s="5">
        <v>16</v>
      </c>
      <c r="D267" s="5">
        <v>0</v>
      </c>
    </row>
    <row r="268" spans="1:4" x14ac:dyDescent="0.3">
      <c r="A268" s="4" t="s">
        <v>359</v>
      </c>
      <c r="B268" s="5">
        <v>0</v>
      </c>
      <c r="C268" s="5">
        <v>22</v>
      </c>
      <c r="D268" s="5">
        <v>0</v>
      </c>
    </row>
    <row r="269" spans="1:4" x14ac:dyDescent="0.3">
      <c r="A269" s="4" t="s">
        <v>193</v>
      </c>
      <c r="B269" s="5">
        <v>0</v>
      </c>
      <c r="C269" s="5">
        <v>14</v>
      </c>
      <c r="D269" s="5">
        <v>0</v>
      </c>
    </row>
    <row r="270" spans="1:4" x14ac:dyDescent="0.3">
      <c r="A270" s="4" t="s">
        <v>228</v>
      </c>
      <c r="B270" s="5">
        <v>0</v>
      </c>
      <c r="C270" s="5">
        <v>7</v>
      </c>
      <c r="D270" s="5">
        <v>0</v>
      </c>
    </row>
    <row r="271" spans="1:4" x14ac:dyDescent="0.3">
      <c r="A271" s="4" t="s">
        <v>372</v>
      </c>
      <c r="B271" s="5">
        <v>0</v>
      </c>
      <c r="C271" s="5">
        <v>17</v>
      </c>
      <c r="D271" s="5">
        <v>0</v>
      </c>
    </row>
    <row r="272" spans="1:4" x14ac:dyDescent="0.3">
      <c r="A272" s="4" t="s">
        <v>291</v>
      </c>
      <c r="B272" s="5">
        <v>48</v>
      </c>
      <c r="C272" s="5">
        <v>27</v>
      </c>
      <c r="D272" s="5">
        <v>18</v>
      </c>
    </row>
    <row r="273" spans="1:4" x14ac:dyDescent="0.3">
      <c r="A273" s="4" t="s">
        <v>234</v>
      </c>
      <c r="B273" s="5"/>
      <c r="C273" s="5">
        <v>9</v>
      </c>
      <c r="D273" s="5">
        <v>0</v>
      </c>
    </row>
    <row r="274" spans="1:4" x14ac:dyDescent="0.3">
      <c r="A274" s="4" t="s">
        <v>229</v>
      </c>
      <c r="B274" s="5">
        <v>0</v>
      </c>
      <c r="C274" s="5">
        <v>40</v>
      </c>
      <c r="D274" s="5">
        <v>0</v>
      </c>
    </row>
    <row r="275" spans="1:4" x14ac:dyDescent="0.3">
      <c r="A275" s="4" t="s">
        <v>397</v>
      </c>
      <c r="B275" s="5">
        <v>0</v>
      </c>
      <c r="C275" s="5">
        <v>37</v>
      </c>
      <c r="D275" s="5">
        <v>0</v>
      </c>
    </row>
    <row r="276" spans="1:4" x14ac:dyDescent="0.3">
      <c r="A276" s="4" t="s">
        <v>242</v>
      </c>
      <c r="B276" s="5">
        <v>0</v>
      </c>
      <c r="C276" s="5">
        <v>30</v>
      </c>
      <c r="D276" s="5">
        <v>0</v>
      </c>
    </row>
    <row r="277" spans="1:4" x14ac:dyDescent="0.3">
      <c r="A277" s="4" t="s">
        <v>230</v>
      </c>
      <c r="B277" s="5"/>
      <c r="C277" s="5">
        <v>13</v>
      </c>
      <c r="D277" s="5">
        <v>0</v>
      </c>
    </row>
    <row r="278" spans="1:4" x14ac:dyDescent="0.3">
      <c r="A278" s="4" t="s">
        <v>147</v>
      </c>
      <c r="B278" s="5">
        <v>661</v>
      </c>
      <c r="C278" s="5">
        <v>128</v>
      </c>
      <c r="D278" s="5">
        <v>126</v>
      </c>
    </row>
    <row r="279" spans="1:4" x14ac:dyDescent="0.3">
      <c r="A279" s="4" t="s">
        <v>167</v>
      </c>
      <c r="B279" s="5">
        <v>0</v>
      </c>
      <c r="C279" s="5">
        <v>2</v>
      </c>
      <c r="D279" s="5">
        <v>0</v>
      </c>
    </row>
    <row r="280" spans="1:4" x14ac:dyDescent="0.3">
      <c r="A280" s="4" t="s">
        <v>299</v>
      </c>
      <c r="B280" s="5">
        <v>0</v>
      </c>
      <c r="C280" s="5">
        <v>19</v>
      </c>
      <c r="D280" s="5">
        <v>0</v>
      </c>
    </row>
    <row r="281" spans="1:4" x14ac:dyDescent="0.3">
      <c r="A281" s="4" t="s">
        <v>194</v>
      </c>
      <c r="B281" s="5">
        <v>0</v>
      </c>
      <c r="C281" s="5">
        <v>19</v>
      </c>
      <c r="D281" s="5">
        <v>0</v>
      </c>
    </row>
    <row r="282" spans="1:4" x14ac:dyDescent="0.3">
      <c r="A282" s="4" t="s">
        <v>258</v>
      </c>
      <c r="B282" s="5"/>
      <c r="C282" s="5">
        <v>6</v>
      </c>
      <c r="D282" s="5">
        <v>0</v>
      </c>
    </row>
    <row r="283" spans="1:4" x14ac:dyDescent="0.3">
      <c r="A283" s="4" t="s">
        <v>400</v>
      </c>
      <c r="B283" s="5">
        <v>0</v>
      </c>
      <c r="C283" s="5">
        <v>5</v>
      </c>
      <c r="D283" s="5">
        <v>0</v>
      </c>
    </row>
    <row r="284" spans="1:4" x14ac:dyDescent="0.3">
      <c r="A284" s="4" t="s">
        <v>148</v>
      </c>
      <c r="B284" s="5">
        <v>0</v>
      </c>
      <c r="C284" s="5">
        <v>8</v>
      </c>
      <c r="D284" s="5">
        <v>0</v>
      </c>
    </row>
    <row r="285" spans="1:4" x14ac:dyDescent="0.3">
      <c r="A285" s="4" t="s">
        <v>158</v>
      </c>
      <c r="B285" s="5">
        <v>0</v>
      </c>
      <c r="C285" s="5">
        <v>3</v>
      </c>
      <c r="D285" s="5">
        <v>0</v>
      </c>
    </row>
    <row r="286" spans="1:4" x14ac:dyDescent="0.3">
      <c r="A286" s="4" t="s">
        <v>149</v>
      </c>
      <c r="B286" s="5"/>
      <c r="C286" s="5">
        <v>25</v>
      </c>
      <c r="D286" s="5">
        <v>0</v>
      </c>
    </row>
    <row r="287" spans="1:4" x14ac:dyDescent="0.3">
      <c r="A287" s="4" t="s">
        <v>316</v>
      </c>
      <c r="B287" s="5"/>
      <c r="C287" s="5">
        <v>11</v>
      </c>
      <c r="D287" s="5">
        <v>0</v>
      </c>
    </row>
    <row r="288" spans="1:4" x14ac:dyDescent="0.3">
      <c r="A288" s="4" t="s">
        <v>338</v>
      </c>
      <c r="B288" s="5">
        <v>0</v>
      </c>
      <c r="C288" s="5">
        <v>11</v>
      </c>
      <c r="D288" s="5">
        <v>0</v>
      </c>
    </row>
    <row r="289" spans="1:4" x14ac:dyDescent="0.3">
      <c r="A289" s="4" t="s">
        <v>267</v>
      </c>
      <c r="B289" s="5">
        <v>81</v>
      </c>
      <c r="C289" s="5">
        <v>24</v>
      </c>
      <c r="D289" s="5">
        <v>9</v>
      </c>
    </row>
    <row r="290" spans="1:4" x14ac:dyDescent="0.3">
      <c r="A290" s="4" t="s">
        <v>168</v>
      </c>
      <c r="B290" s="5"/>
      <c r="C290" s="5">
        <v>0</v>
      </c>
      <c r="D290" s="5">
        <v>0</v>
      </c>
    </row>
    <row r="291" spans="1:4" x14ac:dyDescent="0.3">
      <c r="A291" s="4" t="s">
        <v>398</v>
      </c>
      <c r="B291" s="5"/>
      <c r="C291" s="5">
        <v>10</v>
      </c>
      <c r="D291" s="5">
        <v>0</v>
      </c>
    </row>
    <row r="292" spans="1:4" x14ac:dyDescent="0.3">
      <c r="A292" s="4" t="s">
        <v>202</v>
      </c>
      <c r="B292" s="5">
        <v>0</v>
      </c>
      <c r="C292" s="5">
        <v>3</v>
      </c>
      <c r="D292" s="5">
        <v>0</v>
      </c>
    </row>
    <row r="293" spans="1:4" x14ac:dyDescent="0.3">
      <c r="A293" s="4" t="s">
        <v>254</v>
      </c>
      <c r="B293" s="5">
        <v>0</v>
      </c>
      <c r="C293" s="5">
        <v>36</v>
      </c>
      <c r="D293" s="5">
        <v>0</v>
      </c>
    </row>
    <row r="294" spans="1:4" x14ac:dyDescent="0.3">
      <c r="A294" s="4" t="s">
        <v>150</v>
      </c>
      <c r="B294" s="5">
        <v>0</v>
      </c>
      <c r="C294" s="5">
        <v>24</v>
      </c>
      <c r="D294" s="5">
        <v>0</v>
      </c>
    </row>
    <row r="295" spans="1:4" x14ac:dyDescent="0.3">
      <c r="A295" s="4" t="s">
        <v>317</v>
      </c>
      <c r="B295" s="5">
        <v>0</v>
      </c>
      <c r="C295" s="5">
        <v>36</v>
      </c>
      <c r="D295" s="5">
        <v>0</v>
      </c>
    </row>
    <row r="296" spans="1:4" x14ac:dyDescent="0.3">
      <c r="A296" s="4" t="s">
        <v>268</v>
      </c>
      <c r="B296" s="5">
        <v>0</v>
      </c>
      <c r="C296" s="5">
        <v>47</v>
      </c>
      <c r="D296" s="5">
        <v>0</v>
      </c>
    </row>
    <row r="297" spans="1:4" x14ac:dyDescent="0.3">
      <c r="A297" s="4" t="s">
        <v>203</v>
      </c>
      <c r="B297" s="5">
        <v>0</v>
      </c>
      <c r="C297" s="5">
        <v>1</v>
      </c>
      <c r="D297" s="5">
        <v>0</v>
      </c>
    </row>
    <row r="298" spans="1:4" x14ac:dyDescent="0.3">
      <c r="A298" s="4" t="s">
        <v>318</v>
      </c>
      <c r="B298" s="5"/>
      <c r="C298" s="5">
        <v>13</v>
      </c>
      <c r="D298" s="5">
        <v>0</v>
      </c>
    </row>
    <row r="299" spans="1:4" x14ac:dyDescent="0.3">
      <c r="A299" s="4" t="s">
        <v>292</v>
      </c>
      <c r="B299" s="5"/>
      <c r="C299" s="5">
        <v>16</v>
      </c>
      <c r="D299" s="5">
        <v>0</v>
      </c>
    </row>
    <row r="300" spans="1:4" x14ac:dyDescent="0.3">
      <c r="A300" s="4" t="s">
        <v>106</v>
      </c>
      <c r="B300" s="5">
        <v>0</v>
      </c>
      <c r="C300" s="5">
        <v>5</v>
      </c>
      <c r="D300" s="5">
        <v>0</v>
      </c>
    </row>
    <row r="301" spans="1:4" x14ac:dyDescent="0.3">
      <c r="A301" s="4" t="s">
        <v>123</v>
      </c>
      <c r="B301" s="5">
        <v>0</v>
      </c>
      <c r="C301" s="5">
        <v>15</v>
      </c>
      <c r="D301" s="5">
        <v>0</v>
      </c>
    </row>
    <row r="302" spans="1:4" x14ac:dyDescent="0.3">
      <c r="A302" s="4" t="s">
        <v>293</v>
      </c>
      <c r="B302" s="5"/>
      <c r="C302" s="5">
        <v>31</v>
      </c>
      <c r="D302" s="5">
        <v>0</v>
      </c>
    </row>
    <row r="303" spans="1:4" x14ac:dyDescent="0.3">
      <c r="A303" s="4" t="s">
        <v>107</v>
      </c>
      <c r="B303" s="5"/>
      <c r="C303" s="5">
        <v>14</v>
      </c>
      <c r="D303" s="5">
        <v>0</v>
      </c>
    </row>
    <row r="304" spans="1:4" x14ac:dyDescent="0.3">
      <c r="A304" s="4" t="s">
        <v>343</v>
      </c>
      <c r="B304" s="5">
        <v>44</v>
      </c>
      <c r="C304" s="5">
        <v>35</v>
      </c>
      <c r="D304" s="5">
        <v>21</v>
      </c>
    </row>
    <row r="305" spans="1:4" x14ac:dyDescent="0.3">
      <c r="A305" s="4" t="s">
        <v>108</v>
      </c>
      <c r="B305" s="5">
        <v>0</v>
      </c>
      <c r="C305" s="5">
        <v>16</v>
      </c>
      <c r="D305" s="5">
        <v>0</v>
      </c>
    </row>
    <row r="306" spans="1:4" x14ac:dyDescent="0.3">
      <c r="A306" s="4" t="s">
        <v>109</v>
      </c>
      <c r="B306" s="5">
        <v>0</v>
      </c>
      <c r="C306" s="5">
        <v>15</v>
      </c>
      <c r="D306" s="5">
        <v>0</v>
      </c>
    </row>
    <row r="307" spans="1:4" x14ac:dyDescent="0.3">
      <c r="A307" s="4" t="s">
        <v>195</v>
      </c>
      <c r="B307" s="5">
        <v>0</v>
      </c>
      <c r="C307" s="5">
        <v>6</v>
      </c>
      <c r="D307" s="5">
        <v>0</v>
      </c>
    </row>
    <row r="308" spans="1:4" x14ac:dyDescent="0.3">
      <c r="A308" s="4" t="s">
        <v>243</v>
      </c>
      <c r="B308" s="5">
        <v>0</v>
      </c>
      <c r="C308" s="5">
        <v>32</v>
      </c>
      <c r="D308" s="5">
        <v>0</v>
      </c>
    </row>
    <row r="309" spans="1:4" x14ac:dyDescent="0.3">
      <c r="A309" s="4" t="s">
        <v>319</v>
      </c>
      <c r="B309" s="5">
        <v>0</v>
      </c>
      <c r="C309" s="5">
        <v>23</v>
      </c>
      <c r="D309" s="5">
        <v>0</v>
      </c>
    </row>
    <row r="310" spans="1:4" x14ac:dyDescent="0.3">
      <c r="A310" s="4" t="s">
        <v>325</v>
      </c>
      <c r="B310" s="5">
        <v>0</v>
      </c>
      <c r="C310" s="5">
        <v>18</v>
      </c>
      <c r="D310" s="5">
        <v>0</v>
      </c>
    </row>
    <row r="311" spans="1:4" x14ac:dyDescent="0.3">
      <c r="A311" s="4" t="s">
        <v>196</v>
      </c>
      <c r="B311" s="5"/>
      <c r="C311" s="5">
        <v>9</v>
      </c>
      <c r="D311" s="5">
        <v>0</v>
      </c>
    </row>
    <row r="312" spans="1:4" x14ac:dyDescent="0.3">
      <c r="A312" s="4" t="s">
        <v>110</v>
      </c>
      <c r="B312" s="5"/>
      <c r="C312" s="5">
        <v>15</v>
      </c>
      <c r="D312" s="5">
        <v>0</v>
      </c>
    </row>
    <row r="313" spans="1:4" x14ac:dyDescent="0.3">
      <c r="A313" s="4" t="s">
        <v>373</v>
      </c>
      <c r="B313" s="5">
        <v>0</v>
      </c>
      <c r="C313" s="5">
        <v>32</v>
      </c>
      <c r="D313" s="5">
        <v>0</v>
      </c>
    </row>
    <row r="314" spans="1:4" x14ac:dyDescent="0.3">
      <c r="A314" s="4" t="s">
        <v>255</v>
      </c>
      <c r="B314" s="5"/>
      <c r="C314" s="5">
        <v>18</v>
      </c>
      <c r="D314" s="5">
        <v>0</v>
      </c>
    </row>
    <row r="315" spans="1:4" x14ac:dyDescent="0.3">
      <c r="A315" s="4" t="s">
        <v>308</v>
      </c>
      <c r="B315" s="5">
        <v>103</v>
      </c>
      <c r="C315" s="5">
        <v>40</v>
      </c>
      <c r="D315" s="5">
        <v>28</v>
      </c>
    </row>
    <row r="316" spans="1:4" x14ac:dyDescent="0.3">
      <c r="A316" s="4" t="s">
        <v>231</v>
      </c>
      <c r="B316" s="5">
        <v>0</v>
      </c>
      <c r="C316" s="5">
        <v>6</v>
      </c>
      <c r="D316" s="5">
        <v>0</v>
      </c>
    </row>
    <row r="317" spans="1:4" x14ac:dyDescent="0.3">
      <c r="A317" s="4" t="s">
        <v>244</v>
      </c>
      <c r="B317" s="5"/>
      <c r="C317" s="5">
        <v>4</v>
      </c>
      <c r="D317" s="5">
        <v>0</v>
      </c>
    </row>
    <row r="318" spans="1:4" x14ac:dyDescent="0.3">
      <c r="A318" s="4" t="s">
        <v>339</v>
      </c>
      <c r="B318" s="5"/>
      <c r="C318" s="5">
        <v>19</v>
      </c>
      <c r="D318" s="5">
        <v>0</v>
      </c>
    </row>
    <row r="319" spans="1:4" x14ac:dyDescent="0.3">
      <c r="A319" s="4" t="s">
        <v>374</v>
      </c>
      <c r="B319" s="5"/>
      <c r="C319" s="5">
        <v>9</v>
      </c>
      <c r="D319" s="5">
        <v>0</v>
      </c>
    </row>
    <row r="320" spans="1:4" x14ac:dyDescent="0.3">
      <c r="A320" s="4" t="s">
        <v>351</v>
      </c>
      <c r="B320" s="5"/>
      <c r="C320" s="5">
        <v>5</v>
      </c>
      <c r="D320" s="5">
        <v>0</v>
      </c>
    </row>
    <row r="321" spans="1:4" x14ac:dyDescent="0.3">
      <c r="A321" s="4" t="s">
        <v>269</v>
      </c>
      <c r="B321" s="5">
        <v>0</v>
      </c>
      <c r="C321" s="5">
        <v>32</v>
      </c>
      <c r="D321" s="5">
        <v>0</v>
      </c>
    </row>
    <row r="322" spans="1:4" x14ac:dyDescent="0.3">
      <c r="A322" s="4" t="s">
        <v>111</v>
      </c>
      <c r="B322" s="5"/>
      <c r="C322" s="5">
        <v>11</v>
      </c>
      <c r="D322" s="5">
        <v>0</v>
      </c>
    </row>
    <row r="323" spans="1:4" x14ac:dyDescent="0.3">
      <c r="A323" s="4" t="s">
        <v>411</v>
      </c>
      <c r="B323" s="5"/>
      <c r="C323" s="5">
        <v>87</v>
      </c>
      <c r="D323" s="5">
        <v>0</v>
      </c>
    </row>
    <row r="324" spans="1:4" x14ac:dyDescent="0.3">
      <c r="A324" s="4" t="s">
        <v>401</v>
      </c>
      <c r="B324" s="5">
        <v>6950</v>
      </c>
      <c r="C324" s="5">
        <v>6950</v>
      </c>
      <c r="D324" s="5">
        <v>1782</v>
      </c>
    </row>
  </sheetData>
  <pageMargins left="0.7" right="0.7" top="0.75" bottom="0.75" header="0.3" footer="0.3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154C0-454F-4111-A903-3AAD96CFAB6C}">
  <sheetPr>
    <tabColor rgb="FF92D050"/>
  </sheetPr>
  <dimension ref="A1:E12"/>
  <sheetViews>
    <sheetView workbookViewId="0"/>
  </sheetViews>
  <sheetFormatPr defaultRowHeight="14.4" x14ac:dyDescent="0.3"/>
  <cols>
    <col min="1" max="1" width="10.21875" bestFit="1" customWidth="1"/>
    <col min="2" max="2" width="20.77734375" bestFit="1" customWidth="1"/>
    <col min="3" max="3" width="43.88671875" bestFit="1" customWidth="1"/>
    <col min="4" max="4" width="29.6640625" bestFit="1" customWidth="1"/>
    <col min="5" max="5" width="28.5546875" bestFit="1" customWidth="1"/>
  </cols>
  <sheetData>
    <row r="1" spans="1:5" x14ac:dyDescent="0.3">
      <c r="A1" s="3" t="s">
        <v>403</v>
      </c>
      <c r="B1" t="s">
        <v>300</v>
      </c>
    </row>
    <row r="3" spans="1:5" x14ac:dyDescent="0.3">
      <c r="A3" s="3" t="s">
        <v>470</v>
      </c>
      <c r="B3" t="s">
        <v>453</v>
      </c>
      <c r="C3" t="s">
        <v>454</v>
      </c>
      <c r="D3" t="s">
        <v>455</v>
      </c>
      <c r="E3" t="s">
        <v>456</v>
      </c>
    </row>
    <row r="4" spans="1:5" x14ac:dyDescent="0.3">
      <c r="A4" s="4" t="s">
        <v>435</v>
      </c>
      <c r="B4" s="5">
        <v>2394</v>
      </c>
      <c r="C4" s="5">
        <v>1425</v>
      </c>
      <c r="D4" s="5">
        <v>969</v>
      </c>
      <c r="E4" s="5">
        <v>203</v>
      </c>
    </row>
    <row r="5" spans="1:5" x14ac:dyDescent="0.3">
      <c r="A5" s="4" t="s">
        <v>436</v>
      </c>
      <c r="B5" s="5">
        <v>349</v>
      </c>
      <c r="C5" s="5">
        <v>228</v>
      </c>
      <c r="D5" s="5">
        <v>121</v>
      </c>
      <c r="E5" s="5">
        <v>45</v>
      </c>
    </row>
    <row r="6" spans="1:5" x14ac:dyDescent="0.3">
      <c r="A6" s="4" t="s">
        <v>438</v>
      </c>
      <c r="B6" s="5">
        <v>2753</v>
      </c>
      <c r="C6" s="5">
        <v>1459</v>
      </c>
      <c r="D6" s="5">
        <v>1294</v>
      </c>
      <c r="E6" s="5">
        <v>165</v>
      </c>
    </row>
    <row r="7" spans="1:5" x14ac:dyDescent="0.3">
      <c r="A7" s="4" t="s">
        <v>440</v>
      </c>
      <c r="B7" s="5">
        <v>1233</v>
      </c>
      <c r="C7" s="5">
        <v>572</v>
      </c>
      <c r="D7" s="5">
        <v>661</v>
      </c>
      <c r="E7" s="5">
        <v>173</v>
      </c>
    </row>
    <row r="8" spans="1:5" x14ac:dyDescent="0.3">
      <c r="A8" s="4" t="s">
        <v>439</v>
      </c>
      <c r="B8" s="5">
        <v>1757</v>
      </c>
      <c r="C8" s="5">
        <v>816</v>
      </c>
      <c r="D8" s="5">
        <v>941</v>
      </c>
      <c r="E8" s="5">
        <v>193</v>
      </c>
    </row>
    <row r="9" spans="1:5" x14ac:dyDescent="0.3">
      <c r="A9" s="4" t="s">
        <v>441</v>
      </c>
      <c r="B9" s="5">
        <v>173</v>
      </c>
      <c r="C9" s="5">
        <v>64</v>
      </c>
      <c r="D9" s="5">
        <v>109</v>
      </c>
      <c r="E9" s="5">
        <v>23</v>
      </c>
    </row>
    <row r="10" spans="1:5" x14ac:dyDescent="0.3">
      <c r="A10" s="4" t="s">
        <v>443</v>
      </c>
      <c r="B10" s="5">
        <v>693</v>
      </c>
      <c r="C10" s="5">
        <v>274</v>
      </c>
      <c r="D10" s="5">
        <v>419</v>
      </c>
      <c r="E10" s="5">
        <v>12</v>
      </c>
    </row>
    <row r="11" spans="1:5" x14ac:dyDescent="0.3">
      <c r="A11" s="4" t="s">
        <v>442</v>
      </c>
      <c r="B11" s="5">
        <v>96</v>
      </c>
      <c r="C11" s="5">
        <v>47</v>
      </c>
      <c r="D11" s="5">
        <v>49</v>
      </c>
      <c r="E11" s="5">
        <v>11</v>
      </c>
    </row>
    <row r="12" spans="1:5" x14ac:dyDescent="0.3">
      <c r="A12" s="4" t="s">
        <v>471</v>
      </c>
      <c r="B12" s="5">
        <v>9448</v>
      </c>
      <c r="C12" s="5">
        <v>4885</v>
      </c>
      <c r="D12" s="5">
        <v>4563</v>
      </c>
      <c r="E12" s="5">
        <v>825</v>
      </c>
    </row>
  </sheetData>
  <pageMargins left="0.7" right="0.7" top="0.75" bottom="0.75" header="0.3" footer="0.3"/>
  <pageSetup paperSize="9" orientation="portrait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4FC44-2794-410A-8514-71068393E501}">
  <sheetPr>
    <tabColor rgb="FF92D050"/>
  </sheetPr>
  <dimension ref="A1:E12"/>
  <sheetViews>
    <sheetView workbookViewId="0"/>
  </sheetViews>
  <sheetFormatPr defaultRowHeight="14.4" x14ac:dyDescent="0.3"/>
  <cols>
    <col min="1" max="1" width="10.21875" bestFit="1" customWidth="1"/>
    <col min="2" max="2" width="19.6640625" bestFit="1" customWidth="1"/>
    <col min="3" max="3" width="29" bestFit="1" customWidth="1"/>
    <col min="4" max="4" width="22.5546875" bestFit="1" customWidth="1"/>
    <col min="5" max="5" width="21.44140625" bestFit="1" customWidth="1"/>
  </cols>
  <sheetData>
    <row r="1" spans="1:5" x14ac:dyDescent="0.3">
      <c r="A1" s="3" t="s">
        <v>403</v>
      </c>
      <c r="B1" t="s">
        <v>300</v>
      </c>
    </row>
    <row r="3" spans="1:5" x14ac:dyDescent="0.3">
      <c r="A3" s="3" t="s">
        <v>470</v>
      </c>
      <c r="B3" t="s">
        <v>465</v>
      </c>
      <c r="C3" t="s">
        <v>466</v>
      </c>
      <c r="D3" t="s">
        <v>467</v>
      </c>
      <c r="E3" t="s">
        <v>468</v>
      </c>
    </row>
    <row r="4" spans="1:5" x14ac:dyDescent="0.3">
      <c r="A4" s="4" t="s">
        <v>435</v>
      </c>
      <c r="B4" s="6">
        <v>0.2533869602032176</v>
      </c>
      <c r="C4" s="6">
        <v>0.29170931422722618</v>
      </c>
      <c r="D4" s="6">
        <v>0.2123602892833662</v>
      </c>
      <c r="E4" s="6">
        <v>0.24606060606060606</v>
      </c>
    </row>
    <row r="5" spans="1:5" x14ac:dyDescent="0.3">
      <c r="A5" s="4" t="s">
        <v>436</v>
      </c>
      <c r="B5" s="6">
        <v>3.6939034716342085E-2</v>
      </c>
      <c r="C5" s="6">
        <v>4.6673490276356193E-2</v>
      </c>
      <c r="D5" s="6">
        <v>2.6517641902257288E-2</v>
      </c>
      <c r="E5" s="6">
        <v>5.4545454545454543E-2</v>
      </c>
    </row>
    <row r="6" spans="1:5" x14ac:dyDescent="0.3">
      <c r="A6" s="4" t="s">
        <v>438</v>
      </c>
      <c r="B6" s="6">
        <v>0.29138441998306519</v>
      </c>
      <c r="C6" s="6">
        <v>0.2986693961105425</v>
      </c>
      <c r="D6" s="6">
        <v>0.28358536050843741</v>
      </c>
      <c r="E6" s="6">
        <v>0.2</v>
      </c>
    </row>
    <row r="7" spans="1:5" x14ac:dyDescent="0.3">
      <c r="A7" s="4" t="s">
        <v>440</v>
      </c>
      <c r="B7" s="6">
        <v>0.13050381033022862</v>
      </c>
      <c r="C7" s="6">
        <v>0.11709314227226203</v>
      </c>
      <c r="D7" s="6">
        <v>0.14486083716852949</v>
      </c>
      <c r="E7" s="6">
        <v>0.20969696969696969</v>
      </c>
    </row>
    <row r="8" spans="1:5" x14ac:dyDescent="0.3">
      <c r="A8" s="4" t="s">
        <v>439</v>
      </c>
      <c r="B8" s="6">
        <v>0.18596528365791701</v>
      </c>
      <c r="C8" s="6">
        <v>0.16704196519959058</v>
      </c>
      <c r="D8" s="6">
        <v>0.20622397545474469</v>
      </c>
      <c r="E8" s="6">
        <v>0.23393939393939395</v>
      </c>
    </row>
    <row r="9" spans="1:5" x14ac:dyDescent="0.3">
      <c r="A9" s="4" t="s">
        <v>441</v>
      </c>
      <c r="B9" s="6">
        <v>1.8310753598645216E-2</v>
      </c>
      <c r="C9" s="6">
        <v>1.3101330603889457E-2</v>
      </c>
      <c r="D9" s="6">
        <v>2.3887793118562348E-2</v>
      </c>
      <c r="E9" s="6">
        <v>2.7878787878787878E-2</v>
      </c>
    </row>
    <row r="10" spans="1:5" x14ac:dyDescent="0.3">
      <c r="A10" s="4" t="s">
        <v>443</v>
      </c>
      <c r="B10" s="6">
        <v>7.3348856900931417E-2</v>
      </c>
      <c r="C10" s="6">
        <v>5.6090071647901737E-2</v>
      </c>
      <c r="D10" s="6">
        <v>9.1825553364014906E-2</v>
      </c>
      <c r="E10" s="6">
        <v>1.4545454545454545E-2</v>
      </c>
    </row>
    <row r="11" spans="1:5" x14ac:dyDescent="0.3">
      <c r="A11" s="4" t="s">
        <v>442</v>
      </c>
      <c r="B11" s="6">
        <v>1.0160880609652836E-2</v>
      </c>
      <c r="C11" s="6">
        <v>9.62128966223132E-3</v>
      </c>
      <c r="D11" s="6">
        <v>1.0738549200087662E-2</v>
      </c>
      <c r="E11" s="6">
        <v>1.3333333333333334E-2</v>
      </c>
    </row>
    <row r="12" spans="1:5" x14ac:dyDescent="0.3">
      <c r="A12" s="4" t="s">
        <v>471</v>
      </c>
      <c r="B12" s="6">
        <v>0.99999999999999989</v>
      </c>
      <c r="C12" s="6">
        <v>0.99999999999999989</v>
      </c>
      <c r="D12" s="6">
        <v>1</v>
      </c>
      <c r="E12" s="6">
        <v>1</v>
      </c>
    </row>
  </sheetData>
  <pageMargins left="0.7" right="0.7" top="0.75" bottom="0.75" header="0.3" footer="0.3"/>
  <pageSetup paperSize="9"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1C654-4C80-4B59-A107-3088AB665A8F}">
  <dimension ref="A2:Q3054"/>
  <sheetViews>
    <sheetView workbookViewId="0"/>
  </sheetViews>
  <sheetFormatPr defaultRowHeight="14.4" x14ac:dyDescent="0.3"/>
  <cols>
    <col min="6" max="6" width="16.88671875" customWidth="1"/>
    <col min="7" max="7" width="13.109375" customWidth="1"/>
    <col min="9" max="9" width="14.6640625" customWidth="1"/>
    <col min="10" max="10" width="18.109375" customWidth="1"/>
  </cols>
  <sheetData>
    <row r="2" spans="1:17" x14ac:dyDescent="0.3">
      <c r="B2">
        <v>1</v>
      </c>
      <c r="C2">
        <v>2</v>
      </c>
      <c r="D2">
        <v>3</v>
      </c>
      <c r="E2">
        <v>4</v>
      </c>
      <c r="F2">
        <v>5</v>
      </c>
      <c r="G2">
        <v>6</v>
      </c>
      <c r="H2">
        <v>7</v>
      </c>
      <c r="I2">
        <v>8</v>
      </c>
    </row>
    <row r="3" spans="1:17" x14ac:dyDescent="0.3">
      <c r="A3" t="s">
        <v>445</v>
      </c>
      <c r="B3" t="s">
        <v>403</v>
      </c>
      <c r="C3" t="s">
        <v>450</v>
      </c>
      <c r="D3" t="s">
        <v>451</v>
      </c>
      <c r="E3" t="s">
        <v>452</v>
      </c>
      <c r="F3" t="s">
        <v>446</v>
      </c>
      <c r="G3" t="s">
        <v>447</v>
      </c>
      <c r="H3" t="s">
        <v>448</v>
      </c>
      <c r="I3" t="s">
        <v>449</v>
      </c>
      <c r="J3" t="s">
        <v>457</v>
      </c>
      <c r="K3" t="s">
        <v>458</v>
      </c>
      <c r="L3" t="s">
        <v>459</v>
      </c>
      <c r="M3" t="s">
        <v>460</v>
      </c>
      <c r="N3" t="s">
        <v>461</v>
      </c>
      <c r="O3" t="s">
        <v>462</v>
      </c>
      <c r="P3" t="s">
        <v>463</v>
      </c>
      <c r="Q3" t="s">
        <v>464</v>
      </c>
    </row>
    <row r="4" spans="1:17" x14ac:dyDescent="0.3">
      <c r="A4" t="s">
        <v>435</v>
      </c>
      <c r="B4" s="4" t="s">
        <v>300</v>
      </c>
      <c r="C4" s="5">
        <v>2394</v>
      </c>
      <c r="D4" s="5">
        <v>1628</v>
      </c>
      <c r="E4" s="5">
        <v>1425</v>
      </c>
      <c r="F4">
        <f>C4</f>
        <v>2394</v>
      </c>
      <c r="G4">
        <f>E4</f>
        <v>1425</v>
      </c>
      <c r="H4">
        <f>C4-E4</f>
        <v>969</v>
      </c>
      <c r="I4">
        <f>D4-E4</f>
        <v>203</v>
      </c>
      <c r="J4">
        <f>VLOOKUP($B4,$B$2866:$I$3054,5,FALSE)</f>
        <v>9448</v>
      </c>
      <c r="K4">
        <f>VLOOKUP($B4,$B$2866:$I$3054,6,FALSE)</f>
        <v>4885</v>
      </c>
      <c r="L4">
        <f>VLOOKUP($B4,$B$2866:$I$3054,7,FALSE)</f>
        <v>4563</v>
      </c>
      <c r="M4">
        <f>VLOOKUP($B4,$B$2866:$I$3054,8,FALSE)</f>
        <v>825</v>
      </c>
      <c r="N4" s="1">
        <f>F4/J4</f>
        <v>0.2533869602032176</v>
      </c>
      <c r="O4" s="1">
        <f t="shared" ref="O4:Q4" si="0">G4/K4</f>
        <v>0.29170931422722618</v>
      </c>
      <c r="P4" s="1">
        <f t="shared" si="0"/>
        <v>0.2123602892833662</v>
      </c>
      <c r="Q4" s="1">
        <f t="shared" si="0"/>
        <v>0.24606060606060606</v>
      </c>
    </row>
    <row r="5" spans="1:17" x14ac:dyDescent="0.3">
      <c r="A5" t="s">
        <v>435</v>
      </c>
      <c r="B5" s="4" t="s">
        <v>341</v>
      </c>
      <c r="C5" s="5">
        <v>408</v>
      </c>
      <c r="D5" s="5">
        <v>535</v>
      </c>
      <c r="E5" s="5">
        <v>307</v>
      </c>
      <c r="F5">
        <f t="shared" ref="F5:F68" si="1">C5</f>
        <v>408</v>
      </c>
      <c r="G5">
        <f t="shared" ref="G5:G68" si="2">E5</f>
        <v>307</v>
      </c>
      <c r="H5">
        <f t="shared" ref="H5:H68" si="3">C5-E5</f>
        <v>101</v>
      </c>
      <c r="I5">
        <f>D5-E5</f>
        <v>228</v>
      </c>
      <c r="J5">
        <f t="shared" ref="J5:J68" si="4">VLOOKUP($B5,$B$2866:$I$3054,5,FALSE)</f>
        <v>1234</v>
      </c>
      <c r="K5">
        <f t="shared" ref="K5:K68" si="5">VLOOKUP($B5,$B$2866:$I$3054,6,FALSE)</f>
        <v>870</v>
      </c>
      <c r="L5">
        <f t="shared" ref="L5:L68" si="6">VLOOKUP($B5,$B$2866:$I$3054,7,FALSE)</f>
        <v>364</v>
      </c>
      <c r="M5">
        <f t="shared" ref="M5:M68" si="7">VLOOKUP($B5,$B$2866:$I$3054,8,FALSE)</f>
        <v>1083</v>
      </c>
      <c r="N5" s="1">
        <f t="shared" ref="N5:N68" si="8">F5/J5</f>
        <v>0.33063209076175043</v>
      </c>
      <c r="O5" s="1">
        <f t="shared" ref="O5:O68" si="9">G5/K5</f>
        <v>0.35287356321839081</v>
      </c>
      <c r="P5" s="1">
        <f t="shared" ref="P5:P68" si="10">H5/L5</f>
        <v>0.27747252747252749</v>
      </c>
      <c r="Q5" s="1">
        <f t="shared" ref="Q5:Q68" si="11">I5/M5</f>
        <v>0.21052631578947367</v>
      </c>
    </row>
    <row r="6" spans="1:17" x14ac:dyDescent="0.3">
      <c r="A6" t="s">
        <v>435</v>
      </c>
      <c r="B6" s="4" t="s">
        <v>206</v>
      </c>
      <c r="C6" s="5">
        <v>1298</v>
      </c>
      <c r="D6" s="5">
        <v>467</v>
      </c>
      <c r="E6" s="5">
        <v>410</v>
      </c>
      <c r="F6">
        <f t="shared" si="1"/>
        <v>1298</v>
      </c>
      <c r="G6">
        <f t="shared" si="2"/>
        <v>410</v>
      </c>
      <c r="H6">
        <f t="shared" si="3"/>
        <v>888</v>
      </c>
      <c r="I6">
        <f t="shared" ref="I6:I68" si="12">D6-E6</f>
        <v>57</v>
      </c>
      <c r="J6">
        <f t="shared" si="4"/>
        <v>4771</v>
      </c>
      <c r="K6">
        <f t="shared" si="5"/>
        <v>1364</v>
      </c>
      <c r="L6">
        <f t="shared" si="6"/>
        <v>3407</v>
      </c>
      <c r="M6">
        <f t="shared" si="7"/>
        <v>332</v>
      </c>
      <c r="N6" s="1">
        <f t="shared" si="8"/>
        <v>0.27206036470341649</v>
      </c>
      <c r="O6" s="1">
        <f t="shared" si="9"/>
        <v>0.30058651026392963</v>
      </c>
      <c r="P6" s="1">
        <f t="shared" si="10"/>
        <v>0.26063985911358967</v>
      </c>
      <c r="Q6" s="1">
        <f t="shared" si="11"/>
        <v>0.1716867469879518</v>
      </c>
    </row>
    <row r="7" spans="1:17" x14ac:dyDescent="0.3">
      <c r="A7" t="s">
        <v>435</v>
      </c>
      <c r="B7" s="4" t="s">
        <v>83</v>
      </c>
      <c r="C7" s="5">
        <v>45</v>
      </c>
      <c r="D7" s="5">
        <v>279</v>
      </c>
      <c r="E7" s="5">
        <v>26</v>
      </c>
      <c r="F7">
        <f t="shared" si="1"/>
        <v>45</v>
      </c>
      <c r="G7">
        <f t="shared" si="2"/>
        <v>26</v>
      </c>
      <c r="H7">
        <f t="shared" si="3"/>
        <v>19</v>
      </c>
      <c r="I7">
        <f t="shared" si="12"/>
        <v>253</v>
      </c>
      <c r="J7">
        <f t="shared" si="4"/>
        <v>45</v>
      </c>
      <c r="K7">
        <f t="shared" si="5"/>
        <v>26</v>
      </c>
      <c r="L7">
        <f t="shared" si="6"/>
        <v>19</v>
      </c>
      <c r="M7">
        <f t="shared" si="7"/>
        <v>892</v>
      </c>
      <c r="N7" s="1">
        <f t="shared" si="8"/>
        <v>1</v>
      </c>
      <c r="O7" s="1">
        <f t="shared" si="9"/>
        <v>1</v>
      </c>
      <c r="P7" s="1">
        <f t="shared" si="10"/>
        <v>1</v>
      </c>
      <c r="Q7" s="1">
        <f t="shared" si="11"/>
        <v>0.28363228699551568</v>
      </c>
    </row>
    <row r="8" spans="1:17" x14ac:dyDescent="0.3">
      <c r="A8" t="s">
        <v>435</v>
      </c>
      <c r="B8" s="4" t="s">
        <v>205</v>
      </c>
      <c r="C8" s="5"/>
      <c r="D8" s="5">
        <v>277</v>
      </c>
      <c r="E8" s="5">
        <v>0</v>
      </c>
      <c r="F8">
        <f t="shared" si="1"/>
        <v>0</v>
      </c>
      <c r="G8">
        <f t="shared" si="2"/>
        <v>0</v>
      </c>
      <c r="H8">
        <f t="shared" si="3"/>
        <v>0</v>
      </c>
      <c r="I8">
        <f t="shared" si="12"/>
        <v>277</v>
      </c>
      <c r="J8" t="e">
        <f t="shared" si="4"/>
        <v>#N/A</v>
      </c>
      <c r="K8" t="e">
        <f t="shared" si="5"/>
        <v>#N/A</v>
      </c>
      <c r="L8" t="e">
        <f t="shared" si="6"/>
        <v>#N/A</v>
      </c>
      <c r="M8" t="e">
        <f t="shared" si="7"/>
        <v>#N/A</v>
      </c>
      <c r="N8" s="1" t="e">
        <f t="shared" si="8"/>
        <v>#N/A</v>
      </c>
      <c r="O8" s="1" t="e">
        <f t="shared" si="9"/>
        <v>#N/A</v>
      </c>
      <c r="P8" s="1" t="e">
        <f t="shared" si="10"/>
        <v>#N/A</v>
      </c>
      <c r="Q8" s="1" t="e">
        <f t="shared" si="11"/>
        <v>#N/A</v>
      </c>
    </row>
    <row r="9" spans="1:17" x14ac:dyDescent="0.3">
      <c r="A9" t="s">
        <v>435</v>
      </c>
      <c r="B9" s="4" t="s">
        <v>389</v>
      </c>
      <c r="C9" s="5">
        <v>11</v>
      </c>
      <c r="D9" s="5">
        <v>230</v>
      </c>
      <c r="E9" s="5">
        <v>2</v>
      </c>
      <c r="F9">
        <f t="shared" si="1"/>
        <v>11</v>
      </c>
      <c r="G9">
        <f t="shared" si="2"/>
        <v>2</v>
      </c>
      <c r="H9">
        <f t="shared" si="3"/>
        <v>9</v>
      </c>
      <c r="I9">
        <f t="shared" si="12"/>
        <v>228</v>
      </c>
      <c r="J9">
        <f t="shared" si="4"/>
        <v>11</v>
      </c>
      <c r="K9">
        <f t="shared" si="5"/>
        <v>2</v>
      </c>
      <c r="L9">
        <f t="shared" si="6"/>
        <v>9</v>
      </c>
      <c r="M9">
        <f t="shared" si="7"/>
        <v>776</v>
      </c>
      <c r="N9" s="1">
        <f t="shared" si="8"/>
        <v>1</v>
      </c>
      <c r="O9" s="1">
        <f t="shared" si="9"/>
        <v>1</v>
      </c>
      <c r="P9" s="1">
        <f t="shared" si="10"/>
        <v>1</v>
      </c>
      <c r="Q9" s="1">
        <f t="shared" si="11"/>
        <v>0.29381443298969073</v>
      </c>
    </row>
    <row r="10" spans="1:17" x14ac:dyDescent="0.3">
      <c r="A10" t="s">
        <v>435</v>
      </c>
      <c r="B10" s="4" t="s">
        <v>295</v>
      </c>
      <c r="C10" s="5"/>
      <c r="D10" s="5">
        <v>88</v>
      </c>
      <c r="E10" s="5">
        <v>0</v>
      </c>
      <c r="F10">
        <f t="shared" si="1"/>
        <v>0</v>
      </c>
      <c r="G10">
        <f t="shared" si="2"/>
        <v>0</v>
      </c>
      <c r="H10">
        <f t="shared" si="3"/>
        <v>0</v>
      </c>
      <c r="I10">
        <f t="shared" si="12"/>
        <v>88</v>
      </c>
      <c r="J10" t="e">
        <f t="shared" si="4"/>
        <v>#N/A</v>
      </c>
      <c r="K10" t="e">
        <f t="shared" si="5"/>
        <v>#N/A</v>
      </c>
      <c r="L10" t="e">
        <f t="shared" si="6"/>
        <v>#N/A</v>
      </c>
      <c r="M10" t="e">
        <f t="shared" si="7"/>
        <v>#N/A</v>
      </c>
      <c r="N10" s="1" t="e">
        <f t="shared" si="8"/>
        <v>#N/A</v>
      </c>
      <c r="O10" s="1" t="e">
        <f t="shared" si="9"/>
        <v>#N/A</v>
      </c>
      <c r="P10" s="1" t="e">
        <f t="shared" si="10"/>
        <v>#N/A</v>
      </c>
      <c r="Q10" s="1" t="e">
        <f t="shared" si="11"/>
        <v>#N/A</v>
      </c>
    </row>
    <row r="11" spans="1:17" x14ac:dyDescent="0.3">
      <c r="A11" t="s">
        <v>435</v>
      </c>
      <c r="B11" s="4" t="s">
        <v>152</v>
      </c>
      <c r="C11" s="5">
        <v>878</v>
      </c>
      <c r="D11" s="5">
        <v>563</v>
      </c>
      <c r="E11" s="5">
        <v>323</v>
      </c>
      <c r="F11">
        <f t="shared" si="1"/>
        <v>878</v>
      </c>
      <c r="G11">
        <f t="shared" si="2"/>
        <v>323</v>
      </c>
      <c r="H11">
        <f t="shared" si="3"/>
        <v>555</v>
      </c>
      <c r="I11">
        <f t="shared" si="12"/>
        <v>240</v>
      </c>
      <c r="J11">
        <f t="shared" si="4"/>
        <v>2801</v>
      </c>
      <c r="K11">
        <f t="shared" si="5"/>
        <v>940</v>
      </c>
      <c r="L11">
        <f t="shared" si="6"/>
        <v>1861</v>
      </c>
      <c r="M11">
        <f t="shared" si="7"/>
        <v>1023</v>
      </c>
      <c r="N11" s="1">
        <f t="shared" si="8"/>
        <v>0.31345947875758656</v>
      </c>
      <c r="O11" s="1">
        <f t="shared" si="9"/>
        <v>0.34361702127659577</v>
      </c>
      <c r="P11" s="1">
        <f t="shared" si="10"/>
        <v>0.29822675980655561</v>
      </c>
      <c r="Q11" s="1">
        <f t="shared" si="11"/>
        <v>0.23460410557184752</v>
      </c>
    </row>
    <row r="12" spans="1:17" x14ac:dyDescent="0.3">
      <c r="A12" t="s">
        <v>435</v>
      </c>
      <c r="B12" s="4" t="s">
        <v>84</v>
      </c>
      <c r="C12" s="5">
        <v>9407</v>
      </c>
      <c r="D12" s="5">
        <v>9645</v>
      </c>
      <c r="E12" s="5">
        <v>8149</v>
      </c>
      <c r="F12">
        <f t="shared" si="1"/>
        <v>9407</v>
      </c>
      <c r="G12">
        <f t="shared" si="2"/>
        <v>8149</v>
      </c>
      <c r="H12">
        <f t="shared" si="3"/>
        <v>1258</v>
      </c>
      <c r="I12">
        <f t="shared" si="12"/>
        <v>1496</v>
      </c>
      <c r="J12">
        <f t="shared" si="4"/>
        <v>35579</v>
      </c>
      <c r="K12">
        <f t="shared" si="5"/>
        <v>28889</v>
      </c>
      <c r="L12">
        <f t="shared" si="6"/>
        <v>6690</v>
      </c>
      <c r="M12">
        <f t="shared" si="7"/>
        <v>6212</v>
      </c>
      <c r="N12" s="1">
        <f t="shared" si="8"/>
        <v>0.26439753787346471</v>
      </c>
      <c r="O12" s="1">
        <f t="shared" si="9"/>
        <v>0.28207968430890651</v>
      </c>
      <c r="P12" s="1">
        <f t="shared" si="10"/>
        <v>0.18804185351270553</v>
      </c>
      <c r="Q12" s="1">
        <f t="shared" si="11"/>
        <v>0.24082421120412106</v>
      </c>
    </row>
    <row r="13" spans="1:17" x14ac:dyDescent="0.3">
      <c r="A13" t="s">
        <v>435</v>
      </c>
      <c r="B13" s="4" t="s">
        <v>259</v>
      </c>
      <c r="C13" s="5">
        <v>131</v>
      </c>
      <c r="D13" s="5">
        <v>307</v>
      </c>
      <c r="E13" s="5">
        <v>44</v>
      </c>
      <c r="F13">
        <f t="shared" si="1"/>
        <v>131</v>
      </c>
      <c r="G13">
        <f t="shared" si="2"/>
        <v>44</v>
      </c>
      <c r="H13">
        <f t="shared" si="3"/>
        <v>87</v>
      </c>
      <c r="I13">
        <f t="shared" si="12"/>
        <v>263</v>
      </c>
      <c r="J13">
        <f t="shared" si="4"/>
        <v>533</v>
      </c>
      <c r="K13">
        <f t="shared" si="5"/>
        <v>134</v>
      </c>
      <c r="L13">
        <f t="shared" si="6"/>
        <v>399</v>
      </c>
      <c r="M13">
        <f t="shared" si="7"/>
        <v>899</v>
      </c>
      <c r="N13" s="1">
        <f t="shared" si="8"/>
        <v>0.24577861163227016</v>
      </c>
      <c r="O13" s="1">
        <f t="shared" si="9"/>
        <v>0.32835820895522388</v>
      </c>
      <c r="P13" s="1">
        <f t="shared" si="10"/>
        <v>0.21804511278195488</v>
      </c>
      <c r="Q13" s="1">
        <f t="shared" si="11"/>
        <v>0.29254727474972192</v>
      </c>
    </row>
    <row r="14" spans="1:17" x14ac:dyDescent="0.3">
      <c r="A14" t="s">
        <v>435</v>
      </c>
      <c r="B14" s="4" t="s">
        <v>294</v>
      </c>
      <c r="C14" s="5">
        <v>221</v>
      </c>
      <c r="D14" s="5">
        <v>156</v>
      </c>
      <c r="E14" s="5">
        <v>92</v>
      </c>
      <c r="F14">
        <f t="shared" si="1"/>
        <v>221</v>
      </c>
      <c r="G14">
        <f t="shared" si="2"/>
        <v>92</v>
      </c>
      <c r="H14">
        <f t="shared" si="3"/>
        <v>129</v>
      </c>
      <c r="I14">
        <f t="shared" si="12"/>
        <v>64</v>
      </c>
      <c r="J14">
        <f t="shared" si="4"/>
        <v>559</v>
      </c>
      <c r="K14">
        <f t="shared" si="5"/>
        <v>204</v>
      </c>
      <c r="L14">
        <f t="shared" si="6"/>
        <v>355</v>
      </c>
      <c r="M14">
        <f t="shared" si="7"/>
        <v>333</v>
      </c>
      <c r="N14" s="1">
        <f t="shared" si="8"/>
        <v>0.39534883720930231</v>
      </c>
      <c r="O14" s="1">
        <f t="shared" si="9"/>
        <v>0.45098039215686275</v>
      </c>
      <c r="P14" s="1">
        <f t="shared" si="10"/>
        <v>0.36338028169014086</v>
      </c>
      <c r="Q14" s="1">
        <f t="shared" si="11"/>
        <v>0.19219219219219219</v>
      </c>
    </row>
    <row r="15" spans="1:17" x14ac:dyDescent="0.3">
      <c r="A15" t="s">
        <v>435</v>
      </c>
      <c r="B15" s="4" t="s">
        <v>125</v>
      </c>
      <c r="C15" s="5">
        <v>346</v>
      </c>
      <c r="D15" s="5">
        <v>260</v>
      </c>
      <c r="E15" s="5">
        <v>153</v>
      </c>
      <c r="F15">
        <f t="shared" si="1"/>
        <v>346</v>
      </c>
      <c r="G15">
        <f t="shared" si="2"/>
        <v>153</v>
      </c>
      <c r="H15">
        <f t="shared" si="3"/>
        <v>193</v>
      </c>
      <c r="I15">
        <f t="shared" si="12"/>
        <v>107</v>
      </c>
      <c r="J15">
        <f t="shared" si="4"/>
        <v>899</v>
      </c>
      <c r="K15">
        <f t="shared" si="5"/>
        <v>398</v>
      </c>
      <c r="L15">
        <f t="shared" si="6"/>
        <v>501</v>
      </c>
      <c r="M15">
        <f t="shared" si="7"/>
        <v>515</v>
      </c>
      <c r="N15" s="1">
        <f t="shared" si="8"/>
        <v>0.38487208008898777</v>
      </c>
      <c r="O15" s="1">
        <f t="shared" si="9"/>
        <v>0.38442211055276382</v>
      </c>
      <c r="P15" s="1">
        <f t="shared" si="10"/>
        <v>0.38522954091816369</v>
      </c>
      <c r="Q15" s="1">
        <f t="shared" si="11"/>
        <v>0.20776699029126214</v>
      </c>
    </row>
    <row r="16" spans="1:17" x14ac:dyDescent="0.3">
      <c r="A16" t="s">
        <v>435</v>
      </c>
      <c r="B16" s="4" t="s">
        <v>360</v>
      </c>
      <c r="C16" s="5"/>
      <c r="D16" s="5">
        <v>121</v>
      </c>
      <c r="E16" s="5">
        <v>0</v>
      </c>
      <c r="F16">
        <f t="shared" si="1"/>
        <v>0</v>
      </c>
      <c r="G16">
        <f t="shared" si="2"/>
        <v>0</v>
      </c>
      <c r="H16">
        <f t="shared" si="3"/>
        <v>0</v>
      </c>
      <c r="I16">
        <f t="shared" si="12"/>
        <v>121</v>
      </c>
      <c r="J16" t="e">
        <f t="shared" si="4"/>
        <v>#N/A</v>
      </c>
      <c r="K16" t="e">
        <f t="shared" si="5"/>
        <v>#N/A</v>
      </c>
      <c r="L16" t="e">
        <f t="shared" si="6"/>
        <v>#N/A</v>
      </c>
      <c r="M16" t="e">
        <f t="shared" si="7"/>
        <v>#N/A</v>
      </c>
      <c r="N16" s="1" t="e">
        <f t="shared" si="8"/>
        <v>#N/A</v>
      </c>
      <c r="O16" s="1" t="e">
        <f t="shared" si="9"/>
        <v>#N/A</v>
      </c>
      <c r="P16" s="1" t="e">
        <f t="shared" si="10"/>
        <v>#N/A</v>
      </c>
      <c r="Q16" s="1" t="e">
        <f t="shared" si="11"/>
        <v>#N/A</v>
      </c>
    </row>
    <row r="17" spans="1:17" x14ac:dyDescent="0.3">
      <c r="A17" t="s">
        <v>435</v>
      </c>
      <c r="B17" s="4" t="s">
        <v>171</v>
      </c>
      <c r="C17" s="5">
        <v>525</v>
      </c>
      <c r="D17" s="5">
        <v>588</v>
      </c>
      <c r="E17" s="5">
        <v>342</v>
      </c>
      <c r="F17">
        <f t="shared" si="1"/>
        <v>525</v>
      </c>
      <c r="G17">
        <f t="shared" si="2"/>
        <v>342</v>
      </c>
      <c r="H17">
        <f t="shared" si="3"/>
        <v>183</v>
      </c>
      <c r="I17">
        <f t="shared" si="12"/>
        <v>246</v>
      </c>
      <c r="J17">
        <f t="shared" si="4"/>
        <v>1792</v>
      </c>
      <c r="K17">
        <f t="shared" si="5"/>
        <v>1079</v>
      </c>
      <c r="L17">
        <f t="shared" si="6"/>
        <v>713</v>
      </c>
      <c r="M17">
        <f t="shared" si="7"/>
        <v>881</v>
      </c>
      <c r="N17" s="1">
        <f t="shared" si="8"/>
        <v>0.29296875</v>
      </c>
      <c r="O17" s="1">
        <f t="shared" si="9"/>
        <v>0.31696014828544949</v>
      </c>
      <c r="P17" s="1">
        <f t="shared" si="10"/>
        <v>0.25666199158485276</v>
      </c>
      <c r="Q17" s="1">
        <f t="shared" si="11"/>
        <v>0.27922814982973893</v>
      </c>
    </row>
    <row r="18" spans="1:17" x14ac:dyDescent="0.3">
      <c r="A18" t="s">
        <v>435</v>
      </c>
      <c r="B18" s="4" t="s">
        <v>320</v>
      </c>
      <c r="C18" s="5"/>
      <c r="D18" s="5">
        <v>234</v>
      </c>
      <c r="E18" s="5">
        <v>0</v>
      </c>
      <c r="F18">
        <f t="shared" si="1"/>
        <v>0</v>
      </c>
      <c r="G18">
        <f t="shared" si="2"/>
        <v>0</v>
      </c>
      <c r="H18">
        <f t="shared" si="3"/>
        <v>0</v>
      </c>
      <c r="I18">
        <f t="shared" si="12"/>
        <v>234</v>
      </c>
      <c r="J18" t="e">
        <f t="shared" si="4"/>
        <v>#N/A</v>
      </c>
      <c r="K18" t="e">
        <f t="shared" si="5"/>
        <v>#N/A</v>
      </c>
      <c r="L18" t="e">
        <f t="shared" si="6"/>
        <v>#N/A</v>
      </c>
      <c r="M18" t="e">
        <f t="shared" si="7"/>
        <v>#N/A</v>
      </c>
      <c r="N18" s="1" t="e">
        <f t="shared" si="8"/>
        <v>#N/A</v>
      </c>
      <c r="O18" s="1" t="e">
        <f t="shared" si="9"/>
        <v>#N/A</v>
      </c>
      <c r="P18" s="1" t="e">
        <f t="shared" si="10"/>
        <v>#N/A</v>
      </c>
      <c r="Q18" s="1" t="e">
        <f t="shared" si="11"/>
        <v>#N/A</v>
      </c>
    </row>
    <row r="19" spans="1:17" x14ac:dyDescent="0.3">
      <c r="A19" t="s">
        <v>435</v>
      </c>
      <c r="B19" s="4" t="s">
        <v>260</v>
      </c>
      <c r="C19" s="5">
        <v>528</v>
      </c>
      <c r="D19" s="5">
        <v>192</v>
      </c>
      <c r="E19" s="5">
        <v>142</v>
      </c>
      <c r="F19">
        <f t="shared" si="1"/>
        <v>528</v>
      </c>
      <c r="G19">
        <f t="shared" si="2"/>
        <v>142</v>
      </c>
      <c r="H19">
        <f t="shared" si="3"/>
        <v>386</v>
      </c>
      <c r="I19">
        <f t="shared" si="12"/>
        <v>50</v>
      </c>
      <c r="J19">
        <f t="shared" si="4"/>
        <v>1458</v>
      </c>
      <c r="K19">
        <f t="shared" si="5"/>
        <v>398</v>
      </c>
      <c r="L19">
        <f t="shared" si="6"/>
        <v>1060</v>
      </c>
      <c r="M19">
        <f t="shared" si="7"/>
        <v>258</v>
      </c>
      <c r="N19" s="1">
        <f t="shared" si="8"/>
        <v>0.36213991769547327</v>
      </c>
      <c r="O19" s="1">
        <f t="shared" si="9"/>
        <v>0.35678391959798994</v>
      </c>
      <c r="P19" s="1">
        <f t="shared" si="10"/>
        <v>0.36415094339622639</v>
      </c>
      <c r="Q19" s="1">
        <f t="shared" si="11"/>
        <v>0.19379844961240311</v>
      </c>
    </row>
    <row r="20" spans="1:17" x14ac:dyDescent="0.3">
      <c r="A20" t="s">
        <v>435</v>
      </c>
      <c r="B20" s="4" t="s">
        <v>126</v>
      </c>
      <c r="C20" s="5"/>
      <c r="D20" s="5">
        <v>33</v>
      </c>
      <c r="E20" s="5">
        <v>0</v>
      </c>
      <c r="F20">
        <f t="shared" si="1"/>
        <v>0</v>
      </c>
      <c r="G20">
        <f t="shared" si="2"/>
        <v>0</v>
      </c>
      <c r="H20">
        <f t="shared" si="3"/>
        <v>0</v>
      </c>
      <c r="I20">
        <f t="shared" si="12"/>
        <v>33</v>
      </c>
      <c r="J20" t="e">
        <f t="shared" si="4"/>
        <v>#N/A</v>
      </c>
      <c r="K20" t="e">
        <f t="shared" si="5"/>
        <v>#N/A</v>
      </c>
      <c r="L20" t="e">
        <f t="shared" si="6"/>
        <v>#N/A</v>
      </c>
      <c r="M20" t="e">
        <f t="shared" si="7"/>
        <v>#N/A</v>
      </c>
      <c r="N20" s="1" t="e">
        <f t="shared" si="8"/>
        <v>#N/A</v>
      </c>
      <c r="O20" s="1" t="e">
        <f t="shared" si="9"/>
        <v>#N/A</v>
      </c>
      <c r="P20" s="1" t="e">
        <f t="shared" si="10"/>
        <v>#N/A</v>
      </c>
      <c r="Q20" s="1" t="e">
        <f t="shared" si="11"/>
        <v>#N/A</v>
      </c>
    </row>
    <row r="21" spans="1:17" x14ac:dyDescent="0.3">
      <c r="A21" t="s">
        <v>435</v>
      </c>
      <c r="B21" s="4" t="s">
        <v>127</v>
      </c>
      <c r="C21" s="5"/>
      <c r="D21" s="5">
        <v>417</v>
      </c>
      <c r="E21" s="5">
        <v>0</v>
      </c>
      <c r="F21">
        <f t="shared" si="1"/>
        <v>0</v>
      </c>
      <c r="G21">
        <f t="shared" si="2"/>
        <v>0</v>
      </c>
      <c r="H21">
        <f t="shared" si="3"/>
        <v>0</v>
      </c>
      <c r="I21">
        <f t="shared" si="12"/>
        <v>417</v>
      </c>
      <c r="J21" t="e">
        <f t="shared" si="4"/>
        <v>#N/A</v>
      </c>
      <c r="K21" t="e">
        <f t="shared" si="5"/>
        <v>#N/A</v>
      </c>
      <c r="L21" t="e">
        <f t="shared" si="6"/>
        <v>#N/A</v>
      </c>
      <c r="M21" t="e">
        <f t="shared" si="7"/>
        <v>#N/A</v>
      </c>
      <c r="N21" s="1" t="e">
        <f t="shared" si="8"/>
        <v>#N/A</v>
      </c>
      <c r="O21" s="1" t="e">
        <f t="shared" si="9"/>
        <v>#N/A</v>
      </c>
      <c r="P21" s="1" t="e">
        <f t="shared" si="10"/>
        <v>#N/A</v>
      </c>
      <c r="Q21" s="1" t="e">
        <f t="shared" si="11"/>
        <v>#N/A</v>
      </c>
    </row>
    <row r="22" spans="1:17" x14ac:dyDescent="0.3">
      <c r="A22" t="s">
        <v>435</v>
      </c>
      <c r="B22" s="4" t="s">
        <v>236</v>
      </c>
      <c r="C22" s="5">
        <v>130</v>
      </c>
      <c r="D22" s="5">
        <v>310</v>
      </c>
      <c r="E22" s="5">
        <v>83</v>
      </c>
      <c r="F22">
        <f t="shared" si="1"/>
        <v>130</v>
      </c>
      <c r="G22">
        <f t="shared" si="2"/>
        <v>83</v>
      </c>
      <c r="H22">
        <f t="shared" si="3"/>
        <v>47</v>
      </c>
      <c r="I22">
        <f t="shared" si="12"/>
        <v>227</v>
      </c>
      <c r="J22">
        <f t="shared" si="4"/>
        <v>372</v>
      </c>
      <c r="K22">
        <f t="shared" si="5"/>
        <v>120</v>
      </c>
      <c r="L22">
        <f t="shared" si="6"/>
        <v>252</v>
      </c>
      <c r="M22">
        <f t="shared" si="7"/>
        <v>954</v>
      </c>
      <c r="N22" s="1">
        <f t="shared" si="8"/>
        <v>0.34946236559139787</v>
      </c>
      <c r="O22" s="1">
        <f t="shared" si="9"/>
        <v>0.69166666666666665</v>
      </c>
      <c r="P22" s="1">
        <f t="shared" si="10"/>
        <v>0.18650793650793651</v>
      </c>
      <c r="Q22" s="1">
        <f t="shared" si="11"/>
        <v>0.23794549266247381</v>
      </c>
    </row>
    <row r="23" spans="1:17" x14ac:dyDescent="0.3">
      <c r="A23" t="s">
        <v>435</v>
      </c>
      <c r="B23" s="4" t="s">
        <v>128</v>
      </c>
      <c r="C23" s="5"/>
      <c r="D23" s="5">
        <v>333</v>
      </c>
      <c r="E23" s="5">
        <v>0</v>
      </c>
      <c r="F23">
        <f t="shared" si="1"/>
        <v>0</v>
      </c>
      <c r="G23">
        <f t="shared" si="2"/>
        <v>0</v>
      </c>
      <c r="H23">
        <f t="shared" si="3"/>
        <v>0</v>
      </c>
      <c r="I23">
        <f t="shared" si="12"/>
        <v>333</v>
      </c>
      <c r="J23" t="e">
        <f t="shared" si="4"/>
        <v>#N/A</v>
      </c>
      <c r="K23" t="e">
        <f t="shared" si="5"/>
        <v>#N/A</v>
      </c>
      <c r="L23" t="e">
        <f t="shared" si="6"/>
        <v>#N/A</v>
      </c>
      <c r="M23" t="e">
        <f t="shared" si="7"/>
        <v>#N/A</v>
      </c>
      <c r="N23" s="1" t="e">
        <f t="shared" si="8"/>
        <v>#N/A</v>
      </c>
      <c r="O23" s="1" t="e">
        <f t="shared" si="9"/>
        <v>#N/A</v>
      </c>
      <c r="P23" s="1" t="e">
        <f t="shared" si="10"/>
        <v>#N/A</v>
      </c>
      <c r="Q23" s="1" t="e">
        <f t="shared" si="11"/>
        <v>#N/A</v>
      </c>
    </row>
    <row r="24" spans="1:17" x14ac:dyDescent="0.3">
      <c r="A24" t="s">
        <v>435</v>
      </c>
      <c r="B24" s="4" t="s">
        <v>172</v>
      </c>
      <c r="C24" s="5">
        <v>277</v>
      </c>
      <c r="D24" s="5">
        <v>441</v>
      </c>
      <c r="E24" s="5">
        <v>122</v>
      </c>
      <c r="F24">
        <f t="shared" si="1"/>
        <v>277</v>
      </c>
      <c r="G24">
        <f t="shared" si="2"/>
        <v>122</v>
      </c>
      <c r="H24">
        <f t="shared" si="3"/>
        <v>155</v>
      </c>
      <c r="I24">
        <f t="shared" si="12"/>
        <v>319</v>
      </c>
      <c r="J24">
        <f t="shared" si="4"/>
        <v>739</v>
      </c>
      <c r="K24">
        <f t="shared" si="5"/>
        <v>359</v>
      </c>
      <c r="L24">
        <f t="shared" si="6"/>
        <v>380</v>
      </c>
      <c r="M24">
        <f t="shared" si="7"/>
        <v>1036</v>
      </c>
      <c r="N24" s="1">
        <f t="shared" si="8"/>
        <v>0.37483085250338294</v>
      </c>
      <c r="O24" s="1">
        <f t="shared" si="9"/>
        <v>0.33983286908077992</v>
      </c>
      <c r="P24" s="1">
        <f t="shared" si="10"/>
        <v>0.40789473684210525</v>
      </c>
      <c r="Q24" s="1">
        <f t="shared" si="11"/>
        <v>0.30791505791505791</v>
      </c>
    </row>
    <row r="25" spans="1:17" x14ac:dyDescent="0.3">
      <c r="A25" t="s">
        <v>435</v>
      </c>
      <c r="B25" s="4" t="s">
        <v>207</v>
      </c>
      <c r="C25" s="5">
        <v>185</v>
      </c>
      <c r="D25" s="5">
        <v>190</v>
      </c>
      <c r="E25" s="5">
        <v>54</v>
      </c>
      <c r="F25">
        <f t="shared" si="1"/>
        <v>185</v>
      </c>
      <c r="G25">
        <f t="shared" si="2"/>
        <v>54</v>
      </c>
      <c r="H25">
        <f t="shared" si="3"/>
        <v>131</v>
      </c>
      <c r="I25">
        <f t="shared" si="12"/>
        <v>136</v>
      </c>
      <c r="J25">
        <f t="shared" si="4"/>
        <v>566</v>
      </c>
      <c r="K25">
        <f t="shared" si="5"/>
        <v>144</v>
      </c>
      <c r="L25">
        <f t="shared" si="6"/>
        <v>422</v>
      </c>
      <c r="M25">
        <f t="shared" si="7"/>
        <v>532</v>
      </c>
      <c r="N25" s="1">
        <f t="shared" si="8"/>
        <v>0.32685512367491165</v>
      </c>
      <c r="O25" s="1">
        <f t="shared" si="9"/>
        <v>0.375</v>
      </c>
      <c r="P25" s="1">
        <f t="shared" si="10"/>
        <v>0.31042654028436018</v>
      </c>
      <c r="Q25" s="1">
        <f t="shared" si="11"/>
        <v>0.25563909774436089</v>
      </c>
    </row>
    <row r="26" spans="1:17" x14ac:dyDescent="0.3">
      <c r="A26" t="s">
        <v>435</v>
      </c>
      <c r="B26" s="4" t="s">
        <v>208</v>
      </c>
      <c r="C26" s="5"/>
      <c r="D26" s="5">
        <v>104</v>
      </c>
      <c r="E26" s="5">
        <v>0</v>
      </c>
      <c r="F26">
        <f t="shared" si="1"/>
        <v>0</v>
      </c>
      <c r="G26">
        <f t="shared" si="2"/>
        <v>0</v>
      </c>
      <c r="H26">
        <f t="shared" si="3"/>
        <v>0</v>
      </c>
      <c r="I26">
        <f t="shared" si="12"/>
        <v>104</v>
      </c>
      <c r="J26" t="e">
        <f t="shared" si="4"/>
        <v>#N/A</v>
      </c>
      <c r="K26" t="e">
        <f t="shared" si="5"/>
        <v>#N/A</v>
      </c>
      <c r="L26" t="e">
        <f t="shared" si="6"/>
        <v>#N/A</v>
      </c>
      <c r="M26" t="e">
        <f t="shared" si="7"/>
        <v>#N/A</v>
      </c>
      <c r="N26" s="1" t="e">
        <f t="shared" si="8"/>
        <v>#N/A</v>
      </c>
      <c r="O26" s="1" t="e">
        <f t="shared" si="9"/>
        <v>#N/A</v>
      </c>
      <c r="P26" s="1" t="e">
        <f t="shared" si="10"/>
        <v>#N/A</v>
      </c>
      <c r="Q26" s="1" t="e">
        <f t="shared" si="11"/>
        <v>#N/A</v>
      </c>
    </row>
    <row r="27" spans="1:17" x14ac:dyDescent="0.3">
      <c r="A27" t="s">
        <v>435</v>
      </c>
      <c r="B27" s="4" t="s">
        <v>361</v>
      </c>
      <c r="C27" s="5">
        <v>579</v>
      </c>
      <c r="D27" s="5">
        <v>842</v>
      </c>
      <c r="E27" s="5">
        <v>498</v>
      </c>
      <c r="F27">
        <f t="shared" si="1"/>
        <v>579</v>
      </c>
      <c r="G27">
        <f t="shared" si="2"/>
        <v>498</v>
      </c>
      <c r="H27">
        <f t="shared" si="3"/>
        <v>81</v>
      </c>
      <c r="I27">
        <f t="shared" si="12"/>
        <v>344</v>
      </c>
      <c r="J27">
        <f t="shared" si="4"/>
        <v>2207</v>
      </c>
      <c r="K27">
        <f t="shared" si="5"/>
        <v>1781</v>
      </c>
      <c r="L27">
        <f t="shared" si="6"/>
        <v>426</v>
      </c>
      <c r="M27">
        <f t="shared" si="7"/>
        <v>1348</v>
      </c>
      <c r="N27" s="1">
        <f t="shared" si="8"/>
        <v>0.2623470774807431</v>
      </c>
      <c r="O27" s="1">
        <f t="shared" si="9"/>
        <v>0.27961819202695115</v>
      </c>
      <c r="P27" s="1">
        <f t="shared" si="10"/>
        <v>0.19014084507042253</v>
      </c>
      <c r="Q27" s="1">
        <f t="shared" si="11"/>
        <v>0.25519287833827892</v>
      </c>
    </row>
    <row r="28" spans="1:17" x14ac:dyDescent="0.3">
      <c r="A28" t="s">
        <v>435</v>
      </c>
      <c r="B28" s="4" t="s">
        <v>113</v>
      </c>
      <c r="C28" s="5">
        <v>376</v>
      </c>
      <c r="D28" s="5">
        <v>213</v>
      </c>
      <c r="E28" s="5">
        <v>134</v>
      </c>
      <c r="F28">
        <f t="shared" si="1"/>
        <v>376</v>
      </c>
      <c r="G28">
        <f t="shared" si="2"/>
        <v>134</v>
      </c>
      <c r="H28">
        <f t="shared" si="3"/>
        <v>242</v>
      </c>
      <c r="I28">
        <f t="shared" si="12"/>
        <v>79</v>
      </c>
      <c r="J28">
        <f t="shared" si="4"/>
        <v>1037</v>
      </c>
      <c r="K28">
        <f t="shared" si="5"/>
        <v>349</v>
      </c>
      <c r="L28">
        <f t="shared" si="6"/>
        <v>688</v>
      </c>
      <c r="M28">
        <f t="shared" si="7"/>
        <v>464</v>
      </c>
      <c r="N28" s="1">
        <f t="shared" si="8"/>
        <v>0.36258437801350046</v>
      </c>
      <c r="O28" s="1">
        <f t="shared" si="9"/>
        <v>0.38395415472779371</v>
      </c>
      <c r="P28" s="1">
        <f t="shared" si="10"/>
        <v>0.35174418604651164</v>
      </c>
      <c r="Q28" s="1">
        <f t="shared" si="11"/>
        <v>0.17025862068965517</v>
      </c>
    </row>
    <row r="29" spans="1:17" x14ac:dyDescent="0.3">
      <c r="A29" t="s">
        <v>435</v>
      </c>
      <c r="B29" s="4" t="s">
        <v>310</v>
      </c>
      <c r="C29" s="5"/>
      <c r="D29" s="5">
        <v>269</v>
      </c>
      <c r="E29" s="5">
        <v>0</v>
      </c>
      <c r="F29">
        <f t="shared" si="1"/>
        <v>0</v>
      </c>
      <c r="G29">
        <f t="shared" si="2"/>
        <v>0</v>
      </c>
      <c r="H29">
        <f t="shared" si="3"/>
        <v>0</v>
      </c>
      <c r="I29">
        <f t="shared" si="12"/>
        <v>269</v>
      </c>
      <c r="J29" t="e">
        <f t="shared" si="4"/>
        <v>#N/A</v>
      </c>
      <c r="K29" t="e">
        <f t="shared" si="5"/>
        <v>#N/A</v>
      </c>
      <c r="L29" t="e">
        <f t="shared" si="6"/>
        <v>#N/A</v>
      </c>
      <c r="M29" t="e">
        <f t="shared" si="7"/>
        <v>#N/A</v>
      </c>
      <c r="N29" s="1" t="e">
        <f t="shared" si="8"/>
        <v>#N/A</v>
      </c>
      <c r="O29" s="1" t="e">
        <f t="shared" si="9"/>
        <v>#N/A</v>
      </c>
      <c r="P29" s="1" t="e">
        <f t="shared" si="10"/>
        <v>#N/A</v>
      </c>
      <c r="Q29" s="1" t="e">
        <f t="shared" si="11"/>
        <v>#N/A</v>
      </c>
    </row>
    <row r="30" spans="1:17" x14ac:dyDescent="0.3">
      <c r="A30" t="s">
        <v>435</v>
      </c>
      <c r="B30" s="4" t="s">
        <v>209</v>
      </c>
      <c r="C30" s="5"/>
      <c r="D30" s="5">
        <v>225</v>
      </c>
      <c r="E30" s="5">
        <v>0</v>
      </c>
      <c r="F30">
        <f t="shared" si="1"/>
        <v>0</v>
      </c>
      <c r="G30">
        <f t="shared" si="2"/>
        <v>0</v>
      </c>
      <c r="H30">
        <f t="shared" si="3"/>
        <v>0</v>
      </c>
      <c r="I30">
        <f t="shared" si="12"/>
        <v>225</v>
      </c>
      <c r="J30" t="e">
        <f t="shared" si="4"/>
        <v>#N/A</v>
      </c>
      <c r="K30" t="e">
        <f t="shared" si="5"/>
        <v>#N/A</v>
      </c>
      <c r="L30" t="e">
        <f t="shared" si="6"/>
        <v>#N/A</v>
      </c>
      <c r="M30" t="e">
        <f t="shared" si="7"/>
        <v>#N/A</v>
      </c>
      <c r="N30" s="1" t="e">
        <f t="shared" si="8"/>
        <v>#N/A</v>
      </c>
      <c r="O30" s="1" t="e">
        <f t="shared" si="9"/>
        <v>#N/A</v>
      </c>
      <c r="P30" s="1" t="e">
        <f t="shared" si="10"/>
        <v>#N/A</v>
      </c>
      <c r="Q30" s="1" t="e">
        <f t="shared" si="11"/>
        <v>#N/A</v>
      </c>
    </row>
    <row r="31" spans="1:17" x14ac:dyDescent="0.3">
      <c r="A31" t="s">
        <v>435</v>
      </c>
      <c r="B31" s="4" t="s">
        <v>173</v>
      </c>
      <c r="C31" s="5"/>
      <c r="D31" s="5">
        <v>52</v>
      </c>
      <c r="E31" s="5">
        <v>0</v>
      </c>
      <c r="F31">
        <f t="shared" si="1"/>
        <v>0</v>
      </c>
      <c r="G31">
        <f t="shared" si="2"/>
        <v>0</v>
      </c>
      <c r="H31">
        <f t="shared" si="3"/>
        <v>0</v>
      </c>
      <c r="I31">
        <f t="shared" si="12"/>
        <v>52</v>
      </c>
      <c r="J31" t="e">
        <f t="shared" si="4"/>
        <v>#N/A</v>
      </c>
      <c r="K31" t="e">
        <f t="shared" si="5"/>
        <v>#N/A</v>
      </c>
      <c r="L31" t="e">
        <f t="shared" si="6"/>
        <v>#N/A</v>
      </c>
      <c r="M31" t="e">
        <f t="shared" si="7"/>
        <v>#N/A</v>
      </c>
      <c r="N31" s="1" t="e">
        <f t="shared" si="8"/>
        <v>#N/A</v>
      </c>
      <c r="O31" s="1" t="e">
        <f t="shared" si="9"/>
        <v>#N/A</v>
      </c>
      <c r="P31" s="1" t="e">
        <f t="shared" si="10"/>
        <v>#N/A</v>
      </c>
      <c r="Q31" s="1" t="e">
        <f t="shared" si="11"/>
        <v>#N/A</v>
      </c>
    </row>
    <row r="32" spans="1:17" x14ac:dyDescent="0.3">
      <c r="A32" t="s">
        <v>435</v>
      </c>
      <c r="B32" s="4" t="s">
        <v>353</v>
      </c>
      <c r="C32" s="5">
        <v>1110</v>
      </c>
      <c r="D32" s="5">
        <v>911</v>
      </c>
      <c r="E32" s="5">
        <v>685</v>
      </c>
      <c r="F32">
        <f t="shared" si="1"/>
        <v>1110</v>
      </c>
      <c r="G32">
        <f t="shared" si="2"/>
        <v>685</v>
      </c>
      <c r="H32">
        <f t="shared" si="3"/>
        <v>425</v>
      </c>
      <c r="I32">
        <f t="shared" si="12"/>
        <v>226</v>
      </c>
      <c r="J32">
        <f t="shared" si="4"/>
        <v>3825</v>
      </c>
      <c r="K32">
        <f t="shared" si="5"/>
        <v>2196</v>
      </c>
      <c r="L32">
        <f t="shared" si="6"/>
        <v>1629</v>
      </c>
      <c r="M32">
        <f t="shared" si="7"/>
        <v>1061</v>
      </c>
      <c r="N32" s="1">
        <f t="shared" si="8"/>
        <v>0.29019607843137257</v>
      </c>
      <c r="O32" s="1">
        <f t="shared" si="9"/>
        <v>0.31193078324225865</v>
      </c>
      <c r="P32" s="1">
        <f t="shared" si="10"/>
        <v>0.26089625537139349</v>
      </c>
      <c r="Q32" s="1">
        <f t="shared" si="11"/>
        <v>0.21300659754948162</v>
      </c>
    </row>
    <row r="33" spans="1:17" x14ac:dyDescent="0.3">
      <c r="A33" t="s">
        <v>435</v>
      </c>
      <c r="B33" s="4" t="s">
        <v>210</v>
      </c>
      <c r="C33" s="5"/>
      <c r="D33" s="5">
        <v>221</v>
      </c>
      <c r="E33" s="5"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12"/>
        <v>221</v>
      </c>
      <c r="J33" t="e">
        <f t="shared" si="4"/>
        <v>#N/A</v>
      </c>
      <c r="K33" t="e">
        <f t="shared" si="5"/>
        <v>#N/A</v>
      </c>
      <c r="L33" t="e">
        <f t="shared" si="6"/>
        <v>#N/A</v>
      </c>
      <c r="M33" t="e">
        <f t="shared" si="7"/>
        <v>#N/A</v>
      </c>
      <c r="N33" s="1" t="e">
        <f t="shared" si="8"/>
        <v>#N/A</v>
      </c>
      <c r="O33" s="1" t="e">
        <f t="shared" si="9"/>
        <v>#N/A</v>
      </c>
      <c r="P33" s="1" t="e">
        <f t="shared" si="10"/>
        <v>#N/A</v>
      </c>
      <c r="Q33" s="1" t="e">
        <f t="shared" si="11"/>
        <v>#N/A</v>
      </c>
    </row>
    <row r="34" spans="1:17" x14ac:dyDescent="0.3">
      <c r="A34" t="s">
        <v>435</v>
      </c>
      <c r="B34" s="4" t="s">
        <v>390</v>
      </c>
      <c r="C34" s="5">
        <v>872</v>
      </c>
      <c r="D34" s="5">
        <v>593</v>
      </c>
      <c r="E34" s="5">
        <v>490</v>
      </c>
      <c r="F34">
        <f t="shared" si="1"/>
        <v>872</v>
      </c>
      <c r="G34">
        <f t="shared" si="2"/>
        <v>490</v>
      </c>
      <c r="H34">
        <f t="shared" si="3"/>
        <v>382</v>
      </c>
      <c r="I34">
        <f t="shared" si="12"/>
        <v>103</v>
      </c>
      <c r="J34">
        <f t="shared" si="4"/>
        <v>2446</v>
      </c>
      <c r="K34">
        <f t="shared" si="5"/>
        <v>1224</v>
      </c>
      <c r="L34">
        <f t="shared" si="6"/>
        <v>1222</v>
      </c>
      <c r="M34">
        <f t="shared" si="7"/>
        <v>772</v>
      </c>
      <c r="N34" s="1">
        <f t="shared" si="8"/>
        <v>0.35650040883074408</v>
      </c>
      <c r="O34" s="1">
        <f t="shared" si="9"/>
        <v>0.40032679738562094</v>
      </c>
      <c r="P34" s="1">
        <f t="shared" si="10"/>
        <v>0.31260229132569556</v>
      </c>
      <c r="Q34" s="1">
        <f t="shared" si="11"/>
        <v>0.13341968911917099</v>
      </c>
    </row>
    <row r="35" spans="1:17" x14ac:dyDescent="0.3">
      <c r="A35" t="s">
        <v>435</v>
      </c>
      <c r="B35" s="4" t="s">
        <v>237</v>
      </c>
      <c r="C35" s="5">
        <v>343</v>
      </c>
      <c r="D35" s="5">
        <v>229</v>
      </c>
      <c r="E35" s="5">
        <v>186</v>
      </c>
      <c r="F35">
        <f t="shared" si="1"/>
        <v>343</v>
      </c>
      <c r="G35">
        <f t="shared" si="2"/>
        <v>186</v>
      </c>
      <c r="H35">
        <f t="shared" si="3"/>
        <v>157</v>
      </c>
      <c r="I35">
        <f t="shared" si="12"/>
        <v>43</v>
      </c>
      <c r="J35">
        <f t="shared" si="4"/>
        <v>1072</v>
      </c>
      <c r="K35">
        <f t="shared" si="5"/>
        <v>565</v>
      </c>
      <c r="L35">
        <f t="shared" si="6"/>
        <v>507</v>
      </c>
      <c r="M35">
        <f t="shared" si="7"/>
        <v>330</v>
      </c>
      <c r="N35" s="1">
        <f t="shared" si="8"/>
        <v>0.3199626865671642</v>
      </c>
      <c r="O35" s="1">
        <f t="shared" si="9"/>
        <v>0.32920353982300887</v>
      </c>
      <c r="P35" s="1">
        <f t="shared" si="10"/>
        <v>0.30966469428007892</v>
      </c>
      <c r="Q35" s="1">
        <f t="shared" si="11"/>
        <v>0.13030303030303031</v>
      </c>
    </row>
    <row r="36" spans="1:17" x14ac:dyDescent="0.3">
      <c r="A36" t="s">
        <v>435</v>
      </c>
      <c r="B36" s="4" t="s">
        <v>377</v>
      </c>
      <c r="C36" s="5">
        <v>143</v>
      </c>
      <c r="D36" s="5">
        <v>206</v>
      </c>
      <c r="E36" s="5">
        <v>50</v>
      </c>
      <c r="F36">
        <f t="shared" si="1"/>
        <v>143</v>
      </c>
      <c r="G36">
        <f t="shared" si="2"/>
        <v>50</v>
      </c>
      <c r="H36">
        <f t="shared" si="3"/>
        <v>93</v>
      </c>
      <c r="I36">
        <f t="shared" si="12"/>
        <v>156</v>
      </c>
      <c r="J36">
        <f t="shared" si="4"/>
        <v>420</v>
      </c>
      <c r="K36">
        <f t="shared" si="5"/>
        <v>111</v>
      </c>
      <c r="L36">
        <f t="shared" si="6"/>
        <v>309</v>
      </c>
      <c r="M36">
        <f t="shared" si="7"/>
        <v>668</v>
      </c>
      <c r="N36" s="1">
        <f t="shared" si="8"/>
        <v>0.34047619047619049</v>
      </c>
      <c r="O36" s="1">
        <f t="shared" si="9"/>
        <v>0.45045045045045046</v>
      </c>
      <c r="P36" s="1">
        <f t="shared" si="10"/>
        <v>0.30097087378640774</v>
      </c>
      <c r="Q36" s="1">
        <f t="shared" si="11"/>
        <v>0.23353293413173654</v>
      </c>
    </row>
    <row r="37" spans="1:17" x14ac:dyDescent="0.3">
      <c r="A37" t="s">
        <v>435</v>
      </c>
      <c r="B37" s="4" t="s">
        <v>85</v>
      </c>
      <c r="C37" s="5">
        <v>423</v>
      </c>
      <c r="D37" s="5">
        <v>280</v>
      </c>
      <c r="E37" s="5">
        <v>112</v>
      </c>
      <c r="F37">
        <f t="shared" si="1"/>
        <v>423</v>
      </c>
      <c r="G37">
        <f t="shared" si="2"/>
        <v>112</v>
      </c>
      <c r="H37">
        <f t="shared" si="3"/>
        <v>311</v>
      </c>
      <c r="I37">
        <f t="shared" si="12"/>
        <v>168</v>
      </c>
      <c r="J37">
        <f t="shared" si="4"/>
        <v>1134</v>
      </c>
      <c r="K37">
        <f t="shared" si="5"/>
        <v>311</v>
      </c>
      <c r="L37">
        <f t="shared" si="6"/>
        <v>823</v>
      </c>
      <c r="M37">
        <f t="shared" si="7"/>
        <v>655</v>
      </c>
      <c r="N37" s="1">
        <f t="shared" si="8"/>
        <v>0.37301587301587302</v>
      </c>
      <c r="O37" s="1">
        <f t="shared" si="9"/>
        <v>0.36012861736334406</v>
      </c>
      <c r="P37" s="1">
        <f t="shared" si="10"/>
        <v>0.3778857837181045</v>
      </c>
      <c r="Q37" s="1">
        <f t="shared" si="11"/>
        <v>0.25648854961832063</v>
      </c>
    </row>
    <row r="38" spans="1:17" x14ac:dyDescent="0.3">
      <c r="A38" t="s">
        <v>435</v>
      </c>
      <c r="B38" s="4" t="s">
        <v>114</v>
      </c>
      <c r="C38" s="5"/>
      <c r="D38" s="5">
        <v>316</v>
      </c>
      <c r="E38" s="5">
        <v>0</v>
      </c>
      <c r="F38">
        <f t="shared" si="1"/>
        <v>0</v>
      </c>
      <c r="G38">
        <f t="shared" si="2"/>
        <v>0</v>
      </c>
      <c r="H38">
        <f t="shared" si="3"/>
        <v>0</v>
      </c>
      <c r="I38">
        <f t="shared" si="12"/>
        <v>316</v>
      </c>
      <c r="J38" t="e">
        <f t="shared" si="4"/>
        <v>#N/A</v>
      </c>
      <c r="K38" t="e">
        <f t="shared" si="5"/>
        <v>#N/A</v>
      </c>
      <c r="L38" t="e">
        <f t="shared" si="6"/>
        <v>#N/A</v>
      </c>
      <c r="M38" t="e">
        <f t="shared" si="7"/>
        <v>#N/A</v>
      </c>
      <c r="N38" s="1" t="e">
        <f t="shared" si="8"/>
        <v>#N/A</v>
      </c>
      <c r="O38" s="1" t="e">
        <f t="shared" si="9"/>
        <v>#N/A</v>
      </c>
      <c r="P38" s="1" t="e">
        <f t="shared" si="10"/>
        <v>#N/A</v>
      </c>
      <c r="Q38" s="1" t="e">
        <f t="shared" si="11"/>
        <v>#N/A</v>
      </c>
    </row>
    <row r="39" spans="1:17" x14ac:dyDescent="0.3">
      <c r="A39" t="s">
        <v>435</v>
      </c>
      <c r="B39" s="4" t="s">
        <v>86</v>
      </c>
      <c r="C39" s="5">
        <v>769</v>
      </c>
      <c r="D39" s="5">
        <v>384</v>
      </c>
      <c r="E39" s="5">
        <v>300</v>
      </c>
      <c r="F39">
        <f t="shared" si="1"/>
        <v>769</v>
      </c>
      <c r="G39">
        <f t="shared" si="2"/>
        <v>300</v>
      </c>
      <c r="H39">
        <f t="shared" si="3"/>
        <v>469</v>
      </c>
      <c r="I39">
        <f t="shared" si="12"/>
        <v>84</v>
      </c>
      <c r="J39">
        <f t="shared" si="4"/>
        <v>3049</v>
      </c>
      <c r="K39">
        <f t="shared" si="5"/>
        <v>981</v>
      </c>
      <c r="L39">
        <f t="shared" si="6"/>
        <v>2068</v>
      </c>
      <c r="M39">
        <f t="shared" si="7"/>
        <v>457</v>
      </c>
      <c r="N39" s="1">
        <f t="shared" si="8"/>
        <v>0.25221384060347657</v>
      </c>
      <c r="O39" s="1">
        <f t="shared" si="9"/>
        <v>0.3058103975535168</v>
      </c>
      <c r="P39" s="1">
        <f t="shared" si="10"/>
        <v>0.22678916827852999</v>
      </c>
      <c r="Q39" s="1">
        <f t="shared" si="11"/>
        <v>0.1838074398249453</v>
      </c>
    </row>
    <row r="40" spans="1:17" x14ac:dyDescent="0.3">
      <c r="A40" t="s">
        <v>435</v>
      </c>
      <c r="B40" s="4" t="s">
        <v>211</v>
      </c>
      <c r="C40" s="5"/>
      <c r="D40" s="5">
        <v>267</v>
      </c>
      <c r="E40" s="5">
        <v>0</v>
      </c>
      <c r="F40">
        <f t="shared" si="1"/>
        <v>0</v>
      </c>
      <c r="G40">
        <f t="shared" si="2"/>
        <v>0</v>
      </c>
      <c r="H40">
        <f t="shared" si="3"/>
        <v>0</v>
      </c>
      <c r="I40">
        <f t="shared" si="12"/>
        <v>267</v>
      </c>
      <c r="J40" t="e">
        <f t="shared" si="4"/>
        <v>#N/A</v>
      </c>
      <c r="K40" t="e">
        <f t="shared" si="5"/>
        <v>#N/A</v>
      </c>
      <c r="L40" t="e">
        <f t="shared" si="6"/>
        <v>#N/A</v>
      </c>
      <c r="M40" t="e">
        <f t="shared" si="7"/>
        <v>#N/A</v>
      </c>
      <c r="N40" s="1" t="e">
        <f t="shared" si="8"/>
        <v>#N/A</v>
      </c>
      <c r="O40" s="1" t="e">
        <f t="shared" si="9"/>
        <v>#N/A</v>
      </c>
      <c r="P40" s="1" t="e">
        <f t="shared" si="10"/>
        <v>#N/A</v>
      </c>
      <c r="Q40" s="1" t="e">
        <f t="shared" si="11"/>
        <v>#N/A</v>
      </c>
    </row>
    <row r="41" spans="1:17" x14ac:dyDescent="0.3">
      <c r="A41" t="s">
        <v>435</v>
      </c>
      <c r="B41" s="4" t="s">
        <v>391</v>
      </c>
      <c r="C41" s="5">
        <v>277</v>
      </c>
      <c r="D41" s="5">
        <v>193</v>
      </c>
      <c r="E41" s="5">
        <v>112</v>
      </c>
      <c r="F41">
        <f t="shared" si="1"/>
        <v>277</v>
      </c>
      <c r="G41">
        <f t="shared" si="2"/>
        <v>112</v>
      </c>
      <c r="H41">
        <f t="shared" si="3"/>
        <v>165</v>
      </c>
      <c r="I41">
        <f t="shared" si="12"/>
        <v>81</v>
      </c>
      <c r="J41">
        <f t="shared" si="4"/>
        <v>678</v>
      </c>
      <c r="K41">
        <f t="shared" si="5"/>
        <v>259</v>
      </c>
      <c r="L41">
        <f t="shared" si="6"/>
        <v>419</v>
      </c>
      <c r="M41">
        <f t="shared" si="7"/>
        <v>392</v>
      </c>
      <c r="N41" s="1">
        <f t="shared" si="8"/>
        <v>0.40855457227138642</v>
      </c>
      <c r="O41" s="1">
        <f t="shared" si="9"/>
        <v>0.43243243243243246</v>
      </c>
      <c r="P41" s="1">
        <f t="shared" si="10"/>
        <v>0.3937947494033413</v>
      </c>
      <c r="Q41" s="1">
        <f t="shared" si="11"/>
        <v>0.2066326530612245</v>
      </c>
    </row>
    <row r="42" spans="1:17" x14ac:dyDescent="0.3">
      <c r="A42" t="s">
        <v>435</v>
      </c>
      <c r="B42" s="4" t="s">
        <v>115</v>
      </c>
      <c r="C42" s="5">
        <v>470</v>
      </c>
      <c r="D42" s="5">
        <v>424</v>
      </c>
      <c r="E42" s="5">
        <v>262</v>
      </c>
      <c r="F42">
        <f t="shared" si="1"/>
        <v>470</v>
      </c>
      <c r="G42">
        <f t="shared" si="2"/>
        <v>262</v>
      </c>
      <c r="H42">
        <f t="shared" si="3"/>
        <v>208</v>
      </c>
      <c r="I42">
        <f t="shared" si="12"/>
        <v>162</v>
      </c>
      <c r="J42">
        <f t="shared" si="4"/>
        <v>1285</v>
      </c>
      <c r="K42">
        <f t="shared" si="5"/>
        <v>689</v>
      </c>
      <c r="L42">
        <f t="shared" si="6"/>
        <v>596</v>
      </c>
      <c r="M42">
        <f t="shared" si="7"/>
        <v>707</v>
      </c>
      <c r="N42" s="1">
        <f t="shared" si="8"/>
        <v>0.36575875486381321</v>
      </c>
      <c r="O42" s="1">
        <f t="shared" si="9"/>
        <v>0.3802612481857765</v>
      </c>
      <c r="P42" s="1">
        <f t="shared" si="10"/>
        <v>0.34899328859060402</v>
      </c>
      <c r="Q42" s="1">
        <f t="shared" si="11"/>
        <v>0.22913719943422914</v>
      </c>
    </row>
    <row r="43" spans="1:17" x14ac:dyDescent="0.3">
      <c r="A43" t="s">
        <v>435</v>
      </c>
      <c r="B43" s="4" t="s">
        <v>87</v>
      </c>
      <c r="C43" s="5">
        <v>328</v>
      </c>
      <c r="D43" s="5">
        <v>172</v>
      </c>
      <c r="E43" s="5">
        <v>52</v>
      </c>
      <c r="F43">
        <f t="shared" si="1"/>
        <v>328</v>
      </c>
      <c r="G43">
        <f t="shared" si="2"/>
        <v>52</v>
      </c>
      <c r="H43">
        <f t="shared" si="3"/>
        <v>276</v>
      </c>
      <c r="I43">
        <f t="shared" si="12"/>
        <v>120</v>
      </c>
      <c r="J43">
        <f t="shared" si="4"/>
        <v>841</v>
      </c>
      <c r="K43">
        <f t="shared" si="5"/>
        <v>151</v>
      </c>
      <c r="L43">
        <f t="shared" si="6"/>
        <v>690</v>
      </c>
      <c r="M43">
        <f t="shared" si="7"/>
        <v>486</v>
      </c>
      <c r="N43" s="1">
        <f t="shared" si="8"/>
        <v>0.39001189060642094</v>
      </c>
      <c r="O43" s="1">
        <f t="shared" si="9"/>
        <v>0.3443708609271523</v>
      </c>
      <c r="P43" s="1">
        <f t="shared" si="10"/>
        <v>0.4</v>
      </c>
      <c r="Q43" s="1">
        <f t="shared" si="11"/>
        <v>0.24691358024691357</v>
      </c>
    </row>
    <row r="44" spans="1:17" x14ac:dyDescent="0.3">
      <c r="A44" t="s">
        <v>435</v>
      </c>
      <c r="B44" s="4" t="s">
        <v>212</v>
      </c>
      <c r="C44" s="5"/>
      <c r="D44" s="5">
        <v>172</v>
      </c>
      <c r="E44" s="5">
        <v>0</v>
      </c>
      <c r="F44">
        <f t="shared" si="1"/>
        <v>0</v>
      </c>
      <c r="G44">
        <f t="shared" si="2"/>
        <v>0</v>
      </c>
      <c r="H44">
        <f t="shared" si="3"/>
        <v>0</v>
      </c>
      <c r="I44">
        <f t="shared" si="12"/>
        <v>172</v>
      </c>
      <c r="J44" t="e">
        <f t="shared" si="4"/>
        <v>#N/A</v>
      </c>
      <c r="K44" t="e">
        <f t="shared" si="5"/>
        <v>#N/A</v>
      </c>
      <c r="L44" t="e">
        <f t="shared" si="6"/>
        <v>#N/A</v>
      </c>
      <c r="M44" t="e">
        <f t="shared" si="7"/>
        <v>#N/A</v>
      </c>
      <c r="N44" s="1" t="e">
        <f t="shared" si="8"/>
        <v>#N/A</v>
      </c>
      <c r="O44" s="1" t="e">
        <f t="shared" si="9"/>
        <v>#N/A</v>
      </c>
      <c r="P44" s="1" t="e">
        <f t="shared" si="10"/>
        <v>#N/A</v>
      </c>
      <c r="Q44" s="1" t="e">
        <f t="shared" si="11"/>
        <v>#N/A</v>
      </c>
    </row>
    <row r="45" spans="1:17" x14ac:dyDescent="0.3">
      <c r="A45" t="s">
        <v>435</v>
      </c>
      <c r="B45" s="4" t="s">
        <v>345</v>
      </c>
      <c r="C45" s="5">
        <v>516</v>
      </c>
      <c r="D45" s="5">
        <v>291</v>
      </c>
      <c r="E45" s="5">
        <v>211</v>
      </c>
      <c r="F45">
        <f t="shared" si="1"/>
        <v>516</v>
      </c>
      <c r="G45">
        <f t="shared" si="2"/>
        <v>211</v>
      </c>
      <c r="H45">
        <f t="shared" si="3"/>
        <v>305</v>
      </c>
      <c r="I45">
        <f t="shared" si="12"/>
        <v>80</v>
      </c>
      <c r="J45">
        <f t="shared" si="4"/>
        <v>1524</v>
      </c>
      <c r="K45">
        <f t="shared" si="5"/>
        <v>596</v>
      </c>
      <c r="L45">
        <f t="shared" si="6"/>
        <v>928</v>
      </c>
      <c r="M45">
        <f t="shared" si="7"/>
        <v>381</v>
      </c>
      <c r="N45" s="1">
        <f t="shared" si="8"/>
        <v>0.33858267716535434</v>
      </c>
      <c r="O45" s="1">
        <f t="shared" si="9"/>
        <v>0.35402684563758391</v>
      </c>
      <c r="P45" s="1">
        <f t="shared" si="10"/>
        <v>0.32866379310344829</v>
      </c>
      <c r="Q45" s="1">
        <f t="shared" si="11"/>
        <v>0.20997375328083989</v>
      </c>
    </row>
    <row r="46" spans="1:17" x14ac:dyDescent="0.3">
      <c r="A46" t="s">
        <v>435</v>
      </c>
      <c r="B46" s="4" t="s">
        <v>88</v>
      </c>
      <c r="C46" s="5">
        <v>1228</v>
      </c>
      <c r="D46" s="5">
        <v>731</v>
      </c>
      <c r="E46" s="5">
        <v>593</v>
      </c>
      <c r="F46">
        <f t="shared" si="1"/>
        <v>1228</v>
      </c>
      <c r="G46">
        <f t="shared" si="2"/>
        <v>593</v>
      </c>
      <c r="H46">
        <f t="shared" si="3"/>
        <v>635</v>
      </c>
      <c r="I46">
        <f t="shared" si="12"/>
        <v>138</v>
      </c>
      <c r="J46">
        <f t="shared" si="4"/>
        <v>3898</v>
      </c>
      <c r="K46">
        <f t="shared" si="5"/>
        <v>1683</v>
      </c>
      <c r="L46">
        <f t="shared" si="6"/>
        <v>2215</v>
      </c>
      <c r="M46">
        <f t="shared" si="7"/>
        <v>754</v>
      </c>
      <c r="N46" s="1">
        <f t="shared" si="8"/>
        <v>0.31503335043612107</v>
      </c>
      <c r="O46" s="1">
        <f t="shared" si="9"/>
        <v>0.35234699940582292</v>
      </c>
      <c r="P46" s="1">
        <f t="shared" si="10"/>
        <v>0.28668171557562078</v>
      </c>
      <c r="Q46" s="1">
        <f t="shared" si="11"/>
        <v>0.1830238726790451</v>
      </c>
    </row>
    <row r="47" spans="1:17" x14ac:dyDescent="0.3">
      <c r="A47" t="s">
        <v>435</v>
      </c>
      <c r="B47" s="4" t="s">
        <v>89</v>
      </c>
      <c r="C47" s="5"/>
      <c r="D47" s="5">
        <v>510</v>
      </c>
      <c r="E47" s="5">
        <v>0</v>
      </c>
      <c r="F47">
        <f t="shared" si="1"/>
        <v>0</v>
      </c>
      <c r="G47">
        <f t="shared" si="2"/>
        <v>0</v>
      </c>
      <c r="H47">
        <f t="shared" si="3"/>
        <v>0</v>
      </c>
      <c r="I47">
        <f t="shared" si="12"/>
        <v>510</v>
      </c>
      <c r="J47" t="e">
        <f t="shared" si="4"/>
        <v>#N/A</v>
      </c>
      <c r="K47" t="e">
        <f t="shared" si="5"/>
        <v>#N/A</v>
      </c>
      <c r="L47" t="e">
        <f t="shared" si="6"/>
        <v>#N/A</v>
      </c>
      <c r="M47" t="e">
        <f t="shared" si="7"/>
        <v>#N/A</v>
      </c>
      <c r="N47" s="1" t="e">
        <f t="shared" si="8"/>
        <v>#N/A</v>
      </c>
      <c r="O47" s="1" t="e">
        <f t="shared" si="9"/>
        <v>#N/A</v>
      </c>
      <c r="P47" s="1" t="e">
        <f t="shared" si="10"/>
        <v>#N/A</v>
      </c>
      <c r="Q47" s="1" t="e">
        <f t="shared" si="11"/>
        <v>#N/A</v>
      </c>
    </row>
    <row r="48" spans="1:17" x14ac:dyDescent="0.3">
      <c r="A48" t="s">
        <v>435</v>
      </c>
      <c r="B48" s="4" t="s">
        <v>271</v>
      </c>
      <c r="C48" s="5">
        <v>100</v>
      </c>
      <c r="D48" s="5">
        <v>335</v>
      </c>
      <c r="E48" s="5">
        <v>59</v>
      </c>
      <c r="F48">
        <f t="shared" si="1"/>
        <v>100</v>
      </c>
      <c r="G48">
        <f t="shared" si="2"/>
        <v>59</v>
      </c>
      <c r="H48">
        <f t="shared" si="3"/>
        <v>41</v>
      </c>
      <c r="I48">
        <f t="shared" si="12"/>
        <v>276</v>
      </c>
      <c r="J48">
        <f t="shared" si="4"/>
        <v>139</v>
      </c>
      <c r="K48">
        <f t="shared" si="5"/>
        <v>69</v>
      </c>
      <c r="L48">
        <f t="shared" si="6"/>
        <v>70</v>
      </c>
      <c r="M48">
        <f t="shared" si="7"/>
        <v>1063</v>
      </c>
      <c r="N48" s="1">
        <f t="shared" si="8"/>
        <v>0.71942446043165464</v>
      </c>
      <c r="O48" s="1">
        <f t="shared" si="9"/>
        <v>0.85507246376811596</v>
      </c>
      <c r="P48" s="1">
        <f t="shared" si="10"/>
        <v>0.58571428571428574</v>
      </c>
      <c r="Q48" s="1">
        <f t="shared" si="11"/>
        <v>0.25964252116650988</v>
      </c>
    </row>
    <row r="49" spans="1:17" x14ac:dyDescent="0.3">
      <c r="A49" t="s">
        <v>435</v>
      </c>
      <c r="B49" s="4" t="s">
        <v>378</v>
      </c>
      <c r="C49" s="5">
        <v>633</v>
      </c>
      <c r="D49" s="5">
        <v>264</v>
      </c>
      <c r="E49" s="5">
        <v>208</v>
      </c>
      <c r="F49">
        <f t="shared" si="1"/>
        <v>633</v>
      </c>
      <c r="G49">
        <f t="shared" si="2"/>
        <v>208</v>
      </c>
      <c r="H49">
        <f t="shared" si="3"/>
        <v>425</v>
      </c>
      <c r="I49">
        <f t="shared" si="12"/>
        <v>56</v>
      </c>
      <c r="J49">
        <f t="shared" si="4"/>
        <v>2232</v>
      </c>
      <c r="K49">
        <f t="shared" si="5"/>
        <v>671</v>
      </c>
      <c r="L49">
        <f t="shared" si="6"/>
        <v>1561</v>
      </c>
      <c r="M49">
        <f t="shared" si="7"/>
        <v>286</v>
      </c>
      <c r="N49" s="1">
        <f t="shared" si="8"/>
        <v>0.28360215053763443</v>
      </c>
      <c r="O49" s="1">
        <f t="shared" si="9"/>
        <v>0.30998509687034276</v>
      </c>
      <c r="P49" s="1">
        <f t="shared" si="10"/>
        <v>0.27226137091607944</v>
      </c>
      <c r="Q49" s="1">
        <f t="shared" si="11"/>
        <v>0.19580419580419581</v>
      </c>
    </row>
    <row r="50" spans="1:17" x14ac:dyDescent="0.3">
      <c r="A50" t="s">
        <v>435</v>
      </c>
      <c r="B50" s="4" t="s">
        <v>238</v>
      </c>
      <c r="C50" s="5">
        <v>3747</v>
      </c>
      <c r="D50" s="5">
        <v>1948</v>
      </c>
      <c r="E50" s="5">
        <v>1837</v>
      </c>
      <c r="F50">
        <f t="shared" si="1"/>
        <v>3747</v>
      </c>
      <c r="G50">
        <f t="shared" si="2"/>
        <v>1837</v>
      </c>
      <c r="H50">
        <f t="shared" si="3"/>
        <v>1910</v>
      </c>
      <c r="I50">
        <f t="shared" si="12"/>
        <v>111</v>
      </c>
      <c r="J50">
        <f t="shared" si="4"/>
        <v>15815</v>
      </c>
      <c r="K50">
        <f t="shared" si="5"/>
        <v>6538</v>
      </c>
      <c r="L50">
        <f t="shared" si="6"/>
        <v>9277</v>
      </c>
      <c r="M50">
        <f t="shared" si="7"/>
        <v>516</v>
      </c>
      <c r="N50" s="1">
        <f t="shared" si="8"/>
        <v>0.23692696806828961</v>
      </c>
      <c r="O50" s="1">
        <f t="shared" si="9"/>
        <v>0.28097277454879166</v>
      </c>
      <c r="P50" s="1">
        <f t="shared" si="10"/>
        <v>0.20588552333728577</v>
      </c>
      <c r="Q50" s="1">
        <f t="shared" si="11"/>
        <v>0.21511627906976744</v>
      </c>
    </row>
    <row r="51" spans="1:17" x14ac:dyDescent="0.3">
      <c r="A51" t="s">
        <v>435</v>
      </c>
      <c r="B51" s="4" t="s">
        <v>155</v>
      </c>
      <c r="C51" s="5">
        <v>1719</v>
      </c>
      <c r="D51" s="5">
        <v>813</v>
      </c>
      <c r="E51" s="5">
        <v>486</v>
      </c>
      <c r="F51">
        <f t="shared" si="1"/>
        <v>1719</v>
      </c>
      <c r="G51">
        <f t="shared" si="2"/>
        <v>486</v>
      </c>
      <c r="H51">
        <f t="shared" si="3"/>
        <v>1233</v>
      </c>
      <c r="I51">
        <f t="shared" si="12"/>
        <v>327</v>
      </c>
      <c r="J51">
        <f t="shared" si="4"/>
        <v>5113</v>
      </c>
      <c r="K51">
        <f t="shared" si="5"/>
        <v>1253</v>
      </c>
      <c r="L51">
        <f t="shared" si="6"/>
        <v>3860</v>
      </c>
      <c r="M51">
        <f t="shared" si="7"/>
        <v>1363</v>
      </c>
      <c r="N51" s="1">
        <f t="shared" si="8"/>
        <v>0.33620183845100726</v>
      </c>
      <c r="O51" s="1">
        <f t="shared" si="9"/>
        <v>0.38786911412609737</v>
      </c>
      <c r="P51" s="1">
        <f t="shared" si="10"/>
        <v>0.31943005181347151</v>
      </c>
      <c r="Q51" s="1">
        <f t="shared" si="11"/>
        <v>0.23991195891415995</v>
      </c>
    </row>
    <row r="52" spans="1:17" x14ac:dyDescent="0.3">
      <c r="A52" t="s">
        <v>435</v>
      </c>
      <c r="B52" s="4" t="s">
        <v>311</v>
      </c>
      <c r="C52" s="5">
        <v>293</v>
      </c>
      <c r="D52" s="5">
        <v>289</v>
      </c>
      <c r="E52" s="5">
        <v>151</v>
      </c>
      <c r="F52">
        <f t="shared" si="1"/>
        <v>293</v>
      </c>
      <c r="G52">
        <f t="shared" si="2"/>
        <v>151</v>
      </c>
      <c r="H52">
        <f t="shared" si="3"/>
        <v>142</v>
      </c>
      <c r="I52">
        <f t="shared" si="12"/>
        <v>138</v>
      </c>
      <c r="J52">
        <f t="shared" si="4"/>
        <v>655</v>
      </c>
      <c r="K52">
        <f t="shared" si="5"/>
        <v>345</v>
      </c>
      <c r="L52">
        <f t="shared" si="6"/>
        <v>310</v>
      </c>
      <c r="M52">
        <f t="shared" si="7"/>
        <v>617</v>
      </c>
      <c r="N52" s="1">
        <f t="shared" si="8"/>
        <v>0.44732824427480916</v>
      </c>
      <c r="O52" s="1">
        <f t="shared" si="9"/>
        <v>0.43768115942028984</v>
      </c>
      <c r="P52" s="1">
        <f t="shared" si="10"/>
        <v>0.45806451612903226</v>
      </c>
      <c r="Q52" s="1">
        <f t="shared" si="11"/>
        <v>0.22366288492706646</v>
      </c>
    </row>
    <row r="53" spans="1:17" x14ac:dyDescent="0.3">
      <c r="A53" t="s">
        <v>435</v>
      </c>
      <c r="B53" s="4" t="s">
        <v>239</v>
      </c>
      <c r="C53" s="5"/>
      <c r="D53" s="5">
        <v>193</v>
      </c>
      <c r="E53" s="5">
        <v>0</v>
      </c>
      <c r="F53">
        <f t="shared" si="1"/>
        <v>0</v>
      </c>
      <c r="G53">
        <f t="shared" si="2"/>
        <v>0</v>
      </c>
      <c r="H53">
        <f t="shared" si="3"/>
        <v>0</v>
      </c>
      <c r="I53">
        <f t="shared" si="12"/>
        <v>193</v>
      </c>
      <c r="J53" t="e">
        <f t="shared" si="4"/>
        <v>#N/A</v>
      </c>
      <c r="K53" t="e">
        <f t="shared" si="5"/>
        <v>#N/A</v>
      </c>
      <c r="L53" t="e">
        <f t="shared" si="6"/>
        <v>#N/A</v>
      </c>
      <c r="M53" t="e">
        <f t="shared" si="7"/>
        <v>#N/A</v>
      </c>
      <c r="N53" s="1" t="e">
        <f t="shared" si="8"/>
        <v>#N/A</v>
      </c>
      <c r="O53" s="1" t="e">
        <f t="shared" si="9"/>
        <v>#N/A</v>
      </c>
      <c r="P53" s="1" t="e">
        <f t="shared" si="10"/>
        <v>#N/A</v>
      </c>
      <c r="Q53" s="1" t="e">
        <f t="shared" si="11"/>
        <v>#N/A</v>
      </c>
    </row>
    <row r="54" spans="1:17" x14ac:dyDescent="0.3">
      <c r="A54" t="s">
        <v>435</v>
      </c>
      <c r="B54" s="4" t="s">
        <v>277</v>
      </c>
      <c r="C54" s="5">
        <v>21</v>
      </c>
      <c r="D54" s="5">
        <v>160</v>
      </c>
      <c r="E54" s="5">
        <v>14</v>
      </c>
      <c r="F54">
        <f t="shared" si="1"/>
        <v>21</v>
      </c>
      <c r="G54">
        <f t="shared" si="2"/>
        <v>14</v>
      </c>
      <c r="H54">
        <f t="shared" si="3"/>
        <v>7</v>
      </c>
      <c r="I54">
        <f t="shared" si="12"/>
        <v>146</v>
      </c>
      <c r="J54">
        <f t="shared" si="4"/>
        <v>21</v>
      </c>
      <c r="K54">
        <f t="shared" si="5"/>
        <v>14</v>
      </c>
      <c r="L54">
        <f t="shared" si="6"/>
        <v>7</v>
      </c>
      <c r="M54">
        <f t="shared" si="7"/>
        <v>558</v>
      </c>
      <c r="N54" s="1">
        <f t="shared" si="8"/>
        <v>1</v>
      </c>
      <c r="O54" s="1">
        <f t="shared" si="9"/>
        <v>1</v>
      </c>
      <c r="P54" s="1">
        <f t="shared" si="10"/>
        <v>1</v>
      </c>
      <c r="Q54" s="1">
        <f t="shared" si="11"/>
        <v>0.26164874551971329</v>
      </c>
    </row>
    <row r="55" spans="1:17" x14ac:dyDescent="0.3">
      <c r="A55" t="s">
        <v>435</v>
      </c>
      <c r="B55" s="4" t="s">
        <v>296</v>
      </c>
      <c r="C55" s="5">
        <v>207</v>
      </c>
      <c r="D55" s="5">
        <v>156</v>
      </c>
      <c r="E55" s="5">
        <v>69</v>
      </c>
      <c r="F55">
        <f t="shared" si="1"/>
        <v>207</v>
      </c>
      <c r="G55">
        <f t="shared" si="2"/>
        <v>69</v>
      </c>
      <c r="H55">
        <f t="shared" si="3"/>
        <v>138</v>
      </c>
      <c r="I55">
        <f t="shared" si="12"/>
        <v>87</v>
      </c>
      <c r="J55">
        <f t="shared" si="4"/>
        <v>544</v>
      </c>
      <c r="K55">
        <f t="shared" si="5"/>
        <v>179</v>
      </c>
      <c r="L55">
        <f t="shared" si="6"/>
        <v>365</v>
      </c>
      <c r="M55">
        <f t="shared" si="7"/>
        <v>355</v>
      </c>
      <c r="N55" s="1">
        <f t="shared" si="8"/>
        <v>0.38051470588235292</v>
      </c>
      <c r="O55" s="1">
        <f t="shared" si="9"/>
        <v>0.38547486033519551</v>
      </c>
      <c r="P55" s="1">
        <f t="shared" si="10"/>
        <v>0.37808219178082192</v>
      </c>
      <c r="Q55" s="1">
        <f t="shared" si="11"/>
        <v>0.24507042253521127</v>
      </c>
    </row>
    <row r="56" spans="1:17" x14ac:dyDescent="0.3">
      <c r="A56" t="s">
        <v>435</v>
      </c>
      <c r="B56" s="4" t="s">
        <v>326</v>
      </c>
      <c r="C56" s="5">
        <v>301</v>
      </c>
      <c r="D56" s="5">
        <v>223</v>
      </c>
      <c r="E56" s="5">
        <v>96</v>
      </c>
      <c r="F56">
        <f t="shared" si="1"/>
        <v>301</v>
      </c>
      <c r="G56">
        <f t="shared" si="2"/>
        <v>96</v>
      </c>
      <c r="H56">
        <f t="shared" si="3"/>
        <v>205</v>
      </c>
      <c r="I56">
        <f t="shared" si="12"/>
        <v>127</v>
      </c>
      <c r="J56">
        <f t="shared" si="4"/>
        <v>683</v>
      </c>
      <c r="K56">
        <f t="shared" si="5"/>
        <v>213</v>
      </c>
      <c r="L56">
        <f t="shared" si="6"/>
        <v>470</v>
      </c>
      <c r="M56">
        <f t="shared" si="7"/>
        <v>504</v>
      </c>
      <c r="N56" s="1">
        <f t="shared" si="8"/>
        <v>0.44070278184480233</v>
      </c>
      <c r="O56" s="1">
        <f t="shared" si="9"/>
        <v>0.45070422535211269</v>
      </c>
      <c r="P56" s="1">
        <f t="shared" si="10"/>
        <v>0.43617021276595747</v>
      </c>
      <c r="Q56" s="1">
        <f t="shared" si="11"/>
        <v>0.25198412698412698</v>
      </c>
    </row>
    <row r="57" spans="1:17" x14ac:dyDescent="0.3">
      <c r="A57" t="s">
        <v>435</v>
      </c>
      <c r="B57" s="4" t="s">
        <v>261</v>
      </c>
      <c r="C57" s="5"/>
      <c r="D57" s="5">
        <v>199</v>
      </c>
      <c r="E57" s="5">
        <v>0</v>
      </c>
      <c r="F57">
        <f t="shared" si="1"/>
        <v>0</v>
      </c>
      <c r="G57">
        <f t="shared" si="2"/>
        <v>0</v>
      </c>
      <c r="H57">
        <f t="shared" si="3"/>
        <v>0</v>
      </c>
      <c r="I57">
        <f t="shared" si="12"/>
        <v>199</v>
      </c>
      <c r="J57" t="e">
        <f t="shared" si="4"/>
        <v>#N/A</v>
      </c>
      <c r="K57" t="e">
        <f t="shared" si="5"/>
        <v>#N/A</v>
      </c>
      <c r="L57" t="e">
        <f t="shared" si="6"/>
        <v>#N/A</v>
      </c>
      <c r="M57" t="e">
        <f t="shared" si="7"/>
        <v>#N/A</v>
      </c>
      <c r="N57" s="1" t="e">
        <f t="shared" si="8"/>
        <v>#N/A</v>
      </c>
      <c r="O57" s="1" t="e">
        <f t="shared" si="9"/>
        <v>#N/A</v>
      </c>
      <c r="P57" s="1" t="e">
        <f t="shared" si="10"/>
        <v>#N/A</v>
      </c>
      <c r="Q57" s="1" t="e">
        <f t="shared" si="11"/>
        <v>#N/A</v>
      </c>
    </row>
    <row r="58" spans="1:17" x14ac:dyDescent="0.3">
      <c r="A58" t="s">
        <v>435</v>
      </c>
      <c r="B58" s="4" t="s">
        <v>340</v>
      </c>
      <c r="C58" s="5">
        <v>959</v>
      </c>
      <c r="D58" s="5">
        <v>826</v>
      </c>
      <c r="E58" s="5">
        <v>570</v>
      </c>
      <c r="F58">
        <f t="shared" si="1"/>
        <v>959</v>
      </c>
      <c r="G58">
        <f t="shared" si="2"/>
        <v>570</v>
      </c>
      <c r="H58">
        <f t="shared" si="3"/>
        <v>389</v>
      </c>
      <c r="I58">
        <f t="shared" si="12"/>
        <v>256</v>
      </c>
      <c r="J58">
        <f t="shared" si="4"/>
        <v>3535</v>
      </c>
      <c r="K58">
        <f t="shared" si="5"/>
        <v>1885</v>
      </c>
      <c r="L58">
        <f t="shared" si="6"/>
        <v>1650</v>
      </c>
      <c r="M58">
        <f t="shared" si="7"/>
        <v>894</v>
      </c>
      <c r="N58" s="1">
        <f t="shared" si="8"/>
        <v>0.27128712871287131</v>
      </c>
      <c r="O58" s="1">
        <f t="shared" si="9"/>
        <v>0.30238726790450926</v>
      </c>
      <c r="P58" s="1">
        <f t="shared" si="10"/>
        <v>0.23575757575757575</v>
      </c>
      <c r="Q58" s="1">
        <f t="shared" si="11"/>
        <v>0.28635346756152125</v>
      </c>
    </row>
    <row r="59" spans="1:17" x14ac:dyDescent="0.3">
      <c r="A59" t="s">
        <v>435</v>
      </c>
      <c r="B59" s="4" t="s">
        <v>301</v>
      </c>
      <c r="C59" s="5">
        <v>459</v>
      </c>
      <c r="D59" s="5">
        <v>436</v>
      </c>
      <c r="E59" s="5">
        <v>278</v>
      </c>
      <c r="F59">
        <f t="shared" si="1"/>
        <v>459</v>
      </c>
      <c r="G59">
        <f t="shared" si="2"/>
        <v>278</v>
      </c>
      <c r="H59">
        <f t="shared" si="3"/>
        <v>181</v>
      </c>
      <c r="I59">
        <f t="shared" si="12"/>
        <v>158</v>
      </c>
      <c r="J59">
        <f t="shared" si="4"/>
        <v>1503</v>
      </c>
      <c r="K59">
        <f t="shared" si="5"/>
        <v>797</v>
      </c>
      <c r="L59">
        <f t="shared" si="6"/>
        <v>706</v>
      </c>
      <c r="M59">
        <f t="shared" si="7"/>
        <v>683</v>
      </c>
      <c r="N59" s="1">
        <f t="shared" si="8"/>
        <v>0.30538922155688625</v>
      </c>
      <c r="O59" s="1">
        <f t="shared" si="9"/>
        <v>0.34880803011292344</v>
      </c>
      <c r="P59" s="1">
        <f t="shared" si="10"/>
        <v>0.2563739376770538</v>
      </c>
      <c r="Q59" s="1">
        <f t="shared" si="11"/>
        <v>0.23133235724743778</v>
      </c>
    </row>
    <row r="60" spans="1:17" x14ac:dyDescent="0.3">
      <c r="A60" t="s">
        <v>435</v>
      </c>
      <c r="B60" s="4" t="s">
        <v>312</v>
      </c>
      <c r="C60" s="5">
        <v>1307</v>
      </c>
      <c r="D60" s="5">
        <v>888</v>
      </c>
      <c r="E60" s="5">
        <v>706</v>
      </c>
      <c r="F60">
        <f t="shared" si="1"/>
        <v>1307</v>
      </c>
      <c r="G60">
        <f t="shared" si="2"/>
        <v>706</v>
      </c>
      <c r="H60">
        <f t="shared" si="3"/>
        <v>601</v>
      </c>
      <c r="I60">
        <f t="shared" si="12"/>
        <v>182</v>
      </c>
      <c r="J60">
        <f t="shared" si="4"/>
        <v>4656</v>
      </c>
      <c r="K60">
        <f t="shared" si="5"/>
        <v>2233</v>
      </c>
      <c r="L60">
        <f t="shared" si="6"/>
        <v>2423</v>
      </c>
      <c r="M60">
        <f t="shared" si="7"/>
        <v>700</v>
      </c>
      <c r="N60" s="1">
        <f t="shared" si="8"/>
        <v>0.28071305841924399</v>
      </c>
      <c r="O60" s="1">
        <f t="shared" si="9"/>
        <v>0.31616659202866099</v>
      </c>
      <c r="P60" s="1">
        <f t="shared" si="10"/>
        <v>0.24803962030540652</v>
      </c>
      <c r="Q60" s="1">
        <f t="shared" si="11"/>
        <v>0.26</v>
      </c>
    </row>
    <row r="61" spans="1:17" x14ac:dyDescent="0.3">
      <c r="A61" t="s">
        <v>435</v>
      </c>
      <c r="B61" s="4" t="s">
        <v>286</v>
      </c>
      <c r="C61" s="5"/>
      <c r="D61" s="5">
        <v>172</v>
      </c>
      <c r="E61" s="5">
        <v>0</v>
      </c>
      <c r="F61">
        <f t="shared" si="1"/>
        <v>0</v>
      </c>
      <c r="G61">
        <f t="shared" si="2"/>
        <v>0</v>
      </c>
      <c r="H61">
        <f t="shared" si="3"/>
        <v>0</v>
      </c>
      <c r="I61">
        <f t="shared" si="12"/>
        <v>172</v>
      </c>
      <c r="J61" t="e">
        <f t="shared" si="4"/>
        <v>#N/A</v>
      </c>
      <c r="K61" t="e">
        <f t="shared" si="5"/>
        <v>#N/A</v>
      </c>
      <c r="L61" t="e">
        <f t="shared" si="6"/>
        <v>#N/A</v>
      </c>
      <c r="M61" t="e">
        <f t="shared" si="7"/>
        <v>#N/A</v>
      </c>
      <c r="N61" s="1" t="e">
        <f t="shared" si="8"/>
        <v>#N/A</v>
      </c>
      <c r="O61" s="1" t="e">
        <f t="shared" si="9"/>
        <v>#N/A</v>
      </c>
      <c r="P61" s="1" t="e">
        <f t="shared" si="10"/>
        <v>#N/A</v>
      </c>
      <c r="Q61" s="1" t="e">
        <f t="shared" si="11"/>
        <v>#N/A</v>
      </c>
    </row>
    <row r="62" spans="1:17" x14ac:dyDescent="0.3">
      <c r="A62" t="s">
        <v>435</v>
      </c>
      <c r="B62" s="4" t="s">
        <v>129</v>
      </c>
      <c r="C62" s="5"/>
      <c r="D62" s="5">
        <v>176</v>
      </c>
      <c r="E62" s="5">
        <v>0</v>
      </c>
      <c r="F62">
        <f t="shared" si="1"/>
        <v>0</v>
      </c>
      <c r="G62">
        <f t="shared" si="2"/>
        <v>0</v>
      </c>
      <c r="H62">
        <f t="shared" si="3"/>
        <v>0</v>
      </c>
      <c r="I62">
        <f t="shared" si="12"/>
        <v>176</v>
      </c>
      <c r="J62" t="e">
        <f t="shared" si="4"/>
        <v>#N/A</v>
      </c>
      <c r="K62" t="e">
        <f t="shared" si="5"/>
        <v>#N/A</v>
      </c>
      <c r="L62" t="e">
        <f t="shared" si="6"/>
        <v>#N/A</v>
      </c>
      <c r="M62" t="e">
        <f t="shared" si="7"/>
        <v>#N/A</v>
      </c>
      <c r="N62" s="1" t="e">
        <f t="shared" si="8"/>
        <v>#N/A</v>
      </c>
      <c r="O62" s="1" t="e">
        <f t="shared" si="9"/>
        <v>#N/A</v>
      </c>
      <c r="P62" s="1" t="e">
        <f t="shared" si="10"/>
        <v>#N/A</v>
      </c>
      <c r="Q62" s="1" t="e">
        <f t="shared" si="11"/>
        <v>#N/A</v>
      </c>
    </row>
    <row r="63" spans="1:17" x14ac:dyDescent="0.3">
      <c r="A63" t="s">
        <v>435</v>
      </c>
      <c r="B63" s="4" t="s">
        <v>327</v>
      </c>
      <c r="C63" s="5"/>
      <c r="D63" s="5">
        <v>384</v>
      </c>
      <c r="E63" s="5">
        <v>0</v>
      </c>
      <c r="F63">
        <f t="shared" si="1"/>
        <v>0</v>
      </c>
      <c r="G63">
        <f t="shared" si="2"/>
        <v>0</v>
      </c>
      <c r="H63">
        <f t="shared" si="3"/>
        <v>0</v>
      </c>
      <c r="I63">
        <f t="shared" si="12"/>
        <v>384</v>
      </c>
      <c r="J63" t="e">
        <f t="shared" si="4"/>
        <v>#N/A</v>
      </c>
      <c r="K63" t="e">
        <f t="shared" si="5"/>
        <v>#N/A</v>
      </c>
      <c r="L63" t="e">
        <f t="shared" si="6"/>
        <v>#N/A</v>
      </c>
      <c r="M63" t="e">
        <f t="shared" si="7"/>
        <v>#N/A</v>
      </c>
      <c r="N63" s="1" t="e">
        <f t="shared" si="8"/>
        <v>#N/A</v>
      </c>
      <c r="O63" s="1" t="e">
        <f t="shared" si="9"/>
        <v>#N/A</v>
      </c>
      <c r="P63" s="1" t="e">
        <f t="shared" si="10"/>
        <v>#N/A</v>
      </c>
      <c r="Q63" s="1" t="e">
        <f t="shared" si="11"/>
        <v>#N/A</v>
      </c>
    </row>
    <row r="64" spans="1:17" x14ac:dyDescent="0.3">
      <c r="A64" t="s">
        <v>435</v>
      </c>
      <c r="B64" s="4" t="s">
        <v>362</v>
      </c>
      <c r="C64" s="5">
        <v>255</v>
      </c>
      <c r="D64" s="5">
        <v>327</v>
      </c>
      <c r="E64" s="5">
        <v>133</v>
      </c>
      <c r="F64">
        <f t="shared" si="1"/>
        <v>255</v>
      </c>
      <c r="G64">
        <f t="shared" si="2"/>
        <v>133</v>
      </c>
      <c r="H64">
        <f t="shared" si="3"/>
        <v>122</v>
      </c>
      <c r="I64">
        <f t="shared" si="12"/>
        <v>194</v>
      </c>
      <c r="J64">
        <f t="shared" si="4"/>
        <v>876</v>
      </c>
      <c r="K64">
        <f t="shared" si="5"/>
        <v>476</v>
      </c>
      <c r="L64">
        <f t="shared" si="6"/>
        <v>400</v>
      </c>
      <c r="M64">
        <f t="shared" si="7"/>
        <v>744</v>
      </c>
      <c r="N64" s="1">
        <f t="shared" si="8"/>
        <v>0.2910958904109589</v>
      </c>
      <c r="O64" s="1">
        <f t="shared" si="9"/>
        <v>0.27941176470588236</v>
      </c>
      <c r="P64" s="1">
        <f t="shared" si="10"/>
        <v>0.30499999999999999</v>
      </c>
      <c r="Q64" s="1">
        <f t="shared" si="11"/>
        <v>0.260752688172043</v>
      </c>
    </row>
    <row r="65" spans="1:17" x14ac:dyDescent="0.3">
      <c r="A65" t="s">
        <v>435</v>
      </c>
      <c r="B65" s="4" t="s">
        <v>213</v>
      </c>
      <c r="C65" s="5">
        <v>979</v>
      </c>
      <c r="D65" s="5">
        <v>440</v>
      </c>
      <c r="E65" s="5">
        <v>374</v>
      </c>
      <c r="F65">
        <f t="shared" si="1"/>
        <v>979</v>
      </c>
      <c r="G65">
        <f t="shared" si="2"/>
        <v>374</v>
      </c>
      <c r="H65">
        <f t="shared" si="3"/>
        <v>605</v>
      </c>
      <c r="I65">
        <f t="shared" si="12"/>
        <v>66</v>
      </c>
      <c r="J65">
        <f t="shared" si="4"/>
        <v>3348</v>
      </c>
      <c r="K65">
        <f t="shared" si="5"/>
        <v>1183</v>
      </c>
      <c r="L65">
        <f t="shared" si="6"/>
        <v>2165</v>
      </c>
      <c r="M65">
        <f t="shared" si="7"/>
        <v>337</v>
      </c>
      <c r="N65" s="1">
        <f t="shared" si="8"/>
        <v>0.29241338112305854</v>
      </c>
      <c r="O65" s="1">
        <f t="shared" si="9"/>
        <v>0.31614539306847</v>
      </c>
      <c r="P65" s="1">
        <f t="shared" si="10"/>
        <v>0.27944572748267898</v>
      </c>
      <c r="Q65" s="1">
        <f t="shared" si="11"/>
        <v>0.19584569732937684</v>
      </c>
    </row>
    <row r="66" spans="1:17" x14ac:dyDescent="0.3">
      <c r="A66" t="s">
        <v>435</v>
      </c>
      <c r="B66" s="4" t="s">
        <v>246</v>
      </c>
      <c r="C66" s="5">
        <v>425</v>
      </c>
      <c r="D66" s="5">
        <v>296</v>
      </c>
      <c r="E66" s="5">
        <v>211</v>
      </c>
      <c r="F66">
        <f t="shared" si="1"/>
        <v>425</v>
      </c>
      <c r="G66">
        <f t="shared" si="2"/>
        <v>211</v>
      </c>
      <c r="H66">
        <f t="shared" si="3"/>
        <v>214</v>
      </c>
      <c r="I66">
        <f t="shared" si="12"/>
        <v>85</v>
      </c>
      <c r="J66">
        <f t="shared" si="4"/>
        <v>1533</v>
      </c>
      <c r="K66">
        <f t="shared" si="5"/>
        <v>754</v>
      </c>
      <c r="L66">
        <f t="shared" si="6"/>
        <v>779</v>
      </c>
      <c r="M66">
        <f t="shared" si="7"/>
        <v>392</v>
      </c>
      <c r="N66" s="1">
        <f t="shared" si="8"/>
        <v>0.27723418134377037</v>
      </c>
      <c r="O66" s="1">
        <f t="shared" si="9"/>
        <v>0.27984084880636606</v>
      </c>
      <c r="P66" s="1">
        <f t="shared" si="10"/>
        <v>0.27471116816431324</v>
      </c>
      <c r="Q66" s="1">
        <f t="shared" si="11"/>
        <v>0.21683673469387754</v>
      </c>
    </row>
    <row r="67" spans="1:17" x14ac:dyDescent="0.3">
      <c r="A67" t="s">
        <v>435</v>
      </c>
      <c r="B67" s="4" t="s">
        <v>174</v>
      </c>
      <c r="C67" s="5">
        <v>723</v>
      </c>
      <c r="D67" s="5">
        <v>664</v>
      </c>
      <c r="E67" s="5">
        <v>293</v>
      </c>
      <c r="F67">
        <f t="shared" si="1"/>
        <v>723</v>
      </c>
      <c r="G67">
        <f t="shared" si="2"/>
        <v>293</v>
      </c>
      <c r="H67">
        <f t="shared" si="3"/>
        <v>430</v>
      </c>
      <c r="I67">
        <f t="shared" si="12"/>
        <v>371</v>
      </c>
      <c r="J67">
        <f t="shared" si="4"/>
        <v>2321</v>
      </c>
      <c r="K67">
        <f t="shared" si="5"/>
        <v>926</v>
      </c>
      <c r="L67">
        <f t="shared" si="6"/>
        <v>1395</v>
      </c>
      <c r="M67">
        <f t="shared" si="7"/>
        <v>1268</v>
      </c>
      <c r="N67" s="1">
        <f t="shared" si="8"/>
        <v>0.31150366221456272</v>
      </c>
      <c r="O67" s="1">
        <f t="shared" si="9"/>
        <v>0.31641468682505397</v>
      </c>
      <c r="P67" s="1">
        <f t="shared" si="10"/>
        <v>0.30824372759856633</v>
      </c>
      <c r="Q67" s="1">
        <f t="shared" si="11"/>
        <v>0.29258675078864355</v>
      </c>
    </row>
    <row r="68" spans="1:17" x14ac:dyDescent="0.3">
      <c r="A68" t="s">
        <v>435</v>
      </c>
      <c r="B68" s="4" t="s">
        <v>386</v>
      </c>
      <c r="C68" s="5">
        <v>517</v>
      </c>
      <c r="D68" s="5">
        <v>394</v>
      </c>
      <c r="E68" s="5">
        <v>251</v>
      </c>
      <c r="F68">
        <f t="shared" si="1"/>
        <v>517</v>
      </c>
      <c r="G68">
        <f t="shared" si="2"/>
        <v>251</v>
      </c>
      <c r="H68">
        <f t="shared" si="3"/>
        <v>266</v>
      </c>
      <c r="I68">
        <f t="shared" si="12"/>
        <v>143</v>
      </c>
      <c r="J68">
        <f t="shared" si="4"/>
        <v>1515</v>
      </c>
      <c r="K68">
        <f t="shared" si="5"/>
        <v>703</v>
      </c>
      <c r="L68">
        <f t="shared" si="6"/>
        <v>812</v>
      </c>
      <c r="M68">
        <f t="shared" si="7"/>
        <v>694</v>
      </c>
      <c r="N68" s="1">
        <f t="shared" si="8"/>
        <v>0.34125412541254124</v>
      </c>
      <c r="O68" s="1">
        <f t="shared" si="9"/>
        <v>0.35704125177809387</v>
      </c>
      <c r="P68" s="1">
        <f t="shared" si="10"/>
        <v>0.32758620689655171</v>
      </c>
      <c r="Q68" s="1">
        <f t="shared" si="11"/>
        <v>0.20605187319884727</v>
      </c>
    </row>
    <row r="69" spans="1:17" x14ac:dyDescent="0.3">
      <c r="A69" t="s">
        <v>435</v>
      </c>
      <c r="B69" s="4" t="s">
        <v>198</v>
      </c>
      <c r="C69" s="5"/>
      <c r="D69" s="5">
        <v>35</v>
      </c>
      <c r="E69" s="5">
        <v>0</v>
      </c>
      <c r="F69">
        <f t="shared" ref="F69:F132" si="13">C69</f>
        <v>0</v>
      </c>
      <c r="G69">
        <f t="shared" ref="G69:G132" si="14">E69</f>
        <v>0</v>
      </c>
      <c r="H69">
        <f t="shared" ref="H69:H132" si="15">C69-E69</f>
        <v>0</v>
      </c>
      <c r="I69">
        <f t="shared" ref="I69:I132" si="16">D69-E69</f>
        <v>35</v>
      </c>
      <c r="J69" t="e">
        <f t="shared" ref="J69:J132" si="17">VLOOKUP($B69,$B$2866:$I$3054,5,FALSE)</f>
        <v>#N/A</v>
      </c>
      <c r="K69" t="e">
        <f t="shared" ref="K69:K132" si="18">VLOOKUP($B69,$B$2866:$I$3054,6,FALSE)</f>
        <v>#N/A</v>
      </c>
      <c r="L69" t="e">
        <f t="shared" ref="L69:L132" si="19">VLOOKUP($B69,$B$2866:$I$3054,7,FALSE)</f>
        <v>#N/A</v>
      </c>
      <c r="M69" t="e">
        <f t="shared" ref="M69:M132" si="20">VLOOKUP($B69,$B$2866:$I$3054,8,FALSE)</f>
        <v>#N/A</v>
      </c>
      <c r="N69" s="1" t="e">
        <f t="shared" ref="N69:N132" si="21">F69/J69</f>
        <v>#N/A</v>
      </c>
      <c r="O69" s="1" t="e">
        <f t="shared" ref="O69:O132" si="22">G69/K69</f>
        <v>#N/A</v>
      </c>
      <c r="P69" s="1" t="e">
        <f t="shared" ref="P69:P132" si="23">H69/L69</f>
        <v>#N/A</v>
      </c>
      <c r="Q69" s="1" t="e">
        <f t="shared" ref="Q69:Q132" si="24">I69/M69</f>
        <v>#N/A</v>
      </c>
    </row>
    <row r="70" spans="1:17" x14ac:dyDescent="0.3">
      <c r="A70" t="s">
        <v>435</v>
      </c>
      <c r="B70" s="4" t="s">
        <v>116</v>
      </c>
      <c r="C70" s="5">
        <v>381</v>
      </c>
      <c r="D70" s="5">
        <v>344</v>
      </c>
      <c r="E70" s="5">
        <v>168</v>
      </c>
      <c r="F70">
        <f t="shared" si="13"/>
        <v>381</v>
      </c>
      <c r="G70">
        <f t="shared" si="14"/>
        <v>168</v>
      </c>
      <c r="H70">
        <f t="shared" si="15"/>
        <v>213</v>
      </c>
      <c r="I70">
        <f t="shared" si="16"/>
        <v>176</v>
      </c>
      <c r="J70">
        <f t="shared" si="17"/>
        <v>1657</v>
      </c>
      <c r="K70">
        <f t="shared" si="18"/>
        <v>512</v>
      </c>
      <c r="L70">
        <f t="shared" si="19"/>
        <v>1145</v>
      </c>
      <c r="M70">
        <f t="shared" si="20"/>
        <v>675</v>
      </c>
      <c r="N70" s="1">
        <f t="shared" si="21"/>
        <v>0.22993361496680748</v>
      </c>
      <c r="O70" s="1">
        <f t="shared" si="22"/>
        <v>0.328125</v>
      </c>
      <c r="P70" s="1">
        <f t="shared" si="23"/>
        <v>0.18602620087336244</v>
      </c>
      <c r="Q70" s="1">
        <f t="shared" si="24"/>
        <v>0.26074074074074072</v>
      </c>
    </row>
    <row r="71" spans="1:17" x14ac:dyDescent="0.3">
      <c r="A71" t="s">
        <v>435</v>
      </c>
      <c r="B71" s="4" t="s">
        <v>90</v>
      </c>
      <c r="C71" s="5">
        <v>482</v>
      </c>
      <c r="D71" s="5">
        <v>381</v>
      </c>
      <c r="E71" s="5">
        <v>136</v>
      </c>
      <c r="F71">
        <f t="shared" si="13"/>
        <v>482</v>
      </c>
      <c r="G71">
        <f t="shared" si="14"/>
        <v>136</v>
      </c>
      <c r="H71">
        <f t="shared" si="15"/>
        <v>346</v>
      </c>
      <c r="I71">
        <f t="shared" si="16"/>
        <v>245</v>
      </c>
      <c r="J71">
        <f t="shared" si="17"/>
        <v>1007</v>
      </c>
      <c r="K71">
        <f t="shared" si="18"/>
        <v>248</v>
      </c>
      <c r="L71">
        <f t="shared" si="19"/>
        <v>759</v>
      </c>
      <c r="M71">
        <f t="shared" si="20"/>
        <v>1050</v>
      </c>
      <c r="N71" s="1">
        <f t="shared" si="21"/>
        <v>0.47864945382323731</v>
      </c>
      <c r="O71" s="1">
        <f t="shared" si="22"/>
        <v>0.54838709677419351</v>
      </c>
      <c r="P71" s="1">
        <f t="shared" si="23"/>
        <v>0.45586297760210803</v>
      </c>
      <c r="Q71" s="1">
        <f t="shared" si="24"/>
        <v>0.23333333333333334</v>
      </c>
    </row>
    <row r="72" spans="1:17" x14ac:dyDescent="0.3">
      <c r="A72" t="s">
        <v>435</v>
      </c>
      <c r="B72" s="4" t="s">
        <v>321</v>
      </c>
      <c r="C72" s="5">
        <v>947</v>
      </c>
      <c r="D72" s="5">
        <v>335</v>
      </c>
      <c r="E72" s="5">
        <v>289</v>
      </c>
      <c r="F72">
        <f t="shared" si="13"/>
        <v>947</v>
      </c>
      <c r="G72">
        <f t="shared" si="14"/>
        <v>289</v>
      </c>
      <c r="H72">
        <f t="shared" si="15"/>
        <v>658</v>
      </c>
      <c r="I72">
        <f t="shared" si="16"/>
        <v>46</v>
      </c>
      <c r="J72">
        <f t="shared" si="17"/>
        <v>3863</v>
      </c>
      <c r="K72">
        <f t="shared" si="18"/>
        <v>1043</v>
      </c>
      <c r="L72">
        <f t="shared" si="19"/>
        <v>2820</v>
      </c>
      <c r="M72">
        <f t="shared" si="20"/>
        <v>348</v>
      </c>
      <c r="N72" s="1">
        <f t="shared" si="21"/>
        <v>0.24514625938389853</v>
      </c>
      <c r="O72" s="1">
        <f t="shared" si="22"/>
        <v>0.27708533077660596</v>
      </c>
      <c r="P72" s="1">
        <f t="shared" si="23"/>
        <v>0.23333333333333334</v>
      </c>
      <c r="Q72" s="1">
        <f t="shared" si="24"/>
        <v>0.13218390804597702</v>
      </c>
    </row>
    <row r="73" spans="1:17" x14ac:dyDescent="0.3">
      <c r="A73" t="s">
        <v>435</v>
      </c>
      <c r="B73" s="4" t="s">
        <v>160</v>
      </c>
      <c r="C73" s="5">
        <v>0</v>
      </c>
      <c r="D73" s="5">
        <v>97</v>
      </c>
      <c r="E73" s="5">
        <v>0</v>
      </c>
      <c r="F73">
        <f t="shared" si="13"/>
        <v>0</v>
      </c>
      <c r="G73">
        <f t="shared" si="14"/>
        <v>0</v>
      </c>
      <c r="H73">
        <f t="shared" si="15"/>
        <v>0</v>
      </c>
      <c r="I73">
        <f t="shared" si="16"/>
        <v>97</v>
      </c>
      <c r="J73">
        <f t="shared" si="17"/>
        <v>21</v>
      </c>
      <c r="K73">
        <f t="shared" si="18"/>
        <v>0</v>
      </c>
      <c r="L73">
        <f t="shared" si="19"/>
        <v>21</v>
      </c>
      <c r="M73">
        <f t="shared" si="20"/>
        <v>331</v>
      </c>
      <c r="N73" s="1">
        <f t="shared" si="21"/>
        <v>0</v>
      </c>
      <c r="O73" s="1" t="e">
        <f t="shared" si="22"/>
        <v>#DIV/0!</v>
      </c>
      <c r="P73" s="1">
        <f t="shared" si="23"/>
        <v>0</v>
      </c>
      <c r="Q73" s="1">
        <f t="shared" si="24"/>
        <v>0.29305135951661632</v>
      </c>
    </row>
    <row r="74" spans="1:17" x14ac:dyDescent="0.3">
      <c r="A74" t="s">
        <v>435</v>
      </c>
      <c r="B74" s="4" t="s">
        <v>309</v>
      </c>
      <c r="C74" s="5">
        <v>196</v>
      </c>
      <c r="D74" s="5">
        <v>348</v>
      </c>
      <c r="E74" s="5">
        <v>75</v>
      </c>
      <c r="F74">
        <f t="shared" si="13"/>
        <v>196</v>
      </c>
      <c r="G74">
        <f t="shared" si="14"/>
        <v>75</v>
      </c>
      <c r="H74">
        <f t="shared" si="15"/>
        <v>121</v>
      </c>
      <c r="I74">
        <f t="shared" si="16"/>
        <v>273</v>
      </c>
      <c r="J74">
        <f t="shared" si="17"/>
        <v>429</v>
      </c>
      <c r="K74">
        <f t="shared" si="18"/>
        <v>174</v>
      </c>
      <c r="L74">
        <f t="shared" si="19"/>
        <v>255</v>
      </c>
      <c r="M74">
        <f t="shared" si="20"/>
        <v>1027</v>
      </c>
      <c r="N74" s="1">
        <f t="shared" si="21"/>
        <v>0.45687645687645689</v>
      </c>
      <c r="O74" s="1">
        <f t="shared" si="22"/>
        <v>0.43103448275862066</v>
      </c>
      <c r="P74" s="1">
        <f t="shared" si="23"/>
        <v>0.47450980392156861</v>
      </c>
      <c r="Q74" s="1">
        <f t="shared" si="24"/>
        <v>0.26582278481012656</v>
      </c>
    </row>
    <row r="75" spans="1:17" x14ac:dyDescent="0.3">
      <c r="A75" t="s">
        <v>435</v>
      </c>
      <c r="B75" s="4" t="s">
        <v>91</v>
      </c>
      <c r="C75" s="5">
        <v>365</v>
      </c>
      <c r="D75" s="5">
        <v>350</v>
      </c>
      <c r="E75" s="5">
        <v>188</v>
      </c>
      <c r="F75">
        <f t="shared" si="13"/>
        <v>365</v>
      </c>
      <c r="G75">
        <f t="shared" si="14"/>
        <v>188</v>
      </c>
      <c r="H75">
        <f t="shared" si="15"/>
        <v>177</v>
      </c>
      <c r="I75">
        <f t="shared" si="16"/>
        <v>162</v>
      </c>
      <c r="J75">
        <f t="shared" si="17"/>
        <v>1146</v>
      </c>
      <c r="K75">
        <f t="shared" si="18"/>
        <v>587</v>
      </c>
      <c r="L75">
        <f t="shared" si="19"/>
        <v>559</v>
      </c>
      <c r="M75">
        <f t="shared" si="20"/>
        <v>637</v>
      </c>
      <c r="N75" s="1">
        <f t="shared" si="21"/>
        <v>0.31849912739965097</v>
      </c>
      <c r="O75" s="1">
        <f t="shared" si="22"/>
        <v>0.32027257240204432</v>
      </c>
      <c r="P75" s="1">
        <f t="shared" si="23"/>
        <v>0.31663685152057247</v>
      </c>
      <c r="Q75" s="1">
        <f t="shared" si="24"/>
        <v>0.2543171114599686</v>
      </c>
    </row>
    <row r="76" spans="1:17" x14ac:dyDescent="0.3">
      <c r="A76" t="s">
        <v>435</v>
      </c>
      <c r="B76" s="4" t="s">
        <v>156</v>
      </c>
      <c r="C76" s="5">
        <v>326</v>
      </c>
      <c r="D76" s="5">
        <v>83</v>
      </c>
      <c r="E76" s="5">
        <v>25</v>
      </c>
      <c r="F76">
        <f t="shared" si="13"/>
        <v>326</v>
      </c>
      <c r="G76">
        <f t="shared" si="14"/>
        <v>25</v>
      </c>
      <c r="H76">
        <f t="shared" si="15"/>
        <v>301</v>
      </c>
      <c r="I76">
        <f t="shared" si="16"/>
        <v>58</v>
      </c>
      <c r="J76">
        <f t="shared" si="17"/>
        <v>959</v>
      </c>
      <c r="K76">
        <f t="shared" si="18"/>
        <v>71</v>
      </c>
      <c r="L76">
        <f t="shared" si="19"/>
        <v>888</v>
      </c>
      <c r="M76">
        <f t="shared" si="20"/>
        <v>182</v>
      </c>
      <c r="N76" s="1">
        <f t="shared" si="21"/>
        <v>0.33993743482794575</v>
      </c>
      <c r="O76" s="1">
        <f t="shared" si="22"/>
        <v>0.352112676056338</v>
      </c>
      <c r="P76" s="1">
        <f t="shared" si="23"/>
        <v>0.33896396396396394</v>
      </c>
      <c r="Q76" s="1">
        <f t="shared" si="24"/>
        <v>0.31868131868131866</v>
      </c>
    </row>
    <row r="77" spans="1:17" x14ac:dyDescent="0.3">
      <c r="A77" t="s">
        <v>435</v>
      </c>
      <c r="B77" s="4" t="s">
        <v>157</v>
      </c>
      <c r="C77" s="5">
        <v>0</v>
      </c>
      <c r="D77" s="5">
        <v>158</v>
      </c>
      <c r="E77" s="5">
        <v>0</v>
      </c>
      <c r="F77">
        <f t="shared" si="13"/>
        <v>0</v>
      </c>
      <c r="G77">
        <f t="shared" si="14"/>
        <v>0</v>
      </c>
      <c r="H77">
        <f t="shared" si="15"/>
        <v>0</v>
      </c>
      <c r="I77">
        <f t="shared" si="16"/>
        <v>158</v>
      </c>
      <c r="J77">
        <f t="shared" si="17"/>
        <v>297</v>
      </c>
      <c r="K77">
        <f t="shared" si="18"/>
        <v>25</v>
      </c>
      <c r="L77">
        <f t="shared" si="19"/>
        <v>272</v>
      </c>
      <c r="M77">
        <f t="shared" si="20"/>
        <v>437</v>
      </c>
      <c r="N77" s="1">
        <f t="shared" si="21"/>
        <v>0</v>
      </c>
      <c r="O77" s="1">
        <f t="shared" si="22"/>
        <v>0</v>
      </c>
      <c r="P77" s="1">
        <f t="shared" si="23"/>
        <v>0</v>
      </c>
      <c r="Q77" s="1">
        <f t="shared" si="24"/>
        <v>0.36155606407322655</v>
      </c>
    </row>
    <row r="78" spans="1:17" x14ac:dyDescent="0.3">
      <c r="A78" t="s">
        <v>435</v>
      </c>
      <c r="B78" s="4" t="s">
        <v>328</v>
      </c>
      <c r="C78" s="5">
        <v>538</v>
      </c>
      <c r="D78" s="5">
        <v>664</v>
      </c>
      <c r="E78" s="5">
        <v>303</v>
      </c>
      <c r="F78">
        <f t="shared" si="13"/>
        <v>538</v>
      </c>
      <c r="G78">
        <f t="shared" si="14"/>
        <v>303</v>
      </c>
      <c r="H78">
        <f t="shared" si="15"/>
        <v>235</v>
      </c>
      <c r="I78">
        <f t="shared" si="16"/>
        <v>361</v>
      </c>
      <c r="J78">
        <f t="shared" si="17"/>
        <v>1272</v>
      </c>
      <c r="K78">
        <f t="shared" si="18"/>
        <v>667</v>
      </c>
      <c r="L78">
        <f t="shared" si="19"/>
        <v>605</v>
      </c>
      <c r="M78">
        <f t="shared" si="20"/>
        <v>1683</v>
      </c>
      <c r="N78" s="1">
        <f t="shared" si="21"/>
        <v>0.42295597484276731</v>
      </c>
      <c r="O78" s="1">
        <f t="shared" si="22"/>
        <v>0.45427286356821589</v>
      </c>
      <c r="P78" s="1">
        <f t="shared" si="23"/>
        <v>0.38842975206611569</v>
      </c>
      <c r="Q78" s="1">
        <f t="shared" si="24"/>
        <v>0.21449792038027332</v>
      </c>
    </row>
    <row r="79" spans="1:17" x14ac:dyDescent="0.3">
      <c r="A79" t="s">
        <v>435</v>
      </c>
      <c r="B79" s="4" t="s">
        <v>175</v>
      </c>
      <c r="C79" s="5"/>
      <c r="D79" s="5">
        <v>210</v>
      </c>
      <c r="E79" s="5">
        <v>0</v>
      </c>
      <c r="F79">
        <f t="shared" si="13"/>
        <v>0</v>
      </c>
      <c r="G79">
        <f t="shared" si="14"/>
        <v>0</v>
      </c>
      <c r="H79">
        <f t="shared" si="15"/>
        <v>0</v>
      </c>
      <c r="I79">
        <f t="shared" si="16"/>
        <v>210</v>
      </c>
      <c r="J79" t="e">
        <f t="shared" si="17"/>
        <v>#N/A</v>
      </c>
      <c r="K79" t="e">
        <f t="shared" si="18"/>
        <v>#N/A</v>
      </c>
      <c r="L79" t="e">
        <f t="shared" si="19"/>
        <v>#N/A</v>
      </c>
      <c r="M79" t="e">
        <f t="shared" si="20"/>
        <v>#N/A</v>
      </c>
      <c r="N79" s="1" t="e">
        <f t="shared" si="21"/>
        <v>#N/A</v>
      </c>
      <c r="O79" s="1" t="e">
        <f t="shared" si="22"/>
        <v>#N/A</v>
      </c>
      <c r="P79" s="1" t="e">
        <f t="shared" si="23"/>
        <v>#N/A</v>
      </c>
      <c r="Q79" s="1" t="e">
        <f t="shared" si="24"/>
        <v>#N/A</v>
      </c>
    </row>
    <row r="80" spans="1:17" x14ac:dyDescent="0.3">
      <c r="A80" t="s">
        <v>435</v>
      </c>
      <c r="B80" s="4" t="s">
        <v>159</v>
      </c>
      <c r="C80" s="5">
        <v>35</v>
      </c>
      <c r="D80" s="5">
        <v>150</v>
      </c>
      <c r="E80" s="5">
        <v>3</v>
      </c>
      <c r="F80">
        <f t="shared" si="13"/>
        <v>35</v>
      </c>
      <c r="G80">
        <f t="shared" si="14"/>
        <v>3</v>
      </c>
      <c r="H80">
        <f t="shared" si="15"/>
        <v>32</v>
      </c>
      <c r="I80">
        <f t="shared" si="16"/>
        <v>147</v>
      </c>
      <c r="J80">
        <f t="shared" si="17"/>
        <v>70</v>
      </c>
      <c r="K80">
        <f t="shared" si="18"/>
        <v>6</v>
      </c>
      <c r="L80">
        <f t="shared" si="19"/>
        <v>64</v>
      </c>
      <c r="M80">
        <f t="shared" si="20"/>
        <v>400</v>
      </c>
      <c r="N80" s="1">
        <f t="shared" si="21"/>
        <v>0.5</v>
      </c>
      <c r="O80" s="1">
        <f t="shared" si="22"/>
        <v>0.5</v>
      </c>
      <c r="P80" s="1">
        <f t="shared" si="23"/>
        <v>0.5</v>
      </c>
      <c r="Q80" s="1">
        <f t="shared" si="24"/>
        <v>0.36749999999999999</v>
      </c>
    </row>
    <row r="81" spans="1:17" x14ac:dyDescent="0.3">
      <c r="A81" t="s">
        <v>435</v>
      </c>
      <c r="B81" s="4" t="s">
        <v>329</v>
      </c>
      <c r="C81" s="5"/>
      <c r="D81" s="5">
        <v>272</v>
      </c>
      <c r="E81" s="5">
        <v>0</v>
      </c>
      <c r="F81">
        <f t="shared" si="13"/>
        <v>0</v>
      </c>
      <c r="G81">
        <f t="shared" si="14"/>
        <v>0</v>
      </c>
      <c r="H81">
        <f t="shared" si="15"/>
        <v>0</v>
      </c>
      <c r="I81">
        <f t="shared" si="16"/>
        <v>272</v>
      </c>
      <c r="J81" t="e">
        <f t="shared" si="17"/>
        <v>#N/A</v>
      </c>
      <c r="K81" t="e">
        <f t="shared" si="18"/>
        <v>#N/A</v>
      </c>
      <c r="L81" t="e">
        <f t="shared" si="19"/>
        <v>#N/A</v>
      </c>
      <c r="M81" t="e">
        <f t="shared" si="20"/>
        <v>#N/A</v>
      </c>
      <c r="N81" s="1" t="e">
        <f t="shared" si="21"/>
        <v>#N/A</v>
      </c>
      <c r="O81" s="1" t="e">
        <f t="shared" si="22"/>
        <v>#N/A</v>
      </c>
      <c r="P81" s="1" t="e">
        <f t="shared" si="23"/>
        <v>#N/A</v>
      </c>
      <c r="Q81" s="1" t="e">
        <f t="shared" si="24"/>
        <v>#N/A</v>
      </c>
    </row>
    <row r="82" spans="1:17" x14ac:dyDescent="0.3">
      <c r="A82" t="s">
        <v>435</v>
      </c>
      <c r="B82" s="4" t="s">
        <v>130</v>
      </c>
      <c r="C82" s="5">
        <v>1120</v>
      </c>
      <c r="D82" s="5">
        <v>700</v>
      </c>
      <c r="E82" s="5">
        <v>601</v>
      </c>
      <c r="F82">
        <f t="shared" si="13"/>
        <v>1120</v>
      </c>
      <c r="G82">
        <f t="shared" si="14"/>
        <v>601</v>
      </c>
      <c r="H82">
        <f t="shared" si="15"/>
        <v>519</v>
      </c>
      <c r="I82">
        <f t="shared" si="16"/>
        <v>99</v>
      </c>
      <c r="J82">
        <f t="shared" si="17"/>
        <v>4812</v>
      </c>
      <c r="K82">
        <f t="shared" si="18"/>
        <v>2052</v>
      </c>
      <c r="L82">
        <f t="shared" si="19"/>
        <v>2760</v>
      </c>
      <c r="M82">
        <f t="shared" si="20"/>
        <v>458</v>
      </c>
      <c r="N82" s="1">
        <f t="shared" si="21"/>
        <v>0.23275145469659186</v>
      </c>
      <c r="O82" s="1">
        <f t="shared" si="22"/>
        <v>0.2928849902534113</v>
      </c>
      <c r="P82" s="1">
        <f t="shared" si="23"/>
        <v>0.18804347826086956</v>
      </c>
      <c r="Q82" s="1">
        <f t="shared" si="24"/>
        <v>0.21615720524017468</v>
      </c>
    </row>
    <row r="83" spans="1:17" x14ac:dyDescent="0.3">
      <c r="A83" t="s">
        <v>435</v>
      </c>
      <c r="B83" s="4" t="s">
        <v>214</v>
      </c>
      <c r="C83" s="5"/>
      <c r="D83" s="5">
        <v>114</v>
      </c>
      <c r="E83" s="5">
        <v>0</v>
      </c>
      <c r="F83">
        <f t="shared" si="13"/>
        <v>0</v>
      </c>
      <c r="G83">
        <f t="shared" si="14"/>
        <v>0</v>
      </c>
      <c r="H83">
        <f t="shared" si="15"/>
        <v>0</v>
      </c>
      <c r="I83">
        <f t="shared" si="16"/>
        <v>114</v>
      </c>
      <c r="J83" t="e">
        <f t="shared" si="17"/>
        <v>#N/A</v>
      </c>
      <c r="K83" t="e">
        <f t="shared" si="18"/>
        <v>#N/A</v>
      </c>
      <c r="L83" t="e">
        <f t="shared" si="19"/>
        <v>#N/A</v>
      </c>
      <c r="M83" t="e">
        <f t="shared" si="20"/>
        <v>#N/A</v>
      </c>
      <c r="N83" s="1" t="e">
        <f t="shared" si="21"/>
        <v>#N/A</v>
      </c>
      <c r="O83" s="1" t="e">
        <f t="shared" si="22"/>
        <v>#N/A</v>
      </c>
      <c r="P83" s="1" t="e">
        <f t="shared" si="23"/>
        <v>#N/A</v>
      </c>
      <c r="Q83" s="1" t="e">
        <f t="shared" si="24"/>
        <v>#N/A</v>
      </c>
    </row>
    <row r="84" spans="1:17" x14ac:dyDescent="0.3">
      <c r="A84" t="s">
        <v>435</v>
      </c>
      <c r="B84" s="4" t="s">
        <v>363</v>
      </c>
      <c r="C84" s="5">
        <v>1628</v>
      </c>
      <c r="D84" s="5">
        <v>1273</v>
      </c>
      <c r="E84" s="5">
        <v>1099</v>
      </c>
      <c r="F84">
        <f t="shared" si="13"/>
        <v>1628</v>
      </c>
      <c r="G84">
        <f t="shared" si="14"/>
        <v>1099</v>
      </c>
      <c r="H84">
        <f t="shared" si="15"/>
        <v>529</v>
      </c>
      <c r="I84">
        <f t="shared" si="16"/>
        <v>174</v>
      </c>
      <c r="J84">
        <f t="shared" si="17"/>
        <v>6176</v>
      </c>
      <c r="K84">
        <f t="shared" si="18"/>
        <v>3966</v>
      </c>
      <c r="L84">
        <f t="shared" si="19"/>
        <v>2210</v>
      </c>
      <c r="M84">
        <f t="shared" si="20"/>
        <v>949</v>
      </c>
      <c r="N84" s="1">
        <f t="shared" si="21"/>
        <v>0.26360103626943004</v>
      </c>
      <c r="O84" s="1">
        <f t="shared" si="22"/>
        <v>0.27710539586485122</v>
      </c>
      <c r="P84" s="1">
        <f t="shared" si="23"/>
        <v>0.23936651583710408</v>
      </c>
      <c r="Q84" s="1">
        <f t="shared" si="24"/>
        <v>0.18335089567966281</v>
      </c>
    </row>
    <row r="85" spans="1:17" x14ac:dyDescent="0.3">
      <c r="A85" t="s">
        <v>435</v>
      </c>
      <c r="B85" s="4" t="s">
        <v>330</v>
      </c>
      <c r="C85" s="5">
        <v>6654</v>
      </c>
      <c r="D85" s="5">
        <v>4361</v>
      </c>
      <c r="E85" s="5">
        <v>3926</v>
      </c>
      <c r="F85">
        <f t="shared" si="13"/>
        <v>6654</v>
      </c>
      <c r="G85">
        <f t="shared" si="14"/>
        <v>3926</v>
      </c>
      <c r="H85">
        <f t="shared" si="15"/>
        <v>2728</v>
      </c>
      <c r="I85">
        <f t="shared" si="16"/>
        <v>435</v>
      </c>
      <c r="J85">
        <f t="shared" si="17"/>
        <v>24884</v>
      </c>
      <c r="K85">
        <f t="shared" si="18"/>
        <v>14065</v>
      </c>
      <c r="L85">
        <f t="shared" si="19"/>
        <v>10819</v>
      </c>
      <c r="M85">
        <f t="shared" si="20"/>
        <v>1874</v>
      </c>
      <c r="N85" s="1">
        <f t="shared" si="21"/>
        <v>0.26740073943095966</v>
      </c>
      <c r="O85" s="1">
        <f t="shared" si="22"/>
        <v>0.27913259864912904</v>
      </c>
      <c r="P85" s="1">
        <f t="shared" si="23"/>
        <v>0.25214899713467048</v>
      </c>
      <c r="Q85" s="1">
        <f t="shared" si="24"/>
        <v>0.23212379935965849</v>
      </c>
    </row>
    <row r="86" spans="1:17" x14ac:dyDescent="0.3">
      <c r="A86" t="s">
        <v>435</v>
      </c>
      <c r="B86" s="4" t="s">
        <v>302</v>
      </c>
      <c r="C86" s="5">
        <v>815</v>
      </c>
      <c r="D86" s="5">
        <v>556</v>
      </c>
      <c r="E86" s="5">
        <v>429</v>
      </c>
      <c r="F86">
        <f t="shared" si="13"/>
        <v>815</v>
      </c>
      <c r="G86">
        <f t="shared" si="14"/>
        <v>429</v>
      </c>
      <c r="H86">
        <f t="shared" si="15"/>
        <v>386</v>
      </c>
      <c r="I86">
        <f t="shared" si="16"/>
        <v>127</v>
      </c>
      <c r="J86">
        <f t="shared" si="17"/>
        <v>2951</v>
      </c>
      <c r="K86">
        <f t="shared" si="18"/>
        <v>1655</v>
      </c>
      <c r="L86">
        <f t="shared" si="19"/>
        <v>1296</v>
      </c>
      <c r="M86">
        <f t="shared" si="20"/>
        <v>626</v>
      </c>
      <c r="N86" s="1">
        <f t="shared" si="21"/>
        <v>0.27617756692646561</v>
      </c>
      <c r="O86" s="1">
        <f t="shared" si="22"/>
        <v>0.25921450151057401</v>
      </c>
      <c r="P86" s="1">
        <f t="shared" si="23"/>
        <v>0.2978395061728395</v>
      </c>
      <c r="Q86" s="1">
        <f t="shared" si="24"/>
        <v>0.20287539936102236</v>
      </c>
    </row>
    <row r="87" spans="1:17" x14ac:dyDescent="0.3">
      <c r="A87" t="s">
        <v>435</v>
      </c>
      <c r="B87" s="4" t="s">
        <v>364</v>
      </c>
      <c r="C87" s="5"/>
      <c r="D87" s="5">
        <v>141</v>
      </c>
      <c r="E87" s="5">
        <v>0</v>
      </c>
      <c r="F87">
        <f t="shared" si="13"/>
        <v>0</v>
      </c>
      <c r="G87">
        <f t="shared" si="14"/>
        <v>0</v>
      </c>
      <c r="H87">
        <f t="shared" si="15"/>
        <v>0</v>
      </c>
      <c r="I87">
        <f t="shared" si="16"/>
        <v>141</v>
      </c>
      <c r="J87" t="e">
        <f t="shared" si="17"/>
        <v>#N/A</v>
      </c>
      <c r="K87" t="e">
        <f t="shared" si="18"/>
        <v>#N/A</v>
      </c>
      <c r="L87" t="e">
        <f t="shared" si="19"/>
        <v>#N/A</v>
      </c>
      <c r="M87" t="e">
        <f t="shared" si="20"/>
        <v>#N/A</v>
      </c>
      <c r="N87" s="1" t="e">
        <f t="shared" si="21"/>
        <v>#N/A</v>
      </c>
      <c r="O87" s="1" t="e">
        <f t="shared" si="22"/>
        <v>#N/A</v>
      </c>
      <c r="P87" s="1" t="e">
        <f t="shared" si="23"/>
        <v>#N/A</v>
      </c>
      <c r="Q87" s="1" t="e">
        <f t="shared" si="24"/>
        <v>#N/A</v>
      </c>
    </row>
    <row r="88" spans="1:17" x14ac:dyDescent="0.3">
      <c r="A88" t="s">
        <v>435</v>
      </c>
      <c r="B88" s="4" t="s">
        <v>272</v>
      </c>
      <c r="C88" s="5">
        <v>399</v>
      </c>
      <c r="D88" s="5">
        <v>235</v>
      </c>
      <c r="E88" s="5">
        <v>160</v>
      </c>
      <c r="F88">
        <f t="shared" si="13"/>
        <v>399</v>
      </c>
      <c r="G88">
        <f t="shared" si="14"/>
        <v>160</v>
      </c>
      <c r="H88">
        <f t="shared" si="15"/>
        <v>239</v>
      </c>
      <c r="I88">
        <f t="shared" si="16"/>
        <v>75</v>
      </c>
      <c r="J88">
        <f t="shared" si="17"/>
        <v>1296</v>
      </c>
      <c r="K88">
        <f t="shared" si="18"/>
        <v>448</v>
      </c>
      <c r="L88">
        <f t="shared" si="19"/>
        <v>848</v>
      </c>
      <c r="M88">
        <f t="shared" si="20"/>
        <v>383</v>
      </c>
      <c r="N88" s="1">
        <f t="shared" si="21"/>
        <v>0.30787037037037035</v>
      </c>
      <c r="O88" s="1">
        <f t="shared" si="22"/>
        <v>0.35714285714285715</v>
      </c>
      <c r="P88" s="1">
        <f t="shared" si="23"/>
        <v>0.28183962264150941</v>
      </c>
      <c r="Q88" s="1">
        <f t="shared" si="24"/>
        <v>0.195822454308094</v>
      </c>
    </row>
    <row r="89" spans="1:17" x14ac:dyDescent="0.3">
      <c r="A89" t="s">
        <v>435</v>
      </c>
      <c r="B89" s="4" t="s">
        <v>235</v>
      </c>
      <c r="C89" s="5"/>
      <c r="D89" s="5">
        <v>130</v>
      </c>
      <c r="E89" s="5">
        <v>0</v>
      </c>
      <c r="F89">
        <f t="shared" si="13"/>
        <v>0</v>
      </c>
      <c r="G89">
        <f t="shared" si="14"/>
        <v>0</v>
      </c>
      <c r="H89">
        <f t="shared" si="15"/>
        <v>0</v>
      </c>
      <c r="I89">
        <f t="shared" si="16"/>
        <v>130</v>
      </c>
      <c r="J89" t="e">
        <f t="shared" si="17"/>
        <v>#N/A</v>
      </c>
      <c r="K89" t="e">
        <f t="shared" si="18"/>
        <v>#N/A</v>
      </c>
      <c r="L89" t="e">
        <f t="shared" si="19"/>
        <v>#N/A</v>
      </c>
      <c r="M89" t="e">
        <f t="shared" si="20"/>
        <v>#N/A</v>
      </c>
      <c r="N89" s="1" t="e">
        <f t="shared" si="21"/>
        <v>#N/A</v>
      </c>
      <c r="O89" s="1" t="e">
        <f t="shared" si="22"/>
        <v>#N/A</v>
      </c>
      <c r="P89" s="1" t="e">
        <f t="shared" si="23"/>
        <v>#N/A</v>
      </c>
      <c r="Q89" s="1" t="e">
        <f t="shared" si="24"/>
        <v>#N/A</v>
      </c>
    </row>
    <row r="90" spans="1:17" x14ac:dyDescent="0.3">
      <c r="A90" t="s">
        <v>435</v>
      </c>
      <c r="B90" s="4" t="s">
        <v>176</v>
      </c>
      <c r="C90" s="5"/>
      <c r="D90" s="5">
        <v>171</v>
      </c>
      <c r="E90" s="5">
        <v>0</v>
      </c>
      <c r="F90">
        <f t="shared" si="13"/>
        <v>0</v>
      </c>
      <c r="G90">
        <f t="shared" si="14"/>
        <v>0</v>
      </c>
      <c r="H90">
        <f t="shared" si="15"/>
        <v>0</v>
      </c>
      <c r="I90">
        <f t="shared" si="16"/>
        <v>171</v>
      </c>
      <c r="J90" t="e">
        <f t="shared" si="17"/>
        <v>#N/A</v>
      </c>
      <c r="K90" t="e">
        <f t="shared" si="18"/>
        <v>#N/A</v>
      </c>
      <c r="L90" t="e">
        <f t="shared" si="19"/>
        <v>#N/A</v>
      </c>
      <c r="M90" t="e">
        <f t="shared" si="20"/>
        <v>#N/A</v>
      </c>
      <c r="N90" s="1" t="e">
        <f t="shared" si="21"/>
        <v>#N/A</v>
      </c>
      <c r="O90" s="1" t="e">
        <f t="shared" si="22"/>
        <v>#N/A</v>
      </c>
      <c r="P90" s="1" t="e">
        <f t="shared" si="23"/>
        <v>#N/A</v>
      </c>
      <c r="Q90" s="1" t="e">
        <f t="shared" si="24"/>
        <v>#N/A</v>
      </c>
    </row>
    <row r="91" spans="1:17" x14ac:dyDescent="0.3">
      <c r="A91" t="s">
        <v>435</v>
      </c>
      <c r="B91" s="4" t="s">
        <v>177</v>
      </c>
      <c r="C91" s="5">
        <v>299</v>
      </c>
      <c r="D91" s="5">
        <v>607</v>
      </c>
      <c r="E91" s="5">
        <v>164</v>
      </c>
      <c r="F91">
        <f t="shared" si="13"/>
        <v>299</v>
      </c>
      <c r="G91">
        <f t="shared" si="14"/>
        <v>164</v>
      </c>
      <c r="H91">
        <f t="shared" si="15"/>
        <v>135</v>
      </c>
      <c r="I91">
        <f t="shared" si="16"/>
        <v>443</v>
      </c>
      <c r="J91">
        <f t="shared" si="17"/>
        <v>640</v>
      </c>
      <c r="K91">
        <f t="shared" si="18"/>
        <v>350</v>
      </c>
      <c r="L91">
        <f t="shared" si="19"/>
        <v>290</v>
      </c>
      <c r="M91">
        <f t="shared" si="20"/>
        <v>1645</v>
      </c>
      <c r="N91" s="1">
        <f t="shared" si="21"/>
        <v>0.46718749999999998</v>
      </c>
      <c r="O91" s="1">
        <f t="shared" si="22"/>
        <v>0.46857142857142858</v>
      </c>
      <c r="P91" s="1">
        <f t="shared" si="23"/>
        <v>0.46551724137931033</v>
      </c>
      <c r="Q91" s="1">
        <f t="shared" si="24"/>
        <v>0.26930091185410332</v>
      </c>
    </row>
    <row r="92" spans="1:17" x14ac:dyDescent="0.3">
      <c r="A92" t="s">
        <v>435</v>
      </c>
      <c r="B92" s="4" t="s">
        <v>131</v>
      </c>
      <c r="C92" s="5"/>
      <c r="D92" s="5">
        <v>186</v>
      </c>
      <c r="E92" s="5">
        <v>0</v>
      </c>
      <c r="F92">
        <f t="shared" si="13"/>
        <v>0</v>
      </c>
      <c r="G92">
        <f t="shared" si="14"/>
        <v>0</v>
      </c>
      <c r="H92">
        <f t="shared" si="15"/>
        <v>0</v>
      </c>
      <c r="I92">
        <f t="shared" si="16"/>
        <v>186</v>
      </c>
      <c r="J92" t="e">
        <f t="shared" si="17"/>
        <v>#N/A</v>
      </c>
      <c r="K92" t="e">
        <f t="shared" si="18"/>
        <v>#N/A</v>
      </c>
      <c r="L92" t="e">
        <f t="shared" si="19"/>
        <v>#N/A</v>
      </c>
      <c r="M92" t="e">
        <f t="shared" si="20"/>
        <v>#N/A</v>
      </c>
      <c r="N92" s="1" t="e">
        <f t="shared" si="21"/>
        <v>#N/A</v>
      </c>
      <c r="O92" s="1" t="e">
        <f t="shared" si="22"/>
        <v>#N/A</v>
      </c>
      <c r="P92" s="1" t="e">
        <f t="shared" si="23"/>
        <v>#N/A</v>
      </c>
      <c r="Q92" s="1" t="e">
        <f t="shared" si="24"/>
        <v>#N/A</v>
      </c>
    </row>
    <row r="93" spans="1:17" x14ac:dyDescent="0.3">
      <c r="A93" t="s">
        <v>435</v>
      </c>
      <c r="B93" s="4" t="s">
        <v>215</v>
      </c>
      <c r="C93" s="5">
        <v>798</v>
      </c>
      <c r="D93" s="5">
        <v>333</v>
      </c>
      <c r="E93" s="5">
        <v>218</v>
      </c>
      <c r="F93">
        <f t="shared" si="13"/>
        <v>798</v>
      </c>
      <c r="G93">
        <f t="shared" si="14"/>
        <v>218</v>
      </c>
      <c r="H93">
        <f t="shared" si="15"/>
        <v>580</v>
      </c>
      <c r="I93">
        <f t="shared" si="16"/>
        <v>115</v>
      </c>
      <c r="J93">
        <f t="shared" si="17"/>
        <v>2870</v>
      </c>
      <c r="K93">
        <f t="shared" si="18"/>
        <v>639</v>
      </c>
      <c r="L93">
        <f t="shared" si="19"/>
        <v>2231</v>
      </c>
      <c r="M93">
        <f t="shared" si="20"/>
        <v>408</v>
      </c>
      <c r="N93" s="1">
        <f t="shared" si="21"/>
        <v>0.2780487804878049</v>
      </c>
      <c r="O93" s="1">
        <f t="shared" si="22"/>
        <v>0.34115805946791861</v>
      </c>
      <c r="P93" s="1">
        <f t="shared" si="23"/>
        <v>0.25997310623038994</v>
      </c>
      <c r="Q93" s="1">
        <f t="shared" si="24"/>
        <v>0.28186274509803921</v>
      </c>
    </row>
    <row r="94" spans="1:17" x14ac:dyDescent="0.3">
      <c r="A94" t="s">
        <v>435</v>
      </c>
      <c r="B94" s="4" t="s">
        <v>303</v>
      </c>
      <c r="C94" s="5"/>
      <c r="D94" s="5">
        <v>342</v>
      </c>
      <c r="E94" s="5">
        <v>0</v>
      </c>
      <c r="F94">
        <f t="shared" si="13"/>
        <v>0</v>
      </c>
      <c r="G94">
        <f t="shared" si="14"/>
        <v>0</v>
      </c>
      <c r="H94">
        <f t="shared" si="15"/>
        <v>0</v>
      </c>
      <c r="I94">
        <f t="shared" si="16"/>
        <v>342</v>
      </c>
      <c r="J94" t="e">
        <f t="shared" si="17"/>
        <v>#N/A</v>
      </c>
      <c r="K94" t="e">
        <f t="shared" si="18"/>
        <v>#N/A</v>
      </c>
      <c r="L94" t="e">
        <f t="shared" si="19"/>
        <v>#N/A</v>
      </c>
      <c r="M94" t="e">
        <f t="shared" si="20"/>
        <v>#N/A</v>
      </c>
      <c r="N94" s="1" t="e">
        <f t="shared" si="21"/>
        <v>#N/A</v>
      </c>
      <c r="O94" s="1" t="e">
        <f t="shared" si="22"/>
        <v>#N/A</v>
      </c>
      <c r="P94" s="1" t="e">
        <f t="shared" si="23"/>
        <v>#N/A</v>
      </c>
      <c r="Q94" s="1" t="e">
        <f t="shared" si="24"/>
        <v>#N/A</v>
      </c>
    </row>
    <row r="95" spans="1:17" x14ac:dyDescent="0.3">
      <c r="A95" t="s">
        <v>435</v>
      </c>
      <c r="B95" s="4" t="s">
        <v>365</v>
      </c>
      <c r="C95" s="5"/>
      <c r="D95" s="5">
        <v>169</v>
      </c>
      <c r="E95" s="5">
        <v>0</v>
      </c>
      <c r="F95">
        <f t="shared" si="13"/>
        <v>0</v>
      </c>
      <c r="G95">
        <f t="shared" si="14"/>
        <v>0</v>
      </c>
      <c r="H95">
        <f t="shared" si="15"/>
        <v>0</v>
      </c>
      <c r="I95">
        <f t="shared" si="16"/>
        <v>169</v>
      </c>
      <c r="J95" t="e">
        <f t="shared" si="17"/>
        <v>#N/A</v>
      </c>
      <c r="K95" t="e">
        <f t="shared" si="18"/>
        <v>#N/A</v>
      </c>
      <c r="L95" t="e">
        <f t="shared" si="19"/>
        <v>#N/A</v>
      </c>
      <c r="M95" t="e">
        <f t="shared" si="20"/>
        <v>#N/A</v>
      </c>
      <c r="N95" s="1" t="e">
        <f t="shared" si="21"/>
        <v>#N/A</v>
      </c>
      <c r="O95" s="1" t="e">
        <f t="shared" si="22"/>
        <v>#N/A</v>
      </c>
      <c r="P95" s="1" t="e">
        <f t="shared" si="23"/>
        <v>#N/A</v>
      </c>
      <c r="Q95" s="1" t="e">
        <f t="shared" si="24"/>
        <v>#N/A</v>
      </c>
    </row>
    <row r="96" spans="1:17" x14ac:dyDescent="0.3">
      <c r="A96" t="s">
        <v>435</v>
      </c>
      <c r="B96" s="4" t="s">
        <v>178</v>
      </c>
      <c r="C96" s="5">
        <v>1526</v>
      </c>
      <c r="D96" s="5">
        <v>745</v>
      </c>
      <c r="E96" s="5">
        <v>653</v>
      </c>
      <c r="F96">
        <f t="shared" si="13"/>
        <v>1526</v>
      </c>
      <c r="G96">
        <f t="shared" si="14"/>
        <v>653</v>
      </c>
      <c r="H96">
        <f t="shared" si="15"/>
        <v>873</v>
      </c>
      <c r="I96">
        <f t="shared" si="16"/>
        <v>92</v>
      </c>
      <c r="J96">
        <f t="shared" si="17"/>
        <v>5815</v>
      </c>
      <c r="K96">
        <f t="shared" si="18"/>
        <v>2139</v>
      </c>
      <c r="L96">
        <f t="shared" si="19"/>
        <v>3676</v>
      </c>
      <c r="M96">
        <f t="shared" si="20"/>
        <v>395</v>
      </c>
      <c r="N96" s="1">
        <f t="shared" si="21"/>
        <v>0.26242476354256233</v>
      </c>
      <c r="O96" s="1">
        <f t="shared" si="22"/>
        <v>0.30528284244974285</v>
      </c>
      <c r="P96" s="1">
        <f t="shared" si="23"/>
        <v>0.23748639825897716</v>
      </c>
      <c r="Q96" s="1">
        <f t="shared" si="24"/>
        <v>0.23291139240506328</v>
      </c>
    </row>
    <row r="97" spans="1:17" x14ac:dyDescent="0.3">
      <c r="A97" t="s">
        <v>435</v>
      </c>
      <c r="B97" s="4" t="s">
        <v>375</v>
      </c>
      <c r="C97" s="5"/>
      <c r="D97" s="5">
        <v>187</v>
      </c>
      <c r="E97" s="5">
        <v>0</v>
      </c>
      <c r="F97">
        <f t="shared" si="13"/>
        <v>0</v>
      </c>
      <c r="G97">
        <f t="shared" si="14"/>
        <v>0</v>
      </c>
      <c r="H97">
        <f t="shared" si="15"/>
        <v>0</v>
      </c>
      <c r="I97">
        <f t="shared" si="16"/>
        <v>187</v>
      </c>
      <c r="J97" t="e">
        <f t="shared" si="17"/>
        <v>#N/A</v>
      </c>
      <c r="K97" t="e">
        <f t="shared" si="18"/>
        <v>#N/A</v>
      </c>
      <c r="L97" t="e">
        <f t="shared" si="19"/>
        <v>#N/A</v>
      </c>
      <c r="M97" t="e">
        <f t="shared" si="20"/>
        <v>#N/A</v>
      </c>
      <c r="N97" s="1" t="e">
        <f t="shared" si="21"/>
        <v>#N/A</v>
      </c>
      <c r="O97" s="1" t="e">
        <f t="shared" si="22"/>
        <v>#N/A</v>
      </c>
      <c r="P97" s="1" t="e">
        <f t="shared" si="23"/>
        <v>#N/A</v>
      </c>
      <c r="Q97" s="1" t="e">
        <f t="shared" si="24"/>
        <v>#N/A</v>
      </c>
    </row>
    <row r="98" spans="1:17" x14ac:dyDescent="0.3">
      <c r="A98" t="s">
        <v>435</v>
      </c>
      <c r="B98" s="4" t="s">
        <v>313</v>
      </c>
      <c r="C98" s="5">
        <v>378</v>
      </c>
      <c r="D98" s="5">
        <v>482</v>
      </c>
      <c r="E98" s="5">
        <v>312</v>
      </c>
      <c r="F98">
        <f t="shared" si="13"/>
        <v>378</v>
      </c>
      <c r="G98">
        <f t="shared" si="14"/>
        <v>312</v>
      </c>
      <c r="H98">
        <f t="shared" si="15"/>
        <v>66</v>
      </c>
      <c r="I98">
        <f t="shared" si="16"/>
        <v>170</v>
      </c>
      <c r="J98">
        <f t="shared" si="17"/>
        <v>1153</v>
      </c>
      <c r="K98">
        <f t="shared" si="18"/>
        <v>934</v>
      </c>
      <c r="L98">
        <f t="shared" si="19"/>
        <v>219</v>
      </c>
      <c r="M98">
        <f t="shared" si="20"/>
        <v>808</v>
      </c>
      <c r="N98" s="1">
        <f t="shared" si="21"/>
        <v>0.32784041630529054</v>
      </c>
      <c r="O98" s="1">
        <f t="shared" si="22"/>
        <v>0.3340471092077088</v>
      </c>
      <c r="P98" s="1">
        <f t="shared" si="23"/>
        <v>0.30136986301369861</v>
      </c>
      <c r="Q98" s="1">
        <f t="shared" si="24"/>
        <v>0.21039603960396039</v>
      </c>
    </row>
    <row r="99" spans="1:17" x14ac:dyDescent="0.3">
      <c r="A99" t="s">
        <v>435</v>
      </c>
      <c r="B99" s="4" t="s">
        <v>383</v>
      </c>
      <c r="C99" s="5">
        <v>144</v>
      </c>
      <c r="D99" s="5">
        <v>221</v>
      </c>
      <c r="E99" s="5">
        <v>120</v>
      </c>
      <c r="F99">
        <f t="shared" si="13"/>
        <v>144</v>
      </c>
      <c r="G99">
        <f t="shared" si="14"/>
        <v>120</v>
      </c>
      <c r="H99">
        <f t="shared" si="15"/>
        <v>24</v>
      </c>
      <c r="I99">
        <f t="shared" si="16"/>
        <v>101</v>
      </c>
      <c r="J99">
        <f t="shared" si="17"/>
        <v>355</v>
      </c>
      <c r="K99">
        <f t="shared" si="18"/>
        <v>278</v>
      </c>
      <c r="L99">
        <f t="shared" si="19"/>
        <v>77</v>
      </c>
      <c r="M99">
        <f t="shared" si="20"/>
        <v>547</v>
      </c>
      <c r="N99" s="1">
        <f t="shared" si="21"/>
        <v>0.40563380281690142</v>
      </c>
      <c r="O99" s="1">
        <f t="shared" si="22"/>
        <v>0.43165467625899279</v>
      </c>
      <c r="P99" s="1">
        <f t="shared" si="23"/>
        <v>0.31168831168831168</v>
      </c>
      <c r="Q99" s="1">
        <f t="shared" si="24"/>
        <v>0.18464351005484461</v>
      </c>
    </row>
    <row r="100" spans="1:17" x14ac:dyDescent="0.3">
      <c r="A100" t="s">
        <v>435</v>
      </c>
      <c r="B100" s="4" t="s">
        <v>262</v>
      </c>
      <c r="C100" s="5">
        <v>222</v>
      </c>
      <c r="D100" s="5">
        <v>454</v>
      </c>
      <c r="E100" s="5">
        <v>163</v>
      </c>
      <c r="F100">
        <f t="shared" si="13"/>
        <v>222</v>
      </c>
      <c r="G100">
        <f t="shared" si="14"/>
        <v>163</v>
      </c>
      <c r="H100">
        <f t="shared" si="15"/>
        <v>59</v>
      </c>
      <c r="I100">
        <f t="shared" si="16"/>
        <v>291</v>
      </c>
      <c r="J100">
        <f t="shared" si="17"/>
        <v>468</v>
      </c>
      <c r="K100">
        <f t="shared" si="18"/>
        <v>328</v>
      </c>
      <c r="L100">
        <f t="shared" si="19"/>
        <v>140</v>
      </c>
      <c r="M100">
        <f t="shared" si="20"/>
        <v>1375</v>
      </c>
      <c r="N100" s="1">
        <f t="shared" si="21"/>
        <v>0.47435897435897434</v>
      </c>
      <c r="O100" s="1">
        <f t="shared" si="22"/>
        <v>0.49695121951219512</v>
      </c>
      <c r="P100" s="1">
        <f t="shared" si="23"/>
        <v>0.42142857142857143</v>
      </c>
      <c r="Q100" s="1">
        <f t="shared" si="24"/>
        <v>0.21163636363636365</v>
      </c>
    </row>
    <row r="101" spans="1:17" x14ac:dyDescent="0.3">
      <c r="A101" t="s">
        <v>435</v>
      </c>
      <c r="B101" s="4" t="s">
        <v>366</v>
      </c>
      <c r="C101" s="5">
        <v>2353</v>
      </c>
      <c r="D101" s="5">
        <v>1305</v>
      </c>
      <c r="E101" s="5">
        <v>1109</v>
      </c>
      <c r="F101">
        <f t="shared" si="13"/>
        <v>2353</v>
      </c>
      <c r="G101">
        <f t="shared" si="14"/>
        <v>1109</v>
      </c>
      <c r="H101">
        <f t="shared" si="15"/>
        <v>1244</v>
      </c>
      <c r="I101">
        <f t="shared" si="16"/>
        <v>196</v>
      </c>
      <c r="J101">
        <f t="shared" si="17"/>
        <v>10395</v>
      </c>
      <c r="K101">
        <f t="shared" si="18"/>
        <v>3601</v>
      </c>
      <c r="L101">
        <f t="shared" si="19"/>
        <v>6794</v>
      </c>
      <c r="M101">
        <f t="shared" si="20"/>
        <v>767</v>
      </c>
      <c r="N101" s="1">
        <f t="shared" si="21"/>
        <v>0.22635882635882637</v>
      </c>
      <c r="O101" s="1">
        <f t="shared" si="22"/>
        <v>0.30797000833101917</v>
      </c>
      <c r="P101" s="1">
        <f t="shared" si="23"/>
        <v>0.18310273770974389</v>
      </c>
      <c r="Q101" s="1">
        <f t="shared" si="24"/>
        <v>0.25554106910039115</v>
      </c>
    </row>
    <row r="102" spans="1:17" x14ac:dyDescent="0.3">
      <c r="A102" t="s">
        <v>435</v>
      </c>
      <c r="B102" s="4" t="s">
        <v>384</v>
      </c>
      <c r="C102" s="5">
        <v>384</v>
      </c>
      <c r="D102" s="5">
        <v>233</v>
      </c>
      <c r="E102" s="5">
        <v>125</v>
      </c>
      <c r="F102">
        <f t="shared" si="13"/>
        <v>384</v>
      </c>
      <c r="G102">
        <f t="shared" si="14"/>
        <v>125</v>
      </c>
      <c r="H102">
        <f t="shared" si="15"/>
        <v>259</v>
      </c>
      <c r="I102">
        <f t="shared" si="16"/>
        <v>108</v>
      </c>
      <c r="J102">
        <f t="shared" si="17"/>
        <v>944</v>
      </c>
      <c r="K102">
        <f t="shared" si="18"/>
        <v>302</v>
      </c>
      <c r="L102">
        <f t="shared" si="19"/>
        <v>642</v>
      </c>
      <c r="M102">
        <f t="shared" si="20"/>
        <v>452</v>
      </c>
      <c r="N102" s="1">
        <f t="shared" si="21"/>
        <v>0.40677966101694918</v>
      </c>
      <c r="O102" s="1">
        <f t="shared" si="22"/>
        <v>0.41390728476821192</v>
      </c>
      <c r="P102" s="1">
        <f t="shared" si="23"/>
        <v>0.40342679127725856</v>
      </c>
      <c r="Q102" s="1">
        <f t="shared" si="24"/>
        <v>0.23893805309734514</v>
      </c>
    </row>
    <row r="103" spans="1:17" x14ac:dyDescent="0.3">
      <c r="A103" t="s">
        <v>435</v>
      </c>
      <c r="B103" s="4" t="s">
        <v>392</v>
      </c>
      <c r="C103" s="5"/>
      <c r="D103" s="5">
        <v>121</v>
      </c>
      <c r="E103" s="5">
        <v>0</v>
      </c>
      <c r="F103">
        <f t="shared" si="13"/>
        <v>0</v>
      </c>
      <c r="G103">
        <f t="shared" si="14"/>
        <v>0</v>
      </c>
      <c r="H103">
        <f t="shared" si="15"/>
        <v>0</v>
      </c>
      <c r="I103">
        <f t="shared" si="16"/>
        <v>121</v>
      </c>
      <c r="J103" t="e">
        <f t="shared" si="17"/>
        <v>#N/A</v>
      </c>
      <c r="K103" t="e">
        <f t="shared" si="18"/>
        <v>#N/A</v>
      </c>
      <c r="L103" t="e">
        <f t="shared" si="19"/>
        <v>#N/A</v>
      </c>
      <c r="M103" t="e">
        <f t="shared" si="20"/>
        <v>#N/A</v>
      </c>
      <c r="N103" s="1" t="e">
        <f t="shared" si="21"/>
        <v>#N/A</v>
      </c>
      <c r="O103" s="1" t="e">
        <f t="shared" si="22"/>
        <v>#N/A</v>
      </c>
      <c r="P103" s="1" t="e">
        <f t="shared" si="23"/>
        <v>#N/A</v>
      </c>
      <c r="Q103" s="1" t="e">
        <f t="shared" si="24"/>
        <v>#N/A</v>
      </c>
    </row>
    <row r="104" spans="1:17" x14ac:dyDescent="0.3">
      <c r="A104" t="s">
        <v>435</v>
      </c>
      <c r="B104" s="4" t="s">
        <v>117</v>
      </c>
      <c r="C104" s="5">
        <v>644</v>
      </c>
      <c r="D104" s="5">
        <v>738</v>
      </c>
      <c r="E104" s="5">
        <v>406</v>
      </c>
      <c r="F104">
        <f t="shared" si="13"/>
        <v>644</v>
      </c>
      <c r="G104">
        <f t="shared" si="14"/>
        <v>406</v>
      </c>
      <c r="H104">
        <f t="shared" si="15"/>
        <v>238</v>
      </c>
      <c r="I104">
        <f t="shared" si="16"/>
        <v>332</v>
      </c>
      <c r="J104">
        <f t="shared" si="17"/>
        <v>2292</v>
      </c>
      <c r="K104">
        <f t="shared" si="18"/>
        <v>1291</v>
      </c>
      <c r="L104">
        <f t="shared" si="19"/>
        <v>1001</v>
      </c>
      <c r="M104">
        <f t="shared" si="20"/>
        <v>1331</v>
      </c>
      <c r="N104" s="1">
        <f t="shared" si="21"/>
        <v>0.28097731239092494</v>
      </c>
      <c r="O104" s="1">
        <f t="shared" si="22"/>
        <v>0.31448489542989932</v>
      </c>
      <c r="P104" s="1">
        <f t="shared" si="23"/>
        <v>0.23776223776223776</v>
      </c>
      <c r="Q104" s="1">
        <f t="shared" si="24"/>
        <v>0.24943651389932381</v>
      </c>
    </row>
    <row r="105" spans="1:17" x14ac:dyDescent="0.3">
      <c r="A105" t="s">
        <v>435</v>
      </c>
      <c r="B105" s="4" t="s">
        <v>92</v>
      </c>
      <c r="C105" s="5"/>
      <c r="D105" s="5">
        <v>267</v>
      </c>
      <c r="E105" s="5">
        <v>0</v>
      </c>
      <c r="F105">
        <f t="shared" si="13"/>
        <v>0</v>
      </c>
      <c r="G105">
        <f t="shared" si="14"/>
        <v>0</v>
      </c>
      <c r="H105">
        <f t="shared" si="15"/>
        <v>0</v>
      </c>
      <c r="I105">
        <f t="shared" si="16"/>
        <v>267</v>
      </c>
      <c r="J105" t="e">
        <f t="shared" si="17"/>
        <v>#N/A</v>
      </c>
      <c r="K105" t="e">
        <f t="shared" si="18"/>
        <v>#N/A</v>
      </c>
      <c r="L105" t="e">
        <f t="shared" si="19"/>
        <v>#N/A</v>
      </c>
      <c r="M105" t="e">
        <f t="shared" si="20"/>
        <v>#N/A</v>
      </c>
      <c r="N105" s="1" t="e">
        <f t="shared" si="21"/>
        <v>#N/A</v>
      </c>
      <c r="O105" s="1" t="e">
        <f t="shared" si="22"/>
        <v>#N/A</v>
      </c>
      <c r="P105" s="1" t="e">
        <f t="shared" si="23"/>
        <v>#N/A</v>
      </c>
      <c r="Q105" s="1" t="e">
        <f t="shared" si="24"/>
        <v>#N/A</v>
      </c>
    </row>
    <row r="106" spans="1:17" x14ac:dyDescent="0.3">
      <c r="A106" t="s">
        <v>435</v>
      </c>
      <c r="B106" s="4" t="s">
        <v>216</v>
      </c>
      <c r="C106" s="5"/>
      <c r="D106" s="5">
        <v>460</v>
      </c>
      <c r="E106" s="5">
        <v>0</v>
      </c>
      <c r="F106">
        <f t="shared" si="13"/>
        <v>0</v>
      </c>
      <c r="G106">
        <f t="shared" si="14"/>
        <v>0</v>
      </c>
      <c r="H106">
        <f t="shared" si="15"/>
        <v>0</v>
      </c>
      <c r="I106">
        <f t="shared" si="16"/>
        <v>460</v>
      </c>
      <c r="J106" t="e">
        <f t="shared" si="17"/>
        <v>#N/A</v>
      </c>
      <c r="K106" t="e">
        <f t="shared" si="18"/>
        <v>#N/A</v>
      </c>
      <c r="L106" t="e">
        <f t="shared" si="19"/>
        <v>#N/A</v>
      </c>
      <c r="M106" t="e">
        <f t="shared" si="20"/>
        <v>#N/A</v>
      </c>
      <c r="N106" s="1" t="e">
        <f t="shared" si="21"/>
        <v>#N/A</v>
      </c>
      <c r="O106" s="1" t="e">
        <f t="shared" si="22"/>
        <v>#N/A</v>
      </c>
      <c r="P106" s="1" t="e">
        <f t="shared" si="23"/>
        <v>#N/A</v>
      </c>
      <c r="Q106" s="1" t="e">
        <f t="shared" si="24"/>
        <v>#N/A</v>
      </c>
    </row>
    <row r="107" spans="1:17" x14ac:dyDescent="0.3">
      <c r="A107" t="s">
        <v>435</v>
      </c>
      <c r="B107" s="4" t="s">
        <v>132</v>
      </c>
      <c r="C107" s="5">
        <v>836</v>
      </c>
      <c r="D107" s="5">
        <v>443</v>
      </c>
      <c r="E107" s="5">
        <v>369</v>
      </c>
      <c r="F107">
        <f t="shared" si="13"/>
        <v>836</v>
      </c>
      <c r="G107">
        <f t="shared" si="14"/>
        <v>369</v>
      </c>
      <c r="H107">
        <f t="shared" si="15"/>
        <v>467</v>
      </c>
      <c r="I107">
        <f t="shared" si="16"/>
        <v>74</v>
      </c>
      <c r="J107">
        <f t="shared" si="17"/>
        <v>3267</v>
      </c>
      <c r="K107">
        <f t="shared" si="18"/>
        <v>1207</v>
      </c>
      <c r="L107">
        <f t="shared" si="19"/>
        <v>2060</v>
      </c>
      <c r="M107">
        <f t="shared" si="20"/>
        <v>400</v>
      </c>
      <c r="N107" s="1">
        <f t="shared" si="21"/>
        <v>0.25589225589225589</v>
      </c>
      <c r="O107" s="1">
        <f t="shared" si="22"/>
        <v>0.30571665285832644</v>
      </c>
      <c r="P107" s="1">
        <f t="shared" si="23"/>
        <v>0.22669902912621359</v>
      </c>
      <c r="Q107" s="1">
        <f t="shared" si="24"/>
        <v>0.185</v>
      </c>
    </row>
    <row r="108" spans="1:17" x14ac:dyDescent="0.3">
      <c r="A108" t="s">
        <v>435</v>
      </c>
      <c r="B108" s="4" t="s">
        <v>133</v>
      </c>
      <c r="C108" s="5"/>
      <c r="D108" s="5">
        <v>153</v>
      </c>
      <c r="E108" s="5">
        <v>0</v>
      </c>
      <c r="F108">
        <f t="shared" si="13"/>
        <v>0</v>
      </c>
      <c r="G108">
        <f t="shared" si="14"/>
        <v>0</v>
      </c>
      <c r="H108">
        <f t="shared" si="15"/>
        <v>0</v>
      </c>
      <c r="I108">
        <f t="shared" si="16"/>
        <v>153</v>
      </c>
      <c r="J108" t="e">
        <f t="shared" si="17"/>
        <v>#N/A</v>
      </c>
      <c r="K108" t="e">
        <f t="shared" si="18"/>
        <v>#N/A</v>
      </c>
      <c r="L108" t="e">
        <f t="shared" si="19"/>
        <v>#N/A</v>
      </c>
      <c r="M108" t="e">
        <f t="shared" si="20"/>
        <v>#N/A</v>
      </c>
      <c r="N108" s="1" t="e">
        <f t="shared" si="21"/>
        <v>#N/A</v>
      </c>
      <c r="O108" s="1" t="e">
        <f t="shared" si="22"/>
        <v>#N/A</v>
      </c>
      <c r="P108" s="1" t="e">
        <f t="shared" si="23"/>
        <v>#N/A</v>
      </c>
      <c r="Q108" s="1" t="e">
        <f t="shared" si="24"/>
        <v>#N/A</v>
      </c>
    </row>
    <row r="109" spans="1:17" x14ac:dyDescent="0.3">
      <c r="A109" t="s">
        <v>435</v>
      </c>
      <c r="B109" s="4" t="s">
        <v>367</v>
      </c>
      <c r="C109" s="5">
        <v>738</v>
      </c>
      <c r="D109" s="5">
        <v>257</v>
      </c>
      <c r="E109" s="5">
        <v>211</v>
      </c>
      <c r="F109">
        <f t="shared" si="13"/>
        <v>738</v>
      </c>
      <c r="G109">
        <f t="shared" si="14"/>
        <v>211</v>
      </c>
      <c r="H109">
        <f t="shared" si="15"/>
        <v>527</v>
      </c>
      <c r="I109">
        <f t="shared" si="16"/>
        <v>46</v>
      </c>
      <c r="J109">
        <f t="shared" si="17"/>
        <v>2208</v>
      </c>
      <c r="K109">
        <f t="shared" si="18"/>
        <v>601</v>
      </c>
      <c r="L109">
        <f t="shared" si="19"/>
        <v>1607</v>
      </c>
      <c r="M109">
        <f t="shared" si="20"/>
        <v>239</v>
      </c>
      <c r="N109" s="1">
        <f t="shared" si="21"/>
        <v>0.33423913043478259</v>
      </c>
      <c r="O109" s="1">
        <f t="shared" si="22"/>
        <v>0.35108153078202997</v>
      </c>
      <c r="P109" s="1">
        <f t="shared" si="23"/>
        <v>0.32794026135656501</v>
      </c>
      <c r="Q109" s="1">
        <f t="shared" si="24"/>
        <v>0.19246861924686193</v>
      </c>
    </row>
    <row r="110" spans="1:17" x14ac:dyDescent="0.3">
      <c r="A110" t="s">
        <v>435</v>
      </c>
      <c r="B110" s="4" t="s">
        <v>179</v>
      </c>
      <c r="C110" s="5"/>
      <c r="D110" s="5">
        <v>124</v>
      </c>
      <c r="E110" s="5">
        <v>0</v>
      </c>
      <c r="F110">
        <f t="shared" si="13"/>
        <v>0</v>
      </c>
      <c r="G110">
        <f t="shared" si="14"/>
        <v>0</v>
      </c>
      <c r="H110">
        <f t="shared" si="15"/>
        <v>0</v>
      </c>
      <c r="I110">
        <f t="shared" si="16"/>
        <v>124</v>
      </c>
      <c r="J110" t="e">
        <f t="shared" si="17"/>
        <v>#N/A</v>
      </c>
      <c r="K110" t="e">
        <f t="shared" si="18"/>
        <v>#N/A</v>
      </c>
      <c r="L110" t="e">
        <f t="shared" si="19"/>
        <v>#N/A</v>
      </c>
      <c r="M110" t="e">
        <f t="shared" si="20"/>
        <v>#N/A</v>
      </c>
      <c r="N110" s="1" t="e">
        <f t="shared" si="21"/>
        <v>#N/A</v>
      </c>
      <c r="O110" s="1" t="e">
        <f t="shared" si="22"/>
        <v>#N/A</v>
      </c>
      <c r="P110" s="1" t="e">
        <f t="shared" si="23"/>
        <v>#N/A</v>
      </c>
      <c r="Q110" s="1" t="e">
        <f t="shared" si="24"/>
        <v>#N/A</v>
      </c>
    </row>
    <row r="111" spans="1:17" x14ac:dyDescent="0.3">
      <c r="A111" t="s">
        <v>435</v>
      </c>
      <c r="B111" s="4" t="s">
        <v>134</v>
      </c>
      <c r="C111" s="5"/>
      <c r="D111" s="5">
        <v>256</v>
      </c>
      <c r="E111" s="5">
        <v>0</v>
      </c>
      <c r="F111">
        <f t="shared" si="13"/>
        <v>0</v>
      </c>
      <c r="G111">
        <f t="shared" si="14"/>
        <v>0</v>
      </c>
      <c r="H111">
        <f t="shared" si="15"/>
        <v>0</v>
      </c>
      <c r="I111">
        <f t="shared" si="16"/>
        <v>256</v>
      </c>
      <c r="J111" t="e">
        <f t="shared" si="17"/>
        <v>#N/A</v>
      </c>
      <c r="K111" t="e">
        <f t="shared" si="18"/>
        <v>#N/A</v>
      </c>
      <c r="L111" t="e">
        <f t="shared" si="19"/>
        <v>#N/A</v>
      </c>
      <c r="M111" t="e">
        <f t="shared" si="20"/>
        <v>#N/A</v>
      </c>
      <c r="N111" s="1" t="e">
        <f t="shared" si="21"/>
        <v>#N/A</v>
      </c>
      <c r="O111" s="1" t="e">
        <f t="shared" si="22"/>
        <v>#N/A</v>
      </c>
      <c r="P111" s="1" t="e">
        <f t="shared" si="23"/>
        <v>#N/A</v>
      </c>
      <c r="Q111" s="1" t="e">
        <f t="shared" si="24"/>
        <v>#N/A</v>
      </c>
    </row>
    <row r="112" spans="1:17" x14ac:dyDescent="0.3">
      <c r="A112" t="s">
        <v>435</v>
      </c>
      <c r="B112" s="4" t="s">
        <v>304</v>
      </c>
      <c r="C112" s="5">
        <v>454</v>
      </c>
      <c r="D112" s="5">
        <v>368</v>
      </c>
      <c r="E112" s="5">
        <v>203</v>
      </c>
      <c r="F112">
        <f t="shared" si="13"/>
        <v>454</v>
      </c>
      <c r="G112">
        <f t="shared" si="14"/>
        <v>203</v>
      </c>
      <c r="H112">
        <f t="shared" si="15"/>
        <v>251</v>
      </c>
      <c r="I112">
        <f t="shared" si="16"/>
        <v>165</v>
      </c>
      <c r="J112">
        <f t="shared" si="17"/>
        <v>1187</v>
      </c>
      <c r="K112">
        <f t="shared" si="18"/>
        <v>538</v>
      </c>
      <c r="L112">
        <f t="shared" si="19"/>
        <v>649</v>
      </c>
      <c r="M112">
        <f t="shared" si="20"/>
        <v>650</v>
      </c>
      <c r="N112" s="1">
        <f t="shared" si="21"/>
        <v>0.38247683235046337</v>
      </c>
      <c r="O112" s="1">
        <f t="shared" si="22"/>
        <v>0.37732342007434944</v>
      </c>
      <c r="P112" s="1">
        <f t="shared" si="23"/>
        <v>0.38674884437596302</v>
      </c>
      <c r="Q112" s="1">
        <f t="shared" si="24"/>
        <v>0.25384615384615383</v>
      </c>
    </row>
    <row r="113" spans="1:17" x14ac:dyDescent="0.3">
      <c r="A113" t="s">
        <v>435</v>
      </c>
      <c r="B113" s="4" t="s">
        <v>376</v>
      </c>
      <c r="C113" s="5">
        <v>657</v>
      </c>
      <c r="D113" s="5">
        <v>656</v>
      </c>
      <c r="E113" s="5">
        <v>443</v>
      </c>
      <c r="F113">
        <f t="shared" si="13"/>
        <v>657</v>
      </c>
      <c r="G113">
        <f t="shared" si="14"/>
        <v>443</v>
      </c>
      <c r="H113">
        <f t="shared" si="15"/>
        <v>214</v>
      </c>
      <c r="I113">
        <f t="shared" si="16"/>
        <v>213</v>
      </c>
      <c r="J113">
        <f t="shared" si="17"/>
        <v>1833</v>
      </c>
      <c r="K113">
        <f t="shared" si="18"/>
        <v>1227</v>
      </c>
      <c r="L113">
        <f t="shared" si="19"/>
        <v>606</v>
      </c>
      <c r="M113">
        <f t="shared" si="20"/>
        <v>1111</v>
      </c>
      <c r="N113" s="1">
        <f t="shared" si="21"/>
        <v>0.35842880523731585</v>
      </c>
      <c r="O113" s="1">
        <f t="shared" si="22"/>
        <v>0.36104319478402608</v>
      </c>
      <c r="P113" s="1">
        <f t="shared" si="23"/>
        <v>0.35313531353135313</v>
      </c>
      <c r="Q113" s="1">
        <f t="shared" si="24"/>
        <v>0.19171917191719173</v>
      </c>
    </row>
    <row r="114" spans="1:17" x14ac:dyDescent="0.3">
      <c r="A114" t="s">
        <v>435</v>
      </c>
      <c r="B114" s="4" t="s">
        <v>256</v>
      </c>
      <c r="C114" s="5"/>
      <c r="D114" s="5">
        <v>133</v>
      </c>
      <c r="E114" s="5">
        <v>0</v>
      </c>
      <c r="F114">
        <f t="shared" si="13"/>
        <v>0</v>
      </c>
      <c r="G114">
        <f t="shared" si="14"/>
        <v>0</v>
      </c>
      <c r="H114">
        <f t="shared" si="15"/>
        <v>0</v>
      </c>
      <c r="I114">
        <f t="shared" si="16"/>
        <v>133</v>
      </c>
      <c r="J114" t="e">
        <f t="shared" si="17"/>
        <v>#N/A</v>
      </c>
      <c r="K114" t="e">
        <f t="shared" si="18"/>
        <v>#N/A</v>
      </c>
      <c r="L114" t="e">
        <f t="shared" si="19"/>
        <v>#N/A</v>
      </c>
      <c r="M114" t="e">
        <f t="shared" si="20"/>
        <v>#N/A</v>
      </c>
      <c r="N114" s="1" t="e">
        <f t="shared" si="21"/>
        <v>#N/A</v>
      </c>
      <c r="O114" s="1" t="e">
        <f t="shared" si="22"/>
        <v>#N/A</v>
      </c>
      <c r="P114" s="1" t="e">
        <f t="shared" si="23"/>
        <v>#N/A</v>
      </c>
      <c r="Q114" s="1" t="e">
        <f t="shared" si="24"/>
        <v>#N/A</v>
      </c>
    </row>
    <row r="115" spans="1:17" x14ac:dyDescent="0.3">
      <c r="A115" t="s">
        <v>435</v>
      </c>
      <c r="B115" s="4" t="s">
        <v>217</v>
      </c>
      <c r="C115" s="5">
        <v>233</v>
      </c>
      <c r="D115" s="5">
        <v>125</v>
      </c>
      <c r="E115" s="5">
        <v>49</v>
      </c>
      <c r="F115">
        <f t="shared" si="13"/>
        <v>233</v>
      </c>
      <c r="G115">
        <f t="shared" si="14"/>
        <v>49</v>
      </c>
      <c r="H115">
        <f t="shared" si="15"/>
        <v>184</v>
      </c>
      <c r="I115">
        <f t="shared" si="16"/>
        <v>76</v>
      </c>
      <c r="J115">
        <f t="shared" si="17"/>
        <v>551</v>
      </c>
      <c r="K115">
        <f t="shared" si="18"/>
        <v>133</v>
      </c>
      <c r="L115">
        <f t="shared" si="19"/>
        <v>418</v>
      </c>
      <c r="M115">
        <f t="shared" si="20"/>
        <v>358</v>
      </c>
      <c r="N115" s="1">
        <f t="shared" si="21"/>
        <v>0.42286751361161523</v>
      </c>
      <c r="O115" s="1">
        <f t="shared" si="22"/>
        <v>0.36842105263157893</v>
      </c>
      <c r="P115" s="1">
        <f t="shared" si="23"/>
        <v>0.44019138755980863</v>
      </c>
      <c r="Q115" s="1">
        <f t="shared" si="24"/>
        <v>0.21229050279329609</v>
      </c>
    </row>
    <row r="116" spans="1:17" x14ac:dyDescent="0.3">
      <c r="A116" t="s">
        <v>435</v>
      </c>
      <c r="B116" s="4" t="s">
        <v>180</v>
      </c>
      <c r="C116" s="5"/>
      <c r="D116" s="5">
        <v>202</v>
      </c>
      <c r="E116" s="5">
        <v>0</v>
      </c>
      <c r="F116">
        <f t="shared" si="13"/>
        <v>0</v>
      </c>
      <c r="G116">
        <f t="shared" si="14"/>
        <v>0</v>
      </c>
      <c r="H116">
        <f t="shared" si="15"/>
        <v>0</v>
      </c>
      <c r="I116">
        <f t="shared" si="16"/>
        <v>202</v>
      </c>
      <c r="J116" t="e">
        <f t="shared" si="17"/>
        <v>#N/A</v>
      </c>
      <c r="K116" t="e">
        <f t="shared" si="18"/>
        <v>#N/A</v>
      </c>
      <c r="L116" t="e">
        <f t="shared" si="19"/>
        <v>#N/A</v>
      </c>
      <c r="M116" t="e">
        <f t="shared" si="20"/>
        <v>#N/A</v>
      </c>
      <c r="N116" s="1" t="e">
        <f t="shared" si="21"/>
        <v>#N/A</v>
      </c>
      <c r="O116" s="1" t="e">
        <f t="shared" si="22"/>
        <v>#N/A</v>
      </c>
      <c r="P116" s="1" t="e">
        <f t="shared" si="23"/>
        <v>#N/A</v>
      </c>
      <c r="Q116" s="1" t="e">
        <f t="shared" si="24"/>
        <v>#N/A</v>
      </c>
    </row>
    <row r="117" spans="1:17" x14ac:dyDescent="0.3">
      <c r="A117" t="s">
        <v>435</v>
      </c>
      <c r="B117" s="4" t="s">
        <v>393</v>
      </c>
      <c r="C117" s="5">
        <v>0</v>
      </c>
      <c r="D117" s="5">
        <v>177</v>
      </c>
      <c r="E117" s="5">
        <v>0</v>
      </c>
      <c r="F117">
        <f t="shared" si="13"/>
        <v>0</v>
      </c>
      <c r="G117">
        <f t="shared" si="14"/>
        <v>0</v>
      </c>
      <c r="H117">
        <f t="shared" si="15"/>
        <v>0</v>
      </c>
      <c r="I117">
        <f t="shared" si="16"/>
        <v>177</v>
      </c>
      <c r="J117">
        <f t="shared" si="17"/>
        <v>499</v>
      </c>
      <c r="K117">
        <f t="shared" si="18"/>
        <v>97</v>
      </c>
      <c r="L117">
        <f t="shared" si="19"/>
        <v>402</v>
      </c>
      <c r="M117">
        <f t="shared" si="20"/>
        <v>542</v>
      </c>
      <c r="N117" s="1">
        <f t="shared" si="21"/>
        <v>0</v>
      </c>
      <c r="O117" s="1">
        <f t="shared" si="22"/>
        <v>0</v>
      </c>
      <c r="P117" s="1">
        <f t="shared" si="23"/>
        <v>0</v>
      </c>
      <c r="Q117" s="1">
        <f t="shared" si="24"/>
        <v>0.32656826568265684</v>
      </c>
    </row>
    <row r="118" spans="1:17" x14ac:dyDescent="0.3">
      <c r="A118" t="s">
        <v>435</v>
      </c>
      <c r="B118" s="4" t="s">
        <v>218</v>
      </c>
      <c r="C118" s="5"/>
      <c r="D118" s="5">
        <v>247</v>
      </c>
      <c r="E118" s="5">
        <v>0</v>
      </c>
      <c r="F118">
        <f t="shared" si="13"/>
        <v>0</v>
      </c>
      <c r="G118">
        <f t="shared" si="14"/>
        <v>0</v>
      </c>
      <c r="H118">
        <f t="shared" si="15"/>
        <v>0</v>
      </c>
      <c r="I118">
        <f t="shared" si="16"/>
        <v>247</v>
      </c>
      <c r="J118" t="e">
        <f t="shared" si="17"/>
        <v>#N/A</v>
      </c>
      <c r="K118" t="e">
        <f t="shared" si="18"/>
        <v>#N/A</v>
      </c>
      <c r="L118" t="e">
        <f t="shared" si="19"/>
        <v>#N/A</v>
      </c>
      <c r="M118" t="e">
        <f t="shared" si="20"/>
        <v>#N/A</v>
      </c>
      <c r="N118" s="1" t="e">
        <f t="shared" si="21"/>
        <v>#N/A</v>
      </c>
      <c r="O118" s="1" t="e">
        <f t="shared" si="22"/>
        <v>#N/A</v>
      </c>
      <c r="P118" s="1" t="e">
        <f t="shared" si="23"/>
        <v>#N/A</v>
      </c>
      <c r="Q118" s="1" t="e">
        <f t="shared" si="24"/>
        <v>#N/A</v>
      </c>
    </row>
    <row r="119" spans="1:17" x14ac:dyDescent="0.3">
      <c r="A119" t="s">
        <v>435</v>
      </c>
      <c r="B119" s="4" t="s">
        <v>278</v>
      </c>
      <c r="C119" s="5"/>
      <c r="D119" s="5">
        <v>202</v>
      </c>
      <c r="E119" s="5">
        <v>0</v>
      </c>
      <c r="F119">
        <f t="shared" si="13"/>
        <v>0</v>
      </c>
      <c r="G119">
        <f t="shared" si="14"/>
        <v>0</v>
      </c>
      <c r="H119">
        <f t="shared" si="15"/>
        <v>0</v>
      </c>
      <c r="I119">
        <f t="shared" si="16"/>
        <v>202</v>
      </c>
      <c r="J119" t="e">
        <f t="shared" si="17"/>
        <v>#N/A</v>
      </c>
      <c r="K119" t="e">
        <f t="shared" si="18"/>
        <v>#N/A</v>
      </c>
      <c r="L119" t="e">
        <f t="shared" si="19"/>
        <v>#N/A</v>
      </c>
      <c r="M119" t="e">
        <f t="shared" si="20"/>
        <v>#N/A</v>
      </c>
      <c r="N119" s="1" t="e">
        <f t="shared" si="21"/>
        <v>#N/A</v>
      </c>
      <c r="O119" s="1" t="e">
        <f t="shared" si="22"/>
        <v>#N/A</v>
      </c>
      <c r="P119" s="1" t="e">
        <f t="shared" si="23"/>
        <v>#N/A</v>
      </c>
      <c r="Q119" s="1" t="e">
        <f t="shared" si="24"/>
        <v>#N/A</v>
      </c>
    </row>
    <row r="120" spans="1:17" x14ac:dyDescent="0.3">
      <c r="A120" t="s">
        <v>435</v>
      </c>
      <c r="B120" s="4" t="s">
        <v>135</v>
      </c>
      <c r="C120" s="5">
        <v>1093</v>
      </c>
      <c r="D120" s="5">
        <v>342</v>
      </c>
      <c r="E120" s="5">
        <v>329</v>
      </c>
      <c r="F120">
        <f t="shared" si="13"/>
        <v>1093</v>
      </c>
      <c r="G120">
        <f t="shared" si="14"/>
        <v>329</v>
      </c>
      <c r="H120">
        <f t="shared" si="15"/>
        <v>764</v>
      </c>
      <c r="I120">
        <f t="shared" si="16"/>
        <v>13</v>
      </c>
      <c r="J120">
        <f t="shared" si="17"/>
        <v>3877</v>
      </c>
      <c r="K120">
        <f t="shared" si="18"/>
        <v>1085</v>
      </c>
      <c r="L120">
        <f t="shared" si="19"/>
        <v>2792</v>
      </c>
      <c r="M120">
        <f t="shared" si="20"/>
        <v>169</v>
      </c>
      <c r="N120" s="1">
        <f t="shared" si="21"/>
        <v>0.28191900954346144</v>
      </c>
      <c r="O120" s="1">
        <f t="shared" si="22"/>
        <v>0.3032258064516129</v>
      </c>
      <c r="P120" s="1">
        <f t="shared" si="23"/>
        <v>0.27363896848137537</v>
      </c>
      <c r="Q120" s="1">
        <f t="shared" si="24"/>
        <v>7.6923076923076927E-2</v>
      </c>
    </row>
    <row r="121" spans="1:17" x14ac:dyDescent="0.3">
      <c r="A121" t="s">
        <v>435</v>
      </c>
      <c r="B121" s="4" t="s">
        <v>348</v>
      </c>
      <c r="C121" s="5"/>
      <c r="D121" s="5">
        <v>48</v>
      </c>
      <c r="E121" s="5">
        <v>0</v>
      </c>
      <c r="F121">
        <f t="shared" si="13"/>
        <v>0</v>
      </c>
      <c r="G121">
        <f t="shared" si="14"/>
        <v>0</v>
      </c>
      <c r="H121">
        <f t="shared" si="15"/>
        <v>0</v>
      </c>
      <c r="I121">
        <f t="shared" si="16"/>
        <v>48</v>
      </c>
      <c r="J121" t="e">
        <f t="shared" si="17"/>
        <v>#N/A</v>
      </c>
      <c r="K121" t="e">
        <f t="shared" si="18"/>
        <v>#N/A</v>
      </c>
      <c r="L121" t="e">
        <f t="shared" si="19"/>
        <v>#N/A</v>
      </c>
      <c r="M121" t="e">
        <f t="shared" si="20"/>
        <v>#N/A</v>
      </c>
      <c r="N121" s="1" t="e">
        <f t="shared" si="21"/>
        <v>#N/A</v>
      </c>
      <c r="O121" s="1" t="e">
        <f t="shared" si="22"/>
        <v>#N/A</v>
      </c>
      <c r="P121" s="1" t="e">
        <f t="shared" si="23"/>
        <v>#N/A</v>
      </c>
      <c r="Q121" s="1" t="e">
        <f t="shared" si="24"/>
        <v>#N/A</v>
      </c>
    </row>
    <row r="122" spans="1:17" x14ac:dyDescent="0.3">
      <c r="A122" t="s">
        <v>435</v>
      </c>
      <c r="B122" s="4" t="s">
        <v>385</v>
      </c>
      <c r="C122" s="5">
        <v>404</v>
      </c>
      <c r="D122" s="5">
        <v>594</v>
      </c>
      <c r="E122" s="5">
        <v>280</v>
      </c>
      <c r="F122">
        <f t="shared" si="13"/>
        <v>404</v>
      </c>
      <c r="G122">
        <f t="shared" si="14"/>
        <v>280</v>
      </c>
      <c r="H122">
        <f t="shared" si="15"/>
        <v>124</v>
      </c>
      <c r="I122">
        <f t="shared" si="16"/>
        <v>314</v>
      </c>
      <c r="J122">
        <f t="shared" si="17"/>
        <v>1411</v>
      </c>
      <c r="K122">
        <f t="shared" si="18"/>
        <v>846</v>
      </c>
      <c r="L122">
        <f t="shared" si="19"/>
        <v>565</v>
      </c>
      <c r="M122">
        <f t="shared" si="20"/>
        <v>1264</v>
      </c>
      <c r="N122" s="1">
        <f t="shared" si="21"/>
        <v>0.28632175761871015</v>
      </c>
      <c r="O122" s="1">
        <f t="shared" si="22"/>
        <v>0.33096926713947988</v>
      </c>
      <c r="P122" s="1">
        <f t="shared" si="23"/>
        <v>0.21946902654867256</v>
      </c>
      <c r="Q122" s="1">
        <f t="shared" si="24"/>
        <v>0.24841772151898733</v>
      </c>
    </row>
    <row r="123" spans="1:17" x14ac:dyDescent="0.3">
      <c r="A123" t="s">
        <v>435</v>
      </c>
      <c r="B123" s="4" t="s">
        <v>247</v>
      </c>
      <c r="C123" s="5"/>
      <c r="D123" s="5">
        <v>183</v>
      </c>
      <c r="E123" s="5">
        <v>0</v>
      </c>
      <c r="F123">
        <f t="shared" si="13"/>
        <v>0</v>
      </c>
      <c r="G123">
        <f t="shared" si="14"/>
        <v>0</v>
      </c>
      <c r="H123">
        <f t="shared" si="15"/>
        <v>0</v>
      </c>
      <c r="I123">
        <f t="shared" si="16"/>
        <v>183</v>
      </c>
      <c r="J123" t="e">
        <f t="shared" si="17"/>
        <v>#N/A</v>
      </c>
      <c r="K123" t="e">
        <f t="shared" si="18"/>
        <v>#N/A</v>
      </c>
      <c r="L123" t="e">
        <f t="shared" si="19"/>
        <v>#N/A</v>
      </c>
      <c r="M123" t="e">
        <f t="shared" si="20"/>
        <v>#N/A</v>
      </c>
      <c r="N123" s="1" t="e">
        <f t="shared" si="21"/>
        <v>#N/A</v>
      </c>
      <c r="O123" s="1" t="e">
        <f t="shared" si="22"/>
        <v>#N/A</v>
      </c>
      <c r="P123" s="1" t="e">
        <f t="shared" si="23"/>
        <v>#N/A</v>
      </c>
      <c r="Q123" s="1" t="e">
        <f t="shared" si="24"/>
        <v>#N/A</v>
      </c>
    </row>
    <row r="124" spans="1:17" x14ac:dyDescent="0.3">
      <c r="A124" t="s">
        <v>435</v>
      </c>
      <c r="B124" s="4" t="s">
        <v>93</v>
      </c>
      <c r="C124" s="5">
        <v>305</v>
      </c>
      <c r="D124" s="5">
        <v>202</v>
      </c>
      <c r="E124" s="5">
        <v>71</v>
      </c>
      <c r="F124">
        <f t="shared" si="13"/>
        <v>305</v>
      </c>
      <c r="G124">
        <f t="shared" si="14"/>
        <v>71</v>
      </c>
      <c r="H124">
        <f t="shared" si="15"/>
        <v>234</v>
      </c>
      <c r="I124">
        <f t="shared" si="16"/>
        <v>131</v>
      </c>
      <c r="J124">
        <f t="shared" si="17"/>
        <v>675</v>
      </c>
      <c r="K124">
        <f t="shared" si="18"/>
        <v>172</v>
      </c>
      <c r="L124">
        <f t="shared" si="19"/>
        <v>503</v>
      </c>
      <c r="M124">
        <f t="shared" si="20"/>
        <v>432</v>
      </c>
      <c r="N124" s="1">
        <f t="shared" si="21"/>
        <v>0.45185185185185184</v>
      </c>
      <c r="O124" s="1">
        <f t="shared" si="22"/>
        <v>0.41279069767441862</v>
      </c>
      <c r="P124" s="1">
        <f t="shared" si="23"/>
        <v>0.46520874751491054</v>
      </c>
      <c r="Q124" s="1">
        <f t="shared" si="24"/>
        <v>0.30324074074074076</v>
      </c>
    </row>
    <row r="125" spans="1:17" x14ac:dyDescent="0.3">
      <c r="A125" t="s">
        <v>435</v>
      </c>
      <c r="B125" s="4" t="s">
        <v>219</v>
      </c>
      <c r="C125" s="5"/>
      <c r="D125" s="5">
        <v>228</v>
      </c>
      <c r="E125" s="5">
        <v>0</v>
      </c>
      <c r="F125">
        <f t="shared" si="13"/>
        <v>0</v>
      </c>
      <c r="G125">
        <f t="shared" si="14"/>
        <v>0</v>
      </c>
      <c r="H125">
        <f t="shared" si="15"/>
        <v>0</v>
      </c>
      <c r="I125">
        <f t="shared" si="16"/>
        <v>228</v>
      </c>
      <c r="J125" t="e">
        <f t="shared" si="17"/>
        <v>#N/A</v>
      </c>
      <c r="K125" t="e">
        <f t="shared" si="18"/>
        <v>#N/A</v>
      </c>
      <c r="L125" t="e">
        <f t="shared" si="19"/>
        <v>#N/A</v>
      </c>
      <c r="M125" t="e">
        <f t="shared" si="20"/>
        <v>#N/A</v>
      </c>
      <c r="N125" s="1" t="e">
        <f t="shared" si="21"/>
        <v>#N/A</v>
      </c>
      <c r="O125" s="1" t="e">
        <f t="shared" si="22"/>
        <v>#N/A</v>
      </c>
      <c r="P125" s="1" t="e">
        <f t="shared" si="23"/>
        <v>#N/A</v>
      </c>
      <c r="Q125" s="1" t="e">
        <f t="shared" si="24"/>
        <v>#N/A</v>
      </c>
    </row>
    <row r="126" spans="1:17" x14ac:dyDescent="0.3">
      <c r="A126" t="s">
        <v>435</v>
      </c>
      <c r="B126" s="4" t="s">
        <v>136</v>
      </c>
      <c r="C126" s="5"/>
      <c r="D126" s="5">
        <v>179</v>
      </c>
      <c r="E126" s="5">
        <v>0</v>
      </c>
      <c r="F126">
        <f t="shared" si="13"/>
        <v>0</v>
      </c>
      <c r="G126">
        <f t="shared" si="14"/>
        <v>0</v>
      </c>
      <c r="H126">
        <f t="shared" si="15"/>
        <v>0</v>
      </c>
      <c r="I126">
        <f t="shared" si="16"/>
        <v>179</v>
      </c>
      <c r="J126" t="e">
        <f t="shared" si="17"/>
        <v>#N/A</v>
      </c>
      <c r="K126" t="e">
        <f t="shared" si="18"/>
        <v>#N/A</v>
      </c>
      <c r="L126" t="e">
        <f t="shared" si="19"/>
        <v>#N/A</v>
      </c>
      <c r="M126" t="e">
        <f t="shared" si="20"/>
        <v>#N/A</v>
      </c>
      <c r="N126" s="1" t="e">
        <f t="shared" si="21"/>
        <v>#N/A</v>
      </c>
      <c r="O126" s="1" t="e">
        <f t="shared" si="22"/>
        <v>#N/A</v>
      </c>
      <c r="P126" s="1" t="e">
        <f t="shared" si="23"/>
        <v>#N/A</v>
      </c>
      <c r="Q126" s="1" t="e">
        <f t="shared" si="24"/>
        <v>#N/A</v>
      </c>
    </row>
    <row r="127" spans="1:17" x14ac:dyDescent="0.3">
      <c r="A127" t="s">
        <v>435</v>
      </c>
      <c r="B127" s="4" t="s">
        <v>273</v>
      </c>
      <c r="C127" s="5">
        <v>57</v>
      </c>
      <c r="D127" s="5">
        <v>241</v>
      </c>
      <c r="E127" s="5">
        <v>48</v>
      </c>
      <c r="F127">
        <f t="shared" si="13"/>
        <v>57</v>
      </c>
      <c r="G127">
        <f t="shared" si="14"/>
        <v>48</v>
      </c>
      <c r="H127">
        <f t="shared" si="15"/>
        <v>9</v>
      </c>
      <c r="I127">
        <f t="shared" si="16"/>
        <v>193</v>
      </c>
      <c r="J127">
        <f t="shared" si="17"/>
        <v>80</v>
      </c>
      <c r="K127">
        <f t="shared" si="18"/>
        <v>59</v>
      </c>
      <c r="L127">
        <f t="shared" si="19"/>
        <v>21</v>
      </c>
      <c r="M127">
        <f t="shared" si="20"/>
        <v>816</v>
      </c>
      <c r="N127" s="1">
        <f t="shared" si="21"/>
        <v>0.71250000000000002</v>
      </c>
      <c r="O127" s="1">
        <f t="shared" si="22"/>
        <v>0.81355932203389836</v>
      </c>
      <c r="P127" s="1">
        <f t="shared" si="23"/>
        <v>0.42857142857142855</v>
      </c>
      <c r="Q127" s="1">
        <f t="shared" si="24"/>
        <v>0.23651960784313725</v>
      </c>
    </row>
    <row r="128" spans="1:17" x14ac:dyDescent="0.3">
      <c r="A128" t="s">
        <v>435</v>
      </c>
      <c r="B128" s="4" t="s">
        <v>251</v>
      </c>
      <c r="C128" s="5">
        <v>1098</v>
      </c>
      <c r="D128" s="5">
        <v>589</v>
      </c>
      <c r="E128" s="5">
        <v>536</v>
      </c>
      <c r="F128">
        <f t="shared" si="13"/>
        <v>1098</v>
      </c>
      <c r="G128">
        <f t="shared" si="14"/>
        <v>536</v>
      </c>
      <c r="H128">
        <f t="shared" si="15"/>
        <v>562</v>
      </c>
      <c r="I128">
        <f t="shared" si="16"/>
        <v>53</v>
      </c>
      <c r="J128">
        <f t="shared" si="17"/>
        <v>4114</v>
      </c>
      <c r="K128">
        <f t="shared" si="18"/>
        <v>1791</v>
      </c>
      <c r="L128">
        <f t="shared" si="19"/>
        <v>2323</v>
      </c>
      <c r="M128">
        <f t="shared" si="20"/>
        <v>352</v>
      </c>
      <c r="N128" s="1">
        <f t="shared" si="21"/>
        <v>0.26689353427321344</v>
      </c>
      <c r="O128" s="1">
        <f t="shared" si="22"/>
        <v>0.2992741485203797</v>
      </c>
      <c r="P128" s="1">
        <f t="shared" si="23"/>
        <v>0.24192854068015499</v>
      </c>
      <c r="Q128" s="1">
        <f t="shared" si="24"/>
        <v>0.15056818181818182</v>
      </c>
    </row>
    <row r="129" spans="1:17" x14ac:dyDescent="0.3">
      <c r="A129" t="s">
        <v>435</v>
      </c>
      <c r="B129" s="4" t="s">
        <v>279</v>
      </c>
      <c r="C129" s="5">
        <v>119</v>
      </c>
      <c r="D129" s="5">
        <v>184</v>
      </c>
      <c r="E129" s="5">
        <v>82</v>
      </c>
      <c r="F129">
        <f t="shared" si="13"/>
        <v>119</v>
      </c>
      <c r="G129">
        <f t="shared" si="14"/>
        <v>82</v>
      </c>
      <c r="H129">
        <f t="shared" si="15"/>
        <v>37</v>
      </c>
      <c r="I129">
        <f t="shared" si="16"/>
        <v>102</v>
      </c>
      <c r="J129">
        <f t="shared" si="17"/>
        <v>150</v>
      </c>
      <c r="K129">
        <f t="shared" si="18"/>
        <v>103</v>
      </c>
      <c r="L129">
        <f t="shared" si="19"/>
        <v>47</v>
      </c>
      <c r="M129">
        <f t="shared" si="20"/>
        <v>602</v>
      </c>
      <c r="N129" s="1">
        <f t="shared" si="21"/>
        <v>0.79333333333333333</v>
      </c>
      <c r="O129" s="1">
        <f t="shared" si="22"/>
        <v>0.79611650485436891</v>
      </c>
      <c r="P129" s="1">
        <f t="shared" si="23"/>
        <v>0.78723404255319152</v>
      </c>
      <c r="Q129" s="1">
        <f t="shared" si="24"/>
        <v>0.16943521594684385</v>
      </c>
    </row>
    <row r="130" spans="1:17" x14ac:dyDescent="0.3">
      <c r="A130" t="s">
        <v>435</v>
      </c>
      <c r="B130" s="4" t="s">
        <v>280</v>
      </c>
      <c r="C130" s="5">
        <v>443</v>
      </c>
      <c r="D130" s="5">
        <v>474</v>
      </c>
      <c r="E130" s="5">
        <v>355</v>
      </c>
      <c r="F130">
        <f t="shared" si="13"/>
        <v>443</v>
      </c>
      <c r="G130">
        <f t="shared" si="14"/>
        <v>355</v>
      </c>
      <c r="H130">
        <f t="shared" si="15"/>
        <v>88</v>
      </c>
      <c r="I130">
        <f t="shared" si="16"/>
        <v>119</v>
      </c>
      <c r="J130">
        <f t="shared" si="17"/>
        <v>2020</v>
      </c>
      <c r="K130">
        <f t="shared" si="18"/>
        <v>1147</v>
      </c>
      <c r="L130">
        <f t="shared" si="19"/>
        <v>873</v>
      </c>
      <c r="M130">
        <f t="shared" si="20"/>
        <v>600</v>
      </c>
      <c r="N130" s="1">
        <f t="shared" si="21"/>
        <v>0.21930693069306931</v>
      </c>
      <c r="O130" s="1">
        <f t="shared" si="22"/>
        <v>0.30950305143853529</v>
      </c>
      <c r="P130" s="1">
        <f t="shared" si="23"/>
        <v>0.10080183276059565</v>
      </c>
      <c r="Q130" s="1">
        <f t="shared" si="24"/>
        <v>0.19833333333333333</v>
      </c>
    </row>
    <row r="131" spans="1:17" x14ac:dyDescent="0.3">
      <c r="A131" t="s">
        <v>435</v>
      </c>
      <c r="B131" s="4" t="s">
        <v>240</v>
      </c>
      <c r="C131" s="5"/>
      <c r="D131" s="5">
        <v>276</v>
      </c>
      <c r="E131" s="5">
        <v>0</v>
      </c>
      <c r="F131">
        <f t="shared" si="13"/>
        <v>0</v>
      </c>
      <c r="G131">
        <f t="shared" si="14"/>
        <v>0</v>
      </c>
      <c r="H131">
        <f t="shared" si="15"/>
        <v>0</v>
      </c>
      <c r="I131">
        <f t="shared" si="16"/>
        <v>276</v>
      </c>
      <c r="J131" t="e">
        <f t="shared" si="17"/>
        <v>#N/A</v>
      </c>
      <c r="K131" t="e">
        <f t="shared" si="18"/>
        <v>#N/A</v>
      </c>
      <c r="L131" t="e">
        <f t="shared" si="19"/>
        <v>#N/A</v>
      </c>
      <c r="M131" t="e">
        <f t="shared" si="20"/>
        <v>#N/A</v>
      </c>
      <c r="N131" s="1" t="e">
        <f t="shared" si="21"/>
        <v>#N/A</v>
      </c>
      <c r="O131" s="1" t="e">
        <f t="shared" si="22"/>
        <v>#N/A</v>
      </c>
      <c r="P131" s="1" t="e">
        <f t="shared" si="23"/>
        <v>#N/A</v>
      </c>
      <c r="Q131" s="1" t="e">
        <f t="shared" si="24"/>
        <v>#N/A</v>
      </c>
    </row>
    <row r="132" spans="1:17" x14ac:dyDescent="0.3">
      <c r="A132" t="s">
        <v>435</v>
      </c>
      <c r="B132" s="4" t="s">
        <v>161</v>
      </c>
      <c r="C132" s="5">
        <v>315</v>
      </c>
      <c r="D132" s="5">
        <v>272</v>
      </c>
      <c r="E132" s="5">
        <v>87</v>
      </c>
      <c r="F132">
        <f t="shared" si="13"/>
        <v>315</v>
      </c>
      <c r="G132">
        <f t="shared" si="14"/>
        <v>87</v>
      </c>
      <c r="H132">
        <f t="shared" si="15"/>
        <v>228</v>
      </c>
      <c r="I132">
        <f t="shared" si="16"/>
        <v>185</v>
      </c>
      <c r="J132">
        <f t="shared" si="17"/>
        <v>1279</v>
      </c>
      <c r="K132">
        <f t="shared" si="18"/>
        <v>239</v>
      </c>
      <c r="L132">
        <f t="shared" si="19"/>
        <v>1040</v>
      </c>
      <c r="M132">
        <f t="shared" si="20"/>
        <v>564</v>
      </c>
      <c r="N132" s="1">
        <f t="shared" si="21"/>
        <v>0.24628616106333073</v>
      </c>
      <c r="O132" s="1">
        <f t="shared" si="22"/>
        <v>0.36401673640167365</v>
      </c>
      <c r="P132" s="1">
        <f t="shared" si="23"/>
        <v>0.21923076923076923</v>
      </c>
      <c r="Q132" s="1">
        <f t="shared" si="24"/>
        <v>0.32801418439716312</v>
      </c>
    </row>
    <row r="133" spans="1:17" x14ac:dyDescent="0.3">
      <c r="A133" t="s">
        <v>435</v>
      </c>
      <c r="B133" s="4" t="s">
        <v>94</v>
      </c>
      <c r="C133" s="5">
        <v>506</v>
      </c>
      <c r="D133" s="5">
        <v>377</v>
      </c>
      <c r="E133" s="5">
        <v>199</v>
      </c>
      <c r="F133">
        <f t="shared" ref="F133:F196" si="25">C133</f>
        <v>506</v>
      </c>
      <c r="G133">
        <f t="shared" ref="G133:G196" si="26">E133</f>
        <v>199</v>
      </c>
      <c r="H133">
        <f t="shared" ref="H133:H196" si="27">C133-E133</f>
        <v>307</v>
      </c>
      <c r="I133">
        <f t="shared" ref="I133:I196" si="28">D133-E133</f>
        <v>178</v>
      </c>
      <c r="J133">
        <f t="shared" ref="J133:J196" si="29">VLOOKUP($B133,$B$2866:$I$3054,5,FALSE)</f>
        <v>1656</v>
      </c>
      <c r="K133">
        <f t="shared" ref="K133:K196" si="30">VLOOKUP($B133,$B$2866:$I$3054,6,FALSE)</f>
        <v>532</v>
      </c>
      <c r="L133">
        <f t="shared" ref="L133:L196" si="31">VLOOKUP($B133,$B$2866:$I$3054,7,FALSE)</f>
        <v>1124</v>
      </c>
      <c r="M133">
        <f t="shared" ref="M133:M196" si="32">VLOOKUP($B133,$B$2866:$I$3054,8,FALSE)</f>
        <v>744</v>
      </c>
      <c r="N133" s="1">
        <f t="shared" ref="N133:N196" si="33">F133/J133</f>
        <v>0.30555555555555558</v>
      </c>
      <c r="O133" s="1">
        <f t="shared" ref="O133:O196" si="34">G133/K133</f>
        <v>0.37406015037593987</v>
      </c>
      <c r="P133" s="1">
        <f t="shared" ref="P133:P196" si="35">H133/L133</f>
        <v>0.27313167259786475</v>
      </c>
      <c r="Q133" s="1">
        <f t="shared" ref="Q133:Q196" si="36">I133/M133</f>
        <v>0.239247311827957</v>
      </c>
    </row>
    <row r="134" spans="1:17" x14ac:dyDescent="0.3">
      <c r="A134" t="s">
        <v>435</v>
      </c>
      <c r="B134" s="4" t="s">
        <v>181</v>
      </c>
      <c r="C134" s="5"/>
      <c r="D134" s="5">
        <v>267</v>
      </c>
      <c r="E134" s="5">
        <v>0</v>
      </c>
      <c r="F134">
        <f t="shared" si="25"/>
        <v>0</v>
      </c>
      <c r="G134">
        <f t="shared" si="26"/>
        <v>0</v>
      </c>
      <c r="H134">
        <f t="shared" si="27"/>
        <v>0</v>
      </c>
      <c r="I134">
        <f t="shared" si="28"/>
        <v>267</v>
      </c>
      <c r="J134" t="e">
        <f t="shared" si="29"/>
        <v>#N/A</v>
      </c>
      <c r="K134" t="e">
        <f t="shared" si="30"/>
        <v>#N/A</v>
      </c>
      <c r="L134" t="e">
        <f t="shared" si="31"/>
        <v>#N/A</v>
      </c>
      <c r="M134" t="e">
        <f t="shared" si="32"/>
        <v>#N/A</v>
      </c>
      <c r="N134" s="1" t="e">
        <f t="shared" si="33"/>
        <v>#N/A</v>
      </c>
      <c r="O134" s="1" t="e">
        <f t="shared" si="34"/>
        <v>#N/A</v>
      </c>
      <c r="P134" s="1" t="e">
        <f t="shared" si="35"/>
        <v>#N/A</v>
      </c>
      <c r="Q134" s="1" t="e">
        <f t="shared" si="36"/>
        <v>#N/A</v>
      </c>
    </row>
    <row r="135" spans="1:17" x14ac:dyDescent="0.3">
      <c r="A135" t="s">
        <v>435</v>
      </c>
      <c r="B135" s="4" t="s">
        <v>95</v>
      </c>
      <c r="C135" s="5">
        <v>492</v>
      </c>
      <c r="D135" s="5">
        <v>532</v>
      </c>
      <c r="E135" s="5">
        <v>227</v>
      </c>
      <c r="F135">
        <f t="shared" si="25"/>
        <v>492</v>
      </c>
      <c r="G135">
        <f t="shared" si="26"/>
        <v>227</v>
      </c>
      <c r="H135">
        <f t="shared" si="27"/>
        <v>265</v>
      </c>
      <c r="I135">
        <f t="shared" si="28"/>
        <v>305</v>
      </c>
      <c r="J135">
        <f t="shared" si="29"/>
        <v>1434</v>
      </c>
      <c r="K135">
        <f t="shared" si="30"/>
        <v>574</v>
      </c>
      <c r="L135">
        <f t="shared" si="31"/>
        <v>860</v>
      </c>
      <c r="M135">
        <f t="shared" si="32"/>
        <v>1265</v>
      </c>
      <c r="N135" s="1">
        <f t="shared" si="33"/>
        <v>0.34309623430962344</v>
      </c>
      <c r="O135" s="1">
        <f t="shared" si="34"/>
        <v>0.39547038327526135</v>
      </c>
      <c r="P135" s="1">
        <f t="shared" si="35"/>
        <v>0.30813953488372092</v>
      </c>
      <c r="Q135" s="1">
        <f t="shared" si="36"/>
        <v>0.24110671936758893</v>
      </c>
    </row>
    <row r="136" spans="1:17" x14ac:dyDescent="0.3">
      <c r="A136" t="s">
        <v>435</v>
      </c>
      <c r="B136" s="4" t="s">
        <v>182</v>
      </c>
      <c r="C136" s="5">
        <v>544</v>
      </c>
      <c r="D136" s="5">
        <v>187</v>
      </c>
      <c r="E136" s="5">
        <v>122</v>
      </c>
      <c r="F136">
        <f t="shared" si="25"/>
        <v>544</v>
      </c>
      <c r="G136">
        <f t="shared" si="26"/>
        <v>122</v>
      </c>
      <c r="H136">
        <f t="shared" si="27"/>
        <v>422</v>
      </c>
      <c r="I136">
        <f t="shared" si="28"/>
        <v>65</v>
      </c>
      <c r="J136">
        <f t="shared" si="29"/>
        <v>1535</v>
      </c>
      <c r="K136">
        <f t="shared" si="30"/>
        <v>323</v>
      </c>
      <c r="L136">
        <f t="shared" si="31"/>
        <v>1212</v>
      </c>
      <c r="M136">
        <f t="shared" si="32"/>
        <v>304</v>
      </c>
      <c r="N136" s="1">
        <f t="shared" si="33"/>
        <v>0.35439739413680782</v>
      </c>
      <c r="O136" s="1">
        <f t="shared" si="34"/>
        <v>0.37770897832817335</v>
      </c>
      <c r="P136" s="1">
        <f t="shared" si="35"/>
        <v>0.34818481848184818</v>
      </c>
      <c r="Q136" s="1">
        <f t="shared" si="36"/>
        <v>0.21381578947368421</v>
      </c>
    </row>
    <row r="137" spans="1:17" x14ac:dyDescent="0.3">
      <c r="A137" t="s">
        <v>435</v>
      </c>
      <c r="B137" s="4" t="s">
        <v>322</v>
      </c>
      <c r="C137" s="5"/>
      <c r="D137" s="5">
        <v>129</v>
      </c>
      <c r="E137" s="5">
        <v>0</v>
      </c>
      <c r="F137">
        <f t="shared" si="25"/>
        <v>0</v>
      </c>
      <c r="G137">
        <f t="shared" si="26"/>
        <v>0</v>
      </c>
      <c r="H137">
        <f t="shared" si="27"/>
        <v>0</v>
      </c>
      <c r="I137">
        <f t="shared" si="28"/>
        <v>129</v>
      </c>
      <c r="J137" t="e">
        <f t="shared" si="29"/>
        <v>#N/A</v>
      </c>
      <c r="K137" t="e">
        <f t="shared" si="30"/>
        <v>#N/A</v>
      </c>
      <c r="L137" t="e">
        <f t="shared" si="31"/>
        <v>#N/A</v>
      </c>
      <c r="M137" t="e">
        <f t="shared" si="32"/>
        <v>#N/A</v>
      </c>
      <c r="N137" s="1" t="e">
        <f t="shared" si="33"/>
        <v>#N/A</v>
      </c>
      <c r="O137" s="1" t="e">
        <f t="shared" si="34"/>
        <v>#N/A</v>
      </c>
      <c r="P137" s="1" t="e">
        <f t="shared" si="35"/>
        <v>#N/A</v>
      </c>
      <c r="Q137" s="1" t="e">
        <f t="shared" si="36"/>
        <v>#N/A</v>
      </c>
    </row>
    <row r="138" spans="1:17" x14ac:dyDescent="0.3">
      <c r="A138" t="s">
        <v>435</v>
      </c>
      <c r="B138" s="4" t="s">
        <v>137</v>
      </c>
      <c r="C138" s="5">
        <v>215</v>
      </c>
      <c r="D138" s="5">
        <v>316</v>
      </c>
      <c r="E138" s="5">
        <v>156</v>
      </c>
      <c r="F138">
        <f t="shared" si="25"/>
        <v>215</v>
      </c>
      <c r="G138">
        <f t="shared" si="26"/>
        <v>156</v>
      </c>
      <c r="H138">
        <f t="shared" si="27"/>
        <v>59</v>
      </c>
      <c r="I138">
        <f t="shared" si="28"/>
        <v>160</v>
      </c>
      <c r="J138">
        <f t="shared" si="29"/>
        <v>433</v>
      </c>
      <c r="K138">
        <f t="shared" si="30"/>
        <v>304</v>
      </c>
      <c r="L138">
        <f t="shared" si="31"/>
        <v>129</v>
      </c>
      <c r="M138">
        <f t="shared" si="32"/>
        <v>868</v>
      </c>
      <c r="N138" s="1">
        <f t="shared" si="33"/>
        <v>0.49653579676674364</v>
      </c>
      <c r="O138" s="1">
        <f t="shared" si="34"/>
        <v>0.51315789473684215</v>
      </c>
      <c r="P138" s="1">
        <f t="shared" si="35"/>
        <v>0.4573643410852713</v>
      </c>
      <c r="Q138" s="1">
        <f t="shared" si="36"/>
        <v>0.18433179723502305</v>
      </c>
    </row>
    <row r="139" spans="1:17" x14ac:dyDescent="0.3">
      <c r="A139" t="s">
        <v>435</v>
      </c>
      <c r="B139" s="4" t="s">
        <v>220</v>
      </c>
      <c r="C139" s="5">
        <v>732</v>
      </c>
      <c r="D139" s="5">
        <v>271</v>
      </c>
      <c r="E139" s="5">
        <v>167</v>
      </c>
      <c r="F139">
        <f t="shared" si="25"/>
        <v>732</v>
      </c>
      <c r="G139">
        <f t="shared" si="26"/>
        <v>167</v>
      </c>
      <c r="H139">
        <f t="shared" si="27"/>
        <v>565</v>
      </c>
      <c r="I139">
        <f t="shared" si="28"/>
        <v>104</v>
      </c>
      <c r="J139">
        <f t="shared" si="29"/>
        <v>1997</v>
      </c>
      <c r="K139">
        <f t="shared" si="30"/>
        <v>504</v>
      </c>
      <c r="L139">
        <f t="shared" si="31"/>
        <v>1493</v>
      </c>
      <c r="M139">
        <f t="shared" si="32"/>
        <v>455</v>
      </c>
      <c r="N139" s="1">
        <f t="shared" si="33"/>
        <v>0.36654982473710568</v>
      </c>
      <c r="O139" s="1">
        <f t="shared" si="34"/>
        <v>0.33134920634920634</v>
      </c>
      <c r="P139" s="1">
        <f t="shared" si="35"/>
        <v>0.3784326858673811</v>
      </c>
      <c r="Q139" s="1">
        <f t="shared" si="36"/>
        <v>0.22857142857142856</v>
      </c>
    </row>
    <row r="140" spans="1:17" x14ac:dyDescent="0.3">
      <c r="A140" t="s">
        <v>435</v>
      </c>
      <c r="B140" s="4" t="s">
        <v>379</v>
      </c>
      <c r="C140" s="5">
        <v>169</v>
      </c>
      <c r="D140" s="5">
        <v>212</v>
      </c>
      <c r="E140" s="5">
        <v>124</v>
      </c>
      <c r="F140">
        <f t="shared" si="25"/>
        <v>169</v>
      </c>
      <c r="G140">
        <f t="shared" si="26"/>
        <v>124</v>
      </c>
      <c r="H140">
        <f t="shared" si="27"/>
        <v>45</v>
      </c>
      <c r="I140">
        <f t="shared" si="28"/>
        <v>88</v>
      </c>
      <c r="J140">
        <f t="shared" si="29"/>
        <v>304</v>
      </c>
      <c r="K140">
        <f t="shared" si="30"/>
        <v>140</v>
      </c>
      <c r="L140">
        <f t="shared" si="31"/>
        <v>164</v>
      </c>
      <c r="M140">
        <f t="shared" si="32"/>
        <v>623</v>
      </c>
      <c r="N140" s="1">
        <f t="shared" si="33"/>
        <v>0.55592105263157898</v>
      </c>
      <c r="O140" s="1">
        <f t="shared" si="34"/>
        <v>0.88571428571428568</v>
      </c>
      <c r="P140" s="1">
        <f t="shared" si="35"/>
        <v>0.27439024390243905</v>
      </c>
      <c r="Q140" s="1">
        <f t="shared" si="36"/>
        <v>0.14125200642054575</v>
      </c>
    </row>
    <row r="141" spans="1:17" x14ac:dyDescent="0.3">
      <c r="A141" t="s">
        <v>435</v>
      </c>
      <c r="B141" s="4" t="s">
        <v>346</v>
      </c>
      <c r="C141" s="5"/>
      <c r="D141" s="5">
        <v>161</v>
      </c>
      <c r="E141" s="5">
        <v>0</v>
      </c>
      <c r="F141">
        <f t="shared" si="25"/>
        <v>0</v>
      </c>
      <c r="G141">
        <f t="shared" si="26"/>
        <v>0</v>
      </c>
      <c r="H141">
        <f t="shared" si="27"/>
        <v>0</v>
      </c>
      <c r="I141">
        <f t="shared" si="28"/>
        <v>161</v>
      </c>
      <c r="J141" t="e">
        <f t="shared" si="29"/>
        <v>#N/A</v>
      </c>
      <c r="K141" t="e">
        <f t="shared" si="30"/>
        <v>#N/A</v>
      </c>
      <c r="L141" t="e">
        <f t="shared" si="31"/>
        <v>#N/A</v>
      </c>
      <c r="M141" t="e">
        <f t="shared" si="32"/>
        <v>#N/A</v>
      </c>
      <c r="N141" s="1" t="e">
        <f t="shared" si="33"/>
        <v>#N/A</v>
      </c>
      <c r="O141" s="1" t="e">
        <f t="shared" si="34"/>
        <v>#N/A</v>
      </c>
      <c r="P141" s="1" t="e">
        <f t="shared" si="35"/>
        <v>#N/A</v>
      </c>
      <c r="Q141" s="1" t="e">
        <f t="shared" si="36"/>
        <v>#N/A</v>
      </c>
    </row>
    <row r="142" spans="1:17" x14ac:dyDescent="0.3">
      <c r="A142" t="s">
        <v>435</v>
      </c>
      <c r="B142" s="4" t="s">
        <v>245</v>
      </c>
      <c r="C142" s="5">
        <v>288</v>
      </c>
      <c r="D142" s="5">
        <v>382</v>
      </c>
      <c r="E142" s="5">
        <v>233</v>
      </c>
      <c r="F142">
        <f t="shared" si="25"/>
        <v>288</v>
      </c>
      <c r="G142">
        <f t="shared" si="26"/>
        <v>233</v>
      </c>
      <c r="H142">
        <f t="shared" si="27"/>
        <v>55</v>
      </c>
      <c r="I142">
        <f t="shared" si="28"/>
        <v>149</v>
      </c>
      <c r="J142">
        <f t="shared" si="29"/>
        <v>846</v>
      </c>
      <c r="K142">
        <f t="shared" si="30"/>
        <v>652</v>
      </c>
      <c r="L142">
        <f t="shared" si="31"/>
        <v>194</v>
      </c>
      <c r="M142">
        <f t="shared" si="32"/>
        <v>764</v>
      </c>
      <c r="N142" s="1">
        <f t="shared" si="33"/>
        <v>0.34042553191489361</v>
      </c>
      <c r="O142" s="1">
        <f t="shared" si="34"/>
        <v>0.35736196319018404</v>
      </c>
      <c r="P142" s="1">
        <f t="shared" si="35"/>
        <v>0.28350515463917525</v>
      </c>
      <c r="Q142" s="1">
        <f t="shared" si="36"/>
        <v>0.1950261780104712</v>
      </c>
    </row>
    <row r="143" spans="1:17" x14ac:dyDescent="0.3">
      <c r="A143" t="s">
        <v>435</v>
      </c>
      <c r="B143" s="4" t="s">
        <v>248</v>
      </c>
      <c r="C143" s="5">
        <v>188</v>
      </c>
      <c r="D143" s="5">
        <v>157</v>
      </c>
      <c r="E143" s="5">
        <v>96</v>
      </c>
      <c r="F143">
        <f t="shared" si="25"/>
        <v>188</v>
      </c>
      <c r="G143">
        <f t="shared" si="26"/>
        <v>96</v>
      </c>
      <c r="H143">
        <f t="shared" si="27"/>
        <v>92</v>
      </c>
      <c r="I143">
        <f t="shared" si="28"/>
        <v>61</v>
      </c>
      <c r="J143">
        <f t="shared" si="29"/>
        <v>281</v>
      </c>
      <c r="K143">
        <f t="shared" si="30"/>
        <v>145</v>
      </c>
      <c r="L143">
        <f t="shared" si="31"/>
        <v>136</v>
      </c>
      <c r="M143">
        <f t="shared" si="32"/>
        <v>382</v>
      </c>
      <c r="N143" s="1">
        <f t="shared" si="33"/>
        <v>0.66903914590747326</v>
      </c>
      <c r="O143" s="1">
        <f t="shared" si="34"/>
        <v>0.66206896551724137</v>
      </c>
      <c r="P143" s="1">
        <f t="shared" si="35"/>
        <v>0.67647058823529416</v>
      </c>
      <c r="Q143" s="1">
        <f t="shared" si="36"/>
        <v>0.15968586387434555</v>
      </c>
    </row>
    <row r="144" spans="1:17" x14ac:dyDescent="0.3">
      <c r="A144" t="s">
        <v>435</v>
      </c>
      <c r="B144" s="4" t="s">
        <v>162</v>
      </c>
      <c r="C144" s="5">
        <v>368</v>
      </c>
      <c r="D144" s="5">
        <v>94</v>
      </c>
      <c r="E144" s="5">
        <v>34</v>
      </c>
      <c r="F144">
        <f t="shared" si="25"/>
        <v>368</v>
      </c>
      <c r="G144">
        <f t="shared" si="26"/>
        <v>34</v>
      </c>
      <c r="H144">
        <f t="shared" si="27"/>
        <v>334</v>
      </c>
      <c r="I144">
        <f t="shared" si="28"/>
        <v>60</v>
      </c>
      <c r="J144">
        <f t="shared" si="29"/>
        <v>739</v>
      </c>
      <c r="K144">
        <f t="shared" si="30"/>
        <v>77</v>
      </c>
      <c r="L144">
        <f t="shared" si="31"/>
        <v>662</v>
      </c>
      <c r="M144">
        <f t="shared" si="32"/>
        <v>270</v>
      </c>
      <c r="N144" s="1">
        <f t="shared" si="33"/>
        <v>0.49797023004059537</v>
      </c>
      <c r="O144" s="1">
        <f t="shared" si="34"/>
        <v>0.44155844155844154</v>
      </c>
      <c r="P144" s="1">
        <f t="shared" si="35"/>
        <v>0.50453172205438068</v>
      </c>
      <c r="Q144" s="1">
        <f t="shared" si="36"/>
        <v>0.22222222222222221</v>
      </c>
    </row>
    <row r="145" spans="1:17" x14ac:dyDescent="0.3">
      <c r="A145" t="s">
        <v>435</v>
      </c>
      <c r="B145" s="4" t="s">
        <v>297</v>
      </c>
      <c r="C145" s="5">
        <v>0</v>
      </c>
      <c r="D145" s="5">
        <v>251</v>
      </c>
      <c r="E145" s="5">
        <v>0</v>
      </c>
      <c r="F145">
        <f t="shared" si="25"/>
        <v>0</v>
      </c>
      <c r="G145">
        <f t="shared" si="26"/>
        <v>0</v>
      </c>
      <c r="H145">
        <f t="shared" si="27"/>
        <v>0</v>
      </c>
      <c r="I145">
        <f t="shared" si="28"/>
        <v>251</v>
      </c>
      <c r="J145">
        <f t="shared" si="29"/>
        <v>307</v>
      </c>
      <c r="K145">
        <f t="shared" si="30"/>
        <v>15</v>
      </c>
      <c r="L145">
        <f t="shared" si="31"/>
        <v>292</v>
      </c>
      <c r="M145">
        <f t="shared" si="32"/>
        <v>842</v>
      </c>
      <c r="N145" s="1">
        <f t="shared" si="33"/>
        <v>0</v>
      </c>
      <c r="O145" s="1">
        <f t="shared" si="34"/>
        <v>0</v>
      </c>
      <c r="P145" s="1">
        <f t="shared" si="35"/>
        <v>0</v>
      </c>
      <c r="Q145" s="1">
        <f t="shared" si="36"/>
        <v>0.29809976247030878</v>
      </c>
    </row>
    <row r="146" spans="1:17" x14ac:dyDescent="0.3">
      <c r="A146" t="s">
        <v>435</v>
      </c>
      <c r="B146" s="4" t="s">
        <v>96</v>
      </c>
      <c r="C146" s="5">
        <v>1062</v>
      </c>
      <c r="D146" s="5">
        <v>424</v>
      </c>
      <c r="E146" s="5">
        <v>249</v>
      </c>
      <c r="F146">
        <f t="shared" si="25"/>
        <v>1062</v>
      </c>
      <c r="G146">
        <f t="shared" si="26"/>
        <v>249</v>
      </c>
      <c r="H146">
        <f t="shared" si="27"/>
        <v>813</v>
      </c>
      <c r="I146">
        <f t="shared" si="28"/>
        <v>175</v>
      </c>
      <c r="J146">
        <f t="shared" si="29"/>
        <v>3291</v>
      </c>
      <c r="K146">
        <f t="shared" si="30"/>
        <v>797</v>
      </c>
      <c r="L146">
        <f t="shared" si="31"/>
        <v>2494</v>
      </c>
      <c r="M146">
        <f t="shared" si="32"/>
        <v>649</v>
      </c>
      <c r="N146" s="1">
        <f t="shared" si="33"/>
        <v>0.32269826800364632</v>
      </c>
      <c r="O146" s="1">
        <f t="shared" si="34"/>
        <v>0.31242158092848182</v>
      </c>
      <c r="P146" s="1">
        <f t="shared" si="35"/>
        <v>0.32598235765838013</v>
      </c>
      <c r="Q146" s="1">
        <f t="shared" si="36"/>
        <v>0.26964560862865949</v>
      </c>
    </row>
    <row r="147" spans="1:17" x14ac:dyDescent="0.3">
      <c r="A147" t="s">
        <v>435</v>
      </c>
      <c r="B147" s="4" t="s">
        <v>249</v>
      </c>
      <c r="C147" s="5">
        <v>249</v>
      </c>
      <c r="D147" s="5">
        <v>220</v>
      </c>
      <c r="E147" s="5">
        <v>81</v>
      </c>
      <c r="F147">
        <f t="shared" si="25"/>
        <v>249</v>
      </c>
      <c r="G147">
        <f t="shared" si="26"/>
        <v>81</v>
      </c>
      <c r="H147">
        <f t="shared" si="27"/>
        <v>168</v>
      </c>
      <c r="I147">
        <f t="shared" si="28"/>
        <v>139</v>
      </c>
      <c r="J147">
        <f t="shared" si="29"/>
        <v>979</v>
      </c>
      <c r="K147">
        <f t="shared" si="30"/>
        <v>232</v>
      </c>
      <c r="L147">
        <f t="shared" si="31"/>
        <v>747</v>
      </c>
      <c r="M147">
        <f t="shared" si="32"/>
        <v>544</v>
      </c>
      <c r="N147" s="1">
        <f t="shared" si="33"/>
        <v>0.254341164453524</v>
      </c>
      <c r="O147" s="1">
        <f t="shared" si="34"/>
        <v>0.34913793103448276</v>
      </c>
      <c r="P147" s="1">
        <f t="shared" si="35"/>
        <v>0.22489959839357429</v>
      </c>
      <c r="Q147" s="1">
        <f t="shared" si="36"/>
        <v>0.25551470588235292</v>
      </c>
    </row>
    <row r="148" spans="1:17" x14ac:dyDescent="0.3">
      <c r="A148" t="s">
        <v>435</v>
      </c>
      <c r="B148" s="4" t="s">
        <v>221</v>
      </c>
      <c r="C148" s="5"/>
      <c r="D148" s="5">
        <v>138</v>
      </c>
      <c r="E148" s="5">
        <v>0</v>
      </c>
      <c r="F148">
        <f t="shared" si="25"/>
        <v>0</v>
      </c>
      <c r="G148">
        <f t="shared" si="26"/>
        <v>0</v>
      </c>
      <c r="H148">
        <f t="shared" si="27"/>
        <v>0</v>
      </c>
      <c r="I148">
        <f t="shared" si="28"/>
        <v>138</v>
      </c>
      <c r="J148" t="e">
        <f t="shared" si="29"/>
        <v>#N/A</v>
      </c>
      <c r="K148" t="e">
        <f t="shared" si="30"/>
        <v>#N/A</v>
      </c>
      <c r="L148" t="e">
        <f t="shared" si="31"/>
        <v>#N/A</v>
      </c>
      <c r="M148" t="e">
        <f t="shared" si="32"/>
        <v>#N/A</v>
      </c>
      <c r="N148" s="1" t="e">
        <f t="shared" si="33"/>
        <v>#N/A</v>
      </c>
      <c r="O148" s="1" t="e">
        <f t="shared" si="34"/>
        <v>#N/A</v>
      </c>
      <c r="P148" s="1" t="e">
        <f t="shared" si="35"/>
        <v>#N/A</v>
      </c>
      <c r="Q148" s="1" t="e">
        <f t="shared" si="36"/>
        <v>#N/A</v>
      </c>
    </row>
    <row r="149" spans="1:17" x14ac:dyDescent="0.3">
      <c r="A149" t="s">
        <v>435</v>
      </c>
      <c r="B149" s="4" t="s">
        <v>222</v>
      </c>
      <c r="C149" s="5"/>
      <c r="D149" s="5">
        <v>401</v>
      </c>
      <c r="E149" s="5">
        <v>0</v>
      </c>
      <c r="F149">
        <f t="shared" si="25"/>
        <v>0</v>
      </c>
      <c r="G149">
        <f t="shared" si="26"/>
        <v>0</v>
      </c>
      <c r="H149">
        <f t="shared" si="27"/>
        <v>0</v>
      </c>
      <c r="I149">
        <f t="shared" si="28"/>
        <v>401</v>
      </c>
      <c r="J149" t="e">
        <f t="shared" si="29"/>
        <v>#N/A</v>
      </c>
      <c r="K149" t="e">
        <f t="shared" si="30"/>
        <v>#N/A</v>
      </c>
      <c r="L149" t="e">
        <f t="shared" si="31"/>
        <v>#N/A</v>
      </c>
      <c r="M149" t="e">
        <f t="shared" si="32"/>
        <v>#N/A</v>
      </c>
      <c r="N149" s="1" t="e">
        <f t="shared" si="33"/>
        <v>#N/A</v>
      </c>
      <c r="O149" s="1" t="e">
        <f t="shared" si="34"/>
        <v>#N/A</v>
      </c>
      <c r="P149" s="1" t="e">
        <f t="shared" si="35"/>
        <v>#N/A</v>
      </c>
      <c r="Q149" s="1" t="e">
        <f t="shared" si="36"/>
        <v>#N/A</v>
      </c>
    </row>
    <row r="150" spans="1:17" x14ac:dyDescent="0.3">
      <c r="A150" t="s">
        <v>435</v>
      </c>
      <c r="B150" s="4" t="s">
        <v>394</v>
      </c>
      <c r="C150" s="5"/>
      <c r="D150" s="5">
        <v>149</v>
      </c>
      <c r="E150" s="5">
        <v>0</v>
      </c>
      <c r="F150">
        <f t="shared" si="25"/>
        <v>0</v>
      </c>
      <c r="G150">
        <f t="shared" si="26"/>
        <v>0</v>
      </c>
      <c r="H150">
        <f t="shared" si="27"/>
        <v>0</v>
      </c>
      <c r="I150">
        <f t="shared" si="28"/>
        <v>149</v>
      </c>
      <c r="J150" t="e">
        <f t="shared" si="29"/>
        <v>#N/A</v>
      </c>
      <c r="K150" t="e">
        <f t="shared" si="30"/>
        <v>#N/A</v>
      </c>
      <c r="L150" t="e">
        <f t="shared" si="31"/>
        <v>#N/A</v>
      </c>
      <c r="M150" t="e">
        <f t="shared" si="32"/>
        <v>#N/A</v>
      </c>
      <c r="N150" s="1" t="e">
        <f t="shared" si="33"/>
        <v>#N/A</v>
      </c>
      <c r="O150" s="1" t="e">
        <f t="shared" si="34"/>
        <v>#N/A</v>
      </c>
      <c r="P150" s="1" t="e">
        <f t="shared" si="35"/>
        <v>#N/A</v>
      </c>
      <c r="Q150" s="1" t="e">
        <f t="shared" si="36"/>
        <v>#N/A</v>
      </c>
    </row>
    <row r="151" spans="1:17" x14ac:dyDescent="0.3">
      <c r="A151" t="s">
        <v>435</v>
      </c>
      <c r="B151" s="4" t="s">
        <v>263</v>
      </c>
      <c r="C151" s="5">
        <v>2123</v>
      </c>
      <c r="D151" s="5">
        <v>1362</v>
      </c>
      <c r="E151" s="5">
        <v>1224</v>
      </c>
      <c r="F151">
        <f t="shared" si="25"/>
        <v>2123</v>
      </c>
      <c r="G151">
        <f t="shared" si="26"/>
        <v>1224</v>
      </c>
      <c r="H151">
        <f t="shared" si="27"/>
        <v>899</v>
      </c>
      <c r="I151">
        <f t="shared" si="28"/>
        <v>138</v>
      </c>
      <c r="J151">
        <f t="shared" si="29"/>
        <v>9710</v>
      </c>
      <c r="K151">
        <f t="shared" si="30"/>
        <v>4245</v>
      </c>
      <c r="L151">
        <f t="shared" si="31"/>
        <v>5465</v>
      </c>
      <c r="M151">
        <f t="shared" si="32"/>
        <v>527</v>
      </c>
      <c r="N151" s="1">
        <f t="shared" si="33"/>
        <v>0.21864057672502574</v>
      </c>
      <c r="O151" s="1">
        <f t="shared" si="34"/>
        <v>0.28833922261484096</v>
      </c>
      <c r="P151" s="1">
        <f t="shared" si="35"/>
        <v>0.16450137236962489</v>
      </c>
      <c r="Q151" s="1">
        <f t="shared" si="36"/>
        <v>0.26185958254269448</v>
      </c>
    </row>
    <row r="152" spans="1:17" x14ac:dyDescent="0.3">
      <c r="A152" t="s">
        <v>435</v>
      </c>
      <c r="B152" s="4" t="s">
        <v>199</v>
      </c>
      <c r="C152" s="5"/>
      <c r="D152" s="5">
        <v>78</v>
      </c>
      <c r="E152" s="5">
        <v>0</v>
      </c>
      <c r="F152">
        <f t="shared" si="25"/>
        <v>0</v>
      </c>
      <c r="G152">
        <f t="shared" si="26"/>
        <v>0</v>
      </c>
      <c r="H152">
        <f t="shared" si="27"/>
        <v>0</v>
      </c>
      <c r="I152">
        <f t="shared" si="28"/>
        <v>78</v>
      </c>
      <c r="J152" t="e">
        <f t="shared" si="29"/>
        <v>#N/A</v>
      </c>
      <c r="K152" t="e">
        <f t="shared" si="30"/>
        <v>#N/A</v>
      </c>
      <c r="L152" t="e">
        <f t="shared" si="31"/>
        <v>#N/A</v>
      </c>
      <c r="M152" t="e">
        <f t="shared" si="32"/>
        <v>#N/A</v>
      </c>
      <c r="N152" s="1" t="e">
        <f t="shared" si="33"/>
        <v>#N/A</v>
      </c>
      <c r="O152" s="1" t="e">
        <f t="shared" si="34"/>
        <v>#N/A</v>
      </c>
      <c r="P152" s="1" t="e">
        <f t="shared" si="35"/>
        <v>#N/A</v>
      </c>
      <c r="Q152" s="1" t="e">
        <f t="shared" si="36"/>
        <v>#N/A</v>
      </c>
    </row>
    <row r="153" spans="1:17" x14ac:dyDescent="0.3">
      <c r="A153" t="s">
        <v>435</v>
      </c>
      <c r="B153" s="4" t="s">
        <v>354</v>
      </c>
      <c r="C153" s="5">
        <v>321</v>
      </c>
      <c r="D153" s="5">
        <v>341</v>
      </c>
      <c r="E153" s="5">
        <v>162</v>
      </c>
      <c r="F153">
        <f t="shared" si="25"/>
        <v>321</v>
      </c>
      <c r="G153">
        <f t="shared" si="26"/>
        <v>162</v>
      </c>
      <c r="H153">
        <f t="shared" si="27"/>
        <v>159</v>
      </c>
      <c r="I153">
        <f t="shared" si="28"/>
        <v>179</v>
      </c>
      <c r="J153">
        <f t="shared" si="29"/>
        <v>847</v>
      </c>
      <c r="K153">
        <f t="shared" si="30"/>
        <v>439</v>
      </c>
      <c r="L153">
        <f t="shared" si="31"/>
        <v>408</v>
      </c>
      <c r="M153">
        <f t="shared" si="32"/>
        <v>774</v>
      </c>
      <c r="N153" s="1">
        <f t="shared" si="33"/>
        <v>0.37898465171192441</v>
      </c>
      <c r="O153" s="1">
        <f t="shared" si="34"/>
        <v>0.36902050113895218</v>
      </c>
      <c r="P153" s="1">
        <f t="shared" si="35"/>
        <v>0.38970588235294118</v>
      </c>
      <c r="Q153" s="1">
        <f t="shared" si="36"/>
        <v>0.23126614987080105</v>
      </c>
    </row>
    <row r="154" spans="1:17" x14ac:dyDescent="0.3">
      <c r="A154" t="s">
        <v>435</v>
      </c>
      <c r="B154" s="4" t="s">
        <v>352</v>
      </c>
      <c r="C154" s="5"/>
      <c r="D154" s="5">
        <v>325</v>
      </c>
      <c r="E154" s="5">
        <v>0</v>
      </c>
      <c r="F154">
        <f t="shared" si="25"/>
        <v>0</v>
      </c>
      <c r="G154">
        <f t="shared" si="26"/>
        <v>0</v>
      </c>
      <c r="H154">
        <f t="shared" si="27"/>
        <v>0</v>
      </c>
      <c r="I154">
        <f t="shared" si="28"/>
        <v>325</v>
      </c>
      <c r="J154" t="e">
        <f t="shared" si="29"/>
        <v>#N/A</v>
      </c>
      <c r="K154" t="e">
        <f t="shared" si="30"/>
        <v>#N/A</v>
      </c>
      <c r="L154" t="e">
        <f t="shared" si="31"/>
        <v>#N/A</v>
      </c>
      <c r="M154" t="e">
        <f t="shared" si="32"/>
        <v>#N/A</v>
      </c>
      <c r="N154" s="1" t="e">
        <f t="shared" si="33"/>
        <v>#N/A</v>
      </c>
      <c r="O154" s="1" t="e">
        <f t="shared" si="34"/>
        <v>#N/A</v>
      </c>
      <c r="P154" s="1" t="e">
        <f t="shared" si="35"/>
        <v>#N/A</v>
      </c>
      <c r="Q154" s="1" t="e">
        <f t="shared" si="36"/>
        <v>#N/A</v>
      </c>
    </row>
    <row r="155" spans="1:17" x14ac:dyDescent="0.3">
      <c r="A155" t="s">
        <v>435</v>
      </c>
      <c r="B155" s="4" t="s">
        <v>264</v>
      </c>
      <c r="C155" s="5">
        <v>317</v>
      </c>
      <c r="D155" s="5">
        <v>223</v>
      </c>
      <c r="E155" s="5">
        <v>114</v>
      </c>
      <c r="F155">
        <f t="shared" si="25"/>
        <v>317</v>
      </c>
      <c r="G155">
        <f t="shared" si="26"/>
        <v>114</v>
      </c>
      <c r="H155">
        <f t="shared" si="27"/>
        <v>203</v>
      </c>
      <c r="I155">
        <f t="shared" si="28"/>
        <v>109</v>
      </c>
      <c r="J155">
        <f t="shared" si="29"/>
        <v>647</v>
      </c>
      <c r="K155">
        <f t="shared" si="30"/>
        <v>258</v>
      </c>
      <c r="L155">
        <f t="shared" si="31"/>
        <v>389</v>
      </c>
      <c r="M155">
        <f t="shared" si="32"/>
        <v>628</v>
      </c>
      <c r="N155" s="1">
        <f t="shared" si="33"/>
        <v>0.48995363214837712</v>
      </c>
      <c r="O155" s="1">
        <f t="shared" si="34"/>
        <v>0.44186046511627908</v>
      </c>
      <c r="P155" s="1">
        <f t="shared" si="35"/>
        <v>0.52185089974293064</v>
      </c>
      <c r="Q155" s="1">
        <f t="shared" si="36"/>
        <v>0.17356687898089171</v>
      </c>
    </row>
    <row r="156" spans="1:17" x14ac:dyDescent="0.3">
      <c r="A156" t="s">
        <v>435</v>
      </c>
      <c r="B156" s="4" t="s">
        <v>151</v>
      </c>
      <c r="C156" s="5"/>
      <c r="D156" s="5">
        <v>284</v>
      </c>
      <c r="E156" s="5">
        <v>0</v>
      </c>
      <c r="F156">
        <f t="shared" si="25"/>
        <v>0</v>
      </c>
      <c r="G156">
        <f t="shared" si="26"/>
        <v>0</v>
      </c>
      <c r="H156">
        <f t="shared" si="27"/>
        <v>0</v>
      </c>
      <c r="I156">
        <f t="shared" si="28"/>
        <v>284</v>
      </c>
      <c r="J156" t="e">
        <f t="shared" si="29"/>
        <v>#N/A</v>
      </c>
      <c r="K156" t="e">
        <f t="shared" si="30"/>
        <v>#N/A</v>
      </c>
      <c r="L156" t="e">
        <f t="shared" si="31"/>
        <v>#N/A</v>
      </c>
      <c r="M156" t="e">
        <f t="shared" si="32"/>
        <v>#N/A</v>
      </c>
      <c r="N156" s="1" t="e">
        <f t="shared" si="33"/>
        <v>#N/A</v>
      </c>
      <c r="O156" s="1" t="e">
        <f t="shared" si="34"/>
        <v>#N/A</v>
      </c>
      <c r="P156" s="1" t="e">
        <f t="shared" si="35"/>
        <v>#N/A</v>
      </c>
      <c r="Q156" s="1" t="e">
        <f t="shared" si="36"/>
        <v>#N/A</v>
      </c>
    </row>
    <row r="157" spans="1:17" x14ac:dyDescent="0.3">
      <c r="A157" t="s">
        <v>435</v>
      </c>
      <c r="B157" s="4" t="s">
        <v>314</v>
      </c>
      <c r="C157" s="5"/>
      <c r="D157" s="5">
        <v>237</v>
      </c>
      <c r="E157" s="5">
        <v>0</v>
      </c>
      <c r="F157">
        <f t="shared" si="25"/>
        <v>0</v>
      </c>
      <c r="G157">
        <f t="shared" si="26"/>
        <v>0</v>
      </c>
      <c r="H157">
        <f t="shared" si="27"/>
        <v>0</v>
      </c>
      <c r="I157">
        <f t="shared" si="28"/>
        <v>237</v>
      </c>
      <c r="J157" t="e">
        <f t="shared" si="29"/>
        <v>#N/A</v>
      </c>
      <c r="K157" t="e">
        <f t="shared" si="30"/>
        <v>#N/A</v>
      </c>
      <c r="L157" t="e">
        <f t="shared" si="31"/>
        <v>#N/A</v>
      </c>
      <c r="M157" t="e">
        <f t="shared" si="32"/>
        <v>#N/A</v>
      </c>
      <c r="N157" s="1" t="e">
        <f t="shared" si="33"/>
        <v>#N/A</v>
      </c>
      <c r="O157" s="1" t="e">
        <f t="shared" si="34"/>
        <v>#N/A</v>
      </c>
      <c r="P157" s="1" t="e">
        <f t="shared" si="35"/>
        <v>#N/A</v>
      </c>
      <c r="Q157" s="1" t="e">
        <f t="shared" si="36"/>
        <v>#N/A</v>
      </c>
    </row>
    <row r="158" spans="1:17" x14ac:dyDescent="0.3">
      <c r="A158" t="s">
        <v>435</v>
      </c>
      <c r="B158" s="4" t="s">
        <v>395</v>
      </c>
      <c r="C158" s="5">
        <v>379</v>
      </c>
      <c r="D158" s="5">
        <v>368</v>
      </c>
      <c r="E158" s="5">
        <v>270</v>
      </c>
      <c r="F158">
        <f t="shared" si="25"/>
        <v>379</v>
      </c>
      <c r="G158">
        <f t="shared" si="26"/>
        <v>270</v>
      </c>
      <c r="H158">
        <f t="shared" si="27"/>
        <v>109</v>
      </c>
      <c r="I158">
        <f t="shared" si="28"/>
        <v>98</v>
      </c>
      <c r="J158">
        <f t="shared" si="29"/>
        <v>1639</v>
      </c>
      <c r="K158">
        <f t="shared" si="30"/>
        <v>945</v>
      </c>
      <c r="L158">
        <f t="shared" si="31"/>
        <v>694</v>
      </c>
      <c r="M158">
        <f t="shared" si="32"/>
        <v>551</v>
      </c>
      <c r="N158" s="1">
        <f t="shared" si="33"/>
        <v>0.2312385600976205</v>
      </c>
      <c r="O158" s="1">
        <f t="shared" si="34"/>
        <v>0.2857142857142857</v>
      </c>
      <c r="P158" s="1">
        <f t="shared" si="35"/>
        <v>0.15706051873198848</v>
      </c>
      <c r="Q158" s="1">
        <f t="shared" si="36"/>
        <v>0.17785843920145192</v>
      </c>
    </row>
    <row r="159" spans="1:17" x14ac:dyDescent="0.3">
      <c r="A159" t="s">
        <v>435</v>
      </c>
      <c r="B159" s="4" t="s">
        <v>223</v>
      </c>
      <c r="C159" s="5">
        <v>392</v>
      </c>
      <c r="D159" s="5">
        <v>317</v>
      </c>
      <c r="E159" s="5">
        <v>247</v>
      </c>
      <c r="F159">
        <f t="shared" si="25"/>
        <v>392</v>
      </c>
      <c r="G159">
        <f t="shared" si="26"/>
        <v>247</v>
      </c>
      <c r="H159">
        <f t="shared" si="27"/>
        <v>145</v>
      </c>
      <c r="I159">
        <f t="shared" si="28"/>
        <v>70</v>
      </c>
      <c r="J159">
        <f t="shared" si="29"/>
        <v>1069</v>
      </c>
      <c r="K159">
        <f t="shared" si="30"/>
        <v>633</v>
      </c>
      <c r="L159">
        <f t="shared" si="31"/>
        <v>436</v>
      </c>
      <c r="M159">
        <f t="shared" si="32"/>
        <v>386</v>
      </c>
      <c r="N159" s="1">
        <f t="shared" si="33"/>
        <v>0.36669784845650139</v>
      </c>
      <c r="O159" s="1">
        <f t="shared" si="34"/>
        <v>0.39020537124802529</v>
      </c>
      <c r="P159" s="1">
        <f t="shared" si="35"/>
        <v>0.33256880733944955</v>
      </c>
      <c r="Q159" s="1">
        <f t="shared" si="36"/>
        <v>0.18134715025906736</v>
      </c>
    </row>
    <row r="160" spans="1:17" x14ac:dyDescent="0.3">
      <c r="A160" t="s">
        <v>435</v>
      </c>
      <c r="B160" s="4" t="s">
        <v>257</v>
      </c>
      <c r="C160" s="5"/>
      <c r="D160" s="5">
        <v>134</v>
      </c>
      <c r="E160" s="5">
        <v>0</v>
      </c>
      <c r="F160">
        <f t="shared" si="25"/>
        <v>0</v>
      </c>
      <c r="G160">
        <f t="shared" si="26"/>
        <v>0</v>
      </c>
      <c r="H160">
        <f t="shared" si="27"/>
        <v>0</v>
      </c>
      <c r="I160">
        <f t="shared" si="28"/>
        <v>134</v>
      </c>
      <c r="J160" t="e">
        <f t="shared" si="29"/>
        <v>#N/A</v>
      </c>
      <c r="K160" t="e">
        <f t="shared" si="30"/>
        <v>#N/A</v>
      </c>
      <c r="L160" t="e">
        <f t="shared" si="31"/>
        <v>#N/A</v>
      </c>
      <c r="M160" t="e">
        <f t="shared" si="32"/>
        <v>#N/A</v>
      </c>
      <c r="N160" s="1" t="e">
        <f t="shared" si="33"/>
        <v>#N/A</v>
      </c>
      <c r="O160" s="1" t="e">
        <f t="shared" si="34"/>
        <v>#N/A</v>
      </c>
      <c r="P160" s="1" t="e">
        <f t="shared" si="35"/>
        <v>#N/A</v>
      </c>
      <c r="Q160" s="1" t="e">
        <f t="shared" si="36"/>
        <v>#N/A</v>
      </c>
    </row>
    <row r="161" spans="1:17" x14ac:dyDescent="0.3">
      <c r="A161" t="s">
        <v>435</v>
      </c>
      <c r="B161" s="4" t="s">
        <v>315</v>
      </c>
      <c r="C161" s="5"/>
      <c r="D161" s="5">
        <v>361</v>
      </c>
      <c r="E161" s="5">
        <v>0</v>
      </c>
      <c r="F161">
        <f t="shared" si="25"/>
        <v>0</v>
      </c>
      <c r="G161">
        <f t="shared" si="26"/>
        <v>0</v>
      </c>
      <c r="H161">
        <f t="shared" si="27"/>
        <v>0</v>
      </c>
      <c r="I161">
        <f t="shared" si="28"/>
        <v>361</v>
      </c>
      <c r="J161" t="e">
        <f t="shared" si="29"/>
        <v>#N/A</v>
      </c>
      <c r="K161" t="e">
        <f t="shared" si="30"/>
        <v>#N/A</v>
      </c>
      <c r="L161" t="e">
        <f t="shared" si="31"/>
        <v>#N/A</v>
      </c>
      <c r="M161" t="e">
        <f t="shared" si="32"/>
        <v>#N/A</v>
      </c>
      <c r="N161" s="1" t="e">
        <f t="shared" si="33"/>
        <v>#N/A</v>
      </c>
      <c r="O161" s="1" t="e">
        <f t="shared" si="34"/>
        <v>#N/A</v>
      </c>
      <c r="P161" s="1" t="e">
        <f t="shared" si="35"/>
        <v>#N/A</v>
      </c>
      <c r="Q161" s="1" t="e">
        <f t="shared" si="36"/>
        <v>#N/A</v>
      </c>
    </row>
    <row r="162" spans="1:17" x14ac:dyDescent="0.3">
      <c r="A162" t="s">
        <v>435</v>
      </c>
      <c r="B162" s="4" t="s">
        <v>305</v>
      </c>
      <c r="C162" s="5">
        <v>393</v>
      </c>
      <c r="D162" s="5">
        <v>388</v>
      </c>
      <c r="E162" s="5">
        <v>219</v>
      </c>
      <c r="F162">
        <f t="shared" si="25"/>
        <v>393</v>
      </c>
      <c r="G162">
        <f t="shared" si="26"/>
        <v>219</v>
      </c>
      <c r="H162">
        <f t="shared" si="27"/>
        <v>174</v>
      </c>
      <c r="I162">
        <f t="shared" si="28"/>
        <v>169</v>
      </c>
      <c r="J162">
        <f t="shared" si="29"/>
        <v>861</v>
      </c>
      <c r="K162">
        <f t="shared" si="30"/>
        <v>466</v>
      </c>
      <c r="L162">
        <f t="shared" si="31"/>
        <v>395</v>
      </c>
      <c r="M162">
        <f t="shared" si="32"/>
        <v>777</v>
      </c>
      <c r="N162" s="1">
        <f t="shared" si="33"/>
        <v>0.45644599303135891</v>
      </c>
      <c r="O162" s="1">
        <f t="shared" si="34"/>
        <v>0.46995708154506438</v>
      </c>
      <c r="P162" s="1">
        <f t="shared" si="35"/>
        <v>0.44050632911392407</v>
      </c>
      <c r="Q162" s="1">
        <f t="shared" si="36"/>
        <v>0.21750321750321749</v>
      </c>
    </row>
    <row r="163" spans="1:17" x14ac:dyDescent="0.3">
      <c r="A163" t="s">
        <v>435</v>
      </c>
      <c r="B163" s="4" t="s">
        <v>281</v>
      </c>
      <c r="C163" s="5"/>
      <c r="D163" s="5">
        <v>187</v>
      </c>
      <c r="E163" s="5">
        <v>0</v>
      </c>
      <c r="F163">
        <f t="shared" si="25"/>
        <v>0</v>
      </c>
      <c r="G163">
        <f t="shared" si="26"/>
        <v>0</v>
      </c>
      <c r="H163">
        <f t="shared" si="27"/>
        <v>0</v>
      </c>
      <c r="I163">
        <f t="shared" si="28"/>
        <v>187</v>
      </c>
      <c r="J163" t="e">
        <f t="shared" si="29"/>
        <v>#N/A</v>
      </c>
      <c r="K163" t="e">
        <f t="shared" si="30"/>
        <v>#N/A</v>
      </c>
      <c r="L163" t="e">
        <f t="shared" si="31"/>
        <v>#N/A</v>
      </c>
      <c r="M163" t="e">
        <f t="shared" si="32"/>
        <v>#N/A</v>
      </c>
      <c r="N163" s="1" t="e">
        <f t="shared" si="33"/>
        <v>#N/A</v>
      </c>
      <c r="O163" s="1" t="e">
        <f t="shared" si="34"/>
        <v>#N/A</v>
      </c>
      <c r="P163" s="1" t="e">
        <f t="shared" si="35"/>
        <v>#N/A</v>
      </c>
      <c r="Q163" s="1" t="e">
        <f t="shared" si="36"/>
        <v>#N/A</v>
      </c>
    </row>
    <row r="164" spans="1:17" x14ac:dyDescent="0.3">
      <c r="A164" t="s">
        <v>435</v>
      </c>
      <c r="B164" s="4" t="s">
        <v>265</v>
      </c>
      <c r="C164" s="5">
        <v>163</v>
      </c>
      <c r="D164" s="5">
        <v>102</v>
      </c>
      <c r="E164" s="5">
        <v>61</v>
      </c>
      <c r="F164">
        <f t="shared" si="25"/>
        <v>163</v>
      </c>
      <c r="G164">
        <f t="shared" si="26"/>
        <v>61</v>
      </c>
      <c r="H164">
        <f t="shared" si="27"/>
        <v>102</v>
      </c>
      <c r="I164">
        <f t="shared" si="28"/>
        <v>41</v>
      </c>
      <c r="J164">
        <f t="shared" si="29"/>
        <v>206</v>
      </c>
      <c r="K164">
        <f t="shared" si="30"/>
        <v>72</v>
      </c>
      <c r="L164">
        <f t="shared" si="31"/>
        <v>134</v>
      </c>
      <c r="M164">
        <f t="shared" si="32"/>
        <v>288</v>
      </c>
      <c r="N164" s="1">
        <f t="shared" si="33"/>
        <v>0.79126213592233008</v>
      </c>
      <c r="O164" s="1">
        <f t="shared" si="34"/>
        <v>0.84722222222222221</v>
      </c>
      <c r="P164" s="1">
        <f t="shared" si="35"/>
        <v>0.76119402985074625</v>
      </c>
      <c r="Q164" s="1">
        <f t="shared" si="36"/>
        <v>0.1423611111111111</v>
      </c>
    </row>
    <row r="165" spans="1:17" x14ac:dyDescent="0.3">
      <c r="A165" t="s">
        <v>435</v>
      </c>
      <c r="B165" s="4" t="s">
        <v>204</v>
      </c>
      <c r="C165" s="5">
        <v>532</v>
      </c>
      <c r="D165" s="5">
        <v>157</v>
      </c>
      <c r="E165" s="5">
        <v>97</v>
      </c>
      <c r="F165">
        <f t="shared" si="25"/>
        <v>532</v>
      </c>
      <c r="G165">
        <f t="shared" si="26"/>
        <v>97</v>
      </c>
      <c r="H165">
        <f t="shared" si="27"/>
        <v>435</v>
      </c>
      <c r="I165">
        <f t="shared" si="28"/>
        <v>60</v>
      </c>
      <c r="J165">
        <f t="shared" si="29"/>
        <v>1370</v>
      </c>
      <c r="K165">
        <f t="shared" si="30"/>
        <v>249</v>
      </c>
      <c r="L165">
        <f t="shared" si="31"/>
        <v>1121</v>
      </c>
      <c r="M165">
        <f t="shared" si="32"/>
        <v>290</v>
      </c>
      <c r="N165" s="1">
        <f t="shared" si="33"/>
        <v>0.38832116788321169</v>
      </c>
      <c r="O165" s="1">
        <f t="shared" si="34"/>
        <v>0.38955823293172692</v>
      </c>
      <c r="P165" s="1">
        <f t="shared" si="35"/>
        <v>0.38804638715432649</v>
      </c>
      <c r="Q165" s="1">
        <f t="shared" si="36"/>
        <v>0.20689655172413793</v>
      </c>
    </row>
    <row r="166" spans="1:17" x14ac:dyDescent="0.3">
      <c r="A166" t="s">
        <v>435</v>
      </c>
      <c r="B166" s="4" t="s">
        <v>368</v>
      </c>
      <c r="C166" s="5">
        <v>243</v>
      </c>
      <c r="D166" s="5">
        <v>300</v>
      </c>
      <c r="E166" s="5">
        <v>184</v>
      </c>
      <c r="F166">
        <f t="shared" si="25"/>
        <v>243</v>
      </c>
      <c r="G166">
        <f t="shared" si="26"/>
        <v>184</v>
      </c>
      <c r="H166">
        <f t="shared" si="27"/>
        <v>59</v>
      </c>
      <c r="I166">
        <f t="shared" si="28"/>
        <v>116</v>
      </c>
      <c r="J166">
        <f t="shared" si="29"/>
        <v>916</v>
      </c>
      <c r="K166">
        <f t="shared" si="30"/>
        <v>587</v>
      </c>
      <c r="L166">
        <f t="shared" si="31"/>
        <v>329</v>
      </c>
      <c r="M166">
        <f t="shared" si="32"/>
        <v>435</v>
      </c>
      <c r="N166" s="1">
        <f t="shared" si="33"/>
        <v>0.26528384279475981</v>
      </c>
      <c r="O166" s="1">
        <f t="shared" si="34"/>
        <v>0.31345826235093699</v>
      </c>
      <c r="P166" s="1">
        <f t="shared" si="35"/>
        <v>0.17933130699088146</v>
      </c>
      <c r="Q166" s="1">
        <f t="shared" si="36"/>
        <v>0.26666666666666666</v>
      </c>
    </row>
    <row r="167" spans="1:17" x14ac:dyDescent="0.3">
      <c r="A167" t="s">
        <v>435</v>
      </c>
      <c r="B167" s="4" t="s">
        <v>224</v>
      </c>
      <c r="C167" s="5">
        <v>3792</v>
      </c>
      <c r="D167" s="5">
        <v>1656</v>
      </c>
      <c r="E167" s="5">
        <v>1516</v>
      </c>
      <c r="F167">
        <f t="shared" si="25"/>
        <v>3792</v>
      </c>
      <c r="G167">
        <f t="shared" si="26"/>
        <v>1516</v>
      </c>
      <c r="H167">
        <f t="shared" si="27"/>
        <v>2276</v>
      </c>
      <c r="I167">
        <f t="shared" si="28"/>
        <v>140</v>
      </c>
      <c r="J167">
        <f t="shared" si="29"/>
        <v>13348</v>
      </c>
      <c r="K167">
        <f t="shared" si="30"/>
        <v>4915</v>
      </c>
      <c r="L167">
        <f t="shared" si="31"/>
        <v>8433</v>
      </c>
      <c r="M167">
        <f t="shared" si="32"/>
        <v>664</v>
      </c>
      <c r="N167" s="1">
        <f t="shared" si="33"/>
        <v>0.28408750374587954</v>
      </c>
      <c r="O167" s="1">
        <f t="shared" si="34"/>
        <v>0.30844354018311293</v>
      </c>
      <c r="P167" s="1">
        <f t="shared" si="35"/>
        <v>0.26989209059646624</v>
      </c>
      <c r="Q167" s="1">
        <f t="shared" si="36"/>
        <v>0.21084337349397592</v>
      </c>
    </row>
    <row r="168" spans="1:17" x14ac:dyDescent="0.3">
      <c r="A168" t="s">
        <v>435</v>
      </c>
      <c r="B168" s="4" t="s">
        <v>282</v>
      </c>
      <c r="C168" s="5">
        <v>87</v>
      </c>
      <c r="D168" s="5">
        <v>165</v>
      </c>
      <c r="E168" s="5">
        <v>70</v>
      </c>
      <c r="F168">
        <f t="shared" si="25"/>
        <v>87</v>
      </c>
      <c r="G168">
        <f t="shared" si="26"/>
        <v>70</v>
      </c>
      <c r="H168">
        <f t="shared" si="27"/>
        <v>17</v>
      </c>
      <c r="I168">
        <f t="shared" si="28"/>
        <v>95</v>
      </c>
      <c r="J168">
        <f t="shared" si="29"/>
        <v>87</v>
      </c>
      <c r="K168">
        <f t="shared" si="30"/>
        <v>70</v>
      </c>
      <c r="L168">
        <f t="shared" si="31"/>
        <v>17</v>
      </c>
      <c r="M168">
        <f t="shared" si="32"/>
        <v>536</v>
      </c>
      <c r="N168" s="1">
        <f t="shared" si="33"/>
        <v>1</v>
      </c>
      <c r="O168" s="1">
        <f t="shared" si="34"/>
        <v>1</v>
      </c>
      <c r="P168" s="1">
        <f t="shared" si="35"/>
        <v>1</v>
      </c>
      <c r="Q168" s="1">
        <f t="shared" si="36"/>
        <v>0.17723880597014927</v>
      </c>
    </row>
    <row r="169" spans="1:17" x14ac:dyDescent="0.3">
      <c r="A169" t="s">
        <v>435</v>
      </c>
      <c r="B169" s="4" t="s">
        <v>183</v>
      </c>
      <c r="C169" s="5">
        <v>33</v>
      </c>
      <c r="D169" s="5">
        <v>246</v>
      </c>
      <c r="E169" s="5">
        <v>24</v>
      </c>
      <c r="F169">
        <f t="shared" si="25"/>
        <v>33</v>
      </c>
      <c r="G169">
        <f t="shared" si="26"/>
        <v>24</v>
      </c>
      <c r="H169">
        <f t="shared" si="27"/>
        <v>9</v>
      </c>
      <c r="I169">
        <f t="shared" si="28"/>
        <v>222</v>
      </c>
      <c r="J169">
        <f t="shared" si="29"/>
        <v>224</v>
      </c>
      <c r="K169">
        <f t="shared" si="30"/>
        <v>76</v>
      </c>
      <c r="L169">
        <f t="shared" si="31"/>
        <v>148</v>
      </c>
      <c r="M169">
        <f t="shared" si="32"/>
        <v>800</v>
      </c>
      <c r="N169" s="1">
        <f t="shared" si="33"/>
        <v>0.14732142857142858</v>
      </c>
      <c r="O169" s="1">
        <f t="shared" si="34"/>
        <v>0.31578947368421051</v>
      </c>
      <c r="P169" s="1">
        <f t="shared" si="35"/>
        <v>6.0810810810810814E-2</v>
      </c>
      <c r="Q169" s="1">
        <f t="shared" si="36"/>
        <v>0.27750000000000002</v>
      </c>
    </row>
    <row r="170" spans="1:17" x14ac:dyDescent="0.3">
      <c r="A170" t="s">
        <v>435</v>
      </c>
      <c r="B170" s="4" t="s">
        <v>118</v>
      </c>
      <c r="C170" s="5">
        <v>1256</v>
      </c>
      <c r="D170" s="5">
        <v>632</v>
      </c>
      <c r="E170" s="5">
        <v>510</v>
      </c>
      <c r="F170">
        <f t="shared" si="25"/>
        <v>1256</v>
      </c>
      <c r="G170">
        <f t="shared" si="26"/>
        <v>510</v>
      </c>
      <c r="H170">
        <f t="shared" si="27"/>
        <v>746</v>
      </c>
      <c r="I170">
        <f t="shared" si="28"/>
        <v>122</v>
      </c>
      <c r="J170">
        <f t="shared" si="29"/>
        <v>5134</v>
      </c>
      <c r="K170">
        <f t="shared" si="30"/>
        <v>1751</v>
      </c>
      <c r="L170">
        <f t="shared" si="31"/>
        <v>3383</v>
      </c>
      <c r="M170">
        <f t="shared" si="32"/>
        <v>585</v>
      </c>
      <c r="N170" s="1">
        <f t="shared" si="33"/>
        <v>0.24464355278535255</v>
      </c>
      <c r="O170" s="1">
        <f t="shared" si="34"/>
        <v>0.29126213592233008</v>
      </c>
      <c r="P170" s="1">
        <f t="shared" si="35"/>
        <v>0.22051433638782145</v>
      </c>
      <c r="Q170" s="1">
        <f t="shared" si="36"/>
        <v>0.20854700854700856</v>
      </c>
    </row>
    <row r="171" spans="1:17" x14ac:dyDescent="0.3">
      <c r="A171" t="s">
        <v>435</v>
      </c>
      <c r="B171" s="4" t="s">
        <v>349</v>
      </c>
      <c r="C171" s="5"/>
      <c r="D171" s="5">
        <v>170</v>
      </c>
      <c r="E171" s="5">
        <v>0</v>
      </c>
      <c r="F171">
        <f t="shared" si="25"/>
        <v>0</v>
      </c>
      <c r="G171">
        <f t="shared" si="26"/>
        <v>0</v>
      </c>
      <c r="H171">
        <f t="shared" si="27"/>
        <v>0</v>
      </c>
      <c r="I171">
        <f t="shared" si="28"/>
        <v>170</v>
      </c>
      <c r="J171" t="e">
        <f t="shared" si="29"/>
        <v>#N/A</v>
      </c>
      <c r="K171" t="e">
        <f t="shared" si="30"/>
        <v>#N/A</v>
      </c>
      <c r="L171" t="e">
        <f t="shared" si="31"/>
        <v>#N/A</v>
      </c>
      <c r="M171" t="e">
        <f t="shared" si="32"/>
        <v>#N/A</v>
      </c>
      <c r="N171" s="1" t="e">
        <f t="shared" si="33"/>
        <v>#N/A</v>
      </c>
      <c r="O171" s="1" t="e">
        <f t="shared" si="34"/>
        <v>#N/A</v>
      </c>
      <c r="P171" s="1" t="e">
        <f t="shared" si="35"/>
        <v>#N/A</v>
      </c>
      <c r="Q171" s="1" t="e">
        <f t="shared" si="36"/>
        <v>#N/A</v>
      </c>
    </row>
    <row r="172" spans="1:17" x14ac:dyDescent="0.3">
      <c r="A172" t="s">
        <v>435</v>
      </c>
      <c r="B172" s="4" t="s">
        <v>342</v>
      </c>
      <c r="C172" s="5">
        <v>284</v>
      </c>
      <c r="D172" s="5">
        <v>754</v>
      </c>
      <c r="E172" s="5">
        <v>197</v>
      </c>
      <c r="F172">
        <f t="shared" si="25"/>
        <v>284</v>
      </c>
      <c r="G172">
        <f t="shared" si="26"/>
        <v>197</v>
      </c>
      <c r="H172">
        <f t="shared" si="27"/>
        <v>87</v>
      </c>
      <c r="I172">
        <f t="shared" si="28"/>
        <v>557</v>
      </c>
      <c r="J172" t="e">
        <f t="shared" si="29"/>
        <v>#N/A</v>
      </c>
      <c r="K172" t="e">
        <f t="shared" si="30"/>
        <v>#N/A</v>
      </c>
      <c r="L172" t="e">
        <f t="shared" si="31"/>
        <v>#N/A</v>
      </c>
      <c r="M172" t="e">
        <f t="shared" si="32"/>
        <v>#N/A</v>
      </c>
      <c r="N172" s="1" t="e">
        <f t="shared" si="33"/>
        <v>#N/A</v>
      </c>
      <c r="O172" s="1" t="e">
        <f t="shared" si="34"/>
        <v>#N/A</v>
      </c>
      <c r="P172" s="1" t="e">
        <f t="shared" si="35"/>
        <v>#N/A</v>
      </c>
      <c r="Q172" s="1" t="e">
        <f t="shared" si="36"/>
        <v>#N/A</v>
      </c>
    </row>
    <row r="173" spans="1:17" x14ac:dyDescent="0.3">
      <c r="A173" t="s">
        <v>435</v>
      </c>
      <c r="B173" s="4" t="s">
        <v>138</v>
      </c>
      <c r="C173" s="5"/>
      <c r="D173" s="5">
        <v>319</v>
      </c>
      <c r="E173" s="5">
        <v>0</v>
      </c>
      <c r="F173">
        <f t="shared" si="25"/>
        <v>0</v>
      </c>
      <c r="G173">
        <f t="shared" si="26"/>
        <v>0</v>
      </c>
      <c r="H173">
        <f t="shared" si="27"/>
        <v>0</v>
      </c>
      <c r="I173">
        <f t="shared" si="28"/>
        <v>319</v>
      </c>
      <c r="J173" t="e">
        <f t="shared" si="29"/>
        <v>#N/A</v>
      </c>
      <c r="K173" t="e">
        <f t="shared" si="30"/>
        <v>#N/A</v>
      </c>
      <c r="L173" t="e">
        <f t="shared" si="31"/>
        <v>#N/A</v>
      </c>
      <c r="M173" t="e">
        <f t="shared" si="32"/>
        <v>#N/A</v>
      </c>
      <c r="N173" s="1" t="e">
        <f t="shared" si="33"/>
        <v>#N/A</v>
      </c>
      <c r="O173" s="1" t="e">
        <f t="shared" si="34"/>
        <v>#N/A</v>
      </c>
      <c r="P173" s="1" t="e">
        <f t="shared" si="35"/>
        <v>#N/A</v>
      </c>
      <c r="Q173" s="1" t="e">
        <f t="shared" si="36"/>
        <v>#N/A</v>
      </c>
    </row>
    <row r="174" spans="1:17" x14ac:dyDescent="0.3">
      <c r="A174" t="s">
        <v>435</v>
      </c>
      <c r="B174" s="4" t="s">
        <v>200</v>
      </c>
      <c r="C174" s="5"/>
      <c r="D174" s="5">
        <v>12</v>
      </c>
      <c r="E174" s="5">
        <v>0</v>
      </c>
      <c r="F174">
        <f t="shared" si="25"/>
        <v>0</v>
      </c>
      <c r="G174">
        <f t="shared" si="26"/>
        <v>0</v>
      </c>
      <c r="H174">
        <f t="shared" si="27"/>
        <v>0</v>
      </c>
      <c r="I174">
        <f t="shared" si="28"/>
        <v>12</v>
      </c>
      <c r="J174" t="e">
        <f t="shared" si="29"/>
        <v>#N/A</v>
      </c>
      <c r="K174" t="e">
        <f t="shared" si="30"/>
        <v>#N/A</v>
      </c>
      <c r="L174" t="e">
        <f t="shared" si="31"/>
        <v>#N/A</v>
      </c>
      <c r="M174" t="e">
        <f t="shared" si="32"/>
        <v>#N/A</v>
      </c>
      <c r="N174" s="1" t="e">
        <f t="shared" si="33"/>
        <v>#N/A</v>
      </c>
      <c r="O174" s="1" t="e">
        <f t="shared" si="34"/>
        <v>#N/A</v>
      </c>
      <c r="P174" s="1" t="e">
        <f t="shared" si="35"/>
        <v>#N/A</v>
      </c>
      <c r="Q174" s="1" t="e">
        <f t="shared" si="36"/>
        <v>#N/A</v>
      </c>
    </row>
    <row r="175" spans="1:17" x14ac:dyDescent="0.3">
      <c r="A175" t="s">
        <v>435</v>
      </c>
      <c r="B175" s="4" t="s">
        <v>97</v>
      </c>
      <c r="C175" s="5"/>
      <c r="D175" s="5">
        <v>193</v>
      </c>
      <c r="E175" s="5">
        <v>0</v>
      </c>
      <c r="F175">
        <f t="shared" si="25"/>
        <v>0</v>
      </c>
      <c r="G175">
        <f t="shared" si="26"/>
        <v>0</v>
      </c>
      <c r="H175">
        <f t="shared" si="27"/>
        <v>0</v>
      </c>
      <c r="I175">
        <f t="shared" si="28"/>
        <v>193</v>
      </c>
      <c r="J175" t="e">
        <f t="shared" si="29"/>
        <v>#N/A</v>
      </c>
      <c r="K175" t="e">
        <f t="shared" si="30"/>
        <v>#N/A</v>
      </c>
      <c r="L175" t="e">
        <f t="shared" si="31"/>
        <v>#N/A</v>
      </c>
      <c r="M175" t="e">
        <f t="shared" si="32"/>
        <v>#N/A</v>
      </c>
      <c r="N175" s="1" t="e">
        <f t="shared" si="33"/>
        <v>#N/A</v>
      </c>
      <c r="O175" s="1" t="e">
        <f t="shared" si="34"/>
        <v>#N/A</v>
      </c>
      <c r="P175" s="1" t="e">
        <f t="shared" si="35"/>
        <v>#N/A</v>
      </c>
      <c r="Q175" s="1" t="e">
        <f t="shared" si="36"/>
        <v>#N/A</v>
      </c>
    </row>
    <row r="176" spans="1:17" x14ac:dyDescent="0.3">
      <c r="A176" t="s">
        <v>435</v>
      </c>
      <c r="B176" s="4" t="s">
        <v>232</v>
      </c>
      <c r="C176" s="5"/>
      <c r="D176" s="5">
        <v>129</v>
      </c>
      <c r="E176" s="5">
        <v>0</v>
      </c>
      <c r="F176">
        <f t="shared" si="25"/>
        <v>0</v>
      </c>
      <c r="G176">
        <f t="shared" si="26"/>
        <v>0</v>
      </c>
      <c r="H176">
        <f t="shared" si="27"/>
        <v>0</v>
      </c>
      <c r="I176">
        <f t="shared" si="28"/>
        <v>129</v>
      </c>
      <c r="J176" t="e">
        <f t="shared" si="29"/>
        <v>#N/A</v>
      </c>
      <c r="K176" t="e">
        <f t="shared" si="30"/>
        <v>#N/A</v>
      </c>
      <c r="L176" t="e">
        <f t="shared" si="31"/>
        <v>#N/A</v>
      </c>
      <c r="M176" t="e">
        <f t="shared" si="32"/>
        <v>#N/A</v>
      </c>
      <c r="N176" s="1" t="e">
        <f t="shared" si="33"/>
        <v>#N/A</v>
      </c>
      <c r="O176" s="1" t="e">
        <f t="shared" si="34"/>
        <v>#N/A</v>
      </c>
      <c r="P176" s="1" t="e">
        <f t="shared" si="35"/>
        <v>#N/A</v>
      </c>
      <c r="Q176" s="1" t="e">
        <f t="shared" si="36"/>
        <v>#N/A</v>
      </c>
    </row>
    <row r="177" spans="1:17" x14ac:dyDescent="0.3">
      <c r="A177" t="s">
        <v>435</v>
      </c>
      <c r="B177" s="4" t="s">
        <v>331</v>
      </c>
      <c r="C177" s="5">
        <v>86</v>
      </c>
      <c r="D177" s="5">
        <v>483</v>
      </c>
      <c r="E177" s="5">
        <v>27</v>
      </c>
      <c r="F177">
        <f t="shared" si="25"/>
        <v>86</v>
      </c>
      <c r="G177">
        <f t="shared" si="26"/>
        <v>27</v>
      </c>
      <c r="H177">
        <f t="shared" si="27"/>
        <v>59</v>
      </c>
      <c r="I177">
        <f t="shared" si="28"/>
        <v>456</v>
      </c>
      <c r="J177">
        <f t="shared" si="29"/>
        <v>718</v>
      </c>
      <c r="K177">
        <f t="shared" si="30"/>
        <v>199</v>
      </c>
      <c r="L177">
        <f t="shared" si="31"/>
        <v>519</v>
      </c>
      <c r="M177">
        <f t="shared" si="32"/>
        <v>1485</v>
      </c>
      <c r="N177" s="1">
        <f t="shared" si="33"/>
        <v>0.11977715877437325</v>
      </c>
      <c r="O177" s="1">
        <f t="shared" si="34"/>
        <v>0.135678391959799</v>
      </c>
      <c r="P177" s="1">
        <f t="shared" si="35"/>
        <v>0.11368015414258188</v>
      </c>
      <c r="Q177" s="1">
        <f t="shared" si="36"/>
        <v>0.30707070707070705</v>
      </c>
    </row>
    <row r="178" spans="1:17" x14ac:dyDescent="0.3">
      <c r="A178" t="s">
        <v>435</v>
      </c>
      <c r="B178" s="4" t="s">
        <v>355</v>
      </c>
      <c r="C178" s="5">
        <v>1074</v>
      </c>
      <c r="D178" s="5">
        <v>878</v>
      </c>
      <c r="E178" s="5">
        <v>727</v>
      </c>
      <c r="F178">
        <f t="shared" si="25"/>
        <v>1074</v>
      </c>
      <c r="G178">
        <f t="shared" si="26"/>
        <v>727</v>
      </c>
      <c r="H178">
        <f t="shared" si="27"/>
        <v>347</v>
      </c>
      <c r="I178">
        <f t="shared" si="28"/>
        <v>151</v>
      </c>
      <c r="J178">
        <f t="shared" si="29"/>
        <v>3232</v>
      </c>
      <c r="K178">
        <f t="shared" si="30"/>
        <v>2201</v>
      </c>
      <c r="L178">
        <f t="shared" si="31"/>
        <v>1031</v>
      </c>
      <c r="M178">
        <f t="shared" si="32"/>
        <v>817</v>
      </c>
      <c r="N178" s="1">
        <f t="shared" si="33"/>
        <v>0.33230198019801982</v>
      </c>
      <c r="O178" s="1">
        <f t="shared" si="34"/>
        <v>0.33030440708768743</v>
      </c>
      <c r="P178" s="1">
        <f t="shared" si="35"/>
        <v>0.33656644034917554</v>
      </c>
      <c r="Q178" s="1">
        <f t="shared" si="36"/>
        <v>0.18482252141982863</v>
      </c>
    </row>
    <row r="179" spans="1:17" x14ac:dyDescent="0.3">
      <c r="A179" t="s">
        <v>435</v>
      </c>
      <c r="B179" s="4" t="s">
        <v>380</v>
      </c>
      <c r="C179" s="5">
        <v>556</v>
      </c>
      <c r="D179" s="5">
        <v>554</v>
      </c>
      <c r="E179" s="5">
        <v>494</v>
      </c>
      <c r="F179">
        <f t="shared" si="25"/>
        <v>556</v>
      </c>
      <c r="G179">
        <f t="shared" si="26"/>
        <v>494</v>
      </c>
      <c r="H179">
        <f t="shared" si="27"/>
        <v>62</v>
      </c>
      <c r="I179">
        <f t="shared" si="28"/>
        <v>60</v>
      </c>
      <c r="J179">
        <f t="shared" si="29"/>
        <v>1934</v>
      </c>
      <c r="K179">
        <f t="shared" si="30"/>
        <v>1612</v>
      </c>
      <c r="L179">
        <f t="shared" si="31"/>
        <v>322</v>
      </c>
      <c r="M179">
        <f t="shared" si="32"/>
        <v>516</v>
      </c>
      <c r="N179" s="1">
        <f t="shared" si="33"/>
        <v>0.2874870734229576</v>
      </c>
      <c r="O179" s="1">
        <f t="shared" si="34"/>
        <v>0.30645161290322581</v>
      </c>
      <c r="P179" s="1">
        <f t="shared" si="35"/>
        <v>0.19254658385093168</v>
      </c>
      <c r="Q179" s="1">
        <f t="shared" si="36"/>
        <v>0.11627906976744186</v>
      </c>
    </row>
    <row r="180" spans="1:17" x14ac:dyDescent="0.3">
      <c r="A180" t="s">
        <v>435</v>
      </c>
      <c r="B180" s="4" t="s">
        <v>184</v>
      </c>
      <c r="C180" s="5">
        <v>509</v>
      </c>
      <c r="D180" s="5">
        <v>385</v>
      </c>
      <c r="E180" s="5">
        <v>219</v>
      </c>
      <c r="F180">
        <f t="shared" si="25"/>
        <v>509</v>
      </c>
      <c r="G180">
        <f t="shared" si="26"/>
        <v>219</v>
      </c>
      <c r="H180">
        <f t="shared" si="27"/>
        <v>290</v>
      </c>
      <c r="I180">
        <f t="shared" si="28"/>
        <v>166</v>
      </c>
      <c r="J180">
        <f t="shared" si="29"/>
        <v>1601</v>
      </c>
      <c r="K180">
        <f t="shared" si="30"/>
        <v>625</v>
      </c>
      <c r="L180">
        <f t="shared" si="31"/>
        <v>976</v>
      </c>
      <c r="M180">
        <f t="shared" si="32"/>
        <v>602</v>
      </c>
      <c r="N180" s="1">
        <f t="shared" si="33"/>
        <v>0.31792629606495942</v>
      </c>
      <c r="O180" s="1">
        <f t="shared" si="34"/>
        <v>0.35039999999999999</v>
      </c>
      <c r="P180" s="1">
        <f t="shared" si="35"/>
        <v>0.29713114754098363</v>
      </c>
      <c r="Q180" s="1">
        <f t="shared" si="36"/>
        <v>0.27574750830564781</v>
      </c>
    </row>
    <row r="181" spans="1:17" x14ac:dyDescent="0.3">
      <c r="A181" t="s">
        <v>435</v>
      </c>
      <c r="B181" s="4" t="s">
        <v>250</v>
      </c>
      <c r="C181" s="5"/>
      <c r="D181" s="5">
        <v>63</v>
      </c>
      <c r="E181" s="5">
        <v>0</v>
      </c>
      <c r="F181">
        <f t="shared" si="25"/>
        <v>0</v>
      </c>
      <c r="G181">
        <f t="shared" si="26"/>
        <v>0</v>
      </c>
      <c r="H181">
        <f t="shared" si="27"/>
        <v>0</v>
      </c>
      <c r="I181">
        <f t="shared" si="28"/>
        <v>63</v>
      </c>
      <c r="J181" t="e">
        <f t="shared" si="29"/>
        <v>#N/A</v>
      </c>
      <c r="K181" t="e">
        <f t="shared" si="30"/>
        <v>#N/A</v>
      </c>
      <c r="L181" t="e">
        <f t="shared" si="31"/>
        <v>#N/A</v>
      </c>
      <c r="M181" t="e">
        <f t="shared" si="32"/>
        <v>#N/A</v>
      </c>
      <c r="N181" s="1" t="e">
        <f t="shared" si="33"/>
        <v>#N/A</v>
      </c>
      <c r="O181" s="1" t="e">
        <f t="shared" si="34"/>
        <v>#N/A</v>
      </c>
      <c r="P181" s="1" t="e">
        <f t="shared" si="35"/>
        <v>#N/A</v>
      </c>
      <c r="Q181" s="1" t="e">
        <f t="shared" si="36"/>
        <v>#N/A</v>
      </c>
    </row>
    <row r="182" spans="1:17" x14ac:dyDescent="0.3">
      <c r="A182" t="s">
        <v>435</v>
      </c>
      <c r="B182" s="4" t="s">
        <v>225</v>
      </c>
      <c r="C182" s="5"/>
      <c r="D182" s="5">
        <v>307</v>
      </c>
      <c r="E182" s="5">
        <v>0</v>
      </c>
      <c r="F182">
        <f t="shared" si="25"/>
        <v>0</v>
      </c>
      <c r="G182">
        <f t="shared" si="26"/>
        <v>0</v>
      </c>
      <c r="H182">
        <f t="shared" si="27"/>
        <v>0</v>
      </c>
      <c r="I182">
        <f t="shared" si="28"/>
        <v>307</v>
      </c>
      <c r="J182" t="e">
        <f t="shared" si="29"/>
        <v>#N/A</v>
      </c>
      <c r="K182" t="e">
        <f t="shared" si="30"/>
        <v>#N/A</v>
      </c>
      <c r="L182" t="e">
        <f t="shared" si="31"/>
        <v>#N/A</v>
      </c>
      <c r="M182" t="e">
        <f t="shared" si="32"/>
        <v>#N/A</v>
      </c>
      <c r="N182" s="1" t="e">
        <f t="shared" si="33"/>
        <v>#N/A</v>
      </c>
      <c r="O182" s="1" t="e">
        <f t="shared" si="34"/>
        <v>#N/A</v>
      </c>
      <c r="P182" s="1" t="e">
        <f t="shared" si="35"/>
        <v>#N/A</v>
      </c>
      <c r="Q182" s="1" t="e">
        <f t="shared" si="36"/>
        <v>#N/A</v>
      </c>
    </row>
    <row r="183" spans="1:17" x14ac:dyDescent="0.3">
      <c r="A183" t="s">
        <v>435</v>
      </c>
      <c r="B183" s="4" t="s">
        <v>369</v>
      </c>
      <c r="C183" s="5">
        <v>174</v>
      </c>
      <c r="D183" s="5">
        <v>261</v>
      </c>
      <c r="E183" s="5">
        <v>132</v>
      </c>
      <c r="F183">
        <f t="shared" si="25"/>
        <v>174</v>
      </c>
      <c r="G183">
        <f t="shared" si="26"/>
        <v>132</v>
      </c>
      <c r="H183">
        <f t="shared" si="27"/>
        <v>42</v>
      </c>
      <c r="I183">
        <f t="shared" si="28"/>
        <v>129</v>
      </c>
      <c r="J183">
        <f t="shared" si="29"/>
        <v>433</v>
      </c>
      <c r="K183">
        <f t="shared" si="30"/>
        <v>329</v>
      </c>
      <c r="L183">
        <f t="shared" si="31"/>
        <v>104</v>
      </c>
      <c r="M183">
        <f t="shared" si="32"/>
        <v>542</v>
      </c>
      <c r="N183" s="1">
        <f t="shared" si="33"/>
        <v>0.40184757505773672</v>
      </c>
      <c r="O183" s="1">
        <f t="shared" si="34"/>
        <v>0.40121580547112462</v>
      </c>
      <c r="P183" s="1">
        <f t="shared" si="35"/>
        <v>0.40384615384615385</v>
      </c>
      <c r="Q183" s="1">
        <f t="shared" si="36"/>
        <v>0.23800738007380073</v>
      </c>
    </row>
    <row r="184" spans="1:17" x14ac:dyDescent="0.3">
      <c r="A184" t="s">
        <v>435</v>
      </c>
      <c r="B184" s="4" t="s">
        <v>350</v>
      </c>
      <c r="C184" s="5"/>
      <c r="D184" s="5">
        <v>120</v>
      </c>
      <c r="E184" s="5">
        <v>0</v>
      </c>
      <c r="F184">
        <f t="shared" si="25"/>
        <v>0</v>
      </c>
      <c r="G184">
        <f t="shared" si="26"/>
        <v>0</v>
      </c>
      <c r="H184">
        <f t="shared" si="27"/>
        <v>0</v>
      </c>
      <c r="I184">
        <f t="shared" si="28"/>
        <v>120</v>
      </c>
      <c r="J184" t="e">
        <f t="shared" si="29"/>
        <v>#N/A</v>
      </c>
      <c r="K184" t="e">
        <f t="shared" si="30"/>
        <v>#N/A</v>
      </c>
      <c r="L184" t="e">
        <f t="shared" si="31"/>
        <v>#N/A</v>
      </c>
      <c r="M184" t="e">
        <f t="shared" si="32"/>
        <v>#N/A</v>
      </c>
      <c r="N184" s="1" t="e">
        <f t="shared" si="33"/>
        <v>#N/A</v>
      </c>
      <c r="O184" s="1" t="e">
        <f t="shared" si="34"/>
        <v>#N/A</v>
      </c>
      <c r="P184" s="1" t="e">
        <f t="shared" si="35"/>
        <v>#N/A</v>
      </c>
      <c r="Q184" s="1" t="e">
        <f t="shared" si="36"/>
        <v>#N/A</v>
      </c>
    </row>
    <row r="185" spans="1:17" x14ac:dyDescent="0.3">
      <c r="A185" t="s">
        <v>435</v>
      </c>
      <c r="B185" s="4" t="s">
        <v>381</v>
      </c>
      <c r="C185" s="5">
        <v>528</v>
      </c>
      <c r="D185" s="5">
        <v>440</v>
      </c>
      <c r="E185" s="5">
        <v>307</v>
      </c>
      <c r="F185">
        <f t="shared" si="25"/>
        <v>528</v>
      </c>
      <c r="G185">
        <f t="shared" si="26"/>
        <v>307</v>
      </c>
      <c r="H185">
        <f t="shared" si="27"/>
        <v>221</v>
      </c>
      <c r="I185">
        <f t="shared" si="28"/>
        <v>133</v>
      </c>
      <c r="J185">
        <f t="shared" si="29"/>
        <v>3015</v>
      </c>
      <c r="K185">
        <f t="shared" si="30"/>
        <v>981</v>
      </c>
      <c r="L185">
        <f t="shared" si="31"/>
        <v>2034</v>
      </c>
      <c r="M185">
        <f t="shared" si="32"/>
        <v>583</v>
      </c>
      <c r="N185" s="1">
        <f t="shared" si="33"/>
        <v>0.17512437810945275</v>
      </c>
      <c r="O185" s="1">
        <f t="shared" si="34"/>
        <v>0.31294597349643222</v>
      </c>
      <c r="P185" s="1">
        <f t="shared" si="35"/>
        <v>0.10865290068829891</v>
      </c>
      <c r="Q185" s="1">
        <f t="shared" si="36"/>
        <v>0.22813036020583191</v>
      </c>
    </row>
    <row r="186" spans="1:17" x14ac:dyDescent="0.3">
      <c r="A186" t="s">
        <v>435</v>
      </c>
      <c r="B186" s="4" t="s">
        <v>399</v>
      </c>
      <c r="C186" s="5">
        <v>609</v>
      </c>
      <c r="D186" s="5">
        <v>665</v>
      </c>
      <c r="E186" s="5">
        <v>461</v>
      </c>
      <c r="F186">
        <f t="shared" si="25"/>
        <v>609</v>
      </c>
      <c r="G186">
        <f t="shared" si="26"/>
        <v>461</v>
      </c>
      <c r="H186">
        <f t="shared" si="27"/>
        <v>148</v>
      </c>
      <c r="I186">
        <f t="shared" si="28"/>
        <v>204</v>
      </c>
      <c r="J186">
        <f t="shared" si="29"/>
        <v>2579</v>
      </c>
      <c r="K186">
        <f t="shared" si="30"/>
        <v>1732</v>
      </c>
      <c r="L186">
        <f t="shared" si="31"/>
        <v>847</v>
      </c>
      <c r="M186">
        <f t="shared" si="32"/>
        <v>821</v>
      </c>
      <c r="N186" s="1">
        <f t="shared" si="33"/>
        <v>0.2361380379992245</v>
      </c>
      <c r="O186" s="1">
        <f t="shared" si="34"/>
        <v>0.2661662817551963</v>
      </c>
      <c r="P186" s="1">
        <f t="shared" si="35"/>
        <v>0.17473435655253838</v>
      </c>
      <c r="Q186" s="1">
        <f t="shared" si="36"/>
        <v>0.24847746650426308</v>
      </c>
    </row>
    <row r="187" spans="1:17" x14ac:dyDescent="0.3">
      <c r="A187" t="s">
        <v>435</v>
      </c>
      <c r="B187" s="4" t="s">
        <v>185</v>
      </c>
      <c r="C187" s="5">
        <v>18</v>
      </c>
      <c r="D187" s="5">
        <v>271</v>
      </c>
      <c r="E187" s="5">
        <v>8</v>
      </c>
      <c r="F187">
        <f t="shared" si="25"/>
        <v>18</v>
      </c>
      <c r="G187">
        <f t="shared" si="26"/>
        <v>8</v>
      </c>
      <c r="H187">
        <f t="shared" si="27"/>
        <v>10</v>
      </c>
      <c r="I187">
        <f t="shared" si="28"/>
        <v>263</v>
      </c>
      <c r="J187">
        <f t="shared" si="29"/>
        <v>173</v>
      </c>
      <c r="K187">
        <f t="shared" si="30"/>
        <v>41</v>
      </c>
      <c r="L187">
        <f t="shared" si="31"/>
        <v>132</v>
      </c>
      <c r="M187">
        <f t="shared" si="32"/>
        <v>893</v>
      </c>
      <c r="N187" s="1">
        <f t="shared" si="33"/>
        <v>0.10404624277456648</v>
      </c>
      <c r="O187" s="1">
        <f t="shared" si="34"/>
        <v>0.1951219512195122</v>
      </c>
      <c r="P187" s="1">
        <f t="shared" si="35"/>
        <v>7.575757575757576E-2</v>
      </c>
      <c r="Q187" s="1">
        <f t="shared" si="36"/>
        <v>0.29451287793952968</v>
      </c>
    </row>
    <row r="188" spans="1:17" x14ac:dyDescent="0.3">
      <c r="A188" t="s">
        <v>435</v>
      </c>
      <c r="B188" s="4" t="s">
        <v>323</v>
      </c>
      <c r="C188" s="5">
        <v>362</v>
      </c>
      <c r="D188" s="5">
        <v>407</v>
      </c>
      <c r="E188" s="5">
        <v>268</v>
      </c>
      <c r="F188">
        <f t="shared" si="25"/>
        <v>362</v>
      </c>
      <c r="G188">
        <f t="shared" si="26"/>
        <v>268</v>
      </c>
      <c r="H188">
        <f t="shared" si="27"/>
        <v>94</v>
      </c>
      <c r="I188">
        <f t="shared" si="28"/>
        <v>139</v>
      </c>
      <c r="J188">
        <f t="shared" si="29"/>
        <v>994</v>
      </c>
      <c r="K188">
        <f t="shared" si="30"/>
        <v>729</v>
      </c>
      <c r="L188">
        <f t="shared" si="31"/>
        <v>265</v>
      </c>
      <c r="M188">
        <f t="shared" si="32"/>
        <v>785</v>
      </c>
      <c r="N188" s="1">
        <f t="shared" si="33"/>
        <v>0.3641851106639839</v>
      </c>
      <c r="O188" s="1">
        <f t="shared" si="34"/>
        <v>0.36762688614540467</v>
      </c>
      <c r="P188" s="1">
        <f t="shared" si="35"/>
        <v>0.35471698113207545</v>
      </c>
      <c r="Q188" s="1">
        <f t="shared" si="36"/>
        <v>0.1770700636942675</v>
      </c>
    </row>
    <row r="189" spans="1:17" x14ac:dyDescent="0.3">
      <c r="A189" t="s">
        <v>435</v>
      </c>
      <c r="B189" s="4" t="s">
        <v>112</v>
      </c>
      <c r="C189" s="5">
        <v>1330</v>
      </c>
      <c r="D189" s="5">
        <v>298</v>
      </c>
      <c r="E189" s="5">
        <v>250</v>
      </c>
      <c r="F189">
        <f t="shared" si="25"/>
        <v>1330</v>
      </c>
      <c r="G189">
        <f t="shared" si="26"/>
        <v>250</v>
      </c>
      <c r="H189">
        <f t="shared" si="27"/>
        <v>1080</v>
      </c>
      <c r="I189">
        <f t="shared" si="28"/>
        <v>48</v>
      </c>
      <c r="J189">
        <f t="shared" si="29"/>
        <v>4024</v>
      </c>
      <c r="K189">
        <f t="shared" si="30"/>
        <v>807</v>
      </c>
      <c r="L189">
        <f t="shared" si="31"/>
        <v>3217</v>
      </c>
      <c r="M189">
        <f t="shared" si="32"/>
        <v>293</v>
      </c>
      <c r="N189" s="1">
        <f t="shared" si="33"/>
        <v>0.33051689860834987</v>
      </c>
      <c r="O189" s="1">
        <f t="shared" si="34"/>
        <v>0.3097893432465923</v>
      </c>
      <c r="P189" s="1">
        <f t="shared" si="35"/>
        <v>0.33571650606154801</v>
      </c>
      <c r="Q189" s="1">
        <f t="shared" si="36"/>
        <v>0.16382252559726962</v>
      </c>
    </row>
    <row r="190" spans="1:17" x14ac:dyDescent="0.3">
      <c r="A190" t="s">
        <v>435</v>
      </c>
      <c r="B190" s="4" t="s">
        <v>119</v>
      </c>
      <c r="C190" s="5">
        <v>2589</v>
      </c>
      <c r="D190" s="5">
        <v>1648</v>
      </c>
      <c r="E190" s="5">
        <v>1444</v>
      </c>
      <c r="F190">
        <f t="shared" si="25"/>
        <v>2589</v>
      </c>
      <c r="G190">
        <f t="shared" si="26"/>
        <v>1444</v>
      </c>
      <c r="H190">
        <f t="shared" si="27"/>
        <v>1145</v>
      </c>
      <c r="I190">
        <f t="shared" si="28"/>
        <v>204</v>
      </c>
      <c r="J190">
        <f t="shared" si="29"/>
        <v>9683</v>
      </c>
      <c r="K190">
        <f t="shared" si="30"/>
        <v>4962</v>
      </c>
      <c r="L190">
        <f t="shared" si="31"/>
        <v>4721</v>
      </c>
      <c r="M190">
        <f t="shared" si="32"/>
        <v>920</v>
      </c>
      <c r="N190" s="1">
        <f t="shared" si="33"/>
        <v>0.26737581328100796</v>
      </c>
      <c r="O190" s="1">
        <f t="shared" si="34"/>
        <v>0.29101168883514711</v>
      </c>
      <c r="P190" s="1">
        <f t="shared" si="35"/>
        <v>0.2425333615759373</v>
      </c>
      <c r="Q190" s="1">
        <f t="shared" si="36"/>
        <v>0.22173913043478261</v>
      </c>
    </row>
    <row r="191" spans="1:17" x14ac:dyDescent="0.3">
      <c r="A191" t="s">
        <v>435</v>
      </c>
      <c r="B191" s="4" t="s">
        <v>139</v>
      </c>
      <c r="C191" s="5"/>
      <c r="D191" s="5">
        <v>178</v>
      </c>
      <c r="E191" s="5">
        <v>0</v>
      </c>
      <c r="F191">
        <f t="shared" si="25"/>
        <v>0</v>
      </c>
      <c r="G191">
        <f t="shared" si="26"/>
        <v>0</v>
      </c>
      <c r="H191">
        <f t="shared" si="27"/>
        <v>0</v>
      </c>
      <c r="I191">
        <f t="shared" si="28"/>
        <v>178</v>
      </c>
      <c r="J191" t="e">
        <f t="shared" si="29"/>
        <v>#N/A</v>
      </c>
      <c r="K191" t="e">
        <f t="shared" si="30"/>
        <v>#N/A</v>
      </c>
      <c r="L191" t="e">
        <f t="shared" si="31"/>
        <v>#N/A</v>
      </c>
      <c r="M191" t="e">
        <f t="shared" si="32"/>
        <v>#N/A</v>
      </c>
      <c r="N191" s="1" t="e">
        <f t="shared" si="33"/>
        <v>#N/A</v>
      </c>
      <c r="O191" s="1" t="e">
        <f t="shared" si="34"/>
        <v>#N/A</v>
      </c>
      <c r="P191" s="1" t="e">
        <f t="shared" si="35"/>
        <v>#N/A</v>
      </c>
      <c r="Q191" s="1" t="e">
        <f t="shared" si="36"/>
        <v>#N/A</v>
      </c>
    </row>
    <row r="192" spans="1:17" x14ac:dyDescent="0.3">
      <c r="A192" t="s">
        <v>435</v>
      </c>
      <c r="B192" s="4" t="s">
        <v>186</v>
      </c>
      <c r="C192" s="5"/>
      <c r="D192" s="5">
        <v>364</v>
      </c>
      <c r="E192" s="5">
        <v>0</v>
      </c>
      <c r="F192">
        <f t="shared" si="25"/>
        <v>0</v>
      </c>
      <c r="G192">
        <f t="shared" si="26"/>
        <v>0</v>
      </c>
      <c r="H192">
        <f t="shared" si="27"/>
        <v>0</v>
      </c>
      <c r="I192">
        <f t="shared" si="28"/>
        <v>364</v>
      </c>
      <c r="J192" t="e">
        <f t="shared" si="29"/>
        <v>#N/A</v>
      </c>
      <c r="K192" t="e">
        <f t="shared" si="30"/>
        <v>#N/A</v>
      </c>
      <c r="L192" t="e">
        <f t="shared" si="31"/>
        <v>#N/A</v>
      </c>
      <c r="M192" t="e">
        <f t="shared" si="32"/>
        <v>#N/A</v>
      </c>
      <c r="N192" s="1" t="e">
        <f t="shared" si="33"/>
        <v>#N/A</v>
      </c>
      <c r="O192" s="1" t="e">
        <f t="shared" si="34"/>
        <v>#N/A</v>
      </c>
      <c r="P192" s="1" t="e">
        <f t="shared" si="35"/>
        <v>#N/A</v>
      </c>
      <c r="Q192" s="1" t="e">
        <f t="shared" si="36"/>
        <v>#N/A</v>
      </c>
    </row>
    <row r="193" spans="1:17" x14ac:dyDescent="0.3">
      <c r="A193" t="s">
        <v>435</v>
      </c>
      <c r="B193" s="4" t="s">
        <v>332</v>
      </c>
      <c r="C193" s="5">
        <v>607</v>
      </c>
      <c r="D193" s="5">
        <v>0</v>
      </c>
      <c r="E193" s="5">
        <v>0</v>
      </c>
      <c r="F193">
        <f t="shared" si="25"/>
        <v>607</v>
      </c>
      <c r="G193">
        <f t="shared" si="26"/>
        <v>0</v>
      </c>
      <c r="H193">
        <f t="shared" si="27"/>
        <v>607</v>
      </c>
      <c r="I193">
        <f t="shared" si="28"/>
        <v>0</v>
      </c>
      <c r="J193" t="e">
        <f t="shared" si="29"/>
        <v>#N/A</v>
      </c>
      <c r="K193" t="e">
        <f t="shared" si="30"/>
        <v>#N/A</v>
      </c>
      <c r="L193" t="e">
        <f t="shared" si="31"/>
        <v>#N/A</v>
      </c>
      <c r="M193" t="e">
        <f t="shared" si="32"/>
        <v>#N/A</v>
      </c>
      <c r="N193" s="1" t="e">
        <f t="shared" si="33"/>
        <v>#N/A</v>
      </c>
      <c r="O193" s="1" t="e">
        <f t="shared" si="34"/>
        <v>#N/A</v>
      </c>
      <c r="P193" s="1" t="e">
        <f t="shared" si="35"/>
        <v>#N/A</v>
      </c>
      <c r="Q193" s="1" t="e">
        <f t="shared" si="36"/>
        <v>#N/A</v>
      </c>
    </row>
    <row r="194" spans="1:17" x14ac:dyDescent="0.3">
      <c r="A194" t="s">
        <v>435</v>
      </c>
      <c r="B194" s="4" t="s">
        <v>266</v>
      </c>
      <c r="C194" s="5">
        <v>580</v>
      </c>
      <c r="D194" s="5">
        <v>511</v>
      </c>
      <c r="E194" s="5">
        <v>319</v>
      </c>
      <c r="F194">
        <f t="shared" si="25"/>
        <v>580</v>
      </c>
      <c r="G194">
        <f t="shared" si="26"/>
        <v>319</v>
      </c>
      <c r="H194">
        <f t="shared" si="27"/>
        <v>261</v>
      </c>
      <c r="I194">
        <f t="shared" si="28"/>
        <v>192</v>
      </c>
      <c r="J194">
        <f t="shared" si="29"/>
        <v>2372</v>
      </c>
      <c r="K194">
        <f t="shared" si="30"/>
        <v>1202</v>
      </c>
      <c r="L194">
        <f t="shared" si="31"/>
        <v>1170</v>
      </c>
      <c r="M194">
        <f t="shared" si="32"/>
        <v>905</v>
      </c>
      <c r="N194" s="1">
        <f t="shared" si="33"/>
        <v>0.24451939291736932</v>
      </c>
      <c r="O194" s="1">
        <f t="shared" si="34"/>
        <v>0.26539101497504158</v>
      </c>
      <c r="P194" s="1">
        <f t="shared" si="35"/>
        <v>0.22307692307692309</v>
      </c>
      <c r="Q194" s="1">
        <f t="shared" si="36"/>
        <v>0.21215469613259669</v>
      </c>
    </row>
    <row r="195" spans="1:17" x14ac:dyDescent="0.3">
      <c r="A195" t="s">
        <v>435</v>
      </c>
      <c r="B195" s="4" t="s">
        <v>187</v>
      </c>
      <c r="C195" s="5">
        <v>474</v>
      </c>
      <c r="D195" s="5">
        <v>271</v>
      </c>
      <c r="E195" s="5">
        <v>172</v>
      </c>
      <c r="F195">
        <f t="shared" si="25"/>
        <v>474</v>
      </c>
      <c r="G195">
        <f t="shared" si="26"/>
        <v>172</v>
      </c>
      <c r="H195">
        <f t="shared" si="27"/>
        <v>302</v>
      </c>
      <c r="I195">
        <f t="shared" si="28"/>
        <v>99</v>
      </c>
      <c r="J195">
        <f t="shared" si="29"/>
        <v>1604</v>
      </c>
      <c r="K195">
        <f t="shared" si="30"/>
        <v>509</v>
      </c>
      <c r="L195">
        <f t="shared" si="31"/>
        <v>1095</v>
      </c>
      <c r="M195">
        <f t="shared" si="32"/>
        <v>435</v>
      </c>
      <c r="N195" s="1">
        <f t="shared" si="33"/>
        <v>0.29551122194513718</v>
      </c>
      <c r="O195" s="1">
        <f t="shared" si="34"/>
        <v>0.33791748526522591</v>
      </c>
      <c r="P195" s="1">
        <f t="shared" si="35"/>
        <v>0.27579908675799086</v>
      </c>
      <c r="Q195" s="1">
        <f t="shared" si="36"/>
        <v>0.22758620689655173</v>
      </c>
    </row>
    <row r="196" spans="1:17" x14ac:dyDescent="0.3">
      <c r="A196" t="s">
        <v>435</v>
      </c>
      <c r="B196" s="4" t="s">
        <v>333</v>
      </c>
      <c r="C196" s="5">
        <v>84</v>
      </c>
      <c r="D196" s="5">
        <v>492</v>
      </c>
      <c r="E196" s="5">
        <v>48</v>
      </c>
      <c r="F196">
        <f t="shared" si="25"/>
        <v>84</v>
      </c>
      <c r="G196">
        <f t="shared" si="26"/>
        <v>48</v>
      </c>
      <c r="H196">
        <f t="shared" si="27"/>
        <v>36</v>
      </c>
      <c r="I196">
        <f t="shared" si="28"/>
        <v>444</v>
      </c>
      <c r="J196">
        <f t="shared" si="29"/>
        <v>394</v>
      </c>
      <c r="K196">
        <f t="shared" si="30"/>
        <v>178</v>
      </c>
      <c r="L196">
        <f t="shared" si="31"/>
        <v>216</v>
      </c>
      <c r="M196">
        <f t="shared" si="32"/>
        <v>1428</v>
      </c>
      <c r="N196" s="1">
        <f t="shared" si="33"/>
        <v>0.21319796954314721</v>
      </c>
      <c r="O196" s="1">
        <f t="shared" si="34"/>
        <v>0.2696629213483146</v>
      </c>
      <c r="P196" s="1">
        <f t="shared" si="35"/>
        <v>0.16666666666666666</v>
      </c>
      <c r="Q196" s="1">
        <f t="shared" si="36"/>
        <v>0.31092436974789917</v>
      </c>
    </row>
    <row r="197" spans="1:17" x14ac:dyDescent="0.3">
      <c r="A197" t="s">
        <v>435</v>
      </c>
      <c r="B197" s="4" t="s">
        <v>140</v>
      </c>
      <c r="C197" s="5"/>
      <c r="D197" s="5">
        <v>188</v>
      </c>
      <c r="E197" s="5">
        <v>0</v>
      </c>
      <c r="F197">
        <f t="shared" ref="F197:F260" si="37">C197</f>
        <v>0</v>
      </c>
      <c r="G197">
        <f t="shared" ref="G197:G260" si="38">E197</f>
        <v>0</v>
      </c>
      <c r="H197">
        <f t="shared" ref="H197:H260" si="39">C197-E197</f>
        <v>0</v>
      </c>
      <c r="I197">
        <f t="shared" ref="I197:I260" si="40">D197-E197</f>
        <v>188</v>
      </c>
      <c r="J197" t="e">
        <f t="shared" ref="J197:J260" si="41">VLOOKUP($B197,$B$2866:$I$3054,5,FALSE)</f>
        <v>#N/A</v>
      </c>
      <c r="K197" t="e">
        <f t="shared" ref="K197:K260" si="42">VLOOKUP($B197,$B$2866:$I$3054,6,FALSE)</f>
        <v>#N/A</v>
      </c>
      <c r="L197" t="e">
        <f t="shared" ref="L197:L260" si="43">VLOOKUP($B197,$B$2866:$I$3054,7,FALSE)</f>
        <v>#N/A</v>
      </c>
      <c r="M197" t="e">
        <f t="shared" ref="M197:M260" si="44">VLOOKUP($B197,$B$2866:$I$3054,8,FALSE)</f>
        <v>#N/A</v>
      </c>
      <c r="N197" s="1" t="e">
        <f t="shared" ref="N197:N260" si="45">F197/J197</f>
        <v>#N/A</v>
      </c>
      <c r="O197" s="1" t="e">
        <f t="shared" ref="O197:O260" si="46">G197/K197</f>
        <v>#N/A</v>
      </c>
      <c r="P197" s="1" t="e">
        <f t="shared" ref="P197:P260" si="47">H197/L197</f>
        <v>#N/A</v>
      </c>
      <c r="Q197" s="1" t="e">
        <f t="shared" ref="Q197:Q260" si="48">I197/M197</f>
        <v>#N/A</v>
      </c>
    </row>
    <row r="198" spans="1:17" x14ac:dyDescent="0.3">
      <c r="A198" t="s">
        <v>435</v>
      </c>
      <c r="B198" s="4" t="s">
        <v>252</v>
      </c>
      <c r="C198" s="5"/>
      <c r="D198" s="5">
        <v>21</v>
      </c>
      <c r="E198" s="5">
        <v>0</v>
      </c>
      <c r="F198">
        <f t="shared" si="37"/>
        <v>0</v>
      </c>
      <c r="G198">
        <f t="shared" si="38"/>
        <v>0</v>
      </c>
      <c r="H198">
        <f t="shared" si="39"/>
        <v>0</v>
      </c>
      <c r="I198">
        <f t="shared" si="40"/>
        <v>21</v>
      </c>
      <c r="J198" t="e">
        <f t="shared" si="41"/>
        <v>#N/A</v>
      </c>
      <c r="K198" t="e">
        <f t="shared" si="42"/>
        <v>#N/A</v>
      </c>
      <c r="L198" t="e">
        <f t="shared" si="43"/>
        <v>#N/A</v>
      </c>
      <c r="M198" t="e">
        <f t="shared" si="44"/>
        <v>#N/A</v>
      </c>
      <c r="N198" s="1" t="e">
        <f t="shared" si="45"/>
        <v>#N/A</v>
      </c>
      <c r="O198" s="1" t="e">
        <f t="shared" si="46"/>
        <v>#N/A</v>
      </c>
      <c r="P198" s="1" t="e">
        <f t="shared" si="47"/>
        <v>#N/A</v>
      </c>
      <c r="Q198" s="1" t="e">
        <f t="shared" si="48"/>
        <v>#N/A</v>
      </c>
    </row>
    <row r="199" spans="1:17" x14ac:dyDescent="0.3">
      <c r="A199" t="s">
        <v>435</v>
      </c>
      <c r="B199" s="4" t="s">
        <v>287</v>
      </c>
      <c r="C199" s="5">
        <v>0</v>
      </c>
      <c r="D199" s="5">
        <v>176</v>
      </c>
      <c r="E199" s="5">
        <v>0</v>
      </c>
      <c r="F199">
        <f t="shared" si="37"/>
        <v>0</v>
      </c>
      <c r="G199">
        <f t="shared" si="38"/>
        <v>0</v>
      </c>
      <c r="H199">
        <f t="shared" si="39"/>
        <v>0</v>
      </c>
      <c r="I199">
        <f t="shared" si="40"/>
        <v>176</v>
      </c>
      <c r="J199">
        <f t="shared" si="41"/>
        <v>140</v>
      </c>
      <c r="K199">
        <f t="shared" si="42"/>
        <v>4</v>
      </c>
      <c r="L199">
        <f t="shared" si="43"/>
        <v>136</v>
      </c>
      <c r="M199">
        <f t="shared" si="44"/>
        <v>689</v>
      </c>
      <c r="N199" s="1">
        <f t="shared" si="45"/>
        <v>0</v>
      </c>
      <c r="O199" s="1">
        <f t="shared" si="46"/>
        <v>0</v>
      </c>
      <c r="P199" s="1">
        <f t="shared" si="47"/>
        <v>0</v>
      </c>
      <c r="Q199" s="1">
        <f t="shared" si="48"/>
        <v>0.25544267053701014</v>
      </c>
    </row>
    <row r="200" spans="1:17" x14ac:dyDescent="0.3">
      <c r="A200" t="s">
        <v>435</v>
      </c>
      <c r="B200" s="4" t="s">
        <v>274</v>
      </c>
      <c r="C200" s="5"/>
      <c r="D200" s="5">
        <v>229</v>
      </c>
      <c r="E200" s="5">
        <v>0</v>
      </c>
      <c r="F200">
        <f t="shared" si="37"/>
        <v>0</v>
      </c>
      <c r="G200">
        <f t="shared" si="38"/>
        <v>0</v>
      </c>
      <c r="H200">
        <f t="shared" si="39"/>
        <v>0</v>
      </c>
      <c r="I200">
        <f t="shared" si="40"/>
        <v>229</v>
      </c>
      <c r="J200" t="e">
        <f t="shared" si="41"/>
        <v>#N/A</v>
      </c>
      <c r="K200" t="e">
        <f t="shared" si="42"/>
        <v>#N/A</v>
      </c>
      <c r="L200" t="e">
        <f t="shared" si="43"/>
        <v>#N/A</v>
      </c>
      <c r="M200" t="e">
        <f t="shared" si="44"/>
        <v>#N/A</v>
      </c>
      <c r="N200" s="1" t="e">
        <f t="shared" si="45"/>
        <v>#N/A</v>
      </c>
      <c r="O200" s="1" t="e">
        <f t="shared" si="46"/>
        <v>#N/A</v>
      </c>
      <c r="P200" s="1" t="e">
        <f t="shared" si="47"/>
        <v>#N/A</v>
      </c>
      <c r="Q200" s="1" t="e">
        <f t="shared" si="48"/>
        <v>#N/A</v>
      </c>
    </row>
    <row r="201" spans="1:17" x14ac:dyDescent="0.3">
      <c r="A201" t="s">
        <v>435</v>
      </c>
      <c r="B201" s="4" t="s">
        <v>334</v>
      </c>
      <c r="C201" s="5">
        <v>40</v>
      </c>
      <c r="D201" s="5">
        <v>155</v>
      </c>
      <c r="E201" s="5">
        <v>13</v>
      </c>
      <c r="F201">
        <f t="shared" si="37"/>
        <v>40</v>
      </c>
      <c r="G201">
        <f t="shared" si="38"/>
        <v>13</v>
      </c>
      <c r="H201">
        <f t="shared" si="39"/>
        <v>27</v>
      </c>
      <c r="I201">
        <f t="shared" si="40"/>
        <v>142</v>
      </c>
      <c r="J201">
        <f t="shared" si="41"/>
        <v>127</v>
      </c>
      <c r="K201">
        <f t="shared" si="42"/>
        <v>38</v>
      </c>
      <c r="L201">
        <f t="shared" si="43"/>
        <v>89</v>
      </c>
      <c r="M201">
        <f t="shared" si="44"/>
        <v>449</v>
      </c>
      <c r="N201" s="1">
        <f t="shared" si="45"/>
        <v>0.31496062992125984</v>
      </c>
      <c r="O201" s="1">
        <f t="shared" si="46"/>
        <v>0.34210526315789475</v>
      </c>
      <c r="P201" s="1">
        <f t="shared" si="47"/>
        <v>0.30337078651685395</v>
      </c>
      <c r="Q201" s="1">
        <f t="shared" si="48"/>
        <v>0.31625835189309576</v>
      </c>
    </row>
    <row r="202" spans="1:17" x14ac:dyDescent="0.3">
      <c r="A202" t="s">
        <v>435</v>
      </c>
      <c r="B202" s="4" t="s">
        <v>141</v>
      </c>
      <c r="C202" s="5">
        <v>1307</v>
      </c>
      <c r="D202" s="5">
        <v>627</v>
      </c>
      <c r="E202" s="5">
        <v>578</v>
      </c>
      <c r="F202">
        <f t="shared" si="37"/>
        <v>1307</v>
      </c>
      <c r="G202">
        <f t="shared" si="38"/>
        <v>578</v>
      </c>
      <c r="H202">
        <f t="shared" si="39"/>
        <v>729</v>
      </c>
      <c r="I202">
        <f t="shared" si="40"/>
        <v>49</v>
      </c>
      <c r="J202">
        <f t="shared" si="41"/>
        <v>4608</v>
      </c>
      <c r="K202">
        <f t="shared" si="42"/>
        <v>1903</v>
      </c>
      <c r="L202">
        <f t="shared" si="43"/>
        <v>2705</v>
      </c>
      <c r="M202">
        <f t="shared" si="44"/>
        <v>390</v>
      </c>
      <c r="N202" s="1">
        <f t="shared" si="45"/>
        <v>0.28363715277777779</v>
      </c>
      <c r="O202" s="1">
        <f t="shared" si="46"/>
        <v>0.30373095112979503</v>
      </c>
      <c r="P202" s="1">
        <f t="shared" si="47"/>
        <v>0.26950092421441774</v>
      </c>
      <c r="Q202" s="1">
        <f t="shared" si="48"/>
        <v>0.12564102564102564</v>
      </c>
    </row>
    <row r="203" spans="1:17" x14ac:dyDescent="0.3">
      <c r="A203" t="s">
        <v>435</v>
      </c>
      <c r="B203" s="4" t="s">
        <v>283</v>
      </c>
      <c r="C203" s="5"/>
      <c r="D203" s="5">
        <v>201</v>
      </c>
      <c r="E203" s="5">
        <v>0</v>
      </c>
      <c r="F203">
        <f t="shared" si="37"/>
        <v>0</v>
      </c>
      <c r="G203">
        <f t="shared" si="38"/>
        <v>0</v>
      </c>
      <c r="H203">
        <f t="shared" si="39"/>
        <v>0</v>
      </c>
      <c r="I203">
        <f t="shared" si="40"/>
        <v>201</v>
      </c>
      <c r="J203" t="e">
        <f t="shared" si="41"/>
        <v>#N/A</v>
      </c>
      <c r="K203" t="e">
        <f t="shared" si="42"/>
        <v>#N/A</v>
      </c>
      <c r="L203" t="e">
        <f t="shared" si="43"/>
        <v>#N/A</v>
      </c>
      <c r="M203" t="e">
        <f t="shared" si="44"/>
        <v>#N/A</v>
      </c>
      <c r="N203" s="1" t="e">
        <f t="shared" si="45"/>
        <v>#N/A</v>
      </c>
      <c r="O203" s="1" t="e">
        <f t="shared" si="46"/>
        <v>#N/A</v>
      </c>
      <c r="P203" s="1" t="e">
        <f t="shared" si="47"/>
        <v>#N/A</v>
      </c>
      <c r="Q203" s="1" t="e">
        <f t="shared" si="48"/>
        <v>#N/A</v>
      </c>
    </row>
    <row r="204" spans="1:17" x14ac:dyDescent="0.3">
      <c r="A204" t="s">
        <v>435</v>
      </c>
      <c r="B204" s="4" t="s">
        <v>98</v>
      </c>
      <c r="C204" s="5">
        <v>384</v>
      </c>
      <c r="D204" s="5">
        <v>494</v>
      </c>
      <c r="E204" s="5">
        <v>138</v>
      </c>
      <c r="F204">
        <f t="shared" si="37"/>
        <v>384</v>
      </c>
      <c r="G204">
        <f t="shared" si="38"/>
        <v>138</v>
      </c>
      <c r="H204">
        <f t="shared" si="39"/>
        <v>246</v>
      </c>
      <c r="I204">
        <f t="shared" si="40"/>
        <v>356</v>
      </c>
      <c r="J204">
        <f t="shared" si="41"/>
        <v>1832</v>
      </c>
      <c r="K204">
        <f t="shared" si="42"/>
        <v>485</v>
      </c>
      <c r="L204">
        <f t="shared" si="43"/>
        <v>1347</v>
      </c>
      <c r="M204">
        <f t="shared" si="44"/>
        <v>1245</v>
      </c>
      <c r="N204" s="1">
        <f t="shared" si="45"/>
        <v>0.20960698689956331</v>
      </c>
      <c r="O204" s="1">
        <f t="shared" si="46"/>
        <v>0.28453608247422679</v>
      </c>
      <c r="P204" s="1">
        <f t="shared" si="47"/>
        <v>0.18262806236080179</v>
      </c>
      <c r="Q204" s="1">
        <f t="shared" si="48"/>
        <v>0.28594377510040159</v>
      </c>
    </row>
    <row r="205" spans="1:17" x14ac:dyDescent="0.3">
      <c r="A205" t="s">
        <v>435</v>
      </c>
      <c r="B205" s="4" t="s">
        <v>335</v>
      </c>
      <c r="C205" s="5"/>
      <c r="D205" s="5">
        <v>197</v>
      </c>
      <c r="E205" s="5">
        <v>0</v>
      </c>
      <c r="F205">
        <f t="shared" si="37"/>
        <v>0</v>
      </c>
      <c r="G205">
        <f t="shared" si="38"/>
        <v>0</v>
      </c>
      <c r="H205">
        <f t="shared" si="39"/>
        <v>0</v>
      </c>
      <c r="I205">
        <f t="shared" si="40"/>
        <v>197</v>
      </c>
      <c r="J205" t="e">
        <f t="shared" si="41"/>
        <v>#N/A</v>
      </c>
      <c r="K205" t="e">
        <f t="shared" si="42"/>
        <v>#N/A</v>
      </c>
      <c r="L205" t="e">
        <f t="shared" si="43"/>
        <v>#N/A</v>
      </c>
      <c r="M205" t="e">
        <f t="shared" si="44"/>
        <v>#N/A</v>
      </c>
      <c r="N205" s="1" t="e">
        <f t="shared" si="45"/>
        <v>#N/A</v>
      </c>
      <c r="O205" s="1" t="e">
        <f t="shared" si="46"/>
        <v>#N/A</v>
      </c>
      <c r="P205" s="1" t="e">
        <f t="shared" si="47"/>
        <v>#N/A</v>
      </c>
      <c r="Q205" s="1" t="e">
        <f t="shared" si="48"/>
        <v>#N/A</v>
      </c>
    </row>
    <row r="206" spans="1:17" x14ac:dyDescent="0.3">
      <c r="A206" t="s">
        <v>435</v>
      </c>
      <c r="B206" s="4" t="s">
        <v>99</v>
      </c>
      <c r="C206" s="5">
        <v>0</v>
      </c>
      <c r="D206" s="5">
        <v>219</v>
      </c>
      <c r="E206" s="5">
        <v>0</v>
      </c>
      <c r="F206">
        <f t="shared" si="37"/>
        <v>0</v>
      </c>
      <c r="G206">
        <f t="shared" si="38"/>
        <v>0</v>
      </c>
      <c r="H206">
        <f t="shared" si="39"/>
        <v>0</v>
      </c>
      <c r="I206">
        <f t="shared" si="40"/>
        <v>219</v>
      </c>
      <c r="J206">
        <f t="shared" si="41"/>
        <v>283</v>
      </c>
      <c r="K206">
        <f t="shared" si="42"/>
        <v>82</v>
      </c>
      <c r="L206">
        <f t="shared" si="43"/>
        <v>201</v>
      </c>
      <c r="M206">
        <f t="shared" si="44"/>
        <v>690</v>
      </c>
      <c r="N206" s="1">
        <f t="shared" si="45"/>
        <v>0</v>
      </c>
      <c r="O206" s="1">
        <f t="shared" si="46"/>
        <v>0</v>
      </c>
      <c r="P206" s="1">
        <f t="shared" si="47"/>
        <v>0</v>
      </c>
      <c r="Q206" s="1">
        <f t="shared" si="48"/>
        <v>0.31739130434782609</v>
      </c>
    </row>
    <row r="207" spans="1:17" x14ac:dyDescent="0.3">
      <c r="A207" t="s">
        <v>435</v>
      </c>
      <c r="B207" s="4" t="s">
        <v>370</v>
      </c>
      <c r="C207" s="5"/>
      <c r="D207" s="5">
        <v>127</v>
      </c>
      <c r="E207" s="5">
        <v>0</v>
      </c>
      <c r="F207">
        <f t="shared" si="37"/>
        <v>0</v>
      </c>
      <c r="G207">
        <f t="shared" si="38"/>
        <v>0</v>
      </c>
      <c r="H207">
        <f t="shared" si="39"/>
        <v>0</v>
      </c>
      <c r="I207">
        <f t="shared" si="40"/>
        <v>127</v>
      </c>
      <c r="J207" t="e">
        <f t="shared" si="41"/>
        <v>#N/A</v>
      </c>
      <c r="K207" t="e">
        <f t="shared" si="42"/>
        <v>#N/A</v>
      </c>
      <c r="L207" t="e">
        <f t="shared" si="43"/>
        <v>#N/A</v>
      </c>
      <c r="M207" t="e">
        <f t="shared" si="44"/>
        <v>#N/A</v>
      </c>
      <c r="N207" s="1" t="e">
        <f t="shared" si="45"/>
        <v>#N/A</v>
      </c>
      <c r="O207" s="1" t="e">
        <f t="shared" si="46"/>
        <v>#N/A</v>
      </c>
      <c r="P207" s="1" t="e">
        <f t="shared" si="47"/>
        <v>#N/A</v>
      </c>
      <c r="Q207" s="1" t="e">
        <f t="shared" si="48"/>
        <v>#N/A</v>
      </c>
    </row>
    <row r="208" spans="1:17" x14ac:dyDescent="0.3">
      <c r="A208" t="s">
        <v>435</v>
      </c>
      <c r="B208" s="4" t="s">
        <v>298</v>
      </c>
      <c r="C208" s="5">
        <v>162</v>
      </c>
      <c r="D208" s="5">
        <v>130</v>
      </c>
      <c r="E208" s="5">
        <v>58</v>
      </c>
      <c r="F208">
        <f t="shared" si="37"/>
        <v>162</v>
      </c>
      <c r="G208">
        <f t="shared" si="38"/>
        <v>58</v>
      </c>
      <c r="H208">
        <f t="shared" si="39"/>
        <v>104</v>
      </c>
      <c r="I208">
        <f t="shared" si="40"/>
        <v>72</v>
      </c>
      <c r="J208">
        <f t="shared" si="41"/>
        <v>419</v>
      </c>
      <c r="K208">
        <f t="shared" si="42"/>
        <v>169</v>
      </c>
      <c r="L208">
        <f t="shared" si="43"/>
        <v>250</v>
      </c>
      <c r="M208">
        <f t="shared" si="44"/>
        <v>336</v>
      </c>
      <c r="N208" s="1">
        <f t="shared" si="45"/>
        <v>0.38663484486873506</v>
      </c>
      <c r="O208" s="1">
        <f t="shared" si="46"/>
        <v>0.34319526627218933</v>
      </c>
      <c r="P208" s="1">
        <f t="shared" si="47"/>
        <v>0.41599999999999998</v>
      </c>
      <c r="Q208" s="1">
        <f t="shared" si="48"/>
        <v>0.21428571428571427</v>
      </c>
    </row>
    <row r="209" spans="1:17" x14ac:dyDescent="0.3">
      <c r="A209" t="s">
        <v>435</v>
      </c>
      <c r="B209" s="4" t="s">
        <v>120</v>
      </c>
      <c r="C209" s="5">
        <v>302</v>
      </c>
      <c r="D209" s="5">
        <v>435</v>
      </c>
      <c r="E209" s="5">
        <v>203</v>
      </c>
      <c r="F209">
        <f t="shared" si="37"/>
        <v>302</v>
      </c>
      <c r="G209">
        <f t="shared" si="38"/>
        <v>203</v>
      </c>
      <c r="H209">
        <f t="shared" si="39"/>
        <v>99</v>
      </c>
      <c r="I209">
        <f t="shared" si="40"/>
        <v>232</v>
      </c>
      <c r="J209">
        <f t="shared" si="41"/>
        <v>1023</v>
      </c>
      <c r="K209">
        <f t="shared" si="42"/>
        <v>610</v>
      </c>
      <c r="L209">
        <f t="shared" si="43"/>
        <v>413</v>
      </c>
      <c r="M209">
        <f t="shared" si="44"/>
        <v>917</v>
      </c>
      <c r="N209" s="1">
        <f t="shared" si="45"/>
        <v>0.29521016617790813</v>
      </c>
      <c r="O209" s="1">
        <f t="shared" si="46"/>
        <v>0.33278688524590166</v>
      </c>
      <c r="P209" s="1">
        <f t="shared" si="47"/>
        <v>0.23970944309927361</v>
      </c>
      <c r="Q209" s="1">
        <f t="shared" si="48"/>
        <v>0.25299890948745912</v>
      </c>
    </row>
    <row r="210" spans="1:17" x14ac:dyDescent="0.3">
      <c r="A210" t="s">
        <v>435</v>
      </c>
      <c r="B210" s="4" t="s">
        <v>306</v>
      </c>
      <c r="C210" s="5">
        <v>927</v>
      </c>
      <c r="D210" s="5">
        <v>801</v>
      </c>
      <c r="E210" s="5">
        <v>637</v>
      </c>
      <c r="F210">
        <f t="shared" si="37"/>
        <v>927</v>
      </c>
      <c r="G210">
        <f t="shared" si="38"/>
        <v>637</v>
      </c>
      <c r="H210">
        <f t="shared" si="39"/>
        <v>290</v>
      </c>
      <c r="I210">
        <f t="shared" si="40"/>
        <v>164</v>
      </c>
      <c r="J210">
        <f t="shared" si="41"/>
        <v>3140</v>
      </c>
      <c r="K210">
        <f t="shared" si="42"/>
        <v>1933</v>
      </c>
      <c r="L210">
        <f t="shared" si="43"/>
        <v>1207</v>
      </c>
      <c r="M210">
        <f t="shared" si="44"/>
        <v>809</v>
      </c>
      <c r="N210" s="1">
        <f t="shared" si="45"/>
        <v>0.29522292993630572</v>
      </c>
      <c r="O210" s="1">
        <f t="shared" si="46"/>
        <v>0.32953957578892912</v>
      </c>
      <c r="P210" s="1">
        <f t="shared" si="47"/>
        <v>0.24026512013256007</v>
      </c>
      <c r="Q210" s="1">
        <f t="shared" si="48"/>
        <v>0.20271940667490729</v>
      </c>
    </row>
    <row r="211" spans="1:17" x14ac:dyDescent="0.3">
      <c r="A211" t="s">
        <v>435</v>
      </c>
      <c r="B211" s="4" t="s">
        <v>142</v>
      </c>
      <c r="C211" s="5"/>
      <c r="D211" s="5">
        <v>242</v>
      </c>
      <c r="E211" s="5">
        <v>0</v>
      </c>
      <c r="F211">
        <f t="shared" si="37"/>
        <v>0</v>
      </c>
      <c r="G211">
        <f t="shared" si="38"/>
        <v>0</v>
      </c>
      <c r="H211">
        <f t="shared" si="39"/>
        <v>0</v>
      </c>
      <c r="I211">
        <f t="shared" si="40"/>
        <v>242</v>
      </c>
      <c r="J211" t="e">
        <f t="shared" si="41"/>
        <v>#N/A</v>
      </c>
      <c r="K211" t="e">
        <f t="shared" si="42"/>
        <v>#N/A</v>
      </c>
      <c r="L211" t="e">
        <f t="shared" si="43"/>
        <v>#N/A</v>
      </c>
      <c r="M211" t="e">
        <f t="shared" si="44"/>
        <v>#N/A</v>
      </c>
      <c r="N211" s="1" t="e">
        <f t="shared" si="45"/>
        <v>#N/A</v>
      </c>
      <c r="O211" s="1" t="e">
        <f t="shared" si="46"/>
        <v>#N/A</v>
      </c>
      <c r="P211" s="1" t="e">
        <f t="shared" si="47"/>
        <v>#N/A</v>
      </c>
      <c r="Q211" s="1" t="e">
        <f t="shared" si="48"/>
        <v>#N/A</v>
      </c>
    </row>
    <row r="212" spans="1:17" x14ac:dyDescent="0.3">
      <c r="A212" t="s">
        <v>435</v>
      </c>
      <c r="B212" s="4" t="s">
        <v>275</v>
      </c>
      <c r="C212" s="5">
        <v>1410</v>
      </c>
      <c r="D212" s="5">
        <v>1034</v>
      </c>
      <c r="E212" s="5">
        <v>905</v>
      </c>
      <c r="F212">
        <f t="shared" si="37"/>
        <v>1410</v>
      </c>
      <c r="G212">
        <f t="shared" si="38"/>
        <v>905</v>
      </c>
      <c r="H212">
        <f t="shared" si="39"/>
        <v>505</v>
      </c>
      <c r="I212">
        <f t="shared" si="40"/>
        <v>129</v>
      </c>
      <c r="J212">
        <f t="shared" si="41"/>
        <v>5510</v>
      </c>
      <c r="K212">
        <f t="shared" si="42"/>
        <v>3181</v>
      </c>
      <c r="L212">
        <f t="shared" si="43"/>
        <v>2329</v>
      </c>
      <c r="M212">
        <f t="shared" si="44"/>
        <v>587</v>
      </c>
      <c r="N212" s="1">
        <f t="shared" si="45"/>
        <v>0.2558983666061706</v>
      </c>
      <c r="O212" s="1">
        <f t="shared" si="46"/>
        <v>0.28450172901603271</v>
      </c>
      <c r="P212" s="1">
        <f t="shared" si="47"/>
        <v>0.21683125805066553</v>
      </c>
      <c r="Q212" s="1">
        <f t="shared" si="48"/>
        <v>0.21976149914821125</v>
      </c>
    </row>
    <row r="213" spans="1:17" x14ac:dyDescent="0.3">
      <c r="A213" t="s">
        <v>435</v>
      </c>
      <c r="B213" s="4" t="s">
        <v>336</v>
      </c>
      <c r="C213" s="5"/>
      <c r="D213" s="5">
        <v>307</v>
      </c>
      <c r="E213" s="5">
        <v>0</v>
      </c>
      <c r="F213">
        <f t="shared" si="37"/>
        <v>0</v>
      </c>
      <c r="G213">
        <f t="shared" si="38"/>
        <v>0</v>
      </c>
      <c r="H213">
        <f t="shared" si="39"/>
        <v>0</v>
      </c>
      <c r="I213">
        <f t="shared" si="40"/>
        <v>307</v>
      </c>
      <c r="J213" t="e">
        <f t="shared" si="41"/>
        <v>#N/A</v>
      </c>
      <c r="K213" t="e">
        <f t="shared" si="42"/>
        <v>#N/A</v>
      </c>
      <c r="L213" t="e">
        <f t="shared" si="43"/>
        <v>#N/A</v>
      </c>
      <c r="M213" t="e">
        <f t="shared" si="44"/>
        <v>#N/A</v>
      </c>
      <c r="N213" s="1" t="e">
        <f t="shared" si="45"/>
        <v>#N/A</v>
      </c>
      <c r="O213" s="1" t="e">
        <f t="shared" si="46"/>
        <v>#N/A</v>
      </c>
      <c r="P213" s="1" t="e">
        <f t="shared" si="47"/>
        <v>#N/A</v>
      </c>
      <c r="Q213" s="1" t="e">
        <f t="shared" si="48"/>
        <v>#N/A</v>
      </c>
    </row>
    <row r="214" spans="1:17" x14ac:dyDescent="0.3">
      <c r="A214" t="s">
        <v>435</v>
      </c>
      <c r="B214" s="4" t="s">
        <v>241</v>
      </c>
      <c r="C214" s="5">
        <v>107</v>
      </c>
      <c r="D214" s="5">
        <v>468</v>
      </c>
      <c r="E214" s="5">
        <v>88</v>
      </c>
      <c r="F214">
        <f t="shared" si="37"/>
        <v>107</v>
      </c>
      <c r="G214">
        <f t="shared" si="38"/>
        <v>88</v>
      </c>
      <c r="H214">
        <f t="shared" si="39"/>
        <v>19</v>
      </c>
      <c r="I214">
        <f t="shared" si="40"/>
        <v>380</v>
      </c>
      <c r="J214">
        <f t="shared" si="41"/>
        <v>107</v>
      </c>
      <c r="K214">
        <f t="shared" si="42"/>
        <v>88</v>
      </c>
      <c r="L214">
        <f t="shared" si="43"/>
        <v>19</v>
      </c>
      <c r="M214">
        <f t="shared" si="44"/>
        <v>1486</v>
      </c>
      <c r="N214" s="1">
        <f t="shared" si="45"/>
        <v>1</v>
      </c>
      <c r="O214" s="1">
        <f t="shared" si="46"/>
        <v>1</v>
      </c>
      <c r="P214" s="1">
        <f t="shared" si="47"/>
        <v>1</v>
      </c>
      <c r="Q214" s="1">
        <f t="shared" si="48"/>
        <v>0.25572005383580082</v>
      </c>
    </row>
    <row r="215" spans="1:17" x14ac:dyDescent="0.3">
      <c r="A215" t="s">
        <v>435</v>
      </c>
      <c r="B215" s="4" t="s">
        <v>288</v>
      </c>
      <c r="C215" s="5"/>
      <c r="D215" s="5">
        <v>161</v>
      </c>
      <c r="E215" s="5">
        <v>0</v>
      </c>
      <c r="F215">
        <f t="shared" si="37"/>
        <v>0</v>
      </c>
      <c r="G215">
        <f t="shared" si="38"/>
        <v>0</v>
      </c>
      <c r="H215">
        <f t="shared" si="39"/>
        <v>0</v>
      </c>
      <c r="I215">
        <f t="shared" si="40"/>
        <v>161</v>
      </c>
      <c r="J215" t="e">
        <f t="shared" si="41"/>
        <v>#N/A</v>
      </c>
      <c r="K215" t="e">
        <f t="shared" si="42"/>
        <v>#N/A</v>
      </c>
      <c r="L215" t="e">
        <f t="shared" si="43"/>
        <v>#N/A</v>
      </c>
      <c r="M215" t="e">
        <f t="shared" si="44"/>
        <v>#N/A</v>
      </c>
      <c r="N215" s="1" t="e">
        <f t="shared" si="45"/>
        <v>#N/A</v>
      </c>
      <c r="O215" s="1" t="e">
        <f t="shared" si="46"/>
        <v>#N/A</v>
      </c>
      <c r="P215" s="1" t="e">
        <f t="shared" si="47"/>
        <v>#N/A</v>
      </c>
      <c r="Q215" s="1" t="e">
        <f t="shared" si="48"/>
        <v>#N/A</v>
      </c>
    </row>
    <row r="216" spans="1:17" x14ac:dyDescent="0.3">
      <c r="A216" t="s">
        <v>435</v>
      </c>
      <c r="B216" s="4" t="s">
        <v>188</v>
      </c>
      <c r="C216" s="5">
        <v>350</v>
      </c>
      <c r="D216" s="5">
        <v>328</v>
      </c>
      <c r="E216" s="5">
        <v>223</v>
      </c>
      <c r="F216">
        <f t="shared" si="37"/>
        <v>350</v>
      </c>
      <c r="G216">
        <f t="shared" si="38"/>
        <v>223</v>
      </c>
      <c r="H216">
        <f t="shared" si="39"/>
        <v>127</v>
      </c>
      <c r="I216">
        <f t="shared" si="40"/>
        <v>105</v>
      </c>
      <c r="J216">
        <f t="shared" si="41"/>
        <v>1085</v>
      </c>
      <c r="K216">
        <f t="shared" si="42"/>
        <v>636</v>
      </c>
      <c r="L216">
        <f t="shared" si="43"/>
        <v>449</v>
      </c>
      <c r="M216">
        <f t="shared" si="44"/>
        <v>451</v>
      </c>
      <c r="N216" s="1">
        <f t="shared" si="45"/>
        <v>0.32258064516129031</v>
      </c>
      <c r="O216" s="1">
        <f t="shared" si="46"/>
        <v>0.35062893081761004</v>
      </c>
      <c r="P216" s="1">
        <f t="shared" si="47"/>
        <v>0.2828507795100223</v>
      </c>
      <c r="Q216" s="1">
        <f t="shared" si="48"/>
        <v>0.2328159645232816</v>
      </c>
    </row>
    <row r="217" spans="1:17" x14ac:dyDescent="0.3">
      <c r="A217" t="s">
        <v>435</v>
      </c>
      <c r="B217" s="4" t="s">
        <v>347</v>
      </c>
      <c r="C217" s="5"/>
      <c r="D217" s="5">
        <v>141</v>
      </c>
      <c r="E217" s="5">
        <v>0</v>
      </c>
      <c r="F217">
        <f t="shared" si="37"/>
        <v>0</v>
      </c>
      <c r="G217">
        <f t="shared" si="38"/>
        <v>0</v>
      </c>
      <c r="H217">
        <f t="shared" si="39"/>
        <v>0</v>
      </c>
      <c r="I217">
        <f t="shared" si="40"/>
        <v>141</v>
      </c>
      <c r="J217" t="e">
        <f t="shared" si="41"/>
        <v>#N/A</v>
      </c>
      <c r="K217" t="e">
        <f t="shared" si="42"/>
        <v>#N/A</v>
      </c>
      <c r="L217" t="e">
        <f t="shared" si="43"/>
        <v>#N/A</v>
      </c>
      <c r="M217" t="e">
        <f t="shared" si="44"/>
        <v>#N/A</v>
      </c>
      <c r="N217" s="1" t="e">
        <f t="shared" si="45"/>
        <v>#N/A</v>
      </c>
      <c r="O217" s="1" t="e">
        <f t="shared" si="46"/>
        <v>#N/A</v>
      </c>
      <c r="P217" s="1" t="e">
        <f t="shared" si="47"/>
        <v>#N/A</v>
      </c>
      <c r="Q217" s="1" t="e">
        <f t="shared" si="48"/>
        <v>#N/A</v>
      </c>
    </row>
    <row r="218" spans="1:17" x14ac:dyDescent="0.3">
      <c r="A218" t="s">
        <v>435</v>
      </c>
      <c r="B218" s="4" t="s">
        <v>276</v>
      </c>
      <c r="C218" s="5"/>
      <c r="D218" s="5">
        <v>172</v>
      </c>
      <c r="E218" s="5">
        <v>0</v>
      </c>
      <c r="F218">
        <f t="shared" si="37"/>
        <v>0</v>
      </c>
      <c r="G218">
        <f t="shared" si="38"/>
        <v>0</v>
      </c>
      <c r="H218">
        <f t="shared" si="39"/>
        <v>0</v>
      </c>
      <c r="I218">
        <f t="shared" si="40"/>
        <v>172</v>
      </c>
      <c r="J218" t="e">
        <f t="shared" si="41"/>
        <v>#N/A</v>
      </c>
      <c r="K218" t="e">
        <f t="shared" si="42"/>
        <v>#N/A</v>
      </c>
      <c r="L218" t="e">
        <f t="shared" si="43"/>
        <v>#N/A</v>
      </c>
      <c r="M218" t="e">
        <f t="shared" si="44"/>
        <v>#N/A</v>
      </c>
      <c r="N218" s="1" t="e">
        <f t="shared" si="45"/>
        <v>#N/A</v>
      </c>
      <c r="O218" s="1" t="e">
        <f t="shared" si="46"/>
        <v>#N/A</v>
      </c>
      <c r="P218" s="1" t="e">
        <f t="shared" si="47"/>
        <v>#N/A</v>
      </c>
      <c r="Q218" s="1" t="e">
        <f t="shared" si="48"/>
        <v>#N/A</v>
      </c>
    </row>
    <row r="219" spans="1:17" x14ac:dyDescent="0.3">
      <c r="A219" t="s">
        <v>435</v>
      </c>
      <c r="B219" s="4" t="s">
        <v>153</v>
      </c>
      <c r="C219" s="5">
        <v>143</v>
      </c>
      <c r="D219" s="5">
        <v>84</v>
      </c>
      <c r="E219" s="5">
        <v>14</v>
      </c>
      <c r="F219">
        <f t="shared" si="37"/>
        <v>143</v>
      </c>
      <c r="G219">
        <f t="shared" si="38"/>
        <v>14</v>
      </c>
      <c r="H219">
        <f t="shared" si="39"/>
        <v>129</v>
      </c>
      <c r="I219">
        <f t="shared" si="40"/>
        <v>70</v>
      </c>
      <c r="J219">
        <f t="shared" si="41"/>
        <v>300</v>
      </c>
      <c r="K219">
        <f t="shared" si="42"/>
        <v>36</v>
      </c>
      <c r="L219">
        <f t="shared" si="43"/>
        <v>264</v>
      </c>
      <c r="M219">
        <f t="shared" si="44"/>
        <v>179</v>
      </c>
      <c r="N219" s="1">
        <f t="shared" si="45"/>
        <v>0.47666666666666668</v>
      </c>
      <c r="O219" s="1">
        <f t="shared" si="46"/>
        <v>0.3888888888888889</v>
      </c>
      <c r="P219" s="1">
        <f t="shared" si="47"/>
        <v>0.48863636363636365</v>
      </c>
      <c r="Q219" s="1">
        <f t="shared" si="48"/>
        <v>0.39106145251396646</v>
      </c>
    </row>
    <row r="220" spans="1:17" x14ac:dyDescent="0.3">
      <c r="A220" t="s">
        <v>435</v>
      </c>
      <c r="B220" s="4" t="s">
        <v>226</v>
      </c>
      <c r="C220" s="5"/>
      <c r="D220" s="5">
        <v>274</v>
      </c>
      <c r="E220" s="5">
        <v>0</v>
      </c>
      <c r="F220">
        <f t="shared" si="37"/>
        <v>0</v>
      </c>
      <c r="G220">
        <f t="shared" si="38"/>
        <v>0</v>
      </c>
      <c r="H220">
        <f t="shared" si="39"/>
        <v>0</v>
      </c>
      <c r="I220">
        <f t="shared" si="40"/>
        <v>274</v>
      </c>
      <c r="J220" t="e">
        <f t="shared" si="41"/>
        <v>#N/A</v>
      </c>
      <c r="K220" t="e">
        <f t="shared" si="42"/>
        <v>#N/A</v>
      </c>
      <c r="L220" t="e">
        <f t="shared" si="43"/>
        <v>#N/A</v>
      </c>
      <c r="M220" t="e">
        <f t="shared" si="44"/>
        <v>#N/A</v>
      </c>
      <c r="N220" s="1" t="e">
        <f t="shared" si="45"/>
        <v>#N/A</v>
      </c>
      <c r="O220" s="1" t="e">
        <f t="shared" si="46"/>
        <v>#N/A</v>
      </c>
      <c r="P220" s="1" t="e">
        <f t="shared" si="47"/>
        <v>#N/A</v>
      </c>
      <c r="Q220" s="1" t="e">
        <f t="shared" si="48"/>
        <v>#N/A</v>
      </c>
    </row>
    <row r="221" spans="1:17" x14ac:dyDescent="0.3">
      <c r="A221" t="s">
        <v>435</v>
      </c>
      <c r="B221" s="4" t="s">
        <v>387</v>
      </c>
      <c r="C221" s="5"/>
      <c r="D221" s="5">
        <v>483</v>
      </c>
      <c r="E221" s="5">
        <v>0</v>
      </c>
      <c r="F221">
        <f t="shared" si="37"/>
        <v>0</v>
      </c>
      <c r="G221">
        <f t="shared" si="38"/>
        <v>0</v>
      </c>
      <c r="H221">
        <f t="shared" si="39"/>
        <v>0</v>
      </c>
      <c r="I221">
        <f t="shared" si="40"/>
        <v>483</v>
      </c>
      <c r="J221" t="e">
        <f t="shared" si="41"/>
        <v>#N/A</v>
      </c>
      <c r="K221" t="e">
        <f t="shared" si="42"/>
        <v>#N/A</v>
      </c>
      <c r="L221" t="e">
        <f t="shared" si="43"/>
        <v>#N/A</v>
      </c>
      <c r="M221" t="e">
        <f t="shared" si="44"/>
        <v>#N/A</v>
      </c>
      <c r="N221" s="1" t="e">
        <f t="shared" si="45"/>
        <v>#N/A</v>
      </c>
      <c r="O221" s="1" t="e">
        <f t="shared" si="46"/>
        <v>#N/A</v>
      </c>
      <c r="P221" s="1" t="e">
        <f t="shared" si="47"/>
        <v>#N/A</v>
      </c>
      <c r="Q221" s="1" t="e">
        <f t="shared" si="48"/>
        <v>#N/A</v>
      </c>
    </row>
    <row r="222" spans="1:17" x14ac:dyDescent="0.3">
      <c r="A222" t="s">
        <v>435</v>
      </c>
      <c r="B222" s="4" t="s">
        <v>143</v>
      </c>
      <c r="C222" s="5"/>
      <c r="D222" s="5">
        <v>244</v>
      </c>
      <c r="E222" s="5">
        <v>0</v>
      </c>
      <c r="F222">
        <f t="shared" si="37"/>
        <v>0</v>
      </c>
      <c r="G222">
        <f t="shared" si="38"/>
        <v>0</v>
      </c>
      <c r="H222">
        <f t="shared" si="39"/>
        <v>0</v>
      </c>
      <c r="I222">
        <f t="shared" si="40"/>
        <v>244</v>
      </c>
      <c r="J222" t="e">
        <f t="shared" si="41"/>
        <v>#N/A</v>
      </c>
      <c r="K222" t="e">
        <f t="shared" si="42"/>
        <v>#N/A</v>
      </c>
      <c r="L222" t="e">
        <f t="shared" si="43"/>
        <v>#N/A</v>
      </c>
      <c r="M222" t="e">
        <f t="shared" si="44"/>
        <v>#N/A</v>
      </c>
      <c r="N222" s="1" t="e">
        <f t="shared" si="45"/>
        <v>#N/A</v>
      </c>
      <c r="O222" s="1" t="e">
        <f t="shared" si="46"/>
        <v>#N/A</v>
      </c>
      <c r="P222" s="1" t="e">
        <f t="shared" si="47"/>
        <v>#N/A</v>
      </c>
      <c r="Q222" s="1" t="e">
        <f t="shared" si="48"/>
        <v>#N/A</v>
      </c>
    </row>
    <row r="223" spans="1:17" x14ac:dyDescent="0.3">
      <c r="A223" t="s">
        <v>435</v>
      </c>
      <c r="B223" s="4" t="s">
        <v>189</v>
      </c>
      <c r="C223" s="5">
        <v>518</v>
      </c>
      <c r="D223" s="5">
        <v>427</v>
      </c>
      <c r="E223" s="5">
        <v>256</v>
      </c>
      <c r="F223">
        <f t="shared" si="37"/>
        <v>518</v>
      </c>
      <c r="G223">
        <f t="shared" si="38"/>
        <v>256</v>
      </c>
      <c r="H223">
        <f t="shared" si="39"/>
        <v>262</v>
      </c>
      <c r="I223">
        <f t="shared" si="40"/>
        <v>171</v>
      </c>
      <c r="J223">
        <f t="shared" si="41"/>
        <v>1367</v>
      </c>
      <c r="K223">
        <f t="shared" si="42"/>
        <v>637</v>
      </c>
      <c r="L223">
        <f t="shared" si="43"/>
        <v>730</v>
      </c>
      <c r="M223">
        <f t="shared" si="44"/>
        <v>604</v>
      </c>
      <c r="N223" s="1">
        <f t="shared" si="45"/>
        <v>0.37893196781272859</v>
      </c>
      <c r="O223" s="1">
        <f t="shared" si="46"/>
        <v>0.40188383045525905</v>
      </c>
      <c r="P223" s="1">
        <f t="shared" si="47"/>
        <v>0.35890410958904112</v>
      </c>
      <c r="Q223" s="1">
        <f t="shared" si="48"/>
        <v>0.28311258278145696</v>
      </c>
    </row>
    <row r="224" spans="1:17" x14ac:dyDescent="0.3">
      <c r="A224" t="s">
        <v>435</v>
      </c>
      <c r="B224" s="4" t="s">
        <v>382</v>
      </c>
      <c r="C224" s="5">
        <v>304</v>
      </c>
      <c r="D224" s="5"/>
      <c r="E224" s="5"/>
      <c r="F224">
        <f t="shared" si="37"/>
        <v>304</v>
      </c>
      <c r="G224">
        <f t="shared" si="38"/>
        <v>0</v>
      </c>
      <c r="H224">
        <f t="shared" si="39"/>
        <v>304</v>
      </c>
      <c r="I224">
        <f t="shared" si="40"/>
        <v>0</v>
      </c>
      <c r="J224" t="e">
        <f t="shared" si="41"/>
        <v>#N/A</v>
      </c>
      <c r="K224" t="e">
        <f t="shared" si="42"/>
        <v>#N/A</v>
      </c>
      <c r="L224" t="e">
        <f t="shared" si="43"/>
        <v>#N/A</v>
      </c>
      <c r="M224" t="e">
        <f t="shared" si="44"/>
        <v>#N/A</v>
      </c>
      <c r="N224" s="1" t="e">
        <f t="shared" si="45"/>
        <v>#N/A</v>
      </c>
      <c r="O224" s="1" t="e">
        <f t="shared" si="46"/>
        <v>#N/A</v>
      </c>
      <c r="P224" s="1" t="e">
        <f t="shared" si="47"/>
        <v>#N/A</v>
      </c>
      <c r="Q224" s="1" t="e">
        <f t="shared" si="48"/>
        <v>#N/A</v>
      </c>
    </row>
    <row r="225" spans="1:17" x14ac:dyDescent="0.3">
      <c r="A225" t="s">
        <v>435</v>
      </c>
      <c r="B225" s="4" t="s">
        <v>388</v>
      </c>
      <c r="C225" s="5">
        <v>723</v>
      </c>
      <c r="D225" s="5">
        <v>844</v>
      </c>
      <c r="E225" s="5">
        <v>497</v>
      </c>
      <c r="F225">
        <f t="shared" si="37"/>
        <v>723</v>
      </c>
      <c r="G225">
        <f t="shared" si="38"/>
        <v>497</v>
      </c>
      <c r="H225">
        <f t="shared" si="39"/>
        <v>226</v>
      </c>
      <c r="I225">
        <f t="shared" si="40"/>
        <v>347</v>
      </c>
      <c r="J225" t="e">
        <f t="shared" si="41"/>
        <v>#N/A</v>
      </c>
      <c r="K225" t="e">
        <f t="shared" si="42"/>
        <v>#N/A</v>
      </c>
      <c r="L225" t="e">
        <f t="shared" si="43"/>
        <v>#N/A</v>
      </c>
      <c r="M225" t="e">
        <f t="shared" si="44"/>
        <v>#N/A</v>
      </c>
      <c r="N225" s="1" t="e">
        <f t="shared" si="45"/>
        <v>#N/A</v>
      </c>
      <c r="O225" s="1" t="e">
        <f t="shared" si="46"/>
        <v>#N/A</v>
      </c>
      <c r="P225" s="1" t="e">
        <f t="shared" si="47"/>
        <v>#N/A</v>
      </c>
      <c r="Q225" s="1" t="e">
        <f t="shared" si="48"/>
        <v>#N/A</v>
      </c>
    </row>
    <row r="226" spans="1:17" x14ac:dyDescent="0.3">
      <c r="A226" t="s">
        <v>435</v>
      </c>
      <c r="B226" s="4" t="s">
        <v>190</v>
      </c>
      <c r="C226" s="5"/>
      <c r="D226" s="5">
        <v>87</v>
      </c>
      <c r="E226" s="5">
        <v>0</v>
      </c>
      <c r="F226">
        <f t="shared" si="37"/>
        <v>0</v>
      </c>
      <c r="G226">
        <f t="shared" si="38"/>
        <v>0</v>
      </c>
      <c r="H226">
        <f t="shared" si="39"/>
        <v>0</v>
      </c>
      <c r="I226">
        <f t="shared" si="40"/>
        <v>87</v>
      </c>
      <c r="J226" t="e">
        <f t="shared" si="41"/>
        <v>#N/A</v>
      </c>
      <c r="K226" t="e">
        <f t="shared" si="42"/>
        <v>#N/A</v>
      </c>
      <c r="L226" t="e">
        <f t="shared" si="43"/>
        <v>#N/A</v>
      </c>
      <c r="M226" t="e">
        <f t="shared" si="44"/>
        <v>#N/A</v>
      </c>
      <c r="N226" s="1" t="e">
        <f t="shared" si="45"/>
        <v>#N/A</v>
      </c>
      <c r="O226" s="1" t="e">
        <f t="shared" si="46"/>
        <v>#N/A</v>
      </c>
      <c r="P226" s="1" t="e">
        <f t="shared" si="47"/>
        <v>#N/A</v>
      </c>
      <c r="Q226" s="1" t="e">
        <f t="shared" si="48"/>
        <v>#N/A</v>
      </c>
    </row>
    <row r="227" spans="1:17" x14ac:dyDescent="0.3">
      <c r="A227" t="s">
        <v>435</v>
      </c>
      <c r="B227" s="4" t="s">
        <v>289</v>
      </c>
      <c r="C227" s="5"/>
      <c r="D227" s="5">
        <v>115</v>
      </c>
      <c r="E227" s="5">
        <v>0</v>
      </c>
      <c r="F227">
        <f t="shared" si="37"/>
        <v>0</v>
      </c>
      <c r="G227">
        <f t="shared" si="38"/>
        <v>0</v>
      </c>
      <c r="H227">
        <f t="shared" si="39"/>
        <v>0</v>
      </c>
      <c r="I227">
        <f t="shared" si="40"/>
        <v>115</v>
      </c>
      <c r="J227" t="e">
        <f t="shared" si="41"/>
        <v>#N/A</v>
      </c>
      <c r="K227" t="e">
        <f t="shared" si="42"/>
        <v>#N/A</v>
      </c>
      <c r="L227" t="e">
        <f t="shared" si="43"/>
        <v>#N/A</v>
      </c>
      <c r="M227" t="e">
        <f t="shared" si="44"/>
        <v>#N/A</v>
      </c>
      <c r="N227" s="1" t="e">
        <f t="shared" si="45"/>
        <v>#N/A</v>
      </c>
      <c r="O227" s="1" t="e">
        <f t="shared" si="46"/>
        <v>#N/A</v>
      </c>
      <c r="P227" s="1" t="e">
        <f t="shared" si="47"/>
        <v>#N/A</v>
      </c>
      <c r="Q227" s="1" t="e">
        <f t="shared" si="48"/>
        <v>#N/A</v>
      </c>
    </row>
    <row r="228" spans="1:17" x14ac:dyDescent="0.3">
      <c r="A228" t="s">
        <v>435</v>
      </c>
      <c r="B228" s="4" t="s">
        <v>253</v>
      </c>
      <c r="C228" s="5">
        <v>511</v>
      </c>
      <c r="D228" s="5">
        <v>358</v>
      </c>
      <c r="E228" s="5">
        <v>334</v>
      </c>
      <c r="F228">
        <f t="shared" si="37"/>
        <v>511</v>
      </c>
      <c r="G228">
        <f t="shared" si="38"/>
        <v>334</v>
      </c>
      <c r="H228">
        <f t="shared" si="39"/>
        <v>177</v>
      </c>
      <c r="I228">
        <f t="shared" si="40"/>
        <v>24</v>
      </c>
      <c r="J228">
        <f t="shared" si="41"/>
        <v>1665</v>
      </c>
      <c r="K228">
        <f t="shared" si="42"/>
        <v>1085</v>
      </c>
      <c r="L228">
        <f t="shared" si="43"/>
        <v>580</v>
      </c>
      <c r="M228">
        <f t="shared" si="44"/>
        <v>266</v>
      </c>
      <c r="N228" s="1">
        <f t="shared" si="45"/>
        <v>0.30690690690690692</v>
      </c>
      <c r="O228" s="1">
        <f t="shared" si="46"/>
        <v>0.30783410138248846</v>
      </c>
      <c r="P228" s="1">
        <f t="shared" si="47"/>
        <v>0.30517241379310345</v>
      </c>
      <c r="Q228" s="1">
        <f t="shared" si="48"/>
        <v>9.0225563909774431E-2</v>
      </c>
    </row>
    <row r="229" spans="1:17" x14ac:dyDescent="0.3">
      <c r="A229" t="s">
        <v>435</v>
      </c>
      <c r="B229" s="4" t="s">
        <v>121</v>
      </c>
      <c r="C229" s="5"/>
      <c r="D229" s="5">
        <v>352</v>
      </c>
      <c r="E229" s="5">
        <v>0</v>
      </c>
      <c r="F229">
        <f t="shared" si="37"/>
        <v>0</v>
      </c>
      <c r="G229">
        <f t="shared" si="38"/>
        <v>0</v>
      </c>
      <c r="H229">
        <f t="shared" si="39"/>
        <v>0</v>
      </c>
      <c r="I229">
        <f t="shared" si="40"/>
        <v>352</v>
      </c>
      <c r="J229" t="e">
        <f t="shared" si="41"/>
        <v>#N/A</v>
      </c>
      <c r="K229" t="e">
        <f t="shared" si="42"/>
        <v>#N/A</v>
      </c>
      <c r="L229" t="e">
        <f t="shared" si="43"/>
        <v>#N/A</v>
      </c>
      <c r="M229" t="e">
        <f t="shared" si="44"/>
        <v>#N/A</v>
      </c>
      <c r="N229" s="1" t="e">
        <f t="shared" si="45"/>
        <v>#N/A</v>
      </c>
      <c r="O229" s="1" t="e">
        <f t="shared" si="46"/>
        <v>#N/A</v>
      </c>
      <c r="P229" s="1" t="e">
        <f t="shared" si="47"/>
        <v>#N/A</v>
      </c>
      <c r="Q229" s="1" t="e">
        <f t="shared" si="48"/>
        <v>#N/A</v>
      </c>
    </row>
    <row r="230" spans="1:17" x14ac:dyDescent="0.3">
      <c r="A230" t="s">
        <v>435</v>
      </c>
      <c r="B230" s="4" t="s">
        <v>124</v>
      </c>
      <c r="C230" s="5">
        <v>616</v>
      </c>
      <c r="D230" s="5">
        <v>592</v>
      </c>
      <c r="E230" s="5">
        <v>335</v>
      </c>
      <c r="F230">
        <f t="shared" si="37"/>
        <v>616</v>
      </c>
      <c r="G230">
        <f t="shared" si="38"/>
        <v>335</v>
      </c>
      <c r="H230">
        <f t="shared" si="39"/>
        <v>281</v>
      </c>
      <c r="I230">
        <f t="shared" si="40"/>
        <v>257</v>
      </c>
      <c r="J230">
        <f t="shared" si="41"/>
        <v>1670</v>
      </c>
      <c r="K230">
        <f t="shared" si="42"/>
        <v>926</v>
      </c>
      <c r="L230">
        <f t="shared" si="43"/>
        <v>744</v>
      </c>
      <c r="M230">
        <f t="shared" si="44"/>
        <v>1198</v>
      </c>
      <c r="N230" s="1">
        <f t="shared" si="45"/>
        <v>0.36886227544910177</v>
      </c>
      <c r="O230" s="1">
        <f t="shared" si="46"/>
        <v>0.36177105831533479</v>
      </c>
      <c r="P230" s="1">
        <f t="shared" si="47"/>
        <v>0.37768817204301075</v>
      </c>
      <c r="Q230" s="1">
        <f t="shared" si="48"/>
        <v>0.21452420701168615</v>
      </c>
    </row>
    <row r="231" spans="1:17" x14ac:dyDescent="0.3">
      <c r="A231" t="s">
        <v>435</v>
      </c>
      <c r="B231" s="4" t="s">
        <v>100</v>
      </c>
      <c r="C231" s="5"/>
      <c r="D231" s="5">
        <v>334</v>
      </c>
      <c r="E231" s="5">
        <v>0</v>
      </c>
      <c r="F231">
        <f t="shared" si="37"/>
        <v>0</v>
      </c>
      <c r="G231">
        <f t="shared" si="38"/>
        <v>0</v>
      </c>
      <c r="H231">
        <f t="shared" si="39"/>
        <v>0</v>
      </c>
      <c r="I231">
        <f t="shared" si="40"/>
        <v>334</v>
      </c>
      <c r="J231" t="e">
        <f t="shared" si="41"/>
        <v>#N/A</v>
      </c>
      <c r="K231" t="e">
        <f t="shared" si="42"/>
        <v>#N/A</v>
      </c>
      <c r="L231" t="e">
        <f t="shared" si="43"/>
        <v>#N/A</v>
      </c>
      <c r="M231" t="e">
        <f t="shared" si="44"/>
        <v>#N/A</v>
      </c>
      <c r="N231" s="1" t="e">
        <f t="shared" si="45"/>
        <v>#N/A</v>
      </c>
      <c r="O231" s="1" t="e">
        <f t="shared" si="46"/>
        <v>#N/A</v>
      </c>
      <c r="P231" s="1" t="e">
        <f t="shared" si="47"/>
        <v>#N/A</v>
      </c>
      <c r="Q231" s="1" t="e">
        <f t="shared" si="48"/>
        <v>#N/A</v>
      </c>
    </row>
    <row r="232" spans="1:17" x14ac:dyDescent="0.3">
      <c r="A232" t="s">
        <v>435</v>
      </c>
      <c r="B232" s="4" t="s">
        <v>144</v>
      </c>
      <c r="C232" s="5"/>
      <c r="D232" s="5">
        <v>216</v>
      </c>
      <c r="E232" s="5">
        <v>0</v>
      </c>
      <c r="F232">
        <f t="shared" si="37"/>
        <v>0</v>
      </c>
      <c r="G232">
        <f t="shared" si="38"/>
        <v>0</v>
      </c>
      <c r="H232">
        <f t="shared" si="39"/>
        <v>0</v>
      </c>
      <c r="I232">
        <f t="shared" si="40"/>
        <v>216</v>
      </c>
      <c r="J232" t="e">
        <f t="shared" si="41"/>
        <v>#N/A</v>
      </c>
      <c r="K232" t="e">
        <f t="shared" si="42"/>
        <v>#N/A</v>
      </c>
      <c r="L232" t="e">
        <f t="shared" si="43"/>
        <v>#N/A</v>
      </c>
      <c r="M232" t="e">
        <f t="shared" si="44"/>
        <v>#N/A</v>
      </c>
      <c r="N232" s="1" t="e">
        <f t="shared" si="45"/>
        <v>#N/A</v>
      </c>
      <c r="O232" s="1" t="e">
        <f t="shared" si="46"/>
        <v>#N/A</v>
      </c>
      <c r="P232" s="1" t="e">
        <f t="shared" si="47"/>
        <v>#N/A</v>
      </c>
      <c r="Q232" s="1" t="e">
        <f t="shared" si="48"/>
        <v>#N/A</v>
      </c>
    </row>
    <row r="233" spans="1:17" x14ac:dyDescent="0.3">
      <c r="A233" t="s">
        <v>435</v>
      </c>
      <c r="B233" s="4" t="s">
        <v>145</v>
      </c>
      <c r="C233" s="5"/>
      <c r="D233" s="5">
        <v>201</v>
      </c>
      <c r="E233" s="5">
        <v>0</v>
      </c>
      <c r="F233">
        <f t="shared" si="37"/>
        <v>0</v>
      </c>
      <c r="G233">
        <f t="shared" si="38"/>
        <v>0</v>
      </c>
      <c r="H233">
        <f t="shared" si="39"/>
        <v>0</v>
      </c>
      <c r="I233">
        <f t="shared" si="40"/>
        <v>201</v>
      </c>
      <c r="J233" t="e">
        <f t="shared" si="41"/>
        <v>#N/A</v>
      </c>
      <c r="K233" t="e">
        <f t="shared" si="42"/>
        <v>#N/A</v>
      </c>
      <c r="L233" t="e">
        <f t="shared" si="43"/>
        <v>#N/A</v>
      </c>
      <c r="M233" t="e">
        <f t="shared" si="44"/>
        <v>#N/A</v>
      </c>
      <c r="N233" s="1" t="e">
        <f t="shared" si="45"/>
        <v>#N/A</v>
      </c>
      <c r="O233" s="1" t="e">
        <f t="shared" si="46"/>
        <v>#N/A</v>
      </c>
      <c r="P233" s="1" t="e">
        <f t="shared" si="47"/>
        <v>#N/A</v>
      </c>
      <c r="Q233" s="1" t="e">
        <f t="shared" si="48"/>
        <v>#N/A</v>
      </c>
    </row>
    <row r="234" spans="1:17" x14ac:dyDescent="0.3">
      <c r="A234" t="s">
        <v>435</v>
      </c>
      <c r="B234" s="4" t="s">
        <v>396</v>
      </c>
      <c r="C234" s="5"/>
      <c r="D234" s="5">
        <v>267</v>
      </c>
      <c r="E234" s="5">
        <v>0</v>
      </c>
      <c r="F234">
        <f t="shared" si="37"/>
        <v>0</v>
      </c>
      <c r="G234">
        <f t="shared" si="38"/>
        <v>0</v>
      </c>
      <c r="H234">
        <f t="shared" si="39"/>
        <v>0</v>
      </c>
      <c r="I234">
        <f t="shared" si="40"/>
        <v>267</v>
      </c>
      <c r="J234" t="e">
        <f t="shared" si="41"/>
        <v>#N/A</v>
      </c>
      <c r="K234" t="e">
        <f t="shared" si="42"/>
        <v>#N/A</v>
      </c>
      <c r="L234" t="e">
        <f t="shared" si="43"/>
        <v>#N/A</v>
      </c>
      <c r="M234" t="e">
        <f t="shared" si="44"/>
        <v>#N/A</v>
      </c>
      <c r="N234" s="1" t="e">
        <f t="shared" si="45"/>
        <v>#N/A</v>
      </c>
      <c r="O234" s="1" t="e">
        <f t="shared" si="46"/>
        <v>#N/A</v>
      </c>
      <c r="P234" s="1" t="e">
        <f t="shared" si="47"/>
        <v>#N/A</v>
      </c>
      <c r="Q234" s="1" t="e">
        <f t="shared" si="48"/>
        <v>#N/A</v>
      </c>
    </row>
    <row r="235" spans="1:17" x14ac:dyDescent="0.3">
      <c r="A235" t="s">
        <v>435</v>
      </c>
      <c r="B235" s="4" t="s">
        <v>146</v>
      </c>
      <c r="C235" s="5"/>
      <c r="D235" s="5">
        <v>240</v>
      </c>
      <c r="E235" s="5">
        <v>0</v>
      </c>
      <c r="F235">
        <f t="shared" si="37"/>
        <v>0</v>
      </c>
      <c r="G235">
        <f t="shared" si="38"/>
        <v>0</v>
      </c>
      <c r="H235">
        <f t="shared" si="39"/>
        <v>0</v>
      </c>
      <c r="I235">
        <f t="shared" si="40"/>
        <v>240</v>
      </c>
      <c r="J235" t="e">
        <f t="shared" si="41"/>
        <v>#N/A</v>
      </c>
      <c r="K235" t="e">
        <f t="shared" si="42"/>
        <v>#N/A</v>
      </c>
      <c r="L235" t="e">
        <f t="shared" si="43"/>
        <v>#N/A</v>
      </c>
      <c r="M235" t="e">
        <f t="shared" si="44"/>
        <v>#N/A</v>
      </c>
      <c r="N235" s="1" t="e">
        <f t="shared" si="45"/>
        <v>#N/A</v>
      </c>
      <c r="O235" s="1" t="e">
        <f t="shared" si="46"/>
        <v>#N/A</v>
      </c>
      <c r="P235" s="1" t="e">
        <f t="shared" si="47"/>
        <v>#N/A</v>
      </c>
      <c r="Q235" s="1" t="e">
        <f t="shared" si="48"/>
        <v>#N/A</v>
      </c>
    </row>
    <row r="236" spans="1:17" x14ac:dyDescent="0.3">
      <c r="A236" t="s">
        <v>435</v>
      </c>
      <c r="B236" s="4" t="s">
        <v>284</v>
      </c>
      <c r="C236" s="5">
        <v>1795</v>
      </c>
      <c r="D236" s="5">
        <v>1150</v>
      </c>
      <c r="E236" s="5">
        <v>1029</v>
      </c>
      <c r="F236">
        <f t="shared" si="37"/>
        <v>1795</v>
      </c>
      <c r="G236">
        <f t="shared" si="38"/>
        <v>1029</v>
      </c>
      <c r="H236">
        <f t="shared" si="39"/>
        <v>766</v>
      </c>
      <c r="I236">
        <f t="shared" si="40"/>
        <v>121</v>
      </c>
      <c r="J236">
        <f t="shared" si="41"/>
        <v>7146</v>
      </c>
      <c r="K236">
        <f t="shared" si="42"/>
        <v>3526</v>
      </c>
      <c r="L236">
        <f t="shared" si="43"/>
        <v>3620</v>
      </c>
      <c r="M236">
        <f t="shared" si="44"/>
        <v>582</v>
      </c>
      <c r="N236" s="1">
        <f t="shared" si="45"/>
        <v>0.25118947663028268</v>
      </c>
      <c r="O236" s="1">
        <f t="shared" si="46"/>
        <v>0.2918321043675553</v>
      </c>
      <c r="P236" s="1">
        <f t="shared" si="47"/>
        <v>0.21160220994475137</v>
      </c>
      <c r="Q236" s="1">
        <f t="shared" si="48"/>
        <v>0.20790378006872853</v>
      </c>
    </row>
    <row r="237" spans="1:17" x14ac:dyDescent="0.3">
      <c r="A237" t="s">
        <v>435</v>
      </c>
      <c r="B237" s="4" t="s">
        <v>344</v>
      </c>
      <c r="C237" s="5">
        <v>484</v>
      </c>
      <c r="D237" s="5">
        <v>539</v>
      </c>
      <c r="E237" s="5">
        <v>413</v>
      </c>
      <c r="F237">
        <f t="shared" si="37"/>
        <v>484</v>
      </c>
      <c r="G237">
        <f t="shared" si="38"/>
        <v>413</v>
      </c>
      <c r="H237">
        <f t="shared" si="39"/>
        <v>71</v>
      </c>
      <c r="I237">
        <f t="shared" si="40"/>
        <v>126</v>
      </c>
      <c r="J237">
        <f t="shared" si="41"/>
        <v>1497</v>
      </c>
      <c r="K237">
        <f t="shared" si="42"/>
        <v>1144</v>
      </c>
      <c r="L237">
        <f t="shared" si="43"/>
        <v>353</v>
      </c>
      <c r="M237">
        <f t="shared" si="44"/>
        <v>706</v>
      </c>
      <c r="N237" s="1">
        <f t="shared" si="45"/>
        <v>0.32331329325317304</v>
      </c>
      <c r="O237" s="1">
        <f t="shared" si="46"/>
        <v>0.36101398601398599</v>
      </c>
      <c r="P237" s="1">
        <f t="shared" si="47"/>
        <v>0.20113314447592068</v>
      </c>
      <c r="Q237" s="1">
        <f t="shared" si="48"/>
        <v>0.17847025495750707</v>
      </c>
    </row>
    <row r="238" spans="1:17" x14ac:dyDescent="0.3">
      <c r="A238" t="s">
        <v>435</v>
      </c>
      <c r="B238" s="4" t="s">
        <v>197</v>
      </c>
      <c r="C238" s="5">
        <v>310</v>
      </c>
      <c r="D238" s="5">
        <v>221</v>
      </c>
      <c r="E238" s="5">
        <v>109</v>
      </c>
      <c r="F238">
        <f t="shared" si="37"/>
        <v>310</v>
      </c>
      <c r="G238">
        <f t="shared" si="38"/>
        <v>109</v>
      </c>
      <c r="H238">
        <f t="shared" si="39"/>
        <v>201</v>
      </c>
      <c r="I238">
        <f t="shared" si="40"/>
        <v>112</v>
      </c>
      <c r="J238">
        <f t="shared" si="41"/>
        <v>707</v>
      </c>
      <c r="K238">
        <f t="shared" si="42"/>
        <v>234</v>
      </c>
      <c r="L238">
        <f t="shared" si="43"/>
        <v>473</v>
      </c>
      <c r="M238">
        <f t="shared" si="44"/>
        <v>534</v>
      </c>
      <c r="N238" s="1">
        <f t="shared" si="45"/>
        <v>0.43847241867043846</v>
      </c>
      <c r="O238" s="1">
        <f t="shared" si="46"/>
        <v>0.46581196581196582</v>
      </c>
      <c r="P238" s="1">
        <f t="shared" si="47"/>
        <v>0.42494714587737842</v>
      </c>
      <c r="Q238" s="1">
        <f t="shared" si="48"/>
        <v>0.20973782771535582</v>
      </c>
    </row>
    <row r="239" spans="1:17" x14ac:dyDescent="0.3">
      <c r="A239" t="s">
        <v>435</v>
      </c>
      <c r="B239" s="4" t="s">
        <v>227</v>
      </c>
      <c r="C239" s="5">
        <v>350</v>
      </c>
      <c r="D239" s="5">
        <v>342</v>
      </c>
      <c r="E239" s="5">
        <v>129</v>
      </c>
      <c r="F239">
        <f t="shared" si="37"/>
        <v>350</v>
      </c>
      <c r="G239">
        <f t="shared" si="38"/>
        <v>129</v>
      </c>
      <c r="H239">
        <f t="shared" si="39"/>
        <v>221</v>
      </c>
      <c r="I239">
        <f t="shared" si="40"/>
        <v>213</v>
      </c>
      <c r="J239">
        <f t="shared" si="41"/>
        <v>888</v>
      </c>
      <c r="K239">
        <f t="shared" si="42"/>
        <v>318</v>
      </c>
      <c r="L239">
        <f t="shared" si="43"/>
        <v>570</v>
      </c>
      <c r="M239">
        <f t="shared" si="44"/>
        <v>855</v>
      </c>
      <c r="N239" s="1">
        <f t="shared" si="45"/>
        <v>0.39414414414414417</v>
      </c>
      <c r="O239" s="1">
        <f t="shared" si="46"/>
        <v>0.40566037735849059</v>
      </c>
      <c r="P239" s="1">
        <f t="shared" si="47"/>
        <v>0.38771929824561402</v>
      </c>
      <c r="Q239" s="1">
        <f t="shared" si="48"/>
        <v>0.24912280701754386</v>
      </c>
    </row>
    <row r="240" spans="1:17" x14ac:dyDescent="0.3">
      <c r="A240" t="s">
        <v>435</v>
      </c>
      <c r="B240" s="4" t="s">
        <v>290</v>
      </c>
      <c r="C240" s="5">
        <v>69</v>
      </c>
      <c r="D240" s="5">
        <v>93</v>
      </c>
      <c r="E240" s="5">
        <v>21</v>
      </c>
      <c r="F240">
        <f t="shared" si="37"/>
        <v>69</v>
      </c>
      <c r="G240">
        <f t="shared" si="38"/>
        <v>21</v>
      </c>
      <c r="H240">
        <f t="shared" si="39"/>
        <v>48</v>
      </c>
      <c r="I240">
        <f t="shared" si="40"/>
        <v>72</v>
      </c>
      <c r="J240">
        <f t="shared" si="41"/>
        <v>151</v>
      </c>
      <c r="K240">
        <f t="shared" si="42"/>
        <v>45</v>
      </c>
      <c r="L240">
        <f t="shared" si="43"/>
        <v>106</v>
      </c>
      <c r="M240">
        <f t="shared" si="44"/>
        <v>308</v>
      </c>
      <c r="N240" s="1">
        <f t="shared" si="45"/>
        <v>0.45695364238410596</v>
      </c>
      <c r="O240" s="1">
        <f t="shared" si="46"/>
        <v>0.46666666666666667</v>
      </c>
      <c r="P240" s="1">
        <f t="shared" si="47"/>
        <v>0.45283018867924529</v>
      </c>
      <c r="Q240" s="1">
        <f t="shared" si="48"/>
        <v>0.23376623376623376</v>
      </c>
    </row>
    <row r="241" spans="1:17" x14ac:dyDescent="0.3">
      <c r="A241" t="s">
        <v>435</v>
      </c>
      <c r="B241" s="4" t="s">
        <v>101</v>
      </c>
      <c r="C241" s="5"/>
      <c r="D241" s="5">
        <v>292</v>
      </c>
      <c r="E241" s="5">
        <v>0</v>
      </c>
      <c r="F241">
        <f t="shared" si="37"/>
        <v>0</v>
      </c>
      <c r="G241">
        <f t="shared" si="38"/>
        <v>0</v>
      </c>
      <c r="H241">
        <f t="shared" si="39"/>
        <v>0</v>
      </c>
      <c r="I241">
        <f t="shared" si="40"/>
        <v>292</v>
      </c>
      <c r="J241" t="e">
        <f t="shared" si="41"/>
        <v>#N/A</v>
      </c>
      <c r="K241" t="e">
        <f t="shared" si="42"/>
        <v>#N/A</v>
      </c>
      <c r="L241" t="e">
        <f t="shared" si="43"/>
        <v>#N/A</v>
      </c>
      <c r="M241" t="e">
        <f t="shared" si="44"/>
        <v>#N/A</v>
      </c>
      <c r="N241" s="1" t="e">
        <f t="shared" si="45"/>
        <v>#N/A</v>
      </c>
      <c r="O241" s="1" t="e">
        <f t="shared" si="46"/>
        <v>#N/A</v>
      </c>
      <c r="P241" s="1" t="e">
        <f t="shared" si="47"/>
        <v>#N/A</v>
      </c>
      <c r="Q241" s="1" t="e">
        <f t="shared" si="48"/>
        <v>#N/A</v>
      </c>
    </row>
    <row r="242" spans="1:17" x14ac:dyDescent="0.3">
      <c r="A242" t="s">
        <v>435</v>
      </c>
      <c r="B242" s="4" t="s">
        <v>166</v>
      </c>
      <c r="C242" s="5">
        <v>205</v>
      </c>
      <c r="D242" s="5">
        <v>497</v>
      </c>
      <c r="E242" s="5">
        <v>103</v>
      </c>
      <c r="F242">
        <f t="shared" si="37"/>
        <v>205</v>
      </c>
      <c r="G242">
        <f t="shared" si="38"/>
        <v>103</v>
      </c>
      <c r="H242">
        <f t="shared" si="39"/>
        <v>102</v>
      </c>
      <c r="I242">
        <f t="shared" si="40"/>
        <v>394</v>
      </c>
      <c r="J242">
        <f t="shared" si="41"/>
        <v>812</v>
      </c>
      <c r="K242">
        <f t="shared" si="42"/>
        <v>252</v>
      </c>
      <c r="L242">
        <f t="shared" si="43"/>
        <v>560</v>
      </c>
      <c r="M242">
        <f t="shared" si="44"/>
        <v>1507</v>
      </c>
      <c r="N242" s="1">
        <f t="shared" si="45"/>
        <v>0.25246305418719212</v>
      </c>
      <c r="O242" s="1">
        <f t="shared" si="46"/>
        <v>0.40873015873015872</v>
      </c>
      <c r="P242" s="1">
        <f t="shared" si="47"/>
        <v>0.18214285714285713</v>
      </c>
      <c r="Q242" s="1">
        <f t="shared" si="48"/>
        <v>0.26144658261446585</v>
      </c>
    </row>
    <row r="243" spans="1:17" x14ac:dyDescent="0.3">
      <c r="A243" t="s">
        <v>435</v>
      </c>
      <c r="B243" s="4" t="s">
        <v>102</v>
      </c>
      <c r="C243" s="5"/>
      <c r="D243" s="5">
        <v>184</v>
      </c>
      <c r="E243" s="5">
        <v>0</v>
      </c>
      <c r="F243">
        <f t="shared" si="37"/>
        <v>0</v>
      </c>
      <c r="G243">
        <f t="shared" si="38"/>
        <v>0</v>
      </c>
      <c r="H243">
        <f t="shared" si="39"/>
        <v>0</v>
      </c>
      <c r="I243">
        <f t="shared" si="40"/>
        <v>184</v>
      </c>
      <c r="J243" t="e">
        <f t="shared" si="41"/>
        <v>#N/A</v>
      </c>
      <c r="K243" t="e">
        <f t="shared" si="42"/>
        <v>#N/A</v>
      </c>
      <c r="L243" t="e">
        <f t="shared" si="43"/>
        <v>#N/A</v>
      </c>
      <c r="M243" t="e">
        <f t="shared" si="44"/>
        <v>#N/A</v>
      </c>
      <c r="N243" s="1" t="e">
        <f t="shared" si="45"/>
        <v>#N/A</v>
      </c>
      <c r="O243" s="1" t="e">
        <f t="shared" si="46"/>
        <v>#N/A</v>
      </c>
      <c r="P243" s="1" t="e">
        <f t="shared" si="47"/>
        <v>#N/A</v>
      </c>
      <c r="Q243" s="1" t="e">
        <f t="shared" si="48"/>
        <v>#N/A</v>
      </c>
    </row>
    <row r="244" spans="1:17" x14ac:dyDescent="0.3">
      <c r="A244" t="s">
        <v>435</v>
      </c>
      <c r="B244" s="4" t="s">
        <v>233</v>
      </c>
      <c r="C244" s="5"/>
      <c r="D244" s="5">
        <v>407</v>
      </c>
      <c r="E244" s="5">
        <v>0</v>
      </c>
      <c r="F244">
        <f t="shared" si="37"/>
        <v>0</v>
      </c>
      <c r="G244">
        <f t="shared" si="38"/>
        <v>0</v>
      </c>
      <c r="H244">
        <f t="shared" si="39"/>
        <v>0</v>
      </c>
      <c r="I244">
        <f t="shared" si="40"/>
        <v>407</v>
      </c>
      <c r="J244" t="e">
        <f t="shared" si="41"/>
        <v>#N/A</v>
      </c>
      <c r="K244" t="e">
        <f t="shared" si="42"/>
        <v>#N/A</v>
      </c>
      <c r="L244" t="e">
        <f t="shared" si="43"/>
        <v>#N/A</v>
      </c>
      <c r="M244" t="e">
        <f t="shared" si="44"/>
        <v>#N/A</v>
      </c>
      <c r="N244" s="1" t="e">
        <f t="shared" si="45"/>
        <v>#N/A</v>
      </c>
      <c r="O244" s="1" t="e">
        <f t="shared" si="46"/>
        <v>#N/A</v>
      </c>
      <c r="P244" s="1" t="e">
        <f t="shared" si="47"/>
        <v>#N/A</v>
      </c>
      <c r="Q244" s="1" t="e">
        <f t="shared" si="48"/>
        <v>#N/A</v>
      </c>
    </row>
    <row r="245" spans="1:17" x14ac:dyDescent="0.3">
      <c r="A245" t="s">
        <v>435</v>
      </c>
      <c r="B245" s="4" t="s">
        <v>103</v>
      </c>
      <c r="C245" s="5">
        <v>243</v>
      </c>
      <c r="D245" s="5">
        <v>382</v>
      </c>
      <c r="E245" s="5">
        <v>78</v>
      </c>
      <c r="F245">
        <f t="shared" si="37"/>
        <v>243</v>
      </c>
      <c r="G245">
        <f t="shared" si="38"/>
        <v>78</v>
      </c>
      <c r="H245">
        <f t="shared" si="39"/>
        <v>165</v>
      </c>
      <c r="I245">
        <f t="shared" si="40"/>
        <v>304</v>
      </c>
      <c r="J245">
        <f t="shared" si="41"/>
        <v>901</v>
      </c>
      <c r="K245">
        <f t="shared" si="42"/>
        <v>269</v>
      </c>
      <c r="L245">
        <f t="shared" si="43"/>
        <v>632</v>
      </c>
      <c r="M245">
        <f t="shared" si="44"/>
        <v>1014</v>
      </c>
      <c r="N245" s="1">
        <f t="shared" si="45"/>
        <v>0.26970033296337403</v>
      </c>
      <c r="O245" s="1">
        <f t="shared" si="46"/>
        <v>0.2899628252788104</v>
      </c>
      <c r="P245" s="1">
        <f t="shared" si="47"/>
        <v>0.26107594936708861</v>
      </c>
      <c r="Q245" s="1">
        <f t="shared" si="48"/>
        <v>0.29980276134122286</v>
      </c>
    </row>
    <row r="246" spans="1:17" x14ac:dyDescent="0.3">
      <c r="A246" t="s">
        <v>435</v>
      </c>
      <c r="B246" s="4" t="s">
        <v>104</v>
      </c>
      <c r="C246" s="5">
        <v>765</v>
      </c>
      <c r="D246" s="5">
        <v>599</v>
      </c>
      <c r="E246" s="5">
        <v>330</v>
      </c>
      <c r="F246">
        <f t="shared" si="37"/>
        <v>765</v>
      </c>
      <c r="G246">
        <f t="shared" si="38"/>
        <v>330</v>
      </c>
      <c r="H246">
        <f t="shared" si="39"/>
        <v>435</v>
      </c>
      <c r="I246">
        <f t="shared" si="40"/>
        <v>269</v>
      </c>
      <c r="J246">
        <f t="shared" si="41"/>
        <v>2737</v>
      </c>
      <c r="K246">
        <f t="shared" si="42"/>
        <v>1032</v>
      </c>
      <c r="L246">
        <f t="shared" si="43"/>
        <v>1705</v>
      </c>
      <c r="M246">
        <f t="shared" si="44"/>
        <v>1163</v>
      </c>
      <c r="N246" s="1">
        <f t="shared" si="45"/>
        <v>0.27950310559006208</v>
      </c>
      <c r="O246" s="1">
        <f t="shared" si="46"/>
        <v>0.31976744186046513</v>
      </c>
      <c r="P246" s="1">
        <f t="shared" si="47"/>
        <v>0.25513196480938416</v>
      </c>
      <c r="Q246" s="1">
        <f t="shared" si="48"/>
        <v>0.23129836629406708</v>
      </c>
    </row>
    <row r="247" spans="1:17" x14ac:dyDescent="0.3">
      <c r="A247" t="s">
        <v>435</v>
      </c>
      <c r="B247" s="4" t="s">
        <v>154</v>
      </c>
      <c r="C247" s="5">
        <v>35</v>
      </c>
      <c r="D247" s="5">
        <v>139</v>
      </c>
      <c r="E247" s="5">
        <v>4</v>
      </c>
      <c r="F247">
        <f t="shared" si="37"/>
        <v>35</v>
      </c>
      <c r="G247">
        <f t="shared" si="38"/>
        <v>4</v>
      </c>
      <c r="H247">
        <f t="shared" si="39"/>
        <v>31</v>
      </c>
      <c r="I247">
        <f t="shared" si="40"/>
        <v>135</v>
      </c>
      <c r="J247">
        <f t="shared" si="41"/>
        <v>336</v>
      </c>
      <c r="K247">
        <f t="shared" si="42"/>
        <v>37</v>
      </c>
      <c r="L247">
        <f t="shared" si="43"/>
        <v>299</v>
      </c>
      <c r="M247">
        <f t="shared" si="44"/>
        <v>439</v>
      </c>
      <c r="N247" s="1">
        <f t="shared" si="45"/>
        <v>0.10416666666666667</v>
      </c>
      <c r="O247" s="1">
        <f t="shared" si="46"/>
        <v>0.10810810810810811</v>
      </c>
      <c r="P247" s="1">
        <f t="shared" si="47"/>
        <v>0.10367892976588629</v>
      </c>
      <c r="Q247" s="1">
        <f t="shared" si="48"/>
        <v>0.30751708428246016</v>
      </c>
    </row>
    <row r="248" spans="1:17" x14ac:dyDescent="0.3">
      <c r="A248" t="s">
        <v>435</v>
      </c>
      <c r="B248" s="4" t="s">
        <v>201</v>
      </c>
      <c r="C248" s="5">
        <v>240</v>
      </c>
      <c r="D248" s="5">
        <v>134</v>
      </c>
      <c r="E248" s="5">
        <v>60</v>
      </c>
      <c r="F248">
        <f t="shared" si="37"/>
        <v>240</v>
      </c>
      <c r="G248">
        <f t="shared" si="38"/>
        <v>60</v>
      </c>
      <c r="H248">
        <f t="shared" si="39"/>
        <v>180</v>
      </c>
      <c r="I248">
        <f t="shared" si="40"/>
        <v>74</v>
      </c>
      <c r="J248">
        <f t="shared" si="41"/>
        <v>545</v>
      </c>
      <c r="K248">
        <f t="shared" si="42"/>
        <v>142</v>
      </c>
      <c r="L248">
        <f t="shared" si="43"/>
        <v>403</v>
      </c>
      <c r="M248">
        <f t="shared" si="44"/>
        <v>273</v>
      </c>
      <c r="N248" s="1">
        <f t="shared" si="45"/>
        <v>0.44036697247706424</v>
      </c>
      <c r="O248" s="1">
        <f t="shared" si="46"/>
        <v>0.42253521126760563</v>
      </c>
      <c r="P248" s="1">
        <f t="shared" si="47"/>
        <v>0.4466501240694789</v>
      </c>
      <c r="Q248" s="1">
        <f t="shared" si="48"/>
        <v>0.27106227106227104</v>
      </c>
    </row>
    <row r="249" spans="1:17" x14ac:dyDescent="0.3">
      <c r="A249" t="s">
        <v>435</v>
      </c>
      <c r="B249" s="4" t="s">
        <v>164</v>
      </c>
      <c r="C249" s="5"/>
      <c r="D249" s="5">
        <v>121</v>
      </c>
      <c r="E249" s="5">
        <v>0</v>
      </c>
      <c r="F249">
        <f t="shared" si="37"/>
        <v>0</v>
      </c>
      <c r="G249">
        <f t="shared" si="38"/>
        <v>0</v>
      </c>
      <c r="H249">
        <f t="shared" si="39"/>
        <v>0</v>
      </c>
      <c r="I249">
        <f t="shared" si="40"/>
        <v>121</v>
      </c>
      <c r="J249" t="e">
        <f t="shared" si="41"/>
        <v>#N/A</v>
      </c>
      <c r="K249" t="e">
        <f t="shared" si="42"/>
        <v>#N/A</v>
      </c>
      <c r="L249" t="e">
        <f t="shared" si="43"/>
        <v>#N/A</v>
      </c>
      <c r="M249" t="e">
        <f t="shared" si="44"/>
        <v>#N/A</v>
      </c>
      <c r="N249" s="1" t="e">
        <f t="shared" si="45"/>
        <v>#N/A</v>
      </c>
      <c r="O249" s="1" t="e">
        <f t="shared" si="46"/>
        <v>#N/A</v>
      </c>
      <c r="P249" s="1" t="e">
        <f t="shared" si="47"/>
        <v>#N/A</v>
      </c>
      <c r="Q249" s="1" t="e">
        <f t="shared" si="48"/>
        <v>#N/A</v>
      </c>
    </row>
    <row r="250" spans="1:17" x14ac:dyDescent="0.3">
      <c r="A250" t="s">
        <v>435</v>
      </c>
      <c r="B250" s="4" t="s">
        <v>356</v>
      </c>
      <c r="C250" s="5"/>
      <c r="D250" s="5">
        <v>399</v>
      </c>
      <c r="E250" s="5">
        <v>0</v>
      </c>
      <c r="F250">
        <f t="shared" si="37"/>
        <v>0</v>
      </c>
      <c r="G250">
        <f t="shared" si="38"/>
        <v>0</v>
      </c>
      <c r="H250">
        <f t="shared" si="39"/>
        <v>0</v>
      </c>
      <c r="I250">
        <f t="shared" si="40"/>
        <v>399</v>
      </c>
      <c r="J250" t="e">
        <f t="shared" si="41"/>
        <v>#N/A</v>
      </c>
      <c r="K250" t="e">
        <f t="shared" si="42"/>
        <v>#N/A</v>
      </c>
      <c r="L250" t="e">
        <f t="shared" si="43"/>
        <v>#N/A</v>
      </c>
      <c r="M250" t="e">
        <f t="shared" si="44"/>
        <v>#N/A</v>
      </c>
      <c r="N250" s="1" t="e">
        <f t="shared" si="45"/>
        <v>#N/A</v>
      </c>
      <c r="O250" s="1" t="e">
        <f t="shared" si="46"/>
        <v>#N/A</v>
      </c>
      <c r="P250" s="1" t="e">
        <f t="shared" si="47"/>
        <v>#N/A</v>
      </c>
      <c r="Q250" s="1" t="e">
        <f t="shared" si="48"/>
        <v>#N/A</v>
      </c>
    </row>
    <row r="251" spans="1:17" x14ac:dyDescent="0.3">
      <c r="A251" t="s">
        <v>435</v>
      </c>
      <c r="B251" s="4" t="s">
        <v>163</v>
      </c>
      <c r="C251" s="5">
        <v>104</v>
      </c>
      <c r="D251" s="5">
        <v>578</v>
      </c>
      <c r="E251" s="5">
        <v>53</v>
      </c>
      <c r="F251">
        <f t="shared" si="37"/>
        <v>104</v>
      </c>
      <c r="G251">
        <f t="shared" si="38"/>
        <v>53</v>
      </c>
      <c r="H251">
        <f t="shared" si="39"/>
        <v>51</v>
      </c>
      <c r="I251">
        <f t="shared" si="40"/>
        <v>525</v>
      </c>
      <c r="J251">
        <f t="shared" si="41"/>
        <v>344</v>
      </c>
      <c r="K251">
        <f t="shared" si="42"/>
        <v>166</v>
      </c>
      <c r="L251">
        <f t="shared" si="43"/>
        <v>178</v>
      </c>
      <c r="M251">
        <f t="shared" si="44"/>
        <v>1729</v>
      </c>
      <c r="N251" s="1">
        <f t="shared" si="45"/>
        <v>0.30232558139534882</v>
      </c>
      <c r="O251" s="1">
        <f t="shared" si="46"/>
        <v>0.31927710843373491</v>
      </c>
      <c r="P251" s="1">
        <f t="shared" si="47"/>
        <v>0.28651685393258425</v>
      </c>
      <c r="Q251" s="1">
        <f t="shared" si="48"/>
        <v>0.30364372469635625</v>
      </c>
    </row>
    <row r="252" spans="1:17" x14ac:dyDescent="0.3">
      <c r="A252" t="s">
        <v>435</v>
      </c>
      <c r="B252" s="4" t="s">
        <v>165</v>
      </c>
      <c r="C252" s="5"/>
      <c r="D252" s="5">
        <v>66</v>
      </c>
      <c r="E252" s="5">
        <v>0</v>
      </c>
      <c r="F252">
        <f t="shared" si="37"/>
        <v>0</v>
      </c>
      <c r="G252">
        <f t="shared" si="38"/>
        <v>0</v>
      </c>
      <c r="H252">
        <f t="shared" si="39"/>
        <v>0</v>
      </c>
      <c r="I252">
        <f t="shared" si="40"/>
        <v>66</v>
      </c>
      <c r="J252" t="e">
        <f t="shared" si="41"/>
        <v>#N/A</v>
      </c>
      <c r="K252" t="e">
        <f t="shared" si="42"/>
        <v>#N/A</v>
      </c>
      <c r="L252" t="e">
        <f t="shared" si="43"/>
        <v>#N/A</v>
      </c>
      <c r="M252" t="e">
        <f t="shared" si="44"/>
        <v>#N/A</v>
      </c>
      <c r="N252" s="1" t="e">
        <f t="shared" si="45"/>
        <v>#N/A</v>
      </c>
      <c r="O252" s="1" t="e">
        <f t="shared" si="46"/>
        <v>#N/A</v>
      </c>
      <c r="P252" s="1" t="e">
        <f t="shared" si="47"/>
        <v>#N/A</v>
      </c>
      <c r="Q252" s="1" t="e">
        <f t="shared" si="48"/>
        <v>#N/A</v>
      </c>
    </row>
    <row r="253" spans="1:17" x14ac:dyDescent="0.3">
      <c r="A253" t="s">
        <v>435</v>
      </c>
      <c r="B253" s="4" t="s">
        <v>122</v>
      </c>
      <c r="C253" s="5">
        <v>978</v>
      </c>
      <c r="D253" s="5">
        <v>340</v>
      </c>
      <c r="E253" s="5">
        <v>218</v>
      </c>
      <c r="F253">
        <f t="shared" si="37"/>
        <v>978</v>
      </c>
      <c r="G253">
        <f t="shared" si="38"/>
        <v>218</v>
      </c>
      <c r="H253">
        <f t="shared" si="39"/>
        <v>760</v>
      </c>
      <c r="I253">
        <f t="shared" si="40"/>
        <v>122</v>
      </c>
      <c r="J253">
        <f t="shared" si="41"/>
        <v>2518</v>
      </c>
      <c r="K253">
        <f t="shared" si="42"/>
        <v>511</v>
      </c>
      <c r="L253">
        <f t="shared" si="43"/>
        <v>2007</v>
      </c>
      <c r="M253">
        <f t="shared" si="44"/>
        <v>596</v>
      </c>
      <c r="N253" s="1">
        <f t="shared" si="45"/>
        <v>0.38840349483717235</v>
      </c>
      <c r="O253" s="1">
        <f t="shared" si="46"/>
        <v>0.42661448140900193</v>
      </c>
      <c r="P253" s="1">
        <f t="shared" si="47"/>
        <v>0.37867463876432489</v>
      </c>
      <c r="Q253" s="1">
        <f t="shared" si="48"/>
        <v>0.20469798657718122</v>
      </c>
    </row>
    <row r="254" spans="1:17" x14ac:dyDescent="0.3">
      <c r="A254" t="s">
        <v>435</v>
      </c>
      <c r="B254" s="4" t="s">
        <v>169</v>
      </c>
      <c r="C254" s="5"/>
      <c r="D254" s="5">
        <v>126</v>
      </c>
      <c r="E254" s="5">
        <v>0</v>
      </c>
      <c r="F254">
        <f t="shared" si="37"/>
        <v>0</v>
      </c>
      <c r="G254">
        <f t="shared" si="38"/>
        <v>0</v>
      </c>
      <c r="H254">
        <f t="shared" si="39"/>
        <v>0</v>
      </c>
      <c r="I254">
        <f t="shared" si="40"/>
        <v>126</v>
      </c>
      <c r="J254" t="e">
        <f t="shared" si="41"/>
        <v>#N/A</v>
      </c>
      <c r="K254" t="e">
        <f t="shared" si="42"/>
        <v>#N/A</v>
      </c>
      <c r="L254" t="e">
        <f t="shared" si="43"/>
        <v>#N/A</v>
      </c>
      <c r="M254" t="e">
        <f t="shared" si="44"/>
        <v>#N/A</v>
      </c>
      <c r="N254" s="1" t="e">
        <f t="shared" si="45"/>
        <v>#N/A</v>
      </c>
      <c r="O254" s="1" t="e">
        <f t="shared" si="46"/>
        <v>#N/A</v>
      </c>
      <c r="P254" s="1" t="e">
        <f t="shared" si="47"/>
        <v>#N/A</v>
      </c>
      <c r="Q254" s="1" t="e">
        <f t="shared" si="48"/>
        <v>#N/A</v>
      </c>
    </row>
    <row r="255" spans="1:17" x14ac:dyDescent="0.3">
      <c r="A255" t="s">
        <v>435</v>
      </c>
      <c r="B255" s="4" t="s">
        <v>324</v>
      </c>
      <c r="C255" s="5"/>
      <c r="D255" s="5">
        <v>119</v>
      </c>
      <c r="E255" s="5">
        <v>0</v>
      </c>
      <c r="F255">
        <f t="shared" si="37"/>
        <v>0</v>
      </c>
      <c r="G255">
        <f t="shared" si="38"/>
        <v>0</v>
      </c>
      <c r="H255">
        <f t="shared" si="39"/>
        <v>0</v>
      </c>
      <c r="I255">
        <f t="shared" si="40"/>
        <v>119</v>
      </c>
      <c r="J255" t="e">
        <f t="shared" si="41"/>
        <v>#N/A</v>
      </c>
      <c r="K255" t="e">
        <f t="shared" si="42"/>
        <v>#N/A</v>
      </c>
      <c r="L255" t="e">
        <f t="shared" si="43"/>
        <v>#N/A</v>
      </c>
      <c r="M255" t="e">
        <f t="shared" si="44"/>
        <v>#N/A</v>
      </c>
      <c r="N255" s="1" t="e">
        <f t="shared" si="45"/>
        <v>#N/A</v>
      </c>
      <c r="O255" s="1" t="e">
        <f t="shared" si="46"/>
        <v>#N/A</v>
      </c>
      <c r="P255" s="1" t="e">
        <f t="shared" si="47"/>
        <v>#N/A</v>
      </c>
      <c r="Q255" s="1" t="e">
        <f t="shared" si="48"/>
        <v>#N/A</v>
      </c>
    </row>
    <row r="256" spans="1:17" x14ac:dyDescent="0.3">
      <c r="A256" t="s">
        <v>435</v>
      </c>
      <c r="B256" s="4" t="s">
        <v>307</v>
      </c>
      <c r="C256" s="5"/>
      <c r="D256" s="5">
        <v>224</v>
      </c>
      <c r="E256" s="5">
        <v>0</v>
      </c>
      <c r="F256">
        <f t="shared" si="37"/>
        <v>0</v>
      </c>
      <c r="G256">
        <f t="shared" si="38"/>
        <v>0</v>
      </c>
      <c r="H256">
        <f t="shared" si="39"/>
        <v>0</v>
      </c>
      <c r="I256">
        <f t="shared" si="40"/>
        <v>224</v>
      </c>
      <c r="J256" t="e">
        <f t="shared" si="41"/>
        <v>#N/A</v>
      </c>
      <c r="K256" t="e">
        <f t="shared" si="42"/>
        <v>#N/A</v>
      </c>
      <c r="L256" t="e">
        <f t="shared" si="43"/>
        <v>#N/A</v>
      </c>
      <c r="M256" t="e">
        <f t="shared" si="44"/>
        <v>#N/A</v>
      </c>
      <c r="N256" s="1" t="e">
        <f t="shared" si="45"/>
        <v>#N/A</v>
      </c>
      <c r="O256" s="1" t="e">
        <f t="shared" si="46"/>
        <v>#N/A</v>
      </c>
      <c r="P256" s="1" t="e">
        <f t="shared" si="47"/>
        <v>#N/A</v>
      </c>
      <c r="Q256" s="1" t="e">
        <f t="shared" si="48"/>
        <v>#N/A</v>
      </c>
    </row>
    <row r="257" spans="1:17" x14ac:dyDescent="0.3">
      <c r="A257" t="s">
        <v>435</v>
      </c>
      <c r="B257" s="4" t="s">
        <v>337</v>
      </c>
      <c r="C257" s="5"/>
      <c r="D257" s="5">
        <v>177</v>
      </c>
      <c r="E257" s="5">
        <v>0</v>
      </c>
      <c r="F257">
        <f t="shared" si="37"/>
        <v>0</v>
      </c>
      <c r="G257">
        <f t="shared" si="38"/>
        <v>0</v>
      </c>
      <c r="H257">
        <f t="shared" si="39"/>
        <v>0</v>
      </c>
      <c r="I257">
        <f t="shared" si="40"/>
        <v>177</v>
      </c>
      <c r="J257" t="e">
        <f t="shared" si="41"/>
        <v>#N/A</v>
      </c>
      <c r="K257" t="e">
        <f t="shared" si="42"/>
        <v>#N/A</v>
      </c>
      <c r="L257" t="e">
        <f t="shared" si="43"/>
        <v>#N/A</v>
      </c>
      <c r="M257" t="e">
        <f t="shared" si="44"/>
        <v>#N/A</v>
      </c>
      <c r="N257" s="1" t="e">
        <f t="shared" si="45"/>
        <v>#N/A</v>
      </c>
      <c r="O257" s="1" t="e">
        <f t="shared" si="46"/>
        <v>#N/A</v>
      </c>
      <c r="P257" s="1" t="e">
        <f t="shared" si="47"/>
        <v>#N/A</v>
      </c>
      <c r="Q257" s="1" t="e">
        <f t="shared" si="48"/>
        <v>#N/A</v>
      </c>
    </row>
    <row r="258" spans="1:17" x14ac:dyDescent="0.3">
      <c r="A258" t="s">
        <v>435</v>
      </c>
      <c r="B258" s="4" t="s">
        <v>357</v>
      </c>
      <c r="C258" s="5">
        <v>2689</v>
      </c>
      <c r="D258" s="5">
        <v>1573</v>
      </c>
      <c r="E258" s="5">
        <v>1409</v>
      </c>
      <c r="F258">
        <f t="shared" si="37"/>
        <v>2689</v>
      </c>
      <c r="G258">
        <f t="shared" si="38"/>
        <v>1409</v>
      </c>
      <c r="H258">
        <f t="shared" si="39"/>
        <v>1280</v>
      </c>
      <c r="I258">
        <f t="shared" si="40"/>
        <v>164</v>
      </c>
      <c r="J258">
        <f t="shared" si="41"/>
        <v>10563</v>
      </c>
      <c r="K258">
        <f t="shared" si="42"/>
        <v>4880</v>
      </c>
      <c r="L258">
        <f t="shared" si="43"/>
        <v>5683</v>
      </c>
      <c r="M258">
        <f t="shared" si="44"/>
        <v>743</v>
      </c>
      <c r="N258" s="1">
        <f t="shared" si="45"/>
        <v>0.25456783110858655</v>
      </c>
      <c r="O258" s="1">
        <f t="shared" si="46"/>
        <v>0.28872950819672133</v>
      </c>
      <c r="P258" s="1">
        <f t="shared" si="47"/>
        <v>0.22523315150448706</v>
      </c>
      <c r="Q258" s="1">
        <f t="shared" si="48"/>
        <v>0.22072678331090176</v>
      </c>
    </row>
    <row r="259" spans="1:17" x14ac:dyDescent="0.3">
      <c r="A259" t="s">
        <v>435</v>
      </c>
      <c r="B259" s="4" t="s">
        <v>191</v>
      </c>
      <c r="C259" s="5"/>
      <c r="D259" s="5">
        <v>527</v>
      </c>
      <c r="E259" s="5">
        <v>0</v>
      </c>
      <c r="F259">
        <f t="shared" si="37"/>
        <v>0</v>
      </c>
      <c r="G259">
        <f t="shared" si="38"/>
        <v>0</v>
      </c>
      <c r="H259">
        <f t="shared" si="39"/>
        <v>0</v>
      </c>
      <c r="I259">
        <f t="shared" si="40"/>
        <v>527</v>
      </c>
      <c r="J259" t="e">
        <f t="shared" si="41"/>
        <v>#N/A</v>
      </c>
      <c r="K259" t="e">
        <f t="shared" si="42"/>
        <v>#N/A</v>
      </c>
      <c r="L259" t="e">
        <f t="shared" si="43"/>
        <v>#N/A</v>
      </c>
      <c r="M259" t="e">
        <f t="shared" si="44"/>
        <v>#N/A</v>
      </c>
      <c r="N259" s="1" t="e">
        <f t="shared" si="45"/>
        <v>#N/A</v>
      </c>
      <c r="O259" s="1" t="e">
        <f t="shared" si="46"/>
        <v>#N/A</v>
      </c>
      <c r="P259" s="1" t="e">
        <f t="shared" si="47"/>
        <v>#N/A</v>
      </c>
      <c r="Q259" s="1" t="e">
        <f t="shared" si="48"/>
        <v>#N/A</v>
      </c>
    </row>
    <row r="260" spans="1:17" x14ac:dyDescent="0.3">
      <c r="A260" t="s">
        <v>435</v>
      </c>
      <c r="B260" s="4" t="s">
        <v>170</v>
      </c>
      <c r="C260" s="5">
        <v>585</v>
      </c>
      <c r="D260" s="5">
        <v>139</v>
      </c>
      <c r="E260" s="5">
        <v>72</v>
      </c>
      <c r="F260">
        <f t="shared" si="37"/>
        <v>585</v>
      </c>
      <c r="G260">
        <f t="shared" si="38"/>
        <v>72</v>
      </c>
      <c r="H260">
        <f t="shared" si="39"/>
        <v>513</v>
      </c>
      <c r="I260">
        <f t="shared" si="40"/>
        <v>67</v>
      </c>
      <c r="J260">
        <f t="shared" si="41"/>
        <v>1505</v>
      </c>
      <c r="K260">
        <f t="shared" si="42"/>
        <v>155</v>
      </c>
      <c r="L260">
        <f t="shared" si="43"/>
        <v>1350</v>
      </c>
      <c r="M260">
        <f t="shared" si="44"/>
        <v>198</v>
      </c>
      <c r="N260" s="1">
        <f t="shared" si="45"/>
        <v>0.38870431893687707</v>
      </c>
      <c r="O260" s="1">
        <f t="shared" si="46"/>
        <v>0.46451612903225808</v>
      </c>
      <c r="P260" s="1">
        <f t="shared" si="47"/>
        <v>0.38</v>
      </c>
      <c r="Q260" s="1">
        <f t="shared" si="48"/>
        <v>0.3383838383838384</v>
      </c>
    </row>
    <row r="261" spans="1:17" x14ac:dyDescent="0.3">
      <c r="A261" t="s">
        <v>435</v>
      </c>
      <c r="B261" s="4" t="s">
        <v>371</v>
      </c>
      <c r="C261" s="5">
        <v>930</v>
      </c>
      <c r="D261" s="5">
        <v>688</v>
      </c>
      <c r="E261" s="5">
        <v>575</v>
      </c>
      <c r="F261">
        <f t="shared" ref="F261:F324" si="49">C261</f>
        <v>930</v>
      </c>
      <c r="G261">
        <f t="shared" ref="G261:G324" si="50">E261</f>
        <v>575</v>
      </c>
      <c r="H261">
        <f t="shared" ref="H261:H324" si="51">C261-E261</f>
        <v>355</v>
      </c>
      <c r="I261">
        <f t="shared" ref="I261:I324" si="52">D261-E261</f>
        <v>113</v>
      </c>
      <c r="J261">
        <f t="shared" ref="J261:J324" si="53">VLOOKUP($B261,$B$2866:$I$3054,5,FALSE)</f>
        <v>3682</v>
      </c>
      <c r="K261">
        <f t="shared" ref="K261:K324" si="54">VLOOKUP($B261,$B$2866:$I$3054,6,FALSE)</f>
        <v>1982</v>
      </c>
      <c r="L261">
        <f t="shared" ref="L261:L324" si="55">VLOOKUP($B261,$B$2866:$I$3054,7,FALSE)</f>
        <v>1700</v>
      </c>
      <c r="M261">
        <f t="shared" ref="M261:M324" si="56">VLOOKUP($B261,$B$2866:$I$3054,8,FALSE)</f>
        <v>461</v>
      </c>
      <c r="N261" s="1">
        <f t="shared" ref="N261:N324" si="57">F261/J261</f>
        <v>0.25258011950027159</v>
      </c>
      <c r="O261" s="1">
        <f t="shared" ref="O261:O324" si="58">G261/K261</f>
        <v>0.29011099899091825</v>
      </c>
      <c r="P261" s="1">
        <f t="shared" ref="P261:P324" si="59">H261/L261</f>
        <v>0.20882352941176471</v>
      </c>
      <c r="Q261" s="1">
        <f t="shared" ref="Q261:Q324" si="60">I261/M261</f>
        <v>0.24511930585683298</v>
      </c>
    </row>
    <row r="262" spans="1:17" x14ac:dyDescent="0.3">
      <c r="A262" t="s">
        <v>435</v>
      </c>
      <c r="B262" s="4" t="s">
        <v>270</v>
      </c>
      <c r="C262" s="5"/>
      <c r="D262" s="5">
        <v>31</v>
      </c>
      <c r="E262" s="5">
        <v>0</v>
      </c>
      <c r="F262">
        <f t="shared" si="49"/>
        <v>0</v>
      </c>
      <c r="G262">
        <f t="shared" si="50"/>
        <v>0</v>
      </c>
      <c r="H262">
        <f t="shared" si="51"/>
        <v>0</v>
      </c>
      <c r="I262">
        <f t="shared" si="52"/>
        <v>31</v>
      </c>
      <c r="J262" t="e">
        <f t="shared" si="53"/>
        <v>#N/A</v>
      </c>
      <c r="K262" t="e">
        <f t="shared" si="54"/>
        <v>#N/A</v>
      </c>
      <c r="L262" t="e">
        <f t="shared" si="55"/>
        <v>#N/A</v>
      </c>
      <c r="M262" t="e">
        <f t="shared" si="56"/>
        <v>#N/A</v>
      </c>
      <c r="N262" s="1" t="e">
        <f t="shared" si="57"/>
        <v>#N/A</v>
      </c>
      <c r="O262" s="1" t="e">
        <f t="shared" si="58"/>
        <v>#N/A</v>
      </c>
      <c r="P262" s="1" t="e">
        <f t="shared" si="59"/>
        <v>#N/A</v>
      </c>
      <c r="Q262" s="1" t="e">
        <f t="shared" si="60"/>
        <v>#N/A</v>
      </c>
    </row>
    <row r="263" spans="1:17" x14ac:dyDescent="0.3">
      <c r="A263" t="s">
        <v>435</v>
      </c>
      <c r="B263" s="4" t="s">
        <v>105</v>
      </c>
      <c r="C263" s="5">
        <v>281</v>
      </c>
      <c r="D263" s="5">
        <v>374</v>
      </c>
      <c r="E263" s="5">
        <v>80</v>
      </c>
      <c r="F263">
        <f t="shared" si="49"/>
        <v>281</v>
      </c>
      <c r="G263">
        <f t="shared" si="50"/>
        <v>80</v>
      </c>
      <c r="H263">
        <f t="shared" si="51"/>
        <v>201</v>
      </c>
      <c r="I263">
        <f t="shared" si="52"/>
        <v>294</v>
      </c>
      <c r="J263">
        <f t="shared" si="53"/>
        <v>1492</v>
      </c>
      <c r="K263">
        <f t="shared" si="54"/>
        <v>373</v>
      </c>
      <c r="L263">
        <f t="shared" si="55"/>
        <v>1119</v>
      </c>
      <c r="M263">
        <f t="shared" si="56"/>
        <v>908</v>
      </c>
      <c r="N263" s="1">
        <f t="shared" si="57"/>
        <v>0.18833780160857908</v>
      </c>
      <c r="O263" s="1">
        <f t="shared" si="58"/>
        <v>0.21447721179624665</v>
      </c>
      <c r="P263" s="1">
        <f t="shared" si="59"/>
        <v>0.17962466487935658</v>
      </c>
      <c r="Q263" s="1">
        <f t="shared" si="60"/>
        <v>0.32378854625550663</v>
      </c>
    </row>
    <row r="264" spans="1:17" x14ac:dyDescent="0.3">
      <c r="A264" t="s">
        <v>435</v>
      </c>
      <c r="B264" s="4" t="s">
        <v>285</v>
      </c>
      <c r="C264" s="5"/>
      <c r="D264" s="5">
        <v>210</v>
      </c>
      <c r="E264" s="5">
        <v>0</v>
      </c>
      <c r="F264">
        <f t="shared" si="49"/>
        <v>0</v>
      </c>
      <c r="G264">
        <f t="shared" si="50"/>
        <v>0</v>
      </c>
      <c r="H264">
        <f t="shared" si="51"/>
        <v>0</v>
      </c>
      <c r="I264">
        <f t="shared" si="52"/>
        <v>210</v>
      </c>
      <c r="J264" t="e">
        <f t="shared" si="53"/>
        <v>#N/A</v>
      </c>
      <c r="K264" t="e">
        <f t="shared" si="54"/>
        <v>#N/A</v>
      </c>
      <c r="L264" t="e">
        <f t="shared" si="55"/>
        <v>#N/A</v>
      </c>
      <c r="M264" t="e">
        <f t="shared" si="56"/>
        <v>#N/A</v>
      </c>
      <c r="N264" s="1" t="e">
        <f t="shared" si="57"/>
        <v>#N/A</v>
      </c>
      <c r="O264" s="1" t="e">
        <f t="shared" si="58"/>
        <v>#N/A</v>
      </c>
      <c r="P264" s="1" t="e">
        <f t="shared" si="59"/>
        <v>#N/A</v>
      </c>
      <c r="Q264" s="1" t="e">
        <f t="shared" si="60"/>
        <v>#N/A</v>
      </c>
    </row>
    <row r="265" spans="1:17" x14ac:dyDescent="0.3">
      <c r="A265" t="s">
        <v>435</v>
      </c>
      <c r="B265" s="4" t="s">
        <v>192</v>
      </c>
      <c r="C265" s="5"/>
      <c r="D265" s="5">
        <v>245</v>
      </c>
      <c r="E265" s="5">
        <v>0</v>
      </c>
      <c r="F265">
        <f t="shared" si="49"/>
        <v>0</v>
      </c>
      <c r="G265">
        <f t="shared" si="50"/>
        <v>0</v>
      </c>
      <c r="H265">
        <f t="shared" si="51"/>
        <v>0</v>
      </c>
      <c r="I265">
        <f t="shared" si="52"/>
        <v>245</v>
      </c>
      <c r="J265" t="e">
        <f t="shared" si="53"/>
        <v>#N/A</v>
      </c>
      <c r="K265" t="e">
        <f t="shared" si="54"/>
        <v>#N/A</v>
      </c>
      <c r="L265" t="e">
        <f t="shared" si="55"/>
        <v>#N/A</v>
      </c>
      <c r="M265" t="e">
        <f t="shared" si="56"/>
        <v>#N/A</v>
      </c>
      <c r="N265" s="1" t="e">
        <f t="shared" si="57"/>
        <v>#N/A</v>
      </c>
      <c r="O265" s="1" t="e">
        <f t="shared" si="58"/>
        <v>#N/A</v>
      </c>
      <c r="P265" s="1" t="e">
        <f t="shared" si="59"/>
        <v>#N/A</v>
      </c>
      <c r="Q265" s="1" t="e">
        <f t="shared" si="60"/>
        <v>#N/A</v>
      </c>
    </row>
    <row r="266" spans="1:17" x14ac:dyDescent="0.3">
      <c r="A266" t="s">
        <v>435</v>
      </c>
      <c r="B266" s="4" t="s">
        <v>358</v>
      </c>
      <c r="C266" s="5">
        <v>234</v>
      </c>
      <c r="D266" s="5">
        <v>383</v>
      </c>
      <c r="E266" s="5">
        <v>168</v>
      </c>
      <c r="F266">
        <f t="shared" si="49"/>
        <v>234</v>
      </c>
      <c r="G266">
        <f t="shared" si="50"/>
        <v>168</v>
      </c>
      <c r="H266">
        <f t="shared" si="51"/>
        <v>66</v>
      </c>
      <c r="I266">
        <f t="shared" si="52"/>
        <v>215</v>
      </c>
      <c r="J266">
        <f t="shared" si="53"/>
        <v>451</v>
      </c>
      <c r="K266">
        <f t="shared" si="54"/>
        <v>305</v>
      </c>
      <c r="L266">
        <f t="shared" si="55"/>
        <v>146</v>
      </c>
      <c r="M266">
        <f t="shared" si="56"/>
        <v>942</v>
      </c>
      <c r="N266" s="1">
        <f t="shared" si="57"/>
        <v>0.51884700665188466</v>
      </c>
      <c r="O266" s="1">
        <f t="shared" si="58"/>
        <v>0.55081967213114758</v>
      </c>
      <c r="P266" s="1">
        <f t="shared" si="59"/>
        <v>0.45205479452054792</v>
      </c>
      <c r="Q266" s="1">
        <f t="shared" si="60"/>
        <v>0.22823779193205945</v>
      </c>
    </row>
    <row r="267" spans="1:17" x14ac:dyDescent="0.3">
      <c r="A267" t="s">
        <v>435</v>
      </c>
      <c r="B267" s="4" t="s">
        <v>359</v>
      </c>
      <c r="C267" s="5">
        <v>31</v>
      </c>
      <c r="D267" s="5">
        <v>571</v>
      </c>
      <c r="E267" s="5">
        <v>25</v>
      </c>
      <c r="F267">
        <f t="shared" si="49"/>
        <v>31</v>
      </c>
      <c r="G267">
        <f t="shared" si="50"/>
        <v>25</v>
      </c>
      <c r="H267">
        <f t="shared" si="51"/>
        <v>6</v>
      </c>
      <c r="I267">
        <f t="shared" si="52"/>
        <v>546</v>
      </c>
      <c r="J267">
        <f t="shared" si="53"/>
        <v>260</v>
      </c>
      <c r="K267">
        <f t="shared" si="54"/>
        <v>167</v>
      </c>
      <c r="L267">
        <f t="shared" si="55"/>
        <v>93</v>
      </c>
      <c r="M267">
        <f t="shared" si="56"/>
        <v>1875</v>
      </c>
      <c r="N267" s="1">
        <f t="shared" si="57"/>
        <v>0.11923076923076924</v>
      </c>
      <c r="O267" s="1">
        <f t="shared" si="58"/>
        <v>0.1497005988023952</v>
      </c>
      <c r="P267" s="1">
        <f t="shared" si="59"/>
        <v>6.4516129032258063E-2</v>
      </c>
      <c r="Q267" s="1">
        <f t="shared" si="60"/>
        <v>0.29120000000000001</v>
      </c>
    </row>
    <row r="268" spans="1:17" x14ac:dyDescent="0.3">
      <c r="A268" t="s">
        <v>435</v>
      </c>
      <c r="B268" s="4" t="s">
        <v>193</v>
      </c>
      <c r="C268" s="5">
        <v>557</v>
      </c>
      <c r="D268" s="5">
        <v>331</v>
      </c>
      <c r="E268" s="5">
        <v>221</v>
      </c>
      <c r="F268">
        <f t="shared" si="49"/>
        <v>557</v>
      </c>
      <c r="G268">
        <f t="shared" si="50"/>
        <v>221</v>
      </c>
      <c r="H268">
        <f t="shared" si="51"/>
        <v>336</v>
      </c>
      <c r="I268">
        <f t="shared" si="52"/>
        <v>110</v>
      </c>
      <c r="J268">
        <f t="shared" si="53"/>
        <v>1271</v>
      </c>
      <c r="K268">
        <f t="shared" si="54"/>
        <v>495</v>
      </c>
      <c r="L268">
        <f t="shared" si="55"/>
        <v>776</v>
      </c>
      <c r="M268">
        <f t="shared" si="56"/>
        <v>589</v>
      </c>
      <c r="N268" s="1">
        <f t="shared" si="57"/>
        <v>0.43823760818253343</v>
      </c>
      <c r="O268" s="1">
        <f t="shared" si="58"/>
        <v>0.44646464646464645</v>
      </c>
      <c r="P268" s="1">
        <f t="shared" si="59"/>
        <v>0.4329896907216495</v>
      </c>
      <c r="Q268" s="1">
        <f t="shared" si="60"/>
        <v>0.18675721561969441</v>
      </c>
    </row>
    <row r="269" spans="1:17" x14ac:dyDescent="0.3">
      <c r="A269" t="s">
        <v>435</v>
      </c>
      <c r="B269" s="4" t="s">
        <v>228</v>
      </c>
      <c r="C269" s="5">
        <v>322</v>
      </c>
      <c r="D269" s="5">
        <v>359</v>
      </c>
      <c r="E269" s="5">
        <v>116</v>
      </c>
      <c r="F269">
        <f t="shared" si="49"/>
        <v>322</v>
      </c>
      <c r="G269">
        <f t="shared" si="50"/>
        <v>116</v>
      </c>
      <c r="H269">
        <f t="shared" si="51"/>
        <v>206</v>
      </c>
      <c r="I269">
        <f t="shared" si="52"/>
        <v>243</v>
      </c>
      <c r="J269">
        <f t="shared" si="53"/>
        <v>1013</v>
      </c>
      <c r="K269">
        <f t="shared" si="54"/>
        <v>341</v>
      </c>
      <c r="L269">
        <f t="shared" si="55"/>
        <v>672</v>
      </c>
      <c r="M269">
        <f t="shared" si="56"/>
        <v>785</v>
      </c>
      <c r="N269" s="1">
        <f t="shared" si="57"/>
        <v>0.31786771964461996</v>
      </c>
      <c r="O269" s="1">
        <f t="shared" si="58"/>
        <v>0.34017595307917886</v>
      </c>
      <c r="P269" s="1">
        <f t="shared" si="59"/>
        <v>0.30654761904761907</v>
      </c>
      <c r="Q269" s="1">
        <f t="shared" si="60"/>
        <v>0.30955414012738852</v>
      </c>
    </row>
    <row r="270" spans="1:17" x14ac:dyDescent="0.3">
      <c r="A270" t="s">
        <v>435</v>
      </c>
      <c r="B270" s="4" t="s">
        <v>372</v>
      </c>
      <c r="C270" s="5">
        <v>533</v>
      </c>
      <c r="D270" s="5">
        <v>325</v>
      </c>
      <c r="E270" s="5">
        <v>235</v>
      </c>
      <c r="F270">
        <f t="shared" si="49"/>
        <v>533</v>
      </c>
      <c r="G270">
        <f t="shared" si="50"/>
        <v>235</v>
      </c>
      <c r="H270">
        <f t="shared" si="51"/>
        <v>298</v>
      </c>
      <c r="I270">
        <f t="shared" si="52"/>
        <v>90</v>
      </c>
      <c r="J270">
        <f t="shared" si="53"/>
        <v>1867</v>
      </c>
      <c r="K270">
        <f t="shared" si="54"/>
        <v>790</v>
      </c>
      <c r="L270">
        <f t="shared" si="55"/>
        <v>1077</v>
      </c>
      <c r="M270">
        <f t="shared" si="56"/>
        <v>443</v>
      </c>
      <c r="N270" s="1">
        <f t="shared" si="57"/>
        <v>0.28548473486877346</v>
      </c>
      <c r="O270" s="1">
        <f t="shared" si="58"/>
        <v>0.29746835443037972</v>
      </c>
      <c r="P270" s="1">
        <f t="shared" si="59"/>
        <v>0.27669452181987003</v>
      </c>
      <c r="Q270" s="1">
        <f t="shared" si="60"/>
        <v>0.20316027088036118</v>
      </c>
    </row>
    <row r="271" spans="1:17" x14ac:dyDescent="0.3">
      <c r="A271" t="s">
        <v>435</v>
      </c>
      <c r="B271" s="4" t="s">
        <v>291</v>
      </c>
      <c r="C271" s="5">
        <v>760</v>
      </c>
      <c r="D271" s="5">
        <v>332</v>
      </c>
      <c r="E271" s="5">
        <v>287</v>
      </c>
      <c r="F271">
        <f t="shared" si="49"/>
        <v>760</v>
      </c>
      <c r="G271">
        <f t="shared" si="50"/>
        <v>287</v>
      </c>
      <c r="H271">
        <f t="shared" si="51"/>
        <v>473</v>
      </c>
      <c r="I271">
        <f t="shared" si="52"/>
        <v>45</v>
      </c>
      <c r="J271">
        <f t="shared" si="53"/>
        <v>2952</v>
      </c>
      <c r="K271">
        <f t="shared" si="54"/>
        <v>1001</v>
      </c>
      <c r="L271">
        <f t="shared" si="55"/>
        <v>1951</v>
      </c>
      <c r="M271">
        <f t="shared" si="56"/>
        <v>272</v>
      </c>
      <c r="N271" s="1">
        <f t="shared" si="57"/>
        <v>0.25745257452574527</v>
      </c>
      <c r="O271" s="1">
        <f t="shared" si="58"/>
        <v>0.28671328671328672</v>
      </c>
      <c r="P271" s="1">
        <f t="shared" si="59"/>
        <v>0.24243977447462839</v>
      </c>
      <c r="Q271" s="1">
        <f t="shared" si="60"/>
        <v>0.16544117647058823</v>
      </c>
    </row>
    <row r="272" spans="1:17" x14ac:dyDescent="0.3">
      <c r="A272" t="s">
        <v>435</v>
      </c>
      <c r="B272" s="4" t="s">
        <v>234</v>
      </c>
      <c r="C272" s="5"/>
      <c r="D272" s="5">
        <v>217</v>
      </c>
      <c r="E272" s="5">
        <v>0</v>
      </c>
      <c r="F272">
        <f t="shared" si="49"/>
        <v>0</v>
      </c>
      <c r="G272">
        <f t="shared" si="50"/>
        <v>0</v>
      </c>
      <c r="H272">
        <f t="shared" si="51"/>
        <v>0</v>
      </c>
      <c r="I272">
        <f t="shared" si="52"/>
        <v>217</v>
      </c>
      <c r="J272" t="e">
        <f t="shared" si="53"/>
        <v>#N/A</v>
      </c>
      <c r="K272" t="e">
        <f t="shared" si="54"/>
        <v>#N/A</v>
      </c>
      <c r="L272" t="e">
        <f t="shared" si="55"/>
        <v>#N/A</v>
      </c>
      <c r="M272" t="e">
        <f t="shared" si="56"/>
        <v>#N/A</v>
      </c>
      <c r="N272" s="1" t="e">
        <f t="shared" si="57"/>
        <v>#N/A</v>
      </c>
      <c r="O272" s="1" t="e">
        <f t="shared" si="58"/>
        <v>#N/A</v>
      </c>
      <c r="P272" s="1" t="e">
        <f t="shared" si="59"/>
        <v>#N/A</v>
      </c>
      <c r="Q272" s="1" t="e">
        <f t="shared" si="60"/>
        <v>#N/A</v>
      </c>
    </row>
    <row r="273" spans="1:17" x14ac:dyDescent="0.3">
      <c r="A273" t="s">
        <v>435</v>
      </c>
      <c r="B273" s="4" t="s">
        <v>229</v>
      </c>
      <c r="C273" s="5">
        <v>910</v>
      </c>
      <c r="D273" s="5">
        <v>646</v>
      </c>
      <c r="E273" s="5">
        <v>521</v>
      </c>
      <c r="F273">
        <f t="shared" si="49"/>
        <v>910</v>
      </c>
      <c r="G273">
        <f t="shared" si="50"/>
        <v>521</v>
      </c>
      <c r="H273">
        <f t="shared" si="51"/>
        <v>389</v>
      </c>
      <c r="I273">
        <f t="shared" si="52"/>
        <v>125</v>
      </c>
      <c r="J273">
        <f t="shared" si="53"/>
        <v>3270</v>
      </c>
      <c r="K273">
        <f t="shared" si="54"/>
        <v>1732</v>
      </c>
      <c r="L273">
        <f t="shared" si="55"/>
        <v>1538</v>
      </c>
      <c r="M273">
        <f t="shared" si="56"/>
        <v>576</v>
      </c>
      <c r="N273" s="1">
        <f t="shared" si="57"/>
        <v>0.27828746177370028</v>
      </c>
      <c r="O273" s="1">
        <f t="shared" si="58"/>
        <v>0.30080831408775982</v>
      </c>
      <c r="P273" s="1">
        <f t="shared" si="59"/>
        <v>0.25292587776332898</v>
      </c>
      <c r="Q273" s="1">
        <f t="shared" si="60"/>
        <v>0.2170138888888889</v>
      </c>
    </row>
    <row r="274" spans="1:17" x14ac:dyDescent="0.3">
      <c r="A274" t="s">
        <v>435</v>
      </c>
      <c r="B274" s="4" t="s">
        <v>397</v>
      </c>
      <c r="C274" s="5">
        <v>743</v>
      </c>
      <c r="D274" s="5">
        <v>496</v>
      </c>
      <c r="E274" s="5">
        <v>413</v>
      </c>
      <c r="F274">
        <f t="shared" si="49"/>
        <v>743</v>
      </c>
      <c r="G274">
        <f t="shared" si="50"/>
        <v>413</v>
      </c>
      <c r="H274">
        <f t="shared" si="51"/>
        <v>330</v>
      </c>
      <c r="I274">
        <f t="shared" si="52"/>
        <v>83</v>
      </c>
      <c r="J274">
        <f t="shared" si="53"/>
        <v>2829</v>
      </c>
      <c r="K274">
        <f t="shared" si="54"/>
        <v>1441</v>
      </c>
      <c r="L274">
        <f t="shared" si="55"/>
        <v>1388</v>
      </c>
      <c r="M274">
        <f t="shared" si="56"/>
        <v>410</v>
      </c>
      <c r="N274" s="1">
        <f t="shared" si="57"/>
        <v>0.26263697419582893</v>
      </c>
      <c r="O274" s="1">
        <f t="shared" si="58"/>
        <v>0.2866065232477446</v>
      </c>
      <c r="P274" s="1">
        <f t="shared" si="59"/>
        <v>0.23775216138328531</v>
      </c>
      <c r="Q274" s="1">
        <f t="shared" si="60"/>
        <v>0.20243902439024392</v>
      </c>
    </row>
    <row r="275" spans="1:17" x14ac:dyDescent="0.3">
      <c r="A275" t="s">
        <v>435</v>
      </c>
      <c r="B275" s="4" t="s">
        <v>242</v>
      </c>
      <c r="C275" s="5">
        <v>848</v>
      </c>
      <c r="D275" s="5">
        <v>354</v>
      </c>
      <c r="E275" s="5">
        <v>301</v>
      </c>
      <c r="F275">
        <f t="shared" si="49"/>
        <v>848</v>
      </c>
      <c r="G275">
        <f t="shared" si="50"/>
        <v>301</v>
      </c>
      <c r="H275">
        <f t="shared" si="51"/>
        <v>547</v>
      </c>
      <c r="I275">
        <f t="shared" si="52"/>
        <v>53</v>
      </c>
      <c r="J275">
        <f t="shared" si="53"/>
        <v>3450</v>
      </c>
      <c r="K275">
        <f t="shared" si="54"/>
        <v>938</v>
      </c>
      <c r="L275">
        <f t="shared" si="55"/>
        <v>2512</v>
      </c>
      <c r="M275">
        <f t="shared" si="56"/>
        <v>305</v>
      </c>
      <c r="N275" s="1">
        <f t="shared" si="57"/>
        <v>0.24579710144927536</v>
      </c>
      <c r="O275" s="1">
        <f t="shared" si="58"/>
        <v>0.32089552238805968</v>
      </c>
      <c r="P275" s="1">
        <f t="shared" si="59"/>
        <v>0.21775477707006369</v>
      </c>
      <c r="Q275" s="1">
        <f t="shared" si="60"/>
        <v>0.17377049180327869</v>
      </c>
    </row>
    <row r="276" spans="1:17" x14ac:dyDescent="0.3">
      <c r="A276" t="s">
        <v>435</v>
      </c>
      <c r="B276" s="4" t="s">
        <v>230</v>
      </c>
      <c r="C276" s="5"/>
      <c r="D276" s="5">
        <v>304</v>
      </c>
      <c r="E276" s="5">
        <v>0</v>
      </c>
      <c r="F276">
        <f t="shared" si="49"/>
        <v>0</v>
      </c>
      <c r="G276">
        <f t="shared" si="50"/>
        <v>0</v>
      </c>
      <c r="H276">
        <f t="shared" si="51"/>
        <v>0</v>
      </c>
      <c r="I276">
        <f t="shared" si="52"/>
        <v>304</v>
      </c>
      <c r="J276" t="e">
        <f t="shared" si="53"/>
        <v>#N/A</v>
      </c>
      <c r="K276" t="e">
        <f t="shared" si="54"/>
        <v>#N/A</v>
      </c>
      <c r="L276" t="e">
        <f t="shared" si="55"/>
        <v>#N/A</v>
      </c>
      <c r="M276" t="e">
        <f t="shared" si="56"/>
        <v>#N/A</v>
      </c>
      <c r="N276" s="1" t="e">
        <f t="shared" si="57"/>
        <v>#N/A</v>
      </c>
      <c r="O276" s="1" t="e">
        <f t="shared" si="58"/>
        <v>#N/A</v>
      </c>
      <c r="P276" s="1" t="e">
        <f t="shared" si="59"/>
        <v>#N/A</v>
      </c>
      <c r="Q276" s="1" t="e">
        <f t="shared" si="60"/>
        <v>#N/A</v>
      </c>
    </row>
    <row r="277" spans="1:17" x14ac:dyDescent="0.3">
      <c r="A277" t="s">
        <v>435</v>
      </c>
      <c r="B277" s="4" t="s">
        <v>147</v>
      </c>
      <c r="C277" s="5">
        <v>1828</v>
      </c>
      <c r="D277" s="5">
        <v>779</v>
      </c>
      <c r="E277" s="5">
        <v>736</v>
      </c>
      <c r="F277">
        <f t="shared" si="49"/>
        <v>1828</v>
      </c>
      <c r="G277">
        <f t="shared" si="50"/>
        <v>736</v>
      </c>
      <c r="H277">
        <f t="shared" si="51"/>
        <v>1092</v>
      </c>
      <c r="I277">
        <f t="shared" si="52"/>
        <v>43</v>
      </c>
      <c r="J277">
        <f t="shared" si="53"/>
        <v>7796</v>
      </c>
      <c r="K277">
        <f t="shared" si="54"/>
        <v>2686</v>
      </c>
      <c r="L277">
        <f t="shared" si="55"/>
        <v>5110</v>
      </c>
      <c r="M277">
        <f t="shared" si="56"/>
        <v>267</v>
      </c>
      <c r="N277" s="1">
        <f t="shared" si="57"/>
        <v>0.23447922011287839</v>
      </c>
      <c r="O277" s="1">
        <f t="shared" si="58"/>
        <v>0.27401340282948622</v>
      </c>
      <c r="P277" s="1">
        <f t="shared" si="59"/>
        <v>0.21369863013698631</v>
      </c>
      <c r="Q277" s="1">
        <f t="shared" si="60"/>
        <v>0.16104868913857678</v>
      </c>
    </row>
    <row r="278" spans="1:17" x14ac:dyDescent="0.3">
      <c r="A278" t="s">
        <v>435</v>
      </c>
      <c r="B278" s="4" t="s">
        <v>167</v>
      </c>
      <c r="C278" s="5">
        <v>76</v>
      </c>
      <c r="D278" s="5">
        <v>139</v>
      </c>
      <c r="E278" s="5">
        <v>11</v>
      </c>
      <c r="F278">
        <f t="shared" si="49"/>
        <v>76</v>
      </c>
      <c r="G278">
        <f t="shared" si="50"/>
        <v>11</v>
      </c>
      <c r="H278">
        <f t="shared" si="51"/>
        <v>65</v>
      </c>
      <c r="I278">
        <f t="shared" si="52"/>
        <v>128</v>
      </c>
      <c r="J278">
        <f t="shared" si="53"/>
        <v>339</v>
      </c>
      <c r="K278">
        <f t="shared" si="54"/>
        <v>41</v>
      </c>
      <c r="L278">
        <f t="shared" si="55"/>
        <v>298</v>
      </c>
      <c r="M278">
        <f t="shared" si="56"/>
        <v>363</v>
      </c>
      <c r="N278" s="1">
        <f t="shared" si="57"/>
        <v>0.22418879056047197</v>
      </c>
      <c r="O278" s="1">
        <f t="shared" si="58"/>
        <v>0.26829268292682928</v>
      </c>
      <c r="P278" s="1">
        <f t="shared" si="59"/>
        <v>0.21812080536912751</v>
      </c>
      <c r="Q278" s="1">
        <f t="shared" si="60"/>
        <v>0.35261707988980717</v>
      </c>
    </row>
    <row r="279" spans="1:17" x14ac:dyDescent="0.3">
      <c r="A279" t="s">
        <v>435</v>
      </c>
      <c r="B279" s="4" t="s">
        <v>299</v>
      </c>
      <c r="C279" s="5">
        <v>529</v>
      </c>
      <c r="D279" s="5">
        <v>201</v>
      </c>
      <c r="E279" s="5">
        <v>179</v>
      </c>
      <c r="F279">
        <f t="shared" si="49"/>
        <v>529</v>
      </c>
      <c r="G279">
        <f t="shared" si="50"/>
        <v>179</v>
      </c>
      <c r="H279">
        <f t="shared" si="51"/>
        <v>350</v>
      </c>
      <c r="I279">
        <f t="shared" si="52"/>
        <v>22</v>
      </c>
      <c r="J279">
        <f t="shared" si="53"/>
        <v>1868</v>
      </c>
      <c r="K279">
        <f t="shared" si="54"/>
        <v>589</v>
      </c>
      <c r="L279">
        <f t="shared" si="55"/>
        <v>1279</v>
      </c>
      <c r="M279">
        <f t="shared" si="56"/>
        <v>173</v>
      </c>
      <c r="N279" s="1">
        <f t="shared" si="57"/>
        <v>0.28319057815845822</v>
      </c>
      <c r="O279" s="1">
        <f t="shared" si="58"/>
        <v>0.30390492359932086</v>
      </c>
      <c r="P279" s="1">
        <f t="shared" si="59"/>
        <v>0.27365129007036748</v>
      </c>
      <c r="Q279" s="1">
        <f t="shared" si="60"/>
        <v>0.12716763005780346</v>
      </c>
    </row>
    <row r="280" spans="1:17" x14ac:dyDescent="0.3">
      <c r="A280" t="s">
        <v>435</v>
      </c>
      <c r="B280" s="4" t="s">
        <v>194</v>
      </c>
      <c r="C280" s="5">
        <v>1000</v>
      </c>
      <c r="D280" s="5">
        <v>888</v>
      </c>
      <c r="E280" s="5">
        <v>633</v>
      </c>
      <c r="F280">
        <f t="shared" si="49"/>
        <v>1000</v>
      </c>
      <c r="G280">
        <f t="shared" si="50"/>
        <v>633</v>
      </c>
      <c r="H280">
        <f t="shared" si="51"/>
        <v>367</v>
      </c>
      <c r="I280">
        <f t="shared" si="52"/>
        <v>255</v>
      </c>
      <c r="J280">
        <f t="shared" si="53"/>
        <v>4051</v>
      </c>
      <c r="K280">
        <f t="shared" si="54"/>
        <v>1936</v>
      </c>
      <c r="L280">
        <f t="shared" si="55"/>
        <v>2115</v>
      </c>
      <c r="M280">
        <f t="shared" si="56"/>
        <v>1004</v>
      </c>
      <c r="N280" s="1">
        <f t="shared" si="57"/>
        <v>0.24685262898049865</v>
      </c>
      <c r="O280" s="1">
        <f t="shared" si="58"/>
        <v>0.32696280991735538</v>
      </c>
      <c r="P280" s="1">
        <f t="shared" si="59"/>
        <v>0.17352245862884161</v>
      </c>
      <c r="Q280" s="1">
        <f t="shared" si="60"/>
        <v>0.25398406374501992</v>
      </c>
    </row>
    <row r="281" spans="1:17" x14ac:dyDescent="0.3">
      <c r="A281" t="s">
        <v>435</v>
      </c>
      <c r="B281" s="4" t="s">
        <v>258</v>
      </c>
      <c r="C281" s="5"/>
      <c r="D281" s="5">
        <v>76</v>
      </c>
      <c r="E281" s="5">
        <v>0</v>
      </c>
      <c r="F281">
        <f t="shared" si="49"/>
        <v>0</v>
      </c>
      <c r="G281">
        <f t="shared" si="50"/>
        <v>0</v>
      </c>
      <c r="H281">
        <f t="shared" si="51"/>
        <v>0</v>
      </c>
      <c r="I281">
        <f t="shared" si="52"/>
        <v>76</v>
      </c>
      <c r="J281" t="e">
        <f t="shared" si="53"/>
        <v>#N/A</v>
      </c>
      <c r="K281" t="e">
        <f t="shared" si="54"/>
        <v>#N/A</v>
      </c>
      <c r="L281" t="e">
        <f t="shared" si="55"/>
        <v>#N/A</v>
      </c>
      <c r="M281" t="e">
        <f t="shared" si="56"/>
        <v>#N/A</v>
      </c>
      <c r="N281" s="1" t="e">
        <f t="shared" si="57"/>
        <v>#N/A</v>
      </c>
      <c r="O281" s="1" t="e">
        <f t="shared" si="58"/>
        <v>#N/A</v>
      </c>
      <c r="P281" s="1" t="e">
        <f t="shared" si="59"/>
        <v>#N/A</v>
      </c>
      <c r="Q281" s="1" t="e">
        <f t="shared" si="60"/>
        <v>#N/A</v>
      </c>
    </row>
    <row r="282" spans="1:17" x14ac:dyDescent="0.3">
      <c r="A282" t="s">
        <v>435</v>
      </c>
      <c r="B282" s="4" t="s">
        <v>400</v>
      </c>
      <c r="C282" s="5">
        <v>129</v>
      </c>
      <c r="D282" s="5">
        <v>36</v>
      </c>
      <c r="E282" s="5">
        <v>28</v>
      </c>
      <c r="F282">
        <f t="shared" si="49"/>
        <v>129</v>
      </c>
      <c r="G282">
        <f t="shared" si="50"/>
        <v>28</v>
      </c>
      <c r="H282">
        <f t="shared" si="51"/>
        <v>101</v>
      </c>
      <c r="I282">
        <f t="shared" si="52"/>
        <v>8</v>
      </c>
      <c r="J282">
        <f t="shared" si="53"/>
        <v>314</v>
      </c>
      <c r="K282">
        <f t="shared" si="54"/>
        <v>73</v>
      </c>
      <c r="L282">
        <f t="shared" si="55"/>
        <v>241</v>
      </c>
      <c r="M282">
        <f t="shared" si="56"/>
        <v>54</v>
      </c>
      <c r="N282" s="1">
        <f t="shared" si="57"/>
        <v>0.41082802547770703</v>
      </c>
      <c r="O282" s="1">
        <f t="shared" si="58"/>
        <v>0.38356164383561642</v>
      </c>
      <c r="P282" s="1">
        <f t="shared" si="59"/>
        <v>0.41908713692946059</v>
      </c>
      <c r="Q282" s="1">
        <f t="shared" si="60"/>
        <v>0.14814814814814814</v>
      </c>
    </row>
    <row r="283" spans="1:17" x14ac:dyDescent="0.3">
      <c r="A283" t="s">
        <v>435</v>
      </c>
      <c r="B283" s="4" t="s">
        <v>148</v>
      </c>
      <c r="C283" s="5">
        <v>475</v>
      </c>
      <c r="D283" s="5">
        <v>144</v>
      </c>
      <c r="E283" s="5">
        <v>106</v>
      </c>
      <c r="F283">
        <f t="shared" si="49"/>
        <v>475</v>
      </c>
      <c r="G283">
        <f t="shared" si="50"/>
        <v>106</v>
      </c>
      <c r="H283">
        <f t="shared" si="51"/>
        <v>369</v>
      </c>
      <c r="I283">
        <f t="shared" si="52"/>
        <v>38</v>
      </c>
      <c r="J283">
        <f t="shared" si="53"/>
        <v>1405</v>
      </c>
      <c r="K283">
        <f t="shared" si="54"/>
        <v>283</v>
      </c>
      <c r="L283">
        <f t="shared" si="55"/>
        <v>1122</v>
      </c>
      <c r="M283">
        <f t="shared" si="56"/>
        <v>244</v>
      </c>
      <c r="N283" s="1">
        <f t="shared" si="57"/>
        <v>0.33807829181494664</v>
      </c>
      <c r="O283" s="1">
        <f t="shared" si="58"/>
        <v>0.37455830388692579</v>
      </c>
      <c r="P283" s="1">
        <f t="shared" si="59"/>
        <v>0.32887700534759357</v>
      </c>
      <c r="Q283" s="1">
        <f t="shared" si="60"/>
        <v>0.15573770491803279</v>
      </c>
    </row>
    <row r="284" spans="1:17" x14ac:dyDescent="0.3">
      <c r="A284" t="s">
        <v>435</v>
      </c>
      <c r="B284" s="4" t="s">
        <v>158</v>
      </c>
      <c r="C284" s="5">
        <v>11</v>
      </c>
      <c r="D284" s="5">
        <v>154</v>
      </c>
      <c r="E284" s="5">
        <v>2</v>
      </c>
      <c r="F284">
        <f t="shared" si="49"/>
        <v>11</v>
      </c>
      <c r="G284">
        <f t="shared" si="50"/>
        <v>2</v>
      </c>
      <c r="H284">
        <f t="shared" si="51"/>
        <v>9</v>
      </c>
      <c r="I284">
        <f t="shared" si="52"/>
        <v>152</v>
      </c>
      <c r="J284">
        <f t="shared" si="53"/>
        <v>11</v>
      </c>
      <c r="K284">
        <f t="shared" si="54"/>
        <v>2</v>
      </c>
      <c r="L284">
        <f t="shared" si="55"/>
        <v>9</v>
      </c>
      <c r="M284">
        <f t="shared" si="56"/>
        <v>449</v>
      </c>
      <c r="N284" s="1">
        <f t="shared" si="57"/>
        <v>1</v>
      </c>
      <c r="O284" s="1">
        <f t="shared" si="58"/>
        <v>1</v>
      </c>
      <c r="P284" s="1">
        <f t="shared" si="59"/>
        <v>1</v>
      </c>
      <c r="Q284" s="1">
        <f t="shared" si="60"/>
        <v>0.33853006681514475</v>
      </c>
    </row>
    <row r="285" spans="1:17" x14ac:dyDescent="0.3">
      <c r="A285" t="s">
        <v>435</v>
      </c>
      <c r="B285" s="4" t="s">
        <v>149</v>
      </c>
      <c r="C285" s="5"/>
      <c r="D285" s="5">
        <v>214</v>
      </c>
      <c r="E285" s="5">
        <v>0</v>
      </c>
      <c r="F285">
        <f t="shared" si="49"/>
        <v>0</v>
      </c>
      <c r="G285">
        <f t="shared" si="50"/>
        <v>0</v>
      </c>
      <c r="H285">
        <f t="shared" si="51"/>
        <v>0</v>
      </c>
      <c r="I285">
        <f t="shared" si="52"/>
        <v>214</v>
      </c>
      <c r="J285" t="e">
        <f t="shared" si="53"/>
        <v>#N/A</v>
      </c>
      <c r="K285" t="e">
        <f t="shared" si="54"/>
        <v>#N/A</v>
      </c>
      <c r="L285" t="e">
        <f t="shared" si="55"/>
        <v>#N/A</v>
      </c>
      <c r="M285" t="e">
        <f t="shared" si="56"/>
        <v>#N/A</v>
      </c>
      <c r="N285" s="1" t="e">
        <f t="shared" si="57"/>
        <v>#N/A</v>
      </c>
      <c r="O285" s="1" t="e">
        <f t="shared" si="58"/>
        <v>#N/A</v>
      </c>
      <c r="P285" s="1" t="e">
        <f t="shared" si="59"/>
        <v>#N/A</v>
      </c>
      <c r="Q285" s="1" t="e">
        <f t="shared" si="60"/>
        <v>#N/A</v>
      </c>
    </row>
    <row r="286" spans="1:17" x14ac:dyDescent="0.3">
      <c r="A286" t="s">
        <v>435</v>
      </c>
      <c r="B286" s="4" t="s">
        <v>316</v>
      </c>
      <c r="C286" s="5"/>
      <c r="D286" s="5">
        <v>231</v>
      </c>
      <c r="E286" s="5">
        <v>0</v>
      </c>
      <c r="F286">
        <f t="shared" si="49"/>
        <v>0</v>
      </c>
      <c r="G286">
        <f t="shared" si="50"/>
        <v>0</v>
      </c>
      <c r="H286">
        <f t="shared" si="51"/>
        <v>0</v>
      </c>
      <c r="I286">
        <f t="shared" si="52"/>
        <v>231</v>
      </c>
      <c r="J286" t="e">
        <f t="shared" si="53"/>
        <v>#N/A</v>
      </c>
      <c r="K286" t="e">
        <f t="shared" si="54"/>
        <v>#N/A</v>
      </c>
      <c r="L286" t="e">
        <f t="shared" si="55"/>
        <v>#N/A</v>
      </c>
      <c r="M286" t="e">
        <f t="shared" si="56"/>
        <v>#N/A</v>
      </c>
      <c r="N286" s="1" t="e">
        <f t="shared" si="57"/>
        <v>#N/A</v>
      </c>
      <c r="O286" s="1" t="e">
        <f t="shared" si="58"/>
        <v>#N/A</v>
      </c>
      <c r="P286" s="1" t="e">
        <f t="shared" si="59"/>
        <v>#N/A</v>
      </c>
      <c r="Q286" s="1" t="e">
        <f t="shared" si="60"/>
        <v>#N/A</v>
      </c>
    </row>
    <row r="287" spans="1:17" x14ac:dyDescent="0.3">
      <c r="A287" t="s">
        <v>435</v>
      </c>
      <c r="B287" s="4" t="s">
        <v>338</v>
      </c>
      <c r="C287" s="5">
        <v>122</v>
      </c>
      <c r="D287" s="5">
        <v>151</v>
      </c>
      <c r="E287" s="5">
        <v>68</v>
      </c>
      <c r="F287">
        <f t="shared" si="49"/>
        <v>122</v>
      </c>
      <c r="G287">
        <f t="shared" si="50"/>
        <v>68</v>
      </c>
      <c r="H287">
        <f t="shared" si="51"/>
        <v>54</v>
      </c>
      <c r="I287">
        <f t="shared" si="52"/>
        <v>83</v>
      </c>
      <c r="J287">
        <f t="shared" si="53"/>
        <v>176</v>
      </c>
      <c r="K287">
        <f t="shared" si="54"/>
        <v>102</v>
      </c>
      <c r="L287">
        <f t="shared" si="55"/>
        <v>74</v>
      </c>
      <c r="M287">
        <f t="shared" si="56"/>
        <v>455</v>
      </c>
      <c r="N287" s="1">
        <f t="shared" si="57"/>
        <v>0.69318181818181823</v>
      </c>
      <c r="O287" s="1">
        <f t="shared" si="58"/>
        <v>0.66666666666666663</v>
      </c>
      <c r="P287" s="1">
        <f t="shared" si="59"/>
        <v>0.72972972972972971</v>
      </c>
      <c r="Q287" s="1">
        <f t="shared" si="60"/>
        <v>0.18241758241758241</v>
      </c>
    </row>
    <row r="288" spans="1:17" x14ac:dyDescent="0.3">
      <c r="A288" t="s">
        <v>435</v>
      </c>
      <c r="B288" s="4" t="s">
        <v>267</v>
      </c>
      <c r="C288" s="5">
        <v>1652</v>
      </c>
      <c r="D288" s="5">
        <v>686</v>
      </c>
      <c r="E288" s="5">
        <v>595</v>
      </c>
      <c r="F288">
        <f t="shared" si="49"/>
        <v>1652</v>
      </c>
      <c r="G288">
        <f t="shared" si="50"/>
        <v>595</v>
      </c>
      <c r="H288">
        <f t="shared" si="51"/>
        <v>1057</v>
      </c>
      <c r="I288">
        <f t="shared" si="52"/>
        <v>91</v>
      </c>
      <c r="J288">
        <f t="shared" si="53"/>
        <v>5320</v>
      </c>
      <c r="K288">
        <f t="shared" si="54"/>
        <v>1785</v>
      </c>
      <c r="L288">
        <f t="shared" si="55"/>
        <v>3535</v>
      </c>
      <c r="M288">
        <f t="shared" si="56"/>
        <v>586</v>
      </c>
      <c r="N288" s="1">
        <f t="shared" si="57"/>
        <v>0.31052631578947371</v>
      </c>
      <c r="O288" s="1">
        <f t="shared" si="58"/>
        <v>0.33333333333333331</v>
      </c>
      <c r="P288" s="1">
        <f t="shared" si="59"/>
        <v>0.299009900990099</v>
      </c>
      <c r="Q288" s="1">
        <f t="shared" si="60"/>
        <v>0.1552901023890785</v>
      </c>
    </row>
    <row r="289" spans="1:17" x14ac:dyDescent="0.3">
      <c r="A289" t="s">
        <v>435</v>
      </c>
      <c r="B289" s="4" t="s">
        <v>168</v>
      </c>
      <c r="C289" s="5"/>
      <c r="D289" s="5">
        <v>67</v>
      </c>
      <c r="E289" s="5">
        <v>0</v>
      </c>
      <c r="F289">
        <f t="shared" si="49"/>
        <v>0</v>
      </c>
      <c r="G289">
        <f t="shared" si="50"/>
        <v>0</v>
      </c>
      <c r="H289">
        <f t="shared" si="51"/>
        <v>0</v>
      </c>
      <c r="I289">
        <f t="shared" si="52"/>
        <v>67</v>
      </c>
      <c r="J289" t="e">
        <f t="shared" si="53"/>
        <v>#N/A</v>
      </c>
      <c r="K289" t="e">
        <f t="shared" si="54"/>
        <v>#N/A</v>
      </c>
      <c r="L289" t="e">
        <f t="shared" si="55"/>
        <v>#N/A</v>
      </c>
      <c r="M289" t="e">
        <f t="shared" si="56"/>
        <v>#N/A</v>
      </c>
      <c r="N289" s="1" t="e">
        <f t="shared" si="57"/>
        <v>#N/A</v>
      </c>
      <c r="O289" s="1" t="e">
        <f t="shared" si="58"/>
        <v>#N/A</v>
      </c>
      <c r="P289" s="1" t="e">
        <f t="shared" si="59"/>
        <v>#N/A</v>
      </c>
      <c r="Q289" s="1" t="e">
        <f t="shared" si="60"/>
        <v>#N/A</v>
      </c>
    </row>
    <row r="290" spans="1:17" x14ac:dyDescent="0.3">
      <c r="A290" t="s">
        <v>435</v>
      </c>
      <c r="B290" s="4" t="s">
        <v>398</v>
      </c>
      <c r="C290" s="5"/>
      <c r="D290" s="5">
        <v>129</v>
      </c>
      <c r="E290" s="5">
        <v>0</v>
      </c>
      <c r="F290">
        <f t="shared" si="49"/>
        <v>0</v>
      </c>
      <c r="G290">
        <f t="shared" si="50"/>
        <v>0</v>
      </c>
      <c r="H290">
        <f t="shared" si="51"/>
        <v>0</v>
      </c>
      <c r="I290">
        <f t="shared" si="52"/>
        <v>129</v>
      </c>
      <c r="J290" t="e">
        <f t="shared" si="53"/>
        <v>#N/A</v>
      </c>
      <c r="K290" t="e">
        <f t="shared" si="54"/>
        <v>#N/A</v>
      </c>
      <c r="L290" t="e">
        <f t="shared" si="55"/>
        <v>#N/A</v>
      </c>
      <c r="M290" t="e">
        <f t="shared" si="56"/>
        <v>#N/A</v>
      </c>
      <c r="N290" s="1" t="e">
        <f t="shared" si="57"/>
        <v>#N/A</v>
      </c>
      <c r="O290" s="1" t="e">
        <f t="shared" si="58"/>
        <v>#N/A</v>
      </c>
      <c r="P290" s="1" t="e">
        <f t="shared" si="59"/>
        <v>#N/A</v>
      </c>
      <c r="Q290" s="1" t="e">
        <f t="shared" si="60"/>
        <v>#N/A</v>
      </c>
    </row>
    <row r="291" spans="1:17" x14ac:dyDescent="0.3">
      <c r="A291" t="s">
        <v>435</v>
      </c>
      <c r="B291" s="4" t="s">
        <v>202</v>
      </c>
      <c r="C291" s="5">
        <v>75</v>
      </c>
      <c r="D291" s="5">
        <v>154</v>
      </c>
      <c r="E291" s="5">
        <v>11</v>
      </c>
      <c r="F291">
        <f t="shared" si="49"/>
        <v>75</v>
      </c>
      <c r="G291">
        <f t="shared" si="50"/>
        <v>11</v>
      </c>
      <c r="H291">
        <f t="shared" si="51"/>
        <v>64</v>
      </c>
      <c r="I291">
        <f t="shared" si="52"/>
        <v>143</v>
      </c>
      <c r="J291">
        <f t="shared" si="53"/>
        <v>514</v>
      </c>
      <c r="K291">
        <f t="shared" si="54"/>
        <v>28</v>
      </c>
      <c r="L291">
        <f t="shared" si="55"/>
        <v>486</v>
      </c>
      <c r="M291">
        <f t="shared" si="56"/>
        <v>450</v>
      </c>
      <c r="N291" s="1">
        <f t="shared" si="57"/>
        <v>0.14591439688715954</v>
      </c>
      <c r="O291" s="1">
        <f t="shared" si="58"/>
        <v>0.39285714285714285</v>
      </c>
      <c r="P291" s="1">
        <f t="shared" si="59"/>
        <v>0.13168724279835392</v>
      </c>
      <c r="Q291" s="1">
        <f t="shared" si="60"/>
        <v>0.31777777777777777</v>
      </c>
    </row>
    <row r="292" spans="1:17" x14ac:dyDescent="0.3">
      <c r="A292" t="s">
        <v>435</v>
      </c>
      <c r="B292" s="4" t="s">
        <v>254</v>
      </c>
      <c r="C292" s="5">
        <v>184</v>
      </c>
      <c r="D292" s="5">
        <v>327</v>
      </c>
      <c r="E292" s="5">
        <v>147</v>
      </c>
      <c r="F292">
        <f t="shared" si="49"/>
        <v>184</v>
      </c>
      <c r="G292">
        <f t="shared" si="50"/>
        <v>147</v>
      </c>
      <c r="H292">
        <f t="shared" si="51"/>
        <v>37</v>
      </c>
      <c r="I292">
        <f t="shared" si="52"/>
        <v>180</v>
      </c>
      <c r="J292">
        <f t="shared" si="53"/>
        <v>409</v>
      </c>
      <c r="K292">
        <f t="shared" si="54"/>
        <v>298</v>
      </c>
      <c r="L292">
        <f t="shared" si="55"/>
        <v>111</v>
      </c>
      <c r="M292">
        <f t="shared" si="56"/>
        <v>938</v>
      </c>
      <c r="N292" s="1">
        <f t="shared" si="57"/>
        <v>0.44987775061124696</v>
      </c>
      <c r="O292" s="1">
        <f t="shared" si="58"/>
        <v>0.49328859060402686</v>
      </c>
      <c r="P292" s="1">
        <f t="shared" si="59"/>
        <v>0.33333333333333331</v>
      </c>
      <c r="Q292" s="1">
        <f t="shared" si="60"/>
        <v>0.19189765458422176</v>
      </c>
    </row>
    <row r="293" spans="1:17" x14ac:dyDescent="0.3">
      <c r="A293" t="s">
        <v>435</v>
      </c>
      <c r="B293" s="4" t="s">
        <v>150</v>
      </c>
      <c r="C293" s="5">
        <v>754</v>
      </c>
      <c r="D293" s="5">
        <v>487</v>
      </c>
      <c r="E293" s="5">
        <v>397</v>
      </c>
      <c r="F293">
        <f t="shared" si="49"/>
        <v>754</v>
      </c>
      <c r="G293">
        <f t="shared" si="50"/>
        <v>397</v>
      </c>
      <c r="H293">
        <f t="shared" si="51"/>
        <v>357</v>
      </c>
      <c r="I293">
        <f t="shared" si="52"/>
        <v>90</v>
      </c>
      <c r="J293">
        <f t="shared" si="53"/>
        <v>2275</v>
      </c>
      <c r="K293">
        <f t="shared" si="54"/>
        <v>1140</v>
      </c>
      <c r="L293">
        <f t="shared" si="55"/>
        <v>1135</v>
      </c>
      <c r="M293">
        <f t="shared" si="56"/>
        <v>526</v>
      </c>
      <c r="N293" s="1">
        <f t="shared" si="57"/>
        <v>0.33142857142857141</v>
      </c>
      <c r="O293" s="1">
        <f t="shared" si="58"/>
        <v>0.34824561403508769</v>
      </c>
      <c r="P293" s="1">
        <f t="shared" si="59"/>
        <v>0.31453744493392072</v>
      </c>
      <c r="Q293" s="1">
        <f t="shared" si="60"/>
        <v>0.17110266159695817</v>
      </c>
    </row>
    <row r="294" spans="1:17" x14ac:dyDescent="0.3">
      <c r="A294" t="s">
        <v>435</v>
      </c>
      <c r="B294" s="4" t="s">
        <v>317</v>
      </c>
      <c r="C294" s="5">
        <v>974</v>
      </c>
      <c r="D294" s="5">
        <v>464</v>
      </c>
      <c r="E294" s="5">
        <v>369</v>
      </c>
      <c r="F294">
        <f t="shared" si="49"/>
        <v>974</v>
      </c>
      <c r="G294">
        <f t="shared" si="50"/>
        <v>369</v>
      </c>
      <c r="H294">
        <f t="shared" si="51"/>
        <v>605</v>
      </c>
      <c r="I294">
        <f t="shared" si="52"/>
        <v>95</v>
      </c>
      <c r="J294">
        <f t="shared" si="53"/>
        <v>3708</v>
      </c>
      <c r="K294">
        <f t="shared" si="54"/>
        <v>1203</v>
      </c>
      <c r="L294">
        <f t="shared" si="55"/>
        <v>2505</v>
      </c>
      <c r="M294">
        <f t="shared" si="56"/>
        <v>484</v>
      </c>
      <c r="N294" s="1">
        <f t="shared" si="57"/>
        <v>0.26267529665587919</v>
      </c>
      <c r="O294" s="1">
        <f t="shared" si="58"/>
        <v>0.30673316708229426</v>
      </c>
      <c r="P294" s="1">
        <f t="shared" si="59"/>
        <v>0.24151696606786427</v>
      </c>
      <c r="Q294" s="1">
        <f t="shared" si="60"/>
        <v>0.1962809917355372</v>
      </c>
    </row>
    <row r="295" spans="1:17" x14ac:dyDescent="0.3">
      <c r="A295" t="s">
        <v>435</v>
      </c>
      <c r="B295" s="4" t="s">
        <v>268</v>
      </c>
      <c r="C295" s="5">
        <v>302</v>
      </c>
      <c r="D295" s="5">
        <v>563</v>
      </c>
      <c r="E295" s="5">
        <v>197</v>
      </c>
      <c r="F295">
        <f t="shared" si="49"/>
        <v>302</v>
      </c>
      <c r="G295">
        <f t="shared" si="50"/>
        <v>197</v>
      </c>
      <c r="H295">
        <f t="shared" si="51"/>
        <v>105</v>
      </c>
      <c r="I295">
        <f t="shared" si="52"/>
        <v>366</v>
      </c>
      <c r="J295">
        <f t="shared" si="53"/>
        <v>603</v>
      </c>
      <c r="K295">
        <f t="shared" si="54"/>
        <v>375</v>
      </c>
      <c r="L295">
        <f t="shared" si="55"/>
        <v>228</v>
      </c>
      <c r="M295">
        <f t="shared" si="56"/>
        <v>1617</v>
      </c>
      <c r="N295" s="1">
        <f t="shared" si="57"/>
        <v>0.50082918739635163</v>
      </c>
      <c r="O295" s="1">
        <f t="shared" si="58"/>
        <v>0.52533333333333332</v>
      </c>
      <c r="P295" s="1">
        <f t="shared" si="59"/>
        <v>0.46052631578947367</v>
      </c>
      <c r="Q295" s="1">
        <f t="shared" si="60"/>
        <v>0.22634508348794063</v>
      </c>
    </row>
    <row r="296" spans="1:17" x14ac:dyDescent="0.3">
      <c r="A296" t="s">
        <v>435</v>
      </c>
      <c r="B296" s="4" t="s">
        <v>203</v>
      </c>
      <c r="C296" s="5">
        <v>418</v>
      </c>
      <c r="D296" s="5">
        <v>89</v>
      </c>
      <c r="E296" s="5">
        <v>36</v>
      </c>
      <c r="F296">
        <f t="shared" si="49"/>
        <v>418</v>
      </c>
      <c r="G296">
        <f t="shared" si="50"/>
        <v>36</v>
      </c>
      <c r="H296">
        <f t="shared" si="51"/>
        <v>382</v>
      </c>
      <c r="I296">
        <f t="shared" si="52"/>
        <v>53</v>
      </c>
      <c r="J296">
        <f t="shared" si="53"/>
        <v>1059</v>
      </c>
      <c r="K296">
        <f t="shared" si="54"/>
        <v>86</v>
      </c>
      <c r="L296">
        <f t="shared" si="55"/>
        <v>973</v>
      </c>
      <c r="M296">
        <f t="shared" si="56"/>
        <v>165</v>
      </c>
      <c r="N296" s="1">
        <f t="shared" si="57"/>
        <v>0.39471199244570349</v>
      </c>
      <c r="O296" s="1">
        <f t="shared" si="58"/>
        <v>0.41860465116279072</v>
      </c>
      <c r="P296" s="1">
        <f t="shared" si="59"/>
        <v>0.39260020554984582</v>
      </c>
      <c r="Q296" s="1">
        <f t="shared" si="60"/>
        <v>0.32121212121212123</v>
      </c>
    </row>
    <row r="297" spans="1:17" x14ac:dyDescent="0.3">
      <c r="A297" t="s">
        <v>435</v>
      </c>
      <c r="B297" s="4" t="s">
        <v>318</v>
      </c>
      <c r="C297" s="5"/>
      <c r="D297" s="5">
        <v>250</v>
      </c>
      <c r="E297" s="5">
        <v>0</v>
      </c>
      <c r="F297">
        <f t="shared" si="49"/>
        <v>0</v>
      </c>
      <c r="G297">
        <f t="shared" si="50"/>
        <v>0</v>
      </c>
      <c r="H297">
        <f t="shared" si="51"/>
        <v>0</v>
      </c>
      <c r="I297">
        <f t="shared" si="52"/>
        <v>250</v>
      </c>
      <c r="J297" t="e">
        <f t="shared" si="53"/>
        <v>#N/A</v>
      </c>
      <c r="K297" t="e">
        <f t="shared" si="54"/>
        <v>#N/A</v>
      </c>
      <c r="L297" t="e">
        <f t="shared" si="55"/>
        <v>#N/A</v>
      </c>
      <c r="M297" t="e">
        <f t="shared" si="56"/>
        <v>#N/A</v>
      </c>
      <c r="N297" s="1" t="e">
        <f t="shared" si="57"/>
        <v>#N/A</v>
      </c>
      <c r="O297" s="1" t="e">
        <f t="shared" si="58"/>
        <v>#N/A</v>
      </c>
      <c r="P297" s="1" t="e">
        <f t="shared" si="59"/>
        <v>#N/A</v>
      </c>
      <c r="Q297" s="1" t="e">
        <f t="shared" si="60"/>
        <v>#N/A</v>
      </c>
    </row>
    <row r="298" spans="1:17" x14ac:dyDescent="0.3">
      <c r="A298" t="s">
        <v>435</v>
      </c>
      <c r="B298" s="4" t="s">
        <v>292</v>
      </c>
      <c r="C298" s="5"/>
      <c r="D298" s="5">
        <v>191</v>
      </c>
      <c r="E298" s="5">
        <v>0</v>
      </c>
      <c r="F298">
        <f t="shared" si="49"/>
        <v>0</v>
      </c>
      <c r="G298">
        <f t="shared" si="50"/>
        <v>0</v>
      </c>
      <c r="H298">
        <f t="shared" si="51"/>
        <v>0</v>
      </c>
      <c r="I298">
        <f t="shared" si="52"/>
        <v>191</v>
      </c>
      <c r="J298" t="e">
        <f t="shared" si="53"/>
        <v>#N/A</v>
      </c>
      <c r="K298" t="e">
        <f t="shared" si="54"/>
        <v>#N/A</v>
      </c>
      <c r="L298" t="e">
        <f t="shared" si="55"/>
        <v>#N/A</v>
      </c>
      <c r="M298" t="e">
        <f t="shared" si="56"/>
        <v>#N/A</v>
      </c>
      <c r="N298" s="1" t="e">
        <f t="shared" si="57"/>
        <v>#N/A</v>
      </c>
      <c r="O298" s="1" t="e">
        <f t="shared" si="58"/>
        <v>#N/A</v>
      </c>
      <c r="P298" s="1" t="e">
        <f t="shared" si="59"/>
        <v>#N/A</v>
      </c>
      <c r="Q298" s="1" t="e">
        <f t="shared" si="60"/>
        <v>#N/A</v>
      </c>
    </row>
    <row r="299" spans="1:17" x14ac:dyDescent="0.3">
      <c r="A299" t="s">
        <v>435</v>
      </c>
      <c r="B299" s="4" t="s">
        <v>106</v>
      </c>
      <c r="C299" s="5">
        <v>307</v>
      </c>
      <c r="D299" s="5">
        <v>174</v>
      </c>
      <c r="E299" s="5">
        <v>59</v>
      </c>
      <c r="F299">
        <f t="shared" si="49"/>
        <v>307</v>
      </c>
      <c r="G299">
        <f t="shared" si="50"/>
        <v>59</v>
      </c>
      <c r="H299">
        <f t="shared" si="51"/>
        <v>248</v>
      </c>
      <c r="I299">
        <f t="shared" si="52"/>
        <v>115</v>
      </c>
      <c r="J299">
        <f t="shared" si="53"/>
        <v>786</v>
      </c>
      <c r="K299">
        <f t="shared" si="54"/>
        <v>141</v>
      </c>
      <c r="L299">
        <f t="shared" si="55"/>
        <v>645</v>
      </c>
      <c r="M299">
        <f t="shared" si="56"/>
        <v>503</v>
      </c>
      <c r="N299" s="1">
        <f t="shared" si="57"/>
        <v>0.39058524173027992</v>
      </c>
      <c r="O299" s="1">
        <f t="shared" si="58"/>
        <v>0.41843971631205673</v>
      </c>
      <c r="P299" s="1">
        <f t="shared" si="59"/>
        <v>0.38449612403100775</v>
      </c>
      <c r="Q299" s="1">
        <f t="shared" si="60"/>
        <v>0.22862823061630219</v>
      </c>
    </row>
    <row r="300" spans="1:17" x14ac:dyDescent="0.3">
      <c r="A300" t="s">
        <v>435</v>
      </c>
      <c r="B300" s="4" t="s">
        <v>123</v>
      </c>
      <c r="C300" s="5">
        <v>162</v>
      </c>
      <c r="D300" s="5">
        <v>549</v>
      </c>
      <c r="E300" s="5">
        <v>153</v>
      </c>
      <c r="F300">
        <f t="shared" si="49"/>
        <v>162</v>
      </c>
      <c r="G300">
        <f t="shared" si="50"/>
        <v>153</v>
      </c>
      <c r="H300">
        <f t="shared" si="51"/>
        <v>9</v>
      </c>
      <c r="I300">
        <f t="shared" si="52"/>
        <v>396</v>
      </c>
      <c r="J300">
        <f t="shared" si="53"/>
        <v>700</v>
      </c>
      <c r="K300">
        <f t="shared" si="54"/>
        <v>616</v>
      </c>
      <c r="L300">
        <f t="shared" si="55"/>
        <v>84</v>
      </c>
      <c r="M300">
        <f t="shared" si="56"/>
        <v>1317</v>
      </c>
      <c r="N300" s="1">
        <f t="shared" si="57"/>
        <v>0.23142857142857143</v>
      </c>
      <c r="O300" s="1">
        <f t="shared" si="58"/>
        <v>0.24837662337662339</v>
      </c>
      <c r="P300" s="1">
        <f t="shared" si="59"/>
        <v>0.10714285714285714</v>
      </c>
      <c r="Q300" s="1">
        <f t="shared" si="60"/>
        <v>0.30068337129840544</v>
      </c>
    </row>
    <row r="301" spans="1:17" x14ac:dyDescent="0.3">
      <c r="A301" t="s">
        <v>435</v>
      </c>
      <c r="B301" s="4" t="s">
        <v>293</v>
      </c>
      <c r="C301" s="5"/>
      <c r="D301" s="5">
        <v>288</v>
      </c>
      <c r="E301" s="5">
        <v>0</v>
      </c>
      <c r="F301">
        <f t="shared" si="49"/>
        <v>0</v>
      </c>
      <c r="G301">
        <f t="shared" si="50"/>
        <v>0</v>
      </c>
      <c r="H301">
        <f t="shared" si="51"/>
        <v>0</v>
      </c>
      <c r="I301">
        <f t="shared" si="52"/>
        <v>288</v>
      </c>
      <c r="J301" t="e">
        <f t="shared" si="53"/>
        <v>#N/A</v>
      </c>
      <c r="K301" t="e">
        <f t="shared" si="54"/>
        <v>#N/A</v>
      </c>
      <c r="L301" t="e">
        <f t="shared" si="55"/>
        <v>#N/A</v>
      </c>
      <c r="M301" t="e">
        <f t="shared" si="56"/>
        <v>#N/A</v>
      </c>
      <c r="N301" s="1" t="e">
        <f t="shared" si="57"/>
        <v>#N/A</v>
      </c>
      <c r="O301" s="1" t="e">
        <f t="shared" si="58"/>
        <v>#N/A</v>
      </c>
      <c r="P301" s="1" t="e">
        <f t="shared" si="59"/>
        <v>#N/A</v>
      </c>
      <c r="Q301" s="1" t="e">
        <f t="shared" si="60"/>
        <v>#N/A</v>
      </c>
    </row>
    <row r="302" spans="1:17" x14ac:dyDescent="0.3">
      <c r="A302" t="s">
        <v>435</v>
      </c>
      <c r="B302" s="4" t="s">
        <v>107</v>
      </c>
      <c r="C302" s="5"/>
      <c r="D302" s="5">
        <v>249</v>
      </c>
      <c r="E302" s="5">
        <v>0</v>
      </c>
      <c r="F302">
        <f t="shared" si="49"/>
        <v>0</v>
      </c>
      <c r="G302">
        <f t="shared" si="50"/>
        <v>0</v>
      </c>
      <c r="H302">
        <f t="shared" si="51"/>
        <v>0</v>
      </c>
      <c r="I302">
        <f t="shared" si="52"/>
        <v>249</v>
      </c>
      <c r="J302" t="e">
        <f t="shared" si="53"/>
        <v>#N/A</v>
      </c>
      <c r="K302" t="e">
        <f t="shared" si="54"/>
        <v>#N/A</v>
      </c>
      <c r="L302" t="e">
        <f t="shared" si="55"/>
        <v>#N/A</v>
      </c>
      <c r="M302" t="e">
        <f t="shared" si="56"/>
        <v>#N/A</v>
      </c>
      <c r="N302" s="1" t="e">
        <f t="shared" si="57"/>
        <v>#N/A</v>
      </c>
      <c r="O302" s="1" t="e">
        <f t="shared" si="58"/>
        <v>#N/A</v>
      </c>
      <c r="P302" s="1" t="e">
        <f t="shared" si="59"/>
        <v>#N/A</v>
      </c>
      <c r="Q302" s="1" t="e">
        <f t="shared" si="60"/>
        <v>#N/A</v>
      </c>
    </row>
    <row r="303" spans="1:17" x14ac:dyDescent="0.3">
      <c r="A303" t="s">
        <v>435</v>
      </c>
      <c r="B303" s="4" t="s">
        <v>343</v>
      </c>
      <c r="C303" s="5">
        <v>1223</v>
      </c>
      <c r="D303" s="5">
        <v>565</v>
      </c>
      <c r="E303" s="5">
        <v>505</v>
      </c>
      <c r="F303">
        <f t="shared" si="49"/>
        <v>1223</v>
      </c>
      <c r="G303">
        <f t="shared" si="50"/>
        <v>505</v>
      </c>
      <c r="H303">
        <f t="shared" si="51"/>
        <v>718</v>
      </c>
      <c r="I303">
        <f t="shared" si="52"/>
        <v>60</v>
      </c>
      <c r="J303">
        <f t="shared" si="53"/>
        <v>4454</v>
      </c>
      <c r="K303">
        <f t="shared" si="54"/>
        <v>1710</v>
      </c>
      <c r="L303">
        <f t="shared" si="55"/>
        <v>2744</v>
      </c>
      <c r="M303">
        <f t="shared" si="56"/>
        <v>308</v>
      </c>
      <c r="N303" s="1">
        <f t="shared" si="57"/>
        <v>0.27458464301751234</v>
      </c>
      <c r="O303" s="1">
        <f t="shared" si="58"/>
        <v>0.2953216374269006</v>
      </c>
      <c r="P303" s="1">
        <f t="shared" si="59"/>
        <v>0.26166180758017493</v>
      </c>
      <c r="Q303" s="1">
        <f t="shared" si="60"/>
        <v>0.19480519480519481</v>
      </c>
    </row>
    <row r="304" spans="1:17" x14ac:dyDescent="0.3">
      <c r="A304" t="s">
        <v>435</v>
      </c>
      <c r="B304" s="4" t="s">
        <v>108</v>
      </c>
      <c r="C304" s="5">
        <v>171</v>
      </c>
      <c r="D304" s="5">
        <v>390</v>
      </c>
      <c r="E304" s="5">
        <v>62</v>
      </c>
      <c r="F304">
        <f t="shared" si="49"/>
        <v>171</v>
      </c>
      <c r="G304">
        <f t="shared" si="50"/>
        <v>62</v>
      </c>
      <c r="H304">
        <f t="shared" si="51"/>
        <v>109</v>
      </c>
      <c r="I304">
        <f t="shared" si="52"/>
        <v>328</v>
      </c>
      <c r="J304">
        <f t="shared" si="53"/>
        <v>685</v>
      </c>
      <c r="K304">
        <f t="shared" si="54"/>
        <v>237</v>
      </c>
      <c r="L304">
        <f t="shared" si="55"/>
        <v>448</v>
      </c>
      <c r="M304">
        <f t="shared" si="56"/>
        <v>1128</v>
      </c>
      <c r="N304" s="1">
        <f t="shared" si="57"/>
        <v>0.24963503649635035</v>
      </c>
      <c r="O304" s="1">
        <f t="shared" si="58"/>
        <v>0.26160337552742619</v>
      </c>
      <c r="P304" s="1">
        <f t="shared" si="59"/>
        <v>0.24330357142857142</v>
      </c>
      <c r="Q304" s="1">
        <f t="shared" si="60"/>
        <v>0.29078014184397161</v>
      </c>
    </row>
    <row r="305" spans="1:17" x14ac:dyDescent="0.3">
      <c r="A305" t="s">
        <v>435</v>
      </c>
      <c r="B305" s="4" t="s">
        <v>109</v>
      </c>
      <c r="C305" s="5">
        <v>167</v>
      </c>
      <c r="D305" s="5">
        <v>247</v>
      </c>
      <c r="E305" s="5">
        <v>33</v>
      </c>
      <c r="F305">
        <f t="shared" si="49"/>
        <v>167</v>
      </c>
      <c r="G305">
        <f t="shared" si="50"/>
        <v>33</v>
      </c>
      <c r="H305">
        <f t="shared" si="51"/>
        <v>134</v>
      </c>
      <c r="I305">
        <f t="shared" si="52"/>
        <v>214</v>
      </c>
      <c r="J305">
        <f t="shared" si="53"/>
        <v>642</v>
      </c>
      <c r="K305">
        <f t="shared" si="54"/>
        <v>102</v>
      </c>
      <c r="L305">
        <f t="shared" si="55"/>
        <v>540</v>
      </c>
      <c r="M305">
        <f t="shared" si="56"/>
        <v>669</v>
      </c>
      <c r="N305" s="1">
        <f t="shared" si="57"/>
        <v>0.26012461059190028</v>
      </c>
      <c r="O305" s="1">
        <f t="shared" si="58"/>
        <v>0.3235294117647059</v>
      </c>
      <c r="P305" s="1">
        <f t="shared" si="59"/>
        <v>0.24814814814814815</v>
      </c>
      <c r="Q305" s="1">
        <f t="shared" si="60"/>
        <v>0.31988041853512705</v>
      </c>
    </row>
    <row r="306" spans="1:17" x14ac:dyDescent="0.3">
      <c r="A306" t="s">
        <v>435</v>
      </c>
      <c r="B306" s="4" t="s">
        <v>195</v>
      </c>
      <c r="C306" s="5">
        <v>662</v>
      </c>
      <c r="D306" s="5">
        <v>469</v>
      </c>
      <c r="E306" s="5">
        <v>242</v>
      </c>
      <c r="F306">
        <f t="shared" si="49"/>
        <v>662</v>
      </c>
      <c r="G306">
        <f t="shared" si="50"/>
        <v>242</v>
      </c>
      <c r="H306">
        <f t="shared" si="51"/>
        <v>420</v>
      </c>
      <c r="I306">
        <f t="shared" si="52"/>
        <v>227</v>
      </c>
      <c r="J306">
        <f t="shared" si="53"/>
        <v>2464</v>
      </c>
      <c r="K306">
        <f t="shared" si="54"/>
        <v>831</v>
      </c>
      <c r="L306">
        <f t="shared" si="55"/>
        <v>1633</v>
      </c>
      <c r="M306">
        <f t="shared" si="56"/>
        <v>718</v>
      </c>
      <c r="N306" s="1">
        <f t="shared" si="57"/>
        <v>0.26866883116883117</v>
      </c>
      <c r="O306" s="1">
        <f t="shared" si="58"/>
        <v>0.29121540312876054</v>
      </c>
      <c r="P306" s="1">
        <f t="shared" si="59"/>
        <v>0.25719534598897736</v>
      </c>
      <c r="Q306" s="1">
        <f t="shared" si="60"/>
        <v>0.31615598885793872</v>
      </c>
    </row>
    <row r="307" spans="1:17" x14ac:dyDescent="0.3">
      <c r="A307" t="s">
        <v>435</v>
      </c>
      <c r="B307" s="4" t="s">
        <v>243</v>
      </c>
      <c r="C307" s="5">
        <v>162</v>
      </c>
      <c r="D307" s="5">
        <v>459</v>
      </c>
      <c r="E307" s="5">
        <v>143</v>
      </c>
      <c r="F307">
        <f t="shared" si="49"/>
        <v>162</v>
      </c>
      <c r="G307">
        <f t="shared" si="50"/>
        <v>143</v>
      </c>
      <c r="H307">
        <f t="shared" si="51"/>
        <v>19</v>
      </c>
      <c r="I307">
        <f t="shared" si="52"/>
        <v>316</v>
      </c>
      <c r="J307">
        <f t="shared" si="53"/>
        <v>162</v>
      </c>
      <c r="K307">
        <f t="shared" si="54"/>
        <v>143</v>
      </c>
      <c r="L307">
        <f t="shared" si="55"/>
        <v>19</v>
      </c>
      <c r="M307">
        <f t="shared" si="56"/>
        <v>1339</v>
      </c>
      <c r="N307" s="1">
        <f t="shared" si="57"/>
        <v>1</v>
      </c>
      <c r="O307" s="1">
        <f t="shared" si="58"/>
        <v>1</v>
      </c>
      <c r="P307" s="1">
        <f t="shared" si="59"/>
        <v>1</v>
      </c>
      <c r="Q307" s="1">
        <f t="shared" si="60"/>
        <v>0.23599701269604181</v>
      </c>
    </row>
    <row r="308" spans="1:17" x14ac:dyDescent="0.3">
      <c r="A308" t="s">
        <v>435</v>
      </c>
      <c r="B308" s="4" t="s">
        <v>319</v>
      </c>
      <c r="C308" s="5">
        <v>318</v>
      </c>
      <c r="D308" s="5">
        <v>391</v>
      </c>
      <c r="E308" s="5">
        <v>281</v>
      </c>
      <c r="F308">
        <f t="shared" si="49"/>
        <v>318</v>
      </c>
      <c r="G308">
        <f t="shared" si="50"/>
        <v>281</v>
      </c>
      <c r="H308">
        <f t="shared" si="51"/>
        <v>37</v>
      </c>
      <c r="I308">
        <f t="shared" si="52"/>
        <v>110</v>
      </c>
      <c r="J308">
        <f t="shared" si="53"/>
        <v>1130</v>
      </c>
      <c r="K308">
        <f t="shared" si="54"/>
        <v>954</v>
      </c>
      <c r="L308">
        <f t="shared" si="55"/>
        <v>176</v>
      </c>
      <c r="M308">
        <f t="shared" si="56"/>
        <v>599</v>
      </c>
      <c r="N308" s="1">
        <f t="shared" si="57"/>
        <v>0.28141592920353981</v>
      </c>
      <c r="O308" s="1">
        <f t="shared" si="58"/>
        <v>0.29454926624737948</v>
      </c>
      <c r="P308" s="1">
        <f t="shared" si="59"/>
        <v>0.21022727272727273</v>
      </c>
      <c r="Q308" s="1">
        <f t="shared" si="60"/>
        <v>0.18363939899833054</v>
      </c>
    </row>
    <row r="309" spans="1:17" x14ac:dyDescent="0.3">
      <c r="A309" t="s">
        <v>435</v>
      </c>
      <c r="B309" s="4" t="s">
        <v>325</v>
      </c>
      <c r="C309" s="5">
        <v>356</v>
      </c>
      <c r="D309" s="5">
        <v>224</v>
      </c>
      <c r="E309" s="5">
        <v>187</v>
      </c>
      <c r="F309">
        <f t="shared" si="49"/>
        <v>356</v>
      </c>
      <c r="G309">
        <f t="shared" si="50"/>
        <v>187</v>
      </c>
      <c r="H309">
        <f t="shared" si="51"/>
        <v>169</v>
      </c>
      <c r="I309">
        <f t="shared" si="52"/>
        <v>37</v>
      </c>
      <c r="J309">
        <f t="shared" si="53"/>
        <v>1403</v>
      </c>
      <c r="K309">
        <f t="shared" si="54"/>
        <v>612</v>
      </c>
      <c r="L309">
        <f t="shared" si="55"/>
        <v>791</v>
      </c>
      <c r="M309">
        <f t="shared" si="56"/>
        <v>259</v>
      </c>
      <c r="N309" s="1">
        <f t="shared" si="57"/>
        <v>0.25374198146828225</v>
      </c>
      <c r="O309" s="1">
        <f t="shared" si="58"/>
        <v>0.30555555555555558</v>
      </c>
      <c r="P309" s="1">
        <f t="shared" si="59"/>
        <v>0.213653603034134</v>
      </c>
      <c r="Q309" s="1">
        <f t="shared" si="60"/>
        <v>0.14285714285714285</v>
      </c>
    </row>
    <row r="310" spans="1:17" x14ac:dyDescent="0.3">
      <c r="A310" t="s">
        <v>435</v>
      </c>
      <c r="B310" s="4" t="s">
        <v>196</v>
      </c>
      <c r="C310" s="5"/>
      <c r="D310" s="5">
        <v>506</v>
      </c>
      <c r="E310" s="5">
        <v>0</v>
      </c>
      <c r="F310">
        <f t="shared" si="49"/>
        <v>0</v>
      </c>
      <c r="G310">
        <f t="shared" si="50"/>
        <v>0</v>
      </c>
      <c r="H310">
        <f t="shared" si="51"/>
        <v>0</v>
      </c>
      <c r="I310">
        <f t="shared" si="52"/>
        <v>506</v>
      </c>
      <c r="J310" t="e">
        <f t="shared" si="53"/>
        <v>#N/A</v>
      </c>
      <c r="K310" t="e">
        <f t="shared" si="54"/>
        <v>#N/A</v>
      </c>
      <c r="L310" t="e">
        <f t="shared" si="55"/>
        <v>#N/A</v>
      </c>
      <c r="M310" t="e">
        <f t="shared" si="56"/>
        <v>#N/A</v>
      </c>
      <c r="N310" s="1" t="e">
        <f t="shared" si="57"/>
        <v>#N/A</v>
      </c>
      <c r="O310" s="1" t="e">
        <f t="shared" si="58"/>
        <v>#N/A</v>
      </c>
      <c r="P310" s="1" t="e">
        <f t="shared" si="59"/>
        <v>#N/A</v>
      </c>
      <c r="Q310" s="1" t="e">
        <f t="shared" si="60"/>
        <v>#N/A</v>
      </c>
    </row>
    <row r="311" spans="1:17" x14ac:dyDescent="0.3">
      <c r="A311" t="s">
        <v>435</v>
      </c>
      <c r="B311" s="4" t="s">
        <v>110</v>
      </c>
      <c r="C311" s="5"/>
      <c r="D311" s="5">
        <v>451</v>
      </c>
      <c r="E311" s="5">
        <v>0</v>
      </c>
      <c r="F311">
        <f t="shared" si="49"/>
        <v>0</v>
      </c>
      <c r="G311">
        <f t="shared" si="50"/>
        <v>0</v>
      </c>
      <c r="H311">
        <f t="shared" si="51"/>
        <v>0</v>
      </c>
      <c r="I311">
        <f t="shared" si="52"/>
        <v>451</v>
      </c>
      <c r="J311" t="e">
        <f t="shared" si="53"/>
        <v>#N/A</v>
      </c>
      <c r="K311" t="e">
        <f t="shared" si="54"/>
        <v>#N/A</v>
      </c>
      <c r="L311" t="e">
        <f t="shared" si="55"/>
        <v>#N/A</v>
      </c>
      <c r="M311" t="e">
        <f t="shared" si="56"/>
        <v>#N/A</v>
      </c>
      <c r="N311" s="1" t="e">
        <f t="shared" si="57"/>
        <v>#N/A</v>
      </c>
      <c r="O311" s="1" t="e">
        <f t="shared" si="58"/>
        <v>#N/A</v>
      </c>
      <c r="P311" s="1" t="e">
        <f t="shared" si="59"/>
        <v>#N/A</v>
      </c>
      <c r="Q311" s="1" t="e">
        <f t="shared" si="60"/>
        <v>#N/A</v>
      </c>
    </row>
    <row r="312" spans="1:17" x14ac:dyDescent="0.3">
      <c r="A312" t="s">
        <v>435</v>
      </c>
      <c r="B312" s="4" t="s">
        <v>373</v>
      </c>
      <c r="C312" s="5">
        <v>326</v>
      </c>
      <c r="D312" s="5">
        <v>403</v>
      </c>
      <c r="E312" s="5">
        <v>194</v>
      </c>
      <c r="F312">
        <f t="shared" si="49"/>
        <v>326</v>
      </c>
      <c r="G312">
        <f t="shared" si="50"/>
        <v>194</v>
      </c>
      <c r="H312">
        <f t="shared" si="51"/>
        <v>132</v>
      </c>
      <c r="I312">
        <f t="shared" si="52"/>
        <v>209</v>
      </c>
      <c r="J312">
        <f t="shared" si="53"/>
        <v>1047</v>
      </c>
      <c r="K312">
        <f t="shared" si="54"/>
        <v>578</v>
      </c>
      <c r="L312">
        <f t="shared" si="55"/>
        <v>469</v>
      </c>
      <c r="M312">
        <f t="shared" si="56"/>
        <v>792</v>
      </c>
      <c r="N312" s="1">
        <f t="shared" si="57"/>
        <v>0.31136580706781281</v>
      </c>
      <c r="O312" s="1">
        <f t="shared" si="58"/>
        <v>0.33564013840830448</v>
      </c>
      <c r="P312" s="1">
        <f t="shared" si="59"/>
        <v>0.28144989339019189</v>
      </c>
      <c r="Q312" s="1">
        <f t="shared" si="60"/>
        <v>0.2638888888888889</v>
      </c>
    </row>
    <row r="313" spans="1:17" x14ac:dyDescent="0.3">
      <c r="A313" t="s">
        <v>435</v>
      </c>
      <c r="B313" s="4" t="s">
        <v>255</v>
      </c>
      <c r="C313" s="5"/>
      <c r="D313" s="5">
        <v>247</v>
      </c>
      <c r="E313" s="5">
        <v>0</v>
      </c>
      <c r="F313">
        <f t="shared" si="49"/>
        <v>0</v>
      </c>
      <c r="G313">
        <f t="shared" si="50"/>
        <v>0</v>
      </c>
      <c r="H313">
        <f t="shared" si="51"/>
        <v>0</v>
      </c>
      <c r="I313">
        <f t="shared" si="52"/>
        <v>247</v>
      </c>
      <c r="J313" t="e">
        <f t="shared" si="53"/>
        <v>#N/A</v>
      </c>
      <c r="K313" t="e">
        <f t="shared" si="54"/>
        <v>#N/A</v>
      </c>
      <c r="L313" t="e">
        <f t="shared" si="55"/>
        <v>#N/A</v>
      </c>
      <c r="M313" t="e">
        <f t="shared" si="56"/>
        <v>#N/A</v>
      </c>
      <c r="N313" s="1" t="e">
        <f t="shared" si="57"/>
        <v>#N/A</v>
      </c>
      <c r="O313" s="1" t="e">
        <f t="shared" si="58"/>
        <v>#N/A</v>
      </c>
      <c r="P313" s="1" t="e">
        <f t="shared" si="59"/>
        <v>#N/A</v>
      </c>
      <c r="Q313" s="1" t="e">
        <f t="shared" si="60"/>
        <v>#N/A</v>
      </c>
    </row>
    <row r="314" spans="1:17" x14ac:dyDescent="0.3">
      <c r="A314" t="s">
        <v>435</v>
      </c>
      <c r="B314" s="4" t="s">
        <v>308</v>
      </c>
      <c r="C314" s="5">
        <v>906</v>
      </c>
      <c r="D314" s="5">
        <v>499</v>
      </c>
      <c r="E314" s="5">
        <v>392</v>
      </c>
      <c r="F314">
        <f t="shared" si="49"/>
        <v>906</v>
      </c>
      <c r="G314">
        <f t="shared" si="50"/>
        <v>392</v>
      </c>
      <c r="H314">
        <f t="shared" si="51"/>
        <v>514</v>
      </c>
      <c r="I314">
        <f t="shared" si="52"/>
        <v>107</v>
      </c>
      <c r="J314">
        <f t="shared" si="53"/>
        <v>3190</v>
      </c>
      <c r="K314">
        <f t="shared" si="54"/>
        <v>1253</v>
      </c>
      <c r="L314">
        <f t="shared" si="55"/>
        <v>1937</v>
      </c>
      <c r="M314">
        <f t="shared" si="56"/>
        <v>480</v>
      </c>
      <c r="N314" s="1">
        <f t="shared" si="57"/>
        <v>0.28401253918495301</v>
      </c>
      <c r="O314" s="1">
        <f t="shared" si="58"/>
        <v>0.31284916201117319</v>
      </c>
      <c r="P314" s="1">
        <f t="shared" si="59"/>
        <v>0.26535880227155395</v>
      </c>
      <c r="Q314" s="1">
        <f t="shared" si="60"/>
        <v>0.22291666666666668</v>
      </c>
    </row>
    <row r="315" spans="1:17" x14ac:dyDescent="0.3">
      <c r="A315" t="s">
        <v>435</v>
      </c>
      <c r="B315" s="4" t="s">
        <v>231</v>
      </c>
      <c r="C315" s="5">
        <v>267</v>
      </c>
      <c r="D315" s="5">
        <v>170</v>
      </c>
      <c r="E315" s="5">
        <v>104</v>
      </c>
      <c r="F315">
        <f t="shared" si="49"/>
        <v>267</v>
      </c>
      <c r="G315">
        <f t="shared" si="50"/>
        <v>104</v>
      </c>
      <c r="H315">
        <f t="shared" si="51"/>
        <v>163</v>
      </c>
      <c r="I315">
        <f t="shared" si="52"/>
        <v>66</v>
      </c>
      <c r="J315">
        <f t="shared" si="53"/>
        <v>539</v>
      </c>
      <c r="K315">
        <f t="shared" si="54"/>
        <v>212</v>
      </c>
      <c r="L315">
        <f t="shared" si="55"/>
        <v>327</v>
      </c>
      <c r="M315">
        <f t="shared" si="56"/>
        <v>340</v>
      </c>
      <c r="N315" s="1">
        <f t="shared" si="57"/>
        <v>0.49536178107606677</v>
      </c>
      <c r="O315" s="1">
        <f t="shared" si="58"/>
        <v>0.49056603773584906</v>
      </c>
      <c r="P315" s="1">
        <f t="shared" si="59"/>
        <v>0.49847094801223241</v>
      </c>
      <c r="Q315" s="1">
        <f t="shared" si="60"/>
        <v>0.19411764705882353</v>
      </c>
    </row>
    <row r="316" spans="1:17" x14ac:dyDescent="0.3">
      <c r="A316" t="s">
        <v>435</v>
      </c>
      <c r="B316" s="4" t="s">
        <v>244</v>
      </c>
      <c r="C316" s="5"/>
      <c r="D316" s="5">
        <v>54</v>
      </c>
      <c r="E316" s="5">
        <v>0</v>
      </c>
      <c r="F316">
        <f t="shared" si="49"/>
        <v>0</v>
      </c>
      <c r="G316">
        <f t="shared" si="50"/>
        <v>0</v>
      </c>
      <c r="H316">
        <f t="shared" si="51"/>
        <v>0</v>
      </c>
      <c r="I316">
        <f t="shared" si="52"/>
        <v>54</v>
      </c>
      <c r="J316" t="e">
        <f t="shared" si="53"/>
        <v>#N/A</v>
      </c>
      <c r="K316" t="e">
        <f t="shared" si="54"/>
        <v>#N/A</v>
      </c>
      <c r="L316" t="e">
        <f t="shared" si="55"/>
        <v>#N/A</v>
      </c>
      <c r="M316" t="e">
        <f t="shared" si="56"/>
        <v>#N/A</v>
      </c>
      <c r="N316" s="1" t="e">
        <f t="shared" si="57"/>
        <v>#N/A</v>
      </c>
      <c r="O316" s="1" t="e">
        <f t="shared" si="58"/>
        <v>#N/A</v>
      </c>
      <c r="P316" s="1" t="e">
        <f t="shared" si="59"/>
        <v>#N/A</v>
      </c>
      <c r="Q316" s="1" t="e">
        <f t="shared" si="60"/>
        <v>#N/A</v>
      </c>
    </row>
    <row r="317" spans="1:17" x14ac:dyDescent="0.3">
      <c r="A317" t="s">
        <v>435</v>
      </c>
      <c r="B317" s="4" t="s">
        <v>339</v>
      </c>
      <c r="C317" s="5"/>
      <c r="D317" s="5">
        <v>287</v>
      </c>
      <c r="E317" s="5">
        <v>0</v>
      </c>
      <c r="F317">
        <f t="shared" si="49"/>
        <v>0</v>
      </c>
      <c r="G317">
        <f t="shared" si="50"/>
        <v>0</v>
      </c>
      <c r="H317">
        <f t="shared" si="51"/>
        <v>0</v>
      </c>
      <c r="I317">
        <f t="shared" si="52"/>
        <v>287</v>
      </c>
      <c r="J317" t="e">
        <f t="shared" si="53"/>
        <v>#N/A</v>
      </c>
      <c r="K317" t="e">
        <f t="shared" si="54"/>
        <v>#N/A</v>
      </c>
      <c r="L317" t="e">
        <f t="shared" si="55"/>
        <v>#N/A</v>
      </c>
      <c r="M317" t="e">
        <f t="shared" si="56"/>
        <v>#N/A</v>
      </c>
      <c r="N317" s="1" t="e">
        <f t="shared" si="57"/>
        <v>#N/A</v>
      </c>
      <c r="O317" s="1" t="e">
        <f t="shared" si="58"/>
        <v>#N/A</v>
      </c>
      <c r="P317" s="1" t="e">
        <f t="shared" si="59"/>
        <v>#N/A</v>
      </c>
      <c r="Q317" s="1" t="e">
        <f t="shared" si="60"/>
        <v>#N/A</v>
      </c>
    </row>
    <row r="318" spans="1:17" x14ac:dyDescent="0.3">
      <c r="A318" t="s">
        <v>435</v>
      </c>
      <c r="B318" s="4" t="s">
        <v>374</v>
      </c>
      <c r="C318" s="5"/>
      <c r="D318" s="5">
        <v>122</v>
      </c>
      <c r="E318" s="5">
        <v>0</v>
      </c>
      <c r="F318">
        <f t="shared" si="49"/>
        <v>0</v>
      </c>
      <c r="G318">
        <f t="shared" si="50"/>
        <v>0</v>
      </c>
      <c r="H318">
        <f t="shared" si="51"/>
        <v>0</v>
      </c>
      <c r="I318">
        <f t="shared" si="52"/>
        <v>122</v>
      </c>
      <c r="J318" t="e">
        <f t="shared" si="53"/>
        <v>#N/A</v>
      </c>
      <c r="K318" t="e">
        <f t="shared" si="54"/>
        <v>#N/A</v>
      </c>
      <c r="L318" t="e">
        <f t="shared" si="55"/>
        <v>#N/A</v>
      </c>
      <c r="M318" t="e">
        <f t="shared" si="56"/>
        <v>#N/A</v>
      </c>
      <c r="N318" s="1" t="e">
        <f t="shared" si="57"/>
        <v>#N/A</v>
      </c>
      <c r="O318" s="1" t="e">
        <f t="shared" si="58"/>
        <v>#N/A</v>
      </c>
      <c r="P318" s="1" t="e">
        <f t="shared" si="59"/>
        <v>#N/A</v>
      </c>
      <c r="Q318" s="1" t="e">
        <f t="shared" si="60"/>
        <v>#N/A</v>
      </c>
    </row>
    <row r="319" spans="1:17" x14ac:dyDescent="0.3">
      <c r="A319" t="s">
        <v>435</v>
      </c>
      <c r="B319" s="4" t="s">
        <v>351</v>
      </c>
      <c r="C319" s="5"/>
      <c r="D319" s="5">
        <v>172</v>
      </c>
      <c r="E319" s="5">
        <v>0</v>
      </c>
      <c r="F319">
        <f t="shared" si="49"/>
        <v>0</v>
      </c>
      <c r="G319">
        <f t="shared" si="50"/>
        <v>0</v>
      </c>
      <c r="H319">
        <f t="shared" si="51"/>
        <v>0</v>
      </c>
      <c r="I319">
        <f t="shared" si="52"/>
        <v>172</v>
      </c>
      <c r="J319" t="e">
        <f t="shared" si="53"/>
        <v>#N/A</v>
      </c>
      <c r="K319" t="e">
        <f t="shared" si="54"/>
        <v>#N/A</v>
      </c>
      <c r="L319" t="e">
        <f t="shared" si="55"/>
        <v>#N/A</v>
      </c>
      <c r="M319" t="e">
        <f t="shared" si="56"/>
        <v>#N/A</v>
      </c>
      <c r="N319" s="1" t="e">
        <f t="shared" si="57"/>
        <v>#N/A</v>
      </c>
      <c r="O319" s="1" t="e">
        <f t="shared" si="58"/>
        <v>#N/A</v>
      </c>
      <c r="P319" s="1" t="e">
        <f t="shared" si="59"/>
        <v>#N/A</v>
      </c>
      <c r="Q319" s="1" t="e">
        <f t="shared" si="60"/>
        <v>#N/A</v>
      </c>
    </row>
    <row r="320" spans="1:17" x14ac:dyDescent="0.3">
      <c r="A320" t="s">
        <v>435</v>
      </c>
      <c r="B320" s="4" t="s">
        <v>269</v>
      </c>
      <c r="C320" s="5">
        <v>292</v>
      </c>
      <c r="D320" s="5">
        <v>455</v>
      </c>
      <c r="E320" s="5">
        <v>192</v>
      </c>
      <c r="F320">
        <f t="shared" si="49"/>
        <v>292</v>
      </c>
      <c r="G320">
        <f t="shared" si="50"/>
        <v>192</v>
      </c>
      <c r="H320">
        <f t="shared" si="51"/>
        <v>100</v>
      </c>
      <c r="I320">
        <f t="shared" si="52"/>
        <v>263</v>
      </c>
      <c r="J320">
        <f t="shared" si="53"/>
        <v>604</v>
      </c>
      <c r="K320">
        <f t="shared" si="54"/>
        <v>403</v>
      </c>
      <c r="L320">
        <f t="shared" si="55"/>
        <v>201</v>
      </c>
      <c r="M320">
        <f t="shared" si="56"/>
        <v>1267</v>
      </c>
      <c r="N320" s="1">
        <f t="shared" si="57"/>
        <v>0.48344370860927155</v>
      </c>
      <c r="O320" s="1">
        <f t="shared" si="58"/>
        <v>0.47642679900744417</v>
      </c>
      <c r="P320" s="1">
        <f t="shared" si="59"/>
        <v>0.49751243781094528</v>
      </c>
      <c r="Q320" s="1">
        <f t="shared" si="60"/>
        <v>0.20757695343330704</v>
      </c>
    </row>
    <row r="321" spans="1:17" x14ac:dyDescent="0.3">
      <c r="A321" t="s">
        <v>435</v>
      </c>
      <c r="B321" s="4" t="s">
        <v>111</v>
      </c>
      <c r="C321" s="5"/>
      <c r="D321" s="5">
        <v>381</v>
      </c>
      <c r="E321" s="5">
        <v>0</v>
      </c>
      <c r="F321">
        <f t="shared" si="49"/>
        <v>0</v>
      </c>
      <c r="G321">
        <f t="shared" si="50"/>
        <v>0</v>
      </c>
      <c r="H321">
        <f t="shared" si="51"/>
        <v>0</v>
      </c>
      <c r="I321">
        <f t="shared" si="52"/>
        <v>381</v>
      </c>
      <c r="J321" t="e">
        <f t="shared" si="53"/>
        <v>#N/A</v>
      </c>
      <c r="K321" t="e">
        <f t="shared" si="54"/>
        <v>#N/A</v>
      </c>
      <c r="L321" t="e">
        <f t="shared" si="55"/>
        <v>#N/A</v>
      </c>
      <c r="M321" t="e">
        <f t="shared" si="56"/>
        <v>#N/A</v>
      </c>
      <c r="N321" s="1" t="e">
        <f t="shared" si="57"/>
        <v>#N/A</v>
      </c>
      <c r="O321" s="1" t="e">
        <f t="shared" si="58"/>
        <v>#N/A</v>
      </c>
      <c r="P321" s="1" t="e">
        <f t="shared" si="59"/>
        <v>#N/A</v>
      </c>
      <c r="Q321" s="1" t="e">
        <f t="shared" si="60"/>
        <v>#N/A</v>
      </c>
    </row>
    <row r="322" spans="1:17" x14ac:dyDescent="0.3">
      <c r="A322" t="s">
        <v>436</v>
      </c>
      <c r="B322" s="4" t="s">
        <v>300</v>
      </c>
      <c r="C322" s="5">
        <v>349</v>
      </c>
      <c r="D322" s="5">
        <v>273</v>
      </c>
      <c r="E322" s="5">
        <v>228</v>
      </c>
      <c r="F322">
        <f t="shared" si="49"/>
        <v>349</v>
      </c>
      <c r="G322">
        <f t="shared" si="50"/>
        <v>228</v>
      </c>
      <c r="H322">
        <f t="shared" si="51"/>
        <v>121</v>
      </c>
      <c r="I322">
        <f t="shared" si="52"/>
        <v>45</v>
      </c>
      <c r="J322">
        <f t="shared" si="53"/>
        <v>9448</v>
      </c>
      <c r="K322">
        <f t="shared" si="54"/>
        <v>4885</v>
      </c>
      <c r="L322">
        <f t="shared" si="55"/>
        <v>4563</v>
      </c>
      <c r="M322">
        <f t="shared" si="56"/>
        <v>825</v>
      </c>
      <c r="N322" s="1">
        <f t="shared" si="57"/>
        <v>3.6939034716342085E-2</v>
      </c>
      <c r="O322" s="1">
        <f t="shared" si="58"/>
        <v>4.6673490276356193E-2</v>
      </c>
      <c r="P322" s="1">
        <f t="shared" si="59"/>
        <v>2.6517641902257288E-2</v>
      </c>
      <c r="Q322" s="1">
        <f t="shared" si="60"/>
        <v>5.4545454545454543E-2</v>
      </c>
    </row>
    <row r="323" spans="1:17" x14ac:dyDescent="0.3">
      <c r="A323" t="s">
        <v>436</v>
      </c>
      <c r="B323" s="4" t="s">
        <v>341</v>
      </c>
      <c r="C323" s="5">
        <v>53</v>
      </c>
      <c r="D323" s="5">
        <v>76</v>
      </c>
      <c r="E323" s="5">
        <v>34</v>
      </c>
      <c r="F323">
        <f t="shared" si="49"/>
        <v>53</v>
      </c>
      <c r="G323">
        <f t="shared" si="50"/>
        <v>34</v>
      </c>
      <c r="H323">
        <f t="shared" si="51"/>
        <v>19</v>
      </c>
      <c r="I323">
        <f t="shared" si="52"/>
        <v>42</v>
      </c>
      <c r="J323">
        <f t="shared" si="53"/>
        <v>1234</v>
      </c>
      <c r="K323">
        <f t="shared" si="54"/>
        <v>870</v>
      </c>
      <c r="L323">
        <f t="shared" si="55"/>
        <v>364</v>
      </c>
      <c r="M323">
        <f t="shared" si="56"/>
        <v>1083</v>
      </c>
      <c r="N323" s="1">
        <f t="shared" si="57"/>
        <v>4.2949756888168558E-2</v>
      </c>
      <c r="O323" s="1">
        <f t="shared" si="58"/>
        <v>3.9080459770114942E-2</v>
      </c>
      <c r="P323" s="1">
        <f t="shared" si="59"/>
        <v>5.21978021978022E-2</v>
      </c>
      <c r="Q323" s="1">
        <f t="shared" si="60"/>
        <v>3.8781163434903045E-2</v>
      </c>
    </row>
    <row r="324" spans="1:17" x14ac:dyDescent="0.3">
      <c r="A324" t="s">
        <v>436</v>
      </c>
      <c r="B324" s="4" t="s">
        <v>206</v>
      </c>
      <c r="C324" s="5">
        <v>261</v>
      </c>
      <c r="D324" s="5">
        <v>82</v>
      </c>
      <c r="E324" s="5">
        <v>75</v>
      </c>
      <c r="F324">
        <f t="shared" si="49"/>
        <v>261</v>
      </c>
      <c r="G324">
        <f t="shared" si="50"/>
        <v>75</v>
      </c>
      <c r="H324">
        <f t="shared" si="51"/>
        <v>186</v>
      </c>
      <c r="I324">
        <f t="shared" si="52"/>
        <v>7</v>
      </c>
      <c r="J324">
        <f t="shared" si="53"/>
        <v>4771</v>
      </c>
      <c r="K324">
        <f t="shared" si="54"/>
        <v>1364</v>
      </c>
      <c r="L324">
        <f t="shared" si="55"/>
        <v>3407</v>
      </c>
      <c r="M324">
        <f t="shared" si="56"/>
        <v>332</v>
      </c>
      <c r="N324" s="1">
        <f t="shared" si="57"/>
        <v>5.4705512471180044E-2</v>
      </c>
      <c r="O324" s="1">
        <f t="shared" si="58"/>
        <v>5.4985337243401759E-2</v>
      </c>
      <c r="P324" s="1">
        <f t="shared" si="59"/>
        <v>5.4593484003522159E-2</v>
      </c>
      <c r="Q324" s="1">
        <f t="shared" si="60"/>
        <v>2.1084337349397589E-2</v>
      </c>
    </row>
    <row r="325" spans="1:17" x14ac:dyDescent="0.3">
      <c r="A325" t="s">
        <v>436</v>
      </c>
      <c r="B325" s="4" t="s">
        <v>83</v>
      </c>
      <c r="C325" s="5">
        <v>0</v>
      </c>
      <c r="D325" s="5">
        <v>27</v>
      </c>
      <c r="E325" s="5">
        <v>0</v>
      </c>
      <c r="F325">
        <f t="shared" ref="F325:F388" si="61">C325</f>
        <v>0</v>
      </c>
      <c r="G325">
        <f t="shared" ref="G325:G388" si="62">E325</f>
        <v>0</v>
      </c>
      <c r="H325">
        <f t="shared" ref="H325:H388" si="63">C325-E325</f>
        <v>0</v>
      </c>
      <c r="I325">
        <f t="shared" ref="I325:I388" si="64">D325-E325</f>
        <v>27</v>
      </c>
      <c r="J325">
        <f t="shared" ref="J325:J388" si="65">VLOOKUP($B325,$B$2866:$I$3054,5,FALSE)</f>
        <v>45</v>
      </c>
      <c r="K325">
        <f t="shared" ref="K325:K388" si="66">VLOOKUP($B325,$B$2866:$I$3054,6,FALSE)</f>
        <v>26</v>
      </c>
      <c r="L325">
        <f t="shared" ref="L325:L388" si="67">VLOOKUP($B325,$B$2866:$I$3054,7,FALSE)</f>
        <v>19</v>
      </c>
      <c r="M325">
        <f t="shared" ref="M325:M388" si="68">VLOOKUP($B325,$B$2866:$I$3054,8,FALSE)</f>
        <v>892</v>
      </c>
      <c r="N325" s="1">
        <f t="shared" ref="N325:N388" si="69">F325/J325</f>
        <v>0</v>
      </c>
      <c r="O325" s="1">
        <f t="shared" ref="O325:O388" si="70">G325/K325</f>
        <v>0</v>
      </c>
      <c r="P325" s="1">
        <f t="shared" ref="P325:P388" si="71">H325/L325</f>
        <v>0</v>
      </c>
      <c r="Q325" s="1">
        <f t="shared" ref="Q325:Q388" si="72">I325/M325</f>
        <v>3.0269058295964126E-2</v>
      </c>
    </row>
    <row r="326" spans="1:17" x14ac:dyDescent="0.3">
      <c r="A326" t="s">
        <v>436</v>
      </c>
      <c r="B326" s="4" t="s">
        <v>205</v>
      </c>
      <c r="C326" s="5"/>
      <c r="D326" s="5">
        <v>25</v>
      </c>
      <c r="E326" s="5">
        <v>0</v>
      </c>
      <c r="F326">
        <f t="shared" si="61"/>
        <v>0</v>
      </c>
      <c r="G326">
        <f t="shared" si="62"/>
        <v>0</v>
      </c>
      <c r="H326">
        <f t="shared" si="63"/>
        <v>0</v>
      </c>
      <c r="I326">
        <f t="shared" si="64"/>
        <v>25</v>
      </c>
      <c r="J326" t="e">
        <f t="shared" si="65"/>
        <v>#N/A</v>
      </c>
      <c r="K326" t="e">
        <f t="shared" si="66"/>
        <v>#N/A</v>
      </c>
      <c r="L326" t="e">
        <f t="shared" si="67"/>
        <v>#N/A</v>
      </c>
      <c r="M326" t="e">
        <f t="shared" si="68"/>
        <v>#N/A</v>
      </c>
      <c r="N326" s="1" t="e">
        <f t="shared" si="69"/>
        <v>#N/A</v>
      </c>
      <c r="O326" s="1" t="e">
        <f t="shared" si="70"/>
        <v>#N/A</v>
      </c>
      <c r="P326" s="1" t="e">
        <f t="shared" si="71"/>
        <v>#N/A</v>
      </c>
      <c r="Q326" s="1" t="e">
        <f t="shared" si="72"/>
        <v>#N/A</v>
      </c>
    </row>
    <row r="327" spans="1:17" x14ac:dyDescent="0.3">
      <c r="A327" t="s">
        <v>436</v>
      </c>
      <c r="B327" s="4" t="s">
        <v>389</v>
      </c>
      <c r="C327" s="5">
        <v>0</v>
      </c>
      <c r="D327" s="5">
        <v>30</v>
      </c>
      <c r="E327" s="5">
        <v>0</v>
      </c>
      <c r="F327">
        <f t="shared" si="61"/>
        <v>0</v>
      </c>
      <c r="G327">
        <f t="shared" si="62"/>
        <v>0</v>
      </c>
      <c r="H327">
        <f t="shared" si="63"/>
        <v>0</v>
      </c>
      <c r="I327">
        <f t="shared" si="64"/>
        <v>30</v>
      </c>
      <c r="J327">
        <f t="shared" si="65"/>
        <v>11</v>
      </c>
      <c r="K327">
        <f t="shared" si="66"/>
        <v>2</v>
      </c>
      <c r="L327">
        <f t="shared" si="67"/>
        <v>9</v>
      </c>
      <c r="M327">
        <f t="shared" si="68"/>
        <v>776</v>
      </c>
      <c r="N327" s="1">
        <f t="shared" si="69"/>
        <v>0</v>
      </c>
      <c r="O327" s="1">
        <f t="shared" si="70"/>
        <v>0</v>
      </c>
      <c r="P327" s="1">
        <f t="shared" si="71"/>
        <v>0</v>
      </c>
      <c r="Q327" s="1">
        <f t="shared" si="72"/>
        <v>3.8659793814432991E-2</v>
      </c>
    </row>
    <row r="328" spans="1:17" x14ac:dyDescent="0.3">
      <c r="A328" t="s">
        <v>436</v>
      </c>
      <c r="B328" s="4" t="s">
        <v>295</v>
      </c>
      <c r="C328" s="5"/>
      <c r="D328" s="5">
        <v>22</v>
      </c>
      <c r="E328" s="5">
        <v>0</v>
      </c>
      <c r="F328">
        <f t="shared" si="61"/>
        <v>0</v>
      </c>
      <c r="G328">
        <f t="shared" si="62"/>
        <v>0</v>
      </c>
      <c r="H328">
        <f t="shared" si="63"/>
        <v>0</v>
      </c>
      <c r="I328">
        <f t="shared" si="64"/>
        <v>22</v>
      </c>
      <c r="J328" t="e">
        <f t="shared" si="65"/>
        <v>#N/A</v>
      </c>
      <c r="K328" t="e">
        <f t="shared" si="66"/>
        <v>#N/A</v>
      </c>
      <c r="L328" t="e">
        <f t="shared" si="67"/>
        <v>#N/A</v>
      </c>
      <c r="M328" t="e">
        <f t="shared" si="68"/>
        <v>#N/A</v>
      </c>
      <c r="N328" s="1" t="e">
        <f t="shared" si="69"/>
        <v>#N/A</v>
      </c>
      <c r="O328" s="1" t="e">
        <f t="shared" si="70"/>
        <v>#N/A</v>
      </c>
      <c r="P328" s="1" t="e">
        <f t="shared" si="71"/>
        <v>#N/A</v>
      </c>
      <c r="Q328" s="1" t="e">
        <f t="shared" si="72"/>
        <v>#N/A</v>
      </c>
    </row>
    <row r="329" spans="1:17" x14ac:dyDescent="0.3">
      <c r="A329" t="s">
        <v>436</v>
      </c>
      <c r="B329" s="4" t="s">
        <v>152</v>
      </c>
      <c r="C329" s="5">
        <v>166</v>
      </c>
      <c r="D329" s="5">
        <v>132</v>
      </c>
      <c r="E329" s="5">
        <v>62</v>
      </c>
      <c r="F329">
        <f t="shared" si="61"/>
        <v>166</v>
      </c>
      <c r="G329">
        <f t="shared" si="62"/>
        <v>62</v>
      </c>
      <c r="H329">
        <f t="shared" si="63"/>
        <v>104</v>
      </c>
      <c r="I329">
        <f t="shared" si="64"/>
        <v>70</v>
      </c>
      <c r="J329">
        <f t="shared" si="65"/>
        <v>2801</v>
      </c>
      <c r="K329">
        <f t="shared" si="66"/>
        <v>940</v>
      </c>
      <c r="L329">
        <f t="shared" si="67"/>
        <v>1861</v>
      </c>
      <c r="M329">
        <f t="shared" si="68"/>
        <v>1023</v>
      </c>
      <c r="N329" s="1">
        <f t="shared" si="69"/>
        <v>5.9264548375580151E-2</v>
      </c>
      <c r="O329" s="1">
        <f t="shared" si="70"/>
        <v>6.5957446808510636E-2</v>
      </c>
      <c r="P329" s="1">
        <f t="shared" si="71"/>
        <v>5.5883933369156369E-2</v>
      </c>
      <c r="Q329" s="1">
        <f t="shared" si="72"/>
        <v>6.8426197458455518E-2</v>
      </c>
    </row>
    <row r="330" spans="1:17" x14ac:dyDescent="0.3">
      <c r="A330" t="s">
        <v>436</v>
      </c>
      <c r="B330" s="4" t="s">
        <v>84</v>
      </c>
      <c r="C330" s="5">
        <v>2244</v>
      </c>
      <c r="D330" s="5">
        <v>2412</v>
      </c>
      <c r="E330" s="5">
        <v>2030</v>
      </c>
      <c r="F330">
        <f t="shared" si="61"/>
        <v>2244</v>
      </c>
      <c r="G330">
        <f t="shared" si="62"/>
        <v>2030</v>
      </c>
      <c r="H330">
        <f t="shared" si="63"/>
        <v>214</v>
      </c>
      <c r="I330">
        <f t="shared" si="64"/>
        <v>382</v>
      </c>
      <c r="J330">
        <f t="shared" si="65"/>
        <v>35579</v>
      </c>
      <c r="K330">
        <f t="shared" si="66"/>
        <v>28889</v>
      </c>
      <c r="L330">
        <f t="shared" si="67"/>
        <v>6690</v>
      </c>
      <c r="M330">
        <f t="shared" si="68"/>
        <v>6212</v>
      </c>
      <c r="N330" s="1">
        <f t="shared" si="69"/>
        <v>6.3070912616993172E-2</v>
      </c>
      <c r="O330" s="1">
        <f t="shared" si="70"/>
        <v>7.0268960503998057E-2</v>
      </c>
      <c r="P330" s="1">
        <f t="shared" si="71"/>
        <v>3.1988041853512707E-2</v>
      </c>
      <c r="Q330" s="1">
        <f t="shared" si="72"/>
        <v>6.1493882807469417E-2</v>
      </c>
    </row>
    <row r="331" spans="1:17" x14ac:dyDescent="0.3">
      <c r="A331" t="s">
        <v>436</v>
      </c>
      <c r="B331" s="4" t="s">
        <v>259</v>
      </c>
      <c r="C331" s="5">
        <v>29</v>
      </c>
      <c r="D331" s="5">
        <v>41</v>
      </c>
      <c r="E331" s="5">
        <v>11</v>
      </c>
      <c r="F331">
        <f t="shared" si="61"/>
        <v>29</v>
      </c>
      <c r="G331">
        <f t="shared" si="62"/>
        <v>11</v>
      </c>
      <c r="H331">
        <f t="shared" si="63"/>
        <v>18</v>
      </c>
      <c r="I331">
        <f t="shared" si="64"/>
        <v>30</v>
      </c>
      <c r="J331">
        <f t="shared" si="65"/>
        <v>533</v>
      </c>
      <c r="K331">
        <f t="shared" si="66"/>
        <v>134</v>
      </c>
      <c r="L331">
        <f t="shared" si="67"/>
        <v>399</v>
      </c>
      <c r="M331">
        <f t="shared" si="68"/>
        <v>899</v>
      </c>
      <c r="N331" s="1">
        <f t="shared" si="69"/>
        <v>5.4409005628517824E-2</v>
      </c>
      <c r="O331" s="1">
        <f t="shared" si="70"/>
        <v>8.2089552238805971E-2</v>
      </c>
      <c r="P331" s="1">
        <f t="shared" si="71"/>
        <v>4.5112781954887216E-2</v>
      </c>
      <c r="Q331" s="1">
        <f t="shared" si="72"/>
        <v>3.3370411568409343E-2</v>
      </c>
    </row>
    <row r="332" spans="1:17" x14ac:dyDescent="0.3">
      <c r="A332" t="s">
        <v>436</v>
      </c>
      <c r="B332" s="4" t="s">
        <v>294</v>
      </c>
      <c r="C332" s="5">
        <v>0</v>
      </c>
      <c r="D332" s="5">
        <v>26</v>
      </c>
      <c r="E332" s="5">
        <v>0</v>
      </c>
      <c r="F332">
        <f t="shared" si="61"/>
        <v>0</v>
      </c>
      <c r="G332">
        <f t="shared" si="62"/>
        <v>0</v>
      </c>
      <c r="H332">
        <f t="shared" si="63"/>
        <v>0</v>
      </c>
      <c r="I332">
        <f t="shared" si="64"/>
        <v>26</v>
      </c>
      <c r="J332">
        <f t="shared" si="65"/>
        <v>559</v>
      </c>
      <c r="K332">
        <f t="shared" si="66"/>
        <v>204</v>
      </c>
      <c r="L332">
        <f t="shared" si="67"/>
        <v>355</v>
      </c>
      <c r="M332">
        <f t="shared" si="68"/>
        <v>333</v>
      </c>
      <c r="N332" s="1">
        <f t="shared" si="69"/>
        <v>0</v>
      </c>
      <c r="O332" s="1">
        <f t="shared" si="70"/>
        <v>0</v>
      </c>
      <c r="P332" s="1">
        <f t="shared" si="71"/>
        <v>0</v>
      </c>
      <c r="Q332" s="1">
        <f t="shared" si="72"/>
        <v>7.8078078078078081E-2</v>
      </c>
    </row>
    <row r="333" spans="1:17" x14ac:dyDescent="0.3">
      <c r="A333" t="s">
        <v>436</v>
      </c>
      <c r="B333" s="4" t="s">
        <v>125</v>
      </c>
      <c r="C333" s="5">
        <v>52</v>
      </c>
      <c r="D333" s="5">
        <v>51</v>
      </c>
      <c r="E333" s="5">
        <v>25</v>
      </c>
      <c r="F333">
        <f t="shared" si="61"/>
        <v>52</v>
      </c>
      <c r="G333">
        <f t="shared" si="62"/>
        <v>25</v>
      </c>
      <c r="H333">
        <f t="shared" si="63"/>
        <v>27</v>
      </c>
      <c r="I333">
        <f t="shared" si="64"/>
        <v>26</v>
      </c>
      <c r="J333">
        <f t="shared" si="65"/>
        <v>899</v>
      </c>
      <c r="K333">
        <f t="shared" si="66"/>
        <v>398</v>
      </c>
      <c r="L333">
        <f t="shared" si="67"/>
        <v>501</v>
      </c>
      <c r="M333">
        <f t="shared" si="68"/>
        <v>515</v>
      </c>
      <c r="N333" s="1">
        <f t="shared" si="69"/>
        <v>5.7842046718576193E-2</v>
      </c>
      <c r="O333" s="1">
        <f t="shared" si="70"/>
        <v>6.2814070351758788E-2</v>
      </c>
      <c r="P333" s="1">
        <f t="shared" si="71"/>
        <v>5.3892215568862277E-2</v>
      </c>
      <c r="Q333" s="1">
        <f t="shared" si="72"/>
        <v>5.0485436893203881E-2</v>
      </c>
    </row>
    <row r="334" spans="1:17" x14ac:dyDescent="0.3">
      <c r="A334" t="s">
        <v>436</v>
      </c>
      <c r="B334" s="4" t="s">
        <v>360</v>
      </c>
      <c r="C334" s="5"/>
      <c r="D334" s="5">
        <v>23</v>
      </c>
      <c r="E334" s="5">
        <v>0</v>
      </c>
      <c r="F334">
        <f t="shared" si="61"/>
        <v>0</v>
      </c>
      <c r="G334">
        <f t="shared" si="62"/>
        <v>0</v>
      </c>
      <c r="H334">
        <f t="shared" si="63"/>
        <v>0</v>
      </c>
      <c r="I334">
        <f t="shared" si="64"/>
        <v>23</v>
      </c>
      <c r="J334" t="e">
        <f t="shared" si="65"/>
        <v>#N/A</v>
      </c>
      <c r="K334" t="e">
        <f t="shared" si="66"/>
        <v>#N/A</v>
      </c>
      <c r="L334" t="e">
        <f t="shared" si="67"/>
        <v>#N/A</v>
      </c>
      <c r="M334" t="e">
        <f t="shared" si="68"/>
        <v>#N/A</v>
      </c>
      <c r="N334" s="1" t="e">
        <f t="shared" si="69"/>
        <v>#N/A</v>
      </c>
      <c r="O334" s="1" t="e">
        <f t="shared" si="70"/>
        <v>#N/A</v>
      </c>
      <c r="P334" s="1" t="e">
        <f t="shared" si="71"/>
        <v>#N/A</v>
      </c>
      <c r="Q334" s="1" t="e">
        <f t="shared" si="72"/>
        <v>#N/A</v>
      </c>
    </row>
    <row r="335" spans="1:17" x14ac:dyDescent="0.3">
      <c r="A335" t="s">
        <v>436</v>
      </c>
      <c r="B335" s="4" t="s">
        <v>171</v>
      </c>
      <c r="C335" s="5">
        <v>91</v>
      </c>
      <c r="D335" s="5">
        <v>85</v>
      </c>
      <c r="E335" s="5">
        <v>54</v>
      </c>
      <c r="F335">
        <f t="shared" si="61"/>
        <v>91</v>
      </c>
      <c r="G335">
        <f t="shared" si="62"/>
        <v>54</v>
      </c>
      <c r="H335">
        <f t="shared" si="63"/>
        <v>37</v>
      </c>
      <c r="I335">
        <f t="shared" si="64"/>
        <v>31</v>
      </c>
      <c r="J335">
        <f t="shared" si="65"/>
        <v>1792</v>
      </c>
      <c r="K335">
        <f t="shared" si="66"/>
        <v>1079</v>
      </c>
      <c r="L335">
        <f t="shared" si="67"/>
        <v>713</v>
      </c>
      <c r="M335">
        <f t="shared" si="68"/>
        <v>881</v>
      </c>
      <c r="N335" s="1">
        <f t="shared" si="69"/>
        <v>5.078125E-2</v>
      </c>
      <c r="O335" s="1">
        <f t="shared" si="70"/>
        <v>5.0046339202965709E-2</v>
      </c>
      <c r="P335" s="1">
        <f t="shared" si="71"/>
        <v>5.1893408134642355E-2</v>
      </c>
      <c r="Q335" s="1">
        <f t="shared" si="72"/>
        <v>3.5187287173666287E-2</v>
      </c>
    </row>
    <row r="336" spans="1:17" x14ac:dyDescent="0.3">
      <c r="A336" t="s">
        <v>436</v>
      </c>
      <c r="B336" s="4" t="s">
        <v>320</v>
      </c>
      <c r="C336" s="5"/>
      <c r="D336" s="5">
        <v>76</v>
      </c>
      <c r="E336" s="5">
        <v>0</v>
      </c>
      <c r="F336">
        <f t="shared" si="61"/>
        <v>0</v>
      </c>
      <c r="G336">
        <f t="shared" si="62"/>
        <v>0</v>
      </c>
      <c r="H336">
        <f t="shared" si="63"/>
        <v>0</v>
      </c>
      <c r="I336">
        <f t="shared" si="64"/>
        <v>76</v>
      </c>
      <c r="J336" t="e">
        <f t="shared" si="65"/>
        <v>#N/A</v>
      </c>
      <c r="K336" t="e">
        <f t="shared" si="66"/>
        <v>#N/A</v>
      </c>
      <c r="L336" t="e">
        <f t="shared" si="67"/>
        <v>#N/A</v>
      </c>
      <c r="M336" t="e">
        <f t="shared" si="68"/>
        <v>#N/A</v>
      </c>
      <c r="N336" s="1" t="e">
        <f t="shared" si="69"/>
        <v>#N/A</v>
      </c>
      <c r="O336" s="1" t="e">
        <f t="shared" si="70"/>
        <v>#N/A</v>
      </c>
      <c r="P336" s="1" t="e">
        <f t="shared" si="71"/>
        <v>#N/A</v>
      </c>
      <c r="Q336" s="1" t="e">
        <f t="shared" si="72"/>
        <v>#N/A</v>
      </c>
    </row>
    <row r="337" spans="1:17" x14ac:dyDescent="0.3">
      <c r="A337" t="s">
        <v>436</v>
      </c>
      <c r="B337" s="4" t="s">
        <v>260</v>
      </c>
      <c r="C337" s="5">
        <v>64</v>
      </c>
      <c r="D337" s="5">
        <v>37</v>
      </c>
      <c r="E337" s="5">
        <v>21</v>
      </c>
      <c r="F337">
        <f t="shared" si="61"/>
        <v>64</v>
      </c>
      <c r="G337">
        <f t="shared" si="62"/>
        <v>21</v>
      </c>
      <c r="H337">
        <f t="shared" si="63"/>
        <v>43</v>
      </c>
      <c r="I337">
        <f t="shared" si="64"/>
        <v>16</v>
      </c>
      <c r="J337">
        <f t="shared" si="65"/>
        <v>1458</v>
      </c>
      <c r="K337">
        <f t="shared" si="66"/>
        <v>398</v>
      </c>
      <c r="L337">
        <f t="shared" si="67"/>
        <v>1060</v>
      </c>
      <c r="M337">
        <f t="shared" si="68"/>
        <v>258</v>
      </c>
      <c r="N337" s="1">
        <f t="shared" si="69"/>
        <v>4.38957475994513E-2</v>
      </c>
      <c r="O337" s="1">
        <f t="shared" si="70"/>
        <v>5.2763819095477386E-2</v>
      </c>
      <c r="P337" s="1">
        <f t="shared" si="71"/>
        <v>4.0566037735849055E-2</v>
      </c>
      <c r="Q337" s="1">
        <f t="shared" si="72"/>
        <v>6.2015503875968991E-2</v>
      </c>
    </row>
    <row r="338" spans="1:17" x14ac:dyDescent="0.3">
      <c r="A338" t="s">
        <v>436</v>
      </c>
      <c r="B338" s="4" t="s">
        <v>126</v>
      </c>
      <c r="C338" s="5"/>
      <c r="D338" s="5">
        <v>7</v>
      </c>
      <c r="E338" s="5">
        <v>0</v>
      </c>
      <c r="F338">
        <f t="shared" si="61"/>
        <v>0</v>
      </c>
      <c r="G338">
        <f t="shared" si="62"/>
        <v>0</v>
      </c>
      <c r="H338">
        <f t="shared" si="63"/>
        <v>0</v>
      </c>
      <c r="I338">
        <f t="shared" si="64"/>
        <v>7</v>
      </c>
      <c r="J338" t="e">
        <f t="shared" si="65"/>
        <v>#N/A</v>
      </c>
      <c r="K338" t="e">
        <f t="shared" si="66"/>
        <v>#N/A</v>
      </c>
      <c r="L338" t="e">
        <f t="shared" si="67"/>
        <v>#N/A</v>
      </c>
      <c r="M338" t="e">
        <f t="shared" si="68"/>
        <v>#N/A</v>
      </c>
      <c r="N338" s="1" t="e">
        <f t="shared" si="69"/>
        <v>#N/A</v>
      </c>
      <c r="O338" s="1" t="e">
        <f t="shared" si="70"/>
        <v>#N/A</v>
      </c>
      <c r="P338" s="1" t="e">
        <f t="shared" si="71"/>
        <v>#N/A</v>
      </c>
      <c r="Q338" s="1" t="e">
        <f t="shared" si="72"/>
        <v>#N/A</v>
      </c>
    </row>
    <row r="339" spans="1:17" x14ac:dyDescent="0.3">
      <c r="A339" t="s">
        <v>436</v>
      </c>
      <c r="B339" s="4" t="s">
        <v>127</v>
      </c>
      <c r="C339" s="5"/>
      <c r="D339" s="5">
        <v>79</v>
      </c>
      <c r="E339" s="5">
        <v>0</v>
      </c>
      <c r="F339">
        <f t="shared" si="61"/>
        <v>0</v>
      </c>
      <c r="G339">
        <f t="shared" si="62"/>
        <v>0</v>
      </c>
      <c r="H339">
        <f t="shared" si="63"/>
        <v>0</v>
      </c>
      <c r="I339">
        <f t="shared" si="64"/>
        <v>79</v>
      </c>
      <c r="J339" t="e">
        <f t="shared" si="65"/>
        <v>#N/A</v>
      </c>
      <c r="K339" t="e">
        <f t="shared" si="66"/>
        <v>#N/A</v>
      </c>
      <c r="L339" t="e">
        <f t="shared" si="67"/>
        <v>#N/A</v>
      </c>
      <c r="M339" t="e">
        <f t="shared" si="68"/>
        <v>#N/A</v>
      </c>
      <c r="N339" s="1" t="e">
        <f t="shared" si="69"/>
        <v>#N/A</v>
      </c>
      <c r="O339" s="1" t="e">
        <f t="shared" si="70"/>
        <v>#N/A</v>
      </c>
      <c r="P339" s="1" t="e">
        <f t="shared" si="71"/>
        <v>#N/A</v>
      </c>
      <c r="Q339" s="1" t="e">
        <f t="shared" si="72"/>
        <v>#N/A</v>
      </c>
    </row>
    <row r="340" spans="1:17" x14ac:dyDescent="0.3">
      <c r="A340" t="s">
        <v>436</v>
      </c>
      <c r="B340" s="4" t="s">
        <v>236</v>
      </c>
      <c r="C340" s="5">
        <v>29</v>
      </c>
      <c r="D340" s="5">
        <v>49</v>
      </c>
      <c r="E340" s="5">
        <v>10</v>
      </c>
      <c r="F340">
        <f t="shared" si="61"/>
        <v>29</v>
      </c>
      <c r="G340">
        <f t="shared" si="62"/>
        <v>10</v>
      </c>
      <c r="H340">
        <f t="shared" si="63"/>
        <v>19</v>
      </c>
      <c r="I340">
        <f t="shared" si="64"/>
        <v>39</v>
      </c>
      <c r="J340">
        <f t="shared" si="65"/>
        <v>372</v>
      </c>
      <c r="K340">
        <f t="shared" si="66"/>
        <v>120</v>
      </c>
      <c r="L340">
        <f t="shared" si="67"/>
        <v>252</v>
      </c>
      <c r="M340">
        <f t="shared" si="68"/>
        <v>954</v>
      </c>
      <c r="N340" s="1">
        <f t="shared" si="69"/>
        <v>7.7956989247311828E-2</v>
      </c>
      <c r="O340" s="1">
        <f t="shared" si="70"/>
        <v>8.3333333333333329E-2</v>
      </c>
      <c r="P340" s="1">
        <f t="shared" si="71"/>
        <v>7.5396825396825393E-2</v>
      </c>
      <c r="Q340" s="1">
        <f t="shared" si="72"/>
        <v>4.0880503144654086E-2</v>
      </c>
    </row>
    <row r="341" spans="1:17" x14ac:dyDescent="0.3">
      <c r="A341" t="s">
        <v>436</v>
      </c>
      <c r="B341" s="4" t="s">
        <v>128</v>
      </c>
      <c r="C341" s="5"/>
      <c r="D341" s="5">
        <v>37</v>
      </c>
      <c r="E341" s="5">
        <v>0</v>
      </c>
      <c r="F341">
        <f t="shared" si="61"/>
        <v>0</v>
      </c>
      <c r="G341">
        <f t="shared" si="62"/>
        <v>0</v>
      </c>
      <c r="H341">
        <f t="shared" si="63"/>
        <v>0</v>
      </c>
      <c r="I341">
        <f t="shared" si="64"/>
        <v>37</v>
      </c>
      <c r="J341" t="e">
        <f t="shared" si="65"/>
        <v>#N/A</v>
      </c>
      <c r="K341" t="e">
        <f t="shared" si="66"/>
        <v>#N/A</v>
      </c>
      <c r="L341" t="e">
        <f t="shared" si="67"/>
        <v>#N/A</v>
      </c>
      <c r="M341" t="e">
        <f t="shared" si="68"/>
        <v>#N/A</v>
      </c>
      <c r="N341" s="1" t="e">
        <f t="shared" si="69"/>
        <v>#N/A</v>
      </c>
      <c r="O341" s="1" t="e">
        <f t="shared" si="70"/>
        <v>#N/A</v>
      </c>
      <c r="P341" s="1" t="e">
        <f t="shared" si="71"/>
        <v>#N/A</v>
      </c>
      <c r="Q341" s="1" t="e">
        <f t="shared" si="72"/>
        <v>#N/A</v>
      </c>
    </row>
    <row r="342" spans="1:17" x14ac:dyDescent="0.3">
      <c r="A342" t="s">
        <v>436</v>
      </c>
      <c r="B342" s="4" t="s">
        <v>172</v>
      </c>
      <c r="C342" s="5">
        <v>0</v>
      </c>
      <c r="D342" s="5">
        <v>41</v>
      </c>
      <c r="E342" s="5">
        <v>0</v>
      </c>
      <c r="F342">
        <f t="shared" si="61"/>
        <v>0</v>
      </c>
      <c r="G342">
        <f t="shared" si="62"/>
        <v>0</v>
      </c>
      <c r="H342">
        <f t="shared" si="63"/>
        <v>0</v>
      </c>
      <c r="I342">
        <f t="shared" si="64"/>
        <v>41</v>
      </c>
      <c r="J342">
        <f t="shared" si="65"/>
        <v>739</v>
      </c>
      <c r="K342">
        <f t="shared" si="66"/>
        <v>359</v>
      </c>
      <c r="L342">
        <f t="shared" si="67"/>
        <v>380</v>
      </c>
      <c r="M342">
        <f t="shared" si="68"/>
        <v>1036</v>
      </c>
      <c r="N342" s="1">
        <f t="shared" si="69"/>
        <v>0</v>
      </c>
      <c r="O342" s="1">
        <f t="shared" si="70"/>
        <v>0</v>
      </c>
      <c r="P342" s="1">
        <f t="shared" si="71"/>
        <v>0</v>
      </c>
      <c r="Q342" s="1">
        <f t="shared" si="72"/>
        <v>3.9575289575289573E-2</v>
      </c>
    </row>
    <row r="343" spans="1:17" x14ac:dyDescent="0.3">
      <c r="A343" t="s">
        <v>436</v>
      </c>
      <c r="B343" s="4" t="s">
        <v>207</v>
      </c>
      <c r="C343" s="5">
        <v>0</v>
      </c>
      <c r="D343" s="5">
        <v>26</v>
      </c>
      <c r="E343" s="5">
        <v>0</v>
      </c>
      <c r="F343">
        <f t="shared" si="61"/>
        <v>0</v>
      </c>
      <c r="G343">
        <f t="shared" si="62"/>
        <v>0</v>
      </c>
      <c r="H343">
        <f t="shared" si="63"/>
        <v>0</v>
      </c>
      <c r="I343">
        <f t="shared" si="64"/>
        <v>26</v>
      </c>
      <c r="J343">
        <f t="shared" si="65"/>
        <v>566</v>
      </c>
      <c r="K343">
        <f t="shared" si="66"/>
        <v>144</v>
      </c>
      <c r="L343">
        <f t="shared" si="67"/>
        <v>422</v>
      </c>
      <c r="M343">
        <f t="shared" si="68"/>
        <v>532</v>
      </c>
      <c r="N343" s="1">
        <f t="shared" si="69"/>
        <v>0</v>
      </c>
      <c r="O343" s="1">
        <f t="shared" si="70"/>
        <v>0</v>
      </c>
      <c r="P343" s="1">
        <f t="shared" si="71"/>
        <v>0</v>
      </c>
      <c r="Q343" s="1">
        <f t="shared" si="72"/>
        <v>4.8872180451127817E-2</v>
      </c>
    </row>
    <row r="344" spans="1:17" x14ac:dyDescent="0.3">
      <c r="A344" t="s">
        <v>436</v>
      </c>
      <c r="B344" s="4" t="s">
        <v>208</v>
      </c>
      <c r="C344" s="5"/>
      <c r="D344" s="5">
        <v>14</v>
      </c>
      <c r="E344" s="5">
        <v>0</v>
      </c>
      <c r="F344">
        <f t="shared" si="61"/>
        <v>0</v>
      </c>
      <c r="G344">
        <f t="shared" si="62"/>
        <v>0</v>
      </c>
      <c r="H344">
        <f t="shared" si="63"/>
        <v>0</v>
      </c>
      <c r="I344">
        <f t="shared" si="64"/>
        <v>14</v>
      </c>
      <c r="J344" t="e">
        <f t="shared" si="65"/>
        <v>#N/A</v>
      </c>
      <c r="K344" t="e">
        <f t="shared" si="66"/>
        <v>#N/A</v>
      </c>
      <c r="L344" t="e">
        <f t="shared" si="67"/>
        <v>#N/A</v>
      </c>
      <c r="M344" t="e">
        <f t="shared" si="68"/>
        <v>#N/A</v>
      </c>
      <c r="N344" s="1" t="e">
        <f t="shared" si="69"/>
        <v>#N/A</v>
      </c>
      <c r="O344" s="1" t="e">
        <f t="shared" si="70"/>
        <v>#N/A</v>
      </c>
      <c r="P344" s="1" t="e">
        <f t="shared" si="71"/>
        <v>#N/A</v>
      </c>
      <c r="Q344" s="1" t="e">
        <f t="shared" si="72"/>
        <v>#N/A</v>
      </c>
    </row>
    <row r="345" spans="1:17" x14ac:dyDescent="0.3">
      <c r="A345" t="s">
        <v>436</v>
      </c>
      <c r="B345" s="4" t="s">
        <v>361</v>
      </c>
      <c r="C345" s="5">
        <v>124</v>
      </c>
      <c r="D345" s="5">
        <v>170</v>
      </c>
      <c r="E345" s="5">
        <v>107</v>
      </c>
      <c r="F345">
        <f t="shared" si="61"/>
        <v>124</v>
      </c>
      <c r="G345">
        <f t="shared" si="62"/>
        <v>107</v>
      </c>
      <c r="H345">
        <f t="shared" si="63"/>
        <v>17</v>
      </c>
      <c r="I345">
        <f t="shared" si="64"/>
        <v>63</v>
      </c>
      <c r="J345">
        <f t="shared" si="65"/>
        <v>2207</v>
      </c>
      <c r="K345">
        <f t="shared" si="66"/>
        <v>1781</v>
      </c>
      <c r="L345">
        <f t="shared" si="67"/>
        <v>426</v>
      </c>
      <c r="M345">
        <f t="shared" si="68"/>
        <v>1348</v>
      </c>
      <c r="N345" s="1">
        <f t="shared" si="69"/>
        <v>5.6184866334390578E-2</v>
      </c>
      <c r="O345" s="1">
        <f t="shared" si="70"/>
        <v>6.0078607523863001E-2</v>
      </c>
      <c r="P345" s="1">
        <f t="shared" si="71"/>
        <v>3.9906103286384977E-2</v>
      </c>
      <c r="Q345" s="1">
        <f t="shared" si="72"/>
        <v>4.6735905044510383E-2</v>
      </c>
    </row>
    <row r="346" spans="1:17" x14ac:dyDescent="0.3">
      <c r="A346" t="s">
        <v>436</v>
      </c>
      <c r="B346" s="4" t="s">
        <v>113</v>
      </c>
      <c r="C346" s="5">
        <v>20</v>
      </c>
      <c r="D346" s="5">
        <v>37</v>
      </c>
      <c r="E346" s="5">
        <v>11</v>
      </c>
      <c r="F346">
        <f t="shared" si="61"/>
        <v>20</v>
      </c>
      <c r="G346">
        <f t="shared" si="62"/>
        <v>11</v>
      </c>
      <c r="H346">
        <f t="shared" si="63"/>
        <v>9</v>
      </c>
      <c r="I346">
        <f t="shared" si="64"/>
        <v>26</v>
      </c>
      <c r="J346">
        <f t="shared" si="65"/>
        <v>1037</v>
      </c>
      <c r="K346">
        <f t="shared" si="66"/>
        <v>349</v>
      </c>
      <c r="L346">
        <f t="shared" si="67"/>
        <v>688</v>
      </c>
      <c r="M346">
        <f t="shared" si="68"/>
        <v>464</v>
      </c>
      <c r="N346" s="1">
        <f t="shared" si="69"/>
        <v>1.9286403085824494E-2</v>
      </c>
      <c r="O346" s="1">
        <f t="shared" si="70"/>
        <v>3.151862464183381E-2</v>
      </c>
      <c r="P346" s="1">
        <f t="shared" si="71"/>
        <v>1.308139534883721E-2</v>
      </c>
      <c r="Q346" s="1">
        <f t="shared" si="72"/>
        <v>5.6034482758620691E-2</v>
      </c>
    </row>
    <row r="347" spans="1:17" x14ac:dyDescent="0.3">
      <c r="A347" t="s">
        <v>436</v>
      </c>
      <c r="B347" s="4" t="s">
        <v>310</v>
      </c>
      <c r="C347" s="5"/>
      <c r="D347" s="5">
        <v>67</v>
      </c>
      <c r="E347" s="5">
        <v>0</v>
      </c>
      <c r="F347">
        <f t="shared" si="61"/>
        <v>0</v>
      </c>
      <c r="G347">
        <f t="shared" si="62"/>
        <v>0</v>
      </c>
      <c r="H347">
        <f t="shared" si="63"/>
        <v>0</v>
      </c>
      <c r="I347">
        <f t="shared" si="64"/>
        <v>67</v>
      </c>
      <c r="J347" t="e">
        <f t="shared" si="65"/>
        <v>#N/A</v>
      </c>
      <c r="K347" t="e">
        <f t="shared" si="66"/>
        <v>#N/A</v>
      </c>
      <c r="L347" t="e">
        <f t="shared" si="67"/>
        <v>#N/A</v>
      </c>
      <c r="M347" t="e">
        <f t="shared" si="68"/>
        <v>#N/A</v>
      </c>
      <c r="N347" s="1" t="e">
        <f t="shared" si="69"/>
        <v>#N/A</v>
      </c>
      <c r="O347" s="1" t="e">
        <f t="shared" si="70"/>
        <v>#N/A</v>
      </c>
      <c r="P347" s="1" t="e">
        <f t="shared" si="71"/>
        <v>#N/A</v>
      </c>
      <c r="Q347" s="1" t="e">
        <f t="shared" si="72"/>
        <v>#N/A</v>
      </c>
    </row>
    <row r="348" spans="1:17" x14ac:dyDescent="0.3">
      <c r="A348" t="s">
        <v>436</v>
      </c>
      <c r="B348" s="4" t="s">
        <v>209</v>
      </c>
      <c r="C348" s="5"/>
      <c r="D348" s="5">
        <v>16</v>
      </c>
      <c r="E348" s="5">
        <v>0</v>
      </c>
      <c r="F348">
        <f t="shared" si="61"/>
        <v>0</v>
      </c>
      <c r="G348">
        <f t="shared" si="62"/>
        <v>0</v>
      </c>
      <c r="H348">
        <f t="shared" si="63"/>
        <v>0</v>
      </c>
      <c r="I348">
        <f t="shared" si="64"/>
        <v>16</v>
      </c>
      <c r="J348" t="e">
        <f t="shared" si="65"/>
        <v>#N/A</v>
      </c>
      <c r="K348" t="e">
        <f t="shared" si="66"/>
        <v>#N/A</v>
      </c>
      <c r="L348" t="e">
        <f t="shared" si="67"/>
        <v>#N/A</v>
      </c>
      <c r="M348" t="e">
        <f t="shared" si="68"/>
        <v>#N/A</v>
      </c>
      <c r="N348" s="1" t="e">
        <f t="shared" si="69"/>
        <v>#N/A</v>
      </c>
      <c r="O348" s="1" t="e">
        <f t="shared" si="70"/>
        <v>#N/A</v>
      </c>
      <c r="P348" s="1" t="e">
        <f t="shared" si="71"/>
        <v>#N/A</v>
      </c>
      <c r="Q348" s="1" t="e">
        <f t="shared" si="72"/>
        <v>#N/A</v>
      </c>
    </row>
    <row r="349" spans="1:17" x14ac:dyDescent="0.3">
      <c r="A349" t="s">
        <v>436</v>
      </c>
      <c r="B349" s="4" t="s">
        <v>173</v>
      </c>
      <c r="C349" s="5"/>
      <c r="D349" s="5">
        <v>4</v>
      </c>
      <c r="E349" s="5">
        <v>0</v>
      </c>
      <c r="F349">
        <f t="shared" si="61"/>
        <v>0</v>
      </c>
      <c r="G349">
        <f t="shared" si="62"/>
        <v>0</v>
      </c>
      <c r="H349">
        <f t="shared" si="63"/>
        <v>0</v>
      </c>
      <c r="I349">
        <f t="shared" si="64"/>
        <v>4</v>
      </c>
      <c r="J349" t="e">
        <f t="shared" si="65"/>
        <v>#N/A</v>
      </c>
      <c r="K349" t="e">
        <f t="shared" si="66"/>
        <v>#N/A</v>
      </c>
      <c r="L349" t="e">
        <f t="shared" si="67"/>
        <v>#N/A</v>
      </c>
      <c r="M349" t="e">
        <f t="shared" si="68"/>
        <v>#N/A</v>
      </c>
      <c r="N349" s="1" t="e">
        <f t="shared" si="69"/>
        <v>#N/A</v>
      </c>
      <c r="O349" s="1" t="e">
        <f t="shared" si="70"/>
        <v>#N/A</v>
      </c>
      <c r="P349" s="1" t="e">
        <f t="shared" si="71"/>
        <v>#N/A</v>
      </c>
      <c r="Q349" s="1" t="e">
        <f t="shared" si="72"/>
        <v>#N/A</v>
      </c>
    </row>
    <row r="350" spans="1:17" x14ac:dyDescent="0.3">
      <c r="A350" t="s">
        <v>436</v>
      </c>
      <c r="B350" s="4" t="s">
        <v>353</v>
      </c>
      <c r="C350" s="5">
        <v>260</v>
      </c>
      <c r="D350" s="5">
        <v>168</v>
      </c>
      <c r="E350" s="5">
        <v>131</v>
      </c>
      <c r="F350">
        <f t="shared" si="61"/>
        <v>260</v>
      </c>
      <c r="G350">
        <f t="shared" si="62"/>
        <v>131</v>
      </c>
      <c r="H350">
        <f t="shared" si="63"/>
        <v>129</v>
      </c>
      <c r="I350">
        <f t="shared" si="64"/>
        <v>37</v>
      </c>
      <c r="J350">
        <f t="shared" si="65"/>
        <v>3825</v>
      </c>
      <c r="K350">
        <f t="shared" si="66"/>
        <v>2196</v>
      </c>
      <c r="L350">
        <f t="shared" si="67"/>
        <v>1629</v>
      </c>
      <c r="M350">
        <f t="shared" si="68"/>
        <v>1061</v>
      </c>
      <c r="N350" s="1">
        <f t="shared" si="69"/>
        <v>6.7973856209150321E-2</v>
      </c>
      <c r="O350" s="1">
        <f t="shared" si="70"/>
        <v>5.9653916211293262E-2</v>
      </c>
      <c r="P350" s="1">
        <f t="shared" si="71"/>
        <v>7.918968692449356E-2</v>
      </c>
      <c r="Q350" s="1">
        <f t="shared" si="72"/>
        <v>3.4872761545711596E-2</v>
      </c>
    </row>
    <row r="351" spans="1:17" x14ac:dyDescent="0.3">
      <c r="A351" t="s">
        <v>436</v>
      </c>
      <c r="B351" s="4" t="s">
        <v>210</v>
      </c>
      <c r="C351" s="5"/>
      <c r="D351" s="5">
        <v>27</v>
      </c>
      <c r="E351" s="5">
        <v>0</v>
      </c>
      <c r="F351">
        <f t="shared" si="61"/>
        <v>0</v>
      </c>
      <c r="G351">
        <f t="shared" si="62"/>
        <v>0</v>
      </c>
      <c r="H351">
        <f t="shared" si="63"/>
        <v>0</v>
      </c>
      <c r="I351">
        <f t="shared" si="64"/>
        <v>27</v>
      </c>
      <c r="J351" t="e">
        <f t="shared" si="65"/>
        <v>#N/A</v>
      </c>
      <c r="K351" t="e">
        <f t="shared" si="66"/>
        <v>#N/A</v>
      </c>
      <c r="L351" t="e">
        <f t="shared" si="67"/>
        <v>#N/A</v>
      </c>
      <c r="M351" t="e">
        <f t="shared" si="68"/>
        <v>#N/A</v>
      </c>
      <c r="N351" s="1" t="e">
        <f t="shared" si="69"/>
        <v>#N/A</v>
      </c>
      <c r="O351" s="1" t="e">
        <f t="shared" si="70"/>
        <v>#N/A</v>
      </c>
      <c r="P351" s="1" t="e">
        <f t="shared" si="71"/>
        <v>#N/A</v>
      </c>
      <c r="Q351" s="1" t="e">
        <f t="shared" si="72"/>
        <v>#N/A</v>
      </c>
    </row>
    <row r="352" spans="1:17" x14ac:dyDescent="0.3">
      <c r="A352" t="s">
        <v>436</v>
      </c>
      <c r="B352" s="4" t="s">
        <v>390</v>
      </c>
      <c r="C352" s="5">
        <v>173</v>
      </c>
      <c r="D352" s="5">
        <v>93</v>
      </c>
      <c r="E352" s="5">
        <v>72</v>
      </c>
      <c r="F352">
        <f t="shared" si="61"/>
        <v>173</v>
      </c>
      <c r="G352">
        <f t="shared" si="62"/>
        <v>72</v>
      </c>
      <c r="H352">
        <f t="shared" si="63"/>
        <v>101</v>
      </c>
      <c r="I352">
        <f t="shared" si="64"/>
        <v>21</v>
      </c>
      <c r="J352">
        <f t="shared" si="65"/>
        <v>2446</v>
      </c>
      <c r="K352">
        <f t="shared" si="66"/>
        <v>1224</v>
      </c>
      <c r="L352">
        <f t="shared" si="67"/>
        <v>1222</v>
      </c>
      <c r="M352">
        <f t="shared" si="68"/>
        <v>772</v>
      </c>
      <c r="N352" s="1">
        <f t="shared" si="69"/>
        <v>7.072771872444808E-2</v>
      </c>
      <c r="O352" s="1">
        <f t="shared" si="70"/>
        <v>5.8823529411764705E-2</v>
      </c>
      <c r="P352" s="1">
        <f t="shared" si="71"/>
        <v>8.2651391162029464E-2</v>
      </c>
      <c r="Q352" s="1">
        <f t="shared" si="72"/>
        <v>2.7202072538860103E-2</v>
      </c>
    </row>
    <row r="353" spans="1:17" x14ac:dyDescent="0.3">
      <c r="A353" t="s">
        <v>436</v>
      </c>
      <c r="B353" s="4" t="s">
        <v>237</v>
      </c>
      <c r="C353" s="5">
        <v>59</v>
      </c>
      <c r="D353" s="5">
        <v>62</v>
      </c>
      <c r="E353" s="5">
        <v>41</v>
      </c>
      <c r="F353">
        <f t="shared" si="61"/>
        <v>59</v>
      </c>
      <c r="G353">
        <f t="shared" si="62"/>
        <v>41</v>
      </c>
      <c r="H353">
        <f t="shared" si="63"/>
        <v>18</v>
      </c>
      <c r="I353">
        <f t="shared" si="64"/>
        <v>21</v>
      </c>
      <c r="J353">
        <f t="shared" si="65"/>
        <v>1072</v>
      </c>
      <c r="K353">
        <f t="shared" si="66"/>
        <v>565</v>
      </c>
      <c r="L353">
        <f t="shared" si="67"/>
        <v>507</v>
      </c>
      <c r="M353">
        <f t="shared" si="68"/>
        <v>330</v>
      </c>
      <c r="N353" s="1">
        <f t="shared" si="69"/>
        <v>5.503731343283582E-2</v>
      </c>
      <c r="O353" s="1">
        <f t="shared" si="70"/>
        <v>7.2566371681415928E-2</v>
      </c>
      <c r="P353" s="1">
        <f t="shared" si="71"/>
        <v>3.5502958579881658E-2</v>
      </c>
      <c r="Q353" s="1">
        <f t="shared" si="72"/>
        <v>6.363636363636363E-2</v>
      </c>
    </row>
    <row r="354" spans="1:17" x14ac:dyDescent="0.3">
      <c r="A354" t="s">
        <v>436</v>
      </c>
      <c r="B354" s="4" t="s">
        <v>377</v>
      </c>
      <c r="C354" s="5">
        <v>45</v>
      </c>
      <c r="D354" s="5">
        <v>40</v>
      </c>
      <c r="E354" s="5">
        <v>12</v>
      </c>
      <c r="F354">
        <f t="shared" si="61"/>
        <v>45</v>
      </c>
      <c r="G354">
        <f t="shared" si="62"/>
        <v>12</v>
      </c>
      <c r="H354">
        <f t="shared" si="63"/>
        <v>33</v>
      </c>
      <c r="I354">
        <f t="shared" si="64"/>
        <v>28</v>
      </c>
      <c r="J354">
        <f t="shared" si="65"/>
        <v>420</v>
      </c>
      <c r="K354">
        <f t="shared" si="66"/>
        <v>111</v>
      </c>
      <c r="L354">
        <f t="shared" si="67"/>
        <v>309</v>
      </c>
      <c r="M354">
        <f t="shared" si="68"/>
        <v>668</v>
      </c>
      <c r="N354" s="1">
        <f t="shared" si="69"/>
        <v>0.10714285714285714</v>
      </c>
      <c r="O354" s="1">
        <f t="shared" si="70"/>
        <v>0.10810810810810811</v>
      </c>
      <c r="P354" s="1">
        <f t="shared" si="71"/>
        <v>0.10679611650485436</v>
      </c>
      <c r="Q354" s="1">
        <f t="shared" si="72"/>
        <v>4.1916167664670656E-2</v>
      </c>
    </row>
    <row r="355" spans="1:17" x14ac:dyDescent="0.3">
      <c r="A355" t="s">
        <v>436</v>
      </c>
      <c r="B355" s="4" t="s">
        <v>85</v>
      </c>
      <c r="C355" s="5">
        <v>0</v>
      </c>
      <c r="D355" s="5">
        <v>28</v>
      </c>
      <c r="E355" s="5">
        <v>0</v>
      </c>
      <c r="F355">
        <f t="shared" si="61"/>
        <v>0</v>
      </c>
      <c r="G355">
        <f t="shared" si="62"/>
        <v>0</v>
      </c>
      <c r="H355">
        <f t="shared" si="63"/>
        <v>0</v>
      </c>
      <c r="I355">
        <f t="shared" si="64"/>
        <v>28</v>
      </c>
      <c r="J355">
        <f t="shared" si="65"/>
        <v>1134</v>
      </c>
      <c r="K355">
        <f t="shared" si="66"/>
        <v>311</v>
      </c>
      <c r="L355">
        <f t="shared" si="67"/>
        <v>823</v>
      </c>
      <c r="M355">
        <f t="shared" si="68"/>
        <v>655</v>
      </c>
      <c r="N355" s="1">
        <f t="shared" si="69"/>
        <v>0</v>
      </c>
      <c r="O355" s="1">
        <f t="shared" si="70"/>
        <v>0</v>
      </c>
      <c r="P355" s="1">
        <f t="shared" si="71"/>
        <v>0</v>
      </c>
      <c r="Q355" s="1">
        <f t="shared" si="72"/>
        <v>4.2748091603053436E-2</v>
      </c>
    </row>
    <row r="356" spans="1:17" x14ac:dyDescent="0.3">
      <c r="A356" t="s">
        <v>436</v>
      </c>
      <c r="B356" s="4" t="s">
        <v>114</v>
      </c>
      <c r="C356" s="5"/>
      <c r="D356" s="5">
        <v>27</v>
      </c>
      <c r="E356" s="5">
        <v>0</v>
      </c>
      <c r="F356">
        <f t="shared" si="61"/>
        <v>0</v>
      </c>
      <c r="G356">
        <f t="shared" si="62"/>
        <v>0</v>
      </c>
      <c r="H356">
        <f t="shared" si="63"/>
        <v>0</v>
      </c>
      <c r="I356">
        <f t="shared" si="64"/>
        <v>27</v>
      </c>
      <c r="J356" t="e">
        <f t="shared" si="65"/>
        <v>#N/A</v>
      </c>
      <c r="K356" t="e">
        <f t="shared" si="66"/>
        <v>#N/A</v>
      </c>
      <c r="L356" t="e">
        <f t="shared" si="67"/>
        <v>#N/A</v>
      </c>
      <c r="M356" t="e">
        <f t="shared" si="68"/>
        <v>#N/A</v>
      </c>
      <c r="N356" s="1" t="e">
        <f t="shared" si="69"/>
        <v>#N/A</v>
      </c>
      <c r="O356" s="1" t="e">
        <f t="shared" si="70"/>
        <v>#N/A</v>
      </c>
      <c r="P356" s="1" t="e">
        <f t="shared" si="71"/>
        <v>#N/A</v>
      </c>
      <c r="Q356" s="1" t="e">
        <f t="shared" si="72"/>
        <v>#N/A</v>
      </c>
    </row>
    <row r="357" spans="1:17" x14ac:dyDescent="0.3">
      <c r="A357" t="s">
        <v>436</v>
      </c>
      <c r="B357" s="4" t="s">
        <v>86</v>
      </c>
      <c r="C357" s="5">
        <v>177</v>
      </c>
      <c r="D357" s="5">
        <v>73</v>
      </c>
      <c r="E357" s="5">
        <v>59</v>
      </c>
      <c r="F357">
        <f t="shared" si="61"/>
        <v>177</v>
      </c>
      <c r="G357">
        <f t="shared" si="62"/>
        <v>59</v>
      </c>
      <c r="H357">
        <f t="shared" si="63"/>
        <v>118</v>
      </c>
      <c r="I357">
        <f t="shared" si="64"/>
        <v>14</v>
      </c>
      <c r="J357">
        <f t="shared" si="65"/>
        <v>3049</v>
      </c>
      <c r="K357">
        <f t="shared" si="66"/>
        <v>981</v>
      </c>
      <c r="L357">
        <f t="shared" si="67"/>
        <v>2068</v>
      </c>
      <c r="M357">
        <f t="shared" si="68"/>
        <v>457</v>
      </c>
      <c r="N357" s="1">
        <f t="shared" si="69"/>
        <v>5.8051820268940638E-2</v>
      </c>
      <c r="O357" s="1">
        <f t="shared" si="70"/>
        <v>6.0142711518858305E-2</v>
      </c>
      <c r="P357" s="1">
        <f t="shared" si="71"/>
        <v>5.7059961315280461E-2</v>
      </c>
      <c r="Q357" s="1">
        <f t="shared" si="72"/>
        <v>3.0634573304157548E-2</v>
      </c>
    </row>
    <row r="358" spans="1:17" x14ac:dyDescent="0.3">
      <c r="A358" t="s">
        <v>436</v>
      </c>
      <c r="B358" s="4" t="s">
        <v>211</v>
      </c>
      <c r="C358" s="5"/>
      <c r="D358" s="5">
        <v>37</v>
      </c>
      <c r="E358" s="5">
        <v>0</v>
      </c>
      <c r="F358">
        <f t="shared" si="61"/>
        <v>0</v>
      </c>
      <c r="G358">
        <f t="shared" si="62"/>
        <v>0</v>
      </c>
      <c r="H358">
        <f t="shared" si="63"/>
        <v>0</v>
      </c>
      <c r="I358">
        <f t="shared" si="64"/>
        <v>37</v>
      </c>
      <c r="J358" t="e">
        <f t="shared" si="65"/>
        <v>#N/A</v>
      </c>
      <c r="K358" t="e">
        <f t="shared" si="66"/>
        <v>#N/A</v>
      </c>
      <c r="L358" t="e">
        <f t="shared" si="67"/>
        <v>#N/A</v>
      </c>
      <c r="M358" t="e">
        <f t="shared" si="68"/>
        <v>#N/A</v>
      </c>
      <c r="N358" s="1" t="e">
        <f t="shared" si="69"/>
        <v>#N/A</v>
      </c>
      <c r="O358" s="1" t="e">
        <f t="shared" si="70"/>
        <v>#N/A</v>
      </c>
      <c r="P358" s="1" t="e">
        <f t="shared" si="71"/>
        <v>#N/A</v>
      </c>
      <c r="Q358" s="1" t="e">
        <f t="shared" si="72"/>
        <v>#N/A</v>
      </c>
    </row>
    <row r="359" spans="1:17" x14ac:dyDescent="0.3">
      <c r="A359" t="s">
        <v>436</v>
      </c>
      <c r="B359" s="4" t="s">
        <v>391</v>
      </c>
      <c r="C359" s="5">
        <v>0</v>
      </c>
      <c r="D359" s="5">
        <v>19</v>
      </c>
      <c r="E359" s="5">
        <v>0</v>
      </c>
      <c r="F359">
        <f t="shared" si="61"/>
        <v>0</v>
      </c>
      <c r="G359">
        <f t="shared" si="62"/>
        <v>0</v>
      </c>
      <c r="H359">
        <f t="shared" si="63"/>
        <v>0</v>
      </c>
      <c r="I359">
        <f t="shared" si="64"/>
        <v>19</v>
      </c>
      <c r="J359">
        <f t="shared" si="65"/>
        <v>678</v>
      </c>
      <c r="K359">
        <f t="shared" si="66"/>
        <v>259</v>
      </c>
      <c r="L359">
        <f t="shared" si="67"/>
        <v>419</v>
      </c>
      <c r="M359">
        <f t="shared" si="68"/>
        <v>392</v>
      </c>
      <c r="N359" s="1">
        <f t="shared" si="69"/>
        <v>0</v>
      </c>
      <c r="O359" s="1">
        <f t="shared" si="70"/>
        <v>0</v>
      </c>
      <c r="P359" s="1">
        <f t="shared" si="71"/>
        <v>0</v>
      </c>
      <c r="Q359" s="1">
        <f t="shared" si="72"/>
        <v>4.8469387755102039E-2</v>
      </c>
    </row>
    <row r="360" spans="1:17" x14ac:dyDescent="0.3">
      <c r="A360" t="s">
        <v>436</v>
      </c>
      <c r="B360" s="4" t="s">
        <v>115</v>
      </c>
      <c r="C360" s="5">
        <v>43</v>
      </c>
      <c r="D360" s="5">
        <v>38</v>
      </c>
      <c r="E360" s="5">
        <v>17</v>
      </c>
      <c r="F360">
        <f t="shared" si="61"/>
        <v>43</v>
      </c>
      <c r="G360">
        <f t="shared" si="62"/>
        <v>17</v>
      </c>
      <c r="H360">
        <f t="shared" si="63"/>
        <v>26</v>
      </c>
      <c r="I360">
        <f t="shared" si="64"/>
        <v>21</v>
      </c>
      <c r="J360">
        <f t="shared" si="65"/>
        <v>1285</v>
      </c>
      <c r="K360">
        <f t="shared" si="66"/>
        <v>689</v>
      </c>
      <c r="L360">
        <f t="shared" si="67"/>
        <v>596</v>
      </c>
      <c r="M360">
        <f t="shared" si="68"/>
        <v>707</v>
      </c>
      <c r="N360" s="1">
        <f t="shared" si="69"/>
        <v>3.3463035019455252E-2</v>
      </c>
      <c r="O360" s="1">
        <f t="shared" si="70"/>
        <v>2.4673439767779391E-2</v>
      </c>
      <c r="P360" s="1">
        <f t="shared" si="71"/>
        <v>4.3624161073825503E-2</v>
      </c>
      <c r="Q360" s="1">
        <f t="shared" si="72"/>
        <v>2.9702970297029702E-2</v>
      </c>
    </row>
    <row r="361" spans="1:17" x14ac:dyDescent="0.3">
      <c r="A361" t="s">
        <v>436</v>
      </c>
      <c r="B361" s="4" t="s">
        <v>87</v>
      </c>
      <c r="C361" s="5">
        <v>54</v>
      </c>
      <c r="D361" s="5">
        <v>38</v>
      </c>
      <c r="E361" s="5">
        <v>10</v>
      </c>
      <c r="F361">
        <f t="shared" si="61"/>
        <v>54</v>
      </c>
      <c r="G361">
        <f t="shared" si="62"/>
        <v>10</v>
      </c>
      <c r="H361">
        <f t="shared" si="63"/>
        <v>44</v>
      </c>
      <c r="I361">
        <f t="shared" si="64"/>
        <v>28</v>
      </c>
      <c r="J361">
        <f t="shared" si="65"/>
        <v>841</v>
      </c>
      <c r="K361">
        <f t="shared" si="66"/>
        <v>151</v>
      </c>
      <c r="L361">
        <f t="shared" si="67"/>
        <v>690</v>
      </c>
      <c r="M361">
        <f t="shared" si="68"/>
        <v>486</v>
      </c>
      <c r="N361" s="1">
        <f t="shared" si="69"/>
        <v>6.4209274673008326E-2</v>
      </c>
      <c r="O361" s="1">
        <f t="shared" si="70"/>
        <v>6.6225165562913912E-2</v>
      </c>
      <c r="P361" s="1">
        <f t="shared" si="71"/>
        <v>6.3768115942028983E-2</v>
      </c>
      <c r="Q361" s="1">
        <f t="shared" si="72"/>
        <v>5.7613168724279837E-2</v>
      </c>
    </row>
    <row r="362" spans="1:17" x14ac:dyDescent="0.3">
      <c r="A362" t="s">
        <v>436</v>
      </c>
      <c r="B362" s="4" t="s">
        <v>212</v>
      </c>
      <c r="C362" s="5"/>
      <c r="D362" s="5">
        <v>19</v>
      </c>
      <c r="E362" s="5">
        <v>0</v>
      </c>
      <c r="F362">
        <f t="shared" si="61"/>
        <v>0</v>
      </c>
      <c r="G362">
        <f t="shared" si="62"/>
        <v>0</v>
      </c>
      <c r="H362">
        <f t="shared" si="63"/>
        <v>0</v>
      </c>
      <c r="I362">
        <f t="shared" si="64"/>
        <v>19</v>
      </c>
      <c r="J362" t="e">
        <f t="shared" si="65"/>
        <v>#N/A</v>
      </c>
      <c r="K362" t="e">
        <f t="shared" si="66"/>
        <v>#N/A</v>
      </c>
      <c r="L362" t="e">
        <f t="shared" si="67"/>
        <v>#N/A</v>
      </c>
      <c r="M362" t="e">
        <f t="shared" si="68"/>
        <v>#N/A</v>
      </c>
      <c r="N362" s="1" t="e">
        <f t="shared" si="69"/>
        <v>#N/A</v>
      </c>
      <c r="O362" s="1" t="e">
        <f t="shared" si="70"/>
        <v>#N/A</v>
      </c>
      <c r="P362" s="1" t="e">
        <f t="shared" si="71"/>
        <v>#N/A</v>
      </c>
      <c r="Q362" s="1" t="e">
        <f t="shared" si="72"/>
        <v>#N/A</v>
      </c>
    </row>
    <row r="363" spans="1:17" x14ac:dyDescent="0.3">
      <c r="A363" t="s">
        <v>436</v>
      </c>
      <c r="B363" s="4" t="s">
        <v>345</v>
      </c>
      <c r="C363" s="5">
        <v>64</v>
      </c>
      <c r="D363" s="5">
        <v>40</v>
      </c>
      <c r="E363" s="5">
        <v>26</v>
      </c>
      <c r="F363">
        <f t="shared" si="61"/>
        <v>64</v>
      </c>
      <c r="G363">
        <f t="shared" si="62"/>
        <v>26</v>
      </c>
      <c r="H363">
        <f t="shared" si="63"/>
        <v>38</v>
      </c>
      <c r="I363">
        <f t="shared" si="64"/>
        <v>14</v>
      </c>
      <c r="J363">
        <f t="shared" si="65"/>
        <v>1524</v>
      </c>
      <c r="K363">
        <f t="shared" si="66"/>
        <v>596</v>
      </c>
      <c r="L363">
        <f t="shared" si="67"/>
        <v>928</v>
      </c>
      <c r="M363">
        <f t="shared" si="68"/>
        <v>381</v>
      </c>
      <c r="N363" s="1">
        <f t="shared" si="69"/>
        <v>4.1994750656167978E-2</v>
      </c>
      <c r="O363" s="1">
        <f t="shared" si="70"/>
        <v>4.3624161073825503E-2</v>
      </c>
      <c r="P363" s="1">
        <f t="shared" si="71"/>
        <v>4.0948275862068964E-2</v>
      </c>
      <c r="Q363" s="1">
        <f t="shared" si="72"/>
        <v>3.6745406824146981E-2</v>
      </c>
    </row>
    <row r="364" spans="1:17" x14ac:dyDescent="0.3">
      <c r="A364" t="s">
        <v>436</v>
      </c>
      <c r="B364" s="4" t="s">
        <v>88</v>
      </c>
      <c r="C364" s="5">
        <v>135</v>
      </c>
      <c r="D364" s="5">
        <v>76</v>
      </c>
      <c r="E364" s="5">
        <v>38</v>
      </c>
      <c r="F364">
        <f t="shared" si="61"/>
        <v>135</v>
      </c>
      <c r="G364">
        <f t="shared" si="62"/>
        <v>38</v>
      </c>
      <c r="H364">
        <f t="shared" si="63"/>
        <v>97</v>
      </c>
      <c r="I364">
        <f t="shared" si="64"/>
        <v>38</v>
      </c>
      <c r="J364">
        <f t="shared" si="65"/>
        <v>3898</v>
      </c>
      <c r="K364">
        <f t="shared" si="66"/>
        <v>1683</v>
      </c>
      <c r="L364">
        <f t="shared" si="67"/>
        <v>2215</v>
      </c>
      <c r="M364">
        <f t="shared" si="68"/>
        <v>754</v>
      </c>
      <c r="N364" s="1">
        <f t="shared" si="69"/>
        <v>3.4633145202668032E-2</v>
      </c>
      <c r="O364" s="1">
        <f t="shared" si="70"/>
        <v>2.2578728461081402E-2</v>
      </c>
      <c r="P364" s="1">
        <f t="shared" si="71"/>
        <v>4.3792325056433407E-2</v>
      </c>
      <c r="Q364" s="1">
        <f t="shared" si="72"/>
        <v>5.0397877984084884E-2</v>
      </c>
    </row>
    <row r="365" spans="1:17" x14ac:dyDescent="0.3">
      <c r="A365" t="s">
        <v>436</v>
      </c>
      <c r="B365" s="4" t="s">
        <v>89</v>
      </c>
      <c r="C365" s="5"/>
      <c r="D365" s="5">
        <v>81</v>
      </c>
      <c r="E365" s="5">
        <v>0</v>
      </c>
      <c r="F365">
        <f t="shared" si="61"/>
        <v>0</v>
      </c>
      <c r="G365">
        <f t="shared" si="62"/>
        <v>0</v>
      </c>
      <c r="H365">
        <f t="shared" si="63"/>
        <v>0</v>
      </c>
      <c r="I365">
        <f t="shared" si="64"/>
        <v>81</v>
      </c>
      <c r="J365" t="e">
        <f t="shared" si="65"/>
        <v>#N/A</v>
      </c>
      <c r="K365" t="e">
        <f t="shared" si="66"/>
        <v>#N/A</v>
      </c>
      <c r="L365" t="e">
        <f t="shared" si="67"/>
        <v>#N/A</v>
      </c>
      <c r="M365" t="e">
        <f t="shared" si="68"/>
        <v>#N/A</v>
      </c>
      <c r="N365" s="1" t="e">
        <f t="shared" si="69"/>
        <v>#N/A</v>
      </c>
      <c r="O365" s="1" t="e">
        <f t="shared" si="70"/>
        <v>#N/A</v>
      </c>
      <c r="P365" s="1" t="e">
        <f t="shared" si="71"/>
        <v>#N/A</v>
      </c>
      <c r="Q365" s="1" t="e">
        <f t="shared" si="72"/>
        <v>#N/A</v>
      </c>
    </row>
    <row r="366" spans="1:17" x14ac:dyDescent="0.3">
      <c r="A366" t="s">
        <v>436</v>
      </c>
      <c r="B366" s="4" t="s">
        <v>271</v>
      </c>
      <c r="C366" s="5">
        <v>32</v>
      </c>
      <c r="D366" s="5">
        <v>41</v>
      </c>
      <c r="E366" s="5">
        <v>8</v>
      </c>
      <c r="F366">
        <f t="shared" si="61"/>
        <v>32</v>
      </c>
      <c r="G366">
        <f t="shared" si="62"/>
        <v>8</v>
      </c>
      <c r="H366">
        <f t="shared" si="63"/>
        <v>24</v>
      </c>
      <c r="I366">
        <f t="shared" si="64"/>
        <v>33</v>
      </c>
      <c r="J366">
        <f t="shared" si="65"/>
        <v>139</v>
      </c>
      <c r="K366">
        <f t="shared" si="66"/>
        <v>69</v>
      </c>
      <c r="L366">
        <f t="shared" si="67"/>
        <v>70</v>
      </c>
      <c r="M366">
        <f t="shared" si="68"/>
        <v>1063</v>
      </c>
      <c r="N366" s="1">
        <f t="shared" si="69"/>
        <v>0.23021582733812951</v>
      </c>
      <c r="O366" s="1">
        <f t="shared" si="70"/>
        <v>0.11594202898550725</v>
      </c>
      <c r="P366" s="1">
        <f t="shared" si="71"/>
        <v>0.34285714285714286</v>
      </c>
      <c r="Q366" s="1">
        <f t="shared" si="72"/>
        <v>3.1044214487300093E-2</v>
      </c>
    </row>
    <row r="367" spans="1:17" x14ac:dyDescent="0.3">
      <c r="A367" t="s">
        <v>436</v>
      </c>
      <c r="B367" s="4" t="s">
        <v>378</v>
      </c>
      <c r="C367" s="5">
        <v>124</v>
      </c>
      <c r="D367" s="5">
        <v>52</v>
      </c>
      <c r="E367" s="5">
        <v>33</v>
      </c>
      <c r="F367">
        <f t="shared" si="61"/>
        <v>124</v>
      </c>
      <c r="G367">
        <f t="shared" si="62"/>
        <v>33</v>
      </c>
      <c r="H367">
        <f t="shared" si="63"/>
        <v>91</v>
      </c>
      <c r="I367">
        <f t="shared" si="64"/>
        <v>19</v>
      </c>
      <c r="J367">
        <f t="shared" si="65"/>
        <v>2232</v>
      </c>
      <c r="K367">
        <f t="shared" si="66"/>
        <v>671</v>
      </c>
      <c r="L367">
        <f t="shared" si="67"/>
        <v>1561</v>
      </c>
      <c r="M367">
        <f t="shared" si="68"/>
        <v>286</v>
      </c>
      <c r="N367" s="1">
        <f t="shared" si="69"/>
        <v>5.5555555555555552E-2</v>
      </c>
      <c r="O367" s="1">
        <f t="shared" si="70"/>
        <v>4.9180327868852458E-2</v>
      </c>
      <c r="P367" s="1">
        <f t="shared" si="71"/>
        <v>5.829596412556054E-2</v>
      </c>
      <c r="Q367" s="1">
        <f t="shared" si="72"/>
        <v>6.6433566433566432E-2</v>
      </c>
    </row>
    <row r="368" spans="1:17" x14ac:dyDescent="0.3">
      <c r="A368" t="s">
        <v>436</v>
      </c>
      <c r="B368" s="4" t="s">
        <v>238</v>
      </c>
      <c r="C368" s="5">
        <v>589</v>
      </c>
      <c r="D368" s="5">
        <v>282</v>
      </c>
      <c r="E368" s="5">
        <v>254</v>
      </c>
      <c r="F368">
        <f t="shared" si="61"/>
        <v>589</v>
      </c>
      <c r="G368">
        <f t="shared" si="62"/>
        <v>254</v>
      </c>
      <c r="H368">
        <f t="shared" si="63"/>
        <v>335</v>
      </c>
      <c r="I368">
        <f t="shared" si="64"/>
        <v>28</v>
      </c>
      <c r="J368">
        <f t="shared" si="65"/>
        <v>15815</v>
      </c>
      <c r="K368">
        <f t="shared" si="66"/>
        <v>6538</v>
      </c>
      <c r="L368">
        <f t="shared" si="67"/>
        <v>9277</v>
      </c>
      <c r="M368">
        <f t="shared" si="68"/>
        <v>516</v>
      </c>
      <c r="N368" s="1">
        <f t="shared" si="69"/>
        <v>3.7243123616819473E-2</v>
      </c>
      <c r="O368" s="1">
        <f t="shared" si="70"/>
        <v>3.8849801162434992E-2</v>
      </c>
      <c r="P368" s="1">
        <f t="shared" si="71"/>
        <v>3.6110811684811901E-2</v>
      </c>
      <c r="Q368" s="1">
        <f t="shared" si="72"/>
        <v>5.4263565891472867E-2</v>
      </c>
    </row>
    <row r="369" spans="1:17" x14ac:dyDescent="0.3">
      <c r="A369" t="s">
        <v>436</v>
      </c>
      <c r="B369" s="4" t="s">
        <v>155</v>
      </c>
      <c r="C369" s="5">
        <v>139</v>
      </c>
      <c r="D369" s="5">
        <v>147</v>
      </c>
      <c r="E369" s="5">
        <v>49</v>
      </c>
      <c r="F369">
        <f t="shared" si="61"/>
        <v>139</v>
      </c>
      <c r="G369">
        <f t="shared" si="62"/>
        <v>49</v>
      </c>
      <c r="H369">
        <f t="shared" si="63"/>
        <v>90</v>
      </c>
      <c r="I369">
        <f t="shared" si="64"/>
        <v>98</v>
      </c>
      <c r="J369">
        <f t="shared" si="65"/>
        <v>5113</v>
      </c>
      <c r="K369">
        <f t="shared" si="66"/>
        <v>1253</v>
      </c>
      <c r="L369">
        <f t="shared" si="67"/>
        <v>3860</v>
      </c>
      <c r="M369">
        <f t="shared" si="68"/>
        <v>1363</v>
      </c>
      <c r="N369" s="1">
        <f t="shared" si="69"/>
        <v>2.7185605319773126E-2</v>
      </c>
      <c r="O369" s="1">
        <f t="shared" si="70"/>
        <v>3.9106145251396648E-2</v>
      </c>
      <c r="P369" s="1">
        <f t="shared" si="71"/>
        <v>2.3316062176165803E-2</v>
      </c>
      <c r="Q369" s="1">
        <f t="shared" si="72"/>
        <v>7.1900220102714602E-2</v>
      </c>
    </row>
    <row r="370" spans="1:17" x14ac:dyDescent="0.3">
      <c r="A370" t="s">
        <v>436</v>
      </c>
      <c r="B370" s="4" t="s">
        <v>311</v>
      </c>
      <c r="C370" s="5">
        <v>0</v>
      </c>
      <c r="D370" s="5">
        <v>47</v>
      </c>
      <c r="E370" s="5">
        <v>0</v>
      </c>
      <c r="F370">
        <f t="shared" si="61"/>
        <v>0</v>
      </c>
      <c r="G370">
        <f t="shared" si="62"/>
        <v>0</v>
      </c>
      <c r="H370">
        <f t="shared" si="63"/>
        <v>0</v>
      </c>
      <c r="I370">
        <f t="shared" si="64"/>
        <v>47</v>
      </c>
      <c r="J370">
        <f t="shared" si="65"/>
        <v>655</v>
      </c>
      <c r="K370">
        <f t="shared" si="66"/>
        <v>345</v>
      </c>
      <c r="L370">
        <f t="shared" si="67"/>
        <v>310</v>
      </c>
      <c r="M370">
        <f t="shared" si="68"/>
        <v>617</v>
      </c>
      <c r="N370" s="1">
        <f t="shared" si="69"/>
        <v>0</v>
      </c>
      <c r="O370" s="1">
        <f t="shared" si="70"/>
        <v>0</v>
      </c>
      <c r="P370" s="1">
        <f t="shared" si="71"/>
        <v>0</v>
      </c>
      <c r="Q370" s="1">
        <f t="shared" si="72"/>
        <v>7.6175040518638576E-2</v>
      </c>
    </row>
    <row r="371" spans="1:17" x14ac:dyDescent="0.3">
      <c r="A371" t="s">
        <v>436</v>
      </c>
      <c r="B371" s="4" t="s">
        <v>239</v>
      </c>
      <c r="C371" s="5"/>
      <c r="D371" s="5">
        <v>17</v>
      </c>
      <c r="E371" s="5">
        <v>0</v>
      </c>
      <c r="F371">
        <f t="shared" si="61"/>
        <v>0</v>
      </c>
      <c r="G371">
        <f t="shared" si="62"/>
        <v>0</v>
      </c>
      <c r="H371">
        <f t="shared" si="63"/>
        <v>0</v>
      </c>
      <c r="I371">
        <f t="shared" si="64"/>
        <v>17</v>
      </c>
      <c r="J371" t="e">
        <f t="shared" si="65"/>
        <v>#N/A</v>
      </c>
      <c r="K371" t="e">
        <f t="shared" si="66"/>
        <v>#N/A</v>
      </c>
      <c r="L371" t="e">
        <f t="shared" si="67"/>
        <v>#N/A</v>
      </c>
      <c r="M371" t="e">
        <f t="shared" si="68"/>
        <v>#N/A</v>
      </c>
      <c r="N371" s="1" t="e">
        <f t="shared" si="69"/>
        <v>#N/A</v>
      </c>
      <c r="O371" s="1" t="e">
        <f t="shared" si="70"/>
        <v>#N/A</v>
      </c>
      <c r="P371" s="1" t="e">
        <f t="shared" si="71"/>
        <v>#N/A</v>
      </c>
      <c r="Q371" s="1" t="e">
        <f t="shared" si="72"/>
        <v>#N/A</v>
      </c>
    </row>
    <row r="372" spans="1:17" x14ac:dyDescent="0.3">
      <c r="A372" t="s">
        <v>436</v>
      </c>
      <c r="B372" s="4" t="s">
        <v>277</v>
      </c>
      <c r="C372" s="5">
        <v>0</v>
      </c>
      <c r="D372" s="5">
        <v>19</v>
      </c>
      <c r="E372" s="5">
        <v>0</v>
      </c>
      <c r="F372">
        <f t="shared" si="61"/>
        <v>0</v>
      </c>
      <c r="G372">
        <f t="shared" si="62"/>
        <v>0</v>
      </c>
      <c r="H372">
        <f t="shared" si="63"/>
        <v>0</v>
      </c>
      <c r="I372">
        <f t="shared" si="64"/>
        <v>19</v>
      </c>
      <c r="J372">
        <f t="shared" si="65"/>
        <v>21</v>
      </c>
      <c r="K372">
        <f t="shared" si="66"/>
        <v>14</v>
      </c>
      <c r="L372">
        <f t="shared" si="67"/>
        <v>7</v>
      </c>
      <c r="M372">
        <f t="shared" si="68"/>
        <v>558</v>
      </c>
      <c r="N372" s="1">
        <f t="shared" si="69"/>
        <v>0</v>
      </c>
      <c r="O372" s="1">
        <f t="shared" si="70"/>
        <v>0</v>
      </c>
      <c r="P372" s="1">
        <f t="shared" si="71"/>
        <v>0</v>
      </c>
      <c r="Q372" s="1">
        <f t="shared" si="72"/>
        <v>3.4050179211469536E-2</v>
      </c>
    </row>
    <row r="373" spans="1:17" x14ac:dyDescent="0.3">
      <c r="A373" t="s">
        <v>436</v>
      </c>
      <c r="B373" s="4" t="s">
        <v>296</v>
      </c>
      <c r="C373" s="5">
        <v>29</v>
      </c>
      <c r="D373" s="5">
        <v>32</v>
      </c>
      <c r="E373" s="5">
        <v>10</v>
      </c>
      <c r="F373">
        <f t="shared" si="61"/>
        <v>29</v>
      </c>
      <c r="G373">
        <f t="shared" si="62"/>
        <v>10</v>
      </c>
      <c r="H373">
        <f t="shared" si="63"/>
        <v>19</v>
      </c>
      <c r="I373">
        <f t="shared" si="64"/>
        <v>22</v>
      </c>
      <c r="J373">
        <f t="shared" si="65"/>
        <v>544</v>
      </c>
      <c r="K373">
        <f t="shared" si="66"/>
        <v>179</v>
      </c>
      <c r="L373">
        <f t="shared" si="67"/>
        <v>365</v>
      </c>
      <c r="M373">
        <f t="shared" si="68"/>
        <v>355</v>
      </c>
      <c r="N373" s="1">
        <f t="shared" si="69"/>
        <v>5.3308823529411763E-2</v>
      </c>
      <c r="O373" s="1">
        <f t="shared" si="70"/>
        <v>5.5865921787709494E-2</v>
      </c>
      <c r="P373" s="1">
        <f t="shared" si="71"/>
        <v>5.2054794520547946E-2</v>
      </c>
      <c r="Q373" s="1">
        <f t="shared" si="72"/>
        <v>6.1971830985915494E-2</v>
      </c>
    </row>
    <row r="374" spans="1:17" x14ac:dyDescent="0.3">
      <c r="A374" t="s">
        <v>436</v>
      </c>
      <c r="B374" s="4" t="s">
        <v>326</v>
      </c>
      <c r="C374" s="5">
        <v>0</v>
      </c>
      <c r="D374" s="5">
        <v>18</v>
      </c>
      <c r="E374" s="5">
        <v>0</v>
      </c>
      <c r="F374">
        <f t="shared" si="61"/>
        <v>0</v>
      </c>
      <c r="G374">
        <f t="shared" si="62"/>
        <v>0</v>
      </c>
      <c r="H374">
        <f t="shared" si="63"/>
        <v>0</v>
      </c>
      <c r="I374">
        <f t="shared" si="64"/>
        <v>18</v>
      </c>
      <c r="J374">
        <f t="shared" si="65"/>
        <v>683</v>
      </c>
      <c r="K374">
        <f t="shared" si="66"/>
        <v>213</v>
      </c>
      <c r="L374">
        <f t="shared" si="67"/>
        <v>470</v>
      </c>
      <c r="M374">
        <f t="shared" si="68"/>
        <v>504</v>
      </c>
      <c r="N374" s="1">
        <f t="shared" si="69"/>
        <v>0</v>
      </c>
      <c r="O374" s="1">
        <f t="shared" si="70"/>
        <v>0</v>
      </c>
      <c r="P374" s="1">
        <f t="shared" si="71"/>
        <v>0</v>
      </c>
      <c r="Q374" s="1">
        <f t="shared" si="72"/>
        <v>3.5714285714285712E-2</v>
      </c>
    </row>
    <row r="375" spans="1:17" x14ac:dyDescent="0.3">
      <c r="A375" t="s">
        <v>436</v>
      </c>
      <c r="B375" s="4" t="s">
        <v>261</v>
      </c>
      <c r="C375" s="5"/>
      <c r="D375" s="5">
        <v>44</v>
      </c>
      <c r="E375" s="5">
        <v>0</v>
      </c>
      <c r="F375">
        <f t="shared" si="61"/>
        <v>0</v>
      </c>
      <c r="G375">
        <f t="shared" si="62"/>
        <v>0</v>
      </c>
      <c r="H375">
        <f t="shared" si="63"/>
        <v>0</v>
      </c>
      <c r="I375">
        <f t="shared" si="64"/>
        <v>44</v>
      </c>
      <c r="J375" t="e">
        <f t="shared" si="65"/>
        <v>#N/A</v>
      </c>
      <c r="K375" t="e">
        <f t="shared" si="66"/>
        <v>#N/A</v>
      </c>
      <c r="L375" t="e">
        <f t="shared" si="67"/>
        <v>#N/A</v>
      </c>
      <c r="M375" t="e">
        <f t="shared" si="68"/>
        <v>#N/A</v>
      </c>
      <c r="N375" s="1" t="e">
        <f t="shared" si="69"/>
        <v>#N/A</v>
      </c>
      <c r="O375" s="1" t="e">
        <f t="shared" si="70"/>
        <v>#N/A</v>
      </c>
      <c r="P375" s="1" t="e">
        <f t="shared" si="71"/>
        <v>#N/A</v>
      </c>
      <c r="Q375" s="1" t="e">
        <f t="shared" si="72"/>
        <v>#N/A</v>
      </c>
    </row>
    <row r="376" spans="1:17" x14ac:dyDescent="0.3">
      <c r="A376" t="s">
        <v>436</v>
      </c>
      <c r="B376" s="4" t="s">
        <v>340</v>
      </c>
      <c r="C376" s="5">
        <v>173</v>
      </c>
      <c r="D376" s="5">
        <v>101</v>
      </c>
      <c r="E376" s="5">
        <v>81</v>
      </c>
      <c r="F376">
        <f t="shared" si="61"/>
        <v>173</v>
      </c>
      <c r="G376">
        <f t="shared" si="62"/>
        <v>81</v>
      </c>
      <c r="H376">
        <f t="shared" si="63"/>
        <v>92</v>
      </c>
      <c r="I376">
        <f t="shared" si="64"/>
        <v>20</v>
      </c>
      <c r="J376">
        <f t="shared" si="65"/>
        <v>3535</v>
      </c>
      <c r="K376">
        <f t="shared" si="66"/>
        <v>1885</v>
      </c>
      <c r="L376">
        <f t="shared" si="67"/>
        <v>1650</v>
      </c>
      <c r="M376">
        <f t="shared" si="68"/>
        <v>894</v>
      </c>
      <c r="N376" s="1">
        <f t="shared" si="69"/>
        <v>4.893917963224894E-2</v>
      </c>
      <c r="O376" s="1">
        <f t="shared" si="70"/>
        <v>4.2970822281167109E-2</v>
      </c>
      <c r="P376" s="1">
        <f t="shared" si="71"/>
        <v>5.5757575757575756E-2</v>
      </c>
      <c r="Q376" s="1">
        <f t="shared" si="72"/>
        <v>2.2371364653243849E-2</v>
      </c>
    </row>
    <row r="377" spans="1:17" x14ac:dyDescent="0.3">
      <c r="A377" t="s">
        <v>436</v>
      </c>
      <c r="B377" s="4" t="s">
        <v>301</v>
      </c>
      <c r="C377" s="5">
        <v>57</v>
      </c>
      <c r="D377" s="5">
        <v>65</v>
      </c>
      <c r="E377" s="5">
        <v>39</v>
      </c>
      <c r="F377">
        <f t="shared" si="61"/>
        <v>57</v>
      </c>
      <c r="G377">
        <f t="shared" si="62"/>
        <v>39</v>
      </c>
      <c r="H377">
        <f t="shared" si="63"/>
        <v>18</v>
      </c>
      <c r="I377">
        <f t="shared" si="64"/>
        <v>26</v>
      </c>
      <c r="J377">
        <f t="shared" si="65"/>
        <v>1503</v>
      </c>
      <c r="K377">
        <f t="shared" si="66"/>
        <v>797</v>
      </c>
      <c r="L377">
        <f t="shared" si="67"/>
        <v>706</v>
      </c>
      <c r="M377">
        <f t="shared" si="68"/>
        <v>683</v>
      </c>
      <c r="N377" s="1">
        <f t="shared" si="69"/>
        <v>3.7924151696606789E-2</v>
      </c>
      <c r="O377" s="1">
        <f t="shared" si="70"/>
        <v>4.8933500627352571E-2</v>
      </c>
      <c r="P377" s="1">
        <f t="shared" si="71"/>
        <v>2.5495750708215296E-2</v>
      </c>
      <c r="Q377" s="1">
        <f t="shared" si="72"/>
        <v>3.8067349926793559E-2</v>
      </c>
    </row>
    <row r="378" spans="1:17" x14ac:dyDescent="0.3">
      <c r="A378" t="s">
        <v>436</v>
      </c>
      <c r="B378" s="4" t="s">
        <v>312</v>
      </c>
      <c r="C378" s="5">
        <v>251</v>
      </c>
      <c r="D378" s="5">
        <v>137</v>
      </c>
      <c r="E378" s="5">
        <v>116</v>
      </c>
      <c r="F378">
        <f t="shared" si="61"/>
        <v>251</v>
      </c>
      <c r="G378">
        <f t="shared" si="62"/>
        <v>116</v>
      </c>
      <c r="H378">
        <f t="shared" si="63"/>
        <v>135</v>
      </c>
      <c r="I378">
        <f t="shared" si="64"/>
        <v>21</v>
      </c>
      <c r="J378">
        <f t="shared" si="65"/>
        <v>4656</v>
      </c>
      <c r="K378">
        <f t="shared" si="66"/>
        <v>2233</v>
      </c>
      <c r="L378">
        <f t="shared" si="67"/>
        <v>2423</v>
      </c>
      <c r="M378">
        <f t="shared" si="68"/>
        <v>700</v>
      </c>
      <c r="N378" s="1">
        <f t="shared" si="69"/>
        <v>5.3908934707903783E-2</v>
      </c>
      <c r="O378" s="1">
        <f t="shared" si="70"/>
        <v>5.1948051948051951E-2</v>
      </c>
      <c r="P378" s="1">
        <f t="shared" si="71"/>
        <v>5.5716054477919934E-2</v>
      </c>
      <c r="Q378" s="1">
        <f t="shared" si="72"/>
        <v>0.03</v>
      </c>
    </row>
    <row r="379" spans="1:17" x14ac:dyDescent="0.3">
      <c r="A379" t="s">
        <v>436</v>
      </c>
      <c r="B379" s="4" t="s">
        <v>286</v>
      </c>
      <c r="C379" s="5"/>
      <c r="D379" s="5">
        <v>40</v>
      </c>
      <c r="E379" s="5">
        <v>0</v>
      </c>
      <c r="F379">
        <f t="shared" si="61"/>
        <v>0</v>
      </c>
      <c r="G379">
        <f t="shared" si="62"/>
        <v>0</v>
      </c>
      <c r="H379">
        <f t="shared" si="63"/>
        <v>0</v>
      </c>
      <c r="I379">
        <f t="shared" si="64"/>
        <v>40</v>
      </c>
      <c r="J379" t="e">
        <f t="shared" si="65"/>
        <v>#N/A</v>
      </c>
      <c r="K379" t="e">
        <f t="shared" si="66"/>
        <v>#N/A</v>
      </c>
      <c r="L379" t="e">
        <f t="shared" si="67"/>
        <v>#N/A</v>
      </c>
      <c r="M379" t="e">
        <f t="shared" si="68"/>
        <v>#N/A</v>
      </c>
      <c r="N379" s="1" t="e">
        <f t="shared" si="69"/>
        <v>#N/A</v>
      </c>
      <c r="O379" s="1" t="e">
        <f t="shared" si="70"/>
        <v>#N/A</v>
      </c>
      <c r="P379" s="1" t="e">
        <f t="shared" si="71"/>
        <v>#N/A</v>
      </c>
      <c r="Q379" s="1" t="e">
        <f t="shared" si="72"/>
        <v>#N/A</v>
      </c>
    </row>
    <row r="380" spans="1:17" x14ac:dyDescent="0.3">
      <c r="A380" t="s">
        <v>436</v>
      </c>
      <c r="B380" s="4" t="s">
        <v>129</v>
      </c>
      <c r="C380" s="5"/>
      <c r="D380" s="5">
        <v>34</v>
      </c>
      <c r="E380" s="5">
        <v>0</v>
      </c>
      <c r="F380">
        <f t="shared" si="61"/>
        <v>0</v>
      </c>
      <c r="G380">
        <f t="shared" si="62"/>
        <v>0</v>
      </c>
      <c r="H380">
        <f t="shared" si="63"/>
        <v>0</v>
      </c>
      <c r="I380">
        <f t="shared" si="64"/>
        <v>34</v>
      </c>
      <c r="J380" t="e">
        <f t="shared" si="65"/>
        <v>#N/A</v>
      </c>
      <c r="K380" t="e">
        <f t="shared" si="66"/>
        <v>#N/A</v>
      </c>
      <c r="L380" t="e">
        <f t="shared" si="67"/>
        <v>#N/A</v>
      </c>
      <c r="M380" t="e">
        <f t="shared" si="68"/>
        <v>#N/A</v>
      </c>
      <c r="N380" s="1" t="e">
        <f t="shared" si="69"/>
        <v>#N/A</v>
      </c>
      <c r="O380" s="1" t="e">
        <f t="shared" si="70"/>
        <v>#N/A</v>
      </c>
      <c r="P380" s="1" t="e">
        <f t="shared" si="71"/>
        <v>#N/A</v>
      </c>
      <c r="Q380" s="1" t="e">
        <f t="shared" si="72"/>
        <v>#N/A</v>
      </c>
    </row>
    <row r="381" spans="1:17" x14ac:dyDescent="0.3">
      <c r="A381" t="s">
        <v>436</v>
      </c>
      <c r="B381" s="4" t="s">
        <v>327</v>
      </c>
      <c r="C381" s="5"/>
      <c r="D381" s="5">
        <v>34</v>
      </c>
      <c r="E381" s="5">
        <v>0</v>
      </c>
      <c r="F381">
        <f t="shared" si="61"/>
        <v>0</v>
      </c>
      <c r="G381">
        <f t="shared" si="62"/>
        <v>0</v>
      </c>
      <c r="H381">
        <f t="shared" si="63"/>
        <v>0</v>
      </c>
      <c r="I381">
        <f t="shared" si="64"/>
        <v>34</v>
      </c>
      <c r="J381" t="e">
        <f t="shared" si="65"/>
        <v>#N/A</v>
      </c>
      <c r="K381" t="e">
        <f t="shared" si="66"/>
        <v>#N/A</v>
      </c>
      <c r="L381" t="e">
        <f t="shared" si="67"/>
        <v>#N/A</v>
      </c>
      <c r="M381" t="e">
        <f t="shared" si="68"/>
        <v>#N/A</v>
      </c>
      <c r="N381" s="1" t="e">
        <f t="shared" si="69"/>
        <v>#N/A</v>
      </c>
      <c r="O381" s="1" t="e">
        <f t="shared" si="70"/>
        <v>#N/A</v>
      </c>
      <c r="P381" s="1" t="e">
        <f t="shared" si="71"/>
        <v>#N/A</v>
      </c>
      <c r="Q381" s="1" t="e">
        <f t="shared" si="72"/>
        <v>#N/A</v>
      </c>
    </row>
    <row r="382" spans="1:17" x14ac:dyDescent="0.3">
      <c r="A382" t="s">
        <v>436</v>
      </c>
      <c r="B382" s="4" t="s">
        <v>362</v>
      </c>
      <c r="C382" s="5">
        <v>48</v>
      </c>
      <c r="D382" s="5">
        <v>49</v>
      </c>
      <c r="E382" s="5">
        <v>26</v>
      </c>
      <c r="F382">
        <f t="shared" si="61"/>
        <v>48</v>
      </c>
      <c r="G382">
        <f t="shared" si="62"/>
        <v>26</v>
      </c>
      <c r="H382">
        <f t="shared" si="63"/>
        <v>22</v>
      </c>
      <c r="I382">
        <f t="shared" si="64"/>
        <v>23</v>
      </c>
      <c r="J382">
        <f t="shared" si="65"/>
        <v>876</v>
      </c>
      <c r="K382">
        <f t="shared" si="66"/>
        <v>476</v>
      </c>
      <c r="L382">
        <f t="shared" si="67"/>
        <v>400</v>
      </c>
      <c r="M382">
        <f t="shared" si="68"/>
        <v>744</v>
      </c>
      <c r="N382" s="1">
        <f t="shared" si="69"/>
        <v>5.4794520547945202E-2</v>
      </c>
      <c r="O382" s="1">
        <f t="shared" si="70"/>
        <v>5.4621848739495799E-2</v>
      </c>
      <c r="P382" s="1">
        <f t="shared" si="71"/>
        <v>5.5E-2</v>
      </c>
      <c r="Q382" s="1">
        <f t="shared" si="72"/>
        <v>3.0913978494623656E-2</v>
      </c>
    </row>
    <row r="383" spans="1:17" x14ac:dyDescent="0.3">
      <c r="A383" t="s">
        <v>436</v>
      </c>
      <c r="B383" s="4" t="s">
        <v>213</v>
      </c>
      <c r="C383" s="5">
        <v>130</v>
      </c>
      <c r="D383" s="5">
        <v>58</v>
      </c>
      <c r="E383" s="5">
        <v>45</v>
      </c>
      <c r="F383">
        <f t="shared" si="61"/>
        <v>130</v>
      </c>
      <c r="G383">
        <f t="shared" si="62"/>
        <v>45</v>
      </c>
      <c r="H383">
        <f t="shared" si="63"/>
        <v>85</v>
      </c>
      <c r="I383">
        <f t="shared" si="64"/>
        <v>13</v>
      </c>
      <c r="J383">
        <f t="shared" si="65"/>
        <v>3348</v>
      </c>
      <c r="K383">
        <f t="shared" si="66"/>
        <v>1183</v>
      </c>
      <c r="L383">
        <f t="shared" si="67"/>
        <v>2165</v>
      </c>
      <c r="M383">
        <f t="shared" si="68"/>
        <v>337</v>
      </c>
      <c r="N383" s="1">
        <f t="shared" si="69"/>
        <v>3.882915173237754E-2</v>
      </c>
      <c r="O383" s="1">
        <f t="shared" si="70"/>
        <v>3.8038884192730348E-2</v>
      </c>
      <c r="P383" s="1">
        <f t="shared" si="71"/>
        <v>3.9260969976905313E-2</v>
      </c>
      <c r="Q383" s="1">
        <f t="shared" si="72"/>
        <v>3.857566765578635E-2</v>
      </c>
    </row>
    <row r="384" spans="1:17" x14ac:dyDescent="0.3">
      <c r="A384" t="s">
        <v>436</v>
      </c>
      <c r="B384" s="4" t="s">
        <v>246</v>
      </c>
      <c r="C384" s="5">
        <v>76</v>
      </c>
      <c r="D384" s="5">
        <v>51</v>
      </c>
      <c r="E384" s="5">
        <v>36</v>
      </c>
      <c r="F384">
        <f t="shared" si="61"/>
        <v>76</v>
      </c>
      <c r="G384">
        <f t="shared" si="62"/>
        <v>36</v>
      </c>
      <c r="H384">
        <f t="shared" si="63"/>
        <v>40</v>
      </c>
      <c r="I384">
        <f t="shared" si="64"/>
        <v>15</v>
      </c>
      <c r="J384">
        <f t="shared" si="65"/>
        <v>1533</v>
      </c>
      <c r="K384">
        <f t="shared" si="66"/>
        <v>754</v>
      </c>
      <c r="L384">
        <f t="shared" si="67"/>
        <v>779</v>
      </c>
      <c r="M384">
        <f t="shared" si="68"/>
        <v>392</v>
      </c>
      <c r="N384" s="1">
        <f t="shared" si="69"/>
        <v>4.9575994781474231E-2</v>
      </c>
      <c r="O384" s="1">
        <f t="shared" si="70"/>
        <v>4.7745358090185673E-2</v>
      </c>
      <c r="P384" s="1">
        <f t="shared" si="71"/>
        <v>5.1347881899871634E-2</v>
      </c>
      <c r="Q384" s="1">
        <f t="shared" si="72"/>
        <v>3.826530612244898E-2</v>
      </c>
    </row>
    <row r="385" spans="1:17" x14ac:dyDescent="0.3">
      <c r="A385" t="s">
        <v>436</v>
      </c>
      <c r="B385" s="4" t="s">
        <v>174</v>
      </c>
      <c r="C385" s="5">
        <v>96</v>
      </c>
      <c r="D385" s="5">
        <v>62</v>
      </c>
      <c r="E385" s="5">
        <v>31</v>
      </c>
      <c r="F385">
        <f t="shared" si="61"/>
        <v>96</v>
      </c>
      <c r="G385">
        <f t="shared" si="62"/>
        <v>31</v>
      </c>
      <c r="H385">
        <f t="shared" si="63"/>
        <v>65</v>
      </c>
      <c r="I385">
        <f t="shared" si="64"/>
        <v>31</v>
      </c>
      <c r="J385">
        <f t="shared" si="65"/>
        <v>2321</v>
      </c>
      <c r="K385">
        <f t="shared" si="66"/>
        <v>926</v>
      </c>
      <c r="L385">
        <f t="shared" si="67"/>
        <v>1395</v>
      </c>
      <c r="M385">
        <f t="shared" si="68"/>
        <v>1268</v>
      </c>
      <c r="N385" s="1">
        <f t="shared" si="69"/>
        <v>4.1361482119775958E-2</v>
      </c>
      <c r="O385" s="1">
        <f t="shared" si="70"/>
        <v>3.3477321814254862E-2</v>
      </c>
      <c r="P385" s="1">
        <f t="shared" si="71"/>
        <v>4.6594982078853049E-2</v>
      </c>
      <c r="Q385" s="1">
        <f t="shared" si="72"/>
        <v>2.4447949526813881E-2</v>
      </c>
    </row>
    <row r="386" spans="1:17" x14ac:dyDescent="0.3">
      <c r="A386" t="s">
        <v>436</v>
      </c>
      <c r="B386" s="4" t="s">
        <v>386</v>
      </c>
      <c r="C386" s="5">
        <v>31</v>
      </c>
      <c r="D386" s="5">
        <v>58</v>
      </c>
      <c r="E386" s="5">
        <v>13</v>
      </c>
      <c r="F386">
        <f t="shared" si="61"/>
        <v>31</v>
      </c>
      <c r="G386">
        <f t="shared" si="62"/>
        <v>13</v>
      </c>
      <c r="H386">
        <f t="shared" si="63"/>
        <v>18</v>
      </c>
      <c r="I386">
        <f t="shared" si="64"/>
        <v>45</v>
      </c>
      <c r="J386">
        <f t="shared" si="65"/>
        <v>1515</v>
      </c>
      <c r="K386">
        <f t="shared" si="66"/>
        <v>703</v>
      </c>
      <c r="L386">
        <f t="shared" si="67"/>
        <v>812</v>
      </c>
      <c r="M386">
        <f t="shared" si="68"/>
        <v>694</v>
      </c>
      <c r="N386" s="1">
        <f t="shared" si="69"/>
        <v>2.0462046204620461E-2</v>
      </c>
      <c r="O386" s="1">
        <f t="shared" si="70"/>
        <v>1.849217638691323E-2</v>
      </c>
      <c r="P386" s="1">
        <f t="shared" si="71"/>
        <v>2.2167487684729065E-2</v>
      </c>
      <c r="Q386" s="1">
        <f t="shared" si="72"/>
        <v>6.4841498559077809E-2</v>
      </c>
    </row>
    <row r="387" spans="1:17" x14ac:dyDescent="0.3">
      <c r="A387" t="s">
        <v>436</v>
      </c>
      <c r="B387" s="4" t="s">
        <v>198</v>
      </c>
      <c r="C387" s="5"/>
      <c r="D387" s="5">
        <v>7</v>
      </c>
      <c r="E387" s="5">
        <v>0</v>
      </c>
      <c r="F387">
        <f t="shared" si="61"/>
        <v>0</v>
      </c>
      <c r="G387">
        <f t="shared" si="62"/>
        <v>0</v>
      </c>
      <c r="H387">
        <f t="shared" si="63"/>
        <v>0</v>
      </c>
      <c r="I387">
        <f t="shared" si="64"/>
        <v>7</v>
      </c>
      <c r="J387" t="e">
        <f t="shared" si="65"/>
        <v>#N/A</v>
      </c>
      <c r="K387" t="e">
        <f t="shared" si="66"/>
        <v>#N/A</v>
      </c>
      <c r="L387" t="e">
        <f t="shared" si="67"/>
        <v>#N/A</v>
      </c>
      <c r="M387" t="e">
        <f t="shared" si="68"/>
        <v>#N/A</v>
      </c>
      <c r="N387" s="1" t="e">
        <f t="shared" si="69"/>
        <v>#N/A</v>
      </c>
      <c r="O387" s="1" t="e">
        <f t="shared" si="70"/>
        <v>#N/A</v>
      </c>
      <c r="P387" s="1" t="e">
        <f t="shared" si="71"/>
        <v>#N/A</v>
      </c>
      <c r="Q387" s="1" t="e">
        <f t="shared" si="72"/>
        <v>#N/A</v>
      </c>
    </row>
    <row r="388" spans="1:17" x14ac:dyDescent="0.3">
      <c r="A388" t="s">
        <v>436</v>
      </c>
      <c r="B388" s="4" t="s">
        <v>116</v>
      </c>
      <c r="C388" s="5">
        <v>93</v>
      </c>
      <c r="D388" s="5">
        <v>47</v>
      </c>
      <c r="E388" s="5">
        <v>20</v>
      </c>
      <c r="F388">
        <f t="shared" si="61"/>
        <v>93</v>
      </c>
      <c r="G388">
        <f t="shared" si="62"/>
        <v>20</v>
      </c>
      <c r="H388">
        <f t="shared" si="63"/>
        <v>73</v>
      </c>
      <c r="I388">
        <f t="shared" si="64"/>
        <v>27</v>
      </c>
      <c r="J388">
        <f t="shared" si="65"/>
        <v>1657</v>
      </c>
      <c r="K388">
        <f t="shared" si="66"/>
        <v>512</v>
      </c>
      <c r="L388">
        <f t="shared" si="67"/>
        <v>1145</v>
      </c>
      <c r="M388">
        <f t="shared" si="68"/>
        <v>675</v>
      </c>
      <c r="N388" s="1">
        <f t="shared" si="69"/>
        <v>5.6125528062764031E-2</v>
      </c>
      <c r="O388" s="1">
        <f t="shared" si="70"/>
        <v>3.90625E-2</v>
      </c>
      <c r="P388" s="1">
        <f t="shared" si="71"/>
        <v>6.3755458515283844E-2</v>
      </c>
      <c r="Q388" s="1">
        <f t="shared" si="72"/>
        <v>0.04</v>
      </c>
    </row>
    <row r="389" spans="1:17" x14ac:dyDescent="0.3">
      <c r="A389" t="s">
        <v>436</v>
      </c>
      <c r="B389" s="4" t="s">
        <v>90</v>
      </c>
      <c r="C389" s="5">
        <v>42</v>
      </c>
      <c r="D389" s="5">
        <v>33</v>
      </c>
      <c r="E389" s="5">
        <v>8</v>
      </c>
      <c r="F389">
        <f t="shared" ref="F389:F452" si="73">C389</f>
        <v>42</v>
      </c>
      <c r="G389">
        <f t="shared" ref="G389:G452" si="74">E389</f>
        <v>8</v>
      </c>
      <c r="H389">
        <f t="shared" ref="H389:H452" si="75">C389-E389</f>
        <v>34</v>
      </c>
      <c r="I389">
        <f t="shared" ref="I389:I452" si="76">D389-E389</f>
        <v>25</v>
      </c>
      <c r="J389">
        <f t="shared" ref="J389:J452" si="77">VLOOKUP($B389,$B$2866:$I$3054,5,FALSE)</f>
        <v>1007</v>
      </c>
      <c r="K389">
        <f t="shared" ref="K389:K415" si="78">VLOOKUP($B389,$B$2866:$I$3054,6,FALSE)</f>
        <v>248</v>
      </c>
      <c r="L389">
        <f t="shared" ref="L389:L415" si="79">VLOOKUP($B389,$B$2866:$I$3054,7,FALSE)</f>
        <v>759</v>
      </c>
      <c r="M389">
        <f t="shared" ref="M389:M415" si="80">VLOOKUP($B389,$B$2866:$I$3054,8,FALSE)</f>
        <v>1050</v>
      </c>
      <c r="N389" s="1">
        <f t="shared" ref="N389:N452" si="81">F389/J389</f>
        <v>4.1708043694141016E-2</v>
      </c>
      <c r="O389" s="1">
        <f t="shared" ref="O389:O452" si="82">G389/K389</f>
        <v>3.2258064516129031E-2</v>
      </c>
      <c r="P389" s="1">
        <f t="shared" ref="P389:P452" si="83">H389/L389</f>
        <v>4.4795783926218712E-2</v>
      </c>
      <c r="Q389" s="1">
        <f t="shared" ref="Q389:Q452" si="84">I389/M389</f>
        <v>2.3809523809523808E-2</v>
      </c>
    </row>
    <row r="390" spans="1:17" x14ac:dyDescent="0.3">
      <c r="A390" t="s">
        <v>436</v>
      </c>
      <c r="B390" s="4" t="s">
        <v>321</v>
      </c>
      <c r="C390" s="5">
        <v>257</v>
      </c>
      <c r="D390" s="5">
        <v>102</v>
      </c>
      <c r="E390" s="5">
        <v>78</v>
      </c>
      <c r="F390">
        <f t="shared" si="73"/>
        <v>257</v>
      </c>
      <c r="G390">
        <f t="shared" si="74"/>
        <v>78</v>
      </c>
      <c r="H390">
        <f t="shared" si="75"/>
        <v>179</v>
      </c>
      <c r="I390">
        <f t="shared" si="76"/>
        <v>24</v>
      </c>
      <c r="J390">
        <f t="shared" si="77"/>
        <v>3863</v>
      </c>
      <c r="K390">
        <f t="shared" si="78"/>
        <v>1043</v>
      </c>
      <c r="L390">
        <f t="shared" si="79"/>
        <v>2820</v>
      </c>
      <c r="M390">
        <f t="shared" si="80"/>
        <v>348</v>
      </c>
      <c r="N390" s="1">
        <f t="shared" si="81"/>
        <v>6.6528604711364223E-2</v>
      </c>
      <c r="O390" s="1">
        <f t="shared" si="82"/>
        <v>7.4784276126558011E-2</v>
      </c>
      <c r="P390" s="1">
        <f t="shared" si="83"/>
        <v>6.3475177304964533E-2</v>
      </c>
      <c r="Q390" s="1">
        <f t="shared" si="84"/>
        <v>6.8965517241379309E-2</v>
      </c>
    </row>
    <row r="391" spans="1:17" x14ac:dyDescent="0.3">
      <c r="A391" t="s">
        <v>436</v>
      </c>
      <c r="B391" s="4" t="s">
        <v>160</v>
      </c>
      <c r="C391" s="5">
        <v>0</v>
      </c>
      <c r="D391" s="5">
        <v>11</v>
      </c>
      <c r="E391" s="5">
        <v>0</v>
      </c>
      <c r="F391">
        <f t="shared" si="73"/>
        <v>0</v>
      </c>
      <c r="G391">
        <f t="shared" si="74"/>
        <v>0</v>
      </c>
      <c r="H391">
        <f t="shared" si="75"/>
        <v>0</v>
      </c>
      <c r="I391">
        <f t="shared" si="76"/>
        <v>11</v>
      </c>
      <c r="J391">
        <f t="shared" si="77"/>
        <v>21</v>
      </c>
      <c r="K391">
        <f t="shared" si="78"/>
        <v>0</v>
      </c>
      <c r="L391">
        <f t="shared" si="79"/>
        <v>21</v>
      </c>
      <c r="M391">
        <f t="shared" si="80"/>
        <v>331</v>
      </c>
      <c r="N391" s="1">
        <f t="shared" si="81"/>
        <v>0</v>
      </c>
      <c r="O391" s="1" t="e">
        <f t="shared" si="82"/>
        <v>#DIV/0!</v>
      </c>
      <c r="P391" s="1">
        <f t="shared" si="83"/>
        <v>0</v>
      </c>
      <c r="Q391" s="1">
        <f t="shared" si="84"/>
        <v>3.3232628398791542E-2</v>
      </c>
    </row>
    <row r="392" spans="1:17" x14ac:dyDescent="0.3">
      <c r="A392" t="s">
        <v>436</v>
      </c>
      <c r="B392" s="4" t="s">
        <v>309</v>
      </c>
      <c r="C392" s="5">
        <v>26</v>
      </c>
      <c r="D392" s="5">
        <v>47</v>
      </c>
      <c r="E392" s="5">
        <v>14</v>
      </c>
      <c r="F392">
        <f t="shared" si="73"/>
        <v>26</v>
      </c>
      <c r="G392">
        <f t="shared" si="74"/>
        <v>14</v>
      </c>
      <c r="H392">
        <f t="shared" si="75"/>
        <v>12</v>
      </c>
      <c r="I392">
        <f t="shared" si="76"/>
        <v>33</v>
      </c>
      <c r="J392">
        <f t="shared" si="77"/>
        <v>429</v>
      </c>
      <c r="K392">
        <f t="shared" si="78"/>
        <v>174</v>
      </c>
      <c r="L392">
        <f t="shared" si="79"/>
        <v>255</v>
      </c>
      <c r="M392">
        <f t="shared" si="80"/>
        <v>1027</v>
      </c>
      <c r="N392" s="1">
        <f t="shared" si="81"/>
        <v>6.0606060606060608E-2</v>
      </c>
      <c r="O392" s="1">
        <f t="shared" si="82"/>
        <v>8.0459770114942528E-2</v>
      </c>
      <c r="P392" s="1">
        <f t="shared" si="83"/>
        <v>4.7058823529411764E-2</v>
      </c>
      <c r="Q392" s="1">
        <f t="shared" si="84"/>
        <v>3.2132424537487832E-2</v>
      </c>
    </row>
    <row r="393" spans="1:17" x14ac:dyDescent="0.3">
      <c r="A393" t="s">
        <v>436</v>
      </c>
      <c r="B393" s="4" t="s">
        <v>91</v>
      </c>
      <c r="C393" s="5">
        <v>56</v>
      </c>
      <c r="D393" s="5">
        <v>61</v>
      </c>
      <c r="E393" s="5">
        <v>33</v>
      </c>
      <c r="F393">
        <f t="shared" si="73"/>
        <v>56</v>
      </c>
      <c r="G393">
        <f t="shared" si="74"/>
        <v>33</v>
      </c>
      <c r="H393">
        <f t="shared" si="75"/>
        <v>23</v>
      </c>
      <c r="I393">
        <f t="shared" si="76"/>
        <v>28</v>
      </c>
      <c r="J393">
        <f t="shared" si="77"/>
        <v>1146</v>
      </c>
      <c r="K393">
        <f t="shared" si="78"/>
        <v>587</v>
      </c>
      <c r="L393">
        <f t="shared" si="79"/>
        <v>559</v>
      </c>
      <c r="M393">
        <f t="shared" si="80"/>
        <v>637</v>
      </c>
      <c r="N393" s="1">
        <f t="shared" si="81"/>
        <v>4.8865619546247817E-2</v>
      </c>
      <c r="O393" s="1">
        <f t="shared" si="82"/>
        <v>5.6218057921635436E-2</v>
      </c>
      <c r="P393" s="1">
        <f t="shared" si="83"/>
        <v>4.1144901610017888E-2</v>
      </c>
      <c r="Q393" s="1">
        <f t="shared" si="84"/>
        <v>4.3956043956043959E-2</v>
      </c>
    </row>
    <row r="394" spans="1:17" x14ac:dyDescent="0.3">
      <c r="A394" t="s">
        <v>436</v>
      </c>
      <c r="B394" s="4" t="s">
        <v>156</v>
      </c>
      <c r="C394" s="5">
        <v>0</v>
      </c>
      <c r="D394" s="5">
        <v>9</v>
      </c>
      <c r="E394" s="5">
        <v>0</v>
      </c>
      <c r="F394">
        <f t="shared" si="73"/>
        <v>0</v>
      </c>
      <c r="G394">
        <f t="shared" si="74"/>
        <v>0</v>
      </c>
      <c r="H394">
        <f t="shared" si="75"/>
        <v>0</v>
      </c>
      <c r="I394">
        <f t="shared" si="76"/>
        <v>9</v>
      </c>
      <c r="J394">
        <f t="shared" si="77"/>
        <v>959</v>
      </c>
      <c r="K394">
        <f t="shared" si="78"/>
        <v>71</v>
      </c>
      <c r="L394">
        <f t="shared" si="79"/>
        <v>888</v>
      </c>
      <c r="M394">
        <f t="shared" si="80"/>
        <v>182</v>
      </c>
      <c r="N394" s="1">
        <f t="shared" si="81"/>
        <v>0</v>
      </c>
      <c r="O394" s="1">
        <f t="shared" si="82"/>
        <v>0</v>
      </c>
      <c r="P394" s="1">
        <f t="shared" si="83"/>
        <v>0</v>
      </c>
      <c r="Q394" s="1">
        <f t="shared" si="84"/>
        <v>4.9450549450549448E-2</v>
      </c>
    </row>
    <row r="395" spans="1:17" x14ac:dyDescent="0.3">
      <c r="A395" t="s">
        <v>436</v>
      </c>
      <c r="B395" s="4" t="s">
        <v>157</v>
      </c>
      <c r="C395" s="5">
        <v>76</v>
      </c>
      <c r="D395" s="5">
        <v>22</v>
      </c>
      <c r="E395" s="5">
        <v>5</v>
      </c>
      <c r="F395">
        <f t="shared" si="73"/>
        <v>76</v>
      </c>
      <c r="G395">
        <f t="shared" si="74"/>
        <v>5</v>
      </c>
      <c r="H395">
        <f t="shared" si="75"/>
        <v>71</v>
      </c>
      <c r="I395">
        <f t="shared" si="76"/>
        <v>17</v>
      </c>
      <c r="J395">
        <f t="shared" si="77"/>
        <v>297</v>
      </c>
      <c r="K395">
        <f t="shared" si="78"/>
        <v>25</v>
      </c>
      <c r="L395">
        <f t="shared" si="79"/>
        <v>272</v>
      </c>
      <c r="M395">
        <f t="shared" si="80"/>
        <v>437</v>
      </c>
      <c r="N395" s="1">
        <f t="shared" si="81"/>
        <v>0.25589225589225589</v>
      </c>
      <c r="O395" s="1">
        <f t="shared" si="82"/>
        <v>0.2</v>
      </c>
      <c r="P395" s="1">
        <f t="shared" si="83"/>
        <v>0.2610294117647059</v>
      </c>
      <c r="Q395" s="1">
        <f t="shared" si="84"/>
        <v>3.8901601830663615E-2</v>
      </c>
    </row>
    <row r="396" spans="1:17" x14ac:dyDescent="0.3">
      <c r="A396" t="s">
        <v>436</v>
      </c>
      <c r="B396" s="4" t="s">
        <v>328</v>
      </c>
      <c r="C396" s="5">
        <v>0</v>
      </c>
      <c r="D396" s="5">
        <v>129</v>
      </c>
      <c r="E396" s="5">
        <v>0</v>
      </c>
      <c r="F396">
        <f t="shared" si="73"/>
        <v>0</v>
      </c>
      <c r="G396">
        <f t="shared" si="74"/>
        <v>0</v>
      </c>
      <c r="H396">
        <f t="shared" si="75"/>
        <v>0</v>
      </c>
      <c r="I396">
        <f t="shared" si="76"/>
        <v>129</v>
      </c>
      <c r="J396">
        <f t="shared" si="77"/>
        <v>1272</v>
      </c>
      <c r="K396">
        <f t="shared" si="78"/>
        <v>667</v>
      </c>
      <c r="L396">
        <f t="shared" si="79"/>
        <v>605</v>
      </c>
      <c r="M396">
        <f t="shared" si="80"/>
        <v>1683</v>
      </c>
      <c r="N396" s="1">
        <f t="shared" si="81"/>
        <v>0</v>
      </c>
      <c r="O396" s="1">
        <f t="shared" si="82"/>
        <v>0</v>
      </c>
      <c r="P396" s="1">
        <f t="shared" si="83"/>
        <v>0</v>
      </c>
      <c r="Q396" s="1">
        <f t="shared" si="84"/>
        <v>7.6648841354723704E-2</v>
      </c>
    </row>
    <row r="397" spans="1:17" x14ac:dyDescent="0.3">
      <c r="A397" t="s">
        <v>436</v>
      </c>
      <c r="B397" s="4" t="s">
        <v>175</v>
      </c>
      <c r="C397" s="5"/>
      <c r="D397" s="5">
        <v>28</v>
      </c>
      <c r="E397" s="5">
        <v>0</v>
      </c>
      <c r="F397">
        <f t="shared" si="73"/>
        <v>0</v>
      </c>
      <c r="G397">
        <f t="shared" si="74"/>
        <v>0</v>
      </c>
      <c r="H397">
        <f t="shared" si="75"/>
        <v>0</v>
      </c>
      <c r="I397">
        <f t="shared" si="76"/>
        <v>28</v>
      </c>
      <c r="J397" t="e">
        <f t="shared" si="77"/>
        <v>#N/A</v>
      </c>
      <c r="K397" t="e">
        <f t="shared" si="78"/>
        <v>#N/A</v>
      </c>
      <c r="L397" t="e">
        <f t="shared" si="79"/>
        <v>#N/A</v>
      </c>
      <c r="M397" t="e">
        <f t="shared" si="80"/>
        <v>#N/A</v>
      </c>
      <c r="N397" s="1" t="e">
        <f t="shared" si="81"/>
        <v>#N/A</v>
      </c>
      <c r="O397" s="1" t="e">
        <f t="shared" si="82"/>
        <v>#N/A</v>
      </c>
      <c r="P397" s="1" t="e">
        <f t="shared" si="83"/>
        <v>#N/A</v>
      </c>
      <c r="Q397" s="1" t="e">
        <f t="shared" si="84"/>
        <v>#N/A</v>
      </c>
    </row>
    <row r="398" spans="1:17" x14ac:dyDescent="0.3">
      <c r="A398" t="s">
        <v>436</v>
      </c>
      <c r="B398" s="4" t="s">
        <v>159</v>
      </c>
      <c r="C398" s="5">
        <v>35</v>
      </c>
      <c r="D398" s="5">
        <v>27</v>
      </c>
      <c r="E398" s="5">
        <v>3</v>
      </c>
      <c r="F398">
        <f t="shared" si="73"/>
        <v>35</v>
      </c>
      <c r="G398">
        <f t="shared" si="74"/>
        <v>3</v>
      </c>
      <c r="H398">
        <f t="shared" si="75"/>
        <v>32</v>
      </c>
      <c r="I398">
        <f t="shared" si="76"/>
        <v>24</v>
      </c>
      <c r="J398">
        <f t="shared" si="77"/>
        <v>70</v>
      </c>
      <c r="K398">
        <f t="shared" si="78"/>
        <v>6</v>
      </c>
      <c r="L398">
        <f t="shared" si="79"/>
        <v>64</v>
      </c>
      <c r="M398">
        <f t="shared" si="80"/>
        <v>400</v>
      </c>
      <c r="N398" s="1">
        <f t="shared" si="81"/>
        <v>0.5</v>
      </c>
      <c r="O398" s="1">
        <f t="shared" si="82"/>
        <v>0.5</v>
      </c>
      <c r="P398" s="1">
        <f t="shared" si="83"/>
        <v>0.5</v>
      </c>
      <c r="Q398" s="1">
        <f t="shared" si="84"/>
        <v>0.06</v>
      </c>
    </row>
    <row r="399" spans="1:17" x14ac:dyDescent="0.3">
      <c r="A399" t="s">
        <v>436</v>
      </c>
      <c r="B399" s="4" t="s">
        <v>329</v>
      </c>
      <c r="C399" s="5"/>
      <c r="D399" s="5">
        <v>23</v>
      </c>
      <c r="E399" s="5">
        <v>0</v>
      </c>
      <c r="F399">
        <f t="shared" si="73"/>
        <v>0</v>
      </c>
      <c r="G399">
        <f t="shared" si="74"/>
        <v>0</v>
      </c>
      <c r="H399">
        <f t="shared" si="75"/>
        <v>0</v>
      </c>
      <c r="I399">
        <f t="shared" si="76"/>
        <v>23</v>
      </c>
      <c r="J399" t="e">
        <f t="shared" si="77"/>
        <v>#N/A</v>
      </c>
      <c r="K399" t="e">
        <f t="shared" si="78"/>
        <v>#N/A</v>
      </c>
      <c r="L399" t="e">
        <f t="shared" si="79"/>
        <v>#N/A</v>
      </c>
      <c r="M399" t="e">
        <f t="shared" si="80"/>
        <v>#N/A</v>
      </c>
      <c r="N399" s="1" t="e">
        <f t="shared" si="81"/>
        <v>#N/A</v>
      </c>
      <c r="O399" s="1" t="e">
        <f t="shared" si="82"/>
        <v>#N/A</v>
      </c>
      <c r="P399" s="1" t="e">
        <f t="shared" si="83"/>
        <v>#N/A</v>
      </c>
      <c r="Q399" s="1" t="e">
        <f t="shared" si="84"/>
        <v>#N/A</v>
      </c>
    </row>
    <row r="400" spans="1:17" x14ac:dyDescent="0.3">
      <c r="A400" t="s">
        <v>436</v>
      </c>
      <c r="B400" s="4" t="s">
        <v>130</v>
      </c>
      <c r="C400" s="5">
        <v>306</v>
      </c>
      <c r="D400" s="5">
        <v>132</v>
      </c>
      <c r="E400" s="5">
        <v>111</v>
      </c>
      <c r="F400">
        <f t="shared" si="73"/>
        <v>306</v>
      </c>
      <c r="G400">
        <f t="shared" si="74"/>
        <v>111</v>
      </c>
      <c r="H400">
        <f t="shared" si="75"/>
        <v>195</v>
      </c>
      <c r="I400">
        <f t="shared" si="76"/>
        <v>21</v>
      </c>
      <c r="J400">
        <f t="shared" si="77"/>
        <v>4812</v>
      </c>
      <c r="K400">
        <f t="shared" si="78"/>
        <v>2052</v>
      </c>
      <c r="L400">
        <f t="shared" si="79"/>
        <v>2760</v>
      </c>
      <c r="M400">
        <f t="shared" si="80"/>
        <v>458</v>
      </c>
      <c r="N400" s="1">
        <f t="shared" si="81"/>
        <v>6.3591022443890269E-2</v>
      </c>
      <c r="O400" s="1">
        <f t="shared" si="82"/>
        <v>5.4093567251461985E-2</v>
      </c>
      <c r="P400" s="1">
        <f t="shared" si="83"/>
        <v>7.0652173913043473E-2</v>
      </c>
      <c r="Q400" s="1">
        <f t="shared" si="84"/>
        <v>4.5851528384279479E-2</v>
      </c>
    </row>
    <row r="401" spans="1:17" x14ac:dyDescent="0.3">
      <c r="A401" t="s">
        <v>436</v>
      </c>
      <c r="B401" s="4" t="s">
        <v>214</v>
      </c>
      <c r="C401" s="5"/>
      <c r="D401" s="5">
        <v>18</v>
      </c>
      <c r="E401" s="5">
        <v>0</v>
      </c>
      <c r="F401">
        <f t="shared" si="73"/>
        <v>0</v>
      </c>
      <c r="G401">
        <f t="shared" si="74"/>
        <v>0</v>
      </c>
      <c r="H401">
        <f t="shared" si="75"/>
        <v>0</v>
      </c>
      <c r="I401">
        <f t="shared" si="76"/>
        <v>18</v>
      </c>
      <c r="J401" t="e">
        <f t="shared" si="77"/>
        <v>#N/A</v>
      </c>
      <c r="K401" t="e">
        <f t="shared" si="78"/>
        <v>#N/A</v>
      </c>
      <c r="L401" t="e">
        <f t="shared" si="79"/>
        <v>#N/A</v>
      </c>
      <c r="M401" t="e">
        <f t="shared" si="80"/>
        <v>#N/A</v>
      </c>
      <c r="N401" s="1" t="e">
        <f t="shared" si="81"/>
        <v>#N/A</v>
      </c>
      <c r="O401" s="1" t="e">
        <f t="shared" si="82"/>
        <v>#N/A</v>
      </c>
      <c r="P401" s="1" t="e">
        <f t="shared" si="83"/>
        <v>#N/A</v>
      </c>
      <c r="Q401" s="1" t="e">
        <f t="shared" si="84"/>
        <v>#N/A</v>
      </c>
    </row>
    <row r="402" spans="1:17" x14ac:dyDescent="0.3">
      <c r="A402" t="s">
        <v>436</v>
      </c>
      <c r="B402" s="4" t="s">
        <v>363</v>
      </c>
      <c r="C402" s="5">
        <v>309</v>
      </c>
      <c r="D402" s="5">
        <v>289</v>
      </c>
      <c r="E402" s="5">
        <v>246</v>
      </c>
      <c r="F402">
        <f t="shared" si="73"/>
        <v>309</v>
      </c>
      <c r="G402">
        <f t="shared" si="74"/>
        <v>246</v>
      </c>
      <c r="H402">
        <f t="shared" si="75"/>
        <v>63</v>
      </c>
      <c r="I402">
        <f t="shared" si="76"/>
        <v>43</v>
      </c>
      <c r="J402">
        <f t="shared" si="77"/>
        <v>6176</v>
      </c>
      <c r="K402">
        <f t="shared" si="78"/>
        <v>3966</v>
      </c>
      <c r="L402">
        <f t="shared" si="79"/>
        <v>2210</v>
      </c>
      <c r="M402">
        <f t="shared" si="80"/>
        <v>949</v>
      </c>
      <c r="N402" s="1">
        <f t="shared" si="81"/>
        <v>5.0032383419689117E-2</v>
      </c>
      <c r="O402" s="1">
        <f t="shared" si="82"/>
        <v>6.2027231467473527E-2</v>
      </c>
      <c r="P402" s="1">
        <f t="shared" si="83"/>
        <v>2.8506787330316741E-2</v>
      </c>
      <c r="Q402" s="1">
        <f t="shared" si="84"/>
        <v>4.5310853530031614E-2</v>
      </c>
    </row>
    <row r="403" spans="1:17" x14ac:dyDescent="0.3">
      <c r="A403" t="s">
        <v>436</v>
      </c>
      <c r="B403" s="4" t="s">
        <v>330</v>
      </c>
      <c r="C403" s="5">
        <v>1037</v>
      </c>
      <c r="D403" s="5">
        <v>972</v>
      </c>
      <c r="E403" s="5">
        <v>839</v>
      </c>
      <c r="F403">
        <f t="shared" si="73"/>
        <v>1037</v>
      </c>
      <c r="G403">
        <f t="shared" si="74"/>
        <v>839</v>
      </c>
      <c r="H403">
        <f t="shared" si="75"/>
        <v>198</v>
      </c>
      <c r="I403">
        <f t="shared" si="76"/>
        <v>133</v>
      </c>
      <c r="J403">
        <f t="shared" si="77"/>
        <v>24884</v>
      </c>
      <c r="K403">
        <f t="shared" si="78"/>
        <v>14065</v>
      </c>
      <c r="L403">
        <f t="shared" si="79"/>
        <v>10819</v>
      </c>
      <c r="M403">
        <f t="shared" si="80"/>
        <v>1874</v>
      </c>
      <c r="N403" s="1">
        <f t="shared" si="81"/>
        <v>4.1673364410866422E-2</v>
      </c>
      <c r="O403" s="1">
        <f t="shared" si="82"/>
        <v>5.9651617490223963E-2</v>
      </c>
      <c r="P403" s="1">
        <f t="shared" si="83"/>
        <v>1.8301136888806729E-2</v>
      </c>
      <c r="Q403" s="1">
        <f t="shared" si="84"/>
        <v>7.097118463180363E-2</v>
      </c>
    </row>
    <row r="404" spans="1:17" x14ac:dyDescent="0.3">
      <c r="A404" t="s">
        <v>436</v>
      </c>
      <c r="B404" s="4" t="s">
        <v>302</v>
      </c>
      <c r="C404" s="5">
        <v>117</v>
      </c>
      <c r="D404" s="5">
        <v>91</v>
      </c>
      <c r="E404" s="5">
        <v>69</v>
      </c>
      <c r="F404">
        <f t="shared" si="73"/>
        <v>117</v>
      </c>
      <c r="G404">
        <f t="shared" si="74"/>
        <v>69</v>
      </c>
      <c r="H404">
        <f t="shared" si="75"/>
        <v>48</v>
      </c>
      <c r="I404">
        <f t="shared" si="76"/>
        <v>22</v>
      </c>
      <c r="J404">
        <f t="shared" si="77"/>
        <v>2951</v>
      </c>
      <c r="K404">
        <f t="shared" si="78"/>
        <v>1655</v>
      </c>
      <c r="L404">
        <f t="shared" si="79"/>
        <v>1296</v>
      </c>
      <c r="M404">
        <f t="shared" si="80"/>
        <v>626</v>
      </c>
      <c r="N404" s="1">
        <f t="shared" si="81"/>
        <v>3.9647577092511016E-2</v>
      </c>
      <c r="O404" s="1">
        <f t="shared" si="82"/>
        <v>4.1691842900302117E-2</v>
      </c>
      <c r="P404" s="1">
        <f t="shared" si="83"/>
        <v>3.7037037037037035E-2</v>
      </c>
      <c r="Q404" s="1">
        <f t="shared" si="84"/>
        <v>3.5143769968051117E-2</v>
      </c>
    </row>
    <row r="405" spans="1:17" x14ac:dyDescent="0.3">
      <c r="A405" t="s">
        <v>436</v>
      </c>
      <c r="B405" s="4" t="s">
        <v>364</v>
      </c>
      <c r="C405" s="5"/>
      <c r="D405" s="5">
        <v>24</v>
      </c>
      <c r="E405" s="5">
        <v>0</v>
      </c>
      <c r="F405">
        <f t="shared" si="73"/>
        <v>0</v>
      </c>
      <c r="G405">
        <f t="shared" si="74"/>
        <v>0</v>
      </c>
      <c r="H405">
        <f t="shared" si="75"/>
        <v>0</v>
      </c>
      <c r="I405">
        <f t="shared" si="76"/>
        <v>24</v>
      </c>
      <c r="J405" t="e">
        <f t="shared" si="77"/>
        <v>#N/A</v>
      </c>
      <c r="K405" t="e">
        <f t="shared" si="78"/>
        <v>#N/A</v>
      </c>
      <c r="L405" t="e">
        <f t="shared" si="79"/>
        <v>#N/A</v>
      </c>
      <c r="M405" t="e">
        <f t="shared" si="80"/>
        <v>#N/A</v>
      </c>
      <c r="N405" s="1" t="e">
        <f t="shared" si="81"/>
        <v>#N/A</v>
      </c>
      <c r="O405" s="1" t="e">
        <f t="shared" si="82"/>
        <v>#N/A</v>
      </c>
      <c r="P405" s="1" t="e">
        <f t="shared" si="83"/>
        <v>#N/A</v>
      </c>
      <c r="Q405" s="1" t="e">
        <f t="shared" si="84"/>
        <v>#N/A</v>
      </c>
    </row>
    <row r="406" spans="1:17" x14ac:dyDescent="0.3">
      <c r="A406" t="s">
        <v>436</v>
      </c>
      <c r="B406" s="4" t="s">
        <v>272</v>
      </c>
      <c r="C406" s="5">
        <v>32</v>
      </c>
      <c r="D406" s="5">
        <v>35</v>
      </c>
      <c r="E406" s="5">
        <v>11</v>
      </c>
      <c r="F406">
        <f t="shared" si="73"/>
        <v>32</v>
      </c>
      <c r="G406">
        <f t="shared" si="74"/>
        <v>11</v>
      </c>
      <c r="H406">
        <f t="shared" si="75"/>
        <v>21</v>
      </c>
      <c r="I406">
        <f t="shared" si="76"/>
        <v>24</v>
      </c>
      <c r="J406">
        <f t="shared" si="77"/>
        <v>1296</v>
      </c>
      <c r="K406">
        <f t="shared" si="78"/>
        <v>448</v>
      </c>
      <c r="L406">
        <f t="shared" si="79"/>
        <v>848</v>
      </c>
      <c r="M406">
        <f t="shared" si="80"/>
        <v>383</v>
      </c>
      <c r="N406" s="1">
        <f t="shared" si="81"/>
        <v>2.4691358024691357E-2</v>
      </c>
      <c r="O406" s="1">
        <f t="shared" si="82"/>
        <v>2.4553571428571428E-2</v>
      </c>
      <c r="P406" s="1">
        <f t="shared" si="83"/>
        <v>2.4764150943396228E-2</v>
      </c>
      <c r="Q406" s="1">
        <f t="shared" si="84"/>
        <v>6.2663185378590072E-2</v>
      </c>
    </row>
    <row r="407" spans="1:17" x14ac:dyDescent="0.3">
      <c r="A407" t="s">
        <v>436</v>
      </c>
      <c r="B407" s="4" t="s">
        <v>235</v>
      </c>
      <c r="C407" s="5"/>
      <c r="D407" s="5">
        <v>9</v>
      </c>
      <c r="E407" s="5">
        <v>0</v>
      </c>
      <c r="F407">
        <f t="shared" si="73"/>
        <v>0</v>
      </c>
      <c r="G407">
        <f t="shared" si="74"/>
        <v>0</v>
      </c>
      <c r="H407">
        <f t="shared" si="75"/>
        <v>0</v>
      </c>
      <c r="I407">
        <f t="shared" si="76"/>
        <v>9</v>
      </c>
      <c r="J407" t="e">
        <f t="shared" si="77"/>
        <v>#N/A</v>
      </c>
      <c r="K407" t="e">
        <f t="shared" si="78"/>
        <v>#N/A</v>
      </c>
      <c r="L407" t="e">
        <f t="shared" si="79"/>
        <v>#N/A</v>
      </c>
      <c r="M407" t="e">
        <f t="shared" si="80"/>
        <v>#N/A</v>
      </c>
      <c r="N407" s="1" t="e">
        <f t="shared" si="81"/>
        <v>#N/A</v>
      </c>
      <c r="O407" s="1" t="e">
        <f t="shared" si="82"/>
        <v>#N/A</v>
      </c>
      <c r="P407" s="1" t="e">
        <f t="shared" si="83"/>
        <v>#N/A</v>
      </c>
      <c r="Q407" s="1" t="e">
        <f t="shared" si="84"/>
        <v>#N/A</v>
      </c>
    </row>
    <row r="408" spans="1:17" x14ac:dyDescent="0.3">
      <c r="A408" t="s">
        <v>436</v>
      </c>
      <c r="B408" s="4" t="s">
        <v>176</v>
      </c>
      <c r="C408" s="5"/>
      <c r="D408" s="5">
        <v>15</v>
      </c>
      <c r="E408" s="5">
        <v>0</v>
      </c>
      <c r="F408">
        <f t="shared" si="73"/>
        <v>0</v>
      </c>
      <c r="G408">
        <f t="shared" si="74"/>
        <v>0</v>
      </c>
      <c r="H408">
        <f t="shared" si="75"/>
        <v>0</v>
      </c>
      <c r="I408">
        <f t="shared" si="76"/>
        <v>15</v>
      </c>
      <c r="J408" t="e">
        <f t="shared" si="77"/>
        <v>#N/A</v>
      </c>
      <c r="K408" t="e">
        <f t="shared" si="78"/>
        <v>#N/A</v>
      </c>
      <c r="L408" t="e">
        <f t="shared" si="79"/>
        <v>#N/A</v>
      </c>
      <c r="M408" t="e">
        <f t="shared" si="80"/>
        <v>#N/A</v>
      </c>
      <c r="N408" s="1" t="e">
        <f t="shared" si="81"/>
        <v>#N/A</v>
      </c>
      <c r="O408" s="1" t="e">
        <f t="shared" si="82"/>
        <v>#N/A</v>
      </c>
      <c r="P408" s="1" t="e">
        <f t="shared" si="83"/>
        <v>#N/A</v>
      </c>
      <c r="Q408" s="1" t="e">
        <f t="shared" si="84"/>
        <v>#N/A</v>
      </c>
    </row>
    <row r="409" spans="1:17" x14ac:dyDescent="0.3">
      <c r="A409" t="s">
        <v>436</v>
      </c>
      <c r="B409" s="4" t="s">
        <v>177</v>
      </c>
      <c r="C409" s="5">
        <v>0</v>
      </c>
      <c r="D409" s="5">
        <v>72</v>
      </c>
      <c r="E409" s="5">
        <v>0</v>
      </c>
      <c r="F409">
        <f t="shared" si="73"/>
        <v>0</v>
      </c>
      <c r="G409">
        <f t="shared" si="74"/>
        <v>0</v>
      </c>
      <c r="H409">
        <f t="shared" si="75"/>
        <v>0</v>
      </c>
      <c r="I409">
        <f t="shared" si="76"/>
        <v>72</v>
      </c>
      <c r="J409">
        <f t="shared" si="77"/>
        <v>640</v>
      </c>
      <c r="K409">
        <f t="shared" si="78"/>
        <v>350</v>
      </c>
      <c r="L409">
        <f t="shared" si="79"/>
        <v>290</v>
      </c>
      <c r="M409">
        <f t="shared" si="80"/>
        <v>1645</v>
      </c>
      <c r="N409" s="1">
        <f t="shared" si="81"/>
        <v>0</v>
      </c>
      <c r="O409" s="1">
        <f t="shared" si="82"/>
        <v>0</v>
      </c>
      <c r="P409" s="1">
        <f t="shared" si="83"/>
        <v>0</v>
      </c>
      <c r="Q409" s="1">
        <f t="shared" si="84"/>
        <v>4.376899696048632E-2</v>
      </c>
    </row>
    <row r="410" spans="1:17" x14ac:dyDescent="0.3">
      <c r="A410" t="s">
        <v>436</v>
      </c>
      <c r="B410" s="4" t="s">
        <v>131</v>
      </c>
      <c r="C410" s="5"/>
      <c r="D410" s="5">
        <v>27</v>
      </c>
      <c r="E410" s="5">
        <v>0</v>
      </c>
      <c r="F410">
        <f t="shared" si="73"/>
        <v>0</v>
      </c>
      <c r="G410">
        <f t="shared" si="74"/>
        <v>0</v>
      </c>
      <c r="H410">
        <f t="shared" si="75"/>
        <v>0</v>
      </c>
      <c r="I410">
        <f t="shared" si="76"/>
        <v>27</v>
      </c>
      <c r="J410" t="e">
        <f t="shared" si="77"/>
        <v>#N/A</v>
      </c>
      <c r="K410" t="e">
        <f t="shared" si="78"/>
        <v>#N/A</v>
      </c>
      <c r="L410" t="e">
        <f t="shared" si="79"/>
        <v>#N/A</v>
      </c>
      <c r="M410" t="e">
        <f t="shared" si="80"/>
        <v>#N/A</v>
      </c>
      <c r="N410" s="1" t="e">
        <f t="shared" si="81"/>
        <v>#N/A</v>
      </c>
      <c r="O410" s="1" t="e">
        <f t="shared" si="82"/>
        <v>#N/A</v>
      </c>
      <c r="P410" s="1" t="e">
        <f t="shared" si="83"/>
        <v>#N/A</v>
      </c>
      <c r="Q410" s="1" t="e">
        <f t="shared" si="84"/>
        <v>#N/A</v>
      </c>
    </row>
    <row r="411" spans="1:17" x14ac:dyDescent="0.3">
      <c r="A411" t="s">
        <v>436</v>
      </c>
      <c r="B411" s="4" t="s">
        <v>215</v>
      </c>
      <c r="C411" s="5">
        <v>102</v>
      </c>
      <c r="D411" s="5">
        <v>40</v>
      </c>
      <c r="E411" s="5">
        <v>27</v>
      </c>
      <c r="F411">
        <f t="shared" si="73"/>
        <v>102</v>
      </c>
      <c r="G411">
        <f t="shared" si="74"/>
        <v>27</v>
      </c>
      <c r="H411">
        <f t="shared" si="75"/>
        <v>75</v>
      </c>
      <c r="I411">
        <f t="shared" si="76"/>
        <v>13</v>
      </c>
      <c r="J411">
        <f t="shared" si="77"/>
        <v>2870</v>
      </c>
      <c r="K411">
        <f t="shared" si="78"/>
        <v>639</v>
      </c>
      <c r="L411">
        <f t="shared" si="79"/>
        <v>2231</v>
      </c>
      <c r="M411">
        <f t="shared" si="80"/>
        <v>408</v>
      </c>
      <c r="N411" s="1">
        <f t="shared" si="81"/>
        <v>3.5540069686411151E-2</v>
      </c>
      <c r="O411" s="1">
        <f t="shared" si="82"/>
        <v>4.2253521126760563E-2</v>
      </c>
      <c r="P411" s="1">
        <f t="shared" si="83"/>
        <v>3.3617212012550426E-2</v>
      </c>
      <c r="Q411" s="1">
        <f t="shared" si="84"/>
        <v>3.1862745098039214E-2</v>
      </c>
    </row>
    <row r="412" spans="1:17" x14ac:dyDescent="0.3">
      <c r="A412" t="s">
        <v>436</v>
      </c>
      <c r="B412" s="4" t="s">
        <v>303</v>
      </c>
      <c r="C412" s="5"/>
      <c r="D412" s="5">
        <v>47</v>
      </c>
      <c r="E412" s="5">
        <v>0</v>
      </c>
      <c r="F412">
        <f t="shared" si="73"/>
        <v>0</v>
      </c>
      <c r="G412">
        <f t="shared" si="74"/>
        <v>0</v>
      </c>
      <c r="H412">
        <f t="shared" si="75"/>
        <v>0</v>
      </c>
      <c r="I412">
        <f t="shared" si="76"/>
        <v>47</v>
      </c>
      <c r="J412" t="e">
        <f t="shared" si="77"/>
        <v>#N/A</v>
      </c>
      <c r="K412" t="e">
        <f t="shared" si="78"/>
        <v>#N/A</v>
      </c>
      <c r="L412" t="e">
        <f t="shared" si="79"/>
        <v>#N/A</v>
      </c>
      <c r="M412" t="e">
        <f t="shared" si="80"/>
        <v>#N/A</v>
      </c>
      <c r="N412" s="1" t="e">
        <f t="shared" si="81"/>
        <v>#N/A</v>
      </c>
      <c r="O412" s="1" t="e">
        <f t="shared" si="82"/>
        <v>#N/A</v>
      </c>
      <c r="P412" s="1" t="e">
        <f t="shared" si="83"/>
        <v>#N/A</v>
      </c>
      <c r="Q412" s="1" t="e">
        <f t="shared" si="84"/>
        <v>#N/A</v>
      </c>
    </row>
    <row r="413" spans="1:17" x14ac:dyDescent="0.3">
      <c r="A413" t="s">
        <v>436</v>
      </c>
      <c r="B413" s="4" t="s">
        <v>365</v>
      </c>
      <c r="C413" s="5"/>
      <c r="D413" s="5">
        <v>26</v>
      </c>
      <c r="E413" s="5">
        <v>0</v>
      </c>
      <c r="F413">
        <f t="shared" si="73"/>
        <v>0</v>
      </c>
      <c r="G413">
        <f t="shared" si="74"/>
        <v>0</v>
      </c>
      <c r="H413">
        <f t="shared" si="75"/>
        <v>0</v>
      </c>
      <c r="I413">
        <f t="shared" si="76"/>
        <v>26</v>
      </c>
      <c r="J413" t="e">
        <f t="shared" si="77"/>
        <v>#N/A</v>
      </c>
      <c r="K413" t="e">
        <f t="shared" si="78"/>
        <v>#N/A</v>
      </c>
      <c r="L413" t="e">
        <f t="shared" si="79"/>
        <v>#N/A</v>
      </c>
      <c r="M413" t="e">
        <f t="shared" si="80"/>
        <v>#N/A</v>
      </c>
      <c r="N413" s="1" t="e">
        <f t="shared" si="81"/>
        <v>#N/A</v>
      </c>
      <c r="O413" s="1" t="e">
        <f t="shared" si="82"/>
        <v>#N/A</v>
      </c>
      <c r="P413" s="1" t="e">
        <f t="shared" si="83"/>
        <v>#N/A</v>
      </c>
      <c r="Q413" s="1" t="e">
        <f t="shared" si="84"/>
        <v>#N/A</v>
      </c>
    </row>
    <row r="414" spans="1:17" x14ac:dyDescent="0.3">
      <c r="A414" t="s">
        <v>436</v>
      </c>
      <c r="B414" s="4" t="s">
        <v>178</v>
      </c>
      <c r="C414" s="5">
        <v>288</v>
      </c>
      <c r="D414" s="5">
        <v>120</v>
      </c>
      <c r="E414" s="5">
        <v>110</v>
      </c>
      <c r="F414">
        <f t="shared" si="73"/>
        <v>288</v>
      </c>
      <c r="G414">
        <f t="shared" si="74"/>
        <v>110</v>
      </c>
      <c r="H414">
        <f t="shared" si="75"/>
        <v>178</v>
      </c>
      <c r="I414">
        <f t="shared" si="76"/>
        <v>10</v>
      </c>
      <c r="J414">
        <f t="shared" si="77"/>
        <v>5815</v>
      </c>
      <c r="K414">
        <f t="shared" si="78"/>
        <v>2139</v>
      </c>
      <c r="L414">
        <f t="shared" si="79"/>
        <v>3676</v>
      </c>
      <c r="M414">
        <f t="shared" si="80"/>
        <v>395</v>
      </c>
      <c r="N414" s="1">
        <f t="shared" si="81"/>
        <v>4.9527085124677558E-2</v>
      </c>
      <c r="O414" s="1">
        <f t="shared" si="82"/>
        <v>5.1425899953249185E-2</v>
      </c>
      <c r="P414" s="1">
        <f t="shared" si="83"/>
        <v>4.8422198041349292E-2</v>
      </c>
      <c r="Q414" s="1">
        <f t="shared" si="84"/>
        <v>2.5316455696202531E-2</v>
      </c>
    </row>
    <row r="415" spans="1:17" x14ac:dyDescent="0.3">
      <c r="A415" t="s">
        <v>436</v>
      </c>
      <c r="B415" s="4" t="s">
        <v>375</v>
      </c>
      <c r="C415" s="5"/>
      <c r="D415" s="5">
        <v>42</v>
      </c>
      <c r="E415" s="5">
        <v>0</v>
      </c>
      <c r="F415">
        <f t="shared" si="73"/>
        <v>0</v>
      </c>
      <c r="G415">
        <f t="shared" si="74"/>
        <v>0</v>
      </c>
      <c r="H415">
        <f t="shared" si="75"/>
        <v>0</v>
      </c>
      <c r="I415">
        <f t="shared" si="76"/>
        <v>42</v>
      </c>
      <c r="J415" t="e">
        <f t="shared" si="77"/>
        <v>#N/A</v>
      </c>
      <c r="K415" t="e">
        <f t="shared" si="78"/>
        <v>#N/A</v>
      </c>
      <c r="L415" t="e">
        <f t="shared" si="79"/>
        <v>#N/A</v>
      </c>
      <c r="M415" t="e">
        <f t="shared" si="80"/>
        <v>#N/A</v>
      </c>
      <c r="N415" s="1" t="e">
        <f t="shared" si="81"/>
        <v>#N/A</v>
      </c>
      <c r="O415" s="1" t="e">
        <f t="shared" si="82"/>
        <v>#N/A</v>
      </c>
      <c r="P415" s="1" t="e">
        <f t="shared" si="83"/>
        <v>#N/A</v>
      </c>
      <c r="Q415" s="1" t="e">
        <f t="shared" si="84"/>
        <v>#N/A</v>
      </c>
    </row>
    <row r="416" spans="1:17" x14ac:dyDescent="0.3">
      <c r="A416" t="s">
        <v>436</v>
      </c>
      <c r="B416" s="4" t="s">
        <v>313</v>
      </c>
      <c r="C416" s="5">
        <v>95</v>
      </c>
      <c r="D416" s="5">
        <v>98</v>
      </c>
      <c r="E416" s="5">
        <v>75</v>
      </c>
      <c r="F416">
        <f t="shared" si="73"/>
        <v>95</v>
      </c>
      <c r="G416">
        <f t="shared" si="74"/>
        <v>75</v>
      </c>
      <c r="H416">
        <f t="shared" si="75"/>
        <v>20</v>
      </c>
      <c r="I416">
        <f t="shared" si="76"/>
        <v>23</v>
      </c>
      <c r="J416">
        <f t="shared" si="77"/>
        <v>1153</v>
      </c>
      <c r="K416">
        <f t="shared" ref="K416:K452" si="85">VLOOKUP($B416,$B$2866:$I$3054,6,FALSE)</f>
        <v>934</v>
      </c>
      <c r="L416">
        <f t="shared" ref="L416:L452" si="86">VLOOKUP($B416,$B$2866:$I$3054,7,FALSE)</f>
        <v>219</v>
      </c>
      <c r="M416">
        <f t="shared" ref="M416:M452" si="87">VLOOKUP($B416,$B$2866:$I$3054,8,FALSE)</f>
        <v>808</v>
      </c>
      <c r="N416" s="1">
        <f t="shared" si="81"/>
        <v>8.2393755420641798E-2</v>
      </c>
      <c r="O416" s="1">
        <f t="shared" si="82"/>
        <v>8.0299785867237683E-2</v>
      </c>
      <c r="P416" s="1">
        <f t="shared" si="83"/>
        <v>9.1324200913242004E-2</v>
      </c>
      <c r="Q416" s="1">
        <f t="shared" si="84"/>
        <v>2.8465346534653466E-2</v>
      </c>
    </row>
    <row r="417" spans="1:17" x14ac:dyDescent="0.3">
      <c r="A417" t="s">
        <v>436</v>
      </c>
      <c r="B417" s="4" t="s">
        <v>383</v>
      </c>
      <c r="C417" s="5">
        <v>0</v>
      </c>
      <c r="D417" s="5">
        <v>36</v>
      </c>
      <c r="E417" s="5">
        <v>0</v>
      </c>
      <c r="F417">
        <f t="shared" si="73"/>
        <v>0</v>
      </c>
      <c r="G417">
        <f t="shared" si="74"/>
        <v>0</v>
      </c>
      <c r="H417">
        <f t="shared" si="75"/>
        <v>0</v>
      </c>
      <c r="I417">
        <f t="shared" si="76"/>
        <v>36</v>
      </c>
      <c r="J417">
        <f t="shared" si="77"/>
        <v>355</v>
      </c>
      <c r="K417">
        <f t="shared" si="85"/>
        <v>278</v>
      </c>
      <c r="L417">
        <f t="shared" si="86"/>
        <v>77</v>
      </c>
      <c r="M417">
        <f t="shared" si="87"/>
        <v>547</v>
      </c>
      <c r="N417" s="1">
        <f t="shared" si="81"/>
        <v>0</v>
      </c>
      <c r="O417" s="1">
        <f t="shared" si="82"/>
        <v>0</v>
      </c>
      <c r="P417" s="1">
        <f t="shared" si="83"/>
        <v>0</v>
      </c>
      <c r="Q417" s="1">
        <f t="shared" si="84"/>
        <v>6.5813528336380253E-2</v>
      </c>
    </row>
    <row r="418" spans="1:17" x14ac:dyDescent="0.3">
      <c r="A418" t="s">
        <v>436</v>
      </c>
      <c r="B418" s="4" t="s">
        <v>262</v>
      </c>
      <c r="C418" s="5">
        <v>58</v>
      </c>
      <c r="D418" s="5">
        <v>98</v>
      </c>
      <c r="E418" s="5">
        <v>37</v>
      </c>
      <c r="F418">
        <f t="shared" si="73"/>
        <v>58</v>
      </c>
      <c r="G418">
        <f t="shared" si="74"/>
        <v>37</v>
      </c>
      <c r="H418">
        <f t="shared" si="75"/>
        <v>21</v>
      </c>
      <c r="I418">
        <f t="shared" si="76"/>
        <v>61</v>
      </c>
      <c r="J418">
        <f t="shared" si="77"/>
        <v>468</v>
      </c>
      <c r="K418">
        <f t="shared" si="85"/>
        <v>328</v>
      </c>
      <c r="L418">
        <f t="shared" si="86"/>
        <v>140</v>
      </c>
      <c r="M418">
        <f t="shared" si="87"/>
        <v>1375</v>
      </c>
      <c r="N418" s="1">
        <f t="shared" si="81"/>
        <v>0.12393162393162394</v>
      </c>
      <c r="O418" s="1">
        <f t="shared" si="82"/>
        <v>0.11280487804878049</v>
      </c>
      <c r="P418" s="1">
        <f t="shared" si="83"/>
        <v>0.15</v>
      </c>
      <c r="Q418" s="1">
        <f t="shared" si="84"/>
        <v>4.4363636363636362E-2</v>
      </c>
    </row>
    <row r="419" spans="1:17" x14ac:dyDescent="0.3">
      <c r="A419" t="s">
        <v>436</v>
      </c>
      <c r="B419" s="4" t="s">
        <v>366</v>
      </c>
      <c r="C419" s="5">
        <v>295</v>
      </c>
      <c r="D419" s="5">
        <v>133</v>
      </c>
      <c r="E419" s="5">
        <v>115</v>
      </c>
      <c r="F419">
        <f t="shared" si="73"/>
        <v>295</v>
      </c>
      <c r="G419">
        <f t="shared" si="74"/>
        <v>115</v>
      </c>
      <c r="H419">
        <f t="shared" si="75"/>
        <v>180</v>
      </c>
      <c r="I419">
        <f t="shared" si="76"/>
        <v>18</v>
      </c>
      <c r="J419">
        <f t="shared" si="77"/>
        <v>10395</v>
      </c>
      <c r="K419">
        <f t="shared" si="85"/>
        <v>3601</v>
      </c>
      <c r="L419">
        <f t="shared" si="86"/>
        <v>6794</v>
      </c>
      <c r="M419">
        <f t="shared" si="87"/>
        <v>767</v>
      </c>
      <c r="N419" s="1">
        <f t="shared" si="81"/>
        <v>2.8379028379028379E-2</v>
      </c>
      <c r="O419" s="1">
        <f t="shared" si="82"/>
        <v>3.1935573451818938E-2</v>
      </c>
      <c r="P419" s="1">
        <f t="shared" si="83"/>
        <v>2.6493965263467766E-2</v>
      </c>
      <c r="Q419" s="1">
        <f t="shared" si="84"/>
        <v>2.3468057366362451E-2</v>
      </c>
    </row>
    <row r="420" spans="1:17" x14ac:dyDescent="0.3">
      <c r="A420" t="s">
        <v>436</v>
      </c>
      <c r="B420" s="4" t="s">
        <v>384</v>
      </c>
      <c r="C420" s="5">
        <v>0</v>
      </c>
      <c r="D420" s="5">
        <v>31</v>
      </c>
      <c r="E420" s="5">
        <v>0</v>
      </c>
      <c r="F420">
        <f t="shared" si="73"/>
        <v>0</v>
      </c>
      <c r="G420">
        <f t="shared" si="74"/>
        <v>0</v>
      </c>
      <c r="H420">
        <f t="shared" si="75"/>
        <v>0</v>
      </c>
      <c r="I420">
        <f t="shared" si="76"/>
        <v>31</v>
      </c>
      <c r="J420">
        <f t="shared" si="77"/>
        <v>944</v>
      </c>
      <c r="K420">
        <f t="shared" si="85"/>
        <v>302</v>
      </c>
      <c r="L420">
        <f t="shared" si="86"/>
        <v>642</v>
      </c>
      <c r="M420">
        <f t="shared" si="87"/>
        <v>452</v>
      </c>
      <c r="N420" s="1">
        <f t="shared" si="81"/>
        <v>0</v>
      </c>
      <c r="O420" s="1">
        <f t="shared" si="82"/>
        <v>0</v>
      </c>
      <c r="P420" s="1">
        <f t="shared" si="83"/>
        <v>0</v>
      </c>
      <c r="Q420" s="1">
        <f t="shared" si="84"/>
        <v>6.8584070796460173E-2</v>
      </c>
    </row>
    <row r="421" spans="1:17" x14ac:dyDescent="0.3">
      <c r="A421" t="s">
        <v>436</v>
      </c>
      <c r="B421" s="4" t="s">
        <v>392</v>
      </c>
      <c r="C421" s="5"/>
      <c r="D421" s="5">
        <v>16</v>
      </c>
      <c r="E421" s="5">
        <v>0</v>
      </c>
      <c r="F421">
        <f t="shared" si="73"/>
        <v>0</v>
      </c>
      <c r="G421">
        <f t="shared" si="74"/>
        <v>0</v>
      </c>
      <c r="H421">
        <f t="shared" si="75"/>
        <v>0</v>
      </c>
      <c r="I421">
        <f t="shared" si="76"/>
        <v>16</v>
      </c>
      <c r="J421" t="e">
        <f t="shared" si="77"/>
        <v>#N/A</v>
      </c>
      <c r="K421" t="e">
        <f t="shared" si="85"/>
        <v>#N/A</v>
      </c>
      <c r="L421" t="e">
        <f t="shared" si="86"/>
        <v>#N/A</v>
      </c>
      <c r="M421" t="e">
        <f t="shared" si="87"/>
        <v>#N/A</v>
      </c>
      <c r="N421" s="1" t="e">
        <f t="shared" si="81"/>
        <v>#N/A</v>
      </c>
      <c r="O421" s="1" t="e">
        <f t="shared" si="82"/>
        <v>#N/A</v>
      </c>
      <c r="P421" s="1" t="e">
        <f t="shared" si="83"/>
        <v>#N/A</v>
      </c>
      <c r="Q421" s="1" t="e">
        <f t="shared" si="84"/>
        <v>#N/A</v>
      </c>
    </row>
    <row r="422" spans="1:17" x14ac:dyDescent="0.3">
      <c r="A422" t="s">
        <v>436</v>
      </c>
      <c r="B422" s="4" t="s">
        <v>117</v>
      </c>
      <c r="C422" s="5">
        <v>164</v>
      </c>
      <c r="D422" s="5">
        <v>141</v>
      </c>
      <c r="E422" s="5">
        <v>103</v>
      </c>
      <c r="F422">
        <f t="shared" si="73"/>
        <v>164</v>
      </c>
      <c r="G422">
        <f t="shared" si="74"/>
        <v>103</v>
      </c>
      <c r="H422">
        <f t="shared" si="75"/>
        <v>61</v>
      </c>
      <c r="I422">
        <f t="shared" si="76"/>
        <v>38</v>
      </c>
      <c r="J422">
        <f t="shared" si="77"/>
        <v>2292</v>
      </c>
      <c r="K422">
        <f t="shared" si="85"/>
        <v>1291</v>
      </c>
      <c r="L422">
        <f t="shared" si="86"/>
        <v>1001</v>
      </c>
      <c r="M422">
        <f t="shared" si="87"/>
        <v>1331</v>
      </c>
      <c r="N422" s="1">
        <f t="shared" si="81"/>
        <v>7.1553228621291445E-2</v>
      </c>
      <c r="O422" s="1">
        <f t="shared" si="82"/>
        <v>7.9783113865220759E-2</v>
      </c>
      <c r="P422" s="1">
        <f t="shared" si="83"/>
        <v>6.0939060939060936E-2</v>
      </c>
      <c r="Q422" s="1">
        <f t="shared" si="84"/>
        <v>2.8549962434259956E-2</v>
      </c>
    </row>
    <row r="423" spans="1:17" x14ac:dyDescent="0.3">
      <c r="A423" t="s">
        <v>436</v>
      </c>
      <c r="B423" s="4" t="s">
        <v>92</v>
      </c>
      <c r="C423" s="5"/>
      <c r="D423" s="5">
        <v>45</v>
      </c>
      <c r="E423" s="5">
        <v>0</v>
      </c>
      <c r="F423">
        <f t="shared" si="73"/>
        <v>0</v>
      </c>
      <c r="G423">
        <f t="shared" si="74"/>
        <v>0</v>
      </c>
      <c r="H423">
        <f t="shared" si="75"/>
        <v>0</v>
      </c>
      <c r="I423">
        <f t="shared" si="76"/>
        <v>45</v>
      </c>
      <c r="J423" t="e">
        <f t="shared" si="77"/>
        <v>#N/A</v>
      </c>
      <c r="K423" t="e">
        <f t="shared" si="85"/>
        <v>#N/A</v>
      </c>
      <c r="L423" t="e">
        <f t="shared" si="86"/>
        <v>#N/A</v>
      </c>
      <c r="M423" t="e">
        <f t="shared" si="87"/>
        <v>#N/A</v>
      </c>
      <c r="N423" s="1" t="e">
        <f t="shared" si="81"/>
        <v>#N/A</v>
      </c>
      <c r="O423" s="1" t="e">
        <f t="shared" si="82"/>
        <v>#N/A</v>
      </c>
      <c r="P423" s="1" t="e">
        <f t="shared" si="83"/>
        <v>#N/A</v>
      </c>
      <c r="Q423" s="1" t="e">
        <f t="shared" si="84"/>
        <v>#N/A</v>
      </c>
    </row>
    <row r="424" spans="1:17" x14ac:dyDescent="0.3">
      <c r="A424" t="s">
        <v>436</v>
      </c>
      <c r="B424" s="4" t="s">
        <v>216</v>
      </c>
      <c r="C424" s="5"/>
      <c r="D424" s="5">
        <v>44</v>
      </c>
      <c r="E424" s="5">
        <v>0</v>
      </c>
      <c r="F424">
        <f t="shared" si="73"/>
        <v>0</v>
      </c>
      <c r="G424">
        <f t="shared" si="74"/>
        <v>0</v>
      </c>
      <c r="H424">
        <f t="shared" si="75"/>
        <v>0</v>
      </c>
      <c r="I424">
        <f t="shared" si="76"/>
        <v>44</v>
      </c>
      <c r="J424" t="e">
        <f t="shared" si="77"/>
        <v>#N/A</v>
      </c>
      <c r="K424" t="e">
        <f t="shared" si="85"/>
        <v>#N/A</v>
      </c>
      <c r="L424" t="e">
        <f t="shared" si="86"/>
        <v>#N/A</v>
      </c>
      <c r="M424" t="e">
        <f t="shared" si="87"/>
        <v>#N/A</v>
      </c>
      <c r="N424" s="1" t="e">
        <f t="shared" si="81"/>
        <v>#N/A</v>
      </c>
      <c r="O424" s="1" t="e">
        <f t="shared" si="82"/>
        <v>#N/A</v>
      </c>
      <c r="P424" s="1" t="e">
        <f t="shared" si="83"/>
        <v>#N/A</v>
      </c>
      <c r="Q424" s="1" t="e">
        <f t="shared" si="84"/>
        <v>#N/A</v>
      </c>
    </row>
    <row r="425" spans="1:17" x14ac:dyDescent="0.3">
      <c r="A425" t="s">
        <v>436</v>
      </c>
      <c r="B425" s="4" t="s">
        <v>132</v>
      </c>
      <c r="C425" s="5">
        <v>215</v>
      </c>
      <c r="D425" s="5">
        <v>78</v>
      </c>
      <c r="E425" s="5">
        <v>67</v>
      </c>
      <c r="F425">
        <f t="shared" si="73"/>
        <v>215</v>
      </c>
      <c r="G425">
        <f t="shared" si="74"/>
        <v>67</v>
      </c>
      <c r="H425">
        <f t="shared" si="75"/>
        <v>148</v>
      </c>
      <c r="I425">
        <f t="shared" si="76"/>
        <v>11</v>
      </c>
      <c r="J425">
        <f t="shared" si="77"/>
        <v>3267</v>
      </c>
      <c r="K425">
        <f t="shared" si="85"/>
        <v>1207</v>
      </c>
      <c r="L425">
        <f t="shared" si="86"/>
        <v>2060</v>
      </c>
      <c r="M425">
        <f t="shared" si="87"/>
        <v>400</v>
      </c>
      <c r="N425" s="1">
        <f t="shared" si="81"/>
        <v>6.5809611264156714E-2</v>
      </c>
      <c r="O425" s="1">
        <f t="shared" si="82"/>
        <v>5.5509527754763879E-2</v>
      </c>
      <c r="P425" s="1">
        <f t="shared" si="83"/>
        <v>7.184466019417475E-2</v>
      </c>
      <c r="Q425" s="1">
        <f t="shared" si="84"/>
        <v>2.75E-2</v>
      </c>
    </row>
    <row r="426" spans="1:17" x14ac:dyDescent="0.3">
      <c r="A426" t="s">
        <v>436</v>
      </c>
      <c r="B426" s="4" t="s">
        <v>133</v>
      </c>
      <c r="C426" s="5"/>
      <c r="D426" s="5">
        <v>37</v>
      </c>
      <c r="E426" s="5">
        <v>0</v>
      </c>
      <c r="F426">
        <f t="shared" si="73"/>
        <v>0</v>
      </c>
      <c r="G426">
        <f t="shared" si="74"/>
        <v>0</v>
      </c>
      <c r="H426">
        <f t="shared" si="75"/>
        <v>0</v>
      </c>
      <c r="I426">
        <f t="shared" si="76"/>
        <v>37</v>
      </c>
      <c r="J426" t="e">
        <f t="shared" si="77"/>
        <v>#N/A</v>
      </c>
      <c r="K426" t="e">
        <f t="shared" si="85"/>
        <v>#N/A</v>
      </c>
      <c r="L426" t="e">
        <f t="shared" si="86"/>
        <v>#N/A</v>
      </c>
      <c r="M426" t="e">
        <f t="shared" si="87"/>
        <v>#N/A</v>
      </c>
      <c r="N426" s="1" t="e">
        <f t="shared" si="81"/>
        <v>#N/A</v>
      </c>
      <c r="O426" s="1" t="e">
        <f t="shared" si="82"/>
        <v>#N/A</v>
      </c>
      <c r="P426" s="1" t="e">
        <f t="shared" si="83"/>
        <v>#N/A</v>
      </c>
      <c r="Q426" s="1" t="e">
        <f t="shared" si="84"/>
        <v>#N/A</v>
      </c>
    </row>
    <row r="427" spans="1:17" x14ac:dyDescent="0.3">
      <c r="A427" t="s">
        <v>436</v>
      </c>
      <c r="B427" s="4" t="s">
        <v>367</v>
      </c>
      <c r="C427" s="5">
        <v>94</v>
      </c>
      <c r="D427" s="5">
        <v>28</v>
      </c>
      <c r="E427" s="5">
        <v>21</v>
      </c>
      <c r="F427">
        <f t="shared" si="73"/>
        <v>94</v>
      </c>
      <c r="G427">
        <f t="shared" si="74"/>
        <v>21</v>
      </c>
      <c r="H427">
        <f t="shared" si="75"/>
        <v>73</v>
      </c>
      <c r="I427">
        <f t="shared" si="76"/>
        <v>7</v>
      </c>
      <c r="J427">
        <f t="shared" si="77"/>
        <v>2208</v>
      </c>
      <c r="K427">
        <f t="shared" si="85"/>
        <v>601</v>
      </c>
      <c r="L427">
        <f t="shared" si="86"/>
        <v>1607</v>
      </c>
      <c r="M427">
        <f t="shared" si="87"/>
        <v>239</v>
      </c>
      <c r="N427" s="1">
        <f t="shared" si="81"/>
        <v>4.2572463768115944E-2</v>
      </c>
      <c r="O427" s="1">
        <f t="shared" si="82"/>
        <v>3.4941763727121461E-2</v>
      </c>
      <c r="P427" s="1">
        <f t="shared" si="83"/>
        <v>4.542626011200996E-2</v>
      </c>
      <c r="Q427" s="1">
        <f t="shared" si="84"/>
        <v>2.9288702928870293E-2</v>
      </c>
    </row>
    <row r="428" spans="1:17" x14ac:dyDescent="0.3">
      <c r="A428" t="s">
        <v>436</v>
      </c>
      <c r="B428" s="4" t="s">
        <v>179</v>
      </c>
      <c r="C428" s="5"/>
      <c r="D428" s="5">
        <v>5</v>
      </c>
      <c r="E428" s="5">
        <v>0</v>
      </c>
      <c r="F428">
        <f t="shared" si="73"/>
        <v>0</v>
      </c>
      <c r="G428">
        <f t="shared" si="74"/>
        <v>0</v>
      </c>
      <c r="H428">
        <f t="shared" si="75"/>
        <v>0</v>
      </c>
      <c r="I428">
        <f t="shared" si="76"/>
        <v>5</v>
      </c>
      <c r="J428" t="e">
        <f t="shared" si="77"/>
        <v>#N/A</v>
      </c>
      <c r="K428" t="e">
        <f t="shared" si="85"/>
        <v>#N/A</v>
      </c>
      <c r="L428" t="e">
        <f t="shared" si="86"/>
        <v>#N/A</v>
      </c>
      <c r="M428" t="e">
        <f t="shared" si="87"/>
        <v>#N/A</v>
      </c>
      <c r="N428" s="1" t="e">
        <f t="shared" si="81"/>
        <v>#N/A</v>
      </c>
      <c r="O428" s="1" t="e">
        <f t="shared" si="82"/>
        <v>#N/A</v>
      </c>
      <c r="P428" s="1" t="e">
        <f t="shared" si="83"/>
        <v>#N/A</v>
      </c>
      <c r="Q428" s="1" t="e">
        <f t="shared" si="84"/>
        <v>#N/A</v>
      </c>
    </row>
    <row r="429" spans="1:17" x14ac:dyDescent="0.3">
      <c r="A429" t="s">
        <v>436</v>
      </c>
      <c r="B429" s="4" t="s">
        <v>134</v>
      </c>
      <c r="C429" s="5"/>
      <c r="D429" s="5">
        <v>47</v>
      </c>
      <c r="E429" s="5">
        <v>0</v>
      </c>
      <c r="F429">
        <f t="shared" si="73"/>
        <v>0</v>
      </c>
      <c r="G429">
        <f t="shared" si="74"/>
        <v>0</v>
      </c>
      <c r="H429">
        <f t="shared" si="75"/>
        <v>0</v>
      </c>
      <c r="I429">
        <f t="shared" si="76"/>
        <v>47</v>
      </c>
      <c r="J429" t="e">
        <f t="shared" si="77"/>
        <v>#N/A</v>
      </c>
      <c r="K429" t="e">
        <f t="shared" si="85"/>
        <v>#N/A</v>
      </c>
      <c r="L429" t="e">
        <f t="shared" si="86"/>
        <v>#N/A</v>
      </c>
      <c r="M429" t="e">
        <f t="shared" si="87"/>
        <v>#N/A</v>
      </c>
      <c r="N429" s="1" t="e">
        <f t="shared" si="81"/>
        <v>#N/A</v>
      </c>
      <c r="O429" s="1" t="e">
        <f t="shared" si="82"/>
        <v>#N/A</v>
      </c>
      <c r="P429" s="1" t="e">
        <f t="shared" si="83"/>
        <v>#N/A</v>
      </c>
      <c r="Q429" s="1" t="e">
        <f t="shared" si="84"/>
        <v>#N/A</v>
      </c>
    </row>
    <row r="430" spans="1:17" x14ac:dyDescent="0.3">
      <c r="A430" t="s">
        <v>436</v>
      </c>
      <c r="B430" s="4" t="s">
        <v>304</v>
      </c>
      <c r="C430" s="5">
        <v>72</v>
      </c>
      <c r="D430" s="5">
        <v>56</v>
      </c>
      <c r="E430" s="5">
        <v>33</v>
      </c>
      <c r="F430">
        <f t="shared" si="73"/>
        <v>72</v>
      </c>
      <c r="G430">
        <f t="shared" si="74"/>
        <v>33</v>
      </c>
      <c r="H430">
        <f t="shared" si="75"/>
        <v>39</v>
      </c>
      <c r="I430">
        <f t="shared" si="76"/>
        <v>23</v>
      </c>
      <c r="J430">
        <f t="shared" si="77"/>
        <v>1187</v>
      </c>
      <c r="K430">
        <f t="shared" si="85"/>
        <v>538</v>
      </c>
      <c r="L430">
        <f t="shared" si="86"/>
        <v>649</v>
      </c>
      <c r="M430">
        <f t="shared" si="87"/>
        <v>650</v>
      </c>
      <c r="N430" s="1">
        <f t="shared" si="81"/>
        <v>6.0657118786857624E-2</v>
      </c>
      <c r="O430" s="1">
        <f t="shared" si="82"/>
        <v>6.1338289962825282E-2</v>
      </c>
      <c r="P430" s="1">
        <f t="shared" si="83"/>
        <v>6.0092449922958396E-2</v>
      </c>
      <c r="Q430" s="1">
        <f t="shared" si="84"/>
        <v>3.5384615384615382E-2</v>
      </c>
    </row>
    <row r="431" spans="1:17" x14ac:dyDescent="0.3">
      <c r="A431" t="s">
        <v>436</v>
      </c>
      <c r="B431" s="4" t="s">
        <v>376</v>
      </c>
      <c r="C431" s="5">
        <v>79</v>
      </c>
      <c r="D431" s="5">
        <v>119</v>
      </c>
      <c r="E431" s="5">
        <v>71</v>
      </c>
      <c r="F431">
        <f t="shared" si="73"/>
        <v>79</v>
      </c>
      <c r="G431">
        <f t="shared" si="74"/>
        <v>71</v>
      </c>
      <c r="H431">
        <f t="shared" si="75"/>
        <v>8</v>
      </c>
      <c r="I431">
        <f t="shared" si="76"/>
        <v>48</v>
      </c>
      <c r="J431">
        <f t="shared" si="77"/>
        <v>1833</v>
      </c>
      <c r="K431">
        <f t="shared" si="85"/>
        <v>1227</v>
      </c>
      <c r="L431">
        <f t="shared" si="86"/>
        <v>606</v>
      </c>
      <c r="M431">
        <f t="shared" si="87"/>
        <v>1111</v>
      </c>
      <c r="N431" s="1">
        <f t="shared" si="81"/>
        <v>4.3098745226404798E-2</v>
      </c>
      <c r="O431" s="1">
        <f t="shared" si="82"/>
        <v>5.7864710676446621E-2</v>
      </c>
      <c r="P431" s="1">
        <f t="shared" si="83"/>
        <v>1.3201320132013201E-2</v>
      </c>
      <c r="Q431" s="1">
        <f t="shared" si="84"/>
        <v>4.3204320432043204E-2</v>
      </c>
    </row>
    <row r="432" spans="1:17" x14ac:dyDescent="0.3">
      <c r="A432" t="s">
        <v>436</v>
      </c>
      <c r="B432" s="4" t="s">
        <v>256</v>
      </c>
      <c r="C432" s="5"/>
      <c r="D432" s="5">
        <v>28</v>
      </c>
      <c r="E432" s="5">
        <v>0</v>
      </c>
      <c r="F432">
        <f t="shared" si="73"/>
        <v>0</v>
      </c>
      <c r="G432">
        <f t="shared" si="74"/>
        <v>0</v>
      </c>
      <c r="H432">
        <f t="shared" si="75"/>
        <v>0</v>
      </c>
      <c r="I432">
        <f t="shared" si="76"/>
        <v>28</v>
      </c>
      <c r="J432" t="e">
        <f t="shared" si="77"/>
        <v>#N/A</v>
      </c>
      <c r="K432" t="e">
        <f t="shared" si="85"/>
        <v>#N/A</v>
      </c>
      <c r="L432" t="e">
        <f t="shared" si="86"/>
        <v>#N/A</v>
      </c>
      <c r="M432" t="e">
        <f t="shared" si="87"/>
        <v>#N/A</v>
      </c>
      <c r="N432" s="1" t="e">
        <f t="shared" si="81"/>
        <v>#N/A</v>
      </c>
      <c r="O432" s="1" t="e">
        <f t="shared" si="82"/>
        <v>#N/A</v>
      </c>
      <c r="P432" s="1" t="e">
        <f t="shared" si="83"/>
        <v>#N/A</v>
      </c>
      <c r="Q432" s="1" t="e">
        <f t="shared" si="84"/>
        <v>#N/A</v>
      </c>
    </row>
    <row r="433" spans="1:17" x14ac:dyDescent="0.3">
      <c r="A433" t="s">
        <v>436</v>
      </c>
      <c r="B433" s="4" t="s">
        <v>217</v>
      </c>
      <c r="C433" s="5">
        <v>0</v>
      </c>
      <c r="D433" s="5">
        <v>15</v>
      </c>
      <c r="E433" s="5">
        <v>0</v>
      </c>
      <c r="F433">
        <f t="shared" si="73"/>
        <v>0</v>
      </c>
      <c r="G433">
        <f t="shared" si="74"/>
        <v>0</v>
      </c>
      <c r="H433">
        <f t="shared" si="75"/>
        <v>0</v>
      </c>
      <c r="I433">
        <f t="shared" si="76"/>
        <v>15</v>
      </c>
      <c r="J433">
        <f t="shared" si="77"/>
        <v>551</v>
      </c>
      <c r="K433">
        <f t="shared" si="85"/>
        <v>133</v>
      </c>
      <c r="L433">
        <f t="shared" si="86"/>
        <v>418</v>
      </c>
      <c r="M433">
        <f t="shared" si="87"/>
        <v>358</v>
      </c>
      <c r="N433" s="1">
        <f t="shared" si="81"/>
        <v>0</v>
      </c>
      <c r="O433" s="1">
        <f t="shared" si="82"/>
        <v>0</v>
      </c>
      <c r="P433" s="1">
        <f t="shared" si="83"/>
        <v>0</v>
      </c>
      <c r="Q433" s="1">
        <f t="shared" si="84"/>
        <v>4.189944134078212E-2</v>
      </c>
    </row>
    <row r="434" spans="1:17" x14ac:dyDescent="0.3">
      <c r="A434" t="s">
        <v>436</v>
      </c>
      <c r="B434" s="4" t="s">
        <v>180</v>
      </c>
      <c r="C434" s="5"/>
      <c r="D434" s="5">
        <v>9</v>
      </c>
      <c r="E434" s="5">
        <v>0</v>
      </c>
      <c r="F434">
        <f t="shared" si="73"/>
        <v>0</v>
      </c>
      <c r="G434">
        <f t="shared" si="74"/>
        <v>0</v>
      </c>
      <c r="H434">
        <f t="shared" si="75"/>
        <v>0</v>
      </c>
      <c r="I434">
        <f t="shared" si="76"/>
        <v>9</v>
      </c>
      <c r="J434" t="e">
        <f t="shared" si="77"/>
        <v>#N/A</v>
      </c>
      <c r="K434" t="e">
        <f t="shared" si="85"/>
        <v>#N/A</v>
      </c>
      <c r="L434" t="e">
        <f t="shared" si="86"/>
        <v>#N/A</v>
      </c>
      <c r="M434" t="e">
        <f t="shared" si="87"/>
        <v>#N/A</v>
      </c>
      <c r="N434" s="1" t="e">
        <f t="shared" si="81"/>
        <v>#N/A</v>
      </c>
      <c r="O434" s="1" t="e">
        <f t="shared" si="82"/>
        <v>#N/A</v>
      </c>
      <c r="P434" s="1" t="e">
        <f t="shared" si="83"/>
        <v>#N/A</v>
      </c>
      <c r="Q434" s="1" t="e">
        <f t="shared" si="84"/>
        <v>#N/A</v>
      </c>
    </row>
    <row r="435" spans="1:17" x14ac:dyDescent="0.3">
      <c r="A435" t="s">
        <v>436</v>
      </c>
      <c r="B435" s="4" t="s">
        <v>393</v>
      </c>
      <c r="C435" s="5">
        <v>0</v>
      </c>
      <c r="D435" s="5">
        <v>28</v>
      </c>
      <c r="E435" s="5">
        <v>0</v>
      </c>
      <c r="F435">
        <f t="shared" si="73"/>
        <v>0</v>
      </c>
      <c r="G435">
        <f t="shared" si="74"/>
        <v>0</v>
      </c>
      <c r="H435">
        <f t="shared" si="75"/>
        <v>0</v>
      </c>
      <c r="I435">
        <f t="shared" si="76"/>
        <v>28</v>
      </c>
      <c r="J435">
        <f t="shared" si="77"/>
        <v>499</v>
      </c>
      <c r="K435">
        <f t="shared" si="85"/>
        <v>97</v>
      </c>
      <c r="L435">
        <f t="shared" si="86"/>
        <v>402</v>
      </c>
      <c r="M435">
        <f t="shared" si="87"/>
        <v>542</v>
      </c>
      <c r="N435" s="1">
        <f t="shared" si="81"/>
        <v>0</v>
      </c>
      <c r="O435" s="1">
        <f t="shared" si="82"/>
        <v>0</v>
      </c>
      <c r="P435" s="1">
        <f t="shared" si="83"/>
        <v>0</v>
      </c>
      <c r="Q435" s="1">
        <f t="shared" si="84"/>
        <v>5.1660516605166053E-2</v>
      </c>
    </row>
    <row r="436" spans="1:17" x14ac:dyDescent="0.3">
      <c r="A436" t="s">
        <v>436</v>
      </c>
      <c r="B436" s="4" t="s">
        <v>218</v>
      </c>
      <c r="C436" s="5"/>
      <c r="D436" s="5">
        <v>19</v>
      </c>
      <c r="E436" s="5">
        <v>0</v>
      </c>
      <c r="F436">
        <f t="shared" si="73"/>
        <v>0</v>
      </c>
      <c r="G436">
        <f t="shared" si="74"/>
        <v>0</v>
      </c>
      <c r="H436">
        <f t="shared" si="75"/>
        <v>0</v>
      </c>
      <c r="I436">
        <f t="shared" si="76"/>
        <v>19</v>
      </c>
      <c r="J436" t="e">
        <f t="shared" si="77"/>
        <v>#N/A</v>
      </c>
      <c r="K436" t="e">
        <f t="shared" si="85"/>
        <v>#N/A</v>
      </c>
      <c r="L436" t="e">
        <f t="shared" si="86"/>
        <v>#N/A</v>
      </c>
      <c r="M436" t="e">
        <f t="shared" si="87"/>
        <v>#N/A</v>
      </c>
      <c r="N436" s="1" t="e">
        <f t="shared" si="81"/>
        <v>#N/A</v>
      </c>
      <c r="O436" s="1" t="e">
        <f t="shared" si="82"/>
        <v>#N/A</v>
      </c>
      <c r="P436" s="1" t="e">
        <f t="shared" si="83"/>
        <v>#N/A</v>
      </c>
      <c r="Q436" s="1" t="e">
        <f t="shared" si="84"/>
        <v>#N/A</v>
      </c>
    </row>
    <row r="437" spans="1:17" x14ac:dyDescent="0.3">
      <c r="A437" t="s">
        <v>436</v>
      </c>
      <c r="B437" s="4" t="s">
        <v>278</v>
      </c>
      <c r="C437" s="5"/>
      <c r="D437" s="5">
        <v>33</v>
      </c>
      <c r="E437" s="5">
        <v>0</v>
      </c>
      <c r="F437">
        <f t="shared" si="73"/>
        <v>0</v>
      </c>
      <c r="G437">
        <f t="shared" si="74"/>
        <v>0</v>
      </c>
      <c r="H437">
        <f t="shared" si="75"/>
        <v>0</v>
      </c>
      <c r="I437">
        <f t="shared" si="76"/>
        <v>33</v>
      </c>
      <c r="J437" t="e">
        <f t="shared" si="77"/>
        <v>#N/A</v>
      </c>
      <c r="K437" t="e">
        <f t="shared" si="85"/>
        <v>#N/A</v>
      </c>
      <c r="L437" t="e">
        <f t="shared" si="86"/>
        <v>#N/A</v>
      </c>
      <c r="M437" t="e">
        <f t="shared" si="87"/>
        <v>#N/A</v>
      </c>
      <c r="N437" s="1" t="e">
        <f t="shared" si="81"/>
        <v>#N/A</v>
      </c>
      <c r="O437" s="1" t="e">
        <f t="shared" si="82"/>
        <v>#N/A</v>
      </c>
      <c r="P437" s="1" t="e">
        <f t="shared" si="83"/>
        <v>#N/A</v>
      </c>
      <c r="Q437" s="1" t="e">
        <f t="shared" si="84"/>
        <v>#N/A</v>
      </c>
    </row>
    <row r="438" spans="1:17" x14ac:dyDescent="0.3">
      <c r="A438" t="s">
        <v>436</v>
      </c>
      <c r="B438" s="4" t="s">
        <v>135</v>
      </c>
      <c r="C438" s="5">
        <v>231</v>
      </c>
      <c r="D438" s="5">
        <v>67</v>
      </c>
      <c r="E438" s="5">
        <v>62</v>
      </c>
      <c r="F438">
        <f t="shared" si="73"/>
        <v>231</v>
      </c>
      <c r="G438">
        <f t="shared" si="74"/>
        <v>62</v>
      </c>
      <c r="H438">
        <f t="shared" si="75"/>
        <v>169</v>
      </c>
      <c r="I438">
        <f t="shared" si="76"/>
        <v>5</v>
      </c>
      <c r="J438">
        <f t="shared" si="77"/>
        <v>3877</v>
      </c>
      <c r="K438">
        <f t="shared" si="85"/>
        <v>1085</v>
      </c>
      <c r="L438">
        <f t="shared" si="86"/>
        <v>2792</v>
      </c>
      <c r="M438">
        <f t="shared" si="87"/>
        <v>169</v>
      </c>
      <c r="N438" s="1">
        <f t="shared" si="81"/>
        <v>5.9582151147794686E-2</v>
      </c>
      <c r="O438" s="1">
        <f t="shared" si="82"/>
        <v>5.7142857142857141E-2</v>
      </c>
      <c r="P438" s="1">
        <f t="shared" si="83"/>
        <v>6.0530085959885384E-2</v>
      </c>
      <c r="Q438" s="1">
        <f t="shared" si="84"/>
        <v>2.9585798816568046E-2</v>
      </c>
    </row>
    <row r="439" spans="1:17" x14ac:dyDescent="0.3">
      <c r="A439" t="s">
        <v>436</v>
      </c>
      <c r="B439" s="4" t="s">
        <v>348</v>
      </c>
      <c r="C439" s="5"/>
      <c r="D439" s="5">
        <v>3</v>
      </c>
      <c r="E439" s="5">
        <v>0</v>
      </c>
      <c r="F439">
        <f t="shared" si="73"/>
        <v>0</v>
      </c>
      <c r="G439">
        <f t="shared" si="74"/>
        <v>0</v>
      </c>
      <c r="H439">
        <f t="shared" si="75"/>
        <v>0</v>
      </c>
      <c r="I439">
        <f t="shared" si="76"/>
        <v>3</v>
      </c>
      <c r="J439" t="e">
        <f t="shared" si="77"/>
        <v>#N/A</v>
      </c>
      <c r="K439" t="e">
        <f t="shared" si="85"/>
        <v>#N/A</v>
      </c>
      <c r="L439" t="e">
        <f t="shared" si="86"/>
        <v>#N/A</v>
      </c>
      <c r="M439" t="e">
        <f t="shared" si="87"/>
        <v>#N/A</v>
      </c>
      <c r="N439" s="1" t="e">
        <f t="shared" si="81"/>
        <v>#N/A</v>
      </c>
      <c r="O439" s="1" t="e">
        <f t="shared" si="82"/>
        <v>#N/A</v>
      </c>
      <c r="P439" s="1" t="e">
        <f t="shared" si="83"/>
        <v>#N/A</v>
      </c>
      <c r="Q439" s="1" t="e">
        <f t="shared" si="84"/>
        <v>#N/A</v>
      </c>
    </row>
    <row r="440" spans="1:17" x14ac:dyDescent="0.3">
      <c r="A440" t="s">
        <v>436</v>
      </c>
      <c r="B440" s="4" t="s">
        <v>385</v>
      </c>
      <c r="C440" s="5">
        <v>66</v>
      </c>
      <c r="D440" s="5">
        <v>96</v>
      </c>
      <c r="E440" s="5">
        <v>38</v>
      </c>
      <c r="F440">
        <f t="shared" si="73"/>
        <v>66</v>
      </c>
      <c r="G440">
        <f t="shared" si="74"/>
        <v>38</v>
      </c>
      <c r="H440">
        <f t="shared" si="75"/>
        <v>28</v>
      </c>
      <c r="I440">
        <f t="shared" si="76"/>
        <v>58</v>
      </c>
      <c r="J440">
        <f t="shared" si="77"/>
        <v>1411</v>
      </c>
      <c r="K440">
        <f t="shared" si="85"/>
        <v>846</v>
      </c>
      <c r="L440">
        <f t="shared" si="86"/>
        <v>565</v>
      </c>
      <c r="M440">
        <f t="shared" si="87"/>
        <v>1264</v>
      </c>
      <c r="N440" s="1">
        <f t="shared" si="81"/>
        <v>4.6775336640680371E-2</v>
      </c>
      <c r="O440" s="1">
        <f t="shared" si="82"/>
        <v>4.4917257683215132E-2</v>
      </c>
      <c r="P440" s="1">
        <f t="shared" si="83"/>
        <v>4.9557522123893805E-2</v>
      </c>
      <c r="Q440" s="1">
        <f t="shared" si="84"/>
        <v>4.588607594936709E-2</v>
      </c>
    </row>
    <row r="441" spans="1:17" x14ac:dyDescent="0.3">
      <c r="A441" t="s">
        <v>436</v>
      </c>
      <c r="B441" s="4" t="s">
        <v>247</v>
      </c>
      <c r="C441" s="5"/>
      <c r="D441" s="5">
        <v>39</v>
      </c>
      <c r="E441" s="5">
        <v>0</v>
      </c>
      <c r="F441">
        <f t="shared" si="73"/>
        <v>0</v>
      </c>
      <c r="G441">
        <f t="shared" si="74"/>
        <v>0</v>
      </c>
      <c r="H441">
        <f t="shared" si="75"/>
        <v>0</v>
      </c>
      <c r="I441">
        <f t="shared" si="76"/>
        <v>39</v>
      </c>
      <c r="J441" t="e">
        <f t="shared" si="77"/>
        <v>#N/A</v>
      </c>
      <c r="K441" t="e">
        <f t="shared" si="85"/>
        <v>#N/A</v>
      </c>
      <c r="L441" t="e">
        <f t="shared" si="86"/>
        <v>#N/A</v>
      </c>
      <c r="M441" t="e">
        <f t="shared" si="87"/>
        <v>#N/A</v>
      </c>
      <c r="N441" s="1" t="e">
        <f t="shared" si="81"/>
        <v>#N/A</v>
      </c>
      <c r="O441" s="1" t="e">
        <f t="shared" si="82"/>
        <v>#N/A</v>
      </c>
      <c r="P441" s="1" t="e">
        <f t="shared" si="83"/>
        <v>#N/A</v>
      </c>
      <c r="Q441" s="1" t="e">
        <f t="shared" si="84"/>
        <v>#N/A</v>
      </c>
    </row>
    <row r="442" spans="1:17" x14ac:dyDescent="0.3">
      <c r="A442" t="s">
        <v>436</v>
      </c>
      <c r="B442" s="4" t="s">
        <v>93</v>
      </c>
      <c r="C442" s="5">
        <v>0</v>
      </c>
      <c r="D442" s="5">
        <v>4</v>
      </c>
      <c r="E442" s="5">
        <v>0</v>
      </c>
      <c r="F442">
        <f t="shared" si="73"/>
        <v>0</v>
      </c>
      <c r="G442">
        <f t="shared" si="74"/>
        <v>0</v>
      </c>
      <c r="H442">
        <f t="shared" si="75"/>
        <v>0</v>
      </c>
      <c r="I442">
        <f t="shared" si="76"/>
        <v>4</v>
      </c>
      <c r="J442">
        <f t="shared" si="77"/>
        <v>675</v>
      </c>
      <c r="K442">
        <f t="shared" si="85"/>
        <v>172</v>
      </c>
      <c r="L442">
        <f t="shared" si="86"/>
        <v>503</v>
      </c>
      <c r="M442">
        <f t="shared" si="87"/>
        <v>432</v>
      </c>
      <c r="N442" s="1">
        <f t="shared" si="81"/>
        <v>0</v>
      </c>
      <c r="O442" s="1">
        <f t="shared" si="82"/>
        <v>0</v>
      </c>
      <c r="P442" s="1">
        <f t="shared" si="83"/>
        <v>0</v>
      </c>
      <c r="Q442" s="1">
        <f t="shared" si="84"/>
        <v>9.2592592592592587E-3</v>
      </c>
    </row>
    <row r="443" spans="1:17" x14ac:dyDescent="0.3">
      <c r="A443" t="s">
        <v>436</v>
      </c>
      <c r="B443" s="4" t="s">
        <v>219</v>
      </c>
      <c r="C443" s="5"/>
      <c r="D443" s="5">
        <v>14</v>
      </c>
      <c r="E443" s="5">
        <v>0</v>
      </c>
      <c r="F443">
        <f t="shared" si="73"/>
        <v>0</v>
      </c>
      <c r="G443">
        <f t="shared" si="74"/>
        <v>0</v>
      </c>
      <c r="H443">
        <f t="shared" si="75"/>
        <v>0</v>
      </c>
      <c r="I443">
        <f t="shared" si="76"/>
        <v>14</v>
      </c>
      <c r="J443" t="e">
        <f t="shared" si="77"/>
        <v>#N/A</v>
      </c>
      <c r="K443" t="e">
        <f t="shared" si="85"/>
        <v>#N/A</v>
      </c>
      <c r="L443" t="e">
        <f t="shared" si="86"/>
        <v>#N/A</v>
      </c>
      <c r="M443" t="e">
        <f t="shared" si="87"/>
        <v>#N/A</v>
      </c>
      <c r="N443" s="1" t="e">
        <f t="shared" si="81"/>
        <v>#N/A</v>
      </c>
      <c r="O443" s="1" t="e">
        <f t="shared" si="82"/>
        <v>#N/A</v>
      </c>
      <c r="P443" s="1" t="e">
        <f t="shared" si="83"/>
        <v>#N/A</v>
      </c>
      <c r="Q443" s="1" t="e">
        <f t="shared" si="84"/>
        <v>#N/A</v>
      </c>
    </row>
    <row r="444" spans="1:17" x14ac:dyDescent="0.3">
      <c r="A444" t="s">
        <v>436</v>
      </c>
      <c r="B444" s="4" t="s">
        <v>136</v>
      </c>
      <c r="C444" s="5"/>
      <c r="D444" s="5">
        <v>33</v>
      </c>
      <c r="E444" s="5">
        <v>0</v>
      </c>
      <c r="F444">
        <f t="shared" si="73"/>
        <v>0</v>
      </c>
      <c r="G444">
        <f t="shared" si="74"/>
        <v>0</v>
      </c>
      <c r="H444">
        <f t="shared" si="75"/>
        <v>0</v>
      </c>
      <c r="I444">
        <f t="shared" si="76"/>
        <v>33</v>
      </c>
      <c r="J444" t="e">
        <f t="shared" si="77"/>
        <v>#N/A</v>
      </c>
      <c r="K444" t="e">
        <f t="shared" si="85"/>
        <v>#N/A</v>
      </c>
      <c r="L444" t="e">
        <f t="shared" si="86"/>
        <v>#N/A</v>
      </c>
      <c r="M444" t="e">
        <f t="shared" si="87"/>
        <v>#N/A</v>
      </c>
      <c r="N444" s="1" t="e">
        <f t="shared" si="81"/>
        <v>#N/A</v>
      </c>
      <c r="O444" s="1" t="e">
        <f t="shared" si="82"/>
        <v>#N/A</v>
      </c>
      <c r="P444" s="1" t="e">
        <f t="shared" si="83"/>
        <v>#N/A</v>
      </c>
      <c r="Q444" s="1" t="e">
        <f t="shared" si="84"/>
        <v>#N/A</v>
      </c>
    </row>
    <row r="445" spans="1:17" x14ac:dyDescent="0.3">
      <c r="A445" t="s">
        <v>436</v>
      </c>
      <c r="B445" s="4" t="s">
        <v>273</v>
      </c>
      <c r="C445" s="5">
        <v>23</v>
      </c>
      <c r="D445" s="5">
        <v>54</v>
      </c>
      <c r="E445" s="5">
        <v>11</v>
      </c>
      <c r="F445">
        <f t="shared" si="73"/>
        <v>23</v>
      </c>
      <c r="G445">
        <f t="shared" si="74"/>
        <v>11</v>
      </c>
      <c r="H445">
        <f t="shared" si="75"/>
        <v>12</v>
      </c>
      <c r="I445">
        <f t="shared" si="76"/>
        <v>43</v>
      </c>
      <c r="J445">
        <f t="shared" si="77"/>
        <v>80</v>
      </c>
      <c r="K445">
        <f t="shared" si="85"/>
        <v>59</v>
      </c>
      <c r="L445">
        <f t="shared" si="86"/>
        <v>21</v>
      </c>
      <c r="M445">
        <f t="shared" si="87"/>
        <v>816</v>
      </c>
      <c r="N445" s="1">
        <f t="shared" si="81"/>
        <v>0.28749999999999998</v>
      </c>
      <c r="O445" s="1">
        <f t="shared" si="82"/>
        <v>0.1864406779661017</v>
      </c>
      <c r="P445" s="1">
        <f t="shared" si="83"/>
        <v>0.5714285714285714</v>
      </c>
      <c r="Q445" s="1">
        <f t="shared" si="84"/>
        <v>5.2696078431372549E-2</v>
      </c>
    </row>
    <row r="446" spans="1:17" x14ac:dyDescent="0.3">
      <c r="A446" t="s">
        <v>436</v>
      </c>
      <c r="B446" s="4" t="s">
        <v>251</v>
      </c>
      <c r="C446" s="5">
        <v>237</v>
      </c>
      <c r="D446" s="5">
        <v>103</v>
      </c>
      <c r="E446" s="5">
        <v>92</v>
      </c>
      <c r="F446">
        <f t="shared" si="73"/>
        <v>237</v>
      </c>
      <c r="G446">
        <f t="shared" si="74"/>
        <v>92</v>
      </c>
      <c r="H446">
        <f t="shared" si="75"/>
        <v>145</v>
      </c>
      <c r="I446">
        <f t="shared" si="76"/>
        <v>11</v>
      </c>
      <c r="J446">
        <f t="shared" si="77"/>
        <v>4114</v>
      </c>
      <c r="K446">
        <f t="shared" si="85"/>
        <v>1791</v>
      </c>
      <c r="L446">
        <f t="shared" si="86"/>
        <v>2323</v>
      </c>
      <c r="M446">
        <f t="shared" si="87"/>
        <v>352</v>
      </c>
      <c r="N446" s="1">
        <f t="shared" si="81"/>
        <v>5.7608167233835682E-2</v>
      </c>
      <c r="O446" s="1">
        <f t="shared" si="82"/>
        <v>5.13679508654383E-2</v>
      </c>
      <c r="P446" s="1">
        <f t="shared" si="83"/>
        <v>6.2419285406801549E-2</v>
      </c>
      <c r="Q446" s="1">
        <f t="shared" si="84"/>
        <v>3.125E-2</v>
      </c>
    </row>
    <row r="447" spans="1:17" x14ac:dyDescent="0.3">
      <c r="A447" t="s">
        <v>436</v>
      </c>
      <c r="B447" s="4" t="s">
        <v>279</v>
      </c>
      <c r="C447" s="5">
        <v>31</v>
      </c>
      <c r="D447" s="5">
        <v>46</v>
      </c>
      <c r="E447" s="5">
        <v>21</v>
      </c>
      <c r="F447">
        <f t="shared" si="73"/>
        <v>31</v>
      </c>
      <c r="G447">
        <f t="shared" si="74"/>
        <v>21</v>
      </c>
      <c r="H447">
        <f t="shared" si="75"/>
        <v>10</v>
      </c>
      <c r="I447">
        <f t="shared" si="76"/>
        <v>25</v>
      </c>
      <c r="J447">
        <f t="shared" si="77"/>
        <v>150</v>
      </c>
      <c r="K447">
        <f t="shared" si="85"/>
        <v>103</v>
      </c>
      <c r="L447">
        <f t="shared" si="86"/>
        <v>47</v>
      </c>
      <c r="M447">
        <f t="shared" si="87"/>
        <v>602</v>
      </c>
      <c r="N447" s="1">
        <f t="shared" si="81"/>
        <v>0.20666666666666667</v>
      </c>
      <c r="O447" s="1">
        <f t="shared" si="82"/>
        <v>0.20388349514563106</v>
      </c>
      <c r="P447" s="1">
        <f t="shared" si="83"/>
        <v>0.21276595744680851</v>
      </c>
      <c r="Q447" s="1">
        <f t="shared" si="84"/>
        <v>4.1528239202657809E-2</v>
      </c>
    </row>
    <row r="448" spans="1:17" x14ac:dyDescent="0.3">
      <c r="A448" t="s">
        <v>436</v>
      </c>
      <c r="B448" s="4" t="s">
        <v>280</v>
      </c>
      <c r="C448" s="5">
        <v>81</v>
      </c>
      <c r="D448" s="5">
        <v>97</v>
      </c>
      <c r="E448" s="5">
        <v>55</v>
      </c>
      <c r="F448">
        <f t="shared" si="73"/>
        <v>81</v>
      </c>
      <c r="G448">
        <f t="shared" si="74"/>
        <v>55</v>
      </c>
      <c r="H448">
        <f t="shared" si="75"/>
        <v>26</v>
      </c>
      <c r="I448">
        <f t="shared" si="76"/>
        <v>42</v>
      </c>
      <c r="J448">
        <f t="shared" si="77"/>
        <v>2020</v>
      </c>
      <c r="K448">
        <f t="shared" si="85"/>
        <v>1147</v>
      </c>
      <c r="L448">
        <f t="shared" si="86"/>
        <v>873</v>
      </c>
      <c r="M448">
        <f t="shared" si="87"/>
        <v>600</v>
      </c>
      <c r="N448" s="1">
        <f t="shared" si="81"/>
        <v>4.00990099009901E-2</v>
      </c>
      <c r="O448" s="1">
        <f t="shared" si="82"/>
        <v>4.7951176983435047E-2</v>
      </c>
      <c r="P448" s="1">
        <f t="shared" si="83"/>
        <v>2.9782359679266894E-2</v>
      </c>
      <c r="Q448" s="1">
        <f t="shared" si="84"/>
        <v>7.0000000000000007E-2</v>
      </c>
    </row>
    <row r="449" spans="1:17" x14ac:dyDescent="0.3">
      <c r="A449" t="s">
        <v>436</v>
      </c>
      <c r="B449" s="4" t="s">
        <v>240</v>
      </c>
      <c r="C449" s="5"/>
      <c r="D449" s="5">
        <v>18</v>
      </c>
      <c r="E449" s="5">
        <v>0</v>
      </c>
      <c r="F449">
        <f t="shared" si="73"/>
        <v>0</v>
      </c>
      <c r="G449">
        <f t="shared" si="74"/>
        <v>0</v>
      </c>
      <c r="H449">
        <f t="shared" si="75"/>
        <v>0</v>
      </c>
      <c r="I449">
        <f t="shared" si="76"/>
        <v>18</v>
      </c>
      <c r="J449" t="e">
        <f t="shared" si="77"/>
        <v>#N/A</v>
      </c>
      <c r="K449" t="e">
        <f t="shared" si="85"/>
        <v>#N/A</v>
      </c>
      <c r="L449" t="e">
        <f t="shared" si="86"/>
        <v>#N/A</v>
      </c>
      <c r="M449" t="e">
        <f t="shared" si="87"/>
        <v>#N/A</v>
      </c>
      <c r="N449" s="1" t="e">
        <f t="shared" si="81"/>
        <v>#N/A</v>
      </c>
      <c r="O449" s="1" t="e">
        <f t="shared" si="82"/>
        <v>#N/A</v>
      </c>
      <c r="P449" s="1" t="e">
        <f t="shared" si="83"/>
        <v>#N/A</v>
      </c>
      <c r="Q449" s="1" t="e">
        <f t="shared" si="84"/>
        <v>#N/A</v>
      </c>
    </row>
    <row r="450" spans="1:17" x14ac:dyDescent="0.3">
      <c r="A450" t="s">
        <v>436</v>
      </c>
      <c r="B450" s="4" t="s">
        <v>161</v>
      </c>
      <c r="C450" s="5">
        <v>48</v>
      </c>
      <c r="D450" s="5">
        <v>36</v>
      </c>
      <c r="E450" s="5">
        <v>4</v>
      </c>
      <c r="F450">
        <f t="shared" si="73"/>
        <v>48</v>
      </c>
      <c r="G450">
        <f t="shared" si="74"/>
        <v>4</v>
      </c>
      <c r="H450">
        <f t="shared" si="75"/>
        <v>44</v>
      </c>
      <c r="I450">
        <f t="shared" si="76"/>
        <v>32</v>
      </c>
      <c r="J450">
        <f t="shared" si="77"/>
        <v>1279</v>
      </c>
      <c r="K450">
        <f t="shared" si="85"/>
        <v>239</v>
      </c>
      <c r="L450">
        <f t="shared" si="86"/>
        <v>1040</v>
      </c>
      <c r="M450">
        <f t="shared" si="87"/>
        <v>564</v>
      </c>
      <c r="N450" s="1">
        <f t="shared" si="81"/>
        <v>3.7529319781078971E-2</v>
      </c>
      <c r="O450" s="1">
        <f t="shared" si="82"/>
        <v>1.6736401673640166E-2</v>
      </c>
      <c r="P450" s="1">
        <f t="shared" si="83"/>
        <v>4.230769230769231E-2</v>
      </c>
      <c r="Q450" s="1">
        <f t="shared" si="84"/>
        <v>5.6737588652482268E-2</v>
      </c>
    </row>
    <row r="451" spans="1:17" x14ac:dyDescent="0.3">
      <c r="A451" t="s">
        <v>436</v>
      </c>
      <c r="B451" s="4" t="s">
        <v>94</v>
      </c>
      <c r="C451" s="5">
        <v>68</v>
      </c>
      <c r="D451" s="5">
        <v>36</v>
      </c>
      <c r="E451" s="5">
        <v>13</v>
      </c>
      <c r="F451">
        <f t="shared" si="73"/>
        <v>68</v>
      </c>
      <c r="G451">
        <f t="shared" si="74"/>
        <v>13</v>
      </c>
      <c r="H451">
        <f t="shared" si="75"/>
        <v>55</v>
      </c>
      <c r="I451">
        <f t="shared" si="76"/>
        <v>23</v>
      </c>
      <c r="J451">
        <f t="shared" si="77"/>
        <v>1656</v>
      </c>
      <c r="K451">
        <f t="shared" si="85"/>
        <v>532</v>
      </c>
      <c r="L451">
        <f t="shared" si="86"/>
        <v>1124</v>
      </c>
      <c r="M451">
        <f t="shared" si="87"/>
        <v>744</v>
      </c>
      <c r="N451" s="1">
        <f t="shared" si="81"/>
        <v>4.1062801932367152E-2</v>
      </c>
      <c r="O451" s="1">
        <f t="shared" si="82"/>
        <v>2.4436090225563908E-2</v>
      </c>
      <c r="P451" s="1">
        <f t="shared" si="83"/>
        <v>4.8932384341637013E-2</v>
      </c>
      <c r="Q451" s="1">
        <f t="shared" si="84"/>
        <v>3.0913978494623656E-2</v>
      </c>
    </row>
    <row r="452" spans="1:17" x14ac:dyDescent="0.3">
      <c r="A452" t="s">
        <v>436</v>
      </c>
      <c r="B452" s="4" t="s">
        <v>181</v>
      </c>
      <c r="C452" s="5"/>
      <c r="D452" s="5">
        <v>29</v>
      </c>
      <c r="E452" s="5">
        <v>0</v>
      </c>
      <c r="F452">
        <f t="shared" si="73"/>
        <v>0</v>
      </c>
      <c r="G452">
        <f t="shared" si="74"/>
        <v>0</v>
      </c>
      <c r="H452">
        <f t="shared" si="75"/>
        <v>0</v>
      </c>
      <c r="I452">
        <f t="shared" si="76"/>
        <v>29</v>
      </c>
      <c r="J452" t="e">
        <f t="shared" si="77"/>
        <v>#N/A</v>
      </c>
      <c r="K452" t="e">
        <f t="shared" si="85"/>
        <v>#N/A</v>
      </c>
      <c r="L452" t="e">
        <f t="shared" si="86"/>
        <v>#N/A</v>
      </c>
      <c r="M452" t="e">
        <f t="shared" si="87"/>
        <v>#N/A</v>
      </c>
      <c r="N452" s="1" t="e">
        <f t="shared" si="81"/>
        <v>#N/A</v>
      </c>
      <c r="O452" s="1" t="e">
        <f t="shared" si="82"/>
        <v>#N/A</v>
      </c>
      <c r="P452" s="1" t="e">
        <f t="shared" si="83"/>
        <v>#N/A</v>
      </c>
      <c r="Q452" s="1" t="e">
        <f t="shared" si="84"/>
        <v>#N/A</v>
      </c>
    </row>
    <row r="453" spans="1:17" x14ac:dyDescent="0.3">
      <c r="A453" t="s">
        <v>436</v>
      </c>
      <c r="B453" s="4" t="s">
        <v>95</v>
      </c>
      <c r="C453" s="5">
        <v>42</v>
      </c>
      <c r="D453" s="5">
        <v>68</v>
      </c>
      <c r="E453" s="5">
        <v>14</v>
      </c>
      <c r="F453">
        <f t="shared" ref="F453:F516" si="88">C453</f>
        <v>42</v>
      </c>
      <c r="G453">
        <f t="shared" ref="G453:G516" si="89">E453</f>
        <v>14</v>
      </c>
      <c r="H453">
        <f t="shared" ref="H453:H516" si="90">C453-E453</f>
        <v>28</v>
      </c>
      <c r="I453">
        <f t="shared" ref="I453:I516" si="91">D453-E453</f>
        <v>54</v>
      </c>
      <c r="J453">
        <f t="shared" ref="J453:J516" si="92">VLOOKUP($B453,$B$2866:$I$3054,5,FALSE)</f>
        <v>1434</v>
      </c>
      <c r="K453">
        <f t="shared" ref="K453:K516" si="93">VLOOKUP($B453,$B$2866:$I$3054,6,FALSE)</f>
        <v>574</v>
      </c>
      <c r="L453">
        <f t="shared" ref="L453:L516" si="94">VLOOKUP($B453,$B$2866:$I$3054,7,FALSE)</f>
        <v>860</v>
      </c>
      <c r="M453">
        <f t="shared" ref="M453:M516" si="95">VLOOKUP($B453,$B$2866:$I$3054,8,FALSE)</f>
        <v>1265</v>
      </c>
      <c r="N453" s="1">
        <f t="shared" ref="N453:N516" si="96">F453/J453</f>
        <v>2.9288702928870293E-2</v>
      </c>
      <c r="O453" s="1">
        <f t="shared" ref="O453:O516" si="97">G453/K453</f>
        <v>2.4390243902439025E-2</v>
      </c>
      <c r="P453" s="1">
        <f t="shared" ref="P453:P516" si="98">H453/L453</f>
        <v>3.255813953488372E-2</v>
      </c>
      <c r="Q453" s="1">
        <f t="shared" ref="Q453:Q516" si="99">I453/M453</f>
        <v>4.2687747035573126E-2</v>
      </c>
    </row>
    <row r="454" spans="1:17" x14ac:dyDescent="0.3">
      <c r="A454" t="s">
        <v>436</v>
      </c>
      <c r="B454" s="4" t="s">
        <v>182</v>
      </c>
      <c r="C454" s="5">
        <v>25</v>
      </c>
      <c r="D454" s="5">
        <v>27</v>
      </c>
      <c r="E454" s="5">
        <v>6</v>
      </c>
      <c r="F454">
        <f t="shared" si="88"/>
        <v>25</v>
      </c>
      <c r="G454">
        <f t="shared" si="89"/>
        <v>6</v>
      </c>
      <c r="H454">
        <f t="shared" si="90"/>
        <v>19</v>
      </c>
      <c r="I454">
        <f t="shared" si="91"/>
        <v>21</v>
      </c>
      <c r="J454">
        <f t="shared" si="92"/>
        <v>1535</v>
      </c>
      <c r="K454">
        <f t="shared" si="93"/>
        <v>323</v>
      </c>
      <c r="L454">
        <f t="shared" si="94"/>
        <v>1212</v>
      </c>
      <c r="M454">
        <f t="shared" si="95"/>
        <v>304</v>
      </c>
      <c r="N454" s="1">
        <f t="shared" si="96"/>
        <v>1.6286644951140065E-2</v>
      </c>
      <c r="O454" s="1">
        <f t="shared" si="97"/>
        <v>1.8575851393188854E-2</v>
      </c>
      <c r="P454" s="1">
        <f t="shared" si="98"/>
        <v>1.5676567656765675E-2</v>
      </c>
      <c r="Q454" s="1">
        <f t="shared" si="99"/>
        <v>6.9078947368421059E-2</v>
      </c>
    </row>
    <row r="455" spans="1:17" x14ac:dyDescent="0.3">
      <c r="A455" t="s">
        <v>436</v>
      </c>
      <c r="B455" s="4" t="s">
        <v>322</v>
      </c>
      <c r="C455" s="5"/>
      <c r="D455" s="5">
        <v>19</v>
      </c>
      <c r="E455" s="5">
        <v>0</v>
      </c>
      <c r="F455">
        <f t="shared" si="88"/>
        <v>0</v>
      </c>
      <c r="G455">
        <f t="shared" si="89"/>
        <v>0</v>
      </c>
      <c r="H455">
        <f t="shared" si="90"/>
        <v>0</v>
      </c>
      <c r="I455">
        <f t="shared" si="91"/>
        <v>19</v>
      </c>
      <c r="J455" t="e">
        <f t="shared" si="92"/>
        <v>#N/A</v>
      </c>
      <c r="K455" t="e">
        <f t="shared" si="93"/>
        <v>#N/A</v>
      </c>
      <c r="L455" t="e">
        <f t="shared" si="94"/>
        <v>#N/A</v>
      </c>
      <c r="M455" t="e">
        <f t="shared" si="95"/>
        <v>#N/A</v>
      </c>
      <c r="N455" s="1" t="e">
        <f t="shared" si="96"/>
        <v>#N/A</v>
      </c>
      <c r="O455" s="1" t="e">
        <f t="shared" si="97"/>
        <v>#N/A</v>
      </c>
      <c r="P455" s="1" t="e">
        <f t="shared" si="98"/>
        <v>#N/A</v>
      </c>
      <c r="Q455" s="1" t="e">
        <f t="shared" si="99"/>
        <v>#N/A</v>
      </c>
    </row>
    <row r="456" spans="1:17" x14ac:dyDescent="0.3">
      <c r="A456" t="s">
        <v>436</v>
      </c>
      <c r="B456" s="4" t="s">
        <v>137</v>
      </c>
      <c r="C456" s="5">
        <v>12</v>
      </c>
      <c r="D456" s="5">
        <v>56</v>
      </c>
      <c r="E456" s="5">
        <v>6</v>
      </c>
      <c r="F456">
        <f t="shared" si="88"/>
        <v>12</v>
      </c>
      <c r="G456">
        <f t="shared" si="89"/>
        <v>6</v>
      </c>
      <c r="H456">
        <f t="shared" si="90"/>
        <v>6</v>
      </c>
      <c r="I456">
        <f t="shared" si="91"/>
        <v>50</v>
      </c>
      <c r="J456">
        <f t="shared" si="92"/>
        <v>433</v>
      </c>
      <c r="K456">
        <f t="shared" si="93"/>
        <v>304</v>
      </c>
      <c r="L456">
        <f t="shared" si="94"/>
        <v>129</v>
      </c>
      <c r="M456">
        <f t="shared" si="95"/>
        <v>868</v>
      </c>
      <c r="N456" s="1">
        <f t="shared" si="96"/>
        <v>2.771362586605081E-2</v>
      </c>
      <c r="O456" s="1">
        <f t="shared" si="97"/>
        <v>1.9736842105263157E-2</v>
      </c>
      <c r="P456" s="1">
        <f t="shared" si="98"/>
        <v>4.6511627906976744E-2</v>
      </c>
      <c r="Q456" s="1">
        <f t="shared" si="99"/>
        <v>5.7603686635944701E-2</v>
      </c>
    </row>
    <row r="457" spans="1:17" x14ac:dyDescent="0.3">
      <c r="A457" t="s">
        <v>436</v>
      </c>
      <c r="B457" s="4" t="s">
        <v>220</v>
      </c>
      <c r="C457" s="5">
        <v>75</v>
      </c>
      <c r="D457" s="5">
        <v>12</v>
      </c>
      <c r="E457" s="5">
        <v>10</v>
      </c>
      <c r="F457">
        <f t="shared" si="88"/>
        <v>75</v>
      </c>
      <c r="G457">
        <f t="shared" si="89"/>
        <v>10</v>
      </c>
      <c r="H457">
        <f t="shared" si="90"/>
        <v>65</v>
      </c>
      <c r="I457">
        <f t="shared" si="91"/>
        <v>2</v>
      </c>
      <c r="J457">
        <f t="shared" si="92"/>
        <v>1997</v>
      </c>
      <c r="K457">
        <f t="shared" si="93"/>
        <v>504</v>
      </c>
      <c r="L457">
        <f t="shared" si="94"/>
        <v>1493</v>
      </c>
      <c r="M457">
        <f t="shared" si="95"/>
        <v>455</v>
      </c>
      <c r="N457" s="1">
        <f t="shared" si="96"/>
        <v>3.7556334501752629E-2</v>
      </c>
      <c r="O457" s="1">
        <f t="shared" si="97"/>
        <v>1.984126984126984E-2</v>
      </c>
      <c r="P457" s="1">
        <f t="shared" si="98"/>
        <v>4.3536503683858002E-2</v>
      </c>
      <c r="Q457" s="1">
        <f t="shared" si="99"/>
        <v>4.3956043956043956E-3</v>
      </c>
    </row>
    <row r="458" spans="1:17" x14ac:dyDescent="0.3">
      <c r="A458" t="s">
        <v>436</v>
      </c>
      <c r="B458" s="4" t="s">
        <v>379</v>
      </c>
      <c r="C458" s="5">
        <v>135</v>
      </c>
      <c r="D458" s="5">
        <v>37</v>
      </c>
      <c r="E458" s="5">
        <v>16</v>
      </c>
      <c r="F458">
        <f t="shared" si="88"/>
        <v>135</v>
      </c>
      <c r="G458">
        <f t="shared" si="89"/>
        <v>16</v>
      </c>
      <c r="H458">
        <f t="shared" si="90"/>
        <v>119</v>
      </c>
      <c r="I458">
        <f t="shared" si="91"/>
        <v>21</v>
      </c>
      <c r="J458">
        <f t="shared" si="92"/>
        <v>304</v>
      </c>
      <c r="K458">
        <f t="shared" si="93"/>
        <v>140</v>
      </c>
      <c r="L458">
        <f t="shared" si="94"/>
        <v>164</v>
      </c>
      <c r="M458">
        <f t="shared" si="95"/>
        <v>623</v>
      </c>
      <c r="N458" s="1">
        <f t="shared" si="96"/>
        <v>0.44407894736842107</v>
      </c>
      <c r="O458" s="1">
        <f t="shared" si="97"/>
        <v>0.11428571428571428</v>
      </c>
      <c r="P458" s="1">
        <f t="shared" si="98"/>
        <v>0.72560975609756095</v>
      </c>
      <c r="Q458" s="1">
        <f t="shared" si="99"/>
        <v>3.3707865168539325E-2</v>
      </c>
    </row>
    <row r="459" spans="1:17" x14ac:dyDescent="0.3">
      <c r="A459" t="s">
        <v>436</v>
      </c>
      <c r="B459" s="4" t="s">
        <v>346</v>
      </c>
      <c r="C459" s="5"/>
      <c r="D459" s="5">
        <v>20</v>
      </c>
      <c r="E459" s="5">
        <v>0</v>
      </c>
      <c r="F459">
        <f t="shared" si="88"/>
        <v>0</v>
      </c>
      <c r="G459">
        <f t="shared" si="89"/>
        <v>0</v>
      </c>
      <c r="H459">
        <f t="shared" si="90"/>
        <v>0</v>
      </c>
      <c r="I459">
        <f t="shared" si="91"/>
        <v>20</v>
      </c>
      <c r="J459" t="e">
        <f t="shared" si="92"/>
        <v>#N/A</v>
      </c>
      <c r="K459" t="e">
        <f t="shared" si="93"/>
        <v>#N/A</v>
      </c>
      <c r="L459" t="e">
        <f t="shared" si="94"/>
        <v>#N/A</v>
      </c>
      <c r="M459" t="e">
        <f t="shared" si="95"/>
        <v>#N/A</v>
      </c>
      <c r="N459" s="1" t="e">
        <f t="shared" si="96"/>
        <v>#N/A</v>
      </c>
      <c r="O459" s="1" t="e">
        <f t="shared" si="97"/>
        <v>#N/A</v>
      </c>
      <c r="P459" s="1" t="e">
        <f t="shared" si="98"/>
        <v>#N/A</v>
      </c>
      <c r="Q459" s="1" t="e">
        <f t="shared" si="99"/>
        <v>#N/A</v>
      </c>
    </row>
    <row r="460" spans="1:17" x14ac:dyDescent="0.3">
      <c r="A460" t="s">
        <v>436</v>
      </c>
      <c r="B460" s="4" t="s">
        <v>245</v>
      </c>
      <c r="C460" s="5">
        <v>35</v>
      </c>
      <c r="D460" s="5">
        <v>48</v>
      </c>
      <c r="E460" s="5">
        <v>23</v>
      </c>
      <c r="F460">
        <f t="shared" si="88"/>
        <v>35</v>
      </c>
      <c r="G460">
        <f t="shared" si="89"/>
        <v>23</v>
      </c>
      <c r="H460">
        <f t="shared" si="90"/>
        <v>12</v>
      </c>
      <c r="I460">
        <f t="shared" si="91"/>
        <v>25</v>
      </c>
      <c r="J460">
        <f t="shared" si="92"/>
        <v>846</v>
      </c>
      <c r="K460">
        <f t="shared" si="93"/>
        <v>652</v>
      </c>
      <c r="L460">
        <f t="shared" si="94"/>
        <v>194</v>
      </c>
      <c r="M460">
        <f t="shared" si="95"/>
        <v>764</v>
      </c>
      <c r="N460" s="1">
        <f t="shared" si="96"/>
        <v>4.1371158392434985E-2</v>
      </c>
      <c r="O460" s="1">
        <f t="shared" si="97"/>
        <v>3.5276073619631899E-2</v>
      </c>
      <c r="P460" s="1">
        <f t="shared" si="98"/>
        <v>6.1855670103092786E-2</v>
      </c>
      <c r="Q460" s="1">
        <f t="shared" si="99"/>
        <v>3.2722513089005235E-2</v>
      </c>
    </row>
    <row r="461" spans="1:17" x14ac:dyDescent="0.3">
      <c r="A461" t="s">
        <v>436</v>
      </c>
      <c r="B461" s="4" t="s">
        <v>248</v>
      </c>
      <c r="C461" s="5">
        <v>0</v>
      </c>
      <c r="D461" s="5">
        <v>25</v>
      </c>
      <c r="E461" s="5">
        <v>0</v>
      </c>
      <c r="F461">
        <f t="shared" si="88"/>
        <v>0</v>
      </c>
      <c r="G461">
        <f t="shared" si="89"/>
        <v>0</v>
      </c>
      <c r="H461">
        <f t="shared" si="90"/>
        <v>0</v>
      </c>
      <c r="I461">
        <f t="shared" si="91"/>
        <v>25</v>
      </c>
      <c r="J461">
        <f t="shared" si="92"/>
        <v>281</v>
      </c>
      <c r="K461">
        <f t="shared" si="93"/>
        <v>145</v>
      </c>
      <c r="L461">
        <f t="shared" si="94"/>
        <v>136</v>
      </c>
      <c r="M461">
        <f t="shared" si="95"/>
        <v>382</v>
      </c>
      <c r="N461" s="1">
        <f t="shared" si="96"/>
        <v>0</v>
      </c>
      <c r="O461" s="1">
        <f t="shared" si="97"/>
        <v>0</v>
      </c>
      <c r="P461" s="1">
        <f t="shared" si="98"/>
        <v>0</v>
      </c>
      <c r="Q461" s="1">
        <f t="shared" si="99"/>
        <v>6.5445026178010471E-2</v>
      </c>
    </row>
    <row r="462" spans="1:17" x14ac:dyDescent="0.3">
      <c r="A462" t="s">
        <v>436</v>
      </c>
      <c r="B462" s="4" t="s">
        <v>162</v>
      </c>
      <c r="C462" s="5">
        <v>0</v>
      </c>
      <c r="D462" s="5">
        <v>17</v>
      </c>
      <c r="E462" s="5">
        <v>0</v>
      </c>
      <c r="F462">
        <f t="shared" si="88"/>
        <v>0</v>
      </c>
      <c r="G462">
        <f t="shared" si="89"/>
        <v>0</v>
      </c>
      <c r="H462">
        <f t="shared" si="90"/>
        <v>0</v>
      </c>
      <c r="I462">
        <f t="shared" si="91"/>
        <v>17</v>
      </c>
      <c r="J462">
        <f t="shared" si="92"/>
        <v>739</v>
      </c>
      <c r="K462">
        <f t="shared" si="93"/>
        <v>77</v>
      </c>
      <c r="L462">
        <f t="shared" si="94"/>
        <v>662</v>
      </c>
      <c r="M462">
        <f t="shared" si="95"/>
        <v>270</v>
      </c>
      <c r="N462" s="1">
        <f t="shared" si="96"/>
        <v>0</v>
      </c>
      <c r="O462" s="1">
        <f t="shared" si="97"/>
        <v>0</v>
      </c>
      <c r="P462" s="1">
        <f t="shared" si="98"/>
        <v>0</v>
      </c>
      <c r="Q462" s="1">
        <f t="shared" si="99"/>
        <v>6.2962962962962957E-2</v>
      </c>
    </row>
    <row r="463" spans="1:17" x14ac:dyDescent="0.3">
      <c r="A463" t="s">
        <v>436</v>
      </c>
      <c r="B463" s="4" t="s">
        <v>297</v>
      </c>
      <c r="C463" s="5">
        <v>0</v>
      </c>
      <c r="D463" s="5">
        <v>26</v>
      </c>
      <c r="E463" s="5">
        <v>0</v>
      </c>
      <c r="F463">
        <f t="shared" si="88"/>
        <v>0</v>
      </c>
      <c r="G463">
        <f t="shared" si="89"/>
        <v>0</v>
      </c>
      <c r="H463">
        <f t="shared" si="90"/>
        <v>0</v>
      </c>
      <c r="I463">
        <f t="shared" si="91"/>
        <v>26</v>
      </c>
      <c r="J463">
        <f t="shared" si="92"/>
        <v>307</v>
      </c>
      <c r="K463">
        <f t="shared" si="93"/>
        <v>15</v>
      </c>
      <c r="L463">
        <f t="shared" si="94"/>
        <v>292</v>
      </c>
      <c r="M463">
        <f t="shared" si="95"/>
        <v>842</v>
      </c>
      <c r="N463" s="1">
        <f t="shared" si="96"/>
        <v>0</v>
      </c>
      <c r="O463" s="1">
        <f t="shared" si="97"/>
        <v>0</v>
      </c>
      <c r="P463" s="1">
        <f t="shared" si="98"/>
        <v>0</v>
      </c>
      <c r="Q463" s="1">
        <f t="shared" si="99"/>
        <v>3.0878859857482184E-2</v>
      </c>
    </row>
    <row r="464" spans="1:17" x14ac:dyDescent="0.3">
      <c r="A464" t="s">
        <v>436</v>
      </c>
      <c r="B464" s="4" t="s">
        <v>96</v>
      </c>
      <c r="C464" s="5">
        <v>65</v>
      </c>
      <c r="D464" s="5">
        <v>52</v>
      </c>
      <c r="E464" s="5">
        <v>23</v>
      </c>
      <c r="F464">
        <f t="shared" si="88"/>
        <v>65</v>
      </c>
      <c r="G464">
        <f t="shared" si="89"/>
        <v>23</v>
      </c>
      <c r="H464">
        <f t="shared" si="90"/>
        <v>42</v>
      </c>
      <c r="I464">
        <f t="shared" si="91"/>
        <v>29</v>
      </c>
      <c r="J464">
        <f t="shared" si="92"/>
        <v>3291</v>
      </c>
      <c r="K464">
        <f t="shared" si="93"/>
        <v>797</v>
      </c>
      <c r="L464">
        <f t="shared" si="94"/>
        <v>2494</v>
      </c>
      <c r="M464">
        <f t="shared" si="95"/>
        <v>649</v>
      </c>
      <c r="N464" s="1">
        <f t="shared" si="96"/>
        <v>1.9750835612275905E-2</v>
      </c>
      <c r="O464" s="1">
        <f t="shared" si="97"/>
        <v>2.8858218318695106E-2</v>
      </c>
      <c r="P464" s="1">
        <f t="shared" si="98"/>
        <v>1.6840417000801924E-2</v>
      </c>
      <c r="Q464" s="1">
        <f t="shared" si="99"/>
        <v>4.4684129429892139E-2</v>
      </c>
    </row>
    <row r="465" spans="1:17" x14ac:dyDescent="0.3">
      <c r="A465" t="s">
        <v>436</v>
      </c>
      <c r="B465" s="4" t="s">
        <v>249</v>
      </c>
      <c r="C465" s="5">
        <v>104</v>
      </c>
      <c r="D465" s="5">
        <v>44</v>
      </c>
      <c r="E465" s="5">
        <v>25</v>
      </c>
      <c r="F465">
        <f t="shared" si="88"/>
        <v>104</v>
      </c>
      <c r="G465">
        <f t="shared" si="89"/>
        <v>25</v>
      </c>
      <c r="H465">
        <f t="shared" si="90"/>
        <v>79</v>
      </c>
      <c r="I465">
        <f t="shared" si="91"/>
        <v>19</v>
      </c>
      <c r="J465">
        <f t="shared" si="92"/>
        <v>979</v>
      </c>
      <c r="K465">
        <f t="shared" si="93"/>
        <v>232</v>
      </c>
      <c r="L465">
        <f t="shared" si="94"/>
        <v>747</v>
      </c>
      <c r="M465">
        <f t="shared" si="95"/>
        <v>544</v>
      </c>
      <c r="N465" s="1">
        <f t="shared" si="96"/>
        <v>0.10623084780388151</v>
      </c>
      <c r="O465" s="1">
        <f t="shared" si="97"/>
        <v>0.10775862068965517</v>
      </c>
      <c r="P465" s="1">
        <f t="shared" si="98"/>
        <v>0.10575635876840696</v>
      </c>
      <c r="Q465" s="1">
        <f t="shared" si="99"/>
        <v>3.4926470588235295E-2</v>
      </c>
    </row>
    <row r="466" spans="1:17" x14ac:dyDescent="0.3">
      <c r="A466" t="s">
        <v>436</v>
      </c>
      <c r="B466" s="4" t="s">
        <v>221</v>
      </c>
      <c r="C466" s="5"/>
      <c r="D466" s="5">
        <v>26</v>
      </c>
      <c r="E466" s="5">
        <v>0</v>
      </c>
      <c r="F466">
        <f t="shared" si="88"/>
        <v>0</v>
      </c>
      <c r="G466">
        <f t="shared" si="89"/>
        <v>0</v>
      </c>
      <c r="H466">
        <f t="shared" si="90"/>
        <v>0</v>
      </c>
      <c r="I466">
        <f t="shared" si="91"/>
        <v>26</v>
      </c>
      <c r="J466" t="e">
        <f t="shared" si="92"/>
        <v>#N/A</v>
      </c>
      <c r="K466" t="e">
        <f t="shared" si="93"/>
        <v>#N/A</v>
      </c>
      <c r="L466" t="e">
        <f t="shared" si="94"/>
        <v>#N/A</v>
      </c>
      <c r="M466" t="e">
        <f t="shared" si="95"/>
        <v>#N/A</v>
      </c>
      <c r="N466" s="1" t="e">
        <f t="shared" si="96"/>
        <v>#N/A</v>
      </c>
      <c r="O466" s="1" t="e">
        <f t="shared" si="97"/>
        <v>#N/A</v>
      </c>
      <c r="P466" s="1" t="e">
        <f t="shared" si="98"/>
        <v>#N/A</v>
      </c>
      <c r="Q466" s="1" t="e">
        <f t="shared" si="99"/>
        <v>#N/A</v>
      </c>
    </row>
    <row r="467" spans="1:17" x14ac:dyDescent="0.3">
      <c r="A467" t="s">
        <v>436</v>
      </c>
      <c r="B467" s="4" t="s">
        <v>222</v>
      </c>
      <c r="C467" s="5"/>
      <c r="D467" s="5">
        <v>42</v>
      </c>
      <c r="E467" s="5">
        <v>0</v>
      </c>
      <c r="F467">
        <f t="shared" si="88"/>
        <v>0</v>
      </c>
      <c r="G467">
        <f t="shared" si="89"/>
        <v>0</v>
      </c>
      <c r="H467">
        <f t="shared" si="90"/>
        <v>0</v>
      </c>
      <c r="I467">
        <f t="shared" si="91"/>
        <v>42</v>
      </c>
      <c r="J467" t="e">
        <f t="shared" si="92"/>
        <v>#N/A</v>
      </c>
      <c r="K467" t="e">
        <f t="shared" si="93"/>
        <v>#N/A</v>
      </c>
      <c r="L467" t="e">
        <f t="shared" si="94"/>
        <v>#N/A</v>
      </c>
      <c r="M467" t="e">
        <f t="shared" si="95"/>
        <v>#N/A</v>
      </c>
      <c r="N467" s="1" t="e">
        <f t="shared" si="96"/>
        <v>#N/A</v>
      </c>
      <c r="O467" s="1" t="e">
        <f t="shared" si="97"/>
        <v>#N/A</v>
      </c>
      <c r="P467" s="1" t="e">
        <f t="shared" si="98"/>
        <v>#N/A</v>
      </c>
      <c r="Q467" s="1" t="e">
        <f t="shared" si="99"/>
        <v>#N/A</v>
      </c>
    </row>
    <row r="468" spans="1:17" x14ac:dyDescent="0.3">
      <c r="A468" t="s">
        <v>436</v>
      </c>
      <c r="B468" s="4" t="s">
        <v>394</v>
      </c>
      <c r="C468" s="5"/>
      <c r="D468" s="5">
        <v>18</v>
      </c>
      <c r="E468" s="5">
        <v>0</v>
      </c>
      <c r="F468">
        <f t="shared" si="88"/>
        <v>0</v>
      </c>
      <c r="G468">
        <f t="shared" si="89"/>
        <v>0</v>
      </c>
      <c r="H468">
        <f t="shared" si="90"/>
        <v>0</v>
      </c>
      <c r="I468">
        <f t="shared" si="91"/>
        <v>18</v>
      </c>
      <c r="J468" t="e">
        <f t="shared" si="92"/>
        <v>#N/A</v>
      </c>
      <c r="K468" t="e">
        <f t="shared" si="93"/>
        <v>#N/A</v>
      </c>
      <c r="L468" t="e">
        <f t="shared" si="94"/>
        <v>#N/A</v>
      </c>
      <c r="M468" t="e">
        <f t="shared" si="95"/>
        <v>#N/A</v>
      </c>
      <c r="N468" s="1" t="e">
        <f t="shared" si="96"/>
        <v>#N/A</v>
      </c>
      <c r="O468" s="1" t="e">
        <f t="shared" si="97"/>
        <v>#N/A</v>
      </c>
      <c r="P468" s="1" t="e">
        <f t="shared" si="98"/>
        <v>#N/A</v>
      </c>
      <c r="Q468" s="1" t="e">
        <f t="shared" si="99"/>
        <v>#N/A</v>
      </c>
    </row>
    <row r="469" spans="1:17" x14ac:dyDescent="0.3">
      <c r="A469" t="s">
        <v>436</v>
      </c>
      <c r="B469" s="4" t="s">
        <v>263</v>
      </c>
      <c r="C469" s="5">
        <v>425</v>
      </c>
      <c r="D469" s="5">
        <v>239</v>
      </c>
      <c r="E469" s="5">
        <v>210</v>
      </c>
      <c r="F469">
        <f t="shared" si="88"/>
        <v>425</v>
      </c>
      <c r="G469">
        <f t="shared" si="89"/>
        <v>210</v>
      </c>
      <c r="H469">
        <f t="shared" si="90"/>
        <v>215</v>
      </c>
      <c r="I469">
        <f t="shared" si="91"/>
        <v>29</v>
      </c>
      <c r="J469">
        <f t="shared" si="92"/>
        <v>9710</v>
      </c>
      <c r="K469">
        <f t="shared" si="93"/>
        <v>4245</v>
      </c>
      <c r="L469">
        <f t="shared" si="94"/>
        <v>5465</v>
      </c>
      <c r="M469">
        <f t="shared" si="95"/>
        <v>527</v>
      </c>
      <c r="N469" s="1">
        <f t="shared" si="96"/>
        <v>4.3769309989701341E-2</v>
      </c>
      <c r="O469" s="1">
        <f t="shared" si="97"/>
        <v>4.9469964664310952E-2</v>
      </c>
      <c r="P469" s="1">
        <f t="shared" si="98"/>
        <v>3.9341262580054895E-2</v>
      </c>
      <c r="Q469" s="1">
        <f t="shared" si="99"/>
        <v>5.5028462998102469E-2</v>
      </c>
    </row>
    <row r="470" spans="1:17" x14ac:dyDescent="0.3">
      <c r="A470" t="s">
        <v>436</v>
      </c>
      <c r="B470" s="4" t="s">
        <v>199</v>
      </c>
      <c r="C470" s="5"/>
      <c r="D470" s="5">
        <v>2</v>
      </c>
      <c r="E470" s="5">
        <v>0</v>
      </c>
      <c r="F470">
        <f t="shared" si="88"/>
        <v>0</v>
      </c>
      <c r="G470">
        <f t="shared" si="89"/>
        <v>0</v>
      </c>
      <c r="H470">
        <f t="shared" si="90"/>
        <v>0</v>
      </c>
      <c r="I470">
        <f t="shared" si="91"/>
        <v>2</v>
      </c>
      <c r="J470" t="e">
        <f t="shared" si="92"/>
        <v>#N/A</v>
      </c>
      <c r="K470" t="e">
        <f t="shared" si="93"/>
        <v>#N/A</v>
      </c>
      <c r="L470" t="e">
        <f t="shared" si="94"/>
        <v>#N/A</v>
      </c>
      <c r="M470" t="e">
        <f t="shared" si="95"/>
        <v>#N/A</v>
      </c>
      <c r="N470" s="1" t="e">
        <f t="shared" si="96"/>
        <v>#N/A</v>
      </c>
      <c r="O470" s="1" t="e">
        <f t="shared" si="97"/>
        <v>#N/A</v>
      </c>
      <c r="P470" s="1" t="e">
        <f t="shared" si="98"/>
        <v>#N/A</v>
      </c>
      <c r="Q470" s="1" t="e">
        <f t="shared" si="99"/>
        <v>#N/A</v>
      </c>
    </row>
    <row r="471" spans="1:17" x14ac:dyDescent="0.3">
      <c r="A471" t="s">
        <v>436</v>
      </c>
      <c r="B471" s="4" t="s">
        <v>354</v>
      </c>
      <c r="C471" s="5">
        <v>50</v>
      </c>
      <c r="D471" s="5">
        <v>71</v>
      </c>
      <c r="E471" s="5">
        <v>26</v>
      </c>
      <c r="F471">
        <f t="shared" si="88"/>
        <v>50</v>
      </c>
      <c r="G471">
        <f t="shared" si="89"/>
        <v>26</v>
      </c>
      <c r="H471">
        <f t="shared" si="90"/>
        <v>24</v>
      </c>
      <c r="I471">
        <f t="shared" si="91"/>
        <v>45</v>
      </c>
      <c r="J471">
        <f t="shared" si="92"/>
        <v>847</v>
      </c>
      <c r="K471">
        <f t="shared" si="93"/>
        <v>439</v>
      </c>
      <c r="L471">
        <f t="shared" si="94"/>
        <v>408</v>
      </c>
      <c r="M471">
        <f t="shared" si="95"/>
        <v>774</v>
      </c>
      <c r="N471" s="1">
        <f t="shared" si="96"/>
        <v>5.9031877213695398E-2</v>
      </c>
      <c r="O471" s="1">
        <f t="shared" si="97"/>
        <v>5.9225512528473807E-2</v>
      </c>
      <c r="P471" s="1">
        <f t="shared" si="98"/>
        <v>5.8823529411764705E-2</v>
      </c>
      <c r="Q471" s="1">
        <f t="shared" si="99"/>
        <v>5.8139534883720929E-2</v>
      </c>
    </row>
    <row r="472" spans="1:17" x14ac:dyDescent="0.3">
      <c r="A472" t="s">
        <v>436</v>
      </c>
      <c r="B472" s="4" t="s">
        <v>352</v>
      </c>
      <c r="C472" s="5"/>
      <c r="D472" s="5">
        <v>43</v>
      </c>
      <c r="E472" s="5">
        <v>0</v>
      </c>
      <c r="F472">
        <f t="shared" si="88"/>
        <v>0</v>
      </c>
      <c r="G472">
        <f t="shared" si="89"/>
        <v>0</v>
      </c>
      <c r="H472">
        <f t="shared" si="90"/>
        <v>0</v>
      </c>
      <c r="I472">
        <f t="shared" si="91"/>
        <v>43</v>
      </c>
      <c r="J472" t="e">
        <f t="shared" si="92"/>
        <v>#N/A</v>
      </c>
      <c r="K472" t="e">
        <f t="shared" si="93"/>
        <v>#N/A</v>
      </c>
      <c r="L472" t="e">
        <f t="shared" si="94"/>
        <v>#N/A</v>
      </c>
      <c r="M472" t="e">
        <f t="shared" si="95"/>
        <v>#N/A</v>
      </c>
      <c r="N472" s="1" t="e">
        <f t="shared" si="96"/>
        <v>#N/A</v>
      </c>
      <c r="O472" s="1" t="e">
        <f t="shared" si="97"/>
        <v>#N/A</v>
      </c>
      <c r="P472" s="1" t="e">
        <f t="shared" si="98"/>
        <v>#N/A</v>
      </c>
      <c r="Q472" s="1" t="e">
        <f t="shared" si="99"/>
        <v>#N/A</v>
      </c>
    </row>
    <row r="473" spans="1:17" x14ac:dyDescent="0.3">
      <c r="A473" t="s">
        <v>436</v>
      </c>
      <c r="B473" s="4" t="s">
        <v>264</v>
      </c>
      <c r="C473" s="5">
        <v>0</v>
      </c>
      <c r="D473" s="5">
        <v>49</v>
      </c>
      <c r="E473" s="5">
        <v>0</v>
      </c>
      <c r="F473">
        <f t="shared" si="88"/>
        <v>0</v>
      </c>
      <c r="G473">
        <f t="shared" si="89"/>
        <v>0</v>
      </c>
      <c r="H473">
        <f t="shared" si="90"/>
        <v>0</v>
      </c>
      <c r="I473">
        <f t="shared" si="91"/>
        <v>49</v>
      </c>
      <c r="J473">
        <f t="shared" si="92"/>
        <v>647</v>
      </c>
      <c r="K473">
        <f t="shared" si="93"/>
        <v>258</v>
      </c>
      <c r="L473">
        <f t="shared" si="94"/>
        <v>389</v>
      </c>
      <c r="M473">
        <f t="shared" si="95"/>
        <v>628</v>
      </c>
      <c r="N473" s="1">
        <f t="shared" si="96"/>
        <v>0</v>
      </c>
      <c r="O473" s="1">
        <f t="shared" si="97"/>
        <v>0</v>
      </c>
      <c r="P473" s="1">
        <f t="shared" si="98"/>
        <v>0</v>
      </c>
      <c r="Q473" s="1">
        <f t="shared" si="99"/>
        <v>7.8025477707006366E-2</v>
      </c>
    </row>
    <row r="474" spans="1:17" x14ac:dyDescent="0.3">
      <c r="A474" t="s">
        <v>436</v>
      </c>
      <c r="B474" s="4" t="s">
        <v>151</v>
      </c>
      <c r="C474" s="5"/>
      <c r="D474" s="5">
        <v>57</v>
      </c>
      <c r="E474" s="5">
        <v>0</v>
      </c>
      <c r="F474">
        <f t="shared" si="88"/>
        <v>0</v>
      </c>
      <c r="G474">
        <f t="shared" si="89"/>
        <v>0</v>
      </c>
      <c r="H474">
        <f t="shared" si="90"/>
        <v>0</v>
      </c>
      <c r="I474">
        <f t="shared" si="91"/>
        <v>57</v>
      </c>
      <c r="J474" t="e">
        <f t="shared" si="92"/>
        <v>#N/A</v>
      </c>
      <c r="K474" t="e">
        <f t="shared" si="93"/>
        <v>#N/A</v>
      </c>
      <c r="L474" t="e">
        <f t="shared" si="94"/>
        <v>#N/A</v>
      </c>
      <c r="M474" t="e">
        <f t="shared" si="95"/>
        <v>#N/A</v>
      </c>
      <c r="N474" s="1" t="e">
        <f t="shared" si="96"/>
        <v>#N/A</v>
      </c>
      <c r="O474" s="1" t="e">
        <f t="shared" si="97"/>
        <v>#N/A</v>
      </c>
      <c r="P474" s="1" t="e">
        <f t="shared" si="98"/>
        <v>#N/A</v>
      </c>
      <c r="Q474" s="1" t="e">
        <f t="shared" si="99"/>
        <v>#N/A</v>
      </c>
    </row>
    <row r="475" spans="1:17" x14ac:dyDescent="0.3">
      <c r="A475" t="s">
        <v>436</v>
      </c>
      <c r="B475" s="4" t="s">
        <v>314</v>
      </c>
      <c r="C475" s="5"/>
      <c r="D475" s="5">
        <v>25</v>
      </c>
      <c r="E475" s="5">
        <v>0</v>
      </c>
      <c r="F475">
        <f t="shared" si="88"/>
        <v>0</v>
      </c>
      <c r="G475">
        <f t="shared" si="89"/>
        <v>0</v>
      </c>
      <c r="H475">
        <f t="shared" si="90"/>
        <v>0</v>
      </c>
      <c r="I475">
        <f t="shared" si="91"/>
        <v>25</v>
      </c>
      <c r="J475" t="e">
        <f t="shared" si="92"/>
        <v>#N/A</v>
      </c>
      <c r="K475" t="e">
        <f t="shared" si="93"/>
        <v>#N/A</v>
      </c>
      <c r="L475" t="e">
        <f t="shared" si="94"/>
        <v>#N/A</v>
      </c>
      <c r="M475" t="e">
        <f t="shared" si="95"/>
        <v>#N/A</v>
      </c>
      <c r="N475" s="1" t="e">
        <f t="shared" si="96"/>
        <v>#N/A</v>
      </c>
      <c r="O475" s="1" t="e">
        <f t="shared" si="97"/>
        <v>#N/A</v>
      </c>
      <c r="P475" s="1" t="e">
        <f t="shared" si="98"/>
        <v>#N/A</v>
      </c>
      <c r="Q475" s="1" t="e">
        <f t="shared" si="99"/>
        <v>#N/A</v>
      </c>
    </row>
    <row r="476" spans="1:17" x14ac:dyDescent="0.3">
      <c r="A476" t="s">
        <v>436</v>
      </c>
      <c r="B476" s="4" t="s">
        <v>395</v>
      </c>
      <c r="C476" s="5">
        <v>138</v>
      </c>
      <c r="D476" s="5">
        <v>80</v>
      </c>
      <c r="E476" s="5">
        <v>54</v>
      </c>
      <c r="F476">
        <f t="shared" si="88"/>
        <v>138</v>
      </c>
      <c r="G476">
        <f t="shared" si="89"/>
        <v>54</v>
      </c>
      <c r="H476">
        <f t="shared" si="90"/>
        <v>84</v>
      </c>
      <c r="I476">
        <f t="shared" si="91"/>
        <v>26</v>
      </c>
      <c r="J476">
        <f t="shared" si="92"/>
        <v>1639</v>
      </c>
      <c r="K476">
        <f t="shared" si="93"/>
        <v>945</v>
      </c>
      <c r="L476">
        <f t="shared" si="94"/>
        <v>694</v>
      </c>
      <c r="M476">
        <f t="shared" si="95"/>
        <v>551</v>
      </c>
      <c r="N476" s="1">
        <f t="shared" si="96"/>
        <v>8.4197681513117753E-2</v>
      </c>
      <c r="O476" s="1">
        <f t="shared" si="97"/>
        <v>5.7142857142857141E-2</v>
      </c>
      <c r="P476" s="1">
        <f t="shared" si="98"/>
        <v>0.12103746397694524</v>
      </c>
      <c r="Q476" s="1">
        <f t="shared" si="99"/>
        <v>4.7186932849364795E-2</v>
      </c>
    </row>
    <row r="477" spans="1:17" x14ac:dyDescent="0.3">
      <c r="A477" t="s">
        <v>436</v>
      </c>
      <c r="B477" s="4" t="s">
        <v>223</v>
      </c>
      <c r="C477" s="5">
        <v>50</v>
      </c>
      <c r="D477" s="5">
        <v>46</v>
      </c>
      <c r="E477" s="5">
        <v>26</v>
      </c>
      <c r="F477">
        <f t="shared" si="88"/>
        <v>50</v>
      </c>
      <c r="G477">
        <f t="shared" si="89"/>
        <v>26</v>
      </c>
      <c r="H477">
        <f t="shared" si="90"/>
        <v>24</v>
      </c>
      <c r="I477">
        <f t="shared" si="91"/>
        <v>20</v>
      </c>
      <c r="J477">
        <f t="shared" si="92"/>
        <v>1069</v>
      </c>
      <c r="K477">
        <f t="shared" si="93"/>
        <v>633</v>
      </c>
      <c r="L477">
        <f t="shared" si="94"/>
        <v>436</v>
      </c>
      <c r="M477">
        <f t="shared" si="95"/>
        <v>386</v>
      </c>
      <c r="N477" s="1">
        <f t="shared" si="96"/>
        <v>4.6772684752104769E-2</v>
      </c>
      <c r="O477" s="1">
        <f t="shared" si="97"/>
        <v>4.1074249605055291E-2</v>
      </c>
      <c r="P477" s="1">
        <f t="shared" si="98"/>
        <v>5.5045871559633031E-2</v>
      </c>
      <c r="Q477" s="1">
        <f t="shared" si="99"/>
        <v>5.181347150259067E-2</v>
      </c>
    </row>
    <row r="478" spans="1:17" x14ac:dyDescent="0.3">
      <c r="A478" t="s">
        <v>436</v>
      </c>
      <c r="B478" s="4" t="s">
        <v>257</v>
      </c>
      <c r="C478" s="5"/>
      <c r="D478" s="5">
        <v>31</v>
      </c>
      <c r="E478" s="5">
        <v>0</v>
      </c>
      <c r="F478">
        <f t="shared" si="88"/>
        <v>0</v>
      </c>
      <c r="G478">
        <f t="shared" si="89"/>
        <v>0</v>
      </c>
      <c r="H478">
        <f t="shared" si="90"/>
        <v>0</v>
      </c>
      <c r="I478">
        <f t="shared" si="91"/>
        <v>31</v>
      </c>
      <c r="J478" t="e">
        <f t="shared" si="92"/>
        <v>#N/A</v>
      </c>
      <c r="K478" t="e">
        <f t="shared" si="93"/>
        <v>#N/A</v>
      </c>
      <c r="L478" t="e">
        <f t="shared" si="94"/>
        <v>#N/A</v>
      </c>
      <c r="M478" t="e">
        <f t="shared" si="95"/>
        <v>#N/A</v>
      </c>
      <c r="N478" s="1" t="e">
        <f t="shared" si="96"/>
        <v>#N/A</v>
      </c>
      <c r="O478" s="1" t="e">
        <f t="shared" si="97"/>
        <v>#N/A</v>
      </c>
      <c r="P478" s="1" t="e">
        <f t="shared" si="98"/>
        <v>#N/A</v>
      </c>
      <c r="Q478" s="1" t="e">
        <f t="shared" si="99"/>
        <v>#N/A</v>
      </c>
    </row>
    <row r="479" spans="1:17" x14ac:dyDescent="0.3">
      <c r="A479" t="s">
        <v>436</v>
      </c>
      <c r="B479" s="4" t="s">
        <v>315</v>
      </c>
      <c r="C479" s="5"/>
      <c r="D479" s="5">
        <v>62</v>
      </c>
      <c r="E479" s="5">
        <v>0</v>
      </c>
      <c r="F479">
        <f t="shared" si="88"/>
        <v>0</v>
      </c>
      <c r="G479">
        <f t="shared" si="89"/>
        <v>0</v>
      </c>
      <c r="H479">
        <f t="shared" si="90"/>
        <v>0</v>
      </c>
      <c r="I479">
        <f t="shared" si="91"/>
        <v>62</v>
      </c>
      <c r="J479" t="e">
        <f t="shared" si="92"/>
        <v>#N/A</v>
      </c>
      <c r="K479" t="e">
        <f t="shared" si="93"/>
        <v>#N/A</v>
      </c>
      <c r="L479" t="e">
        <f t="shared" si="94"/>
        <v>#N/A</v>
      </c>
      <c r="M479" t="e">
        <f t="shared" si="95"/>
        <v>#N/A</v>
      </c>
      <c r="N479" s="1" t="e">
        <f t="shared" si="96"/>
        <v>#N/A</v>
      </c>
      <c r="O479" s="1" t="e">
        <f t="shared" si="97"/>
        <v>#N/A</v>
      </c>
      <c r="P479" s="1" t="e">
        <f t="shared" si="98"/>
        <v>#N/A</v>
      </c>
      <c r="Q479" s="1" t="e">
        <f t="shared" si="99"/>
        <v>#N/A</v>
      </c>
    </row>
    <row r="480" spans="1:17" x14ac:dyDescent="0.3">
      <c r="A480" t="s">
        <v>436</v>
      </c>
      <c r="B480" s="4" t="s">
        <v>305</v>
      </c>
      <c r="C480" s="5">
        <v>18</v>
      </c>
      <c r="D480" s="5">
        <v>39</v>
      </c>
      <c r="E480" s="5">
        <v>8</v>
      </c>
      <c r="F480">
        <f t="shared" si="88"/>
        <v>18</v>
      </c>
      <c r="G480">
        <f t="shared" si="89"/>
        <v>8</v>
      </c>
      <c r="H480">
        <f t="shared" si="90"/>
        <v>10</v>
      </c>
      <c r="I480">
        <f t="shared" si="91"/>
        <v>31</v>
      </c>
      <c r="J480">
        <f t="shared" si="92"/>
        <v>861</v>
      </c>
      <c r="K480">
        <f t="shared" si="93"/>
        <v>466</v>
      </c>
      <c r="L480">
        <f t="shared" si="94"/>
        <v>395</v>
      </c>
      <c r="M480">
        <f t="shared" si="95"/>
        <v>777</v>
      </c>
      <c r="N480" s="1">
        <f t="shared" si="96"/>
        <v>2.0905923344947737E-2</v>
      </c>
      <c r="O480" s="1">
        <f t="shared" si="97"/>
        <v>1.7167381974248927E-2</v>
      </c>
      <c r="P480" s="1">
        <f t="shared" si="98"/>
        <v>2.5316455696202531E-2</v>
      </c>
      <c r="Q480" s="1">
        <f t="shared" si="99"/>
        <v>3.9897039897039896E-2</v>
      </c>
    </row>
    <row r="481" spans="1:17" x14ac:dyDescent="0.3">
      <c r="A481" t="s">
        <v>436</v>
      </c>
      <c r="B481" s="4" t="s">
        <v>281</v>
      </c>
      <c r="C481" s="5"/>
      <c r="D481" s="5">
        <v>40</v>
      </c>
      <c r="E481" s="5">
        <v>0</v>
      </c>
      <c r="F481">
        <f t="shared" si="88"/>
        <v>0</v>
      </c>
      <c r="G481">
        <f t="shared" si="89"/>
        <v>0</v>
      </c>
      <c r="H481">
        <f t="shared" si="90"/>
        <v>0</v>
      </c>
      <c r="I481">
        <f t="shared" si="91"/>
        <v>40</v>
      </c>
      <c r="J481" t="e">
        <f t="shared" si="92"/>
        <v>#N/A</v>
      </c>
      <c r="K481" t="e">
        <f t="shared" si="93"/>
        <v>#N/A</v>
      </c>
      <c r="L481" t="e">
        <f t="shared" si="94"/>
        <v>#N/A</v>
      </c>
      <c r="M481" t="e">
        <f t="shared" si="95"/>
        <v>#N/A</v>
      </c>
      <c r="N481" s="1" t="e">
        <f t="shared" si="96"/>
        <v>#N/A</v>
      </c>
      <c r="O481" s="1" t="e">
        <f t="shared" si="97"/>
        <v>#N/A</v>
      </c>
      <c r="P481" s="1" t="e">
        <f t="shared" si="98"/>
        <v>#N/A</v>
      </c>
      <c r="Q481" s="1" t="e">
        <f t="shared" si="99"/>
        <v>#N/A</v>
      </c>
    </row>
    <row r="482" spans="1:17" x14ac:dyDescent="0.3">
      <c r="A482" t="s">
        <v>436</v>
      </c>
      <c r="B482" s="4" t="s">
        <v>265</v>
      </c>
      <c r="C482" s="5">
        <v>43</v>
      </c>
      <c r="D482" s="5">
        <v>19</v>
      </c>
      <c r="E482" s="5">
        <v>11</v>
      </c>
      <c r="F482">
        <f t="shared" si="88"/>
        <v>43</v>
      </c>
      <c r="G482">
        <f t="shared" si="89"/>
        <v>11</v>
      </c>
      <c r="H482">
        <f t="shared" si="90"/>
        <v>32</v>
      </c>
      <c r="I482">
        <f t="shared" si="91"/>
        <v>8</v>
      </c>
      <c r="J482">
        <f t="shared" si="92"/>
        <v>206</v>
      </c>
      <c r="K482">
        <f t="shared" si="93"/>
        <v>72</v>
      </c>
      <c r="L482">
        <f t="shared" si="94"/>
        <v>134</v>
      </c>
      <c r="M482">
        <f t="shared" si="95"/>
        <v>288</v>
      </c>
      <c r="N482" s="1">
        <f t="shared" si="96"/>
        <v>0.20873786407766989</v>
      </c>
      <c r="O482" s="1">
        <f t="shared" si="97"/>
        <v>0.15277777777777779</v>
      </c>
      <c r="P482" s="1">
        <f t="shared" si="98"/>
        <v>0.23880597014925373</v>
      </c>
      <c r="Q482" s="1">
        <f t="shared" si="99"/>
        <v>2.7777777777777776E-2</v>
      </c>
    </row>
    <row r="483" spans="1:17" x14ac:dyDescent="0.3">
      <c r="A483" t="s">
        <v>436</v>
      </c>
      <c r="B483" s="4" t="s">
        <v>204</v>
      </c>
      <c r="C483" s="5">
        <v>31</v>
      </c>
      <c r="D483" s="5">
        <v>17</v>
      </c>
      <c r="E483" s="5">
        <v>2</v>
      </c>
      <c r="F483">
        <f t="shared" si="88"/>
        <v>31</v>
      </c>
      <c r="G483">
        <f t="shared" si="89"/>
        <v>2</v>
      </c>
      <c r="H483">
        <f t="shared" si="90"/>
        <v>29</v>
      </c>
      <c r="I483">
        <f t="shared" si="91"/>
        <v>15</v>
      </c>
      <c r="J483">
        <f t="shared" si="92"/>
        <v>1370</v>
      </c>
      <c r="K483">
        <f t="shared" si="93"/>
        <v>249</v>
      </c>
      <c r="L483">
        <f t="shared" si="94"/>
        <v>1121</v>
      </c>
      <c r="M483">
        <f t="shared" si="95"/>
        <v>290</v>
      </c>
      <c r="N483" s="1">
        <f t="shared" si="96"/>
        <v>2.2627737226277374E-2</v>
      </c>
      <c r="O483" s="1">
        <f t="shared" si="97"/>
        <v>8.0321285140562242E-3</v>
      </c>
      <c r="P483" s="1">
        <f t="shared" si="98"/>
        <v>2.5869759143621766E-2</v>
      </c>
      <c r="Q483" s="1">
        <f t="shared" si="99"/>
        <v>5.1724137931034482E-2</v>
      </c>
    </row>
    <row r="484" spans="1:17" x14ac:dyDescent="0.3">
      <c r="A484" t="s">
        <v>436</v>
      </c>
      <c r="B484" s="4" t="s">
        <v>368</v>
      </c>
      <c r="C484" s="5">
        <v>76</v>
      </c>
      <c r="D484" s="5">
        <v>57</v>
      </c>
      <c r="E484" s="5">
        <v>39</v>
      </c>
      <c r="F484">
        <f t="shared" si="88"/>
        <v>76</v>
      </c>
      <c r="G484">
        <f t="shared" si="89"/>
        <v>39</v>
      </c>
      <c r="H484">
        <f t="shared" si="90"/>
        <v>37</v>
      </c>
      <c r="I484">
        <f t="shared" si="91"/>
        <v>18</v>
      </c>
      <c r="J484">
        <f t="shared" si="92"/>
        <v>916</v>
      </c>
      <c r="K484">
        <f t="shared" si="93"/>
        <v>587</v>
      </c>
      <c r="L484">
        <f t="shared" si="94"/>
        <v>329</v>
      </c>
      <c r="M484">
        <f t="shared" si="95"/>
        <v>435</v>
      </c>
      <c r="N484" s="1">
        <f t="shared" si="96"/>
        <v>8.296943231441048E-2</v>
      </c>
      <c r="O484" s="1">
        <f t="shared" si="97"/>
        <v>6.6439522998296419E-2</v>
      </c>
      <c r="P484" s="1">
        <f t="shared" si="98"/>
        <v>0.11246200607902736</v>
      </c>
      <c r="Q484" s="1">
        <f t="shared" si="99"/>
        <v>4.1379310344827586E-2</v>
      </c>
    </row>
    <row r="485" spans="1:17" x14ac:dyDescent="0.3">
      <c r="A485" t="s">
        <v>436</v>
      </c>
      <c r="B485" s="4" t="s">
        <v>224</v>
      </c>
      <c r="C485" s="5">
        <v>441</v>
      </c>
      <c r="D485" s="5">
        <v>214</v>
      </c>
      <c r="E485" s="5">
        <v>200</v>
      </c>
      <c r="F485">
        <f t="shared" si="88"/>
        <v>441</v>
      </c>
      <c r="G485">
        <f t="shared" si="89"/>
        <v>200</v>
      </c>
      <c r="H485">
        <f t="shared" si="90"/>
        <v>241</v>
      </c>
      <c r="I485">
        <f t="shared" si="91"/>
        <v>14</v>
      </c>
      <c r="J485">
        <f t="shared" si="92"/>
        <v>13348</v>
      </c>
      <c r="K485">
        <f t="shared" si="93"/>
        <v>4915</v>
      </c>
      <c r="L485">
        <f t="shared" si="94"/>
        <v>8433</v>
      </c>
      <c r="M485">
        <f t="shared" si="95"/>
        <v>664</v>
      </c>
      <c r="N485" s="1">
        <f t="shared" si="96"/>
        <v>3.3038657476775549E-2</v>
      </c>
      <c r="O485" s="1">
        <f t="shared" si="97"/>
        <v>4.0691759918616482E-2</v>
      </c>
      <c r="P485" s="1">
        <f t="shared" si="98"/>
        <v>2.8578204672121427E-2</v>
      </c>
      <c r="Q485" s="1">
        <f t="shared" si="99"/>
        <v>2.1084337349397589E-2</v>
      </c>
    </row>
    <row r="486" spans="1:17" x14ac:dyDescent="0.3">
      <c r="A486" t="s">
        <v>436</v>
      </c>
      <c r="B486" s="4" t="s">
        <v>282</v>
      </c>
      <c r="C486" s="5">
        <v>0</v>
      </c>
      <c r="D486" s="5">
        <v>22</v>
      </c>
      <c r="E486" s="5">
        <v>0</v>
      </c>
      <c r="F486">
        <f t="shared" si="88"/>
        <v>0</v>
      </c>
      <c r="G486">
        <f t="shared" si="89"/>
        <v>0</v>
      </c>
      <c r="H486">
        <f t="shared" si="90"/>
        <v>0</v>
      </c>
      <c r="I486">
        <f t="shared" si="91"/>
        <v>22</v>
      </c>
      <c r="J486">
        <f t="shared" si="92"/>
        <v>87</v>
      </c>
      <c r="K486">
        <f t="shared" si="93"/>
        <v>70</v>
      </c>
      <c r="L486">
        <f t="shared" si="94"/>
        <v>17</v>
      </c>
      <c r="M486">
        <f t="shared" si="95"/>
        <v>536</v>
      </c>
      <c r="N486" s="1">
        <f t="shared" si="96"/>
        <v>0</v>
      </c>
      <c r="O486" s="1">
        <f t="shared" si="97"/>
        <v>0</v>
      </c>
      <c r="P486" s="1">
        <f t="shared" si="98"/>
        <v>0</v>
      </c>
      <c r="Q486" s="1">
        <f t="shared" si="99"/>
        <v>4.1044776119402986E-2</v>
      </c>
    </row>
    <row r="487" spans="1:17" x14ac:dyDescent="0.3">
      <c r="A487" t="s">
        <v>436</v>
      </c>
      <c r="B487" s="4" t="s">
        <v>183</v>
      </c>
      <c r="C487" s="5">
        <v>34</v>
      </c>
      <c r="D487" s="5">
        <v>37</v>
      </c>
      <c r="E487" s="5">
        <v>18</v>
      </c>
      <c r="F487">
        <f t="shared" si="88"/>
        <v>34</v>
      </c>
      <c r="G487">
        <f t="shared" si="89"/>
        <v>18</v>
      </c>
      <c r="H487">
        <f t="shared" si="90"/>
        <v>16</v>
      </c>
      <c r="I487">
        <f t="shared" si="91"/>
        <v>19</v>
      </c>
      <c r="J487">
        <f t="shared" si="92"/>
        <v>224</v>
      </c>
      <c r="K487">
        <f t="shared" si="93"/>
        <v>76</v>
      </c>
      <c r="L487">
        <f t="shared" si="94"/>
        <v>148</v>
      </c>
      <c r="M487">
        <f t="shared" si="95"/>
        <v>800</v>
      </c>
      <c r="N487" s="1">
        <f t="shared" si="96"/>
        <v>0.15178571428571427</v>
      </c>
      <c r="O487" s="1">
        <f t="shared" si="97"/>
        <v>0.23684210526315788</v>
      </c>
      <c r="P487" s="1">
        <f t="shared" si="98"/>
        <v>0.10810810810810811</v>
      </c>
      <c r="Q487" s="1">
        <f t="shared" si="99"/>
        <v>2.375E-2</v>
      </c>
    </row>
    <row r="488" spans="1:17" x14ac:dyDescent="0.3">
      <c r="A488" t="s">
        <v>436</v>
      </c>
      <c r="B488" s="4" t="s">
        <v>118</v>
      </c>
      <c r="C488" s="5">
        <v>244</v>
      </c>
      <c r="D488" s="5">
        <v>126</v>
      </c>
      <c r="E488" s="5">
        <v>101</v>
      </c>
      <c r="F488">
        <f t="shared" si="88"/>
        <v>244</v>
      </c>
      <c r="G488">
        <f t="shared" si="89"/>
        <v>101</v>
      </c>
      <c r="H488">
        <f t="shared" si="90"/>
        <v>143</v>
      </c>
      <c r="I488">
        <f t="shared" si="91"/>
        <v>25</v>
      </c>
      <c r="J488">
        <f t="shared" si="92"/>
        <v>5134</v>
      </c>
      <c r="K488">
        <f t="shared" si="93"/>
        <v>1751</v>
      </c>
      <c r="L488">
        <f t="shared" si="94"/>
        <v>3383</v>
      </c>
      <c r="M488">
        <f t="shared" si="95"/>
        <v>585</v>
      </c>
      <c r="N488" s="1">
        <f t="shared" si="96"/>
        <v>4.7526295286326452E-2</v>
      </c>
      <c r="O488" s="1">
        <f t="shared" si="97"/>
        <v>5.7681324957167331E-2</v>
      </c>
      <c r="P488" s="1">
        <f t="shared" si="98"/>
        <v>4.2270174401418857E-2</v>
      </c>
      <c r="Q488" s="1">
        <f t="shared" si="99"/>
        <v>4.2735042735042736E-2</v>
      </c>
    </row>
    <row r="489" spans="1:17" x14ac:dyDescent="0.3">
      <c r="A489" t="s">
        <v>436</v>
      </c>
      <c r="B489" s="4" t="s">
        <v>349</v>
      </c>
      <c r="C489" s="5"/>
      <c r="D489" s="5">
        <v>16</v>
      </c>
      <c r="E489" s="5">
        <v>0</v>
      </c>
      <c r="F489">
        <f t="shared" si="88"/>
        <v>0</v>
      </c>
      <c r="G489">
        <f t="shared" si="89"/>
        <v>0</v>
      </c>
      <c r="H489">
        <f t="shared" si="90"/>
        <v>0</v>
      </c>
      <c r="I489">
        <f t="shared" si="91"/>
        <v>16</v>
      </c>
      <c r="J489" t="e">
        <f t="shared" si="92"/>
        <v>#N/A</v>
      </c>
      <c r="K489" t="e">
        <f t="shared" si="93"/>
        <v>#N/A</v>
      </c>
      <c r="L489" t="e">
        <f t="shared" si="94"/>
        <v>#N/A</v>
      </c>
      <c r="M489" t="e">
        <f t="shared" si="95"/>
        <v>#N/A</v>
      </c>
      <c r="N489" s="1" t="e">
        <f t="shared" si="96"/>
        <v>#N/A</v>
      </c>
      <c r="O489" s="1" t="e">
        <f t="shared" si="97"/>
        <v>#N/A</v>
      </c>
      <c r="P489" s="1" t="e">
        <f t="shared" si="98"/>
        <v>#N/A</v>
      </c>
      <c r="Q489" s="1" t="e">
        <f t="shared" si="99"/>
        <v>#N/A</v>
      </c>
    </row>
    <row r="490" spans="1:17" x14ac:dyDescent="0.3">
      <c r="A490" t="s">
        <v>436</v>
      </c>
      <c r="B490" s="4" t="s">
        <v>342</v>
      </c>
      <c r="C490" s="5">
        <v>27</v>
      </c>
      <c r="D490" s="5">
        <v>87</v>
      </c>
      <c r="E490" s="5">
        <v>13</v>
      </c>
      <c r="F490">
        <f t="shared" si="88"/>
        <v>27</v>
      </c>
      <c r="G490">
        <f t="shared" si="89"/>
        <v>13</v>
      </c>
      <c r="H490">
        <f t="shared" si="90"/>
        <v>14</v>
      </c>
      <c r="I490">
        <f t="shared" si="91"/>
        <v>74</v>
      </c>
      <c r="J490" t="e">
        <f t="shared" si="92"/>
        <v>#N/A</v>
      </c>
      <c r="K490" t="e">
        <f t="shared" si="93"/>
        <v>#N/A</v>
      </c>
      <c r="L490" t="e">
        <f t="shared" si="94"/>
        <v>#N/A</v>
      </c>
      <c r="M490" t="e">
        <f t="shared" si="95"/>
        <v>#N/A</v>
      </c>
      <c r="N490" s="1" t="e">
        <f t="shared" si="96"/>
        <v>#N/A</v>
      </c>
      <c r="O490" s="1" t="e">
        <f t="shared" si="97"/>
        <v>#N/A</v>
      </c>
      <c r="P490" s="1" t="e">
        <f t="shared" si="98"/>
        <v>#N/A</v>
      </c>
      <c r="Q490" s="1" t="e">
        <f t="shared" si="99"/>
        <v>#N/A</v>
      </c>
    </row>
    <row r="491" spans="1:17" x14ac:dyDescent="0.3">
      <c r="A491" t="s">
        <v>436</v>
      </c>
      <c r="B491" s="4" t="s">
        <v>138</v>
      </c>
      <c r="C491" s="5"/>
      <c r="D491" s="5">
        <v>42</v>
      </c>
      <c r="E491" s="5">
        <v>0</v>
      </c>
      <c r="F491">
        <f t="shared" si="88"/>
        <v>0</v>
      </c>
      <c r="G491">
        <f t="shared" si="89"/>
        <v>0</v>
      </c>
      <c r="H491">
        <f t="shared" si="90"/>
        <v>0</v>
      </c>
      <c r="I491">
        <f t="shared" si="91"/>
        <v>42</v>
      </c>
      <c r="J491" t="e">
        <f t="shared" si="92"/>
        <v>#N/A</v>
      </c>
      <c r="K491" t="e">
        <f t="shared" si="93"/>
        <v>#N/A</v>
      </c>
      <c r="L491" t="e">
        <f t="shared" si="94"/>
        <v>#N/A</v>
      </c>
      <c r="M491" t="e">
        <f t="shared" si="95"/>
        <v>#N/A</v>
      </c>
      <c r="N491" s="1" t="e">
        <f t="shared" si="96"/>
        <v>#N/A</v>
      </c>
      <c r="O491" s="1" t="e">
        <f t="shared" si="97"/>
        <v>#N/A</v>
      </c>
      <c r="P491" s="1" t="e">
        <f t="shared" si="98"/>
        <v>#N/A</v>
      </c>
      <c r="Q491" s="1" t="e">
        <f t="shared" si="99"/>
        <v>#N/A</v>
      </c>
    </row>
    <row r="492" spans="1:17" x14ac:dyDescent="0.3">
      <c r="A492" t="s">
        <v>436</v>
      </c>
      <c r="B492" s="4" t="s">
        <v>200</v>
      </c>
      <c r="C492" s="5"/>
      <c r="D492" s="5">
        <v>2</v>
      </c>
      <c r="E492" s="5">
        <v>0</v>
      </c>
      <c r="F492">
        <f t="shared" si="88"/>
        <v>0</v>
      </c>
      <c r="G492">
        <f t="shared" si="89"/>
        <v>0</v>
      </c>
      <c r="H492">
        <f t="shared" si="90"/>
        <v>0</v>
      </c>
      <c r="I492">
        <f t="shared" si="91"/>
        <v>2</v>
      </c>
      <c r="J492" t="e">
        <f t="shared" si="92"/>
        <v>#N/A</v>
      </c>
      <c r="K492" t="e">
        <f t="shared" si="93"/>
        <v>#N/A</v>
      </c>
      <c r="L492" t="e">
        <f t="shared" si="94"/>
        <v>#N/A</v>
      </c>
      <c r="M492" t="e">
        <f t="shared" si="95"/>
        <v>#N/A</v>
      </c>
      <c r="N492" s="1" t="e">
        <f t="shared" si="96"/>
        <v>#N/A</v>
      </c>
      <c r="O492" s="1" t="e">
        <f t="shared" si="97"/>
        <v>#N/A</v>
      </c>
      <c r="P492" s="1" t="e">
        <f t="shared" si="98"/>
        <v>#N/A</v>
      </c>
      <c r="Q492" s="1" t="e">
        <f t="shared" si="99"/>
        <v>#N/A</v>
      </c>
    </row>
    <row r="493" spans="1:17" x14ac:dyDescent="0.3">
      <c r="A493" t="s">
        <v>436</v>
      </c>
      <c r="B493" s="4" t="s">
        <v>97</v>
      </c>
      <c r="C493" s="5"/>
      <c r="D493" s="5">
        <v>26</v>
      </c>
      <c r="E493" s="5">
        <v>0</v>
      </c>
      <c r="F493">
        <f t="shared" si="88"/>
        <v>0</v>
      </c>
      <c r="G493">
        <f t="shared" si="89"/>
        <v>0</v>
      </c>
      <c r="H493">
        <f t="shared" si="90"/>
        <v>0</v>
      </c>
      <c r="I493">
        <f t="shared" si="91"/>
        <v>26</v>
      </c>
      <c r="J493" t="e">
        <f t="shared" si="92"/>
        <v>#N/A</v>
      </c>
      <c r="K493" t="e">
        <f t="shared" si="93"/>
        <v>#N/A</v>
      </c>
      <c r="L493" t="e">
        <f t="shared" si="94"/>
        <v>#N/A</v>
      </c>
      <c r="M493" t="e">
        <f t="shared" si="95"/>
        <v>#N/A</v>
      </c>
      <c r="N493" s="1" t="e">
        <f t="shared" si="96"/>
        <v>#N/A</v>
      </c>
      <c r="O493" s="1" t="e">
        <f t="shared" si="97"/>
        <v>#N/A</v>
      </c>
      <c r="P493" s="1" t="e">
        <f t="shared" si="98"/>
        <v>#N/A</v>
      </c>
      <c r="Q493" s="1" t="e">
        <f t="shared" si="99"/>
        <v>#N/A</v>
      </c>
    </row>
    <row r="494" spans="1:17" x14ac:dyDescent="0.3">
      <c r="A494" t="s">
        <v>436</v>
      </c>
      <c r="B494" s="4" t="s">
        <v>232</v>
      </c>
      <c r="C494" s="5"/>
      <c r="D494" s="5">
        <v>12</v>
      </c>
      <c r="E494" s="5">
        <v>0</v>
      </c>
      <c r="F494">
        <f t="shared" si="88"/>
        <v>0</v>
      </c>
      <c r="G494">
        <f t="shared" si="89"/>
        <v>0</v>
      </c>
      <c r="H494">
        <f t="shared" si="90"/>
        <v>0</v>
      </c>
      <c r="I494">
        <f t="shared" si="91"/>
        <v>12</v>
      </c>
      <c r="J494" t="e">
        <f t="shared" si="92"/>
        <v>#N/A</v>
      </c>
      <c r="K494" t="e">
        <f t="shared" si="93"/>
        <v>#N/A</v>
      </c>
      <c r="L494" t="e">
        <f t="shared" si="94"/>
        <v>#N/A</v>
      </c>
      <c r="M494" t="e">
        <f t="shared" si="95"/>
        <v>#N/A</v>
      </c>
      <c r="N494" s="1" t="e">
        <f t="shared" si="96"/>
        <v>#N/A</v>
      </c>
      <c r="O494" s="1" t="e">
        <f t="shared" si="97"/>
        <v>#N/A</v>
      </c>
      <c r="P494" s="1" t="e">
        <f t="shared" si="98"/>
        <v>#N/A</v>
      </c>
      <c r="Q494" s="1" t="e">
        <f t="shared" si="99"/>
        <v>#N/A</v>
      </c>
    </row>
    <row r="495" spans="1:17" x14ac:dyDescent="0.3">
      <c r="A495" t="s">
        <v>436</v>
      </c>
      <c r="B495" s="4" t="s">
        <v>331</v>
      </c>
      <c r="C495" s="5">
        <v>91</v>
      </c>
      <c r="D495" s="5">
        <v>49</v>
      </c>
      <c r="E495" s="5">
        <v>21</v>
      </c>
      <c r="F495">
        <f t="shared" si="88"/>
        <v>91</v>
      </c>
      <c r="G495">
        <f t="shared" si="89"/>
        <v>21</v>
      </c>
      <c r="H495">
        <f t="shared" si="90"/>
        <v>70</v>
      </c>
      <c r="I495">
        <f t="shared" si="91"/>
        <v>28</v>
      </c>
      <c r="J495">
        <f t="shared" si="92"/>
        <v>718</v>
      </c>
      <c r="K495">
        <f t="shared" si="93"/>
        <v>199</v>
      </c>
      <c r="L495">
        <f t="shared" si="94"/>
        <v>519</v>
      </c>
      <c r="M495">
        <f t="shared" si="95"/>
        <v>1485</v>
      </c>
      <c r="N495" s="1">
        <f t="shared" si="96"/>
        <v>0.12674094707520892</v>
      </c>
      <c r="O495" s="1">
        <f t="shared" si="97"/>
        <v>0.10552763819095477</v>
      </c>
      <c r="P495" s="1">
        <f t="shared" si="98"/>
        <v>0.13487475915221581</v>
      </c>
      <c r="Q495" s="1">
        <f t="shared" si="99"/>
        <v>1.8855218855218854E-2</v>
      </c>
    </row>
    <row r="496" spans="1:17" x14ac:dyDescent="0.3">
      <c r="A496" t="s">
        <v>436</v>
      </c>
      <c r="B496" s="4" t="s">
        <v>355</v>
      </c>
      <c r="C496" s="5">
        <v>144</v>
      </c>
      <c r="D496" s="5">
        <v>161</v>
      </c>
      <c r="E496" s="5">
        <v>117</v>
      </c>
      <c r="F496">
        <f t="shared" si="88"/>
        <v>144</v>
      </c>
      <c r="G496">
        <f t="shared" si="89"/>
        <v>117</v>
      </c>
      <c r="H496">
        <f t="shared" si="90"/>
        <v>27</v>
      </c>
      <c r="I496">
        <f t="shared" si="91"/>
        <v>44</v>
      </c>
      <c r="J496">
        <f t="shared" si="92"/>
        <v>3232</v>
      </c>
      <c r="K496">
        <f t="shared" si="93"/>
        <v>2201</v>
      </c>
      <c r="L496">
        <f t="shared" si="94"/>
        <v>1031</v>
      </c>
      <c r="M496">
        <f t="shared" si="95"/>
        <v>817</v>
      </c>
      <c r="N496" s="1">
        <f t="shared" si="96"/>
        <v>4.4554455445544552E-2</v>
      </c>
      <c r="O496" s="1">
        <f t="shared" si="97"/>
        <v>5.3157655611085868E-2</v>
      </c>
      <c r="P496" s="1">
        <f t="shared" si="98"/>
        <v>2.6188166828322017E-2</v>
      </c>
      <c r="Q496" s="1">
        <f t="shared" si="99"/>
        <v>5.3855569155446759E-2</v>
      </c>
    </row>
    <row r="497" spans="1:17" x14ac:dyDescent="0.3">
      <c r="A497" t="s">
        <v>436</v>
      </c>
      <c r="B497" s="4" t="s">
        <v>380</v>
      </c>
      <c r="C497" s="5">
        <v>112</v>
      </c>
      <c r="D497" s="5">
        <v>117</v>
      </c>
      <c r="E497" s="5">
        <v>92</v>
      </c>
      <c r="F497">
        <f t="shared" si="88"/>
        <v>112</v>
      </c>
      <c r="G497">
        <f t="shared" si="89"/>
        <v>92</v>
      </c>
      <c r="H497">
        <f t="shared" si="90"/>
        <v>20</v>
      </c>
      <c r="I497">
        <f t="shared" si="91"/>
        <v>25</v>
      </c>
      <c r="J497">
        <f t="shared" si="92"/>
        <v>1934</v>
      </c>
      <c r="K497">
        <f t="shared" si="93"/>
        <v>1612</v>
      </c>
      <c r="L497">
        <f t="shared" si="94"/>
        <v>322</v>
      </c>
      <c r="M497">
        <f t="shared" si="95"/>
        <v>516</v>
      </c>
      <c r="N497" s="1">
        <f t="shared" si="96"/>
        <v>5.7911065149948295E-2</v>
      </c>
      <c r="O497" s="1">
        <f t="shared" si="97"/>
        <v>5.7071960297766747E-2</v>
      </c>
      <c r="P497" s="1">
        <f t="shared" si="98"/>
        <v>6.2111801242236024E-2</v>
      </c>
      <c r="Q497" s="1">
        <f t="shared" si="99"/>
        <v>4.8449612403100778E-2</v>
      </c>
    </row>
    <row r="498" spans="1:17" x14ac:dyDescent="0.3">
      <c r="A498" t="s">
        <v>436</v>
      </c>
      <c r="B498" s="4" t="s">
        <v>184</v>
      </c>
      <c r="C498" s="5">
        <v>80</v>
      </c>
      <c r="D498" s="5">
        <v>51</v>
      </c>
      <c r="E498" s="5">
        <v>33</v>
      </c>
      <c r="F498">
        <f t="shared" si="88"/>
        <v>80</v>
      </c>
      <c r="G498">
        <f t="shared" si="89"/>
        <v>33</v>
      </c>
      <c r="H498">
        <f t="shared" si="90"/>
        <v>47</v>
      </c>
      <c r="I498">
        <f t="shared" si="91"/>
        <v>18</v>
      </c>
      <c r="J498">
        <f t="shared" si="92"/>
        <v>1601</v>
      </c>
      <c r="K498">
        <f t="shared" si="93"/>
        <v>625</v>
      </c>
      <c r="L498">
        <f t="shared" si="94"/>
        <v>976</v>
      </c>
      <c r="M498">
        <f t="shared" si="95"/>
        <v>602</v>
      </c>
      <c r="N498" s="1">
        <f t="shared" si="96"/>
        <v>4.996876951905059E-2</v>
      </c>
      <c r="O498" s="1">
        <f t="shared" si="97"/>
        <v>5.28E-2</v>
      </c>
      <c r="P498" s="1">
        <f t="shared" si="98"/>
        <v>4.8155737704918031E-2</v>
      </c>
      <c r="Q498" s="1">
        <f t="shared" si="99"/>
        <v>2.9900332225913623E-2</v>
      </c>
    </row>
    <row r="499" spans="1:17" x14ac:dyDescent="0.3">
      <c r="A499" t="s">
        <v>436</v>
      </c>
      <c r="B499" s="4" t="s">
        <v>250</v>
      </c>
      <c r="C499" s="5"/>
      <c r="D499" s="5">
        <v>10</v>
      </c>
      <c r="E499" s="5">
        <v>0</v>
      </c>
      <c r="F499">
        <f t="shared" si="88"/>
        <v>0</v>
      </c>
      <c r="G499">
        <f t="shared" si="89"/>
        <v>0</v>
      </c>
      <c r="H499">
        <f t="shared" si="90"/>
        <v>0</v>
      </c>
      <c r="I499">
        <f t="shared" si="91"/>
        <v>10</v>
      </c>
      <c r="J499" t="e">
        <f t="shared" si="92"/>
        <v>#N/A</v>
      </c>
      <c r="K499" t="e">
        <f t="shared" si="93"/>
        <v>#N/A</v>
      </c>
      <c r="L499" t="e">
        <f t="shared" si="94"/>
        <v>#N/A</v>
      </c>
      <c r="M499" t="e">
        <f t="shared" si="95"/>
        <v>#N/A</v>
      </c>
      <c r="N499" s="1" t="e">
        <f t="shared" si="96"/>
        <v>#N/A</v>
      </c>
      <c r="O499" s="1" t="e">
        <f t="shared" si="97"/>
        <v>#N/A</v>
      </c>
      <c r="P499" s="1" t="e">
        <f t="shared" si="98"/>
        <v>#N/A</v>
      </c>
      <c r="Q499" s="1" t="e">
        <f t="shared" si="99"/>
        <v>#N/A</v>
      </c>
    </row>
    <row r="500" spans="1:17" x14ac:dyDescent="0.3">
      <c r="A500" t="s">
        <v>436</v>
      </c>
      <c r="B500" s="4" t="s">
        <v>225</v>
      </c>
      <c r="C500" s="5"/>
      <c r="D500" s="5">
        <v>22</v>
      </c>
      <c r="E500" s="5">
        <v>0</v>
      </c>
      <c r="F500">
        <f t="shared" si="88"/>
        <v>0</v>
      </c>
      <c r="G500">
        <f t="shared" si="89"/>
        <v>0</v>
      </c>
      <c r="H500">
        <f t="shared" si="90"/>
        <v>0</v>
      </c>
      <c r="I500">
        <f t="shared" si="91"/>
        <v>22</v>
      </c>
      <c r="J500" t="e">
        <f t="shared" si="92"/>
        <v>#N/A</v>
      </c>
      <c r="K500" t="e">
        <f t="shared" si="93"/>
        <v>#N/A</v>
      </c>
      <c r="L500" t="e">
        <f t="shared" si="94"/>
        <v>#N/A</v>
      </c>
      <c r="M500" t="e">
        <f t="shared" si="95"/>
        <v>#N/A</v>
      </c>
      <c r="N500" s="1" t="e">
        <f t="shared" si="96"/>
        <v>#N/A</v>
      </c>
      <c r="O500" s="1" t="e">
        <f t="shared" si="97"/>
        <v>#N/A</v>
      </c>
      <c r="P500" s="1" t="e">
        <f t="shared" si="98"/>
        <v>#N/A</v>
      </c>
      <c r="Q500" s="1" t="e">
        <f t="shared" si="99"/>
        <v>#N/A</v>
      </c>
    </row>
    <row r="501" spans="1:17" x14ac:dyDescent="0.3">
      <c r="A501" t="s">
        <v>436</v>
      </c>
      <c r="B501" s="4" t="s">
        <v>369</v>
      </c>
      <c r="C501" s="5">
        <v>12</v>
      </c>
      <c r="D501" s="5">
        <v>24</v>
      </c>
      <c r="E501" s="5">
        <v>10</v>
      </c>
      <c r="F501">
        <f t="shared" si="88"/>
        <v>12</v>
      </c>
      <c r="G501">
        <f t="shared" si="89"/>
        <v>10</v>
      </c>
      <c r="H501">
        <f t="shared" si="90"/>
        <v>2</v>
      </c>
      <c r="I501">
        <f t="shared" si="91"/>
        <v>14</v>
      </c>
      <c r="J501">
        <f t="shared" si="92"/>
        <v>433</v>
      </c>
      <c r="K501">
        <f t="shared" si="93"/>
        <v>329</v>
      </c>
      <c r="L501">
        <f t="shared" si="94"/>
        <v>104</v>
      </c>
      <c r="M501">
        <f t="shared" si="95"/>
        <v>542</v>
      </c>
      <c r="N501" s="1">
        <f t="shared" si="96"/>
        <v>2.771362586605081E-2</v>
      </c>
      <c r="O501" s="1">
        <f t="shared" si="97"/>
        <v>3.0395136778115502E-2</v>
      </c>
      <c r="P501" s="1">
        <f t="shared" si="98"/>
        <v>1.9230769230769232E-2</v>
      </c>
      <c r="Q501" s="1">
        <f t="shared" si="99"/>
        <v>2.5830258302583026E-2</v>
      </c>
    </row>
    <row r="502" spans="1:17" x14ac:dyDescent="0.3">
      <c r="A502" t="s">
        <v>436</v>
      </c>
      <c r="B502" s="4" t="s">
        <v>350</v>
      </c>
      <c r="C502" s="5"/>
      <c r="D502" s="5">
        <v>13</v>
      </c>
      <c r="E502" s="5">
        <v>0</v>
      </c>
      <c r="F502">
        <f t="shared" si="88"/>
        <v>0</v>
      </c>
      <c r="G502">
        <f t="shared" si="89"/>
        <v>0</v>
      </c>
      <c r="H502">
        <f t="shared" si="90"/>
        <v>0</v>
      </c>
      <c r="I502">
        <f t="shared" si="91"/>
        <v>13</v>
      </c>
      <c r="J502" t="e">
        <f t="shared" si="92"/>
        <v>#N/A</v>
      </c>
      <c r="K502" t="e">
        <f t="shared" si="93"/>
        <v>#N/A</v>
      </c>
      <c r="L502" t="e">
        <f t="shared" si="94"/>
        <v>#N/A</v>
      </c>
      <c r="M502" t="e">
        <f t="shared" si="95"/>
        <v>#N/A</v>
      </c>
      <c r="N502" s="1" t="e">
        <f t="shared" si="96"/>
        <v>#N/A</v>
      </c>
      <c r="O502" s="1" t="e">
        <f t="shared" si="97"/>
        <v>#N/A</v>
      </c>
      <c r="P502" s="1" t="e">
        <f t="shared" si="98"/>
        <v>#N/A</v>
      </c>
      <c r="Q502" s="1" t="e">
        <f t="shared" si="99"/>
        <v>#N/A</v>
      </c>
    </row>
    <row r="503" spans="1:17" x14ac:dyDescent="0.3">
      <c r="A503" t="s">
        <v>436</v>
      </c>
      <c r="B503" s="4" t="s">
        <v>381</v>
      </c>
      <c r="C503" s="5">
        <v>212</v>
      </c>
      <c r="D503" s="5">
        <v>66</v>
      </c>
      <c r="E503" s="5">
        <v>38</v>
      </c>
      <c r="F503">
        <f t="shared" si="88"/>
        <v>212</v>
      </c>
      <c r="G503">
        <f t="shared" si="89"/>
        <v>38</v>
      </c>
      <c r="H503">
        <f t="shared" si="90"/>
        <v>174</v>
      </c>
      <c r="I503">
        <f t="shared" si="91"/>
        <v>28</v>
      </c>
      <c r="J503">
        <f t="shared" si="92"/>
        <v>3015</v>
      </c>
      <c r="K503">
        <f t="shared" si="93"/>
        <v>981</v>
      </c>
      <c r="L503">
        <f t="shared" si="94"/>
        <v>2034</v>
      </c>
      <c r="M503">
        <f t="shared" si="95"/>
        <v>583</v>
      </c>
      <c r="N503" s="1">
        <f t="shared" si="96"/>
        <v>7.0315091210613592E-2</v>
      </c>
      <c r="O503" s="1">
        <f t="shared" si="97"/>
        <v>3.8735983690112129E-2</v>
      </c>
      <c r="P503" s="1">
        <f t="shared" si="98"/>
        <v>8.5545722713864306E-2</v>
      </c>
      <c r="Q503" s="1">
        <f t="shared" si="99"/>
        <v>4.8027444253859346E-2</v>
      </c>
    </row>
    <row r="504" spans="1:17" x14ac:dyDescent="0.3">
      <c r="A504" t="s">
        <v>436</v>
      </c>
      <c r="B504" s="4" t="s">
        <v>399</v>
      </c>
      <c r="C504" s="5">
        <v>190</v>
      </c>
      <c r="D504" s="5">
        <v>149</v>
      </c>
      <c r="E504" s="5">
        <v>127</v>
      </c>
      <c r="F504">
        <f t="shared" si="88"/>
        <v>190</v>
      </c>
      <c r="G504">
        <f t="shared" si="89"/>
        <v>127</v>
      </c>
      <c r="H504">
        <f t="shared" si="90"/>
        <v>63</v>
      </c>
      <c r="I504">
        <f t="shared" si="91"/>
        <v>22</v>
      </c>
      <c r="J504">
        <f t="shared" si="92"/>
        <v>2579</v>
      </c>
      <c r="K504">
        <f t="shared" si="93"/>
        <v>1732</v>
      </c>
      <c r="L504">
        <f t="shared" si="94"/>
        <v>847</v>
      </c>
      <c r="M504">
        <f t="shared" si="95"/>
        <v>821</v>
      </c>
      <c r="N504" s="1">
        <f t="shared" si="96"/>
        <v>7.3671965878247384E-2</v>
      </c>
      <c r="O504" s="1">
        <f t="shared" si="97"/>
        <v>7.332563510392609E-2</v>
      </c>
      <c r="P504" s="1">
        <f t="shared" si="98"/>
        <v>7.43801652892562E-2</v>
      </c>
      <c r="Q504" s="1">
        <f t="shared" si="99"/>
        <v>2.679658952496955E-2</v>
      </c>
    </row>
    <row r="505" spans="1:17" x14ac:dyDescent="0.3">
      <c r="A505" t="s">
        <v>436</v>
      </c>
      <c r="B505" s="4" t="s">
        <v>185</v>
      </c>
      <c r="C505" s="5">
        <v>49</v>
      </c>
      <c r="D505" s="5">
        <v>57</v>
      </c>
      <c r="E505" s="5">
        <v>13</v>
      </c>
      <c r="F505">
        <f t="shared" si="88"/>
        <v>49</v>
      </c>
      <c r="G505">
        <f t="shared" si="89"/>
        <v>13</v>
      </c>
      <c r="H505">
        <f t="shared" si="90"/>
        <v>36</v>
      </c>
      <c r="I505">
        <f t="shared" si="91"/>
        <v>44</v>
      </c>
      <c r="J505">
        <f t="shared" si="92"/>
        <v>173</v>
      </c>
      <c r="K505">
        <f t="shared" si="93"/>
        <v>41</v>
      </c>
      <c r="L505">
        <f t="shared" si="94"/>
        <v>132</v>
      </c>
      <c r="M505">
        <f t="shared" si="95"/>
        <v>893</v>
      </c>
      <c r="N505" s="1">
        <f t="shared" si="96"/>
        <v>0.2832369942196532</v>
      </c>
      <c r="O505" s="1">
        <f t="shared" si="97"/>
        <v>0.31707317073170732</v>
      </c>
      <c r="P505" s="1">
        <f t="shared" si="98"/>
        <v>0.27272727272727271</v>
      </c>
      <c r="Q505" s="1">
        <f t="shared" si="99"/>
        <v>4.9272116461366179E-2</v>
      </c>
    </row>
    <row r="506" spans="1:17" x14ac:dyDescent="0.3">
      <c r="A506" t="s">
        <v>436</v>
      </c>
      <c r="B506" s="4" t="s">
        <v>323</v>
      </c>
      <c r="C506" s="5">
        <v>57</v>
      </c>
      <c r="D506" s="5">
        <v>70</v>
      </c>
      <c r="E506" s="5">
        <v>38</v>
      </c>
      <c r="F506">
        <f t="shared" si="88"/>
        <v>57</v>
      </c>
      <c r="G506">
        <f t="shared" si="89"/>
        <v>38</v>
      </c>
      <c r="H506">
        <f t="shared" si="90"/>
        <v>19</v>
      </c>
      <c r="I506">
        <f t="shared" si="91"/>
        <v>32</v>
      </c>
      <c r="J506">
        <f t="shared" si="92"/>
        <v>994</v>
      </c>
      <c r="K506">
        <f t="shared" si="93"/>
        <v>729</v>
      </c>
      <c r="L506">
        <f t="shared" si="94"/>
        <v>265</v>
      </c>
      <c r="M506">
        <f t="shared" si="95"/>
        <v>785</v>
      </c>
      <c r="N506" s="1">
        <f t="shared" si="96"/>
        <v>5.7344064386317908E-2</v>
      </c>
      <c r="O506" s="1">
        <f t="shared" si="97"/>
        <v>5.2126200274348423E-2</v>
      </c>
      <c r="P506" s="1">
        <f t="shared" si="98"/>
        <v>7.1698113207547168E-2</v>
      </c>
      <c r="Q506" s="1">
        <f t="shared" si="99"/>
        <v>4.0764331210191081E-2</v>
      </c>
    </row>
    <row r="507" spans="1:17" x14ac:dyDescent="0.3">
      <c r="A507" t="s">
        <v>436</v>
      </c>
      <c r="B507" s="4" t="s">
        <v>112</v>
      </c>
      <c r="C507" s="5">
        <v>100</v>
      </c>
      <c r="D507" s="5">
        <v>55</v>
      </c>
      <c r="E507" s="5">
        <v>35</v>
      </c>
      <c r="F507">
        <f t="shared" si="88"/>
        <v>100</v>
      </c>
      <c r="G507">
        <f t="shared" si="89"/>
        <v>35</v>
      </c>
      <c r="H507">
        <f t="shared" si="90"/>
        <v>65</v>
      </c>
      <c r="I507">
        <f t="shared" si="91"/>
        <v>20</v>
      </c>
      <c r="J507">
        <f t="shared" si="92"/>
        <v>4024</v>
      </c>
      <c r="K507">
        <f t="shared" si="93"/>
        <v>807</v>
      </c>
      <c r="L507">
        <f t="shared" si="94"/>
        <v>3217</v>
      </c>
      <c r="M507">
        <f t="shared" si="95"/>
        <v>293</v>
      </c>
      <c r="N507" s="1">
        <f t="shared" si="96"/>
        <v>2.4850894632206761E-2</v>
      </c>
      <c r="O507" s="1">
        <f t="shared" si="97"/>
        <v>4.3370508054522923E-2</v>
      </c>
      <c r="P507" s="1">
        <f t="shared" si="98"/>
        <v>2.0205160087037613E-2</v>
      </c>
      <c r="Q507" s="1">
        <f t="shared" si="99"/>
        <v>6.8259385665529013E-2</v>
      </c>
    </row>
    <row r="508" spans="1:17" x14ac:dyDescent="0.3">
      <c r="A508" t="s">
        <v>436</v>
      </c>
      <c r="B508" s="4" t="s">
        <v>119</v>
      </c>
      <c r="C508" s="5">
        <v>451</v>
      </c>
      <c r="D508" s="5">
        <v>335</v>
      </c>
      <c r="E508" s="5">
        <v>300</v>
      </c>
      <c r="F508">
        <f t="shared" si="88"/>
        <v>451</v>
      </c>
      <c r="G508">
        <f t="shared" si="89"/>
        <v>300</v>
      </c>
      <c r="H508">
        <f t="shared" si="90"/>
        <v>151</v>
      </c>
      <c r="I508">
        <f t="shared" si="91"/>
        <v>35</v>
      </c>
      <c r="J508">
        <f t="shared" si="92"/>
        <v>9683</v>
      </c>
      <c r="K508">
        <f t="shared" si="93"/>
        <v>4962</v>
      </c>
      <c r="L508">
        <f t="shared" si="94"/>
        <v>4721</v>
      </c>
      <c r="M508">
        <f t="shared" si="95"/>
        <v>920</v>
      </c>
      <c r="N508" s="1">
        <f t="shared" si="96"/>
        <v>4.6576474233192194E-2</v>
      </c>
      <c r="O508" s="1">
        <f t="shared" si="97"/>
        <v>6.0459492140266025E-2</v>
      </c>
      <c r="P508" s="1">
        <f t="shared" si="98"/>
        <v>3.1984748993857233E-2</v>
      </c>
      <c r="Q508" s="1">
        <f t="shared" si="99"/>
        <v>3.8043478260869568E-2</v>
      </c>
    </row>
    <row r="509" spans="1:17" x14ac:dyDescent="0.3">
      <c r="A509" t="s">
        <v>436</v>
      </c>
      <c r="B509" s="4" t="s">
        <v>139</v>
      </c>
      <c r="C509" s="5"/>
      <c r="D509" s="5">
        <v>33</v>
      </c>
      <c r="E509" s="5">
        <v>0</v>
      </c>
      <c r="F509">
        <f t="shared" si="88"/>
        <v>0</v>
      </c>
      <c r="G509">
        <f t="shared" si="89"/>
        <v>0</v>
      </c>
      <c r="H509">
        <f t="shared" si="90"/>
        <v>0</v>
      </c>
      <c r="I509">
        <f t="shared" si="91"/>
        <v>33</v>
      </c>
      <c r="J509" t="e">
        <f t="shared" si="92"/>
        <v>#N/A</v>
      </c>
      <c r="K509" t="e">
        <f t="shared" si="93"/>
        <v>#N/A</v>
      </c>
      <c r="L509" t="e">
        <f t="shared" si="94"/>
        <v>#N/A</v>
      </c>
      <c r="M509" t="e">
        <f t="shared" si="95"/>
        <v>#N/A</v>
      </c>
      <c r="N509" s="1" t="e">
        <f t="shared" si="96"/>
        <v>#N/A</v>
      </c>
      <c r="O509" s="1" t="e">
        <f t="shared" si="97"/>
        <v>#N/A</v>
      </c>
      <c r="P509" s="1" t="e">
        <f t="shared" si="98"/>
        <v>#N/A</v>
      </c>
      <c r="Q509" s="1" t="e">
        <f t="shared" si="99"/>
        <v>#N/A</v>
      </c>
    </row>
    <row r="510" spans="1:17" x14ac:dyDescent="0.3">
      <c r="A510" t="s">
        <v>436</v>
      </c>
      <c r="B510" s="4" t="s">
        <v>186</v>
      </c>
      <c r="C510" s="5"/>
      <c r="D510" s="5">
        <v>21</v>
      </c>
      <c r="E510" s="5">
        <v>0</v>
      </c>
      <c r="F510">
        <f t="shared" si="88"/>
        <v>0</v>
      </c>
      <c r="G510">
        <f t="shared" si="89"/>
        <v>0</v>
      </c>
      <c r="H510">
        <f t="shared" si="90"/>
        <v>0</v>
      </c>
      <c r="I510">
        <f t="shared" si="91"/>
        <v>21</v>
      </c>
      <c r="J510" t="e">
        <f t="shared" si="92"/>
        <v>#N/A</v>
      </c>
      <c r="K510" t="e">
        <f t="shared" si="93"/>
        <v>#N/A</v>
      </c>
      <c r="L510" t="e">
        <f t="shared" si="94"/>
        <v>#N/A</v>
      </c>
      <c r="M510" t="e">
        <f t="shared" si="95"/>
        <v>#N/A</v>
      </c>
      <c r="N510" s="1" t="e">
        <f t="shared" si="96"/>
        <v>#N/A</v>
      </c>
      <c r="O510" s="1" t="e">
        <f t="shared" si="97"/>
        <v>#N/A</v>
      </c>
      <c r="P510" s="1" t="e">
        <f t="shared" si="98"/>
        <v>#N/A</v>
      </c>
      <c r="Q510" s="1" t="e">
        <f t="shared" si="99"/>
        <v>#N/A</v>
      </c>
    </row>
    <row r="511" spans="1:17" x14ac:dyDescent="0.3">
      <c r="A511" t="s">
        <v>436</v>
      </c>
      <c r="B511" s="4" t="s">
        <v>332</v>
      </c>
      <c r="C511" s="5">
        <v>74</v>
      </c>
      <c r="D511" s="5">
        <v>0</v>
      </c>
      <c r="E511" s="5">
        <v>0</v>
      </c>
      <c r="F511">
        <f t="shared" si="88"/>
        <v>74</v>
      </c>
      <c r="G511">
        <f t="shared" si="89"/>
        <v>0</v>
      </c>
      <c r="H511">
        <f t="shared" si="90"/>
        <v>74</v>
      </c>
      <c r="I511">
        <f t="shared" si="91"/>
        <v>0</v>
      </c>
      <c r="J511" t="e">
        <f t="shared" si="92"/>
        <v>#N/A</v>
      </c>
      <c r="K511" t="e">
        <f t="shared" si="93"/>
        <v>#N/A</v>
      </c>
      <c r="L511" t="e">
        <f t="shared" si="94"/>
        <v>#N/A</v>
      </c>
      <c r="M511" t="e">
        <f t="shared" si="95"/>
        <v>#N/A</v>
      </c>
      <c r="N511" s="1" t="e">
        <f t="shared" si="96"/>
        <v>#N/A</v>
      </c>
      <c r="O511" s="1" t="e">
        <f t="shared" si="97"/>
        <v>#N/A</v>
      </c>
      <c r="P511" s="1" t="e">
        <f t="shared" si="98"/>
        <v>#N/A</v>
      </c>
      <c r="Q511" s="1" t="e">
        <f t="shared" si="99"/>
        <v>#N/A</v>
      </c>
    </row>
    <row r="512" spans="1:17" x14ac:dyDescent="0.3">
      <c r="A512" t="s">
        <v>436</v>
      </c>
      <c r="B512" s="4" t="s">
        <v>266</v>
      </c>
      <c r="C512" s="5">
        <v>177</v>
      </c>
      <c r="D512" s="5">
        <v>155</v>
      </c>
      <c r="E512" s="5">
        <v>102</v>
      </c>
      <c r="F512">
        <f t="shared" si="88"/>
        <v>177</v>
      </c>
      <c r="G512">
        <f t="shared" si="89"/>
        <v>102</v>
      </c>
      <c r="H512">
        <f t="shared" si="90"/>
        <v>75</v>
      </c>
      <c r="I512">
        <f t="shared" si="91"/>
        <v>53</v>
      </c>
      <c r="J512">
        <f t="shared" si="92"/>
        <v>2372</v>
      </c>
      <c r="K512">
        <f t="shared" si="93"/>
        <v>1202</v>
      </c>
      <c r="L512">
        <f t="shared" si="94"/>
        <v>1170</v>
      </c>
      <c r="M512">
        <f t="shared" si="95"/>
        <v>905</v>
      </c>
      <c r="N512" s="1">
        <f t="shared" si="96"/>
        <v>7.4620573355817871E-2</v>
      </c>
      <c r="O512" s="1">
        <f t="shared" si="97"/>
        <v>8.4858569051580693E-2</v>
      </c>
      <c r="P512" s="1">
        <f t="shared" si="98"/>
        <v>6.4102564102564097E-2</v>
      </c>
      <c r="Q512" s="1">
        <f t="shared" si="99"/>
        <v>5.856353591160221E-2</v>
      </c>
    </row>
    <row r="513" spans="1:17" x14ac:dyDescent="0.3">
      <c r="A513" t="s">
        <v>436</v>
      </c>
      <c r="B513" s="4" t="s">
        <v>187</v>
      </c>
      <c r="C513" s="5">
        <v>88</v>
      </c>
      <c r="D513" s="5">
        <v>34</v>
      </c>
      <c r="E513" s="5">
        <v>18</v>
      </c>
      <c r="F513">
        <f t="shared" si="88"/>
        <v>88</v>
      </c>
      <c r="G513">
        <f t="shared" si="89"/>
        <v>18</v>
      </c>
      <c r="H513">
        <f t="shared" si="90"/>
        <v>70</v>
      </c>
      <c r="I513">
        <f t="shared" si="91"/>
        <v>16</v>
      </c>
      <c r="J513">
        <f t="shared" si="92"/>
        <v>1604</v>
      </c>
      <c r="K513">
        <f t="shared" si="93"/>
        <v>509</v>
      </c>
      <c r="L513">
        <f t="shared" si="94"/>
        <v>1095</v>
      </c>
      <c r="M513">
        <f t="shared" si="95"/>
        <v>435</v>
      </c>
      <c r="N513" s="1">
        <f t="shared" si="96"/>
        <v>5.4862842892768077E-2</v>
      </c>
      <c r="O513" s="1">
        <f t="shared" si="97"/>
        <v>3.536345776031434E-2</v>
      </c>
      <c r="P513" s="1">
        <f t="shared" si="98"/>
        <v>6.3926940639269403E-2</v>
      </c>
      <c r="Q513" s="1">
        <f t="shared" si="99"/>
        <v>3.6781609195402298E-2</v>
      </c>
    </row>
    <row r="514" spans="1:17" x14ac:dyDescent="0.3">
      <c r="A514" t="s">
        <v>436</v>
      </c>
      <c r="B514" s="4" t="s">
        <v>333</v>
      </c>
      <c r="C514" s="5">
        <v>46</v>
      </c>
      <c r="D514" s="5">
        <v>42</v>
      </c>
      <c r="E514" s="5">
        <v>19</v>
      </c>
      <c r="F514">
        <f t="shared" si="88"/>
        <v>46</v>
      </c>
      <c r="G514">
        <f t="shared" si="89"/>
        <v>19</v>
      </c>
      <c r="H514">
        <f t="shared" si="90"/>
        <v>27</v>
      </c>
      <c r="I514">
        <f t="shared" si="91"/>
        <v>23</v>
      </c>
      <c r="J514">
        <f t="shared" si="92"/>
        <v>394</v>
      </c>
      <c r="K514">
        <f t="shared" si="93"/>
        <v>178</v>
      </c>
      <c r="L514">
        <f t="shared" si="94"/>
        <v>216</v>
      </c>
      <c r="M514">
        <f t="shared" si="95"/>
        <v>1428</v>
      </c>
      <c r="N514" s="1">
        <f t="shared" si="96"/>
        <v>0.116751269035533</v>
      </c>
      <c r="O514" s="1">
        <f t="shared" si="97"/>
        <v>0.10674157303370786</v>
      </c>
      <c r="P514" s="1">
        <f t="shared" si="98"/>
        <v>0.125</v>
      </c>
      <c r="Q514" s="1">
        <f t="shared" si="99"/>
        <v>1.6106442577030811E-2</v>
      </c>
    </row>
    <row r="515" spans="1:17" x14ac:dyDescent="0.3">
      <c r="A515" t="s">
        <v>436</v>
      </c>
      <c r="B515" s="4" t="s">
        <v>140</v>
      </c>
      <c r="C515" s="5"/>
      <c r="D515" s="5">
        <v>43</v>
      </c>
      <c r="E515" s="5">
        <v>0</v>
      </c>
      <c r="F515">
        <f t="shared" si="88"/>
        <v>0</v>
      </c>
      <c r="G515">
        <f t="shared" si="89"/>
        <v>0</v>
      </c>
      <c r="H515">
        <f t="shared" si="90"/>
        <v>0</v>
      </c>
      <c r="I515">
        <f t="shared" si="91"/>
        <v>43</v>
      </c>
      <c r="J515" t="e">
        <f t="shared" si="92"/>
        <v>#N/A</v>
      </c>
      <c r="K515" t="e">
        <f t="shared" si="93"/>
        <v>#N/A</v>
      </c>
      <c r="L515" t="e">
        <f t="shared" si="94"/>
        <v>#N/A</v>
      </c>
      <c r="M515" t="e">
        <f t="shared" si="95"/>
        <v>#N/A</v>
      </c>
      <c r="N515" s="1" t="e">
        <f t="shared" si="96"/>
        <v>#N/A</v>
      </c>
      <c r="O515" s="1" t="e">
        <f t="shared" si="97"/>
        <v>#N/A</v>
      </c>
      <c r="P515" s="1" t="e">
        <f t="shared" si="98"/>
        <v>#N/A</v>
      </c>
      <c r="Q515" s="1" t="e">
        <f t="shared" si="99"/>
        <v>#N/A</v>
      </c>
    </row>
    <row r="516" spans="1:17" x14ac:dyDescent="0.3">
      <c r="A516" t="s">
        <v>436</v>
      </c>
      <c r="B516" s="4" t="s">
        <v>252</v>
      </c>
      <c r="C516" s="5"/>
      <c r="D516" s="5">
        <v>5</v>
      </c>
      <c r="E516" s="5">
        <v>0</v>
      </c>
      <c r="F516">
        <f t="shared" si="88"/>
        <v>0</v>
      </c>
      <c r="G516">
        <f t="shared" si="89"/>
        <v>0</v>
      </c>
      <c r="H516">
        <f t="shared" si="90"/>
        <v>0</v>
      </c>
      <c r="I516">
        <f t="shared" si="91"/>
        <v>5</v>
      </c>
      <c r="J516" t="e">
        <f t="shared" si="92"/>
        <v>#N/A</v>
      </c>
      <c r="K516" t="e">
        <f t="shared" si="93"/>
        <v>#N/A</v>
      </c>
      <c r="L516" t="e">
        <f t="shared" si="94"/>
        <v>#N/A</v>
      </c>
      <c r="M516" t="e">
        <f t="shared" si="95"/>
        <v>#N/A</v>
      </c>
      <c r="N516" s="1" t="e">
        <f t="shared" si="96"/>
        <v>#N/A</v>
      </c>
      <c r="O516" s="1" t="e">
        <f t="shared" si="97"/>
        <v>#N/A</v>
      </c>
      <c r="P516" s="1" t="e">
        <f t="shared" si="98"/>
        <v>#N/A</v>
      </c>
      <c r="Q516" s="1" t="e">
        <f t="shared" si="99"/>
        <v>#N/A</v>
      </c>
    </row>
    <row r="517" spans="1:17" x14ac:dyDescent="0.3">
      <c r="A517" t="s">
        <v>436</v>
      </c>
      <c r="B517" s="4" t="s">
        <v>287</v>
      </c>
      <c r="C517" s="5">
        <v>0</v>
      </c>
      <c r="D517" s="5">
        <v>39</v>
      </c>
      <c r="E517" s="5">
        <v>0</v>
      </c>
      <c r="F517">
        <f t="shared" ref="F517:F580" si="100">C517</f>
        <v>0</v>
      </c>
      <c r="G517">
        <f t="shared" ref="G517:G580" si="101">E517</f>
        <v>0</v>
      </c>
      <c r="H517">
        <f t="shared" ref="H517:H580" si="102">C517-E517</f>
        <v>0</v>
      </c>
      <c r="I517">
        <f t="shared" ref="I517:I580" si="103">D517-E517</f>
        <v>39</v>
      </c>
      <c r="J517">
        <f t="shared" ref="J517:J580" si="104">VLOOKUP($B517,$B$2866:$I$3054,5,FALSE)</f>
        <v>140</v>
      </c>
      <c r="K517">
        <f t="shared" ref="K517:K580" si="105">VLOOKUP($B517,$B$2866:$I$3054,6,FALSE)</f>
        <v>4</v>
      </c>
      <c r="L517">
        <f t="shared" ref="L517:L580" si="106">VLOOKUP($B517,$B$2866:$I$3054,7,FALSE)</f>
        <v>136</v>
      </c>
      <c r="M517">
        <f t="shared" ref="M517:M580" si="107">VLOOKUP($B517,$B$2866:$I$3054,8,FALSE)</f>
        <v>689</v>
      </c>
      <c r="N517" s="1">
        <f t="shared" ref="N517:N580" si="108">F517/J517</f>
        <v>0</v>
      </c>
      <c r="O517" s="1">
        <f t="shared" ref="O517:O580" si="109">G517/K517</f>
        <v>0</v>
      </c>
      <c r="P517" s="1">
        <f t="shared" ref="P517:P580" si="110">H517/L517</f>
        <v>0</v>
      </c>
      <c r="Q517" s="1">
        <f t="shared" ref="Q517:Q580" si="111">I517/M517</f>
        <v>5.6603773584905662E-2</v>
      </c>
    </row>
    <row r="518" spans="1:17" x14ac:dyDescent="0.3">
      <c r="A518" t="s">
        <v>436</v>
      </c>
      <c r="B518" s="4" t="s">
        <v>274</v>
      </c>
      <c r="C518" s="5"/>
      <c r="D518" s="5">
        <v>56</v>
      </c>
      <c r="E518" s="5">
        <v>0</v>
      </c>
      <c r="F518">
        <f t="shared" si="100"/>
        <v>0</v>
      </c>
      <c r="G518">
        <f t="shared" si="101"/>
        <v>0</v>
      </c>
      <c r="H518">
        <f t="shared" si="102"/>
        <v>0</v>
      </c>
      <c r="I518">
        <f t="shared" si="103"/>
        <v>56</v>
      </c>
      <c r="J518" t="e">
        <f t="shared" si="104"/>
        <v>#N/A</v>
      </c>
      <c r="K518" t="e">
        <f t="shared" si="105"/>
        <v>#N/A</v>
      </c>
      <c r="L518" t="e">
        <f t="shared" si="106"/>
        <v>#N/A</v>
      </c>
      <c r="M518" t="e">
        <f t="shared" si="107"/>
        <v>#N/A</v>
      </c>
      <c r="N518" s="1" t="e">
        <f t="shared" si="108"/>
        <v>#N/A</v>
      </c>
      <c r="O518" s="1" t="e">
        <f t="shared" si="109"/>
        <v>#N/A</v>
      </c>
      <c r="P518" s="1" t="e">
        <f t="shared" si="110"/>
        <v>#N/A</v>
      </c>
      <c r="Q518" s="1" t="e">
        <f t="shared" si="111"/>
        <v>#N/A</v>
      </c>
    </row>
    <row r="519" spans="1:17" x14ac:dyDescent="0.3">
      <c r="A519" t="s">
        <v>436</v>
      </c>
      <c r="B519" s="4" t="s">
        <v>334</v>
      </c>
      <c r="C519" s="5">
        <v>40</v>
      </c>
      <c r="D519" s="5">
        <v>24</v>
      </c>
      <c r="E519" s="5">
        <v>10</v>
      </c>
      <c r="F519">
        <f t="shared" si="100"/>
        <v>40</v>
      </c>
      <c r="G519">
        <f t="shared" si="101"/>
        <v>10</v>
      </c>
      <c r="H519">
        <f t="shared" si="102"/>
        <v>30</v>
      </c>
      <c r="I519">
        <f t="shared" si="103"/>
        <v>14</v>
      </c>
      <c r="J519">
        <f t="shared" si="104"/>
        <v>127</v>
      </c>
      <c r="K519">
        <f t="shared" si="105"/>
        <v>38</v>
      </c>
      <c r="L519">
        <f t="shared" si="106"/>
        <v>89</v>
      </c>
      <c r="M519">
        <f t="shared" si="107"/>
        <v>449</v>
      </c>
      <c r="N519" s="1">
        <f t="shared" si="108"/>
        <v>0.31496062992125984</v>
      </c>
      <c r="O519" s="1">
        <f t="shared" si="109"/>
        <v>0.26315789473684209</v>
      </c>
      <c r="P519" s="1">
        <f t="shared" si="110"/>
        <v>0.33707865168539325</v>
      </c>
      <c r="Q519" s="1">
        <f t="shared" si="111"/>
        <v>3.1180400890868598E-2</v>
      </c>
    </row>
    <row r="520" spans="1:17" x14ac:dyDescent="0.3">
      <c r="A520" t="s">
        <v>436</v>
      </c>
      <c r="B520" s="4" t="s">
        <v>141</v>
      </c>
      <c r="C520" s="5">
        <v>212</v>
      </c>
      <c r="D520" s="5">
        <v>121</v>
      </c>
      <c r="E520" s="5">
        <v>94</v>
      </c>
      <c r="F520">
        <f t="shared" si="100"/>
        <v>212</v>
      </c>
      <c r="G520">
        <f t="shared" si="101"/>
        <v>94</v>
      </c>
      <c r="H520">
        <f t="shared" si="102"/>
        <v>118</v>
      </c>
      <c r="I520">
        <f t="shared" si="103"/>
        <v>27</v>
      </c>
      <c r="J520">
        <f t="shared" si="104"/>
        <v>4608</v>
      </c>
      <c r="K520">
        <f t="shared" si="105"/>
        <v>1903</v>
      </c>
      <c r="L520">
        <f t="shared" si="106"/>
        <v>2705</v>
      </c>
      <c r="M520">
        <f t="shared" si="107"/>
        <v>390</v>
      </c>
      <c r="N520" s="1">
        <f t="shared" si="108"/>
        <v>4.6006944444444448E-2</v>
      </c>
      <c r="O520" s="1">
        <f t="shared" si="109"/>
        <v>4.9395691014188121E-2</v>
      </c>
      <c r="P520" s="1">
        <f t="shared" si="110"/>
        <v>4.3622920517560074E-2</v>
      </c>
      <c r="Q520" s="1">
        <f t="shared" si="111"/>
        <v>6.9230769230769235E-2</v>
      </c>
    </row>
    <row r="521" spans="1:17" x14ac:dyDescent="0.3">
      <c r="A521" t="s">
        <v>436</v>
      </c>
      <c r="B521" s="4" t="s">
        <v>283</v>
      </c>
      <c r="C521" s="5"/>
      <c r="D521" s="5">
        <v>50</v>
      </c>
      <c r="E521" s="5">
        <v>0</v>
      </c>
      <c r="F521">
        <f t="shared" si="100"/>
        <v>0</v>
      </c>
      <c r="G521">
        <f t="shared" si="101"/>
        <v>0</v>
      </c>
      <c r="H521">
        <f t="shared" si="102"/>
        <v>0</v>
      </c>
      <c r="I521">
        <f t="shared" si="103"/>
        <v>50</v>
      </c>
      <c r="J521" t="e">
        <f t="shared" si="104"/>
        <v>#N/A</v>
      </c>
      <c r="K521" t="e">
        <f t="shared" si="105"/>
        <v>#N/A</v>
      </c>
      <c r="L521" t="e">
        <f t="shared" si="106"/>
        <v>#N/A</v>
      </c>
      <c r="M521" t="e">
        <f t="shared" si="107"/>
        <v>#N/A</v>
      </c>
      <c r="N521" s="1" t="e">
        <f t="shared" si="108"/>
        <v>#N/A</v>
      </c>
      <c r="O521" s="1" t="e">
        <f t="shared" si="109"/>
        <v>#N/A</v>
      </c>
      <c r="P521" s="1" t="e">
        <f t="shared" si="110"/>
        <v>#N/A</v>
      </c>
      <c r="Q521" s="1" t="e">
        <f t="shared" si="111"/>
        <v>#N/A</v>
      </c>
    </row>
    <row r="522" spans="1:17" x14ac:dyDescent="0.3">
      <c r="A522" t="s">
        <v>436</v>
      </c>
      <c r="B522" s="4" t="s">
        <v>98</v>
      </c>
      <c r="C522" s="5">
        <v>102</v>
      </c>
      <c r="D522" s="5">
        <v>71</v>
      </c>
      <c r="E522" s="5">
        <v>24</v>
      </c>
      <c r="F522">
        <f t="shared" si="100"/>
        <v>102</v>
      </c>
      <c r="G522">
        <f t="shared" si="101"/>
        <v>24</v>
      </c>
      <c r="H522">
        <f t="shared" si="102"/>
        <v>78</v>
      </c>
      <c r="I522">
        <f t="shared" si="103"/>
        <v>47</v>
      </c>
      <c r="J522">
        <f t="shared" si="104"/>
        <v>1832</v>
      </c>
      <c r="K522">
        <f t="shared" si="105"/>
        <v>485</v>
      </c>
      <c r="L522">
        <f t="shared" si="106"/>
        <v>1347</v>
      </c>
      <c r="M522">
        <f t="shared" si="107"/>
        <v>1245</v>
      </c>
      <c r="N522" s="1">
        <f t="shared" si="108"/>
        <v>5.5676855895196505E-2</v>
      </c>
      <c r="O522" s="1">
        <f t="shared" si="109"/>
        <v>4.9484536082474224E-2</v>
      </c>
      <c r="P522" s="1">
        <f t="shared" si="110"/>
        <v>5.7906458797327393E-2</v>
      </c>
      <c r="Q522" s="1">
        <f t="shared" si="111"/>
        <v>3.7751004016064259E-2</v>
      </c>
    </row>
    <row r="523" spans="1:17" x14ac:dyDescent="0.3">
      <c r="A523" t="s">
        <v>436</v>
      </c>
      <c r="B523" s="4" t="s">
        <v>335</v>
      </c>
      <c r="C523" s="5"/>
      <c r="D523" s="5">
        <v>20</v>
      </c>
      <c r="E523" s="5">
        <v>0</v>
      </c>
      <c r="F523">
        <f t="shared" si="100"/>
        <v>0</v>
      </c>
      <c r="G523">
        <f t="shared" si="101"/>
        <v>0</v>
      </c>
      <c r="H523">
        <f t="shared" si="102"/>
        <v>0</v>
      </c>
      <c r="I523">
        <f t="shared" si="103"/>
        <v>20</v>
      </c>
      <c r="J523" t="e">
        <f t="shared" si="104"/>
        <v>#N/A</v>
      </c>
      <c r="K523" t="e">
        <f t="shared" si="105"/>
        <v>#N/A</v>
      </c>
      <c r="L523" t="e">
        <f t="shared" si="106"/>
        <v>#N/A</v>
      </c>
      <c r="M523" t="e">
        <f t="shared" si="107"/>
        <v>#N/A</v>
      </c>
      <c r="N523" s="1" t="e">
        <f t="shared" si="108"/>
        <v>#N/A</v>
      </c>
      <c r="O523" s="1" t="e">
        <f t="shared" si="109"/>
        <v>#N/A</v>
      </c>
      <c r="P523" s="1" t="e">
        <f t="shared" si="110"/>
        <v>#N/A</v>
      </c>
      <c r="Q523" s="1" t="e">
        <f t="shared" si="111"/>
        <v>#N/A</v>
      </c>
    </row>
    <row r="524" spans="1:17" x14ac:dyDescent="0.3">
      <c r="A524" t="s">
        <v>436</v>
      </c>
      <c r="B524" s="4" t="s">
        <v>99</v>
      </c>
      <c r="C524" s="5">
        <v>44</v>
      </c>
      <c r="D524" s="5">
        <v>52</v>
      </c>
      <c r="E524" s="5">
        <v>18</v>
      </c>
      <c r="F524">
        <f t="shared" si="100"/>
        <v>44</v>
      </c>
      <c r="G524">
        <f t="shared" si="101"/>
        <v>18</v>
      </c>
      <c r="H524">
        <f t="shared" si="102"/>
        <v>26</v>
      </c>
      <c r="I524">
        <f t="shared" si="103"/>
        <v>34</v>
      </c>
      <c r="J524">
        <f t="shared" si="104"/>
        <v>283</v>
      </c>
      <c r="K524">
        <f t="shared" si="105"/>
        <v>82</v>
      </c>
      <c r="L524">
        <f t="shared" si="106"/>
        <v>201</v>
      </c>
      <c r="M524">
        <f t="shared" si="107"/>
        <v>690</v>
      </c>
      <c r="N524" s="1">
        <f t="shared" si="108"/>
        <v>0.15547703180212014</v>
      </c>
      <c r="O524" s="1">
        <f t="shared" si="109"/>
        <v>0.21951219512195122</v>
      </c>
      <c r="P524" s="1">
        <f t="shared" si="110"/>
        <v>0.12935323383084577</v>
      </c>
      <c r="Q524" s="1">
        <f t="shared" si="111"/>
        <v>4.9275362318840582E-2</v>
      </c>
    </row>
    <row r="525" spans="1:17" x14ac:dyDescent="0.3">
      <c r="A525" t="s">
        <v>436</v>
      </c>
      <c r="B525" s="4" t="s">
        <v>370</v>
      </c>
      <c r="C525" s="5"/>
      <c r="D525" s="5">
        <v>15</v>
      </c>
      <c r="E525" s="5">
        <v>0</v>
      </c>
      <c r="F525">
        <f t="shared" si="100"/>
        <v>0</v>
      </c>
      <c r="G525">
        <f t="shared" si="101"/>
        <v>0</v>
      </c>
      <c r="H525">
        <f t="shared" si="102"/>
        <v>0</v>
      </c>
      <c r="I525">
        <f t="shared" si="103"/>
        <v>15</v>
      </c>
      <c r="J525" t="e">
        <f t="shared" si="104"/>
        <v>#N/A</v>
      </c>
      <c r="K525" t="e">
        <f t="shared" si="105"/>
        <v>#N/A</v>
      </c>
      <c r="L525" t="e">
        <f t="shared" si="106"/>
        <v>#N/A</v>
      </c>
      <c r="M525" t="e">
        <f t="shared" si="107"/>
        <v>#N/A</v>
      </c>
      <c r="N525" s="1" t="e">
        <f t="shared" si="108"/>
        <v>#N/A</v>
      </c>
      <c r="O525" s="1" t="e">
        <f t="shared" si="109"/>
        <v>#N/A</v>
      </c>
      <c r="P525" s="1" t="e">
        <f t="shared" si="110"/>
        <v>#N/A</v>
      </c>
      <c r="Q525" s="1" t="e">
        <f t="shared" si="111"/>
        <v>#N/A</v>
      </c>
    </row>
    <row r="526" spans="1:17" x14ac:dyDescent="0.3">
      <c r="A526" t="s">
        <v>436</v>
      </c>
      <c r="B526" s="4" t="s">
        <v>298</v>
      </c>
      <c r="C526" s="5">
        <v>51</v>
      </c>
      <c r="D526" s="5">
        <v>35</v>
      </c>
      <c r="E526" s="5">
        <v>20</v>
      </c>
      <c r="F526">
        <f t="shared" si="100"/>
        <v>51</v>
      </c>
      <c r="G526">
        <f t="shared" si="101"/>
        <v>20</v>
      </c>
      <c r="H526">
        <f t="shared" si="102"/>
        <v>31</v>
      </c>
      <c r="I526">
        <f t="shared" si="103"/>
        <v>15</v>
      </c>
      <c r="J526">
        <f t="shared" si="104"/>
        <v>419</v>
      </c>
      <c r="K526">
        <f t="shared" si="105"/>
        <v>169</v>
      </c>
      <c r="L526">
        <f t="shared" si="106"/>
        <v>250</v>
      </c>
      <c r="M526">
        <f t="shared" si="107"/>
        <v>336</v>
      </c>
      <c r="N526" s="1">
        <f t="shared" si="108"/>
        <v>0.12171837708830549</v>
      </c>
      <c r="O526" s="1">
        <f t="shared" si="109"/>
        <v>0.11834319526627218</v>
      </c>
      <c r="P526" s="1">
        <f t="shared" si="110"/>
        <v>0.124</v>
      </c>
      <c r="Q526" s="1">
        <f t="shared" si="111"/>
        <v>4.4642857142857144E-2</v>
      </c>
    </row>
    <row r="527" spans="1:17" x14ac:dyDescent="0.3">
      <c r="A527" t="s">
        <v>436</v>
      </c>
      <c r="B527" s="4" t="s">
        <v>120</v>
      </c>
      <c r="C527" s="5">
        <v>89</v>
      </c>
      <c r="D527" s="5">
        <v>74</v>
      </c>
      <c r="E527" s="5">
        <v>46</v>
      </c>
      <c r="F527">
        <f t="shared" si="100"/>
        <v>89</v>
      </c>
      <c r="G527">
        <f t="shared" si="101"/>
        <v>46</v>
      </c>
      <c r="H527">
        <f t="shared" si="102"/>
        <v>43</v>
      </c>
      <c r="I527">
        <f t="shared" si="103"/>
        <v>28</v>
      </c>
      <c r="J527">
        <f t="shared" si="104"/>
        <v>1023</v>
      </c>
      <c r="K527">
        <f t="shared" si="105"/>
        <v>610</v>
      </c>
      <c r="L527">
        <f t="shared" si="106"/>
        <v>413</v>
      </c>
      <c r="M527">
        <f t="shared" si="107"/>
        <v>917</v>
      </c>
      <c r="N527" s="1">
        <f t="shared" si="108"/>
        <v>8.6999022482893457E-2</v>
      </c>
      <c r="O527" s="1">
        <f t="shared" si="109"/>
        <v>7.5409836065573776E-2</v>
      </c>
      <c r="P527" s="1">
        <f t="shared" si="110"/>
        <v>0.10411622276029056</v>
      </c>
      <c r="Q527" s="1">
        <f t="shared" si="111"/>
        <v>3.0534351145038167E-2</v>
      </c>
    </row>
    <row r="528" spans="1:17" x14ac:dyDescent="0.3">
      <c r="A528" t="s">
        <v>436</v>
      </c>
      <c r="B528" s="4" t="s">
        <v>306</v>
      </c>
      <c r="C528" s="5">
        <v>147</v>
      </c>
      <c r="D528" s="5">
        <v>130</v>
      </c>
      <c r="E528" s="5">
        <v>98</v>
      </c>
      <c r="F528">
        <f t="shared" si="100"/>
        <v>147</v>
      </c>
      <c r="G528">
        <f t="shared" si="101"/>
        <v>98</v>
      </c>
      <c r="H528">
        <f t="shared" si="102"/>
        <v>49</v>
      </c>
      <c r="I528">
        <f t="shared" si="103"/>
        <v>32</v>
      </c>
      <c r="J528">
        <f t="shared" si="104"/>
        <v>3140</v>
      </c>
      <c r="K528">
        <f t="shared" si="105"/>
        <v>1933</v>
      </c>
      <c r="L528">
        <f t="shared" si="106"/>
        <v>1207</v>
      </c>
      <c r="M528">
        <f t="shared" si="107"/>
        <v>809</v>
      </c>
      <c r="N528" s="1">
        <f t="shared" si="108"/>
        <v>4.6815286624203818E-2</v>
      </c>
      <c r="O528" s="1">
        <f t="shared" si="109"/>
        <v>5.0698396275219867E-2</v>
      </c>
      <c r="P528" s="1">
        <f t="shared" si="110"/>
        <v>4.059652029826015E-2</v>
      </c>
      <c r="Q528" s="1">
        <f t="shared" si="111"/>
        <v>3.9555006180469712E-2</v>
      </c>
    </row>
    <row r="529" spans="1:17" x14ac:dyDescent="0.3">
      <c r="A529" t="s">
        <v>436</v>
      </c>
      <c r="B529" s="4" t="s">
        <v>142</v>
      </c>
      <c r="C529" s="5"/>
      <c r="D529" s="5">
        <v>56</v>
      </c>
      <c r="E529" s="5">
        <v>0</v>
      </c>
      <c r="F529">
        <f t="shared" si="100"/>
        <v>0</v>
      </c>
      <c r="G529">
        <f t="shared" si="101"/>
        <v>0</v>
      </c>
      <c r="H529">
        <f t="shared" si="102"/>
        <v>0</v>
      </c>
      <c r="I529">
        <f t="shared" si="103"/>
        <v>56</v>
      </c>
      <c r="J529" t="e">
        <f t="shared" si="104"/>
        <v>#N/A</v>
      </c>
      <c r="K529" t="e">
        <f t="shared" si="105"/>
        <v>#N/A</v>
      </c>
      <c r="L529" t="e">
        <f t="shared" si="106"/>
        <v>#N/A</v>
      </c>
      <c r="M529" t="e">
        <f t="shared" si="107"/>
        <v>#N/A</v>
      </c>
      <c r="N529" s="1" t="e">
        <f t="shared" si="108"/>
        <v>#N/A</v>
      </c>
      <c r="O529" s="1" t="e">
        <f t="shared" si="109"/>
        <v>#N/A</v>
      </c>
      <c r="P529" s="1" t="e">
        <f t="shared" si="110"/>
        <v>#N/A</v>
      </c>
      <c r="Q529" s="1" t="e">
        <f t="shared" si="111"/>
        <v>#N/A</v>
      </c>
    </row>
    <row r="530" spans="1:17" x14ac:dyDescent="0.3">
      <c r="A530" t="s">
        <v>436</v>
      </c>
      <c r="B530" s="4" t="s">
        <v>275</v>
      </c>
      <c r="C530" s="5">
        <v>248</v>
      </c>
      <c r="D530" s="5">
        <v>178</v>
      </c>
      <c r="E530" s="5">
        <v>153</v>
      </c>
      <c r="F530">
        <f t="shared" si="100"/>
        <v>248</v>
      </c>
      <c r="G530">
        <f t="shared" si="101"/>
        <v>153</v>
      </c>
      <c r="H530">
        <f t="shared" si="102"/>
        <v>95</v>
      </c>
      <c r="I530">
        <f t="shared" si="103"/>
        <v>25</v>
      </c>
      <c r="J530">
        <f t="shared" si="104"/>
        <v>5510</v>
      </c>
      <c r="K530">
        <f t="shared" si="105"/>
        <v>3181</v>
      </c>
      <c r="L530">
        <f t="shared" si="106"/>
        <v>2329</v>
      </c>
      <c r="M530">
        <f t="shared" si="107"/>
        <v>587</v>
      </c>
      <c r="N530" s="1">
        <f t="shared" si="108"/>
        <v>4.5009074410163337E-2</v>
      </c>
      <c r="O530" s="1">
        <f t="shared" si="109"/>
        <v>4.8098082364036468E-2</v>
      </c>
      <c r="P530" s="1">
        <f t="shared" si="110"/>
        <v>4.0790038643194505E-2</v>
      </c>
      <c r="Q530" s="1">
        <f t="shared" si="111"/>
        <v>4.2589437819420782E-2</v>
      </c>
    </row>
    <row r="531" spans="1:17" x14ac:dyDescent="0.3">
      <c r="A531" t="s">
        <v>436</v>
      </c>
      <c r="B531" s="4" t="s">
        <v>336</v>
      </c>
      <c r="C531" s="5"/>
      <c r="D531" s="5">
        <v>21</v>
      </c>
      <c r="E531" s="5">
        <v>0</v>
      </c>
      <c r="F531">
        <f t="shared" si="100"/>
        <v>0</v>
      </c>
      <c r="G531">
        <f t="shared" si="101"/>
        <v>0</v>
      </c>
      <c r="H531">
        <f t="shared" si="102"/>
        <v>0</v>
      </c>
      <c r="I531">
        <f t="shared" si="103"/>
        <v>21</v>
      </c>
      <c r="J531" t="e">
        <f t="shared" si="104"/>
        <v>#N/A</v>
      </c>
      <c r="K531" t="e">
        <f t="shared" si="105"/>
        <v>#N/A</v>
      </c>
      <c r="L531" t="e">
        <f t="shared" si="106"/>
        <v>#N/A</v>
      </c>
      <c r="M531" t="e">
        <f t="shared" si="107"/>
        <v>#N/A</v>
      </c>
      <c r="N531" s="1" t="e">
        <f t="shared" si="108"/>
        <v>#N/A</v>
      </c>
      <c r="O531" s="1" t="e">
        <f t="shared" si="109"/>
        <v>#N/A</v>
      </c>
      <c r="P531" s="1" t="e">
        <f t="shared" si="110"/>
        <v>#N/A</v>
      </c>
      <c r="Q531" s="1" t="e">
        <f t="shared" si="111"/>
        <v>#N/A</v>
      </c>
    </row>
    <row r="532" spans="1:17" x14ac:dyDescent="0.3">
      <c r="A532" t="s">
        <v>436</v>
      </c>
      <c r="B532" s="4" t="s">
        <v>241</v>
      </c>
      <c r="C532" s="5">
        <v>0</v>
      </c>
      <c r="D532" s="5">
        <v>49</v>
      </c>
      <c r="E532" s="5">
        <v>0</v>
      </c>
      <c r="F532">
        <f t="shared" si="100"/>
        <v>0</v>
      </c>
      <c r="G532">
        <f t="shared" si="101"/>
        <v>0</v>
      </c>
      <c r="H532">
        <f t="shared" si="102"/>
        <v>0</v>
      </c>
      <c r="I532">
        <f t="shared" si="103"/>
        <v>49</v>
      </c>
      <c r="J532">
        <f t="shared" si="104"/>
        <v>107</v>
      </c>
      <c r="K532">
        <f t="shared" si="105"/>
        <v>88</v>
      </c>
      <c r="L532">
        <f t="shared" si="106"/>
        <v>19</v>
      </c>
      <c r="M532">
        <f t="shared" si="107"/>
        <v>1486</v>
      </c>
      <c r="N532" s="1">
        <f t="shared" si="108"/>
        <v>0</v>
      </c>
      <c r="O532" s="1">
        <f t="shared" si="109"/>
        <v>0</v>
      </c>
      <c r="P532" s="1">
        <f t="shared" si="110"/>
        <v>0</v>
      </c>
      <c r="Q532" s="1">
        <f t="shared" si="111"/>
        <v>3.2974427994616418E-2</v>
      </c>
    </row>
    <row r="533" spans="1:17" x14ac:dyDescent="0.3">
      <c r="A533" t="s">
        <v>436</v>
      </c>
      <c r="B533" s="4" t="s">
        <v>288</v>
      </c>
      <c r="C533" s="5"/>
      <c r="D533" s="5">
        <v>23</v>
      </c>
      <c r="E533" s="5">
        <v>0</v>
      </c>
      <c r="F533">
        <f t="shared" si="100"/>
        <v>0</v>
      </c>
      <c r="G533">
        <f t="shared" si="101"/>
        <v>0</v>
      </c>
      <c r="H533">
        <f t="shared" si="102"/>
        <v>0</v>
      </c>
      <c r="I533">
        <f t="shared" si="103"/>
        <v>23</v>
      </c>
      <c r="J533" t="e">
        <f t="shared" si="104"/>
        <v>#N/A</v>
      </c>
      <c r="K533" t="e">
        <f t="shared" si="105"/>
        <v>#N/A</v>
      </c>
      <c r="L533" t="e">
        <f t="shared" si="106"/>
        <v>#N/A</v>
      </c>
      <c r="M533" t="e">
        <f t="shared" si="107"/>
        <v>#N/A</v>
      </c>
      <c r="N533" s="1" t="e">
        <f t="shared" si="108"/>
        <v>#N/A</v>
      </c>
      <c r="O533" s="1" t="e">
        <f t="shared" si="109"/>
        <v>#N/A</v>
      </c>
      <c r="P533" s="1" t="e">
        <f t="shared" si="110"/>
        <v>#N/A</v>
      </c>
      <c r="Q533" s="1" t="e">
        <f t="shared" si="111"/>
        <v>#N/A</v>
      </c>
    </row>
    <row r="534" spans="1:17" x14ac:dyDescent="0.3">
      <c r="A534" t="s">
        <v>436</v>
      </c>
      <c r="B534" s="4" t="s">
        <v>188</v>
      </c>
      <c r="C534" s="5">
        <v>41</v>
      </c>
      <c r="D534" s="5">
        <v>49</v>
      </c>
      <c r="E534" s="5">
        <v>24</v>
      </c>
      <c r="F534">
        <f t="shared" si="100"/>
        <v>41</v>
      </c>
      <c r="G534">
        <f t="shared" si="101"/>
        <v>24</v>
      </c>
      <c r="H534">
        <f t="shared" si="102"/>
        <v>17</v>
      </c>
      <c r="I534">
        <f t="shared" si="103"/>
        <v>25</v>
      </c>
      <c r="J534">
        <f t="shared" si="104"/>
        <v>1085</v>
      </c>
      <c r="K534">
        <f t="shared" si="105"/>
        <v>636</v>
      </c>
      <c r="L534">
        <f t="shared" si="106"/>
        <v>449</v>
      </c>
      <c r="M534">
        <f t="shared" si="107"/>
        <v>451</v>
      </c>
      <c r="N534" s="1">
        <f t="shared" si="108"/>
        <v>3.7788018433179721E-2</v>
      </c>
      <c r="O534" s="1">
        <f t="shared" si="109"/>
        <v>3.7735849056603772E-2</v>
      </c>
      <c r="P534" s="1">
        <f t="shared" si="110"/>
        <v>3.7861915367483297E-2</v>
      </c>
      <c r="Q534" s="1">
        <f t="shared" si="111"/>
        <v>5.543237250554324E-2</v>
      </c>
    </row>
    <row r="535" spans="1:17" x14ac:dyDescent="0.3">
      <c r="A535" t="s">
        <v>436</v>
      </c>
      <c r="B535" s="4" t="s">
        <v>347</v>
      </c>
      <c r="C535" s="5"/>
      <c r="D535" s="5">
        <v>10</v>
      </c>
      <c r="E535" s="5">
        <v>0</v>
      </c>
      <c r="F535">
        <f t="shared" si="100"/>
        <v>0</v>
      </c>
      <c r="G535">
        <f t="shared" si="101"/>
        <v>0</v>
      </c>
      <c r="H535">
        <f t="shared" si="102"/>
        <v>0</v>
      </c>
      <c r="I535">
        <f t="shared" si="103"/>
        <v>10</v>
      </c>
      <c r="J535" t="e">
        <f t="shared" si="104"/>
        <v>#N/A</v>
      </c>
      <c r="K535" t="e">
        <f t="shared" si="105"/>
        <v>#N/A</v>
      </c>
      <c r="L535" t="e">
        <f t="shared" si="106"/>
        <v>#N/A</v>
      </c>
      <c r="M535" t="e">
        <f t="shared" si="107"/>
        <v>#N/A</v>
      </c>
      <c r="N535" s="1" t="e">
        <f t="shared" si="108"/>
        <v>#N/A</v>
      </c>
      <c r="O535" s="1" t="e">
        <f t="shared" si="109"/>
        <v>#N/A</v>
      </c>
      <c r="P535" s="1" t="e">
        <f t="shared" si="110"/>
        <v>#N/A</v>
      </c>
      <c r="Q535" s="1" t="e">
        <f t="shared" si="111"/>
        <v>#N/A</v>
      </c>
    </row>
    <row r="536" spans="1:17" x14ac:dyDescent="0.3">
      <c r="A536" t="s">
        <v>436</v>
      </c>
      <c r="B536" s="4" t="s">
        <v>276</v>
      </c>
      <c r="C536" s="5"/>
      <c r="D536" s="5">
        <v>27</v>
      </c>
      <c r="E536" s="5">
        <v>0</v>
      </c>
      <c r="F536">
        <f t="shared" si="100"/>
        <v>0</v>
      </c>
      <c r="G536">
        <f t="shared" si="101"/>
        <v>0</v>
      </c>
      <c r="H536">
        <f t="shared" si="102"/>
        <v>0</v>
      </c>
      <c r="I536">
        <f t="shared" si="103"/>
        <v>27</v>
      </c>
      <c r="J536" t="e">
        <f t="shared" si="104"/>
        <v>#N/A</v>
      </c>
      <c r="K536" t="e">
        <f t="shared" si="105"/>
        <v>#N/A</v>
      </c>
      <c r="L536" t="e">
        <f t="shared" si="106"/>
        <v>#N/A</v>
      </c>
      <c r="M536" t="e">
        <f t="shared" si="107"/>
        <v>#N/A</v>
      </c>
      <c r="N536" s="1" t="e">
        <f t="shared" si="108"/>
        <v>#N/A</v>
      </c>
      <c r="O536" s="1" t="e">
        <f t="shared" si="109"/>
        <v>#N/A</v>
      </c>
      <c r="P536" s="1" t="e">
        <f t="shared" si="110"/>
        <v>#N/A</v>
      </c>
      <c r="Q536" s="1" t="e">
        <f t="shared" si="111"/>
        <v>#N/A</v>
      </c>
    </row>
    <row r="537" spans="1:17" x14ac:dyDescent="0.3">
      <c r="A537" t="s">
        <v>436</v>
      </c>
      <c r="B537" s="4" t="s">
        <v>153</v>
      </c>
      <c r="C537" s="5">
        <v>0</v>
      </c>
      <c r="D537" s="5">
        <v>7</v>
      </c>
      <c r="E537" s="5">
        <v>0</v>
      </c>
      <c r="F537">
        <f t="shared" si="100"/>
        <v>0</v>
      </c>
      <c r="G537">
        <f t="shared" si="101"/>
        <v>0</v>
      </c>
      <c r="H537">
        <f t="shared" si="102"/>
        <v>0</v>
      </c>
      <c r="I537">
        <f t="shared" si="103"/>
        <v>7</v>
      </c>
      <c r="J537">
        <f t="shared" si="104"/>
        <v>300</v>
      </c>
      <c r="K537">
        <f t="shared" si="105"/>
        <v>36</v>
      </c>
      <c r="L537">
        <f t="shared" si="106"/>
        <v>264</v>
      </c>
      <c r="M537">
        <f t="shared" si="107"/>
        <v>179</v>
      </c>
      <c r="N537" s="1">
        <f t="shared" si="108"/>
        <v>0</v>
      </c>
      <c r="O537" s="1">
        <f t="shared" si="109"/>
        <v>0</v>
      </c>
      <c r="P537" s="1">
        <f t="shared" si="110"/>
        <v>0</v>
      </c>
      <c r="Q537" s="1">
        <f t="shared" si="111"/>
        <v>3.9106145251396648E-2</v>
      </c>
    </row>
    <row r="538" spans="1:17" x14ac:dyDescent="0.3">
      <c r="A538" t="s">
        <v>436</v>
      </c>
      <c r="B538" s="4" t="s">
        <v>226</v>
      </c>
      <c r="C538" s="5"/>
      <c r="D538" s="5">
        <v>17</v>
      </c>
      <c r="E538" s="5">
        <v>0</v>
      </c>
      <c r="F538">
        <f t="shared" si="100"/>
        <v>0</v>
      </c>
      <c r="G538">
        <f t="shared" si="101"/>
        <v>0</v>
      </c>
      <c r="H538">
        <f t="shared" si="102"/>
        <v>0</v>
      </c>
      <c r="I538">
        <f t="shared" si="103"/>
        <v>17</v>
      </c>
      <c r="J538" t="e">
        <f t="shared" si="104"/>
        <v>#N/A</v>
      </c>
      <c r="K538" t="e">
        <f t="shared" si="105"/>
        <v>#N/A</v>
      </c>
      <c r="L538" t="e">
        <f t="shared" si="106"/>
        <v>#N/A</v>
      </c>
      <c r="M538" t="e">
        <f t="shared" si="107"/>
        <v>#N/A</v>
      </c>
      <c r="N538" s="1" t="e">
        <f t="shared" si="108"/>
        <v>#N/A</v>
      </c>
      <c r="O538" s="1" t="e">
        <f t="shared" si="109"/>
        <v>#N/A</v>
      </c>
      <c r="P538" s="1" t="e">
        <f t="shared" si="110"/>
        <v>#N/A</v>
      </c>
      <c r="Q538" s="1" t="e">
        <f t="shared" si="111"/>
        <v>#N/A</v>
      </c>
    </row>
    <row r="539" spans="1:17" x14ac:dyDescent="0.3">
      <c r="A539" t="s">
        <v>436</v>
      </c>
      <c r="B539" s="4" t="s">
        <v>387</v>
      </c>
      <c r="C539" s="5"/>
      <c r="D539" s="5">
        <v>66</v>
      </c>
      <c r="E539" s="5">
        <v>0</v>
      </c>
      <c r="F539">
        <f t="shared" si="100"/>
        <v>0</v>
      </c>
      <c r="G539">
        <f t="shared" si="101"/>
        <v>0</v>
      </c>
      <c r="H539">
        <f t="shared" si="102"/>
        <v>0</v>
      </c>
      <c r="I539">
        <f t="shared" si="103"/>
        <v>66</v>
      </c>
      <c r="J539" t="e">
        <f t="shared" si="104"/>
        <v>#N/A</v>
      </c>
      <c r="K539" t="e">
        <f t="shared" si="105"/>
        <v>#N/A</v>
      </c>
      <c r="L539" t="e">
        <f t="shared" si="106"/>
        <v>#N/A</v>
      </c>
      <c r="M539" t="e">
        <f t="shared" si="107"/>
        <v>#N/A</v>
      </c>
      <c r="N539" s="1" t="e">
        <f t="shared" si="108"/>
        <v>#N/A</v>
      </c>
      <c r="O539" s="1" t="e">
        <f t="shared" si="109"/>
        <v>#N/A</v>
      </c>
      <c r="P539" s="1" t="e">
        <f t="shared" si="110"/>
        <v>#N/A</v>
      </c>
      <c r="Q539" s="1" t="e">
        <f t="shared" si="111"/>
        <v>#N/A</v>
      </c>
    </row>
    <row r="540" spans="1:17" x14ac:dyDescent="0.3">
      <c r="A540" t="s">
        <v>436</v>
      </c>
      <c r="B540" s="4" t="s">
        <v>143</v>
      </c>
      <c r="C540" s="5"/>
      <c r="D540" s="5">
        <v>41</v>
      </c>
      <c r="E540" s="5">
        <v>0</v>
      </c>
      <c r="F540">
        <f t="shared" si="100"/>
        <v>0</v>
      </c>
      <c r="G540">
        <f t="shared" si="101"/>
        <v>0</v>
      </c>
      <c r="H540">
        <f t="shared" si="102"/>
        <v>0</v>
      </c>
      <c r="I540">
        <f t="shared" si="103"/>
        <v>41</v>
      </c>
      <c r="J540" t="e">
        <f t="shared" si="104"/>
        <v>#N/A</v>
      </c>
      <c r="K540" t="e">
        <f t="shared" si="105"/>
        <v>#N/A</v>
      </c>
      <c r="L540" t="e">
        <f t="shared" si="106"/>
        <v>#N/A</v>
      </c>
      <c r="M540" t="e">
        <f t="shared" si="107"/>
        <v>#N/A</v>
      </c>
      <c r="N540" s="1" t="e">
        <f t="shared" si="108"/>
        <v>#N/A</v>
      </c>
      <c r="O540" s="1" t="e">
        <f t="shared" si="109"/>
        <v>#N/A</v>
      </c>
      <c r="P540" s="1" t="e">
        <f t="shared" si="110"/>
        <v>#N/A</v>
      </c>
      <c r="Q540" s="1" t="e">
        <f t="shared" si="111"/>
        <v>#N/A</v>
      </c>
    </row>
    <row r="541" spans="1:17" x14ac:dyDescent="0.3">
      <c r="A541" t="s">
        <v>436</v>
      </c>
      <c r="B541" s="4" t="s">
        <v>189</v>
      </c>
      <c r="C541" s="5">
        <v>40</v>
      </c>
      <c r="D541" s="5">
        <v>35</v>
      </c>
      <c r="E541" s="5">
        <v>16</v>
      </c>
      <c r="F541">
        <f t="shared" si="100"/>
        <v>40</v>
      </c>
      <c r="G541">
        <f t="shared" si="101"/>
        <v>16</v>
      </c>
      <c r="H541">
        <f t="shared" si="102"/>
        <v>24</v>
      </c>
      <c r="I541">
        <f t="shared" si="103"/>
        <v>19</v>
      </c>
      <c r="J541">
        <f t="shared" si="104"/>
        <v>1367</v>
      </c>
      <c r="K541">
        <f t="shared" si="105"/>
        <v>637</v>
      </c>
      <c r="L541">
        <f t="shared" si="106"/>
        <v>730</v>
      </c>
      <c r="M541">
        <f t="shared" si="107"/>
        <v>604</v>
      </c>
      <c r="N541" s="1">
        <f t="shared" si="108"/>
        <v>2.9261155815654718E-2</v>
      </c>
      <c r="O541" s="1">
        <f t="shared" si="109"/>
        <v>2.5117739403453691E-2</v>
      </c>
      <c r="P541" s="1">
        <f t="shared" si="110"/>
        <v>3.287671232876712E-2</v>
      </c>
      <c r="Q541" s="1">
        <f t="shared" si="111"/>
        <v>3.1456953642384107E-2</v>
      </c>
    </row>
    <row r="542" spans="1:17" x14ac:dyDescent="0.3">
      <c r="A542" t="s">
        <v>436</v>
      </c>
      <c r="B542" s="4" t="s">
        <v>382</v>
      </c>
      <c r="C542" s="5">
        <v>39</v>
      </c>
      <c r="D542" s="5"/>
      <c r="E542" s="5"/>
      <c r="F542">
        <f t="shared" si="100"/>
        <v>39</v>
      </c>
      <c r="G542">
        <f t="shared" si="101"/>
        <v>0</v>
      </c>
      <c r="H542">
        <f t="shared" si="102"/>
        <v>39</v>
      </c>
      <c r="I542">
        <f t="shared" si="103"/>
        <v>0</v>
      </c>
      <c r="J542" t="e">
        <f t="shared" si="104"/>
        <v>#N/A</v>
      </c>
      <c r="K542" t="e">
        <f t="shared" si="105"/>
        <v>#N/A</v>
      </c>
      <c r="L542" t="e">
        <f t="shared" si="106"/>
        <v>#N/A</v>
      </c>
      <c r="M542" t="e">
        <f t="shared" si="107"/>
        <v>#N/A</v>
      </c>
      <c r="N542" s="1" t="e">
        <f t="shared" si="108"/>
        <v>#N/A</v>
      </c>
      <c r="O542" s="1" t="e">
        <f t="shared" si="109"/>
        <v>#N/A</v>
      </c>
      <c r="P542" s="1" t="e">
        <f t="shared" si="110"/>
        <v>#N/A</v>
      </c>
      <c r="Q542" s="1" t="e">
        <f t="shared" si="111"/>
        <v>#N/A</v>
      </c>
    </row>
    <row r="543" spans="1:17" x14ac:dyDescent="0.3">
      <c r="A543" t="s">
        <v>436</v>
      </c>
      <c r="B543" s="4" t="s">
        <v>388</v>
      </c>
      <c r="C543" s="5">
        <v>169</v>
      </c>
      <c r="D543" s="5">
        <v>136</v>
      </c>
      <c r="E543" s="5">
        <v>90</v>
      </c>
      <c r="F543">
        <f t="shared" si="100"/>
        <v>169</v>
      </c>
      <c r="G543">
        <f t="shared" si="101"/>
        <v>90</v>
      </c>
      <c r="H543">
        <f t="shared" si="102"/>
        <v>79</v>
      </c>
      <c r="I543">
        <f t="shared" si="103"/>
        <v>46</v>
      </c>
      <c r="J543" t="e">
        <f t="shared" si="104"/>
        <v>#N/A</v>
      </c>
      <c r="K543" t="e">
        <f t="shared" si="105"/>
        <v>#N/A</v>
      </c>
      <c r="L543" t="e">
        <f t="shared" si="106"/>
        <v>#N/A</v>
      </c>
      <c r="M543" t="e">
        <f t="shared" si="107"/>
        <v>#N/A</v>
      </c>
      <c r="N543" s="1" t="e">
        <f t="shared" si="108"/>
        <v>#N/A</v>
      </c>
      <c r="O543" s="1" t="e">
        <f t="shared" si="109"/>
        <v>#N/A</v>
      </c>
      <c r="P543" s="1" t="e">
        <f t="shared" si="110"/>
        <v>#N/A</v>
      </c>
      <c r="Q543" s="1" t="e">
        <f t="shared" si="111"/>
        <v>#N/A</v>
      </c>
    </row>
    <row r="544" spans="1:17" x14ac:dyDescent="0.3">
      <c r="A544" t="s">
        <v>436</v>
      </c>
      <c r="B544" s="4" t="s">
        <v>190</v>
      </c>
      <c r="C544" s="5"/>
      <c r="D544" s="5">
        <v>3</v>
      </c>
      <c r="E544" s="5">
        <v>0</v>
      </c>
      <c r="F544">
        <f t="shared" si="100"/>
        <v>0</v>
      </c>
      <c r="G544">
        <f t="shared" si="101"/>
        <v>0</v>
      </c>
      <c r="H544">
        <f t="shared" si="102"/>
        <v>0</v>
      </c>
      <c r="I544">
        <f t="shared" si="103"/>
        <v>3</v>
      </c>
      <c r="J544" t="e">
        <f t="shared" si="104"/>
        <v>#N/A</v>
      </c>
      <c r="K544" t="e">
        <f t="shared" si="105"/>
        <v>#N/A</v>
      </c>
      <c r="L544" t="e">
        <f t="shared" si="106"/>
        <v>#N/A</v>
      </c>
      <c r="M544" t="e">
        <f t="shared" si="107"/>
        <v>#N/A</v>
      </c>
      <c r="N544" s="1" t="e">
        <f t="shared" si="108"/>
        <v>#N/A</v>
      </c>
      <c r="O544" s="1" t="e">
        <f t="shared" si="109"/>
        <v>#N/A</v>
      </c>
      <c r="P544" s="1" t="e">
        <f t="shared" si="110"/>
        <v>#N/A</v>
      </c>
      <c r="Q544" s="1" t="e">
        <f t="shared" si="111"/>
        <v>#N/A</v>
      </c>
    </row>
    <row r="545" spans="1:17" x14ac:dyDescent="0.3">
      <c r="A545" t="s">
        <v>436</v>
      </c>
      <c r="B545" s="4" t="s">
        <v>289</v>
      </c>
      <c r="C545" s="5"/>
      <c r="D545" s="5">
        <v>27</v>
      </c>
      <c r="E545" s="5">
        <v>0</v>
      </c>
      <c r="F545">
        <f t="shared" si="100"/>
        <v>0</v>
      </c>
      <c r="G545">
        <f t="shared" si="101"/>
        <v>0</v>
      </c>
      <c r="H545">
        <f t="shared" si="102"/>
        <v>0</v>
      </c>
      <c r="I545">
        <f t="shared" si="103"/>
        <v>27</v>
      </c>
      <c r="J545" t="e">
        <f t="shared" si="104"/>
        <v>#N/A</v>
      </c>
      <c r="K545" t="e">
        <f t="shared" si="105"/>
        <v>#N/A</v>
      </c>
      <c r="L545" t="e">
        <f t="shared" si="106"/>
        <v>#N/A</v>
      </c>
      <c r="M545" t="e">
        <f t="shared" si="107"/>
        <v>#N/A</v>
      </c>
      <c r="N545" s="1" t="e">
        <f t="shared" si="108"/>
        <v>#N/A</v>
      </c>
      <c r="O545" s="1" t="e">
        <f t="shared" si="109"/>
        <v>#N/A</v>
      </c>
      <c r="P545" s="1" t="e">
        <f t="shared" si="110"/>
        <v>#N/A</v>
      </c>
      <c r="Q545" s="1" t="e">
        <f t="shared" si="111"/>
        <v>#N/A</v>
      </c>
    </row>
    <row r="546" spans="1:17" x14ac:dyDescent="0.3">
      <c r="A546" t="s">
        <v>436</v>
      </c>
      <c r="B546" s="4" t="s">
        <v>253</v>
      </c>
      <c r="C546" s="5">
        <v>108</v>
      </c>
      <c r="D546" s="5">
        <v>79</v>
      </c>
      <c r="E546" s="5">
        <v>75</v>
      </c>
      <c r="F546">
        <f t="shared" si="100"/>
        <v>108</v>
      </c>
      <c r="G546">
        <f t="shared" si="101"/>
        <v>75</v>
      </c>
      <c r="H546">
        <f t="shared" si="102"/>
        <v>33</v>
      </c>
      <c r="I546">
        <f t="shared" si="103"/>
        <v>4</v>
      </c>
      <c r="J546">
        <f t="shared" si="104"/>
        <v>1665</v>
      </c>
      <c r="K546">
        <f t="shared" si="105"/>
        <v>1085</v>
      </c>
      <c r="L546">
        <f t="shared" si="106"/>
        <v>580</v>
      </c>
      <c r="M546">
        <f t="shared" si="107"/>
        <v>266</v>
      </c>
      <c r="N546" s="1">
        <f t="shared" si="108"/>
        <v>6.4864864864864868E-2</v>
      </c>
      <c r="O546" s="1">
        <f t="shared" si="109"/>
        <v>6.9124423963133647E-2</v>
      </c>
      <c r="P546" s="1">
        <f t="shared" si="110"/>
        <v>5.6896551724137934E-2</v>
      </c>
      <c r="Q546" s="1">
        <f t="shared" si="111"/>
        <v>1.5037593984962405E-2</v>
      </c>
    </row>
    <row r="547" spans="1:17" x14ac:dyDescent="0.3">
      <c r="A547" t="s">
        <v>436</v>
      </c>
      <c r="B547" s="4" t="s">
        <v>121</v>
      </c>
      <c r="C547" s="5"/>
      <c r="D547" s="5">
        <v>38</v>
      </c>
      <c r="E547" s="5">
        <v>0</v>
      </c>
      <c r="F547">
        <f t="shared" si="100"/>
        <v>0</v>
      </c>
      <c r="G547">
        <f t="shared" si="101"/>
        <v>0</v>
      </c>
      <c r="H547">
        <f t="shared" si="102"/>
        <v>0</v>
      </c>
      <c r="I547">
        <f t="shared" si="103"/>
        <v>38</v>
      </c>
      <c r="J547" t="e">
        <f t="shared" si="104"/>
        <v>#N/A</v>
      </c>
      <c r="K547" t="e">
        <f t="shared" si="105"/>
        <v>#N/A</v>
      </c>
      <c r="L547" t="e">
        <f t="shared" si="106"/>
        <v>#N/A</v>
      </c>
      <c r="M547" t="e">
        <f t="shared" si="107"/>
        <v>#N/A</v>
      </c>
      <c r="N547" s="1" t="e">
        <f t="shared" si="108"/>
        <v>#N/A</v>
      </c>
      <c r="O547" s="1" t="e">
        <f t="shared" si="109"/>
        <v>#N/A</v>
      </c>
      <c r="P547" s="1" t="e">
        <f t="shared" si="110"/>
        <v>#N/A</v>
      </c>
      <c r="Q547" s="1" t="e">
        <f t="shared" si="111"/>
        <v>#N/A</v>
      </c>
    </row>
    <row r="548" spans="1:17" x14ac:dyDescent="0.3">
      <c r="A548" t="s">
        <v>436</v>
      </c>
      <c r="B548" s="4" t="s">
        <v>124</v>
      </c>
      <c r="C548" s="5">
        <v>69</v>
      </c>
      <c r="D548" s="5">
        <v>78</v>
      </c>
      <c r="E548" s="5">
        <v>28</v>
      </c>
      <c r="F548">
        <f t="shared" si="100"/>
        <v>69</v>
      </c>
      <c r="G548">
        <f t="shared" si="101"/>
        <v>28</v>
      </c>
      <c r="H548">
        <f t="shared" si="102"/>
        <v>41</v>
      </c>
      <c r="I548">
        <f t="shared" si="103"/>
        <v>50</v>
      </c>
      <c r="J548">
        <f t="shared" si="104"/>
        <v>1670</v>
      </c>
      <c r="K548">
        <f t="shared" si="105"/>
        <v>926</v>
      </c>
      <c r="L548">
        <f t="shared" si="106"/>
        <v>744</v>
      </c>
      <c r="M548">
        <f t="shared" si="107"/>
        <v>1198</v>
      </c>
      <c r="N548" s="1">
        <f t="shared" si="108"/>
        <v>4.131736526946108E-2</v>
      </c>
      <c r="O548" s="1">
        <f t="shared" si="109"/>
        <v>3.0237580993520519E-2</v>
      </c>
      <c r="P548" s="1">
        <f t="shared" si="110"/>
        <v>5.510752688172043E-2</v>
      </c>
      <c r="Q548" s="1">
        <f t="shared" si="111"/>
        <v>4.1736227045075125E-2</v>
      </c>
    </row>
    <row r="549" spans="1:17" x14ac:dyDescent="0.3">
      <c r="A549" t="s">
        <v>436</v>
      </c>
      <c r="B549" s="4" t="s">
        <v>100</v>
      </c>
      <c r="C549" s="5"/>
      <c r="D549" s="5">
        <v>41</v>
      </c>
      <c r="E549" s="5">
        <v>0</v>
      </c>
      <c r="F549">
        <f t="shared" si="100"/>
        <v>0</v>
      </c>
      <c r="G549">
        <f t="shared" si="101"/>
        <v>0</v>
      </c>
      <c r="H549">
        <f t="shared" si="102"/>
        <v>0</v>
      </c>
      <c r="I549">
        <f t="shared" si="103"/>
        <v>41</v>
      </c>
      <c r="J549" t="e">
        <f t="shared" si="104"/>
        <v>#N/A</v>
      </c>
      <c r="K549" t="e">
        <f t="shared" si="105"/>
        <v>#N/A</v>
      </c>
      <c r="L549" t="e">
        <f t="shared" si="106"/>
        <v>#N/A</v>
      </c>
      <c r="M549" t="e">
        <f t="shared" si="107"/>
        <v>#N/A</v>
      </c>
      <c r="N549" s="1" t="e">
        <f t="shared" si="108"/>
        <v>#N/A</v>
      </c>
      <c r="O549" s="1" t="e">
        <f t="shared" si="109"/>
        <v>#N/A</v>
      </c>
      <c r="P549" s="1" t="e">
        <f t="shared" si="110"/>
        <v>#N/A</v>
      </c>
      <c r="Q549" s="1" t="e">
        <f t="shared" si="111"/>
        <v>#N/A</v>
      </c>
    </row>
    <row r="550" spans="1:17" x14ac:dyDescent="0.3">
      <c r="A550" t="s">
        <v>436</v>
      </c>
      <c r="B550" s="4" t="s">
        <v>144</v>
      </c>
      <c r="C550" s="5"/>
      <c r="D550" s="5">
        <v>48</v>
      </c>
      <c r="E550" s="5">
        <v>0</v>
      </c>
      <c r="F550">
        <f t="shared" si="100"/>
        <v>0</v>
      </c>
      <c r="G550">
        <f t="shared" si="101"/>
        <v>0</v>
      </c>
      <c r="H550">
        <f t="shared" si="102"/>
        <v>0</v>
      </c>
      <c r="I550">
        <f t="shared" si="103"/>
        <v>48</v>
      </c>
      <c r="J550" t="e">
        <f t="shared" si="104"/>
        <v>#N/A</v>
      </c>
      <c r="K550" t="e">
        <f t="shared" si="105"/>
        <v>#N/A</v>
      </c>
      <c r="L550" t="e">
        <f t="shared" si="106"/>
        <v>#N/A</v>
      </c>
      <c r="M550" t="e">
        <f t="shared" si="107"/>
        <v>#N/A</v>
      </c>
      <c r="N550" s="1" t="e">
        <f t="shared" si="108"/>
        <v>#N/A</v>
      </c>
      <c r="O550" s="1" t="e">
        <f t="shared" si="109"/>
        <v>#N/A</v>
      </c>
      <c r="P550" s="1" t="e">
        <f t="shared" si="110"/>
        <v>#N/A</v>
      </c>
      <c r="Q550" s="1" t="e">
        <f t="shared" si="111"/>
        <v>#N/A</v>
      </c>
    </row>
    <row r="551" spans="1:17" x14ac:dyDescent="0.3">
      <c r="A551" t="s">
        <v>436</v>
      </c>
      <c r="B551" s="4" t="s">
        <v>145</v>
      </c>
      <c r="C551" s="5"/>
      <c r="D551" s="5">
        <v>29</v>
      </c>
      <c r="E551" s="5">
        <v>0</v>
      </c>
      <c r="F551">
        <f t="shared" si="100"/>
        <v>0</v>
      </c>
      <c r="G551">
        <f t="shared" si="101"/>
        <v>0</v>
      </c>
      <c r="H551">
        <f t="shared" si="102"/>
        <v>0</v>
      </c>
      <c r="I551">
        <f t="shared" si="103"/>
        <v>29</v>
      </c>
      <c r="J551" t="e">
        <f t="shared" si="104"/>
        <v>#N/A</v>
      </c>
      <c r="K551" t="e">
        <f t="shared" si="105"/>
        <v>#N/A</v>
      </c>
      <c r="L551" t="e">
        <f t="shared" si="106"/>
        <v>#N/A</v>
      </c>
      <c r="M551" t="e">
        <f t="shared" si="107"/>
        <v>#N/A</v>
      </c>
      <c r="N551" s="1" t="e">
        <f t="shared" si="108"/>
        <v>#N/A</v>
      </c>
      <c r="O551" s="1" t="e">
        <f t="shared" si="109"/>
        <v>#N/A</v>
      </c>
      <c r="P551" s="1" t="e">
        <f t="shared" si="110"/>
        <v>#N/A</v>
      </c>
      <c r="Q551" s="1" t="e">
        <f t="shared" si="111"/>
        <v>#N/A</v>
      </c>
    </row>
    <row r="552" spans="1:17" x14ac:dyDescent="0.3">
      <c r="A552" t="s">
        <v>436</v>
      </c>
      <c r="B552" s="4" t="s">
        <v>396</v>
      </c>
      <c r="C552" s="5"/>
      <c r="D552" s="5">
        <v>56</v>
      </c>
      <c r="E552" s="5">
        <v>0</v>
      </c>
      <c r="F552">
        <f t="shared" si="100"/>
        <v>0</v>
      </c>
      <c r="G552">
        <f t="shared" si="101"/>
        <v>0</v>
      </c>
      <c r="H552">
        <f t="shared" si="102"/>
        <v>0</v>
      </c>
      <c r="I552">
        <f t="shared" si="103"/>
        <v>56</v>
      </c>
      <c r="J552" t="e">
        <f t="shared" si="104"/>
        <v>#N/A</v>
      </c>
      <c r="K552" t="e">
        <f t="shared" si="105"/>
        <v>#N/A</v>
      </c>
      <c r="L552" t="e">
        <f t="shared" si="106"/>
        <v>#N/A</v>
      </c>
      <c r="M552" t="e">
        <f t="shared" si="107"/>
        <v>#N/A</v>
      </c>
      <c r="N552" s="1" t="e">
        <f t="shared" si="108"/>
        <v>#N/A</v>
      </c>
      <c r="O552" s="1" t="e">
        <f t="shared" si="109"/>
        <v>#N/A</v>
      </c>
      <c r="P552" s="1" t="e">
        <f t="shared" si="110"/>
        <v>#N/A</v>
      </c>
      <c r="Q552" s="1" t="e">
        <f t="shared" si="111"/>
        <v>#N/A</v>
      </c>
    </row>
    <row r="553" spans="1:17" x14ac:dyDescent="0.3">
      <c r="A553" t="s">
        <v>436</v>
      </c>
      <c r="B553" s="4" t="s">
        <v>146</v>
      </c>
      <c r="C553" s="5"/>
      <c r="D553" s="5">
        <v>37</v>
      </c>
      <c r="E553" s="5">
        <v>0</v>
      </c>
      <c r="F553">
        <f t="shared" si="100"/>
        <v>0</v>
      </c>
      <c r="G553">
        <f t="shared" si="101"/>
        <v>0</v>
      </c>
      <c r="H553">
        <f t="shared" si="102"/>
        <v>0</v>
      </c>
      <c r="I553">
        <f t="shared" si="103"/>
        <v>37</v>
      </c>
      <c r="J553" t="e">
        <f t="shared" si="104"/>
        <v>#N/A</v>
      </c>
      <c r="K553" t="e">
        <f t="shared" si="105"/>
        <v>#N/A</v>
      </c>
      <c r="L553" t="e">
        <f t="shared" si="106"/>
        <v>#N/A</v>
      </c>
      <c r="M553" t="e">
        <f t="shared" si="107"/>
        <v>#N/A</v>
      </c>
      <c r="N553" s="1" t="e">
        <f t="shared" si="108"/>
        <v>#N/A</v>
      </c>
      <c r="O553" s="1" t="e">
        <f t="shared" si="109"/>
        <v>#N/A</v>
      </c>
      <c r="P553" s="1" t="e">
        <f t="shared" si="110"/>
        <v>#N/A</v>
      </c>
      <c r="Q553" s="1" t="e">
        <f t="shared" si="111"/>
        <v>#N/A</v>
      </c>
    </row>
    <row r="554" spans="1:17" x14ac:dyDescent="0.3">
      <c r="A554" t="s">
        <v>436</v>
      </c>
      <c r="B554" s="4" t="s">
        <v>284</v>
      </c>
      <c r="C554" s="5">
        <v>398</v>
      </c>
      <c r="D554" s="5">
        <v>213</v>
      </c>
      <c r="E554" s="5">
        <v>193</v>
      </c>
      <c r="F554">
        <f t="shared" si="100"/>
        <v>398</v>
      </c>
      <c r="G554">
        <f t="shared" si="101"/>
        <v>193</v>
      </c>
      <c r="H554">
        <f t="shared" si="102"/>
        <v>205</v>
      </c>
      <c r="I554">
        <f t="shared" si="103"/>
        <v>20</v>
      </c>
      <c r="J554">
        <f t="shared" si="104"/>
        <v>7146</v>
      </c>
      <c r="K554">
        <f t="shared" si="105"/>
        <v>3526</v>
      </c>
      <c r="L554">
        <f t="shared" si="106"/>
        <v>3620</v>
      </c>
      <c r="M554">
        <f t="shared" si="107"/>
        <v>582</v>
      </c>
      <c r="N554" s="1">
        <f t="shared" si="108"/>
        <v>5.5695493982647636E-2</v>
      </c>
      <c r="O554" s="1">
        <f t="shared" si="109"/>
        <v>5.4736245036868976E-2</v>
      </c>
      <c r="P554" s="1">
        <f t="shared" si="110"/>
        <v>5.6629834254143648E-2</v>
      </c>
      <c r="Q554" s="1">
        <f t="shared" si="111"/>
        <v>3.4364261168384883E-2</v>
      </c>
    </row>
    <row r="555" spans="1:17" x14ac:dyDescent="0.3">
      <c r="A555" t="s">
        <v>436</v>
      </c>
      <c r="B555" s="4" t="s">
        <v>344</v>
      </c>
      <c r="C555" s="5">
        <v>90</v>
      </c>
      <c r="D555" s="5">
        <v>124</v>
      </c>
      <c r="E555" s="5">
        <v>82</v>
      </c>
      <c r="F555">
        <f t="shared" si="100"/>
        <v>90</v>
      </c>
      <c r="G555">
        <f t="shared" si="101"/>
        <v>82</v>
      </c>
      <c r="H555">
        <f t="shared" si="102"/>
        <v>8</v>
      </c>
      <c r="I555">
        <f t="shared" si="103"/>
        <v>42</v>
      </c>
      <c r="J555">
        <f t="shared" si="104"/>
        <v>1497</v>
      </c>
      <c r="K555">
        <f t="shared" si="105"/>
        <v>1144</v>
      </c>
      <c r="L555">
        <f t="shared" si="106"/>
        <v>353</v>
      </c>
      <c r="M555">
        <f t="shared" si="107"/>
        <v>706</v>
      </c>
      <c r="N555" s="1">
        <f t="shared" si="108"/>
        <v>6.0120240480961921E-2</v>
      </c>
      <c r="O555" s="1">
        <f t="shared" si="109"/>
        <v>7.167832167832168E-2</v>
      </c>
      <c r="P555" s="1">
        <f t="shared" si="110"/>
        <v>2.2662889518413599E-2</v>
      </c>
      <c r="Q555" s="1">
        <f t="shared" si="111"/>
        <v>5.9490084985835696E-2</v>
      </c>
    </row>
    <row r="556" spans="1:17" x14ac:dyDescent="0.3">
      <c r="A556" t="s">
        <v>436</v>
      </c>
      <c r="B556" s="4" t="s">
        <v>197</v>
      </c>
      <c r="C556" s="5">
        <v>17</v>
      </c>
      <c r="D556" s="5">
        <v>20</v>
      </c>
      <c r="E556" s="5">
        <v>3</v>
      </c>
      <c r="F556">
        <f t="shared" si="100"/>
        <v>17</v>
      </c>
      <c r="G556">
        <f t="shared" si="101"/>
        <v>3</v>
      </c>
      <c r="H556">
        <f t="shared" si="102"/>
        <v>14</v>
      </c>
      <c r="I556">
        <f t="shared" si="103"/>
        <v>17</v>
      </c>
      <c r="J556">
        <f t="shared" si="104"/>
        <v>707</v>
      </c>
      <c r="K556">
        <f t="shared" si="105"/>
        <v>234</v>
      </c>
      <c r="L556">
        <f t="shared" si="106"/>
        <v>473</v>
      </c>
      <c r="M556">
        <f t="shared" si="107"/>
        <v>534</v>
      </c>
      <c r="N556" s="1">
        <f t="shared" si="108"/>
        <v>2.4045261669024046E-2</v>
      </c>
      <c r="O556" s="1">
        <f t="shared" si="109"/>
        <v>1.282051282051282E-2</v>
      </c>
      <c r="P556" s="1">
        <f t="shared" si="110"/>
        <v>2.9598308668076109E-2</v>
      </c>
      <c r="Q556" s="1">
        <f t="shared" si="111"/>
        <v>3.1835205992509365E-2</v>
      </c>
    </row>
    <row r="557" spans="1:17" x14ac:dyDescent="0.3">
      <c r="A557" t="s">
        <v>436</v>
      </c>
      <c r="B557" s="4" t="s">
        <v>227</v>
      </c>
      <c r="C557" s="5">
        <v>0</v>
      </c>
      <c r="D557" s="5">
        <v>29</v>
      </c>
      <c r="E557" s="5">
        <v>0</v>
      </c>
      <c r="F557">
        <f t="shared" si="100"/>
        <v>0</v>
      </c>
      <c r="G557">
        <f t="shared" si="101"/>
        <v>0</v>
      </c>
      <c r="H557">
        <f t="shared" si="102"/>
        <v>0</v>
      </c>
      <c r="I557">
        <f t="shared" si="103"/>
        <v>29</v>
      </c>
      <c r="J557">
        <f t="shared" si="104"/>
        <v>888</v>
      </c>
      <c r="K557">
        <f t="shared" si="105"/>
        <v>318</v>
      </c>
      <c r="L557">
        <f t="shared" si="106"/>
        <v>570</v>
      </c>
      <c r="M557">
        <f t="shared" si="107"/>
        <v>855</v>
      </c>
      <c r="N557" s="1">
        <f t="shared" si="108"/>
        <v>0</v>
      </c>
      <c r="O557" s="1">
        <f t="shared" si="109"/>
        <v>0</v>
      </c>
      <c r="P557" s="1">
        <f t="shared" si="110"/>
        <v>0</v>
      </c>
      <c r="Q557" s="1">
        <f t="shared" si="111"/>
        <v>3.3918128654970757E-2</v>
      </c>
    </row>
    <row r="558" spans="1:17" x14ac:dyDescent="0.3">
      <c r="A558" t="s">
        <v>436</v>
      </c>
      <c r="B558" s="4" t="s">
        <v>290</v>
      </c>
      <c r="C558" s="5">
        <v>22</v>
      </c>
      <c r="D558" s="5">
        <v>16</v>
      </c>
      <c r="E558" s="5">
        <v>5</v>
      </c>
      <c r="F558">
        <f t="shared" si="100"/>
        <v>22</v>
      </c>
      <c r="G558">
        <f t="shared" si="101"/>
        <v>5</v>
      </c>
      <c r="H558">
        <f t="shared" si="102"/>
        <v>17</v>
      </c>
      <c r="I558">
        <f t="shared" si="103"/>
        <v>11</v>
      </c>
      <c r="J558">
        <f t="shared" si="104"/>
        <v>151</v>
      </c>
      <c r="K558">
        <f t="shared" si="105"/>
        <v>45</v>
      </c>
      <c r="L558">
        <f t="shared" si="106"/>
        <v>106</v>
      </c>
      <c r="M558">
        <f t="shared" si="107"/>
        <v>308</v>
      </c>
      <c r="N558" s="1">
        <f t="shared" si="108"/>
        <v>0.14569536423841059</v>
      </c>
      <c r="O558" s="1">
        <f t="shared" si="109"/>
        <v>0.1111111111111111</v>
      </c>
      <c r="P558" s="1">
        <f t="shared" si="110"/>
        <v>0.16037735849056603</v>
      </c>
      <c r="Q558" s="1">
        <f t="shared" si="111"/>
        <v>3.5714285714285712E-2</v>
      </c>
    </row>
    <row r="559" spans="1:17" x14ac:dyDescent="0.3">
      <c r="A559" t="s">
        <v>436</v>
      </c>
      <c r="B559" s="4" t="s">
        <v>101</v>
      </c>
      <c r="C559" s="5"/>
      <c r="D559" s="5">
        <v>44</v>
      </c>
      <c r="E559" s="5">
        <v>0</v>
      </c>
      <c r="F559">
        <f t="shared" si="100"/>
        <v>0</v>
      </c>
      <c r="G559">
        <f t="shared" si="101"/>
        <v>0</v>
      </c>
      <c r="H559">
        <f t="shared" si="102"/>
        <v>0</v>
      </c>
      <c r="I559">
        <f t="shared" si="103"/>
        <v>44</v>
      </c>
      <c r="J559" t="e">
        <f t="shared" si="104"/>
        <v>#N/A</v>
      </c>
      <c r="K559" t="e">
        <f t="shared" si="105"/>
        <v>#N/A</v>
      </c>
      <c r="L559" t="e">
        <f t="shared" si="106"/>
        <v>#N/A</v>
      </c>
      <c r="M559" t="e">
        <f t="shared" si="107"/>
        <v>#N/A</v>
      </c>
      <c r="N559" s="1" t="e">
        <f t="shared" si="108"/>
        <v>#N/A</v>
      </c>
      <c r="O559" s="1" t="e">
        <f t="shared" si="109"/>
        <v>#N/A</v>
      </c>
      <c r="P559" s="1" t="e">
        <f t="shared" si="110"/>
        <v>#N/A</v>
      </c>
      <c r="Q559" s="1" t="e">
        <f t="shared" si="111"/>
        <v>#N/A</v>
      </c>
    </row>
    <row r="560" spans="1:17" x14ac:dyDescent="0.3">
      <c r="A560" t="s">
        <v>436</v>
      </c>
      <c r="B560" s="4" t="s">
        <v>166</v>
      </c>
      <c r="C560" s="5">
        <v>0</v>
      </c>
      <c r="D560" s="5">
        <v>126</v>
      </c>
      <c r="E560" s="5">
        <v>0</v>
      </c>
      <c r="F560">
        <f t="shared" si="100"/>
        <v>0</v>
      </c>
      <c r="G560">
        <f t="shared" si="101"/>
        <v>0</v>
      </c>
      <c r="H560">
        <f t="shared" si="102"/>
        <v>0</v>
      </c>
      <c r="I560">
        <f t="shared" si="103"/>
        <v>126</v>
      </c>
      <c r="J560">
        <f t="shared" si="104"/>
        <v>812</v>
      </c>
      <c r="K560">
        <f t="shared" si="105"/>
        <v>252</v>
      </c>
      <c r="L560">
        <f t="shared" si="106"/>
        <v>560</v>
      </c>
      <c r="M560">
        <f t="shared" si="107"/>
        <v>1507</v>
      </c>
      <c r="N560" s="1">
        <f t="shared" si="108"/>
        <v>0</v>
      </c>
      <c r="O560" s="1">
        <f t="shared" si="109"/>
        <v>0</v>
      </c>
      <c r="P560" s="1">
        <f t="shared" si="110"/>
        <v>0</v>
      </c>
      <c r="Q560" s="1">
        <f t="shared" si="111"/>
        <v>8.3609820836098206E-2</v>
      </c>
    </row>
    <row r="561" spans="1:17" x14ac:dyDescent="0.3">
      <c r="A561" t="s">
        <v>436</v>
      </c>
      <c r="B561" s="4" t="s">
        <v>102</v>
      </c>
      <c r="C561" s="5"/>
      <c r="D561" s="5">
        <v>27</v>
      </c>
      <c r="E561" s="5">
        <v>0</v>
      </c>
      <c r="F561">
        <f t="shared" si="100"/>
        <v>0</v>
      </c>
      <c r="G561">
        <f t="shared" si="101"/>
        <v>0</v>
      </c>
      <c r="H561">
        <f t="shared" si="102"/>
        <v>0</v>
      </c>
      <c r="I561">
        <f t="shared" si="103"/>
        <v>27</v>
      </c>
      <c r="J561" t="e">
        <f t="shared" si="104"/>
        <v>#N/A</v>
      </c>
      <c r="K561" t="e">
        <f t="shared" si="105"/>
        <v>#N/A</v>
      </c>
      <c r="L561" t="e">
        <f t="shared" si="106"/>
        <v>#N/A</v>
      </c>
      <c r="M561" t="e">
        <f t="shared" si="107"/>
        <v>#N/A</v>
      </c>
      <c r="N561" s="1" t="e">
        <f t="shared" si="108"/>
        <v>#N/A</v>
      </c>
      <c r="O561" s="1" t="e">
        <f t="shared" si="109"/>
        <v>#N/A</v>
      </c>
      <c r="P561" s="1" t="e">
        <f t="shared" si="110"/>
        <v>#N/A</v>
      </c>
      <c r="Q561" s="1" t="e">
        <f t="shared" si="111"/>
        <v>#N/A</v>
      </c>
    </row>
    <row r="562" spans="1:17" x14ac:dyDescent="0.3">
      <c r="A562" t="s">
        <v>436</v>
      </c>
      <c r="B562" s="4" t="s">
        <v>233</v>
      </c>
      <c r="C562" s="5"/>
      <c r="D562" s="5">
        <v>74</v>
      </c>
      <c r="E562" s="5">
        <v>0</v>
      </c>
      <c r="F562">
        <f t="shared" si="100"/>
        <v>0</v>
      </c>
      <c r="G562">
        <f t="shared" si="101"/>
        <v>0</v>
      </c>
      <c r="H562">
        <f t="shared" si="102"/>
        <v>0</v>
      </c>
      <c r="I562">
        <f t="shared" si="103"/>
        <v>74</v>
      </c>
      <c r="J562" t="e">
        <f t="shared" si="104"/>
        <v>#N/A</v>
      </c>
      <c r="K562" t="e">
        <f t="shared" si="105"/>
        <v>#N/A</v>
      </c>
      <c r="L562" t="e">
        <f t="shared" si="106"/>
        <v>#N/A</v>
      </c>
      <c r="M562" t="e">
        <f t="shared" si="107"/>
        <v>#N/A</v>
      </c>
      <c r="N562" s="1" t="e">
        <f t="shared" si="108"/>
        <v>#N/A</v>
      </c>
      <c r="O562" s="1" t="e">
        <f t="shared" si="109"/>
        <v>#N/A</v>
      </c>
      <c r="P562" s="1" t="e">
        <f t="shared" si="110"/>
        <v>#N/A</v>
      </c>
      <c r="Q562" s="1" t="e">
        <f t="shared" si="111"/>
        <v>#N/A</v>
      </c>
    </row>
    <row r="563" spans="1:17" x14ac:dyDescent="0.3">
      <c r="A563" t="s">
        <v>436</v>
      </c>
      <c r="B563" s="4" t="s">
        <v>103</v>
      </c>
      <c r="C563" s="5">
        <v>48</v>
      </c>
      <c r="D563" s="5">
        <v>37</v>
      </c>
      <c r="E563" s="5">
        <v>9</v>
      </c>
      <c r="F563">
        <f t="shared" si="100"/>
        <v>48</v>
      </c>
      <c r="G563">
        <f t="shared" si="101"/>
        <v>9</v>
      </c>
      <c r="H563">
        <f t="shared" si="102"/>
        <v>39</v>
      </c>
      <c r="I563">
        <f t="shared" si="103"/>
        <v>28</v>
      </c>
      <c r="J563">
        <f t="shared" si="104"/>
        <v>901</v>
      </c>
      <c r="K563">
        <f t="shared" si="105"/>
        <v>269</v>
      </c>
      <c r="L563">
        <f t="shared" si="106"/>
        <v>632</v>
      </c>
      <c r="M563">
        <f t="shared" si="107"/>
        <v>1014</v>
      </c>
      <c r="N563" s="1">
        <f t="shared" si="108"/>
        <v>5.327413984461709E-2</v>
      </c>
      <c r="O563" s="1">
        <f t="shared" si="109"/>
        <v>3.3457249070631967E-2</v>
      </c>
      <c r="P563" s="1">
        <f t="shared" si="110"/>
        <v>6.1708860759493674E-2</v>
      </c>
      <c r="Q563" s="1">
        <f t="shared" si="111"/>
        <v>2.7613412228796843E-2</v>
      </c>
    </row>
    <row r="564" spans="1:17" x14ac:dyDescent="0.3">
      <c r="A564" t="s">
        <v>436</v>
      </c>
      <c r="B564" s="4" t="s">
        <v>104</v>
      </c>
      <c r="C564" s="5">
        <v>146</v>
      </c>
      <c r="D564" s="5">
        <v>85</v>
      </c>
      <c r="E564" s="5">
        <v>39</v>
      </c>
      <c r="F564">
        <f t="shared" si="100"/>
        <v>146</v>
      </c>
      <c r="G564">
        <f t="shared" si="101"/>
        <v>39</v>
      </c>
      <c r="H564">
        <f t="shared" si="102"/>
        <v>107</v>
      </c>
      <c r="I564">
        <f t="shared" si="103"/>
        <v>46</v>
      </c>
      <c r="J564">
        <f t="shared" si="104"/>
        <v>2737</v>
      </c>
      <c r="K564">
        <f t="shared" si="105"/>
        <v>1032</v>
      </c>
      <c r="L564">
        <f t="shared" si="106"/>
        <v>1705</v>
      </c>
      <c r="M564">
        <f t="shared" si="107"/>
        <v>1163</v>
      </c>
      <c r="N564" s="1">
        <f t="shared" si="108"/>
        <v>5.3343076360979173E-2</v>
      </c>
      <c r="O564" s="1">
        <f t="shared" si="109"/>
        <v>3.7790697674418602E-2</v>
      </c>
      <c r="P564" s="1">
        <f t="shared" si="110"/>
        <v>6.2756598240469211E-2</v>
      </c>
      <c r="Q564" s="1">
        <f t="shared" si="111"/>
        <v>3.9552880481513328E-2</v>
      </c>
    </row>
    <row r="565" spans="1:17" x14ac:dyDescent="0.3">
      <c r="A565" t="s">
        <v>436</v>
      </c>
      <c r="B565" s="4" t="s">
        <v>154</v>
      </c>
      <c r="C565" s="5">
        <v>62</v>
      </c>
      <c r="D565" s="5">
        <v>23</v>
      </c>
      <c r="E565" s="5">
        <v>8</v>
      </c>
      <c r="F565">
        <f t="shared" si="100"/>
        <v>62</v>
      </c>
      <c r="G565">
        <f t="shared" si="101"/>
        <v>8</v>
      </c>
      <c r="H565">
        <f t="shared" si="102"/>
        <v>54</v>
      </c>
      <c r="I565">
        <f t="shared" si="103"/>
        <v>15</v>
      </c>
      <c r="J565">
        <f t="shared" si="104"/>
        <v>336</v>
      </c>
      <c r="K565">
        <f t="shared" si="105"/>
        <v>37</v>
      </c>
      <c r="L565">
        <f t="shared" si="106"/>
        <v>299</v>
      </c>
      <c r="M565">
        <f t="shared" si="107"/>
        <v>439</v>
      </c>
      <c r="N565" s="1">
        <f t="shared" si="108"/>
        <v>0.18452380952380953</v>
      </c>
      <c r="O565" s="1">
        <f t="shared" si="109"/>
        <v>0.21621621621621623</v>
      </c>
      <c r="P565" s="1">
        <f t="shared" si="110"/>
        <v>0.1806020066889632</v>
      </c>
      <c r="Q565" s="1">
        <f t="shared" si="111"/>
        <v>3.4168564920273349E-2</v>
      </c>
    </row>
    <row r="566" spans="1:17" x14ac:dyDescent="0.3">
      <c r="A566" t="s">
        <v>436</v>
      </c>
      <c r="B566" s="4" t="s">
        <v>201</v>
      </c>
      <c r="C566" s="5">
        <v>20</v>
      </c>
      <c r="D566" s="5">
        <v>9</v>
      </c>
      <c r="E566" s="5">
        <v>3</v>
      </c>
      <c r="F566">
        <f t="shared" si="100"/>
        <v>20</v>
      </c>
      <c r="G566">
        <f t="shared" si="101"/>
        <v>3</v>
      </c>
      <c r="H566">
        <f t="shared" si="102"/>
        <v>17</v>
      </c>
      <c r="I566">
        <f t="shared" si="103"/>
        <v>6</v>
      </c>
      <c r="J566">
        <f t="shared" si="104"/>
        <v>545</v>
      </c>
      <c r="K566">
        <f t="shared" si="105"/>
        <v>142</v>
      </c>
      <c r="L566">
        <f t="shared" si="106"/>
        <v>403</v>
      </c>
      <c r="M566">
        <f t="shared" si="107"/>
        <v>273</v>
      </c>
      <c r="N566" s="1">
        <f t="shared" si="108"/>
        <v>3.669724770642202E-2</v>
      </c>
      <c r="O566" s="1">
        <f t="shared" si="109"/>
        <v>2.1126760563380281E-2</v>
      </c>
      <c r="P566" s="1">
        <f t="shared" si="110"/>
        <v>4.2183622828784122E-2</v>
      </c>
      <c r="Q566" s="1">
        <f t="shared" si="111"/>
        <v>2.197802197802198E-2</v>
      </c>
    </row>
    <row r="567" spans="1:17" x14ac:dyDescent="0.3">
      <c r="A567" t="s">
        <v>436</v>
      </c>
      <c r="B567" s="4" t="s">
        <v>164</v>
      </c>
      <c r="C567" s="5"/>
      <c r="D567" s="5">
        <v>18</v>
      </c>
      <c r="E567" s="5">
        <v>0</v>
      </c>
      <c r="F567">
        <f t="shared" si="100"/>
        <v>0</v>
      </c>
      <c r="G567">
        <f t="shared" si="101"/>
        <v>0</v>
      </c>
      <c r="H567">
        <f t="shared" si="102"/>
        <v>0</v>
      </c>
      <c r="I567">
        <f t="shared" si="103"/>
        <v>18</v>
      </c>
      <c r="J567" t="e">
        <f t="shared" si="104"/>
        <v>#N/A</v>
      </c>
      <c r="K567" t="e">
        <f t="shared" si="105"/>
        <v>#N/A</v>
      </c>
      <c r="L567" t="e">
        <f t="shared" si="106"/>
        <v>#N/A</v>
      </c>
      <c r="M567" t="e">
        <f t="shared" si="107"/>
        <v>#N/A</v>
      </c>
      <c r="N567" s="1" t="e">
        <f t="shared" si="108"/>
        <v>#N/A</v>
      </c>
      <c r="O567" s="1" t="e">
        <f t="shared" si="109"/>
        <v>#N/A</v>
      </c>
      <c r="P567" s="1" t="e">
        <f t="shared" si="110"/>
        <v>#N/A</v>
      </c>
      <c r="Q567" s="1" t="e">
        <f t="shared" si="111"/>
        <v>#N/A</v>
      </c>
    </row>
    <row r="568" spans="1:17" x14ac:dyDescent="0.3">
      <c r="A568" t="s">
        <v>436</v>
      </c>
      <c r="B568" s="4" t="s">
        <v>356</v>
      </c>
      <c r="C568" s="5"/>
      <c r="D568" s="5">
        <v>82</v>
      </c>
      <c r="E568" s="5">
        <v>0</v>
      </c>
      <c r="F568">
        <f t="shared" si="100"/>
        <v>0</v>
      </c>
      <c r="G568">
        <f t="shared" si="101"/>
        <v>0</v>
      </c>
      <c r="H568">
        <f t="shared" si="102"/>
        <v>0</v>
      </c>
      <c r="I568">
        <f t="shared" si="103"/>
        <v>82</v>
      </c>
      <c r="J568" t="e">
        <f t="shared" si="104"/>
        <v>#N/A</v>
      </c>
      <c r="K568" t="e">
        <f t="shared" si="105"/>
        <v>#N/A</v>
      </c>
      <c r="L568" t="e">
        <f t="shared" si="106"/>
        <v>#N/A</v>
      </c>
      <c r="M568" t="e">
        <f t="shared" si="107"/>
        <v>#N/A</v>
      </c>
      <c r="N568" s="1" t="e">
        <f t="shared" si="108"/>
        <v>#N/A</v>
      </c>
      <c r="O568" s="1" t="e">
        <f t="shared" si="109"/>
        <v>#N/A</v>
      </c>
      <c r="P568" s="1" t="e">
        <f t="shared" si="110"/>
        <v>#N/A</v>
      </c>
      <c r="Q568" s="1" t="e">
        <f t="shared" si="111"/>
        <v>#N/A</v>
      </c>
    </row>
    <row r="569" spans="1:17" x14ac:dyDescent="0.3">
      <c r="A569" t="s">
        <v>436</v>
      </c>
      <c r="B569" s="4" t="s">
        <v>163</v>
      </c>
      <c r="C569" s="5">
        <v>32</v>
      </c>
      <c r="D569" s="5">
        <v>110</v>
      </c>
      <c r="E569" s="5">
        <v>14</v>
      </c>
      <c r="F569">
        <f t="shared" si="100"/>
        <v>32</v>
      </c>
      <c r="G569">
        <f t="shared" si="101"/>
        <v>14</v>
      </c>
      <c r="H569">
        <f t="shared" si="102"/>
        <v>18</v>
      </c>
      <c r="I569">
        <f t="shared" si="103"/>
        <v>96</v>
      </c>
      <c r="J569">
        <f t="shared" si="104"/>
        <v>344</v>
      </c>
      <c r="K569">
        <f t="shared" si="105"/>
        <v>166</v>
      </c>
      <c r="L569">
        <f t="shared" si="106"/>
        <v>178</v>
      </c>
      <c r="M569">
        <f t="shared" si="107"/>
        <v>1729</v>
      </c>
      <c r="N569" s="1">
        <f t="shared" si="108"/>
        <v>9.3023255813953487E-2</v>
      </c>
      <c r="O569" s="1">
        <f t="shared" si="109"/>
        <v>8.4337349397590355E-2</v>
      </c>
      <c r="P569" s="1">
        <f t="shared" si="110"/>
        <v>0.10112359550561797</v>
      </c>
      <c r="Q569" s="1">
        <f t="shared" si="111"/>
        <v>5.5523423944476576E-2</v>
      </c>
    </row>
    <row r="570" spans="1:17" x14ac:dyDescent="0.3">
      <c r="A570" t="s">
        <v>436</v>
      </c>
      <c r="B570" s="4" t="s">
        <v>165</v>
      </c>
      <c r="C570" s="5"/>
      <c r="D570" s="5">
        <v>22</v>
      </c>
      <c r="E570" s="5">
        <v>0</v>
      </c>
      <c r="F570">
        <f t="shared" si="100"/>
        <v>0</v>
      </c>
      <c r="G570">
        <f t="shared" si="101"/>
        <v>0</v>
      </c>
      <c r="H570">
        <f t="shared" si="102"/>
        <v>0</v>
      </c>
      <c r="I570">
        <f t="shared" si="103"/>
        <v>22</v>
      </c>
      <c r="J570" t="e">
        <f t="shared" si="104"/>
        <v>#N/A</v>
      </c>
      <c r="K570" t="e">
        <f t="shared" si="105"/>
        <v>#N/A</v>
      </c>
      <c r="L570" t="e">
        <f t="shared" si="106"/>
        <v>#N/A</v>
      </c>
      <c r="M570" t="e">
        <f t="shared" si="107"/>
        <v>#N/A</v>
      </c>
      <c r="N570" s="1" t="e">
        <f t="shared" si="108"/>
        <v>#N/A</v>
      </c>
      <c r="O570" s="1" t="e">
        <f t="shared" si="109"/>
        <v>#N/A</v>
      </c>
      <c r="P570" s="1" t="e">
        <f t="shared" si="110"/>
        <v>#N/A</v>
      </c>
      <c r="Q570" s="1" t="e">
        <f t="shared" si="111"/>
        <v>#N/A</v>
      </c>
    </row>
    <row r="571" spans="1:17" x14ac:dyDescent="0.3">
      <c r="A571" t="s">
        <v>436</v>
      </c>
      <c r="B571" s="4" t="s">
        <v>122</v>
      </c>
      <c r="C571" s="5">
        <v>33</v>
      </c>
      <c r="D571" s="5">
        <v>46</v>
      </c>
      <c r="E571" s="5">
        <v>0</v>
      </c>
      <c r="F571">
        <f t="shared" si="100"/>
        <v>33</v>
      </c>
      <c r="G571">
        <f t="shared" si="101"/>
        <v>0</v>
      </c>
      <c r="H571">
        <f t="shared" si="102"/>
        <v>33</v>
      </c>
      <c r="I571">
        <f t="shared" si="103"/>
        <v>46</v>
      </c>
      <c r="J571">
        <f t="shared" si="104"/>
        <v>2518</v>
      </c>
      <c r="K571">
        <f t="shared" si="105"/>
        <v>511</v>
      </c>
      <c r="L571">
        <f t="shared" si="106"/>
        <v>2007</v>
      </c>
      <c r="M571">
        <f t="shared" si="107"/>
        <v>596</v>
      </c>
      <c r="N571" s="1">
        <f t="shared" si="108"/>
        <v>1.3105639396346307E-2</v>
      </c>
      <c r="O571" s="1">
        <f t="shared" si="109"/>
        <v>0</v>
      </c>
      <c r="P571" s="1">
        <f t="shared" si="110"/>
        <v>1.6442451420029897E-2</v>
      </c>
      <c r="Q571" s="1">
        <f t="shared" si="111"/>
        <v>7.7181208053691275E-2</v>
      </c>
    </row>
    <row r="572" spans="1:17" x14ac:dyDescent="0.3">
      <c r="A572" t="s">
        <v>436</v>
      </c>
      <c r="B572" s="4" t="s">
        <v>169</v>
      </c>
      <c r="C572" s="5"/>
      <c r="D572" s="5">
        <v>17</v>
      </c>
      <c r="E572" s="5">
        <v>0</v>
      </c>
      <c r="F572">
        <f t="shared" si="100"/>
        <v>0</v>
      </c>
      <c r="G572">
        <f t="shared" si="101"/>
        <v>0</v>
      </c>
      <c r="H572">
        <f t="shared" si="102"/>
        <v>0</v>
      </c>
      <c r="I572">
        <f t="shared" si="103"/>
        <v>17</v>
      </c>
      <c r="J572" t="e">
        <f t="shared" si="104"/>
        <v>#N/A</v>
      </c>
      <c r="K572" t="e">
        <f t="shared" si="105"/>
        <v>#N/A</v>
      </c>
      <c r="L572" t="e">
        <f t="shared" si="106"/>
        <v>#N/A</v>
      </c>
      <c r="M572" t="e">
        <f t="shared" si="107"/>
        <v>#N/A</v>
      </c>
      <c r="N572" s="1" t="e">
        <f t="shared" si="108"/>
        <v>#N/A</v>
      </c>
      <c r="O572" s="1" t="e">
        <f t="shared" si="109"/>
        <v>#N/A</v>
      </c>
      <c r="P572" s="1" t="e">
        <f t="shared" si="110"/>
        <v>#N/A</v>
      </c>
      <c r="Q572" s="1" t="e">
        <f t="shared" si="111"/>
        <v>#N/A</v>
      </c>
    </row>
    <row r="573" spans="1:17" x14ac:dyDescent="0.3">
      <c r="A573" t="s">
        <v>436</v>
      </c>
      <c r="B573" s="4" t="s">
        <v>324</v>
      </c>
      <c r="C573" s="5"/>
      <c r="D573" s="5">
        <v>21</v>
      </c>
      <c r="E573" s="5">
        <v>0</v>
      </c>
      <c r="F573">
        <f t="shared" si="100"/>
        <v>0</v>
      </c>
      <c r="G573">
        <f t="shared" si="101"/>
        <v>0</v>
      </c>
      <c r="H573">
        <f t="shared" si="102"/>
        <v>0</v>
      </c>
      <c r="I573">
        <f t="shared" si="103"/>
        <v>21</v>
      </c>
      <c r="J573" t="e">
        <f t="shared" si="104"/>
        <v>#N/A</v>
      </c>
      <c r="K573" t="e">
        <f t="shared" si="105"/>
        <v>#N/A</v>
      </c>
      <c r="L573" t="e">
        <f t="shared" si="106"/>
        <v>#N/A</v>
      </c>
      <c r="M573" t="e">
        <f t="shared" si="107"/>
        <v>#N/A</v>
      </c>
      <c r="N573" s="1" t="e">
        <f t="shared" si="108"/>
        <v>#N/A</v>
      </c>
      <c r="O573" s="1" t="e">
        <f t="shared" si="109"/>
        <v>#N/A</v>
      </c>
      <c r="P573" s="1" t="e">
        <f t="shared" si="110"/>
        <v>#N/A</v>
      </c>
      <c r="Q573" s="1" t="e">
        <f t="shared" si="111"/>
        <v>#N/A</v>
      </c>
    </row>
    <row r="574" spans="1:17" x14ac:dyDescent="0.3">
      <c r="A574" t="s">
        <v>436</v>
      </c>
      <c r="B574" s="4" t="s">
        <v>307</v>
      </c>
      <c r="C574" s="5"/>
      <c r="D574" s="5">
        <v>24</v>
      </c>
      <c r="E574" s="5">
        <v>0</v>
      </c>
      <c r="F574">
        <f t="shared" si="100"/>
        <v>0</v>
      </c>
      <c r="G574">
        <f t="shared" si="101"/>
        <v>0</v>
      </c>
      <c r="H574">
        <f t="shared" si="102"/>
        <v>0</v>
      </c>
      <c r="I574">
        <f t="shared" si="103"/>
        <v>24</v>
      </c>
      <c r="J574" t="e">
        <f t="shared" si="104"/>
        <v>#N/A</v>
      </c>
      <c r="K574" t="e">
        <f t="shared" si="105"/>
        <v>#N/A</v>
      </c>
      <c r="L574" t="e">
        <f t="shared" si="106"/>
        <v>#N/A</v>
      </c>
      <c r="M574" t="e">
        <f t="shared" si="107"/>
        <v>#N/A</v>
      </c>
      <c r="N574" s="1" t="e">
        <f t="shared" si="108"/>
        <v>#N/A</v>
      </c>
      <c r="O574" s="1" t="e">
        <f t="shared" si="109"/>
        <v>#N/A</v>
      </c>
      <c r="P574" s="1" t="e">
        <f t="shared" si="110"/>
        <v>#N/A</v>
      </c>
      <c r="Q574" s="1" t="e">
        <f t="shared" si="111"/>
        <v>#N/A</v>
      </c>
    </row>
    <row r="575" spans="1:17" x14ac:dyDescent="0.3">
      <c r="A575" t="s">
        <v>436</v>
      </c>
      <c r="B575" s="4" t="s">
        <v>337</v>
      </c>
      <c r="C575" s="5"/>
      <c r="D575" s="5">
        <v>5</v>
      </c>
      <c r="E575" s="5">
        <v>0</v>
      </c>
      <c r="F575">
        <f t="shared" si="100"/>
        <v>0</v>
      </c>
      <c r="G575">
        <f t="shared" si="101"/>
        <v>0</v>
      </c>
      <c r="H575">
        <f t="shared" si="102"/>
        <v>0</v>
      </c>
      <c r="I575">
        <f t="shared" si="103"/>
        <v>5</v>
      </c>
      <c r="J575" t="e">
        <f t="shared" si="104"/>
        <v>#N/A</v>
      </c>
      <c r="K575" t="e">
        <f t="shared" si="105"/>
        <v>#N/A</v>
      </c>
      <c r="L575" t="e">
        <f t="shared" si="106"/>
        <v>#N/A</v>
      </c>
      <c r="M575" t="e">
        <f t="shared" si="107"/>
        <v>#N/A</v>
      </c>
      <c r="N575" s="1" t="e">
        <f t="shared" si="108"/>
        <v>#N/A</v>
      </c>
      <c r="O575" s="1" t="e">
        <f t="shared" si="109"/>
        <v>#N/A</v>
      </c>
      <c r="P575" s="1" t="e">
        <f t="shared" si="110"/>
        <v>#N/A</v>
      </c>
      <c r="Q575" s="1" t="e">
        <f t="shared" si="111"/>
        <v>#N/A</v>
      </c>
    </row>
    <row r="576" spans="1:17" x14ac:dyDescent="0.3">
      <c r="A576" t="s">
        <v>436</v>
      </c>
      <c r="B576" s="4" t="s">
        <v>357</v>
      </c>
      <c r="C576" s="5">
        <v>569</v>
      </c>
      <c r="D576" s="5">
        <v>373</v>
      </c>
      <c r="E576" s="5">
        <v>326</v>
      </c>
      <c r="F576">
        <f t="shared" si="100"/>
        <v>569</v>
      </c>
      <c r="G576">
        <f t="shared" si="101"/>
        <v>326</v>
      </c>
      <c r="H576">
        <f t="shared" si="102"/>
        <v>243</v>
      </c>
      <c r="I576">
        <f t="shared" si="103"/>
        <v>47</v>
      </c>
      <c r="J576">
        <f t="shared" si="104"/>
        <v>10563</v>
      </c>
      <c r="K576">
        <f t="shared" si="105"/>
        <v>4880</v>
      </c>
      <c r="L576">
        <f t="shared" si="106"/>
        <v>5683</v>
      </c>
      <c r="M576">
        <f t="shared" si="107"/>
        <v>743</v>
      </c>
      <c r="N576" s="1">
        <f t="shared" si="108"/>
        <v>5.3867272555145319E-2</v>
      </c>
      <c r="O576" s="1">
        <f t="shared" si="109"/>
        <v>6.6803278688524592E-2</v>
      </c>
      <c r="P576" s="1">
        <f t="shared" si="110"/>
        <v>4.2759106105929964E-2</v>
      </c>
      <c r="Q576" s="1">
        <f t="shared" si="111"/>
        <v>6.3257065948855995E-2</v>
      </c>
    </row>
    <row r="577" spans="1:17" x14ac:dyDescent="0.3">
      <c r="A577" t="s">
        <v>436</v>
      </c>
      <c r="B577" s="4" t="s">
        <v>191</v>
      </c>
      <c r="C577" s="5"/>
      <c r="D577" s="5">
        <v>67</v>
      </c>
      <c r="E577" s="5">
        <v>0</v>
      </c>
      <c r="F577">
        <f t="shared" si="100"/>
        <v>0</v>
      </c>
      <c r="G577">
        <f t="shared" si="101"/>
        <v>0</v>
      </c>
      <c r="H577">
        <f t="shared" si="102"/>
        <v>0</v>
      </c>
      <c r="I577">
        <f t="shared" si="103"/>
        <v>67</v>
      </c>
      <c r="J577" t="e">
        <f t="shared" si="104"/>
        <v>#N/A</v>
      </c>
      <c r="K577" t="e">
        <f t="shared" si="105"/>
        <v>#N/A</v>
      </c>
      <c r="L577" t="e">
        <f t="shared" si="106"/>
        <v>#N/A</v>
      </c>
      <c r="M577" t="e">
        <f t="shared" si="107"/>
        <v>#N/A</v>
      </c>
      <c r="N577" s="1" t="e">
        <f t="shared" si="108"/>
        <v>#N/A</v>
      </c>
      <c r="O577" s="1" t="e">
        <f t="shared" si="109"/>
        <v>#N/A</v>
      </c>
      <c r="P577" s="1" t="e">
        <f t="shared" si="110"/>
        <v>#N/A</v>
      </c>
      <c r="Q577" s="1" t="e">
        <f t="shared" si="111"/>
        <v>#N/A</v>
      </c>
    </row>
    <row r="578" spans="1:17" x14ac:dyDescent="0.3">
      <c r="A578" t="s">
        <v>436</v>
      </c>
      <c r="B578" s="4" t="s">
        <v>170</v>
      </c>
      <c r="C578" s="5">
        <v>36</v>
      </c>
      <c r="D578" s="5">
        <v>2</v>
      </c>
      <c r="E578" s="5">
        <v>0</v>
      </c>
      <c r="F578">
        <f t="shared" si="100"/>
        <v>36</v>
      </c>
      <c r="G578">
        <f t="shared" si="101"/>
        <v>0</v>
      </c>
      <c r="H578">
        <f t="shared" si="102"/>
        <v>36</v>
      </c>
      <c r="I578">
        <f t="shared" si="103"/>
        <v>2</v>
      </c>
      <c r="J578">
        <f t="shared" si="104"/>
        <v>1505</v>
      </c>
      <c r="K578">
        <f t="shared" si="105"/>
        <v>155</v>
      </c>
      <c r="L578">
        <f t="shared" si="106"/>
        <v>1350</v>
      </c>
      <c r="M578">
        <f t="shared" si="107"/>
        <v>198</v>
      </c>
      <c r="N578" s="1">
        <f t="shared" si="108"/>
        <v>2.3920265780730896E-2</v>
      </c>
      <c r="O578" s="1">
        <f t="shared" si="109"/>
        <v>0</v>
      </c>
      <c r="P578" s="1">
        <f t="shared" si="110"/>
        <v>2.6666666666666668E-2</v>
      </c>
      <c r="Q578" s="1">
        <f t="shared" si="111"/>
        <v>1.0101010101010102E-2</v>
      </c>
    </row>
    <row r="579" spans="1:17" x14ac:dyDescent="0.3">
      <c r="A579" t="s">
        <v>436</v>
      </c>
      <c r="B579" s="4" t="s">
        <v>371</v>
      </c>
      <c r="C579" s="5">
        <v>188</v>
      </c>
      <c r="D579" s="5">
        <v>110</v>
      </c>
      <c r="E579" s="5">
        <v>94</v>
      </c>
      <c r="F579">
        <f t="shared" si="100"/>
        <v>188</v>
      </c>
      <c r="G579">
        <f t="shared" si="101"/>
        <v>94</v>
      </c>
      <c r="H579">
        <f t="shared" si="102"/>
        <v>94</v>
      </c>
      <c r="I579">
        <f t="shared" si="103"/>
        <v>16</v>
      </c>
      <c r="J579">
        <f t="shared" si="104"/>
        <v>3682</v>
      </c>
      <c r="K579">
        <f t="shared" si="105"/>
        <v>1982</v>
      </c>
      <c r="L579">
        <f t="shared" si="106"/>
        <v>1700</v>
      </c>
      <c r="M579">
        <f t="shared" si="107"/>
        <v>461</v>
      </c>
      <c r="N579" s="1">
        <f t="shared" si="108"/>
        <v>5.1059206952743075E-2</v>
      </c>
      <c r="O579" s="1">
        <f t="shared" si="109"/>
        <v>4.742684157416751E-2</v>
      </c>
      <c r="P579" s="1">
        <f t="shared" si="110"/>
        <v>5.5294117647058827E-2</v>
      </c>
      <c r="Q579" s="1">
        <f t="shared" si="111"/>
        <v>3.4707158351409979E-2</v>
      </c>
    </row>
    <row r="580" spans="1:17" x14ac:dyDescent="0.3">
      <c r="A580" t="s">
        <v>436</v>
      </c>
      <c r="B580" s="4" t="s">
        <v>270</v>
      </c>
      <c r="C580" s="5"/>
      <c r="D580" s="5">
        <v>4</v>
      </c>
      <c r="E580" s="5">
        <v>0</v>
      </c>
      <c r="F580">
        <f t="shared" si="100"/>
        <v>0</v>
      </c>
      <c r="G580">
        <f t="shared" si="101"/>
        <v>0</v>
      </c>
      <c r="H580">
        <f t="shared" si="102"/>
        <v>0</v>
      </c>
      <c r="I580">
        <f t="shared" si="103"/>
        <v>4</v>
      </c>
      <c r="J580" t="e">
        <f t="shared" si="104"/>
        <v>#N/A</v>
      </c>
      <c r="K580" t="e">
        <f t="shared" si="105"/>
        <v>#N/A</v>
      </c>
      <c r="L580" t="e">
        <f t="shared" si="106"/>
        <v>#N/A</v>
      </c>
      <c r="M580" t="e">
        <f t="shared" si="107"/>
        <v>#N/A</v>
      </c>
      <c r="N580" s="1" t="e">
        <f t="shared" si="108"/>
        <v>#N/A</v>
      </c>
      <c r="O580" s="1" t="e">
        <f t="shared" si="109"/>
        <v>#N/A</v>
      </c>
      <c r="P580" s="1" t="e">
        <f t="shared" si="110"/>
        <v>#N/A</v>
      </c>
      <c r="Q580" s="1" t="e">
        <f t="shared" si="111"/>
        <v>#N/A</v>
      </c>
    </row>
    <row r="581" spans="1:17" x14ac:dyDescent="0.3">
      <c r="A581" t="s">
        <v>436</v>
      </c>
      <c r="B581" s="4" t="s">
        <v>105</v>
      </c>
      <c r="C581" s="5">
        <v>202</v>
      </c>
      <c r="D581" s="5">
        <v>68</v>
      </c>
      <c r="E581" s="5">
        <v>50</v>
      </c>
      <c r="F581">
        <f t="shared" ref="F581:F644" si="112">C581</f>
        <v>202</v>
      </c>
      <c r="G581">
        <f t="shared" ref="G581:G644" si="113">E581</f>
        <v>50</v>
      </c>
      <c r="H581">
        <f t="shared" ref="H581:H644" si="114">C581-E581</f>
        <v>152</v>
      </c>
      <c r="I581">
        <f t="shared" ref="I581:I644" si="115">D581-E581</f>
        <v>18</v>
      </c>
      <c r="J581">
        <f t="shared" ref="J581:J644" si="116">VLOOKUP($B581,$B$2866:$I$3054,5,FALSE)</f>
        <v>1492</v>
      </c>
      <c r="K581">
        <f t="shared" ref="K581:K644" si="117">VLOOKUP($B581,$B$2866:$I$3054,6,FALSE)</f>
        <v>373</v>
      </c>
      <c r="L581">
        <f t="shared" ref="L581:L644" si="118">VLOOKUP($B581,$B$2866:$I$3054,7,FALSE)</f>
        <v>1119</v>
      </c>
      <c r="M581">
        <f t="shared" ref="M581:M644" si="119">VLOOKUP($B581,$B$2866:$I$3054,8,FALSE)</f>
        <v>908</v>
      </c>
      <c r="N581" s="1">
        <f t="shared" ref="N581:N644" si="120">F581/J581</f>
        <v>0.1353887399463807</v>
      </c>
      <c r="O581" s="1">
        <f t="shared" ref="O581:O644" si="121">G581/K581</f>
        <v>0.13404825737265416</v>
      </c>
      <c r="P581" s="1">
        <f t="shared" ref="P581:P644" si="122">H581/L581</f>
        <v>0.13583556747095621</v>
      </c>
      <c r="Q581" s="1">
        <f t="shared" ref="Q581:Q644" si="123">I581/M581</f>
        <v>1.9823788546255508E-2</v>
      </c>
    </row>
    <row r="582" spans="1:17" x14ac:dyDescent="0.3">
      <c r="A582" t="s">
        <v>436</v>
      </c>
      <c r="B582" s="4" t="s">
        <v>285</v>
      </c>
      <c r="C582" s="5"/>
      <c r="D582" s="5">
        <v>30</v>
      </c>
      <c r="E582" s="5">
        <v>0</v>
      </c>
      <c r="F582">
        <f t="shared" si="112"/>
        <v>0</v>
      </c>
      <c r="G582">
        <f t="shared" si="113"/>
        <v>0</v>
      </c>
      <c r="H582">
        <f t="shared" si="114"/>
        <v>0</v>
      </c>
      <c r="I582">
        <f t="shared" si="115"/>
        <v>30</v>
      </c>
      <c r="J582" t="e">
        <f t="shared" si="116"/>
        <v>#N/A</v>
      </c>
      <c r="K582" t="e">
        <f t="shared" si="117"/>
        <v>#N/A</v>
      </c>
      <c r="L582" t="e">
        <f t="shared" si="118"/>
        <v>#N/A</v>
      </c>
      <c r="M582" t="e">
        <f t="shared" si="119"/>
        <v>#N/A</v>
      </c>
      <c r="N582" s="1" t="e">
        <f t="shared" si="120"/>
        <v>#N/A</v>
      </c>
      <c r="O582" s="1" t="e">
        <f t="shared" si="121"/>
        <v>#N/A</v>
      </c>
      <c r="P582" s="1" t="e">
        <f t="shared" si="122"/>
        <v>#N/A</v>
      </c>
      <c r="Q582" s="1" t="e">
        <f t="shared" si="123"/>
        <v>#N/A</v>
      </c>
    </row>
    <row r="583" spans="1:17" x14ac:dyDescent="0.3">
      <c r="A583" t="s">
        <v>436</v>
      </c>
      <c r="B583" s="4" t="s">
        <v>192</v>
      </c>
      <c r="C583" s="5"/>
      <c r="D583" s="5">
        <v>29</v>
      </c>
      <c r="E583" s="5">
        <v>0</v>
      </c>
      <c r="F583">
        <f t="shared" si="112"/>
        <v>0</v>
      </c>
      <c r="G583">
        <f t="shared" si="113"/>
        <v>0</v>
      </c>
      <c r="H583">
        <f t="shared" si="114"/>
        <v>0</v>
      </c>
      <c r="I583">
        <f t="shared" si="115"/>
        <v>29</v>
      </c>
      <c r="J583" t="e">
        <f t="shared" si="116"/>
        <v>#N/A</v>
      </c>
      <c r="K583" t="e">
        <f t="shared" si="117"/>
        <v>#N/A</v>
      </c>
      <c r="L583" t="e">
        <f t="shared" si="118"/>
        <v>#N/A</v>
      </c>
      <c r="M583" t="e">
        <f t="shared" si="119"/>
        <v>#N/A</v>
      </c>
      <c r="N583" s="1" t="e">
        <f t="shared" si="120"/>
        <v>#N/A</v>
      </c>
      <c r="O583" s="1" t="e">
        <f t="shared" si="121"/>
        <v>#N/A</v>
      </c>
      <c r="P583" s="1" t="e">
        <f t="shared" si="122"/>
        <v>#N/A</v>
      </c>
      <c r="Q583" s="1" t="e">
        <f t="shared" si="123"/>
        <v>#N/A</v>
      </c>
    </row>
    <row r="584" spans="1:17" x14ac:dyDescent="0.3">
      <c r="A584" t="s">
        <v>436</v>
      </c>
      <c r="B584" s="4" t="s">
        <v>358</v>
      </c>
      <c r="C584" s="5">
        <v>31</v>
      </c>
      <c r="D584" s="5">
        <v>64</v>
      </c>
      <c r="E584" s="5">
        <v>16</v>
      </c>
      <c r="F584">
        <f t="shared" si="112"/>
        <v>31</v>
      </c>
      <c r="G584">
        <f t="shared" si="113"/>
        <v>16</v>
      </c>
      <c r="H584">
        <f t="shared" si="114"/>
        <v>15</v>
      </c>
      <c r="I584">
        <f t="shared" si="115"/>
        <v>48</v>
      </c>
      <c r="J584">
        <f t="shared" si="116"/>
        <v>451</v>
      </c>
      <c r="K584">
        <f t="shared" si="117"/>
        <v>305</v>
      </c>
      <c r="L584">
        <f t="shared" si="118"/>
        <v>146</v>
      </c>
      <c r="M584">
        <f t="shared" si="119"/>
        <v>942</v>
      </c>
      <c r="N584" s="1">
        <f t="shared" si="120"/>
        <v>6.8736141906873618E-2</v>
      </c>
      <c r="O584" s="1">
        <f t="shared" si="121"/>
        <v>5.2459016393442623E-2</v>
      </c>
      <c r="P584" s="1">
        <f t="shared" si="122"/>
        <v>0.10273972602739725</v>
      </c>
      <c r="Q584" s="1">
        <f t="shared" si="123"/>
        <v>5.0955414012738856E-2</v>
      </c>
    </row>
    <row r="585" spans="1:17" x14ac:dyDescent="0.3">
      <c r="A585" t="s">
        <v>436</v>
      </c>
      <c r="B585" s="4" t="s">
        <v>359</v>
      </c>
      <c r="C585" s="5">
        <v>42</v>
      </c>
      <c r="D585" s="5">
        <v>116</v>
      </c>
      <c r="E585" s="5">
        <v>24</v>
      </c>
      <c r="F585">
        <f t="shared" si="112"/>
        <v>42</v>
      </c>
      <c r="G585">
        <f t="shared" si="113"/>
        <v>24</v>
      </c>
      <c r="H585">
        <f t="shared" si="114"/>
        <v>18</v>
      </c>
      <c r="I585">
        <f t="shared" si="115"/>
        <v>92</v>
      </c>
      <c r="J585">
        <f t="shared" si="116"/>
        <v>260</v>
      </c>
      <c r="K585">
        <f t="shared" si="117"/>
        <v>167</v>
      </c>
      <c r="L585">
        <f t="shared" si="118"/>
        <v>93</v>
      </c>
      <c r="M585">
        <f t="shared" si="119"/>
        <v>1875</v>
      </c>
      <c r="N585" s="1">
        <f t="shared" si="120"/>
        <v>0.16153846153846155</v>
      </c>
      <c r="O585" s="1">
        <f t="shared" si="121"/>
        <v>0.1437125748502994</v>
      </c>
      <c r="P585" s="1">
        <f t="shared" si="122"/>
        <v>0.19354838709677419</v>
      </c>
      <c r="Q585" s="1">
        <f t="shared" si="123"/>
        <v>4.9066666666666668E-2</v>
      </c>
    </row>
    <row r="586" spans="1:17" x14ac:dyDescent="0.3">
      <c r="A586" t="s">
        <v>436</v>
      </c>
      <c r="B586" s="4" t="s">
        <v>193</v>
      </c>
      <c r="C586" s="5">
        <v>22</v>
      </c>
      <c r="D586" s="5">
        <v>29</v>
      </c>
      <c r="E586" s="5">
        <v>7</v>
      </c>
      <c r="F586">
        <f t="shared" si="112"/>
        <v>22</v>
      </c>
      <c r="G586">
        <f t="shared" si="113"/>
        <v>7</v>
      </c>
      <c r="H586">
        <f t="shared" si="114"/>
        <v>15</v>
      </c>
      <c r="I586">
        <f t="shared" si="115"/>
        <v>22</v>
      </c>
      <c r="J586">
        <f t="shared" si="116"/>
        <v>1271</v>
      </c>
      <c r="K586">
        <f t="shared" si="117"/>
        <v>495</v>
      </c>
      <c r="L586">
        <f t="shared" si="118"/>
        <v>776</v>
      </c>
      <c r="M586">
        <f t="shared" si="119"/>
        <v>589</v>
      </c>
      <c r="N586" s="1">
        <f t="shared" si="120"/>
        <v>1.7309205350118019E-2</v>
      </c>
      <c r="O586" s="1">
        <f t="shared" si="121"/>
        <v>1.4141414141414142E-2</v>
      </c>
      <c r="P586" s="1">
        <f t="shared" si="122"/>
        <v>1.9329896907216496E-2</v>
      </c>
      <c r="Q586" s="1">
        <f t="shared" si="123"/>
        <v>3.7351443123938878E-2</v>
      </c>
    </row>
    <row r="587" spans="1:17" x14ac:dyDescent="0.3">
      <c r="A587" t="s">
        <v>436</v>
      </c>
      <c r="B587" s="4" t="s">
        <v>228</v>
      </c>
      <c r="C587" s="5">
        <v>44</v>
      </c>
      <c r="D587" s="5">
        <v>17</v>
      </c>
      <c r="E587" s="5">
        <v>6</v>
      </c>
      <c r="F587">
        <f t="shared" si="112"/>
        <v>44</v>
      </c>
      <c r="G587">
        <f t="shared" si="113"/>
        <v>6</v>
      </c>
      <c r="H587">
        <f t="shared" si="114"/>
        <v>38</v>
      </c>
      <c r="I587">
        <f t="shared" si="115"/>
        <v>11</v>
      </c>
      <c r="J587">
        <f t="shared" si="116"/>
        <v>1013</v>
      </c>
      <c r="K587">
        <f t="shared" si="117"/>
        <v>341</v>
      </c>
      <c r="L587">
        <f t="shared" si="118"/>
        <v>672</v>
      </c>
      <c r="M587">
        <f t="shared" si="119"/>
        <v>785</v>
      </c>
      <c r="N587" s="1">
        <f t="shared" si="120"/>
        <v>4.3435340572556762E-2</v>
      </c>
      <c r="O587" s="1">
        <f t="shared" si="121"/>
        <v>1.7595307917888565E-2</v>
      </c>
      <c r="P587" s="1">
        <f t="shared" si="122"/>
        <v>5.6547619047619048E-2</v>
      </c>
      <c r="Q587" s="1">
        <f t="shared" si="123"/>
        <v>1.4012738853503185E-2</v>
      </c>
    </row>
    <row r="588" spans="1:17" x14ac:dyDescent="0.3">
      <c r="A588" t="s">
        <v>436</v>
      </c>
      <c r="B588" s="4" t="s">
        <v>372</v>
      </c>
      <c r="C588" s="5">
        <v>121</v>
      </c>
      <c r="D588" s="5">
        <v>86</v>
      </c>
      <c r="E588" s="5">
        <v>51</v>
      </c>
      <c r="F588">
        <f t="shared" si="112"/>
        <v>121</v>
      </c>
      <c r="G588">
        <f t="shared" si="113"/>
        <v>51</v>
      </c>
      <c r="H588">
        <f t="shared" si="114"/>
        <v>70</v>
      </c>
      <c r="I588">
        <f t="shared" si="115"/>
        <v>35</v>
      </c>
      <c r="J588">
        <f t="shared" si="116"/>
        <v>1867</v>
      </c>
      <c r="K588">
        <f t="shared" si="117"/>
        <v>790</v>
      </c>
      <c r="L588">
        <f t="shared" si="118"/>
        <v>1077</v>
      </c>
      <c r="M588">
        <f t="shared" si="119"/>
        <v>443</v>
      </c>
      <c r="N588" s="1">
        <f t="shared" si="120"/>
        <v>6.4809855382967324E-2</v>
      </c>
      <c r="O588" s="1">
        <f t="shared" si="121"/>
        <v>6.4556962025316453E-2</v>
      </c>
      <c r="P588" s="1">
        <f t="shared" si="122"/>
        <v>6.4995357474466109E-2</v>
      </c>
      <c r="Q588" s="1">
        <f t="shared" si="123"/>
        <v>7.900677200902935E-2</v>
      </c>
    </row>
    <row r="589" spans="1:17" x14ac:dyDescent="0.3">
      <c r="A589" t="s">
        <v>436</v>
      </c>
      <c r="B589" s="4" t="s">
        <v>291</v>
      </c>
      <c r="C589" s="5">
        <v>165</v>
      </c>
      <c r="D589" s="5">
        <v>61</v>
      </c>
      <c r="E589" s="5">
        <v>53</v>
      </c>
      <c r="F589">
        <f t="shared" si="112"/>
        <v>165</v>
      </c>
      <c r="G589">
        <f t="shared" si="113"/>
        <v>53</v>
      </c>
      <c r="H589">
        <f t="shared" si="114"/>
        <v>112</v>
      </c>
      <c r="I589">
        <f t="shared" si="115"/>
        <v>8</v>
      </c>
      <c r="J589">
        <f t="shared" si="116"/>
        <v>2952</v>
      </c>
      <c r="K589">
        <f t="shared" si="117"/>
        <v>1001</v>
      </c>
      <c r="L589">
        <f t="shared" si="118"/>
        <v>1951</v>
      </c>
      <c r="M589">
        <f t="shared" si="119"/>
        <v>272</v>
      </c>
      <c r="N589" s="1">
        <f t="shared" si="120"/>
        <v>5.589430894308943E-2</v>
      </c>
      <c r="O589" s="1">
        <f t="shared" si="121"/>
        <v>5.2947052947052944E-2</v>
      </c>
      <c r="P589" s="1">
        <f t="shared" si="122"/>
        <v>5.7406458226550487E-2</v>
      </c>
      <c r="Q589" s="1">
        <f t="shared" si="123"/>
        <v>2.9411764705882353E-2</v>
      </c>
    </row>
    <row r="590" spans="1:17" x14ac:dyDescent="0.3">
      <c r="A590" t="s">
        <v>436</v>
      </c>
      <c r="B590" s="4" t="s">
        <v>234</v>
      </c>
      <c r="C590" s="5"/>
      <c r="D590" s="5">
        <v>26</v>
      </c>
      <c r="E590" s="5">
        <v>0</v>
      </c>
      <c r="F590">
        <f t="shared" si="112"/>
        <v>0</v>
      </c>
      <c r="G590">
        <f t="shared" si="113"/>
        <v>0</v>
      </c>
      <c r="H590">
        <f t="shared" si="114"/>
        <v>0</v>
      </c>
      <c r="I590">
        <f t="shared" si="115"/>
        <v>26</v>
      </c>
      <c r="J590" t="e">
        <f t="shared" si="116"/>
        <v>#N/A</v>
      </c>
      <c r="K590" t="e">
        <f t="shared" si="117"/>
        <v>#N/A</v>
      </c>
      <c r="L590" t="e">
        <f t="shared" si="118"/>
        <v>#N/A</v>
      </c>
      <c r="M590" t="e">
        <f t="shared" si="119"/>
        <v>#N/A</v>
      </c>
      <c r="N590" s="1" t="e">
        <f t="shared" si="120"/>
        <v>#N/A</v>
      </c>
      <c r="O590" s="1" t="e">
        <f t="shared" si="121"/>
        <v>#N/A</v>
      </c>
      <c r="P590" s="1" t="e">
        <f t="shared" si="122"/>
        <v>#N/A</v>
      </c>
      <c r="Q590" s="1" t="e">
        <f t="shared" si="123"/>
        <v>#N/A</v>
      </c>
    </row>
    <row r="591" spans="1:17" x14ac:dyDescent="0.3">
      <c r="A591" t="s">
        <v>436</v>
      </c>
      <c r="B591" s="4" t="s">
        <v>229</v>
      </c>
      <c r="C591" s="5">
        <v>172</v>
      </c>
      <c r="D591" s="5">
        <v>140</v>
      </c>
      <c r="E591" s="5">
        <v>114</v>
      </c>
      <c r="F591">
        <f t="shared" si="112"/>
        <v>172</v>
      </c>
      <c r="G591">
        <f t="shared" si="113"/>
        <v>114</v>
      </c>
      <c r="H591">
        <f t="shared" si="114"/>
        <v>58</v>
      </c>
      <c r="I591">
        <f t="shared" si="115"/>
        <v>26</v>
      </c>
      <c r="J591">
        <f t="shared" si="116"/>
        <v>3270</v>
      </c>
      <c r="K591">
        <f t="shared" si="117"/>
        <v>1732</v>
      </c>
      <c r="L591">
        <f t="shared" si="118"/>
        <v>1538</v>
      </c>
      <c r="M591">
        <f t="shared" si="119"/>
        <v>576</v>
      </c>
      <c r="N591" s="1">
        <f t="shared" si="120"/>
        <v>5.2599388379204894E-2</v>
      </c>
      <c r="O591" s="1">
        <f t="shared" si="121"/>
        <v>6.5819861431870672E-2</v>
      </c>
      <c r="P591" s="1">
        <f t="shared" si="122"/>
        <v>3.7711313394018203E-2</v>
      </c>
      <c r="Q591" s="1">
        <f t="shared" si="123"/>
        <v>4.5138888888888888E-2</v>
      </c>
    </row>
    <row r="592" spans="1:17" x14ac:dyDescent="0.3">
      <c r="A592" t="s">
        <v>436</v>
      </c>
      <c r="B592" s="4" t="s">
        <v>397</v>
      </c>
      <c r="C592" s="5">
        <v>179</v>
      </c>
      <c r="D592" s="5">
        <v>98</v>
      </c>
      <c r="E592" s="5">
        <v>90</v>
      </c>
      <c r="F592">
        <f t="shared" si="112"/>
        <v>179</v>
      </c>
      <c r="G592">
        <f t="shared" si="113"/>
        <v>90</v>
      </c>
      <c r="H592">
        <f t="shared" si="114"/>
        <v>89</v>
      </c>
      <c r="I592">
        <f t="shared" si="115"/>
        <v>8</v>
      </c>
      <c r="J592">
        <f t="shared" si="116"/>
        <v>2829</v>
      </c>
      <c r="K592">
        <f t="shared" si="117"/>
        <v>1441</v>
      </c>
      <c r="L592">
        <f t="shared" si="118"/>
        <v>1388</v>
      </c>
      <c r="M592">
        <f t="shared" si="119"/>
        <v>410</v>
      </c>
      <c r="N592" s="1">
        <f t="shared" si="120"/>
        <v>6.3273241428066451E-2</v>
      </c>
      <c r="O592" s="1">
        <f t="shared" si="121"/>
        <v>6.2456627342123525E-2</v>
      </c>
      <c r="P592" s="1">
        <f t="shared" si="122"/>
        <v>6.4121037463976946E-2</v>
      </c>
      <c r="Q592" s="1">
        <f t="shared" si="123"/>
        <v>1.9512195121951219E-2</v>
      </c>
    </row>
    <row r="593" spans="1:17" x14ac:dyDescent="0.3">
      <c r="A593" t="s">
        <v>436</v>
      </c>
      <c r="B593" s="4" t="s">
        <v>242</v>
      </c>
      <c r="C593" s="5">
        <v>118</v>
      </c>
      <c r="D593" s="5">
        <v>55</v>
      </c>
      <c r="E593" s="5">
        <v>32</v>
      </c>
      <c r="F593">
        <f t="shared" si="112"/>
        <v>118</v>
      </c>
      <c r="G593">
        <f t="shared" si="113"/>
        <v>32</v>
      </c>
      <c r="H593">
        <f t="shared" si="114"/>
        <v>86</v>
      </c>
      <c r="I593">
        <f t="shared" si="115"/>
        <v>23</v>
      </c>
      <c r="J593">
        <f t="shared" si="116"/>
        <v>3450</v>
      </c>
      <c r="K593">
        <f t="shared" si="117"/>
        <v>938</v>
      </c>
      <c r="L593">
        <f t="shared" si="118"/>
        <v>2512</v>
      </c>
      <c r="M593">
        <f t="shared" si="119"/>
        <v>305</v>
      </c>
      <c r="N593" s="1">
        <f t="shared" si="120"/>
        <v>3.4202898550724635E-2</v>
      </c>
      <c r="O593" s="1">
        <f t="shared" si="121"/>
        <v>3.4115138592750532E-2</v>
      </c>
      <c r="P593" s="1">
        <f t="shared" si="122"/>
        <v>3.4235668789808917E-2</v>
      </c>
      <c r="Q593" s="1">
        <f t="shared" si="123"/>
        <v>7.5409836065573776E-2</v>
      </c>
    </row>
    <row r="594" spans="1:17" x14ac:dyDescent="0.3">
      <c r="A594" t="s">
        <v>436</v>
      </c>
      <c r="B594" s="4" t="s">
        <v>230</v>
      </c>
      <c r="C594" s="5"/>
      <c r="D594" s="5">
        <v>31</v>
      </c>
      <c r="E594" s="5">
        <v>0</v>
      </c>
      <c r="F594">
        <f t="shared" si="112"/>
        <v>0</v>
      </c>
      <c r="G594">
        <f t="shared" si="113"/>
        <v>0</v>
      </c>
      <c r="H594">
        <f t="shared" si="114"/>
        <v>0</v>
      </c>
      <c r="I594">
        <f t="shared" si="115"/>
        <v>31</v>
      </c>
      <c r="J594" t="e">
        <f t="shared" si="116"/>
        <v>#N/A</v>
      </c>
      <c r="K594" t="e">
        <f t="shared" si="117"/>
        <v>#N/A</v>
      </c>
      <c r="L594" t="e">
        <f t="shared" si="118"/>
        <v>#N/A</v>
      </c>
      <c r="M594" t="e">
        <f t="shared" si="119"/>
        <v>#N/A</v>
      </c>
      <c r="N594" s="1" t="e">
        <f t="shared" si="120"/>
        <v>#N/A</v>
      </c>
      <c r="O594" s="1" t="e">
        <f t="shared" si="121"/>
        <v>#N/A</v>
      </c>
      <c r="P594" s="1" t="e">
        <f t="shared" si="122"/>
        <v>#N/A</v>
      </c>
      <c r="Q594" s="1" t="e">
        <f t="shared" si="123"/>
        <v>#N/A</v>
      </c>
    </row>
    <row r="595" spans="1:17" x14ac:dyDescent="0.3">
      <c r="A595" t="s">
        <v>436</v>
      </c>
      <c r="B595" s="4" t="s">
        <v>147</v>
      </c>
      <c r="C595" s="5">
        <v>363</v>
      </c>
      <c r="D595" s="5">
        <v>175</v>
      </c>
      <c r="E595" s="5">
        <v>163</v>
      </c>
      <c r="F595">
        <f t="shared" si="112"/>
        <v>363</v>
      </c>
      <c r="G595">
        <f t="shared" si="113"/>
        <v>163</v>
      </c>
      <c r="H595">
        <f t="shared" si="114"/>
        <v>200</v>
      </c>
      <c r="I595">
        <f t="shared" si="115"/>
        <v>12</v>
      </c>
      <c r="J595">
        <f t="shared" si="116"/>
        <v>7796</v>
      </c>
      <c r="K595">
        <f t="shared" si="117"/>
        <v>2686</v>
      </c>
      <c r="L595">
        <f t="shared" si="118"/>
        <v>5110</v>
      </c>
      <c r="M595">
        <f t="shared" si="119"/>
        <v>267</v>
      </c>
      <c r="N595" s="1">
        <f t="shared" si="120"/>
        <v>4.6562339661364804E-2</v>
      </c>
      <c r="O595" s="1">
        <f t="shared" si="121"/>
        <v>6.0685033507073716E-2</v>
      </c>
      <c r="P595" s="1">
        <f t="shared" si="122"/>
        <v>3.9138943248532287E-2</v>
      </c>
      <c r="Q595" s="1">
        <f t="shared" si="123"/>
        <v>4.49438202247191E-2</v>
      </c>
    </row>
    <row r="596" spans="1:17" x14ac:dyDescent="0.3">
      <c r="A596" t="s">
        <v>436</v>
      </c>
      <c r="B596" s="4" t="s">
        <v>167</v>
      </c>
      <c r="C596" s="5">
        <v>26</v>
      </c>
      <c r="D596" s="5">
        <v>12</v>
      </c>
      <c r="E596" s="5">
        <v>2</v>
      </c>
      <c r="F596">
        <f t="shared" si="112"/>
        <v>26</v>
      </c>
      <c r="G596">
        <f t="shared" si="113"/>
        <v>2</v>
      </c>
      <c r="H596">
        <f t="shared" si="114"/>
        <v>24</v>
      </c>
      <c r="I596">
        <f t="shared" si="115"/>
        <v>10</v>
      </c>
      <c r="J596">
        <f t="shared" si="116"/>
        <v>339</v>
      </c>
      <c r="K596">
        <f t="shared" si="117"/>
        <v>41</v>
      </c>
      <c r="L596">
        <f t="shared" si="118"/>
        <v>298</v>
      </c>
      <c r="M596">
        <f t="shared" si="119"/>
        <v>363</v>
      </c>
      <c r="N596" s="1">
        <f t="shared" si="120"/>
        <v>7.6696165191740412E-2</v>
      </c>
      <c r="O596" s="1">
        <f t="shared" si="121"/>
        <v>4.878048780487805E-2</v>
      </c>
      <c r="P596" s="1">
        <f t="shared" si="122"/>
        <v>8.0536912751677847E-2</v>
      </c>
      <c r="Q596" s="1">
        <f t="shared" si="123"/>
        <v>2.7548209366391185E-2</v>
      </c>
    </row>
    <row r="597" spans="1:17" x14ac:dyDescent="0.3">
      <c r="A597" t="s">
        <v>436</v>
      </c>
      <c r="B597" s="4" t="s">
        <v>299</v>
      </c>
      <c r="C597" s="5">
        <v>73</v>
      </c>
      <c r="D597" s="5">
        <v>27</v>
      </c>
      <c r="E597" s="5">
        <v>21</v>
      </c>
      <c r="F597">
        <f t="shared" si="112"/>
        <v>73</v>
      </c>
      <c r="G597">
        <f t="shared" si="113"/>
        <v>21</v>
      </c>
      <c r="H597">
        <f t="shared" si="114"/>
        <v>52</v>
      </c>
      <c r="I597">
        <f t="shared" si="115"/>
        <v>6</v>
      </c>
      <c r="J597">
        <f t="shared" si="116"/>
        <v>1868</v>
      </c>
      <c r="K597">
        <f t="shared" si="117"/>
        <v>589</v>
      </c>
      <c r="L597">
        <f t="shared" si="118"/>
        <v>1279</v>
      </c>
      <c r="M597">
        <f t="shared" si="119"/>
        <v>173</v>
      </c>
      <c r="N597" s="1">
        <f t="shared" si="120"/>
        <v>3.9079229122055671E-2</v>
      </c>
      <c r="O597" s="1">
        <f t="shared" si="121"/>
        <v>3.5653650254668934E-2</v>
      </c>
      <c r="P597" s="1">
        <f t="shared" si="122"/>
        <v>4.0656763096168884E-2</v>
      </c>
      <c r="Q597" s="1">
        <f t="shared" si="123"/>
        <v>3.4682080924855488E-2</v>
      </c>
    </row>
    <row r="598" spans="1:17" x14ac:dyDescent="0.3">
      <c r="A598" t="s">
        <v>436</v>
      </c>
      <c r="B598" s="4" t="s">
        <v>194</v>
      </c>
      <c r="C598" s="5">
        <v>311</v>
      </c>
      <c r="D598" s="5">
        <v>189</v>
      </c>
      <c r="E598" s="5">
        <v>150</v>
      </c>
      <c r="F598">
        <f t="shared" si="112"/>
        <v>311</v>
      </c>
      <c r="G598">
        <f t="shared" si="113"/>
        <v>150</v>
      </c>
      <c r="H598">
        <f t="shared" si="114"/>
        <v>161</v>
      </c>
      <c r="I598">
        <f t="shared" si="115"/>
        <v>39</v>
      </c>
      <c r="J598">
        <f t="shared" si="116"/>
        <v>4051</v>
      </c>
      <c r="K598">
        <f t="shared" si="117"/>
        <v>1936</v>
      </c>
      <c r="L598">
        <f t="shared" si="118"/>
        <v>2115</v>
      </c>
      <c r="M598">
        <f t="shared" si="119"/>
        <v>1004</v>
      </c>
      <c r="N598" s="1">
        <f t="shared" si="120"/>
        <v>7.6771167612935079E-2</v>
      </c>
      <c r="O598" s="1">
        <f t="shared" si="121"/>
        <v>7.7479338842975212E-2</v>
      </c>
      <c r="P598" s="1">
        <f t="shared" si="122"/>
        <v>7.6122931442080377E-2</v>
      </c>
      <c r="Q598" s="1">
        <f t="shared" si="123"/>
        <v>3.8844621513944223E-2</v>
      </c>
    </row>
    <row r="599" spans="1:17" x14ac:dyDescent="0.3">
      <c r="A599" t="s">
        <v>436</v>
      </c>
      <c r="B599" s="4" t="s">
        <v>258</v>
      </c>
      <c r="C599" s="5"/>
      <c r="D599" s="5">
        <v>18</v>
      </c>
      <c r="E599" s="5">
        <v>0</v>
      </c>
      <c r="F599">
        <f t="shared" si="112"/>
        <v>0</v>
      </c>
      <c r="G599">
        <f t="shared" si="113"/>
        <v>0</v>
      </c>
      <c r="H599">
        <f t="shared" si="114"/>
        <v>0</v>
      </c>
      <c r="I599">
        <f t="shared" si="115"/>
        <v>18</v>
      </c>
      <c r="J599" t="e">
        <f t="shared" si="116"/>
        <v>#N/A</v>
      </c>
      <c r="K599" t="e">
        <f t="shared" si="117"/>
        <v>#N/A</v>
      </c>
      <c r="L599" t="e">
        <f t="shared" si="118"/>
        <v>#N/A</v>
      </c>
      <c r="M599" t="e">
        <f t="shared" si="119"/>
        <v>#N/A</v>
      </c>
      <c r="N599" s="1" t="e">
        <f t="shared" si="120"/>
        <v>#N/A</v>
      </c>
      <c r="O599" s="1" t="e">
        <f t="shared" si="121"/>
        <v>#N/A</v>
      </c>
      <c r="P599" s="1" t="e">
        <f t="shared" si="122"/>
        <v>#N/A</v>
      </c>
      <c r="Q599" s="1" t="e">
        <f t="shared" si="123"/>
        <v>#N/A</v>
      </c>
    </row>
    <row r="600" spans="1:17" x14ac:dyDescent="0.3">
      <c r="A600" t="s">
        <v>436</v>
      </c>
      <c r="B600" s="4" t="s">
        <v>400</v>
      </c>
      <c r="C600" s="5">
        <v>0</v>
      </c>
      <c r="D600" s="5">
        <v>7</v>
      </c>
      <c r="E600" s="5">
        <v>0</v>
      </c>
      <c r="F600">
        <f t="shared" si="112"/>
        <v>0</v>
      </c>
      <c r="G600">
        <f t="shared" si="113"/>
        <v>0</v>
      </c>
      <c r="H600">
        <f t="shared" si="114"/>
        <v>0</v>
      </c>
      <c r="I600">
        <f t="shared" si="115"/>
        <v>7</v>
      </c>
      <c r="J600">
        <f t="shared" si="116"/>
        <v>314</v>
      </c>
      <c r="K600">
        <f t="shared" si="117"/>
        <v>73</v>
      </c>
      <c r="L600">
        <f t="shared" si="118"/>
        <v>241</v>
      </c>
      <c r="M600">
        <f t="shared" si="119"/>
        <v>54</v>
      </c>
      <c r="N600" s="1">
        <f t="shared" si="120"/>
        <v>0</v>
      </c>
      <c r="O600" s="1">
        <f t="shared" si="121"/>
        <v>0</v>
      </c>
      <c r="P600" s="1">
        <f t="shared" si="122"/>
        <v>0</v>
      </c>
      <c r="Q600" s="1">
        <f t="shared" si="123"/>
        <v>0.12962962962962962</v>
      </c>
    </row>
    <row r="601" spans="1:17" x14ac:dyDescent="0.3">
      <c r="A601" t="s">
        <v>436</v>
      </c>
      <c r="B601" s="4" t="s">
        <v>148</v>
      </c>
      <c r="C601" s="5">
        <v>25</v>
      </c>
      <c r="D601" s="5">
        <v>36</v>
      </c>
      <c r="E601" s="5">
        <v>7</v>
      </c>
      <c r="F601">
        <f t="shared" si="112"/>
        <v>25</v>
      </c>
      <c r="G601">
        <f t="shared" si="113"/>
        <v>7</v>
      </c>
      <c r="H601">
        <f t="shared" si="114"/>
        <v>18</v>
      </c>
      <c r="I601">
        <f t="shared" si="115"/>
        <v>29</v>
      </c>
      <c r="J601">
        <f t="shared" si="116"/>
        <v>1405</v>
      </c>
      <c r="K601">
        <f t="shared" si="117"/>
        <v>283</v>
      </c>
      <c r="L601">
        <f t="shared" si="118"/>
        <v>1122</v>
      </c>
      <c r="M601">
        <f t="shared" si="119"/>
        <v>244</v>
      </c>
      <c r="N601" s="1">
        <f t="shared" si="120"/>
        <v>1.7793594306049824E-2</v>
      </c>
      <c r="O601" s="1">
        <f t="shared" si="121"/>
        <v>2.4734982332155476E-2</v>
      </c>
      <c r="P601" s="1">
        <f t="shared" si="122"/>
        <v>1.6042780748663103E-2</v>
      </c>
      <c r="Q601" s="1">
        <f t="shared" si="123"/>
        <v>0.11885245901639344</v>
      </c>
    </row>
    <row r="602" spans="1:17" x14ac:dyDescent="0.3">
      <c r="A602" t="s">
        <v>436</v>
      </c>
      <c r="B602" s="4" t="s">
        <v>158</v>
      </c>
      <c r="C602" s="5">
        <v>0</v>
      </c>
      <c r="D602" s="5">
        <v>29</v>
      </c>
      <c r="E602" s="5">
        <v>0</v>
      </c>
      <c r="F602">
        <f t="shared" si="112"/>
        <v>0</v>
      </c>
      <c r="G602">
        <f t="shared" si="113"/>
        <v>0</v>
      </c>
      <c r="H602">
        <f t="shared" si="114"/>
        <v>0</v>
      </c>
      <c r="I602">
        <f t="shared" si="115"/>
        <v>29</v>
      </c>
      <c r="J602">
        <f t="shared" si="116"/>
        <v>11</v>
      </c>
      <c r="K602">
        <f t="shared" si="117"/>
        <v>2</v>
      </c>
      <c r="L602">
        <f t="shared" si="118"/>
        <v>9</v>
      </c>
      <c r="M602">
        <f t="shared" si="119"/>
        <v>449</v>
      </c>
      <c r="N602" s="1">
        <f t="shared" si="120"/>
        <v>0</v>
      </c>
      <c r="O602" s="1">
        <f t="shared" si="121"/>
        <v>0</v>
      </c>
      <c r="P602" s="1">
        <f t="shared" si="122"/>
        <v>0</v>
      </c>
      <c r="Q602" s="1">
        <f t="shared" si="123"/>
        <v>6.4587973273942098E-2</v>
      </c>
    </row>
    <row r="603" spans="1:17" x14ac:dyDescent="0.3">
      <c r="A603" t="s">
        <v>436</v>
      </c>
      <c r="B603" s="4" t="s">
        <v>149</v>
      </c>
      <c r="C603" s="5"/>
      <c r="D603" s="5">
        <v>34</v>
      </c>
      <c r="E603" s="5">
        <v>0</v>
      </c>
      <c r="F603">
        <f t="shared" si="112"/>
        <v>0</v>
      </c>
      <c r="G603">
        <f t="shared" si="113"/>
        <v>0</v>
      </c>
      <c r="H603">
        <f t="shared" si="114"/>
        <v>0</v>
      </c>
      <c r="I603">
        <f t="shared" si="115"/>
        <v>34</v>
      </c>
      <c r="J603" t="e">
        <f t="shared" si="116"/>
        <v>#N/A</v>
      </c>
      <c r="K603" t="e">
        <f t="shared" si="117"/>
        <v>#N/A</v>
      </c>
      <c r="L603" t="e">
        <f t="shared" si="118"/>
        <v>#N/A</v>
      </c>
      <c r="M603" t="e">
        <f t="shared" si="119"/>
        <v>#N/A</v>
      </c>
      <c r="N603" s="1" t="e">
        <f t="shared" si="120"/>
        <v>#N/A</v>
      </c>
      <c r="O603" s="1" t="e">
        <f t="shared" si="121"/>
        <v>#N/A</v>
      </c>
      <c r="P603" s="1" t="e">
        <f t="shared" si="122"/>
        <v>#N/A</v>
      </c>
      <c r="Q603" s="1" t="e">
        <f t="shared" si="123"/>
        <v>#N/A</v>
      </c>
    </row>
    <row r="604" spans="1:17" x14ac:dyDescent="0.3">
      <c r="A604" t="s">
        <v>436</v>
      </c>
      <c r="B604" s="4" t="s">
        <v>316</v>
      </c>
      <c r="C604" s="5"/>
      <c r="D604" s="5">
        <v>32</v>
      </c>
      <c r="E604" s="5">
        <v>0</v>
      </c>
      <c r="F604">
        <f t="shared" si="112"/>
        <v>0</v>
      </c>
      <c r="G604">
        <f t="shared" si="113"/>
        <v>0</v>
      </c>
      <c r="H604">
        <f t="shared" si="114"/>
        <v>0</v>
      </c>
      <c r="I604">
        <f t="shared" si="115"/>
        <v>32</v>
      </c>
      <c r="J604" t="e">
        <f t="shared" si="116"/>
        <v>#N/A</v>
      </c>
      <c r="K604" t="e">
        <f t="shared" si="117"/>
        <v>#N/A</v>
      </c>
      <c r="L604" t="e">
        <f t="shared" si="118"/>
        <v>#N/A</v>
      </c>
      <c r="M604" t="e">
        <f t="shared" si="119"/>
        <v>#N/A</v>
      </c>
      <c r="N604" s="1" t="e">
        <f t="shared" si="120"/>
        <v>#N/A</v>
      </c>
      <c r="O604" s="1" t="e">
        <f t="shared" si="121"/>
        <v>#N/A</v>
      </c>
      <c r="P604" s="1" t="e">
        <f t="shared" si="122"/>
        <v>#N/A</v>
      </c>
      <c r="Q604" s="1" t="e">
        <f t="shared" si="123"/>
        <v>#N/A</v>
      </c>
    </row>
    <row r="605" spans="1:17" x14ac:dyDescent="0.3">
      <c r="A605" t="s">
        <v>436</v>
      </c>
      <c r="B605" s="4" t="s">
        <v>338</v>
      </c>
      <c r="C605" s="5">
        <v>0</v>
      </c>
      <c r="D605" s="5">
        <v>39</v>
      </c>
      <c r="E605" s="5">
        <v>0</v>
      </c>
      <c r="F605">
        <f t="shared" si="112"/>
        <v>0</v>
      </c>
      <c r="G605">
        <f t="shared" si="113"/>
        <v>0</v>
      </c>
      <c r="H605">
        <f t="shared" si="114"/>
        <v>0</v>
      </c>
      <c r="I605">
        <f t="shared" si="115"/>
        <v>39</v>
      </c>
      <c r="J605">
        <f t="shared" si="116"/>
        <v>176</v>
      </c>
      <c r="K605">
        <f t="shared" si="117"/>
        <v>102</v>
      </c>
      <c r="L605">
        <f t="shared" si="118"/>
        <v>74</v>
      </c>
      <c r="M605">
        <f t="shared" si="119"/>
        <v>455</v>
      </c>
      <c r="N605" s="1">
        <f t="shared" si="120"/>
        <v>0</v>
      </c>
      <c r="O605" s="1">
        <f t="shared" si="121"/>
        <v>0</v>
      </c>
      <c r="P605" s="1">
        <f t="shared" si="122"/>
        <v>0</v>
      </c>
      <c r="Q605" s="1">
        <f t="shared" si="123"/>
        <v>8.5714285714285715E-2</v>
      </c>
    </row>
    <row r="606" spans="1:17" x14ac:dyDescent="0.3">
      <c r="A606" t="s">
        <v>436</v>
      </c>
      <c r="B606" s="4" t="s">
        <v>267</v>
      </c>
      <c r="C606" s="5">
        <v>217</v>
      </c>
      <c r="D606" s="5">
        <v>98</v>
      </c>
      <c r="E606" s="5">
        <v>71</v>
      </c>
      <c r="F606">
        <f t="shared" si="112"/>
        <v>217</v>
      </c>
      <c r="G606">
        <f t="shared" si="113"/>
        <v>71</v>
      </c>
      <c r="H606">
        <f t="shared" si="114"/>
        <v>146</v>
      </c>
      <c r="I606">
        <f t="shared" si="115"/>
        <v>27</v>
      </c>
      <c r="J606">
        <f t="shared" si="116"/>
        <v>5320</v>
      </c>
      <c r="K606">
        <f t="shared" si="117"/>
        <v>1785</v>
      </c>
      <c r="L606">
        <f t="shared" si="118"/>
        <v>3535</v>
      </c>
      <c r="M606">
        <f t="shared" si="119"/>
        <v>586</v>
      </c>
      <c r="N606" s="1">
        <f t="shared" si="120"/>
        <v>4.0789473684210528E-2</v>
      </c>
      <c r="O606" s="1">
        <f t="shared" si="121"/>
        <v>3.9775910364145656E-2</v>
      </c>
      <c r="P606" s="1">
        <f t="shared" si="122"/>
        <v>4.1301272984441299E-2</v>
      </c>
      <c r="Q606" s="1">
        <f t="shared" si="123"/>
        <v>4.607508532423208E-2</v>
      </c>
    </row>
    <row r="607" spans="1:17" x14ac:dyDescent="0.3">
      <c r="A607" t="s">
        <v>436</v>
      </c>
      <c r="B607" s="4" t="s">
        <v>168</v>
      </c>
      <c r="C607" s="5"/>
      <c r="D607" s="5">
        <v>1</v>
      </c>
      <c r="E607" s="5">
        <v>0</v>
      </c>
      <c r="F607">
        <f t="shared" si="112"/>
        <v>0</v>
      </c>
      <c r="G607">
        <f t="shared" si="113"/>
        <v>0</v>
      </c>
      <c r="H607">
        <f t="shared" si="114"/>
        <v>0</v>
      </c>
      <c r="I607">
        <f t="shared" si="115"/>
        <v>1</v>
      </c>
      <c r="J607" t="e">
        <f t="shared" si="116"/>
        <v>#N/A</v>
      </c>
      <c r="K607" t="e">
        <f t="shared" si="117"/>
        <v>#N/A</v>
      </c>
      <c r="L607" t="e">
        <f t="shared" si="118"/>
        <v>#N/A</v>
      </c>
      <c r="M607" t="e">
        <f t="shared" si="119"/>
        <v>#N/A</v>
      </c>
      <c r="N607" s="1" t="e">
        <f t="shared" si="120"/>
        <v>#N/A</v>
      </c>
      <c r="O607" s="1" t="e">
        <f t="shared" si="121"/>
        <v>#N/A</v>
      </c>
      <c r="P607" s="1" t="e">
        <f t="shared" si="122"/>
        <v>#N/A</v>
      </c>
      <c r="Q607" s="1" t="e">
        <f t="shared" si="123"/>
        <v>#N/A</v>
      </c>
    </row>
    <row r="608" spans="1:17" x14ac:dyDescent="0.3">
      <c r="A608" t="s">
        <v>436</v>
      </c>
      <c r="B608" s="4" t="s">
        <v>398</v>
      </c>
      <c r="C608" s="5"/>
      <c r="D608" s="5">
        <v>16</v>
      </c>
      <c r="E608" s="5">
        <v>0</v>
      </c>
      <c r="F608">
        <f t="shared" si="112"/>
        <v>0</v>
      </c>
      <c r="G608">
        <f t="shared" si="113"/>
        <v>0</v>
      </c>
      <c r="H608">
        <f t="shared" si="114"/>
        <v>0</v>
      </c>
      <c r="I608">
        <f t="shared" si="115"/>
        <v>16</v>
      </c>
      <c r="J608" t="e">
        <f t="shared" si="116"/>
        <v>#N/A</v>
      </c>
      <c r="K608" t="e">
        <f t="shared" si="117"/>
        <v>#N/A</v>
      </c>
      <c r="L608" t="e">
        <f t="shared" si="118"/>
        <v>#N/A</v>
      </c>
      <c r="M608" t="e">
        <f t="shared" si="119"/>
        <v>#N/A</v>
      </c>
      <c r="N608" s="1" t="e">
        <f t="shared" si="120"/>
        <v>#N/A</v>
      </c>
      <c r="O608" s="1" t="e">
        <f t="shared" si="121"/>
        <v>#N/A</v>
      </c>
      <c r="P608" s="1" t="e">
        <f t="shared" si="122"/>
        <v>#N/A</v>
      </c>
      <c r="Q608" s="1" t="e">
        <f t="shared" si="123"/>
        <v>#N/A</v>
      </c>
    </row>
    <row r="609" spans="1:17" x14ac:dyDescent="0.3">
      <c r="A609" t="s">
        <v>436</v>
      </c>
      <c r="B609" s="4" t="s">
        <v>202</v>
      </c>
      <c r="C609" s="5">
        <v>45</v>
      </c>
      <c r="D609" s="5">
        <v>14</v>
      </c>
      <c r="E609" s="5">
        <v>2</v>
      </c>
      <c r="F609">
        <f t="shared" si="112"/>
        <v>45</v>
      </c>
      <c r="G609">
        <f t="shared" si="113"/>
        <v>2</v>
      </c>
      <c r="H609">
        <f t="shared" si="114"/>
        <v>43</v>
      </c>
      <c r="I609">
        <f t="shared" si="115"/>
        <v>12</v>
      </c>
      <c r="J609">
        <f t="shared" si="116"/>
        <v>514</v>
      </c>
      <c r="K609">
        <f t="shared" si="117"/>
        <v>28</v>
      </c>
      <c r="L609">
        <f t="shared" si="118"/>
        <v>486</v>
      </c>
      <c r="M609">
        <f t="shared" si="119"/>
        <v>450</v>
      </c>
      <c r="N609" s="1">
        <f t="shared" si="120"/>
        <v>8.7548638132295714E-2</v>
      </c>
      <c r="O609" s="1">
        <f t="shared" si="121"/>
        <v>7.1428571428571425E-2</v>
      </c>
      <c r="P609" s="1">
        <f t="shared" si="122"/>
        <v>8.8477366255144033E-2</v>
      </c>
      <c r="Q609" s="1">
        <f t="shared" si="123"/>
        <v>2.6666666666666668E-2</v>
      </c>
    </row>
    <row r="610" spans="1:17" x14ac:dyDescent="0.3">
      <c r="A610" t="s">
        <v>436</v>
      </c>
      <c r="B610" s="4" t="s">
        <v>254</v>
      </c>
      <c r="C610" s="5">
        <v>41</v>
      </c>
      <c r="D610" s="5">
        <v>80</v>
      </c>
      <c r="E610" s="5">
        <v>28</v>
      </c>
      <c r="F610">
        <f t="shared" si="112"/>
        <v>41</v>
      </c>
      <c r="G610">
        <f t="shared" si="113"/>
        <v>28</v>
      </c>
      <c r="H610">
        <f t="shared" si="114"/>
        <v>13</v>
      </c>
      <c r="I610">
        <f t="shared" si="115"/>
        <v>52</v>
      </c>
      <c r="J610">
        <f t="shared" si="116"/>
        <v>409</v>
      </c>
      <c r="K610">
        <f t="shared" si="117"/>
        <v>298</v>
      </c>
      <c r="L610">
        <f t="shared" si="118"/>
        <v>111</v>
      </c>
      <c r="M610">
        <f t="shared" si="119"/>
        <v>938</v>
      </c>
      <c r="N610" s="1">
        <f t="shared" si="120"/>
        <v>0.10024449877750612</v>
      </c>
      <c r="O610" s="1">
        <f t="shared" si="121"/>
        <v>9.3959731543624164E-2</v>
      </c>
      <c r="P610" s="1">
        <f t="shared" si="122"/>
        <v>0.11711711711711711</v>
      </c>
      <c r="Q610" s="1">
        <f t="shared" si="123"/>
        <v>5.5437100213219619E-2</v>
      </c>
    </row>
    <row r="611" spans="1:17" x14ac:dyDescent="0.3">
      <c r="A611" t="s">
        <v>436</v>
      </c>
      <c r="B611" s="4" t="s">
        <v>150</v>
      </c>
      <c r="C611" s="5">
        <v>103</v>
      </c>
      <c r="D611" s="5">
        <v>72</v>
      </c>
      <c r="E611" s="5">
        <v>37</v>
      </c>
      <c r="F611">
        <f t="shared" si="112"/>
        <v>103</v>
      </c>
      <c r="G611">
        <f t="shared" si="113"/>
        <v>37</v>
      </c>
      <c r="H611">
        <f t="shared" si="114"/>
        <v>66</v>
      </c>
      <c r="I611">
        <f t="shared" si="115"/>
        <v>35</v>
      </c>
      <c r="J611">
        <f t="shared" si="116"/>
        <v>2275</v>
      </c>
      <c r="K611">
        <f t="shared" si="117"/>
        <v>1140</v>
      </c>
      <c r="L611">
        <f t="shared" si="118"/>
        <v>1135</v>
      </c>
      <c r="M611">
        <f t="shared" si="119"/>
        <v>526</v>
      </c>
      <c r="N611" s="1">
        <f t="shared" si="120"/>
        <v>4.5274725274725272E-2</v>
      </c>
      <c r="O611" s="1">
        <f t="shared" si="121"/>
        <v>3.245614035087719E-2</v>
      </c>
      <c r="P611" s="1">
        <f t="shared" si="122"/>
        <v>5.8149779735682819E-2</v>
      </c>
      <c r="Q611" s="1">
        <f t="shared" si="123"/>
        <v>6.6539923954372623E-2</v>
      </c>
    </row>
    <row r="612" spans="1:17" x14ac:dyDescent="0.3">
      <c r="A612" t="s">
        <v>436</v>
      </c>
      <c r="B612" s="4" t="s">
        <v>317</v>
      </c>
      <c r="C612" s="5">
        <v>226</v>
      </c>
      <c r="D612" s="5">
        <v>92</v>
      </c>
      <c r="E612" s="5">
        <v>77</v>
      </c>
      <c r="F612">
        <f t="shared" si="112"/>
        <v>226</v>
      </c>
      <c r="G612">
        <f t="shared" si="113"/>
        <v>77</v>
      </c>
      <c r="H612">
        <f t="shared" si="114"/>
        <v>149</v>
      </c>
      <c r="I612">
        <f t="shared" si="115"/>
        <v>15</v>
      </c>
      <c r="J612">
        <f t="shared" si="116"/>
        <v>3708</v>
      </c>
      <c r="K612">
        <f t="shared" si="117"/>
        <v>1203</v>
      </c>
      <c r="L612">
        <f t="shared" si="118"/>
        <v>2505</v>
      </c>
      <c r="M612">
        <f t="shared" si="119"/>
        <v>484</v>
      </c>
      <c r="N612" s="1">
        <f t="shared" si="120"/>
        <v>6.0949298813376483E-2</v>
      </c>
      <c r="O612" s="1">
        <f t="shared" si="121"/>
        <v>6.4006650041562765E-2</v>
      </c>
      <c r="P612" s="1">
        <f t="shared" si="122"/>
        <v>5.9481037924151693E-2</v>
      </c>
      <c r="Q612" s="1">
        <f t="shared" si="123"/>
        <v>3.0991735537190084E-2</v>
      </c>
    </row>
    <row r="613" spans="1:17" x14ac:dyDescent="0.3">
      <c r="A613" t="s">
        <v>436</v>
      </c>
      <c r="B613" s="4" t="s">
        <v>268</v>
      </c>
      <c r="C613" s="5">
        <v>60</v>
      </c>
      <c r="D613" s="5">
        <v>102</v>
      </c>
      <c r="E613" s="5">
        <v>32</v>
      </c>
      <c r="F613">
        <f t="shared" si="112"/>
        <v>60</v>
      </c>
      <c r="G613">
        <f t="shared" si="113"/>
        <v>32</v>
      </c>
      <c r="H613">
        <f t="shared" si="114"/>
        <v>28</v>
      </c>
      <c r="I613">
        <f t="shared" si="115"/>
        <v>70</v>
      </c>
      <c r="J613">
        <f t="shared" si="116"/>
        <v>603</v>
      </c>
      <c r="K613">
        <f t="shared" si="117"/>
        <v>375</v>
      </c>
      <c r="L613">
        <f t="shared" si="118"/>
        <v>228</v>
      </c>
      <c r="M613">
        <f t="shared" si="119"/>
        <v>1617</v>
      </c>
      <c r="N613" s="1">
        <f t="shared" si="120"/>
        <v>9.950248756218906E-2</v>
      </c>
      <c r="O613" s="1">
        <f t="shared" si="121"/>
        <v>8.533333333333333E-2</v>
      </c>
      <c r="P613" s="1">
        <f t="shared" si="122"/>
        <v>0.12280701754385964</v>
      </c>
      <c r="Q613" s="1">
        <f t="shared" si="123"/>
        <v>4.3290043290043288E-2</v>
      </c>
    </row>
    <row r="614" spans="1:17" x14ac:dyDescent="0.3">
      <c r="A614" t="s">
        <v>436</v>
      </c>
      <c r="B614" s="4" t="s">
        <v>203</v>
      </c>
      <c r="C614" s="5">
        <v>0</v>
      </c>
      <c r="D614" s="5">
        <v>5</v>
      </c>
      <c r="E614" s="5">
        <v>0</v>
      </c>
      <c r="F614">
        <f t="shared" si="112"/>
        <v>0</v>
      </c>
      <c r="G614">
        <f t="shared" si="113"/>
        <v>0</v>
      </c>
      <c r="H614">
        <f t="shared" si="114"/>
        <v>0</v>
      </c>
      <c r="I614">
        <f t="shared" si="115"/>
        <v>5</v>
      </c>
      <c r="J614">
        <f t="shared" si="116"/>
        <v>1059</v>
      </c>
      <c r="K614">
        <f t="shared" si="117"/>
        <v>86</v>
      </c>
      <c r="L614">
        <f t="shared" si="118"/>
        <v>973</v>
      </c>
      <c r="M614">
        <f t="shared" si="119"/>
        <v>165</v>
      </c>
      <c r="N614" s="1">
        <f t="shared" si="120"/>
        <v>0</v>
      </c>
      <c r="O614" s="1">
        <f t="shared" si="121"/>
        <v>0</v>
      </c>
      <c r="P614" s="1">
        <f t="shared" si="122"/>
        <v>0</v>
      </c>
      <c r="Q614" s="1">
        <f t="shared" si="123"/>
        <v>3.0303030303030304E-2</v>
      </c>
    </row>
    <row r="615" spans="1:17" x14ac:dyDescent="0.3">
      <c r="A615" t="s">
        <v>436</v>
      </c>
      <c r="B615" s="4" t="s">
        <v>318</v>
      </c>
      <c r="C615" s="5"/>
      <c r="D615" s="5">
        <v>28</v>
      </c>
      <c r="E615" s="5">
        <v>0</v>
      </c>
      <c r="F615">
        <f t="shared" si="112"/>
        <v>0</v>
      </c>
      <c r="G615">
        <f t="shared" si="113"/>
        <v>0</v>
      </c>
      <c r="H615">
        <f t="shared" si="114"/>
        <v>0</v>
      </c>
      <c r="I615">
        <f t="shared" si="115"/>
        <v>28</v>
      </c>
      <c r="J615" t="e">
        <f t="shared" si="116"/>
        <v>#N/A</v>
      </c>
      <c r="K615" t="e">
        <f t="shared" si="117"/>
        <v>#N/A</v>
      </c>
      <c r="L615" t="e">
        <f t="shared" si="118"/>
        <v>#N/A</v>
      </c>
      <c r="M615" t="e">
        <f t="shared" si="119"/>
        <v>#N/A</v>
      </c>
      <c r="N615" s="1" t="e">
        <f t="shared" si="120"/>
        <v>#N/A</v>
      </c>
      <c r="O615" s="1" t="e">
        <f t="shared" si="121"/>
        <v>#N/A</v>
      </c>
      <c r="P615" s="1" t="e">
        <f t="shared" si="122"/>
        <v>#N/A</v>
      </c>
      <c r="Q615" s="1" t="e">
        <f t="shared" si="123"/>
        <v>#N/A</v>
      </c>
    </row>
    <row r="616" spans="1:17" x14ac:dyDescent="0.3">
      <c r="A616" t="s">
        <v>436</v>
      </c>
      <c r="B616" s="4" t="s">
        <v>292</v>
      </c>
      <c r="C616" s="5"/>
      <c r="D616" s="5">
        <v>42</v>
      </c>
      <c r="E616" s="5">
        <v>0</v>
      </c>
      <c r="F616">
        <f t="shared" si="112"/>
        <v>0</v>
      </c>
      <c r="G616">
        <f t="shared" si="113"/>
        <v>0</v>
      </c>
      <c r="H616">
        <f t="shared" si="114"/>
        <v>0</v>
      </c>
      <c r="I616">
        <f t="shared" si="115"/>
        <v>42</v>
      </c>
      <c r="J616" t="e">
        <f t="shared" si="116"/>
        <v>#N/A</v>
      </c>
      <c r="K616" t="e">
        <f t="shared" si="117"/>
        <v>#N/A</v>
      </c>
      <c r="L616" t="e">
        <f t="shared" si="118"/>
        <v>#N/A</v>
      </c>
      <c r="M616" t="e">
        <f t="shared" si="119"/>
        <v>#N/A</v>
      </c>
      <c r="N616" s="1" t="e">
        <f t="shared" si="120"/>
        <v>#N/A</v>
      </c>
      <c r="O616" s="1" t="e">
        <f t="shared" si="121"/>
        <v>#N/A</v>
      </c>
      <c r="P616" s="1" t="e">
        <f t="shared" si="122"/>
        <v>#N/A</v>
      </c>
      <c r="Q616" s="1" t="e">
        <f t="shared" si="123"/>
        <v>#N/A</v>
      </c>
    </row>
    <row r="617" spans="1:17" x14ac:dyDescent="0.3">
      <c r="A617" t="s">
        <v>436</v>
      </c>
      <c r="B617" s="4" t="s">
        <v>106</v>
      </c>
      <c r="C617" s="5">
        <v>0</v>
      </c>
      <c r="D617" s="5">
        <v>24</v>
      </c>
      <c r="E617" s="5">
        <v>0</v>
      </c>
      <c r="F617">
        <f t="shared" si="112"/>
        <v>0</v>
      </c>
      <c r="G617">
        <f t="shared" si="113"/>
        <v>0</v>
      </c>
      <c r="H617">
        <f t="shared" si="114"/>
        <v>0</v>
      </c>
      <c r="I617">
        <f t="shared" si="115"/>
        <v>24</v>
      </c>
      <c r="J617">
        <f t="shared" si="116"/>
        <v>786</v>
      </c>
      <c r="K617">
        <f t="shared" si="117"/>
        <v>141</v>
      </c>
      <c r="L617">
        <f t="shared" si="118"/>
        <v>645</v>
      </c>
      <c r="M617">
        <f t="shared" si="119"/>
        <v>503</v>
      </c>
      <c r="N617" s="1">
        <f t="shared" si="120"/>
        <v>0</v>
      </c>
      <c r="O617" s="1">
        <f t="shared" si="121"/>
        <v>0</v>
      </c>
      <c r="P617" s="1">
        <f t="shared" si="122"/>
        <v>0</v>
      </c>
      <c r="Q617" s="1">
        <f t="shared" si="123"/>
        <v>4.7713717693836977E-2</v>
      </c>
    </row>
    <row r="618" spans="1:17" x14ac:dyDescent="0.3">
      <c r="A618" t="s">
        <v>436</v>
      </c>
      <c r="B618" s="4" t="s">
        <v>123</v>
      </c>
      <c r="C618" s="5">
        <v>82</v>
      </c>
      <c r="D618" s="5">
        <v>144</v>
      </c>
      <c r="E618" s="5">
        <v>78</v>
      </c>
      <c r="F618">
        <f t="shared" si="112"/>
        <v>82</v>
      </c>
      <c r="G618">
        <f t="shared" si="113"/>
        <v>78</v>
      </c>
      <c r="H618">
        <f t="shared" si="114"/>
        <v>4</v>
      </c>
      <c r="I618">
        <f t="shared" si="115"/>
        <v>66</v>
      </c>
      <c r="J618">
        <f t="shared" si="116"/>
        <v>700</v>
      </c>
      <c r="K618">
        <f t="shared" si="117"/>
        <v>616</v>
      </c>
      <c r="L618">
        <f t="shared" si="118"/>
        <v>84</v>
      </c>
      <c r="M618">
        <f t="shared" si="119"/>
        <v>1317</v>
      </c>
      <c r="N618" s="1">
        <f t="shared" si="120"/>
        <v>0.11714285714285715</v>
      </c>
      <c r="O618" s="1">
        <f t="shared" si="121"/>
        <v>0.12662337662337661</v>
      </c>
      <c r="P618" s="1">
        <f t="shared" si="122"/>
        <v>4.7619047619047616E-2</v>
      </c>
      <c r="Q618" s="1">
        <f t="shared" si="123"/>
        <v>5.011389521640091E-2</v>
      </c>
    </row>
    <row r="619" spans="1:17" x14ac:dyDescent="0.3">
      <c r="A619" t="s">
        <v>436</v>
      </c>
      <c r="B619" s="4" t="s">
        <v>293</v>
      </c>
      <c r="C619" s="5"/>
      <c r="D619" s="5">
        <v>35</v>
      </c>
      <c r="E619" s="5">
        <v>0</v>
      </c>
      <c r="F619">
        <f t="shared" si="112"/>
        <v>0</v>
      </c>
      <c r="G619">
        <f t="shared" si="113"/>
        <v>0</v>
      </c>
      <c r="H619">
        <f t="shared" si="114"/>
        <v>0</v>
      </c>
      <c r="I619">
        <f t="shared" si="115"/>
        <v>35</v>
      </c>
      <c r="J619" t="e">
        <f t="shared" si="116"/>
        <v>#N/A</v>
      </c>
      <c r="K619" t="e">
        <f t="shared" si="117"/>
        <v>#N/A</v>
      </c>
      <c r="L619" t="e">
        <f t="shared" si="118"/>
        <v>#N/A</v>
      </c>
      <c r="M619" t="e">
        <f t="shared" si="119"/>
        <v>#N/A</v>
      </c>
      <c r="N619" s="1" t="e">
        <f t="shared" si="120"/>
        <v>#N/A</v>
      </c>
      <c r="O619" s="1" t="e">
        <f t="shared" si="121"/>
        <v>#N/A</v>
      </c>
      <c r="P619" s="1" t="e">
        <f t="shared" si="122"/>
        <v>#N/A</v>
      </c>
      <c r="Q619" s="1" t="e">
        <f t="shared" si="123"/>
        <v>#N/A</v>
      </c>
    </row>
    <row r="620" spans="1:17" x14ac:dyDescent="0.3">
      <c r="A620" t="s">
        <v>436</v>
      </c>
      <c r="B620" s="4" t="s">
        <v>107</v>
      </c>
      <c r="C620" s="5"/>
      <c r="D620" s="5">
        <v>36</v>
      </c>
      <c r="E620" s="5">
        <v>0</v>
      </c>
      <c r="F620">
        <f t="shared" si="112"/>
        <v>0</v>
      </c>
      <c r="G620">
        <f t="shared" si="113"/>
        <v>0</v>
      </c>
      <c r="H620">
        <f t="shared" si="114"/>
        <v>0</v>
      </c>
      <c r="I620">
        <f t="shared" si="115"/>
        <v>36</v>
      </c>
      <c r="J620" t="e">
        <f t="shared" si="116"/>
        <v>#N/A</v>
      </c>
      <c r="K620" t="e">
        <f t="shared" si="117"/>
        <v>#N/A</v>
      </c>
      <c r="L620" t="e">
        <f t="shared" si="118"/>
        <v>#N/A</v>
      </c>
      <c r="M620" t="e">
        <f t="shared" si="119"/>
        <v>#N/A</v>
      </c>
      <c r="N620" s="1" t="e">
        <f t="shared" si="120"/>
        <v>#N/A</v>
      </c>
      <c r="O620" s="1" t="e">
        <f t="shared" si="121"/>
        <v>#N/A</v>
      </c>
      <c r="P620" s="1" t="e">
        <f t="shared" si="122"/>
        <v>#N/A</v>
      </c>
      <c r="Q620" s="1" t="e">
        <f t="shared" si="123"/>
        <v>#N/A</v>
      </c>
    </row>
    <row r="621" spans="1:17" x14ac:dyDescent="0.3">
      <c r="A621" t="s">
        <v>436</v>
      </c>
      <c r="B621" s="4" t="s">
        <v>343</v>
      </c>
      <c r="C621" s="5">
        <v>188</v>
      </c>
      <c r="D621" s="5">
        <v>109</v>
      </c>
      <c r="E621" s="5">
        <v>89</v>
      </c>
      <c r="F621">
        <f t="shared" si="112"/>
        <v>188</v>
      </c>
      <c r="G621">
        <f t="shared" si="113"/>
        <v>89</v>
      </c>
      <c r="H621">
        <f t="shared" si="114"/>
        <v>99</v>
      </c>
      <c r="I621">
        <f t="shared" si="115"/>
        <v>20</v>
      </c>
      <c r="J621">
        <f t="shared" si="116"/>
        <v>4454</v>
      </c>
      <c r="K621">
        <f t="shared" si="117"/>
        <v>1710</v>
      </c>
      <c r="L621">
        <f t="shared" si="118"/>
        <v>2744</v>
      </c>
      <c r="M621">
        <f t="shared" si="119"/>
        <v>308</v>
      </c>
      <c r="N621" s="1">
        <f t="shared" si="120"/>
        <v>4.2209250112258644E-2</v>
      </c>
      <c r="O621" s="1">
        <f t="shared" si="121"/>
        <v>5.2046783625730994E-2</v>
      </c>
      <c r="P621" s="1">
        <f t="shared" si="122"/>
        <v>3.6078717201166184E-2</v>
      </c>
      <c r="Q621" s="1">
        <f t="shared" si="123"/>
        <v>6.4935064935064929E-2</v>
      </c>
    </row>
    <row r="622" spans="1:17" x14ac:dyDescent="0.3">
      <c r="A622" t="s">
        <v>436</v>
      </c>
      <c r="B622" s="4" t="s">
        <v>108</v>
      </c>
      <c r="C622" s="5">
        <v>32</v>
      </c>
      <c r="D622" s="5">
        <v>67</v>
      </c>
      <c r="E622" s="5">
        <v>10</v>
      </c>
      <c r="F622">
        <f t="shared" si="112"/>
        <v>32</v>
      </c>
      <c r="G622">
        <f t="shared" si="113"/>
        <v>10</v>
      </c>
      <c r="H622">
        <f t="shared" si="114"/>
        <v>22</v>
      </c>
      <c r="I622">
        <f t="shared" si="115"/>
        <v>57</v>
      </c>
      <c r="J622">
        <f t="shared" si="116"/>
        <v>685</v>
      </c>
      <c r="K622">
        <f t="shared" si="117"/>
        <v>237</v>
      </c>
      <c r="L622">
        <f t="shared" si="118"/>
        <v>448</v>
      </c>
      <c r="M622">
        <f t="shared" si="119"/>
        <v>1128</v>
      </c>
      <c r="N622" s="1">
        <f t="shared" si="120"/>
        <v>4.6715328467153282E-2</v>
      </c>
      <c r="O622" s="1">
        <f t="shared" si="121"/>
        <v>4.2194092827004218E-2</v>
      </c>
      <c r="P622" s="1">
        <f t="shared" si="122"/>
        <v>4.9107142857142856E-2</v>
      </c>
      <c r="Q622" s="1">
        <f t="shared" si="123"/>
        <v>5.0531914893617018E-2</v>
      </c>
    </row>
    <row r="623" spans="1:17" x14ac:dyDescent="0.3">
      <c r="A623" t="s">
        <v>436</v>
      </c>
      <c r="B623" s="4" t="s">
        <v>109</v>
      </c>
      <c r="C623" s="5">
        <v>68</v>
      </c>
      <c r="D623" s="5">
        <v>26</v>
      </c>
      <c r="E623" s="5">
        <v>9</v>
      </c>
      <c r="F623">
        <f t="shared" si="112"/>
        <v>68</v>
      </c>
      <c r="G623">
        <f t="shared" si="113"/>
        <v>9</v>
      </c>
      <c r="H623">
        <f t="shared" si="114"/>
        <v>59</v>
      </c>
      <c r="I623">
        <f t="shared" si="115"/>
        <v>17</v>
      </c>
      <c r="J623">
        <f t="shared" si="116"/>
        <v>642</v>
      </c>
      <c r="K623">
        <f t="shared" si="117"/>
        <v>102</v>
      </c>
      <c r="L623">
        <f t="shared" si="118"/>
        <v>540</v>
      </c>
      <c r="M623">
        <f t="shared" si="119"/>
        <v>669</v>
      </c>
      <c r="N623" s="1">
        <f t="shared" si="120"/>
        <v>0.1059190031152648</v>
      </c>
      <c r="O623" s="1">
        <f t="shared" si="121"/>
        <v>8.8235294117647065E-2</v>
      </c>
      <c r="P623" s="1">
        <f t="shared" si="122"/>
        <v>0.10925925925925926</v>
      </c>
      <c r="Q623" s="1">
        <f t="shared" si="123"/>
        <v>2.5411061285500747E-2</v>
      </c>
    </row>
    <row r="624" spans="1:17" x14ac:dyDescent="0.3">
      <c r="A624" t="s">
        <v>436</v>
      </c>
      <c r="B624" s="4" t="s">
        <v>195</v>
      </c>
      <c r="C624" s="5">
        <v>109</v>
      </c>
      <c r="D624" s="5">
        <v>80</v>
      </c>
      <c r="E624" s="5">
        <v>47</v>
      </c>
      <c r="F624">
        <f t="shared" si="112"/>
        <v>109</v>
      </c>
      <c r="G624">
        <f t="shared" si="113"/>
        <v>47</v>
      </c>
      <c r="H624">
        <f t="shared" si="114"/>
        <v>62</v>
      </c>
      <c r="I624">
        <f t="shared" si="115"/>
        <v>33</v>
      </c>
      <c r="J624">
        <f t="shared" si="116"/>
        <v>2464</v>
      </c>
      <c r="K624">
        <f t="shared" si="117"/>
        <v>831</v>
      </c>
      <c r="L624">
        <f t="shared" si="118"/>
        <v>1633</v>
      </c>
      <c r="M624">
        <f t="shared" si="119"/>
        <v>718</v>
      </c>
      <c r="N624" s="1">
        <f t="shared" si="120"/>
        <v>4.4237012987012984E-2</v>
      </c>
      <c r="O624" s="1">
        <f t="shared" si="121"/>
        <v>5.6558363417569195E-2</v>
      </c>
      <c r="P624" s="1">
        <f t="shared" si="122"/>
        <v>3.7966932026944275E-2</v>
      </c>
      <c r="Q624" s="1">
        <f t="shared" si="123"/>
        <v>4.596100278551532E-2</v>
      </c>
    </row>
    <row r="625" spans="1:17" x14ac:dyDescent="0.3">
      <c r="A625" t="s">
        <v>436</v>
      </c>
      <c r="B625" s="4" t="s">
        <v>243</v>
      </c>
      <c r="C625" s="5">
        <v>0</v>
      </c>
      <c r="D625" s="5">
        <v>49</v>
      </c>
      <c r="E625" s="5">
        <v>0</v>
      </c>
      <c r="F625">
        <f t="shared" si="112"/>
        <v>0</v>
      </c>
      <c r="G625">
        <f t="shared" si="113"/>
        <v>0</v>
      </c>
      <c r="H625">
        <f t="shared" si="114"/>
        <v>0</v>
      </c>
      <c r="I625">
        <f t="shared" si="115"/>
        <v>49</v>
      </c>
      <c r="J625">
        <f t="shared" si="116"/>
        <v>162</v>
      </c>
      <c r="K625">
        <f t="shared" si="117"/>
        <v>143</v>
      </c>
      <c r="L625">
        <f t="shared" si="118"/>
        <v>19</v>
      </c>
      <c r="M625">
        <f t="shared" si="119"/>
        <v>1339</v>
      </c>
      <c r="N625" s="1">
        <f t="shared" si="120"/>
        <v>0</v>
      </c>
      <c r="O625" s="1">
        <f t="shared" si="121"/>
        <v>0</v>
      </c>
      <c r="P625" s="1">
        <f t="shared" si="122"/>
        <v>0</v>
      </c>
      <c r="Q625" s="1">
        <f t="shared" si="123"/>
        <v>3.6594473487677373E-2</v>
      </c>
    </row>
    <row r="626" spans="1:17" x14ac:dyDescent="0.3">
      <c r="A626" t="s">
        <v>436</v>
      </c>
      <c r="B626" s="4" t="s">
        <v>319</v>
      </c>
      <c r="C626" s="5">
        <v>76</v>
      </c>
      <c r="D626" s="5">
        <v>83</v>
      </c>
      <c r="E626" s="5">
        <v>63</v>
      </c>
      <c r="F626">
        <f t="shared" si="112"/>
        <v>76</v>
      </c>
      <c r="G626">
        <f t="shared" si="113"/>
        <v>63</v>
      </c>
      <c r="H626">
        <f t="shared" si="114"/>
        <v>13</v>
      </c>
      <c r="I626">
        <f t="shared" si="115"/>
        <v>20</v>
      </c>
      <c r="J626">
        <f t="shared" si="116"/>
        <v>1130</v>
      </c>
      <c r="K626">
        <f t="shared" si="117"/>
        <v>954</v>
      </c>
      <c r="L626">
        <f t="shared" si="118"/>
        <v>176</v>
      </c>
      <c r="M626">
        <f t="shared" si="119"/>
        <v>599</v>
      </c>
      <c r="N626" s="1">
        <f t="shared" si="120"/>
        <v>6.7256637168141592E-2</v>
      </c>
      <c r="O626" s="1">
        <f t="shared" si="121"/>
        <v>6.6037735849056603E-2</v>
      </c>
      <c r="P626" s="1">
        <f t="shared" si="122"/>
        <v>7.3863636363636367E-2</v>
      </c>
      <c r="Q626" s="1">
        <f t="shared" si="123"/>
        <v>3.3388981636060099E-2</v>
      </c>
    </row>
    <row r="627" spans="1:17" x14ac:dyDescent="0.3">
      <c r="A627" t="s">
        <v>436</v>
      </c>
      <c r="B627" s="4" t="s">
        <v>325</v>
      </c>
      <c r="C627" s="5">
        <v>159</v>
      </c>
      <c r="D627" s="5">
        <v>70</v>
      </c>
      <c r="E627" s="5">
        <v>57</v>
      </c>
      <c r="F627">
        <f t="shared" si="112"/>
        <v>159</v>
      </c>
      <c r="G627">
        <f t="shared" si="113"/>
        <v>57</v>
      </c>
      <c r="H627">
        <f t="shared" si="114"/>
        <v>102</v>
      </c>
      <c r="I627">
        <f t="shared" si="115"/>
        <v>13</v>
      </c>
      <c r="J627">
        <f t="shared" si="116"/>
        <v>1403</v>
      </c>
      <c r="K627">
        <f t="shared" si="117"/>
        <v>612</v>
      </c>
      <c r="L627">
        <f t="shared" si="118"/>
        <v>791</v>
      </c>
      <c r="M627">
        <f t="shared" si="119"/>
        <v>259</v>
      </c>
      <c r="N627" s="1">
        <f t="shared" si="120"/>
        <v>0.11332858161083392</v>
      </c>
      <c r="O627" s="1">
        <f t="shared" si="121"/>
        <v>9.3137254901960786E-2</v>
      </c>
      <c r="P627" s="1">
        <f t="shared" si="122"/>
        <v>0.12895069532237674</v>
      </c>
      <c r="Q627" s="1">
        <f t="shared" si="123"/>
        <v>5.019305019305019E-2</v>
      </c>
    </row>
    <row r="628" spans="1:17" x14ac:dyDescent="0.3">
      <c r="A628" t="s">
        <v>436</v>
      </c>
      <c r="B628" s="4" t="s">
        <v>196</v>
      </c>
      <c r="C628" s="5"/>
      <c r="D628" s="5">
        <v>52</v>
      </c>
      <c r="E628" s="5">
        <v>0</v>
      </c>
      <c r="F628">
        <f t="shared" si="112"/>
        <v>0</v>
      </c>
      <c r="G628">
        <f t="shared" si="113"/>
        <v>0</v>
      </c>
      <c r="H628">
        <f t="shared" si="114"/>
        <v>0</v>
      </c>
      <c r="I628">
        <f t="shared" si="115"/>
        <v>52</v>
      </c>
      <c r="J628" t="e">
        <f t="shared" si="116"/>
        <v>#N/A</v>
      </c>
      <c r="K628" t="e">
        <f t="shared" si="117"/>
        <v>#N/A</v>
      </c>
      <c r="L628" t="e">
        <f t="shared" si="118"/>
        <v>#N/A</v>
      </c>
      <c r="M628" t="e">
        <f t="shared" si="119"/>
        <v>#N/A</v>
      </c>
      <c r="N628" s="1" t="e">
        <f t="shared" si="120"/>
        <v>#N/A</v>
      </c>
      <c r="O628" s="1" t="e">
        <f t="shared" si="121"/>
        <v>#N/A</v>
      </c>
      <c r="P628" s="1" t="e">
        <f t="shared" si="122"/>
        <v>#N/A</v>
      </c>
      <c r="Q628" s="1" t="e">
        <f t="shared" si="123"/>
        <v>#N/A</v>
      </c>
    </row>
    <row r="629" spans="1:17" x14ac:dyDescent="0.3">
      <c r="A629" t="s">
        <v>436</v>
      </c>
      <c r="B629" s="4" t="s">
        <v>110</v>
      </c>
      <c r="C629" s="5"/>
      <c r="D629" s="5">
        <v>35</v>
      </c>
      <c r="E629" s="5">
        <v>0</v>
      </c>
      <c r="F629">
        <f t="shared" si="112"/>
        <v>0</v>
      </c>
      <c r="G629">
        <f t="shared" si="113"/>
        <v>0</v>
      </c>
      <c r="H629">
        <f t="shared" si="114"/>
        <v>0</v>
      </c>
      <c r="I629">
        <f t="shared" si="115"/>
        <v>35</v>
      </c>
      <c r="J629" t="e">
        <f t="shared" si="116"/>
        <v>#N/A</v>
      </c>
      <c r="K629" t="e">
        <f t="shared" si="117"/>
        <v>#N/A</v>
      </c>
      <c r="L629" t="e">
        <f t="shared" si="118"/>
        <v>#N/A</v>
      </c>
      <c r="M629" t="e">
        <f t="shared" si="119"/>
        <v>#N/A</v>
      </c>
      <c r="N629" s="1" t="e">
        <f t="shared" si="120"/>
        <v>#N/A</v>
      </c>
      <c r="O629" s="1" t="e">
        <f t="shared" si="121"/>
        <v>#N/A</v>
      </c>
      <c r="P629" s="1" t="e">
        <f t="shared" si="122"/>
        <v>#N/A</v>
      </c>
      <c r="Q629" s="1" t="e">
        <f t="shared" si="123"/>
        <v>#N/A</v>
      </c>
    </row>
    <row r="630" spans="1:17" x14ac:dyDescent="0.3">
      <c r="A630" t="s">
        <v>436</v>
      </c>
      <c r="B630" s="4" t="s">
        <v>373</v>
      </c>
      <c r="C630" s="5">
        <v>43</v>
      </c>
      <c r="D630" s="5">
        <v>41</v>
      </c>
      <c r="E630" s="5">
        <v>16</v>
      </c>
      <c r="F630">
        <f t="shared" si="112"/>
        <v>43</v>
      </c>
      <c r="G630">
        <f t="shared" si="113"/>
        <v>16</v>
      </c>
      <c r="H630">
        <f t="shared" si="114"/>
        <v>27</v>
      </c>
      <c r="I630">
        <f t="shared" si="115"/>
        <v>25</v>
      </c>
      <c r="J630">
        <f t="shared" si="116"/>
        <v>1047</v>
      </c>
      <c r="K630">
        <f t="shared" si="117"/>
        <v>578</v>
      </c>
      <c r="L630">
        <f t="shared" si="118"/>
        <v>469</v>
      </c>
      <c r="M630">
        <f t="shared" si="119"/>
        <v>792</v>
      </c>
      <c r="N630" s="1">
        <f t="shared" si="120"/>
        <v>4.1069723018147083E-2</v>
      </c>
      <c r="O630" s="1">
        <f t="shared" si="121"/>
        <v>2.768166089965398E-2</v>
      </c>
      <c r="P630" s="1">
        <f t="shared" si="122"/>
        <v>5.7569296375266525E-2</v>
      </c>
      <c r="Q630" s="1">
        <f t="shared" si="123"/>
        <v>3.1565656565656568E-2</v>
      </c>
    </row>
    <row r="631" spans="1:17" x14ac:dyDescent="0.3">
      <c r="A631" t="s">
        <v>436</v>
      </c>
      <c r="B631" s="4" t="s">
        <v>255</v>
      </c>
      <c r="C631" s="5"/>
      <c r="D631" s="5">
        <v>47</v>
      </c>
      <c r="E631" s="5">
        <v>0</v>
      </c>
      <c r="F631">
        <f t="shared" si="112"/>
        <v>0</v>
      </c>
      <c r="G631">
        <f t="shared" si="113"/>
        <v>0</v>
      </c>
      <c r="H631">
        <f t="shared" si="114"/>
        <v>0</v>
      </c>
      <c r="I631">
        <f t="shared" si="115"/>
        <v>47</v>
      </c>
      <c r="J631" t="e">
        <f t="shared" si="116"/>
        <v>#N/A</v>
      </c>
      <c r="K631" t="e">
        <f t="shared" si="117"/>
        <v>#N/A</v>
      </c>
      <c r="L631" t="e">
        <f t="shared" si="118"/>
        <v>#N/A</v>
      </c>
      <c r="M631" t="e">
        <f t="shared" si="119"/>
        <v>#N/A</v>
      </c>
      <c r="N631" s="1" t="e">
        <f t="shared" si="120"/>
        <v>#N/A</v>
      </c>
      <c r="O631" s="1" t="e">
        <f t="shared" si="121"/>
        <v>#N/A</v>
      </c>
      <c r="P631" s="1" t="e">
        <f t="shared" si="122"/>
        <v>#N/A</v>
      </c>
      <c r="Q631" s="1" t="e">
        <f t="shared" si="123"/>
        <v>#N/A</v>
      </c>
    </row>
    <row r="632" spans="1:17" x14ac:dyDescent="0.3">
      <c r="A632" t="s">
        <v>436</v>
      </c>
      <c r="B632" s="4" t="s">
        <v>308</v>
      </c>
      <c r="C632" s="5">
        <v>97</v>
      </c>
      <c r="D632" s="5">
        <v>62</v>
      </c>
      <c r="E632" s="5">
        <v>38</v>
      </c>
      <c r="F632">
        <f t="shared" si="112"/>
        <v>97</v>
      </c>
      <c r="G632">
        <f t="shared" si="113"/>
        <v>38</v>
      </c>
      <c r="H632">
        <f t="shared" si="114"/>
        <v>59</v>
      </c>
      <c r="I632">
        <f t="shared" si="115"/>
        <v>24</v>
      </c>
      <c r="J632">
        <f t="shared" si="116"/>
        <v>3190</v>
      </c>
      <c r="K632">
        <f t="shared" si="117"/>
        <v>1253</v>
      </c>
      <c r="L632">
        <f t="shared" si="118"/>
        <v>1937</v>
      </c>
      <c r="M632">
        <f t="shared" si="119"/>
        <v>480</v>
      </c>
      <c r="N632" s="1">
        <f t="shared" si="120"/>
        <v>3.0407523510971788E-2</v>
      </c>
      <c r="O632" s="1">
        <f t="shared" si="121"/>
        <v>3.0327214684756583E-2</v>
      </c>
      <c r="P632" s="1">
        <f t="shared" si="122"/>
        <v>3.0459473412493547E-2</v>
      </c>
      <c r="Q632" s="1">
        <f t="shared" si="123"/>
        <v>0.05</v>
      </c>
    </row>
    <row r="633" spans="1:17" x14ac:dyDescent="0.3">
      <c r="A633" t="s">
        <v>436</v>
      </c>
      <c r="B633" s="4" t="s">
        <v>231</v>
      </c>
      <c r="C633" s="5">
        <v>8</v>
      </c>
      <c r="D633" s="5">
        <v>25</v>
      </c>
      <c r="E633" s="5">
        <v>3</v>
      </c>
      <c r="F633">
        <f t="shared" si="112"/>
        <v>8</v>
      </c>
      <c r="G633">
        <f t="shared" si="113"/>
        <v>3</v>
      </c>
      <c r="H633">
        <f t="shared" si="114"/>
        <v>5</v>
      </c>
      <c r="I633">
        <f t="shared" si="115"/>
        <v>22</v>
      </c>
      <c r="J633">
        <f t="shared" si="116"/>
        <v>539</v>
      </c>
      <c r="K633">
        <f t="shared" si="117"/>
        <v>212</v>
      </c>
      <c r="L633">
        <f t="shared" si="118"/>
        <v>327</v>
      </c>
      <c r="M633">
        <f t="shared" si="119"/>
        <v>340</v>
      </c>
      <c r="N633" s="1">
        <f t="shared" si="120"/>
        <v>1.4842300556586271E-2</v>
      </c>
      <c r="O633" s="1">
        <f t="shared" si="121"/>
        <v>1.4150943396226415E-2</v>
      </c>
      <c r="P633" s="1">
        <f t="shared" si="122"/>
        <v>1.5290519877675841E-2</v>
      </c>
      <c r="Q633" s="1">
        <f t="shared" si="123"/>
        <v>6.4705882352941183E-2</v>
      </c>
    </row>
    <row r="634" spans="1:17" x14ac:dyDescent="0.3">
      <c r="A634" t="s">
        <v>436</v>
      </c>
      <c r="B634" s="4" t="s">
        <v>244</v>
      </c>
      <c r="C634" s="5"/>
      <c r="D634" s="5">
        <v>5</v>
      </c>
      <c r="E634" s="5">
        <v>0</v>
      </c>
      <c r="F634">
        <f t="shared" si="112"/>
        <v>0</v>
      </c>
      <c r="G634">
        <f t="shared" si="113"/>
        <v>0</v>
      </c>
      <c r="H634">
        <f t="shared" si="114"/>
        <v>0</v>
      </c>
      <c r="I634">
        <f t="shared" si="115"/>
        <v>5</v>
      </c>
      <c r="J634" t="e">
        <f t="shared" si="116"/>
        <v>#N/A</v>
      </c>
      <c r="K634" t="e">
        <f t="shared" si="117"/>
        <v>#N/A</v>
      </c>
      <c r="L634" t="e">
        <f t="shared" si="118"/>
        <v>#N/A</v>
      </c>
      <c r="M634" t="e">
        <f t="shared" si="119"/>
        <v>#N/A</v>
      </c>
      <c r="N634" s="1" t="e">
        <f t="shared" si="120"/>
        <v>#N/A</v>
      </c>
      <c r="O634" s="1" t="e">
        <f t="shared" si="121"/>
        <v>#N/A</v>
      </c>
      <c r="P634" s="1" t="e">
        <f t="shared" si="122"/>
        <v>#N/A</v>
      </c>
      <c r="Q634" s="1" t="e">
        <f t="shared" si="123"/>
        <v>#N/A</v>
      </c>
    </row>
    <row r="635" spans="1:17" x14ac:dyDescent="0.3">
      <c r="A635" t="s">
        <v>436</v>
      </c>
      <c r="B635" s="4" t="s">
        <v>339</v>
      </c>
      <c r="C635" s="5"/>
      <c r="D635" s="5">
        <v>55</v>
      </c>
      <c r="E635" s="5">
        <v>0</v>
      </c>
      <c r="F635">
        <f t="shared" si="112"/>
        <v>0</v>
      </c>
      <c r="G635">
        <f t="shared" si="113"/>
        <v>0</v>
      </c>
      <c r="H635">
        <f t="shared" si="114"/>
        <v>0</v>
      </c>
      <c r="I635">
        <f t="shared" si="115"/>
        <v>55</v>
      </c>
      <c r="J635" t="e">
        <f t="shared" si="116"/>
        <v>#N/A</v>
      </c>
      <c r="K635" t="e">
        <f t="shared" si="117"/>
        <v>#N/A</v>
      </c>
      <c r="L635" t="e">
        <f t="shared" si="118"/>
        <v>#N/A</v>
      </c>
      <c r="M635" t="e">
        <f t="shared" si="119"/>
        <v>#N/A</v>
      </c>
      <c r="N635" s="1" t="e">
        <f t="shared" si="120"/>
        <v>#N/A</v>
      </c>
      <c r="O635" s="1" t="e">
        <f t="shared" si="121"/>
        <v>#N/A</v>
      </c>
      <c r="P635" s="1" t="e">
        <f t="shared" si="122"/>
        <v>#N/A</v>
      </c>
      <c r="Q635" s="1" t="e">
        <f t="shared" si="123"/>
        <v>#N/A</v>
      </c>
    </row>
    <row r="636" spans="1:17" x14ac:dyDescent="0.3">
      <c r="A636" t="s">
        <v>436</v>
      </c>
      <c r="B636" s="4" t="s">
        <v>374</v>
      </c>
      <c r="C636" s="5"/>
      <c r="D636" s="5">
        <v>23</v>
      </c>
      <c r="E636" s="5">
        <v>0</v>
      </c>
      <c r="F636">
        <f t="shared" si="112"/>
        <v>0</v>
      </c>
      <c r="G636">
        <f t="shared" si="113"/>
        <v>0</v>
      </c>
      <c r="H636">
        <f t="shared" si="114"/>
        <v>0</v>
      </c>
      <c r="I636">
        <f t="shared" si="115"/>
        <v>23</v>
      </c>
      <c r="J636" t="e">
        <f t="shared" si="116"/>
        <v>#N/A</v>
      </c>
      <c r="K636" t="e">
        <f t="shared" si="117"/>
        <v>#N/A</v>
      </c>
      <c r="L636" t="e">
        <f t="shared" si="118"/>
        <v>#N/A</v>
      </c>
      <c r="M636" t="e">
        <f t="shared" si="119"/>
        <v>#N/A</v>
      </c>
      <c r="N636" s="1" t="e">
        <f t="shared" si="120"/>
        <v>#N/A</v>
      </c>
      <c r="O636" s="1" t="e">
        <f t="shared" si="121"/>
        <v>#N/A</v>
      </c>
      <c r="P636" s="1" t="e">
        <f t="shared" si="122"/>
        <v>#N/A</v>
      </c>
      <c r="Q636" s="1" t="e">
        <f t="shared" si="123"/>
        <v>#N/A</v>
      </c>
    </row>
    <row r="637" spans="1:17" x14ac:dyDescent="0.3">
      <c r="A637" t="s">
        <v>436</v>
      </c>
      <c r="B637" s="4" t="s">
        <v>351</v>
      </c>
      <c r="C637" s="5"/>
      <c r="D637" s="5">
        <v>15</v>
      </c>
      <c r="E637" s="5">
        <v>0</v>
      </c>
      <c r="F637">
        <f t="shared" si="112"/>
        <v>0</v>
      </c>
      <c r="G637">
        <f t="shared" si="113"/>
        <v>0</v>
      </c>
      <c r="H637">
        <f t="shared" si="114"/>
        <v>0</v>
      </c>
      <c r="I637">
        <f t="shared" si="115"/>
        <v>15</v>
      </c>
      <c r="J637" t="e">
        <f t="shared" si="116"/>
        <v>#N/A</v>
      </c>
      <c r="K637" t="e">
        <f t="shared" si="117"/>
        <v>#N/A</v>
      </c>
      <c r="L637" t="e">
        <f t="shared" si="118"/>
        <v>#N/A</v>
      </c>
      <c r="M637" t="e">
        <f t="shared" si="119"/>
        <v>#N/A</v>
      </c>
      <c r="N637" s="1" t="e">
        <f t="shared" si="120"/>
        <v>#N/A</v>
      </c>
      <c r="O637" s="1" t="e">
        <f t="shared" si="121"/>
        <v>#N/A</v>
      </c>
      <c r="P637" s="1" t="e">
        <f t="shared" si="122"/>
        <v>#N/A</v>
      </c>
      <c r="Q637" s="1" t="e">
        <f t="shared" si="123"/>
        <v>#N/A</v>
      </c>
    </row>
    <row r="638" spans="1:17" x14ac:dyDescent="0.3">
      <c r="A638" t="s">
        <v>436</v>
      </c>
      <c r="B638" s="4" t="s">
        <v>269</v>
      </c>
      <c r="C638" s="5">
        <v>40</v>
      </c>
      <c r="D638" s="5">
        <v>71</v>
      </c>
      <c r="E638" s="5">
        <v>26</v>
      </c>
      <c r="F638">
        <f t="shared" si="112"/>
        <v>40</v>
      </c>
      <c r="G638">
        <f t="shared" si="113"/>
        <v>26</v>
      </c>
      <c r="H638">
        <f t="shared" si="114"/>
        <v>14</v>
      </c>
      <c r="I638">
        <f t="shared" si="115"/>
        <v>45</v>
      </c>
      <c r="J638">
        <f t="shared" si="116"/>
        <v>604</v>
      </c>
      <c r="K638">
        <f t="shared" si="117"/>
        <v>403</v>
      </c>
      <c r="L638">
        <f t="shared" si="118"/>
        <v>201</v>
      </c>
      <c r="M638">
        <f t="shared" si="119"/>
        <v>1267</v>
      </c>
      <c r="N638" s="1">
        <f t="shared" si="120"/>
        <v>6.6225165562913912E-2</v>
      </c>
      <c r="O638" s="1">
        <f t="shared" si="121"/>
        <v>6.4516129032258063E-2</v>
      </c>
      <c r="P638" s="1">
        <f t="shared" si="122"/>
        <v>6.965174129353234E-2</v>
      </c>
      <c r="Q638" s="1">
        <f t="shared" si="123"/>
        <v>3.5516969218626675E-2</v>
      </c>
    </row>
    <row r="639" spans="1:17" x14ac:dyDescent="0.3">
      <c r="A639" t="s">
        <v>436</v>
      </c>
      <c r="B639" s="4" t="s">
        <v>111</v>
      </c>
      <c r="C639" s="5"/>
      <c r="D639" s="5">
        <v>71</v>
      </c>
      <c r="E639" s="5">
        <v>0</v>
      </c>
      <c r="F639">
        <f t="shared" si="112"/>
        <v>0</v>
      </c>
      <c r="G639">
        <f t="shared" si="113"/>
        <v>0</v>
      </c>
      <c r="H639">
        <f t="shared" si="114"/>
        <v>0</v>
      </c>
      <c r="I639">
        <f t="shared" si="115"/>
        <v>71</v>
      </c>
      <c r="J639" t="e">
        <f t="shared" si="116"/>
        <v>#N/A</v>
      </c>
      <c r="K639" t="e">
        <f t="shared" si="117"/>
        <v>#N/A</v>
      </c>
      <c r="L639" t="e">
        <f t="shared" si="118"/>
        <v>#N/A</v>
      </c>
      <c r="M639" t="e">
        <f t="shared" si="119"/>
        <v>#N/A</v>
      </c>
      <c r="N639" s="1" t="e">
        <f t="shared" si="120"/>
        <v>#N/A</v>
      </c>
      <c r="O639" s="1" t="e">
        <f t="shared" si="121"/>
        <v>#N/A</v>
      </c>
      <c r="P639" s="1" t="e">
        <f t="shared" si="122"/>
        <v>#N/A</v>
      </c>
      <c r="Q639" s="1" t="e">
        <f t="shared" si="123"/>
        <v>#N/A</v>
      </c>
    </row>
    <row r="640" spans="1:17" x14ac:dyDescent="0.3">
      <c r="A640" t="s">
        <v>437</v>
      </c>
      <c r="B640" s="4" t="s">
        <v>300</v>
      </c>
      <c r="C640" s="5">
        <v>2743</v>
      </c>
      <c r="D640" s="5">
        <v>1901</v>
      </c>
      <c r="E640" s="5">
        <v>1653</v>
      </c>
      <c r="F640">
        <f t="shared" si="112"/>
        <v>2743</v>
      </c>
      <c r="G640">
        <f t="shared" si="113"/>
        <v>1653</v>
      </c>
      <c r="H640">
        <f t="shared" si="114"/>
        <v>1090</v>
      </c>
      <c r="I640">
        <f t="shared" si="115"/>
        <v>248</v>
      </c>
      <c r="J640">
        <f t="shared" si="116"/>
        <v>9448</v>
      </c>
      <c r="K640">
        <f t="shared" si="117"/>
        <v>4885</v>
      </c>
      <c r="L640">
        <f t="shared" si="118"/>
        <v>4563</v>
      </c>
      <c r="M640">
        <f t="shared" si="119"/>
        <v>825</v>
      </c>
      <c r="N640" s="1">
        <f t="shared" si="120"/>
        <v>0.29032599491955968</v>
      </c>
      <c r="O640" s="1">
        <f t="shared" si="121"/>
        <v>0.33838280450358238</v>
      </c>
      <c r="P640" s="1">
        <f t="shared" si="122"/>
        <v>0.2388779311856235</v>
      </c>
      <c r="Q640" s="1">
        <f t="shared" si="123"/>
        <v>0.3006060606060606</v>
      </c>
    </row>
    <row r="641" spans="1:17" x14ac:dyDescent="0.3">
      <c r="A641" t="s">
        <v>437</v>
      </c>
      <c r="B641" s="4" t="s">
        <v>341</v>
      </c>
      <c r="C641" s="5">
        <v>461</v>
      </c>
      <c r="D641" s="5">
        <v>611</v>
      </c>
      <c r="E641" s="5">
        <v>341</v>
      </c>
      <c r="F641">
        <f t="shared" si="112"/>
        <v>461</v>
      </c>
      <c r="G641">
        <f t="shared" si="113"/>
        <v>341</v>
      </c>
      <c r="H641">
        <f t="shared" si="114"/>
        <v>120</v>
      </c>
      <c r="I641">
        <f t="shared" si="115"/>
        <v>270</v>
      </c>
      <c r="J641">
        <f t="shared" si="116"/>
        <v>1234</v>
      </c>
      <c r="K641">
        <f t="shared" si="117"/>
        <v>870</v>
      </c>
      <c r="L641">
        <f t="shared" si="118"/>
        <v>364</v>
      </c>
      <c r="M641">
        <f t="shared" si="119"/>
        <v>1083</v>
      </c>
      <c r="N641" s="1">
        <f t="shared" si="120"/>
        <v>0.37358184764991897</v>
      </c>
      <c r="O641" s="1">
        <f t="shared" si="121"/>
        <v>0.39195402298850573</v>
      </c>
      <c r="P641" s="1">
        <f t="shared" si="122"/>
        <v>0.32967032967032966</v>
      </c>
      <c r="Q641" s="1">
        <f t="shared" si="123"/>
        <v>0.24930747922437674</v>
      </c>
    </row>
    <row r="642" spans="1:17" x14ac:dyDescent="0.3">
      <c r="A642" t="s">
        <v>437</v>
      </c>
      <c r="B642" s="4" t="s">
        <v>206</v>
      </c>
      <c r="C642" s="5">
        <v>1559</v>
      </c>
      <c r="D642" s="5">
        <v>549</v>
      </c>
      <c r="E642" s="5">
        <v>485</v>
      </c>
      <c r="F642">
        <f t="shared" si="112"/>
        <v>1559</v>
      </c>
      <c r="G642">
        <f t="shared" si="113"/>
        <v>485</v>
      </c>
      <c r="H642">
        <f t="shared" si="114"/>
        <v>1074</v>
      </c>
      <c r="I642">
        <f t="shared" si="115"/>
        <v>64</v>
      </c>
      <c r="J642">
        <f t="shared" si="116"/>
        <v>4771</v>
      </c>
      <c r="K642">
        <f t="shared" si="117"/>
        <v>1364</v>
      </c>
      <c r="L642">
        <f t="shared" si="118"/>
        <v>3407</v>
      </c>
      <c r="M642">
        <f t="shared" si="119"/>
        <v>332</v>
      </c>
      <c r="N642" s="1">
        <f t="shared" si="120"/>
        <v>0.32676587717459654</v>
      </c>
      <c r="O642" s="1">
        <f t="shared" si="121"/>
        <v>0.3555718475073314</v>
      </c>
      <c r="P642" s="1">
        <f t="shared" si="122"/>
        <v>0.31523334311711182</v>
      </c>
      <c r="Q642" s="1">
        <f t="shared" si="123"/>
        <v>0.19277108433734941</v>
      </c>
    </row>
    <row r="643" spans="1:17" x14ac:dyDescent="0.3">
      <c r="A643" t="s">
        <v>437</v>
      </c>
      <c r="B643" s="4" t="s">
        <v>83</v>
      </c>
      <c r="C643" s="5">
        <v>45</v>
      </c>
      <c r="D643" s="5">
        <v>306</v>
      </c>
      <c r="E643" s="5">
        <v>26</v>
      </c>
      <c r="F643">
        <f t="shared" si="112"/>
        <v>45</v>
      </c>
      <c r="G643">
        <f t="shared" si="113"/>
        <v>26</v>
      </c>
      <c r="H643">
        <f t="shared" si="114"/>
        <v>19</v>
      </c>
      <c r="I643">
        <f t="shared" si="115"/>
        <v>280</v>
      </c>
      <c r="J643">
        <f t="shared" si="116"/>
        <v>45</v>
      </c>
      <c r="K643">
        <f t="shared" si="117"/>
        <v>26</v>
      </c>
      <c r="L643">
        <f t="shared" si="118"/>
        <v>19</v>
      </c>
      <c r="M643">
        <f t="shared" si="119"/>
        <v>892</v>
      </c>
      <c r="N643" s="1">
        <f t="shared" si="120"/>
        <v>1</v>
      </c>
      <c r="O643" s="1">
        <f t="shared" si="121"/>
        <v>1</v>
      </c>
      <c r="P643" s="1">
        <f t="shared" si="122"/>
        <v>1</v>
      </c>
      <c r="Q643" s="1">
        <f t="shared" si="123"/>
        <v>0.31390134529147984</v>
      </c>
    </row>
    <row r="644" spans="1:17" x14ac:dyDescent="0.3">
      <c r="A644" t="s">
        <v>437</v>
      </c>
      <c r="B644" s="4" t="s">
        <v>205</v>
      </c>
      <c r="C644" s="5">
        <v>0</v>
      </c>
      <c r="D644" s="5">
        <v>302</v>
      </c>
      <c r="E644" s="5">
        <v>0</v>
      </c>
      <c r="F644">
        <f t="shared" si="112"/>
        <v>0</v>
      </c>
      <c r="G644">
        <f t="shared" si="113"/>
        <v>0</v>
      </c>
      <c r="H644">
        <f t="shared" si="114"/>
        <v>0</v>
      </c>
      <c r="I644">
        <f t="shared" si="115"/>
        <v>302</v>
      </c>
      <c r="J644" t="e">
        <f t="shared" si="116"/>
        <v>#N/A</v>
      </c>
      <c r="K644" t="e">
        <f t="shared" si="117"/>
        <v>#N/A</v>
      </c>
      <c r="L644" t="e">
        <f t="shared" si="118"/>
        <v>#N/A</v>
      </c>
      <c r="M644" t="e">
        <f t="shared" si="119"/>
        <v>#N/A</v>
      </c>
      <c r="N644" s="1" t="e">
        <f t="shared" si="120"/>
        <v>#N/A</v>
      </c>
      <c r="O644" s="1" t="e">
        <f t="shared" si="121"/>
        <v>#N/A</v>
      </c>
      <c r="P644" s="1" t="e">
        <f t="shared" si="122"/>
        <v>#N/A</v>
      </c>
      <c r="Q644" s="1" t="e">
        <f t="shared" si="123"/>
        <v>#N/A</v>
      </c>
    </row>
    <row r="645" spans="1:17" x14ac:dyDescent="0.3">
      <c r="A645" t="s">
        <v>437</v>
      </c>
      <c r="B645" s="4" t="s">
        <v>389</v>
      </c>
      <c r="C645" s="5">
        <v>11</v>
      </c>
      <c r="D645" s="5">
        <v>260</v>
      </c>
      <c r="E645" s="5">
        <v>2</v>
      </c>
      <c r="F645">
        <f t="shared" ref="F645:F708" si="124">C645</f>
        <v>11</v>
      </c>
      <c r="G645">
        <f t="shared" ref="G645:G708" si="125">E645</f>
        <v>2</v>
      </c>
      <c r="H645">
        <f t="shared" ref="H645:H708" si="126">C645-E645</f>
        <v>9</v>
      </c>
      <c r="I645">
        <f t="shared" ref="I645:I708" si="127">D645-E645</f>
        <v>258</v>
      </c>
      <c r="J645">
        <f t="shared" ref="J645:J708" si="128">VLOOKUP($B645,$B$2866:$I$3054,5,FALSE)</f>
        <v>11</v>
      </c>
      <c r="K645">
        <f t="shared" ref="K645:K708" si="129">VLOOKUP($B645,$B$2866:$I$3054,6,FALSE)</f>
        <v>2</v>
      </c>
      <c r="L645">
        <f t="shared" ref="L645:L708" si="130">VLOOKUP($B645,$B$2866:$I$3054,7,FALSE)</f>
        <v>9</v>
      </c>
      <c r="M645">
        <f t="shared" ref="M645:M708" si="131">VLOOKUP($B645,$B$2866:$I$3054,8,FALSE)</f>
        <v>776</v>
      </c>
      <c r="N645" s="1">
        <f t="shared" ref="N645:N708" si="132">F645/J645</f>
        <v>1</v>
      </c>
      <c r="O645" s="1">
        <f t="shared" ref="O645:O708" si="133">G645/K645</f>
        <v>1</v>
      </c>
      <c r="P645" s="1">
        <f t="shared" ref="P645:P708" si="134">H645/L645</f>
        <v>1</v>
      </c>
      <c r="Q645" s="1">
        <f t="shared" ref="Q645:Q708" si="135">I645/M645</f>
        <v>0.3324742268041237</v>
      </c>
    </row>
    <row r="646" spans="1:17" x14ac:dyDescent="0.3">
      <c r="A646" t="s">
        <v>437</v>
      </c>
      <c r="B646" s="4" t="s">
        <v>295</v>
      </c>
      <c r="C646" s="5">
        <v>0</v>
      </c>
      <c r="D646" s="5">
        <v>110</v>
      </c>
      <c r="E646" s="5">
        <v>0</v>
      </c>
      <c r="F646">
        <f t="shared" si="124"/>
        <v>0</v>
      </c>
      <c r="G646">
        <f t="shared" si="125"/>
        <v>0</v>
      </c>
      <c r="H646">
        <f t="shared" si="126"/>
        <v>0</v>
      </c>
      <c r="I646">
        <f t="shared" si="127"/>
        <v>110</v>
      </c>
      <c r="J646" t="e">
        <f t="shared" si="128"/>
        <v>#N/A</v>
      </c>
      <c r="K646" t="e">
        <f t="shared" si="129"/>
        <v>#N/A</v>
      </c>
      <c r="L646" t="e">
        <f t="shared" si="130"/>
        <v>#N/A</v>
      </c>
      <c r="M646" t="e">
        <f t="shared" si="131"/>
        <v>#N/A</v>
      </c>
      <c r="N646" s="1" t="e">
        <f t="shared" si="132"/>
        <v>#N/A</v>
      </c>
      <c r="O646" s="1" t="e">
        <f t="shared" si="133"/>
        <v>#N/A</v>
      </c>
      <c r="P646" s="1" t="e">
        <f t="shared" si="134"/>
        <v>#N/A</v>
      </c>
      <c r="Q646" s="1" t="e">
        <f t="shared" si="135"/>
        <v>#N/A</v>
      </c>
    </row>
    <row r="647" spans="1:17" x14ac:dyDescent="0.3">
      <c r="A647" t="s">
        <v>437</v>
      </c>
      <c r="B647" s="4" t="s">
        <v>152</v>
      </c>
      <c r="C647" s="5">
        <v>1044</v>
      </c>
      <c r="D647" s="5">
        <v>695</v>
      </c>
      <c r="E647" s="5">
        <v>385</v>
      </c>
      <c r="F647">
        <f t="shared" si="124"/>
        <v>1044</v>
      </c>
      <c r="G647">
        <f t="shared" si="125"/>
        <v>385</v>
      </c>
      <c r="H647">
        <f t="shared" si="126"/>
        <v>659</v>
      </c>
      <c r="I647">
        <f t="shared" si="127"/>
        <v>310</v>
      </c>
      <c r="J647">
        <f t="shared" si="128"/>
        <v>2801</v>
      </c>
      <c r="K647">
        <f t="shared" si="129"/>
        <v>940</v>
      </c>
      <c r="L647">
        <f t="shared" si="130"/>
        <v>1861</v>
      </c>
      <c r="M647">
        <f t="shared" si="131"/>
        <v>1023</v>
      </c>
      <c r="N647" s="1">
        <f t="shared" si="132"/>
        <v>0.37272402713316671</v>
      </c>
      <c r="O647" s="1">
        <f t="shared" si="133"/>
        <v>0.40957446808510639</v>
      </c>
      <c r="P647" s="1">
        <f t="shared" si="134"/>
        <v>0.35411069317571198</v>
      </c>
      <c r="Q647" s="1">
        <f t="shared" si="135"/>
        <v>0.30303030303030304</v>
      </c>
    </row>
    <row r="648" spans="1:17" x14ac:dyDescent="0.3">
      <c r="A648" t="s">
        <v>437</v>
      </c>
      <c r="B648" s="4" t="s">
        <v>84</v>
      </c>
      <c r="C648" s="5">
        <v>11651</v>
      </c>
      <c r="D648" s="5">
        <v>12057</v>
      </c>
      <c r="E648" s="5">
        <v>10179</v>
      </c>
      <c r="F648">
        <f t="shared" si="124"/>
        <v>11651</v>
      </c>
      <c r="G648">
        <f t="shared" si="125"/>
        <v>10179</v>
      </c>
      <c r="H648">
        <f t="shared" si="126"/>
        <v>1472</v>
      </c>
      <c r="I648">
        <f t="shared" si="127"/>
        <v>1878</v>
      </c>
      <c r="J648">
        <f t="shared" si="128"/>
        <v>35579</v>
      </c>
      <c r="K648">
        <f t="shared" si="129"/>
        <v>28889</v>
      </c>
      <c r="L648">
        <f t="shared" si="130"/>
        <v>6690</v>
      </c>
      <c r="M648">
        <f t="shared" si="131"/>
        <v>6212</v>
      </c>
      <c r="N648" s="1">
        <f t="shared" si="132"/>
        <v>0.32746845049045786</v>
      </c>
      <c r="O648" s="1">
        <f t="shared" si="133"/>
        <v>0.35234864481290457</v>
      </c>
      <c r="P648" s="1">
        <f t="shared" si="134"/>
        <v>0.22002989536621823</v>
      </c>
      <c r="Q648" s="1">
        <f t="shared" si="135"/>
        <v>0.30231809401159049</v>
      </c>
    </row>
    <row r="649" spans="1:17" x14ac:dyDescent="0.3">
      <c r="A649" t="s">
        <v>437</v>
      </c>
      <c r="B649" s="4" t="s">
        <v>259</v>
      </c>
      <c r="C649" s="5">
        <v>160</v>
      </c>
      <c r="D649" s="5">
        <v>348</v>
      </c>
      <c r="E649" s="5">
        <v>55</v>
      </c>
      <c r="F649">
        <f t="shared" si="124"/>
        <v>160</v>
      </c>
      <c r="G649">
        <f t="shared" si="125"/>
        <v>55</v>
      </c>
      <c r="H649">
        <f t="shared" si="126"/>
        <v>105</v>
      </c>
      <c r="I649">
        <f t="shared" si="127"/>
        <v>293</v>
      </c>
      <c r="J649">
        <f t="shared" si="128"/>
        <v>533</v>
      </c>
      <c r="K649">
        <f t="shared" si="129"/>
        <v>134</v>
      </c>
      <c r="L649">
        <f t="shared" si="130"/>
        <v>399</v>
      </c>
      <c r="M649">
        <f t="shared" si="131"/>
        <v>899</v>
      </c>
      <c r="N649" s="1">
        <f t="shared" si="132"/>
        <v>0.30018761726078802</v>
      </c>
      <c r="O649" s="1">
        <f t="shared" si="133"/>
        <v>0.41044776119402987</v>
      </c>
      <c r="P649" s="1">
        <f t="shared" si="134"/>
        <v>0.26315789473684209</v>
      </c>
      <c r="Q649" s="1">
        <f t="shared" si="135"/>
        <v>0.32591768631813128</v>
      </c>
    </row>
    <row r="650" spans="1:17" x14ac:dyDescent="0.3">
      <c r="A650" t="s">
        <v>437</v>
      </c>
      <c r="B650" s="4" t="s">
        <v>294</v>
      </c>
      <c r="C650" s="5">
        <v>221</v>
      </c>
      <c r="D650" s="5">
        <v>182</v>
      </c>
      <c r="E650" s="5">
        <v>92</v>
      </c>
      <c r="F650">
        <f t="shared" si="124"/>
        <v>221</v>
      </c>
      <c r="G650">
        <f t="shared" si="125"/>
        <v>92</v>
      </c>
      <c r="H650">
        <f t="shared" si="126"/>
        <v>129</v>
      </c>
      <c r="I650">
        <f t="shared" si="127"/>
        <v>90</v>
      </c>
      <c r="J650">
        <f t="shared" si="128"/>
        <v>559</v>
      </c>
      <c r="K650">
        <f t="shared" si="129"/>
        <v>204</v>
      </c>
      <c r="L650">
        <f t="shared" si="130"/>
        <v>355</v>
      </c>
      <c r="M650">
        <f t="shared" si="131"/>
        <v>333</v>
      </c>
      <c r="N650" s="1">
        <f t="shared" si="132"/>
        <v>0.39534883720930231</v>
      </c>
      <c r="O650" s="1">
        <f t="shared" si="133"/>
        <v>0.45098039215686275</v>
      </c>
      <c r="P650" s="1">
        <f t="shared" si="134"/>
        <v>0.36338028169014086</v>
      </c>
      <c r="Q650" s="1">
        <f t="shared" si="135"/>
        <v>0.27027027027027029</v>
      </c>
    </row>
    <row r="651" spans="1:17" x14ac:dyDescent="0.3">
      <c r="A651" t="s">
        <v>437</v>
      </c>
      <c r="B651" s="4" t="s">
        <v>125</v>
      </c>
      <c r="C651" s="5">
        <v>398</v>
      </c>
      <c r="D651" s="5">
        <v>311</v>
      </c>
      <c r="E651" s="5">
        <v>178</v>
      </c>
      <c r="F651">
        <f t="shared" si="124"/>
        <v>398</v>
      </c>
      <c r="G651">
        <f t="shared" si="125"/>
        <v>178</v>
      </c>
      <c r="H651">
        <f t="shared" si="126"/>
        <v>220</v>
      </c>
      <c r="I651">
        <f t="shared" si="127"/>
        <v>133</v>
      </c>
      <c r="J651">
        <f t="shared" si="128"/>
        <v>899</v>
      </c>
      <c r="K651">
        <f t="shared" si="129"/>
        <v>398</v>
      </c>
      <c r="L651">
        <f t="shared" si="130"/>
        <v>501</v>
      </c>
      <c r="M651">
        <f t="shared" si="131"/>
        <v>515</v>
      </c>
      <c r="N651" s="1">
        <f t="shared" si="132"/>
        <v>0.44271412680756395</v>
      </c>
      <c r="O651" s="1">
        <f t="shared" si="133"/>
        <v>0.44723618090452261</v>
      </c>
      <c r="P651" s="1">
        <f t="shared" si="134"/>
        <v>0.43912175648702595</v>
      </c>
      <c r="Q651" s="1">
        <f t="shared" si="135"/>
        <v>0.258252427184466</v>
      </c>
    </row>
    <row r="652" spans="1:17" x14ac:dyDescent="0.3">
      <c r="A652" t="s">
        <v>437</v>
      </c>
      <c r="B652" s="4" t="s">
        <v>360</v>
      </c>
      <c r="C652" s="5">
        <v>0</v>
      </c>
      <c r="D652" s="5">
        <v>144</v>
      </c>
      <c r="E652" s="5">
        <v>0</v>
      </c>
      <c r="F652">
        <f t="shared" si="124"/>
        <v>0</v>
      </c>
      <c r="G652">
        <f t="shared" si="125"/>
        <v>0</v>
      </c>
      <c r="H652">
        <f t="shared" si="126"/>
        <v>0</v>
      </c>
      <c r="I652">
        <f t="shared" si="127"/>
        <v>144</v>
      </c>
      <c r="J652" t="e">
        <f t="shared" si="128"/>
        <v>#N/A</v>
      </c>
      <c r="K652" t="e">
        <f t="shared" si="129"/>
        <v>#N/A</v>
      </c>
      <c r="L652" t="e">
        <f t="shared" si="130"/>
        <v>#N/A</v>
      </c>
      <c r="M652" t="e">
        <f t="shared" si="131"/>
        <v>#N/A</v>
      </c>
      <c r="N652" s="1" t="e">
        <f t="shared" si="132"/>
        <v>#N/A</v>
      </c>
      <c r="O652" s="1" t="e">
        <f t="shared" si="133"/>
        <v>#N/A</v>
      </c>
      <c r="P652" s="1" t="e">
        <f t="shared" si="134"/>
        <v>#N/A</v>
      </c>
      <c r="Q652" s="1" t="e">
        <f t="shared" si="135"/>
        <v>#N/A</v>
      </c>
    </row>
    <row r="653" spans="1:17" x14ac:dyDescent="0.3">
      <c r="A653" t="s">
        <v>437</v>
      </c>
      <c r="B653" s="4" t="s">
        <v>171</v>
      </c>
      <c r="C653" s="5">
        <v>616</v>
      </c>
      <c r="D653" s="5">
        <v>673</v>
      </c>
      <c r="E653" s="5">
        <v>396</v>
      </c>
      <c r="F653">
        <f t="shared" si="124"/>
        <v>616</v>
      </c>
      <c r="G653">
        <f t="shared" si="125"/>
        <v>396</v>
      </c>
      <c r="H653">
        <f t="shared" si="126"/>
        <v>220</v>
      </c>
      <c r="I653">
        <f t="shared" si="127"/>
        <v>277</v>
      </c>
      <c r="J653">
        <f t="shared" si="128"/>
        <v>1792</v>
      </c>
      <c r="K653">
        <f t="shared" si="129"/>
        <v>1079</v>
      </c>
      <c r="L653">
        <f t="shared" si="130"/>
        <v>713</v>
      </c>
      <c r="M653">
        <f t="shared" si="131"/>
        <v>881</v>
      </c>
      <c r="N653" s="1">
        <f t="shared" si="132"/>
        <v>0.34375</v>
      </c>
      <c r="O653" s="1">
        <f t="shared" si="133"/>
        <v>0.36700648748841519</v>
      </c>
      <c r="P653" s="1">
        <f t="shared" si="134"/>
        <v>0.30855539971949508</v>
      </c>
      <c r="Q653" s="1">
        <f t="shared" si="135"/>
        <v>0.31441543700340524</v>
      </c>
    </row>
    <row r="654" spans="1:17" x14ac:dyDescent="0.3">
      <c r="A654" t="s">
        <v>437</v>
      </c>
      <c r="B654" s="4" t="s">
        <v>320</v>
      </c>
      <c r="C654" s="5">
        <v>0</v>
      </c>
      <c r="D654" s="5">
        <v>310</v>
      </c>
      <c r="E654" s="5">
        <v>0</v>
      </c>
      <c r="F654">
        <f t="shared" si="124"/>
        <v>0</v>
      </c>
      <c r="G654">
        <f t="shared" si="125"/>
        <v>0</v>
      </c>
      <c r="H654">
        <f t="shared" si="126"/>
        <v>0</v>
      </c>
      <c r="I654">
        <f t="shared" si="127"/>
        <v>310</v>
      </c>
      <c r="J654" t="e">
        <f t="shared" si="128"/>
        <v>#N/A</v>
      </c>
      <c r="K654" t="e">
        <f t="shared" si="129"/>
        <v>#N/A</v>
      </c>
      <c r="L654" t="e">
        <f t="shared" si="130"/>
        <v>#N/A</v>
      </c>
      <c r="M654" t="e">
        <f t="shared" si="131"/>
        <v>#N/A</v>
      </c>
      <c r="N654" s="1" t="e">
        <f t="shared" si="132"/>
        <v>#N/A</v>
      </c>
      <c r="O654" s="1" t="e">
        <f t="shared" si="133"/>
        <v>#N/A</v>
      </c>
      <c r="P654" s="1" t="e">
        <f t="shared" si="134"/>
        <v>#N/A</v>
      </c>
      <c r="Q654" s="1" t="e">
        <f t="shared" si="135"/>
        <v>#N/A</v>
      </c>
    </row>
    <row r="655" spans="1:17" x14ac:dyDescent="0.3">
      <c r="A655" t="s">
        <v>437</v>
      </c>
      <c r="B655" s="4" t="s">
        <v>260</v>
      </c>
      <c r="C655" s="5">
        <v>592</v>
      </c>
      <c r="D655" s="5">
        <v>229</v>
      </c>
      <c r="E655" s="5">
        <v>163</v>
      </c>
      <c r="F655">
        <f t="shared" si="124"/>
        <v>592</v>
      </c>
      <c r="G655">
        <f t="shared" si="125"/>
        <v>163</v>
      </c>
      <c r="H655">
        <f t="shared" si="126"/>
        <v>429</v>
      </c>
      <c r="I655">
        <f t="shared" si="127"/>
        <v>66</v>
      </c>
      <c r="J655">
        <f t="shared" si="128"/>
        <v>1458</v>
      </c>
      <c r="K655">
        <f t="shared" si="129"/>
        <v>398</v>
      </c>
      <c r="L655">
        <f t="shared" si="130"/>
        <v>1060</v>
      </c>
      <c r="M655">
        <f t="shared" si="131"/>
        <v>258</v>
      </c>
      <c r="N655" s="1">
        <f t="shared" si="132"/>
        <v>0.40603566529492457</v>
      </c>
      <c r="O655" s="1">
        <f t="shared" si="133"/>
        <v>0.40954773869346733</v>
      </c>
      <c r="P655" s="1">
        <f t="shared" si="134"/>
        <v>0.40471698113207549</v>
      </c>
      <c r="Q655" s="1">
        <f t="shared" si="135"/>
        <v>0.2558139534883721</v>
      </c>
    </row>
    <row r="656" spans="1:17" x14ac:dyDescent="0.3">
      <c r="A656" t="s">
        <v>437</v>
      </c>
      <c r="B656" s="4" t="s">
        <v>126</v>
      </c>
      <c r="C656" s="5">
        <v>0</v>
      </c>
      <c r="D656" s="5">
        <v>40</v>
      </c>
      <c r="E656" s="5">
        <v>0</v>
      </c>
      <c r="F656">
        <f t="shared" si="124"/>
        <v>0</v>
      </c>
      <c r="G656">
        <f t="shared" si="125"/>
        <v>0</v>
      </c>
      <c r="H656">
        <f t="shared" si="126"/>
        <v>0</v>
      </c>
      <c r="I656">
        <f t="shared" si="127"/>
        <v>40</v>
      </c>
      <c r="J656" t="e">
        <f t="shared" si="128"/>
        <v>#N/A</v>
      </c>
      <c r="K656" t="e">
        <f t="shared" si="129"/>
        <v>#N/A</v>
      </c>
      <c r="L656" t="e">
        <f t="shared" si="130"/>
        <v>#N/A</v>
      </c>
      <c r="M656" t="e">
        <f t="shared" si="131"/>
        <v>#N/A</v>
      </c>
      <c r="N656" s="1" t="e">
        <f t="shared" si="132"/>
        <v>#N/A</v>
      </c>
      <c r="O656" s="1" t="e">
        <f t="shared" si="133"/>
        <v>#N/A</v>
      </c>
      <c r="P656" s="1" t="e">
        <f t="shared" si="134"/>
        <v>#N/A</v>
      </c>
      <c r="Q656" s="1" t="e">
        <f t="shared" si="135"/>
        <v>#N/A</v>
      </c>
    </row>
    <row r="657" spans="1:17" x14ac:dyDescent="0.3">
      <c r="A657" t="s">
        <v>437</v>
      </c>
      <c r="B657" s="4" t="s">
        <v>127</v>
      </c>
      <c r="C657" s="5">
        <v>0</v>
      </c>
      <c r="D657" s="5">
        <v>496</v>
      </c>
      <c r="E657" s="5">
        <v>0</v>
      </c>
      <c r="F657">
        <f t="shared" si="124"/>
        <v>0</v>
      </c>
      <c r="G657">
        <f t="shared" si="125"/>
        <v>0</v>
      </c>
      <c r="H657">
        <f t="shared" si="126"/>
        <v>0</v>
      </c>
      <c r="I657">
        <f t="shared" si="127"/>
        <v>496</v>
      </c>
      <c r="J657" t="e">
        <f t="shared" si="128"/>
        <v>#N/A</v>
      </c>
      <c r="K657" t="e">
        <f t="shared" si="129"/>
        <v>#N/A</v>
      </c>
      <c r="L657" t="e">
        <f t="shared" si="130"/>
        <v>#N/A</v>
      </c>
      <c r="M657" t="e">
        <f t="shared" si="131"/>
        <v>#N/A</v>
      </c>
      <c r="N657" s="1" t="e">
        <f t="shared" si="132"/>
        <v>#N/A</v>
      </c>
      <c r="O657" s="1" t="e">
        <f t="shared" si="133"/>
        <v>#N/A</v>
      </c>
      <c r="P657" s="1" t="e">
        <f t="shared" si="134"/>
        <v>#N/A</v>
      </c>
      <c r="Q657" s="1" t="e">
        <f t="shared" si="135"/>
        <v>#N/A</v>
      </c>
    </row>
    <row r="658" spans="1:17" x14ac:dyDescent="0.3">
      <c r="A658" t="s">
        <v>437</v>
      </c>
      <c r="B658" s="4" t="s">
        <v>236</v>
      </c>
      <c r="C658" s="5">
        <v>159</v>
      </c>
      <c r="D658" s="5">
        <v>359</v>
      </c>
      <c r="E658" s="5">
        <v>93</v>
      </c>
      <c r="F658">
        <f t="shared" si="124"/>
        <v>159</v>
      </c>
      <c r="G658">
        <f t="shared" si="125"/>
        <v>93</v>
      </c>
      <c r="H658">
        <f t="shared" si="126"/>
        <v>66</v>
      </c>
      <c r="I658">
        <f t="shared" si="127"/>
        <v>266</v>
      </c>
      <c r="J658">
        <f t="shared" si="128"/>
        <v>372</v>
      </c>
      <c r="K658">
        <f t="shared" si="129"/>
        <v>120</v>
      </c>
      <c r="L658">
        <f t="shared" si="130"/>
        <v>252</v>
      </c>
      <c r="M658">
        <f t="shared" si="131"/>
        <v>954</v>
      </c>
      <c r="N658" s="1">
        <f t="shared" si="132"/>
        <v>0.42741935483870969</v>
      </c>
      <c r="O658" s="1">
        <f t="shared" si="133"/>
        <v>0.77500000000000002</v>
      </c>
      <c r="P658" s="1">
        <f t="shared" si="134"/>
        <v>0.26190476190476192</v>
      </c>
      <c r="Q658" s="1">
        <f t="shared" si="135"/>
        <v>0.27882599580712786</v>
      </c>
    </row>
    <row r="659" spans="1:17" x14ac:dyDescent="0.3">
      <c r="A659" t="s">
        <v>437</v>
      </c>
      <c r="B659" s="4" t="s">
        <v>128</v>
      </c>
      <c r="C659" s="5">
        <v>0</v>
      </c>
      <c r="D659" s="5">
        <v>370</v>
      </c>
      <c r="E659" s="5">
        <v>0</v>
      </c>
      <c r="F659">
        <f t="shared" si="124"/>
        <v>0</v>
      </c>
      <c r="G659">
        <f t="shared" si="125"/>
        <v>0</v>
      </c>
      <c r="H659">
        <f t="shared" si="126"/>
        <v>0</v>
      </c>
      <c r="I659">
        <f t="shared" si="127"/>
        <v>370</v>
      </c>
      <c r="J659" t="e">
        <f t="shared" si="128"/>
        <v>#N/A</v>
      </c>
      <c r="K659" t="e">
        <f t="shared" si="129"/>
        <v>#N/A</v>
      </c>
      <c r="L659" t="e">
        <f t="shared" si="130"/>
        <v>#N/A</v>
      </c>
      <c r="M659" t="e">
        <f t="shared" si="131"/>
        <v>#N/A</v>
      </c>
      <c r="N659" s="1" t="e">
        <f t="shared" si="132"/>
        <v>#N/A</v>
      </c>
      <c r="O659" s="1" t="e">
        <f t="shared" si="133"/>
        <v>#N/A</v>
      </c>
      <c r="P659" s="1" t="e">
        <f t="shared" si="134"/>
        <v>#N/A</v>
      </c>
      <c r="Q659" s="1" t="e">
        <f t="shared" si="135"/>
        <v>#N/A</v>
      </c>
    </row>
    <row r="660" spans="1:17" x14ac:dyDescent="0.3">
      <c r="A660" t="s">
        <v>437</v>
      </c>
      <c r="B660" s="4" t="s">
        <v>172</v>
      </c>
      <c r="C660" s="5">
        <v>277</v>
      </c>
      <c r="D660" s="5">
        <v>482</v>
      </c>
      <c r="E660" s="5">
        <v>122</v>
      </c>
      <c r="F660">
        <f t="shared" si="124"/>
        <v>277</v>
      </c>
      <c r="G660">
        <f t="shared" si="125"/>
        <v>122</v>
      </c>
      <c r="H660">
        <f t="shared" si="126"/>
        <v>155</v>
      </c>
      <c r="I660">
        <f t="shared" si="127"/>
        <v>360</v>
      </c>
      <c r="J660">
        <f t="shared" si="128"/>
        <v>739</v>
      </c>
      <c r="K660">
        <f t="shared" si="129"/>
        <v>359</v>
      </c>
      <c r="L660">
        <f t="shared" si="130"/>
        <v>380</v>
      </c>
      <c r="M660">
        <f t="shared" si="131"/>
        <v>1036</v>
      </c>
      <c r="N660" s="1">
        <f t="shared" si="132"/>
        <v>0.37483085250338294</v>
      </c>
      <c r="O660" s="1">
        <f t="shared" si="133"/>
        <v>0.33983286908077992</v>
      </c>
      <c r="P660" s="1">
        <f t="shared" si="134"/>
        <v>0.40789473684210525</v>
      </c>
      <c r="Q660" s="1">
        <f t="shared" si="135"/>
        <v>0.34749034749034752</v>
      </c>
    </row>
    <row r="661" spans="1:17" x14ac:dyDescent="0.3">
      <c r="A661" t="s">
        <v>437</v>
      </c>
      <c r="B661" s="4" t="s">
        <v>207</v>
      </c>
      <c r="C661" s="5">
        <v>185</v>
      </c>
      <c r="D661" s="5">
        <v>216</v>
      </c>
      <c r="E661" s="5">
        <v>54</v>
      </c>
      <c r="F661">
        <f t="shared" si="124"/>
        <v>185</v>
      </c>
      <c r="G661">
        <f t="shared" si="125"/>
        <v>54</v>
      </c>
      <c r="H661">
        <f t="shared" si="126"/>
        <v>131</v>
      </c>
      <c r="I661">
        <f t="shared" si="127"/>
        <v>162</v>
      </c>
      <c r="J661">
        <f t="shared" si="128"/>
        <v>566</v>
      </c>
      <c r="K661">
        <f t="shared" si="129"/>
        <v>144</v>
      </c>
      <c r="L661">
        <f t="shared" si="130"/>
        <v>422</v>
      </c>
      <c r="M661">
        <f t="shared" si="131"/>
        <v>532</v>
      </c>
      <c r="N661" s="1">
        <f t="shared" si="132"/>
        <v>0.32685512367491165</v>
      </c>
      <c r="O661" s="1">
        <f t="shared" si="133"/>
        <v>0.375</v>
      </c>
      <c r="P661" s="1">
        <f t="shared" si="134"/>
        <v>0.31042654028436018</v>
      </c>
      <c r="Q661" s="1">
        <f t="shared" si="135"/>
        <v>0.30451127819548873</v>
      </c>
    </row>
    <row r="662" spans="1:17" x14ac:dyDescent="0.3">
      <c r="A662" t="s">
        <v>437</v>
      </c>
      <c r="B662" s="4" t="s">
        <v>208</v>
      </c>
      <c r="C662" s="5">
        <v>0</v>
      </c>
      <c r="D662" s="5">
        <v>118</v>
      </c>
      <c r="E662" s="5">
        <v>0</v>
      </c>
      <c r="F662">
        <f t="shared" si="124"/>
        <v>0</v>
      </c>
      <c r="G662">
        <f t="shared" si="125"/>
        <v>0</v>
      </c>
      <c r="H662">
        <f t="shared" si="126"/>
        <v>0</v>
      </c>
      <c r="I662">
        <f t="shared" si="127"/>
        <v>118</v>
      </c>
      <c r="J662" t="e">
        <f t="shared" si="128"/>
        <v>#N/A</v>
      </c>
      <c r="K662" t="e">
        <f t="shared" si="129"/>
        <v>#N/A</v>
      </c>
      <c r="L662" t="e">
        <f t="shared" si="130"/>
        <v>#N/A</v>
      </c>
      <c r="M662" t="e">
        <f t="shared" si="131"/>
        <v>#N/A</v>
      </c>
      <c r="N662" s="1" t="e">
        <f t="shared" si="132"/>
        <v>#N/A</v>
      </c>
      <c r="O662" s="1" t="e">
        <f t="shared" si="133"/>
        <v>#N/A</v>
      </c>
      <c r="P662" s="1" t="e">
        <f t="shared" si="134"/>
        <v>#N/A</v>
      </c>
      <c r="Q662" s="1" t="e">
        <f t="shared" si="135"/>
        <v>#N/A</v>
      </c>
    </row>
    <row r="663" spans="1:17" x14ac:dyDescent="0.3">
      <c r="A663" t="s">
        <v>437</v>
      </c>
      <c r="B663" s="4" t="s">
        <v>361</v>
      </c>
      <c r="C663" s="5">
        <v>703</v>
      </c>
      <c r="D663" s="5">
        <v>1012</v>
      </c>
      <c r="E663" s="5">
        <v>605</v>
      </c>
      <c r="F663">
        <f t="shared" si="124"/>
        <v>703</v>
      </c>
      <c r="G663">
        <f t="shared" si="125"/>
        <v>605</v>
      </c>
      <c r="H663">
        <f t="shared" si="126"/>
        <v>98</v>
      </c>
      <c r="I663">
        <f t="shared" si="127"/>
        <v>407</v>
      </c>
      <c r="J663">
        <f t="shared" si="128"/>
        <v>2207</v>
      </c>
      <c r="K663">
        <f t="shared" si="129"/>
        <v>1781</v>
      </c>
      <c r="L663">
        <f t="shared" si="130"/>
        <v>426</v>
      </c>
      <c r="M663">
        <f t="shared" si="131"/>
        <v>1348</v>
      </c>
      <c r="N663" s="1">
        <f t="shared" si="132"/>
        <v>0.31853194381513367</v>
      </c>
      <c r="O663" s="1">
        <f t="shared" si="133"/>
        <v>0.33969679955081417</v>
      </c>
      <c r="P663" s="1">
        <f t="shared" si="134"/>
        <v>0.2300469483568075</v>
      </c>
      <c r="Q663" s="1">
        <f t="shared" si="135"/>
        <v>0.30192878338278933</v>
      </c>
    </row>
    <row r="664" spans="1:17" x14ac:dyDescent="0.3">
      <c r="A664" t="s">
        <v>437</v>
      </c>
      <c r="B664" s="4" t="s">
        <v>113</v>
      </c>
      <c r="C664" s="5">
        <v>396</v>
      </c>
      <c r="D664" s="5">
        <v>250</v>
      </c>
      <c r="E664" s="5">
        <v>145</v>
      </c>
      <c r="F664">
        <f t="shared" si="124"/>
        <v>396</v>
      </c>
      <c r="G664">
        <f t="shared" si="125"/>
        <v>145</v>
      </c>
      <c r="H664">
        <f t="shared" si="126"/>
        <v>251</v>
      </c>
      <c r="I664">
        <f t="shared" si="127"/>
        <v>105</v>
      </c>
      <c r="J664">
        <f t="shared" si="128"/>
        <v>1037</v>
      </c>
      <c r="K664">
        <f t="shared" si="129"/>
        <v>349</v>
      </c>
      <c r="L664">
        <f t="shared" si="130"/>
        <v>688</v>
      </c>
      <c r="M664">
        <f t="shared" si="131"/>
        <v>464</v>
      </c>
      <c r="N664" s="1">
        <f t="shared" si="132"/>
        <v>0.38187078109932499</v>
      </c>
      <c r="O664" s="1">
        <f t="shared" si="133"/>
        <v>0.41547277936962751</v>
      </c>
      <c r="P664" s="1">
        <f t="shared" si="134"/>
        <v>0.36482558139534882</v>
      </c>
      <c r="Q664" s="1">
        <f t="shared" si="135"/>
        <v>0.22629310344827586</v>
      </c>
    </row>
    <row r="665" spans="1:17" x14ac:dyDescent="0.3">
      <c r="A665" t="s">
        <v>437</v>
      </c>
      <c r="B665" s="4" t="s">
        <v>310</v>
      </c>
      <c r="C665" s="5">
        <v>0</v>
      </c>
      <c r="D665" s="5">
        <v>336</v>
      </c>
      <c r="E665" s="5">
        <v>0</v>
      </c>
      <c r="F665">
        <f t="shared" si="124"/>
        <v>0</v>
      </c>
      <c r="G665">
        <f t="shared" si="125"/>
        <v>0</v>
      </c>
      <c r="H665">
        <f t="shared" si="126"/>
        <v>0</v>
      </c>
      <c r="I665">
        <f t="shared" si="127"/>
        <v>336</v>
      </c>
      <c r="J665" t="e">
        <f t="shared" si="128"/>
        <v>#N/A</v>
      </c>
      <c r="K665" t="e">
        <f t="shared" si="129"/>
        <v>#N/A</v>
      </c>
      <c r="L665" t="e">
        <f t="shared" si="130"/>
        <v>#N/A</v>
      </c>
      <c r="M665" t="e">
        <f t="shared" si="131"/>
        <v>#N/A</v>
      </c>
      <c r="N665" s="1" t="e">
        <f t="shared" si="132"/>
        <v>#N/A</v>
      </c>
      <c r="O665" s="1" t="e">
        <f t="shared" si="133"/>
        <v>#N/A</v>
      </c>
      <c r="P665" s="1" t="e">
        <f t="shared" si="134"/>
        <v>#N/A</v>
      </c>
      <c r="Q665" s="1" t="e">
        <f t="shared" si="135"/>
        <v>#N/A</v>
      </c>
    </row>
    <row r="666" spans="1:17" x14ac:dyDescent="0.3">
      <c r="A666" t="s">
        <v>437</v>
      </c>
      <c r="B666" s="4" t="s">
        <v>209</v>
      </c>
      <c r="C666" s="5">
        <v>0</v>
      </c>
      <c r="D666" s="5">
        <v>241</v>
      </c>
      <c r="E666" s="5">
        <v>0</v>
      </c>
      <c r="F666">
        <f t="shared" si="124"/>
        <v>0</v>
      </c>
      <c r="G666">
        <f t="shared" si="125"/>
        <v>0</v>
      </c>
      <c r="H666">
        <f t="shared" si="126"/>
        <v>0</v>
      </c>
      <c r="I666">
        <f t="shared" si="127"/>
        <v>241</v>
      </c>
      <c r="J666" t="e">
        <f t="shared" si="128"/>
        <v>#N/A</v>
      </c>
      <c r="K666" t="e">
        <f t="shared" si="129"/>
        <v>#N/A</v>
      </c>
      <c r="L666" t="e">
        <f t="shared" si="130"/>
        <v>#N/A</v>
      </c>
      <c r="M666" t="e">
        <f t="shared" si="131"/>
        <v>#N/A</v>
      </c>
      <c r="N666" s="1" t="e">
        <f t="shared" si="132"/>
        <v>#N/A</v>
      </c>
      <c r="O666" s="1" t="e">
        <f t="shared" si="133"/>
        <v>#N/A</v>
      </c>
      <c r="P666" s="1" t="e">
        <f t="shared" si="134"/>
        <v>#N/A</v>
      </c>
      <c r="Q666" s="1" t="e">
        <f t="shared" si="135"/>
        <v>#N/A</v>
      </c>
    </row>
    <row r="667" spans="1:17" x14ac:dyDescent="0.3">
      <c r="A667" t="s">
        <v>437</v>
      </c>
      <c r="B667" s="4" t="s">
        <v>173</v>
      </c>
      <c r="C667" s="5">
        <v>0</v>
      </c>
      <c r="D667" s="5">
        <v>56</v>
      </c>
      <c r="E667" s="5">
        <v>0</v>
      </c>
      <c r="F667">
        <f t="shared" si="124"/>
        <v>0</v>
      </c>
      <c r="G667">
        <f t="shared" si="125"/>
        <v>0</v>
      </c>
      <c r="H667">
        <f t="shared" si="126"/>
        <v>0</v>
      </c>
      <c r="I667">
        <f t="shared" si="127"/>
        <v>56</v>
      </c>
      <c r="J667" t="e">
        <f t="shared" si="128"/>
        <v>#N/A</v>
      </c>
      <c r="K667" t="e">
        <f t="shared" si="129"/>
        <v>#N/A</v>
      </c>
      <c r="L667" t="e">
        <f t="shared" si="130"/>
        <v>#N/A</v>
      </c>
      <c r="M667" t="e">
        <f t="shared" si="131"/>
        <v>#N/A</v>
      </c>
      <c r="N667" s="1" t="e">
        <f t="shared" si="132"/>
        <v>#N/A</v>
      </c>
      <c r="O667" s="1" t="e">
        <f t="shared" si="133"/>
        <v>#N/A</v>
      </c>
      <c r="P667" s="1" t="e">
        <f t="shared" si="134"/>
        <v>#N/A</v>
      </c>
      <c r="Q667" s="1" t="e">
        <f t="shared" si="135"/>
        <v>#N/A</v>
      </c>
    </row>
    <row r="668" spans="1:17" x14ac:dyDescent="0.3">
      <c r="A668" t="s">
        <v>437</v>
      </c>
      <c r="B668" s="4" t="s">
        <v>353</v>
      </c>
      <c r="C668" s="5">
        <v>1370</v>
      </c>
      <c r="D668" s="5">
        <v>1079</v>
      </c>
      <c r="E668" s="5">
        <v>816</v>
      </c>
      <c r="F668">
        <f t="shared" si="124"/>
        <v>1370</v>
      </c>
      <c r="G668">
        <f t="shared" si="125"/>
        <v>816</v>
      </c>
      <c r="H668">
        <f t="shared" si="126"/>
        <v>554</v>
      </c>
      <c r="I668">
        <f t="shared" si="127"/>
        <v>263</v>
      </c>
      <c r="J668">
        <f t="shared" si="128"/>
        <v>3825</v>
      </c>
      <c r="K668">
        <f t="shared" si="129"/>
        <v>2196</v>
      </c>
      <c r="L668">
        <f t="shared" si="130"/>
        <v>1629</v>
      </c>
      <c r="M668">
        <f t="shared" si="131"/>
        <v>1061</v>
      </c>
      <c r="N668" s="1">
        <f t="shared" si="132"/>
        <v>0.35816993464052288</v>
      </c>
      <c r="O668" s="1">
        <f t="shared" si="133"/>
        <v>0.37158469945355194</v>
      </c>
      <c r="P668" s="1">
        <f t="shared" si="134"/>
        <v>0.34008594229588707</v>
      </c>
      <c r="Q668" s="1">
        <f t="shared" si="135"/>
        <v>0.24787935909519321</v>
      </c>
    </row>
    <row r="669" spans="1:17" x14ac:dyDescent="0.3">
      <c r="A669" t="s">
        <v>437</v>
      </c>
      <c r="B669" s="4" t="s">
        <v>210</v>
      </c>
      <c r="C669" s="5">
        <v>0</v>
      </c>
      <c r="D669" s="5">
        <v>248</v>
      </c>
      <c r="E669" s="5">
        <v>0</v>
      </c>
      <c r="F669">
        <f t="shared" si="124"/>
        <v>0</v>
      </c>
      <c r="G669">
        <f t="shared" si="125"/>
        <v>0</v>
      </c>
      <c r="H669">
        <f t="shared" si="126"/>
        <v>0</v>
      </c>
      <c r="I669">
        <f t="shared" si="127"/>
        <v>248</v>
      </c>
      <c r="J669" t="e">
        <f t="shared" si="128"/>
        <v>#N/A</v>
      </c>
      <c r="K669" t="e">
        <f t="shared" si="129"/>
        <v>#N/A</v>
      </c>
      <c r="L669" t="e">
        <f t="shared" si="130"/>
        <v>#N/A</v>
      </c>
      <c r="M669" t="e">
        <f t="shared" si="131"/>
        <v>#N/A</v>
      </c>
      <c r="N669" s="1" t="e">
        <f t="shared" si="132"/>
        <v>#N/A</v>
      </c>
      <c r="O669" s="1" t="e">
        <f t="shared" si="133"/>
        <v>#N/A</v>
      </c>
      <c r="P669" s="1" t="e">
        <f t="shared" si="134"/>
        <v>#N/A</v>
      </c>
      <c r="Q669" s="1" t="e">
        <f t="shared" si="135"/>
        <v>#N/A</v>
      </c>
    </row>
    <row r="670" spans="1:17" x14ac:dyDescent="0.3">
      <c r="A670" t="s">
        <v>437</v>
      </c>
      <c r="B670" s="4" t="s">
        <v>390</v>
      </c>
      <c r="C670" s="5">
        <v>1045</v>
      </c>
      <c r="D670" s="5">
        <v>686</v>
      </c>
      <c r="E670" s="5">
        <v>562</v>
      </c>
      <c r="F670">
        <f t="shared" si="124"/>
        <v>1045</v>
      </c>
      <c r="G670">
        <f t="shared" si="125"/>
        <v>562</v>
      </c>
      <c r="H670">
        <f t="shared" si="126"/>
        <v>483</v>
      </c>
      <c r="I670">
        <f t="shared" si="127"/>
        <v>124</v>
      </c>
      <c r="J670">
        <f t="shared" si="128"/>
        <v>2446</v>
      </c>
      <c r="K670">
        <f t="shared" si="129"/>
        <v>1224</v>
      </c>
      <c r="L670">
        <f t="shared" si="130"/>
        <v>1222</v>
      </c>
      <c r="M670">
        <f t="shared" si="131"/>
        <v>772</v>
      </c>
      <c r="N670" s="1">
        <f t="shared" si="132"/>
        <v>0.42722812755519213</v>
      </c>
      <c r="O670" s="1">
        <f t="shared" si="133"/>
        <v>0.4591503267973856</v>
      </c>
      <c r="P670" s="1">
        <f t="shared" si="134"/>
        <v>0.39525368248772502</v>
      </c>
      <c r="Q670" s="1">
        <f t="shared" si="135"/>
        <v>0.16062176165803108</v>
      </c>
    </row>
    <row r="671" spans="1:17" x14ac:dyDescent="0.3">
      <c r="A671" t="s">
        <v>437</v>
      </c>
      <c r="B671" s="4" t="s">
        <v>237</v>
      </c>
      <c r="C671" s="5">
        <v>402</v>
      </c>
      <c r="D671" s="5">
        <v>291</v>
      </c>
      <c r="E671" s="5">
        <v>227</v>
      </c>
      <c r="F671">
        <f t="shared" si="124"/>
        <v>402</v>
      </c>
      <c r="G671">
        <f t="shared" si="125"/>
        <v>227</v>
      </c>
      <c r="H671">
        <f t="shared" si="126"/>
        <v>175</v>
      </c>
      <c r="I671">
        <f t="shared" si="127"/>
        <v>64</v>
      </c>
      <c r="J671">
        <f t="shared" si="128"/>
        <v>1072</v>
      </c>
      <c r="K671">
        <f t="shared" si="129"/>
        <v>565</v>
      </c>
      <c r="L671">
        <f t="shared" si="130"/>
        <v>507</v>
      </c>
      <c r="M671">
        <f t="shared" si="131"/>
        <v>330</v>
      </c>
      <c r="N671" s="1">
        <f t="shared" si="132"/>
        <v>0.375</v>
      </c>
      <c r="O671" s="1">
        <f t="shared" si="133"/>
        <v>0.40176991150442476</v>
      </c>
      <c r="P671" s="1">
        <f t="shared" si="134"/>
        <v>0.34516765285996054</v>
      </c>
      <c r="Q671" s="1">
        <f t="shared" si="135"/>
        <v>0.19393939393939394</v>
      </c>
    </row>
    <row r="672" spans="1:17" x14ac:dyDescent="0.3">
      <c r="A672" t="s">
        <v>437</v>
      </c>
      <c r="B672" s="4" t="s">
        <v>377</v>
      </c>
      <c r="C672" s="5">
        <v>188</v>
      </c>
      <c r="D672" s="5">
        <v>246</v>
      </c>
      <c r="E672" s="5">
        <v>62</v>
      </c>
      <c r="F672">
        <f t="shared" si="124"/>
        <v>188</v>
      </c>
      <c r="G672">
        <f t="shared" si="125"/>
        <v>62</v>
      </c>
      <c r="H672">
        <f t="shared" si="126"/>
        <v>126</v>
      </c>
      <c r="I672">
        <f t="shared" si="127"/>
        <v>184</v>
      </c>
      <c r="J672">
        <f t="shared" si="128"/>
        <v>420</v>
      </c>
      <c r="K672">
        <f t="shared" si="129"/>
        <v>111</v>
      </c>
      <c r="L672">
        <f t="shared" si="130"/>
        <v>309</v>
      </c>
      <c r="M672">
        <f t="shared" si="131"/>
        <v>668</v>
      </c>
      <c r="N672" s="1">
        <f t="shared" si="132"/>
        <v>0.44761904761904764</v>
      </c>
      <c r="O672" s="1">
        <f t="shared" si="133"/>
        <v>0.55855855855855852</v>
      </c>
      <c r="P672" s="1">
        <f t="shared" si="134"/>
        <v>0.40776699029126212</v>
      </c>
      <c r="Q672" s="1">
        <f t="shared" si="135"/>
        <v>0.27544910179640719</v>
      </c>
    </row>
    <row r="673" spans="1:17" x14ac:dyDescent="0.3">
      <c r="A673" t="s">
        <v>437</v>
      </c>
      <c r="B673" s="4" t="s">
        <v>85</v>
      </c>
      <c r="C673" s="5">
        <v>423</v>
      </c>
      <c r="D673" s="5">
        <v>308</v>
      </c>
      <c r="E673" s="5">
        <v>112</v>
      </c>
      <c r="F673">
        <f t="shared" si="124"/>
        <v>423</v>
      </c>
      <c r="G673">
        <f t="shared" si="125"/>
        <v>112</v>
      </c>
      <c r="H673">
        <f t="shared" si="126"/>
        <v>311</v>
      </c>
      <c r="I673">
        <f t="shared" si="127"/>
        <v>196</v>
      </c>
      <c r="J673">
        <f t="shared" si="128"/>
        <v>1134</v>
      </c>
      <c r="K673">
        <f t="shared" si="129"/>
        <v>311</v>
      </c>
      <c r="L673">
        <f t="shared" si="130"/>
        <v>823</v>
      </c>
      <c r="M673">
        <f t="shared" si="131"/>
        <v>655</v>
      </c>
      <c r="N673" s="1">
        <f t="shared" si="132"/>
        <v>0.37301587301587302</v>
      </c>
      <c r="O673" s="1">
        <f t="shared" si="133"/>
        <v>0.36012861736334406</v>
      </c>
      <c r="P673" s="1">
        <f t="shared" si="134"/>
        <v>0.3778857837181045</v>
      </c>
      <c r="Q673" s="1">
        <f t="shared" si="135"/>
        <v>0.29923664122137406</v>
      </c>
    </row>
    <row r="674" spans="1:17" x14ac:dyDescent="0.3">
      <c r="A674" t="s">
        <v>437</v>
      </c>
      <c r="B674" s="4" t="s">
        <v>114</v>
      </c>
      <c r="C674" s="5">
        <v>0</v>
      </c>
      <c r="D674" s="5">
        <v>343</v>
      </c>
      <c r="E674" s="5">
        <v>0</v>
      </c>
      <c r="F674">
        <f t="shared" si="124"/>
        <v>0</v>
      </c>
      <c r="G674">
        <f t="shared" si="125"/>
        <v>0</v>
      </c>
      <c r="H674">
        <f t="shared" si="126"/>
        <v>0</v>
      </c>
      <c r="I674">
        <f t="shared" si="127"/>
        <v>343</v>
      </c>
      <c r="J674" t="e">
        <f t="shared" si="128"/>
        <v>#N/A</v>
      </c>
      <c r="K674" t="e">
        <f t="shared" si="129"/>
        <v>#N/A</v>
      </c>
      <c r="L674" t="e">
        <f t="shared" si="130"/>
        <v>#N/A</v>
      </c>
      <c r="M674" t="e">
        <f t="shared" si="131"/>
        <v>#N/A</v>
      </c>
      <c r="N674" s="1" t="e">
        <f t="shared" si="132"/>
        <v>#N/A</v>
      </c>
      <c r="O674" s="1" t="e">
        <f t="shared" si="133"/>
        <v>#N/A</v>
      </c>
      <c r="P674" s="1" t="e">
        <f t="shared" si="134"/>
        <v>#N/A</v>
      </c>
      <c r="Q674" s="1" t="e">
        <f t="shared" si="135"/>
        <v>#N/A</v>
      </c>
    </row>
    <row r="675" spans="1:17" x14ac:dyDescent="0.3">
      <c r="A675" t="s">
        <v>437</v>
      </c>
      <c r="B675" s="4" t="s">
        <v>86</v>
      </c>
      <c r="C675" s="5">
        <v>946</v>
      </c>
      <c r="D675" s="5">
        <v>457</v>
      </c>
      <c r="E675" s="5">
        <v>359</v>
      </c>
      <c r="F675">
        <f t="shared" si="124"/>
        <v>946</v>
      </c>
      <c r="G675">
        <f t="shared" si="125"/>
        <v>359</v>
      </c>
      <c r="H675">
        <f t="shared" si="126"/>
        <v>587</v>
      </c>
      <c r="I675">
        <f t="shared" si="127"/>
        <v>98</v>
      </c>
      <c r="J675">
        <f t="shared" si="128"/>
        <v>3049</v>
      </c>
      <c r="K675">
        <f t="shared" si="129"/>
        <v>981</v>
      </c>
      <c r="L675">
        <f t="shared" si="130"/>
        <v>2068</v>
      </c>
      <c r="M675">
        <f t="shared" si="131"/>
        <v>457</v>
      </c>
      <c r="N675" s="1">
        <f t="shared" si="132"/>
        <v>0.31026566087241719</v>
      </c>
      <c r="O675" s="1">
        <f t="shared" si="133"/>
        <v>0.3659531090723751</v>
      </c>
      <c r="P675" s="1">
        <f t="shared" si="134"/>
        <v>0.28384912959381042</v>
      </c>
      <c r="Q675" s="1">
        <f t="shared" si="135"/>
        <v>0.21444201312910285</v>
      </c>
    </row>
    <row r="676" spans="1:17" x14ac:dyDescent="0.3">
      <c r="A676" t="s">
        <v>437</v>
      </c>
      <c r="B676" s="4" t="s">
        <v>211</v>
      </c>
      <c r="C676" s="5">
        <v>0</v>
      </c>
      <c r="D676" s="5">
        <v>304</v>
      </c>
      <c r="E676" s="5">
        <v>0</v>
      </c>
      <c r="F676">
        <f t="shared" si="124"/>
        <v>0</v>
      </c>
      <c r="G676">
        <f t="shared" si="125"/>
        <v>0</v>
      </c>
      <c r="H676">
        <f t="shared" si="126"/>
        <v>0</v>
      </c>
      <c r="I676">
        <f t="shared" si="127"/>
        <v>304</v>
      </c>
      <c r="J676" t="e">
        <f t="shared" si="128"/>
        <v>#N/A</v>
      </c>
      <c r="K676" t="e">
        <f t="shared" si="129"/>
        <v>#N/A</v>
      </c>
      <c r="L676" t="e">
        <f t="shared" si="130"/>
        <v>#N/A</v>
      </c>
      <c r="M676" t="e">
        <f t="shared" si="131"/>
        <v>#N/A</v>
      </c>
      <c r="N676" s="1" t="e">
        <f t="shared" si="132"/>
        <v>#N/A</v>
      </c>
      <c r="O676" s="1" t="e">
        <f t="shared" si="133"/>
        <v>#N/A</v>
      </c>
      <c r="P676" s="1" t="e">
        <f t="shared" si="134"/>
        <v>#N/A</v>
      </c>
      <c r="Q676" s="1" t="e">
        <f t="shared" si="135"/>
        <v>#N/A</v>
      </c>
    </row>
    <row r="677" spans="1:17" x14ac:dyDescent="0.3">
      <c r="A677" t="s">
        <v>437</v>
      </c>
      <c r="B677" s="4" t="s">
        <v>391</v>
      </c>
      <c r="C677" s="5">
        <v>277</v>
      </c>
      <c r="D677" s="5">
        <v>212</v>
      </c>
      <c r="E677" s="5">
        <v>112</v>
      </c>
      <c r="F677">
        <f t="shared" si="124"/>
        <v>277</v>
      </c>
      <c r="G677">
        <f t="shared" si="125"/>
        <v>112</v>
      </c>
      <c r="H677">
        <f t="shared" si="126"/>
        <v>165</v>
      </c>
      <c r="I677">
        <f t="shared" si="127"/>
        <v>100</v>
      </c>
      <c r="J677">
        <f t="shared" si="128"/>
        <v>678</v>
      </c>
      <c r="K677">
        <f t="shared" si="129"/>
        <v>259</v>
      </c>
      <c r="L677">
        <f t="shared" si="130"/>
        <v>419</v>
      </c>
      <c r="M677">
        <f t="shared" si="131"/>
        <v>392</v>
      </c>
      <c r="N677" s="1">
        <f t="shared" si="132"/>
        <v>0.40855457227138642</v>
      </c>
      <c r="O677" s="1">
        <f t="shared" si="133"/>
        <v>0.43243243243243246</v>
      </c>
      <c r="P677" s="1">
        <f t="shared" si="134"/>
        <v>0.3937947494033413</v>
      </c>
      <c r="Q677" s="1">
        <f t="shared" si="135"/>
        <v>0.25510204081632654</v>
      </c>
    </row>
    <row r="678" spans="1:17" x14ac:dyDescent="0.3">
      <c r="A678" t="s">
        <v>437</v>
      </c>
      <c r="B678" s="4" t="s">
        <v>115</v>
      </c>
      <c r="C678" s="5">
        <v>513</v>
      </c>
      <c r="D678" s="5">
        <v>462</v>
      </c>
      <c r="E678" s="5">
        <v>279</v>
      </c>
      <c r="F678">
        <f t="shared" si="124"/>
        <v>513</v>
      </c>
      <c r="G678">
        <f t="shared" si="125"/>
        <v>279</v>
      </c>
      <c r="H678">
        <f t="shared" si="126"/>
        <v>234</v>
      </c>
      <c r="I678">
        <f t="shared" si="127"/>
        <v>183</v>
      </c>
      <c r="J678">
        <f t="shared" si="128"/>
        <v>1285</v>
      </c>
      <c r="K678">
        <f t="shared" si="129"/>
        <v>689</v>
      </c>
      <c r="L678">
        <f t="shared" si="130"/>
        <v>596</v>
      </c>
      <c r="M678">
        <f t="shared" si="131"/>
        <v>707</v>
      </c>
      <c r="N678" s="1">
        <f t="shared" si="132"/>
        <v>0.39922178988326851</v>
      </c>
      <c r="O678" s="1">
        <f t="shared" si="133"/>
        <v>0.40493468795355586</v>
      </c>
      <c r="P678" s="1">
        <f t="shared" si="134"/>
        <v>0.39261744966442952</v>
      </c>
      <c r="Q678" s="1">
        <f t="shared" si="135"/>
        <v>0.25884016973125884</v>
      </c>
    </row>
    <row r="679" spans="1:17" x14ac:dyDescent="0.3">
      <c r="A679" t="s">
        <v>437</v>
      </c>
      <c r="B679" s="4" t="s">
        <v>87</v>
      </c>
      <c r="C679" s="5">
        <v>382</v>
      </c>
      <c r="D679" s="5">
        <v>210</v>
      </c>
      <c r="E679" s="5">
        <v>62</v>
      </c>
      <c r="F679">
        <f t="shared" si="124"/>
        <v>382</v>
      </c>
      <c r="G679">
        <f t="shared" si="125"/>
        <v>62</v>
      </c>
      <c r="H679">
        <f t="shared" si="126"/>
        <v>320</v>
      </c>
      <c r="I679">
        <f t="shared" si="127"/>
        <v>148</v>
      </c>
      <c r="J679">
        <f t="shared" si="128"/>
        <v>841</v>
      </c>
      <c r="K679">
        <f t="shared" si="129"/>
        <v>151</v>
      </c>
      <c r="L679">
        <f t="shared" si="130"/>
        <v>690</v>
      </c>
      <c r="M679">
        <f t="shared" si="131"/>
        <v>486</v>
      </c>
      <c r="N679" s="1">
        <f t="shared" si="132"/>
        <v>0.45422116527942924</v>
      </c>
      <c r="O679" s="1">
        <f t="shared" si="133"/>
        <v>0.41059602649006621</v>
      </c>
      <c r="P679" s="1">
        <f t="shared" si="134"/>
        <v>0.46376811594202899</v>
      </c>
      <c r="Q679" s="1">
        <f t="shared" si="135"/>
        <v>0.30452674897119342</v>
      </c>
    </row>
    <row r="680" spans="1:17" x14ac:dyDescent="0.3">
      <c r="A680" t="s">
        <v>437</v>
      </c>
      <c r="B680" s="4" t="s">
        <v>212</v>
      </c>
      <c r="C680" s="5">
        <v>0</v>
      </c>
      <c r="D680" s="5">
        <v>191</v>
      </c>
      <c r="E680" s="5">
        <v>0</v>
      </c>
      <c r="F680">
        <f t="shared" si="124"/>
        <v>0</v>
      </c>
      <c r="G680">
        <f t="shared" si="125"/>
        <v>0</v>
      </c>
      <c r="H680">
        <f t="shared" si="126"/>
        <v>0</v>
      </c>
      <c r="I680">
        <f t="shared" si="127"/>
        <v>191</v>
      </c>
      <c r="J680" t="e">
        <f t="shared" si="128"/>
        <v>#N/A</v>
      </c>
      <c r="K680" t="e">
        <f t="shared" si="129"/>
        <v>#N/A</v>
      </c>
      <c r="L680" t="e">
        <f t="shared" si="130"/>
        <v>#N/A</v>
      </c>
      <c r="M680" t="e">
        <f t="shared" si="131"/>
        <v>#N/A</v>
      </c>
      <c r="N680" s="1" t="e">
        <f t="shared" si="132"/>
        <v>#N/A</v>
      </c>
      <c r="O680" s="1" t="e">
        <f t="shared" si="133"/>
        <v>#N/A</v>
      </c>
      <c r="P680" s="1" t="e">
        <f t="shared" si="134"/>
        <v>#N/A</v>
      </c>
      <c r="Q680" s="1" t="e">
        <f t="shared" si="135"/>
        <v>#N/A</v>
      </c>
    </row>
    <row r="681" spans="1:17" x14ac:dyDescent="0.3">
      <c r="A681" t="s">
        <v>437</v>
      </c>
      <c r="B681" s="4" t="s">
        <v>345</v>
      </c>
      <c r="C681" s="5">
        <v>580</v>
      </c>
      <c r="D681" s="5">
        <v>331</v>
      </c>
      <c r="E681" s="5">
        <v>237</v>
      </c>
      <c r="F681">
        <f t="shared" si="124"/>
        <v>580</v>
      </c>
      <c r="G681">
        <f t="shared" si="125"/>
        <v>237</v>
      </c>
      <c r="H681">
        <f t="shared" si="126"/>
        <v>343</v>
      </c>
      <c r="I681">
        <f t="shared" si="127"/>
        <v>94</v>
      </c>
      <c r="J681">
        <f t="shared" si="128"/>
        <v>1524</v>
      </c>
      <c r="K681">
        <f t="shared" si="129"/>
        <v>596</v>
      </c>
      <c r="L681">
        <f t="shared" si="130"/>
        <v>928</v>
      </c>
      <c r="M681">
        <f t="shared" si="131"/>
        <v>381</v>
      </c>
      <c r="N681" s="1">
        <f t="shared" si="132"/>
        <v>0.38057742782152232</v>
      </c>
      <c r="O681" s="1">
        <f t="shared" si="133"/>
        <v>0.3976510067114094</v>
      </c>
      <c r="P681" s="1">
        <f t="shared" si="134"/>
        <v>0.36961206896551724</v>
      </c>
      <c r="Q681" s="1">
        <f t="shared" si="135"/>
        <v>0.24671916010498687</v>
      </c>
    </row>
    <row r="682" spans="1:17" x14ac:dyDescent="0.3">
      <c r="A682" t="s">
        <v>437</v>
      </c>
      <c r="B682" s="4" t="s">
        <v>88</v>
      </c>
      <c r="C682" s="5">
        <v>1363</v>
      </c>
      <c r="D682" s="5">
        <v>807</v>
      </c>
      <c r="E682" s="5">
        <v>631</v>
      </c>
      <c r="F682">
        <f t="shared" si="124"/>
        <v>1363</v>
      </c>
      <c r="G682">
        <f t="shared" si="125"/>
        <v>631</v>
      </c>
      <c r="H682">
        <f t="shared" si="126"/>
        <v>732</v>
      </c>
      <c r="I682">
        <f t="shared" si="127"/>
        <v>176</v>
      </c>
      <c r="J682">
        <f t="shared" si="128"/>
        <v>3898</v>
      </c>
      <c r="K682">
        <f t="shared" si="129"/>
        <v>1683</v>
      </c>
      <c r="L682">
        <f t="shared" si="130"/>
        <v>2215</v>
      </c>
      <c r="M682">
        <f t="shared" si="131"/>
        <v>754</v>
      </c>
      <c r="N682" s="1">
        <f t="shared" si="132"/>
        <v>0.3496664956387891</v>
      </c>
      <c r="O682" s="1">
        <f t="shared" si="133"/>
        <v>0.37492572786690431</v>
      </c>
      <c r="P682" s="1">
        <f t="shared" si="134"/>
        <v>0.33047404063205416</v>
      </c>
      <c r="Q682" s="1">
        <f t="shared" si="135"/>
        <v>0.23342175066312998</v>
      </c>
    </row>
    <row r="683" spans="1:17" x14ac:dyDescent="0.3">
      <c r="A683" t="s">
        <v>437</v>
      </c>
      <c r="B683" s="4" t="s">
        <v>89</v>
      </c>
      <c r="C683" s="5">
        <v>0</v>
      </c>
      <c r="D683" s="5">
        <v>591</v>
      </c>
      <c r="E683" s="5">
        <v>0</v>
      </c>
      <c r="F683">
        <f t="shared" si="124"/>
        <v>0</v>
      </c>
      <c r="G683">
        <f t="shared" si="125"/>
        <v>0</v>
      </c>
      <c r="H683">
        <f t="shared" si="126"/>
        <v>0</v>
      </c>
      <c r="I683">
        <f t="shared" si="127"/>
        <v>591</v>
      </c>
      <c r="J683" t="e">
        <f t="shared" si="128"/>
        <v>#N/A</v>
      </c>
      <c r="K683" t="e">
        <f t="shared" si="129"/>
        <v>#N/A</v>
      </c>
      <c r="L683" t="e">
        <f t="shared" si="130"/>
        <v>#N/A</v>
      </c>
      <c r="M683" t="e">
        <f t="shared" si="131"/>
        <v>#N/A</v>
      </c>
      <c r="N683" s="1" t="e">
        <f t="shared" si="132"/>
        <v>#N/A</v>
      </c>
      <c r="O683" s="1" t="e">
        <f t="shared" si="133"/>
        <v>#N/A</v>
      </c>
      <c r="P683" s="1" t="e">
        <f t="shared" si="134"/>
        <v>#N/A</v>
      </c>
      <c r="Q683" s="1" t="e">
        <f t="shared" si="135"/>
        <v>#N/A</v>
      </c>
    </row>
    <row r="684" spans="1:17" x14ac:dyDescent="0.3">
      <c r="A684" t="s">
        <v>437</v>
      </c>
      <c r="B684" s="4" t="s">
        <v>271</v>
      </c>
      <c r="C684" s="5">
        <v>132</v>
      </c>
      <c r="D684" s="5">
        <v>376</v>
      </c>
      <c r="E684" s="5">
        <v>67</v>
      </c>
      <c r="F684">
        <f t="shared" si="124"/>
        <v>132</v>
      </c>
      <c r="G684">
        <f t="shared" si="125"/>
        <v>67</v>
      </c>
      <c r="H684">
        <f t="shared" si="126"/>
        <v>65</v>
      </c>
      <c r="I684">
        <f t="shared" si="127"/>
        <v>309</v>
      </c>
      <c r="J684">
        <f t="shared" si="128"/>
        <v>139</v>
      </c>
      <c r="K684">
        <f t="shared" si="129"/>
        <v>69</v>
      </c>
      <c r="L684">
        <f t="shared" si="130"/>
        <v>70</v>
      </c>
      <c r="M684">
        <f t="shared" si="131"/>
        <v>1063</v>
      </c>
      <c r="N684" s="1">
        <f t="shared" si="132"/>
        <v>0.94964028776978415</v>
      </c>
      <c r="O684" s="1">
        <f t="shared" si="133"/>
        <v>0.97101449275362317</v>
      </c>
      <c r="P684" s="1">
        <f t="shared" si="134"/>
        <v>0.9285714285714286</v>
      </c>
      <c r="Q684" s="1">
        <f t="shared" si="135"/>
        <v>0.29068673565380998</v>
      </c>
    </row>
    <row r="685" spans="1:17" x14ac:dyDescent="0.3">
      <c r="A685" t="s">
        <v>437</v>
      </c>
      <c r="B685" s="4" t="s">
        <v>378</v>
      </c>
      <c r="C685" s="5">
        <v>757</v>
      </c>
      <c r="D685" s="5">
        <v>316</v>
      </c>
      <c r="E685" s="5">
        <v>241</v>
      </c>
      <c r="F685">
        <f t="shared" si="124"/>
        <v>757</v>
      </c>
      <c r="G685">
        <f t="shared" si="125"/>
        <v>241</v>
      </c>
      <c r="H685">
        <f t="shared" si="126"/>
        <v>516</v>
      </c>
      <c r="I685">
        <f t="shared" si="127"/>
        <v>75</v>
      </c>
      <c r="J685">
        <f t="shared" si="128"/>
        <v>2232</v>
      </c>
      <c r="K685">
        <f t="shared" si="129"/>
        <v>671</v>
      </c>
      <c r="L685">
        <f t="shared" si="130"/>
        <v>1561</v>
      </c>
      <c r="M685">
        <f t="shared" si="131"/>
        <v>286</v>
      </c>
      <c r="N685" s="1">
        <f t="shared" si="132"/>
        <v>0.33915770609318996</v>
      </c>
      <c r="O685" s="1">
        <f t="shared" si="133"/>
        <v>0.35916542473919522</v>
      </c>
      <c r="P685" s="1">
        <f t="shared" si="134"/>
        <v>0.33055733504163998</v>
      </c>
      <c r="Q685" s="1">
        <f t="shared" si="135"/>
        <v>0.26223776223776224</v>
      </c>
    </row>
    <row r="686" spans="1:17" x14ac:dyDescent="0.3">
      <c r="A686" t="s">
        <v>437</v>
      </c>
      <c r="B686" s="4" t="s">
        <v>238</v>
      </c>
      <c r="C686" s="5">
        <v>4336</v>
      </c>
      <c r="D686" s="5">
        <v>2230</v>
      </c>
      <c r="E686" s="5">
        <v>2091</v>
      </c>
      <c r="F686">
        <f t="shared" si="124"/>
        <v>4336</v>
      </c>
      <c r="G686">
        <f t="shared" si="125"/>
        <v>2091</v>
      </c>
      <c r="H686">
        <f t="shared" si="126"/>
        <v>2245</v>
      </c>
      <c r="I686">
        <f t="shared" si="127"/>
        <v>139</v>
      </c>
      <c r="J686">
        <f t="shared" si="128"/>
        <v>15815</v>
      </c>
      <c r="K686">
        <f t="shared" si="129"/>
        <v>6538</v>
      </c>
      <c r="L686">
        <f t="shared" si="130"/>
        <v>9277</v>
      </c>
      <c r="M686">
        <f t="shared" si="131"/>
        <v>516</v>
      </c>
      <c r="N686" s="1">
        <f t="shared" si="132"/>
        <v>0.27417009168510909</v>
      </c>
      <c r="O686" s="1">
        <f t="shared" si="133"/>
        <v>0.31982257571122669</v>
      </c>
      <c r="P686" s="1">
        <f t="shared" si="134"/>
        <v>0.24199633502209766</v>
      </c>
      <c r="Q686" s="1">
        <f t="shared" si="135"/>
        <v>0.26937984496124029</v>
      </c>
    </row>
    <row r="687" spans="1:17" x14ac:dyDescent="0.3">
      <c r="A687" t="s">
        <v>437</v>
      </c>
      <c r="B687" s="4" t="s">
        <v>155</v>
      </c>
      <c r="C687" s="5">
        <v>1858</v>
      </c>
      <c r="D687" s="5">
        <v>960</v>
      </c>
      <c r="E687" s="5">
        <v>535</v>
      </c>
      <c r="F687">
        <f t="shared" si="124"/>
        <v>1858</v>
      </c>
      <c r="G687">
        <f t="shared" si="125"/>
        <v>535</v>
      </c>
      <c r="H687">
        <f t="shared" si="126"/>
        <v>1323</v>
      </c>
      <c r="I687">
        <f t="shared" si="127"/>
        <v>425</v>
      </c>
      <c r="J687">
        <f t="shared" si="128"/>
        <v>5113</v>
      </c>
      <c r="K687">
        <f t="shared" si="129"/>
        <v>1253</v>
      </c>
      <c r="L687">
        <f t="shared" si="130"/>
        <v>3860</v>
      </c>
      <c r="M687">
        <f t="shared" si="131"/>
        <v>1363</v>
      </c>
      <c r="N687" s="1">
        <f t="shared" si="132"/>
        <v>0.36338744377078036</v>
      </c>
      <c r="O687" s="1">
        <f t="shared" si="133"/>
        <v>0.42697525937749403</v>
      </c>
      <c r="P687" s="1">
        <f t="shared" si="134"/>
        <v>0.34274611398963728</v>
      </c>
      <c r="Q687" s="1">
        <f t="shared" si="135"/>
        <v>0.31181217901687452</v>
      </c>
    </row>
    <row r="688" spans="1:17" x14ac:dyDescent="0.3">
      <c r="A688" t="s">
        <v>437</v>
      </c>
      <c r="B688" s="4" t="s">
        <v>311</v>
      </c>
      <c r="C688" s="5">
        <v>293</v>
      </c>
      <c r="D688" s="5">
        <v>336</v>
      </c>
      <c r="E688" s="5">
        <v>151</v>
      </c>
      <c r="F688">
        <f t="shared" si="124"/>
        <v>293</v>
      </c>
      <c r="G688">
        <f t="shared" si="125"/>
        <v>151</v>
      </c>
      <c r="H688">
        <f t="shared" si="126"/>
        <v>142</v>
      </c>
      <c r="I688">
        <f t="shared" si="127"/>
        <v>185</v>
      </c>
      <c r="J688">
        <f t="shared" si="128"/>
        <v>655</v>
      </c>
      <c r="K688">
        <f t="shared" si="129"/>
        <v>345</v>
      </c>
      <c r="L688">
        <f t="shared" si="130"/>
        <v>310</v>
      </c>
      <c r="M688">
        <f t="shared" si="131"/>
        <v>617</v>
      </c>
      <c r="N688" s="1">
        <f t="shared" si="132"/>
        <v>0.44732824427480916</v>
      </c>
      <c r="O688" s="1">
        <f t="shared" si="133"/>
        <v>0.43768115942028984</v>
      </c>
      <c r="P688" s="1">
        <f t="shared" si="134"/>
        <v>0.45806451612903226</v>
      </c>
      <c r="Q688" s="1">
        <f t="shared" si="135"/>
        <v>0.29983792544570503</v>
      </c>
    </row>
    <row r="689" spans="1:17" x14ac:dyDescent="0.3">
      <c r="A689" t="s">
        <v>437</v>
      </c>
      <c r="B689" s="4" t="s">
        <v>239</v>
      </c>
      <c r="C689" s="5">
        <v>0</v>
      </c>
      <c r="D689" s="5">
        <v>210</v>
      </c>
      <c r="E689" s="5">
        <v>0</v>
      </c>
      <c r="F689">
        <f t="shared" si="124"/>
        <v>0</v>
      </c>
      <c r="G689">
        <f t="shared" si="125"/>
        <v>0</v>
      </c>
      <c r="H689">
        <f t="shared" si="126"/>
        <v>0</v>
      </c>
      <c r="I689">
        <f t="shared" si="127"/>
        <v>210</v>
      </c>
      <c r="J689" t="e">
        <f t="shared" si="128"/>
        <v>#N/A</v>
      </c>
      <c r="K689" t="e">
        <f t="shared" si="129"/>
        <v>#N/A</v>
      </c>
      <c r="L689" t="e">
        <f t="shared" si="130"/>
        <v>#N/A</v>
      </c>
      <c r="M689" t="e">
        <f t="shared" si="131"/>
        <v>#N/A</v>
      </c>
      <c r="N689" s="1" t="e">
        <f t="shared" si="132"/>
        <v>#N/A</v>
      </c>
      <c r="O689" s="1" t="e">
        <f t="shared" si="133"/>
        <v>#N/A</v>
      </c>
      <c r="P689" s="1" t="e">
        <f t="shared" si="134"/>
        <v>#N/A</v>
      </c>
      <c r="Q689" s="1" t="e">
        <f t="shared" si="135"/>
        <v>#N/A</v>
      </c>
    </row>
    <row r="690" spans="1:17" x14ac:dyDescent="0.3">
      <c r="A690" t="s">
        <v>437</v>
      </c>
      <c r="B690" s="4" t="s">
        <v>277</v>
      </c>
      <c r="C690" s="5">
        <v>21</v>
      </c>
      <c r="D690" s="5">
        <v>179</v>
      </c>
      <c r="E690" s="5">
        <v>14</v>
      </c>
      <c r="F690">
        <f t="shared" si="124"/>
        <v>21</v>
      </c>
      <c r="G690">
        <f t="shared" si="125"/>
        <v>14</v>
      </c>
      <c r="H690">
        <f t="shared" si="126"/>
        <v>7</v>
      </c>
      <c r="I690">
        <f t="shared" si="127"/>
        <v>165</v>
      </c>
      <c r="J690">
        <f t="shared" si="128"/>
        <v>21</v>
      </c>
      <c r="K690">
        <f t="shared" si="129"/>
        <v>14</v>
      </c>
      <c r="L690">
        <f t="shared" si="130"/>
        <v>7</v>
      </c>
      <c r="M690">
        <f t="shared" si="131"/>
        <v>558</v>
      </c>
      <c r="N690" s="1">
        <f t="shared" si="132"/>
        <v>1</v>
      </c>
      <c r="O690" s="1">
        <f t="shared" si="133"/>
        <v>1</v>
      </c>
      <c r="P690" s="1">
        <f t="shared" si="134"/>
        <v>1</v>
      </c>
      <c r="Q690" s="1">
        <f t="shared" si="135"/>
        <v>0.29569892473118281</v>
      </c>
    </row>
    <row r="691" spans="1:17" x14ac:dyDescent="0.3">
      <c r="A691" t="s">
        <v>437</v>
      </c>
      <c r="B691" s="4" t="s">
        <v>296</v>
      </c>
      <c r="C691" s="5">
        <v>236</v>
      </c>
      <c r="D691" s="5">
        <v>188</v>
      </c>
      <c r="E691" s="5">
        <v>79</v>
      </c>
      <c r="F691">
        <f t="shared" si="124"/>
        <v>236</v>
      </c>
      <c r="G691">
        <f t="shared" si="125"/>
        <v>79</v>
      </c>
      <c r="H691">
        <f t="shared" si="126"/>
        <v>157</v>
      </c>
      <c r="I691">
        <f t="shared" si="127"/>
        <v>109</v>
      </c>
      <c r="J691">
        <f t="shared" si="128"/>
        <v>544</v>
      </c>
      <c r="K691">
        <f t="shared" si="129"/>
        <v>179</v>
      </c>
      <c r="L691">
        <f t="shared" si="130"/>
        <v>365</v>
      </c>
      <c r="M691">
        <f t="shared" si="131"/>
        <v>355</v>
      </c>
      <c r="N691" s="1">
        <f t="shared" si="132"/>
        <v>0.43382352941176472</v>
      </c>
      <c r="O691" s="1">
        <f t="shared" si="133"/>
        <v>0.44134078212290501</v>
      </c>
      <c r="P691" s="1">
        <f t="shared" si="134"/>
        <v>0.43013698630136987</v>
      </c>
      <c r="Q691" s="1">
        <f t="shared" si="135"/>
        <v>0.30704225352112674</v>
      </c>
    </row>
    <row r="692" spans="1:17" x14ac:dyDescent="0.3">
      <c r="A692" t="s">
        <v>437</v>
      </c>
      <c r="B692" s="4" t="s">
        <v>326</v>
      </c>
      <c r="C692" s="5">
        <v>301</v>
      </c>
      <c r="D692" s="5">
        <v>241</v>
      </c>
      <c r="E692" s="5">
        <v>96</v>
      </c>
      <c r="F692">
        <f t="shared" si="124"/>
        <v>301</v>
      </c>
      <c r="G692">
        <f t="shared" si="125"/>
        <v>96</v>
      </c>
      <c r="H692">
        <f t="shared" si="126"/>
        <v>205</v>
      </c>
      <c r="I692">
        <f t="shared" si="127"/>
        <v>145</v>
      </c>
      <c r="J692">
        <f t="shared" si="128"/>
        <v>683</v>
      </c>
      <c r="K692">
        <f t="shared" si="129"/>
        <v>213</v>
      </c>
      <c r="L692">
        <f t="shared" si="130"/>
        <v>470</v>
      </c>
      <c r="M692">
        <f t="shared" si="131"/>
        <v>504</v>
      </c>
      <c r="N692" s="1">
        <f t="shared" si="132"/>
        <v>0.44070278184480233</v>
      </c>
      <c r="O692" s="1">
        <f t="shared" si="133"/>
        <v>0.45070422535211269</v>
      </c>
      <c r="P692" s="1">
        <f t="shared" si="134"/>
        <v>0.43617021276595747</v>
      </c>
      <c r="Q692" s="1">
        <f t="shared" si="135"/>
        <v>0.28769841269841268</v>
      </c>
    </row>
    <row r="693" spans="1:17" x14ac:dyDescent="0.3">
      <c r="A693" t="s">
        <v>437</v>
      </c>
      <c r="B693" s="4" t="s">
        <v>261</v>
      </c>
      <c r="C693" s="5">
        <v>0</v>
      </c>
      <c r="D693" s="5">
        <v>243</v>
      </c>
      <c r="E693" s="5">
        <v>0</v>
      </c>
      <c r="F693">
        <f t="shared" si="124"/>
        <v>0</v>
      </c>
      <c r="G693">
        <f t="shared" si="125"/>
        <v>0</v>
      </c>
      <c r="H693">
        <f t="shared" si="126"/>
        <v>0</v>
      </c>
      <c r="I693">
        <f t="shared" si="127"/>
        <v>243</v>
      </c>
      <c r="J693" t="e">
        <f t="shared" si="128"/>
        <v>#N/A</v>
      </c>
      <c r="K693" t="e">
        <f t="shared" si="129"/>
        <v>#N/A</v>
      </c>
      <c r="L693" t="e">
        <f t="shared" si="130"/>
        <v>#N/A</v>
      </c>
      <c r="M693" t="e">
        <f t="shared" si="131"/>
        <v>#N/A</v>
      </c>
      <c r="N693" s="1" t="e">
        <f t="shared" si="132"/>
        <v>#N/A</v>
      </c>
      <c r="O693" s="1" t="e">
        <f t="shared" si="133"/>
        <v>#N/A</v>
      </c>
      <c r="P693" s="1" t="e">
        <f t="shared" si="134"/>
        <v>#N/A</v>
      </c>
      <c r="Q693" s="1" t="e">
        <f t="shared" si="135"/>
        <v>#N/A</v>
      </c>
    </row>
    <row r="694" spans="1:17" x14ac:dyDescent="0.3">
      <c r="A694" t="s">
        <v>437</v>
      </c>
      <c r="B694" s="4" t="s">
        <v>340</v>
      </c>
      <c r="C694" s="5">
        <v>1132</v>
      </c>
      <c r="D694" s="5">
        <v>927</v>
      </c>
      <c r="E694" s="5">
        <v>651</v>
      </c>
      <c r="F694">
        <f t="shared" si="124"/>
        <v>1132</v>
      </c>
      <c r="G694">
        <f t="shared" si="125"/>
        <v>651</v>
      </c>
      <c r="H694">
        <f t="shared" si="126"/>
        <v>481</v>
      </c>
      <c r="I694">
        <f t="shared" si="127"/>
        <v>276</v>
      </c>
      <c r="J694">
        <f t="shared" si="128"/>
        <v>3535</v>
      </c>
      <c r="K694">
        <f t="shared" si="129"/>
        <v>1885</v>
      </c>
      <c r="L694">
        <f t="shared" si="130"/>
        <v>1650</v>
      </c>
      <c r="M694">
        <f t="shared" si="131"/>
        <v>894</v>
      </c>
      <c r="N694" s="1">
        <f t="shared" si="132"/>
        <v>0.32022630834512023</v>
      </c>
      <c r="O694" s="1">
        <f t="shared" si="133"/>
        <v>0.34535809018567637</v>
      </c>
      <c r="P694" s="1">
        <f t="shared" si="134"/>
        <v>0.2915151515151515</v>
      </c>
      <c r="Q694" s="1">
        <f t="shared" si="135"/>
        <v>0.3087248322147651</v>
      </c>
    </row>
    <row r="695" spans="1:17" x14ac:dyDescent="0.3">
      <c r="A695" t="s">
        <v>437</v>
      </c>
      <c r="B695" s="4" t="s">
        <v>301</v>
      </c>
      <c r="C695" s="5">
        <v>516</v>
      </c>
      <c r="D695" s="5">
        <v>501</v>
      </c>
      <c r="E695" s="5">
        <v>317</v>
      </c>
      <c r="F695">
        <f t="shared" si="124"/>
        <v>516</v>
      </c>
      <c r="G695">
        <f t="shared" si="125"/>
        <v>317</v>
      </c>
      <c r="H695">
        <f t="shared" si="126"/>
        <v>199</v>
      </c>
      <c r="I695">
        <f t="shared" si="127"/>
        <v>184</v>
      </c>
      <c r="J695">
        <f t="shared" si="128"/>
        <v>1503</v>
      </c>
      <c r="K695">
        <f t="shared" si="129"/>
        <v>797</v>
      </c>
      <c r="L695">
        <f t="shared" si="130"/>
        <v>706</v>
      </c>
      <c r="M695">
        <f t="shared" si="131"/>
        <v>683</v>
      </c>
      <c r="N695" s="1">
        <f t="shared" si="132"/>
        <v>0.34331337325349304</v>
      </c>
      <c r="O695" s="1">
        <f t="shared" si="133"/>
        <v>0.39774153074027602</v>
      </c>
      <c r="P695" s="1">
        <f t="shared" si="134"/>
        <v>0.2818696883852691</v>
      </c>
      <c r="Q695" s="1">
        <f t="shared" si="135"/>
        <v>0.26939970717423134</v>
      </c>
    </row>
    <row r="696" spans="1:17" x14ac:dyDescent="0.3">
      <c r="A696" t="s">
        <v>437</v>
      </c>
      <c r="B696" s="4" t="s">
        <v>312</v>
      </c>
      <c r="C696" s="5">
        <v>1558</v>
      </c>
      <c r="D696" s="5">
        <v>1025</v>
      </c>
      <c r="E696" s="5">
        <v>822</v>
      </c>
      <c r="F696">
        <f t="shared" si="124"/>
        <v>1558</v>
      </c>
      <c r="G696">
        <f t="shared" si="125"/>
        <v>822</v>
      </c>
      <c r="H696">
        <f t="shared" si="126"/>
        <v>736</v>
      </c>
      <c r="I696">
        <f t="shared" si="127"/>
        <v>203</v>
      </c>
      <c r="J696">
        <f t="shared" si="128"/>
        <v>4656</v>
      </c>
      <c r="K696">
        <f t="shared" si="129"/>
        <v>2233</v>
      </c>
      <c r="L696">
        <f t="shared" si="130"/>
        <v>2423</v>
      </c>
      <c r="M696">
        <f t="shared" si="131"/>
        <v>700</v>
      </c>
      <c r="N696" s="1">
        <f t="shared" si="132"/>
        <v>0.33462199312714774</v>
      </c>
      <c r="O696" s="1">
        <f t="shared" si="133"/>
        <v>0.36811464397671295</v>
      </c>
      <c r="P696" s="1">
        <f t="shared" si="134"/>
        <v>0.30375567478332643</v>
      </c>
      <c r="Q696" s="1">
        <f t="shared" si="135"/>
        <v>0.28999999999999998</v>
      </c>
    </row>
    <row r="697" spans="1:17" x14ac:dyDescent="0.3">
      <c r="A697" t="s">
        <v>437</v>
      </c>
      <c r="B697" s="4" t="s">
        <v>286</v>
      </c>
      <c r="C697" s="5">
        <v>0</v>
      </c>
      <c r="D697" s="5">
        <v>212</v>
      </c>
      <c r="E697" s="5">
        <v>0</v>
      </c>
      <c r="F697">
        <f t="shared" si="124"/>
        <v>0</v>
      </c>
      <c r="G697">
        <f t="shared" si="125"/>
        <v>0</v>
      </c>
      <c r="H697">
        <f t="shared" si="126"/>
        <v>0</v>
      </c>
      <c r="I697">
        <f t="shared" si="127"/>
        <v>212</v>
      </c>
      <c r="J697" t="e">
        <f t="shared" si="128"/>
        <v>#N/A</v>
      </c>
      <c r="K697" t="e">
        <f t="shared" si="129"/>
        <v>#N/A</v>
      </c>
      <c r="L697" t="e">
        <f t="shared" si="130"/>
        <v>#N/A</v>
      </c>
      <c r="M697" t="e">
        <f t="shared" si="131"/>
        <v>#N/A</v>
      </c>
      <c r="N697" s="1" t="e">
        <f t="shared" si="132"/>
        <v>#N/A</v>
      </c>
      <c r="O697" s="1" t="e">
        <f t="shared" si="133"/>
        <v>#N/A</v>
      </c>
      <c r="P697" s="1" t="e">
        <f t="shared" si="134"/>
        <v>#N/A</v>
      </c>
      <c r="Q697" s="1" t="e">
        <f t="shared" si="135"/>
        <v>#N/A</v>
      </c>
    </row>
    <row r="698" spans="1:17" x14ac:dyDescent="0.3">
      <c r="A698" t="s">
        <v>437</v>
      </c>
      <c r="B698" s="4" t="s">
        <v>129</v>
      </c>
      <c r="C698" s="5">
        <v>0</v>
      </c>
      <c r="D698" s="5">
        <v>210</v>
      </c>
      <c r="E698" s="5">
        <v>0</v>
      </c>
      <c r="F698">
        <f t="shared" si="124"/>
        <v>0</v>
      </c>
      <c r="G698">
        <f t="shared" si="125"/>
        <v>0</v>
      </c>
      <c r="H698">
        <f t="shared" si="126"/>
        <v>0</v>
      </c>
      <c r="I698">
        <f t="shared" si="127"/>
        <v>210</v>
      </c>
      <c r="J698" t="e">
        <f t="shared" si="128"/>
        <v>#N/A</v>
      </c>
      <c r="K698" t="e">
        <f t="shared" si="129"/>
        <v>#N/A</v>
      </c>
      <c r="L698" t="e">
        <f t="shared" si="130"/>
        <v>#N/A</v>
      </c>
      <c r="M698" t="e">
        <f t="shared" si="131"/>
        <v>#N/A</v>
      </c>
      <c r="N698" s="1" t="e">
        <f t="shared" si="132"/>
        <v>#N/A</v>
      </c>
      <c r="O698" s="1" t="e">
        <f t="shared" si="133"/>
        <v>#N/A</v>
      </c>
      <c r="P698" s="1" t="e">
        <f t="shared" si="134"/>
        <v>#N/A</v>
      </c>
      <c r="Q698" s="1" t="e">
        <f t="shared" si="135"/>
        <v>#N/A</v>
      </c>
    </row>
    <row r="699" spans="1:17" x14ac:dyDescent="0.3">
      <c r="A699" t="s">
        <v>437</v>
      </c>
      <c r="B699" s="4" t="s">
        <v>327</v>
      </c>
      <c r="C699" s="5">
        <v>0</v>
      </c>
      <c r="D699" s="5">
        <v>418</v>
      </c>
      <c r="E699" s="5">
        <v>0</v>
      </c>
      <c r="F699">
        <f t="shared" si="124"/>
        <v>0</v>
      </c>
      <c r="G699">
        <f t="shared" si="125"/>
        <v>0</v>
      </c>
      <c r="H699">
        <f t="shared" si="126"/>
        <v>0</v>
      </c>
      <c r="I699">
        <f t="shared" si="127"/>
        <v>418</v>
      </c>
      <c r="J699" t="e">
        <f t="shared" si="128"/>
        <v>#N/A</v>
      </c>
      <c r="K699" t="e">
        <f t="shared" si="129"/>
        <v>#N/A</v>
      </c>
      <c r="L699" t="e">
        <f t="shared" si="130"/>
        <v>#N/A</v>
      </c>
      <c r="M699" t="e">
        <f t="shared" si="131"/>
        <v>#N/A</v>
      </c>
      <c r="N699" s="1" t="e">
        <f t="shared" si="132"/>
        <v>#N/A</v>
      </c>
      <c r="O699" s="1" t="e">
        <f t="shared" si="133"/>
        <v>#N/A</v>
      </c>
      <c r="P699" s="1" t="e">
        <f t="shared" si="134"/>
        <v>#N/A</v>
      </c>
      <c r="Q699" s="1" t="e">
        <f t="shared" si="135"/>
        <v>#N/A</v>
      </c>
    </row>
    <row r="700" spans="1:17" x14ac:dyDescent="0.3">
      <c r="A700" t="s">
        <v>437</v>
      </c>
      <c r="B700" s="4" t="s">
        <v>362</v>
      </c>
      <c r="C700" s="5">
        <v>303</v>
      </c>
      <c r="D700" s="5">
        <v>376</v>
      </c>
      <c r="E700" s="5">
        <v>159</v>
      </c>
      <c r="F700">
        <f t="shared" si="124"/>
        <v>303</v>
      </c>
      <c r="G700">
        <f t="shared" si="125"/>
        <v>159</v>
      </c>
      <c r="H700">
        <f t="shared" si="126"/>
        <v>144</v>
      </c>
      <c r="I700">
        <f t="shared" si="127"/>
        <v>217</v>
      </c>
      <c r="J700">
        <f t="shared" si="128"/>
        <v>876</v>
      </c>
      <c r="K700">
        <f t="shared" si="129"/>
        <v>476</v>
      </c>
      <c r="L700">
        <f t="shared" si="130"/>
        <v>400</v>
      </c>
      <c r="M700">
        <f t="shared" si="131"/>
        <v>744</v>
      </c>
      <c r="N700" s="1">
        <f t="shared" si="132"/>
        <v>0.3458904109589041</v>
      </c>
      <c r="O700" s="1">
        <f t="shared" si="133"/>
        <v>0.33403361344537813</v>
      </c>
      <c r="P700" s="1">
        <f t="shared" si="134"/>
        <v>0.36</v>
      </c>
      <c r="Q700" s="1">
        <f t="shared" si="135"/>
        <v>0.29166666666666669</v>
      </c>
    </row>
    <row r="701" spans="1:17" x14ac:dyDescent="0.3">
      <c r="A701" t="s">
        <v>437</v>
      </c>
      <c r="B701" s="4" t="s">
        <v>213</v>
      </c>
      <c r="C701" s="5">
        <v>1109</v>
      </c>
      <c r="D701" s="5">
        <v>498</v>
      </c>
      <c r="E701" s="5">
        <v>419</v>
      </c>
      <c r="F701">
        <f t="shared" si="124"/>
        <v>1109</v>
      </c>
      <c r="G701">
        <f t="shared" si="125"/>
        <v>419</v>
      </c>
      <c r="H701">
        <f t="shared" si="126"/>
        <v>690</v>
      </c>
      <c r="I701">
        <f t="shared" si="127"/>
        <v>79</v>
      </c>
      <c r="J701">
        <f t="shared" si="128"/>
        <v>3348</v>
      </c>
      <c r="K701">
        <f t="shared" si="129"/>
        <v>1183</v>
      </c>
      <c r="L701">
        <f t="shared" si="130"/>
        <v>2165</v>
      </c>
      <c r="M701">
        <f t="shared" si="131"/>
        <v>337</v>
      </c>
      <c r="N701" s="1">
        <f t="shared" si="132"/>
        <v>0.33124253285543609</v>
      </c>
      <c r="O701" s="1">
        <f t="shared" si="133"/>
        <v>0.35418427726120033</v>
      </c>
      <c r="P701" s="1">
        <f t="shared" si="134"/>
        <v>0.3187066974595843</v>
      </c>
      <c r="Q701" s="1">
        <f t="shared" si="135"/>
        <v>0.23442136498516319</v>
      </c>
    </row>
    <row r="702" spans="1:17" x14ac:dyDescent="0.3">
      <c r="A702" t="s">
        <v>437</v>
      </c>
      <c r="B702" s="4" t="s">
        <v>246</v>
      </c>
      <c r="C702" s="5">
        <v>501</v>
      </c>
      <c r="D702" s="5">
        <v>347</v>
      </c>
      <c r="E702" s="5">
        <v>247</v>
      </c>
      <c r="F702">
        <f t="shared" si="124"/>
        <v>501</v>
      </c>
      <c r="G702">
        <f t="shared" si="125"/>
        <v>247</v>
      </c>
      <c r="H702">
        <f t="shared" si="126"/>
        <v>254</v>
      </c>
      <c r="I702">
        <f t="shared" si="127"/>
        <v>100</v>
      </c>
      <c r="J702">
        <f t="shared" si="128"/>
        <v>1533</v>
      </c>
      <c r="K702">
        <f t="shared" si="129"/>
        <v>754</v>
      </c>
      <c r="L702">
        <f t="shared" si="130"/>
        <v>779</v>
      </c>
      <c r="M702">
        <f t="shared" si="131"/>
        <v>392</v>
      </c>
      <c r="N702" s="1">
        <f t="shared" si="132"/>
        <v>0.3268101761252446</v>
      </c>
      <c r="O702" s="1">
        <f t="shared" si="133"/>
        <v>0.32758620689655171</v>
      </c>
      <c r="P702" s="1">
        <f t="shared" si="134"/>
        <v>0.32605905006418484</v>
      </c>
      <c r="Q702" s="1">
        <f t="shared" si="135"/>
        <v>0.25510204081632654</v>
      </c>
    </row>
    <row r="703" spans="1:17" x14ac:dyDescent="0.3">
      <c r="A703" t="s">
        <v>437</v>
      </c>
      <c r="B703" s="4" t="s">
        <v>174</v>
      </c>
      <c r="C703" s="5">
        <v>819</v>
      </c>
      <c r="D703" s="5">
        <v>726</v>
      </c>
      <c r="E703" s="5">
        <v>324</v>
      </c>
      <c r="F703">
        <f t="shared" si="124"/>
        <v>819</v>
      </c>
      <c r="G703">
        <f t="shared" si="125"/>
        <v>324</v>
      </c>
      <c r="H703">
        <f t="shared" si="126"/>
        <v>495</v>
      </c>
      <c r="I703">
        <f t="shared" si="127"/>
        <v>402</v>
      </c>
      <c r="J703">
        <f t="shared" si="128"/>
        <v>2321</v>
      </c>
      <c r="K703">
        <f t="shared" si="129"/>
        <v>926</v>
      </c>
      <c r="L703">
        <f t="shared" si="130"/>
        <v>1395</v>
      </c>
      <c r="M703">
        <f t="shared" si="131"/>
        <v>1268</v>
      </c>
      <c r="N703" s="1">
        <f t="shared" si="132"/>
        <v>0.35286514433433863</v>
      </c>
      <c r="O703" s="1">
        <f t="shared" si="133"/>
        <v>0.34989200863930886</v>
      </c>
      <c r="P703" s="1">
        <f t="shared" si="134"/>
        <v>0.35483870967741937</v>
      </c>
      <c r="Q703" s="1">
        <f t="shared" si="135"/>
        <v>0.31703470031545744</v>
      </c>
    </row>
    <row r="704" spans="1:17" x14ac:dyDescent="0.3">
      <c r="A704" t="s">
        <v>437</v>
      </c>
      <c r="B704" s="4" t="s">
        <v>386</v>
      </c>
      <c r="C704" s="5">
        <v>548</v>
      </c>
      <c r="D704" s="5">
        <v>452</v>
      </c>
      <c r="E704" s="5">
        <v>264</v>
      </c>
      <c r="F704">
        <f t="shared" si="124"/>
        <v>548</v>
      </c>
      <c r="G704">
        <f t="shared" si="125"/>
        <v>264</v>
      </c>
      <c r="H704">
        <f t="shared" si="126"/>
        <v>284</v>
      </c>
      <c r="I704">
        <f t="shared" si="127"/>
        <v>188</v>
      </c>
      <c r="J704">
        <f t="shared" si="128"/>
        <v>1515</v>
      </c>
      <c r="K704">
        <f t="shared" si="129"/>
        <v>703</v>
      </c>
      <c r="L704">
        <f t="shared" si="130"/>
        <v>812</v>
      </c>
      <c r="M704">
        <f t="shared" si="131"/>
        <v>694</v>
      </c>
      <c r="N704" s="1">
        <f t="shared" si="132"/>
        <v>0.36171617161716174</v>
      </c>
      <c r="O704" s="1">
        <f t="shared" si="133"/>
        <v>0.37553342816500712</v>
      </c>
      <c r="P704" s="1">
        <f t="shared" si="134"/>
        <v>0.34975369458128081</v>
      </c>
      <c r="Q704" s="1">
        <f t="shared" si="135"/>
        <v>0.27089337175792505</v>
      </c>
    </row>
    <row r="705" spans="1:17" x14ac:dyDescent="0.3">
      <c r="A705" t="s">
        <v>437</v>
      </c>
      <c r="B705" s="4" t="s">
        <v>198</v>
      </c>
      <c r="C705" s="5">
        <v>0</v>
      </c>
      <c r="D705" s="5">
        <v>42</v>
      </c>
      <c r="E705" s="5">
        <v>0</v>
      </c>
      <c r="F705">
        <f t="shared" si="124"/>
        <v>0</v>
      </c>
      <c r="G705">
        <f t="shared" si="125"/>
        <v>0</v>
      </c>
      <c r="H705">
        <f t="shared" si="126"/>
        <v>0</v>
      </c>
      <c r="I705">
        <f t="shared" si="127"/>
        <v>42</v>
      </c>
      <c r="J705" t="e">
        <f t="shared" si="128"/>
        <v>#N/A</v>
      </c>
      <c r="K705" t="e">
        <f t="shared" si="129"/>
        <v>#N/A</v>
      </c>
      <c r="L705" t="e">
        <f t="shared" si="130"/>
        <v>#N/A</v>
      </c>
      <c r="M705" t="e">
        <f t="shared" si="131"/>
        <v>#N/A</v>
      </c>
      <c r="N705" s="1" t="e">
        <f t="shared" si="132"/>
        <v>#N/A</v>
      </c>
      <c r="O705" s="1" t="e">
        <f t="shared" si="133"/>
        <v>#N/A</v>
      </c>
      <c r="P705" s="1" t="e">
        <f t="shared" si="134"/>
        <v>#N/A</v>
      </c>
      <c r="Q705" s="1" t="e">
        <f t="shared" si="135"/>
        <v>#N/A</v>
      </c>
    </row>
    <row r="706" spans="1:17" x14ac:dyDescent="0.3">
      <c r="A706" t="s">
        <v>437</v>
      </c>
      <c r="B706" s="4" t="s">
        <v>116</v>
      </c>
      <c r="C706" s="5">
        <v>474</v>
      </c>
      <c r="D706" s="5">
        <v>391</v>
      </c>
      <c r="E706" s="5">
        <v>188</v>
      </c>
      <c r="F706">
        <f t="shared" si="124"/>
        <v>474</v>
      </c>
      <c r="G706">
        <f t="shared" si="125"/>
        <v>188</v>
      </c>
      <c r="H706">
        <f t="shared" si="126"/>
        <v>286</v>
      </c>
      <c r="I706">
        <f t="shared" si="127"/>
        <v>203</v>
      </c>
      <c r="J706">
        <f t="shared" si="128"/>
        <v>1657</v>
      </c>
      <c r="K706">
        <f t="shared" si="129"/>
        <v>512</v>
      </c>
      <c r="L706">
        <f t="shared" si="130"/>
        <v>1145</v>
      </c>
      <c r="M706">
        <f t="shared" si="131"/>
        <v>675</v>
      </c>
      <c r="N706" s="1">
        <f t="shared" si="132"/>
        <v>0.28605914302957153</v>
      </c>
      <c r="O706" s="1">
        <f t="shared" si="133"/>
        <v>0.3671875</v>
      </c>
      <c r="P706" s="1">
        <f t="shared" si="134"/>
        <v>0.2497816593886463</v>
      </c>
      <c r="Q706" s="1">
        <f t="shared" si="135"/>
        <v>0.30074074074074075</v>
      </c>
    </row>
    <row r="707" spans="1:17" x14ac:dyDescent="0.3">
      <c r="A707" t="s">
        <v>437</v>
      </c>
      <c r="B707" s="4" t="s">
        <v>90</v>
      </c>
      <c r="C707" s="5">
        <v>524</v>
      </c>
      <c r="D707" s="5">
        <v>414</v>
      </c>
      <c r="E707" s="5">
        <v>144</v>
      </c>
      <c r="F707">
        <f t="shared" si="124"/>
        <v>524</v>
      </c>
      <c r="G707">
        <f t="shared" si="125"/>
        <v>144</v>
      </c>
      <c r="H707">
        <f t="shared" si="126"/>
        <v>380</v>
      </c>
      <c r="I707">
        <f t="shared" si="127"/>
        <v>270</v>
      </c>
      <c r="J707">
        <f t="shared" si="128"/>
        <v>1007</v>
      </c>
      <c r="K707">
        <f t="shared" si="129"/>
        <v>248</v>
      </c>
      <c r="L707">
        <f t="shared" si="130"/>
        <v>759</v>
      </c>
      <c r="M707">
        <f t="shared" si="131"/>
        <v>1050</v>
      </c>
      <c r="N707" s="1">
        <f t="shared" si="132"/>
        <v>0.52035749751737836</v>
      </c>
      <c r="O707" s="1">
        <f t="shared" si="133"/>
        <v>0.58064516129032262</v>
      </c>
      <c r="P707" s="1">
        <f t="shared" si="134"/>
        <v>0.50065876152832678</v>
      </c>
      <c r="Q707" s="1">
        <f t="shared" si="135"/>
        <v>0.25714285714285712</v>
      </c>
    </row>
    <row r="708" spans="1:17" x14ac:dyDescent="0.3">
      <c r="A708" t="s">
        <v>437</v>
      </c>
      <c r="B708" s="4" t="s">
        <v>321</v>
      </c>
      <c r="C708" s="5">
        <v>1204</v>
      </c>
      <c r="D708" s="5">
        <v>437</v>
      </c>
      <c r="E708" s="5">
        <v>367</v>
      </c>
      <c r="F708">
        <f t="shared" si="124"/>
        <v>1204</v>
      </c>
      <c r="G708">
        <f t="shared" si="125"/>
        <v>367</v>
      </c>
      <c r="H708">
        <f t="shared" si="126"/>
        <v>837</v>
      </c>
      <c r="I708">
        <f t="shared" si="127"/>
        <v>70</v>
      </c>
      <c r="J708">
        <f t="shared" si="128"/>
        <v>3863</v>
      </c>
      <c r="K708">
        <f t="shared" si="129"/>
        <v>1043</v>
      </c>
      <c r="L708">
        <f t="shared" si="130"/>
        <v>2820</v>
      </c>
      <c r="M708">
        <f t="shared" si="131"/>
        <v>348</v>
      </c>
      <c r="N708" s="1">
        <f t="shared" si="132"/>
        <v>0.31167486409526274</v>
      </c>
      <c r="O708" s="1">
        <f t="shared" si="133"/>
        <v>0.35186960690316393</v>
      </c>
      <c r="P708" s="1">
        <f t="shared" si="134"/>
        <v>0.29680851063829788</v>
      </c>
      <c r="Q708" s="1">
        <f t="shared" si="135"/>
        <v>0.20114942528735633</v>
      </c>
    </row>
    <row r="709" spans="1:17" x14ac:dyDescent="0.3">
      <c r="A709" t="s">
        <v>437</v>
      </c>
      <c r="B709" s="4" t="s">
        <v>160</v>
      </c>
      <c r="C709" s="5">
        <v>0</v>
      </c>
      <c r="D709" s="5">
        <v>108</v>
      </c>
      <c r="E709" s="5">
        <v>0</v>
      </c>
      <c r="F709">
        <f t="shared" ref="F709:F772" si="136">C709</f>
        <v>0</v>
      </c>
      <c r="G709">
        <f t="shared" ref="G709:G772" si="137">E709</f>
        <v>0</v>
      </c>
      <c r="H709">
        <f t="shared" ref="H709:H772" si="138">C709-E709</f>
        <v>0</v>
      </c>
      <c r="I709">
        <f t="shared" ref="I709:I772" si="139">D709-E709</f>
        <v>108</v>
      </c>
      <c r="J709">
        <f t="shared" ref="J709:J772" si="140">VLOOKUP($B709,$B$2866:$I$3054,5,FALSE)</f>
        <v>21</v>
      </c>
      <c r="K709">
        <f t="shared" ref="K709:K772" si="141">VLOOKUP($B709,$B$2866:$I$3054,6,FALSE)</f>
        <v>0</v>
      </c>
      <c r="L709">
        <f t="shared" ref="L709:L772" si="142">VLOOKUP($B709,$B$2866:$I$3054,7,FALSE)</f>
        <v>21</v>
      </c>
      <c r="M709">
        <f t="shared" ref="M709:M772" si="143">VLOOKUP($B709,$B$2866:$I$3054,8,FALSE)</f>
        <v>331</v>
      </c>
      <c r="N709" s="1">
        <f t="shared" ref="N709:N772" si="144">F709/J709</f>
        <v>0</v>
      </c>
      <c r="O709" s="1" t="e">
        <f t="shared" ref="O709:O772" si="145">G709/K709</f>
        <v>#DIV/0!</v>
      </c>
      <c r="P709" s="1">
        <f t="shared" ref="P709:P772" si="146">H709/L709</f>
        <v>0</v>
      </c>
      <c r="Q709" s="1">
        <f t="shared" ref="Q709:Q772" si="147">I709/M709</f>
        <v>0.32628398791540786</v>
      </c>
    </row>
    <row r="710" spans="1:17" x14ac:dyDescent="0.3">
      <c r="A710" t="s">
        <v>437</v>
      </c>
      <c r="B710" s="4" t="s">
        <v>309</v>
      </c>
      <c r="C710" s="5">
        <v>222</v>
      </c>
      <c r="D710" s="5">
        <v>395</v>
      </c>
      <c r="E710" s="5">
        <v>89</v>
      </c>
      <c r="F710">
        <f t="shared" si="136"/>
        <v>222</v>
      </c>
      <c r="G710">
        <f t="shared" si="137"/>
        <v>89</v>
      </c>
      <c r="H710">
        <f t="shared" si="138"/>
        <v>133</v>
      </c>
      <c r="I710">
        <f t="shared" si="139"/>
        <v>306</v>
      </c>
      <c r="J710">
        <f t="shared" si="140"/>
        <v>429</v>
      </c>
      <c r="K710">
        <f t="shared" si="141"/>
        <v>174</v>
      </c>
      <c r="L710">
        <f t="shared" si="142"/>
        <v>255</v>
      </c>
      <c r="M710">
        <f t="shared" si="143"/>
        <v>1027</v>
      </c>
      <c r="N710" s="1">
        <f t="shared" si="144"/>
        <v>0.5174825174825175</v>
      </c>
      <c r="O710" s="1">
        <f t="shared" si="145"/>
        <v>0.5114942528735632</v>
      </c>
      <c r="P710" s="1">
        <f t="shared" si="146"/>
        <v>0.52156862745098043</v>
      </c>
      <c r="Q710" s="1">
        <f t="shared" si="147"/>
        <v>0.29795520934761444</v>
      </c>
    </row>
    <row r="711" spans="1:17" x14ac:dyDescent="0.3">
      <c r="A711" t="s">
        <v>437</v>
      </c>
      <c r="B711" s="4" t="s">
        <v>91</v>
      </c>
      <c r="C711" s="5">
        <v>421</v>
      </c>
      <c r="D711" s="5">
        <v>411</v>
      </c>
      <c r="E711" s="5">
        <v>221</v>
      </c>
      <c r="F711">
        <f t="shared" si="136"/>
        <v>421</v>
      </c>
      <c r="G711">
        <f t="shared" si="137"/>
        <v>221</v>
      </c>
      <c r="H711">
        <f t="shared" si="138"/>
        <v>200</v>
      </c>
      <c r="I711">
        <f t="shared" si="139"/>
        <v>190</v>
      </c>
      <c r="J711">
        <f t="shared" si="140"/>
        <v>1146</v>
      </c>
      <c r="K711">
        <f t="shared" si="141"/>
        <v>587</v>
      </c>
      <c r="L711">
        <f t="shared" si="142"/>
        <v>559</v>
      </c>
      <c r="M711">
        <f t="shared" si="143"/>
        <v>637</v>
      </c>
      <c r="N711" s="1">
        <f t="shared" si="144"/>
        <v>0.36736474694589877</v>
      </c>
      <c r="O711" s="1">
        <f t="shared" si="145"/>
        <v>0.37649063032367974</v>
      </c>
      <c r="P711" s="1">
        <f t="shared" si="146"/>
        <v>0.35778175313059035</v>
      </c>
      <c r="Q711" s="1">
        <f t="shared" si="147"/>
        <v>0.29827315541601257</v>
      </c>
    </row>
    <row r="712" spans="1:17" x14ac:dyDescent="0.3">
      <c r="A712" t="s">
        <v>437</v>
      </c>
      <c r="B712" s="4" t="s">
        <v>156</v>
      </c>
      <c r="C712" s="5">
        <v>326</v>
      </c>
      <c r="D712" s="5">
        <v>92</v>
      </c>
      <c r="E712" s="5">
        <v>25</v>
      </c>
      <c r="F712">
        <f t="shared" si="136"/>
        <v>326</v>
      </c>
      <c r="G712">
        <f t="shared" si="137"/>
        <v>25</v>
      </c>
      <c r="H712">
        <f t="shared" si="138"/>
        <v>301</v>
      </c>
      <c r="I712">
        <f t="shared" si="139"/>
        <v>67</v>
      </c>
      <c r="J712">
        <f t="shared" si="140"/>
        <v>959</v>
      </c>
      <c r="K712">
        <f t="shared" si="141"/>
        <v>71</v>
      </c>
      <c r="L712">
        <f t="shared" si="142"/>
        <v>888</v>
      </c>
      <c r="M712">
        <f t="shared" si="143"/>
        <v>182</v>
      </c>
      <c r="N712" s="1">
        <f t="shared" si="144"/>
        <v>0.33993743482794575</v>
      </c>
      <c r="O712" s="1">
        <f t="shared" si="145"/>
        <v>0.352112676056338</v>
      </c>
      <c r="P712" s="1">
        <f t="shared" si="146"/>
        <v>0.33896396396396394</v>
      </c>
      <c r="Q712" s="1">
        <f t="shared" si="147"/>
        <v>0.36813186813186816</v>
      </c>
    </row>
    <row r="713" spans="1:17" x14ac:dyDescent="0.3">
      <c r="A713" t="s">
        <v>437</v>
      </c>
      <c r="B713" s="4" t="s">
        <v>157</v>
      </c>
      <c r="C713" s="5">
        <v>76</v>
      </c>
      <c r="D713" s="5">
        <v>180</v>
      </c>
      <c r="E713" s="5">
        <v>5</v>
      </c>
      <c r="F713">
        <f t="shared" si="136"/>
        <v>76</v>
      </c>
      <c r="G713">
        <f t="shared" si="137"/>
        <v>5</v>
      </c>
      <c r="H713">
        <f t="shared" si="138"/>
        <v>71</v>
      </c>
      <c r="I713">
        <f t="shared" si="139"/>
        <v>175</v>
      </c>
      <c r="J713">
        <f t="shared" si="140"/>
        <v>297</v>
      </c>
      <c r="K713">
        <f t="shared" si="141"/>
        <v>25</v>
      </c>
      <c r="L713">
        <f t="shared" si="142"/>
        <v>272</v>
      </c>
      <c r="M713">
        <f t="shared" si="143"/>
        <v>437</v>
      </c>
      <c r="N713" s="1">
        <f t="shared" si="144"/>
        <v>0.25589225589225589</v>
      </c>
      <c r="O713" s="1">
        <f t="shared" si="145"/>
        <v>0.2</v>
      </c>
      <c r="P713" s="1">
        <f t="shared" si="146"/>
        <v>0.2610294117647059</v>
      </c>
      <c r="Q713" s="1">
        <f t="shared" si="147"/>
        <v>0.40045766590389015</v>
      </c>
    </row>
    <row r="714" spans="1:17" x14ac:dyDescent="0.3">
      <c r="A714" t="s">
        <v>437</v>
      </c>
      <c r="B714" s="4" t="s">
        <v>328</v>
      </c>
      <c r="C714" s="5">
        <v>538</v>
      </c>
      <c r="D714" s="5">
        <v>793</v>
      </c>
      <c r="E714" s="5">
        <v>303</v>
      </c>
      <c r="F714">
        <f t="shared" si="136"/>
        <v>538</v>
      </c>
      <c r="G714">
        <f t="shared" si="137"/>
        <v>303</v>
      </c>
      <c r="H714">
        <f t="shared" si="138"/>
        <v>235</v>
      </c>
      <c r="I714">
        <f t="shared" si="139"/>
        <v>490</v>
      </c>
      <c r="J714">
        <f t="shared" si="140"/>
        <v>1272</v>
      </c>
      <c r="K714">
        <f t="shared" si="141"/>
        <v>667</v>
      </c>
      <c r="L714">
        <f t="shared" si="142"/>
        <v>605</v>
      </c>
      <c r="M714">
        <f t="shared" si="143"/>
        <v>1683</v>
      </c>
      <c r="N714" s="1">
        <f t="shared" si="144"/>
        <v>0.42295597484276731</v>
      </c>
      <c r="O714" s="1">
        <f t="shared" si="145"/>
        <v>0.45427286356821589</v>
      </c>
      <c r="P714" s="1">
        <f t="shared" si="146"/>
        <v>0.38842975206611569</v>
      </c>
      <c r="Q714" s="1">
        <f t="shared" si="147"/>
        <v>0.29114676173499704</v>
      </c>
    </row>
    <row r="715" spans="1:17" x14ac:dyDescent="0.3">
      <c r="A715" t="s">
        <v>437</v>
      </c>
      <c r="B715" s="4" t="s">
        <v>175</v>
      </c>
      <c r="C715" s="5">
        <v>0</v>
      </c>
      <c r="D715" s="5">
        <v>238</v>
      </c>
      <c r="E715" s="5">
        <v>0</v>
      </c>
      <c r="F715">
        <f t="shared" si="136"/>
        <v>0</v>
      </c>
      <c r="G715">
        <f t="shared" si="137"/>
        <v>0</v>
      </c>
      <c r="H715">
        <f t="shared" si="138"/>
        <v>0</v>
      </c>
      <c r="I715">
        <f t="shared" si="139"/>
        <v>238</v>
      </c>
      <c r="J715" t="e">
        <f t="shared" si="140"/>
        <v>#N/A</v>
      </c>
      <c r="K715" t="e">
        <f t="shared" si="141"/>
        <v>#N/A</v>
      </c>
      <c r="L715" t="e">
        <f t="shared" si="142"/>
        <v>#N/A</v>
      </c>
      <c r="M715" t="e">
        <f t="shared" si="143"/>
        <v>#N/A</v>
      </c>
      <c r="N715" s="1" t="e">
        <f t="shared" si="144"/>
        <v>#N/A</v>
      </c>
      <c r="O715" s="1" t="e">
        <f t="shared" si="145"/>
        <v>#N/A</v>
      </c>
      <c r="P715" s="1" t="e">
        <f t="shared" si="146"/>
        <v>#N/A</v>
      </c>
      <c r="Q715" s="1" t="e">
        <f t="shared" si="147"/>
        <v>#N/A</v>
      </c>
    </row>
    <row r="716" spans="1:17" x14ac:dyDescent="0.3">
      <c r="A716" t="s">
        <v>437</v>
      </c>
      <c r="B716" s="4" t="s">
        <v>159</v>
      </c>
      <c r="C716" s="5">
        <v>70</v>
      </c>
      <c r="D716" s="5">
        <v>177</v>
      </c>
      <c r="E716" s="5">
        <v>6</v>
      </c>
      <c r="F716">
        <f t="shared" si="136"/>
        <v>70</v>
      </c>
      <c r="G716">
        <f t="shared" si="137"/>
        <v>6</v>
      </c>
      <c r="H716">
        <f t="shared" si="138"/>
        <v>64</v>
      </c>
      <c r="I716">
        <f t="shared" si="139"/>
        <v>171</v>
      </c>
      <c r="J716">
        <f t="shared" si="140"/>
        <v>70</v>
      </c>
      <c r="K716">
        <f t="shared" si="141"/>
        <v>6</v>
      </c>
      <c r="L716">
        <f t="shared" si="142"/>
        <v>64</v>
      </c>
      <c r="M716">
        <f t="shared" si="143"/>
        <v>400</v>
      </c>
      <c r="N716" s="1">
        <f t="shared" si="144"/>
        <v>1</v>
      </c>
      <c r="O716" s="1">
        <f t="shared" si="145"/>
        <v>1</v>
      </c>
      <c r="P716" s="1">
        <f t="shared" si="146"/>
        <v>1</v>
      </c>
      <c r="Q716" s="1">
        <f t="shared" si="147"/>
        <v>0.42749999999999999</v>
      </c>
    </row>
    <row r="717" spans="1:17" x14ac:dyDescent="0.3">
      <c r="A717" t="s">
        <v>437</v>
      </c>
      <c r="B717" s="4" t="s">
        <v>329</v>
      </c>
      <c r="C717" s="5">
        <v>0</v>
      </c>
      <c r="D717" s="5">
        <v>295</v>
      </c>
      <c r="E717" s="5">
        <v>0</v>
      </c>
      <c r="F717">
        <f t="shared" si="136"/>
        <v>0</v>
      </c>
      <c r="G717">
        <f t="shared" si="137"/>
        <v>0</v>
      </c>
      <c r="H717">
        <f t="shared" si="138"/>
        <v>0</v>
      </c>
      <c r="I717">
        <f t="shared" si="139"/>
        <v>295</v>
      </c>
      <c r="J717" t="e">
        <f t="shared" si="140"/>
        <v>#N/A</v>
      </c>
      <c r="K717" t="e">
        <f t="shared" si="141"/>
        <v>#N/A</v>
      </c>
      <c r="L717" t="e">
        <f t="shared" si="142"/>
        <v>#N/A</v>
      </c>
      <c r="M717" t="e">
        <f t="shared" si="143"/>
        <v>#N/A</v>
      </c>
      <c r="N717" s="1" t="e">
        <f t="shared" si="144"/>
        <v>#N/A</v>
      </c>
      <c r="O717" s="1" t="e">
        <f t="shared" si="145"/>
        <v>#N/A</v>
      </c>
      <c r="P717" s="1" t="e">
        <f t="shared" si="146"/>
        <v>#N/A</v>
      </c>
      <c r="Q717" s="1" t="e">
        <f t="shared" si="147"/>
        <v>#N/A</v>
      </c>
    </row>
    <row r="718" spans="1:17" x14ac:dyDescent="0.3">
      <c r="A718" t="s">
        <v>437</v>
      </c>
      <c r="B718" s="4" t="s">
        <v>130</v>
      </c>
      <c r="C718" s="5">
        <v>1426</v>
      </c>
      <c r="D718" s="5">
        <v>832</v>
      </c>
      <c r="E718" s="5">
        <v>712</v>
      </c>
      <c r="F718">
        <f t="shared" si="136"/>
        <v>1426</v>
      </c>
      <c r="G718">
        <f t="shared" si="137"/>
        <v>712</v>
      </c>
      <c r="H718">
        <f t="shared" si="138"/>
        <v>714</v>
      </c>
      <c r="I718">
        <f t="shared" si="139"/>
        <v>120</v>
      </c>
      <c r="J718">
        <f t="shared" si="140"/>
        <v>4812</v>
      </c>
      <c r="K718">
        <f t="shared" si="141"/>
        <v>2052</v>
      </c>
      <c r="L718">
        <f t="shared" si="142"/>
        <v>2760</v>
      </c>
      <c r="M718">
        <f t="shared" si="143"/>
        <v>458</v>
      </c>
      <c r="N718" s="1">
        <f t="shared" si="144"/>
        <v>0.29634247714048212</v>
      </c>
      <c r="O718" s="1">
        <f t="shared" si="145"/>
        <v>0.34697855750487328</v>
      </c>
      <c r="P718" s="1">
        <f t="shared" si="146"/>
        <v>0.25869565217391305</v>
      </c>
      <c r="Q718" s="1">
        <f t="shared" si="147"/>
        <v>0.26200873362445415</v>
      </c>
    </row>
    <row r="719" spans="1:17" x14ac:dyDescent="0.3">
      <c r="A719" t="s">
        <v>437</v>
      </c>
      <c r="B719" s="4" t="s">
        <v>214</v>
      </c>
      <c r="C719" s="5">
        <v>0</v>
      </c>
      <c r="D719" s="5">
        <v>132</v>
      </c>
      <c r="E719" s="5">
        <v>0</v>
      </c>
      <c r="F719">
        <f t="shared" si="136"/>
        <v>0</v>
      </c>
      <c r="G719">
        <f t="shared" si="137"/>
        <v>0</v>
      </c>
      <c r="H719">
        <f t="shared" si="138"/>
        <v>0</v>
      </c>
      <c r="I719">
        <f t="shared" si="139"/>
        <v>132</v>
      </c>
      <c r="J719" t="e">
        <f t="shared" si="140"/>
        <v>#N/A</v>
      </c>
      <c r="K719" t="e">
        <f t="shared" si="141"/>
        <v>#N/A</v>
      </c>
      <c r="L719" t="e">
        <f t="shared" si="142"/>
        <v>#N/A</v>
      </c>
      <c r="M719" t="e">
        <f t="shared" si="143"/>
        <v>#N/A</v>
      </c>
      <c r="N719" s="1" t="e">
        <f t="shared" si="144"/>
        <v>#N/A</v>
      </c>
      <c r="O719" s="1" t="e">
        <f t="shared" si="145"/>
        <v>#N/A</v>
      </c>
      <c r="P719" s="1" t="e">
        <f t="shared" si="146"/>
        <v>#N/A</v>
      </c>
      <c r="Q719" s="1" t="e">
        <f t="shared" si="147"/>
        <v>#N/A</v>
      </c>
    </row>
    <row r="720" spans="1:17" x14ac:dyDescent="0.3">
      <c r="A720" t="s">
        <v>437</v>
      </c>
      <c r="B720" s="4" t="s">
        <v>363</v>
      </c>
      <c r="C720" s="5">
        <v>1937</v>
      </c>
      <c r="D720" s="5">
        <v>1562</v>
      </c>
      <c r="E720" s="5">
        <v>1345</v>
      </c>
      <c r="F720">
        <f t="shared" si="136"/>
        <v>1937</v>
      </c>
      <c r="G720">
        <f t="shared" si="137"/>
        <v>1345</v>
      </c>
      <c r="H720">
        <f t="shared" si="138"/>
        <v>592</v>
      </c>
      <c r="I720">
        <f t="shared" si="139"/>
        <v>217</v>
      </c>
      <c r="J720">
        <f t="shared" si="140"/>
        <v>6176</v>
      </c>
      <c r="K720">
        <f t="shared" si="141"/>
        <v>3966</v>
      </c>
      <c r="L720">
        <f t="shared" si="142"/>
        <v>2210</v>
      </c>
      <c r="M720">
        <f t="shared" si="143"/>
        <v>949</v>
      </c>
      <c r="N720" s="1">
        <f t="shared" si="144"/>
        <v>0.31363341968911918</v>
      </c>
      <c r="O720" s="1">
        <f t="shared" si="145"/>
        <v>0.33913262733232474</v>
      </c>
      <c r="P720" s="1">
        <f t="shared" si="146"/>
        <v>0.26787330316742081</v>
      </c>
      <c r="Q720" s="1">
        <f t="shared" si="147"/>
        <v>0.22866174920969443</v>
      </c>
    </row>
    <row r="721" spans="1:17" x14ac:dyDescent="0.3">
      <c r="A721" t="s">
        <v>437</v>
      </c>
      <c r="B721" s="4" t="s">
        <v>330</v>
      </c>
      <c r="C721" s="5">
        <v>7691</v>
      </c>
      <c r="D721" s="5">
        <v>5333</v>
      </c>
      <c r="E721" s="5">
        <v>4765</v>
      </c>
      <c r="F721">
        <f t="shared" si="136"/>
        <v>7691</v>
      </c>
      <c r="G721">
        <f t="shared" si="137"/>
        <v>4765</v>
      </c>
      <c r="H721">
        <f t="shared" si="138"/>
        <v>2926</v>
      </c>
      <c r="I721">
        <f t="shared" si="139"/>
        <v>568</v>
      </c>
      <c r="J721">
        <f t="shared" si="140"/>
        <v>24884</v>
      </c>
      <c r="K721">
        <f t="shared" si="141"/>
        <v>14065</v>
      </c>
      <c r="L721">
        <f t="shared" si="142"/>
        <v>10819</v>
      </c>
      <c r="M721">
        <f t="shared" si="143"/>
        <v>1874</v>
      </c>
      <c r="N721" s="1">
        <f t="shared" si="144"/>
        <v>0.3090741038418261</v>
      </c>
      <c r="O721" s="1">
        <f t="shared" si="145"/>
        <v>0.338784216139353</v>
      </c>
      <c r="P721" s="1">
        <f t="shared" si="146"/>
        <v>0.27045013402347723</v>
      </c>
      <c r="Q721" s="1">
        <f t="shared" si="147"/>
        <v>0.30309498399146212</v>
      </c>
    </row>
    <row r="722" spans="1:17" x14ac:dyDescent="0.3">
      <c r="A722" t="s">
        <v>437</v>
      </c>
      <c r="B722" s="4" t="s">
        <v>302</v>
      </c>
      <c r="C722" s="5">
        <v>932</v>
      </c>
      <c r="D722" s="5">
        <v>647</v>
      </c>
      <c r="E722" s="5">
        <v>498</v>
      </c>
      <c r="F722">
        <f t="shared" si="136"/>
        <v>932</v>
      </c>
      <c r="G722">
        <f t="shared" si="137"/>
        <v>498</v>
      </c>
      <c r="H722">
        <f t="shared" si="138"/>
        <v>434</v>
      </c>
      <c r="I722">
        <f t="shared" si="139"/>
        <v>149</v>
      </c>
      <c r="J722">
        <f t="shared" si="140"/>
        <v>2951</v>
      </c>
      <c r="K722">
        <f t="shared" si="141"/>
        <v>1655</v>
      </c>
      <c r="L722">
        <f t="shared" si="142"/>
        <v>1296</v>
      </c>
      <c r="M722">
        <f t="shared" si="143"/>
        <v>626</v>
      </c>
      <c r="N722" s="1">
        <f t="shared" si="144"/>
        <v>0.3158251440189766</v>
      </c>
      <c r="O722" s="1">
        <f t="shared" si="145"/>
        <v>0.30090634441087616</v>
      </c>
      <c r="P722" s="1">
        <f t="shared" si="146"/>
        <v>0.33487654320987653</v>
      </c>
      <c r="Q722" s="1">
        <f t="shared" si="147"/>
        <v>0.23801916932907349</v>
      </c>
    </row>
    <row r="723" spans="1:17" x14ac:dyDescent="0.3">
      <c r="A723" t="s">
        <v>437</v>
      </c>
      <c r="B723" s="4" t="s">
        <v>364</v>
      </c>
      <c r="C723" s="5">
        <v>0</v>
      </c>
      <c r="D723" s="5">
        <v>165</v>
      </c>
      <c r="E723" s="5">
        <v>0</v>
      </c>
      <c r="F723">
        <f t="shared" si="136"/>
        <v>0</v>
      </c>
      <c r="G723">
        <f t="shared" si="137"/>
        <v>0</v>
      </c>
      <c r="H723">
        <f t="shared" si="138"/>
        <v>0</v>
      </c>
      <c r="I723">
        <f t="shared" si="139"/>
        <v>165</v>
      </c>
      <c r="J723" t="e">
        <f t="shared" si="140"/>
        <v>#N/A</v>
      </c>
      <c r="K723" t="e">
        <f t="shared" si="141"/>
        <v>#N/A</v>
      </c>
      <c r="L723" t="e">
        <f t="shared" si="142"/>
        <v>#N/A</v>
      </c>
      <c r="M723" t="e">
        <f t="shared" si="143"/>
        <v>#N/A</v>
      </c>
      <c r="N723" s="1" t="e">
        <f t="shared" si="144"/>
        <v>#N/A</v>
      </c>
      <c r="O723" s="1" t="e">
        <f t="shared" si="145"/>
        <v>#N/A</v>
      </c>
      <c r="P723" s="1" t="e">
        <f t="shared" si="146"/>
        <v>#N/A</v>
      </c>
      <c r="Q723" s="1" t="e">
        <f t="shared" si="147"/>
        <v>#N/A</v>
      </c>
    </row>
    <row r="724" spans="1:17" x14ac:dyDescent="0.3">
      <c r="A724" t="s">
        <v>437</v>
      </c>
      <c r="B724" s="4" t="s">
        <v>272</v>
      </c>
      <c r="C724" s="5">
        <v>431</v>
      </c>
      <c r="D724" s="5">
        <v>270</v>
      </c>
      <c r="E724" s="5">
        <v>171</v>
      </c>
      <c r="F724">
        <f t="shared" si="136"/>
        <v>431</v>
      </c>
      <c r="G724">
        <f t="shared" si="137"/>
        <v>171</v>
      </c>
      <c r="H724">
        <f t="shared" si="138"/>
        <v>260</v>
      </c>
      <c r="I724">
        <f t="shared" si="139"/>
        <v>99</v>
      </c>
      <c r="J724">
        <f t="shared" si="140"/>
        <v>1296</v>
      </c>
      <c r="K724">
        <f t="shared" si="141"/>
        <v>448</v>
      </c>
      <c r="L724">
        <f t="shared" si="142"/>
        <v>848</v>
      </c>
      <c r="M724">
        <f t="shared" si="143"/>
        <v>383</v>
      </c>
      <c r="N724" s="1">
        <f t="shared" si="144"/>
        <v>0.33256172839506171</v>
      </c>
      <c r="O724" s="1">
        <f t="shared" si="145"/>
        <v>0.38169642857142855</v>
      </c>
      <c r="P724" s="1">
        <f t="shared" si="146"/>
        <v>0.30660377358490565</v>
      </c>
      <c r="Q724" s="1">
        <f t="shared" si="147"/>
        <v>0.25848563968668409</v>
      </c>
    </row>
    <row r="725" spans="1:17" x14ac:dyDescent="0.3">
      <c r="A725" t="s">
        <v>437</v>
      </c>
      <c r="B725" s="4" t="s">
        <v>235</v>
      </c>
      <c r="C725" s="5">
        <v>0</v>
      </c>
      <c r="D725" s="5">
        <v>139</v>
      </c>
      <c r="E725" s="5">
        <v>0</v>
      </c>
      <c r="F725">
        <f t="shared" si="136"/>
        <v>0</v>
      </c>
      <c r="G725">
        <f t="shared" si="137"/>
        <v>0</v>
      </c>
      <c r="H725">
        <f t="shared" si="138"/>
        <v>0</v>
      </c>
      <c r="I725">
        <f t="shared" si="139"/>
        <v>139</v>
      </c>
      <c r="J725" t="e">
        <f t="shared" si="140"/>
        <v>#N/A</v>
      </c>
      <c r="K725" t="e">
        <f t="shared" si="141"/>
        <v>#N/A</v>
      </c>
      <c r="L725" t="e">
        <f t="shared" si="142"/>
        <v>#N/A</v>
      </c>
      <c r="M725" t="e">
        <f t="shared" si="143"/>
        <v>#N/A</v>
      </c>
      <c r="N725" s="1" t="e">
        <f t="shared" si="144"/>
        <v>#N/A</v>
      </c>
      <c r="O725" s="1" t="e">
        <f t="shared" si="145"/>
        <v>#N/A</v>
      </c>
      <c r="P725" s="1" t="e">
        <f t="shared" si="146"/>
        <v>#N/A</v>
      </c>
      <c r="Q725" s="1" t="e">
        <f t="shared" si="147"/>
        <v>#N/A</v>
      </c>
    </row>
    <row r="726" spans="1:17" x14ac:dyDescent="0.3">
      <c r="A726" t="s">
        <v>437</v>
      </c>
      <c r="B726" s="4" t="s">
        <v>176</v>
      </c>
      <c r="C726" s="5">
        <v>0</v>
      </c>
      <c r="D726" s="5">
        <v>186</v>
      </c>
      <c r="E726" s="5">
        <v>0</v>
      </c>
      <c r="F726">
        <f t="shared" si="136"/>
        <v>0</v>
      </c>
      <c r="G726">
        <f t="shared" si="137"/>
        <v>0</v>
      </c>
      <c r="H726">
        <f t="shared" si="138"/>
        <v>0</v>
      </c>
      <c r="I726">
        <f t="shared" si="139"/>
        <v>186</v>
      </c>
      <c r="J726" t="e">
        <f t="shared" si="140"/>
        <v>#N/A</v>
      </c>
      <c r="K726" t="e">
        <f t="shared" si="141"/>
        <v>#N/A</v>
      </c>
      <c r="L726" t="e">
        <f t="shared" si="142"/>
        <v>#N/A</v>
      </c>
      <c r="M726" t="e">
        <f t="shared" si="143"/>
        <v>#N/A</v>
      </c>
      <c r="N726" s="1" t="e">
        <f t="shared" si="144"/>
        <v>#N/A</v>
      </c>
      <c r="O726" s="1" t="e">
        <f t="shared" si="145"/>
        <v>#N/A</v>
      </c>
      <c r="P726" s="1" t="e">
        <f t="shared" si="146"/>
        <v>#N/A</v>
      </c>
      <c r="Q726" s="1" t="e">
        <f t="shared" si="147"/>
        <v>#N/A</v>
      </c>
    </row>
    <row r="727" spans="1:17" x14ac:dyDescent="0.3">
      <c r="A727" t="s">
        <v>437</v>
      </c>
      <c r="B727" s="4" t="s">
        <v>177</v>
      </c>
      <c r="C727" s="5">
        <v>299</v>
      </c>
      <c r="D727" s="5">
        <v>679</v>
      </c>
      <c r="E727" s="5">
        <v>164</v>
      </c>
      <c r="F727">
        <f t="shared" si="136"/>
        <v>299</v>
      </c>
      <c r="G727">
        <f t="shared" si="137"/>
        <v>164</v>
      </c>
      <c r="H727">
        <f t="shared" si="138"/>
        <v>135</v>
      </c>
      <c r="I727">
        <f t="shared" si="139"/>
        <v>515</v>
      </c>
      <c r="J727">
        <f t="shared" si="140"/>
        <v>640</v>
      </c>
      <c r="K727">
        <f t="shared" si="141"/>
        <v>350</v>
      </c>
      <c r="L727">
        <f t="shared" si="142"/>
        <v>290</v>
      </c>
      <c r="M727">
        <f t="shared" si="143"/>
        <v>1645</v>
      </c>
      <c r="N727" s="1">
        <f t="shared" si="144"/>
        <v>0.46718749999999998</v>
      </c>
      <c r="O727" s="1">
        <f t="shared" si="145"/>
        <v>0.46857142857142858</v>
      </c>
      <c r="P727" s="1">
        <f t="shared" si="146"/>
        <v>0.46551724137931033</v>
      </c>
      <c r="Q727" s="1">
        <f t="shared" si="147"/>
        <v>0.31306990881458968</v>
      </c>
    </row>
    <row r="728" spans="1:17" x14ac:dyDescent="0.3">
      <c r="A728" t="s">
        <v>437</v>
      </c>
      <c r="B728" s="4" t="s">
        <v>131</v>
      </c>
      <c r="C728" s="5">
        <v>0</v>
      </c>
      <c r="D728" s="5">
        <v>213</v>
      </c>
      <c r="E728" s="5">
        <v>0</v>
      </c>
      <c r="F728">
        <f t="shared" si="136"/>
        <v>0</v>
      </c>
      <c r="G728">
        <f t="shared" si="137"/>
        <v>0</v>
      </c>
      <c r="H728">
        <f t="shared" si="138"/>
        <v>0</v>
      </c>
      <c r="I728">
        <f t="shared" si="139"/>
        <v>213</v>
      </c>
      <c r="J728" t="e">
        <f t="shared" si="140"/>
        <v>#N/A</v>
      </c>
      <c r="K728" t="e">
        <f t="shared" si="141"/>
        <v>#N/A</v>
      </c>
      <c r="L728" t="e">
        <f t="shared" si="142"/>
        <v>#N/A</v>
      </c>
      <c r="M728" t="e">
        <f t="shared" si="143"/>
        <v>#N/A</v>
      </c>
      <c r="N728" s="1" t="e">
        <f t="shared" si="144"/>
        <v>#N/A</v>
      </c>
      <c r="O728" s="1" t="e">
        <f t="shared" si="145"/>
        <v>#N/A</v>
      </c>
      <c r="P728" s="1" t="e">
        <f t="shared" si="146"/>
        <v>#N/A</v>
      </c>
      <c r="Q728" s="1" t="e">
        <f t="shared" si="147"/>
        <v>#N/A</v>
      </c>
    </row>
    <row r="729" spans="1:17" x14ac:dyDescent="0.3">
      <c r="A729" t="s">
        <v>437</v>
      </c>
      <c r="B729" s="4" t="s">
        <v>215</v>
      </c>
      <c r="C729" s="5">
        <v>900</v>
      </c>
      <c r="D729" s="5">
        <v>373</v>
      </c>
      <c r="E729" s="5">
        <v>245</v>
      </c>
      <c r="F729">
        <f t="shared" si="136"/>
        <v>900</v>
      </c>
      <c r="G729">
        <f t="shared" si="137"/>
        <v>245</v>
      </c>
      <c r="H729">
        <f t="shared" si="138"/>
        <v>655</v>
      </c>
      <c r="I729">
        <f t="shared" si="139"/>
        <v>128</v>
      </c>
      <c r="J729">
        <f t="shared" si="140"/>
        <v>2870</v>
      </c>
      <c r="K729">
        <f t="shared" si="141"/>
        <v>639</v>
      </c>
      <c r="L729">
        <f t="shared" si="142"/>
        <v>2231</v>
      </c>
      <c r="M729">
        <f t="shared" si="143"/>
        <v>408</v>
      </c>
      <c r="N729" s="1">
        <f t="shared" si="144"/>
        <v>0.31358885017421601</v>
      </c>
      <c r="O729" s="1">
        <f t="shared" si="145"/>
        <v>0.38341158059467917</v>
      </c>
      <c r="P729" s="1">
        <f t="shared" si="146"/>
        <v>0.29359031824294041</v>
      </c>
      <c r="Q729" s="1">
        <f t="shared" si="147"/>
        <v>0.31372549019607843</v>
      </c>
    </row>
    <row r="730" spans="1:17" x14ac:dyDescent="0.3">
      <c r="A730" t="s">
        <v>437</v>
      </c>
      <c r="B730" s="4" t="s">
        <v>303</v>
      </c>
      <c r="C730" s="5">
        <v>0</v>
      </c>
      <c r="D730" s="5">
        <v>389</v>
      </c>
      <c r="E730" s="5">
        <v>0</v>
      </c>
      <c r="F730">
        <f t="shared" si="136"/>
        <v>0</v>
      </c>
      <c r="G730">
        <f t="shared" si="137"/>
        <v>0</v>
      </c>
      <c r="H730">
        <f t="shared" si="138"/>
        <v>0</v>
      </c>
      <c r="I730">
        <f t="shared" si="139"/>
        <v>389</v>
      </c>
      <c r="J730" t="e">
        <f t="shared" si="140"/>
        <v>#N/A</v>
      </c>
      <c r="K730" t="e">
        <f t="shared" si="141"/>
        <v>#N/A</v>
      </c>
      <c r="L730" t="e">
        <f t="shared" si="142"/>
        <v>#N/A</v>
      </c>
      <c r="M730" t="e">
        <f t="shared" si="143"/>
        <v>#N/A</v>
      </c>
      <c r="N730" s="1" t="e">
        <f t="shared" si="144"/>
        <v>#N/A</v>
      </c>
      <c r="O730" s="1" t="e">
        <f t="shared" si="145"/>
        <v>#N/A</v>
      </c>
      <c r="P730" s="1" t="e">
        <f t="shared" si="146"/>
        <v>#N/A</v>
      </c>
      <c r="Q730" s="1" t="e">
        <f t="shared" si="147"/>
        <v>#N/A</v>
      </c>
    </row>
    <row r="731" spans="1:17" x14ac:dyDescent="0.3">
      <c r="A731" t="s">
        <v>437</v>
      </c>
      <c r="B731" s="4" t="s">
        <v>365</v>
      </c>
      <c r="C731" s="5">
        <v>0</v>
      </c>
      <c r="D731" s="5">
        <v>195</v>
      </c>
      <c r="E731" s="5">
        <v>0</v>
      </c>
      <c r="F731">
        <f t="shared" si="136"/>
        <v>0</v>
      </c>
      <c r="G731">
        <f t="shared" si="137"/>
        <v>0</v>
      </c>
      <c r="H731">
        <f t="shared" si="138"/>
        <v>0</v>
      </c>
      <c r="I731">
        <f t="shared" si="139"/>
        <v>195</v>
      </c>
      <c r="J731" t="e">
        <f t="shared" si="140"/>
        <v>#N/A</v>
      </c>
      <c r="K731" t="e">
        <f t="shared" si="141"/>
        <v>#N/A</v>
      </c>
      <c r="L731" t="e">
        <f t="shared" si="142"/>
        <v>#N/A</v>
      </c>
      <c r="M731" t="e">
        <f t="shared" si="143"/>
        <v>#N/A</v>
      </c>
      <c r="N731" s="1" t="e">
        <f t="shared" si="144"/>
        <v>#N/A</v>
      </c>
      <c r="O731" s="1" t="e">
        <f t="shared" si="145"/>
        <v>#N/A</v>
      </c>
      <c r="P731" s="1" t="e">
        <f t="shared" si="146"/>
        <v>#N/A</v>
      </c>
      <c r="Q731" s="1" t="e">
        <f t="shared" si="147"/>
        <v>#N/A</v>
      </c>
    </row>
    <row r="732" spans="1:17" x14ac:dyDescent="0.3">
      <c r="A732" t="s">
        <v>437</v>
      </c>
      <c r="B732" s="4" t="s">
        <v>178</v>
      </c>
      <c r="C732" s="5">
        <v>1814</v>
      </c>
      <c r="D732" s="5">
        <v>865</v>
      </c>
      <c r="E732" s="5">
        <v>763</v>
      </c>
      <c r="F732">
        <f t="shared" si="136"/>
        <v>1814</v>
      </c>
      <c r="G732">
        <f t="shared" si="137"/>
        <v>763</v>
      </c>
      <c r="H732">
        <f t="shared" si="138"/>
        <v>1051</v>
      </c>
      <c r="I732">
        <f t="shared" si="139"/>
        <v>102</v>
      </c>
      <c r="J732">
        <f t="shared" si="140"/>
        <v>5815</v>
      </c>
      <c r="K732">
        <f t="shared" si="141"/>
        <v>2139</v>
      </c>
      <c r="L732">
        <f t="shared" si="142"/>
        <v>3676</v>
      </c>
      <c r="M732">
        <f t="shared" si="143"/>
        <v>395</v>
      </c>
      <c r="N732" s="1">
        <f t="shared" si="144"/>
        <v>0.31195184866723991</v>
      </c>
      <c r="O732" s="1">
        <f t="shared" si="145"/>
        <v>0.35670874240299205</v>
      </c>
      <c r="P732" s="1">
        <f t="shared" si="146"/>
        <v>0.28590859630032645</v>
      </c>
      <c r="Q732" s="1">
        <f t="shared" si="147"/>
        <v>0.25822784810126581</v>
      </c>
    </row>
    <row r="733" spans="1:17" x14ac:dyDescent="0.3">
      <c r="A733" t="s">
        <v>437</v>
      </c>
      <c r="B733" s="4" t="s">
        <v>375</v>
      </c>
      <c r="C733" s="5">
        <v>0</v>
      </c>
      <c r="D733" s="5">
        <v>229</v>
      </c>
      <c r="E733" s="5">
        <v>0</v>
      </c>
      <c r="F733">
        <f t="shared" si="136"/>
        <v>0</v>
      </c>
      <c r="G733">
        <f t="shared" si="137"/>
        <v>0</v>
      </c>
      <c r="H733">
        <f t="shared" si="138"/>
        <v>0</v>
      </c>
      <c r="I733">
        <f t="shared" si="139"/>
        <v>229</v>
      </c>
      <c r="J733" t="e">
        <f t="shared" si="140"/>
        <v>#N/A</v>
      </c>
      <c r="K733" t="e">
        <f t="shared" si="141"/>
        <v>#N/A</v>
      </c>
      <c r="L733" t="e">
        <f t="shared" si="142"/>
        <v>#N/A</v>
      </c>
      <c r="M733" t="e">
        <f t="shared" si="143"/>
        <v>#N/A</v>
      </c>
      <c r="N733" s="1" t="e">
        <f t="shared" si="144"/>
        <v>#N/A</v>
      </c>
      <c r="O733" s="1" t="e">
        <f t="shared" si="145"/>
        <v>#N/A</v>
      </c>
      <c r="P733" s="1" t="e">
        <f t="shared" si="146"/>
        <v>#N/A</v>
      </c>
      <c r="Q733" s="1" t="e">
        <f t="shared" si="147"/>
        <v>#N/A</v>
      </c>
    </row>
    <row r="734" spans="1:17" x14ac:dyDescent="0.3">
      <c r="A734" t="s">
        <v>437</v>
      </c>
      <c r="B734" s="4" t="s">
        <v>313</v>
      </c>
      <c r="C734" s="5">
        <v>473</v>
      </c>
      <c r="D734" s="5">
        <v>580</v>
      </c>
      <c r="E734" s="5">
        <v>387</v>
      </c>
      <c r="F734">
        <f t="shared" si="136"/>
        <v>473</v>
      </c>
      <c r="G734">
        <f t="shared" si="137"/>
        <v>387</v>
      </c>
      <c r="H734">
        <f t="shared" si="138"/>
        <v>86</v>
      </c>
      <c r="I734">
        <f t="shared" si="139"/>
        <v>193</v>
      </c>
      <c r="J734">
        <f t="shared" si="140"/>
        <v>1153</v>
      </c>
      <c r="K734">
        <f t="shared" si="141"/>
        <v>934</v>
      </c>
      <c r="L734">
        <f t="shared" si="142"/>
        <v>219</v>
      </c>
      <c r="M734">
        <f t="shared" si="143"/>
        <v>808</v>
      </c>
      <c r="N734" s="1">
        <f t="shared" si="144"/>
        <v>0.41023417172593235</v>
      </c>
      <c r="O734" s="1">
        <f t="shared" si="145"/>
        <v>0.41434689507494649</v>
      </c>
      <c r="P734" s="1">
        <f t="shared" si="146"/>
        <v>0.39269406392694062</v>
      </c>
      <c r="Q734" s="1">
        <f t="shared" si="147"/>
        <v>0.23886138613861385</v>
      </c>
    </row>
    <row r="735" spans="1:17" x14ac:dyDescent="0.3">
      <c r="A735" t="s">
        <v>437</v>
      </c>
      <c r="B735" s="4" t="s">
        <v>383</v>
      </c>
      <c r="C735" s="5">
        <v>144</v>
      </c>
      <c r="D735" s="5">
        <v>257</v>
      </c>
      <c r="E735" s="5">
        <v>120</v>
      </c>
      <c r="F735">
        <f t="shared" si="136"/>
        <v>144</v>
      </c>
      <c r="G735">
        <f t="shared" si="137"/>
        <v>120</v>
      </c>
      <c r="H735">
        <f t="shared" si="138"/>
        <v>24</v>
      </c>
      <c r="I735">
        <f t="shared" si="139"/>
        <v>137</v>
      </c>
      <c r="J735">
        <f t="shared" si="140"/>
        <v>355</v>
      </c>
      <c r="K735">
        <f t="shared" si="141"/>
        <v>278</v>
      </c>
      <c r="L735">
        <f t="shared" si="142"/>
        <v>77</v>
      </c>
      <c r="M735">
        <f t="shared" si="143"/>
        <v>547</v>
      </c>
      <c r="N735" s="1">
        <f t="shared" si="144"/>
        <v>0.40563380281690142</v>
      </c>
      <c r="O735" s="1">
        <f t="shared" si="145"/>
        <v>0.43165467625899279</v>
      </c>
      <c r="P735" s="1">
        <f t="shared" si="146"/>
        <v>0.31168831168831168</v>
      </c>
      <c r="Q735" s="1">
        <f t="shared" si="147"/>
        <v>0.25045703839122485</v>
      </c>
    </row>
    <row r="736" spans="1:17" x14ac:dyDescent="0.3">
      <c r="A736" t="s">
        <v>437</v>
      </c>
      <c r="B736" s="4" t="s">
        <v>262</v>
      </c>
      <c r="C736" s="5">
        <v>280</v>
      </c>
      <c r="D736" s="5">
        <v>552</v>
      </c>
      <c r="E736" s="5">
        <v>200</v>
      </c>
      <c r="F736">
        <f t="shared" si="136"/>
        <v>280</v>
      </c>
      <c r="G736">
        <f t="shared" si="137"/>
        <v>200</v>
      </c>
      <c r="H736">
        <f t="shared" si="138"/>
        <v>80</v>
      </c>
      <c r="I736">
        <f t="shared" si="139"/>
        <v>352</v>
      </c>
      <c r="J736">
        <f t="shared" si="140"/>
        <v>468</v>
      </c>
      <c r="K736">
        <f t="shared" si="141"/>
        <v>328</v>
      </c>
      <c r="L736">
        <f t="shared" si="142"/>
        <v>140</v>
      </c>
      <c r="M736">
        <f t="shared" si="143"/>
        <v>1375</v>
      </c>
      <c r="N736" s="1">
        <f t="shared" si="144"/>
        <v>0.59829059829059827</v>
      </c>
      <c r="O736" s="1">
        <f t="shared" si="145"/>
        <v>0.6097560975609756</v>
      </c>
      <c r="P736" s="1">
        <f t="shared" si="146"/>
        <v>0.5714285714285714</v>
      </c>
      <c r="Q736" s="1">
        <f t="shared" si="147"/>
        <v>0.25600000000000001</v>
      </c>
    </row>
    <row r="737" spans="1:17" x14ac:dyDescent="0.3">
      <c r="A737" t="s">
        <v>437</v>
      </c>
      <c r="B737" s="4" t="s">
        <v>366</v>
      </c>
      <c r="C737" s="5">
        <v>2648</v>
      </c>
      <c r="D737" s="5">
        <v>1438</v>
      </c>
      <c r="E737" s="5">
        <v>1224</v>
      </c>
      <c r="F737">
        <f t="shared" si="136"/>
        <v>2648</v>
      </c>
      <c r="G737">
        <f t="shared" si="137"/>
        <v>1224</v>
      </c>
      <c r="H737">
        <f t="shared" si="138"/>
        <v>1424</v>
      </c>
      <c r="I737">
        <f t="shared" si="139"/>
        <v>214</v>
      </c>
      <c r="J737">
        <f t="shared" si="140"/>
        <v>10395</v>
      </c>
      <c r="K737">
        <f t="shared" si="141"/>
        <v>3601</v>
      </c>
      <c r="L737">
        <f t="shared" si="142"/>
        <v>6794</v>
      </c>
      <c r="M737">
        <f t="shared" si="143"/>
        <v>767</v>
      </c>
      <c r="N737" s="1">
        <f t="shared" si="144"/>
        <v>0.25473785473785476</v>
      </c>
      <c r="O737" s="1">
        <f t="shared" si="145"/>
        <v>0.33990558178283808</v>
      </c>
      <c r="P737" s="1">
        <f t="shared" si="146"/>
        <v>0.20959670297321165</v>
      </c>
      <c r="Q737" s="1">
        <f t="shared" si="147"/>
        <v>0.27900912646675358</v>
      </c>
    </row>
    <row r="738" spans="1:17" x14ac:dyDescent="0.3">
      <c r="A738" t="s">
        <v>437</v>
      </c>
      <c r="B738" s="4" t="s">
        <v>384</v>
      </c>
      <c r="C738" s="5">
        <v>384</v>
      </c>
      <c r="D738" s="5">
        <v>264</v>
      </c>
      <c r="E738" s="5">
        <v>125</v>
      </c>
      <c r="F738">
        <f t="shared" si="136"/>
        <v>384</v>
      </c>
      <c r="G738">
        <f t="shared" si="137"/>
        <v>125</v>
      </c>
      <c r="H738">
        <f t="shared" si="138"/>
        <v>259</v>
      </c>
      <c r="I738">
        <f t="shared" si="139"/>
        <v>139</v>
      </c>
      <c r="J738">
        <f t="shared" si="140"/>
        <v>944</v>
      </c>
      <c r="K738">
        <f t="shared" si="141"/>
        <v>302</v>
      </c>
      <c r="L738">
        <f t="shared" si="142"/>
        <v>642</v>
      </c>
      <c r="M738">
        <f t="shared" si="143"/>
        <v>452</v>
      </c>
      <c r="N738" s="1">
        <f t="shared" si="144"/>
        <v>0.40677966101694918</v>
      </c>
      <c r="O738" s="1">
        <f t="shared" si="145"/>
        <v>0.41390728476821192</v>
      </c>
      <c r="P738" s="1">
        <f t="shared" si="146"/>
        <v>0.40342679127725856</v>
      </c>
      <c r="Q738" s="1">
        <f t="shared" si="147"/>
        <v>0.30752212389380529</v>
      </c>
    </row>
    <row r="739" spans="1:17" x14ac:dyDescent="0.3">
      <c r="A739" t="s">
        <v>437</v>
      </c>
      <c r="B739" s="4" t="s">
        <v>392</v>
      </c>
      <c r="C739" s="5">
        <v>0</v>
      </c>
      <c r="D739" s="5">
        <v>137</v>
      </c>
      <c r="E739" s="5">
        <v>0</v>
      </c>
      <c r="F739">
        <f t="shared" si="136"/>
        <v>0</v>
      </c>
      <c r="G739">
        <f t="shared" si="137"/>
        <v>0</v>
      </c>
      <c r="H739">
        <f t="shared" si="138"/>
        <v>0</v>
      </c>
      <c r="I739">
        <f t="shared" si="139"/>
        <v>137</v>
      </c>
      <c r="J739" t="e">
        <f t="shared" si="140"/>
        <v>#N/A</v>
      </c>
      <c r="K739" t="e">
        <f t="shared" si="141"/>
        <v>#N/A</v>
      </c>
      <c r="L739" t="e">
        <f t="shared" si="142"/>
        <v>#N/A</v>
      </c>
      <c r="M739" t="e">
        <f t="shared" si="143"/>
        <v>#N/A</v>
      </c>
      <c r="N739" s="1" t="e">
        <f t="shared" si="144"/>
        <v>#N/A</v>
      </c>
      <c r="O739" s="1" t="e">
        <f t="shared" si="145"/>
        <v>#N/A</v>
      </c>
      <c r="P739" s="1" t="e">
        <f t="shared" si="146"/>
        <v>#N/A</v>
      </c>
      <c r="Q739" s="1" t="e">
        <f t="shared" si="147"/>
        <v>#N/A</v>
      </c>
    </row>
    <row r="740" spans="1:17" x14ac:dyDescent="0.3">
      <c r="A740" t="s">
        <v>437</v>
      </c>
      <c r="B740" s="4" t="s">
        <v>117</v>
      </c>
      <c r="C740" s="5">
        <v>808</v>
      </c>
      <c r="D740" s="5">
        <v>879</v>
      </c>
      <c r="E740" s="5">
        <v>509</v>
      </c>
      <c r="F740">
        <f t="shared" si="136"/>
        <v>808</v>
      </c>
      <c r="G740">
        <f t="shared" si="137"/>
        <v>509</v>
      </c>
      <c r="H740">
        <f t="shared" si="138"/>
        <v>299</v>
      </c>
      <c r="I740">
        <f t="shared" si="139"/>
        <v>370</v>
      </c>
      <c r="J740">
        <f t="shared" si="140"/>
        <v>2292</v>
      </c>
      <c r="K740">
        <f t="shared" si="141"/>
        <v>1291</v>
      </c>
      <c r="L740">
        <f t="shared" si="142"/>
        <v>1001</v>
      </c>
      <c r="M740">
        <f t="shared" si="143"/>
        <v>1331</v>
      </c>
      <c r="N740" s="1">
        <f t="shared" si="144"/>
        <v>0.35253054101221643</v>
      </c>
      <c r="O740" s="1">
        <f t="shared" si="145"/>
        <v>0.39426800929512007</v>
      </c>
      <c r="P740" s="1">
        <f t="shared" si="146"/>
        <v>0.29870129870129869</v>
      </c>
      <c r="Q740" s="1">
        <f t="shared" si="147"/>
        <v>0.27798647633358375</v>
      </c>
    </row>
    <row r="741" spans="1:17" x14ac:dyDescent="0.3">
      <c r="A741" t="s">
        <v>437</v>
      </c>
      <c r="B741" s="4" t="s">
        <v>92</v>
      </c>
      <c r="C741" s="5">
        <v>0</v>
      </c>
      <c r="D741" s="5">
        <v>312</v>
      </c>
      <c r="E741" s="5">
        <v>0</v>
      </c>
      <c r="F741">
        <f t="shared" si="136"/>
        <v>0</v>
      </c>
      <c r="G741">
        <f t="shared" si="137"/>
        <v>0</v>
      </c>
      <c r="H741">
        <f t="shared" si="138"/>
        <v>0</v>
      </c>
      <c r="I741">
        <f t="shared" si="139"/>
        <v>312</v>
      </c>
      <c r="J741" t="e">
        <f t="shared" si="140"/>
        <v>#N/A</v>
      </c>
      <c r="K741" t="e">
        <f t="shared" si="141"/>
        <v>#N/A</v>
      </c>
      <c r="L741" t="e">
        <f t="shared" si="142"/>
        <v>#N/A</v>
      </c>
      <c r="M741" t="e">
        <f t="shared" si="143"/>
        <v>#N/A</v>
      </c>
      <c r="N741" s="1" t="e">
        <f t="shared" si="144"/>
        <v>#N/A</v>
      </c>
      <c r="O741" s="1" t="e">
        <f t="shared" si="145"/>
        <v>#N/A</v>
      </c>
      <c r="P741" s="1" t="e">
        <f t="shared" si="146"/>
        <v>#N/A</v>
      </c>
      <c r="Q741" s="1" t="e">
        <f t="shared" si="147"/>
        <v>#N/A</v>
      </c>
    </row>
    <row r="742" spans="1:17" x14ac:dyDescent="0.3">
      <c r="A742" t="s">
        <v>437</v>
      </c>
      <c r="B742" s="4" t="s">
        <v>216</v>
      </c>
      <c r="C742" s="5">
        <v>0</v>
      </c>
      <c r="D742" s="5">
        <v>504</v>
      </c>
      <c r="E742" s="5">
        <v>0</v>
      </c>
      <c r="F742">
        <f t="shared" si="136"/>
        <v>0</v>
      </c>
      <c r="G742">
        <f t="shared" si="137"/>
        <v>0</v>
      </c>
      <c r="H742">
        <f t="shared" si="138"/>
        <v>0</v>
      </c>
      <c r="I742">
        <f t="shared" si="139"/>
        <v>504</v>
      </c>
      <c r="J742" t="e">
        <f t="shared" si="140"/>
        <v>#N/A</v>
      </c>
      <c r="K742" t="e">
        <f t="shared" si="141"/>
        <v>#N/A</v>
      </c>
      <c r="L742" t="e">
        <f t="shared" si="142"/>
        <v>#N/A</v>
      </c>
      <c r="M742" t="e">
        <f t="shared" si="143"/>
        <v>#N/A</v>
      </c>
      <c r="N742" s="1" t="e">
        <f t="shared" si="144"/>
        <v>#N/A</v>
      </c>
      <c r="O742" s="1" t="e">
        <f t="shared" si="145"/>
        <v>#N/A</v>
      </c>
      <c r="P742" s="1" t="e">
        <f t="shared" si="146"/>
        <v>#N/A</v>
      </c>
      <c r="Q742" s="1" t="e">
        <f t="shared" si="147"/>
        <v>#N/A</v>
      </c>
    </row>
    <row r="743" spans="1:17" x14ac:dyDescent="0.3">
      <c r="A743" t="s">
        <v>437</v>
      </c>
      <c r="B743" s="4" t="s">
        <v>132</v>
      </c>
      <c r="C743" s="5">
        <v>1051</v>
      </c>
      <c r="D743" s="5">
        <v>521</v>
      </c>
      <c r="E743" s="5">
        <v>436</v>
      </c>
      <c r="F743">
        <f t="shared" si="136"/>
        <v>1051</v>
      </c>
      <c r="G743">
        <f t="shared" si="137"/>
        <v>436</v>
      </c>
      <c r="H743">
        <f t="shared" si="138"/>
        <v>615</v>
      </c>
      <c r="I743">
        <f t="shared" si="139"/>
        <v>85</v>
      </c>
      <c r="J743">
        <f t="shared" si="140"/>
        <v>3267</v>
      </c>
      <c r="K743">
        <f t="shared" si="141"/>
        <v>1207</v>
      </c>
      <c r="L743">
        <f t="shared" si="142"/>
        <v>2060</v>
      </c>
      <c r="M743">
        <f t="shared" si="143"/>
        <v>400</v>
      </c>
      <c r="N743" s="1">
        <f t="shared" si="144"/>
        <v>0.32170186715641264</v>
      </c>
      <c r="O743" s="1">
        <f t="shared" si="145"/>
        <v>0.36122618061309031</v>
      </c>
      <c r="P743" s="1">
        <f t="shared" si="146"/>
        <v>0.29854368932038833</v>
      </c>
      <c r="Q743" s="1">
        <f t="shared" si="147"/>
        <v>0.21249999999999999</v>
      </c>
    </row>
    <row r="744" spans="1:17" x14ac:dyDescent="0.3">
      <c r="A744" t="s">
        <v>437</v>
      </c>
      <c r="B744" s="4" t="s">
        <v>133</v>
      </c>
      <c r="C744" s="5">
        <v>0</v>
      </c>
      <c r="D744" s="5">
        <v>190</v>
      </c>
      <c r="E744" s="5">
        <v>0</v>
      </c>
      <c r="F744">
        <f t="shared" si="136"/>
        <v>0</v>
      </c>
      <c r="G744">
        <f t="shared" si="137"/>
        <v>0</v>
      </c>
      <c r="H744">
        <f t="shared" si="138"/>
        <v>0</v>
      </c>
      <c r="I744">
        <f t="shared" si="139"/>
        <v>190</v>
      </c>
      <c r="J744" t="e">
        <f t="shared" si="140"/>
        <v>#N/A</v>
      </c>
      <c r="K744" t="e">
        <f t="shared" si="141"/>
        <v>#N/A</v>
      </c>
      <c r="L744" t="e">
        <f t="shared" si="142"/>
        <v>#N/A</v>
      </c>
      <c r="M744" t="e">
        <f t="shared" si="143"/>
        <v>#N/A</v>
      </c>
      <c r="N744" s="1" t="e">
        <f t="shared" si="144"/>
        <v>#N/A</v>
      </c>
      <c r="O744" s="1" t="e">
        <f t="shared" si="145"/>
        <v>#N/A</v>
      </c>
      <c r="P744" s="1" t="e">
        <f t="shared" si="146"/>
        <v>#N/A</v>
      </c>
      <c r="Q744" s="1" t="e">
        <f t="shared" si="147"/>
        <v>#N/A</v>
      </c>
    </row>
    <row r="745" spans="1:17" x14ac:dyDescent="0.3">
      <c r="A745" t="s">
        <v>437</v>
      </c>
      <c r="B745" s="4" t="s">
        <v>367</v>
      </c>
      <c r="C745" s="5">
        <v>832</v>
      </c>
      <c r="D745" s="5">
        <v>285</v>
      </c>
      <c r="E745" s="5">
        <v>232</v>
      </c>
      <c r="F745">
        <f t="shared" si="136"/>
        <v>832</v>
      </c>
      <c r="G745">
        <f t="shared" si="137"/>
        <v>232</v>
      </c>
      <c r="H745">
        <f t="shared" si="138"/>
        <v>600</v>
      </c>
      <c r="I745">
        <f t="shared" si="139"/>
        <v>53</v>
      </c>
      <c r="J745">
        <f t="shared" si="140"/>
        <v>2208</v>
      </c>
      <c r="K745">
        <f t="shared" si="141"/>
        <v>601</v>
      </c>
      <c r="L745">
        <f t="shared" si="142"/>
        <v>1607</v>
      </c>
      <c r="M745">
        <f t="shared" si="143"/>
        <v>239</v>
      </c>
      <c r="N745" s="1">
        <f t="shared" si="144"/>
        <v>0.37681159420289856</v>
      </c>
      <c r="O745" s="1">
        <f t="shared" si="145"/>
        <v>0.3860232945091514</v>
      </c>
      <c r="P745" s="1">
        <f t="shared" si="146"/>
        <v>0.37336652146857496</v>
      </c>
      <c r="Q745" s="1">
        <f t="shared" si="147"/>
        <v>0.22175732217573221</v>
      </c>
    </row>
    <row r="746" spans="1:17" x14ac:dyDescent="0.3">
      <c r="A746" t="s">
        <v>437</v>
      </c>
      <c r="B746" s="4" t="s">
        <v>179</v>
      </c>
      <c r="C746" s="5">
        <v>0</v>
      </c>
      <c r="D746" s="5">
        <v>129</v>
      </c>
      <c r="E746" s="5">
        <v>0</v>
      </c>
      <c r="F746">
        <f t="shared" si="136"/>
        <v>0</v>
      </c>
      <c r="G746">
        <f t="shared" si="137"/>
        <v>0</v>
      </c>
      <c r="H746">
        <f t="shared" si="138"/>
        <v>0</v>
      </c>
      <c r="I746">
        <f t="shared" si="139"/>
        <v>129</v>
      </c>
      <c r="J746" t="e">
        <f t="shared" si="140"/>
        <v>#N/A</v>
      </c>
      <c r="K746" t="e">
        <f t="shared" si="141"/>
        <v>#N/A</v>
      </c>
      <c r="L746" t="e">
        <f t="shared" si="142"/>
        <v>#N/A</v>
      </c>
      <c r="M746" t="e">
        <f t="shared" si="143"/>
        <v>#N/A</v>
      </c>
      <c r="N746" s="1" t="e">
        <f t="shared" si="144"/>
        <v>#N/A</v>
      </c>
      <c r="O746" s="1" t="e">
        <f t="shared" si="145"/>
        <v>#N/A</v>
      </c>
      <c r="P746" s="1" t="e">
        <f t="shared" si="146"/>
        <v>#N/A</v>
      </c>
      <c r="Q746" s="1" t="e">
        <f t="shared" si="147"/>
        <v>#N/A</v>
      </c>
    </row>
    <row r="747" spans="1:17" x14ac:dyDescent="0.3">
      <c r="A747" t="s">
        <v>437</v>
      </c>
      <c r="B747" s="4" t="s">
        <v>134</v>
      </c>
      <c r="C747" s="5">
        <v>0</v>
      </c>
      <c r="D747" s="5">
        <v>303</v>
      </c>
      <c r="E747" s="5">
        <v>0</v>
      </c>
      <c r="F747">
        <f t="shared" si="136"/>
        <v>0</v>
      </c>
      <c r="G747">
        <f t="shared" si="137"/>
        <v>0</v>
      </c>
      <c r="H747">
        <f t="shared" si="138"/>
        <v>0</v>
      </c>
      <c r="I747">
        <f t="shared" si="139"/>
        <v>303</v>
      </c>
      <c r="J747" t="e">
        <f t="shared" si="140"/>
        <v>#N/A</v>
      </c>
      <c r="K747" t="e">
        <f t="shared" si="141"/>
        <v>#N/A</v>
      </c>
      <c r="L747" t="e">
        <f t="shared" si="142"/>
        <v>#N/A</v>
      </c>
      <c r="M747" t="e">
        <f t="shared" si="143"/>
        <v>#N/A</v>
      </c>
      <c r="N747" s="1" t="e">
        <f t="shared" si="144"/>
        <v>#N/A</v>
      </c>
      <c r="O747" s="1" t="e">
        <f t="shared" si="145"/>
        <v>#N/A</v>
      </c>
      <c r="P747" s="1" t="e">
        <f t="shared" si="146"/>
        <v>#N/A</v>
      </c>
      <c r="Q747" s="1" t="e">
        <f t="shared" si="147"/>
        <v>#N/A</v>
      </c>
    </row>
    <row r="748" spans="1:17" x14ac:dyDescent="0.3">
      <c r="A748" t="s">
        <v>437</v>
      </c>
      <c r="B748" s="4" t="s">
        <v>304</v>
      </c>
      <c r="C748" s="5">
        <v>526</v>
      </c>
      <c r="D748" s="5">
        <v>424</v>
      </c>
      <c r="E748" s="5">
        <v>236</v>
      </c>
      <c r="F748">
        <f t="shared" si="136"/>
        <v>526</v>
      </c>
      <c r="G748">
        <f t="shared" si="137"/>
        <v>236</v>
      </c>
      <c r="H748">
        <f t="shared" si="138"/>
        <v>290</v>
      </c>
      <c r="I748">
        <f t="shared" si="139"/>
        <v>188</v>
      </c>
      <c r="J748">
        <f t="shared" si="140"/>
        <v>1187</v>
      </c>
      <c r="K748">
        <f t="shared" si="141"/>
        <v>538</v>
      </c>
      <c r="L748">
        <f t="shared" si="142"/>
        <v>649</v>
      </c>
      <c r="M748">
        <f t="shared" si="143"/>
        <v>650</v>
      </c>
      <c r="N748" s="1">
        <f t="shared" si="144"/>
        <v>0.44313395113732096</v>
      </c>
      <c r="O748" s="1">
        <f t="shared" si="145"/>
        <v>0.43866171003717475</v>
      </c>
      <c r="P748" s="1">
        <f t="shared" si="146"/>
        <v>0.44684129429892144</v>
      </c>
      <c r="Q748" s="1">
        <f t="shared" si="147"/>
        <v>0.28923076923076924</v>
      </c>
    </row>
    <row r="749" spans="1:17" x14ac:dyDescent="0.3">
      <c r="A749" t="s">
        <v>437</v>
      </c>
      <c r="B749" s="4" t="s">
        <v>376</v>
      </c>
      <c r="C749" s="5">
        <v>736</v>
      </c>
      <c r="D749" s="5">
        <v>775</v>
      </c>
      <c r="E749" s="5">
        <v>514</v>
      </c>
      <c r="F749">
        <f t="shared" si="136"/>
        <v>736</v>
      </c>
      <c r="G749">
        <f t="shared" si="137"/>
        <v>514</v>
      </c>
      <c r="H749">
        <f t="shared" si="138"/>
        <v>222</v>
      </c>
      <c r="I749">
        <f t="shared" si="139"/>
        <v>261</v>
      </c>
      <c r="J749">
        <f t="shared" si="140"/>
        <v>1833</v>
      </c>
      <c r="K749">
        <f t="shared" si="141"/>
        <v>1227</v>
      </c>
      <c r="L749">
        <f t="shared" si="142"/>
        <v>606</v>
      </c>
      <c r="M749">
        <f t="shared" si="143"/>
        <v>1111</v>
      </c>
      <c r="N749" s="1">
        <f t="shared" si="144"/>
        <v>0.40152755046372068</v>
      </c>
      <c r="O749" s="1">
        <f t="shared" si="145"/>
        <v>0.41890790546047268</v>
      </c>
      <c r="P749" s="1">
        <f t="shared" si="146"/>
        <v>0.36633663366336633</v>
      </c>
      <c r="Q749" s="1">
        <f t="shared" si="147"/>
        <v>0.23492349234923493</v>
      </c>
    </row>
    <row r="750" spans="1:17" x14ac:dyDescent="0.3">
      <c r="A750" t="s">
        <v>437</v>
      </c>
      <c r="B750" s="4" t="s">
        <v>256</v>
      </c>
      <c r="C750" s="5">
        <v>0</v>
      </c>
      <c r="D750" s="5">
        <v>161</v>
      </c>
      <c r="E750" s="5">
        <v>0</v>
      </c>
      <c r="F750">
        <f t="shared" si="136"/>
        <v>0</v>
      </c>
      <c r="G750">
        <f t="shared" si="137"/>
        <v>0</v>
      </c>
      <c r="H750">
        <f t="shared" si="138"/>
        <v>0</v>
      </c>
      <c r="I750">
        <f t="shared" si="139"/>
        <v>161</v>
      </c>
      <c r="J750" t="e">
        <f t="shared" si="140"/>
        <v>#N/A</v>
      </c>
      <c r="K750" t="e">
        <f t="shared" si="141"/>
        <v>#N/A</v>
      </c>
      <c r="L750" t="e">
        <f t="shared" si="142"/>
        <v>#N/A</v>
      </c>
      <c r="M750" t="e">
        <f t="shared" si="143"/>
        <v>#N/A</v>
      </c>
      <c r="N750" s="1" t="e">
        <f t="shared" si="144"/>
        <v>#N/A</v>
      </c>
      <c r="O750" s="1" t="e">
        <f t="shared" si="145"/>
        <v>#N/A</v>
      </c>
      <c r="P750" s="1" t="e">
        <f t="shared" si="146"/>
        <v>#N/A</v>
      </c>
      <c r="Q750" s="1" t="e">
        <f t="shared" si="147"/>
        <v>#N/A</v>
      </c>
    </row>
    <row r="751" spans="1:17" x14ac:dyDescent="0.3">
      <c r="A751" t="s">
        <v>437</v>
      </c>
      <c r="B751" s="4" t="s">
        <v>217</v>
      </c>
      <c r="C751" s="5">
        <v>233</v>
      </c>
      <c r="D751" s="5">
        <v>140</v>
      </c>
      <c r="E751" s="5">
        <v>49</v>
      </c>
      <c r="F751">
        <f t="shared" si="136"/>
        <v>233</v>
      </c>
      <c r="G751">
        <f t="shared" si="137"/>
        <v>49</v>
      </c>
      <c r="H751">
        <f t="shared" si="138"/>
        <v>184</v>
      </c>
      <c r="I751">
        <f t="shared" si="139"/>
        <v>91</v>
      </c>
      <c r="J751">
        <f t="shared" si="140"/>
        <v>551</v>
      </c>
      <c r="K751">
        <f t="shared" si="141"/>
        <v>133</v>
      </c>
      <c r="L751">
        <f t="shared" si="142"/>
        <v>418</v>
      </c>
      <c r="M751">
        <f t="shared" si="143"/>
        <v>358</v>
      </c>
      <c r="N751" s="1">
        <f t="shared" si="144"/>
        <v>0.42286751361161523</v>
      </c>
      <c r="O751" s="1">
        <f t="shared" si="145"/>
        <v>0.36842105263157893</v>
      </c>
      <c r="P751" s="1">
        <f t="shared" si="146"/>
        <v>0.44019138755980863</v>
      </c>
      <c r="Q751" s="1">
        <f t="shared" si="147"/>
        <v>0.25418994413407819</v>
      </c>
    </row>
    <row r="752" spans="1:17" x14ac:dyDescent="0.3">
      <c r="A752" t="s">
        <v>437</v>
      </c>
      <c r="B752" s="4" t="s">
        <v>180</v>
      </c>
      <c r="C752" s="5">
        <v>0</v>
      </c>
      <c r="D752" s="5">
        <v>211</v>
      </c>
      <c r="E752" s="5">
        <v>0</v>
      </c>
      <c r="F752">
        <f t="shared" si="136"/>
        <v>0</v>
      </c>
      <c r="G752">
        <f t="shared" si="137"/>
        <v>0</v>
      </c>
      <c r="H752">
        <f t="shared" si="138"/>
        <v>0</v>
      </c>
      <c r="I752">
        <f t="shared" si="139"/>
        <v>211</v>
      </c>
      <c r="J752" t="e">
        <f t="shared" si="140"/>
        <v>#N/A</v>
      </c>
      <c r="K752" t="e">
        <f t="shared" si="141"/>
        <v>#N/A</v>
      </c>
      <c r="L752" t="e">
        <f t="shared" si="142"/>
        <v>#N/A</v>
      </c>
      <c r="M752" t="e">
        <f t="shared" si="143"/>
        <v>#N/A</v>
      </c>
      <c r="N752" s="1" t="e">
        <f t="shared" si="144"/>
        <v>#N/A</v>
      </c>
      <c r="O752" s="1" t="e">
        <f t="shared" si="145"/>
        <v>#N/A</v>
      </c>
      <c r="P752" s="1" t="e">
        <f t="shared" si="146"/>
        <v>#N/A</v>
      </c>
      <c r="Q752" s="1" t="e">
        <f t="shared" si="147"/>
        <v>#N/A</v>
      </c>
    </row>
    <row r="753" spans="1:17" x14ac:dyDescent="0.3">
      <c r="A753" t="s">
        <v>437</v>
      </c>
      <c r="B753" s="4" t="s">
        <v>393</v>
      </c>
      <c r="C753" s="5">
        <v>0</v>
      </c>
      <c r="D753" s="5">
        <v>205</v>
      </c>
      <c r="E753" s="5">
        <v>0</v>
      </c>
      <c r="F753">
        <f t="shared" si="136"/>
        <v>0</v>
      </c>
      <c r="G753">
        <f t="shared" si="137"/>
        <v>0</v>
      </c>
      <c r="H753">
        <f t="shared" si="138"/>
        <v>0</v>
      </c>
      <c r="I753">
        <f t="shared" si="139"/>
        <v>205</v>
      </c>
      <c r="J753">
        <f t="shared" si="140"/>
        <v>499</v>
      </c>
      <c r="K753">
        <f t="shared" si="141"/>
        <v>97</v>
      </c>
      <c r="L753">
        <f t="shared" si="142"/>
        <v>402</v>
      </c>
      <c r="M753">
        <f t="shared" si="143"/>
        <v>542</v>
      </c>
      <c r="N753" s="1">
        <f t="shared" si="144"/>
        <v>0</v>
      </c>
      <c r="O753" s="1">
        <f t="shared" si="145"/>
        <v>0</v>
      </c>
      <c r="P753" s="1">
        <f t="shared" si="146"/>
        <v>0</v>
      </c>
      <c r="Q753" s="1">
        <f t="shared" si="147"/>
        <v>0.37822878228782286</v>
      </c>
    </row>
    <row r="754" spans="1:17" x14ac:dyDescent="0.3">
      <c r="A754" t="s">
        <v>437</v>
      </c>
      <c r="B754" s="4" t="s">
        <v>218</v>
      </c>
      <c r="C754" s="5">
        <v>0</v>
      </c>
      <c r="D754" s="5">
        <v>266</v>
      </c>
      <c r="E754" s="5">
        <v>0</v>
      </c>
      <c r="F754">
        <f t="shared" si="136"/>
        <v>0</v>
      </c>
      <c r="G754">
        <f t="shared" si="137"/>
        <v>0</v>
      </c>
      <c r="H754">
        <f t="shared" si="138"/>
        <v>0</v>
      </c>
      <c r="I754">
        <f t="shared" si="139"/>
        <v>266</v>
      </c>
      <c r="J754" t="e">
        <f t="shared" si="140"/>
        <v>#N/A</v>
      </c>
      <c r="K754" t="e">
        <f t="shared" si="141"/>
        <v>#N/A</v>
      </c>
      <c r="L754" t="e">
        <f t="shared" si="142"/>
        <v>#N/A</v>
      </c>
      <c r="M754" t="e">
        <f t="shared" si="143"/>
        <v>#N/A</v>
      </c>
      <c r="N754" s="1" t="e">
        <f t="shared" si="144"/>
        <v>#N/A</v>
      </c>
      <c r="O754" s="1" t="e">
        <f t="shared" si="145"/>
        <v>#N/A</v>
      </c>
      <c r="P754" s="1" t="e">
        <f t="shared" si="146"/>
        <v>#N/A</v>
      </c>
      <c r="Q754" s="1" t="e">
        <f t="shared" si="147"/>
        <v>#N/A</v>
      </c>
    </row>
    <row r="755" spans="1:17" x14ac:dyDescent="0.3">
      <c r="A755" t="s">
        <v>437</v>
      </c>
      <c r="B755" s="4" t="s">
        <v>278</v>
      </c>
      <c r="C755" s="5">
        <v>0</v>
      </c>
      <c r="D755" s="5">
        <v>235</v>
      </c>
      <c r="E755" s="5">
        <v>0</v>
      </c>
      <c r="F755">
        <f t="shared" si="136"/>
        <v>0</v>
      </c>
      <c r="G755">
        <f t="shared" si="137"/>
        <v>0</v>
      </c>
      <c r="H755">
        <f t="shared" si="138"/>
        <v>0</v>
      </c>
      <c r="I755">
        <f t="shared" si="139"/>
        <v>235</v>
      </c>
      <c r="J755" t="e">
        <f t="shared" si="140"/>
        <v>#N/A</v>
      </c>
      <c r="K755" t="e">
        <f t="shared" si="141"/>
        <v>#N/A</v>
      </c>
      <c r="L755" t="e">
        <f t="shared" si="142"/>
        <v>#N/A</v>
      </c>
      <c r="M755" t="e">
        <f t="shared" si="143"/>
        <v>#N/A</v>
      </c>
      <c r="N755" s="1" t="e">
        <f t="shared" si="144"/>
        <v>#N/A</v>
      </c>
      <c r="O755" s="1" t="e">
        <f t="shared" si="145"/>
        <v>#N/A</v>
      </c>
      <c r="P755" s="1" t="e">
        <f t="shared" si="146"/>
        <v>#N/A</v>
      </c>
      <c r="Q755" s="1" t="e">
        <f t="shared" si="147"/>
        <v>#N/A</v>
      </c>
    </row>
    <row r="756" spans="1:17" x14ac:dyDescent="0.3">
      <c r="A756" t="s">
        <v>437</v>
      </c>
      <c r="B756" s="4" t="s">
        <v>135</v>
      </c>
      <c r="C756" s="5">
        <v>1324</v>
      </c>
      <c r="D756" s="5">
        <v>409</v>
      </c>
      <c r="E756" s="5">
        <v>391</v>
      </c>
      <c r="F756">
        <f t="shared" si="136"/>
        <v>1324</v>
      </c>
      <c r="G756">
        <f t="shared" si="137"/>
        <v>391</v>
      </c>
      <c r="H756">
        <f t="shared" si="138"/>
        <v>933</v>
      </c>
      <c r="I756">
        <f t="shared" si="139"/>
        <v>18</v>
      </c>
      <c r="J756">
        <f t="shared" si="140"/>
        <v>3877</v>
      </c>
      <c r="K756">
        <f t="shared" si="141"/>
        <v>1085</v>
      </c>
      <c r="L756">
        <f t="shared" si="142"/>
        <v>2792</v>
      </c>
      <c r="M756">
        <f t="shared" si="143"/>
        <v>169</v>
      </c>
      <c r="N756" s="1">
        <f t="shared" si="144"/>
        <v>0.34150116069125613</v>
      </c>
      <c r="O756" s="1">
        <f t="shared" si="145"/>
        <v>0.36036866359447006</v>
      </c>
      <c r="P756" s="1">
        <f t="shared" si="146"/>
        <v>0.33416905444126077</v>
      </c>
      <c r="Q756" s="1">
        <f t="shared" si="147"/>
        <v>0.10650887573964497</v>
      </c>
    </row>
    <row r="757" spans="1:17" x14ac:dyDescent="0.3">
      <c r="A757" t="s">
        <v>437</v>
      </c>
      <c r="B757" s="4" t="s">
        <v>348</v>
      </c>
      <c r="C757" s="5">
        <v>0</v>
      </c>
      <c r="D757" s="5">
        <v>51</v>
      </c>
      <c r="E757" s="5">
        <v>0</v>
      </c>
      <c r="F757">
        <f t="shared" si="136"/>
        <v>0</v>
      </c>
      <c r="G757">
        <f t="shared" si="137"/>
        <v>0</v>
      </c>
      <c r="H757">
        <f t="shared" si="138"/>
        <v>0</v>
      </c>
      <c r="I757">
        <f t="shared" si="139"/>
        <v>51</v>
      </c>
      <c r="J757" t="e">
        <f t="shared" si="140"/>
        <v>#N/A</v>
      </c>
      <c r="K757" t="e">
        <f t="shared" si="141"/>
        <v>#N/A</v>
      </c>
      <c r="L757" t="e">
        <f t="shared" si="142"/>
        <v>#N/A</v>
      </c>
      <c r="M757" t="e">
        <f t="shared" si="143"/>
        <v>#N/A</v>
      </c>
      <c r="N757" s="1" t="e">
        <f t="shared" si="144"/>
        <v>#N/A</v>
      </c>
      <c r="O757" s="1" t="e">
        <f t="shared" si="145"/>
        <v>#N/A</v>
      </c>
      <c r="P757" s="1" t="e">
        <f t="shared" si="146"/>
        <v>#N/A</v>
      </c>
      <c r="Q757" s="1" t="e">
        <f t="shared" si="147"/>
        <v>#N/A</v>
      </c>
    </row>
    <row r="758" spans="1:17" x14ac:dyDescent="0.3">
      <c r="A758" t="s">
        <v>437</v>
      </c>
      <c r="B758" s="4" t="s">
        <v>385</v>
      </c>
      <c r="C758" s="5">
        <v>470</v>
      </c>
      <c r="D758" s="5">
        <v>690</v>
      </c>
      <c r="E758" s="5">
        <v>318</v>
      </c>
      <c r="F758">
        <f t="shared" si="136"/>
        <v>470</v>
      </c>
      <c r="G758">
        <f t="shared" si="137"/>
        <v>318</v>
      </c>
      <c r="H758">
        <f t="shared" si="138"/>
        <v>152</v>
      </c>
      <c r="I758">
        <f t="shared" si="139"/>
        <v>372</v>
      </c>
      <c r="J758">
        <f t="shared" si="140"/>
        <v>1411</v>
      </c>
      <c r="K758">
        <f t="shared" si="141"/>
        <v>846</v>
      </c>
      <c r="L758">
        <f t="shared" si="142"/>
        <v>565</v>
      </c>
      <c r="M758">
        <f t="shared" si="143"/>
        <v>1264</v>
      </c>
      <c r="N758" s="1">
        <f t="shared" si="144"/>
        <v>0.33309709425939049</v>
      </c>
      <c r="O758" s="1">
        <f t="shared" si="145"/>
        <v>0.37588652482269502</v>
      </c>
      <c r="P758" s="1">
        <f t="shared" si="146"/>
        <v>0.26902654867256637</v>
      </c>
      <c r="Q758" s="1">
        <f t="shared" si="147"/>
        <v>0.29430379746835444</v>
      </c>
    </row>
    <row r="759" spans="1:17" x14ac:dyDescent="0.3">
      <c r="A759" t="s">
        <v>437</v>
      </c>
      <c r="B759" s="4" t="s">
        <v>247</v>
      </c>
      <c r="C759" s="5">
        <v>0</v>
      </c>
      <c r="D759" s="5">
        <v>222</v>
      </c>
      <c r="E759" s="5">
        <v>0</v>
      </c>
      <c r="F759">
        <f t="shared" si="136"/>
        <v>0</v>
      </c>
      <c r="G759">
        <f t="shared" si="137"/>
        <v>0</v>
      </c>
      <c r="H759">
        <f t="shared" si="138"/>
        <v>0</v>
      </c>
      <c r="I759">
        <f t="shared" si="139"/>
        <v>222</v>
      </c>
      <c r="J759" t="e">
        <f t="shared" si="140"/>
        <v>#N/A</v>
      </c>
      <c r="K759" t="e">
        <f t="shared" si="141"/>
        <v>#N/A</v>
      </c>
      <c r="L759" t="e">
        <f t="shared" si="142"/>
        <v>#N/A</v>
      </c>
      <c r="M759" t="e">
        <f t="shared" si="143"/>
        <v>#N/A</v>
      </c>
      <c r="N759" s="1" t="e">
        <f t="shared" si="144"/>
        <v>#N/A</v>
      </c>
      <c r="O759" s="1" t="e">
        <f t="shared" si="145"/>
        <v>#N/A</v>
      </c>
      <c r="P759" s="1" t="e">
        <f t="shared" si="146"/>
        <v>#N/A</v>
      </c>
      <c r="Q759" s="1" t="e">
        <f t="shared" si="147"/>
        <v>#N/A</v>
      </c>
    </row>
    <row r="760" spans="1:17" x14ac:dyDescent="0.3">
      <c r="A760" t="s">
        <v>437</v>
      </c>
      <c r="B760" s="4" t="s">
        <v>93</v>
      </c>
      <c r="C760" s="5">
        <v>305</v>
      </c>
      <c r="D760" s="5">
        <v>206</v>
      </c>
      <c r="E760" s="5">
        <v>71</v>
      </c>
      <c r="F760">
        <f t="shared" si="136"/>
        <v>305</v>
      </c>
      <c r="G760">
        <f t="shared" si="137"/>
        <v>71</v>
      </c>
      <c r="H760">
        <f t="shared" si="138"/>
        <v>234</v>
      </c>
      <c r="I760">
        <f t="shared" si="139"/>
        <v>135</v>
      </c>
      <c r="J760">
        <f t="shared" si="140"/>
        <v>675</v>
      </c>
      <c r="K760">
        <f t="shared" si="141"/>
        <v>172</v>
      </c>
      <c r="L760">
        <f t="shared" si="142"/>
        <v>503</v>
      </c>
      <c r="M760">
        <f t="shared" si="143"/>
        <v>432</v>
      </c>
      <c r="N760" s="1">
        <f t="shared" si="144"/>
        <v>0.45185185185185184</v>
      </c>
      <c r="O760" s="1">
        <f t="shared" si="145"/>
        <v>0.41279069767441862</v>
      </c>
      <c r="P760" s="1">
        <f t="shared" si="146"/>
        <v>0.46520874751491054</v>
      </c>
      <c r="Q760" s="1">
        <f t="shared" si="147"/>
        <v>0.3125</v>
      </c>
    </row>
    <row r="761" spans="1:17" x14ac:dyDescent="0.3">
      <c r="A761" t="s">
        <v>437</v>
      </c>
      <c r="B761" s="4" t="s">
        <v>219</v>
      </c>
      <c r="C761" s="5">
        <v>0</v>
      </c>
      <c r="D761" s="5">
        <v>242</v>
      </c>
      <c r="E761" s="5">
        <v>0</v>
      </c>
      <c r="F761">
        <f t="shared" si="136"/>
        <v>0</v>
      </c>
      <c r="G761">
        <f t="shared" si="137"/>
        <v>0</v>
      </c>
      <c r="H761">
        <f t="shared" si="138"/>
        <v>0</v>
      </c>
      <c r="I761">
        <f t="shared" si="139"/>
        <v>242</v>
      </c>
      <c r="J761" t="e">
        <f t="shared" si="140"/>
        <v>#N/A</v>
      </c>
      <c r="K761" t="e">
        <f t="shared" si="141"/>
        <v>#N/A</v>
      </c>
      <c r="L761" t="e">
        <f t="shared" si="142"/>
        <v>#N/A</v>
      </c>
      <c r="M761" t="e">
        <f t="shared" si="143"/>
        <v>#N/A</v>
      </c>
      <c r="N761" s="1" t="e">
        <f t="shared" si="144"/>
        <v>#N/A</v>
      </c>
      <c r="O761" s="1" t="e">
        <f t="shared" si="145"/>
        <v>#N/A</v>
      </c>
      <c r="P761" s="1" t="e">
        <f t="shared" si="146"/>
        <v>#N/A</v>
      </c>
      <c r="Q761" s="1" t="e">
        <f t="shared" si="147"/>
        <v>#N/A</v>
      </c>
    </row>
    <row r="762" spans="1:17" x14ac:dyDescent="0.3">
      <c r="A762" t="s">
        <v>437</v>
      </c>
      <c r="B762" s="4" t="s">
        <v>136</v>
      </c>
      <c r="C762" s="5">
        <v>0</v>
      </c>
      <c r="D762" s="5">
        <v>212</v>
      </c>
      <c r="E762" s="5">
        <v>0</v>
      </c>
      <c r="F762">
        <f t="shared" si="136"/>
        <v>0</v>
      </c>
      <c r="G762">
        <f t="shared" si="137"/>
        <v>0</v>
      </c>
      <c r="H762">
        <f t="shared" si="138"/>
        <v>0</v>
      </c>
      <c r="I762">
        <f t="shared" si="139"/>
        <v>212</v>
      </c>
      <c r="J762" t="e">
        <f t="shared" si="140"/>
        <v>#N/A</v>
      </c>
      <c r="K762" t="e">
        <f t="shared" si="141"/>
        <v>#N/A</v>
      </c>
      <c r="L762" t="e">
        <f t="shared" si="142"/>
        <v>#N/A</v>
      </c>
      <c r="M762" t="e">
        <f t="shared" si="143"/>
        <v>#N/A</v>
      </c>
      <c r="N762" s="1" t="e">
        <f t="shared" si="144"/>
        <v>#N/A</v>
      </c>
      <c r="O762" s="1" t="e">
        <f t="shared" si="145"/>
        <v>#N/A</v>
      </c>
      <c r="P762" s="1" t="e">
        <f t="shared" si="146"/>
        <v>#N/A</v>
      </c>
      <c r="Q762" s="1" t="e">
        <f t="shared" si="147"/>
        <v>#N/A</v>
      </c>
    </row>
    <row r="763" spans="1:17" x14ac:dyDescent="0.3">
      <c r="A763" t="s">
        <v>437</v>
      </c>
      <c r="B763" s="4" t="s">
        <v>273</v>
      </c>
      <c r="C763" s="5">
        <v>80</v>
      </c>
      <c r="D763" s="5">
        <v>295</v>
      </c>
      <c r="E763" s="5">
        <v>59</v>
      </c>
      <c r="F763">
        <f t="shared" si="136"/>
        <v>80</v>
      </c>
      <c r="G763">
        <f t="shared" si="137"/>
        <v>59</v>
      </c>
      <c r="H763">
        <f t="shared" si="138"/>
        <v>21</v>
      </c>
      <c r="I763">
        <f t="shared" si="139"/>
        <v>236</v>
      </c>
      <c r="J763">
        <f t="shared" si="140"/>
        <v>80</v>
      </c>
      <c r="K763">
        <f t="shared" si="141"/>
        <v>59</v>
      </c>
      <c r="L763">
        <f t="shared" si="142"/>
        <v>21</v>
      </c>
      <c r="M763">
        <f t="shared" si="143"/>
        <v>816</v>
      </c>
      <c r="N763" s="1">
        <f t="shared" si="144"/>
        <v>1</v>
      </c>
      <c r="O763" s="1">
        <f t="shared" si="145"/>
        <v>1</v>
      </c>
      <c r="P763" s="1">
        <f t="shared" si="146"/>
        <v>1</v>
      </c>
      <c r="Q763" s="1">
        <f t="shared" si="147"/>
        <v>0.28921568627450983</v>
      </c>
    </row>
    <row r="764" spans="1:17" x14ac:dyDescent="0.3">
      <c r="A764" t="s">
        <v>437</v>
      </c>
      <c r="B764" s="4" t="s">
        <v>251</v>
      </c>
      <c r="C764" s="5">
        <v>1335</v>
      </c>
      <c r="D764" s="5">
        <v>692</v>
      </c>
      <c r="E764" s="5">
        <v>628</v>
      </c>
      <c r="F764">
        <f t="shared" si="136"/>
        <v>1335</v>
      </c>
      <c r="G764">
        <f t="shared" si="137"/>
        <v>628</v>
      </c>
      <c r="H764">
        <f t="shared" si="138"/>
        <v>707</v>
      </c>
      <c r="I764">
        <f t="shared" si="139"/>
        <v>64</v>
      </c>
      <c r="J764">
        <f t="shared" si="140"/>
        <v>4114</v>
      </c>
      <c r="K764">
        <f t="shared" si="141"/>
        <v>1791</v>
      </c>
      <c r="L764">
        <f t="shared" si="142"/>
        <v>2323</v>
      </c>
      <c r="M764">
        <f t="shared" si="143"/>
        <v>352</v>
      </c>
      <c r="N764" s="1">
        <f t="shared" si="144"/>
        <v>0.3245017015070491</v>
      </c>
      <c r="O764" s="1">
        <f t="shared" si="145"/>
        <v>0.35064209938581797</v>
      </c>
      <c r="P764" s="1">
        <f t="shared" si="146"/>
        <v>0.30434782608695654</v>
      </c>
      <c r="Q764" s="1">
        <f t="shared" si="147"/>
        <v>0.18181818181818182</v>
      </c>
    </row>
    <row r="765" spans="1:17" x14ac:dyDescent="0.3">
      <c r="A765" t="s">
        <v>437</v>
      </c>
      <c r="B765" s="4" t="s">
        <v>279</v>
      </c>
      <c r="C765" s="5">
        <v>150</v>
      </c>
      <c r="D765" s="5">
        <v>230</v>
      </c>
      <c r="E765" s="5">
        <v>103</v>
      </c>
      <c r="F765">
        <f t="shared" si="136"/>
        <v>150</v>
      </c>
      <c r="G765">
        <f t="shared" si="137"/>
        <v>103</v>
      </c>
      <c r="H765">
        <f t="shared" si="138"/>
        <v>47</v>
      </c>
      <c r="I765">
        <f t="shared" si="139"/>
        <v>127</v>
      </c>
      <c r="J765">
        <f t="shared" si="140"/>
        <v>150</v>
      </c>
      <c r="K765">
        <f t="shared" si="141"/>
        <v>103</v>
      </c>
      <c r="L765">
        <f t="shared" si="142"/>
        <v>47</v>
      </c>
      <c r="M765">
        <f t="shared" si="143"/>
        <v>602</v>
      </c>
      <c r="N765" s="1">
        <f t="shared" si="144"/>
        <v>1</v>
      </c>
      <c r="O765" s="1">
        <f t="shared" si="145"/>
        <v>1</v>
      </c>
      <c r="P765" s="1">
        <f t="shared" si="146"/>
        <v>1</v>
      </c>
      <c r="Q765" s="1">
        <f t="shared" si="147"/>
        <v>0.21096345514950166</v>
      </c>
    </row>
    <row r="766" spans="1:17" x14ac:dyDescent="0.3">
      <c r="A766" t="s">
        <v>437</v>
      </c>
      <c r="B766" s="4" t="s">
        <v>280</v>
      </c>
      <c r="C766" s="5">
        <v>524</v>
      </c>
      <c r="D766" s="5">
        <v>571</v>
      </c>
      <c r="E766" s="5">
        <v>410</v>
      </c>
      <c r="F766">
        <f t="shared" si="136"/>
        <v>524</v>
      </c>
      <c r="G766">
        <f t="shared" si="137"/>
        <v>410</v>
      </c>
      <c r="H766">
        <f t="shared" si="138"/>
        <v>114</v>
      </c>
      <c r="I766">
        <f t="shared" si="139"/>
        <v>161</v>
      </c>
      <c r="J766">
        <f t="shared" si="140"/>
        <v>2020</v>
      </c>
      <c r="K766">
        <f t="shared" si="141"/>
        <v>1147</v>
      </c>
      <c r="L766">
        <f t="shared" si="142"/>
        <v>873</v>
      </c>
      <c r="M766">
        <f t="shared" si="143"/>
        <v>600</v>
      </c>
      <c r="N766" s="1">
        <f t="shared" si="144"/>
        <v>0.25940594059405941</v>
      </c>
      <c r="O766" s="1">
        <f t="shared" si="145"/>
        <v>0.35745422842197033</v>
      </c>
      <c r="P766" s="1">
        <f t="shared" si="146"/>
        <v>0.13058419243986255</v>
      </c>
      <c r="Q766" s="1">
        <f t="shared" si="147"/>
        <v>0.26833333333333331</v>
      </c>
    </row>
    <row r="767" spans="1:17" x14ac:dyDescent="0.3">
      <c r="A767" t="s">
        <v>437</v>
      </c>
      <c r="B767" s="4" t="s">
        <v>240</v>
      </c>
      <c r="C767" s="5">
        <v>0</v>
      </c>
      <c r="D767" s="5">
        <v>294</v>
      </c>
      <c r="E767" s="5">
        <v>0</v>
      </c>
      <c r="F767">
        <f t="shared" si="136"/>
        <v>0</v>
      </c>
      <c r="G767">
        <f t="shared" si="137"/>
        <v>0</v>
      </c>
      <c r="H767">
        <f t="shared" si="138"/>
        <v>0</v>
      </c>
      <c r="I767">
        <f t="shared" si="139"/>
        <v>294</v>
      </c>
      <c r="J767" t="e">
        <f t="shared" si="140"/>
        <v>#N/A</v>
      </c>
      <c r="K767" t="e">
        <f t="shared" si="141"/>
        <v>#N/A</v>
      </c>
      <c r="L767" t="e">
        <f t="shared" si="142"/>
        <v>#N/A</v>
      </c>
      <c r="M767" t="e">
        <f t="shared" si="143"/>
        <v>#N/A</v>
      </c>
      <c r="N767" s="1" t="e">
        <f t="shared" si="144"/>
        <v>#N/A</v>
      </c>
      <c r="O767" s="1" t="e">
        <f t="shared" si="145"/>
        <v>#N/A</v>
      </c>
      <c r="P767" s="1" t="e">
        <f t="shared" si="146"/>
        <v>#N/A</v>
      </c>
      <c r="Q767" s="1" t="e">
        <f t="shared" si="147"/>
        <v>#N/A</v>
      </c>
    </row>
    <row r="768" spans="1:17" x14ac:dyDescent="0.3">
      <c r="A768" t="s">
        <v>437</v>
      </c>
      <c r="B768" s="4" t="s">
        <v>161</v>
      </c>
      <c r="C768" s="5">
        <v>363</v>
      </c>
      <c r="D768" s="5">
        <v>308</v>
      </c>
      <c r="E768" s="5">
        <v>91</v>
      </c>
      <c r="F768">
        <f t="shared" si="136"/>
        <v>363</v>
      </c>
      <c r="G768">
        <f t="shared" si="137"/>
        <v>91</v>
      </c>
      <c r="H768">
        <f t="shared" si="138"/>
        <v>272</v>
      </c>
      <c r="I768">
        <f t="shared" si="139"/>
        <v>217</v>
      </c>
      <c r="J768">
        <f t="shared" si="140"/>
        <v>1279</v>
      </c>
      <c r="K768">
        <f t="shared" si="141"/>
        <v>239</v>
      </c>
      <c r="L768">
        <f t="shared" si="142"/>
        <v>1040</v>
      </c>
      <c r="M768">
        <f t="shared" si="143"/>
        <v>564</v>
      </c>
      <c r="N768" s="1">
        <f t="shared" si="144"/>
        <v>0.28381548084440972</v>
      </c>
      <c r="O768" s="1">
        <f t="shared" si="145"/>
        <v>0.3807531380753138</v>
      </c>
      <c r="P768" s="1">
        <f t="shared" si="146"/>
        <v>0.26153846153846155</v>
      </c>
      <c r="Q768" s="1">
        <f t="shared" si="147"/>
        <v>0.38475177304964536</v>
      </c>
    </row>
    <row r="769" spans="1:17" x14ac:dyDescent="0.3">
      <c r="A769" t="s">
        <v>437</v>
      </c>
      <c r="B769" s="4" t="s">
        <v>94</v>
      </c>
      <c r="C769" s="5">
        <v>574</v>
      </c>
      <c r="D769" s="5">
        <v>413</v>
      </c>
      <c r="E769" s="5">
        <v>212</v>
      </c>
      <c r="F769">
        <f t="shared" si="136"/>
        <v>574</v>
      </c>
      <c r="G769">
        <f t="shared" si="137"/>
        <v>212</v>
      </c>
      <c r="H769">
        <f t="shared" si="138"/>
        <v>362</v>
      </c>
      <c r="I769">
        <f t="shared" si="139"/>
        <v>201</v>
      </c>
      <c r="J769">
        <f t="shared" si="140"/>
        <v>1656</v>
      </c>
      <c r="K769">
        <f t="shared" si="141"/>
        <v>532</v>
      </c>
      <c r="L769">
        <f t="shared" si="142"/>
        <v>1124</v>
      </c>
      <c r="M769">
        <f t="shared" si="143"/>
        <v>744</v>
      </c>
      <c r="N769" s="1">
        <f t="shared" si="144"/>
        <v>0.34661835748792269</v>
      </c>
      <c r="O769" s="1">
        <f t="shared" si="145"/>
        <v>0.39849624060150374</v>
      </c>
      <c r="P769" s="1">
        <f t="shared" si="146"/>
        <v>0.3220640569395018</v>
      </c>
      <c r="Q769" s="1">
        <f t="shared" si="147"/>
        <v>0.27016129032258063</v>
      </c>
    </row>
    <row r="770" spans="1:17" x14ac:dyDescent="0.3">
      <c r="A770" t="s">
        <v>437</v>
      </c>
      <c r="B770" s="4" t="s">
        <v>181</v>
      </c>
      <c r="C770" s="5">
        <v>0</v>
      </c>
      <c r="D770" s="5">
        <v>296</v>
      </c>
      <c r="E770" s="5">
        <v>0</v>
      </c>
      <c r="F770">
        <f t="shared" si="136"/>
        <v>0</v>
      </c>
      <c r="G770">
        <f t="shared" si="137"/>
        <v>0</v>
      </c>
      <c r="H770">
        <f t="shared" si="138"/>
        <v>0</v>
      </c>
      <c r="I770">
        <f t="shared" si="139"/>
        <v>296</v>
      </c>
      <c r="J770" t="e">
        <f t="shared" si="140"/>
        <v>#N/A</v>
      </c>
      <c r="K770" t="e">
        <f t="shared" si="141"/>
        <v>#N/A</v>
      </c>
      <c r="L770" t="e">
        <f t="shared" si="142"/>
        <v>#N/A</v>
      </c>
      <c r="M770" t="e">
        <f t="shared" si="143"/>
        <v>#N/A</v>
      </c>
      <c r="N770" s="1" t="e">
        <f t="shared" si="144"/>
        <v>#N/A</v>
      </c>
      <c r="O770" s="1" t="e">
        <f t="shared" si="145"/>
        <v>#N/A</v>
      </c>
      <c r="P770" s="1" t="e">
        <f t="shared" si="146"/>
        <v>#N/A</v>
      </c>
      <c r="Q770" s="1" t="e">
        <f t="shared" si="147"/>
        <v>#N/A</v>
      </c>
    </row>
    <row r="771" spans="1:17" x14ac:dyDescent="0.3">
      <c r="A771" t="s">
        <v>437</v>
      </c>
      <c r="B771" s="4" t="s">
        <v>95</v>
      </c>
      <c r="C771" s="5">
        <v>534</v>
      </c>
      <c r="D771" s="5">
        <v>600</v>
      </c>
      <c r="E771" s="5">
        <v>241</v>
      </c>
      <c r="F771">
        <f t="shared" si="136"/>
        <v>534</v>
      </c>
      <c r="G771">
        <f t="shared" si="137"/>
        <v>241</v>
      </c>
      <c r="H771">
        <f t="shared" si="138"/>
        <v>293</v>
      </c>
      <c r="I771">
        <f t="shared" si="139"/>
        <v>359</v>
      </c>
      <c r="J771">
        <f t="shared" si="140"/>
        <v>1434</v>
      </c>
      <c r="K771">
        <f t="shared" si="141"/>
        <v>574</v>
      </c>
      <c r="L771">
        <f t="shared" si="142"/>
        <v>860</v>
      </c>
      <c r="M771">
        <f t="shared" si="143"/>
        <v>1265</v>
      </c>
      <c r="N771" s="1">
        <f t="shared" si="144"/>
        <v>0.3723849372384937</v>
      </c>
      <c r="O771" s="1">
        <f t="shared" si="145"/>
        <v>0.41986062717770034</v>
      </c>
      <c r="P771" s="1">
        <f t="shared" si="146"/>
        <v>0.34069767441860466</v>
      </c>
      <c r="Q771" s="1">
        <f t="shared" si="147"/>
        <v>0.28379446640316208</v>
      </c>
    </row>
    <row r="772" spans="1:17" x14ac:dyDescent="0.3">
      <c r="A772" t="s">
        <v>437</v>
      </c>
      <c r="B772" s="4" t="s">
        <v>182</v>
      </c>
      <c r="C772" s="5">
        <v>569</v>
      </c>
      <c r="D772" s="5">
        <v>214</v>
      </c>
      <c r="E772" s="5">
        <v>128</v>
      </c>
      <c r="F772">
        <f t="shared" si="136"/>
        <v>569</v>
      </c>
      <c r="G772">
        <f t="shared" si="137"/>
        <v>128</v>
      </c>
      <c r="H772">
        <f t="shared" si="138"/>
        <v>441</v>
      </c>
      <c r="I772">
        <f t="shared" si="139"/>
        <v>86</v>
      </c>
      <c r="J772">
        <f t="shared" si="140"/>
        <v>1535</v>
      </c>
      <c r="K772">
        <f t="shared" si="141"/>
        <v>323</v>
      </c>
      <c r="L772">
        <f t="shared" si="142"/>
        <v>1212</v>
      </c>
      <c r="M772">
        <f t="shared" si="143"/>
        <v>304</v>
      </c>
      <c r="N772" s="1">
        <f t="shared" si="144"/>
        <v>0.37068403908794789</v>
      </c>
      <c r="O772" s="1">
        <f t="shared" si="145"/>
        <v>0.39628482972136225</v>
      </c>
      <c r="P772" s="1">
        <f t="shared" si="146"/>
        <v>0.36386138613861385</v>
      </c>
      <c r="Q772" s="1">
        <f t="shared" si="147"/>
        <v>0.28289473684210525</v>
      </c>
    </row>
    <row r="773" spans="1:17" x14ac:dyDescent="0.3">
      <c r="A773" t="s">
        <v>437</v>
      </c>
      <c r="B773" s="4" t="s">
        <v>322</v>
      </c>
      <c r="C773" s="5">
        <v>0</v>
      </c>
      <c r="D773" s="5">
        <v>148</v>
      </c>
      <c r="E773" s="5">
        <v>0</v>
      </c>
      <c r="F773">
        <f t="shared" ref="F773:F836" si="148">C773</f>
        <v>0</v>
      </c>
      <c r="G773">
        <f t="shared" ref="G773:G836" si="149">E773</f>
        <v>0</v>
      </c>
      <c r="H773">
        <f t="shared" ref="H773:H836" si="150">C773-E773</f>
        <v>0</v>
      </c>
      <c r="I773">
        <f t="shared" ref="I773:I836" si="151">D773-E773</f>
        <v>148</v>
      </c>
      <c r="J773" t="e">
        <f t="shared" ref="J773:J836" si="152">VLOOKUP($B773,$B$2866:$I$3054,5,FALSE)</f>
        <v>#N/A</v>
      </c>
      <c r="K773" t="e">
        <f t="shared" ref="K773:K836" si="153">VLOOKUP($B773,$B$2866:$I$3054,6,FALSE)</f>
        <v>#N/A</v>
      </c>
      <c r="L773" t="e">
        <f t="shared" ref="L773:L836" si="154">VLOOKUP($B773,$B$2866:$I$3054,7,FALSE)</f>
        <v>#N/A</v>
      </c>
      <c r="M773" t="e">
        <f t="shared" ref="M773:M836" si="155">VLOOKUP($B773,$B$2866:$I$3054,8,FALSE)</f>
        <v>#N/A</v>
      </c>
      <c r="N773" s="1" t="e">
        <f t="shared" ref="N773:N836" si="156">F773/J773</f>
        <v>#N/A</v>
      </c>
      <c r="O773" s="1" t="e">
        <f t="shared" ref="O773:O836" si="157">G773/K773</f>
        <v>#N/A</v>
      </c>
      <c r="P773" s="1" t="e">
        <f t="shared" ref="P773:P836" si="158">H773/L773</f>
        <v>#N/A</v>
      </c>
      <c r="Q773" s="1" t="e">
        <f t="shared" ref="Q773:Q836" si="159">I773/M773</f>
        <v>#N/A</v>
      </c>
    </row>
    <row r="774" spans="1:17" x14ac:dyDescent="0.3">
      <c r="A774" t="s">
        <v>437</v>
      </c>
      <c r="B774" s="4" t="s">
        <v>137</v>
      </c>
      <c r="C774" s="5">
        <v>227</v>
      </c>
      <c r="D774" s="5">
        <v>372</v>
      </c>
      <c r="E774" s="5">
        <v>162</v>
      </c>
      <c r="F774">
        <f t="shared" si="148"/>
        <v>227</v>
      </c>
      <c r="G774">
        <f t="shared" si="149"/>
        <v>162</v>
      </c>
      <c r="H774">
        <f t="shared" si="150"/>
        <v>65</v>
      </c>
      <c r="I774">
        <f t="shared" si="151"/>
        <v>210</v>
      </c>
      <c r="J774">
        <f t="shared" si="152"/>
        <v>433</v>
      </c>
      <c r="K774">
        <f t="shared" si="153"/>
        <v>304</v>
      </c>
      <c r="L774">
        <f t="shared" si="154"/>
        <v>129</v>
      </c>
      <c r="M774">
        <f t="shared" si="155"/>
        <v>868</v>
      </c>
      <c r="N774" s="1">
        <f t="shared" si="156"/>
        <v>0.5242494226327945</v>
      </c>
      <c r="O774" s="1">
        <f t="shared" si="157"/>
        <v>0.53289473684210531</v>
      </c>
      <c r="P774" s="1">
        <f t="shared" si="158"/>
        <v>0.50387596899224807</v>
      </c>
      <c r="Q774" s="1">
        <f t="shared" si="159"/>
        <v>0.24193548387096775</v>
      </c>
    </row>
    <row r="775" spans="1:17" x14ac:dyDescent="0.3">
      <c r="A775" t="s">
        <v>437</v>
      </c>
      <c r="B775" s="4" t="s">
        <v>220</v>
      </c>
      <c r="C775" s="5">
        <v>807</v>
      </c>
      <c r="D775" s="5">
        <v>283</v>
      </c>
      <c r="E775" s="5">
        <v>177</v>
      </c>
      <c r="F775">
        <f t="shared" si="148"/>
        <v>807</v>
      </c>
      <c r="G775">
        <f t="shared" si="149"/>
        <v>177</v>
      </c>
      <c r="H775">
        <f t="shared" si="150"/>
        <v>630</v>
      </c>
      <c r="I775">
        <f t="shared" si="151"/>
        <v>106</v>
      </c>
      <c r="J775">
        <f t="shared" si="152"/>
        <v>1997</v>
      </c>
      <c r="K775">
        <f t="shared" si="153"/>
        <v>504</v>
      </c>
      <c r="L775">
        <f t="shared" si="154"/>
        <v>1493</v>
      </c>
      <c r="M775">
        <f t="shared" si="155"/>
        <v>455</v>
      </c>
      <c r="N775" s="1">
        <f t="shared" si="156"/>
        <v>0.40410615923885829</v>
      </c>
      <c r="O775" s="1">
        <f t="shared" si="157"/>
        <v>0.35119047619047616</v>
      </c>
      <c r="P775" s="1">
        <f t="shared" si="158"/>
        <v>0.42196918955123913</v>
      </c>
      <c r="Q775" s="1">
        <f t="shared" si="159"/>
        <v>0.23296703296703297</v>
      </c>
    </row>
    <row r="776" spans="1:17" x14ac:dyDescent="0.3">
      <c r="A776" t="s">
        <v>437</v>
      </c>
      <c r="B776" s="4" t="s">
        <v>379</v>
      </c>
      <c r="C776" s="5">
        <v>304</v>
      </c>
      <c r="D776" s="5">
        <v>249</v>
      </c>
      <c r="E776" s="5">
        <v>140</v>
      </c>
      <c r="F776">
        <f t="shared" si="148"/>
        <v>304</v>
      </c>
      <c r="G776">
        <f t="shared" si="149"/>
        <v>140</v>
      </c>
      <c r="H776">
        <f t="shared" si="150"/>
        <v>164</v>
      </c>
      <c r="I776">
        <f t="shared" si="151"/>
        <v>109</v>
      </c>
      <c r="J776">
        <f t="shared" si="152"/>
        <v>304</v>
      </c>
      <c r="K776">
        <f t="shared" si="153"/>
        <v>140</v>
      </c>
      <c r="L776">
        <f t="shared" si="154"/>
        <v>164</v>
      </c>
      <c r="M776">
        <f t="shared" si="155"/>
        <v>623</v>
      </c>
      <c r="N776" s="1">
        <f t="shared" si="156"/>
        <v>1</v>
      </c>
      <c r="O776" s="1">
        <f t="shared" si="157"/>
        <v>1</v>
      </c>
      <c r="P776" s="1">
        <f t="shared" si="158"/>
        <v>1</v>
      </c>
      <c r="Q776" s="1">
        <f t="shared" si="159"/>
        <v>0.17495987158908508</v>
      </c>
    </row>
    <row r="777" spans="1:17" x14ac:dyDescent="0.3">
      <c r="A777" t="s">
        <v>437</v>
      </c>
      <c r="B777" s="4" t="s">
        <v>346</v>
      </c>
      <c r="C777" s="5">
        <v>0</v>
      </c>
      <c r="D777" s="5">
        <v>181</v>
      </c>
      <c r="E777" s="5">
        <v>0</v>
      </c>
      <c r="F777">
        <f t="shared" si="148"/>
        <v>0</v>
      </c>
      <c r="G777">
        <f t="shared" si="149"/>
        <v>0</v>
      </c>
      <c r="H777">
        <f t="shared" si="150"/>
        <v>0</v>
      </c>
      <c r="I777">
        <f t="shared" si="151"/>
        <v>181</v>
      </c>
      <c r="J777" t="e">
        <f t="shared" si="152"/>
        <v>#N/A</v>
      </c>
      <c r="K777" t="e">
        <f t="shared" si="153"/>
        <v>#N/A</v>
      </c>
      <c r="L777" t="e">
        <f t="shared" si="154"/>
        <v>#N/A</v>
      </c>
      <c r="M777" t="e">
        <f t="shared" si="155"/>
        <v>#N/A</v>
      </c>
      <c r="N777" s="1" t="e">
        <f t="shared" si="156"/>
        <v>#N/A</v>
      </c>
      <c r="O777" s="1" t="e">
        <f t="shared" si="157"/>
        <v>#N/A</v>
      </c>
      <c r="P777" s="1" t="e">
        <f t="shared" si="158"/>
        <v>#N/A</v>
      </c>
      <c r="Q777" s="1" t="e">
        <f t="shared" si="159"/>
        <v>#N/A</v>
      </c>
    </row>
    <row r="778" spans="1:17" x14ac:dyDescent="0.3">
      <c r="A778" t="s">
        <v>437</v>
      </c>
      <c r="B778" s="4" t="s">
        <v>245</v>
      </c>
      <c r="C778" s="5">
        <v>323</v>
      </c>
      <c r="D778" s="5">
        <v>430</v>
      </c>
      <c r="E778" s="5">
        <v>256</v>
      </c>
      <c r="F778">
        <f t="shared" si="148"/>
        <v>323</v>
      </c>
      <c r="G778">
        <f t="shared" si="149"/>
        <v>256</v>
      </c>
      <c r="H778">
        <f t="shared" si="150"/>
        <v>67</v>
      </c>
      <c r="I778">
        <f t="shared" si="151"/>
        <v>174</v>
      </c>
      <c r="J778">
        <f t="shared" si="152"/>
        <v>846</v>
      </c>
      <c r="K778">
        <f t="shared" si="153"/>
        <v>652</v>
      </c>
      <c r="L778">
        <f t="shared" si="154"/>
        <v>194</v>
      </c>
      <c r="M778">
        <f t="shared" si="155"/>
        <v>764</v>
      </c>
      <c r="N778" s="1">
        <f t="shared" si="156"/>
        <v>0.3817966903073286</v>
      </c>
      <c r="O778" s="1">
        <f t="shared" si="157"/>
        <v>0.39263803680981596</v>
      </c>
      <c r="P778" s="1">
        <f t="shared" si="158"/>
        <v>0.34536082474226804</v>
      </c>
      <c r="Q778" s="1">
        <f t="shared" si="159"/>
        <v>0.22774869109947643</v>
      </c>
    </row>
    <row r="779" spans="1:17" x14ac:dyDescent="0.3">
      <c r="A779" t="s">
        <v>437</v>
      </c>
      <c r="B779" s="4" t="s">
        <v>248</v>
      </c>
      <c r="C779" s="5">
        <v>188</v>
      </c>
      <c r="D779" s="5">
        <v>182</v>
      </c>
      <c r="E779" s="5">
        <v>96</v>
      </c>
      <c r="F779">
        <f t="shared" si="148"/>
        <v>188</v>
      </c>
      <c r="G779">
        <f t="shared" si="149"/>
        <v>96</v>
      </c>
      <c r="H779">
        <f t="shared" si="150"/>
        <v>92</v>
      </c>
      <c r="I779">
        <f t="shared" si="151"/>
        <v>86</v>
      </c>
      <c r="J779">
        <f t="shared" si="152"/>
        <v>281</v>
      </c>
      <c r="K779">
        <f t="shared" si="153"/>
        <v>145</v>
      </c>
      <c r="L779">
        <f t="shared" si="154"/>
        <v>136</v>
      </c>
      <c r="M779">
        <f t="shared" si="155"/>
        <v>382</v>
      </c>
      <c r="N779" s="1">
        <f t="shared" si="156"/>
        <v>0.66903914590747326</v>
      </c>
      <c r="O779" s="1">
        <f t="shared" si="157"/>
        <v>0.66206896551724137</v>
      </c>
      <c r="P779" s="1">
        <f t="shared" si="158"/>
        <v>0.67647058823529416</v>
      </c>
      <c r="Q779" s="1">
        <f t="shared" si="159"/>
        <v>0.22513089005235601</v>
      </c>
    </row>
    <row r="780" spans="1:17" x14ac:dyDescent="0.3">
      <c r="A780" t="s">
        <v>437</v>
      </c>
      <c r="B780" s="4" t="s">
        <v>162</v>
      </c>
      <c r="C780" s="5">
        <v>368</v>
      </c>
      <c r="D780" s="5">
        <v>111</v>
      </c>
      <c r="E780" s="5">
        <v>34</v>
      </c>
      <c r="F780">
        <f t="shared" si="148"/>
        <v>368</v>
      </c>
      <c r="G780">
        <f t="shared" si="149"/>
        <v>34</v>
      </c>
      <c r="H780">
        <f t="shared" si="150"/>
        <v>334</v>
      </c>
      <c r="I780">
        <f t="shared" si="151"/>
        <v>77</v>
      </c>
      <c r="J780">
        <f t="shared" si="152"/>
        <v>739</v>
      </c>
      <c r="K780">
        <f t="shared" si="153"/>
        <v>77</v>
      </c>
      <c r="L780">
        <f t="shared" si="154"/>
        <v>662</v>
      </c>
      <c r="M780">
        <f t="shared" si="155"/>
        <v>270</v>
      </c>
      <c r="N780" s="1">
        <f t="shared" si="156"/>
        <v>0.49797023004059537</v>
      </c>
      <c r="O780" s="1">
        <f t="shared" si="157"/>
        <v>0.44155844155844154</v>
      </c>
      <c r="P780" s="1">
        <f t="shared" si="158"/>
        <v>0.50453172205438068</v>
      </c>
      <c r="Q780" s="1">
        <f t="shared" si="159"/>
        <v>0.28518518518518521</v>
      </c>
    </row>
    <row r="781" spans="1:17" x14ac:dyDescent="0.3">
      <c r="A781" t="s">
        <v>437</v>
      </c>
      <c r="B781" s="4" t="s">
        <v>297</v>
      </c>
      <c r="C781" s="5">
        <v>0</v>
      </c>
      <c r="D781" s="5">
        <v>277</v>
      </c>
      <c r="E781" s="5">
        <v>0</v>
      </c>
      <c r="F781">
        <f t="shared" si="148"/>
        <v>0</v>
      </c>
      <c r="G781">
        <f t="shared" si="149"/>
        <v>0</v>
      </c>
      <c r="H781">
        <f t="shared" si="150"/>
        <v>0</v>
      </c>
      <c r="I781">
        <f t="shared" si="151"/>
        <v>277</v>
      </c>
      <c r="J781">
        <f t="shared" si="152"/>
        <v>307</v>
      </c>
      <c r="K781">
        <f t="shared" si="153"/>
        <v>15</v>
      </c>
      <c r="L781">
        <f t="shared" si="154"/>
        <v>292</v>
      </c>
      <c r="M781">
        <f t="shared" si="155"/>
        <v>842</v>
      </c>
      <c r="N781" s="1">
        <f t="shared" si="156"/>
        <v>0</v>
      </c>
      <c r="O781" s="1">
        <f t="shared" si="157"/>
        <v>0</v>
      </c>
      <c r="P781" s="1">
        <f t="shared" si="158"/>
        <v>0</v>
      </c>
      <c r="Q781" s="1">
        <f t="shared" si="159"/>
        <v>0.32897862232779096</v>
      </c>
    </row>
    <row r="782" spans="1:17" x14ac:dyDescent="0.3">
      <c r="A782" t="s">
        <v>437</v>
      </c>
      <c r="B782" s="4" t="s">
        <v>96</v>
      </c>
      <c r="C782" s="5">
        <v>1127</v>
      </c>
      <c r="D782" s="5">
        <v>476</v>
      </c>
      <c r="E782" s="5">
        <v>272</v>
      </c>
      <c r="F782">
        <f t="shared" si="148"/>
        <v>1127</v>
      </c>
      <c r="G782">
        <f t="shared" si="149"/>
        <v>272</v>
      </c>
      <c r="H782">
        <f t="shared" si="150"/>
        <v>855</v>
      </c>
      <c r="I782">
        <f t="shared" si="151"/>
        <v>204</v>
      </c>
      <c r="J782">
        <f t="shared" si="152"/>
        <v>3291</v>
      </c>
      <c r="K782">
        <f t="shared" si="153"/>
        <v>797</v>
      </c>
      <c r="L782">
        <f t="shared" si="154"/>
        <v>2494</v>
      </c>
      <c r="M782">
        <f t="shared" si="155"/>
        <v>649</v>
      </c>
      <c r="N782" s="1">
        <f t="shared" si="156"/>
        <v>0.34244910361592223</v>
      </c>
      <c r="O782" s="1">
        <f t="shared" si="157"/>
        <v>0.34127979924717694</v>
      </c>
      <c r="P782" s="1">
        <f t="shared" si="158"/>
        <v>0.34282277465918204</v>
      </c>
      <c r="Q782" s="1">
        <f t="shared" si="159"/>
        <v>0.31432973805855163</v>
      </c>
    </row>
    <row r="783" spans="1:17" x14ac:dyDescent="0.3">
      <c r="A783" t="s">
        <v>437</v>
      </c>
      <c r="B783" s="4" t="s">
        <v>249</v>
      </c>
      <c r="C783" s="5">
        <v>353</v>
      </c>
      <c r="D783" s="5">
        <v>264</v>
      </c>
      <c r="E783" s="5">
        <v>106</v>
      </c>
      <c r="F783">
        <f t="shared" si="148"/>
        <v>353</v>
      </c>
      <c r="G783">
        <f t="shared" si="149"/>
        <v>106</v>
      </c>
      <c r="H783">
        <f t="shared" si="150"/>
        <v>247</v>
      </c>
      <c r="I783">
        <f t="shared" si="151"/>
        <v>158</v>
      </c>
      <c r="J783">
        <f t="shared" si="152"/>
        <v>979</v>
      </c>
      <c r="K783">
        <f t="shared" si="153"/>
        <v>232</v>
      </c>
      <c r="L783">
        <f t="shared" si="154"/>
        <v>747</v>
      </c>
      <c r="M783">
        <f t="shared" si="155"/>
        <v>544</v>
      </c>
      <c r="N783" s="1">
        <f t="shared" si="156"/>
        <v>0.36057201225740554</v>
      </c>
      <c r="O783" s="1">
        <f t="shared" si="157"/>
        <v>0.45689655172413796</v>
      </c>
      <c r="P783" s="1">
        <f t="shared" si="158"/>
        <v>0.33065595716198126</v>
      </c>
      <c r="Q783" s="1">
        <f t="shared" si="159"/>
        <v>0.29044117647058826</v>
      </c>
    </row>
    <row r="784" spans="1:17" x14ac:dyDescent="0.3">
      <c r="A784" t="s">
        <v>437</v>
      </c>
      <c r="B784" s="4" t="s">
        <v>221</v>
      </c>
      <c r="C784" s="5">
        <v>0</v>
      </c>
      <c r="D784" s="5">
        <v>164</v>
      </c>
      <c r="E784" s="5">
        <v>0</v>
      </c>
      <c r="F784">
        <f t="shared" si="148"/>
        <v>0</v>
      </c>
      <c r="G784">
        <f t="shared" si="149"/>
        <v>0</v>
      </c>
      <c r="H784">
        <f t="shared" si="150"/>
        <v>0</v>
      </c>
      <c r="I784">
        <f t="shared" si="151"/>
        <v>164</v>
      </c>
      <c r="J784" t="e">
        <f t="shared" si="152"/>
        <v>#N/A</v>
      </c>
      <c r="K784" t="e">
        <f t="shared" si="153"/>
        <v>#N/A</v>
      </c>
      <c r="L784" t="e">
        <f t="shared" si="154"/>
        <v>#N/A</v>
      </c>
      <c r="M784" t="e">
        <f t="shared" si="155"/>
        <v>#N/A</v>
      </c>
      <c r="N784" s="1" t="e">
        <f t="shared" si="156"/>
        <v>#N/A</v>
      </c>
      <c r="O784" s="1" t="e">
        <f t="shared" si="157"/>
        <v>#N/A</v>
      </c>
      <c r="P784" s="1" t="e">
        <f t="shared" si="158"/>
        <v>#N/A</v>
      </c>
      <c r="Q784" s="1" t="e">
        <f t="shared" si="159"/>
        <v>#N/A</v>
      </c>
    </row>
    <row r="785" spans="1:17" x14ac:dyDescent="0.3">
      <c r="A785" t="s">
        <v>437</v>
      </c>
      <c r="B785" s="4" t="s">
        <v>222</v>
      </c>
      <c r="C785" s="5">
        <v>0</v>
      </c>
      <c r="D785" s="5">
        <v>443</v>
      </c>
      <c r="E785" s="5">
        <v>0</v>
      </c>
      <c r="F785">
        <f t="shared" si="148"/>
        <v>0</v>
      </c>
      <c r="G785">
        <f t="shared" si="149"/>
        <v>0</v>
      </c>
      <c r="H785">
        <f t="shared" si="150"/>
        <v>0</v>
      </c>
      <c r="I785">
        <f t="shared" si="151"/>
        <v>443</v>
      </c>
      <c r="J785" t="e">
        <f t="shared" si="152"/>
        <v>#N/A</v>
      </c>
      <c r="K785" t="e">
        <f t="shared" si="153"/>
        <v>#N/A</v>
      </c>
      <c r="L785" t="e">
        <f t="shared" si="154"/>
        <v>#N/A</v>
      </c>
      <c r="M785" t="e">
        <f t="shared" si="155"/>
        <v>#N/A</v>
      </c>
      <c r="N785" s="1" t="e">
        <f t="shared" si="156"/>
        <v>#N/A</v>
      </c>
      <c r="O785" s="1" t="e">
        <f t="shared" si="157"/>
        <v>#N/A</v>
      </c>
      <c r="P785" s="1" t="e">
        <f t="shared" si="158"/>
        <v>#N/A</v>
      </c>
      <c r="Q785" s="1" t="e">
        <f t="shared" si="159"/>
        <v>#N/A</v>
      </c>
    </row>
    <row r="786" spans="1:17" x14ac:dyDescent="0.3">
      <c r="A786" t="s">
        <v>437</v>
      </c>
      <c r="B786" s="4" t="s">
        <v>394</v>
      </c>
      <c r="C786" s="5">
        <v>0</v>
      </c>
      <c r="D786" s="5">
        <v>167</v>
      </c>
      <c r="E786" s="5">
        <v>0</v>
      </c>
      <c r="F786">
        <f t="shared" si="148"/>
        <v>0</v>
      </c>
      <c r="G786">
        <f t="shared" si="149"/>
        <v>0</v>
      </c>
      <c r="H786">
        <f t="shared" si="150"/>
        <v>0</v>
      </c>
      <c r="I786">
        <f t="shared" si="151"/>
        <v>167</v>
      </c>
      <c r="J786" t="e">
        <f t="shared" si="152"/>
        <v>#N/A</v>
      </c>
      <c r="K786" t="e">
        <f t="shared" si="153"/>
        <v>#N/A</v>
      </c>
      <c r="L786" t="e">
        <f t="shared" si="154"/>
        <v>#N/A</v>
      </c>
      <c r="M786" t="e">
        <f t="shared" si="155"/>
        <v>#N/A</v>
      </c>
      <c r="N786" s="1" t="e">
        <f t="shared" si="156"/>
        <v>#N/A</v>
      </c>
      <c r="O786" s="1" t="e">
        <f t="shared" si="157"/>
        <v>#N/A</v>
      </c>
      <c r="P786" s="1" t="e">
        <f t="shared" si="158"/>
        <v>#N/A</v>
      </c>
      <c r="Q786" s="1" t="e">
        <f t="shared" si="159"/>
        <v>#N/A</v>
      </c>
    </row>
    <row r="787" spans="1:17" x14ac:dyDescent="0.3">
      <c r="A787" t="s">
        <v>437</v>
      </c>
      <c r="B787" s="4" t="s">
        <v>263</v>
      </c>
      <c r="C787" s="5">
        <v>2548</v>
      </c>
      <c r="D787" s="5">
        <v>1601</v>
      </c>
      <c r="E787" s="5">
        <v>1434</v>
      </c>
      <c r="F787">
        <f t="shared" si="148"/>
        <v>2548</v>
      </c>
      <c r="G787">
        <f t="shared" si="149"/>
        <v>1434</v>
      </c>
      <c r="H787">
        <f t="shared" si="150"/>
        <v>1114</v>
      </c>
      <c r="I787">
        <f t="shared" si="151"/>
        <v>167</v>
      </c>
      <c r="J787">
        <f t="shared" si="152"/>
        <v>9710</v>
      </c>
      <c r="K787">
        <f t="shared" si="153"/>
        <v>4245</v>
      </c>
      <c r="L787">
        <f t="shared" si="154"/>
        <v>5465</v>
      </c>
      <c r="M787">
        <f t="shared" si="155"/>
        <v>527</v>
      </c>
      <c r="N787" s="1">
        <f t="shared" si="156"/>
        <v>0.26240988671472709</v>
      </c>
      <c r="O787" s="1">
        <f t="shared" si="157"/>
        <v>0.33780918727915193</v>
      </c>
      <c r="P787" s="1">
        <f t="shared" si="158"/>
        <v>0.20384263494967977</v>
      </c>
      <c r="Q787" s="1">
        <f t="shared" si="159"/>
        <v>0.31688804554079697</v>
      </c>
    </row>
    <row r="788" spans="1:17" x14ac:dyDescent="0.3">
      <c r="A788" t="s">
        <v>437</v>
      </c>
      <c r="B788" s="4" t="s">
        <v>199</v>
      </c>
      <c r="C788" s="5">
        <v>0</v>
      </c>
      <c r="D788" s="5">
        <v>80</v>
      </c>
      <c r="E788" s="5">
        <v>0</v>
      </c>
      <c r="F788">
        <f t="shared" si="148"/>
        <v>0</v>
      </c>
      <c r="G788">
        <f t="shared" si="149"/>
        <v>0</v>
      </c>
      <c r="H788">
        <f t="shared" si="150"/>
        <v>0</v>
      </c>
      <c r="I788">
        <f t="shared" si="151"/>
        <v>80</v>
      </c>
      <c r="J788" t="e">
        <f t="shared" si="152"/>
        <v>#N/A</v>
      </c>
      <c r="K788" t="e">
        <f t="shared" si="153"/>
        <v>#N/A</v>
      </c>
      <c r="L788" t="e">
        <f t="shared" si="154"/>
        <v>#N/A</v>
      </c>
      <c r="M788" t="e">
        <f t="shared" si="155"/>
        <v>#N/A</v>
      </c>
      <c r="N788" s="1" t="e">
        <f t="shared" si="156"/>
        <v>#N/A</v>
      </c>
      <c r="O788" s="1" t="e">
        <f t="shared" si="157"/>
        <v>#N/A</v>
      </c>
      <c r="P788" s="1" t="e">
        <f t="shared" si="158"/>
        <v>#N/A</v>
      </c>
      <c r="Q788" s="1" t="e">
        <f t="shared" si="159"/>
        <v>#N/A</v>
      </c>
    </row>
    <row r="789" spans="1:17" x14ac:dyDescent="0.3">
      <c r="A789" t="s">
        <v>437</v>
      </c>
      <c r="B789" s="4" t="s">
        <v>354</v>
      </c>
      <c r="C789" s="5">
        <v>371</v>
      </c>
      <c r="D789" s="5">
        <v>412</v>
      </c>
      <c r="E789" s="5">
        <v>188</v>
      </c>
      <c r="F789">
        <f t="shared" si="148"/>
        <v>371</v>
      </c>
      <c r="G789">
        <f t="shared" si="149"/>
        <v>188</v>
      </c>
      <c r="H789">
        <f t="shared" si="150"/>
        <v>183</v>
      </c>
      <c r="I789">
        <f t="shared" si="151"/>
        <v>224</v>
      </c>
      <c r="J789">
        <f t="shared" si="152"/>
        <v>847</v>
      </c>
      <c r="K789">
        <f t="shared" si="153"/>
        <v>439</v>
      </c>
      <c r="L789">
        <f t="shared" si="154"/>
        <v>408</v>
      </c>
      <c r="M789">
        <f t="shared" si="155"/>
        <v>774</v>
      </c>
      <c r="N789" s="1">
        <f t="shared" si="156"/>
        <v>0.43801652892561982</v>
      </c>
      <c r="O789" s="1">
        <f t="shared" si="157"/>
        <v>0.42824601366742598</v>
      </c>
      <c r="P789" s="1">
        <f t="shared" si="158"/>
        <v>0.4485294117647059</v>
      </c>
      <c r="Q789" s="1">
        <f t="shared" si="159"/>
        <v>0.28940568475452194</v>
      </c>
    </row>
    <row r="790" spans="1:17" x14ac:dyDescent="0.3">
      <c r="A790" t="s">
        <v>437</v>
      </c>
      <c r="B790" s="4" t="s">
        <v>352</v>
      </c>
      <c r="C790" s="5">
        <v>0</v>
      </c>
      <c r="D790" s="5">
        <v>368</v>
      </c>
      <c r="E790" s="5">
        <v>0</v>
      </c>
      <c r="F790">
        <f t="shared" si="148"/>
        <v>0</v>
      </c>
      <c r="G790">
        <f t="shared" si="149"/>
        <v>0</v>
      </c>
      <c r="H790">
        <f t="shared" si="150"/>
        <v>0</v>
      </c>
      <c r="I790">
        <f t="shared" si="151"/>
        <v>368</v>
      </c>
      <c r="J790" t="e">
        <f t="shared" si="152"/>
        <v>#N/A</v>
      </c>
      <c r="K790" t="e">
        <f t="shared" si="153"/>
        <v>#N/A</v>
      </c>
      <c r="L790" t="e">
        <f t="shared" si="154"/>
        <v>#N/A</v>
      </c>
      <c r="M790" t="e">
        <f t="shared" si="155"/>
        <v>#N/A</v>
      </c>
      <c r="N790" s="1" t="e">
        <f t="shared" si="156"/>
        <v>#N/A</v>
      </c>
      <c r="O790" s="1" t="e">
        <f t="shared" si="157"/>
        <v>#N/A</v>
      </c>
      <c r="P790" s="1" t="e">
        <f t="shared" si="158"/>
        <v>#N/A</v>
      </c>
      <c r="Q790" s="1" t="e">
        <f t="shared" si="159"/>
        <v>#N/A</v>
      </c>
    </row>
    <row r="791" spans="1:17" x14ac:dyDescent="0.3">
      <c r="A791" t="s">
        <v>437</v>
      </c>
      <c r="B791" s="4" t="s">
        <v>264</v>
      </c>
      <c r="C791" s="5">
        <v>317</v>
      </c>
      <c r="D791" s="5">
        <v>272</v>
      </c>
      <c r="E791" s="5">
        <v>114</v>
      </c>
      <c r="F791">
        <f t="shared" si="148"/>
        <v>317</v>
      </c>
      <c r="G791">
        <f t="shared" si="149"/>
        <v>114</v>
      </c>
      <c r="H791">
        <f t="shared" si="150"/>
        <v>203</v>
      </c>
      <c r="I791">
        <f t="shared" si="151"/>
        <v>158</v>
      </c>
      <c r="J791">
        <f t="shared" si="152"/>
        <v>647</v>
      </c>
      <c r="K791">
        <f t="shared" si="153"/>
        <v>258</v>
      </c>
      <c r="L791">
        <f t="shared" si="154"/>
        <v>389</v>
      </c>
      <c r="M791">
        <f t="shared" si="155"/>
        <v>628</v>
      </c>
      <c r="N791" s="1">
        <f t="shared" si="156"/>
        <v>0.48995363214837712</v>
      </c>
      <c r="O791" s="1">
        <f t="shared" si="157"/>
        <v>0.44186046511627908</v>
      </c>
      <c r="P791" s="1">
        <f t="shared" si="158"/>
        <v>0.52185089974293064</v>
      </c>
      <c r="Q791" s="1">
        <f t="shared" si="159"/>
        <v>0.25159235668789809</v>
      </c>
    </row>
    <row r="792" spans="1:17" x14ac:dyDescent="0.3">
      <c r="A792" t="s">
        <v>437</v>
      </c>
      <c r="B792" s="4" t="s">
        <v>151</v>
      </c>
      <c r="C792" s="5">
        <v>0</v>
      </c>
      <c r="D792" s="5">
        <v>341</v>
      </c>
      <c r="E792" s="5">
        <v>0</v>
      </c>
      <c r="F792">
        <f t="shared" si="148"/>
        <v>0</v>
      </c>
      <c r="G792">
        <f t="shared" si="149"/>
        <v>0</v>
      </c>
      <c r="H792">
        <f t="shared" si="150"/>
        <v>0</v>
      </c>
      <c r="I792">
        <f t="shared" si="151"/>
        <v>341</v>
      </c>
      <c r="J792" t="e">
        <f t="shared" si="152"/>
        <v>#N/A</v>
      </c>
      <c r="K792" t="e">
        <f t="shared" si="153"/>
        <v>#N/A</v>
      </c>
      <c r="L792" t="e">
        <f t="shared" si="154"/>
        <v>#N/A</v>
      </c>
      <c r="M792" t="e">
        <f t="shared" si="155"/>
        <v>#N/A</v>
      </c>
      <c r="N792" s="1" t="e">
        <f t="shared" si="156"/>
        <v>#N/A</v>
      </c>
      <c r="O792" s="1" t="e">
        <f t="shared" si="157"/>
        <v>#N/A</v>
      </c>
      <c r="P792" s="1" t="e">
        <f t="shared" si="158"/>
        <v>#N/A</v>
      </c>
      <c r="Q792" s="1" t="e">
        <f t="shared" si="159"/>
        <v>#N/A</v>
      </c>
    </row>
    <row r="793" spans="1:17" x14ac:dyDescent="0.3">
      <c r="A793" t="s">
        <v>437</v>
      </c>
      <c r="B793" s="4" t="s">
        <v>314</v>
      </c>
      <c r="C793" s="5">
        <v>0</v>
      </c>
      <c r="D793" s="5">
        <v>262</v>
      </c>
      <c r="E793" s="5">
        <v>0</v>
      </c>
      <c r="F793">
        <f t="shared" si="148"/>
        <v>0</v>
      </c>
      <c r="G793">
        <f t="shared" si="149"/>
        <v>0</v>
      </c>
      <c r="H793">
        <f t="shared" si="150"/>
        <v>0</v>
      </c>
      <c r="I793">
        <f t="shared" si="151"/>
        <v>262</v>
      </c>
      <c r="J793" t="e">
        <f t="shared" si="152"/>
        <v>#N/A</v>
      </c>
      <c r="K793" t="e">
        <f t="shared" si="153"/>
        <v>#N/A</v>
      </c>
      <c r="L793" t="e">
        <f t="shared" si="154"/>
        <v>#N/A</v>
      </c>
      <c r="M793" t="e">
        <f t="shared" si="155"/>
        <v>#N/A</v>
      </c>
      <c r="N793" s="1" t="e">
        <f t="shared" si="156"/>
        <v>#N/A</v>
      </c>
      <c r="O793" s="1" t="e">
        <f t="shared" si="157"/>
        <v>#N/A</v>
      </c>
      <c r="P793" s="1" t="e">
        <f t="shared" si="158"/>
        <v>#N/A</v>
      </c>
      <c r="Q793" s="1" t="e">
        <f t="shared" si="159"/>
        <v>#N/A</v>
      </c>
    </row>
    <row r="794" spans="1:17" x14ac:dyDescent="0.3">
      <c r="A794" t="s">
        <v>437</v>
      </c>
      <c r="B794" s="4" t="s">
        <v>395</v>
      </c>
      <c r="C794" s="5">
        <v>517</v>
      </c>
      <c r="D794" s="5">
        <v>448</v>
      </c>
      <c r="E794" s="5">
        <v>324</v>
      </c>
      <c r="F794">
        <f t="shared" si="148"/>
        <v>517</v>
      </c>
      <c r="G794">
        <f t="shared" si="149"/>
        <v>324</v>
      </c>
      <c r="H794">
        <f t="shared" si="150"/>
        <v>193</v>
      </c>
      <c r="I794">
        <f t="shared" si="151"/>
        <v>124</v>
      </c>
      <c r="J794">
        <f t="shared" si="152"/>
        <v>1639</v>
      </c>
      <c r="K794">
        <f t="shared" si="153"/>
        <v>945</v>
      </c>
      <c r="L794">
        <f t="shared" si="154"/>
        <v>694</v>
      </c>
      <c r="M794">
        <f t="shared" si="155"/>
        <v>551</v>
      </c>
      <c r="N794" s="1">
        <f t="shared" si="156"/>
        <v>0.31543624161073824</v>
      </c>
      <c r="O794" s="1">
        <f t="shared" si="157"/>
        <v>0.34285714285714286</v>
      </c>
      <c r="P794" s="1">
        <f t="shared" si="158"/>
        <v>0.27809798270893371</v>
      </c>
      <c r="Q794" s="1">
        <f t="shared" si="159"/>
        <v>0.22504537205081671</v>
      </c>
    </row>
    <row r="795" spans="1:17" x14ac:dyDescent="0.3">
      <c r="A795" t="s">
        <v>437</v>
      </c>
      <c r="B795" s="4" t="s">
        <v>223</v>
      </c>
      <c r="C795" s="5">
        <v>442</v>
      </c>
      <c r="D795" s="5">
        <v>363</v>
      </c>
      <c r="E795" s="5">
        <v>273</v>
      </c>
      <c r="F795">
        <f t="shared" si="148"/>
        <v>442</v>
      </c>
      <c r="G795">
        <f t="shared" si="149"/>
        <v>273</v>
      </c>
      <c r="H795">
        <f t="shared" si="150"/>
        <v>169</v>
      </c>
      <c r="I795">
        <f t="shared" si="151"/>
        <v>90</v>
      </c>
      <c r="J795">
        <f t="shared" si="152"/>
        <v>1069</v>
      </c>
      <c r="K795">
        <f t="shared" si="153"/>
        <v>633</v>
      </c>
      <c r="L795">
        <f t="shared" si="154"/>
        <v>436</v>
      </c>
      <c r="M795">
        <f t="shared" si="155"/>
        <v>386</v>
      </c>
      <c r="N795" s="1">
        <f t="shared" si="156"/>
        <v>0.41347053320860616</v>
      </c>
      <c r="O795" s="1">
        <f t="shared" si="157"/>
        <v>0.43127962085308058</v>
      </c>
      <c r="P795" s="1">
        <f t="shared" si="158"/>
        <v>0.38761467889908258</v>
      </c>
      <c r="Q795" s="1">
        <f t="shared" si="159"/>
        <v>0.23316062176165803</v>
      </c>
    </row>
    <row r="796" spans="1:17" x14ac:dyDescent="0.3">
      <c r="A796" t="s">
        <v>437</v>
      </c>
      <c r="B796" s="4" t="s">
        <v>257</v>
      </c>
      <c r="C796" s="5">
        <v>0</v>
      </c>
      <c r="D796" s="5">
        <v>165</v>
      </c>
      <c r="E796" s="5">
        <v>0</v>
      </c>
      <c r="F796">
        <f t="shared" si="148"/>
        <v>0</v>
      </c>
      <c r="G796">
        <f t="shared" si="149"/>
        <v>0</v>
      </c>
      <c r="H796">
        <f t="shared" si="150"/>
        <v>0</v>
      </c>
      <c r="I796">
        <f t="shared" si="151"/>
        <v>165</v>
      </c>
      <c r="J796" t="e">
        <f t="shared" si="152"/>
        <v>#N/A</v>
      </c>
      <c r="K796" t="e">
        <f t="shared" si="153"/>
        <v>#N/A</v>
      </c>
      <c r="L796" t="e">
        <f t="shared" si="154"/>
        <v>#N/A</v>
      </c>
      <c r="M796" t="e">
        <f t="shared" si="155"/>
        <v>#N/A</v>
      </c>
      <c r="N796" s="1" t="e">
        <f t="shared" si="156"/>
        <v>#N/A</v>
      </c>
      <c r="O796" s="1" t="e">
        <f t="shared" si="157"/>
        <v>#N/A</v>
      </c>
      <c r="P796" s="1" t="e">
        <f t="shared" si="158"/>
        <v>#N/A</v>
      </c>
      <c r="Q796" s="1" t="e">
        <f t="shared" si="159"/>
        <v>#N/A</v>
      </c>
    </row>
    <row r="797" spans="1:17" x14ac:dyDescent="0.3">
      <c r="A797" t="s">
        <v>437</v>
      </c>
      <c r="B797" s="4" t="s">
        <v>315</v>
      </c>
      <c r="C797" s="5">
        <v>0</v>
      </c>
      <c r="D797" s="5">
        <v>423</v>
      </c>
      <c r="E797" s="5">
        <v>0</v>
      </c>
      <c r="F797">
        <f t="shared" si="148"/>
        <v>0</v>
      </c>
      <c r="G797">
        <f t="shared" si="149"/>
        <v>0</v>
      </c>
      <c r="H797">
        <f t="shared" si="150"/>
        <v>0</v>
      </c>
      <c r="I797">
        <f t="shared" si="151"/>
        <v>423</v>
      </c>
      <c r="J797" t="e">
        <f t="shared" si="152"/>
        <v>#N/A</v>
      </c>
      <c r="K797" t="e">
        <f t="shared" si="153"/>
        <v>#N/A</v>
      </c>
      <c r="L797" t="e">
        <f t="shared" si="154"/>
        <v>#N/A</v>
      </c>
      <c r="M797" t="e">
        <f t="shared" si="155"/>
        <v>#N/A</v>
      </c>
      <c r="N797" s="1" t="e">
        <f t="shared" si="156"/>
        <v>#N/A</v>
      </c>
      <c r="O797" s="1" t="e">
        <f t="shared" si="157"/>
        <v>#N/A</v>
      </c>
      <c r="P797" s="1" t="e">
        <f t="shared" si="158"/>
        <v>#N/A</v>
      </c>
      <c r="Q797" s="1" t="e">
        <f t="shared" si="159"/>
        <v>#N/A</v>
      </c>
    </row>
    <row r="798" spans="1:17" x14ac:dyDescent="0.3">
      <c r="A798" t="s">
        <v>437</v>
      </c>
      <c r="B798" s="4" t="s">
        <v>305</v>
      </c>
      <c r="C798" s="5">
        <v>411</v>
      </c>
      <c r="D798" s="5">
        <v>427</v>
      </c>
      <c r="E798" s="5">
        <v>227</v>
      </c>
      <c r="F798">
        <f t="shared" si="148"/>
        <v>411</v>
      </c>
      <c r="G798">
        <f t="shared" si="149"/>
        <v>227</v>
      </c>
      <c r="H798">
        <f t="shared" si="150"/>
        <v>184</v>
      </c>
      <c r="I798">
        <f t="shared" si="151"/>
        <v>200</v>
      </c>
      <c r="J798">
        <f t="shared" si="152"/>
        <v>861</v>
      </c>
      <c r="K798">
        <f t="shared" si="153"/>
        <v>466</v>
      </c>
      <c r="L798">
        <f t="shared" si="154"/>
        <v>395</v>
      </c>
      <c r="M798">
        <f t="shared" si="155"/>
        <v>777</v>
      </c>
      <c r="N798" s="1">
        <f t="shared" si="156"/>
        <v>0.47735191637630664</v>
      </c>
      <c r="O798" s="1">
        <f t="shared" si="157"/>
        <v>0.48712446351931332</v>
      </c>
      <c r="P798" s="1">
        <f t="shared" si="158"/>
        <v>0.46582278481012657</v>
      </c>
      <c r="Q798" s="1">
        <f t="shared" si="159"/>
        <v>0.2574002574002574</v>
      </c>
    </row>
    <row r="799" spans="1:17" x14ac:dyDescent="0.3">
      <c r="A799" t="s">
        <v>437</v>
      </c>
      <c r="B799" s="4" t="s">
        <v>281</v>
      </c>
      <c r="C799" s="5">
        <v>0</v>
      </c>
      <c r="D799" s="5">
        <v>227</v>
      </c>
      <c r="E799" s="5">
        <v>0</v>
      </c>
      <c r="F799">
        <f t="shared" si="148"/>
        <v>0</v>
      </c>
      <c r="G799">
        <f t="shared" si="149"/>
        <v>0</v>
      </c>
      <c r="H799">
        <f t="shared" si="150"/>
        <v>0</v>
      </c>
      <c r="I799">
        <f t="shared" si="151"/>
        <v>227</v>
      </c>
      <c r="J799" t="e">
        <f t="shared" si="152"/>
        <v>#N/A</v>
      </c>
      <c r="K799" t="e">
        <f t="shared" si="153"/>
        <v>#N/A</v>
      </c>
      <c r="L799" t="e">
        <f t="shared" si="154"/>
        <v>#N/A</v>
      </c>
      <c r="M799" t="e">
        <f t="shared" si="155"/>
        <v>#N/A</v>
      </c>
      <c r="N799" s="1" t="e">
        <f t="shared" si="156"/>
        <v>#N/A</v>
      </c>
      <c r="O799" s="1" t="e">
        <f t="shared" si="157"/>
        <v>#N/A</v>
      </c>
      <c r="P799" s="1" t="e">
        <f t="shared" si="158"/>
        <v>#N/A</v>
      </c>
      <c r="Q799" s="1" t="e">
        <f t="shared" si="159"/>
        <v>#N/A</v>
      </c>
    </row>
    <row r="800" spans="1:17" x14ac:dyDescent="0.3">
      <c r="A800" t="s">
        <v>437</v>
      </c>
      <c r="B800" s="4" t="s">
        <v>265</v>
      </c>
      <c r="C800" s="5">
        <v>206</v>
      </c>
      <c r="D800" s="5">
        <v>121</v>
      </c>
      <c r="E800" s="5">
        <v>72</v>
      </c>
      <c r="F800">
        <f t="shared" si="148"/>
        <v>206</v>
      </c>
      <c r="G800">
        <f t="shared" si="149"/>
        <v>72</v>
      </c>
      <c r="H800">
        <f t="shared" si="150"/>
        <v>134</v>
      </c>
      <c r="I800">
        <f t="shared" si="151"/>
        <v>49</v>
      </c>
      <c r="J800">
        <f t="shared" si="152"/>
        <v>206</v>
      </c>
      <c r="K800">
        <f t="shared" si="153"/>
        <v>72</v>
      </c>
      <c r="L800">
        <f t="shared" si="154"/>
        <v>134</v>
      </c>
      <c r="M800">
        <f t="shared" si="155"/>
        <v>288</v>
      </c>
      <c r="N800" s="1">
        <f t="shared" si="156"/>
        <v>1</v>
      </c>
      <c r="O800" s="1">
        <f t="shared" si="157"/>
        <v>1</v>
      </c>
      <c r="P800" s="1">
        <f t="shared" si="158"/>
        <v>1</v>
      </c>
      <c r="Q800" s="1">
        <f t="shared" si="159"/>
        <v>0.1701388888888889</v>
      </c>
    </row>
    <row r="801" spans="1:17" x14ac:dyDescent="0.3">
      <c r="A801" t="s">
        <v>437</v>
      </c>
      <c r="B801" s="4" t="s">
        <v>204</v>
      </c>
      <c r="C801" s="5">
        <v>563</v>
      </c>
      <c r="D801" s="5">
        <v>174</v>
      </c>
      <c r="E801" s="5">
        <v>99</v>
      </c>
      <c r="F801">
        <f t="shared" si="148"/>
        <v>563</v>
      </c>
      <c r="G801">
        <f t="shared" si="149"/>
        <v>99</v>
      </c>
      <c r="H801">
        <f t="shared" si="150"/>
        <v>464</v>
      </c>
      <c r="I801">
        <f t="shared" si="151"/>
        <v>75</v>
      </c>
      <c r="J801">
        <f t="shared" si="152"/>
        <v>1370</v>
      </c>
      <c r="K801">
        <f t="shared" si="153"/>
        <v>249</v>
      </c>
      <c r="L801">
        <f t="shared" si="154"/>
        <v>1121</v>
      </c>
      <c r="M801">
        <f t="shared" si="155"/>
        <v>290</v>
      </c>
      <c r="N801" s="1">
        <f t="shared" si="156"/>
        <v>0.41094890510948906</v>
      </c>
      <c r="O801" s="1">
        <f t="shared" si="157"/>
        <v>0.39759036144578314</v>
      </c>
      <c r="P801" s="1">
        <f t="shared" si="158"/>
        <v>0.41391614629794826</v>
      </c>
      <c r="Q801" s="1">
        <f t="shared" si="159"/>
        <v>0.25862068965517243</v>
      </c>
    </row>
    <row r="802" spans="1:17" x14ac:dyDescent="0.3">
      <c r="A802" t="s">
        <v>437</v>
      </c>
      <c r="B802" s="4" t="s">
        <v>368</v>
      </c>
      <c r="C802" s="5">
        <v>319</v>
      </c>
      <c r="D802" s="5">
        <v>357</v>
      </c>
      <c r="E802" s="5">
        <v>223</v>
      </c>
      <c r="F802">
        <f t="shared" si="148"/>
        <v>319</v>
      </c>
      <c r="G802">
        <f t="shared" si="149"/>
        <v>223</v>
      </c>
      <c r="H802">
        <f t="shared" si="150"/>
        <v>96</v>
      </c>
      <c r="I802">
        <f t="shared" si="151"/>
        <v>134</v>
      </c>
      <c r="J802">
        <f t="shared" si="152"/>
        <v>916</v>
      </c>
      <c r="K802">
        <f t="shared" si="153"/>
        <v>587</v>
      </c>
      <c r="L802">
        <f t="shared" si="154"/>
        <v>329</v>
      </c>
      <c r="M802">
        <f t="shared" si="155"/>
        <v>435</v>
      </c>
      <c r="N802" s="1">
        <f t="shared" si="156"/>
        <v>0.34825327510917031</v>
      </c>
      <c r="O802" s="1">
        <f t="shared" si="157"/>
        <v>0.37989778534923341</v>
      </c>
      <c r="P802" s="1">
        <f t="shared" si="158"/>
        <v>0.2917933130699088</v>
      </c>
      <c r="Q802" s="1">
        <f t="shared" si="159"/>
        <v>0.30804597701149428</v>
      </c>
    </row>
    <row r="803" spans="1:17" x14ac:dyDescent="0.3">
      <c r="A803" t="s">
        <v>437</v>
      </c>
      <c r="B803" s="4" t="s">
        <v>224</v>
      </c>
      <c r="C803" s="5">
        <v>4233</v>
      </c>
      <c r="D803" s="5">
        <v>1870</v>
      </c>
      <c r="E803" s="5">
        <v>1716</v>
      </c>
      <c r="F803">
        <f t="shared" si="148"/>
        <v>4233</v>
      </c>
      <c r="G803">
        <f t="shared" si="149"/>
        <v>1716</v>
      </c>
      <c r="H803">
        <f t="shared" si="150"/>
        <v>2517</v>
      </c>
      <c r="I803">
        <f t="shared" si="151"/>
        <v>154</v>
      </c>
      <c r="J803">
        <f t="shared" si="152"/>
        <v>13348</v>
      </c>
      <c r="K803">
        <f t="shared" si="153"/>
        <v>4915</v>
      </c>
      <c r="L803">
        <f t="shared" si="154"/>
        <v>8433</v>
      </c>
      <c r="M803">
        <f t="shared" si="155"/>
        <v>664</v>
      </c>
      <c r="N803" s="1">
        <f t="shared" si="156"/>
        <v>0.31712616122265508</v>
      </c>
      <c r="O803" s="1">
        <f t="shared" si="157"/>
        <v>0.34913530010172938</v>
      </c>
      <c r="P803" s="1">
        <f t="shared" si="158"/>
        <v>0.2984702952685877</v>
      </c>
      <c r="Q803" s="1">
        <f t="shared" si="159"/>
        <v>0.23192771084337349</v>
      </c>
    </row>
    <row r="804" spans="1:17" x14ac:dyDescent="0.3">
      <c r="A804" t="s">
        <v>437</v>
      </c>
      <c r="B804" s="4" t="s">
        <v>282</v>
      </c>
      <c r="C804" s="5">
        <v>87</v>
      </c>
      <c r="D804" s="5">
        <v>187</v>
      </c>
      <c r="E804" s="5">
        <v>70</v>
      </c>
      <c r="F804">
        <f t="shared" si="148"/>
        <v>87</v>
      </c>
      <c r="G804">
        <f t="shared" si="149"/>
        <v>70</v>
      </c>
      <c r="H804">
        <f t="shared" si="150"/>
        <v>17</v>
      </c>
      <c r="I804">
        <f t="shared" si="151"/>
        <v>117</v>
      </c>
      <c r="J804">
        <f t="shared" si="152"/>
        <v>87</v>
      </c>
      <c r="K804">
        <f t="shared" si="153"/>
        <v>70</v>
      </c>
      <c r="L804">
        <f t="shared" si="154"/>
        <v>17</v>
      </c>
      <c r="M804">
        <f t="shared" si="155"/>
        <v>536</v>
      </c>
      <c r="N804" s="1">
        <f t="shared" si="156"/>
        <v>1</v>
      </c>
      <c r="O804" s="1">
        <f t="shared" si="157"/>
        <v>1</v>
      </c>
      <c r="P804" s="1">
        <f t="shared" si="158"/>
        <v>1</v>
      </c>
      <c r="Q804" s="1">
        <f t="shared" si="159"/>
        <v>0.21828358208955223</v>
      </c>
    </row>
    <row r="805" spans="1:17" x14ac:dyDescent="0.3">
      <c r="A805" t="s">
        <v>437</v>
      </c>
      <c r="B805" s="4" t="s">
        <v>183</v>
      </c>
      <c r="C805" s="5">
        <v>67</v>
      </c>
      <c r="D805" s="5">
        <v>283</v>
      </c>
      <c r="E805" s="5">
        <v>42</v>
      </c>
      <c r="F805">
        <f t="shared" si="148"/>
        <v>67</v>
      </c>
      <c r="G805">
        <f t="shared" si="149"/>
        <v>42</v>
      </c>
      <c r="H805">
        <f t="shared" si="150"/>
        <v>25</v>
      </c>
      <c r="I805">
        <f t="shared" si="151"/>
        <v>241</v>
      </c>
      <c r="J805">
        <f t="shared" si="152"/>
        <v>224</v>
      </c>
      <c r="K805">
        <f t="shared" si="153"/>
        <v>76</v>
      </c>
      <c r="L805">
        <f t="shared" si="154"/>
        <v>148</v>
      </c>
      <c r="M805">
        <f t="shared" si="155"/>
        <v>800</v>
      </c>
      <c r="N805" s="1">
        <f t="shared" si="156"/>
        <v>0.29910714285714285</v>
      </c>
      <c r="O805" s="1">
        <f t="shared" si="157"/>
        <v>0.55263157894736847</v>
      </c>
      <c r="P805" s="1">
        <f t="shared" si="158"/>
        <v>0.16891891891891891</v>
      </c>
      <c r="Q805" s="1">
        <f t="shared" si="159"/>
        <v>0.30125000000000002</v>
      </c>
    </row>
    <row r="806" spans="1:17" x14ac:dyDescent="0.3">
      <c r="A806" t="s">
        <v>437</v>
      </c>
      <c r="B806" s="4" t="s">
        <v>118</v>
      </c>
      <c r="C806" s="5">
        <v>1500</v>
      </c>
      <c r="D806" s="5">
        <v>758</v>
      </c>
      <c r="E806" s="5">
        <v>611</v>
      </c>
      <c r="F806">
        <f t="shared" si="148"/>
        <v>1500</v>
      </c>
      <c r="G806">
        <f t="shared" si="149"/>
        <v>611</v>
      </c>
      <c r="H806">
        <f t="shared" si="150"/>
        <v>889</v>
      </c>
      <c r="I806">
        <f t="shared" si="151"/>
        <v>147</v>
      </c>
      <c r="J806">
        <f t="shared" si="152"/>
        <v>5134</v>
      </c>
      <c r="K806">
        <f t="shared" si="153"/>
        <v>1751</v>
      </c>
      <c r="L806">
        <f t="shared" si="154"/>
        <v>3383</v>
      </c>
      <c r="M806">
        <f t="shared" si="155"/>
        <v>585</v>
      </c>
      <c r="N806" s="1">
        <f t="shared" si="156"/>
        <v>0.29216984807167901</v>
      </c>
      <c r="O806" s="1">
        <f t="shared" si="157"/>
        <v>0.3489434608794974</v>
      </c>
      <c r="P806" s="1">
        <f t="shared" si="158"/>
        <v>0.26278451078924031</v>
      </c>
      <c r="Q806" s="1">
        <f t="shared" si="159"/>
        <v>0.25128205128205128</v>
      </c>
    </row>
    <row r="807" spans="1:17" x14ac:dyDescent="0.3">
      <c r="A807" t="s">
        <v>437</v>
      </c>
      <c r="B807" s="4" t="s">
        <v>349</v>
      </c>
      <c r="C807" s="5">
        <v>0</v>
      </c>
      <c r="D807" s="5">
        <v>186</v>
      </c>
      <c r="E807" s="5">
        <v>0</v>
      </c>
      <c r="F807">
        <f t="shared" si="148"/>
        <v>0</v>
      </c>
      <c r="G807">
        <f t="shared" si="149"/>
        <v>0</v>
      </c>
      <c r="H807">
        <f t="shared" si="150"/>
        <v>0</v>
      </c>
      <c r="I807">
        <f t="shared" si="151"/>
        <v>186</v>
      </c>
      <c r="J807" t="e">
        <f t="shared" si="152"/>
        <v>#N/A</v>
      </c>
      <c r="K807" t="e">
        <f t="shared" si="153"/>
        <v>#N/A</v>
      </c>
      <c r="L807" t="e">
        <f t="shared" si="154"/>
        <v>#N/A</v>
      </c>
      <c r="M807" t="e">
        <f t="shared" si="155"/>
        <v>#N/A</v>
      </c>
      <c r="N807" s="1" t="e">
        <f t="shared" si="156"/>
        <v>#N/A</v>
      </c>
      <c r="O807" s="1" t="e">
        <f t="shared" si="157"/>
        <v>#N/A</v>
      </c>
      <c r="P807" s="1" t="e">
        <f t="shared" si="158"/>
        <v>#N/A</v>
      </c>
      <c r="Q807" s="1" t="e">
        <f t="shared" si="159"/>
        <v>#N/A</v>
      </c>
    </row>
    <row r="808" spans="1:17" x14ac:dyDescent="0.3">
      <c r="A808" t="s">
        <v>437</v>
      </c>
      <c r="B808" s="4" t="s">
        <v>342</v>
      </c>
      <c r="C808" s="5">
        <v>311</v>
      </c>
      <c r="D808" s="5">
        <v>841</v>
      </c>
      <c r="E808" s="5">
        <v>210</v>
      </c>
      <c r="F808">
        <f t="shared" si="148"/>
        <v>311</v>
      </c>
      <c r="G808">
        <f t="shared" si="149"/>
        <v>210</v>
      </c>
      <c r="H808">
        <f t="shared" si="150"/>
        <v>101</v>
      </c>
      <c r="I808">
        <f t="shared" si="151"/>
        <v>631</v>
      </c>
      <c r="J808" t="e">
        <f t="shared" si="152"/>
        <v>#N/A</v>
      </c>
      <c r="K808" t="e">
        <f t="shared" si="153"/>
        <v>#N/A</v>
      </c>
      <c r="L808" t="e">
        <f t="shared" si="154"/>
        <v>#N/A</v>
      </c>
      <c r="M808" t="e">
        <f t="shared" si="155"/>
        <v>#N/A</v>
      </c>
      <c r="N808" s="1" t="e">
        <f t="shared" si="156"/>
        <v>#N/A</v>
      </c>
      <c r="O808" s="1" t="e">
        <f t="shared" si="157"/>
        <v>#N/A</v>
      </c>
      <c r="P808" s="1" t="e">
        <f t="shared" si="158"/>
        <v>#N/A</v>
      </c>
      <c r="Q808" s="1" t="e">
        <f t="shared" si="159"/>
        <v>#N/A</v>
      </c>
    </row>
    <row r="809" spans="1:17" x14ac:dyDescent="0.3">
      <c r="A809" t="s">
        <v>437</v>
      </c>
      <c r="B809" s="4" t="s">
        <v>138</v>
      </c>
      <c r="C809" s="5">
        <v>0</v>
      </c>
      <c r="D809" s="5">
        <v>361</v>
      </c>
      <c r="E809" s="5">
        <v>0</v>
      </c>
      <c r="F809">
        <f t="shared" si="148"/>
        <v>0</v>
      </c>
      <c r="G809">
        <f t="shared" si="149"/>
        <v>0</v>
      </c>
      <c r="H809">
        <f t="shared" si="150"/>
        <v>0</v>
      </c>
      <c r="I809">
        <f t="shared" si="151"/>
        <v>361</v>
      </c>
      <c r="J809" t="e">
        <f t="shared" si="152"/>
        <v>#N/A</v>
      </c>
      <c r="K809" t="e">
        <f t="shared" si="153"/>
        <v>#N/A</v>
      </c>
      <c r="L809" t="e">
        <f t="shared" si="154"/>
        <v>#N/A</v>
      </c>
      <c r="M809" t="e">
        <f t="shared" si="155"/>
        <v>#N/A</v>
      </c>
      <c r="N809" s="1" t="e">
        <f t="shared" si="156"/>
        <v>#N/A</v>
      </c>
      <c r="O809" s="1" t="e">
        <f t="shared" si="157"/>
        <v>#N/A</v>
      </c>
      <c r="P809" s="1" t="e">
        <f t="shared" si="158"/>
        <v>#N/A</v>
      </c>
      <c r="Q809" s="1" t="e">
        <f t="shared" si="159"/>
        <v>#N/A</v>
      </c>
    </row>
    <row r="810" spans="1:17" x14ac:dyDescent="0.3">
      <c r="A810" t="s">
        <v>437</v>
      </c>
      <c r="B810" s="4" t="s">
        <v>200</v>
      </c>
      <c r="C810" s="5">
        <v>0</v>
      </c>
      <c r="D810" s="5">
        <v>14</v>
      </c>
      <c r="E810" s="5">
        <v>0</v>
      </c>
      <c r="F810">
        <f t="shared" si="148"/>
        <v>0</v>
      </c>
      <c r="G810">
        <f t="shared" si="149"/>
        <v>0</v>
      </c>
      <c r="H810">
        <f t="shared" si="150"/>
        <v>0</v>
      </c>
      <c r="I810">
        <f t="shared" si="151"/>
        <v>14</v>
      </c>
      <c r="J810" t="e">
        <f t="shared" si="152"/>
        <v>#N/A</v>
      </c>
      <c r="K810" t="e">
        <f t="shared" si="153"/>
        <v>#N/A</v>
      </c>
      <c r="L810" t="e">
        <f t="shared" si="154"/>
        <v>#N/A</v>
      </c>
      <c r="M810" t="e">
        <f t="shared" si="155"/>
        <v>#N/A</v>
      </c>
      <c r="N810" s="1" t="e">
        <f t="shared" si="156"/>
        <v>#N/A</v>
      </c>
      <c r="O810" s="1" t="e">
        <f t="shared" si="157"/>
        <v>#N/A</v>
      </c>
      <c r="P810" s="1" t="e">
        <f t="shared" si="158"/>
        <v>#N/A</v>
      </c>
      <c r="Q810" s="1" t="e">
        <f t="shared" si="159"/>
        <v>#N/A</v>
      </c>
    </row>
    <row r="811" spans="1:17" x14ac:dyDescent="0.3">
      <c r="A811" t="s">
        <v>437</v>
      </c>
      <c r="B811" s="4" t="s">
        <v>97</v>
      </c>
      <c r="C811" s="5">
        <v>0</v>
      </c>
      <c r="D811" s="5">
        <v>219</v>
      </c>
      <c r="E811" s="5">
        <v>0</v>
      </c>
      <c r="F811">
        <f t="shared" si="148"/>
        <v>0</v>
      </c>
      <c r="G811">
        <f t="shared" si="149"/>
        <v>0</v>
      </c>
      <c r="H811">
        <f t="shared" si="150"/>
        <v>0</v>
      </c>
      <c r="I811">
        <f t="shared" si="151"/>
        <v>219</v>
      </c>
      <c r="J811" t="e">
        <f t="shared" si="152"/>
        <v>#N/A</v>
      </c>
      <c r="K811" t="e">
        <f t="shared" si="153"/>
        <v>#N/A</v>
      </c>
      <c r="L811" t="e">
        <f t="shared" si="154"/>
        <v>#N/A</v>
      </c>
      <c r="M811" t="e">
        <f t="shared" si="155"/>
        <v>#N/A</v>
      </c>
      <c r="N811" s="1" t="e">
        <f t="shared" si="156"/>
        <v>#N/A</v>
      </c>
      <c r="O811" s="1" t="e">
        <f t="shared" si="157"/>
        <v>#N/A</v>
      </c>
      <c r="P811" s="1" t="e">
        <f t="shared" si="158"/>
        <v>#N/A</v>
      </c>
      <c r="Q811" s="1" t="e">
        <f t="shared" si="159"/>
        <v>#N/A</v>
      </c>
    </row>
    <row r="812" spans="1:17" x14ac:dyDescent="0.3">
      <c r="A812" t="s">
        <v>437</v>
      </c>
      <c r="B812" s="4" t="s">
        <v>232</v>
      </c>
      <c r="C812" s="5">
        <v>0</v>
      </c>
      <c r="D812" s="5">
        <v>141</v>
      </c>
      <c r="E812" s="5">
        <v>0</v>
      </c>
      <c r="F812">
        <f t="shared" si="148"/>
        <v>0</v>
      </c>
      <c r="G812">
        <f t="shared" si="149"/>
        <v>0</v>
      </c>
      <c r="H812">
        <f t="shared" si="150"/>
        <v>0</v>
      </c>
      <c r="I812">
        <f t="shared" si="151"/>
        <v>141</v>
      </c>
      <c r="J812" t="e">
        <f t="shared" si="152"/>
        <v>#N/A</v>
      </c>
      <c r="K812" t="e">
        <f t="shared" si="153"/>
        <v>#N/A</v>
      </c>
      <c r="L812" t="e">
        <f t="shared" si="154"/>
        <v>#N/A</v>
      </c>
      <c r="M812" t="e">
        <f t="shared" si="155"/>
        <v>#N/A</v>
      </c>
      <c r="N812" s="1" t="e">
        <f t="shared" si="156"/>
        <v>#N/A</v>
      </c>
      <c r="O812" s="1" t="e">
        <f t="shared" si="157"/>
        <v>#N/A</v>
      </c>
      <c r="P812" s="1" t="e">
        <f t="shared" si="158"/>
        <v>#N/A</v>
      </c>
      <c r="Q812" s="1" t="e">
        <f t="shared" si="159"/>
        <v>#N/A</v>
      </c>
    </row>
    <row r="813" spans="1:17" x14ac:dyDescent="0.3">
      <c r="A813" t="s">
        <v>437</v>
      </c>
      <c r="B813" s="4" t="s">
        <v>331</v>
      </c>
      <c r="C813" s="5">
        <v>177</v>
      </c>
      <c r="D813" s="5">
        <v>532</v>
      </c>
      <c r="E813" s="5">
        <v>48</v>
      </c>
      <c r="F813">
        <f t="shared" si="148"/>
        <v>177</v>
      </c>
      <c r="G813">
        <f t="shared" si="149"/>
        <v>48</v>
      </c>
      <c r="H813">
        <f t="shared" si="150"/>
        <v>129</v>
      </c>
      <c r="I813">
        <f t="shared" si="151"/>
        <v>484</v>
      </c>
      <c r="J813">
        <f t="shared" si="152"/>
        <v>718</v>
      </c>
      <c r="K813">
        <f t="shared" si="153"/>
        <v>199</v>
      </c>
      <c r="L813">
        <f t="shared" si="154"/>
        <v>519</v>
      </c>
      <c r="M813">
        <f t="shared" si="155"/>
        <v>1485</v>
      </c>
      <c r="N813" s="1">
        <f t="shared" si="156"/>
        <v>0.24651810584958217</v>
      </c>
      <c r="O813" s="1">
        <f t="shared" si="157"/>
        <v>0.24120603015075376</v>
      </c>
      <c r="P813" s="1">
        <f t="shared" si="158"/>
        <v>0.24855491329479767</v>
      </c>
      <c r="Q813" s="1">
        <f t="shared" si="159"/>
        <v>0.32592592592592595</v>
      </c>
    </row>
    <row r="814" spans="1:17" x14ac:dyDescent="0.3">
      <c r="A814" t="s">
        <v>437</v>
      </c>
      <c r="B814" s="4" t="s">
        <v>355</v>
      </c>
      <c r="C814" s="5">
        <v>1218</v>
      </c>
      <c r="D814" s="5">
        <v>1039</v>
      </c>
      <c r="E814" s="5">
        <v>844</v>
      </c>
      <c r="F814">
        <f t="shared" si="148"/>
        <v>1218</v>
      </c>
      <c r="G814">
        <f t="shared" si="149"/>
        <v>844</v>
      </c>
      <c r="H814">
        <f t="shared" si="150"/>
        <v>374</v>
      </c>
      <c r="I814">
        <f t="shared" si="151"/>
        <v>195</v>
      </c>
      <c r="J814">
        <f t="shared" si="152"/>
        <v>3232</v>
      </c>
      <c r="K814">
        <f t="shared" si="153"/>
        <v>2201</v>
      </c>
      <c r="L814">
        <f t="shared" si="154"/>
        <v>1031</v>
      </c>
      <c r="M814">
        <f t="shared" si="155"/>
        <v>817</v>
      </c>
      <c r="N814" s="1">
        <f t="shared" si="156"/>
        <v>0.37685643564356436</v>
      </c>
      <c r="O814" s="1">
        <f t="shared" si="157"/>
        <v>0.38346206269877331</v>
      </c>
      <c r="P814" s="1">
        <f t="shared" si="158"/>
        <v>0.36275460717749758</v>
      </c>
      <c r="Q814" s="1">
        <f t="shared" si="159"/>
        <v>0.23867809057527539</v>
      </c>
    </row>
    <row r="815" spans="1:17" x14ac:dyDescent="0.3">
      <c r="A815" t="s">
        <v>437</v>
      </c>
      <c r="B815" s="4" t="s">
        <v>380</v>
      </c>
      <c r="C815" s="5">
        <v>668</v>
      </c>
      <c r="D815" s="5">
        <v>671</v>
      </c>
      <c r="E815" s="5">
        <v>586</v>
      </c>
      <c r="F815">
        <f t="shared" si="148"/>
        <v>668</v>
      </c>
      <c r="G815">
        <f t="shared" si="149"/>
        <v>586</v>
      </c>
      <c r="H815">
        <f t="shared" si="150"/>
        <v>82</v>
      </c>
      <c r="I815">
        <f t="shared" si="151"/>
        <v>85</v>
      </c>
      <c r="J815">
        <f t="shared" si="152"/>
        <v>1934</v>
      </c>
      <c r="K815">
        <f t="shared" si="153"/>
        <v>1612</v>
      </c>
      <c r="L815">
        <f t="shared" si="154"/>
        <v>322</v>
      </c>
      <c r="M815">
        <f t="shared" si="155"/>
        <v>516</v>
      </c>
      <c r="N815" s="1">
        <f t="shared" si="156"/>
        <v>0.34539813857290591</v>
      </c>
      <c r="O815" s="1">
        <f t="shared" si="157"/>
        <v>0.36352357320099254</v>
      </c>
      <c r="P815" s="1">
        <f t="shared" si="158"/>
        <v>0.25465838509316768</v>
      </c>
      <c r="Q815" s="1">
        <f t="shared" si="159"/>
        <v>0.16472868217054262</v>
      </c>
    </row>
    <row r="816" spans="1:17" x14ac:dyDescent="0.3">
      <c r="A816" t="s">
        <v>437</v>
      </c>
      <c r="B816" s="4" t="s">
        <v>184</v>
      </c>
      <c r="C816" s="5">
        <v>589</v>
      </c>
      <c r="D816" s="5">
        <v>436</v>
      </c>
      <c r="E816" s="5">
        <v>252</v>
      </c>
      <c r="F816">
        <f t="shared" si="148"/>
        <v>589</v>
      </c>
      <c r="G816">
        <f t="shared" si="149"/>
        <v>252</v>
      </c>
      <c r="H816">
        <f t="shared" si="150"/>
        <v>337</v>
      </c>
      <c r="I816">
        <f t="shared" si="151"/>
        <v>184</v>
      </c>
      <c r="J816">
        <f t="shared" si="152"/>
        <v>1601</v>
      </c>
      <c r="K816">
        <f t="shared" si="153"/>
        <v>625</v>
      </c>
      <c r="L816">
        <f t="shared" si="154"/>
        <v>976</v>
      </c>
      <c r="M816">
        <f t="shared" si="155"/>
        <v>602</v>
      </c>
      <c r="N816" s="1">
        <f t="shared" si="156"/>
        <v>0.36789506558400997</v>
      </c>
      <c r="O816" s="1">
        <f t="shared" si="157"/>
        <v>0.4032</v>
      </c>
      <c r="P816" s="1">
        <f t="shared" si="158"/>
        <v>0.34528688524590162</v>
      </c>
      <c r="Q816" s="1">
        <f t="shared" si="159"/>
        <v>0.30564784053156147</v>
      </c>
    </row>
    <row r="817" spans="1:17" x14ac:dyDescent="0.3">
      <c r="A817" t="s">
        <v>437</v>
      </c>
      <c r="B817" s="4" t="s">
        <v>250</v>
      </c>
      <c r="C817" s="5">
        <v>0</v>
      </c>
      <c r="D817" s="5">
        <v>73</v>
      </c>
      <c r="E817" s="5">
        <v>0</v>
      </c>
      <c r="F817">
        <f t="shared" si="148"/>
        <v>0</v>
      </c>
      <c r="G817">
        <f t="shared" si="149"/>
        <v>0</v>
      </c>
      <c r="H817">
        <f t="shared" si="150"/>
        <v>0</v>
      </c>
      <c r="I817">
        <f t="shared" si="151"/>
        <v>73</v>
      </c>
      <c r="J817" t="e">
        <f t="shared" si="152"/>
        <v>#N/A</v>
      </c>
      <c r="K817" t="e">
        <f t="shared" si="153"/>
        <v>#N/A</v>
      </c>
      <c r="L817" t="e">
        <f t="shared" si="154"/>
        <v>#N/A</v>
      </c>
      <c r="M817" t="e">
        <f t="shared" si="155"/>
        <v>#N/A</v>
      </c>
      <c r="N817" s="1" t="e">
        <f t="shared" si="156"/>
        <v>#N/A</v>
      </c>
      <c r="O817" s="1" t="e">
        <f t="shared" si="157"/>
        <v>#N/A</v>
      </c>
      <c r="P817" s="1" t="e">
        <f t="shared" si="158"/>
        <v>#N/A</v>
      </c>
      <c r="Q817" s="1" t="e">
        <f t="shared" si="159"/>
        <v>#N/A</v>
      </c>
    </row>
    <row r="818" spans="1:17" x14ac:dyDescent="0.3">
      <c r="A818" t="s">
        <v>437</v>
      </c>
      <c r="B818" s="4" t="s">
        <v>225</v>
      </c>
      <c r="C818" s="5">
        <v>0</v>
      </c>
      <c r="D818" s="5">
        <v>329</v>
      </c>
      <c r="E818" s="5">
        <v>0</v>
      </c>
      <c r="F818">
        <f t="shared" si="148"/>
        <v>0</v>
      </c>
      <c r="G818">
        <f t="shared" si="149"/>
        <v>0</v>
      </c>
      <c r="H818">
        <f t="shared" si="150"/>
        <v>0</v>
      </c>
      <c r="I818">
        <f t="shared" si="151"/>
        <v>329</v>
      </c>
      <c r="J818" t="e">
        <f t="shared" si="152"/>
        <v>#N/A</v>
      </c>
      <c r="K818" t="e">
        <f t="shared" si="153"/>
        <v>#N/A</v>
      </c>
      <c r="L818" t="e">
        <f t="shared" si="154"/>
        <v>#N/A</v>
      </c>
      <c r="M818" t="e">
        <f t="shared" si="155"/>
        <v>#N/A</v>
      </c>
      <c r="N818" s="1" t="e">
        <f t="shared" si="156"/>
        <v>#N/A</v>
      </c>
      <c r="O818" s="1" t="e">
        <f t="shared" si="157"/>
        <v>#N/A</v>
      </c>
      <c r="P818" s="1" t="e">
        <f t="shared" si="158"/>
        <v>#N/A</v>
      </c>
      <c r="Q818" s="1" t="e">
        <f t="shared" si="159"/>
        <v>#N/A</v>
      </c>
    </row>
    <row r="819" spans="1:17" x14ac:dyDescent="0.3">
      <c r="A819" t="s">
        <v>437</v>
      </c>
      <c r="B819" s="4" t="s">
        <v>369</v>
      </c>
      <c r="C819" s="5">
        <v>186</v>
      </c>
      <c r="D819" s="5">
        <v>285</v>
      </c>
      <c r="E819" s="5">
        <v>142</v>
      </c>
      <c r="F819">
        <f t="shared" si="148"/>
        <v>186</v>
      </c>
      <c r="G819">
        <f t="shared" si="149"/>
        <v>142</v>
      </c>
      <c r="H819">
        <f t="shared" si="150"/>
        <v>44</v>
      </c>
      <c r="I819">
        <f t="shared" si="151"/>
        <v>143</v>
      </c>
      <c r="J819">
        <f t="shared" si="152"/>
        <v>433</v>
      </c>
      <c r="K819">
        <f t="shared" si="153"/>
        <v>329</v>
      </c>
      <c r="L819">
        <f t="shared" si="154"/>
        <v>104</v>
      </c>
      <c r="M819">
        <f t="shared" si="155"/>
        <v>542</v>
      </c>
      <c r="N819" s="1">
        <f t="shared" si="156"/>
        <v>0.42956120092378752</v>
      </c>
      <c r="O819" s="1">
        <f t="shared" si="157"/>
        <v>0.43161094224924013</v>
      </c>
      <c r="P819" s="1">
        <f t="shared" si="158"/>
        <v>0.42307692307692307</v>
      </c>
      <c r="Q819" s="1">
        <f t="shared" si="159"/>
        <v>0.26383763837638374</v>
      </c>
    </row>
    <row r="820" spans="1:17" x14ac:dyDescent="0.3">
      <c r="A820" t="s">
        <v>437</v>
      </c>
      <c r="B820" s="4" t="s">
        <v>350</v>
      </c>
      <c r="C820" s="5">
        <v>0</v>
      </c>
      <c r="D820" s="5">
        <v>133</v>
      </c>
      <c r="E820" s="5">
        <v>0</v>
      </c>
      <c r="F820">
        <f t="shared" si="148"/>
        <v>0</v>
      </c>
      <c r="G820">
        <f t="shared" si="149"/>
        <v>0</v>
      </c>
      <c r="H820">
        <f t="shared" si="150"/>
        <v>0</v>
      </c>
      <c r="I820">
        <f t="shared" si="151"/>
        <v>133</v>
      </c>
      <c r="J820" t="e">
        <f t="shared" si="152"/>
        <v>#N/A</v>
      </c>
      <c r="K820" t="e">
        <f t="shared" si="153"/>
        <v>#N/A</v>
      </c>
      <c r="L820" t="e">
        <f t="shared" si="154"/>
        <v>#N/A</v>
      </c>
      <c r="M820" t="e">
        <f t="shared" si="155"/>
        <v>#N/A</v>
      </c>
      <c r="N820" s="1" t="e">
        <f t="shared" si="156"/>
        <v>#N/A</v>
      </c>
      <c r="O820" s="1" t="e">
        <f t="shared" si="157"/>
        <v>#N/A</v>
      </c>
      <c r="P820" s="1" t="e">
        <f t="shared" si="158"/>
        <v>#N/A</v>
      </c>
      <c r="Q820" s="1" t="e">
        <f t="shared" si="159"/>
        <v>#N/A</v>
      </c>
    </row>
    <row r="821" spans="1:17" x14ac:dyDescent="0.3">
      <c r="A821" t="s">
        <v>437</v>
      </c>
      <c r="B821" s="4" t="s">
        <v>381</v>
      </c>
      <c r="C821" s="5">
        <v>740</v>
      </c>
      <c r="D821" s="5">
        <v>506</v>
      </c>
      <c r="E821" s="5">
        <v>345</v>
      </c>
      <c r="F821">
        <f t="shared" si="148"/>
        <v>740</v>
      </c>
      <c r="G821">
        <f t="shared" si="149"/>
        <v>345</v>
      </c>
      <c r="H821">
        <f t="shared" si="150"/>
        <v>395</v>
      </c>
      <c r="I821">
        <f t="shared" si="151"/>
        <v>161</v>
      </c>
      <c r="J821">
        <f t="shared" si="152"/>
        <v>3015</v>
      </c>
      <c r="K821">
        <f t="shared" si="153"/>
        <v>981</v>
      </c>
      <c r="L821">
        <f t="shared" si="154"/>
        <v>2034</v>
      </c>
      <c r="M821">
        <f t="shared" si="155"/>
        <v>583</v>
      </c>
      <c r="N821" s="1">
        <f t="shared" si="156"/>
        <v>0.24543946932006633</v>
      </c>
      <c r="O821" s="1">
        <f t="shared" si="157"/>
        <v>0.35168195718654433</v>
      </c>
      <c r="P821" s="1">
        <f t="shared" si="158"/>
        <v>0.19419862340216323</v>
      </c>
      <c r="Q821" s="1">
        <f t="shared" si="159"/>
        <v>0.27615780445969124</v>
      </c>
    </row>
    <row r="822" spans="1:17" x14ac:dyDescent="0.3">
      <c r="A822" t="s">
        <v>437</v>
      </c>
      <c r="B822" s="4" t="s">
        <v>399</v>
      </c>
      <c r="C822" s="5">
        <v>799</v>
      </c>
      <c r="D822" s="5">
        <v>814</v>
      </c>
      <c r="E822" s="5">
        <v>588</v>
      </c>
      <c r="F822">
        <f t="shared" si="148"/>
        <v>799</v>
      </c>
      <c r="G822">
        <f t="shared" si="149"/>
        <v>588</v>
      </c>
      <c r="H822">
        <f t="shared" si="150"/>
        <v>211</v>
      </c>
      <c r="I822">
        <f t="shared" si="151"/>
        <v>226</v>
      </c>
      <c r="J822">
        <f t="shared" si="152"/>
        <v>2579</v>
      </c>
      <c r="K822">
        <f t="shared" si="153"/>
        <v>1732</v>
      </c>
      <c r="L822">
        <f t="shared" si="154"/>
        <v>847</v>
      </c>
      <c r="M822">
        <f t="shared" si="155"/>
        <v>821</v>
      </c>
      <c r="N822" s="1">
        <f t="shared" si="156"/>
        <v>0.30981000387747187</v>
      </c>
      <c r="O822" s="1">
        <f t="shared" si="157"/>
        <v>0.33949191685912239</v>
      </c>
      <c r="P822" s="1">
        <f t="shared" si="158"/>
        <v>0.24911452184179456</v>
      </c>
      <c r="Q822" s="1">
        <f t="shared" si="159"/>
        <v>0.27527405602923266</v>
      </c>
    </row>
    <row r="823" spans="1:17" x14ac:dyDescent="0.3">
      <c r="A823" t="s">
        <v>437</v>
      </c>
      <c r="B823" s="4" t="s">
        <v>185</v>
      </c>
      <c r="C823" s="5">
        <v>67</v>
      </c>
      <c r="D823" s="5">
        <v>328</v>
      </c>
      <c r="E823" s="5">
        <v>21</v>
      </c>
      <c r="F823">
        <f t="shared" si="148"/>
        <v>67</v>
      </c>
      <c r="G823">
        <f t="shared" si="149"/>
        <v>21</v>
      </c>
      <c r="H823">
        <f t="shared" si="150"/>
        <v>46</v>
      </c>
      <c r="I823">
        <f t="shared" si="151"/>
        <v>307</v>
      </c>
      <c r="J823">
        <f t="shared" si="152"/>
        <v>173</v>
      </c>
      <c r="K823">
        <f t="shared" si="153"/>
        <v>41</v>
      </c>
      <c r="L823">
        <f t="shared" si="154"/>
        <v>132</v>
      </c>
      <c r="M823">
        <f t="shared" si="155"/>
        <v>893</v>
      </c>
      <c r="N823" s="1">
        <f t="shared" si="156"/>
        <v>0.38728323699421963</v>
      </c>
      <c r="O823" s="1">
        <f t="shared" si="157"/>
        <v>0.51219512195121952</v>
      </c>
      <c r="P823" s="1">
        <f t="shared" si="158"/>
        <v>0.34848484848484851</v>
      </c>
      <c r="Q823" s="1">
        <f t="shared" si="159"/>
        <v>0.34378499440089588</v>
      </c>
    </row>
    <row r="824" spans="1:17" x14ac:dyDescent="0.3">
      <c r="A824" t="s">
        <v>437</v>
      </c>
      <c r="B824" s="4" t="s">
        <v>323</v>
      </c>
      <c r="C824" s="5">
        <v>419</v>
      </c>
      <c r="D824" s="5">
        <v>477</v>
      </c>
      <c r="E824" s="5">
        <v>306</v>
      </c>
      <c r="F824">
        <f t="shared" si="148"/>
        <v>419</v>
      </c>
      <c r="G824">
        <f t="shared" si="149"/>
        <v>306</v>
      </c>
      <c r="H824">
        <f t="shared" si="150"/>
        <v>113</v>
      </c>
      <c r="I824">
        <f t="shared" si="151"/>
        <v>171</v>
      </c>
      <c r="J824">
        <f t="shared" si="152"/>
        <v>994</v>
      </c>
      <c r="K824">
        <f t="shared" si="153"/>
        <v>729</v>
      </c>
      <c r="L824">
        <f t="shared" si="154"/>
        <v>265</v>
      </c>
      <c r="M824">
        <f t="shared" si="155"/>
        <v>785</v>
      </c>
      <c r="N824" s="1">
        <f t="shared" si="156"/>
        <v>0.4215291750503018</v>
      </c>
      <c r="O824" s="1">
        <f t="shared" si="157"/>
        <v>0.41975308641975306</v>
      </c>
      <c r="P824" s="1">
        <f t="shared" si="158"/>
        <v>0.42641509433962266</v>
      </c>
      <c r="Q824" s="1">
        <f t="shared" si="159"/>
        <v>0.21783439490445861</v>
      </c>
    </row>
    <row r="825" spans="1:17" x14ac:dyDescent="0.3">
      <c r="A825" t="s">
        <v>437</v>
      </c>
      <c r="B825" s="4" t="s">
        <v>112</v>
      </c>
      <c r="C825" s="5">
        <v>1430</v>
      </c>
      <c r="D825" s="5">
        <v>353</v>
      </c>
      <c r="E825" s="5">
        <v>285</v>
      </c>
      <c r="F825">
        <f t="shared" si="148"/>
        <v>1430</v>
      </c>
      <c r="G825">
        <f t="shared" si="149"/>
        <v>285</v>
      </c>
      <c r="H825">
        <f t="shared" si="150"/>
        <v>1145</v>
      </c>
      <c r="I825">
        <f t="shared" si="151"/>
        <v>68</v>
      </c>
      <c r="J825">
        <f t="shared" si="152"/>
        <v>4024</v>
      </c>
      <c r="K825">
        <f t="shared" si="153"/>
        <v>807</v>
      </c>
      <c r="L825">
        <f t="shared" si="154"/>
        <v>3217</v>
      </c>
      <c r="M825">
        <f t="shared" si="155"/>
        <v>293</v>
      </c>
      <c r="N825" s="1">
        <f t="shared" si="156"/>
        <v>0.35536779324055667</v>
      </c>
      <c r="O825" s="1">
        <f t="shared" si="157"/>
        <v>0.35315985130111527</v>
      </c>
      <c r="P825" s="1">
        <f t="shared" si="158"/>
        <v>0.35592166614858561</v>
      </c>
      <c r="Q825" s="1">
        <f t="shared" si="159"/>
        <v>0.23208191126279865</v>
      </c>
    </row>
    <row r="826" spans="1:17" x14ac:dyDescent="0.3">
      <c r="A826" t="s">
        <v>437</v>
      </c>
      <c r="B826" s="4" t="s">
        <v>119</v>
      </c>
      <c r="C826" s="5">
        <v>3040</v>
      </c>
      <c r="D826" s="5">
        <v>1983</v>
      </c>
      <c r="E826" s="5">
        <v>1744</v>
      </c>
      <c r="F826">
        <f t="shared" si="148"/>
        <v>3040</v>
      </c>
      <c r="G826">
        <f t="shared" si="149"/>
        <v>1744</v>
      </c>
      <c r="H826">
        <f t="shared" si="150"/>
        <v>1296</v>
      </c>
      <c r="I826">
        <f t="shared" si="151"/>
        <v>239</v>
      </c>
      <c r="J826">
        <f t="shared" si="152"/>
        <v>9683</v>
      </c>
      <c r="K826">
        <f t="shared" si="153"/>
        <v>4962</v>
      </c>
      <c r="L826">
        <f t="shared" si="154"/>
        <v>4721</v>
      </c>
      <c r="M826">
        <f t="shared" si="155"/>
        <v>920</v>
      </c>
      <c r="N826" s="1">
        <f t="shared" si="156"/>
        <v>0.31395228751420012</v>
      </c>
      <c r="O826" s="1">
        <f t="shared" si="157"/>
        <v>0.35147118097541313</v>
      </c>
      <c r="P826" s="1">
        <f t="shared" si="158"/>
        <v>0.27451811056979453</v>
      </c>
      <c r="Q826" s="1">
        <f t="shared" si="159"/>
        <v>0.25978260869565217</v>
      </c>
    </row>
    <row r="827" spans="1:17" x14ac:dyDescent="0.3">
      <c r="A827" t="s">
        <v>437</v>
      </c>
      <c r="B827" s="4" t="s">
        <v>139</v>
      </c>
      <c r="C827" s="5">
        <v>0</v>
      </c>
      <c r="D827" s="5">
        <v>211</v>
      </c>
      <c r="E827" s="5">
        <v>0</v>
      </c>
      <c r="F827">
        <f t="shared" si="148"/>
        <v>0</v>
      </c>
      <c r="G827">
        <f t="shared" si="149"/>
        <v>0</v>
      </c>
      <c r="H827">
        <f t="shared" si="150"/>
        <v>0</v>
      </c>
      <c r="I827">
        <f t="shared" si="151"/>
        <v>211</v>
      </c>
      <c r="J827" t="e">
        <f t="shared" si="152"/>
        <v>#N/A</v>
      </c>
      <c r="K827" t="e">
        <f t="shared" si="153"/>
        <v>#N/A</v>
      </c>
      <c r="L827" t="e">
        <f t="shared" si="154"/>
        <v>#N/A</v>
      </c>
      <c r="M827" t="e">
        <f t="shared" si="155"/>
        <v>#N/A</v>
      </c>
      <c r="N827" s="1" t="e">
        <f t="shared" si="156"/>
        <v>#N/A</v>
      </c>
      <c r="O827" s="1" t="e">
        <f t="shared" si="157"/>
        <v>#N/A</v>
      </c>
      <c r="P827" s="1" t="e">
        <f t="shared" si="158"/>
        <v>#N/A</v>
      </c>
      <c r="Q827" s="1" t="e">
        <f t="shared" si="159"/>
        <v>#N/A</v>
      </c>
    </row>
    <row r="828" spans="1:17" x14ac:dyDescent="0.3">
      <c r="A828" t="s">
        <v>437</v>
      </c>
      <c r="B828" s="4" t="s">
        <v>186</v>
      </c>
      <c r="C828" s="5">
        <v>0</v>
      </c>
      <c r="D828" s="5">
        <v>385</v>
      </c>
      <c r="E828" s="5">
        <v>0</v>
      </c>
      <c r="F828">
        <f t="shared" si="148"/>
        <v>0</v>
      </c>
      <c r="G828">
        <f t="shared" si="149"/>
        <v>0</v>
      </c>
      <c r="H828">
        <f t="shared" si="150"/>
        <v>0</v>
      </c>
      <c r="I828">
        <f t="shared" si="151"/>
        <v>385</v>
      </c>
      <c r="J828" t="e">
        <f t="shared" si="152"/>
        <v>#N/A</v>
      </c>
      <c r="K828" t="e">
        <f t="shared" si="153"/>
        <v>#N/A</v>
      </c>
      <c r="L828" t="e">
        <f t="shared" si="154"/>
        <v>#N/A</v>
      </c>
      <c r="M828" t="e">
        <f t="shared" si="155"/>
        <v>#N/A</v>
      </c>
      <c r="N828" s="1" t="e">
        <f t="shared" si="156"/>
        <v>#N/A</v>
      </c>
      <c r="O828" s="1" t="e">
        <f t="shared" si="157"/>
        <v>#N/A</v>
      </c>
      <c r="P828" s="1" t="e">
        <f t="shared" si="158"/>
        <v>#N/A</v>
      </c>
      <c r="Q828" s="1" t="e">
        <f t="shared" si="159"/>
        <v>#N/A</v>
      </c>
    </row>
    <row r="829" spans="1:17" x14ac:dyDescent="0.3">
      <c r="A829" t="s">
        <v>437</v>
      </c>
      <c r="B829" s="4" t="s">
        <v>332</v>
      </c>
      <c r="C829" s="5">
        <v>681</v>
      </c>
      <c r="D829" s="5">
        <v>0</v>
      </c>
      <c r="E829" s="5">
        <v>0</v>
      </c>
      <c r="F829">
        <f t="shared" si="148"/>
        <v>681</v>
      </c>
      <c r="G829">
        <f t="shared" si="149"/>
        <v>0</v>
      </c>
      <c r="H829">
        <f t="shared" si="150"/>
        <v>681</v>
      </c>
      <c r="I829">
        <f t="shared" si="151"/>
        <v>0</v>
      </c>
      <c r="J829" t="e">
        <f t="shared" si="152"/>
        <v>#N/A</v>
      </c>
      <c r="K829" t="e">
        <f t="shared" si="153"/>
        <v>#N/A</v>
      </c>
      <c r="L829" t="e">
        <f t="shared" si="154"/>
        <v>#N/A</v>
      </c>
      <c r="M829" t="e">
        <f t="shared" si="155"/>
        <v>#N/A</v>
      </c>
      <c r="N829" s="1" t="e">
        <f t="shared" si="156"/>
        <v>#N/A</v>
      </c>
      <c r="O829" s="1" t="e">
        <f t="shared" si="157"/>
        <v>#N/A</v>
      </c>
      <c r="P829" s="1" t="e">
        <f t="shared" si="158"/>
        <v>#N/A</v>
      </c>
      <c r="Q829" s="1" t="e">
        <f t="shared" si="159"/>
        <v>#N/A</v>
      </c>
    </row>
    <row r="830" spans="1:17" x14ac:dyDescent="0.3">
      <c r="A830" t="s">
        <v>437</v>
      </c>
      <c r="B830" s="4" t="s">
        <v>266</v>
      </c>
      <c r="C830" s="5">
        <v>757</v>
      </c>
      <c r="D830" s="5">
        <v>666</v>
      </c>
      <c r="E830" s="5">
        <v>421</v>
      </c>
      <c r="F830">
        <f t="shared" si="148"/>
        <v>757</v>
      </c>
      <c r="G830">
        <f t="shared" si="149"/>
        <v>421</v>
      </c>
      <c r="H830">
        <f t="shared" si="150"/>
        <v>336</v>
      </c>
      <c r="I830">
        <f t="shared" si="151"/>
        <v>245</v>
      </c>
      <c r="J830">
        <f t="shared" si="152"/>
        <v>2372</v>
      </c>
      <c r="K830">
        <f t="shared" si="153"/>
        <v>1202</v>
      </c>
      <c r="L830">
        <f t="shared" si="154"/>
        <v>1170</v>
      </c>
      <c r="M830">
        <f t="shared" si="155"/>
        <v>905</v>
      </c>
      <c r="N830" s="1">
        <f t="shared" si="156"/>
        <v>0.31913996627318719</v>
      </c>
      <c r="O830" s="1">
        <f t="shared" si="157"/>
        <v>0.35024958402662232</v>
      </c>
      <c r="P830" s="1">
        <f t="shared" si="158"/>
        <v>0.28717948717948716</v>
      </c>
      <c r="Q830" s="1">
        <f t="shared" si="159"/>
        <v>0.27071823204419887</v>
      </c>
    </row>
    <row r="831" spans="1:17" x14ac:dyDescent="0.3">
      <c r="A831" t="s">
        <v>437</v>
      </c>
      <c r="B831" s="4" t="s">
        <v>187</v>
      </c>
      <c r="C831" s="5">
        <v>562</v>
      </c>
      <c r="D831" s="5">
        <v>305</v>
      </c>
      <c r="E831" s="5">
        <v>190</v>
      </c>
      <c r="F831">
        <f t="shared" si="148"/>
        <v>562</v>
      </c>
      <c r="G831">
        <f t="shared" si="149"/>
        <v>190</v>
      </c>
      <c r="H831">
        <f t="shared" si="150"/>
        <v>372</v>
      </c>
      <c r="I831">
        <f t="shared" si="151"/>
        <v>115</v>
      </c>
      <c r="J831">
        <f t="shared" si="152"/>
        <v>1604</v>
      </c>
      <c r="K831">
        <f t="shared" si="153"/>
        <v>509</v>
      </c>
      <c r="L831">
        <f t="shared" si="154"/>
        <v>1095</v>
      </c>
      <c r="M831">
        <f t="shared" si="155"/>
        <v>435</v>
      </c>
      <c r="N831" s="1">
        <f t="shared" si="156"/>
        <v>0.35037406483790523</v>
      </c>
      <c r="O831" s="1">
        <f t="shared" si="157"/>
        <v>0.37328094302554027</v>
      </c>
      <c r="P831" s="1">
        <f t="shared" si="158"/>
        <v>0.33972602739726027</v>
      </c>
      <c r="Q831" s="1">
        <f t="shared" si="159"/>
        <v>0.26436781609195403</v>
      </c>
    </row>
    <row r="832" spans="1:17" x14ac:dyDescent="0.3">
      <c r="A832" t="s">
        <v>437</v>
      </c>
      <c r="B832" s="4" t="s">
        <v>333</v>
      </c>
      <c r="C832" s="5">
        <v>130</v>
      </c>
      <c r="D832" s="5">
        <v>534</v>
      </c>
      <c r="E832" s="5">
        <v>67</v>
      </c>
      <c r="F832">
        <f t="shared" si="148"/>
        <v>130</v>
      </c>
      <c r="G832">
        <f t="shared" si="149"/>
        <v>67</v>
      </c>
      <c r="H832">
        <f t="shared" si="150"/>
        <v>63</v>
      </c>
      <c r="I832">
        <f t="shared" si="151"/>
        <v>467</v>
      </c>
      <c r="J832">
        <f t="shared" si="152"/>
        <v>394</v>
      </c>
      <c r="K832">
        <f t="shared" si="153"/>
        <v>178</v>
      </c>
      <c r="L832">
        <f t="shared" si="154"/>
        <v>216</v>
      </c>
      <c r="M832">
        <f t="shared" si="155"/>
        <v>1428</v>
      </c>
      <c r="N832" s="1">
        <f t="shared" si="156"/>
        <v>0.32994923857868019</v>
      </c>
      <c r="O832" s="1">
        <f t="shared" si="157"/>
        <v>0.37640449438202245</v>
      </c>
      <c r="P832" s="1">
        <f t="shared" si="158"/>
        <v>0.29166666666666669</v>
      </c>
      <c r="Q832" s="1">
        <f t="shared" si="159"/>
        <v>0.32703081232492998</v>
      </c>
    </row>
    <row r="833" spans="1:17" x14ac:dyDescent="0.3">
      <c r="A833" t="s">
        <v>437</v>
      </c>
      <c r="B833" s="4" t="s">
        <v>140</v>
      </c>
      <c r="C833" s="5">
        <v>0</v>
      </c>
      <c r="D833" s="5">
        <v>231</v>
      </c>
      <c r="E833" s="5">
        <v>0</v>
      </c>
      <c r="F833">
        <f t="shared" si="148"/>
        <v>0</v>
      </c>
      <c r="G833">
        <f t="shared" si="149"/>
        <v>0</v>
      </c>
      <c r="H833">
        <f t="shared" si="150"/>
        <v>0</v>
      </c>
      <c r="I833">
        <f t="shared" si="151"/>
        <v>231</v>
      </c>
      <c r="J833" t="e">
        <f t="shared" si="152"/>
        <v>#N/A</v>
      </c>
      <c r="K833" t="e">
        <f t="shared" si="153"/>
        <v>#N/A</v>
      </c>
      <c r="L833" t="e">
        <f t="shared" si="154"/>
        <v>#N/A</v>
      </c>
      <c r="M833" t="e">
        <f t="shared" si="155"/>
        <v>#N/A</v>
      </c>
      <c r="N833" s="1" t="e">
        <f t="shared" si="156"/>
        <v>#N/A</v>
      </c>
      <c r="O833" s="1" t="e">
        <f t="shared" si="157"/>
        <v>#N/A</v>
      </c>
      <c r="P833" s="1" t="e">
        <f t="shared" si="158"/>
        <v>#N/A</v>
      </c>
      <c r="Q833" s="1" t="e">
        <f t="shared" si="159"/>
        <v>#N/A</v>
      </c>
    </row>
    <row r="834" spans="1:17" x14ac:dyDescent="0.3">
      <c r="A834" t="s">
        <v>437</v>
      </c>
      <c r="B834" s="4" t="s">
        <v>252</v>
      </c>
      <c r="C834" s="5">
        <v>0</v>
      </c>
      <c r="D834" s="5">
        <v>26</v>
      </c>
      <c r="E834" s="5">
        <v>0</v>
      </c>
      <c r="F834">
        <f t="shared" si="148"/>
        <v>0</v>
      </c>
      <c r="G834">
        <f t="shared" si="149"/>
        <v>0</v>
      </c>
      <c r="H834">
        <f t="shared" si="150"/>
        <v>0</v>
      </c>
      <c r="I834">
        <f t="shared" si="151"/>
        <v>26</v>
      </c>
      <c r="J834" t="e">
        <f t="shared" si="152"/>
        <v>#N/A</v>
      </c>
      <c r="K834" t="e">
        <f t="shared" si="153"/>
        <v>#N/A</v>
      </c>
      <c r="L834" t="e">
        <f t="shared" si="154"/>
        <v>#N/A</v>
      </c>
      <c r="M834" t="e">
        <f t="shared" si="155"/>
        <v>#N/A</v>
      </c>
      <c r="N834" s="1" t="e">
        <f t="shared" si="156"/>
        <v>#N/A</v>
      </c>
      <c r="O834" s="1" t="e">
        <f t="shared" si="157"/>
        <v>#N/A</v>
      </c>
      <c r="P834" s="1" t="e">
        <f t="shared" si="158"/>
        <v>#N/A</v>
      </c>
      <c r="Q834" s="1" t="e">
        <f t="shared" si="159"/>
        <v>#N/A</v>
      </c>
    </row>
    <row r="835" spans="1:17" x14ac:dyDescent="0.3">
      <c r="A835" t="s">
        <v>437</v>
      </c>
      <c r="B835" s="4" t="s">
        <v>287</v>
      </c>
      <c r="C835" s="5">
        <v>0</v>
      </c>
      <c r="D835" s="5">
        <v>215</v>
      </c>
      <c r="E835" s="5">
        <v>0</v>
      </c>
      <c r="F835">
        <f t="shared" si="148"/>
        <v>0</v>
      </c>
      <c r="G835">
        <f t="shared" si="149"/>
        <v>0</v>
      </c>
      <c r="H835">
        <f t="shared" si="150"/>
        <v>0</v>
      </c>
      <c r="I835">
        <f t="shared" si="151"/>
        <v>215</v>
      </c>
      <c r="J835">
        <f t="shared" si="152"/>
        <v>140</v>
      </c>
      <c r="K835">
        <f t="shared" si="153"/>
        <v>4</v>
      </c>
      <c r="L835">
        <f t="shared" si="154"/>
        <v>136</v>
      </c>
      <c r="M835">
        <f t="shared" si="155"/>
        <v>689</v>
      </c>
      <c r="N835" s="1">
        <f t="shared" si="156"/>
        <v>0</v>
      </c>
      <c r="O835" s="1">
        <f t="shared" si="157"/>
        <v>0</v>
      </c>
      <c r="P835" s="1">
        <f t="shared" si="158"/>
        <v>0</v>
      </c>
      <c r="Q835" s="1">
        <f t="shared" si="159"/>
        <v>0.31204644412191584</v>
      </c>
    </row>
    <row r="836" spans="1:17" x14ac:dyDescent="0.3">
      <c r="A836" t="s">
        <v>437</v>
      </c>
      <c r="B836" s="4" t="s">
        <v>274</v>
      </c>
      <c r="C836" s="5">
        <v>0</v>
      </c>
      <c r="D836" s="5">
        <v>285</v>
      </c>
      <c r="E836" s="5">
        <v>0</v>
      </c>
      <c r="F836">
        <f t="shared" si="148"/>
        <v>0</v>
      </c>
      <c r="G836">
        <f t="shared" si="149"/>
        <v>0</v>
      </c>
      <c r="H836">
        <f t="shared" si="150"/>
        <v>0</v>
      </c>
      <c r="I836">
        <f t="shared" si="151"/>
        <v>285</v>
      </c>
      <c r="J836" t="e">
        <f t="shared" si="152"/>
        <v>#N/A</v>
      </c>
      <c r="K836" t="e">
        <f t="shared" si="153"/>
        <v>#N/A</v>
      </c>
      <c r="L836" t="e">
        <f t="shared" si="154"/>
        <v>#N/A</v>
      </c>
      <c r="M836" t="e">
        <f t="shared" si="155"/>
        <v>#N/A</v>
      </c>
      <c r="N836" s="1" t="e">
        <f t="shared" si="156"/>
        <v>#N/A</v>
      </c>
      <c r="O836" s="1" t="e">
        <f t="shared" si="157"/>
        <v>#N/A</v>
      </c>
      <c r="P836" s="1" t="e">
        <f t="shared" si="158"/>
        <v>#N/A</v>
      </c>
      <c r="Q836" s="1" t="e">
        <f t="shared" si="159"/>
        <v>#N/A</v>
      </c>
    </row>
    <row r="837" spans="1:17" x14ac:dyDescent="0.3">
      <c r="A837" t="s">
        <v>437</v>
      </c>
      <c r="B837" s="4" t="s">
        <v>334</v>
      </c>
      <c r="C837" s="5">
        <v>80</v>
      </c>
      <c r="D837" s="5">
        <v>179</v>
      </c>
      <c r="E837" s="5">
        <v>23</v>
      </c>
      <c r="F837">
        <f t="shared" ref="F837:F900" si="160">C837</f>
        <v>80</v>
      </c>
      <c r="G837">
        <f t="shared" ref="G837:G900" si="161">E837</f>
        <v>23</v>
      </c>
      <c r="H837">
        <f t="shared" ref="H837:H900" si="162">C837-E837</f>
        <v>57</v>
      </c>
      <c r="I837">
        <f t="shared" ref="I837:I900" si="163">D837-E837</f>
        <v>156</v>
      </c>
      <c r="J837">
        <f t="shared" ref="J837:J900" si="164">VLOOKUP($B837,$B$2866:$I$3054,5,FALSE)</f>
        <v>127</v>
      </c>
      <c r="K837">
        <f t="shared" ref="K837:K900" si="165">VLOOKUP($B837,$B$2866:$I$3054,6,FALSE)</f>
        <v>38</v>
      </c>
      <c r="L837">
        <f t="shared" ref="L837:L900" si="166">VLOOKUP($B837,$B$2866:$I$3054,7,FALSE)</f>
        <v>89</v>
      </c>
      <c r="M837">
        <f t="shared" ref="M837:M900" si="167">VLOOKUP($B837,$B$2866:$I$3054,8,FALSE)</f>
        <v>449</v>
      </c>
      <c r="N837" s="1">
        <f t="shared" ref="N837:N900" si="168">F837/J837</f>
        <v>0.62992125984251968</v>
      </c>
      <c r="O837" s="1">
        <f t="shared" ref="O837:O900" si="169">G837/K837</f>
        <v>0.60526315789473684</v>
      </c>
      <c r="P837" s="1">
        <f t="shared" ref="P837:P900" si="170">H837/L837</f>
        <v>0.6404494382022472</v>
      </c>
      <c r="Q837" s="1">
        <f t="shared" ref="Q837:Q900" si="171">I837/M837</f>
        <v>0.34743875278396436</v>
      </c>
    </row>
    <row r="838" spans="1:17" x14ac:dyDescent="0.3">
      <c r="A838" t="s">
        <v>437</v>
      </c>
      <c r="B838" s="4" t="s">
        <v>141</v>
      </c>
      <c r="C838" s="5">
        <v>1519</v>
      </c>
      <c r="D838" s="5">
        <v>748</v>
      </c>
      <c r="E838" s="5">
        <v>672</v>
      </c>
      <c r="F838">
        <f t="shared" si="160"/>
        <v>1519</v>
      </c>
      <c r="G838">
        <f t="shared" si="161"/>
        <v>672</v>
      </c>
      <c r="H838">
        <f t="shared" si="162"/>
        <v>847</v>
      </c>
      <c r="I838">
        <f t="shared" si="163"/>
        <v>76</v>
      </c>
      <c r="J838">
        <f t="shared" si="164"/>
        <v>4608</v>
      </c>
      <c r="K838">
        <f t="shared" si="165"/>
        <v>1903</v>
      </c>
      <c r="L838">
        <f t="shared" si="166"/>
        <v>2705</v>
      </c>
      <c r="M838">
        <f t="shared" si="167"/>
        <v>390</v>
      </c>
      <c r="N838" s="1">
        <f t="shared" si="168"/>
        <v>0.32964409722222221</v>
      </c>
      <c r="O838" s="1">
        <f t="shared" si="169"/>
        <v>0.3531266421439832</v>
      </c>
      <c r="P838" s="1">
        <f t="shared" si="170"/>
        <v>0.3131238447319778</v>
      </c>
      <c r="Q838" s="1">
        <f t="shared" si="171"/>
        <v>0.19487179487179487</v>
      </c>
    </row>
    <row r="839" spans="1:17" x14ac:dyDescent="0.3">
      <c r="A839" t="s">
        <v>437</v>
      </c>
      <c r="B839" s="4" t="s">
        <v>283</v>
      </c>
      <c r="C839" s="5">
        <v>0</v>
      </c>
      <c r="D839" s="5">
        <v>251</v>
      </c>
      <c r="E839" s="5">
        <v>0</v>
      </c>
      <c r="F839">
        <f t="shared" si="160"/>
        <v>0</v>
      </c>
      <c r="G839">
        <f t="shared" si="161"/>
        <v>0</v>
      </c>
      <c r="H839">
        <f t="shared" si="162"/>
        <v>0</v>
      </c>
      <c r="I839">
        <f t="shared" si="163"/>
        <v>251</v>
      </c>
      <c r="J839" t="e">
        <f t="shared" si="164"/>
        <v>#N/A</v>
      </c>
      <c r="K839" t="e">
        <f t="shared" si="165"/>
        <v>#N/A</v>
      </c>
      <c r="L839" t="e">
        <f t="shared" si="166"/>
        <v>#N/A</v>
      </c>
      <c r="M839" t="e">
        <f t="shared" si="167"/>
        <v>#N/A</v>
      </c>
      <c r="N839" s="1" t="e">
        <f t="shared" si="168"/>
        <v>#N/A</v>
      </c>
      <c r="O839" s="1" t="e">
        <f t="shared" si="169"/>
        <v>#N/A</v>
      </c>
      <c r="P839" s="1" t="e">
        <f t="shared" si="170"/>
        <v>#N/A</v>
      </c>
      <c r="Q839" s="1" t="e">
        <f t="shared" si="171"/>
        <v>#N/A</v>
      </c>
    </row>
    <row r="840" spans="1:17" x14ac:dyDescent="0.3">
      <c r="A840" t="s">
        <v>437</v>
      </c>
      <c r="B840" s="4" t="s">
        <v>98</v>
      </c>
      <c r="C840" s="5">
        <v>486</v>
      </c>
      <c r="D840" s="5">
        <v>565</v>
      </c>
      <c r="E840" s="5">
        <v>162</v>
      </c>
      <c r="F840">
        <f t="shared" si="160"/>
        <v>486</v>
      </c>
      <c r="G840">
        <f t="shared" si="161"/>
        <v>162</v>
      </c>
      <c r="H840">
        <f t="shared" si="162"/>
        <v>324</v>
      </c>
      <c r="I840">
        <f t="shared" si="163"/>
        <v>403</v>
      </c>
      <c r="J840">
        <f t="shared" si="164"/>
        <v>1832</v>
      </c>
      <c r="K840">
        <f t="shared" si="165"/>
        <v>485</v>
      </c>
      <c r="L840">
        <f t="shared" si="166"/>
        <v>1347</v>
      </c>
      <c r="M840">
        <f t="shared" si="167"/>
        <v>1245</v>
      </c>
      <c r="N840" s="1">
        <f t="shared" si="168"/>
        <v>0.26528384279475981</v>
      </c>
      <c r="O840" s="1">
        <f t="shared" si="169"/>
        <v>0.33402061855670101</v>
      </c>
      <c r="P840" s="1">
        <f t="shared" si="170"/>
        <v>0.24053452115812918</v>
      </c>
      <c r="Q840" s="1">
        <f t="shared" si="171"/>
        <v>0.32369477911646588</v>
      </c>
    </row>
    <row r="841" spans="1:17" x14ac:dyDescent="0.3">
      <c r="A841" t="s">
        <v>437</v>
      </c>
      <c r="B841" s="4" t="s">
        <v>335</v>
      </c>
      <c r="C841" s="5">
        <v>0</v>
      </c>
      <c r="D841" s="5">
        <v>217</v>
      </c>
      <c r="E841" s="5">
        <v>0</v>
      </c>
      <c r="F841">
        <f t="shared" si="160"/>
        <v>0</v>
      </c>
      <c r="G841">
        <f t="shared" si="161"/>
        <v>0</v>
      </c>
      <c r="H841">
        <f t="shared" si="162"/>
        <v>0</v>
      </c>
      <c r="I841">
        <f t="shared" si="163"/>
        <v>217</v>
      </c>
      <c r="J841" t="e">
        <f t="shared" si="164"/>
        <v>#N/A</v>
      </c>
      <c r="K841" t="e">
        <f t="shared" si="165"/>
        <v>#N/A</v>
      </c>
      <c r="L841" t="e">
        <f t="shared" si="166"/>
        <v>#N/A</v>
      </c>
      <c r="M841" t="e">
        <f t="shared" si="167"/>
        <v>#N/A</v>
      </c>
      <c r="N841" s="1" t="e">
        <f t="shared" si="168"/>
        <v>#N/A</v>
      </c>
      <c r="O841" s="1" t="e">
        <f t="shared" si="169"/>
        <v>#N/A</v>
      </c>
      <c r="P841" s="1" t="e">
        <f t="shared" si="170"/>
        <v>#N/A</v>
      </c>
      <c r="Q841" s="1" t="e">
        <f t="shared" si="171"/>
        <v>#N/A</v>
      </c>
    </row>
    <row r="842" spans="1:17" x14ac:dyDescent="0.3">
      <c r="A842" t="s">
        <v>437</v>
      </c>
      <c r="B842" s="4" t="s">
        <v>99</v>
      </c>
      <c r="C842" s="5">
        <v>44</v>
      </c>
      <c r="D842" s="5">
        <v>271</v>
      </c>
      <c r="E842" s="5">
        <v>18</v>
      </c>
      <c r="F842">
        <f t="shared" si="160"/>
        <v>44</v>
      </c>
      <c r="G842">
        <f t="shared" si="161"/>
        <v>18</v>
      </c>
      <c r="H842">
        <f t="shared" si="162"/>
        <v>26</v>
      </c>
      <c r="I842">
        <f t="shared" si="163"/>
        <v>253</v>
      </c>
      <c r="J842">
        <f t="shared" si="164"/>
        <v>283</v>
      </c>
      <c r="K842">
        <f t="shared" si="165"/>
        <v>82</v>
      </c>
      <c r="L842">
        <f t="shared" si="166"/>
        <v>201</v>
      </c>
      <c r="M842">
        <f t="shared" si="167"/>
        <v>690</v>
      </c>
      <c r="N842" s="1">
        <f t="shared" si="168"/>
        <v>0.15547703180212014</v>
      </c>
      <c r="O842" s="1">
        <f t="shared" si="169"/>
        <v>0.21951219512195122</v>
      </c>
      <c r="P842" s="1">
        <f t="shared" si="170"/>
        <v>0.12935323383084577</v>
      </c>
      <c r="Q842" s="1">
        <f t="shared" si="171"/>
        <v>0.36666666666666664</v>
      </c>
    </row>
    <row r="843" spans="1:17" x14ac:dyDescent="0.3">
      <c r="A843" t="s">
        <v>437</v>
      </c>
      <c r="B843" s="4" t="s">
        <v>370</v>
      </c>
      <c r="C843" s="5">
        <v>0</v>
      </c>
      <c r="D843" s="5">
        <v>142</v>
      </c>
      <c r="E843" s="5">
        <v>0</v>
      </c>
      <c r="F843">
        <f t="shared" si="160"/>
        <v>0</v>
      </c>
      <c r="G843">
        <f t="shared" si="161"/>
        <v>0</v>
      </c>
      <c r="H843">
        <f t="shared" si="162"/>
        <v>0</v>
      </c>
      <c r="I843">
        <f t="shared" si="163"/>
        <v>142</v>
      </c>
      <c r="J843" t="e">
        <f t="shared" si="164"/>
        <v>#N/A</v>
      </c>
      <c r="K843" t="e">
        <f t="shared" si="165"/>
        <v>#N/A</v>
      </c>
      <c r="L843" t="e">
        <f t="shared" si="166"/>
        <v>#N/A</v>
      </c>
      <c r="M843" t="e">
        <f t="shared" si="167"/>
        <v>#N/A</v>
      </c>
      <c r="N843" s="1" t="e">
        <f t="shared" si="168"/>
        <v>#N/A</v>
      </c>
      <c r="O843" s="1" t="e">
        <f t="shared" si="169"/>
        <v>#N/A</v>
      </c>
      <c r="P843" s="1" t="e">
        <f t="shared" si="170"/>
        <v>#N/A</v>
      </c>
      <c r="Q843" s="1" t="e">
        <f t="shared" si="171"/>
        <v>#N/A</v>
      </c>
    </row>
    <row r="844" spans="1:17" x14ac:dyDescent="0.3">
      <c r="A844" t="s">
        <v>437</v>
      </c>
      <c r="B844" s="4" t="s">
        <v>298</v>
      </c>
      <c r="C844" s="5">
        <v>213</v>
      </c>
      <c r="D844" s="5">
        <v>165</v>
      </c>
      <c r="E844" s="5">
        <v>78</v>
      </c>
      <c r="F844">
        <f t="shared" si="160"/>
        <v>213</v>
      </c>
      <c r="G844">
        <f t="shared" si="161"/>
        <v>78</v>
      </c>
      <c r="H844">
        <f t="shared" si="162"/>
        <v>135</v>
      </c>
      <c r="I844">
        <f t="shared" si="163"/>
        <v>87</v>
      </c>
      <c r="J844">
        <f t="shared" si="164"/>
        <v>419</v>
      </c>
      <c r="K844">
        <f t="shared" si="165"/>
        <v>169</v>
      </c>
      <c r="L844">
        <f t="shared" si="166"/>
        <v>250</v>
      </c>
      <c r="M844">
        <f t="shared" si="167"/>
        <v>336</v>
      </c>
      <c r="N844" s="1">
        <f t="shared" si="168"/>
        <v>0.50835322195704058</v>
      </c>
      <c r="O844" s="1">
        <f t="shared" si="169"/>
        <v>0.46153846153846156</v>
      </c>
      <c r="P844" s="1">
        <f t="shared" si="170"/>
        <v>0.54</v>
      </c>
      <c r="Q844" s="1">
        <f t="shared" si="171"/>
        <v>0.25892857142857145</v>
      </c>
    </row>
    <row r="845" spans="1:17" x14ac:dyDescent="0.3">
      <c r="A845" t="s">
        <v>437</v>
      </c>
      <c r="B845" s="4" t="s">
        <v>120</v>
      </c>
      <c r="C845" s="5">
        <v>391</v>
      </c>
      <c r="D845" s="5">
        <v>509</v>
      </c>
      <c r="E845" s="5">
        <v>249</v>
      </c>
      <c r="F845">
        <f t="shared" si="160"/>
        <v>391</v>
      </c>
      <c r="G845">
        <f t="shared" si="161"/>
        <v>249</v>
      </c>
      <c r="H845">
        <f t="shared" si="162"/>
        <v>142</v>
      </c>
      <c r="I845">
        <f t="shared" si="163"/>
        <v>260</v>
      </c>
      <c r="J845">
        <f t="shared" si="164"/>
        <v>1023</v>
      </c>
      <c r="K845">
        <f t="shared" si="165"/>
        <v>610</v>
      </c>
      <c r="L845">
        <f t="shared" si="166"/>
        <v>413</v>
      </c>
      <c r="M845">
        <f t="shared" si="167"/>
        <v>917</v>
      </c>
      <c r="N845" s="1">
        <f t="shared" si="168"/>
        <v>0.38220918866080156</v>
      </c>
      <c r="O845" s="1">
        <f t="shared" si="169"/>
        <v>0.40819672131147539</v>
      </c>
      <c r="P845" s="1">
        <f t="shared" si="170"/>
        <v>0.34382566585956414</v>
      </c>
      <c r="Q845" s="1">
        <f t="shared" si="171"/>
        <v>0.28353326063249729</v>
      </c>
    </row>
    <row r="846" spans="1:17" x14ac:dyDescent="0.3">
      <c r="A846" t="s">
        <v>437</v>
      </c>
      <c r="B846" s="4" t="s">
        <v>306</v>
      </c>
      <c r="C846" s="5">
        <v>1074</v>
      </c>
      <c r="D846" s="5">
        <v>931</v>
      </c>
      <c r="E846" s="5">
        <v>735</v>
      </c>
      <c r="F846">
        <f t="shared" si="160"/>
        <v>1074</v>
      </c>
      <c r="G846">
        <f t="shared" si="161"/>
        <v>735</v>
      </c>
      <c r="H846">
        <f t="shared" si="162"/>
        <v>339</v>
      </c>
      <c r="I846">
        <f t="shared" si="163"/>
        <v>196</v>
      </c>
      <c r="J846">
        <f t="shared" si="164"/>
        <v>3140</v>
      </c>
      <c r="K846">
        <f t="shared" si="165"/>
        <v>1933</v>
      </c>
      <c r="L846">
        <f t="shared" si="166"/>
        <v>1207</v>
      </c>
      <c r="M846">
        <f t="shared" si="167"/>
        <v>809</v>
      </c>
      <c r="N846" s="1">
        <f t="shared" si="168"/>
        <v>0.34203821656050953</v>
      </c>
      <c r="O846" s="1">
        <f t="shared" si="169"/>
        <v>0.380237972064149</v>
      </c>
      <c r="P846" s="1">
        <f t="shared" si="170"/>
        <v>0.28086164043082024</v>
      </c>
      <c r="Q846" s="1">
        <f t="shared" si="171"/>
        <v>0.24227441285537701</v>
      </c>
    </row>
    <row r="847" spans="1:17" x14ac:dyDescent="0.3">
      <c r="A847" t="s">
        <v>437</v>
      </c>
      <c r="B847" s="4" t="s">
        <v>142</v>
      </c>
      <c r="C847" s="5">
        <v>0</v>
      </c>
      <c r="D847" s="5">
        <v>298</v>
      </c>
      <c r="E847" s="5">
        <v>0</v>
      </c>
      <c r="F847">
        <f t="shared" si="160"/>
        <v>0</v>
      </c>
      <c r="G847">
        <f t="shared" si="161"/>
        <v>0</v>
      </c>
      <c r="H847">
        <f t="shared" si="162"/>
        <v>0</v>
      </c>
      <c r="I847">
        <f t="shared" si="163"/>
        <v>298</v>
      </c>
      <c r="J847" t="e">
        <f t="shared" si="164"/>
        <v>#N/A</v>
      </c>
      <c r="K847" t="e">
        <f t="shared" si="165"/>
        <v>#N/A</v>
      </c>
      <c r="L847" t="e">
        <f t="shared" si="166"/>
        <v>#N/A</v>
      </c>
      <c r="M847" t="e">
        <f t="shared" si="167"/>
        <v>#N/A</v>
      </c>
      <c r="N847" s="1" t="e">
        <f t="shared" si="168"/>
        <v>#N/A</v>
      </c>
      <c r="O847" s="1" t="e">
        <f t="shared" si="169"/>
        <v>#N/A</v>
      </c>
      <c r="P847" s="1" t="e">
        <f t="shared" si="170"/>
        <v>#N/A</v>
      </c>
      <c r="Q847" s="1" t="e">
        <f t="shared" si="171"/>
        <v>#N/A</v>
      </c>
    </row>
    <row r="848" spans="1:17" x14ac:dyDescent="0.3">
      <c r="A848" t="s">
        <v>437</v>
      </c>
      <c r="B848" s="4" t="s">
        <v>275</v>
      </c>
      <c r="C848" s="5">
        <v>1658</v>
      </c>
      <c r="D848" s="5">
        <v>1212</v>
      </c>
      <c r="E848" s="5">
        <v>1058</v>
      </c>
      <c r="F848">
        <f t="shared" si="160"/>
        <v>1658</v>
      </c>
      <c r="G848">
        <f t="shared" si="161"/>
        <v>1058</v>
      </c>
      <c r="H848">
        <f t="shared" si="162"/>
        <v>600</v>
      </c>
      <c r="I848">
        <f t="shared" si="163"/>
        <v>154</v>
      </c>
      <c r="J848">
        <f t="shared" si="164"/>
        <v>5510</v>
      </c>
      <c r="K848">
        <f t="shared" si="165"/>
        <v>3181</v>
      </c>
      <c r="L848">
        <f t="shared" si="166"/>
        <v>2329</v>
      </c>
      <c r="M848">
        <f t="shared" si="167"/>
        <v>587</v>
      </c>
      <c r="N848" s="1">
        <f t="shared" si="168"/>
        <v>0.30090744101633393</v>
      </c>
      <c r="O848" s="1">
        <f t="shared" si="169"/>
        <v>0.33259981138006917</v>
      </c>
      <c r="P848" s="1">
        <f t="shared" si="170"/>
        <v>0.25762129669386002</v>
      </c>
      <c r="Q848" s="1">
        <f t="shared" si="171"/>
        <v>0.26235093696763201</v>
      </c>
    </row>
    <row r="849" spans="1:17" x14ac:dyDescent="0.3">
      <c r="A849" t="s">
        <v>437</v>
      </c>
      <c r="B849" s="4" t="s">
        <v>336</v>
      </c>
      <c r="C849" s="5">
        <v>0</v>
      </c>
      <c r="D849" s="5">
        <v>328</v>
      </c>
      <c r="E849" s="5">
        <v>0</v>
      </c>
      <c r="F849">
        <f t="shared" si="160"/>
        <v>0</v>
      </c>
      <c r="G849">
        <f t="shared" si="161"/>
        <v>0</v>
      </c>
      <c r="H849">
        <f t="shared" si="162"/>
        <v>0</v>
      </c>
      <c r="I849">
        <f t="shared" si="163"/>
        <v>328</v>
      </c>
      <c r="J849" t="e">
        <f t="shared" si="164"/>
        <v>#N/A</v>
      </c>
      <c r="K849" t="e">
        <f t="shared" si="165"/>
        <v>#N/A</v>
      </c>
      <c r="L849" t="e">
        <f t="shared" si="166"/>
        <v>#N/A</v>
      </c>
      <c r="M849" t="e">
        <f t="shared" si="167"/>
        <v>#N/A</v>
      </c>
      <c r="N849" s="1" t="e">
        <f t="shared" si="168"/>
        <v>#N/A</v>
      </c>
      <c r="O849" s="1" t="e">
        <f t="shared" si="169"/>
        <v>#N/A</v>
      </c>
      <c r="P849" s="1" t="e">
        <f t="shared" si="170"/>
        <v>#N/A</v>
      </c>
      <c r="Q849" s="1" t="e">
        <f t="shared" si="171"/>
        <v>#N/A</v>
      </c>
    </row>
    <row r="850" spans="1:17" x14ac:dyDescent="0.3">
      <c r="A850" t="s">
        <v>437</v>
      </c>
      <c r="B850" s="4" t="s">
        <v>241</v>
      </c>
      <c r="C850" s="5">
        <v>107</v>
      </c>
      <c r="D850" s="5">
        <v>517</v>
      </c>
      <c r="E850" s="5">
        <v>88</v>
      </c>
      <c r="F850">
        <f t="shared" si="160"/>
        <v>107</v>
      </c>
      <c r="G850">
        <f t="shared" si="161"/>
        <v>88</v>
      </c>
      <c r="H850">
        <f t="shared" si="162"/>
        <v>19</v>
      </c>
      <c r="I850">
        <f t="shared" si="163"/>
        <v>429</v>
      </c>
      <c r="J850">
        <f t="shared" si="164"/>
        <v>107</v>
      </c>
      <c r="K850">
        <f t="shared" si="165"/>
        <v>88</v>
      </c>
      <c r="L850">
        <f t="shared" si="166"/>
        <v>19</v>
      </c>
      <c r="M850">
        <f t="shared" si="167"/>
        <v>1486</v>
      </c>
      <c r="N850" s="1">
        <f t="shared" si="168"/>
        <v>1</v>
      </c>
      <c r="O850" s="1">
        <f t="shared" si="169"/>
        <v>1</v>
      </c>
      <c r="P850" s="1">
        <f t="shared" si="170"/>
        <v>1</v>
      </c>
      <c r="Q850" s="1">
        <f t="shared" si="171"/>
        <v>0.28869448183041724</v>
      </c>
    </row>
    <row r="851" spans="1:17" x14ac:dyDescent="0.3">
      <c r="A851" t="s">
        <v>437</v>
      </c>
      <c r="B851" s="4" t="s">
        <v>288</v>
      </c>
      <c r="C851" s="5">
        <v>0</v>
      </c>
      <c r="D851" s="5">
        <v>184</v>
      </c>
      <c r="E851" s="5">
        <v>0</v>
      </c>
      <c r="F851">
        <f t="shared" si="160"/>
        <v>0</v>
      </c>
      <c r="G851">
        <f t="shared" si="161"/>
        <v>0</v>
      </c>
      <c r="H851">
        <f t="shared" si="162"/>
        <v>0</v>
      </c>
      <c r="I851">
        <f t="shared" si="163"/>
        <v>184</v>
      </c>
      <c r="J851" t="e">
        <f t="shared" si="164"/>
        <v>#N/A</v>
      </c>
      <c r="K851" t="e">
        <f t="shared" si="165"/>
        <v>#N/A</v>
      </c>
      <c r="L851" t="e">
        <f t="shared" si="166"/>
        <v>#N/A</v>
      </c>
      <c r="M851" t="e">
        <f t="shared" si="167"/>
        <v>#N/A</v>
      </c>
      <c r="N851" s="1" t="e">
        <f t="shared" si="168"/>
        <v>#N/A</v>
      </c>
      <c r="O851" s="1" t="e">
        <f t="shared" si="169"/>
        <v>#N/A</v>
      </c>
      <c r="P851" s="1" t="e">
        <f t="shared" si="170"/>
        <v>#N/A</v>
      </c>
      <c r="Q851" s="1" t="e">
        <f t="shared" si="171"/>
        <v>#N/A</v>
      </c>
    </row>
    <row r="852" spans="1:17" x14ac:dyDescent="0.3">
      <c r="A852" t="s">
        <v>437</v>
      </c>
      <c r="B852" s="4" t="s">
        <v>188</v>
      </c>
      <c r="C852" s="5">
        <v>391</v>
      </c>
      <c r="D852" s="5">
        <v>377</v>
      </c>
      <c r="E852" s="5">
        <v>247</v>
      </c>
      <c r="F852">
        <f t="shared" si="160"/>
        <v>391</v>
      </c>
      <c r="G852">
        <f t="shared" si="161"/>
        <v>247</v>
      </c>
      <c r="H852">
        <f t="shared" si="162"/>
        <v>144</v>
      </c>
      <c r="I852">
        <f t="shared" si="163"/>
        <v>130</v>
      </c>
      <c r="J852">
        <f t="shared" si="164"/>
        <v>1085</v>
      </c>
      <c r="K852">
        <f t="shared" si="165"/>
        <v>636</v>
      </c>
      <c r="L852">
        <f t="shared" si="166"/>
        <v>449</v>
      </c>
      <c r="M852">
        <f t="shared" si="167"/>
        <v>451</v>
      </c>
      <c r="N852" s="1">
        <f t="shared" si="168"/>
        <v>0.36036866359447006</v>
      </c>
      <c r="O852" s="1">
        <f t="shared" si="169"/>
        <v>0.38836477987421386</v>
      </c>
      <c r="P852" s="1">
        <f t="shared" si="170"/>
        <v>0.32071269487750559</v>
      </c>
      <c r="Q852" s="1">
        <f t="shared" si="171"/>
        <v>0.28824833702882485</v>
      </c>
    </row>
    <row r="853" spans="1:17" x14ac:dyDescent="0.3">
      <c r="A853" t="s">
        <v>437</v>
      </c>
      <c r="B853" s="4" t="s">
        <v>347</v>
      </c>
      <c r="C853" s="5">
        <v>0</v>
      </c>
      <c r="D853" s="5">
        <v>151</v>
      </c>
      <c r="E853" s="5">
        <v>0</v>
      </c>
      <c r="F853">
        <f t="shared" si="160"/>
        <v>0</v>
      </c>
      <c r="G853">
        <f t="shared" si="161"/>
        <v>0</v>
      </c>
      <c r="H853">
        <f t="shared" si="162"/>
        <v>0</v>
      </c>
      <c r="I853">
        <f t="shared" si="163"/>
        <v>151</v>
      </c>
      <c r="J853" t="e">
        <f t="shared" si="164"/>
        <v>#N/A</v>
      </c>
      <c r="K853" t="e">
        <f t="shared" si="165"/>
        <v>#N/A</v>
      </c>
      <c r="L853" t="e">
        <f t="shared" si="166"/>
        <v>#N/A</v>
      </c>
      <c r="M853" t="e">
        <f t="shared" si="167"/>
        <v>#N/A</v>
      </c>
      <c r="N853" s="1" t="e">
        <f t="shared" si="168"/>
        <v>#N/A</v>
      </c>
      <c r="O853" s="1" t="e">
        <f t="shared" si="169"/>
        <v>#N/A</v>
      </c>
      <c r="P853" s="1" t="e">
        <f t="shared" si="170"/>
        <v>#N/A</v>
      </c>
      <c r="Q853" s="1" t="e">
        <f t="shared" si="171"/>
        <v>#N/A</v>
      </c>
    </row>
    <row r="854" spans="1:17" x14ac:dyDescent="0.3">
      <c r="A854" t="s">
        <v>437</v>
      </c>
      <c r="B854" s="4" t="s">
        <v>276</v>
      </c>
      <c r="C854" s="5">
        <v>0</v>
      </c>
      <c r="D854" s="5">
        <v>199</v>
      </c>
      <c r="E854" s="5">
        <v>0</v>
      </c>
      <c r="F854">
        <f t="shared" si="160"/>
        <v>0</v>
      </c>
      <c r="G854">
        <f t="shared" si="161"/>
        <v>0</v>
      </c>
      <c r="H854">
        <f t="shared" si="162"/>
        <v>0</v>
      </c>
      <c r="I854">
        <f t="shared" si="163"/>
        <v>199</v>
      </c>
      <c r="J854" t="e">
        <f t="shared" si="164"/>
        <v>#N/A</v>
      </c>
      <c r="K854" t="e">
        <f t="shared" si="165"/>
        <v>#N/A</v>
      </c>
      <c r="L854" t="e">
        <f t="shared" si="166"/>
        <v>#N/A</v>
      </c>
      <c r="M854" t="e">
        <f t="shared" si="167"/>
        <v>#N/A</v>
      </c>
      <c r="N854" s="1" t="e">
        <f t="shared" si="168"/>
        <v>#N/A</v>
      </c>
      <c r="O854" s="1" t="e">
        <f t="shared" si="169"/>
        <v>#N/A</v>
      </c>
      <c r="P854" s="1" t="e">
        <f t="shared" si="170"/>
        <v>#N/A</v>
      </c>
      <c r="Q854" s="1" t="e">
        <f t="shared" si="171"/>
        <v>#N/A</v>
      </c>
    </row>
    <row r="855" spans="1:17" x14ac:dyDescent="0.3">
      <c r="A855" t="s">
        <v>437</v>
      </c>
      <c r="B855" s="4" t="s">
        <v>153</v>
      </c>
      <c r="C855" s="5">
        <v>143</v>
      </c>
      <c r="D855" s="5">
        <v>91</v>
      </c>
      <c r="E855" s="5">
        <v>14</v>
      </c>
      <c r="F855">
        <f t="shared" si="160"/>
        <v>143</v>
      </c>
      <c r="G855">
        <f t="shared" si="161"/>
        <v>14</v>
      </c>
      <c r="H855">
        <f t="shared" si="162"/>
        <v>129</v>
      </c>
      <c r="I855">
        <f t="shared" si="163"/>
        <v>77</v>
      </c>
      <c r="J855">
        <f t="shared" si="164"/>
        <v>300</v>
      </c>
      <c r="K855">
        <f t="shared" si="165"/>
        <v>36</v>
      </c>
      <c r="L855">
        <f t="shared" si="166"/>
        <v>264</v>
      </c>
      <c r="M855">
        <f t="shared" si="167"/>
        <v>179</v>
      </c>
      <c r="N855" s="1">
        <f t="shared" si="168"/>
        <v>0.47666666666666668</v>
      </c>
      <c r="O855" s="1">
        <f t="shared" si="169"/>
        <v>0.3888888888888889</v>
      </c>
      <c r="P855" s="1">
        <f t="shared" si="170"/>
        <v>0.48863636363636365</v>
      </c>
      <c r="Q855" s="1">
        <f t="shared" si="171"/>
        <v>0.43016759776536312</v>
      </c>
    </row>
    <row r="856" spans="1:17" x14ac:dyDescent="0.3">
      <c r="A856" t="s">
        <v>437</v>
      </c>
      <c r="B856" s="4" t="s">
        <v>226</v>
      </c>
      <c r="C856" s="5">
        <v>0</v>
      </c>
      <c r="D856" s="5">
        <v>291</v>
      </c>
      <c r="E856" s="5">
        <v>0</v>
      </c>
      <c r="F856">
        <f t="shared" si="160"/>
        <v>0</v>
      </c>
      <c r="G856">
        <f t="shared" si="161"/>
        <v>0</v>
      </c>
      <c r="H856">
        <f t="shared" si="162"/>
        <v>0</v>
      </c>
      <c r="I856">
        <f t="shared" si="163"/>
        <v>291</v>
      </c>
      <c r="J856" t="e">
        <f t="shared" si="164"/>
        <v>#N/A</v>
      </c>
      <c r="K856" t="e">
        <f t="shared" si="165"/>
        <v>#N/A</v>
      </c>
      <c r="L856" t="e">
        <f t="shared" si="166"/>
        <v>#N/A</v>
      </c>
      <c r="M856" t="e">
        <f t="shared" si="167"/>
        <v>#N/A</v>
      </c>
      <c r="N856" s="1" t="e">
        <f t="shared" si="168"/>
        <v>#N/A</v>
      </c>
      <c r="O856" s="1" t="e">
        <f t="shared" si="169"/>
        <v>#N/A</v>
      </c>
      <c r="P856" s="1" t="e">
        <f t="shared" si="170"/>
        <v>#N/A</v>
      </c>
      <c r="Q856" s="1" t="e">
        <f t="shared" si="171"/>
        <v>#N/A</v>
      </c>
    </row>
    <row r="857" spans="1:17" x14ac:dyDescent="0.3">
      <c r="A857" t="s">
        <v>437</v>
      </c>
      <c r="B857" s="4" t="s">
        <v>387</v>
      </c>
      <c r="C857" s="5">
        <v>0</v>
      </c>
      <c r="D857" s="5">
        <v>549</v>
      </c>
      <c r="E857" s="5">
        <v>0</v>
      </c>
      <c r="F857">
        <f t="shared" si="160"/>
        <v>0</v>
      </c>
      <c r="G857">
        <f t="shared" si="161"/>
        <v>0</v>
      </c>
      <c r="H857">
        <f t="shared" si="162"/>
        <v>0</v>
      </c>
      <c r="I857">
        <f t="shared" si="163"/>
        <v>549</v>
      </c>
      <c r="J857" t="e">
        <f t="shared" si="164"/>
        <v>#N/A</v>
      </c>
      <c r="K857" t="e">
        <f t="shared" si="165"/>
        <v>#N/A</v>
      </c>
      <c r="L857" t="e">
        <f t="shared" si="166"/>
        <v>#N/A</v>
      </c>
      <c r="M857" t="e">
        <f t="shared" si="167"/>
        <v>#N/A</v>
      </c>
      <c r="N857" s="1" t="e">
        <f t="shared" si="168"/>
        <v>#N/A</v>
      </c>
      <c r="O857" s="1" t="e">
        <f t="shared" si="169"/>
        <v>#N/A</v>
      </c>
      <c r="P857" s="1" t="e">
        <f t="shared" si="170"/>
        <v>#N/A</v>
      </c>
      <c r="Q857" s="1" t="e">
        <f t="shared" si="171"/>
        <v>#N/A</v>
      </c>
    </row>
    <row r="858" spans="1:17" x14ac:dyDescent="0.3">
      <c r="A858" t="s">
        <v>437</v>
      </c>
      <c r="B858" s="4" t="s">
        <v>143</v>
      </c>
      <c r="C858" s="5">
        <v>0</v>
      </c>
      <c r="D858" s="5">
        <v>285</v>
      </c>
      <c r="E858" s="5">
        <v>0</v>
      </c>
      <c r="F858">
        <f t="shared" si="160"/>
        <v>0</v>
      </c>
      <c r="G858">
        <f t="shared" si="161"/>
        <v>0</v>
      </c>
      <c r="H858">
        <f t="shared" si="162"/>
        <v>0</v>
      </c>
      <c r="I858">
        <f t="shared" si="163"/>
        <v>285</v>
      </c>
      <c r="J858" t="e">
        <f t="shared" si="164"/>
        <v>#N/A</v>
      </c>
      <c r="K858" t="e">
        <f t="shared" si="165"/>
        <v>#N/A</v>
      </c>
      <c r="L858" t="e">
        <f t="shared" si="166"/>
        <v>#N/A</v>
      </c>
      <c r="M858" t="e">
        <f t="shared" si="167"/>
        <v>#N/A</v>
      </c>
      <c r="N858" s="1" t="e">
        <f t="shared" si="168"/>
        <v>#N/A</v>
      </c>
      <c r="O858" s="1" t="e">
        <f t="shared" si="169"/>
        <v>#N/A</v>
      </c>
      <c r="P858" s="1" t="e">
        <f t="shared" si="170"/>
        <v>#N/A</v>
      </c>
      <c r="Q858" s="1" t="e">
        <f t="shared" si="171"/>
        <v>#N/A</v>
      </c>
    </row>
    <row r="859" spans="1:17" x14ac:dyDescent="0.3">
      <c r="A859" t="s">
        <v>437</v>
      </c>
      <c r="B859" s="4" t="s">
        <v>189</v>
      </c>
      <c r="C859" s="5">
        <v>558</v>
      </c>
      <c r="D859" s="5">
        <v>462</v>
      </c>
      <c r="E859" s="5">
        <v>272</v>
      </c>
      <c r="F859">
        <f t="shared" si="160"/>
        <v>558</v>
      </c>
      <c r="G859">
        <f t="shared" si="161"/>
        <v>272</v>
      </c>
      <c r="H859">
        <f t="shared" si="162"/>
        <v>286</v>
      </c>
      <c r="I859">
        <f t="shared" si="163"/>
        <v>190</v>
      </c>
      <c r="J859">
        <f t="shared" si="164"/>
        <v>1367</v>
      </c>
      <c r="K859">
        <f t="shared" si="165"/>
        <v>637</v>
      </c>
      <c r="L859">
        <f t="shared" si="166"/>
        <v>730</v>
      </c>
      <c r="M859">
        <f t="shared" si="167"/>
        <v>604</v>
      </c>
      <c r="N859" s="1">
        <f t="shared" si="168"/>
        <v>0.40819312362838334</v>
      </c>
      <c r="O859" s="1">
        <f t="shared" si="169"/>
        <v>0.42700156985871274</v>
      </c>
      <c r="P859" s="1">
        <f t="shared" si="170"/>
        <v>0.39178082191780822</v>
      </c>
      <c r="Q859" s="1">
        <f t="shared" si="171"/>
        <v>0.31456953642384106</v>
      </c>
    </row>
    <row r="860" spans="1:17" x14ac:dyDescent="0.3">
      <c r="A860" t="s">
        <v>437</v>
      </c>
      <c r="B860" s="4" t="s">
        <v>382</v>
      </c>
      <c r="C860" s="5">
        <v>343</v>
      </c>
      <c r="D860" s="5">
        <v>0</v>
      </c>
      <c r="E860" s="5">
        <v>0</v>
      </c>
      <c r="F860">
        <f t="shared" si="160"/>
        <v>343</v>
      </c>
      <c r="G860">
        <f t="shared" si="161"/>
        <v>0</v>
      </c>
      <c r="H860">
        <f t="shared" si="162"/>
        <v>343</v>
      </c>
      <c r="I860">
        <f t="shared" si="163"/>
        <v>0</v>
      </c>
      <c r="J860" t="e">
        <f t="shared" si="164"/>
        <v>#N/A</v>
      </c>
      <c r="K860" t="e">
        <f t="shared" si="165"/>
        <v>#N/A</v>
      </c>
      <c r="L860" t="e">
        <f t="shared" si="166"/>
        <v>#N/A</v>
      </c>
      <c r="M860" t="e">
        <f t="shared" si="167"/>
        <v>#N/A</v>
      </c>
      <c r="N860" s="1" t="e">
        <f t="shared" si="168"/>
        <v>#N/A</v>
      </c>
      <c r="O860" s="1" t="e">
        <f t="shared" si="169"/>
        <v>#N/A</v>
      </c>
      <c r="P860" s="1" t="e">
        <f t="shared" si="170"/>
        <v>#N/A</v>
      </c>
      <c r="Q860" s="1" t="e">
        <f t="shared" si="171"/>
        <v>#N/A</v>
      </c>
    </row>
    <row r="861" spans="1:17" x14ac:dyDescent="0.3">
      <c r="A861" t="s">
        <v>437</v>
      </c>
      <c r="B861" s="4" t="s">
        <v>388</v>
      </c>
      <c r="C861" s="5">
        <v>892</v>
      </c>
      <c r="D861" s="5">
        <v>980</v>
      </c>
      <c r="E861" s="5">
        <v>587</v>
      </c>
      <c r="F861">
        <f t="shared" si="160"/>
        <v>892</v>
      </c>
      <c r="G861">
        <f t="shared" si="161"/>
        <v>587</v>
      </c>
      <c r="H861">
        <f t="shared" si="162"/>
        <v>305</v>
      </c>
      <c r="I861">
        <f t="shared" si="163"/>
        <v>393</v>
      </c>
      <c r="J861" t="e">
        <f t="shared" si="164"/>
        <v>#N/A</v>
      </c>
      <c r="K861" t="e">
        <f t="shared" si="165"/>
        <v>#N/A</v>
      </c>
      <c r="L861" t="e">
        <f t="shared" si="166"/>
        <v>#N/A</v>
      </c>
      <c r="M861" t="e">
        <f t="shared" si="167"/>
        <v>#N/A</v>
      </c>
      <c r="N861" s="1" t="e">
        <f t="shared" si="168"/>
        <v>#N/A</v>
      </c>
      <c r="O861" s="1" t="e">
        <f t="shared" si="169"/>
        <v>#N/A</v>
      </c>
      <c r="P861" s="1" t="e">
        <f t="shared" si="170"/>
        <v>#N/A</v>
      </c>
      <c r="Q861" s="1" t="e">
        <f t="shared" si="171"/>
        <v>#N/A</v>
      </c>
    </row>
    <row r="862" spans="1:17" x14ac:dyDescent="0.3">
      <c r="A862" t="s">
        <v>437</v>
      </c>
      <c r="B862" s="4" t="s">
        <v>190</v>
      </c>
      <c r="C862" s="5">
        <v>0</v>
      </c>
      <c r="D862" s="5">
        <v>90</v>
      </c>
      <c r="E862" s="5">
        <v>0</v>
      </c>
      <c r="F862">
        <f t="shared" si="160"/>
        <v>0</v>
      </c>
      <c r="G862">
        <f t="shared" si="161"/>
        <v>0</v>
      </c>
      <c r="H862">
        <f t="shared" si="162"/>
        <v>0</v>
      </c>
      <c r="I862">
        <f t="shared" si="163"/>
        <v>90</v>
      </c>
      <c r="J862" t="e">
        <f t="shared" si="164"/>
        <v>#N/A</v>
      </c>
      <c r="K862" t="e">
        <f t="shared" si="165"/>
        <v>#N/A</v>
      </c>
      <c r="L862" t="e">
        <f t="shared" si="166"/>
        <v>#N/A</v>
      </c>
      <c r="M862" t="e">
        <f t="shared" si="167"/>
        <v>#N/A</v>
      </c>
      <c r="N862" s="1" t="e">
        <f t="shared" si="168"/>
        <v>#N/A</v>
      </c>
      <c r="O862" s="1" t="e">
        <f t="shared" si="169"/>
        <v>#N/A</v>
      </c>
      <c r="P862" s="1" t="e">
        <f t="shared" si="170"/>
        <v>#N/A</v>
      </c>
      <c r="Q862" s="1" t="e">
        <f t="shared" si="171"/>
        <v>#N/A</v>
      </c>
    </row>
    <row r="863" spans="1:17" x14ac:dyDescent="0.3">
      <c r="A863" t="s">
        <v>437</v>
      </c>
      <c r="B863" s="4" t="s">
        <v>289</v>
      </c>
      <c r="C863" s="5">
        <v>0</v>
      </c>
      <c r="D863" s="5">
        <v>142</v>
      </c>
      <c r="E863" s="5">
        <v>0</v>
      </c>
      <c r="F863">
        <f t="shared" si="160"/>
        <v>0</v>
      </c>
      <c r="G863">
        <f t="shared" si="161"/>
        <v>0</v>
      </c>
      <c r="H863">
        <f t="shared" si="162"/>
        <v>0</v>
      </c>
      <c r="I863">
        <f t="shared" si="163"/>
        <v>142</v>
      </c>
      <c r="J863" t="e">
        <f t="shared" si="164"/>
        <v>#N/A</v>
      </c>
      <c r="K863" t="e">
        <f t="shared" si="165"/>
        <v>#N/A</v>
      </c>
      <c r="L863" t="e">
        <f t="shared" si="166"/>
        <v>#N/A</v>
      </c>
      <c r="M863" t="e">
        <f t="shared" si="167"/>
        <v>#N/A</v>
      </c>
      <c r="N863" s="1" t="e">
        <f t="shared" si="168"/>
        <v>#N/A</v>
      </c>
      <c r="O863" s="1" t="e">
        <f t="shared" si="169"/>
        <v>#N/A</v>
      </c>
      <c r="P863" s="1" t="e">
        <f t="shared" si="170"/>
        <v>#N/A</v>
      </c>
      <c r="Q863" s="1" t="e">
        <f t="shared" si="171"/>
        <v>#N/A</v>
      </c>
    </row>
    <row r="864" spans="1:17" x14ac:dyDescent="0.3">
      <c r="A864" t="s">
        <v>437</v>
      </c>
      <c r="B864" s="4" t="s">
        <v>253</v>
      </c>
      <c r="C864" s="5">
        <v>619</v>
      </c>
      <c r="D864" s="5">
        <v>437</v>
      </c>
      <c r="E864" s="5">
        <v>409</v>
      </c>
      <c r="F864">
        <f t="shared" si="160"/>
        <v>619</v>
      </c>
      <c r="G864">
        <f t="shared" si="161"/>
        <v>409</v>
      </c>
      <c r="H864">
        <f t="shared" si="162"/>
        <v>210</v>
      </c>
      <c r="I864">
        <f t="shared" si="163"/>
        <v>28</v>
      </c>
      <c r="J864">
        <f t="shared" si="164"/>
        <v>1665</v>
      </c>
      <c r="K864">
        <f t="shared" si="165"/>
        <v>1085</v>
      </c>
      <c r="L864">
        <f t="shared" si="166"/>
        <v>580</v>
      </c>
      <c r="M864">
        <f t="shared" si="167"/>
        <v>266</v>
      </c>
      <c r="N864" s="1">
        <f t="shared" si="168"/>
        <v>0.37177177177177179</v>
      </c>
      <c r="O864" s="1">
        <f t="shared" si="169"/>
        <v>0.37695852534562213</v>
      </c>
      <c r="P864" s="1">
        <f t="shared" si="170"/>
        <v>0.36206896551724138</v>
      </c>
      <c r="Q864" s="1">
        <f t="shared" si="171"/>
        <v>0.10526315789473684</v>
      </c>
    </row>
    <row r="865" spans="1:17" x14ac:dyDescent="0.3">
      <c r="A865" t="s">
        <v>437</v>
      </c>
      <c r="B865" s="4" t="s">
        <v>121</v>
      </c>
      <c r="C865" s="5">
        <v>0</v>
      </c>
      <c r="D865" s="5">
        <v>390</v>
      </c>
      <c r="E865" s="5">
        <v>0</v>
      </c>
      <c r="F865">
        <f t="shared" si="160"/>
        <v>0</v>
      </c>
      <c r="G865">
        <f t="shared" si="161"/>
        <v>0</v>
      </c>
      <c r="H865">
        <f t="shared" si="162"/>
        <v>0</v>
      </c>
      <c r="I865">
        <f t="shared" si="163"/>
        <v>390</v>
      </c>
      <c r="J865" t="e">
        <f t="shared" si="164"/>
        <v>#N/A</v>
      </c>
      <c r="K865" t="e">
        <f t="shared" si="165"/>
        <v>#N/A</v>
      </c>
      <c r="L865" t="e">
        <f t="shared" si="166"/>
        <v>#N/A</v>
      </c>
      <c r="M865" t="e">
        <f t="shared" si="167"/>
        <v>#N/A</v>
      </c>
      <c r="N865" s="1" t="e">
        <f t="shared" si="168"/>
        <v>#N/A</v>
      </c>
      <c r="O865" s="1" t="e">
        <f t="shared" si="169"/>
        <v>#N/A</v>
      </c>
      <c r="P865" s="1" t="e">
        <f t="shared" si="170"/>
        <v>#N/A</v>
      </c>
      <c r="Q865" s="1" t="e">
        <f t="shared" si="171"/>
        <v>#N/A</v>
      </c>
    </row>
    <row r="866" spans="1:17" x14ac:dyDescent="0.3">
      <c r="A866" t="s">
        <v>437</v>
      </c>
      <c r="B866" s="4" t="s">
        <v>124</v>
      </c>
      <c r="C866" s="5">
        <v>685</v>
      </c>
      <c r="D866" s="5">
        <v>670</v>
      </c>
      <c r="E866" s="5">
        <v>363</v>
      </c>
      <c r="F866">
        <f t="shared" si="160"/>
        <v>685</v>
      </c>
      <c r="G866">
        <f t="shared" si="161"/>
        <v>363</v>
      </c>
      <c r="H866">
        <f t="shared" si="162"/>
        <v>322</v>
      </c>
      <c r="I866">
        <f t="shared" si="163"/>
        <v>307</v>
      </c>
      <c r="J866">
        <f t="shared" si="164"/>
        <v>1670</v>
      </c>
      <c r="K866">
        <f t="shared" si="165"/>
        <v>926</v>
      </c>
      <c r="L866">
        <f t="shared" si="166"/>
        <v>744</v>
      </c>
      <c r="M866">
        <f t="shared" si="167"/>
        <v>1198</v>
      </c>
      <c r="N866" s="1">
        <f t="shared" si="168"/>
        <v>0.41017964071856289</v>
      </c>
      <c r="O866" s="1">
        <f t="shared" si="169"/>
        <v>0.39200863930885527</v>
      </c>
      <c r="P866" s="1">
        <f t="shared" si="170"/>
        <v>0.43279569892473119</v>
      </c>
      <c r="Q866" s="1">
        <f t="shared" si="171"/>
        <v>0.25626043405676124</v>
      </c>
    </row>
    <row r="867" spans="1:17" x14ac:dyDescent="0.3">
      <c r="A867" t="s">
        <v>437</v>
      </c>
      <c r="B867" s="4" t="s">
        <v>100</v>
      </c>
      <c r="C867" s="5">
        <v>0</v>
      </c>
      <c r="D867" s="5">
        <v>375</v>
      </c>
      <c r="E867" s="5">
        <v>0</v>
      </c>
      <c r="F867">
        <f t="shared" si="160"/>
        <v>0</v>
      </c>
      <c r="G867">
        <f t="shared" si="161"/>
        <v>0</v>
      </c>
      <c r="H867">
        <f t="shared" si="162"/>
        <v>0</v>
      </c>
      <c r="I867">
        <f t="shared" si="163"/>
        <v>375</v>
      </c>
      <c r="J867" t="e">
        <f t="shared" si="164"/>
        <v>#N/A</v>
      </c>
      <c r="K867" t="e">
        <f t="shared" si="165"/>
        <v>#N/A</v>
      </c>
      <c r="L867" t="e">
        <f t="shared" si="166"/>
        <v>#N/A</v>
      </c>
      <c r="M867" t="e">
        <f t="shared" si="167"/>
        <v>#N/A</v>
      </c>
      <c r="N867" s="1" t="e">
        <f t="shared" si="168"/>
        <v>#N/A</v>
      </c>
      <c r="O867" s="1" t="e">
        <f t="shared" si="169"/>
        <v>#N/A</v>
      </c>
      <c r="P867" s="1" t="e">
        <f t="shared" si="170"/>
        <v>#N/A</v>
      </c>
      <c r="Q867" s="1" t="e">
        <f t="shared" si="171"/>
        <v>#N/A</v>
      </c>
    </row>
    <row r="868" spans="1:17" x14ac:dyDescent="0.3">
      <c r="A868" t="s">
        <v>437</v>
      </c>
      <c r="B868" s="4" t="s">
        <v>144</v>
      </c>
      <c r="C868" s="5">
        <v>0</v>
      </c>
      <c r="D868" s="5">
        <v>264</v>
      </c>
      <c r="E868" s="5">
        <v>0</v>
      </c>
      <c r="F868">
        <f t="shared" si="160"/>
        <v>0</v>
      </c>
      <c r="G868">
        <f t="shared" si="161"/>
        <v>0</v>
      </c>
      <c r="H868">
        <f t="shared" si="162"/>
        <v>0</v>
      </c>
      <c r="I868">
        <f t="shared" si="163"/>
        <v>264</v>
      </c>
      <c r="J868" t="e">
        <f t="shared" si="164"/>
        <v>#N/A</v>
      </c>
      <c r="K868" t="e">
        <f t="shared" si="165"/>
        <v>#N/A</v>
      </c>
      <c r="L868" t="e">
        <f t="shared" si="166"/>
        <v>#N/A</v>
      </c>
      <c r="M868" t="e">
        <f t="shared" si="167"/>
        <v>#N/A</v>
      </c>
      <c r="N868" s="1" t="e">
        <f t="shared" si="168"/>
        <v>#N/A</v>
      </c>
      <c r="O868" s="1" t="e">
        <f t="shared" si="169"/>
        <v>#N/A</v>
      </c>
      <c r="P868" s="1" t="e">
        <f t="shared" si="170"/>
        <v>#N/A</v>
      </c>
      <c r="Q868" s="1" t="e">
        <f t="shared" si="171"/>
        <v>#N/A</v>
      </c>
    </row>
    <row r="869" spans="1:17" x14ac:dyDescent="0.3">
      <c r="A869" t="s">
        <v>437</v>
      </c>
      <c r="B869" s="4" t="s">
        <v>145</v>
      </c>
      <c r="C869" s="5">
        <v>0</v>
      </c>
      <c r="D869" s="5">
        <v>230</v>
      </c>
      <c r="E869" s="5">
        <v>0</v>
      </c>
      <c r="F869">
        <f t="shared" si="160"/>
        <v>0</v>
      </c>
      <c r="G869">
        <f t="shared" si="161"/>
        <v>0</v>
      </c>
      <c r="H869">
        <f t="shared" si="162"/>
        <v>0</v>
      </c>
      <c r="I869">
        <f t="shared" si="163"/>
        <v>230</v>
      </c>
      <c r="J869" t="e">
        <f t="shared" si="164"/>
        <v>#N/A</v>
      </c>
      <c r="K869" t="e">
        <f t="shared" si="165"/>
        <v>#N/A</v>
      </c>
      <c r="L869" t="e">
        <f t="shared" si="166"/>
        <v>#N/A</v>
      </c>
      <c r="M869" t="e">
        <f t="shared" si="167"/>
        <v>#N/A</v>
      </c>
      <c r="N869" s="1" t="e">
        <f t="shared" si="168"/>
        <v>#N/A</v>
      </c>
      <c r="O869" s="1" t="e">
        <f t="shared" si="169"/>
        <v>#N/A</v>
      </c>
      <c r="P869" s="1" t="e">
        <f t="shared" si="170"/>
        <v>#N/A</v>
      </c>
      <c r="Q869" s="1" t="e">
        <f t="shared" si="171"/>
        <v>#N/A</v>
      </c>
    </row>
    <row r="870" spans="1:17" x14ac:dyDescent="0.3">
      <c r="A870" t="s">
        <v>437</v>
      </c>
      <c r="B870" s="4" t="s">
        <v>396</v>
      </c>
      <c r="C870" s="5">
        <v>0</v>
      </c>
      <c r="D870" s="5">
        <v>323</v>
      </c>
      <c r="E870" s="5">
        <v>0</v>
      </c>
      <c r="F870">
        <f t="shared" si="160"/>
        <v>0</v>
      </c>
      <c r="G870">
        <f t="shared" si="161"/>
        <v>0</v>
      </c>
      <c r="H870">
        <f t="shared" si="162"/>
        <v>0</v>
      </c>
      <c r="I870">
        <f t="shared" si="163"/>
        <v>323</v>
      </c>
      <c r="J870" t="e">
        <f t="shared" si="164"/>
        <v>#N/A</v>
      </c>
      <c r="K870" t="e">
        <f t="shared" si="165"/>
        <v>#N/A</v>
      </c>
      <c r="L870" t="e">
        <f t="shared" si="166"/>
        <v>#N/A</v>
      </c>
      <c r="M870" t="e">
        <f t="shared" si="167"/>
        <v>#N/A</v>
      </c>
      <c r="N870" s="1" t="e">
        <f t="shared" si="168"/>
        <v>#N/A</v>
      </c>
      <c r="O870" s="1" t="e">
        <f t="shared" si="169"/>
        <v>#N/A</v>
      </c>
      <c r="P870" s="1" t="e">
        <f t="shared" si="170"/>
        <v>#N/A</v>
      </c>
      <c r="Q870" s="1" t="e">
        <f t="shared" si="171"/>
        <v>#N/A</v>
      </c>
    </row>
    <row r="871" spans="1:17" x14ac:dyDescent="0.3">
      <c r="A871" t="s">
        <v>437</v>
      </c>
      <c r="B871" s="4" t="s">
        <v>146</v>
      </c>
      <c r="C871" s="5">
        <v>0</v>
      </c>
      <c r="D871" s="5">
        <v>277</v>
      </c>
      <c r="E871" s="5">
        <v>0</v>
      </c>
      <c r="F871">
        <f t="shared" si="160"/>
        <v>0</v>
      </c>
      <c r="G871">
        <f t="shared" si="161"/>
        <v>0</v>
      </c>
      <c r="H871">
        <f t="shared" si="162"/>
        <v>0</v>
      </c>
      <c r="I871">
        <f t="shared" si="163"/>
        <v>277</v>
      </c>
      <c r="J871" t="e">
        <f t="shared" si="164"/>
        <v>#N/A</v>
      </c>
      <c r="K871" t="e">
        <f t="shared" si="165"/>
        <v>#N/A</v>
      </c>
      <c r="L871" t="e">
        <f t="shared" si="166"/>
        <v>#N/A</v>
      </c>
      <c r="M871" t="e">
        <f t="shared" si="167"/>
        <v>#N/A</v>
      </c>
      <c r="N871" s="1" t="e">
        <f t="shared" si="168"/>
        <v>#N/A</v>
      </c>
      <c r="O871" s="1" t="e">
        <f t="shared" si="169"/>
        <v>#N/A</v>
      </c>
      <c r="P871" s="1" t="e">
        <f t="shared" si="170"/>
        <v>#N/A</v>
      </c>
      <c r="Q871" s="1" t="e">
        <f t="shared" si="171"/>
        <v>#N/A</v>
      </c>
    </row>
    <row r="872" spans="1:17" x14ac:dyDescent="0.3">
      <c r="A872" t="s">
        <v>437</v>
      </c>
      <c r="B872" s="4" t="s">
        <v>284</v>
      </c>
      <c r="C872" s="5">
        <v>2193</v>
      </c>
      <c r="D872" s="5">
        <v>1363</v>
      </c>
      <c r="E872" s="5">
        <v>1222</v>
      </c>
      <c r="F872">
        <f t="shared" si="160"/>
        <v>2193</v>
      </c>
      <c r="G872">
        <f t="shared" si="161"/>
        <v>1222</v>
      </c>
      <c r="H872">
        <f t="shared" si="162"/>
        <v>971</v>
      </c>
      <c r="I872">
        <f t="shared" si="163"/>
        <v>141</v>
      </c>
      <c r="J872">
        <f t="shared" si="164"/>
        <v>7146</v>
      </c>
      <c r="K872">
        <f t="shared" si="165"/>
        <v>3526</v>
      </c>
      <c r="L872">
        <f t="shared" si="166"/>
        <v>3620</v>
      </c>
      <c r="M872">
        <f t="shared" si="167"/>
        <v>582</v>
      </c>
      <c r="N872" s="1">
        <f t="shared" si="168"/>
        <v>0.3068849706129303</v>
      </c>
      <c r="O872" s="1">
        <f t="shared" si="169"/>
        <v>0.34656834940442427</v>
      </c>
      <c r="P872" s="1">
        <f t="shared" si="170"/>
        <v>0.26823204419889501</v>
      </c>
      <c r="Q872" s="1">
        <f t="shared" si="171"/>
        <v>0.2422680412371134</v>
      </c>
    </row>
    <row r="873" spans="1:17" x14ac:dyDescent="0.3">
      <c r="A873" t="s">
        <v>437</v>
      </c>
      <c r="B873" s="4" t="s">
        <v>344</v>
      </c>
      <c r="C873" s="5">
        <v>574</v>
      </c>
      <c r="D873" s="5">
        <v>663</v>
      </c>
      <c r="E873" s="5">
        <v>495</v>
      </c>
      <c r="F873">
        <f t="shared" si="160"/>
        <v>574</v>
      </c>
      <c r="G873">
        <f t="shared" si="161"/>
        <v>495</v>
      </c>
      <c r="H873">
        <f t="shared" si="162"/>
        <v>79</v>
      </c>
      <c r="I873">
        <f t="shared" si="163"/>
        <v>168</v>
      </c>
      <c r="J873">
        <f t="shared" si="164"/>
        <v>1497</v>
      </c>
      <c r="K873">
        <f t="shared" si="165"/>
        <v>1144</v>
      </c>
      <c r="L873">
        <f t="shared" si="166"/>
        <v>353</v>
      </c>
      <c r="M873">
        <f t="shared" si="167"/>
        <v>706</v>
      </c>
      <c r="N873" s="1">
        <f t="shared" si="168"/>
        <v>0.38343353373413491</v>
      </c>
      <c r="O873" s="1">
        <f t="shared" si="169"/>
        <v>0.43269230769230771</v>
      </c>
      <c r="P873" s="1">
        <f t="shared" si="170"/>
        <v>0.22379603399433429</v>
      </c>
      <c r="Q873" s="1">
        <f t="shared" si="171"/>
        <v>0.23796033994334279</v>
      </c>
    </row>
    <row r="874" spans="1:17" x14ac:dyDescent="0.3">
      <c r="A874" t="s">
        <v>437</v>
      </c>
      <c r="B874" s="4" t="s">
        <v>197</v>
      </c>
      <c r="C874" s="5">
        <v>327</v>
      </c>
      <c r="D874" s="5">
        <v>241</v>
      </c>
      <c r="E874" s="5">
        <v>112</v>
      </c>
      <c r="F874">
        <f t="shared" si="160"/>
        <v>327</v>
      </c>
      <c r="G874">
        <f t="shared" si="161"/>
        <v>112</v>
      </c>
      <c r="H874">
        <f t="shared" si="162"/>
        <v>215</v>
      </c>
      <c r="I874">
        <f t="shared" si="163"/>
        <v>129</v>
      </c>
      <c r="J874">
        <f t="shared" si="164"/>
        <v>707</v>
      </c>
      <c r="K874">
        <f t="shared" si="165"/>
        <v>234</v>
      </c>
      <c r="L874">
        <f t="shared" si="166"/>
        <v>473</v>
      </c>
      <c r="M874">
        <f t="shared" si="167"/>
        <v>534</v>
      </c>
      <c r="N874" s="1">
        <f t="shared" si="168"/>
        <v>0.4625176803394625</v>
      </c>
      <c r="O874" s="1">
        <f t="shared" si="169"/>
        <v>0.47863247863247865</v>
      </c>
      <c r="P874" s="1">
        <f t="shared" si="170"/>
        <v>0.45454545454545453</v>
      </c>
      <c r="Q874" s="1">
        <f t="shared" si="171"/>
        <v>0.24157303370786518</v>
      </c>
    </row>
    <row r="875" spans="1:17" x14ac:dyDescent="0.3">
      <c r="A875" t="s">
        <v>437</v>
      </c>
      <c r="B875" s="4" t="s">
        <v>227</v>
      </c>
      <c r="C875" s="5">
        <v>350</v>
      </c>
      <c r="D875" s="5">
        <v>371</v>
      </c>
      <c r="E875" s="5">
        <v>129</v>
      </c>
      <c r="F875">
        <f t="shared" si="160"/>
        <v>350</v>
      </c>
      <c r="G875">
        <f t="shared" si="161"/>
        <v>129</v>
      </c>
      <c r="H875">
        <f t="shared" si="162"/>
        <v>221</v>
      </c>
      <c r="I875">
        <f t="shared" si="163"/>
        <v>242</v>
      </c>
      <c r="J875">
        <f t="shared" si="164"/>
        <v>888</v>
      </c>
      <c r="K875">
        <f t="shared" si="165"/>
        <v>318</v>
      </c>
      <c r="L875">
        <f t="shared" si="166"/>
        <v>570</v>
      </c>
      <c r="M875">
        <f t="shared" si="167"/>
        <v>855</v>
      </c>
      <c r="N875" s="1">
        <f t="shared" si="168"/>
        <v>0.39414414414414417</v>
      </c>
      <c r="O875" s="1">
        <f t="shared" si="169"/>
        <v>0.40566037735849059</v>
      </c>
      <c r="P875" s="1">
        <f t="shared" si="170"/>
        <v>0.38771929824561402</v>
      </c>
      <c r="Q875" s="1">
        <f t="shared" si="171"/>
        <v>0.28304093567251459</v>
      </c>
    </row>
    <row r="876" spans="1:17" x14ac:dyDescent="0.3">
      <c r="A876" t="s">
        <v>437</v>
      </c>
      <c r="B876" s="4" t="s">
        <v>290</v>
      </c>
      <c r="C876" s="5">
        <v>91</v>
      </c>
      <c r="D876" s="5">
        <v>109</v>
      </c>
      <c r="E876" s="5">
        <v>26</v>
      </c>
      <c r="F876">
        <f t="shared" si="160"/>
        <v>91</v>
      </c>
      <c r="G876">
        <f t="shared" si="161"/>
        <v>26</v>
      </c>
      <c r="H876">
        <f t="shared" si="162"/>
        <v>65</v>
      </c>
      <c r="I876">
        <f t="shared" si="163"/>
        <v>83</v>
      </c>
      <c r="J876">
        <f t="shared" si="164"/>
        <v>151</v>
      </c>
      <c r="K876">
        <f t="shared" si="165"/>
        <v>45</v>
      </c>
      <c r="L876">
        <f t="shared" si="166"/>
        <v>106</v>
      </c>
      <c r="M876">
        <f t="shared" si="167"/>
        <v>308</v>
      </c>
      <c r="N876" s="1">
        <f t="shared" si="168"/>
        <v>0.60264900662251653</v>
      </c>
      <c r="O876" s="1">
        <f t="shared" si="169"/>
        <v>0.57777777777777772</v>
      </c>
      <c r="P876" s="1">
        <f t="shared" si="170"/>
        <v>0.6132075471698113</v>
      </c>
      <c r="Q876" s="1">
        <f t="shared" si="171"/>
        <v>0.26948051948051949</v>
      </c>
    </row>
    <row r="877" spans="1:17" x14ac:dyDescent="0.3">
      <c r="A877" t="s">
        <v>437</v>
      </c>
      <c r="B877" s="4" t="s">
        <v>101</v>
      </c>
      <c r="C877" s="5">
        <v>0</v>
      </c>
      <c r="D877" s="5">
        <v>336</v>
      </c>
      <c r="E877" s="5">
        <v>0</v>
      </c>
      <c r="F877">
        <f t="shared" si="160"/>
        <v>0</v>
      </c>
      <c r="G877">
        <f t="shared" si="161"/>
        <v>0</v>
      </c>
      <c r="H877">
        <f t="shared" si="162"/>
        <v>0</v>
      </c>
      <c r="I877">
        <f t="shared" si="163"/>
        <v>336</v>
      </c>
      <c r="J877" t="e">
        <f t="shared" si="164"/>
        <v>#N/A</v>
      </c>
      <c r="K877" t="e">
        <f t="shared" si="165"/>
        <v>#N/A</v>
      </c>
      <c r="L877" t="e">
        <f t="shared" si="166"/>
        <v>#N/A</v>
      </c>
      <c r="M877" t="e">
        <f t="shared" si="167"/>
        <v>#N/A</v>
      </c>
      <c r="N877" s="1" t="e">
        <f t="shared" si="168"/>
        <v>#N/A</v>
      </c>
      <c r="O877" s="1" t="e">
        <f t="shared" si="169"/>
        <v>#N/A</v>
      </c>
      <c r="P877" s="1" t="e">
        <f t="shared" si="170"/>
        <v>#N/A</v>
      </c>
      <c r="Q877" s="1" t="e">
        <f t="shared" si="171"/>
        <v>#N/A</v>
      </c>
    </row>
    <row r="878" spans="1:17" x14ac:dyDescent="0.3">
      <c r="A878" t="s">
        <v>437</v>
      </c>
      <c r="B878" s="4" t="s">
        <v>166</v>
      </c>
      <c r="C878" s="5">
        <v>205</v>
      </c>
      <c r="D878" s="5">
        <v>623</v>
      </c>
      <c r="E878" s="5">
        <v>103</v>
      </c>
      <c r="F878">
        <f t="shared" si="160"/>
        <v>205</v>
      </c>
      <c r="G878">
        <f t="shared" si="161"/>
        <v>103</v>
      </c>
      <c r="H878">
        <f t="shared" si="162"/>
        <v>102</v>
      </c>
      <c r="I878">
        <f t="shared" si="163"/>
        <v>520</v>
      </c>
      <c r="J878">
        <f t="shared" si="164"/>
        <v>812</v>
      </c>
      <c r="K878">
        <f t="shared" si="165"/>
        <v>252</v>
      </c>
      <c r="L878">
        <f t="shared" si="166"/>
        <v>560</v>
      </c>
      <c r="M878">
        <f t="shared" si="167"/>
        <v>1507</v>
      </c>
      <c r="N878" s="1">
        <f t="shared" si="168"/>
        <v>0.25246305418719212</v>
      </c>
      <c r="O878" s="1">
        <f t="shared" si="169"/>
        <v>0.40873015873015872</v>
      </c>
      <c r="P878" s="1">
        <f t="shared" si="170"/>
        <v>0.18214285714285713</v>
      </c>
      <c r="Q878" s="1">
        <f t="shared" si="171"/>
        <v>0.34505640345056404</v>
      </c>
    </row>
    <row r="879" spans="1:17" x14ac:dyDescent="0.3">
      <c r="A879" t="s">
        <v>437</v>
      </c>
      <c r="B879" s="4" t="s">
        <v>102</v>
      </c>
      <c r="C879" s="5">
        <v>0</v>
      </c>
      <c r="D879" s="5">
        <v>211</v>
      </c>
      <c r="E879" s="5">
        <v>0</v>
      </c>
      <c r="F879">
        <f t="shared" si="160"/>
        <v>0</v>
      </c>
      <c r="G879">
        <f t="shared" si="161"/>
        <v>0</v>
      </c>
      <c r="H879">
        <f t="shared" si="162"/>
        <v>0</v>
      </c>
      <c r="I879">
        <f t="shared" si="163"/>
        <v>211</v>
      </c>
      <c r="J879" t="e">
        <f t="shared" si="164"/>
        <v>#N/A</v>
      </c>
      <c r="K879" t="e">
        <f t="shared" si="165"/>
        <v>#N/A</v>
      </c>
      <c r="L879" t="e">
        <f t="shared" si="166"/>
        <v>#N/A</v>
      </c>
      <c r="M879" t="e">
        <f t="shared" si="167"/>
        <v>#N/A</v>
      </c>
      <c r="N879" s="1" t="e">
        <f t="shared" si="168"/>
        <v>#N/A</v>
      </c>
      <c r="O879" s="1" t="e">
        <f t="shared" si="169"/>
        <v>#N/A</v>
      </c>
      <c r="P879" s="1" t="e">
        <f t="shared" si="170"/>
        <v>#N/A</v>
      </c>
      <c r="Q879" s="1" t="e">
        <f t="shared" si="171"/>
        <v>#N/A</v>
      </c>
    </row>
    <row r="880" spans="1:17" x14ac:dyDescent="0.3">
      <c r="A880" t="s">
        <v>437</v>
      </c>
      <c r="B880" s="4" t="s">
        <v>233</v>
      </c>
      <c r="C880" s="5">
        <v>0</v>
      </c>
      <c r="D880" s="5">
        <v>481</v>
      </c>
      <c r="E880" s="5">
        <v>0</v>
      </c>
      <c r="F880">
        <f t="shared" si="160"/>
        <v>0</v>
      </c>
      <c r="G880">
        <f t="shared" si="161"/>
        <v>0</v>
      </c>
      <c r="H880">
        <f t="shared" si="162"/>
        <v>0</v>
      </c>
      <c r="I880">
        <f t="shared" si="163"/>
        <v>481</v>
      </c>
      <c r="J880" t="e">
        <f t="shared" si="164"/>
        <v>#N/A</v>
      </c>
      <c r="K880" t="e">
        <f t="shared" si="165"/>
        <v>#N/A</v>
      </c>
      <c r="L880" t="e">
        <f t="shared" si="166"/>
        <v>#N/A</v>
      </c>
      <c r="M880" t="e">
        <f t="shared" si="167"/>
        <v>#N/A</v>
      </c>
      <c r="N880" s="1" t="e">
        <f t="shared" si="168"/>
        <v>#N/A</v>
      </c>
      <c r="O880" s="1" t="e">
        <f t="shared" si="169"/>
        <v>#N/A</v>
      </c>
      <c r="P880" s="1" t="e">
        <f t="shared" si="170"/>
        <v>#N/A</v>
      </c>
      <c r="Q880" s="1" t="e">
        <f t="shared" si="171"/>
        <v>#N/A</v>
      </c>
    </row>
    <row r="881" spans="1:17" x14ac:dyDescent="0.3">
      <c r="A881" t="s">
        <v>437</v>
      </c>
      <c r="B881" s="4" t="s">
        <v>103</v>
      </c>
      <c r="C881" s="5">
        <v>291</v>
      </c>
      <c r="D881" s="5">
        <v>419</v>
      </c>
      <c r="E881" s="5">
        <v>87</v>
      </c>
      <c r="F881">
        <f t="shared" si="160"/>
        <v>291</v>
      </c>
      <c r="G881">
        <f t="shared" si="161"/>
        <v>87</v>
      </c>
      <c r="H881">
        <f t="shared" si="162"/>
        <v>204</v>
      </c>
      <c r="I881">
        <f t="shared" si="163"/>
        <v>332</v>
      </c>
      <c r="J881">
        <f t="shared" si="164"/>
        <v>901</v>
      </c>
      <c r="K881">
        <f t="shared" si="165"/>
        <v>269</v>
      </c>
      <c r="L881">
        <f t="shared" si="166"/>
        <v>632</v>
      </c>
      <c r="M881">
        <f t="shared" si="167"/>
        <v>1014</v>
      </c>
      <c r="N881" s="1">
        <f t="shared" si="168"/>
        <v>0.32297447280799113</v>
      </c>
      <c r="O881" s="1">
        <f t="shared" si="169"/>
        <v>0.32342007434944237</v>
      </c>
      <c r="P881" s="1">
        <f t="shared" si="170"/>
        <v>0.32278481012658228</v>
      </c>
      <c r="Q881" s="1">
        <f t="shared" si="171"/>
        <v>0.32741617357001973</v>
      </c>
    </row>
    <row r="882" spans="1:17" x14ac:dyDescent="0.3">
      <c r="A882" t="s">
        <v>437</v>
      </c>
      <c r="B882" s="4" t="s">
        <v>104</v>
      </c>
      <c r="C882" s="5">
        <v>911</v>
      </c>
      <c r="D882" s="5">
        <v>684</v>
      </c>
      <c r="E882" s="5">
        <v>369</v>
      </c>
      <c r="F882">
        <f t="shared" si="160"/>
        <v>911</v>
      </c>
      <c r="G882">
        <f t="shared" si="161"/>
        <v>369</v>
      </c>
      <c r="H882">
        <f t="shared" si="162"/>
        <v>542</v>
      </c>
      <c r="I882">
        <f t="shared" si="163"/>
        <v>315</v>
      </c>
      <c r="J882">
        <f t="shared" si="164"/>
        <v>2737</v>
      </c>
      <c r="K882">
        <f t="shared" si="165"/>
        <v>1032</v>
      </c>
      <c r="L882">
        <f t="shared" si="166"/>
        <v>1705</v>
      </c>
      <c r="M882">
        <f t="shared" si="167"/>
        <v>1163</v>
      </c>
      <c r="N882" s="1">
        <f t="shared" si="168"/>
        <v>0.33284618195104126</v>
      </c>
      <c r="O882" s="1">
        <f t="shared" si="169"/>
        <v>0.35755813953488375</v>
      </c>
      <c r="P882" s="1">
        <f t="shared" si="170"/>
        <v>0.31788856304985336</v>
      </c>
      <c r="Q882" s="1">
        <f t="shared" si="171"/>
        <v>0.27085124677558042</v>
      </c>
    </row>
    <row r="883" spans="1:17" x14ac:dyDescent="0.3">
      <c r="A883" t="s">
        <v>437</v>
      </c>
      <c r="B883" s="4" t="s">
        <v>154</v>
      </c>
      <c r="C883" s="5">
        <v>97</v>
      </c>
      <c r="D883" s="5">
        <v>162</v>
      </c>
      <c r="E883" s="5">
        <v>12</v>
      </c>
      <c r="F883">
        <f t="shared" si="160"/>
        <v>97</v>
      </c>
      <c r="G883">
        <f t="shared" si="161"/>
        <v>12</v>
      </c>
      <c r="H883">
        <f t="shared" si="162"/>
        <v>85</v>
      </c>
      <c r="I883">
        <f t="shared" si="163"/>
        <v>150</v>
      </c>
      <c r="J883">
        <f t="shared" si="164"/>
        <v>336</v>
      </c>
      <c r="K883">
        <f t="shared" si="165"/>
        <v>37</v>
      </c>
      <c r="L883">
        <f t="shared" si="166"/>
        <v>299</v>
      </c>
      <c r="M883">
        <f t="shared" si="167"/>
        <v>439</v>
      </c>
      <c r="N883" s="1">
        <f t="shared" si="168"/>
        <v>0.28869047619047616</v>
      </c>
      <c r="O883" s="1">
        <f t="shared" si="169"/>
        <v>0.32432432432432434</v>
      </c>
      <c r="P883" s="1">
        <f t="shared" si="170"/>
        <v>0.28428093645484948</v>
      </c>
      <c r="Q883" s="1">
        <f t="shared" si="171"/>
        <v>0.34168564920273348</v>
      </c>
    </row>
    <row r="884" spans="1:17" x14ac:dyDescent="0.3">
      <c r="A884" t="s">
        <v>437</v>
      </c>
      <c r="B884" s="4" t="s">
        <v>201</v>
      </c>
      <c r="C884" s="5">
        <v>260</v>
      </c>
      <c r="D884" s="5">
        <v>143</v>
      </c>
      <c r="E884" s="5">
        <v>63</v>
      </c>
      <c r="F884">
        <f t="shared" si="160"/>
        <v>260</v>
      </c>
      <c r="G884">
        <f t="shared" si="161"/>
        <v>63</v>
      </c>
      <c r="H884">
        <f t="shared" si="162"/>
        <v>197</v>
      </c>
      <c r="I884">
        <f t="shared" si="163"/>
        <v>80</v>
      </c>
      <c r="J884">
        <f t="shared" si="164"/>
        <v>545</v>
      </c>
      <c r="K884">
        <f t="shared" si="165"/>
        <v>142</v>
      </c>
      <c r="L884">
        <f t="shared" si="166"/>
        <v>403</v>
      </c>
      <c r="M884">
        <f t="shared" si="167"/>
        <v>273</v>
      </c>
      <c r="N884" s="1">
        <f t="shared" si="168"/>
        <v>0.47706422018348627</v>
      </c>
      <c r="O884" s="1">
        <f t="shared" si="169"/>
        <v>0.44366197183098594</v>
      </c>
      <c r="P884" s="1">
        <f t="shared" si="170"/>
        <v>0.48883374689826303</v>
      </c>
      <c r="Q884" s="1">
        <f t="shared" si="171"/>
        <v>0.29304029304029305</v>
      </c>
    </row>
    <row r="885" spans="1:17" x14ac:dyDescent="0.3">
      <c r="A885" t="s">
        <v>437</v>
      </c>
      <c r="B885" s="4" t="s">
        <v>164</v>
      </c>
      <c r="C885" s="5">
        <v>0</v>
      </c>
      <c r="D885" s="5">
        <v>139</v>
      </c>
      <c r="E885" s="5">
        <v>0</v>
      </c>
      <c r="F885">
        <f t="shared" si="160"/>
        <v>0</v>
      </c>
      <c r="G885">
        <f t="shared" si="161"/>
        <v>0</v>
      </c>
      <c r="H885">
        <f t="shared" si="162"/>
        <v>0</v>
      </c>
      <c r="I885">
        <f t="shared" si="163"/>
        <v>139</v>
      </c>
      <c r="J885" t="e">
        <f t="shared" si="164"/>
        <v>#N/A</v>
      </c>
      <c r="K885" t="e">
        <f t="shared" si="165"/>
        <v>#N/A</v>
      </c>
      <c r="L885" t="e">
        <f t="shared" si="166"/>
        <v>#N/A</v>
      </c>
      <c r="M885" t="e">
        <f t="shared" si="167"/>
        <v>#N/A</v>
      </c>
      <c r="N885" s="1" t="e">
        <f t="shared" si="168"/>
        <v>#N/A</v>
      </c>
      <c r="O885" s="1" t="e">
        <f t="shared" si="169"/>
        <v>#N/A</v>
      </c>
      <c r="P885" s="1" t="e">
        <f t="shared" si="170"/>
        <v>#N/A</v>
      </c>
      <c r="Q885" s="1" t="e">
        <f t="shared" si="171"/>
        <v>#N/A</v>
      </c>
    </row>
    <row r="886" spans="1:17" x14ac:dyDescent="0.3">
      <c r="A886" t="s">
        <v>437</v>
      </c>
      <c r="B886" s="4" t="s">
        <v>356</v>
      </c>
      <c r="C886" s="5">
        <v>0</v>
      </c>
      <c r="D886" s="5">
        <v>481</v>
      </c>
      <c r="E886" s="5">
        <v>0</v>
      </c>
      <c r="F886">
        <f t="shared" si="160"/>
        <v>0</v>
      </c>
      <c r="G886">
        <f t="shared" si="161"/>
        <v>0</v>
      </c>
      <c r="H886">
        <f t="shared" si="162"/>
        <v>0</v>
      </c>
      <c r="I886">
        <f t="shared" si="163"/>
        <v>481</v>
      </c>
      <c r="J886" t="e">
        <f t="shared" si="164"/>
        <v>#N/A</v>
      </c>
      <c r="K886" t="e">
        <f t="shared" si="165"/>
        <v>#N/A</v>
      </c>
      <c r="L886" t="e">
        <f t="shared" si="166"/>
        <v>#N/A</v>
      </c>
      <c r="M886" t="e">
        <f t="shared" si="167"/>
        <v>#N/A</v>
      </c>
      <c r="N886" s="1" t="e">
        <f t="shared" si="168"/>
        <v>#N/A</v>
      </c>
      <c r="O886" s="1" t="e">
        <f t="shared" si="169"/>
        <v>#N/A</v>
      </c>
      <c r="P886" s="1" t="e">
        <f t="shared" si="170"/>
        <v>#N/A</v>
      </c>
      <c r="Q886" s="1" t="e">
        <f t="shared" si="171"/>
        <v>#N/A</v>
      </c>
    </row>
    <row r="887" spans="1:17" x14ac:dyDescent="0.3">
      <c r="A887" t="s">
        <v>437</v>
      </c>
      <c r="B887" s="4" t="s">
        <v>163</v>
      </c>
      <c r="C887" s="5">
        <v>136</v>
      </c>
      <c r="D887" s="5">
        <v>688</v>
      </c>
      <c r="E887" s="5">
        <v>67</v>
      </c>
      <c r="F887">
        <f t="shared" si="160"/>
        <v>136</v>
      </c>
      <c r="G887">
        <f t="shared" si="161"/>
        <v>67</v>
      </c>
      <c r="H887">
        <f t="shared" si="162"/>
        <v>69</v>
      </c>
      <c r="I887">
        <f t="shared" si="163"/>
        <v>621</v>
      </c>
      <c r="J887">
        <f t="shared" si="164"/>
        <v>344</v>
      </c>
      <c r="K887">
        <f t="shared" si="165"/>
        <v>166</v>
      </c>
      <c r="L887">
        <f t="shared" si="166"/>
        <v>178</v>
      </c>
      <c r="M887">
        <f t="shared" si="167"/>
        <v>1729</v>
      </c>
      <c r="N887" s="1">
        <f t="shared" si="168"/>
        <v>0.39534883720930231</v>
      </c>
      <c r="O887" s="1">
        <f t="shared" si="169"/>
        <v>0.40361445783132532</v>
      </c>
      <c r="P887" s="1">
        <f t="shared" si="170"/>
        <v>0.38764044943820225</v>
      </c>
      <c r="Q887" s="1">
        <f t="shared" si="171"/>
        <v>0.35916714864083288</v>
      </c>
    </row>
    <row r="888" spans="1:17" x14ac:dyDescent="0.3">
      <c r="A888" t="s">
        <v>437</v>
      </c>
      <c r="B888" s="4" t="s">
        <v>165</v>
      </c>
      <c r="C888" s="5">
        <v>0</v>
      </c>
      <c r="D888" s="5">
        <v>88</v>
      </c>
      <c r="E888" s="5">
        <v>0</v>
      </c>
      <c r="F888">
        <f t="shared" si="160"/>
        <v>0</v>
      </c>
      <c r="G888">
        <f t="shared" si="161"/>
        <v>0</v>
      </c>
      <c r="H888">
        <f t="shared" si="162"/>
        <v>0</v>
      </c>
      <c r="I888">
        <f t="shared" si="163"/>
        <v>88</v>
      </c>
      <c r="J888" t="e">
        <f t="shared" si="164"/>
        <v>#N/A</v>
      </c>
      <c r="K888" t="e">
        <f t="shared" si="165"/>
        <v>#N/A</v>
      </c>
      <c r="L888" t="e">
        <f t="shared" si="166"/>
        <v>#N/A</v>
      </c>
      <c r="M888" t="e">
        <f t="shared" si="167"/>
        <v>#N/A</v>
      </c>
      <c r="N888" s="1" t="e">
        <f t="shared" si="168"/>
        <v>#N/A</v>
      </c>
      <c r="O888" s="1" t="e">
        <f t="shared" si="169"/>
        <v>#N/A</v>
      </c>
      <c r="P888" s="1" t="e">
        <f t="shared" si="170"/>
        <v>#N/A</v>
      </c>
      <c r="Q888" s="1" t="e">
        <f t="shared" si="171"/>
        <v>#N/A</v>
      </c>
    </row>
    <row r="889" spans="1:17" x14ac:dyDescent="0.3">
      <c r="A889" t="s">
        <v>437</v>
      </c>
      <c r="B889" s="4" t="s">
        <v>122</v>
      </c>
      <c r="C889" s="5">
        <v>1011</v>
      </c>
      <c r="D889" s="5">
        <v>386</v>
      </c>
      <c r="E889" s="5">
        <v>218</v>
      </c>
      <c r="F889">
        <f t="shared" si="160"/>
        <v>1011</v>
      </c>
      <c r="G889">
        <f t="shared" si="161"/>
        <v>218</v>
      </c>
      <c r="H889">
        <f t="shared" si="162"/>
        <v>793</v>
      </c>
      <c r="I889">
        <f t="shared" si="163"/>
        <v>168</v>
      </c>
      <c r="J889">
        <f t="shared" si="164"/>
        <v>2518</v>
      </c>
      <c r="K889">
        <f t="shared" si="165"/>
        <v>511</v>
      </c>
      <c r="L889">
        <f t="shared" si="166"/>
        <v>2007</v>
      </c>
      <c r="M889">
        <f t="shared" si="167"/>
        <v>596</v>
      </c>
      <c r="N889" s="1">
        <f t="shared" si="168"/>
        <v>0.40150913423351864</v>
      </c>
      <c r="O889" s="1">
        <f t="shared" si="169"/>
        <v>0.42661448140900193</v>
      </c>
      <c r="P889" s="1">
        <f t="shared" si="170"/>
        <v>0.39511709018435476</v>
      </c>
      <c r="Q889" s="1">
        <f t="shared" si="171"/>
        <v>0.28187919463087246</v>
      </c>
    </row>
    <row r="890" spans="1:17" x14ac:dyDescent="0.3">
      <c r="A890" t="s">
        <v>437</v>
      </c>
      <c r="B890" s="4" t="s">
        <v>169</v>
      </c>
      <c r="C890" s="5">
        <v>0</v>
      </c>
      <c r="D890" s="5">
        <v>143</v>
      </c>
      <c r="E890" s="5">
        <v>0</v>
      </c>
      <c r="F890">
        <f t="shared" si="160"/>
        <v>0</v>
      </c>
      <c r="G890">
        <f t="shared" si="161"/>
        <v>0</v>
      </c>
      <c r="H890">
        <f t="shared" si="162"/>
        <v>0</v>
      </c>
      <c r="I890">
        <f t="shared" si="163"/>
        <v>143</v>
      </c>
      <c r="J890" t="e">
        <f t="shared" si="164"/>
        <v>#N/A</v>
      </c>
      <c r="K890" t="e">
        <f t="shared" si="165"/>
        <v>#N/A</v>
      </c>
      <c r="L890" t="e">
        <f t="shared" si="166"/>
        <v>#N/A</v>
      </c>
      <c r="M890" t="e">
        <f t="shared" si="167"/>
        <v>#N/A</v>
      </c>
      <c r="N890" s="1" t="e">
        <f t="shared" si="168"/>
        <v>#N/A</v>
      </c>
      <c r="O890" s="1" t="e">
        <f t="shared" si="169"/>
        <v>#N/A</v>
      </c>
      <c r="P890" s="1" t="e">
        <f t="shared" si="170"/>
        <v>#N/A</v>
      </c>
      <c r="Q890" s="1" t="e">
        <f t="shared" si="171"/>
        <v>#N/A</v>
      </c>
    </row>
    <row r="891" spans="1:17" x14ac:dyDescent="0.3">
      <c r="A891" t="s">
        <v>437</v>
      </c>
      <c r="B891" s="4" t="s">
        <v>324</v>
      </c>
      <c r="C891" s="5">
        <v>0</v>
      </c>
      <c r="D891" s="5">
        <v>140</v>
      </c>
      <c r="E891" s="5">
        <v>0</v>
      </c>
      <c r="F891">
        <f t="shared" si="160"/>
        <v>0</v>
      </c>
      <c r="G891">
        <f t="shared" si="161"/>
        <v>0</v>
      </c>
      <c r="H891">
        <f t="shared" si="162"/>
        <v>0</v>
      </c>
      <c r="I891">
        <f t="shared" si="163"/>
        <v>140</v>
      </c>
      <c r="J891" t="e">
        <f t="shared" si="164"/>
        <v>#N/A</v>
      </c>
      <c r="K891" t="e">
        <f t="shared" si="165"/>
        <v>#N/A</v>
      </c>
      <c r="L891" t="e">
        <f t="shared" si="166"/>
        <v>#N/A</v>
      </c>
      <c r="M891" t="e">
        <f t="shared" si="167"/>
        <v>#N/A</v>
      </c>
      <c r="N891" s="1" t="e">
        <f t="shared" si="168"/>
        <v>#N/A</v>
      </c>
      <c r="O891" s="1" t="e">
        <f t="shared" si="169"/>
        <v>#N/A</v>
      </c>
      <c r="P891" s="1" t="e">
        <f t="shared" si="170"/>
        <v>#N/A</v>
      </c>
      <c r="Q891" s="1" t="e">
        <f t="shared" si="171"/>
        <v>#N/A</v>
      </c>
    </row>
    <row r="892" spans="1:17" x14ac:dyDescent="0.3">
      <c r="A892" t="s">
        <v>437</v>
      </c>
      <c r="B892" s="4" t="s">
        <v>307</v>
      </c>
      <c r="C892" s="5">
        <v>0</v>
      </c>
      <c r="D892" s="5">
        <v>248</v>
      </c>
      <c r="E892" s="5">
        <v>0</v>
      </c>
      <c r="F892">
        <f t="shared" si="160"/>
        <v>0</v>
      </c>
      <c r="G892">
        <f t="shared" si="161"/>
        <v>0</v>
      </c>
      <c r="H892">
        <f t="shared" si="162"/>
        <v>0</v>
      </c>
      <c r="I892">
        <f t="shared" si="163"/>
        <v>248</v>
      </c>
      <c r="J892" t="e">
        <f t="shared" si="164"/>
        <v>#N/A</v>
      </c>
      <c r="K892" t="e">
        <f t="shared" si="165"/>
        <v>#N/A</v>
      </c>
      <c r="L892" t="e">
        <f t="shared" si="166"/>
        <v>#N/A</v>
      </c>
      <c r="M892" t="e">
        <f t="shared" si="167"/>
        <v>#N/A</v>
      </c>
      <c r="N892" s="1" t="e">
        <f t="shared" si="168"/>
        <v>#N/A</v>
      </c>
      <c r="O892" s="1" t="e">
        <f t="shared" si="169"/>
        <v>#N/A</v>
      </c>
      <c r="P892" s="1" t="e">
        <f t="shared" si="170"/>
        <v>#N/A</v>
      </c>
      <c r="Q892" s="1" t="e">
        <f t="shared" si="171"/>
        <v>#N/A</v>
      </c>
    </row>
    <row r="893" spans="1:17" x14ac:dyDescent="0.3">
      <c r="A893" t="s">
        <v>437</v>
      </c>
      <c r="B893" s="4" t="s">
        <v>337</v>
      </c>
      <c r="C893" s="5">
        <v>0</v>
      </c>
      <c r="D893" s="5">
        <v>182</v>
      </c>
      <c r="E893" s="5">
        <v>0</v>
      </c>
      <c r="F893">
        <f t="shared" si="160"/>
        <v>0</v>
      </c>
      <c r="G893">
        <f t="shared" si="161"/>
        <v>0</v>
      </c>
      <c r="H893">
        <f t="shared" si="162"/>
        <v>0</v>
      </c>
      <c r="I893">
        <f t="shared" si="163"/>
        <v>182</v>
      </c>
      <c r="J893" t="e">
        <f t="shared" si="164"/>
        <v>#N/A</v>
      </c>
      <c r="K893" t="e">
        <f t="shared" si="165"/>
        <v>#N/A</v>
      </c>
      <c r="L893" t="e">
        <f t="shared" si="166"/>
        <v>#N/A</v>
      </c>
      <c r="M893" t="e">
        <f t="shared" si="167"/>
        <v>#N/A</v>
      </c>
      <c r="N893" s="1" t="e">
        <f t="shared" si="168"/>
        <v>#N/A</v>
      </c>
      <c r="O893" s="1" t="e">
        <f t="shared" si="169"/>
        <v>#N/A</v>
      </c>
      <c r="P893" s="1" t="e">
        <f t="shared" si="170"/>
        <v>#N/A</v>
      </c>
      <c r="Q893" s="1" t="e">
        <f t="shared" si="171"/>
        <v>#N/A</v>
      </c>
    </row>
    <row r="894" spans="1:17" x14ac:dyDescent="0.3">
      <c r="A894" t="s">
        <v>437</v>
      </c>
      <c r="B894" s="4" t="s">
        <v>357</v>
      </c>
      <c r="C894" s="5">
        <v>3258</v>
      </c>
      <c r="D894" s="5">
        <v>1946</v>
      </c>
      <c r="E894" s="5">
        <v>1735</v>
      </c>
      <c r="F894">
        <f t="shared" si="160"/>
        <v>3258</v>
      </c>
      <c r="G894">
        <f t="shared" si="161"/>
        <v>1735</v>
      </c>
      <c r="H894">
        <f t="shared" si="162"/>
        <v>1523</v>
      </c>
      <c r="I894">
        <f t="shared" si="163"/>
        <v>211</v>
      </c>
      <c r="J894">
        <f t="shared" si="164"/>
        <v>10563</v>
      </c>
      <c r="K894">
        <f t="shared" si="165"/>
        <v>4880</v>
      </c>
      <c r="L894">
        <f t="shared" si="166"/>
        <v>5683</v>
      </c>
      <c r="M894">
        <f t="shared" si="167"/>
        <v>743</v>
      </c>
      <c r="N894" s="1">
        <f t="shared" si="168"/>
        <v>0.30843510366373189</v>
      </c>
      <c r="O894" s="1">
        <f t="shared" si="169"/>
        <v>0.35553278688524592</v>
      </c>
      <c r="P894" s="1">
        <f t="shared" si="170"/>
        <v>0.26799225761041701</v>
      </c>
      <c r="Q894" s="1">
        <f t="shared" si="171"/>
        <v>0.28398384925975773</v>
      </c>
    </row>
    <row r="895" spans="1:17" x14ac:dyDescent="0.3">
      <c r="A895" t="s">
        <v>437</v>
      </c>
      <c r="B895" s="4" t="s">
        <v>191</v>
      </c>
      <c r="C895" s="5">
        <v>0</v>
      </c>
      <c r="D895" s="5">
        <v>594</v>
      </c>
      <c r="E895" s="5">
        <v>0</v>
      </c>
      <c r="F895">
        <f t="shared" si="160"/>
        <v>0</v>
      </c>
      <c r="G895">
        <f t="shared" si="161"/>
        <v>0</v>
      </c>
      <c r="H895">
        <f t="shared" si="162"/>
        <v>0</v>
      </c>
      <c r="I895">
        <f t="shared" si="163"/>
        <v>594</v>
      </c>
      <c r="J895" t="e">
        <f t="shared" si="164"/>
        <v>#N/A</v>
      </c>
      <c r="K895" t="e">
        <f t="shared" si="165"/>
        <v>#N/A</v>
      </c>
      <c r="L895" t="e">
        <f t="shared" si="166"/>
        <v>#N/A</v>
      </c>
      <c r="M895" t="e">
        <f t="shared" si="167"/>
        <v>#N/A</v>
      </c>
      <c r="N895" s="1" t="e">
        <f t="shared" si="168"/>
        <v>#N/A</v>
      </c>
      <c r="O895" s="1" t="e">
        <f t="shared" si="169"/>
        <v>#N/A</v>
      </c>
      <c r="P895" s="1" t="e">
        <f t="shared" si="170"/>
        <v>#N/A</v>
      </c>
      <c r="Q895" s="1" t="e">
        <f t="shared" si="171"/>
        <v>#N/A</v>
      </c>
    </row>
    <row r="896" spans="1:17" x14ac:dyDescent="0.3">
      <c r="A896" t="s">
        <v>437</v>
      </c>
      <c r="B896" s="4" t="s">
        <v>170</v>
      </c>
      <c r="C896" s="5">
        <v>621</v>
      </c>
      <c r="D896" s="5">
        <v>141</v>
      </c>
      <c r="E896" s="5">
        <v>72</v>
      </c>
      <c r="F896">
        <f t="shared" si="160"/>
        <v>621</v>
      </c>
      <c r="G896">
        <f t="shared" si="161"/>
        <v>72</v>
      </c>
      <c r="H896">
        <f t="shared" si="162"/>
        <v>549</v>
      </c>
      <c r="I896">
        <f t="shared" si="163"/>
        <v>69</v>
      </c>
      <c r="J896">
        <f t="shared" si="164"/>
        <v>1505</v>
      </c>
      <c r="K896">
        <f t="shared" si="165"/>
        <v>155</v>
      </c>
      <c r="L896">
        <f t="shared" si="166"/>
        <v>1350</v>
      </c>
      <c r="M896">
        <f t="shared" si="167"/>
        <v>198</v>
      </c>
      <c r="N896" s="1">
        <f t="shared" si="168"/>
        <v>0.41262458471760799</v>
      </c>
      <c r="O896" s="1">
        <f t="shared" si="169"/>
        <v>0.46451612903225808</v>
      </c>
      <c r="P896" s="1">
        <f t="shared" si="170"/>
        <v>0.40666666666666668</v>
      </c>
      <c r="Q896" s="1">
        <f t="shared" si="171"/>
        <v>0.34848484848484851</v>
      </c>
    </row>
    <row r="897" spans="1:17" x14ac:dyDescent="0.3">
      <c r="A897" t="s">
        <v>437</v>
      </c>
      <c r="B897" s="4" t="s">
        <v>371</v>
      </c>
      <c r="C897" s="5">
        <v>1118</v>
      </c>
      <c r="D897" s="5">
        <v>798</v>
      </c>
      <c r="E897" s="5">
        <v>669</v>
      </c>
      <c r="F897">
        <f t="shared" si="160"/>
        <v>1118</v>
      </c>
      <c r="G897">
        <f t="shared" si="161"/>
        <v>669</v>
      </c>
      <c r="H897">
        <f t="shared" si="162"/>
        <v>449</v>
      </c>
      <c r="I897">
        <f t="shared" si="163"/>
        <v>129</v>
      </c>
      <c r="J897">
        <f t="shared" si="164"/>
        <v>3682</v>
      </c>
      <c r="K897">
        <f t="shared" si="165"/>
        <v>1982</v>
      </c>
      <c r="L897">
        <f t="shared" si="166"/>
        <v>1700</v>
      </c>
      <c r="M897">
        <f t="shared" si="167"/>
        <v>461</v>
      </c>
      <c r="N897" s="1">
        <f t="shared" si="168"/>
        <v>0.30363932645301467</v>
      </c>
      <c r="O897" s="1">
        <f t="shared" si="169"/>
        <v>0.33753784056508579</v>
      </c>
      <c r="P897" s="1">
        <f t="shared" si="170"/>
        <v>0.26411764705882351</v>
      </c>
      <c r="Q897" s="1">
        <f t="shared" si="171"/>
        <v>0.27982646420824298</v>
      </c>
    </row>
    <row r="898" spans="1:17" x14ac:dyDescent="0.3">
      <c r="A898" t="s">
        <v>437</v>
      </c>
      <c r="B898" s="4" t="s">
        <v>270</v>
      </c>
      <c r="C898" s="5">
        <v>0</v>
      </c>
      <c r="D898" s="5">
        <v>35</v>
      </c>
      <c r="E898" s="5">
        <v>0</v>
      </c>
      <c r="F898">
        <f t="shared" si="160"/>
        <v>0</v>
      </c>
      <c r="G898">
        <f t="shared" si="161"/>
        <v>0</v>
      </c>
      <c r="H898">
        <f t="shared" si="162"/>
        <v>0</v>
      </c>
      <c r="I898">
        <f t="shared" si="163"/>
        <v>35</v>
      </c>
      <c r="J898" t="e">
        <f t="shared" si="164"/>
        <v>#N/A</v>
      </c>
      <c r="K898" t="e">
        <f t="shared" si="165"/>
        <v>#N/A</v>
      </c>
      <c r="L898" t="e">
        <f t="shared" si="166"/>
        <v>#N/A</v>
      </c>
      <c r="M898" t="e">
        <f t="shared" si="167"/>
        <v>#N/A</v>
      </c>
      <c r="N898" s="1" t="e">
        <f t="shared" si="168"/>
        <v>#N/A</v>
      </c>
      <c r="O898" s="1" t="e">
        <f t="shared" si="169"/>
        <v>#N/A</v>
      </c>
      <c r="P898" s="1" t="e">
        <f t="shared" si="170"/>
        <v>#N/A</v>
      </c>
      <c r="Q898" s="1" t="e">
        <f t="shared" si="171"/>
        <v>#N/A</v>
      </c>
    </row>
    <row r="899" spans="1:17" x14ac:dyDescent="0.3">
      <c r="A899" t="s">
        <v>437</v>
      </c>
      <c r="B899" s="4" t="s">
        <v>105</v>
      </c>
      <c r="C899" s="5">
        <v>483</v>
      </c>
      <c r="D899" s="5">
        <v>442</v>
      </c>
      <c r="E899" s="5">
        <v>130</v>
      </c>
      <c r="F899">
        <f t="shared" si="160"/>
        <v>483</v>
      </c>
      <c r="G899">
        <f t="shared" si="161"/>
        <v>130</v>
      </c>
      <c r="H899">
        <f t="shared" si="162"/>
        <v>353</v>
      </c>
      <c r="I899">
        <f t="shared" si="163"/>
        <v>312</v>
      </c>
      <c r="J899">
        <f t="shared" si="164"/>
        <v>1492</v>
      </c>
      <c r="K899">
        <f t="shared" si="165"/>
        <v>373</v>
      </c>
      <c r="L899">
        <f t="shared" si="166"/>
        <v>1119</v>
      </c>
      <c r="M899">
        <f t="shared" si="167"/>
        <v>908</v>
      </c>
      <c r="N899" s="1">
        <f t="shared" si="168"/>
        <v>0.32372654155495978</v>
      </c>
      <c r="O899" s="1">
        <f t="shared" si="169"/>
        <v>0.34852546916890081</v>
      </c>
      <c r="P899" s="1">
        <f t="shared" si="170"/>
        <v>0.31546023235031279</v>
      </c>
      <c r="Q899" s="1">
        <f t="shared" si="171"/>
        <v>0.34361233480176212</v>
      </c>
    </row>
    <row r="900" spans="1:17" x14ac:dyDescent="0.3">
      <c r="A900" t="s">
        <v>437</v>
      </c>
      <c r="B900" s="4" t="s">
        <v>285</v>
      </c>
      <c r="C900" s="5">
        <v>0</v>
      </c>
      <c r="D900" s="5">
        <v>240</v>
      </c>
      <c r="E900" s="5">
        <v>0</v>
      </c>
      <c r="F900">
        <f t="shared" si="160"/>
        <v>0</v>
      </c>
      <c r="G900">
        <f t="shared" si="161"/>
        <v>0</v>
      </c>
      <c r="H900">
        <f t="shared" si="162"/>
        <v>0</v>
      </c>
      <c r="I900">
        <f t="shared" si="163"/>
        <v>240</v>
      </c>
      <c r="J900" t="e">
        <f t="shared" si="164"/>
        <v>#N/A</v>
      </c>
      <c r="K900" t="e">
        <f t="shared" si="165"/>
        <v>#N/A</v>
      </c>
      <c r="L900" t="e">
        <f t="shared" si="166"/>
        <v>#N/A</v>
      </c>
      <c r="M900" t="e">
        <f t="shared" si="167"/>
        <v>#N/A</v>
      </c>
      <c r="N900" s="1" t="e">
        <f t="shared" si="168"/>
        <v>#N/A</v>
      </c>
      <c r="O900" s="1" t="e">
        <f t="shared" si="169"/>
        <v>#N/A</v>
      </c>
      <c r="P900" s="1" t="e">
        <f t="shared" si="170"/>
        <v>#N/A</v>
      </c>
      <c r="Q900" s="1" t="e">
        <f t="shared" si="171"/>
        <v>#N/A</v>
      </c>
    </row>
    <row r="901" spans="1:17" x14ac:dyDescent="0.3">
      <c r="A901" t="s">
        <v>437</v>
      </c>
      <c r="B901" s="4" t="s">
        <v>192</v>
      </c>
      <c r="C901" s="5">
        <v>0</v>
      </c>
      <c r="D901" s="5">
        <v>274</v>
      </c>
      <c r="E901" s="5">
        <v>0</v>
      </c>
      <c r="F901">
        <f t="shared" ref="F901:F964" si="172">C901</f>
        <v>0</v>
      </c>
      <c r="G901">
        <f t="shared" ref="G901:G964" si="173">E901</f>
        <v>0</v>
      </c>
      <c r="H901">
        <f t="shared" ref="H901:H964" si="174">C901-E901</f>
        <v>0</v>
      </c>
      <c r="I901">
        <f t="shared" ref="I901:I964" si="175">D901-E901</f>
        <v>274</v>
      </c>
      <c r="J901" t="e">
        <f t="shared" ref="J901:J964" si="176">VLOOKUP($B901,$B$2866:$I$3054,5,FALSE)</f>
        <v>#N/A</v>
      </c>
      <c r="K901" t="e">
        <f t="shared" ref="K901:K964" si="177">VLOOKUP($B901,$B$2866:$I$3054,6,FALSE)</f>
        <v>#N/A</v>
      </c>
      <c r="L901" t="e">
        <f t="shared" ref="L901:L964" si="178">VLOOKUP($B901,$B$2866:$I$3054,7,FALSE)</f>
        <v>#N/A</v>
      </c>
      <c r="M901" t="e">
        <f t="shared" ref="M901:M964" si="179">VLOOKUP($B901,$B$2866:$I$3054,8,FALSE)</f>
        <v>#N/A</v>
      </c>
      <c r="N901" s="1" t="e">
        <f t="shared" ref="N901:N964" si="180">F901/J901</f>
        <v>#N/A</v>
      </c>
      <c r="O901" s="1" t="e">
        <f t="shared" ref="O901:O964" si="181">G901/K901</f>
        <v>#N/A</v>
      </c>
      <c r="P901" s="1" t="e">
        <f t="shared" ref="P901:P964" si="182">H901/L901</f>
        <v>#N/A</v>
      </c>
      <c r="Q901" s="1" t="e">
        <f t="shared" ref="Q901:Q964" si="183">I901/M901</f>
        <v>#N/A</v>
      </c>
    </row>
    <row r="902" spans="1:17" x14ac:dyDescent="0.3">
      <c r="A902" t="s">
        <v>437</v>
      </c>
      <c r="B902" s="4" t="s">
        <v>358</v>
      </c>
      <c r="C902" s="5">
        <v>265</v>
      </c>
      <c r="D902" s="5">
        <v>447</v>
      </c>
      <c r="E902" s="5">
        <v>184</v>
      </c>
      <c r="F902">
        <f t="shared" si="172"/>
        <v>265</v>
      </c>
      <c r="G902">
        <f t="shared" si="173"/>
        <v>184</v>
      </c>
      <c r="H902">
        <f t="shared" si="174"/>
        <v>81</v>
      </c>
      <c r="I902">
        <f t="shared" si="175"/>
        <v>263</v>
      </c>
      <c r="J902">
        <f t="shared" si="176"/>
        <v>451</v>
      </c>
      <c r="K902">
        <f t="shared" si="177"/>
        <v>305</v>
      </c>
      <c r="L902">
        <f t="shared" si="178"/>
        <v>146</v>
      </c>
      <c r="M902">
        <f t="shared" si="179"/>
        <v>942</v>
      </c>
      <c r="N902" s="1">
        <f t="shared" si="180"/>
        <v>0.58758314855875826</v>
      </c>
      <c r="O902" s="1">
        <f t="shared" si="181"/>
        <v>0.60327868852459021</v>
      </c>
      <c r="P902" s="1">
        <f t="shared" si="182"/>
        <v>0.5547945205479452</v>
      </c>
      <c r="Q902" s="1">
        <f t="shared" si="183"/>
        <v>0.2791932059447983</v>
      </c>
    </row>
    <row r="903" spans="1:17" x14ac:dyDescent="0.3">
      <c r="A903" t="s">
        <v>437</v>
      </c>
      <c r="B903" s="4" t="s">
        <v>359</v>
      </c>
      <c r="C903" s="5">
        <v>73</v>
      </c>
      <c r="D903" s="5">
        <v>687</v>
      </c>
      <c r="E903" s="5">
        <v>49</v>
      </c>
      <c r="F903">
        <f t="shared" si="172"/>
        <v>73</v>
      </c>
      <c r="G903">
        <f t="shared" si="173"/>
        <v>49</v>
      </c>
      <c r="H903">
        <f t="shared" si="174"/>
        <v>24</v>
      </c>
      <c r="I903">
        <f t="shared" si="175"/>
        <v>638</v>
      </c>
      <c r="J903">
        <f t="shared" si="176"/>
        <v>260</v>
      </c>
      <c r="K903">
        <f t="shared" si="177"/>
        <v>167</v>
      </c>
      <c r="L903">
        <f t="shared" si="178"/>
        <v>93</v>
      </c>
      <c r="M903">
        <f t="shared" si="179"/>
        <v>1875</v>
      </c>
      <c r="N903" s="1">
        <f t="shared" si="180"/>
        <v>0.28076923076923077</v>
      </c>
      <c r="O903" s="1">
        <f t="shared" si="181"/>
        <v>0.29341317365269459</v>
      </c>
      <c r="P903" s="1">
        <f t="shared" si="182"/>
        <v>0.25806451612903225</v>
      </c>
      <c r="Q903" s="1">
        <f t="shared" si="183"/>
        <v>0.34026666666666666</v>
      </c>
    </row>
    <row r="904" spans="1:17" x14ac:dyDescent="0.3">
      <c r="A904" t="s">
        <v>437</v>
      </c>
      <c r="B904" s="4" t="s">
        <v>193</v>
      </c>
      <c r="C904" s="5">
        <v>579</v>
      </c>
      <c r="D904" s="5">
        <v>360</v>
      </c>
      <c r="E904" s="5">
        <v>228</v>
      </c>
      <c r="F904">
        <f t="shared" si="172"/>
        <v>579</v>
      </c>
      <c r="G904">
        <f t="shared" si="173"/>
        <v>228</v>
      </c>
      <c r="H904">
        <f t="shared" si="174"/>
        <v>351</v>
      </c>
      <c r="I904">
        <f t="shared" si="175"/>
        <v>132</v>
      </c>
      <c r="J904">
        <f t="shared" si="176"/>
        <v>1271</v>
      </c>
      <c r="K904">
        <f t="shared" si="177"/>
        <v>495</v>
      </c>
      <c r="L904">
        <f t="shared" si="178"/>
        <v>776</v>
      </c>
      <c r="M904">
        <f t="shared" si="179"/>
        <v>589</v>
      </c>
      <c r="N904" s="1">
        <f t="shared" si="180"/>
        <v>0.45554681353265147</v>
      </c>
      <c r="O904" s="1">
        <f t="shared" si="181"/>
        <v>0.46060606060606063</v>
      </c>
      <c r="P904" s="1">
        <f t="shared" si="182"/>
        <v>0.45231958762886598</v>
      </c>
      <c r="Q904" s="1">
        <f t="shared" si="183"/>
        <v>0.22410865874363328</v>
      </c>
    </row>
    <row r="905" spans="1:17" x14ac:dyDescent="0.3">
      <c r="A905" t="s">
        <v>437</v>
      </c>
      <c r="B905" s="4" t="s">
        <v>228</v>
      </c>
      <c r="C905" s="5">
        <v>366</v>
      </c>
      <c r="D905" s="5">
        <v>376</v>
      </c>
      <c r="E905" s="5">
        <v>122</v>
      </c>
      <c r="F905">
        <f t="shared" si="172"/>
        <v>366</v>
      </c>
      <c r="G905">
        <f t="shared" si="173"/>
        <v>122</v>
      </c>
      <c r="H905">
        <f t="shared" si="174"/>
        <v>244</v>
      </c>
      <c r="I905">
        <f t="shared" si="175"/>
        <v>254</v>
      </c>
      <c r="J905">
        <f t="shared" si="176"/>
        <v>1013</v>
      </c>
      <c r="K905">
        <f t="shared" si="177"/>
        <v>341</v>
      </c>
      <c r="L905">
        <f t="shared" si="178"/>
        <v>672</v>
      </c>
      <c r="M905">
        <f t="shared" si="179"/>
        <v>785</v>
      </c>
      <c r="N905" s="1">
        <f t="shared" si="180"/>
        <v>0.36130306021717673</v>
      </c>
      <c r="O905" s="1">
        <f t="shared" si="181"/>
        <v>0.35777126099706746</v>
      </c>
      <c r="P905" s="1">
        <f t="shared" si="182"/>
        <v>0.36309523809523808</v>
      </c>
      <c r="Q905" s="1">
        <f t="shared" si="183"/>
        <v>0.3235668789808917</v>
      </c>
    </row>
    <row r="906" spans="1:17" x14ac:dyDescent="0.3">
      <c r="A906" t="s">
        <v>437</v>
      </c>
      <c r="B906" s="4" t="s">
        <v>372</v>
      </c>
      <c r="C906" s="5">
        <v>654</v>
      </c>
      <c r="D906" s="5">
        <v>411</v>
      </c>
      <c r="E906" s="5">
        <v>286</v>
      </c>
      <c r="F906">
        <f t="shared" si="172"/>
        <v>654</v>
      </c>
      <c r="G906">
        <f t="shared" si="173"/>
        <v>286</v>
      </c>
      <c r="H906">
        <f t="shared" si="174"/>
        <v>368</v>
      </c>
      <c r="I906">
        <f t="shared" si="175"/>
        <v>125</v>
      </c>
      <c r="J906">
        <f t="shared" si="176"/>
        <v>1867</v>
      </c>
      <c r="K906">
        <f t="shared" si="177"/>
        <v>790</v>
      </c>
      <c r="L906">
        <f t="shared" si="178"/>
        <v>1077</v>
      </c>
      <c r="M906">
        <f t="shared" si="179"/>
        <v>443</v>
      </c>
      <c r="N906" s="1">
        <f t="shared" si="180"/>
        <v>0.35029459025174076</v>
      </c>
      <c r="O906" s="1">
        <f t="shared" si="181"/>
        <v>0.36202531645569619</v>
      </c>
      <c r="P906" s="1">
        <f t="shared" si="182"/>
        <v>0.34168987929433614</v>
      </c>
      <c r="Q906" s="1">
        <f t="shared" si="183"/>
        <v>0.28216704288939054</v>
      </c>
    </row>
    <row r="907" spans="1:17" x14ac:dyDescent="0.3">
      <c r="A907" t="s">
        <v>437</v>
      </c>
      <c r="B907" s="4" t="s">
        <v>291</v>
      </c>
      <c r="C907" s="5">
        <v>925</v>
      </c>
      <c r="D907" s="5">
        <v>393</v>
      </c>
      <c r="E907" s="5">
        <v>340</v>
      </c>
      <c r="F907">
        <f t="shared" si="172"/>
        <v>925</v>
      </c>
      <c r="G907">
        <f t="shared" si="173"/>
        <v>340</v>
      </c>
      <c r="H907">
        <f t="shared" si="174"/>
        <v>585</v>
      </c>
      <c r="I907">
        <f t="shared" si="175"/>
        <v>53</v>
      </c>
      <c r="J907">
        <f t="shared" si="176"/>
        <v>2952</v>
      </c>
      <c r="K907">
        <f t="shared" si="177"/>
        <v>1001</v>
      </c>
      <c r="L907">
        <f t="shared" si="178"/>
        <v>1951</v>
      </c>
      <c r="M907">
        <f t="shared" si="179"/>
        <v>272</v>
      </c>
      <c r="N907" s="1">
        <f t="shared" si="180"/>
        <v>0.31334688346883471</v>
      </c>
      <c r="O907" s="1">
        <f t="shared" si="181"/>
        <v>0.33966033966033965</v>
      </c>
      <c r="P907" s="1">
        <f t="shared" si="182"/>
        <v>0.29984623270117888</v>
      </c>
      <c r="Q907" s="1">
        <f t="shared" si="183"/>
        <v>0.19485294117647059</v>
      </c>
    </row>
    <row r="908" spans="1:17" x14ac:dyDescent="0.3">
      <c r="A908" t="s">
        <v>437</v>
      </c>
      <c r="B908" s="4" t="s">
        <v>234</v>
      </c>
      <c r="C908" s="5">
        <v>0</v>
      </c>
      <c r="D908" s="5">
        <v>243</v>
      </c>
      <c r="E908" s="5">
        <v>0</v>
      </c>
      <c r="F908">
        <f t="shared" si="172"/>
        <v>0</v>
      </c>
      <c r="G908">
        <f t="shared" si="173"/>
        <v>0</v>
      </c>
      <c r="H908">
        <f t="shared" si="174"/>
        <v>0</v>
      </c>
      <c r="I908">
        <f t="shared" si="175"/>
        <v>243</v>
      </c>
      <c r="J908" t="e">
        <f t="shared" si="176"/>
        <v>#N/A</v>
      </c>
      <c r="K908" t="e">
        <f t="shared" si="177"/>
        <v>#N/A</v>
      </c>
      <c r="L908" t="e">
        <f t="shared" si="178"/>
        <v>#N/A</v>
      </c>
      <c r="M908" t="e">
        <f t="shared" si="179"/>
        <v>#N/A</v>
      </c>
      <c r="N908" s="1" t="e">
        <f t="shared" si="180"/>
        <v>#N/A</v>
      </c>
      <c r="O908" s="1" t="e">
        <f t="shared" si="181"/>
        <v>#N/A</v>
      </c>
      <c r="P908" s="1" t="e">
        <f t="shared" si="182"/>
        <v>#N/A</v>
      </c>
      <c r="Q908" s="1" t="e">
        <f t="shared" si="183"/>
        <v>#N/A</v>
      </c>
    </row>
    <row r="909" spans="1:17" x14ac:dyDescent="0.3">
      <c r="A909" t="s">
        <v>437</v>
      </c>
      <c r="B909" s="4" t="s">
        <v>229</v>
      </c>
      <c r="C909" s="5">
        <v>1082</v>
      </c>
      <c r="D909" s="5">
        <v>786</v>
      </c>
      <c r="E909" s="5">
        <v>635</v>
      </c>
      <c r="F909">
        <f t="shared" si="172"/>
        <v>1082</v>
      </c>
      <c r="G909">
        <f t="shared" si="173"/>
        <v>635</v>
      </c>
      <c r="H909">
        <f t="shared" si="174"/>
        <v>447</v>
      </c>
      <c r="I909">
        <f t="shared" si="175"/>
        <v>151</v>
      </c>
      <c r="J909">
        <f t="shared" si="176"/>
        <v>3270</v>
      </c>
      <c r="K909">
        <f t="shared" si="177"/>
        <v>1732</v>
      </c>
      <c r="L909">
        <f t="shared" si="178"/>
        <v>1538</v>
      </c>
      <c r="M909">
        <f t="shared" si="179"/>
        <v>576</v>
      </c>
      <c r="N909" s="1">
        <f t="shared" si="180"/>
        <v>0.3308868501529052</v>
      </c>
      <c r="O909" s="1">
        <f t="shared" si="181"/>
        <v>0.36662817551963051</v>
      </c>
      <c r="P909" s="1">
        <f t="shared" si="182"/>
        <v>0.29063719115734721</v>
      </c>
      <c r="Q909" s="1">
        <f t="shared" si="183"/>
        <v>0.26215277777777779</v>
      </c>
    </row>
    <row r="910" spans="1:17" x14ac:dyDescent="0.3">
      <c r="A910" t="s">
        <v>437</v>
      </c>
      <c r="B910" s="4" t="s">
        <v>397</v>
      </c>
      <c r="C910" s="5">
        <v>922</v>
      </c>
      <c r="D910" s="5">
        <v>594</v>
      </c>
      <c r="E910" s="5">
        <v>503</v>
      </c>
      <c r="F910">
        <f t="shared" si="172"/>
        <v>922</v>
      </c>
      <c r="G910">
        <f t="shared" si="173"/>
        <v>503</v>
      </c>
      <c r="H910">
        <f t="shared" si="174"/>
        <v>419</v>
      </c>
      <c r="I910">
        <f t="shared" si="175"/>
        <v>91</v>
      </c>
      <c r="J910">
        <f t="shared" si="176"/>
        <v>2829</v>
      </c>
      <c r="K910">
        <f t="shared" si="177"/>
        <v>1441</v>
      </c>
      <c r="L910">
        <f t="shared" si="178"/>
        <v>1388</v>
      </c>
      <c r="M910">
        <f t="shared" si="179"/>
        <v>410</v>
      </c>
      <c r="N910" s="1">
        <f t="shared" si="180"/>
        <v>0.32591021562389538</v>
      </c>
      <c r="O910" s="1">
        <f t="shared" si="181"/>
        <v>0.34906315058986814</v>
      </c>
      <c r="P910" s="1">
        <f t="shared" si="182"/>
        <v>0.30187319884726227</v>
      </c>
      <c r="Q910" s="1">
        <f t="shared" si="183"/>
        <v>0.22195121951219512</v>
      </c>
    </row>
    <row r="911" spans="1:17" x14ac:dyDescent="0.3">
      <c r="A911" t="s">
        <v>437</v>
      </c>
      <c r="B911" s="4" t="s">
        <v>242</v>
      </c>
      <c r="C911" s="5">
        <v>966</v>
      </c>
      <c r="D911" s="5">
        <v>409</v>
      </c>
      <c r="E911" s="5">
        <v>333</v>
      </c>
      <c r="F911">
        <f t="shared" si="172"/>
        <v>966</v>
      </c>
      <c r="G911">
        <f t="shared" si="173"/>
        <v>333</v>
      </c>
      <c r="H911">
        <f t="shared" si="174"/>
        <v>633</v>
      </c>
      <c r="I911">
        <f t="shared" si="175"/>
        <v>76</v>
      </c>
      <c r="J911">
        <f t="shared" si="176"/>
        <v>3450</v>
      </c>
      <c r="K911">
        <f t="shared" si="177"/>
        <v>938</v>
      </c>
      <c r="L911">
        <f t="shared" si="178"/>
        <v>2512</v>
      </c>
      <c r="M911">
        <f t="shared" si="179"/>
        <v>305</v>
      </c>
      <c r="N911" s="1">
        <f t="shared" si="180"/>
        <v>0.28000000000000003</v>
      </c>
      <c r="O911" s="1">
        <f t="shared" si="181"/>
        <v>0.35501066098081024</v>
      </c>
      <c r="P911" s="1">
        <f t="shared" si="182"/>
        <v>0.25199044585987262</v>
      </c>
      <c r="Q911" s="1">
        <f t="shared" si="183"/>
        <v>0.24918032786885247</v>
      </c>
    </row>
    <row r="912" spans="1:17" x14ac:dyDescent="0.3">
      <c r="A912" t="s">
        <v>437</v>
      </c>
      <c r="B912" s="4" t="s">
        <v>230</v>
      </c>
      <c r="C912" s="5">
        <v>0</v>
      </c>
      <c r="D912" s="5">
        <v>335</v>
      </c>
      <c r="E912" s="5">
        <v>0</v>
      </c>
      <c r="F912">
        <f t="shared" si="172"/>
        <v>0</v>
      </c>
      <c r="G912">
        <f t="shared" si="173"/>
        <v>0</v>
      </c>
      <c r="H912">
        <f t="shared" si="174"/>
        <v>0</v>
      </c>
      <c r="I912">
        <f t="shared" si="175"/>
        <v>335</v>
      </c>
      <c r="J912" t="e">
        <f t="shared" si="176"/>
        <v>#N/A</v>
      </c>
      <c r="K912" t="e">
        <f t="shared" si="177"/>
        <v>#N/A</v>
      </c>
      <c r="L912" t="e">
        <f t="shared" si="178"/>
        <v>#N/A</v>
      </c>
      <c r="M912" t="e">
        <f t="shared" si="179"/>
        <v>#N/A</v>
      </c>
      <c r="N912" s="1" t="e">
        <f t="shared" si="180"/>
        <v>#N/A</v>
      </c>
      <c r="O912" s="1" t="e">
        <f t="shared" si="181"/>
        <v>#N/A</v>
      </c>
      <c r="P912" s="1" t="e">
        <f t="shared" si="182"/>
        <v>#N/A</v>
      </c>
      <c r="Q912" s="1" t="e">
        <f t="shared" si="183"/>
        <v>#N/A</v>
      </c>
    </row>
    <row r="913" spans="1:17" x14ac:dyDescent="0.3">
      <c r="A913" t="s">
        <v>437</v>
      </c>
      <c r="B913" s="4" t="s">
        <v>147</v>
      </c>
      <c r="C913" s="5">
        <v>2191</v>
      </c>
      <c r="D913" s="5">
        <v>954</v>
      </c>
      <c r="E913" s="5">
        <v>899</v>
      </c>
      <c r="F913">
        <f t="shared" si="172"/>
        <v>2191</v>
      </c>
      <c r="G913">
        <f t="shared" si="173"/>
        <v>899</v>
      </c>
      <c r="H913">
        <f t="shared" si="174"/>
        <v>1292</v>
      </c>
      <c r="I913">
        <f t="shared" si="175"/>
        <v>55</v>
      </c>
      <c r="J913">
        <f t="shared" si="176"/>
        <v>7796</v>
      </c>
      <c r="K913">
        <f t="shared" si="177"/>
        <v>2686</v>
      </c>
      <c r="L913">
        <f t="shared" si="178"/>
        <v>5110</v>
      </c>
      <c r="M913">
        <f t="shared" si="179"/>
        <v>267</v>
      </c>
      <c r="N913" s="1">
        <f t="shared" si="180"/>
        <v>0.28104155977424322</v>
      </c>
      <c r="O913" s="1">
        <f t="shared" si="181"/>
        <v>0.33469843633655993</v>
      </c>
      <c r="P913" s="1">
        <f t="shared" si="182"/>
        <v>0.2528375733855186</v>
      </c>
      <c r="Q913" s="1">
        <f t="shared" si="183"/>
        <v>0.20599250936329588</v>
      </c>
    </row>
    <row r="914" spans="1:17" x14ac:dyDescent="0.3">
      <c r="A914" t="s">
        <v>437</v>
      </c>
      <c r="B914" s="4" t="s">
        <v>167</v>
      </c>
      <c r="C914" s="5">
        <v>102</v>
      </c>
      <c r="D914" s="5">
        <v>151</v>
      </c>
      <c r="E914" s="5">
        <v>13</v>
      </c>
      <c r="F914">
        <f t="shared" si="172"/>
        <v>102</v>
      </c>
      <c r="G914">
        <f t="shared" si="173"/>
        <v>13</v>
      </c>
      <c r="H914">
        <f t="shared" si="174"/>
        <v>89</v>
      </c>
      <c r="I914">
        <f t="shared" si="175"/>
        <v>138</v>
      </c>
      <c r="J914">
        <f t="shared" si="176"/>
        <v>339</v>
      </c>
      <c r="K914">
        <f t="shared" si="177"/>
        <v>41</v>
      </c>
      <c r="L914">
        <f t="shared" si="178"/>
        <v>298</v>
      </c>
      <c r="M914">
        <f t="shared" si="179"/>
        <v>363</v>
      </c>
      <c r="N914" s="1">
        <f t="shared" si="180"/>
        <v>0.30088495575221241</v>
      </c>
      <c r="O914" s="1">
        <f t="shared" si="181"/>
        <v>0.31707317073170732</v>
      </c>
      <c r="P914" s="1">
        <f t="shared" si="182"/>
        <v>0.29865771812080538</v>
      </c>
      <c r="Q914" s="1">
        <f t="shared" si="183"/>
        <v>0.38016528925619836</v>
      </c>
    </row>
    <row r="915" spans="1:17" x14ac:dyDescent="0.3">
      <c r="A915" t="s">
        <v>437</v>
      </c>
      <c r="B915" s="4" t="s">
        <v>299</v>
      </c>
      <c r="C915" s="5">
        <v>602</v>
      </c>
      <c r="D915" s="5">
        <v>228</v>
      </c>
      <c r="E915" s="5">
        <v>200</v>
      </c>
      <c r="F915">
        <f t="shared" si="172"/>
        <v>602</v>
      </c>
      <c r="G915">
        <f t="shared" si="173"/>
        <v>200</v>
      </c>
      <c r="H915">
        <f t="shared" si="174"/>
        <v>402</v>
      </c>
      <c r="I915">
        <f t="shared" si="175"/>
        <v>28</v>
      </c>
      <c r="J915">
        <f t="shared" si="176"/>
        <v>1868</v>
      </c>
      <c r="K915">
        <f t="shared" si="177"/>
        <v>589</v>
      </c>
      <c r="L915">
        <f t="shared" si="178"/>
        <v>1279</v>
      </c>
      <c r="M915">
        <f t="shared" si="179"/>
        <v>173</v>
      </c>
      <c r="N915" s="1">
        <f t="shared" si="180"/>
        <v>0.32226980728051391</v>
      </c>
      <c r="O915" s="1">
        <f t="shared" si="181"/>
        <v>0.3395585738539898</v>
      </c>
      <c r="P915" s="1">
        <f t="shared" si="182"/>
        <v>0.31430805316653637</v>
      </c>
      <c r="Q915" s="1">
        <f t="shared" si="183"/>
        <v>0.16184971098265896</v>
      </c>
    </row>
    <row r="916" spans="1:17" x14ac:dyDescent="0.3">
      <c r="A916" t="s">
        <v>437</v>
      </c>
      <c r="B916" s="4" t="s">
        <v>194</v>
      </c>
      <c r="C916" s="5">
        <v>1311</v>
      </c>
      <c r="D916" s="5">
        <v>1077</v>
      </c>
      <c r="E916" s="5">
        <v>783</v>
      </c>
      <c r="F916">
        <f t="shared" si="172"/>
        <v>1311</v>
      </c>
      <c r="G916">
        <f t="shared" si="173"/>
        <v>783</v>
      </c>
      <c r="H916">
        <f t="shared" si="174"/>
        <v>528</v>
      </c>
      <c r="I916">
        <f t="shared" si="175"/>
        <v>294</v>
      </c>
      <c r="J916">
        <f t="shared" si="176"/>
        <v>4051</v>
      </c>
      <c r="K916">
        <f t="shared" si="177"/>
        <v>1936</v>
      </c>
      <c r="L916">
        <f t="shared" si="178"/>
        <v>2115</v>
      </c>
      <c r="M916">
        <f t="shared" si="179"/>
        <v>1004</v>
      </c>
      <c r="N916" s="1">
        <f t="shared" si="180"/>
        <v>0.32362379659343371</v>
      </c>
      <c r="O916" s="1">
        <f t="shared" si="181"/>
        <v>0.40444214876033058</v>
      </c>
      <c r="P916" s="1">
        <f t="shared" si="182"/>
        <v>0.24964539007092199</v>
      </c>
      <c r="Q916" s="1">
        <f t="shared" si="183"/>
        <v>0.29282868525896416</v>
      </c>
    </row>
    <row r="917" spans="1:17" x14ac:dyDescent="0.3">
      <c r="A917" t="s">
        <v>437</v>
      </c>
      <c r="B917" s="4" t="s">
        <v>258</v>
      </c>
      <c r="C917" s="5">
        <v>0</v>
      </c>
      <c r="D917" s="5">
        <v>94</v>
      </c>
      <c r="E917" s="5">
        <v>0</v>
      </c>
      <c r="F917">
        <f t="shared" si="172"/>
        <v>0</v>
      </c>
      <c r="G917">
        <f t="shared" si="173"/>
        <v>0</v>
      </c>
      <c r="H917">
        <f t="shared" si="174"/>
        <v>0</v>
      </c>
      <c r="I917">
        <f t="shared" si="175"/>
        <v>94</v>
      </c>
      <c r="J917" t="e">
        <f t="shared" si="176"/>
        <v>#N/A</v>
      </c>
      <c r="K917" t="e">
        <f t="shared" si="177"/>
        <v>#N/A</v>
      </c>
      <c r="L917" t="e">
        <f t="shared" si="178"/>
        <v>#N/A</v>
      </c>
      <c r="M917" t="e">
        <f t="shared" si="179"/>
        <v>#N/A</v>
      </c>
      <c r="N917" s="1" t="e">
        <f t="shared" si="180"/>
        <v>#N/A</v>
      </c>
      <c r="O917" s="1" t="e">
        <f t="shared" si="181"/>
        <v>#N/A</v>
      </c>
      <c r="P917" s="1" t="e">
        <f t="shared" si="182"/>
        <v>#N/A</v>
      </c>
      <c r="Q917" s="1" t="e">
        <f t="shared" si="183"/>
        <v>#N/A</v>
      </c>
    </row>
    <row r="918" spans="1:17" x14ac:dyDescent="0.3">
      <c r="A918" t="s">
        <v>437</v>
      </c>
      <c r="B918" s="4" t="s">
        <v>400</v>
      </c>
      <c r="C918" s="5">
        <v>129</v>
      </c>
      <c r="D918" s="5">
        <v>43</v>
      </c>
      <c r="E918" s="5">
        <v>28</v>
      </c>
      <c r="F918">
        <f t="shared" si="172"/>
        <v>129</v>
      </c>
      <c r="G918">
        <f t="shared" si="173"/>
        <v>28</v>
      </c>
      <c r="H918">
        <f t="shared" si="174"/>
        <v>101</v>
      </c>
      <c r="I918">
        <f t="shared" si="175"/>
        <v>15</v>
      </c>
      <c r="J918">
        <f t="shared" si="176"/>
        <v>314</v>
      </c>
      <c r="K918">
        <f t="shared" si="177"/>
        <v>73</v>
      </c>
      <c r="L918">
        <f t="shared" si="178"/>
        <v>241</v>
      </c>
      <c r="M918">
        <f t="shared" si="179"/>
        <v>54</v>
      </c>
      <c r="N918" s="1">
        <f t="shared" si="180"/>
        <v>0.41082802547770703</v>
      </c>
      <c r="O918" s="1">
        <f t="shared" si="181"/>
        <v>0.38356164383561642</v>
      </c>
      <c r="P918" s="1">
        <f t="shared" si="182"/>
        <v>0.41908713692946059</v>
      </c>
      <c r="Q918" s="1">
        <f t="shared" si="183"/>
        <v>0.27777777777777779</v>
      </c>
    </row>
    <row r="919" spans="1:17" x14ac:dyDescent="0.3">
      <c r="A919" t="s">
        <v>437</v>
      </c>
      <c r="B919" s="4" t="s">
        <v>148</v>
      </c>
      <c r="C919" s="5">
        <v>500</v>
      </c>
      <c r="D919" s="5">
        <v>180</v>
      </c>
      <c r="E919" s="5">
        <v>113</v>
      </c>
      <c r="F919">
        <f t="shared" si="172"/>
        <v>500</v>
      </c>
      <c r="G919">
        <f t="shared" si="173"/>
        <v>113</v>
      </c>
      <c r="H919">
        <f t="shared" si="174"/>
        <v>387</v>
      </c>
      <c r="I919">
        <f t="shared" si="175"/>
        <v>67</v>
      </c>
      <c r="J919">
        <f t="shared" si="176"/>
        <v>1405</v>
      </c>
      <c r="K919">
        <f t="shared" si="177"/>
        <v>283</v>
      </c>
      <c r="L919">
        <f t="shared" si="178"/>
        <v>1122</v>
      </c>
      <c r="M919">
        <f t="shared" si="179"/>
        <v>244</v>
      </c>
      <c r="N919" s="1">
        <f t="shared" si="180"/>
        <v>0.35587188612099646</v>
      </c>
      <c r="O919" s="1">
        <f t="shared" si="181"/>
        <v>0.39929328621908128</v>
      </c>
      <c r="P919" s="1">
        <f t="shared" si="182"/>
        <v>0.34491978609625668</v>
      </c>
      <c r="Q919" s="1">
        <f t="shared" si="183"/>
        <v>0.27459016393442626</v>
      </c>
    </row>
    <row r="920" spans="1:17" x14ac:dyDescent="0.3">
      <c r="A920" t="s">
        <v>437</v>
      </c>
      <c r="B920" s="4" t="s">
        <v>158</v>
      </c>
      <c r="C920" s="5">
        <v>11</v>
      </c>
      <c r="D920" s="5">
        <v>183</v>
      </c>
      <c r="E920" s="5">
        <v>2</v>
      </c>
      <c r="F920">
        <f t="shared" si="172"/>
        <v>11</v>
      </c>
      <c r="G920">
        <f t="shared" si="173"/>
        <v>2</v>
      </c>
      <c r="H920">
        <f t="shared" si="174"/>
        <v>9</v>
      </c>
      <c r="I920">
        <f t="shared" si="175"/>
        <v>181</v>
      </c>
      <c r="J920">
        <f t="shared" si="176"/>
        <v>11</v>
      </c>
      <c r="K920">
        <f t="shared" si="177"/>
        <v>2</v>
      </c>
      <c r="L920">
        <f t="shared" si="178"/>
        <v>9</v>
      </c>
      <c r="M920">
        <f t="shared" si="179"/>
        <v>449</v>
      </c>
      <c r="N920" s="1">
        <f t="shared" si="180"/>
        <v>1</v>
      </c>
      <c r="O920" s="1">
        <f t="shared" si="181"/>
        <v>1</v>
      </c>
      <c r="P920" s="1">
        <f t="shared" si="182"/>
        <v>1</v>
      </c>
      <c r="Q920" s="1">
        <f t="shared" si="183"/>
        <v>0.40311804008908686</v>
      </c>
    </row>
    <row r="921" spans="1:17" x14ac:dyDescent="0.3">
      <c r="A921" t="s">
        <v>437</v>
      </c>
      <c r="B921" s="4" t="s">
        <v>149</v>
      </c>
      <c r="C921" s="5">
        <v>0</v>
      </c>
      <c r="D921" s="5">
        <v>248</v>
      </c>
      <c r="E921" s="5">
        <v>0</v>
      </c>
      <c r="F921">
        <f t="shared" si="172"/>
        <v>0</v>
      </c>
      <c r="G921">
        <f t="shared" si="173"/>
        <v>0</v>
      </c>
      <c r="H921">
        <f t="shared" si="174"/>
        <v>0</v>
      </c>
      <c r="I921">
        <f t="shared" si="175"/>
        <v>248</v>
      </c>
      <c r="J921" t="e">
        <f t="shared" si="176"/>
        <v>#N/A</v>
      </c>
      <c r="K921" t="e">
        <f t="shared" si="177"/>
        <v>#N/A</v>
      </c>
      <c r="L921" t="e">
        <f t="shared" si="178"/>
        <v>#N/A</v>
      </c>
      <c r="M921" t="e">
        <f t="shared" si="179"/>
        <v>#N/A</v>
      </c>
      <c r="N921" s="1" t="e">
        <f t="shared" si="180"/>
        <v>#N/A</v>
      </c>
      <c r="O921" s="1" t="e">
        <f t="shared" si="181"/>
        <v>#N/A</v>
      </c>
      <c r="P921" s="1" t="e">
        <f t="shared" si="182"/>
        <v>#N/A</v>
      </c>
      <c r="Q921" s="1" t="e">
        <f t="shared" si="183"/>
        <v>#N/A</v>
      </c>
    </row>
    <row r="922" spans="1:17" x14ac:dyDescent="0.3">
      <c r="A922" t="s">
        <v>437</v>
      </c>
      <c r="B922" s="4" t="s">
        <v>316</v>
      </c>
      <c r="C922" s="5">
        <v>0</v>
      </c>
      <c r="D922" s="5">
        <v>263</v>
      </c>
      <c r="E922" s="5">
        <v>0</v>
      </c>
      <c r="F922">
        <f t="shared" si="172"/>
        <v>0</v>
      </c>
      <c r="G922">
        <f t="shared" si="173"/>
        <v>0</v>
      </c>
      <c r="H922">
        <f t="shared" si="174"/>
        <v>0</v>
      </c>
      <c r="I922">
        <f t="shared" si="175"/>
        <v>263</v>
      </c>
      <c r="J922" t="e">
        <f t="shared" si="176"/>
        <v>#N/A</v>
      </c>
      <c r="K922" t="e">
        <f t="shared" si="177"/>
        <v>#N/A</v>
      </c>
      <c r="L922" t="e">
        <f t="shared" si="178"/>
        <v>#N/A</v>
      </c>
      <c r="M922" t="e">
        <f t="shared" si="179"/>
        <v>#N/A</v>
      </c>
      <c r="N922" s="1" t="e">
        <f t="shared" si="180"/>
        <v>#N/A</v>
      </c>
      <c r="O922" s="1" t="e">
        <f t="shared" si="181"/>
        <v>#N/A</v>
      </c>
      <c r="P922" s="1" t="e">
        <f t="shared" si="182"/>
        <v>#N/A</v>
      </c>
      <c r="Q922" s="1" t="e">
        <f t="shared" si="183"/>
        <v>#N/A</v>
      </c>
    </row>
    <row r="923" spans="1:17" x14ac:dyDescent="0.3">
      <c r="A923" t="s">
        <v>437</v>
      </c>
      <c r="B923" s="4" t="s">
        <v>338</v>
      </c>
      <c r="C923" s="5">
        <v>122</v>
      </c>
      <c r="D923" s="5">
        <v>190</v>
      </c>
      <c r="E923" s="5">
        <v>68</v>
      </c>
      <c r="F923">
        <f t="shared" si="172"/>
        <v>122</v>
      </c>
      <c r="G923">
        <f t="shared" si="173"/>
        <v>68</v>
      </c>
      <c r="H923">
        <f t="shared" si="174"/>
        <v>54</v>
      </c>
      <c r="I923">
        <f t="shared" si="175"/>
        <v>122</v>
      </c>
      <c r="J923">
        <f t="shared" si="176"/>
        <v>176</v>
      </c>
      <c r="K923">
        <f t="shared" si="177"/>
        <v>102</v>
      </c>
      <c r="L923">
        <f t="shared" si="178"/>
        <v>74</v>
      </c>
      <c r="M923">
        <f t="shared" si="179"/>
        <v>455</v>
      </c>
      <c r="N923" s="1">
        <f t="shared" si="180"/>
        <v>0.69318181818181823</v>
      </c>
      <c r="O923" s="1">
        <f t="shared" si="181"/>
        <v>0.66666666666666663</v>
      </c>
      <c r="P923" s="1">
        <f t="shared" si="182"/>
        <v>0.72972972972972971</v>
      </c>
      <c r="Q923" s="1">
        <f t="shared" si="183"/>
        <v>0.26813186813186812</v>
      </c>
    </row>
    <row r="924" spans="1:17" x14ac:dyDescent="0.3">
      <c r="A924" t="s">
        <v>437</v>
      </c>
      <c r="B924" s="4" t="s">
        <v>267</v>
      </c>
      <c r="C924" s="5">
        <v>1869</v>
      </c>
      <c r="D924" s="5">
        <v>784</v>
      </c>
      <c r="E924" s="5">
        <v>666</v>
      </c>
      <c r="F924">
        <f t="shared" si="172"/>
        <v>1869</v>
      </c>
      <c r="G924">
        <f t="shared" si="173"/>
        <v>666</v>
      </c>
      <c r="H924">
        <f t="shared" si="174"/>
        <v>1203</v>
      </c>
      <c r="I924">
        <f t="shared" si="175"/>
        <v>118</v>
      </c>
      <c r="J924">
        <f t="shared" si="176"/>
        <v>5320</v>
      </c>
      <c r="K924">
        <f t="shared" si="177"/>
        <v>1785</v>
      </c>
      <c r="L924">
        <f t="shared" si="178"/>
        <v>3535</v>
      </c>
      <c r="M924">
        <f t="shared" si="179"/>
        <v>586</v>
      </c>
      <c r="N924" s="1">
        <f t="shared" si="180"/>
        <v>0.35131578947368419</v>
      </c>
      <c r="O924" s="1">
        <f t="shared" si="181"/>
        <v>0.373109243697479</v>
      </c>
      <c r="P924" s="1">
        <f t="shared" si="182"/>
        <v>0.3403111739745403</v>
      </c>
      <c r="Q924" s="1">
        <f t="shared" si="183"/>
        <v>0.20136518771331058</v>
      </c>
    </row>
    <row r="925" spans="1:17" x14ac:dyDescent="0.3">
      <c r="A925" t="s">
        <v>437</v>
      </c>
      <c r="B925" s="4" t="s">
        <v>168</v>
      </c>
      <c r="C925" s="5">
        <v>0</v>
      </c>
      <c r="D925" s="5">
        <v>68</v>
      </c>
      <c r="E925" s="5">
        <v>0</v>
      </c>
      <c r="F925">
        <f t="shared" si="172"/>
        <v>0</v>
      </c>
      <c r="G925">
        <f t="shared" si="173"/>
        <v>0</v>
      </c>
      <c r="H925">
        <f t="shared" si="174"/>
        <v>0</v>
      </c>
      <c r="I925">
        <f t="shared" si="175"/>
        <v>68</v>
      </c>
      <c r="J925" t="e">
        <f t="shared" si="176"/>
        <v>#N/A</v>
      </c>
      <c r="K925" t="e">
        <f t="shared" si="177"/>
        <v>#N/A</v>
      </c>
      <c r="L925" t="e">
        <f t="shared" si="178"/>
        <v>#N/A</v>
      </c>
      <c r="M925" t="e">
        <f t="shared" si="179"/>
        <v>#N/A</v>
      </c>
      <c r="N925" s="1" t="e">
        <f t="shared" si="180"/>
        <v>#N/A</v>
      </c>
      <c r="O925" s="1" t="e">
        <f t="shared" si="181"/>
        <v>#N/A</v>
      </c>
      <c r="P925" s="1" t="e">
        <f t="shared" si="182"/>
        <v>#N/A</v>
      </c>
      <c r="Q925" s="1" t="e">
        <f t="shared" si="183"/>
        <v>#N/A</v>
      </c>
    </row>
    <row r="926" spans="1:17" x14ac:dyDescent="0.3">
      <c r="A926" t="s">
        <v>437</v>
      </c>
      <c r="B926" s="4" t="s">
        <v>398</v>
      </c>
      <c r="C926" s="5">
        <v>0</v>
      </c>
      <c r="D926" s="5">
        <v>145</v>
      </c>
      <c r="E926" s="5">
        <v>0</v>
      </c>
      <c r="F926">
        <f t="shared" si="172"/>
        <v>0</v>
      </c>
      <c r="G926">
        <f t="shared" si="173"/>
        <v>0</v>
      </c>
      <c r="H926">
        <f t="shared" si="174"/>
        <v>0</v>
      </c>
      <c r="I926">
        <f t="shared" si="175"/>
        <v>145</v>
      </c>
      <c r="J926" t="e">
        <f t="shared" si="176"/>
        <v>#N/A</v>
      </c>
      <c r="K926" t="e">
        <f t="shared" si="177"/>
        <v>#N/A</v>
      </c>
      <c r="L926" t="e">
        <f t="shared" si="178"/>
        <v>#N/A</v>
      </c>
      <c r="M926" t="e">
        <f t="shared" si="179"/>
        <v>#N/A</v>
      </c>
      <c r="N926" s="1" t="e">
        <f t="shared" si="180"/>
        <v>#N/A</v>
      </c>
      <c r="O926" s="1" t="e">
        <f t="shared" si="181"/>
        <v>#N/A</v>
      </c>
      <c r="P926" s="1" t="e">
        <f t="shared" si="182"/>
        <v>#N/A</v>
      </c>
      <c r="Q926" s="1" t="e">
        <f t="shared" si="183"/>
        <v>#N/A</v>
      </c>
    </row>
    <row r="927" spans="1:17" x14ac:dyDescent="0.3">
      <c r="A927" t="s">
        <v>437</v>
      </c>
      <c r="B927" s="4" t="s">
        <v>202</v>
      </c>
      <c r="C927" s="5">
        <v>120</v>
      </c>
      <c r="D927" s="5">
        <v>168</v>
      </c>
      <c r="E927" s="5">
        <v>13</v>
      </c>
      <c r="F927">
        <f t="shared" si="172"/>
        <v>120</v>
      </c>
      <c r="G927">
        <f t="shared" si="173"/>
        <v>13</v>
      </c>
      <c r="H927">
        <f t="shared" si="174"/>
        <v>107</v>
      </c>
      <c r="I927">
        <f t="shared" si="175"/>
        <v>155</v>
      </c>
      <c r="J927">
        <f t="shared" si="176"/>
        <v>514</v>
      </c>
      <c r="K927">
        <f t="shared" si="177"/>
        <v>28</v>
      </c>
      <c r="L927">
        <f t="shared" si="178"/>
        <v>486</v>
      </c>
      <c r="M927">
        <f t="shared" si="179"/>
        <v>450</v>
      </c>
      <c r="N927" s="1">
        <f t="shared" si="180"/>
        <v>0.23346303501945526</v>
      </c>
      <c r="O927" s="1">
        <f t="shared" si="181"/>
        <v>0.4642857142857143</v>
      </c>
      <c r="P927" s="1">
        <f t="shared" si="182"/>
        <v>0.22016460905349794</v>
      </c>
      <c r="Q927" s="1">
        <f t="shared" si="183"/>
        <v>0.34444444444444444</v>
      </c>
    </row>
    <row r="928" spans="1:17" x14ac:dyDescent="0.3">
      <c r="A928" t="s">
        <v>437</v>
      </c>
      <c r="B928" s="4" t="s">
        <v>254</v>
      </c>
      <c r="C928" s="5">
        <v>225</v>
      </c>
      <c r="D928" s="5">
        <v>407</v>
      </c>
      <c r="E928" s="5">
        <v>175</v>
      </c>
      <c r="F928">
        <f t="shared" si="172"/>
        <v>225</v>
      </c>
      <c r="G928">
        <f t="shared" si="173"/>
        <v>175</v>
      </c>
      <c r="H928">
        <f t="shared" si="174"/>
        <v>50</v>
      </c>
      <c r="I928">
        <f t="shared" si="175"/>
        <v>232</v>
      </c>
      <c r="J928">
        <f t="shared" si="176"/>
        <v>409</v>
      </c>
      <c r="K928">
        <f t="shared" si="177"/>
        <v>298</v>
      </c>
      <c r="L928">
        <f t="shared" si="178"/>
        <v>111</v>
      </c>
      <c r="M928">
        <f t="shared" si="179"/>
        <v>938</v>
      </c>
      <c r="N928" s="1">
        <f t="shared" si="180"/>
        <v>0.55012224938875309</v>
      </c>
      <c r="O928" s="1">
        <f t="shared" si="181"/>
        <v>0.58724832214765099</v>
      </c>
      <c r="P928" s="1">
        <f t="shared" si="182"/>
        <v>0.45045045045045046</v>
      </c>
      <c r="Q928" s="1">
        <f t="shared" si="183"/>
        <v>0.24733475479744135</v>
      </c>
    </row>
    <row r="929" spans="1:17" x14ac:dyDescent="0.3">
      <c r="A929" t="s">
        <v>437</v>
      </c>
      <c r="B929" s="4" t="s">
        <v>150</v>
      </c>
      <c r="C929" s="5">
        <v>857</v>
      </c>
      <c r="D929" s="5">
        <v>559</v>
      </c>
      <c r="E929" s="5">
        <v>434</v>
      </c>
      <c r="F929">
        <f t="shared" si="172"/>
        <v>857</v>
      </c>
      <c r="G929">
        <f t="shared" si="173"/>
        <v>434</v>
      </c>
      <c r="H929">
        <f t="shared" si="174"/>
        <v>423</v>
      </c>
      <c r="I929">
        <f t="shared" si="175"/>
        <v>125</v>
      </c>
      <c r="J929">
        <f t="shared" si="176"/>
        <v>2275</v>
      </c>
      <c r="K929">
        <f t="shared" si="177"/>
        <v>1140</v>
      </c>
      <c r="L929">
        <f t="shared" si="178"/>
        <v>1135</v>
      </c>
      <c r="M929">
        <f t="shared" si="179"/>
        <v>526</v>
      </c>
      <c r="N929" s="1">
        <f t="shared" si="180"/>
        <v>0.37670329670329672</v>
      </c>
      <c r="O929" s="1">
        <f t="shared" si="181"/>
        <v>0.38070175438596493</v>
      </c>
      <c r="P929" s="1">
        <f t="shared" si="182"/>
        <v>0.37268722466960352</v>
      </c>
      <c r="Q929" s="1">
        <f t="shared" si="183"/>
        <v>0.2376425855513308</v>
      </c>
    </row>
    <row r="930" spans="1:17" x14ac:dyDescent="0.3">
      <c r="A930" t="s">
        <v>437</v>
      </c>
      <c r="B930" s="4" t="s">
        <v>317</v>
      </c>
      <c r="C930" s="5">
        <v>1200</v>
      </c>
      <c r="D930" s="5">
        <v>556</v>
      </c>
      <c r="E930" s="5">
        <v>446</v>
      </c>
      <c r="F930">
        <f t="shared" si="172"/>
        <v>1200</v>
      </c>
      <c r="G930">
        <f t="shared" si="173"/>
        <v>446</v>
      </c>
      <c r="H930">
        <f t="shared" si="174"/>
        <v>754</v>
      </c>
      <c r="I930">
        <f t="shared" si="175"/>
        <v>110</v>
      </c>
      <c r="J930">
        <f t="shared" si="176"/>
        <v>3708</v>
      </c>
      <c r="K930">
        <f t="shared" si="177"/>
        <v>1203</v>
      </c>
      <c r="L930">
        <f t="shared" si="178"/>
        <v>2505</v>
      </c>
      <c r="M930">
        <f t="shared" si="179"/>
        <v>484</v>
      </c>
      <c r="N930" s="1">
        <f t="shared" si="180"/>
        <v>0.32362459546925565</v>
      </c>
      <c r="O930" s="1">
        <f t="shared" si="181"/>
        <v>0.37073981712385701</v>
      </c>
      <c r="P930" s="1">
        <f t="shared" si="182"/>
        <v>0.30099800399201598</v>
      </c>
      <c r="Q930" s="1">
        <f t="shared" si="183"/>
        <v>0.22727272727272727</v>
      </c>
    </row>
    <row r="931" spans="1:17" x14ac:dyDescent="0.3">
      <c r="A931" t="s">
        <v>437</v>
      </c>
      <c r="B931" s="4" t="s">
        <v>268</v>
      </c>
      <c r="C931" s="5">
        <v>362</v>
      </c>
      <c r="D931" s="5">
        <v>665</v>
      </c>
      <c r="E931" s="5">
        <v>229</v>
      </c>
      <c r="F931">
        <f t="shared" si="172"/>
        <v>362</v>
      </c>
      <c r="G931">
        <f t="shared" si="173"/>
        <v>229</v>
      </c>
      <c r="H931">
        <f t="shared" si="174"/>
        <v>133</v>
      </c>
      <c r="I931">
        <f t="shared" si="175"/>
        <v>436</v>
      </c>
      <c r="J931">
        <f t="shared" si="176"/>
        <v>603</v>
      </c>
      <c r="K931">
        <f t="shared" si="177"/>
        <v>375</v>
      </c>
      <c r="L931">
        <f t="shared" si="178"/>
        <v>228</v>
      </c>
      <c r="M931">
        <f t="shared" si="179"/>
        <v>1617</v>
      </c>
      <c r="N931" s="1">
        <f t="shared" si="180"/>
        <v>0.60033167495854067</v>
      </c>
      <c r="O931" s="1">
        <f t="shared" si="181"/>
        <v>0.61066666666666669</v>
      </c>
      <c r="P931" s="1">
        <f t="shared" si="182"/>
        <v>0.58333333333333337</v>
      </c>
      <c r="Q931" s="1">
        <f t="shared" si="183"/>
        <v>0.2696351267779839</v>
      </c>
    </row>
    <row r="932" spans="1:17" x14ac:dyDescent="0.3">
      <c r="A932" t="s">
        <v>437</v>
      </c>
      <c r="B932" s="4" t="s">
        <v>203</v>
      </c>
      <c r="C932" s="5">
        <v>418</v>
      </c>
      <c r="D932" s="5">
        <v>94</v>
      </c>
      <c r="E932" s="5">
        <v>36</v>
      </c>
      <c r="F932">
        <f t="shared" si="172"/>
        <v>418</v>
      </c>
      <c r="G932">
        <f t="shared" si="173"/>
        <v>36</v>
      </c>
      <c r="H932">
        <f t="shared" si="174"/>
        <v>382</v>
      </c>
      <c r="I932">
        <f t="shared" si="175"/>
        <v>58</v>
      </c>
      <c r="J932">
        <f t="shared" si="176"/>
        <v>1059</v>
      </c>
      <c r="K932">
        <f t="shared" si="177"/>
        <v>86</v>
      </c>
      <c r="L932">
        <f t="shared" si="178"/>
        <v>973</v>
      </c>
      <c r="M932">
        <f t="shared" si="179"/>
        <v>165</v>
      </c>
      <c r="N932" s="1">
        <f t="shared" si="180"/>
        <v>0.39471199244570349</v>
      </c>
      <c r="O932" s="1">
        <f t="shared" si="181"/>
        <v>0.41860465116279072</v>
      </c>
      <c r="P932" s="1">
        <f t="shared" si="182"/>
        <v>0.39260020554984582</v>
      </c>
      <c r="Q932" s="1">
        <f t="shared" si="183"/>
        <v>0.3515151515151515</v>
      </c>
    </row>
    <row r="933" spans="1:17" x14ac:dyDescent="0.3">
      <c r="A933" t="s">
        <v>437</v>
      </c>
      <c r="B933" s="4" t="s">
        <v>318</v>
      </c>
      <c r="C933" s="5">
        <v>0</v>
      </c>
      <c r="D933" s="5">
        <v>278</v>
      </c>
      <c r="E933" s="5">
        <v>0</v>
      </c>
      <c r="F933">
        <f t="shared" si="172"/>
        <v>0</v>
      </c>
      <c r="G933">
        <f t="shared" si="173"/>
        <v>0</v>
      </c>
      <c r="H933">
        <f t="shared" si="174"/>
        <v>0</v>
      </c>
      <c r="I933">
        <f t="shared" si="175"/>
        <v>278</v>
      </c>
      <c r="J933" t="e">
        <f t="shared" si="176"/>
        <v>#N/A</v>
      </c>
      <c r="K933" t="e">
        <f t="shared" si="177"/>
        <v>#N/A</v>
      </c>
      <c r="L933" t="e">
        <f t="shared" si="178"/>
        <v>#N/A</v>
      </c>
      <c r="M933" t="e">
        <f t="shared" si="179"/>
        <v>#N/A</v>
      </c>
      <c r="N933" s="1" t="e">
        <f t="shared" si="180"/>
        <v>#N/A</v>
      </c>
      <c r="O933" s="1" t="e">
        <f t="shared" si="181"/>
        <v>#N/A</v>
      </c>
      <c r="P933" s="1" t="e">
        <f t="shared" si="182"/>
        <v>#N/A</v>
      </c>
      <c r="Q933" s="1" t="e">
        <f t="shared" si="183"/>
        <v>#N/A</v>
      </c>
    </row>
    <row r="934" spans="1:17" x14ac:dyDescent="0.3">
      <c r="A934" t="s">
        <v>437</v>
      </c>
      <c r="B934" s="4" t="s">
        <v>292</v>
      </c>
      <c r="C934" s="5">
        <v>0</v>
      </c>
      <c r="D934" s="5">
        <v>233</v>
      </c>
      <c r="E934" s="5">
        <v>0</v>
      </c>
      <c r="F934">
        <f t="shared" si="172"/>
        <v>0</v>
      </c>
      <c r="G934">
        <f t="shared" si="173"/>
        <v>0</v>
      </c>
      <c r="H934">
        <f t="shared" si="174"/>
        <v>0</v>
      </c>
      <c r="I934">
        <f t="shared" si="175"/>
        <v>233</v>
      </c>
      <c r="J934" t="e">
        <f t="shared" si="176"/>
        <v>#N/A</v>
      </c>
      <c r="K934" t="e">
        <f t="shared" si="177"/>
        <v>#N/A</v>
      </c>
      <c r="L934" t="e">
        <f t="shared" si="178"/>
        <v>#N/A</v>
      </c>
      <c r="M934" t="e">
        <f t="shared" si="179"/>
        <v>#N/A</v>
      </c>
      <c r="N934" s="1" t="e">
        <f t="shared" si="180"/>
        <v>#N/A</v>
      </c>
      <c r="O934" s="1" t="e">
        <f t="shared" si="181"/>
        <v>#N/A</v>
      </c>
      <c r="P934" s="1" t="e">
        <f t="shared" si="182"/>
        <v>#N/A</v>
      </c>
      <c r="Q934" s="1" t="e">
        <f t="shared" si="183"/>
        <v>#N/A</v>
      </c>
    </row>
    <row r="935" spans="1:17" x14ac:dyDescent="0.3">
      <c r="A935" t="s">
        <v>437</v>
      </c>
      <c r="B935" s="4" t="s">
        <v>106</v>
      </c>
      <c r="C935" s="5">
        <v>307</v>
      </c>
      <c r="D935" s="5">
        <v>198</v>
      </c>
      <c r="E935" s="5">
        <v>59</v>
      </c>
      <c r="F935">
        <f t="shared" si="172"/>
        <v>307</v>
      </c>
      <c r="G935">
        <f t="shared" si="173"/>
        <v>59</v>
      </c>
      <c r="H935">
        <f t="shared" si="174"/>
        <v>248</v>
      </c>
      <c r="I935">
        <f t="shared" si="175"/>
        <v>139</v>
      </c>
      <c r="J935">
        <f t="shared" si="176"/>
        <v>786</v>
      </c>
      <c r="K935">
        <f t="shared" si="177"/>
        <v>141</v>
      </c>
      <c r="L935">
        <f t="shared" si="178"/>
        <v>645</v>
      </c>
      <c r="M935">
        <f t="shared" si="179"/>
        <v>503</v>
      </c>
      <c r="N935" s="1">
        <f t="shared" si="180"/>
        <v>0.39058524173027992</v>
      </c>
      <c r="O935" s="1">
        <f t="shared" si="181"/>
        <v>0.41843971631205673</v>
      </c>
      <c r="P935" s="1">
        <f t="shared" si="182"/>
        <v>0.38449612403100775</v>
      </c>
      <c r="Q935" s="1">
        <f t="shared" si="183"/>
        <v>0.27634194831013914</v>
      </c>
    </row>
    <row r="936" spans="1:17" x14ac:dyDescent="0.3">
      <c r="A936" t="s">
        <v>437</v>
      </c>
      <c r="B936" s="4" t="s">
        <v>123</v>
      </c>
      <c r="C936" s="5">
        <v>244</v>
      </c>
      <c r="D936" s="5">
        <v>693</v>
      </c>
      <c r="E936" s="5">
        <v>231</v>
      </c>
      <c r="F936">
        <f t="shared" si="172"/>
        <v>244</v>
      </c>
      <c r="G936">
        <f t="shared" si="173"/>
        <v>231</v>
      </c>
      <c r="H936">
        <f t="shared" si="174"/>
        <v>13</v>
      </c>
      <c r="I936">
        <f t="shared" si="175"/>
        <v>462</v>
      </c>
      <c r="J936">
        <f t="shared" si="176"/>
        <v>700</v>
      </c>
      <c r="K936">
        <f t="shared" si="177"/>
        <v>616</v>
      </c>
      <c r="L936">
        <f t="shared" si="178"/>
        <v>84</v>
      </c>
      <c r="M936">
        <f t="shared" si="179"/>
        <v>1317</v>
      </c>
      <c r="N936" s="1">
        <f t="shared" si="180"/>
        <v>0.34857142857142859</v>
      </c>
      <c r="O936" s="1">
        <f t="shared" si="181"/>
        <v>0.375</v>
      </c>
      <c r="P936" s="1">
        <f t="shared" si="182"/>
        <v>0.15476190476190477</v>
      </c>
      <c r="Q936" s="1">
        <f t="shared" si="183"/>
        <v>0.35079726651480636</v>
      </c>
    </row>
    <row r="937" spans="1:17" x14ac:dyDescent="0.3">
      <c r="A937" t="s">
        <v>437</v>
      </c>
      <c r="B937" s="4" t="s">
        <v>293</v>
      </c>
      <c r="C937" s="5">
        <v>0</v>
      </c>
      <c r="D937" s="5">
        <v>323</v>
      </c>
      <c r="E937" s="5">
        <v>0</v>
      </c>
      <c r="F937">
        <f t="shared" si="172"/>
        <v>0</v>
      </c>
      <c r="G937">
        <f t="shared" si="173"/>
        <v>0</v>
      </c>
      <c r="H937">
        <f t="shared" si="174"/>
        <v>0</v>
      </c>
      <c r="I937">
        <f t="shared" si="175"/>
        <v>323</v>
      </c>
      <c r="J937" t="e">
        <f t="shared" si="176"/>
        <v>#N/A</v>
      </c>
      <c r="K937" t="e">
        <f t="shared" si="177"/>
        <v>#N/A</v>
      </c>
      <c r="L937" t="e">
        <f t="shared" si="178"/>
        <v>#N/A</v>
      </c>
      <c r="M937" t="e">
        <f t="shared" si="179"/>
        <v>#N/A</v>
      </c>
      <c r="N937" s="1" t="e">
        <f t="shared" si="180"/>
        <v>#N/A</v>
      </c>
      <c r="O937" s="1" t="e">
        <f t="shared" si="181"/>
        <v>#N/A</v>
      </c>
      <c r="P937" s="1" t="e">
        <f t="shared" si="182"/>
        <v>#N/A</v>
      </c>
      <c r="Q937" s="1" t="e">
        <f t="shared" si="183"/>
        <v>#N/A</v>
      </c>
    </row>
    <row r="938" spans="1:17" x14ac:dyDescent="0.3">
      <c r="A938" t="s">
        <v>437</v>
      </c>
      <c r="B938" s="4" t="s">
        <v>107</v>
      </c>
      <c r="C938" s="5">
        <v>0</v>
      </c>
      <c r="D938" s="5">
        <v>285</v>
      </c>
      <c r="E938" s="5">
        <v>0</v>
      </c>
      <c r="F938">
        <f t="shared" si="172"/>
        <v>0</v>
      </c>
      <c r="G938">
        <f t="shared" si="173"/>
        <v>0</v>
      </c>
      <c r="H938">
        <f t="shared" si="174"/>
        <v>0</v>
      </c>
      <c r="I938">
        <f t="shared" si="175"/>
        <v>285</v>
      </c>
      <c r="J938" t="e">
        <f t="shared" si="176"/>
        <v>#N/A</v>
      </c>
      <c r="K938" t="e">
        <f t="shared" si="177"/>
        <v>#N/A</v>
      </c>
      <c r="L938" t="e">
        <f t="shared" si="178"/>
        <v>#N/A</v>
      </c>
      <c r="M938" t="e">
        <f t="shared" si="179"/>
        <v>#N/A</v>
      </c>
      <c r="N938" s="1" t="e">
        <f t="shared" si="180"/>
        <v>#N/A</v>
      </c>
      <c r="O938" s="1" t="e">
        <f t="shared" si="181"/>
        <v>#N/A</v>
      </c>
      <c r="P938" s="1" t="e">
        <f t="shared" si="182"/>
        <v>#N/A</v>
      </c>
      <c r="Q938" s="1" t="e">
        <f t="shared" si="183"/>
        <v>#N/A</v>
      </c>
    </row>
    <row r="939" spans="1:17" x14ac:dyDescent="0.3">
      <c r="A939" t="s">
        <v>437</v>
      </c>
      <c r="B939" s="4" t="s">
        <v>343</v>
      </c>
      <c r="C939" s="5">
        <v>1411</v>
      </c>
      <c r="D939" s="5">
        <v>674</v>
      </c>
      <c r="E939" s="5">
        <v>594</v>
      </c>
      <c r="F939">
        <f t="shared" si="172"/>
        <v>1411</v>
      </c>
      <c r="G939">
        <f t="shared" si="173"/>
        <v>594</v>
      </c>
      <c r="H939">
        <f t="shared" si="174"/>
        <v>817</v>
      </c>
      <c r="I939">
        <f t="shared" si="175"/>
        <v>80</v>
      </c>
      <c r="J939">
        <f t="shared" si="176"/>
        <v>4454</v>
      </c>
      <c r="K939">
        <f t="shared" si="177"/>
        <v>1710</v>
      </c>
      <c r="L939">
        <f t="shared" si="178"/>
        <v>2744</v>
      </c>
      <c r="M939">
        <f t="shared" si="179"/>
        <v>308</v>
      </c>
      <c r="N939" s="1">
        <f t="shared" si="180"/>
        <v>0.31679389312977096</v>
      </c>
      <c r="O939" s="1">
        <f t="shared" si="181"/>
        <v>0.3473684210526316</v>
      </c>
      <c r="P939" s="1">
        <f t="shared" si="182"/>
        <v>0.29774052478134111</v>
      </c>
      <c r="Q939" s="1">
        <f t="shared" si="183"/>
        <v>0.25974025974025972</v>
      </c>
    </row>
    <row r="940" spans="1:17" x14ac:dyDescent="0.3">
      <c r="A940" t="s">
        <v>437</v>
      </c>
      <c r="B940" s="4" t="s">
        <v>108</v>
      </c>
      <c r="C940" s="5">
        <v>203</v>
      </c>
      <c r="D940" s="5">
        <v>457</v>
      </c>
      <c r="E940" s="5">
        <v>72</v>
      </c>
      <c r="F940">
        <f t="shared" si="172"/>
        <v>203</v>
      </c>
      <c r="G940">
        <f t="shared" si="173"/>
        <v>72</v>
      </c>
      <c r="H940">
        <f t="shared" si="174"/>
        <v>131</v>
      </c>
      <c r="I940">
        <f t="shared" si="175"/>
        <v>385</v>
      </c>
      <c r="J940">
        <f t="shared" si="176"/>
        <v>685</v>
      </c>
      <c r="K940">
        <f t="shared" si="177"/>
        <v>237</v>
      </c>
      <c r="L940">
        <f t="shared" si="178"/>
        <v>448</v>
      </c>
      <c r="M940">
        <f t="shared" si="179"/>
        <v>1128</v>
      </c>
      <c r="N940" s="1">
        <f t="shared" si="180"/>
        <v>0.29635036496350364</v>
      </c>
      <c r="O940" s="1">
        <f t="shared" si="181"/>
        <v>0.30379746835443039</v>
      </c>
      <c r="P940" s="1">
        <f t="shared" si="182"/>
        <v>0.2924107142857143</v>
      </c>
      <c r="Q940" s="1">
        <f t="shared" si="183"/>
        <v>0.34131205673758863</v>
      </c>
    </row>
    <row r="941" spans="1:17" x14ac:dyDescent="0.3">
      <c r="A941" t="s">
        <v>437</v>
      </c>
      <c r="B941" s="4" t="s">
        <v>109</v>
      </c>
      <c r="C941" s="5">
        <v>235</v>
      </c>
      <c r="D941" s="5">
        <v>273</v>
      </c>
      <c r="E941" s="5">
        <v>42</v>
      </c>
      <c r="F941">
        <f t="shared" si="172"/>
        <v>235</v>
      </c>
      <c r="G941">
        <f t="shared" si="173"/>
        <v>42</v>
      </c>
      <c r="H941">
        <f t="shared" si="174"/>
        <v>193</v>
      </c>
      <c r="I941">
        <f t="shared" si="175"/>
        <v>231</v>
      </c>
      <c r="J941">
        <f t="shared" si="176"/>
        <v>642</v>
      </c>
      <c r="K941">
        <f t="shared" si="177"/>
        <v>102</v>
      </c>
      <c r="L941">
        <f t="shared" si="178"/>
        <v>540</v>
      </c>
      <c r="M941">
        <f t="shared" si="179"/>
        <v>669</v>
      </c>
      <c r="N941" s="1">
        <f t="shared" si="180"/>
        <v>0.36604361370716509</v>
      </c>
      <c r="O941" s="1">
        <f t="shared" si="181"/>
        <v>0.41176470588235292</v>
      </c>
      <c r="P941" s="1">
        <f t="shared" si="182"/>
        <v>0.3574074074074074</v>
      </c>
      <c r="Q941" s="1">
        <f t="shared" si="183"/>
        <v>0.3452914798206278</v>
      </c>
    </row>
    <row r="942" spans="1:17" x14ac:dyDescent="0.3">
      <c r="A942" t="s">
        <v>437</v>
      </c>
      <c r="B942" s="4" t="s">
        <v>195</v>
      </c>
      <c r="C942" s="5">
        <v>771</v>
      </c>
      <c r="D942" s="5">
        <v>549</v>
      </c>
      <c r="E942" s="5">
        <v>289</v>
      </c>
      <c r="F942">
        <f t="shared" si="172"/>
        <v>771</v>
      </c>
      <c r="G942">
        <f t="shared" si="173"/>
        <v>289</v>
      </c>
      <c r="H942">
        <f t="shared" si="174"/>
        <v>482</v>
      </c>
      <c r="I942">
        <f t="shared" si="175"/>
        <v>260</v>
      </c>
      <c r="J942">
        <f t="shared" si="176"/>
        <v>2464</v>
      </c>
      <c r="K942">
        <f t="shared" si="177"/>
        <v>831</v>
      </c>
      <c r="L942">
        <f t="shared" si="178"/>
        <v>1633</v>
      </c>
      <c r="M942">
        <f t="shared" si="179"/>
        <v>718</v>
      </c>
      <c r="N942" s="1">
        <f t="shared" si="180"/>
        <v>0.31290584415584416</v>
      </c>
      <c r="O942" s="1">
        <f t="shared" si="181"/>
        <v>0.34777376654632974</v>
      </c>
      <c r="P942" s="1">
        <f t="shared" si="182"/>
        <v>0.2951622780159216</v>
      </c>
      <c r="Q942" s="1">
        <f t="shared" si="183"/>
        <v>0.36211699164345401</v>
      </c>
    </row>
    <row r="943" spans="1:17" x14ac:dyDescent="0.3">
      <c r="A943" t="s">
        <v>437</v>
      </c>
      <c r="B943" s="4" t="s">
        <v>243</v>
      </c>
      <c r="C943" s="5">
        <v>162</v>
      </c>
      <c r="D943" s="5">
        <v>508</v>
      </c>
      <c r="E943" s="5">
        <v>143</v>
      </c>
      <c r="F943">
        <f t="shared" si="172"/>
        <v>162</v>
      </c>
      <c r="G943">
        <f t="shared" si="173"/>
        <v>143</v>
      </c>
      <c r="H943">
        <f t="shared" si="174"/>
        <v>19</v>
      </c>
      <c r="I943">
        <f t="shared" si="175"/>
        <v>365</v>
      </c>
      <c r="J943">
        <f t="shared" si="176"/>
        <v>162</v>
      </c>
      <c r="K943">
        <f t="shared" si="177"/>
        <v>143</v>
      </c>
      <c r="L943">
        <f t="shared" si="178"/>
        <v>19</v>
      </c>
      <c r="M943">
        <f t="shared" si="179"/>
        <v>1339</v>
      </c>
      <c r="N943" s="1">
        <f t="shared" si="180"/>
        <v>1</v>
      </c>
      <c r="O943" s="1">
        <f t="shared" si="181"/>
        <v>1</v>
      </c>
      <c r="P943" s="1">
        <f t="shared" si="182"/>
        <v>1</v>
      </c>
      <c r="Q943" s="1">
        <f t="shared" si="183"/>
        <v>0.2725914861837192</v>
      </c>
    </row>
    <row r="944" spans="1:17" x14ac:dyDescent="0.3">
      <c r="A944" t="s">
        <v>437</v>
      </c>
      <c r="B944" s="4" t="s">
        <v>319</v>
      </c>
      <c r="C944" s="5">
        <v>394</v>
      </c>
      <c r="D944" s="5">
        <v>474</v>
      </c>
      <c r="E944" s="5">
        <v>344</v>
      </c>
      <c r="F944">
        <f t="shared" si="172"/>
        <v>394</v>
      </c>
      <c r="G944">
        <f t="shared" si="173"/>
        <v>344</v>
      </c>
      <c r="H944">
        <f t="shared" si="174"/>
        <v>50</v>
      </c>
      <c r="I944">
        <f t="shared" si="175"/>
        <v>130</v>
      </c>
      <c r="J944">
        <f t="shared" si="176"/>
        <v>1130</v>
      </c>
      <c r="K944">
        <f t="shared" si="177"/>
        <v>954</v>
      </c>
      <c r="L944">
        <f t="shared" si="178"/>
        <v>176</v>
      </c>
      <c r="M944">
        <f t="shared" si="179"/>
        <v>599</v>
      </c>
      <c r="N944" s="1">
        <f t="shared" si="180"/>
        <v>0.34867256637168142</v>
      </c>
      <c r="O944" s="1">
        <f t="shared" si="181"/>
        <v>0.36058700209643607</v>
      </c>
      <c r="P944" s="1">
        <f t="shared" si="182"/>
        <v>0.28409090909090912</v>
      </c>
      <c r="Q944" s="1">
        <f t="shared" si="183"/>
        <v>0.21702838063439064</v>
      </c>
    </row>
    <row r="945" spans="1:17" x14ac:dyDescent="0.3">
      <c r="A945" t="s">
        <v>437</v>
      </c>
      <c r="B945" s="4" t="s">
        <v>325</v>
      </c>
      <c r="C945" s="5">
        <v>515</v>
      </c>
      <c r="D945" s="5">
        <v>294</v>
      </c>
      <c r="E945" s="5">
        <v>244</v>
      </c>
      <c r="F945">
        <f t="shared" si="172"/>
        <v>515</v>
      </c>
      <c r="G945">
        <f t="shared" si="173"/>
        <v>244</v>
      </c>
      <c r="H945">
        <f t="shared" si="174"/>
        <v>271</v>
      </c>
      <c r="I945">
        <f t="shared" si="175"/>
        <v>50</v>
      </c>
      <c r="J945">
        <f t="shared" si="176"/>
        <v>1403</v>
      </c>
      <c r="K945">
        <f t="shared" si="177"/>
        <v>612</v>
      </c>
      <c r="L945">
        <f t="shared" si="178"/>
        <v>791</v>
      </c>
      <c r="M945">
        <f t="shared" si="179"/>
        <v>259</v>
      </c>
      <c r="N945" s="1">
        <f t="shared" si="180"/>
        <v>0.36707056307911617</v>
      </c>
      <c r="O945" s="1">
        <f t="shared" si="181"/>
        <v>0.39869281045751637</v>
      </c>
      <c r="P945" s="1">
        <f t="shared" si="182"/>
        <v>0.34260429835651074</v>
      </c>
      <c r="Q945" s="1">
        <f t="shared" si="183"/>
        <v>0.19305019305019305</v>
      </c>
    </row>
    <row r="946" spans="1:17" x14ac:dyDescent="0.3">
      <c r="A946" t="s">
        <v>437</v>
      </c>
      <c r="B946" s="4" t="s">
        <v>196</v>
      </c>
      <c r="C946" s="5">
        <v>0</v>
      </c>
      <c r="D946" s="5">
        <v>558</v>
      </c>
      <c r="E946" s="5">
        <v>0</v>
      </c>
      <c r="F946">
        <f t="shared" si="172"/>
        <v>0</v>
      </c>
      <c r="G946">
        <f t="shared" si="173"/>
        <v>0</v>
      </c>
      <c r="H946">
        <f t="shared" si="174"/>
        <v>0</v>
      </c>
      <c r="I946">
        <f t="shared" si="175"/>
        <v>558</v>
      </c>
      <c r="J946" t="e">
        <f t="shared" si="176"/>
        <v>#N/A</v>
      </c>
      <c r="K946" t="e">
        <f t="shared" si="177"/>
        <v>#N/A</v>
      </c>
      <c r="L946" t="e">
        <f t="shared" si="178"/>
        <v>#N/A</v>
      </c>
      <c r="M946" t="e">
        <f t="shared" si="179"/>
        <v>#N/A</v>
      </c>
      <c r="N946" s="1" t="e">
        <f t="shared" si="180"/>
        <v>#N/A</v>
      </c>
      <c r="O946" s="1" t="e">
        <f t="shared" si="181"/>
        <v>#N/A</v>
      </c>
      <c r="P946" s="1" t="e">
        <f t="shared" si="182"/>
        <v>#N/A</v>
      </c>
      <c r="Q946" s="1" t="e">
        <f t="shared" si="183"/>
        <v>#N/A</v>
      </c>
    </row>
    <row r="947" spans="1:17" x14ac:dyDescent="0.3">
      <c r="A947" t="s">
        <v>437</v>
      </c>
      <c r="B947" s="4" t="s">
        <v>110</v>
      </c>
      <c r="C947" s="5">
        <v>0</v>
      </c>
      <c r="D947" s="5">
        <v>486</v>
      </c>
      <c r="E947" s="5">
        <v>0</v>
      </c>
      <c r="F947">
        <f t="shared" si="172"/>
        <v>0</v>
      </c>
      <c r="G947">
        <f t="shared" si="173"/>
        <v>0</v>
      </c>
      <c r="H947">
        <f t="shared" si="174"/>
        <v>0</v>
      </c>
      <c r="I947">
        <f t="shared" si="175"/>
        <v>486</v>
      </c>
      <c r="J947" t="e">
        <f t="shared" si="176"/>
        <v>#N/A</v>
      </c>
      <c r="K947" t="e">
        <f t="shared" si="177"/>
        <v>#N/A</v>
      </c>
      <c r="L947" t="e">
        <f t="shared" si="178"/>
        <v>#N/A</v>
      </c>
      <c r="M947" t="e">
        <f t="shared" si="179"/>
        <v>#N/A</v>
      </c>
      <c r="N947" s="1" t="e">
        <f t="shared" si="180"/>
        <v>#N/A</v>
      </c>
      <c r="O947" s="1" t="e">
        <f t="shared" si="181"/>
        <v>#N/A</v>
      </c>
      <c r="P947" s="1" t="e">
        <f t="shared" si="182"/>
        <v>#N/A</v>
      </c>
      <c r="Q947" s="1" t="e">
        <f t="shared" si="183"/>
        <v>#N/A</v>
      </c>
    </row>
    <row r="948" spans="1:17" x14ac:dyDescent="0.3">
      <c r="A948" t="s">
        <v>437</v>
      </c>
      <c r="B948" s="4" t="s">
        <v>373</v>
      </c>
      <c r="C948" s="5">
        <v>369</v>
      </c>
      <c r="D948" s="5">
        <v>444</v>
      </c>
      <c r="E948" s="5">
        <v>210</v>
      </c>
      <c r="F948">
        <f t="shared" si="172"/>
        <v>369</v>
      </c>
      <c r="G948">
        <f t="shared" si="173"/>
        <v>210</v>
      </c>
      <c r="H948">
        <f t="shared" si="174"/>
        <v>159</v>
      </c>
      <c r="I948">
        <f t="shared" si="175"/>
        <v>234</v>
      </c>
      <c r="J948">
        <f t="shared" si="176"/>
        <v>1047</v>
      </c>
      <c r="K948">
        <f t="shared" si="177"/>
        <v>578</v>
      </c>
      <c r="L948">
        <f t="shared" si="178"/>
        <v>469</v>
      </c>
      <c r="M948">
        <f t="shared" si="179"/>
        <v>792</v>
      </c>
      <c r="N948" s="1">
        <f t="shared" si="180"/>
        <v>0.3524355300859599</v>
      </c>
      <c r="O948" s="1">
        <f t="shared" si="181"/>
        <v>0.36332179930795849</v>
      </c>
      <c r="P948" s="1">
        <f t="shared" si="182"/>
        <v>0.33901918976545842</v>
      </c>
      <c r="Q948" s="1">
        <f t="shared" si="183"/>
        <v>0.29545454545454547</v>
      </c>
    </row>
    <row r="949" spans="1:17" x14ac:dyDescent="0.3">
      <c r="A949" t="s">
        <v>437</v>
      </c>
      <c r="B949" s="4" t="s">
        <v>255</v>
      </c>
      <c r="C949" s="5">
        <v>0</v>
      </c>
      <c r="D949" s="5">
        <v>294</v>
      </c>
      <c r="E949" s="5">
        <v>0</v>
      </c>
      <c r="F949">
        <f t="shared" si="172"/>
        <v>0</v>
      </c>
      <c r="G949">
        <f t="shared" si="173"/>
        <v>0</v>
      </c>
      <c r="H949">
        <f t="shared" si="174"/>
        <v>0</v>
      </c>
      <c r="I949">
        <f t="shared" si="175"/>
        <v>294</v>
      </c>
      <c r="J949" t="e">
        <f t="shared" si="176"/>
        <v>#N/A</v>
      </c>
      <c r="K949" t="e">
        <f t="shared" si="177"/>
        <v>#N/A</v>
      </c>
      <c r="L949" t="e">
        <f t="shared" si="178"/>
        <v>#N/A</v>
      </c>
      <c r="M949" t="e">
        <f t="shared" si="179"/>
        <v>#N/A</v>
      </c>
      <c r="N949" s="1" t="e">
        <f t="shared" si="180"/>
        <v>#N/A</v>
      </c>
      <c r="O949" s="1" t="e">
        <f t="shared" si="181"/>
        <v>#N/A</v>
      </c>
      <c r="P949" s="1" t="e">
        <f t="shared" si="182"/>
        <v>#N/A</v>
      </c>
      <c r="Q949" s="1" t="e">
        <f t="shared" si="183"/>
        <v>#N/A</v>
      </c>
    </row>
    <row r="950" spans="1:17" x14ac:dyDescent="0.3">
      <c r="A950" t="s">
        <v>437</v>
      </c>
      <c r="B950" s="4" t="s">
        <v>308</v>
      </c>
      <c r="C950" s="5">
        <v>1003</v>
      </c>
      <c r="D950" s="5">
        <v>561</v>
      </c>
      <c r="E950" s="5">
        <v>430</v>
      </c>
      <c r="F950">
        <f t="shared" si="172"/>
        <v>1003</v>
      </c>
      <c r="G950">
        <f t="shared" si="173"/>
        <v>430</v>
      </c>
      <c r="H950">
        <f t="shared" si="174"/>
        <v>573</v>
      </c>
      <c r="I950">
        <f t="shared" si="175"/>
        <v>131</v>
      </c>
      <c r="J950">
        <f t="shared" si="176"/>
        <v>3190</v>
      </c>
      <c r="K950">
        <f t="shared" si="177"/>
        <v>1253</v>
      </c>
      <c r="L950">
        <f t="shared" si="178"/>
        <v>1937</v>
      </c>
      <c r="M950">
        <f t="shared" si="179"/>
        <v>480</v>
      </c>
      <c r="N950" s="1">
        <f t="shared" si="180"/>
        <v>0.31442006269592476</v>
      </c>
      <c r="O950" s="1">
        <f t="shared" si="181"/>
        <v>0.34317637669592976</v>
      </c>
      <c r="P950" s="1">
        <f t="shared" si="182"/>
        <v>0.2958182756840475</v>
      </c>
      <c r="Q950" s="1">
        <f t="shared" si="183"/>
        <v>0.27291666666666664</v>
      </c>
    </row>
    <row r="951" spans="1:17" x14ac:dyDescent="0.3">
      <c r="A951" t="s">
        <v>437</v>
      </c>
      <c r="B951" s="4" t="s">
        <v>231</v>
      </c>
      <c r="C951" s="5">
        <v>275</v>
      </c>
      <c r="D951" s="5">
        <v>195</v>
      </c>
      <c r="E951" s="5">
        <v>107</v>
      </c>
      <c r="F951">
        <f t="shared" si="172"/>
        <v>275</v>
      </c>
      <c r="G951">
        <f t="shared" si="173"/>
        <v>107</v>
      </c>
      <c r="H951">
        <f t="shared" si="174"/>
        <v>168</v>
      </c>
      <c r="I951">
        <f t="shared" si="175"/>
        <v>88</v>
      </c>
      <c r="J951">
        <f t="shared" si="176"/>
        <v>539</v>
      </c>
      <c r="K951">
        <f t="shared" si="177"/>
        <v>212</v>
      </c>
      <c r="L951">
        <f t="shared" si="178"/>
        <v>327</v>
      </c>
      <c r="M951">
        <f t="shared" si="179"/>
        <v>340</v>
      </c>
      <c r="N951" s="1">
        <f t="shared" si="180"/>
        <v>0.51020408163265307</v>
      </c>
      <c r="O951" s="1">
        <f t="shared" si="181"/>
        <v>0.50471698113207553</v>
      </c>
      <c r="P951" s="1">
        <f t="shared" si="182"/>
        <v>0.51376146788990829</v>
      </c>
      <c r="Q951" s="1">
        <f t="shared" si="183"/>
        <v>0.25882352941176473</v>
      </c>
    </row>
    <row r="952" spans="1:17" x14ac:dyDescent="0.3">
      <c r="A952" t="s">
        <v>437</v>
      </c>
      <c r="B952" s="4" t="s">
        <v>244</v>
      </c>
      <c r="C952" s="5">
        <v>0</v>
      </c>
      <c r="D952" s="5">
        <v>59</v>
      </c>
      <c r="E952" s="5">
        <v>0</v>
      </c>
      <c r="F952">
        <f t="shared" si="172"/>
        <v>0</v>
      </c>
      <c r="G952">
        <f t="shared" si="173"/>
        <v>0</v>
      </c>
      <c r="H952">
        <f t="shared" si="174"/>
        <v>0</v>
      </c>
      <c r="I952">
        <f t="shared" si="175"/>
        <v>59</v>
      </c>
      <c r="J952" t="e">
        <f t="shared" si="176"/>
        <v>#N/A</v>
      </c>
      <c r="K952" t="e">
        <f t="shared" si="177"/>
        <v>#N/A</v>
      </c>
      <c r="L952" t="e">
        <f t="shared" si="178"/>
        <v>#N/A</v>
      </c>
      <c r="M952" t="e">
        <f t="shared" si="179"/>
        <v>#N/A</v>
      </c>
      <c r="N952" s="1" t="e">
        <f t="shared" si="180"/>
        <v>#N/A</v>
      </c>
      <c r="O952" s="1" t="e">
        <f t="shared" si="181"/>
        <v>#N/A</v>
      </c>
      <c r="P952" s="1" t="e">
        <f t="shared" si="182"/>
        <v>#N/A</v>
      </c>
      <c r="Q952" s="1" t="e">
        <f t="shared" si="183"/>
        <v>#N/A</v>
      </c>
    </row>
    <row r="953" spans="1:17" x14ac:dyDescent="0.3">
      <c r="A953" t="s">
        <v>437</v>
      </c>
      <c r="B953" s="4" t="s">
        <v>339</v>
      </c>
      <c r="C953" s="5">
        <v>0</v>
      </c>
      <c r="D953" s="5">
        <v>342</v>
      </c>
      <c r="E953" s="5">
        <v>0</v>
      </c>
      <c r="F953">
        <f t="shared" si="172"/>
        <v>0</v>
      </c>
      <c r="G953">
        <f t="shared" si="173"/>
        <v>0</v>
      </c>
      <c r="H953">
        <f t="shared" si="174"/>
        <v>0</v>
      </c>
      <c r="I953">
        <f t="shared" si="175"/>
        <v>342</v>
      </c>
      <c r="J953" t="e">
        <f t="shared" si="176"/>
        <v>#N/A</v>
      </c>
      <c r="K953" t="e">
        <f t="shared" si="177"/>
        <v>#N/A</v>
      </c>
      <c r="L953" t="e">
        <f t="shared" si="178"/>
        <v>#N/A</v>
      </c>
      <c r="M953" t="e">
        <f t="shared" si="179"/>
        <v>#N/A</v>
      </c>
      <c r="N953" s="1" t="e">
        <f t="shared" si="180"/>
        <v>#N/A</v>
      </c>
      <c r="O953" s="1" t="e">
        <f t="shared" si="181"/>
        <v>#N/A</v>
      </c>
      <c r="P953" s="1" t="e">
        <f t="shared" si="182"/>
        <v>#N/A</v>
      </c>
      <c r="Q953" s="1" t="e">
        <f t="shared" si="183"/>
        <v>#N/A</v>
      </c>
    </row>
    <row r="954" spans="1:17" x14ac:dyDescent="0.3">
      <c r="A954" t="s">
        <v>437</v>
      </c>
      <c r="B954" s="4" t="s">
        <v>374</v>
      </c>
      <c r="C954" s="5">
        <v>0</v>
      </c>
      <c r="D954" s="5">
        <v>145</v>
      </c>
      <c r="E954" s="5">
        <v>0</v>
      </c>
      <c r="F954">
        <f t="shared" si="172"/>
        <v>0</v>
      </c>
      <c r="G954">
        <f t="shared" si="173"/>
        <v>0</v>
      </c>
      <c r="H954">
        <f t="shared" si="174"/>
        <v>0</v>
      </c>
      <c r="I954">
        <f t="shared" si="175"/>
        <v>145</v>
      </c>
      <c r="J954" t="e">
        <f t="shared" si="176"/>
        <v>#N/A</v>
      </c>
      <c r="K954" t="e">
        <f t="shared" si="177"/>
        <v>#N/A</v>
      </c>
      <c r="L954" t="e">
        <f t="shared" si="178"/>
        <v>#N/A</v>
      </c>
      <c r="M954" t="e">
        <f t="shared" si="179"/>
        <v>#N/A</v>
      </c>
      <c r="N954" s="1" t="e">
        <f t="shared" si="180"/>
        <v>#N/A</v>
      </c>
      <c r="O954" s="1" t="e">
        <f t="shared" si="181"/>
        <v>#N/A</v>
      </c>
      <c r="P954" s="1" t="e">
        <f t="shared" si="182"/>
        <v>#N/A</v>
      </c>
      <c r="Q954" s="1" t="e">
        <f t="shared" si="183"/>
        <v>#N/A</v>
      </c>
    </row>
    <row r="955" spans="1:17" x14ac:dyDescent="0.3">
      <c r="A955" t="s">
        <v>437</v>
      </c>
      <c r="B955" s="4" t="s">
        <v>351</v>
      </c>
      <c r="C955" s="5">
        <v>0</v>
      </c>
      <c r="D955" s="5">
        <v>187</v>
      </c>
      <c r="E955" s="5">
        <v>0</v>
      </c>
      <c r="F955">
        <f t="shared" si="172"/>
        <v>0</v>
      </c>
      <c r="G955">
        <f t="shared" si="173"/>
        <v>0</v>
      </c>
      <c r="H955">
        <f t="shared" si="174"/>
        <v>0</v>
      </c>
      <c r="I955">
        <f t="shared" si="175"/>
        <v>187</v>
      </c>
      <c r="J955" t="e">
        <f t="shared" si="176"/>
        <v>#N/A</v>
      </c>
      <c r="K955" t="e">
        <f t="shared" si="177"/>
        <v>#N/A</v>
      </c>
      <c r="L955" t="e">
        <f t="shared" si="178"/>
        <v>#N/A</v>
      </c>
      <c r="M955" t="e">
        <f t="shared" si="179"/>
        <v>#N/A</v>
      </c>
      <c r="N955" s="1" t="e">
        <f t="shared" si="180"/>
        <v>#N/A</v>
      </c>
      <c r="O955" s="1" t="e">
        <f t="shared" si="181"/>
        <v>#N/A</v>
      </c>
      <c r="P955" s="1" t="e">
        <f t="shared" si="182"/>
        <v>#N/A</v>
      </c>
      <c r="Q955" s="1" t="e">
        <f t="shared" si="183"/>
        <v>#N/A</v>
      </c>
    </row>
    <row r="956" spans="1:17" x14ac:dyDescent="0.3">
      <c r="A956" t="s">
        <v>437</v>
      </c>
      <c r="B956" s="4" t="s">
        <v>269</v>
      </c>
      <c r="C956" s="5">
        <v>332</v>
      </c>
      <c r="D956" s="5">
        <v>526</v>
      </c>
      <c r="E956" s="5">
        <v>218</v>
      </c>
      <c r="F956">
        <f t="shared" si="172"/>
        <v>332</v>
      </c>
      <c r="G956">
        <f t="shared" si="173"/>
        <v>218</v>
      </c>
      <c r="H956">
        <f t="shared" si="174"/>
        <v>114</v>
      </c>
      <c r="I956">
        <f t="shared" si="175"/>
        <v>308</v>
      </c>
      <c r="J956">
        <f t="shared" si="176"/>
        <v>604</v>
      </c>
      <c r="K956">
        <f t="shared" si="177"/>
        <v>403</v>
      </c>
      <c r="L956">
        <f t="shared" si="178"/>
        <v>201</v>
      </c>
      <c r="M956">
        <f t="shared" si="179"/>
        <v>1267</v>
      </c>
      <c r="N956" s="1">
        <f t="shared" si="180"/>
        <v>0.54966887417218546</v>
      </c>
      <c r="O956" s="1">
        <f t="shared" si="181"/>
        <v>0.54094292803970223</v>
      </c>
      <c r="P956" s="1">
        <f t="shared" si="182"/>
        <v>0.56716417910447758</v>
      </c>
      <c r="Q956" s="1">
        <f t="shared" si="183"/>
        <v>0.24309392265193369</v>
      </c>
    </row>
    <row r="957" spans="1:17" x14ac:dyDescent="0.3">
      <c r="A957" t="s">
        <v>437</v>
      </c>
      <c r="B957" s="4" t="s">
        <v>111</v>
      </c>
      <c r="C957" s="5">
        <v>0</v>
      </c>
      <c r="D957" s="5">
        <v>452</v>
      </c>
      <c r="E957" s="5">
        <v>0</v>
      </c>
      <c r="F957">
        <f t="shared" si="172"/>
        <v>0</v>
      </c>
      <c r="G957">
        <f t="shared" si="173"/>
        <v>0</v>
      </c>
      <c r="H957">
        <f t="shared" si="174"/>
        <v>0</v>
      </c>
      <c r="I957">
        <f t="shared" si="175"/>
        <v>452</v>
      </c>
      <c r="J957" t="e">
        <f t="shared" si="176"/>
        <v>#N/A</v>
      </c>
      <c r="K957" t="e">
        <f t="shared" si="177"/>
        <v>#N/A</v>
      </c>
      <c r="L957" t="e">
        <f t="shared" si="178"/>
        <v>#N/A</v>
      </c>
      <c r="M957" t="e">
        <f t="shared" si="179"/>
        <v>#N/A</v>
      </c>
      <c r="N957" s="1" t="e">
        <f t="shared" si="180"/>
        <v>#N/A</v>
      </c>
      <c r="O957" s="1" t="e">
        <f t="shared" si="181"/>
        <v>#N/A</v>
      </c>
      <c r="P957" s="1" t="e">
        <f t="shared" si="182"/>
        <v>#N/A</v>
      </c>
      <c r="Q957" s="1" t="e">
        <f t="shared" si="183"/>
        <v>#N/A</v>
      </c>
    </row>
    <row r="958" spans="1:17" x14ac:dyDescent="0.3">
      <c r="A958" t="s">
        <v>438</v>
      </c>
      <c r="B958" s="4" t="s">
        <v>300</v>
      </c>
      <c r="C958" s="5">
        <v>2753</v>
      </c>
      <c r="D958" s="5">
        <v>1624</v>
      </c>
      <c r="E958" s="5">
        <v>1459</v>
      </c>
      <c r="F958">
        <f t="shared" si="172"/>
        <v>2753</v>
      </c>
      <c r="G958">
        <f t="shared" si="173"/>
        <v>1459</v>
      </c>
      <c r="H958">
        <f t="shared" si="174"/>
        <v>1294</v>
      </c>
      <c r="I958">
        <f t="shared" si="175"/>
        <v>165</v>
      </c>
      <c r="J958">
        <f t="shared" si="176"/>
        <v>9448</v>
      </c>
      <c r="K958">
        <f t="shared" si="177"/>
        <v>4885</v>
      </c>
      <c r="L958">
        <f t="shared" si="178"/>
        <v>4563</v>
      </c>
      <c r="M958">
        <f t="shared" si="179"/>
        <v>825</v>
      </c>
      <c r="N958" s="1">
        <f t="shared" si="180"/>
        <v>0.29138441998306519</v>
      </c>
      <c r="O958" s="1">
        <f t="shared" si="181"/>
        <v>0.2986693961105425</v>
      </c>
      <c r="P958" s="1">
        <f t="shared" si="182"/>
        <v>0.28358536050843741</v>
      </c>
      <c r="Q958" s="1">
        <f t="shared" si="183"/>
        <v>0.2</v>
      </c>
    </row>
    <row r="959" spans="1:17" x14ac:dyDescent="0.3">
      <c r="A959" t="s">
        <v>438</v>
      </c>
      <c r="B959" s="4" t="s">
        <v>341</v>
      </c>
      <c r="C959" s="5">
        <v>429</v>
      </c>
      <c r="D959" s="5">
        <v>567</v>
      </c>
      <c r="E959" s="5">
        <v>318</v>
      </c>
      <c r="F959">
        <f t="shared" si="172"/>
        <v>429</v>
      </c>
      <c r="G959">
        <f t="shared" si="173"/>
        <v>318</v>
      </c>
      <c r="H959">
        <f t="shared" si="174"/>
        <v>111</v>
      </c>
      <c r="I959">
        <f t="shared" si="175"/>
        <v>249</v>
      </c>
      <c r="J959">
        <f t="shared" si="176"/>
        <v>1234</v>
      </c>
      <c r="K959">
        <f t="shared" si="177"/>
        <v>870</v>
      </c>
      <c r="L959">
        <f t="shared" si="178"/>
        <v>364</v>
      </c>
      <c r="M959">
        <f t="shared" si="179"/>
        <v>1083</v>
      </c>
      <c r="N959" s="1">
        <f t="shared" si="180"/>
        <v>0.34764991896272285</v>
      </c>
      <c r="O959" s="1">
        <f t="shared" si="181"/>
        <v>0.36551724137931035</v>
      </c>
      <c r="P959" s="1">
        <f t="shared" si="182"/>
        <v>0.30494505494505497</v>
      </c>
      <c r="Q959" s="1">
        <f t="shared" si="183"/>
        <v>0.22991689750692521</v>
      </c>
    </row>
    <row r="960" spans="1:17" x14ac:dyDescent="0.3">
      <c r="A960" t="s">
        <v>438</v>
      </c>
      <c r="B960" s="4" t="s">
        <v>206</v>
      </c>
      <c r="C960" s="5">
        <v>1288</v>
      </c>
      <c r="D960" s="5">
        <v>489</v>
      </c>
      <c r="E960" s="5">
        <v>436</v>
      </c>
      <c r="F960">
        <f t="shared" si="172"/>
        <v>1288</v>
      </c>
      <c r="G960">
        <f t="shared" si="173"/>
        <v>436</v>
      </c>
      <c r="H960">
        <f t="shared" si="174"/>
        <v>852</v>
      </c>
      <c r="I960">
        <f t="shared" si="175"/>
        <v>53</v>
      </c>
      <c r="J960">
        <f t="shared" si="176"/>
        <v>4771</v>
      </c>
      <c r="K960">
        <f t="shared" si="177"/>
        <v>1364</v>
      </c>
      <c r="L960">
        <f t="shared" si="178"/>
        <v>3407</v>
      </c>
      <c r="M960">
        <f t="shared" si="179"/>
        <v>332</v>
      </c>
      <c r="N960" s="1">
        <f t="shared" si="180"/>
        <v>0.26996436805701113</v>
      </c>
      <c r="O960" s="1">
        <f t="shared" si="181"/>
        <v>0.31964809384164222</v>
      </c>
      <c r="P960" s="1">
        <f t="shared" si="182"/>
        <v>0.2500733783387144</v>
      </c>
      <c r="Q960" s="1">
        <f t="shared" si="183"/>
        <v>0.15963855421686746</v>
      </c>
    </row>
    <row r="961" spans="1:17" x14ac:dyDescent="0.3">
      <c r="A961" t="s">
        <v>438</v>
      </c>
      <c r="B961" s="4" t="s">
        <v>83</v>
      </c>
      <c r="C961" s="5">
        <v>0</v>
      </c>
      <c r="D961" s="5">
        <v>307</v>
      </c>
      <c r="E961" s="5">
        <v>0</v>
      </c>
      <c r="F961">
        <f t="shared" si="172"/>
        <v>0</v>
      </c>
      <c r="G961">
        <f t="shared" si="173"/>
        <v>0</v>
      </c>
      <c r="H961">
        <f t="shared" si="174"/>
        <v>0</v>
      </c>
      <c r="I961">
        <f t="shared" si="175"/>
        <v>307</v>
      </c>
      <c r="J961">
        <f t="shared" si="176"/>
        <v>45</v>
      </c>
      <c r="K961">
        <f t="shared" si="177"/>
        <v>26</v>
      </c>
      <c r="L961">
        <f t="shared" si="178"/>
        <v>19</v>
      </c>
      <c r="M961">
        <f t="shared" si="179"/>
        <v>892</v>
      </c>
      <c r="N961" s="1">
        <f t="shared" si="180"/>
        <v>0</v>
      </c>
      <c r="O961" s="1">
        <f t="shared" si="181"/>
        <v>0</v>
      </c>
      <c r="P961" s="1">
        <f t="shared" si="182"/>
        <v>0</v>
      </c>
      <c r="Q961" s="1">
        <f t="shared" si="183"/>
        <v>0.34417040358744394</v>
      </c>
    </row>
    <row r="962" spans="1:17" x14ac:dyDescent="0.3">
      <c r="A962" t="s">
        <v>438</v>
      </c>
      <c r="B962" s="4" t="s">
        <v>205</v>
      </c>
      <c r="C962" s="5"/>
      <c r="D962" s="5">
        <v>350</v>
      </c>
      <c r="E962" s="5">
        <v>0</v>
      </c>
      <c r="F962">
        <f t="shared" si="172"/>
        <v>0</v>
      </c>
      <c r="G962">
        <f t="shared" si="173"/>
        <v>0</v>
      </c>
      <c r="H962">
        <f t="shared" si="174"/>
        <v>0</v>
      </c>
      <c r="I962">
        <f t="shared" si="175"/>
        <v>350</v>
      </c>
      <c r="J962" t="e">
        <f t="shared" si="176"/>
        <v>#N/A</v>
      </c>
      <c r="K962" t="e">
        <f t="shared" si="177"/>
        <v>#N/A</v>
      </c>
      <c r="L962" t="e">
        <f t="shared" si="178"/>
        <v>#N/A</v>
      </c>
      <c r="M962" t="e">
        <f t="shared" si="179"/>
        <v>#N/A</v>
      </c>
      <c r="N962" s="1" t="e">
        <f t="shared" si="180"/>
        <v>#N/A</v>
      </c>
      <c r="O962" s="1" t="e">
        <f t="shared" si="181"/>
        <v>#N/A</v>
      </c>
      <c r="P962" s="1" t="e">
        <f t="shared" si="182"/>
        <v>#N/A</v>
      </c>
      <c r="Q962" s="1" t="e">
        <f t="shared" si="183"/>
        <v>#N/A</v>
      </c>
    </row>
    <row r="963" spans="1:17" x14ac:dyDescent="0.3">
      <c r="A963" t="s">
        <v>438</v>
      </c>
      <c r="B963" s="4" t="s">
        <v>389</v>
      </c>
      <c r="C963" s="5">
        <v>0</v>
      </c>
      <c r="D963" s="5">
        <v>231</v>
      </c>
      <c r="E963" s="5">
        <v>0</v>
      </c>
      <c r="F963">
        <f t="shared" si="172"/>
        <v>0</v>
      </c>
      <c r="G963">
        <f t="shared" si="173"/>
        <v>0</v>
      </c>
      <c r="H963">
        <f t="shared" si="174"/>
        <v>0</v>
      </c>
      <c r="I963">
        <f t="shared" si="175"/>
        <v>231</v>
      </c>
      <c r="J963">
        <f t="shared" si="176"/>
        <v>11</v>
      </c>
      <c r="K963">
        <f t="shared" si="177"/>
        <v>2</v>
      </c>
      <c r="L963">
        <f t="shared" si="178"/>
        <v>9</v>
      </c>
      <c r="M963">
        <f t="shared" si="179"/>
        <v>776</v>
      </c>
      <c r="N963" s="1">
        <f t="shared" si="180"/>
        <v>0</v>
      </c>
      <c r="O963" s="1">
        <f t="shared" si="181"/>
        <v>0</v>
      </c>
      <c r="P963" s="1">
        <f t="shared" si="182"/>
        <v>0</v>
      </c>
      <c r="Q963" s="1">
        <f t="shared" si="183"/>
        <v>0.29768041237113402</v>
      </c>
    </row>
    <row r="964" spans="1:17" x14ac:dyDescent="0.3">
      <c r="A964" t="s">
        <v>438</v>
      </c>
      <c r="B964" s="4" t="s">
        <v>295</v>
      </c>
      <c r="C964" s="5"/>
      <c r="D964" s="5">
        <v>67</v>
      </c>
      <c r="E964" s="5">
        <v>0</v>
      </c>
      <c r="F964">
        <f t="shared" si="172"/>
        <v>0</v>
      </c>
      <c r="G964">
        <f t="shared" si="173"/>
        <v>0</v>
      </c>
      <c r="H964">
        <f t="shared" si="174"/>
        <v>0</v>
      </c>
      <c r="I964">
        <f t="shared" si="175"/>
        <v>67</v>
      </c>
      <c r="J964" t="e">
        <f t="shared" si="176"/>
        <v>#N/A</v>
      </c>
      <c r="K964" t="e">
        <f t="shared" si="177"/>
        <v>#N/A</v>
      </c>
      <c r="L964" t="e">
        <f t="shared" si="178"/>
        <v>#N/A</v>
      </c>
      <c r="M964" t="e">
        <f t="shared" si="179"/>
        <v>#N/A</v>
      </c>
      <c r="N964" s="1" t="e">
        <f t="shared" si="180"/>
        <v>#N/A</v>
      </c>
      <c r="O964" s="1" t="e">
        <f t="shared" si="181"/>
        <v>#N/A</v>
      </c>
      <c r="P964" s="1" t="e">
        <f t="shared" si="182"/>
        <v>#N/A</v>
      </c>
      <c r="Q964" s="1" t="e">
        <f t="shared" si="183"/>
        <v>#N/A</v>
      </c>
    </row>
    <row r="965" spans="1:17" x14ac:dyDescent="0.3">
      <c r="A965" t="s">
        <v>438</v>
      </c>
      <c r="B965" s="4" t="s">
        <v>152</v>
      </c>
      <c r="C965" s="5">
        <v>704</v>
      </c>
      <c r="D965" s="5">
        <v>479</v>
      </c>
      <c r="E965" s="5">
        <v>263</v>
      </c>
      <c r="F965">
        <f t="shared" ref="F965:F1028" si="184">C965</f>
        <v>704</v>
      </c>
      <c r="G965">
        <f t="shared" ref="G965:G1028" si="185">E965</f>
        <v>263</v>
      </c>
      <c r="H965">
        <f t="shared" ref="H965:H1028" si="186">C965-E965</f>
        <v>441</v>
      </c>
      <c r="I965">
        <f t="shared" ref="I965:I1028" si="187">D965-E965</f>
        <v>216</v>
      </c>
      <c r="J965">
        <f t="shared" ref="J965:J1028" si="188">VLOOKUP($B965,$B$2866:$I$3054,5,FALSE)</f>
        <v>2801</v>
      </c>
      <c r="K965">
        <f t="shared" ref="K965:K1028" si="189">VLOOKUP($B965,$B$2866:$I$3054,6,FALSE)</f>
        <v>940</v>
      </c>
      <c r="L965">
        <f t="shared" ref="L965:L1028" si="190">VLOOKUP($B965,$B$2866:$I$3054,7,FALSE)</f>
        <v>1861</v>
      </c>
      <c r="M965">
        <f t="shared" ref="M965:M1028" si="191">VLOOKUP($B965,$B$2866:$I$3054,8,FALSE)</f>
        <v>1023</v>
      </c>
      <c r="N965" s="1">
        <f t="shared" ref="N965:N1028" si="192">F965/J965</f>
        <v>0.25133880756872545</v>
      </c>
      <c r="O965" s="1">
        <f t="shared" ref="O965:O1028" si="193">G965/K965</f>
        <v>0.27978723404255318</v>
      </c>
      <c r="P965" s="1">
        <f t="shared" ref="P965:P1028" si="194">H965/L965</f>
        <v>0.2369693713057496</v>
      </c>
      <c r="Q965" s="1">
        <f t="shared" ref="Q965:Q1028" si="195">I965/M965</f>
        <v>0.21114369501466276</v>
      </c>
    </row>
    <row r="966" spans="1:17" x14ac:dyDescent="0.3">
      <c r="A966" t="s">
        <v>438</v>
      </c>
      <c r="B966" s="4" t="s">
        <v>84</v>
      </c>
      <c r="C966" s="5">
        <v>8351</v>
      </c>
      <c r="D966" s="5">
        <v>8058</v>
      </c>
      <c r="E966" s="5">
        <v>6940</v>
      </c>
      <c r="F966">
        <f t="shared" si="184"/>
        <v>8351</v>
      </c>
      <c r="G966">
        <f t="shared" si="185"/>
        <v>6940</v>
      </c>
      <c r="H966">
        <f t="shared" si="186"/>
        <v>1411</v>
      </c>
      <c r="I966">
        <f t="shared" si="187"/>
        <v>1118</v>
      </c>
      <c r="J966">
        <f t="shared" si="188"/>
        <v>35579</v>
      </c>
      <c r="K966">
        <f t="shared" si="189"/>
        <v>28889</v>
      </c>
      <c r="L966">
        <f t="shared" si="190"/>
        <v>6690</v>
      </c>
      <c r="M966">
        <f t="shared" si="191"/>
        <v>6212</v>
      </c>
      <c r="N966" s="1">
        <f t="shared" si="192"/>
        <v>0.23471710840664436</v>
      </c>
      <c r="O966" s="1">
        <f t="shared" si="193"/>
        <v>0.24022984526982588</v>
      </c>
      <c r="P966" s="1">
        <f t="shared" si="194"/>
        <v>0.2109118086696562</v>
      </c>
      <c r="Q966" s="1">
        <f t="shared" si="195"/>
        <v>0.17997424339987123</v>
      </c>
    </row>
    <row r="967" spans="1:17" x14ac:dyDescent="0.3">
      <c r="A967" t="s">
        <v>438</v>
      </c>
      <c r="B967" s="4" t="s">
        <v>259</v>
      </c>
      <c r="C967" s="5">
        <v>0</v>
      </c>
      <c r="D967" s="5">
        <v>255</v>
      </c>
      <c r="E967" s="5">
        <v>0</v>
      </c>
      <c r="F967">
        <f t="shared" si="184"/>
        <v>0</v>
      </c>
      <c r="G967">
        <f t="shared" si="185"/>
        <v>0</v>
      </c>
      <c r="H967">
        <f t="shared" si="186"/>
        <v>0</v>
      </c>
      <c r="I967">
        <f t="shared" si="187"/>
        <v>255</v>
      </c>
      <c r="J967">
        <f t="shared" si="188"/>
        <v>533</v>
      </c>
      <c r="K967">
        <f t="shared" si="189"/>
        <v>134</v>
      </c>
      <c r="L967">
        <f t="shared" si="190"/>
        <v>399</v>
      </c>
      <c r="M967">
        <f t="shared" si="191"/>
        <v>899</v>
      </c>
      <c r="N967" s="1">
        <f t="shared" si="192"/>
        <v>0</v>
      </c>
      <c r="O967" s="1">
        <f t="shared" si="193"/>
        <v>0</v>
      </c>
      <c r="P967" s="1">
        <f t="shared" si="194"/>
        <v>0</v>
      </c>
      <c r="Q967" s="1">
        <f t="shared" si="195"/>
        <v>0.28364849833147943</v>
      </c>
    </row>
    <row r="968" spans="1:17" x14ac:dyDescent="0.3">
      <c r="A968" t="s">
        <v>438</v>
      </c>
      <c r="B968" s="4" t="s">
        <v>294</v>
      </c>
      <c r="C968" s="5">
        <v>171</v>
      </c>
      <c r="D968" s="5">
        <v>116</v>
      </c>
      <c r="E968" s="5">
        <v>69</v>
      </c>
      <c r="F968">
        <f t="shared" si="184"/>
        <v>171</v>
      </c>
      <c r="G968">
        <f t="shared" si="185"/>
        <v>69</v>
      </c>
      <c r="H968">
        <f t="shared" si="186"/>
        <v>102</v>
      </c>
      <c r="I968">
        <f t="shared" si="187"/>
        <v>47</v>
      </c>
      <c r="J968">
        <f t="shared" si="188"/>
        <v>559</v>
      </c>
      <c r="K968">
        <f t="shared" si="189"/>
        <v>204</v>
      </c>
      <c r="L968">
        <f t="shared" si="190"/>
        <v>355</v>
      </c>
      <c r="M968">
        <f t="shared" si="191"/>
        <v>333</v>
      </c>
      <c r="N968" s="1">
        <f t="shared" si="192"/>
        <v>0.30590339892665475</v>
      </c>
      <c r="O968" s="1">
        <f t="shared" si="193"/>
        <v>0.33823529411764708</v>
      </c>
      <c r="P968" s="1">
        <f t="shared" si="194"/>
        <v>0.28732394366197184</v>
      </c>
      <c r="Q968" s="1">
        <f t="shared" si="195"/>
        <v>0.14114114114114115</v>
      </c>
    </row>
    <row r="969" spans="1:17" x14ac:dyDescent="0.3">
      <c r="A969" t="s">
        <v>438</v>
      </c>
      <c r="B969" s="4" t="s">
        <v>125</v>
      </c>
      <c r="C969" s="5">
        <v>140</v>
      </c>
      <c r="D969" s="5">
        <v>140</v>
      </c>
      <c r="E969" s="5">
        <v>71</v>
      </c>
      <c r="F969">
        <f t="shared" si="184"/>
        <v>140</v>
      </c>
      <c r="G969">
        <f t="shared" si="185"/>
        <v>71</v>
      </c>
      <c r="H969">
        <f t="shared" si="186"/>
        <v>69</v>
      </c>
      <c r="I969">
        <f t="shared" si="187"/>
        <v>69</v>
      </c>
      <c r="J969">
        <f t="shared" si="188"/>
        <v>899</v>
      </c>
      <c r="K969">
        <f t="shared" si="189"/>
        <v>398</v>
      </c>
      <c r="L969">
        <f t="shared" si="190"/>
        <v>501</v>
      </c>
      <c r="M969">
        <f t="shared" si="191"/>
        <v>515</v>
      </c>
      <c r="N969" s="1">
        <f t="shared" si="192"/>
        <v>0.15572858731924361</v>
      </c>
      <c r="O969" s="1">
        <f t="shared" si="193"/>
        <v>0.17839195979899497</v>
      </c>
      <c r="P969" s="1">
        <f t="shared" si="194"/>
        <v>0.1377245508982036</v>
      </c>
      <c r="Q969" s="1">
        <f t="shared" si="195"/>
        <v>0.13398058252427184</v>
      </c>
    </row>
    <row r="970" spans="1:17" x14ac:dyDescent="0.3">
      <c r="A970" t="s">
        <v>438</v>
      </c>
      <c r="B970" s="4" t="s">
        <v>360</v>
      </c>
      <c r="C970" s="5"/>
      <c r="D970" s="5">
        <v>113</v>
      </c>
      <c r="E970" s="5">
        <v>0</v>
      </c>
      <c r="F970">
        <f t="shared" si="184"/>
        <v>0</v>
      </c>
      <c r="G970">
        <f t="shared" si="185"/>
        <v>0</v>
      </c>
      <c r="H970">
        <f t="shared" si="186"/>
        <v>0</v>
      </c>
      <c r="I970">
        <f t="shared" si="187"/>
        <v>113</v>
      </c>
      <c r="J970" t="e">
        <f t="shared" si="188"/>
        <v>#N/A</v>
      </c>
      <c r="K970" t="e">
        <f t="shared" si="189"/>
        <v>#N/A</v>
      </c>
      <c r="L970" t="e">
        <f t="shared" si="190"/>
        <v>#N/A</v>
      </c>
      <c r="M970" t="e">
        <f t="shared" si="191"/>
        <v>#N/A</v>
      </c>
      <c r="N970" s="1" t="e">
        <f t="shared" si="192"/>
        <v>#N/A</v>
      </c>
      <c r="O970" s="1" t="e">
        <f t="shared" si="193"/>
        <v>#N/A</v>
      </c>
      <c r="P970" s="1" t="e">
        <f t="shared" si="194"/>
        <v>#N/A</v>
      </c>
      <c r="Q970" s="1" t="e">
        <f t="shared" si="195"/>
        <v>#N/A</v>
      </c>
    </row>
    <row r="971" spans="1:17" x14ac:dyDescent="0.3">
      <c r="A971" t="s">
        <v>438</v>
      </c>
      <c r="B971" s="4" t="s">
        <v>171</v>
      </c>
      <c r="C971" s="5">
        <v>537</v>
      </c>
      <c r="D971" s="5">
        <v>682</v>
      </c>
      <c r="E971" s="5">
        <v>408</v>
      </c>
      <c r="F971">
        <f t="shared" si="184"/>
        <v>537</v>
      </c>
      <c r="G971">
        <f t="shared" si="185"/>
        <v>408</v>
      </c>
      <c r="H971">
        <f t="shared" si="186"/>
        <v>129</v>
      </c>
      <c r="I971">
        <f t="shared" si="187"/>
        <v>274</v>
      </c>
      <c r="J971">
        <f t="shared" si="188"/>
        <v>1792</v>
      </c>
      <c r="K971">
        <f t="shared" si="189"/>
        <v>1079</v>
      </c>
      <c r="L971">
        <f t="shared" si="190"/>
        <v>713</v>
      </c>
      <c r="M971">
        <f t="shared" si="191"/>
        <v>881</v>
      </c>
      <c r="N971" s="1">
        <f t="shared" si="192"/>
        <v>0.29966517857142855</v>
      </c>
      <c r="O971" s="1">
        <f t="shared" si="193"/>
        <v>0.37812789620018533</v>
      </c>
      <c r="P971" s="1">
        <f t="shared" si="194"/>
        <v>0.18092566619915848</v>
      </c>
      <c r="Q971" s="1">
        <f t="shared" si="195"/>
        <v>0.31101021566401815</v>
      </c>
    </row>
    <row r="972" spans="1:17" x14ac:dyDescent="0.3">
      <c r="A972" t="s">
        <v>438</v>
      </c>
      <c r="B972" s="4" t="s">
        <v>320</v>
      </c>
      <c r="C972" s="5"/>
      <c r="D972" s="5">
        <v>202</v>
      </c>
      <c r="E972" s="5">
        <v>0</v>
      </c>
      <c r="F972">
        <f t="shared" si="184"/>
        <v>0</v>
      </c>
      <c r="G972">
        <f t="shared" si="185"/>
        <v>0</v>
      </c>
      <c r="H972">
        <f t="shared" si="186"/>
        <v>0</v>
      </c>
      <c r="I972">
        <f t="shared" si="187"/>
        <v>202</v>
      </c>
      <c r="J972" t="e">
        <f t="shared" si="188"/>
        <v>#N/A</v>
      </c>
      <c r="K972" t="e">
        <f t="shared" si="189"/>
        <v>#N/A</v>
      </c>
      <c r="L972" t="e">
        <f t="shared" si="190"/>
        <v>#N/A</v>
      </c>
      <c r="M972" t="e">
        <f t="shared" si="191"/>
        <v>#N/A</v>
      </c>
      <c r="N972" s="1" t="e">
        <f t="shared" si="192"/>
        <v>#N/A</v>
      </c>
      <c r="O972" s="1" t="e">
        <f t="shared" si="193"/>
        <v>#N/A</v>
      </c>
      <c r="P972" s="1" t="e">
        <f t="shared" si="194"/>
        <v>#N/A</v>
      </c>
      <c r="Q972" s="1" t="e">
        <f t="shared" si="195"/>
        <v>#N/A</v>
      </c>
    </row>
    <row r="973" spans="1:17" x14ac:dyDescent="0.3">
      <c r="A973" t="s">
        <v>438</v>
      </c>
      <c r="B973" s="4" t="s">
        <v>260</v>
      </c>
      <c r="C973" s="5">
        <v>512</v>
      </c>
      <c r="D973" s="5">
        <v>139</v>
      </c>
      <c r="E973" s="5">
        <v>121</v>
      </c>
      <c r="F973">
        <f t="shared" si="184"/>
        <v>512</v>
      </c>
      <c r="G973">
        <f t="shared" si="185"/>
        <v>121</v>
      </c>
      <c r="H973">
        <f t="shared" si="186"/>
        <v>391</v>
      </c>
      <c r="I973">
        <f t="shared" si="187"/>
        <v>18</v>
      </c>
      <c r="J973">
        <f t="shared" si="188"/>
        <v>1458</v>
      </c>
      <c r="K973">
        <f t="shared" si="189"/>
        <v>398</v>
      </c>
      <c r="L973">
        <f t="shared" si="190"/>
        <v>1060</v>
      </c>
      <c r="M973">
        <f t="shared" si="191"/>
        <v>258</v>
      </c>
      <c r="N973" s="1">
        <f t="shared" si="192"/>
        <v>0.3511659807956104</v>
      </c>
      <c r="O973" s="1">
        <f t="shared" si="193"/>
        <v>0.30402010050251255</v>
      </c>
      <c r="P973" s="1">
        <f t="shared" si="194"/>
        <v>0.36886792452830186</v>
      </c>
      <c r="Q973" s="1">
        <f t="shared" si="195"/>
        <v>6.9767441860465115E-2</v>
      </c>
    </row>
    <row r="974" spans="1:17" x14ac:dyDescent="0.3">
      <c r="A974" t="s">
        <v>438</v>
      </c>
      <c r="B974" s="4" t="s">
        <v>126</v>
      </c>
      <c r="C974" s="5"/>
      <c r="D974" s="5">
        <v>31</v>
      </c>
      <c r="E974" s="5">
        <v>0</v>
      </c>
      <c r="F974">
        <f t="shared" si="184"/>
        <v>0</v>
      </c>
      <c r="G974">
        <f t="shared" si="185"/>
        <v>0</v>
      </c>
      <c r="H974">
        <f t="shared" si="186"/>
        <v>0</v>
      </c>
      <c r="I974">
        <f t="shared" si="187"/>
        <v>31</v>
      </c>
      <c r="J974" t="e">
        <f t="shared" si="188"/>
        <v>#N/A</v>
      </c>
      <c r="K974" t="e">
        <f t="shared" si="189"/>
        <v>#N/A</v>
      </c>
      <c r="L974" t="e">
        <f t="shared" si="190"/>
        <v>#N/A</v>
      </c>
      <c r="M974" t="e">
        <f t="shared" si="191"/>
        <v>#N/A</v>
      </c>
      <c r="N974" s="1" t="e">
        <f t="shared" si="192"/>
        <v>#N/A</v>
      </c>
      <c r="O974" s="1" t="e">
        <f t="shared" si="193"/>
        <v>#N/A</v>
      </c>
      <c r="P974" s="1" t="e">
        <f t="shared" si="194"/>
        <v>#N/A</v>
      </c>
      <c r="Q974" s="1" t="e">
        <f t="shared" si="195"/>
        <v>#N/A</v>
      </c>
    </row>
    <row r="975" spans="1:17" x14ac:dyDescent="0.3">
      <c r="A975" t="s">
        <v>438</v>
      </c>
      <c r="B975" s="4" t="s">
        <v>127</v>
      </c>
      <c r="C975" s="5"/>
      <c r="D975" s="5">
        <v>318</v>
      </c>
      <c r="E975" s="5">
        <v>0</v>
      </c>
      <c r="F975">
        <f t="shared" si="184"/>
        <v>0</v>
      </c>
      <c r="G975">
        <f t="shared" si="185"/>
        <v>0</v>
      </c>
      <c r="H975">
        <f t="shared" si="186"/>
        <v>0</v>
      </c>
      <c r="I975">
        <f t="shared" si="187"/>
        <v>318</v>
      </c>
      <c r="J975" t="e">
        <f t="shared" si="188"/>
        <v>#N/A</v>
      </c>
      <c r="K975" t="e">
        <f t="shared" si="189"/>
        <v>#N/A</v>
      </c>
      <c r="L975" t="e">
        <f t="shared" si="190"/>
        <v>#N/A</v>
      </c>
      <c r="M975" t="e">
        <f t="shared" si="191"/>
        <v>#N/A</v>
      </c>
      <c r="N975" s="1" t="e">
        <f t="shared" si="192"/>
        <v>#N/A</v>
      </c>
      <c r="O975" s="1" t="e">
        <f t="shared" si="193"/>
        <v>#N/A</v>
      </c>
      <c r="P975" s="1" t="e">
        <f t="shared" si="194"/>
        <v>#N/A</v>
      </c>
      <c r="Q975" s="1" t="e">
        <f t="shared" si="195"/>
        <v>#N/A</v>
      </c>
    </row>
    <row r="976" spans="1:17" x14ac:dyDescent="0.3">
      <c r="A976" t="s">
        <v>438</v>
      </c>
      <c r="B976" s="4" t="s">
        <v>236</v>
      </c>
      <c r="C976" s="5">
        <v>0</v>
      </c>
      <c r="D976" s="5">
        <v>263</v>
      </c>
      <c r="E976" s="5">
        <v>0</v>
      </c>
      <c r="F976">
        <f t="shared" si="184"/>
        <v>0</v>
      </c>
      <c r="G976">
        <f t="shared" si="185"/>
        <v>0</v>
      </c>
      <c r="H976">
        <f t="shared" si="186"/>
        <v>0</v>
      </c>
      <c r="I976">
        <f t="shared" si="187"/>
        <v>263</v>
      </c>
      <c r="J976">
        <f t="shared" si="188"/>
        <v>372</v>
      </c>
      <c r="K976">
        <f t="shared" si="189"/>
        <v>120</v>
      </c>
      <c r="L976">
        <f t="shared" si="190"/>
        <v>252</v>
      </c>
      <c r="M976">
        <f t="shared" si="191"/>
        <v>954</v>
      </c>
      <c r="N976" s="1">
        <f t="shared" si="192"/>
        <v>0</v>
      </c>
      <c r="O976" s="1">
        <f t="shared" si="193"/>
        <v>0</v>
      </c>
      <c r="P976" s="1">
        <f t="shared" si="194"/>
        <v>0</v>
      </c>
      <c r="Q976" s="1">
        <f t="shared" si="195"/>
        <v>0.27568134171907754</v>
      </c>
    </row>
    <row r="977" spans="1:17" x14ac:dyDescent="0.3">
      <c r="A977" t="s">
        <v>438</v>
      </c>
      <c r="B977" s="4" t="s">
        <v>128</v>
      </c>
      <c r="C977" s="5"/>
      <c r="D977" s="5">
        <v>289</v>
      </c>
      <c r="E977" s="5">
        <v>0</v>
      </c>
      <c r="F977">
        <f t="shared" si="184"/>
        <v>0</v>
      </c>
      <c r="G977">
        <f t="shared" si="185"/>
        <v>0</v>
      </c>
      <c r="H977">
        <f t="shared" si="186"/>
        <v>0</v>
      </c>
      <c r="I977">
        <f t="shared" si="187"/>
        <v>289</v>
      </c>
      <c r="J977" t="e">
        <f t="shared" si="188"/>
        <v>#N/A</v>
      </c>
      <c r="K977" t="e">
        <f t="shared" si="189"/>
        <v>#N/A</v>
      </c>
      <c r="L977" t="e">
        <f t="shared" si="190"/>
        <v>#N/A</v>
      </c>
      <c r="M977" t="e">
        <f t="shared" si="191"/>
        <v>#N/A</v>
      </c>
      <c r="N977" s="1" t="e">
        <f t="shared" si="192"/>
        <v>#N/A</v>
      </c>
      <c r="O977" s="1" t="e">
        <f t="shared" si="193"/>
        <v>#N/A</v>
      </c>
      <c r="P977" s="1" t="e">
        <f t="shared" si="194"/>
        <v>#N/A</v>
      </c>
      <c r="Q977" s="1" t="e">
        <f t="shared" si="195"/>
        <v>#N/A</v>
      </c>
    </row>
    <row r="978" spans="1:17" x14ac:dyDescent="0.3">
      <c r="A978" t="s">
        <v>438</v>
      </c>
      <c r="B978" s="4" t="s">
        <v>172</v>
      </c>
      <c r="C978" s="5">
        <v>462</v>
      </c>
      <c r="D978" s="5">
        <v>488</v>
      </c>
      <c r="E978" s="5">
        <v>237</v>
      </c>
      <c r="F978">
        <f t="shared" si="184"/>
        <v>462</v>
      </c>
      <c r="G978">
        <f t="shared" si="185"/>
        <v>237</v>
      </c>
      <c r="H978">
        <f t="shared" si="186"/>
        <v>225</v>
      </c>
      <c r="I978">
        <f t="shared" si="187"/>
        <v>251</v>
      </c>
      <c r="J978">
        <f t="shared" si="188"/>
        <v>739</v>
      </c>
      <c r="K978">
        <f t="shared" si="189"/>
        <v>359</v>
      </c>
      <c r="L978">
        <f t="shared" si="190"/>
        <v>380</v>
      </c>
      <c r="M978">
        <f t="shared" si="191"/>
        <v>1036</v>
      </c>
      <c r="N978" s="1">
        <f t="shared" si="192"/>
        <v>0.62516914749661701</v>
      </c>
      <c r="O978" s="1">
        <f t="shared" si="193"/>
        <v>0.66016713091922008</v>
      </c>
      <c r="P978" s="1">
        <f t="shared" si="194"/>
        <v>0.59210526315789469</v>
      </c>
      <c r="Q978" s="1">
        <f t="shared" si="195"/>
        <v>0.24227799227799227</v>
      </c>
    </row>
    <row r="979" spans="1:17" x14ac:dyDescent="0.3">
      <c r="A979" t="s">
        <v>438</v>
      </c>
      <c r="B979" s="4" t="s">
        <v>207</v>
      </c>
      <c r="C979" s="5">
        <v>170</v>
      </c>
      <c r="D979" s="5">
        <v>207</v>
      </c>
      <c r="E979" s="5">
        <v>58</v>
      </c>
      <c r="F979">
        <f t="shared" si="184"/>
        <v>170</v>
      </c>
      <c r="G979">
        <f t="shared" si="185"/>
        <v>58</v>
      </c>
      <c r="H979">
        <f t="shared" si="186"/>
        <v>112</v>
      </c>
      <c r="I979">
        <f t="shared" si="187"/>
        <v>149</v>
      </c>
      <c r="J979">
        <f t="shared" si="188"/>
        <v>566</v>
      </c>
      <c r="K979">
        <f t="shared" si="189"/>
        <v>144</v>
      </c>
      <c r="L979">
        <f t="shared" si="190"/>
        <v>422</v>
      </c>
      <c r="M979">
        <f t="shared" si="191"/>
        <v>532</v>
      </c>
      <c r="N979" s="1">
        <f t="shared" si="192"/>
        <v>0.30035335689045939</v>
      </c>
      <c r="O979" s="1">
        <f t="shared" si="193"/>
        <v>0.40277777777777779</v>
      </c>
      <c r="P979" s="1">
        <f t="shared" si="194"/>
        <v>0.26540284360189575</v>
      </c>
      <c r="Q979" s="1">
        <f t="shared" si="195"/>
        <v>0.28007518796992481</v>
      </c>
    </row>
    <row r="980" spans="1:17" x14ac:dyDescent="0.3">
      <c r="A980" t="s">
        <v>438</v>
      </c>
      <c r="B980" s="4" t="s">
        <v>208</v>
      </c>
      <c r="C980" s="5"/>
      <c r="D980" s="5">
        <v>123</v>
      </c>
      <c r="E980" s="5">
        <v>0</v>
      </c>
      <c r="F980">
        <f t="shared" si="184"/>
        <v>0</v>
      </c>
      <c r="G980">
        <f t="shared" si="185"/>
        <v>0</v>
      </c>
      <c r="H980">
        <f t="shared" si="186"/>
        <v>0</v>
      </c>
      <c r="I980">
        <f t="shared" si="187"/>
        <v>123</v>
      </c>
      <c r="J980" t="e">
        <f t="shared" si="188"/>
        <v>#N/A</v>
      </c>
      <c r="K980" t="e">
        <f t="shared" si="189"/>
        <v>#N/A</v>
      </c>
      <c r="L980" t="e">
        <f t="shared" si="190"/>
        <v>#N/A</v>
      </c>
      <c r="M980" t="e">
        <f t="shared" si="191"/>
        <v>#N/A</v>
      </c>
      <c r="N980" s="1" t="e">
        <f t="shared" si="192"/>
        <v>#N/A</v>
      </c>
      <c r="O980" s="1" t="e">
        <f t="shared" si="193"/>
        <v>#N/A</v>
      </c>
      <c r="P980" s="1" t="e">
        <f t="shared" si="194"/>
        <v>#N/A</v>
      </c>
      <c r="Q980" s="1" t="e">
        <f t="shared" si="195"/>
        <v>#N/A</v>
      </c>
    </row>
    <row r="981" spans="1:17" x14ac:dyDescent="0.3">
      <c r="A981" t="s">
        <v>438</v>
      </c>
      <c r="B981" s="4" t="s">
        <v>361</v>
      </c>
      <c r="C981" s="5">
        <v>341</v>
      </c>
      <c r="D981" s="5">
        <v>592</v>
      </c>
      <c r="E981" s="5">
        <v>290</v>
      </c>
      <c r="F981">
        <f t="shared" si="184"/>
        <v>341</v>
      </c>
      <c r="G981">
        <f t="shared" si="185"/>
        <v>290</v>
      </c>
      <c r="H981">
        <f t="shared" si="186"/>
        <v>51</v>
      </c>
      <c r="I981">
        <f t="shared" si="187"/>
        <v>302</v>
      </c>
      <c r="J981">
        <f t="shared" si="188"/>
        <v>2207</v>
      </c>
      <c r="K981">
        <f t="shared" si="189"/>
        <v>1781</v>
      </c>
      <c r="L981">
        <f t="shared" si="190"/>
        <v>426</v>
      </c>
      <c r="M981">
        <f t="shared" si="191"/>
        <v>1348</v>
      </c>
      <c r="N981" s="1">
        <f t="shared" si="192"/>
        <v>0.15450838241957407</v>
      </c>
      <c r="O981" s="1">
        <f t="shared" si="193"/>
        <v>0.16282987085906794</v>
      </c>
      <c r="P981" s="1">
        <f t="shared" si="194"/>
        <v>0.11971830985915492</v>
      </c>
      <c r="Q981" s="1">
        <f t="shared" si="195"/>
        <v>0.22403560830860533</v>
      </c>
    </row>
    <row r="982" spans="1:17" x14ac:dyDescent="0.3">
      <c r="A982" t="s">
        <v>438</v>
      </c>
      <c r="B982" s="4" t="s">
        <v>113</v>
      </c>
      <c r="C982" s="5">
        <v>412</v>
      </c>
      <c r="D982" s="5">
        <v>207</v>
      </c>
      <c r="E982" s="5">
        <v>140</v>
      </c>
      <c r="F982">
        <f t="shared" si="184"/>
        <v>412</v>
      </c>
      <c r="G982">
        <f t="shared" si="185"/>
        <v>140</v>
      </c>
      <c r="H982">
        <f t="shared" si="186"/>
        <v>272</v>
      </c>
      <c r="I982">
        <f t="shared" si="187"/>
        <v>67</v>
      </c>
      <c r="J982">
        <f t="shared" si="188"/>
        <v>1037</v>
      </c>
      <c r="K982">
        <f t="shared" si="189"/>
        <v>349</v>
      </c>
      <c r="L982">
        <f t="shared" si="190"/>
        <v>688</v>
      </c>
      <c r="M982">
        <f t="shared" si="191"/>
        <v>464</v>
      </c>
      <c r="N982" s="1">
        <f t="shared" si="192"/>
        <v>0.39729990356798456</v>
      </c>
      <c r="O982" s="1">
        <f t="shared" si="193"/>
        <v>0.40114613180515757</v>
      </c>
      <c r="P982" s="1">
        <f t="shared" si="194"/>
        <v>0.39534883720930231</v>
      </c>
      <c r="Q982" s="1">
        <f t="shared" si="195"/>
        <v>0.14439655172413793</v>
      </c>
    </row>
    <row r="983" spans="1:17" x14ac:dyDescent="0.3">
      <c r="A983" t="s">
        <v>438</v>
      </c>
      <c r="B983" s="4" t="s">
        <v>310</v>
      </c>
      <c r="C983" s="5"/>
      <c r="D983" s="5">
        <v>252</v>
      </c>
      <c r="E983" s="5">
        <v>0</v>
      </c>
      <c r="F983">
        <f t="shared" si="184"/>
        <v>0</v>
      </c>
      <c r="G983">
        <f t="shared" si="185"/>
        <v>0</v>
      </c>
      <c r="H983">
        <f t="shared" si="186"/>
        <v>0</v>
      </c>
      <c r="I983">
        <f t="shared" si="187"/>
        <v>252</v>
      </c>
      <c r="J983" t="e">
        <f t="shared" si="188"/>
        <v>#N/A</v>
      </c>
      <c r="K983" t="e">
        <f t="shared" si="189"/>
        <v>#N/A</v>
      </c>
      <c r="L983" t="e">
        <f t="shared" si="190"/>
        <v>#N/A</v>
      </c>
      <c r="M983" t="e">
        <f t="shared" si="191"/>
        <v>#N/A</v>
      </c>
      <c r="N983" s="1" t="e">
        <f t="shared" si="192"/>
        <v>#N/A</v>
      </c>
      <c r="O983" s="1" t="e">
        <f t="shared" si="193"/>
        <v>#N/A</v>
      </c>
      <c r="P983" s="1" t="e">
        <f t="shared" si="194"/>
        <v>#N/A</v>
      </c>
      <c r="Q983" s="1" t="e">
        <f t="shared" si="195"/>
        <v>#N/A</v>
      </c>
    </row>
    <row r="984" spans="1:17" x14ac:dyDescent="0.3">
      <c r="A984" t="s">
        <v>438</v>
      </c>
      <c r="B984" s="4" t="s">
        <v>209</v>
      </c>
      <c r="C984" s="5"/>
      <c r="D984" s="5">
        <v>253</v>
      </c>
      <c r="E984" s="5">
        <v>0</v>
      </c>
      <c r="F984">
        <f t="shared" si="184"/>
        <v>0</v>
      </c>
      <c r="G984">
        <f t="shared" si="185"/>
        <v>0</v>
      </c>
      <c r="H984">
        <f t="shared" si="186"/>
        <v>0</v>
      </c>
      <c r="I984">
        <f t="shared" si="187"/>
        <v>253</v>
      </c>
      <c r="J984" t="e">
        <f t="shared" si="188"/>
        <v>#N/A</v>
      </c>
      <c r="K984" t="e">
        <f t="shared" si="189"/>
        <v>#N/A</v>
      </c>
      <c r="L984" t="e">
        <f t="shared" si="190"/>
        <v>#N/A</v>
      </c>
      <c r="M984" t="e">
        <f t="shared" si="191"/>
        <v>#N/A</v>
      </c>
      <c r="N984" s="1" t="e">
        <f t="shared" si="192"/>
        <v>#N/A</v>
      </c>
      <c r="O984" s="1" t="e">
        <f t="shared" si="193"/>
        <v>#N/A</v>
      </c>
      <c r="P984" s="1" t="e">
        <f t="shared" si="194"/>
        <v>#N/A</v>
      </c>
      <c r="Q984" s="1" t="e">
        <f t="shared" si="195"/>
        <v>#N/A</v>
      </c>
    </row>
    <row r="985" spans="1:17" x14ac:dyDescent="0.3">
      <c r="A985" t="s">
        <v>438</v>
      </c>
      <c r="B985" s="4" t="s">
        <v>173</v>
      </c>
      <c r="C985" s="5"/>
      <c r="D985" s="5">
        <v>51</v>
      </c>
      <c r="E985" s="5">
        <v>0</v>
      </c>
      <c r="F985">
        <f t="shared" si="184"/>
        <v>0</v>
      </c>
      <c r="G985">
        <f t="shared" si="185"/>
        <v>0</v>
      </c>
      <c r="H985">
        <f t="shared" si="186"/>
        <v>0</v>
      </c>
      <c r="I985">
        <f t="shared" si="187"/>
        <v>51</v>
      </c>
      <c r="J985" t="e">
        <f t="shared" si="188"/>
        <v>#N/A</v>
      </c>
      <c r="K985" t="e">
        <f t="shared" si="189"/>
        <v>#N/A</v>
      </c>
      <c r="L985" t="e">
        <f t="shared" si="190"/>
        <v>#N/A</v>
      </c>
      <c r="M985" t="e">
        <f t="shared" si="191"/>
        <v>#N/A</v>
      </c>
      <c r="N985" s="1" t="e">
        <f t="shared" si="192"/>
        <v>#N/A</v>
      </c>
      <c r="O985" s="1" t="e">
        <f t="shared" si="193"/>
        <v>#N/A</v>
      </c>
      <c r="P985" s="1" t="e">
        <f t="shared" si="194"/>
        <v>#N/A</v>
      </c>
      <c r="Q985" s="1" t="e">
        <f t="shared" si="195"/>
        <v>#N/A</v>
      </c>
    </row>
    <row r="986" spans="1:17" x14ac:dyDescent="0.3">
      <c r="A986" t="s">
        <v>438</v>
      </c>
      <c r="B986" s="4" t="s">
        <v>353</v>
      </c>
      <c r="C986" s="5">
        <v>795</v>
      </c>
      <c r="D986" s="5">
        <v>724</v>
      </c>
      <c r="E986" s="5">
        <v>516</v>
      </c>
      <c r="F986">
        <f t="shared" si="184"/>
        <v>795</v>
      </c>
      <c r="G986">
        <f t="shared" si="185"/>
        <v>516</v>
      </c>
      <c r="H986">
        <f t="shared" si="186"/>
        <v>279</v>
      </c>
      <c r="I986">
        <f t="shared" si="187"/>
        <v>208</v>
      </c>
      <c r="J986">
        <f t="shared" si="188"/>
        <v>3825</v>
      </c>
      <c r="K986">
        <f t="shared" si="189"/>
        <v>2196</v>
      </c>
      <c r="L986">
        <f t="shared" si="190"/>
        <v>1629</v>
      </c>
      <c r="M986">
        <f t="shared" si="191"/>
        <v>1061</v>
      </c>
      <c r="N986" s="1">
        <f t="shared" si="192"/>
        <v>0.20784313725490197</v>
      </c>
      <c r="O986" s="1">
        <f t="shared" si="193"/>
        <v>0.23497267759562843</v>
      </c>
      <c r="P986" s="1">
        <f t="shared" si="194"/>
        <v>0.17127071823204421</v>
      </c>
      <c r="Q986" s="1">
        <f t="shared" si="195"/>
        <v>0.19604147031102734</v>
      </c>
    </row>
    <row r="987" spans="1:17" x14ac:dyDescent="0.3">
      <c r="A987" t="s">
        <v>438</v>
      </c>
      <c r="B987" s="4" t="s">
        <v>210</v>
      </c>
      <c r="C987" s="5"/>
      <c r="D987" s="5">
        <v>333</v>
      </c>
      <c r="E987" s="5">
        <v>0</v>
      </c>
      <c r="F987">
        <f t="shared" si="184"/>
        <v>0</v>
      </c>
      <c r="G987">
        <f t="shared" si="185"/>
        <v>0</v>
      </c>
      <c r="H987">
        <f t="shared" si="186"/>
        <v>0</v>
      </c>
      <c r="I987">
        <f t="shared" si="187"/>
        <v>333</v>
      </c>
      <c r="J987" t="e">
        <f t="shared" si="188"/>
        <v>#N/A</v>
      </c>
      <c r="K987" t="e">
        <f t="shared" si="189"/>
        <v>#N/A</v>
      </c>
      <c r="L987" t="e">
        <f t="shared" si="190"/>
        <v>#N/A</v>
      </c>
      <c r="M987" t="e">
        <f t="shared" si="191"/>
        <v>#N/A</v>
      </c>
      <c r="N987" s="1" t="e">
        <f t="shared" si="192"/>
        <v>#N/A</v>
      </c>
      <c r="O987" s="1" t="e">
        <f t="shared" si="193"/>
        <v>#N/A</v>
      </c>
      <c r="P987" s="1" t="e">
        <f t="shared" si="194"/>
        <v>#N/A</v>
      </c>
      <c r="Q987" s="1" t="e">
        <f t="shared" si="195"/>
        <v>#N/A</v>
      </c>
    </row>
    <row r="988" spans="1:17" x14ac:dyDescent="0.3">
      <c r="A988" t="s">
        <v>438</v>
      </c>
      <c r="B988" s="4" t="s">
        <v>390</v>
      </c>
      <c r="C988" s="5">
        <v>764</v>
      </c>
      <c r="D988" s="5">
        <v>497</v>
      </c>
      <c r="E988" s="5">
        <v>402</v>
      </c>
      <c r="F988">
        <f t="shared" si="184"/>
        <v>764</v>
      </c>
      <c r="G988">
        <f t="shared" si="185"/>
        <v>402</v>
      </c>
      <c r="H988">
        <f t="shared" si="186"/>
        <v>362</v>
      </c>
      <c r="I988">
        <f t="shared" si="187"/>
        <v>95</v>
      </c>
      <c r="J988">
        <f t="shared" si="188"/>
        <v>2446</v>
      </c>
      <c r="K988">
        <f t="shared" si="189"/>
        <v>1224</v>
      </c>
      <c r="L988">
        <f t="shared" si="190"/>
        <v>1222</v>
      </c>
      <c r="M988">
        <f t="shared" si="191"/>
        <v>772</v>
      </c>
      <c r="N988" s="1">
        <f t="shared" si="192"/>
        <v>0.31234668847097302</v>
      </c>
      <c r="O988" s="1">
        <f t="shared" si="193"/>
        <v>0.32843137254901961</v>
      </c>
      <c r="P988" s="1">
        <f t="shared" si="194"/>
        <v>0.29623567921440264</v>
      </c>
      <c r="Q988" s="1">
        <f t="shared" si="195"/>
        <v>0.12305699481865284</v>
      </c>
    </row>
    <row r="989" spans="1:17" x14ac:dyDescent="0.3">
      <c r="A989" t="s">
        <v>438</v>
      </c>
      <c r="B989" s="4" t="s">
        <v>237</v>
      </c>
      <c r="C989" s="5">
        <v>368</v>
      </c>
      <c r="D989" s="5">
        <v>212</v>
      </c>
      <c r="E989" s="5">
        <v>171</v>
      </c>
      <c r="F989">
        <f t="shared" si="184"/>
        <v>368</v>
      </c>
      <c r="G989">
        <f t="shared" si="185"/>
        <v>171</v>
      </c>
      <c r="H989">
        <f t="shared" si="186"/>
        <v>197</v>
      </c>
      <c r="I989">
        <f t="shared" si="187"/>
        <v>41</v>
      </c>
      <c r="J989">
        <f t="shared" si="188"/>
        <v>1072</v>
      </c>
      <c r="K989">
        <f t="shared" si="189"/>
        <v>565</v>
      </c>
      <c r="L989">
        <f t="shared" si="190"/>
        <v>507</v>
      </c>
      <c r="M989">
        <f t="shared" si="191"/>
        <v>330</v>
      </c>
      <c r="N989" s="1">
        <f t="shared" si="192"/>
        <v>0.34328358208955223</v>
      </c>
      <c r="O989" s="1">
        <f t="shared" si="193"/>
        <v>0.30265486725663715</v>
      </c>
      <c r="P989" s="1">
        <f t="shared" si="194"/>
        <v>0.38856015779092701</v>
      </c>
      <c r="Q989" s="1">
        <f t="shared" si="195"/>
        <v>0.12424242424242424</v>
      </c>
    </row>
    <row r="990" spans="1:17" x14ac:dyDescent="0.3">
      <c r="A990" t="s">
        <v>438</v>
      </c>
      <c r="B990" s="4" t="s">
        <v>377</v>
      </c>
      <c r="C990" s="5">
        <v>0</v>
      </c>
      <c r="D990" s="5">
        <v>141</v>
      </c>
      <c r="E990" s="5">
        <v>0</v>
      </c>
      <c r="F990">
        <f t="shared" si="184"/>
        <v>0</v>
      </c>
      <c r="G990">
        <f t="shared" si="185"/>
        <v>0</v>
      </c>
      <c r="H990">
        <f t="shared" si="186"/>
        <v>0</v>
      </c>
      <c r="I990">
        <f t="shared" si="187"/>
        <v>141</v>
      </c>
      <c r="J990">
        <f t="shared" si="188"/>
        <v>420</v>
      </c>
      <c r="K990">
        <f t="shared" si="189"/>
        <v>111</v>
      </c>
      <c r="L990">
        <f t="shared" si="190"/>
        <v>309</v>
      </c>
      <c r="M990">
        <f t="shared" si="191"/>
        <v>668</v>
      </c>
      <c r="N990" s="1">
        <f t="shared" si="192"/>
        <v>0</v>
      </c>
      <c r="O990" s="1">
        <f t="shared" si="193"/>
        <v>0</v>
      </c>
      <c r="P990" s="1">
        <f t="shared" si="194"/>
        <v>0</v>
      </c>
      <c r="Q990" s="1">
        <f t="shared" si="195"/>
        <v>0.21107784431137724</v>
      </c>
    </row>
    <row r="991" spans="1:17" x14ac:dyDescent="0.3">
      <c r="A991" t="s">
        <v>438</v>
      </c>
      <c r="B991" s="4" t="s">
        <v>85</v>
      </c>
      <c r="C991" s="5">
        <v>711</v>
      </c>
      <c r="D991" s="5">
        <v>344</v>
      </c>
      <c r="E991" s="5">
        <v>199</v>
      </c>
      <c r="F991">
        <f t="shared" si="184"/>
        <v>711</v>
      </c>
      <c r="G991">
        <f t="shared" si="185"/>
        <v>199</v>
      </c>
      <c r="H991">
        <f t="shared" si="186"/>
        <v>512</v>
      </c>
      <c r="I991">
        <f t="shared" si="187"/>
        <v>145</v>
      </c>
      <c r="J991">
        <f t="shared" si="188"/>
        <v>1134</v>
      </c>
      <c r="K991">
        <f t="shared" si="189"/>
        <v>311</v>
      </c>
      <c r="L991">
        <f t="shared" si="190"/>
        <v>823</v>
      </c>
      <c r="M991">
        <f t="shared" si="191"/>
        <v>655</v>
      </c>
      <c r="N991" s="1">
        <f t="shared" si="192"/>
        <v>0.62698412698412698</v>
      </c>
      <c r="O991" s="1">
        <f t="shared" si="193"/>
        <v>0.63987138263665599</v>
      </c>
      <c r="P991" s="1">
        <f t="shared" si="194"/>
        <v>0.62211421628189545</v>
      </c>
      <c r="Q991" s="1">
        <f t="shared" si="195"/>
        <v>0.22137404580152673</v>
      </c>
    </row>
    <row r="992" spans="1:17" x14ac:dyDescent="0.3">
      <c r="A992" t="s">
        <v>438</v>
      </c>
      <c r="B992" s="4" t="s">
        <v>114</v>
      </c>
      <c r="C992" s="5"/>
      <c r="D992" s="5">
        <v>399</v>
      </c>
      <c r="E992" s="5">
        <v>0</v>
      </c>
      <c r="F992">
        <f t="shared" si="184"/>
        <v>0</v>
      </c>
      <c r="G992">
        <f t="shared" si="185"/>
        <v>0</v>
      </c>
      <c r="H992">
        <f t="shared" si="186"/>
        <v>0</v>
      </c>
      <c r="I992">
        <f t="shared" si="187"/>
        <v>399</v>
      </c>
      <c r="J992" t="e">
        <f t="shared" si="188"/>
        <v>#N/A</v>
      </c>
      <c r="K992" t="e">
        <f t="shared" si="189"/>
        <v>#N/A</v>
      </c>
      <c r="L992" t="e">
        <f t="shared" si="190"/>
        <v>#N/A</v>
      </c>
      <c r="M992" t="e">
        <f t="shared" si="191"/>
        <v>#N/A</v>
      </c>
      <c r="N992" s="1" t="e">
        <f t="shared" si="192"/>
        <v>#N/A</v>
      </c>
      <c r="O992" s="1" t="e">
        <f t="shared" si="193"/>
        <v>#N/A</v>
      </c>
      <c r="P992" s="1" t="e">
        <f t="shared" si="194"/>
        <v>#N/A</v>
      </c>
      <c r="Q992" s="1" t="e">
        <f t="shared" si="195"/>
        <v>#N/A</v>
      </c>
    </row>
    <row r="993" spans="1:17" x14ac:dyDescent="0.3">
      <c r="A993" t="s">
        <v>438</v>
      </c>
      <c r="B993" s="4" t="s">
        <v>86</v>
      </c>
      <c r="C993" s="5">
        <v>662</v>
      </c>
      <c r="D993" s="5">
        <v>287</v>
      </c>
      <c r="E993" s="5">
        <v>222</v>
      </c>
      <c r="F993">
        <f t="shared" si="184"/>
        <v>662</v>
      </c>
      <c r="G993">
        <f t="shared" si="185"/>
        <v>222</v>
      </c>
      <c r="H993">
        <f t="shared" si="186"/>
        <v>440</v>
      </c>
      <c r="I993">
        <f t="shared" si="187"/>
        <v>65</v>
      </c>
      <c r="J993">
        <f t="shared" si="188"/>
        <v>3049</v>
      </c>
      <c r="K993">
        <f t="shared" si="189"/>
        <v>981</v>
      </c>
      <c r="L993">
        <f t="shared" si="190"/>
        <v>2068</v>
      </c>
      <c r="M993">
        <f t="shared" si="191"/>
        <v>457</v>
      </c>
      <c r="N993" s="1">
        <f t="shared" si="192"/>
        <v>0.21712036733355197</v>
      </c>
      <c r="O993" s="1">
        <f t="shared" si="193"/>
        <v>0.22629969418960244</v>
      </c>
      <c r="P993" s="1">
        <f t="shared" si="194"/>
        <v>0.21276595744680851</v>
      </c>
      <c r="Q993" s="1">
        <f t="shared" si="195"/>
        <v>0.14223194748358861</v>
      </c>
    </row>
    <row r="994" spans="1:17" x14ac:dyDescent="0.3">
      <c r="A994" t="s">
        <v>438</v>
      </c>
      <c r="B994" s="4" t="s">
        <v>211</v>
      </c>
      <c r="C994" s="5"/>
      <c r="D994" s="5">
        <v>284</v>
      </c>
      <c r="E994" s="5">
        <v>0</v>
      </c>
      <c r="F994">
        <f t="shared" si="184"/>
        <v>0</v>
      </c>
      <c r="G994">
        <f t="shared" si="185"/>
        <v>0</v>
      </c>
      <c r="H994">
        <f t="shared" si="186"/>
        <v>0</v>
      </c>
      <c r="I994">
        <f t="shared" si="187"/>
        <v>284</v>
      </c>
      <c r="J994" t="e">
        <f t="shared" si="188"/>
        <v>#N/A</v>
      </c>
      <c r="K994" t="e">
        <f t="shared" si="189"/>
        <v>#N/A</v>
      </c>
      <c r="L994" t="e">
        <f t="shared" si="190"/>
        <v>#N/A</v>
      </c>
      <c r="M994" t="e">
        <f t="shared" si="191"/>
        <v>#N/A</v>
      </c>
      <c r="N994" s="1" t="e">
        <f t="shared" si="192"/>
        <v>#N/A</v>
      </c>
      <c r="O994" s="1" t="e">
        <f t="shared" si="193"/>
        <v>#N/A</v>
      </c>
      <c r="P994" s="1" t="e">
        <f t="shared" si="194"/>
        <v>#N/A</v>
      </c>
      <c r="Q994" s="1" t="e">
        <f t="shared" si="195"/>
        <v>#N/A</v>
      </c>
    </row>
    <row r="995" spans="1:17" x14ac:dyDescent="0.3">
      <c r="A995" t="s">
        <v>438</v>
      </c>
      <c r="B995" s="4" t="s">
        <v>391</v>
      </c>
      <c r="C995" s="5">
        <v>276</v>
      </c>
      <c r="D995" s="5">
        <v>157</v>
      </c>
      <c r="E995" s="5">
        <v>103</v>
      </c>
      <c r="F995">
        <f t="shared" si="184"/>
        <v>276</v>
      </c>
      <c r="G995">
        <f t="shared" si="185"/>
        <v>103</v>
      </c>
      <c r="H995">
        <f t="shared" si="186"/>
        <v>173</v>
      </c>
      <c r="I995">
        <f t="shared" si="187"/>
        <v>54</v>
      </c>
      <c r="J995">
        <f t="shared" si="188"/>
        <v>678</v>
      </c>
      <c r="K995">
        <f t="shared" si="189"/>
        <v>259</v>
      </c>
      <c r="L995">
        <f t="shared" si="190"/>
        <v>419</v>
      </c>
      <c r="M995">
        <f t="shared" si="191"/>
        <v>392</v>
      </c>
      <c r="N995" s="1">
        <f t="shared" si="192"/>
        <v>0.40707964601769914</v>
      </c>
      <c r="O995" s="1">
        <f t="shared" si="193"/>
        <v>0.39768339768339767</v>
      </c>
      <c r="P995" s="1">
        <f t="shared" si="194"/>
        <v>0.41288782816229119</v>
      </c>
      <c r="Q995" s="1">
        <f t="shared" si="195"/>
        <v>0.13775510204081631</v>
      </c>
    </row>
    <row r="996" spans="1:17" x14ac:dyDescent="0.3">
      <c r="A996" t="s">
        <v>438</v>
      </c>
      <c r="B996" s="4" t="s">
        <v>115</v>
      </c>
      <c r="C996" s="5">
        <v>363</v>
      </c>
      <c r="D996" s="5">
        <v>393</v>
      </c>
      <c r="E996" s="5">
        <v>216</v>
      </c>
      <c r="F996">
        <f t="shared" si="184"/>
        <v>363</v>
      </c>
      <c r="G996">
        <f t="shared" si="185"/>
        <v>216</v>
      </c>
      <c r="H996">
        <f t="shared" si="186"/>
        <v>147</v>
      </c>
      <c r="I996">
        <f t="shared" si="187"/>
        <v>177</v>
      </c>
      <c r="J996">
        <f t="shared" si="188"/>
        <v>1285</v>
      </c>
      <c r="K996">
        <f t="shared" si="189"/>
        <v>689</v>
      </c>
      <c r="L996">
        <f t="shared" si="190"/>
        <v>596</v>
      </c>
      <c r="M996">
        <f t="shared" si="191"/>
        <v>707</v>
      </c>
      <c r="N996" s="1">
        <f t="shared" si="192"/>
        <v>0.28249027237354085</v>
      </c>
      <c r="O996" s="1">
        <f t="shared" si="193"/>
        <v>0.31349782293178519</v>
      </c>
      <c r="P996" s="1">
        <f t="shared" si="194"/>
        <v>0.24664429530201343</v>
      </c>
      <c r="Q996" s="1">
        <f t="shared" si="195"/>
        <v>0.25035360678925034</v>
      </c>
    </row>
    <row r="997" spans="1:17" x14ac:dyDescent="0.3">
      <c r="A997" t="s">
        <v>438</v>
      </c>
      <c r="B997" s="4" t="s">
        <v>87</v>
      </c>
      <c r="C997" s="5">
        <v>95</v>
      </c>
      <c r="D997" s="5">
        <v>150</v>
      </c>
      <c r="E997" s="5">
        <v>31</v>
      </c>
      <c r="F997">
        <f t="shared" si="184"/>
        <v>95</v>
      </c>
      <c r="G997">
        <f t="shared" si="185"/>
        <v>31</v>
      </c>
      <c r="H997">
        <f t="shared" si="186"/>
        <v>64</v>
      </c>
      <c r="I997">
        <f t="shared" si="187"/>
        <v>119</v>
      </c>
      <c r="J997">
        <f t="shared" si="188"/>
        <v>841</v>
      </c>
      <c r="K997">
        <f t="shared" si="189"/>
        <v>151</v>
      </c>
      <c r="L997">
        <f t="shared" si="190"/>
        <v>690</v>
      </c>
      <c r="M997">
        <f t="shared" si="191"/>
        <v>486</v>
      </c>
      <c r="N997" s="1">
        <f t="shared" si="192"/>
        <v>0.11296076099881094</v>
      </c>
      <c r="O997" s="1">
        <f t="shared" si="193"/>
        <v>0.20529801324503311</v>
      </c>
      <c r="P997" s="1">
        <f t="shared" si="194"/>
        <v>9.2753623188405798E-2</v>
      </c>
      <c r="Q997" s="1">
        <f t="shared" si="195"/>
        <v>0.2448559670781893</v>
      </c>
    </row>
    <row r="998" spans="1:17" x14ac:dyDescent="0.3">
      <c r="A998" t="s">
        <v>438</v>
      </c>
      <c r="B998" s="4" t="s">
        <v>212</v>
      </c>
      <c r="C998" s="5"/>
      <c r="D998" s="5">
        <v>211</v>
      </c>
      <c r="E998" s="5">
        <v>0</v>
      </c>
      <c r="F998">
        <f t="shared" si="184"/>
        <v>0</v>
      </c>
      <c r="G998">
        <f t="shared" si="185"/>
        <v>0</v>
      </c>
      <c r="H998">
        <f t="shared" si="186"/>
        <v>0</v>
      </c>
      <c r="I998">
        <f t="shared" si="187"/>
        <v>211</v>
      </c>
      <c r="J998" t="e">
        <f t="shared" si="188"/>
        <v>#N/A</v>
      </c>
      <c r="K998" t="e">
        <f t="shared" si="189"/>
        <v>#N/A</v>
      </c>
      <c r="L998" t="e">
        <f t="shared" si="190"/>
        <v>#N/A</v>
      </c>
      <c r="M998" t="e">
        <f t="shared" si="191"/>
        <v>#N/A</v>
      </c>
      <c r="N998" s="1" t="e">
        <f t="shared" si="192"/>
        <v>#N/A</v>
      </c>
      <c r="O998" s="1" t="e">
        <f t="shared" si="193"/>
        <v>#N/A</v>
      </c>
      <c r="P998" s="1" t="e">
        <f t="shared" si="194"/>
        <v>#N/A</v>
      </c>
      <c r="Q998" s="1" t="e">
        <f t="shared" si="195"/>
        <v>#N/A</v>
      </c>
    </row>
    <row r="999" spans="1:17" x14ac:dyDescent="0.3">
      <c r="A999" t="s">
        <v>438</v>
      </c>
      <c r="B999" s="4" t="s">
        <v>345</v>
      </c>
      <c r="C999" s="5">
        <v>485</v>
      </c>
      <c r="D999" s="5">
        <v>309</v>
      </c>
      <c r="E999" s="5">
        <v>198</v>
      </c>
      <c r="F999">
        <f t="shared" si="184"/>
        <v>485</v>
      </c>
      <c r="G999">
        <f t="shared" si="185"/>
        <v>198</v>
      </c>
      <c r="H999">
        <f t="shared" si="186"/>
        <v>287</v>
      </c>
      <c r="I999">
        <f t="shared" si="187"/>
        <v>111</v>
      </c>
      <c r="J999">
        <f t="shared" si="188"/>
        <v>1524</v>
      </c>
      <c r="K999">
        <f t="shared" si="189"/>
        <v>596</v>
      </c>
      <c r="L999">
        <f t="shared" si="190"/>
        <v>928</v>
      </c>
      <c r="M999">
        <f t="shared" si="191"/>
        <v>381</v>
      </c>
      <c r="N999" s="1">
        <f t="shared" si="192"/>
        <v>0.31824146981627299</v>
      </c>
      <c r="O999" s="1">
        <f t="shared" si="193"/>
        <v>0.33221476510067116</v>
      </c>
      <c r="P999" s="1">
        <f t="shared" si="194"/>
        <v>0.30926724137931033</v>
      </c>
      <c r="Q999" s="1">
        <f t="shared" si="195"/>
        <v>0.29133858267716534</v>
      </c>
    </row>
    <row r="1000" spans="1:17" x14ac:dyDescent="0.3">
      <c r="A1000" t="s">
        <v>438</v>
      </c>
      <c r="B1000" s="4" t="s">
        <v>88</v>
      </c>
      <c r="C1000" s="5">
        <v>1480</v>
      </c>
      <c r="D1000" s="5">
        <v>829</v>
      </c>
      <c r="E1000" s="5">
        <v>727</v>
      </c>
      <c r="F1000">
        <f t="shared" si="184"/>
        <v>1480</v>
      </c>
      <c r="G1000">
        <f t="shared" si="185"/>
        <v>727</v>
      </c>
      <c r="H1000">
        <f t="shared" si="186"/>
        <v>753</v>
      </c>
      <c r="I1000">
        <f t="shared" si="187"/>
        <v>102</v>
      </c>
      <c r="J1000">
        <f t="shared" si="188"/>
        <v>3898</v>
      </c>
      <c r="K1000">
        <f t="shared" si="189"/>
        <v>1683</v>
      </c>
      <c r="L1000">
        <f t="shared" si="190"/>
        <v>2215</v>
      </c>
      <c r="M1000">
        <f t="shared" si="191"/>
        <v>754</v>
      </c>
      <c r="N1000" s="1">
        <f t="shared" si="192"/>
        <v>0.3796818881477681</v>
      </c>
      <c r="O1000" s="1">
        <f t="shared" si="193"/>
        <v>0.43196672608437314</v>
      </c>
      <c r="P1000" s="1">
        <f t="shared" si="194"/>
        <v>0.33995485327313768</v>
      </c>
      <c r="Q1000" s="1">
        <f t="shared" si="195"/>
        <v>0.13527851458885942</v>
      </c>
    </row>
    <row r="1001" spans="1:17" x14ac:dyDescent="0.3">
      <c r="A1001" t="s">
        <v>438</v>
      </c>
      <c r="B1001" s="4" t="s">
        <v>89</v>
      </c>
      <c r="C1001" s="5"/>
      <c r="D1001" s="5">
        <v>432</v>
      </c>
      <c r="E1001" s="5">
        <v>0</v>
      </c>
      <c r="F1001">
        <f t="shared" si="184"/>
        <v>0</v>
      </c>
      <c r="G1001">
        <f t="shared" si="185"/>
        <v>0</v>
      </c>
      <c r="H1001">
        <f t="shared" si="186"/>
        <v>0</v>
      </c>
      <c r="I1001">
        <f t="shared" si="187"/>
        <v>432</v>
      </c>
      <c r="J1001" t="e">
        <f t="shared" si="188"/>
        <v>#N/A</v>
      </c>
      <c r="K1001" t="e">
        <f t="shared" si="189"/>
        <v>#N/A</v>
      </c>
      <c r="L1001" t="e">
        <f t="shared" si="190"/>
        <v>#N/A</v>
      </c>
      <c r="M1001" t="e">
        <f t="shared" si="191"/>
        <v>#N/A</v>
      </c>
      <c r="N1001" s="1" t="e">
        <f t="shared" si="192"/>
        <v>#N/A</v>
      </c>
      <c r="O1001" s="1" t="e">
        <f t="shared" si="193"/>
        <v>#N/A</v>
      </c>
      <c r="P1001" s="1" t="e">
        <f t="shared" si="194"/>
        <v>#N/A</v>
      </c>
      <c r="Q1001" s="1" t="e">
        <f t="shared" si="195"/>
        <v>#N/A</v>
      </c>
    </row>
    <row r="1002" spans="1:17" x14ac:dyDescent="0.3">
      <c r="A1002" t="s">
        <v>438</v>
      </c>
      <c r="B1002" s="4" t="s">
        <v>271</v>
      </c>
      <c r="C1002" s="5">
        <v>0</v>
      </c>
      <c r="D1002" s="5">
        <v>301</v>
      </c>
      <c r="E1002" s="5">
        <v>0</v>
      </c>
      <c r="F1002">
        <f t="shared" si="184"/>
        <v>0</v>
      </c>
      <c r="G1002">
        <f t="shared" si="185"/>
        <v>0</v>
      </c>
      <c r="H1002">
        <f t="shared" si="186"/>
        <v>0</v>
      </c>
      <c r="I1002">
        <f t="shared" si="187"/>
        <v>301</v>
      </c>
      <c r="J1002">
        <f t="shared" si="188"/>
        <v>139</v>
      </c>
      <c r="K1002">
        <f t="shared" si="189"/>
        <v>69</v>
      </c>
      <c r="L1002">
        <f t="shared" si="190"/>
        <v>70</v>
      </c>
      <c r="M1002">
        <f t="shared" si="191"/>
        <v>1063</v>
      </c>
      <c r="N1002" s="1">
        <f t="shared" si="192"/>
        <v>0</v>
      </c>
      <c r="O1002" s="1">
        <f t="shared" si="193"/>
        <v>0</v>
      </c>
      <c r="P1002" s="1">
        <f t="shared" si="194"/>
        <v>0</v>
      </c>
      <c r="Q1002" s="1">
        <f t="shared" si="195"/>
        <v>0.28316086547507058</v>
      </c>
    </row>
    <row r="1003" spans="1:17" x14ac:dyDescent="0.3">
      <c r="A1003" t="s">
        <v>438</v>
      </c>
      <c r="B1003" s="4" t="s">
        <v>378</v>
      </c>
      <c r="C1003" s="5">
        <v>468</v>
      </c>
      <c r="D1003" s="5">
        <v>209</v>
      </c>
      <c r="E1003" s="5">
        <v>178</v>
      </c>
      <c r="F1003">
        <f t="shared" si="184"/>
        <v>468</v>
      </c>
      <c r="G1003">
        <f t="shared" si="185"/>
        <v>178</v>
      </c>
      <c r="H1003">
        <f t="shared" si="186"/>
        <v>290</v>
      </c>
      <c r="I1003">
        <f t="shared" si="187"/>
        <v>31</v>
      </c>
      <c r="J1003">
        <f t="shared" si="188"/>
        <v>2232</v>
      </c>
      <c r="K1003">
        <f t="shared" si="189"/>
        <v>671</v>
      </c>
      <c r="L1003">
        <f t="shared" si="190"/>
        <v>1561</v>
      </c>
      <c r="M1003">
        <f t="shared" si="191"/>
        <v>286</v>
      </c>
      <c r="N1003" s="1">
        <f t="shared" si="192"/>
        <v>0.20967741935483872</v>
      </c>
      <c r="O1003" s="1">
        <f t="shared" si="193"/>
        <v>0.26527570789865873</v>
      </c>
      <c r="P1003" s="1">
        <f t="shared" si="194"/>
        <v>0.18577834721332478</v>
      </c>
      <c r="Q1003" s="1">
        <f t="shared" si="195"/>
        <v>0.10839160839160839</v>
      </c>
    </row>
    <row r="1004" spans="1:17" x14ac:dyDescent="0.3">
      <c r="A1004" t="s">
        <v>438</v>
      </c>
      <c r="B1004" s="4" t="s">
        <v>238</v>
      </c>
      <c r="C1004" s="5">
        <v>4272</v>
      </c>
      <c r="D1004" s="5">
        <v>2223</v>
      </c>
      <c r="E1004" s="5">
        <v>2110</v>
      </c>
      <c r="F1004">
        <f t="shared" si="184"/>
        <v>4272</v>
      </c>
      <c r="G1004">
        <f t="shared" si="185"/>
        <v>2110</v>
      </c>
      <c r="H1004">
        <f t="shared" si="186"/>
        <v>2162</v>
      </c>
      <c r="I1004">
        <f t="shared" si="187"/>
        <v>113</v>
      </c>
      <c r="J1004">
        <f t="shared" si="188"/>
        <v>15815</v>
      </c>
      <c r="K1004">
        <f t="shared" si="189"/>
        <v>6538</v>
      </c>
      <c r="L1004">
        <f t="shared" si="190"/>
        <v>9277</v>
      </c>
      <c r="M1004">
        <f t="shared" si="191"/>
        <v>516</v>
      </c>
      <c r="N1004" s="1">
        <f t="shared" si="192"/>
        <v>0.27012330066392665</v>
      </c>
      <c r="O1004" s="1">
        <f t="shared" si="193"/>
        <v>0.32272866319975529</v>
      </c>
      <c r="P1004" s="1">
        <f t="shared" si="194"/>
        <v>0.23304947720168157</v>
      </c>
      <c r="Q1004" s="1">
        <f t="shared" si="195"/>
        <v>0.2189922480620155</v>
      </c>
    </row>
    <row r="1005" spans="1:17" x14ac:dyDescent="0.3">
      <c r="A1005" t="s">
        <v>438</v>
      </c>
      <c r="B1005" s="4" t="s">
        <v>155</v>
      </c>
      <c r="C1005" s="5">
        <v>1860</v>
      </c>
      <c r="D1005" s="5">
        <v>724</v>
      </c>
      <c r="E1005" s="5">
        <v>421</v>
      </c>
      <c r="F1005">
        <f t="shared" si="184"/>
        <v>1860</v>
      </c>
      <c r="G1005">
        <f t="shared" si="185"/>
        <v>421</v>
      </c>
      <c r="H1005">
        <f t="shared" si="186"/>
        <v>1439</v>
      </c>
      <c r="I1005">
        <f t="shared" si="187"/>
        <v>303</v>
      </c>
      <c r="J1005">
        <f t="shared" si="188"/>
        <v>5113</v>
      </c>
      <c r="K1005">
        <f t="shared" si="189"/>
        <v>1253</v>
      </c>
      <c r="L1005">
        <f t="shared" si="190"/>
        <v>3860</v>
      </c>
      <c r="M1005">
        <f t="shared" si="191"/>
        <v>1363</v>
      </c>
      <c r="N1005" s="1">
        <f t="shared" si="192"/>
        <v>0.3637786035595541</v>
      </c>
      <c r="O1005" s="1">
        <f t="shared" si="193"/>
        <v>0.33599361532322425</v>
      </c>
      <c r="P1005" s="1">
        <f t="shared" si="194"/>
        <v>0.37279792746113988</v>
      </c>
      <c r="Q1005" s="1">
        <f t="shared" si="195"/>
        <v>0.2223037417461482</v>
      </c>
    </row>
    <row r="1006" spans="1:17" x14ac:dyDescent="0.3">
      <c r="A1006" t="s">
        <v>438</v>
      </c>
      <c r="B1006" s="4" t="s">
        <v>311</v>
      </c>
      <c r="C1006" s="5">
        <v>234</v>
      </c>
      <c r="D1006" s="5">
        <v>291</v>
      </c>
      <c r="E1006" s="5">
        <v>124</v>
      </c>
      <c r="F1006">
        <f t="shared" si="184"/>
        <v>234</v>
      </c>
      <c r="G1006">
        <f t="shared" si="185"/>
        <v>124</v>
      </c>
      <c r="H1006">
        <f t="shared" si="186"/>
        <v>110</v>
      </c>
      <c r="I1006">
        <f t="shared" si="187"/>
        <v>167</v>
      </c>
      <c r="J1006">
        <f t="shared" si="188"/>
        <v>655</v>
      </c>
      <c r="K1006">
        <f t="shared" si="189"/>
        <v>345</v>
      </c>
      <c r="L1006">
        <f t="shared" si="190"/>
        <v>310</v>
      </c>
      <c r="M1006">
        <f t="shared" si="191"/>
        <v>617</v>
      </c>
      <c r="N1006" s="1">
        <f t="shared" si="192"/>
        <v>0.35725190839694654</v>
      </c>
      <c r="O1006" s="1">
        <f t="shared" si="193"/>
        <v>0.35942028985507246</v>
      </c>
      <c r="P1006" s="1">
        <f t="shared" si="194"/>
        <v>0.35483870967741937</v>
      </c>
      <c r="Q1006" s="1">
        <f t="shared" si="195"/>
        <v>0.27066450567260941</v>
      </c>
    </row>
    <row r="1007" spans="1:17" x14ac:dyDescent="0.3">
      <c r="A1007" t="s">
        <v>438</v>
      </c>
      <c r="B1007" s="4" t="s">
        <v>239</v>
      </c>
      <c r="C1007" s="5"/>
      <c r="D1007" s="5">
        <v>186</v>
      </c>
      <c r="E1007" s="5">
        <v>0</v>
      </c>
      <c r="F1007">
        <f t="shared" si="184"/>
        <v>0</v>
      </c>
      <c r="G1007">
        <f t="shared" si="185"/>
        <v>0</v>
      </c>
      <c r="H1007">
        <f t="shared" si="186"/>
        <v>0</v>
      </c>
      <c r="I1007">
        <f t="shared" si="187"/>
        <v>186</v>
      </c>
      <c r="J1007" t="e">
        <f t="shared" si="188"/>
        <v>#N/A</v>
      </c>
      <c r="K1007" t="e">
        <f t="shared" si="189"/>
        <v>#N/A</v>
      </c>
      <c r="L1007" t="e">
        <f t="shared" si="190"/>
        <v>#N/A</v>
      </c>
      <c r="M1007" t="e">
        <f t="shared" si="191"/>
        <v>#N/A</v>
      </c>
      <c r="N1007" s="1" t="e">
        <f t="shared" si="192"/>
        <v>#N/A</v>
      </c>
      <c r="O1007" s="1" t="e">
        <f t="shared" si="193"/>
        <v>#N/A</v>
      </c>
      <c r="P1007" s="1" t="e">
        <f t="shared" si="194"/>
        <v>#N/A</v>
      </c>
      <c r="Q1007" s="1" t="e">
        <f t="shared" si="195"/>
        <v>#N/A</v>
      </c>
    </row>
    <row r="1008" spans="1:17" x14ac:dyDescent="0.3">
      <c r="A1008" t="s">
        <v>438</v>
      </c>
      <c r="B1008" s="4" t="s">
        <v>277</v>
      </c>
      <c r="C1008" s="5">
        <v>0</v>
      </c>
      <c r="D1008" s="5">
        <v>190</v>
      </c>
      <c r="E1008" s="5">
        <v>0</v>
      </c>
      <c r="F1008">
        <f t="shared" si="184"/>
        <v>0</v>
      </c>
      <c r="G1008">
        <f t="shared" si="185"/>
        <v>0</v>
      </c>
      <c r="H1008">
        <f t="shared" si="186"/>
        <v>0</v>
      </c>
      <c r="I1008">
        <f t="shared" si="187"/>
        <v>190</v>
      </c>
      <c r="J1008">
        <f t="shared" si="188"/>
        <v>21</v>
      </c>
      <c r="K1008">
        <f t="shared" si="189"/>
        <v>14</v>
      </c>
      <c r="L1008">
        <f t="shared" si="190"/>
        <v>7</v>
      </c>
      <c r="M1008">
        <f t="shared" si="191"/>
        <v>558</v>
      </c>
      <c r="N1008" s="1">
        <f t="shared" si="192"/>
        <v>0</v>
      </c>
      <c r="O1008" s="1">
        <f t="shared" si="193"/>
        <v>0</v>
      </c>
      <c r="P1008" s="1">
        <f t="shared" si="194"/>
        <v>0</v>
      </c>
      <c r="Q1008" s="1">
        <f t="shared" si="195"/>
        <v>0.34050179211469533</v>
      </c>
    </row>
    <row r="1009" spans="1:17" x14ac:dyDescent="0.3">
      <c r="A1009" t="s">
        <v>438</v>
      </c>
      <c r="B1009" s="4" t="s">
        <v>296</v>
      </c>
      <c r="C1009" s="5">
        <v>208</v>
      </c>
      <c r="D1009" s="5">
        <v>105</v>
      </c>
      <c r="E1009" s="5">
        <v>62</v>
      </c>
      <c r="F1009">
        <f t="shared" si="184"/>
        <v>208</v>
      </c>
      <c r="G1009">
        <f t="shared" si="185"/>
        <v>62</v>
      </c>
      <c r="H1009">
        <f t="shared" si="186"/>
        <v>146</v>
      </c>
      <c r="I1009">
        <f t="shared" si="187"/>
        <v>43</v>
      </c>
      <c r="J1009">
        <f t="shared" si="188"/>
        <v>544</v>
      </c>
      <c r="K1009">
        <f t="shared" si="189"/>
        <v>179</v>
      </c>
      <c r="L1009">
        <f t="shared" si="190"/>
        <v>365</v>
      </c>
      <c r="M1009">
        <f t="shared" si="191"/>
        <v>355</v>
      </c>
      <c r="N1009" s="1">
        <f t="shared" si="192"/>
        <v>0.38235294117647056</v>
      </c>
      <c r="O1009" s="1">
        <f t="shared" si="193"/>
        <v>0.34636871508379891</v>
      </c>
      <c r="P1009" s="1">
        <f t="shared" si="194"/>
        <v>0.4</v>
      </c>
      <c r="Q1009" s="1">
        <f t="shared" si="195"/>
        <v>0.12112676056338029</v>
      </c>
    </row>
    <row r="1010" spans="1:17" x14ac:dyDescent="0.3">
      <c r="A1010" t="s">
        <v>438</v>
      </c>
      <c r="B1010" s="4" t="s">
        <v>326</v>
      </c>
      <c r="C1010" s="5">
        <v>382</v>
      </c>
      <c r="D1010" s="5">
        <v>302</v>
      </c>
      <c r="E1010" s="5">
        <v>117</v>
      </c>
      <c r="F1010">
        <f t="shared" si="184"/>
        <v>382</v>
      </c>
      <c r="G1010">
        <f t="shared" si="185"/>
        <v>117</v>
      </c>
      <c r="H1010">
        <f t="shared" si="186"/>
        <v>265</v>
      </c>
      <c r="I1010">
        <f t="shared" si="187"/>
        <v>185</v>
      </c>
      <c r="J1010">
        <f t="shared" si="188"/>
        <v>683</v>
      </c>
      <c r="K1010">
        <f t="shared" si="189"/>
        <v>213</v>
      </c>
      <c r="L1010">
        <f t="shared" si="190"/>
        <v>470</v>
      </c>
      <c r="M1010">
        <f t="shared" si="191"/>
        <v>504</v>
      </c>
      <c r="N1010" s="1">
        <f t="shared" si="192"/>
        <v>0.55929721815519762</v>
      </c>
      <c r="O1010" s="1">
        <f t="shared" si="193"/>
        <v>0.54929577464788737</v>
      </c>
      <c r="P1010" s="1">
        <f t="shared" si="194"/>
        <v>0.56382978723404253</v>
      </c>
      <c r="Q1010" s="1">
        <f t="shared" si="195"/>
        <v>0.36706349206349204</v>
      </c>
    </row>
    <row r="1011" spans="1:17" x14ac:dyDescent="0.3">
      <c r="A1011" t="s">
        <v>438</v>
      </c>
      <c r="B1011" s="4" t="s">
        <v>261</v>
      </c>
      <c r="C1011" s="5"/>
      <c r="D1011" s="5">
        <v>170</v>
      </c>
      <c r="E1011" s="5">
        <v>0</v>
      </c>
      <c r="F1011">
        <f t="shared" si="184"/>
        <v>0</v>
      </c>
      <c r="G1011">
        <f t="shared" si="185"/>
        <v>0</v>
      </c>
      <c r="H1011">
        <f t="shared" si="186"/>
        <v>0</v>
      </c>
      <c r="I1011">
        <f t="shared" si="187"/>
        <v>170</v>
      </c>
      <c r="J1011" t="e">
        <f t="shared" si="188"/>
        <v>#N/A</v>
      </c>
      <c r="K1011" t="e">
        <f t="shared" si="189"/>
        <v>#N/A</v>
      </c>
      <c r="L1011" t="e">
        <f t="shared" si="190"/>
        <v>#N/A</v>
      </c>
      <c r="M1011" t="e">
        <f t="shared" si="191"/>
        <v>#N/A</v>
      </c>
      <c r="N1011" s="1" t="e">
        <f t="shared" si="192"/>
        <v>#N/A</v>
      </c>
      <c r="O1011" s="1" t="e">
        <f t="shared" si="193"/>
        <v>#N/A</v>
      </c>
      <c r="P1011" s="1" t="e">
        <f t="shared" si="194"/>
        <v>#N/A</v>
      </c>
      <c r="Q1011" s="1" t="e">
        <f t="shared" si="195"/>
        <v>#N/A</v>
      </c>
    </row>
    <row r="1012" spans="1:17" x14ac:dyDescent="0.3">
      <c r="A1012" t="s">
        <v>438</v>
      </c>
      <c r="B1012" s="4" t="s">
        <v>340</v>
      </c>
      <c r="C1012" s="5">
        <v>784</v>
      </c>
      <c r="D1012" s="5">
        <v>828</v>
      </c>
      <c r="E1012" s="5">
        <v>522</v>
      </c>
      <c r="F1012">
        <f t="shared" si="184"/>
        <v>784</v>
      </c>
      <c r="G1012">
        <f t="shared" si="185"/>
        <v>522</v>
      </c>
      <c r="H1012">
        <f t="shared" si="186"/>
        <v>262</v>
      </c>
      <c r="I1012">
        <f t="shared" si="187"/>
        <v>306</v>
      </c>
      <c r="J1012">
        <f t="shared" si="188"/>
        <v>3535</v>
      </c>
      <c r="K1012">
        <f t="shared" si="189"/>
        <v>1885</v>
      </c>
      <c r="L1012">
        <f t="shared" si="190"/>
        <v>1650</v>
      </c>
      <c r="M1012">
        <f t="shared" si="191"/>
        <v>894</v>
      </c>
      <c r="N1012" s="1">
        <f t="shared" si="192"/>
        <v>0.22178217821782178</v>
      </c>
      <c r="O1012" s="1">
        <f t="shared" si="193"/>
        <v>0.27692307692307694</v>
      </c>
      <c r="P1012" s="1">
        <f t="shared" si="194"/>
        <v>0.15878787878787878</v>
      </c>
      <c r="Q1012" s="1">
        <f t="shared" si="195"/>
        <v>0.34228187919463088</v>
      </c>
    </row>
    <row r="1013" spans="1:17" x14ac:dyDescent="0.3">
      <c r="A1013" t="s">
        <v>438</v>
      </c>
      <c r="B1013" s="4" t="s">
        <v>301</v>
      </c>
      <c r="C1013" s="5">
        <v>678</v>
      </c>
      <c r="D1013" s="5">
        <v>496</v>
      </c>
      <c r="E1013" s="5">
        <v>347</v>
      </c>
      <c r="F1013">
        <f t="shared" si="184"/>
        <v>678</v>
      </c>
      <c r="G1013">
        <f t="shared" si="185"/>
        <v>347</v>
      </c>
      <c r="H1013">
        <f t="shared" si="186"/>
        <v>331</v>
      </c>
      <c r="I1013">
        <f t="shared" si="187"/>
        <v>149</v>
      </c>
      <c r="J1013">
        <f t="shared" si="188"/>
        <v>1503</v>
      </c>
      <c r="K1013">
        <f t="shared" si="189"/>
        <v>797</v>
      </c>
      <c r="L1013">
        <f t="shared" si="190"/>
        <v>706</v>
      </c>
      <c r="M1013">
        <f t="shared" si="191"/>
        <v>683</v>
      </c>
      <c r="N1013" s="1">
        <f t="shared" si="192"/>
        <v>0.45109780439121755</v>
      </c>
      <c r="O1013" s="1">
        <f t="shared" si="193"/>
        <v>0.43538268506900879</v>
      </c>
      <c r="P1013" s="1">
        <f t="shared" si="194"/>
        <v>0.46883852691218131</v>
      </c>
      <c r="Q1013" s="1">
        <f t="shared" si="195"/>
        <v>0.21815519765739386</v>
      </c>
    </row>
    <row r="1014" spans="1:17" x14ac:dyDescent="0.3">
      <c r="A1014" t="s">
        <v>438</v>
      </c>
      <c r="B1014" s="4" t="s">
        <v>312</v>
      </c>
      <c r="C1014" s="5">
        <v>1273</v>
      </c>
      <c r="D1014" s="5">
        <v>760</v>
      </c>
      <c r="E1014" s="5">
        <v>627</v>
      </c>
      <c r="F1014">
        <f t="shared" si="184"/>
        <v>1273</v>
      </c>
      <c r="G1014">
        <f t="shared" si="185"/>
        <v>627</v>
      </c>
      <c r="H1014">
        <f t="shared" si="186"/>
        <v>646</v>
      </c>
      <c r="I1014">
        <f t="shared" si="187"/>
        <v>133</v>
      </c>
      <c r="J1014">
        <f t="shared" si="188"/>
        <v>4656</v>
      </c>
      <c r="K1014">
        <f t="shared" si="189"/>
        <v>2233</v>
      </c>
      <c r="L1014">
        <f t="shared" si="190"/>
        <v>2423</v>
      </c>
      <c r="M1014">
        <f t="shared" si="191"/>
        <v>700</v>
      </c>
      <c r="N1014" s="1">
        <f t="shared" si="192"/>
        <v>0.27341065292096217</v>
      </c>
      <c r="O1014" s="1">
        <f t="shared" si="193"/>
        <v>0.28078817733990147</v>
      </c>
      <c r="P1014" s="1">
        <f t="shared" si="194"/>
        <v>0.26661163846471314</v>
      </c>
      <c r="Q1014" s="1">
        <f t="shared" si="195"/>
        <v>0.19</v>
      </c>
    </row>
    <row r="1015" spans="1:17" x14ac:dyDescent="0.3">
      <c r="A1015" t="s">
        <v>438</v>
      </c>
      <c r="B1015" s="4" t="s">
        <v>286</v>
      </c>
      <c r="C1015" s="5"/>
      <c r="D1015" s="5">
        <v>122</v>
      </c>
      <c r="E1015" s="5">
        <v>0</v>
      </c>
      <c r="F1015">
        <f t="shared" si="184"/>
        <v>0</v>
      </c>
      <c r="G1015">
        <f t="shared" si="185"/>
        <v>0</v>
      </c>
      <c r="H1015">
        <f t="shared" si="186"/>
        <v>0</v>
      </c>
      <c r="I1015">
        <f t="shared" si="187"/>
        <v>122</v>
      </c>
      <c r="J1015" t="e">
        <f t="shared" si="188"/>
        <v>#N/A</v>
      </c>
      <c r="K1015" t="e">
        <f t="shared" si="189"/>
        <v>#N/A</v>
      </c>
      <c r="L1015" t="e">
        <f t="shared" si="190"/>
        <v>#N/A</v>
      </c>
      <c r="M1015" t="e">
        <f t="shared" si="191"/>
        <v>#N/A</v>
      </c>
      <c r="N1015" s="1" t="e">
        <f t="shared" si="192"/>
        <v>#N/A</v>
      </c>
      <c r="O1015" s="1" t="e">
        <f t="shared" si="193"/>
        <v>#N/A</v>
      </c>
      <c r="P1015" s="1" t="e">
        <f t="shared" si="194"/>
        <v>#N/A</v>
      </c>
      <c r="Q1015" s="1" t="e">
        <f t="shared" si="195"/>
        <v>#N/A</v>
      </c>
    </row>
    <row r="1016" spans="1:17" x14ac:dyDescent="0.3">
      <c r="A1016" t="s">
        <v>438</v>
      </c>
      <c r="B1016" s="4" t="s">
        <v>129</v>
      </c>
      <c r="C1016" s="5"/>
      <c r="D1016" s="5">
        <v>131</v>
      </c>
      <c r="E1016" s="5">
        <v>0</v>
      </c>
      <c r="F1016">
        <f t="shared" si="184"/>
        <v>0</v>
      </c>
      <c r="G1016">
        <f t="shared" si="185"/>
        <v>0</v>
      </c>
      <c r="H1016">
        <f t="shared" si="186"/>
        <v>0</v>
      </c>
      <c r="I1016">
        <f t="shared" si="187"/>
        <v>131</v>
      </c>
      <c r="J1016" t="e">
        <f t="shared" si="188"/>
        <v>#N/A</v>
      </c>
      <c r="K1016" t="e">
        <f t="shared" si="189"/>
        <v>#N/A</v>
      </c>
      <c r="L1016" t="e">
        <f t="shared" si="190"/>
        <v>#N/A</v>
      </c>
      <c r="M1016" t="e">
        <f t="shared" si="191"/>
        <v>#N/A</v>
      </c>
      <c r="N1016" s="1" t="e">
        <f t="shared" si="192"/>
        <v>#N/A</v>
      </c>
      <c r="O1016" s="1" t="e">
        <f t="shared" si="193"/>
        <v>#N/A</v>
      </c>
      <c r="P1016" s="1" t="e">
        <f t="shared" si="194"/>
        <v>#N/A</v>
      </c>
      <c r="Q1016" s="1" t="e">
        <f t="shared" si="195"/>
        <v>#N/A</v>
      </c>
    </row>
    <row r="1017" spans="1:17" x14ac:dyDescent="0.3">
      <c r="A1017" t="s">
        <v>438</v>
      </c>
      <c r="B1017" s="4" t="s">
        <v>327</v>
      </c>
      <c r="C1017" s="5"/>
      <c r="D1017" s="5">
        <v>431</v>
      </c>
      <c r="E1017" s="5">
        <v>0</v>
      </c>
      <c r="F1017">
        <f t="shared" si="184"/>
        <v>0</v>
      </c>
      <c r="G1017">
        <f t="shared" si="185"/>
        <v>0</v>
      </c>
      <c r="H1017">
        <f t="shared" si="186"/>
        <v>0</v>
      </c>
      <c r="I1017">
        <f t="shared" si="187"/>
        <v>431</v>
      </c>
      <c r="J1017" t="e">
        <f t="shared" si="188"/>
        <v>#N/A</v>
      </c>
      <c r="K1017" t="e">
        <f t="shared" si="189"/>
        <v>#N/A</v>
      </c>
      <c r="L1017" t="e">
        <f t="shared" si="190"/>
        <v>#N/A</v>
      </c>
      <c r="M1017" t="e">
        <f t="shared" si="191"/>
        <v>#N/A</v>
      </c>
      <c r="N1017" s="1" t="e">
        <f t="shared" si="192"/>
        <v>#N/A</v>
      </c>
      <c r="O1017" s="1" t="e">
        <f t="shared" si="193"/>
        <v>#N/A</v>
      </c>
      <c r="P1017" s="1" t="e">
        <f t="shared" si="194"/>
        <v>#N/A</v>
      </c>
      <c r="Q1017" s="1" t="e">
        <f t="shared" si="195"/>
        <v>#N/A</v>
      </c>
    </row>
    <row r="1018" spans="1:17" x14ac:dyDescent="0.3">
      <c r="A1018" t="s">
        <v>438</v>
      </c>
      <c r="B1018" s="4" t="s">
        <v>362</v>
      </c>
      <c r="C1018" s="5">
        <v>199</v>
      </c>
      <c r="D1018" s="5">
        <v>365</v>
      </c>
      <c r="E1018" s="5">
        <v>126</v>
      </c>
      <c r="F1018">
        <f t="shared" si="184"/>
        <v>199</v>
      </c>
      <c r="G1018">
        <f t="shared" si="185"/>
        <v>126</v>
      </c>
      <c r="H1018">
        <f t="shared" si="186"/>
        <v>73</v>
      </c>
      <c r="I1018">
        <f t="shared" si="187"/>
        <v>239</v>
      </c>
      <c r="J1018">
        <f t="shared" si="188"/>
        <v>876</v>
      </c>
      <c r="K1018">
        <f t="shared" si="189"/>
        <v>476</v>
      </c>
      <c r="L1018">
        <f t="shared" si="190"/>
        <v>400</v>
      </c>
      <c r="M1018">
        <f t="shared" si="191"/>
        <v>744</v>
      </c>
      <c r="N1018" s="1">
        <f t="shared" si="192"/>
        <v>0.2271689497716895</v>
      </c>
      <c r="O1018" s="1">
        <f t="shared" si="193"/>
        <v>0.26470588235294118</v>
      </c>
      <c r="P1018" s="1">
        <f t="shared" si="194"/>
        <v>0.1825</v>
      </c>
      <c r="Q1018" s="1">
        <f t="shared" si="195"/>
        <v>0.32123655913978494</v>
      </c>
    </row>
    <row r="1019" spans="1:17" x14ac:dyDescent="0.3">
      <c r="A1019" t="s">
        <v>438</v>
      </c>
      <c r="B1019" s="4" t="s">
        <v>213</v>
      </c>
      <c r="C1019" s="5">
        <v>974</v>
      </c>
      <c r="D1019" s="5">
        <v>417</v>
      </c>
      <c r="E1019" s="5">
        <v>358</v>
      </c>
      <c r="F1019">
        <f t="shared" si="184"/>
        <v>974</v>
      </c>
      <c r="G1019">
        <f t="shared" si="185"/>
        <v>358</v>
      </c>
      <c r="H1019">
        <f t="shared" si="186"/>
        <v>616</v>
      </c>
      <c r="I1019">
        <f t="shared" si="187"/>
        <v>59</v>
      </c>
      <c r="J1019">
        <f t="shared" si="188"/>
        <v>3348</v>
      </c>
      <c r="K1019">
        <f t="shared" si="189"/>
        <v>1183</v>
      </c>
      <c r="L1019">
        <f t="shared" si="190"/>
        <v>2165</v>
      </c>
      <c r="M1019">
        <f t="shared" si="191"/>
        <v>337</v>
      </c>
      <c r="N1019" s="1">
        <f t="shared" si="192"/>
        <v>0.29091995221027478</v>
      </c>
      <c r="O1019" s="1">
        <f t="shared" si="193"/>
        <v>0.30262045646661029</v>
      </c>
      <c r="P1019" s="1">
        <f t="shared" si="194"/>
        <v>0.28452655889145495</v>
      </c>
      <c r="Q1019" s="1">
        <f t="shared" si="195"/>
        <v>0.17507418397626112</v>
      </c>
    </row>
    <row r="1020" spans="1:17" x14ac:dyDescent="0.3">
      <c r="A1020" t="s">
        <v>438</v>
      </c>
      <c r="B1020" s="4" t="s">
        <v>246</v>
      </c>
      <c r="C1020" s="5">
        <v>394</v>
      </c>
      <c r="D1020" s="5">
        <v>272</v>
      </c>
      <c r="E1020" s="5">
        <v>220</v>
      </c>
      <c r="F1020">
        <f t="shared" si="184"/>
        <v>394</v>
      </c>
      <c r="G1020">
        <f t="shared" si="185"/>
        <v>220</v>
      </c>
      <c r="H1020">
        <f t="shared" si="186"/>
        <v>174</v>
      </c>
      <c r="I1020">
        <f t="shared" si="187"/>
        <v>52</v>
      </c>
      <c r="J1020">
        <f t="shared" si="188"/>
        <v>1533</v>
      </c>
      <c r="K1020">
        <f t="shared" si="189"/>
        <v>754</v>
      </c>
      <c r="L1020">
        <f t="shared" si="190"/>
        <v>779</v>
      </c>
      <c r="M1020">
        <f t="shared" si="191"/>
        <v>392</v>
      </c>
      <c r="N1020" s="1">
        <f t="shared" si="192"/>
        <v>0.25701239399869535</v>
      </c>
      <c r="O1020" s="1">
        <f t="shared" si="193"/>
        <v>0.29177718832891247</v>
      </c>
      <c r="P1020" s="1">
        <f t="shared" si="194"/>
        <v>0.2233632862644416</v>
      </c>
      <c r="Q1020" s="1">
        <f t="shared" si="195"/>
        <v>0.1326530612244898</v>
      </c>
    </row>
    <row r="1021" spans="1:17" x14ac:dyDescent="0.3">
      <c r="A1021" t="s">
        <v>438</v>
      </c>
      <c r="B1021" s="4" t="s">
        <v>174</v>
      </c>
      <c r="C1021" s="5">
        <v>714</v>
      </c>
      <c r="D1021" s="5">
        <v>802</v>
      </c>
      <c r="E1021" s="5">
        <v>352</v>
      </c>
      <c r="F1021">
        <f t="shared" si="184"/>
        <v>714</v>
      </c>
      <c r="G1021">
        <f t="shared" si="185"/>
        <v>352</v>
      </c>
      <c r="H1021">
        <f t="shared" si="186"/>
        <v>362</v>
      </c>
      <c r="I1021">
        <f t="shared" si="187"/>
        <v>450</v>
      </c>
      <c r="J1021">
        <f t="shared" si="188"/>
        <v>2321</v>
      </c>
      <c r="K1021">
        <f t="shared" si="189"/>
        <v>926</v>
      </c>
      <c r="L1021">
        <f t="shared" si="190"/>
        <v>1395</v>
      </c>
      <c r="M1021">
        <f t="shared" si="191"/>
        <v>1268</v>
      </c>
      <c r="N1021" s="1">
        <f t="shared" si="192"/>
        <v>0.30762602326583371</v>
      </c>
      <c r="O1021" s="1">
        <f t="shared" si="193"/>
        <v>0.38012958963282939</v>
      </c>
      <c r="P1021" s="1">
        <f t="shared" si="194"/>
        <v>0.25949820788530464</v>
      </c>
      <c r="Q1021" s="1">
        <f t="shared" si="195"/>
        <v>0.35488958990536279</v>
      </c>
    </row>
    <row r="1022" spans="1:17" x14ac:dyDescent="0.3">
      <c r="A1022" t="s">
        <v>438</v>
      </c>
      <c r="B1022" s="4" t="s">
        <v>386</v>
      </c>
      <c r="C1022" s="5">
        <v>626</v>
      </c>
      <c r="D1022" s="5">
        <v>322</v>
      </c>
      <c r="E1022" s="5">
        <v>268</v>
      </c>
      <c r="F1022">
        <f t="shared" si="184"/>
        <v>626</v>
      </c>
      <c r="G1022">
        <f t="shared" si="185"/>
        <v>268</v>
      </c>
      <c r="H1022">
        <f t="shared" si="186"/>
        <v>358</v>
      </c>
      <c r="I1022">
        <f t="shared" si="187"/>
        <v>54</v>
      </c>
      <c r="J1022">
        <f t="shared" si="188"/>
        <v>1515</v>
      </c>
      <c r="K1022">
        <f t="shared" si="189"/>
        <v>703</v>
      </c>
      <c r="L1022">
        <f t="shared" si="190"/>
        <v>812</v>
      </c>
      <c r="M1022">
        <f t="shared" si="191"/>
        <v>694</v>
      </c>
      <c r="N1022" s="1">
        <f t="shared" si="192"/>
        <v>0.41320132013201322</v>
      </c>
      <c r="O1022" s="1">
        <f t="shared" si="193"/>
        <v>0.38122332859174962</v>
      </c>
      <c r="P1022" s="1">
        <f t="shared" si="194"/>
        <v>0.44088669950738918</v>
      </c>
      <c r="Q1022" s="1">
        <f t="shared" si="195"/>
        <v>7.7809798270893377E-2</v>
      </c>
    </row>
    <row r="1023" spans="1:17" x14ac:dyDescent="0.3">
      <c r="A1023" t="s">
        <v>438</v>
      </c>
      <c r="B1023" s="4" t="s">
        <v>198</v>
      </c>
      <c r="C1023" s="5"/>
      <c r="D1023" s="5">
        <v>25</v>
      </c>
      <c r="E1023" s="5">
        <v>0</v>
      </c>
      <c r="F1023">
        <f t="shared" si="184"/>
        <v>0</v>
      </c>
      <c r="G1023">
        <f t="shared" si="185"/>
        <v>0</v>
      </c>
      <c r="H1023">
        <f t="shared" si="186"/>
        <v>0</v>
      </c>
      <c r="I1023">
        <f t="shared" si="187"/>
        <v>25</v>
      </c>
      <c r="J1023" t="e">
        <f t="shared" si="188"/>
        <v>#N/A</v>
      </c>
      <c r="K1023" t="e">
        <f t="shared" si="189"/>
        <v>#N/A</v>
      </c>
      <c r="L1023" t="e">
        <f t="shared" si="190"/>
        <v>#N/A</v>
      </c>
      <c r="M1023" t="e">
        <f t="shared" si="191"/>
        <v>#N/A</v>
      </c>
      <c r="N1023" s="1" t="e">
        <f t="shared" si="192"/>
        <v>#N/A</v>
      </c>
      <c r="O1023" s="1" t="e">
        <f t="shared" si="193"/>
        <v>#N/A</v>
      </c>
      <c r="P1023" s="1" t="e">
        <f t="shared" si="194"/>
        <v>#N/A</v>
      </c>
      <c r="Q1023" s="1" t="e">
        <f t="shared" si="195"/>
        <v>#N/A</v>
      </c>
    </row>
    <row r="1024" spans="1:17" x14ac:dyDescent="0.3">
      <c r="A1024" t="s">
        <v>438</v>
      </c>
      <c r="B1024" s="4" t="s">
        <v>116</v>
      </c>
      <c r="C1024" s="5">
        <v>236</v>
      </c>
      <c r="D1024" s="5">
        <v>341</v>
      </c>
      <c r="E1024" s="5">
        <v>133</v>
      </c>
      <c r="F1024">
        <f t="shared" si="184"/>
        <v>236</v>
      </c>
      <c r="G1024">
        <f t="shared" si="185"/>
        <v>133</v>
      </c>
      <c r="H1024">
        <f t="shared" si="186"/>
        <v>103</v>
      </c>
      <c r="I1024">
        <f t="shared" si="187"/>
        <v>208</v>
      </c>
      <c r="J1024">
        <f t="shared" si="188"/>
        <v>1657</v>
      </c>
      <c r="K1024">
        <f t="shared" si="189"/>
        <v>512</v>
      </c>
      <c r="L1024">
        <f t="shared" si="190"/>
        <v>1145</v>
      </c>
      <c r="M1024">
        <f t="shared" si="191"/>
        <v>675</v>
      </c>
      <c r="N1024" s="1">
        <f t="shared" si="192"/>
        <v>0.1424260712130356</v>
      </c>
      <c r="O1024" s="1">
        <f t="shared" si="193"/>
        <v>0.259765625</v>
      </c>
      <c r="P1024" s="1">
        <f t="shared" si="194"/>
        <v>8.9956331877729251E-2</v>
      </c>
      <c r="Q1024" s="1">
        <f t="shared" si="195"/>
        <v>0.30814814814814817</v>
      </c>
    </row>
    <row r="1025" spans="1:17" x14ac:dyDescent="0.3">
      <c r="A1025" t="s">
        <v>438</v>
      </c>
      <c r="B1025" s="4" t="s">
        <v>90</v>
      </c>
      <c r="C1025" s="5">
        <v>248</v>
      </c>
      <c r="D1025" s="5">
        <v>471</v>
      </c>
      <c r="E1025" s="5">
        <v>66</v>
      </c>
      <c r="F1025">
        <f t="shared" si="184"/>
        <v>248</v>
      </c>
      <c r="G1025">
        <f t="shared" si="185"/>
        <v>66</v>
      </c>
      <c r="H1025">
        <f t="shared" si="186"/>
        <v>182</v>
      </c>
      <c r="I1025">
        <f t="shared" si="187"/>
        <v>405</v>
      </c>
      <c r="J1025">
        <f t="shared" si="188"/>
        <v>1007</v>
      </c>
      <c r="K1025">
        <f t="shared" si="189"/>
        <v>248</v>
      </c>
      <c r="L1025">
        <f t="shared" si="190"/>
        <v>759</v>
      </c>
      <c r="M1025">
        <f t="shared" si="191"/>
        <v>1050</v>
      </c>
      <c r="N1025" s="1">
        <f t="shared" si="192"/>
        <v>0.24627606752730885</v>
      </c>
      <c r="O1025" s="1">
        <f t="shared" si="193"/>
        <v>0.2661290322580645</v>
      </c>
      <c r="P1025" s="1">
        <f t="shared" si="194"/>
        <v>0.23978919631093545</v>
      </c>
      <c r="Q1025" s="1">
        <f t="shared" si="195"/>
        <v>0.38571428571428573</v>
      </c>
    </row>
    <row r="1026" spans="1:17" x14ac:dyDescent="0.3">
      <c r="A1026" t="s">
        <v>438</v>
      </c>
      <c r="B1026" s="4" t="s">
        <v>321</v>
      </c>
      <c r="C1026" s="5">
        <v>741</v>
      </c>
      <c r="D1026" s="5">
        <v>282</v>
      </c>
      <c r="E1026" s="5">
        <v>230</v>
      </c>
      <c r="F1026">
        <f t="shared" si="184"/>
        <v>741</v>
      </c>
      <c r="G1026">
        <f t="shared" si="185"/>
        <v>230</v>
      </c>
      <c r="H1026">
        <f t="shared" si="186"/>
        <v>511</v>
      </c>
      <c r="I1026">
        <f t="shared" si="187"/>
        <v>52</v>
      </c>
      <c r="J1026">
        <f t="shared" si="188"/>
        <v>3863</v>
      </c>
      <c r="K1026">
        <f t="shared" si="189"/>
        <v>1043</v>
      </c>
      <c r="L1026">
        <f t="shared" si="190"/>
        <v>2820</v>
      </c>
      <c r="M1026">
        <f t="shared" si="191"/>
        <v>348</v>
      </c>
      <c r="N1026" s="1">
        <f t="shared" si="192"/>
        <v>0.19181982914833032</v>
      </c>
      <c r="O1026" s="1">
        <f t="shared" si="193"/>
        <v>0.22051773729626079</v>
      </c>
      <c r="P1026" s="1">
        <f t="shared" si="194"/>
        <v>0.18120567375886526</v>
      </c>
      <c r="Q1026" s="1">
        <f t="shared" si="195"/>
        <v>0.14942528735632185</v>
      </c>
    </row>
    <row r="1027" spans="1:17" x14ac:dyDescent="0.3">
      <c r="A1027" t="s">
        <v>438</v>
      </c>
      <c r="B1027" s="4" t="s">
        <v>160</v>
      </c>
      <c r="C1027" s="5">
        <v>21</v>
      </c>
      <c r="D1027" s="5">
        <v>133</v>
      </c>
      <c r="E1027" s="5">
        <v>0</v>
      </c>
      <c r="F1027">
        <f t="shared" si="184"/>
        <v>21</v>
      </c>
      <c r="G1027">
        <f t="shared" si="185"/>
        <v>0</v>
      </c>
      <c r="H1027">
        <f t="shared" si="186"/>
        <v>21</v>
      </c>
      <c r="I1027">
        <f t="shared" si="187"/>
        <v>133</v>
      </c>
      <c r="J1027">
        <f t="shared" si="188"/>
        <v>21</v>
      </c>
      <c r="K1027">
        <f t="shared" si="189"/>
        <v>0</v>
      </c>
      <c r="L1027">
        <f t="shared" si="190"/>
        <v>21</v>
      </c>
      <c r="M1027">
        <f t="shared" si="191"/>
        <v>331</v>
      </c>
      <c r="N1027" s="1">
        <f t="shared" si="192"/>
        <v>1</v>
      </c>
      <c r="O1027" s="1" t="e">
        <f t="shared" si="193"/>
        <v>#DIV/0!</v>
      </c>
      <c r="P1027" s="1">
        <f t="shared" si="194"/>
        <v>1</v>
      </c>
      <c r="Q1027" s="1">
        <f t="shared" si="195"/>
        <v>0.40181268882175225</v>
      </c>
    </row>
    <row r="1028" spans="1:17" x14ac:dyDescent="0.3">
      <c r="A1028" t="s">
        <v>438</v>
      </c>
      <c r="B1028" s="4" t="s">
        <v>309</v>
      </c>
      <c r="C1028" s="5">
        <v>126</v>
      </c>
      <c r="D1028" s="5">
        <v>401</v>
      </c>
      <c r="E1028" s="5">
        <v>46</v>
      </c>
      <c r="F1028">
        <f t="shared" si="184"/>
        <v>126</v>
      </c>
      <c r="G1028">
        <f t="shared" si="185"/>
        <v>46</v>
      </c>
      <c r="H1028">
        <f t="shared" si="186"/>
        <v>80</v>
      </c>
      <c r="I1028">
        <f t="shared" si="187"/>
        <v>355</v>
      </c>
      <c r="J1028">
        <f t="shared" si="188"/>
        <v>429</v>
      </c>
      <c r="K1028">
        <f t="shared" si="189"/>
        <v>174</v>
      </c>
      <c r="L1028">
        <f t="shared" si="190"/>
        <v>255</v>
      </c>
      <c r="M1028">
        <f t="shared" si="191"/>
        <v>1027</v>
      </c>
      <c r="N1028" s="1">
        <f t="shared" si="192"/>
        <v>0.2937062937062937</v>
      </c>
      <c r="O1028" s="1">
        <f t="shared" si="193"/>
        <v>0.26436781609195403</v>
      </c>
      <c r="P1028" s="1">
        <f t="shared" si="194"/>
        <v>0.31372549019607843</v>
      </c>
      <c r="Q1028" s="1">
        <f t="shared" si="195"/>
        <v>0.34566699123661149</v>
      </c>
    </row>
    <row r="1029" spans="1:17" x14ac:dyDescent="0.3">
      <c r="A1029" t="s">
        <v>438</v>
      </c>
      <c r="B1029" s="4" t="s">
        <v>91</v>
      </c>
      <c r="C1029" s="5">
        <v>494</v>
      </c>
      <c r="D1029" s="5">
        <v>292</v>
      </c>
      <c r="E1029" s="5">
        <v>216</v>
      </c>
      <c r="F1029">
        <f t="shared" ref="F1029:F1092" si="196">C1029</f>
        <v>494</v>
      </c>
      <c r="G1029">
        <f t="shared" ref="G1029:G1092" si="197">E1029</f>
        <v>216</v>
      </c>
      <c r="H1029">
        <f t="shared" ref="H1029:H1092" si="198">C1029-E1029</f>
        <v>278</v>
      </c>
      <c r="I1029">
        <f t="shared" ref="I1029:I1092" si="199">D1029-E1029</f>
        <v>76</v>
      </c>
      <c r="J1029">
        <f t="shared" ref="J1029:J1092" si="200">VLOOKUP($B1029,$B$2866:$I$3054,5,FALSE)</f>
        <v>1146</v>
      </c>
      <c r="K1029">
        <f t="shared" ref="K1029:K1092" si="201">VLOOKUP($B1029,$B$2866:$I$3054,6,FALSE)</f>
        <v>587</v>
      </c>
      <c r="L1029">
        <f t="shared" ref="L1029:L1092" si="202">VLOOKUP($B1029,$B$2866:$I$3054,7,FALSE)</f>
        <v>559</v>
      </c>
      <c r="M1029">
        <f t="shared" ref="M1029:M1092" si="203">VLOOKUP($B1029,$B$2866:$I$3054,8,FALSE)</f>
        <v>637</v>
      </c>
      <c r="N1029" s="1">
        <f t="shared" ref="N1029:N1092" si="204">F1029/J1029</f>
        <v>0.43106457242582896</v>
      </c>
      <c r="O1029" s="1">
        <f t="shared" ref="O1029:O1092" si="205">G1029/K1029</f>
        <v>0.36797274275979558</v>
      </c>
      <c r="P1029" s="1">
        <f t="shared" ref="P1029:P1092" si="206">H1029/L1029</f>
        <v>0.49731663685152055</v>
      </c>
      <c r="Q1029" s="1">
        <f t="shared" ref="Q1029:Q1092" si="207">I1029/M1029</f>
        <v>0.11930926216640503</v>
      </c>
    </row>
    <row r="1030" spans="1:17" x14ac:dyDescent="0.3">
      <c r="A1030" t="s">
        <v>438</v>
      </c>
      <c r="B1030" s="4" t="s">
        <v>156</v>
      </c>
      <c r="C1030" s="5">
        <v>633</v>
      </c>
      <c r="D1030" s="5">
        <v>93</v>
      </c>
      <c r="E1030" s="5">
        <v>46</v>
      </c>
      <c r="F1030">
        <f t="shared" si="196"/>
        <v>633</v>
      </c>
      <c r="G1030">
        <f t="shared" si="197"/>
        <v>46</v>
      </c>
      <c r="H1030">
        <f t="shared" si="198"/>
        <v>587</v>
      </c>
      <c r="I1030">
        <f t="shared" si="199"/>
        <v>47</v>
      </c>
      <c r="J1030">
        <f t="shared" si="200"/>
        <v>959</v>
      </c>
      <c r="K1030">
        <f t="shared" si="201"/>
        <v>71</v>
      </c>
      <c r="L1030">
        <f t="shared" si="202"/>
        <v>888</v>
      </c>
      <c r="M1030">
        <f t="shared" si="203"/>
        <v>182</v>
      </c>
      <c r="N1030" s="1">
        <f t="shared" si="204"/>
        <v>0.66006256517205419</v>
      </c>
      <c r="O1030" s="1">
        <f t="shared" si="205"/>
        <v>0.647887323943662</v>
      </c>
      <c r="P1030" s="1">
        <f t="shared" si="206"/>
        <v>0.661036036036036</v>
      </c>
      <c r="Q1030" s="1">
        <f t="shared" si="207"/>
        <v>0.25824175824175827</v>
      </c>
    </row>
    <row r="1031" spans="1:17" x14ac:dyDescent="0.3">
      <c r="A1031" t="s">
        <v>438</v>
      </c>
      <c r="B1031" s="4" t="s">
        <v>157</v>
      </c>
      <c r="C1031" s="5">
        <v>0</v>
      </c>
      <c r="D1031" s="5">
        <v>108</v>
      </c>
      <c r="E1031" s="5">
        <v>0</v>
      </c>
      <c r="F1031">
        <f t="shared" si="196"/>
        <v>0</v>
      </c>
      <c r="G1031">
        <f t="shared" si="197"/>
        <v>0</v>
      </c>
      <c r="H1031">
        <f t="shared" si="198"/>
        <v>0</v>
      </c>
      <c r="I1031">
        <f t="shared" si="199"/>
        <v>108</v>
      </c>
      <c r="J1031">
        <f t="shared" si="200"/>
        <v>297</v>
      </c>
      <c r="K1031">
        <f t="shared" si="201"/>
        <v>25</v>
      </c>
      <c r="L1031">
        <f t="shared" si="202"/>
        <v>272</v>
      </c>
      <c r="M1031">
        <f t="shared" si="203"/>
        <v>437</v>
      </c>
      <c r="N1031" s="1">
        <f t="shared" si="204"/>
        <v>0</v>
      </c>
      <c r="O1031" s="1">
        <f t="shared" si="205"/>
        <v>0</v>
      </c>
      <c r="P1031" s="1">
        <f t="shared" si="206"/>
        <v>0</v>
      </c>
      <c r="Q1031" s="1">
        <f t="shared" si="207"/>
        <v>0.24713958810068651</v>
      </c>
    </row>
    <row r="1032" spans="1:17" x14ac:dyDescent="0.3">
      <c r="A1032" t="s">
        <v>438</v>
      </c>
      <c r="B1032" s="4" t="s">
        <v>328</v>
      </c>
      <c r="C1032" s="5">
        <v>430</v>
      </c>
      <c r="D1032" s="5">
        <v>568</v>
      </c>
      <c r="E1032" s="5">
        <v>278</v>
      </c>
      <c r="F1032">
        <f t="shared" si="196"/>
        <v>430</v>
      </c>
      <c r="G1032">
        <f t="shared" si="197"/>
        <v>278</v>
      </c>
      <c r="H1032">
        <f t="shared" si="198"/>
        <v>152</v>
      </c>
      <c r="I1032">
        <f t="shared" si="199"/>
        <v>290</v>
      </c>
      <c r="J1032">
        <f t="shared" si="200"/>
        <v>1272</v>
      </c>
      <c r="K1032">
        <f t="shared" si="201"/>
        <v>667</v>
      </c>
      <c r="L1032">
        <f t="shared" si="202"/>
        <v>605</v>
      </c>
      <c r="M1032">
        <f t="shared" si="203"/>
        <v>1683</v>
      </c>
      <c r="N1032" s="1">
        <f t="shared" si="204"/>
        <v>0.33805031446540879</v>
      </c>
      <c r="O1032" s="1">
        <f t="shared" si="205"/>
        <v>0.41679160419790107</v>
      </c>
      <c r="P1032" s="1">
        <f t="shared" si="206"/>
        <v>0.25123966942148762</v>
      </c>
      <c r="Q1032" s="1">
        <f t="shared" si="207"/>
        <v>0.17231134878193702</v>
      </c>
    </row>
    <row r="1033" spans="1:17" x14ac:dyDescent="0.3">
      <c r="A1033" t="s">
        <v>438</v>
      </c>
      <c r="B1033" s="4" t="s">
        <v>175</v>
      </c>
      <c r="C1033" s="5"/>
      <c r="D1033" s="5">
        <v>201</v>
      </c>
      <c r="E1033" s="5">
        <v>0</v>
      </c>
      <c r="F1033">
        <f t="shared" si="196"/>
        <v>0</v>
      </c>
      <c r="G1033">
        <f t="shared" si="197"/>
        <v>0</v>
      </c>
      <c r="H1033">
        <f t="shared" si="198"/>
        <v>0</v>
      </c>
      <c r="I1033">
        <f t="shared" si="199"/>
        <v>201</v>
      </c>
      <c r="J1033" t="e">
        <f t="shared" si="200"/>
        <v>#N/A</v>
      </c>
      <c r="K1033" t="e">
        <f t="shared" si="201"/>
        <v>#N/A</v>
      </c>
      <c r="L1033" t="e">
        <f t="shared" si="202"/>
        <v>#N/A</v>
      </c>
      <c r="M1033" t="e">
        <f t="shared" si="203"/>
        <v>#N/A</v>
      </c>
      <c r="N1033" s="1" t="e">
        <f t="shared" si="204"/>
        <v>#N/A</v>
      </c>
      <c r="O1033" s="1" t="e">
        <f t="shared" si="205"/>
        <v>#N/A</v>
      </c>
      <c r="P1033" s="1" t="e">
        <f t="shared" si="206"/>
        <v>#N/A</v>
      </c>
      <c r="Q1033" s="1" t="e">
        <f t="shared" si="207"/>
        <v>#N/A</v>
      </c>
    </row>
    <row r="1034" spans="1:17" x14ac:dyDescent="0.3">
      <c r="A1034" t="s">
        <v>438</v>
      </c>
      <c r="B1034" s="4" t="s">
        <v>159</v>
      </c>
      <c r="C1034" s="5">
        <v>0</v>
      </c>
      <c r="D1034" s="5">
        <v>100</v>
      </c>
      <c r="E1034" s="5">
        <v>0</v>
      </c>
      <c r="F1034">
        <f t="shared" si="196"/>
        <v>0</v>
      </c>
      <c r="G1034">
        <f t="shared" si="197"/>
        <v>0</v>
      </c>
      <c r="H1034">
        <f t="shared" si="198"/>
        <v>0</v>
      </c>
      <c r="I1034">
        <f t="shared" si="199"/>
        <v>100</v>
      </c>
      <c r="J1034">
        <f t="shared" si="200"/>
        <v>70</v>
      </c>
      <c r="K1034">
        <f t="shared" si="201"/>
        <v>6</v>
      </c>
      <c r="L1034">
        <f t="shared" si="202"/>
        <v>64</v>
      </c>
      <c r="M1034">
        <f t="shared" si="203"/>
        <v>400</v>
      </c>
      <c r="N1034" s="1">
        <f t="shared" si="204"/>
        <v>0</v>
      </c>
      <c r="O1034" s="1">
        <f t="shared" si="205"/>
        <v>0</v>
      </c>
      <c r="P1034" s="1">
        <f t="shared" si="206"/>
        <v>0</v>
      </c>
      <c r="Q1034" s="1">
        <f t="shared" si="207"/>
        <v>0.25</v>
      </c>
    </row>
    <row r="1035" spans="1:17" x14ac:dyDescent="0.3">
      <c r="A1035" t="s">
        <v>438</v>
      </c>
      <c r="B1035" s="4" t="s">
        <v>329</v>
      </c>
      <c r="C1035" s="5"/>
      <c r="D1035" s="5">
        <v>273</v>
      </c>
      <c r="E1035" s="5">
        <v>0</v>
      </c>
      <c r="F1035">
        <f t="shared" si="196"/>
        <v>0</v>
      </c>
      <c r="G1035">
        <f t="shared" si="197"/>
        <v>0</v>
      </c>
      <c r="H1035">
        <f t="shared" si="198"/>
        <v>0</v>
      </c>
      <c r="I1035">
        <f t="shared" si="199"/>
        <v>273</v>
      </c>
      <c r="J1035" t="e">
        <f t="shared" si="200"/>
        <v>#N/A</v>
      </c>
      <c r="K1035" t="e">
        <f t="shared" si="201"/>
        <v>#N/A</v>
      </c>
      <c r="L1035" t="e">
        <f t="shared" si="202"/>
        <v>#N/A</v>
      </c>
      <c r="M1035" t="e">
        <f t="shared" si="203"/>
        <v>#N/A</v>
      </c>
      <c r="N1035" s="1" t="e">
        <f t="shared" si="204"/>
        <v>#N/A</v>
      </c>
      <c r="O1035" s="1" t="e">
        <f t="shared" si="205"/>
        <v>#N/A</v>
      </c>
      <c r="P1035" s="1" t="e">
        <f t="shared" si="206"/>
        <v>#N/A</v>
      </c>
      <c r="Q1035" s="1" t="e">
        <f t="shared" si="207"/>
        <v>#N/A</v>
      </c>
    </row>
    <row r="1036" spans="1:17" x14ac:dyDescent="0.3">
      <c r="A1036" t="s">
        <v>438</v>
      </c>
      <c r="B1036" s="4" t="s">
        <v>130</v>
      </c>
      <c r="C1036" s="5">
        <v>957</v>
      </c>
      <c r="D1036" s="5">
        <v>687</v>
      </c>
      <c r="E1036" s="5">
        <v>596</v>
      </c>
      <c r="F1036">
        <f t="shared" si="196"/>
        <v>957</v>
      </c>
      <c r="G1036">
        <f t="shared" si="197"/>
        <v>596</v>
      </c>
      <c r="H1036">
        <f t="shared" si="198"/>
        <v>361</v>
      </c>
      <c r="I1036">
        <f t="shared" si="199"/>
        <v>91</v>
      </c>
      <c r="J1036">
        <f t="shared" si="200"/>
        <v>4812</v>
      </c>
      <c r="K1036">
        <f t="shared" si="201"/>
        <v>2052</v>
      </c>
      <c r="L1036">
        <f t="shared" si="202"/>
        <v>2760</v>
      </c>
      <c r="M1036">
        <f t="shared" si="203"/>
        <v>458</v>
      </c>
      <c r="N1036" s="1">
        <f t="shared" si="204"/>
        <v>0.19887780548628428</v>
      </c>
      <c r="O1036" s="1">
        <f t="shared" si="205"/>
        <v>0.29044834307992201</v>
      </c>
      <c r="P1036" s="1">
        <f t="shared" si="206"/>
        <v>0.13079710144927537</v>
      </c>
      <c r="Q1036" s="1">
        <f t="shared" si="207"/>
        <v>0.19868995633187772</v>
      </c>
    </row>
    <row r="1037" spans="1:17" x14ac:dyDescent="0.3">
      <c r="A1037" t="s">
        <v>438</v>
      </c>
      <c r="B1037" s="4" t="s">
        <v>214</v>
      </c>
      <c r="C1037" s="5"/>
      <c r="D1037" s="5">
        <v>82</v>
      </c>
      <c r="E1037" s="5">
        <v>0</v>
      </c>
      <c r="F1037">
        <f t="shared" si="196"/>
        <v>0</v>
      </c>
      <c r="G1037">
        <f t="shared" si="197"/>
        <v>0</v>
      </c>
      <c r="H1037">
        <f t="shared" si="198"/>
        <v>0</v>
      </c>
      <c r="I1037">
        <f t="shared" si="199"/>
        <v>82</v>
      </c>
      <c r="J1037" t="e">
        <f t="shared" si="200"/>
        <v>#N/A</v>
      </c>
      <c r="K1037" t="e">
        <f t="shared" si="201"/>
        <v>#N/A</v>
      </c>
      <c r="L1037" t="e">
        <f t="shared" si="202"/>
        <v>#N/A</v>
      </c>
      <c r="M1037" t="e">
        <f t="shared" si="203"/>
        <v>#N/A</v>
      </c>
      <c r="N1037" s="1" t="e">
        <f t="shared" si="204"/>
        <v>#N/A</v>
      </c>
      <c r="O1037" s="1" t="e">
        <f t="shared" si="205"/>
        <v>#N/A</v>
      </c>
      <c r="P1037" s="1" t="e">
        <f t="shared" si="206"/>
        <v>#N/A</v>
      </c>
      <c r="Q1037" s="1" t="e">
        <f t="shared" si="207"/>
        <v>#N/A</v>
      </c>
    </row>
    <row r="1038" spans="1:17" x14ac:dyDescent="0.3">
      <c r="A1038" t="s">
        <v>438</v>
      </c>
      <c r="B1038" s="4" t="s">
        <v>363</v>
      </c>
      <c r="C1038" s="5">
        <v>1427</v>
      </c>
      <c r="D1038" s="5">
        <v>1154</v>
      </c>
      <c r="E1038" s="5">
        <v>970</v>
      </c>
      <c r="F1038">
        <f t="shared" si="196"/>
        <v>1427</v>
      </c>
      <c r="G1038">
        <f t="shared" si="197"/>
        <v>970</v>
      </c>
      <c r="H1038">
        <f t="shared" si="198"/>
        <v>457</v>
      </c>
      <c r="I1038">
        <f t="shared" si="199"/>
        <v>184</v>
      </c>
      <c r="J1038">
        <f t="shared" si="200"/>
        <v>6176</v>
      </c>
      <c r="K1038">
        <f t="shared" si="201"/>
        <v>3966</v>
      </c>
      <c r="L1038">
        <f t="shared" si="202"/>
        <v>2210</v>
      </c>
      <c r="M1038">
        <f t="shared" si="203"/>
        <v>949</v>
      </c>
      <c r="N1038" s="1">
        <f t="shared" si="204"/>
        <v>0.23105569948186527</v>
      </c>
      <c r="O1038" s="1">
        <f t="shared" si="205"/>
        <v>0.24457892082702976</v>
      </c>
      <c r="P1038" s="1">
        <f t="shared" si="206"/>
        <v>0.20678733031674207</v>
      </c>
      <c r="Q1038" s="1">
        <f t="shared" si="207"/>
        <v>0.19388830347734456</v>
      </c>
    </row>
    <row r="1039" spans="1:17" x14ac:dyDescent="0.3">
      <c r="A1039" t="s">
        <v>438</v>
      </c>
      <c r="B1039" s="4" t="s">
        <v>330</v>
      </c>
      <c r="C1039" s="5">
        <v>7978</v>
      </c>
      <c r="D1039" s="5">
        <v>4483</v>
      </c>
      <c r="E1039" s="5">
        <v>4170</v>
      </c>
      <c r="F1039">
        <f t="shared" si="196"/>
        <v>7978</v>
      </c>
      <c r="G1039">
        <f t="shared" si="197"/>
        <v>4170</v>
      </c>
      <c r="H1039">
        <f t="shared" si="198"/>
        <v>3808</v>
      </c>
      <c r="I1039">
        <f t="shared" si="199"/>
        <v>313</v>
      </c>
      <c r="J1039">
        <f t="shared" si="200"/>
        <v>24884</v>
      </c>
      <c r="K1039">
        <f t="shared" si="201"/>
        <v>14065</v>
      </c>
      <c r="L1039">
        <f t="shared" si="202"/>
        <v>10819</v>
      </c>
      <c r="M1039">
        <f t="shared" si="203"/>
        <v>1874</v>
      </c>
      <c r="N1039" s="1">
        <f t="shared" si="204"/>
        <v>0.32060761935380166</v>
      </c>
      <c r="O1039" s="1">
        <f t="shared" si="205"/>
        <v>0.29648062566654815</v>
      </c>
      <c r="P1039" s="1">
        <f t="shared" si="206"/>
        <v>0.3519733801645254</v>
      </c>
      <c r="Q1039" s="1">
        <f t="shared" si="207"/>
        <v>0.16702241195304163</v>
      </c>
    </row>
    <row r="1040" spans="1:17" x14ac:dyDescent="0.3">
      <c r="A1040" t="s">
        <v>438</v>
      </c>
      <c r="B1040" s="4" t="s">
        <v>302</v>
      </c>
      <c r="C1040" s="5">
        <v>925</v>
      </c>
      <c r="D1040" s="5">
        <v>693</v>
      </c>
      <c r="E1040" s="5">
        <v>527</v>
      </c>
      <c r="F1040">
        <f t="shared" si="196"/>
        <v>925</v>
      </c>
      <c r="G1040">
        <f t="shared" si="197"/>
        <v>527</v>
      </c>
      <c r="H1040">
        <f t="shared" si="198"/>
        <v>398</v>
      </c>
      <c r="I1040">
        <f t="shared" si="199"/>
        <v>166</v>
      </c>
      <c r="J1040">
        <f t="shared" si="200"/>
        <v>2951</v>
      </c>
      <c r="K1040">
        <f t="shared" si="201"/>
        <v>1655</v>
      </c>
      <c r="L1040">
        <f t="shared" si="202"/>
        <v>1296</v>
      </c>
      <c r="M1040">
        <f t="shared" si="203"/>
        <v>626</v>
      </c>
      <c r="N1040" s="1">
        <f t="shared" si="204"/>
        <v>0.3134530667570315</v>
      </c>
      <c r="O1040" s="1">
        <f t="shared" si="205"/>
        <v>0.31842900302114802</v>
      </c>
      <c r="P1040" s="1">
        <f t="shared" si="206"/>
        <v>0.30709876543209874</v>
      </c>
      <c r="Q1040" s="1">
        <f t="shared" si="207"/>
        <v>0.26517571884984026</v>
      </c>
    </row>
    <row r="1041" spans="1:17" x14ac:dyDescent="0.3">
      <c r="A1041" t="s">
        <v>438</v>
      </c>
      <c r="B1041" s="4" t="s">
        <v>364</v>
      </c>
      <c r="C1041" s="5"/>
      <c r="D1041" s="5">
        <v>155</v>
      </c>
      <c r="E1041" s="5">
        <v>0</v>
      </c>
      <c r="F1041">
        <f t="shared" si="196"/>
        <v>0</v>
      </c>
      <c r="G1041">
        <f t="shared" si="197"/>
        <v>0</v>
      </c>
      <c r="H1041">
        <f t="shared" si="198"/>
        <v>0</v>
      </c>
      <c r="I1041">
        <f t="shared" si="199"/>
        <v>155</v>
      </c>
      <c r="J1041" t="e">
        <f t="shared" si="200"/>
        <v>#N/A</v>
      </c>
      <c r="K1041" t="e">
        <f t="shared" si="201"/>
        <v>#N/A</v>
      </c>
      <c r="L1041" t="e">
        <f t="shared" si="202"/>
        <v>#N/A</v>
      </c>
      <c r="M1041" t="e">
        <f t="shared" si="203"/>
        <v>#N/A</v>
      </c>
      <c r="N1041" s="1" t="e">
        <f t="shared" si="204"/>
        <v>#N/A</v>
      </c>
      <c r="O1041" s="1" t="e">
        <f t="shared" si="205"/>
        <v>#N/A</v>
      </c>
      <c r="P1041" s="1" t="e">
        <f t="shared" si="206"/>
        <v>#N/A</v>
      </c>
      <c r="Q1041" s="1" t="e">
        <f t="shared" si="207"/>
        <v>#N/A</v>
      </c>
    </row>
    <row r="1042" spans="1:17" x14ac:dyDescent="0.3">
      <c r="A1042" t="s">
        <v>438</v>
      </c>
      <c r="B1042" s="4" t="s">
        <v>272</v>
      </c>
      <c r="C1042" s="5">
        <v>376</v>
      </c>
      <c r="D1042" s="5">
        <v>208</v>
      </c>
      <c r="E1042" s="5">
        <v>133</v>
      </c>
      <c r="F1042">
        <f t="shared" si="196"/>
        <v>376</v>
      </c>
      <c r="G1042">
        <f t="shared" si="197"/>
        <v>133</v>
      </c>
      <c r="H1042">
        <f t="shared" si="198"/>
        <v>243</v>
      </c>
      <c r="I1042">
        <f t="shared" si="199"/>
        <v>75</v>
      </c>
      <c r="J1042">
        <f t="shared" si="200"/>
        <v>1296</v>
      </c>
      <c r="K1042">
        <f t="shared" si="201"/>
        <v>448</v>
      </c>
      <c r="L1042">
        <f t="shared" si="202"/>
        <v>848</v>
      </c>
      <c r="M1042">
        <f t="shared" si="203"/>
        <v>383</v>
      </c>
      <c r="N1042" s="1">
        <f t="shared" si="204"/>
        <v>0.29012345679012347</v>
      </c>
      <c r="O1042" s="1">
        <f t="shared" si="205"/>
        <v>0.296875</v>
      </c>
      <c r="P1042" s="1">
        <f t="shared" si="206"/>
        <v>0.28655660377358488</v>
      </c>
      <c r="Q1042" s="1">
        <f t="shared" si="207"/>
        <v>0.195822454308094</v>
      </c>
    </row>
    <row r="1043" spans="1:17" x14ac:dyDescent="0.3">
      <c r="A1043" t="s">
        <v>438</v>
      </c>
      <c r="B1043" s="4" t="s">
        <v>235</v>
      </c>
      <c r="C1043" s="5"/>
      <c r="D1043" s="5">
        <v>136</v>
      </c>
      <c r="E1043" s="5">
        <v>0</v>
      </c>
      <c r="F1043">
        <f t="shared" si="196"/>
        <v>0</v>
      </c>
      <c r="G1043">
        <f t="shared" si="197"/>
        <v>0</v>
      </c>
      <c r="H1043">
        <f t="shared" si="198"/>
        <v>0</v>
      </c>
      <c r="I1043">
        <f t="shared" si="199"/>
        <v>136</v>
      </c>
      <c r="J1043" t="e">
        <f t="shared" si="200"/>
        <v>#N/A</v>
      </c>
      <c r="K1043" t="e">
        <f t="shared" si="201"/>
        <v>#N/A</v>
      </c>
      <c r="L1043" t="e">
        <f t="shared" si="202"/>
        <v>#N/A</v>
      </c>
      <c r="M1043" t="e">
        <f t="shared" si="203"/>
        <v>#N/A</v>
      </c>
      <c r="N1043" s="1" t="e">
        <f t="shared" si="204"/>
        <v>#N/A</v>
      </c>
      <c r="O1043" s="1" t="e">
        <f t="shared" si="205"/>
        <v>#N/A</v>
      </c>
      <c r="P1043" s="1" t="e">
        <f t="shared" si="206"/>
        <v>#N/A</v>
      </c>
      <c r="Q1043" s="1" t="e">
        <f t="shared" si="207"/>
        <v>#N/A</v>
      </c>
    </row>
    <row r="1044" spans="1:17" x14ac:dyDescent="0.3">
      <c r="A1044" t="s">
        <v>438</v>
      </c>
      <c r="B1044" s="4" t="s">
        <v>176</v>
      </c>
      <c r="C1044" s="5"/>
      <c r="D1044" s="5">
        <v>178</v>
      </c>
      <c r="E1044" s="5">
        <v>0</v>
      </c>
      <c r="F1044">
        <f t="shared" si="196"/>
        <v>0</v>
      </c>
      <c r="G1044">
        <f t="shared" si="197"/>
        <v>0</v>
      </c>
      <c r="H1044">
        <f t="shared" si="198"/>
        <v>0</v>
      </c>
      <c r="I1044">
        <f t="shared" si="199"/>
        <v>178</v>
      </c>
      <c r="J1044" t="e">
        <f t="shared" si="200"/>
        <v>#N/A</v>
      </c>
      <c r="K1044" t="e">
        <f t="shared" si="201"/>
        <v>#N/A</v>
      </c>
      <c r="L1044" t="e">
        <f t="shared" si="202"/>
        <v>#N/A</v>
      </c>
      <c r="M1044" t="e">
        <f t="shared" si="203"/>
        <v>#N/A</v>
      </c>
      <c r="N1044" s="1" t="e">
        <f t="shared" si="204"/>
        <v>#N/A</v>
      </c>
      <c r="O1044" s="1" t="e">
        <f t="shared" si="205"/>
        <v>#N/A</v>
      </c>
      <c r="P1044" s="1" t="e">
        <f t="shared" si="206"/>
        <v>#N/A</v>
      </c>
      <c r="Q1044" s="1" t="e">
        <f t="shared" si="207"/>
        <v>#N/A</v>
      </c>
    </row>
    <row r="1045" spans="1:17" x14ac:dyDescent="0.3">
      <c r="A1045" t="s">
        <v>438</v>
      </c>
      <c r="B1045" s="4" t="s">
        <v>177</v>
      </c>
      <c r="C1045" s="5">
        <v>341</v>
      </c>
      <c r="D1045" s="5">
        <v>671</v>
      </c>
      <c r="E1045" s="5">
        <v>186</v>
      </c>
      <c r="F1045">
        <f t="shared" si="196"/>
        <v>341</v>
      </c>
      <c r="G1045">
        <f t="shared" si="197"/>
        <v>186</v>
      </c>
      <c r="H1045">
        <f t="shared" si="198"/>
        <v>155</v>
      </c>
      <c r="I1045">
        <f t="shared" si="199"/>
        <v>485</v>
      </c>
      <c r="J1045">
        <f t="shared" si="200"/>
        <v>640</v>
      </c>
      <c r="K1045">
        <f t="shared" si="201"/>
        <v>350</v>
      </c>
      <c r="L1045">
        <f t="shared" si="202"/>
        <v>290</v>
      </c>
      <c r="M1045">
        <f t="shared" si="203"/>
        <v>1645</v>
      </c>
      <c r="N1045" s="1">
        <f t="shared" si="204"/>
        <v>0.53281250000000002</v>
      </c>
      <c r="O1045" s="1">
        <f t="shared" si="205"/>
        <v>0.53142857142857147</v>
      </c>
      <c r="P1045" s="1">
        <f t="shared" si="206"/>
        <v>0.53448275862068961</v>
      </c>
      <c r="Q1045" s="1">
        <f t="shared" si="207"/>
        <v>0.29483282674772038</v>
      </c>
    </row>
    <row r="1046" spans="1:17" x14ac:dyDescent="0.3">
      <c r="A1046" t="s">
        <v>438</v>
      </c>
      <c r="B1046" s="4" t="s">
        <v>131</v>
      </c>
      <c r="C1046" s="5"/>
      <c r="D1046" s="5">
        <v>162</v>
      </c>
      <c r="E1046" s="5">
        <v>0</v>
      </c>
      <c r="F1046">
        <f t="shared" si="196"/>
        <v>0</v>
      </c>
      <c r="G1046">
        <f t="shared" si="197"/>
        <v>0</v>
      </c>
      <c r="H1046">
        <f t="shared" si="198"/>
        <v>0</v>
      </c>
      <c r="I1046">
        <f t="shared" si="199"/>
        <v>162</v>
      </c>
      <c r="J1046" t="e">
        <f t="shared" si="200"/>
        <v>#N/A</v>
      </c>
      <c r="K1046" t="e">
        <f t="shared" si="201"/>
        <v>#N/A</v>
      </c>
      <c r="L1046" t="e">
        <f t="shared" si="202"/>
        <v>#N/A</v>
      </c>
      <c r="M1046" t="e">
        <f t="shared" si="203"/>
        <v>#N/A</v>
      </c>
      <c r="N1046" s="1" t="e">
        <f t="shared" si="204"/>
        <v>#N/A</v>
      </c>
      <c r="O1046" s="1" t="e">
        <f t="shared" si="205"/>
        <v>#N/A</v>
      </c>
      <c r="P1046" s="1" t="e">
        <f t="shared" si="206"/>
        <v>#N/A</v>
      </c>
      <c r="Q1046" s="1" t="e">
        <f t="shared" si="207"/>
        <v>#N/A</v>
      </c>
    </row>
    <row r="1047" spans="1:17" x14ac:dyDescent="0.3">
      <c r="A1047" t="s">
        <v>438</v>
      </c>
      <c r="B1047" s="4" t="s">
        <v>215</v>
      </c>
      <c r="C1047" s="5">
        <v>785</v>
      </c>
      <c r="D1047" s="5">
        <v>308</v>
      </c>
      <c r="E1047" s="5">
        <v>191</v>
      </c>
      <c r="F1047">
        <f t="shared" si="196"/>
        <v>785</v>
      </c>
      <c r="G1047">
        <f t="shared" si="197"/>
        <v>191</v>
      </c>
      <c r="H1047">
        <f t="shared" si="198"/>
        <v>594</v>
      </c>
      <c r="I1047">
        <f t="shared" si="199"/>
        <v>117</v>
      </c>
      <c r="J1047">
        <f t="shared" si="200"/>
        <v>2870</v>
      </c>
      <c r="K1047">
        <f t="shared" si="201"/>
        <v>639</v>
      </c>
      <c r="L1047">
        <f t="shared" si="202"/>
        <v>2231</v>
      </c>
      <c r="M1047">
        <f t="shared" si="203"/>
        <v>408</v>
      </c>
      <c r="N1047" s="1">
        <f t="shared" si="204"/>
        <v>0.27351916376306618</v>
      </c>
      <c r="O1047" s="1">
        <f t="shared" si="205"/>
        <v>0.29890453834115804</v>
      </c>
      <c r="P1047" s="1">
        <f t="shared" si="206"/>
        <v>0.26624831913939939</v>
      </c>
      <c r="Q1047" s="1">
        <f t="shared" si="207"/>
        <v>0.28676470588235292</v>
      </c>
    </row>
    <row r="1048" spans="1:17" x14ac:dyDescent="0.3">
      <c r="A1048" t="s">
        <v>438</v>
      </c>
      <c r="B1048" s="4" t="s">
        <v>303</v>
      </c>
      <c r="C1048" s="5"/>
      <c r="D1048" s="5">
        <v>378</v>
      </c>
      <c r="E1048" s="5">
        <v>0</v>
      </c>
      <c r="F1048">
        <f t="shared" si="196"/>
        <v>0</v>
      </c>
      <c r="G1048">
        <f t="shared" si="197"/>
        <v>0</v>
      </c>
      <c r="H1048">
        <f t="shared" si="198"/>
        <v>0</v>
      </c>
      <c r="I1048">
        <f t="shared" si="199"/>
        <v>378</v>
      </c>
      <c r="J1048" t="e">
        <f t="shared" si="200"/>
        <v>#N/A</v>
      </c>
      <c r="K1048" t="e">
        <f t="shared" si="201"/>
        <v>#N/A</v>
      </c>
      <c r="L1048" t="e">
        <f t="shared" si="202"/>
        <v>#N/A</v>
      </c>
      <c r="M1048" t="e">
        <f t="shared" si="203"/>
        <v>#N/A</v>
      </c>
      <c r="N1048" s="1" t="e">
        <f t="shared" si="204"/>
        <v>#N/A</v>
      </c>
      <c r="O1048" s="1" t="e">
        <f t="shared" si="205"/>
        <v>#N/A</v>
      </c>
      <c r="P1048" s="1" t="e">
        <f t="shared" si="206"/>
        <v>#N/A</v>
      </c>
      <c r="Q1048" s="1" t="e">
        <f t="shared" si="207"/>
        <v>#N/A</v>
      </c>
    </row>
    <row r="1049" spans="1:17" x14ac:dyDescent="0.3">
      <c r="A1049" t="s">
        <v>438</v>
      </c>
      <c r="B1049" s="4" t="s">
        <v>365</v>
      </c>
      <c r="C1049" s="5"/>
      <c r="D1049" s="5">
        <v>164</v>
      </c>
      <c r="E1049" s="5">
        <v>0</v>
      </c>
      <c r="F1049">
        <f t="shared" si="196"/>
        <v>0</v>
      </c>
      <c r="G1049">
        <f t="shared" si="197"/>
        <v>0</v>
      </c>
      <c r="H1049">
        <f t="shared" si="198"/>
        <v>0</v>
      </c>
      <c r="I1049">
        <f t="shared" si="199"/>
        <v>164</v>
      </c>
      <c r="J1049" t="e">
        <f t="shared" si="200"/>
        <v>#N/A</v>
      </c>
      <c r="K1049" t="e">
        <f t="shared" si="201"/>
        <v>#N/A</v>
      </c>
      <c r="L1049" t="e">
        <f t="shared" si="202"/>
        <v>#N/A</v>
      </c>
      <c r="M1049" t="e">
        <f t="shared" si="203"/>
        <v>#N/A</v>
      </c>
      <c r="N1049" s="1" t="e">
        <f t="shared" si="204"/>
        <v>#N/A</v>
      </c>
      <c r="O1049" s="1" t="e">
        <f t="shared" si="205"/>
        <v>#N/A</v>
      </c>
      <c r="P1049" s="1" t="e">
        <f t="shared" si="206"/>
        <v>#N/A</v>
      </c>
      <c r="Q1049" s="1" t="e">
        <f t="shared" si="207"/>
        <v>#N/A</v>
      </c>
    </row>
    <row r="1050" spans="1:17" x14ac:dyDescent="0.3">
      <c r="A1050" t="s">
        <v>438</v>
      </c>
      <c r="B1050" s="4" t="s">
        <v>178</v>
      </c>
      <c r="C1050" s="5">
        <v>1226</v>
      </c>
      <c r="D1050" s="5">
        <v>665</v>
      </c>
      <c r="E1050" s="5">
        <v>555</v>
      </c>
      <c r="F1050">
        <f t="shared" si="196"/>
        <v>1226</v>
      </c>
      <c r="G1050">
        <f t="shared" si="197"/>
        <v>555</v>
      </c>
      <c r="H1050">
        <f t="shared" si="198"/>
        <v>671</v>
      </c>
      <c r="I1050">
        <f t="shared" si="199"/>
        <v>110</v>
      </c>
      <c r="J1050">
        <f t="shared" si="200"/>
        <v>5815</v>
      </c>
      <c r="K1050">
        <f t="shared" si="201"/>
        <v>2139</v>
      </c>
      <c r="L1050">
        <f t="shared" si="202"/>
        <v>3676</v>
      </c>
      <c r="M1050">
        <f t="shared" si="203"/>
        <v>395</v>
      </c>
      <c r="N1050" s="1">
        <f t="shared" si="204"/>
        <v>0.21083404987102322</v>
      </c>
      <c r="O1050" s="1">
        <f t="shared" si="205"/>
        <v>0.2594670406732118</v>
      </c>
      <c r="P1050" s="1">
        <f t="shared" si="206"/>
        <v>0.18253536452665942</v>
      </c>
      <c r="Q1050" s="1">
        <f t="shared" si="207"/>
        <v>0.27848101265822783</v>
      </c>
    </row>
    <row r="1051" spans="1:17" x14ac:dyDescent="0.3">
      <c r="A1051" t="s">
        <v>438</v>
      </c>
      <c r="B1051" s="4" t="s">
        <v>375</v>
      </c>
      <c r="C1051" s="5"/>
      <c r="D1051" s="5">
        <v>158</v>
      </c>
      <c r="E1051" s="5">
        <v>0</v>
      </c>
      <c r="F1051">
        <f t="shared" si="196"/>
        <v>0</v>
      </c>
      <c r="G1051">
        <f t="shared" si="197"/>
        <v>0</v>
      </c>
      <c r="H1051">
        <f t="shared" si="198"/>
        <v>0</v>
      </c>
      <c r="I1051">
        <f t="shared" si="199"/>
        <v>158</v>
      </c>
      <c r="J1051" t="e">
        <f t="shared" si="200"/>
        <v>#N/A</v>
      </c>
      <c r="K1051" t="e">
        <f t="shared" si="201"/>
        <v>#N/A</v>
      </c>
      <c r="L1051" t="e">
        <f t="shared" si="202"/>
        <v>#N/A</v>
      </c>
      <c r="M1051" t="e">
        <f t="shared" si="203"/>
        <v>#N/A</v>
      </c>
      <c r="N1051" s="1" t="e">
        <f t="shared" si="204"/>
        <v>#N/A</v>
      </c>
      <c r="O1051" s="1" t="e">
        <f t="shared" si="205"/>
        <v>#N/A</v>
      </c>
      <c r="P1051" s="1" t="e">
        <f t="shared" si="206"/>
        <v>#N/A</v>
      </c>
      <c r="Q1051" s="1" t="e">
        <f t="shared" si="207"/>
        <v>#N/A</v>
      </c>
    </row>
    <row r="1052" spans="1:17" x14ac:dyDescent="0.3">
      <c r="A1052" t="s">
        <v>438</v>
      </c>
      <c r="B1052" s="4" t="s">
        <v>313</v>
      </c>
      <c r="C1052" s="5">
        <v>174</v>
      </c>
      <c r="D1052" s="5">
        <v>357</v>
      </c>
      <c r="E1052" s="5">
        <v>161</v>
      </c>
      <c r="F1052">
        <f t="shared" si="196"/>
        <v>174</v>
      </c>
      <c r="G1052">
        <f t="shared" si="197"/>
        <v>161</v>
      </c>
      <c r="H1052">
        <f t="shared" si="198"/>
        <v>13</v>
      </c>
      <c r="I1052">
        <f t="shared" si="199"/>
        <v>196</v>
      </c>
      <c r="J1052">
        <f t="shared" si="200"/>
        <v>1153</v>
      </c>
      <c r="K1052">
        <f t="shared" si="201"/>
        <v>934</v>
      </c>
      <c r="L1052">
        <f t="shared" si="202"/>
        <v>219</v>
      </c>
      <c r="M1052">
        <f t="shared" si="203"/>
        <v>808</v>
      </c>
      <c r="N1052" s="1">
        <f t="shared" si="204"/>
        <v>0.15091066782307025</v>
      </c>
      <c r="O1052" s="1">
        <f t="shared" si="205"/>
        <v>0.17237687366167023</v>
      </c>
      <c r="P1052" s="1">
        <f t="shared" si="206"/>
        <v>5.9360730593607303E-2</v>
      </c>
      <c r="Q1052" s="1">
        <f t="shared" si="207"/>
        <v>0.24257425742574257</v>
      </c>
    </row>
    <row r="1053" spans="1:17" x14ac:dyDescent="0.3">
      <c r="A1053" t="s">
        <v>438</v>
      </c>
      <c r="B1053" s="4" t="s">
        <v>383</v>
      </c>
      <c r="C1053" s="5">
        <v>133</v>
      </c>
      <c r="D1053" s="5">
        <v>220</v>
      </c>
      <c r="E1053" s="5">
        <v>98</v>
      </c>
      <c r="F1053">
        <f t="shared" si="196"/>
        <v>133</v>
      </c>
      <c r="G1053">
        <f t="shared" si="197"/>
        <v>98</v>
      </c>
      <c r="H1053">
        <f t="shared" si="198"/>
        <v>35</v>
      </c>
      <c r="I1053">
        <f t="shared" si="199"/>
        <v>122</v>
      </c>
      <c r="J1053">
        <f t="shared" si="200"/>
        <v>355</v>
      </c>
      <c r="K1053">
        <f t="shared" si="201"/>
        <v>278</v>
      </c>
      <c r="L1053">
        <f t="shared" si="202"/>
        <v>77</v>
      </c>
      <c r="M1053">
        <f t="shared" si="203"/>
        <v>547</v>
      </c>
      <c r="N1053" s="1">
        <f t="shared" si="204"/>
        <v>0.37464788732394366</v>
      </c>
      <c r="O1053" s="1">
        <f t="shared" si="205"/>
        <v>0.35251798561151076</v>
      </c>
      <c r="P1053" s="1">
        <f t="shared" si="206"/>
        <v>0.45454545454545453</v>
      </c>
      <c r="Q1053" s="1">
        <f t="shared" si="207"/>
        <v>0.2230347349177331</v>
      </c>
    </row>
    <row r="1054" spans="1:17" x14ac:dyDescent="0.3">
      <c r="A1054" t="s">
        <v>438</v>
      </c>
      <c r="B1054" s="4" t="s">
        <v>262</v>
      </c>
      <c r="C1054" s="5">
        <v>89</v>
      </c>
      <c r="D1054" s="5">
        <v>400</v>
      </c>
      <c r="E1054" s="5">
        <v>72</v>
      </c>
      <c r="F1054">
        <f t="shared" si="196"/>
        <v>89</v>
      </c>
      <c r="G1054">
        <f t="shared" si="197"/>
        <v>72</v>
      </c>
      <c r="H1054">
        <f t="shared" si="198"/>
        <v>17</v>
      </c>
      <c r="I1054">
        <f t="shared" si="199"/>
        <v>328</v>
      </c>
      <c r="J1054">
        <f t="shared" si="200"/>
        <v>468</v>
      </c>
      <c r="K1054">
        <f t="shared" si="201"/>
        <v>328</v>
      </c>
      <c r="L1054">
        <f t="shared" si="202"/>
        <v>140</v>
      </c>
      <c r="M1054">
        <f t="shared" si="203"/>
        <v>1375</v>
      </c>
      <c r="N1054" s="1">
        <f t="shared" si="204"/>
        <v>0.19017094017094016</v>
      </c>
      <c r="O1054" s="1">
        <f t="shared" si="205"/>
        <v>0.21951219512195122</v>
      </c>
      <c r="P1054" s="1">
        <f t="shared" si="206"/>
        <v>0.12142857142857143</v>
      </c>
      <c r="Q1054" s="1">
        <f t="shared" si="207"/>
        <v>0.23854545454545453</v>
      </c>
    </row>
    <row r="1055" spans="1:17" x14ac:dyDescent="0.3">
      <c r="A1055" t="s">
        <v>438</v>
      </c>
      <c r="B1055" s="4" t="s">
        <v>366</v>
      </c>
      <c r="C1055" s="5">
        <v>2695</v>
      </c>
      <c r="D1055" s="5">
        <v>1435</v>
      </c>
      <c r="E1055" s="5">
        <v>1283</v>
      </c>
      <c r="F1055">
        <f t="shared" si="196"/>
        <v>2695</v>
      </c>
      <c r="G1055">
        <f t="shared" si="197"/>
        <v>1283</v>
      </c>
      <c r="H1055">
        <f t="shared" si="198"/>
        <v>1412</v>
      </c>
      <c r="I1055">
        <f t="shared" si="199"/>
        <v>152</v>
      </c>
      <c r="J1055">
        <f t="shared" si="200"/>
        <v>10395</v>
      </c>
      <c r="K1055">
        <f t="shared" si="201"/>
        <v>3601</v>
      </c>
      <c r="L1055">
        <f t="shared" si="202"/>
        <v>6794</v>
      </c>
      <c r="M1055">
        <f t="shared" si="203"/>
        <v>767</v>
      </c>
      <c r="N1055" s="1">
        <f t="shared" si="204"/>
        <v>0.25925925925925924</v>
      </c>
      <c r="O1055" s="1">
        <f t="shared" si="205"/>
        <v>0.35628991946681476</v>
      </c>
      <c r="P1055" s="1">
        <f t="shared" si="206"/>
        <v>0.20783043862231382</v>
      </c>
      <c r="Q1055" s="1">
        <f t="shared" si="207"/>
        <v>0.19817470664928291</v>
      </c>
    </row>
    <row r="1056" spans="1:17" x14ac:dyDescent="0.3">
      <c r="A1056" t="s">
        <v>438</v>
      </c>
      <c r="B1056" s="4" t="s">
        <v>384</v>
      </c>
      <c r="C1056" s="5">
        <v>492</v>
      </c>
      <c r="D1056" s="5">
        <v>203</v>
      </c>
      <c r="E1056" s="5">
        <v>163</v>
      </c>
      <c r="F1056">
        <f t="shared" si="196"/>
        <v>492</v>
      </c>
      <c r="G1056">
        <f t="shared" si="197"/>
        <v>163</v>
      </c>
      <c r="H1056">
        <f t="shared" si="198"/>
        <v>329</v>
      </c>
      <c r="I1056">
        <f t="shared" si="199"/>
        <v>40</v>
      </c>
      <c r="J1056">
        <f t="shared" si="200"/>
        <v>944</v>
      </c>
      <c r="K1056">
        <f t="shared" si="201"/>
        <v>302</v>
      </c>
      <c r="L1056">
        <f t="shared" si="202"/>
        <v>642</v>
      </c>
      <c r="M1056">
        <f t="shared" si="203"/>
        <v>452</v>
      </c>
      <c r="N1056" s="1">
        <f t="shared" si="204"/>
        <v>0.52118644067796616</v>
      </c>
      <c r="O1056" s="1">
        <f t="shared" si="205"/>
        <v>0.53973509933774833</v>
      </c>
      <c r="P1056" s="1">
        <f t="shared" si="206"/>
        <v>0.51246105919003115</v>
      </c>
      <c r="Q1056" s="1">
        <f t="shared" si="207"/>
        <v>8.8495575221238937E-2</v>
      </c>
    </row>
    <row r="1057" spans="1:17" x14ac:dyDescent="0.3">
      <c r="A1057" t="s">
        <v>438</v>
      </c>
      <c r="B1057" s="4" t="s">
        <v>392</v>
      </c>
      <c r="C1057" s="5"/>
      <c r="D1057" s="5">
        <v>115</v>
      </c>
      <c r="E1057" s="5">
        <v>0</v>
      </c>
      <c r="F1057">
        <f t="shared" si="196"/>
        <v>0</v>
      </c>
      <c r="G1057">
        <f t="shared" si="197"/>
        <v>0</v>
      </c>
      <c r="H1057">
        <f t="shared" si="198"/>
        <v>0</v>
      </c>
      <c r="I1057">
        <f t="shared" si="199"/>
        <v>115</v>
      </c>
      <c r="J1057" t="e">
        <f t="shared" si="200"/>
        <v>#N/A</v>
      </c>
      <c r="K1057" t="e">
        <f t="shared" si="201"/>
        <v>#N/A</v>
      </c>
      <c r="L1057" t="e">
        <f t="shared" si="202"/>
        <v>#N/A</v>
      </c>
      <c r="M1057" t="e">
        <f t="shared" si="203"/>
        <v>#N/A</v>
      </c>
      <c r="N1057" s="1" t="e">
        <f t="shared" si="204"/>
        <v>#N/A</v>
      </c>
      <c r="O1057" s="1" t="e">
        <f t="shared" si="205"/>
        <v>#N/A</v>
      </c>
      <c r="P1057" s="1" t="e">
        <f t="shared" si="206"/>
        <v>#N/A</v>
      </c>
      <c r="Q1057" s="1" t="e">
        <f t="shared" si="207"/>
        <v>#N/A</v>
      </c>
    </row>
    <row r="1058" spans="1:17" x14ac:dyDescent="0.3">
      <c r="A1058" t="s">
        <v>438</v>
      </c>
      <c r="B1058" s="4" t="s">
        <v>117</v>
      </c>
      <c r="C1058" s="5">
        <v>477</v>
      </c>
      <c r="D1058" s="5">
        <v>652</v>
      </c>
      <c r="E1058" s="5">
        <v>317</v>
      </c>
      <c r="F1058">
        <f t="shared" si="196"/>
        <v>477</v>
      </c>
      <c r="G1058">
        <f t="shared" si="197"/>
        <v>317</v>
      </c>
      <c r="H1058">
        <f t="shared" si="198"/>
        <v>160</v>
      </c>
      <c r="I1058">
        <f t="shared" si="199"/>
        <v>335</v>
      </c>
      <c r="J1058">
        <f t="shared" si="200"/>
        <v>2292</v>
      </c>
      <c r="K1058">
        <f t="shared" si="201"/>
        <v>1291</v>
      </c>
      <c r="L1058">
        <f t="shared" si="202"/>
        <v>1001</v>
      </c>
      <c r="M1058">
        <f t="shared" si="203"/>
        <v>1331</v>
      </c>
      <c r="N1058" s="1">
        <f t="shared" si="204"/>
        <v>0.20811518324607331</v>
      </c>
      <c r="O1058" s="1">
        <f t="shared" si="205"/>
        <v>0.24554608830364058</v>
      </c>
      <c r="P1058" s="1">
        <f t="shared" si="206"/>
        <v>0.15984015984015984</v>
      </c>
      <c r="Q1058" s="1">
        <f t="shared" si="207"/>
        <v>0.25169045830202857</v>
      </c>
    </row>
    <row r="1059" spans="1:17" x14ac:dyDescent="0.3">
      <c r="A1059" t="s">
        <v>438</v>
      </c>
      <c r="B1059" s="4" t="s">
        <v>92</v>
      </c>
      <c r="C1059" s="5"/>
      <c r="D1059" s="5">
        <v>186</v>
      </c>
      <c r="E1059" s="5">
        <v>0</v>
      </c>
      <c r="F1059">
        <f t="shared" si="196"/>
        <v>0</v>
      </c>
      <c r="G1059">
        <f t="shared" si="197"/>
        <v>0</v>
      </c>
      <c r="H1059">
        <f t="shared" si="198"/>
        <v>0</v>
      </c>
      <c r="I1059">
        <f t="shared" si="199"/>
        <v>186</v>
      </c>
      <c r="J1059" t="e">
        <f t="shared" si="200"/>
        <v>#N/A</v>
      </c>
      <c r="K1059" t="e">
        <f t="shared" si="201"/>
        <v>#N/A</v>
      </c>
      <c r="L1059" t="e">
        <f t="shared" si="202"/>
        <v>#N/A</v>
      </c>
      <c r="M1059" t="e">
        <f t="shared" si="203"/>
        <v>#N/A</v>
      </c>
      <c r="N1059" s="1" t="e">
        <f t="shared" si="204"/>
        <v>#N/A</v>
      </c>
      <c r="O1059" s="1" t="e">
        <f t="shared" si="205"/>
        <v>#N/A</v>
      </c>
      <c r="P1059" s="1" t="e">
        <f t="shared" si="206"/>
        <v>#N/A</v>
      </c>
      <c r="Q1059" s="1" t="e">
        <f t="shared" si="207"/>
        <v>#N/A</v>
      </c>
    </row>
    <row r="1060" spans="1:17" x14ac:dyDescent="0.3">
      <c r="A1060" t="s">
        <v>438</v>
      </c>
      <c r="B1060" s="4" t="s">
        <v>216</v>
      </c>
      <c r="C1060" s="5"/>
      <c r="D1060" s="5">
        <v>576</v>
      </c>
      <c r="E1060" s="5">
        <v>0</v>
      </c>
      <c r="F1060">
        <f t="shared" si="196"/>
        <v>0</v>
      </c>
      <c r="G1060">
        <f t="shared" si="197"/>
        <v>0</v>
      </c>
      <c r="H1060">
        <f t="shared" si="198"/>
        <v>0</v>
      </c>
      <c r="I1060">
        <f t="shared" si="199"/>
        <v>576</v>
      </c>
      <c r="J1060" t="e">
        <f t="shared" si="200"/>
        <v>#N/A</v>
      </c>
      <c r="K1060" t="e">
        <f t="shared" si="201"/>
        <v>#N/A</v>
      </c>
      <c r="L1060" t="e">
        <f t="shared" si="202"/>
        <v>#N/A</v>
      </c>
      <c r="M1060" t="e">
        <f t="shared" si="203"/>
        <v>#N/A</v>
      </c>
      <c r="N1060" s="1" t="e">
        <f t="shared" si="204"/>
        <v>#N/A</v>
      </c>
      <c r="O1060" s="1" t="e">
        <f t="shared" si="205"/>
        <v>#N/A</v>
      </c>
      <c r="P1060" s="1" t="e">
        <f t="shared" si="206"/>
        <v>#N/A</v>
      </c>
      <c r="Q1060" s="1" t="e">
        <f t="shared" si="207"/>
        <v>#N/A</v>
      </c>
    </row>
    <row r="1061" spans="1:17" x14ac:dyDescent="0.3">
      <c r="A1061" t="s">
        <v>438</v>
      </c>
      <c r="B1061" s="4" t="s">
        <v>132</v>
      </c>
      <c r="C1061" s="5">
        <v>620</v>
      </c>
      <c r="D1061" s="5">
        <v>322</v>
      </c>
      <c r="E1061" s="5">
        <v>260</v>
      </c>
      <c r="F1061">
        <f t="shared" si="196"/>
        <v>620</v>
      </c>
      <c r="G1061">
        <f t="shared" si="197"/>
        <v>260</v>
      </c>
      <c r="H1061">
        <f t="shared" si="198"/>
        <v>360</v>
      </c>
      <c r="I1061">
        <f t="shared" si="199"/>
        <v>62</v>
      </c>
      <c r="J1061">
        <f t="shared" si="200"/>
        <v>3267</v>
      </c>
      <c r="K1061">
        <f t="shared" si="201"/>
        <v>1207</v>
      </c>
      <c r="L1061">
        <f t="shared" si="202"/>
        <v>2060</v>
      </c>
      <c r="M1061">
        <f t="shared" si="203"/>
        <v>400</v>
      </c>
      <c r="N1061" s="1">
        <f t="shared" si="204"/>
        <v>0.18977655341291705</v>
      </c>
      <c r="O1061" s="1">
        <f t="shared" si="205"/>
        <v>0.21541010770505387</v>
      </c>
      <c r="P1061" s="1">
        <f t="shared" si="206"/>
        <v>0.17475728155339806</v>
      </c>
      <c r="Q1061" s="1">
        <f t="shared" si="207"/>
        <v>0.155</v>
      </c>
    </row>
    <row r="1062" spans="1:17" x14ac:dyDescent="0.3">
      <c r="A1062" t="s">
        <v>438</v>
      </c>
      <c r="B1062" s="4" t="s">
        <v>133</v>
      </c>
      <c r="C1062" s="5"/>
      <c r="D1062" s="5">
        <v>119</v>
      </c>
      <c r="E1062" s="5">
        <v>0</v>
      </c>
      <c r="F1062">
        <f t="shared" si="196"/>
        <v>0</v>
      </c>
      <c r="G1062">
        <f t="shared" si="197"/>
        <v>0</v>
      </c>
      <c r="H1062">
        <f t="shared" si="198"/>
        <v>0</v>
      </c>
      <c r="I1062">
        <f t="shared" si="199"/>
        <v>119</v>
      </c>
      <c r="J1062" t="e">
        <f t="shared" si="200"/>
        <v>#N/A</v>
      </c>
      <c r="K1062" t="e">
        <f t="shared" si="201"/>
        <v>#N/A</v>
      </c>
      <c r="L1062" t="e">
        <f t="shared" si="202"/>
        <v>#N/A</v>
      </c>
      <c r="M1062" t="e">
        <f t="shared" si="203"/>
        <v>#N/A</v>
      </c>
      <c r="N1062" s="1" t="e">
        <f t="shared" si="204"/>
        <v>#N/A</v>
      </c>
      <c r="O1062" s="1" t="e">
        <f t="shared" si="205"/>
        <v>#N/A</v>
      </c>
      <c r="P1062" s="1" t="e">
        <f t="shared" si="206"/>
        <v>#N/A</v>
      </c>
      <c r="Q1062" s="1" t="e">
        <f t="shared" si="207"/>
        <v>#N/A</v>
      </c>
    </row>
    <row r="1063" spans="1:17" x14ac:dyDescent="0.3">
      <c r="A1063" t="s">
        <v>438</v>
      </c>
      <c r="B1063" s="4" t="s">
        <v>367</v>
      </c>
      <c r="C1063" s="5">
        <v>519</v>
      </c>
      <c r="D1063" s="5">
        <v>215</v>
      </c>
      <c r="E1063" s="5">
        <v>173</v>
      </c>
      <c r="F1063">
        <f t="shared" si="196"/>
        <v>519</v>
      </c>
      <c r="G1063">
        <f t="shared" si="197"/>
        <v>173</v>
      </c>
      <c r="H1063">
        <f t="shared" si="198"/>
        <v>346</v>
      </c>
      <c r="I1063">
        <f t="shared" si="199"/>
        <v>42</v>
      </c>
      <c r="J1063">
        <f t="shared" si="200"/>
        <v>2208</v>
      </c>
      <c r="K1063">
        <f t="shared" si="201"/>
        <v>601</v>
      </c>
      <c r="L1063">
        <f t="shared" si="202"/>
        <v>1607</v>
      </c>
      <c r="M1063">
        <f t="shared" si="203"/>
        <v>239</v>
      </c>
      <c r="N1063" s="1">
        <f t="shared" si="204"/>
        <v>0.23505434782608695</v>
      </c>
      <c r="O1063" s="1">
        <f t="shared" si="205"/>
        <v>0.28785357737104827</v>
      </c>
      <c r="P1063" s="1">
        <f t="shared" si="206"/>
        <v>0.21530802738021157</v>
      </c>
      <c r="Q1063" s="1">
        <f t="shared" si="207"/>
        <v>0.17573221757322174</v>
      </c>
    </row>
    <row r="1064" spans="1:17" x14ac:dyDescent="0.3">
      <c r="A1064" t="s">
        <v>438</v>
      </c>
      <c r="B1064" s="4" t="s">
        <v>179</v>
      </c>
      <c r="C1064" s="5"/>
      <c r="D1064" s="5">
        <v>134</v>
      </c>
      <c r="E1064" s="5">
        <v>0</v>
      </c>
      <c r="F1064">
        <f t="shared" si="196"/>
        <v>0</v>
      </c>
      <c r="G1064">
        <f t="shared" si="197"/>
        <v>0</v>
      </c>
      <c r="H1064">
        <f t="shared" si="198"/>
        <v>0</v>
      </c>
      <c r="I1064">
        <f t="shared" si="199"/>
        <v>134</v>
      </c>
      <c r="J1064" t="e">
        <f t="shared" si="200"/>
        <v>#N/A</v>
      </c>
      <c r="K1064" t="e">
        <f t="shared" si="201"/>
        <v>#N/A</v>
      </c>
      <c r="L1064" t="e">
        <f t="shared" si="202"/>
        <v>#N/A</v>
      </c>
      <c r="M1064" t="e">
        <f t="shared" si="203"/>
        <v>#N/A</v>
      </c>
      <c r="N1064" s="1" t="e">
        <f t="shared" si="204"/>
        <v>#N/A</v>
      </c>
      <c r="O1064" s="1" t="e">
        <f t="shared" si="205"/>
        <v>#N/A</v>
      </c>
      <c r="P1064" s="1" t="e">
        <f t="shared" si="206"/>
        <v>#N/A</v>
      </c>
      <c r="Q1064" s="1" t="e">
        <f t="shared" si="207"/>
        <v>#N/A</v>
      </c>
    </row>
    <row r="1065" spans="1:17" x14ac:dyDescent="0.3">
      <c r="A1065" t="s">
        <v>438</v>
      </c>
      <c r="B1065" s="4" t="s">
        <v>134</v>
      </c>
      <c r="C1065" s="5"/>
      <c r="D1065" s="5">
        <v>192</v>
      </c>
      <c r="E1065" s="5">
        <v>0</v>
      </c>
      <c r="F1065">
        <f t="shared" si="196"/>
        <v>0</v>
      </c>
      <c r="G1065">
        <f t="shared" si="197"/>
        <v>0</v>
      </c>
      <c r="H1065">
        <f t="shared" si="198"/>
        <v>0</v>
      </c>
      <c r="I1065">
        <f t="shared" si="199"/>
        <v>192</v>
      </c>
      <c r="J1065" t="e">
        <f t="shared" si="200"/>
        <v>#N/A</v>
      </c>
      <c r="K1065" t="e">
        <f t="shared" si="201"/>
        <v>#N/A</v>
      </c>
      <c r="L1065" t="e">
        <f t="shared" si="202"/>
        <v>#N/A</v>
      </c>
      <c r="M1065" t="e">
        <f t="shared" si="203"/>
        <v>#N/A</v>
      </c>
      <c r="N1065" s="1" t="e">
        <f t="shared" si="204"/>
        <v>#N/A</v>
      </c>
      <c r="O1065" s="1" t="e">
        <f t="shared" si="205"/>
        <v>#N/A</v>
      </c>
      <c r="P1065" s="1" t="e">
        <f t="shared" si="206"/>
        <v>#N/A</v>
      </c>
      <c r="Q1065" s="1" t="e">
        <f t="shared" si="207"/>
        <v>#N/A</v>
      </c>
    </row>
    <row r="1066" spans="1:17" x14ac:dyDescent="0.3">
      <c r="A1066" t="s">
        <v>438</v>
      </c>
      <c r="B1066" s="4" t="s">
        <v>304</v>
      </c>
      <c r="C1066" s="5">
        <v>332</v>
      </c>
      <c r="D1066" s="5">
        <v>397</v>
      </c>
      <c r="E1066" s="5">
        <v>169</v>
      </c>
      <c r="F1066">
        <f t="shared" si="196"/>
        <v>332</v>
      </c>
      <c r="G1066">
        <f t="shared" si="197"/>
        <v>169</v>
      </c>
      <c r="H1066">
        <f t="shared" si="198"/>
        <v>163</v>
      </c>
      <c r="I1066">
        <f t="shared" si="199"/>
        <v>228</v>
      </c>
      <c r="J1066">
        <f t="shared" si="200"/>
        <v>1187</v>
      </c>
      <c r="K1066">
        <f t="shared" si="201"/>
        <v>538</v>
      </c>
      <c r="L1066">
        <f t="shared" si="202"/>
        <v>649</v>
      </c>
      <c r="M1066">
        <f t="shared" si="203"/>
        <v>650</v>
      </c>
      <c r="N1066" s="1">
        <f t="shared" si="204"/>
        <v>0.27969671440606569</v>
      </c>
      <c r="O1066" s="1">
        <f t="shared" si="205"/>
        <v>0.31412639405204462</v>
      </c>
      <c r="P1066" s="1">
        <f t="shared" si="206"/>
        <v>0.25115562403698</v>
      </c>
      <c r="Q1066" s="1">
        <f t="shared" si="207"/>
        <v>0.35076923076923078</v>
      </c>
    </row>
    <row r="1067" spans="1:17" x14ac:dyDescent="0.3">
      <c r="A1067" t="s">
        <v>438</v>
      </c>
      <c r="B1067" s="4" t="s">
        <v>376</v>
      </c>
      <c r="C1067" s="5">
        <v>543</v>
      </c>
      <c r="D1067" s="5">
        <v>562</v>
      </c>
      <c r="E1067" s="5">
        <v>360</v>
      </c>
      <c r="F1067">
        <f t="shared" si="196"/>
        <v>543</v>
      </c>
      <c r="G1067">
        <f t="shared" si="197"/>
        <v>360</v>
      </c>
      <c r="H1067">
        <f t="shared" si="198"/>
        <v>183</v>
      </c>
      <c r="I1067">
        <f t="shared" si="199"/>
        <v>202</v>
      </c>
      <c r="J1067">
        <f t="shared" si="200"/>
        <v>1833</v>
      </c>
      <c r="K1067">
        <f t="shared" si="201"/>
        <v>1227</v>
      </c>
      <c r="L1067">
        <f t="shared" si="202"/>
        <v>606</v>
      </c>
      <c r="M1067">
        <f t="shared" si="203"/>
        <v>1111</v>
      </c>
      <c r="N1067" s="1">
        <f t="shared" si="204"/>
        <v>0.29623567921440264</v>
      </c>
      <c r="O1067" s="1">
        <f t="shared" si="205"/>
        <v>0.29339853300733498</v>
      </c>
      <c r="P1067" s="1">
        <f t="shared" si="206"/>
        <v>0.30198019801980197</v>
      </c>
      <c r="Q1067" s="1">
        <f t="shared" si="207"/>
        <v>0.18181818181818182</v>
      </c>
    </row>
    <row r="1068" spans="1:17" x14ac:dyDescent="0.3">
      <c r="A1068" t="s">
        <v>438</v>
      </c>
      <c r="B1068" s="4" t="s">
        <v>256</v>
      </c>
      <c r="C1068" s="5"/>
      <c r="D1068" s="5">
        <v>84</v>
      </c>
      <c r="E1068" s="5">
        <v>0</v>
      </c>
      <c r="F1068">
        <f t="shared" si="196"/>
        <v>0</v>
      </c>
      <c r="G1068">
        <f t="shared" si="197"/>
        <v>0</v>
      </c>
      <c r="H1068">
        <f t="shared" si="198"/>
        <v>0</v>
      </c>
      <c r="I1068">
        <f t="shared" si="199"/>
        <v>84</v>
      </c>
      <c r="J1068" t="e">
        <f t="shared" si="200"/>
        <v>#N/A</v>
      </c>
      <c r="K1068" t="e">
        <f t="shared" si="201"/>
        <v>#N/A</v>
      </c>
      <c r="L1068" t="e">
        <f t="shared" si="202"/>
        <v>#N/A</v>
      </c>
      <c r="M1068" t="e">
        <f t="shared" si="203"/>
        <v>#N/A</v>
      </c>
      <c r="N1068" s="1" t="e">
        <f t="shared" si="204"/>
        <v>#N/A</v>
      </c>
      <c r="O1068" s="1" t="e">
        <f t="shared" si="205"/>
        <v>#N/A</v>
      </c>
      <c r="P1068" s="1" t="e">
        <f t="shared" si="206"/>
        <v>#N/A</v>
      </c>
      <c r="Q1068" s="1" t="e">
        <f t="shared" si="207"/>
        <v>#N/A</v>
      </c>
    </row>
    <row r="1069" spans="1:17" x14ac:dyDescent="0.3">
      <c r="A1069" t="s">
        <v>438</v>
      </c>
      <c r="B1069" s="4" t="s">
        <v>217</v>
      </c>
      <c r="C1069" s="5">
        <v>318</v>
      </c>
      <c r="D1069" s="5">
        <v>189</v>
      </c>
      <c r="E1069" s="5">
        <v>84</v>
      </c>
      <c r="F1069">
        <f t="shared" si="196"/>
        <v>318</v>
      </c>
      <c r="G1069">
        <f t="shared" si="197"/>
        <v>84</v>
      </c>
      <c r="H1069">
        <f t="shared" si="198"/>
        <v>234</v>
      </c>
      <c r="I1069">
        <f t="shared" si="199"/>
        <v>105</v>
      </c>
      <c r="J1069">
        <f t="shared" si="200"/>
        <v>551</v>
      </c>
      <c r="K1069">
        <f t="shared" si="201"/>
        <v>133</v>
      </c>
      <c r="L1069">
        <f t="shared" si="202"/>
        <v>418</v>
      </c>
      <c r="M1069">
        <f t="shared" si="203"/>
        <v>358</v>
      </c>
      <c r="N1069" s="1">
        <f t="shared" si="204"/>
        <v>0.57713248638838477</v>
      </c>
      <c r="O1069" s="1">
        <f t="shared" si="205"/>
        <v>0.63157894736842102</v>
      </c>
      <c r="P1069" s="1">
        <f t="shared" si="206"/>
        <v>0.55980861244019142</v>
      </c>
      <c r="Q1069" s="1">
        <f t="shared" si="207"/>
        <v>0.29329608938547486</v>
      </c>
    </row>
    <row r="1070" spans="1:17" x14ac:dyDescent="0.3">
      <c r="A1070" t="s">
        <v>438</v>
      </c>
      <c r="B1070" s="4" t="s">
        <v>180</v>
      </c>
      <c r="C1070" s="5"/>
      <c r="D1070" s="5">
        <v>218</v>
      </c>
      <c r="E1070" s="5">
        <v>0</v>
      </c>
      <c r="F1070">
        <f t="shared" si="196"/>
        <v>0</v>
      </c>
      <c r="G1070">
        <f t="shared" si="197"/>
        <v>0</v>
      </c>
      <c r="H1070">
        <f t="shared" si="198"/>
        <v>0</v>
      </c>
      <c r="I1070">
        <f t="shared" si="199"/>
        <v>218</v>
      </c>
      <c r="J1070" t="e">
        <f t="shared" si="200"/>
        <v>#N/A</v>
      </c>
      <c r="K1070" t="e">
        <f t="shared" si="201"/>
        <v>#N/A</v>
      </c>
      <c r="L1070" t="e">
        <f t="shared" si="202"/>
        <v>#N/A</v>
      </c>
      <c r="M1070" t="e">
        <f t="shared" si="203"/>
        <v>#N/A</v>
      </c>
      <c r="N1070" s="1" t="e">
        <f t="shared" si="204"/>
        <v>#N/A</v>
      </c>
      <c r="O1070" s="1" t="e">
        <f t="shared" si="205"/>
        <v>#N/A</v>
      </c>
      <c r="P1070" s="1" t="e">
        <f t="shared" si="206"/>
        <v>#N/A</v>
      </c>
      <c r="Q1070" s="1" t="e">
        <f t="shared" si="207"/>
        <v>#N/A</v>
      </c>
    </row>
    <row r="1071" spans="1:17" x14ac:dyDescent="0.3">
      <c r="A1071" t="s">
        <v>438</v>
      </c>
      <c r="B1071" s="4" t="s">
        <v>393</v>
      </c>
      <c r="C1071" s="5">
        <v>0</v>
      </c>
      <c r="D1071" s="5">
        <v>152</v>
      </c>
      <c r="E1071" s="5">
        <v>0</v>
      </c>
      <c r="F1071">
        <f t="shared" si="196"/>
        <v>0</v>
      </c>
      <c r="G1071">
        <f t="shared" si="197"/>
        <v>0</v>
      </c>
      <c r="H1071">
        <f t="shared" si="198"/>
        <v>0</v>
      </c>
      <c r="I1071">
        <f t="shared" si="199"/>
        <v>152</v>
      </c>
      <c r="J1071">
        <f t="shared" si="200"/>
        <v>499</v>
      </c>
      <c r="K1071">
        <f t="shared" si="201"/>
        <v>97</v>
      </c>
      <c r="L1071">
        <f t="shared" si="202"/>
        <v>402</v>
      </c>
      <c r="M1071">
        <f t="shared" si="203"/>
        <v>542</v>
      </c>
      <c r="N1071" s="1">
        <f t="shared" si="204"/>
        <v>0</v>
      </c>
      <c r="O1071" s="1">
        <f t="shared" si="205"/>
        <v>0</v>
      </c>
      <c r="P1071" s="1">
        <f t="shared" si="206"/>
        <v>0</v>
      </c>
      <c r="Q1071" s="1">
        <f t="shared" si="207"/>
        <v>0.28044280442804426</v>
      </c>
    </row>
    <row r="1072" spans="1:17" x14ac:dyDescent="0.3">
      <c r="A1072" t="s">
        <v>438</v>
      </c>
      <c r="B1072" s="4" t="s">
        <v>218</v>
      </c>
      <c r="C1072" s="5"/>
      <c r="D1072" s="5">
        <v>281</v>
      </c>
      <c r="E1072" s="5">
        <v>0</v>
      </c>
      <c r="F1072">
        <f t="shared" si="196"/>
        <v>0</v>
      </c>
      <c r="G1072">
        <f t="shared" si="197"/>
        <v>0</v>
      </c>
      <c r="H1072">
        <f t="shared" si="198"/>
        <v>0</v>
      </c>
      <c r="I1072">
        <f t="shared" si="199"/>
        <v>281</v>
      </c>
      <c r="J1072" t="e">
        <f t="shared" si="200"/>
        <v>#N/A</v>
      </c>
      <c r="K1072" t="e">
        <f t="shared" si="201"/>
        <v>#N/A</v>
      </c>
      <c r="L1072" t="e">
        <f t="shared" si="202"/>
        <v>#N/A</v>
      </c>
      <c r="M1072" t="e">
        <f t="shared" si="203"/>
        <v>#N/A</v>
      </c>
      <c r="N1072" s="1" t="e">
        <f t="shared" si="204"/>
        <v>#N/A</v>
      </c>
      <c r="O1072" s="1" t="e">
        <f t="shared" si="205"/>
        <v>#N/A</v>
      </c>
      <c r="P1072" s="1" t="e">
        <f t="shared" si="206"/>
        <v>#N/A</v>
      </c>
      <c r="Q1072" s="1" t="e">
        <f t="shared" si="207"/>
        <v>#N/A</v>
      </c>
    </row>
    <row r="1073" spans="1:17" x14ac:dyDescent="0.3">
      <c r="A1073" t="s">
        <v>438</v>
      </c>
      <c r="B1073" s="4" t="s">
        <v>278</v>
      </c>
      <c r="C1073" s="5"/>
      <c r="D1073" s="5">
        <v>168</v>
      </c>
      <c r="E1073" s="5">
        <v>0</v>
      </c>
      <c r="F1073">
        <f t="shared" si="196"/>
        <v>0</v>
      </c>
      <c r="G1073">
        <f t="shared" si="197"/>
        <v>0</v>
      </c>
      <c r="H1073">
        <f t="shared" si="198"/>
        <v>0</v>
      </c>
      <c r="I1073">
        <f t="shared" si="199"/>
        <v>168</v>
      </c>
      <c r="J1073" t="e">
        <f t="shared" si="200"/>
        <v>#N/A</v>
      </c>
      <c r="K1073" t="e">
        <f t="shared" si="201"/>
        <v>#N/A</v>
      </c>
      <c r="L1073" t="e">
        <f t="shared" si="202"/>
        <v>#N/A</v>
      </c>
      <c r="M1073" t="e">
        <f t="shared" si="203"/>
        <v>#N/A</v>
      </c>
      <c r="N1073" s="1" t="e">
        <f t="shared" si="204"/>
        <v>#N/A</v>
      </c>
      <c r="O1073" s="1" t="e">
        <f t="shared" si="205"/>
        <v>#N/A</v>
      </c>
      <c r="P1073" s="1" t="e">
        <f t="shared" si="206"/>
        <v>#N/A</v>
      </c>
      <c r="Q1073" s="1" t="e">
        <f t="shared" si="207"/>
        <v>#N/A</v>
      </c>
    </row>
    <row r="1074" spans="1:17" x14ac:dyDescent="0.3">
      <c r="A1074" t="s">
        <v>438</v>
      </c>
      <c r="B1074" s="4" t="s">
        <v>135</v>
      </c>
      <c r="C1074" s="5">
        <v>914</v>
      </c>
      <c r="D1074" s="5">
        <v>292</v>
      </c>
      <c r="E1074" s="5">
        <v>287</v>
      </c>
      <c r="F1074">
        <f t="shared" si="196"/>
        <v>914</v>
      </c>
      <c r="G1074">
        <f t="shared" si="197"/>
        <v>287</v>
      </c>
      <c r="H1074">
        <f t="shared" si="198"/>
        <v>627</v>
      </c>
      <c r="I1074">
        <f t="shared" si="199"/>
        <v>5</v>
      </c>
      <c r="J1074">
        <f t="shared" si="200"/>
        <v>3877</v>
      </c>
      <c r="K1074">
        <f t="shared" si="201"/>
        <v>1085</v>
      </c>
      <c r="L1074">
        <f t="shared" si="202"/>
        <v>2792</v>
      </c>
      <c r="M1074">
        <f t="shared" si="203"/>
        <v>169</v>
      </c>
      <c r="N1074" s="1">
        <f t="shared" si="204"/>
        <v>0.23574929068867681</v>
      </c>
      <c r="O1074" s="1">
        <f t="shared" si="205"/>
        <v>0.26451612903225807</v>
      </c>
      <c r="P1074" s="1">
        <f t="shared" si="206"/>
        <v>0.2245702005730659</v>
      </c>
      <c r="Q1074" s="1">
        <f t="shared" si="207"/>
        <v>2.9585798816568046E-2</v>
      </c>
    </row>
    <row r="1075" spans="1:17" x14ac:dyDescent="0.3">
      <c r="A1075" t="s">
        <v>438</v>
      </c>
      <c r="B1075" s="4" t="s">
        <v>348</v>
      </c>
      <c r="C1075" s="5"/>
      <c r="D1075" s="5">
        <v>50</v>
      </c>
      <c r="E1075" s="5">
        <v>0</v>
      </c>
      <c r="F1075">
        <f t="shared" si="196"/>
        <v>0</v>
      </c>
      <c r="G1075">
        <f t="shared" si="197"/>
        <v>0</v>
      </c>
      <c r="H1075">
        <f t="shared" si="198"/>
        <v>0</v>
      </c>
      <c r="I1075">
        <f t="shared" si="199"/>
        <v>50</v>
      </c>
      <c r="J1075" t="e">
        <f t="shared" si="200"/>
        <v>#N/A</v>
      </c>
      <c r="K1075" t="e">
        <f t="shared" si="201"/>
        <v>#N/A</v>
      </c>
      <c r="L1075" t="e">
        <f t="shared" si="202"/>
        <v>#N/A</v>
      </c>
      <c r="M1075" t="e">
        <f t="shared" si="203"/>
        <v>#N/A</v>
      </c>
      <c r="N1075" s="1" t="e">
        <f t="shared" si="204"/>
        <v>#N/A</v>
      </c>
      <c r="O1075" s="1" t="e">
        <f t="shared" si="205"/>
        <v>#N/A</v>
      </c>
      <c r="P1075" s="1" t="e">
        <f t="shared" si="206"/>
        <v>#N/A</v>
      </c>
      <c r="Q1075" s="1" t="e">
        <f t="shared" si="207"/>
        <v>#N/A</v>
      </c>
    </row>
    <row r="1076" spans="1:17" x14ac:dyDescent="0.3">
      <c r="A1076" t="s">
        <v>438</v>
      </c>
      <c r="B1076" s="4" t="s">
        <v>385</v>
      </c>
      <c r="C1076" s="5">
        <v>364</v>
      </c>
      <c r="D1076" s="5">
        <v>559</v>
      </c>
      <c r="E1076" s="5">
        <v>267</v>
      </c>
      <c r="F1076">
        <f t="shared" si="196"/>
        <v>364</v>
      </c>
      <c r="G1076">
        <f t="shared" si="197"/>
        <v>267</v>
      </c>
      <c r="H1076">
        <f t="shared" si="198"/>
        <v>97</v>
      </c>
      <c r="I1076">
        <f t="shared" si="199"/>
        <v>292</v>
      </c>
      <c r="J1076">
        <f t="shared" si="200"/>
        <v>1411</v>
      </c>
      <c r="K1076">
        <f t="shared" si="201"/>
        <v>846</v>
      </c>
      <c r="L1076">
        <f t="shared" si="202"/>
        <v>565</v>
      </c>
      <c r="M1076">
        <f t="shared" si="203"/>
        <v>1264</v>
      </c>
      <c r="N1076" s="1">
        <f t="shared" si="204"/>
        <v>0.25797306874557052</v>
      </c>
      <c r="O1076" s="1">
        <f t="shared" si="205"/>
        <v>0.31560283687943264</v>
      </c>
      <c r="P1076" s="1">
        <f t="shared" si="206"/>
        <v>0.17168141592920355</v>
      </c>
      <c r="Q1076" s="1">
        <f t="shared" si="207"/>
        <v>0.23101265822784811</v>
      </c>
    </row>
    <row r="1077" spans="1:17" x14ac:dyDescent="0.3">
      <c r="A1077" t="s">
        <v>438</v>
      </c>
      <c r="B1077" s="4" t="s">
        <v>247</v>
      </c>
      <c r="C1077" s="5"/>
      <c r="D1077" s="5">
        <v>119</v>
      </c>
      <c r="E1077" s="5">
        <v>0</v>
      </c>
      <c r="F1077">
        <f t="shared" si="196"/>
        <v>0</v>
      </c>
      <c r="G1077">
        <f t="shared" si="197"/>
        <v>0</v>
      </c>
      <c r="H1077">
        <f t="shared" si="198"/>
        <v>0</v>
      </c>
      <c r="I1077">
        <f t="shared" si="199"/>
        <v>119</v>
      </c>
      <c r="J1077" t="e">
        <f t="shared" si="200"/>
        <v>#N/A</v>
      </c>
      <c r="K1077" t="e">
        <f t="shared" si="201"/>
        <v>#N/A</v>
      </c>
      <c r="L1077" t="e">
        <f t="shared" si="202"/>
        <v>#N/A</v>
      </c>
      <c r="M1077" t="e">
        <f t="shared" si="203"/>
        <v>#N/A</v>
      </c>
      <c r="N1077" s="1" t="e">
        <f t="shared" si="204"/>
        <v>#N/A</v>
      </c>
      <c r="O1077" s="1" t="e">
        <f t="shared" si="205"/>
        <v>#N/A</v>
      </c>
      <c r="P1077" s="1" t="e">
        <f t="shared" si="206"/>
        <v>#N/A</v>
      </c>
      <c r="Q1077" s="1" t="e">
        <f t="shared" si="207"/>
        <v>#N/A</v>
      </c>
    </row>
    <row r="1078" spans="1:17" x14ac:dyDescent="0.3">
      <c r="A1078" t="s">
        <v>438</v>
      </c>
      <c r="B1078" s="4" t="s">
        <v>93</v>
      </c>
      <c r="C1078" s="5">
        <v>370</v>
      </c>
      <c r="D1078" s="5">
        <v>269</v>
      </c>
      <c r="E1078" s="5">
        <v>101</v>
      </c>
      <c r="F1078">
        <f t="shared" si="196"/>
        <v>370</v>
      </c>
      <c r="G1078">
        <f t="shared" si="197"/>
        <v>101</v>
      </c>
      <c r="H1078">
        <f t="shared" si="198"/>
        <v>269</v>
      </c>
      <c r="I1078">
        <f t="shared" si="199"/>
        <v>168</v>
      </c>
      <c r="J1078">
        <f t="shared" si="200"/>
        <v>675</v>
      </c>
      <c r="K1078">
        <f t="shared" si="201"/>
        <v>172</v>
      </c>
      <c r="L1078">
        <f t="shared" si="202"/>
        <v>503</v>
      </c>
      <c r="M1078">
        <f t="shared" si="203"/>
        <v>432</v>
      </c>
      <c r="N1078" s="1">
        <f t="shared" si="204"/>
        <v>0.54814814814814816</v>
      </c>
      <c r="O1078" s="1">
        <f t="shared" si="205"/>
        <v>0.58720930232558144</v>
      </c>
      <c r="P1078" s="1">
        <f t="shared" si="206"/>
        <v>0.53479125248508941</v>
      </c>
      <c r="Q1078" s="1">
        <f t="shared" si="207"/>
        <v>0.3888888888888889</v>
      </c>
    </row>
    <row r="1079" spans="1:17" x14ac:dyDescent="0.3">
      <c r="A1079" t="s">
        <v>438</v>
      </c>
      <c r="B1079" s="4" t="s">
        <v>219</v>
      </c>
      <c r="C1079" s="5"/>
      <c r="D1079" s="5">
        <v>260</v>
      </c>
      <c r="E1079" s="5">
        <v>0</v>
      </c>
      <c r="F1079">
        <f t="shared" si="196"/>
        <v>0</v>
      </c>
      <c r="G1079">
        <f t="shared" si="197"/>
        <v>0</v>
      </c>
      <c r="H1079">
        <f t="shared" si="198"/>
        <v>0</v>
      </c>
      <c r="I1079">
        <f t="shared" si="199"/>
        <v>260</v>
      </c>
      <c r="J1079" t="e">
        <f t="shared" si="200"/>
        <v>#N/A</v>
      </c>
      <c r="K1079" t="e">
        <f t="shared" si="201"/>
        <v>#N/A</v>
      </c>
      <c r="L1079" t="e">
        <f t="shared" si="202"/>
        <v>#N/A</v>
      </c>
      <c r="M1079" t="e">
        <f t="shared" si="203"/>
        <v>#N/A</v>
      </c>
      <c r="N1079" s="1" t="e">
        <f t="shared" si="204"/>
        <v>#N/A</v>
      </c>
      <c r="O1079" s="1" t="e">
        <f t="shared" si="205"/>
        <v>#N/A</v>
      </c>
      <c r="P1079" s="1" t="e">
        <f t="shared" si="206"/>
        <v>#N/A</v>
      </c>
      <c r="Q1079" s="1" t="e">
        <f t="shared" si="207"/>
        <v>#N/A</v>
      </c>
    </row>
    <row r="1080" spans="1:17" x14ac:dyDescent="0.3">
      <c r="A1080" t="s">
        <v>438</v>
      </c>
      <c r="B1080" s="4" t="s">
        <v>136</v>
      </c>
      <c r="C1080" s="5"/>
      <c r="D1080" s="5">
        <v>126</v>
      </c>
      <c r="E1080" s="5">
        <v>0</v>
      </c>
      <c r="F1080">
        <f t="shared" si="196"/>
        <v>0</v>
      </c>
      <c r="G1080">
        <f t="shared" si="197"/>
        <v>0</v>
      </c>
      <c r="H1080">
        <f t="shared" si="198"/>
        <v>0</v>
      </c>
      <c r="I1080">
        <f t="shared" si="199"/>
        <v>126</v>
      </c>
      <c r="J1080" t="e">
        <f t="shared" si="200"/>
        <v>#N/A</v>
      </c>
      <c r="K1080" t="e">
        <f t="shared" si="201"/>
        <v>#N/A</v>
      </c>
      <c r="L1080" t="e">
        <f t="shared" si="202"/>
        <v>#N/A</v>
      </c>
      <c r="M1080" t="e">
        <f t="shared" si="203"/>
        <v>#N/A</v>
      </c>
      <c r="N1080" s="1" t="e">
        <f t="shared" si="204"/>
        <v>#N/A</v>
      </c>
      <c r="O1080" s="1" t="e">
        <f t="shared" si="205"/>
        <v>#N/A</v>
      </c>
      <c r="P1080" s="1" t="e">
        <f t="shared" si="206"/>
        <v>#N/A</v>
      </c>
      <c r="Q1080" s="1" t="e">
        <f t="shared" si="207"/>
        <v>#N/A</v>
      </c>
    </row>
    <row r="1081" spans="1:17" x14ac:dyDescent="0.3">
      <c r="A1081" t="s">
        <v>438</v>
      </c>
      <c r="B1081" s="4" t="s">
        <v>273</v>
      </c>
      <c r="C1081" s="5">
        <v>0</v>
      </c>
      <c r="D1081" s="5">
        <v>177</v>
      </c>
      <c r="E1081" s="5">
        <v>0</v>
      </c>
      <c r="F1081">
        <f t="shared" si="196"/>
        <v>0</v>
      </c>
      <c r="G1081">
        <f t="shared" si="197"/>
        <v>0</v>
      </c>
      <c r="H1081">
        <f t="shared" si="198"/>
        <v>0</v>
      </c>
      <c r="I1081">
        <f t="shared" si="199"/>
        <v>177</v>
      </c>
      <c r="J1081">
        <f t="shared" si="200"/>
        <v>80</v>
      </c>
      <c r="K1081">
        <f t="shared" si="201"/>
        <v>59</v>
      </c>
      <c r="L1081">
        <f t="shared" si="202"/>
        <v>21</v>
      </c>
      <c r="M1081">
        <f t="shared" si="203"/>
        <v>816</v>
      </c>
      <c r="N1081" s="1">
        <f t="shared" si="204"/>
        <v>0</v>
      </c>
      <c r="O1081" s="1">
        <f t="shared" si="205"/>
        <v>0</v>
      </c>
      <c r="P1081" s="1">
        <f t="shared" si="206"/>
        <v>0</v>
      </c>
      <c r="Q1081" s="1">
        <f t="shared" si="207"/>
        <v>0.21691176470588236</v>
      </c>
    </row>
    <row r="1082" spans="1:17" x14ac:dyDescent="0.3">
      <c r="A1082" t="s">
        <v>438</v>
      </c>
      <c r="B1082" s="4" t="s">
        <v>251</v>
      </c>
      <c r="C1082" s="5">
        <v>853</v>
      </c>
      <c r="D1082" s="5">
        <v>480</v>
      </c>
      <c r="E1082" s="5">
        <v>438</v>
      </c>
      <c r="F1082">
        <f t="shared" si="196"/>
        <v>853</v>
      </c>
      <c r="G1082">
        <f t="shared" si="197"/>
        <v>438</v>
      </c>
      <c r="H1082">
        <f t="shared" si="198"/>
        <v>415</v>
      </c>
      <c r="I1082">
        <f t="shared" si="199"/>
        <v>42</v>
      </c>
      <c r="J1082">
        <f t="shared" si="200"/>
        <v>4114</v>
      </c>
      <c r="K1082">
        <f t="shared" si="201"/>
        <v>1791</v>
      </c>
      <c r="L1082">
        <f t="shared" si="202"/>
        <v>2323</v>
      </c>
      <c r="M1082">
        <f t="shared" si="203"/>
        <v>352</v>
      </c>
      <c r="N1082" s="1">
        <f t="shared" si="204"/>
        <v>0.20734078755469129</v>
      </c>
      <c r="O1082" s="1">
        <f t="shared" si="205"/>
        <v>0.24455611390284757</v>
      </c>
      <c r="P1082" s="1">
        <f t="shared" si="206"/>
        <v>0.17864829961256995</v>
      </c>
      <c r="Q1082" s="1">
        <f t="shared" si="207"/>
        <v>0.11931818181818182</v>
      </c>
    </row>
    <row r="1083" spans="1:17" x14ac:dyDescent="0.3">
      <c r="A1083" t="s">
        <v>438</v>
      </c>
      <c r="B1083" s="4" t="s">
        <v>279</v>
      </c>
      <c r="C1083" s="5">
        <v>0</v>
      </c>
      <c r="D1083" s="5">
        <v>120</v>
      </c>
      <c r="E1083" s="5">
        <v>0</v>
      </c>
      <c r="F1083">
        <f t="shared" si="196"/>
        <v>0</v>
      </c>
      <c r="G1083">
        <f t="shared" si="197"/>
        <v>0</v>
      </c>
      <c r="H1083">
        <f t="shared" si="198"/>
        <v>0</v>
      </c>
      <c r="I1083">
        <f t="shared" si="199"/>
        <v>120</v>
      </c>
      <c r="J1083">
        <f t="shared" si="200"/>
        <v>150</v>
      </c>
      <c r="K1083">
        <f t="shared" si="201"/>
        <v>103</v>
      </c>
      <c r="L1083">
        <f t="shared" si="202"/>
        <v>47</v>
      </c>
      <c r="M1083">
        <f t="shared" si="203"/>
        <v>602</v>
      </c>
      <c r="N1083" s="1">
        <f t="shared" si="204"/>
        <v>0</v>
      </c>
      <c r="O1083" s="1">
        <f t="shared" si="205"/>
        <v>0</v>
      </c>
      <c r="P1083" s="1">
        <f t="shared" si="206"/>
        <v>0</v>
      </c>
      <c r="Q1083" s="1">
        <f t="shared" si="207"/>
        <v>0.19933554817275748</v>
      </c>
    </row>
    <row r="1084" spans="1:17" x14ac:dyDescent="0.3">
      <c r="A1084" t="s">
        <v>438</v>
      </c>
      <c r="B1084" s="4" t="s">
        <v>280</v>
      </c>
      <c r="C1084" s="5">
        <v>572</v>
      </c>
      <c r="D1084" s="5">
        <v>437</v>
      </c>
      <c r="E1084" s="5">
        <v>341</v>
      </c>
      <c r="F1084">
        <f t="shared" si="196"/>
        <v>572</v>
      </c>
      <c r="G1084">
        <f t="shared" si="197"/>
        <v>341</v>
      </c>
      <c r="H1084">
        <f t="shared" si="198"/>
        <v>231</v>
      </c>
      <c r="I1084">
        <f t="shared" si="199"/>
        <v>96</v>
      </c>
      <c r="J1084">
        <f t="shared" si="200"/>
        <v>2020</v>
      </c>
      <c r="K1084">
        <f t="shared" si="201"/>
        <v>1147</v>
      </c>
      <c r="L1084">
        <f t="shared" si="202"/>
        <v>873</v>
      </c>
      <c r="M1084">
        <f t="shared" si="203"/>
        <v>600</v>
      </c>
      <c r="N1084" s="1">
        <f t="shared" si="204"/>
        <v>0.28316831683168314</v>
      </c>
      <c r="O1084" s="1">
        <f t="shared" si="205"/>
        <v>0.29729729729729731</v>
      </c>
      <c r="P1084" s="1">
        <f t="shared" si="206"/>
        <v>0.26460481099656358</v>
      </c>
      <c r="Q1084" s="1">
        <f t="shared" si="207"/>
        <v>0.16</v>
      </c>
    </row>
    <row r="1085" spans="1:17" x14ac:dyDescent="0.3">
      <c r="A1085" t="s">
        <v>438</v>
      </c>
      <c r="B1085" s="4" t="s">
        <v>240</v>
      </c>
      <c r="C1085" s="5"/>
      <c r="D1085" s="5">
        <v>289</v>
      </c>
      <c r="E1085" s="5">
        <v>0</v>
      </c>
      <c r="F1085">
        <f t="shared" si="196"/>
        <v>0</v>
      </c>
      <c r="G1085">
        <f t="shared" si="197"/>
        <v>0</v>
      </c>
      <c r="H1085">
        <f t="shared" si="198"/>
        <v>0</v>
      </c>
      <c r="I1085">
        <f t="shared" si="199"/>
        <v>289</v>
      </c>
      <c r="J1085" t="e">
        <f t="shared" si="200"/>
        <v>#N/A</v>
      </c>
      <c r="K1085" t="e">
        <f t="shared" si="201"/>
        <v>#N/A</v>
      </c>
      <c r="L1085" t="e">
        <f t="shared" si="202"/>
        <v>#N/A</v>
      </c>
      <c r="M1085" t="e">
        <f t="shared" si="203"/>
        <v>#N/A</v>
      </c>
      <c r="N1085" s="1" t="e">
        <f t="shared" si="204"/>
        <v>#N/A</v>
      </c>
      <c r="O1085" s="1" t="e">
        <f t="shared" si="205"/>
        <v>#N/A</v>
      </c>
      <c r="P1085" s="1" t="e">
        <f t="shared" si="206"/>
        <v>#N/A</v>
      </c>
      <c r="Q1085" s="1" t="e">
        <f t="shared" si="207"/>
        <v>#N/A</v>
      </c>
    </row>
    <row r="1086" spans="1:17" x14ac:dyDescent="0.3">
      <c r="A1086" t="s">
        <v>438</v>
      </c>
      <c r="B1086" s="4" t="s">
        <v>161</v>
      </c>
      <c r="C1086" s="5">
        <v>395</v>
      </c>
      <c r="D1086" s="5">
        <v>213</v>
      </c>
      <c r="E1086" s="5">
        <v>90</v>
      </c>
      <c r="F1086">
        <f t="shared" si="196"/>
        <v>395</v>
      </c>
      <c r="G1086">
        <f t="shared" si="197"/>
        <v>90</v>
      </c>
      <c r="H1086">
        <f t="shared" si="198"/>
        <v>305</v>
      </c>
      <c r="I1086">
        <f t="shared" si="199"/>
        <v>123</v>
      </c>
      <c r="J1086">
        <f t="shared" si="200"/>
        <v>1279</v>
      </c>
      <c r="K1086">
        <f t="shared" si="201"/>
        <v>239</v>
      </c>
      <c r="L1086">
        <f t="shared" si="202"/>
        <v>1040</v>
      </c>
      <c r="M1086">
        <f t="shared" si="203"/>
        <v>564</v>
      </c>
      <c r="N1086" s="1">
        <f t="shared" si="204"/>
        <v>0.30883502736512902</v>
      </c>
      <c r="O1086" s="1">
        <f t="shared" si="205"/>
        <v>0.37656903765690375</v>
      </c>
      <c r="P1086" s="1">
        <f t="shared" si="206"/>
        <v>0.29326923076923078</v>
      </c>
      <c r="Q1086" s="1">
        <f t="shared" si="207"/>
        <v>0.21808510638297873</v>
      </c>
    </row>
    <row r="1087" spans="1:17" x14ac:dyDescent="0.3">
      <c r="A1087" t="s">
        <v>438</v>
      </c>
      <c r="B1087" s="4" t="s">
        <v>94</v>
      </c>
      <c r="C1087" s="5">
        <v>360</v>
      </c>
      <c r="D1087" s="5">
        <v>403</v>
      </c>
      <c r="E1087" s="5">
        <v>193</v>
      </c>
      <c r="F1087">
        <f t="shared" si="196"/>
        <v>360</v>
      </c>
      <c r="G1087">
        <f t="shared" si="197"/>
        <v>193</v>
      </c>
      <c r="H1087">
        <f t="shared" si="198"/>
        <v>167</v>
      </c>
      <c r="I1087">
        <f t="shared" si="199"/>
        <v>210</v>
      </c>
      <c r="J1087">
        <f t="shared" si="200"/>
        <v>1656</v>
      </c>
      <c r="K1087">
        <f t="shared" si="201"/>
        <v>532</v>
      </c>
      <c r="L1087">
        <f t="shared" si="202"/>
        <v>1124</v>
      </c>
      <c r="M1087">
        <f t="shared" si="203"/>
        <v>744</v>
      </c>
      <c r="N1087" s="1">
        <f t="shared" si="204"/>
        <v>0.21739130434782608</v>
      </c>
      <c r="O1087" s="1">
        <f t="shared" si="205"/>
        <v>0.36278195488721804</v>
      </c>
      <c r="P1087" s="1">
        <f t="shared" si="206"/>
        <v>0.14857651245551601</v>
      </c>
      <c r="Q1087" s="1">
        <f t="shared" si="207"/>
        <v>0.28225806451612906</v>
      </c>
    </row>
    <row r="1088" spans="1:17" x14ac:dyDescent="0.3">
      <c r="A1088" t="s">
        <v>438</v>
      </c>
      <c r="B1088" s="4" t="s">
        <v>181</v>
      </c>
      <c r="C1088" s="5"/>
      <c r="D1088" s="5">
        <v>261</v>
      </c>
      <c r="E1088" s="5">
        <v>0</v>
      </c>
      <c r="F1088">
        <f t="shared" si="196"/>
        <v>0</v>
      </c>
      <c r="G1088">
        <f t="shared" si="197"/>
        <v>0</v>
      </c>
      <c r="H1088">
        <f t="shared" si="198"/>
        <v>0</v>
      </c>
      <c r="I1088">
        <f t="shared" si="199"/>
        <v>261</v>
      </c>
      <c r="J1088" t="e">
        <f t="shared" si="200"/>
        <v>#N/A</v>
      </c>
      <c r="K1088" t="e">
        <f t="shared" si="201"/>
        <v>#N/A</v>
      </c>
      <c r="L1088" t="e">
        <f t="shared" si="202"/>
        <v>#N/A</v>
      </c>
      <c r="M1088" t="e">
        <f t="shared" si="203"/>
        <v>#N/A</v>
      </c>
      <c r="N1088" s="1" t="e">
        <f t="shared" si="204"/>
        <v>#N/A</v>
      </c>
      <c r="O1088" s="1" t="e">
        <f t="shared" si="205"/>
        <v>#N/A</v>
      </c>
      <c r="P1088" s="1" t="e">
        <f t="shared" si="206"/>
        <v>#N/A</v>
      </c>
      <c r="Q1088" s="1" t="e">
        <f t="shared" si="207"/>
        <v>#N/A</v>
      </c>
    </row>
    <row r="1089" spans="1:17" x14ac:dyDescent="0.3">
      <c r="A1089" t="s">
        <v>438</v>
      </c>
      <c r="B1089" s="4" t="s">
        <v>95</v>
      </c>
      <c r="C1089" s="5">
        <v>367</v>
      </c>
      <c r="D1089" s="5">
        <v>557</v>
      </c>
      <c r="E1089" s="5">
        <v>185</v>
      </c>
      <c r="F1089">
        <f t="shared" si="196"/>
        <v>367</v>
      </c>
      <c r="G1089">
        <f t="shared" si="197"/>
        <v>185</v>
      </c>
      <c r="H1089">
        <f t="shared" si="198"/>
        <v>182</v>
      </c>
      <c r="I1089">
        <f t="shared" si="199"/>
        <v>372</v>
      </c>
      <c r="J1089">
        <f t="shared" si="200"/>
        <v>1434</v>
      </c>
      <c r="K1089">
        <f t="shared" si="201"/>
        <v>574</v>
      </c>
      <c r="L1089">
        <f t="shared" si="202"/>
        <v>860</v>
      </c>
      <c r="M1089">
        <f t="shared" si="203"/>
        <v>1265</v>
      </c>
      <c r="N1089" s="1">
        <f t="shared" si="204"/>
        <v>0.25592747559274753</v>
      </c>
      <c r="O1089" s="1">
        <f t="shared" si="205"/>
        <v>0.32229965156794427</v>
      </c>
      <c r="P1089" s="1">
        <f t="shared" si="206"/>
        <v>0.21162790697674419</v>
      </c>
      <c r="Q1089" s="1">
        <f t="shared" si="207"/>
        <v>0.29407114624505931</v>
      </c>
    </row>
    <row r="1090" spans="1:17" x14ac:dyDescent="0.3">
      <c r="A1090" t="s">
        <v>438</v>
      </c>
      <c r="B1090" s="4" t="s">
        <v>182</v>
      </c>
      <c r="C1090" s="5">
        <v>771</v>
      </c>
      <c r="D1090" s="5">
        <v>195</v>
      </c>
      <c r="E1090" s="5">
        <v>153</v>
      </c>
      <c r="F1090">
        <f t="shared" si="196"/>
        <v>771</v>
      </c>
      <c r="G1090">
        <f t="shared" si="197"/>
        <v>153</v>
      </c>
      <c r="H1090">
        <f t="shared" si="198"/>
        <v>618</v>
      </c>
      <c r="I1090">
        <f t="shared" si="199"/>
        <v>42</v>
      </c>
      <c r="J1090">
        <f t="shared" si="200"/>
        <v>1535</v>
      </c>
      <c r="K1090">
        <f t="shared" si="201"/>
        <v>323</v>
      </c>
      <c r="L1090">
        <f t="shared" si="202"/>
        <v>1212</v>
      </c>
      <c r="M1090">
        <f t="shared" si="203"/>
        <v>304</v>
      </c>
      <c r="N1090" s="1">
        <f t="shared" si="204"/>
        <v>0.50228013029315965</v>
      </c>
      <c r="O1090" s="1">
        <f t="shared" si="205"/>
        <v>0.47368421052631576</v>
      </c>
      <c r="P1090" s="1">
        <f t="shared" si="206"/>
        <v>0.50990099009900991</v>
      </c>
      <c r="Q1090" s="1">
        <f t="shared" si="207"/>
        <v>0.13815789473684212</v>
      </c>
    </row>
    <row r="1091" spans="1:17" x14ac:dyDescent="0.3">
      <c r="A1091" t="s">
        <v>438</v>
      </c>
      <c r="B1091" s="4" t="s">
        <v>322</v>
      </c>
      <c r="C1091" s="5"/>
      <c r="D1091" s="5">
        <v>116</v>
      </c>
      <c r="E1091" s="5">
        <v>0</v>
      </c>
      <c r="F1091">
        <f t="shared" si="196"/>
        <v>0</v>
      </c>
      <c r="G1091">
        <f t="shared" si="197"/>
        <v>0</v>
      </c>
      <c r="H1091">
        <f t="shared" si="198"/>
        <v>0</v>
      </c>
      <c r="I1091">
        <f t="shared" si="199"/>
        <v>116</v>
      </c>
      <c r="J1091" t="e">
        <f t="shared" si="200"/>
        <v>#N/A</v>
      </c>
      <c r="K1091" t="e">
        <f t="shared" si="201"/>
        <v>#N/A</v>
      </c>
      <c r="L1091" t="e">
        <f t="shared" si="202"/>
        <v>#N/A</v>
      </c>
      <c r="M1091" t="e">
        <f t="shared" si="203"/>
        <v>#N/A</v>
      </c>
      <c r="N1091" s="1" t="e">
        <f t="shared" si="204"/>
        <v>#N/A</v>
      </c>
      <c r="O1091" s="1" t="e">
        <f t="shared" si="205"/>
        <v>#N/A</v>
      </c>
      <c r="P1091" s="1" t="e">
        <f t="shared" si="206"/>
        <v>#N/A</v>
      </c>
      <c r="Q1091" s="1" t="e">
        <f t="shared" si="207"/>
        <v>#N/A</v>
      </c>
    </row>
    <row r="1092" spans="1:17" x14ac:dyDescent="0.3">
      <c r="A1092" t="s">
        <v>438</v>
      </c>
      <c r="B1092" s="4" t="s">
        <v>137</v>
      </c>
      <c r="C1092" s="5">
        <v>147</v>
      </c>
      <c r="D1092" s="5">
        <v>315</v>
      </c>
      <c r="E1092" s="5">
        <v>106</v>
      </c>
      <c r="F1092">
        <f t="shared" si="196"/>
        <v>147</v>
      </c>
      <c r="G1092">
        <f t="shared" si="197"/>
        <v>106</v>
      </c>
      <c r="H1092">
        <f t="shared" si="198"/>
        <v>41</v>
      </c>
      <c r="I1092">
        <f t="shared" si="199"/>
        <v>209</v>
      </c>
      <c r="J1092">
        <f t="shared" si="200"/>
        <v>433</v>
      </c>
      <c r="K1092">
        <f t="shared" si="201"/>
        <v>304</v>
      </c>
      <c r="L1092">
        <f t="shared" si="202"/>
        <v>129</v>
      </c>
      <c r="M1092">
        <f t="shared" si="203"/>
        <v>868</v>
      </c>
      <c r="N1092" s="1">
        <f t="shared" si="204"/>
        <v>0.33949191685912239</v>
      </c>
      <c r="O1092" s="1">
        <f t="shared" si="205"/>
        <v>0.34868421052631576</v>
      </c>
      <c r="P1092" s="1">
        <f t="shared" si="206"/>
        <v>0.31782945736434109</v>
      </c>
      <c r="Q1092" s="1">
        <f t="shared" si="207"/>
        <v>0.24078341013824886</v>
      </c>
    </row>
    <row r="1093" spans="1:17" x14ac:dyDescent="0.3">
      <c r="A1093" t="s">
        <v>438</v>
      </c>
      <c r="B1093" s="4" t="s">
        <v>220</v>
      </c>
      <c r="C1093" s="5">
        <v>881</v>
      </c>
      <c r="D1093" s="5">
        <v>431</v>
      </c>
      <c r="E1093" s="5">
        <v>277</v>
      </c>
      <c r="F1093">
        <f t="shared" ref="F1093:F1156" si="208">C1093</f>
        <v>881</v>
      </c>
      <c r="G1093">
        <f t="shared" ref="G1093:G1156" si="209">E1093</f>
        <v>277</v>
      </c>
      <c r="H1093">
        <f t="shared" ref="H1093:H1156" si="210">C1093-E1093</f>
        <v>604</v>
      </c>
      <c r="I1093">
        <f t="shared" ref="I1093:I1156" si="211">D1093-E1093</f>
        <v>154</v>
      </c>
      <c r="J1093">
        <f t="shared" ref="J1093:J1156" si="212">VLOOKUP($B1093,$B$2866:$I$3054,5,FALSE)</f>
        <v>1997</v>
      </c>
      <c r="K1093">
        <f t="shared" ref="K1093:K1156" si="213">VLOOKUP($B1093,$B$2866:$I$3054,6,FALSE)</f>
        <v>504</v>
      </c>
      <c r="L1093">
        <f t="shared" ref="L1093:L1156" si="214">VLOOKUP($B1093,$B$2866:$I$3054,7,FALSE)</f>
        <v>1493</v>
      </c>
      <c r="M1093">
        <f t="shared" ref="M1093:M1156" si="215">VLOOKUP($B1093,$B$2866:$I$3054,8,FALSE)</f>
        <v>455</v>
      </c>
      <c r="N1093" s="1">
        <f t="shared" ref="N1093:N1156" si="216">F1093/J1093</f>
        <v>0.44116174261392088</v>
      </c>
      <c r="O1093" s="1">
        <f t="shared" ref="O1093:O1156" si="217">G1093/K1093</f>
        <v>0.54960317460317465</v>
      </c>
      <c r="P1093" s="1">
        <f t="shared" ref="P1093:P1156" si="218">H1093/L1093</f>
        <v>0.4045545880776959</v>
      </c>
      <c r="Q1093" s="1">
        <f t="shared" ref="Q1093:Q1156" si="219">I1093/M1093</f>
        <v>0.33846153846153848</v>
      </c>
    </row>
    <row r="1094" spans="1:17" x14ac:dyDescent="0.3">
      <c r="A1094" t="s">
        <v>438</v>
      </c>
      <c r="B1094" s="4" t="s">
        <v>379</v>
      </c>
      <c r="C1094" s="5">
        <v>0</v>
      </c>
      <c r="D1094" s="5">
        <v>163</v>
      </c>
      <c r="E1094" s="5">
        <v>0</v>
      </c>
      <c r="F1094">
        <f t="shared" si="208"/>
        <v>0</v>
      </c>
      <c r="G1094">
        <f t="shared" si="209"/>
        <v>0</v>
      </c>
      <c r="H1094">
        <f t="shared" si="210"/>
        <v>0</v>
      </c>
      <c r="I1094">
        <f t="shared" si="211"/>
        <v>163</v>
      </c>
      <c r="J1094">
        <f t="shared" si="212"/>
        <v>304</v>
      </c>
      <c r="K1094">
        <f t="shared" si="213"/>
        <v>140</v>
      </c>
      <c r="L1094">
        <f t="shared" si="214"/>
        <v>164</v>
      </c>
      <c r="M1094">
        <f t="shared" si="215"/>
        <v>623</v>
      </c>
      <c r="N1094" s="1">
        <f t="shared" si="216"/>
        <v>0</v>
      </c>
      <c r="O1094" s="1">
        <f t="shared" si="217"/>
        <v>0</v>
      </c>
      <c r="P1094" s="1">
        <f t="shared" si="218"/>
        <v>0</v>
      </c>
      <c r="Q1094" s="1">
        <f t="shared" si="219"/>
        <v>0.26163723916532905</v>
      </c>
    </row>
    <row r="1095" spans="1:17" x14ac:dyDescent="0.3">
      <c r="A1095" t="s">
        <v>438</v>
      </c>
      <c r="B1095" s="4" t="s">
        <v>346</v>
      </c>
      <c r="C1095" s="5"/>
      <c r="D1095" s="5">
        <v>113</v>
      </c>
      <c r="E1095" s="5">
        <v>0</v>
      </c>
      <c r="F1095">
        <f t="shared" si="208"/>
        <v>0</v>
      </c>
      <c r="G1095">
        <f t="shared" si="209"/>
        <v>0</v>
      </c>
      <c r="H1095">
        <f t="shared" si="210"/>
        <v>0</v>
      </c>
      <c r="I1095">
        <f t="shared" si="211"/>
        <v>113</v>
      </c>
      <c r="J1095" t="e">
        <f t="shared" si="212"/>
        <v>#N/A</v>
      </c>
      <c r="K1095" t="e">
        <f t="shared" si="213"/>
        <v>#N/A</v>
      </c>
      <c r="L1095" t="e">
        <f t="shared" si="214"/>
        <v>#N/A</v>
      </c>
      <c r="M1095" t="e">
        <f t="shared" si="215"/>
        <v>#N/A</v>
      </c>
      <c r="N1095" s="1" t="e">
        <f t="shared" si="216"/>
        <v>#N/A</v>
      </c>
      <c r="O1095" s="1" t="e">
        <f t="shared" si="217"/>
        <v>#N/A</v>
      </c>
      <c r="P1095" s="1" t="e">
        <f t="shared" si="218"/>
        <v>#N/A</v>
      </c>
      <c r="Q1095" s="1" t="e">
        <f t="shared" si="219"/>
        <v>#N/A</v>
      </c>
    </row>
    <row r="1096" spans="1:17" x14ac:dyDescent="0.3">
      <c r="A1096" t="s">
        <v>438</v>
      </c>
      <c r="B1096" s="4" t="s">
        <v>245</v>
      </c>
      <c r="C1096" s="5">
        <v>315</v>
      </c>
      <c r="D1096" s="5">
        <v>501</v>
      </c>
      <c r="E1096" s="5">
        <v>262</v>
      </c>
      <c r="F1096">
        <f t="shared" si="208"/>
        <v>315</v>
      </c>
      <c r="G1096">
        <f t="shared" si="209"/>
        <v>262</v>
      </c>
      <c r="H1096">
        <f t="shared" si="210"/>
        <v>53</v>
      </c>
      <c r="I1096">
        <f t="shared" si="211"/>
        <v>239</v>
      </c>
      <c r="J1096">
        <f t="shared" si="212"/>
        <v>846</v>
      </c>
      <c r="K1096">
        <f t="shared" si="213"/>
        <v>652</v>
      </c>
      <c r="L1096">
        <f t="shared" si="214"/>
        <v>194</v>
      </c>
      <c r="M1096">
        <f t="shared" si="215"/>
        <v>764</v>
      </c>
      <c r="N1096" s="1">
        <f t="shared" si="216"/>
        <v>0.37234042553191488</v>
      </c>
      <c r="O1096" s="1">
        <f t="shared" si="217"/>
        <v>0.40184049079754602</v>
      </c>
      <c r="P1096" s="1">
        <f t="shared" si="218"/>
        <v>0.27319587628865977</v>
      </c>
      <c r="Q1096" s="1">
        <f t="shared" si="219"/>
        <v>0.31282722513089006</v>
      </c>
    </row>
    <row r="1097" spans="1:17" x14ac:dyDescent="0.3">
      <c r="A1097" t="s">
        <v>438</v>
      </c>
      <c r="B1097" s="4" t="s">
        <v>248</v>
      </c>
      <c r="C1097" s="5">
        <v>93</v>
      </c>
      <c r="D1097" s="5">
        <v>134</v>
      </c>
      <c r="E1097" s="5">
        <v>49</v>
      </c>
      <c r="F1097">
        <f t="shared" si="208"/>
        <v>93</v>
      </c>
      <c r="G1097">
        <f t="shared" si="209"/>
        <v>49</v>
      </c>
      <c r="H1097">
        <f t="shared" si="210"/>
        <v>44</v>
      </c>
      <c r="I1097">
        <f t="shared" si="211"/>
        <v>85</v>
      </c>
      <c r="J1097">
        <f t="shared" si="212"/>
        <v>281</v>
      </c>
      <c r="K1097">
        <f t="shared" si="213"/>
        <v>145</v>
      </c>
      <c r="L1097">
        <f t="shared" si="214"/>
        <v>136</v>
      </c>
      <c r="M1097">
        <f t="shared" si="215"/>
        <v>382</v>
      </c>
      <c r="N1097" s="1">
        <f t="shared" si="216"/>
        <v>0.33096085409252668</v>
      </c>
      <c r="O1097" s="1">
        <f t="shared" si="217"/>
        <v>0.33793103448275863</v>
      </c>
      <c r="P1097" s="1">
        <f t="shared" si="218"/>
        <v>0.3235294117647059</v>
      </c>
      <c r="Q1097" s="1">
        <f t="shared" si="219"/>
        <v>0.22251308900523561</v>
      </c>
    </row>
    <row r="1098" spans="1:17" x14ac:dyDescent="0.3">
      <c r="A1098" t="s">
        <v>438</v>
      </c>
      <c r="B1098" s="4" t="s">
        <v>162</v>
      </c>
      <c r="C1098" s="5">
        <v>371</v>
      </c>
      <c r="D1098" s="5">
        <v>108</v>
      </c>
      <c r="E1098" s="5">
        <v>43</v>
      </c>
      <c r="F1098">
        <f t="shared" si="208"/>
        <v>371</v>
      </c>
      <c r="G1098">
        <f t="shared" si="209"/>
        <v>43</v>
      </c>
      <c r="H1098">
        <f t="shared" si="210"/>
        <v>328</v>
      </c>
      <c r="I1098">
        <f t="shared" si="211"/>
        <v>65</v>
      </c>
      <c r="J1098">
        <f t="shared" si="212"/>
        <v>739</v>
      </c>
      <c r="K1098">
        <f t="shared" si="213"/>
        <v>77</v>
      </c>
      <c r="L1098">
        <f t="shared" si="214"/>
        <v>662</v>
      </c>
      <c r="M1098">
        <f t="shared" si="215"/>
        <v>270</v>
      </c>
      <c r="N1098" s="1">
        <f t="shared" si="216"/>
        <v>0.50202976995940463</v>
      </c>
      <c r="O1098" s="1">
        <f t="shared" si="217"/>
        <v>0.55844155844155841</v>
      </c>
      <c r="P1098" s="1">
        <f t="shared" si="218"/>
        <v>0.49546827794561932</v>
      </c>
      <c r="Q1098" s="1">
        <f t="shared" si="219"/>
        <v>0.24074074074074073</v>
      </c>
    </row>
    <row r="1099" spans="1:17" x14ac:dyDescent="0.3">
      <c r="A1099" t="s">
        <v>438</v>
      </c>
      <c r="B1099" s="4" t="s">
        <v>297</v>
      </c>
      <c r="C1099" s="5">
        <v>0</v>
      </c>
      <c r="D1099" s="5">
        <v>287</v>
      </c>
      <c r="E1099" s="5">
        <v>0</v>
      </c>
      <c r="F1099">
        <f t="shared" si="208"/>
        <v>0</v>
      </c>
      <c r="G1099">
        <f t="shared" si="209"/>
        <v>0</v>
      </c>
      <c r="H1099">
        <f t="shared" si="210"/>
        <v>0</v>
      </c>
      <c r="I1099">
        <f t="shared" si="211"/>
        <v>287</v>
      </c>
      <c r="J1099">
        <f t="shared" si="212"/>
        <v>307</v>
      </c>
      <c r="K1099">
        <f t="shared" si="213"/>
        <v>15</v>
      </c>
      <c r="L1099">
        <f t="shared" si="214"/>
        <v>292</v>
      </c>
      <c r="M1099">
        <f t="shared" si="215"/>
        <v>842</v>
      </c>
      <c r="N1099" s="1">
        <f t="shared" si="216"/>
        <v>0</v>
      </c>
      <c r="O1099" s="1">
        <f t="shared" si="217"/>
        <v>0</v>
      </c>
      <c r="P1099" s="1">
        <f t="shared" si="218"/>
        <v>0</v>
      </c>
      <c r="Q1099" s="1">
        <f t="shared" si="219"/>
        <v>0.34085510688836107</v>
      </c>
    </row>
    <row r="1100" spans="1:17" x14ac:dyDescent="0.3">
      <c r="A1100" t="s">
        <v>438</v>
      </c>
      <c r="B1100" s="4" t="s">
        <v>96</v>
      </c>
      <c r="C1100" s="5">
        <v>1165</v>
      </c>
      <c r="D1100" s="5">
        <v>466</v>
      </c>
      <c r="E1100" s="5">
        <v>303</v>
      </c>
      <c r="F1100">
        <f t="shared" si="208"/>
        <v>1165</v>
      </c>
      <c r="G1100">
        <f t="shared" si="209"/>
        <v>303</v>
      </c>
      <c r="H1100">
        <f t="shared" si="210"/>
        <v>862</v>
      </c>
      <c r="I1100">
        <f t="shared" si="211"/>
        <v>163</v>
      </c>
      <c r="J1100">
        <f t="shared" si="212"/>
        <v>3291</v>
      </c>
      <c r="K1100">
        <f t="shared" si="213"/>
        <v>797</v>
      </c>
      <c r="L1100">
        <f t="shared" si="214"/>
        <v>2494</v>
      </c>
      <c r="M1100">
        <f t="shared" si="215"/>
        <v>649</v>
      </c>
      <c r="N1100" s="1">
        <f t="shared" si="216"/>
        <v>0.35399574597386813</v>
      </c>
      <c r="O1100" s="1">
        <f t="shared" si="217"/>
        <v>0.38017565872020076</v>
      </c>
      <c r="P1100" s="1">
        <f t="shared" si="218"/>
        <v>0.34562951082598237</v>
      </c>
      <c r="Q1100" s="1">
        <f t="shared" si="219"/>
        <v>0.25115562403698</v>
      </c>
    </row>
    <row r="1101" spans="1:17" x14ac:dyDescent="0.3">
      <c r="A1101" t="s">
        <v>438</v>
      </c>
      <c r="B1101" s="4" t="s">
        <v>249</v>
      </c>
      <c r="C1101" s="5">
        <v>47</v>
      </c>
      <c r="D1101" s="5">
        <v>159</v>
      </c>
      <c r="E1101" s="5">
        <v>20</v>
      </c>
      <c r="F1101">
        <f t="shared" si="208"/>
        <v>47</v>
      </c>
      <c r="G1101">
        <f t="shared" si="209"/>
        <v>20</v>
      </c>
      <c r="H1101">
        <f t="shared" si="210"/>
        <v>27</v>
      </c>
      <c r="I1101">
        <f t="shared" si="211"/>
        <v>139</v>
      </c>
      <c r="J1101">
        <f t="shared" si="212"/>
        <v>979</v>
      </c>
      <c r="K1101">
        <f t="shared" si="213"/>
        <v>232</v>
      </c>
      <c r="L1101">
        <f t="shared" si="214"/>
        <v>747</v>
      </c>
      <c r="M1101">
        <f t="shared" si="215"/>
        <v>544</v>
      </c>
      <c r="N1101" s="1">
        <f t="shared" si="216"/>
        <v>4.8008171603677222E-2</v>
      </c>
      <c r="O1101" s="1">
        <f t="shared" si="217"/>
        <v>8.6206896551724144E-2</v>
      </c>
      <c r="P1101" s="1">
        <f t="shared" si="218"/>
        <v>3.614457831325301E-2</v>
      </c>
      <c r="Q1101" s="1">
        <f t="shared" si="219"/>
        <v>0.25551470588235292</v>
      </c>
    </row>
    <row r="1102" spans="1:17" x14ac:dyDescent="0.3">
      <c r="A1102" t="s">
        <v>438</v>
      </c>
      <c r="B1102" s="4" t="s">
        <v>221</v>
      </c>
      <c r="C1102" s="5"/>
      <c r="D1102" s="5">
        <v>134</v>
      </c>
      <c r="E1102" s="5">
        <v>0</v>
      </c>
      <c r="F1102">
        <f t="shared" si="208"/>
        <v>0</v>
      </c>
      <c r="G1102">
        <f t="shared" si="209"/>
        <v>0</v>
      </c>
      <c r="H1102">
        <f t="shared" si="210"/>
        <v>0</v>
      </c>
      <c r="I1102">
        <f t="shared" si="211"/>
        <v>134</v>
      </c>
      <c r="J1102" t="e">
        <f t="shared" si="212"/>
        <v>#N/A</v>
      </c>
      <c r="K1102" t="e">
        <f t="shared" si="213"/>
        <v>#N/A</v>
      </c>
      <c r="L1102" t="e">
        <f t="shared" si="214"/>
        <v>#N/A</v>
      </c>
      <c r="M1102" t="e">
        <f t="shared" si="215"/>
        <v>#N/A</v>
      </c>
      <c r="N1102" s="1" t="e">
        <f t="shared" si="216"/>
        <v>#N/A</v>
      </c>
      <c r="O1102" s="1" t="e">
        <f t="shared" si="217"/>
        <v>#N/A</v>
      </c>
      <c r="P1102" s="1" t="e">
        <f t="shared" si="218"/>
        <v>#N/A</v>
      </c>
      <c r="Q1102" s="1" t="e">
        <f t="shared" si="219"/>
        <v>#N/A</v>
      </c>
    </row>
    <row r="1103" spans="1:17" x14ac:dyDescent="0.3">
      <c r="A1103" t="s">
        <v>438</v>
      </c>
      <c r="B1103" s="4" t="s">
        <v>222</v>
      </c>
      <c r="C1103" s="5"/>
      <c r="D1103" s="5">
        <v>472</v>
      </c>
      <c r="E1103" s="5">
        <v>0</v>
      </c>
      <c r="F1103">
        <f t="shared" si="208"/>
        <v>0</v>
      </c>
      <c r="G1103">
        <f t="shared" si="209"/>
        <v>0</v>
      </c>
      <c r="H1103">
        <f t="shared" si="210"/>
        <v>0</v>
      </c>
      <c r="I1103">
        <f t="shared" si="211"/>
        <v>472</v>
      </c>
      <c r="J1103" t="e">
        <f t="shared" si="212"/>
        <v>#N/A</v>
      </c>
      <c r="K1103" t="e">
        <f t="shared" si="213"/>
        <v>#N/A</v>
      </c>
      <c r="L1103" t="e">
        <f t="shared" si="214"/>
        <v>#N/A</v>
      </c>
      <c r="M1103" t="e">
        <f t="shared" si="215"/>
        <v>#N/A</v>
      </c>
      <c r="N1103" s="1" t="e">
        <f t="shared" si="216"/>
        <v>#N/A</v>
      </c>
      <c r="O1103" s="1" t="e">
        <f t="shared" si="217"/>
        <v>#N/A</v>
      </c>
      <c r="P1103" s="1" t="e">
        <f t="shared" si="218"/>
        <v>#N/A</v>
      </c>
      <c r="Q1103" s="1" t="e">
        <f t="shared" si="219"/>
        <v>#N/A</v>
      </c>
    </row>
    <row r="1104" spans="1:17" x14ac:dyDescent="0.3">
      <c r="A1104" t="s">
        <v>438</v>
      </c>
      <c r="B1104" s="4" t="s">
        <v>394</v>
      </c>
      <c r="C1104" s="5"/>
      <c r="D1104" s="5">
        <v>140</v>
      </c>
      <c r="E1104" s="5">
        <v>0</v>
      </c>
      <c r="F1104">
        <f t="shared" si="208"/>
        <v>0</v>
      </c>
      <c r="G1104">
        <f t="shared" si="209"/>
        <v>0</v>
      </c>
      <c r="H1104">
        <f t="shared" si="210"/>
        <v>0</v>
      </c>
      <c r="I1104">
        <f t="shared" si="211"/>
        <v>140</v>
      </c>
      <c r="J1104" t="e">
        <f t="shared" si="212"/>
        <v>#N/A</v>
      </c>
      <c r="K1104" t="e">
        <f t="shared" si="213"/>
        <v>#N/A</v>
      </c>
      <c r="L1104" t="e">
        <f t="shared" si="214"/>
        <v>#N/A</v>
      </c>
      <c r="M1104" t="e">
        <f t="shared" si="215"/>
        <v>#N/A</v>
      </c>
      <c r="N1104" s="1" t="e">
        <f t="shared" si="216"/>
        <v>#N/A</v>
      </c>
      <c r="O1104" s="1" t="e">
        <f t="shared" si="217"/>
        <v>#N/A</v>
      </c>
      <c r="P1104" s="1" t="e">
        <f t="shared" si="218"/>
        <v>#N/A</v>
      </c>
      <c r="Q1104" s="1" t="e">
        <f t="shared" si="219"/>
        <v>#N/A</v>
      </c>
    </row>
    <row r="1105" spans="1:17" x14ac:dyDescent="0.3">
      <c r="A1105" t="s">
        <v>438</v>
      </c>
      <c r="B1105" s="4" t="s">
        <v>263</v>
      </c>
      <c r="C1105" s="5">
        <v>2374</v>
      </c>
      <c r="D1105" s="5">
        <v>1337</v>
      </c>
      <c r="E1105" s="5">
        <v>1235</v>
      </c>
      <c r="F1105">
        <f t="shared" si="208"/>
        <v>2374</v>
      </c>
      <c r="G1105">
        <f t="shared" si="209"/>
        <v>1235</v>
      </c>
      <c r="H1105">
        <f t="shared" si="210"/>
        <v>1139</v>
      </c>
      <c r="I1105">
        <f t="shared" si="211"/>
        <v>102</v>
      </c>
      <c r="J1105">
        <f t="shared" si="212"/>
        <v>9710</v>
      </c>
      <c r="K1105">
        <f t="shared" si="213"/>
        <v>4245</v>
      </c>
      <c r="L1105">
        <f t="shared" si="214"/>
        <v>5465</v>
      </c>
      <c r="M1105">
        <f t="shared" si="215"/>
        <v>527</v>
      </c>
      <c r="N1105" s="1">
        <f t="shared" si="216"/>
        <v>0.24449021627188466</v>
      </c>
      <c r="O1105" s="1">
        <f t="shared" si="217"/>
        <v>0.29093050647820967</v>
      </c>
      <c r="P1105" s="1">
        <f t="shared" si="218"/>
        <v>0.20841720036596523</v>
      </c>
      <c r="Q1105" s="1">
        <f t="shared" si="219"/>
        <v>0.19354838709677419</v>
      </c>
    </row>
    <row r="1106" spans="1:17" x14ac:dyDescent="0.3">
      <c r="A1106" t="s">
        <v>438</v>
      </c>
      <c r="B1106" s="4" t="s">
        <v>199</v>
      </c>
      <c r="C1106" s="5"/>
      <c r="D1106" s="5">
        <v>107</v>
      </c>
      <c r="E1106" s="5">
        <v>0</v>
      </c>
      <c r="F1106">
        <f t="shared" si="208"/>
        <v>0</v>
      </c>
      <c r="G1106">
        <f t="shared" si="209"/>
        <v>0</v>
      </c>
      <c r="H1106">
        <f t="shared" si="210"/>
        <v>0</v>
      </c>
      <c r="I1106">
        <f t="shared" si="211"/>
        <v>107</v>
      </c>
      <c r="J1106" t="e">
        <f t="shared" si="212"/>
        <v>#N/A</v>
      </c>
      <c r="K1106" t="e">
        <f t="shared" si="213"/>
        <v>#N/A</v>
      </c>
      <c r="L1106" t="e">
        <f t="shared" si="214"/>
        <v>#N/A</v>
      </c>
      <c r="M1106" t="e">
        <f t="shared" si="215"/>
        <v>#N/A</v>
      </c>
      <c r="N1106" s="1" t="e">
        <f t="shared" si="216"/>
        <v>#N/A</v>
      </c>
      <c r="O1106" s="1" t="e">
        <f t="shared" si="217"/>
        <v>#N/A</v>
      </c>
      <c r="P1106" s="1" t="e">
        <f t="shared" si="218"/>
        <v>#N/A</v>
      </c>
      <c r="Q1106" s="1" t="e">
        <f t="shared" si="219"/>
        <v>#N/A</v>
      </c>
    </row>
    <row r="1107" spans="1:17" x14ac:dyDescent="0.3">
      <c r="A1107" t="s">
        <v>438</v>
      </c>
      <c r="B1107" s="4" t="s">
        <v>354</v>
      </c>
      <c r="C1107" s="5">
        <v>165</v>
      </c>
      <c r="D1107" s="5">
        <v>303</v>
      </c>
      <c r="E1107" s="5">
        <v>106</v>
      </c>
      <c r="F1107">
        <f t="shared" si="208"/>
        <v>165</v>
      </c>
      <c r="G1107">
        <f t="shared" si="209"/>
        <v>106</v>
      </c>
      <c r="H1107">
        <f t="shared" si="210"/>
        <v>59</v>
      </c>
      <c r="I1107">
        <f t="shared" si="211"/>
        <v>197</v>
      </c>
      <c r="J1107">
        <f t="shared" si="212"/>
        <v>847</v>
      </c>
      <c r="K1107">
        <f t="shared" si="213"/>
        <v>439</v>
      </c>
      <c r="L1107">
        <f t="shared" si="214"/>
        <v>408</v>
      </c>
      <c r="M1107">
        <f t="shared" si="215"/>
        <v>774</v>
      </c>
      <c r="N1107" s="1">
        <f t="shared" si="216"/>
        <v>0.19480519480519481</v>
      </c>
      <c r="O1107" s="1">
        <f t="shared" si="217"/>
        <v>0.24145785876993167</v>
      </c>
      <c r="P1107" s="1">
        <f t="shared" si="218"/>
        <v>0.14460784313725492</v>
      </c>
      <c r="Q1107" s="1">
        <f t="shared" si="219"/>
        <v>0.25452196382428943</v>
      </c>
    </row>
    <row r="1108" spans="1:17" x14ac:dyDescent="0.3">
      <c r="A1108" t="s">
        <v>438</v>
      </c>
      <c r="B1108" s="4" t="s">
        <v>352</v>
      </c>
      <c r="C1108" s="5"/>
      <c r="D1108" s="5">
        <v>329</v>
      </c>
      <c r="E1108" s="5">
        <v>0</v>
      </c>
      <c r="F1108">
        <f t="shared" si="208"/>
        <v>0</v>
      </c>
      <c r="G1108">
        <f t="shared" si="209"/>
        <v>0</v>
      </c>
      <c r="H1108">
        <f t="shared" si="210"/>
        <v>0</v>
      </c>
      <c r="I1108">
        <f t="shared" si="211"/>
        <v>329</v>
      </c>
      <c r="J1108" t="e">
        <f t="shared" si="212"/>
        <v>#N/A</v>
      </c>
      <c r="K1108" t="e">
        <f t="shared" si="213"/>
        <v>#N/A</v>
      </c>
      <c r="L1108" t="e">
        <f t="shared" si="214"/>
        <v>#N/A</v>
      </c>
      <c r="M1108" t="e">
        <f t="shared" si="215"/>
        <v>#N/A</v>
      </c>
      <c r="N1108" s="1" t="e">
        <f t="shared" si="216"/>
        <v>#N/A</v>
      </c>
      <c r="O1108" s="1" t="e">
        <f t="shared" si="217"/>
        <v>#N/A</v>
      </c>
      <c r="P1108" s="1" t="e">
        <f t="shared" si="218"/>
        <v>#N/A</v>
      </c>
      <c r="Q1108" s="1" t="e">
        <f t="shared" si="219"/>
        <v>#N/A</v>
      </c>
    </row>
    <row r="1109" spans="1:17" x14ac:dyDescent="0.3">
      <c r="A1109" t="s">
        <v>438</v>
      </c>
      <c r="B1109" s="4" t="s">
        <v>264</v>
      </c>
      <c r="C1109" s="5">
        <v>330</v>
      </c>
      <c r="D1109" s="5">
        <v>234</v>
      </c>
      <c r="E1109" s="5">
        <v>144</v>
      </c>
      <c r="F1109">
        <f t="shared" si="208"/>
        <v>330</v>
      </c>
      <c r="G1109">
        <f t="shared" si="209"/>
        <v>144</v>
      </c>
      <c r="H1109">
        <f t="shared" si="210"/>
        <v>186</v>
      </c>
      <c r="I1109">
        <f t="shared" si="211"/>
        <v>90</v>
      </c>
      <c r="J1109">
        <f t="shared" si="212"/>
        <v>647</v>
      </c>
      <c r="K1109">
        <f t="shared" si="213"/>
        <v>258</v>
      </c>
      <c r="L1109">
        <f t="shared" si="214"/>
        <v>389</v>
      </c>
      <c r="M1109">
        <f t="shared" si="215"/>
        <v>628</v>
      </c>
      <c r="N1109" s="1">
        <f t="shared" si="216"/>
        <v>0.51004636785162283</v>
      </c>
      <c r="O1109" s="1">
        <f t="shared" si="217"/>
        <v>0.55813953488372092</v>
      </c>
      <c r="P1109" s="1">
        <f t="shared" si="218"/>
        <v>0.47814910025706941</v>
      </c>
      <c r="Q1109" s="1">
        <f t="shared" si="219"/>
        <v>0.14331210191082802</v>
      </c>
    </row>
    <row r="1110" spans="1:17" x14ac:dyDescent="0.3">
      <c r="A1110" t="s">
        <v>438</v>
      </c>
      <c r="B1110" s="4" t="s">
        <v>151</v>
      </c>
      <c r="C1110" s="5"/>
      <c r="D1110" s="5">
        <v>196</v>
      </c>
      <c r="E1110" s="5">
        <v>0</v>
      </c>
      <c r="F1110">
        <f t="shared" si="208"/>
        <v>0</v>
      </c>
      <c r="G1110">
        <f t="shared" si="209"/>
        <v>0</v>
      </c>
      <c r="H1110">
        <f t="shared" si="210"/>
        <v>0</v>
      </c>
      <c r="I1110">
        <f t="shared" si="211"/>
        <v>196</v>
      </c>
      <c r="J1110" t="e">
        <f t="shared" si="212"/>
        <v>#N/A</v>
      </c>
      <c r="K1110" t="e">
        <f t="shared" si="213"/>
        <v>#N/A</v>
      </c>
      <c r="L1110" t="e">
        <f t="shared" si="214"/>
        <v>#N/A</v>
      </c>
      <c r="M1110" t="e">
        <f t="shared" si="215"/>
        <v>#N/A</v>
      </c>
      <c r="N1110" s="1" t="e">
        <f t="shared" si="216"/>
        <v>#N/A</v>
      </c>
      <c r="O1110" s="1" t="e">
        <f t="shared" si="217"/>
        <v>#N/A</v>
      </c>
      <c r="P1110" s="1" t="e">
        <f t="shared" si="218"/>
        <v>#N/A</v>
      </c>
      <c r="Q1110" s="1" t="e">
        <f t="shared" si="219"/>
        <v>#N/A</v>
      </c>
    </row>
    <row r="1111" spans="1:17" x14ac:dyDescent="0.3">
      <c r="A1111" t="s">
        <v>438</v>
      </c>
      <c r="B1111" s="4" t="s">
        <v>314</v>
      </c>
      <c r="C1111" s="5"/>
      <c r="D1111" s="5">
        <v>220</v>
      </c>
      <c r="E1111" s="5">
        <v>0</v>
      </c>
      <c r="F1111">
        <f t="shared" si="208"/>
        <v>0</v>
      </c>
      <c r="G1111">
        <f t="shared" si="209"/>
        <v>0</v>
      </c>
      <c r="H1111">
        <f t="shared" si="210"/>
        <v>0</v>
      </c>
      <c r="I1111">
        <f t="shared" si="211"/>
        <v>220</v>
      </c>
      <c r="J1111" t="e">
        <f t="shared" si="212"/>
        <v>#N/A</v>
      </c>
      <c r="K1111" t="e">
        <f t="shared" si="213"/>
        <v>#N/A</v>
      </c>
      <c r="L1111" t="e">
        <f t="shared" si="214"/>
        <v>#N/A</v>
      </c>
      <c r="M1111" t="e">
        <f t="shared" si="215"/>
        <v>#N/A</v>
      </c>
      <c r="N1111" s="1" t="e">
        <f t="shared" si="216"/>
        <v>#N/A</v>
      </c>
      <c r="O1111" s="1" t="e">
        <f t="shared" si="217"/>
        <v>#N/A</v>
      </c>
      <c r="P1111" s="1" t="e">
        <f t="shared" si="218"/>
        <v>#N/A</v>
      </c>
      <c r="Q1111" s="1" t="e">
        <f t="shared" si="219"/>
        <v>#N/A</v>
      </c>
    </row>
    <row r="1112" spans="1:17" x14ac:dyDescent="0.3">
      <c r="A1112" t="s">
        <v>438</v>
      </c>
      <c r="B1112" s="4" t="s">
        <v>395</v>
      </c>
      <c r="C1112" s="5">
        <v>430</v>
      </c>
      <c r="D1112" s="5">
        <v>393</v>
      </c>
      <c r="E1112" s="5">
        <v>295</v>
      </c>
      <c r="F1112">
        <f t="shared" si="208"/>
        <v>430</v>
      </c>
      <c r="G1112">
        <f t="shared" si="209"/>
        <v>295</v>
      </c>
      <c r="H1112">
        <f t="shared" si="210"/>
        <v>135</v>
      </c>
      <c r="I1112">
        <f t="shared" si="211"/>
        <v>98</v>
      </c>
      <c r="J1112">
        <f t="shared" si="212"/>
        <v>1639</v>
      </c>
      <c r="K1112">
        <f t="shared" si="213"/>
        <v>945</v>
      </c>
      <c r="L1112">
        <f t="shared" si="214"/>
        <v>694</v>
      </c>
      <c r="M1112">
        <f t="shared" si="215"/>
        <v>551</v>
      </c>
      <c r="N1112" s="1">
        <f t="shared" si="216"/>
        <v>0.26235509456985967</v>
      </c>
      <c r="O1112" s="1">
        <f t="shared" si="217"/>
        <v>0.31216931216931215</v>
      </c>
      <c r="P1112" s="1">
        <f t="shared" si="218"/>
        <v>0.19452449567723343</v>
      </c>
      <c r="Q1112" s="1">
        <f t="shared" si="219"/>
        <v>0.17785843920145192</v>
      </c>
    </row>
    <row r="1113" spans="1:17" x14ac:dyDescent="0.3">
      <c r="A1113" t="s">
        <v>438</v>
      </c>
      <c r="B1113" s="4" t="s">
        <v>223</v>
      </c>
      <c r="C1113" s="5">
        <v>408</v>
      </c>
      <c r="D1113" s="5">
        <v>300</v>
      </c>
      <c r="E1113" s="5">
        <v>229</v>
      </c>
      <c r="F1113">
        <f t="shared" si="208"/>
        <v>408</v>
      </c>
      <c r="G1113">
        <f t="shared" si="209"/>
        <v>229</v>
      </c>
      <c r="H1113">
        <f t="shared" si="210"/>
        <v>179</v>
      </c>
      <c r="I1113">
        <f t="shared" si="211"/>
        <v>71</v>
      </c>
      <c r="J1113">
        <f t="shared" si="212"/>
        <v>1069</v>
      </c>
      <c r="K1113">
        <f t="shared" si="213"/>
        <v>633</v>
      </c>
      <c r="L1113">
        <f t="shared" si="214"/>
        <v>436</v>
      </c>
      <c r="M1113">
        <f t="shared" si="215"/>
        <v>386</v>
      </c>
      <c r="N1113" s="1">
        <f t="shared" si="216"/>
        <v>0.38166510757717492</v>
      </c>
      <c r="O1113" s="1">
        <f t="shared" si="217"/>
        <v>0.3617693522906793</v>
      </c>
      <c r="P1113" s="1">
        <f t="shared" si="218"/>
        <v>0.41055045871559631</v>
      </c>
      <c r="Q1113" s="1">
        <f t="shared" si="219"/>
        <v>0.18393782383419688</v>
      </c>
    </row>
    <row r="1114" spans="1:17" x14ac:dyDescent="0.3">
      <c r="A1114" t="s">
        <v>438</v>
      </c>
      <c r="B1114" s="4" t="s">
        <v>257</v>
      </c>
      <c r="C1114" s="5"/>
      <c r="D1114" s="5">
        <v>100</v>
      </c>
      <c r="E1114" s="5">
        <v>0</v>
      </c>
      <c r="F1114">
        <f t="shared" si="208"/>
        <v>0</v>
      </c>
      <c r="G1114">
        <f t="shared" si="209"/>
        <v>0</v>
      </c>
      <c r="H1114">
        <f t="shared" si="210"/>
        <v>0</v>
      </c>
      <c r="I1114">
        <f t="shared" si="211"/>
        <v>100</v>
      </c>
      <c r="J1114" t="e">
        <f t="shared" si="212"/>
        <v>#N/A</v>
      </c>
      <c r="K1114" t="e">
        <f t="shared" si="213"/>
        <v>#N/A</v>
      </c>
      <c r="L1114" t="e">
        <f t="shared" si="214"/>
        <v>#N/A</v>
      </c>
      <c r="M1114" t="e">
        <f t="shared" si="215"/>
        <v>#N/A</v>
      </c>
      <c r="N1114" s="1" t="e">
        <f t="shared" si="216"/>
        <v>#N/A</v>
      </c>
      <c r="O1114" s="1" t="e">
        <f t="shared" si="217"/>
        <v>#N/A</v>
      </c>
      <c r="P1114" s="1" t="e">
        <f t="shared" si="218"/>
        <v>#N/A</v>
      </c>
      <c r="Q1114" s="1" t="e">
        <f t="shared" si="219"/>
        <v>#N/A</v>
      </c>
    </row>
    <row r="1115" spans="1:17" x14ac:dyDescent="0.3">
      <c r="A1115" t="s">
        <v>438</v>
      </c>
      <c r="B1115" s="4" t="s">
        <v>315</v>
      </c>
      <c r="C1115" s="5"/>
      <c r="D1115" s="5">
        <v>364</v>
      </c>
      <c r="E1115" s="5">
        <v>0</v>
      </c>
      <c r="F1115">
        <f t="shared" si="208"/>
        <v>0</v>
      </c>
      <c r="G1115">
        <f t="shared" si="209"/>
        <v>0</v>
      </c>
      <c r="H1115">
        <f t="shared" si="210"/>
        <v>0</v>
      </c>
      <c r="I1115">
        <f t="shared" si="211"/>
        <v>364</v>
      </c>
      <c r="J1115" t="e">
        <f t="shared" si="212"/>
        <v>#N/A</v>
      </c>
      <c r="K1115" t="e">
        <f t="shared" si="213"/>
        <v>#N/A</v>
      </c>
      <c r="L1115" t="e">
        <f t="shared" si="214"/>
        <v>#N/A</v>
      </c>
      <c r="M1115" t="e">
        <f t="shared" si="215"/>
        <v>#N/A</v>
      </c>
      <c r="N1115" s="1" t="e">
        <f t="shared" si="216"/>
        <v>#N/A</v>
      </c>
      <c r="O1115" s="1" t="e">
        <f t="shared" si="217"/>
        <v>#N/A</v>
      </c>
      <c r="P1115" s="1" t="e">
        <f t="shared" si="218"/>
        <v>#N/A</v>
      </c>
      <c r="Q1115" s="1" t="e">
        <f t="shared" si="219"/>
        <v>#N/A</v>
      </c>
    </row>
    <row r="1116" spans="1:17" x14ac:dyDescent="0.3">
      <c r="A1116" t="s">
        <v>438</v>
      </c>
      <c r="B1116" s="4" t="s">
        <v>305</v>
      </c>
      <c r="C1116" s="5">
        <v>450</v>
      </c>
      <c r="D1116" s="5">
        <v>413</v>
      </c>
      <c r="E1116" s="5">
        <v>239</v>
      </c>
      <c r="F1116">
        <f t="shared" si="208"/>
        <v>450</v>
      </c>
      <c r="G1116">
        <f t="shared" si="209"/>
        <v>239</v>
      </c>
      <c r="H1116">
        <f t="shared" si="210"/>
        <v>211</v>
      </c>
      <c r="I1116">
        <f t="shared" si="211"/>
        <v>174</v>
      </c>
      <c r="J1116">
        <f t="shared" si="212"/>
        <v>861</v>
      </c>
      <c r="K1116">
        <f t="shared" si="213"/>
        <v>466</v>
      </c>
      <c r="L1116">
        <f t="shared" si="214"/>
        <v>395</v>
      </c>
      <c r="M1116">
        <f t="shared" si="215"/>
        <v>777</v>
      </c>
      <c r="N1116" s="1">
        <f t="shared" si="216"/>
        <v>0.52264808362369342</v>
      </c>
      <c r="O1116" s="1">
        <f t="shared" si="217"/>
        <v>0.51287553648068673</v>
      </c>
      <c r="P1116" s="1">
        <f t="shared" si="218"/>
        <v>0.53417721518987338</v>
      </c>
      <c r="Q1116" s="1">
        <f t="shared" si="219"/>
        <v>0.22393822393822393</v>
      </c>
    </row>
    <row r="1117" spans="1:17" x14ac:dyDescent="0.3">
      <c r="A1117" t="s">
        <v>438</v>
      </c>
      <c r="B1117" s="4" t="s">
        <v>281</v>
      </c>
      <c r="C1117" s="5"/>
      <c r="D1117" s="5">
        <v>130</v>
      </c>
      <c r="E1117" s="5">
        <v>0</v>
      </c>
      <c r="F1117">
        <f t="shared" si="208"/>
        <v>0</v>
      </c>
      <c r="G1117">
        <f t="shared" si="209"/>
        <v>0</v>
      </c>
      <c r="H1117">
        <f t="shared" si="210"/>
        <v>0</v>
      </c>
      <c r="I1117">
        <f t="shared" si="211"/>
        <v>130</v>
      </c>
      <c r="J1117" t="e">
        <f t="shared" si="212"/>
        <v>#N/A</v>
      </c>
      <c r="K1117" t="e">
        <f t="shared" si="213"/>
        <v>#N/A</v>
      </c>
      <c r="L1117" t="e">
        <f t="shared" si="214"/>
        <v>#N/A</v>
      </c>
      <c r="M1117" t="e">
        <f t="shared" si="215"/>
        <v>#N/A</v>
      </c>
      <c r="N1117" s="1" t="e">
        <f t="shared" si="216"/>
        <v>#N/A</v>
      </c>
      <c r="O1117" s="1" t="e">
        <f t="shared" si="217"/>
        <v>#N/A</v>
      </c>
      <c r="P1117" s="1" t="e">
        <f t="shared" si="218"/>
        <v>#N/A</v>
      </c>
      <c r="Q1117" s="1" t="e">
        <f t="shared" si="219"/>
        <v>#N/A</v>
      </c>
    </row>
    <row r="1118" spans="1:17" x14ac:dyDescent="0.3">
      <c r="A1118" t="s">
        <v>438</v>
      </c>
      <c r="B1118" s="4" t="s">
        <v>265</v>
      </c>
      <c r="C1118" s="5">
        <v>0</v>
      </c>
      <c r="D1118" s="5">
        <v>77</v>
      </c>
      <c r="E1118" s="5">
        <v>0</v>
      </c>
      <c r="F1118">
        <f t="shared" si="208"/>
        <v>0</v>
      </c>
      <c r="G1118">
        <f t="shared" si="209"/>
        <v>0</v>
      </c>
      <c r="H1118">
        <f t="shared" si="210"/>
        <v>0</v>
      </c>
      <c r="I1118">
        <f t="shared" si="211"/>
        <v>77</v>
      </c>
      <c r="J1118">
        <f t="shared" si="212"/>
        <v>206</v>
      </c>
      <c r="K1118">
        <f t="shared" si="213"/>
        <v>72</v>
      </c>
      <c r="L1118">
        <f t="shared" si="214"/>
        <v>134</v>
      </c>
      <c r="M1118">
        <f t="shared" si="215"/>
        <v>288</v>
      </c>
      <c r="N1118" s="1">
        <f t="shared" si="216"/>
        <v>0</v>
      </c>
      <c r="O1118" s="1">
        <f t="shared" si="217"/>
        <v>0</v>
      </c>
      <c r="P1118" s="1">
        <f t="shared" si="218"/>
        <v>0</v>
      </c>
      <c r="Q1118" s="1">
        <f t="shared" si="219"/>
        <v>0.2673611111111111</v>
      </c>
    </row>
    <row r="1119" spans="1:17" x14ac:dyDescent="0.3">
      <c r="A1119" t="s">
        <v>438</v>
      </c>
      <c r="B1119" s="4" t="s">
        <v>204</v>
      </c>
      <c r="C1119" s="5">
        <v>734</v>
      </c>
      <c r="D1119" s="5">
        <v>210</v>
      </c>
      <c r="E1119" s="5">
        <v>145</v>
      </c>
      <c r="F1119">
        <f t="shared" si="208"/>
        <v>734</v>
      </c>
      <c r="G1119">
        <f t="shared" si="209"/>
        <v>145</v>
      </c>
      <c r="H1119">
        <f t="shared" si="210"/>
        <v>589</v>
      </c>
      <c r="I1119">
        <f t="shared" si="211"/>
        <v>65</v>
      </c>
      <c r="J1119">
        <f t="shared" si="212"/>
        <v>1370</v>
      </c>
      <c r="K1119">
        <f t="shared" si="213"/>
        <v>249</v>
      </c>
      <c r="L1119">
        <f t="shared" si="214"/>
        <v>1121</v>
      </c>
      <c r="M1119">
        <f t="shared" si="215"/>
        <v>290</v>
      </c>
      <c r="N1119" s="1">
        <f t="shared" si="216"/>
        <v>0.53576642335766422</v>
      </c>
      <c r="O1119" s="1">
        <f t="shared" si="217"/>
        <v>0.58232931726907633</v>
      </c>
      <c r="P1119" s="1">
        <f t="shared" si="218"/>
        <v>0.52542372881355937</v>
      </c>
      <c r="Q1119" s="1">
        <f t="shared" si="219"/>
        <v>0.22413793103448276</v>
      </c>
    </row>
    <row r="1120" spans="1:17" x14ac:dyDescent="0.3">
      <c r="A1120" t="s">
        <v>438</v>
      </c>
      <c r="B1120" s="4" t="s">
        <v>368</v>
      </c>
      <c r="C1120" s="5">
        <v>211</v>
      </c>
      <c r="D1120" s="5">
        <v>230</v>
      </c>
      <c r="E1120" s="5">
        <v>155</v>
      </c>
      <c r="F1120">
        <f t="shared" si="208"/>
        <v>211</v>
      </c>
      <c r="G1120">
        <f t="shared" si="209"/>
        <v>155</v>
      </c>
      <c r="H1120">
        <f t="shared" si="210"/>
        <v>56</v>
      </c>
      <c r="I1120">
        <f t="shared" si="211"/>
        <v>75</v>
      </c>
      <c r="J1120">
        <f t="shared" si="212"/>
        <v>916</v>
      </c>
      <c r="K1120">
        <f t="shared" si="213"/>
        <v>587</v>
      </c>
      <c r="L1120">
        <f t="shared" si="214"/>
        <v>329</v>
      </c>
      <c r="M1120">
        <f t="shared" si="215"/>
        <v>435</v>
      </c>
      <c r="N1120" s="1">
        <f t="shared" si="216"/>
        <v>0.23034934497816595</v>
      </c>
      <c r="O1120" s="1">
        <f t="shared" si="217"/>
        <v>0.26405451448040884</v>
      </c>
      <c r="P1120" s="1">
        <f t="shared" si="218"/>
        <v>0.1702127659574468</v>
      </c>
      <c r="Q1120" s="1">
        <f t="shared" si="219"/>
        <v>0.17241379310344829</v>
      </c>
    </row>
    <row r="1121" spans="1:17" x14ac:dyDescent="0.3">
      <c r="A1121" t="s">
        <v>438</v>
      </c>
      <c r="B1121" s="4" t="s">
        <v>224</v>
      </c>
      <c r="C1121" s="5">
        <v>4779</v>
      </c>
      <c r="D1121" s="5">
        <v>2076</v>
      </c>
      <c r="E1121" s="5">
        <v>1888</v>
      </c>
      <c r="F1121">
        <f t="shared" si="208"/>
        <v>4779</v>
      </c>
      <c r="G1121">
        <f t="shared" si="209"/>
        <v>1888</v>
      </c>
      <c r="H1121">
        <f t="shared" si="210"/>
        <v>2891</v>
      </c>
      <c r="I1121">
        <f t="shared" si="211"/>
        <v>188</v>
      </c>
      <c r="J1121">
        <f t="shared" si="212"/>
        <v>13348</v>
      </c>
      <c r="K1121">
        <f t="shared" si="213"/>
        <v>4915</v>
      </c>
      <c r="L1121">
        <f t="shared" si="214"/>
        <v>8433</v>
      </c>
      <c r="M1121">
        <f t="shared" si="215"/>
        <v>664</v>
      </c>
      <c r="N1121" s="1">
        <f t="shared" si="216"/>
        <v>0.35803116571771054</v>
      </c>
      <c r="O1121" s="1">
        <f t="shared" si="217"/>
        <v>0.38413021363173955</v>
      </c>
      <c r="P1121" s="1">
        <f t="shared" si="218"/>
        <v>0.34281987430333216</v>
      </c>
      <c r="Q1121" s="1">
        <f t="shared" si="219"/>
        <v>0.28313253012048195</v>
      </c>
    </row>
    <row r="1122" spans="1:17" x14ac:dyDescent="0.3">
      <c r="A1122" t="s">
        <v>438</v>
      </c>
      <c r="B1122" s="4" t="s">
        <v>282</v>
      </c>
      <c r="C1122" s="5">
        <v>0</v>
      </c>
      <c r="D1122" s="5">
        <v>115</v>
      </c>
      <c r="E1122" s="5">
        <v>0</v>
      </c>
      <c r="F1122">
        <f t="shared" si="208"/>
        <v>0</v>
      </c>
      <c r="G1122">
        <f t="shared" si="209"/>
        <v>0</v>
      </c>
      <c r="H1122">
        <f t="shared" si="210"/>
        <v>0</v>
      </c>
      <c r="I1122">
        <f t="shared" si="211"/>
        <v>115</v>
      </c>
      <c r="J1122">
        <f t="shared" si="212"/>
        <v>87</v>
      </c>
      <c r="K1122">
        <f t="shared" si="213"/>
        <v>70</v>
      </c>
      <c r="L1122">
        <f t="shared" si="214"/>
        <v>17</v>
      </c>
      <c r="M1122">
        <f t="shared" si="215"/>
        <v>536</v>
      </c>
      <c r="N1122" s="1">
        <f t="shared" si="216"/>
        <v>0</v>
      </c>
      <c r="O1122" s="1">
        <f t="shared" si="217"/>
        <v>0</v>
      </c>
      <c r="P1122" s="1">
        <f t="shared" si="218"/>
        <v>0</v>
      </c>
      <c r="Q1122" s="1">
        <f t="shared" si="219"/>
        <v>0.21455223880597016</v>
      </c>
    </row>
    <row r="1123" spans="1:17" x14ac:dyDescent="0.3">
      <c r="A1123" t="s">
        <v>438</v>
      </c>
      <c r="B1123" s="4" t="s">
        <v>183</v>
      </c>
      <c r="C1123" s="5">
        <v>0</v>
      </c>
      <c r="D1123" s="5">
        <v>286</v>
      </c>
      <c r="E1123" s="5">
        <v>0</v>
      </c>
      <c r="F1123">
        <f t="shared" si="208"/>
        <v>0</v>
      </c>
      <c r="G1123">
        <f t="shared" si="209"/>
        <v>0</v>
      </c>
      <c r="H1123">
        <f t="shared" si="210"/>
        <v>0</v>
      </c>
      <c r="I1123">
        <f t="shared" si="211"/>
        <v>286</v>
      </c>
      <c r="J1123">
        <f t="shared" si="212"/>
        <v>224</v>
      </c>
      <c r="K1123">
        <f t="shared" si="213"/>
        <v>76</v>
      </c>
      <c r="L1123">
        <f t="shared" si="214"/>
        <v>148</v>
      </c>
      <c r="M1123">
        <f t="shared" si="215"/>
        <v>800</v>
      </c>
      <c r="N1123" s="1">
        <f t="shared" si="216"/>
        <v>0</v>
      </c>
      <c r="O1123" s="1">
        <f t="shared" si="217"/>
        <v>0</v>
      </c>
      <c r="P1123" s="1">
        <f t="shared" si="218"/>
        <v>0</v>
      </c>
      <c r="Q1123" s="1">
        <f t="shared" si="219"/>
        <v>0.35749999999999998</v>
      </c>
    </row>
    <row r="1124" spans="1:17" x14ac:dyDescent="0.3">
      <c r="A1124" t="s">
        <v>438</v>
      </c>
      <c r="B1124" s="4" t="s">
        <v>118</v>
      </c>
      <c r="C1124" s="5">
        <v>1319</v>
      </c>
      <c r="D1124" s="5">
        <v>625</v>
      </c>
      <c r="E1124" s="5">
        <v>505</v>
      </c>
      <c r="F1124">
        <f t="shared" si="208"/>
        <v>1319</v>
      </c>
      <c r="G1124">
        <f t="shared" si="209"/>
        <v>505</v>
      </c>
      <c r="H1124">
        <f t="shared" si="210"/>
        <v>814</v>
      </c>
      <c r="I1124">
        <f t="shared" si="211"/>
        <v>120</v>
      </c>
      <c r="J1124">
        <f t="shared" si="212"/>
        <v>5134</v>
      </c>
      <c r="K1124">
        <f t="shared" si="213"/>
        <v>1751</v>
      </c>
      <c r="L1124">
        <f t="shared" si="214"/>
        <v>3383</v>
      </c>
      <c r="M1124">
        <f t="shared" si="215"/>
        <v>585</v>
      </c>
      <c r="N1124" s="1">
        <f t="shared" si="216"/>
        <v>0.25691468640436305</v>
      </c>
      <c r="O1124" s="1">
        <f t="shared" si="217"/>
        <v>0.28840662478583667</v>
      </c>
      <c r="P1124" s="1">
        <f t="shared" si="218"/>
        <v>0.24061483890038426</v>
      </c>
      <c r="Q1124" s="1">
        <f t="shared" si="219"/>
        <v>0.20512820512820512</v>
      </c>
    </row>
    <row r="1125" spans="1:17" x14ac:dyDescent="0.3">
      <c r="A1125" t="s">
        <v>438</v>
      </c>
      <c r="B1125" s="4" t="s">
        <v>349</v>
      </c>
      <c r="C1125" s="5"/>
      <c r="D1125" s="5">
        <v>148</v>
      </c>
      <c r="E1125" s="5">
        <v>0</v>
      </c>
      <c r="F1125">
        <f t="shared" si="208"/>
        <v>0</v>
      </c>
      <c r="G1125">
        <f t="shared" si="209"/>
        <v>0</v>
      </c>
      <c r="H1125">
        <f t="shared" si="210"/>
        <v>0</v>
      </c>
      <c r="I1125">
        <f t="shared" si="211"/>
        <v>148</v>
      </c>
      <c r="J1125" t="e">
        <f t="shared" si="212"/>
        <v>#N/A</v>
      </c>
      <c r="K1125" t="e">
        <f t="shared" si="213"/>
        <v>#N/A</v>
      </c>
      <c r="L1125" t="e">
        <f t="shared" si="214"/>
        <v>#N/A</v>
      </c>
      <c r="M1125" t="e">
        <f t="shared" si="215"/>
        <v>#N/A</v>
      </c>
      <c r="N1125" s="1" t="e">
        <f t="shared" si="216"/>
        <v>#N/A</v>
      </c>
      <c r="O1125" s="1" t="e">
        <f t="shared" si="217"/>
        <v>#N/A</v>
      </c>
      <c r="P1125" s="1" t="e">
        <f t="shared" si="218"/>
        <v>#N/A</v>
      </c>
      <c r="Q1125" s="1" t="e">
        <f t="shared" si="219"/>
        <v>#N/A</v>
      </c>
    </row>
    <row r="1126" spans="1:17" x14ac:dyDescent="0.3">
      <c r="A1126" t="s">
        <v>438</v>
      </c>
      <c r="B1126" s="4" t="s">
        <v>342</v>
      </c>
      <c r="C1126" s="5">
        <v>206</v>
      </c>
      <c r="D1126" s="5">
        <v>762</v>
      </c>
      <c r="E1126" s="5">
        <v>142</v>
      </c>
      <c r="F1126">
        <f t="shared" si="208"/>
        <v>206</v>
      </c>
      <c r="G1126">
        <f t="shared" si="209"/>
        <v>142</v>
      </c>
      <c r="H1126">
        <f t="shared" si="210"/>
        <v>64</v>
      </c>
      <c r="I1126">
        <f t="shared" si="211"/>
        <v>620</v>
      </c>
      <c r="J1126" t="e">
        <f t="shared" si="212"/>
        <v>#N/A</v>
      </c>
      <c r="K1126" t="e">
        <f t="shared" si="213"/>
        <v>#N/A</v>
      </c>
      <c r="L1126" t="e">
        <f t="shared" si="214"/>
        <v>#N/A</v>
      </c>
      <c r="M1126" t="e">
        <f t="shared" si="215"/>
        <v>#N/A</v>
      </c>
      <c r="N1126" s="1" t="e">
        <f t="shared" si="216"/>
        <v>#N/A</v>
      </c>
      <c r="O1126" s="1" t="e">
        <f t="shared" si="217"/>
        <v>#N/A</v>
      </c>
      <c r="P1126" s="1" t="e">
        <f t="shared" si="218"/>
        <v>#N/A</v>
      </c>
      <c r="Q1126" s="1" t="e">
        <f t="shared" si="219"/>
        <v>#N/A</v>
      </c>
    </row>
    <row r="1127" spans="1:17" x14ac:dyDescent="0.3">
      <c r="A1127" t="s">
        <v>438</v>
      </c>
      <c r="B1127" s="4" t="s">
        <v>138</v>
      </c>
      <c r="C1127" s="5"/>
      <c r="D1127" s="5">
        <v>272</v>
      </c>
      <c r="E1127" s="5">
        <v>0</v>
      </c>
      <c r="F1127">
        <f t="shared" si="208"/>
        <v>0</v>
      </c>
      <c r="G1127">
        <f t="shared" si="209"/>
        <v>0</v>
      </c>
      <c r="H1127">
        <f t="shared" si="210"/>
        <v>0</v>
      </c>
      <c r="I1127">
        <f t="shared" si="211"/>
        <v>272</v>
      </c>
      <c r="J1127" t="e">
        <f t="shared" si="212"/>
        <v>#N/A</v>
      </c>
      <c r="K1127" t="e">
        <f t="shared" si="213"/>
        <v>#N/A</v>
      </c>
      <c r="L1127" t="e">
        <f t="shared" si="214"/>
        <v>#N/A</v>
      </c>
      <c r="M1127" t="e">
        <f t="shared" si="215"/>
        <v>#N/A</v>
      </c>
      <c r="N1127" s="1" t="e">
        <f t="shared" si="216"/>
        <v>#N/A</v>
      </c>
      <c r="O1127" s="1" t="e">
        <f t="shared" si="217"/>
        <v>#N/A</v>
      </c>
      <c r="P1127" s="1" t="e">
        <f t="shared" si="218"/>
        <v>#N/A</v>
      </c>
      <c r="Q1127" s="1" t="e">
        <f t="shared" si="219"/>
        <v>#N/A</v>
      </c>
    </row>
    <row r="1128" spans="1:17" x14ac:dyDescent="0.3">
      <c r="A1128" t="s">
        <v>438</v>
      </c>
      <c r="B1128" s="4" t="s">
        <v>200</v>
      </c>
      <c r="C1128" s="5"/>
      <c r="D1128" s="5">
        <v>15</v>
      </c>
      <c r="E1128" s="5">
        <v>0</v>
      </c>
      <c r="F1128">
        <f t="shared" si="208"/>
        <v>0</v>
      </c>
      <c r="G1128">
        <f t="shared" si="209"/>
        <v>0</v>
      </c>
      <c r="H1128">
        <f t="shared" si="210"/>
        <v>0</v>
      </c>
      <c r="I1128">
        <f t="shared" si="211"/>
        <v>15</v>
      </c>
      <c r="J1128" t="e">
        <f t="shared" si="212"/>
        <v>#N/A</v>
      </c>
      <c r="K1128" t="e">
        <f t="shared" si="213"/>
        <v>#N/A</v>
      </c>
      <c r="L1128" t="e">
        <f t="shared" si="214"/>
        <v>#N/A</v>
      </c>
      <c r="M1128" t="e">
        <f t="shared" si="215"/>
        <v>#N/A</v>
      </c>
      <c r="N1128" s="1" t="e">
        <f t="shared" si="216"/>
        <v>#N/A</v>
      </c>
      <c r="O1128" s="1" t="e">
        <f t="shared" si="217"/>
        <v>#N/A</v>
      </c>
      <c r="P1128" s="1" t="e">
        <f t="shared" si="218"/>
        <v>#N/A</v>
      </c>
      <c r="Q1128" s="1" t="e">
        <f t="shared" si="219"/>
        <v>#N/A</v>
      </c>
    </row>
    <row r="1129" spans="1:17" x14ac:dyDescent="0.3">
      <c r="A1129" t="s">
        <v>438</v>
      </c>
      <c r="B1129" s="4" t="s">
        <v>97</v>
      </c>
      <c r="C1129" s="5"/>
      <c r="D1129" s="5">
        <v>175</v>
      </c>
      <c r="E1129" s="5">
        <v>0</v>
      </c>
      <c r="F1129">
        <f t="shared" si="208"/>
        <v>0</v>
      </c>
      <c r="G1129">
        <f t="shared" si="209"/>
        <v>0</v>
      </c>
      <c r="H1129">
        <f t="shared" si="210"/>
        <v>0</v>
      </c>
      <c r="I1129">
        <f t="shared" si="211"/>
        <v>175</v>
      </c>
      <c r="J1129" t="e">
        <f t="shared" si="212"/>
        <v>#N/A</v>
      </c>
      <c r="K1129" t="e">
        <f t="shared" si="213"/>
        <v>#N/A</v>
      </c>
      <c r="L1129" t="e">
        <f t="shared" si="214"/>
        <v>#N/A</v>
      </c>
      <c r="M1129" t="e">
        <f t="shared" si="215"/>
        <v>#N/A</v>
      </c>
      <c r="N1129" s="1" t="e">
        <f t="shared" si="216"/>
        <v>#N/A</v>
      </c>
      <c r="O1129" s="1" t="e">
        <f t="shared" si="217"/>
        <v>#N/A</v>
      </c>
      <c r="P1129" s="1" t="e">
        <f t="shared" si="218"/>
        <v>#N/A</v>
      </c>
      <c r="Q1129" s="1" t="e">
        <f t="shared" si="219"/>
        <v>#N/A</v>
      </c>
    </row>
    <row r="1130" spans="1:17" x14ac:dyDescent="0.3">
      <c r="A1130" t="s">
        <v>438</v>
      </c>
      <c r="B1130" s="4" t="s">
        <v>232</v>
      </c>
      <c r="C1130" s="5"/>
      <c r="D1130" s="5">
        <v>136</v>
      </c>
      <c r="E1130" s="5">
        <v>0</v>
      </c>
      <c r="F1130">
        <f t="shared" si="208"/>
        <v>0</v>
      </c>
      <c r="G1130">
        <f t="shared" si="209"/>
        <v>0</v>
      </c>
      <c r="H1130">
        <f t="shared" si="210"/>
        <v>0</v>
      </c>
      <c r="I1130">
        <f t="shared" si="211"/>
        <v>136</v>
      </c>
      <c r="J1130" t="e">
        <f t="shared" si="212"/>
        <v>#N/A</v>
      </c>
      <c r="K1130" t="e">
        <f t="shared" si="213"/>
        <v>#N/A</v>
      </c>
      <c r="L1130" t="e">
        <f t="shared" si="214"/>
        <v>#N/A</v>
      </c>
      <c r="M1130" t="e">
        <f t="shared" si="215"/>
        <v>#N/A</v>
      </c>
      <c r="N1130" s="1" t="e">
        <f t="shared" si="216"/>
        <v>#N/A</v>
      </c>
      <c r="O1130" s="1" t="e">
        <f t="shared" si="217"/>
        <v>#N/A</v>
      </c>
      <c r="P1130" s="1" t="e">
        <f t="shared" si="218"/>
        <v>#N/A</v>
      </c>
      <c r="Q1130" s="1" t="e">
        <f t="shared" si="219"/>
        <v>#N/A</v>
      </c>
    </row>
    <row r="1131" spans="1:17" x14ac:dyDescent="0.3">
      <c r="A1131" t="s">
        <v>438</v>
      </c>
      <c r="B1131" s="4" t="s">
        <v>331</v>
      </c>
      <c r="C1131" s="5">
        <v>0</v>
      </c>
      <c r="D1131" s="5">
        <v>551</v>
      </c>
      <c r="E1131" s="5">
        <v>0</v>
      </c>
      <c r="F1131">
        <f t="shared" si="208"/>
        <v>0</v>
      </c>
      <c r="G1131">
        <f t="shared" si="209"/>
        <v>0</v>
      </c>
      <c r="H1131">
        <f t="shared" si="210"/>
        <v>0</v>
      </c>
      <c r="I1131">
        <f t="shared" si="211"/>
        <v>551</v>
      </c>
      <c r="J1131">
        <f t="shared" si="212"/>
        <v>718</v>
      </c>
      <c r="K1131">
        <f t="shared" si="213"/>
        <v>199</v>
      </c>
      <c r="L1131">
        <f t="shared" si="214"/>
        <v>519</v>
      </c>
      <c r="M1131">
        <f t="shared" si="215"/>
        <v>1485</v>
      </c>
      <c r="N1131" s="1">
        <f t="shared" si="216"/>
        <v>0</v>
      </c>
      <c r="O1131" s="1">
        <f t="shared" si="217"/>
        <v>0</v>
      </c>
      <c r="P1131" s="1">
        <f t="shared" si="218"/>
        <v>0</v>
      </c>
      <c r="Q1131" s="1">
        <f t="shared" si="219"/>
        <v>0.37104377104377106</v>
      </c>
    </row>
    <row r="1132" spans="1:17" x14ac:dyDescent="0.3">
      <c r="A1132" t="s">
        <v>438</v>
      </c>
      <c r="B1132" s="4" t="s">
        <v>355</v>
      </c>
      <c r="C1132" s="5">
        <v>883</v>
      </c>
      <c r="D1132" s="5">
        <v>704</v>
      </c>
      <c r="E1132" s="5">
        <v>603</v>
      </c>
      <c r="F1132">
        <f t="shared" si="208"/>
        <v>883</v>
      </c>
      <c r="G1132">
        <f t="shared" si="209"/>
        <v>603</v>
      </c>
      <c r="H1132">
        <f t="shared" si="210"/>
        <v>280</v>
      </c>
      <c r="I1132">
        <f t="shared" si="211"/>
        <v>101</v>
      </c>
      <c r="J1132">
        <f t="shared" si="212"/>
        <v>3232</v>
      </c>
      <c r="K1132">
        <f t="shared" si="213"/>
        <v>2201</v>
      </c>
      <c r="L1132">
        <f t="shared" si="214"/>
        <v>1031</v>
      </c>
      <c r="M1132">
        <f t="shared" si="215"/>
        <v>817</v>
      </c>
      <c r="N1132" s="1">
        <f t="shared" si="216"/>
        <v>0.27320544554455445</v>
      </c>
      <c r="O1132" s="1">
        <f t="shared" si="217"/>
        <v>0.27396637891867331</v>
      </c>
      <c r="P1132" s="1">
        <f t="shared" si="218"/>
        <v>0.27158098933074687</v>
      </c>
      <c r="Q1132" s="1">
        <f t="shared" si="219"/>
        <v>0.12362301101591187</v>
      </c>
    </row>
    <row r="1133" spans="1:17" x14ac:dyDescent="0.3">
      <c r="A1133" t="s">
        <v>438</v>
      </c>
      <c r="B1133" s="4" t="s">
        <v>380</v>
      </c>
      <c r="C1133" s="5">
        <v>408</v>
      </c>
      <c r="D1133" s="5">
        <v>432</v>
      </c>
      <c r="E1133" s="5">
        <v>382</v>
      </c>
      <c r="F1133">
        <f t="shared" si="208"/>
        <v>408</v>
      </c>
      <c r="G1133">
        <f t="shared" si="209"/>
        <v>382</v>
      </c>
      <c r="H1133">
        <f t="shared" si="210"/>
        <v>26</v>
      </c>
      <c r="I1133">
        <f t="shared" si="211"/>
        <v>50</v>
      </c>
      <c r="J1133">
        <f t="shared" si="212"/>
        <v>1934</v>
      </c>
      <c r="K1133">
        <f t="shared" si="213"/>
        <v>1612</v>
      </c>
      <c r="L1133">
        <f t="shared" si="214"/>
        <v>322</v>
      </c>
      <c r="M1133">
        <f t="shared" si="215"/>
        <v>516</v>
      </c>
      <c r="N1133" s="1">
        <f t="shared" si="216"/>
        <v>0.2109617373319545</v>
      </c>
      <c r="O1133" s="1">
        <f t="shared" si="217"/>
        <v>0.23697270471464019</v>
      </c>
      <c r="P1133" s="1">
        <f t="shared" si="218"/>
        <v>8.0745341614906832E-2</v>
      </c>
      <c r="Q1133" s="1">
        <f t="shared" si="219"/>
        <v>9.6899224806201556E-2</v>
      </c>
    </row>
    <row r="1134" spans="1:17" x14ac:dyDescent="0.3">
      <c r="A1134" t="s">
        <v>438</v>
      </c>
      <c r="B1134" s="4" t="s">
        <v>184</v>
      </c>
      <c r="C1134" s="5">
        <v>395</v>
      </c>
      <c r="D1134" s="5">
        <v>397</v>
      </c>
      <c r="E1134" s="5">
        <v>191</v>
      </c>
      <c r="F1134">
        <f t="shared" si="208"/>
        <v>395</v>
      </c>
      <c r="G1134">
        <f t="shared" si="209"/>
        <v>191</v>
      </c>
      <c r="H1134">
        <f t="shared" si="210"/>
        <v>204</v>
      </c>
      <c r="I1134">
        <f t="shared" si="211"/>
        <v>206</v>
      </c>
      <c r="J1134">
        <f t="shared" si="212"/>
        <v>1601</v>
      </c>
      <c r="K1134">
        <f t="shared" si="213"/>
        <v>625</v>
      </c>
      <c r="L1134">
        <f t="shared" si="214"/>
        <v>976</v>
      </c>
      <c r="M1134">
        <f t="shared" si="215"/>
        <v>602</v>
      </c>
      <c r="N1134" s="1">
        <f t="shared" si="216"/>
        <v>0.24672079950031231</v>
      </c>
      <c r="O1134" s="1">
        <f t="shared" si="217"/>
        <v>0.30559999999999998</v>
      </c>
      <c r="P1134" s="1">
        <f t="shared" si="218"/>
        <v>0.20901639344262296</v>
      </c>
      <c r="Q1134" s="1">
        <f t="shared" si="219"/>
        <v>0.34219269102990035</v>
      </c>
    </row>
    <row r="1135" spans="1:17" x14ac:dyDescent="0.3">
      <c r="A1135" t="s">
        <v>438</v>
      </c>
      <c r="B1135" s="4" t="s">
        <v>250</v>
      </c>
      <c r="C1135" s="5"/>
      <c r="D1135" s="5">
        <v>50</v>
      </c>
      <c r="E1135" s="5">
        <v>0</v>
      </c>
      <c r="F1135">
        <f t="shared" si="208"/>
        <v>0</v>
      </c>
      <c r="G1135">
        <f t="shared" si="209"/>
        <v>0</v>
      </c>
      <c r="H1135">
        <f t="shared" si="210"/>
        <v>0</v>
      </c>
      <c r="I1135">
        <f t="shared" si="211"/>
        <v>50</v>
      </c>
      <c r="J1135" t="e">
        <f t="shared" si="212"/>
        <v>#N/A</v>
      </c>
      <c r="K1135" t="e">
        <f t="shared" si="213"/>
        <v>#N/A</v>
      </c>
      <c r="L1135" t="e">
        <f t="shared" si="214"/>
        <v>#N/A</v>
      </c>
      <c r="M1135" t="e">
        <f t="shared" si="215"/>
        <v>#N/A</v>
      </c>
      <c r="N1135" s="1" t="e">
        <f t="shared" si="216"/>
        <v>#N/A</v>
      </c>
      <c r="O1135" s="1" t="e">
        <f t="shared" si="217"/>
        <v>#N/A</v>
      </c>
      <c r="P1135" s="1" t="e">
        <f t="shared" si="218"/>
        <v>#N/A</v>
      </c>
      <c r="Q1135" s="1" t="e">
        <f t="shared" si="219"/>
        <v>#N/A</v>
      </c>
    </row>
    <row r="1136" spans="1:17" x14ac:dyDescent="0.3">
      <c r="A1136" t="s">
        <v>438</v>
      </c>
      <c r="B1136" s="4" t="s">
        <v>225</v>
      </c>
      <c r="C1136" s="5"/>
      <c r="D1136" s="5">
        <v>406</v>
      </c>
      <c r="E1136" s="5">
        <v>0</v>
      </c>
      <c r="F1136">
        <f t="shared" si="208"/>
        <v>0</v>
      </c>
      <c r="G1136">
        <f t="shared" si="209"/>
        <v>0</v>
      </c>
      <c r="H1136">
        <f t="shared" si="210"/>
        <v>0</v>
      </c>
      <c r="I1136">
        <f t="shared" si="211"/>
        <v>406</v>
      </c>
      <c r="J1136" t="e">
        <f t="shared" si="212"/>
        <v>#N/A</v>
      </c>
      <c r="K1136" t="e">
        <f t="shared" si="213"/>
        <v>#N/A</v>
      </c>
      <c r="L1136" t="e">
        <f t="shared" si="214"/>
        <v>#N/A</v>
      </c>
      <c r="M1136" t="e">
        <f t="shared" si="215"/>
        <v>#N/A</v>
      </c>
      <c r="N1136" s="1" t="e">
        <f t="shared" si="216"/>
        <v>#N/A</v>
      </c>
      <c r="O1136" s="1" t="e">
        <f t="shared" si="217"/>
        <v>#N/A</v>
      </c>
      <c r="P1136" s="1" t="e">
        <f t="shared" si="218"/>
        <v>#N/A</v>
      </c>
      <c r="Q1136" s="1" t="e">
        <f t="shared" si="219"/>
        <v>#N/A</v>
      </c>
    </row>
    <row r="1137" spans="1:17" x14ac:dyDescent="0.3">
      <c r="A1137" t="s">
        <v>438</v>
      </c>
      <c r="B1137" s="4" t="s">
        <v>369</v>
      </c>
      <c r="C1137" s="5">
        <v>165</v>
      </c>
      <c r="D1137" s="5">
        <v>244</v>
      </c>
      <c r="E1137" s="5">
        <v>131</v>
      </c>
      <c r="F1137">
        <f t="shared" si="208"/>
        <v>165</v>
      </c>
      <c r="G1137">
        <f t="shared" si="209"/>
        <v>131</v>
      </c>
      <c r="H1137">
        <f t="shared" si="210"/>
        <v>34</v>
      </c>
      <c r="I1137">
        <f t="shared" si="211"/>
        <v>113</v>
      </c>
      <c r="J1137">
        <f t="shared" si="212"/>
        <v>433</v>
      </c>
      <c r="K1137">
        <f t="shared" si="213"/>
        <v>329</v>
      </c>
      <c r="L1137">
        <f t="shared" si="214"/>
        <v>104</v>
      </c>
      <c r="M1137">
        <f t="shared" si="215"/>
        <v>542</v>
      </c>
      <c r="N1137" s="1">
        <f t="shared" si="216"/>
        <v>0.38106235565819863</v>
      </c>
      <c r="O1137" s="1">
        <f t="shared" si="217"/>
        <v>0.3981762917933131</v>
      </c>
      <c r="P1137" s="1">
        <f t="shared" si="218"/>
        <v>0.32692307692307693</v>
      </c>
      <c r="Q1137" s="1">
        <f t="shared" si="219"/>
        <v>0.20848708487084872</v>
      </c>
    </row>
    <row r="1138" spans="1:17" x14ac:dyDescent="0.3">
      <c r="A1138" t="s">
        <v>438</v>
      </c>
      <c r="B1138" s="4" t="s">
        <v>350</v>
      </c>
      <c r="C1138" s="5"/>
      <c r="D1138" s="5">
        <v>152</v>
      </c>
      <c r="E1138" s="5">
        <v>0</v>
      </c>
      <c r="F1138">
        <f t="shared" si="208"/>
        <v>0</v>
      </c>
      <c r="G1138">
        <f t="shared" si="209"/>
        <v>0</v>
      </c>
      <c r="H1138">
        <f t="shared" si="210"/>
        <v>0</v>
      </c>
      <c r="I1138">
        <f t="shared" si="211"/>
        <v>152</v>
      </c>
      <c r="J1138" t="e">
        <f t="shared" si="212"/>
        <v>#N/A</v>
      </c>
      <c r="K1138" t="e">
        <f t="shared" si="213"/>
        <v>#N/A</v>
      </c>
      <c r="L1138" t="e">
        <f t="shared" si="214"/>
        <v>#N/A</v>
      </c>
      <c r="M1138" t="e">
        <f t="shared" si="215"/>
        <v>#N/A</v>
      </c>
      <c r="N1138" s="1" t="e">
        <f t="shared" si="216"/>
        <v>#N/A</v>
      </c>
      <c r="O1138" s="1" t="e">
        <f t="shared" si="217"/>
        <v>#N/A</v>
      </c>
      <c r="P1138" s="1" t="e">
        <f t="shared" si="218"/>
        <v>#N/A</v>
      </c>
      <c r="Q1138" s="1" t="e">
        <f t="shared" si="219"/>
        <v>#N/A</v>
      </c>
    </row>
    <row r="1139" spans="1:17" x14ac:dyDescent="0.3">
      <c r="A1139" t="s">
        <v>438</v>
      </c>
      <c r="B1139" s="4" t="s">
        <v>381</v>
      </c>
      <c r="C1139" s="5">
        <v>544</v>
      </c>
      <c r="D1139" s="5">
        <v>428</v>
      </c>
      <c r="E1139" s="5">
        <v>263</v>
      </c>
      <c r="F1139">
        <f t="shared" si="208"/>
        <v>544</v>
      </c>
      <c r="G1139">
        <f t="shared" si="209"/>
        <v>263</v>
      </c>
      <c r="H1139">
        <f t="shared" si="210"/>
        <v>281</v>
      </c>
      <c r="I1139">
        <f t="shared" si="211"/>
        <v>165</v>
      </c>
      <c r="J1139">
        <f t="shared" si="212"/>
        <v>3015</v>
      </c>
      <c r="K1139">
        <f t="shared" si="213"/>
        <v>981</v>
      </c>
      <c r="L1139">
        <f t="shared" si="214"/>
        <v>2034</v>
      </c>
      <c r="M1139">
        <f t="shared" si="215"/>
        <v>583</v>
      </c>
      <c r="N1139" s="1">
        <f t="shared" si="216"/>
        <v>0.18043117744610282</v>
      </c>
      <c r="O1139" s="1">
        <f t="shared" si="217"/>
        <v>0.26809378185524974</v>
      </c>
      <c r="P1139" s="1">
        <f t="shared" si="218"/>
        <v>0.13815142576204523</v>
      </c>
      <c r="Q1139" s="1">
        <f t="shared" si="219"/>
        <v>0.28301886792452829</v>
      </c>
    </row>
    <row r="1140" spans="1:17" x14ac:dyDescent="0.3">
      <c r="A1140" t="s">
        <v>438</v>
      </c>
      <c r="B1140" s="4" t="s">
        <v>399</v>
      </c>
      <c r="C1140" s="5">
        <v>304</v>
      </c>
      <c r="D1140" s="5">
        <v>465</v>
      </c>
      <c r="E1140" s="5">
        <v>235</v>
      </c>
      <c r="F1140">
        <f t="shared" si="208"/>
        <v>304</v>
      </c>
      <c r="G1140">
        <f t="shared" si="209"/>
        <v>235</v>
      </c>
      <c r="H1140">
        <f t="shared" si="210"/>
        <v>69</v>
      </c>
      <c r="I1140">
        <f t="shared" si="211"/>
        <v>230</v>
      </c>
      <c r="J1140">
        <f t="shared" si="212"/>
        <v>2579</v>
      </c>
      <c r="K1140">
        <f t="shared" si="213"/>
        <v>1732</v>
      </c>
      <c r="L1140">
        <f t="shared" si="214"/>
        <v>847</v>
      </c>
      <c r="M1140">
        <f t="shared" si="215"/>
        <v>821</v>
      </c>
      <c r="N1140" s="1">
        <f t="shared" si="216"/>
        <v>0.11787514540519581</v>
      </c>
      <c r="O1140" s="1">
        <f t="shared" si="217"/>
        <v>0.13568129330254042</v>
      </c>
      <c r="P1140" s="1">
        <f t="shared" si="218"/>
        <v>8.146399055489964E-2</v>
      </c>
      <c r="Q1140" s="1">
        <f t="shared" si="219"/>
        <v>0.28014616321559072</v>
      </c>
    </row>
    <row r="1141" spans="1:17" x14ac:dyDescent="0.3">
      <c r="A1141" t="s">
        <v>438</v>
      </c>
      <c r="B1141" s="4" t="s">
        <v>185</v>
      </c>
      <c r="C1141" s="5">
        <v>0</v>
      </c>
      <c r="D1141" s="5">
        <v>240</v>
      </c>
      <c r="E1141" s="5">
        <v>0</v>
      </c>
      <c r="F1141">
        <f t="shared" si="208"/>
        <v>0</v>
      </c>
      <c r="G1141">
        <f t="shared" si="209"/>
        <v>0</v>
      </c>
      <c r="H1141">
        <f t="shared" si="210"/>
        <v>0</v>
      </c>
      <c r="I1141">
        <f t="shared" si="211"/>
        <v>240</v>
      </c>
      <c r="J1141">
        <f t="shared" si="212"/>
        <v>173</v>
      </c>
      <c r="K1141">
        <f t="shared" si="213"/>
        <v>41</v>
      </c>
      <c r="L1141">
        <f t="shared" si="214"/>
        <v>132</v>
      </c>
      <c r="M1141">
        <f t="shared" si="215"/>
        <v>893</v>
      </c>
      <c r="N1141" s="1">
        <f t="shared" si="216"/>
        <v>0</v>
      </c>
      <c r="O1141" s="1">
        <f t="shared" si="217"/>
        <v>0</v>
      </c>
      <c r="P1141" s="1">
        <f t="shared" si="218"/>
        <v>0</v>
      </c>
      <c r="Q1141" s="1">
        <f t="shared" si="219"/>
        <v>0.26875699888017918</v>
      </c>
    </row>
    <row r="1142" spans="1:17" x14ac:dyDescent="0.3">
      <c r="A1142" t="s">
        <v>438</v>
      </c>
      <c r="B1142" s="4" t="s">
        <v>323</v>
      </c>
      <c r="C1142" s="5">
        <v>347</v>
      </c>
      <c r="D1142" s="5">
        <v>418</v>
      </c>
      <c r="E1142" s="5">
        <v>278</v>
      </c>
      <c r="F1142">
        <f t="shared" si="208"/>
        <v>347</v>
      </c>
      <c r="G1142">
        <f t="shared" si="209"/>
        <v>278</v>
      </c>
      <c r="H1142">
        <f t="shared" si="210"/>
        <v>69</v>
      </c>
      <c r="I1142">
        <f t="shared" si="211"/>
        <v>140</v>
      </c>
      <c r="J1142">
        <f t="shared" si="212"/>
        <v>994</v>
      </c>
      <c r="K1142">
        <f t="shared" si="213"/>
        <v>729</v>
      </c>
      <c r="L1142">
        <f t="shared" si="214"/>
        <v>265</v>
      </c>
      <c r="M1142">
        <f t="shared" si="215"/>
        <v>785</v>
      </c>
      <c r="N1142" s="1">
        <f t="shared" si="216"/>
        <v>0.34909456740442657</v>
      </c>
      <c r="O1142" s="1">
        <f t="shared" si="217"/>
        <v>0.38134430727023322</v>
      </c>
      <c r="P1142" s="1">
        <f t="shared" si="218"/>
        <v>0.26037735849056604</v>
      </c>
      <c r="Q1142" s="1">
        <f t="shared" si="219"/>
        <v>0.17834394904458598</v>
      </c>
    </row>
    <row r="1143" spans="1:17" x14ac:dyDescent="0.3">
      <c r="A1143" t="s">
        <v>438</v>
      </c>
      <c r="B1143" s="4" t="s">
        <v>112</v>
      </c>
      <c r="C1143" s="5">
        <v>1253</v>
      </c>
      <c r="D1143" s="5">
        <v>271</v>
      </c>
      <c r="E1143" s="5">
        <v>244</v>
      </c>
      <c r="F1143">
        <f t="shared" si="208"/>
        <v>1253</v>
      </c>
      <c r="G1143">
        <f t="shared" si="209"/>
        <v>244</v>
      </c>
      <c r="H1143">
        <f t="shared" si="210"/>
        <v>1009</v>
      </c>
      <c r="I1143">
        <f t="shared" si="211"/>
        <v>27</v>
      </c>
      <c r="J1143">
        <f t="shared" si="212"/>
        <v>4024</v>
      </c>
      <c r="K1143">
        <f t="shared" si="213"/>
        <v>807</v>
      </c>
      <c r="L1143">
        <f t="shared" si="214"/>
        <v>3217</v>
      </c>
      <c r="M1143">
        <f t="shared" si="215"/>
        <v>293</v>
      </c>
      <c r="N1143" s="1">
        <f t="shared" si="216"/>
        <v>0.31138170974155072</v>
      </c>
      <c r="O1143" s="1">
        <f t="shared" si="217"/>
        <v>0.30235439900867411</v>
      </c>
      <c r="P1143" s="1">
        <f t="shared" si="218"/>
        <v>0.31364625427416848</v>
      </c>
      <c r="Q1143" s="1">
        <f t="shared" si="219"/>
        <v>9.2150170648464161E-2</v>
      </c>
    </row>
    <row r="1144" spans="1:17" x14ac:dyDescent="0.3">
      <c r="A1144" t="s">
        <v>438</v>
      </c>
      <c r="B1144" s="4" t="s">
        <v>119</v>
      </c>
      <c r="C1144" s="5">
        <v>2587</v>
      </c>
      <c r="D1144" s="5">
        <v>1660</v>
      </c>
      <c r="E1144" s="5">
        <v>1439</v>
      </c>
      <c r="F1144">
        <f t="shared" si="208"/>
        <v>2587</v>
      </c>
      <c r="G1144">
        <f t="shared" si="209"/>
        <v>1439</v>
      </c>
      <c r="H1144">
        <f t="shared" si="210"/>
        <v>1148</v>
      </c>
      <c r="I1144">
        <f t="shared" si="211"/>
        <v>221</v>
      </c>
      <c r="J1144">
        <f t="shared" si="212"/>
        <v>9683</v>
      </c>
      <c r="K1144">
        <f t="shared" si="213"/>
        <v>4962</v>
      </c>
      <c r="L1144">
        <f t="shared" si="214"/>
        <v>4721</v>
      </c>
      <c r="M1144">
        <f t="shared" si="215"/>
        <v>920</v>
      </c>
      <c r="N1144" s="1">
        <f t="shared" si="216"/>
        <v>0.2671692657234328</v>
      </c>
      <c r="O1144" s="1">
        <f t="shared" si="217"/>
        <v>0.29000403063280933</v>
      </c>
      <c r="P1144" s="1">
        <f t="shared" si="218"/>
        <v>0.24316882016521923</v>
      </c>
      <c r="Q1144" s="1">
        <f t="shared" si="219"/>
        <v>0.24021739130434783</v>
      </c>
    </row>
    <row r="1145" spans="1:17" x14ac:dyDescent="0.3">
      <c r="A1145" t="s">
        <v>438</v>
      </c>
      <c r="B1145" s="4" t="s">
        <v>139</v>
      </c>
      <c r="C1145" s="5"/>
      <c r="D1145" s="5">
        <v>126</v>
      </c>
      <c r="E1145" s="5">
        <v>0</v>
      </c>
      <c r="F1145">
        <f t="shared" si="208"/>
        <v>0</v>
      </c>
      <c r="G1145">
        <f t="shared" si="209"/>
        <v>0</v>
      </c>
      <c r="H1145">
        <f t="shared" si="210"/>
        <v>0</v>
      </c>
      <c r="I1145">
        <f t="shared" si="211"/>
        <v>126</v>
      </c>
      <c r="J1145" t="e">
        <f t="shared" si="212"/>
        <v>#N/A</v>
      </c>
      <c r="K1145" t="e">
        <f t="shared" si="213"/>
        <v>#N/A</v>
      </c>
      <c r="L1145" t="e">
        <f t="shared" si="214"/>
        <v>#N/A</v>
      </c>
      <c r="M1145" t="e">
        <f t="shared" si="215"/>
        <v>#N/A</v>
      </c>
      <c r="N1145" s="1" t="e">
        <f t="shared" si="216"/>
        <v>#N/A</v>
      </c>
      <c r="O1145" s="1" t="e">
        <f t="shared" si="217"/>
        <v>#N/A</v>
      </c>
      <c r="P1145" s="1" t="e">
        <f t="shared" si="218"/>
        <v>#N/A</v>
      </c>
      <c r="Q1145" s="1" t="e">
        <f t="shared" si="219"/>
        <v>#N/A</v>
      </c>
    </row>
    <row r="1146" spans="1:17" x14ac:dyDescent="0.3">
      <c r="A1146" t="s">
        <v>438</v>
      </c>
      <c r="B1146" s="4" t="s">
        <v>186</v>
      </c>
      <c r="C1146" s="5"/>
      <c r="D1146" s="5">
        <v>414</v>
      </c>
      <c r="E1146" s="5">
        <v>0</v>
      </c>
      <c r="F1146">
        <f t="shared" si="208"/>
        <v>0</v>
      </c>
      <c r="G1146">
        <f t="shared" si="209"/>
        <v>0</v>
      </c>
      <c r="H1146">
        <f t="shared" si="210"/>
        <v>0</v>
      </c>
      <c r="I1146">
        <f t="shared" si="211"/>
        <v>414</v>
      </c>
      <c r="J1146" t="e">
        <f t="shared" si="212"/>
        <v>#N/A</v>
      </c>
      <c r="K1146" t="e">
        <f t="shared" si="213"/>
        <v>#N/A</v>
      </c>
      <c r="L1146" t="e">
        <f t="shared" si="214"/>
        <v>#N/A</v>
      </c>
      <c r="M1146" t="e">
        <f t="shared" si="215"/>
        <v>#N/A</v>
      </c>
      <c r="N1146" s="1" t="e">
        <f t="shared" si="216"/>
        <v>#N/A</v>
      </c>
      <c r="O1146" s="1" t="e">
        <f t="shared" si="217"/>
        <v>#N/A</v>
      </c>
      <c r="P1146" s="1" t="e">
        <f t="shared" si="218"/>
        <v>#N/A</v>
      </c>
      <c r="Q1146" s="1" t="e">
        <f t="shared" si="219"/>
        <v>#N/A</v>
      </c>
    </row>
    <row r="1147" spans="1:17" x14ac:dyDescent="0.3">
      <c r="A1147" t="s">
        <v>438</v>
      </c>
      <c r="B1147" s="4" t="s">
        <v>332</v>
      </c>
      <c r="C1147" s="5">
        <v>547</v>
      </c>
      <c r="D1147" s="5">
        <v>0</v>
      </c>
      <c r="E1147" s="5">
        <v>0</v>
      </c>
      <c r="F1147">
        <f t="shared" si="208"/>
        <v>547</v>
      </c>
      <c r="G1147">
        <f t="shared" si="209"/>
        <v>0</v>
      </c>
      <c r="H1147">
        <f t="shared" si="210"/>
        <v>547</v>
      </c>
      <c r="I1147">
        <f t="shared" si="211"/>
        <v>0</v>
      </c>
      <c r="J1147" t="e">
        <f t="shared" si="212"/>
        <v>#N/A</v>
      </c>
      <c r="K1147" t="e">
        <f t="shared" si="213"/>
        <v>#N/A</v>
      </c>
      <c r="L1147" t="e">
        <f t="shared" si="214"/>
        <v>#N/A</v>
      </c>
      <c r="M1147" t="e">
        <f t="shared" si="215"/>
        <v>#N/A</v>
      </c>
      <c r="N1147" s="1" t="e">
        <f t="shared" si="216"/>
        <v>#N/A</v>
      </c>
      <c r="O1147" s="1" t="e">
        <f t="shared" si="217"/>
        <v>#N/A</v>
      </c>
      <c r="P1147" s="1" t="e">
        <f t="shared" si="218"/>
        <v>#N/A</v>
      </c>
      <c r="Q1147" s="1" t="e">
        <f t="shared" si="219"/>
        <v>#N/A</v>
      </c>
    </row>
    <row r="1148" spans="1:17" x14ac:dyDescent="0.3">
      <c r="A1148" t="s">
        <v>438</v>
      </c>
      <c r="B1148" s="4" t="s">
        <v>266</v>
      </c>
      <c r="C1148" s="5">
        <v>525</v>
      </c>
      <c r="D1148" s="5">
        <v>405</v>
      </c>
      <c r="E1148" s="5">
        <v>238</v>
      </c>
      <c r="F1148">
        <f t="shared" si="208"/>
        <v>525</v>
      </c>
      <c r="G1148">
        <f t="shared" si="209"/>
        <v>238</v>
      </c>
      <c r="H1148">
        <f t="shared" si="210"/>
        <v>287</v>
      </c>
      <c r="I1148">
        <f t="shared" si="211"/>
        <v>167</v>
      </c>
      <c r="J1148">
        <f t="shared" si="212"/>
        <v>2372</v>
      </c>
      <c r="K1148">
        <f t="shared" si="213"/>
        <v>1202</v>
      </c>
      <c r="L1148">
        <f t="shared" si="214"/>
        <v>1170</v>
      </c>
      <c r="M1148">
        <f t="shared" si="215"/>
        <v>905</v>
      </c>
      <c r="N1148" s="1">
        <f t="shared" si="216"/>
        <v>0.22133220910623946</v>
      </c>
      <c r="O1148" s="1">
        <f t="shared" si="217"/>
        <v>0.19800332778702162</v>
      </c>
      <c r="P1148" s="1">
        <f t="shared" si="218"/>
        <v>0.24529914529914529</v>
      </c>
      <c r="Q1148" s="1">
        <f t="shared" si="219"/>
        <v>0.18453038674033148</v>
      </c>
    </row>
    <row r="1149" spans="1:17" x14ac:dyDescent="0.3">
      <c r="A1149" t="s">
        <v>438</v>
      </c>
      <c r="B1149" s="4" t="s">
        <v>187</v>
      </c>
      <c r="C1149" s="5">
        <v>338</v>
      </c>
      <c r="D1149" s="5">
        <v>277</v>
      </c>
      <c r="E1149" s="5">
        <v>157</v>
      </c>
      <c r="F1149">
        <f t="shared" si="208"/>
        <v>338</v>
      </c>
      <c r="G1149">
        <f t="shared" si="209"/>
        <v>157</v>
      </c>
      <c r="H1149">
        <f t="shared" si="210"/>
        <v>181</v>
      </c>
      <c r="I1149">
        <f t="shared" si="211"/>
        <v>120</v>
      </c>
      <c r="J1149">
        <f t="shared" si="212"/>
        <v>1604</v>
      </c>
      <c r="K1149">
        <f t="shared" si="213"/>
        <v>509</v>
      </c>
      <c r="L1149">
        <f t="shared" si="214"/>
        <v>1095</v>
      </c>
      <c r="M1149">
        <f t="shared" si="215"/>
        <v>435</v>
      </c>
      <c r="N1149" s="1">
        <f t="shared" si="216"/>
        <v>0.21072319201995013</v>
      </c>
      <c r="O1149" s="1">
        <f t="shared" si="217"/>
        <v>0.30844793713163066</v>
      </c>
      <c r="P1149" s="1">
        <f t="shared" si="218"/>
        <v>0.16529680365296803</v>
      </c>
      <c r="Q1149" s="1">
        <f t="shared" si="219"/>
        <v>0.27586206896551724</v>
      </c>
    </row>
    <row r="1150" spans="1:17" x14ac:dyDescent="0.3">
      <c r="A1150" t="s">
        <v>438</v>
      </c>
      <c r="B1150" s="4" t="s">
        <v>333</v>
      </c>
      <c r="C1150" s="5">
        <v>58</v>
      </c>
      <c r="D1150" s="5">
        <v>587</v>
      </c>
      <c r="E1150" s="5">
        <v>28</v>
      </c>
      <c r="F1150">
        <f t="shared" si="208"/>
        <v>58</v>
      </c>
      <c r="G1150">
        <f t="shared" si="209"/>
        <v>28</v>
      </c>
      <c r="H1150">
        <f t="shared" si="210"/>
        <v>30</v>
      </c>
      <c r="I1150">
        <f t="shared" si="211"/>
        <v>559</v>
      </c>
      <c r="J1150">
        <f t="shared" si="212"/>
        <v>394</v>
      </c>
      <c r="K1150">
        <f t="shared" si="213"/>
        <v>178</v>
      </c>
      <c r="L1150">
        <f t="shared" si="214"/>
        <v>216</v>
      </c>
      <c r="M1150">
        <f t="shared" si="215"/>
        <v>1428</v>
      </c>
      <c r="N1150" s="1">
        <f t="shared" si="216"/>
        <v>0.14720812182741116</v>
      </c>
      <c r="O1150" s="1">
        <f t="shared" si="217"/>
        <v>0.15730337078651685</v>
      </c>
      <c r="P1150" s="1">
        <f t="shared" si="218"/>
        <v>0.1388888888888889</v>
      </c>
      <c r="Q1150" s="1">
        <f t="shared" si="219"/>
        <v>0.39145658263305322</v>
      </c>
    </row>
    <row r="1151" spans="1:17" x14ac:dyDescent="0.3">
      <c r="A1151" t="s">
        <v>438</v>
      </c>
      <c r="B1151" s="4" t="s">
        <v>140</v>
      </c>
      <c r="C1151" s="5"/>
      <c r="D1151" s="5">
        <v>129</v>
      </c>
      <c r="E1151" s="5">
        <v>0</v>
      </c>
      <c r="F1151">
        <f t="shared" si="208"/>
        <v>0</v>
      </c>
      <c r="G1151">
        <f t="shared" si="209"/>
        <v>0</v>
      </c>
      <c r="H1151">
        <f t="shared" si="210"/>
        <v>0</v>
      </c>
      <c r="I1151">
        <f t="shared" si="211"/>
        <v>129</v>
      </c>
      <c r="J1151" t="e">
        <f t="shared" si="212"/>
        <v>#N/A</v>
      </c>
      <c r="K1151" t="e">
        <f t="shared" si="213"/>
        <v>#N/A</v>
      </c>
      <c r="L1151" t="e">
        <f t="shared" si="214"/>
        <v>#N/A</v>
      </c>
      <c r="M1151" t="e">
        <f t="shared" si="215"/>
        <v>#N/A</v>
      </c>
      <c r="N1151" s="1" t="e">
        <f t="shared" si="216"/>
        <v>#N/A</v>
      </c>
      <c r="O1151" s="1" t="e">
        <f t="shared" si="217"/>
        <v>#N/A</v>
      </c>
      <c r="P1151" s="1" t="e">
        <f t="shared" si="218"/>
        <v>#N/A</v>
      </c>
      <c r="Q1151" s="1" t="e">
        <f t="shared" si="219"/>
        <v>#N/A</v>
      </c>
    </row>
    <row r="1152" spans="1:17" x14ac:dyDescent="0.3">
      <c r="A1152" t="s">
        <v>438</v>
      </c>
      <c r="B1152" s="4" t="s">
        <v>252</v>
      </c>
      <c r="C1152" s="5"/>
      <c r="D1152" s="5">
        <v>8</v>
      </c>
      <c r="E1152" s="5">
        <v>0</v>
      </c>
      <c r="F1152">
        <f t="shared" si="208"/>
        <v>0</v>
      </c>
      <c r="G1152">
        <f t="shared" si="209"/>
        <v>0</v>
      </c>
      <c r="H1152">
        <f t="shared" si="210"/>
        <v>0</v>
      </c>
      <c r="I1152">
        <f t="shared" si="211"/>
        <v>8</v>
      </c>
      <c r="J1152" t="e">
        <f t="shared" si="212"/>
        <v>#N/A</v>
      </c>
      <c r="K1152" t="e">
        <f t="shared" si="213"/>
        <v>#N/A</v>
      </c>
      <c r="L1152" t="e">
        <f t="shared" si="214"/>
        <v>#N/A</v>
      </c>
      <c r="M1152" t="e">
        <f t="shared" si="215"/>
        <v>#N/A</v>
      </c>
      <c r="N1152" s="1" t="e">
        <f t="shared" si="216"/>
        <v>#N/A</v>
      </c>
      <c r="O1152" s="1" t="e">
        <f t="shared" si="217"/>
        <v>#N/A</v>
      </c>
      <c r="P1152" s="1" t="e">
        <f t="shared" si="218"/>
        <v>#N/A</v>
      </c>
      <c r="Q1152" s="1" t="e">
        <f t="shared" si="219"/>
        <v>#N/A</v>
      </c>
    </row>
    <row r="1153" spans="1:17" x14ac:dyDescent="0.3">
      <c r="A1153" t="s">
        <v>438</v>
      </c>
      <c r="B1153" s="4" t="s">
        <v>287</v>
      </c>
      <c r="C1153" s="5">
        <v>48</v>
      </c>
      <c r="D1153" s="5">
        <v>130</v>
      </c>
      <c r="E1153" s="5">
        <v>1</v>
      </c>
      <c r="F1153">
        <f t="shared" si="208"/>
        <v>48</v>
      </c>
      <c r="G1153">
        <f t="shared" si="209"/>
        <v>1</v>
      </c>
      <c r="H1153">
        <f t="shared" si="210"/>
        <v>47</v>
      </c>
      <c r="I1153">
        <f t="shared" si="211"/>
        <v>129</v>
      </c>
      <c r="J1153">
        <f t="shared" si="212"/>
        <v>140</v>
      </c>
      <c r="K1153">
        <f t="shared" si="213"/>
        <v>4</v>
      </c>
      <c r="L1153">
        <f t="shared" si="214"/>
        <v>136</v>
      </c>
      <c r="M1153">
        <f t="shared" si="215"/>
        <v>689</v>
      </c>
      <c r="N1153" s="1">
        <f t="shared" si="216"/>
        <v>0.34285714285714286</v>
      </c>
      <c r="O1153" s="1">
        <f t="shared" si="217"/>
        <v>0.25</v>
      </c>
      <c r="P1153" s="1">
        <f t="shared" si="218"/>
        <v>0.34558823529411764</v>
      </c>
      <c r="Q1153" s="1">
        <f t="shared" si="219"/>
        <v>0.18722786647314948</v>
      </c>
    </row>
    <row r="1154" spans="1:17" x14ac:dyDescent="0.3">
      <c r="A1154" t="s">
        <v>438</v>
      </c>
      <c r="B1154" s="4" t="s">
        <v>274</v>
      </c>
      <c r="C1154" s="5"/>
      <c r="D1154" s="5">
        <v>211</v>
      </c>
      <c r="E1154" s="5">
        <v>0</v>
      </c>
      <c r="F1154">
        <f t="shared" si="208"/>
        <v>0</v>
      </c>
      <c r="G1154">
        <f t="shared" si="209"/>
        <v>0</v>
      </c>
      <c r="H1154">
        <f t="shared" si="210"/>
        <v>0</v>
      </c>
      <c r="I1154">
        <f t="shared" si="211"/>
        <v>211</v>
      </c>
      <c r="J1154" t="e">
        <f t="shared" si="212"/>
        <v>#N/A</v>
      </c>
      <c r="K1154" t="e">
        <f t="shared" si="213"/>
        <v>#N/A</v>
      </c>
      <c r="L1154" t="e">
        <f t="shared" si="214"/>
        <v>#N/A</v>
      </c>
      <c r="M1154" t="e">
        <f t="shared" si="215"/>
        <v>#N/A</v>
      </c>
      <c r="N1154" s="1" t="e">
        <f t="shared" si="216"/>
        <v>#N/A</v>
      </c>
      <c r="O1154" s="1" t="e">
        <f t="shared" si="217"/>
        <v>#N/A</v>
      </c>
      <c r="P1154" s="1" t="e">
        <f t="shared" si="218"/>
        <v>#N/A</v>
      </c>
      <c r="Q1154" s="1" t="e">
        <f t="shared" si="219"/>
        <v>#N/A</v>
      </c>
    </row>
    <row r="1155" spans="1:17" x14ac:dyDescent="0.3">
      <c r="A1155" t="s">
        <v>438</v>
      </c>
      <c r="B1155" s="4" t="s">
        <v>334</v>
      </c>
      <c r="C1155" s="5">
        <v>15</v>
      </c>
      <c r="D1155" s="5">
        <v>103</v>
      </c>
      <c r="E1155" s="5">
        <v>3</v>
      </c>
      <c r="F1155">
        <f t="shared" si="208"/>
        <v>15</v>
      </c>
      <c r="G1155">
        <f t="shared" si="209"/>
        <v>3</v>
      </c>
      <c r="H1155">
        <f t="shared" si="210"/>
        <v>12</v>
      </c>
      <c r="I1155">
        <f t="shared" si="211"/>
        <v>100</v>
      </c>
      <c r="J1155">
        <f t="shared" si="212"/>
        <v>127</v>
      </c>
      <c r="K1155">
        <f t="shared" si="213"/>
        <v>38</v>
      </c>
      <c r="L1155">
        <f t="shared" si="214"/>
        <v>89</v>
      </c>
      <c r="M1155">
        <f t="shared" si="215"/>
        <v>449</v>
      </c>
      <c r="N1155" s="1">
        <f t="shared" si="216"/>
        <v>0.11811023622047244</v>
      </c>
      <c r="O1155" s="1">
        <f t="shared" si="217"/>
        <v>7.8947368421052627E-2</v>
      </c>
      <c r="P1155" s="1">
        <f t="shared" si="218"/>
        <v>0.1348314606741573</v>
      </c>
      <c r="Q1155" s="1">
        <f t="shared" si="219"/>
        <v>0.22271714922048999</v>
      </c>
    </row>
    <row r="1156" spans="1:17" x14ac:dyDescent="0.3">
      <c r="A1156" t="s">
        <v>438</v>
      </c>
      <c r="B1156" s="4" t="s">
        <v>141</v>
      </c>
      <c r="C1156" s="5">
        <v>1140</v>
      </c>
      <c r="D1156" s="5">
        <v>567</v>
      </c>
      <c r="E1156" s="5">
        <v>530</v>
      </c>
      <c r="F1156">
        <f t="shared" si="208"/>
        <v>1140</v>
      </c>
      <c r="G1156">
        <f t="shared" si="209"/>
        <v>530</v>
      </c>
      <c r="H1156">
        <f t="shared" si="210"/>
        <v>610</v>
      </c>
      <c r="I1156">
        <f t="shared" si="211"/>
        <v>37</v>
      </c>
      <c r="J1156">
        <f t="shared" si="212"/>
        <v>4608</v>
      </c>
      <c r="K1156">
        <f t="shared" si="213"/>
        <v>1903</v>
      </c>
      <c r="L1156">
        <f t="shared" si="214"/>
        <v>2705</v>
      </c>
      <c r="M1156">
        <f t="shared" si="215"/>
        <v>390</v>
      </c>
      <c r="N1156" s="1">
        <f t="shared" si="216"/>
        <v>0.24739583333333334</v>
      </c>
      <c r="O1156" s="1">
        <f t="shared" si="217"/>
        <v>0.27850761954808195</v>
      </c>
      <c r="P1156" s="1">
        <f t="shared" si="218"/>
        <v>0.2255083179297597</v>
      </c>
      <c r="Q1156" s="1">
        <f t="shared" si="219"/>
        <v>9.4871794871794868E-2</v>
      </c>
    </row>
    <row r="1157" spans="1:17" x14ac:dyDescent="0.3">
      <c r="A1157" t="s">
        <v>438</v>
      </c>
      <c r="B1157" s="4" t="s">
        <v>283</v>
      </c>
      <c r="C1157" s="5"/>
      <c r="D1157" s="5">
        <v>147</v>
      </c>
      <c r="E1157" s="5">
        <v>0</v>
      </c>
      <c r="F1157">
        <f t="shared" ref="F1157:F1220" si="220">C1157</f>
        <v>0</v>
      </c>
      <c r="G1157">
        <f t="shared" ref="G1157:G1220" si="221">E1157</f>
        <v>0</v>
      </c>
      <c r="H1157">
        <f t="shared" ref="H1157:H1220" si="222">C1157-E1157</f>
        <v>0</v>
      </c>
      <c r="I1157">
        <f t="shared" ref="I1157:I1220" si="223">D1157-E1157</f>
        <v>147</v>
      </c>
      <c r="J1157" t="e">
        <f t="shared" ref="J1157:J1220" si="224">VLOOKUP($B1157,$B$2866:$I$3054,5,FALSE)</f>
        <v>#N/A</v>
      </c>
      <c r="K1157" t="e">
        <f t="shared" ref="K1157:K1220" si="225">VLOOKUP($B1157,$B$2866:$I$3054,6,FALSE)</f>
        <v>#N/A</v>
      </c>
      <c r="L1157" t="e">
        <f t="shared" ref="L1157:L1220" si="226">VLOOKUP($B1157,$B$2866:$I$3054,7,FALSE)</f>
        <v>#N/A</v>
      </c>
      <c r="M1157" t="e">
        <f t="shared" ref="M1157:M1220" si="227">VLOOKUP($B1157,$B$2866:$I$3054,8,FALSE)</f>
        <v>#N/A</v>
      </c>
      <c r="N1157" s="1" t="e">
        <f t="shared" ref="N1157:N1220" si="228">F1157/J1157</f>
        <v>#N/A</v>
      </c>
      <c r="O1157" s="1" t="e">
        <f t="shared" ref="O1157:O1220" si="229">G1157/K1157</f>
        <v>#N/A</v>
      </c>
      <c r="P1157" s="1" t="e">
        <f t="shared" ref="P1157:P1220" si="230">H1157/L1157</f>
        <v>#N/A</v>
      </c>
      <c r="Q1157" s="1" t="e">
        <f t="shared" ref="Q1157:Q1220" si="231">I1157/M1157</f>
        <v>#N/A</v>
      </c>
    </row>
    <row r="1158" spans="1:17" x14ac:dyDescent="0.3">
      <c r="A1158" t="s">
        <v>438</v>
      </c>
      <c r="B1158" s="4" t="s">
        <v>98</v>
      </c>
      <c r="C1158" s="5">
        <v>786</v>
      </c>
      <c r="D1158" s="5">
        <v>624</v>
      </c>
      <c r="E1158" s="5">
        <v>235</v>
      </c>
      <c r="F1158">
        <f t="shared" si="220"/>
        <v>786</v>
      </c>
      <c r="G1158">
        <f t="shared" si="221"/>
        <v>235</v>
      </c>
      <c r="H1158">
        <f t="shared" si="222"/>
        <v>551</v>
      </c>
      <c r="I1158">
        <f t="shared" si="223"/>
        <v>389</v>
      </c>
      <c r="J1158">
        <f t="shared" si="224"/>
        <v>1832</v>
      </c>
      <c r="K1158">
        <f t="shared" si="225"/>
        <v>485</v>
      </c>
      <c r="L1158">
        <f t="shared" si="226"/>
        <v>1347</v>
      </c>
      <c r="M1158">
        <f t="shared" si="227"/>
        <v>1245</v>
      </c>
      <c r="N1158" s="1">
        <f t="shared" si="228"/>
        <v>0.42903930131004364</v>
      </c>
      <c r="O1158" s="1">
        <f t="shared" si="229"/>
        <v>0.4845360824742268</v>
      </c>
      <c r="P1158" s="1">
        <f t="shared" si="230"/>
        <v>0.40905716406829995</v>
      </c>
      <c r="Q1158" s="1">
        <f t="shared" si="231"/>
        <v>0.31244979919678717</v>
      </c>
    </row>
    <row r="1159" spans="1:17" x14ac:dyDescent="0.3">
      <c r="A1159" t="s">
        <v>438</v>
      </c>
      <c r="B1159" s="4" t="s">
        <v>335</v>
      </c>
      <c r="C1159" s="5"/>
      <c r="D1159" s="5">
        <v>241</v>
      </c>
      <c r="E1159" s="5">
        <v>0</v>
      </c>
      <c r="F1159">
        <f t="shared" si="220"/>
        <v>0</v>
      </c>
      <c r="G1159">
        <f t="shared" si="221"/>
        <v>0</v>
      </c>
      <c r="H1159">
        <f t="shared" si="222"/>
        <v>0</v>
      </c>
      <c r="I1159">
        <f t="shared" si="223"/>
        <v>241</v>
      </c>
      <c r="J1159" t="e">
        <f t="shared" si="224"/>
        <v>#N/A</v>
      </c>
      <c r="K1159" t="e">
        <f t="shared" si="225"/>
        <v>#N/A</v>
      </c>
      <c r="L1159" t="e">
        <f t="shared" si="226"/>
        <v>#N/A</v>
      </c>
      <c r="M1159" t="e">
        <f t="shared" si="227"/>
        <v>#N/A</v>
      </c>
      <c r="N1159" s="1" t="e">
        <f t="shared" si="228"/>
        <v>#N/A</v>
      </c>
      <c r="O1159" s="1" t="e">
        <f t="shared" si="229"/>
        <v>#N/A</v>
      </c>
      <c r="P1159" s="1" t="e">
        <f t="shared" si="230"/>
        <v>#N/A</v>
      </c>
      <c r="Q1159" s="1" t="e">
        <f t="shared" si="231"/>
        <v>#N/A</v>
      </c>
    </row>
    <row r="1160" spans="1:17" x14ac:dyDescent="0.3">
      <c r="A1160" t="s">
        <v>438</v>
      </c>
      <c r="B1160" s="4" t="s">
        <v>99</v>
      </c>
      <c r="C1160" s="5">
        <v>0</v>
      </c>
      <c r="D1160" s="5">
        <v>158</v>
      </c>
      <c r="E1160" s="5">
        <v>0</v>
      </c>
      <c r="F1160">
        <f t="shared" si="220"/>
        <v>0</v>
      </c>
      <c r="G1160">
        <f t="shared" si="221"/>
        <v>0</v>
      </c>
      <c r="H1160">
        <f t="shared" si="222"/>
        <v>0</v>
      </c>
      <c r="I1160">
        <f t="shared" si="223"/>
        <v>158</v>
      </c>
      <c r="J1160">
        <f t="shared" si="224"/>
        <v>283</v>
      </c>
      <c r="K1160">
        <f t="shared" si="225"/>
        <v>82</v>
      </c>
      <c r="L1160">
        <f t="shared" si="226"/>
        <v>201</v>
      </c>
      <c r="M1160">
        <f t="shared" si="227"/>
        <v>690</v>
      </c>
      <c r="N1160" s="1">
        <f t="shared" si="228"/>
        <v>0</v>
      </c>
      <c r="O1160" s="1">
        <f t="shared" si="229"/>
        <v>0</v>
      </c>
      <c r="P1160" s="1">
        <f t="shared" si="230"/>
        <v>0</v>
      </c>
      <c r="Q1160" s="1">
        <f t="shared" si="231"/>
        <v>0.22898550724637681</v>
      </c>
    </row>
    <row r="1161" spans="1:17" x14ac:dyDescent="0.3">
      <c r="A1161" t="s">
        <v>438</v>
      </c>
      <c r="B1161" s="4" t="s">
        <v>370</v>
      </c>
      <c r="C1161" s="5"/>
      <c r="D1161" s="5">
        <v>125</v>
      </c>
      <c r="E1161" s="5">
        <v>0</v>
      </c>
      <c r="F1161">
        <f t="shared" si="220"/>
        <v>0</v>
      </c>
      <c r="G1161">
        <f t="shared" si="221"/>
        <v>0</v>
      </c>
      <c r="H1161">
        <f t="shared" si="222"/>
        <v>0</v>
      </c>
      <c r="I1161">
        <f t="shared" si="223"/>
        <v>125</v>
      </c>
      <c r="J1161" t="e">
        <f t="shared" si="224"/>
        <v>#N/A</v>
      </c>
      <c r="K1161" t="e">
        <f t="shared" si="225"/>
        <v>#N/A</v>
      </c>
      <c r="L1161" t="e">
        <f t="shared" si="226"/>
        <v>#N/A</v>
      </c>
      <c r="M1161" t="e">
        <f t="shared" si="227"/>
        <v>#N/A</v>
      </c>
      <c r="N1161" s="1" t="e">
        <f t="shared" si="228"/>
        <v>#N/A</v>
      </c>
      <c r="O1161" s="1" t="e">
        <f t="shared" si="229"/>
        <v>#N/A</v>
      </c>
      <c r="P1161" s="1" t="e">
        <f t="shared" si="230"/>
        <v>#N/A</v>
      </c>
      <c r="Q1161" s="1" t="e">
        <f t="shared" si="231"/>
        <v>#N/A</v>
      </c>
    </row>
    <row r="1162" spans="1:17" x14ac:dyDescent="0.3">
      <c r="A1162" t="s">
        <v>438</v>
      </c>
      <c r="B1162" s="4" t="s">
        <v>298</v>
      </c>
      <c r="C1162" s="5">
        <v>62</v>
      </c>
      <c r="D1162" s="5">
        <v>99</v>
      </c>
      <c r="E1162" s="5">
        <v>31</v>
      </c>
      <c r="F1162">
        <f t="shared" si="220"/>
        <v>62</v>
      </c>
      <c r="G1162">
        <f t="shared" si="221"/>
        <v>31</v>
      </c>
      <c r="H1162">
        <f t="shared" si="222"/>
        <v>31</v>
      </c>
      <c r="I1162">
        <f t="shared" si="223"/>
        <v>68</v>
      </c>
      <c r="J1162">
        <f t="shared" si="224"/>
        <v>419</v>
      </c>
      <c r="K1162">
        <f t="shared" si="225"/>
        <v>169</v>
      </c>
      <c r="L1162">
        <f t="shared" si="226"/>
        <v>250</v>
      </c>
      <c r="M1162">
        <f t="shared" si="227"/>
        <v>336</v>
      </c>
      <c r="N1162" s="1">
        <f t="shared" si="228"/>
        <v>0.14797136038186157</v>
      </c>
      <c r="O1162" s="1">
        <f t="shared" si="229"/>
        <v>0.18343195266272189</v>
      </c>
      <c r="P1162" s="1">
        <f t="shared" si="230"/>
        <v>0.124</v>
      </c>
      <c r="Q1162" s="1">
        <f t="shared" si="231"/>
        <v>0.20238095238095238</v>
      </c>
    </row>
    <row r="1163" spans="1:17" x14ac:dyDescent="0.3">
      <c r="A1163" t="s">
        <v>438</v>
      </c>
      <c r="B1163" s="4" t="s">
        <v>120</v>
      </c>
      <c r="C1163" s="5">
        <v>137</v>
      </c>
      <c r="D1163" s="5">
        <v>436</v>
      </c>
      <c r="E1163" s="5">
        <v>106</v>
      </c>
      <c r="F1163">
        <f t="shared" si="220"/>
        <v>137</v>
      </c>
      <c r="G1163">
        <f t="shared" si="221"/>
        <v>106</v>
      </c>
      <c r="H1163">
        <f t="shared" si="222"/>
        <v>31</v>
      </c>
      <c r="I1163">
        <f t="shared" si="223"/>
        <v>330</v>
      </c>
      <c r="J1163">
        <f t="shared" si="224"/>
        <v>1023</v>
      </c>
      <c r="K1163">
        <f t="shared" si="225"/>
        <v>610</v>
      </c>
      <c r="L1163">
        <f t="shared" si="226"/>
        <v>413</v>
      </c>
      <c r="M1163">
        <f t="shared" si="227"/>
        <v>917</v>
      </c>
      <c r="N1163" s="1">
        <f t="shared" si="228"/>
        <v>0.13391984359726294</v>
      </c>
      <c r="O1163" s="1">
        <f t="shared" si="229"/>
        <v>0.17377049180327869</v>
      </c>
      <c r="P1163" s="1">
        <f t="shared" si="230"/>
        <v>7.5060532687651338E-2</v>
      </c>
      <c r="Q1163" s="1">
        <f t="shared" si="231"/>
        <v>0.35986913849509267</v>
      </c>
    </row>
    <row r="1164" spans="1:17" x14ac:dyDescent="0.3">
      <c r="A1164" t="s">
        <v>438</v>
      </c>
      <c r="B1164" s="4" t="s">
        <v>306</v>
      </c>
      <c r="C1164" s="5">
        <v>857</v>
      </c>
      <c r="D1164" s="5">
        <v>733</v>
      </c>
      <c r="E1164" s="5">
        <v>562</v>
      </c>
      <c r="F1164">
        <f t="shared" si="220"/>
        <v>857</v>
      </c>
      <c r="G1164">
        <f t="shared" si="221"/>
        <v>562</v>
      </c>
      <c r="H1164">
        <f t="shared" si="222"/>
        <v>295</v>
      </c>
      <c r="I1164">
        <f t="shared" si="223"/>
        <v>171</v>
      </c>
      <c r="J1164">
        <f t="shared" si="224"/>
        <v>3140</v>
      </c>
      <c r="K1164">
        <f t="shared" si="225"/>
        <v>1933</v>
      </c>
      <c r="L1164">
        <f t="shared" si="226"/>
        <v>1207</v>
      </c>
      <c r="M1164">
        <f t="shared" si="227"/>
        <v>809</v>
      </c>
      <c r="N1164" s="1">
        <f t="shared" si="228"/>
        <v>0.27292993630573248</v>
      </c>
      <c r="O1164" s="1">
        <f t="shared" si="229"/>
        <v>0.2907397827211588</v>
      </c>
      <c r="P1164" s="1">
        <f t="shared" si="230"/>
        <v>0.2444076222038111</v>
      </c>
      <c r="Q1164" s="1">
        <f t="shared" si="231"/>
        <v>0.21137206427688504</v>
      </c>
    </row>
    <row r="1165" spans="1:17" x14ac:dyDescent="0.3">
      <c r="A1165" t="s">
        <v>438</v>
      </c>
      <c r="B1165" s="4" t="s">
        <v>142</v>
      </c>
      <c r="C1165" s="5"/>
      <c r="D1165" s="5">
        <v>162</v>
      </c>
      <c r="E1165" s="5">
        <v>0</v>
      </c>
      <c r="F1165">
        <f t="shared" si="220"/>
        <v>0</v>
      </c>
      <c r="G1165">
        <f t="shared" si="221"/>
        <v>0</v>
      </c>
      <c r="H1165">
        <f t="shared" si="222"/>
        <v>0</v>
      </c>
      <c r="I1165">
        <f t="shared" si="223"/>
        <v>162</v>
      </c>
      <c r="J1165" t="e">
        <f t="shared" si="224"/>
        <v>#N/A</v>
      </c>
      <c r="K1165" t="e">
        <f t="shared" si="225"/>
        <v>#N/A</v>
      </c>
      <c r="L1165" t="e">
        <f t="shared" si="226"/>
        <v>#N/A</v>
      </c>
      <c r="M1165" t="e">
        <f t="shared" si="227"/>
        <v>#N/A</v>
      </c>
      <c r="N1165" s="1" t="e">
        <f t="shared" si="228"/>
        <v>#N/A</v>
      </c>
      <c r="O1165" s="1" t="e">
        <f t="shared" si="229"/>
        <v>#N/A</v>
      </c>
      <c r="P1165" s="1" t="e">
        <f t="shared" si="230"/>
        <v>#N/A</v>
      </c>
      <c r="Q1165" s="1" t="e">
        <f t="shared" si="231"/>
        <v>#N/A</v>
      </c>
    </row>
    <row r="1166" spans="1:17" x14ac:dyDescent="0.3">
      <c r="A1166" t="s">
        <v>438</v>
      </c>
      <c r="B1166" s="4" t="s">
        <v>275</v>
      </c>
      <c r="C1166" s="5">
        <v>1568</v>
      </c>
      <c r="D1166" s="5">
        <v>1018</v>
      </c>
      <c r="E1166" s="5">
        <v>952</v>
      </c>
      <c r="F1166">
        <f t="shared" si="220"/>
        <v>1568</v>
      </c>
      <c r="G1166">
        <f t="shared" si="221"/>
        <v>952</v>
      </c>
      <c r="H1166">
        <f t="shared" si="222"/>
        <v>616</v>
      </c>
      <c r="I1166">
        <f t="shared" si="223"/>
        <v>66</v>
      </c>
      <c r="J1166">
        <f t="shared" si="224"/>
        <v>5510</v>
      </c>
      <c r="K1166">
        <f t="shared" si="225"/>
        <v>3181</v>
      </c>
      <c r="L1166">
        <f t="shared" si="226"/>
        <v>2329</v>
      </c>
      <c r="M1166">
        <f t="shared" si="227"/>
        <v>587</v>
      </c>
      <c r="N1166" s="1">
        <f t="shared" si="228"/>
        <v>0.28457350272232307</v>
      </c>
      <c r="O1166" s="1">
        <f t="shared" si="229"/>
        <v>0.29927695693178247</v>
      </c>
      <c r="P1166" s="1">
        <f t="shared" si="230"/>
        <v>0.26449119793902964</v>
      </c>
      <c r="Q1166" s="1">
        <f t="shared" si="231"/>
        <v>0.11243611584327087</v>
      </c>
    </row>
    <row r="1167" spans="1:17" x14ac:dyDescent="0.3">
      <c r="A1167" t="s">
        <v>438</v>
      </c>
      <c r="B1167" s="4" t="s">
        <v>336</v>
      </c>
      <c r="C1167" s="5"/>
      <c r="D1167" s="5">
        <v>339</v>
      </c>
      <c r="E1167" s="5">
        <v>0</v>
      </c>
      <c r="F1167">
        <f t="shared" si="220"/>
        <v>0</v>
      </c>
      <c r="G1167">
        <f t="shared" si="221"/>
        <v>0</v>
      </c>
      <c r="H1167">
        <f t="shared" si="222"/>
        <v>0</v>
      </c>
      <c r="I1167">
        <f t="shared" si="223"/>
        <v>339</v>
      </c>
      <c r="J1167" t="e">
        <f t="shared" si="224"/>
        <v>#N/A</v>
      </c>
      <c r="K1167" t="e">
        <f t="shared" si="225"/>
        <v>#N/A</v>
      </c>
      <c r="L1167" t="e">
        <f t="shared" si="226"/>
        <v>#N/A</v>
      </c>
      <c r="M1167" t="e">
        <f t="shared" si="227"/>
        <v>#N/A</v>
      </c>
      <c r="N1167" s="1" t="e">
        <f t="shared" si="228"/>
        <v>#N/A</v>
      </c>
      <c r="O1167" s="1" t="e">
        <f t="shared" si="229"/>
        <v>#N/A</v>
      </c>
      <c r="P1167" s="1" t="e">
        <f t="shared" si="230"/>
        <v>#N/A</v>
      </c>
      <c r="Q1167" s="1" t="e">
        <f t="shared" si="231"/>
        <v>#N/A</v>
      </c>
    </row>
    <row r="1168" spans="1:17" x14ac:dyDescent="0.3">
      <c r="A1168" t="s">
        <v>438</v>
      </c>
      <c r="B1168" s="4" t="s">
        <v>241</v>
      </c>
      <c r="C1168" s="5">
        <v>0</v>
      </c>
      <c r="D1168" s="5">
        <v>508</v>
      </c>
      <c r="E1168" s="5">
        <v>0</v>
      </c>
      <c r="F1168">
        <f t="shared" si="220"/>
        <v>0</v>
      </c>
      <c r="G1168">
        <f t="shared" si="221"/>
        <v>0</v>
      </c>
      <c r="H1168">
        <f t="shared" si="222"/>
        <v>0</v>
      </c>
      <c r="I1168">
        <f t="shared" si="223"/>
        <v>508</v>
      </c>
      <c r="J1168">
        <f t="shared" si="224"/>
        <v>107</v>
      </c>
      <c r="K1168">
        <f t="shared" si="225"/>
        <v>88</v>
      </c>
      <c r="L1168">
        <f t="shared" si="226"/>
        <v>19</v>
      </c>
      <c r="M1168">
        <f t="shared" si="227"/>
        <v>1486</v>
      </c>
      <c r="N1168" s="1">
        <f t="shared" si="228"/>
        <v>0</v>
      </c>
      <c r="O1168" s="1">
        <f t="shared" si="229"/>
        <v>0</v>
      </c>
      <c r="P1168" s="1">
        <f t="shared" si="230"/>
        <v>0</v>
      </c>
      <c r="Q1168" s="1">
        <f t="shared" si="231"/>
        <v>0.34185733512786004</v>
      </c>
    </row>
    <row r="1169" spans="1:17" x14ac:dyDescent="0.3">
      <c r="A1169" t="s">
        <v>438</v>
      </c>
      <c r="B1169" s="4" t="s">
        <v>288</v>
      </c>
      <c r="C1169" s="5"/>
      <c r="D1169" s="5">
        <v>80</v>
      </c>
      <c r="E1169" s="5">
        <v>0</v>
      </c>
      <c r="F1169">
        <f t="shared" si="220"/>
        <v>0</v>
      </c>
      <c r="G1169">
        <f t="shared" si="221"/>
        <v>0</v>
      </c>
      <c r="H1169">
        <f t="shared" si="222"/>
        <v>0</v>
      </c>
      <c r="I1169">
        <f t="shared" si="223"/>
        <v>80</v>
      </c>
      <c r="J1169" t="e">
        <f t="shared" si="224"/>
        <v>#N/A</v>
      </c>
      <c r="K1169" t="e">
        <f t="shared" si="225"/>
        <v>#N/A</v>
      </c>
      <c r="L1169" t="e">
        <f t="shared" si="226"/>
        <v>#N/A</v>
      </c>
      <c r="M1169" t="e">
        <f t="shared" si="227"/>
        <v>#N/A</v>
      </c>
      <c r="N1169" s="1" t="e">
        <f t="shared" si="228"/>
        <v>#N/A</v>
      </c>
      <c r="O1169" s="1" t="e">
        <f t="shared" si="229"/>
        <v>#N/A</v>
      </c>
      <c r="P1169" s="1" t="e">
        <f t="shared" si="230"/>
        <v>#N/A</v>
      </c>
      <c r="Q1169" s="1" t="e">
        <f t="shared" si="231"/>
        <v>#N/A</v>
      </c>
    </row>
    <row r="1170" spans="1:17" x14ac:dyDescent="0.3">
      <c r="A1170" t="s">
        <v>438</v>
      </c>
      <c r="B1170" s="4" t="s">
        <v>188</v>
      </c>
      <c r="C1170" s="5">
        <v>402</v>
      </c>
      <c r="D1170" s="5">
        <v>356</v>
      </c>
      <c r="E1170" s="5">
        <v>269</v>
      </c>
      <c r="F1170">
        <f t="shared" si="220"/>
        <v>402</v>
      </c>
      <c r="G1170">
        <f t="shared" si="221"/>
        <v>269</v>
      </c>
      <c r="H1170">
        <f t="shared" si="222"/>
        <v>133</v>
      </c>
      <c r="I1170">
        <f t="shared" si="223"/>
        <v>87</v>
      </c>
      <c r="J1170">
        <f t="shared" si="224"/>
        <v>1085</v>
      </c>
      <c r="K1170">
        <f t="shared" si="225"/>
        <v>636</v>
      </c>
      <c r="L1170">
        <f t="shared" si="226"/>
        <v>449</v>
      </c>
      <c r="M1170">
        <f t="shared" si="227"/>
        <v>451</v>
      </c>
      <c r="N1170" s="1">
        <f t="shared" si="228"/>
        <v>0.37050691244239631</v>
      </c>
      <c r="O1170" s="1">
        <f t="shared" si="229"/>
        <v>0.42295597484276731</v>
      </c>
      <c r="P1170" s="1">
        <f t="shared" si="230"/>
        <v>0.29621380846325168</v>
      </c>
      <c r="Q1170" s="1">
        <f t="shared" si="231"/>
        <v>0.19290465631929046</v>
      </c>
    </row>
    <row r="1171" spans="1:17" x14ac:dyDescent="0.3">
      <c r="A1171" t="s">
        <v>438</v>
      </c>
      <c r="B1171" s="4" t="s">
        <v>347</v>
      </c>
      <c r="C1171" s="5"/>
      <c r="D1171" s="5">
        <v>129</v>
      </c>
      <c r="E1171" s="5">
        <v>0</v>
      </c>
      <c r="F1171">
        <f t="shared" si="220"/>
        <v>0</v>
      </c>
      <c r="G1171">
        <f t="shared" si="221"/>
        <v>0</v>
      </c>
      <c r="H1171">
        <f t="shared" si="222"/>
        <v>0</v>
      </c>
      <c r="I1171">
        <f t="shared" si="223"/>
        <v>129</v>
      </c>
      <c r="J1171" t="e">
        <f t="shared" si="224"/>
        <v>#N/A</v>
      </c>
      <c r="K1171" t="e">
        <f t="shared" si="225"/>
        <v>#N/A</v>
      </c>
      <c r="L1171" t="e">
        <f t="shared" si="226"/>
        <v>#N/A</v>
      </c>
      <c r="M1171" t="e">
        <f t="shared" si="227"/>
        <v>#N/A</v>
      </c>
      <c r="N1171" s="1" t="e">
        <f t="shared" si="228"/>
        <v>#N/A</v>
      </c>
      <c r="O1171" s="1" t="e">
        <f t="shared" si="229"/>
        <v>#N/A</v>
      </c>
      <c r="P1171" s="1" t="e">
        <f t="shared" si="230"/>
        <v>#N/A</v>
      </c>
      <c r="Q1171" s="1" t="e">
        <f t="shared" si="231"/>
        <v>#N/A</v>
      </c>
    </row>
    <row r="1172" spans="1:17" x14ac:dyDescent="0.3">
      <c r="A1172" t="s">
        <v>438</v>
      </c>
      <c r="B1172" s="4" t="s">
        <v>276</v>
      </c>
      <c r="C1172" s="5"/>
      <c r="D1172" s="5">
        <v>152</v>
      </c>
      <c r="E1172" s="5">
        <v>0</v>
      </c>
      <c r="F1172">
        <f t="shared" si="220"/>
        <v>0</v>
      </c>
      <c r="G1172">
        <f t="shared" si="221"/>
        <v>0</v>
      </c>
      <c r="H1172">
        <f t="shared" si="222"/>
        <v>0</v>
      </c>
      <c r="I1172">
        <f t="shared" si="223"/>
        <v>152</v>
      </c>
      <c r="J1172" t="e">
        <f t="shared" si="224"/>
        <v>#N/A</v>
      </c>
      <c r="K1172" t="e">
        <f t="shared" si="225"/>
        <v>#N/A</v>
      </c>
      <c r="L1172" t="e">
        <f t="shared" si="226"/>
        <v>#N/A</v>
      </c>
      <c r="M1172" t="e">
        <f t="shared" si="227"/>
        <v>#N/A</v>
      </c>
      <c r="N1172" s="1" t="e">
        <f t="shared" si="228"/>
        <v>#N/A</v>
      </c>
      <c r="O1172" s="1" t="e">
        <f t="shared" si="229"/>
        <v>#N/A</v>
      </c>
      <c r="P1172" s="1" t="e">
        <f t="shared" si="230"/>
        <v>#N/A</v>
      </c>
      <c r="Q1172" s="1" t="e">
        <f t="shared" si="231"/>
        <v>#N/A</v>
      </c>
    </row>
    <row r="1173" spans="1:17" x14ac:dyDescent="0.3">
      <c r="A1173" t="s">
        <v>438</v>
      </c>
      <c r="B1173" s="4" t="s">
        <v>153</v>
      </c>
      <c r="C1173" s="5">
        <v>157</v>
      </c>
      <c r="D1173" s="5">
        <v>95</v>
      </c>
      <c r="E1173" s="5">
        <v>22</v>
      </c>
      <c r="F1173">
        <f t="shared" si="220"/>
        <v>157</v>
      </c>
      <c r="G1173">
        <f t="shared" si="221"/>
        <v>22</v>
      </c>
      <c r="H1173">
        <f t="shared" si="222"/>
        <v>135</v>
      </c>
      <c r="I1173">
        <f t="shared" si="223"/>
        <v>73</v>
      </c>
      <c r="J1173">
        <f t="shared" si="224"/>
        <v>300</v>
      </c>
      <c r="K1173">
        <f t="shared" si="225"/>
        <v>36</v>
      </c>
      <c r="L1173">
        <f t="shared" si="226"/>
        <v>264</v>
      </c>
      <c r="M1173">
        <f t="shared" si="227"/>
        <v>179</v>
      </c>
      <c r="N1173" s="1">
        <f t="shared" si="228"/>
        <v>0.52333333333333332</v>
      </c>
      <c r="O1173" s="1">
        <f t="shared" si="229"/>
        <v>0.61111111111111116</v>
      </c>
      <c r="P1173" s="1">
        <f t="shared" si="230"/>
        <v>0.51136363636363635</v>
      </c>
      <c r="Q1173" s="1">
        <f t="shared" si="231"/>
        <v>0.40782122905027934</v>
      </c>
    </row>
    <row r="1174" spans="1:17" x14ac:dyDescent="0.3">
      <c r="A1174" t="s">
        <v>438</v>
      </c>
      <c r="B1174" s="4" t="s">
        <v>226</v>
      </c>
      <c r="C1174" s="5"/>
      <c r="D1174" s="5">
        <v>358</v>
      </c>
      <c r="E1174" s="5">
        <v>0</v>
      </c>
      <c r="F1174">
        <f t="shared" si="220"/>
        <v>0</v>
      </c>
      <c r="G1174">
        <f t="shared" si="221"/>
        <v>0</v>
      </c>
      <c r="H1174">
        <f t="shared" si="222"/>
        <v>0</v>
      </c>
      <c r="I1174">
        <f t="shared" si="223"/>
        <v>358</v>
      </c>
      <c r="J1174" t="e">
        <f t="shared" si="224"/>
        <v>#N/A</v>
      </c>
      <c r="K1174" t="e">
        <f t="shared" si="225"/>
        <v>#N/A</v>
      </c>
      <c r="L1174" t="e">
        <f t="shared" si="226"/>
        <v>#N/A</v>
      </c>
      <c r="M1174" t="e">
        <f t="shared" si="227"/>
        <v>#N/A</v>
      </c>
      <c r="N1174" s="1" t="e">
        <f t="shared" si="228"/>
        <v>#N/A</v>
      </c>
      <c r="O1174" s="1" t="e">
        <f t="shared" si="229"/>
        <v>#N/A</v>
      </c>
      <c r="P1174" s="1" t="e">
        <f t="shared" si="230"/>
        <v>#N/A</v>
      </c>
      <c r="Q1174" s="1" t="e">
        <f t="shared" si="231"/>
        <v>#N/A</v>
      </c>
    </row>
    <row r="1175" spans="1:17" x14ac:dyDescent="0.3">
      <c r="A1175" t="s">
        <v>438</v>
      </c>
      <c r="B1175" s="4" t="s">
        <v>387</v>
      </c>
      <c r="C1175" s="5"/>
      <c r="D1175" s="5">
        <v>362</v>
      </c>
      <c r="E1175" s="5">
        <v>0</v>
      </c>
      <c r="F1175">
        <f t="shared" si="220"/>
        <v>0</v>
      </c>
      <c r="G1175">
        <f t="shared" si="221"/>
        <v>0</v>
      </c>
      <c r="H1175">
        <f t="shared" si="222"/>
        <v>0</v>
      </c>
      <c r="I1175">
        <f t="shared" si="223"/>
        <v>362</v>
      </c>
      <c r="J1175" t="e">
        <f t="shared" si="224"/>
        <v>#N/A</v>
      </c>
      <c r="K1175" t="e">
        <f t="shared" si="225"/>
        <v>#N/A</v>
      </c>
      <c r="L1175" t="e">
        <f t="shared" si="226"/>
        <v>#N/A</v>
      </c>
      <c r="M1175" t="e">
        <f t="shared" si="227"/>
        <v>#N/A</v>
      </c>
      <c r="N1175" s="1" t="e">
        <f t="shared" si="228"/>
        <v>#N/A</v>
      </c>
      <c r="O1175" s="1" t="e">
        <f t="shared" si="229"/>
        <v>#N/A</v>
      </c>
      <c r="P1175" s="1" t="e">
        <f t="shared" si="230"/>
        <v>#N/A</v>
      </c>
      <c r="Q1175" s="1" t="e">
        <f t="shared" si="231"/>
        <v>#N/A</v>
      </c>
    </row>
    <row r="1176" spans="1:17" x14ac:dyDescent="0.3">
      <c r="A1176" t="s">
        <v>438</v>
      </c>
      <c r="B1176" s="4" t="s">
        <v>143</v>
      </c>
      <c r="C1176" s="5"/>
      <c r="D1176" s="5">
        <v>253</v>
      </c>
      <c r="E1176" s="5">
        <v>0</v>
      </c>
      <c r="F1176">
        <f t="shared" si="220"/>
        <v>0</v>
      </c>
      <c r="G1176">
        <f t="shared" si="221"/>
        <v>0</v>
      </c>
      <c r="H1176">
        <f t="shared" si="222"/>
        <v>0</v>
      </c>
      <c r="I1176">
        <f t="shared" si="223"/>
        <v>253</v>
      </c>
      <c r="J1176" t="e">
        <f t="shared" si="224"/>
        <v>#N/A</v>
      </c>
      <c r="K1176" t="e">
        <f t="shared" si="225"/>
        <v>#N/A</v>
      </c>
      <c r="L1176" t="e">
        <f t="shared" si="226"/>
        <v>#N/A</v>
      </c>
      <c r="M1176" t="e">
        <f t="shared" si="227"/>
        <v>#N/A</v>
      </c>
      <c r="N1176" s="1" t="e">
        <f t="shared" si="228"/>
        <v>#N/A</v>
      </c>
      <c r="O1176" s="1" t="e">
        <f t="shared" si="229"/>
        <v>#N/A</v>
      </c>
      <c r="P1176" s="1" t="e">
        <f t="shared" si="230"/>
        <v>#N/A</v>
      </c>
      <c r="Q1176" s="1" t="e">
        <f t="shared" si="231"/>
        <v>#N/A</v>
      </c>
    </row>
    <row r="1177" spans="1:17" x14ac:dyDescent="0.3">
      <c r="A1177" t="s">
        <v>438</v>
      </c>
      <c r="B1177" s="4" t="s">
        <v>189</v>
      </c>
      <c r="C1177" s="5">
        <v>512</v>
      </c>
      <c r="D1177" s="5">
        <v>496</v>
      </c>
      <c r="E1177" s="5">
        <v>247</v>
      </c>
      <c r="F1177">
        <f t="shared" si="220"/>
        <v>512</v>
      </c>
      <c r="G1177">
        <f t="shared" si="221"/>
        <v>247</v>
      </c>
      <c r="H1177">
        <f t="shared" si="222"/>
        <v>265</v>
      </c>
      <c r="I1177">
        <f t="shared" si="223"/>
        <v>249</v>
      </c>
      <c r="J1177">
        <f t="shared" si="224"/>
        <v>1367</v>
      </c>
      <c r="K1177">
        <f t="shared" si="225"/>
        <v>637</v>
      </c>
      <c r="L1177">
        <f t="shared" si="226"/>
        <v>730</v>
      </c>
      <c r="M1177">
        <f t="shared" si="227"/>
        <v>604</v>
      </c>
      <c r="N1177" s="1">
        <f t="shared" si="228"/>
        <v>0.37454279444038041</v>
      </c>
      <c r="O1177" s="1">
        <f t="shared" si="229"/>
        <v>0.38775510204081631</v>
      </c>
      <c r="P1177" s="1">
        <f t="shared" si="230"/>
        <v>0.36301369863013699</v>
      </c>
      <c r="Q1177" s="1">
        <f t="shared" si="231"/>
        <v>0.41225165562913907</v>
      </c>
    </row>
    <row r="1178" spans="1:17" x14ac:dyDescent="0.3">
      <c r="A1178" t="s">
        <v>438</v>
      </c>
      <c r="B1178" s="4" t="s">
        <v>382</v>
      </c>
      <c r="C1178" s="5">
        <v>306</v>
      </c>
      <c r="D1178" s="5"/>
      <c r="E1178" s="5"/>
      <c r="F1178">
        <f t="shared" si="220"/>
        <v>306</v>
      </c>
      <c r="G1178">
        <f t="shared" si="221"/>
        <v>0</v>
      </c>
      <c r="H1178">
        <f t="shared" si="222"/>
        <v>306</v>
      </c>
      <c r="I1178">
        <f t="shared" si="223"/>
        <v>0</v>
      </c>
      <c r="J1178" t="e">
        <f t="shared" si="224"/>
        <v>#N/A</v>
      </c>
      <c r="K1178" t="e">
        <f t="shared" si="225"/>
        <v>#N/A</v>
      </c>
      <c r="L1178" t="e">
        <f t="shared" si="226"/>
        <v>#N/A</v>
      </c>
      <c r="M1178" t="e">
        <f t="shared" si="227"/>
        <v>#N/A</v>
      </c>
      <c r="N1178" s="1" t="e">
        <f t="shared" si="228"/>
        <v>#N/A</v>
      </c>
      <c r="O1178" s="1" t="e">
        <f t="shared" si="229"/>
        <v>#N/A</v>
      </c>
      <c r="P1178" s="1" t="e">
        <f t="shared" si="230"/>
        <v>#N/A</v>
      </c>
      <c r="Q1178" s="1" t="e">
        <f t="shared" si="231"/>
        <v>#N/A</v>
      </c>
    </row>
    <row r="1179" spans="1:17" x14ac:dyDescent="0.3">
      <c r="A1179" t="s">
        <v>438</v>
      </c>
      <c r="B1179" s="4" t="s">
        <v>388</v>
      </c>
      <c r="C1179" s="5">
        <v>670</v>
      </c>
      <c r="D1179" s="5">
        <v>766</v>
      </c>
      <c r="E1179" s="5">
        <v>442</v>
      </c>
      <c r="F1179">
        <f t="shared" si="220"/>
        <v>670</v>
      </c>
      <c r="G1179">
        <f t="shared" si="221"/>
        <v>442</v>
      </c>
      <c r="H1179">
        <f t="shared" si="222"/>
        <v>228</v>
      </c>
      <c r="I1179">
        <f t="shared" si="223"/>
        <v>324</v>
      </c>
      <c r="J1179" t="e">
        <f t="shared" si="224"/>
        <v>#N/A</v>
      </c>
      <c r="K1179" t="e">
        <f t="shared" si="225"/>
        <v>#N/A</v>
      </c>
      <c r="L1179" t="e">
        <f t="shared" si="226"/>
        <v>#N/A</v>
      </c>
      <c r="M1179" t="e">
        <f t="shared" si="227"/>
        <v>#N/A</v>
      </c>
      <c r="N1179" s="1" t="e">
        <f t="shared" si="228"/>
        <v>#N/A</v>
      </c>
      <c r="O1179" s="1" t="e">
        <f t="shared" si="229"/>
        <v>#N/A</v>
      </c>
      <c r="P1179" s="1" t="e">
        <f t="shared" si="230"/>
        <v>#N/A</v>
      </c>
      <c r="Q1179" s="1" t="e">
        <f t="shared" si="231"/>
        <v>#N/A</v>
      </c>
    </row>
    <row r="1180" spans="1:17" x14ac:dyDescent="0.3">
      <c r="A1180" t="s">
        <v>438</v>
      </c>
      <c r="B1180" s="4" t="s">
        <v>190</v>
      </c>
      <c r="C1180" s="5"/>
      <c r="D1180" s="5">
        <v>102</v>
      </c>
      <c r="E1180" s="5">
        <v>0</v>
      </c>
      <c r="F1180">
        <f t="shared" si="220"/>
        <v>0</v>
      </c>
      <c r="G1180">
        <f t="shared" si="221"/>
        <v>0</v>
      </c>
      <c r="H1180">
        <f t="shared" si="222"/>
        <v>0</v>
      </c>
      <c r="I1180">
        <f t="shared" si="223"/>
        <v>102</v>
      </c>
      <c r="J1180" t="e">
        <f t="shared" si="224"/>
        <v>#N/A</v>
      </c>
      <c r="K1180" t="e">
        <f t="shared" si="225"/>
        <v>#N/A</v>
      </c>
      <c r="L1180" t="e">
        <f t="shared" si="226"/>
        <v>#N/A</v>
      </c>
      <c r="M1180" t="e">
        <f t="shared" si="227"/>
        <v>#N/A</v>
      </c>
      <c r="N1180" s="1" t="e">
        <f t="shared" si="228"/>
        <v>#N/A</v>
      </c>
      <c r="O1180" s="1" t="e">
        <f t="shared" si="229"/>
        <v>#N/A</v>
      </c>
      <c r="P1180" s="1" t="e">
        <f t="shared" si="230"/>
        <v>#N/A</v>
      </c>
      <c r="Q1180" s="1" t="e">
        <f t="shared" si="231"/>
        <v>#N/A</v>
      </c>
    </row>
    <row r="1181" spans="1:17" x14ac:dyDescent="0.3">
      <c r="A1181" t="s">
        <v>438</v>
      </c>
      <c r="B1181" s="4" t="s">
        <v>289</v>
      </c>
      <c r="C1181" s="5"/>
      <c r="D1181" s="5">
        <v>98</v>
      </c>
      <c r="E1181" s="5">
        <v>0</v>
      </c>
      <c r="F1181">
        <f t="shared" si="220"/>
        <v>0</v>
      </c>
      <c r="G1181">
        <f t="shared" si="221"/>
        <v>0</v>
      </c>
      <c r="H1181">
        <f t="shared" si="222"/>
        <v>0</v>
      </c>
      <c r="I1181">
        <f t="shared" si="223"/>
        <v>98</v>
      </c>
      <c r="J1181" t="e">
        <f t="shared" si="224"/>
        <v>#N/A</v>
      </c>
      <c r="K1181" t="e">
        <f t="shared" si="225"/>
        <v>#N/A</v>
      </c>
      <c r="L1181" t="e">
        <f t="shared" si="226"/>
        <v>#N/A</v>
      </c>
      <c r="M1181" t="e">
        <f t="shared" si="227"/>
        <v>#N/A</v>
      </c>
      <c r="N1181" s="1" t="e">
        <f t="shared" si="228"/>
        <v>#N/A</v>
      </c>
      <c r="O1181" s="1" t="e">
        <f t="shared" si="229"/>
        <v>#N/A</v>
      </c>
      <c r="P1181" s="1" t="e">
        <f t="shared" si="230"/>
        <v>#N/A</v>
      </c>
      <c r="Q1181" s="1" t="e">
        <f t="shared" si="231"/>
        <v>#N/A</v>
      </c>
    </row>
    <row r="1182" spans="1:17" x14ac:dyDescent="0.3">
      <c r="A1182" t="s">
        <v>438</v>
      </c>
      <c r="B1182" s="4" t="s">
        <v>253</v>
      </c>
      <c r="C1182" s="5">
        <v>354</v>
      </c>
      <c r="D1182" s="5">
        <v>266</v>
      </c>
      <c r="E1182" s="5">
        <v>239</v>
      </c>
      <c r="F1182">
        <f t="shared" si="220"/>
        <v>354</v>
      </c>
      <c r="G1182">
        <f t="shared" si="221"/>
        <v>239</v>
      </c>
      <c r="H1182">
        <f t="shared" si="222"/>
        <v>115</v>
      </c>
      <c r="I1182">
        <f t="shared" si="223"/>
        <v>27</v>
      </c>
      <c r="J1182">
        <f t="shared" si="224"/>
        <v>1665</v>
      </c>
      <c r="K1182">
        <f t="shared" si="225"/>
        <v>1085</v>
      </c>
      <c r="L1182">
        <f t="shared" si="226"/>
        <v>580</v>
      </c>
      <c r="M1182">
        <f t="shared" si="227"/>
        <v>266</v>
      </c>
      <c r="N1182" s="1">
        <f t="shared" si="228"/>
        <v>0.21261261261261261</v>
      </c>
      <c r="O1182" s="1">
        <f t="shared" si="229"/>
        <v>0.22027649769585253</v>
      </c>
      <c r="P1182" s="1">
        <f t="shared" si="230"/>
        <v>0.19827586206896552</v>
      </c>
      <c r="Q1182" s="1">
        <f t="shared" si="231"/>
        <v>0.10150375939849623</v>
      </c>
    </row>
    <row r="1183" spans="1:17" x14ac:dyDescent="0.3">
      <c r="A1183" t="s">
        <v>438</v>
      </c>
      <c r="B1183" s="4" t="s">
        <v>121</v>
      </c>
      <c r="C1183" s="5"/>
      <c r="D1183" s="5">
        <v>299</v>
      </c>
      <c r="E1183" s="5">
        <v>0</v>
      </c>
      <c r="F1183">
        <f t="shared" si="220"/>
        <v>0</v>
      </c>
      <c r="G1183">
        <f t="shared" si="221"/>
        <v>0</v>
      </c>
      <c r="H1183">
        <f t="shared" si="222"/>
        <v>0</v>
      </c>
      <c r="I1183">
        <f t="shared" si="223"/>
        <v>299</v>
      </c>
      <c r="J1183" t="e">
        <f t="shared" si="224"/>
        <v>#N/A</v>
      </c>
      <c r="K1183" t="e">
        <f t="shared" si="225"/>
        <v>#N/A</v>
      </c>
      <c r="L1183" t="e">
        <f t="shared" si="226"/>
        <v>#N/A</v>
      </c>
      <c r="M1183" t="e">
        <f t="shared" si="227"/>
        <v>#N/A</v>
      </c>
      <c r="N1183" s="1" t="e">
        <f t="shared" si="228"/>
        <v>#N/A</v>
      </c>
      <c r="O1183" s="1" t="e">
        <f t="shared" si="229"/>
        <v>#N/A</v>
      </c>
      <c r="P1183" s="1" t="e">
        <f t="shared" si="230"/>
        <v>#N/A</v>
      </c>
      <c r="Q1183" s="1" t="e">
        <f t="shared" si="231"/>
        <v>#N/A</v>
      </c>
    </row>
    <row r="1184" spans="1:17" x14ac:dyDescent="0.3">
      <c r="A1184" t="s">
        <v>438</v>
      </c>
      <c r="B1184" s="4" t="s">
        <v>124</v>
      </c>
      <c r="C1184" s="5">
        <v>607</v>
      </c>
      <c r="D1184" s="5">
        <v>667</v>
      </c>
      <c r="E1184" s="5">
        <v>375</v>
      </c>
      <c r="F1184">
        <f t="shared" si="220"/>
        <v>607</v>
      </c>
      <c r="G1184">
        <f t="shared" si="221"/>
        <v>375</v>
      </c>
      <c r="H1184">
        <f t="shared" si="222"/>
        <v>232</v>
      </c>
      <c r="I1184">
        <f t="shared" si="223"/>
        <v>292</v>
      </c>
      <c r="J1184">
        <f t="shared" si="224"/>
        <v>1670</v>
      </c>
      <c r="K1184">
        <f t="shared" si="225"/>
        <v>926</v>
      </c>
      <c r="L1184">
        <f t="shared" si="226"/>
        <v>744</v>
      </c>
      <c r="M1184">
        <f t="shared" si="227"/>
        <v>1198</v>
      </c>
      <c r="N1184" s="1">
        <f t="shared" si="228"/>
        <v>0.36347305389221557</v>
      </c>
      <c r="O1184" s="1">
        <f t="shared" si="229"/>
        <v>0.40496760259179265</v>
      </c>
      <c r="P1184" s="1">
        <f t="shared" si="230"/>
        <v>0.31182795698924731</v>
      </c>
      <c r="Q1184" s="1">
        <f t="shared" si="231"/>
        <v>0.24373956594323873</v>
      </c>
    </row>
    <row r="1185" spans="1:17" x14ac:dyDescent="0.3">
      <c r="A1185" t="s">
        <v>438</v>
      </c>
      <c r="B1185" s="4" t="s">
        <v>100</v>
      </c>
      <c r="C1185" s="5"/>
      <c r="D1185" s="5">
        <v>396</v>
      </c>
      <c r="E1185" s="5">
        <v>0</v>
      </c>
      <c r="F1185">
        <f t="shared" si="220"/>
        <v>0</v>
      </c>
      <c r="G1185">
        <f t="shared" si="221"/>
        <v>0</v>
      </c>
      <c r="H1185">
        <f t="shared" si="222"/>
        <v>0</v>
      </c>
      <c r="I1185">
        <f t="shared" si="223"/>
        <v>396</v>
      </c>
      <c r="J1185" t="e">
        <f t="shared" si="224"/>
        <v>#N/A</v>
      </c>
      <c r="K1185" t="e">
        <f t="shared" si="225"/>
        <v>#N/A</v>
      </c>
      <c r="L1185" t="e">
        <f t="shared" si="226"/>
        <v>#N/A</v>
      </c>
      <c r="M1185" t="e">
        <f t="shared" si="227"/>
        <v>#N/A</v>
      </c>
      <c r="N1185" s="1" t="e">
        <f t="shared" si="228"/>
        <v>#N/A</v>
      </c>
      <c r="O1185" s="1" t="e">
        <f t="shared" si="229"/>
        <v>#N/A</v>
      </c>
      <c r="P1185" s="1" t="e">
        <f t="shared" si="230"/>
        <v>#N/A</v>
      </c>
      <c r="Q1185" s="1" t="e">
        <f t="shared" si="231"/>
        <v>#N/A</v>
      </c>
    </row>
    <row r="1186" spans="1:17" x14ac:dyDescent="0.3">
      <c r="A1186" t="s">
        <v>438</v>
      </c>
      <c r="B1186" s="4" t="s">
        <v>144</v>
      </c>
      <c r="C1186" s="5"/>
      <c r="D1186" s="5">
        <v>135</v>
      </c>
      <c r="E1186" s="5">
        <v>0</v>
      </c>
      <c r="F1186">
        <f t="shared" si="220"/>
        <v>0</v>
      </c>
      <c r="G1186">
        <f t="shared" si="221"/>
        <v>0</v>
      </c>
      <c r="H1186">
        <f t="shared" si="222"/>
        <v>0</v>
      </c>
      <c r="I1186">
        <f t="shared" si="223"/>
        <v>135</v>
      </c>
      <c r="J1186" t="e">
        <f t="shared" si="224"/>
        <v>#N/A</v>
      </c>
      <c r="K1186" t="e">
        <f t="shared" si="225"/>
        <v>#N/A</v>
      </c>
      <c r="L1186" t="e">
        <f t="shared" si="226"/>
        <v>#N/A</v>
      </c>
      <c r="M1186" t="e">
        <f t="shared" si="227"/>
        <v>#N/A</v>
      </c>
      <c r="N1186" s="1" t="e">
        <f t="shared" si="228"/>
        <v>#N/A</v>
      </c>
      <c r="O1186" s="1" t="e">
        <f t="shared" si="229"/>
        <v>#N/A</v>
      </c>
      <c r="P1186" s="1" t="e">
        <f t="shared" si="230"/>
        <v>#N/A</v>
      </c>
      <c r="Q1186" s="1" t="e">
        <f t="shared" si="231"/>
        <v>#N/A</v>
      </c>
    </row>
    <row r="1187" spans="1:17" x14ac:dyDescent="0.3">
      <c r="A1187" t="s">
        <v>438</v>
      </c>
      <c r="B1187" s="4" t="s">
        <v>145</v>
      </c>
      <c r="C1187" s="5"/>
      <c r="D1187" s="5">
        <v>181</v>
      </c>
      <c r="E1187" s="5">
        <v>0</v>
      </c>
      <c r="F1187">
        <f t="shared" si="220"/>
        <v>0</v>
      </c>
      <c r="G1187">
        <f t="shared" si="221"/>
        <v>0</v>
      </c>
      <c r="H1187">
        <f t="shared" si="222"/>
        <v>0</v>
      </c>
      <c r="I1187">
        <f t="shared" si="223"/>
        <v>181</v>
      </c>
      <c r="J1187" t="e">
        <f t="shared" si="224"/>
        <v>#N/A</v>
      </c>
      <c r="K1187" t="e">
        <f t="shared" si="225"/>
        <v>#N/A</v>
      </c>
      <c r="L1187" t="e">
        <f t="shared" si="226"/>
        <v>#N/A</v>
      </c>
      <c r="M1187" t="e">
        <f t="shared" si="227"/>
        <v>#N/A</v>
      </c>
      <c r="N1187" s="1" t="e">
        <f t="shared" si="228"/>
        <v>#N/A</v>
      </c>
      <c r="O1187" s="1" t="e">
        <f t="shared" si="229"/>
        <v>#N/A</v>
      </c>
      <c r="P1187" s="1" t="e">
        <f t="shared" si="230"/>
        <v>#N/A</v>
      </c>
      <c r="Q1187" s="1" t="e">
        <f t="shared" si="231"/>
        <v>#N/A</v>
      </c>
    </row>
    <row r="1188" spans="1:17" x14ac:dyDescent="0.3">
      <c r="A1188" t="s">
        <v>438</v>
      </c>
      <c r="B1188" s="4" t="s">
        <v>396</v>
      </c>
      <c r="C1188" s="5"/>
      <c r="D1188" s="5">
        <v>237</v>
      </c>
      <c r="E1188" s="5">
        <v>0</v>
      </c>
      <c r="F1188">
        <f t="shared" si="220"/>
        <v>0</v>
      </c>
      <c r="G1188">
        <f t="shared" si="221"/>
        <v>0</v>
      </c>
      <c r="H1188">
        <f t="shared" si="222"/>
        <v>0</v>
      </c>
      <c r="I1188">
        <f t="shared" si="223"/>
        <v>237</v>
      </c>
      <c r="J1188" t="e">
        <f t="shared" si="224"/>
        <v>#N/A</v>
      </c>
      <c r="K1188" t="e">
        <f t="shared" si="225"/>
        <v>#N/A</v>
      </c>
      <c r="L1188" t="e">
        <f t="shared" si="226"/>
        <v>#N/A</v>
      </c>
      <c r="M1188" t="e">
        <f t="shared" si="227"/>
        <v>#N/A</v>
      </c>
      <c r="N1188" s="1" t="e">
        <f t="shared" si="228"/>
        <v>#N/A</v>
      </c>
      <c r="O1188" s="1" t="e">
        <f t="shared" si="229"/>
        <v>#N/A</v>
      </c>
      <c r="P1188" s="1" t="e">
        <f t="shared" si="230"/>
        <v>#N/A</v>
      </c>
      <c r="Q1188" s="1" t="e">
        <f t="shared" si="231"/>
        <v>#N/A</v>
      </c>
    </row>
    <row r="1189" spans="1:17" x14ac:dyDescent="0.3">
      <c r="A1189" t="s">
        <v>438</v>
      </c>
      <c r="B1189" s="4" t="s">
        <v>146</v>
      </c>
      <c r="C1189" s="5"/>
      <c r="D1189" s="5">
        <v>168</v>
      </c>
      <c r="E1189" s="5">
        <v>0</v>
      </c>
      <c r="F1189">
        <f t="shared" si="220"/>
        <v>0</v>
      </c>
      <c r="G1189">
        <f t="shared" si="221"/>
        <v>0</v>
      </c>
      <c r="H1189">
        <f t="shared" si="222"/>
        <v>0</v>
      </c>
      <c r="I1189">
        <f t="shared" si="223"/>
        <v>168</v>
      </c>
      <c r="J1189" t="e">
        <f t="shared" si="224"/>
        <v>#N/A</v>
      </c>
      <c r="K1189" t="e">
        <f t="shared" si="225"/>
        <v>#N/A</v>
      </c>
      <c r="L1189" t="e">
        <f t="shared" si="226"/>
        <v>#N/A</v>
      </c>
      <c r="M1189" t="e">
        <f t="shared" si="227"/>
        <v>#N/A</v>
      </c>
      <c r="N1189" s="1" t="e">
        <f t="shared" si="228"/>
        <v>#N/A</v>
      </c>
      <c r="O1189" s="1" t="e">
        <f t="shared" si="229"/>
        <v>#N/A</v>
      </c>
      <c r="P1189" s="1" t="e">
        <f t="shared" si="230"/>
        <v>#N/A</v>
      </c>
      <c r="Q1189" s="1" t="e">
        <f t="shared" si="231"/>
        <v>#N/A</v>
      </c>
    </row>
    <row r="1190" spans="1:17" x14ac:dyDescent="0.3">
      <c r="A1190" t="s">
        <v>438</v>
      </c>
      <c r="B1190" s="4" t="s">
        <v>284</v>
      </c>
      <c r="C1190" s="5">
        <v>1582</v>
      </c>
      <c r="D1190" s="5">
        <v>1025</v>
      </c>
      <c r="E1190" s="5">
        <v>948</v>
      </c>
      <c r="F1190">
        <f t="shared" si="220"/>
        <v>1582</v>
      </c>
      <c r="G1190">
        <f t="shared" si="221"/>
        <v>948</v>
      </c>
      <c r="H1190">
        <f t="shared" si="222"/>
        <v>634</v>
      </c>
      <c r="I1190">
        <f t="shared" si="223"/>
        <v>77</v>
      </c>
      <c r="J1190">
        <f t="shared" si="224"/>
        <v>7146</v>
      </c>
      <c r="K1190">
        <f t="shared" si="225"/>
        <v>3526</v>
      </c>
      <c r="L1190">
        <f t="shared" si="226"/>
        <v>3620</v>
      </c>
      <c r="M1190">
        <f t="shared" si="227"/>
        <v>582</v>
      </c>
      <c r="N1190" s="1">
        <f t="shared" si="228"/>
        <v>0.22138259165966975</v>
      </c>
      <c r="O1190" s="1">
        <f t="shared" si="229"/>
        <v>0.2688598979013046</v>
      </c>
      <c r="P1190" s="1">
        <f t="shared" si="230"/>
        <v>0.17513812154696132</v>
      </c>
      <c r="Q1190" s="1">
        <f t="shared" si="231"/>
        <v>0.13230240549828179</v>
      </c>
    </row>
    <row r="1191" spans="1:17" x14ac:dyDescent="0.3">
      <c r="A1191" t="s">
        <v>438</v>
      </c>
      <c r="B1191" s="4" t="s">
        <v>344</v>
      </c>
      <c r="C1191" s="5">
        <v>397</v>
      </c>
      <c r="D1191" s="5">
        <v>423</v>
      </c>
      <c r="E1191" s="5">
        <v>311</v>
      </c>
      <c r="F1191">
        <f t="shared" si="220"/>
        <v>397</v>
      </c>
      <c r="G1191">
        <f t="shared" si="221"/>
        <v>311</v>
      </c>
      <c r="H1191">
        <f t="shared" si="222"/>
        <v>86</v>
      </c>
      <c r="I1191">
        <f t="shared" si="223"/>
        <v>112</v>
      </c>
      <c r="J1191">
        <f t="shared" si="224"/>
        <v>1497</v>
      </c>
      <c r="K1191">
        <f t="shared" si="225"/>
        <v>1144</v>
      </c>
      <c r="L1191">
        <f t="shared" si="226"/>
        <v>353</v>
      </c>
      <c r="M1191">
        <f t="shared" si="227"/>
        <v>706</v>
      </c>
      <c r="N1191" s="1">
        <f t="shared" si="228"/>
        <v>0.26519706078824318</v>
      </c>
      <c r="O1191" s="1">
        <f t="shared" si="229"/>
        <v>0.27185314685314688</v>
      </c>
      <c r="P1191" s="1">
        <f t="shared" si="230"/>
        <v>0.24362606232294617</v>
      </c>
      <c r="Q1191" s="1">
        <f t="shared" si="231"/>
        <v>0.15864022662889518</v>
      </c>
    </row>
    <row r="1192" spans="1:17" x14ac:dyDescent="0.3">
      <c r="A1192" t="s">
        <v>438</v>
      </c>
      <c r="B1192" s="4" t="s">
        <v>197</v>
      </c>
      <c r="C1192" s="5">
        <v>218</v>
      </c>
      <c r="D1192" s="5">
        <v>266</v>
      </c>
      <c r="E1192" s="5">
        <v>76</v>
      </c>
      <c r="F1192">
        <f t="shared" si="220"/>
        <v>218</v>
      </c>
      <c r="G1192">
        <f t="shared" si="221"/>
        <v>76</v>
      </c>
      <c r="H1192">
        <f t="shared" si="222"/>
        <v>142</v>
      </c>
      <c r="I1192">
        <f t="shared" si="223"/>
        <v>190</v>
      </c>
      <c r="J1192">
        <f t="shared" si="224"/>
        <v>707</v>
      </c>
      <c r="K1192">
        <f t="shared" si="225"/>
        <v>234</v>
      </c>
      <c r="L1192">
        <f t="shared" si="226"/>
        <v>473</v>
      </c>
      <c r="M1192">
        <f t="shared" si="227"/>
        <v>534</v>
      </c>
      <c r="N1192" s="1">
        <f t="shared" si="228"/>
        <v>0.30834512022630833</v>
      </c>
      <c r="O1192" s="1">
        <f t="shared" si="229"/>
        <v>0.3247863247863248</v>
      </c>
      <c r="P1192" s="1">
        <f t="shared" si="230"/>
        <v>0.30021141649048627</v>
      </c>
      <c r="Q1192" s="1">
        <f t="shared" si="231"/>
        <v>0.35580524344569286</v>
      </c>
    </row>
    <row r="1193" spans="1:17" x14ac:dyDescent="0.3">
      <c r="A1193" t="s">
        <v>438</v>
      </c>
      <c r="B1193" s="4" t="s">
        <v>227</v>
      </c>
      <c r="C1193" s="5">
        <v>538</v>
      </c>
      <c r="D1193" s="5">
        <v>408</v>
      </c>
      <c r="E1193" s="5">
        <v>189</v>
      </c>
      <c r="F1193">
        <f t="shared" si="220"/>
        <v>538</v>
      </c>
      <c r="G1193">
        <f t="shared" si="221"/>
        <v>189</v>
      </c>
      <c r="H1193">
        <f t="shared" si="222"/>
        <v>349</v>
      </c>
      <c r="I1193">
        <f t="shared" si="223"/>
        <v>219</v>
      </c>
      <c r="J1193">
        <f t="shared" si="224"/>
        <v>888</v>
      </c>
      <c r="K1193">
        <f t="shared" si="225"/>
        <v>318</v>
      </c>
      <c r="L1193">
        <f t="shared" si="226"/>
        <v>570</v>
      </c>
      <c r="M1193">
        <f t="shared" si="227"/>
        <v>855</v>
      </c>
      <c r="N1193" s="1">
        <f t="shared" si="228"/>
        <v>0.60585585585585588</v>
      </c>
      <c r="O1193" s="1">
        <f t="shared" si="229"/>
        <v>0.59433962264150941</v>
      </c>
      <c r="P1193" s="1">
        <f t="shared" si="230"/>
        <v>0.61228070175438598</v>
      </c>
      <c r="Q1193" s="1">
        <f t="shared" si="231"/>
        <v>0.256140350877193</v>
      </c>
    </row>
    <row r="1194" spans="1:17" x14ac:dyDescent="0.3">
      <c r="A1194" t="s">
        <v>438</v>
      </c>
      <c r="B1194" s="4" t="s">
        <v>290</v>
      </c>
      <c r="C1194" s="5">
        <v>19</v>
      </c>
      <c r="D1194" s="5">
        <v>101</v>
      </c>
      <c r="E1194" s="5">
        <v>4</v>
      </c>
      <c r="F1194">
        <f t="shared" si="220"/>
        <v>19</v>
      </c>
      <c r="G1194">
        <f t="shared" si="221"/>
        <v>4</v>
      </c>
      <c r="H1194">
        <f t="shared" si="222"/>
        <v>15</v>
      </c>
      <c r="I1194">
        <f t="shared" si="223"/>
        <v>97</v>
      </c>
      <c r="J1194">
        <f t="shared" si="224"/>
        <v>151</v>
      </c>
      <c r="K1194">
        <f t="shared" si="225"/>
        <v>45</v>
      </c>
      <c r="L1194">
        <f t="shared" si="226"/>
        <v>106</v>
      </c>
      <c r="M1194">
        <f t="shared" si="227"/>
        <v>308</v>
      </c>
      <c r="N1194" s="1">
        <f t="shared" si="228"/>
        <v>0.12582781456953643</v>
      </c>
      <c r="O1194" s="1">
        <f t="shared" si="229"/>
        <v>8.8888888888888892E-2</v>
      </c>
      <c r="P1194" s="1">
        <f t="shared" si="230"/>
        <v>0.14150943396226415</v>
      </c>
      <c r="Q1194" s="1">
        <f t="shared" si="231"/>
        <v>0.31493506493506496</v>
      </c>
    </row>
    <row r="1195" spans="1:17" x14ac:dyDescent="0.3">
      <c r="A1195" t="s">
        <v>438</v>
      </c>
      <c r="B1195" s="4" t="s">
        <v>101</v>
      </c>
      <c r="C1195" s="5"/>
      <c r="D1195" s="5">
        <v>274</v>
      </c>
      <c r="E1195" s="5">
        <v>0</v>
      </c>
      <c r="F1195">
        <f t="shared" si="220"/>
        <v>0</v>
      </c>
      <c r="G1195">
        <f t="shared" si="221"/>
        <v>0</v>
      </c>
      <c r="H1195">
        <f t="shared" si="222"/>
        <v>0</v>
      </c>
      <c r="I1195">
        <f t="shared" si="223"/>
        <v>274</v>
      </c>
      <c r="J1195" t="e">
        <f t="shared" si="224"/>
        <v>#N/A</v>
      </c>
      <c r="K1195" t="e">
        <f t="shared" si="225"/>
        <v>#N/A</v>
      </c>
      <c r="L1195" t="e">
        <f t="shared" si="226"/>
        <v>#N/A</v>
      </c>
      <c r="M1195" t="e">
        <f t="shared" si="227"/>
        <v>#N/A</v>
      </c>
      <c r="N1195" s="1" t="e">
        <f t="shared" si="228"/>
        <v>#N/A</v>
      </c>
      <c r="O1195" s="1" t="e">
        <f t="shared" si="229"/>
        <v>#N/A</v>
      </c>
      <c r="P1195" s="1" t="e">
        <f t="shared" si="230"/>
        <v>#N/A</v>
      </c>
      <c r="Q1195" s="1" t="e">
        <f t="shared" si="231"/>
        <v>#N/A</v>
      </c>
    </row>
    <row r="1196" spans="1:17" x14ac:dyDescent="0.3">
      <c r="A1196" t="s">
        <v>438</v>
      </c>
      <c r="B1196" s="4" t="s">
        <v>166</v>
      </c>
      <c r="C1196" s="5">
        <v>150</v>
      </c>
      <c r="D1196" s="5">
        <v>457</v>
      </c>
      <c r="E1196" s="5">
        <v>75</v>
      </c>
      <c r="F1196">
        <f t="shared" si="220"/>
        <v>150</v>
      </c>
      <c r="G1196">
        <f t="shared" si="221"/>
        <v>75</v>
      </c>
      <c r="H1196">
        <f t="shared" si="222"/>
        <v>75</v>
      </c>
      <c r="I1196">
        <f t="shared" si="223"/>
        <v>382</v>
      </c>
      <c r="J1196">
        <f t="shared" si="224"/>
        <v>812</v>
      </c>
      <c r="K1196">
        <f t="shared" si="225"/>
        <v>252</v>
      </c>
      <c r="L1196">
        <f t="shared" si="226"/>
        <v>560</v>
      </c>
      <c r="M1196">
        <f t="shared" si="227"/>
        <v>1507</v>
      </c>
      <c r="N1196" s="1">
        <f t="shared" si="228"/>
        <v>0.18472906403940886</v>
      </c>
      <c r="O1196" s="1">
        <f t="shared" si="229"/>
        <v>0.29761904761904762</v>
      </c>
      <c r="P1196" s="1">
        <f t="shared" si="230"/>
        <v>0.13392857142857142</v>
      </c>
      <c r="Q1196" s="1">
        <f t="shared" si="231"/>
        <v>0.25348374253483741</v>
      </c>
    </row>
    <row r="1197" spans="1:17" x14ac:dyDescent="0.3">
      <c r="A1197" t="s">
        <v>438</v>
      </c>
      <c r="B1197" s="4" t="s">
        <v>102</v>
      </c>
      <c r="C1197" s="5"/>
      <c r="D1197" s="5">
        <v>144</v>
      </c>
      <c r="E1197" s="5">
        <v>0</v>
      </c>
      <c r="F1197">
        <f t="shared" si="220"/>
        <v>0</v>
      </c>
      <c r="G1197">
        <f t="shared" si="221"/>
        <v>0</v>
      </c>
      <c r="H1197">
        <f t="shared" si="222"/>
        <v>0</v>
      </c>
      <c r="I1197">
        <f t="shared" si="223"/>
        <v>144</v>
      </c>
      <c r="J1197" t="e">
        <f t="shared" si="224"/>
        <v>#N/A</v>
      </c>
      <c r="K1197" t="e">
        <f t="shared" si="225"/>
        <v>#N/A</v>
      </c>
      <c r="L1197" t="e">
        <f t="shared" si="226"/>
        <v>#N/A</v>
      </c>
      <c r="M1197" t="e">
        <f t="shared" si="227"/>
        <v>#N/A</v>
      </c>
      <c r="N1197" s="1" t="e">
        <f t="shared" si="228"/>
        <v>#N/A</v>
      </c>
      <c r="O1197" s="1" t="e">
        <f t="shared" si="229"/>
        <v>#N/A</v>
      </c>
      <c r="P1197" s="1" t="e">
        <f t="shared" si="230"/>
        <v>#N/A</v>
      </c>
      <c r="Q1197" s="1" t="e">
        <f t="shared" si="231"/>
        <v>#N/A</v>
      </c>
    </row>
    <row r="1198" spans="1:17" x14ac:dyDescent="0.3">
      <c r="A1198" t="s">
        <v>438</v>
      </c>
      <c r="B1198" s="4" t="s">
        <v>233</v>
      </c>
      <c r="C1198" s="5"/>
      <c r="D1198" s="5">
        <v>350</v>
      </c>
      <c r="E1198" s="5">
        <v>0</v>
      </c>
      <c r="F1198">
        <f t="shared" si="220"/>
        <v>0</v>
      </c>
      <c r="G1198">
        <f t="shared" si="221"/>
        <v>0</v>
      </c>
      <c r="H1198">
        <f t="shared" si="222"/>
        <v>0</v>
      </c>
      <c r="I1198">
        <f t="shared" si="223"/>
        <v>350</v>
      </c>
      <c r="J1198" t="e">
        <f t="shared" si="224"/>
        <v>#N/A</v>
      </c>
      <c r="K1198" t="e">
        <f t="shared" si="225"/>
        <v>#N/A</v>
      </c>
      <c r="L1198" t="e">
        <f t="shared" si="226"/>
        <v>#N/A</v>
      </c>
      <c r="M1198" t="e">
        <f t="shared" si="227"/>
        <v>#N/A</v>
      </c>
      <c r="N1198" s="1" t="e">
        <f t="shared" si="228"/>
        <v>#N/A</v>
      </c>
      <c r="O1198" s="1" t="e">
        <f t="shared" si="229"/>
        <v>#N/A</v>
      </c>
      <c r="P1198" s="1" t="e">
        <f t="shared" si="230"/>
        <v>#N/A</v>
      </c>
      <c r="Q1198" s="1" t="e">
        <f t="shared" si="231"/>
        <v>#N/A</v>
      </c>
    </row>
    <row r="1199" spans="1:17" x14ac:dyDescent="0.3">
      <c r="A1199" t="s">
        <v>438</v>
      </c>
      <c r="B1199" s="4" t="s">
        <v>103</v>
      </c>
      <c r="C1199" s="5">
        <v>238</v>
      </c>
      <c r="D1199" s="5">
        <v>501</v>
      </c>
      <c r="E1199" s="5">
        <v>100</v>
      </c>
      <c r="F1199">
        <f t="shared" si="220"/>
        <v>238</v>
      </c>
      <c r="G1199">
        <f t="shared" si="221"/>
        <v>100</v>
      </c>
      <c r="H1199">
        <f t="shared" si="222"/>
        <v>138</v>
      </c>
      <c r="I1199">
        <f t="shared" si="223"/>
        <v>401</v>
      </c>
      <c r="J1199">
        <f t="shared" si="224"/>
        <v>901</v>
      </c>
      <c r="K1199">
        <f t="shared" si="225"/>
        <v>269</v>
      </c>
      <c r="L1199">
        <f t="shared" si="226"/>
        <v>632</v>
      </c>
      <c r="M1199">
        <f t="shared" si="227"/>
        <v>1014</v>
      </c>
      <c r="N1199" s="1">
        <f t="shared" si="228"/>
        <v>0.26415094339622641</v>
      </c>
      <c r="O1199" s="1">
        <f t="shared" si="229"/>
        <v>0.37174721189591076</v>
      </c>
      <c r="P1199" s="1">
        <f t="shared" si="230"/>
        <v>0.21835443037974683</v>
      </c>
      <c r="Q1199" s="1">
        <f t="shared" si="231"/>
        <v>0.39546351084812625</v>
      </c>
    </row>
    <row r="1200" spans="1:17" x14ac:dyDescent="0.3">
      <c r="A1200" t="s">
        <v>438</v>
      </c>
      <c r="B1200" s="4" t="s">
        <v>104</v>
      </c>
      <c r="C1200" s="5">
        <v>689</v>
      </c>
      <c r="D1200" s="5">
        <v>655</v>
      </c>
      <c r="E1200" s="5">
        <v>357</v>
      </c>
      <c r="F1200">
        <f t="shared" si="220"/>
        <v>689</v>
      </c>
      <c r="G1200">
        <f t="shared" si="221"/>
        <v>357</v>
      </c>
      <c r="H1200">
        <f t="shared" si="222"/>
        <v>332</v>
      </c>
      <c r="I1200">
        <f t="shared" si="223"/>
        <v>298</v>
      </c>
      <c r="J1200">
        <f t="shared" si="224"/>
        <v>2737</v>
      </c>
      <c r="K1200">
        <f t="shared" si="225"/>
        <v>1032</v>
      </c>
      <c r="L1200">
        <f t="shared" si="226"/>
        <v>1705</v>
      </c>
      <c r="M1200">
        <f t="shared" si="227"/>
        <v>1163</v>
      </c>
      <c r="N1200" s="1">
        <f t="shared" si="228"/>
        <v>0.25173547679941544</v>
      </c>
      <c r="O1200" s="1">
        <f t="shared" si="229"/>
        <v>0.34593023255813954</v>
      </c>
      <c r="P1200" s="1">
        <f t="shared" si="230"/>
        <v>0.19472140762463344</v>
      </c>
      <c r="Q1200" s="1">
        <f t="shared" si="231"/>
        <v>0.25623387790197766</v>
      </c>
    </row>
    <row r="1201" spans="1:17" x14ac:dyDescent="0.3">
      <c r="A1201" t="s">
        <v>438</v>
      </c>
      <c r="B1201" s="4" t="s">
        <v>154</v>
      </c>
      <c r="C1201" s="5">
        <v>0</v>
      </c>
      <c r="D1201" s="5">
        <v>145</v>
      </c>
      <c r="E1201" s="5">
        <v>0</v>
      </c>
      <c r="F1201">
        <f t="shared" si="220"/>
        <v>0</v>
      </c>
      <c r="G1201">
        <f t="shared" si="221"/>
        <v>0</v>
      </c>
      <c r="H1201">
        <f t="shared" si="222"/>
        <v>0</v>
      </c>
      <c r="I1201">
        <f t="shared" si="223"/>
        <v>145</v>
      </c>
      <c r="J1201">
        <f t="shared" si="224"/>
        <v>336</v>
      </c>
      <c r="K1201">
        <f t="shared" si="225"/>
        <v>37</v>
      </c>
      <c r="L1201">
        <f t="shared" si="226"/>
        <v>299</v>
      </c>
      <c r="M1201">
        <f t="shared" si="227"/>
        <v>439</v>
      </c>
      <c r="N1201" s="1">
        <f t="shared" si="228"/>
        <v>0</v>
      </c>
      <c r="O1201" s="1">
        <f t="shared" si="229"/>
        <v>0</v>
      </c>
      <c r="P1201" s="1">
        <f t="shared" si="230"/>
        <v>0</v>
      </c>
      <c r="Q1201" s="1">
        <f t="shared" si="231"/>
        <v>0.33029612756264237</v>
      </c>
    </row>
    <row r="1202" spans="1:17" x14ac:dyDescent="0.3">
      <c r="A1202" t="s">
        <v>438</v>
      </c>
      <c r="B1202" s="4" t="s">
        <v>201</v>
      </c>
      <c r="C1202" s="5">
        <v>190</v>
      </c>
      <c r="D1202" s="5">
        <v>175</v>
      </c>
      <c r="E1202" s="5">
        <v>63</v>
      </c>
      <c r="F1202">
        <f t="shared" si="220"/>
        <v>190</v>
      </c>
      <c r="G1202">
        <f t="shared" si="221"/>
        <v>63</v>
      </c>
      <c r="H1202">
        <f t="shared" si="222"/>
        <v>127</v>
      </c>
      <c r="I1202">
        <f t="shared" si="223"/>
        <v>112</v>
      </c>
      <c r="J1202">
        <f t="shared" si="224"/>
        <v>545</v>
      </c>
      <c r="K1202">
        <f t="shared" si="225"/>
        <v>142</v>
      </c>
      <c r="L1202">
        <f t="shared" si="226"/>
        <v>403</v>
      </c>
      <c r="M1202">
        <f t="shared" si="227"/>
        <v>273</v>
      </c>
      <c r="N1202" s="1">
        <f t="shared" si="228"/>
        <v>0.34862385321100919</v>
      </c>
      <c r="O1202" s="1">
        <f t="shared" si="229"/>
        <v>0.44366197183098594</v>
      </c>
      <c r="P1202" s="1">
        <f t="shared" si="230"/>
        <v>0.31513647642679898</v>
      </c>
      <c r="Q1202" s="1">
        <f t="shared" si="231"/>
        <v>0.41025641025641024</v>
      </c>
    </row>
    <row r="1203" spans="1:17" x14ac:dyDescent="0.3">
      <c r="A1203" t="s">
        <v>438</v>
      </c>
      <c r="B1203" s="4" t="s">
        <v>164</v>
      </c>
      <c r="C1203" s="5"/>
      <c r="D1203" s="5">
        <v>92</v>
      </c>
      <c r="E1203" s="5">
        <v>0</v>
      </c>
      <c r="F1203">
        <f t="shared" si="220"/>
        <v>0</v>
      </c>
      <c r="G1203">
        <f t="shared" si="221"/>
        <v>0</v>
      </c>
      <c r="H1203">
        <f t="shared" si="222"/>
        <v>0</v>
      </c>
      <c r="I1203">
        <f t="shared" si="223"/>
        <v>92</v>
      </c>
      <c r="J1203" t="e">
        <f t="shared" si="224"/>
        <v>#N/A</v>
      </c>
      <c r="K1203" t="e">
        <f t="shared" si="225"/>
        <v>#N/A</v>
      </c>
      <c r="L1203" t="e">
        <f t="shared" si="226"/>
        <v>#N/A</v>
      </c>
      <c r="M1203" t="e">
        <f t="shared" si="227"/>
        <v>#N/A</v>
      </c>
      <c r="N1203" s="1" t="e">
        <f t="shared" si="228"/>
        <v>#N/A</v>
      </c>
      <c r="O1203" s="1" t="e">
        <f t="shared" si="229"/>
        <v>#N/A</v>
      </c>
      <c r="P1203" s="1" t="e">
        <f t="shared" si="230"/>
        <v>#N/A</v>
      </c>
      <c r="Q1203" s="1" t="e">
        <f t="shared" si="231"/>
        <v>#N/A</v>
      </c>
    </row>
    <row r="1204" spans="1:17" x14ac:dyDescent="0.3">
      <c r="A1204" t="s">
        <v>438</v>
      </c>
      <c r="B1204" s="4" t="s">
        <v>356</v>
      </c>
      <c r="C1204" s="5"/>
      <c r="D1204" s="5">
        <v>332</v>
      </c>
      <c r="E1204" s="5">
        <v>0</v>
      </c>
      <c r="F1204">
        <f t="shared" si="220"/>
        <v>0</v>
      </c>
      <c r="G1204">
        <f t="shared" si="221"/>
        <v>0</v>
      </c>
      <c r="H1204">
        <f t="shared" si="222"/>
        <v>0</v>
      </c>
      <c r="I1204">
        <f t="shared" si="223"/>
        <v>332</v>
      </c>
      <c r="J1204" t="e">
        <f t="shared" si="224"/>
        <v>#N/A</v>
      </c>
      <c r="K1204" t="e">
        <f t="shared" si="225"/>
        <v>#N/A</v>
      </c>
      <c r="L1204" t="e">
        <f t="shared" si="226"/>
        <v>#N/A</v>
      </c>
      <c r="M1204" t="e">
        <f t="shared" si="227"/>
        <v>#N/A</v>
      </c>
      <c r="N1204" s="1" t="e">
        <f t="shared" si="228"/>
        <v>#N/A</v>
      </c>
      <c r="O1204" s="1" t="e">
        <f t="shared" si="229"/>
        <v>#N/A</v>
      </c>
      <c r="P1204" s="1" t="e">
        <f t="shared" si="230"/>
        <v>#N/A</v>
      </c>
      <c r="Q1204" s="1" t="e">
        <f t="shared" si="231"/>
        <v>#N/A</v>
      </c>
    </row>
    <row r="1205" spans="1:17" x14ac:dyDescent="0.3">
      <c r="A1205" t="s">
        <v>438</v>
      </c>
      <c r="B1205" s="4" t="s">
        <v>163</v>
      </c>
      <c r="C1205" s="5">
        <v>48</v>
      </c>
      <c r="D1205" s="5">
        <v>450</v>
      </c>
      <c r="E1205" s="5">
        <v>25</v>
      </c>
      <c r="F1205">
        <f t="shared" si="220"/>
        <v>48</v>
      </c>
      <c r="G1205">
        <f t="shared" si="221"/>
        <v>25</v>
      </c>
      <c r="H1205">
        <f t="shared" si="222"/>
        <v>23</v>
      </c>
      <c r="I1205">
        <f t="shared" si="223"/>
        <v>425</v>
      </c>
      <c r="J1205">
        <f t="shared" si="224"/>
        <v>344</v>
      </c>
      <c r="K1205">
        <f t="shared" si="225"/>
        <v>166</v>
      </c>
      <c r="L1205">
        <f t="shared" si="226"/>
        <v>178</v>
      </c>
      <c r="M1205">
        <f t="shared" si="227"/>
        <v>1729</v>
      </c>
      <c r="N1205" s="1">
        <f t="shared" si="228"/>
        <v>0.13953488372093023</v>
      </c>
      <c r="O1205" s="1">
        <f t="shared" si="229"/>
        <v>0.15060240963855423</v>
      </c>
      <c r="P1205" s="1">
        <f t="shared" si="230"/>
        <v>0.12921348314606743</v>
      </c>
      <c r="Q1205" s="1">
        <f t="shared" si="231"/>
        <v>0.24580682475419319</v>
      </c>
    </row>
    <row r="1206" spans="1:17" x14ac:dyDescent="0.3">
      <c r="A1206" t="s">
        <v>438</v>
      </c>
      <c r="B1206" s="4" t="s">
        <v>165</v>
      </c>
      <c r="C1206" s="5"/>
      <c r="D1206" s="5">
        <v>54</v>
      </c>
      <c r="E1206" s="5">
        <v>0</v>
      </c>
      <c r="F1206">
        <f t="shared" si="220"/>
        <v>0</v>
      </c>
      <c r="G1206">
        <f t="shared" si="221"/>
        <v>0</v>
      </c>
      <c r="H1206">
        <f t="shared" si="222"/>
        <v>0</v>
      </c>
      <c r="I1206">
        <f t="shared" si="223"/>
        <v>54</v>
      </c>
      <c r="J1206" t="e">
        <f t="shared" si="224"/>
        <v>#N/A</v>
      </c>
      <c r="K1206" t="e">
        <f t="shared" si="225"/>
        <v>#N/A</v>
      </c>
      <c r="L1206" t="e">
        <f t="shared" si="226"/>
        <v>#N/A</v>
      </c>
      <c r="M1206" t="e">
        <f t="shared" si="227"/>
        <v>#N/A</v>
      </c>
      <c r="N1206" s="1" t="e">
        <f t="shared" si="228"/>
        <v>#N/A</v>
      </c>
      <c r="O1206" s="1" t="e">
        <f t="shared" si="229"/>
        <v>#N/A</v>
      </c>
      <c r="P1206" s="1" t="e">
        <f t="shared" si="230"/>
        <v>#N/A</v>
      </c>
      <c r="Q1206" s="1" t="e">
        <f t="shared" si="231"/>
        <v>#N/A</v>
      </c>
    </row>
    <row r="1207" spans="1:17" x14ac:dyDescent="0.3">
      <c r="A1207" t="s">
        <v>438</v>
      </c>
      <c r="B1207" s="4" t="s">
        <v>122</v>
      </c>
      <c r="C1207" s="5">
        <v>978</v>
      </c>
      <c r="D1207" s="5">
        <v>312</v>
      </c>
      <c r="E1207" s="5">
        <v>207</v>
      </c>
      <c r="F1207">
        <f t="shared" si="220"/>
        <v>978</v>
      </c>
      <c r="G1207">
        <f t="shared" si="221"/>
        <v>207</v>
      </c>
      <c r="H1207">
        <f t="shared" si="222"/>
        <v>771</v>
      </c>
      <c r="I1207">
        <f t="shared" si="223"/>
        <v>105</v>
      </c>
      <c r="J1207">
        <f t="shared" si="224"/>
        <v>2518</v>
      </c>
      <c r="K1207">
        <f t="shared" si="225"/>
        <v>511</v>
      </c>
      <c r="L1207">
        <f t="shared" si="226"/>
        <v>2007</v>
      </c>
      <c r="M1207">
        <f t="shared" si="227"/>
        <v>596</v>
      </c>
      <c r="N1207" s="1">
        <f t="shared" si="228"/>
        <v>0.38840349483717235</v>
      </c>
      <c r="O1207" s="1">
        <f t="shared" si="229"/>
        <v>0.40508806262230918</v>
      </c>
      <c r="P1207" s="1">
        <f t="shared" si="230"/>
        <v>0.38415545590433481</v>
      </c>
      <c r="Q1207" s="1">
        <f t="shared" si="231"/>
        <v>0.1761744966442953</v>
      </c>
    </row>
    <row r="1208" spans="1:17" x14ac:dyDescent="0.3">
      <c r="A1208" t="s">
        <v>438</v>
      </c>
      <c r="B1208" s="4" t="s">
        <v>169</v>
      </c>
      <c r="C1208" s="5"/>
      <c r="D1208" s="5">
        <v>140</v>
      </c>
      <c r="E1208" s="5">
        <v>0</v>
      </c>
      <c r="F1208">
        <f t="shared" si="220"/>
        <v>0</v>
      </c>
      <c r="G1208">
        <f t="shared" si="221"/>
        <v>0</v>
      </c>
      <c r="H1208">
        <f t="shared" si="222"/>
        <v>0</v>
      </c>
      <c r="I1208">
        <f t="shared" si="223"/>
        <v>140</v>
      </c>
      <c r="J1208" t="e">
        <f t="shared" si="224"/>
        <v>#N/A</v>
      </c>
      <c r="K1208" t="e">
        <f t="shared" si="225"/>
        <v>#N/A</v>
      </c>
      <c r="L1208" t="e">
        <f t="shared" si="226"/>
        <v>#N/A</v>
      </c>
      <c r="M1208" t="e">
        <f t="shared" si="227"/>
        <v>#N/A</v>
      </c>
      <c r="N1208" s="1" t="e">
        <f t="shared" si="228"/>
        <v>#N/A</v>
      </c>
      <c r="O1208" s="1" t="e">
        <f t="shared" si="229"/>
        <v>#N/A</v>
      </c>
      <c r="P1208" s="1" t="e">
        <f t="shared" si="230"/>
        <v>#N/A</v>
      </c>
      <c r="Q1208" s="1" t="e">
        <f t="shared" si="231"/>
        <v>#N/A</v>
      </c>
    </row>
    <row r="1209" spans="1:17" x14ac:dyDescent="0.3">
      <c r="A1209" t="s">
        <v>438</v>
      </c>
      <c r="B1209" s="4" t="s">
        <v>324</v>
      </c>
      <c r="C1209" s="5"/>
      <c r="D1209" s="5">
        <v>101</v>
      </c>
      <c r="E1209" s="5">
        <v>0</v>
      </c>
      <c r="F1209">
        <f t="shared" si="220"/>
        <v>0</v>
      </c>
      <c r="G1209">
        <f t="shared" si="221"/>
        <v>0</v>
      </c>
      <c r="H1209">
        <f t="shared" si="222"/>
        <v>0</v>
      </c>
      <c r="I1209">
        <f t="shared" si="223"/>
        <v>101</v>
      </c>
      <c r="J1209" t="e">
        <f t="shared" si="224"/>
        <v>#N/A</v>
      </c>
      <c r="K1209" t="e">
        <f t="shared" si="225"/>
        <v>#N/A</v>
      </c>
      <c r="L1209" t="e">
        <f t="shared" si="226"/>
        <v>#N/A</v>
      </c>
      <c r="M1209" t="e">
        <f t="shared" si="227"/>
        <v>#N/A</v>
      </c>
      <c r="N1209" s="1" t="e">
        <f t="shared" si="228"/>
        <v>#N/A</v>
      </c>
      <c r="O1209" s="1" t="e">
        <f t="shared" si="229"/>
        <v>#N/A</v>
      </c>
      <c r="P1209" s="1" t="e">
        <f t="shared" si="230"/>
        <v>#N/A</v>
      </c>
      <c r="Q1209" s="1" t="e">
        <f t="shared" si="231"/>
        <v>#N/A</v>
      </c>
    </row>
    <row r="1210" spans="1:17" x14ac:dyDescent="0.3">
      <c r="A1210" t="s">
        <v>438</v>
      </c>
      <c r="B1210" s="4" t="s">
        <v>307</v>
      </c>
      <c r="C1210" s="5"/>
      <c r="D1210" s="5">
        <v>233</v>
      </c>
      <c r="E1210" s="5">
        <v>0</v>
      </c>
      <c r="F1210">
        <f t="shared" si="220"/>
        <v>0</v>
      </c>
      <c r="G1210">
        <f t="shared" si="221"/>
        <v>0</v>
      </c>
      <c r="H1210">
        <f t="shared" si="222"/>
        <v>0</v>
      </c>
      <c r="I1210">
        <f t="shared" si="223"/>
        <v>233</v>
      </c>
      <c r="J1210" t="e">
        <f t="shared" si="224"/>
        <v>#N/A</v>
      </c>
      <c r="K1210" t="e">
        <f t="shared" si="225"/>
        <v>#N/A</v>
      </c>
      <c r="L1210" t="e">
        <f t="shared" si="226"/>
        <v>#N/A</v>
      </c>
      <c r="M1210" t="e">
        <f t="shared" si="227"/>
        <v>#N/A</v>
      </c>
      <c r="N1210" s="1" t="e">
        <f t="shared" si="228"/>
        <v>#N/A</v>
      </c>
      <c r="O1210" s="1" t="e">
        <f t="shared" si="229"/>
        <v>#N/A</v>
      </c>
      <c r="P1210" s="1" t="e">
        <f t="shared" si="230"/>
        <v>#N/A</v>
      </c>
      <c r="Q1210" s="1" t="e">
        <f t="shared" si="231"/>
        <v>#N/A</v>
      </c>
    </row>
    <row r="1211" spans="1:17" x14ac:dyDescent="0.3">
      <c r="A1211" t="s">
        <v>438</v>
      </c>
      <c r="B1211" s="4" t="s">
        <v>337</v>
      </c>
      <c r="C1211" s="5"/>
      <c r="D1211" s="5">
        <v>281</v>
      </c>
      <c r="E1211" s="5">
        <v>0</v>
      </c>
      <c r="F1211">
        <f t="shared" si="220"/>
        <v>0</v>
      </c>
      <c r="G1211">
        <f t="shared" si="221"/>
        <v>0</v>
      </c>
      <c r="H1211">
        <f t="shared" si="222"/>
        <v>0</v>
      </c>
      <c r="I1211">
        <f t="shared" si="223"/>
        <v>281</v>
      </c>
      <c r="J1211" t="e">
        <f t="shared" si="224"/>
        <v>#N/A</v>
      </c>
      <c r="K1211" t="e">
        <f t="shared" si="225"/>
        <v>#N/A</v>
      </c>
      <c r="L1211" t="e">
        <f t="shared" si="226"/>
        <v>#N/A</v>
      </c>
      <c r="M1211" t="e">
        <f t="shared" si="227"/>
        <v>#N/A</v>
      </c>
      <c r="N1211" s="1" t="e">
        <f t="shared" si="228"/>
        <v>#N/A</v>
      </c>
      <c r="O1211" s="1" t="e">
        <f t="shared" si="229"/>
        <v>#N/A</v>
      </c>
      <c r="P1211" s="1" t="e">
        <f t="shared" si="230"/>
        <v>#N/A</v>
      </c>
      <c r="Q1211" s="1" t="e">
        <f t="shared" si="231"/>
        <v>#N/A</v>
      </c>
    </row>
    <row r="1212" spans="1:17" x14ac:dyDescent="0.3">
      <c r="A1212" t="s">
        <v>438</v>
      </c>
      <c r="B1212" s="4" t="s">
        <v>357</v>
      </c>
      <c r="C1212" s="5">
        <v>2533</v>
      </c>
      <c r="D1212" s="5">
        <v>1309</v>
      </c>
      <c r="E1212" s="5">
        <v>1200</v>
      </c>
      <c r="F1212">
        <f t="shared" si="220"/>
        <v>2533</v>
      </c>
      <c r="G1212">
        <f t="shared" si="221"/>
        <v>1200</v>
      </c>
      <c r="H1212">
        <f t="shared" si="222"/>
        <v>1333</v>
      </c>
      <c r="I1212">
        <f t="shared" si="223"/>
        <v>109</v>
      </c>
      <c r="J1212">
        <f t="shared" si="224"/>
        <v>10563</v>
      </c>
      <c r="K1212">
        <f t="shared" si="225"/>
        <v>4880</v>
      </c>
      <c r="L1212">
        <f t="shared" si="226"/>
        <v>5683</v>
      </c>
      <c r="M1212">
        <f t="shared" si="227"/>
        <v>743</v>
      </c>
      <c r="N1212" s="1">
        <f t="shared" si="228"/>
        <v>0.23979929944144657</v>
      </c>
      <c r="O1212" s="1">
        <f t="shared" si="229"/>
        <v>0.24590163934426229</v>
      </c>
      <c r="P1212" s="1">
        <f t="shared" si="230"/>
        <v>0.23455921168396973</v>
      </c>
      <c r="Q1212" s="1">
        <f t="shared" si="231"/>
        <v>0.14670255720053835</v>
      </c>
    </row>
    <row r="1213" spans="1:17" x14ac:dyDescent="0.3">
      <c r="A1213" t="s">
        <v>438</v>
      </c>
      <c r="B1213" s="4" t="s">
        <v>191</v>
      </c>
      <c r="C1213" s="5"/>
      <c r="D1213" s="5">
        <v>470</v>
      </c>
      <c r="E1213" s="5">
        <v>0</v>
      </c>
      <c r="F1213">
        <f t="shared" si="220"/>
        <v>0</v>
      </c>
      <c r="G1213">
        <f t="shared" si="221"/>
        <v>0</v>
      </c>
      <c r="H1213">
        <f t="shared" si="222"/>
        <v>0</v>
      </c>
      <c r="I1213">
        <f t="shared" si="223"/>
        <v>470</v>
      </c>
      <c r="J1213" t="e">
        <f t="shared" si="224"/>
        <v>#N/A</v>
      </c>
      <c r="K1213" t="e">
        <f t="shared" si="225"/>
        <v>#N/A</v>
      </c>
      <c r="L1213" t="e">
        <f t="shared" si="226"/>
        <v>#N/A</v>
      </c>
      <c r="M1213" t="e">
        <f t="shared" si="227"/>
        <v>#N/A</v>
      </c>
      <c r="N1213" s="1" t="e">
        <f t="shared" si="228"/>
        <v>#N/A</v>
      </c>
      <c r="O1213" s="1" t="e">
        <f t="shared" si="229"/>
        <v>#N/A</v>
      </c>
      <c r="P1213" s="1" t="e">
        <f t="shared" si="230"/>
        <v>#N/A</v>
      </c>
      <c r="Q1213" s="1" t="e">
        <f t="shared" si="231"/>
        <v>#N/A</v>
      </c>
    </row>
    <row r="1214" spans="1:17" x14ac:dyDescent="0.3">
      <c r="A1214" t="s">
        <v>438</v>
      </c>
      <c r="B1214" s="4" t="s">
        <v>170</v>
      </c>
      <c r="C1214" s="5">
        <v>640</v>
      </c>
      <c r="D1214" s="5">
        <v>172</v>
      </c>
      <c r="E1214" s="5">
        <v>75</v>
      </c>
      <c r="F1214">
        <f t="shared" si="220"/>
        <v>640</v>
      </c>
      <c r="G1214">
        <f t="shared" si="221"/>
        <v>75</v>
      </c>
      <c r="H1214">
        <f t="shared" si="222"/>
        <v>565</v>
      </c>
      <c r="I1214">
        <f t="shared" si="223"/>
        <v>97</v>
      </c>
      <c r="J1214">
        <f t="shared" si="224"/>
        <v>1505</v>
      </c>
      <c r="K1214">
        <f t="shared" si="225"/>
        <v>155</v>
      </c>
      <c r="L1214">
        <f t="shared" si="226"/>
        <v>1350</v>
      </c>
      <c r="M1214">
        <f t="shared" si="227"/>
        <v>198</v>
      </c>
      <c r="N1214" s="1">
        <f t="shared" si="228"/>
        <v>0.42524916943521596</v>
      </c>
      <c r="O1214" s="1">
        <f t="shared" si="229"/>
        <v>0.4838709677419355</v>
      </c>
      <c r="P1214" s="1">
        <f t="shared" si="230"/>
        <v>0.41851851851851851</v>
      </c>
      <c r="Q1214" s="1">
        <f t="shared" si="231"/>
        <v>0.48989898989898989</v>
      </c>
    </row>
    <row r="1215" spans="1:17" x14ac:dyDescent="0.3">
      <c r="A1215" t="s">
        <v>438</v>
      </c>
      <c r="B1215" s="4" t="s">
        <v>371</v>
      </c>
      <c r="C1215" s="5">
        <v>869</v>
      </c>
      <c r="D1215" s="5">
        <v>653</v>
      </c>
      <c r="E1215" s="5">
        <v>557</v>
      </c>
      <c r="F1215">
        <f t="shared" si="220"/>
        <v>869</v>
      </c>
      <c r="G1215">
        <f t="shared" si="221"/>
        <v>557</v>
      </c>
      <c r="H1215">
        <f t="shared" si="222"/>
        <v>312</v>
      </c>
      <c r="I1215">
        <f t="shared" si="223"/>
        <v>96</v>
      </c>
      <c r="J1215">
        <f t="shared" si="224"/>
        <v>3682</v>
      </c>
      <c r="K1215">
        <f t="shared" si="225"/>
        <v>1982</v>
      </c>
      <c r="L1215">
        <f t="shared" si="226"/>
        <v>1700</v>
      </c>
      <c r="M1215">
        <f t="shared" si="227"/>
        <v>461</v>
      </c>
      <c r="N1215" s="1">
        <f t="shared" si="228"/>
        <v>0.23601303639326454</v>
      </c>
      <c r="O1215" s="1">
        <f t="shared" si="229"/>
        <v>0.28102926337033302</v>
      </c>
      <c r="P1215" s="1">
        <f t="shared" si="230"/>
        <v>0.18352941176470589</v>
      </c>
      <c r="Q1215" s="1">
        <f t="shared" si="231"/>
        <v>0.20824295010845986</v>
      </c>
    </row>
    <row r="1216" spans="1:17" x14ac:dyDescent="0.3">
      <c r="A1216" t="s">
        <v>438</v>
      </c>
      <c r="B1216" s="4" t="s">
        <v>270</v>
      </c>
      <c r="C1216" s="5"/>
      <c r="D1216" s="5">
        <v>41</v>
      </c>
      <c r="E1216" s="5">
        <v>0</v>
      </c>
      <c r="F1216">
        <f t="shared" si="220"/>
        <v>0</v>
      </c>
      <c r="G1216">
        <f t="shared" si="221"/>
        <v>0</v>
      </c>
      <c r="H1216">
        <f t="shared" si="222"/>
        <v>0</v>
      </c>
      <c r="I1216">
        <f t="shared" si="223"/>
        <v>41</v>
      </c>
      <c r="J1216" t="e">
        <f t="shared" si="224"/>
        <v>#N/A</v>
      </c>
      <c r="K1216" t="e">
        <f t="shared" si="225"/>
        <v>#N/A</v>
      </c>
      <c r="L1216" t="e">
        <f t="shared" si="226"/>
        <v>#N/A</v>
      </c>
      <c r="M1216" t="e">
        <f t="shared" si="227"/>
        <v>#N/A</v>
      </c>
      <c r="N1216" s="1" t="e">
        <f t="shared" si="228"/>
        <v>#N/A</v>
      </c>
      <c r="O1216" s="1" t="e">
        <f t="shared" si="229"/>
        <v>#N/A</v>
      </c>
      <c r="P1216" s="1" t="e">
        <f t="shared" si="230"/>
        <v>#N/A</v>
      </c>
      <c r="Q1216" s="1" t="e">
        <f t="shared" si="231"/>
        <v>#N/A</v>
      </c>
    </row>
    <row r="1217" spans="1:17" x14ac:dyDescent="0.3">
      <c r="A1217" t="s">
        <v>438</v>
      </c>
      <c r="B1217" s="4" t="s">
        <v>105</v>
      </c>
      <c r="C1217" s="5">
        <v>0</v>
      </c>
      <c r="D1217" s="5">
        <v>261</v>
      </c>
      <c r="E1217" s="5">
        <v>0</v>
      </c>
      <c r="F1217">
        <f t="shared" si="220"/>
        <v>0</v>
      </c>
      <c r="G1217">
        <f t="shared" si="221"/>
        <v>0</v>
      </c>
      <c r="H1217">
        <f t="shared" si="222"/>
        <v>0</v>
      </c>
      <c r="I1217">
        <f t="shared" si="223"/>
        <v>261</v>
      </c>
      <c r="J1217">
        <f t="shared" si="224"/>
        <v>1492</v>
      </c>
      <c r="K1217">
        <f t="shared" si="225"/>
        <v>373</v>
      </c>
      <c r="L1217">
        <f t="shared" si="226"/>
        <v>1119</v>
      </c>
      <c r="M1217">
        <f t="shared" si="227"/>
        <v>908</v>
      </c>
      <c r="N1217" s="1">
        <f t="shared" si="228"/>
        <v>0</v>
      </c>
      <c r="O1217" s="1">
        <f t="shared" si="229"/>
        <v>0</v>
      </c>
      <c r="P1217" s="1">
        <f t="shared" si="230"/>
        <v>0</v>
      </c>
      <c r="Q1217" s="1">
        <f t="shared" si="231"/>
        <v>0.28744493392070486</v>
      </c>
    </row>
    <row r="1218" spans="1:17" x14ac:dyDescent="0.3">
      <c r="A1218" t="s">
        <v>438</v>
      </c>
      <c r="B1218" s="4" t="s">
        <v>285</v>
      </c>
      <c r="C1218" s="5"/>
      <c r="D1218" s="5">
        <v>161</v>
      </c>
      <c r="E1218" s="5">
        <v>0</v>
      </c>
      <c r="F1218">
        <f t="shared" si="220"/>
        <v>0</v>
      </c>
      <c r="G1218">
        <f t="shared" si="221"/>
        <v>0</v>
      </c>
      <c r="H1218">
        <f t="shared" si="222"/>
        <v>0</v>
      </c>
      <c r="I1218">
        <f t="shared" si="223"/>
        <v>161</v>
      </c>
      <c r="J1218" t="e">
        <f t="shared" si="224"/>
        <v>#N/A</v>
      </c>
      <c r="K1218" t="e">
        <f t="shared" si="225"/>
        <v>#N/A</v>
      </c>
      <c r="L1218" t="e">
        <f t="shared" si="226"/>
        <v>#N/A</v>
      </c>
      <c r="M1218" t="e">
        <f t="shared" si="227"/>
        <v>#N/A</v>
      </c>
      <c r="N1218" s="1" t="e">
        <f t="shared" si="228"/>
        <v>#N/A</v>
      </c>
      <c r="O1218" s="1" t="e">
        <f t="shared" si="229"/>
        <v>#N/A</v>
      </c>
      <c r="P1218" s="1" t="e">
        <f t="shared" si="230"/>
        <v>#N/A</v>
      </c>
      <c r="Q1218" s="1" t="e">
        <f t="shared" si="231"/>
        <v>#N/A</v>
      </c>
    </row>
    <row r="1219" spans="1:17" x14ac:dyDescent="0.3">
      <c r="A1219" t="s">
        <v>438</v>
      </c>
      <c r="B1219" s="4" t="s">
        <v>192</v>
      </c>
      <c r="C1219" s="5"/>
      <c r="D1219" s="5">
        <v>208</v>
      </c>
      <c r="E1219" s="5">
        <v>0</v>
      </c>
      <c r="F1219">
        <f t="shared" si="220"/>
        <v>0</v>
      </c>
      <c r="G1219">
        <f t="shared" si="221"/>
        <v>0</v>
      </c>
      <c r="H1219">
        <f t="shared" si="222"/>
        <v>0</v>
      </c>
      <c r="I1219">
        <f t="shared" si="223"/>
        <v>208</v>
      </c>
      <c r="J1219" t="e">
        <f t="shared" si="224"/>
        <v>#N/A</v>
      </c>
      <c r="K1219" t="e">
        <f t="shared" si="225"/>
        <v>#N/A</v>
      </c>
      <c r="L1219" t="e">
        <f t="shared" si="226"/>
        <v>#N/A</v>
      </c>
      <c r="M1219" t="e">
        <f t="shared" si="227"/>
        <v>#N/A</v>
      </c>
      <c r="N1219" s="1" t="e">
        <f t="shared" si="228"/>
        <v>#N/A</v>
      </c>
      <c r="O1219" s="1" t="e">
        <f t="shared" si="229"/>
        <v>#N/A</v>
      </c>
      <c r="P1219" s="1" t="e">
        <f t="shared" si="230"/>
        <v>#N/A</v>
      </c>
      <c r="Q1219" s="1" t="e">
        <f t="shared" si="231"/>
        <v>#N/A</v>
      </c>
    </row>
    <row r="1220" spans="1:17" x14ac:dyDescent="0.3">
      <c r="A1220" t="s">
        <v>438</v>
      </c>
      <c r="B1220" s="4" t="s">
        <v>358</v>
      </c>
      <c r="C1220" s="5">
        <v>54</v>
      </c>
      <c r="D1220" s="5">
        <v>266</v>
      </c>
      <c r="E1220" s="5">
        <v>43</v>
      </c>
      <c r="F1220">
        <f t="shared" si="220"/>
        <v>54</v>
      </c>
      <c r="G1220">
        <f t="shared" si="221"/>
        <v>43</v>
      </c>
      <c r="H1220">
        <f t="shared" si="222"/>
        <v>11</v>
      </c>
      <c r="I1220">
        <f t="shared" si="223"/>
        <v>223</v>
      </c>
      <c r="J1220">
        <f t="shared" si="224"/>
        <v>451</v>
      </c>
      <c r="K1220">
        <f t="shared" si="225"/>
        <v>305</v>
      </c>
      <c r="L1220">
        <f t="shared" si="226"/>
        <v>146</v>
      </c>
      <c r="M1220">
        <f t="shared" si="227"/>
        <v>942</v>
      </c>
      <c r="N1220" s="1">
        <f t="shared" si="228"/>
        <v>0.11973392461197339</v>
      </c>
      <c r="O1220" s="1">
        <f t="shared" si="229"/>
        <v>0.14098360655737704</v>
      </c>
      <c r="P1220" s="1">
        <f t="shared" si="230"/>
        <v>7.5342465753424653E-2</v>
      </c>
      <c r="Q1220" s="1">
        <f t="shared" si="231"/>
        <v>0.23673036093418259</v>
      </c>
    </row>
    <row r="1221" spans="1:17" x14ac:dyDescent="0.3">
      <c r="A1221" t="s">
        <v>438</v>
      </c>
      <c r="B1221" s="4" t="s">
        <v>359</v>
      </c>
      <c r="C1221" s="5">
        <v>32</v>
      </c>
      <c r="D1221" s="5">
        <v>496</v>
      </c>
      <c r="E1221" s="5">
        <v>31</v>
      </c>
      <c r="F1221">
        <f t="shared" ref="F1221:F1284" si="232">C1221</f>
        <v>32</v>
      </c>
      <c r="G1221">
        <f t="shared" ref="G1221:G1284" si="233">E1221</f>
        <v>31</v>
      </c>
      <c r="H1221">
        <f t="shared" ref="H1221:H1284" si="234">C1221-E1221</f>
        <v>1</v>
      </c>
      <c r="I1221">
        <f t="shared" ref="I1221:I1284" si="235">D1221-E1221</f>
        <v>465</v>
      </c>
      <c r="J1221">
        <f t="shared" ref="J1221:J1284" si="236">VLOOKUP($B1221,$B$2866:$I$3054,5,FALSE)</f>
        <v>260</v>
      </c>
      <c r="K1221">
        <f t="shared" ref="K1221:K1284" si="237">VLOOKUP($B1221,$B$2866:$I$3054,6,FALSE)</f>
        <v>167</v>
      </c>
      <c r="L1221">
        <f t="shared" ref="L1221:L1284" si="238">VLOOKUP($B1221,$B$2866:$I$3054,7,FALSE)</f>
        <v>93</v>
      </c>
      <c r="M1221">
        <f t="shared" ref="M1221:M1284" si="239">VLOOKUP($B1221,$B$2866:$I$3054,8,FALSE)</f>
        <v>1875</v>
      </c>
      <c r="N1221" s="1">
        <f t="shared" ref="N1221:N1284" si="240">F1221/J1221</f>
        <v>0.12307692307692308</v>
      </c>
      <c r="O1221" s="1">
        <f t="shared" ref="O1221:O1284" si="241">G1221/K1221</f>
        <v>0.18562874251497005</v>
      </c>
      <c r="P1221" s="1">
        <f t="shared" ref="P1221:P1284" si="242">H1221/L1221</f>
        <v>1.0752688172043012E-2</v>
      </c>
      <c r="Q1221" s="1">
        <f t="shared" ref="Q1221:Q1284" si="243">I1221/M1221</f>
        <v>0.248</v>
      </c>
    </row>
    <row r="1222" spans="1:17" x14ac:dyDescent="0.3">
      <c r="A1222" t="s">
        <v>438</v>
      </c>
      <c r="B1222" s="4" t="s">
        <v>193</v>
      </c>
      <c r="C1222" s="5">
        <v>692</v>
      </c>
      <c r="D1222" s="5">
        <v>369</v>
      </c>
      <c r="E1222" s="5">
        <v>267</v>
      </c>
      <c r="F1222">
        <f t="shared" si="232"/>
        <v>692</v>
      </c>
      <c r="G1222">
        <f t="shared" si="233"/>
        <v>267</v>
      </c>
      <c r="H1222">
        <f t="shared" si="234"/>
        <v>425</v>
      </c>
      <c r="I1222">
        <f t="shared" si="235"/>
        <v>102</v>
      </c>
      <c r="J1222">
        <f t="shared" si="236"/>
        <v>1271</v>
      </c>
      <c r="K1222">
        <f t="shared" si="237"/>
        <v>495</v>
      </c>
      <c r="L1222">
        <f t="shared" si="238"/>
        <v>776</v>
      </c>
      <c r="M1222">
        <f t="shared" si="239"/>
        <v>589</v>
      </c>
      <c r="N1222" s="1">
        <f t="shared" si="240"/>
        <v>0.54445318646734853</v>
      </c>
      <c r="O1222" s="1">
        <f t="shared" si="241"/>
        <v>0.53939393939393943</v>
      </c>
      <c r="P1222" s="1">
        <f t="shared" si="242"/>
        <v>0.54768041237113407</v>
      </c>
      <c r="Q1222" s="1">
        <f t="shared" si="243"/>
        <v>0.1731748726655348</v>
      </c>
    </row>
    <row r="1223" spans="1:17" x14ac:dyDescent="0.3">
      <c r="A1223" t="s">
        <v>438</v>
      </c>
      <c r="B1223" s="4" t="s">
        <v>228</v>
      </c>
      <c r="C1223" s="5">
        <v>303</v>
      </c>
      <c r="D1223" s="5">
        <v>470</v>
      </c>
      <c r="E1223" s="5">
        <v>140</v>
      </c>
      <c r="F1223">
        <f t="shared" si="232"/>
        <v>303</v>
      </c>
      <c r="G1223">
        <f t="shared" si="233"/>
        <v>140</v>
      </c>
      <c r="H1223">
        <f t="shared" si="234"/>
        <v>163</v>
      </c>
      <c r="I1223">
        <f t="shared" si="235"/>
        <v>330</v>
      </c>
      <c r="J1223">
        <f t="shared" si="236"/>
        <v>1013</v>
      </c>
      <c r="K1223">
        <f t="shared" si="237"/>
        <v>341</v>
      </c>
      <c r="L1223">
        <f t="shared" si="238"/>
        <v>672</v>
      </c>
      <c r="M1223">
        <f t="shared" si="239"/>
        <v>785</v>
      </c>
      <c r="N1223" s="1">
        <f t="shared" si="240"/>
        <v>0.29911154985192495</v>
      </c>
      <c r="O1223" s="1">
        <f t="shared" si="241"/>
        <v>0.41055718475073316</v>
      </c>
      <c r="P1223" s="1">
        <f t="shared" si="242"/>
        <v>0.24255952380952381</v>
      </c>
      <c r="Q1223" s="1">
        <f t="shared" si="243"/>
        <v>0.42038216560509556</v>
      </c>
    </row>
    <row r="1224" spans="1:17" x14ac:dyDescent="0.3">
      <c r="A1224" t="s">
        <v>438</v>
      </c>
      <c r="B1224" s="4" t="s">
        <v>372</v>
      </c>
      <c r="C1224" s="5">
        <v>415</v>
      </c>
      <c r="D1224" s="5">
        <v>309</v>
      </c>
      <c r="E1224" s="5">
        <v>196</v>
      </c>
      <c r="F1224">
        <f t="shared" si="232"/>
        <v>415</v>
      </c>
      <c r="G1224">
        <f t="shared" si="233"/>
        <v>196</v>
      </c>
      <c r="H1224">
        <f t="shared" si="234"/>
        <v>219</v>
      </c>
      <c r="I1224">
        <f t="shared" si="235"/>
        <v>113</v>
      </c>
      <c r="J1224">
        <f t="shared" si="236"/>
        <v>1867</v>
      </c>
      <c r="K1224">
        <f t="shared" si="237"/>
        <v>790</v>
      </c>
      <c r="L1224">
        <f t="shared" si="238"/>
        <v>1077</v>
      </c>
      <c r="M1224">
        <f t="shared" si="239"/>
        <v>443</v>
      </c>
      <c r="N1224" s="1">
        <f t="shared" si="240"/>
        <v>0.22228173540439208</v>
      </c>
      <c r="O1224" s="1">
        <f t="shared" si="241"/>
        <v>0.2481012658227848</v>
      </c>
      <c r="P1224" s="1">
        <f t="shared" si="242"/>
        <v>0.20334261838440112</v>
      </c>
      <c r="Q1224" s="1">
        <f t="shared" si="243"/>
        <v>0.25507900677200901</v>
      </c>
    </row>
    <row r="1225" spans="1:17" x14ac:dyDescent="0.3">
      <c r="A1225" t="s">
        <v>438</v>
      </c>
      <c r="B1225" s="4" t="s">
        <v>291</v>
      </c>
      <c r="C1225" s="5">
        <v>609</v>
      </c>
      <c r="D1225" s="5">
        <v>280</v>
      </c>
      <c r="E1225" s="5">
        <v>241</v>
      </c>
      <c r="F1225">
        <f t="shared" si="232"/>
        <v>609</v>
      </c>
      <c r="G1225">
        <f t="shared" si="233"/>
        <v>241</v>
      </c>
      <c r="H1225">
        <f t="shared" si="234"/>
        <v>368</v>
      </c>
      <c r="I1225">
        <f t="shared" si="235"/>
        <v>39</v>
      </c>
      <c r="J1225">
        <f t="shared" si="236"/>
        <v>2952</v>
      </c>
      <c r="K1225">
        <f t="shared" si="237"/>
        <v>1001</v>
      </c>
      <c r="L1225">
        <f t="shared" si="238"/>
        <v>1951</v>
      </c>
      <c r="M1225">
        <f t="shared" si="239"/>
        <v>272</v>
      </c>
      <c r="N1225" s="1">
        <f t="shared" si="240"/>
        <v>0.20630081300813008</v>
      </c>
      <c r="O1225" s="1">
        <f t="shared" si="241"/>
        <v>0.24075924075924077</v>
      </c>
      <c r="P1225" s="1">
        <f t="shared" si="242"/>
        <v>0.18862121988723732</v>
      </c>
      <c r="Q1225" s="1">
        <f t="shared" si="243"/>
        <v>0.14338235294117646</v>
      </c>
    </row>
    <row r="1226" spans="1:17" x14ac:dyDescent="0.3">
      <c r="A1226" t="s">
        <v>438</v>
      </c>
      <c r="B1226" s="4" t="s">
        <v>234</v>
      </c>
      <c r="C1226" s="5"/>
      <c r="D1226" s="5">
        <v>221</v>
      </c>
      <c r="E1226" s="5">
        <v>0</v>
      </c>
      <c r="F1226">
        <f t="shared" si="232"/>
        <v>0</v>
      </c>
      <c r="G1226">
        <f t="shared" si="233"/>
        <v>0</v>
      </c>
      <c r="H1226">
        <f t="shared" si="234"/>
        <v>0</v>
      </c>
      <c r="I1226">
        <f t="shared" si="235"/>
        <v>221</v>
      </c>
      <c r="J1226" t="e">
        <f t="shared" si="236"/>
        <v>#N/A</v>
      </c>
      <c r="K1226" t="e">
        <f t="shared" si="237"/>
        <v>#N/A</v>
      </c>
      <c r="L1226" t="e">
        <f t="shared" si="238"/>
        <v>#N/A</v>
      </c>
      <c r="M1226" t="e">
        <f t="shared" si="239"/>
        <v>#N/A</v>
      </c>
      <c r="N1226" s="1" t="e">
        <f t="shared" si="240"/>
        <v>#N/A</v>
      </c>
      <c r="O1226" s="1" t="e">
        <f t="shared" si="241"/>
        <v>#N/A</v>
      </c>
      <c r="P1226" s="1" t="e">
        <f t="shared" si="242"/>
        <v>#N/A</v>
      </c>
      <c r="Q1226" s="1" t="e">
        <f t="shared" si="243"/>
        <v>#N/A</v>
      </c>
    </row>
    <row r="1227" spans="1:17" x14ac:dyDescent="0.3">
      <c r="A1227" t="s">
        <v>438</v>
      </c>
      <c r="B1227" s="4" t="s">
        <v>229</v>
      </c>
      <c r="C1227" s="5">
        <v>844</v>
      </c>
      <c r="D1227" s="5">
        <v>585</v>
      </c>
      <c r="E1227" s="5">
        <v>435</v>
      </c>
      <c r="F1227">
        <f t="shared" si="232"/>
        <v>844</v>
      </c>
      <c r="G1227">
        <f t="shared" si="233"/>
        <v>435</v>
      </c>
      <c r="H1227">
        <f t="shared" si="234"/>
        <v>409</v>
      </c>
      <c r="I1227">
        <f t="shared" si="235"/>
        <v>150</v>
      </c>
      <c r="J1227">
        <f t="shared" si="236"/>
        <v>3270</v>
      </c>
      <c r="K1227">
        <f t="shared" si="237"/>
        <v>1732</v>
      </c>
      <c r="L1227">
        <f t="shared" si="238"/>
        <v>1538</v>
      </c>
      <c r="M1227">
        <f t="shared" si="239"/>
        <v>576</v>
      </c>
      <c r="N1227" s="1">
        <f t="shared" si="240"/>
        <v>0.25810397553516817</v>
      </c>
      <c r="O1227" s="1">
        <f t="shared" si="241"/>
        <v>0.25115473441108543</v>
      </c>
      <c r="P1227" s="1">
        <f t="shared" si="242"/>
        <v>0.26592977893368008</v>
      </c>
      <c r="Q1227" s="1">
        <f t="shared" si="243"/>
        <v>0.26041666666666669</v>
      </c>
    </row>
    <row r="1228" spans="1:17" x14ac:dyDescent="0.3">
      <c r="A1228" t="s">
        <v>438</v>
      </c>
      <c r="B1228" s="4" t="s">
        <v>397</v>
      </c>
      <c r="C1228" s="5">
        <v>518</v>
      </c>
      <c r="D1228" s="5">
        <v>382</v>
      </c>
      <c r="E1228" s="5">
        <v>319</v>
      </c>
      <c r="F1228">
        <f t="shared" si="232"/>
        <v>518</v>
      </c>
      <c r="G1228">
        <f t="shared" si="233"/>
        <v>319</v>
      </c>
      <c r="H1228">
        <f t="shared" si="234"/>
        <v>199</v>
      </c>
      <c r="I1228">
        <f t="shared" si="235"/>
        <v>63</v>
      </c>
      <c r="J1228">
        <f t="shared" si="236"/>
        <v>2829</v>
      </c>
      <c r="K1228">
        <f t="shared" si="237"/>
        <v>1441</v>
      </c>
      <c r="L1228">
        <f t="shared" si="238"/>
        <v>1388</v>
      </c>
      <c r="M1228">
        <f t="shared" si="239"/>
        <v>410</v>
      </c>
      <c r="N1228" s="1">
        <f t="shared" si="240"/>
        <v>0.18310357016613643</v>
      </c>
      <c r="O1228" s="1">
        <f t="shared" si="241"/>
        <v>0.22137404580152673</v>
      </c>
      <c r="P1228" s="1">
        <f t="shared" si="242"/>
        <v>0.14337175792507204</v>
      </c>
      <c r="Q1228" s="1">
        <f t="shared" si="243"/>
        <v>0.15365853658536585</v>
      </c>
    </row>
    <row r="1229" spans="1:17" x14ac:dyDescent="0.3">
      <c r="A1229" t="s">
        <v>438</v>
      </c>
      <c r="B1229" s="4" t="s">
        <v>242</v>
      </c>
      <c r="C1229" s="5">
        <v>830</v>
      </c>
      <c r="D1229" s="5">
        <v>299</v>
      </c>
      <c r="E1229" s="5">
        <v>275</v>
      </c>
      <c r="F1229">
        <f t="shared" si="232"/>
        <v>830</v>
      </c>
      <c r="G1229">
        <f t="shared" si="233"/>
        <v>275</v>
      </c>
      <c r="H1229">
        <f t="shared" si="234"/>
        <v>555</v>
      </c>
      <c r="I1229">
        <f t="shared" si="235"/>
        <v>24</v>
      </c>
      <c r="J1229">
        <f t="shared" si="236"/>
        <v>3450</v>
      </c>
      <c r="K1229">
        <f t="shared" si="237"/>
        <v>938</v>
      </c>
      <c r="L1229">
        <f t="shared" si="238"/>
        <v>2512</v>
      </c>
      <c r="M1229">
        <f t="shared" si="239"/>
        <v>305</v>
      </c>
      <c r="N1229" s="1">
        <f t="shared" si="240"/>
        <v>0.24057971014492754</v>
      </c>
      <c r="O1229" s="1">
        <f t="shared" si="241"/>
        <v>0.2931769722814499</v>
      </c>
      <c r="P1229" s="1">
        <f t="shared" si="242"/>
        <v>0.22093949044585987</v>
      </c>
      <c r="Q1229" s="1">
        <f t="shared" si="243"/>
        <v>7.8688524590163941E-2</v>
      </c>
    </row>
    <row r="1230" spans="1:17" x14ac:dyDescent="0.3">
      <c r="A1230" t="s">
        <v>438</v>
      </c>
      <c r="B1230" s="4" t="s">
        <v>230</v>
      </c>
      <c r="C1230" s="5"/>
      <c r="D1230" s="5">
        <v>354</v>
      </c>
      <c r="E1230" s="5">
        <v>0</v>
      </c>
      <c r="F1230">
        <f t="shared" si="232"/>
        <v>0</v>
      </c>
      <c r="G1230">
        <f t="shared" si="233"/>
        <v>0</v>
      </c>
      <c r="H1230">
        <f t="shared" si="234"/>
        <v>0</v>
      </c>
      <c r="I1230">
        <f t="shared" si="235"/>
        <v>354</v>
      </c>
      <c r="J1230" t="e">
        <f t="shared" si="236"/>
        <v>#N/A</v>
      </c>
      <c r="K1230" t="e">
        <f t="shared" si="237"/>
        <v>#N/A</v>
      </c>
      <c r="L1230" t="e">
        <f t="shared" si="238"/>
        <v>#N/A</v>
      </c>
      <c r="M1230" t="e">
        <f t="shared" si="239"/>
        <v>#N/A</v>
      </c>
      <c r="N1230" s="1" t="e">
        <f t="shared" si="240"/>
        <v>#N/A</v>
      </c>
      <c r="O1230" s="1" t="e">
        <f t="shared" si="241"/>
        <v>#N/A</v>
      </c>
      <c r="P1230" s="1" t="e">
        <f t="shared" si="242"/>
        <v>#N/A</v>
      </c>
      <c r="Q1230" s="1" t="e">
        <f t="shared" si="243"/>
        <v>#N/A</v>
      </c>
    </row>
    <row r="1231" spans="1:17" x14ac:dyDescent="0.3">
      <c r="A1231" t="s">
        <v>438</v>
      </c>
      <c r="B1231" s="4" t="s">
        <v>147</v>
      </c>
      <c r="C1231" s="5">
        <v>1750</v>
      </c>
      <c r="D1231" s="5">
        <v>586</v>
      </c>
      <c r="E1231" s="5">
        <v>551</v>
      </c>
      <c r="F1231">
        <f t="shared" si="232"/>
        <v>1750</v>
      </c>
      <c r="G1231">
        <f t="shared" si="233"/>
        <v>551</v>
      </c>
      <c r="H1231">
        <f t="shared" si="234"/>
        <v>1199</v>
      </c>
      <c r="I1231">
        <f t="shared" si="235"/>
        <v>35</v>
      </c>
      <c r="J1231">
        <f t="shared" si="236"/>
        <v>7796</v>
      </c>
      <c r="K1231">
        <f t="shared" si="237"/>
        <v>2686</v>
      </c>
      <c r="L1231">
        <f t="shared" si="238"/>
        <v>5110</v>
      </c>
      <c r="M1231">
        <f t="shared" si="239"/>
        <v>267</v>
      </c>
      <c r="N1231" s="1">
        <f t="shared" si="240"/>
        <v>0.22447408927655207</v>
      </c>
      <c r="O1231" s="1">
        <f t="shared" si="241"/>
        <v>0.20513775130305287</v>
      </c>
      <c r="P1231" s="1">
        <f t="shared" si="242"/>
        <v>0.23463796477495108</v>
      </c>
      <c r="Q1231" s="1">
        <f t="shared" si="243"/>
        <v>0.13108614232209737</v>
      </c>
    </row>
    <row r="1232" spans="1:17" x14ac:dyDescent="0.3">
      <c r="A1232" t="s">
        <v>438</v>
      </c>
      <c r="B1232" s="4" t="s">
        <v>167</v>
      </c>
      <c r="C1232" s="5">
        <v>101</v>
      </c>
      <c r="D1232" s="5">
        <v>149</v>
      </c>
      <c r="E1232" s="5">
        <v>10</v>
      </c>
      <c r="F1232">
        <f t="shared" si="232"/>
        <v>101</v>
      </c>
      <c r="G1232">
        <f t="shared" si="233"/>
        <v>10</v>
      </c>
      <c r="H1232">
        <f t="shared" si="234"/>
        <v>91</v>
      </c>
      <c r="I1232">
        <f t="shared" si="235"/>
        <v>139</v>
      </c>
      <c r="J1232">
        <f t="shared" si="236"/>
        <v>339</v>
      </c>
      <c r="K1232">
        <f t="shared" si="237"/>
        <v>41</v>
      </c>
      <c r="L1232">
        <f t="shared" si="238"/>
        <v>298</v>
      </c>
      <c r="M1232">
        <f t="shared" si="239"/>
        <v>363</v>
      </c>
      <c r="N1232" s="1">
        <f t="shared" si="240"/>
        <v>0.29793510324483774</v>
      </c>
      <c r="O1232" s="1">
        <f t="shared" si="241"/>
        <v>0.24390243902439024</v>
      </c>
      <c r="P1232" s="1">
        <f t="shared" si="242"/>
        <v>0.30536912751677853</v>
      </c>
      <c r="Q1232" s="1">
        <f t="shared" si="243"/>
        <v>0.38292011019283745</v>
      </c>
    </row>
    <row r="1233" spans="1:17" x14ac:dyDescent="0.3">
      <c r="A1233" t="s">
        <v>438</v>
      </c>
      <c r="B1233" s="4" t="s">
        <v>299</v>
      </c>
      <c r="C1233" s="5">
        <v>459</v>
      </c>
      <c r="D1233" s="5">
        <v>193</v>
      </c>
      <c r="E1233" s="5">
        <v>167</v>
      </c>
      <c r="F1233">
        <f t="shared" si="232"/>
        <v>459</v>
      </c>
      <c r="G1233">
        <f t="shared" si="233"/>
        <v>167</v>
      </c>
      <c r="H1233">
        <f t="shared" si="234"/>
        <v>292</v>
      </c>
      <c r="I1233">
        <f t="shared" si="235"/>
        <v>26</v>
      </c>
      <c r="J1233">
        <f t="shared" si="236"/>
        <v>1868</v>
      </c>
      <c r="K1233">
        <f t="shared" si="237"/>
        <v>589</v>
      </c>
      <c r="L1233">
        <f t="shared" si="238"/>
        <v>1279</v>
      </c>
      <c r="M1233">
        <f t="shared" si="239"/>
        <v>173</v>
      </c>
      <c r="N1233" s="1">
        <f t="shared" si="240"/>
        <v>0.24571734475374732</v>
      </c>
      <c r="O1233" s="1">
        <f t="shared" si="241"/>
        <v>0.28353140916808151</v>
      </c>
      <c r="P1233" s="1">
        <f t="shared" si="242"/>
        <v>0.22830336200156373</v>
      </c>
      <c r="Q1233" s="1">
        <f t="shared" si="243"/>
        <v>0.15028901734104047</v>
      </c>
    </row>
    <row r="1234" spans="1:17" x14ac:dyDescent="0.3">
      <c r="A1234" t="s">
        <v>438</v>
      </c>
      <c r="B1234" s="4" t="s">
        <v>194</v>
      </c>
      <c r="C1234" s="5">
        <v>717</v>
      </c>
      <c r="D1234" s="5">
        <v>700</v>
      </c>
      <c r="E1234" s="5">
        <v>463</v>
      </c>
      <c r="F1234">
        <f t="shared" si="232"/>
        <v>717</v>
      </c>
      <c r="G1234">
        <f t="shared" si="233"/>
        <v>463</v>
      </c>
      <c r="H1234">
        <f t="shared" si="234"/>
        <v>254</v>
      </c>
      <c r="I1234">
        <f t="shared" si="235"/>
        <v>237</v>
      </c>
      <c r="J1234">
        <f t="shared" si="236"/>
        <v>4051</v>
      </c>
      <c r="K1234">
        <f t="shared" si="237"/>
        <v>1936</v>
      </c>
      <c r="L1234">
        <f t="shared" si="238"/>
        <v>2115</v>
      </c>
      <c r="M1234">
        <f t="shared" si="239"/>
        <v>1004</v>
      </c>
      <c r="N1234" s="1">
        <f t="shared" si="240"/>
        <v>0.17699333497901754</v>
      </c>
      <c r="O1234" s="1">
        <f t="shared" si="241"/>
        <v>0.23915289256198347</v>
      </c>
      <c r="P1234" s="1">
        <f t="shared" si="242"/>
        <v>0.12009456264775414</v>
      </c>
      <c r="Q1234" s="1">
        <f t="shared" si="243"/>
        <v>0.23605577689243029</v>
      </c>
    </row>
    <row r="1235" spans="1:17" x14ac:dyDescent="0.3">
      <c r="A1235" t="s">
        <v>438</v>
      </c>
      <c r="B1235" s="4" t="s">
        <v>258</v>
      </c>
      <c r="C1235" s="5"/>
      <c r="D1235" s="5">
        <v>47</v>
      </c>
      <c r="E1235" s="5">
        <v>0</v>
      </c>
      <c r="F1235">
        <f t="shared" si="232"/>
        <v>0</v>
      </c>
      <c r="G1235">
        <f t="shared" si="233"/>
        <v>0</v>
      </c>
      <c r="H1235">
        <f t="shared" si="234"/>
        <v>0</v>
      </c>
      <c r="I1235">
        <f t="shared" si="235"/>
        <v>47</v>
      </c>
      <c r="J1235" t="e">
        <f t="shared" si="236"/>
        <v>#N/A</v>
      </c>
      <c r="K1235" t="e">
        <f t="shared" si="237"/>
        <v>#N/A</v>
      </c>
      <c r="L1235" t="e">
        <f t="shared" si="238"/>
        <v>#N/A</v>
      </c>
      <c r="M1235" t="e">
        <f t="shared" si="239"/>
        <v>#N/A</v>
      </c>
      <c r="N1235" s="1" t="e">
        <f t="shared" si="240"/>
        <v>#N/A</v>
      </c>
      <c r="O1235" s="1" t="e">
        <f t="shared" si="241"/>
        <v>#N/A</v>
      </c>
      <c r="P1235" s="1" t="e">
        <f t="shared" si="242"/>
        <v>#N/A</v>
      </c>
      <c r="Q1235" s="1" t="e">
        <f t="shared" si="243"/>
        <v>#N/A</v>
      </c>
    </row>
    <row r="1236" spans="1:17" x14ac:dyDescent="0.3">
      <c r="A1236" t="s">
        <v>438</v>
      </c>
      <c r="B1236" s="4" t="s">
        <v>400</v>
      </c>
      <c r="C1236" s="5">
        <v>145</v>
      </c>
      <c r="D1236" s="5">
        <v>37</v>
      </c>
      <c r="E1236" s="5">
        <v>35</v>
      </c>
      <c r="F1236">
        <f t="shared" si="232"/>
        <v>145</v>
      </c>
      <c r="G1236">
        <f t="shared" si="233"/>
        <v>35</v>
      </c>
      <c r="H1236">
        <f t="shared" si="234"/>
        <v>110</v>
      </c>
      <c r="I1236">
        <f t="shared" si="235"/>
        <v>2</v>
      </c>
      <c r="J1236">
        <f t="shared" si="236"/>
        <v>314</v>
      </c>
      <c r="K1236">
        <f t="shared" si="237"/>
        <v>73</v>
      </c>
      <c r="L1236">
        <f t="shared" si="238"/>
        <v>241</v>
      </c>
      <c r="M1236">
        <f t="shared" si="239"/>
        <v>54</v>
      </c>
      <c r="N1236" s="1">
        <f t="shared" si="240"/>
        <v>0.46178343949044587</v>
      </c>
      <c r="O1236" s="1">
        <f t="shared" si="241"/>
        <v>0.47945205479452052</v>
      </c>
      <c r="P1236" s="1">
        <f t="shared" si="242"/>
        <v>0.45643153526970953</v>
      </c>
      <c r="Q1236" s="1">
        <f t="shared" si="243"/>
        <v>3.7037037037037035E-2</v>
      </c>
    </row>
    <row r="1237" spans="1:17" x14ac:dyDescent="0.3">
      <c r="A1237" t="s">
        <v>438</v>
      </c>
      <c r="B1237" s="4" t="s">
        <v>148</v>
      </c>
      <c r="C1237" s="5">
        <v>483</v>
      </c>
      <c r="D1237" s="5">
        <v>108</v>
      </c>
      <c r="E1237" s="5">
        <v>87</v>
      </c>
      <c r="F1237">
        <f t="shared" si="232"/>
        <v>483</v>
      </c>
      <c r="G1237">
        <f t="shared" si="233"/>
        <v>87</v>
      </c>
      <c r="H1237">
        <f t="shared" si="234"/>
        <v>396</v>
      </c>
      <c r="I1237">
        <f t="shared" si="235"/>
        <v>21</v>
      </c>
      <c r="J1237">
        <f t="shared" si="236"/>
        <v>1405</v>
      </c>
      <c r="K1237">
        <f t="shared" si="237"/>
        <v>283</v>
      </c>
      <c r="L1237">
        <f t="shared" si="238"/>
        <v>1122</v>
      </c>
      <c r="M1237">
        <f t="shared" si="239"/>
        <v>244</v>
      </c>
      <c r="N1237" s="1">
        <f t="shared" si="240"/>
        <v>0.34377224199288259</v>
      </c>
      <c r="O1237" s="1">
        <f t="shared" si="241"/>
        <v>0.30742049469964666</v>
      </c>
      <c r="P1237" s="1">
        <f t="shared" si="242"/>
        <v>0.35294117647058826</v>
      </c>
      <c r="Q1237" s="1">
        <f t="shared" si="243"/>
        <v>8.6065573770491802E-2</v>
      </c>
    </row>
    <row r="1238" spans="1:17" x14ac:dyDescent="0.3">
      <c r="A1238" t="s">
        <v>438</v>
      </c>
      <c r="B1238" s="4" t="s">
        <v>158</v>
      </c>
      <c r="C1238" s="5">
        <v>0</v>
      </c>
      <c r="D1238" s="5">
        <v>137</v>
      </c>
      <c r="E1238" s="5">
        <v>0</v>
      </c>
      <c r="F1238">
        <f t="shared" si="232"/>
        <v>0</v>
      </c>
      <c r="G1238">
        <f t="shared" si="233"/>
        <v>0</v>
      </c>
      <c r="H1238">
        <f t="shared" si="234"/>
        <v>0</v>
      </c>
      <c r="I1238">
        <f t="shared" si="235"/>
        <v>137</v>
      </c>
      <c r="J1238">
        <f t="shared" si="236"/>
        <v>11</v>
      </c>
      <c r="K1238">
        <f t="shared" si="237"/>
        <v>2</v>
      </c>
      <c r="L1238">
        <f t="shared" si="238"/>
        <v>9</v>
      </c>
      <c r="M1238">
        <f t="shared" si="239"/>
        <v>449</v>
      </c>
      <c r="N1238" s="1">
        <f t="shared" si="240"/>
        <v>0</v>
      </c>
      <c r="O1238" s="1">
        <f t="shared" si="241"/>
        <v>0</v>
      </c>
      <c r="P1238" s="1">
        <f t="shared" si="242"/>
        <v>0</v>
      </c>
      <c r="Q1238" s="1">
        <f t="shared" si="243"/>
        <v>0.30512249443207129</v>
      </c>
    </row>
    <row r="1239" spans="1:17" x14ac:dyDescent="0.3">
      <c r="A1239" t="s">
        <v>438</v>
      </c>
      <c r="B1239" s="4" t="s">
        <v>149</v>
      </c>
      <c r="C1239" s="5"/>
      <c r="D1239" s="5">
        <v>234</v>
      </c>
      <c r="E1239" s="5">
        <v>0</v>
      </c>
      <c r="F1239">
        <f t="shared" si="232"/>
        <v>0</v>
      </c>
      <c r="G1239">
        <f t="shared" si="233"/>
        <v>0</v>
      </c>
      <c r="H1239">
        <f t="shared" si="234"/>
        <v>0</v>
      </c>
      <c r="I1239">
        <f t="shared" si="235"/>
        <v>234</v>
      </c>
      <c r="J1239" t="e">
        <f t="shared" si="236"/>
        <v>#N/A</v>
      </c>
      <c r="K1239" t="e">
        <f t="shared" si="237"/>
        <v>#N/A</v>
      </c>
      <c r="L1239" t="e">
        <f t="shared" si="238"/>
        <v>#N/A</v>
      </c>
      <c r="M1239" t="e">
        <f t="shared" si="239"/>
        <v>#N/A</v>
      </c>
      <c r="N1239" s="1" t="e">
        <f t="shared" si="240"/>
        <v>#N/A</v>
      </c>
      <c r="O1239" s="1" t="e">
        <f t="shared" si="241"/>
        <v>#N/A</v>
      </c>
      <c r="P1239" s="1" t="e">
        <f t="shared" si="242"/>
        <v>#N/A</v>
      </c>
      <c r="Q1239" s="1" t="e">
        <f t="shared" si="243"/>
        <v>#N/A</v>
      </c>
    </row>
    <row r="1240" spans="1:17" x14ac:dyDescent="0.3">
      <c r="A1240" t="s">
        <v>438</v>
      </c>
      <c r="B1240" s="4" t="s">
        <v>316</v>
      </c>
      <c r="C1240" s="5"/>
      <c r="D1240" s="5">
        <v>188</v>
      </c>
      <c r="E1240" s="5">
        <v>0</v>
      </c>
      <c r="F1240">
        <f t="shared" si="232"/>
        <v>0</v>
      </c>
      <c r="G1240">
        <f t="shared" si="233"/>
        <v>0</v>
      </c>
      <c r="H1240">
        <f t="shared" si="234"/>
        <v>0</v>
      </c>
      <c r="I1240">
        <f t="shared" si="235"/>
        <v>188</v>
      </c>
      <c r="J1240" t="e">
        <f t="shared" si="236"/>
        <v>#N/A</v>
      </c>
      <c r="K1240" t="e">
        <f t="shared" si="237"/>
        <v>#N/A</v>
      </c>
      <c r="L1240" t="e">
        <f t="shared" si="238"/>
        <v>#N/A</v>
      </c>
      <c r="M1240" t="e">
        <f t="shared" si="239"/>
        <v>#N/A</v>
      </c>
      <c r="N1240" s="1" t="e">
        <f t="shared" si="240"/>
        <v>#N/A</v>
      </c>
      <c r="O1240" s="1" t="e">
        <f t="shared" si="241"/>
        <v>#N/A</v>
      </c>
      <c r="P1240" s="1" t="e">
        <f t="shared" si="242"/>
        <v>#N/A</v>
      </c>
      <c r="Q1240" s="1" t="e">
        <f t="shared" si="243"/>
        <v>#N/A</v>
      </c>
    </row>
    <row r="1241" spans="1:17" x14ac:dyDescent="0.3">
      <c r="A1241" t="s">
        <v>438</v>
      </c>
      <c r="B1241" s="4" t="s">
        <v>338</v>
      </c>
      <c r="C1241" s="5">
        <v>54</v>
      </c>
      <c r="D1241" s="5">
        <v>136</v>
      </c>
      <c r="E1241" s="5">
        <v>34</v>
      </c>
      <c r="F1241">
        <f t="shared" si="232"/>
        <v>54</v>
      </c>
      <c r="G1241">
        <f t="shared" si="233"/>
        <v>34</v>
      </c>
      <c r="H1241">
        <f t="shared" si="234"/>
        <v>20</v>
      </c>
      <c r="I1241">
        <f t="shared" si="235"/>
        <v>102</v>
      </c>
      <c r="J1241">
        <f t="shared" si="236"/>
        <v>176</v>
      </c>
      <c r="K1241">
        <f t="shared" si="237"/>
        <v>102</v>
      </c>
      <c r="L1241">
        <f t="shared" si="238"/>
        <v>74</v>
      </c>
      <c r="M1241">
        <f t="shared" si="239"/>
        <v>455</v>
      </c>
      <c r="N1241" s="1">
        <f t="shared" si="240"/>
        <v>0.30681818181818182</v>
      </c>
      <c r="O1241" s="1">
        <f t="shared" si="241"/>
        <v>0.33333333333333331</v>
      </c>
      <c r="P1241" s="1">
        <f t="shared" si="242"/>
        <v>0.27027027027027029</v>
      </c>
      <c r="Q1241" s="1">
        <f t="shared" si="243"/>
        <v>0.22417582417582418</v>
      </c>
    </row>
    <row r="1242" spans="1:17" x14ac:dyDescent="0.3">
      <c r="A1242" t="s">
        <v>438</v>
      </c>
      <c r="B1242" s="4" t="s">
        <v>267</v>
      </c>
      <c r="C1242" s="5">
        <v>1410</v>
      </c>
      <c r="D1242" s="5">
        <v>581</v>
      </c>
      <c r="E1242" s="5">
        <v>526</v>
      </c>
      <c r="F1242">
        <f t="shared" si="232"/>
        <v>1410</v>
      </c>
      <c r="G1242">
        <f t="shared" si="233"/>
        <v>526</v>
      </c>
      <c r="H1242">
        <f t="shared" si="234"/>
        <v>884</v>
      </c>
      <c r="I1242">
        <f t="shared" si="235"/>
        <v>55</v>
      </c>
      <c r="J1242">
        <f t="shared" si="236"/>
        <v>5320</v>
      </c>
      <c r="K1242">
        <f t="shared" si="237"/>
        <v>1785</v>
      </c>
      <c r="L1242">
        <f t="shared" si="238"/>
        <v>3535</v>
      </c>
      <c r="M1242">
        <f t="shared" si="239"/>
        <v>586</v>
      </c>
      <c r="N1242" s="1">
        <f t="shared" si="240"/>
        <v>0.26503759398496241</v>
      </c>
      <c r="O1242" s="1">
        <f t="shared" si="241"/>
        <v>0.29467787114845939</v>
      </c>
      <c r="P1242" s="1">
        <f t="shared" si="242"/>
        <v>0.25007072135785008</v>
      </c>
      <c r="Q1242" s="1">
        <f t="shared" si="243"/>
        <v>9.3856655290102384E-2</v>
      </c>
    </row>
    <row r="1243" spans="1:17" x14ac:dyDescent="0.3">
      <c r="A1243" t="s">
        <v>438</v>
      </c>
      <c r="B1243" s="4" t="s">
        <v>168</v>
      </c>
      <c r="C1243" s="5"/>
      <c r="D1243" s="5">
        <v>77</v>
      </c>
      <c r="E1243" s="5">
        <v>0</v>
      </c>
      <c r="F1243">
        <f t="shared" si="232"/>
        <v>0</v>
      </c>
      <c r="G1243">
        <f t="shared" si="233"/>
        <v>0</v>
      </c>
      <c r="H1243">
        <f t="shared" si="234"/>
        <v>0</v>
      </c>
      <c r="I1243">
        <f t="shared" si="235"/>
        <v>77</v>
      </c>
      <c r="J1243" t="e">
        <f t="shared" si="236"/>
        <v>#N/A</v>
      </c>
      <c r="K1243" t="e">
        <f t="shared" si="237"/>
        <v>#N/A</v>
      </c>
      <c r="L1243" t="e">
        <f t="shared" si="238"/>
        <v>#N/A</v>
      </c>
      <c r="M1243" t="e">
        <f t="shared" si="239"/>
        <v>#N/A</v>
      </c>
      <c r="N1243" s="1" t="e">
        <f t="shared" si="240"/>
        <v>#N/A</v>
      </c>
      <c r="O1243" s="1" t="e">
        <f t="shared" si="241"/>
        <v>#N/A</v>
      </c>
      <c r="P1243" s="1" t="e">
        <f t="shared" si="242"/>
        <v>#N/A</v>
      </c>
      <c r="Q1243" s="1" t="e">
        <f t="shared" si="243"/>
        <v>#N/A</v>
      </c>
    </row>
    <row r="1244" spans="1:17" x14ac:dyDescent="0.3">
      <c r="A1244" t="s">
        <v>438</v>
      </c>
      <c r="B1244" s="4" t="s">
        <v>398</v>
      </c>
      <c r="C1244" s="5"/>
      <c r="D1244" s="5">
        <v>121</v>
      </c>
      <c r="E1244" s="5">
        <v>0</v>
      </c>
      <c r="F1244">
        <f t="shared" si="232"/>
        <v>0</v>
      </c>
      <c r="G1244">
        <f t="shared" si="233"/>
        <v>0</v>
      </c>
      <c r="H1244">
        <f t="shared" si="234"/>
        <v>0</v>
      </c>
      <c r="I1244">
        <f t="shared" si="235"/>
        <v>121</v>
      </c>
      <c r="J1244" t="e">
        <f t="shared" si="236"/>
        <v>#N/A</v>
      </c>
      <c r="K1244" t="e">
        <f t="shared" si="237"/>
        <v>#N/A</v>
      </c>
      <c r="L1244" t="e">
        <f t="shared" si="238"/>
        <v>#N/A</v>
      </c>
      <c r="M1244" t="e">
        <f t="shared" si="239"/>
        <v>#N/A</v>
      </c>
      <c r="N1244" s="1" t="e">
        <f t="shared" si="240"/>
        <v>#N/A</v>
      </c>
      <c r="O1244" s="1" t="e">
        <f t="shared" si="241"/>
        <v>#N/A</v>
      </c>
      <c r="P1244" s="1" t="e">
        <f t="shared" si="242"/>
        <v>#N/A</v>
      </c>
      <c r="Q1244" s="1" t="e">
        <f t="shared" si="243"/>
        <v>#N/A</v>
      </c>
    </row>
    <row r="1245" spans="1:17" x14ac:dyDescent="0.3">
      <c r="A1245" t="s">
        <v>438</v>
      </c>
      <c r="B1245" s="4" t="s">
        <v>202</v>
      </c>
      <c r="C1245" s="5">
        <v>50</v>
      </c>
      <c r="D1245" s="5">
        <v>166</v>
      </c>
      <c r="E1245" s="5">
        <v>2</v>
      </c>
      <c r="F1245">
        <f t="shared" si="232"/>
        <v>50</v>
      </c>
      <c r="G1245">
        <f t="shared" si="233"/>
        <v>2</v>
      </c>
      <c r="H1245">
        <f t="shared" si="234"/>
        <v>48</v>
      </c>
      <c r="I1245">
        <f t="shared" si="235"/>
        <v>164</v>
      </c>
      <c r="J1245">
        <f t="shared" si="236"/>
        <v>514</v>
      </c>
      <c r="K1245">
        <f t="shared" si="237"/>
        <v>28</v>
      </c>
      <c r="L1245">
        <f t="shared" si="238"/>
        <v>486</v>
      </c>
      <c r="M1245">
        <f t="shared" si="239"/>
        <v>450</v>
      </c>
      <c r="N1245" s="1">
        <f t="shared" si="240"/>
        <v>9.727626459143969E-2</v>
      </c>
      <c r="O1245" s="1">
        <f t="shared" si="241"/>
        <v>7.1428571428571425E-2</v>
      </c>
      <c r="P1245" s="1">
        <f t="shared" si="242"/>
        <v>9.8765432098765427E-2</v>
      </c>
      <c r="Q1245" s="1">
        <f t="shared" si="243"/>
        <v>0.36444444444444446</v>
      </c>
    </row>
    <row r="1246" spans="1:17" x14ac:dyDescent="0.3">
      <c r="A1246" t="s">
        <v>438</v>
      </c>
      <c r="B1246" s="4" t="s">
        <v>254</v>
      </c>
      <c r="C1246" s="5">
        <v>70</v>
      </c>
      <c r="D1246" s="5">
        <v>263</v>
      </c>
      <c r="E1246" s="5">
        <v>56</v>
      </c>
      <c r="F1246">
        <f t="shared" si="232"/>
        <v>70</v>
      </c>
      <c r="G1246">
        <f t="shared" si="233"/>
        <v>56</v>
      </c>
      <c r="H1246">
        <f t="shared" si="234"/>
        <v>14</v>
      </c>
      <c r="I1246">
        <f t="shared" si="235"/>
        <v>207</v>
      </c>
      <c r="J1246">
        <f t="shared" si="236"/>
        <v>409</v>
      </c>
      <c r="K1246">
        <f t="shared" si="237"/>
        <v>298</v>
      </c>
      <c r="L1246">
        <f t="shared" si="238"/>
        <v>111</v>
      </c>
      <c r="M1246">
        <f t="shared" si="239"/>
        <v>938</v>
      </c>
      <c r="N1246" s="1">
        <f t="shared" si="240"/>
        <v>0.17114914425427874</v>
      </c>
      <c r="O1246" s="1">
        <f t="shared" si="241"/>
        <v>0.18791946308724833</v>
      </c>
      <c r="P1246" s="1">
        <f t="shared" si="242"/>
        <v>0.12612612612612611</v>
      </c>
      <c r="Q1246" s="1">
        <f t="shared" si="243"/>
        <v>0.22068230277185502</v>
      </c>
    </row>
    <row r="1247" spans="1:17" x14ac:dyDescent="0.3">
      <c r="A1247" t="s">
        <v>438</v>
      </c>
      <c r="B1247" s="4" t="s">
        <v>150</v>
      </c>
      <c r="C1247" s="5">
        <v>479</v>
      </c>
      <c r="D1247" s="5">
        <v>344</v>
      </c>
      <c r="E1247" s="5">
        <v>276</v>
      </c>
      <c r="F1247">
        <f t="shared" si="232"/>
        <v>479</v>
      </c>
      <c r="G1247">
        <f t="shared" si="233"/>
        <v>276</v>
      </c>
      <c r="H1247">
        <f t="shared" si="234"/>
        <v>203</v>
      </c>
      <c r="I1247">
        <f t="shared" si="235"/>
        <v>68</v>
      </c>
      <c r="J1247">
        <f t="shared" si="236"/>
        <v>2275</v>
      </c>
      <c r="K1247">
        <f t="shared" si="237"/>
        <v>1140</v>
      </c>
      <c r="L1247">
        <f t="shared" si="238"/>
        <v>1135</v>
      </c>
      <c r="M1247">
        <f t="shared" si="239"/>
        <v>526</v>
      </c>
      <c r="N1247" s="1">
        <f t="shared" si="240"/>
        <v>0.21054945054945054</v>
      </c>
      <c r="O1247" s="1">
        <f t="shared" si="241"/>
        <v>0.24210526315789474</v>
      </c>
      <c r="P1247" s="1">
        <f t="shared" si="242"/>
        <v>0.17885462555066078</v>
      </c>
      <c r="Q1247" s="1">
        <f t="shared" si="243"/>
        <v>0.12927756653992395</v>
      </c>
    </row>
    <row r="1248" spans="1:17" x14ac:dyDescent="0.3">
      <c r="A1248" t="s">
        <v>438</v>
      </c>
      <c r="B1248" s="4" t="s">
        <v>317</v>
      </c>
      <c r="C1248" s="5">
        <v>647</v>
      </c>
      <c r="D1248" s="5">
        <v>417</v>
      </c>
      <c r="E1248" s="5">
        <v>312</v>
      </c>
      <c r="F1248">
        <f t="shared" si="232"/>
        <v>647</v>
      </c>
      <c r="G1248">
        <f t="shared" si="233"/>
        <v>312</v>
      </c>
      <c r="H1248">
        <f t="shared" si="234"/>
        <v>335</v>
      </c>
      <c r="I1248">
        <f t="shared" si="235"/>
        <v>105</v>
      </c>
      <c r="J1248">
        <f t="shared" si="236"/>
        <v>3708</v>
      </c>
      <c r="K1248">
        <f t="shared" si="237"/>
        <v>1203</v>
      </c>
      <c r="L1248">
        <f t="shared" si="238"/>
        <v>2505</v>
      </c>
      <c r="M1248">
        <f t="shared" si="239"/>
        <v>484</v>
      </c>
      <c r="N1248" s="1">
        <f t="shared" si="240"/>
        <v>0.17448759439050701</v>
      </c>
      <c r="O1248" s="1">
        <f t="shared" si="241"/>
        <v>0.25935162094763092</v>
      </c>
      <c r="P1248" s="1">
        <f t="shared" si="242"/>
        <v>0.13373253493013973</v>
      </c>
      <c r="Q1248" s="1">
        <f t="shared" si="243"/>
        <v>0.21694214876033058</v>
      </c>
    </row>
    <row r="1249" spans="1:17" x14ac:dyDescent="0.3">
      <c r="A1249" t="s">
        <v>438</v>
      </c>
      <c r="B1249" s="4" t="s">
        <v>268</v>
      </c>
      <c r="C1249" s="5">
        <v>113</v>
      </c>
      <c r="D1249" s="5">
        <v>438</v>
      </c>
      <c r="E1249" s="5">
        <v>78</v>
      </c>
      <c r="F1249">
        <f t="shared" si="232"/>
        <v>113</v>
      </c>
      <c r="G1249">
        <f t="shared" si="233"/>
        <v>78</v>
      </c>
      <c r="H1249">
        <f t="shared" si="234"/>
        <v>35</v>
      </c>
      <c r="I1249">
        <f t="shared" si="235"/>
        <v>360</v>
      </c>
      <c r="J1249">
        <f t="shared" si="236"/>
        <v>603</v>
      </c>
      <c r="K1249">
        <f t="shared" si="237"/>
        <v>375</v>
      </c>
      <c r="L1249">
        <f t="shared" si="238"/>
        <v>228</v>
      </c>
      <c r="M1249">
        <f t="shared" si="239"/>
        <v>1617</v>
      </c>
      <c r="N1249" s="1">
        <f t="shared" si="240"/>
        <v>0.18739635157545606</v>
      </c>
      <c r="O1249" s="1">
        <f t="shared" si="241"/>
        <v>0.20799999999999999</v>
      </c>
      <c r="P1249" s="1">
        <f t="shared" si="242"/>
        <v>0.15350877192982457</v>
      </c>
      <c r="Q1249" s="1">
        <f t="shared" si="243"/>
        <v>0.22263450834879406</v>
      </c>
    </row>
    <row r="1250" spans="1:17" x14ac:dyDescent="0.3">
      <c r="A1250" t="s">
        <v>438</v>
      </c>
      <c r="B1250" s="4" t="s">
        <v>203</v>
      </c>
      <c r="C1250" s="5">
        <v>641</v>
      </c>
      <c r="D1250" s="5">
        <v>107</v>
      </c>
      <c r="E1250" s="5">
        <v>50</v>
      </c>
      <c r="F1250">
        <f t="shared" si="232"/>
        <v>641</v>
      </c>
      <c r="G1250">
        <f t="shared" si="233"/>
        <v>50</v>
      </c>
      <c r="H1250">
        <f t="shared" si="234"/>
        <v>591</v>
      </c>
      <c r="I1250">
        <f t="shared" si="235"/>
        <v>57</v>
      </c>
      <c r="J1250">
        <f t="shared" si="236"/>
        <v>1059</v>
      </c>
      <c r="K1250">
        <f t="shared" si="237"/>
        <v>86</v>
      </c>
      <c r="L1250">
        <f t="shared" si="238"/>
        <v>973</v>
      </c>
      <c r="M1250">
        <f t="shared" si="239"/>
        <v>165</v>
      </c>
      <c r="N1250" s="1">
        <f t="shared" si="240"/>
        <v>0.60528800755429646</v>
      </c>
      <c r="O1250" s="1">
        <f t="shared" si="241"/>
        <v>0.58139534883720934</v>
      </c>
      <c r="P1250" s="1">
        <f t="shared" si="242"/>
        <v>0.60739979445015413</v>
      </c>
      <c r="Q1250" s="1">
        <f t="shared" si="243"/>
        <v>0.34545454545454546</v>
      </c>
    </row>
    <row r="1251" spans="1:17" x14ac:dyDescent="0.3">
      <c r="A1251" t="s">
        <v>438</v>
      </c>
      <c r="B1251" s="4" t="s">
        <v>318</v>
      </c>
      <c r="C1251" s="5"/>
      <c r="D1251" s="5">
        <v>200</v>
      </c>
      <c r="E1251" s="5">
        <v>0</v>
      </c>
      <c r="F1251">
        <f t="shared" si="232"/>
        <v>0</v>
      </c>
      <c r="G1251">
        <f t="shared" si="233"/>
        <v>0</v>
      </c>
      <c r="H1251">
        <f t="shared" si="234"/>
        <v>0</v>
      </c>
      <c r="I1251">
        <f t="shared" si="235"/>
        <v>200</v>
      </c>
      <c r="J1251" t="e">
        <f t="shared" si="236"/>
        <v>#N/A</v>
      </c>
      <c r="K1251" t="e">
        <f t="shared" si="237"/>
        <v>#N/A</v>
      </c>
      <c r="L1251" t="e">
        <f t="shared" si="238"/>
        <v>#N/A</v>
      </c>
      <c r="M1251" t="e">
        <f t="shared" si="239"/>
        <v>#N/A</v>
      </c>
      <c r="N1251" s="1" t="e">
        <f t="shared" si="240"/>
        <v>#N/A</v>
      </c>
      <c r="O1251" s="1" t="e">
        <f t="shared" si="241"/>
        <v>#N/A</v>
      </c>
      <c r="P1251" s="1" t="e">
        <f t="shared" si="242"/>
        <v>#N/A</v>
      </c>
      <c r="Q1251" s="1" t="e">
        <f t="shared" si="243"/>
        <v>#N/A</v>
      </c>
    </row>
    <row r="1252" spans="1:17" x14ac:dyDescent="0.3">
      <c r="A1252" t="s">
        <v>438</v>
      </c>
      <c r="B1252" s="4" t="s">
        <v>292</v>
      </c>
      <c r="C1252" s="5"/>
      <c r="D1252" s="5">
        <v>121</v>
      </c>
      <c r="E1252" s="5">
        <v>0</v>
      </c>
      <c r="F1252">
        <f t="shared" si="232"/>
        <v>0</v>
      </c>
      <c r="G1252">
        <f t="shared" si="233"/>
        <v>0</v>
      </c>
      <c r="H1252">
        <f t="shared" si="234"/>
        <v>0</v>
      </c>
      <c r="I1252">
        <f t="shared" si="235"/>
        <v>121</v>
      </c>
      <c r="J1252" t="e">
        <f t="shared" si="236"/>
        <v>#N/A</v>
      </c>
      <c r="K1252" t="e">
        <f t="shared" si="237"/>
        <v>#N/A</v>
      </c>
      <c r="L1252" t="e">
        <f t="shared" si="238"/>
        <v>#N/A</v>
      </c>
      <c r="M1252" t="e">
        <f t="shared" si="239"/>
        <v>#N/A</v>
      </c>
      <c r="N1252" s="1" t="e">
        <f t="shared" si="240"/>
        <v>#N/A</v>
      </c>
      <c r="O1252" s="1" t="e">
        <f t="shared" si="241"/>
        <v>#N/A</v>
      </c>
      <c r="P1252" s="1" t="e">
        <f t="shared" si="242"/>
        <v>#N/A</v>
      </c>
      <c r="Q1252" s="1" t="e">
        <f t="shared" si="243"/>
        <v>#N/A</v>
      </c>
    </row>
    <row r="1253" spans="1:17" x14ac:dyDescent="0.3">
      <c r="A1253" t="s">
        <v>438</v>
      </c>
      <c r="B1253" s="4" t="s">
        <v>106</v>
      </c>
      <c r="C1253" s="5">
        <v>352</v>
      </c>
      <c r="D1253" s="5">
        <v>186</v>
      </c>
      <c r="E1253" s="5">
        <v>68</v>
      </c>
      <c r="F1253">
        <f t="shared" si="232"/>
        <v>352</v>
      </c>
      <c r="G1253">
        <f t="shared" si="233"/>
        <v>68</v>
      </c>
      <c r="H1253">
        <f t="shared" si="234"/>
        <v>284</v>
      </c>
      <c r="I1253">
        <f t="shared" si="235"/>
        <v>118</v>
      </c>
      <c r="J1253">
        <f t="shared" si="236"/>
        <v>786</v>
      </c>
      <c r="K1253">
        <f t="shared" si="237"/>
        <v>141</v>
      </c>
      <c r="L1253">
        <f t="shared" si="238"/>
        <v>645</v>
      </c>
      <c r="M1253">
        <f t="shared" si="239"/>
        <v>503</v>
      </c>
      <c r="N1253" s="1">
        <f t="shared" si="240"/>
        <v>0.44783715012722647</v>
      </c>
      <c r="O1253" s="1">
        <f t="shared" si="241"/>
        <v>0.48226950354609927</v>
      </c>
      <c r="P1253" s="1">
        <f t="shared" si="242"/>
        <v>0.44031007751937984</v>
      </c>
      <c r="Q1253" s="1">
        <f t="shared" si="243"/>
        <v>0.23459244532803181</v>
      </c>
    </row>
    <row r="1254" spans="1:17" x14ac:dyDescent="0.3">
      <c r="A1254" t="s">
        <v>438</v>
      </c>
      <c r="B1254" s="4" t="s">
        <v>123</v>
      </c>
      <c r="C1254" s="5">
        <v>119</v>
      </c>
      <c r="D1254" s="5">
        <v>445</v>
      </c>
      <c r="E1254" s="5">
        <v>106</v>
      </c>
      <c r="F1254">
        <f t="shared" si="232"/>
        <v>119</v>
      </c>
      <c r="G1254">
        <f t="shared" si="233"/>
        <v>106</v>
      </c>
      <c r="H1254">
        <f t="shared" si="234"/>
        <v>13</v>
      </c>
      <c r="I1254">
        <f t="shared" si="235"/>
        <v>339</v>
      </c>
      <c r="J1254">
        <f t="shared" si="236"/>
        <v>700</v>
      </c>
      <c r="K1254">
        <f t="shared" si="237"/>
        <v>616</v>
      </c>
      <c r="L1254">
        <f t="shared" si="238"/>
        <v>84</v>
      </c>
      <c r="M1254">
        <f t="shared" si="239"/>
        <v>1317</v>
      </c>
      <c r="N1254" s="1">
        <f t="shared" si="240"/>
        <v>0.17</v>
      </c>
      <c r="O1254" s="1">
        <f t="shared" si="241"/>
        <v>0.17207792207792208</v>
      </c>
      <c r="P1254" s="1">
        <f t="shared" si="242"/>
        <v>0.15476190476190477</v>
      </c>
      <c r="Q1254" s="1">
        <f t="shared" si="243"/>
        <v>0.25740318906605925</v>
      </c>
    </row>
    <row r="1255" spans="1:17" x14ac:dyDescent="0.3">
      <c r="A1255" t="s">
        <v>438</v>
      </c>
      <c r="B1255" s="4" t="s">
        <v>293</v>
      </c>
      <c r="C1255" s="5"/>
      <c r="D1255" s="5">
        <v>201</v>
      </c>
      <c r="E1255" s="5">
        <v>0</v>
      </c>
      <c r="F1255">
        <f t="shared" si="232"/>
        <v>0</v>
      </c>
      <c r="G1255">
        <f t="shared" si="233"/>
        <v>0</v>
      </c>
      <c r="H1255">
        <f t="shared" si="234"/>
        <v>0</v>
      </c>
      <c r="I1255">
        <f t="shared" si="235"/>
        <v>201</v>
      </c>
      <c r="J1255" t="e">
        <f t="shared" si="236"/>
        <v>#N/A</v>
      </c>
      <c r="K1255" t="e">
        <f t="shared" si="237"/>
        <v>#N/A</v>
      </c>
      <c r="L1255" t="e">
        <f t="shared" si="238"/>
        <v>#N/A</v>
      </c>
      <c r="M1255" t="e">
        <f t="shared" si="239"/>
        <v>#N/A</v>
      </c>
      <c r="N1255" s="1" t="e">
        <f t="shared" si="240"/>
        <v>#N/A</v>
      </c>
      <c r="O1255" s="1" t="e">
        <f t="shared" si="241"/>
        <v>#N/A</v>
      </c>
      <c r="P1255" s="1" t="e">
        <f t="shared" si="242"/>
        <v>#N/A</v>
      </c>
      <c r="Q1255" s="1" t="e">
        <f t="shared" si="243"/>
        <v>#N/A</v>
      </c>
    </row>
    <row r="1256" spans="1:17" x14ac:dyDescent="0.3">
      <c r="A1256" t="s">
        <v>438</v>
      </c>
      <c r="B1256" s="4" t="s">
        <v>107</v>
      </c>
      <c r="C1256" s="5"/>
      <c r="D1256" s="5">
        <v>250</v>
      </c>
      <c r="E1256" s="5">
        <v>0</v>
      </c>
      <c r="F1256">
        <f t="shared" si="232"/>
        <v>0</v>
      </c>
      <c r="G1256">
        <f t="shared" si="233"/>
        <v>0</v>
      </c>
      <c r="H1256">
        <f t="shared" si="234"/>
        <v>0</v>
      </c>
      <c r="I1256">
        <f t="shared" si="235"/>
        <v>250</v>
      </c>
      <c r="J1256" t="e">
        <f t="shared" si="236"/>
        <v>#N/A</v>
      </c>
      <c r="K1256" t="e">
        <f t="shared" si="237"/>
        <v>#N/A</v>
      </c>
      <c r="L1256" t="e">
        <f t="shared" si="238"/>
        <v>#N/A</v>
      </c>
      <c r="M1256" t="e">
        <f t="shared" si="239"/>
        <v>#N/A</v>
      </c>
      <c r="N1256" s="1" t="e">
        <f t="shared" si="240"/>
        <v>#N/A</v>
      </c>
      <c r="O1256" s="1" t="e">
        <f t="shared" si="241"/>
        <v>#N/A</v>
      </c>
      <c r="P1256" s="1" t="e">
        <f t="shared" si="242"/>
        <v>#N/A</v>
      </c>
      <c r="Q1256" s="1" t="e">
        <f t="shared" si="243"/>
        <v>#N/A</v>
      </c>
    </row>
    <row r="1257" spans="1:17" x14ac:dyDescent="0.3">
      <c r="A1257" t="s">
        <v>438</v>
      </c>
      <c r="B1257" s="4" t="s">
        <v>343</v>
      </c>
      <c r="C1257" s="5">
        <v>1282</v>
      </c>
      <c r="D1257" s="5">
        <v>609</v>
      </c>
      <c r="E1257" s="5">
        <v>550</v>
      </c>
      <c r="F1257">
        <f t="shared" si="232"/>
        <v>1282</v>
      </c>
      <c r="G1257">
        <f t="shared" si="233"/>
        <v>550</v>
      </c>
      <c r="H1257">
        <f t="shared" si="234"/>
        <v>732</v>
      </c>
      <c r="I1257">
        <f t="shared" si="235"/>
        <v>59</v>
      </c>
      <c r="J1257">
        <f t="shared" si="236"/>
        <v>4454</v>
      </c>
      <c r="K1257">
        <f t="shared" si="237"/>
        <v>1710</v>
      </c>
      <c r="L1257">
        <f t="shared" si="238"/>
        <v>2744</v>
      </c>
      <c r="M1257">
        <f t="shared" si="239"/>
        <v>308</v>
      </c>
      <c r="N1257" s="1">
        <f t="shared" si="240"/>
        <v>0.28783116299955097</v>
      </c>
      <c r="O1257" s="1">
        <f t="shared" si="241"/>
        <v>0.32163742690058478</v>
      </c>
      <c r="P1257" s="1">
        <f t="shared" si="242"/>
        <v>0.26676384839650147</v>
      </c>
      <c r="Q1257" s="1">
        <f t="shared" si="243"/>
        <v>0.19155844155844157</v>
      </c>
    </row>
    <row r="1258" spans="1:17" x14ac:dyDescent="0.3">
      <c r="A1258" t="s">
        <v>438</v>
      </c>
      <c r="B1258" s="4" t="s">
        <v>108</v>
      </c>
      <c r="C1258" s="5">
        <v>0</v>
      </c>
      <c r="D1258" s="5">
        <v>267</v>
      </c>
      <c r="E1258" s="5">
        <v>0</v>
      </c>
      <c r="F1258">
        <f t="shared" si="232"/>
        <v>0</v>
      </c>
      <c r="G1258">
        <f t="shared" si="233"/>
        <v>0</v>
      </c>
      <c r="H1258">
        <f t="shared" si="234"/>
        <v>0</v>
      </c>
      <c r="I1258">
        <f t="shared" si="235"/>
        <v>267</v>
      </c>
      <c r="J1258">
        <f t="shared" si="236"/>
        <v>685</v>
      </c>
      <c r="K1258">
        <f t="shared" si="237"/>
        <v>237</v>
      </c>
      <c r="L1258">
        <f t="shared" si="238"/>
        <v>448</v>
      </c>
      <c r="M1258">
        <f t="shared" si="239"/>
        <v>1128</v>
      </c>
      <c r="N1258" s="1">
        <f t="shared" si="240"/>
        <v>0</v>
      </c>
      <c r="O1258" s="1">
        <f t="shared" si="241"/>
        <v>0</v>
      </c>
      <c r="P1258" s="1">
        <f t="shared" si="242"/>
        <v>0</v>
      </c>
      <c r="Q1258" s="1">
        <f t="shared" si="243"/>
        <v>0.23670212765957446</v>
      </c>
    </row>
    <row r="1259" spans="1:17" x14ac:dyDescent="0.3">
      <c r="A1259" t="s">
        <v>438</v>
      </c>
      <c r="B1259" s="4" t="s">
        <v>109</v>
      </c>
      <c r="C1259" s="5">
        <v>0</v>
      </c>
      <c r="D1259" s="5">
        <v>186</v>
      </c>
      <c r="E1259" s="5">
        <v>0</v>
      </c>
      <c r="F1259">
        <f t="shared" si="232"/>
        <v>0</v>
      </c>
      <c r="G1259">
        <f t="shared" si="233"/>
        <v>0</v>
      </c>
      <c r="H1259">
        <f t="shared" si="234"/>
        <v>0</v>
      </c>
      <c r="I1259">
        <f t="shared" si="235"/>
        <v>186</v>
      </c>
      <c r="J1259">
        <f t="shared" si="236"/>
        <v>642</v>
      </c>
      <c r="K1259">
        <f t="shared" si="237"/>
        <v>102</v>
      </c>
      <c r="L1259">
        <f t="shared" si="238"/>
        <v>540</v>
      </c>
      <c r="M1259">
        <f t="shared" si="239"/>
        <v>669</v>
      </c>
      <c r="N1259" s="1">
        <f t="shared" si="240"/>
        <v>0</v>
      </c>
      <c r="O1259" s="1">
        <f t="shared" si="241"/>
        <v>0</v>
      </c>
      <c r="P1259" s="1">
        <f t="shared" si="242"/>
        <v>0</v>
      </c>
      <c r="Q1259" s="1">
        <f t="shared" si="243"/>
        <v>0.27802690582959644</v>
      </c>
    </row>
    <row r="1260" spans="1:17" x14ac:dyDescent="0.3">
      <c r="A1260" t="s">
        <v>438</v>
      </c>
      <c r="B1260" s="4" t="s">
        <v>195</v>
      </c>
      <c r="C1260" s="5">
        <v>525</v>
      </c>
      <c r="D1260" s="5">
        <v>440</v>
      </c>
      <c r="E1260" s="5">
        <v>194</v>
      </c>
      <c r="F1260">
        <f t="shared" si="232"/>
        <v>525</v>
      </c>
      <c r="G1260">
        <f t="shared" si="233"/>
        <v>194</v>
      </c>
      <c r="H1260">
        <f t="shared" si="234"/>
        <v>331</v>
      </c>
      <c r="I1260">
        <f t="shared" si="235"/>
        <v>246</v>
      </c>
      <c r="J1260">
        <f t="shared" si="236"/>
        <v>2464</v>
      </c>
      <c r="K1260">
        <f t="shared" si="237"/>
        <v>831</v>
      </c>
      <c r="L1260">
        <f t="shared" si="238"/>
        <v>1633</v>
      </c>
      <c r="M1260">
        <f t="shared" si="239"/>
        <v>718</v>
      </c>
      <c r="N1260" s="1">
        <f t="shared" si="240"/>
        <v>0.21306818181818182</v>
      </c>
      <c r="O1260" s="1">
        <f t="shared" si="241"/>
        <v>0.23345367027677497</v>
      </c>
      <c r="P1260" s="1">
        <f t="shared" si="242"/>
        <v>0.20269442743417024</v>
      </c>
      <c r="Q1260" s="1">
        <f t="shared" si="243"/>
        <v>0.3426183844011142</v>
      </c>
    </row>
    <row r="1261" spans="1:17" x14ac:dyDescent="0.3">
      <c r="A1261" t="s">
        <v>438</v>
      </c>
      <c r="B1261" s="4" t="s">
        <v>243</v>
      </c>
      <c r="C1261" s="5">
        <v>0</v>
      </c>
      <c r="D1261" s="5">
        <v>383</v>
      </c>
      <c r="E1261" s="5">
        <v>0</v>
      </c>
      <c r="F1261">
        <f t="shared" si="232"/>
        <v>0</v>
      </c>
      <c r="G1261">
        <f t="shared" si="233"/>
        <v>0</v>
      </c>
      <c r="H1261">
        <f t="shared" si="234"/>
        <v>0</v>
      </c>
      <c r="I1261">
        <f t="shared" si="235"/>
        <v>383</v>
      </c>
      <c r="J1261">
        <f t="shared" si="236"/>
        <v>162</v>
      </c>
      <c r="K1261">
        <f t="shared" si="237"/>
        <v>143</v>
      </c>
      <c r="L1261">
        <f t="shared" si="238"/>
        <v>19</v>
      </c>
      <c r="M1261">
        <f t="shared" si="239"/>
        <v>1339</v>
      </c>
      <c r="N1261" s="1">
        <f t="shared" si="240"/>
        <v>0</v>
      </c>
      <c r="O1261" s="1">
        <f t="shared" si="241"/>
        <v>0</v>
      </c>
      <c r="P1261" s="1">
        <f t="shared" si="242"/>
        <v>0</v>
      </c>
      <c r="Q1261" s="1">
        <f t="shared" si="243"/>
        <v>0.28603435399551902</v>
      </c>
    </row>
    <row r="1262" spans="1:17" x14ac:dyDescent="0.3">
      <c r="A1262" t="s">
        <v>438</v>
      </c>
      <c r="B1262" s="4" t="s">
        <v>319</v>
      </c>
      <c r="C1262" s="5">
        <v>305</v>
      </c>
      <c r="D1262" s="5">
        <v>377</v>
      </c>
      <c r="E1262" s="5">
        <v>262</v>
      </c>
      <c r="F1262">
        <f t="shared" si="232"/>
        <v>305</v>
      </c>
      <c r="G1262">
        <f t="shared" si="233"/>
        <v>262</v>
      </c>
      <c r="H1262">
        <f t="shared" si="234"/>
        <v>43</v>
      </c>
      <c r="I1262">
        <f t="shared" si="235"/>
        <v>115</v>
      </c>
      <c r="J1262">
        <f t="shared" si="236"/>
        <v>1130</v>
      </c>
      <c r="K1262">
        <f t="shared" si="237"/>
        <v>954</v>
      </c>
      <c r="L1262">
        <f t="shared" si="238"/>
        <v>176</v>
      </c>
      <c r="M1262">
        <f t="shared" si="239"/>
        <v>599</v>
      </c>
      <c r="N1262" s="1">
        <f t="shared" si="240"/>
        <v>0.26991150442477874</v>
      </c>
      <c r="O1262" s="1">
        <f t="shared" si="241"/>
        <v>0.27463312368972748</v>
      </c>
      <c r="P1262" s="1">
        <f t="shared" si="242"/>
        <v>0.24431818181818182</v>
      </c>
      <c r="Q1262" s="1">
        <f t="shared" si="243"/>
        <v>0.19198664440734559</v>
      </c>
    </row>
    <row r="1263" spans="1:17" x14ac:dyDescent="0.3">
      <c r="A1263" t="s">
        <v>438</v>
      </c>
      <c r="B1263" s="4" t="s">
        <v>325</v>
      </c>
      <c r="C1263" s="5">
        <v>240</v>
      </c>
      <c r="D1263" s="5">
        <v>138</v>
      </c>
      <c r="E1263" s="5">
        <v>110</v>
      </c>
      <c r="F1263">
        <f t="shared" si="232"/>
        <v>240</v>
      </c>
      <c r="G1263">
        <f t="shared" si="233"/>
        <v>110</v>
      </c>
      <c r="H1263">
        <f t="shared" si="234"/>
        <v>130</v>
      </c>
      <c r="I1263">
        <f t="shared" si="235"/>
        <v>28</v>
      </c>
      <c r="J1263">
        <f t="shared" si="236"/>
        <v>1403</v>
      </c>
      <c r="K1263">
        <f t="shared" si="237"/>
        <v>612</v>
      </c>
      <c r="L1263">
        <f t="shared" si="238"/>
        <v>791</v>
      </c>
      <c r="M1263">
        <f t="shared" si="239"/>
        <v>259</v>
      </c>
      <c r="N1263" s="1">
        <f t="shared" si="240"/>
        <v>0.17106200997861726</v>
      </c>
      <c r="O1263" s="1">
        <f t="shared" si="241"/>
        <v>0.17973856209150327</v>
      </c>
      <c r="P1263" s="1">
        <f t="shared" si="242"/>
        <v>0.16434892541087232</v>
      </c>
      <c r="Q1263" s="1">
        <f t="shared" si="243"/>
        <v>0.10810810810810811</v>
      </c>
    </row>
    <row r="1264" spans="1:17" x14ac:dyDescent="0.3">
      <c r="A1264" t="s">
        <v>438</v>
      </c>
      <c r="B1264" s="4" t="s">
        <v>196</v>
      </c>
      <c r="C1264" s="5"/>
      <c r="D1264" s="5">
        <v>555</v>
      </c>
      <c r="E1264" s="5">
        <v>0</v>
      </c>
      <c r="F1264">
        <f t="shared" si="232"/>
        <v>0</v>
      </c>
      <c r="G1264">
        <f t="shared" si="233"/>
        <v>0</v>
      </c>
      <c r="H1264">
        <f t="shared" si="234"/>
        <v>0</v>
      </c>
      <c r="I1264">
        <f t="shared" si="235"/>
        <v>555</v>
      </c>
      <c r="J1264" t="e">
        <f t="shared" si="236"/>
        <v>#N/A</v>
      </c>
      <c r="K1264" t="e">
        <f t="shared" si="237"/>
        <v>#N/A</v>
      </c>
      <c r="L1264" t="e">
        <f t="shared" si="238"/>
        <v>#N/A</v>
      </c>
      <c r="M1264" t="e">
        <f t="shared" si="239"/>
        <v>#N/A</v>
      </c>
      <c r="N1264" s="1" t="e">
        <f t="shared" si="240"/>
        <v>#N/A</v>
      </c>
      <c r="O1264" s="1" t="e">
        <f t="shared" si="241"/>
        <v>#N/A</v>
      </c>
      <c r="P1264" s="1" t="e">
        <f t="shared" si="242"/>
        <v>#N/A</v>
      </c>
      <c r="Q1264" s="1" t="e">
        <f t="shared" si="243"/>
        <v>#N/A</v>
      </c>
    </row>
    <row r="1265" spans="1:17" x14ac:dyDescent="0.3">
      <c r="A1265" t="s">
        <v>438</v>
      </c>
      <c r="B1265" s="4" t="s">
        <v>110</v>
      </c>
      <c r="C1265" s="5"/>
      <c r="D1265" s="5">
        <v>422</v>
      </c>
      <c r="E1265" s="5">
        <v>0</v>
      </c>
      <c r="F1265">
        <f t="shared" si="232"/>
        <v>0</v>
      </c>
      <c r="G1265">
        <f t="shared" si="233"/>
        <v>0</v>
      </c>
      <c r="H1265">
        <f t="shared" si="234"/>
        <v>0</v>
      </c>
      <c r="I1265">
        <f t="shared" si="235"/>
        <v>422</v>
      </c>
      <c r="J1265" t="e">
        <f t="shared" si="236"/>
        <v>#N/A</v>
      </c>
      <c r="K1265" t="e">
        <f t="shared" si="237"/>
        <v>#N/A</v>
      </c>
      <c r="L1265" t="e">
        <f t="shared" si="238"/>
        <v>#N/A</v>
      </c>
      <c r="M1265" t="e">
        <f t="shared" si="239"/>
        <v>#N/A</v>
      </c>
      <c r="N1265" s="1" t="e">
        <f t="shared" si="240"/>
        <v>#N/A</v>
      </c>
      <c r="O1265" s="1" t="e">
        <f t="shared" si="241"/>
        <v>#N/A</v>
      </c>
      <c r="P1265" s="1" t="e">
        <f t="shared" si="242"/>
        <v>#N/A</v>
      </c>
      <c r="Q1265" s="1" t="e">
        <f t="shared" si="243"/>
        <v>#N/A</v>
      </c>
    </row>
    <row r="1266" spans="1:17" x14ac:dyDescent="0.3">
      <c r="A1266" t="s">
        <v>438</v>
      </c>
      <c r="B1266" s="4" t="s">
        <v>373</v>
      </c>
      <c r="C1266" s="5">
        <v>271</v>
      </c>
      <c r="D1266" s="5">
        <v>403</v>
      </c>
      <c r="E1266" s="5">
        <v>193</v>
      </c>
      <c r="F1266">
        <f t="shared" si="232"/>
        <v>271</v>
      </c>
      <c r="G1266">
        <f t="shared" si="233"/>
        <v>193</v>
      </c>
      <c r="H1266">
        <f t="shared" si="234"/>
        <v>78</v>
      </c>
      <c r="I1266">
        <f t="shared" si="235"/>
        <v>210</v>
      </c>
      <c r="J1266">
        <f t="shared" si="236"/>
        <v>1047</v>
      </c>
      <c r="K1266">
        <f t="shared" si="237"/>
        <v>578</v>
      </c>
      <c r="L1266">
        <f t="shared" si="238"/>
        <v>469</v>
      </c>
      <c r="M1266">
        <f t="shared" si="239"/>
        <v>792</v>
      </c>
      <c r="N1266" s="1">
        <f t="shared" si="240"/>
        <v>0.2588347659980898</v>
      </c>
      <c r="O1266" s="1">
        <f t="shared" si="241"/>
        <v>0.33391003460207613</v>
      </c>
      <c r="P1266" s="1">
        <f t="shared" si="242"/>
        <v>0.16631130063965885</v>
      </c>
      <c r="Q1266" s="1">
        <f t="shared" si="243"/>
        <v>0.26515151515151514</v>
      </c>
    </row>
    <row r="1267" spans="1:17" x14ac:dyDescent="0.3">
      <c r="A1267" t="s">
        <v>438</v>
      </c>
      <c r="B1267" s="4" t="s">
        <v>255</v>
      </c>
      <c r="C1267" s="5"/>
      <c r="D1267" s="5">
        <v>163</v>
      </c>
      <c r="E1267" s="5">
        <v>0</v>
      </c>
      <c r="F1267">
        <f t="shared" si="232"/>
        <v>0</v>
      </c>
      <c r="G1267">
        <f t="shared" si="233"/>
        <v>0</v>
      </c>
      <c r="H1267">
        <f t="shared" si="234"/>
        <v>0</v>
      </c>
      <c r="I1267">
        <f t="shared" si="235"/>
        <v>163</v>
      </c>
      <c r="J1267" t="e">
        <f t="shared" si="236"/>
        <v>#N/A</v>
      </c>
      <c r="K1267" t="e">
        <f t="shared" si="237"/>
        <v>#N/A</v>
      </c>
      <c r="L1267" t="e">
        <f t="shared" si="238"/>
        <v>#N/A</v>
      </c>
      <c r="M1267" t="e">
        <f t="shared" si="239"/>
        <v>#N/A</v>
      </c>
      <c r="N1267" s="1" t="e">
        <f t="shared" si="240"/>
        <v>#N/A</v>
      </c>
      <c r="O1267" s="1" t="e">
        <f t="shared" si="241"/>
        <v>#N/A</v>
      </c>
      <c r="P1267" s="1" t="e">
        <f t="shared" si="242"/>
        <v>#N/A</v>
      </c>
      <c r="Q1267" s="1" t="e">
        <f t="shared" si="243"/>
        <v>#N/A</v>
      </c>
    </row>
    <row r="1268" spans="1:17" x14ac:dyDescent="0.3">
      <c r="A1268" t="s">
        <v>438</v>
      </c>
      <c r="B1268" s="4" t="s">
        <v>308</v>
      </c>
      <c r="C1268" s="5">
        <v>1213</v>
      </c>
      <c r="D1268" s="5">
        <v>624</v>
      </c>
      <c r="E1268" s="5">
        <v>503</v>
      </c>
      <c r="F1268">
        <f t="shared" si="232"/>
        <v>1213</v>
      </c>
      <c r="G1268">
        <f t="shared" si="233"/>
        <v>503</v>
      </c>
      <c r="H1268">
        <f t="shared" si="234"/>
        <v>710</v>
      </c>
      <c r="I1268">
        <f t="shared" si="235"/>
        <v>121</v>
      </c>
      <c r="J1268">
        <f t="shared" si="236"/>
        <v>3190</v>
      </c>
      <c r="K1268">
        <f t="shared" si="237"/>
        <v>1253</v>
      </c>
      <c r="L1268">
        <f t="shared" si="238"/>
        <v>1937</v>
      </c>
      <c r="M1268">
        <f t="shared" si="239"/>
        <v>480</v>
      </c>
      <c r="N1268" s="1">
        <f t="shared" si="240"/>
        <v>0.38025078369905957</v>
      </c>
      <c r="O1268" s="1">
        <f t="shared" si="241"/>
        <v>0.40143655227454111</v>
      </c>
      <c r="P1268" s="1">
        <f t="shared" si="242"/>
        <v>0.36654620547237998</v>
      </c>
      <c r="Q1268" s="1">
        <f t="shared" si="243"/>
        <v>0.25208333333333333</v>
      </c>
    </row>
    <row r="1269" spans="1:17" x14ac:dyDescent="0.3">
      <c r="A1269" t="s">
        <v>438</v>
      </c>
      <c r="B1269" s="4" t="s">
        <v>231</v>
      </c>
      <c r="C1269" s="5">
        <v>237</v>
      </c>
      <c r="D1269" s="5">
        <v>147</v>
      </c>
      <c r="E1269" s="5">
        <v>91</v>
      </c>
      <c r="F1269">
        <f t="shared" si="232"/>
        <v>237</v>
      </c>
      <c r="G1269">
        <f t="shared" si="233"/>
        <v>91</v>
      </c>
      <c r="H1269">
        <f t="shared" si="234"/>
        <v>146</v>
      </c>
      <c r="I1269">
        <f t="shared" si="235"/>
        <v>56</v>
      </c>
      <c r="J1269">
        <f t="shared" si="236"/>
        <v>539</v>
      </c>
      <c r="K1269">
        <f t="shared" si="237"/>
        <v>212</v>
      </c>
      <c r="L1269">
        <f t="shared" si="238"/>
        <v>327</v>
      </c>
      <c r="M1269">
        <f t="shared" si="239"/>
        <v>340</v>
      </c>
      <c r="N1269" s="1">
        <f t="shared" si="240"/>
        <v>0.43970315398886828</v>
      </c>
      <c r="O1269" s="1">
        <f t="shared" si="241"/>
        <v>0.42924528301886794</v>
      </c>
      <c r="P1269" s="1">
        <f t="shared" si="242"/>
        <v>0.44648318042813456</v>
      </c>
      <c r="Q1269" s="1">
        <f t="shared" si="243"/>
        <v>0.16470588235294117</v>
      </c>
    </row>
    <row r="1270" spans="1:17" x14ac:dyDescent="0.3">
      <c r="A1270" t="s">
        <v>438</v>
      </c>
      <c r="B1270" s="4" t="s">
        <v>244</v>
      </c>
      <c r="C1270" s="5"/>
      <c r="D1270" s="5">
        <v>52</v>
      </c>
      <c r="E1270" s="5">
        <v>0</v>
      </c>
      <c r="F1270">
        <f t="shared" si="232"/>
        <v>0</v>
      </c>
      <c r="G1270">
        <f t="shared" si="233"/>
        <v>0</v>
      </c>
      <c r="H1270">
        <f t="shared" si="234"/>
        <v>0</v>
      </c>
      <c r="I1270">
        <f t="shared" si="235"/>
        <v>52</v>
      </c>
      <c r="J1270" t="e">
        <f t="shared" si="236"/>
        <v>#N/A</v>
      </c>
      <c r="K1270" t="e">
        <f t="shared" si="237"/>
        <v>#N/A</v>
      </c>
      <c r="L1270" t="e">
        <f t="shared" si="238"/>
        <v>#N/A</v>
      </c>
      <c r="M1270" t="e">
        <f t="shared" si="239"/>
        <v>#N/A</v>
      </c>
      <c r="N1270" s="1" t="e">
        <f t="shared" si="240"/>
        <v>#N/A</v>
      </c>
      <c r="O1270" s="1" t="e">
        <f t="shared" si="241"/>
        <v>#N/A</v>
      </c>
      <c r="P1270" s="1" t="e">
        <f t="shared" si="242"/>
        <v>#N/A</v>
      </c>
      <c r="Q1270" s="1" t="e">
        <f t="shared" si="243"/>
        <v>#N/A</v>
      </c>
    </row>
    <row r="1271" spans="1:17" x14ac:dyDescent="0.3">
      <c r="A1271" t="s">
        <v>438</v>
      </c>
      <c r="B1271" s="4" t="s">
        <v>339</v>
      </c>
      <c r="C1271" s="5"/>
      <c r="D1271" s="5">
        <v>230</v>
      </c>
      <c r="E1271" s="5">
        <v>0</v>
      </c>
      <c r="F1271">
        <f t="shared" si="232"/>
        <v>0</v>
      </c>
      <c r="G1271">
        <f t="shared" si="233"/>
        <v>0</v>
      </c>
      <c r="H1271">
        <f t="shared" si="234"/>
        <v>0</v>
      </c>
      <c r="I1271">
        <f t="shared" si="235"/>
        <v>230</v>
      </c>
      <c r="J1271" t="e">
        <f t="shared" si="236"/>
        <v>#N/A</v>
      </c>
      <c r="K1271" t="e">
        <f t="shared" si="237"/>
        <v>#N/A</v>
      </c>
      <c r="L1271" t="e">
        <f t="shared" si="238"/>
        <v>#N/A</v>
      </c>
      <c r="M1271" t="e">
        <f t="shared" si="239"/>
        <v>#N/A</v>
      </c>
      <c r="N1271" s="1" t="e">
        <f t="shared" si="240"/>
        <v>#N/A</v>
      </c>
      <c r="O1271" s="1" t="e">
        <f t="shared" si="241"/>
        <v>#N/A</v>
      </c>
      <c r="P1271" s="1" t="e">
        <f t="shared" si="242"/>
        <v>#N/A</v>
      </c>
      <c r="Q1271" s="1" t="e">
        <f t="shared" si="243"/>
        <v>#N/A</v>
      </c>
    </row>
    <row r="1272" spans="1:17" x14ac:dyDescent="0.3">
      <c r="A1272" t="s">
        <v>438</v>
      </c>
      <c r="B1272" s="4" t="s">
        <v>374</v>
      </c>
      <c r="C1272" s="5"/>
      <c r="D1272" s="5">
        <v>120</v>
      </c>
      <c r="E1272" s="5">
        <v>0</v>
      </c>
      <c r="F1272">
        <f t="shared" si="232"/>
        <v>0</v>
      </c>
      <c r="G1272">
        <f t="shared" si="233"/>
        <v>0</v>
      </c>
      <c r="H1272">
        <f t="shared" si="234"/>
        <v>0</v>
      </c>
      <c r="I1272">
        <f t="shared" si="235"/>
        <v>120</v>
      </c>
      <c r="J1272" t="e">
        <f t="shared" si="236"/>
        <v>#N/A</v>
      </c>
      <c r="K1272" t="e">
        <f t="shared" si="237"/>
        <v>#N/A</v>
      </c>
      <c r="L1272" t="e">
        <f t="shared" si="238"/>
        <v>#N/A</v>
      </c>
      <c r="M1272" t="e">
        <f t="shared" si="239"/>
        <v>#N/A</v>
      </c>
      <c r="N1272" s="1" t="e">
        <f t="shared" si="240"/>
        <v>#N/A</v>
      </c>
      <c r="O1272" s="1" t="e">
        <f t="shared" si="241"/>
        <v>#N/A</v>
      </c>
      <c r="P1272" s="1" t="e">
        <f t="shared" si="242"/>
        <v>#N/A</v>
      </c>
      <c r="Q1272" s="1" t="e">
        <f t="shared" si="243"/>
        <v>#N/A</v>
      </c>
    </row>
    <row r="1273" spans="1:17" x14ac:dyDescent="0.3">
      <c r="A1273" t="s">
        <v>438</v>
      </c>
      <c r="B1273" s="4" t="s">
        <v>351</v>
      </c>
      <c r="C1273" s="5"/>
      <c r="D1273" s="5">
        <v>227</v>
      </c>
      <c r="E1273" s="5">
        <v>0</v>
      </c>
      <c r="F1273">
        <f t="shared" si="232"/>
        <v>0</v>
      </c>
      <c r="G1273">
        <f t="shared" si="233"/>
        <v>0</v>
      </c>
      <c r="H1273">
        <f t="shared" si="234"/>
        <v>0</v>
      </c>
      <c r="I1273">
        <f t="shared" si="235"/>
        <v>227</v>
      </c>
      <c r="J1273" t="e">
        <f t="shared" si="236"/>
        <v>#N/A</v>
      </c>
      <c r="K1273" t="e">
        <f t="shared" si="237"/>
        <v>#N/A</v>
      </c>
      <c r="L1273" t="e">
        <f t="shared" si="238"/>
        <v>#N/A</v>
      </c>
      <c r="M1273" t="e">
        <f t="shared" si="239"/>
        <v>#N/A</v>
      </c>
      <c r="N1273" s="1" t="e">
        <f t="shared" si="240"/>
        <v>#N/A</v>
      </c>
      <c r="O1273" s="1" t="e">
        <f t="shared" si="241"/>
        <v>#N/A</v>
      </c>
      <c r="P1273" s="1" t="e">
        <f t="shared" si="242"/>
        <v>#N/A</v>
      </c>
      <c r="Q1273" s="1" t="e">
        <f t="shared" si="243"/>
        <v>#N/A</v>
      </c>
    </row>
    <row r="1274" spans="1:17" x14ac:dyDescent="0.3">
      <c r="A1274" t="s">
        <v>438</v>
      </c>
      <c r="B1274" s="4" t="s">
        <v>269</v>
      </c>
      <c r="C1274" s="5">
        <v>144</v>
      </c>
      <c r="D1274" s="5">
        <v>465</v>
      </c>
      <c r="E1274" s="5">
        <v>102</v>
      </c>
      <c r="F1274">
        <f t="shared" si="232"/>
        <v>144</v>
      </c>
      <c r="G1274">
        <f t="shared" si="233"/>
        <v>102</v>
      </c>
      <c r="H1274">
        <f t="shared" si="234"/>
        <v>42</v>
      </c>
      <c r="I1274">
        <f t="shared" si="235"/>
        <v>363</v>
      </c>
      <c r="J1274">
        <f t="shared" si="236"/>
        <v>604</v>
      </c>
      <c r="K1274">
        <f t="shared" si="237"/>
        <v>403</v>
      </c>
      <c r="L1274">
        <f t="shared" si="238"/>
        <v>201</v>
      </c>
      <c r="M1274">
        <f t="shared" si="239"/>
        <v>1267</v>
      </c>
      <c r="N1274" s="1">
        <f t="shared" si="240"/>
        <v>0.23841059602649006</v>
      </c>
      <c r="O1274" s="1">
        <f t="shared" si="241"/>
        <v>0.25310173697270472</v>
      </c>
      <c r="P1274" s="1">
        <f t="shared" si="242"/>
        <v>0.20895522388059701</v>
      </c>
      <c r="Q1274" s="1">
        <f t="shared" si="243"/>
        <v>0.28650355169692188</v>
      </c>
    </row>
    <row r="1275" spans="1:17" x14ac:dyDescent="0.3">
      <c r="A1275" t="s">
        <v>438</v>
      </c>
      <c r="B1275" s="4" t="s">
        <v>111</v>
      </c>
      <c r="C1275" s="5"/>
      <c r="D1275" s="5">
        <v>294</v>
      </c>
      <c r="E1275" s="5">
        <v>0</v>
      </c>
      <c r="F1275">
        <f t="shared" si="232"/>
        <v>0</v>
      </c>
      <c r="G1275">
        <f t="shared" si="233"/>
        <v>0</v>
      </c>
      <c r="H1275">
        <f t="shared" si="234"/>
        <v>0</v>
      </c>
      <c r="I1275">
        <f t="shared" si="235"/>
        <v>294</v>
      </c>
      <c r="J1275" t="e">
        <f t="shared" si="236"/>
        <v>#N/A</v>
      </c>
      <c r="K1275" t="e">
        <f t="shared" si="237"/>
        <v>#N/A</v>
      </c>
      <c r="L1275" t="e">
        <f t="shared" si="238"/>
        <v>#N/A</v>
      </c>
      <c r="M1275" t="e">
        <f t="shared" si="239"/>
        <v>#N/A</v>
      </c>
      <c r="N1275" s="1" t="e">
        <f t="shared" si="240"/>
        <v>#N/A</v>
      </c>
      <c r="O1275" s="1" t="e">
        <f t="shared" si="241"/>
        <v>#N/A</v>
      </c>
      <c r="P1275" s="1" t="e">
        <f t="shared" si="242"/>
        <v>#N/A</v>
      </c>
      <c r="Q1275" s="1" t="e">
        <f t="shared" si="243"/>
        <v>#N/A</v>
      </c>
    </row>
    <row r="1276" spans="1:17" x14ac:dyDescent="0.3">
      <c r="A1276" t="s">
        <v>439</v>
      </c>
      <c r="B1276" s="4" t="s">
        <v>300</v>
      </c>
      <c r="C1276" s="5">
        <v>1757</v>
      </c>
      <c r="D1276" s="5">
        <v>1009</v>
      </c>
      <c r="E1276" s="5">
        <v>816</v>
      </c>
      <c r="F1276">
        <f t="shared" si="232"/>
        <v>1757</v>
      </c>
      <c r="G1276">
        <f t="shared" si="233"/>
        <v>816</v>
      </c>
      <c r="H1276">
        <f t="shared" si="234"/>
        <v>941</v>
      </c>
      <c r="I1276">
        <f t="shared" si="235"/>
        <v>193</v>
      </c>
      <c r="J1276">
        <f t="shared" si="236"/>
        <v>9448</v>
      </c>
      <c r="K1276">
        <f t="shared" si="237"/>
        <v>4885</v>
      </c>
      <c r="L1276">
        <f t="shared" si="238"/>
        <v>4563</v>
      </c>
      <c r="M1276">
        <f t="shared" si="239"/>
        <v>825</v>
      </c>
      <c r="N1276" s="1">
        <f t="shared" si="240"/>
        <v>0.18596528365791701</v>
      </c>
      <c r="O1276" s="1">
        <f t="shared" si="241"/>
        <v>0.16704196519959058</v>
      </c>
      <c r="P1276" s="1">
        <f t="shared" si="242"/>
        <v>0.20622397545474469</v>
      </c>
      <c r="Q1276" s="1">
        <f t="shared" si="243"/>
        <v>0.23393939393939395</v>
      </c>
    </row>
    <row r="1277" spans="1:17" x14ac:dyDescent="0.3">
      <c r="A1277" t="s">
        <v>439</v>
      </c>
      <c r="B1277" s="4" t="s">
        <v>341</v>
      </c>
      <c r="C1277" s="5">
        <v>239</v>
      </c>
      <c r="D1277" s="5">
        <v>415</v>
      </c>
      <c r="E1277" s="5">
        <v>156</v>
      </c>
      <c r="F1277">
        <f t="shared" si="232"/>
        <v>239</v>
      </c>
      <c r="G1277">
        <f t="shared" si="233"/>
        <v>156</v>
      </c>
      <c r="H1277">
        <f t="shared" si="234"/>
        <v>83</v>
      </c>
      <c r="I1277">
        <f t="shared" si="235"/>
        <v>259</v>
      </c>
      <c r="J1277">
        <f t="shared" si="236"/>
        <v>1234</v>
      </c>
      <c r="K1277">
        <f t="shared" si="237"/>
        <v>870</v>
      </c>
      <c r="L1277">
        <f t="shared" si="238"/>
        <v>364</v>
      </c>
      <c r="M1277">
        <f t="shared" si="239"/>
        <v>1083</v>
      </c>
      <c r="N1277" s="1">
        <f t="shared" si="240"/>
        <v>0.19367909238249595</v>
      </c>
      <c r="O1277" s="1">
        <f t="shared" si="241"/>
        <v>0.1793103448275862</v>
      </c>
      <c r="P1277" s="1">
        <f t="shared" si="242"/>
        <v>0.22802197802197802</v>
      </c>
      <c r="Q1277" s="1">
        <f t="shared" si="243"/>
        <v>0.23915050784856878</v>
      </c>
    </row>
    <row r="1278" spans="1:17" x14ac:dyDescent="0.3">
      <c r="A1278" t="s">
        <v>439</v>
      </c>
      <c r="B1278" s="4" t="s">
        <v>206</v>
      </c>
      <c r="C1278" s="5">
        <v>1003</v>
      </c>
      <c r="D1278" s="5">
        <v>317</v>
      </c>
      <c r="E1278" s="5">
        <v>232</v>
      </c>
      <c r="F1278">
        <f t="shared" si="232"/>
        <v>1003</v>
      </c>
      <c r="G1278">
        <f t="shared" si="233"/>
        <v>232</v>
      </c>
      <c r="H1278">
        <f t="shared" si="234"/>
        <v>771</v>
      </c>
      <c r="I1278">
        <f t="shared" si="235"/>
        <v>85</v>
      </c>
      <c r="J1278">
        <f t="shared" si="236"/>
        <v>4771</v>
      </c>
      <c r="K1278">
        <f t="shared" si="237"/>
        <v>1364</v>
      </c>
      <c r="L1278">
        <f t="shared" si="238"/>
        <v>3407</v>
      </c>
      <c r="M1278">
        <f t="shared" si="239"/>
        <v>332</v>
      </c>
      <c r="N1278" s="1">
        <f t="shared" si="240"/>
        <v>0.21022846363445818</v>
      </c>
      <c r="O1278" s="1">
        <f t="shared" si="241"/>
        <v>0.17008797653958943</v>
      </c>
      <c r="P1278" s="1">
        <f t="shared" si="242"/>
        <v>0.22629879659524507</v>
      </c>
      <c r="Q1278" s="1">
        <f t="shared" si="243"/>
        <v>0.25602409638554219</v>
      </c>
    </row>
    <row r="1279" spans="1:17" x14ac:dyDescent="0.3">
      <c r="A1279" t="s">
        <v>439</v>
      </c>
      <c r="B1279" s="4" t="s">
        <v>83</v>
      </c>
      <c r="C1279" s="5">
        <v>0</v>
      </c>
      <c r="D1279" s="5">
        <v>164</v>
      </c>
      <c r="E1279" s="5">
        <v>0</v>
      </c>
      <c r="F1279">
        <f t="shared" si="232"/>
        <v>0</v>
      </c>
      <c r="G1279">
        <f t="shared" si="233"/>
        <v>0</v>
      </c>
      <c r="H1279">
        <f t="shared" si="234"/>
        <v>0</v>
      </c>
      <c r="I1279">
        <f t="shared" si="235"/>
        <v>164</v>
      </c>
      <c r="J1279">
        <f t="shared" si="236"/>
        <v>45</v>
      </c>
      <c r="K1279">
        <f t="shared" si="237"/>
        <v>26</v>
      </c>
      <c r="L1279">
        <f t="shared" si="238"/>
        <v>19</v>
      </c>
      <c r="M1279">
        <f t="shared" si="239"/>
        <v>892</v>
      </c>
      <c r="N1279" s="1">
        <f t="shared" si="240"/>
        <v>0</v>
      </c>
      <c r="O1279" s="1">
        <f t="shared" si="241"/>
        <v>0</v>
      </c>
      <c r="P1279" s="1">
        <f t="shared" si="242"/>
        <v>0</v>
      </c>
      <c r="Q1279" s="1">
        <f t="shared" si="243"/>
        <v>0.18385650224215247</v>
      </c>
    </row>
    <row r="1280" spans="1:17" x14ac:dyDescent="0.3">
      <c r="A1280" t="s">
        <v>439</v>
      </c>
      <c r="B1280" s="4" t="s">
        <v>205</v>
      </c>
      <c r="C1280" s="5"/>
      <c r="D1280" s="5">
        <v>159</v>
      </c>
      <c r="E1280" s="5">
        <v>0</v>
      </c>
      <c r="F1280">
        <f t="shared" si="232"/>
        <v>0</v>
      </c>
      <c r="G1280">
        <f t="shared" si="233"/>
        <v>0</v>
      </c>
      <c r="H1280">
        <f t="shared" si="234"/>
        <v>0</v>
      </c>
      <c r="I1280">
        <f t="shared" si="235"/>
        <v>159</v>
      </c>
      <c r="J1280" t="e">
        <f t="shared" si="236"/>
        <v>#N/A</v>
      </c>
      <c r="K1280" t="e">
        <f t="shared" si="237"/>
        <v>#N/A</v>
      </c>
      <c r="L1280" t="e">
        <f t="shared" si="238"/>
        <v>#N/A</v>
      </c>
      <c r="M1280" t="e">
        <f t="shared" si="239"/>
        <v>#N/A</v>
      </c>
      <c r="N1280" s="1" t="e">
        <f t="shared" si="240"/>
        <v>#N/A</v>
      </c>
      <c r="O1280" s="1" t="e">
        <f t="shared" si="241"/>
        <v>#N/A</v>
      </c>
      <c r="P1280" s="1" t="e">
        <f t="shared" si="242"/>
        <v>#N/A</v>
      </c>
      <c r="Q1280" s="1" t="e">
        <f t="shared" si="243"/>
        <v>#N/A</v>
      </c>
    </row>
    <row r="1281" spans="1:17" x14ac:dyDescent="0.3">
      <c r="A1281" t="s">
        <v>439</v>
      </c>
      <c r="B1281" s="4" t="s">
        <v>389</v>
      </c>
      <c r="C1281" s="5">
        <v>0</v>
      </c>
      <c r="D1281" s="5">
        <v>140</v>
      </c>
      <c r="E1281" s="5">
        <v>0</v>
      </c>
      <c r="F1281">
        <f t="shared" si="232"/>
        <v>0</v>
      </c>
      <c r="G1281">
        <f t="shared" si="233"/>
        <v>0</v>
      </c>
      <c r="H1281">
        <f t="shared" si="234"/>
        <v>0</v>
      </c>
      <c r="I1281">
        <f t="shared" si="235"/>
        <v>140</v>
      </c>
      <c r="J1281">
        <f t="shared" si="236"/>
        <v>11</v>
      </c>
      <c r="K1281">
        <f t="shared" si="237"/>
        <v>2</v>
      </c>
      <c r="L1281">
        <f t="shared" si="238"/>
        <v>9</v>
      </c>
      <c r="M1281">
        <f t="shared" si="239"/>
        <v>776</v>
      </c>
      <c r="N1281" s="1">
        <f t="shared" si="240"/>
        <v>0</v>
      </c>
      <c r="O1281" s="1">
        <f t="shared" si="241"/>
        <v>0</v>
      </c>
      <c r="P1281" s="1">
        <f t="shared" si="242"/>
        <v>0</v>
      </c>
      <c r="Q1281" s="1">
        <f t="shared" si="243"/>
        <v>0.18041237113402062</v>
      </c>
    </row>
    <row r="1282" spans="1:17" x14ac:dyDescent="0.3">
      <c r="A1282" t="s">
        <v>439</v>
      </c>
      <c r="B1282" s="4" t="s">
        <v>295</v>
      </c>
      <c r="C1282" s="5"/>
      <c r="D1282" s="5">
        <v>112</v>
      </c>
      <c r="E1282" s="5">
        <v>0</v>
      </c>
      <c r="F1282">
        <f t="shared" si="232"/>
        <v>0</v>
      </c>
      <c r="G1282">
        <f t="shared" si="233"/>
        <v>0</v>
      </c>
      <c r="H1282">
        <f t="shared" si="234"/>
        <v>0</v>
      </c>
      <c r="I1282">
        <f t="shared" si="235"/>
        <v>112</v>
      </c>
      <c r="J1282" t="e">
        <f t="shared" si="236"/>
        <v>#N/A</v>
      </c>
      <c r="K1282" t="e">
        <f t="shared" si="237"/>
        <v>#N/A</v>
      </c>
      <c r="L1282" t="e">
        <f t="shared" si="238"/>
        <v>#N/A</v>
      </c>
      <c r="M1282" t="e">
        <f t="shared" si="239"/>
        <v>#N/A</v>
      </c>
      <c r="N1282" s="1" t="e">
        <f t="shared" si="240"/>
        <v>#N/A</v>
      </c>
      <c r="O1282" s="1" t="e">
        <f t="shared" si="241"/>
        <v>#N/A</v>
      </c>
      <c r="P1282" s="1" t="e">
        <f t="shared" si="242"/>
        <v>#N/A</v>
      </c>
      <c r="Q1282" s="1" t="e">
        <f t="shared" si="243"/>
        <v>#N/A</v>
      </c>
    </row>
    <row r="1283" spans="1:17" x14ac:dyDescent="0.3">
      <c r="A1283" t="s">
        <v>439</v>
      </c>
      <c r="B1283" s="4" t="s">
        <v>152</v>
      </c>
      <c r="C1283" s="5">
        <v>281</v>
      </c>
      <c r="D1283" s="5">
        <v>298</v>
      </c>
      <c r="E1283" s="5">
        <v>88</v>
      </c>
      <c r="F1283">
        <f t="shared" si="232"/>
        <v>281</v>
      </c>
      <c r="G1283">
        <f t="shared" si="233"/>
        <v>88</v>
      </c>
      <c r="H1283">
        <f t="shared" si="234"/>
        <v>193</v>
      </c>
      <c r="I1283">
        <f t="shared" si="235"/>
        <v>210</v>
      </c>
      <c r="J1283">
        <f t="shared" si="236"/>
        <v>2801</v>
      </c>
      <c r="K1283">
        <f t="shared" si="237"/>
        <v>940</v>
      </c>
      <c r="L1283">
        <f t="shared" si="238"/>
        <v>1861</v>
      </c>
      <c r="M1283">
        <f t="shared" si="239"/>
        <v>1023</v>
      </c>
      <c r="N1283" s="1">
        <f t="shared" si="240"/>
        <v>0.1003213138164941</v>
      </c>
      <c r="O1283" s="1">
        <f t="shared" si="241"/>
        <v>9.3617021276595741E-2</v>
      </c>
      <c r="P1283" s="1">
        <f t="shared" si="242"/>
        <v>0.10370768404083826</v>
      </c>
      <c r="Q1283" s="1">
        <f t="shared" si="243"/>
        <v>0.20527859237536658</v>
      </c>
    </row>
    <row r="1284" spans="1:17" x14ac:dyDescent="0.3">
      <c r="A1284" t="s">
        <v>439</v>
      </c>
      <c r="B1284" s="4" t="s">
        <v>84</v>
      </c>
      <c r="C1284" s="5">
        <v>5945</v>
      </c>
      <c r="D1284" s="5">
        <v>5972</v>
      </c>
      <c r="E1284" s="5">
        <v>4455</v>
      </c>
      <c r="F1284">
        <f t="shared" si="232"/>
        <v>5945</v>
      </c>
      <c r="G1284">
        <f t="shared" si="233"/>
        <v>4455</v>
      </c>
      <c r="H1284">
        <f t="shared" si="234"/>
        <v>1490</v>
      </c>
      <c r="I1284">
        <f t="shared" si="235"/>
        <v>1517</v>
      </c>
      <c r="J1284">
        <f t="shared" si="236"/>
        <v>35579</v>
      </c>
      <c r="K1284">
        <f t="shared" si="237"/>
        <v>28889</v>
      </c>
      <c r="L1284">
        <f t="shared" si="238"/>
        <v>6690</v>
      </c>
      <c r="M1284">
        <f t="shared" si="239"/>
        <v>6212</v>
      </c>
      <c r="N1284" s="1">
        <f t="shared" si="240"/>
        <v>0.16709294808735489</v>
      </c>
      <c r="O1284" s="1">
        <f t="shared" si="241"/>
        <v>0.15421094534251792</v>
      </c>
      <c r="P1284" s="1">
        <f t="shared" si="242"/>
        <v>0.22272047832585951</v>
      </c>
      <c r="Q1284" s="1">
        <f t="shared" si="243"/>
        <v>0.24420476497102384</v>
      </c>
    </row>
    <row r="1285" spans="1:17" x14ac:dyDescent="0.3">
      <c r="A1285" t="s">
        <v>439</v>
      </c>
      <c r="B1285" s="4" t="s">
        <v>259</v>
      </c>
      <c r="C1285" s="5">
        <v>250</v>
      </c>
      <c r="D1285" s="5">
        <v>269</v>
      </c>
      <c r="E1285" s="5">
        <v>53</v>
      </c>
      <c r="F1285">
        <f t="shared" ref="F1285:F1348" si="244">C1285</f>
        <v>250</v>
      </c>
      <c r="G1285">
        <f t="shared" ref="G1285:G1348" si="245">E1285</f>
        <v>53</v>
      </c>
      <c r="H1285">
        <f t="shared" ref="H1285:H1348" si="246">C1285-E1285</f>
        <v>197</v>
      </c>
      <c r="I1285">
        <f t="shared" ref="I1285:I1348" si="247">D1285-E1285</f>
        <v>216</v>
      </c>
      <c r="J1285">
        <f t="shared" ref="J1285:J1348" si="248">VLOOKUP($B1285,$B$2866:$I$3054,5,FALSE)</f>
        <v>533</v>
      </c>
      <c r="K1285">
        <f t="shared" ref="K1285:K1348" si="249">VLOOKUP($B1285,$B$2866:$I$3054,6,FALSE)</f>
        <v>134</v>
      </c>
      <c r="L1285">
        <f t="shared" ref="L1285:L1348" si="250">VLOOKUP($B1285,$B$2866:$I$3054,7,FALSE)</f>
        <v>399</v>
      </c>
      <c r="M1285">
        <f t="shared" ref="M1285:M1348" si="251">VLOOKUP($B1285,$B$2866:$I$3054,8,FALSE)</f>
        <v>899</v>
      </c>
      <c r="N1285" s="1">
        <f t="shared" ref="N1285:N1348" si="252">F1285/J1285</f>
        <v>0.46904315196998125</v>
      </c>
      <c r="O1285" s="1">
        <f t="shared" ref="O1285:O1348" si="253">G1285/K1285</f>
        <v>0.39552238805970147</v>
      </c>
      <c r="P1285" s="1">
        <f t="shared" ref="P1285:P1348" si="254">H1285/L1285</f>
        <v>0.49373433583959897</v>
      </c>
      <c r="Q1285" s="1">
        <f t="shared" ref="Q1285:Q1348" si="255">I1285/M1285</f>
        <v>0.24026696329254726</v>
      </c>
    </row>
    <row r="1286" spans="1:17" x14ac:dyDescent="0.3">
      <c r="A1286" t="s">
        <v>439</v>
      </c>
      <c r="B1286" s="4" t="s">
        <v>294</v>
      </c>
      <c r="C1286" s="5">
        <v>123</v>
      </c>
      <c r="D1286" s="5">
        <v>135</v>
      </c>
      <c r="E1286" s="5">
        <v>40</v>
      </c>
      <c r="F1286">
        <f t="shared" si="244"/>
        <v>123</v>
      </c>
      <c r="G1286">
        <f t="shared" si="245"/>
        <v>40</v>
      </c>
      <c r="H1286">
        <f t="shared" si="246"/>
        <v>83</v>
      </c>
      <c r="I1286">
        <f t="shared" si="247"/>
        <v>95</v>
      </c>
      <c r="J1286">
        <f t="shared" si="248"/>
        <v>559</v>
      </c>
      <c r="K1286">
        <f t="shared" si="249"/>
        <v>204</v>
      </c>
      <c r="L1286">
        <f t="shared" si="250"/>
        <v>355</v>
      </c>
      <c r="M1286">
        <f t="shared" si="251"/>
        <v>333</v>
      </c>
      <c r="N1286" s="1">
        <f t="shared" si="252"/>
        <v>0.22003577817531306</v>
      </c>
      <c r="O1286" s="1">
        <f t="shared" si="253"/>
        <v>0.19607843137254902</v>
      </c>
      <c r="P1286" s="1">
        <f t="shared" si="254"/>
        <v>0.23380281690140844</v>
      </c>
      <c r="Q1286" s="1">
        <f t="shared" si="255"/>
        <v>0.28528528528528529</v>
      </c>
    </row>
    <row r="1287" spans="1:17" x14ac:dyDescent="0.3">
      <c r="A1287" t="s">
        <v>439</v>
      </c>
      <c r="B1287" s="4" t="s">
        <v>125</v>
      </c>
      <c r="C1287" s="5">
        <v>248</v>
      </c>
      <c r="D1287" s="5">
        <v>220</v>
      </c>
      <c r="E1287" s="5">
        <v>100</v>
      </c>
      <c r="F1287">
        <f t="shared" si="244"/>
        <v>248</v>
      </c>
      <c r="G1287">
        <f t="shared" si="245"/>
        <v>100</v>
      </c>
      <c r="H1287">
        <f t="shared" si="246"/>
        <v>148</v>
      </c>
      <c r="I1287">
        <f t="shared" si="247"/>
        <v>120</v>
      </c>
      <c r="J1287">
        <f t="shared" si="248"/>
        <v>899</v>
      </c>
      <c r="K1287">
        <f t="shared" si="249"/>
        <v>398</v>
      </c>
      <c r="L1287">
        <f t="shared" si="250"/>
        <v>501</v>
      </c>
      <c r="M1287">
        <f t="shared" si="251"/>
        <v>515</v>
      </c>
      <c r="N1287" s="1">
        <f t="shared" si="252"/>
        <v>0.27586206896551724</v>
      </c>
      <c r="O1287" s="1">
        <f t="shared" si="253"/>
        <v>0.25125628140703515</v>
      </c>
      <c r="P1287" s="1">
        <f t="shared" si="254"/>
        <v>0.29540918163672653</v>
      </c>
      <c r="Q1287" s="1">
        <f t="shared" si="255"/>
        <v>0.23300970873786409</v>
      </c>
    </row>
    <row r="1288" spans="1:17" x14ac:dyDescent="0.3">
      <c r="A1288" t="s">
        <v>439</v>
      </c>
      <c r="B1288" s="4" t="s">
        <v>360</v>
      </c>
      <c r="C1288" s="5"/>
      <c r="D1288" s="5">
        <v>89</v>
      </c>
      <c r="E1288" s="5">
        <v>0</v>
      </c>
      <c r="F1288">
        <f t="shared" si="244"/>
        <v>0</v>
      </c>
      <c r="G1288">
        <f t="shared" si="245"/>
        <v>0</v>
      </c>
      <c r="H1288">
        <f t="shared" si="246"/>
        <v>0</v>
      </c>
      <c r="I1288">
        <f t="shared" si="247"/>
        <v>89</v>
      </c>
      <c r="J1288" t="e">
        <f t="shared" si="248"/>
        <v>#N/A</v>
      </c>
      <c r="K1288" t="e">
        <f t="shared" si="249"/>
        <v>#N/A</v>
      </c>
      <c r="L1288" t="e">
        <f t="shared" si="250"/>
        <v>#N/A</v>
      </c>
      <c r="M1288" t="e">
        <f t="shared" si="251"/>
        <v>#N/A</v>
      </c>
      <c r="N1288" s="1" t="e">
        <f t="shared" si="252"/>
        <v>#N/A</v>
      </c>
      <c r="O1288" s="1" t="e">
        <f t="shared" si="253"/>
        <v>#N/A</v>
      </c>
      <c r="P1288" s="1" t="e">
        <f t="shared" si="254"/>
        <v>#N/A</v>
      </c>
      <c r="Q1288" s="1" t="e">
        <f t="shared" si="255"/>
        <v>#N/A</v>
      </c>
    </row>
    <row r="1289" spans="1:17" x14ac:dyDescent="0.3">
      <c r="A1289" t="s">
        <v>439</v>
      </c>
      <c r="B1289" s="4" t="s">
        <v>171</v>
      </c>
      <c r="C1289" s="5">
        <v>374</v>
      </c>
      <c r="D1289" s="5">
        <v>316</v>
      </c>
      <c r="E1289" s="5">
        <v>154</v>
      </c>
      <c r="F1289">
        <f t="shared" si="244"/>
        <v>374</v>
      </c>
      <c r="G1289">
        <f t="shared" si="245"/>
        <v>154</v>
      </c>
      <c r="H1289">
        <f t="shared" si="246"/>
        <v>220</v>
      </c>
      <c r="I1289">
        <f t="shared" si="247"/>
        <v>162</v>
      </c>
      <c r="J1289">
        <f t="shared" si="248"/>
        <v>1792</v>
      </c>
      <c r="K1289">
        <f t="shared" si="249"/>
        <v>1079</v>
      </c>
      <c r="L1289">
        <f t="shared" si="250"/>
        <v>713</v>
      </c>
      <c r="M1289">
        <f t="shared" si="251"/>
        <v>881</v>
      </c>
      <c r="N1289" s="1">
        <f t="shared" si="252"/>
        <v>0.20870535714285715</v>
      </c>
      <c r="O1289" s="1">
        <f t="shared" si="253"/>
        <v>0.14272474513438368</v>
      </c>
      <c r="P1289" s="1">
        <f t="shared" si="254"/>
        <v>0.30855539971949508</v>
      </c>
      <c r="Q1289" s="1">
        <f t="shared" si="255"/>
        <v>0.18388195232690124</v>
      </c>
    </row>
    <row r="1290" spans="1:17" x14ac:dyDescent="0.3">
      <c r="A1290" t="s">
        <v>439</v>
      </c>
      <c r="B1290" s="4" t="s">
        <v>320</v>
      </c>
      <c r="C1290" s="5"/>
      <c r="D1290" s="5">
        <v>203</v>
      </c>
      <c r="E1290" s="5">
        <v>0</v>
      </c>
      <c r="F1290">
        <f t="shared" si="244"/>
        <v>0</v>
      </c>
      <c r="G1290">
        <f t="shared" si="245"/>
        <v>0</v>
      </c>
      <c r="H1290">
        <f t="shared" si="246"/>
        <v>0</v>
      </c>
      <c r="I1290">
        <f t="shared" si="247"/>
        <v>203</v>
      </c>
      <c r="J1290" t="e">
        <f t="shared" si="248"/>
        <v>#N/A</v>
      </c>
      <c r="K1290" t="e">
        <f t="shared" si="249"/>
        <v>#N/A</v>
      </c>
      <c r="L1290" t="e">
        <f t="shared" si="250"/>
        <v>#N/A</v>
      </c>
      <c r="M1290" t="e">
        <f t="shared" si="251"/>
        <v>#N/A</v>
      </c>
      <c r="N1290" s="1" t="e">
        <f t="shared" si="252"/>
        <v>#N/A</v>
      </c>
      <c r="O1290" s="1" t="e">
        <f t="shared" si="253"/>
        <v>#N/A</v>
      </c>
      <c r="P1290" s="1" t="e">
        <f t="shared" si="254"/>
        <v>#N/A</v>
      </c>
      <c r="Q1290" s="1" t="e">
        <f t="shared" si="255"/>
        <v>#N/A</v>
      </c>
    </row>
    <row r="1291" spans="1:17" x14ac:dyDescent="0.3">
      <c r="A1291" t="s">
        <v>439</v>
      </c>
      <c r="B1291" s="4" t="s">
        <v>260</v>
      </c>
      <c r="C1291" s="5">
        <v>213</v>
      </c>
      <c r="D1291" s="5">
        <v>160</v>
      </c>
      <c r="E1291" s="5">
        <v>63</v>
      </c>
      <c r="F1291">
        <f t="shared" si="244"/>
        <v>213</v>
      </c>
      <c r="G1291">
        <f t="shared" si="245"/>
        <v>63</v>
      </c>
      <c r="H1291">
        <f t="shared" si="246"/>
        <v>150</v>
      </c>
      <c r="I1291">
        <f t="shared" si="247"/>
        <v>97</v>
      </c>
      <c r="J1291">
        <f t="shared" si="248"/>
        <v>1458</v>
      </c>
      <c r="K1291">
        <f t="shared" si="249"/>
        <v>398</v>
      </c>
      <c r="L1291">
        <f t="shared" si="250"/>
        <v>1060</v>
      </c>
      <c r="M1291">
        <f t="shared" si="251"/>
        <v>258</v>
      </c>
      <c r="N1291" s="1">
        <f t="shared" si="252"/>
        <v>0.14609053497942387</v>
      </c>
      <c r="O1291" s="1">
        <f t="shared" si="253"/>
        <v>0.15829145728643215</v>
      </c>
      <c r="P1291" s="1">
        <f t="shared" si="254"/>
        <v>0.14150943396226415</v>
      </c>
      <c r="Q1291" s="1">
        <f t="shared" si="255"/>
        <v>0.37596899224806202</v>
      </c>
    </row>
    <row r="1292" spans="1:17" x14ac:dyDescent="0.3">
      <c r="A1292" t="s">
        <v>439</v>
      </c>
      <c r="B1292" s="4" t="s">
        <v>126</v>
      </c>
      <c r="C1292" s="5"/>
      <c r="D1292" s="5">
        <v>35</v>
      </c>
      <c r="E1292" s="5">
        <v>0</v>
      </c>
      <c r="F1292">
        <f t="shared" si="244"/>
        <v>0</v>
      </c>
      <c r="G1292">
        <f t="shared" si="245"/>
        <v>0</v>
      </c>
      <c r="H1292">
        <f t="shared" si="246"/>
        <v>0</v>
      </c>
      <c r="I1292">
        <f t="shared" si="247"/>
        <v>35</v>
      </c>
      <c r="J1292" t="e">
        <f t="shared" si="248"/>
        <v>#N/A</v>
      </c>
      <c r="K1292" t="e">
        <f t="shared" si="249"/>
        <v>#N/A</v>
      </c>
      <c r="L1292" t="e">
        <f t="shared" si="250"/>
        <v>#N/A</v>
      </c>
      <c r="M1292" t="e">
        <f t="shared" si="251"/>
        <v>#N/A</v>
      </c>
      <c r="N1292" s="1" t="e">
        <f t="shared" si="252"/>
        <v>#N/A</v>
      </c>
      <c r="O1292" s="1" t="e">
        <f t="shared" si="253"/>
        <v>#N/A</v>
      </c>
      <c r="P1292" s="1" t="e">
        <f t="shared" si="254"/>
        <v>#N/A</v>
      </c>
      <c r="Q1292" s="1" t="e">
        <f t="shared" si="255"/>
        <v>#N/A</v>
      </c>
    </row>
    <row r="1293" spans="1:17" x14ac:dyDescent="0.3">
      <c r="A1293" t="s">
        <v>439</v>
      </c>
      <c r="B1293" s="4" t="s">
        <v>127</v>
      </c>
      <c r="C1293" s="5"/>
      <c r="D1293" s="5">
        <v>344</v>
      </c>
      <c r="E1293" s="5">
        <v>0</v>
      </c>
      <c r="F1293">
        <f t="shared" si="244"/>
        <v>0</v>
      </c>
      <c r="G1293">
        <f t="shared" si="245"/>
        <v>0</v>
      </c>
      <c r="H1293">
        <f t="shared" si="246"/>
        <v>0</v>
      </c>
      <c r="I1293">
        <f t="shared" si="247"/>
        <v>344</v>
      </c>
      <c r="J1293" t="e">
        <f t="shared" si="248"/>
        <v>#N/A</v>
      </c>
      <c r="K1293" t="e">
        <f t="shared" si="249"/>
        <v>#N/A</v>
      </c>
      <c r="L1293" t="e">
        <f t="shared" si="250"/>
        <v>#N/A</v>
      </c>
      <c r="M1293" t="e">
        <f t="shared" si="251"/>
        <v>#N/A</v>
      </c>
      <c r="N1293" s="1" t="e">
        <f t="shared" si="252"/>
        <v>#N/A</v>
      </c>
      <c r="O1293" s="1" t="e">
        <f t="shared" si="253"/>
        <v>#N/A</v>
      </c>
      <c r="P1293" s="1" t="e">
        <f t="shared" si="254"/>
        <v>#N/A</v>
      </c>
      <c r="Q1293" s="1" t="e">
        <f t="shared" si="255"/>
        <v>#N/A</v>
      </c>
    </row>
    <row r="1294" spans="1:17" x14ac:dyDescent="0.3">
      <c r="A1294" t="s">
        <v>439</v>
      </c>
      <c r="B1294" s="4" t="s">
        <v>236</v>
      </c>
      <c r="C1294" s="5">
        <v>95</v>
      </c>
      <c r="D1294" s="5">
        <v>238</v>
      </c>
      <c r="E1294" s="5">
        <v>10</v>
      </c>
      <c r="F1294">
        <f t="shared" si="244"/>
        <v>95</v>
      </c>
      <c r="G1294">
        <f t="shared" si="245"/>
        <v>10</v>
      </c>
      <c r="H1294">
        <f t="shared" si="246"/>
        <v>85</v>
      </c>
      <c r="I1294">
        <f t="shared" si="247"/>
        <v>228</v>
      </c>
      <c r="J1294">
        <f t="shared" si="248"/>
        <v>372</v>
      </c>
      <c r="K1294">
        <f t="shared" si="249"/>
        <v>120</v>
      </c>
      <c r="L1294">
        <f t="shared" si="250"/>
        <v>252</v>
      </c>
      <c r="M1294">
        <f t="shared" si="251"/>
        <v>954</v>
      </c>
      <c r="N1294" s="1">
        <f t="shared" si="252"/>
        <v>0.2553763440860215</v>
      </c>
      <c r="O1294" s="1">
        <f t="shared" si="253"/>
        <v>8.3333333333333329E-2</v>
      </c>
      <c r="P1294" s="1">
        <f t="shared" si="254"/>
        <v>0.33730158730158732</v>
      </c>
      <c r="Q1294" s="1">
        <f t="shared" si="255"/>
        <v>0.2389937106918239</v>
      </c>
    </row>
    <row r="1295" spans="1:17" x14ac:dyDescent="0.3">
      <c r="A1295" t="s">
        <v>439</v>
      </c>
      <c r="B1295" s="4" t="s">
        <v>128</v>
      </c>
      <c r="C1295" s="5"/>
      <c r="D1295" s="5">
        <v>290</v>
      </c>
      <c r="E1295" s="5">
        <v>0</v>
      </c>
      <c r="F1295">
        <f t="shared" si="244"/>
        <v>0</v>
      </c>
      <c r="G1295">
        <f t="shared" si="245"/>
        <v>0</v>
      </c>
      <c r="H1295">
        <f t="shared" si="246"/>
        <v>0</v>
      </c>
      <c r="I1295">
        <f t="shared" si="247"/>
        <v>290</v>
      </c>
      <c r="J1295" t="e">
        <f t="shared" si="248"/>
        <v>#N/A</v>
      </c>
      <c r="K1295" t="e">
        <f t="shared" si="249"/>
        <v>#N/A</v>
      </c>
      <c r="L1295" t="e">
        <f t="shared" si="250"/>
        <v>#N/A</v>
      </c>
      <c r="M1295" t="e">
        <f t="shared" si="251"/>
        <v>#N/A</v>
      </c>
      <c r="N1295" s="1" t="e">
        <f t="shared" si="252"/>
        <v>#N/A</v>
      </c>
      <c r="O1295" s="1" t="e">
        <f t="shared" si="253"/>
        <v>#N/A</v>
      </c>
      <c r="P1295" s="1" t="e">
        <f t="shared" si="254"/>
        <v>#N/A</v>
      </c>
      <c r="Q1295" s="1" t="e">
        <f t="shared" si="255"/>
        <v>#N/A</v>
      </c>
    </row>
    <row r="1296" spans="1:17" x14ac:dyDescent="0.3">
      <c r="A1296" t="s">
        <v>439</v>
      </c>
      <c r="B1296" s="4" t="s">
        <v>172</v>
      </c>
      <c r="C1296" s="5">
        <v>0</v>
      </c>
      <c r="D1296" s="5">
        <v>227</v>
      </c>
      <c r="E1296" s="5">
        <v>0</v>
      </c>
      <c r="F1296">
        <f t="shared" si="244"/>
        <v>0</v>
      </c>
      <c r="G1296">
        <f t="shared" si="245"/>
        <v>0</v>
      </c>
      <c r="H1296">
        <f t="shared" si="246"/>
        <v>0</v>
      </c>
      <c r="I1296">
        <f t="shared" si="247"/>
        <v>227</v>
      </c>
      <c r="J1296">
        <f t="shared" si="248"/>
        <v>739</v>
      </c>
      <c r="K1296">
        <f t="shared" si="249"/>
        <v>359</v>
      </c>
      <c r="L1296">
        <f t="shared" si="250"/>
        <v>380</v>
      </c>
      <c r="M1296">
        <f t="shared" si="251"/>
        <v>1036</v>
      </c>
      <c r="N1296" s="1">
        <f t="shared" si="252"/>
        <v>0</v>
      </c>
      <c r="O1296" s="1">
        <f t="shared" si="253"/>
        <v>0</v>
      </c>
      <c r="P1296" s="1">
        <f t="shared" si="254"/>
        <v>0</v>
      </c>
      <c r="Q1296" s="1">
        <f t="shared" si="255"/>
        <v>0.21911196911196912</v>
      </c>
    </row>
    <row r="1297" spans="1:17" x14ac:dyDescent="0.3">
      <c r="A1297" t="s">
        <v>439</v>
      </c>
      <c r="B1297" s="4" t="s">
        <v>207</v>
      </c>
      <c r="C1297" s="5">
        <v>183</v>
      </c>
      <c r="D1297" s="5">
        <v>134</v>
      </c>
      <c r="E1297" s="5">
        <v>29</v>
      </c>
      <c r="F1297">
        <f t="shared" si="244"/>
        <v>183</v>
      </c>
      <c r="G1297">
        <f t="shared" si="245"/>
        <v>29</v>
      </c>
      <c r="H1297">
        <f t="shared" si="246"/>
        <v>154</v>
      </c>
      <c r="I1297">
        <f t="shared" si="247"/>
        <v>105</v>
      </c>
      <c r="J1297">
        <f t="shared" si="248"/>
        <v>566</v>
      </c>
      <c r="K1297">
        <f t="shared" si="249"/>
        <v>144</v>
      </c>
      <c r="L1297">
        <f t="shared" si="250"/>
        <v>422</v>
      </c>
      <c r="M1297">
        <f t="shared" si="251"/>
        <v>532</v>
      </c>
      <c r="N1297" s="1">
        <f t="shared" si="252"/>
        <v>0.32332155477031804</v>
      </c>
      <c r="O1297" s="1">
        <f t="shared" si="253"/>
        <v>0.2013888888888889</v>
      </c>
      <c r="P1297" s="1">
        <f t="shared" si="254"/>
        <v>0.36492890995260663</v>
      </c>
      <c r="Q1297" s="1">
        <f t="shared" si="255"/>
        <v>0.19736842105263158</v>
      </c>
    </row>
    <row r="1298" spans="1:17" x14ac:dyDescent="0.3">
      <c r="A1298" t="s">
        <v>439</v>
      </c>
      <c r="B1298" s="4" t="s">
        <v>208</v>
      </c>
      <c r="C1298" s="5"/>
      <c r="D1298" s="5">
        <v>90</v>
      </c>
      <c r="E1298" s="5">
        <v>0</v>
      </c>
      <c r="F1298">
        <f t="shared" si="244"/>
        <v>0</v>
      </c>
      <c r="G1298">
        <f t="shared" si="245"/>
        <v>0</v>
      </c>
      <c r="H1298">
        <f t="shared" si="246"/>
        <v>0</v>
      </c>
      <c r="I1298">
        <f t="shared" si="247"/>
        <v>90</v>
      </c>
      <c r="J1298" t="e">
        <f t="shared" si="248"/>
        <v>#N/A</v>
      </c>
      <c r="K1298" t="e">
        <f t="shared" si="249"/>
        <v>#N/A</v>
      </c>
      <c r="L1298" t="e">
        <f t="shared" si="250"/>
        <v>#N/A</v>
      </c>
      <c r="M1298" t="e">
        <f t="shared" si="251"/>
        <v>#N/A</v>
      </c>
      <c r="N1298" s="1" t="e">
        <f t="shared" si="252"/>
        <v>#N/A</v>
      </c>
      <c r="O1298" s="1" t="e">
        <f t="shared" si="253"/>
        <v>#N/A</v>
      </c>
      <c r="P1298" s="1" t="e">
        <f t="shared" si="254"/>
        <v>#N/A</v>
      </c>
      <c r="Q1298" s="1" t="e">
        <f t="shared" si="255"/>
        <v>#N/A</v>
      </c>
    </row>
    <row r="1299" spans="1:17" x14ac:dyDescent="0.3">
      <c r="A1299" t="s">
        <v>439</v>
      </c>
      <c r="B1299" s="4" t="s">
        <v>361</v>
      </c>
      <c r="C1299" s="5">
        <v>655</v>
      </c>
      <c r="D1299" s="5">
        <v>800</v>
      </c>
      <c r="E1299" s="5">
        <v>510</v>
      </c>
      <c r="F1299">
        <f t="shared" si="244"/>
        <v>655</v>
      </c>
      <c r="G1299">
        <f t="shared" si="245"/>
        <v>510</v>
      </c>
      <c r="H1299">
        <f t="shared" si="246"/>
        <v>145</v>
      </c>
      <c r="I1299">
        <f t="shared" si="247"/>
        <v>290</v>
      </c>
      <c r="J1299">
        <f t="shared" si="248"/>
        <v>2207</v>
      </c>
      <c r="K1299">
        <f t="shared" si="249"/>
        <v>1781</v>
      </c>
      <c r="L1299">
        <f t="shared" si="250"/>
        <v>426</v>
      </c>
      <c r="M1299">
        <f t="shared" si="251"/>
        <v>1348</v>
      </c>
      <c r="N1299" s="1">
        <f t="shared" si="252"/>
        <v>0.29678296329859538</v>
      </c>
      <c r="O1299" s="1">
        <f t="shared" si="253"/>
        <v>0.28635597978663674</v>
      </c>
      <c r="P1299" s="1">
        <f t="shared" si="254"/>
        <v>0.34037558685446012</v>
      </c>
      <c r="Q1299" s="1">
        <f t="shared" si="255"/>
        <v>0.21513353115727002</v>
      </c>
    </row>
    <row r="1300" spans="1:17" x14ac:dyDescent="0.3">
      <c r="A1300" t="s">
        <v>439</v>
      </c>
      <c r="B1300" s="4" t="s">
        <v>113</v>
      </c>
      <c r="C1300" s="5">
        <v>157</v>
      </c>
      <c r="D1300" s="5">
        <v>189</v>
      </c>
      <c r="E1300" s="5">
        <v>43</v>
      </c>
      <c r="F1300">
        <f t="shared" si="244"/>
        <v>157</v>
      </c>
      <c r="G1300">
        <f t="shared" si="245"/>
        <v>43</v>
      </c>
      <c r="H1300">
        <f t="shared" si="246"/>
        <v>114</v>
      </c>
      <c r="I1300">
        <f t="shared" si="247"/>
        <v>146</v>
      </c>
      <c r="J1300">
        <f t="shared" si="248"/>
        <v>1037</v>
      </c>
      <c r="K1300">
        <f t="shared" si="249"/>
        <v>349</v>
      </c>
      <c r="L1300">
        <f t="shared" si="250"/>
        <v>688</v>
      </c>
      <c r="M1300">
        <f t="shared" si="251"/>
        <v>464</v>
      </c>
      <c r="N1300" s="1">
        <f t="shared" si="252"/>
        <v>0.15139826422372227</v>
      </c>
      <c r="O1300" s="1">
        <f t="shared" si="253"/>
        <v>0.12320916905444126</v>
      </c>
      <c r="P1300" s="1">
        <f t="shared" si="254"/>
        <v>0.16569767441860464</v>
      </c>
      <c r="Q1300" s="1">
        <f t="shared" si="255"/>
        <v>0.31465517241379309</v>
      </c>
    </row>
    <row r="1301" spans="1:17" x14ac:dyDescent="0.3">
      <c r="A1301" t="s">
        <v>439</v>
      </c>
      <c r="B1301" s="4" t="s">
        <v>310</v>
      </c>
      <c r="C1301" s="5"/>
      <c r="D1301" s="5">
        <v>245</v>
      </c>
      <c r="E1301" s="5">
        <v>0</v>
      </c>
      <c r="F1301">
        <f t="shared" si="244"/>
        <v>0</v>
      </c>
      <c r="G1301">
        <f t="shared" si="245"/>
        <v>0</v>
      </c>
      <c r="H1301">
        <f t="shared" si="246"/>
        <v>0</v>
      </c>
      <c r="I1301">
        <f t="shared" si="247"/>
        <v>245</v>
      </c>
      <c r="J1301" t="e">
        <f t="shared" si="248"/>
        <v>#N/A</v>
      </c>
      <c r="K1301" t="e">
        <f t="shared" si="249"/>
        <v>#N/A</v>
      </c>
      <c r="L1301" t="e">
        <f t="shared" si="250"/>
        <v>#N/A</v>
      </c>
      <c r="M1301" t="e">
        <f t="shared" si="251"/>
        <v>#N/A</v>
      </c>
      <c r="N1301" s="1" t="e">
        <f t="shared" si="252"/>
        <v>#N/A</v>
      </c>
      <c r="O1301" s="1" t="e">
        <f t="shared" si="253"/>
        <v>#N/A</v>
      </c>
      <c r="P1301" s="1" t="e">
        <f t="shared" si="254"/>
        <v>#N/A</v>
      </c>
      <c r="Q1301" s="1" t="e">
        <f t="shared" si="255"/>
        <v>#N/A</v>
      </c>
    </row>
    <row r="1302" spans="1:17" x14ac:dyDescent="0.3">
      <c r="A1302" t="s">
        <v>439</v>
      </c>
      <c r="B1302" s="4" t="s">
        <v>209</v>
      </c>
      <c r="C1302" s="5"/>
      <c r="D1302" s="5">
        <v>134</v>
      </c>
      <c r="E1302" s="5">
        <v>0</v>
      </c>
      <c r="F1302">
        <f t="shared" si="244"/>
        <v>0</v>
      </c>
      <c r="G1302">
        <f t="shared" si="245"/>
        <v>0</v>
      </c>
      <c r="H1302">
        <f t="shared" si="246"/>
        <v>0</v>
      </c>
      <c r="I1302">
        <f t="shared" si="247"/>
        <v>134</v>
      </c>
      <c r="J1302" t="e">
        <f t="shared" si="248"/>
        <v>#N/A</v>
      </c>
      <c r="K1302" t="e">
        <f t="shared" si="249"/>
        <v>#N/A</v>
      </c>
      <c r="L1302" t="e">
        <f t="shared" si="250"/>
        <v>#N/A</v>
      </c>
      <c r="M1302" t="e">
        <f t="shared" si="251"/>
        <v>#N/A</v>
      </c>
      <c r="N1302" s="1" t="e">
        <f t="shared" si="252"/>
        <v>#N/A</v>
      </c>
      <c r="O1302" s="1" t="e">
        <f t="shared" si="253"/>
        <v>#N/A</v>
      </c>
      <c r="P1302" s="1" t="e">
        <f t="shared" si="254"/>
        <v>#N/A</v>
      </c>
      <c r="Q1302" s="1" t="e">
        <f t="shared" si="255"/>
        <v>#N/A</v>
      </c>
    </row>
    <row r="1303" spans="1:17" x14ac:dyDescent="0.3">
      <c r="A1303" t="s">
        <v>439</v>
      </c>
      <c r="B1303" s="4" t="s">
        <v>173</v>
      </c>
      <c r="C1303" s="5"/>
      <c r="D1303" s="5">
        <v>35</v>
      </c>
      <c r="E1303" s="5">
        <v>0</v>
      </c>
      <c r="F1303">
        <f t="shared" si="244"/>
        <v>0</v>
      </c>
      <c r="G1303">
        <f t="shared" si="245"/>
        <v>0</v>
      </c>
      <c r="H1303">
        <f t="shared" si="246"/>
        <v>0</v>
      </c>
      <c r="I1303">
        <f t="shared" si="247"/>
        <v>35</v>
      </c>
      <c r="J1303" t="e">
        <f t="shared" si="248"/>
        <v>#N/A</v>
      </c>
      <c r="K1303" t="e">
        <f t="shared" si="249"/>
        <v>#N/A</v>
      </c>
      <c r="L1303" t="e">
        <f t="shared" si="250"/>
        <v>#N/A</v>
      </c>
      <c r="M1303" t="e">
        <f t="shared" si="251"/>
        <v>#N/A</v>
      </c>
      <c r="N1303" s="1" t="e">
        <f t="shared" si="252"/>
        <v>#N/A</v>
      </c>
      <c r="O1303" s="1" t="e">
        <f t="shared" si="253"/>
        <v>#N/A</v>
      </c>
      <c r="P1303" s="1" t="e">
        <f t="shared" si="254"/>
        <v>#N/A</v>
      </c>
      <c r="Q1303" s="1" t="e">
        <f t="shared" si="255"/>
        <v>#N/A</v>
      </c>
    </row>
    <row r="1304" spans="1:17" x14ac:dyDescent="0.3">
      <c r="A1304" t="s">
        <v>439</v>
      </c>
      <c r="B1304" s="4" t="s">
        <v>353</v>
      </c>
      <c r="C1304" s="5">
        <v>848</v>
      </c>
      <c r="D1304" s="5">
        <v>707</v>
      </c>
      <c r="E1304" s="5">
        <v>452</v>
      </c>
      <c r="F1304">
        <f t="shared" si="244"/>
        <v>848</v>
      </c>
      <c r="G1304">
        <f t="shared" si="245"/>
        <v>452</v>
      </c>
      <c r="H1304">
        <f t="shared" si="246"/>
        <v>396</v>
      </c>
      <c r="I1304">
        <f t="shared" si="247"/>
        <v>255</v>
      </c>
      <c r="J1304">
        <f t="shared" si="248"/>
        <v>3825</v>
      </c>
      <c r="K1304">
        <f t="shared" si="249"/>
        <v>2196</v>
      </c>
      <c r="L1304">
        <f t="shared" si="250"/>
        <v>1629</v>
      </c>
      <c r="M1304">
        <f t="shared" si="251"/>
        <v>1061</v>
      </c>
      <c r="N1304" s="1">
        <f t="shared" si="252"/>
        <v>0.22169934640522876</v>
      </c>
      <c r="O1304" s="1">
        <f t="shared" si="253"/>
        <v>0.2058287795992714</v>
      </c>
      <c r="P1304" s="1">
        <f t="shared" si="254"/>
        <v>0.24309392265193369</v>
      </c>
      <c r="Q1304" s="1">
        <f t="shared" si="255"/>
        <v>0.2403393025447691</v>
      </c>
    </row>
    <row r="1305" spans="1:17" x14ac:dyDescent="0.3">
      <c r="A1305" t="s">
        <v>439</v>
      </c>
      <c r="B1305" s="4" t="s">
        <v>210</v>
      </c>
      <c r="C1305" s="5"/>
      <c r="D1305" s="5">
        <v>124</v>
      </c>
      <c r="E1305" s="5">
        <v>0</v>
      </c>
      <c r="F1305">
        <f t="shared" si="244"/>
        <v>0</v>
      </c>
      <c r="G1305">
        <f t="shared" si="245"/>
        <v>0</v>
      </c>
      <c r="H1305">
        <f t="shared" si="246"/>
        <v>0</v>
      </c>
      <c r="I1305">
        <f t="shared" si="247"/>
        <v>124</v>
      </c>
      <c r="J1305" t="e">
        <f t="shared" si="248"/>
        <v>#N/A</v>
      </c>
      <c r="K1305" t="e">
        <f t="shared" si="249"/>
        <v>#N/A</v>
      </c>
      <c r="L1305" t="e">
        <f t="shared" si="250"/>
        <v>#N/A</v>
      </c>
      <c r="M1305" t="e">
        <f t="shared" si="251"/>
        <v>#N/A</v>
      </c>
      <c r="N1305" s="1" t="e">
        <f t="shared" si="252"/>
        <v>#N/A</v>
      </c>
      <c r="O1305" s="1" t="e">
        <f t="shared" si="253"/>
        <v>#N/A</v>
      </c>
      <c r="P1305" s="1" t="e">
        <f t="shared" si="254"/>
        <v>#N/A</v>
      </c>
      <c r="Q1305" s="1" t="e">
        <f t="shared" si="255"/>
        <v>#N/A</v>
      </c>
    </row>
    <row r="1306" spans="1:17" x14ac:dyDescent="0.3">
      <c r="A1306" t="s">
        <v>439</v>
      </c>
      <c r="B1306" s="4" t="s">
        <v>390</v>
      </c>
      <c r="C1306" s="5">
        <v>304</v>
      </c>
      <c r="D1306" s="5">
        <v>414</v>
      </c>
      <c r="E1306" s="5">
        <v>129</v>
      </c>
      <c r="F1306">
        <f t="shared" si="244"/>
        <v>304</v>
      </c>
      <c r="G1306">
        <f t="shared" si="245"/>
        <v>129</v>
      </c>
      <c r="H1306">
        <f t="shared" si="246"/>
        <v>175</v>
      </c>
      <c r="I1306">
        <f t="shared" si="247"/>
        <v>285</v>
      </c>
      <c r="J1306">
        <f t="shared" si="248"/>
        <v>2446</v>
      </c>
      <c r="K1306">
        <f t="shared" si="249"/>
        <v>1224</v>
      </c>
      <c r="L1306">
        <f t="shared" si="250"/>
        <v>1222</v>
      </c>
      <c r="M1306">
        <f t="shared" si="251"/>
        <v>772</v>
      </c>
      <c r="N1306" s="1">
        <f t="shared" si="252"/>
        <v>0.12428454619787407</v>
      </c>
      <c r="O1306" s="1">
        <f t="shared" si="253"/>
        <v>0.1053921568627451</v>
      </c>
      <c r="P1306" s="1">
        <f t="shared" si="254"/>
        <v>0.14320785597381341</v>
      </c>
      <c r="Q1306" s="1">
        <f t="shared" si="255"/>
        <v>0.36917098445595853</v>
      </c>
    </row>
    <row r="1307" spans="1:17" x14ac:dyDescent="0.3">
      <c r="A1307" t="s">
        <v>439</v>
      </c>
      <c r="B1307" s="4" t="s">
        <v>237</v>
      </c>
      <c r="C1307" s="5">
        <v>186</v>
      </c>
      <c r="D1307" s="5">
        <v>163</v>
      </c>
      <c r="E1307" s="5">
        <v>91</v>
      </c>
      <c r="F1307">
        <f t="shared" si="244"/>
        <v>186</v>
      </c>
      <c r="G1307">
        <f t="shared" si="245"/>
        <v>91</v>
      </c>
      <c r="H1307">
        <f t="shared" si="246"/>
        <v>95</v>
      </c>
      <c r="I1307">
        <f t="shared" si="247"/>
        <v>72</v>
      </c>
      <c r="J1307">
        <f t="shared" si="248"/>
        <v>1072</v>
      </c>
      <c r="K1307">
        <f t="shared" si="249"/>
        <v>565</v>
      </c>
      <c r="L1307">
        <f t="shared" si="250"/>
        <v>507</v>
      </c>
      <c r="M1307">
        <f t="shared" si="251"/>
        <v>330</v>
      </c>
      <c r="N1307" s="1">
        <f t="shared" si="252"/>
        <v>0.17350746268656717</v>
      </c>
      <c r="O1307" s="1">
        <f t="shared" si="253"/>
        <v>0.16106194690265488</v>
      </c>
      <c r="P1307" s="1">
        <f t="shared" si="254"/>
        <v>0.18737672583826431</v>
      </c>
      <c r="Q1307" s="1">
        <f t="shared" si="255"/>
        <v>0.21818181818181817</v>
      </c>
    </row>
    <row r="1308" spans="1:17" x14ac:dyDescent="0.3">
      <c r="A1308" t="s">
        <v>439</v>
      </c>
      <c r="B1308" s="4" t="s">
        <v>377</v>
      </c>
      <c r="C1308" s="5">
        <v>151</v>
      </c>
      <c r="D1308" s="5">
        <v>205</v>
      </c>
      <c r="E1308" s="5">
        <v>36</v>
      </c>
      <c r="F1308">
        <f t="shared" si="244"/>
        <v>151</v>
      </c>
      <c r="G1308">
        <f t="shared" si="245"/>
        <v>36</v>
      </c>
      <c r="H1308">
        <f t="shared" si="246"/>
        <v>115</v>
      </c>
      <c r="I1308">
        <f t="shared" si="247"/>
        <v>169</v>
      </c>
      <c r="J1308">
        <f t="shared" si="248"/>
        <v>420</v>
      </c>
      <c r="K1308">
        <f t="shared" si="249"/>
        <v>111</v>
      </c>
      <c r="L1308">
        <f t="shared" si="250"/>
        <v>309</v>
      </c>
      <c r="M1308">
        <f t="shared" si="251"/>
        <v>668</v>
      </c>
      <c r="N1308" s="1">
        <f t="shared" si="252"/>
        <v>0.35952380952380952</v>
      </c>
      <c r="O1308" s="1">
        <f t="shared" si="253"/>
        <v>0.32432432432432434</v>
      </c>
      <c r="P1308" s="1">
        <f t="shared" si="254"/>
        <v>0.37216828478964403</v>
      </c>
      <c r="Q1308" s="1">
        <f t="shared" si="255"/>
        <v>0.25299401197604793</v>
      </c>
    </row>
    <row r="1309" spans="1:17" x14ac:dyDescent="0.3">
      <c r="A1309" t="s">
        <v>439</v>
      </c>
      <c r="B1309" s="4" t="s">
        <v>85</v>
      </c>
      <c r="C1309" s="5">
        <v>0</v>
      </c>
      <c r="D1309" s="5">
        <v>164</v>
      </c>
      <c r="E1309" s="5">
        <v>0</v>
      </c>
      <c r="F1309">
        <f t="shared" si="244"/>
        <v>0</v>
      </c>
      <c r="G1309">
        <f t="shared" si="245"/>
        <v>0</v>
      </c>
      <c r="H1309">
        <f t="shared" si="246"/>
        <v>0</v>
      </c>
      <c r="I1309">
        <f t="shared" si="247"/>
        <v>164</v>
      </c>
      <c r="J1309">
        <f t="shared" si="248"/>
        <v>1134</v>
      </c>
      <c r="K1309">
        <f t="shared" si="249"/>
        <v>311</v>
      </c>
      <c r="L1309">
        <f t="shared" si="250"/>
        <v>823</v>
      </c>
      <c r="M1309">
        <f t="shared" si="251"/>
        <v>655</v>
      </c>
      <c r="N1309" s="1">
        <f t="shared" si="252"/>
        <v>0</v>
      </c>
      <c r="O1309" s="1">
        <f t="shared" si="253"/>
        <v>0</v>
      </c>
      <c r="P1309" s="1">
        <f t="shared" si="254"/>
        <v>0</v>
      </c>
      <c r="Q1309" s="1">
        <f t="shared" si="255"/>
        <v>0.25038167938931299</v>
      </c>
    </row>
    <row r="1310" spans="1:17" x14ac:dyDescent="0.3">
      <c r="A1310" t="s">
        <v>439</v>
      </c>
      <c r="B1310" s="4" t="s">
        <v>114</v>
      </c>
      <c r="C1310" s="5"/>
      <c r="D1310" s="5">
        <v>169</v>
      </c>
      <c r="E1310" s="5">
        <v>0</v>
      </c>
      <c r="F1310">
        <f t="shared" si="244"/>
        <v>0</v>
      </c>
      <c r="G1310">
        <f t="shared" si="245"/>
        <v>0</v>
      </c>
      <c r="H1310">
        <f t="shared" si="246"/>
        <v>0</v>
      </c>
      <c r="I1310">
        <f t="shared" si="247"/>
        <v>169</v>
      </c>
      <c r="J1310" t="e">
        <f t="shared" si="248"/>
        <v>#N/A</v>
      </c>
      <c r="K1310" t="e">
        <f t="shared" si="249"/>
        <v>#N/A</v>
      </c>
      <c r="L1310" t="e">
        <f t="shared" si="250"/>
        <v>#N/A</v>
      </c>
      <c r="M1310" t="e">
        <f t="shared" si="251"/>
        <v>#N/A</v>
      </c>
      <c r="N1310" s="1" t="e">
        <f t="shared" si="252"/>
        <v>#N/A</v>
      </c>
      <c r="O1310" s="1" t="e">
        <f t="shared" si="253"/>
        <v>#N/A</v>
      </c>
      <c r="P1310" s="1" t="e">
        <f t="shared" si="254"/>
        <v>#N/A</v>
      </c>
      <c r="Q1310" s="1" t="e">
        <f t="shared" si="255"/>
        <v>#N/A</v>
      </c>
    </row>
    <row r="1311" spans="1:17" x14ac:dyDescent="0.3">
      <c r="A1311" t="s">
        <v>439</v>
      </c>
      <c r="B1311" s="4" t="s">
        <v>86</v>
      </c>
      <c r="C1311" s="5">
        <v>921</v>
      </c>
      <c r="D1311" s="5">
        <v>314</v>
      </c>
      <c r="E1311" s="5">
        <v>231</v>
      </c>
      <c r="F1311">
        <f t="shared" si="244"/>
        <v>921</v>
      </c>
      <c r="G1311">
        <f t="shared" si="245"/>
        <v>231</v>
      </c>
      <c r="H1311">
        <f t="shared" si="246"/>
        <v>690</v>
      </c>
      <c r="I1311">
        <f t="shared" si="247"/>
        <v>83</v>
      </c>
      <c r="J1311">
        <f t="shared" si="248"/>
        <v>3049</v>
      </c>
      <c r="K1311">
        <f t="shared" si="249"/>
        <v>981</v>
      </c>
      <c r="L1311">
        <f t="shared" si="250"/>
        <v>2068</v>
      </c>
      <c r="M1311">
        <f t="shared" si="251"/>
        <v>457</v>
      </c>
      <c r="N1311" s="1">
        <f t="shared" si="252"/>
        <v>0.30206625122991143</v>
      </c>
      <c r="O1311" s="1">
        <f t="shared" si="253"/>
        <v>0.23547400611620795</v>
      </c>
      <c r="P1311" s="1">
        <f t="shared" si="254"/>
        <v>0.33365570599613154</v>
      </c>
      <c r="Q1311" s="1">
        <f t="shared" si="255"/>
        <v>0.18161925601750548</v>
      </c>
    </row>
    <row r="1312" spans="1:17" x14ac:dyDescent="0.3">
      <c r="A1312" t="s">
        <v>439</v>
      </c>
      <c r="B1312" s="4" t="s">
        <v>211</v>
      </c>
      <c r="C1312" s="5"/>
      <c r="D1312" s="5">
        <v>163</v>
      </c>
      <c r="E1312" s="5">
        <v>0</v>
      </c>
      <c r="F1312">
        <f t="shared" si="244"/>
        <v>0</v>
      </c>
      <c r="G1312">
        <f t="shared" si="245"/>
        <v>0</v>
      </c>
      <c r="H1312">
        <f t="shared" si="246"/>
        <v>0</v>
      </c>
      <c r="I1312">
        <f t="shared" si="247"/>
        <v>163</v>
      </c>
      <c r="J1312" t="e">
        <f t="shared" si="248"/>
        <v>#N/A</v>
      </c>
      <c r="K1312" t="e">
        <f t="shared" si="249"/>
        <v>#N/A</v>
      </c>
      <c r="L1312" t="e">
        <f t="shared" si="250"/>
        <v>#N/A</v>
      </c>
      <c r="M1312" t="e">
        <f t="shared" si="251"/>
        <v>#N/A</v>
      </c>
      <c r="N1312" s="1" t="e">
        <f t="shared" si="252"/>
        <v>#N/A</v>
      </c>
      <c r="O1312" s="1" t="e">
        <f t="shared" si="253"/>
        <v>#N/A</v>
      </c>
      <c r="P1312" s="1" t="e">
        <f t="shared" si="254"/>
        <v>#N/A</v>
      </c>
      <c r="Q1312" s="1" t="e">
        <f t="shared" si="255"/>
        <v>#N/A</v>
      </c>
    </row>
    <row r="1313" spans="1:17" x14ac:dyDescent="0.3">
      <c r="A1313" t="s">
        <v>439</v>
      </c>
      <c r="B1313" s="4" t="s">
        <v>391</v>
      </c>
      <c r="C1313" s="5">
        <v>125</v>
      </c>
      <c r="D1313" s="5">
        <v>153</v>
      </c>
      <c r="E1313" s="5">
        <v>44</v>
      </c>
      <c r="F1313">
        <f t="shared" si="244"/>
        <v>125</v>
      </c>
      <c r="G1313">
        <f t="shared" si="245"/>
        <v>44</v>
      </c>
      <c r="H1313">
        <f t="shared" si="246"/>
        <v>81</v>
      </c>
      <c r="I1313">
        <f t="shared" si="247"/>
        <v>109</v>
      </c>
      <c r="J1313">
        <f t="shared" si="248"/>
        <v>678</v>
      </c>
      <c r="K1313">
        <f t="shared" si="249"/>
        <v>259</v>
      </c>
      <c r="L1313">
        <f t="shared" si="250"/>
        <v>419</v>
      </c>
      <c r="M1313">
        <f t="shared" si="251"/>
        <v>392</v>
      </c>
      <c r="N1313" s="1">
        <f t="shared" si="252"/>
        <v>0.18436578171091444</v>
      </c>
      <c r="O1313" s="1">
        <f t="shared" si="253"/>
        <v>0.16988416988416988</v>
      </c>
      <c r="P1313" s="1">
        <f t="shared" si="254"/>
        <v>0.19331742243436753</v>
      </c>
      <c r="Q1313" s="1">
        <f t="shared" si="255"/>
        <v>0.27806122448979592</v>
      </c>
    </row>
    <row r="1314" spans="1:17" x14ac:dyDescent="0.3">
      <c r="A1314" t="s">
        <v>439</v>
      </c>
      <c r="B1314" s="4" t="s">
        <v>115</v>
      </c>
      <c r="C1314" s="5">
        <v>282</v>
      </c>
      <c r="D1314" s="5">
        <v>317</v>
      </c>
      <c r="E1314" s="5">
        <v>136</v>
      </c>
      <c r="F1314">
        <f t="shared" si="244"/>
        <v>282</v>
      </c>
      <c r="G1314">
        <f t="shared" si="245"/>
        <v>136</v>
      </c>
      <c r="H1314">
        <f t="shared" si="246"/>
        <v>146</v>
      </c>
      <c r="I1314">
        <f t="shared" si="247"/>
        <v>181</v>
      </c>
      <c r="J1314">
        <f t="shared" si="248"/>
        <v>1285</v>
      </c>
      <c r="K1314">
        <f t="shared" si="249"/>
        <v>689</v>
      </c>
      <c r="L1314">
        <f t="shared" si="250"/>
        <v>596</v>
      </c>
      <c r="M1314">
        <f t="shared" si="251"/>
        <v>707</v>
      </c>
      <c r="N1314" s="1">
        <f t="shared" si="252"/>
        <v>0.21945525291828794</v>
      </c>
      <c r="O1314" s="1">
        <f t="shared" si="253"/>
        <v>0.19738751814223512</v>
      </c>
      <c r="P1314" s="1">
        <f t="shared" si="254"/>
        <v>0.24496644295302014</v>
      </c>
      <c r="Q1314" s="1">
        <f t="shared" si="255"/>
        <v>0.25601131541725602</v>
      </c>
    </row>
    <row r="1315" spans="1:17" x14ac:dyDescent="0.3">
      <c r="A1315" t="s">
        <v>439</v>
      </c>
      <c r="B1315" s="4" t="s">
        <v>87</v>
      </c>
      <c r="C1315" s="5">
        <v>230</v>
      </c>
      <c r="D1315" s="5">
        <v>119</v>
      </c>
      <c r="E1315" s="5">
        <v>33</v>
      </c>
      <c r="F1315">
        <f t="shared" si="244"/>
        <v>230</v>
      </c>
      <c r="G1315">
        <f t="shared" si="245"/>
        <v>33</v>
      </c>
      <c r="H1315">
        <f t="shared" si="246"/>
        <v>197</v>
      </c>
      <c r="I1315">
        <f t="shared" si="247"/>
        <v>86</v>
      </c>
      <c r="J1315">
        <f t="shared" si="248"/>
        <v>841</v>
      </c>
      <c r="K1315">
        <f t="shared" si="249"/>
        <v>151</v>
      </c>
      <c r="L1315">
        <f t="shared" si="250"/>
        <v>690</v>
      </c>
      <c r="M1315">
        <f t="shared" si="251"/>
        <v>486</v>
      </c>
      <c r="N1315" s="1">
        <f t="shared" si="252"/>
        <v>0.27348394768133177</v>
      </c>
      <c r="O1315" s="1">
        <f t="shared" si="253"/>
        <v>0.2185430463576159</v>
      </c>
      <c r="P1315" s="1">
        <f t="shared" si="254"/>
        <v>0.28550724637681157</v>
      </c>
      <c r="Q1315" s="1">
        <f t="shared" si="255"/>
        <v>0.17695473251028807</v>
      </c>
    </row>
    <row r="1316" spans="1:17" x14ac:dyDescent="0.3">
      <c r="A1316" t="s">
        <v>439</v>
      </c>
      <c r="B1316" s="4" t="s">
        <v>212</v>
      </c>
      <c r="C1316" s="5"/>
      <c r="D1316" s="5">
        <v>100</v>
      </c>
      <c r="E1316" s="5">
        <v>0</v>
      </c>
      <c r="F1316">
        <f t="shared" si="244"/>
        <v>0</v>
      </c>
      <c r="G1316">
        <f t="shared" si="245"/>
        <v>0</v>
      </c>
      <c r="H1316">
        <f t="shared" si="246"/>
        <v>0</v>
      </c>
      <c r="I1316">
        <f t="shared" si="247"/>
        <v>100</v>
      </c>
      <c r="J1316" t="e">
        <f t="shared" si="248"/>
        <v>#N/A</v>
      </c>
      <c r="K1316" t="e">
        <f t="shared" si="249"/>
        <v>#N/A</v>
      </c>
      <c r="L1316" t="e">
        <f t="shared" si="250"/>
        <v>#N/A</v>
      </c>
      <c r="M1316" t="e">
        <f t="shared" si="251"/>
        <v>#N/A</v>
      </c>
      <c r="N1316" s="1" t="e">
        <f t="shared" si="252"/>
        <v>#N/A</v>
      </c>
      <c r="O1316" s="1" t="e">
        <f t="shared" si="253"/>
        <v>#N/A</v>
      </c>
      <c r="P1316" s="1" t="e">
        <f t="shared" si="254"/>
        <v>#N/A</v>
      </c>
      <c r="Q1316" s="1" t="e">
        <f t="shared" si="255"/>
        <v>#N/A</v>
      </c>
    </row>
    <row r="1317" spans="1:17" x14ac:dyDescent="0.3">
      <c r="A1317" t="s">
        <v>439</v>
      </c>
      <c r="B1317" s="4" t="s">
        <v>345</v>
      </c>
      <c r="C1317" s="5">
        <v>278</v>
      </c>
      <c r="D1317" s="5">
        <v>172</v>
      </c>
      <c r="E1317" s="5">
        <v>109</v>
      </c>
      <c r="F1317">
        <f t="shared" si="244"/>
        <v>278</v>
      </c>
      <c r="G1317">
        <f t="shared" si="245"/>
        <v>109</v>
      </c>
      <c r="H1317">
        <f t="shared" si="246"/>
        <v>169</v>
      </c>
      <c r="I1317">
        <f t="shared" si="247"/>
        <v>63</v>
      </c>
      <c r="J1317">
        <f t="shared" si="248"/>
        <v>1524</v>
      </c>
      <c r="K1317">
        <f t="shared" si="249"/>
        <v>596</v>
      </c>
      <c r="L1317">
        <f t="shared" si="250"/>
        <v>928</v>
      </c>
      <c r="M1317">
        <f t="shared" si="251"/>
        <v>381</v>
      </c>
      <c r="N1317" s="1">
        <f t="shared" si="252"/>
        <v>0.18241469816272965</v>
      </c>
      <c r="O1317" s="1">
        <f t="shared" si="253"/>
        <v>0.18288590604026847</v>
      </c>
      <c r="P1317" s="1">
        <f t="shared" si="254"/>
        <v>0.18211206896551724</v>
      </c>
      <c r="Q1317" s="1">
        <f t="shared" si="255"/>
        <v>0.16535433070866143</v>
      </c>
    </row>
    <row r="1318" spans="1:17" x14ac:dyDescent="0.3">
      <c r="A1318" t="s">
        <v>439</v>
      </c>
      <c r="B1318" s="4" t="s">
        <v>88</v>
      </c>
      <c r="C1318" s="5">
        <v>620</v>
      </c>
      <c r="D1318" s="5">
        <v>446</v>
      </c>
      <c r="E1318" s="5">
        <v>217</v>
      </c>
      <c r="F1318">
        <f t="shared" si="244"/>
        <v>620</v>
      </c>
      <c r="G1318">
        <f t="shared" si="245"/>
        <v>217</v>
      </c>
      <c r="H1318">
        <f t="shared" si="246"/>
        <v>403</v>
      </c>
      <c r="I1318">
        <f t="shared" si="247"/>
        <v>229</v>
      </c>
      <c r="J1318">
        <f t="shared" si="248"/>
        <v>3898</v>
      </c>
      <c r="K1318">
        <f t="shared" si="249"/>
        <v>1683</v>
      </c>
      <c r="L1318">
        <f t="shared" si="250"/>
        <v>2215</v>
      </c>
      <c r="M1318">
        <f t="shared" si="251"/>
        <v>754</v>
      </c>
      <c r="N1318" s="1">
        <f t="shared" si="252"/>
        <v>0.1590559261159569</v>
      </c>
      <c r="O1318" s="1">
        <f t="shared" si="253"/>
        <v>0.1289364230540701</v>
      </c>
      <c r="P1318" s="1">
        <f t="shared" si="254"/>
        <v>0.18194130925507901</v>
      </c>
      <c r="Q1318" s="1">
        <f t="shared" si="255"/>
        <v>0.30371352785145889</v>
      </c>
    </row>
    <row r="1319" spans="1:17" x14ac:dyDescent="0.3">
      <c r="A1319" t="s">
        <v>439</v>
      </c>
      <c r="B1319" s="4" t="s">
        <v>89</v>
      </c>
      <c r="C1319" s="5"/>
      <c r="D1319" s="5">
        <v>439</v>
      </c>
      <c r="E1319" s="5">
        <v>0</v>
      </c>
      <c r="F1319">
        <f t="shared" si="244"/>
        <v>0</v>
      </c>
      <c r="G1319">
        <f t="shared" si="245"/>
        <v>0</v>
      </c>
      <c r="H1319">
        <f t="shared" si="246"/>
        <v>0</v>
      </c>
      <c r="I1319">
        <f t="shared" si="247"/>
        <v>439</v>
      </c>
      <c r="J1319" t="e">
        <f t="shared" si="248"/>
        <v>#N/A</v>
      </c>
      <c r="K1319" t="e">
        <f t="shared" si="249"/>
        <v>#N/A</v>
      </c>
      <c r="L1319" t="e">
        <f t="shared" si="250"/>
        <v>#N/A</v>
      </c>
      <c r="M1319" t="e">
        <f t="shared" si="251"/>
        <v>#N/A</v>
      </c>
      <c r="N1319" s="1" t="e">
        <f t="shared" si="252"/>
        <v>#N/A</v>
      </c>
      <c r="O1319" s="1" t="e">
        <f t="shared" si="253"/>
        <v>#N/A</v>
      </c>
      <c r="P1319" s="1" t="e">
        <f t="shared" si="254"/>
        <v>#N/A</v>
      </c>
      <c r="Q1319" s="1" t="e">
        <f t="shared" si="255"/>
        <v>#N/A</v>
      </c>
    </row>
    <row r="1320" spans="1:17" x14ac:dyDescent="0.3">
      <c r="A1320" t="s">
        <v>439</v>
      </c>
      <c r="B1320" s="4" t="s">
        <v>271</v>
      </c>
      <c r="C1320" s="5">
        <v>7</v>
      </c>
      <c r="D1320" s="5">
        <v>237</v>
      </c>
      <c r="E1320" s="5">
        <v>2</v>
      </c>
      <c r="F1320">
        <f t="shared" si="244"/>
        <v>7</v>
      </c>
      <c r="G1320">
        <f t="shared" si="245"/>
        <v>2</v>
      </c>
      <c r="H1320">
        <f t="shared" si="246"/>
        <v>5</v>
      </c>
      <c r="I1320">
        <f t="shared" si="247"/>
        <v>235</v>
      </c>
      <c r="J1320">
        <f t="shared" si="248"/>
        <v>139</v>
      </c>
      <c r="K1320">
        <f t="shared" si="249"/>
        <v>69</v>
      </c>
      <c r="L1320">
        <f t="shared" si="250"/>
        <v>70</v>
      </c>
      <c r="M1320">
        <f t="shared" si="251"/>
        <v>1063</v>
      </c>
      <c r="N1320" s="1">
        <f t="shared" si="252"/>
        <v>5.0359712230215826E-2</v>
      </c>
      <c r="O1320" s="1">
        <f t="shared" si="253"/>
        <v>2.8985507246376812E-2</v>
      </c>
      <c r="P1320" s="1">
        <f t="shared" si="254"/>
        <v>7.1428571428571425E-2</v>
      </c>
      <c r="Q1320" s="1">
        <f t="shared" si="255"/>
        <v>0.22107243650047037</v>
      </c>
    </row>
    <row r="1321" spans="1:17" x14ac:dyDescent="0.3">
      <c r="A1321" t="s">
        <v>439</v>
      </c>
      <c r="B1321" s="4" t="s">
        <v>378</v>
      </c>
      <c r="C1321" s="5">
        <v>547</v>
      </c>
      <c r="D1321" s="5">
        <v>211</v>
      </c>
      <c r="E1321" s="5">
        <v>142</v>
      </c>
      <c r="F1321">
        <f t="shared" si="244"/>
        <v>547</v>
      </c>
      <c r="G1321">
        <f t="shared" si="245"/>
        <v>142</v>
      </c>
      <c r="H1321">
        <f t="shared" si="246"/>
        <v>405</v>
      </c>
      <c r="I1321">
        <f t="shared" si="247"/>
        <v>69</v>
      </c>
      <c r="J1321">
        <f t="shared" si="248"/>
        <v>2232</v>
      </c>
      <c r="K1321">
        <f t="shared" si="249"/>
        <v>671</v>
      </c>
      <c r="L1321">
        <f t="shared" si="250"/>
        <v>1561</v>
      </c>
      <c r="M1321">
        <f t="shared" si="251"/>
        <v>286</v>
      </c>
      <c r="N1321" s="1">
        <f t="shared" si="252"/>
        <v>0.24507168458781362</v>
      </c>
      <c r="O1321" s="1">
        <f t="shared" si="253"/>
        <v>0.21162444113263784</v>
      </c>
      <c r="P1321" s="1">
        <f t="shared" si="254"/>
        <v>0.25944907110826393</v>
      </c>
      <c r="Q1321" s="1">
        <f t="shared" si="255"/>
        <v>0.24125874125874125</v>
      </c>
    </row>
    <row r="1322" spans="1:17" x14ac:dyDescent="0.3">
      <c r="A1322" t="s">
        <v>439</v>
      </c>
      <c r="B1322" s="4" t="s">
        <v>238</v>
      </c>
      <c r="C1322" s="5">
        <v>3324</v>
      </c>
      <c r="D1322" s="5">
        <v>1259</v>
      </c>
      <c r="E1322" s="5">
        <v>1125</v>
      </c>
      <c r="F1322">
        <f t="shared" si="244"/>
        <v>3324</v>
      </c>
      <c r="G1322">
        <f t="shared" si="245"/>
        <v>1125</v>
      </c>
      <c r="H1322">
        <f t="shared" si="246"/>
        <v>2199</v>
      </c>
      <c r="I1322">
        <f t="shared" si="247"/>
        <v>134</v>
      </c>
      <c r="J1322">
        <f t="shared" si="248"/>
        <v>15815</v>
      </c>
      <c r="K1322">
        <f t="shared" si="249"/>
        <v>6538</v>
      </c>
      <c r="L1322">
        <f t="shared" si="250"/>
        <v>9277</v>
      </c>
      <c r="M1322">
        <f t="shared" si="251"/>
        <v>516</v>
      </c>
      <c r="N1322" s="1">
        <f t="shared" si="252"/>
        <v>0.21018020866266202</v>
      </c>
      <c r="O1322" s="1">
        <f t="shared" si="253"/>
        <v>0.17207096971550934</v>
      </c>
      <c r="P1322" s="1">
        <f t="shared" si="254"/>
        <v>0.23703783550716825</v>
      </c>
      <c r="Q1322" s="1">
        <f t="shared" si="255"/>
        <v>0.25968992248062017</v>
      </c>
    </row>
    <row r="1323" spans="1:17" x14ac:dyDescent="0.3">
      <c r="A1323" t="s">
        <v>439</v>
      </c>
      <c r="B1323" s="4" t="s">
        <v>155</v>
      </c>
      <c r="C1323" s="5">
        <v>659</v>
      </c>
      <c r="D1323" s="5">
        <v>421</v>
      </c>
      <c r="E1323" s="5">
        <v>188</v>
      </c>
      <c r="F1323">
        <f t="shared" si="244"/>
        <v>659</v>
      </c>
      <c r="G1323">
        <f t="shared" si="245"/>
        <v>188</v>
      </c>
      <c r="H1323">
        <f t="shared" si="246"/>
        <v>471</v>
      </c>
      <c r="I1323">
        <f t="shared" si="247"/>
        <v>233</v>
      </c>
      <c r="J1323">
        <f t="shared" si="248"/>
        <v>5113</v>
      </c>
      <c r="K1323">
        <f t="shared" si="249"/>
        <v>1253</v>
      </c>
      <c r="L1323">
        <f t="shared" si="250"/>
        <v>3860</v>
      </c>
      <c r="M1323">
        <f t="shared" si="251"/>
        <v>1363</v>
      </c>
      <c r="N1323" s="1">
        <f t="shared" si="252"/>
        <v>0.12888715040093879</v>
      </c>
      <c r="O1323" s="1">
        <f t="shared" si="253"/>
        <v>0.15003990422984836</v>
      </c>
      <c r="P1323" s="1">
        <f t="shared" si="254"/>
        <v>0.12202072538860104</v>
      </c>
      <c r="Q1323" s="1">
        <f t="shared" si="255"/>
        <v>0.17094644167278064</v>
      </c>
    </row>
    <row r="1324" spans="1:17" x14ac:dyDescent="0.3">
      <c r="A1324" t="s">
        <v>439</v>
      </c>
      <c r="B1324" s="4" t="s">
        <v>311</v>
      </c>
      <c r="C1324" s="5">
        <v>128</v>
      </c>
      <c r="D1324" s="5">
        <v>191</v>
      </c>
      <c r="E1324" s="5">
        <v>70</v>
      </c>
      <c r="F1324">
        <f t="shared" si="244"/>
        <v>128</v>
      </c>
      <c r="G1324">
        <f t="shared" si="245"/>
        <v>70</v>
      </c>
      <c r="H1324">
        <f t="shared" si="246"/>
        <v>58</v>
      </c>
      <c r="I1324">
        <f t="shared" si="247"/>
        <v>121</v>
      </c>
      <c r="J1324">
        <f t="shared" si="248"/>
        <v>655</v>
      </c>
      <c r="K1324">
        <f t="shared" si="249"/>
        <v>345</v>
      </c>
      <c r="L1324">
        <f t="shared" si="250"/>
        <v>310</v>
      </c>
      <c r="M1324">
        <f t="shared" si="251"/>
        <v>617</v>
      </c>
      <c r="N1324" s="1">
        <f t="shared" si="252"/>
        <v>0.19541984732824427</v>
      </c>
      <c r="O1324" s="1">
        <f t="shared" si="253"/>
        <v>0.20289855072463769</v>
      </c>
      <c r="P1324" s="1">
        <f t="shared" si="254"/>
        <v>0.18709677419354839</v>
      </c>
      <c r="Q1324" s="1">
        <f t="shared" si="255"/>
        <v>0.19611021069692058</v>
      </c>
    </row>
    <row r="1325" spans="1:17" x14ac:dyDescent="0.3">
      <c r="A1325" t="s">
        <v>439</v>
      </c>
      <c r="B1325" s="4" t="s">
        <v>239</v>
      </c>
      <c r="C1325" s="5"/>
      <c r="D1325" s="5">
        <v>150</v>
      </c>
      <c r="E1325" s="5">
        <v>0</v>
      </c>
      <c r="F1325">
        <f t="shared" si="244"/>
        <v>0</v>
      </c>
      <c r="G1325">
        <f t="shared" si="245"/>
        <v>0</v>
      </c>
      <c r="H1325">
        <f t="shared" si="246"/>
        <v>0</v>
      </c>
      <c r="I1325">
        <f t="shared" si="247"/>
        <v>150</v>
      </c>
      <c r="J1325" t="e">
        <f t="shared" si="248"/>
        <v>#N/A</v>
      </c>
      <c r="K1325" t="e">
        <f t="shared" si="249"/>
        <v>#N/A</v>
      </c>
      <c r="L1325" t="e">
        <f t="shared" si="250"/>
        <v>#N/A</v>
      </c>
      <c r="M1325" t="e">
        <f t="shared" si="251"/>
        <v>#N/A</v>
      </c>
      <c r="N1325" s="1" t="e">
        <f t="shared" si="252"/>
        <v>#N/A</v>
      </c>
      <c r="O1325" s="1" t="e">
        <f t="shared" si="253"/>
        <v>#N/A</v>
      </c>
      <c r="P1325" s="1" t="e">
        <f t="shared" si="254"/>
        <v>#N/A</v>
      </c>
      <c r="Q1325" s="1" t="e">
        <f t="shared" si="255"/>
        <v>#N/A</v>
      </c>
    </row>
    <row r="1326" spans="1:17" x14ac:dyDescent="0.3">
      <c r="A1326" t="s">
        <v>439</v>
      </c>
      <c r="B1326" s="4" t="s">
        <v>277</v>
      </c>
      <c r="C1326" s="5">
        <v>0</v>
      </c>
      <c r="D1326" s="5">
        <v>105</v>
      </c>
      <c r="E1326" s="5">
        <v>0</v>
      </c>
      <c r="F1326">
        <f t="shared" si="244"/>
        <v>0</v>
      </c>
      <c r="G1326">
        <f t="shared" si="245"/>
        <v>0</v>
      </c>
      <c r="H1326">
        <f t="shared" si="246"/>
        <v>0</v>
      </c>
      <c r="I1326">
        <f t="shared" si="247"/>
        <v>105</v>
      </c>
      <c r="J1326">
        <f t="shared" si="248"/>
        <v>21</v>
      </c>
      <c r="K1326">
        <f t="shared" si="249"/>
        <v>14</v>
      </c>
      <c r="L1326">
        <f t="shared" si="250"/>
        <v>7</v>
      </c>
      <c r="M1326">
        <f t="shared" si="251"/>
        <v>558</v>
      </c>
      <c r="N1326" s="1">
        <f t="shared" si="252"/>
        <v>0</v>
      </c>
      <c r="O1326" s="1">
        <f t="shared" si="253"/>
        <v>0</v>
      </c>
      <c r="P1326" s="1">
        <f t="shared" si="254"/>
        <v>0</v>
      </c>
      <c r="Q1326" s="1">
        <f t="shared" si="255"/>
        <v>0.18817204301075269</v>
      </c>
    </row>
    <row r="1327" spans="1:17" x14ac:dyDescent="0.3">
      <c r="A1327" t="s">
        <v>439</v>
      </c>
      <c r="B1327" s="4" t="s">
        <v>296</v>
      </c>
      <c r="C1327" s="5">
        <v>31</v>
      </c>
      <c r="D1327" s="5">
        <v>99</v>
      </c>
      <c r="E1327" s="5">
        <v>10</v>
      </c>
      <c r="F1327">
        <f t="shared" si="244"/>
        <v>31</v>
      </c>
      <c r="G1327">
        <f t="shared" si="245"/>
        <v>10</v>
      </c>
      <c r="H1327">
        <f t="shared" si="246"/>
        <v>21</v>
      </c>
      <c r="I1327">
        <f t="shared" si="247"/>
        <v>89</v>
      </c>
      <c r="J1327">
        <f t="shared" si="248"/>
        <v>544</v>
      </c>
      <c r="K1327">
        <f t="shared" si="249"/>
        <v>179</v>
      </c>
      <c r="L1327">
        <f t="shared" si="250"/>
        <v>365</v>
      </c>
      <c r="M1327">
        <f t="shared" si="251"/>
        <v>355</v>
      </c>
      <c r="N1327" s="1">
        <f t="shared" si="252"/>
        <v>5.6985294117647058E-2</v>
      </c>
      <c r="O1327" s="1">
        <f t="shared" si="253"/>
        <v>5.5865921787709494E-2</v>
      </c>
      <c r="P1327" s="1">
        <f t="shared" si="254"/>
        <v>5.7534246575342465E-2</v>
      </c>
      <c r="Q1327" s="1">
        <f t="shared" si="255"/>
        <v>0.25070422535211268</v>
      </c>
    </row>
    <row r="1328" spans="1:17" x14ac:dyDescent="0.3">
      <c r="A1328" t="s">
        <v>439</v>
      </c>
      <c r="B1328" s="4" t="s">
        <v>326</v>
      </c>
      <c r="C1328" s="5">
        <v>0</v>
      </c>
      <c r="D1328" s="5">
        <v>114</v>
      </c>
      <c r="E1328" s="5">
        <v>0</v>
      </c>
      <c r="F1328">
        <f t="shared" si="244"/>
        <v>0</v>
      </c>
      <c r="G1328">
        <f t="shared" si="245"/>
        <v>0</v>
      </c>
      <c r="H1328">
        <f t="shared" si="246"/>
        <v>0</v>
      </c>
      <c r="I1328">
        <f t="shared" si="247"/>
        <v>114</v>
      </c>
      <c r="J1328">
        <f t="shared" si="248"/>
        <v>683</v>
      </c>
      <c r="K1328">
        <f t="shared" si="249"/>
        <v>213</v>
      </c>
      <c r="L1328">
        <f t="shared" si="250"/>
        <v>470</v>
      </c>
      <c r="M1328">
        <f t="shared" si="251"/>
        <v>504</v>
      </c>
      <c r="N1328" s="1">
        <f t="shared" si="252"/>
        <v>0</v>
      </c>
      <c r="O1328" s="1">
        <f t="shared" si="253"/>
        <v>0</v>
      </c>
      <c r="P1328" s="1">
        <f t="shared" si="254"/>
        <v>0</v>
      </c>
      <c r="Q1328" s="1">
        <f t="shared" si="255"/>
        <v>0.22619047619047619</v>
      </c>
    </row>
    <row r="1329" spans="1:17" x14ac:dyDescent="0.3">
      <c r="A1329" t="s">
        <v>439</v>
      </c>
      <c r="B1329" s="4" t="s">
        <v>261</v>
      </c>
      <c r="C1329" s="5"/>
      <c r="D1329" s="5">
        <v>207</v>
      </c>
      <c r="E1329" s="5">
        <v>0</v>
      </c>
      <c r="F1329">
        <f t="shared" si="244"/>
        <v>0</v>
      </c>
      <c r="G1329">
        <f t="shared" si="245"/>
        <v>0</v>
      </c>
      <c r="H1329">
        <f t="shared" si="246"/>
        <v>0</v>
      </c>
      <c r="I1329">
        <f t="shared" si="247"/>
        <v>207</v>
      </c>
      <c r="J1329" t="e">
        <f t="shared" si="248"/>
        <v>#N/A</v>
      </c>
      <c r="K1329" t="e">
        <f t="shared" si="249"/>
        <v>#N/A</v>
      </c>
      <c r="L1329" t="e">
        <f t="shared" si="250"/>
        <v>#N/A</v>
      </c>
      <c r="M1329" t="e">
        <f t="shared" si="251"/>
        <v>#N/A</v>
      </c>
      <c r="N1329" s="1" t="e">
        <f t="shared" si="252"/>
        <v>#N/A</v>
      </c>
      <c r="O1329" s="1" t="e">
        <f t="shared" si="253"/>
        <v>#N/A</v>
      </c>
      <c r="P1329" s="1" t="e">
        <f t="shared" si="254"/>
        <v>#N/A</v>
      </c>
      <c r="Q1329" s="1" t="e">
        <f t="shared" si="255"/>
        <v>#N/A</v>
      </c>
    </row>
    <row r="1330" spans="1:17" x14ac:dyDescent="0.3">
      <c r="A1330" t="s">
        <v>439</v>
      </c>
      <c r="B1330" s="4" t="s">
        <v>340</v>
      </c>
      <c r="C1330" s="5">
        <v>951</v>
      </c>
      <c r="D1330" s="5">
        <v>570</v>
      </c>
      <c r="E1330" s="5">
        <v>430</v>
      </c>
      <c r="F1330">
        <f t="shared" si="244"/>
        <v>951</v>
      </c>
      <c r="G1330">
        <f t="shared" si="245"/>
        <v>430</v>
      </c>
      <c r="H1330">
        <f t="shared" si="246"/>
        <v>521</v>
      </c>
      <c r="I1330">
        <f t="shared" si="247"/>
        <v>140</v>
      </c>
      <c r="J1330">
        <f t="shared" si="248"/>
        <v>3535</v>
      </c>
      <c r="K1330">
        <f t="shared" si="249"/>
        <v>1885</v>
      </c>
      <c r="L1330">
        <f t="shared" si="250"/>
        <v>1650</v>
      </c>
      <c r="M1330">
        <f t="shared" si="251"/>
        <v>894</v>
      </c>
      <c r="N1330" s="1">
        <f t="shared" si="252"/>
        <v>0.26902404526166901</v>
      </c>
      <c r="O1330" s="1">
        <f t="shared" si="253"/>
        <v>0.22811671087533156</v>
      </c>
      <c r="P1330" s="1">
        <f t="shared" si="254"/>
        <v>0.31575757575757574</v>
      </c>
      <c r="Q1330" s="1">
        <f t="shared" si="255"/>
        <v>0.15659955257270694</v>
      </c>
    </row>
    <row r="1331" spans="1:17" x14ac:dyDescent="0.3">
      <c r="A1331" t="s">
        <v>439</v>
      </c>
      <c r="B1331" s="4" t="s">
        <v>301</v>
      </c>
      <c r="C1331" s="5">
        <v>184</v>
      </c>
      <c r="D1331" s="5">
        <v>234</v>
      </c>
      <c r="E1331" s="5">
        <v>80</v>
      </c>
      <c r="F1331">
        <f t="shared" si="244"/>
        <v>184</v>
      </c>
      <c r="G1331">
        <f t="shared" si="245"/>
        <v>80</v>
      </c>
      <c r="H1331">
        <f t="shared" si="246"/>
        <v>104</v>
      </c>
      <c r="I1331">
        <f t="shared" si="247"/>
        <v>154</v>
      </c>
      <c r="J1331">
        <f t="shared" si="248"/>
        <v>1503</v>
      </c>
      <c r="K1331">
        <f t="shared" si="249"/>
        <v>797</v>
      </c>
      <c r="L1331">
        <f t="shared" si="250"/>
        <v>706</v>
      </c>
      <c r="M1331">
        <f t="shared" si="251"/>
        <v>683</v>
      </c>
      <c r="N1331" s="1">
        <f t="shared" si="252"/>
        <v>0.12242182302062542</v>
      </c>
      <c r="O1331" s="1">
        <f t="shared" si="253"/>
        <v>0.10037641154328733</v>
      </c>
      <c r="P1331" s="1">
        <f t="shared" si="254"/>
        <v>0.14730878186968838</v>
      </c>
      <c r="Q1331" s="1">
        <f t="shared" si="255"/>
        <v>0.22547584187408493</v>
      </c>
    </row>
    <row r="1332" spans="1:17" x14ac:dyDescent="0.3">
      <c r="A1332" t="s">
        <v>439</v>
      </c>
      <c r="B1332" s="4" t="s">
        <v>312</v>
      </c>
      <c r="C1332" s="5">
        <v>1011</v>
      </c>
      <c r="D1332" s="5">
        <v>640</v>
      </c>
      <c r="E1332" s="5">
        <v>479</v>
      </c>
      <c r="F1332">
        <f t="shared" si="244"/>
        <v>1011</v>
      </c>
      <c r="G1332">
        <f t="shared" si="245"/>
        <v>479</v>
      </c>
      <c r="H1332">
        <f t="shared" si="246"/>
        <v>532</v>
      </c>
      <c r="I1332">
        <f t="shared" si="247"/>
        <v>161</v>
      </c>
      <c r="J1332">
        <f t="shared" si="248"/>
        <v>4656</v>
      </c>
      <c r="K1332">
        <f t="shared" si="249"/>
        <v>2233</v>
      </c>
      <c r="L1332">
        <f t="shared" si="250"/>
        <v>2423</v>
      </c>
      <c r="M1332">
        <f t="shared" si="251"/>
        <v>700</v>
      </c>
      <c r="N1332" s="1">
        <f t="shared" si="252"/>
        <v>0.21713917525773196</v>
      </c>
      <c r="O1332" s="1">
        <f t="shared" si="253"/>
        <v>0.21450962830273176</v>
      </c>
      <c r="P1332" s="1">
        <f t="shared" si="254"/>
        <v>0.21956252579446967</v>
      </c>
      <c r="Q1332" s="1">
        <f t="shared" si="255"/>
        <v>0.23</v>
      </c>
    </row>
    <row r="1333" spans="1:17" x14ac:dyDescent="0.3">
      <c r="A1333" t="s">
        <v>439</v>
      </c>
      <c r="B1333" s="4" t="s">
        <v>286</v>
      </c>
      <c r="C1333" s="5"/>
      <c r="D1333" s="5">
        <v>179</v>
      </c>
      <c r="E1333" s="5">
        <v>0</v>
      </c>
      <c r="F1333">
        <f t="shared" si="244"/>
        <v>0</v>
      </c>
      <c r="G1333">
        <f t="shared" si="245"/>
        <v>0</v>
      </c>
      <c r="H1333">
        <f t="shared" si="246"/>
        <v>0</v>
      </c>
      <c r="I1333">
        <f t="shared" si="247"/>
        <v>179</v>
      </c>
      <c r="J1333" t="e">
        <f t="shared" si="248"/>
        <v>#N/A</v>
      </c>
      <c r="K1333" t="e">
        <f t="shared" si="249"/>
        <v>#N/A</v>
      </c>
      <c r="L1333" t="e">
        <f t="shared" si="250"/>
        <v>#N/A</v>
      </c>
      <c r="M1333" t="e">
        <f t="shared" si="251"/>
        <v>#N/A</v>
      </c>
      <c r="N1333" s="1" t="e">
        <f t="shared" si="252"/>
        <v>#N/A</v>
      </c>
      <c r="O1333" s="1" t="e">
        <f t="shared" si="253"/>
        <v>#N/A</v>
      </c>
      <c r="P1333" s="1" t="e">
        <f t="shared" si="254"/>
        <v>#N/A</v>
      </c>
      <c r="Q1333" s="1" t="e">
        <f t="shared" si="255"/>
        <v>#N/A</v>
      </c>
    </row>
    <row r="1334" spans="1:17" x14ac:dyDescent="0.3">
      <c r="A1334" t="s">
        <v>439</v>
      </c>
      <c r="B1334" s="4" t="s">
        <v>129</v>
      </c>
      <c r="C1334" s="5"/>
      <c r="D1334" s="5">
        <v>163</v>
      </c>
      <c r="E1334" s="5">
        <v>0</v>
      </c>
      <c r="F1334">
        <f t="shared" si="244"/>
        <v>0</v>
      </c>
      <c r="G1334">
        <f t="shared" si="245"/>
        <v>0</v>
      </c>
      <c r="H1334">
        <f t="shared" si="246"/>
        <v>0</v>
      </c>
      <c r="I1334">
        <f t="shared" si="247"/>
        <v>163</v>
      </c>
      <c r="J1334" t="e">
        <f t="shared" si="248"/>
        <v>#N/A</v>
      </c>
      <c r="K1334" t="e">
        <f t="shared" si="249"/>
        <v>#N/A</v>
      </c>
      <c r="L1334" t="e">
        <f t="shared" si="250"/>
        <v>#N/A</v>
      </c>
      <c r="M1334" t="e">
        <f t="shared" si="251"/>
        <v>#N/A</v>
      </c>
      <c r="N1334" s="1" t="e">
        <f t="shared" si="252"/>
        <v>#N/A</v>
      </c>
      <c r="O1334" s="1" t="e">
        <f t="shared" si="253"/>
        <v>#N/A</v>
      </c>
      <c r="P1334" s="1" t="e">
        <f t="shared" si="254"/>
        <v>#N/A</v>
      </c>
      <c r="Q1334" s="1" t="e">
        <f t="shared" si="255"/>
        <v>#N/A</v>
      </c>
    </row>
    <row r="1335" spans="1:17" x14ac:dyDescent="0.3">
      <c r="A1335" t="s">
        <v>439</v>
      </c>
      <c r="B1335" s="4" t="s">
        <v>327</v>
      </c>
      <c r="C1335" s="5"/>
      <c r="D1335" s="5">
        <v>205</v>
      </c>
      <c r="E1335" s="5">
        <v>0</v>
      </c>
      <c r="F1335">
        <f t="shared" si="244"/>
        <v>0</v>
      </c>
      <c r="G1335">
        <f t="shared" si="245"/>
        <v>0</v>
      </c>
      <c r="H1335">
        <f t="shared" si="246"/>
        <v>0</v>
      </c>
      <c r="I1335">
        <f t="shared" si="247"/>
        <v>205</v>
      </c>
      <c r="J1335" t="e">
        <f t="shared" si="248"/>
        <v>#N/A</v>
      </c>
      <c r="K1335" t="e">
        <f t="shared" si="249"/>
        <v>#N/A</v>
      </c>
      <c r="L1335" t="e">
        <f t="shared" si="250"/>
        <v>#N/A</v>
      </c>
      <c r="M1335" t="e">
        <f t="shared" si="251"/>
        <v>#N/A</v>
      </c>
      <c r="N1335" s="1" t="e">
        <f t="shared" si="252"/>
        <v>#N/A</v>
      </c>
      <c r="O1335" s="1" t="e">
        <f t="shared" si="253"/>
        <v>#N/A</v>
      </c>
      <c r="P1335" s="1" t="e">
        <f t="shared" si="254"/>
        <v>#N/A</v>
      </c>
      <c r="Q1335" s="1" t="e">
        <f t="shared" si="255"/>
        <v>#N/A</v>
      </c>
    </row>
    <row r="1336" spans="1:17" x14ac:dyDescent="0.3">
      <c r="A1336" t="s">
        <v>439</v>
      </c>
      <c r="B1336" s="4" t="s">
        <v>362</v>
      </c>
      <c r="C1336" s="5">
        <v>230</v>
      </c>
      <c r="D1336" s="5">
        <v>242</v>
      </c>
      <c r="E1336" s="5">
        <v>115</v>
      </c>
      <c r="F1336">
        <f t="shared" si="244"/>
        <v>230</v>
      </c>
      <c r="G1336">
        <f t="shared" si="245"/>
        <v>115</v>
      </c>
      <c r="H1336">
        <f t="shared" si="246"/>
        <v>115</v>
      </c>
      <c r="I1336">
        <f t="shared" si="247"/>
        <v>127</v>
      </c>
      <c r="J1336">
        <f t="shared" si="248"/>
        <v>876</v>
      </c>
      <c r="K1336">
        <f t="shared" si="249"/>
        <v>476</v>
      </c>
      <c r="L1336">
        <f t="shared" si="250"/>
        <v>400</v>
      </c>
      <c r="M1336">
        <f t="shared" si="251"/>
        <v>744</v>
      </c>
      <c r="N1336" s="1">
        <f t="shared" si="252"/>
        <v>0.26255707762557079</v>
      </c>
      <c r="O1336" s="1">
        <f t="shared" si="253"/>
        <v>0.24159663865546219</v>
      </c>
      <c r="P1336" s="1">
        <f t="shared" si="254"/>
        <v>0.28749999999999998</v>
      </c>
      <c r="Q1336" s="1">
        <f t="shared" si="255"/>
        <v>0.17069892473118278</v>
      </c>
    </row>
    <row r="1337" spans="1:17" x14ac:dyDescent="0.3">
      <c r="A1337" t="s">
        <v>439</v>
      </c>
      <c r="B1337" s="4" t="s">
        <v>213</v>
      </c>
      <c r="C1337" s="5">
        <v>636</v>
      </c>
      <c r="D1337" s="5">
        <v>278</v>
      </c>
      <c r="E1337" s="5">
        <v>203</v>
      </c>
      <c r="F1337">
        <f t="shared" si="244"/>
        <v>636</v>
      </c>
      <c r="G1337">
        <f t="shared" si="245"/>
        <v>203</v>
      </c>
      <c r="H1337">
        <f t="shared" si="246"/>
        <v>433</v>
      </c>
      <c r="I1337">
        <f t="shared" si="247"/>
        <v>75</v>
      </c>
      <c r="J1337">
        <f t="shared" si="248"/>
        <v>3348</v>
      </c>
      <c r="K1337">
        <f t="shared" si="249"/>
        <v>1183</v>
      </c>
      <c r="L1337">
        <f t="shared" si="250"/>
        <v>2165</v>
      </c>
      <c r="M1337">
        <f t="shared" si="251"/>
        <v>337</v>
      </c>
      <c r="N1337" s="1">
        <f t="shared" si="252"/>
        <v>0.18996415770609318</v>
      </c>
      <c r="O1337" s="1">
        <f t="shared" si="253"/>
        <v>0.17159763313609466</v>
      </c>
      <c r="P1337" s="1">
        <f t="shared" si="254"/>
        <v>0.2</v>
      </c>
      <c r="Q1337" s="1">
        <f t="shared" si="255"/>
        <v>0.22255192878338279</v>
      </c>
    </row>
    <row r="1338" spans="1:17" x14ac:dyDescent="0.3">
      <c r="A1338" t="s">
        <v>439</v>
      </c>
      <c r="B1338" s="4" t="s">
        <v>246</v>
      </c>
      <c r="C1338" s="5">
        <v>346</v>
      </c>
      <c r="D1338" s="5">
        <v>273</v>
      </c>
      <c r="E1338" s="5">
        <v>171</v>
      </c>
      <c r="F1338">
        <f t="shared" si="244"/>
        <v>346</v>
      </c>
      <c r="G1338">
        <f t="shared" si="245"/>
        <v>171</v>
      </c>
      <c r="H1338">
        <f t="shared" si="246"/>
        <v>175</v>
      </c>
      <c r="I1338">
        <f t="shared" si="247"/>
        <v>102</v>
      </c>
      <c r="J1338">
        <f t="shared" si="248"/>
        <v>1533</v>
      </c>
      <c r="K1338">
        <f t="shared" si="249"/>
        <v>754</v>
      </c>
      <c r="L1338">
        <f t="shared" si="250"/>
        <v>779</v>
      </c>
      <c r="M1338">
        <f t="shared" si="251"/>
        <v>392</v>
      </c>
      <c r="N1338" s="1">
        <f t="shared" si="252"/>
        <v>0.22570123939986952</v>
      </c>
      <c r="O1338" s="1">
        <f t="shared" si="253"/>
        <v>0.22679045092838196</v>
      </c>
      <c r="P1338" s="1">
        <f t="shared" si="254"/>
        <v>0.22464698331193839</v>
      </c>
      <c r="Q1338" s="1">
        <f t="shared" si="255"/>
        <v>0.26020408163265307</v>
      </c>
    </row>
    <row r="1339" spans="1:17" x14ac:dyDescent="0.3">
      <c r="A1339" t="s">
        <v>439</v>
      </c>
      <c r="B1339" s="4" t="s">
        <v>174</v>
      </c>
      <c r="C1339" s="5">
        <v>512</v>
      </c>
      <c r="D1339" s="5">
        <v>354</v>
      </c>
      <c r="E1339" s="5">
        <v>164</v>
      </c>
      <c r="F1339">
        <f t="shared" si="244"/>
        <v>512</v>
      </c>
      <c r="G1339">
        <f t="shared" si="245"/>
        <v>164</v>
      </c>
      <c r="H1339">
        <f t="shared" si="246"/>
        <v>348</v>
      </c>
      <c r="I1339">
        <f t="shared" si="247"/>
        <v>190</v>
      </c>
      <c r="J1339">
        <f t="shared" si="248"/>
        <v>2321</v>
      </c>
      <c r="K1339">
        <f t="shared" si="249"/>
        <v>926</v>
      </c>
      <c r="L1339">
        <f t="shared" si="250"/>
        <v>1395</v>
      </c>
      <c r="M1339">
        <f t="shared" si="251"/>
        <v>1268</v>
      </c>
      <c r="N1339" s="1">
        <f t="shared" si="252"/>
        <v>0.22059457130547178</v>
      </c>
      <c r="O1339" s="1">
        <f t="shared" si="253"/>
        <v>0.17710583153347731</v>
      </c>
      <c r="P1339" s="1">
        <f t="shared" si="254"/>
        <v>0.24946236559139784</v>
      </c>
      <c r="Q1339" s="1">
        <f t="shared" si="255"/>
        <v>0.14984227129337541</v>
      </c>
    </row>
    <row r="1340" spans="1:17" x14ac:dyDescent="0.3">
      <c r="A1340" t="s">
        <v>439</v>
      </c>
      <c r="B1340" s="4" t="s">
        <v>386</v>
      </c>
      <c r="C1340" s="5">
        <v>257</v>
      </c>
      <c r="D1340" s="5">
        <v>299</v>
      </c>
      <c r="E1340" s="5">
        <v>135</v>
      </c>
      <c r="F1340">
        <f t="shared" si="244"/>
        <v>257</v>
      </c>
      <c r="G1340">
        <f t="shared" si="245"/>
        <v>135</v>
      </c>
      <c r="H1340">
        <f t="shared" si="246"/>
        <v>122</v>
      </c>
      <c r="I1340">
        <f t="shared" si="247"/>
        <v>164</v>
      </c>
      <c r="J1340">
        <f t="shared" si="248"/>
        <v>1515</v>
      </c>
      <c r="K1340">
        <f t="shared" si="249"/>
        <v>703</v>
      </c>
      <c r="L1340">
        <f t="shared" si="250"/>
        <v>812</v>
      </c>
      <c r="M1340">
        <f t="shared" si="251"/>
        <v>694</v>
      </c>
      <c r="N1340" s="1">
        <f t="shared" si="252"/>
        <v>0.16963696369636963</v>
      </c>
      <c r="O1340" s="1">
        <f t="shared" si="253"/>
        <v>0.19203413940256045</v>
      </c>
      <c r="P1340" s="1">
        <f t="shared" si="254"/>
        <v>0.15024630541871922</v>
      </c>
      <c r="Q1340" s="1">
        <f t="shared" si="255"/>
        <v>0.23631123919308358</v>
      </c>
    </row>
    <row r="1341" spans="1:17" x14ac:dyDescent="0.3">
      <c r="A1341" t="s">
        <v>439</v>
      </c>
      <c r="B1341" s="4" t="s">
        <v>198</v>
      </c>
      <c r="C1341" s="5"/>
      <c r="D1341" s="5">
        <v>11</v>
      </c>
      <c r="E1341" s="5">
        <v>0</v>
      </c>
      <c r="F1341">
        <f t="shared" si="244"/>
        <v>0</v>
      </c>
      <c r="G1341">
        <f t="shared" si="245"/>
        <v>0</v>
      </c>
      <c r="H1341">
        <f t="shared" si="246"/>
        <v>0</v>
      </c>
      <c r="I1341">
        <f t="shared" si="247"/>
        <v>11</v>
      </c>
      <c r="J1341" t="e">
        <f t="shared" si="248"/>
        <v>#N/A</v>
      </c>
      <c r="K1341" t="e">
        <f t="shared" si="249"/>
        <v>#N/A</v>
      </c>
      <c r="L1341" t="e">
        <f t="shared" si="250"/>
        <v>#N/A</v>
      </c>
      <c r="M1341" t="e">
        <f t="shared" si="251"/>
        <v>#N/A</v>
      </c>
      <c r="N1341" s="1" t="e">
        <f t="shared" si="252"/>
        <v>#N/A</v>
      </c>
      <c r="O1341" s="1" t="e">
        <f t="shared" si="253"/>
        <v>#N/A</v>
      </c>
      <c r="P1341" s="1" t="e">
        <f t="shared" si="254"/>
        <v>#N/A</v>
      </c>
      <c r="Q1341" s="1" t="e">
        <f t="shared" si="255"/>
        <v>#N/A</v>
      </c>
    </row>
    <row r="1342" spans="1:17" x14ac:dyDescent="0.3">
      <c r="A1342" t="s">
        <v>439</v>
      </c>
      <c r="B1342" s="4" t="s">
        <v>116</v>
      </c>
      <c r="C1342" s="5">
        <v>382</v>
      </c>
      <c r="D1342" s="5">
        <v>263</v>
      </c>
      <c r="E1342" s="5">
        <v>116</v>
      </c>
      <c r="F1342">
        <f t="shared" si="244"/>
        <v>382</v>
      </c>
      <c r="G1342">
        <f t="shared" si="245"/>
        <v>116</v>
      </c>
      <c r="H1342">
        <f t="shared" si="246"/>
        <v>266</v>
      </c>
      <c r="I1342">
        <f t="shared" si="247"/>
        <v>147</v>
      </c>
      <c r="J1342">
        <f t="shared" si="248"/>
        <v>1657</v>
      </c>
      <c r="K1342">
        <f t="shared" si="249"/>
        <v>512</v>
      </c>
      <c r="L1342">
        <f t="shared" si="250"/>
        <v>1145</v>
      </c>
      <c r="M1342">
        <f t="shared" si="251"/>
        <v>675</v>
      </c>
      <c r="N1342" s="1">
        <f t="shared" si="252"/>
        <v>0.23053711526855764</v>
      </c>
      <c r="O1342" s="1">
        <f t="shared" si="253"/>
        <v>0.2265625</v>
      </c>
      <c r="P1342" s="1">
        <f t="shared" si="254"/>
        <v>0.23231441048034934</v>
      </c>
      <c r="Q1342" s="1">
        <f t="shared" si="255"/>
        <v>0.21777777777777776</v>
      </c>
    </row>
    <row r="1343" spans="1:17" x14ac:dyDescent="0.3">
      <c r="A1343" t="s">
        <v>439</v>
      </c>
      <c r="B1343" s="4" t="s">
        <v>90</v>
      </c>
      <c r="C1343" s="5">
        <v>93</v>
      </c>
      <c r="D1343" s="5">
        <v>216</v>
      </c>
      <c r="E1343" s="5">
        <v>13</v>
      </c>
      <c r="F1343">
        <f t="shared" si="244"/>
        <v>93</v>
      </c>
      <c r="G1343">
        <f t="shared" si="245"/>
        <v>13</v>
      </c>
      <c r="H1343">
        <f t="shared" si="246"/>
        <v>80</v>
      </c>
      <c r="I1343">
        <f t="shared" si="247"/>
        <v>203</v>
      </c>
      <c r="J1343">
        <f t="shared" si="248"/>
        <v>1007</v>
      </c>
      <c r="K1343">
        <f t="shared" si="249"/>
        <v>248</v>
      </c>
      <c r="L1343">
        <f t="shared" si="250"/>
        <v>759</v>
      </c>
      <c r="M1343">
        <f t="shared" si="251"/>
        <v>1050</v>
      </c>
      <c r="N1343" s="1">
        <f t="shared" si="252"/>
        <v>9.2353525322740812E-2</v>
      </c>
      <c r="O1343" s="1">
        <f t="shared" si="253"/>
        <v>5.2419354838709679E-2</v>
      </c>
      <c r="P1343" s="1">
        <f t="shared" si="254"/>
        <v>0.10540184453227931</v>
      </c>
      <c r="Q1343" s="1">
        <f t="shared" si="255"/>
        <v>0.19333333333333333</v>
      </c>
    </row>
    <row r="1344" spans="1:17" x14ac:dyDescent="0.3">
      <c r="A1344" t="s">
        <v>439</v>
      </c>
      <c r="B1344" s="4" t="s">
        <v>321</v>
      </c>
      <c r="C1344" s="5">
        <v>1025</v>
      </c>
      <c r="D1344" s="5">
        <v>295</v>
      </c>
      <c r="E1344" s="5">
        <v>221</v>
      </c>
      <c r="F1344">
        <f t="shared" si="244"/>
        <v>1025</v>
      </c>
      <c r="G1344">
        <f t="shared" si="245"/>
        <v>221</v>
      </c>
      <c r="H1344">
        <f t="shared" si="246"/>
        <v>804</v>
      </c>
      <c r="I1344">
        <f t="shared" si="247"/>
        <v>74</v>
      </c>
      <c r="J1344">
        <f t="shared" si="248"/>
        <v>3863</v>
      </c>
      <c r="K1344">
        <f t="shared" si="249"/>
        <v>1043</v>
      </c>
      <c r="L1344">
        <f t="shared" si="250"/>
        <v>2820</v>
      </c>
      <c r="M1344">
        <f t="shared" si="251"/>
        <v>348</v>
      </c>
      <c r="N1344" s="1">
        <f t="shared" si="252"/>
        <v>0.26533782034688064</v>
      </c>
      <c r="O1344" s="1">
        <f t="shared" si="253"/>
        <v>0.21188878235858102</v>
      </c>
      <c r="P1344" s="1">
        <f t="shared" si="254"/>
        <v>0.28510638297872343</v>
      </c>
      <c r="Q1344" s="1">
        <f t="shared" si="255"/>
        <v>0.21264367816091953</v>
      </c>
    </row>
    <row r="1345" spans="1:17" x14ac:dyDescent="0.3">
      <c r="A1345" t="s">
        <v>439</v>
      </c>
      <c r="B1345" s="4" t="s">
        <v>160</v>
      </c>
      <c r="C1345" s="5">
        <v>0</v>
      </c>
      <c r="D1345" s="5">
        <v>35</v>
      </c>
      <c r="E1345" s="5">
        <v>0</v>
      </c>
      <c r="F1345">
        <f t="shared" si="244"/>
        <v>0</v>
      </c>
      <c r="G1345">
        <f t="shared" si="245"/>
        <v>0</v>
      </c>
      <c r="H1345">
        <f t="shared" si="246"/>
        <v>0</v>
      </c>
      <c r="I1345">
        <f t="shared" si="247"/>
        <v>35</v>
      </c>
      <c r="J1345">
        <f t="shared" si="248"/>
        <v>21</v>
      </c>
      <c r="K1345">
        <f t="shared" si="249"/>
        <v>0</v>
      </c>
      <c r="L1345">
        <f t="shared" si="250"/>
        <v>21</v>
      </c>
      <c r="M1345">
        <f t="shared" si="251"/>
        <v>331</v>
      </c>
      <c r="N1345" s="1">
        <f t="shared" si="252"/>
        <v>0</v>
      </c>
      <c r="O1345" s="1" t="e">
        <f t="shared" si="253"/>
        <v>#DIV/0!</v>
      </c>
      <c r="P1345" s="1">
        <f t="shared" si="254"/>
        <v>0</v>
      </c>
      <c r="Q1345" s="1">
        <f t="shared" si="255"/>
        <v>0.10574018126888217</v>
      </c>
    </row>
    <row r="1346" spans="1:17" x14ac:dyDescent="0.3">
      <c r="A1346" t="s">
        <v>439</v>
      </c>
      <c r="B1346" s="4" t="s">
        <v>309</v>
      </c>
      <c r="C1346" s="5">
        <v>49</v>
      </c>
      <c r="D1346" s="5">
        <v>217</v>
      </c>
      <c r="E1346" s="5">
        <v>20</v>
      </c>
      <c r="F1346">
        <f t="shared" si="244"/>
        <v>49</v>
      </c>
      <c r="G1346">
        <f t="shared" si="245"/>
        <v>20</v>
      </c>
      <c r="H1346">
        <f t="shared" si="246"/>
        <v>29</v>
      </c>
      <c r="I1346">
        <f t="shared" si="247"/>
        <v>197</v>
      </c>
      <c r="J1346">
        <f t="shared" si="248"/>
        <v>429</v>
      </c>
      <c r="K1346">
        <f t="shared" si="249"/>
        <v>174</v>
      </c>
      <c r="L1346">
        <f t="shared" si="250"/>
        <v>255</v>
      </c>
      <c r="M1346">
        <f t="shared" si="251"/>
        <v>1027</v>
      </c>
      <c r="N1346" s="1">
        <f t="shared" si="252"/>
        <v>0.11421911421911422</v>
      </c>
      <c r="O1346" s="1">
        <f t="shared" si="253"/>
        <v>0.11494252873563218</v>
      </c>
      <c r="P1346" s="1">
        <f t="shared" si="254"/>
        <v>0.11372549019607843</v>
      </c>
      <c r="Q1346" s="1">
        <f t="shared" si="255"/>
        <v>0.19182083739045763</v>
      </c>
    </row>
    <row r="1347" spans="1:17" x14ac:dyDescent="0.3">
      <c r="A1347" t="s">
        <v>439</v>
      </c>
      <c r="B1347" s="4" t="s">
        <v>91</v>
      </c>
      <c r="C1347" s="5">
        <v>106</v>
      </c>
      <c r="D1347" s="5">
        <v>286</v>
      </c>
      <c r="E1347" s="5">
        <v>78</v>
      </c>
      <c r="F1347">
        <f t="shared" si="244"/>
        <v>106</v>
      </c>
      <c r="G1347">
        <f t="shared" si="245"/>
        <v>78</v>
      </c>
      <c r="H1347">
        <f t="shared" si="246"/>
        <v>28</v>
      </c>
      <c r="I1347">
        <f t="shared" si="247"/>
        <v>208</v>
      </c>
      <c r="J1347">
        <f t="shared" si="248"/>
        <v>1146</v>
      </c>
      <c r="K1347">
        <f t="shared" si="249"/>
        <v>587</v>
      </c>
      <c r="L1347">
        <f t="shared" si="250"/>
        <v>559</v>
      </c>
      <c r="M1347">
        <f t="shared" si="251"/>
        <v>637</v>
      </c>
      <c r="N1347" s="1">
        <f t="shared" si="252"/>
        <v>9.2495636998254804E-2</v>
      </c>
      <c r="O1347" s="1">
        <f t="shared" si="253"/>
        <v>0.13287904599659284</v>
      </c>
      <c r="P1347" s="1">
        <f t="shared" si="254"/>
        <v>5.008944543828265E-2</v>
      </c>
      <c r="Q1347" s="1">
        <f t="shared" si="255"/>
        <v>0.32653061224489793</v>
      </c>
    </row>
    <row r="1348" spans="1:17" x14ac:dyDescent="0.3">
      <c r="A1348" t="s">
        <v>439</v>
      </c>
      <c r="B1348" s="4" t="s">
        <v>156</v>
      </c>
      <c r="C1348" s="5">
        <v>0</v>
      </c>
      <c r="D1348" s="5">
        <v>23</v>
      </c>
      <c r="E1348" s="5">
        <v>0</v>
      </c>
      <c r="F1348">
        <f t="shared" si="244"/>
        <v>0</v>
      </c>
      <c r="G1348">
        <f t="shared" si="245"/>
        <v>0</v>
      </c>
      <c r="H1348">
        <f t="shared" si="246"/>
        <v>0</v>
      </c>
      <c r="I1348">
        <f t="shared" si="247"/>
        <v>23</v>
      </c>
      <c r="J1348">
        <f t="shared" si="248"/>
        <v>959</v>
      </c>
      <c r="K1348">
        <f t="shared" si="249"/>
        <v>71</v>
      </c>
      <c r="L1348">
        <f t="shared" si="250"/>
        <v>888</v>
      </c>
      <c r="M1348">
        <f t="shared" si="251"/>
        <v>182</v>
      </c>
      <c r="N1348" s="1">
        <f t="shared" si="252"/>
        <v>0</v>
      </c>
      <c r="O1348" s="1">
        <f t="shared" si="253"/>
        <v>0</v>
      </c>
      <c r="P1348" s="1">
        <f t="shared" si="254"/>
        <v>0</v>
      </c>
      <c r="Q1348" s="1">
        <f t="shared" si="255"/>
        <v>0.12637362637362637</v>
      </c>
    </row>
    <row r="1349" spans="1:17" x14ac:dyDescent="0.3">
      <c r="A1349" t="s">
        <v>439</v>
      </c>
      <c r="B1349" s="4" t="s">
        <v>157</v>
      </c>
      <c r="C1349" s="5">
        <v>0</v>
      </c>
      <c r="D1349" s="5">
        <v>83</v>
      </c>
      <c r="E1349" s="5">
        <v>0</v>
      </c>
      <c r="F1349">
        <f t="shared" ref="F1349:F1412" si="256">C1349</f>
        <v>0</v>
      </c>
      <c r="G1349">
        <f t="shared" ref="G1349:G1412" si="257">E1349</f>
        <v>0</v>
      </c>
      <c r="H1349">
        <f t="shared" ref="H1349:H1412" si="258">C1349-E1349</f>
        <v>0</v>
      </c>
      <c r="I1349">
        <f t="shared" ref="I1349:I1412" si="259">D1349-E1349</f>
        <v>83</v>
      </c>
      <c r="J1349">
        <f t="shared" ref="J1349:J1412" si="260">VLOOKUP($B1349,$B$2866:$I$3054,5,FALSE)</f>
        <v>297</v>
      </c>
      <c r="K1349">
        <f t="shared" ref="K1349:K1412" si="261">VLOOKUP($B1349,$B$2866:$I$3054,6,FALSE)</f>
        <v>25</v>
      </c>
      <c r="L1349">
        <f t="shared" ref="L1349:L1412" si="262">VLOOKUP($B1349,$B$2866:$I$3054,7,FALSE)</f>
        <v>272</v>
      </c>
      <c r="M1349">
        <f t="shared" ref="M1349:M1412" si="263">VLOOKUP($B1349,$B$2866:$I$3054,8,FALSE)</f>
        <v>437</v>
      </c>
      <c r="N1349" s="1">
        <f t="shared" ref="N1349:N1412" si="264">F1349/J1349</f>
        <v>0</v>
      </c>
      <c r="O1349" s="1">
        <f t="shared" ref="O1349:O1412" si="265">G1349/K1349</f>
        <v>0</v>
      </c>
      <c r="P1349" s="1">
        <f t="shared" ref="P1349:P1412" si="266">H1349/L1349</f>
        <v>0</v>
      </c>
      <c r="Q1349" s="1">
        <f t="shared" ref="Q1349:Q1412" si="267">I1349/M1349</f>
        <v>0.18993135011441648</v>
      </c>
    </row>
    <row r="1350" spans="1:17" x14ac:dyDescent="0.3">
      <c r="A1350" t="s">
        <v>439</v>
      </c>
      <c r="B1350" s="4" t="s">
        <v>328</v>
      </c>
      <c r="C1350" s="5">
        <v>119</v>
      </c>
      <c r="D1350" s="5">
        <v>492</v>
      </c>
      <c r="E1350" s="5">
        <v>77</v>
      </c>
      <c r="F1350">
        <f t="shared" si="256"/>
        <v>119</v>
      </c>
      <c r="G1350">
        <f t="shared" si="257"/>
        <v>77</v>
      </c>
      <c r="H1350">
        <f t="shared" si="258"/>
        <v>42</v>
      </c>
      <c r="I1350">
        <f t="shared" si="259"/>
        <v>415</v>
      </c>
      <c r="J1350">
        <f t="shared" si="260"/>
        <v>1272</v>
      </c>
      <c r="K1350">
        <f t="shared" si="261"/>
        <v>667</v>
      </c>
      <c r="L1350">
        <f t="shared" si="262"/>
        <v>605</v>
      </c>
      <c r="M1350">
        <f t="shared" si="263"/>
        <v>1683</v>
      </c>
      <c r="N1350" s="1">
        <f t="shared" si="264"/>
        <v>9.3553459119496848E-2</v>
      </c>
      <c r="O1350" s="1">
        <f t="shared" si="265"/>
        <v>0.11544227886056972</v>
      </c>
      <c r="P1350" s="1">
        <f t="shared" si="266"/>
        <v>6.9421487603305784E-2</v>
      </c>
      <c r="Q1350" s="1">
        <f t="shared" si="267"/>
        <v>0.24658348187759951</v>
      </c>
    </row>
    <row r="1351" spans="1:17" x14ac:dyDescent="0.3">
      <c r="A1351" t="s">
        <v>439</v>
      </c>
      <c r="B1351" s="4" t="s">
        <v>175</v>
      </c>
      <c r="C1351" s="5"/>
      <c r="D1351" s="5">
        <v>133</v>
      </c>
      <c r="E1351" s="5">
        <v>0</v>
      </c>
      <c r="F1351">
        <f t="shared" si="256"/>
        <v>0</v>
      </c>
      <c r="G1351">
        <f t="shared" si="257"/>
        <v>0</v>
      </c>
      <c r="H1351">
        <f t="shared" si="258"/>
        <v>0</v>
      </c>
      <c r="I1351">
        <f t="shared" si="259"/>
        <v>133</v>
      </c>
      <c r="J1351" t="e">
        <f t="shared" si="260"/>
        <v>#N/A</v>
      </c>
      <c r="K1351" t="e">
        <f t="shared" si="261"/>
        <v>#N/A</v>
      </c>
      <c r="L1351" t="e">
        <f t="shared" si="262"/>
        <v>#N/A</v>
      </c>
      <c r="M1351" t="e">
        <f t="shared" si="263"/>
        <v>#N/A</v>
      </c>
      <c r="N1351" s="1" t="e">
        <f t="shared" si="264"/>
        <v>#N/A</v>
      </c>
      <c r="O1351" s="1" t="e">
        <f t="shared" si="265"/>
        <v>#N/A</v>
      </c>
      <c r="P1351" s="1" t="e">
        <f t="shared" si="266"/>
        <v>#N/A</v>
      </c>
      <c r="Q1351" s="1" t="e">
        <f t="shared" si="267"/>
        <v>#N/A</v>
      </c>
    </row>
    <row r="1352" spans="1:17" x14ac:dyDescent="0.3">
      <c r="A1352" t="s">
        <v>439</v>
      </c>
      <c r="B1352" s="4" t="s">
        <v>159</v>
      </c>
      <c r="C1352" s="5">
        <v>0</v>
      </c>
      <c r="D1352" s="5">
        <v>60</v>
      </c>
      <c r="E1352" s="5">
        <v>0</v>
      </c>
      <c r="F1352">
        <f t="shared" si="256"/>
        <v>0</v>
      </c>
      <c r="G1352">
        <f t="shared" si="257"/>
        <v>0</v>
      </c>
      <c r="H1352">
        <f t="shared" si="258"/>
        <v>0</v>
      </c>
      <c r="I1352">
        <f t="shared" si="259"/>
        <v>60</v>
      </c>
      <c r="J1352">
        <f t="shared" si="260"/>
        <v>70</v>
      </c>
      <c r="K1352">
        <f t="shared" si="261"/>
        <v>6</v>
      </c>
      <c r="L1352">
        <f t="shared" si="262"/>
        <v>64</v>
      </c>
      <c r="M1352">
        <f t="shared" si="263"/>
        <v>400</v>
      </c>
      <c r="N1352" s="1">
        <f t="shared" si="264"/>
        <v>0</v>
      </c>
      <c r="O1352" s="1">
        <f t="shared" si="265"/>
        <v>0</v>
      </c>
      <c r="P1352" s="1">
        <f t="shared" si="266"/>
        <v>0</v>
      </c>
      <c r="Q1352" s="1">
        <f t="shared" si="267"/>
        <v>0.15</v>
      </c>
    </row>
    <row r="1353" spans="1:17" x14ac:dyDescent="0.3">
      <c r="A1353" t="s">
        <v>439</v>
      </c>
      <c r="B1353" s="4" t="s">
        <v>329</v>
      </c>
      <c r="C1353" s="5"/>
      <c r="D1353" s="5">
        <v>151</v>
      </c>
      <c r="E1353" s="5">
        <v>0</v>
      </c>
      <c r="F1353">
        <f t="shared" si="256"/>
        <v>0</v>
      </c>
      <c r="G1353">
        <f t="shared" si="257"/>
        <v>0</v>
      </c>
      <c r="H1353">
        <f t="shared" si="258"/>
        <v>0</v>
      </c>
      <c r="I1353">
        <f t="shared" si="259"/>
        <v>151</v>
      </c>
      <c r="J1353" t="e">
        <f t="shared" si="260"/>
        <v>#N/A</v>
      </c>
      <c r="K1353" t="e">
        <f t="shared" si="261"/>
        <v>#N/A</v>
      </c>
      <c r="L1353" t="e">
        <f t="shared" si="262"/>
        <v>#N/A</v>
      </c>
      <c r="M1353" t="e">
        <f t="shared" si="263"/>
        <v>#N/A</v>
      </c>
      <c r="N1353" s="1" t="e">
        <f t="shared" si="264"/>
        <v>#N/A</v>
      </c>
      <c r="O1353" s="1" t="e">
        <f t="shared" si="265"/>
        <v>#N/A</v>
      </c>
      <c r="P1353" s="1" t="e">
        <f t="shared" si="266"/>
        <v>#N/A</v>
      </c>
      <c r="Q1353" s="1" t="e">
        <f t="shared" si="267"/>
        <v>#N/A</v>
      </c>
    </row>
    <row r="1354" spans="1:17" x14ac:dyDescent="0.3">
      <c r="A1354" t="s">
        <v>439</v>
      </c>
      <c r="B1354" s="4" t="s">
        <v>130</v>
      </c>
      <c r="C1354" s="5">
        <v>1006</v>
      </c>
      <c r="D1354" s="5">
        <v>523</v>
      </c>
      <c r="E1354" s="5">
        <v>410</v>
      </c>
      <c r="F1354">
        <f t="shared" si="256"/>
        <v>1006</v>
      </c>
      <c r="G1354">
        <f t="shared" si="257"/>
        <v>410</v>
      </c>
      <c r="H1354">
        <f t="shared" si="258"/>
        <v>596</v>
      </c>
      <c r="I1354">
        <f t="shared" si="259"/>
        <v>113</v>
      </c>
      <c r="J1354">
        <f t="shared" si="260"/>
        <v>4812</v>
      </c>
      <c r="K1354">
        <f t="shared" si="261"/>
        <v>2052</v>
      </c>
      <c r="L1354">
        <f t="shared" si="262"/>
        <v>2760</v>
      </c>
      <c r="M1354">
        <f t="shared" si="263"/>
        <v>458</v>
      </c>
      <c r="N1354" s="1">
        <f t="shared" si="264"/>
        <v>0.20906068162926017</v>
      </c>
      <c r="O1354" s="1">
        <f t="shared" si="265"/>
        <v>0.19980506822612085</v>
      </c>
      <c r="P1354" s="1">
        <f t="shared" si="266"/>
        <v>0.21594202898550724</v>
      </c>
      <c r="Q1354" s="1">
        <f t="shared" si="267"/>
        <v>0.24672489082969432</v>
      </c>
    </row>
    <row r="1355" spans="1:17" x14ac:dyDescent="0.3">
      <c r="A1355" t="s">
        <v>439</v>
      </c>
      <c r="B1355" s="4" t="s">
        <v>214</v>
      </c>
      <c r="C1355" s="5"/>
      <c r="D1355" s="5">
        <v>79</v>
      </c>
      <c r="E1355" s="5">
        <v>0</v>
      </c>
      <c r="F1355">
        <f t="shared" si="256"/>
        <v>0</v>
      </c>
      <c r="G1355">
        <f t="shared" si="257"/>
        <v>0</v>
      </c>
      <c r="H1355">
        <f t="shared" si="258"/>
        <v>0</v>
      </c>
      <c r="I1355">
        <f t="shared" si="259"/>
        <v>79</v>
      </c>
      <c r="J1355" t="e">
        <f t="shared" si="260"/>
        <v>#N/A</v>
      </c>
      <c r="K1355" t="e">
        <f t="shared" si="261"/>
        <v>#N/A</v>
      </c>
      <c r="L1355" t="e">
        <f t="shared" si="262"/>
        <v>#N/A</v>
      </c>
      <c r="M1355" t="e">
        <f t="shared" si="263"/>
        <v>#N/A</v>
      </c>
      <c r="N1355" s="1" t="e">
        <f t="shared" si="264"/>
        <v>#N/A</v>
      </c>
      <c r="O1355" s="1" t="e">
        <f t="shared" si="265"/>
        <v>#N/A</v>
      </c>
      <c r="P1355" s="1" t="e">
        <f t="shared" si="266"/>
        <v>#N/A</v>
      </c>
      <c r="Q1355" s="1" t="e">
        <f t="shared" si="267"/>
        <v>#N/A</v>
      </c>
    </row>
    <row r="1356" spans="1:17" x14ac:dyDescent="0.3">
      <c r="A1356" t="s">
        <v>439</v>
      </c>
      <c r="B1356" s="4" t="s">
        <v>363</v>
      </c>
      <c r="C1356" s="5">
        <v>939</v>
      </c>
      <c r="D1356" s="5">
        <v>894</v>
      </c>
      <c r="E1356" s="5">
        <v>627</v>
      </c>
      <c r="F1356">
        <f t="shared" si="256"/>
        <v>939</v>
      </c>
      <c r="G1356">
        <f t="shared" si="257"/>
        <v>627</v>
      </c>
      <c r="H1356">
        <f t="shared" si="258"/>
        <v>312</v>
      </c>
      <c r="I1356">
        <f t="shared" si="259"/>
        <v>267</v>
      </c>
      <c r="J1356">
        <f t="shared" si="260"/>
        <v>6176</v>
      </c>
      <c r="K1356">
        <f t="shared" si="261"/>
        <v>3966</v>
      </c>
      <c r="L1356">
        <f t="shared" si="262"/>
        <v>2210</v>
      </c>
      <c r="M1356">
        <f t="shared" si="263"/>
        <v>949</v>
      </c>
      <c r="N1356" s="1">
        <f t="shared" si="264"/>
        <v>0.15204015544041452</v>
      </c>
      <c r="O1356" s="1">
        <f t="shared" si="265"/>
        <v>0.15809379727685324</v>
      </c>
      <c r="P1356" s="1">
        <f t="shared" si="266"/>
        <v>0.14117647058823529</v>
      </c>
      <c r="Q1356" s="1">
        <f t="shared" si="267"/>
        <v>0.28134878819810327</v>
      </c>
    </row>
    <row r="1357" spans="1:17" x14ac:dyDescent="0.3">
      <c r="A1357" t="s">
        <v>439</v>
      </c>
      <c r="B1357" s="4" t="s">
        <v>330</v>
      </c>
      <c r="C1357" s="5">
        <v>3624</v>
      </c>
      <c r="D1357" s="5">
        <v>2418</v>
      </c>
      <c r="E1357" s="5">
        <v>1925</v>
      </c>
      <c r="F1357">
        <f t="shared" si="256"/>
        <v>3624</v>
      </c>
      <c r="G1357">
        <f t="shared" si="257"/>
        <v>1925</v>
      </c>
      <c r="H1357">
        <f t="shared" si="258"/>
        <v>1699</v>
      </c>
      <c r="I1357">
        <f t="shared" si="259"/>
        <v>493</v>
      </c>
      <c r="J1357">
        <f t="shared" si="260"/>
        <v>24884</v>
      </c>
      <c r="K1357">
        <f t="shared" si="261"/>
        <v>14065</v>
      </c>
      <c r="L1357">
        <f t="shared" si="262"/>
        <v>10819</v>
      </c>
      <c r="M1357">
        <f t="shared" si="263"/>
        <v>1874</v>
      </c>
      <c r="N1357" s="1">
        <f t="shared" si="264"/>
        <v>0.14563574987944061</v>
      </c>
      <c r="O1357" s="1">
        <f t="shared" si="265"/>
        <v>0.13686455741201564</v>
      </c>
      <c r="P1357" s="1">
        <f t="shared" si="266"/>
        <v>0.15703854330344763</v>
      </c>
      <c r="Q1357" s="1">
        <f t="shared" si="267"/>
        <v>0.26307363927427962</v>
      </c>
    </row>
    <row r="1358" spans="1:17" x14ac:dyDescent="0.3">
      <c r="A1358" t="s">
        <v>439</v>
      </c>
      <c r="B1358" s="4" t="s">
        <v>302</v>
      </c>
      <c r="C1358" s="5">
        <v>579</v>
      </c>
      <c r="D1358" s="5">
        <v>448</v>
      </c>
      <c r="E1358" s="5">
        <v>317</v>
      </c>
      <c r="F1358">
        <f t="shared" si="256"/>
        <v>579</v>
      </c>
      <c r="G1358">
        <f t="shared" si="257"/>
        <v>317</v>
      </c>
      <c r="H1358">
        <f t="shared" si="258"/>
        <v>262</v>
      </c>
      <c r="I1358">
        <f t="shared" si="259"/>
        <v>131</v>
      </c>
      <c r="J1358">
        <f t="shared" si="260"/>
        <v>2951</v>
      </c>
      <c r="K1358">
        <f t="shared" si="261"/>
        <v>1655</v>
      </c>
      <c r="L1358">
        <f t="shared" si="262"/>
        <v>1296</v>
      </c>
      <c r="M1358">
        <f t="shared" si="263"/>
        <v>626</v>
      </c>
      <c r="N1358" s="1">
        <f t="shared" si="264"/>
        <v>0.19620467638088784</v>
      </c>
      <c r="O1358" s="1">
        <f t="shared" si="265"/>
        <v>0.19154078549848944</v>
      </c>
      <c r="P1358" s="1">
        <f t="shared" si="266"/>
        <v>0.2021604938271605</v>
      </c>
      <c r="Q1358" s="1">
        <f t="shared" si="267"/>
        <v>0.20926517571884984</v>
      </c>
    </row>
    <row r="1359" spans="1:17" x14ac:dyDescent="0.3">
      <c r="A1359" t="s">
        <v>439</v>
      </c>
      <c r="B1359" s="4" t="s">
        <v>364</v>
      </c>
      <c r="C1359" s="5"/>
      <c r="D1359" s="5">
        <v>109</v>
      </c>
      <c r="E1359" s="5">
        <v>0</v>
      </c>
      <c r="F1359">
        <f t="shared" si="256"/>
        <v>0</v>
      </c>
      <c r="G1359">
        <f t="shared" si="257"/>
        <v>0</v>
      </c>
      <c r="H1359">
        <f t="shared" si="258"/>
        <v>0</v>
      </c>
      <c r="I1359">
        <f t="shared" si="259"/>
        <v>109</v>
      </c>
      <c r="J1359" t="e">
        <f t="shared" si="260"/>
        <v>#N/A</v>
      </c>
      <c r="K1359" t="e">
        <f t="shared" si="261"/>
        <v>#N/A</v>
      </c>
      <c r="L1359" t="e">
        <f t="shared" si="262"/>
        <v>#N/A</v>
      </c>
      <c r="M1359" t="e">
        <f t="shared" si="263"/>
        <v>#N/A</v>
      </c>
      <c r="N1359" s="1" t="e">
        <f t="shared" si="264"/>
        <v>#N/A</v>
      </c>
      <c r="O1359" s="1" t="e">
        <f t="shared" si="265"/>
        <v>#N/A</v>
      </c>
      <c r="P1359" s="1" t="e">
        <f t="shared" si="266"/>
        <v>#N/A</v>
      </c>
      <c r="Q1359" s="1" t="e">
        <f t="shared" si="267"/>
        <v>#N/A</v>
      </c>
    </row>
    <row r="1360" spans="1:17" x14ac:dyDescent="0.3">
      <c r="A1360" t="s">
        <v>439</v>
      </c>
      <c r="B1360" s="4" t="s">
        <v>272</v>
      </c>
      <c r="C1360" s="5">
        <v>359</v>
      </c>
      <c r="D1360" s="5">
        <v>193</v>
      </c>
      <c r="E1360" s="5">
        <v>99</v>
      </c>
      <c r="F1360">
        <f t="shared" si="256"/>
        <v>359</v>
      </c>
      <c r="G1360">
        <f t="shared" si="257"/>
        <v>99</v>
      </c>
      <c r="H1360">
        <f t="shared" si="258"/>
        <v>260</v>
      </c>
      <c r="I1360">
        <f t="shared" si="259"/>
        <v>94</v>
      </c>
      <c r="J1360">
        <f t="shared" si="260"/>
        <v>1296</v>
      </c>
      <c r="K1360">
        <f t="shared" si="261"/>
        <v>448</v>
      </c>
      <c r="L1360">
        <f t="shared" si="262"/>
        <v>848</v>
      </c>
      <c r="M1360">
        <f t="shared" si="263"/>
        <v>383</v>
      </c>
      <c r="N1360" s="1">
        <f t="shared" si="264"/>
        <v>0.27700617283950618</v>
      </c>
      <c r="O1360" s="1">
        <f t="shared" si="265"/>
        <v>0.22098214285714285</v>
      </c>
      <c r="P1360" s="1">
        <f t="shared" si="266"/>
        <v>0.30660377358490565</v>
      </c>
      <c r="Q1360" s="1">
        <f t="shared" si="267"/>
        <v>0.24543080939947781</v>
      </c>
    </row>
    <row r="1361" spans="1:17" x14ac:dyDescent="0.3">
      <c r="A1361" t="s">
        <v>439</v>
      </c>
      <c r="B1361" s="4" t="s">
        <v>235</v>
      </c>
      <c r="C1361" s="5"/>
      <c r="D1361" s="5">
        <v>65</v>
      </c>
      <c r="E1361" s="5">
        <v>0</v>
      </c>
      <c r="F1361">
        <f t="shared" si="256"/>
        <v>0</v>
      </c>
      <c r="G1361">
        <f t="shared" si="257"/>
        <v>0</v>
      </c>
      <c r="H1361">
        <f t="shared" si="258"/>
        <v>0</v>
      </c>
      <c r="I1361">
        <f t="shared" si="259"/>
        <v>65</v>
      </c>
      <c r="J1361" t="e">
        <f t="shared" si="260"/>
        <v>#N/A</v>
      </c>
      <c r="K1361" t="e">
        <f t="shared" si="261"/>
        <v>#N/A</v>
      </c>
      <c r="L1361" t="e">
        <f t="shared" si="262"/>
        <v>#N/A</v>
      </c>
      <c r="M1361" t="e">
        <f t="shared" si="263"/>
        <v>#N/A</v>
      </c>
      <c r="N1361" s="1" t="e">
        <f t="shared" si="264"/>
        <v>#N/A</v>
      </c>
      <c r="O1361" s="1" t="e">
        <f t="shared" si="265"/>
        <v>#N/A</v>
      </c>
      <c r="P1361" s="1" t="e">
        <f t="shared" si="266"/>
        <v>#N/A</v>
      </c>
      <c r="Q1361" s="1" t="e">
        <f t="shared" si="267"/>
        <v>#N/A</v>
      </c>
    </row>
    <row r="1362" spans="1:17" x14ac:dyDescent="0.3">
      <c r="A1362" t="s">
        <v>439</v>
      </c>
      <c r="B1362" s="4" t="s">
        <v>176</v>
      </c>
      <c r="C1362" s="5"/>
      <c r="D1362" s="5">
        <v>141</v>
      </c>
      <c r="E1362" s="5">
        <v>0</v>
      </c>
      <c r="F1362">
        <f t="shared" si="256"/>
        <v>0</v>
      </c>
      <c r="G1362">
        <f t="shared" si="257"/>
        <v>0</v>
      </c>
      <c r="H1362">
        <f t="shared" si="258"/>
        <v>0</v>
      </c>
      <c r="I1362">
        <f t="shared" si="259"/>
        <v>141</v>
      </c>
      <c r="J1362" t="e">
        <f t="shared" si="260"/>
        <v>#N/A</v>
      </c>
      <c r="K1362" t="e">
        <f t="shared" si="261"/>
        <v>#N/A</v>
      </c>
      <c r="L1362" t="e">
        <f t="shared" si="262"/>
        <v>#N/A</v>
      </c>
      <c r="M1362" t="e">
        <f t="shared" si="263"/>
        <v>#N/A</v>
      </c>
      <c r="N1362" s="1" t="e">
        <f t="shared" si="264"/>
        <v>#N/A</v>
      </c>
      <c r="O1362" s="1" t="e">
        <f t="shared" si="265"/>
        <v>#N/A</v>
      </c>
      <c r="P1362" s="1" t="e">
        <f t="shared" si="266"/>
        <v>#N/A</v>
      </c>
      <c r="Q1362" s="1" t="e">
        <f t="shared" si="267"/>
        <v>#N/A</v>
      </c>
    </row>
    <row r="1363" spans="1:17" x14ac:dyDescent="0.3">
      <c r="A1363" t="s">
        <v>439</v>
      </c>
      <c r="B1363" s="4" t="s">
        <v>177</v>
      </c>
      <c r="C1363" s="5">
        <v>0</v>
      </c>
      <c r="D1363" s="5">
        <v>383</v>
      </c>
      <c r="E1363" s="5">
        <v>0</v>
      </c>
      <c r="F1363">
        <f t="shared" si="256"/>
        <v>0</v>
      </c>
      <c r="G1363">
        <f t="shared" si="257"/>
        <v>0</v>
      </c>
      <c r="H1363">
        <f t="shared" si="258"/>
        <v>0</v>
      </c>
      <c r="I1363">
        <f t="shared" si="259"/>
        <v>383</v>
      </c>
      <c r="J1363">
        <f t="shared" si="260"/>
        <v>640</v>
      </c>
      <c r="K1363">
        <f t="shared" si="261"/>
        <v>350</v>
      </c>
      <c r="L1363">
        <f t="shared" si="262"/>
        <v>290</v>
      </c>
      <c r="M1363">
        <f t="shared" si="263"/>
        <v>1645</v>
      </c>
      <c r="N1363" s="1">
        <f t="shared" si="264"/>
        <v>0</v>
      </c>
      <c r="O1363" s="1">
        <f t="shared" si="265"/>
        <v>0</v>
      </c>
      <c r="P1363" s="1">
        <f t="shared" si="266"/>
        <v>0</v>
      </c>
      <c r="Q1363" s="1">
        <f t="shared" si="267"/>
        <v>0.23282674772036474</v>
      </c>
    </row>
    <row r="1364" spans="1:17" x14ac:dyDescent="0.3">
      <c r="A1364" t="s">
        <v>439</v>
      </c>
      <c r="B1364" s="4" t="s">
        <v>131</v>
      </c>
      <c r="C1364" s="5"/>
      <c r="D1364" s="5">
        <v>147</v>
      </c>
      <c r="E1364" s="5">
        <v>0</v>
      </c>
      <c r="F1364">
        <f t="shared" si="256"/>
        <v>0</v>
      </c>
      <c r="G1364">
        <f t="shared" si="257"/>
        <v>0</v>
      </c>
      <c r="H1364">
        <f t="shared" si="258"/>
        <v>0</v>
      </c>
      <c r="I1364">
        <f t="shared" si="259"/>
        <v>147</v>
      </c>
      <c r="J1364" t="e">
        <f t="shared" si="260"/>
        <v>#N/A</v>
      </c>
      <c r="K1364" t="e">
        <f t="shared" si="261"/>
        <v>#N/A</v>
      </c>
      <c r="L1364" t="e">
        <f t="shared" si="262"/>
        <v>#N/A</v>
      </c>
      <c r="M1364" t="e">
        <f t="shared" si="263"/>
        <v>#N/A</v>
      </c>
      <c r="N1364" s="1" t="e">
        <f t="shared" si="264"/>
        <v>#N/A</v>
      </c>
      <c r="O1364" s="1" t="e">
        <f t="shared" si="265"/>
        <v>#N/A</v>
      </c>
      <c r="P1364" s="1" t="e">
        <f t="shared" si="266"/>
        <v>#N/A</v>
      </c>
      <c r="Q1364" s="1" t="e">
        <f t="shared" si="267"/>
        <v>#N/A</v>
      </c>
    </row>
    <row r="1365" spans="1:17" x14ac:dyDescent="0.3">
      <c r="A1365" t="s">
        <v>439</v>
      </c>
      <c r="B1365" s="4" t="s">
        <v>215</v>
      </c>
      <c r="C1365" s="5">
        <v>857</v>
      </c>
      <c r="D1365" s="5">
        <v>213</v>
      </c>
      <c r="E1365" s="5">
        <v>149</v>
      </c>
      <c r="F1365">
        <f t="shared" si="256"/>
        <v>857</v>
      </c>
      <c r="G1365">
        <f t="shared" si="257"/>
        <v>149</v>
      </c>
      <c r="H1365">
        <f t="shared" si="258"/>
        <v>708</v>
      </c>
      <c r="I1365">
        <f t="shared" si="259"/>
        <v>64</v>
      </c>
      <c r="J1365">
        <f t="shared" si="260"/>
        <v>2870</v>
      </c>
      <c r="K1365">
        <f t="shared" si="261"/>
        <v>639</v>
      </c>
      <c r="L1365">
        <f t="shared" si="262"/>
        <v>2231</v>
      </c>
      <c r="M1365">
        <f t="shared" si="263"/>
        <v>408</v>
      </c>
      <c r="N1365" s="1">
        <f t="shared" si="264"/>
        <v>0.2986062717770035</v>
      </c>
      <c r="O1365" s="1">
        <f t="shared" si="265"/>
        <v>0.23317683881064163</v>
      </c>
      <c r="P1365" s="1">
        <f t="shared" si="266"/>
        <v>0.31734648139847604</v>
      </c>
      <c r="Q1365" s="1">
        <f t="shared" si="267"/>
        <v>0.15686274509803921</v>
      </c>
    </row>
    <row r="1366" spans="1:17" x14ac:dyDescent="0.3">
      <c r="A1366" t="s">
        <v>439</v>
      </c>
      <c r="B1366" s="4" t="s">
        <v>303</v>
      </c>
      <c r="C1366" s="5"/>
      <c r="D1366" s="5">
        <v>194</v>
      </c>
      <c r="E1366" s="5">
        <v>0</v>
      </c>
      <c r="F1366">
        <f t="shared" si="256"/>
        <v>0</v>
      </c>
      <c r="G1366">
        <f t="shared" si="257"/>
        <v>0</v>
      </c>
      <c r="H1366">
        <f t="shared" si="258"/>
        <v>0</v>
      </c>
      <c r="I1366">
        <f t="shared" si="259"/>
        <v>194</v>
      </c>
      <c r="J1366" t="e">
        <f t="shared" si="260"/>
        <v>#N/A</v>
      </c>
      <c r="K1366" t="e">
        <f t="shared" si="261"/>
        <v>#N/A</v>
      </c>
      <c r="L1366" t="e">
        <f t="shared" si="262"/>
        <v>#N/A</v>
      </c>
      <c r="M1366" t="e">
        <f t="shared" si="263"/>
        <v>#N/A</v>
      </c>
      <c r="N1366" s="1" t="e">
        <f t="shared" si="264"/>
        <v>#N/A</v>
      </c>
      <c r="O1366" s="1" t="e">
        <f t="shared" si="265"/>
        <v>#N/A</v>
      </c>
      <c r="P1366" s="1" t="e">
        <f t="shared" si="266"/>
        <v>#N/A</v>
      </c>
      <c r="Q1366" s="1" t="e">
        <f t="shared" si="267"/>
        <v>#N/A</v>
      </c>
    </row>
    <row r="1367" spans="1:17" x14ac:dyDescent="0.3">
      <c r="A1367" t="s">
        <v>439</v>
      </c>
      <c r="B1367" s="4" t="s">
        <v>365</v>
      </c>
      <c r="C1367" s="5"/>
      <c r="D1367" s="5">
        <v>121</v>
      </c>
      <c r="E1367" s="5">
        <v>0</v>
      </c>
      <c r="F1367">
        <f t="shared" si="256"/>
        <v>0</v>
      </c>
      <c r="G1367">
        <f t="shared" si="257"/>
        <v>0</v>
      </c>
      <c r="H1367">
        <f t="shared" si="258"/>
        <v>0</v>
      </c>
      <c r="I1367">
        <f t="shared" si="259"/>
        <v>121</v>
      </c>
      <c r="J1367" t="e">
        <f t="shared" si="260"/>
        <v>#N/A</v>
      </c>
      <c r="K1367" t="e">
        <f t="shared" si="261"/>
        <v>#N/A</v>
      </c>
      <c r="L1367" t="e">
        <f t="shared" si="262"/>
        <v>#N/A</v>
      </c>
      <c r="M1367" t="e">
        <f t="shared" si="263"/>
        <v>#N/A</v>
      </c>
      <c r="N1367" s="1" t="e">
        <f t="shared" si="264"/>
        <v>#N/A</v>
      </c>
      <c r="O1367" s="1" t="e">
        <f t="shared" si="265"/>
        <v>#N/A</v>
      </c>
      <c r="P1367" s="1" t="e">
        <f t="shared" si="266"/>
        <v>#N/A</v>
      </c>
      <c r="Q1367" s="1" t="e">
        <f t="shared" si="267"/>
        <v>#N/A</v>
      </c>
    </row>
    <row r="1368" spans="1:17" x14ac:dyDescent="0.3">
      <c r="A1368" t="s">
        <v>439</v>
      </c>
      <c r="B1368" s="4" t="s">
        <v>178</v>
      </c>
      <c r="C1368" s="5">
        <v>1636</v>
      </c>
      <c r="D1368" s="5">
        <v>579</v>
      </c>
      <c r="E1368" s="5">
        <v>508</v>
      </c>
      <c r="F1368">
        <f t="shared" si="256"/>
        <v>1636</v>
      </c>
      <c r="G1368">
        <f t="shared" si="257"/>
        <v>508</v>
      </c>
      <c r="H1368">
        <f t="shared" si="258"/>
        <v>1128</v>
      </c>
      <c r="I1368">
        <f t="shared" si="259"/>
        <v>71</v>
      </c>
      <c r="J1368">
        <f t="shared" si="260"/>
        <v>5815</v>
      </c>
      <c r="K1368">
        <f t="shared" si="261"/>
        <v>2139</v>
      </c>
      <c r="L1368">
        <f t="shared" si="262"/>
        <v>3676</v>
      </c>
      <c r="M1368">
        <f t="shared" si="263"/>
        <v>395</v>
      </c>
      <c r="N1368" s="1">
        <f t="shared" si="264"/>
        <v>0.28134135855546</v>
      </c>
      <c r="O1368" s="1">
        <f t="shared" si="265"/>
        <v>0.23749415614773259</v>
      </c>
      <c r="P1368" s="1">
        <f t="shared" si="266"/>
        <v>0.30685527747551689</v>
      </c>
      <c r="Q1368" s="1">
        <f t="shared" si="267"/>
        <v>0.17974683544303796</v>
      </c>
    </row>
    <row r="1369" spans="1:17" x14ac:dyDescent="0.3">
      <c r="A1369" t="s">
        <v>439</v>
      </c>
      <c r="B1369" s="4" t="s">
        <v>375</v>
      </c>
      <c r="C1369" s="5"/>
      <c r="D1369" s="5">
        <v>179</v>
      </c>
      <c r="E1369" s="5">
        <v>0</v>
      </c>
      <c r="F1369">
        <f t="shared" si="256"/>
        <v>0</v>
      </c>
      <c r="G1369">
        <f t="shared" si="257"/>
        <v>0</v>
      </c>
      <c r="H1369">
        <f t="shared" si="258"/>
        <v>0</v>
      </c>
      <c r="I1369">
        <f t="shared" si="259"/>
        <v>179</v>
      </c>
      <c r="J1369" t="e">
        <f t="shared" si="260"/>
        <v>#N/A</v>
      </c>
      <c r="K1369" t="e">
        <f t="shared" si="261"/>
        <v>#N/A</v>
      </c>
      <c r="L1369" t="e">
        <f t="shared" si="262"/>
        <v>#N/A</v>
      </c>
      <c r="M1369" t="e">
        <f t="shared" si="263"/>
        <v>#N/A</v>
      </c>
      <c r="N1369" s="1" t="e">
        <f t="shared" si="264"/>
        <v>#N/A</v>
      </c>
      <c r="O1369" s="1" t="e">
        <f t="shared" si="265"/>
        <v>#N/A</v>
      </c>
      <c r="P1369" s="1" t="e">
        <f t="shared" si="266"/>
        <v>#N/A</v>
      </c>
      <c r="Q1369" s="1" t="e">
        <f t="shared" si="267"/>
        <v>#N/A</v>
      </c>
    </row>
    <row r="1370" spans="1:17" x14ac:dyDescent="0.3">
      <c r="A1370" t="s">
        <v>439</v>
      </c>
      <c r="B1370" s="4" t="s">
        <v>313</v>
      </c>
      <c r="C1370" s="5">
        <v>256</v>
      </c>
      <c r="D1370" s="5">
        <v>400</v>
      </c>
      <c r="E1370" s="5">
        <v>196</v>
      </c>
      <c r="F1370">
        <f t="shared" si="256"/>
        <v>256</v>
      </c>
      <c r="G1370">
        <f t="shared" si="257"/>
        <v>196</v>
      </c>
      <c r="H1370">
        <f t="shared" si="258"/>
        <v>60</v>
      </c>
      <c r="I1370">
        <f t="shared" si="259"/>
        <v>204</v>
      </c>
      <c r="J1370">
        <f t="shared" si="260"/>
        <v>1153</v>
      </c>
      <c r="K1370">
        <f t="shared" si="261"/>
        <v>934</v>
      </c>
      <c r="L1370">
        <f t="shared" si="262"/>
        <v>219</v>
      </c>
      <c r="M1370">
        <f t="shared" si="263"/>
        <v>808</v>
      </c>
      <c r="N1370" s="1">
        <f t="shared" si="264"/>
        <v>0.2220294882914137</v>
      </c>
      <c r="O1370" s="1">
        <f t="shared" si="265"/>
        <v>0.20985010706638116</v>
      </c>
      <c r="P1370" s="1">
        <f t="shared" si="266"/>
        <v>0.27397260273972601</v>
      </c>
      <c r="Q1370" s="1">
        <f t="shared" si="267"/>
        <v>0.25247524752475248</v>
      </c>
    </row>
    <row r="1371" spans="1:17" x14ac:dyDescent="0.3">
      <c r="A1371" t="s">
        <v>439</v>
      </c>
      <c r="B1371" s="4" t="s">
        <v>383</v>
      </c>
      <c r="C1371" s="5">
        <v>78</v>
      </c>
      <c r="D1371" s="5">
        <v>180</v>
      </c>
      <c r="E1371" s="5">
        <v>60</v>
      </c>
      <c r="F1371">
        <f t="shared" si="256"/>
        <v>78</v>
      </c>
      <c r="G1371">
        <f t="shared" si="257"/>
        <v>60</v>
      </c>
      <c r="H1371">
        <f t="shared" si="258"/>
        <v>18</v>
      </c>
      <c r="I1371">
        <f t="shared" si="259"/>
        <v>120</v>
      </c>
      <c r="J1371">
        <f t="shared" si="260"/>
        <v>355</v>
      </c>
      <c r="K1371">
        <f t="shared" si="261"/>
        <v>278</v>
      </c>
      <c r="L1371">
        <f t="shared" si="262"/>
        <v>77</v>
      </c>
      <c r="M1371">
        <f t="shared" si="263"/>
        <v>547</v>
      </c>
      <c r="N1371" s="1">
        <f t="shared" si="264"/>
        <v>0.21971830985915494</v>
      </c>
      <c r="O1371" s="1">
        <f t="shared" si="265"/>
        <v>0.21582733812949639</v>
      </c>
      <c r="P1371" s="1">
        <f t="shared" si="266"/>
        <v>0.23376623376623376</v>
      </c>
      <c r="Q1371" s="1">
        <f t="shared" si="267"/>
        <v>0.21937842778793418</v>
      </c>
    </row>
    <row r="1372" spans="1:17" x14ac:dyDescent="0.3">
      <c r="A1372" t="s">
        <v>439</v>
      </c>
      <c r="B1372" s="4" t="s">
        <v>262</v>
      </c>
      <c r="C1372" s="5">
        <v>65</v>
      </c>
      <c r="D1372" s="5">
        <v>383</v>
      </c>
      <c r="E1372" s="5">
        <v>39</v>
      </c>
      <c r="F1372">
        <f t="shared" si="256"/>
        <v>65</v>
      </c>
      <c r="G1372">
        <f t="shared" si="257"/>
        <v>39</v>
      </c>
      <c r="H1372">
        <f t="shared" si="258"/>
        <v>26</v>
      </c>
      <c r="I1372">
        <f t="shared" si="259"/>
        <v>344</v>
      </c>
      <c r="J1372">
        <f t="shared" si="260"/>
        <v>468</v>
      </c>
      <c r="K1372">
        <f t="shared" si="261"/>
        <v>328</v>
      </c>
      <c r="L1372">
        <f t="shared" si="262"/>
        <v>140</v>
      </c>
      <c r="M1372">
        <f t="shared" si="263"/>
        <v>1375</v>
      </c>
      <c r="N1372" s="1">
        <f t="shared" si="264"/>
        <v>0.1388888888888889</v>
      </c>
      <c r="O1372" s="1">
        <f t="shared" si="265"/>
        <v>0.11890243902439024</v>
      </c>
      <c r="P1372" s="1">
        <f t="shared" si="266"/>
        <v>0.18571428571428572</v>
      </c>
      <c r="Q1372" s="1">
        <f t="shared" si="267"/>
        <v>0.25018181818181817</v>
      </c>
    </row>
    <row r="1373" spans="1:17" x14ac:dyDescent="0.3">
      <c r="A1373" t="s">
        <v>439</v>
      </c>
      <c r="B1373" s="4" t="s">
        <v>366</v>
      </c>
      <c r="C1373" s="5">
        <v>1912</v>
      </c>
      <c r="D1373" s="5">
        <v>709</v>
      </c>
      <c r="E1373" s="5">
        <v>489</v>
      </c>
      <c r="F1373">
        <f t="shared" si="256"/>
        <v>1912</v>
      </c>
      <c r="G1373">
        <f t="shared" si="257"/>
        <v>489</v>
      </c>
      <c r="H1373">
        <f t="shared" si="258"/>
        <v>1423</v>
      </c>
      <c r="I1373">
        <f t="shared" si="259"/>
        <v>220</v>
      </c>
      <c r="J1373">
        <f t="shared" si="260"/>
        <v>10395</v>
      </c>
      <c r="K1373">
        <f t="shared" si="261"/>
        <v>3601</v>
      </c>
      <c r="L1373">
        <f t="shared" si="262"/>
        <v>6794</v>
      </c>
      <c r="M1373">
        <f t="shared" si="263"/>
        <v>767</v>
      </c>
      <c r="N1373" s="1">
        <f t="shared" si="264"/>
        <v>0.18393458393458392</v>
      </c>
      <c r="O1373" s="1">
        <f t="shared" si="265"/>
        <v>0.13579561232990836</v>
      </c>
      <c r="P1373" s="1">
        <f t="shared" si="266"/>
        <v>0.20944951427730352</v>
      </c>
      <c r="Q1373" s="1">
        <f t="shared" si="267"/>
        <v>0.28683181225554105</v>
      </c>
    </row>
    <row r="1374" spans="1:17" x14ac:dyDescent="0.3">
      <c r="A1374" t="s">
        <v>439</v>
      </c>
      <c r="B1374" s="4" t="s">
        <v>384</v>
      </c>
      <c r="C1374" s="5">
        <v>68</v>
      </c>
      <c r="D1374" s="5">
        <v>143</v>
      </c>
      <c r="E1374" s="5">
        <v>14</v>
      </c>
      <c r="F1374">
        <f t="shared" si="256"/>
        <v>68</v>
      </c>
      <c r="G1374">
        <f t="shared" si="257"/>
        <v>14</v>
      </c>
      <c r="H1374">
        <f t="shared" si="258"/>
        <v>54</v>
      </c>
      <c r="I1374">
        <f t="shared" si="259"/>
        <v>129</v>
      </c>
      <c r="J1374">
        <f t="shared" si="260"/>
        <v>944</v>
      </c>
      <c r="K1374">
        <f t="shared" si="261"/>
        <v>302</v>
      </c>
      <c r="L1374">
        <f t="shared" si="262"/>
        <v>642</v>
      </c>
      <c r="M1374">
        <f t="shared" si="263"/>
        <v>452</v>
      </c>
      <c r="N1374" s="1">
        <f t="shared" si="264"/>
        <v>7.2033898305084748E-2</v>
      </c>
      <c r="O1374" s="1">
        <f t="shared" si="265"/>
        <v>4.6357615894039736E-2</v>
      </c>
      <c r="P1374" s="1">
        <f t="shared" si="266"/>
        <v>8.4112149532710276E-2</v>
      </c>
      <c r="Q1374" s="1">
        <f t="shared" si="267"/>
        <v>0.28539823008849557</v>
      </c>
    </row>
    <row r="1375" spans="1:17" x14ac:dyDescent="0.3">
      <c r="A1375" t="s">
        <v>439</v>
      </c>
      <c r="B1375" s="4" t="s">
        <v>392</v>
      </c>
      <c r="C1375" s="5"/>
      <c r="D1375" s="5">
        <v>100</v>
      </c>
      <c r="E1375" s="5">
        <v>0</v>
      </c>
      <c r="F1375">
        <f t="shared" si="256"/>
        <v>0</v>
      </c>
      <c r="G1375">
        <f t="shared" si="257"/>
        <v>0</v>
      </c>
      <c r="H1375">
        <f t="shared" si="258"/>
        <v>0</v>
      </c>
      <c r="I1375">
        <f t="shared" si="259"/>
        <v>100</v>
      </c>
      <c r="J1375" t="e">
        <f t="shared" si="260"/>
        <v>#N/A</v>
      </c>
      <c r="K1375" t="e">
        <f t="shared" si="261"/>
        <v>#N/A</v>
      </c>
      <c r="L1375" t="e">
        <f t="shared" si="262"/>
        <v>#N/A</v>
      </c>
      <c r="M1375" t="e">
        <f t="shared" si="263"/>
        <v>#N/A</v>
      </c>
      <c r="N1375" s="1" t="e">
        <f t="shared" si="264"/>
        <v>#N/A</v>
      </c>
      <c r="O1375" s="1" t="e">
        <f t="shared" si="265"/>
        <v>#N/A</v>
      </c>
      <c r="P1375" s="1" t="e">
        <f t="shared" si="266"/>
        <v>#N/A</v>
      </c>
      <c r="Q1375" s="1" t="e">
        <f t="shared" si="267"/>
        <v>#N/A</v>
      </c>
    </row>
    <row r="1376" spans="1:17" x14ac:dyDescent="0.3">
      <c r="A1376" t="s">
        <v>439</v>
      </c>
      <c r="B1376" s="4" t="s">
        <v>117</v>
      </c>
      <c r="C1376" s="5">
        <v>533</v>
      </c>
      <c r="D1376" s="5">
        <v>535</v>
      </c>
      <c r="E1376" s="5">
        <v>240</v>
      </c>
      <c r="F1376">
        <f t="shared" si="256"/>
        <v>533</v>
      </c>
      <c r="G1376">
        <f t="shared" si="257"/>
        <v>240</v>
      </c>
      <c r="H1376">
        <f t="shared" si="258"/>
        <v>293</v>
      </c>
      <c r="I1376">
        <f t="shared" si="259"/>
        <v>295</v>
      </c>
      <c r="J1376">
        <f t="shared" si="260"/>
        <v>2292</v>
      </c>
      <c r="K1376">
        <f t="shared" si="261"/>
        <v>1291</v>
      </c>
      <c r="L1376">
        <f t="shared" si="262"/>
        <v>1001</v>
      </c>
      <c r="M1376">
        <f t="shared" si="263"/>
        <v>1331</v>
      </c>
      <c r="N1376" s="1">
        <f t="shared" si="264"/>
        <v>0.23254799301919721</v>
      </c>
      <c r="O1376" s="1">
        <f t="shared" si="265"/>
        <v>0.18590240123934934</v>
      </c>
      <c r="P1376" s="1">
        <f t="shared" si="266"/>
        <v>0.29270729270729273</v>
      </c>
      <c r="Q1376" s="1">
        <f t="shared" si="267"/>
        <v>0.22163786626596543</v>
      </c>
    </row>
    <row r="1377" spans="1:17" x14ac:dyDescent="0.3">
      <c r="A1377" t="s">
        <v>439</v>
      </c>
      <c r="B1377" s="4" t="s">
        <v>92</v>
      </c>
      <c r="C1377" s="5"/>
      <c r="D1377" s="5">
        <v>191</v>
      </c>
      <c r="E1377" s="5">
        <v>0</v>
      </c>
      <c r="F1377">
        <f t="shared" si="256"/>
        <v>0</v>
      </c>
      <c r="G1377">
        <f t="shared" si="257"/>
        <v>0</v>
      </c>
      <c r="H1377">
        <f t="shared" si="258"/>
        <v>0</v>
      </c>
      <c r="I1377">
        <f t="shared" si="259"/>
        <v>191</v>
      </c>
      <c r="J1377" t="e">
        <f t="shared" si="260"/>
        <v>#N/A</v>
      </c>
      <c r="K1377" t="e">
        <f t="shared" si="261"/>
        <v>#N/A</v>
      </c>
      <c r="L1377" t="e">
        <f t="shared" si="262"/>
        <v>#N/A</v>
      </c>
      <c r="M1377" t="e">
        <f t="shared" si="263"/>
        <v>#N/A</v>
      </c>
      <c r="N1377" s="1" t="e">
        <f t="shared" si="264"/>
        <v>#N/A</v>
      </c>
      <c r="O1377" s="1" t="e">
        <f t="shared" si="265"/>
        <v>#N/A</v>
      </c>
      <c r="P1377" s="1" t="e">
        <f t="shared" si="266"/>
        <v>#N/A</v>
      </c>
      <c r="Q1377" s="1" t="e">
        <f t="shared" si="267"/>
        <v>#N/A</v>
      </c>
    </row>
    <row r="1378" spans="1:17" x14ac:dyDescent="0.3">
      <c r="A1378" t="s">
        <v>439</v>
      </c>
      <c r="B1378" s="4" t="s">
        <v>216</v>
      </c>
      <c r="C1378" s="5"/>
      <c r="D1378" s="5">
        <v>249</v>
      </c>
      <c r="E1378" s="5">
        <v>0</v>
      </c>
      <c r="F1378">
        <f t="shared" si="256"/>
        <v>0</v>
      </c>
      <c r="G1378">
        <f t="shared" si="257"/>
        <v>0</v>
      </c>
      <c r="H1378">
        <f t="shared" si="258"/>
        <v>0</v>
      </c>
      <c r="I1378">
        <f t="shared" si="259"/>
        <v>249</v>
      </c>
      <c r="J1378" t="e">
        <f t="shared" si="260"/>
        <v>#N/A</v>
      </c>
      <c r="K1378" t="e">
        <f t="shared" si="261"/>
        <v>#N/A</v>
      </c>
      <c r="L1378" t="e">
        <f t="shared" si="262"/>
        <v>#N/A</v>
      </c>
      <c r="M1378" t="e">
        <f t="shared" si="263"/>
        <v>#N/A</v>
      </c>
      <c r="N1378" s="1" t="e">
        <f t="shared" si="264"/>
        <v>#N/A</v>
      </c>
      <c r="O1378" s="1" t="e">
        <f t="shared" si="265"/>
        <v>#N/A</v>
      </c>
      <c r="P1378" s="1" t="e">
        <f t="shared" si="266"/>
        <v>#N/A</v>
      </c>
      <c r="Q1378" s="1" t="e">
        <f t="shared" si="267"/>
        <v>#N/A</v>
      </c>
    </row>
    <row r="1379" spans="1:17" x14ac:dyDescent="0.3">
      <c r="A1379" t="s">
        <v>439</v>
      </c>
      <c r="B1379" s="4" t="s">
        <v>132</v>
      </c>
      <c r="C1379" s="5">
        <v>796</v>
      </c>
      <c r="D1379" s="5">
        <v>380</v>
      </c>
      <c r="E1379" s="5">
        <v>256</v>
      </c>
      <c r="F1379">
        <f t="shared" si="256"/>
        <v>796</v>
      </c>
      <c r="G1379">
        <f t="shared" si="257"/>
        <v>256</v>
      </c>
      <c r="H1379">
        <f t="shared" si="258"/>
        <v>540</v>
      </c>
      <c r="I1379">
        <f t="shared" si="259"/>
        <v>124</v>
      </c>
      <c r="J1379">
        <f t="shared" si="260"/>
        <v>3267</v>
      </c>
      <c r="K1379">
        <f t="shared" si="261"/>
        <v>1207</v>
      </c>
      <c r="L1379">
        <f t="shared" si="262"/>
        <v>2060</v>
      </c>
      <c r="M1379">
        <f t="shared" si="263"/>
        <v>400</v>
      </c>
      <c r="N1379" s="1">
        <f t="shared" si="264"/>
        <v>0.24364860728497093</v>
      </c>
      <c r="O1379" s="1">
        <f t="shared" si="265"/>
        <v>0.21209610604805301</v>
      </c>
      <c r="P1379" s="1">
        <f t="shared" si="266"/>
        <v>0.26213592233009708</v>
      </c>
      <c r="Q1379" s="1">
        <f t="shared" si="267"/>
        <v>0.31</v>
      </c>
    </row>
    <row r="1380" spans="1:17" x14ac:dyDescent="0.3">
      <c r="A1380" t="s">
        <v>439</v>
      </c>
      <c r="B1380" s="4" t="s">
        <v>133</v>
      </c>
      <c r="C1380" s="5"/>
      <c r="D1380" s="5">
        <v>123</v>
      </c>
      <c r="E1380" s="5">
        <v>0</v>
      </c>
      <c r="F1380">
        <f t="shared" si="256"/>
        <v>0</v>
      </c>
      <c r="G1380">
        <f t="shared" si="257"/>
        <v>0</v>
      </c>
      <c r="H1380">
        <f t="shared" si="258"/>
        <v>0</v>
      </c>
      <c r="I1380">
        <f t="shared" si="259"/>
        <v>123</v>
      </c>
      <c r="J1380" t="e">
        <f t="shared" si="260"/>
        <v>#N/A</v>
      </c>
      <c r="K1380" t="e">
        <f t="shared" si="261"/>
        <v>#N/A</v>
      </c>
      <c r="L1380" t="e">
        <f t="shared" si="262"/>
        <v>#N/A</v>
      </c>
      <c r="M1380" t="e">
        <f t="shared" si="263"/>
        <v>#N/A</v>
      </c>
      <c r="N1380" s="1" t="e">
        <f t="shared" si="264"/>
        <v>#N/A</v>
      </c>
      <c r="O1380" s="1" t="e">
        <f t="shared" si="265"/>
        <v>#N/A</v>
      </c>
      <c r="P1380" s="1" t="e">
        <f t="shared" si="266"/>
        <v>#N/A</v>
      </c>
      <c r="Q1380" s="1" t="e">
        <f t="shared" si="267"/>
        <v>#N/A</v>
      </c>
    </row>
    <row r="1381" spans="1:17" x14ac:dyDescent="0.3">
      <c r="A1381" t="s">
        <v>439</v>
      </c>
      <c r="B1381" s="4" t="s">
        <v>367</v>
      </c>
      <c r="C1381" s="5">
        <v>457</v>
      </c>
      <c r="D1381" s="5">
        <v>171</v>
      </c>
      <c r="E1381" s="5">
        <v>114</v>
      </c>
      <c r="F1381">
        <f t="shared" si="256"/>
        <v>457</v>
      </c>
      <c r="G1381">
        <f t="shared" si="257"/>
        <v>114</v>
      </c>
      <c r="H1381">
        <f t="shared" si="258"/>
        <v>343</v>
      </c>
      <c r="I1381">
        <f t="shared" si="259"/>
        <v>57</v>
      </c>
      <c r="J1381">
        <f t="shared" si="260"/>
        <v>2208</v>
      </c>
      <c r="K1381">
        <f t="shared" si="261"/>
        <v>601</v>
      </c>
      <c r="L1381">
        <f t="shared" si="262"/>
        <v>1607</v>
      </c>
      <c r="M1381">
        <f t="shared" si="263"/>
        <v>239</v>
      </c>
      <c r="N1381" s="1">
        <f t="shared" si="264"/>
        <v>0.20697463768115942</v>
      </c>
      <c r="O1381" s="1">
        <f t="shared" si="265"/>
        <v>0.18968386023294509</v>
      </c>
      <c r="P1381" s="1">
        <f t="shared" si="266"/>
        <v>0.21344119477286869</v>
      </c>
      <c r="Q1381" s="1">
        <f t="shared" si="267"/>
        <v>0.2384937238493724</v>
      </c>
    </row>
    <row r="1382" spans="1:17" x14ac:dyDescent="0.3">
      <c r="A1382" t="s">
        <v>439</v>
      </c>
      <c r="B1382" s="4" t="s">
        <v>179</v>
      </c>
      <c r="C1382" s="5"/>
      <c r="D1382" s="5">
        <v>88</v>
      </c>
      <c r="E1382" s="5">
        <v>0</v>
      </c>
      <c r="F1382">
        <f t="shared" si="256"/>
        <v>0</v>
      </c>
      <c r="G1382">
        <f t="shared" si="257"/>
        <v>0</v>
      </c>
      <c r="H1382">
        <f t="shared" si="258"/>
        <v>0</v>
      </c>
      <c r="I1382">
        <f t="shared" si="259"/>
        <v>88</v>
      </c>
      <c r="J1382" t="e">
        <f t="shared" si="260"/>
        <v>#N/A</v>
      </c>
      <c r="K1382" t="e">
        <f t="shared" si="261"/>
        <v>#N/A</v>
      </c>
      <c r="L1382" t="e">
        <f t="shared" si="262"/>
        <v>#N/A</v>
      </c>
      <c r="M1382" t="e">
        <f t="shared" si="263"/>
        <v>#N/A</v>
      </c>
      <c r="N1382" s="1" t="e">
        <f t="shared" si="264"/>
        <v>#N/A</v>
      </c>
      <c r="O1382" s="1" t="e">
        <f t="shared" si="265"/>
        <v>#N/A</v>
      </c>
      <c r="P1382" s="1" t="e">
        <f t="shared" si="266"/>
        <v>#N/A</v>
      </c>
      <c r="Q1382" s="1" t="e">
        <f t="shared" si="267"/>
        <v>#N/A</v>
      </c>
    </row>
    <row r="1383" spans="1:17" x14ac:dyDescent="0.3">
      <c r="A1383" t="s">
        <v>439</v>
      </c>
      <c r="B1383" s="4" t="s">
        <v>134</v>
      </c>
      <c r="C1383" s="5"/>
      <c r="D1383" s="5">
        <v>200</v>
      </c>
      <c r="E1383" s="5">
        <v>0</v>
      </c>
      <c r="F1383">
        <f t="shared" si="256"/>
        <v>0</v>
      </c>
      <c r="G1383">
        <f t="shared" si="257"/>
        <v>0</v>
      </c>
      <c r="H1383">
        <f t="shared" si="258"/>
        <v>0</v>
      </c>
      <c r="I1383">
        <f t="shared" si="259"/>
        <v>200</v>
      </c>
      <c r="J1383" t="e">
        <f t="shared" si="260"/>
        <v>#N/A</v>
      </c>
      <c r="K1383" t="e">
        <f t="shared" si="261"/>
        <v>#N/A</v>
      </c>
      <c r="L1383" t="e">
        <f t="shared" si="262"/>
        <v>#N/A</v>
      </c>
      <c r="M1383" t="e">
        <f t="shared" si="263"/>
        <v>#N/A</v>
      </c>
      <c r="N1383" s="1" t="e">
        <f t="shared" si="264"/>
        <v>#N/A</v>
      </c>
      <c r="O1383" s="1" t="e">
        <f t="shared" si="265"/>
        <v>#N/A</v>
      </c>
      <c r="P1383" s="1" t="e">
        <f t="shared" si="266"/>
        <v>#N/A</v>
      </c>
      <c r="Q1383" s="1" t="e">
        <f t="shared" si="267"/>
        <v>#N/A</v>
      </c>
    </row>
    <row r="1384" spans="1:17" x14ac:dyDescent="0.3">
      <c r="A1384" t="s">
        <v>439</v>
      </c>
      <c r="B1384" s="4" t="s">
        <v>304</v>
      </c>
      <c r="C1384" s="5">
        <v>169</v>
      </c>
      <c r="D1384" s="5">
        <v>187</v>
      </c>
      <c r="E1384" s="5">
        <v>65</v>
      </c>
      <c r="F1384">
        <f t="shared" si="256"/>
        <v>169</v>
      </c>
      <c r="G1384">
        <f t="shared" si="257"/>
        <v>65</v>
      </c>
      <c r="H1384">
        <f t="shared" si="258"/>
        <v>104</v>
      </c>
      <c r="I1384">
        <f t="shared" si="259"/>
        <v>122</v>
      </c>
      <c r="J1384">
        <f t="shared" si="260"/>
        <v>1187</v>
      </c>
      <c r="K1384">
        <f t="shared" si="261"/>
        <v>538</v>
      </c>
      <c r="L1384">
        <f t="shared" si="262"/>
        <v>649</v>
      </c>
      <c r="M1384">
        <f t="shared" si="263"/>
        <v>650</v>
      </c>
      <c r="N1384" s="1">
        <f t="shared" si="264"/>
        <v>0.14237573715248525</v>
      </c>
      <c r="O1384" s="1">
        <f t="shared" si="265"/>
        <v>0.120817843866171</v>
      </c>
      <c r="P1384" s="1">
        <f t="shared" si="266"/>
        <v>0.16024653312788906</v>
      </c>
      <c r="Q1384" s="1">
        <f t="shared" si="267"/>
        <v>0.18769230769230769</v>
      </c>
    </row>
    <row r="1385" spans="1:17" x14ac:dyDescent="0.3">
      <c r="A1385" t="s">
        <v>439</v>
      </c>
      <c r="B1385" s="4" t="s">
        <v>376</v>
      </c>
      <c r="C1385" s="5">
        <v>347</v>
      </c>
      <c r="D1385" s="5">
        <v>494</v>
      </c>
      <c r="E1385" s="5">
        <v>218</v>
      </c>
      <c r="F1385">
        <f t="shared" si="256"/>
        <v>347</v>
      </c>
      <c r="G1385">
        <f t="shared" si="257"/>
        <v>218</v>
      </c>
      <c r="H1385">
        <f t="shared" si="258"/>
        <v>129</v>
      </c>
      <c r="I1385">
        <f t="shared" si="259"/>
        <v>276</v>
      </c>
      <c r="J1385">
        <f t="shared" si="260"/>
        <v>1833</v>
      </c>
      <c r="K1385">
        <f t="shared" si="261"/>
        <v>1227</v>
      </c>
      <c r="L1385">
        <f t="shared" si="262"/>
        <v>606</v>
      </c>
      <c r="M1385">
        <f t="shared" si="263"/>
        <v>1111</v>
      </c>
      <c r="N1385" s="1">
        <f t="shared" si="264"/>
        <v>0.18930714675395527</v>
      </c>
      <c r="O1385" s="1">
        <f t="shared" si="265"/>
        <v>0.17766911165444174</v>
      </c>
      <c r="P1385" s="1">
        <f t="shared" si="266"/>
        <v>0.21287128712871287</v>
      </c>
      <c r="Q1385" s="1">
        <f t="shared" si="267"/>
        <v>0.24842484248424843</v>
      </c>
    </row>
    <row r="1386" spans="1:17" x14ac:dyDescent="0.3">
      <c r="A1386" t="s">
        <v>439</v>
      </c>
      <c r="B1386" s="4" t="s">
        <v>256</v>
      </c>
      <c r="C1386" s="5"/>
      <c r="D1386" s="5">
        <v>136</v>
      </c>
      <c r="E1386" s="5">
        <v>0</v>
      </c>
      <c r="F1386">
        <f t="shared" si="256"/>
        <v>0</v>
      </c>
      <c r="G1386">
        <f t="shared" si="257"/>
        <v>0</v>
      </c>
      <c r="H1386">
        <f t="shared" si="258"/>
        <v>0</v>
      </c>
      <c r="I1386">
        <f t="shared" si="259"/>
        <v>136</v>
      </c>
      <c r="J1386" t="e">
        <f t="shared" si="260"/>
        <v>#N/A</v>
      </c>
      <c r="K1386" t="e">
        <f t="shared" si="261"/>
        <v>#N/A</v>
      </c>
      <c r="L1386" t="e">
        <f t="shared" si="262"/>
        <v>#N/A</v>
      </c>
      <c r="M1386" t="e">
        <f t="shared" si="263"/>
        <v>#N/A</v>
      </c>
      <c r="N1386" s="1" t="e">
        <f t="shared" si="264"/>
        <v>#N/A</v>
      </c>
      <c r="O1386" s="1" t="e">
        <f t="shared" si="265"/>
        <v>#N/A</v>
      </c>
      <c r="P1386" s="1" t="e">
        <f t="shared" si="266"/>
        <v>#N/A</v>
      </c>
      <c r="Q1386" s="1" t="e">
        <f t="shared" si="267"/>
        <v>#N/A</v>
      </c>
    </row>
    <row r="1387" spans="1:17" x14ac:dyDescent="0.3">
      <c r="A1387" t="s">
        <v>439</v>
      </c>
      <c r="B1387" s="4" t="s">
        <v>217</v>
      </c>
      <c r="C1387" s="5">
        <v>0</v>
      </c>
      <c r="D1387" s="5">
        <v>86</v>
      </c>
      <c r="E1387" s="5">
        <v>0</v>
      </c>
      <c r="F1387">
        <f t="shared" si="256"/>
        <v>0</v>
      </c>
      <c r="G1387">
        <f t="shared" si="257"/>
        <v>0</v>
      </c>
      <c r="H1387">
        <f t="shared" si="258"/>
        <v>0</v>
      </c>
      <c r="I1387">
        <f t="shared" si="259"/>
        <v>86</v>
      </c>
      <c r="J1387">
        <f t="shared" si="260"/>
        <v>551</v>
      </c>
      <c r="K1387">
        <f t="shared" si="261"/>
        <v>133</v>
      </c>
      <c r="L1387">
        <f t="shared" si="262"/>
        <v>418</v>
      </c>
      <c r="M1387">
        <f t="shared" si="263"/>
        <v>358</v>
      </c>
      <c r="N1387" s="1">
        <f t="shared" si="264"/>
        <v>0</v>
      </c>
      <c r="O1387" s="1">
        <f t="shared" si="265"/>
        <v>0</v>
      </c>
      <c r="P1387" s="1">
        <f t="shared" si="266"/>
        <v>0</v>
      </c>
      <c r="Q1387" s="1">
        <f t="shared" si="267"/>
        <v>0.24022346368715083</v>
      </c>
    </row>
    <row r="1388" spans="1:17" x14ac:dyDescent="0.3">
      <c r="A1388" t="s">
        <v>439</v>
      </c>
      <c r="B1388" s="4" t="s">
        <v>180</v>
      </c>
      <c r="C1388" s="5"/>
      <c r="D1388" s="5">
        <v>74</v>
      </c>
      <c r="E1388" s="5">
        <v>0</v>
      </c>
      <c r="F1388">
        <f t="shared" si="256"/>
        <v>0</v>
      </c>
      <c r="G1388">
        <f t="shared" si="257"/>
        <v>0</v>
      </c>
      <c r="H1388">
        <f t="shared" si="258"/>
        <v>0</v>
      </c>
      <c r="I1388">
        <f t="shared" si="259"/>
        <v>74</v>
      </c>
      <c r="J1388" t="e">
        <f t="shared" si="260"/>
        <v>#N/A</v>
      </c>
      <c r="K1388" t="e">
        <f t="shared" si="261"/>
        <v>#N/A</v>
      </c>
      <c r="L1388" t="e">
        <f t="shared" si="262"/>
        <v>#N/A</v>
      </c>
      <c r="M1388" t="e">
        <f t="shared" si="263"/>
        <v>#N/A</v>
      </c>
      <c r="N1388" s="1" t="e">
        <f t="shared" si="264"/>
        <v>#N/A</v>
      </c>
      <c r="O1388" s="1" t="e">
        <f t="shared" si="265"/>
        <v>#N/A</v>
      </c>
      <c r="P1388" s="1" t="e">
        <f t="shared" si="266"/>
        <v>#N/A</v>
      </c>
      <c r="Q1388" s="1" t="e">
        <f t="shared" si="267"/>
        <v>#N/A</v>
      </c>
    </row>
    <row r="1389" spans="1:17" x14ac:dyDescent="0.3">
      <c r="A1389" t="s">
        <v>439</v>
      </c>
      <c r="B1389" s="4" t="s">
        <v>393</v>
      </c>
      <c r="C1389" s="5">
        <v>325</v>
      </c>
      <c r="D1389" s="5">
        <v>170</v>
      </c>
      <c r="E1389" s="5">
        <v>66</v>
      </c>
      <c r="F1389">
        <f t="shared" si="256"/>
        <v>325</v>
      </c>
      <c r="G1389">
        <f t="shared" si="257"/>
        <v>66</v>
      </c>
      <c r="H1389">
        <f t="shared" si="258"/>
        <v>259</v>
      </c>
      <c r="I1389">
        <f t="shared" si="259"/>
        <v>104</v>
      </c>
      <c r="J1389">
        <f t="shared" si="260"/>
        <v>499</v>
      </c>
      <c r="K1389">
        <f t="shared" si="261"/>
        <v>97</v>
      </c>
      <c r="L1389">
        <f t="shared" si="262"/>
        <v>402</v>
      </c>
      <c r="M1389">
        <f t="shared" si="263"/>
        <v>542</v>
      </c>
      <c r="N1389" s="1">
        <f t="shared" si="264"/>
        <v>0.65130260521042083</v>
      </c>
      <c r="O1389" s="1">
        <f t="shared" si="265"/>
        <v>0.68041237113402064</v>
      </c>
      <c r="P1389" s="1">
        <f t="shared" si="266"/>
        <v>0.64427860696517414</v>
      </c>
      <c r="Q1389" s="1">
        <f t="shared" si="267"/>
        <v>0.1918819188191882</v>
      </c>
    </row>
    <row r="1390" spans="1:17" x14ac:dyDescent="0.3">
      <c r="A1390" t="s">
        <v>439</v>
      </c>
      <c r="B1390" s="4" t="s">
        <v>218</v>
      </c>
      <c r="C1390" s="5"/>
      <c r="D1390" s="5">
        <v>140</v>
      </c>
      <c r="E1390" s="5">
        <v>0</v>
      </c>
      <c r="F1390">
        <f t="shared" si="256"/>
        <v>0</v>
      </c>
      <c r="G1390">
        <f t="shared" si="257"/>
        <v>0</v>
      </c>
      <c r="H1390">
        <f t="shared" si="258"/>
        <v>0</v>
      </c>
      <c r="I1390">
        <f t="shared" si="259"/>
        <v>140</v>
      </c>
      <c r="J1390" t="e">
        <f t="shared" si="260"/>
        <v>#N/A</v>
      </c>
      <c r="K1390" t="e">
        <f t="shared" si="261"/>
        <v>#N/A</v>
      </c>
      <c r="L1390" t="e">
        <f t="shared" si="262"/>
        <v>#N/A</v>
      </c>
      <c r="M1390" t="e">
        <f t="shared" si="263"/>
        <v>#N/A</v>
      </c>
      <c r="N1390" s="1" t="e">
        <f t="shared" si="264"/>
        <v>#N/A</v>
      </c>
      <c r="O1390" s="1" t="e">
        <f t="shared" si="265"/>
        <v>#N/A</v>
      </c>
      <c r="P1390" s="1" t="e">
        <f t="shared" si="266"/>
        <v>#N/A</v>
      </c>
      <c r="Q1390" s="1" t="e">
        <f t="shared" si="267"/>
        <v>#N/A</v>
      </c>
    </row>
    <row r="1391" spans="1:17" x14ac:dyDescent="0.3">
      <c r="A1391" t="s">
        <v>439</v>
      </c>
      <c r="B1391" s="4" t="s">
        <v>278</v>
      </c>
      <c r="C1391" s="5"/>
      <c r="D1391" s="5">
        <v>141</v>
      </c>
      <c r="E1391" s="5">
        <v>0</v>
      </c>
      <c r="F1391">
        <f t="shared" si="256"/>
        <v>0</v>
      </c>
      <c r="G1391">
        <f t="shared" si="257"/>
        <v>0</v>
      </c>
      <c r="H1391">
        <f t="shared" si="258"/>
        <v>0</v>
      </c>
      <c r="I1391">
        <f t="shared" si="259"/>
        <v>141</v>
      </c>
      <c r="J1391" t="e">
        <f t="shared" si="260"/>
        <v>#N/A</v>
      </c>
      <c r="K1391" t="e">
        <f t="shared" si="261"/>
        <v>#N/A</v>
      </c>
      <c r="L1391" t="e">
        <f t="shared" si="262"/>
        <v>#N/A</v>
      </c>
      <c r="M1391" t="e">
        <f t="shared" si="263"/>
        <v>#N/A</v>
      </c>
      <c r="N1391" s="1" t="e">
        <f t="shared" si="264"/>
        <v>#N/A</v>
      </c>
      <c r="O1391" s="1" t="e">
        <f t="shared" si="265"/>
        <v>#N/A</v>
      </c>
      <c r="P1391" s="1" t="e">
        <f t="shared" si="266"/>
        <v>#N/A</v>
      </c>
      <c r="Q1391" s="1" t="e">
        <f t="shared" si="267"/>
        <v>#N/A</v>
      </c>
    </row>
    <row r="1392" spans="1:17" x14ac:dyDescent="0.3">
      <c r="A1392" t="s">
        <v>439</v>
      </c>
      <c r="B1392" s="4" t="s">
        <v>135</v>
      </c>
      <c r="C1392" s="5">
        <v>862</v>
      </c>
      <c r="D1392" s="5">
        <v>291</v>
      </c>
      <c r="E1392" s="5">
        <v>234</v>
      </c>
      <c r="F1392">
        <f t="shared" si="256"/>
        <v>862</v>
      </c>
      <c r="G1392">
        <f t="shared" si="257"/>
        <v>234</v>
      </c>
      <c r="H1392">
        <f t="shared" si="258"/>
        <v>628</v>
      </c>
      <c r="I1392">
        <f t="shared" si="259"/>
        <v>57</v>
      </c>
      <c r="J1392">
        <f t="shared" si="260"/>
        <v>3877</v>
      </c>
      <c r="K1392">
        <f t="shared" si="261"/>
        <v>1085</v>
      </c>
      <c r="L1392">
        <f t="shared" si="262"/>
        <v>2792</v>
      </c>
      <c r="M1392">
        <f t="shared" si="263"/>
        <v>169</v>
      </c>
      <c r="N1392" s="1">
        <f t="shared" si="264"/>
        <v>0.22233685839566675</v>
      </c>
      <c r="O1392" s="1">
        <f t="shared" si="265"/>
        <v>0.21566820276497695</v>
      </c>
      <c r="P1392" s="1">
        <f t="shared" si="266"/>
        <v>0.22492836676217765</v>
      </c>
      <c r="Q1392" s="1">
        <f t="shared" si="267"/>
        <v>0.33727810650887574</v>
      </c>
    </row>
    <row r="1393" spans="1:17" x14ac:dyDescent="0.3">
      <c r="A1393" t="s">
        <v>439</v>
      </c>
      <c r="B1393" s="4" t="s">
        <v>348</v>
      </c>
      <c r="C1393" s="5"/>
      <c r="D1393" s="5">
        <v>23</v>
      </c>
      <c r="E1393" s="5">
        <v>0</v>
      </c>
      <c r="F1393">
        <f t="shared" si="256"/>
        <v>0</v>
      </c>
      <c r="G1393">
        <f t="shared" si="257"/>
        <v>0</v>
      </c>
      <c r="H1393">
        <f t="shared" si="258"/>
        <v>0</v>
      </c>
      <c r="I1393">
        <f t="shared" si="259"/>
        <v>23</v>
      </c>
      <c r="J1393" t="e">
        <f t="shared" si="260"/>
        <v>#N/A</v>
      </c>
      <c r="K1393" t="e">
        <f t="shared" si="261"/>
        <v>#N/A</v>
      </c>
      <c r="L1393" t="e">
        <f t="shared" si="262"/>
        <v>#N/A</v>
      </c>
      <c r="M1393" t="e">
        <f t="shared" si="263"/>
        <v>#N/A</v>
      </c>
      <c r="N1393" s="1" t="e">
        <f t="shared" si="264"/>
        <v>#N/A</v>
      </c>
      <c r="O1393" s="1" t="e">
        <f t="shared" si="265"/>
        <v>#N/A</v>
      </c>
      <c r="P1393" s="1" t="e">
        <f t="shared" si="266"/>
        <v>#N/A</v>
      </c>
      <c r="Q1393" s="1" t="e">
        <f t="shared" si="267"/>
        <v>#N/A</v>
      </c>
    </row>
    <row r="1394" spans="1:17" x14ac:dyDescent="0.3">
      <c r="A1394" t="s">
        <v>439</v>
      </c>
      <c r="B1394" s="4" t="s">
        <v>385</v>
      </c>
      <c r="C1394" s="5">
        <v>347</v>
      </c>
      <c r="D1394" s="5">
        <v>411</v>
      </c>
      <c r="E1394" s="5">
        <v>174</v>
      </c>
      <c r="F1394">
        <f t="shared" si="256"/>
        <v>347</v>
      </c>
      <c r="G1394">
        <f t="shared" si="257"/>
        <v>174</v>
      </c>
      <c r="H1394">
        <f t="shared" si="258"/>
        <v>173</v>
      </c>
      <c r="I1394">
        <f t="shared" si="259"/>
        <v>237</v>
      </c>
      <c r="J1394">
        <f t="shared" si="260"/>
        <v>1411</v>
      </c>
      <c r="K1394">
        <f t="shared" si="261"/>
        <v>846</v>
      </c>
      <c r="L1394">
        <f t="shared" si="262"/>
        <v>565</v>
      </c>
      <c r="M1394">
        <f t="shared" si="263"/>
        <v>1264</v>
      </c>
      <c r="N1394" s="1">
        <f t="shared" si="264"/>
        <v>0.24592487597448617</v>
      </c>
      <c r="O1394" s="1">
        <f t="shared" si="265"/>
        <v>0.20567375886524822</v>
      </c>
      <c r="P1394" s="1">
        <f t="shared" si="266"/>
        <v>0.30619469026548674</v>
      </c>
      <c r="Q1394" s="1">
        <f t="shared" si="267"/>
        <v>0.1875</v>
      </c>
    </row>
    <row r="1395" spans="1:17" x14ac:dyDescent="0.3">
      <c r="A1395" t="s">
        <v>439</v>
      </c>
      <c r="B1395" s="4" t="s">
        <v>247</v>
      </c>
      <c r="C1395" s="5"/>
      <c r="D1395" s="5">
        <v>173</v>
      </c>
      <c r="E1395" s="5">
        <v>0</v>
      </c>
      <c r="F1395">
        <f t="shared" si="256"/>
        <v>0</v>
      </c>
      <c r="G1395">
        <f t="shared" si="257"/>
        <v>0</v>
      </c>
      <c r="H1395">
        <f t="shared" si="258"/>
        <v>0</v>
      </c>
      <c r="I1395">
        <f t="shared" si="259"/>
        <v>173</v>
      </c>
      <c r="J1395" t="e">
        <f t="shared" si="260"/>
        <v>#N/A</v>
      </c>
      <c r="K1395" t="e">
        <f t="shared" si="261"/>
        <v>#N/A</v>
      </c>
      <c r="L1395" t="e">
        <f t="shared" si="262"/>
        <v>#N/A</v>
      </c>
      <c r="M1395" t="e">
        <f t="shared" si="263"/>
        <v>#N/A</v>
      </c>
      <c r="N1395" s="1" t="e">
        <f t="shared" si="264"/>
        <v>#N/A</v>
      </c>
      <c r="O1395" s="1" t="e">
        <f t="shared" si="265"/>
        <v>#N/A</v>
      </c>
      <c r="P1395" s="1" t="e">
        <f t="shared" si="266"/>
        <v>#N/A</v>
      </c>
      <c r="Q1395" s="1" t="e">
        <f t="shared" si="267"/>
        <v>#N/A</v>
      </c>
    </row>
    <row r="1396" spans="1:17" x14ac:dyDescent="0.3">
      <c r="A1396" t="s">
        <v>439</v>
      </c>
      <c r="B1396" s="4" t="s">
        <v>93</v>
      </c>
      <c r="C1396" s="5">
        <v>0</v>
      </c>
      <c r="D1396" s="5">
        <v>75</v>
      </c>
      <c r="E1396" s="5">
        <v>0</v>
      </c>
      <c r="F1396">
        <f t="shared" si="256"/>
        <v>0</v>
      </c>
      <c r="G1396">
        <f t="shared" si="257"/>
        <v>0</v>
      </c>
      <c r="H1396">
        <f t="shared" si="258"/>
        <v>0</v>
      </c>
      <c r="I1396">
        <f t="shared" si="259"/>
        <v>75</v>
      </c>
      <c r="J1396">
        <f t="shared" si="260"/>
        <v>675</v>
      </c>
      <c r="K1396">
        <f t="shared" si="261"/>
        <v>172</v>
      </c>
      <c r="L1396">
        <f t="shared" si="262"/>
        <v>503</v>
      </c>
      <c r="M1396">
        <f t="shared" si="263"/>
        <v>432</v>
      </c>
      <c r="N1396" s="1">
        <f t="shared" si="264"/>
        <v>0</v>
      </c>
      <c r="O1396" s="1">
        <f t="shared" si="265"/>
        <v>0</v>
      </c>
      <c r="P1396" s="1">
        <f t="shared" si="266"/>
        <v>0</v>
      </c>
      <c r="Q1396" s="1">
        <f t="shared" si="267"/>
        <v>0.1736111111111111</v>
      </c>
    </row>
    <row r="1397" spans="1:17" x14ac:dyDescent="0.3">
      <c r="A1397" t="s">
        <v>439</v>
      </c>
      <c r="B1397" s="4" t="s">
        <v>219</v>
      </c>
      <c r="C1397" s="5"/>
      <c r="D1397" s="5">
        <v>108</v>
      </c>
      <c r="E1397" s="5">
        <v>0</v>
      </c>
      <c r="F1397">
        <f t="shared" si="256"/>
        <v>0</v>
      </c>
      <c r="G1397">
        <f t="shared" si="257"/>
        <v>0</v>
      </c>
      <c r="H1397">
        <f t="shared" si="258"/>
        <v>0</v>
      </c>
      <c r="I1397">
        <f t="shared" si="259"/>
        <v>108</v>
      </c>
      <c r="J1397" t="e">
        <f t="shared" si="260"/>
        <v>#N/A</v>
      </c>
      <c r="K1397" t="e">
        <f t="shared" si="261"/>
        <v>#N/A</v>
      </c>
      <c r="L1397" t="e">
        <f t="shared" si="262"/>
        <v>#N/A</v>
      </c>
      <c r="M1397" t="e">
        <f t="shared" si="263"/>
        <v>#N/A</v>
      </c>
      <c r="N1397" s="1" t="e">
        <f t="shared" si="264"/>
        <v>#N/A</v>
      </c>
      <c r="O1397" s="1" t="e">
        <f t="shared" si="265"/>
        <v>#N/A</v>
      </c>
      <c r="P1397" s="1" t="e">
        <f t="shared" si="266"/>
        <v>#N/A</v>
      </c>
      <c r="Q1397" s="1" t="e">
        <f t="shared" si="267"/>
        <v>#N/A</v>
      </c>
    </row>
    <row r="1398" spans="1:17" x14ac:dyDescent="0.3">
      <c r="A1398" t="s">
        <v>439</v>
      </c>
      <c r="B1398" s="4" t="s">
        <v>136</v>
      </c>
      <c r="C1398" s="5"/>
      <c r="D1398" s="5">
        <v>164</v>
      </c>
      <c r="E1398" s="5">
        <v>0</v>
      </c>
      <c r="F1398">
        <f t="shared" si="256"/>
        <v>0</v>
      </c>
      <c r="G1398">
        <f t="shared" si="257"/>
        <v>0</v>
      </c>
      <c r="H1398">
        <f t="shared" si="258"/>
        <v>0</v>
      </c>
      <c r="I1398">
        <f t="shared" si="259"/>
        <v>164</v>
      </c>
      <c r="J1398" t="e">
        <f t="shared" si="260"/>
        <v>#N/A</v>
      </c>
      <c r="K1398" t="e">
        <f t="shared" si="261"/>
        <v>#N/A</v>
      </c>
      <c r="L1398" t="e">
        <f t="shared" si="262"/>
        <v>#N/A</v>
      </c>
      <c r="M1398" t="e">
        <f t="shared" si="263"/>
        <v>#N/A</v>
      </c>
      <c r="N1398" s="1" t="e">
        <f t="shared" si="264"/>
        <v>#N/A</v>
      </c>
      <c r="O1398" s="1" t="e">
        <f t="shared" si="265"/>
        <v>#N/A</v>
      </c>
      <c r="P1398" s="1" t="e">
        <f t="shared" si="266"/>
        <v>#N/A</v>
      </c>
      <c r="Q1398" s="1" t="e">
        <f t="shared" si="267"/>
        <v>#N/A</v>
      </c>
    </row>
    <row r="1399" spans="1:17" x14ac:dyDescent="0.3">
      <c r="A1399" t="s">
        <v>439</v>
      </c>
      <c r="B1399" s="4" t="s">
        <v>273</v>
      </c>
      <c r="C1399" s="5">
        <v>0</v>
      </c>
      <c r="D1399" s="5">
        <v>221</v>
      </c>
      <c r="E1399" s="5">
        <v>0</v>
      </c>
      <c r="F1399">
        <f t="shared" si="256"/>
        <v>0</v>
      </c>
      <c r="G1399">
        <f t="shared" si="257"/>
        <v>0</v>
      </c>
      <c r="H1399">
        <f t="shared" si="258"/>
        <v>0</v>
      </c>
      <c r="I1399">
        <f t="shared" si="259"/>
        <v>221</v>
      </c>
      <c r="J1399">
        <f t="shared" si="260"/>
        <v>80</v>
      </c>
      <c r="K1399">
        <f t="shared" si="261"/>
        <v>59</v>
      </c>
      <c r="L1399">
        <f t="shared" si="262"/>
        <v>21</v>
      </c>
      <c r="M1399">
        <f t="shared" si="263"/>
        <v>816</v>
      </c>
      <c r="N1399" s="1">
        <f t="shared" si="264"/>
        <v>0</v>
      </c>
      <c r="O1399" s="1">
        <f t="shared" si="265"/>
        <v>0</v>
      </c>
      <c r="P1399" s="1">
        <f t="shared" si="266"/>
        <v>0</v>
      </c>
      <c r="Q1399" s="1">
        <f t="shared" si="267"/>
        <v>0.27083333333333331</v>
      </c>
    </row>
    <row r="1400" spans="1:17" x14ac:dyDescent="0.3">
      <c r="A1400" t="s">
        <v>439</v>
      </c>
      <c r="B1400" s="4" t="s">
        <v>251</v>
      </c>
      <c r="C1400" s="5">
        <v>1126</v>
      </c>
      <c r="D1400" s="5">
        <v>540</v>
      </c>
      <c r="E1400" s="5">
        <v>448</v>
      </c>
      <c r="F1400">
        <f t="shared" si="256"/>
        <v>1126</v>
      </c>
      <c r="G1400">
        <f t="shared" si="257"/>
        <v>448</v>
      </c>
      <c r="H1400">
        <f t="shared" si="258"/>
        <v>678</v>
      </c>
      <c r="I1400">
        <f t="shared" si="259"/>
        <v>92</v>
      </c>
      <c r="J1400">
        <f t="shared" si="260"/>
        <v>4114</v>
      </c>
      <c r="K1400">
        <f t="shared" si="261"/>
        <v>1791</v>
      </c>
      <c r="L1400">
        <f t="shared" si="262"/>
        <v>2323</v>
      </c>
      <c r="M1400">
        <f t="shared" si="263"/>
        <v>352</v>
      </c>
      <c r="N1400" s="1">
        <f t="shared" si="264"/>
        <v>0.27369956246961596</v>
      </c>
      <c r="O1400" s="1">
        <f t="shared" si="265"/>
        <v>0.25013958682300391</v>
      </c>
      <c r="P1400" s="1">
        <f t="shared" si="266"/>
        <v>0.29186396900559619</v>
      </c>
      <c r="Q1400" s="1">
        <f t="shared" si="267"/>
        <v>0.26136363636363635</v>
      </c>
    </row>
    <row r="1401" spans="1:17" x14ac:dyDescent="0.3">
      <c r="A1401" t="s">
        <v>439</v>
      </c>
      <c r="B1401" s="4" t="s">
        <v>279</v>
      </c>
      <c r="C1401" s="5">
        <v>0</v>
      </c>
      <c r="D1401" s="5">
        <v>188</v>
      </c>
      <c r="E1401" s="5">
        <v>0</v>
      </c>
      <c r="F1401">
        <f t="shared" si="256"/>
        <v>0</v>
      </c>
      <c r="G1401">
        <f t="shared" si="257"/>
        <v>0</v>
      </c>
      <c r="H1401">
        <f t="shared" si="258"/>
        <v>0</v>
      </c>
      <c r="I1401">
        <f t="shared" si="259"/>
        <v>188</v>
      </c>
      <c r="J1401">
        <f t="shared" si="260"/>
        <v>150</v>
      </c>
      <c r="K1401">
        <f t="shared" si="261"/>
        <v>103</v>
      </c>
      <c r="L1401">
        <f t="shared" si="262"/>
        <v>47</v>
      </c>
      <c r="M1401">
        <f t="shared" si="263"/>
        <v>602</v>
      </c>
      <c r="N1401" s="1">
        <f t="shared" si="264"/>
        <v>0</v>
      </c>
      <c r="O1401" s="1">
        <f t="shared" si="265"/>
        <v>0</v>
      </c>
      <c r="P1401" s="1">
        <f t="shared" si="266"/>
        <v>0</v>
      </c>
      <c r="Q1401" s="1">
        <f t="shared" si="267"/>
        <v>0.3122923588039867</v>
      </c>
    </row>
    <row r="1402" spans="1:17" x14ac:dyDescent="0.3">
      <c r="A1402" t="s">
        <v>439</v>
      </c>
      <c r="B1402" s="4" t="s">
        <v>280</v>
      </c>
      <c r="C1402" s="5">
        <v>486</v>
      </c>
      <c r="D1402" s="5">
        <v>379</v>
      </c>
      <c r="E1402" s="5">
        <v>219</v>
      </c>
      <c r="F1402">
        <f t="shared" si="256"/>
        <v>486</v>
      </c>
      <c r="G1402">
        <f t="shared" si="257"/>
        <v>219</v>
      </c>
      <c r="H1402">
        <f t="shared" si="258"/>
        <v>267</v>
      </c>
      <c r="I1402">
        <f t="shared" si="259"/>
        <v>160</v>
      </c>
      <c r="J1402">
        <f t="shared" si="260"/>
        <v>2020</v>
      </c>
      <c r="K1402">
        <f t="shared" si="261"/>
        <v>1147</v>
      </c>
      <c r="L1402">
        <f t="shared" si="262"/>
        <v>873</v>
      </c>
      <c r="M1402">
        <f t="shared" si="263"/>
        <v>600</v>
      </c>
      <c r="N1402" s="1">
        <f t="shared" si="264"/>
        <v>0.24059405940594059</v>
      </c>
      <c r="O1402" s="1">
        <f t="shared" si="265"/>
        <v>0.1909328683522232</v>
      </c>
      <c r="P1402" s="1">
        <f t="shared" si="266"/>
        <v>0.30584192439862545</v>
      </c>
      <c r="Q1402" s="1">
        <f t="shared" si="267"/>
        <v>0.26666666666666666</v>
      </c>
    </row>
    <row r="1403" spans="1:17" x14ac:dyDescent="0.3">
      <c r="A1403" t="s">
        <v>439</v>
      </c>
      <c r="B1403" s="4" t="s">
        <v>240</v>
      </c>
      <c r="C1403" s="5"/>
      <c r="D1403" s="5">
        <v>162</v>
      </c>
      <c r="E1403" s="5">
        <v>0</v>
      </c>
      <c r="F1403">
        <f t="shared" si="256"/>
        <v>0</v>
      </c>
      <c r="G1403">
        <f t="shared" si="257"/>
        <v>0</v>
      </c>
      <c r="H1403">
        <f t="shared" si="258"/>
        <v>0</v>
      </c>
      <c r="I1403">
        <f t="shared" si="259"/>
        <v>162</v>
      </c>
      <c r="J1403" t="e">
        <f t="shared" si="260"/>
        <v>#N/A</v>
      </c>
      <c r="K1403" t="e">
        <f t="shared" si="261"/>
        <v>#N/A</v>
      </c>
      <c r="L1403" t="e">
        <f t="shared" si="262"/>
        <v>#N/A</v>
      </c>
      <c r="M1403" t="e">
        <f t="shared" si="263"/>
        <v>#N/A</v>
      </c>
      <c r="N1403" s="1" t="e">
        <f t="shared" si="264"/>
        <v>#N/A</v>
      </c>
      <c r="O1403" s="1" t="e">
        <f t="shared" si="265"/>
        <v>#N/A</v>
      </c>
      <c r="P1403" s="1" t="e">
        <f t="shared" si="266"/>
        <v>#N/A</v>
      </c>
      <c r="Q1403" s="1" t="e">
        <f t="shared" si="267"/>
        <v>#N/A</v>
      </c>
    </row>
    <row r="1404" spans="1:17" x14ac:dyDescent="0.3">
      <c r="A1404" t="s">
        <v>439</v>
      </c>
      <c r="B1404" s="4" t="s">
        <v>161</v>
      </c>
      <c r="C1404" s="5">
        <v>112</v>
      </c>
      <c r="D1404" s="5">
        <v>121</v>
      </c>
      <c r="E1404" s="5">
        <v>17</v>
      </c>
      <c r="F1404">
        <f t="shared" si="256"/>
        <v>112</v>
      </c>
      <c r="G1404">
        <f t="shared" si="257"/>
        <v>17</v>
      </c>
      <c r="H1404">
        <f t="shared" si="258"/>
        <v>95</v>
      </c>
      <c r="I1404">
        <f t="shared" si="259"/>
        <v>104</v>
      </c>
      <c r="J1404">
        <f t="shared" si="260"/>
        <v>1279</v>
      </c>
      <c r="K1404">
        <f t="shared" si="261"/>
        <v>239</v>
      </c>
      <c r="L1404">
        <f t="shared" si="262"/>
        <v>1040</v>
      </c>
      <c r="M1404">
        <f t="shared" si="263"/>
        <v>564</v>
      </c>
      <c r="N1404" s="1">
        <f t="shared" si="264"/>
        <v>8.7568412822517594E-2</v>
      </c>
      <c r="O1404" s="1">
        <f t="shared" si="265"/>
        <v>7.1129707112970716E-2</v>
      </c>
      <c r="P1404" s="1">
        <f t="shared" si="266"/>
        <v>9.1346153846153841E-2</v>
      </c>
      <c r="Q1404" s="1">
        <f t="shared" si="267"/>
        <v>0.18439716312056736</v>
      </c>
    </row>
    <row r="1405" spans="1:17" x14ac:dyDescent="0.3">
      <c r="A1405" t="s">
        <v>439</v>
      </c>
      <c r="B1405" s="4" t="s">
        <v>94</v>
      </c>
      <c r="C1405" s="5">
        <v>397</v>
      </c>
      <c r="D1405" s="5">
        <v>257</v>
      </c>
      <c r="E1405" s="5">
        <v>79</v>
      </c>
      <c r="F1405">
        <f t="shared" si="256"/>
        <v>397</v>
      </c>
      <c r="G1405">
        <f t="shared" si="257"/>
        <v>79</v>
      </c>
      <c r="H1405">
        <f t="shared" si="258"/>
        <v>318</v>
      </c>
      <c r="I1405">
        <f t="shared" si="259"/>
        <v>178</v>
      </c>
      <c r="J1405">
        <f t="shared" si="260"/>
        <v>1656</v>
      </c>
      <c r="K1405">
        <f t="shared" si="261"/>
        <v>532</v>
      </c>
      <c r="L1405">
        <f t="shared" si="262"/>
        <v>1124</v>
      </c>
      <c r="M1405">
        <f t="shared" si="263"/>
        <v>744</v>
      </c>
      <c r="N1405" s="1">
        <f t="shared" si="264"/>
        <v>0.23973429951690822</v>
      </c>
      <c r="O1405" s="1">
        <f t="shared" si="265"/>
        <v>0.14849624060150377</v>
      </c>
      <c r="P1405" s="1">
        <f t="shared" si="266"/>
        <v>0.28291814946619215</v>
      </c>
      <c r="Q1405" s="1">
        <f t="shared" si="267"/>
        <v>0.239247311827957</v>
      </c>
    </row>
    <row r="1406" spans="1:17" x14ac:dyDescent="0.3">
      <c r="A1406" t="s">
        <v>439</v>
      </c>
      <c r="B1406" s="4" t="s">
        <v>181</v>
      </c>
      <c r="C1406" s="5"/>
      <c r="D1406" s="5">
        <v>175</v>
      </c>
      <c r="E1406" s="5">
        <v>0</v>
      </c>
      <c r="F1406">
        <f t="shared" si="256"/>
        <v>0</v>
      </c>
      <c r="G1406">
        <f t="shared" si="257"/>
        <v>0</v>
      </c>
      <c r="H1406">
        <f t="shared" si="258"/>
        <v>0</v>
      </c>
      <c r="I1406">
        <f t="shared" si="259"/>
        <v>175</v>
      </c>
      <c r="J1406" t="e">
        <f t="shared" si="260"/>
        <v>#N/A</v>
      </c>
      <c r="K1406" t="e">
        <f t="shared" si="261"/>
        <v>#N/A</v>
      </c>
      <c r="L1406" t="e">
        <f t="shared" si="262"/>
        <v>#N/A</v>
      </c>
      <c r="M1406" t="e">
        <f t="shared" si="263"/>
        <v>#N/A</v>
      </c>
      <c r="N1406" s="1" t="e">
        <f t="shared" si="264"/>
        <v>#N/A</v>
      </c>
      <c r="O1406" s="1" t="e">
        <f t="shared" si="265"/>
        <v>#N/A</v>
      </c>
      <c r="P1406" s="1" t="e">
        <f t="shared" si="266"/>
        <v>#N/A</v>
      </c>
      <c r="Q1406" s="1" t="e">
        <f t="shared" si="267"/>
        <v>#N/A</v>
      </c>
    </row>
    <row r="1407" spans="1:17" x14ac:dyDescent="0.3">
      <c r="A1407" t="s">
        <v>439</v>
      </c>
      <c r="B1407" s="4" t="s">
        <v>95</v>
      </c>
      <c r="C1407" s="5">
        <v>228</v>
      </c>
      <c r="D1407" s="5">
        <v>381</v>
      </c>
      <c r="E1407" s="5">
        <v>88</v>
      </c>
      <c r="F1407">
        <f t="shared" si="256"/>
        <v>228</v>
      </c>
      <c r="G1407">
        <f t="shared" si="257"/>
        <v>88</v>
      </c>
      <c r="H1407">
        <f t="shared" si="258"/>
        <v>140</v>
      </c>
      <c r="I1407">
        <f t="shared" si="259"/>
        <v>293</v>
      </c>
      <c r="J1407">
        <f t="shared" si="260"/>
        <v>1434</v>
      </c>
      <c r="K1407">
        <f t="shared" si="261"/>
        <v>574</v>
      </c>
      <c r="L1407">
        <f t="shared" si="262"/>
        <v>860</v>
      </c>
      <c r="M1407">
        <f t="shared" si="263"/>
        <v>1265</v>
      </c>
      <c r="N1407" s="1">
        <f t="shared" si="264"/>
        <v>0.15899581589958159</v>
      </c>
      <c r="O1407" s="1">
        <f t="shared" si="265"/>
        <v>0.15331010452961671</v>
      </c>
      <c r="P1407" s="1">
        <f t="shared" si="266"/>
        <v>0.16279069767441862</v>
      </c>
      <c r="Q1407" s="1">
        <f t="shared" si="267"/>
        <v>0.23162055335968379</v>
      </c>
    </row>
    <row r="1408" spans="1:17" x14ac:dyDescent="0.3">
      <c r="A1408" t="s">
        <v>439</v>
      </c>
      <c r="B1408" s="4" t="s">
        <v>182</v>
      </c>
      <c r="C1408" s="5">
        <v>97</v>
      </c>
      <c r="D1408" s="5">
        <v>116</v>
      </c>
      <c r="E1408" s="5">
        <v>21</v>
      </c>
      <c r="F1408">
        <f t="shared" si="256"/>
        <v>97</v>
      </c>
      <c r="G1408">
        <f t="shared" si="257"/>
        <v>21</v>
      </c>
      <c r="H1408">
        <f t="shared" si="258"/>
        <v>76</v>
      </c>
      <c r="I1408">
        <f t="shared" si="259"/>
        <v>95</v>
      </c>
      <c r="J1408">
        <f t="shared" si="260"/>
        <v>1535</v>
      </c>
      <c r="K1408">
        <f t="shared" si="261"/>
        <v>323</v>
      </c>
      <c r="L1408">
        <f t="shared" si="262"/>
        <v>1212</v>
      </c>
      <c r="M1408">
        <f t="shared" si="263"/>
        <v>304</v>
      </c>
      <c r="N1408" s="1">
        <f t="shared" si="264"/>
        <v>6.3192182410423459E-2</v>
      </c>
      <c r="O1408" s="1">
        <f t="shared" si="265"/>
        <v>6.5015479876160992E-2</v>
      </c>
      <c r="P1408" s="1">
        <f t="shared" si="266"/>
        <v>6.2706270627062702E-2</v>
      </c>
      <c r="Q1408" s="1">
        <f t="shared" si="267"/>
        <v>0.3125</v>
      </c>
    </row>
    <row r="1409" spans="1:17" x14ac:dyDescent="0.3">
      <c r="A1409" t="s">
        <v>439</v>
      </c>
      <c r="B1409" s="4" t="s">
        <v>322</v>
      </c>
      <c r="C1409" s="5"/>
      <c r="D1409" s="5">
        <v>106</v>
      </c>
      <c r="E1409" s="5">
        <v>0</v>
      </c>
      <c r="F1409">
        <f t="shared" si="256"/>
        <v>0</v>
      </c>
      <c r="G1409">
        <f t="shared" si="257"/>
        <v>0</v>
      </c>
      <c r="H1409">
        <f t="shared" si="258"/>
        <v>0</v>
      </c>
      <c r="I1409">
        <f t="shared" si="259"/>
        <v>106</v>
      </c>
      <c r="J1409" t="e">
        <f t="shared" si="260"/>
        <v>#N/A</v>
      </c>
      <c r="K1409" t="e">
        <f t="shared" si="261"/>
        <v>#N/A</v>
      </c>
      <c r="L1409" t="e">
        <f t="shared" si="262"/>
        <v>#N/A</v>
      </c>
      <c r="M1409" t="e">
        <f t="shared" si="263"/>
        <v>#N/A</v>
      </c>
      <c r="N1409" s="1" t="e">
        <f t="shared" si="264"/>
        <v>#N/A</v>
      </c>
      <c r="O1409" s="1" t="e">
        <f t="shared" si="265"/>
        <v>#N/A</v>
      </c>
      <c r="P1409" s="1" t="e">
        <f t="shared" si="266"/>
        <v>#N/A</v>
      </c>
      <c r="Q1409" s="1" t="e">
        <f t="shared" si="267"/>
        <v>#N/A</v>
      </c>
    </row>
    <row r="1410" spans="1:17" x14ac:dyDescent="0.3">
      <c r="A1410" t="s">
        <v>439</v>
      </c>
      <c r="B1410" s="4" t="s">
        <v>137</v>
      </c>
      <c r="C1410" s="5">
        <v>59</v>
      </c>
      <c r="D1410" s="5">
        <v>257</v>
      </c>
      <c r="E1410" s="5">
        <v>36</v>
      </c>
      <c r="F1410">
        <f t="shared" si="256"/>
        <v>59</v>
      </c>
      <c r="G1410">
        <f t="shared" si="257"/>
        <v>36</v>
      </c>
      <c r="H1410">
        <f t="shared" si="258"/>
        <v>23</v>
      </c>
      <c r="I1410">
        <f t="shared" si="259"/>
        <v>221</v>
      </c>
      <c r="J1410">
        <f t="shared" si="260"/>
        <v>433</v>
      </c>
      <c r="K1410">
        <f t="shared" si="261"/>
        <v>304</v>
      </c>
      <c r="L1410">
        <f t="shared" si="262"/>
        <v>129</v>
      </c>
      <c r="M1410">
        <f t="shared" si="263"/>
        <v>868</v>
      </c>
      <c r="N1410" s="1">
        <f t="shared" si="264"/>
        <v>0.13625866050808313</v>
      </c>
      <c r="O1410" s="1">
        <f t="shared" si="265"/>
        <v>0.11842105263157894</v>
      </c>
      <c r="P1410" s="1">
        <f t="shared" si="266"/>
        <v>0.17829457364341086</v>
      </c>
      <c r="Q1410" s="1">
        <f t="shared" si="267"/>
        <v>0.25460829493087556</v>
      </c>
    </row>
    <row r="1411" spans="1:17" x14ac:dyDescent="0.3">
      <c r="A1411" t="s">
        <v>439</v>
      </c>
      <c r="B1411" s="4" t="s">
        <v>220</v>
      </c>
      <c r="C1411" s="5">
        <v>138</v>
      </c>
      <c r="D1411" s="5">
        <v>148</v>
      </c>
      <c r="E1411" s="5">
        <v>31</v>
      </c>
      <c r="F1411">
        <f t="shared" si="256"/>
        <v>138</v>
      </c>
      <c r="G1411">
        <f t="shared" si="257"/>
        <v>31</v>
      </c>
      <c r="H1411">
        <f t="shared" si="258"/>
        <v>107</v>
      </c>
      <c r="I1411">
        <f t="shared" si="259"/>
        <v>117</v>
      </c>
      <c r="J1411">
        <f t="shared" si="260"/>
        <v>1997</v>
      </c>
      <c r="K1411">
        <f t="shared" si="261"/>
        <v>504</v>
      </c>
      <c r="L1411">
        <f t="shared" si="262"/>
        <v>1493</v>
      </c>
      <c r="M1411">
        <f t="shared" si="263"/>
        <v>455</v>
      </c>
      <c r="N1411" s="1">
        <f t="shared" si="264"/>
        <v>6.9103655483224835E-2</v>
      </c>
      <c r="O1411" s="1">
        <f t="shared" si="265"/>
        <v>6.1507936507936505E-2</v>
      </c>
      <c r="P1411" s="1">
        <f t="shared" si="266"/>
        <v>7.1667782987273942E-2</v>
      </c>
      <c r="Q1411" s="1">
        <f t="shared" si="267"/>
        <v>0.25714285714285712</v>
      </c>
    </row>
    <row r="1412" spans="1:17" x14ac:dyDescent="0.3">
      <c r="A1412" t="s">
        <v>439</v>
      </c>
      <c r="B1412" s="4" t="s">
        <v>379</v>
      </c>
      <c r="C1412" s="5">
        <v>0</v>
      </c>
      <c r="D1412" s="5">
        <v>188</v>
      </c>
      <c r="E1412" s="5">
        <v>0</v>
      </c>
      <c r="F1412">
        <f t="shared" si="256"/>
        <v>0</v>
      </c>
      <c r="G1412">
        <f t="shared" si="257"/>
        <v>0</v>
      </c>
      <c r="H1412">
        <f t="shared" si="258"/>
        <v>0</v>
      </c>
      <c r="I1412">
        <f t="shared" si="259"/>
        <v>188</v>
      </c>
      <c r="J1412">
        <f t="shared" si="260"/>
        <v>304</v>
      </c>
      <c r="K1412">
        <f t="shared" si="261"/>
        <v>140</v>
      </c>
      <c r="L1412">
        <f t="shared" si="262"/>
        <v>164</v>
      </c>
      <c r="M1412">
        <f t="shared" si="263"/>
        <v>623</v>
      </c>
      <c r="N1412" s="1">
        <f t="shared" si="264"/>
        <v>0</v>
      </c>
      <c r="O1412" s="1">
        <f t="shared" si="265"/>
        <v>0</v>
      </c>
      <c r="P1412" s="1">
        <f t="shared" si="266"/>
        <v>0</v>
      </c>
      <c r="Q1412" s="1">
        <f t="shared" si="267"/>
        <v>0.3017656500802568</v>
      </c>
    </row>
    <row r="1413" spans="1:17" x14ac:dyDescent="0.3">
      <c r="A1413" t="s">
        <v>439</v>
      </c>
      <c r="B1413" s="4" t="s">
        <v>346</v>
      </c>
      <c r="C1413" s="5"/>
      <c r="D1413" s="5">
        <v>82</v>
      </c>
      <c r="E1413" s="5">
        <v>0</v>
      </c>
      <c r="F1413">
        <f t="shared" ref="F1413:F1476" si="268">C1413</f>
        <v>0</v>
      </c>
      <c r="G1413">
        <f t="shared" ref="G1413:G1476" si="269">E1413</f>
        <v>0</v>
      </c>
      <c r="H1413">
        <f t="shared" ref="H1413:H1476" si="270">C1413-E1413</f>
        <v>0</v>
      </c>
      <c r="I1413">
        <f t="shared" ref="I1413:I1476" si="271">D1413-E1413</f>
        <v>82</v>
      </c>
      <c r="J1413" t="e">
        <f t="shared" ref="J1413:J1476" si="272">VLOOKUP($B1413,$B$2866:$I$3054,5,FALSE)</f>
        <v>#N/A</v>
      </c>
      <c r="K1413" t="e">
        <f t="shared" ref="K1413:K1476" si="273">VLOOKUP($B1413,$B$2866:$I$3054,6,FALSE)</f>
        <v>#N/A</v>
      </c>
      <c r="L1413" t="e">
        <f t="shared" ref="L1413:L1476" si="274">VLOOKUP($B1413,$B$2866:$I$3054,7,FALSE)</f>
        <v>#N/A</v>
      </c>
      <c r="M1413" t="e">
        <f t="shared" ref="M1413:M1476" si="275">VLOOKUP($B1413,$B$2866:$I$3054,8,FALSE)</f>
        <v>#N/A</v>
      </c>
      <c r="N1413" s="1" t="e">
        <f t="shared" ref="N1413:N1476" si="276">F1413/J1413</f>
        <v>#N/A</v>
      </c>
      <c r="O1413" s="1" t="e">
        <f t="shared" ref="O1413:O1476" si="277">G1413/K1413</f>
        <v>#N/A</v>
      </c>
      <c r="P1413" s="1" t="e">
        <f t="shared" ref="P1413:P1476" si="278">H1413/L1413</f>
        <v>#N/A</v>
      </c>
      <c r="Q1413" s="1" t="e">
        <f t="shared" ref="Q1413:Q1476" si="279">I1413/M1413</f>
        <v>#N/A</v>
      </c>
    </row>
    <row r="1414" spans="1:17" x14ac:dyDescent="0.3">
      <c r="A1414" t="s">
        <v>439</v>
      </c>
      <c r="B1414" s="4" t="s">
        <v>245</v>
      </c>
      <c r="C1414" s="5">
        <v>76</v>
      </c>
      <c r="D1414" s="5">
        <v>234</v>
      </c>
      <c r="E1414" s="5">
        <v>56</v>
      </c>
      <c r="F1414">
        <f t="shared" si="268"/>
        <v>76</v>
      </c>
      <c r="G1414">
        <f t="shared" si="269"/>
        <v>56</v>
      </c>
      <c r="H1414">
        <f t="shared" si="270"/>
        <v>20</v>
      </c>
      <c r="I1414">
        <f t="shared" si="271"/>
        <v>178</v>
      </c>
      <c r="J1414">
        <f t="shared" si="272"/>
        <v>846</v>
      </c>
      <c r="K1414">
        <f t="shared" si="273"/>
        <v>652</v>
      </c>
      <c r="L1414">
        <f t="shared" si="274"/>
        <v>194</v>
      </c>
      <c r="M1414">
        <f t="shared" si="275"/>
        <v>764</v>
      </c>
      <c r="N1414" s="1">
        <f t="shared" si="276"/>
        <v>8.9834515366430265E-2</v>
      </c>
      <c r="O1414" s="1">
        <f t="shared" si="277"/>
        <v>8.5889570552147243E-2</v>
      </c>
      <c r="P1414" s="1">
        <f t="shared" si="278"/>
        <v>0.10309278350515463</v>
      </c>
      <c r="Q1414" s="1">
        <f t="shared" si="279"/>
        <v>0.23298429319371727</v>
      </c>
    </row>
    <row r="1415" spans="1:17" x14ac:dyDescent="0.3">
      <c r="A1415" t="s">
        <v>439</v>
      </c>
      <c r="B1415" s="4" t="s">
        <v>248</v>
      </c>
      <c r="C1415" s="5">
        <v>0</v>
      </c>
      <c r="D1415" s="5">
        <v>110</v>
      </c>
      <c r="E1415" s="5">
        <v>0</v>
      </c>
      <c r="F1415">
        <f t="shared" si="268"/>
        <v>0</v>
      </c>
      <c r="G1415">
        <f t="shared" si="269"/>
        <v>0</v>
      </c>
      <c r="H1415">
        <f t="shared" si="270"/>
        <v>0</v>
      </c>
      <c r="I1415">
        <f t="shared" si="271"/>
        <v>110</v>
      </c>
      <c r="J1415">
        <f t="shared" si="272"/>
        <v>281</v>
      </c>
      <c r="K1415">
        <f t="shared" si="273"/>
        <v>145</v>
      </c>
      <c r="L1415">
        <f t="shared" si="274"/>
        <v>136</v>
      </c>
      <c r="M1415">
        <f t="shared" si="275"/>
        <v>382</v>
      </c>
      <c r="N1415" s="1">
        <f t="shared" si="276"/>
        <v>0</v>
      </c>
      <c r="O1415" s="1">
        <f t="shared" si="277"/>
        <v>0</v>
      </c>
      <c r="P1415" s="1">
        <f t="shared" si="278"/>
        <v>0</v>
      </c>
      <c r="Q1415" s="1">
        <f t="shared" si="279"/>
        <v>0.2879581151832461</v>
      </c>
    </row>
    <row r="1416" spans="1:17" x14ac:dyDescent="0.3">
      <c r="A1416" t="s">
        <v>439</v>
      </c>
      <c r="B1416" s="4" t="s">
        <v>162</v>
      </c>
      <c r="C1416" s="5">
        <v>0</v>
      </c>
      <c r="D1416" s="5">
        <v>50</v>
      </c>
      <c r="E1416" s="5">
        <v>0</v>
      </c>
      <c r="F1416">
        <f t="shared" si="268"/>
        <v>0</v>
      </c>
      <c r="G1416">
        <f t="shared" si="269"/>
        <v>0</v>
      </c>
      <c r="H1416">
        <f t="shared" si="270"/>
        <v>0</v>
      </c>
      <c r="I1416">
        <f t="shared" si="271"/>
        <v>50</v>
      </c>
      <c r="J1416">
        <f t="shared" si="272"/>
        <v>739</v>
      </c>
      <c r="K1416">
        <f t="shared" si="273"/>
        <v>77</v>
      </c>
      <c r="L1416">
        <f t="shared" si="274"/>
        <v>662</v>
      </c>
      <c r="M1416">
        <f t="shared" si="275"/>
        <v>270</v>
      </c>
      <c r="N1416" s="1">
        <f t="shared" si="276"/>
        <v>0</v>
      </c>
      <c r="O1416" s="1">
        <f t="shared" si="277"/>
        <v>0</v>
      </c>
      <c r="P1416" s="1">
        <f t="shared" si="278"/>
        <v>0</v>
      </c>
      <c r="Q1416" s="1">
        <f t="shared" si="279"/>
        <v>0.18518518518518517</v>
      </c>
    </row>
    <row r="1417" spans="1:17" x14ac:dyDescent="0.3">
      <c r="A1417" t="s">
        <v>439</v>
      </c>
      <c r="B1417" s="4" t="s">
        <v>297</v>
      </c>
      <c r="C1417" s="5">
        <v>173</v>
      </c>
      <c r="D1417" s="5">
        <v>158</v>
      </c>
      <c r="E1417" s="5">
        <v>10</v>
      </c>
      <c r="F1417">
        <f t="shared" si="268"/>
        <v>173</v>
      </c>
      <c r="G1417">
        <f t="shared" si="269"/>
        <v>10</v>
      </c>
      <c r="H1417">
        <f t="shared" si="270"/>
        <v>163</v>
      </c>
      <c r="I1417">
        <f t="shared" si="271"/>
        <v>148</v>
      </c>
      <c r="J1417">
        <f t="shared" si="272"/>
        <v>307</v>
      </c>
      <c r="K1417">
        <f t="shared" si="273"/>
        <v>15</v>
      </c>
      <c r="L1417">
        <f t="shared" si="274"/>
        <v>292</v>
      </c>
      <c r="M1417">
        <f t="shared" si="275"/>
        <v>842</v>
      </c>
      <c r="N1417" s="1">
        <f t="shared" si="276"/>
        <v>0.56351791530944628</v>
      </c>
      <c r="O1417" s="1">
        <f t="shared" si="277"/>
        <v>0.66666666666666663</v>
      </c>
      <c r="P1417" s="1">
        <f t="shared" si="278"/>
        <v>0.55821917808219179</v>
      </c>
      <c r="Q1417" s="1">
        <f t="shared" si="279"/>
        <v>0.17577197149643706</v>
      </c>
    </row>
    <row r="1418" spans="1:17" x14ac:dyDescent="0.3">
      <c r="A1418" t="s">
        <v>439</v>
      </c>
      <c r="B1418" s="4" t="s">
        <v>96</v>
      </c>
      <c r="C1418" s="5">
        <v>760</v>
      </c>
      <c r="D1418" s="5">
        <v>303</v>
      </c>
      <c r="E1418" s="5">
        <v>167</v>
      </c>
      <c r="F1418">
        <f t="shared" si="268"/>
        <v>760</v>
      </c>
      <c r="G1418">
        <f t="shared" si="269"/>
        <v>167</v>
      </c>
      <c r="H1418">
        <f t="shared" si="270"/>
        <v>593</v>
      </c>
      <c r="I1418">
        <f t="shared" si="271"/>
        <v>136</v>
      </c>
      <c r="J1418">
        <f t="shared" si="272"/>
        <v>3291</v>
      </c>
      <c r="K1418">
        <f t="shared" si="273"/>
        <v>797</v>
      </c>
      <c r="L1418">
        <f t="shared" si="274"/>
        <v>2494</v>
      </c>
      <c r="M1418">
        <f t="shared" si="275"/>
        <v>649</v>
      </c>
      <c r="N1418" s="1">
        <f t="shared" si="276"/>
        <v>0.23093284715891826</v>
      </c>
      <c r="O1418" s="1">
        <f t="shared" si="277"/>
        <v>0.20953575909661229</v>
      </c>
      <c r="P1418" s="1">
        <f t="shared" si="278"/>
        <v>0.23777064955894145</v>
      </c>
      <c r="Q1418" s="1">
        <f t="shared" si="279"/>
        <v>0.20955315870570107</v>
      </c>
    </row>
    <row r="1419" spans="1:17" x14ac:dyDescent="0.3">
      <c r="A1419" t="s">
        <v>439</v>
      </c>
      <c r="B1419" s="4" t="s">
        <v>249</v>
      </c>
      <c r="C1419" s="5">
        <v>235</v>
      </c>
      <c r="D1419" s="5">
        <v>182</v>
      </c>
      <c r="E1419" s="5">
        <v>53</v>
      </c>
      <c r="F1419">
        <f t="shared" si="268"/>
        <v>235</v>
      </c>
      <c r="G1419">
        <f t="shared" si="269"/>
        <v>53</v>
      </c>
      <c r="H1419">
        <f t="shared" si="270"/>
        <v>182</v>
      </c>
      <c r="I1419">
        <f t="shared" si="271"/>
        <v>129</v>
      </c>
      <c r="J1419">
        <f t="shared" si="272"/>
        <v>979</v>
      </c>
      <c r="K1419">
        <f t="shared" si="273"/>
        <v>232</v>
      </c>
      <c r="L1419">
        <f t="shared" si="274"/>
        <v>747</v>
      </c>
      <c r="M1419">
        <f t="shared" si="275"/>
        <v>544</v>
      </c>
      <c r="N1419" s="1">
        <f t="shared" si="276"/>
        <v>0.24004085801838612</v>
      </c>
      <c r="O1419" s="1">
        <f t="shared" si="277"/>
        <v>0.22844827586206898</v>
      </c>
      <c r="P1419" s="1">
        <f t="shared" si="278"/>
        <v>0.24364123159303883</v>
      </c>
      <c r="Q1419" s="1">
        <f t="shared" si="279"/>
        <v>0.23713235294117646</v>
      </c>
    </row>
    <row r="1420" spans="1:17" x14ac:dyDescent="0.3">
      <c r="A1420" t="s">
        <v>439</v>
      </c>
      <c r="B1420" s="4" t="s">
        <v>221</v>
      </c>
      <c r="C1420" s="5"/>
      <c r="D1420" s="5">
        <v>100</v>
      </c>
      <c r="E1420" s="5">
        <v>0</v>
      </c>
      <c r="F1420">
        <f t="shared" si="268"/>
        <v>0</v>
      </c>
      <c r="G1420">
        <f t="shared" si="269"/>
        <v>0</v>
      </c>
      <c r="H1420">
        <f t="shared" si="270"/>
        <v>0</v>
      </c>
      <c r="I1420">
        <f t="shared" si="271"/>
        <v>100</v>
      </c>
      <c r="J1420" t="e">
        <f t="shared" si="272"/>
        <v>#N/A</v>
      </c>
      <c r="K1420" t="e">
        <f t="shared" si="273"/>
        <v>#N/A</v>
      </c>
      <c r="L1420" t="e">
        <f t="shared" si="274"/>
        <v>#N/A</v>
      </c>
      <c r="M1420" t="e">
        <f t="shared" si="275"/>
        <v>#N/A</v>
      </c>
      <c r="N1420" s="1" t="e">
        <f t="shared" si="276"/>
        <v>#N/A</v>
      </c>
      <c r="O1420" s="1" t="e">
        <f t="shared" si="277"/>
        <v>#N/A</v>
      </c>
      <c r="P1420" s="1" t="e">
        <f t="shared" si="278"/>
        <v>#N/A</v>
      </c>
      <c r="Q1420" s="1" t="e">
        <f t="shared" si="279"/>
        <v>#N/A</v>
      </c>
    </row>
    <row r="1421" spans="1:17" x14ac:dyDescent="0.3">
      <c r="A1421" t="s">
        <v>439</v>
      </c>
      <c r="B1421" s="4" t="s">
        <v>222</v>
      </c>
      <c r="C1421" s="5"/>
      <c r="D1421" s="5">
        <v>264</v>
      </c>
      <c r="E1421" s="5">
        <v>0</v>
      </c>
      <c r="F1421">
        <f t="shared" si="268"/>
        <v>0</v>
      </c>
      <c r="G1421">
        <f t="shared" si="269"/>
        <v>0</v>
      </c>
      <c r="H1421">
        <f t="shared" si="270"/>
        <v>0</v>
      </c>
      <c r="I1421">
        <f t="shared" si="271"/>
        <v>264</v>
      </c>
      <c r="J1421" t="e">
        <f t="shared" si="272"/>
        <v>#N/A</v>
      </c>
      <c r="K1421" t="e">
        <f t="shared" si="273"/>
        <v>#N/A</v>
      </c>
      <c r="L1421" t="e">
        <f t="shared" si="274"/>
        <v>#N/A</v>
      </c>
      <c r="M1421" t="e">
        <f t="shared" si="275"/>
        <v>#N/A</v>
      </c>
      <c r="N1421" s="1" t="e">
        <f t="shared" si="276"/>
        <v>#N/A</v>
      </c>
      <c r="O1421" s="1" t="e">
        <f t="shared" si="277"/>
        <v>#N/A</v>
      </c>
      <c r="P1421" s="1" t="e">
        <f t="shared" si="278"/>
        <v>#N/A</v>
      </c>
      <c r="Q1421" s="1" t="e">
        <f t="shared" si="279"/>
        <v>#N/A</v>
      </c>
    </row>
    <row r="1422" spans="1:17" x14ac:dyDescent="0.3">
      <c r="A1422" t="s">
        <v>439</v>
      </c>
      <c r="B1422" s="4" t="s">
        <v>394</v>
      </c>
      <c r="C1422" s="5"/>
      <c r="D1422" s="5">
        <v>100</v>
      </c>
      <c r="E1422" s="5">
        <v>0</v>
      </c>
      <c r="F1422">
        <f t="shared" si="268"/>
        <v>0</v>
      </c>
      <c r="G1422">
        <f t="shared" si="269"/>
        <v>0</v>
      </c>
      <c r="H1422">
        <f t="shared" si="270"/>
        <v>0</v>
      </c>
      <c r="I1422">
        <f t="shared" si="271"/>
        <v>100</v>
      </c>
      <c r="J1422" t="e">
        <f t="shared" si="272"/>
        <v>#N/A</v>
      </c>
      <c r="K1422" t="e">
        <f t="shared" si="273"/>
        <v>#N/A</v>
      </c>
      <c r="L1422" t="e">
        <f t="shared" si="274"/>
        <v>#N/A</v>
      </c>
      <c r="M1422" t="e">
        <f t="shared" si="275"/>
        <v>#N/A</v>
      </c>
      <c r="N1422" s="1" t="e">
        <f t="shared" si="276"/>
        <v>#N/A</v>
      </c>
      <c r="O1422" s="1" t="e">
        <f t="shared" si="277"/>
        <v>#N/A</v>
      </c>
      <c r="P1422" s="1" t="e">
        <f t="shared" si="278"/>
        <v>#N/A</v>
      </c>
      <c r="Q1422" s="1" t="e">
        <f t="shared" si="279"/>
        <v>#N/A</v>
      </c>
    </row>
    <row r="1423" spans="1:17" x14ac:dyDescent="0.3">
      <c r="A1423" t="s">
        <v>439</v>
      </c>
      <c r="B1423" s="4" t="s">
        <v>263</v>
      </c>
      <c r="C1423" s="5">
        <v>2304</v>
      </c>
      <c r="D1423" s="5">
        <v>892</v>
      </c>
      <c r="E1423" s="5">
        <v>773</v>
      </c>
      <c r="F1423">
        <f t="shared" si="268"/>
        <v>2304</v>
      </c>
      <c r="G1423">
        <f t="shared" si="269"/>
        <v>773</v>
      </c>
      <c r="H1423">
        <f t="shared" si="270"/>
        <v>1531</v>
      </c>
      <c r="I1423">
        <f t="shared" si="271"/>
        <v>119</v>
      </c>
      <c r="J1423">
        <f t="shared" si="272"/>
        <v>9710</v>
      </c>
      <c r="K1423">
        <f t="shared" si="273"/>
        <v>4245</v>
      </c>
      <c r="L1423">
        <f t="shared" si="274"/>
        <v>5465</v>
      </c>
      <c r="M1423">
        <f t="shared" si="275"/>
        <v>527</v>
      </c>
      <c r="N1423" s="1">
        <f t="shared" si="276"/>
        <v>0.23728115345005149</v>
      </c>
      <c r="O1423" s="1">
        <f t="shared" si="277"/>
        <v>0.18209658421672556</v>
      </c>
      <c r="P1423" s="1">
        <f t="shared" si="278"/>
        <v>0.28014638609332115</v>
      </c>
      <c r="Q1423" s="1">
        <f t="shared" si="279"/>
        <v>0.22580645161290322</v>
      </c>
    </row>
    <row r="1424" spans="1:17" x14ac:dyDescent="0.3">
      <c r="A1424" t="s">
        <v>439</v>
      </c>
      <c r="B1424" s="4" t="s">
        <v>199</v>
      </c>
      <c r="C1424" s="5"/>
      <c r="D1424" s="5">
        <v>21</v>
      </c>
      <c r="E1424" s="5">
        <v>0</v>
      </c>
      <c r="F1424">
        <f t="shared" si="268"/>
        <v>0</v>
      </c>
      <c r="G1424">
        <f t="shared" si="269"/>
        <v>0</v>
      </c>
      <c r="H1424">
        <f t="shared" si="270"/>
        <v>0</v>
      </c>
      <c r="I1424">
        <f t="shared" si="271"/>
        <v>21</v>
      </c>
      <c r="J1424" t="e">
        <f t="shared" si="272"/>
        <v>#N/A</v>
      </c>
      <c r="K1424" t="e">
        <f t="shared" si="273"/>
        <v>#N/A</v>
      </c>
      <c r="L1424" t="e">
        <f t="shared" si="274"/>
        <v>#N/A</v>
      </c>
      <c r="M1424" t="e">
        <f t="shared" si="275"/>
        <v>#N/A</v>
      </c>
      <c r="N1424" s="1" t="e">
        <f t="shared" si="276"/>
        <v>#N/A</v>
      </c>
      <c r="O1424" s="1" t="e">
        <f t="shared" si="277"/>
        <v>#N/A</v>
      </c>
      <c r="P1424" s="1" t="e">
        <f t="shared" si="278"/>
        <v>#N/A</v>
      </c>
      <c r="Q1424" s="1" t="e">
        <f t="shared" si="279"/>
        <v>#N/A</v>
      </c>
    </row>
    <row r="1425" spans="1:17" x14ac:dyDescent="0.3">
      <c r="A1425" t="s">
        <v>439</v>
      </c>
      <c r="B1425" s="4" t="s">
        <v>354</v>
      </c>
      <c r="C1425" s="5">
        <v>204</v>
      </c>
      <c r="D1425" s="5">
        <v>255</v>
      </c>
      <c r="E1425" s="5">
        <v>100</v>
      </c>
      <c r="F1425">
        <f t="shared" si="268"/>
        <v>204</v>
      </c>
      <c r="G1425">
        <f t="shared" si="269"/>
        <v>100</v>
      </c>
      <c r="H1425">
        <f t="shared" si="270"/>
        <v>104</v>
      </c>
      <c r="I1425">
        <f t="shared" si="271"/>
        <v>155</v>
      </c>
      <c r="J1425">
        <f t="shared" si="272"/>
        <v>847</v>
      </c>
      <c r="K1425">
        <f t="shared" si="273"/>
        <v>439</v>
      </c>
      <c r="L1425">
        <f t="shared" si="274"/>
        <v>408</v>
      </c>
      <c r="M1425">
        <f t="shared" si="275"/>
        <v>774</v>
      </c>
      <c r="N1425" s="1">
        <f t="shared" si="276"/>
        <v>0.2408500590318772</v>
      </c>
      <c r="O1425" s="1">
        <f t="shared" si="277"/>
        <v>0.22779043280182232</v>
      </c>
      <c r="P1425" s="1">
        <f t="shared" si="278"/>
        <v>0.25490196078431371</v>
      </c>
      <c r="Q1425" s="1">
        <f t="shared" si="279"/>
        <v>0.20025839793281655</v>
      </c>
    </row>
    <row r="1426" spans="1:17" x14ac:dyDescent="0.3">
      <c r="A1426" t="s">
        <v>439</v>
      </c>
      <c r="B1426" s="4" t="s">
        <v>352</v>
      </c>
      <c r="C1426" s="5"/>
      <c r="D1426" s="5">
        <v>211</v>
      </c>
      <c r="E1426" s="5">
        <v>0</v>
      </c>
      <c r="F1426">
        <f t="shared" si="268"/>
        <v>0</v>
      </c>
      <c r="G1426">
        <f t="shared" si="269"/>
        <v>0</v>
      </c>
      <c r="H1426">
        <f t="shared" si="270"/>
        <v>0</v>
      </c>
      <c r="I1426">
        <f t="shared" si="271"/>
        <v>211</v>
      </c>
      <c r="J1426" t="e">
        <f t="shared" si="272"/>
        <v>#N/A</v>
      </c>
      <c r="K1426" t="e">
        <f t="shared" si="273"/>
        <v>#N/A</v>
      </c>
      <c r="L1426" t="e">
        <f t="shared" si="274"/>
        <v>#N/A</v>
      </c>
      <c r="M1426" t="e">
        <f t="shared" si="275"/>
        <v>#N/A</v>
      </c>
      <c r="N1426" s="1" t="e">
        <f t="shared" si="276"/>
        <v>#N/A</v>
      </c>
      <c r="O1426" s="1" t="e">
        <f t="shared" si="277"/>
        <v>#N/A</v>
      </c>
      <c r="P1426" s="1" t="e">
        <f t="shared" si="278"/>
        <v>#N/A</v>
      </c>
      <c r="Q1426" s="1" t="e">
        <f t="shared" si="279"/>
        <v>#N/A</v>
      </c>
    </row>
    <row r="1427" spans="1:17" x14ac:dyDescent="0.3">
      <c r="A1427" t="s">
        <v>439</v>
      </c>
      <c r="B1427" s="4" t="s">
        <v>264</v>
      </c>
      <c r="C1427" s="5">
        <v>0</v>
      </c>
      <c r="D1427" s="5">
        <v>200</v>
      </c>
      <c r="E1427" s="5">
        <v>0</v>
      </c>
      <c r="F1427">
        <f t="shared" si="268"/>
        <v>0</v>
      </c>
      <c r="G1427">
        <f t="shared" si="269"/>
        <v>0</v>
      </c>
      <c r="H1427">
        <f t="shared" si="270"/>
        <v>0</v>
      </c>
      <c r="I1427">
        <f t="shared" si="271"/>
        <v>200</v>
      </c>
      <c r="J1427">
        <f t="shared" si="272"/>
        <v>647</v>
      </c>
      <c r="K1427">
        <f t="shared" si="273"/>
        <v>258</v>
      </c>
      <c r="L1427">
        <f t="shared" si="274"/>
        <v>389</v>
      </c>
      <c r="M1427">
        <f t="shared" si="275"/>
        <v>628</v>
      </c>
      <c r="N1427" s="1">
        <f t="shared" si="276"/>
        <v>0</v>
      </c>
      <c r="O1427" s="1">
        <f t="shared" si="277"/>
        <v>0</v>
      </c>
      <c r="P1427" s="1">
        <f t="shared" si="278"/>
        <v>0</v>
      </c>
      <c r="Q1427" s="1">
        <f t="shared" si="279"/>
        <v>0.31847133757961782</v>
      </c>
    </row>
    <row r="1428" spans="1:17" x14ac:dyDescent="0.3">
      <c r="A1428" t="s">
        <v>439</v>
      </c>
      <c r="B1428" s="4" t="s">
        <v>151</v>
      </c>
      <c r="C1428" s="5"/>
      <c r="D1428" s="5">
        <v>221</v>
      </c>
      <c r="E1428" s="5">
        <v>0</v>
      </c>
      <c r="F1428">
        <f t="shared" si="268"/>
        <v>0</v>
      </c>
      <c r="G1428">
        <f t="shared" si="269"/>
        <v>0</v>
      </c>
      <c r="H1428">
        <f t="shared" si="270"/>
        <v>0</v>
      </c>
      <c r="I1428">
        <f t="shared" si="271"/>
        <v>221</v>
      </c>
      <c r="J1428" t="e">
        <f t="shared" si="272"/>
        <v>#N/A</v>
      </c>
      <c r="K1428" t="e">
        <f t="shared" si="273"/>
        <v>#N/A</v>
      </c>
      <c r="L1428" t="e">
        <f t="shared" si="274"/>
        <v>#N/A</v>
      </c>
      <c r="M1428" t="e">
        <f t="shared" si="275"/>
        <v>#N/A</v>
      </c>
      <c r="N1428" s="1" t="e">
        <f t="shared" si="276"/>
        <v>#N/A</v>
      </c>
      <c r="O1428" s="1" t="e">
        <f t="shared" si="277"/>
        <v>#N/A</v>
      </c>
      <c r="P1428" s="1" t="e">
        <f t="shared" si="278"/>
        <v>#N/A</v>
      </c>
      <c r="Q1428" s="1" t="e">
        <f t="shared" si="279"/>
        <v>#N/A</v>
      </c>
    </row>
    <row r="1429" spans="1:17" x14ac:dyDescent="0.3">
      <c r="A1429" t="s">
        <v>439</v>
      </c>
      <c r="B1429" s="4" t="s">
        <v>314</v>
      </c>
      <c r="C1429" s="5"/>
      <c r="D1429" s="5">
        <v>158</v>
      </c>
      <c r="E1429" s="5">
        <v>0</v>
      </c>
      <c r="F1429">
        <f t="shared" si="268"/>
        <v>0</v>
      </c>
      <c r="G1429">
        <f t="shared" si="269"/>
        <v>0</v>
      </c>
      <c r="H1429">
        <f t="shared" si="270"/>
        <v>0</v>
      </c>
      <c r="I1429">
        <f t="shared" si="271"/>
        <v>158</v>
      </c>
      <c r="J1429" t="e">
        <f t="shared" si="272"/>
        <v>#N/A</v>
      </c>
      <c r="K1429" t="e">
        <f t="shared" si="273"/>
        <v>#N/A</v>
      </c>
      <c r="L1429" t="e">
        <f t="shared" si="274"/>
        <v>#N/A</v>
      </c>
      <c r="M1429" t="e">
        <f t="shared" si="275"/>
        <v>#N/A</v>
      </c>
      <c r="N1429" s="1" t="e">
        <f t="shared" si="276"/>
        <v>#N/A</v>
      </c>
      <c r="O1429" s="1" t="e">
        <f t="shared" si="277"/>
        <v>#N/A</v>
      </c>
      <c r="P1429" s="1" t="e">
        <f t="shared" si="278"/>
        <v>#N/A</v>
      </c>
      <c r="Q1429" s="1" t="e">
        <f t="shared" si="279"/>
        <v>#N/A</v>
      </c>
    </row>
    <row r="1430" spans="1:17" x14ac:dyDescent="0.3">
      <c r="A1430" t="s">
        <v>439</v>
      </c>
      <c r="B1430" s="4" t="s">
        <v>395</v>
      </c>
      <c r="C1430" s="5">
        <v>282</v>
      </c>
      <c r="D1430" s="5">
        <v>332</v>
      </c>
      <c r="E1430" s="5">
        <v>186</v>
      </c>
      <c r="F1430">
        <f t="shared" si="268"/>
        <v>282</v>
      </c>
      <c r="G1430">
        <f t="shared" si="269"/>
        <v>186</v>
      </c>
      <c r="H1430">
        <f t="shared" si="270"/>
        <v>96</v>
      </c>
      <c r="I1430">
        <f t="shared" si="271"/>
        <v>146</v>
      </c>
      <c r="J1430">
        <f t="shared" si="272"/>
        <v>1639</v>
      </c>
      <c r="K1430">
        <f t="shared" si="273"/>
        <v>945</v>
      </c>
      <c r="L1430">
        <f t="shared" si="274"/>
        <v>694</v>
      </c>
      <c r="M1430">
        <f t="shared" si="275"/>
        <v>551</v>
      </c>
      <c r="N1430" s="1">
        <f t="shared" si="276"/>
        <v>0.1720561317876754</v>
      </c>
      <c r="O1430" s="1">
        <f t="shared" si="277"/>
        <v>0.19682539682539682</v>
      </c>
      <c r="P1430" s="1">
        <f t="shared" si="278"/>
        <v>0.13832853025936601</v>
      </c>
      <c r="Q1430" s="1">
        <f t="shared" si="279"/>
        <v>0.26497277676950998</v>
      </c>
    </row>
    <row r="1431" spans="1:17" x14ac:dyDescent="0.3">
      <c r="A1431" t="s">
        <v>439</v>
      </c>
      <c r="B1431" s="4" t="s">
        <v>223</v>
      </c>
      <c r="C1431" s="5">
        <v>99</v>
      </c>
      <c r="D1431" s="5">
        <v>171</v>
      </c>
      <c r="E1431" s="5">
        <v>63</v>
      </c>
      <c r="F1431">
        <f t="shared" si="268"/>
        <v>99</v>
      </c>
      <c r="G1431">
        <f t="shared" si="269"/>
        <v>63</v>
      </c>
      <c r="H1431">
        <f t="shared" si="270"/>
        <v>36</v>
      </c>
      <c r="I1431">
        <f t="shared" si="271"/>
        <v>108</v>
      </c>
      <c r="J1431">
        <f t="shared" si="272"/>
        <v>1069</v>
      </c>
      <c r="K1431">
        <f t="shared" si="273"/>
        <v>633</v>
      </c>
      <c r="L1431">
        <f t="shared" si="274"/>
        <v>436</v>
      </c>
      <c r="M1431">
        <f t="shared" si="275"/>
        <v>386</v>
      </c>
      <c r="N1431" s="1">
        <f t="shared" si="276"/>
        <v>9.2609915809167442E-2</v>
      </c>
      <c r="O1431" s="1">
        <f t="shared" si="277"/>
        <v>9.9526066350710901E-2</v>
      </c>
      <c r="P1431" s="1">
        <f t="shared" si="278"/>
        <v>8.2568807339449546E-2</v>
      </c>
      <c r="Q1431" s="1">
        <f t="shared" si="279"/>
        <v>0.27979274611398963</v>
      </c>
    </row>
    <row r="1432" spans="1:17" x14ac:dyDescent="0.3">
      <c r="A1432" t="s">
        <v>439</v>
      </c>
      <c r="B1432" s="4" t="s">
        <v>257</v>
      </c>
      <c r="C1432" s="5"/>
      <c r="D1432" s="5">
        <v>145</v>
      </c>
      <c r="E1432" s="5">
        <v>0</v>
      </c>
      <c r="F1432">
        <f t="shared" si="268"/>
        <v>0</v>
      </c>
      <c r="G1432">
        <f t="shared" si="269"/>
        <v>0</v>
      </c>
      <c r="H1432">
        <f t="shared" si="270"/>
        <v>0</v>
      </c>
      <c r="I1432">
        <f t="shared" si="271"/>
        <v>145</v>
      </c>
      <c r="J1432" t="e">
        <f t="shared" si="272"/>
        <v>#N/A</v>
      </c>
      <c r="K1432" t="e">
        <f t="shared" si="273"/>
        <v>#N/A</v>
      </c>
      <c r="L1432" t="e">
        <f t="shared" si="274"/>
        <v>#N/A</v>
      </c>
      <c r="M1432" t="e">
        <f t="shared" si="275"/>
        <v>#N/A</v>
      </c>
      <c r="N1432" s="1" t="e">
        <f t="shared" si="276"/>
        <v>#N/A</v>
      </c>
      <c r="O1432" s="1" t="e">
        <f t="shared" si="277"/>
        <v>#N/A</v>
      </c>
      <c r="P1432" s="1" t="e">
        <f t="shared" si="278"/>
        <v>#N/A</v>
      </c>
      <c r="Q1432" s="1" t="e">
        <f t="shared" si="279"/>
        <v>#N/A</v>
      </c>
    </row>
    <row r="1433" spans="1:17" x14ac:dyDescent="0.3">
      <c r="A1433" t="s">
        <v>439</v>
      </c>
      <c r="B1433" s="4" t="s">
        <v>315</v>
      </c>
      <c r="C1433" s="5"/>
      <c r="D1433" s="5">
        <v>292</v>
      </c>
      <c r="E1433" s="5">
        <v>0</v>
      </c>
      <c r="F1433">
        <f t="shared" si="268"/>
        <v>0</v>
      </c>
      <c r="G1433">
        <f t="shared" si="269"/>
        <v>0</v>
      </c>
      <c r="H1433">
        <f t="shared" si="270"/>
        <v>0</v>
      </c>
      <c r="I1433">
        <f t="shared" si="271"/>
        <v>292</v>
      </c>
      <c r="J1433" t="e">
        <f t="shared" si="272"/>
        <v>#N/A</v>
      </c>
      <c r="K1433" t="e">
        <f t="shared" si="273"/>
        <v>#N/A</v>
      </c>
      <c r="L1433" t="e">
        <f t="shared" si="274"/>
        <v>#N/A</v>
      </c>
      <c r="M1433" t="e">
        <f t="shared" si="275"/>
        <v>#N/A</v>
      </c>
      <c r="N1433" s="1" t="e">
        <f t="shared" si="276"/>
        <v>#N/A</v>
      </c>
      <c r="O1433" s="1" t="e">
        <f t="shared" si="277"/>
        <v>#N/A</v>
      </c>
      <c r="P1433" s="1" t="e">
        <f t="shared" si="278"/>
        <v>#N/A</v>
      </c>
      <c r="Q1433" s="1" t="e">
        <f t="shared" si="279"/>
        <v>#N/A</v>
      </c>
    </row>
    <row r="1434" spans="1:17" x14ac:dyDescent="0.3">
      <c r="A1434" t="s">
        <v>439</v>
      </c>
      <c r="B1434" s="4" t="s">
        <v>305</v>
      </c>
      <c r="C1434" s="5">
        <v>0</v>
      </c>
      <c r="D1434" s="5">
        <v>216</v>
      </c>
      <c r="E1434" s="5">
        <v>0</v>
      </c>
      <c r="F1434">
        <f t="shared" si="268"/>
        <v>0</v>
      </c>
      <c r="G1434">
        <f t="shared" si="269"/>
        <v>0</v>
      </c>
      <c r="H1434">
        <f t="shared" si="270"/>
        <v>0</v>
      </c>
      <c r="I1434">
        <f t="shared" si="271"/>
        <v>216</v>
      </c>
      <c r="J1434">
        <f t="shared" si="272"/>
        <v>861</v>
      </c>
      <c r="K1434">
        <f t="shared" si="273"/>
        <v>466</v>
      </c>
      <c r="L1434">
        <f t="shared" si="274"/>
        <v>395</v>
      </c>
      <c r="M1434">
        <f t="shared" si="275"/>
        <v>777</v>
      </c>
      <c r="N1434" s="1">
        <f t="shared" si="276"/>
        <v>0</v>
      </c>
      <c r="O1434" s="1">
        <f t="shared" si="277"/>
        <v>0</v>
      </c>
      <c r="P1434" s="1">
        <f t="shared" si="278"/>
        <v>0</v>
      </c>
      <c r="Q1434" s="1">
        <f t="shared" si="279"/>
        <v>0.27799227799227799</v>
      </c>
    </row>
    <row r="1435" spans="1:17" x14ac:dyDescent="0.3">
      <c r="A1435" t="s">
        <v>439</v>
      </c>
      <c r="B1435" s="4" t="s">
        <v>281</v>
      </c>
      <c r="C1435" s="5"/>
      <c r="D1435" s="5">
        <v>163</v>
      </c>
      <c r="E1435" s="5">
        <v>0</v>
      </c>
      <c r="F1435">
        <f t="shared" si="268"/>
        <v>0</v>
      </c>
      <c r="G1435">
        <f t="shared" si="269"/>
        <v>0</v>
      </c>
      <c r="H1435">
        <f t="shared" si="270"/>
        <v>0</v>
      </c>
      <c r="I1435">
        <f t="shared" si="271"/>
        <v>163</v>
      </c>
      <c r="J1435" t="e">
        <f t="shared" si="272"/>
        <v>#N/A</v>
      </c>
      <c r="K1435" t="e">
        <f t="shared" si="273"/>
        <v>#N/A</v>
      </c>
      <c r="L1435" t="e">
        <f t="shared" si="274"/>
        <v>#N/A</v>
      </c>
      <c r="M1435" t="e">
        <f t="shared" si="275"/>
        <v>#N/A</v>
      </c>
      <c r="N1435" s="1" t="e">
        <f t="shared" si="276"/>
        <v>#N/A</v>
      </c>
      <c r="O1435" s="1" t="e">
        <f t="shared" si="277"/>
        <v>#N/A</v>
      </c>
      <c r="P1435" s="1" t="e">
        <f t="shared" si="278"/>
        <v>#N/A</v>
      </c>
      <c r="Q1435" s="1" t="e">
        <f t="shared" si="279"/>
        <v>#N/A</v>
      </c>
    </row>
    <row r="1436" spans="1:17" x14ac:dyDescent="0.3">
      <c r="A1436" t="s">
        <v>439</v>
      </c>
      <c r="B1436" s="4" t="s">
        <v>265</v>
      </c>
      <c r="C1436" s="5">
        <v>0</v>
      </c>
      <c r="D1436" s="5">
        <v>93</v>
      </c>
      <c r="E1436" s="5">
        <v>0</v>
      </c>
      <c r="F1436">
        <f t="shared" si="268"/>
        <v>0</v>
      </c>
      <c r="G1436">
        <f t="shared" si="269"/>
        <v>0</v>
      </c>
      <c r="H1436">
        <f t="shared" si="270"/>
        <v>0</v>
      </c>
      <c r="I1436">
        <f t="shared" si="271"/>
        <v>93</v>
      </c>
      <c r="J1436">
        <f t="shared" si="272"/>
        <v>206</v>
      </c>
      <c r="K1436">
        <f t="shared" si="273"/>
        <v>72</v>
      </c>
      <c r="L1436">
        <f t="shared" si="274"/>
        <v>134</v>
      </c>
      <c r="M1436">
        <f t="shared" si="275"/>
        <v>288</v>
      </c>
      <c r="N1436" s="1">
        <f t="shared" si="276"/>
        <v>0</v>
      </c>
      <c r="O1436" s="1">
        <f t="shared" si="277"/>
        <v>0</v>
      </c>
      <c r="P1436" s="1">
        <f t="shared" si="278"/>
        <v>0</v>
      </c>
      <c r="Q1436" s="1">
        <f t="shared" si="279"/>
        <v>0.32291666666666669</v>
      </c>
    </row>
    <row r="1437" spans="1:17" x14ac:dyDescent="0.3">
      <c r="A1437" t="s">
        <v>439</v>
      </c>
      <c r="B1437" s="4" t="s">
        <v>204</v>
      </c>
      <c r="C1437" s="5">
        <v>0</v>
      </c>
      <c r="D1437" s="5">
        <v>76</v>
      </c>
      <c r="E1437" s="5">
        <v>0</v>
      </c>
      <c r="F1437">
        <f t="shared" si="268"/>
        <v>0</v>
      </c>
      <c r="G1437">
        <f t="shared" si="269"/>
        <v>0</v>
      </c>
      <c r="H1437">
        <f t="shared" si="270"/>
        <v>0</v>
      </c>
      <c r="I1437">
        <f t="shared" si="271"/>
        <v>76</v>
      </c>
      <c r="J1437">
        <f t="shared" si="272"/>
        <v>1370</v>
      </c>
      <c r="K1437">
        <f t="shared" si="273"/>
        <v>249</v>
      </c>
      <c r="L1437">
        <f t="shared" si="274"/>
        <v>1121</v>
      </c>
      <c r="M1437">
        <f t="shared" si="275"/>
        <v>290</v>
      </c>
      <c r="N1437" s="1">
        <f t="shared" si="276"/>
        <v>0</v>
      </c>
      <c r="O1437" s="1">
        <f t="shared" si="277"/>
        <v>0</v>
      </c>
      <c r="P1437" s="1">
        <f t="shared" si="278"/>
        <v>0</v>
      </c>
      <c r="Q1437" s="1">
        <f t="shared" si="279"/>
        <v>0.2620689655172414</v>
      </c>
    </row>
    <row r="1438" spans="1:17" x14ac:dyDescent="0.3">
      <c r="A1438" t="s">
        <v>439</v>
      </c>
      <c r="B1438" s="4" t="s">
        <v>368</v>
      </c>
      <c r="C1438" s="5">
        <v>166</v>
      </c>
      <c r="D1438" s="5">
        <v>191</v>
      </c>
      <c r="E1438" s="5">
        <v>97</v>
      </c>
      <c r="F1438">
        <f t="shared" si="268"/>
        <v>166</v>
      </c>
      <c r="G1438">
        <f t="shared" si="269"/>
        <v>97</v>
      </c>
      <c r="H1438">
        <f t="shared" si="270"/>
        <v>69</v>
      </c>
      <c r="I1438">
        <f t="shared" si="271"/>
        <v>94</v>
      </c>
      <c r="J1438">
        <f t="shared" si="272"/>
        <v>916</v>
      </c>
      <c r="K1438">
        <f t="shared" si="273"/>
        <v>587</v>
      </c>
      <c r="L1438">
        <f t="shared" si="274"/>
        <v>329</v>
      </c>
      <c r="M1438">
        <f t="shared" si="275"/>
        <v>435</v>
      </c>
      <c r="N1438" s="1">
        <f t="shared" si="276"/>
        <v>0.18122270742358079</v>
      </c>
      <c r="O1438" s="1">
        <f t="shared" si="277"/>
        <v>0.16524701873935263</v>
      </c>
      <c r="P1438" s="1">
        <f t="shared" si="278"/>
        <v>0.20972644376899696</v>
      </c>
      <c r="Q1438" s="1">
        <f t="shared" si="279"/>
        <v>0.2160919540229885</v>
      </c>
    </row>
    <row r="1439" spans="1:17" x14ac:dyDescent="0.3">
      <c r="A1439" t="s">
        <v>439</v>
      </c>
      <c r="B1439" s="4" t="s">
        <v>224</v>
      </c>
      <c r="C1439" s="5">
        <v>2159</v>
      </c>
      <c r="D1439" s="5">
        <v>777</v>
      </c>
      <c r="E1439" s="5">
        <v>609</v>
      </c>
      <c r="F1439">
        <f t="shared" si="268"/>
        <v>2159</v>
      </c>
      <c r="G1439">
        <f t="shared" si="269"/>
        <v>609</v>
      </c>
      <c r="H1439">
        <f t="shared" si="270"/>
        <v>1550</v>
      </c>
      <c r="I1439">
        <f t="shared" si="271"/>
        <v>168</v>
      </c>
      <c r="J1439">
        <f t="shared" si="272"/>
        <v>13348</v>
      </c>
      <c r="K1439">
        <f t="shared" si="273"/>
        <v>4915</v>
      </c>
      <c r="L1439">
        <f t="shared" si="274"/>
        <v>8433</v>
      </c>
      <c r="M1439">
        <f t="shared" si="275"/>
        <v>664</v>
      </c>
      <c r="N1439" s="1">
        <f t="shared" si="276"/>
        <v>0.16174707821396464</v>
      </c>
      <c r="O1439" s="1">
        <f t="shared" si="277"/>
        <v>0.12390640895218719</v>
      </c>
      <c r="P1439" s="1">
        <f t="shared" si="278"/>
        <v>0.18380173129372701</v>
      </c>
      <c r="Q1439" s="1">
        <f t="shared" si="279"/>
        <v>0.25301204819277107</v>
      </c>
    </row>
    <row r="1440" spans="1:17" x14ac:dyDescent="0.3">
      <c r="A1440" t="s">
        <v>439</v>
      </c>
      <c r="B1440" s="4" t="s">
        <v>282</v>
      </c>
      <c r="C1440" s="5">
        <v>0</v>
      </c>
      <c r="D1440" s="5">
        <v>174</v>
      </c>
      <c r="E1440" s="5">
        <v>0</v>
      </c>
      <c r="F1440">
        <f t="shared" si="268"/>
        <v>0</v>
      </c>
      <c r="G1440">
        <f t="shared" si="269"/>
        <v>0</v>
      </c>
      <c r="H1440">
        <f t="shared" si="270"/>
        <v>0</v>
      </c>
      <c r="I1440">
        <f t="shared" si="271"/>
        <v>174</v>
      </c>
      <c r="J1440">
        <f t="shared" si="272"/>
        <v>87</v>
      </c>
      <c r="K1440">
        <f t="shared" si="273"/>
        <v>70</v>
      </c>
      <c r="L1440">
        <f t="shared" si="274"/>
        <v>17</v>
      </c>
      <c r="M1440">
        <f t="shared" si="275"/>
        <v>536</v>
      </c>
      <c r="N1440" s="1">
        <f t="shared" si="276"/>
        <v>0</v>
      </c>
      <c r="O1440" s="1">
        <f t="shared" si="277"/>
        <v>0</v>
      </c>
      <c r="P1440" s="1">
        <f t="shared" si="278"/>
        <v>0</v>
      </c>
      <c r="Q1440" s="1">
        <f t="shared" si="279"/>
        <v>0.32462686567164178</v>
      </c>
    </row>
    <row r="1441" spans="1:17" x14ac:dyDescent="0.3">
      <c r="A1441" t="s">
        <v>439</v>
      </c>
      <c r="B1441" s="4" t="s">
        <v>183</v>
      </c>
      <c r="C1441" s="5">
        <v>18</v>
      </c>
      <c r="D1441" s="5">
        <v>147</v>
      </c>
      <c r="E1441" s="5">
        <v>5</v>
      </c>
      <c r="F1441">
        <f t="shared" si="268"/>
        <v>18</v>
      </c>
      <c r="G1441">
        <f t="shared" si="269"/>
        <v>5</v>
      </c>
      <c r="H1441">
        <f t="shared" si="270"/>
        <v>13</v>
      </c>
      <c r="I1441">
        <f t="shared" si="271"/>
        <v>142</v>
      </c>
      <c r="J1441">
        <f t="shared" si="272"/>
        <v>224</v>
      </c>
      <c r="K1441">
        <f t="shared" si="273"/>
        <v>76</v>
      </c>
      <c r="L1441">
        <f t="shared" si="274"/>
        <v>148</v>
      </c>
      <c r="M1441">
        <f t="shared" si="275"/>
        <v>800</v>
      </c>
      <c r="N1441" s="1">
        <f t="shared" si="276"/>
        <v>8.0357142857142863E-2</v>
      </c>
      <c r="O1441" s="1">
        <f t="shared" si="277"/>
        <v>6.5789473684210523E-2</v>
      </c>
      <c r="P1441" s="1">
        <f t="shared" si="278"/>
        <v>8.7837837837837843E-2</v>
      </c>
      <c r="Q1441" s="1">
        <f t="shared" si="279"/>
        <v>0.17749999999999999</v>
      </c>
    </row>
    <row r="1442" spans="1:17" x14ac:dyDescent="0.3">
      <c r="A1442" t="s">
        <v>439</v>
      </c>
      <c r="B1442" s="4" t="s">
        <v>118</v>
      </c>
      <c r="C1442" s="5">
        <v>1085</v>
      </c>
      <c r="D1442" s="5">
        <v>457</v>
      </c>
      <c r="E1442" s="5">
        <v>305</v>
      </c>
      <c r="F1442">
        <f t="shared" si="268"/>
        <v>1085</v>
      </c>
      <c r="G1442">
        <f t="shared" si="269"/>
        <v>305</v>
      </c>
      <c r="H1442">
        <f t="shared" si="270"/>
        <v>780</v>
      </c>
      <c r="I1442">
        <f t="shared" si="271"/>
        <v>152</v>
      </c>
      <c r="J1442">
        <f t="shared" si="272"/>
        <v>5134</v>
      </c>
      <c r="K1442">
        <f t="shared" si="273"/>
        <v>1751</v>
      </c>
      <c r="L1442">
        <f t="shared" si="274"/>
        <v>3383</v>
      </c>
      <c r="M1442">
        <f t="shared" si="275"/>
        <v>585</v>
      </c>
      <c r="N1442" s="1">
        <f t="shared" si="276"/>
        <v>0.21133619010518115</v>
      </c>
      <c r="O1442" s="1">
        <f t="shared" si="277"/>
        <v>0.17418617932609937</v>
      </c>
      <c r="P1442" s="1">
        <f t="shared" si="278"/>
        <v>0.23056458764410287</v>
      </c>
      <c r="Q1442" s="1">
        <f t="shared" si="279"/>
        <v>0.25982905982905985</v>
      </c>
    </row>
    <row r="1443" spans="1:17" x14ac:dyDescent="0.3">
      <c r="A1443" t="s">
        <v>439</v>
      </c>
      <c r="B1443" s="4" t="s">
        <v>349</v>
      </c>
      <c r="C1443" s="5"/>
      <c r="D1443" s="5">
        <v>73</v>
      </c>
      <c r="E1443" s="5">
        <v>0</v>
      </c>
      <c r="F1443">
        <f t="shared" si="268"/>
        <v>0</v>
      </c>
      <c r="G1443">
        <f t="shared" si="269"/>
        <v>0</v>
      </c>
      <c r="H1443">
        <f t="shared" si="270"/>
        <v>0</v>
      </c>
      <c r="I1443">
        <f t="shared" si="271"/>
        <v>73</v>
      </c>
      <c r="J1443" t="e">
        <f t="shared" si="272"/>
        <v>#N/A</v>
      </c>
      <c r="K1443" t="e">
        <f t="shared" si="273"/>
        <v>#N/A</v>
      </c>
      <c r="L1443" t="e">
        <f t="shared" si="274"/>
        <v>#N/A</v>
      </c>
      <c r="M1443" t="e">
        <f t="shared" si="275"/>
        <v>#N/A</v>
      </c>
      <c r="N1443" s="1" t="e">
        <f t="shared" si="276"/>
        <v>#N/A</v>
      </c>
      <c r="O1443" s="1" t="e">
        <f t="shared" si="277"/>
        <v>#N/A</v>
      </c>
      <c r="P1443" s="1" t="e">
        <f t="shared" si="278"/>
        <v>#N/A</v>
      </c>
      <c r="Q1443" s="1" t="e">
        <f t="shared" si="279"/>
        <v>#N/A</v>
      </c>
    </row>
    <row r="1444" spans="1:17" x14ac:dyDescent="0.3">
      <c r="A1444" t="s">
        <v>439</v>
      </c>
      <c r="B1444" s="4" t="s">
        <v>342</v>
      </c>
      <c r="C1444" s="5">
        <v>55</v>
      </c>
      <c r="D1444" s="5">
        <v>433</v>
      </c>
      <c r="E1444" s="5">
        <v>32</v>
      </c>
      <c r="F1444">
        <f t="shared" si="268"/>
        <v>55</v>
      </c>
      <c r="G1444">
        <f t="shared" si="269"/>
        <v>32</v>
      </c>
      <c r="H1444">
        <f t="shared" si="270"/>
        <v>23</v>
      </c>
      <c r="I1444">
        <f t="shared" si="271"/>
        <v>401</v>
      </c>
      <c r="J1444" t="e">
        <f t="shared" si="272"/>
        <v>#N/A</v>
      </c>
      <c r="K1444" t="e">
        <f t="shared" si="273"/>
        <v>#N/A</v>
      </c>
      <c r="L1444" t="e">
        <f t="shared" si="274"/>
        <v>#N/A</v>
      </c>
      <c r="M1444" t="e">
        <f t="shared" si="275"/>
        <v>#N/A</v>
      </c>
      <c r="N1444" s="1" t="e">
        <f t="shared" si="276"/>
        <v>#N/A</v>
      </c>
      <c r="O1444" s="1" t="e">
        <f t="shared" si="277"/>
        <v>#N/A</v>
      </c>
      <c r="P1444" s="1" t="e">
        <f t="shared" si="278"/>
        <v>#N/A</v>
      </c>
      <c r="Q1444" s="1" t="e">
        <f t="shared" si="279"/>
        <v>#N/A</v>
      </c>
    </row>
    <row r="1445" spans="1:17" x14ac:dyDescent="0.3">
      <c r="A1445" t="s">
        <v>439</v>
      </c>
      <c r="B1445" s="4" t="s">
        <v>138</v>
      </c>
      <c r="C1445" s="5"/>
      <c r="D1445" s="5">
        <v>228</v>
      </c>
      <c r="E1445" s="5">
        <v>0</v>
      </c>
      <c r="F1445">
        <f t="shared" si="268"/>
        <v>0</v>
      </c>
      <c r="G1445">
        <f t="shared" si="269"/>
        <v>0</v>
      </c>
      <c r="H1445">
        <f t="shared" si="270"/>
        <v>0</v>
      </c>
      <c r="I1445">
        <f t="shared" si="271"/>
        <v>228</v>
      </c>
      <c r="J1445" t="e">
        <f t="shared" si="272"/>
        <v>#N/A</v>
      </c>
      <c r="K1445" t="e">
        <f t="shared" si="273"/>
        <v>#N/A</v>
      </c>
      <c r="L1445" t="e">
        <f t="shared" si="274"/>
        <v>#N/A</v>
      </c>
      <c r="M1445" t="e">
        <f t="shared" si="275"/>
        <v>#N/A</v>
      </c>
      <c r="N1445" s="1" t="e">
        <f t="shared" si="276"/>
        <v>#N/A</v>
      </c>
      <c r="O1445" s="1" t="e">
        <f t="shared" si="277"/>
        <v>#N/A</v>
      </c>
      <c r="P1445" s="1" t="e">
        <f t="shared" si="278"/>
        <v>#N/A</v>
      </c>
      <c r="Q1445" s="1" t="e">
        <f t="shared" si="279"/>
        <v>#N/A</v>
      </c>
    </row>
    <row r="1446" spans="1:17" x14ac:dyDescent="0.3">
      <c r="A1446" t="s">
        <v>439</v>
      </c>
      <c r="B1446" s="4" t="s">
        <v>200</v>
      </c>
      <c r="C1446" s="5"/>
      <c r="D1446" s="5">
        <v>5</v>
      </c>
      <c r="E1446" s="5">
        <v>0</v>
      </c>
      <c r="F1446">
        <f t="shared" si="268"/>
        <v>0</v>
      </c>
      <c r="G1446">
        <f t="shared" si="269"/>
        <v>0</v>
      </c>
      <c r="H1446">
        <f t="shared" si="270"/>
        <v>0</v>
      </c>
      <c r="I1446">
        <f t="shared" si="271"/>
        <v>5</v>
      </c>
      <c r="J1446" t="e">
        <f t="shared" si="272"/>
        <v>#N/A</v>
      </c>
      <c r="K1446" t="e">
        <f t="shared" si="273"/>
        <v>#N/A</v>
      </c>
      <c r="L1446" t="e">
        <f t="shared" si="274"/>
        <v>#N/A</v>
      </c>
      <c r="M1446" t="e">
        <f t="shared" si="275"/>
        <v>#N/A</v>
      </c>
      <c r="N1446" s="1" t="e">
        <f t="shared" si="276"/>
        <v>#N/A</v>
      </c>
      <c r="O1446" s="1" t="e">
        <f t="shared" si="277"/>
        <v>#N/A</v>
      </c>
      <c r="P1446" s="1" t="e">
        <f t="shared" si="278"/>
        <v>#N/A</v>
      </c>
      <c r="Q1446" s="1" t="e">
        <f t="shared" si="279"/>
        <v>#N/A</v>
      </c>
    </row>
    <row r="1447" spans="1:17" x14ac:dyDescent="0.3">
      <c r="A1447" t="s">
        <v>439</v>
      </c>
      <c r="B1447" s="4" t="s">
        <v>97</v>
      </c>
      <c r="C1447" s="5"/>
      <c r="D1447" s="5">
        <v>150</v>
      </c>
      <c r="E1447" s="5">
        <v>0</v>
      </c>
      <c r="F1447">
        <f t="shared" si="268"/>
        <v>0</v>
      </c>
      <c r="G1447">
        <f t="shared" si="269"/>
        <v>0</v>
      </c>
      <c r="H1447">
        <f t="shared" si="270"/>
        <v>0</v>
      </c>
      <c r="I1447">
        <f t="shared" si="271"/>
        <v>150</v>
      </c>
      <c r="J1447" t="e">
        <f t="shared" si="272"/>
        <v>#N/A</v>
      </c>
      <c r="K1447" t="e">
        <f t="shared" si="273"/>
        <v>#N/A</v>
      </c>
      <c r="L1447" t="e">
        <f t="shared" si="274"/>
        <v>#N/A</v>
      </c>
      <c r="M1447" t="e">
        <f t="shared" si="275"/>
        <v>#N/A</v>
      </c>
      <c r="N1447" s="1" t="e">
        <f t="shared" si="276"/>
        <v>#N/A</v>
      </c>
      <c r="O1447" s="1" t="e">
        <f t="shared" si="277"/>
        <v>#N/A</v>
      </c>
      <c r="P1447" s="1" t="e">
        <f t="shared" si="278"/>
        <v>#N/A</v>
      </c>
      <c r="Q1447" s="1" t="e">
        <f t="shared" si="279"/>
        <v>#N/A</v>
      </c>
    </row>
    <row r="1448" spans="1:17" x14ac:dyDescent="0.3">
      <c r="A1448" t="s">
        <v>439</v>
      </c>
      <c r="B1448" s="4" t="s">
        <v>232</v>
      </c>
      <c r="C1448" s="5"/>
      <c r="D1448" s="5">
        <v>108</v>
      </c>
      <c r="E1448" s="5">
        <v>0</v>
      </c>
      <c r="F1448">
        <f t="shared" si="268"/>
        <v>0</v>
      </c>
      <c r="G1448">
        <f t="shared" si="269"/>
        <v>0</v>
      </c>
      <c r="H1448">
        <f t="shared" si="270"/>
        <v>0</v>
      </c>
      <c r="I1448">
        <f t="shared" si="271"/>
        <v>108</v>
      </c>
      <c r="J1448" t="e">
        <f t="shared" si="272"/>
        <v>#N/A</v>
      </c>
      <c r="K1448" t="e">
        <f t="shared" si="273"/>
        <v>#N/A</v>
      </c>
      <c r="L1448" t="e">
        <f t="shared" si="274"/>
        <v>#N/A</v>
      </c>
      <c r="M1448" t="e">
        <f t="shared" si="275"/>
        <v>#N/A</v>
      </c>
      <c r="N1448" s="1" t="e">
        <f t="shared" si="276"/>
        <v>#N/A</v>
      </c>
      <c r="O1448" s="1" t="e">
        <f t="shared" si="277"/>
        <v>#N/A</v>
      </c>
      <c r="P1448" s="1" t="e">
        <f t="shared" si="278"/>
        <v>#N/A</v>
      </c>
      <c r="Q1448" s="1" t="e">
        <f t="shared" si="279"/>
        <v>#N/A</v>
      </c>
    </row>
    <row r="1449" spans="1:17" x14ac:dyDescent="0.3">
      <c r="A1449" t="s">
        <v>439</v>
      </c>
      <c r="B1449" s="4" t="s">
        <v>331</v>
      </c>
      <c r="C1449" s="5">
        <v>257</v>
      </c>
      <c r="D1449" s="5">
        <v>347</v>
      </c>
      <c r="E1449" s="5">
        <v>81</v>
      </c>
      <c r="F1449">
        <f t="shared" si="268"/>
        <v>257</v>
      </c>
      <c r="G1449">
        <f t="shared" si="269"/>
        <v>81</v>
      </c>
      <c r="H1449">
        <f t="shared" si="270"/>
        <v>176</v>
      </c>
      <c r="I1449">
        <f t="shared" si="271"/>
        <v>266</v>
      </c>
      <c r="J1449">
        <f t="shared" si="272"/>
        <v>718</v>
      </c>
      <c r="K1449">
        <f t="shared" si="273"/>
        <v>199</v>
      </c>
      <c r="L1449">
        <f t="shared" si="274"/>
        <v>519</v>
      </c>
      <c r="M1449">
        <f t="shared" si="275"/>
        <v>1485</v>
      </c>
      <c r="N1449" s="1">
        <f t="shared" si="276"/>
        <v>0.35793871866295263</v>
      </c>
      <c r="O1449" s="1">
        <f t="shared" si="277"/>
        <v>0.40703517587939697</v>
      </c>
      <c r="P1449" s="1">
        <f t="shared" si="278"/>
        <v>0.33911368015414256</v>
      </c>
      <c r="Q1449" s="1">
        <f t="shared" si="279"/>
        <v>0.17912457912457913</v>
      </c>
    </row>
    <row r="1450" spans="1:17" x14ac:dyDescent="0.3">
      <c r="A1450" t="s">
        <v>439</v>
      </c>
      <c r="B1450" s="4" t="s">
        <v>355</v>
      </c>
      <c r="C1450" s="5">
        <v>690</v>
      </c>
      <c r="D1450" s="5">
        <v>664</v>
      </c>
      <c r="E1450" s="5">
        <v>449</v>
      </c>
      <c r="F1450">
        <f t="shared" si="268"/>
        <v>690</v>
      </c>
      <c r="G1450">
        <f t="shared" si="269"/>
        <v>449</v>
      </c>
      <c r="H1450">
        <f t="shared" si="270"/>
        <v>241</v>
      </c>
      <c r="I1450">
        <f t="shared" si="271"/>
        <v>215</v>
      </c>
      <c r="J1450">
        <f t="shared" si="272"/>
        <v>3232</v>
      </c>
      <c r="K1450">
        <f t="shared" si="273"/>
        <v>2201</v>
      </c>
      <c r="L1450">
        <f t="shared" si="274"/>
        <v>1031</v>
      </c>
      <c r="M1450">
        <f t="shared" si="275"/>
        <v>817</v>
      </c>
      <c r="N1450" s="1">
        <f t="shared" si="276"/>
        <v>0.21349009900990099</v>
      </c>
      <c r="O1450" s="1">
        <f t="shared" si="277"/>
        <v>0.20399818264425262</v>
      </c>
      <c r="P1450" s="1">
        <f t="shared" si="278"/>
        <v>0.23375363724539283</v>
      </c>
      <c r="Q1450" s="1">
        <f t="shared" si="279"/>
        <v>0.26315789473684209</v>
      </c>
    </row>
    <row r="1451" spans="1:17" x14ac:dyDescent="0.3">
      <c r="A1451" t="s">
        <v>439</v>
      </c>
      <c r="B1451" s="4" t="s">
        <v>380</v>
      </c>
      <c r="C1451" s="5">
        <v>471</v>
      </c>
      <c r="D1451" s="5">
        <v>512</v>
      </c>
      <c r="E1451" s="5">
        <v>391</v>
      </c>
      <c r="F1451">
        <f t="shared" si="268"/>
        <v>471</v>
      </c>
      <c r="G1451">
        <f t="shared" si="269"/>
        <v>391</v>
      </c>
      <c r="H1451">
        <f t="shared" si="270"/>
        <v>80</v>
      </c>
      <c r="I1451">
        <f t="shared" si="271"/>
        <v>121</v>
      </c>
      <c r="J1451">
        <f t="shared" si="272"/>
        <v>1934</v>
      </c>
      <c r="K1451">
        <f t="shared" si="273"/>
        <v>1612</v>
      </c>
      <c r="L1451">
        <f t="shared" si="274"/>
        <v>322</v>
      </c>
      <c r="M1451">
        <f t="shared" si="275"/>
        <v>516</v>
      </c>
      <c r="N1451" s="1">
        <f t="shared" si="276"/>
        <v>0.24353671147880041</v>
      </c>
      <c r="O1451" s="1">
        <f t="shared" si="277"/>
        <v>0.2425558312655087</v>
      </c>
      <c r="P1451" s="1">
        <f t="shared" si="278"/>
        <v>0.2484472049689441</v>
      </c>
      <c r="Q1451" s="1">
        <f t="shared" si="279"/>
        <v>0.23449612403100775</v>
      </c>
    </row>
    <row r="1452" spans="1:17" x14ac:dyDescent="0.3">
      <c r="A1452" t="s">
        <v>439</v>
      </c>
      <c r="B1452" s="4" t="s">
        <v>184</v>
      </c>
      <c r="C1452" s="5">
        <v>422</v>
      </c>
      <c r="D1452" s="5">
        <v>250</v>
      </c>
      <c r="E1452" s="5">
        <v>135</v>
      </c>
      <c r="F1452">
        <f t="shared" si="268"/>
        <v>422</v>
      </c>
      <c r="G1452">
        <f t="shared" si="269"/>
        <v>135</v>
      </c>
      <c r="H1452">
        <f t="shared" si="270"/>
        <v>287</v>
      </c>
      <c r="I1452">
        <f t="shared" si="271"/>
        <v>115</v>
      </c>
      <c r="J1452">
        <f t="shared" si="272"/>
        <v>1601</v>
      </c>
      <c r="K1452">
        <f t="shared" si="273"/>
        <v>625</v>
      </c>
      <c r="L1452">
        <f t="shared" si="274"/>
        <v>976</v>
      </c>
      <c r="M1452">
        <f t="shared" si="275"/>
        <v>602</v>
      </c>
      <c r="N1452" s="1">
        <f t="shared" si="276"/>
        <v>0.26358525921299186</v>
      </c>
      <c r="O1452" s="1">
        <f t="shared" si="277"/>
        <v>0.216</v>
      </c>
      <c r="P1452" s="1">
        <f t="shared" si="278"/>
        <v>0.29405737704918034</v>
      </c>
      <c r="Q1452" s="1">
        <f t="shared" si="279"/>
        <v>0.19102990033222592</v>
      </c>
    </row>
    <row r="1453" spans="1:17" x14ac:dyDescent="0.3">
      <c r="A1453" t="s">
        <v>439</v>
      </c>
      <c r="B1453" s="4" t="s">
        <v>250</v>
      </c>
      <c r="C1453" s="5"/>
      <c r="D1453" s="5">
        <v>59</v>
      </c>
      <c r="E1453" s="5">
        <v>0</v>
      </c>
      <c r="F1453">
        <f t="shared" si="268"/>
        <v>0</v>
      </c>
      <c r="G1453">
        <f t="shared" si="269"/>
        <v>0</v>
      </c>
      <c r="H1453">
        <f t="shared" si="270"/>
        <v>0</v>
      </c>
      <c r="I1453">
        <f t="shared" si="271"/>
        <v>59</v>
      </c>
      <c r="J1453" t="e">
        <f t="shared" si="272"/>
        <v>#N/A</v>
      </c>
      <c r="K1453" t="e">
        <f t="shared" si="273"/>
        <v>#N/A</v>
      </c>
      <c r="L1453" t="e">
        <f t="shared" si="274"/>
        <v>#N/A</v>
      </c>
      <c r="M1453" t="e">
        <f t="shared" si="275"/>
        <v>#N/A</v>
      </c>
      <c r="N1453" s="1" t="e">
        <f t="shared" si="276"/>
        <v>#N/A</v>
      </c>
      <c r="O1453" s="1" t="e">
        <f t="shared" si="277"/>
        <v>#N/A</v>
      </c>
      <c r="P1453" s="1" t="e">
        <f t="shared" si="278"/>
        <v>#N/A</v>
      </c>
      <c r="Q1453" s="1" t="e">
        <f t="shared" si="279"/>
        <v>#N/A</v>
      </c>
    </row>
    <row r="1454" spans="1:17" x14ac:dyDescent="0.3">
      <c r="A1454" t="s">
        <v>439</v>
      </c>
      <c r="B1454" s="4" t="s">
        <v>225</v>
      </c>
      <c r="C1454" s="5"/>
      <c r="D1454" s="5">
        <v>178</v>
      </c>
      <c r="E1454" s="5">
        <v>0</v>
      </c>
      <c r="F1454">
        <f t="shared" si="268"/>
        <v>0</v>
      </c>
      <c r="G1454">
        <f t="shared" si="269"/>
        <v>0</v>
      </c>
      <c r="H1454">
        <f t="shared" si="270"/>
        <v>0</v>
      </c>
      <c r="I1454">
        <f t="shared" si="271"/>
        <v>178</v>
      </c>
      <c r="J1454" t="e">
        <f t="shared" si="272"/>
        <v>#N/A</v>
      </c>
      <c r="K1454" t="e">
        <f t="shared" si="273"/>
        <v>#N/A</v>
      </c>
      <c r="L1454" t="e">
        <f t="shared" si="274"/>
        <v>#N/A</v>
      </c>
      <c r="M1454" t="e">
        <f t="shared" si="275"/>
        <v>#N/A</v>
      </c>
      <c r="N1454" s="1" t="e">
        <f t="shared" si="276"/>
        <v>#N/A</v>
      </c>
      <c r="O1454" s="1" t="e">
        <f t="shared" si="277"/>
        <v>#N/A</v>
      </c>
      <c r="P1454" s="1" t="e">
        <f t="shared" si="278"/>
        <v>#N/A</v>
      </c>
      <c r="Q1454" s="1" t="e">
        <f t="shared" si="279"/>
        <v>#N/A</v>
      </c>
    </row>
    <row r="1455" spans="1:17" x14ac:dyDescent="0.3">
      <c r="A1455" t="s">
        <v>439</v>
      </c>
      <c r="B1455" s="4" t="s">
        <v>369</v>
      </c>
      <c r="C1455" s="5">
        <v>82</v>
      </c>
      <c r="D1455" s="5">
        <v>182</v>
      </c>
      <c r="E1455" s="5">
        <v>56</v>
      </c>
      <c r="F1455">
        <f t="shared" si="268"/>
        <v>82</v>
      </c>
      <c r="G1455">
        <f t="shared" si="269"/>
        <v>56</v>
      </c>
      <c r="H1455">
        <f t="shared" si="270"/>
        <v>26</v>
      </c>
      <c r="I1455">
        <f t="shared" si="271"/>
        <v>126</v>
      </c>
      <c r="J1455">
        <f t="shared" si="272"/>
        <v>433</v>
      </c>
      <c r="K1455">
        <f t="shared" si="273"/>
        <v>329</v>
      </c>
      <c r="L1455">
        <f t="shared" si="274"/>
        <v>104</v>
      </c>
      <c r="M1455">
        <f t="shared" si="275"/>
        <v>542</v>
      </c>
      <c r="N1455" s="1">
        <f t="shared" si="276"/>
        <v>0.18937644341801385</v>
      </c>
      <c r="O1455" s="1">
        <f t="shared" si="277"/>
        <v>0.1702127659574468</v>
      </c>
      <c r="P1455" s="1">
        <f t="shared" si="278"/>
        <v>0.25</v>
      </c>
      <c r="Q1455" s="1">
        <f t="shared" si="279"/>
        <v>0.23247232472324722</v>
      </c>
    </row>
    <row r="1456" spans="1:17" x14ac:dyDescent="0.3">
      <c r="A1456" t="s">
        <v>439</v>
      </c>
      <c r="B1456" s="4" t="s">
        <v>350</v>
      </c>
      <c r="C1456" s="5"/>
      <c r="D1456" s="5">
        <v>78</v>
      </c>
      <c r="E1456" s="5">
        <v>0</v>
      </c>
      <c r="F1456">
        <f t="shared" si="268"/>
        <v>0</v>
      </c>
      <c r="G1456">
        <f t="shared" si="269"/>
        <v>0</v>
      </c>
      <c r="H1456">
        <f t="shared" si="270"/>
        <v>0</v>
      </c>
      <c r="I1456">
        <f t="shared" si="271"/>
        <v>78</v>
      </c>
      <c r="J1456" t="e">
        <f t="shared" si="272"/>
        <v>#N/A</v>
      </c>
      <c r="K1456" t="e">
        <f t="shared" si="273"/>
        <v>#N/A</v>
      </c>
      <c r="L1456" t="e">
        <f t="shared" si="274"/>
        <v>#N/A</v>
      </c>
      <c r="M1456" t="e">
        <f t="shared" si="275"/>
        <v>#N/A</v>
      </c>
      <c r="N1456" s="1" t="e">
        <f t="shared" si="276"/>
        <v>#N/A</v>
      </c>
      <c r="O1456" s="1" t="e">
        <f t="shared" si="277"/>
        <v>#N/A</v>
      </c>
      <c r="P1456" s="1" t="e">
        <f t="shared" si="278"/>
        <v>#N/A</v>
      </c>
      <c r="Q1456" s="1" t="e">
        <f t="shared" si="279"/>
        <v>#N/A</v>
      </c>
    </row>
    <row r="1457" spans="1:17" x14ac:dyDescent="0.3">
      <c r="A1457" t="s">
        <v>439</v>
      </c>
      <c r="B1457" s="4" t="s">
        <v>381</v>
      </c>
      <c r="C1457" s="5">
        <v>694</v>
      </c>
      <c r="D1457" s="5">
        <v>319</v>
      </c>
      <c r="E1457" s="5">
        <v>227</v>
      </c>
      <c r="F1457">
        <f t="shared" si="268"/>
        <v>694</v>
      </c>
      <c r="G1457">
        <f t="shared" si="269"/>
        <v>227</v>
      </c>
      <c r="H1457">
        <f t="shared" si="270"/>
        <v>467</v>
      </c>
      <c r="I1457">
        <f t="shared" si="271"/>
        <v>92</v>
      </c>
      <c r="J1457">
        <f t="shared" si="272"/>
        <v>3015</v>
      </c>
      <c r="K1457">
        <f t="shared" si="273"/>
        <v>981</v>
      </c>
      <c r="L1457">
        <f t="shared" si="274"/>
        <v>2034</v>
      </c>
      <c r="M1457">
        <f t="shared" si="275"/>
        <v>583</v>
      </c>
      <c r="N1457" s="1">
        <f t="shared" si="276"/>
        <v>0.23018242122719734</v>
      </c>
      <c r="O1457" s="1">
        <f t="shared" si="277"/>
        <v>0.23139653414882771</v>
      </c>
      <c r="P1457" s="1">
        <f t="shared" si="278"/>
        <v>0.22959685349065881</v>
      </c>
      <c r="Q1457" s="1">
        <f t="shared" si="279"/>
        <v>0.15780445969125215</v>
      </c>
    </row>
    <row r="1458" spans="1:17" x14ac:dyDescent="0.3">
      <c r="A1458" t="s">
        <v>439</v>
      </c>
      <c r="B1458" s="4" t="s">
        <v>399</v>
      </c>
      <c r="C1458" s="5">
        <v>655</v>
      </c>
      <c r="D1458" s="5">
        <v>609</v>
      </c>
      <c r="E1458" s="5">
        <v>465</v>
      </c>
      <c r="F1458">
        <f t="shared" si="268"/>
        <v>655</v>
      </c>
      <c r="G1458">
        <f t="shared" si="269"/>
        <v>465</v>
      </c>
      <c r="H1458">
        <f t="shared" si="270"/>
        <v>190</v>
      </c>
      <c r="I1458">
        <f t="shared" si="271"/>
        <v>144</v>
      </c>
      <c r="J1458">
        <f t="shared" si="272"/>
        <v>2579</v>
      </c>
      <c r="K1458">
        <f t="shared" si="273"/>
        <v>1732</v>
      </c>
      <c r="L1458">
        <f t="shared" si="274"/>
        <v>847</v>
      </c>
      <c r="M1458">
        <f t="shared" si="275"/>
        <v>821</v>
      </c>
      <c r="N1458" s="1">
        <f t="shared" si="276"/>
        <v>0.25397440868553706</v>
      </c>
      <c r="O1458" s="1">
        <f t="shared" si="277"/>
        <v>0.26847575057736722</v>
      </c>
      <c r="P1458" s="1">
        <f t="shared" si="278"/>
        <v>0.22432113341204249</v>
      </c>
      <c r="Q1458" s="1">
        <f t="shared" si="279"/>
        <v>0.1753958587088916</v>
      </c>
    </row>
    <row r="1459" spans="1:17" x14ac:dyDescent="0.3">
      <c r="A1459" t="s">
        <v>439</v>
      </c>
      <c r="B1459" s="4" t="s">
        <v>185</v>
      </c>
      <c r="C1459" s="5">
        <v>0</v>
      </c>
      <c r="D1459" s="5">
        <v>177</v>
      </c>
      <c r="E1459" s="5">
        <v>0</v>
      </c>
      <c r="F1459">
        <f t="shared" si="268"/>
        <v>0</v>
      </c>
      <c r="G1459">
        <f t="shared" si="269"/>
        <v>0</v>
      </c>
      <c r="H1459">
        <f t="shared" si="270"/>
        <v>0</v>
      </c>
      <c r="I1459">
        <f t="shared" si="271"/>
        <v>177</v>
      </c>
      <c r="J1459">
        <f t="shared" si="272"/>
        <v>173</v>
      </c>
      <c r="K1459">
        <f t="shared" si="273"/>
        <v>41</v>
      </c>
      <c r="L1459">
        <f t="shared" si="274"/>
        <v>132</v>
      </c>
      <c r="M1459">
        <f t="shared" si="275"/>
        <v>893</v>
      </c>
      <c r="N1459" s="1">
        <f t="shared" si="276"/>
        <v>0</v>
      </c>
      <c r="O1459" s="1">
        <f t="shared" si="277"/>
        <v>0</v>
      </c>
      <c r="P1459" s="1">
        <f t="shared" si="278"/>
        <v>0</v>
      </c>
      <c r="Q1459" s="1">
        <f t="shared" si="279"/>
        <v>0.19820828667413215</v>
      </c>
    </row>
    <row r="1460" spans="1:17" x14ac:dyDescent="0.3">
      <c r="A1460" t="s">
        <v>439</v>
      </c>
      <c r="B1460" s="4" t="s">
        <v>323</v>
      </c>
      <c r="C1460" s="5">
        <v>117</v>
      </c>
      <c r="D1460" s="5">
        <v>327</v>
      </c>
      <c r="E1460" s="5">
        <v>80</v>
      </c>
      <c r="F1460">
        <f t="shared" si="268"/>
        <v>117</v>
      </c>
      <c r="G1460">
        <f t="shared" si="269"/>
        <v>80</v>
      </c>
      <c r="H1460">
        <f t="shared" si="270"/>
        <v>37</v>
      </c>
      <c r="I1460">
        <f t="shared" si="271"/>
        <v>247</v>
      </c>
      <c r="J1460">
        <f t="shared" si="272"/>
        <v>994</v>
      </c>
      <c r="K1460">
        <f t="shared" si="273"/>
        <v>729</v>
      </c>
      <c r="L1460">
        <f t="shared" si="274"/>
        <v>265</v>
      </c>
      <c r="M1460">
        <f t="shared" si="275"/>
        <v>785</v>
      </c>
      <c r="N1460" s="1">
        <f t="shared" si="276"/>
        <v>0.11770623742454728</v>
      </c>
      <c r="O1460" s="1">
        <f t="shared" si="277"/>
        <v>0.10973936899862825</v>
      </c>
      <c r="P1460" s="1">
        <f t="shared" si="278"/>
        <v>0.13962264150943396</v>
      </c>
      <c r="Q1460" s="1">
        <f t="shared" si="279"/>
        <v>0.31464968152866241</v>
      </c>
    </row>
    <row r="1461" spans="1:17" x14ac:dyDescent="0.3">
      <c r="A1461" t="s">
        <v>439</v>
      </c>
      <c r="B1461" s="4" t="s">
        <v>112</v>
      </c>
      <c r="C1461" s="5">
        <v>840</v>
      </c>
      <c r="D1461" s="5">
        <v>283</v>
      </c>
      <c r="E1461" s="5">
        <v>184</v>
      </c>
      <c r="F1461">
        <f t="shared" si="268"/>
        <v>840</v>
      </c>
      <c r="G1461">
        <f t="shared" si="269"/>
        <v>184</v>
      </c>
      <c r="H1461">
        <f t="shared" si="270"/>
        <v>656</v>
      </c>
      <c r="I1461">
        <f t="shared" si="271"/>
        <v>99</v>
      </c>
      <c r="J1461">
        <f t="shared" si="272"/>
        <v>4024</v>
      </c>
      <c r="K1461">
        <f t="shared" si="273"/>
        <v>807</v>
      </c>
      <c r="L1461">
        <f t="shared" si="274"/>
        <v>3217</v>
      </c>
      <c r="M1461">
        <f t="shared" si="275"/>
        <v>293</v>
      </c>
      <c r="N1461" s="1">
        <f t="shared" si="276"/>
        <v>0.20874751491053678</v>
      </c>
      <c r="O1461" s="1">
        <f t="shared" si="277"/>
        <v>0.22800495662949194</v>
      </c>
      <c r="P1461" s="1">
        <f t="shared" si="278"/>
        <v>0.20391669257071807</v>
      </c>
      <c r="Q1461" s="1">
        <f t="shared" si="279"/>
        <v>0.33788395904436858</v>
      </c>
    </row>
    <row r="1462" spans="1:17" x14ac:dyDescent="0.3">
      <c r="A1462" t="s">
        <v>439</v>
      </c>
      <c r="B1462" s="4" t="s">
        <v>119</v>
      </c>
      <c r="C1462" s="5">
        <v>2055</v>
      </c>
      <c r="D1462" s="5">
        <v>1042</v>
      </c>
      <c r="E1462" s="5">
        <v>844</v>
      </c>
      <c r="F1462">
        <f t="shared" si="268"/>
        <v>2055</v>
      </c>
      <c r="G1462">
        <f t="shared" si="269"/>
        <v>844</v>
      </c>
      <c r="H1462">
        <f t="shared" si="270"/>
        <v>1211</v>
      </c>
      <c r="I1462">
        <f t="shared" si="271"/>
        <v>198</v>
      </c>
      <c r="J1462">
        <f t="shared" si="272"/>
        <v>9683</v>
      </c>
      <c r="K1462">
        <f t="shared" si="273"/>
        <v>4962</v>
      </c>
      <c r="L1462">
        <f t="shared" si="274"/>
        <v>4721</v>
      </c>
      <c r="M1462">
        <f t="shared" si="275"/>
        <v>920</v>
      </c>
      <c r="N1462" s="1">
        <f t="shared" si="276"/>
        <v>0.21222761540844778</v>
      </c>
      <c r="O1462" s="1">
        <f t="shared" si="277"/>
        <v>0.17009270455461509</v>
      </c>
      <c r="P1462" s="1">
        <f t="shared" si="278"/>
        <v>0.2565134505401398</v>
      </c>
      <c r="Q1462" s="1">
        <f t="shared" si="279"/>
        <v>0.21521739130434783</v>
      </c>
    </row>
    <row r="1463" spans="1:17" x14ac:dyDescent="0.3">
      <c r="A1463" t="s">
        <v>439</v>
      </c>
      <c r="B1463" s="4" t="s">
        <v>139</v>
      </c>
      <c r="C1463" s="5"/>
      <c r="D1463" s="5">
        <v>125</v>
      </c>
      <c r="E1463" s="5">
        <v>0</v>
      </c>
      <c r="F1463">
        <f t="shared" si="268"/>
        <v>0</v>
      </c>
      <c r="G1463">
        <f t="shared" si="269"/>
        <v>0</v>
      </c>
      <c r="H1463">
        <f t="shared" si="270"/>
        <v>0</v>
      </c>
      <c r="I1463">
        <f t="shared" si="271"/>
        <v>125</v>
      </c>
      <c r="J1463" t="e">
        <f t="shared" si="272"/>
        <v>#N/A</v>
      </c>
      <c r="K1463" t="e">
        <f t="shared" si="273"/>
        <v>#N/A</v>
      </c>
      <c r="L1463" t="e">
        <f t="shared" si="274"/>
        <v>#N/A</v>
      </c>
      <c r="M1463" t="e">
        <f t="shared" si="275"/>
        <v>#N/A</v>
      </c>
      <c r="N1463" s="1" t="e">
        <f t="shared" si="276"/>
        <v>#N/A</v>
      </c>
      <c r="O1463" s="1" t="e">
        <f t="shared" si="277"/>
        <v>#N/A</v>
      </c>
      <c r="P1463" s="1" t="e">
        <f t="shared" si="278"/>
        <v>#N/A</v>
      </c>
      <c r="Q1463" s="1" t="e">
        <f t="shared" si="279"/>
        <v>#N/A</v>
      </c>
    </row>
    <row r="1464" spans="1:17" x14ac:dyDescent="0.3">
      <c r="A1464" t="s">
        <v>439</v>
      </c>
      <c r="B1464" s="4" t="s">
        <v>186</v>
      </c>
      <c r="C1464" s="5"/>
      <c r="D1464" s="5">
        <v>164</v>
      </c>
      <c r="E1464" s="5">
        <v>0</v>
      </c>
      <c r="F1464">
        <f t="shared" si="268"/>
        <v>0</v>
      </c>
      <c r="G1464">
        <f t="shared" si="269"/>
        <v>0</v>
      </c>
      <c r="H1464">
        <f t="shared" si="270"/>
        <v>0</v>
      </c>
      <c r="I1464">
        <f t="shared" si="271"/>
        <v>164</v>
      </c>
      <c r="J1464" t="e">
        <f t="shared" si="272"/>
        <v>#N/A</v>
      </c>
      <c r="K1464" t="e">
        <f t="shared" si="273"/>
        <v>#N/A</v>
      </c>
      <c r="L1464" t="e">
        <f t="shared" si="274"/>
        <v>#N/A</v>
      </c>
      <c r="M1464" t="e">
        <f t="shared" si="275"/>
        <v>#N/A</v>
      </c>
      <c r="N1464" s="1" t="e">
        <f t="shared" si="276"/>
        <v>#N/A</v>
      </c>
      <c r="O1464" s="1" t="e">
        <f t="shared" si="277"/>
        <v>#N/A</v>
      </c>
      <c r="P1464" s="1" t="e">
        <f t="shared" si="278"/>
        <v>#N/A</v>
      </c>
      <c r="Q1464" s="1" t="e">
        <f t="shared" si="279"/>
        <v>#N/A</v>
      </c>
    </row>
    <row r="1465" spans="1:17" x14ac:dyDescent="0.3">
      <c r="A1465" t="s">
        <v>439</v>
      </c>
      <c r="B1465" s="4" t="s">
        <v>332</v>
      </c>
      <c r="C1465" s="5">
        <v>348</v>
      </c>
      <c r="D1465" s="5">
        <v>0</v>
      </c>
      <c r="E1465" s="5">
        <v>0</v>
      </c>
      <c r="F1465">
        <f t="shared" si="268"/>
        <v>348</v>
      </c>
      <c r="G1465">
        <f t="shared" si="269"/>
        <v>0</v>
      </c>
      <c r="H1465">
        <f t="shared" si="270"/>
        <v>348</v>
      </c>
      <c r="I1465">
        <f t="shared" si="271"/>
        <v>0</v>
      </c>
      <c r="J1465" t="e">
        <f t="shared" si="272"/>
        <v>#N/A</v>
      </c>
      <c r="K1465" t="e">
        <f t="shared" si="273"/>
        <v>#N/A</v>
      </c>
      <c r="L1465" t="e">
        <f t="shared" si="274"/>
        <v>#N/A</v>
      </c>
      <c r="M1465" t="e">
        <f t="shared" si="275"/>
        <v>#N/A</v>
      </c>
      <c r="N1465" s="1" t="e">
        <f t="shared" si="276"/>
        <v>#N/A</v>
      </c>
      <c r="O1465" s="1" t="e">
        <f t="shared" si="277"/>
        <v>#N/A</v>
      </c>
      <c r="P1465" s="1" t="e">
        <f t="shared" si="278"/>
        <v>#N/A</v>
      </c>
      <c r="Q1465" s="1" t="e">
        <f t="shared" si="279"/>
        <v>#N/A</v>
      </c>
    </row>
    <row r="1466" spans="1:17" x14ac:dyDescent="0.3">
      <c r="A1466" t="s">
        <v>439</v>
      </c>
      <c r="B1466" s="4" t="s">
        <v>266</v>
      </c>
      <c r="C1466" s="5">
        <v>591</v>
      </c>
      <c r="D1466" s="5">
        <v>511</v>
      </c>
      <c r="E1466" s="5">
        <v>296</v>
      </c>
      <c r="F1466">
        <f t="shared" si="268"/>
        <v>591</v>
      </c>
      <c r="G1466">
        <f t="shared" si="269"/>
        <v>296</v>
      </c>
      <c r="H1466">
        <f t="shared" si="270"/>
        <v>295</v>
      </c>
      <c r="I1466">
        <f t="shared" si="271"/>
        <v>215</v>
      </c>
      <c r="J1466">
        <f t="shared" si="272"/>
        <v>2372</v>
      </c>
      <c r="K1466">
        <f t="shared" si="273"/>
        <v>1202</v>
      </c>
      <c r="L1466">
        <f t="shared" si="274"/>
        <v>1170</v>
      </c>
      <c r="M1466">
        <f t="shared" si="275"/>
        <v>905</v>
      </c>
      <c r="N1466" s="1">
        <f t="shared" si="276"/>
        <v>0.24915682967959527</v>
      </c>
      <c r="O1466" s="1">
        <f t="shared" si="277"/>
        <v>0.24625623960066556</v>
      </c>
      <c r="P1466" s="1">
        <f t="shared" si="278"/>
        <v>0.25213675213675213</v>
      </c>
      <c r="Q1466" s="1">
        <f t="shared" si="279"/>
        <v>0.23756906077348067</v>
      </c>
    </row>
    <row r="1467" spans="1:17" x14ac:dyDescent="0.3">
      <c r="A1467" t="s">
        <v>439</v>
      </c>
      <c r="B1467" s="4" t="s">
        <v>187</v>
      </c>
      <c r="C1467" s="5">
        <v>547</v>
      </c>
      <c r="D1467" s="5">
        <v>228</v>
      </c>
      <c r="E1467" s="5">
        <v>141</v>
      </c>
      <c r="F1467">
        <f t="shared" si="268"/>
        <v>547</v>
      </c>
      <c r="G1467">
        <f t="shared" si="269"/>
        <v>141</v>
      </c>
      <c r="H1467">
        <f t="shared" si="270"/>
        <v>406</v>
      </c>
      <c r="I1467">
        <f t="shared" si="271"/>
        <v>87</v>
      </c>
      <c r="J1467">
        <f t="shared" si="272"/>
        <v>1604</v>
      </c>
      <c r="K1467">
        <f t="shared" si="273"/>
        <v>509</v>
      </c>
      <c r="L1467">
        <f t="shared" si="274"/>
        <v>1095</v>
      </c>
      <c r="M1467">
        <f t="shared" si="275"/>
        <v>435</v>
      </c>
      <c r="N1467" s="1">
        <f t="shared" si="276"/>
        <v>0.34102244389027431</v>
      </c>
      <c r="O1467" s="1">
        <f t="shared" si="277"/>
        <v>0.27701375245579568</v>
      </c>
      <c r="P1467" s="1">
        <f t="shared" si="278"/>
        <v>0.37077625570776257</v>
      </c>
      <c r="Q1467" s="1">
        <f t="shared" si="279"/>
        <v>0.2</v>
      </c>
    </row>
    <row r="1468" spans="1:17" x14ac:dyDescent="0.3">
      <c r="A1468" t="s">
        <v>439</v>
      </c>
      <c r="B1468" s="4" t="s">
        <v>333</v>
      </c>
      <c r="C1468" s="5">
        <v>69</v>
      </c>
      <c r="D1468" s="5">
        <v>264</v>
      </c>
      <c r="E1468" s="5">
        <v>22</v>
      </c>
      <c r="F1468">
        <f t="shared" si="268"/>
        <v>69</v>
      </c>
      <c r="G1468">
        <f t="shared" si="269"/>
        <v>22</v>
      </c>
      <c r="H1468">
        <f t="shared" si="270"/>
        <v>47</v>
      </c>
      <c r="I1468">
        <f t="shared" si="271"/>
        <v>242</v>
      </c>
      <c r="J1468">
        <f t="shared" si="272"/>
        <v>394</v>
      </c>
      <c r="K1468">
        <f t="shared" si="273"/>
        <v>178</v>
      </c>
      <c r="L1468">
        <f t="shared" si="274"/>
        <v>216</v>
      </c>
      <c r="M1468">
        <f t="shared" si="275"/>
        <v>1428</v>
      </c>
      <c r="N1468" s="1">
        <f t="shared" si="276"/>
        <v>0.17512690355329949</v>
      </c>
      <c r="O1468" s="1">
        <f t="shared" si="277"/>
        <v>0.12359550561797752</v>
      </c>
      <c r="P1468" s="1">
        <f t="shared" si="278"/>
        <v>0.21759259259259259</v>
      </c>
      <c r="Q1468" s="1">
        <f t="shared" si="279"/>
        <v>0.16946778711484595</v>
      </c>
    </row>
    <row r="1469" spans="1:17" x14ac:dyDescent="0.3">
      <c r="A1469" t="s">
        <v>439</v>
      </c>
      <c r="B1469" s="4" t="s">
        <v>140</v>
      </c>
      <c r="C1469" s="5"/>
      <c r="D1469" s="5">
        <v>150</v>
      </c>
      <c r="E1469" s="5">
        <v>0</v>
      </c>
      <c r="F1469">
        <f t="shared" si="268"/>
        <v>0</v>
      </c>
      <c r="G1469">
        <f t="shared" si="269"/>
        <v>0</v>
      </c>
      <c r="H1469">
        <f t="shared" si="270"/>
        <v>0</v>
      </c>
      <c r="I1469">
        <f t="shared" si="271"/>
        <v>150</v>
      </c>
      <c r="J1469" t="e">
        <f t="shared" si="272"/>
        <v>#N/A</v>
      </c>
      <c r="K1469" t="e">
        <f t="shared" si="273"/>
        <v>#N/A</v>
      </c>
      <c r="L1469" t="e">
        <f t="shared" si="274"/>
        <v>#N/A</v>
      </c>
      <c r="M1469" t="e">
        <f t="shared" si="275"/>
        <v>#N/A</v>
      </c>
      <c r="N1469" s="1" t="e">
        <f t="shared" si="276"/>
        <v>#N/A</v>
      </c>
      <c r="O1469" s="1" t="e">
        <f t="shared" si="277"/>
        <v>#N/A</v>
      </c>
      <c r="P1469" s="1" t="e">
        <f t="shared" si="278"/>
        <v>#N/A</v>
      </c>
      <c r="Q1469" s="1" t="e">
        <f t="shared" si="279"/>
        <v>#N/A</v>
      </c>
    </row>
    <row r="1470" spans="1:17" x14ac:dyDescent="0.3">
      <c r="A1470" t="s">
        <v>439</v>
      </c>
      <c r="B1470" s="4" t="s">
        <v>252</v>
      </c>
      <c r="C1470" s="5"/>
      <c r="D1470" s="5">
        <v>15</v>
      </c>
      <c r="E1470" s="5">
        <v>0</v>
      </c>
      <c r="F1470">
        <f t="shared" si="268"/>
        <v>0</v>
      </c>
      <c r="G1470">
        <f t="shared" si="269"/>
        <v>0</v>
      </c>
      <c r="H1470">
        <f t="shared" si="270"/>
        <v>0</v>
      </c>
      <c r="I1470">
        <f t="shared" si="271"/>
        <v>15</v>
      </c>
      <c r="J1470" t="e">
        <f t="shared" si="272"/>
        <v>#N/A</v>
      </c>
      <c r="K1470" t="e">
        <f t="shared" si="273"/>
        <v>#N/A</v>
      </c>
      <c r="L1470" t="e">
        <f t="shared" si="274"/>
        <v>#N/A</v>
      </c>
      <c r="M1470" t="e">
        <f t="shared" si="275"/>
        <v>#N/A</v>
      </c>
      <c r="N1470" s="1" t="e">
        <f t="shared" si="276"/>
        <v>#N/A</v>
      </c>
      <c r="O1470" s="1" t="e">
        <f t="shared" si="277"/>
        <v>#N/A</v>
      </c>
      <c r="P1470" s="1" t="e">
        <f t="shared" si="278"/>
        <v>#N/A</v>
      </c>
      <c r="Q1470" s="1" t="e">
        <f t="shared" si="279"/>
        <v>#N/A</v>
      </c>
    </row>
    <row r="1471" spans="1:17" x14ac:dyDescent="0.3">
      <c r="A1471" t="s">
        <v>439</v>
      </c>
      <c r="B1471" s="4" t="s">
        <v>287</v>
      </c>
      <c r="C1471" s="5">
        <v>92</v>
      </c>
      <c r="D1471" s="5">
        <v>190</v>
      </c>
      <c r="E1471" s="5">
        <v>3</v>
      </c>
      <c r="F1471">
        <f t="shared" si="268"/>
        <v>92</v>
      </c>
      <c r="G1471">
        <f t="shared" si="269"/>
        <v>3</v>
      </c>
      <c r="H1471">
        <f t="shared" si="270"/>
        <v>89</v>
      </c>
      <c r="I1471">
        <f t="shared" si="271"/>
        <v>187</v>
      </c>
      <c r="J1471">
        <f t="shared" si="272"/>
        <v>140</v>
      </c>
      <c r="K1471">
        <f t="shared" si="273"/>
        <v>4</v>
      </c>
      <c r="L1471">
        <f t="shared" si="274"/>
        <v>136</v>
      </c>
      <c r="M1471">
        <f t="shared" si="275"/>
        <v>689</v>
      </c>
      <c r="N1471" s="1">
        <f t="shared" si="276"/>
        <v>0.65714285714285714</v>
      </c>
      <c r="O1471" s="1">
        <f t="shared" si="277"/>
        <v>0.75</v>
      </c>
      <c r="P1471" s="1">
        <f t="shared" si="278"/>
        <v>0.65441176470588236</v>
      </c>
      <c r="Q1471" s="1">
        <f t="shared" si="279"/>
        <v>0.27140783744557329</v>
      </c>
    </row>
    <row r="1472" spans="1:17" x14ac:dyDescent="0.3">
      <c r="A1472" t="s">
        <v>439</v>
      </c>
      <c r="B1472" s="4" t="s">
        <v>274</v>
      </c>
      <c r="C1472" s="5"/>
      <c r="D1472" s="5">
        <v>197</v>
      </c>
      <c r="E1472" s="5">
        <v>0</v>
      </c>
      <c r="F1472">
        <f t="shared" si="268"/>
        <v>0</v>
      </c>
      <c r="G1472">
        <f t="shared" si="269"/>
        <v>0</v>
      </c>
      <c r="H1472">
        <f t="shared" si="270"/>
        <v>0</v>
      </c>
      <c r="I1472">
        <f t="shared" si="271"/>
        <v>197</v>
      </c>
      <c r="J1472" t="e">
        <f t="shared" si="272"/>
        <v>#N/A</v>
      </c>
      <c r="K1472" t="e">
        <f t="shared" si="273"/>
        <v>#N/A</v>
      </c>
      <c r="L1472" t="e">
        <f t="shared" si="274"/>
        <v>#N/A</v>
      </c>
      <c r="M1472" t="e">
        <f t="shared" si="275"/>
        <v>#N/A</v>
      </c>
      <c r="N1472" s="1" t="e">
        <f t="shared" si="276"/>
        <v>#N/A</v>
      </c>
      <c r="O1472" s="1" t="e">
        <f t="shared" si="277"/>
        <v>#N/A</v>
      </c>
      <c r="P1472" s="1" t="e">
        <f t="shared" si="278"/>
        <v>#N/A</v>
      </c>
      <c r="Q1472" s="1" t="e">
        <f t="shared" si="279"/>
        <v>#N/A</v>
      </c>
    </row>
    <row r="1473" spans="1:17" x14ac:dyDescent="0.3">
      <c r="A1473" t="s">
        <v>439</v>
      </c>
      <c r="B1473" s="4" t="s">
        <v>334</v>
      </c>
      <c r="C1473" s="5">
        <v>7</v>
      </c>
      <c r="D1473" s="5">
        <v>105</v>
      </c>
      <c r="E1473" s="5">
        <v>3</v>
      </c>
      <c r="F1473">
        <f t="shared" si="268"/>
        <v>7</v>
      </c>
      <c r="G1473">
        <f t="shared" si="269"/>
        <v>3</v>
      </c>
      <c r="H1473">
        <f t="shared" si="270"/>
        <v>4</v>
      </c>
      <c r="I1473">
        <f t="shared" si="271"/>
        <v>102</v>
      </c>
      <c r="J1473">
        <f t="shared" si="272"/>
        <v>127</v>
      </c>
      <c r="K1473">
        <f t="shared" si="273"/>
        <v>38</v>
      </c>
      <c r="L1473">
        <f t="shared" si="274"/>
        <v>89</v>
      </c>
      <c r="M1473">
        <f t="shared" si="275"/>
        <v>449</v>
      </c>
      <c r="N1473" s="1">
        <f t="shared" si="276"/>
        <v>5.5118110236220472E-2</v>
      </c>
      <c r="O1473" s="1">
        <f t="shared" si="277"/>
        <v>7.8947368421052627E-2</v>
      </c>
      <c r="P1473" s="1">
        <f t="shared" si="278"/>
        <v>4.49438202247191E-2</v>
      </c>
      <c r="Q1473" s="1">
        <f t="shared" si="279"/>
        <v>0.22717149220489977</v>
      </c>
    </row>
    <row r="1474" spans="1:17" x14ac:dyDescent="0.3">
      <c r="A1474" t="s">
        <v>439</v>
      </c>
      <c r="B1474" s="4" t="s">
        <v>141</v>
      </c>
      <c r="C1474" s="5">
        <v>1194</v>
      </c>
      <c r="D1474" s="5">
        <v>490</v>
      </c>
      <c r="E1474" s="5">
        <v>405</v>
      </c>
      <c r="F1474">
        <f t="shared" si="268"/>
        <v>1194</v>
      </c>
      <c r="G1474">
        <f t="shared" si="269"/>
        <v>405</v>
      </c>
      <c r="H1474">
        <f t="shared" si="270"/>
        <v>789</v>
      </c>
      <c r="I1474">
        <f t="shared" si="271"/>
        <v>85</v>
      </c>
      <c r="J1474">
        <f t="shared" si="272"/>
        <v>4608</v>
      </c>
      <c r="K1474">
        <f t="shared" si="273"/>
        <v>1903</v>
      </c>
      <c r="L1474">
        <f t="shared" si="274"/>
        <v>2705</v>
      </c>
      <c r="M1474">
        <f t="shared" si="275"/>
        <v>390</v>
      </c>
      <c r="N1474" s="1">
        <f t="shared" si="276"/>
        <v>0.25911458333333331</v>
      </c>
      <c r="O1474" s="1">
        <f t="shared" si="277"/>
        <v>0.21282186022070415</v>
      </c>
      <c r="P1474" s="1">
        <f t="shared" si="278"/>
        <v>0.29168207024029574</v>
      </c>
      <c r="Q1474" s="1">
        <f t="shared" si="279"/>
        <v>0.21794871794871795</v>
      </c>
    </row>
    <row r="1475" spans="1:17" x14ac:dyDescent="0.3">
      <c r="A1475" t="s">
        <v>439</v>
      </c>
      <c r="B1475" s="4" t="s">
        <v>283</v>
      </c>
      <c r="C1475" s="5"/>
      <c r="D1475" s="5">
        <v>147</v>
      </c>
      <c r="E1475" s="5">
        <v>0</v>
      </c>
      <c r="F1475">
        <f t="shared" si="268"/>
        <v>0</v>
      </c>
      <c r="G1475">
        <f t="shared" si="269"/>
        <v>0</v>
      </c>
      <c r="H1475">
        <f t="shared" si="270"/>
        <v>0</v>
      </c>
      <c r="I1475">
        <f t="shared" si="271"/>
        <v>147</v>
      </c>
      <c r="J1475" t="e">
        <f t="shared" si="272"/>
        <v>#N/A</v>
      </c>
      <c r="K1475" t="e">
        <f t="shared" si="273"/>
        <v>#N/A</v>
      </c>
      <c r="L1475" t="e">
        <f t="shared" si="274"/>
        <v>#N/A</v>
      </c>
      <c r="M1475" t="e">
        <f t="shared" si="275"/>
        <v>#N/A</v>
      </c>
      <c r="N1475" s="1" t="e">
        <f t="shared" si="276"/>
        <v>#N/A</v>
      </c>
      <c r="O1475" s="1" t="e">
        <f t="shared" si="277"/>
        <v>#N/A</v>
      </c>
      <c r="P1475" s="1" t="e">
        <f t="shared" si="278"/>
        <v>#N/A</v>
      </c>
      <c r="Q1475" s="1" t="e">
        <f t="shared" si="279"/>
        <v>#N/A</v>
      </c>
    </row>
    <row r="1476" spans="1:17" x14ac:dyDescent="0.3">
      <c r="A1476" t="s">
        <v>439</v>
      </c>
      <c r="B1476" s="4" t="s">
        <v>98</v>
      </c>
      <c r="C1476" s="5">
        <v>306</v>
      </c>
      <c r="D1476" s="5">
        <v>269</v>
      </c>
      <c r="E1476" s="5">
        <v>57</v>
      </c>
      <c r="F1476">
        <f t="shared" si="268"/>
        <v>306</v>
      </c>
      <c r="G1476">
        <f t="shared" si="269"/>
        <v>57</v>
      </c>
      <c r="H1476">
        <f t="shared" si="270"/>
        <v>249</v>
      </c>
      <c r="I1476">
        <f t="shared" si="271"/>
        <v>212</v>
      </c>
      <c r="J1476">
        <f t="shared" si="272"/>
        <v>1832</v>
      </c>
      <c r="K1476">
        <f t="shared" si="273"/>
        <v>485</v>
      </c>
      <c r="L1476">
        <f t="shared" si="274"/>
        <v>1347</v>
      </c>
      <c r="M1476">
        <f t="shared" si="275"/>
        <v>1245</v>
      </c>
      <c r="N1476" s="1">
        <f t="shared" si="276"/>
        <v>0.16703056768558952</v>
      </c>
      <c r="O1476" s="1">
        <f t="shared" si="277"/>
        <v>0.11752577319587629</v>
      </c>
      <c r="P1476" s="1">
        <f t="shared" si="278"/>
        <v>0.18485523385300667</v>
      </c>
      <c r="Q1476" s="1">
        <f t="shared" si="279"/>
        <v>0.17028112449799196</v>
      </c>
    </row>
    <row r="1477" spans="1:17" x14ac:dyDescent="0.3">
      <c r="A1477" t="s">
        <v>439</v>
      </c>
      <c r="B1477" s="4" t="s">
        <v>335</v>
      </c>
      <c r="C1477" s="5"/>
      <c r="D1477" s="5">
        <v>172</v>
      </c>
      <c r="E1477" s="5">
        <v>0</v>
      </c>
      <c r="F1477">
        <f t="shared" ref="F1477:F1540" si="280">C1477</f>
        <v>0</v>
      </c>
      <c r="G1477">
        <f t="shared" ref="G1477:G1540" si="281">E1477</f>
        <v>0</v>
      </c>
      <c r="H1477">
        <f t="shared" ref="H1477:H1540" si="282">C1477-E1477</f>
        <v>0</v>
      </c>
      <c r="I1477">
        <f t="shared" ref="I1477:I1540" si="283">D1477-E1477</f>
        <v>172</v>
      </c>
      <c r="J1477" t="e">
        <f t="shared" ref="J1477:J1540" si="284">VLOOKUP($B1477,$B$2866:$I$3054,5,FALSE)</f>
        <v>#N/A</v>
      </c>
      <c r="K1477" t="e">
        <f t="shared" ref="K1477:K1540" si="285">VLOOKUP($B1477,$B$2866:$I$3054,6,FALSE)</f>
        <v>#N/A</v>
      </c>
      <c r="L1477" t="e">
        <f t="shared" ref="L1477:L1540" si="286">VLOOKUP($B1477,$B$2866:$I$3054,7,FALSE)</f>
        <v>#N/A</v>
      </c>
      <c r="M1477" t="e">
        <f t="shared" ref="M1477:M1540" si="287">VLOOKUP($B1477,$B$2866:$I$3054,8,FALSE)</f>
        <v>#N/A</v>
      </c>
      <c r="N1477" s="1" t="e">
        <f t="shared" ref="N1477:N1540" si="288">F1477/J1477</f>
        <v>#N/A</v>
      </c>
      <c r="O1477" s="1" t="e">
        <f t="shared" ref="O1477:O1540" si="289">G1477/K1477</f>
        <v>#N/A</v>
      </c>
      <c r="P1477" s="1" t="e">
        <f t="shared" ref="P1477:P1540" si="290">H1477/L1477</f>
        <v>#N/A</v>
      </c>
      <c r="Q1477" s="1" t="e">
        <f t="shared" ref="Q1477:Q1540" si="291">I1477/M1477</f>
        <v>#N/A</v>
      </c>
    </row>
    <row r="1478" spans="1:17" x14ac:dyDescent="0.3">
      <c r="A1478" t="s">
        <v>439</v>
      </c>
      <c r="B1478" s="4" t="s">
        <v>99</v>
      </c>
      <c r="C1478" s="5">
        <v>35</v>
      </c>
      <c r="D1478" s="5">
        <v>166</v>
      </c>
      <c r="E1478" s="5">
        <v>8</v>
      </c>
      <c r="F1478">
        <f t="shared" si="280"/>
        <v>35</v>
      </c>
      <c r="G1478">
        <f t="shared" si="281"/>
        <v>8</v>
      </c>
      <c r="H1478">
        <f t="shared" si="282"/>
        <v>27</v>
      </c>
      <c r="I1478">
        <f t="shared" si="283"/>
        <v>158</v>
      </c>
      <c r="J1478">
        <f t="shared" si="284"/>
        <v>283</v>
      </c>
      <c r="K1478">
        <f t="shared" si="285"/>
        <v>82</v>
      </c>
      <c r="L1478">
        <f t="shared" si="286"/>
        <v>201</v>
      </c>
      <c r="M1478">
        <f t="shared" si="287"/>
        <v>690</v>
      </c>
      <c r="N1478" s="1">
        <f t="shared" si="288"/>
        <v>0.12367491166077739</v>
      </c>
      <c r="O1478" s="1">
        <f t="shared" si="289"/>
        <v>9.7560975609756101E-2</v>
      </c>
      <c r="P1478" s="1">
        <f t="shared" si="290"/>
        <v>0.13432835820895522</v>
      </c>
      <c r="Q1478" s="1">
        <f t="shared" si="291"/>
        <v>0.22898550724637681</v>
      </c>
    </row>
    <row r="1479" spans="1:17" x14ac:dyDescent="0.3">
      <c r="A1479" t="s">
        <v>439</v>
      </c>
      <c r="B1479" s="4" t="s">
        <v>370</v>
      </c>
      <c r="C1479" s="5"/>
      <c r="D1479" s="5">
        <v>110</v>
      </c>
      <c r="E1479" s="5">
        <v>0</v>
      </c>
      <c r="F1479">
        <f t="shared" si="280"/>
        <v>0</v>
      </c>
      <c r="G1479">
        <f t="shared" si="281"/>
        <v>0</v>
      </c>
      <c r="H1479">
        <f t="shared" si="282"/>
        <v>0</v>
      </c>
      <c r="I1479">
        <f t="shared" si="283"/>
        <v>110</v>
      </c>
      <c r="J1479" t="e">
        <f t="shared" si="284"/>
        <v>#N/A</v>
      </c>
      <c r="K1479" t="e">
        <f t="shared" si="285"/>
        <v>#N/A</v>
      </c>
      <c r="L1479" t="e">
        <f t="shared" si="286"/>
        <v>#N/A</v>
      </c>
      <c r="M1479" t="e">
        <f t="shared" si="287"/>
        <v>#N/A</v>
      </c>
      <c r="N1479" s="1" t="e">
        <f t="shared" si="288"/>
        <v>#N/A</v>
      </c>
      <c r="O1479" s="1" t="e">
        <f t="shared" si="289"/>
        <v>#N/A</v>
      </c>
      <c r="P1479" s="1" t="e">
        <f t="shared" si="290"/>
        <v>#N/A</v>
      </c>
      <c r="Q1479" s="1" t="e">
        <f t="shared" si="291"/>
        <v>#N/A</v>
      </c>
    </row>
    <row r="1480" spans="1:17" x14ac:dyDescent="0.3">
      <c r="A1480" t="s">
        <v>439</v>
      </c>
      <c r="B1480" s="4" t="s">
        <v>298</v>
      </c>
      <c r="C1480" s="5">
        <v>24</v>
      </c>
      <c r="D1480" s="5">
        <v>103</v>
      </c>
      <c r="E1480" s="5">
        <v>14</v>
      </c>
      <c r="F1480">
        <f t="shared" si="280"/>
        <v>24</v>
      </c>
      <c r="G1480">
        <f t="shared" si="281"/>
        <v>14</v>
      </c>
      <c r="H1480">
        <f t="shared" si="282"/>
        <v>10</v>
      </c>
      <c r="I1480">
        <f t="shared" si="283"/>
        <v>89</v>
      </c>
      <c r="J1480">
        <f t="shared" si="284"/>
        <v>419</v>
      </c>
      <c r="K1480">
        <f t="shared" si="285"/>
        <v>169</v>
      </c>
      <c r="L1480">
        <f t="shared" si="286"/>
        <v>250</v>
      </c>
      <c r="M1480">
        <f t="shared" si="287"/>
        <v>336</v>
      </c>
      <c r="N1480" s="1">
        <f t="shared" si="288"/>
        <v>5.7279236276849645E-2</v>
      </c>
      <c r="O1480" s="1">
        <f t="shared" si="289"/>
        <v>8.2840236686390539E-2</v>
      </c>
      <c r="P1480" s="1">
        <f t="shared" si="290"/>
        <v>0.04</v>
      </c>
      <c r="Q1480" s="1">
        <f t="shared" si="291"/>
        <v>0.26488095238095238</v>
      </c>
    </row>
    <row r="1481" spans="1:17" x14ac:dyDescent="0.3">
      <c r="A1481" t="s">
        <v>439</v>
      </c>
      <c r="B1481" s="4" t="s">
        <v>120</v>
      </c>
      <c r="C1481" s="5">
        <v>299</v>
      </c>
      <c r="D1481" s="5">
        <v>359</v>
      </c>
      <c r="E1481" s="5">
        <v>167</v>
      </c>
      <c r="F1481">
        <f t="shared" si="280"/>
        <v>299</v>
      </c>
      <c r="G1481">
        <f t="shared" si="281"/>
        <v>167</v>
      </c>
      <c r="H1481">
        <f t="shared" si="282"/>
        <v>132</v>
      </c>
      <c r="I1481">
        <f t="shared" si="283"/>
        <v>192</v>
      </c>
      <c r="J1481">
        <f t="shared" si="284"/>
        <v>1023</v>
      </c>
      <c r="K1481">
        <f t="shared" si="285"/>
        <v>610</v>
      </c>
      <c r="L1481">
        <f t="shared" si="286"/>
        <v>413</v>
      </c>
      <c r="M1481">
        <f t="shared" si="287"/>
        <v>917</v>
      </c>
      <c r="N1481" s="1">
        <f t="shared" si="288"/>
        <v>0.29227761485826004</v>
      </c>
      <c r="O1481" s="1">
        <f t="shared" si="289"/>
        <v>0.27377049180327867</v>
      </c>
      <c r="P1481" s="1">
        <f t="shared" si="290"/>
        <v>0.31961259079903148</v>
      </c>
      <c r="Q1481" s="1">
        <f t="shared" si="291"/>
        <v>0.20937840785169029</v>
      </c>
    </row>
    <row r="1482" spans="1:17" x14ac:dyDescent="0.3">
      <c r="A1482" t="s">
        <v>439</v>
      </c>
      <c r="B1482" s="4" t="s">
        <v>306</v>
      </c>
      <c r="C1482" s="5">
        <v>599</v>
      </c>
      <c r="D1482" s="5">
        <v>483</v>
      </c>
      <c r="E1482" s="5">
        <v>310</v>
      </c>
      <c r="F1482">
        <f t="shared" si="280"/>
        <v>599</v>
      </c>
      <c r="G1482">
        <f t="shared" si="281"/>
        <v>310</v>
      </c>
      <c r="H1482">
        <f t="shared" si="282"/>
        <v>289</v>
      </c>
      <c r="I1482">
        <f t="shared" si="283"/>
        <v>173</v>
      </c>
      <c r="J1482">
        <f t="shared" si="284"/>
        <v>3140</v>
      </c>
      <c r="K1482">
        <f t="shared" si="285"/>
        <v>1933</v>
      </c>
      <c r="L1482">
        <f t="shared" si="286"/>
        <v>1207</v>
      </c>
      <c r="M1482">
        <f t="shared" si="287"/>
        <v>809</v>
      </c>
      <c r="N1482" s="1">
        <f t="shared" si="288"/>
        <v>0.1907643312101911</v>
      </c>
      <c r="O1482" s="1">
        <f t="shared" si="289"/>
        <v>0.16037247801345059</v>
      </c>
      <c r="P1482" s="1">
        <f t="shared" si="290"/>
        <v>0.23943661971830985</v>
      </c>
      <c r="Q1482" s="1">
        <f t="shared" si="291"/>
        <v>0.21384425216316441</v>
      </c>
    </row>
    <row r="1483" spans="1:17" x14ac:dyDescent="0.3">
      <c r="A1483" t="s">
        <v>439</v>
      </c>
      <c r="B1483" s="4" t="s">
        <v>142</v>
      </c>
      <c r="C1483" s="5"/>
      <c r="D1483" s="5">
        <v>222</v>
      </c>
      <c r="E1483" s="5">
        <v>0</v>
      </c>
      <c r="F1483">
        <f t="shared" si="280"/>
        <v>0</v>
      </c>
      <c r="G1483">
        <f t="shared" si="281"/>
        <v>0</v>
      </c>
      <c r="H1483">
        <f t="shared" si="282"/>
        <v>0</v>
      </c>
      <c r="I1483">
        <f t="shared" si="283"/>
        <v>222</v>
      </c>
      <c r="J1483" t="e">
        <f t="shared" si="284"/>
        <v>#N/A</v>
      </c>
      <c r="K1483" t="e">
        <f t="shared" si="285"/>
        <v>#N/A</v>
      </c>
      <c r="L1483" t="e">
        <f t="shared" si="286"/>
        <v>#N/A</v>
      </c>
      <c r="M1483" t="e">
        <f t="shared" si="287"/>
        <v>#N/A</v>
      </c>
      <c r="N1483" s="1" t="e">
        <f t="shared" si="288"/>
        <v>#N/A</v>
      </c>
      <c r="O1483" s="1" t="e">
        <f t="shared" si="289"/>
        <v>#N/A</v>
      </c>
      <c r="P1483" s="1" t="e">
        <f t="shared" si="290"/>
        <v>#N/A</v>
      </c>
      <c r="Q1483" s="1" t="e">
        <f t="shared" si="291"/>
        <v>#N/A</v>
      </c>
    </row>
    <row r="1484" spans="1:17" x14ac:dyDescent="0.3">
      <c r="A1484" t="s">
        <v>439</v>
      </c>
      <c r="B1484" s="4" t="s">
        <v>275</v>
      </c>
      <c r="C1484" s="5">
        <v>952</v>
      </c>
      <c r="D1484" s="5">
        <v>626</v>
      </c>
      <c r="E1484" s="5">
        <v>451</v>
      </c>
      <c r="F1484">
        <f t="shared" si="280"/>
        <v>952</v>
      </c>
      <c r="G1484">
        <f t="shared" si="281"/>
        <v>451</v>
      </c>
      <c r="H1484">
        <f t="shared" si="282"/>
        <v>501</v>
      </c>
      <c r="I1484">
        <f t="shared" si="283"/>
        <v>175</v>
      </c>
      <c r="J1484">
        <f t="shared" si="284"/>
        <v>5510</v>
      </c>
      <c r="K1484">
        <f t="shared" si="285"/>
        <v>3181</v>
      </c>
      <c r="L1484">
        <f t="shared" si="286"/>
        <v>2329</v>
      </c>
      <c r="M1484">
        <f t="shared" si="287"/>
        <v>587</v>
      </c>
      <c r="N1484" s="1">
        <f t="shared" si="288"/>
        <v>0.17277676950998186</v>
      </c>
      <c r="O1484" s="1">
        <f t="shared" si="289"/>
        <v>0.14177931468091795</v>
      </c>
      <c r="P1484" s="1">
        <f t="shared" si="290"/>
        <v>0.21511378273937312</v>
      </c>
      <c r="Q1484" s="1">
        <f t="shared" si="291"/>
        <v>0.2981260647359455</v>
      </c>
    </row>
    <row r="1485" spans="1:17" x14ac:dyDescent="0.3">
      <c r="A1485" t="s">
        <v>439</v>
      </c>
      <c r="B1485" s="4" t="s">
        <v>336</v>
      </c>
      <c r="C1485" s="5"/>
      <c r="D1485" s="5">
        <v>154</v>
      </c>
      <c r="E1485" s="5">
        <v>0</v>
      </c>
      <c r="F1485">
        <f t="shared" si="280"/>
        <v>0</v>
      </c>
      <c r="G1485">
        <f t="shared" si="281"/>
        <v>0</v>
      </c>
      <c r="H1485">
        <f t="shared" si="282"/>
        <v>0</v>
      </c>
      <c r="I1485">
        <f t="shared" si="283"/>
        <v>154</v>
      </c>
      <c r="J1485" t="e">
        <f t="shared" si="284"/>
        <v>#N/A</v>
      </c>
      <c r="K1485" t="e">
        <f t="shared" si="285"/>
        <v>#N/A</v>
      </c>
      <c r="L1485" t="e">
        <f t="shared" si="286"/>
        <v>#N/A</v>
      </c>
      <c r="M1485" t="e">
        <f t="shared" si="287"/>
        <v>#N/A</v>
      </c>
      <c r="N1485" s="1" t="e">
        <f t="shared" si="288"/>
        <v>#N/A</v>
      </c>
      <c r="O1485" s="1" t="e">
        <f t="shared" si="289"/>
        <v>#N/A</v>
      </c>
      <c r="P1485" s="1" t="e">
        <f t="shared" si="290"/>
        <v>#N/A</v>
      </c>
      <c r="Q1485" s="1" t="e">
        <f t="shared" si="291"/>
        <v>#N/A</v>
      </c>
    </row>
    <row r="1486" spans="1:17" x14ac:dyDescent="0.3">
      <c r="A1486" t="s">
        <v>439</v>
      </c>
      <c r="B1486" s="4" t="s">
        <v>241</v>
      </c>
      <c r="C1486" s="5">
        <v>0</v>
      </c>
      <c r="D1486" s="5">
        <v>314</v>
      </c>
      <c r="E1486" s="5">
        <v>0</v>
      </c>
      <c r="F1486">
        <f t="shared" si="280"/>
        <v>0</v>
      </c>
      <c r="G1486">
        <f t="shared" si="281"/>
        <v>0</v>
      </c>
      <c r="H1486">
        <f t="shared" si="282"/>
        <v>0</v>
      </c>
      <c r="I1486">
        <f t="shared" si="283"/>
        <v>314</v>
      </c>
      <c r="J1486">
        <f t="shared" si="284"/>
        <v>107</v>
      </c>
      <c r="K1486">
        <f t="shared" si="285"/>
        <v>88</v>
      </c>
      <c r="L1486">
        <f t="shared" si="286"/>
        <v>19</v>
      </c>
      <c r="M1486">
        <f t="shared" si="287"/>
        <v>1486</v>
      </c>
      <c r="N1486" s="1">
        <f t="shared" si="288"/>
        <v>0</v>
      </c>
      <c r="O1486" s="1">
        <f t="shared" si="289"/>
        <v>0</v>
      </c>
      <c r="P1486" s="1">
        <f t="shared" si="290"/>
        <v>0</v>
      </c>
      <c r="Q1486" s="1">
        <f t="shared" si="291"/>
        <v>0.21130551816958276</v>
      </c>
    </row>
    <row r="1487" spans="1:17" x14ac:dyDescent="0.3">
      <c r="A1487" t="s">
        <v>439</v>
      </c>
      <c r="B1487" s="4" t="s">
        <v>288</v>
      </c>
      <c r="C1487" s="5"/>
      <c r="D1487" s="5">
        <v>151</v>
      </c>
      <c r="E1487" s="5">
        <v>0</v>
      </c>
      <c r="F1487">
        <f t="shared" si="280"/>
        <v>0</v>
      </c>
      <c r="G1487">
        <f t="shared" si="281"/>
        <v>0</v>
      </c>
      <c r="H1487">
        <f t="shared" si="282"/>
        <v>0</v>
      </c>
      <c r="I1487">
        <f t="shared" si="283"/>
        <v>151</v>
      </c>
      <c r="J1487" t="e">
        <f t="shared" si="284"/>
        <v>#N/A</v>
      </c>
      <c r="K1487" t="e">
        <f t="shared" si="285"/>
        <v>#N/A</v>
      </c>
      <c r="L1487" t="e">
        <f t="shared" si="286"/>
        <v>#N/A</v>
      </c>
      <c r="M1487" t="e">
        <f t="shared" si="287"/>
        <v>#N/A</v>
      </c>
      <c r="N1487" s="1" t="e">
        <f t="shared" si="288"/>
        <v>#N/A</v>
      </c>
      <c r="O1487" s="1" t="e">
        <f t="shared" si="289"/>
        <v>#N/A</v>
      </c>
      <c r="P1487" s="1" t="e">
        <f t="shared" si="290"/>
        <v>#N/A</v>
      </c>
      <c r="Q1487" s="1" t="e">
        <f t="shared" si="291"/>
        <v>#N/A</v>
      </c>
    </row>
    <row r="1488" spans="1:17" x14ac:dyDescent="0.3">
      <c r="A1488" t="s">
        <v>439</v>
      </c>
      <c r="B1488" s="4" t="s">
        <v>188</v>
      </c>
      <c r="C1488" s="5">
        <v>156</v>
      </c>
      <c r="D1488" s="5">
        <v>205</v>
      </c>
      <c r="E1488" s="5">
        <v>75</v>
      </c>
      <c r="F1488">
        <f t="shared" si="280"/>
        <v>156</v>
      </c>
      <c r="G1488">
        <f t="shared" si="281"/>
        <v>75</v>
      </c>
      <c r="H1488">
        <f t="shared" si="282"/>
        <v>81</v>
      </c>
      <c r="I1488">
        <f t="shared" si="283"/>
        <v>130</v>
      </c>
      <c r="J1488">
        <f t="shared" si="284"/>
        <v>1085</v>
      </c>
      <c r="K1488">
        <f t="shared" si="285"/>
        <v>636</v>
      </c>
      <c r="L1488">
        <f t="shared" si="286"/>
        <v>449</v>
      </c>
      <c r="M1488">
        <f t="shared" si="287"/>
        <v>451</v>
      </c>
      <c r="N1488" s="1">
        <f t="shared" si="288"/>
        <v>0.14377880184331798</v>
      </c>
      <c r="O1488" s="1">
        <f t="shared" si="289"/>
        <v>0.11792452830188679</v>
      </c>
      <c r="P1488" s="1">
        <f t="shared" si="290"/>
        <v>0.18040089086859687</v>
      </c>
      <c r="Q1488" s="1">
        <f t="shared" si="291"/>
        <v>0.28824833702882485</v>
      </c>
    </row>
    <row r="1489" spans="1:17" x14ac:dyDescent="0.3">
      <c r="A1489" t="s">
        <v>439</v>
      </c>
      <c r="B1489" s="4" t="s">
        <v>347</v>
      </c>
      <c r="C1489" s="5"/>
      <c r="D1489" s="5">
        <v>93</v>
      </c>
      <c r="E1489" s="5">
        <v>0</v>
      </c>
      <c r="F1489">
        <f t="shared" si="280"/>
        <v>0</v>
      </c>
      <c r="G1489">
        <f t="shared" si="281"/>
        <v>0</v>
      </c>
      <c r="H1489">
        <f t="shared" si="282"/>
        <v>0</v>
      </c>
      <c r="I1489">
        <f t="shared" si="283"/>
        <v>93</v>
      </c>
      <c r="J1489" t="e">
        <f t="shared" si="284"/>
        <v>#N/A</v>
      </c>
      <c r="K1489" t="e">
        <f t="shared" si="285"/>
        <v>#N/A</v>
      </c>
      <c r="L1489" t="e">
        <f t="shared" si="286"/>
        <v>#N/A</v>
      </c>
      <c r="M1489" t="e">
        <f t="shared" si="287"/>
        <v>#N/A</v>
      </c>
      <c r="N1489" s="1" t="e">
        <f t="shared" si="288"/>
        <v>#N/A</v>
      </c>
      <c r="O1489" s="1" t="e">
        <f t="shared" si="289"/>
        <v>#N/A</v>
      </c>
      <c r="P1489" s="1" t="e">
        <f t="shared" si="290"/>
        <v>#N/A</v>
      </c>
      <c r="Q1489" s="1" t="e">
        <f t="shared" si="291"/>
        <v>#N/A</v>
      </c>
    </row>
    <row r="1490" spans="1:17" x14ac:dyDescent="0.3">
      <c r="A1490" t="s">
        <v>439</v>
      </c>
      <c r="B1490" s="4" t="s">
        <v>276</v>
      </c>
      <c r="C1490" s="5"/>
      <c r="D1490" s="5">
        <v>131</v>
      </c>
      <c r="E1490" s="5">
        <v>0</v>
      </c>
      <c r="F1490">
        <f t="shared" si="280"/>
        <v>0</v>
      </c>
      <c r="G1490">
        <f t="shared" si="281"/>
        <v>0</v>
      </c>
      <c r="H1490">
        <f t="shared" si="282"/>
        <v>0</v>
      </c>
      <c r="I1490">
        <f t="shared" si="283"/>
        <v>131</v>
      </c>
      <c r="J1490" t="e">
        <f t="shared" si="284"/>
        <v>#N/A</v>
      </c>
      <c r="K1490" t="e">
        <f t="shared" si="285"/>
        <v>#N/A</v>
      </c>
      <c r="L1490" t="e">
        <f t="shared" si="286"/>
        <v>#N/A</v>
      </c>
      <c r="M1490" t="e">
        <f t="shared" si="287"/>
        <v>#N/A</v>
      </c>
      <c r="N1490" s="1" t="e">
        <f t="shared" si="288"/>
        <v>#N/A</v>
      </c>
      <c r="O1490" s="1" t="e">
        <f t="shared" si="289"/>
        <v>#N/A</v>
      </c>
      <c r="P1490" s="1" t="e">
        <f t="shared" si="290"/>
        <v>#N/A</v>
      </c>
      <c r="Q1490" s="1" t="e">
        <f t="shared" si="291"/>
        <v>#N/A</v>
      </c>
    </row>
    <row r="1491" spans="1:17" x14ac:dyDescent="0.3">
      <c r="A1491" t="s">
        <v>439</v>
      </c>
      <c r="B1491" s="4" t="s">
        <v>153</v>
      </c>
      <c r="C1491" s="5">
        <v>0</v>
      </c>
      <c r="D1491" s="5">
        <v>17</v>
      </c>
      <c r="E1491" s="5">
        <v>0</v>
      </c>
      <c r="F1491">
        <f t="shared" si="280"/>
        <v>0</v>
      </c>
      <c r="G1491">
        <f t="shared" si="281"/>
        <v>0</v>
      </c>
      <c r="H1491">
        <f t="shared" si="282"/>
        <v>0</v>
      </c>
      <c r="I1491">
        <f t="shared" si="283"/>
        <v>17</v>
      </c>
      <c r="J1491">
        <f t="shared" si="284"/>
        <v>300</v>
      </c>
      <c r="K1491">
        <f t="shared" si="285"/>
        <v>36</v>
      </c>
      <c r="L1491">
        <f t="shared" si="286"/>
        <v>264</v>
      </c>
      <c r="M1491">
        <f t="shared" si="287"/>
        <v>179</v>
      </c>
      <c r="N1491" s="1">
        <f t="shared" si="288"/>
        <v>0</v>
      </c>
      <c r="O1491" s="1">
        <f t="shared" si="289"/>
        <v>0</v>
      </c>
      <c r="P1491" s="1">
        <f t="shared" si="290"/>
        <v>0</v>
      </c>
      <c r="Q1491" s="1">
        <f t="shared" si="291"/>
        <v>9.4972067039106142E-2</v>
      </c>
    </row>
    <row r="1492" spans="1:17" x14ac:dyDescent="0.3">
      <c r="A1492" t="s">
        <v>439</v>
      </c>
      <c r="B1492" s="4" t="s">
        <v>226</v>
      </c>
      <c r="C1492" s="5"/>
      <c r="D1492" s="5">
        <v>107</v>
      </c>
      <c r="E1492" s="5">
        <v>0</v>
      </c>
      <c r="F1492">
        <f t="shared" si="280"/>
        <v>0</v>
      </c>
      <c r="G1492">
        <f t="shared" si="281"/>
        <v>0</v>
      </c>
      <c r="H1492">
        <f t="shared" si="282"/>
        <v>0</v>
      </c>
      <c r="I1492">
        <f t="shared" si="283"/>
        <v>107</v>
      </c>
      <c r="J1492" t="e">
        <f t="shared" si="284"/>
        <v>#N/A</v>
      </c>
      <c r="K1492" t="e">
        <f t="shared" si="285"/>
        <v>#N/A</v>
      </c>
      <c r="L1492" t="e">
        <f t="shared" si="286"/>
        <v>#N/A</v>
      </c>
      <c r="M1492" t="e">
        <f t="shared" si="287"/>
        <v>#N/A</v>
      </c>
      <c r="N1492" s="1" t="e">
        <f t="shared" si="288"/>
        <v>#N/A</v>
      </c>
      <c r="O1492" s="1" t="e">
        <f t="shared" si="289"/>
        <v>#N/A</v>
      </c>
      <c r="P1492" s="1" t="e">
        <f t="shared" si="290"/>
        <v>#N/A</v>
      </c>
      <c r="Q1492" s="1" t="e">
        <f t="shared" si="291"/>
        <v>#N/A</v>
      </c>
    </row>
    <row r="1493" spans="1:17" x14ac:dyDescent="0.3">
      <c r="A1493" t="s">
        <v>439</v>
      </c>
      <c r="B1493" s="4" t="s">
        <v>387</v>
      </c>
      <c r="C1493" s="5"/>
      <c r="D1493" s="5">
        <v>366</v>
      </c>
      <c r="E1493" s="5">
        <v>0</v>
      </c>
      <c r="F1493">
        <f t="shared" si="280"/>
        <v>0</v>
      </c>
      <c r="G1493">
        <f t="shared" si="281"/>
        <v>0</v>
      </c>
      <c r="H1493">
        <f t="shared" si="282"/>
        <v>0</v>
      </c>
      <c r="I1493">
        <f t="shared" si="283"/>
        <v>366</v>
      </c>
      <c r="J1493" t="e">
        <f t="shared" si="284"/>
        <v>#N/A</v>
      </c>
      <c r="K1493" t="e">
        <f t="shared" si="285"/>
        <v>#N/A</v>
      </c>
      <c r="L1493" t="e">
        <f t="shared" si="286"/>
        <v>#N/A</v>
      </c>
      <c r="M1493" t="e">
        <f t="shared" si="287"/>
        <v>#N/A</v>
      </c>
      <c r="N1493" s="1" t="e">
        <f t="shared" si="288"/>
        <v>#N/A</v>
      </c>
      <c r="O1493" s="1" t="e">
        <f t="shared" si="289"/>
        <v>#N/A</v>
      </c>
      <c r="P1493" s="1" t="e">
        <f t="shared" si="290"/>
        <v>#N/A</v>
      </c>
      <c r="Q1493" s="1" t="e">
        <f t="shared" si="291"/>
        <v>#N/A</v>
      </c>
    </row>
    <row r="1494" spans="1:17" x14ac:dyDescent="0.3">
      <c r="A1494" t="s">
        <v>439</v>
      </c>
      <c r="B1494" s="4" t="s">
        <v>143</v>
      </c>
      <c r="C1494" s="5"/>
      <c r="D1494" s="5">
        <v>222</v>
      </c>
      <c r="E1494" s="5">
        <v>0</v>
      </c>
      <c r="F1494">
        <f t="shared" si="280"/>
        <v>0</v>
      </c>
      <c r="G1494">
        <f t="shared" si="281"/>
        <v>0</v>
      </c>
      <c r="H1494">
        <f t="shared" si="282"/>
        <v>0</v>
      </c>
      <c r="I1494">
        <f t="shared" si="283"/>
        <v>222</v>
      </c>
      <c r="J1494" t="e">
        <f t="shared" si="284"/>
        <v>#N/A</v>
      </c>
      <c r="K1494" t="e">
        <f t="shared" si="285"/>
        <v>#N/A</v>
      </c>
      <c r="L1494" t="e">
        <f t="shared" si="286"/>
        <v>#N/A</v>
      </c>
      <c r="M1494" t="e">
        <f t="shared" si="287"/>
        <v>#N/A</v>
      </c>
      <c r="N1494" s="1" t="e">
        <f t="shared" si="288"/>
        <v>#N/A</v>
      </c>
      <c r="O1494" s="1" t="e">
        <f t="shared" si="289"/>
        <v>#N/A</v>
      </c>
      <c r="P1494" s="1" t="e">
        <f t="shared" si="290"/>
        <v>#N/A</v>
      </c>
      <c r="Q1494" s="1" t="e">
        <f t="shared" si="291"/>
        <v>#N/A</v>
      </c>
    </row>
    <row r="1495" spans="1:17" x14ac:dyDescent="0.3">
      <c r="A1495" t="s">
        <v>439</v>
      </c>
      <c r="B1495" s="4" t="s">
        <v>189</v>
      </c>
      <c r="C1495" s="5">
        <v>139</v>
      </c>
      <c r="D1495" s="5">
        <v>157</v>
      </c>
      <c r="E1495" s="5">
        <v>64</v>
      </c>
      <c r="F1495">
        <f t="shared" si="280"/>
        <v>139</v>
      </c>
      <c r="G1495">
        <f t="shared" si="281"/>
        <v>64</v>
      </c>
      <c r="H1495">
        <f t="shared" si="282"/>
        <v>75</v>
      </c>
      <c r="I1495">
        <f t="shared" si="283"/>
        <v>93</v>
      </c>
      <c r="J1495">
        <f t="shared" si="284"/>
        <v>1367</v>
      </c>
      <c r="K1495">
        <f t="shared" si="285"/>
        <v>637</v>
      </c>
      <c r="L1495">
        <f t="shared" si="286"/>
        <v>730</v>
      </c>
      <c r="M1495">
        <f t="shared" si="287"/>
        <v>604</v>
      </c>
      <c r="N1495" s="1">
        <f t="shared" si="288"/>
        <v>0.10168251645940014</v>
      </c>
      <c r="O1495" s="1">
        <f t="shared" si="289"/>
        <v>0.10047095761381476</v>
      </c>
      <c r="P1495" s="1">
        <f t="shared" si="290"/>
        <v>0.10273972602739725</v>
      </c>
      <c r="Q1495" s="1">
        <f t="shared" si="291"/>
        <v>0.15397350993377484</v>
      </c>
    </row>
    <row r="1496" spans="1:17" x14ac:dyDescent="0.3">
      <c r="A1496" t="s">
        <v>439</v>
      </c>
      <c r="B1496" s="4" t="s">
        <v>382</v>
      </c>
      <c r="C1496" s="5">
        <v>155</v>
      </c>
      <c r="D1496" s="5"/>
      <c r="E1496" s="5"/>
      <c r="F1496">
        <f t="shared" si="280"/>
        <v>155</v>
      </c>
      <c r="G1496">
        <f t="shared" si="281"/>
        <v>0</v>
      </c>
      <c r="H1496">
        <f t="shared" si="282"/>
        <v>155</v>
      </c>
      <c r="I1496">
        <f t="shared" si="283"/>
        <v>0</v>
      </c>
      <c r="J1496" t="e">
        <f t="shared" si="284"/>
        <v>#N/A</v>
      </c>
      <c r="K1496" t="e">
        <f t="shared" si="285"/>
        <v>#N/A</v>
      </c>
      <c r="L1496" t="e">
        <f t="shared" si="286"/>
        <v>#N/A</v>
      </c>
      <c r="M1496" t="e">
        <f t="shared" si="287"/>
        <v>#N/A</v>
      </c>
      <c r="N1496" s="1" t="e">
        <f t="shared" si="288"/>
        <v>#N/A</v>
      </c>
      <c r="O1496" s="1" t="e">
        <f t="shared" si="289"/>
        <v>#N/A</v>
      </c>
      <c r="P1496" s="1" t="e">
        <f t="shared" si="290"/>
        <v>#N/A</v>
      </c>
      <c r="Q1496" s="1" t="e">
        <f t="shared" si="291"/>
        <v>#N/A</v>
      </c>
    </row>
    <row r="1497" spans="1:17" x14ac:dyDescent="0.3">
      <c r="A1497" t="s">
        <v>439</v>
      </c>
      <c r="B1497" s="4" t="s">
        <v>388</v>
      </c>
      <c r="C1497" s="5">
        <v>728</v>
      </c>
      <c r="D1497" s="5">
        <v>627</v>
      </c>
      <c r="E1497" s="5">
        <v>397</v>
      </c>
      <c r="F1497">
        <f t="shared" si="280"/>
        <v>728</v>
      </c>
      <c r="G1497">
        <f t="shared" si="281"/>
        <v>397</v>
      </c>
      <c r="H1497">
        <f t="shared" si="282"/>
        <v>331</v>
      </c>
      <c r="I1497">
        <f t="shared" si="283"/>
        <v>230</v>
      </c>
      <c r="J1497" t="e">
        <f t="shared" si="284"/>
        <v>#N/A</v>
      </c>
      <c r="K1497" t="e">
        <f t="shared" si="285"/>
        <v>#N/A</v>
      </c>
      <c r="L1497" t="e">
        <f t="shared" si="286"/>
        <v>#N/A</v>
      </c>
      <c r="M1497" t="e">
        <f t="shared" si="287"/>
        <v>#N/A</v>
      </c>
      <c r="N1497" s="1" t="e">
        <f t="shared" si="288"/>
        <v>#N/A</v>
      </c>
      <c r="O1497" s="1" t="e">
        <f t="shared" si="289"/>
        <v>#N/A</v>
      </c>
      <c r="P1497" s="1" t="e">
        <f t="shared" si="290"/>
        <v>#N/A</v>
      </c>
      <c r="Q1497" s="1" t="e">
        <f t="shared" si="291"/>
        <v>#N/A</v>
      </c>
    </row>
    <row r="1498" spans="1:17" x14ac:dyDescent="0.3">
      <c r="A1498" t="s">
        <v>439</v>
      </c>
      <c r="B1498" s="4" t="s">
        <v>190</v>
      </c>
      <c r="C1498" s="5"/>
      <c r="D1498" s="5">
        <v>73</v>
      </c>
      <c r="E1498" s="5">
        <v>0</v>
      </c>
      <c r="F1498">
        <f t="shared" si="280"/>
        <v>0</v>
      </c>
      <c r="G1498">
        <f t="shared" si="281"/>
        <v>0</v>
      </c>
      <c r="H1498">
        <f t="shared" si="282"/>
        <v>0</v>
      </c>
      <c r="I1498">
        <f t="shared" si="283"/>
        <v>73</v>
      </c>
      <c r="J1498" t="e">
        <f t="shared" si="284"/>
        <v>#N/A</v>
      </c>
      <c r="K1498" t="e">
        <f t="shared" si="285"/>
        <v>#N/A</v>
      </c>
      <c r="L1498" t="e">
        <f t="shared" si="286"/>
        <v>#N/A</v>
      </c>
      <c r="M1498" t="e">
        <f t="shared" si="287"/>
        <v>#N/A</v>
      </c>
      <c r="N1498" s="1" t="e">
        <f t="shared" si="288"/>
        <v>#N/A</v>
      </c>
      <c r="O1498" s="1" t="e">
        <f t="shared" si="289"/>
        <v>#N/A</v>
      </c>
      <c r="P1498" s="1" t="e">
        <f t="shared" si="290"/>
        <v>#N/A</v>
      </c>
      <c r="Q1498" s="1" t="e">
        <f t="shared" si="291"/>
        <v>#N/A</v>
      </c>
    </row>
    <row r="1499" spans="1:17" x14ac:dyDescent="0.3">
      <c r="A1499" t="s">
        <v>439</v>
      </c>
      <c r="B1499" s="4" t="s">
        <v>289</v>
      </c>
      <c r="C1499" s="5"/>
      <c r="D1499" s="5">
        <v>101</v>
      </c>
      <c r="E1499" s="5">
        <v>0</v>
      </c>
      <c r="F1499">
        <f t="shared" si="280"/>
        <v>0</v>
      </c>
      <c r="G1499">
        <f t="shared" si="281"/>
        <v>0</v>
      </c>
      <c r="H1499">
        <f t="shared" si="282"/>
        <v>0</v>
      </c>
      <c r="I1499">
        <f t="shared" si="283"/>
        <v>101</v>
      </c>
      <c r="J1499" t="e">
        <f t="shared" si="284"/>
        <v>#N/A</v>
      </c>
      <c r="K1499" t="e">
        <f t="shared" si="285"/>
        <v>#N/A</v>
      </c>
      <c r="L1499" t="e">
        <f t="shared" si="286"/>
        <v>#N/A</v>
      </c>
      <c r="M1499" t="e">
        <f t="shared" si="287"/>
        <v>#N/A</v>
      </c>
      <c r="N1499" s="1" t="e">
        <f t="shared" si="288"/>
        <v>#N/A</v>
      </c>
      <c r="O1499" s="1" t="e">
        <f t="shared" si="289"/>
        <v>#N/A</v>
      </c>
      <c r="P1499" s="1" t="e">
        <f t="shared" si="290"/>
        <v>#N/A</v>
      </c>
      <c r="Q1499" s="1" t="e">
        <f t="shared" si="291"/>
        <v>#N/A</v>
      </c>
    </row>
    <row r="1500" spans="1:17" x14ac:dyDescent="0.3">
      <c r="A1500" t="s">
        <v>439</v>
      </c>
      <c r="B1500" s="4" t="s">
        <v>253</v>
      </c>
      <c r="C1500" s="5">
        <v>403</v>
      </c>
      <c r="D1500" s="5">
        <v>336</v>
      </c>
      <c r="E1500" s="5">
        <v>258</v>
      </c>
      <c r="F1500">
        <f t="shared" si="280"/>
        <v>403</v>
      </c>
      <c r="G1500">
        <f t="shared" si="281"/>
        <v>258</v>
      </c>
      <c r="H1500">
        <f t="shared" si="282"/>
        <v>145</v>
      </c>
      <c r="I1500">
        <f t="shared" si="283"/>
        <v>78</v>
      </c>
      <c r="J1500">
        <f t="shared" si="284"/>
        <v>1665</v>
      </c>
      <c r="K1500">
        <f t="shared" si="285"/>
        <v>1085</v>
      </c>
      <c r="L1500">
        <f t="shared" si="286"/>
        <v>580</v>
      </c>
      <c r="M1500">
        <f t="shared" si="287"/>
        <v>266</v>
      </c>
      <c r="N1500" s="1">
        <f t="shared" si="288"/>
        <v>0.24204204204204205</v>
      </c>
      <c r="O1500" s="1">
        <f t="shared" si="289"/>
        <v>0.23778801843317973</v>
      </c>
      <c r="P1500" s="1">
        <f t="shared" si="290"/>
        <v>0.25</v>
      </c>
      <c r="Q1500" s="1">
        <f t="shared" si="291"/>
        <v>0.2932330827067669</v>
      </c>
    </row>
    <row r="1501" spans="1:17" x14ac:dyDescent="0.3">
      <c r="A1501" t="s">
        <v>439</v>
      </c>
      <c r="B1501" s="4" t="s">
        <v>121</v>
      </c>
      <c r="C1501" s="5"/>
      <c r="D1501" s="5">
        <v>248</v>
      </c>
      <c r="E1501" s="5">
        <v>0</v>
      </c>
      <c r="F1501">
        <f t="shared" si="280"/>
        <v>0</v>
      </c>
      <c r="G1501">
        <f t="shared" si="281"/>
        <v>0</v>
      </c>
      <c r="H1501">
        <f t="shared" si="282"/>
        <v>0</v>
      </c>
      <c r="I1501">
        <f t="shared" si="283"/>
        <v>248</v>
      </c>
      <c r="J1501" t="e">
        <f t="shared" si="284"/>
        <v>#N/A</v>
      </c>
      <c r="K1501" t="e">
        <f t="shared" si="285"/>
        <v>#N/A</v>
      </c>
      <c r="L1501" t="e">
        <f t="shared" si="286"/>
        <v>#N/A</v>
      </c>
      <c r="M1501" t="e">
        <f t="shared" si="287"/>
        <v>#N/A</v>
      </c>
      <c r="N1501" s="1" t="e">
        <f t="shared" si="288"/>
        <v>#N/A</v>
      </c>
      <c r="O1501" s="1" t="e">
        <f t="shared" si="289"/>
        <v>#N/A</v>
      </c>
      <c r="P1501" s="1" t="e">
        <f t="shared" si="290"/>
        <v>#N/A</v>
      </c>
      <c r="Q1501" s="1" t="e">
        <f t="shared" si="291"/>
        <v>#N/A</v>
      </c>
    </row>
    <row r="1502" spans="1:17" x14ac:dyDescent="0.3">
      <c r="A1502" t="s">
        <v>439</v>
      </c>
      <c r="B1502" s="4" t="s">
        <v>124</v>
      </c>
      <c r="C1502" s="5">
        <v>229</v>
      </c>
      <c r="D1502" s="5">
        <v>450</v>
      </c>
      <c r="E1502" s="5">
        <v>115</v>
      </c>
      <c r="F1502">
        <f t="shared" si="280"/>
        <v>229</v>
      </c>
      <c r="G1502">
        <f t="shared" si="281"/>
        <v>115</v>
      </c>
      <c r="H1502">
        <f t="shared" si="282"/>
        <v>114</v>
      </c>
      <c r="I1502">
        <f t="shared" si="283"/>
        <v>335</v>
      </c>
      <c r="J1502">
        <f t="shared" si="284"/>
        <v>1670</v>
      </c>
      <c r="K1502">
        <f t="shared" si="285"/>
        <v>926</v>
      </c>
      <c r="L1502">
        <f t="shared" si="286"/>
        <v>744</v>
      </c>
      <c r="M1502">
        <f t="shared" si="287"/>
        <v>1198</v>
      </c>
      <c r="N1502" s="1">
        <f t="shared" si="288"/>
        <v>0.137125748502994</v>
      </c>
      <c r="O1502" s="1">
        <f t="shared" si="289"/>
        <v>0.12419006479481641</v>
      </c>
      <c r="P1502" s="1">
        <f t="shared" si="290"/>
        <v>0.15322580645161291</v>
      </c>
      <c r="Q1502" s="1">
        <f t="shared" si="291"/>
        <v>0.27963272120200333</v>
      </c>
    </row>
    <row r="1503" spans="1:17" x14ac:dyDescent="0.3">
      <c r="A1503" t="s">
        <v>439</v>
      </c>
      <c r="B1503" s="4" t="s">
        <v>100</v>
      </c>
      <c r="C1503" s="5"/>
      <c r="D1503" s="5">
        <v>260</v>
      </c>
      <c r="E1503" s="5">
        <v>0</v>
      </c>
      <c r="F1503">
        <f t="shared" si="280"/>
        <v>0</v>
      </c>
      <c r="G1503">
        <f t="shared" si="281"/>
        <v>0</v>
      </c>
      <c r="H1503">
        <f t="shared" si="282"/>
        <v>0</v>
      </c>
      <c r="I1503">
        <f t="shared" si="283"/>
        <v>260</v>
      </c>
      <c r="J1503" t="e">
        <f t="shared" si="284"/>
        <v>#N/A</v>
      </c>
      <c r="K1503" t="e">
        <f t="shared" si="285"/>
        <v>#N/A</v>
      </c>
      <c r="L1503" t="e">
        <f t="shared" si="286"/>
        <v>#N/A</v>
      </c>
      <c r="M1503" t="e">
        <f t="shared" si="287"/>
        <v>#N/A</v>
      </c>
      <c r="N1503" s="1" t="e">
        <f t="shared" si="288"/>
        <v>#N/A</v>
      </c>
      <c r="O1503" s="1" t="e">
        <f t="shared" si="289"/>
        <v>#N/A</v>
      </c>
      <c r="P1503" s="1" t="e">
        <f t="shared" si="290"/>
        <v>#N/A</v>
      </c>
      <c r="Q1503" s="1" t="e">
        <f t="shared" si="291"/>
        <v>#N/A</v>
      </c>
    </row>
    <row r="1504" spans="1:17" x14ac:dyDescent="0.3">
      <c r="A1504" t="s">
        <v>439</v>
      </c>
      <c r="B1504" s="4" t="s">
        <v>144</v>
      </c>
      <c r="C1504" s="5"/>
      <c r="D1504" s="5">
        <v>207</v>
      </c>
      <c r="E1504" s="5">
        <v>0</v>
      </c>
      <c r="F1504">
        <f t="shared" si="280"/>
        <v>0</v>
      </c>
      <c r="G1504">
        <f t="shared" si="281"/>
        <v>0</v>
      </c>
      <c r="H1504">
        <f t="shared" si="282"/>
        <v>0</v>
      </c>
      <c r="I1504">
        <f t="shared" si="283"/>
        <v>207</v>
      </c>
      <c r="J1504" t="e">
        <f t="shared" si="284"/>
        <v>#N/A</v>
      </c>
      <c r="K1504" t="e">
        <f t="shared" si="285"/>
        <v>#N/A</v>
      </c>
      <c r="L1504" t="e">
        <f t="shared" si="286"/>
        <v>#N/A</v>
      </c>
      <c r="M1504" t="e">
        <f t="shared" si="287"/>
        <v>#N/A</v>
      </c>
      <c r="N1504" s="1" t="e">
        <f t="shared" si="288"/>
        <v>#N/A</v>
      </c>
      <c r="O1504" s="1" t="e">
        <f t="shared" si="289"/>
        <v>#N/A</v>
      </c>
      <c r="P1504" s="1" t="e">
        <f t="shared" si="290"/>
        <v>#N/A</v>
      </c>
      <c r="Q1504" s="1" t="e">
        <f t="shared" si="291"/>
        <v>#N/A</v>
      </c>
    </row>
    <row r="1505" spans="1:17" x14ac:dyDescent="0.3">
      <c r="A1505" t="s">
        <v>439</v>
      </c>
      <c r="B1505" s="4" t="s">
        <v>145</v>
      </c>
      <c r="C1505" s="5"/>
      <c r="D1505" s="5">
        <v>181</v>
      </c>
      <c r="E1505" s="5">
        <v>0</v>
      </c>
      <c r="F1505">
        <f t="shared" si="280"/>
        <v>0</v>
      </c>
      <c r="G1505">
        <f t="shared" si="281"/>
        <v>0</v>
      </c>
      <c r="H1505">
        <f t="shared" si="282"/>
        <v>0</v>
      </c>
      <c r="I1505">
        <f t="shared" si="283"/>
        <v>181</v>
      </c>
      <c r="J1505" t="e">
        <f t="shared" si="284"/>
        <v>#N/A</v>
      </c>
      <c r="K1505" t="e">
        <f t="shared" si="285"/>
        <v>#N/A</v>
      </c>
      <c r="L1505" t="e">
        <f t="shared" si="286"/>
        <v>#N/A</v>
      </c>
      <c r="M1505" t="e">
        <f t="shared" si="287"/>
        <v>#N/A</v>
      </c>
      <c r="N1505" s="1" t="e">
        <f t="shared" si="288"/>
        <v>#N/A</v>
      </c>
      <c r="O1505" s="1" t="e">
        <f t="shared" si="289"/>
        <v>#N/A</v>
      </c>
      <c r="P1505" s="1" t="e">
        <f t="shared" si="290"/>
        <v>#N/A</v>
      </c>
      <c r="Q1505" s="1" t="e">
        <f t="shared" si="291"/>
        <v>#N/A</v>
      </c>
    </row>
    <row r="1506" spans="1:17" x14ac:dyDescent="0.3">
      <c r="A1506" t="s">
        <v>439</v>
      </c>
      <c r="B1506" s="4" t="s">
        <v>396</v>
      </c>
      <c r="C1506" s="5"/>
      <c r="D1506" s="5">
        <v>222</v>
      </c>
      <c r="E1506" s="5">
        <v>0</v>
      </c>
      <c r="F1506">
        <f t="shared" si="280"/>
        <v>0</v>
      </c>
      <c r="G1506">
        <f t="shared" si="281"/>
        <v>0</v>
      </c>
      <c r="H1506">
        <f t="shared" si="282"/>
        <v>0</v>
      </c>
      <c r="I1506">
        <f t="shared" si="283"/>
        <v>222</v>
      </c>
      <c r="J1506" t="e">
        <f t="shared" si="284"/>
        <v>#N/A</v>
      </c>
      <c r="K1506" t="e">
        <f t="shared" si="285"/>
        <v>#N/A</v>
      </c>
      <c r="L1506" t="e">
        <f t="shared" si="286"/>
        <v>#N/A</v>
      </c>
      <c r="M1506" t="e">
        <f t="shared" si="287"/>
        <v>#N/A</v>
      </c>
      <c r="N1506" s="1" t="e">
        <f t="shared" si="288"/>
        <v>#N/A</v>
      </c>
      <c r="O1506" s="1" t="e">
        <f t="shared" si="289"/>
        <v>#N/A</v>
      </c>
      <c r="P1506" s="1" t="e">
        <f t="shared" si="290"/>
        <v>#N/A</v>
      </c>
      <c r="Q1506" s="1" t="e">
        <f t="shared" si="291"/>
        <v>#N/A</v>
      </c>
    </row>
    <row r="1507" spans="1:17" x14ac:dyDescent="0.3">
      <c r="A1507" t="s">
        <v>439</v>
      </c>
      <c r="B1507" s="4" t="s">
        <v>146</v>
      </c>
      <c r="C1507" s="5"/>
      <c r="D1507" s="5">
        <v>157</v>
      </c>
      <c r="E1507" s="5">
        <v>0</v>
      </c>
      <c r="F1507">
        <f t="shared" si="280"/>
        <v>0</v>
      </c>
      <c r="G1507">
        <f t="shared" si="281"/>
        <v>0</v>
      </c>
      <c r="H1507">
        <f t="shared" si="282"/>
        <v>0</v>
      </c>
      <c r="I1507">
        <f t="shared" si="283"/>
        <v>157</v>
      </c>
      <c r="J1507" t="e">
        <f t="shared" si="284"/>
        <v>#N/A</v>
      </c>
      <c r="K1507" t="e">
        <f t="shared" si="285"/>
        <v>#N/A</v>
      </c>
      <c r="L1507" t="e">
        <f t="shared" si="286"/>
        <v>#N/A</v>
      </c>
      <c r="M1507" t="e">
        <f t="shared" si="287"/>
        <v>#N/A</v>
      </c>
      <c r="N1507" s="1" t="e">
        <f t="shared" si="288"/>
        <v>#N/A</v>
      </c>
      <c r="O1507" s="1" t="e">
        <f t="shared" si="289"/>
        <v>#N/A</v>
      </c>
      <c r="P1507" s="1" t="e">
        <f t="shared" si="290"/>
        <v>#N/A</v>
      </c>
      <c r="Q1507" s="1" t="e">
        <f t="shared" si="291"/>
        <v>#N/A</v>
      </c>
    </row>
    <row r="1508" spans="1:17" x14ac:dyDescent="0.3">
      <c r="A1508" t="s">
        <v>439</v>
      </c>
      <c r="B1508" s="4" t="s">
        <v>284</v>
      </c>
      <c r="C1508" s="5">
        <v>1598</v>
      </c>
      <c r="D1508" s="5">
        <v>853</v>
      </c>
      <c r="E1508" s="5">
        <v>694</v>
      </c>
      <c r="F1508">
        <f t="shared" si="280"/>
        <v>1598</v>
      </c>
      <c r="G1508">
        <f t="shared" si="281"/>
        <v>694</v>
      </c>
      <c r="H1508">
        <f t="shared" si="282"/>
        <v>904</v>
      </c>
      <c r="I1508">
        <f t="shared" si="283"/>
        <v>159</v>
      </c>
      <c r="J1508">
        <f t="shared" si="284"/>
        <v>7146</v>
      </c>
      <c r="K1508">
        <f t="shared" si="285"/>
        <v>3526</v>
      </c>
      <c r="L1508">
        <f t="shared" si="286"/>
        <v>3620</v>
      </c>
      <c r="M1508">
        <f t="shared" si="287"/>
        <v>582</v>
      </c>
      <c r="N1508" s="1">
        <f t="shared" si="288"/>
        <v>0.22362160649314303</v>
      </c>
      <c r="O1508" s="1">
        <f t="shared" si="289"/>
        <v>0.19682359614293818</v>
      </c>
      <c r="P1508" s="1">
        <f t="shared" si="290"/>
        <v>0.24972375690607734</v>
      </c>
      <c r="Q1508" s="1">
        <f t="shared" si="291"/>
        <v>0.27319587628865977</v>
      </c>
    </row>
    <row r="1509" spans="1:17" x14ac:dyDescent="0.3">
      <c r="A1509" t="s">
        <v>439</v>
      </c>
      <c r="B1509" s="4" t="s">
        <v>344</v>
      </c>
      <c r="C1509" s="5">
        <v>169</v>
      </c>
      <c r="D1509" s="5">
        <v>327</v>
      </c>
      <c r="E1509" s="5">
        <v>151</v>
      </c>
      <c r="F1509">
        <f t="shared" si="280"/>
        <v>169</v>
      </c>
      <c r="G1509">
        <f t="shared" si="281"/>
        <v>151</v>
      </c>
      <c r="H1509">
        <f t="shared" si="282"/>
        <v>18</v>
      </c>
      <c r="I1509">
        <f t="shared" si="283"/>
        <v>176</v>
      </c>
      <c r="J1509">
        <f t="shared" si="284"/>
        <v>1497</v>
      </c>
      <c r="K1509">
        <f t="shared" si="285"/>
        <v>1144</v>
      </c>
      <c r="L1509">
        <f t="shared" si="286"/>
        <v>353</v>
      </c>
      <c r="M1509">
        <f t="shared" si="287"/>
        <v>706</v>
      </c>
      <c r="N1509" s="1">
        <f t="shared" si="288"/>
        <v>0.11289245156980628</v>
      </c>
      <c r="O1509" s="1">
        <f t="shared" si="289"/>
        <v>0.13199300699300701</v>
      </c>
      <c r="P1509" s="1">
        <f t="shared" si="290"/>
        <v>5.0991501416430593E-2</v>
      </c>
      <c r="Q1509" s="1">
        <f t="shared" si="291"/>
        <v>0.24929178470254956</v>
      </c>
    </row>
    <row r="1510" spans="1:17" x14ac:dyDescent="0.3">
      <c r="A1510" t="s">
        <v>439</v>
      </c>
      <c r="B1510" s="4" t="s">
        <v>197</v>
      </c>
      <c r="C1510" s="5">
        <v>117</v>
      </c>
      <c r="D1510" s="5">
        <v>137</v>
      </c>
      <c r="E1510" s="5">
        <v>30</v>
      </c>
      <c r="F1510">
        <f t="shared" si="280"/>
        <v>117</v>
      </c>
      <c r="G1510">
        <f t="shared" si="281"/>
        <v>30</v>
      </c>
      <c r="H1510">
        <f t="shared" si="282"/>
        <v>87</v>
      </c>
      <c r="I1510">
        <f t="shared" si="283"/>
        <v>107</v>
      </c>
      <c r="J1510">
        <f t="shared" si="284"/>
        <v>707</v>
      </c>
      <c r="K1510">
        <f t="shared" si="285"/>
        <v>234</v>
      </c>
      <c r="L1510">
        <f t="shared" si="286"/>
        <v>473</v>
      </c>
      <c r="M1510">
        <f t="shared" si="287"/>
        <v>534</v>
      </c>
      <c r="N1510" s="1">
        <f t="shared" si="288"/>
        <v>0.16548797736916548</v>
      </c>
      <c r="O1510" s="1">
        <f t="shared" si="289"/>
        <v>0.12820512820512819</v>
      </c>
      <c r="P1510" s="1">
        <f t="shared" si="290"/>
        <v>0.1839323467230444</v>
      </c>
      <c r="Q1510" s="1">
        <f t="shared" si="291"/>
        <v>0.20037453183520598</v>
      </c>
    </row>
    <row r="1511" spans="1:17" x14ac:dyDescent="0.3">
      <c r="A1511" t="s">
        <v>439</v>
      </c>
      <c r="B1511" s="4" t="s">
        <v>227</v>
      </c>
      <c r="C1511" s="5">
        <v>0</v>
      </c>
      <c r="D1511" s="5">
        <v>228</v>
      </c>
      <c r="E1511" s="5">
        <v>0</v>
      </c>
      <c r="F1511">
        <f t="shared" si="280"/>
        <v>0</v>
      </c>
      <c r="G1511">
        <f t="shared" si="281"/>
        <v>0</v>
      </c>
      <c r="H1511">
        <f t="shared" si="282"/>
        <v>0</v>
      </c>
      <c r="I1511">
        <f t="shared" si="283"/>
        <v>228</v>
      </c>
      <c r="J1511">
        <f t="shared" si="284"/>
        <v>888</v>
      </c>
      <c r="K1511">
        <f t="shared" si="285"/>
        <v>318</v>
      </c>
      <c r="L1511">
        <f t="shared" si="286"/>
        <v>570</v>
      </c>
      <c r="M1511">
        <f t="shared" si="287"/>
        <v>855</v>
      </c>
      <c r="N1511" s="1">
        <f t="shared" si="288"/>
        <v>0</v>
      </c>
      <c r="O1511" s="1">
        <f t="shared" si="289"/>
        <v>0</v>
      </c>
      <c r="P1511" s="1">
        <f t="shared" si="290"/>
        <v>0</v>
      </c>
      <c r="Q1511" s="1">
        <f t="shared" si="291"/>
        <v>0.26666666666666666</v>
      </c>
    </row>
    <row r="1512" spans="1:17" x14ac:dyDescent="0.3">
      <c r="A1512" t="s">
        <v>439</v>
      </c>
      <c r="B1512" s="4" t="s">
        <v>290</v>
      </c>
      <c r="C1512" s="5">
        <v>27</v>
      </c>
      <c r="D1512" s="5">
        <v>83</v>
      </c>
      <c r="E1512" s="5">
        <v>11</v>
      </c>
      <c r="F1512">
        <f t="shared" si="280"/>
        <v>27</v>
      </c>
      <c r="G1512">
        <f t="shared" si="281"/>
        <v>11</v>
      </c>
      <c r="H1512">
        <f t="shared" si="282"/>
        <v>16</v>
      </c>
      <c r="I1512">
        <f t="shared" si="283"/>
        <v>72</v>
      </c>
      <c r="J1512">
        <f t="shared" si="284"/>
        <v>151</v>
      </c>
      <c r="K1512">
        <f t="shared" si="285"/>
        <v>45</v>
      </c>
      <c r="L1512">
        <f t="shared" si="286"/>
        <v>106</v>
      </c>
      <c r="M1512">
        <f t="shared" si="287"/>
        <v>308</v>
      </c>
      <c r="N1512" s="1">
        <f t="shared" si="288"/>
        <v>0.17880794701986755</v>
      </c>
      <c r="O1512" s="1">
        <f t="shared" si="289"/>
        <v>0.24444444444444444</v>
      </c>
      <c r="P1512" s="1">
        <f t="shared" si="290"/>
        <v>0.15094339622641509</v>
      </c>
      <c r="Q1512" s="1">
        <f t="shared" si="291"/>
        <v>0.23376623376623376</v>
      </c>
    </row>
    <row r="1513" spans="1:17" x14ac:dyDescent="0.3">
      <c r="A1513" t="s">
        <v>439</v>
      </c>
      <c r="B1513" s="4" t="s">
        <v>101</v>
      </c>
      <c r="C1513" s="5"/>
      <c r="D1513" s="5">
        <v>243</v>
      </c>
      <c r="E1513" s="5">
        <v>0</v>
      </c>
      <c r="F1513">
        <f t="shared" si="280"/>
        <v>0</v>
      </c>
      <c r="G1513">
        <f t="shared" si="281"/>
        <v>0</v>
      </c>
      <c r="H1513">
        <f t="shared" si="282"/>
        <v>0</v>
      </c>
      <c r="I1513">
        <f t="shared" si="283"/>
        <v>243</v>
      </c>
      <c r="J1513" t="e">
        <f t="shared" si="284"/>
        <v>#N/A</v>
      </c>
      <c r="K1513" t="e">
        <f t="shared" si="285"/>
        <v>#N/A</v>
      </c>
      <c r="L1513" t="e">
        <f t="shared" si="286"/>
        <v>#N/A</v>
      </c>
      <c r="M1513" t="e">
        <f t="shared" si="287"/>
        <v>#N/A</v>
      </c>
      <c r="N1513" s="1" t="e">
        <f t="shared" si="288"/>
        <v>#N/A</v>
      </c>
      <c r="O1513" s="1" t="e">
        <f t="shared" si="289"/>
        <v>#N/A</v>
      </c>
      <c r="P1513" s="1" t="e">
        <f t="shared" si="290"/>
        <v>#N/A</v>
      </c>
      <c r="Q1513" s="1" t="e">
        <f t="shared" si="291"/>
        <v>#N/A</v>
      </c>
    </row>
    <row r="1514" spans="1:17" x14ac:dyDescent="0.3">
      <c r="A1514" t="s">
        <v>439</v>
      </c>
      <c r="B1514" s="4" t="s">
        <v>166</v>
      </c>
      <c r="C1514" s="5">
        <v>187</v>
      </c>
      <c r="D1514" s="5">
        <v>236</v>
      </c>
      <c r="E1514" s="5">
        <v>63</v>
      </c>
      <c r="F1514">
        <f t="shared" si="280"/>
        <v>187</v>
      </c>
      <c r="G1514">
        <f t="shared" si="281"/>
        <v>63</v>
      </c>
      <c r="H1514">
        <f t="shared" si="282"/>
        <v>124</v>
      </c>
      <c r="I1514">
        <f t="shared" si="283"/>
        <v>173</v>
      </c>
      <c r="J1514">
        <f t="shared" si="284"/>
        <v>812</v>
      </c>
      <c r="K1514">
        <f t="shared" si="285"/>
        <v>252</v>
      </c>
      <c r="L1514">
        <f t="shared" si="286"/>
        <v>560</v>
      </c>
      <c r="M1514">
        <f t="shared" si="287"/>
        <v>1507</v>
      </c>
      <c r="N1514" s="1">
        <f t="shared" si="288"/>
        <v>0.23029556650246305</v>
      </c>
      <c r="O1514" s="1">
        <f t="shared" si="289"/>
        <v>0.25</v>
      </c>
      <c r="P1514" s="1">
        <f t="shared" si="290"/>
        <v>0.22142857142857142</v>
      </c>
      <c r="Q1514" s="1">
        <f t="shared" si="291"/>
        <v>0.11479761114797611</v>
      </c>
    </row>
    <row r="1515" spans="1:17" x14ac:dyDescent="0.3">
      <c r="A1515" t="s">
        <v>439</v>
      </c>
      <c r="B1515" s="4" t="s">
        <v>102</v>
      </c>
      <c r="C1515" s="5"/>
      <c r="D1515" s="5">
        <v>177</v>
      </c>
      <c r="E1515" s="5">
        <v>0</v>
      </c>
      <c r="F1515">
        <f t="shared" si="280"/>
        <v>0</v>
      </c>
      <c r="G1515">
        <f t="shared" si="281"/>
        <v>0</v>
      </c>
      <c r="H1515">
        <f t="shared" si="282"/>
        <v>0</v>
      </c>
      <c r="I1515">
        <f t="shared" si="283"/>
        <v>177</v>
      </c>
      <c r="J1515" t="e">
        <f t="shared" si="284"/>
        <v>#N/A</v>
      </c>
      <c r="K1515" t="e">
        <f t="shared" si="285"/>
        <v>#N/A</v>
      </c>
      <c r="L1515" t="e">
        <f t="shared" si="286"/>
        <v>#N/A</v>
      </c>
      <c r="M1515" t="e">
        <f t="shared" si="287"/>
        <v>#N/A</v>
      </c>
      <c r="N1515" s="1" t="e">
        <f t="shared" si="288"/>
        <v>#N/A</v>
      </c>
      <c r="O1515" s="1" t="e">
        <f t="shared" si="289"/>
        <v>#N/A</v>
      </c>
      <c r="P1515" s="1" t="e">
        <f t="shared" si="290"/>
        <v>#N/A</v>
      </c>
      <c r="Q1515" s="1" t="e">
        <f t="shared" si="291"/>
        <v>#N/A</v>
      </c>
    </row>
    <row r="1516" spans="1:17" x14ac:dyDescent="0.3">
      <c r="A1516" t="s">
        <v>439</v>
      </c>
      <c r="B1516" s="4" t="s">
        <v>233</v>
      </c>
      <c r="C1516" s="5"/>
      <c r="D1516" s="5">
        <v>261</v>
      </c>
      <c r="E1516" s="5">
        <v>0</v>
      </c>
      <c r="F1516">
        <f t="shared" si="280"/>
        <v>0</v>
      </c>
      <c r="G1516">
        <f t="shared" si="281"/>
        <v>0</v>
      </c>
      <c r="H1516">
        <f t="shared" si="282"/>
        <v>0</v>
      </c>
      <c r="I1516">
        <f t="shared" si="283"/>
        <v>261</v>
      </c>
      <c r="J1516" t="e">
        <f t="shared" si="284"/>
        <v>#N/A</v>
      </c>
      <c r="K1516" t="e">
        <f t="shared" si="285"/>
        <v>#N/A</v>
      </c>
      <c r="L1516" t="e">
        <f t="shared" si="286"/>
        <v>#N/A</v>
      </c>
      <c r="M1516" t="e">
        <f t="shared" si="287"/>
        <v>#N/A</v>
      </c>
      <c r="N1516" s="1" t="e">
        <f t="shared" si="288"/>
        <v>#N/A</v>
      </c>
      <c r="O1516" s="1" t="e">
        <f t="shared" si="289"/>
        <v>#N/A</v>
      </c>
      <c r="P1516" s="1" t="e">
        <f t="shared" si="290"/>
        <v>#N/A</v>
      </c>
      <c r="Q1516" s="1" t="e">
        <f t="shared" si="291"/>
        <v>#N/A</v>
      </c>
    </row>
    <row r="1517" spans="1:17" x14ac:dyDescent="0.3">
      <c r="A1517" t="s">
        <v>439</v>
      </c>
      <c r="B1517" s="4" t="s">
        <v>103</v>
      </c>
      <c r="C1517" s="5">
        <v>254</v>
      </c>
      <c r="D1517" s="5">
        <v>206</v>
      </c>
      <c r="E1517" s="5">
        <v>60</v>
      </c>
      <c r="F1517">
        <f t="shared" si="280"/>
        <v>254</v>
      </c>
      <c r="G1517">
        <f t="shared" si="281"/>
        <v>60</v>
      </c>
      <c r="H1517">
        <f t="shared" si="282"/>
        <v>194</v>
      </c>
      <c r="I1517">
        <f t="shared" si="283"/>
        <v>146</v>
      </c>
      <c r="J1517">
        <f t="shared" si="284"/>
        <v>901</v>
      </c>
      <c r="K1517">
        <f t="shared" si="285"/>
        <v>269</v>
      </c>
      <c r="L1517">
        <f t="shared" si="286"/>
        <v>632</v>
      </c>
      <c r="M1517">
        <f t="shared" si="287"/>
        <v>1014</v>
      </c>
      <c r="N1517" s="1">
        <f t="shared" si="288"/>
        <v>0.28190899001109876</v>
      </c>
      <c r="O1517" s="1">
        <f t="shared" si="289"/>
        <v>0.22304832713754646</v>
      </c>
      <c r="P1517" s="1">
        <f t="shared" si="290"/>
        <v>0.30696202531645572</v>
      </c>
      <c r="Q1517" s="1">
        <f t="shared" si="291"/>
        <v>0.14398422090729784</v>
      </c>
    </row>
    <row r="1518" spans="1:17" x14ac:dyDescent="0.3">
      <c r="A1518" t="s">
        <v>439</v>
      </c>
      <c r="B1518" s="4" t="s">
        <v>104</v>
      </c>
      <c r="C1518" s="5">
        <v>601</v>
      </c>
      <c r="D1518" s="5">
        <v>460</v>
      </c>
      <c r="E1518" s="5">
        <v>169</v>
      </c>
      <c r="F1518">
        <f t="shared" si="280"/>
        <v>601</v>
      </c>
      <c r="G1518">
        <f t="shared" si="281"/>
        <v>169</v>
      </c>
      <c r="H1518">
        <f t="shared" si="282"/>
        <v>432</v>
      </c>
      <c r="I1518">
        <f t="shared" si="283"/>
        <v>291</v>
      </c>
      <c r="J1518">
        <f t="shared" si="284"/>
        <v>2737</v>
      </c>
      <c r="K1518">
        <f t="shared" si="285"/>
        <v>1032</v>
      </c>
      <c r="L1518">
        <f t="shared" si="286"/>
        <v>1705</v>
      </c>
      <c r="M1518">
        <f t="shared" si="287"/>
        <v>1163</v>
      </c>
      <c r="N1518" s="1">
        <f t="shared" si="288"/>
        <v>0.21958348556814031</v>
      </c>
      <c r="O1518" s="1">
        <f t="shared" si="289"/>
        <v>0.16375968992248063</v>
      </c>
      <c r="P1518" s="1">
        <f t="shared" si="290"/>
        <v>0.25337243401759529</v>
      </c>
      <c r="Q1518" s="1">
        <f t="shared" si="291"/>
        <v>0.25021496130696474</v>
      </c>
    </row>
    <row r="1519" spans="1:17" x14ac:dyDescent="0.3">
      <c r="A1519" t="s">
        <v>439</v>
      </c>
      <c r="B1519" s="4" t="s">
        <v>154</v>
      </c>
      <c r="C1519" s="5">
        <v>93</v>
      </c>
      <c r="D1519" s="5">
        <v>78</v>
      </c>
      <c r="E1519" s="5">
        <v>15</v>
      </c>
      <c r="F1519">
        <f t="shared" si="280"/>
        <v>93</v>
      </c>
      <c r="G1519">
        <f t="shared" si="281"/>
        <v>15</v>
      </c>
      <c r="H1519">
        <f t="shared" si="282"/>
        <v>78</v>
      </c>
      <c r="I1519">
        <f t="shared" si="283"/>
        <v>63</v>
      </c>
      <c r="J1519">
        <f t="shared" si="284"/>
        <v>336</v>
      </c>
      <c r="K1519">
        <f t="shared" si="285"/>
        <v>37</v>
      </c>
      <c r="L1519">
        <f t="shared" si="286"/>
        <v>299</v>
      </c>
      <c r="M1519">
        <f t="shared" si="287"/>
        <v>439</v>
      </c>
      <c r="N1519" s="1">
        <f t="shared" si="288"/>
        <v>0.2767857142857143</v>
      </c>
      <c r="O1519" s="1">
        <f t="shared" si="289"/>
        <v>0.40540540540540543</v>
      </c>
      <c r="P1519" s="1">
        <f t="shared" si="290"/>
        <v>0.2608695652173913</v>
      </c>
      <c r="Q1519" s="1">
        <f t="shared" si="291"/>
        <v>0.14350797266514806</v>
      </c>
    </row>
    <row r="1520" spans="1:17" x14ac:dyDescent="0.3">
      <c r="A1520" t="s">
        <v>439</v>
      </c>
      <c r="B1520" s="4" t="s">
        <v>201</v>
      </c>
      <c r="C1520" s="5">
        <v>56</v>
      </c>
      <c r="D1520" s="5">
        <v>50</v>
      </c>
      <c r="E1520" s="5">
        <v>12</v>
      </c>
      <c r="F1520">
        <f t="shared" si="280"/>
        <v>56</v>
      </c>
      <c r="G1520">
        <f t="shared" si="281"/>
        <v>12</v>
      </c>
      <c r="H1520">
        <f t="shared" si="282"/>
        <v>44</v>
      </c>
      <c r="I1520">
        <f t="shared" si="283"/>
        <v>38</v>
      </c>
      <c r="J1520">
        <f t="shared" si="284"/>
        <v>545</v>
      </c>
      <c r="K1520">
        <f t="shared" si="285"/>
        <v>142</v>
      </c>
      <c r="L1520">
        <f t="shared" si="286"/>
        <v>403</v>
      </c>
      <c r="M1520">
        <f t="shared" si="287"/>
        <v>273</v>
      </c>
      <c r="N1520" s="1">
        <f t="shared" si="288"/>
        <v>0.10275229357798166</v>
      </c>
      <c r="O1520" s="1">
        <f t="shared" si="289"/>
        <v>8.4507042253521125E-2</v>
      </c>
      <c r="P1520" s="1">
        <f t="shared" si="290"/>
        <v>0.10918114143920596</v>
      </c>
      <c r="Q1520" s="1">
        <f t="shared" si="291"/>
        <v>0.1391941391941392</v>
      </c>
    </row>
    <row r="1521" spans="1:17" x14ac:dyDescent="0.3">
      <c r="A1521" t="s">
        <v>439</v>
      </c>
      <c r="B1521" s="4" t="s">
        <v>164</v>
      </c>
      <c r="C1521" s="5"/>
      <c r="D1521" s="5">
        <v>38</v>
      </c>
      <c r="E1521" s="5">
        <v>0</v>
      </c>
      <c r="F1521">
        <f t="shared" si="280"/>
        <v>0</v>
      </c>
      <c r="G1521">
        <f t="shared" si="281"/>
        <v>0</v>
      </c>
      <c r="H1521">
        <f t="shared" si="282"/>
        <v>0</v>
      </c>
      <c r="I1521">
        <f t="shared" si="283"/>
        <v>38</v>
      </c>
      <c r="J1521" t="e">
        <f t="shared" si="284"/>
        <v>#N/A</v>
      </c>
      <c r="K1521" t="e">
        <f t="shared" si="285"/>
        <v>#N/A</v>
      </c>
      <c r="L1521" t="e">
        <f t="shared" si="286"/>
        <v>#N/A</v>
      </c>
      <c r="M1521" t="e">
        <f t="shared" si="287"/>
        <v>#N/A</v>
      </c>
      <c r="N1521" s="1" t="e">
        <f t="shared" si="288"/>
        <v>#N/A</v>
      </c>
      <c r="O1521" s="1" t="e">
        <f t="shared" si="289"/>
        <v>#N/A</v>
      </c>
      <c r="P1521" s="1" t="e">
        <f t="shared" si="290"/>
        <v>#N/A</v>
      </c>
      <c r="Q1521" s="1" t="e">
        <f t="shared" si="291"/>
        <v>#N/A</v>
      </c>
    </row>
    <row r="1522" spans="1:17" x14ac:dyDescent="0.3">
      <c r="A1522" t="s">
        <v>439</v>
      </c>
      <c r="B1522" s="4" t="s">
        <v>356</v>
      </c>
      <c r="C1522" s="5"/>
      <c r="D1522" s="5">
        <v>292</v>
      </c>
      <c r="E1522" s="5">
        <v>0</v>
      </c>
      <c r="F1522">
        <f t="shared" si="280"/>
        <v>0</v>
      </c>
      <c r="G1522">
        <f t="shared" si="281"/>
        <v>0</v>
      </c>
      <c r="H1522">
        <f t="shared" si="282"/>
        <v>0</v>
      </c>
      <c r="I1522">
        <f t="shared" si="283"/>
        <v>292</v>
      </c>
      <c r="J1522" t="e">
        <f t="shared" si="284"/>
        <v>#N/A</v>
      </c>
      <c r="K1522" t="e">
        <f t="shared" si="285"/>
        <v>#N/A</v>
      </c>
      <c r="L1522" t="e">
        <f t="shared" si="286"/>
        <v>#N/A</v>
      </c>
      <c r="M1522" t="e">
        <f t="shared" si="287"/>
        <v>#N/A</v>
      </c>
      <c r="N1522" s="1" t="e">
        <f t="shared" si="288"/>
        <v>#N/A</v>
      </c>
      <c r="O1522" s="1" t="e">
        <f t="shared" si="289"/>
        <v>#N/A</v>
      </c>
      <c r="P1522" s="1" t="e">
        <f t="shared" si="290"/>
        <v>#N/A</v>
      </c>
      <c r="Q1522" s="1" t="e">
        <f t="shared" si="291"/>
        <v>#N/A</v>
      </c>
    </row>
    <row r="1523" spans="1:17" x14ac:dyDescent="0.3">
      <c r="A1523" t="s">
        <v>439</v>
      </c>
      <c r="B1523" s="4" t="s">
        <v>163</v>
      </c>
      <c r="C1523" s="5">
        <v>63</v>
      </c>
      <c r="D1523" s="5">
        <v>317</v>
      </c>
      <c r="E1523" s="5">
        <v>32</v>
      </c>
      <c r="F1523">
        <f t="shared" si="280"/>
        <v>63</v>
      </c>
      <c r="G1523">
        <f t="shared" si="281"/>
        <v>32</v>
      </c>
      <c r="H1523">
        <f t="shared" si="282"/>
        <v>31</v>
      </c>
      <c r="I1523">
        <f t="shared" si="283"/>
        <v>285</v>
      </c>
      <c r="J1523">
        <f t="shared" si="284"/>
        <v>344</v>
      </c>
      <c r="K1523">
        <f t="shared" si="285"/>
        <v>166</v>
      </c>
      <c r="L1523">
        <f t="shared" si="286"/>
        <v>178</v>
      </c>
      <c r="M1523">
        <f t="shared" si="287"/>
        <v>1729</v>
      </c>
      <c r="N1523" s="1">
        <f t="shared" si="288"/>
        <v>0.18313953488372092</v>
      </c>
      <c r="O1523" s="1">
        <f t="shared" si="289"/>
        <v>0.19277108433734941</v>
      </c>
      <c r="P1523" s="1">
        <f t="shared" si="290"/>
        <v>0.17415730337078653</v>
      </c>
      <c r="Q1523" s="1">
        <f t="shared" si="291"/>
        <v>0.16483516483516483</v>
      </c>
    </row>
    <row r="1524" spans="1:17" x14ac:dyDescent="0.3">
      <c r="A1524" t="s">
        <v>439</v>
      </c>
      <c r="B1524" s="4" t="s">
        <v>165</v>
      </c>
      <c r="C1524" s="5"/>
      <c r="D1524" s="5">
        <v>42</v>
      </c>
      <c r="E1524" s="5">
        <v>0</v>
      </c>
      <c r="F1524">
        <f t="shared" si="280"/>
        <v>0</v>
      </c>
      <c r="G1524">
        <f t="shared" si="281"/>
        <v>0</v>
      </c>
      <c r="H1524">
        <f t="shared" si="282"/>
        <v>0</v>
      </c>
      <c r="I1524">
        <f t="shared" si="283"/>
        <v>42</v>
      </c>
      <c r="J1524" t="e">
        <f t="shared" si="284"/>
        <v>#N/A</v>
      </c>
      <c r="K1524" t="e">
        <f t="shared" si="285"/>
        <v>#N/A</v>
      </c>
      <c r="L1524" t="e">
        <f t="shared" si="286"/>
        <v>#N/A</v>
      </c>
      <c r="M1524" t="e">
        <f t="shared" si="287"/>
        <v>#N/A</v>
      </c>
      <c r="N1524" s="1" t="e">
        <f t="shared" si="288"/>
        <v>#N/A</v>
      </c>
      <c r="O1524" s="1" t="e">
        <f t="shared" si="289"/>
        <v>#N/A</v>
      </c>
      <c r="P1524" s="1" t="e">
        <f t="shared" si="290"/>
        <v>#N/A</v>
      </c>
      <c r="Q1524" s="1" t="e">
        <f t="shared" si="291"/>
        <v>#N/A</v>
      </c>
    </row>
    <row r="1525" spans="1:17" x14ac:dyDescent="0.3">
      <c r="A1525" t="s">
        <v>439</v>
      </c>
      <c r="B1525" s="4" t="s">
        <v>122</v>
      </c>
      <c r="C1525" s="5">
        <v>421</v>
      </c>
      <c r="D1525" s="5">
        <v>240</v>
      </c>
      <c r="E1525" s="5">
        <v>74</v>
      </c>
      <c r="F1525">
        <f t="shared" si="280"/>
        <v>421</v>
      </c>
      <c r="G1525">
        <f t="shared" si="281"/>
        <v>74</v>
      </c>
      <c r="H1525">
        <f t="shared" si="282"/>
        <v>347</v>
      </c>
      <c r="I1525">
        <f t="shared" si="283"/>
        <v>166</v>
      </c>
      <c r="J1525">
        <f t="shared" si="284"/>
        <v>2518</v>
      </c>
      <c r="K1525">
        <f t="shared" si="285"/>
        <v>511</v>
      </c>
      <c r="L1525">
        <f t="shared" si="286"/>
        <v>2007</v>
      </c>
      <c r="M1525">
        <f t="shared" si="287"/>
        <v>596</v>
      </c>
      <c r="N1525" s="1">
        <f t="shared" si="288"/>
        <v>0.16719618745035741</v>
      </c>
      <c r="O1525" s="1">
        <f t="shared" si="289"/>
        <v>0.14481409001956946</v>
      </c>
      <c r="P1525" s="1">
        <f t="shared" si="290"/>
        <v>0.17289486796213255</v>
      </c>
      <c r="Q1525" s="1">
        <f t="shared" si="291"/>
        <v>0.27852348993288589</v>
      </c>
    </row>
    <row r="1526" spans="1:17" x14ac:dyDescent="0.3">
      <c r="A1526" t="s">
        <v>439</v>
      </c>
      <c r="B1526" s="4" t="s">
        <v>169</v>
      </c>
      <c r="C1526" s="5"/>
      <c r="D1526" s="5">
        <v>32</v>
      </c>
      <c r="E1526" s="5">
        <v>0</v>
      </c>
      <c r="F1526">
        <f t="shared" si="280"/>
        <v>0</v>
      </c>
      <c r="G1526">
        <f t="shared" si="281"/>
        <v>0</v>
      </c>
      <c r="H1526">
        <f t="shared" si="282"/>
        <v>0</v>
      </c>
      <c r="I1526">
        <f t="shared" si="283"/>
        <v>32</v>
      </c>
      <c r="J1526" t="e">
        <f t="shared" si="284"/>
        <v>#N/A</v>
      </c>
      <c r="K1526" t="e">
        <f t="shared" si="285"/>
        <v>#N/A</v>
      </c>
      <c r="L1526" t="e">
        <f t="shared" si="286"/>
        <v>#N/A</v>
      </c>
      <c r="M1526" t="e">
        <f t="shared" si="287"/>
        <v>#N/A</v>
      </c>
      <c r="N1526" s="1" t="e">
        <f t="shared" si="288"/>
        <v>#N/A</v>
      </c>
      <c r="O1526" s="1" t="e">
        <f t="shared" si="289"/>
        <v>#N/A</v>
      </c>
      <c r="P1526" s="1" t="e">
        <f t="shared" si="290"/>
        <v>#N/A</v>
      </c>
      <c r="Q1526" s="1" t="e">
        <f t="shared" si="291"/>
        <v>#N/A</v>
      </c>
    </row>
    <row r="1527" spans="1:17" x14ac:dyDescent="0.3">
      <c r="A1527" t="s">
        <v>439</v>
      </c>
      <c r="B1527" s="4" t="s">
        <v>324</v>
      </c>
      <c r="C1527" s="5"/>
      <c r="D1527" s="5">
        <v>124</v>
      </c>
      <c r="E1527" s="5">
        <v>0</v>
      </c>
      <c r="F1527">
        <f t="shared" si="280"/>
        <v>0</v>
      </c>
      <c r="G1527">
        <f t="shared" si="281"/>
        <v>0</v>
      </c>
      <c r="H1527">
        <f t="shared" si="282"/>
        <v>0</v>
      </c>
      <c r="I1527">
        <f t="shared" si="283"/>
        <v>124</v>
      </c>
      <c r="J1527" t="e">
        <f t="shared" si="284"/>
        <v>#N/A</v>
      </c>
      <c r="K1527" t="e">
        <f t="shared" si="285"/>
        <v>#N/A</v>
      </c>
      <c r="L1527" t="e">
        <f t="shared" si="286"/>
        <v>#N/A</v>
      </c>
      <c r="M1527" t="e">
        <f t="shared" si="287"/>
        <v>#N/A</v>
      </c>
      <c r="N1527" s="1" t="e">
        <f t="shared" si="288"/>
        <v>#N/A</v>
      </c>
      <c r="O1527" s="1" t="e">
        <f t="shared" si="289"/>
        <v>#N/A</v>
      </c>
      <c r="P1527" s="1" t="e">
        <f t="shared" si="290"/>
        <v>#N/A</v>
      </c>
      <c r="Q1527" s="1" t="e">
        <f t="shared" si="291"/>
        <v>#N/A</v>
      </c>
    </row>
    <row r="1528" spans="1:17" x14ac:dyDescent="0.3">
      <c r="A1528" t="s">
        <v>439</v>
      </c>
      <c r="B1528" s="4" t="s">
        <v>307</v>
      </c>
      <c r="C1528" s="5"/>
      <c r="D1528" s="5">
        <v>129</v>
      </c>
      <c r="E1528" s="5">
        <v>0</v>
      </c>
      <c r="F1528">
        <f t="shared" si="280"/>
        <v>0</v>
      </c>
      <c r="G1528">
        <f t="shared" si="281"/>
        <v>0</v>
      </c>
      <c r="H1528">
        <f t="shared" si="282"/>
        <v>0</v>
      </c>
      <c r="I1528">
        <f t="shared" si="283"/>
        <v>129</v>
      </c>
      <c r="J1528" t="e">
        <f t="shared" si="284"/>
        <v>#N/A</v>
      </c>
      <c r="K1528" t="e">
        <f t="shared" si="285"/>
        <v>#N/A</v>
      </c>
      <c r="L1528" t="e">
        <f t="shared" si="286"/>
        <v>#N/A</v>
      </c>
      <c r="M1528" t="e">
        <f t="shared" si="287"/>
        <v>#N/A</v>
      </c>
      <c r="N1528" s="1" t="e">
        <f t="shared" si="288"/>
        <v>#N/A</v>
      </c>
      <c r="O1528" s="1" t="e">
        <f t="shared" si="289"/>
        <v>#N/A</v>
      </c>
      <c r="P1528" s="1" t="e">
        <f t="shared" si="290"/>
        <v>#N/A</v>
      </c>
      <c r="Q1528" s="1" t="e">
        <f t="shared" si="291"/>
        <v>#N/A</v>
      </c>
    </row>
    <row r="1529" spans="1:17" x14ac:dyDescent="0.3">
      <c r="A1529" t="s">
        <v>439</v>
      </c>
      <c r="B1529" s="4" t="s">
        <v>337</v>
      </c>
      <c r="C1529" s="5"/>
      <c r="D1529" s="5">
        <v>64</v>
      </c>
      <c r="E1529" s="5">
        <v>0</v>
      </c>
      <c r="F1529">
        <f t="shared" si="280"/>
        <v>0</v>
      </c>
      <c r="G1529">
        <f t="shared" si="281"/>
        <v>0</v>
      </c>
      <c r="H1529">
        <f t="shared" si="282"/>
        <v>0</v>
      </c>
      <c r="I1529">
        <f t="shared" si="283"/>
        <v>64</v>
      </c>
      <c r="J1529" t="e">
        <f t="shared" si="284"/>
        <v>#N/A</v>
      </c>
      <c r="K1529" t="e">
        <f t="shared" si="285"/>
        <v>#N/A</v>
      </c>
      <c r="L1529" t="e">
        <f t="shared" si="286"/>
        <v>#N/A</v>
      </c>
      <c r="M1529" t="e">
        <f t="shared" si="287"/>
        <v>#N/A</v>
      </c>
      <c r="N1529" s="1" t="e">
        <f t="shared" si="288"/>
        <v>#N/A</v>
      </c>
      <c r="O1529" s="1" t="e">
        <f t="shared" si="289"/>
        <v>#N/A</v>
      </c>
      <c r="P1529" s="1" t="e">
        <f t="shared" si="290"/>
        <v>#N/A</v>
      </c>
      <c r="Q1529" s="1" t="e">
        <f t="shared" si="291"/>
        <v>#N/A</v>
      </c>
    </row>
    <row r="1530" spans="1:17" x14ac:dyDescent="0.3">
      <c r="A1530" t="s">
        <v>439</v>
      </c>
      <c r="B1530" s="4" t="s">
        <v>357</v>
      </c>
      <c r="C1530" s="5">
        <v>2231</v>
      </c>
      <c r="D1530" s="5">
        <v>1076</v>
      </c>
      <c r="E1530" s="5">
        <v>902</v>
      </c>
      <c r="F1530">
        <f t="shared" si="280"/>
        <v>2231</v>
      </c>
      <c r="G1530">
        <f t="shared" si="281"/>
        <v>902</v>
      </c>
      <c r="H1530">
        <f t="shared" si="282"/>
        <v>1329</v>
      </c>
      <c r="I1530">
        <f t="shared" si="283"/>
        <v>174</v>
      </c>
      <c r="J1530">
        <f t="shared" si="284"/>
        <v>10563</v>
      </c>
      <c r="K1530">
        <f t="shared" si="285"/>
        <v>4880</v>
      </c>
      <c r="L1530">
        <f t="shared" si="286"/>
        <v>5683</v>
      </c>
      <c r="M1530">
        <f t="shared" si="287"/>
        <v>743</v>
      </c>
      <c r="N1530" s="1">
        <f t="shared" si="288"/>
        <v>0.21120893685506012</v>
      </c>
      <c r="O1530" s="1">
        <f t="shared" si="289"/>
        <v>0.1848360655737705</v>
      </c>
      <c r="P1530" s="1">
        <f t="shared" si="290"/>
        <v>0.23385535808551822</v>
      </c>
      <c r="Q1530" s="1">
        <f t="shared" si="291"/>
        <v>0.23418573351278602</v>
      </c>
    </row>
    <row r="1531" spans="1:17" x14ac:dyDescent="0.3">
      <c r="A1531" t="s">
        <v>439</v>
      </c>
      <c r="B1531" s="4" t="s">
        <v>191</v>
      </c>
      <c r="C1531" s="5"/>
      <c r="D1531" s="5">
        <v>336</v>
      </c>
      <c r="E1531" s="5">
        <v>0</v>
      </c>
      <c r="F1531">
        <f t="shared" si="280"/>
        <v>0</v>
      </c>
      <c r="G1531">
        <f t="shared" si="281"/>
        <v>0</v>
      </c>
      <c r="H1531">
        <f t="shared" si="282"/>
        <v>0</v>
      </c>
      <c r="I1531">
        <f t="shared" si="283"/>
        <v>336</v>
      </c>
      <c r="J1531" t="e">
        <f t="shared" si="284"/>
        <v>#N/A</v>
      </c>
      <c r="K1531" t="e">
        <f t="shared" si="285"/>
        <v>#N/A</v>
      </c>
      <c r="L1531" t="e">
        <f t="shared" si="286"/>
        <v>#N/A</v>
      </c>
      <c r="M1531" t="e">
        <f t="shared" si="287"/>
        <v>#N/A</v>
      </c>
      <c r="N1531" s="1" t="e">
        <f t="shared" si="288"/>
        <v>#N/A</v>
      </c>
      <c r="O1531" s="1" t="e">
        <f t="shared" si="289"/>
        <v>#N/A</v>
      </c>
      <c r="P1531" s="1" t="e">
        <f t="shared" si="290"/>
        <v>#N/A</v>
      </c>
      <c r="Q1531" s="1" t="e">
        <f t="shared" si="291"/>
        <v>#N/A</v>
      </c>
    </row>
    <row r="1532" spans="1:17" x14ac:dyDescent="0.3">
      <c r="A1532" t="s">
        <v>439</v>
      </c>
      <c r="B1532" s="4" t="s">
        <v>170</v>
      </c>
      <c r="C1532" s="5">
        <v>150</v>
      </c>
      <c r="D1532" s="5">
        <v>22</v>
      </c>
      <c r="E1532" s="5">
        <v>6</v>
      </c>
      <c r="F1532">
        <f t="shared" si="280"/>
        <v>150</v>
      </c>
      <c r="G1532">
        <f t="shared" si="281"/>
        <v>6</v>
      </c>
      <c r="H1532">
        <f t="shared" si="282"/>
        <v>144</v>
      </c>
      <c r="I1532">
        <f t="shared" si="283"/>
        <v>16</v>
      </c>
      <c r="J1532">
        <f t="shared" si="284"/>
        <v>1505</v>
      </c>
      <c r="K1532">
        <f t="shared" si="285"/>
        <v>155</v>
      </c>
      <c r="L1532">
        <f t="shared" si="286"/>
        <v>1350</v>
      </c>
      <c r="M1532">
        <f t="shared" si="287"/>
        <v>198</v>
      </c>
      <c r="N1532" s="1">
        <f t="shared" si="288"/>
        <v>9.9667774086378738E-2</v>
      </c>
      <c r="O1532" s="1">
        <f t="shared" si="289"/>
        <v>3.870967741935484E-2</v>
      </c>
      <c r="P1532" s="1">
        <f t="shared" si="290"/>
        <v>0.10666666666666667</v>
      </c>
      <c r="Q1532" s="1">
        <f t="shared" si="291"/>
        <v>8.0808080808080815E-2</v>
      </c>
    </row>
    <row r="1533" spans="1:17" x14ac:dyDescent="0.3">
      <c r="A1533" t="s">
        <v>439</v>
      </c>
      <c r="B1533" s="4" t="s">
        <v>371</v>
      </c>
      <c r="C1533" s="5">
        <v>836</v>
      </c>
      <c r="D1533" s="5">
        <v>481</v>
      </c>
      <c r="E1533" s="5">
        <v>403</v>
      </c>
      <c r="F1533">
        <f t="shared" si="280"/>
        <v>836</v>
      </c>
      <c r="G1533">
        <f t="shared" si="281"/>
        <v>403</v>
      </c>
      <c r="H1533">
        <f t="shared" si="282"/>
        <v>433</v>
      </c>
      <c r="I1533">
        <f t="shared" si="283"/>
        <v>78</v>
      </c>
      <c r="J1533">
        <f t="shared" si="284"/>
        <v>3682</v>
      </c>
      <c r="K1533">
        <f t="shared" si="285"/>
        <v>1982</v>
      </c>
      <c r="L1533">
        <f t="shared" si="286"/>
        <v>1700</v>
      </c>
      <c r="M1533">
        <f t="shared" si="287"/>
        <v>461</v>
      </c>
      <c r="N1533" s="1">
        <f t="shared" si="288"/>
        <v>0.22705051602390006</v>
      </c>
      <c r="O1533" s="1">
        <f t="shared" si="289"/>
        <v>0.20332996972754794</v>
      </c>
      <c r="P1533" s="1">
        <f t="shared" si="290"/>
        <v>0.25470588235294117</v>
      </c>
      <c r="Q1533" s="1">
        <f t="shared" si="291"/>
        <v>0.16919739696312364</v>
      </c>
    </row>
    <row r="1534" spans="1:17" x14ac:dyDescent="0.3">
      <c r="A1534" t="s">
        <v>439</v>
      </c>
      <c r="B1534" s="4" t="s">
        <v>270</v>
      </c>
      <c r="C1534" s="5"/>
      <c r="D1534" s="5">
        <v>20</v>
      </c>
      <c r="E1534" s="5">
        <v>0</v>
      </c>
      <c r="F1534">
        <f t="shared" si="280"/>
        <v>0</v>
      </c>
      <c r="G1534">
        <f t="shared" si="281"/>
        <v>0</v>
      </c>
      <c r="H1534">
        <f t="shared" si="282"/>
        <v>0</v>
      </c>
      <c r="I1534">
        <f t="shared" si="283"/>
        <v>20</v>
      </c>
      <c r="J1534" t="e">
        <f t="shared" si="284"/>
        <v>#N/A</v>
      </c>
      <c r="K1534" t="e">
        <f t="shared" si="285"/>
        <v>#N/A</v>
      </c>
      <c r="L1534" t="e">
        <f t="shared" si="286"/>
        <v>#N/A</v>
      </c>
      <c r="M1534" t="e">
        <f t="shared" si="287"/>
        <v>#N/A</v>
      </c>
      <c r="N1534" s="1" t="e">
        <f t="shared" si="288"/>
        <v>#N/A</v>
      </c>
      <c r="O1534" s="1" t="e">
        <f t="shared" si="289"/>
        <v>#N/A</v>
      </c>
      <c r="P1534" s="1" t="e">
        <f t="shared" si="290"/>
        <v>#N/A</v>
      </c>
      <c r="Q1534" s="1" t="e">
        <f t="shared" si="291"/>
        <v>#N/A</v>
      </c>
    </row>
    <row r="1535" spans="1:17" x14ac:dyDescent="0.3">
      <c r="A1535" t="s">
        <v>439</v>
      </c>
      <c r="B1535" s="4" t="s">
        <v>105</v>
      </c>
      <c r="C1535" s="5">
        <v>501</v>
      </c>
      <c r="D1535" s="5">
        <v>304</v>
      </c>
      <c r="E1535" s="5">
        <v>135</v>
      </c>
      <c r="F1535">
        <f t="shared" si="280"/>
        <v>501</v>
      </c>
      <c r="G1535">
        <f t="shared" si="281"/>
        <v>135</v>
      </c>
      <c r="H1535">
        <f t="shared" si="282"/>
        <v>366</v>
      </c>
      <c r="I1535">
        <f t="shared" si="283"/>
        <v>169</v>
      </c>
      <c r="J1535">
        <f t="shared" si="284"/>
        <v>1492</v>
      </c>
      <c r="K1535">
        <f t="shared" si="285"/>
        <v>373</v>
      </c>
      <c r="L1535">
        <f t="shared" si="286"/>
        <v>1119</v>
      </c>
      <c r="M1535">
        <f t="shared" si="287"/>
        <v>908</v>
      </c>
      <c r="N1535" s="1">
        <f t="shared" si="288"/>
        <v>0.33579088471849866</v>
      </c>
      <c r="O1535" s="1">
        <f t="shared" si="289"/>
        <v>0.36193029490616624</v>
      </c>
      <c r="P1535" s="1">
        <f t="shared" si="290"/>
        <v>0.32707774798927614</v>
      </c>
      <c r="Q1535" s="1">
        <f t="shared" si="291"/>
        <v>0.18612334801762115</v>
      </c>
    </row>
    <row r="1536" spans="1:17" x14ac:dyDescent="0.3">
      <c r="A1536" t="s">
        <v>439</v>
      </c>
      <c r="B1536" s="4" t="s">
        <v>285</v>
      </c>
      <c r="C1536" s="5"/>
      <c r="D1536" s="5">
        <v>152</v>
      </c>
      <c r="E1536" s="5">
        <v>0</v>
      </c>
      <c r="F1536">
        <f t="shared" si="280"/>
        <v>0</v>
      </c>
      <c r="G1536">
        <f t="shared" si="281"/>
        <v>0</v>
      </c>
      <c r="H1536">
        <f t="shared" si="282"/>
        <v>0</v>
      </c>
      <c r="I1536">
        <f t="shared" si="283"/>
        <v>152</v>
      </c>
      <c r="J1536" t="e">
        <f t="shared" si="284"/>
        <v>#N/A</v>
      </c>
      <c r="K1536" t="e">
        <f t="shared" si="285"/>
        <v>#N/A</v>
      </c>
      <c r="L1536" t="e">
        <f t="shared" si="286"/>
        <v>#N/A</v>
      </c>
      <c r="M1536" t="e">
        <f t="shared" si="287"/>
        <v>#N/A</v>
      </c>
      <c r="N1536" s="1" t="e">
        <f t="shared" si="288"/>
        <v>#N/A</v>
      </c>
      <c r="O1536" s="1" t="e">
        <f t="shared" si="289"/>
        <v>#N/A</v>
      </c>
      <c r="P1536" s="1" t="e">
        <f t="shared" si="290"/>
        <v>#N/A</v>
      </c>
      <c r="Q1536" s="1" t="e">
        <f t="shared" si="291"/>
        <v>#N/A</v>
      </c>
    </row>
    <row r="1537" spans="1:17" x14ac:dyDescent="0.3">
      <c r="A1537" t="s">
        <v>439</v>
      </c>
      <c r="B1537" s="4" t="s">
        <v>192</v>
      </c>
      <c r="C1537" s="5"/>
      <c r="D1537" s="5">
        <v>211</v>
      </c>
      <c r="E1537" s="5">
        <v>0</v>
      </c>
      <c r="F1537">
        <f t="shared" si="280"/>
        <v>0</v>
      </c>
      <c r="G1537">
        <f t="shared" si="281"/>
        <v>0</v>
      </c>
      <c r="H1537">
        <f t="shared" si="282"/>
        <v>0</v>
      </c>
      <c r="I1537">
        <f t="shared" si="283"/>
        <v>211</v>
      </c>
      <c r="J1537" t="e">
        <f t="shared" si="284"/>
        <v>#N/A</v>
      </c>
      <c r="K1537" t="e">
        <f t="shared" si="285"/>
        <v>#N/A</v>
      </c>
      <c r="L1537" t="e">
        <f t="shared" si="286"/>
        <v>#N/A</v>
      </c>
      <c r="M1537" t="e">
        <f t="shared" si="287"/>
        <v>#N/A</v>
      </c>
      <c r="N1537" s="1" t="e">
        <f t="shared" si="288"/>
        <v>#N/A</v>
      </c>
      <c r="O1537" s="1" t="e">
        <f t="shared" si="289"/>
        <v>#N/A</v>
      </c>
      <c r="P1537" s="1" t="e">
        <f t="shared" si="290"/>
        <v>#N/A</v>
      </c>
      <c r="Q1537" s="1" t="e">
        <f t="shared" si="291"/>
        <v>#N/A</v>
      </c>
    </row>
    <row r="1538" spans="1:17" x14ac:dyDescent="0.3">
      <c r="A1538" t="s">
        <v>439</v>
      </c>
      <c r="B1538" s="4" t="s">
        <v>358</v>
      </c>
      <c r="C1538" s="5">
        <v>69</v>
      </c>
      <c r="D1538" s="5">
        <v>282</v>
      </c>
      <c r="E1538" s="5">
        <v>44</v>
      </c>
      <c r="F1538">
        <f t="shared" si="280"/>
        <v>69</v>
      </c>
      <c r="G1538">
        <f t="shared" si="281"/>
        <v>44</v>
      </c>
      <c r="H1538">
        <f t="shared" si="282"/>
        <v>25</v>
      </c>
      <c r="I1538">
        <f t="shared" si="283"/>
        <v>238</v>
      </c>
      <c r="J1538">
        <f t="shared" si="284"/>
        <v>451</v>
      </c>
      <c r="K1538">
        <f t="shared" si="285"/>
        <v>305</v>
      </c>
      <c r="L1538">
        <f t="shared" si="286"/>
        <v>146</v>
      </c>
      <c r="M1538">
        <f t="shared" si="287"/>
        <v>942</v>
      </c>
      <c r="N1538" s="1">
        <f t="shared" si="288"/>
        <v>0.15299334811529933</v>
      </c>
      <c r="O1538" s="1">
        <f t="shared" si="289"/>
        <v>0.14426229508196722</v>
      </c>
      <c r="P1538" s="1">
        <f t="shared" si="290"/>
        <v>0.17123287671232876</v>
      </c>
      <c r="Q1538" s="1">
        <f t="shared" si="291"/>
        <v>0.25265392781316348</v>
      </c>
    </row>
    <row r="1539" spans="1:17" x14ac:dyDescent="0.3">
      <c r="A1539" t="s">
        <v>439</v>
      </c>
      <c r="B1539" s="4" t="s">
        <v>359</v>
      </c>
      <c r="C1539" s="5">
        <v>27</v>
      </c>
      <c r="D1539" s="5">
        <v>390</v>
      </c>
      <c r="E1539" s="5">
        <v>1</v>
      </c>
      <c r="F1539">
        <f t="shared" si="280"/>
        <v>27</v>
      </c>
      <c r="G1539">
        <f t="shared" si="281"/>
        <v>1</v>
      </c>
      <c r="H1539">
        <f t="shared" si="282"/>
        <v>26</v>
      </c>
      <c r="I1539">
        <f t="shared" si="283"/>
        <v>389</v>
      </c>
      <c r="J1539">
        <f t="shared" si="284"/>
        <v>260</v>
      </c>
      <c r="K1539">
        <f t="shared" si="285"/>
        <v>167</v>
      </c>
      <c r="L1539">
        <f t="shared" si="286"/>
        <v>93</v>
      </c>
      <c r="M1539">
        <f t="shared" si="287"/>
        <v>1875</v>
      </c>
      <c r="N1539" s="1">
        <f t="shared" si="288"/>
        <v>0.10384615384615385</v>
      </c>
      <c r="O1539" s="1">
        <f t="shared" si="289"/>
        <v>5.9880239520958087E-3</v>
      </c>
      <c r="P1539" s="1">
        <f t="shared" si="290"/>
        <v>0.27956989247311825</v>
      </c>
      <c r="Q1539" s="1">
        <f t="shared" si="291"/>
        <v>0.20746666666666666</v>
      </c>
    </row>
    <row r="1540" spans="1:17" x14ac:dyDescent="0.3">
      <c r="A1540" t="s">
        <v>439</v>
      </c>
      <c r="B1540" s="4" t="s">
        <v>193</v>
      </c>
      <c r="C1540" s="5">
        <v>0</v>
      </c>
      <c r="D1540" s="5">
        <v>194</v>
      </c>
      <c r="E1540" s="5">
        <v>0</v>
      </c>
      <c r="F1540">
        <f t="shared" si="280"/>
        <v>0</v>
      </c>
      <c r="G1540">
        <f t="shared" si="281"/>
        <v>0</v>
      </c>
      <c r="H1540">
        <f t="shared" si="282"/>
        <v>0</v>
      </c>
      <c r="I1540">
        <f t="shared" si="283"/>
        <v>194</v>
      </c>
      <c r="J1540">
        <f t="shared" si="284"/>
        <v>1271</v>
      </c>
      <c r="K1540">
        <f t="shared" si="285"/>
        <v>495</v>
      </c>
      <c r="L1540">
        <f t="shared" si="286"/>
        <v>776</v>
      </c>
      <c r="M1540">
        <f t="shared" si="287"/>
        <v>589</v>
      </c>
      <c r="N1540" s="1">
        <f t="shared" si="288"/>
        <v>0</v>
      </c>
      <c r="O1540" s="1">
        <f t="shared" si="289"/>
        <v>0</v>
      </c>
      <c r="P1540" s="1">
        <f t="shared" si="290"/>
        <v>0</v>
      </c>
      <c r="Q1540" s="1">
        <f t="shared" si="291"/>
        <v>0.32937181663837012</v>
      </c>
    </row>
    <row r="1541" spans="1:17" x14ac:dyDescent="0.3">
      <c r="A1541" t="s">
        <v>439</v>
      </c>
      <c r="B1541" s="4" t="s">
        <v>228</v>
      </c>
      <c r="C1541" s="5">
        <v>193</v>
      </c>
      <c r="D1541" s="5">
        <v>159</v>
      </c>
      <c r="E1541" s="5">
        <v>52</v>
      </c>
      <c r="F1541">
        <f t="shared" ref="F1541:F1604" si="292">C1541</f>
        <v>193</v>
      </c>
      <c r="G1541">
        <f t="shared" ref="G1541:G1604" si="293">E1541</f>
        <v>52</v>
      </c>
      <c r="H1541">
        <f t="shared" ref="H1541:H1604" si="294">C1541-E1541</f>
        <v>141</v>
      </c>
      <c r="I1541">
        <f t="shared" ref="I1541:I1604" si="295">D1541-E1541</f>
        <v>107</v>
      </c>
      <c r="J1541">
        <f t="shared" ref="J1541:J1604" si="296">VLOOKUP($B1541,$B$2866:$I$3054,5,FALSE)</f>
        <v>1013</v>
      </c>
      <c r="K1541">
        <f t="shared" ref="K1541:K1604" si="297">VLOOKUP($B1541,$B$2866:$I$3054,6,FALSE)</f>
        <v>341</v>
      </c>
      <c r="L1541">
        <f t="shared" ref="L1541:L1604" si="298">VLOOKUP($B1541,$B$2866:$I$3054,7,FALSE)</f>
        <v>672</v>
      </c>
      <c r="M1541">
        <f t="shared" ref="M1541:M1604" si="299">VLOOKUP($B1541,$B$2866:$I$3054,8,FALSE)</f>
        <v>785</v>
      </c>
      <c r="N1541" s="1">
        <f t="shared" ref="N1541:N1604" si="300">F1541/J1541</f>
        <v>0.19052319842053306</v>
      </c>
      <c r="O1541" s="1">
        <f t="shared" ref="O1541:O1604" si="301">G1541/K1541</f>
        <v>0.15249266862170088</v>
      </c>
      <c r="P1541" s="1">
        <f t="shared" ref="P1541:P1604" si="302">H1541/L1541</f>
        <v>0.20982142857142858</v>
      </c>
      <c r="Q1541" s="1">
        <f t="shared" ref="Q1541:Q1604" si="303">I1541/M1541</f>
        <v>0.13630573248407643</v>
      </c>
    </row>
    <row r="1542" spans="1:17" x14ac:dyDescent="0.3">
      <c r="A1542" t="s">
        <v>439</v>
      </c>
      <c r="B1542" s="4" t="s">
        <v>372</v>
      </c>
      <c r="C1542" s="5">
        <v>480</v>
      </c>
      <c r="D1542" s="5">
        <v>273</v>
      </c>
      <c r="E1542" s="5">
        <v>188</v>
      </c>
      <c r="F1542">
        <f t="shared" si="292"/>
        <v>480</v>
      </c>
      <c r="G1542">
        <f t="shared" si="293"/>
        <v>188</v>
      </c>
      <c r="H1542">
        <f t="shared" si="294"/>
        <v>292</v>
      </c>
      <c r="I1542">
        <f t="shared" si="295"/>
        <v>85</v>
      </c>
      <c r="J1542">
        <f t="shared" si="296"/>
        <v>1867</v>
      </c>
      <c r="K1542">
        <f t="shared" si="297"/>
        <v>790</v>
      </c>
      <c r="L1542">
        <f t="shared" si="298"/>
        <v>1077</v>
      </c>
      <c r="M1542">
        <f t="shared" si="299"/>
        <v>443</v>
      </c>
      <c r="N1542" s="1">
        <f t="shared" si="300"/>
        <v>0.25709694697375468</v>
      </c>
      <c r="O1542" s="1">
        <f t="shared" si="301"/>
        <v>0.23797468354430379</v>
      </c>
      <c r="P1542" s="1">
        <f t="shared" si="302"/>
        <v>0.27112349117920148</v>
      </c>
      <c r="Q1542" s="1">
        <f t="shared" si="303"/>
        <v>0.19187358916478556</v>
      </c>
    </row>
    <row r="1543" spans="1:17" x14ac:dyDescent="0.3">
      <c r="A1543" t="s">
        <v>439</v>
      </c>
      <c r="B1543" s="4" t="s">
        <v>291</v>
      </c>
      <c r="C1543" s="5">
        <v>814</v>
      </c>
      <c r="D1543" s="5">
        <v>332</v>
      </c>
      <c r="E1543" s="5">
        <v>261</v>
      </c>
      <c r="F1543">
        <f t="shared" si="292"/>
        <v>814</v>
      </c>
      <c r="G1543">
        <f t="shared" si="293"/>
        <v>261</v>
      </c>
      <c r="H1543">
        <f t="shared" si="294"/>
        <v>553</v>
      </c>
      <c r="I1543">
        <f t="shared" si="295"/>
        <v>71</v>
      </c>
      <c r="J1543">
        <f t="shared" si="296"/>
        <v>2952</v>
      </c>
      <c r="K1543">
        <f t="shared" si="297"/>
        <v>1001</v>
      </c>
      <c r="L1543">
        <f t="shared" si="298"/>
        <v>1951</v>
      </c>
      <c r="M1543">
        <f t="shared" si="299"/>
        <v>272</v>
      </c>
      <c r="N1543" s="1">
        <f t="shared" si="300"/>
        <v>0.2757452574525745</v>
      </c>
      <c r="O1543" s="1">
        <f t="shared" si="301"/>
        <v>0.26073926073926074</v>
      </c>
      <c r="P1543" s="1">
        <f t="shared" si="302"/>
        <v>0.28344438749359302</v>
      </c>
      <c r="Q1543" s="1">
        <f t="shared" si="303"/>
        <v>0.2610294117647059</v>
      </c>
    </row>
    <row r="1544" spans="1:17" x14ac:dyDescent="0.3">
      <c r="A1544" t="s">
        <v>439</v>
      </c>
      <c r="B1544" s="4" t="s">
        <v>234</v>
      </c>
      <c r="C1544" s="5"/>
      <c r="D1544" s="5">
        <v>137</v>
      </c>
      <c r="E1544" s="5">
        <v>0</v>
      </c>
      <c r="F1544">
        <f t="shared" si="292"/>
        <v>0</v>
      </c>
      <c r="G1544">
        <f t="shared" si="293"/>
        <v>0</v>
      </c>
      <c r="H1544">
        <f t="shared" si="294"/>
        <v>0</v>
      </c>
      <c r="I1544">
        <f t="shared" si="295"/>
        <v>137</v>
      </c>
      <c r="J1544" t="e">
        <f t="shared" si="296"/>
        <v>#N/A</v>
      </c>
      <c r="K1544" t="e">
        <f t="shared" si="297"/>
        <v>#N/A</v>
      </c>
      <c r="L1544" t="e">
        <f t="shared" si="298"/>
        <v>#N/A</v>
      </c>
      <c r="M1544" t="e">
        <f t="shared" si="299"/>
        <v>#N/A</v>
      </c>
      <c r="N1544" s="1" t="e">
        <f t="shared" si="300"/>
        <v>#N/A</v>
      </c>
      <c r="O1544" s="1" t="e">
        <f t="shared" si="301"/>
        <v>#N/A</v>
      </c>
      <c r="P1544" s="1" t="e">
        <f t="shared" si="302"/>
        <v>#N/A</v>
      </c>
      <c r="Q1544" s="1" t="e">
        <f t="shared" si="303"/>
        <v>#N/A</v>
      </c>
    </row>
    <row r="1545" spans="1:17" x14ac:dyDescent="0.3">
      <c r="A1545" t="s">
        <v>439</v>
      </c>
      <c r="B1545" s="4" t="s">
        <v>229</v>
      </c>
      <c r="C1545" s="5">
        <v>715</v>
      </c>
      <c r="D1545" s="5">
        <v>423</v>
      </c>
      <c r="E1545" s="5">
        <v>319</v>
      </c>
      <c r="F1545">
        <f t="shared" si="292"/>
        <v>715</v>
      </c>
      <c r="G1545">
        <f t="shared" si="293"/>
        <v>319</v>
      </c>
      <c r="H1545">
        <f t="shared" si="294"/>
        <v>396</v>
      </c>
      <c r="I1545">
        <f t="shared" si="295"/>
        <v>104</v>
      </c>
      <c r="J1545">
        <f t="shared" si="296"/>
        <v>3270</v>
      </c>
      <c r="K1545">
        <f t="shared" si="297"/>
        <v>1732</v>
      </c>
      <c r="L1545">
        <f t="shared" si="298"/>
        <v>1538</v>
      </c>
      <c r="M1545">
        <f t="shared" si="299"/>
        <v>576</v>
      </c>
      <c r="N1545" s="1">
        <f t="shared" si="300"/>
        <v>0.21865443425076453</v>
      </c>
      <c r="O1545" s="1">
        <f t="shared" si="301"/>
        <v>0.18418013856812934</v>
      </c>
      <c r="P1545" s="1">
        <f t="shared" si="302"/>
        <v>0.2574772431729519</v>
      </c>
      <c r="Q1545" s="1">
        <f t="shared" si="303"/>
        <v>0.18055555555555555</v>
      </c>
    </row>
    <row r="1546" spans="1:17" x14ac:dyDescent="0.3">
      <c r="A1546" t="s">
        <v>439</v>
      </c>
      <c r="B1546" s="4" t="s">
        <v>397</v>
      </c>
      <c r="C1546" s="5">
        <v>714</v>
      </c>
      <c r="D1546" s="5">
        <v>392</v>
      </c>
      <c r="E1546" s="5">
        <v>313</v>
      </c>
      <c r="F1546">
        <f t="shared" si="292"/>
        <v>714</v>
      </c>
      <c r="G1546">
        <f t="shared" si="293"/>
        <v>313</v>
      </c>
      <c r="H1546">
        <f t="shared" si="294"/>
        <v>401</v>
      </c>
      <c r="I1546">
        <f t="shared" si="295"/>
        <v>79</v>
      </c>
      <c r="J1546">
        <f t="shared" si="296"/>
        <v>2829</v>
      </c>
      <c r="K1546">
        <f t="shared" si="297"/>
        <v>1441</v>
      </c>
      <c r="L1546">
        <f t="shared" si="298"/>
        <v>1388</v>
      </c>
      <c r="M1546">
        <f t="shared" si="299"/>
        <v>410</v>
      </c>
      <c r="N1546" s="1">
        <f t="shared" si="300"/>
        <v>0.2523860021208908</v>
      </c>
      <c r="O1546" s="1">
        <f t="shared" si="301"/>
        <v>0.21721027064538515</v>
      </c>
      <c r="P1546" s="1">
        <f t="shared" si="302"/>
        <v>0.2889048991354467</v>
      </c>
      <c r="Q1546" s="1">
        <f t="shared" si="303"/>
        <v>0.1926829268292683</v>
      </c>
    </row>
    <row r="1547" spans="1:17" x14ac:dyDescent="0.3">
      <c r="A1547" t="s">
        <v>439</v>
      </c>
      <c r="B1547" s="4" t="s">
        <v>242</v>
      </c>
      <c r="C1547" s="5">
        <v>1168</v>
      </c>
      <c r="D1547" s="5">
        <v>283</v>
      </c>
      <c r="E1547" s="5">
        <v>231</v>
      </c>
      <c r="F1547">
        <f t="shared" si="292"/>
        <v>1168</v>
      </c>
      <c r="G1547">
        <f t="shared" si="293"/>
        <v>231</v>
      </c>
      <c r="H1547">
        <f t="shared" si="294"/>
        <v>937</v>
      </c>
      <c r="I1547">
        <f t="shared" si="295"/>
        <v>52</v>
      </c>
      <c r="J1547">
        <f t="shared" si="296"/>
        <v>3450</v>
      </c>
      <c r="K1547">
        <f t="shared" si="297"/>
        <v>938</v>
      </c>
      <c r="L1547">
        <f t="shared" si="298"/>
        <v>2512</v>
      </c>
      <c r="M1547">
        <f t="shared" si="299"/>
        <v>305</v>
      </c>
      <c r="N1547" s="1">
        <f t="shared" si="300"/>
        <v>0.33855072463768116</v>
      </c>
      <c r="O1547" s="1">
        <f t="shared" si="301"/>
        <v>0.2462686567164179</v>
      </c>
      <c r="P1547" s="1">
        <f t="shared" si="302"/>
        <v>0.37300955414012738</v>
      </c>
      <c r="Q1547" s="1">
        <f t="shared" si="303"/>
        <v>0.17049180327868851</v>
      </c>
    </row>
    <row r="1548" spans="1:17" x14ac:dyDescent="0.3">
      <c r="A1548" t="s">
        <v>439</v>
      </c>
      <c r="B1548" s="4" t="s">
        <v>230</v>
      </c>
      <c r="C1548" s="5"/>
      <c r="D1548" s="5">
        <v>185</v>
      </c>
      <c r="E1548" s="5">
        <v>0</v>
      </c>
      <c r="F1548">
        <f t="shared" si="292"/>
        <v>0</v>
      </c>
      <c r="G1548">
        <f t="shared" si="293"/>
        <v>0</v>
      </c>
      <c r="H1548">
        <f t="shared" si="294"/>
        <v>0</v>
      </c>
      <c r="I1548">
        <f t="shared" si="295"/>
        <v>185</v>
      </c>
      <c r="J1548" t="e">
        <f t="shared" si="296"/>
        <v>#N/A</v>
      </c>
      <c r="K1548" t="e">
        <f t="shared" si="297"/>
        <v>#N/A</v>
      </c>
      <c r="L1548" t="e">
        <f t="shared" si="298"/>
        <v>#N/A</v>
      </c>
      <c r="M1548" t="e">
        <f t="shared" si="299"/>
        <v>#N/A</v>
      </c>
      <c r="N1548" s="1" t="e">
        <f t="shared" si="300"/>
        <v>#N/A</v>
      </c>
      <c r="O1548" s="1" t="e">
        <f t="shared" si="301"/>
        <v>#N/A</v>
      </c>
      <c r="P1548" s="1" t="e">
        <f t="shared" si="302"/>
        <v>#N/A</v>
      </c>
      <c r="Q1548" s="1" t="e">
        <f t="shared" si="303"/>
        <v>#N/A</v>
      </c>
    </row>
    <row r="1549" spans="1:17" x14ac:dyDescent="0.3">
      <c r="A1549" t="s">
        <v>439</v>
      </c>
      <c r="B1549" s="4" t="s">
        <v>147</v>
      </c>
      <c r="C1549" s="5">
        <v>1534</v>
      </c>
      <c r="D1549" s="5">
        <v>585</v>
      </c>
      <c r="E1549" s="5">
        <v>517</v>
      </c>
      <c r="F1549">
        <f t="shared" si="292"/>
        <v>1534</v>
      </c>
      <c r="G1549">
        <f t="shared" si="293"/>
        <v>517</v>
      </c>
      <c r="H1549">
        <f t="shared" si="294"/>
        <v>1017</v>
      </c>
      <c r="I1549">
        <f t="shared" si="295"/>
        <v>68</v>
      </c>
      <c r="J1549">
        <f t="shared" si="296"/>
        <v>7796</v>
      </c>
      <c r="K1549">
        <f t="shared" si="297"/>
        <v>2686</v>
      </c>
      <c r="L1549">
        <f t="shared" si="298"/>
        <v>5110</v>
      </c>
      <c r="M1549">
        <f t="shared" si="299"/>
        <v>267</v>
      </c>
      <c r="N1549" s="1">
        <f t="shared" si="300"/>
        <v>0.19676757311441764</v>
      </c>
      <c r="O1549" s="1">
        <f t="shared" si="301"/>
        <v>0.19247952345495159</v>
      </c>
      <c r="P1549" s="1">
        <f t="shared" si="302"/>
        <v>0.1990215264187867</v>
      </c>
      <c r="Q1549" s="1">
        <f t="shared" si="303"/>
        <v>0.25468164794007492</v>
      </c>
    </row>
    <row r="1550" spans="1:17" x14ac:dyDescent="0.3">
      <c r="A1550" t="s">
        <v>439</v>
      </c>
      <c r="B1550" s="4" t="s">
        <v>167</v>
      </c>
      <c r="C1550" s="5">
        <v>61</v>
      </c>
      <c r="D1550" s="5">
        <v>34</v>
      </c>
      <c r="E1550" s="5">
        <v>9</v>
      </c>
      <c r="F1550">
        <f t="shared" si="292"/>
        <v>61</v>
      </c>
      <c r="G1550">
        <f t="shared" si="293"/>
        <v>9</v>
      </c>
      <c r="H1550">
        <f t="shared" si="294"/>
        <v>52</v>
      </c>
      <c r="I1550">
        <f t="shared" si="295"/>
        <v>25</v>
      </c>
      <c r="J1550">
        <f t="shared" si="296"/>
        <v>339</v>
      </c>
      <c r="K1550">
        <f t="shared" si="297"/>
        <v>41</v>
      </c>
      <c r="L1550">
        <f t="shared" si="298"/>
        <v>298</v>
      </c>
      <c r="M1550">
        <f t="shared" si="299"/>
        <v>363</v>
      </c>
      <c r="N1550" s="1">
        <f t="shared" si="300"/>
        <v>0.17994100294985252</v>
      </c>
      <c r="O1550" s="1">
        <f t="shared" si="301"/>
        <v>0.21951219512195122</v>
      </c>
      <c r="P1550" s="1">
        <f t="shared" si="302"/>
        <v>0.17449664429530201</v>
      </c>
      <c r="Q1550" s="1">
        <f t="shared" si="303"/>
        <v>6.8870523415977963E-2</v>
      </c>
    </row>
    <row r="1551" spans="1:17" x14ac:dyDescent="0.3">
      <c r="A1551" t="s">
        <v>439</v>
      </c>
      <c r="B1551" s="4" t="s">
        <v>299</v>
      </c>
      <c r="C1551" s="5">
        <v>497</v>
      </c>
      <c r="D1551" s="5">
        <v>184</v>
      </c>
      <c r="E1551" s="5">
        <v>144</v>
      </c>
      <c r="F1551">
        <f t="shared" si="292"/>
        <v>497</v>
      </c>
      <c r="G1551">
        <f t="shared" si="293"/>
        <v>144</v>
      </c>
      <c r="H1551">
        <f t="shared" si="294"/>
        <v>353</v>
      </c>
      <c r="I1551">
        <f t="shared" si="295"/>
        <v>40</v>
      </c>
      <c r="J1551">
        <f t="shared" si="296"/>
        <v>1868</v>
      </c>
      <c r="K1551">
        <f t="shared" si="297"/>
        <v>589</v>
      </c>
      <c r="L1551">
        <f t="shared" si="298"/>
        <v>1279</v>
      </c>
      <c r="M1551">
        <f t="shared" si="299"/>
        <v>173</v>
      </c>
      <c r="N1551" s="1">
        <f t="shared" si="300"/>
        <v>0.26605995717344755</v>
      </c>
      <c r="O1551" s="1">
        <f t="shared" si="301"/>
        <v>0.24448217317487267</v>
      </c>
      <c r="P1551" s="1">
        <f t="shared" si="302"/>
        <v>0.27599687255668492</v>
      </c>
      <c r="Q1551" s="1">
        <f t="shared" si="303"/>
        <v>0.23121387283236994</v>
      </c>
    </row>
    <row r="1552" spans="1:17" x14ac:dyDescent="0.3">
      <c r="A1552" t="s">
        <v>439</v>
      </c>
      <c r="B1552" s="4" t="s">
        <v>194</v>
      </c>
      <c r="C1552" s="5">
        <v>829</v>
      </c>
      <c r="D1552" s="5">
        <v>553</v>
      </c>
      <c r="E1552" s="5">
        <v>301</v>
      </c>
      <c r="F1552">
        <f t="shared" si="292"/>
        <v>829</v>
      </c>
      <c r="G1552">
        <f t="shared" si="293"/>
        <v>301</v>
      </c>
      <c r="H1552">
        <f t="shared" si="294"/>
        <v>528</v>
      </c>
      <c r="I1552">
        <f t="shared" si="295"/>
        <v>252</v>
      </c>
      <c r="J1552">
        <f t="shared" si="296"/>
        <v>4051</v>
      </c>
      <c r="K1552">
        <f t="shared" si="297"/>
        <v>1936</v>
      </c>
      <c r="L1552">
        <f t="shared" si="298"/>
        <v>2115</v>
      </c>
      <c r="M1552">
        <f t="shared" si="299"/>
        <v>1004</v>
      </c>
      <c r="N1552" s="1">
        <f t="shared" si="300"/>
        <v>0.20464082942483339</v>
      </c>
      <c r="O1552" s="1">
        <f t="shared" si="301"/>
        <v>0.15547520661157024</v>
      </c>
      <c r="P1552" s="1">
        <f t="shared" si="302"/>
        <v>0.24964539007092199</v>
      </c>
      <c r="Q1552" s="1">
        <f t="shared" si="303"/>
        <v>0.25099601593625498</v>
      </c>
    </row>
    <row r="1553" spans="1:17" x14ac:dyDescent="0.3">
      <c r="A1553" t="s">
        <v>439</v>
      </c>
      <c r="B1553" s="4" t="s">
        <v>258</v>
      </c>
      <c r="C1553" s="5"/>
      <c r="D1553" s="5">
        <v>75</v>
      </c>
      <c r="E1553" s="5">
        <v>0</v>
      </c>
      <c r="F1553">
        <f t="shared" si="292"/>
        <v>0</v>
      </c>
      <c r="G1553">
        <f t="shared" si="293"/>
        <v>0</v>
      </c>
      <c r="H1553">
        <f t="shared" si="294"/>
        <v>0</v>
      </c>
      <c r="I1553">
        <f t="shared" si="295"/>
        <v>75</v>
      </c>
      <c r="J1553" t="e">
        <f t="shared" si="296"/>
        <v>#N/A</v>
      </c>
      <c r="K1553" t="e">
        <f t="shared" si="297"/>
        <v>#N/A</v>
      </c>
      <c r="L1553" t="e">
        <f t="shared" si="298"/>
        <v>#N/A</v>
      </c>
      <c r="M1553" t="e">
        <f t="shared" si="299"/>
        <v>#N/A</v>
      </c>
      <c r="N1553" s="1" t="e">
        <f t="shared" si="300"/>
        <v>#N/A</v>
      </c>
      <c r="O1553" s="1" t="e">
        <f t="shared" si="301"/>
        <v>#N/A</v>
      </c>
      <c r="P1553" s="1" t="e">
        <f t="shared" si="302"/>
        <v>#N/A</v>
      </c>
      <c r="Q1553" s="1" t="e">
        <f t="shared" si="303"/>
        <v>#N/A</v>
      </c>
    </row>
    <row r="1554" spans="1:17" x14ac:dyDescent="0.3">
      <c r="A1554" t="s">
        <v>439</v>
      </c>
      <c r="B1554" s="4" t="s">
        <v>400</v>
      </c>
      <c r="C1554" s="5">
        <v>40</v>
      </c>
      <c r="D1554" s="5">
        <v>26</v>
      </c>
      <c r="E1554" s="5">
        <v>10</v>
      </c>
      <c r="F1554">
        <f t="shared" si="292"/>
        <v>40</v>
      </c>
      <c r="G1554">
        <f t="shared" si="293"/>
        <v>10</v>
      </c>
      <c r="H1554">
        <f t="shared" si="294"/>
        <v>30</v>
      </c>
      <c r="I1554">
        <f t="shared" si="295"/>
        <v>16</v>
      </c>
      <c r="J1554">
        <f t="shared" si="296"/>
        <v>314</v>
      </c>
      <c r="K1554">
        <f t="shared" si="297"/>
        <v>73</v>
      </c>
      <c r="L1554">
        <f t="shared" si="298"/>
        <v>241</v>
      </c>
      <c r="M1554">
        <f t="shared" si="299"/>
        <v>54</v>
      </c>
      <c r="N1554" s="1">
        <f t="shared" si="300"/>
        <v>0.12738853503184713</v>
      </c>
      <c r="O1554" s="1">
        <f t="shared" si="301"/>
        <v>0.13698630136986301</v>
      </c>
      <c r="P1554" s="1">
        <f t="shared" si="302"/>
        <v>0.12448132780082988</v>
      </c>
      <c r="Q1554" s="1">
        <f t="shared" si="303"/>
        <v>0.29629629629629628</v>
      </c>
    </row>
    <row r="1555" spans="1:17" x14ac:dyDescent="0.3">
      <c r="A1555" t="s">
        <v>439</v>
      </c>
      <c r="B1555" s="4" t="s">
        <v>148</v>
      </c>
      <c r="C1555" s="5">
        <v>316</v>
      </c>
      <c r="D1555" s="5">
        <v>124</v>
      </c>
      <c r="E1555" s="5">
        <v>52</v>
      </c>
      <c r="F1555">
        <f t="shared" si="292"/>
        <v>316</v>
      </c>
      <c r="G1555">
        <f t="shared" si="293"/>
        <v>52</v>
      </c>
      <c r="H1555">
        <f t="shared" si="294"/>
        <v>264</v>
      </c>
      <c r="I1555">
        <f t="shared" si="295"/>
        <v>72</v>
      </c>
      <c r="J1555">
        <f t="shared" si="296"/>
        <v>1405</v>
      </c>
      <c r="K1555">
        <f t="shared" si="297"/>
        <v>283</v>
      </c>
      <c r="L1555">
        <f t="shared" si="298"/>
        <v>1122</v>
      </c>
      <c r="M1555">
        <f t="shared" si="299"/>
        <v>244</v>
      </c>
      <c r="N1555" s="1">
        <f t="shared" si="300"/>
        <v>0.22491103202846974</v>
      </c>
      <c r="O1555" s="1">
        <f t="shared" si="301"/>
        <v>0.18374558303886926</v>
      </c>
      <c r="P1555" s="1">
        <f t="shared" si="302"/>
        <v>0.23529411764705882</v>
      </c>
      <c r="Q1555" s="1">
        <f t="shared" si="303"/>
        <v>0.29508196721311475</v>
      </c>
    </row>
    <row r="1556" spans="1:17" x14ac:dyDescent="0.3">
      <c r="A1556" t="s">
        <v>439</v>
      </c>
      <c r="B1556" s="4" t="s">
        <v>158</v>
      </c>
      <c r="C1556" s="5">
        <v>0</v>
      </c>
      <c r="D1556" s="5">
        <v>55</v>
      </c>
      <c r="E1556" s="5">
        <v>0</v>
      </c>
      <c r="F1556">
        <f t="shared" si="292"/>
        <v>0</v>
      </c>
      <c r="G1556">
        <f t="shared" si="293"/>
        <v>0</v>
      </c>
      <c r="H1556">
        <f t="shared" si="294"/>
        <v>0</v>
      </c>
      <c r="I1556">
        <f t="shared" si="295"/>
        <v>55</v>
      </c>
      <c r="J1556">
        <f t="shared" si="296"/>
        <v>11</v>
      </c>
      <c r="K1556">
        <f t="shared" si="297"/>
        <v>2</v>
      </c>
      <c r="L1556">
        <f t="shared" si="298"/>
        <v>9</v>
      </c>
      <c r="M1556">
        <f t="shared" si="299"/>
        <v>449</v>
      </c>
      <c r="N1556" s="1">
        <f t="shared" si="300"/>
        <v>0</v>
      </c>
      <c r="O1556" s="1">
        <f t="shared" si="301"/>
        <v>0</v>
      </c>
      <c r="P1556" s="1">
        <f t="shared" si="302"/>
        <v>0</v>
      </c>
      <c r="Q1556" s="1">
        <f t="shared" si="303"/>
        <v>0.12249443207126949</v>
      </c>
    </row>
    <row r="1557" spans="1:17" x14ac:dyDescent="0.3">
      <c r="A1557" t="s">
        <v>439</v>
      </c>
      <c r="B1557" s="4" t="s">
        <v>149</v>
      </c>
      <c r="C1557" s="5"/>
      <c r="D1557" s="5">
        <v>147</v>
      </c>
      <c r="E1557" s="5">
        <v>0</v>
      </c>
      <c r="F1557">
        <f t="shared" si="292"/>
        <v>0</v>
      </c>
      <c r="G1557">
        <f t="shared" si="293"/>
        <v>0</v>
      </c>
      <c r="H1557">
        <f t="shared" si="294"/>
        <v>0</v>
      </c>
      <c r="I1557">
        <f t="shared" si="295"/>
        <v>147</v>
      </c>
      <c r="J1557" t="e">
        <f t="shared" si="296"/>
        <v>#N/A</v>
      </c>
      <c r="K1557" t="e">
        <f t="shared" si="297"/>
        <v>#N/A</v>
      </c>
      <c r="L1557" t="e">
        <f t="shared" si="298"/>
        <v>#N/A</v>
      </c>
      <c r="M1557" t="e">
        <f t="shared" si="299"/>
        <v>#N/A</v>
      </c>
      <c r="N1557" s="1" t="e">
        <f t="shared" si="300"/>
        <v>#N/A</v>
      </c>
      <c r="O1557" s="1" t="e">
        <f t="shared" si="301"/>
        <v>#N/A</v>
      </c>
      <c r="P1557" s="1" t="e">
        <f t="shared" si="302"/>
        <v>#N/A</v>
      </c>
      <c r="Q1557" s="1" t="e">
        <f t="shared" si="303"/>
        <v>#N/A</v>
      </c>
    </row>
    <row r="1558" spans="1:17" x14ac:dyDescent="0.3">
      <c r="A1558" t="s">
        <v>439</v>
      </c>
      <c r="B1558" s="4" t="s">
        <v>316</v>
      </c>
      <c r="C1558" s="5"/>
      <c r="D1558" s="5">
        <v>129</v>
      </c>
      <c r="E1558" s="5">
        <v>0</v>
      </c>
      <c r="F1558">
        <f t="shared" si="292"/>
        <v>0</v>
      </c>
      <c r="G1558">
        <f t="shared" si="293"/>
        <v>0</v>
      </c>
      <c r="H1558">
        <f t="shared" si="294"/>
        <v>0</v>
      </c>
      <c r="I1558">
        <f t="shared" si="295"/>
        <v>129</v>
      </c>
      <c r="J1558" t="e">
        <f t="shared" si="296"/>
        <v>#N/A</v>
      </c>
      <c r="K1558" t="e">
        <f t="shared" si="297"/>
        <v>#N/A</v>
      </c>
      <c r="L1558" t="e">
        <f t="shared" si="298"/>
        <v>#N/A</v>
      </c>
      <c r="M1558" t="e">
        <f t="shared" si="299"/>
        <v>#N/A</v>
      </c>
      <c r="N1558" s="1" t="e">
        <f t="shared" si="300"/>
        <v>#N/A</v>
      </c>
      <c r="O1558" s="1" t="e">
        <f t="shared" si="301"/>
        <v>#N/A</v>
      </c>
      <c r="P1558" s="1" t="e">
        <f t="shared" si="302"/>
        <v>#N/A</v>
      </c>
      <c r="Q1558" s="1" t="e">
        <f t="shared" si="303"/>
        <v>#N/A</v>
      </c>
    </row>
    <row r="1559" spans="1:17" x14ac:dyDescent="0.3">
      <c r="A1559" t="s">
        <v>439</v>
      </c>
      <c r="B1559" s="4" t="s">
        <v>338</v>
      </c>
      <c r="C1559" s="5">
        <v>0</v>
      </c>
      <c r="D1559" s="5">
        <v>114</v>
      </c>
      <c r="E1559" s="5">
        <v>0</v>
      </c>
      <c r="F1559">
        <f t="shared" si="292"/>
        <v>0</v>
      </c>
      <c r="G1559">
        <f t="shared" si="293"/>
        <v>0</v>
      </c>
      <c r="H1559">
        <f t="shared" si="294"/>
        <v>0</v>
      </c>
      <c r="I1559">
        <f t="shared" si="295"/>
        <v>114</v>
      </c>
      <c r="J1559">
        <f t="shared" si="296"/>
        <v>176</v>
      </c>
      <c r="K1559">
        <f t="shared" si="297"/>
        <v>102</v>
      </c>
      <c r="L1559">
        <f t="shared" si="298"/>
        <v>74</v>
      </c>
      <c r="M1559">
        <f t="shared" si="299"/>
        <v>455</v>
      </c>
      <c r="N1559" s="1">
        <f t="shared" si="300"/>
        <v>0</v>
      </c>
      <c r="O1559" s="1">
        <f t="shared" si="301"/>
        <v>0</v>
      </c>
      <c r="P1559" s="1">
        <f t="shared" si="302"/>
        <v>0</v>
      </c>
      <c r="Q1559" s="1">
        <f t="shared" si="303"/>
        <v>0.25054945054945055</v>
      </c>
    </row>
    <row r="1560" spans="1:17" x14ac:dyDescent="0.3">
      <c r="A1560" t="s">
        <v>439</v>
      </c>
      <c r="B1560" s="4" t="s">
        <v>267</v>
      </c>
      <c r="C1560" s="5">
        <v>1328</v>
      </c>
      <c r="D1560" s="5">
        <v>597</v>
      </c>
      <c r="E1560" s="5">
        <v>373</v>
      </c>
      <c r="F1560">
        <f t="shared" si="292"/>
        <v>1328</v>
      </c>
      <c r="G1560">
        <f t="shared" si="293"/>
        <v>373</v>
      </c>
      <c r="H1560">
        <f t="shared" si="294"/>
        <v>955</v>
      </c>
      <c r="I1560">
        <f t="shared" si="295"/>
        <v>224</v>
      </c>
      <c r="J1560">
        <f t="shared" si="296"/>
        <v>5320</v>
      </c>
      <c r="K1560">
        <f t="shared" si="297"/>
        <v>1785</v>
      </c>
      <c r="L1560">
        <f t="shared" si="298"/>
        <v>3535</v>
      </c>
      <c r="M1560">
        <f t="shared" si="299"/>
        <v>586</v>
      </c>
      <c r="N1560" s="1">
        <f t="shared" si="300"/>
        <v>0.24962406015037594</v>
      </c>
      <c r="O1560" s="1">
        <f t="shared" si="301"/>
        <v>0.20896358543417368</v>
      </c>
      <c r="P1560" s="1">
        <f t="shared" si="302"/>
        <v>0.27015558698727016</v>
      </c>
      <c r="Q1560" s="1">
        <f t="shared" si="303"/>
        <v>0.38225255972696248</v>
      </c>
    </row>
    <row r="1561" spans="1:17" x14ac:dyDescent="0.3">
      <c r="A1561" t="s">
        <v>439</v>
      </c>
      <c r="B1561" s="4" t="s">
        <v>168</v>
      </c>
      <c r="C1561" s="5"/>
      <c r="D1561" s="5">
        <v>13</v>
      </c>
      <c r="E1561" s="5">
        <v>0</v>
      </c>
      <c r="F1561">
        <f t="shared" si="292"/>
        <v>0</v>
      </c>
      <c r="G1561">
        <f t="shared" si="293"/>
        <v>0</v>
      </c>
      <c r="H1561">
        <f t="shared" si="294"/>
        <v>0</v>
      </c>
      <c r="I1561">
        <f t="shared" si="295"/>
        <v>13</v>
      </c>
      <c r="J1561" t="e">
        <f t="shared" si="296"/>
        <v>#N/A</v>
      </c>
      <c r="K1561" t="e">
        <f t="shared" si="297"/>
        <v>#N/A</v>
      </c>
      <c r="L1561" t="e">
        <f t="shared" si="298"/>
        <v>#N/A</v>
      </c>
      <c r="M1561" t="e">
        <f t="shared" si="299"/>
        <v>#N/A</v>
      </c>
      <c r="N1561" s="1" t="e">
        <f t="shared" si="300"/>
        <v>#N/A</v>
      </c>
      <c r="O1561" s="1" t="e">
        <f t="shared" si="301"/>
        <v>#N/A</v>
      </c>
      <c r="P1561" s="1" t="e">
        <f t="shared" si="302"/>
        <v>#N/A</v>
      </c>
      <c r="Q1561" s="1" t="e">
        <f t="shared" si="303"/>
        <v>#N/A</v>
      </c>
    </row>
    <row r="1562" spans="1:17" x14ac:dyDescent="0.3">
      <c r="A1562" t="s">
        <v>439</v>
      </c>
      <c r="B1562" s="4" t="s">
        <v>398</v>
      </c>
      <c r="C1562" s="5"/>
      <c r="D1562" s="5">
        <v>102</v>
      </c>
      <c r="E1562" s="5">
        <v>0</v>
      </c>
      <c r="F1562">
        <f t="shared" si="292"/>
        <v>0</v>
      </c>
      <c r="G1562">
        <f t="shared" si="293"/>
        <v>0</v>
      </c>
      <c r="H1562">
        <f t="shared" si="294"/>
        <v>0</v>
      </c>
      <c r="I1562">
        <f t="shared" si="295"/>
        <v>102</v>
      </c>
      <c r="J1562" t="e">
        <f t="shared" si="296"/>
        <v>#N/A</v>
      </c>
      <c r="K1562" t="e">
        <f t="shared" si="297"/>
        <v>#N/A</v>
      </c>
      <c r="L1562" t="e">
        <f t="shared" si="298"/>
        <v>#N/A</v>
      </c>
      <c r="M1562" t="e">
        <f t="shared" si="299"/>
        <v>#N/A</v>
      </c>
      <c r="N1562" s="1" t="e">
        <f t="shared" si="300"/>
        <v>#N/A</v>
      </c>
      <c r="O1562" s="1" t="e">
        <f t="shared" si="301"/>
        <v>#N/A</v>
      </c>
      <c r="P1562" s="1" t="e">
        <f t="shared" si="302"/>
        <v>#N/A</v>
      </c>
      <c r="Q1562" s="1" t="e">
        <f t="shared" si="303"/>
        <v>#N/A</v>
      </c>
    </row>
    <row r="1563" spans="1:17" x14ac:dyDescent="0.3">
      <c r="A1563" t="s">
        <v>439</v>
      </c>
      <c r="B1563" s="4" t="s">
        <v>202</v>
      </c>
      <c r="C1563" s="5">
        <v>224</v>
      </c>
      <c r="D1563" s="5">
        <v>78</v>
      </c>
      <c r="E1563" s="5">
        <v>6</v>
      </c>
      <c r="F1563">
        <f t="shared" si="292"/>
        <v>224</v>
      </c>
      <c r="G1563">
        <f t="shared" si="293"/>
        <v>6</v>
      </c>
      <c r="H1563">
        <f t="shared" si="294"/>
        <v>218</v>
      </c>
      <c r="I1563">
        <f t="shared" si="295"/>
        <v>72</v>
      </c>
      <c r="J1563">
        <f t="shared" si="296"/>
        <v>514</v>
      </c>
      <c r="K1563">
        <f t="shared" si="297"/>
        <v>28</v>
      </c>
      <c r="L1563">
        <f t="shared" si="298"/>
        <v>486</v>
      </c>
      <c r="M1563">
        <f t="shared" si="299"/>
        <v>450</v>
      </c>
      <c r="N1563" s="1">
        <f t="shared" si="300"/>
        <v>0.43579766536964981</v>
      </c>
      <c r="O1563" s="1">
        <f t="shared" si="301"/>
        <v>0.21428571428571427</v>
      </c>
      <c r="P1563" s="1">
        <f t="shared" si="302"/>
        <v>0.44855967078189302</v>
      </c>
      <c r="Q1563" s="1">
        <f t="shared" si="303"/>
        <v>0.16</v>
      </c>
    </row>
    <row r="1564" spans="1:17" x14ac:dyDescent="0.3">
      <c r="A1564" t="s">
        <v>439</v>
      </c>
      <c r="B1564" s="4" t="s">
        <v>254</v>
      </c>
      <c r="C1564" s="5">
        <v>37</v>
      </c>
      <c r="D1564" s="5">
        <v>264</v>
      </c>
      <c r="E1564" s="5">
        <v>22</v>
      </c>
      <c r="F1564">
        <f t="shared" si="292"/>
        <v>37</v>
      </c>
      <c r="G1564">
        <f t="shared" si="293"/>
        <v>22</v>
      </c>
      <c r="H1564">
        <f t="shared" si="294"/>
        <v>15</v>
      </c>
      <c r="I1564">
        <f t="shared" si="295"/>
        <v>242</v>
      </c>
      <c r="J1564">
        <f t="shared" si="296"/>
        <v>409</v>
      </c>
      <c r="K1564">
        <f t="shared" si="297"/>
        <v>298</v>
      </c>
      <c r="L1564">
        <f t="shared" si="298"/>
        <v>111</v>
      </c>
      <c r="M1564">
        <f t="shared" si="299"/>
        <v>938</v>
      </c>
      <c r="N1564" s="1">
        <f t="shared" si="300"/>
        <v>9.0464547677261614E-2</v>
      </c>
      <c r="O1564" s="1">
        <f t="shared" si="301"/>
        <v>7.3825503355704702E-2</v>
      </c>
      <c r="P1564" s="1">
        <f t="shared" si="302"/>
        <v>0.13513513513513514</v>
      </c>
      <c r="Q1564" s="1">
        <f t="shared" si="303"/>
        <v>0.25799573560767591</v>
      </c>
    </row>
    <row r="1565" spans="1:17" x14ac:dyDescent="0.3">
      <c r="A1565" t="s">
        <v>439</v>
      </c>
      <c r="B1565" s="4" t="s">
        <v>150</v>
      </c>
      <c r="C1565" s="5">
        <v>646</v>
      </c>
      <c r="D1565" s="5">
        <v>448</v>
      </c>
      <c r="E1565" s="5">
        <v>310</v>
      </c>
      <c r="F1565">
        <f t="shared" si="292"/>
        <v>646</v>
      </c>
      <c r="G1565">
        <f t="shared" si="293"/>
        <v>310</v>
      </c>
      <c r="H1565">
        <f t="shared" si="294"/>
        <v>336</v>
      </c>
      <c r="I1565">
        <f t="shared" si="295"/>
        <v>138</v>
      </c>
      <c r="J1565">
        <f t="shared" si="296"/>
        <v>2275</v>
      </c>
      <c r="K1565">
        <f t="shared" si="297"/>
        <v>1140</v>
      </c>
      <c r="L1565">
        <f t="shared" si="298"/>
        <v>1135</v>
      </c>
      <c r="M1565">
        <f t="shared" si="299"/>
        <v>526</v>
      </c>
      <c r="N1565" s="1">
        <f t="shared" si="300"/>
        <v>0.28395604395604396</v>
      </c>
      <c r="O1565" s="1">
        <f t="shared" si="301"/>
        <v>0.27192982456140352</v>
      </c>
      <c r="P1565" s="1">
        <f t="shared" si="302"/>
        <v>0.2960352422907489</v>
      </c>
      <c r="Q1565" s="1">
        <f t="shared" si="303"/>
        <v>0.26235741444866922</v>
      </c>
    </row>
    <row r="1566" spans="1:17" x14ac:dyDescent="0.3">
      <c r="A1566" t="s">
        <v>439</v>
      </c>
      <c r="B1566" s="4" t="s">
        <v>317</v>
      </c>
      <c r="C1566" s="5">
        <v>1190</v>
      </c>
      <c r="D1566" s="5">
        <v>358</v>
      </c>
      <c r="E1566" s="5">
        <v>267</v>
      </c>
      <c r="F1566">
        <f t="shared" si="292"/>
        <v>1190</v>
      </c>
      <c r="G1566">
        <f t="shared" si="293"/>
        <v>267</v>
      </c>
      <c r="H1566">
        <f t="shared" si="294"/>
        <v>923</v>
      </c>
      <c r="I1566">
        <f t="shared" si="295"/>
        <v>91</v>
      </c>
      <c r="J1566">
        <f t="shared" si="296"/>
        <v>3708</v>
      </c>
      <c r="K1566">
        <f t="shared" si="297"/>
        <v>1203</v>
      </c>
      <c r="L1566">
        <f t="shared" si="298"/>
        <v>2505</v>
      </c>
      <c r="M1566">
        <f t="shared" si="299"/>
        <v>484</v>
      </c>
      <c r="N1566" s="1">
        <f t="shared" si="300"/>
        <v>0.32092772384034518</v>
      </c>
      <c r="O1566" s="1">
        <f t="shared" si="301"/>
        <v>0.22194513715710723</v>
      </c>
      <c r="P1566" s="1">
        <f t="shared" si="302"/>
        <v>0.36846307385229543</v>
      </c>
      <c r="Q1566" s="1">
        <f t="shared" si="303"/>
        <v>0.18801652892561985</v>
      </c>
    </row>
    <row r="1567" spans="1:17" x14ac:dyDescent="0.3">
      <c r="A1567" t="s">
        <v>439</v>
      </c>
      <c r="B1567" s="4" t="s">
        <v>268</v>
      </c>
      <c r="C1567" s="5">
        <v>108</v>
      </c>
      <c r="D1567" s="5">
        <v>510</v>
      </c>
      <c r="E1567" s="5">
        <v>61</v>
      </c>
      <c r="F1567">
        <f t="shared" si="292"/>
        <v>108</v>
      </c>
      <c r="G1567">
        <f t="shared" si="293"/>
        <v>61</v>
      </c>
      <c r="H1567">
        <f t="shared" si="294"/>
        <v>47</v>
      </c>
      <c r="I1567">
        <f t="shared" si="295"/>
        <v>449</v>
      </c>
      <c r="J1567">
        <f t="shared" si="296"/>
        <v>603</v>
      </c>
      <c r="K1567">
        <f t="shared" si="297"/>
        <v>375</v>
      </c>
      <c r="L1567">
        <f t="shared" si="298"/>
        <v>228</v>
      </c>
      <c r="M1567">
        <f t="shared" si="299"/>
        <v>1617</v>
      </c>
      <c r="N1567" s="1">
        <f t="shared" si="300"/>
        <v>0.17910447761194029</v>
      </c>
      <c r="O1567" s="1">
        <f t="shared" si="301"/>
        <v>0.16266666666666665</v>
      </c>
      <c r="P1567" s="1">
        <f t="shared" si="302"/>
        <v>0.20614035087719298</v>
      </c>
      <c r="Q1567" s="1">
        <f t="shared" si="303"/>
        <v>0.27767470624613483</v>
      </c>
    </row>
    <row r="1568" spans="1:17" x14ac:dyDescent="0.3">
      <c r="A1568" t="s">
        <v>439</v>
      </c>
      <c r="B1568" s="4" t="s">
        <v>203</v>
      </c>
      <c r="C1568" s="5">
        <v>0</v>
      </c>
      <c r="D1568" s="5">
        <v>27</v>
      </c>
      <c r="E1568" s="5">
        <v>0</v>
      </c>
      <c r="F1568">
        <f t="shared" si="292"/>
        <v>0</v>
      </c>
      <c r="G1568">
        <f t="shared" si="293"/>
        <v>0</v>
      </c>
      <c r="H1568">
        <f t="shared" si="294"/>
        <v>0</v>
      </c>
      <c r="I1568">
        <f t="shared" si="295"/>
        <v>27</v>
      </c>
      <c r="J1568">
        <f t="shared" si="296"/>
        <v>1059</v>
      </c>
      <c r="K1568">
        <f t="shared" si="297"/>
        <v>86</v>
      </c>
      <c r="L1568">
        <f t="shared" si="298"/>
        <v>973</v>
      </c>
      <c r="M1568">
        <f t="shared" si="299"/>
        <v>165</v>
      </c>
      <c r="N1568" s="1">
        <f t="shared" si="300"/>
        <v>0</v>
      </c>
      <c r="O1568" s="1">
        <f t="shared" si="301"/>
        <v>0</v>
      </c>
      <c r="P1568" s="1">
        <f t="shared" si="302"/>
        <v>0</v>
      </c>
      <c r="Q1568" s="1">
        <f t="shared" si="303"/>
        <v>0.16363636363636364</v>
      </c>
    </row>
    <row r="1569" spans="1:17" x14ac:dyDescent="0.3">
      <c r="A1569" t="s">
        <v>439</v>
      </c>
      <c r="B1569" s="4" t="s">
        <v>318</v>
      </c>
      <c r="C1569" s="5"/>
      <c r="D1569" s="5">
        <v>172</v>
      </c>
      <c r="E1569" s="5">
        <v>0</v>
      </c>
      <c r="F1569">
        <f t="shared" si="292"/>
        <v>0</v>
      </c>
      <c r="G1569">
        <f t="shared" si="293"/>
        <v>0</v>
      </c>
      <c r="H1569">
        <f t="shared" si="294"/>
        <v>0</v>
      </c>
      <c r="I1569">
        <f t="shared" si="295"/>
        <v>172</v>
      </c>
      <c r="J1569" t="e">
        <f t="shared" si="296"/>
        <v>#N/A</v>
      </c>
      <c r="K1569" t="e">
        <f t="shared" si="297"/>
        <v>#N/A</v>
      </c>
      <c r="L1569" t="e">
        <f t="shared" si="298"/>
        <v>#N/A</v>
      </c>
      <c r="M1569" t="e">
        <f t="shared" si="299"/>
        <v>#N/A</v>
      </c>
      <c r="N1569" s="1" t="e">
        <f t="shared" si="300"/>
        <v>#N/A</v>
      </c>
      <c r="O1569" s="1" t="e">
        <f t="shared" si="301"/>
        <v>#N/A</v>
      </c>
      <c r="P1569" s="1" t="e">
        <f t="shared" si="302"/>
        <v>#N/A</v>
      </c>
      <c r="Q1569" s="1" t="e">
        <f t="shared" si="303"/>
        <v>#N/A</v>
      </c>
    </row>
    <row r="1570" spans="1:17" x14ac:dyDescent="0.3">
      <c r="A1570" t="s">
        <v>439</v>
      </c>
      <c r="B1570" s="4" t="s">
        <v>292</v>
      </c>
      <c r="C1570" s="5"/>
      <c r="D1570" s="5">
        <v>170</v>
      </c>
      <c r="E1570" s="5">
        <v>0</v>
      </c>
      <c r="F1570">
        <f t="shared" si="292"/>
        <v>0</v>
      </c>
      <c r="G1570">
        <f t="shared" si="293"/>
        <v>0</v>
      </c>
      <c r="H1570">
        <f t="shared" si="294"/>
        <v>0</v>
      </c>
      <c r="I1570">
        <f t="shared" si="295"/>
        <v>170</v>
      </c>
      <c r="J1570" t="e">
        <f t="shared" si="296"/>
        <v>#N/A</v>
      </c>
      <c r="K1570" t="e">
        <f t="shared" si="297"/>
        <v>#N/A</v>
      </c>
      <c r="L1570" t="e">
        <f t="shared" si="298"/>
        <v>#N/A</v>
      </c>
      <c r="M1570" t="e">
        <f t="shared" si="299"/>
        <v>#N/A</v>
      </c>
      <c r="N1570" s="1" t="e">
        <f t="shared" si="300"/>
        <v>#N/A</v>
      </c>
      <c r="O1570" s="1" t="e">
        <f t="shared" si="301"/>
        <v>#N/A</v>
      </c>
      <c r="P1570" s="1" t="e">
        <f t="shared" si="302"/>
        <v>#N/A</v>
      </c>
      <c r="Q1570" s="1" t="e">
        <f t="shared" si="303"/>
        <v>#N/A</v>
      </c>
    </row>
    <row r="1571" spans="1:17" x14ac:dyDescent="0.3">
      <c r="A1571" t="s">
        <v>439</v>
      </c>
      <c r="B1571" s="4" t="s">
        <v>106</v>
      </c>
      <c r="C1571" s="5">
        <v>127</v>
      </c>
      <c r="D1571" s="5">
        <v>138</v>
      </c>
      <c r="E1571" s="5">
        <v>14</v>
      </c>
      <c r="F1571">
        <f t="shared" si="292"/>
        <v>127</v>
      </c>
      <c r="G1571">
        <f t="shared" si="293"/>
        <v>14</v>
      </c>
      <c r="H1571">
        <f t="shared" si="294"/>
        <v>113</v>
      </c>
      <c r="I1571">
        <f t="shared" si="295"/>
        <v>124</v>
      </c>
      <c r="J1571">
        <f t="shared" si="296"/>
        <v>786</v>
      </c>
      <c r="K1571">
        <f t="shared" si="297"/>
        <v>141</v>
      </c>
      <c r="L1571">
        <f t="shared" si="298"/>
        <v>645</v>
      </c>
      <c r="M1571">
        <f t="shared" si="299"/>
        <v>503</v>
      </c>
      <c r="N1571" s="1">
        <f t="shared" si="300"/>
        <v>0.16157760814249364</v>
      </c>
      <c r="O1571" s="1">
        <f t="shared" si="301"/>
        <v>9.9290780141843976E-2</v>
      </c>
      <c r="P1571" s="1">
        <f t="shared" si="302"/>
        <v>0.17519379844961241</v>
      </c>
      <c r="Q1571" s="1">
        <f t="shared" si="303"/>
        <v>0.24652087475149106</v>
      </c>
    </row>
    <row r="1572" spans="1:17" x14ac:dyDescent="0.3">
      <c r="A1572" t="s">
        <v>439</v>
      </c>
      <c r="B1572" s="4" t="s">
        <v>123</v>
      </c>
      <c r="C1572" s="5">
        <v>107</v>
      </c>
      <c r="D1572" s="5">
        <v>334</v>
      </c>
      <c r="E1572" s="5">
        <v>93</v>
      </c>
      <c r="F1572">
        <f t="shared" si="292"/>
        <v>107</v>
      </c>
      <c r="G1572">
        <f t="shared" si="293"/>
        <v>93</v>
      </c>
      <c r="H1572">
        <f t="shared" si="294"/>
        <v>14</v>
      </c>
      <c r="I1572">
        <f t="shared" si="295"/>
        <v>241</v>
      </c>
      <c r="J1572">
        <f t="shared" si="296"/>
        <v>700</v>
      </c>
      <c r="K1572">
        <f t="shared" si="297"/>
        <v>616</v>
      </c>
      <c r="L1572">
        <f t="shared" si="298"/>
        <v>84</v>
      </c>
      <c r="M1572">
        <f t="shared" si="299"/>
        <v>1317</v>
      </c>
      <c r="N1572" s="1">
        <f t="shared" si="300"/>
        <v>0.15285714285714286</v>
      </c>
      <c r="O1572" s="1">
        <f t="shared" si="301"/>
        <v>0.15097402597402598</v>
      </c>
      <c r="P1572" s="1">
        <f t="shared" si="302"/>
        <v>0.16666666666666666</v>
      </c>
      <c r="Q1572" s="1">
        <f t="shared" si="303"/>
        <v>0.18299164768413059</v>
      </c>
    </row>
    <row r="1573" spans="1:17" x14ac:dyDescent="0.3">
      <c r="A1573" t="s">
        <v>439</v>
      </c>
      <c r="B1573" s="4" t="s">
        <v>293</v>
      </c>
      <c r="C1573" s="5"/>
      <c r="D1573" s="5">
        <v>278</v>
      </c>
      <c r="E1573" s="5">
        <v>0</v>
      </c>
      <c r="F1573">
        <f t="shared" si="292"/>
        <v>0</v>
      </c>
      <c r="G1573">
        <f t="shared" si="293"/>
        <v>0</v>
      </c>
      <c r="H1573">
        <f t="shared" si="294"/>
        <v>0</v>
      </c>
      <c r="I1573">
        <f t="shared" si="295"/>
        <v>278</v>
      </c>
      <c r="J1573" t="e">
        <f t="shared" si="296"/>
        <v>#N/A</v>
      </c>
      <c r="K1573" t="e">
        <f t="shared" si="297"/>
        <v>#N/A</v>
      </c>
      <c r="L1573" t="e">
        <f t="shared" si="298"/>
        <v>#N/A</v>
      </c>
      <c r="M1573" t="e">
        <f t="shared" si="299"/>
        <v>#N/A</v>
      </c>
      <c r="N1573" s="1" t="e">
        <f t="shared" si="300"/>
        <v>#N/A</v>
      </c>
      <c r="O1573" s="1" t="e">
        <f t="shared" si="301"/>
        <v>#N/A</v>
      </c>
      <c r="P1573" s="1" t="e">
        <f t="shared" si="302"/>
        <v>#N/A</v>
      </c>
      <c r="Q1573" s="1" t="e">
        <f t="shared" si="303"/>
        <v>#N/A</v>
      </c>
    </row>
    <row r="1574" spans="1:17" x14ac:dyDescent="0.3">
      <c r="A1574" t="s">
        <v>439</v>
      </c>
      <c r="B1574" s="4" t="s">
        <v>107</v>
      </c>
      <c r="C1574" s="5"/>
      <c r="D1574" s="5">
        <v>183</v>
      </c>
      <c r="E1574" s="5">
        <v>0</v>
      </c>
      <c r="F1574">
        <f t="shared" si="292"/>
        <v>0</v>
      </c>
      <c r="G1574">
        <f t="shared" si="293"/>
        <v>0</v>
      </c>
      <c r="H1574">
        <f t="shared" si="294"/>
        <v>0</v>
      </c>
      <c r="I1574">
        <f t="shared" si="295"/>
        <v>183</v>
      </c>
      <c r="J1574" t="e">
        <f t="shared" si="296"/>
        <v>#N/A</v>
      </c>
      <c r="K1574" t="e">
        <f t="shared" si="297"/>
        <v>#N/A</v>
      </c>
      <c r="L1574" t="e">
        <f t="shared" si="298"/>
        <v>#N/A</v>
      </c>
      <c r="M1574" t="e">
        <f t="shared" si="299"/>
        <v>#N/A</v>
      </c>
      <c r="N1574" s="1" t="e">
        <f t="shared" si="300"/>
        <v>#N/A</v>
      </c>
      <c r="O1574" s="1" t="e">
        <f t="shared" si="301"/>
        <v>#N/A</v>
      </c>
      <c r="P1574" s="1" t="e">
        <f t="shared" si="302"/>
        <v>#N/A</v>
      </c>
      <c r="Q1574" s="1" t="e">
        <f t="shared" si="303"/>
        <v>#N/A</v>
      </c>
    </row>
    <row r="1575" spans="1:17" x14ac:dyDescent="0.3">
      <c r="A1575" t="s">
        <v>439</v>
      </c>
      <c r="B1575" s="4" t="s">
        <v>343</v>
      </c>
      <c r="C1575" s="5">
        <v>973</v>
      </c>
      <c r="D1575" s="5">
        <v>386</v>
      </c>
      <c r="E1575" s="5">
        <v>319</v>
      </c>
      <c r="F1575">
        <f t="shared" si="292"/>
        <v>973</v>
      </c>
      <c r="G1575">
        <f t="shared" si="293"/>
        <v>319</v>
      </c>
      <c r="H1575">
        <f t="shared" si="294"/>
        <v>654</v>
      </c>
      <c r="I1575">
        <f t="shared" si="295"/>
        <v>67</v>
      </c>
      <c r="J1575">
        <f t="shared" si="296"/>
        <v>4454</v>
      </c>
      <c r="K1575">
        <f t="shared" si="297"/>
        <v>1710</v>
      </c>
      <c r="L1575">
        <f t="shared" si="298"/>
        <v>2744</v>
      </c>
      <c r="M1575">
        <f t="shared" si="299"/>
        <v>308</v>
      </c>
      <c r="N1575" s="1">
        <f t="shared" si="300"/>
        <v>0.2184553210597216</v>
      </c>
      <c r="O1575" s="1">
        <f t="shared" si="301"/>
        <v>0.18654970760233919</v>
      </c>
      <c r="P1575" s="1">
        <f t="shared" si="302"/>
        <v>0.23833819241982507</v>
      </c>
      <c r="Q1575" s="1">
        <f t="shared" si="303"/>
        <v>0.21753246753246752</v>
      </c>
    </row>
    <row r="1576" spans="1:17" x14ac:dyDescent="0.3">
      <c r="A1576" t="s">
        <v>439</v>
      </c>
      <c r="B1576" s="4" t="s">
        <v>108</v>
      </c>
      <c r="C1576" s="5">
        <v>372</v>
      </c>
      <c r="D1576" s="5">
        <v>378</v>
      </c>
      <c r="E1576" s="5">
        <v>137</v>
      </c>
      <c r="F1576">
        <f t="shared" si="292"/>
        <v>372</v>
      </c>
      <c r="G1576">
        <f t="shared" si="293"/>
        <v>137</v>
      </c>
      <c r="H1576">
        <f t="shared" si="294"/>
        <v>235</v>
      </c>
      <c r="I1576">
        <f t="shared" si="295"/>
        <v>241</v>
      </c>
      <c r="J1576">
        <f t="shared" si="296"/>
        <v>685</v>
      </c>
      <c r="K1576">
        <f t="shared" si="297"/>
        <v>237</v>
      </c>
      <c r="L1576">
        <f t="shared" si="298"/>
        <v>448</v>
      </c>
      <c r="M1576">
        <f t="shared" si="299"/>
        <v>1128</v>
      </c>
      <c r="N1576" s="1">
        <f t="shared" si="300"/>
        <v>0.54306569343065692</v>
      </c>
      <c r="O1576" s="1">
        <f t="shared" si="301"/>
        <v>0.57805907172995785</v>
      </c>
      <c r="P1576" s="1">
        <f t="shared" si="302"/>
        <v>0.5245535714285714</v>
      </c>
      <c r="Q1576" s="1">
        <f t="shared" si="303"/>
        <v>0.21365248226950354</v>
      </c>
    </row>
    <row r="1577" spans="1:17" x14ac:dyDescent="0.3">
      <c r="A1577" t="s">
        <v>439</v>
      </c>
      <c r="B1577" s="4" t="s">
        <v>109</v>
      </c>
      <c r="C1577" s="5">
        <v>228</v>
      </c>
      <c r="D1577" s="5">
        <v>176</v>
      </c>
      <c r="E1577" s="5">
        <v>30</v>
      </c>
      <c r="F1577">
        <f t="shared" si="292"/>
        <v>228</v>
      </c>
      <c r="G1577">
        <f t="shared" si="293"/>
        <v>30</v>
      </c>
      <c r="H1577">
        <f t="shared" si="294"/>
        <v>198</v>
      </c>
      <c r="I1577">
        <f t="shared" si="295"/>
        <v>146</v>
      </c>
      <c r="J1577">
        <f t="shared" si="296"/>
        <v>642</v>
      </c>
      <c r="K1577">
        <f t="shared" si="297"/>
        <v>102</v>
      </c>
      <c r="L1577">
        <f t="shared" si="298"/>
        <v>540</v>
      </c>
      <c r="M1577">
        <f t="shared" si="299"/>
        <v>669</v>
      </c>
      <c r="N1577" s="1">
        <f t="shared" si="300"/>
        <v>0.35514018691588783</v>
      </c>
      <c r="O1577" s="1">
        <f t="shared" si="301"/>
        <v>0.29411764705882354</v>
      </c>
      <c r="P1577" s="1">
        <f t="shared" si="302"/>
        <v>0.36666666666666664</v>
      </c>
      <c r="Q1577" s="1">
        <f t="shared" si="303"/>
        <v>0.21823617339312407</v>
      </c>
    </row>
    <row r="1578" spans="1:17" x14ac:dyDescent="0.3">
      <c r="A1578" t="s">
        <v>439</v>
      </c>
      <c r="B1578" s="4" t="s">
        <v>195</v>
      </c>
      <c r="C1578" s="5">
        <v>740</v>
      </c>
      <c r="D1578" s="5">
        <v>294</v>
      </c>
      <c r="E1578" s="5">
        <v>195</v>
      </c>
      <c r="F1578">
        <f t="shared" si="292"/>
        <v>740</v>
      </c>
      <c r="G1578">
        <f t="shared" si="293"/>
        <v>195</v>
      </c>
      <c r="H1578">
        <f t="shared" si="294"/>
        <v>545</v>
      </c>
      <c r="I1578">
        <f t="shared" si="295"/>
        <v>99</v>
      </c>
      <c r="J1578">
        <f t="shared" si="296"/>
        <v>2464</v>
      </c>
      <c r="K1578">
        <f t="shared" si="297"/>
        <v>831</v>
      </c>
      <c r="L1578">
        <f t="shared" si="298"/>
        <v>1633</v>
      </c>
      <c r="M1578">
        <f t="shared" si="299"/>
        <v>718</v>
      </c>
      <c r="N1578" s="1">
        <f t="shared" si="300"/>
        <v>0.30032467532467533</v>
      </c>
      <c r="O1578" s="1">
        <f t="shared" si="301"/>
        <v>0.23465703971119134</v>
      </c>
      <c r="P1578" s="1">
        <f t="shared" si="302"/>
        <v>0.33374157991426823</v>
      </c>
      <c r="Q1578" s="1">
        <f t="shared" si="303"/>
        <v>0.13788300835654596</v>
      </c>
    </row>
    <row r="1579" spans="1:17" x14ac:dyDescent="0.3">
      <c r="A1579" t="s">
        <v>439</v>
      </c>
      <c r="B1579" s="4" t="s">
        <v>243</v>
      </c>
      <c r="C1579" s="5">
        <v>0</v>
      </c>
      <c r="D1579" s="5">
        <v>351</v>
      </c>
      <c r="E1579" s="5">
        <v>0</v>
      </c>
      <c r="F1579">
        <f t="shared" si="292"/>
        <v>0</v>
      </c>
      <c r="G1579">
        <f t="shared" si="293"/>
        <v>0</v>
      </c>
      <c r="H1579">
        <f t="shared" si="294"/>
        <v>0</v>
      </c>
      <c r="I1579">
        <f t="shared" si="295"/>
        <v>351</v>
      </c>
      <c r="J1579">
        <f t="shared" si="296"/>
        <v>162</v>
      </c>
      <c r="K1579">
        <f t="shared" si="297"/>
        <v>143</v>
      </c>
      <c r="L1579">
        <f t="shared" si="298"/>
        <v>19</v>
      </c>
      <c r="M1579">
        <f t="shared" si="299"/>
        <v>1339</v>
      </c>
      <c r="N1579" s="1">
        <f t="shared" si="300"/>
        <v>0</v>
      </c>
      <c r="O1579" s="1">
        <f t="shared" si="301"/>
        <v>0</v>
      </c>
      <c r="P1579" s="1">
        <f t="shared" si="302"/>
        <v>0</v>
      </c>
      <c r="Q1579" s="1">
        <f t="shared" si="303"/>
        <v>0.26213592233009708</v>
      </c>
    </row>
    <row r="1580" spans="1:17" x14ac:dyDescent="0.3">
      <c r="A1580" t="s">
        <v>439</v>
      </c>
      <c r="B1580" s="4" t="s">
        <v>319</v>
      </c>
      <c r="C1580" s="5">
        <v>218</v>
      </c>
      <c r="D1580" s="5">
        <v>331</v>
      </c>
      <c r="E1580" s="5">
        <v>184</v>
      </c>
      <c r="F1580">
        <f t="shared" si="292"/>
        <v>218</v>
      </c>
      <c r="G1580">
        <f t="shared" si="293"/>
        <v>184</v>
      </c>
      <c r="H1580">
        <f t="shared" si="294"/>
        <v>34</v>
      </c>
      <c r="I1580">
        <f t="shared" si="295"/>
        <v>147</v>
      </c>
      <c r="J1580">
        <f t="shared" si="296"/>
        <v>1130</v>
      </c>
      <c r="K1580">
        <f t="shared" si="297"/>
        <v>954</v>
      </c>
      <c r="L1580">
        <f t="shared" si="298"/>
        <v>176</v>
      </c>
      <c r="M1580">
        <f t="shared" si="299"/>
        <v>599</v>
      </c>
      <c r="N1580" s="1">
        <f t="shared" si="300"/>
        <v>0.1929203539823009</v>
      </c>
      <c r="O1580" s="1">
        <f t="shared" si="301"/>
        <v>0.19287211740041929</v>
      </c>
      <c r="P1580" s="1">
        <f t="shared" si="302"/>
        <v>0.19318181818181818</v>
      </c>
      <c r="Q1580" s="1">
        <f t="shared" si="303"/>
        <v>0.24540901502504173</v>
      </c>
    </row>
    <row r="1581" spans="1:17" x14ac:dyDescent="0.3">
      <c r="A1581" t="s">
        <v>439</v>
      </c>
      <c r="B1581" s="4" t="s">
        <v>325</v>
      </c>
      <c r="C1581" s="5">
        <v>276</v>
      </c>
      <c r="D1581" s="5">
        <v>161</v>
      </c>
      <c r="E1581" s="5">
        <v>91</v>
      </c>
      <c r="F1581">
        <f t="shared" si="292"/>
        <v>276</v>
      </c>
      <c r="G1581">
        <f t="shared" si="293"/>
        <v>91</v>
      </c>
      <c r="H1581">
        <f t="shared" si="294"/>
        <v>185</v>
      </c>
      <c r="I1581">
        <f t="shared" si="295"/>
        <v>70</v>
      </c>
      <c r="J1581">
        <f t="shared" si="296"/>
        <v>1403</v>
      </c>
      <c r="K1581">
        <f t="shared" si="297"/>
        <v>612</v>
      </c>
      <c r="L1581">
        <f t="shared" si="298"/>
        <v>791</v>
      </c>
      <c r="M1581">
        <f t="shared" si="299"/>
        <v>259</v>
      </c>
      <c r="N1581" s="1">
        <f t="shared" si="300"/>
        <v>0.19672131147540983</v>
      </c>
      <c r="O1581" s="1">
        <f t="shared" si="301"/>
        <v>0.14869281045751634</v>
      </c>
      <c r="P1581" s="1">
        <f t="shared" si="302"/>
        <v>0.23388116308470291</v>
      </c>
      <c r="Q1581" s="1">
        <f t="shared" si="303"/>
        <v>0.27027027027027029</v>
      </c>
    </row>
    <row r="1582" spans="1:17" x14ac:dyDescent="0.3">
      <c r="A1582" t="s">
        <v>439</v>
      </c>
      <c r="B1582" s="4" t="s">
        <v>196</v>
      </c>
      <c r="C1582" s="5"/>
      <c r="D1582" s="5">
        <v>304</v>
      </c>
      <c r="E1582" s="5">
        <v>0</v>
      </c>
      <c r="F1582">
        <f t="shared" si="292"/>
        <v>0</v>
      </c>
      <c r="G1582">
        <f t="shared" si="293"/>
        <v>0</v>
      </c>
      <c r="H1582">
        <f t="shared" si="294"/>
        <v>0</v>
      </c>
      <c r="I1582">
        <f t="shared" si="295"/>
        <v>304</v>
      </c>
      <c r="J1582" t="e">
        <f t="shared" si="296"/>
        <v>#N/A</v>
      </c>
      <c r="K1582" t="e">
        <f t="shared" si="297"/>
        <v>#N/A</v>
      </c>
      <c r="L1582" t="e">
        <f t="shared" si="298"/>
        <v>#N/A</v>
      </c>
      <c r="M1582" t="e">
        <f t="shared" si="299"/>
        <v>#N/A</v>
      </c>
      <c r="N1582" s="1" t="e">
        <f t="shared" si="300"/>
        <v>#N/A</v>
      </c>
      <c r="O1582" s="1" t="e">
        <f t="shared" si="301"/>
        <v>#N/A</v>
      </c>
      <c r="P1582" s="1" t="e">
        <f t="shared" si="302"/>
        <v>#N/A</v>
      </c>
      <c r="Q1582" s="1" t="e">
        <f t="shared" si="303"/>
        <v>#N/A</v>
      </c>
    </row>
    <row r="1583" spans="1:17" x14ac:dyDescent="0.3">
      <c r="A1583" t="s">
        <v>439</v>
      </c>
      <c r="B1583" s="4" t="s">
        <v>110</v>
      </c>
      <c r="C1583" s="5"/>
      <c r="D1583" s="5">
        <v>358</v>
      </c>
      <c r="E1583" s="5">
        <v>0</v>
      </c>
      <c r="F1583">
        <f t="shared" si="292"/>
        <v>0</v>
      </c>
      <c r="G1583">
        <f t="shared" si="293"/>
        <v>0</v>
      </c>
      <c r="H1583">
        <f t="shared" si="294"/>
        <v>0</v>
      </c>
      <c r="I1583">
        <f t="shared" si="295"/>
        <v>358</v>
      </c>
      <c r="J1583" t="e">
        <f t="shared" si="296"/>
        <v>#N/A</v>
      </c>
      <c r="K1583" t="e">
        <f t="shared" si="297"/>
        <v>#N/A</v>
      </c>
      <c r="L1583" t="e">
        <f t="shared" si="298"/>
        <v>#N/A</v>
      </c>
      <c r="M1583" t="e">
        <f t="shared" si="299"/>
        <v>#N/A</v>
      </c>
      <c r="N1583" s="1" t="e">
        <f t="shared" si="300"/>
        <v>#N/A</v>
      </c>
      <c r="O1583" s="1" t="e">
        <f t="shared" si="301"/>
        <v>#N/A</v>
      </c>
      <c r="P1583" s="1" t="e">
        <f t="shared" si="302"/>
        <v>#N/A</v>
      </c>
      <c r="Q1583" s="1" t="e">
        <f t="shared" si="303"/>
        <v>#N/A</v>
      </c>
    </row>
    <row r="1584" spans="1:17" x14ac:dyDescent="0.3">
      <c r="A1584" t="s">
        <v>439</v>
      </c>
      <c r="B1584" s="4" t="s">
        <v>373</v>
      </c>
      <c r="C1584" s="5">
        <v>279</v>
      </c>
      <c r="D1584" s="5">
        <v>279</v>
      </c>
      <c r="E1584" s="5">
        <v>131</v>
      </c>
      <c r="F1584">
        <f t="shared" si="292"/>
        <v>279</v>
      </c>
      <c r="G1584">
        <f t="shared" si="293"/>
        <v>131</v>
      </c>
      <c r="H1584">
        <f t="shared" si="294"/>
        <v>148</v>
      </c>
      <c r="I1584">
        <f t="shared" si="295"/>
        <v>148</v>
      </c>
      <c r="J1584">
        <f t="shared" si="296"/>
        <v>1047</v>
      </c>
      <c r="K1584">
        <f t="shared" si="297"/>
        <v>578</v>
      </c>
      <c r="L1584">
        <f t="shared" si="298"/>
        <v>469</v>
      </c>
      <c r="M1584">
        <f t="shared" si="299"/>
        <v>792</v>
      </c>
      <c r="N1584" s="1">
        <f t="shared" si="300"/>
        <v>0.26647564469914042</v>
      </c>
      <c r="O1584" s="1">
        <f t="shared" si="301"/>
        <v>0.22664359861591696</v>
      </c>
      <c r="P1584" s="1">
        <f t="shared" si="302"/>
        <v>0.31556503198294245</v>
      </c>
      <c r="Q1584" s="1">
        <f t="shared" si="303"/>
        <v>0.18686868686868688</v>
      </c>
    </row>
    <row r="1585" spans="1:17" x14ac:dyDescent="0.3">
      <c r="A1585" t="s">
        <v>439</v>
      </c>
      <c r="B1585" s="4" t="s">
        <v>255</v>
      </c>
      <c r="C1585" s="5"/>
      <c r="D1585" s="5">
        <v>229</v>
      </c>
      <c r="E1585" s="5">
        <v>0</v>
      </c>
      <c r="F1585">
        <f t="shared" si="292"/>
        <v>0</v>
      </c>
      <c r="G1585">
        <f t="shared" si="293"/>
        <v>0</v>
      </c>
      <c r="H1585">
        <f t="shared" si="294"/>
        <v>0</v>
      </c>
      <c r="I1585">
        <f t="shared" si="295"/>
        <v>229</v>
      </c>
      <c r="J1585" t="e">
        <f t="shared" si="296"/>
        <v>#N/A</v>
      </c>
      <c r="K1585" t="e">
        <f t="shared" si="297"/>
        <v>#N/A</v>
      </c>
      <c r="L1585" t="e">
        <f t="shared" si="298"/>
        <v>#N/A</v>
      </c>
      <c r="M1585" t="e">
        <f t="shared" si="299"/>
        <v>#N/A</v>
      </c>
      <c r="N1585" s="1" t="e">
        <f t="shared" si="300"/>
        <v>#N/A</v>
      </c>
      <c r="O1585" s="1" t="e">
        <f t="shared" si="301"/>
        <v>#N/A</v>
      </c>
      <c r="P1585" s="1" t="e">
        <f t="shared" si="302"/>
        <v>#N/A</v>
      </c>
      <c r="Q1585" s="1" t="e">
        <f t="shared" si="303"/>
        <v>#N/A</v>
      </c>
    </row>
    <row r="1586" spans="1:17" x14ac:dyDescent="0.3">
      <c r="A1586" t="s">
        <v>439</v>
      </c>
      <c r="B1586" s="4" t="s">
        <v>308</v>
      </c>
      <c r="C1586" s="5">
        <v>482</v>
      </c>
      <c r="D1586" s="5">
        <v>275</v>
      </c>
      <c r="E1586" s="5">
        <v>164</v>
      </c>
      <c r="F1586">
        <f t="shared" si="292"/>
        <v>482</v>
      </c>
      <c r="G1586">
        <f t="shared" si="293"/>
        <v>164</v>
      </c>
      <c r="H1586">
        <f t="shared" si="294"/>
        <v>318</v>
      </c>
      <c r="I1586">
        <f t="shared" si="295"/>
        <v>111</v>
      </c>
      <c r="J1586">
        <f t="shared" si="296"/>
        <v>3190</v>
      </c>
      <c r="K1586">
        <f t="shared" si="297"/>
        <v>1253</v>
      </c>
      <c r="L1586">
        <f t="shared" si="298"/>
        <v>1937</v>
      </c>
      <c r="M1586">
        <f t="shared" si="299"/>
        <v>480</v>
      </c>
      <c r="N1586" s="1">
        <f t="shared" si="300"/>
        <v>0.15109717868338557</v>
      </c>
      <c r="O1586" s="1">
        <f t="shared" si="301"/>
        <v>0.13088587390263368</v>
      </c>
      <c r="P1586" s="1">
        <f t="shared" si="302"/>
        <v>0.16417139907072792</v>
      </c>
      <c r="Q1586" s="1">
        <f t="shared" si="303"/>
        <v>0.23125000000000001</v>
      </c>
    </row>
    <row r="1587" spans="1:17" x14ac:dyDescent="0.3">
      <c r="A1587" t="s">
        <v>439</v>
      </c>
      <c r="B1587" s="4" t="s">
        <v>231</v>
      </c>
      <c r="C1587" s="5">
        <v>27</v>
      </c>
      <c r="D1587" s="5">
        <v>104</v>
      </c>
      <c r="E1587" s="5">
        <v>14</v>
      </c>
      <c r="F1587">
        <f t="shared" si="292"/>
        <v>27</v>
      </c>
      <c r="G1587">
        <f t="shared" si="293"/>
        <v>14</v>
      </c>
      <c r="H1587">
        <f t="shared" si="294"/>
        <v>13</v>
      </c>
      <c r="I1587">
        <f t="shared" si="295"/>
        <v>90</v>
      </c>
      <c r="J1587">
        <f t="shared" si="296"/>
        <v>539</v>
      </c>
      <c r="K1587">
        <f t="shared" si="297"/>
        <v>212</v>
      </c>
      <c r="L1587">
        <f t="shared" si="298"/>
        <v>327</v>
      </c>
      <c r="M1587">
        <f t="shared" si="299"/>
        <v>340</v>
      </c>
      <c r="N1587" s="1">
        <f t="shared" si="300"/>
        <v>5.0092764378478663E-2</v>
      </c>
      <c r="O1587" s="1">
        <f t="shared" si="301"/>
        <v>6.6037735849056603E-2</v>
      </c>
      <c r="P1587" s="1">
        <f t="shared" si="302"/>
        <v>3.9755351681957186E-2</v>
      </c>
      <c r="Q1587" s="1">
        <f t="shared" si="303"/>
        <v>0.26470588235294118</v>
      </c>
    </row>
    <row r="1588" spans="1:17" x14ac:dyDescent="0.3">
      <c r="A1588" t="s">
        <v>439</v>
      </c>
      <c r="B1588" s="4" t="s">
        <v>244</v>
      </c>
      <c r="C1588" s="5"/>
      <c r="D1588" s="5">
        <v>36</v>
      </c>
      <c r="E1588" s="5">
        <v>0</v>
      </c>
      <c r="F1588">
        <f t="shared" si="292"/>
        <v>0</v>
      </c>
      <c r="G1588">
        <f t="shared" si="293"/>
        <v>0</v>
      </c>
      <c r="H1588">
        <f t="shared" si="294"/>
        <v>0</v>
      </c>
      <c r="I1588">
        <f t="shared" si="295"/>
        <v>36</v>
      </c>
      <c r="J1588" t="e">
        <f t="shared" si="296"/>
        <v>#N/A</v>
      </c>
      <c r="K1588" t="e">
        <f t="shared" si="297"/>
        <v>#N/A</v>
      </c>
      <c r="L1588" t="e">
        <f t="shared" si="298"/>
        <v>#N/A</v>
      </c>
      <c r="M1588" t="e">
        <f t="shared" si="299"/>
        <v>#N/A</v>
      </c>
      <c r="N1588" s="1" t="e">
        <f t="shared" si="300"/>
        <v>#N/A</v>
      </c>
      <c r="O1588" s="1" t="e">
        <f t="shared" si="301"/>
        <v>#N/A</v>
      </c>
      <c r="P1588" s="1" t="e">
        <f t="shared" si="302"/>
        <v>#N/A</v>
      </c>
      <c r="Q1588" s="1" t="e">
        <f t="shared" si="303"/>
        <v>#N/A</v>
      </c>
    </row>
    <row r="1589" spans="1:17" x14ac:dyDescent="0.3">
      <c r="A1589" t="s">
        <v>439</v>
      </c>
      <c r="B1589" s="4" t="s">
        <v>339</v>
      </c>
      <c r="C1589" s="5"/>
      <c r="D1589" s="5">
        <v>269</v>
      </c>
      <c r="E1589" s="5">
        <v>0</v>
      </c>
      <c r="F1589">
        <f t="shared" si="292"/>
        <v>0</v>
      </c>
      <c r="G1589">
        <f t="shared" si="293"/>
        <v>0</v>
      </c>
      <c r="H1589">
        <f t="shared" si="294"/>
        <v>0</v>
      </c>
      <c r="I1589">
        <f t="shared" si="295"/>
        <v>269</v>
      </c>
      <c r="J1589" t="e">
        <f t="shared" si="296"/>
        <v>#N/A</v>
      </c>
      <c r="K1589" t="e">
        <f t="shared" si="297"/>
        <v>#N/A</v>
      </c>
      <c r="L1589" t="e">
        <f t="shared" si="298"/>
        <v>#N/A</v>
      </c>
      <c r="M1589" t="e">
        <f t="shared" si="299"/>
        <v>#N/A</v>
      </c>
      <c r="N1589" s="1" t="e">
        <f t="shared" si="300"/>
        <v>#N/A</v>
      </c>
      <c r="O1589" s="1" t="e">
        <f t="shared" si="301"/>
        <v>#N/A</v>
      </c>
      <c r="P1589" s="1" t="e">
        <f t="shared" si="302"/>
        <v>#N/A</v>
      </c>
      <c r="Q1589" s="1" t="e">
        <f t="shared" si="303"/>
        <v>#N/A</v>
      </c>
    </row>
    <row r="1590" spans="1:17" x14ac:dyDescent="0.3">
      <c r="A1590" t="s">
        <v>439</v>
      </c>
      <c r="B1590" s="4" t="s">
        <v>374</v>
      </c>
      <c r="C1590" s="5"/>
      <c r="D1590" s="5">
        <v>104</v>
      </c>
      <c r="E1590" s="5">
        <v>0</v>
      </c>
      <c r="F1590">
        <f t="shared" si="292"/>
        <v>0</v>
      </c>
      <c r="G1590">
        <f t="shared" si="293"/>
        <v>0</v>
      </c>
      <c r="H1590">
        <f t="shared" si="294"/>
        <v>0</v>
      </c>
      <c r="I1590">
        <f t="shared" si="295"/>
        <v>104</v>
      </c>
      <c r="J1590" t="e">
        <f t="shared" si="296"/>
        <v>#N/A</v>
      </c>
      <c r="K1590" t="e">
        <f t="shared" si="297"/>
        <v>#N/A</v>
      </c>
      <c r="L1590" t="e">
        <f t="shared" si="298"/>
        <v>#N/A</v>
      </c>
      <c r="M1590" t="e">
        <f t="shared" si="299"/>
        <v>#N/A</v>
      </c>
      <c r="N1590" s="1" t="e">
        <f t="shared" si="300"/>
        <v>#N/A</v>
      </c>
      <c r="O1590" s="1" t="e">
        <f t="shared" si="301"/>
        <v>#N/A</v>
      </c>
      <c r="P1590" s="1" t="e">
        <f t="shared" si="302"/>
        <v>#N/A</v>
      </c>
      <c r="Q1590" s="1" t="e">
        <f t="shared" si="303"/>
        <v>#N/A</v>
      </c>
    </row>
    <row r="1591" spans="1:17" x14ac:dyDescent="0.3">
      <c r="A1591" t="s">
        <v>439</v>
      </c>
      <c r="B1591" s="4" t="s">
        <v>351</v>
      </c>
      <c r="C1591" s="5"/>
      <c r="D1591" s="5">
        <v>103</v>
      </c>
      <c r="E1591" s="5">
        <v>0</v>
      </c>
      <c r="F1591">
        <f t="shared" si="292"/>
        <v>0</v>
      </c>
      <c r="G1591">
        <f t="shared" si="293"/>
        <v>0</v>
      </c>
      <c r="H1591">
        <f t="shared" si="294"/>
        <v>0</v>
      </c>
      <c r="I1591">
        <f t="shared" si="295"/>
        <v>103</v>
      </c>
      <c r="J1591" t="e">
        <f t="shared" si="296"/>
        <v>#N/A</v>
      </c>
      <c r="K1591" t="e">
        <f t="shared" si="297"/>
        <v>#N/A</v>
      </c>
      <c r="L1591" t="e">
        <f t="shared" si="298"/>
        <v>#N/A</v>
      </c>
      <c r="M1591" t="e">
        <f t="shared" si="299"/>
        <v>#N/A</v>
      </c>
      <c r="N1591" s="1" t="e">
        <f t="shared" si="300"/>
        <v>#N/A</v>
      </c>
      <c r="O1591" s="1" t="e">
        <f t="shared" si="301"/>
        <v>#N/A</v>
      </c>
      <c r="P1591" s="1" t="e">
        <f t="shared" si="302"/>
        <v>#N/A</v>
      </c>
      <c r="Q1591" s="1" t="e">
        <f t="shared" si="303"/>
        <v>#N/A</v>
      </c>
    </row>
    <row r="1592" spans="1:17" x14ac:dyDescent="0.3">
      <c r="A1592" t="s">
        <v>439</v>
      </c>
      <c r="B1592" s="4" t="s">
        <v>269</v>
      </c>
      <c r="C1592" s="5">
        <v>90</v>
      </c>
      <c r="D1592" s="5">
        <v>397</v>
      </c>
      <c r="E1592" s="5">
        <v>61</v>
      </c>
      <c r="F1592">
        <f t="shared" si="292"/>
        <v>90</v>
      </c>
      <c r="G1592">
        <f t="shared" si="293"/>
        <v>61</v>
      </c>
      <c r="H1592">
        <f t="shared" si="294"/>
        <v>29</v>
      </c>
      <c r="I1592">
        <f t="shared" si="295"/>
        <v>336</v>
      </c>
      <c r="J1592">
        <f t="shared" si="296"/>
        <v>604</v>
      </c>
      <c r="K1592">
        <f t="shared" si="297"/>
        <v>403</v>
      </c>
      <c r="L1592">
        <f t="shared" si="298"/>
        <v>201</v>
      </c>
      <c r="M1592">
        <f t="shared" si="299"/>
        <v>1267</v>
      </c>
      <c r="N1592" s="1">
        <f t="shared" si="300"/>
        <v>0.1490066225165563</v>
      </c>
      <c r="O1592" s="1">
        <f t="shared" si="301"/>
        <v>0.15136476426799009</v>
      </c>
      <c r="P1592" s="1">
        <f t="shared" si="302"/>
        <v>0.14427860696517414</v>
      </c>
      <c r="Q1592" s="1">
        <f t="shared" si="303"/>
        <v>0.26519337016574585</v>
      </c>
    </row>
    <row r="1593" spans="1:17" x14ac:dyDescent="0.3">
      <c r="A1593" t="s">
        <v>439</v>
      </c>
      <c r="B1593" s="4" t="s">
        <v>111</v>
      </c>
      <c r="C1593" s="5"/>
      <c r="D1593" s="5">
        <v>263</v>
      </c>
      <c r="E1593" s="5">
        <v>0</v>
      </c>
      <c r="F1593">
        <f t="shared" si="292"/>
        <v>0</v>
      </c>
      <c r="G1593">
        <f t="shared" si="293"/>
        <v>0</v>
      </c>
      <c r="H1593">
        <f t="shared" si="294"/>
        <v>0</v>
      </c>
      <c r="I1593">
        <f t="shared" si="295"/>
        <v>263</v>
      </c>
      <c r="J1593" t="e">
        <f t="shared" si="296"/>
        <v>#N/A</v>
      </c>
      <c r="K1593" t="e">
        <f t="shared" si="297"/>
        <v>#N/A</v>
      </c>
      <c r="L1593" t="e">
        <f t="shared" si="298"/>
        <v>#N/A</v>
      </c>
      <c r="M1593" t="e">
        <f t="shared" si="299"/>
        <v>#N/A</v>
      </c>
      <c r="N1593" s="1" t="e">
        <f t="shared" si="300"/>
        <v>#N/A</v>
      </c>
      <c r="O1593" s="1" t="e">
        <f t="shared" si="301"/>
        <v>#N/A</v>
      </c>
      <c r="P1593" s="1" t="e">
        <f t="shared" si="302"/>
        <v>#N/A</v>
      </c>
      <c r="Q1593" s="1" t="e">
        <f t="shared" si="303"/>
        <v>#N/A</v>
      </c>
    </row>
    <row r="1594" spans="1:17" x14ac:dyDescent="0.3">
      <c r="A1594" t="s">
        <v>440</v>
      </c>
      <c r="B1594" s="4" t="s">
        <v>300</v>
      </c>
      <c r="C1594" s="5">
        <v>1233</v>
      </c>
      <c r="D1594" s="5">
        <v>745</v>
      </c>
      <c r="E1594" s="5">
        <v>572</v>
      </c>
      <c r="F1594">
        <f t="shared" si="292"/>
        <v>1233</v>
      </c>
      <c r="G1594">
        <f t="shared" si="293"/>
        <v>572</v>
      </c>
      <c r="H1594">
        <f t="shared" si="294"/>
        <v>661</v>
      </c>
      <c r="I1594">
        <f t="shared" si="295"/>
        <v>173</v>
      </c>
      <c r="J1594">
        <f t="shared" si="296"/>
        <v>9448</v>
      </c>
      <c r="K1594">
        <f t="shared" si="297"/>
        <v>4885</v>
      </c>
      <c r="L1594">
        <f t="shared" si="298"/>
        <v>4563</v>
      </c>
      <c r="M1594">
        <f t="shared" si="299"/>
        <v>825</v>
      </c>
      <c r="N1594" s="1">
        <f t="shared" si="300"/>
        <v>0.13050381033022862</v>
      </c>
      <c r="O1594" s="1">
        <f t="shared" si="301"/>
        <v>0.11709314227226203</v>
      </c>
      <c r="P1594" s="1">
        <f t="shared" si="302"/>
        <v>0.14486083716852949</v>
      </c>
      <c r="Q1594" s="1">
        <f t="shared" si="303"/>
        <v>0.20969696969696969</v>
      </c>
    </row>
    <row r="1595" spans="1:17" x14ac:dyDescent="0.3">
      <c r="A1595" t="s">
        <v>440</v>
      </c>
      <c r="B1595" s="4" t="s">
        <v>341</v>
      </c>
      <c r="C1595" s="5">
        <v>79</v>
      </c>
      <c r="D1595" s="5">
        <v>284</v>
      </c>
      <c r="E1595" s="5">
        <v>52</v>
      </c>
      <c r="F1595">
        <f t="shared" si="292"/>
        <v>79</v>
      </c>
      <c r="G1595">
        <f t="shared" si="293"/>
        <v>52</v>
      </c>
      <c r="H1595">
        <f t="shared" si="294"/>
        <v>27</v>
      </c>
      <c r="I1595">
        <f t="shared" si="295"/>
        <v>232</v>
      </c>
      <c r="J1595">
        <f t="shared" si="296"/>
        <v>1234</v>
      </c>
      <c r="K1595">
        <f t="shared" si="297"/>
        <v>870</v>
      </c>
      <c r="L1595">
        <f t="shared" si="298"/>
        <v>364</v>
      </c>
      <c r="M1595">
        <f t="shared" si="299"/>
        <v>1083</v>
      </c>
      <c r="N1595" s="1">
        <f t="shared" si="300"/>
        <v>6.40194489465154E-2</v>
      </c>
      <c r="O1595" s="1">
        <f t="shared" si="301"/>
        <v>5.9770114942528735E-2</v>
      </c>
      <c r="P1595" s="1">
        <f t="shared" si="302"/>
        <v>7.4175824175824176E-2</v>
      </c>
      <c r="Q1595" s="1">
        <f t="shared" si="303"/>
        <v>0.21421975992613113</v>
      </c>
    </row>
    <row r="1596" spans="1:17" x14ac:dyDescent="0.3">
      <c r="A1596" t="s">
        <v>440</v>
      </c>
      <c r="B1596" s="4" t="s">
        <v>206</v>
      </c>
      <c r="C1596" s="5">
        <v>849</v>
      </c>
      <c r="D1596" s="5">
        <v>236</v>
      </c>
      <c r="E1596" s="5">
        <v>194</v>
      </c>
      <c r="F1596">
        <f t="shared" si="292"/>
        <v>849</v>
      </c>
      <c r="G1596">
        <f t="shared" si="293"/>
        <v>194</v>
      </c>
      <c r="H1596">
        <f t="shared" si="294"/>
        <v>655</v>
      </c>
      <c r="I1596">
        <f t="shared" si="295"/>
        <v>42</v>
      </c>
      <c r="J1596">
        <f t="shared" si="296"/>
        <v>4771</v>
      </c>
      <c r="K1596">
        <f t="shared" si="297"/>
        <v>1364</v>
      </c>
      <c r="L1596">
        <f t="shared" si="298"/>
        <v>3407</v>
      </c>
      <c r="M1596">
        <f t="shared" si="299"/>
        <v>332</v>
      </c>
      <c r="N1596" s="1">
        <f t="shared" si="300"/>
        <v>0.17795011527981555</v>
      </c>
      <c r="O1596" s="1">
        <f t="shared" si="301"/>
        <v>0.14222873900293256</v>
      </c>
      <c r="P1596" s="1">
        <f t="shared" si="302"/>
        <v>0.19225124743175814</v>
      </c>
      <c r="Q1596" s="1">
        <f t="shared" si="303"/>
        <v>0.12650602409638553</v>
      </c>
    </row>
    <row r="1597" spans="1:17" x14ac:dyDescent="0.3">
      <c r="A1597" t="s">
        <v>440</v>
      </c>
      <c r="B1597" s="4" t="s">
        <v>83</v>
      </c>
      <c r="C1597" s="5">
        <v>0</v>
      </c>
      <c r="D1597" s="5">
        <v>114</v>
      </c>
      <c r="E1597" s="5">
        <v>0</v>
      </c>
      <c r="F1597">
        <f t="shared" si="292"/>
        <v>0</v>
      </c>
      <c r="G1597">
        <f t="shared" si="293"/>
        <v>0</v>
      </c>
      <c r="H1597">
        <f t="shared" si="294"/>
        <v>0</v>
      </c>
      <c r="I1597">
        <f t="shared" si="295"/>
        <v>114</v>
      </c>
      <c r="J1597">
        <f t="shared" si="296"/>
        <v>45</v>
      </c>
      <c r="K1597">
        <f t="shared" si="297"/>
        <v>26</v>
      </c>
      <c r="L1597">
        <f t="shared" si="298"/>
        <v>19</v>
      </c>
      <c r="M1597">
        <f t="shared" si="299"/>
        <v>892</v>
      </c>
      <c r="N1597" s="1">
        <f t="shared" si="300"/>
        <v>0</v>
      </c>
      <c r="O1597" s="1">
        <f t="shared" si="301"/>
        <v>0</v>
      </c>
      <c r="P1597" s="1">
        <f t="shared" si="302"/>
        <v>0</v>
      </c>
      <c r="Q1597" s="1">
        <f t="shared" si="303"/>
        <v>0.12780269058295965</v>
      </c>
    </row>
    <row r="1598" spans="1:17" x14ac:dyDescent="0.3">
      <c r="A1598" t="s">
        <v>440</v>
      </c>
      <c r="B1598" s="4" t="s">
        <v>205</v>
      </c>
      <c r="C1598" s="5"/>
      <c r="D1598" s="5">
        <v>116</v>
      </c>
      <c r="E1598" s="5">
        <v>0</v>
      </c>
      <c r="F1598">
        <f t="shared" si="292"/>
        <v>0</v>
      </c>
      <c r="G1598">
        <f t="shared" si="293"/>
        <v>0</v>
      </c>
      <c r="H1598">
        <f t="shared" si="294"/>
        <v>0</v>
      </c>
      <c r="I1598">
        <f t="shared" si="295"/>
        <v>116</v>
      </c>
      <c r="J1598" t="e">
        <f t="shared" si="296"/>
        <v>#N/A</v>
      </c>
      <c r="K1598" t="e">
        <f t="shared" si="297"/>
        <v>#N/A</v>
      </c>
      <c r="L1598" t="e">
        <f t="shared" si="298"/>
        <v>#N/A</v>
      </c>
      <c r="M1598" t="e">
        <f t="shared" si="299"/>
        <v>#N/A</v>
      </c>
      <c r="N1598" s="1" t="e">
        <f t="shared" si="300"/>
        <v>#N/A</v>
      </c>
      <c r="O1598" s="1" t="e">
        <f t="shared" si="301"/>
        <v>#N/A</v>
      </c>
      <c r="P1598" s="1" t="e">
        <f t="shared" si="302"/>
        <v>#N/A</v>
      </c>
      <c r="Q1598" s="1" t="e">
        <f t="shared" si="303"/>
        <v>#N/A</v>
      </c>
    </row>
    <row r="1599" spans="1:17" x14ac:dyDescent="0.3">
      <c r="A1599" t="s">
        <v>440</v>
      </c>
      <c r="B1599" s="4" t="s">
        <v>389</v>
      </c>
      <c r="C1599" s="5">
        <v>0</v>
      </c>
      <c r="D1599" s="5">
        <v>107</v>
      </c>
      <c r="E1599" s="5">
        <v>0</v>
      </c>
      <c r="F1599">
        <f t="shared" si="292"/>
        <v>0</v>
      </c>
      <c r="G1599">
        <f t="shared" si="293"/>
        <v>0</v>
      </c>
      <c r="H1599">
        <f t="shared" si="294"/>
        <v>0</v>
      </c>
      <c r="I1599">
        <f t="shared" si="295"/>
        <v>107</v>
      </c>
      <c r="J1599">
        <f t="shared" si="296"/>
        <v>11</v>
      </c>
      <c r="K1599">
        <f t="shared" si="297"/>
        <v>2</v>
      </c>
      <c r="L1599">
        <f t="shared" si="298"/>
        <v>9</v>
      </c>
      <c r="M1599">
        <f t="shared" si="299"/>
        <v>776</v>
      </c>
      <c r="N1599" s="1">
        <f t="shared" si="300"/>
        <v>0</v>
      </c>
      <c r="O1599" s="1">
        <f t="shared" si="301"/>
        <v>0</v>
      </c>
      <c r="P1599" s="1">
        <f t="shared" si="302"/>
        <v>0</v>
      </c>
      <c r="Q1599" s="1">
        <f t="shared" si="303"/>
        <v>0.13788659793814434</v>
      </c>
    </row>
    <row r="1600" spans="1:17" x14ac:dyDescent="0.3">
      <c r="A1600" t="s">
        <v>440</v>
      </c>
      <c r="B1600" s="4" t="s">
        <v>295</v>
      </c>
      <c r="C1600" s="5"/>
      <c r="D1600" s="5">
        <v>66</v>
      </c>
      <c r="E1600" s="5">
        <v>0</v>
      </c>
      <c r="F1600">
        <f t="shared" si="292"/>
        <v>0</v>
      </c>
      <c r="G1600">
        <f t="shared" si="293"/>
        <v>0</v>
      </c>
      <c r="H1600">
        <f t="shared" si="294"/>
        <v>0</v>
      </c>
      <c r="I1600">
        <f t="shared" si="295"/>
        <v>66</v>
      </c>
      <c r="J1600" t="e">
        <f t="shared" si="296"/>
        <v>#N/A</v>
      </c>
      <c r="K1600" t="e">
        <f t="shared" si="297"/>
        <v>#N/A</v>
      </c>
      <c r="L1600" t="e">
        <f t="shared" si="298"/>
        <v>#N/A</v>
      </c>
      <c r="M1600" t="e">
        <f t="shared" si="299"/>
        <v>#N/A</v>
      </c>
      <c r="N1600" s="1" t="e">
        <f t="shared" si="300"/>
        <v>#N/A</v>
      </c>
      <c r="O1600" s="1" t="e">
        <f t="shared" si="301"/>
        <v>#N/A</v>
      </c>
      <c r="P1600" s="1" t="e">
        <f t="shared" si="302"/>
        <v>#N/A</v>
      </c>
      <c r="Q1600" s="1" t="e">
        <f t="shared" si="303"/>
        <v>#N/A</v>
      </c>
    </row>
    <row r="1601" spans="1:17" x14ac:dyDescent="0.3">
      <c r="A1601" t="s">
        <v>440</v>
      </c>
      <c r="B1601" s="4" t="s">
        <v>152</v>
      </c>
      <c r="C1601" s="5">
        <v>520</v>
      </c>
      <c r="D1601" s="5">
        <v>409</v>
      </c>
      <c r="E1601" s="5">
        <v>165</v>
      </c>
      <c r="F1601">
        <f t="shared" si="292"/>
        <v>520</v>
      </c>
      <c r="G1601">
        <f t="shared" si="293"/>
        <v>165</v>
      </c>
      <c r="H1601">
        <f t="shared" si="294"/>
        <v>355</v>
      </c>
      <c r="I1601">
        <f t="shared" si="295"/>
        <v>244</v>
      </c>
      <c r="J1601">
        <f t="shared" si="296"/>
        <v>2801</v>
      </c>
      <c r="K1601">
        <f t="shared" si="297"/>
        <v>940</v>
      </c>
      <c r="L1601">
        <f t="shared" si="298"/>
        <v>1861</v>
      </c>
      <c r="M1601">
        <f t="shared" si="299"/>
        <v>1023</v>
      </c>
      <c r="N1601" s="1">
        <f t="shared" si="300"/>
        <v>0.18564798286326312</v>
      </c>
      <c r="O1601" s="1">
        <f t="shared" si="301"/>
        <v>0.17553191489361702</v>
      </c>
      <c r="P1601" s="1">
        <f t="shared" si="302"/>
        <v>0.19075765717356261</v>
      </c>
      <c r="Q1601" s="1">
        <f t="shared" si="303"/>
        <v>0.23851417399804498</v>
      </c>
    </row>
    <row r="1602" spans="1:17" x14ac:dyDescent="0.3">
      <c r="A1602" t="s">
        <v>440</v>
      </c>
      <c r="B1602" s="4" t="s">
        <v>84</v>
      </c>
      <c r="C1602" s="5">
        <v>6740</v>
      </c>
      <c r="D1602" s="5">
        <v>7040</v>
      </c>
      <c r="E1602" s="5">
        <v>5528</v>
      </c>
      <c r="F1602">
        <f t="shared" si="292"/>
        <v>6740</v>
      </c>
      <c r="G1602">
        <f t="shared" si="293"/>
        <v>5528</v>
      </c>
      <c r="H1602">
        <f t="shared" si="294"/>
        <v>1212</v>
      </c>
      <c r="I1602">
        <f t="shared" si="295"/>
        <v>1512</v>
      </c>
      <c r="J1602">
        <f t="shared" si="296"/>
        <v>35579</v>
      </c>
      <c r="K1602">
        <f t="shared" si="297"/>
        <v>28889</v>
      </c>
      <c r="L1602">
        <f t="shared" si="298"/>
        <v>6690</v>
      </c>
      <c r="M1602">
        <f t="shared" si="299"/>
        <v>6212</v>
      </c>
      <c r="N1602" s="1">
        <f t="shared" si="300"/>
        <v>0.18943758958936452</v>
      </c>
      <c r="O1602" s="1">
        <f t="shared" si="301"/>
        <v>0.19135311018034545</v>
      </c>
      <c r="P1602" s="1">
        <f t="shared" si="302"/>
        <v>0.18116591928251122</v>
      </c>
      <c r="Q1602" s="1">
        <f t="shared" si="303"/>
        <v>0.24339987121699935</v>
      </c>
    </row>
    <row r="1603" spans="1:17" x14ac:dyDescent="0.3">
      <c r="A1603" t="s">
        <v>440</v>
      </c>
      <c r="B1603" s="4" t="s">
        <v>259</v>
      </c>
      <c r="C1603" s="5">
        <v>123</v>
      </c>
      <c r="D1603" s="5">
        <v>123</v>
      </c>
      <c r="E1603" s="5">
        <v>26</v>
      </c>
      <c r="F1603">
        <f t="shared" si="292"/>
        <v>123</v>
      </c>
      <c r="G1603">
        <f t="shared" si="293"/>
        <v>26</v>
      </c>
      <c r="H1603">
        <f t="shared" si="294"/>
        <v>97</v>
      </c>
      <c r="I1603">
        <f t="shared" si="295"/>
        <v>97</v>
      </c>
      <c r="J1603">
        <f t="shared" si="296"/>
        <v>533</v>
      </c>
      <c r="K1603">
        <f t="shared" si="297"/>
        <v>134</v>
      </c>
      <c r="L1603">
        <f t="shared" si="298"/>
        <v>399</v>
      </c>
      <c r="M1603">
        <f t="shared" si="299"/>
        <v>899</v>
      </c>
      <c r="N1603" s="1">
        <f t="shared" si="300"/>
        <v>0.23076923076923078</v>
      </c>
      <c r="O1603" s="1">
        <f t="shared" si="301"/>
        <v>0.19402985074626866</v>
      </c>
      <c r="P1603" s="1">
        <f t="shared" si="302"/>
        <v>0.24310776942355888</v>
      </c>
      <c r="Q1603" s="1">
        <f t="shared" si="303"/>
        <v>0.10789766407119021</v>
      </c>
    </row>
    <row r="1604" spans="1:17" x14ac:dyDescent="0.3">
      <c r="A1604" t="s">
        <v>440</v>
      </c>
      <c r="B1604" s="4" t="s">
        <v>294</v>
      </c>
      <c r="C1604" s="5">
        <v>44</v>
      </c>
      <c r="D1604" s="5">
        <v>89</v>
      </c>
      <c r="E1604" s="5">
        <v>3</v>
      </c>
      <c r="F1604">
        <f t="shared" si="292"/>
        <v>44</v>
      </c>
      <c r="G1604">
        <f t="shared" si="293"/>
        <v>3</v>
      </c>
      <c r="H1604">
        <f t="shared" si="294"/>
        <v>41</v>
      </c>
      <c r="I1604">
        <f t="shared" si="295"/>
        <v>86</v>
      </c>
      <c r="J1604">
        <f t="shared" si="296"/>
        <v>559</v>
      </c>
      <c r="K1604">
        <f t="shared" si="297"/>
        <v>204</v>
      </c>
      <c r="L1604">
        <f t="shared" si="298"/>
        <v>355</v>
      </c>
      <c r="M1604">
        <f t="shared" si="299"/>
        <v>333</v>
      </c>
      <c r="N1604" s="1">
        <f t="shared" si="300"/>
        <v>7.8711985688729877E-2</v>
      </c>
      <c r="O1604" s="1">
        <f t="shared" si="301"/>
        <v>1.4705882352941176E-2</v>
      </c>
      <c r="P1604" s="1">
        <f t="shared" si="302"/>
        <v>0.11549295774647887</v>
      </c>
      <c r="Q1604" s="1">
        <f t="shared" si="303"/>
        <v>0.25825825825825827</v>
      </c>
    </row>
    <row r="1605" spans="1:17" x14ac:dyDescent="0.3">
      <c r="A1605" t="s">
        <v>440</v>
      </c>
      <c r="B1605" s="4" t="s">
        <v>125</v>
      </c>
      <c r="C1605" s="5">
        <v>113</v>
      </c>
      <c r="D1605" s="5">
        <v>164</v>
      </c>
      <c r="E1605" s="5">
        <v>49</v>
      </c>
      <c r="F1605">
        <f t="shared" ref="F1605:F1668" si="304">C1605</f>
        <v>113</v>
      </c>
      <c r="G1605">
        <f t="shared" ref="G1605:G1668" si="305">E1605</f>
        <v>49</v>
      </c>
      <c r="H1605">
        <f t="shared" ref="H1605:H1668" si="306">C1605-E1605</f>
        <v>64</v>
      </c>
      <c r="I1605">
        <f t="shared" ref="I1605:I1668" si="307">D1605-E1605</f>
        <v>115</v>
      </c>
      <c r="J1605">
        <f t="shared" ref="J1605:J1668" si="308">VLOOKUP($B1605,$B$2866:$I$3054,5,FALSE)</f>
        <v>899</v>
      </c>
      <c r="K1605">
        <f t="shared" ref="K1605:K1668" si="309">VLOOKUP($B1605,$B$2866:$I$3054,6,FALSE)</f>
        <v>398</v>
      </c>
      <c r="L1605">
        <f t="shared" ref="L1605:L1668" si="310">VLOOKUP($B1605,$B$2866:$I$3054,7,FALSE)</f>
        <v>501</v>
      </c>
      <c r="M1605">
        <f t="shared" ref="M1605:M1668" si="311">VLOOKUP($B1605,$B$2866:$I$3054,8,FALSE)</f>
        <v>515</v>
      </c>
      <c r="N1605" s="1">
        <f t="shared" ref="N1605:N1668" si="312">F1605/J1605</f>
        <v>0.12569521690767518</v>
      </c>
      <c r="O1605" s="1">
        <f t="shared" ref="O1605:O1668" si="313">G1605/K1605</f>
        <v>0.12311557788944724</v>
      </c>
      <c r="P1605" s="1">
        <f t="shared" ref="P1605:P1668" si="314">H1605/L1605</f>
        <v>0.1277445109780439</v>
      </c>
      <c r="Q1605" s="1">
        <f t="shared" ref="Q1605:Q1668" si="315">I1605/M1605</f>
        <v>0.22330097087378642</v>
      </c>
    </row>
    <row r="1606" spans="1:17" x14ac:dyDescent="0.3">
      <c r="A1606" t="s">
        <v>440</v>
      </c>
      <c r="B1606" s="4" t="s">
        <v>360</v>
      </c>
      <c r="C1606" s="5"/>
      <c r="D1606" s="5">
        <v>73</v>
      </c>
      <c r="E1606" s="5">
        <v>0</v>
      </c>
      <c r="F1606">
        <f t="shared" si="304"/>
        <v>0</v>
      </c>
      <c r="G1606">
        <f t="shared" si="305"/>
        <v>0</v>
      </c>
      <c r="H1606">
        <f t="shared" si="306"/>
        <v>0</v>
      </c>
      <c r="I1606">
        <f t="shared" si="307"/>
        <v>73</v>
      </c>
      <c r="J1606" t="e">
        <f t="shared" si="308"/>
        <v>#N/A</v>
      </c>
      <c r="K1606" t="e">
        <f t="shared" si="309"/>
        <v>#N/A</v>
      </c>
      <c r="L1606" t="e">
        <f t="shared" si="310"/>
        <v>#N/A</v>
      </c>
      <c r="M1606" t="e">
        <f t="shared" si="311"/>
        <v>#N/A</v>
      </c>
      <c r="N1606" s="1" t="e">
        <f t="shared" si="312"/>
        <v>#N/A</v>
      </c>
      <c r="O1606" s="1" t="e">
        <f t="shared" si="313"/>
        <v>#N/A</v>
      </c>
      <c r="P1606" s="1" t="e">
        <f t="shared" si="314"/>
        <v>#N/A</v>
      </c>
      <c r="Q1606" s="1" t="e">
        <f t="shared" si="315"/>
        <v>#N/A</v>
      </c>
    </row>
    <row r="1607" spans="1:17" x14ac:dyDescent="0.3">
      <c r="A1607" t="s">
        <v>440</v>
      </c>
      <c r="B1607" s="4" t="s">
        <v>171</v>
      </c>
      <c r="C1607" s="5">
        <v>265</v>
      </c>
      <c r="D1607" s="5">
        <v>230</v>
      </c>
      <c r="E1607" s="5">
        <v>121</v>
      </c>
      <c r="F1607">
        <f t="shared" si="304"/>
        <v>265</v>
      </c>
      <c r="G1607">
        <f t="shared" si="305"/>
        <v>121</v>
      </c>
      <c r="H1607">
        <f t="shared" si="306"/>
        <v>144</v>
      </c>
      <c r="I1607">
        <f t="shared" si="307"/>
        <v>109</v>
      </c>
      <c r="J1607">
        <f t="shared" si="308"/>
        <v>1792</v>
      </c>
      <c r="K1607">
        <f t="shared" si="309"/>
        <v>1079</v>
      </c>
      <c r="L1607">
        <f t="shared" si="310"/>
        <v>713</v>
      </c>
      <c r="M1607">
        <f t="shared" si="311"/>
        <v>881</v>
      </c>
      <c r="N1607" s="1">
        <f t="shared" si="312"/>
        <v>0.14787946428571427</v>
      </c>
      <c r="O1607" s="1">
        <f t="shared" si="313"/>
        <v>0.11214087117701575</v>
      </c>
      <c r="P1607" s="1">
        <f t="shared" si="314"/>
        <v>0.20196353436185133</v>
      </c>
      <c r="Q1607" s="1">
        <f t="shared" si="315"/>
        <v>0.12372304199772985</v>
      </c>
    </row>
    <row r="1608" spans="1:17" x14ac:dyDescent="0.3">
      <c r="A1608" t="s">
        <v>440</v>
      </c>
      <c r="B1608" s="4" t="s">
        <v>320</v>
      </c>
      <c r="C1608" s="5"/>
      <c r="D1608" s="5">
        <v>159</v>
      </c>
      <c r="E1608" s="5">
        <v>0</v>
      </c>
      <c r="F1608">
        <f t="shared" si="304"/>
        <v>0</v>
      </c>
      <c r="G1608">
        <f t="shared" si="305"/>
        <v>0</v>
      </c>
      <c r="H1608">
        <f t="shared" si="306"/>
        <v>0</v>
      </c>
      <c r="I1608">
        <f t="shared" si="307"/>
        <v>159</v>
      </c>
      <c r="J1608" t="e">
        <f t="shared" si="308"/>
        <v>#N/A</v>
      </c>
      <c r="K1608" t="e">
        <f t="shared" si="309"/>
        <v>#N/A</v>
      </c>
      <c r="L1608" t="e">
        <f t="shared" si="310"/>
        <v>#N/A</v>
      </c>
      <c r="M1608" t="e">
        <f t="shared" si="311"/>
        <v>#N/A</v>
      </c>
      <c r="N1608" s="1" t="e">
        <f t="shared" si="312"/>
        <v>#N/A</v>
      </c>
      <c r="O1608" s="1" t="e">
        <f t="shared" si="313"/>
        <v>#N/A</v>
      </c>
      <c r="P1608" s="1" t="e">
        <f t="shared" si="314"/>
        <v>#N/A</v>
      </c>
      <c r="Q1608" s="1" t="e">
        <f t="shared" si="315"/>
        <v>#N/A</v>
      </c>
    </row>
    <row r="1609" spans="1:17" x14ac:dyDescent="0.3">
      <c r="A1609" t="s">
        <v>440</v>
      </c>
      <c r="B1609" s="4" t="s">
        <v>260</v>
      </c>
      <c r="C1609" s="5">
        <v>141</v>
      </c>
      <c r="D1609" s="5">
        <v>111</v>
      </c>
      <c r="E1609" s="5">
        <v>51</v>
      </c>
      <c r="F1609">
        <f t="shared" si="304"/>
        <v>141</v>
      </c>
      <c r="G1609">
        <f t="shared" si="305"/>
        <v>51</v>
      </c>
      <c r="H1609">
        <f t="shared" si="306"/>
        <v>90</v>
      </c>
      <c r="I1609">
        <f t="shared" si="307"/>
        <v>60</v>
      </c>
      <c r="J1609">
        <f t="shared" si="308"/>
        <v>1458</v>
      </c>
      <c r="K1609">
        <f t="shared" si="309"/>
        <v>398</v>
      </c>
      <c r="L1609">
        <f t="shared" si="310"/>
        <v>1060</v>
      </c>
      <c r="M1609">
        <f t="shared" si="311"/>
        <v>258</v>
      </c>
      <c r="N1609" s="1">
        <f t="shared" si="312"/>
        <v>9.6707818930041156E-2</v>
      </c>
      <c r="O1609" s="1">
        <f t="shared" si="313"/>
        <v>0.12814070351758794</v>
      </c>
      <c r="P1609" s="1">
        <f t="shared" si="314"/>
        <v>8.4905660377358486E-2</v>
      </c>
      <c r="Q1609" s="1">
        <f t="shared" si="315"/>
        <v>0.23255813953488372</v>
      </c>
    </row>
    <row r="1610" spans="1:17" x14ac:dyDescent="0.3">
      <c r="A1610" t="s">
        <v>440</v>
      </c>
      <c r="B1610" s="4" t="s">
        <v>126</v>
      </c>
      <c r="C1610" s="5"/>
      <c r="D1610" s="5">
        <v>18</v>
      </c>
      <c r="E1610" s="5">
        <v>0</v>
      </c>
      <c r="F1610">
        <f t="shared" si="304"/>
        <v>0</v>
      </c>
      <c r="G1610">
        <f t="shared" si="305"/>
        <v>0</v>
      </c>
      <c r="H1610">
        <f t="shared" si="306"/>
        <v>0</v>
      </c>
      <c r="I1610">
        <f t="shared" si="307"/>
        <v>18</v>
      </c>
      <c r="J1610" t="e">
        <f t="shared" si="308"/>
        <v>#N/A</v>
      </c>
      <c r="K1610" t="e">
        <f t="shared" si="309"/>
        <v>#N/A</v>
      </c>
      <c r="L1610" t="e">
        <f t="shared" si="310"/>
        <v>#N/A</v>
      </c>
      <c r="M1610" t="e">
        <f t="shared" si="311"/>
        <v>#N/A</v>
      </c>
      <c r="N1610" s="1" t="e">
        <f t="shared" si="312"/>
        <v>#N/A</v>
      </c>
      <c r="O1610" s="1" t="e">
        <f t="shared" si="313"/>
        <v>#N/A</v>
      </c>
      <c r="P1610" s="1" t="e">
        <f t="shared" si="314"/>
        <v>#N/A</v>
      </c>
      <c r="Q1610" s="1" t="e">
        <f t="shared" si="315"/>
        <v>#N/A</v>
      </c>
    </row>
    <row r="1611" spans="1:17" x14ac:dyDescent="0.3">
      <c r="A1611" t="s">
        <v>440</v>
      </c>
      <c r="B1611" s="4" t="s">
        <v>127</v>
      </c>
      <c r="C1611" s="5"/>
      <c r="D1611" s="5">
        <v>242</v>
      </c>
      <c r="E1611" s="5">
        <v>0</v>
      </c>
      <c r="F1611">
        <f t="shared" si="304"/>
        <v>0</v>
      </c>
      <c r="G1611">
        <f t="shared" si="305"/>
        <v>0</v>
      </c>
      <c r="H1611">
        <f t="shared" si="306"/>
        <v>0</v>
      </c>
      <c r="I1611">
        <f t="shared" si="307"/>
        <v>242</v>
      </c>
      <c r="J1611" t="e">
        <f t="shared" si="308"/>
        <v>#N/A</v>
      </c>
      <c r="K1611" t="e">
        <f t="shared" si="309"/>
        <v>#N/A</v>
      </c>
      <c r="L1611" t="e">
        <f t="shared" si="310"/>
        <v>#N/A</v>
      </c>
      <c r="M1611" t="e">
        <f t="shared" si="311"/>
        <v>#N/A</v>
      </c>
      <c r="N1611" s="1" t="e">
        <f t="shared" si="312"/>
        <v>#N/A</v>
      </c>
      <c r="O1611" s="1" t="e">
        <f t="shared" si="313"/>
        <v>#N/A</v>
      </c>
      <c r="P1611" s="1" t="e">
        <f t="shared" si="314"/>
        <v>#N/A</v>
      </c>
      <c r="Q1611" s="1" t="e">
        <f t="shared" si="315"/>
        <v>#N/A</v>
      </c>
    </row>
    <row r="1612" spans="1:17" x14ac:dyDescent="0.3">
      <c r="A1612" t="s">
        <v>440</v>
      </c>
      <c r="B1612" s="4" t="s">
        <v>236</v>
      </c>
      <c r="C1612" s="5">
        <v>118</v>
      </c>
      <c r="D1612" s="5">
        <v>153</v>
      </c>
      <c r="E1612" s="5">
        <v>17</v>
      </c>
      <c r="F1612">
        <f t="shared" si="304"/>
        <v>118</v>
      </c>
      <c r="G1612">
        <f t="shared" si="305"/>
        <v>17</v>
      </c>
      <c r="H1612">
        <f t="shared" si="306"/>
        <v>101</v>
      </c>
      <c r="I1612">
        <f t="shared" si="307"/>
        <v>136</v>
      </c>
      <c r="J1612">
        <f t="shared" si="308"/>
        <v>372</v>
      </c>
      <c r="K1612">
        <f t="shared" si="309"/>
        <v>120</v>
      </c>
      <c r="L1612">
        <f t="shared" si="310"/>
        <v>252</v>
      </c>
      <c r="M1612">
        <f t="shared" si="311"/>
        <v>954</v>
      </c>
      <c r="N1612" s="1">
        <f t="shared" si="312"/>
        <v>0.31720430107526881</v>
      </c>
      <c r="O1612" s="1">
        <f t="shared" si="313"/>
        <v>0.14166666666666666</v>
      </c>
      <c r="P1612" s="1">
        <f t="shared" si="314"/>
        <v>0.40079365079365081</v>
      </c>
      <c r="Q1612" s="1">
        <f t="shared" si="315"/>
        <v>0.14255765199161424</v>
      </c>
    </row>
    <row r="1613" spans="1:17" x14ac:dyDescent="0.3">
      <c r="A1613" t="s">
        <v>440</v>
      </c>
      <c r="B1613" s="4" t="s">
        <v>128</v>
      </c>
      <c r="C1613" s="5"/>
      <c r="D1613" s="5">
        <v>208</v>
      </c>
      <c r="E1613" s="5">
        <v>0</v>
      </c>
      <c r="F1613">
        <f t="shared" si="304"/>
        <v>0</v>
      </c>
      <c r="G1613">
        <f t="shared" si="305"/>
        <v>0</v>
      </c>
      <c r="H1613">
        <f t="shared" si="306"/>
        <v>0</v>
      </c>
      <c r="I1613">
        <f t="shared" si="307"/>
        <v>208</v>
      </c>
      <c r="J1613" t="e">
        <f t="shared" si="308"/>
        <v>#N/A</v>
      </c>
      <c r="K1613" t="e">
        <f t="shared" si="309"/>
        <v>#N/A</v>
      </c>
      <c r="L1613" t="e">
        <f t="shared" si="310"/>
        <v>#N/A</v>
      </c>
      <c r="M1613" t="e">
        <f t="shared" si="311"/>
        <v>#N/A</v>
      </c>
      <c r="N1613" s="1" t="e">
        <f t="shared" si="312"/>
        <v>#N/A</v>
      </c>
      <c r="O1613" s="1" t="e">
        <f t="shared" si="313"/>
        <v>#N/A</v>
      </c>
      <c r="P1613" s="1" t="e">
        <f t="shared" si="314"/>
        <v>#N/A</v>
      </c>
      <c r="Q1613" s="1" t="e">
        <f t="shared" si="315"/>
        <v>#N/A</v>
      </c>
    </row>
    <row r="1614" spans="1:17" x14ac:dyDescent="0.3">
      <c r="A1614" t="s">
        <v>440</v>
      </c>
      <c r="B1614" s="4" t="s">
        <v>172</v>
      </c>
      <c r="C1614" s="5">
        <v>0</v>
      </c>
      <c r="D1614" s="5">
        <v>156</v>
      </c>
      <c r="E1614" s="5">
        <v>0</v>
      </c>
      <c r="F1614">
        <f t="shared" si="304"/>
        <v>0</v>
      </c>
      <c r="G1614">
        <f t="shared" si="305"/>
        <v>0</v>
      </c>
      <c r="H1614">
        <f t="shared" si="306"/>
        <v>0</v>
      </c>
      <c r="I1614">
        <f t="shared" si="307"/>
        <v>156</v>
      </c>
      <c r="J1614">
        <f t="shared" si="308"/>
        <v>739</v>
      </c>
      <c r="K1614">
        <f t="shared" si="309"/>
        <v>359</v>
      </c>
      <c r="L1614">
        <f t="shared" si="310"/>
        <v>380</v>
      </c>
      <c r="M1614">
        <f t="shared" si="311"/>
        <v>1036</v>
      </c>
      <c r="N1614" s="1">
        <f t="shared" si="312"/>
        <v>0</v>
      </c>
      <c r="O1614" s="1">
        <f t="shared" si="313"/>
        <v>0</v>
      </c>
      <c r="P1614" s="1">
        <f t="shared" si="314"/>
        <v>0</v>
      </c>
      <c r="Q1614" s="1">
        <f t="shared" si="315"/>
        <v>0.15057915057915058</v>
      </c>
    </row>
    <row r="1615" spans="1:17" x14ac:dyDescent="0.3">
      <c r="A1615" t="s">
        <v>440</v>
      </c>
      <c r="B1615" s="4" t="s">
        <v>207</v>
      </c>
      <c r="C1615" s="5">
        <v>0</v>
      </c>
      <c r="D1615" s="5">
        <v>97</v>
      </c>
      <c r="E1615" s="5">
        <v>0</v>
      </c>
      <c r="F1615">
        <f t="shared" si="304"/>
        <v>0</v>
      </c>
      <c r="G1615">
        <f t="shared" si="305"/>
        <v>0</v>
      </c>
      <c r="H1615">
        <f t="shared" si="306"/>
        <v>0</v>
      </c>
      <c r="I1615">
        <f t="shared" si="307"/>
        <v>97</v>
      </c>
      <c r="J1615">
        <f t="shared" si="308"/>
        <v>566</v>
      </c>
      <c r="K1615">
        <f t="shared" si="309"/>
        <v>144</v>
      </c>
      <c r="L1615">
        <f t="shared" si="310"/>
        <v>422</v>
      </c>
      <c r="M1615">
        <f t="shared" si="311"/>
        <v>532</v>
      </c>
      <c r="N1615" s="1">
        <f t="shared" si="312"/>
        <v>0</v>
      </c>
      <c r="O1615" s="1">
        <f t="shared" si="313"/>
        <v>0</v>
      </c>
      <c r="P1615" s="1">
        <f t="shared" si="314"/>
        <v>0</v>
      </c>
      <c r="Q1615" s="1">
        <f t="shared" si="315"/>
        <v>0.18233082706766918</v>
      </c>
    </row>
    <row r="1616" spans="1:17" x14ac:dyDescent="0.3">
      <c r="A1616" t="s">
        <v>440</v>
      </c>
      <c r="B1616" s="4" t="s">
        <v>208</v>
      </c>
      <c r="C1616" s="5"/>
      <c r="D1616" s="5">
        <v>43</v>
      </c>
      <c r="E1616" s="5">
        <v>0</v>
      </c>
      <c r="F1616">
        <f t="shared" si="304"/>
        <v>0</v>
      </c>
      <c r="G1616">
        <f t="shared" si="305"/>
        <v>0</v>
      </c>
      <c r="H1616">
        <f t="shared" si="306"/>
        <v>0</v>
      </c>
      <c r="I1616">
        <f t="shared" si="307"/>
        <v>43</v>
      </c>
      <c r="J1616" t="e">
        <f t="shared" si="308"/>
        <v>#N/A</v>
      </c>
      <c r="K1616" t="e">
        <f t="shared" si="309"/>
        <v>#N/A</v>
      </c>
      <c r="L1616" t="e">
        <f t="shared" si="310"/>
        <v>#N/A</v>
      </c>
      <c r="M1616" t="e">
        <f t="shared" si="311"/>
        <v>#N/A</v>
      </c>
      <c r="N1616" s="1" t="e">
        <f t="shared" si="312"/>
        <v>#N/A</v>
      </c>
      <c r="O1616" s="1" t="e">
        <f t="shared" si="313"/>
        <v>#N/A</v>
      </c>
      <c r="P1616" s="1" t="e">
        <f t="shared" si="314"/>
        <v>#N/A</v>
      </c>
      <c r="Q1616" s="1" t="e">
        <f t="shared" si="315"/>
        <v>#N/A</v>
      </c>
    </row>
    <row r="1617" spans="1:17" x14ac:dyDescent="0.3">
      <c r="A1617" t="s">
        <v>440</v>
      </c>
      <c r="B1617" s="4" t="s">
        <v>361</v>
      </c>
      <c r="C1617" s="5">
        <v>508</v>
      </c>
      <c r="D1617" s="5">
        <v>624</v>
      </c>
      <c r="E1617" s="5">
        <v>376</v>
      </c>
      <c r="F1617">
        <f t="shared" si="304"/>
        <v>508</v>
      </c>
      <c r="G1617">
        <f t="shared" si="305"/>
        <v>376</v>
      </c>
      <c r="H1617">
        <f t="shared" si="306"/>
        <v>132</v>
      </c>
      <c r="I1617">
        <f t="shared" si="307"/>
        <v>248</v>
      </c>
      <c r="J1617">
        <f t="shared" si="308"/>
        <v>2207</v>
      </c>
      <c r="K1617">
        <f t="shared" si="309"/>
        <v>1781</v>
      </c>
      <c r="L1617">
        <f t="shared" si="310"/>
        <v>426</v>
      </c>
      <c r="M1617">
        <f t="shared" si="311"/>
        <v>1348</v>
      </c>
      <c r="N1617" s="1">
        <f t="shared" si="312"/>
        <v>0.23017671046669688</v>
      </c>
      <c r="O1617" s="1">
        <f t="shared" si="313"/>
        <v>0.21111734980348118</v>
      </c>
      <c r="P1617" s="1">
        <f t="shared" si="314"/>
        <v>0.30985915492957744</v>
      </c>
      <c r="Q1617" s="1">
        <f t="shared" si="315"/>
        <v>0.18397626112759644</v>
      </c>
    </row>
    <row r="1618" spans="1:17" x14ac:dyDescent="0.3">
      <c r="A1618" t="s">
        <v>440</v>
      </c>
      <c r="B1618" s="4" t="s">
        <v>113</v>
      </c>
      <c r="C1618" s="5">
        <v>72</v>
      </c>
      <c r="D1618" s="5">
        <v>134</v>
      </c>
      <c r="E1618" s="5">
        <v>21</v>
      </c>
      <c r="F1618">
        <f t="shared" si="304"/>
        <v>72</v>
      </c>
      <c r="G1618">
        <f t="shared" si="305"/>
        <v>21</v>
      </c>
      <c r="H1618">
        <f t="shared" si="306"/>
        <v>51</v>
      </c>
      <c r="I1618">
        <f t="shared" si="307"/>
        <v>113</v>
      </c>
      <c r="J1618">
        <f t="shared" si="308"/>
        <v>1037</v>
      </c>
      <c r="K1618">
        <f t="shared" si="309"/>
        <v>349</v>
      </c>
      <c r="L1618">
        <f t="shared" si="310"/>
        <v>688</v>
      </c>
      <c r="M1618">
        <f t="shared" si="311"/>
        <v>464</v>
      </c>
      <c r="N1618" s="1">
        <f t="shared" si="312"/>
        <v>6.9431051108968175E-2</v>
      </c>
      <c r="O1618" s="1">
        <f t="shared" si="313"/>
        <v>6.0171919770773637E-2</v>
      </c>
      <c r="P1618" s="1">
        <f t="shared" si="314"/>
        <v>7.4127906976744193E-2</v>
      </c>
      <c r="Q1618" s="1">
        <f t="shared" si="315"/>
        <v>0.24353448275862069</v>
      </c>
    </row>
    <row r="1619" spans="1:17" x14ac:dyDescent="0.3">
      <c r="A1619" t="s">
        <v>440</v>
      </c>
      <c r="B1619" s="4" t="s">
        <v>310</v>
      </c>
      <c r="C1619" s="5"/>
      <c r="D1619" s="5">
        <v>159</v>
      </c>
      <c r="E1619" s="5">
        <v>0</v>
      </c>
      <c r="F1619">
        <f t="shared" si="304"/>
        <v>0</v>
      </c>
      <c r="G1619">
        <f t="shared" si="305"/>
        <v>0</v>
      </c>
      <c r="H1619">
        <f t="shared" si="306"/>
        <v>0</v>
      </c>
      <c r="I1619">
        <f t="shared" si="307"/>
        <v>159</v>
      </c>
      <c r="J1619" t="e">
        <f t="shared" si="308"/>
        <v>#N/A</v>
      </c>
      <c r="K1619" t="e">
        <f t="shared" si="309"/>
        <v>#N/A</v>
      </c>
      <c r="L1619" t="e">
        <f t="shared" si="310"/>
        <v>#N/A</v>
      </c>
      <c r="M1619" t="e">
        <f t="shared" si="311"/>
        <v>#N/A</v>
      </c>
      <c r="N1619" s="1" t="e">
        <f t="shared" si="312"/>
        <v>#N/A</v>
      </c>
      <c r="O1619" s="1" t="e">
        <f t="shared" si="313"/>
        <v>#N/A</v>
      </c>
      <c r="P1619" s="1" t="e">
        <f t="shared" si="314"/>
        <v>#N/A</v>
      </c>
      <c r="Q1619" s="1" t="e">
        <f t="shared" si="315"/>
        <v>#N/A</v>
      </c>
    </row>
    <row r="1620" spans="1:17" x14ac:dyDescent="0.3">
      <c r="A1620" t="s">
        <v>440</v>
      </c>
      <c r="B1620" s="4" t="s">
        <v>209</v>
      </c>
      <c r="C1620" s="5"/>
      <c r="D1620" s="5">
        <v>85</v>
      </c>
      <c r="E1620" s="5">
        <v>0</v>
      </c>
      <c r="F1620">
        <f t="shared" si="304"/>
        <v>0</v>
      </c>
      <c r="G1620">
        <f t="shared" si="305"/>
        <v>0</v>
      </c>
      <c r="H1620">
        <f t="shared" si="306"/>
        <v>0</v>
      </c>
      <c r="I1620">
        <f t="shared" si="307"/>
        <v>85</v>
      </c>
      <c r="J1620" t="e">
        <f t="shared" si="308"/>
        <v>#N/A</v>
      </c>
      <c r="K1620" t="e">
        <f t="shared" si="309"/>
        <v>#N/A</v>
      </c>
      <c r="L1620" t="e">
        <f t="shared" si="310"/>
        <v>#N/A</v>
      </c>
      <c r="M1620" t="e">
        <f t="shared" si="311"/>
        <v>#N/A</v>
      </c>
      <c r="N1620" s="1" t="e">
        <f t="shared" si="312"/>
        <v>#N/A</v>
      </c>
      <c r="O1620" s="1" t="e">
        <f t="shared" si="313"/>
        <v>#N/A</v>
      </c>
      <c r="P1620" s="1" t="e">
        <f t="shared" si="314"/>
        <v>#N/A</v>
      </c>
      <c r="Q1620" s="1" t="e">
        <f t="shared" si="315"/>
        <v>#N/A</v>
      </c>
    </row>
    <row r="1621" spans="1:17" x14ac:dyDescent="0.3">
      <c r="A1621" t="s">
        <v>440</v>
      </c>
      <c r="B1621" s="4" t="s">
        <v>173</v>
      </c>
      <c r="C1621" s="5"/>
      <c r="D1621" s="5">
        <v>13</v>
      </c>
      <c r="E1621" s="5">
        <v>0</v>
      </c>
      <c r="F1621">
        <f t="shared" si="304"/>
        <v>0</v>
      </c>
      <c r="G1621">
        <f t="shared" si="305"/>
        <v>0</v>
      </c>
      <c r="H1621">
        <f t="shared" si="306"/>
        <v>0</v>
      </c>
      <c r="I1621">
        <f t="shared" si="307"/>
        <v>13</v>
      </c>
      <c r="J1621" t="e">
        <f t="shared" si="308"/>
        <v>#N/A</v>
      </c>
      <c r="K1621" t="e">
        <f t="shared" si="309"/>
        <v>#N/A</v>
      </c>
      <c r="L1621" t="e">
        <f t="shared" si="310"/>
        <v>#N/A</v>
      </c>
      <c r="M1621" t="e">
        <f t="shared" si="311"/>
        <v>#N/A</v>
      </c>
      <c r="N1621" s="1" t="e">
        <f t="shared" si="312"/>
        <v>#N/A</v>
      </c>
      <c r="O1621" s="1" t="e">
        <f t="shared" si="313"/>
        <v>#N/A</v>
      </c>
      <c r="P1621" s="1" t="e">
        <f t="shared" si="314"/>
        <v>#N/A</v>
      </c>
      <c r="Q1621" s="1" t="e">
        <f t="shared" si="315"/>
        <v>#N/A</v>
      </c>
    </row>
    <row r="1622" spans="1:17" x14ac:dyDescent="0.3">
      <c r="A1622" t="s">
        <v>440</v>
      </c>
      <c r="B1622" s="4" t="s">
        <v>353</v>
      </c>
      <c r="C1622" s="5">
        <v>774</v>
      </c>
      <c r="D1622" s="5">
        <v>618</v>
      </c>
      <c r="E1622" s="5">
        <v>390</v>
      </c>
      <c r="F1622">
        <f t="shared" si="304"/>
        <v>774</v>
      </c>
      <c r="G1622">
        <f t="shared" si="305"/>
        <v>390</v>
      </c>
      <c r="H1622">
        <f t="shared" si="306"/>
        <v>384</v>
      </c>
      <c r="I1622">
        <f t="shared" si="307"/>
        <v>228</v>
      </c>
      <c r="J1622">
        <f t="shared" si="308"/>
        <v>3825</v>
      </c>
      <c r="K1622">
        <f t="shared" si="309"/>
        <v>2196</v>
      </c>
      <c r="L1622">
        <f t="shared" si="310"/>
        <v>1629</v>
      </c>
      <c r="M1622">
        <f t="shared" si="311"/>
        <v>1061</v>
      </c>
      <c r="N1622" s="1">
        <f t="shared" si="312"/>
        <v>0.2023529411764706</v>
      </c>
      <c r="O1622" s="1">
        <f t="shared" si="313"/>
        <v>0.17759562841530055</v>
      </c>
      <c r="P1622" s="1">
        <f t="shared" si="314"/>
        <v>0.23572744014732966</v>
      </c>
      <c r="Q1622" s="1">
        <f t="shared" si="315"/>
        <v>0.21489161168708765</v>
      </c>
    </row>
    <row r="1623" spans="1:17" x14ac:dyDescent="0.3">
      <c r="A1623" t="s">
        <v>440</v>
      </c>
      <c r="B1623" s="4" t="s">
        <v>210</v>
      </c>
      <c r="C1623" s="5"/>
      <c r="D1623" s="5">
        <v>69</v>
      </c>
      <c r="E1623" s="5">
        <v>0</v>
      </c>
      <c r="F1623">
        <f t="shared" si="304"/>
        <v>0</v>
      </c>
      <c r="G1623">
        <f t="shared" si="305"/>
        <v>0</v>
      </c>
      <c r="H1623">
        <f t="shared" si="306"/>
        <v>0</v>
      </c>
      <c r="I1623">
        <f t="shared" si="307"/>
        <v>69</v>
      </c>
      <c r="J1623" t="e">
        <f t="shared" si="308"/>
        <v>#N/A</v>
      </c>
      <c r="K1623" t="e">
        <f t="shared" si="309"/>
        <v>#N/A</v>
      </c>
      <c r="L1623" t="e">
        <f t="shared" si="310"/>
        <v>#N/A</v>
      </c>
      <c r="M1623" t="e">
        <f t="shared" si="311"/>
        <v>#N/A</v>
      </c>
      <c r="N1623" s="1" t="e">
        <f t="shared" si="312"/>
        <v>#N/A</v>
      </c>
      <c r="O1623" s="1" t="e">
        <f t="shared" si="313"/>
        <v>#N/A</v>
      </c>
      <c r="P1623" s="1" t="e">
        <f t="shared" si="314"/>
        <v>#N/A</v>
      </c>
      <c r="Q1623" s="1" t="e">
        <f t="shared" si="315"/>
        <v>#N/A</v>
      </c>
    </row>
    <row r="1624" spans="1:17" x14ac:dyDescent="0.3">
      <c r="A1624" t="s">
        <v>440</v>
      </c>
      <c r="B1624" s="4" t="s">
        <v>390</v>
      </c>
      <c r="C1624" s="5">
        <v>333</v>
      </c>
      <c r="D1624" s="5">
        <v>322</v>
      </c>
      <c r="E1624" s="5">
        <v>131</v>
      </c>
      <c r="F1624">
        <f t="shared" si="304"/>
        <v>333</v>
      </c>
      <c r="G1624">
        <f t="shared" si="305"/>
        <v>131</v>
      </c>
      <c r="H1624">
        <f t="shared" si="306"/>
        <v>202</v>
      </c>
      <c r="I1624">
        <f t="shared" si="307"/>
        <v>191</v>
      </c>
      <c r="J1624">
        <f t="shared" si="308"/>
        <v>2446</v>
      </c>
      <c r="K1624">
        <f t="shared" si="309"/>
        <v>1224</v>
      </c>
      <c r="L1624">
        <f t="shared" si="310"/>
        <v>1222</v>
      </c>
      <c r="M1624">
        <f t="shared" si="311"/>
        <v>772</v>
      </c>
      <c r="N1624" s="1">
        <f t="shared" si="312"/>
        <v>0.13614063777596075</v>
      </c>
      <c r="O1624" s="1">
        <f t="shared" si="313"/>
        <v>0.10702614379084967</v>
      </c>
      <c r="P1624" s="1">
        <f t="shared" si="314"/>
        <v>0.16530278232405893</v>
      </c>
      <c r="Q1624" s="1">
        <f t="shared" si="315"/>
        <v>0.24740932642487046</v>
      </c>
    </row>
    <row r="1625" spans="1:17" x14ac:dyDescent="0.3">
      <c r="A1625" t="s">
        <v>440</v>
      </c>
      <c r="B1625" s="4" t="s">
        <v>237</v>
      </c>
      <c r="C1625" s="5">
        <v>116</v>
      </c>
      <c r="D1625" s="5">
        <v>175</v>
      </c>
      <c r="E1625" s="5">
        <v>76</v>
      </c>
      <c r="F1625">
        <f t="shared" si="304"/>
        <v>116</v>
      </c>
      <c r="G1625">
        <f t="shared" si="305"/>
        <v>76</v>
      </c>
      <c r="H1625">
        <f t="shared" si="306"/>
        <v>40</v>
      </c>
      <c r="I1625">
        <f t="shared" si="307"/>
        <v>99</v>
      </c>
      <c r="J1625">
        <f t="shared" si="308"/>
        <v>1072</v>
      </c>
      <c r="K1625">
        <f t="shared" si="309"/>
        <v>565</v>
      </c>
      <c r="L1625">
        <f t="shared" si="310"/>
        <v>507</v>
      </c>
      <c r="M1625">
        <f t="shared" si="311"/>
        <v>330</v>
      </c>
      <c r="N1625" s="1">
        <f t="shared" si="312"/>
        <v>0.10820895522388059</v>
      </c>
      <c r="O1625" s="1">
        <f t="shared" si="313"/>
        <v>0.13451327433628318</v>
      </c>
      <c r="P1625" s="1">
        <f t="shared" si="314"/>
        <v>7.8895463510848127E-2</v>
      </c>
      <c r="Q1625" s="1">
        <f t="shared" si="315"/>
        <v>0.3</v>
      </c>
    </row>
    <row r="1626" spans="1:17" x14ac:dyDescent="0.3">
      <c r="A1626" t="s">
        <v>440</v>
      </c>
      <c r="B1626" s="4" t="s">
        <v>377</v>
      </c>
      <c r="C1626" s="5">
        <v>81</v>
      </c>
      <c r="D1626" s="5">
        <v>159</v>
      </c>
      <c r="E1626" s="5">
        <v>13</v>
      </c>
      <c r="F1626">
        <f t="shared" si="304"/>
        <v>81</v>
      </c>
      <c r="G1626">
        <f t="shared" si="305"/>
        <v>13</v>
      </c>
      <c r="H1626">
        <f t="shared" si="306"/>
        <v>68</v>
      </c>
      <c r="I1626">
        <f t="shared" si="307"/>
        <v>146</v>
      </c>
      <c r="J1626">
        <f t="shared" si="308"/>
        <v>420</v>
      </c>
      <c r="K1626">
        <f t="shared" si="309"/>
        <v>111</v>
      </c>
      <c r="L1626">
        <f t="shared" si="310"/>
        <v>309</v>
      </c>
      <c r="M1626">
        <f t="shared" si="311"/>
        <v>668</v>
      </c>
      <c r="N1626" s="1">
        <f t="shared" si="312"/>
        <v>0.19285714285714287</v>
      </c>
      <c r="O1626" s="1">
        <f t="shared" si="313"/>
        <v>0.11711711711711711</v>
      </c>
      <c r="P1626" s="1">
        <f t="shared" si="314"/>
        <v>0.22006472491909385</v>
      </c>
      <c r="Q1626" s="1">
        <f t="shared" si="315"/>
        <v>0.21856287425149701</v>
      </c>
    </row>
    <row r="1627" spans="1:17" x14ac:dyDescent="0.3">
      <c r="A1627" t="s">
        <v>440</v>
      </c>
      <c r="B1627" s="4" t="s">
        <v>85</v>
      </c>
      <c r="C1627" s="5">
        <v>0</v>
      </c>
      <c r="D1627" s="5">
        <v>113</v>
      </c>
      <c r="E1627" s="5">
        <v>0</v>
      </c>
      <c r="F1627">
        <f t="shared" si="304"/>
        <v>0</v>
      </c>
      <c r="G1627">
        <f t="shared" si="305"/>
        <v>0</v>
      </c>
      <c r="H1627">
        <f t="shared" si="306"/>
        <v>0</v>
      </c>
      <c r="I1627">
        <f t="shared" si="307"/>
        <v>113</v>
      </c>
      <c r="J1627">
        <f t="shared" si="308"/>
        <v>1134</v>
      </c>
      <c r="K1627">
        <f t="shared" si="309"/>
        <v>311</v>
      </c>
      <c r="L1627">
        <f t="shared" si="310"/>
        <v>823</v>
      </c>
      <c r="M1627">
        <f t="shared" si="311"/>
        <v>655</v>
      </c>
      <c r="N1627" s="1">
        <f t="shared" si="312"/>
        <v>0</v>
      </c>
      <c r="O1627" s="1">
        <f t="shared" si="313"/>
        <v>0</v>
      </c>
      <c r="P1627" s="1">
        <f t="shared" si="314"/>
        <v>0</v>
      </c>
      <c r="Q1627" s="1">
        <f t="shared" si="315"/>
        <v>0.17251908396946564</v>
      </c>
    </row>
    <row r="1628" spans="1:17" x14ac:dyDescent="0.3">
      <c r="A1628" t="s">
        <v>440</v>
      </c>
      <c r="B1628" s="4" t="s">
        <v>114</v>
      </c>
      <c r="C1628" s="5"/>
      <c r="D1628" s="5">
        <v>96</v>
      </c>
      <c r="E1628" s="5">
        <v>0</v>
      </c>
      <c r="F1628">
        <f t="shared" si="304"/>
        <v>0</v>
      </c>
      <c r="G1628">
        <f t="shared" si="305"/>
        <v>0</v>
      </c>
      <c r="H1628">
        <f t="shared" si="306"/>
        <v>0</v>
      </c>
      <c r="I1628">
        <f t="shared" si="307"/>
        <v>96</v>
      </c>
      <c r="J1628" t="e">
        <f t="shared" si="308"/>
        <v>#N/A</v>
      </c>
      <c r="K1628" t="e">
        <f t="shared" si="309"/>
        <v>#N/A</v>
      </c>
      <c r="L1628" t="e">
        <f t="shared" si="310"/>
        <v>#N/A</v>
      </c>
      <c r="M1628" t="e">
        <f t="shared" si="311"/>
        <v>#N/A</v>
      </c>
      <c r="N1628" s="1" t="e">
        <f t="shared" si="312"/>
        <v>#N/A</v>
      </c>
      <c r="O1628" s="1" t="e">
        <f t="shared" si="313"/>
        <v>#N/A</v>
      </c>
      <c r="P1628" s="1" t="e">
        <f t="shared" si="314"/>
        <v>#N/A</v>
      </c>
      <c r="Q1628" s="1" t="e">
        <f t="shared" si="315"/>
        <v>#N/A</v>
      </c>
    </row>
    <row r="1629" spans="1:17" x14ac:dyDescent="0.3">
      <c r="A1629" t="s">
        <v>440</v>
      </c>
      <c r="B1629" s="4" t="s">
        <v>86</v>
      </c>
      <c r="C1629" s="5">
        <v>520</v>
      </c>
      <c r="D1629" s="5">
        <v>323</v>
      </c>
      <c r="E1629" s="5">
        <v>169</v>
      </c>
      <c r="F1629">
        <f t="shared" si="304"/>
        <v>520</v>
      </c>
      <c r="G1629">
        <f t="shared" si="305"/>
        <v>169</v>
      </c>
      <c r="H1629">
        <f t="shared" si="306"/>
        <v>351</v>
      </c>
      <c r="I1629">
        <f t="shared" si="307"/>
        <v>154</v>
      </c>
      <c r="J1629">
        <f t="shared" si="308"/>
        <v>3049</v>
      </c>
      <c r="K1629">
        <f t="shared" si="309"/>
        <v>981</v>
      </c>
      <c r="L1629">
        <f t="shared" si="310"/>
        <v>2068</v>
      </c>
      <c r="M1629">
        <f t="shared" si="311"/>
        <v>457</v>
      </c>
      <c r="N1629" s="1">
        <f t="shared" si="312"/>
        <v>0.17054772056411938</v>
      </c>
      <c r="O1629" s="1">
        <f t="shared" si="313"/>
        <v>0.17227319062181448</v>
      </c>
      <c r="P1629" s="1">
        <f t="shared" si="314"/>
        <v>0.16972920696324953</v>
      </c>
      <c r="Q1629" s="1">
        <f t="shared" si="315"/>
        <v>0.33698030634573306</v>
      </c>
    </row>
    <row r="1630" spans="1:17" x14ac:dyDescent="0.3">
      <c r="A1630" t="s">
        <v>440</v>
      </c>
      <c r="B1630" s="4" t="s">
        <v>211</v>
      </c>
      <c r="C1630" s="5"/>
      <c r="D1630" s="5">
        <v>88</v>
      </c>
      <c r="E1630" s="5">
        <v>0</v>
      </c>
      <c r="F1630">
        <f t="shared" si="304"/>
        <v>0</v>
      </c>
      <c r="G1630">
        <f t="shared" si="305"/>
        <v>0</v>
      </c>
      <c r="H1630">
        <f t="shared" si="306"/>
        <v>0</v>
      </c>
      <c r="I1630">
        <f t="shared" si="307"/>
        <v>88</v>
      </c>
      <c r="J1630" t="e">
        <f t="shared" si="308"/>
        <v>#N/A</v>
      </c>
      <c r="K1630" t="e">
        <f t="shared" si="309"/>
        <v>#N/A</v>
      </c>
      <c r="L1630" t="e">
        <f t="shared" si="310"/>
        <v>#N/A</v>
      </c>
      <c r="M1630" t="e">
        <f t="shared" si="311"/>
        <v>#N/A</v>
      </c>
      <c r="N1630" s="1" t="e">
        <f t="shared" si="312"/>
        <v>#N/A</v>
      </c>
      <c r="O1630" s="1" t="e">
        <f t="shared" si="313"/>
        <v>#N/A</v>
      </c>
      <c r="P1630" s="1" t="e">
        <f t="shared" si="314"/>
        <v>#N/A</v>
      </c>
      <c r="Q1630" s="1" t="e">
        <f t="shared" si="315"/>
        <v>#N/A</v>
      </c>
    </row>
    <row r="1631" spans="1:17" x14ac:dyDescent="0.3">
      <c r="A1631" t="s">
        <v>440</v>
      </c>
      <c r="B1631" s="4" t="s">
        <v>391</v>
      </c>
      <c r="C1631" s="5">
        <v>0</v>
      </c>
      <c r="D1631" s="5">
        <v>106</v>
      </c>
      <c r="E1631" s="5">
        <v>0</v>
      </c>
      <c r="F1631">
        <f t="shared" si="304"/>
        <v>0</v>
      </c>
      <c r="G1631">
        <f t="shared" si="305"/>
        <v>0</v>
      </c>
      <c r="H1631">
        <f t="shared" si="306"/>
        <v>0</v>
      </c>
      <c r="I1631">
        <f t="shared" si="307"/>
        <v>106</v>
      </c>
      <c r="J1631">
        <f t="shared" si="308"/>
        <v>678</v>
      </c>
      <c r="K1631">
        <f t="shared" si="309"/>
        <v>259</v>
      </c>
      <c r="L1631">
        <f t="shared" si="310"/>
        <v>419</v>
      </c>
      <c r="M1631">
        <f t="shared" si="311"/>
        <v>392</v>
      </c>
      <c r="N1631" s="1">
        <f t="shared" si="312"/>
        <v>0</v>
      </c>
      <c r="O1631" s="1">
        <f t="shared" si="313"/>
        <v>0</v>
      </c>
      <c r="P1631" s="1">
        <f t="shared" si="314"/>
        <v>0</v>
      </c>
      <c r="Q1631" s="1">
        <f t="shared" si="315"/>
        <v>0.27040816326530615</v>
      </c>
    </row>
    <row r="1632" spans="1:17" x14ac:dyDescent="0.3">
      <c r="A1632" t="s">
        <v>440</v>
      </c>
      <c r="B1632" s="4" t="s">
        <v>115</v>
      </c>
      <c r="C1632" s="5">
        <v>127</v>
      </c>
      <c r="D1632" s="5">
        <v>181</v>
      </c>
      <c r="E1632" s="5">
        <v>58</v>
      </c>
      <c r="F1632">
        <f t="shared" si="304"/>
        <v>127</v>
      </c>
      <c r="G1632">
        <f t="shared" si="305"/>
        <v>58</v>
      </c>
      <c r="H1632">
        <f t="shared" si="306"/>
        <v>69</v>
      </c>
      <c r="I1632">
        <f t="shared" si="307"/>
        <v>123</v>
      </c>
      <c r="J1632">
        <f t="shared" si="308"/>
        <v>1285</v>
      </c>
      <c r="K1632">
        <f t="shared" si="309"/>
        <v>689</v>
      </c>
      <c r="L1632">
        <f t="shared" si="310"/>
        <v>596</v>
      </c>
      <c r="M1632">
        <f t="shared" si="311"/>
        <v>707</v>
      </c>
      <c r="N1632" s="1">
        <f t="shared" si="312"/>
        <v>9.883268482490272E-2</v>
      </c>
      <c r="O1632" s="1">
        <f t="shared" si="313"/>
        <v>8.4179970972423801E-2</v>
      </c>
      <c r="P1632" s="1">
        <f t="shared" si="314"/>
        <v>0.11577181208053691</v>
      </c>
      <c r="Q1632" s="1">
        <f t="shared" si="315"/>
        <v>0.17397454031117399</v>
      </c>
    </row>
    <row r="1633" spans="1:17" x14ac:dyDescent="0.3">
      <c r="A1633" t="s">
        <v>440</v>
      </c>
      <c r="B1633" s="4" t="s">
        <v>87</v>
      </c>
      <c r="C1633" s="5">
        <v>134</v>
      </c>
      <c r="D1633" s="5">
        <v>131</v>
      </c>
      <c r="E1633" s="5">
        <v>25</v>
      </c>
      <c r="F1633">
        <f t="shared" si="304"/>
        <v>134</v>
      </c>
      <c r="G1633">
        <f t="shared" si="305"/>
        <v>25</v>
      </c>
      <c r="H1633">
        <f t="shared" si="306"/>
        <v>109</v>
      </c>
      <c r="I1633">
        <f t="shared" si="307"/>
        <v>106</v>
      </c>
      <c r="J1633">
        <f t="shared" si="308"/>
        <v>841</v>
      </c>
      <c r="K1633">
        <f t="shared" si="309"/>
        <v>151</v>
      </c>
      <c r="L1633">
        <f t="shared" si="310"/>
        <v>690</v>
      </c>
      <c r="M1633">
        <f t="shared" si="311"/>
        <v>486</v>
      </c>
      <c r="N1633" s="1">
        <f t="shared" si="312"/>
        <v>0.15933412604042807</v>
      </c>
      <c r="O1633" s="1">
        <f t="shared" si="313"/>
        <v>0.16556291390728478</v>
      </c>
      <c r="P1633" s="1">
        <f t="shared" si="314"/>
        <v>0.15797101449275364</v>
      </c>
      <c r="Q1633" s="1">
        <f t="shared" si="315"/>
        <v>0.21810699588477367</v>
      </c>
    </row>
    <row r="1634" spans="1:17" x14ac:dyDescent="0.3">
      <c r="A1634" t="s">
        <v>440</v>
      </c>
      <c r="B1634" s="4" t="s">
        <v>212</v>
      </c>
      <c r="C1634" s="5"/>
      <c r="D1634" s="5">
        <v>63</v>
      </c>
      <c r="E1634" s="5">
        <v>0</v>
      </c>
      <c r="F1634">
        <f t="shared" si="304"/>
        <v>0</v>
      </c>
      <c r="G1634">
        <f t="shared" si="305"/>
        <v>0</v>
      </c>
      <c r="H1634">
        <f t="shared" si="306"/>
        <v>0</v>
      </c>
      <c r="I1634">
        <f t="shared" si="307"/>
        <v>63</v>
      </c>
      <c r="J1634" t="e">
        <f t="shared" si="308"/>
        <v>#N/A</v>
      </c>
      <c r="K1634" t="e">
        <f t="shared" si="309"/>
        <v>#N/A</v>
      </c>
      <c r="L1634" t="e">
        <f t="shared" si="310"/>
        <v>#N/A</v>
      </c>
      <c r="M1634" t="e">
        <f t="shared" si="311"/>
        <v>#N/A</v>
      </c>
      <c r="N1634" s="1" t="e">
        <f t="shared" si="312"/>
        <v>#N/A</v>
      </c>
      <c r="O1634" s="1" t="e">
        <f t="shared" si="313"/>
        <v>#N/A</v>
      </c>
      <c r="P1634" s="1" t="e">
        <f t="shared" si="314"/>
        <v>#N/A</v>
      </c>
      <c r="Q1634" s="1" t="e">
        <f t="shared" si="315"/>
        <v>#N/A</v>
      </c>
    </row>
    <row r="1635" spans="1:17" x14ac:dyDescent="0.3">
      <c r="A1635" t="s">
        <v>440</v>
      </c>
      <c r="B1635" s="4" t="s">
        <v>345</v>
      </c>
      <c r="C1635" s="5">
        <v>181</v>
      </c>
      <c r="D1635" s="5">
        <v>137</v>
      </c>
      <c r="E1635" s="5">
        <v>52</v>
      </c>
      <c r="F1635">
        <f t="shared" si="304"/>
        <v>181</v>
      </c>
      <c r="G1635">
        <f t="shared" si="305"/>
        <v>52</v>
      </c>
      <c r="H1635">
        <f t="shared" si="306"/>
        <v>129</v>
      </c>
      <c r="I1635">
        <f t="shared" si="307"/>
        <v>85</v>
      </c>
      <c r="J1635">
        <f t="shared" si="308"/>
        <v>1524</v>
      </c>
      <c r="K1635">
        <f t="shared" si="309"/>
        <v>596</v>
      </c>
      <c r="L1635">
        <f t="shared" si="310"/>
        <v>928</v>
      </c>
      <c r="M1635">
        <f t="shared" si="311"/>
        <v>381</v>
      </c>
      <c r="N1635" s="1">
        <f t="shared" si="312"/>
        <v>0.11876640419947507</v>
      </c>
      <c r="O1635" s="1">
        <f t="shared" si="313"/>
        <v>8.7248322147651006E-2</v>
      </c>
      <c r="P1635" s="1">
        <f t="shared" si="314"/>
        <v>0.13900862068965517</v>
      </c>
      <c r="Q1635" s="1">
        <f t="shared" si="315"/>
        <v>0.2230971128608924</v>
      </c>
    </row>
    <row r="1636" spans="1:17" x14ac:dyDescent="0.3">
      <c r="A1636" t="s">
        <v>440</v>
      </c>
      <c r="B1636" s="4" t="s">
        <v>88</v>
      </c>
      <c r="C1636" s="5">
        <v>435</v>
      </c>
      <c r="D1636" s="5">
        <v>287</v>
      </c>
      <c r="E1636" s="5">
        <v>108</v>
      </c>
      <c r="F1636">
        <f t="shared" si="304"/>
        <v>435</v>
      </c>
      <c r="G1636">
        <f t="shared" si="305"/>
        <v>108</v>
      </c>
      <c r="H1636">
        <f t="shared" si="306"/>
        <v>327</v>
      </c>
      <c r="I1636">
        <f t="shared" si="307"/>
        <v>179</v>
      </c>
      <c r="J1636">
        <f t="shared" si="308"/>
        <v>3898</v>
      </c>
      <c r="K1636">
        <f t="shared" si="309"/>
        <v>1683</v>
      </c>
      <c r="L1636">
        <f t="shared" si="310"/>
        <v>2215</v>
      </c>
      <c r="M1636">
        <f t="shared" si="311"/>
        <v>754</v>
      </c>
      <c r="N1636" s="1">
        <f t="shared" si="312"/>
        <v>0.11159569009748589</v>
      </c>
      <c r="O1636" s="1">
        <f t="shared" si="313"/>
        <v>6.4171122994652413E-2</v>
      </c>
      <c r="P1636" s="1">
        <f t="shared" si="314"/>
        <v>0.14762979683972913</v>
      </c>
      <c r="Q1636" s="1">
        <f t="shared" si="315"/>
        <v>0.23740053050397877</v>
      </c>
    </row>
    <row r="1637" spans="1:17" x14ac:dyDescent="0.3">
      <c r="A1637" t="s">
        <v>440</v>
      </c>
      <c r="B1637" s="4" t="s">
        <v>89</v>
      </c>
      <c r="C1637" s="5"/>
      <c r="D1637" s="5">
        <v>296</v>
      </c>
      <c r="E1637" s="5">
        <v>0</v>
      </c>
      <c r="F1637">
        <f t="shared" si="304"/>
        <v>0</v>
      </c>
      <c r="G1637">
        <f t="shared" si="305"/>
        <v>0</v>
      </c>
      <c r="H1637">
        <f t="shared" si="306"/>
        <v>0</v>
      </c>
      <c r="I1637">
        <f t="shared" si="307"/>
        <v>296</v>
      </c>
      <c r="J1637" t="e">
        <f t="shared" si="308"/>
        <v>#N/A</v>
      </c>
      <c r="K1637" t="e">
        <f t="shared" si="309"/>
        <v>#N/A</v>
      </c>
      <c r="L1637" t="e">
        <f t="shared" si="310"/>
        <v>#N/A</v>
      </c>
      <c r="M1637" t="e">
        <f t="shared" si="311"/>
        <v>#N/A</v>
      </c>
      <c r="N1637" s="1" t="e">
        <f t="shared" si="312"/>
        <v>#N/A</v>
      </c>
      <c r="O1637" s="1" t="e">
        <f t="shared" si="313"/>
        <v>#N/A</v>
      </c>
      <c r="P1637" s="1" t="e">
        <f t="shared" si="314"/>
        <v>#N/A</v>
      </c>
      <c r="Q1637" s="1" t="e">
        <f t="shared" si="315"/>
        <v>#N/A</v>
      </c>
    </row>
    <row r="1638" spans="1:17" x14ac:dyDescent="0.3">
      <c r="A1638" t="s">
        <v>440</v>
      </c>
      <c r="B1638" s="4" t="s">
        <v>271</v>
      </c>
      <c r="C1638" s="5">
        <v>0</v>
      </c>
      <c r="D1638" s="5">
        <v>165</v>
      </c>
      <c r="E1638" s="5">
        <v>0</v>
      </c>
      <c r="F1638">
        <f t="shared" si="304"/>
        <v>0</v>
      </c>
      <c r="G1638">
        <f t="shared" si="305"/>
        <v>0</v>
      </c>
      <c r="H1638">
        <f t="shared" si="306"/>
        <v>0</v>
      </c>
      <c r="I1638">
        <f t="shared" si="307"/>
        <v>165</v>
      </c>
      <c r="J1638">
        <f t="shared" si="308"/>
        <v>139</v>
      </c>
      <c r="K1638">
        <f t="shared" si="309"/>
        <v>69</v>
      </c>
      <c r="L1638">
        <f t="shared" si="310"/>
        <v>70</v>
      </c>
      <c r="M1638">
        <f t="shared" si="311"/>
        <v>1063</v>
      </c>
      <c r="N1638" s="1">
        <f t="shared" si="312"/>
        <v>0</v>
      </c>
      <c r="O1638" s="1">
        <f t="shared" si="313"/>
        <v>0</v>
      </c>
      <c r="P1638" s="1">
        <f t="shared" si="314"/>
        <v>0</v>
      </c>
      <c r="Q1638" s="1">
        <f t="shared" si="315"/>
        <v>0.15522107243650046</v>
      </c>
    </row>
    <row r="1639" spans="1:17" x14ac:dyDescent="0.3">
      <c r="A1639" t="s">
        <v>440</v>
      </c>
      <c r="B1639" s="4" t="s">
        <v>378</v>
      </c>
      <c r="C1639" s="5">
        <v>460</v>
      </c>
      <c r="D1639" s="5">
        <v>182</v>
      </c>
      <c r="E1639" s="5">
        <v>110</v>
      </c>
      <c r="F1639">
        <f t="shared" si="304"/>
        <v>460</v>
      </c>
      <c r="G1639">
        <f t="shared" si="305"/>
        <v>110</v>
      </c>
      <c r="H1639">
        <f t="shared" si="306"/>
        <v>350</v>
      </c>
      <c r="I1639">
        <f t="shared" si="307"/>
        <v>72</v>
      </c>
      <c r="J1639">
        <f t="shared" si="308"/>
        <v>2232</v>
      </c>
      <c r="K1639">
        <f t="shared" si="309"/>
        <v>671</v>
      </c>
      <c r="L1639">
        <f t="shared" si="310"/>
        <v>1561</v>
      </c>
      <c r="M1639">
        <f t="shared" si="311"/>
        <v>286</v>
      </c>
      <c r="N1639" s="1">
        <f t="shared" si="312"/>
        <v>0.20609318996415771</v>
      </c>
      <c r="O1639" s="1">
        <f t="shared" si="313"/>
        <v>0.16393442622950818</v>
      </c>
      <c r="P1639" s="1">
        <f t="shared" si="314"/>
        <v>0.22421524663677131</v>
      </c>
      <c r="Q1639" s="1">
        <f t="shared" si="315"/>
        <v>0.25174825174825177</v>
      </c>
    </row>
    <row r="1640" spans="1:17" x14ac:dyDescent="0.3">
      <c r="A1640" t="s">
        <v>440</v>
      </c>
      <c r="B1640" s="4" t="s">
        <v>238</v>
      </c>
      <c r="C1640" s="5">
        <v>2543</v>
      </c>
      <c r="D1640" s="5">
        <v>911</v>
      </c>
      <c r="E1640" s="5">
        <v>802</v>
      </c>
      <c r="F1640">
        <f t="shared" si="304"/>
        <v>2543</v>
      </c>
      <c r="G1640">
        <f t="shared" si="305"/>
        <v>802</v>
      </c>
      <c r="H1640">
        <f t="shared" si="306"/>
        <v>1741</v>
      </c>
      <c r="I1640">
        <f t="shared" si="307"/>
        <v>109</v>
      </c>
      <c r="J1640">
        <f t="shared" si="308"/>
        <v>15815</v>
      </c>
      <c r="K1640">
        <f t="shared" si="309"/>
        <v>6538</v>
      </c>
      <c r="L1640">
        <f t="shared" si="310"/>
        <v>9277</v>
      </c>
      <c r="M1640">
        <f t="shared" si="311"/>
        <v>516</v>
      </c>
      <c r="N1640" s="1">
        <f t="shared" si="312"/>
        <v>0.16079671198229528</v>
      </c>
      <c r="O1640" s="1">
        <f t="shared" si="313"/>
        <v>0.1226674824105231</v>
      </c>
      <c r="P1640" s="1">
        <f t="shared" si="314"/>
        <v>0.18766842729330602</v>
      </c>
      <c r="Q1640" s="1">
        <f t="shared" si="315"/>
        <v>0.21124031007751937</v>
      </c>
    </row>
    <row r="1641" spans="1:17" x14ac:dyDescent="0.3">
      <c r="A1641" t="s">
        <v>440</v>
      </c>
      <c r="B1641" s="4" t="s">
        <v>155</v>
      </c>
      <c r="C1641" s="5">
        <v>328</v>
      </c>
      <c r="D1641" s="5">
        <v>412</v>
      </c>
      <c r="E1641" s="5">
        <v>79</v>
      </c>
      <c r="F1641">
        <f t="shared" si="304"/>
        <v>328</v>
      </c>
      <c r="G1641">
        <f t="shared" si="305"/>
        <v>79</v>
      </c>
      <c r="H1641">
        <f t="shared" si="306"/>
        <v>249</v>
      </c>
      <c r="I1641">
        <f t="shared" si="307"/>
        <v>333</v>
      </c>
      <c r="J1641">
        <f t="shared" si="308"/>
        <v>5113</v>
      </c>
      <c r="K1641">
        <f t="shared" si="309"/>
        <v>1253</v>
      </c>
      <c r="L1641">
        <f t="shared" si="310"/>
        <v>3860</v>
      </c>
      <c r="M1641">
        <f t="shared" si="311"/>
        <v>1363</v>
      </c>
      <c r="N1641" s="1">
        <f t="shared" si="312"/>
        <v>6.4150205358889101E-2</v>
      </c>
      <c r="O1641" s="1">
        <f t="shared" si="313"/>
        <v>6.3048683160415009E-2</v>
      </c>
      <c r="P1641" s="1">
        <f t="shared" si="314"/>
        <v>6.4507772020725385E-2</v>
      </c>
      <c r="Q1641" s="1">
        <f t="shared" si="315"/>
        <v>0.24431401320616289</v>
      </c>
    </row>
    <row r="1642" spans="1:17" x14ac:dyDescent="0.3">
      <c r="A1642" t="s">
        <v>440</v>
      </c>
      <c r="B1642" s="4" t="s">
        <v>311</v>
      </c>
      <c r="C1642" s="5">
        <v>0</v>
      </c>
      <c r="D1642" s="5">
        <v>115</v>
      </c>
      <c r="E1642" s="5">
        <v>0</v>
      </c>
      <c r="F1642">
        <f t="shared" si="304"/>
        <v>0</v>
      </c>
      <c r="G1642">
        <f t="shared" si="305"/>
        <v>0</v>
      </c>
      <c r="H1642">
        <f t="shared" si="306"/>
        <v>0</v>
      </c>
      <c r="I1642">
        <f t="shared" si="307"/>
        <v>115</v>
      </c>
      <c r="J1642">
        <f t="shared" si="308"/>
        <v>655</v>
      </c>
      <c r="K1642">
        <f t="shared" si="309"/>
        <v>345</v>
      </c>
      <c r="L1642">
        <f t="shared" si="310"/>
        <v>310</v>
      </c>
      <c r="M1642">
        <f t="shared" si="311"/>
        <v>617</v>
      </c>
      <c r="N1642" s="1">
        <f t="shared" si="312"/>
        <v>0</v>
      </c>
      <c r="O1642" s="1">
        <f t="shared" si="313"/>
        <v>0</v>
      </c>
      <c r="P1642" s="1">
        <f t="shared" si="314"/>
        <v>0</v>
      </c>
      <c r="Q1642" s="1">
        <f t="shared" si="315"/>
        <v>0.18638573743922204</v>
      </c>
    </row>
    <row r="1643" spans="1:17" x14ac:dyDescent="0.3">
      <c r="A1643" t="s">
        <v>440</v>
      </c>
      <c r="B1643" s="4" t="s">
        <v>239</v>
      </c>
      <c r="C1643" s="5"/>
      <c r="D1643" s="5">
        <v>105</v>
      </c>
      <c r="E1643" s="5">
        <v>0</v>
      </c>
      <c r="F1643">
        <f t="shared" si="304"/>
        <v>0</v>
      </c>
      <c r="G1643">
        <f t="shared" si="305"/>
        <v>0</v>
      </c>
      <c r="H1643">
        <f t="shared" si="306"/>
        <v>0</v>
      </c>
      <c r="I1643">
        <f t="shared" si="307"/>
        <v>105</v>
      </c>
      <c r="J1643" t="e">
        <f t="shared" si="308"/>
        <v>#N/A</v>
      </c>
      <c r="K1643" t="e">
        <f t="shared" si="309"/>
        <v>#N/A</v>
      </c>
      <c r="L1643" t="e">
        <f t="shared" si="310"/>
        <v>#N/A</v>
      </c>
      <c r="M1643" t="e">
        <f t="shared" si="311"/>
        <v>#N/A</v>
      </c>
      <c r="N1643" s="1" t="e">
        <f t="shared" si="312"/>
        <v>#N/A</v>
      </c>
      <c r="O1643" s="1" t="e">
        <f t="shared" si="313"/>
        <v>#N/A</v>
      </c>
      <c r="P1643" s="1" t="e">
        <f t="shared" si="314"/>
        <v>#N/A</v>
      </c>
      <c r="Q1643" s="1" t="e">
        <f t="shared" si="315"/>
        <v>#N/A</v>
      </c>
    </row>
    <row r="1644" spans="1:17" x14ac:dyDescent="0.3">
      <c r="A1644" t="s">
        <v>440</v>
      </c>
      <c r="B1644" s="4" t="s">
        <v>277</v>
      </c>
      <c r="C1644" s="5">
        <v>0</v>
      </c>
      <c r="D1644" s="5">
        <v>70</v>
      </c>
      <c r="E1644" s="5">
        <v>0</v>
      </c>
      <c r="F1644">
        <f t="shared" si="304"/>
        <v>0</v>
      </c>
      <c r="G1644">
        <f t="shared" si="305"/>
        <v>0</v>
      </c>
      <c r="H1644">
        <f t="shared" si="306"/>
        <v>0</v>
      </c>
      <c r="I1644">
        <f t="shared" si="307"/>
        <v>70</v>
      </c>
      <c r="J1644">
        <f t="shared" si="308"/>
        <v>21</v>
      </c>
      <c r="K1644">
        <f t="shared" si="309"/>
        <v>14</v>
      </c>
      <c r="L1644">
        <f t="shared" si="310"/>
        <v>7</v>
      </c>
      <c r="M1644">
        <f t="shared" si="311"/>
        <v>558</v>
      </c>
      <c r="N1644" s="1">
        <f t="shared" si="312"/>
        <v>0</v>
      </c>
      <c r="O1644" s="1">
        <f t="shared" si="313"/>
        <v>0</v>
      </c>
      <c r="P1644" s="1">
        <f t="shared" si="314"/>
        <v>0</v>
      </c>
      <c r="Q1644" s="1">
        <f t="shared" si="315"/>
        <v>0.12544802867383512</v>
      </c>
    </row>
    <row r="1645" spans="1:17" x14ac:dyDescent="0.3">
      <c r="A1645" t="s">
        <v>440</v>
      </c>
      <c r="B1645" s="4" t="s">
        <v>296</v>
      </c>
      <c r="C1645" s="5">
        <v>69</v>
      </c>
      <c r="D1645" s="5">
        <v>122</v>
      </c>
      <c r="E1645" s="5">
        <v>28</v>
      </c>
      <c r="F1645">
        <f t="shared" si="304"/>
        <v>69</v>
      </c>
      <c r="G1645">
        <f t="shared" si="305"/>
        <v>28</v>
      </c>
      <c r="H1645">
        <f t="shared" si="306"/>
        <v>41</v>
      </c>
      <c r="I1645">
        <f t="shared" si="307"/>
        <v>94</v>
      </c>
      <c r="J1645">
        <f t="shared" si="308"/>
        <v>544</v>
      </c>
      <c r="K1645">
        <f t="shared" si="309"/>
        <v>179</v>
      </c>
      <c r="L1645">
        <f t="shared" si="310"/>
        <v>365</v>
      </c>
      <c r="M1645">
        <f t="shared" si="311"/>
        <v>355</v>
      </c>
      <c r="N1645" s="1">
        <f t="shared" si="312"/>
        <v>0.12683823529411764</v>
      </c>
      <c r="O1645" s="1">
        <f t="shared" si="313"/>
        <v>0.15642458100558659</v>
      </c>
      <c r="P1645" s="1">
        <f t="shared" si="314"/>
        <v>0.11232876712328767</v>
      </c>
      <c r="Q1645" s="1">
        <f t="shared" si="315"/>
        <v>0.26478873239436618</v>
      </c>
    </row>
    <row r="1646" spans="1:17" x14ac:dyDescent="0.3">
      <c r="A1646" t="s">
        <v>440</v>
      </c>
      <c r="B1646" s="4" t="s">
        <v>326</v>
      </c>
      <c r="C1646" s="5">
        <v>0</v>
      </c>
      <c r="D1646" s="5">
        <v>45</v>
      </c>
      <c r="E1646" s="5">
        <v>0</v>
      </c>
      <c r="F1646">
        <f t="shared" si="304"/>
        <v>0</v>
      </c>
      <c r="G1646">
        <f t="shared" si="305"/>
        <v>0</v>
      </c>
      <c r="H1646">
        <f t="shared" si="306"/>
        <v>0</v>
      </c>
      <c r="I1646">
        <f t="shared" si="307"/>
        <v>45</v>
      </c>
      <c r="J1646">
        <f t="shared" si="308"/>
        <v>683</v>
      </c>
      <c r="K1646">
        <f t="shared" si="309"/>
        <v>213</v>
      </c>
      <c r="L1646">
        <f t="shared" si="310"/>
        <v>470</v>
      </c>
      <c r="M1646">
        <f t="shared" si="311"/>
        <v>504</v>
      </c>
      <c r="N1646" s="1">
        <f t="shared" si="312"/>
        <v>0</v>
      </c>
      <c r="O1646" s="1">
        <f t="shared" si="313"/>
        <v>0</v>
      </c>
      <c r="P1646" s="1">
        <f t="shared" si="314"/>
        <v>0</v>
      </c>
      <c r="Q1646" s="1">
        <f t="shared" si="315"/>
        <v>8.9285714285714288E-2</v>
      </c>
    </row>
    <row r="1647" spans="1:17" x14ac:dyDescent="0.3">
      <c r="A1647" t="s">
        <v>440</v>
      </c>
      <c r="B1647" s="4" t="s">
        <v>261</v>
      </c>
      <c r="C1647" s="5"/>
      <c r="D1647" s="5">
        <v>105</v>
      </c>
      <c r="E1647" s="5">
        <v>0</v>
      </c>
      <c r="F1647">
        <f t="shared" si="304"/>
        <v>0</v>
      </c>
      <c r="G1647">
        <f t="shared" si="305"/>
        <v>0</v>
      </c>
      <c r="H1647">
        <f t="shared" si="306"/>
        <v>0</v>
      </c>
      <c r="I1647">
        <f t="shared" si="307"/>
        <v>105</v>
      </c>
      <c r="J1647" t="e">
        <f t="shared" si="308"/>
        <v>#N/A</v>
      </c>
      <c r="K1647" t="e">
        <f t="shared" si="309"/>
        <v>#N/A</v>
      </c>
      <c r="L1647" t="e">
        <f t="shared" si="310"/>
        <v>#N/A</v>
      </c>
      <c r="M1647" t="e">
        <f t="shared" si="311"/>
        <v>#N/A</v>
      </c>
      <c r="N1647" s="1" t="e">
        <f t="shared" si="312"/>
        <v>#N/A</v>
      </c>
      <c r="O1647" s="1" t="e">
        <f t="shared" si="313"/>
        <v>#N/A</v>
      </c>
      <c r="P1647" s="1" t="e">
        <f t="shared" si="314"/>
        <v>#N/A</v>
      </c>
      <c r="Q1647" s="1" t="e">
        <f t="shared" si="315"/>
        <v>#N/A</v>
      </c>
    </row>
    <row r="1648" spans="1:17" x14ac:dyDescent="0.3">
      <c r="A1648" t="s">
        <v>440</v>
      </c>
      <c r="B1648" s="4" t="s">
        <v>340</v>
      </c>
      <c r="C1648" s="5">
        <v>563</v>
      </c>
      <c r="D1648" s="5">
        <v>328</v>
      </c>
      <c r="E1648" s="5">
        <v>230</v>
      </c>
      <c r="F1648">
        <f t="shared" si="304"/>
        <v>563</v>
      </c>
      <c r="G1648">
        <f t="shared" si="305"/>
        <v>230</v>
      </c>
      <c r="H1648">
        <f t="shared" si="306"/>
        <v>333</v>
      </c>
      <c r="I1648">
        <f t="shared" si="307"/>
        <v>98</v>
      </c>
      <c r="J1648">
        <f t="shared" si="308"/>
        <v>3535</v>
      </c>
      <c r="K1648">
        <f t="shared" si="309"/>
        <v>1885</v>
      </c>
      <c r="L1648">
        <f t="shared" si="310"/>
        <v>1650</v>
      </c>
      <c r="M1648">
        <f t="shared" si="311"/>
        <v>894</v>
      </c>
      <c r="N1648" s="1">
        <f t="shared" si="312"/>
        <v>0.15926449787835925</v>
      </c>
      <c r="O1648" s="1">
        <f t="shared" si="313"/>
        <v>0.1220159151193634</v>
      </c>
      <c r="P1648" s="1">
        <f t="shared" si="314"/>
        <v>0.20181818181818181</v>
      </c>
      <c r="Q1648" s="1">
        <f t="shared" si="315"/>
        <v>0.10961968680089486</v>
      </c>
    </row>
    <row r="1649" spans="1:17" x14ac:dyDescent="0.3">
      <c r="A1649" t="s">
        <v>440</v>
      </c>
      <c r="B1649" s="4" t="s">
        <v>301</v>
      </c>
      <c r="C1649" s="5">
        <v>125</v>
      </c>
      <c r="D1649" s="5">
        <v>185</v>
      </c>
      <c r="E1649" s="5">
        <v>53</v>
      </c>
      <c r="F1649">
        <f t="shared" si="304"/>
        <v>125</v>
      </c>
      <c r="G1649">
        <f t="shared" si="305"/>
        <v>53</v>
      </c>
      <c r="H1649">
        <f t="shared" si="306"/>
        <v>72</v>
      </c>
      <c r="I1649">
        <f t="shared" si="307"/>
        <v>132</v>
      </c>
      <c r="J1649">
        <f t="shared" si="308"/>
        <v>1503</v>
      </c>
      <c r="K1649">
        <f t="shared" si="309"/>
        <v>797</v>
      </c>
      <c r="L1649">
        <f t="shared" si="310"/>
        <v>706</v>
      </c>
      <c r="M1649">
        <f t="shared" si="311"/>
        <v>683</v>
      </c>
      <c r="N1649" s="1">
        <f t="shared" si="312"/>
        <v>8.316699933466401E-2</v>
      </c>
      <c r="O1649" s="1">
        <f t="shared" si="313"/>
        <v>6.6499372647427848E-2</v>
      </c>
      <c r="P1649" s="1">
        <f t="shared" si="314"/>
        <v>0.10198300283286119</v>
      </c>
      <c r="Q1649" s="1">
        <f t="shared" si="315"/>
        <v>0.19326500732064422</v>
      </c>
    </row>
    <row r="1650" spans="1:17" x14ac:dyDescent="0.3">
      <c r="A1650" t="s">
        <v>440</v>
      </c>
      <c r="B1650" s="4" t="s">
        <v>312</v>
      </c>
      <c r="C1650" s="5">
        <v>751</v>
      </c>
      <c r="D1650" s="5">
        <v>413</v>
      </c>
      <c r="E1650" s="5">
        <v>291</v>
      </c>
      <c r="F1650">
        <f t="shared" si="304"/>
        <v>751</v>
      </c>
      <c r="G1650">
        <f t="shared" si="305"/>
        <v>291</v>
      </c>
      <c r="H1650">
        <f t="shared" si="306"/>
        <v>460</v>
      </c>
      <c r="I1650">
        <f t="shared" si="307"/>
        <v>122</v>
      </c>
      <c r="J1650">
        <f t="shared" si="308"/>
        <v>4656</v>
      </c>
      <c r="K1650">
        <f t="shared" si="309"/>
        <v>2233</v>
      </c>
      <c r="L1650">
        <f t="shared" si="310"/>
        <v>2423</v>
      </c>
      <c r="M1650">
        <f t="shared" si="311"/>
        <v>700</v>
      </c>
      <c r="N1650" s="1">
        <f t="shared" si="312"/>
        <v>0.16129725085910654</v>
      </c>
      <c r="O1650" s="1">
        <f t="shared" si="313"/>
        <v>0.13031795790416481</v>
      </c>
      <c r="P1650" s="1">
        <f t="shared" si="314"/>
        <v>0.18984729673957904</v>
      </c>
      <c r="Q1650" s="1">
        <f t="shared" si="315"/>
        <v>0.17428571428571429</v>
      </c>
    </row>
    <row r="1651" spans="1:17" x14ac:dyDescent="0.3">
      <c r="A1651" t="s">
        <v>440</v>
      </c>
      <c r="B1651" s="4" t="s">
        <v>286</v>
      </c>
      <c r="C1651" s="5"/>
      <c r="D1651" s="5">
        <v>86</v>
      </c>
      <c r="E1651" s="5">
        <v>0</v>
      </c>
      <c r="F1651">
        <f t="shared" si="304"/>
        <v>0</v>
      </c>
      <c r="G1651">
        <f t="shared" si="305"/>
        <v>0</v>
      </c>
      <c r="H1651">
        <f t="shared" si="306"/>
        <v>0</v>
      </c>
      <c r="I1651">
        <f t="shared" si="307"/>
        <v>86</v>
      </c>
      <c r="J1651" t="e">
        <f t="shared" si="308"/>
        <v>#N/A</v>
      </c>
      <c r="K1651" t="e">
        <f t="shared" si="309"/>
        <v>#N/A</v>
      </c>
      <c r="L1651" t="e">
        <f t="shared" si="310"/>
        <v>#N/A</v>
      </c>
      <c r="M1651" t="e">
        <f t="shared" si="311"/>
        <v>#N/A</v>
      </c>
      <c r="N1651" s="1" t="e">
        <f t="shared" si="312"/>
        <v>#N/A</v>
      </c>
      <c r="O1651" s="1" t="e">
        <f t="shared" si="313"/>
        <v>#N/A</v>
      </c>
      <c r="P1651" s="1" t="e">
        <f t="shared" si="314"/>
        <v>#N/A</v>
      </c>
      <c r="Q1651" s="1" t="e">
        <f t="shared" si="315"/>
        <v>#N/A</v>
      </c>
    </row>
    <row r="1652" spans="1:17" x14ac:dyDescent="0.3">
      <c r="A1652" t="s">
        <v>440</v>
      </c>
      <c r="B1652" s="4" t="s">
        <v>129</v>
      </c>
      <c r="C1652" s="5"/>
      <c r="D1652" s="5">
        <v>124</v>
      </c>
      <c r="E1652" s="5">
        <v>0</v>
      </c>
      <c r="F1652">
        <f t="shared" si="304"/>
        <v>0</v>
      </c>
      <c r="G1652">
        <f t="shared" si="305"/>
        <v>0</v>
      </c>
      <c r="H1652">
        <f t="shared" si="306"/>
        <v>0</v>
      </c>
      <c r="I1652">
        <f t="shared" si="307"/>
        <v>124</v>
      </c>
      <c r="J1652" t="e">
        <f t="shared" si="308"/>
        <v>#N/A</v>
      </c>
      <c r="K1652" t="e">
        <f t="shared" si="309"/>
        <v>#N/A</v>
      </c>
      <c r="L1652" t="e">
        <f t="shared" si="310"/>
        <v>#N/A</v>
      </c>
      <c r="M1652" t="e">
        <f t="shared" si="311"/>
        <v>#N/A</v>
      </c>
      <c r="N1652" s="1" t="e">
        <f t="shared" si="312"/>
        <v>#N/A</v>
      </c>
      <c r="O1652" s="1" t="e">
        <f t="shared" si="313"/>
        <v>#N/A</v>
      </c>
      <c r="P1652" s="1" t="e">
        <f t="shared" si="314"/>
        <v>#N/A</v>
      </c>
      <c r="Q1652" s="1" t="e">
        <f t="shared" si="315"/>
        <v>#N/A</v>
      </c>
    </row>
    <row r="1653" spans="1:17" x14ac:dyDescent="0.3">
      <c r="A1653" t="s">
        <v>440</v>
      </c>
      <c r="B1653" s="4" t="s">
        <v>327</v>
      </c>
      <c r="C1653" s="5"/>
      <c r="D1653" s="5">
        <v>117</v>
      </c>
      <c r="E1653" s="5">
        <v>0</v>
      </c>
      <c r="F1653">
        <f t="shared" si="304"/>
        <v>0</v>
      </c>
      <c r="G1653">
        <f t="shared" si="305"/>
        <v>0</v>
      </c>
      <c r="H1653">
        <f t="shared" si="306"/>
        <v>0</v>
      </c>
      <c r="I1653">
        <f t="shared" si="307"/>
        <v>117</v>
      </c>
      <c r="J1653" t="e">
        <f t="shared" si="308"/>
        <v>#N/A</v>
      </c>
      <c r="K1653" t="e">
        <f t="shared" si="309"/>
        <v>#N/A</v>
      </c>
      <c r="L1653" t="e">
        <f t="shared" si="310"/>
        <v>#N/A</v>
      </c>
      <c r="M1653" t="e">
        <f t="shared" si="311"/>
        <v>#N/A</v>
      </c>
      <c r="N1653" s="1" t="e">
        <f t="shared" si="312"/>
        <v>#N/A</v>
      </c>
      <c r="O1653" s="1" t="e">
        <f t="shared" si="313"/>
        <v>#N/A</v>
      </c>
      <c r="P1653" s="1" t="e">
        <f t="shared" si="314"/>
        <v>#N/A</v>
      </c>
      <c r="Q1653" s="1" t="e">
        <f t="shared" si="315"/>
        <v>#N/A</v>
      </c>
    </row>
    <row r="1654" spans="1:17" x14ac:dyDescent="0.3">
      <c r="A1654" t="s">
        <v>440</v>
      </c>
      <c r="B1654" s="4" t="s">
        <v>362</v>
      </c>
      <c r="C1654" s="5">
        <v>144</v>
      </c>
      <c r="D1654" s="5">
        <v>177</v>
      </c>
      <c r="E1654" s="5">
        <v>76</v>
      </c>
      <c r="F1654">
        <f t="shared" si="304"/>
        <v>144</v>
      </c>
      <c r="G1654">
        <f t="shared" si="305"/>
        <v>76</v>
      </c>
      <c r="H1654">
        <f t="shared" si="306"/>
        <v>68</v>
      </c>
      <c r="I1654">
        <f t="shared" si="307"/>
        <v>101</v>
      </c>
      <c r="J1654">
        <f t="shared" si="308"/>
        <v>876</v>
      </c>
      <c r="K1654">
        <f t="shared" si="309"/>
        <v>476</v>
      </c>
      <c r="L1654">
        <f t="shared" si="310"/>
        <v>400</v>
      </c>
      <c r="M1654">
        <f t="shared" si="311"/>
        <v>744</v>
      </c>
      <c r="N1654" s="1">
        <f t="shared" si="312"/>
        <v>0.16438356164383561</v>
      </c>
      <c r="O1654" s="1">
        <f t="shared" si="313"/>
        <v>0.15966386554621848</v>
      </c>
      <c r="P1654" s="1">
        <f t="shared" si="314"/>
        <v>0.17</v>
      </c>
      <c r="Q1654" s="1">
        <f t="shared" si="315"/>
        <v>0.135752688172043</v>
      </c>
    </row>
    <row r="1655" spans="1:17" x14ac:dyDescent="0.3">
      <c r="A1655" t="s">
        <v>440</v>
      </c>
      <c r="B1655" s="4" t="s">
        <v>213</v>
      </c>
      <c r="C1655" s="5">
        <v>541</v>
      </c>
      <c r="D1655" s="5">
        <v>253</v>
      </c>
      <c r="E1655" s="5">
        <v>185</v>
      </c>
      <c r="F1655">
        <f t="shared" si="304"/>
        <v>541</v>
      </c>
      <c r="G1655">
        <f t="shared" si="305"/>
        <v>185</v>
      </c>
      <c r="H1655">
        <f t="shared" si="306"/>
        <v>356</v>
      </c>
      <c r="I1655">
        <f t="shared" si="307"/>
        <v>68</v>
      </c>
      <c r="J1655">
        <f t="shared" si="308"/>
        <v>3348</v>
      </c>
      <c r="K1655">
        <f t="shared" si="309"/>
        <v>1183</v>
      </c>
      <c r="L1655">
        <f t="shared" si="310"/>
        <v>2165</v>
      </c>
      <c r="M1655">
        <f t="shared" si="311"/>
        <v>337</v>
      </c>
      <c r="N1655" s="1">
        <f t="shared" si="312"/>
        <v>0.16158900836320192</v>
      </c>
      <c r="O1655" s="1">
        <f t="shared" si="313"/>
        <v>0.15638207945900254</v>
      </c>
      <c r="P1655" s="1">
        <f t="shared" si="314"/>
        <v>0.16443418013856814</v>
      </c>
      <c r="Q1655" s="1">
        <f t="shared" si="315"/>
        <v>0.20178041543026706</v>
      </c>
    </row>
    <row r="1656" spans="1:17" x14ac:dyDescent="0.3">
      <c r="A1656" t="s">
        <v>440</v>
      </c>
      <c r="B1656" s="4" t="s">
        <v>246</v>
      </c>
      <c r="C1656" s="5">
        <v>292</v>
      </c>
      <c r="D1656" s="5">
        <v>209</v>
      </c>
      <c r="E1656" s="5">
        <v>116</v>
      </c>
      <c r="F1656">
        <f t="shared" si="304"/>
        <v>292</v>
      </c>
      <c r="G1656">
        <f t="shared" si="305"/>
        <v>116</v>
      </c>
      <c r="H1656">
        <f t="shared" si="306"/>
        <v>176</v>
      </c>
      <c r="I1656">
        <f t="shared" si="307"/>
        <v>93</v>
      </c>
      <c r="J1656">
        <f t="shared" si="308"/>
        <v>1533</v>
      </c>
      <c r="K1656">
        <f t="shared" si="309"/>
        <v>754</v>
      </c>
      <c r="L1656">
        <f t="shared" si="310"/>
        <v>779</v>
      </c>
      <c r="M1656">
        <f t="shared" si="311"/>
        <v>392</v>
      </c>
      <c r="N1656" s="1">
        <f t="shared" si="312"/>
        <v>0.19047619047619047</v>
      </c>
      <c r="O1656" s="1">
        <f t="shared" si="313"/>
        <v>0.15384615384615385</v>
      </c>
      <c r="P1656" s="1">
        <f t="shared" si="314"/>
        <v>0.22593068035943517</v>
      </c>
      <c r="Q1656" s="1">
        <f t="shared" si="315"/>
        <v>0.23724489795918369</v>
      </c>
    </row>
    <row r="1657" spans="1:17" x14ac:dyDescent="0.3">
      <c r="A1657" t="s">
        <v>440</v>
      </c>
      <c r="B1657" s="4" t="s">
        <v>174</v>
      </c>
      <c r="C1657" s="5">
        <v>276</v>
      </c>
      <c r="D1657" s="5">
        <v>257</v>
      </c>
      <c r="E1657" s="5">
        <v>86</v>
      </c>
      <c r="F1657">
        <f t="shared" si="304"/>
        <v>276</v>
      </c>
      <c r="G1657">
        <f t="shared" si="305"/>
        <v>86</v>
      </c>
      <c r="H1657">
        <f t="shared" si="306"/>
        <v>190</v>
      </c>
      <c r="I1657">
        <f t="shared" si="307"/>
        <v>171</v>
      </c>
      <c r="J1657">
        <f t="shared" si="308"/>
        <v>2321</v>
      </c>
      <c r="K1657">
        <f t="shared" si="309"/>
        <v>926</v>
      </c>
      <c r="L1657">
        <f t="shared" si="310"/>
        <v>1395</v>
      </c>
      <c r="M1657">
        <f t="shared" si="311"/>
        <v>1268</v>
      </c>
      <c r="N1657" s="1">
        <f t="shared" si="312"/>
        <v>0.11891426109435588</v>
      </c>
      <c r="O1657" s="1">
        <f t="shared" si="313"/>
        <v>9.2872570194384454E-2</v>
      </c>
      <c r="P1657" s="1">
        <f t="shared" si="314"/>
        <v>0.13620071684587814</v>
      </c>
      <c r="Q1657" s="1">
        <f t="shared" si="315"/>
        <v>0.13485804416403785</v>
      </c>
    </row>
    <row r="1658" spans="1:17" x14ac:dyDescent="0.3">
      <c r="A1658" t="s">
        <v>440</v>
      </c>
      <c r="B1658" s="4" t="s">
        <v>386</v>
      </c>
      <c r="C1658" s="5">
        <v>84</v>
      </c>
      <c r="D1658" s="5">
        <v>262</v>
      </c>
      <c r="E1658" s="5">
        <v>36</v>
      </c>
      <c r="F1658">
        <f t="shared" si="304"/>
        <v>84</v>
      </c>
      <c r="G1658">
        <f t="shared" si="305"/>
        <v>36</v>
      </c>
      <c r="H1658">
        <f t="shared" si="306"/>
        <v>48</v>
      </c>
      <c r="I1658">
        <f t="shared" si="307"/>
        <v>226</v>
      </c>
      <c r="J1658">
        <f t="shared" si="308"/>
        <v>1515</v>
      </c>
      <c r="K1658">
        <f t="shared" si="309"/>
        <v>703</v>
      </c>
      <c r="L1658">
        <f t="shared" si="310"/>
        <v>812</v>
      </c>
      <c r="M1658">
        <f t="shared" si="311"/>
        <v>694</v>
      </c>
      <c r="N1658" s="1">
        <f t="shared" si="312"/>
        <v>5.5445544554455446E-2</v>
      </c>
      <c r="O1658" s="1">
        <f t="shared" si="313"/>
        <v>5.1209103840682786E-2</v>
      </c>
      <c r="P1658" s="1">
        <f t="shared" si="314"/>
        <v>5.9113300492610835E-2</v>
      </c>
      <c r="Q1658" s="1">
        <f t="shared" si="315"/>
        <v>0.32564841498559077</v>
      </c>
    </row>
    <row r="1659" spans="1:17" x14ac:dyDescent="0.3">
      <c r="A1659" t="s">
        <v>440</v>
      </c>
      <c r="B1659" s="4" t="s">
        <v>198</v>
      </c>
      <c r="C1659" s="5"/>
      <c r="D1659" s="5">
        <v>13</v>
      </c>
      <c r="E1659" s="5">
        <v>0</v>
      </c>
      <c r="F1659">
        <f t="shared" si="304"/>
        <v>0</v>
      </c>
      <c r="G1659">
        <f t="shared" si="305"/>
        <v>0</v>
      </c>
      <c r="H1659">
        <f t="shared" si="306"/>
        <v>0</v>
      </c>
      <c r="I1659">
        <f t="shared" si="307"/>
        <v>13</v>
      </c>
      <c r="J1659" t="e">
        <f t="shared" si="308"/>
        <v>#N/A</v>
      </c>
      <c r="K1659" t="e">
        <f t="shared" si="309"/>
        <v>#N/A</v>
      </c>
      <c r="L1659" t="e">
        <f t="shared" si="310"/>
        <v>#N/A</v>
      </c>
      <c r="M1659" t="e">
        <f t="shared" si="311"/>
        <v>#N/A</v>
      </c>
      <c r="N1659" s="1" t="e">
        <f t="shared" si="312"/>
        <v>#N/A</v>
      </c>
      <c r="O1659" s="1" t="e">
        <f t="shared" si="313"/>
        <v>#N/A</v>
      </c>
      <c r="P1659" s="1" t="e">
        <f t="shared" si="314"/>
        <v>#N/A</v>
      </c>
      <c r="Q1659" s="1" t="e">
        <f t="shared" si="315"/>
        <v>#N/A</v>
      </c>
    </row>
    <row r="1660" spans="1:17" x14ac:dyDescent="0.3">
      <c r="A1660" t="s">
        <v>440</v>
      </c>
      <c r="B1660" s="4" t="s">
        <v>116</v>
      </c>
      <c r="C1660" s="5">
        <v>281</v>
      </c>
      <c r="D1660" s="5">
        <v>154</v>
      </c>
      <c r="E1660" s="5">
        <v>59</v>
      </c>
      <c r="F1660">
        <f t="shared" si="304"/>
        <v>281</v>
      </c>
      <c r="G1660">
        <f t="shared" si="305"/>
        <v>59</v>
      </c>
      <c r="H1660">
        <f t="shared" si="306"/>
        <v>222</v>
      </c>
      <c r="I1660">
        <f t="shared" si="307"/>
        <v>95</v>
      </c>
      <c r="J1660">
        <f t="shared" si="308"/>
        <v>1657</v>
      </c>
      <c r="K1660">
        <f t="shared" si="309"/>
        <v>512</v>
      </c>
      <c r="L1660">
        <f t="shared" si="310"/>
        <v>1145</v>
      </c>
      <c r="M1660">
        <f t="shared" si="311"/>
        <v>675</v>
      </c>
      <c r="N1660" s="1">
        <f t="shared" si="312"/>
        <v>0.16958358479179239</v>
      </c>
      <c r="O1660" s="1">
        <f t="shared" si="313"/>
        <v>0.115234375</v>
      </c>
      <c r="P1660" s="1">
        <f t="shared" si="314"/>
        <v>0.19388646288209607</v>
      </c>
      <c r="Q1660" s="1">
        <f t="shared" si="315"/>
        <v>0.14074074074074075</v>
      </c>
    </row>
    <row r="1661" spans="1:17" x14ac:dyDescent="0.3">
      <c r="A1661" t="s">
        <v>440</v>
      </c>
      <c r="B1661" s="4" t="s">
        <v>90</v>
      </c>
      <c r="C1661" s="5">
        <v>142</v>
      </c>
      <c r="D1661" s="5">
        <v>143</v>
      </c>
      <c r="E1661" s="5">
        <v>25</v>
      </c>
      <c r="F1661">
        <f t="shared" si="304"/>
        <v>142</v>
      </c>
      <c r="G1661">
        <f t="shared" si="305"/>
        <v>25</v>
      </c>
      <c r="H1661">
        <f t="shared" si="306"/>
        <v>117</v>
      </c>
      <c r="I1661">
        <f t="shared" si="307"/>
        <v>118</v>
      </c>
      <c r="J1661">
        <f t="shared" si="308"/>
        <v>1007</v>
      </c>
      <c r="K1661">
        <f t="shared" si="309"/>
        <v>248</v>
      </c>
      <c r="L1661">
        <f t="shared" si="310"/>
        <v>759</v>
      </c>
      <c r="M1661">
        <f t="shared" si="311"/>
        <v>1050</v>
      </c>
      <c r="N1661" s="1">
        <f t="shared" si="312"/>
        <v>0.14101290963257199</v>
      </c>
      <c r="O1661" s="1">
        <f t="shared" si="313"/>
        <v>0.10080645161290322</v>
      </c>
      <c r="P1661" s="1">
        <f t="shared" si="314"/>
        <v>0.1541501976284585</v>
      </c>
      <c r="Q1661" s="1">
        <f t="shared" si="315"/>
        <v>0.11238095238095239</v>
      </c>
    </row>
    <row r="1662" spans="1:17" x14ac:dyDescent="0.3">
      <c r="A1662" t="s">
        <v>440</v>
      </c>
      <c r="B1662" s="4" t="s">
        <v>321</v>
      </c>
      <c r="C1662" s="5">
        <v>785</v>
      </c>
      <c r="D1662" s="5">
        <v>286</v>
      </c>
      <c r="E1662" s="5">
        <v>189</v>
      </c>
      <c r="F1662">
        <f t="shared" si="304"/>
        <v>785</v>
      </c>
      <c r="G1662">
        <f t="shared" si="305"/>
        <v>189</v>
      </c>
      <c r="H1662">
        <f t="shared" si="306"/>
        <v>596</v>
      </c>
      <c r="I1662">
        <f t="shared" si="307"/>
        <v>97</v>
      </c>
      <c r="J1662">
        <f t="shared" si="308"/>
        <v>3863</v>
      </c>
      <c r="K1662">
        <f t="shared" si="309"/>
        <v>1043</v>
      </c>
      <c r="L1662">
        <f t="shared" si="310"/>
        <v>2820</v>
      </c>
      <c r="M1662">
        <f t="shared" si="311"/>
        <v>348</v>
      </c>
      <c r="N1662" s="1">
        <f t="shared" si="312"/>
        <v>0.20320994046078178</v>
      </c>
      <c r="O1662" s="1">
        <f t="shared" si="313"/>
        <v>0.18120805369127516</v>
      </c>
      <c r="P1662" s="1">
        <f t="shared" si="314"/>
        <v>0.21134751773049645</v>
      </c>
      <c r="Q1662" s="1">
        <f t="shared" si="315"/>
        <v>0.27873563218390807</v>
      </c>
    </row>
    <row r="1663" spans="1:17" x14ac:dyDescent="0.3">
      <c r="A1663" t="s">
        <v>440</v>
      </c>
      <c r="B1663" s="4" t="s">
        <v>160</v>
      </c>
      <c r="C1663" s="5">
        <v>0</v>
      </c>
      <c r="D1663" s="5">
        <v>31</v>
      </c>
      <c r="E1663" s="5">
        <v>0</v>
      </c>
      <c r="F1663">
        <f t="shared" si="304"/>
        <v>0</v>
      </c>
      <c r="G1663">
        <f t="shared" si="305"/>
        <v>0</v>
      </c>
      <c r="H1663">
        <f t="shared" si="306"/>
        <v>0</v>
      </c>
      <c r="I1663">
        <f t="shared" si="307"/>
        <v>31</v>
      </c>
      <c r="J1663">
        <f t="shared" si="308"/>
        <v>21</v>
      </c>
      <c r="K1663">
        <f t="shared" si="309"/>
        <v>0</v>
      </c>
      <c r="L1663">
        <f t="shared" si="310"/>
        <v>21</v>
      </c>
      <c r="M1663">
        <f t="shared" si="311"/>
        <v>331</v>
      </c>
      <c r="N1663" s="1">
        <f t="shared" si="312"/>
        <v>0</v>
      </c>
      <c r="O1663" s="1" t="e">
        <f t="shared" si="313"/>
        <v>#DIV/0!</v>
      </c>
      <c r="P1663" s="1">
        <f t="shared" si="314"/>
        <v>0</v>
      </c>
      <c r="Q1663" s="1">
        <f t="shared" si="315"/>
        <v>9.3655589123867067E-2</v>
      </c>
    </row>
    <row r="1664" spans="1:17" x14ac:dyDescent="0.3">
      <c r="A1664" t="s">
        <v>440</v>
      </c>
      <c r="B1664" s="4" t="s">
        <v>309</v>
      </c>
      <c r="C1664" s="5">
        <v>32</v>
      </c>
      <c r="D1664" s="5">
        <v>142</v>
      </c>
      <c r="E1664" s="5">
        <v>19</v>
      </c>
      <c r="F1664">
        <f t="shared" si="304"/>
        <v>32</v>
      </c>
      <c r="G1664">
        <f t="shared" si="305"/>
        <v>19</v>
      </c>
      <c r="H1664">
        <f t="shared" si="306"/>
        <v>13</v>
      </c>
      <c r="I1664">
        <f t="shared" si="307"/>
        <v>123</v>
      </c>
      <c r="J1664">
        <f t="shared" si="308"/>
        <v>429</v>
      </c>
      <c r="K1664">
        <f t="shared" si="309"/>
        <v>174</v>
      </c>
      <c r="L1664">
        <f t="shared" si="310"/>
        <v>255</v>
      </c>
      <c r="M1664">
        <f t="shared" si="311"/>
        <v>1027</v>
      </c>
      <c r="N1664" s="1">
        <f t="shared" si="312"/>
        <v>7.4592074592074592E-2</v>
      </c>
      <c r="O1664" s="1">
        <f t="shared" si="313"/>
        <v>0.10919540229885058</v>
      </c>
      <c r="P1664" s="1">
        <f t="shared" si="314"/>
        <v>5.0980392156862744E-2</v>
      </c>
      <c r="Q1664" s="1">
        <f t="shared" si="315"/>
        <v>0.11976630963972736</v>
      </c>
    </row>
    <row r="1665" spans="1:17" x14ac:dyDescent="0.3">
      <c r="A1665" t="s">
        <v>440</v>
      </c>
      <c r="B1665" s="4" t="s">
        <v>91</v>
      </c>
      <c r="C1665" s="5">
        <v>125</v>
      </c>
      <c r="D1665" s="5">
        <v>203</v>
      </c>
      <c r="E1665" s="5">
        <v>72</v>
      </c>
      <c r="F1665">
        <f t="shared" si="304"/>
        <v>125</v>
      </c>
      <c r="G1665">
        <f t="shared" si="305"/>
        <v>72</v>
      </c>
      <c r="H1665">
        <f t="shared" si="306"/>
        <v>53</v>
      </c>
      <c r="I1665">
        <f t="shared" si="307"/>
        <v>131</v>
      </c>
      <c r="J1665">
        <f t="shared" si="308"/>
        <v>1146</v>
      </c>
      <c r="K1665">
        <f t="shared" si="309"/>
        <v>587</v>
      </c>
      <c r="L1665">
        <f t="shared" si="310"/>
        <v>559</v>
      </c>
      <c r="M1665">
        <f t="shared" si="311"/>
        <v>637</v>
      </c>
      <c r="N1665" s="1">
        <f t="shared" si="312"/>
        <v>0.10907504363001745</v>
      </c>
      <c r="O1665" s="1">
        <f t="shared" si="313"/>
        <v>0.12265758091993186</v>
      </c>
      <c r="P1665" s="1">
        <f t="shared" si="314"/>
        <v>9.4812164579606437E-2</v>
      </c>
      <c r="Q1665" s="1">
        <f t="shared" si="315"/>
        <v>0.20565149136577707</v>
      </c>
    </row>
    <row r="1666" spans="1:17" x14ac:dyDescent="0.3">
      <c r="A1666" t="s">
        <v>440</v>
      </c>
      <c r="B1666" s="4" t="s">
        <v>156</v>
      </c>
      <c r="C1666" s="5">
        <v>0</v>
      </c>
      <c r="D1666" s="5">
        <v>30</v>
      </c>
      <c r="E1666" s="5">
        <v>0</v>
      </c>
      <c r="F1666">
        <f t="shared" si="304"/>
        <v>0</v>
      </c>
      <c r="G1666">
        <f t="shared" si="305"/>
        <v>0</v>
      </c>
      <c r="H1666">
        <f t="shared" si="306"/>
        <v>0</v>
      </c>
      <c r="I1666">
        <f t="shared" si="307"/>
        <v>30</v>
      </c>
      <c r="J1666">
        <f t="shared" si="308"/>
        <v>959</v>
      </c>
      <c r="K1666">
        <f t="shared" si="309"/>
        <v>71</v>
      </c>
      <c r="L1666">
        <f t="shared" si="310"/>
        <v>888</v>
      </c>
      <c r="M1666">
        <f t="shared" si="311"/>
        <v>182</v>
      </c>
      <c r="N1666" s="1">
        <f t="shared" si="312"/>
        <v>0</v>
      </c>
      <c r="O1666" s="1">
        <f t="shared" si="313"/>
        <v>0</v>
      </c>
      <c r="P1666" s="1">
        <f t="shared" si="314"/>
        <v>0</v>
      </c>
      <c r="Q1666" s="1">
        <f t="shared" si="315"/>
        <v>0.16483516483516483</v>
      </c>
    </row>
    <row r="1667" spans="1:17" x14ac:dyDescent="0.3">
      <c r="A1667" t="s">
        <v>440</v>
      </c>
      <c r="B1667" s="4" t="s">
        <v>157</v>
      </c>
      <c r="C1667" s="5">
        <v>221</v>
      </c>
      <c r="D1667" s="5">
        <v>74</v>
      </c>
      <c r="E1667" s="5">
        <v>20</v>
      </c>
      <c r="F1667">
        <f t="shared" si="304"/>
        <v>221</v>
      </c>
      <c r="G1667">
        <f t="shared" si="305"/>
        <v>20</v>
      </c>
      <c r="H1667">
        <f t="shared" si="306"/>
        <v>201</v>
      </c>
      <c r="I1667">
        <f t="shared" si="307"/>
        <v>54</v>
      </c>
      <c r="J1667">
        <f t="shared" si="308"/>
        <v>297</v>
      </c>
      <c r="K1667">
        <f t="shared" si="309"/>
        <v>25</v>
      </c>
      <c r="L1667">
        <f t="shared" si="310"/>
        <v>272</v>
      </c>
      <c r="M1667">
        <f t="shared" si="311"/>
        <v>437</v>
      </c>
      <c r="N1667" s="1">
        <f t="shared" si="312"/>
        <v>0.74410774410774416</v>
      </c>
      <c r="O1667" s="1">
        <f t="shared" si="313"/>
        <v>0.8</v>
      </c>
      <c r="P1667" s="1">
        <f t="shared" si="314"/>
        <v>0.73897058823529416</v>
      </c>
      <c r="Q1667" s="1">
        <f t="shared" si="315"/>
        <v>0.12356979405034325</v>
      </c>
    </row>
    <row r="1668" spans="1:17" x14ac:dyDescent="0.3">
      <c r="A1668" t="s">
        <v>440</v>
      </c>
      <c r="B1668" s="4" t="s">
        <v>328</v>
      </c>
      <c r="C1668" s="5">
        <v>0</v>
      </c>
      <c r="D1668" s="5">
        <v>415</v>
      </c>
      <c r="E1668" s="5">
        <v>0</v>
      </c>
      <c r="F1668">
        <f t="shared" si="304"/>
        <v>0</v>
      </c>
      <c r="G1668">
        <f t="shared" si="305"/>
        <v>0</v>
      </c>
      <c r="H1668">
        <f t="shared" si="306"/>
        <v>0</v>
      </c>
      <c r="I1668">
        <f t="shared" si="307"/>
        <v>415</v>
      </c>
      <c r="J1668">
        <f t="shared" si="308"/>
        <v>1272</v>
      </c>
      <c r="K1668">
        <f t="shared" si="309"/>
        <v>667</v>
      </c>
      <c r="L1668">
        <f t="shared" si="310"/>
        <v>605</v>
      </c>
      <c r="M1668">
        <f t="shared" si="311"/>
        <v>1683</v>
      </c>
      <c r="N1668" s="1">
        <f t="shared" si="312"/>
        <v>0</v>
      </c>
      <c r="O1668" s="1">
        <f t="shared" si="313"/>
        <v>0</v>
      </c>
      <c r="P1668" s="1">
        <f t="shared" si="314"/>
        <v>0</v>
      </c>
      <c r="Q1668" s="1">
        <f t="shared" si="315"/>
        <v>0.24658348187759951</v>
      </c>
    </row>
    <row r="1669" spans="1:17" x14ac:dyDescent="0.3">
      <c r="A1669" t="s">
        <v>440</v>
      </c>
      <c r="B1669" s="4" t="s">
        <v>175</v>
      </c>
      <c r="C1669" s="5"/>
      <c r="D1669" s="5">
        <v>70</v>
      </c>
      <c r="E1669" s="5">
        <v>0</v>
      </c>
      <c r="F1669">
        <f t="shared" ref="F1669:F1732" si="316">C1669</f>
        <v>0</v>
      </c>
      <c r="G1669">
        <f t="shared" ref="G1669:G1732" si="317">E1669</f>
        <v>0</v>
      </c>
      <c r="H1669">
        <f t="shared" ref="H1669:H1732" si="318">C1669-E1669</f>
        <v>0</v>
      </c>
      <c r="I1669">
        <f t="shared" ref="I1669:I1732" si="319">D1669-E1669</f>
        <v>70</v>
      </c>
      <c r="J1669" t="e">
        <f t="shared" ref="J1669:J1732" si="320">VLOOKUP($B1669,$B$2866:$I$3054,5,FALSE)</f>
        <v>#N/A</v>
      </c>
      <c r="K1669" t="e">
        <f t="shared" ref="K1669:K1732" si="321">VLOOKUP($B1669,$B$2866:$I$3054,6,FALSE)</f>
        <v>#N/A</v>
      </c>
      <c r="L1669" t="e">
        <f t="shared" ref="L1669:L1732" si="322">VLOOKUP($B1669,$B$2866:$I$3054,7,FALSE)</f>
        <v>#N/A</v>
      </c>
      <c r="M1669" t="e">
        <f t="shared" ref="M1669:M1732" si="323">VLOOKUP($B1669,$B$2866:$I$3054,8,FALSE)</f>
        <v>#N/A</v>
      </c>
      <c r="N1669" s="1" t="e">
        <f t="shared" ref="N1669:N1732" si="324">F1669/J1669</f>
        <v>#N/A</v>
      </c>
      <c r="O1669" s="1" t="e">
        <f t="shared" ref="O1669:O1732" si="325">G1669/K1669</f>
        <v>#N/A</v>
      </c>
      <c r="P1669" s="1" t="e">
        <f t="shared" ref="P1669:P1732" si="326">H1669/L1669</f>
        <v>#N/A</v>
      </c>
      <c r="Q1669" s="1" t="e">
        <f t="shared" ref="Q1669:Q1732" si="327">I1669/M1669</f>
        <v>#N/A</v>
      </c>
    </row>
    <row r="1670" spans="1:17" x14ac:dyDescent="0.3">
      <c r="A1670" t="s">
        <v>440</v>
      </c>
      <c r="B1670" s="4" t="s">
        <v>159</v>
      </c>
      <c r="C1670" s="5">
        <v>0</v>
      </c>
      <c r="D1670" s="5">
        <v>56</v>
      </c>
      <c r="E1670" s="5">
        <v>0</v>
      </c>
      <c r="F1670">
        <f t="shared" si="316"/>
        <v>0</v>
      </c>
      <c r="G1670">
        <f t="shared" si="317"/>
        <v>0</v>
      </c>
      <c r="H1670">
        <f t="shared" si="318"/>
        <v>0</v>
      </c>
      <c r="I1670">
        <f t="shared" si="319"/>
        <v>56</v>
      </c>
      <c r="J1670">
        <f t="shared" si="320"/>
        <v>70</v>
      </c>
      <c r="K1670">
        <f t="shared" si="321"/>
        <v>6</v>
      </c>
      <c r="L1670">
        <f t="shared" si="322"/>
        <v>64</v>
      </c>
      <c r="M1670">
        <f t="shared" si="323"/>
        <v>400</v>
      </c>
      <c r="N1670" s="1">
        <f t="shared" si="324"/>
        <v>0</v>
      </c>
      <c r="O1670" s="1">
        <f t="shared" si="325"/>
        <v>0</v>
      </c>
      <c r="P1670" s="1">
        <f t="shared" si="326"/>
        <v>0</v>
      </c>
      <c r="Q1670" s="1">
        <f t="shared" si="327"/>
        <v>0.14000000000000001</v>
      </c>
    </row>
    <row r="1671" spans="1:17" x14ac:dyDescent="0.3">
      <c r="A1671" t="s">
        <v>440</v>
      </c>
      <c r="B1671" s="4" t="s">
        <v>329</v>
      </c>
      <c r="C1671" s="5"/>
      <c r="D1671" s="5">
        <v>82</v>
      </c>
      <c r="E1671" s="5">
        <v>0</v>
      </c>
      <c r="F1671">
        <f t="shared" si="316"/>
        <v>0</v>
      </c>
      <c r="G1671">
        <f t="shared" si="317"/>
        <v>0</v>
      </c>
      <c r="H1671">
        <f t="shared" si="318"/>
        <v>0</v>
      </c>
      <c r="I1671">
        <f t="shared" si="319"/>
        <v>82</v>
      </c>
      <c r="J1671" t="e">
        <f t="shared" si="320"/>
        <v>#N/A</v>
      </c>
      <c r="K1671" t="e">
        <f t="shared" si="321"/>
        <v>#N/A</v>
      </c>
      <c r="L1671" t="e">
        <f t="shared" si="322"/>
        <v>#N/A</v>
      </c>
      <c r="M1671" t="e">
        <f t="shared" si="323"/>
        <v>#N/A</v>
      </c>
      <c r="N1671" s="1" t="e">
        <f t="shared" si="324"/>
        <v>#N/A</v>
      </c>
      <c r="O1671" s="1" t="e">
        <f t="shared" si="325"/>
        <v>#N/A</v>
      </c>
      <c r="P1671" s="1" t="e">
        <f t="shared" si="326"/>
        <v>#N/A</v>
      </c>
      <c r="Q1671" s="1" t="e">
        <f t="shared" si="327"/>
        <v>#N/A</v>
      </c>
    </row>
    <row r="1672" spans="1:17" x14ac:dyDescent="0.3">
      <c r="A1672" t="s">
        <v>440</v>
      </c>
      <c r="B1672" s="4" t="s">
        <v>130</v>
      </c>
      <c r="C1672" s="5">
        <v>1364</v>
      </c>
      <c r="D1672" s="5">
        <v>390</v>
      </c>
      <c r="E1672" s="5">
        <v>310</v>
      </c>
      <c r="F1672">
        <f t="shared" si="316"/>
        <v>1364</v>
      </c>
      <c r="G1672">
        <f t="shared" si="317"/>
        <v>310</v>
      </c>
      <c r="H1672">
        <f t="shared" si="318"/>
        <v>1054</v>
      </c>
      <c r="I1672">
        <f t="shared" si="319"/>
        <v>80</v>
      </c>
      <c r="J1672">
        <f t="shared" si="320"/>
        <v>4812</v>
      </c>
      <c r="K1672">
        <f t="shared" si="321"/>
        <v>2052</v>
      </c>
      <c r="L1672">
        <f t="shared" si="322"/>
        <v>2760</v>
      </c>
      <c r="M1672">
        <f t="shared" si="323"/>
        <v>458</v>
      </c>
      <c r="N1672" s="1">
        <f t="shared" si="324"/>
        <v>0.28345802161263506</v>
      </c>
      <c r="O1672" s="1">
        <f t="shared" si="325"/>
        <v>0.15107212475633527</v>
      </c>
      <c r="P1672" s="1">
        <f t="shared" si="326"/>
        <v>0.38188405797101449</v>
      </c>
      <c r="Q1672" s="1">
        <f t="shared" si="327"/>
        <v>0.17467248908296942</v>
      </c>
    </row>
    <row r="1673" spans="1:17" x14ac:dyDescent="0.3">
      <c r="A1673" t="s">
        <v>440</v>
      </c>
      <c r="B1673" s="4" t="s">
        <v>214</v>
      </c>
      <c r="C1673" s="5"/>
      <c r="D1673" s="5">
        <v>71</v>
      </c>
      <c r="E1673" s="5">
        <v>0</v>
      </c>
      <c r="F1673">
        <f t="shared" si="316"/>
        <v>0</v>
      </c>
      <c r="G1673">
        <f t="shared" si="317"/>
        <v>0</v>
      </c>
      <c r="H1673">
        <f t="shared" si="318"/>
        <v>0</v>
      </c>
      <c r="I1673">
        <f t="shared" si="319"/>
        <v>71</v>
      </c>
      <c r="J1673" t="e">
        <f t="shared" si="320"/>
        <v>#N/A</v>
      </c>
      <c r="K1673" t="e">
        <f t="shared" si="321"/>
        <v>#N/A</v>
      </c>
      <c r="L1673" t="e">
        <f t="shared" si="322"/>
        <v>#N/A</v>
      </c>
      <c r="M1673" t="e">
        <f t="shared" si="323"/>
        <v>#N/A</v>
      </c>
      <c r="N1673" s="1" t="e">
        <f t="shared" si="324"/>
        <v>#N/A</v>
      </c>
      <c r="O1673" s="1" t="e">
        <f t="shared" si="325"/>
        <v>#N/A</v>
      </c>
      <c r="P1673" s="1" t="e">
        <f t="shared" si="326"/>
        <v>#N/A</v>
      </c>
      <c r="Q1673" s="1" t="e">
        <f t="shared" si="327"/>
        <v>#N/A</v>
      </c>
    </row>
    <row r="1674" spans="1:17" x14ac:dyDescent="0.3">
      <c r="A1674" t="s">
        <v>440</v>
      </c>
      <c r="B1674" s="4" t="s">
        <v>363</v>
      </c>
      <c r="C1674" s="5">
        <v>1164</v>
      </c>
      <c r="D1674" s="5">
        <v>1055</v>
      </c>
      <c r="E1674" s="5">
        <v>838</v>
      </c>
      <c r="F1674">
        <f t="shared" si="316"/>
        <v>1164</v>
      </c>
      <c r="G1674">
        <f t="shared" si="317"/>
        <v>838</v>
      </c>
      <c r="H1674">
        <f t="shared" si="318"/>
        <v>326</v>
      </c>
      <c r="I1674">
        <f t="shared" si="319"/>
        <v>217</v>
      </c>
      <c r="J1674">
        <f t="shared" si="320"/>
        <v>6176</v>
      </c>
      <c r="K1674">
        <f t="shared" si="321"/>
        <v>3966</v>
      </c>
      <c r="L1674">
        <f t="shared" si="322"/>
        <v>2210</v>
      </c>
      <c r="M1674">
        <f t="shared" si="323"/>
        <v>949</v>
      </c>
      <c r="N1674" s="1">
        <f t="shared" si="324"/>
        <v>0.18847150259067358</v>
      </c>
      <c r="O1674" s="1">
        <f t="shared" si="325"/>
        <v>0.21129601613716592</v>
      </c>
      <c r="P1674" s="1">
        <f t="shared" si="326"/>
        <v>0.14751131221719457</v>
      </c>
      <c r="Q1674" s="1">
        <f t="shared" si="327"/>
        <v>0.22866174920969443</v>
      </c>
    </row>
    <row r="1675" spans="1:17" x14ac:dyDescent="0.3">
      <c r="A1675" t="s">
        <v>440</v>
      </c>
      <c r="B1675" s="4" t="s">
        <v>330</v>
      </c>
      <c r="C1675" s="5">
        <v>3493</v>
      </c>
      <c r="D1675" s="5">
        <v>2653</v>
      </c>
      <c r="E1675" s="5">
        <v>2256</v>
      </c>
      <c r="F1675">
        <f t="shared" si="316"/>
        <v>3493</v>
      </c>
      <c r="G1675">
        <f t="shared" si="317"/>
        <v>2256</v>
      </c>
      <c r="H1675">
        <f t="shared" si="318"/>
        <v>1237</v>
      </c>
      <c r="I1675">
        <f t="shared" si="319"/>
        <v>397</v>
      </c>
      <c r="J1675">
        <f t="shared" si="320"/>
        <v>24884</v>
      </c>
      <c r="K1675">
        <f t="shared" si="321"/>
        <v>14065</v>
      </c>
      <c r="L1675">
        <f t="shared" si="322"/>
        <v>10819</v>
      </c>
      <c r="M1675">
        <f t="shared" si="323"/>
        <v>1874</v>
      </c>
      <c r="N1675" s="1">
        <f t="shared" si="324"/>
        <v>0.14037132293843432</v>
      </c>
      <c r="O1675" s="1">
        <f t="shared" si="325"/>
        <v>0.16039815143974404</v>
      </c>
      <c r="P1675" s="1">
        <f t="shared" si="326"/>
        <v>0.1143358905628986</v>
      </c>
      <c r="Q1675" s="1">
        <f t="shared" si="327"/>
        <v>0.21184631803628601</v>
      </c>
    </row>
    <row r="1676" spans="1:17" x14ac:dyDescent="0.3">
      <c r="A1676" t="s">
        <v>440</v>
      </c>
      <c r="B1676" s="4" t="s">
        <v>302</v>
      </c>
      <c r="C1676" s="5">
        <v>467</v>
      </c>
      <c r="D1676" s="5">
        <v>390</v>
      </c>
      <c r="E1676" s="5">
        <v>289</v>
      </c>
      <c r="F1676">
        <f t="shared" si="316"/>
        <v>467</v>
      </c>
      <c r="G1676">
        <f t="shared" si="317"/>
        <v>289</v>
      </c>
      <c r="H1676">
        <f t="shared" si="318"/>
        <v>178</v>
      </c>
      <c r="I1676">
        <f t="shared" si="319"/>
        <v>101</v>
      </c>
      <c r="J1676">
        <f t="shared" si="320"/>
        <v>2951</v>
      </c>
      <c r="K1676">
        <f t="shared" si="321"/>
        <v>1655</v>
      </c>
      <c r="L1676">
        <f t="shared" si="322"/>
        <v>1296</v>
      </c>
      <c r="M1676">
        <f t="shared" si="323"/>
        <v>626</v>
      </c>
      <c r="N1676" s="1">
        <f t="shared" si="324"/>
        <v>0.15825144018976617</v>
      </c>
      <c r="O1676" s="1">
        <f t="shared" si="325"/>
        <v>0.17462235649546828</v>
      </c>
      <c r="P1676" s="1">
        <f t="shared" si="326"/>
        <v>0.13734567901234568</v>
      </c>
      <c r="Q1676" s="1">
        <f t="shared" si="327"/>
        <v>0.16134185303514376</v>
      </c>
    </row>
    <row r="1677" spans="1:17" x14ac:dyDescent="0.3">
      <c r="A1677" t="s">
        <v>440</v>
      </c>
      <c r="B1677" s="4" t="s">
        <v>364</v>
      </c>
      <c r="C1677" s="5"/>
      <c r="D1677" s="5">
        <v>86</v>
      </c>
      <c r="E1677" s="5">
        <v>0</v>
      </c>
      <c r="F1677">
        <f t="shared" si="316"/>
        <v>0</v>
      </c>
      <c r="G1677">
        <f t="shared" si="317"/>
        <v>0</v>
      </c>
      <c r="H1677">
        <f t="shared" si="318"/>
        <v>0</v>
      </c>
      <c r="I1677">
        <f t="shared" si="319"/>
        <v>86</v>
      </c>
      <c r="J1677" t="e">
        <f t="shared" si="320"/>
        <v>#N/A</v>
      </c>
      <c r="K1677" t="e">
        <f t="shared" si="321"/>
        <v>#N/A</v>
      </c>
      <c r="L1677" t="e">
        <f t="shared" si="322"/>
        <v>#N/A</v>
      </c>
      <c r="M1677" t="e">
        <f t="shared" si="323"/>
        <v>#N/A</v>
      </c>
      <c r="N1677" s="1" t="e">
        <f t="shared" si="324"/>
        <v>#N/A</v>
      </c>
      <c r="O1677" s="1" t="e">
        <f t="shared" si="325"/>
        <v>#N/A</v>
      </c>
      <c r="P1677" s="1" t="e">
        <f t="shared" si="326"/>
        <v>#N/A</v>
      </c>
      <c r="Q1677" s="1" t="e">
        <f t="shared" si="327"/>
        <v>#N/A</v>
      </c>
    </row>
    <row r="1678" spans="1:17" x14ac:dyDescent="0.3">
      <c r="A1678" t="s">
        <v>440</v>
      </c>
      <c r="B1678" s="4" t="s">
        <v>272</v>
      </c>
      <c r="C1678" s="5">
        <v>130</v>
      </c>
      <c r="D1678" s="5">
        <v>122</v>
      </c>
      <c r="E1678" s="5">
        <v>45</v>
      </c>
      <c r="F1678">
        <f t="shared" si="316"/>
        <v>130</v>
      </c>
      <c r="G1678">
        <f t="shared" si="317"/>
        <v>45</v>
      </c>
      <c r="H1678">
        <f t="shared" si="318"/>
        <v>85</v>
      </c>
      <c r="I1678">
        <f t="shared" si="319"/>
        <v>77</v>
      </c>
      <c r="J1678">
        <f t="shared" si="320"/>
        <v>1296</v>
      </c>
      <c r="K1678">
        <f t="shared" si="321"/>
        <v>448</v>
      </c>
      <c r="L1678">
        <f t="shared" si="322"/>
        <v>848</v>
      </c>
      <c r="M1678">
        <f t="shared" si="323"/>
        <v>383</v>
      </c>
      <c r="N1678" s="1">
        <f t="shared" si="324"/>
        <v>0.10030864197530864</v>
      </c>
      <c r="O1678" s="1">
        <f t="shared" si="325"/>
        <v>0.10044642857142858</v>
      </c>
      <c r="P1678" s="1">
        <f t="shared" si="326"/>
        <v>0.10023584905660378</v>
      </c>
      <c r="Q1678" s="1">
        <f t="shared" si="327"/>
        <v>0.20104438642297651</v>
      </c>
    </row>
    <row r="1679" spans="1:17" x14ac:dyDescent="0.3">
      <c r="A1679" t="s">
        <v>440</v>
      </c>
      <c r="B1679" s="4" t="s">
        <v>235</v>
      </c>
      <c r="C1679" s="5"/>
      <c r="D1679" s="5">
        <v>45</v>
      </c>
      <c r="E1679" s="5">
        <v>0</v>
      </c>
      <c r="F1679">
        <f t="shared" si="316"/>
        <v>0</v>
      </c>
      <c r="G1679">
        <f t="shared" si="317"/>
        <v>0</v>
      </c>
      <c r="H1679">
        <f t="shared" si="318"/>
        <v>0</v>
      </c>
      <c r="I1679">
        <f t="shared" si="319"/>
        <v>45</v>
      </c>
      <c r="J1679" t="e">
        <f t="shared" si="320"/>
        <v>#N/A</v>
      </c>
      <c r="K1679" t="e">
        <f t="shared" si="321"/>
        <v>#N/A</v>
      </c>
      <c r="L1679" t="e">
        <f t="shared" si="322"/>
        <v>#N/A</v>
      </c>
      <c r="M1679" t="e">
        <f t="shared" si="323"/>
        <v>#N/A</v>
      </c>
      <c r="N1679" s="1" t="e">
        <f t="shared" si="324"/>
        <v>#N/A</v>
      </c>
      <c r="O1679" s="1" t="e">
        <f t="shared" si="325"/>
        <v>#N/A</v>
      </c>
      <c r="P1679" s="1" t="e">
        <f t="shared" si="326"/>
        <v>#N/A</v>
      </c>
      <c r="Q1679" s="1" t="e">
        <f t="shared" si="327"/>
        <v>#N/A</v>
      </c>
    </row>
    <row r="1680" spans="1:17" x14ac:dyDescent="0.3">
      <c r="A1680" t="s">
        <v>440</v>
      </c>
      <c r="B1680" s="4" t="s">
        <v>176</v>
      </c>
      <c r="C1680" s="5"/>
      <c r="D1680" s="5">
        <v>71</v>
      </c>
      <c r="E1680" s="5">
        <v>0</v>
      </c>
      <c r="F1680">
        <f t="shared" si="316"/>
        <v>0</v>
      </c>
      <c r="G1680">
        <f t="shared" si="317"/>
        <v>0</v>
      </c>
      <c r="H1680">
        <f t="shared" si="318"/>
        <v>0</v>
      </c>
      <c r="I1680">
        <f t="shared" si="319"/>
        <v>71</v>
      </c>
      <c r="J1680" t="e">
        <f t="shared" si="320"/>
        <v>#N/A</v>
      </c>
      <c r="K1680" t="e">
        <f t="shared" si="321"/>
        <v>#N/A</v>
      </c>
      <c r="L1680" t="e">
        <f t="shared" si="322"/>
        <v>#N/A</v>
      </c>
      <c r="M1680" t="e">
        <f t="shared" si="323"/>
        <v>#N/A</v>
      </c>
      <c r="N1680" s="1" t="e">
        <f t="shared" si="324"/>
        <v>#N/A</v>
      </c>
      <c r="O1680" s="1" t="e">
        <f t="shared" si="325"/>
        <v>#N/A</v>
      </c>
      <c r="P1680" s="1" t="e">
        <f t="shared" si="326"/>
        <v>#N/A</v>
      </c>
      <c r="Q1680" s="1" t="e">
        <f t="shared" si="327"/>
        <v>#N/A</v>
      </c>
    </row>
    <row r="1681" spans="1:17" x14ac:dyDescent="0.3">
      <c r="A1681" t="s">
        <v>440</v>
      </c>
      <c r="B1681" s="4" t="s">
        <v>177</v>
      </c>
      <c r="C1681" s="5">
        <v>0</v>
      </c>
      <c r="D1681" s="5">
        <v>210</v>
      </c>
      <c r="E1681" s="5">
        <v>0</v>
      </c>
      <c r="F1681">
        <f t="shared" si="316"/>
        <v>0</v>
      </c>
      <c r="G1681">
        <f t="shared" si="317"/>
        <v>0</v>
      </c>
      <c r="H1681">
        <f t="shared" si="318"/>
        <v>0</v>
      </c>
      <c r="I1681">
        <f t="shared" si="319"/>
        <v>210</v>
      </c>
      <c r="J1681">
        <f t="shared" si="320"/>
        <v>640</v>
      </c>
      <c r="K1681">
        <f t="shared" si="321"/>
        <v>350</v>
      </c>
      <c r="L1681">
        <f t="shared" si="322"/>
        <v>290</v>
      </c>
      <c r="M1681">
        <f t="shared" si="323"/>
        <v>1645</v>
      </c>
      <c r="N1681" s="1">
        <f t="shared" si="324"/>
        <v>0</v>
      </c>
      <c r="O1681" s="1">
        <f t="shared" si="325"/>
        <v>0</v>
      </c>
      <c r="P1681" s="1">
        <f t="shared" si="326"/>
        <v>0</v>
      </c>
      <c r="Q1681" s="1">
        <f t="shared" si="327"/>
        <v>0.1276595744680851</v>
      </c>
    </row>
    <row r="1682" spans="1:17" x14ac:dyDescent="0.3">
      <c r="A1682" t="s">
        <v>440</v>
      </c>
      <c r="B1682" s="4" t="s">
        <v>131</v>
      </c>
      <c r="C1682" s="5"/>
      <c r="D1682" s="5">
        <v>116</v>
      </c>
      <c r="E1682" s="5">
        <v>0</v>
      </c>
      <c r="F1682">
        <f t="shared" si="316"/>
        <v>0</v>
      </c>
      <c r="G1682">
        <f t="shared" si="317"/>
        <v>0</v>
      </c>
      <c r="H1682">
        <f t="shared" si="318"/>
        <v>0</v>
      </c>
      <c r="I1682">
        <f t="shared" si="319"/>
        <v>116</v>
      </c>
      <c r="J1682" t="e">
        <f t="shared" si="320"/>
        <v>#N/A</v>
      </c>
      <c r="K1682" t="e">
        <f t="shared" si="321"/>
        <v>#N/A</v>
      </c>
      <c r="L1682" t="e">
        <f t="shared" si="322"/>
        <v>#N/A</v>
      </c>
      <c r="M1682" t="e">
        <f t="shared" si="323"/>
        <v>#N/A</v>
      </c>
      <c r="N1682" s="1" t="e">
        <f t="shared" si="324"/>
        <v>#N/A</v>
      </c>
      <c r="O1682" s="1" t="e">
        <f t="shared" si="325"/>
        <v>#N/A</v>
      </c>
      <c r="P1682" s="1" t="e">
        <f t="shared" si="326"/>
        <v>#N/A</v>
      </c>
      <c r="Q1682" s="1" t="e">
        <f t="shared" si="327"/>
        <v>#N/A</v>
      </c>
    </row>
    <row r="1683" spans="1:17" x14ac:dyDescent="0.3">
      <c r="A1683" t="s">
        <v>440</v>
      </c>
      <c r="B1683" s="4" t="s">
        <v>215</v>
      </c>
      <c r="C1683" s="5">
        <v>328</v>
      </c>
      <c r="D1683" s="5">
        <v>129</v>
      </c>
      <c r="E1683" s="5">
        <v>54</v>
      </c>
      <c r="F1683">
        <f t="shared" si="316"/>
        <v>328</v>
      </c>
      <c r="G1683">
        <f t="shared" si="317"/>
        <v>54</v>
      </c>
      <c r="H1683">
        <f t="shared" si="318"/>
        <v>274</v>
      </c>
      <c r="I1683">
        <f t="shared" si="319"/>
        <v>75</v>
      </c>
      <c r="J1683">
        <f t="shared" si="320"/>
        <v>2870</v>
      </c>
      <c r="K1683">
        <f t="shared" si="321"/>
        <v>639</v>
      </c>
      <c r="L1683">
        <f t="shared" si="322"/>
        <v>2231</v>
      </c>
      <c r="M1683">
        <f t="shared" si="323"/>
        <v>408</v>
      </c>
      <c r="N1683" s="1">
        <f t="shared" si="324"/>
        <v>0.11428571428571428</v>
      </c>
      <c r="O1683" s="1">
        <f t="shared" si="325"/>
        <v>8.4507042253521125E-2</v>
      </c>
      <c r="P1683" s="1">
        <f t="shared" si="326"/>
        <v>0.12281488121918423</v>
      </c>
      <c r="Q1683" s="1">
        <f t="shared" si="327"/>
        <v>0.18382352941176472</v>
      </c>
    </row>
    <row r="1684" spans="1:17" x14ac:dyDescent="0.3">
      <c r="A1684" t="s">
        <v>440</v>
      </c>
      <c r="B1684" s="4" t="s">
        <v>303</v>
      </c>
      <c r="C1684" s="5"/>
      <c r="D1684" s="5">
        <v>137</v>
      </c>
      <c r="E1684" s="5">
        <v>0</v>
      </c>
      <c r="F1684">
        <f t="shared" si="316"/>
        <v>0</v>
      </c>
      <c r="G1684">
        <f t="shared" si="317"/>
        <v>0</v>
      </c>
      <c r="H1684">
        <f t="shared" si="318"/>
        <v>0</v>
      </c>
      <c r="I1684">
        <f t="shared" si="319"/>
        <v>137</v>
      </c>
      <c r="J1684" t="e">
        <f t="shared" si="320"/>
        <v>#N/A</v>
      </c>
      <c r="K1684" t="e">
        <f t="shared" si="321"/>
        <v>#N/A</v>
      </c>
      <c r="L1684" t="e">
        <f t="shared" si="322"/>
        <v>#N/A</v>
      </c>
      <c r="M1684" t="e">
        <f t="shared" si="323"/>
        <v>#N/A</v>
      </c>
      <c r="N1684" s="1" t="e">
        <f t="shared" si="324"/>
        <v>#N/A</v>
      </c>
      <c r="O1684" s="1" t="e">
        <f t="shared" si="325"/>
        <v>#N/A</v>
      </c>
      <c r="P1684" s="1" t="e">
        <f t="shared" si="326"/>
        <v>#N/A</v>
      </c>
      <c r="Q1684" s="1" t="e">
        <f t="shared" si="327"/>
        <v>#N/A</v>
      </c>
    </row>
    <row r="1685" spans="1:17" x14ac:dyDescent="0.3">
      <c r="A1685" t="s">
        <v>440</v>
      </c>
      <c r="B1685" s="4" t="s">
        <v>365</v>
      </c>
      <c r="C1685" s="5"/>
      <c r="D1685" s="5">
        <v>80</v>
      </c>
      <c r="E1685" s="5">
        <v>0</v>
      </c>
      <c r="F1685">
        <f t="shared" si="316"/>
        <v>0</v>
      </c>
      <c r="G1685">
        <f t="shared" si="317"/>
        <v>0</v>
      </c>
      <c r="H1685">
        <f t="shared" si="318"/>
        <v>0</v>
      </c>
      <c r="I1685">
        <f t="shared" si="319"/>
        <v>80</v>
      </c>
      <c r="J1685" t="e">
        <f t="shared" si="320"/>
        <v>#N/A</v>
      </c>
      <c r="K1685" t="e">
        <f t="shared" si="321"/>
        <v>#N/A</v>
      </c>
      <c r="L1685" t="e">
        <f t="shared" si="322"/>
        <v>#N/A</v>
      </c>
      <c r="M1685" t="e">
        <f t="shared" si="323"/>
        <v>#N/A</v>
      </c>
      <c r="N1685" s="1" t="e">
        <f t="shared" si="324"/>
        <v>#N/A</v>
      </c>
      <c r="O1685" s="1" t="e">
        <f t="shared" si="325"/>
        <v>#N/A</v>
      </c>
      <c r="P1685" s="1" t="e">
        <f t="shared" si="326"/>
        <v>#N/A</v>
      </c>
      <c r="Q1685" s="1" t="e">
        <f t="shared" si="327"/>
        <v>#N/A</v>
      </c>
    </row>
    <row r="1686" spans="1:17" x14ac:dyDescent="0.3">
      <c r="A1686" t="s">
        <v>440</v>
      </c>
      <c r="B1686" s="4" t="s">
        <v>178</v>
      </c>
      <c r="C1686" s="5">
        <v>1080</v>
      </c>
      <c r="D1686" s="5">
        <v>368</v>
      </c>
      <c r="E1686" s="5">
        <v>305</v>
      </c>
      <c r="F1686">
        <f t="shared" si="316"/>
        <v>1080</v>
      </c>
      <c r="G1686">
        <f t="shared" si="317"/>
        <v>305</v>
      </c>
      <c r="H1686">
        <f t="shared" si="318"/>
        <v>775</v>
      </c>
      <c r="I1686">
        <f t="shared" si="319"/>
        <v>63</v>
      </c>
      <c r="J1686">
        <f t="shared" si="320"/>
        <v>5815</v>
      </c>
      <c r="K1686">
        <f t="shared" si="321"/>
        <v>2139</v>
      </c>
      <c r="L1686">
        <f t="shared" si="322"/>
        <v>3676</v>
      </c>
      <c r="M1686">
        <f t="shared" si="323"/>
        <v>395</v>
      </c>
      <c r="N1686" s="1">
        <f t="shared" si="324"/>
        <v>0.18572656921754085</v>
      </c>
      <c r="O1686" s="1">
        <f t="shared" si="325"/>
        <v>0.14258999532491817</v>
      </c>
      <c r="P1686" s="1">
        <f t="shared" si="326"/>
        <v>0.21082698585418932</v>
      </c>
      <c r="Q1686" s="1">
        <f t="shared" si="327"/>
        <v>0.15949367088607594</v>
      </c>
    </row>
    <row r="1687" spans="1:17" x14ac:dyDescent="0.3">
      <c r="A1687" t="s">
        <v>440</v>
      </c>
      <c r="B1687" s="4" t="s">
        <v>375</v>
      </c>
      <c r="C1687" s="5"/>
      <c r="D1687" s="5">
        <v>109</v>
      </c>
      <c r="E1687" s="5">
        <v>0</v>
      </c>
      <c r="F1687">
        <f t="shared" si="316"/>
        <v>0</v>
      </c>
      <c r="G1687">
        <f t="shared" si="317"/>
        <v>0</v>
      </c>
      <c r="H1687">
        <f t="shared" si="318"/>
        <v>0</v>
      </c>
      <c r="I1687">
        <f t="shared" si="319"/>
        <v>109</v>
      </c>
      <c r="J1687" t="e">
        <f t="shared" si="320"/>
        <v>#N/A</v>
      </c>
      <c r="K1687" t="e">
        <f t="shared" si="321"/>
        <v>#N/A</v>
      </c>
      <c r="L1687" t="e">
        <f t="shared" si="322"/>
        <v>#N/A</v>
      </c>
      <c r="M1687" t="e">
        <f t="shared" si="323"/>
        <v>#N/A</v>
      </c>
      <c r="N1687" s="1" t="e">
        <f t="shared" si="324"/>
        <v>#N/A</v>
      </c>
      <c r="O1687" s="1" t="e">
        <f t="shared" si="325"/>
        <v>#N/A</v>
      </c>
      <c r="P1687" s="1" t="e">
        <f t="shared" si="326"/>
        <v>#N/A</v>
      </c>
      <c r="Q1687" s="1" t="e">
        <f t="shared" si="327"/>
        <v>#N/A</v>
      </c>
    </row>
    <row r="1688" spans="1:17" x14ac:dyDescent="0.3">
      <c r="A1688" t="s">
        <v>440</v>
      </c>
      <c r="B1688" s="4" t="s">
        <v>313</v>
      </c>
      <c r="C1688" s="5">
        <v>250</v>
      </c>
      <c r="D1688" s="5">
        <v>353</v>
      </c>
      <c r="E1688" s="5">
        <v>190</v>
      </c>
      <c r="F1688">
        <f t="shared" si="316"/>
        <v>250</v>
      </c>
      <c r="G1688">
        <f t="shared" si="317"/>
        <v>190</v>
      </c>
      <c r="H1688">
        <f t="shared" si="318"/>
        <v>60</v>
      </c>
      <c r="I1688">
        <f t="shared" si="319"/>
        <v>163</v>
      </c>
      <c r="J1688">
        <f t="shared" si="320"/>
        <v>1153</v>
      </c>
      <c r="K1688">
        <f t="shared" si="321"/>
        <v>934</v>
      </c>
      <c r="L1688">
        <f t="shared" si="322"/>
        <v>219</v>
      </c>
      <c r="M1688">
        <f t="shared" si="323"/>
        <v>808</v>
      </c>
      <c r="N1688" s="1">
        <f t="shared" si="324"/>
        <v>0.2168256721595837</v>
      </c>
      <c r="O1688" s="1">
        <f t="shared" si="325"/>
        <v>0.20342612419700215</v>
      </c>
      <c r="P1688" s="1">
        <f t="shared" si="326"/>
        <v>0.27397260273972601</v>
      </c>
      <c r="Q1688" s="1">
        <f t="shared" si="327"/>
        <v>0.20173267326732675</v>
      </c>
    </row>
    <row r="1689" spans="1:17" x14ac:dyDescent="0.3">
      <c r="A1689" t="s">
        <v>440</v>
      </c>
      <c r="B1689" s="4" t="s">
        <v>383</v>
      </c>
      <c r="C1689" s="5">
        <v>0</v>
      </c>
      <c r="D1689" s="5">
        <v>141</v>
      </c>
      <c r="E1689" s="5">
        <v>0</v>
      </c>
      <c r="F1689">
        <f t="shared" si="316"/>
        <v>0</v>
      </c>
      <c r="G1689">
        <f t="shared" si="317"/>
        <v>0</v>
      </c>
      <c r="H1689">
        <f t="shared" si="318"/>
        <v>0</v>
      </c>
      <c r="I1689">
        <f t="shared" si="319"/>
        <v>141</v>
      </c>
      <c r="J1689">
        <f t="shared" si="320"/>
        <v>355</v>
      </c>
      <c r="K1689">
        <f t="shared" si="321"/>
        <v>278</v>
      </c>
      <c r="L1689">
        <f t="shared" si="322"/>
        <v>77</v>
      </c>
      <c r="M1689">
        <f t="shared" si="323"/>
        <v>547</v>
      </c>
      <c r="N1689" s="1">
        <f t="shared" si="324"/>
        <v>0</v>
      </c>
      <c r="O1689" s="1">
        <f t="shared" si="325"/>
        <v>0</v>
      </c>
      <c r="P1689" s="1">
        <f t="shared" si="326"/>
        <v>0</v>
      </c>
      <c r="Q1689" s="1">
        <f t="shared" si="327"/>
        <v>0.25776965265082269</v>
      </c>
    </row>
    <row r="1690" spans="1:17" x14ac:dyDescent="0.3">
      <c r="A1690" t="s">
        <v>440</v>
      </c>
      <c r="B1690" s="4" t="s">
        <v>262</v>
      </c>
      <c r="C1690" s="5">
        <v>34</v>
      </c>
      <c r="D1690" s="5">
        <v>290</v>
      </c>
      <c r="E1690" s="5">
        <v>17</v>
      </c>
      <c r="F1690">
        <f t="shared" si="316"/>
        <v>34</v>
      </c>
      <c r="G1690">
        <f t="shared" si="317"/>
        <v>17</v>
      </c>
      <c r="H1690">
        <f t="shared" si="318"/>
        <v>17</v>
      </c>
      <c r="I1690">
        <f t="shared" si="319"/>
        <v>273</v>
      </c>
      <c r="J1690">
        <f t="shared" si="320"/>
        <v>468</v>
      </c>
      <c r="K1690">
        <f t="shared" si="321"/>
        <v>328</v>
      </c>
      <c r="L1690">
        <f t="shared" si="322"/>
        <v>140</v>
      </c>
      <c r="M1690">
        <f t="shared" si="323"/>
        <v>1375</v>
      </c>
      <c r="N1690" s="1">
        <f t="shared" si="324"/>
        <v>7.2649572649572655E-2</v>
      </c>
      <c r="O1690" s="1">
        <f t="shared" si="325"/>
        <v>5.1829268292682924E-2</v>
      </c>
      <c r="P1690" s="1">
        <f t="shared" si="326"/>
        <v>0.12142857142857143</v>
      </c>
      <c r="Q1690" s="1">
        <f t="shared" si="327"/>
        <v>0.19854545454545455</v>
      </c>
    </row>
    <row r="1691" spans="1:17" x14ac:dyDescent="0.3">
      <c r="A1691" t="s">
        <v>440</v>
      </c>
      <c r="B1691" s="4" t="s">
        <v>366</v>
      </c>
      <c r="C1691" s="5">
        <v>1496</v>
      </c>
      <c r="D1691" s="5">
        <v>539</v>
      </c>
      <c r="E1691" s="5">
        <v>385</v>
      </c>
      <c r="F1691">
        <f t="shared" si="316"/>
        <v>1496</v>
      </c>
      <c r="G1691">
        <f t="shared" si="317"/>
        <v>385</v>
      </c>
      <c r="H1691">
        <f t="shared" si="318"/>
        <v>1111</v>
      </c>
      <c r="I1691">
        <f t="shared" si="319"/>
        <v>154</v>
      </c>
      <c r="J1691">
        <f t="shared" si="320"/>
        <v>10395</v>
      </c>
      <c r="K1691">
        <f t="shared" si="321"/>
        <v>3601</v>
      </c>
      <c r="L1691">
        <f t="shared" si="322"/>
        <v>6794</v>
      </c>
      <c r="M1691">
        <f t="shared" si="323"/>
        <v>767</v>
      </c>
      <c r="N1691" s="1">
        <f t="shared" si="324"/>
        <v>0.14391534391534391</v>
      </c>
      <c r="O1691" s="1">
        <f t="shared" si="325"/>
        <v>0.10691474590391557</v>
      </c>
      <c r="P1691" s="1">
        <f t="shared" si="326"/>
        <v>0.16352664115395937</v>
      </c>
      <c r="Q1691" s="1">
        <f t="shared" si="327"/>
        <v>0.20078226857887874</v>
      </c>
    </row>
    <row r="1692" spans="1:17" x14ac:dyDescent="0.3">
      <c r="A1692" t="s">
        <v>440</v>
      </c>
      <c r="B1692" s="4" t="s">
        <v>384</v>
      </c>
      <c r="C1692" s="5">
        <v>0</v>
      </c>
      <c r="D1692" s="5">
        <v>119</v>
      </c>
      <c r="E1692" s="5">
        <v>0</v>
      </c>
      <c r="F1692">
        <f t="shared" si="316"/>
        <v>0</v>
      </c>
      <c r="G1692">
        <f t="shared" si="317"/>
        <v>0</v>
      </c>
      <c r="H1692">
        <f t="shared" si="318"/>
        <v>0</v>
      </c>
      <c r="I1692">
        <f t="shared" si="319"/>
        <v>119</v>
      </c>
      <c r="J1692">
        <f t="shared" si="320"/>
        <v>944</v>
      </c>
      <c r="K1692">
        <f t="shared" si="321"/>
        <v>302</v>
      </c>
      <c r="L1692">
        <f t="shared" si="322"/>
        <v>642</v>
      </c>
      <c r="M1692">
        <f t="shared" si="323"/>
        <v>452</v>
      </c>
      <c r="N1692" s="1">
        <f t="shared" si="324"/>
        <v>0</v>
      </c>
      <c r="O1692" s="1">
        <f t="shared" si="325"/>
        <v>0</v>
      </c>
      <c r="P1692" s="1">
        <f t="shared" si="326"/>
        <v>0</v>
      </c>
      <c r="Q1692" s="1">
        <f t="shared" si="327"/>
        <v>0.26327433628318586</v>
      </c>
    </row>
    <row r="1693" spans="1:17" x14ac:dyDescent="0.3">
      <c r="A1693" t="s">
        <v>440</v>
      </c>
      <c r="B1693" s="4" t="s">
        <v>392</v>
      </c>
      <c r="C1693" s="5"/>
      <c r="D1693" s="5">
        <v>57</v>
      </c>
      <c r="E1693" s="5">
        <v>0</v>
      </c>
      <c r="F1693">
        <f t="shared" si="316"/>
        <v>0</v>
      </c>
      <c r="G1693">
        <f t="shared" si="317"/>
        <v>0</v>
      </c>
      <c r="H1693">
        <f t="shared" si="318"/>
        <v>0</v>
      </c>
      <c r="I1693">
        <f t="shared" si="319"/>
        <v>57</v>
      </c>
      <c r="J1693" t="e">
        <f t="shared" si="320"/>
        <v>#N/A</v>
      </c>
      <c r="K1693" t="e">
        <f t="shared" si="321"/>
        <v>#N/A</v>
      </c>
      <c r="L1693" t="e">
        <f t="shared" si="322"/>
        <v>#N/A</v>
      </c>
      <c r="M1693" t="e">
        <f t="shared" si="323"/>
        <v>#N/A</v>
      </c>
      <c r="N1693" s="1" t="e">
        <f t="shared" si="324"/>
        <v>#N/A</v>
      </c>
      <c r="O1693" s="1" t="e">
        <f t="shared" si="325"/>
        <v>#N/A</v>
      </c>
      <c r="P1693" s="1" t="e">
        <f t="shared" si="326"/>
        <v>#N/A</v>
      </c>
      <c r="Q1693" s="1" t="e">
        <f t="shared" si="327"/>
        <v>#N/A</v>
      </c>
    </row>
    <row r="1694" spans="1:17" x14ac:dyDescent="0.3">
      <c r="A1694" t="s">
        <v>440</v>
      </c>
      <c r="B1694" s="4" t="s">
        <v>117</v>
      </c>
      <c r="C1694" s="5">
        <v>474</v>
      </c>
      <c r="D1694" s="5">
        <v>458</v>
      </c>
      <c r="E1694" s="5">
        <v>225</v>
      </c>
      <c r="F1694">
        <f t="shared" si="316"/>
        <v>474</v>
      </c>
      <c r="G1694">
        <f t="shared" si="317"/>
        <v>225</v>
      </c>
      <c r="H1694">
        <f t="shared" si="318"/>
        <v>249</v>
      </c>
      <c r="I1694">
        <f t="shared" si="319"/>
        <v>233</v>
      </c>
      <c r="J1694">
        <f t="shared" si="320"/>
        <v>2292</v>
      </c>
      <c r="K1694">
        <f t="shared" si="321"/>
        <v>1291</v>
      </c>
      <c r="L1694">
        <f t="shared" si="322"/>
        <v>1001</v>
      </c>
      <c r="M1694">
        <f t="shared" si="323"/>
        <v>1331</v>
      </c>
      <c r="N1694" s="1">
        <f t="shared" si="324"/>
        <v>0.20680628272251309</v>
      </c>
      <c r="O1694" s="1">
        <f t="shared" si="325"/>
        <v>0.17428350116189001</v>
      </c>
      <c r="P1694" s="1">
        <f t="shared" si="326"/>
        <v>0.24875124875124874</v>
      </c>
      <c r="Q1694" s="1">
        <f t="shared" si="327"/>
        <v>0.17505634861006761</v>
      </c>
    </row>
    <row r="1695" spans="1:17" x14ac:dyDescent="0.3">
      <c r="A1695" t="s">
        <v>440</v>
      </c>
      <c r="B1695" s="4" t="s">
        <v>92</v>
      </c>
      <c r="C1695" s="5"/>
      <c r="D1695" s="5">
        <v>132</v>
      </c>
      <c r="E1695" s="5">
        <v>0</v>
      </c>
      <c r="F1695">
        <f t="shared" si="316"/>
        <v>0</v>
      </c>
      <c r="G1695">
        <f t="shared" si="317"/>
        <v>0</v>
      </c>
      <c r="H1695">
        <f t="shared" si="318"/>
        <v>0</v>
      </c>
      <c r="I1695">
        <f t="shared" si="319"/>
        <v>132</v>
      </c>
      <c r="J1695" t="e">
        <f t="shared" si="320"/>
        <v>#N/A</v>
      </c>
      <c r="K1695" t="e">
        <f t="shared" si="321"/>
        <v>#N/A</v>
      </c>
      <c r="L1695" t="e">
        <f t="shared" si="322"/>
        <v>#N/A</v>
      </c>
      <c r="M1695" t="e">
        <f t="shared" si="323"/>
        <v>#N/A</v>
      </c>
      <c r="N1695" s="1" t="e">
        <f t="shared" si="324"/>
        <v>#N/A</v>
      </c>
      <c r="O1695" s="1" t="e">
        <f t="shared" si="325"/>
        <v>#N/A</v>
      </c>
      <c r="P1695" s="1" t="e">
        <f t="shared" si="326"/>
        <v>#N/A</v>
      </c>
      <c r="Q1695" s="1" t="e">
        <f t="shared" si="327"/>
        <v>#N/A</v>
      </c>
    </row>
    <row r="1696" spans="1:17" x14ac:dyDescent="0.3">
      <c r="A1696" t="s">
        <v>440</v>
      </c>
      <c r="B1696" s="4" t="s">
        <v>216</v>
      </c>
      <c r="C1696" s="5"/>
      <c r="D1696" s="5">
        <v>142</v>
      </c>
      <c r="E1696" s="5">
        <v>0</v>
      </c>
      <c r="F1696">
        <f t="shared" si="316"/>
        <v>0</v>
      </c>
      <c r="G1696">
        <f t="shared" si="317"/>
        <v>0</v>
      </c>
      <c r="H1696">
        <f t="shared" si="318"/>
        <v>0</v>
      </c>
      <c r="I1696">
        <f t="shared" si="319"/>
        <v>142</v>
      </c>
      <c r="J1696" t="e">
        <f t="shared" si="320"/>
        <v>#N/A</v>
      </c>
      <c r="K1696" t="e">
        <f t="shared" si="321"/>
        <v>#N/A</v>
      </c>
      <c r="L1696" t="e">
        <f t="shared" si="322"/>
        <v>#N/A</v>
      </c>
      <c r="M1696" t="e">
        <f t="shared" si="323"/>
        <v>#N/A</v>
      </c>
      <c r="N1696" s="1" t="e">
        <f t="shared" si="324"/>
        <v>#N/A</v>
      </c>
      <c r="O1696" s="1" t="e">
        <f t="shared" si="325"/>
        <v>#N/A</v>
      </c>
      <c r="P1696" s="1" t="e">
        <f t="shared" si="326"/>
        <v>#N/A</v>
      </c>
      <c r="Q1696" s="1" t="e">
        <f t="shared" si="327"/>
        <v>#N/A</v>
      </c>
    </row>
    <row r="1697" spans="1:17" x14ac:dyDescent="0.3">
      <c r="A1697" t="s">
        <v>440</v>
      </c>
      <c r="B1697" s="4" t="s">
        <v>132</v>
      </c>
      <c r="C1697" s="5">
        <v>722</v>
      </c>
      <c r="D1697" s="5">
        <v>322</v>
      </c>
      <c r="E1697" s="5">
        <v>233</v>
      </c>
      <c r="F1697">
        <f t="shared" si="316"/>
        <v>722</v>
      </c>
      <c r="G1697">
        <f t="shared" si="317"/>
        <v>233</v>
      </c>
      <c r="H1697">
        <f t="shared" si="318"/>
        <v>489</v>
      </c>
      <c r="I1697">
        <f t="shared" si="319"/>
        <v>89</v>
      </c>
      <c r="J1697">
        <f t="shared" si="320"/>
        <v>3267</v>
      </c>
      <c r="K1697">
        <f t="shared" si="321"/>
        <v>1207</v>
      </c>
      <c r="L1697">
        <f t="shared" si="322"/>
        <v>2060</v>
      </c>
      <c r="M1697">
        <f t="shared" si="323"/>
        <v>400</v>
      </c>
      <c r="N1697" s="1">
        <f t="shared" si="324"/>
        <v>0.22099785736149372</v>
      </c>
      <c r="O1697" s="1">
        <f t="shared" si="325"/>
        <v>0.19304059652029826</v>
      </c>
      <c r="P1697" s="1">
        <f t="shared" si="326"/>
        <v>0.23737864077669904</v>
      </c>
      <c r="Q1697" s="1">
        <f t="shared" si="327"/>
        <v>0.2225</v>
      </c>
    </row>
    <row r="1698" spans="1:17" x14ac:dyDescent="0.3">
      <c r="A1698" t="s">
        <v>440</v>
      </c>
      <c r="B1698" s="4" t="s">
        <v>133</v>
      </c>
      <c r="C1698" s="5"/>
      <c r="D1698" s="5">
        <v>113</v>
      </c>
      <c r="E1698" s="5">
        <v>0</v>
      </c>
      <c r="F1698">
        <f t="shared" si="316"/>
        <v>0</v>
      </c>
      <c r="G1698">
        <f t="shared" si="317"/>
        <v>0</v>
      </c>
      <c r="H1698">
        <f t="shared" si="318"/>
        <v>0</v>
      </c>
      <c r="I1698">
        <f t="shared" si="319"/>
        <v>113</v>
      </c>
      <c r="J1698" t="e">
        <f t="shared" si="320"/>
        <v>#N/A</v>
      </c>
      <c r="K1698" t="e">
        <f t="shared" si="321"/>
        <v>#N/A</v>
      </c>
      <c r="L1698" t="e">
        <f t="shared" si="322"/>
        <v>#N/A</v>
      </c>
      <c r="M1698" t="e">
        <f t="shared" si="323"/>
        <v>#N/A</v>
      </c>
      <c r="N1698" s="1" t="e">
        <f t="shared" si="324"/>
        <v>#N/A</v>
      </c>
      <c r="O1698" s="1" t="e">
        <f t="shared" si="325"/>
        <v>#N/A</v>
      </c>
      <c r="P1698" s="1" t="e">
        <f t="shared" si="326"/>
        <v>#N/A</v>
      </c>
      <c r="Q1698" s="1" t="e">
        <f t="shared" si="327"/>
        <v>#N/A</v>
      </c>
    </row>
    <row r="1699" spans="1:17" x14ac:dyDescent="0.3">
      <c r="A1699" t="s">
        <v>440</v>
      </c>
      <c r="B1699" s="4" t="s">
        <v>367</v>
      </c>
      <c r="C1699" s="5">
        <v>400</v>
      </c>
      <c r="D1699" s="5">
        <v>131</v>
      </c>
      <c r="E1699" s="5">
        <v>82</v>
      </c>
      <c r="F1699">
        <f t="shared" si="316"/>
        <v>400</v>
      </c>
      <c r="G1699">
        <f t="shared" si="317"/>
        <v>82</v>
      </c>
      <c r="H1699">
        <f t="shared" si="318"/>
        <v>318</v>
      </c>
      <c r="I1699">
        <f t="shared" si="319"/>
        <v>49</v>
      </c>
      <c r="J1699">
        <f t="shared" si="320"/>
        <v>2208</v>
      </c>
      <c r="K1699">
        <f t="shared" si="321"/>
        <v>601</v>
      </c>
      <c r="L1699">
        <f t="shared" si="322"/>
        <v>1607</v>
      </c>
      <c r="M1699">
        <f t="shared" si="323"/>
        <v>239</v>
      </c>
      <c r="N1699" s="1">
        <f t="shared" si="324"/>
        <v>0.18115942028985507</v>
      </c>
      <c r="O1699" s="1">
        <f t="shared" si="325"/>
        <v>0.13643926788685523</v>
      </c>
      <c r="P1699" s="1">
        <f t="shared" si="326"/>
        <v>0.19788425637834475</v>
      </c>
      <c r="Q1699" s="1">
        <f t="shared" si="327"/>
        <v>0.20502092050209206</v>
      </c>
    </row>
    <row r="1700" spans="1:17" x14ac:dyDescent="0.3">
      <c r="A1700" t="s">
        <v>440</v>
      </c>
      <c r="B1700" s="4" t="s">
        <v>179</v>
      </c>
      <c r="C1700" s="5"/>
      <c r="D1700" s="5">
        <v>47</v>
      </c>
      <c r="E1700" s="5">
        <v>0</v>
      </c>
      <c r="F1700">
        <f t="shared" si="316"/>
        <v>0</v>
      </c>
      <c r="G1700">
        <f t="shared" si="317"/>
        <v>0</v>
      </c>
      <c r="H1700">
        <f t="shared" si="318"/>
        <v>0</v>
      </c>
      <c r="I1700">
        <f t="shared" si="319"/>
        <v>47</v>
      </c>
      <c r="J1700" t="e">
        <f t="shared" si="320"/>
        <v>#N/A</v>
      </c>
      <c r="K1700" t="e">
        <f t="shared" si="321"/>
        <v>#N/A</v>
      </c>
      <c r="L1700" t="e">
        <f t="shared" si="322"/>
        <v>#N/A</v>
      </c>
      <c r="M1700" t="e">
        <f t="shared" si="323"/>
        <v>#N/A</v>
      </c>
      <c r="N1700" s="1" t="e">
        <f t="shared" si="324"/>
        <v>#N/A</v>
      </c>
      <c r="O1700" s="1" t="e">
        <f t="shared" si="325"/>
        <v>#N/A</v>
      </c>
      <c r="P1700" s="1" t="e">
        <f t="shared" si="326"/>
        <v>#N/A</v>
      </c>
      <c r="Q1700" s="1" t="e">
        <f t="shared" si="327"/>
        <v>#N/A</v>
      </c>
    </row>
    <row r="1701" spans="1:17" x14ac:dyDescent="0.3">
      <c r="A1701" t="s">
        <v>440</v>
      </c>
      <c r="B1701" s="4" t="s">
        <v>134</v>
      </c>
      <c r="C1701" s="5"/>
      <c r="D1701" s="5">
        <v>158</v>
      </c>
      <c r="E1701" s="5">
        <v>0</v>
      </c>
      <c r="F1701">
        <f t="shared" si="316"/>
        <v>0</v>
      </c>
      <c r="G1701">
        <f t="shared" si="317"/>
        <v>0</v>
      </c>
      <c r="H1701">
        <f t="shared" si="318"/>
        <v>0</v>
      </c>
      <c r="I1701">
        <f t="shared" si="319"/>
        <v>158</v>
      </c>
      <c r="J1701" t="e">
        <f t="shared" si="320"/>
        <v>#N/A</v>
      </c>
      <c r="K1701" t="e">
        <f t="shared" si="321"/>
        <v>#N/A</v>
      </c>
      <c r="L1701" t="e">
        <f t="shared" si="322"/>
        <v>#N/A</v>
      </c>
      <c r="M1701" t="e">
        <f t="shared" si="323"/>
        <v>#N/A</v>
      </c>
      <c r="N1701" s="1" t="e">
        <f t="shared" si="324"/>
        <v>#N/A</v>
      </c>
      <c r="O1701" s="1" t="e">
        <f t="shared" si="325"/>
        <v>#N/A</v>
      </c>
      <c r="P1701" s="1" t="e">
        <f t="shared" si="326"/>
        <v>#N/A</v>
      </c>
      <c r="Q1701" s="1" t="e">
        <f t="shared" si="327"/>
        <v>#N/A</v>
      </c>
    </row>
    <row r="1702" spans="1:17" x14ac:dyDescent="0.3">
      <c r="A1702" t="s">
        <v>440</v>
      </c>
      <c r="B1702" s="4" t="s">
        <v>304</v>
      </c>
      <c r="C1702" s="5">
        <v>140</v>
      </c>
      <c r="D1702" s="5">
        <v>149</v>
      </c>
      <c r="E1702" s="5">
        <v>63</v>
      </c>
      <c r="F1702">
        <f t="shared" si="316"/>
        <v>140</v>
      </c>
      <c r="G1702">
        <f t="shared" si="317"/>
        <v>63</v>
      </c>
      <c r="H1702">
        <f t="shared" si="318"/>
        <v>77</v>
      </c>
      <c r="I1702">
        <f t="shared" si="319"/>
        <v>86</v>
      </c>
      <c r="J1702">
        <f t="shared" si="320"/>
        <v>1187</v>
      </c>
      <c r="K1702">
        <f t="shared" si="321"/>
        <v>538</v>
      </c>
      <c r="L1702">
        <f t="shared" si="322"/>
        <v>649</v>
      </c>
      <c r="M1702">
        <f t="shared" si="323"/>
        <v>650</v>
      </c>
      <c r="N1702" s="1">
        <f t="shared" si="324"/>
        <v>0.11794439764111204</v>
      </c>
      <c r="O1702" s="1">
        <f t="shared" si="325"/>
        <v>0.1171003717472119</v>
      </c>
      <c r="P1702" s="1">
        <f t="shared" si="326"/>
        <v>0.11864406779661017</v>
      </c>
      <c r="Q1702" s="1">
        <f t="shared" si="327"/>
        <v>0.13230769230769232</v>
      </c>
    </row>
    <row r="1703" spans="1:17" x14ac:dyDescent="0.3">
      <c r="A1703" t="s">
        <v>440</v>
      </c>
      <c r="B1703" s="4" t="s">
        <v>376</v>
      </c>
      <c r="C1703" s="5">
        <v>190</v>
      </c>
      <c r="D1703" s="5">
        <v>405</v>
      </c>
      <c r="E1703" s="5">
        <v>124</v>
      </c>
      <c r="F1703">
        <f t="shared" si="316"/>
        <v>190</v>
      </c>
      <c r="G1703">
        <f t="shared" si="317"/>
        <v>124</v>
      </c>
      <c r="H1703">
        <f t="shared" si="318"/>
        <v>66</v>
      </c>
      <c r="I1703">
        <f t="shared" si="319"/>
        <v>281</v>
      </c>
      <c r="J1703">
        <f t="shared" si="320"/>
        <v>1833</v>
      </c>
      <c r="K1703">
        <f t="shared" si="321"/>
        <v>1227</v>
      </c>
      <c r="L1703">
        <f t="shared" si="322"/>
        <v>606</v>
      </c>
      <c r="M1703">
        <f t="shared" si="323"/>
        <v>1111</v>
      </c>
      <c r="N1703" s="1">
        <f t="shared" si="324"/>
        <v>0.10365521003818876</v>
      </c>
      <c r="O1703" s="1">
        <f t="shared" si="325"/>
        <v>0.10105949470252648</v>
      </c>
      <c r="P1703" s="1">
        <f t="shared" si="326"/>
        <v>0.10891089108910891</v>
      </c>
      <c r="Q1703" s="1">
        <f t="shared" si="327"/>
        <v>0.25292529252925294</v>
      </c>
    </row>
    <row r="1704" spans="1:17" x14ac:dyDescent="0.3">
      <c r="A1704" t="s">
        <v>440</v>
      </c>
      <c r="B1704" s="4" t="s">
        <v>256</v>
      </c>
      <c r="C1704" s="5"/>
      <c r="D1704" s="5">
        <v>100</v>
      </c>
      <c r="E1704" s="5">
        <v>0</v>
      </c>
      <c r="F1704">
        <f t="shared" si="316"/>
        <v>0</v>
      </c>
      <c r="G1704">
        <f t="shared" si="317"/>
        <v>0</v>
      </c>
      <c r="H1704">
        <f t="shared" si="318"/>
        <v>0</v>
      </c>
      <c r="I1704">
        <f t="shared" si="319"/>
        <v>100</v>
      </c>
      <c r="J1704" t="e">
        <f t="shared" si="320"/>
        <v>#N/A</v>
      </c>
      <c r="K1704" t="e">
        <f t="shared" si="321"/>
        <v>#N/A</v>
      </c>
      <c r="L1704" t="e">
        <f t="shared" si="322"/>
        <v>#N/A</v>
      </c>
      <c r="M1704" t="e">
        <f t="shared" si="323"/>
        <v>#N/A</v>
      </c>
      <c r="N1704" s="1" t="e">
        <f t="shared" si="324"/>
        <v>#N/A</v>
      </c>
      <c r="O1704" s="1" t="e">
        <f t="shared" si="325"/>
        <v>#N/A</v>
      </c>
      <c r="P1704" s="1" t="e">
        <f t="shared" si="326"/>
        <v>#N/A</v>
      </c>
      <c r="Q1704" s="1" t="e">
        <f t="shared" si="327"/>
        <v>#N/A</v>
      </c>
    </row>
    <row r="1705" spans="1:17" x14ac:dyDescent="0.3">
      <c r="A1705" t="s">
        <v>440</v>
      </c>
      <c r="B1705" s="4" t="s">
        <v>217</v>
      </c>
      <c r="C1705" s="5">
        <v>0</v>
      </c>
      <c r="D1705" s="5">
        <v>57</v>
      </c>
      <c r="E1705" s="5">
        <v>0</v>
      </c>
      <c r="F1705">
        <f t="shared" si="316"/>
        <v>0</v>
      </c>
      <c r="G1705">
        <f t="shared" si="317"/>
        <v>0</v>
      </c>
      <c r="H1705">
        <f t="shared" si="318"/>
        <v>0</v>
      </c>
      <c r="I1705">
        <f t="shared" si="319"/>
        <v>57</v>
      </c>
      <c r="J1705">
        <f t="shared" si="320"/>
        <v>551</v>
      </c>
      <c r="K1705">
        <f t="shared" si="321"/>
        <v>133</v>
      </c>
      <c r="L1705">
        <f t="shared" si="322"/>
        <v>418</v>
      </c>
      <c r="M1705">
        <f t="shared" si="323"/>
        <v>358</v>
      </c>
      <c r="N1705" s="1">
        <f t="shared" si="324"/>
        <v>0</v>
      </c>
      <c r="O1705" s="1">
        <f t="shared" si="325"/>
        <v>0</v>
      </c>
      <c r="P1705" s="1">
        <f t="shared" si="326"/>
        <v>0</v>
      </c>
      <c r="Q1705" s="1">
        <f t="shared" si="327"/>
        <v>0.15921787709497207</v>
      </c>
    </row>
    <row r="1706" spans="1:17" x14ac:dyDescent="0.3">
      <c r="A1706" t="s">
        <v>440</v>
      </c>
      <c r="B1706" s="4" t="s">
        <v>180</v>
      </c>
      <c r="C1706" s="5"/>
      <c r="D1706" s="5">
        <v>51</v>
      </c>
      <c r="E1706" s="5">
        <v>0</v>
      </c>
      <c r="F1706">
        <f t="shared" si="316"/>
        <v>0</v>
      </c>
      <c r="G1706">
        <f t="shared" si="317"/>
        <v>0</v>
      </c>
      <c r="H1706">
        <f t="shared" si="318"/>
        <v>0</v>
      </c>
      <c r="I1706">
        <f t="shared" si="319"/>
        <v>51</v>
      </c>
      <c r="J1706" t="e">
        <f t="shared" si="320"/>
        <v>#N/A</v>
      </c>
      <c r="K1706" t="e">
        <f t="shared" si="321"/>
        <v>#N/A</v>
      </c>
      <c r="L1706" t="e">
        <f t="shared" si="322"/>
        <v>#N/A</v>
      </c>
      <c r="M1706" t="e">
        <f t="shared" si="323"/>
        <v>#N/A</v>
      </c>
      <c r="N1706" s="1" t="e">
        <f t="shared" si="324"/>
        <v>#N/A</v>
      </c>
      <c r="O1706" s="1" t="e">
        <f t="shared" si="325"/>
        <v>#N/A</v>
      </c>
      <c r="P1706" s="1" t="e">
        <f t="shared" si="326"/>
        <v>#N/A</v>
      </c>
      <c r="Q1706" s="1" t="e">
        <f t="shared" si="327"/>
        <v>#N/A</v>
      </c>
    </row>
    <row r="1707" spans="1:17" x14ac:dyDescent="0.3">
      <c r="A1707" t="s">
        <v>440</v>
      </c>
      <c r="B1707" s="4" t="s">
        <v>393</v>
      </c>
      <c r="C1707" s="5">
        <v>174</v>
      </c>
      <c r="D1707" s="5">
        <v>94</v>
      </c>
      <c r="E1707" s="5">
        <v>31</v>
      </c>
      <c r="F1707">
        <f t="shared" si="316"/>
        <v>174</v>
      </c>
      <c r="G1707">
        <f t="shared" si="317"/>
        <v>31</v>
      </c>
      <c r="H1707">
        <f t="shared" si="318"/>
        <v>143</v>
      </c>
      <c r="I1707">
        <f t="shared" si="319"/>
        <v>63</v>
      </c>
      <c r="J1707">
        <f t="shared" si="320"/>
        <v>499</v>
      </c>
      <c r="K1707">
        <f t="shared" si="321"/>
        <v>97</v>
      </c>
      <c r="L1707">
        <f t="shared" si="322"/>
        <v>402</v>
      </c>
      <c r="M1707">
        <f t="shared" si="323"/>
        <v>542</v>
      </c>
      <c r="N1707" s="1">
        <f t="shared" si="324"/>
        <v>0.34869739478957917</v>
      </c>
      <c r="O1707" s="1">
        <f t="shared" si="325"/>
        <v>0.31958762886597936</v>
      </c>
      <c r="P1707" s="1">
        <f t="shared" si="326"/>
        <v>0.35572139303482586</v>
      </c>
      <c r="Q1707" s="1">
        <f t="shared" si="327"/>
        <v>0.11623616236162361</v>
      </c>
    </row>
    <row r="1708" spans="1:17" x14ac:dyDescent="0.3">
      <c r="A1708" t="s">
        <v>440</v>
      </c>
      <c r="B1708" s="4" t="s">
        <v>218</v>
      </c>
      <c r="C1708" s="5"/>
      <c r="D1708" s="5">
        <v>75</v>
      </c>
      <c r="E1708" s="5">
        <v>0</v>
      </c>
      <c r="F1708">
        <f t="shared" si="316"/>
        <v>0</v>
      </c>
      <c r="G1708">
        <f t="shared" si="317"/>
        <v>0</v>
      </c>
      <c r="H1708">
        <f t="shared" si="318"/>
        <v>0</v>
      </c>
      <c r="I1708">
        <f t="shared" si="319"/>
        <v>75</v>
      </c>
      <c r="J1708" t="e">
        <f t="shared" si="320"/>
        <v>#N/A</v>
      </c>
      <c r="K1708" t="e">
        <f t="shared" si="321"/>
        <v>#N/A</v>
      </c>
      <c r="L1708" t="e">
        <f t="shared" si="322"/>
        <v>#N/A</v>
      </c>
      <c r="M1708" t="e">
        <f t="shared" si="323"/>
        <v>#N/A</v>
      </c>
      <c r="N1708" s="1" t="e">
        <f t="shared" si="324"/>
        <v>#N/A</v>
      </c>
      <c r="O1708" s="1" t="e">
        <f t="shared" si="325"/>
        <v>#N/A</v>
      </c>
      <c r="P1708" s="1" t="e">
        <f t="shared" si="326"/>
        <v>#N/A</v>
      </c>
      <c r="Q1708" s="1" t="e">
        <f t="shared" si="327"/>
        <v>#N/A</v>
      </c>
    </row>
    <row r="1709" spans="1:17" x14ac:dyDescent="0.3">
      <c r="A1709" t="s">
        <v>440</v>
      </c>
      <c r="B1709" s="4" t="s">
        <v>278</v>
      </c>
      <c r="C1709" s="5"/>
      <c r="D1709" s="5">
        <v>98</v>
      </c>
      <c r="E1709" s="5">
        <v>0</v>
      </c>
      <c r="F1709">
        <f t="shared" si="316"/>
        <v>0</v>
      </c>
      <c r="G1709">
        <f t="shared" si="317"/>
        <v>0</v>
      </c>
      <c r="H1709">
        <f t="shared" si="318"/>
        <v>0</v>
      </c>
      <c r="I1709">
        <f t="shared" si="319"/>
        <v>98</v>
      </c>
      <c r="J1709" t="e">
        <f t="shared" si="320"/>
        <v>#N/A</v>
      </c>
      <c r="K1709" t="e">
        <f t="shared" si="321"/>
        <v>#N/A</v>
      </c>
      <c r="L1709" t="e">
        <f t="shared" si="322"/>
        <v>#N/A</v>
      </c>
      <c r="M1709" t="e">
        <f t="shared" si="323"/>
        <v>#N/A</v>
      </c>
      <c r="N1709" s="1" t="e">
        <f t="shared" si="324"/>
        <v>#N/A</v>
      </c>
      <c r="O1709" s="1" t="e">
        <f t="shared" si="325"/>
        <v>#N/A</v>
      </c>
      <c r="P1709" s="1" t="e">
        <f t="shared" si="326"/>
        <v>#N/A</v>
      </c>
      <c r="Q1709" s="1" t="e">
        <f t="shared" si="327"/>
        <v>#N/A</v>
      </c>
    </row>
    <row r="1710" spans="1:17" x14ac:dyDescent="0.3">
      <c r="A1710" t="s">
        <v>440</v>
      </c>
      <c r="B1710" s="4" t="s">
        <v>135</v>
      </c>
      <c r="C1710" s="5">
        <v>777</v>
      </c>
      <c r="D1710" s="5">
        <v>221</v>
      </c>
      <c r="E1710" s="5">
        <v>173</v>
      </c>
      <c r="F1710">
        <f t="shared" si="316"/>
        <v>777</v>
      </c>
      <c r="G1710">
        <f t="shared" si="317"/>
        <v>173</v>
      </c>
      <c r="H1710">
        <f t="shared" si="318"/>
        <v>604</v>
      </c>
      <c r="I1710">
        <f t="shared" si="319"/>
        <v>48</v>
      </c>
      <c r="J1710">
        <f t="shared" si="320"/>
        <v>3877</v>
      </c>
      <c r="K1710">
        <f t="shared" si="321"/>
        <v>1085</v>
      </c>
      <c r="L1710">
        <f t="shared" si="322"/>
        <v>2792</v>
      </c>
      <c r="M1710">
        <f t="shared" si="323"/>
        <v>169</v>
      </c>
      <c r="N1710" s="1">
        <f t="shared" si="324"/>
        <v>0.20041269022440031</v>
      </c>
      <c r="O1710" s="1">
        <f t="shared" si="325"/>
        <v>0.15944700460829492</v>
      </c>
      <c r="P1710" s="1">
        <f t="shared" si="326"/>
        <v>0.21633237822349571</v>
      </c>
      <c r="Q1710" s="1">
        <f t="shared" si="327"/>
        <v>0.28402366863905326</v>
      </c>
    </row>
    <row r="1711" spans="1:17" x14ac:dyDescent="0.3">
      <c r="A1711" t="s">
        <v>440</v>
      </c>
      <c r="B1711" s="4" t="s">
        <v>348</v>
      </c>
      <c r="C1711" s="5"/>
      <c r="D1711" s="5">
        <v>14</v>
      </c>
      <c r="E1711" s="5">
        <v>0</v>
      </c>
      <c r="F1711">
        <f t="shared" si="316"/>
        <v>0</v>
      </c>
      <c r="G1711">
        <f t="shared" si="317"/>
        <v>0</v>
      </c>
      <c r="H1711">
        <f t="shared" si="318"/>
        <v>0</v>
      </c>
      <c r="I1711">
        <f t="shared" si="319"/>
        <v>14</v>
      </c>
      <c r="J1711" t="e">
        <f t="shared" si="320"/>
        <v>#N/A</v>
      </c>
      <c r="K1711" t="e">
        <f t="shared" si="321"/>
        <v>#N/A</v>
      </c>
      <c r="L1711" t="e">
        <f t="shared" si="322"/>
        <v>#N/A</v>
      </c>
      <c r="M1711" t="e">
        <f t="shared" si="323"/>
        <v>#N/A</v>
      </c>
      <c r="N1711" s="1" t="e">
        <f t="shared" si="324"/>
        <v>#N/A</v>
      </c>
      <c r="O1711" s="1" t="e">
        <f t="shared" si="325"/>
        <v>#N/A</v>
      </c>
      <c r="P1711" s="1" t="e">
        <f t="shared" si="326"/>
        <v>#N/A</v>
      </c>
      <c r="Q1711" s="1" t="e">
        <f t="shared" si="327"/>
        <v>#N/A</v>
      </c>
    </row>
    <row r="1712" spans="1:17" x14ac:dyDescent="0.3">
      <c r="A1712" t="s">
        <v>440</v>
      </c>
      <c r="B1712" s="4" t="s">
        <v>385</v>
      </c>
      <c r="C1712" s="5">
        <v>198</v>
      </c>
      <c r="D1712" s="5">
        <v>348</v>
      </c>
      <c r="E1712" s="5">
        <v>76</v>
      </c>
      <c r="F1712">
        <f t="shared" si="316"/>
        <v>198</v>
      </c>
      <c r="G1712">
        <f t="shared" si="317"/>
        <v>76</v>
      </c>
      <c r="H1712">
        <f t="shared" si="318"/>
        <v>122</v>
      </c>
      <c r="I1712">
        <f t="shared" si="319"/>
        <v>272</v>
      </c>
      <c r="J1712">
        <f t="shared" si="320"/>
        <v>1411</v>
      </c>
      <c r="K1712">
        <f t="shared" si="321"/>
        <v>846</v>
      </c>
      <c r="L1712">
        <f t="shared" si="322"/>
        <v>565</v>
      </c>
      <c r="M1712">
        <f t="shared" si="323"/>
        <v>1264</v>
      </c>
      <c r="N1712" s="1">
        <f t="shared" si="324"/>
        <v>0.14032600992204111</v>
      </c>
      <c r="O1712" s="1">
        <f t="shared" si="325"/>
        <v>8.9834515366430265E-2</v>
      </c>
      <c r="P1712" s="1">
        <f t="shared" si="326"/>
        <v>0.21592920353982301</v>
      </c>
      <c r="Q1712" s="1">
        <f t="shared" si="327"/>
        <v>0.21518987341772153</v>
      </c>
    </row>
    <row r="1713" spans="1:17" x14ac:dyDescent="0.3">
      <c r="A1713" t="s">
        <v>440</v>
      </c>
      <c r="B1713" s="4" t="s">
        <v>247</v>
      </c>
      <c r="C1713" s="5"/>
      <c r="D1713" s="5">
        <v>120</v>
      </c>
      <c r="E1713" s="5">
        <v>0</v>
      </c>
      <c r="F1713">
        <f t="shared" si="316"/>
        <v>0</v>
      </c>
      <c r="G1713">
        <f t="shared" si="317"/>
        <v>0</v>
      </c>
      <c r="H1713">
        <f t="shared" si="318"/>
        <v>0</v>
      </c>
      <c r="I1713">
        <f t="shared" si="319"/>
        <v>120</v>
      </c>
      <c r="J1713" t="e">
        <f t="shared" si="320"/>
        <v>#N/A</v>
      </c>
      <c r="K1713" t="e">
        <f t="shared" si="321"/>
        <v>#N/A</v>
      </c>
      <c r="L1713" t="e">
        <f t="shared" si="322"/>
        <v>#N/A</v>
      </c>
      <c r="M1713" t="e">
        <f t="shared" si="323"/>
        <v>#N/A</v>
      </c>
      <c r="N1713" s="1" t="e">
        <f t="shared" si="324"/>
        <v>#N/A</v>
      </c>
      <c r="O1713" s="1" t="e">
        <f t="shared" si="325"/>
        <v>#N/A</v>
      </c>
      <c r="P1713" s="1" t="e">
        <f t="shared" si="326"/>
        <v>#N/A</v>
      </c>
      <c r="Q1713" s="1" t="e">
        <f t="shared" si="327"/>
        <v>#N/A</v>
      </c>
    </row>
    <row r="1714" spans="1:17" x14ac:dyDescent="0.3">
      <c r="A1714" t="s">
        <v>440</v>
      </c>
      <c r="B1714" s="4" t="s">
        <v>93</v>
      </c>
      <c r="C1714" s="5">
        <v>0</v>
      </c>
      <c r="D1714" s="5">
        <v>43</v>
      </c>
      <c r="E1714" s="5">
        <v>0</v>
      </c>
      <c r="F1714">
        <f t="shared" si="316"/>
        <v>0</v>
      </c>
      <c r="G1714">
        <f t="shared" si="317"/>
        <v>0</v>
      </c>
      <c r="H1714">
        <f t="shared" si="318"/>
        <v>0</v>
      </c>
      <c r="I1714">
        <f t="shared" si="319"/>
        <v>43</v>
      </c>
      <c r="J1714">
        <f t="shared" si="320"/>
        <v>675</v>
      </c>
      <c r="K1714">
        <f t="shared" si="321"/>
        <v>172</v>
      </c>
      <c r="L1714">
        <f t="shared" si="322"/>
        <v>503</v>
      </c>
      <c r="M1714">
        <f t="shared" si="323"/>
        <v>432</v>
      </c>
      <c r="N1714" s="1">
        <f t="shared" si="324"/>
        <v>0</v>
      </c>
      <c r="O1714" s="1">
        <f t="shared" si="325"/>
        <v>0</v>
      </c>
      <c r="P1714" s="1">
        <f t="shared" si="326"/>
        <v>0</v>
      </c>
      <c r="Q1714" s="1">
        <f t="shared" si="327"/>
        <v>9.9537037037037035E-2</v>
      </c>
    </row>
    <row r="1715" spans="1:17" x14ac:dyDescent="0.3">
      <c r="A1715" t="s">
        <v>440</v>
      </c>
      <c r="B1715" s="4" t="s">
        <v>219</v>
      </c>
      <c r="C1715" s="5"/>
      <c r="D1715" s="5">
        <v>74</v>
      </c>
      <c r="E1715" s="5">
        <v>0</v>
      </c>
      <c r="F1715">
        <f t="shared" si="316"/>
        <v>0</v>
      </c>
      <c r="G1715">
        <f t="shared" si="317"/>
        <v>0</v>
      </c>
      <c r="H1715">
        <f t="shared" si="318"/>
        <v>0</v>
      </c>
      <c r="I1715">
        <f t="shared" si="319"/>
        <v>74</v>
      </c>
      <c r="J1715" t="e">
        <f t="shared" si="320"/>
        <v>#N/A</v>
      </c>
      <c r="K1715" t="e">
        <f t="shared" si="321"/>
        <v>#N/A</v>
      </c>
      <c r="L1715" t="e">
        <f t="shared" si="322"/>
        <v>#N/A</v>
      </c>
      <c r="M1715" t="e">
        <f t="shared" si="323"/>
        <v>#N/A</v>
      </c>
      <c r="N1715" s="1" t="e">
        <f t="shared" si="324"/>
        <v>#N/A</v>
      </c>
      <c r="O1715" s="1" t="e">
        <f t="shared" si="325"/>
        <v>#N/A</v>
      </c>
      <c r="P1715" s="1" t="e">
        <f t="shared" si="326"/>
        <v>#N/A</v>
      </c>
      <c r="Q1715" s="1" t="e">
        <f t="shared" si="327"/>
        <v>#N/A</v>
      </c>
    </row>
    <row r="1716" spans="1:17" x14ac:dyDescent="0.3">
      <c r="A1716" t="s">
        <v>440</v>
      </c>
      <c r="B1716" s="4" t="s">
        <v>136</v>
      </c>
      <c r="C1716" s="5"/>
      <c r="D1716" s="5">
        <v>111</v>
      </c>
      <c r="E1716" s="5">
        <v>0</v>
      </c>
      <c r="F1716">
        <f t="shared" si="316"/>
        <v>0</v>
      </c>
      <c r="G1716">
        <f t="shared" si="317"/>
        <v>0</v>
      </c>
      <c r="H1716">
        <f t="shared" si="318"/>
        <v>0</v>
      </c>
      <c r="I1716">
        <f t="shared" si="319"/>
        <v>111</v>
      </c>
      <c r="J1716" t="e">
        <f t="shared" si="320"/>
        <v>#N/A</v>
      </c>
      <c r="K1716" t="e">
        <f t="shared" si="321"/>
        <v>#N/A</v>
      </c>
      <c r="L1716" t="e">
        <f t="shared" si="322"/>
        <v>#N/A</v>
      </c>
      <c r="M1716" t="e">
        <f t="shared" si="323"/>
        <v>#N/A</v>
      </c>
      <c r="N1716" s="1" t="e">
        <f t="shared" si="324"/>
        <v>#N/A</v>
      </c>
      <c r="O1716" s="1" t="e">
        <f t="shared" si="325"/>
        <v>#N/A</v>
      </c>
      <c r="P1716" s="1" t="e">
        <f t="shared" si="326"/>
        <v>#N/A</v>
      </c>
      <c r="Q1716" s="1" t="e">
        <f t="shared" si="327"/>
        <v>#N/A</v>
      </c>
    </row>
    <row r="1717" spans="1:17" x14ac:dyDescent="0.3">
      <c r="A1717" t="s">
        <v>440</v>
      </c>
      <c r="B1717" s="4" t="s">
        <v>273</v>
      </c>
      <c r="C1717" s="5">
        <v>0</v>
      </c>
      <c r="D1717" s="5">
        <v>139</v>
      </c>
      <c r="E1717" s="5">
        <v>0</v>
      </c>
      <c r="F1717">
        <f t="shared" si="316"/>
        <v>0</v>
      </c>
      <c r="G1717">
        <f t="shared" si="317"/>
        <v>0</v>
      </c>
      <c r="H1717">
        <f t="shared" si="318"/>
        <v>0</v>
      </c>
      <c r="I1717">
        <f t="shared" si="319"/>
        <v>139</v>
      </c>
      <c r="J1717">
        <f t="shared" si="320"/>
        <v>80</v>
      </c>
      <c r="K1717">
        <f t="shared" si="321"/>
        <v>59</v>
      </c>
      <c r="L1717">
        <f t="shared" si="322"/>
        <v>21</v>
      </c>
      <c r="M1717">
        <f t="shared" si="323"/>
        <v>816</v>
      </c>
      <c r="N1717" s="1">
        <f t="shared" si="324"/>
        <v>0</v>
      </c>
      <c r="O1717" s="1">
        <f t="shared" si="325"/>
        <v>0</v>
      </c>
      <c r="P1717" s="1">
        <f t="shared" si="326"/>
        <v>0</v>
      </c>
      <c r="Q1717" s="1">
        <f t="shared" si="327"/>
        <v>0.17034313725490197</v>
      </c>
    </row>
    <row r="1718" spans="1:17" x14ac:dyDescent="0.3">
      <c r="A1718" t="s">
        <v>440</v>
      </c>
      <c r="B1718" s="4" t="s">
        <v>251</v>
      </c>
      <c r="C1718" s="5">
        <v>684</v>
      </c>
      <c r="D1718" s="5">
        <v>327</v>
      </c>
      <c r="E1718" s="5">
        <v>237</v>
      </c>
      <c r="F1718">
        <f t="shared" si="316"/>
        <v>684</v>
      </c>
      <c r="G1718">
        <f t="shared" si="317"/>
        <v>237</v>
      </c>
      <c r="H1718">
        <f t="shared" si="318"/>
        <v>447</v>
      </c>
      <c r="I1718">
        <f t="shared" si="319"/>
        <v>90</v>
      </c>
      <c r="J1718">
        <f t="shared" si="320"/>
        <v>4114</v>
      </c>
      <c r="K1718">
        <f t="shared" si="321"/>
        <v>1791</v>
      </c>
      <c r="L1718">
        <f t="shared" si="322"/>
        <v>2323</v>
      </c>
      <c r="M1718">
        <f t="shared" si="323"/>
        <v>352</v>
      </c>
      <c r="N1718" s="1">
        <f t="shared" si="324"/>
        <v>0.16626154594069031</v>
      </c>
      <c r="O1718" s="1">
        <f t="shared" si="325"/>
        <v>0.13232830820770519</v>
      </c>
      <c r="P1718" s="1">
        <f t="shared" si="326"/>
        <v>0.19242359018510546</v>
      </c>
      <c r="Q1718" s="1">
        <f t="shared" si="327"/>
        <v>0.25568181818181818</v>
      </c>
    </row>
    <row r="1719" spans="1:17" x14ac:dyDescent="0.3">
      <c r="A1719" t="s">
        <v>440</v>
      </c>
      <c r="B1719" s="4" t="s">
        <v>279</v>
      </c>
      <c r="C1719" s="5">
        <v>0</v>
      </c>
      <c r="D1719" s="5">
        <v>141</v>
      </c>
      <c r="E1719" s="5">
        <v>0</v>
      </c>
      <c r="F1719">
        <f t="shared" si="316"/>
        <v>0</v>
      </c>
      <c r="G1719">
        <f t="shared" si="317"/>
        <v>0</v>
      </c>
      <c r="H1719">
        <f t="shared" si="318"/>
        <v>0</v>
      </c>
      <c r="I1719">
        <f t="shared" si="319"/>
        <v>141</v>
      </c>
      <c r="J1719">
        <f t="shared" si="320"/>
        <v>150</v>
      </c>
      <c r="K1719">
        <f t="shared" si="321"/>
        <v>103</v>
      </c>
      <c r="L1719">
        <f t="shared" si="322"/>
        <v>47</v>
      </c>
      <c r="M1719">
        <f t="shared" si="323"/>
        <v>602</v>
      </c>
      <c r="N1719" s="1">
        <f t="shared" si="324"/>
        <v>0</v>
      </c>
      <c r="O1719" s="1">
        <f t="shared" si="325"/>
        <v>0</v>
      </c>
      <c r="P1719" s="1">
        <f t="shared" si="326"/>
        <v>0</v>
      </c>
      <c r="Q1719" s="1">
        <f t="shared" si="327"/>
        <v>0.23421926910299004</v>
      </c>
    </row>
    <row r="1720" spans="1:17" x14ac:dyDescent="0.3">
      <c r="A1720" t="s">
        <v>440</v>
      </c>
      <c r="B1720" s="4" t="s">
        <v>280</v>
      </c>
      <c r="C1720" s="5">
        <v>438</v>
      </c>
      <c r="D1720" s="5">
        <v>295</v>
      </c>
      <c r="E1720" s="5">
        <v>177</v>
      </c>
      <c r="F1720">
        <f t="shared" si="316"/>
        <v>438</v>
      </c>
      <c r="G1720">
        <f t="shared" si="317"/>
        <v>177</v>
      </c>
      <c r="H1720">
        <f t="shared" si="318"/>
        <v>261</v>
      </c>
      <c r="I1720">
        <f t="shared" si="319"/>
        <v>118</v>
      </c>
      <c r="J1720">
        <f t="shared" si="320"/>
        <v>2020</v>
      </c>
      <c r="K1720">
        <f t="shared" si="321"/>
        <v>1147</v>
      </c>
      <c r="L1720">
        <f t="shared" si="322"/>
        <v>873</v>
      </c>
      <c r="M1720">
        <f t="shared" si="323"/>
        <v>600</v>
      </c>
      <c r="N1720" s="1">
        <f t="shared" si="324"/>
        <v>0.21683168316831683</v>
      </c>
      <c r="O1720" s="1">
        <f t="shared" si="325"/>
        <v>0.15431560592850915</v>
      </c>
      <c r="P1720" s="1">
        <f t="shared" si="326"/>
        <v>0.29896907216494845</v>
      </c>
      <c r="Q1720" s="1">
        <f t="shared" si="327"/>
        <v>0.19666666666666666</v>
      </c>
    </row>
    <row r="1721" spans="1:17" x14ac:dyDescent="0.3">
      <c r="A1721" t="s">
        <v>440</v>
      </c>
      <c r="B1721" s="4" t="s">
        <v>240</v>
      </c>
      <c r="C1721" s="5"/>
      <c r="D1721" s="5">
        <v>93</v>
      </c>
      <c r="E1721" s="5">
        <v>0</v>
      </c>
      <c r="F1721">
        <f t="shared" si="316"/>
        <v>0</v>
      </c>
      <c r="G1721">
        <f t="shared" si="317"/>
        <v>0</v>
      </c>
      <c r="H1721">
        <f t="shared" si="318"/>
        <v>0</v>
      </c>
      <c r="I1721">
        <f t="shared" si="319"/>
        <v>93</v>
      </c>
      <c r="J1721" t="e">
        <f t="shared" si="320"/>
        <v>#N/A</v>
      </c>
      <c r="K1721" t="e">
        <f t="shared" si="321"/>
        <v>#N/A</v>
      </c>
      <c r="L1721" t="e">
        <f t="shared" si="322"/>
        <v>#N/A</v>
      </c>
      <c r="M1721" t="e">
        <f t="shared" si="323"/>
        <v>#N/A</v>
      </c>
      <c r="N1721" s="1" t="e">
        <f t="shared" si="324"/>
        <v>#N/A</v>
      </c>
      <c r="O1721" s="1" t="e">
        <f t="shared" si="325"/>
        <v>#N/A</v>
      </c>
      <c r="P1721" s="1" t="e">
        <f t="shared" si="326"/>
        <v>#N/A</v>
      </c>
      <c r="Q1721" s="1" t="e">
        <f t="shared" si="327"/>
        <v>#N/A</v>
      </c>
    </row>
    <row r="1722" spans="1:17" x14ac:dyDescent="0.3">
      <c r="A1722" t="s">
        <v>440</v>
      </c>
      <c r="B1722" s="4" t="s">
        <v>161</v>
      </c>
      <c r="C1722" s="5">
        <v>318</v>
      </c>
      <c r="D1722" s="5">
        <v>135</v>
      </c>
      <c r="E1722" s="5">
        <v>40</v>
      </c>
      <c r="F1722">
        <f t="shared" si="316"/>
        <v>318</v>
      </c>
      <c r="G1722">
        <f t="shared" si="317"/>
        <v>40</v>
      </c>
      <c r="H1722">
        <f t="shared" si="318"/>
        <v>278</v>
      </c>
      <c r="I1722">
        <f t="shared" si="319"/>
        <v>95</v>
      </c>
      <c r="J1722">
        <f t="shared" si="320"/>
        <v>1279</v>
      </c>
      <c r="K1722">
        <f t="shared" si="321"/>
        <v>239</v>
      </c>
      <c r="L1722">
        <f t="shared" si="322"/>
        <v>1040</v>
      </c>
      <c r="M1722">
        <f t="shared" si="323"/>
        <v>564</v>
      </c>
      <c r="N1722" s="1">
        <f t="shared" si="324"/>
        <v>0.24863174354964818</v>
      </c>
      <c r="O1722" s="1">
        <f t="shared" si="325"/>
        <v>0.16736401673640167</v>
      </c>
      <c r="P1722" s="1">
        <f t="shared" si="326"/>
        <v>0.2673076923076923</v>
      </c>
      <c r="Q1722" s="1">
        <f t="shared" si="327"/>
        <v>0.16843971631205673</v>
      </c>
    </row>
    <row r="1723" spans="1:17" x14ac:dyDescent="0.3">
      <c r="A1723" t="s">
        <v>440</v>
      </c>
      <c r="B1723" s="4" t="s">
        <v>94</v>
      </c>
      <c r="C1723" s="5">
        <v>325</v>
      </c>
      <c r="D1723" s="5">
        <v>154</v>
      </c>
      <c r="E1723" s="5">
        <v>48</v>
      </c>
      <c r="F1723">
        <f t="shared" si="316"/>
        <v>325</v>
      </c>
      <c r="G1723">
        <f t="shared" si="317"/>
        <v>48</v>
      </c>
      <c r="H1723">
        <f t="shared" si="318"/>
        <v>277</v>
      </c>
      <c r="I1723">
        <f t="shared" si="319"/>
        <v>106</v>
      </c>
      <c r="J1723">
        <f t="shared" si="320"/>
        <v>1656</v>
      </c>
      <c r="K1723">
        <f t="shared" si="321"/>
        <v>532</v>
      </c>
      <c r="L1723">
        <f t="shared" si="322"/>
        <v>1124</v>
      </c>
      <c r="M1723">
        <f t="shared" si="323"/>
        <v>744</v>
      </c>
      <c r="N1723" s="1">
        <f t="shared" si="324"/>
        <v>0.19625603864734301</v>
      </c>
      <c r="O1723" s="1">
        <f t="shared" si="325"/>
        <v>9.0225563909774431E-2</v>
      </c>
      <c r="P1723" s="1">
        <f t="shared" si="326"/>
        <v>0.24644128113879005</v>
      </c>
      <c r="Q1723" s="1">
        <f t="shared" si="327"/>
        <v>0.1424731182795699</v>
      </c>
    </row>
    <row r="1724" spans="1:17" x14ac:dyDescent="0.3">
      <c r="A1724" t="s">
        <v>440</v>
      </c>
      <c r="B1724" s="4" t="s">
        <v>181</v>
      </c>
      <c r="C1724" s="5"/>
      <c r="D1724" s="5">
        <v>112</v>
      </c>
      <c r="E1724" s="5">
        <v>0</v>
      </c>
      <c r="F1724">
        <f t="shared" si="316"/>
        <v>0</v>
      </c>
      <c r="G1724">
        <f t="shared" si="317"/>
        <v>0</v>
      </c>
      <c r="H1724">
        <f t="shared" si="318"/>
        <v>0</v>
      </c>
      <c r="I1724">
        <f t="shared" si="319"/>
        <v>112</v>
      </c>
      <c r="J1724" t="e">
        <f t="shared" si="320"/>
        <v>#N/A</v>
      </c>
      <c r="K1724" t="e">
        <f t="shared" si="321"/>
        <v>#N/A</v>
      </c>
      <c r="L1724" t="e">
        <f t="shared" si="322"/>
        <v>#N/A</v>
      </c>
      <c r="M1724" t="e">
        <f t="shared" si="323"/>
        <v>#N/A</v>
      </c>
      <c r="N1724" s="1" t="e">
        <f t="shared" si="324"/>
        <v>#N/A</v>
      </c>
      <c r="O1724" s="1" t="e">
        <f t="shared" si="325"/>
        <v>#N/A</v>
      </c>
      <c r="P1724" s="1" t="e">
        <f t="shared" si="326"/>
        <v>#N/A</v>
      </c>
      <c r="Q1724" s="1" t="e">
        <f t="shared" si="327"/>
        <v>#N/A</v>
      </c>
    </row>
    <row r="1725" spans="1:17" x14ac:dyDescent="0.3">
      <c r="A1725" t="s">
        <v>440</v>
      </c>
      <c r="B1725" s="4" t="s">
        <v>95</v>
      </c>
      <c r="C1725" s="5">
        <v>224</v>
      </c>
      <c r="D1725" s="5">
        <v>203</v>
      </c>
      <c r="E1725" s="5">
        <v>29</v>
      </c>
      <c r="F1725">
        <f t="shared" si="316"/>
        <v>224</v>
      </c>
      <c r="G1725">
        <f t="shared" si="317"/>
        <v>29</v>
      </c>
      <c r="H1725">
        <f t="shared" si="318"/>
        <v>195</v>
      </c>
      <c r="I1725">
        <f t="shared" si="319"/>
        <v>174</v>
      </c>
      <c r="J1725">
        <f t="shared" si="320"/>
        <v>1434</v>
      </c>
      <c r="K1725">
        <f t="shared" si="321"/>
        <v>574</v>
      </c>
      <c r="L1725">
        <f t="shared" si="322"/>
        <v>860</v>
      </c>
      <c r="M1725">
        <f t="shared" si="323"/>
        <v>1265</v>
      </c>
      <c r="N1725" s="1">
        <f t="shared" si="324"/>
        <v>0.15620641562064155</v>
      </c>
      <c r="O1725" s="1">
        <f t="shared" si="325"/>
        <v>5.0522648083623695E-2</v>
      </c>
      <c r="P1725" s="1">
        <f t="shared" si="326"/>
        <v>0.22674418604651161</v>
      </c>
      <c r="Q1725" s="1">
        <f t="shared" si="327"/>
        <v>0.13754940711462452</v>
      </c>
    </row>
    <row r="1726" spans="1:17" x14ac:dyDescent="0.3">
      <c r="A1726" t="s">
        <v>440</v>
      </c>
      <c r="B1726" s="4" t="s">
        <v>182</v>
      </c>
      <c r="C1726" s="5">
        <v>98</v>
      </c>
      <c r="D1726" s="5">
        <v>88</v>
      </c>
      <c r="E1726" s="5">
        <v>21</v>
      </c>
      <c r="F1726">
        <f t="shared" si="316"/>
        <v>98</v>
      </c>
      <c r="G1726">
        <f t="shared" si="317"/>
        <v>21</v>
      </c>
      <c r="H1726">
        <f t="shared" si="318"/>
        <v>77</v>
      </c>
      <c r="I1726">
        <f t="shared" si="319"/>
        <v>67</v>
      </c>
      <c r="J1726">
        <f t="shared" si="320"/>
        <v>1535</v>
      </c>
      <c r="K1726">
        <f t="shared" si="321"/>
        <v>323</v>
      </c>
      <c r="L1726">
        <f t="shared" si="322"/>
        <v>1212</v>
      </c>
      <c r="M1726">
        <f t="shared" si="323"/>
        <v>304</v>
      </c>
      <c r="N1726" s="1">
        <f t="shared" si="324"/>
        <v>6.384364820846905E-2</v>
      </c>
      <c r="O1726" s="1">
        <f t="shared" si="325"/>
        <v>6.5015479876160992E-2</v>
      </c>
      <c r="P1726" s="1">
        <f t="shared" si="326"/>
        <v>6.3531353135313537E-2</v>
      </c>
      <c r="Q1726" s="1">
        <f t="shared" si="327"/>
        <v>0.22039473684210525</v>
      </c>
    </row>
    <row r="1727" spans="1:17" x14ac:dyDescent="0.3">
      <c r="A1727" t="s">
        <v>440</v>
      </c>
      <c r="B1727" s="4" t="s">
        <v>322</v>
      </c>
      <c r="C1727" s="5"/>
      <c r="D1727" s="5">
        <v>65</v>
      </c>
      <c r="E1727" s="5">
        <v>0</v>
      </c>
      <c r="F1727">
        <f t="shared" si="316"/>
        <v>0</v>
      </c>
      <c r="G1727">
        <f t="shared" si="317"/>
        <v>0</v>
      </c>
      <c r="H1727">
        <f t="shared" si="318"/>
        <v>0</v>
      </c>
      <c r="I1727">
        <f t="shared" si="319"/>
        <v>65</v>
      </c>
      <c r="J1727" t="e">
        <f t="shared" si="320"/>
        <v>#N/A</v>
      </c>
      <c r="K1727" t="e">
        <f t="shared" si="321"/>
        <v>#N/A</v>
      </c>
      <c r="L1727" t="e">
        <f t="shared" si="322"/>
        <v>#N/A</v>
      </c>
      <c r="M1727" t="e">
        <f t="shared" si="323"/>
        <v>#N/A</v>
      </c>
      <c r="N1727" s="1" t="e">
        <f t="shared" si="324"/>
        <v>#N/A</v>
      </c>
      <c r="O1727" s="1" t="e">
        <f t="shared" si="325"/>
        <v>#N/A</v>
      </c>
      <c r="P1727" s="1" t="e">
        <f t="shared" si="326"/>
        <v>#N/A</v>
      </c>
      <c r="Q1727" s="1" t="e">
        <f t="shared" si="327"/>
        <v>#N/A</v>
      </c>
    </row>
    <row r="1728" spans="1:17" x14ac:dyDescent="0.3">
      <c r="A1728" t="s">
        <v>440</v>
      </c>
      <c r="B1728" s="4" t="s">
        <v>137</v>
      </c>
      <c r="C1728" s="5">
        <v>0</v>
      </c>
      <c r="D1728" s="5">
        <v>181</v>
      </c>
      <c r="E1728" s="5">
        <v>0</v>
      </c>
      <c r="F1728">
        <f t="shared" si="316"/>
        <v>0</v>
      </c>
      <c r="G1728">
        <f t="shared" si="317"/>
        <v>0</v>
      </c>
      <c r="H1728">
        <f t="shared" si="318"/>
        <v>0</v>
      </c>
      <c r="I1728">
        <f t="shared" si="319"/>
        <v>181</v>
      </c>
      <c r="J1728">
        <f t="shared" si="320"/>
        <v>433</v>
      </c>
      <c r="K1728">
        <f t="shared" si="321"/>
        <v>304</v>
      </c>
      <c r="L1728">
        <f t="shared" si="322"/>
        <v>129</v>
      </c>
      <c r="M1728">
        <f t="shared" si="323"/>
        <v>868</v>
      </c>
      <c r="N1728" s="1">
        <f t="shared" si="324"/>
        <v>0</v>
      </c>
      <c r="O1728" s="1">
        <f t="shared" si="325"/>
        <v>0</v>
      </c>
      <c r="P1728" s="1">
        <f t="shared" si="326"/>
        <v>0</v>
      </c>
      <c r="Q1728" s="1">
        <f t="shared" si="327"/>
        <v>0.20852534562211983</v>
      </c>
    </row>
    <row r="1729" spans="1:17" x14ac:dyDescent="0.3">
      <c r="A1729" t="s">
        <v>440</v>
      </c>
      <c r="B1729" s="4" t="s">
        <v>220</v>
      </c>
      <c r="C1729" s="5">
        <v>171</v>
      </c>
      <c r="D1729" s="5">
        <v>77</v>
      </c>
      <c r="E1729" s="5">
        <v>19</v>
      </c>
      <c r="F1729">
        <f t="shared" si="316"/>
        <v>171</v>
      </c>
      <c r="G1729">
        <f t="shared" si="317"/>
        <v>19</v>
      </c>
      <c r="H1729">
        <f t="shared" si="318"/>
        <v>152</v>
      </c>
      <c r="I1729">
        <f t="shared" si="319"/>
        <v>58</v>
      </c>
      <c r="J1729">
        <f t="shared" si="320"/>
        <v>1997</v>
      </c>
      <c r="K1729">
        <f t="shared" si="321"/>
        <v>504</v>
      </c>
      <c r="L1729">
        <f t="shared" si="322"/>
        <v>1493</v>
      </c>
      <c r="M1729">
        <f t="shared" si="323"/>
        <v>455</v>
      </c>
      <c r="N1729" s="1">
        <f t="shared" si="324"/>
        <v>8.5628442663995996E-2</v>
      </c>
      <c r="O1729" s="1">
        <f t="shared" si="325"/>
        <v>3.7698412698412696E-2</v>
      </c>
      <c r="P1729" s="1">
        <f t="shared" si="326"/>
        <v>0.10180843938379103</v>
      </c>
      <c r="Q1729" s="1">
        <f t="shared" si="327"/>
        <v>0.12747252747252746</v>
      </c>
    </row>
    <row r="1730" spans="1:17" x14ac:dyDescent="0.3">
      <c r="A1730" t="s">
        <v>440</v>
      </c>
      <c r="B1730" s="4" t="s">
        <v>379</v>
      </c>
      <c r="C1730" s="5">
        <v>0</v>
      </c>
      <c r="D1730" s="5">
        <v>135</v>
      </c>
      <c r="E1730" s="5">
        <v>0</v>
      </c>
      <c r="F1730">
        <f t="shared" si="316"/>
        <v>0</v>
      </c>
      <c r="G1730">
        <f t="shared" si="317"/>
        <v>0</v>
      </c>
      <c r="H1730">
        <f t="shared" si="318"/>
        <v>0</v>
      </c>
      <c r="I1730">
        <f t="shared" si="319"/>
        <v>135</v>
      </c>
      <c r="J1730">
        <f t="shared" si="320"/>
        <v>304</v>
      </c>
      <c r="K1730">
        <f t="shared" si="321"/>
        <v>140</v>
      </c>
      <c r="L1730">
        <f t="shared" si="322"/>
        <v>164</v>
      </c>
      <c r="M1730">
        <f t="shared" si="323"/>
        <v>623</v>
      </c>
      <c r="N1730" s="1">
        <f t="shared" si="324"/>
        <v>0</v>
      </c>
      <c r="O1730" s="1">
        <f t="shared" si="325"/>
        <v>0</v>
      </c>
      <c r="P1730" s="1">
        <f t="shared" si="326"/>
        <v>0</v>
      </c>
      <c r="Q1730" s="1">
        <f t="shared" si="327"/>
        <v>0.21669341894060995</v>
      </c>
    </row>
    <row r="1731" spans="1:17" x14ac:dyDescent="0.3">
      <c r="A1731" t="s">
        <v>440</v>
      </c>
      <c r="B1731" s="4" t="s">
        <v>346</v>
      </c>
      <c r="C1731" s="5"/>
      <c r="D1731" s="5">
        <v>59</v>
      </c>
      <c r="E1731" s="5">
        <v>0</v>
      </c>
      <c r="F1731">
        <f t="shared" si="316"/>
        <v>0</v>
      </c>
      <c r="G1731">
        <f t="shared" si="317"/>
        <v>0</v>
      </c>
      <c r="H1731">
        <f t="shared" si="318"/>
        <v>0</v>
      </c>
      <c r="I1731">
        <f t="shared" si="319"/>
        <v>59</v>
      </c>
      <c r="J1731" t="e">
        <f t="shared" si="320"/>
        <v>#N/A</v>
      </c>
      <c r="K1731" t="e">
        <f t="shared" si="321"/>
        <v>#N/A</v>
      </c>
      <c r="L1731" t="e">
        <f t="shared" si="322"/>
        <v>#N/A</v>
      </c>
      <c r="M1731" t="e">
        <f t="shared" si="323"/>
        <v>#N/A</v>
      </c>
      <c r="N1731" s="1" t="e">
        <f t="shared" si="324"/>
        <v>#N/A</v>
      </c>
      <c r="O1731" s="1" t="e">
        <f t="shared" si="325"/>
        <v>#N/A</v>
      </c>
      <c r="P1731" s="1" t="e">
        <f t="shared" si="326"/>
        <v>#N/A</v>
      </c>
      <c r="Q1731" s="1" t="e">
        <f t="shared" si="327"/>
        <v>#N/A</v>
      </c>
    </row>
    <row r="1732" spans="1:17" x14ac:dyDescent="0.3">
      <c r="A1732" t="s">
        <v>440</v>
      </c>
      <c r="B1732" s="4" t="s">
        <v>245</v>
      </c>
      <c r="C1732" s="5">
        <v>132</v>
      </c>
      <c r="D1732" s="5">
        <v>184</v>
      </c>
      <c r="E1732" s="5">
        <v>78</v>
      </c>
      <c r="F1732">
        <f t="shared" si="316"/>
        <v>132</v>
      </c>
      <c r="G1732">
        <f t="shared" si="317"/>
        <v>78</v>
      </c>
      <c r="H1732">
        <f t="shared" si="318"/>
        <v>54</v>
      </c>
      <c r="I1732">
        <f t="shared" si="319"/>
        <v>106</v>
      </c>
      <c r="J1732">
        <f t="shared" si="320"/>
        <v>846</v>
      </c>
      <c r="K1732">
        <f t="shared" si="321"/>
        <v>652</v>
      </c>
      <c r="L1732">
        <f t="shared" si="322"/>
        <v>194</v>
      </c>
      <c r="M1732">
        <f t="shared" si="323"/>
        <v>764</v>
      </c>
      <c r="N1732" s="1">
        <f t="shared" si="324"/>
        <v>0.15602836879432624</v>
      </c>
      <c r="O1732" s="1">
        <f t="shared" si="325"/>
        <v>0.1196319018404908</v>
      </c>
      <c r="P1732" s="1">
        <f t="shared" si="326"/>
        <v>0.27835051546391754</v>
      </c>
      <c r="Q1732" s="1">
        <f t="shared" si="327"/>
        <v>0.13874345549738221</v>
      </c>
    </row>
    <row r="1733" spans="1:17" x14ac:dyDescent="0.3">
      <c r="A1733" t="s">
        <v>440</v>
      </c>
      <c r="B1733" s="4" t="s">
        <v>248</v>
      </c>
      <c r="C1733" s="5">
        <v>0</v>
      </c>
      <c r="D1733" s="5">
        <v>84</v>
      </c>
      <c r="E1733" s="5">
        <v>0</v>
      </c>
      <c r="F1733">
        <f t="shared" ref="F1733:F1796" si="328">C1733</f>
        <v>0</v>
      </c>
      <c r="G1733">
        <f t="shared" ref="G1733:G1796" si="329">E1733</f>
        <v>0</v>
      </c>
      <c r="H1733">
        <f t="shared" ref="H1733:H1796" si="330">C1733-E1733</f>
        <v>0</v>
      </c>
      <c r="I1733">
        <f t="shared" ref="I1733:I1796" si="331">D1733-E1733</f>
        <v>84</v>
      </c>
      <c r="J1733">
        <f t="shared" ref="J1733:J1796" si="332">VLOOKUP($B1733,$B$2866:$I$3054,5,FALSE)</f>
        <v>281</v>
      </c>
      <c r="K1733">
        <f t="shared" ref="K1733:K1796" si="333">VLOOKUP($B1733,$B$2866:$I$3054,6,FALSE)</f>
        <v>145</v>
      </c>
      <c r="L1733">
        <f t="shared" ref="L1733:L1796" si="334">VLOOKUP($B1733,$B$2866:$I$3054,7,FALSE)</f>
        <v>136</v>
      </c>
      <c r="M1733">
        <f t="shared" ref="M1733:M1796" si="335">VLOOKUP($B1733,$B$2866:$I$3054,8,FALSE)</f>
        <v>382</v>
      </c>
      <c r="N1733" s="1">
        <f t="shared" ref="N1733:N1796" si="336">F1733/J1733</f>
        <v>0</v>
      </c>
      <c r="O1733" s="1">
        <f t="shared" ref="O1733:O1796" si="337">G1733/K1733</f>
        <v>0</v>
      </c>
      <c r="P1733" s="1">
        <f t="shared" ref="P1733:P1796" si="338">H1733/L1733</f>
        <v>0</v>
      </c>
      <c r="Q1733" s="1">
        <f t="shared" ref="Q1733:Q1796" si="339">I1733/M1733</f>
        <v>0.21989528795811519</v>
      </c>
    </row>
    <row r="1734" spans="1:17" x14ac:dyDescent="0.3">
      <c r="A1734" t="s">
        <v>440</v>
      </c>
      <c r="B1734" s="4" t="s">
        <v>162</v>
      </c>
      <c r="C1734" s="5">
        <v>0</v>
      </c>
      <c r="D1734" s="5">
        <v>66</v>
      </c>
      <c r="E1734" s="5">
        <v>0</v>
      </c>
      <c r="F1734">
        <f t="shared" si="328"/>
        <v>0</v>
      </c>
      <c r="G1734">
        <f t="shared" si="329"/>
        <v>0</v>
      </c>
      <c r="H1734">
        <f t="shared" si="330"/>
        <v>0</v>
      </c>
      <c r="I1734">
        <f t="shared" si="331"/>
        <v>66</v>
      </c>
      <c r="J1734">
        <f t="shared" si="332"/>
        <v>739</v>
      </c>
      <c r="K1734">
        <f t="shared" si="333"/>
        <v>77</v>
      </c>
      <c r="L1734">
        <f t="shared" si="334"/>
        <v>662</v>
      </c>
      <c r="M1734">
        <f t="shared" si="335"/>
        <v>270</v>
      </c>
      <c r="N1734" s="1">
        <f t="shared" si="336"/>
        <v>0</v>
      </c>
      <c r="O1734" s="1">
        <f t="shared" si="337"/>
        <v>0</v>
      </c>
      <c r="P1734" s="1">
        <f t="shared" si="338"/>
        <v>0</v>
      </c>
      <c r="Q1734" s="1">
        <f t="shared" si="339"/>
        <v>0.24444444444444444</v>
      </c>
    </row>
    <row r="1735" spans="1:17" x14ac:dyDescent="0.3">
      <c r="A1735" t="s">
        <v>440</v>
      </c>
      <c r="B1735" s="4" t="s">
        <v>297</v>
      </c>
      <c r="C1735" s="5">
        <v>134</v>
      </c>
      <c r="D1735" s="5">
        <v>103</v>
      </c>
      <c r="E1735" s="5">
        <v>5</v>
      </c>
      <c r="F1735">
        <f t="shared" si="328"/>
        <v>134</v>
      </c>
      <c r="G1735">
        <f t="shared" si="329"/>
        <v>5</v>
      </c>
      <c r="H1735">
        <f t="shared" si="330"/>
        <v>129</v>
      </c>
      <c r="I1735">
        <f t="shared" si="331"/>
        <v>98</v>
      </c>
      <c r="J1735">
        <f t="shared" si="332"/>
        <v>307</v>
      </c>
      <c r="K1735">
        <f t="shared" si="333"/>
        <v>15</v>
      </c>
      <c r="L1735">
        <f t="shared" si="334"/>
        <v>292</v>
      </c>
      <c r="M1735">
        <f t="shared" si="335"/>
        <v>842</v>
      </c>
      <c r="N1735" s="1">
        <f t="shared" si="336"/>
        <v>0.43648208469055377</v>
      </c>
      <c r="O1735" s="1">
        <f t="shared" si="337"/>
        <v>0.33333333333333331</v>
      </c>
      <c r="P1735" s="1">
        <f t="shared" si="338"/>
        <v>0.44178082191780821</v>
      </c>
      <c r="Q1735" s="1">
        <f t="shared" si="339"/>
        <v>0.1163895486935867</v>
      </c>
    </row>
    <row r="1736" spans="1:17" x14ac:dyDescent="0.3">
      <c r="A1736" t="s">
        <v>440</v>
      </c>
      <c r="B1736" s="4" t="s">
        <v>96</v>
      </c>
      <c r="C1736" s="5">
        <v>239</v>
      </c>
      <c r="D1736" s="5">
        <v>168</v>
      </c>
      <c r="E1736" s="5">
        <v>55</v>
      </c>
      <c r="F1736">
        <f t="shared" si="328"/>
        <v>239</v>
      </c>
      <c r="G1736">
        <f t="shared" si="329"/>
        <v>55</v>
      </c>
      <c r="H1736">
        <f t="shared" si="330"/>
        <v>184</v>
      </c>
      <c r="I1736">
        <f t="shared" si="331"/>
        <v>113</v>
      </c>
      <c r="J1736">
        <f t="shared" si="332"/>
        <v>3291</v>
      </c>
      <c r="K1736">
        <f t="shared" si="333"/>
        <v>797</v>
      </c>
      <c r="L1736">
        <f t="shared" si="334"/>
        <v>2494</v>
      </c>
      <c r="M1736">
        <f t="shared" si="335"/>
        <v>649</v>
      </c>
      <c r="N1736" s="1">
        <f t="shared" si="336"/>
        <v>7.2622303251291404E-2</v>
      </c>
      <c r="O1736" s="1">
        <f t="shared" si="337"/>
        <v>6.9008782936010038E-2</v>
      </c>
      <c r="P1736" s="1">
        <f t="shared" si="338"/>
        <v>7.3777064955894145E-2</v>
      </c>
      <c r="Q1736" s="1">
        <f t="shared" si="339"/>
        <v>0.17411402157164868</v>
      </c>
    </row>
    <row r="1737" spans="1:17" x14ac:dyDescent="0.3">
      <c r="A1737" t="s">
        <v>440</v>
      </c>
      <c r="B1737" s="4" t="s">
        <v>249</v>
      </c>
      <c r="C1737" s="5">
        <v>332</v>
      </c>
      <c r="D1737" s="5">
        <v>141</v>
      </c>
      <c r="E1737" s="5">
        <v>50</v>
      </c>
      <c r="F1737">
        <f t="shared" si="328"/>
        <v>332</v>
      </c>
      <c r="G1737">
        <f t="shared" si="329"/>
        <v>50</v>
      </c>
      <c r="H1737">
        <f t="shared" si="330"/>
        <v>282</v>
      </c>
      <c r="I1737">
        <f t="shared" si="331"/>
        <v>91</v>
      </c>
      <c r="J1737">
        <f t="shared" si="332"/>
        <v>979</v>
      </c>
      <c r="K1737">
        <f t="shared" si="333"/>
        <v>232</v>
      </c>
      <c r="L1737">
        <f t="shared" si="334"/>
        <v>747</v>
      </c>
      <c r="M1737">
        <f t="shared" si="335"/>
        <v>544</v>
      </c>
      <c r="N1737" s="1">
        <f t="shared" si="336"/>
        <v>0.33912155260469867</v>
      </c>
      <c r="O1737" s="1">
        <f t="shared" si="337"/>
        <v>0.21551724137931033</v>
      </c>
      <c r="P1737" s="1">
        <f t="shared" si="338"/>
        <v>0.37751004016064255</v>
      </c>
      <c r="Q1737" s="1">
        <f t="shared" si="339"/>
        <v>0.16727941176470587</v>
      </c>
    </row>
    <row r="1738" spans="1:17" x14ac:dyDescent="0.3">
      <c r="A1738" t="s">
        <v>440</v>
      </c>
      <c r="B1738" s="4" t="s">
        <v>221</v>
      </c>
      <c r="C1738" s="5"/>
      <c r="D1738" s="5">
        <v>77</v>
      </c>
      <c r="E1738" s="5">
        <v>0</v>
      </c>
      <c r="F1738">
        <f t="shared" si="328"/>
        <v>0</v>
      </c>
      <c r="G1738">
        <f t="shared" si="329"/>
        <v>0</v>
      </c>
      <c r="H1738">
        <f t="shared" si="330"/>
        <v>0</v>
      </c>
      <c r="I1738">
        <f t="shared" si="331"/>
        <v>77</v>
      </c>
      <c r="J1738" t="e">
        <f t="shared" si="332"/>
        <v>#N/A</v>
      </c>
      <c r="K1738" t="e">
        <f t="shared" si="333"/>
        <v>#N/A</v>
      </c>
      <c r="L1738" t="e">
        <f t="shared" si="334"/>
        <v>#N/A</v>
      </c>
      <c r="M1738" t="e">
        <f t="shared" si="335"/>
        <v>#N/A</v>
      </c>
      <c r="N1738" s="1" t="e">
        <f t="shared" si="336"/>
        <v>#N/A</v>
      </c>
      <c r="O1738" s="1" t="e">
        <f t="shared" si="337"/>
        <v>#N/A</v>
      </c>
      <c r="P1738" s="1" t="e">
        <f t="shared" si="338"/>
        <v>#N/A</v>
      </c>
      <c r="Q1738" s="1" t="e">
        <f t="shared" si="339"/>
        <v>#N/A</v>
      </c>
    </row>
    <row r="1739" spans="1:17" x14ac:dyDescent="0.3">
      <c r="A1739" t="s">
        <v>440</v>
      </c>
      <c r="B1739" s="4" t="s">
        <v>222</v>
      </c>
      <c r="C1739" s="5"/>
      <c r="D1739" s="5">
        <v>127</v>
      </c>
      <c r="E1739" s="5">
        <v>0</v>
      </c>
      <c r="F1739">
        <f t="shared" si="328"/>
        <v>0</v>
      </c>
      <c r="G1739">
        <f t="shared" si="329"/>
        <v>0</v>
      </c>
      <c r="H1739">
        <f t="shared" si="330"/>
        <v>0</v>
      </c>
      <c r="I1739">
        <f t="shared" si="331"/>
        <v>127</v>
      </c>
      <c r="J1739" t="e">
        <f t="shared" si="332"/>
        <v>#N/A</v>
      </c>
      <c r="K1739" t="e">
        <f t="shared" si="333"/>
        <v>#N/A</v>
      </c>
      <c r="L1739" t="e">
        <f t="shared" si="334"/>
        <v>#N/A</v>
      </c>
      <c r="M1739" t="e">
        <f t="shared" si="335"/>
        <v>#N/A</v>
      </c>
      <c r="N1739" s="1" t="e">
        <f t="shared" si="336"/>
        <v>#N/A</v>
      </c>
      <c r="O1739" s="1" t="e">
        <f t="shared" si="337"/>
        <v>#N/A</v>
      </c>
      <c r="P1739" s="1" t="e">
        <f t="shared" si="338"/>
        <v>#N/A</v>
      </c>
      <c r="Q1739" s="1" t="e">
        <f t="shared" si="339"/>
        <v>#N/A</v>
      </c>
    </row>
    <row r="1740" spans="1:17" x14ac:dyDescent="0.3">
      <c r="A1740" t="s">
        <v>440</v>
      </c>
      <c r="B1740" s="4" t="s">
        <v>394</v>
      </c>
      <c r="C1740" s="5"/>
      <c r="D1740" s="5">
        <v>67</v>
      </c>
      <c r="E1740" s="5">
        <v>0</v>
      </c>
      <c r="F1740">
        <f t="shared" si="328"/>
        <v>0</v>
      </c>
      <c r="G1740">
        <f t="shared" si="329"/>
        <v>0</v>
      </c>
      <c r="H1740">
        <f t="shared" si="330"/>
        <v>0</v>
      </c>
      <c r="I1740">
        <f t="shared" si="331"/>
        <v>67</v>
      </c>
      <c r="J1740" t="e">
        <f t="shared" si="332"/>
        <v>#N/A</v>
      </c>
      <c r="K1740" t="e">
        <f t="shared" si="333"/>
        <v>#N/A</v>
      </c>
      <c r="L1740" t="e">
        <f t="shared" si="334"/>
        <v>#N/A</v>
      </c>
      <c r="M1740" t="e">
        <f t="shared" si="335"/>
        <v>#N/A</v>
      </c>
      <c r="N1740" s="1" t="e">
        <f t="shared" si="336"/>
        <v>#N/A</v>
      </c>
      <c r="O1740" s="1" t="e">
        <f t="shared" si="337"/>
        <v>#N/A</v>
      </c>
      <c r="P1740" s="1" t="e">
        <f t="shared" si="338"/>
        <v>#N/A</v>
      </c>
      <c r="Q1740" s="1" t="e">
        <f t="shared" si="339"/>
        <v>#N/A</v>
      </c>
    </row>
    <row r="1741" spans="1:17" x14ac:dyDescent="0.3">
      <c r="A1741" t="s">
        <v>440</v>
      </c>
      <c r="B1741" s="4" t="s">
        <v>263</v>
      </c>
      <c r="C1741" s="5">
        <v>1625</v>
      </c>
      <c r="D1741" s="5">
        <v>670</v>
      </c>
      <c r="E1741" s="5">
        <v>571</v>
      </c>
      <c r="F1741">
        <f t="shared" si="328"/>
        <v>1625</v>
      </c>
      <c r="G1741">
        <f t="shared" si="329"/>
        <v>571</v>
      </c>
      <c r="H1741">
        <f t="shared" si="330"/>
        <v>1054</v>
      </c>
      <c r="I1741">
        <f t="shared" si="331"/>
        <v>99</v>
      </c>
      <c r="J1741">
        <f t="shared" si="332"/>
        <v>9710</v>
      </c>
      <c r="K1741">
        <f t="shared" si="333"/>
        <v>4245</v>
      </c>
      <c r="L1741">
        <f t="shared" si="334"/>
        <v>5465</v>
      </c>
      <c r="M1741">
        <f t="shared" si="335"/>
        <v>527</v>
      </c>
      <c r="N1741" s="1">
        <f t="shared" si="336"/>
        <v>0.16735324407826982</v>
      </c>
      <c r="O1741" s="1">
        <f t="shared" si="337"/>
        <v>0.13451118963486455</v>
      </c>
      <c r="P1741" s="1">
        <f t="shared" si="338"/>
        <v>0.1928636779505947</v>
      </c>
      <c r="Q1741" s="1">
        <f t="shared" si="339"/>
        <v>0.18785578747628084</v>
      </c>
    </row>
    <row r="1742" spans="1:17" x14ac:dyDescent="0.3">
      <c r="A1742" t="s">
        <v>440</v>
      </c>
      <c r="B1742" s="4" t="s">
        <v>199</v>
      </c>
      <c r="C1742" s="5"/>
      <c r="D1742" s="5">
        <v>4</v>
      </c>
      <c r="E1742" s="5">
        <v>0</v>
      </c>
      <c r="F1742">
        <f t="shared" si="328"/>
        <v>0</v>
      </c>
      <c r="G1742">
        <f t="shared" si="329"/>
        <v>0</v>
      </c>
      <c r="H1742">
        <f t="shared" si="330"/>
        <v>0</v>
      </c>
      <c r="I1742">
        <f t="shared" si="331"/>
        <v>4</v>
      </c>
      <c r="J1742" t="e">
        <f t="shared" si="332"/>
        <v>#N/A</v>
      </c>
      <c r="K1742" t="e">
        <f t="shared" si="333"/>
        <v>#N/A</v>
      </c>
      <c r="L1742" t="e">
        <f t="shared" si="334"/>
        <v>#N/A</v>
      </c>
      <c r="M1742" t="e">
        <f t="shared" si="335"/>
        <v>#N/A</v>
      </c>
      <c r="N1742" s="1" t="e">
        <f t="shared" si="336"/>
        <v>#N/A</v>
      </c>
      <c r="O1742" s="1" t="e">
        <f t="shared" si="337"/>
        <v>#N/A</v>
      </c>
      <c r="P1742" s="1" t="e">
        <f t="shared" si="338"/>
        <v>#N/A</v>
      </c>
      <c r="Q1742" s="1" t="e">
        <f t="shared" si="339"/>
        <v>#N/A</v>
      </c>
    </row>
    <row r="1743" spans="1:17" x14ac:dyDescent="0.3">
      <c r="A1743" t="s">
        <v>440</v>
      </c>
      <c r="B1743" s="4" t="s">
        <v>354</v>
      </c>
      <c r="C1743" s="5">
        <v>107</v>
      </c>
      <c r="D1743" s="5">
        <v>205</v>
      </c>
      <c r="E1743" s="5">
        <v>45</v>
      </c>
      <c r="F1743">
        <f t="shared" si="328"/>
        <v>107</v>
      </c>
      <c r="G1743">
        <f t="shared" si="329"/>
        <v>45</v>
      </c>
      <c r="H1743">
        <f t="shared" si="330"/>
        <v>62</v>
      </c>
      <c r="I1743">
        <f t="shared" si="331"/>
        <v>160</v>
      </c>
      <c r="J1743">
        <f t="shared" si="332"/>
        <v>847</v>
      </c>
      <c r="K1743">
        <f t="shared" si="333"/>
        <v>439</v>
      </c>
      <c r="L1743">
        <f t="shared" si="334"/>
        <v>408</v>
      </c>
      <c r="M1743">
        <f t="shared" si="335"/>
        <v>774</v>
      </c>
      <c r="N1743" s="1">
        <f t="shared" si="336"/>
        <v>0.12632821723730814</v>
      </c>
      <c r="O1743" s="1">
        <f t="shared" si="337"/>
        <v>0.10250569476082004</v>
      </c>
      <c r="P1743" s="1">
        <f t="shared" si="338"/>
        <v>0.15196078431372548</v>
      </c>
      <c r="Q1743" s="1">
        <f t="shared" si="339"/>
        <v>0.20671834625322996</v>
      </c>
    </row>
    <row r="1744" spans="1:17" x14ac:dyDescent="0.3">
      <c r="A1744" t="s">
        <v>440</v>
      </c>
      <c r="B1744" s="4" t="s">
        <v>352</v>
      </c>
      <c r="C1744" s="5"/>
      <c r="D1744" s="5">
        <v>114</v>
      </c>
      <c r="E1744" s="5">
        <v>0</v>
      </c>
      <c r="F1744">
        <f t="shared" si="328"/>
        <v>0</v>
      </c>
      <c r="G1744">
        <f t="shared" si="329"/>
        <v>0</v>
      </c>
      <c r="H1744">
        <f t="shared" si="330"/>
        <v>0</v>
      </c>
      <c r="I1744">
        <f t="shared" si="331"/>
        <v>114</v>
      </c>
      <c r="J1744" t="e">
        <f t="shared" si="332"/>
        <v>#N/A</v>
      </c>
      <c r="K1744" t="e">
        <f t="shared" si="333"/>
        <v>#N/A</v>
      </c>
      <c r="L1744" t="e">
        <f t="shared" si="334"/>
        <v>#N/A</v>
      </c>
      <c r="M1744" t="e">
        <f t="shared" si="335"/>
        <v>#N/A</v>
      </c>
      <c r="N1744" s="1" t="e">
        <f t="shared" si="336"/>
        <v>#N/A</v>
      </c>
      <c r="O1744" s="1" t="e">
        <f t="shared" si="337"/>
        <v>#N/A</v>
      </c>
      <c r="P1744" s="1" t="e">
        <f t="shared" si="338"/>
        <v>#N/A</v>
      </c>
      <c r="Q1744" s="1" t="e">
        <f t="shared" si="339"/>
        <v>#N/A</v>
      </c>
    </row>
    <row r="1745" spans="1:17" x14ac:dyDescent="0.3">
      <c r="A1745" t="s">
        <v>440</v>
      </c>
      <c r="B1745" s="4" t="s">
        <v>264</v>
      </c>
      <c r="C1745" s="5">
        <v>0</v>
      </c>
      <c r="D1745" s="5">
        <v>131</v>
      </c>
      <c r="E1745" s="5">
        <v>0</v>
      </c>
      <c r="F1745">
        <f t="shared" si="328"/>
        <v>0</v>
      </c>
      <c r="G1745">
        <f t="shared" si="329"/>
        <v>0</v>
      </c>
      <c r="H1745">
        <f t="shared" si="330"/>
        <v>0</v>
      </c>
      <c r="I1745">
        <f t="shared" si="331"/>
        <v>131</v>
      </c>
      <c r="J1745">
        <f t="shared" si="332"/>
        <v>647</v>
      </c>
      <c r="K1745">
        <f t="shared" si="333"/>
        <v>258</v>
      </c>
      <c r="L1745">
        <f t="shared" si="334"/>
        <v>389</v>
      </c>
      <c r="M1745">
        <f t="shared" si="335"/>
        <v>628</v>
      </c>
      <c r="N1745" s="1">
        <f t="shared" si="336"/>
        <v>0</v>
      </c>
      <c r="O1745" s="1">
        <f t="shared" si="337"/>
        <v>0</v>
      </c>
      <c r="P1745" s="1">
        <f t="shared" si="338"/>
        <v>0</v>
      </c>
      <c r="Q1745" s="1">
        <f t="shared" si="339"/>
        <v>0.20859872611464969</v>
      </c>
    </row>
    <row r="1746" spans="1:17" x14ac:dyDescent="0.3">
      <c r="A1746" t="s">
        <v>440</v>
      </c>
      <c r="B1746" s="4" t="s">
        <v>151</v>
      </c>
      <c r="C1746" s="5"/>
      <c r="D1746" s="5">
        <v>165</v>
      </c>
      <c r="E1746" s="5">
        <v>0</v>
      </c>
      <c r="F1746">
        <f t="shared" si="328"/>
        <v>0</v>
      </c>
      <c r="G1746">
        <f t="shared" si="329"/>
        <v>0</v>
      </c>
      <c r="H1746">
        <f t="shared" si="330"/>
        <v>0</v>
      </c>
      <c r="I1746">
        <f t="shared" si="331"/>
        <v>165</v>
      </c>
      <c r="J1746" t="e">
        <f t="shared" si="332"/>
        <v>#N/A</v>
      </c>
      <c r="K1746" t="e">
        <f t="shared" si="333"/>
        <v>#N/A</v>
      </c>
      <c r="L1746" t="e">
        <f t="shared" si="334"/>
        <v>#N/A</v>
      </c>
      <c r="M1746" t="e">
        <f t="shared" si="335"/>
        <v>#N/A</v>
      </c>
      <c r="N1746" s="1" t="e">
        <f t="shared" si="336"/>
        <v>#N/A</v>
      </c>
      <c r="O1746" s="1" t="e">
        <f t="shared" si="337"/>
        <v>#N/A</v>
      </c>
      <c r="P1746" s="1" t="e">
        <f t="shared" si="338"/>
        <v>#N/A</v>
      </c>
      <c r="Q1746" s="1" t="e">
        <f t="shared" si="339"/>
        <v>#N/A</v>
      </c>
    </row>
    <row r="1747" spans="1:17" x14ac:dyDescent="0.3">
      <c r="A1747" t="s">
        <v>440</v>
      </c>
      <c r="B1747" s="4" t="s">
        <v>314</v>
      </c>
      <c r="C1747" s="5"/>
      <c r="D1747" s="5">
        <v>105</v>
      </c>
      <c r="E1747" s="5">
        <v>0</v>
      </c>
      <c r="F1747">
        <f t="shared" si="328"/>
        <v>0</v>
      </c>
      <c r="G1747">
        <f t="shared" si="329"/>
        <v>0</v>
      </c>
      <c r="H1747">
        <f t="shared" si="330"/>
        <v>0</v>
      </c>
      <c r="I1747">
        <f t="shared" si="331"/>
        <v>105</v>
      </c>
      <c r="J1747" t="e">
        <f t="shared" si="332"/>
        <v>#N/A</v>
      </c>
      <c r="K1747" t="e">
        <f t="shared" si="333"/>
        <v>#N/A</v>
      </c>
      <c r="L1747" t="e">
        <f t="shared" si="334"/>
        <v>#N/A</v>
      </c>
      <c r="M1747" t="e">
        <f t="shared" si="335"/>
        <v>#N/A</v>
      </c>
      <c r="N1747" s="1" t="e">
        <f t="shared" si="336"/>
        <v>#N/A</v>
      </c>
      <c r="O1747" s="1" t="e">
        <f t="shared" si="337"/>
        <v>#N/A</v>
      </c>
      <c r="P1747" s="1" t="e">
        <f t="shared" si="338"/>
        <v>#N/A</v>
      </c>
      <c r="Q1747" s="1" t="e">
        <f t="shared" si="339"/>
        <v>#N/A</v>
      </c>
    </row>
    <row r="1748" spans="1:17" x14ac:dyDescent="0.3">
      <c r="A1748" t="s">
        <v>440</v>
      </c>
      <c r="B1748" s="4" t="s">
        <v>395</v>
      </c>
      <c r="C1748" s="5">
        <v>410</v>
      </c>
      <c r="D1748" s="5">
        <v>242</v>
      </c>
      <c r="E1748" s="5">
        <v>140</v>
      </c>
      <c r="F1748">
        <f t="shared" si="328"/>
        <v>410</v>
      </c>
      <c r="G1748">
        <f t="shared" si="329"/>
        <v>140</v>
      </c>
      <c r="H1748">
        <f t="shared" si="330"/>
        <v>270</v>
      </c>
      <c r="I1748">
        <f t="shared" si="331"/>
        <v>102</v>
      </c>
      <c r="J1748">
        <f t="shared" si="332"/>
        <v>1639</v>
      </c>
      <c r="K1748">
        <f t="shared" si="333"/>
        <v>945</v>
      </c>
      <c r="L1748">
        <f t="shared" si="334"/>
        <v>694</v>
      </c>
      <c r="M1748">
        <f t="shared" si="335"/>
        <v>551</v>
      </c>
      <c r="N1748" s="1">
        <f t="shared" si="336"/>
        <v>0.25015253203172666</v>
      </c>
      <c r="O1748" s="1">
        <f t="shared" si="337"/>
        <v>0.14814814814814814</v>
      </c>
      <c r="P1748" s="1">
        <f t="shared" si="338"/>
        <v>0.38904899135446686</v>
      </c>
      <c r="Q1748" s="1">
        <f t="shared" si="339"/>
        <v>0.18511796733212341</v>
      </c>
    </row>
    <row r="1749" spans="1:17" x14ac:dyDescent="0.3">
      <c r="A1749" t="s">
        <v>440</v>
      </c>
      <c r="B1749" s="4" t="s">
        <v>223</v>
      </c>
      <c r="C1749" s="5">
        <v>120</v>
      </c>
      <c r="D1749" s="5">
        <v>156</v>
      </c>
      <c r="E1749" s="5">
        <v>68</v>
      </c>
      <c r="F1749">
        <f t="shared" si="328"/>
        <v>120</v>
      </c>
      <c r="G1749">
        <f t="shared" si="329"/>
        <v>68</v>
      </c>
      <c r="H1749">
        <f t="shared" si="330"/>
        <v>52</v>
      </c>
      <c r="I1749">
        <f t="shared" si="331"/>
        <v>88</v>
      </c>
      <c r="J1749">
        <f t="shared" si="332"/>
        <v>1069</v>
      </c>
      <c r="K1749">
        <f t="shared" si="333"/>
        <v>633</v>
      </c>
      <c r="L1749">
        <f t="shared" si="334"/>
        <v>436</v>
      </c>
      <c r="M1749">
        <f t="shared" si="335"/>
        <v>386</v>
      </c>
      <c r="N1749" s="1">
        <f t="shared" si="336"/>
        <v>0.11225444340505145</v>
      </c>
      <c r="O1749" s="1">
        <f t="shared" si="337"/>
        <v>0.10742496050552923</v>
      </c>
      <c r="P1749" s="1">
        <f t="shared" si="338"/>
        <v>0.11926605504587157</v>
      </c>
      <c r="Q1749" s="1">
        <f t="shared" si="339"/>
        <v>0.22797927461139897</v>
      </c>
    </row>
    <row r="1750" spans="1:17" x14ac:dyDescent="0.3">
      <c r="A1750" t="s">
        <v>440</v>
      </c>
      <c r="B1750" s="4" t="s">
        <v>257</v>
      </c>
      <c r="C1750" s="5"/>
      <c r="D1750" s="5">
        <v>80</v>
      </c>
      <c r="E1750" s="5">
        <v>0</v>
      </c>
      <c r="F1750">
        <f t="shared" si="328"/>
        <v>0</v>
      </c>
      <c r="G1750">
        <f t="shared" si="329"/>
        <v>0</v>
      </c>
      <c r="H1750">
        <f t="shared" si="330"/>
        <v>0</v>
      </c>
      <c r="I1750">
        <f t="shared" si="331"/>
        <v>80</v>
      </c>
      <c r="J1750" t="e">
        <f t="shared" si="332"/>
        <v>#N/A</v>
      </c>
      <c r="K1750" t="e">
        <f t="shared" si="333"/>
        <v>#N/A</v>
      </c>
      <c r="L1750" t="e">
        <f t="shared" si="334"/>
        <v>#N/A</v>
      </c>
      <c r="M1750" t="e">
        <f t="shared" si="335"/>
        <v>#N/A</v>
      </c>
      <c r="N1750" s="1" t="e">
        <f t="shared" si="336"/>
        <v>#N/A</v>
      </c>
      <c r="O1750" s="1" t="e">
        <f t="shared" si="337"/>
        <v>#N/A</v>
      </c>
      <c r="P1750" s="1" t="e">
        <f t="shared" si="338"/>
        <v>#N/A</v>
      </c>
      <c r="Q1750" s="1" t="e">
        <f t="shared" si="339"/>
        <v>#N/A</v>
      </c>
    </row>
    <row r="1751" spans="1:17" x14ac:dyDescent="0.3">
      <c r="A1751" t="s">
        <v>440</v>
      </c>
      <c r="B1751" s="4" t="s">
        <v>315</v>
      </c>
      <c r="C1751" s="5"/>
      <c r="D1751" s="5">
        <v>167</v>
      </c>
      <c r="E1751" s="5">
        <v>0</v>
      </c>
      <c r="F1751">
        <f t="shared" si="328"/>
        <v>0</v>
      </c>
      <c r="G1751">
        <f t="shared" si="329"/>
        <v>0</v>
      </c>
      <c r="H1751">
        <f t="shared" si="330"/>
        <v>0</v>
      </c>
      <c r="I1751">
        <f t="shared" si="331"/>
        <v>167</v>
      </c>
      <c r="J1751" t="e">
        <f t="shared" si="332"/>
        <v>#N/A</v>
      </c>
      <c r="K1751" t="e">
        <f t="shared" si="333"/>
        <v>#N/A</v>
      </c>
      <c r="L1751" t="e">
        <f t="shared" si="334"/>
        <v>#N/A</v>
      </c>
      <c r="M1751" t="e">
        <f t="shared" si="335"/>
        <v>#N/A</v>
      </c>
      <c r="N1751" s="1" t="e">
        <f t="shared" si="336"/>
        <v>#N/A</v>
      </c>
      <c r="O1751" s="1" t="e">
        <f t="shared" si="337"/>
        <v>#N/A</v>
      </c>
      <c r="P1751" s="1" t="e">
        <f t="shared" si="338"/>
        <v>#N/A</v>
      </c>
      <c r="Q1751" s="1" t="e">
        <f t="shared" si="339"/>
        <v>#N/A</v>
      </c>
    </row>
    <row r="1752" spans="1:17" x14ac:dyDescent="0.3">
      <c r="A1752" t="s">
        <v>440</v>
      </c>
      <c r="B1752" s="4" t="s">
        <v>305</v>
      </c>
      <c r="C1752" s="5">
        <v>0</v>
      </c>
      <c r="D1752" s="5">
        <v>118</v>
      </c>
      <c r="E1752" s="5">
        <v>0</v>
      </c>
      <c r="F1752">
        <f t="shared" si="328"/>
        <v>0</v>
      </c>
      <c r="G1752">
        <f t="shared" si="329"/>
        <v>0</v>
      </c>
      <c r="H1752">
        <f t="shared" si="330"/>
        <v>0</v>
      </c>
      <c r="I1752">
        <f t="shared" si="331"/>
        <v>118</v>
      </c>
      <c r="J1752">
        <f t="shared" si="332"/>
        <v>861</v>
      </c>
      <c r="K1752">
        <f t="shared" si="333"/>
        <v>466</v>
      </c>
      <c r="L1752">
        <f t="shared" si="334"/>
        <v>395</v>
      </c>
      <c r="M1752">
        <f t="shared" si="335"/>
        <v>777</v>
      </c>
      <c r="N1752" s="1">
        <f t="shared" si="336"/>
        <v>0</v>
      </c>
      <c r="O1752" s="1">
        <f t="shared" si="337"/>
        <v>0</v>
      </c>
      <c r="P1752" s="1">
        <f t="shared" si="338"/>
        <v>0</v>
      </c>
      <c r="Q1752" s="1">
        <f t="shared" si="339"/>
        <v>0.15186615186615188</v>
      </c>
    </row>
    <row r="1753" spans="1:17" x14ac:dyDescent="0.3">
      <c r="A1753" t="s">
        <v>440</v>
      </c>
      <c r="B1753" s="4" t="s">
        <v>281</v>
      </c>
      <c r="C1753" s="5"/>
      <c r="D1753" s="5">
        <v>130</v>
      </c>
      <c r="E1753" s="5">
        <v>0</v>
      </c>
      <c r="F1753">
        <f t="shared" si="328"/>
        <v>0</v>
      </c>
      <c r="G1753">
        <f t="shared" si="329"/>
        <v>0</v>
      </c>
      <c r="H1753">
        <f t="shared" si="330"/>
        <v>0</v>
      </c>
      <c r="I1753">
        <f t="shared" si="331"/>
        <v>130</v>
      </c>
      <c r="J1753" t="e">
        <f t="shared" si="332"/>
        <v>#N/A</v>
      </c>
      <c r="K1753" t="e">
        <f t="shared" si="333"/>
        <v>#N/A</v>
      </c>
      <c r="L1753" t="e">
        <f t="shared" si="334"/>
        <v>#N/A</v>
      </c>
      <c r="M1753" t="e">
        <f t="shared" si="335"/>
        <v>#N/A</v>
      </c>
      <c r="N1753" s="1" t="e">
        <f t="shared" si="336"/>
        <v>#N/A</v>
      </c>
      <c r="O1753" s="1" t="e">
        <f t="shared" si="337"/>
        <v>#N/A</v>
      </c>
      <c r="P1753" s="1" t="e">
        <f t="shared" si="338"/>
        <v>#N/A</v>
      </c>
      <c r="Q1753" s="1" t="e">
        <f t="shared" si="339"/>
        <v>#N/A</v>
      </c>
    </row>
    <row r="1754" spans="1:17" x14ac:dyDescent="0.3">
      <c r="A1754" t="s">
        <v>440</v>
      </c>
      <c r="B1754" s="4" t="s">
        <v>265</v>
      </c>
      <c r="C1754" s="5">
        <v>0</v>
      </c>
      <c r="D1754" s="5">
        <v>51</v>
      </c>
      <c r="E1754" s="5">
        <v>0</v>
      </c>
      <c r="F1754">
        <f t="shared" si="328"/>
        <v>0</v>
      </c>
      <c r="G1754">
        <f t="shared" si="329"/>
        <v>0</v>
      </c>
      <c r="H1754">
        <f t="shared" si="330"/>
        <v>0</v>
      </c>
      <c r="I1754">
        <f t="shared" si="331"/>
        <v>51</v>
      </c>
      <c r="J1754">
        <f t="shared" si="332"/>
        <v>206</v>
      </c>
      <c r="K1754">
        <f t="shared" si="333"/>
        <v>72</v>
      </c>
      <c r="L1754">
        <f t="shared" si="334"/>
        <v>134</v>
      </c>
      <c r="M1754">
        <f t="shared" si="335"/>
        <v>288</v>
      </c>
      <c r="N1754" s="1">
        <f t="shared" si="336"/>
        <v>0</v>
      </c>
      <c r="O1754" s="1">
        <f t="shared" si="337"/>
        <v>0</v>
      </c>
      <c r="P1754" s="1">
        <f t="shared" si="338"/>
        <v>0</v>
      </c>
      <c r="Q1754" s="1">
        <f t="shared" si="339"/>
        <v>0.17708333333333334</v>
      </c>
    </row>
    <row r="1755" spans="1:17" x14ac:dyDescent="0.3">
      <c r="A1755" t="s">
        <v>440</v>
      </c>
      <c r="B1755" s="4" t="s">
        <v>204</v>
      </c>
      <c r="C1755" s="5">
        <v>73</v>
      </c>
      <c r="D1755" s="5">
        <v>61</v>
      </c>
      <c r="E1755" s="5">
        <v>5</v>
      </c>
      <c r="F1755">
        <f t="shared" si="328"/>
        <v>73</v>
      </c>
      <c r="G1755">
        <f t="shared" si="329"/>
        <v>5</v>
      </c>
      <c r="H1755">
        <f t="shared" si="330"/>
        <v>68</v>
      </c>
      <c r="I1755">
        <f t="shared" si="331"/>
        <v>56</v>
      </c>
      <c r="J1755">
        <f t="shared" si="332"/>
        <v>1370</v>
      </c>
      <c r="K1755">
        <f t="shared" si="333"/>
        <v>249</v>
      </c>
      <c r="L1755">
        <f t="shared" si="334"/>
        <v>1121</v>
      </c>
      <c r="M1755">
        <f t="shared" si="335"/>
        <v>290</v>
      </c>
      <c r="N1755" s="1">
        <f t="shared" si="336"/>
        <v>5.3284671532846717E-2</v>
      </c>
      <c r="O1755" s="1">
        <f t="shared" si="337"/>
        <v>2.0080321285140562E-2</v>
      </c>
      <c r="P1755" s="1">
        <f t="shared" si="338"/>
        <v>6.0660124888492414E-2</v>
      </c>
      <c r="Q1755" s="1">
        <f t="shared" si="339"/>
        <v>0.19310344827586207</v>
      </c>
    </row>
    <row r="1756" spans="1:17" x14ac:dyDescent="0.3">
      <c r="A1756" t="s">
        <v>440</v>
      </c>
      <c r="B1756" s="4" t="s">
        <v>368</v>
      </c>
      <c r="C1756" s="5">
        <v>165</v>
      </c>
      <c r="D1756" s="5">
        <v>188</v>
      </c>
      <c r="E1756" s="5">
        <v>83</v>
      </c>
      <c r="F1756">
        <f t="shared" si="328"/>
        <v>165</v>
      </c>
      <c r="G1756">
        <f t="shared" si="329"/>
        <v>83</v>
      </c>
      <c r="H1756">
        <f t="shared" si="330"/>
        <v>82</v>
      </c>
      <c r="I1756">
        <f t="shared" si="331"/>
        <v>105</v>
      </c>
      <c r="J1756">
        <f t="shared" si="332"/>
        <v>916</v>
      </c>
      <c r="K1756">
        <f t="shared" si="333"/>
        <v>587</v>
      </c>
      <c r="L1756">
        <f t="shared" si="334"/>
        <v>329</v>
      </c>
      <c r="M1756">
        <f t="shared" si="335"/>
        <v>435</v>
      </c>
      <c r="N1756" s="1">
        <f t="shared" si="336"/>
        <v>0.18013100436681223</v>
      </c>
      <c r="O1756" s="1">
        <f t="shared" si="337"/>
        <v>0.141396933560477</v>
      </c>
      <c r="P1756" s="1">
        <f t="shared" si="338"/>
        <v>0.24924012158054712</v>
      </c>
      <c r="Q1756" s="1">
        <f t="shared" si="339"/>
        <v>0.2413793103448276</v>
      </c>
    </row>
    <row r="1757" spans="1:17" x14ac:dyDescent="0.3">
      <c r="A1757" t="s">
        <v>440</v>
      </c>
      <c r="B1757" s="4" t="s">
        <v>224</v>
      </c>
      <c r="C1757" s="5">
        <v>1379</v>
      </c>
      <c r="D1757" s="5">
        <v>575</v>
      </c>
      <c r="E1757" s="5">
        <v>465</v>
      </c>
      <c r="F1757">
        <f t="shared" si="328"/>
        <v>1379</v>
      </c>
      <c r="G1757">
        <f t="shared" si="329"/>
        <v>465</v>
      </c>
      <c r="H1757">
        <f t="shared" si="330"/>
        <v>914</v>
      </c>
      <c r="I1757">
        <f t="shared" si="331"/>
        <v>110</v>
      </c>
      <c r="J1757">
        <f t="shared" si="332"/>
        <v>13348</v>
      </c>
      <c r="K1757">
        <f t="shared" si="333"/>
        <v>4915</v>
      </c>
      <c r="L1757">
        <f t="shared" si="334"/>
        <v>8433</v>
      </c>
      <c r="M1757">
        <f t="shared" si="335"/>
        <v>664</v>
      </c>
      <c r="N1757" s="1">
        <f t="shared" si="336"/>
        <v>0.10331135750674258</v>
      </c>
      <c r="O1757" s="1">
        <f t="shared" si="337"/>
        <v>9.4608341810783314E-2</v>
      </c>
      <c r="P1757" s="1">
        <f t="shared" si="338"/>
        <v>0.10838373058223645</v>
      </c>
      <c r="Q1757" s="1">
        <f t="shared" si="339"/>
        <v>0.16566265060240964</v>
      </c>
    </row>
    <row r="1758" spans="1:17" x14ac:dyDescent="0.3">
      <c r="A1758" t="s">
        <v>440</v>
      </c>
      <c r="B1758" s="4" t="s">
        <v>282</v>
      </c>
      <c r="C1758" s="5">
        <v>0</v>
      </c>
      <c r="D1758" s="5">
        <v>113</v>
      </c>
      <c r="E1758" s="5">
        <v>0</v>
      </c>
      <c r="F1758">
        <f t="shared" si="328"/>
        <v>0</v>
      </c>
      <c r="G1758">
        <f t="shared" si="329"/>
        <v>0</v>
      </c>
      <c r="H1758">
        <f t="shared" si="330"/>
        <v>0</v>
      </c>
      <c r="I1758">
        <f t="shared" si="331"/>
        <v>113</v>
      </c>
      <c r="J1758">
        <f t="shared" si="332"/>
        <v>87</v>
      </c>
      <c r="K1758">
        <f t="shared" si="333"/>
        <v>70</v>
      </c>
      <c r="L1758">
        <f t="shared" si="334"/>
        <v>17</v>
      </c>
      <c r="M1758">
        <f t="shared" si="335"/>
        <v>536</v>
      </c>
      <c r="N1758" s="1">
        <f t="shared" si="336"/>
        <v>0</v>
      </c>
      <c r="O1758" s="1">
        <f t="shared" si="337"/>
        <v>0</v>
      </c>
      <c r="P1758" s="1">
        <f t="shared" si="338"/>
        <v>0</v>
      </c>
      <c r="Q1758" s="1">
        <f t="shared" si="339"/>
        <v>0.21082089552238806</v>
      </c>
    </row>
    <row r="1759" spans="1:17" x14ac:dyDescent="0.3">
      <c r="A1759" t="s">
        <v>440</v>
      </c>
      <c r="B1759" s="4" t="s">
        <v>183</v>
      </c>
      <c r="C1759" s="5">
        <v>139</v>
      </c>
      <c r="D1759" s="5">
        <v>122</v>
      </c>
      <c r="E1759" s="5">
        <v>29</v>
      </c>
      <c r="F1759">
        <f t="shared" si="328"/>
        <v>139</v>
      </c>
      <c r="G1759">
        <f t="shared" si="329"/>
        <v>29</v>
      </c>
      <c r="H1759">
        <f t="shared" si="330"/>
        <v>110</v>
      </c>
      <c r="I1759">
        <f t="shared" si="331"/>
        <v>93</v>
      </c>
      <c r="J1759">
        <f t="shared" si="332"/>
        <v>224</v>
      </c>
      <c r="K1759">
        <f t="shared" si="333"/>
        <v>76</v>
      </c>
      <c r="L1759">
        <f t="shared" si="334"/>
        <v>148</v>
      </c>
      <c r="M1759">
        <f t="shared" si="335"/>
        <v>800</v>
      </c>
      <c r="N1759" s="1">
        <f t="shared" si="336"/>
        <v>0.6205357142857143</v>
      </c>
      <c r="O1759" s="1">
        <f t="shared" si="337"/>
        <v>0.38157894736842107</v>
      </c>
      <c r="P1759" s="1">
        <f t="shared" si="338"/>
        <v>0.7432432432432432</v>
      </c>
      <c r="Q1759" s="1">
        <f t="shared" si="339"/>
        <v>0.11625000000000001</v>
      </c>
    </row>
    <row r="1760" spans="1:17" x14ac:dyDescent="0.3">
      <c r="A1760" t="s">
        <v>440</v>
      </c>
      <c r="B1760" s="4" t="s">
        <v>118</v>
      </c>
      <c r="C1760" s="5">
        <v>864</v>
      </c>
      <c r="D1760" s="5">
        <v>408</v>
      </c>
      <c r="E1760" s="5">
        <v>291</v>
      </c>
      <c r="F1760">
        <f t="shared" si="328"/>
        <v>864</v>
      </c>
      <c r="G1760">
        <f t="shared" si="329"/>
        <v>291</v>
      </c>
      <c r="H1760">
        <f t="shared" si="330"/>
        <v>573</v>
      </c>
      <c r="I1760">
        <f t="shared" si="331"/>
        <v>117</v>
      </c>
      <c r="J1760">
        <f t="shared" si="332"/>
        <v>5134</v>
      </c>
      <c r="K1760">
        <f t="shared" si="333"/>
        <v>1751</v>
      </c>
      <c r="L1760">
        <f t="shared" si="334"/>
        <v>3383</v>
      </c>
      <c r="M1760">
        <f t="shared" si="335"/>
        <v>585</v>
      </c>
      <c r="N1760" s="1">
        <f t="shared" si="336"/>
        <v>0.16828983248928711</v>
      </c>
      <c r="O1760" s="1">
        <f t="shared" si="337"/>
        <v>0.16619074814391777</v>
      </c>
      <c r="P1760" s="1">
        <f t="shared" si="338"/>
        <v>0.16937629323086018</v>
      </c>
      <c r="Q1760" s="1">
        <f t="shared" si="339"/>
        <v>0.2</v>
      </c>
    </row>
    <row r="1761" spans="1:17" x14ac:dyDescent="0.3">
      <c r="A1761" t="s">
        <v>440</v>
      </c>
      <c r="B1761" s="4" t="s">
        <v>349</v>
      </c>
      <c r="C1761" s="5"/>
      <c r="D1761" s="5">
        <v>44</v>
      </c>
      <c r="E1761" s="5">
        <v>0</v>
      </c>
      <c r="F1761">
        <f t="shared" si="328"/>
        <v>0</v>
      </c>
      <c r="G1761">
        <f t="shared" si="329"/>
        <v>0</v>
      </c>
      <c r="H1761">
        <f t="shared" si="330"/>
        <v>0</v>
      </c>
      <c r="I1761">
        <f t="shared" si="331"/>
        <v>44</v>
      </c>
      <c r="J1761" t="e">
        <f t="shared" si="332"/>
        <v>#N/A</v>
      </c>
      <c r="K1761" t="e">
        <f t="shared" si="333"/>
        <v>#N/A</v>
      </c>
      <c r="L1761" t="e">
        <f t="shared" si="334"/>
        <v>#N/A</v>
      </c>
      <c r="M1761" t="e">
        <f t="shared" si="335"/>
        <v>#N/A</v>
      </c>
      <c r="N1761" s="1" t="e">
        <f t="shared" si="336"/>
        <v>#N/A</v>
      </c>
      <c r="O1761" s="1" t="e">
        <f t="shared" si="337"/>
        <v>#N/A</v>
      </c>
      <c r="P1761" s="1" t="e">
        <f t="shared" si="338"/>
        <v>#N/A</v>
      </c>
      <c r="Q1761" s="1" t="e">
        <f t="shared" si="339"/>
        <v>#N/A</v>
      </c>
    </row>
    <row r="1762" spans="1:17" x14ac:dyDescent="0.3">
      <c r="A1762" t="s">
        <v>440</v>
      </c>
      <c r="B1762" s="4" t="s">
        <v>342</v>
      </c>
      <c r="C1762" s="5">
        <v>45</v>
      </c>
      <c r="D1762" s="5">
        <v>347</v>
      </c>
      <c r="E1762" s="5">
        <v>23</v>
      </c>
      <c r="F1762">
        <f t="shared" si="328"/>
        <v>45</v>
      </c>
      <c r="G1762">
        <f t="shared" si="329"/>
        <v>23</v>
      </c>
      <c r="H1762">
        <f t="shared" si="330"/>
        <v>22</v>
      </c>
      <c r="I1762">
        <f t="shared" si="331"/>
        <v>324</v>
      </c>
      <c r="J1762" t="e">
        <f t="shared" si="332"/>
        <v>#N/A</v>
      </c>
      <c r="K1762" t="e">
        <f t="shared" si="333"/>
        <v>#N/A</v>
      </c>
      <c r="L1762" t="e">
        <f t="shared" si="334"/>
        <v>#N/A</v>
      </c>
      <c r="M1762" t="e">
        <f t="shared" si="335"/>
        <v>#N/A</v>
      </c>
      <c r="N1762" s="1" t="e">
        <f t="shared" si="336"/>
        <v>#N/A</v>
      </c>
      <c r="O1762" s="1" t="e">
        <f t="shared" si="337"/>
        <v>#N/A</v>
      </c>
      <c r="P1762" s="1" t="e">
        <f t="shared" si="338"/>
        <v>#N/A</v>
      </c>
      <c r="Q1762" s="1" t="e">
        <f t="shared" si="339"/>
        <v>#N/A</v>
      </c>
    </row>
    <row r="1763" spans="1:17" x14ac:dyDescent="0.3">
      <c r="A1763" t="s">
        <v>440</v>
      </c>
      <c r="B1763" s="4" t="s">
        <v>138</v>
      </c>
      <c r="C1763" s="5"/>
      <c r="D1763" s="5">
        <v>161</v>
      </c>
      <c r="E1763" s="5">
        <v>0</v>
      </c>
      <c r="F1763">
        <f t="shared" si="328"/>
        <v>0</v>
      </c>
      <c r="G1763">
        <f t="shared" si="329"/>
        <v>0</v>
      </c>
      <c r="H1763">
        <f t="shared" si="330"/>
        <v>0</v>
      </c>
      <c r="I1763">
        <f t="shared" si="331"/>
        <v>161</v>
      </c>
      <c r="J1763" t="e">
        <f t="shared" si="332"/>
        <v>#N/A</v>
      </c>
      <c r="K1763" t="e">
        <f t="shared" si="333"/>
        <v>#N/A</v>
      </c>
      <c r="L1763" t="e">
        <f t="shared" si="334"/>
        <v>#N/A</v>
      </c>
      <c r="M1763" t="e">
        <f t="shared" si="335"/>
        <v>#N/A</v>
      </c>
      <c r="N1763" s="1" t="e">
        <f t="shared" si="336"/>
        <v>#N/A</v>
      </c>
      <c r="O1763" s="1" t="e">
        <f t="shared" si="337"/>
        <v>#N/A</v>
      </c>
      <c r="P1763" s="1" t="e">
        <f t="shared" si="338"/>
        <v>#N/A</v>
      </c>
      <c r="Q1763" s="1" t="e">
        <f t="shared" si="339"/>
        <v>#N/A</v>
      </c>
    </row>
    <row r="1764" spans="1:17" x14ac:dyDescent="0.3">
      <c r="A1764" t="s">
        <v>440</v>
      </c>
      <c r="B1764" s="4" t="s">
        <v>200</v>
      </c>
      <c r="C1764" s="5"/>
      <c r="D1764" s="5">
        <v>6</v>
      </c>
      <c r="E1764" s="5">
        <v>0</v>
      </c>
      <c r="F1764">
        <f t="shared" si="328"/>
        <v>0</v>
      </c>
      <c r="G1764">
        <f t="shared" si="329"/>
        <v>0</v>
      </c>
      <c r="H1764">
        <f t="shared" si="330"/>
        <v>0</v>
      </c>
      <c r="I1764">
        <f t="shared" si="331"/>
        <v>6</v>
      </c>
      <c r="J1764" t="e">
        <f t="shared" si="332"/>
        <v>#N/A</v>
      </c>
      <c r="K1764" t="e">
        <f t="shared" si="333"/>
        <v>#N/A</v>
      </c>
      <c r="L1764" t="e">
        <f t="shared" si="334"/>
        <v>#N/A</v>
      </c>
      <c r="M1764" t="e">
        <f t="shared" si="335"/>
        <v>#N/A</v>
      </c>
      <c r="N1764" s="1" t="e">
        <f t="shared" si="336"/>
        <v>#N/A</v>
      </c>
      <c r="O1764" s="1" t="e">
        <f t="shared" si="337"/>
        <v>#N/A</v>
      </c>
      <c r="P1764" s="1" t="e">
        <f t="shared" si="338"/>
        <v>#N/A</v>
      </c>
      <c r="Q1764" s="1" t="e">
        <f t="shared" si="339"/>
        <v>#N/A</v>
      </c>
    </row>
    <row r="1765" spans="1:17" x14ac:dyDescent="0.3">
      <c r="A1765" t="s">
        <v>440</v>
      </c>
      <c r="B1765" s="4" t="s">
        <v>97</v>
      </c>
      <c r="C1765" s="5"/>
      <c r="D1765" s="5">
        <v>63</v>
      </c>
      <c r="E1765" s="5">
        <v>0</v>
      </c>
      <c r="F1765">
        <f t="shared" si="328"/>
        <v>0</v>
      </c>
      <c r="G1765">
        <f t="shared" si="329"/>
        <v>0</v>
      </c>
      <c r="H1765">
        <f t="shared" si="330"/>
        <v>0</v>
      </c>
      <c r="I1765">
        <f t="shared" si="331"/>
        <v>63</v>
      </c>
      <c r="J1765" t="e">
        <f t="shared" si="332"/>
        <v>#N/A</v>
      </c>
      <c r="K1765" t="e">
        <f t="shared" si="333"/>
        <v>#N/A</v>
      </c>
      <c r="L1765" t="e">
        <f t="shared" si="334"/>
        <v>#N/A</v>
      </c>
      <c r="M1765" t="e">
        <f t="shared" si="335"/>
        <v>#N/A</v>
      </c>
      <c r="N1765" s="1" t="e">
        <f t="shared" si="336"/>
        <v>#N/A</v>
      </c>
      <c r="O1765" s="1" t="e">
        <f t="shared" si="337"/>
        <v>#N/A</v>
      </c>
      <c r="P1765" s="1" t="e">
        <f t="shared" si="338"/>
        <v>#N/A</v>
      </c>
      <c r="Q1765" s="1" t="e">
        <f t="shared" si="339"/>
        <v>#N/A</v>
      </c>
    </row>
    <row r="1766" spans="1:17" x14ac:dyDescent="0.3">
      <c r="A1766" t="s">
        <v>440</v>
      </c>
      <c r="B1766" s="4" t="s">
        <v>232</v>
      </c>
      <c r="C1766" s="5"/>
      <c r="D1766" s="5">
        <v>71</v>
      </c>
      <c r="E1766" s="5">
        <v>0</v>
      </c>
      <c r="F1766">
        <f t="shared" si="328"/>
        <v>0</v>
      </c>
      <c r="G1766">
        <f t="shared" si="329"/>
        <v>0</v>
      </c>
      <c r="H1766">
        <f t="shared" si="330"/>
        <v>0</v>
      </c>
      <c r="I1766">
        <f t="shared" si="331"/>
        <v>71</v>
      </c>
      <c r="J1766" t="e">
        <f t="shared" si="332"/>
        <v>#N/A</v>
      </c>
      <c r="K1766" t="e">
        <f t="shared" si="333"/>
        <v>#N/A</v>
      </c>
      <c r="L1766" t="e">
        <f t="shared" si="334"/>
        <v>#N/A</v>
      </c>
      <c r="M1766" t="e">
        <f t="shared" si="335"/>
        <v>#N/A</v>
      </c>
      <c r="N1766" s="1" t="e">
        <f t="shared" si="336"/>
        <v>#N/A</v>
      </c>
      <c r="O1766" s="1" t="e">
        <f t="shared" si="337"/>
        <v>#N/A</v>
      </c>
      <c r="P1766" s="1" t="e">
        <f t="shared" si="338"/>
        <v>#N/A</v>
      </c>
      <c r="Q1766" s="1" t="e">
        <f t="shared" si="339"/>
        <v>#N/A</v>
      </c>
    </row>
    <row r="1767" spans="1:17" x14ac:dyDescent="0.3">
      <c r="A1767" t="s">
        <v>440</v>
      </c>
      <c r="B1767" s="4" t="s">
        <v>331</v>
      </c>
      <c r="C1767" s="5">
        <v>284</v>
      </c>
      <c r="D1767" s="5">
        <v>219</v>
      </c>
      <c r="E1767" s="5">
        <v>70</v>
      </c>
      <c r="F1767">
        <f t="shared" si="328"/>
        <v>284</v>
      </c>
      <c r="G1767">
        <f t="shared" si="329"/>
        <v>70</v>
      </c>
      <c r="H1767">
        <f t="shared" si="330"/>
        <v>214</v>
      </c>
      <c r="I1767">
        <f t="shared" si="331"/>
        <v>149</v>
      </c>
      <c r="J1767">
        <f t="shared" si="332"/>
        <v>718</v>
      </c>
      <c r="K1767">
        <f t="shared" si="333"/>
        <v>199</v>
      </c>
      <c r="L1767">
        <f t="shared" si="334"/>
        <v>519</v>
      </c>
      <c r="M1767">
        <f t="shared" si="335"/>
        <v>1485</v>
      </c>
      <c r="N1767" s="1">
        <f t="shared" si="336"/>
        <v>0.3955431754874652</v>
      </c>
      <c r="O1767" s="1">
        <f t="shared" si="337"/>
        <v>0.35175879396984927</v>
      </c>
      <c r="P1767" s="1">
        <f t="shared" si="338"/>
        <v>0.41233140655105971</v>
      </c>
      <c r="Q1767" s="1">
        <f t="shared" si="339"/>
        <v>0.10033670033670034</v>
      </c>
    </row>
    <row r="1768" spans="1:17" x14ac:dyDescent="0.3">
      <c r="A1768" t="s">
        <v>440</v>
      </c>
      <c r="B1768" s="4" t="s">
        <v>355</v>
      </c>
      <c r="C1768" s="5">
        <v>410</v>
      </c>
      <c r="D1768" s="5">
        <v>508</v>
      </c>
      <c r="E1768" s="5">
        <v>289</v>
      </c>
      <c r="F1768">
        <f t="shared" si="328"/>
        <v>410</v>
      </c>
      <c r="G1768">
        <f t="shared" si="329"/>
        <v>289</v>
      </c>
      <c r="H1768">
        <f t="shared" si="330"/>
        <v>121</v>
      </c>
      <c r="I1768">
        <f t="shared" si="331"/>
        <v>219</v>
      </c>
      <c r="J1768">
        <f t="shared" si="332"/>
        <v>3232</v>
      </c>
      <c r="K1768">
        <f t="shared" si="333"/>
        <v>2201</v>
      </c>
      <c r="L1768">
        <f t="shared" si="334"/>
        <v>1031</v>
      </c>
      <c r="M1768">
        <f t="shared" si="335"/>
        <v>817</v>
      </c>
      <c r="N1768" s="1">
        <f t="shared" si="336"/>
        <v>0.12685643564356436</v>
      </c>
      <c r="O1768" s="1">
        <f t="shared" si="337"/>
        <v>0.13130395274875056</v>
      </c>
      <c r="P1768" s="1">
        <f t="shared" si="338"/>
        <v>0.11736178467507274</v>
      </c>
      <c r="Q1768" s="1">
        <f t="shared" si="339"/>
        <v>0.26805385556915545</v>
      </c>
    </row>
    <row r="1769" spans="1:17" x14ac:dyDescent="0.3">
      <c r="A1769" t="s">
        <v>440</v>
      </c>
      <c r="B1769" s="4" t="s">
        <v>380</v>
      </c>
      <c r="C1769" s="5">
        <v>334</v>
      </c>
      <c r="D1769" s="5">
        <v>437</v>
      </c>
      <c r="E1769" s="5">
        <v>237</v>
      </c>
      <c r="F1769">
        <f t="shared" si="328"/>
        <v>334</v>
      </c>
      <c r="G1769">
        <f t="shared" si="329"/>
        <v>237</v>
      </c>
      <c r="H1769">
        <f t="shared" si="330"/>
        <v>97</v>
      </c>
      <c r="I1769">
        <f t="shared" si="331"/>
        <v>200</v>
      </c>
      <c r="J1769">
        <f t="shared" si="332"/>
        <v>1934</v>
      </c>
      <c r="K1769">
        <f t="shared" si="333"/>
        <v>1612</v>
      </c>
      <c r="L1769">
        <f t="shared" si="334"/>
        <v>322</v>
      </c>
      <c r="M1769">
        <f t="shared" si="335"/>
        <v>516</v>
      </c>
      <c r="N1769" s="1">
        <f t="shared" si="336"/>
        <v>0.17269906928645296</v>
      </c>
      <c r="O1769" s="1">
        <f t="shared" si="337"/>
        <v>0.14702233250620347</v>
      </c>
      <c r="P1769" s="1">
        <f t="shared" si="338"/>
        <v>0.30124223602484473</v>
      </c>
      <c r="Q1769" s="1">
        <f t="shared" si="339"/>
        <v>0.38759689922480622</v>
      </c>
    </row>
    <row r="1770" spans="1:17" x14ac:dyDescent="0.3">
      <c r="A1770" t="s">
        <v>440</v>
      </c>
      <c r="B1770" s="4" t="s">
        <v>184</v>
      </c>
      <c r="C1770" s="5">
        <v>195</v>
      </c>
      <c r="D1770" s="5">
        <v>114</v>
      </c>
      <c r="E1770" s="5">
        <v>47</v>
      </c>
      <c r="F1770">
        <f t="shared" si="328"/>
        <v>195</v>
      </c>
      <c r="G1770">
        <f t="shared" si="329"/>
        <v>47</v>
      </c>
      <c r="H1770">
        <f t="shared" si="330"/>
        <v>148</v>
      </c>
      <c r="I1770">
        <f t="shared" si="331"/>
        <v>67</v>
      </c>
      <c r="J1770">
        <f t="shared" si="332"/>
        <v>1601</v>
      </c>
      <c r="K1770">
        <f t="shared" si="333"/>
        <v>625</v>
      </c>
      <c r="L1770">
        <f t="shared" si="334"/>
        <v>976</v>
      </c>
      <c r="M1770">
        <f t="shared" si="335"/>
        <v>602</v>
      </c>
      <c r="N1770" s="1">
        <f t="shared" si="336"/>
        <v>0.12179887570268583</v>
      </c>
      <c r="O1770" s="1">
        <f t="shared" si="337"/>
        <v>7.5200000000000003E-2</v>
      </c>
      <c r="P1770" s="1">
        <f t="shared" si="338"/>
        <v>0.15163934426229508</v>
      </c>
      <c r="Q1770" s="1">
        <f t="shared" si="339"/>
        <v>0.11129568106312292</v>
      </c>
    </row>
    <row r="1771" spans="1:17" x14ac:dyDescent="0.3">
      <c r="A1771" t="s">
        <v>440</v>
      </c>
      <c r="B1771" s="4" t="s">
        <v>250</v>
      </c>
      <c r="C1771" s="5"/>
      <c r="D1771" s="5">
        <v>45</v>
      </c>
      <c r="E1771" s="5">
        <v>0</v>
      </c>
      <c r="F1771">
        <f t="shared" si="328"/>
        <v>0</v>
      </c>
      <c r="G1771">
        <f t="shared" si="329"/>
        <v>0</v>
      </c>
      <c r="H1771">
        <f t="shared" si="330"/>
        <v>0</v>
      </c>
      <c r="I1771">
        <f t="shared" si="331"/>
        <v>45</v>
      </c>
      <c r="J1771" t="e">
        <f t="shared" si="332"/>
        <v>#N/A</v>
      </c>
      <c r="K1771" t="e">
        <f t="shared" si="333"/>
        <v>#N/A</v>
      </c>
      <c r="L1771" t="e">
        <f t="shared" si="334"/>
        <v>#N/A</v>
      </c>
      <c r="M1771" t="e">
        <f t="shared" si="335"/>
        <v>#N/A</v>
      </c>
      <c r="N1771" s="1" t="e">
        <f t="shared" si="336"/>
        <v>#N/A</v>
      </c>
      <c r="O1771" s="1" t="e">
        <f t="shared" si="337"/>
        <v>#N/A</v>
      </c>
      <c r="P1771" s="1" t="e">
        <f t="shared" si="338"/>
        <v>#N/A</v>
      </c>
      <c r="Q1771" s="1" t="e">
        <f t="shared" si="339"/>
        <v>#N/A</v>
      </c>
    </row>
    <row r="1772" spans="1:17" x14ac:dyDescent="0.3">
      <c r="A1772" t="s">
        <v>440</v>
      </c>
      <c r="B1772" s="4" t="s">
        <v>225</v>
      </c>
      <c r="C1772" s="5"/>
      <c r="D1772" s="5">
        <v>77</v>
      </c>
      <c r="E1772" s="5">
        <v>0</v>
      </c>
      <c r="F1772">
        <f t="shared" si="328"/>
        <v>0</v>
      </c>
      <c r="G1772">
        <f t="shared" si="329"/>
        <v>0</v>
      </c>
      <c r="H1772">
        <f t="shared" si="330"/>
        <v>0</v>
      </c>
      <c r="I1772">
        <f t="shared" si="331"/>
        <v>77</v>
      </c>
      <c r="J1772" t="e">
        <f t="shared" si="332"/>
        <v>#N/A</v>
      </c>
      <c r="K1772" t="e">
        <f t="shared" si="333"/>
        <v>#N/A</v>
      </c>
      <c r="L1772" t="e">
        <f t="shared" si="334"/>
        <v>#N/A</v>
      </c>
      <c r="M1772" t="e">
        <f t="shared" si="335"/>
        <v>#N/A</v>
      </c>
      <c r="N1772" s="1" t="e">
        <f t="shared" si="336"/>
        <v>#N/A</v>
      </c>
      <c r="O1772" s="1" t="e">
        <f t="shared" si="337"/>
        <v>#N/A</v>
      </c>
      <c r="P1772" s="1" t="e">
        <f t="shared" si="338"/>
        <v>#N/A</v>
      </c>
      <c r="Q1772" s="1" t="e">
        <f t="shared" si="339"/>
        <v>#N/A</v>
      </c>
    </row>
    <row r="1773" spans="1:17" x14ac:dyDescent="0.3">
      <c r="A1773" t="s">
        <v>440</v>
      </c>
      <c r="B1773" s="4" t="s">
        <v>369</v>
      </c>
      <c r="C1773" s="5">
        <v>0</v>
      </c>
      <c r="D1773" s="5">
        <v>124</v>
      </c>
      <c r="E1773" s="5">
        <v>0</v>
      </c>
      <c r="F1773">
        <f t="shared" si="328"/>
        <v>0</v>
      </c>
      <c r="G1773">
        <f t="shared" si="329"/>
        <v>0</v>
      </c>
      <c r="H1773">
        <f t="shared" si="330"/>
        <v>0</v>
      </c>
      <c r="I1773">
        <f t="shared" si="331"/>
        <v>124</v>
      </c>
      <c r="J1773">
        <f t="shared" si="332"/>
        <v>433</v>
      </c>
      <c r="K1773">
        <f t="shared" si="333"/>
        <v>329</v>
      </c>
      <c r="L1773">
        <f t="shared" si="334"/>
        <v>104</v>
      </c>
      <c r="M1773">
        <f t="shared" si="335"/>
        <v>542</v>
      </c>
      <c r="N1773" s="1">
        <f t="shared" si="336"/>
        <v>0</v>
      </c>
      <c r="O1773" s="1">
        <f t="shared" si="337"/>
        <v>0</v>
      </c>
      <c r="P1773" s="1">
        <f t="shared" si="338"/>
        <v>0</v>
      </c>
      <c r="Q1773" s="1">
        <f t="shared" si="339"/>
        <v>0.22878228782287824</v>
      </c>
    </row>
    <row r="1774" spans="1:17" x14ac:dyDescent="0.3">
      <c r="A1774" t="s">
        <v>440</v>
      </c>
      <c r="B1774" s="4" t="s">
        <v>350</v>
      </c>
      <c r="C1774" s="5"/>
      <c r="D1774" s="5">
        <v>58</v>
      </c>
      <c r="E1774" s="5">
        <v>0</v>
      </c>
      <c r="F1774">
        <f t="shared" si="328"/>
        <v>0</v>
      </c>
      <c r="G1774">
        <f t="shared" si="329"/>
        <v>0</v>
      </c>
      <c r="H1774">
        <f t="shared" si="330"/>
        <v>0</v>
      </c>
      <c r="I1774">
        <f t="shared" si="331"/>
        <v>58</v>
      </c>
      <c r="J1774" t="e">
        <f t="shared" si="332"/>
        <v>#N/A</v>
      </c>
      <c r="K1774" t="e">
        <f t="shared" si="333"/>
        <v>#N/A</v>
      </c>
      <c r="L1774" t="e">
        <f t="shared" si="334"/>
        <v>#N/A</v>
      </c>
      <c r="M1774" t="e">
        <f t="shared" si="335"/>
        <v>#N/A</v>
      </c>
      <c r="N1774" s="1" t="e">
        <f t="shared" si="336"/>
        <v>#N/A</v>
      </c>
      <c r="O1774" s="1" t="e">
        <f t="shared" si="337"/>
        <v>#N/A</v>
      </c>
      <c r="P1774" s="1" t="e">
        <f t="shared" si="338"/>
        <v>#N/A</v>
      </c>
      <c r="Q1774" s="1" t="e">
        <f t="shared" si="339"/>
        <v>#N/A</v>
      </c>
    </row>
    <row r="1775" spans="1:17" x14ac:dyDescent="0.3">
      <c r="A1775" t="s">
        <v>440</v>
      </c>
      <c r="B1775" s="4" t="s">
        <v>381</v>
      </c>
      <c r="C1775" s="5">
        <v>1037</v>
      </c>
      <c r="D1775" s="5">
        <v>259</v>
      </c>
      <c r="E1775" s="5">
        <v>146</v>
      </c>
      <c r="F1775">
        <f t="shared" si="328"/>
        <v>1037</v>
      </c>
      <c r="G1775">
        <f t="shared" si="329"/>
        <v>146</v>
      </c>
      <c r="H1775">
        <f t="shared" si="330"/>
        <v>891</v>
      </c>
      <c r="I1775">
        <f t="shared" si="331"/>
        <v>113</v>
      </c>
      <c r="J1775">
        <f t="shared" si="332"/>
        <v>3015</v>
      </c>
      <c r="K1775">
        <f t="shared" si="333"/>
        <v>981</v>
      </c>
      <c r="L1775">
        <f t="shared" si="334"/>
        <v>2034</v>
      </c>
      <c r="M1775">
        <f t="shared" si="335"/>
        <v>583</v>
      </c>
      <c r="N1775" s="1">
        <f t="shared" si="336"/>
        <v>0.34394693200663351</v>
      </c>
      <c r="O1775" s="1">
        <f t="shared" si="337"/>
        <v>0.1488277268093782</v>
      </c>
      <c r="P1775" s="1">
        <f t="shared" si="338"/>
        <v>0.43805309734513276</v>
      </c>
      <c r="Q1775" s="1">
        <f t="shared" si="339"/>
        <v>0.19382504288164665</v>
      </c>
    </row>
    <row r="1776" spans="1:17" x14ac:dyDescent="0.3">
      <c r="A1776" t="s">
        <v>440</v>
      </c>
      <c r="B1776" s="4" t="s">
        <v>399</v>
      </c>
      <c r="C1776" s="5">
        <v>752</v>
      </c>
      <c r="D1776" s="5">
        <v>546</v>
      </c>
      <c r="E1776" s="5">
        <v>416</v>
      </c>
      <c r="F1776">
        <f t="shared" si="328"/>
        <v>752</v>
      </c>
      <c r="G1776">
        <f t="shared" si="329"/>
        <v>416</v>
      </c>
      <c r="H1776">
        <f t="shared" si="330"/>
        <v>336</v>
      </c>
      <c r="I1776">
        <f t="shared" si="331"/>
        <v>130</v>
      </c>
      <c r="J1776">
        <f t="shared" si="332"/>
        <v>2579</v>
      </c>
      <c r="K1776">
        <f t="shared" si="333"/>
        <v>1732</v>
      </c>
      <c r="L1776">
        <f t="shared" si="334"/>
        <v>847</v>
      </c>
      <c r="M1776">
        <f t="shared" si="335"/>
        <v>821</v>
      </c>
      <c r="N1776" s="1">
        <f t="shared" si="336"/>
        <v>0.29158588600232649</v>
      </c>
      <c r="O1776" s="1">
        <f t="shared" si="337"/>
        <v>0.24018475750577367</v>
      </c>
      <c r="P1776" s="1">
        <f t="shared" si="338"/>
        <v>0.39669421487603307</v>
      </c>
      <c r="Q1776" s="1">
        <f t="shared" si="339"/>
        <v>0.15834348355663824</v>
      </c>
    </row>
    <row r="1777" spans="1:17" x14ac:dyDescent="0.3">
      <c r="A1777" t="s">
        <v>440</v>
      </c>
      <c r="B1777" s="4" t="s">
        <v>185</v>
      </c>
      <c r="C1777" s="5">
        <v>106</v>
      </c>
      <c r="D1777" s="5">
        <v>175</v>
      </c>
      <c r="E1777" s="5">
        <v>20</v>
      </c>
      <c r="F1777">
        <f t="shared" si="328"/>
        <v>106</v>
      </c>
      <c r="G1777">
        <f t="shared" si="329"/>
        <v>20</v>
      </c>
      <c r="H1777">
        <f t="shared" si="330"/>
        <v>86</v>
      </c>
      <c r="I1777">
        <f t="shared" si="331"/>
        <v>155</v>
      </c>
      <c r="J1777">
        <f t="shared" si="332"/>
        <v>173</v>
      </c>
      <c r="K1777">
        <f t="shared" si="333"/>
        <v>41</v>
      </c>
      <c r="L1777">
        <f t="shared" si="334"/>
        <v>132</v>
      </c>
      <c r="M1777">
        <f t="shared" si="335"/>
        <v>893</v>
      </c>
      <c r="N1777" s="1">
        <f t="shared" si="336"/>
        <v>0.61271676300578037</v>
      </c>
      <c r="O1777" s="1">
        <f t="shared" si="337"/>
        <v>0.48780487804878048</v>
      </c>
      <c r="P1777" s="1">
        <f t="shared" si="338"/>
        <v>0.65151515151515149</v>
      </c>
      <c r="Q1777" s="1">
        <f t="shared" si="339"/>
        <v>0.17357222844344905</v>
      </c>
    </row>
    <row r="1778" spans="1:17" x14ac:dyDescent="0.3">
      <c r="A1778" t="s">
        <v>440</v>
      </c>
      <c r="B1778" s="4" t="s">
        <v>323</v>
      </c>
      <c r="C1778" s="5">
        <v>111</v>
      </c>
      <c r="D1778" s="5">
        <v>238</v>
      </c>
      <c r="E1778" s="5">
        <v>65</v>
      </c>
      <c r="F1778">
        <f t="shared" si="328"/>
        <v>111</v>
      </c>
      <c r="G1778">
        <f t="shared" si="329"/>
        <v>65</v>
      </c>
      <c r="H1778">
        <f t="shared" si="330"/>
        <v>46</v>
      </c>
      <c r="I1778">
        <f t="shared" si="331"/>
        <v>173</v>
      </c>
      <c r="J1778">
        <f t="shared" si="332"/>
        <v>994</v>
      </c>
      <c r="K1778">
        <f t="shared" si="333"/>
        <v>729</v>
      </c>
      <c r="L1778">
        <f t="shared" si="334"/>
        <v>265</v>
      </c>
      <c r="M1778">
        <f t="shared" si="335"/>
        <v>785</v>
      </c>
      <c r="N1778" s="1">
        <f t="shared" si="336"/>
        <v>0.11167002012072434</v>
      </c>
      <c r="O1778" s="1">
        <f t="shared" si="337"/>
        <v>8.9163237311385465E-2</v>
      </c>
      <c r="P1778" s="1">
        <f t="shared" si="338"/>
        <v>0.17358490566037735</v>
      </c>
      <c r="Q1778" s="1">
        <f t="shared" si="339"/>
        <v>0.22038216560509555</v>
      </c>
    </row>
    <row r="1779" spans="1:17" x14ac:dyDescent="0.3">
      <c r="A1779" t="s">
        <v>440</v>
      </c>
      <c r="B1779" s="4" t="s">
        <v>112</v>
      </c>
      <c r="C1779" s="5">
        <v>362</v>
      </c>
      <c r="D1779" s="5">
        <v>134</v>
      </c>
      <c r="E1779" s="5">
        <v>70</v>
      </c>
      <c r="F1779">
        <f t="shared" si="328"/>
        <v>362</v>
      </c>
      <c r="G1779">
        <f t="shared" si="329"/>
        <v>70</v>
      </c>
      <c r="H1779">
        <f t="shared" si="330"/>
        <v>292</v>
      </c>
      <c r="I1779">
        <f t="shared" si="331"/>
        <v>64</v>
      </c>
      <c r="J1779">
        <f t="shared" si="332"/>
        <v>4024</v>
      </c>
      <c r="K1779">
        <f t="shared" si="333"/>
        <v>807</v>
      </c>
      <c r="L1779">
        <f t="shared" si="334"/>
        <v>3217</v>
      </c>
      <c r="M1779">
        <f t="shared" si="335"/>
        <v>293</v>
      </c>
      <c r="N1779" s="1">
        <f t="shared" si="336"/>
        <v>8.9960238568588466E-2</v>
      </c>
      <c r="O1779" s="1">
        <f t="shared" si="337"/>
        <v>8.6741016109045846E-2</v>
      </c>
      <c r="P1779" s="1">
        <f t="shared" si="338"/>
        <v>9.0767796083307428E-2</v>
      </c>
      <c r="Q1779" s="1">
        <f t="shared" si="339"/>
        <v>0.21843003412969283</v>
      </c>
    </row>
    <row r="1780" spans="1:17" x14ac:dyDescent="0.3">
      <c r="A1780" t="s">
        <v>440</v>
      </c>
      <c r="B1780" s="4" t="s">
        <v>119</v>
      </c>
      <c r="C1780" s="5">
        <v>1625</v>
      </c>
      <c r="D1780" s="5">
        <v>985</v>
      </c>
      <c r="E1780" s="5">
        <v>794</v>
      </c>
      <c r="F1780">
        <f t="shared" si="328"/>
        <v>1625</v>
      </c>
      <c r="G1780">
        <f t="shared" si="329"/>
        <v>794</v>
      </c>
      <c r="H1780">
        <f t="shared" si="330"/>
        <v>831</v>
      </c>
      <c r="I1780">
        <f t="shared" si="331"/>
        <v>191</v>
      </c>
      <c r="J1780">
        <f t="shared" si="332"/>
        <v>9683</v>
      </c>
      <c r="K1780">
        <f t="shared" si="333"/>
        <v>4962</v>
      </c>
      <c r="L1780">
        <f t="shared" si="334"/>
        <v>4721</v>
      </c>
      <c r="M1780">
        <f t="shared" si="335"/>
        <v>920</v>
      </c>
      <c r="N1780" s="1">
        <f t="shared" si="336"/>
        <v>0.16781989052979449</v>
      </c>
      <c r="O1780" s="1">
        <f t="shared" si="337"/>
        <v>0.1600161225312374</v>
      </c>
      <c r="P1780" s="1">
        <f t="shared" si="338"/>
        <v>0.17602202923109511</v>
      </c>
      <c r="Q1780" s="1">
        <f t="shared" si="339"/>
        <v>0.20760869565217391</v>
      </c>
    </row>
    <row r="1781" spans="1:17" x14ac:dyDescent="0.3">
      <c r="A1781" t="s">
        <v>440</v>
      </c>
      <c r="B1781" s="4" t="s">
        <v>139</v>
      </c>
      <c r="C1781" s="5"/>
      <c r="D1781" s="5">
        <v>116</v>
      </c>
      <c r="E1781" s="5">
        <v>0</v>
      </c>
      <c r="F1781">
        <f t="shared" si="328"/>
        <v>0</v>
      </c>
      <c r="G1781">
        <f t="shared" si="329"/>
        <v>0</v>
      </c>
      <c r="H1781">
        <f t="shared" si="330"/>
        <v>0</v>
      </c>
      <c r="I1781">
        <f t="shared" si="331"/>
        <v>116</v>
      </c>
      <c r="J1781" t="e">
        <f t="shared" si="332"/>
        <v>#N/A</v>
      </c>
      <c r="K1781" t="e">
        <f t="shared" si="333"/>
        <v>#N/A</v>
      </c>
      <c r="L1781" t="e">
        <f t="shared" si="334"/>
        <v>#N/A</v>
      </c>
      <c r="M1781" t="e">
        <f t="shared" si="335"/>
        <v>#N/A</v>
      </c>
      <c r="N1781" s="1" t="e">
        <f t="shared" si="336"/>
        <v>#N/A</v>
      </c>
      <c r="O1781" s="1" t="e">
        <f t="shared" si="337"/>
        <v>#N/A</v>
      </c>
      <c r="P1781" s="1" t="e">
        <f t="shared" si="338"/>
        <v>#N/A</v>
      </c>
      <c r="Q1781" s="1" t="e">
        <f t="shared" si="339"/>
        <v>#N/A</v>
      </c>
    </row>
    <row r="1782" spans="1:17" x14ac:dyDescent="0.3">
      <c r="A1782" t="s">
        <v>440</v>
      </c>
      <c r="B1782" s="4" t="s">
        <v>186</v>
      </c>
      <c r="C1782" s="5"/>
      <c r="D1782" s="5">
        <v>112</v>
      </c>
      <c r="E1782" s="5">
        <v>0</v>
      </c>
      <c r="F1782">
        <f t="shared" si="328"/>
        <v>0</v>
      </c>
      <c r="G1782">
        <f t="shared" si="329"/>
        <v>0</v>
      </c>
      <c r="H1782">
        <f t="shared" si="330"/>
        <v>0</v>
      </c>
      <c r="I1782">
        <f t="shared" si="331"/>
        <v>112</v>
      </c>
      <c r="J1782" t="e">
        <f t="shared" si="332"/>
        <v>#N/A</v>
      </c>
      <c r="K1782" t="e">
        <f t="shared" si="333"/>
        <v>#N/A</v>
      </c>
      <c r="L1782" t="e">
        <f t="shared" si="334"/>
        <v>#N/A</v>
      </c>
      <c r="M1782" t="e">
        <f t="shared" si="335"/>
        <v>#N/A</v>
      </c>
      <c r="N1782" s="1" t="e">
        <f t="shared" si="336"/>
        <v>#N/A</v>
      </c>
      <c r="O1782" s="1" t="e">
        <f t="shared" si="337"/>
        <v>#N/A</v>
      </c>
      <c r="P1782" s="1" t="e">
        <f t="shared" si="338"/>
        <v>#N/A</v>
      </c>
      <c r="Q1782" s="1" t="e">
        <f t="shared" si="339"/>
        <v>#N/A</v>
      </c>
    </row>
    <row r="1783" spans="1:17" x14ac:dyDescent="0.3">
      <c r="A1783" t="s">
        <v>440</v>
      </c>
      <c r="B1783" s="4" t="s">
        <v>332</v>
      </c>
      <c r="C1783" s="5">
        <v>274</v>
      </c>
      <c r="D1783" s="5">
        <v>0</v>
      </c>
      <c r="E1783" s="5">
        <v>0</v>
      </c>
      <c r="F1783">
        <f t="shared" si="328"/>
        <v>274</v>
      </c>
      <c r="G1783">
        <f t="shared" si="329"/>
        <v>0</v>
      </c>
      <c r="H1783">
        <f t="shared" si="330"/>
        <v>274</v>
      </c>
      <c r="I1783">
        <f t="shared" si="331"/>
        <v>0</v>
      </c>
      <c r="J1783" t="e">
        <f t="shared" si="332"/>
        <v>#N/A</v>
      </c>
      <c r="K1783" t="e">
        <f t="shared" si="333"/>
        <v>#N/A</v>
      </c>
      <c r="L1783" t="e">
        <f t="shared" si="334"/>
        <v>#N/A</v>
      </c>
      <c r="M1783" t="e">
        <f t="shared" si="335"/>
        <v>#N/A</v>
      </c>
      <c r="N1783" s="1" t="e">
        <f t="shared" si="336"/>
        <v>#N/A</v>
      </c>
      <c r="O1783" s="1" t="e">
        <f t="shared" si="337"/>
        <v>#N/A</v>
      </c>
      <c r="P1783" s="1" t="e">
        <f t="shared" si="338"/>
        <v>#N/A</v>
      </c>
      <c r="Q1783" s="1" t="e">
        <f t="shared" si="339"/>
        <v>#N/A</v>
      </c>
    </row>
    <row r="1784" spans="1:17" x14ac:dyDescent="0.3">
      <c r="A1784" t="s">
        <v>440</v>
      </c>
      <c r="B1784" s="4" t="s">
        <v>266</v>
      </c>
      <c r="C1784" s="5">
        <v>400</v>
      </c>
      <c r="D1784" s="5">
        <v>399</v>
      </c>
      <c r="E1784" s="5">
        <v>201</v>
      </c>
      <c r="F1784">
        <f t="shared" si="328"/>
        <v>400</v>
      </c>
      <c r="G1784">
        <f t="shared" si="329"/>
        <v>201</v>
      </c>
      <c r="H1784">
        <f t="shared" si="330"/>
        <v>199</v>
      </c>
      <c r="I1784">
        <f t="shared" si="331"/>
        <v>198</v>
      </c>
      <c r="J1784">
        <f t="shared" si="332"/>
        <v>2372</v>
      </c>
      <c r="K1784">
        <f t="shared" si="333"/>
        <v>1202</v>
      </c>
      <c r="L1784">
        <f t="shared" si="334"/>
        <v>1170</v>
      </c>
      <c r="M1784">
        <f t="shared" si="335"/>
        <v>905</v>
      </c>
      <c r="N1784" s="1">
        <f t="shared" si="336"/>
        <v>0.16863406408094436</v>
      </c>
      <c r="O1784" s="1">
        <f t="shared" si="337"/>
        <v>0.16722129783693843</v>
      </c>
      <c r="P1784" s="1">
        <f t="shared" si="338"/>
        <v>0.17008547008547009</v>
      </c>
      <c r="Q1784" s="1">
        <f t="shared" si="339"/>
        <v>0.21878453038674034</v>
      </c>
    </row>
    <row r="1785" spans="1:17" x14ac:dyDescent="0.3">
      <c r="A1785" t="s">
        <v>440</v>
      </c>
      <c r="B1785" s="4" t="s">
        <v>187</v>
      </c>
      <c r="C1785" s="5">
        <v>157</v>
      </c>
      <c r="D1785" s="5">
        <v>104</v>
      </c>
      <c r="E1785" s="5">
        <v>21</v>
      </c>
      <c r="F1785">
        <f t="shared" si="328"/>
        <v>157</v>
      </c>
      <c r="G1785">
        <f t="shared" si="329"/>
        <v>21</v>
      </c>
      <c r="H1785">
        <f t="shared" si="330"/>
        <v>136</v>
      </c>
      <c r="I1785">
        <f t="shared" si="331"/>
        <v>83</v>
      </c>
      <c r="J1785">
        <f t="shared" si="332"/>
        <v>1604</v>
      </c>
      <c r="K1785">
        <f t="shared" si="333"/>
        <v>509</v>
      </c>
      <c r="L1785">
        <f t="shared" si="334"/>
        <v>1095</v>
      </c>
      <c r="M1785">
        <f t="shared" si="335"/>
        <v>435</v>
      </c>
      <c r="N1785" s="1">
        <f t="shared" si="336"/>
        <v>9.788029925187032E-2</v>
      </c>
      <c r="O1785" s="1">
        <f t="shared" si="337"/>
        <v>4.1257367387033402E-2</v>
      </c>
      <c r="P1785" s="1">
        <f t="shared" si="338"/>
        <v>0.12420091324200913</v>
      </c>
      <c r="Q1785" s="1">
        <f t="shared" si="339"/>
        <v>0.19080459770114944</v>
      </c>
    </row>
    <row r="1786" spans="1:17" x14ac:dyDescent="0.3">
      <c r="A1786" t="s">
        <v>440</v>
      </c>
      <c r="B1786" s="4" t="s">
        <v>333</v>
      </c>
      <c r="C1786" s="5">
        <v>137</v>
      </c>
      <c r="D1786" s="5">
        <v>161</v>
      </c>
      <c r="E1786" s="5">
        <v>61</v>
      </c>
      <c r="F1786">
        <f t="shared" si="328"/>
        <v>137</v>
      </c>
      <c r="G1786">
        <f t="shared" si="329"/>
        <v>61</v>
      </c>
      <c r="H1786">
        <f t="shared" si="330"/>
        <v>76</v>
      </c>
      <c r="I1786">
        <f t="shared" si="331"/>
        <v>100</v>
      </c>
      <c r="J1786">
        <f t="shared" si="332"/>
        <v>394</v>
      </c>
      <c r="K1786">
        <f t="shared" si="333"/>
        <v>178</v>
      </c>
      <c r="L1786">
        <f t="shared" si="334"/>
        <v>216</v>
      </c>
      <c r="M1786">
        <f t="shared" si="335"/>
        <v>1428</v>
      </c>
      <c r="N1786" s="1">
        <f t="shared" si="336"/>
        <v>0.34771573604060912</v>
      </c>
      <c r="O1786" s="1">
        <f t="shared" si="337"/>
        <v>0.34269662921348315</v>
      </c>
      <c r="P1786" s="1">
        <f t="shared" si="338"/>
        <v>0.35185185185185186</v>
      </c>
      <c r="Q1786" s="1">
        <f t="shared" si="339"/>
        <v>7.0028011204481794E-2</v>
      </c>
    </row>
    <row r="1787" spans="1:17" x14ac:dyDescent="0.3">
      <c r="A1787" t="s">
        <v>440</v>
      </c>
      <c r="B1787" s="4" t="s">
        <v>140</v>
      </c>
      <c r="C1787" s="5"/>
      <c r="D1787" s="5">
        <v>107</v>
      </c>
      <c r="E1787" s="5">
        <v>0</v>
      </c>
      <c r="F1787">
        <f t="shared" si="328"/>
        <v>0</v>
      </c>
      <c r="G1787">
        <f t="shared" si="329"/>
        <v>0</v>
      </c>
      <c r="H1787">
        <f t="shared" si="330"/>
        <v>0</v>
      </c>
      <c r="I1787">
        <f t="shared" si="331"/>
        <v>107</v>
      </c>
      <c r="J1787" t="e">
        <f t="shared" si="332"/>
        <v>#N/A</v>
      </c>
      <c r="K1787" t="e">
        <f t="shared" si="333"/>
        <v>#N/A</v>
      </c>
      <c r="L1787" t="e">
        <f t="shared" si="334"/>
        <v>#N/A</v>
      </c>
      <c r="M1787" t="e">
        <f t="shared" si="335"/>
        <v>#N/A</v>
      </c>
      <c r="N1787" s="1" t="e">
        <f t="shared" si="336"/>
        <v>#N/A</v>
      </c>
      <c r="O1787" s="1" t="e">
        <f t="shared" si="337"/>
        <v>#N/A</v>
      </c>
      <c r="P1787" s="1" t="e">
        <f t="shared" si="338"/>
        <v>#N/A</v>
      </c>
      <c r="Q1787" s="1" t="e">
        <f t="shared" si="339"/>
        <v>#N/A</v>
      </c>
    </row>
    <row r="1788" spans="1:17" x14ac:dyDescent="0.3">
      <c r="A1788" t="s">
        <v>440</v>
      </c>
      <c r="B1788" s="4" t="s">
        <v>252</v>
      </c>
      <c r="C1788" s="5"/>
      <c r="D1788" s="5">
        <v>16</v>
      </c>
      <c r="E1788" s="5">
        <v>0</v>
      </c>
      <c r="F1788">
        <f t="shared" si="328"/>
        <v>0</v>
      </c>
      <c r="G1788">
        <f t="shared" si="329"/>
        <v>0</v>
      </c>
      <c r="H1788">
        <f t="shared" si="330"/>
        <v>0</v>
      </c>
      <c r="I1788">
        <f t="shared" si="331"/>
        <v>16</v>
      </c>
      <c r="J1788" t="e">
        <f t="shared" si="332"/>
        <v>#N/A</v>
      </c>
      <c r="K1788" t="e">
        <f t="shared" si="333"/>
        <v>#N/A</v>
      </c>
      <c r="L1788" t="e">
        <f t="shared" si="334"/>
        <v>#N/A</v>
      </c>
      <c r="M1788" t="e">
        <f t="shared" si="335"/>
        <v>#N/A</v>
      </c>
      <c r="N1788" s="1" t="e">
        <f t="shared" si="336"/>
        <v>#N/A</v>
      </c>
      <c r="O1788" s="1" t="e">
        <f t="shared" si="337"/>
        <v>#N/A</v>
      </c>
      <c r="P1788" s="1" t="e">
        <f t="shared" si="338"/>
        <v>#N/A</v>
      </c>
      <c r="Q1788" s="1" t="e">
        <f t="shared" si="339"/>
        <v>#N/A</v>
      </c>
    </row>
    <row r="1789" spans="1:17" x14ac:dyDescent="0.3">
      <c r="A1789" t="s">
        <v>440</v>
      </c>
      <c r="B1789" s="4" t="s">
        <v>287</v>
      </c>
      <c r="C1789" s="5">
        <v>0</v>
      </c>
      <c r="D1789" s="5">
        <v>135</v>
      </c>
      <c r="E1789" s="5">
        <v>0</v>
      </c>
      <c r="F1789">
        <f t="shared" si="328"/>
        <v>0</v>
      </c>
      <c r="G1789">
        <f t="shared" si="329"/>
        <v>0</v>
      </c>
      <c r="H1789">
        <f t="shared" si="330"/>
        <v>0</v>
      </c>
      <c r="I1789">
        <f t="shared" si="331"/>
        <v>135</v>
      </c>
      <c r="J1789">
        <f t="shared" si="332"/>
        <v>140</v>
      </c>
      <c r="K1789">
        <f t="shared" si="333"/>
        <v>4</v>
      </c>
      <c r="L1789">
        <f t="shared" si="334"/>
        <v>136</v>
      </c>
      <c r="M1789">
        <f t="shared" si="335"/>
        <v>689</v>
      </c>
      <c r="N1789" s="1">
        <f t="shared" si="336"/>
        <v>0</v>
      </c>
      <c r="O1789" s="1">
        <f t="shared" si="337"/>
        <v>0</v>
      </c>
      <c r="P1789" s="1">
        <f t="shared" si="338"/>
        <v>0</v>
      </c>
      <c r="Q1789" s="1">
        <f t="shared" si="339"/>
        <v>0.19593613933236576</v>
      </c>
    </row>
    <row r="1790" spans="1:17" x14ac:dyDescent="0.3">
      <c r="A1790" t="s">
        <v>440</v>
      </c>
      <c r="B1790" s="4" t="s">
        <v>274</v>
      </c>
      <c r="C1790" s="5"/>
      <c r="D1790" s="5">
        <v>153</v>
      </c>
      <c r="E1790" s="5">
        <v>0</v>
      </c>
      <c r="F1790">
        <f t="shared" si="328"/>
        <v>0</v>
      </c>
      <c r="G1790">
        <f t="shared" si="329"/>
        <v>0</v>
      </c>
      <c r="H1790">
        <f t="shared" si="330"/>
        <v>0</v>
      </c>
      <c r="I1790">
        <f t="shared" si="331"/>
        <v>153</v>
      </c>
      <c r="J1790" t="e">
        <f t="shared" si="332"/>
        <v>#N/A</v>
      </c>
      <c r="K1790" t="e">
        <f t="shared" si="333"/>
        <v>#N/A</v>
      </c>
      <c r="L1790" t="e">
        <f t="shared" si="334"/>
        <v>#N/A</v>
      </c>
      <c r="M1790" t="e">
        <f t="shared" si="335"/>
        <v>#N/A</v>
      </c>
      <c r="N1790" s="1" t="e">
        <f t="shared" si="336"/>
        <v>#N/A</v>
      </c>
      <c r="O1790" s="1" t="e">
        <f t="shared" si="337"/>
        <v>#N/A</v>
      </c>
      <c r="P1790" s="1" t="e">
        <f t="shared" si="338"/>
        <v>#N/A</v>
      </c>
      <c r="Q1790" s="1" t="e">
        <f t="shared" si="339"/>
        <v>#N/A</v>
      </c>
    </row>
    <row r="1791" spans="1:17" x14ac:dyDescent="0.3">
      <c r="A1791" t="s">
        <v>440</v>
      </c>
      <c r="B1791" s="4" t="s">
        <v>334</v>
      </c>
      <c r="C1791" s="5">
        <v>25</v>
      </c>
      <c r="D1791" s="5">
        <v>81</v>
      </c>
      <c r="E1791" s="5">
        <v>9</v>
      </c>
      <c r="F1791">
        <f t="shared" si="328"/>
        <v>25</v>
      </c>
      <c r="G1791">
        <f t="shared" si="329"/>
        <v>9</v>
      </c>
      <c r="H1791">
        <f t="shared" si="330"/>
        <v>16</v>
      </c>
      <c r="I1791">
        <f t="shared" si="331"/>
        <v>72</v>
      </c>
      <c r="J1791">
        <f t="shared" si="332"/>
        <v>127</v>
      </c>
      <c r="K1791">
        <f t="shared" si="333"/>
        <v>38</v>
      </c>
      <c r="L1791">
        <f t="shared" si="334"/>
        <v>89</v>
      </c>
      <c r="M1791">
        <f t="shared" si="335"/>
        <v>449</v>
      </c>
      <c r="N1791" s="1">
        <f t="shared" si="336"/>
        <v>0.19685039370078741</v>
      </c>
      <c r="O1791" s="1">
        <f t="shared" si="337"/>
        <v>0.23684210526315788</v>
      </c>
      <c r="P1791" s="1">
        <f t="shared" si="338"/>
        <v>0.1797752808988764</v>
      </c>
      <c r="Q1791" s="1">
        <f t="shared" si="339"/>
        <v>0.16035634743875279</v>
      </c>
    </row>
    <row r="1792" spans="1:17" x14ac:dyDescent="0.3">
      <c r="A1792" t="s">
        <v>440</v>
      </c>
      <c r="B1792" s="4" t="s">
        <v>141</v>
      </c>
      <c r="C1792" s="5">
        <v>755</v>
      </c>
      <c r="D1792" s="5">
        <v>401</v>
      </c>
      <c r="E1792" s="5">
        <v>296</v>
      </c>
      <c r="F1792">
        <f t="shared" si="328"/>
        <v>755</v>
      </c>
      <c r="G1792">
        <f t="shared" si="329"/>
        <v>296</v>
      </c>
      <c r="H1792">
        <f t="shared" si="330"/>
        <v>459</v>
      </c>
      <c r="I1792">
        <f t="shared" si="331"/>
        <v>105</v>
      </c>
      <c r="J1792">
        <f t="shared" si="332"/>
        <v>4608</v>
      </c>
      <c r="K1792">
        <f t="shared" si="333"/>
        <v>1903</v>
      </c>
      <c r="L1792">
        <f t="shared" si="334"/>
        <v>2705</v>
      </c>
      <c r="M1792">
        <f t="shared" si="335"/>
        <v>390</v>
      </c>
      <c r="N1792" s="1">
        <f t="shared" si="336"/>
        <v>0.1638454861111111</v>
      </c>
      <c r="O1792" s="1">
        <f t="shared" si="337"/>
        <v>0.15554387808723069</v>
      </c>
      <c r="P1792" s="1">
        <f t="shared" si="338"/>
        <v>0.16968576709796673</v>
      </c>
      <c r="Q1792" s="1">
        <f t="shared" si="339"/>
        <v>0.26923076923076922</v>
      </c>
    </row>
    <row r="1793" spans="1:17" x14ac:dyDescent="0.3">
      <c r="A1793" t="s">
        <v>440</v>
      </c>
      <c r="B1793" s="4" t="s">
        <v>283</v>
      </c>
      <c r="C1793" s="5"/>
      <c r="D1793" s="5">
        <v>130</v>
      </c>
      <c r="E1793" s="5">
        <v>0</v>
      </c>
      <c r="F1793">
        <f t="shared" si="328"/>
        <v>0</v>
      </c>
      <c r="G1793">
        <f t="shared" si="329"/>
        <v>0</v>
      </c>
      <c r="H1793">
        <f t="shared" si="330"/>
        <v>0</v>
      </c>
      <c r="I1793">
        <f t="shared" si="331"/>
        <v>130</v>
      </c>
      <c r="J1793" t="e">
        <f t="shared" si="332"/>
        <v>#N/A</v>
      </c>
      <c r="K1793" t="e">
        <f t="shared" si="333"/>
        <v>#N/A</v>
      </c>
      <c r="L1793" t="e">
        <f t="shared" si="334"/>
        <v>#N/A</v>
      </c>
      <c r="M1793" t="e">
        <f t="shared" si="335"/>
        <v>#N/A</v>
      </c>
      <c r="N1793" s="1" t="e">
        <f t="shared" si="336"/>
        <v>#N/A</v>
      </c>
      <c r="O1793" s="1" t="e">
        <f t="shared" si="337"/>
        <v>#N/A</v>
      </c>
      <c r="P1793" s="1" t="e">
        <f t="shared" si="338"/>
        <v>#N/A</v>
      </c>
      <c r="Q1793" s="1" t="e">
        <f t="shared" si="339"/>
        <v>#N/A</v>
      </c>
    </row>
    <row r="1794" spans="1:17" x14ac:dyDescent="0.3">
      <c r="A1794" t="s">
        <v>440</v>
      </c>
      <c r="B1794" s="4" t="s">
        <v>98</v>
      </c>
      <c r="C1794" s="5">
        <v>254</v>
      </c>
      <c r="D1794" s="5">
        <v>202</v>
      </c>
      <c r="E1794" s="5">
        <v>31</v>
      </c>
      <c r="F1794">
        <f t="shared" si="328"/>
        <v>254</v>
      </c>
      <c r="G1794">
        <f t="shared" si="329"/>
        <v>31</v>
      </c>
      <c r="H1794">
        <f t="shared" si="330"/>
        <v>223</v>
      </c>
      <c r="I1794">
        <f t="shared" si="331"/>
        <v>171</v>
      </c>
      <c r="J1794">
        <f t="shared" si="332"/>
        <v>1832</v>
      </c>
      <c r="K1794">
        <f t="shared" si="333"/>
        <v>485</v>
      </c>
      <c r="L1794">
        <f t="shared" si="334"/>
        <v>1347</v>
      </c>
      <c r="M1794">
        <f t="shared" si="335"/>
        <v>1245</v>
      </c>
      <c r="N1794" s="1">
        <f t="shared" si="336"/>
        <v>0.13864628820960698</v>
      </c>
      <c r="O1794" s="1">
        <f t="shared" si="337"/>
        <v>6.3917525773195871E-2</v>
      </c>
      <c r="P1794" s="1">
        <f t="shared" si="338"/>
        <v>0.16555308092056423</v>
      </c>
      <c r="Q1794" s="1">
        <f t="shared" si="339"/>
        <v>0.13734939759036144</v>
      </c>
    </row>
    <row r="1795" spans="1:17" x14ac:dyDescent="0.3">
      <c r="A1795" t="s">
        <v>440</v>
      </c>
      <c r="B1795" s="4" t="s">
        <v>335</v>
      </c>
      <c r="C1795" s="5"/>
      <c r="D1795" s="5">
        <v>80</v>
      </c>
      <c r="E1795" s="5">
        <v>0</v>
      </c>
      <c r="F1795">
        <f t="shared" si="328"/>
        <v>0</v>
      </c>
      <c r="G1795">
        <f t="shared" si="329"/>
        <v>0</v>
      </c>
      <c r="H1795">
        <f t="shared" si="330"/>
        <v>0</v>
      </c>
      <c r="I1795">
        <f t="shared" si="331"/>
        <v>80</v>
      </c>
      <c r="J1795" t="e">
        <f t="shared" si="332"/>
        <v>#N/A</v>
      </c>
      <c r="K1795" t="e">
        <f t="shared" si="333"/>
        <v>#N/A</v>
      </c>
      <c r="L1795" t="e">
        <f t="shared" si="334"/>
        <v>#N/A</v>
      </c>
      <c r="M1795" t="e">
        <f t="shared" si="335"/>
        <v>#N/A</v>
      </c>
      <c r="N1795" s="1" t="e">
        <f t="shared" si="336"/>
        <v>#N/A</v>
      </c>
      <c r="O1795" s="1" t="e">
        <f t="shared" si="337"/>
        <v>#N/A</v>
      </c>
      <c r="P1795" s="1" t="e">
        <f t="shared" si="338"/>
        <v>#N/A</v>
      </c>
      <c r="Q1795" s="1" t="e">
        <f t="shared" si="339"/>
        <v>#N/A</v>
      </c>
    </row>
    <row r="1796" spans="1:17" x14ac:dyDescent="0.3">
      <c r="A1796" t="s">
        <v>440</v>
      </c>
      <c r="B1796" s="4" t="s">
        <v>99</v>
      </c>
      <c r="C1796" s="5">
        <v>204</v>
      </c>
      <c r="D1796" s="5">
        <v>147</v>
      </c>
      <c r="E1796" s="5">
        <v>56</v>
      </c>
      <c r="F1796">
        <f t="shared" si="328"/>
        <v>204</v>
      </c>
      <c r="G1796">
        <f t="shared" si="329"/>
        <v>56</v>
      </c>
      <c r="H1796">
        <f t="shared" si="330"/>
        <v>148</v>
      </c>
      <c r="I1796">
        <f t="shared" si="331"/>
        <v>91</v>
      </c>
      <c r="J1796">
        <f t="shared" si="332"/>
        <v>283</v>
      </c>
      <c r="K1796">
        <f t="shared" si="333"/>
        <v>82</v>
      </c>
      <c r="L1796">
        <f t="shared" si="334"/>
        <v>201</v>
      </c>
      <c r="M1796">
        <f t="shared" si="335"/>
        <v>690</v>
      </c>
      <c r="N1796" s="1">
        <f t="shared" si="336"/>
        <v>0.72084805653710249</v>
      </c>
      <c r="O1796" s="1">
        <f t="shared" si="337"/>
        <v>0.68292682926829273</v>
      </c>
      <c r="P1796" s="1">
        <f t="shared" si="338"/>
        <v>0.73631840796019898</v>
      </c>
      <c r="Q1796" s="1">
        <f t="shared" si="339"/>
        <v>0.13188405797101449</v>
      </c>
    </row>
    <row r="1797" spans="1:17" x14ac:dyDescent="0.3">
      <c r="A1797" t="s">
        <v>440</v>
      </c>
      <c r="B1797" s="4" t="s">
        <v>370</v>
      </c>
      <c r="C1797" s="5"/>
      <c r="D1797" s="5">
        <v>72</v>
      </c>
      <c r="E1797" s="5">
        <v>0</v>
      </c>
      <c r="F1797">
        <f t="shared" ref="F1797:F1860" si="340">C1797</f>
        <v>0</v>
      </c>
      <c r="G1797">
        <f t="shared" ref="G1797:G1860" si="341">E1797</f>
        <v>0</v>
      </c>
      <c r="H1797">
        <f t="shared" ref="H1797:H1860" si="342">C1797-E1797</f>
        <v>0</v>
      </c>
      <c r="I1797">
        <f t="shared" ref="I1797:I1860" si="343">D1797-E1797</f>
        <v>72</v>
      </c>
      <c r="J1797" t="e">
        <f t="shared" ref="J1797:J1860" si="344">VLOOKUP($B1797,$B$2866:$I$3054,5,FALSE)</f>
        <v>#N/A</v>
      </c>
      <c r="K1797" t="e">
        <f t="shared" ref="K1797:K1860" si="345">VLOOKUP($B1797,$B$2866:$I$3054,6,FALSE)</f>
        <v>#N/A</v>
      </c>
      <c r="L1797" t="e">
        <f t="shared" ref="L1797:L1860" si="346">VLOOKUP($B1797,$B$2866:$I$3054,7,FALSE)</f>
        <v>#N/A</v>
      </c>
      <c r="M1797" t="e">
        <f t="shared" ref="M1797:M1860" si="347">VLOOKUP($B1797,$B$2866:$I$3054,8,FALSE)</f>
        <v>#N/A</v>
      </c>
      <c r="N1797" s="1" t="e">
        <f t="shared" ref="N1797:N1860" si="348">F1797/J1797</f>
        <v>#N/A</v>
      </c>
      <c r="O1797" s="1" t="e">
        <f t="shared" ref="O1797:O1860" si="349">G1797/K1797</f>
        <v>#N/A</v>
      </c>
      <c r="P1797" s="1" t="e">
        <f t="shared" ref="P1797:P1860" si="350">H1797/L1797</f>
        <v>#N/A</v>
      </c>
      <c r="Q1797" s="1" t="e">
        <f t="shared" ref="Q1797:Q1860" si="351">I1797/M1797</f>
        <v>#N/A</v>
      </c>
    </row>
    <row r="1798" spans="1:17" x14ac:dyDescent="0.3">
      <c r="A1798" t="s">
        <v>440</v>
      </c>
      <c r="B1798" s="4" t="s">
        <v>298</v>
      </c>
      <c r="C1798" s="5">
        <v>98</v>
      </c>
      <c r="D1798" s="5">
        <v>108</v>
      </c>
      <c r="E1798" s="5">
        <v>44</v>
      </c>
      <c r="F1798">
        <f t="shared" si="340"/>
        <v>98</v>
      </c>
      <c r="G1798">
        <f t="shared" si="341"/>
        <v>44</v>
      </c>
      <c r="H1798">
        <f t="shared" si="342"/>
        <v>54</v>
      </c>
      <c r="I1798">
        <f t="shared" si="343"/>
        <v>64</v>
      </c>
      <c r="J1798">
        <f t="shared" si="344"/>
        <v>419</v>
      </c>
      <c r="K1798">
        <f t="shared" si="345"/>
        <v>169</v>
      </c>
      <c r="L1798">
        <f t="shared" si="346"/>
        <v>250</v>
      </c>
      <c r="M1798">
        <f t="shared" si="347"/>
        <v>336</v>
      </c>
      <c r="N1798" s="1">
        <f t="shared" si="348"/>
        <v>0.23389021479713604</v>
      </c>
      <c r="O1798" s="1">
        <f t="shared" si="349"/>
        <v>0.26035502958579881</v>
      </c>
      <c r="P1798" s="1">
        <f t="shared" si="350"/>
        <v>0.216</v>
      </c>
      <c r="Q1798" s="1">
        <f t="shared" si="351"/>
        <v>0.19047619047619047</v>
      </c>
    </row>
    <row r="1799" spans="1:17" x14ac:dyDescent="0.3">
      <c r="A1799" t="s">
        <v>440</v>
      </c>
      <c r="B1799" s="4" t="s">
        <v>120</v>
      </c>
      <c r="C1799" s="5">
        <v>196</v>
      </c>
      <c r="D1799" s="5">
        <v>187</v>
      </c>
      <c r="E1799" s="5">
        <v>88</v>
      </c>
      <c r="F1799">
        <f t="shared" si="340"/>
        <v>196</v>
      </c>
      <c r="G1799">
        <f t="shared" si="341"/>
        <v>88</v>
      </c>
      <c r="H1799">
        <f t="shared" si="342"/>
        <v>108</v>
      </c>
      <c r="I1799">
        <f t="shared" si="343"/>
        <v>99</v>
      </c>
      <c r="J1799">
        <f t="shared" si="344"/>
        <v>1023</v>
      </c>
      <c r="K1799">
        <f t="shared" si="345"/>
        <v>610</v>
      </c>
      <c r="L1799">
        <f t="shared" si="346"/>
        <v>413</v>
      </c>
      <c r="M1799">
        <f t="shared" si="347"/>
        <v>917</v>
      </c>
      <c r="N1799" s="1">
        <f t="shared" si="348"/>
        <v>0.19159335288367546</v>
      </c>
      <c r="O1799" s="1">
        <f t="shared" si="349"/>
        <v>0.14426229508196722</v>
      </c>
      <c r="P1799" s="1">
        <f t="shared" si="350"/>
        <v>0.26150121065375304</v>
      </c>
      <c r="Q1799" s="1">
        <f t="shared" si="351"/>
        <v>0.10796074154852781</v>
      </c>
    </row>
    <row r="1800" spans="1:17" x14ac:dyDescent="0.3">
      <c r="A1800" t="s">
        <v>440</v>
      </c>
      <c r="B1800" s="4" t="s">
        <v>306</v>
      </c>
      <c r="C1800" s="5">
        <v>558</v>
      </c>
      <c r="D1800" s="5">
        <v>478</v>
      </c>
      <c r="E1800" s="5">
        <v>304</v>
      </c>
      <c r="F1800">
        <f t="shared" si="340"/>
        <v>558</v>
      </c>
      <c r="G1800">
        <f t="shared" si="341"/>
        <v>304</v>
      </c>
      <c r="H1800">
        <f t="shared" si="342"/>
        <v>254</v>
      </c>
      <c r="I1800">
        <f t="shared" si="343"/>
        <v>174</v>
      </c>
      <c r="J1800">
        <f t="shared" si="344"/>
        <v>3140</v>
      </c>
      <c r="K1800">
        <f t="shared" si="345"/>
        <v>1933</v>
      </c>
      <c r="L1800">
        <f t="shared" si="346"/>
        <v>1207</v>
      </c>
      <c r="M1800">
        <f t="shared" si="347"/>
        <v>809</v>
      </c>
      <c r="N1800" s="1">
        <f t="shared" si="348"/>
        <v>0.17770700636942674</v>
      </c>
      <c r="O1800" s="1">
        <f t="shared" si="349"/>
        <v>0.15726849456802897</v>
      </c>
      <c r="P1800" s="1">
        <f t="shared" si="350"/>
        <v>0.21043910521955261</v>
      </c>
      <c r="Q1800" s="1">
        <f t="shared" si="351"/>
        <v>0.21508034610630408</v>
      </c>
    </row>
    <row r="1801" spans="1:17" x14ac:dyDescent="0.3">
      <c r="A1801" t="s">
        <v>440</v>
      </c>
      <c r="B1801" s="4" t="s">
        <v>142</v>
      </c>
      <c r="C1801" s="5"/>
      <c r="D1801" s="5">
        <v>130</v>
      </c>
      <c r="E1801" s="5">
        <v>0</v>
      </c>
      <c r="F1801">
        <f t="shared" si="340"/>
        <v>0</v>
      </c>
      <c r="G1801">
        <f t="shared" si="341"/>
        <v>0</v>
      </c>
      <c r="H1801">
        <f t="shared" si="342"/>
        <v>0</v>
      </c>
      <c r="I1801">
        <f t="shared" si="343"/>
        <v>130</v>
      </c>
      <c r="J1801" t="e">
        <f t="shared" si="344"/>
        <v>#N/A</v>
      </c>
      <c r="K1801" t="e">
        <f t="shared" si="345"/>
        <v>#N/A</v>
      </c>
      <c r="L1801" t="e">
        <f t="shared" si="346"/>
        <v>#N/A</v>
      </c>
      <c r="M1801" t="e">
        <f t="shared" si="347"/>
        <v>#N/A</v>
      </c>
      <c r="N1801" s="1" t="e">
        <f t="shared" si="348"/>
        <v>#N/A</v>
      </c>
      <c r="O1801" s="1" t="e">
        <f t="shared" si="349"/>
        <v>#N/A</v>
      </c>
      <c r="P1801" s="1" t="e">
        <f t="shared" si="350"/>
        <v>#N/A</v>
      </c>
      <c r="Q1801" s="1" t="e">
        <f t="shared" si="351"/>
        <v>#N/A</v>
      </c>
    </row>
    <row r="1802" spans="1:17" x14ac:dyDescent="0.3">
      <c r="A1802" t="s">
        <v>440</v>
      </c>
      <c r="B1802" s="4" t="s">
        <v>275</v>
      </c>
      <c r="C1802" s="5">
        <v>863</v>
      </c>
      <c r="D1802" s="5">
        <v>614</v>
      </c>
      <c r="E1802" s="5">
        <v>499</v>
      </c>
      <c r="F1802">
        <f t="shared" si="340"/>
        <v>863</v>
      </c>
      <c r="G1802">
        <f t="shared" si="341"/>
        <v>499</v>
      </c>
      <c r="H1802">
        <f t="shared" si="342"/>
        <v>364</v>
      </c>
      <c r="I1802">
        <f t="shared" si="343"/>
        <v>115</v>
      </c>
      <c r="J1802">
        <f t="shared" si="344"/>
        <v>5510</v>
      </c>
      <c r="K1802">
        <f t="shared" si="345"/>
        <v>3181</v>
      </c>
      <c r="L1802">
        <f t="shared" si="346"/>
        <v>2329</v>
      </c>
      <c r="M1802">
        <f t="shared" si="347"/>
        <v>587</v>
      </c>
      <c r="N1802" s="1">
        <f t="shared" si="348"/>
        <v>0.15662431941923774</v>
      </c>
      <c r="O1802" s="1">
        <f t="shared" si="349"/>
        <v>0.15686890914806664</v>
      </c>
      <c r="P1802" s="1">
        <f t="shared" si="350"/>
        <v>0.1562902533276084</v>
      </c>
      <c r="Q1802" s="1">
        <f t="shared" si="351"/>
        <v>0.19591141396933562</v>
      </c>
    </row>
    <row r="1803" spans="1:17" x14ac:dyDescent="0.3">
      <c r="A1803" t="s">
        <v>440</v>
      </c>
      <c r="B1803" s="4" t="s">
        <v>336</v>
      </c>
      <c r="C1803" s="5"/>
      <c r="D1803" s="5">
        <v>91</v>
      </c>
      <c r="E1803" s="5">
        <v>0</v>
      </c>
      <c r="F1803">
        <f t="shared" si="340"/>
        <v>0</v>
      </c>
      <c r="G1803">
        <f t="shared" si="341"/>
        <v>0</v>
      </c>
      <c r="H1803">
        <f t="shared" si="342"/>
        <v>0</v>
      </c>
      <c r="I1803">
        <f t="shared" si="343"/>
        <v>91</v>
      </c>
      <c r="J1803" t="e">
        <f t="shared" si="344"/>
        <v>#N/A</v>
      </c>
      <c r="K1803" t="e">
        <f t="shared" si="345"/>
        <v>#N/A</v>
      </c>
      <c r="L1803" t="e">
        <f t="shared" si="346"/>
        <v>#N/A</v>
      </c>
      <c r="M1803" t="e">
        <f t="shared" si="347"/>
        <v>#N/A</v>
      </c>
      <c r="N1803" s="1" t="e">
        <f t="shared" si="348"/>
        <v>#N/A</v>
      </c>
      <c r="O1803" s="1" t="e">
        <f t="shared" si="349"/>
        <v>#N/A</v>
      </c>
      <c r="P1803" s="1" t="e">
        <f t="shared" si="350"/>
        <v>#N/A</v>
      </c>
      <c r="Q1803" s="1" t="e">
        <f t="shared" si="351"/>
        <v>#N/A</v>
      </c>
    </row>
    <row r="1804" spans="1:17" x14ac:dyDescent="0.3">
      <c r="A1804" t="s">
        <v>440</v>
      </c>
      <c r="B1804" s="4" t="s">
        <v>241</v>
      </c>
      <c r="C1804" s="5">
        <v>0</v>
      </c>
      <c r="D1804" s="5">
        <v>167</v>
      </c>
      <c r="E1804" s="5">
        <v>0</v>
      </c>
      <c r="F1804">
        <f t="shared" si="340"/>
        <v>0</v>
      </c>
      <c r="G1804">
        <f t="shared" si="341"/>
        <v>0</v>
      </c>
      <c r="H1804">
        <f t="shared" si="342"/>
        <v>0</v>
      </c>
      <c r="I1804">
        <f t="shared" si="343"/>
        <v>167</v>
      </c>
      <c r="J1804">
        <f t="shared" si="344"/>
        <v>107</v>
      </c>
      <c r="K1804">
        <f t="shared" si="345"/>
        <v>88</v>
      </c>
      <c r="L1804">
        <f t="shared" si="346"/>
        <v>19</v>
      </c>
      <c r="M1804">
        <f t="shared" si="347"/>
        <v>1486</v>
      </c>
      <c r="N1804" s="1">
        <f t="shared" si="348"/>
        <v>0</v>
      </c>
      <c r="O1804" s="1">
        <f t="shared" si="349"/>
        <v>0</v>
      </c>
      <c r="P1804" s="1">
        <f t="shared" si="350"/>
        <v>0</v>
      </c>
      <c r="Q1804" s="1">
        <f t="shared" si="351"/>
        <v>0.11238223418573351</v>
      </c>
    </row>
    <row r="1805" spans="1:17" x14ac:dyDescent="0.3">
      <c r="A1805" t="s">
        <v>440</v>
      </c>
      <c r="B1805" s="4" t="s">
        <v>288</v>
      </c>
      <c r="C1805" s="5"/>
      <c r="D1805" s="5">
        <v>104</v>
      </c>
      <c r="E1805" s="5">
        <v>0</v>
      </c>
      <c r="F1805">
        <f t="shared" si="340"/>
        <v>0</v>
      </c>
      <c r="G1805">
        <f t="shared" si="341"/>
        <v>0</v>
      </c>
      <c r="H1805">
        <f t="shared" si="342"/>
        <v>0</v>
      </c>
      <c r="I1805">
        <f t="shared" si="343"/>
        <v>104</v>
      </c>
      <c r="J1805" t="e">
        <f t="shared" si="344"/>
        <v>#N/A</v>
      </c>
      <c r="K1805" t="e">
        <f t="shared" si="345"/>
        <v>#N/A</v>
      </c>
      <c r="L1805" t="e">
        <f t="shared" si="346"/>
        <v>#N/A</v>
      </c>
      <c r="M1805" t="e">
        <f t="shared" si="347"/>
        <v>#N/A</v>
      </c>
      <c r="N1805" s="1" t="e">
        <f t="shared" si="348"/>
        <v>#N/A</v>
      </c>
      <c r="O1805" s="1" t="e">
        <f t="shared" si="349"/>
        <v>#N/A</v>
      </c>
      <c r="P1805" s="1" t="e">
        <f t="shared" si="350"/>
        <v>#N/A</v>
      </c>
      <c r="Q1805" s="1" t="e">
        <f t="shared" si="351"/>
        <v>#N/A</v>
      </c>
    </row>
    <row r="1806" spans="1:17" x14ac:dyDescent="0.3">
      <c r="A1806" t="s">
        <v>440</v>
      </c>
      <c r="B1806" s="4" t="s">
        <v>188</v>
      </c>
      <c r="C1806" s="5">
        <v>136</v>
      </c>
      <c r="D1806" s="5">
        <v>114</v>
      </c>
      <c r="E1806" s="5">
        <v>45</v>
      </c>
      <c r="F1806">
        <f t="shared" si="340"/>
        <v>136</v>
      </c>
      <c r="G1806">
        <f t="shared" si="341"/>
        <v>45</v>
      </c>
      <c r="H1806">
        <f t="shared" si="342"/>
        <v>91</v>
      </c>
      <c r="I1806">
        <f t="shared" si="343"/>
        <v>69</v>
      </c>
      <c r="J1806">
        <f t="shared" si="344"/>
        <v>1085</v>
      </c>
      <c r="K1806">
        <f t="shared" si="345"/>
        <v>636</v>
      </c>
      <c r="L1806">
        <f t="shared" si="346"/>
        <v>449</v>
      </c>
      <c r="M1806">
        <f t="shared" si="347"/>
        <v>451</v>
      </c>
      <c r="N1806" s="1">
        <f t="shared" si="348"/>
        <v>0.12534562211981568</v>
      </c>
      <c r="O1806" s="1">
        <f t="shared" si="349"/>
        <v>7.0754716981132074E-2</v>
      </c>
      <c r="P1806" s="1">
        <f t="shared" si="350"/>
        <v>0.20267260579064589</v>
      </c>
      <c r="Q1806" s="1">
        <f t="shared" si="351"/>
        <v>0.15299334811529933</v>
      </c>
    </row>
    <row r="1807" spans="1:17" x14ac:dyDescent="0.3">
      <c r="A1807" t="s">
        <v>440</v>
      </c>
      <c r="B1807" s="4" t="s">
        <v>347</v>
      </c>
      <c r="C1807" s="5"/>
      <c r="D1807" s="5">
        <v>56</v>
      </c>
      <c r="E1807" s="5">
        <v>0</v>
      </c>
      <c r="F1807">
        <f t="shared" si="340"/>
        <v>0</v>
      </c>
      <c r="G1807">
        <f t="shared" si="341"/>
        <v>0</v>
      </c>
      <c r="H1807">
        <f t="shared" si="342"/>
        <v>0</v>
      </c>
      <c r="I1807">
        <f t="shared" si="343"/>
        <v>56</v>
      </c>
      <c r="J1807" t="e">
        <f t="shared" si="344"/>
        <v>#N/A</v>
      </c>
      <c r="K1807" t="e">
        <f t="shared" si="345"/>
        <v>#N/A</v>
      </c>
      <c r="L1807" t="e">
        <f t="shared" si="346"/>
        <v>#N/A</v>
      </c>
      <c r="M1807" t="e">
        <f t="shared" si="347"/>
        <v>#N/A</v>
      </c>
      <c r="N1807" s="1" t="e">
        <f t="shared" si="348"/>
        <v>#N/A</v>
      </c>
      <c r="O1807" s="1" t="e">
        <f t="shared" si="349"/>
        <v>#N/A</v>
      </c>
      <c r="P1807" s="1" t="e">
        <f t="shared" si="350"/>
        <v>#N/A</v>
      </c>
      <c r="Q1807" s="1" t="e">
        <f t="shared" si="351"/>
        <v>#N/A</v>
      </c>
    </row>
    <row r="1808" spans="1:17" x14ac:dyDescent="0.3">
      <c r="A1808" t="s">
        <v>440</v>
      </c>
      <c r="B1808" s="4" t="s">
        <v>276</v>
      </c>
      <c r="C1808" s="5"/>
      <c r="D1808" s="5">
        <v>97</v>
      </c>
      <c r="E1808" s="5">
        <v>0</v>
      </c>
      <c r="F1808">
        <f t="shared" si="340"/>
        <v>0</v>
      </c>
      <c r="G1808">
        <f t="shared" si="341"/>
        <v>0</v>
      </c>
      <c r="H1808">
        <f t="shared" si="342"/>
        <v>0</v>
      </c>
      <c r="I1808">
        <f t="shared" si="343"/>
        <v>97</v>
      </c>
      <c r="J1808" t="e">
        <f t="shared" si="344"/>
        <v>#N/A</v>
      </c>
      <c r="K1808" t="e">
        <f t="shared" si="345"/>
        <v>#N/A</v>
      </c>
      <c r="L1808" t="e">
        <f t="shared" si="346"/>
        <v>#N/A</v>
      </c>
      <c r="M1808" t="e">
        <f t="shared" si="347"/>
        <v>#N/A</v>
      </c>
      <c r="N1808" s="1" t="e">
        <f t="shared" si="348"/>
        <v>#N/A</v>
      </c>
      <c r="O1808" s="1" t="e">
        <f t="shared" si="349"/>
        <v>#N/A</v>
      </c>
      <c r="P1808" s="1" t="e">
        <f t="shared" si="350"/>
        <v>#N/A</v>
      </c>
      <c r="Q1808" s="1" t="e">
        <f t="shared" si="351"/>
        <v>#N/A</v>
      </c>
    </row>
    <row r="1809" spans="1:17" x14ac:dyDescent="0.3">
      <c r="A1809" t="s">
        <v>440</v>
      </c>
      <c r="B1809" s="4" t="s">
        <v>153</v>
      </c>
      <c r="C1809" s="5">
        <v>0</v>
      </c>
      <c r="D1809" s="5">
        <v>8</v>
      </c>
      <c r="E1809" s="5">
        <v>0</v>
      </c>
      <c r="F1809">
        <f t="shared" si="340"/>
        <v>0</v>
      </c>
      <c r="G1809">
        <f t="shared" si="341"/>
        <v>0</v>
      </c>
      <c r="H1809">
        <f t="shared" si="342"/>
        <v>0</v>
      </c>
      <c r="I1809">
        <f t="shared" si="343"/>
        <v>8</v>
      </c>
      <c r="J1809">
        <f t="shared" si="344"/>
        <v>300</v>
      </c>
      <c r="K1809">
        <f t="shared" si="345"/>
        <v>36</v>
      </c>
      <c r="L1809">
        <f t="shared" si="346"/>
        <v>264</v>
      </c>
      <c r="M1809">
        <f t="shared" si="347"/>
        <v>179</v>
      </c>
      <c r="N1809" s="1">
        <f t="shared" si="348"/>
        <v>0</v>
      </c>
      <c r="O1809" s="1">
        <f t="shared" si="349"/>
        <v>0</v>
      </c>
      <c r="P1809" s="1">
        <f t="shared" si="350"/>
        <v>0</v>
      </c>
      <c r="Q1809" s="1">
        <f t="shared" si="351"/>
        <v>4.4692737430167599E-2</v>
      </c>
    </row>
    <row r="1810" spans="1:17" x14ac:dyDescent="0.3">
      <c r="A1810" t="s">
        <v>440</v>
      </c>
      <c r="B1810" s="4" t="s">
        <v>226</v>
      </c>
      <c r="C1810" s="5"/>
      <c r="D1810" s="5">
        <v>50</v>
      </c>
      <c r="E1810" s="5">
        <v>0</v>
      </c>
      <c r="F1810">
        <f t="shared" si="340"/>
        <v>0</v>
      </c>
      <c r="G1810">
        <f t="shared" si="341"/>
        <v>0</v>
      </c>
      <c r="H1810">
        <f t="shared" si="342"/>
        <v>0</v>
      </c>
      <c r="I1810">
        <f t="shared" si="343"/>
        <v>50</v>
      </c>
      <c r="J1810" t="e">
        <f t="shared" si="344"/>
        <v>#N/A</v>
      </c>
      <c r="K1810" t="e">
        <f t="shared" si="345"/>
        <v>#N/A</v>
      </c>
      <c r="L1810" t="e">
        <f t="shared" si="346"/>
        <v>#N/A</v>
      </c>
      <c r="M1810" t="e">
        <f t="shared" si="347"/>
        <v>#N/A</v>
      </c>
      <c r="N1810" s="1" t="e">
        <f t="shared" si="348"/>
        <v>#N/A</v>
      </c>
      <c r="O1810" s="1" t="e">
        <f t="shared" si="349"/>
        <v>#N/A</v>
      </c>
      <c r="P1810" s="1" t="e">
        <f t="shared" si="350"/>
        <v>#N/A</v>
      </c>
      <c r="Q1810" s="1" t="e">
        <f t="shared" si="351"/>
        <v>#N/A</v>
      </c>
    </row>
    <row r="1811" spans="1:17" x14ac:dyDescent="0.3">
      <c r="A1811" t="s">
        <v>440</v>
      </c>
      <c r="B1811" s="4" t="s">
        <v>387</v>
      </c>
      <c r="C1811" s="5"/>
      <c r="D1811" s="5">
        <v>259</v>
      </c>
      <c r="E1811" s="5">
        <v>0</v>
      </c>
      <c r="F1811">
        <f t="shared" si="340"/>
        <v>0</v>
      </c>
      <c r="G1811">
        <f t="shared" si="341"/>
        <v>0</v>
      </c>
      <c r="H1811">
        <f t="shared" si="342"/>
        <v>0</v>
      </c>
      <c r="I1811">
        <f t="shared" si="343"/>
        <v>259</v>
      </c>
      <c r="J1811" t="e">
        <f t="shared" si="344"/>
        <v>#N/A</v>
      </c>
      <c r="K1811" t="e">
        <f t="shared" si="345"/>
        <v>#N/A</v>
      </c>
      <c r="L1811" t="e">
        <f t="shared" si="346"/>
        <v>#N/A</v>
      </c>
      <c r="M1811" t="e">
        <f t="shared" si="347"/>
        <v>#N/A</v>
      </c>
      <c r="N1811" s="1" t="e">
        <f t="shared" si="348"/>
        <v>#N/A</v>
      </c>
      <c r="O1811" s="1" t="e">
        <f t="shared" si="349"/>
        <v>#N/A</v>
      </c>
      <c r="P1811" s="1" t="e">
        <f t="shared" si="350"/>
        <v>#N/A</v>
      </c>
      <c r="Q1811" s="1" t="e">
        <f t="shared" si="351"/>
        <v>#N/A</v>
      </c>
    </row>
    <row r="1812" spans="1:17" x14ac:dyDescent="0.3">
      <c r="A1812" t="s">
        <v>440</v>
      </c>
      <c r="B1812" s="4" t="s">
        <v>143</v>
      </c>
      <c r="C1812" s="5"/>
      <c r="D1812" s="5">
        <v>130</v>
      </c>
      <c r="E1812" s="5">
        <v>0</v>
      </c>
      <c r="F1812">
        <f t="shared" si="340"/>
        <v>0</v>
      </c>
      <c r="G1812">
        <f t="shared" si="341"/>
        <v>0</v>
      </c>
      <c r="H1812">
        <f t="shared" si="342"/>
        <v>0</v>
      </c>
      <c r="I1812">
        <f t="shared" si="343"/>
        <v>130</v>
      </c>
      <c r="J1812" t="e">
        <f t="shared" si="344"/>
        <v>#N/A</v>
      </c>
      <c r="K1812" t="e">
        <f t="shared" si="345"/>
        <v>#N/A</v>
      </c>
      <c r="L1812" t="e">
        <f t="shared" si="346"/>
        <v>#N/A</v>
      </c>
      <c r="M1812" t="e">
        <f t="shared" si="347"/>
        <v>#N/A</v>
      </c>
      <c r="N1812" s="1" t="e">
        <f t="shared" si="348"/>
        <v>#N/A</v>
      </c>
      <c r="O1812" s="1" t="e">
        <f t="shared" si="349"/>
        <v>#N/A</v>
      </c>
      <c r="P1812" s="1" t="e">
        <f t="shared" si="350"/>
        <v>#N/A</v>
      </c>
      <c r="Q1812" s="1" t="e">
        <f t="shared" si="351"/>
        <v>#N/A</v>
      </c>
    </row>
    <row r="1813" spans="1:17" x14ac:dyDescent="0.3">
      <c r="A1813" t="s">
        <v>440</v>
      </c>
      <c r="B1813" s="4" t="s">
        <v>189</v>
      </c>
      <c r="C1813" s="5">
        <v>132</v>
      </c>
      <c r="D1813" s="5">
        <v>92</v>
      </c>
      <c r="E1813" s="5">
        <v>44</v>
      </c>
      <c r="F1813">
        <f t="shared" si="340"/>
        <v>132</v>
      </c>
      <c r="G1813">
        <f t="shared" si="341"/>
        <v>44</v>
      </c>
      <c r="H1813">
        <f t="shared" si="342"/>
        <v>88</v>
      </c>
      <c r="I1813">
        <f t="shared" si="343"/>
        <v>48</v>
      </c>
      <c r="J1813">
        <f t="shared" si="344"/>
        <v>1367</v>
      </c>
      <c r="K1813">
        <f t="shared" si="345"/>
        <v>637</v>
      </c>
      <c r="L1813">
        <f t="shared" si="346"/>
        <v>730</v>
      </c>
      <c r="M1813">
        <f t="shared" si="347"/>
        <v>604</v>
      </c>
      <c r="N1813" s="1">
        <f t="shared" si="348"/>
        <v>9.6561814191660572E-2</v>
      </c>
      <c r="O1813" s="1">
        <f t="shared" si="349"/>
        <v>6.907378335949764E-2</v>
      </c>
      <c r="P1813" s="1">
        <f t="shared" si="350"/>
        <v>0.12054794520547946</v>
      </c>
      <c r="Q1813" s="1">
        <f t="shared" si="351"/>
        <v>7.9470198675496692E-2</v>
      </c>
    </row>
    <row r="1814" spans="1:17" x14ac:dyDescent="0.3">
      <c r="A1814" t="s">
        <v>440</v>
      </c>
      <c r="B1814" s="4" t="s">
        <v>382</v>
      </c>
      <c r="C1814" s="5">
        <v>143</v>
      </c>
      <c r="D1814" s="5"/>
      <c r="E1814" s="5"/>
      <c r="F1814">
        <f t="shared" si="340"/>
        <v>143</v>
      </c>
      <c r="G1814">
        <f t="shared" si="341"/>
        <v>0</v>
      </c>
      <c r="H1814">
        <f t="shared" si="342"/>
        <v>143</v>
      </c>
      <c r="I1814">
        <f t="shared" si="343"/>
        <v>0</v>
      </c>
      <c r="J1814" t="e">
        <f t="shared" si="344"/>
        <v>#N/A</v>
      </c>
      <c r="K1814" t="e">
        <f t="shared" si="345"/>
        <v>#N/A</v>
      </c>
      <c r="L1814" t="e">
        <f t="shared" si="346"/>
        <v>#N/A</v>
      </c>
      <c r="M1814" t="e">
        <f t="shared" si="347"/>
        <v>#N/A</v>
      </c>
      <c r="N1814" s="1" t="e">
        <f t="shared" si="348"/>
        <v>#N/A</v>
      </c>
      <c r="O1814" s="1" t="e">
        <f t="shared" si="349"/>
        <v>#N/A</v>
      </c>
      <c r="P1814" s="1" t="e">
        <f t="shared" si="350"/>
        <v>#N/A</v>
      </c>
      <c r="Q1814" s="1" t="e">
        <f t="shared" si="351"/>
        <v>#N/A</v>
      </c>
    </row>
    <row r="1815" spans="1:17" x14ac:dyDescent="0.3">
      <c r="A1815" t="s">
        <v>440</v>
      </c>
      <c r="B1815" s="4" t="s">
        <v>388</v>
      </c>
      <c r="C1815" s="5">
        <v>748</v>
      </c>
      <c r="D1815" s="5">
        <v>530</v>
      </c>
      <c r="E1815" s="5">
        <v>342</v>
      </c>
      <c r="F1815">
        <f t="shared" si="340"/>
        <v>748</v>
      </c>
      <c r="G1815">
        <f t="shared" si="341"/>
        <v>342</v>
      </c>
      <c r="H1815">
        <f t="shared" si="342"/>
        <v>406</v>
      </c>
      <c r="I1815">
        <f t="shared" si="343"/>
        <v>188</v>
      </c>
      <c r="J1815" t="e">
        <f t="shared" si="344"/>
        <v>#N/A</v>
      </c>
      <c r="K1815" t="e">
        <f t="shared" si="345"/>
        <v>#N/A</v>
      </c>
      <c r="L1815" t="e">
        <f t="shared" si="346"/>
        <v>#N/A</v>
      </c>
      <c r="M1815" t="e">
        <f t="shared" si="347"/>
        <v>#N/A</v>
      </c>
      <c r="N1815" s="1" t="e">
        <f t="shared" si="348"/>
        <v>#N/A</v>
      </c>
      <c r="O1815" s="1" t="e">
        <f t="shared" si="349"/>
        <v>#N/A</v>
      </c>
      <c r="P1815" s="1" t="e">
        <f t="shared" si="350"/>
        <v>#N/A</v>
      </c>
      <c r="Q1815" s="1" t="e">
        <f t="shared" si="351"/>
        <v>#N/A</v>
      </c>
    </row>
    <row r="1816" spans="1:17" x14ac:dyDescent="0.3">
      <c r="A1816" t="s">
        <v>440</v>
      </c>
      <c r="B1816" s="4" t="s">
        <v>190</v>
      </c>
      <c r="C1816" s="5"/>
      <c r="D1816" s="5">
        <v>37</v>
      </c>
      <c r="E1816" s="5">
        <v>0</v>
      </c>
      <c r="F1816">
        <f t="shared" si="340"/>
        <v>0</v>
      </c>
      <c r="G1816">
        <f t="shared" si="341"/>
        <v>0</v>
      </c>
      <c r="H1816">
        <f t="shared" si="342"/>
        <v>0</v>
      </c>
      <c r="I1816">
        <f t="shared" si="343"/>
        <v>37</v>
      </c>
      <c r="J1816" t="e">
        <f t="shared" si="344"/>
        <v>#N/A</v>
      </c>
      <c r="K1816" t="e">
        <f t="shared" si="345"/>
        <v>#N/A</v>
      </c>
      <c r="L1816" t="e">
        <f t="shared" si="346"/>
        <v>#N/A</v>
      </c>
      <c r="M1816" t="e">
        <f t="shared" si="347"/>
        <v>#N/A</v>
      </c>
      <c r="N1816" s="1" t="e">
        <f t="shared" si="348"/>
        <v>#N/A</v>
      </c>
      <c r="O1816" s="1" t="e">
        <f t="shared" si="349"/>
        <v>#N/A</v>
      </c>
      <c r="P1816" s="1" t="e">
        <f t="shared" si="350"/>
        <v>#N/A</v>
      </c>
      <c r="Q1816" s="1" t="e">
        <f t="shared" si="351"/>
        <v>#N/A</v>
      </c>
    </row>
    <row r="1817" spans="1:17" x14ac:dyDescent="0.3">
      <c r="A1817" t="s">
        <v>440</v>
      </c>
      <c r="B1817" s="4" t="s">
        <v>289</v>
      </c>
      <c r="C1817" s="5"/>
      <c r="D1817" s="5">
        <v>81</v>
      </c>
      <c r="E1817" s="5">
        <v>0</v>
      </c>
      <c r="F1817">
        <f t="shared" si="340"/>
        <v>0</v>
      </c>
      <c r="G1817">
        <f t="shared" si="341"/>
        <v>0</v>
      </c>
      <c r="H1817">
        <f t="shared" si="342"/>
        <v>0</v>
      </c>
      <c r="I1817">
        <f t="shared" si="343"/>
        <v>81</v>
      </c>
      <c r="J1817" t="e">
        <f t="shared" si="344"/>
        <v>#N/A</v>
      </c>
      <c r="K1817" t="e">
        <f t="shared" si="345"/>
        <v>#N/A</v>
      </c>
      <c r="L1817" t="e">
        <f t="shared" si="346"/>
        <v>#N/A</v>
      </c>
      <c r="M1817" t="e">
        <f t="shared" si="347"/>
        <v>#N/A</v>
      </c>
      <c r="N1817" s="1" t="e">
        <f t="shared" si="348"/>
        <v>#N/A</v>
      </c>
      <c r="O1817" s="1" t="e">
        <f t="shared" si="349"/>
        <v>#N/A</v>
      </c>
      <c r="P1817" s="1" t="e">
        <f t="shared" si="350"/>
        <v>#N/A</v>
      </c>
      <c r="Q1817" s="1" t="e">
        <f t="shared" si="351"/>
        <v>#N/A</v>
      </c>
    </row>
    <row r="1818" spans="1:17" x14ac:dyDescent="0.3">
      <c r="A1818" t="s">
        <v>440</v>
      </c>
      <c r="B1818" s="4" t="s">
        <v>253</v>
      </c>
      <c r="C1818" s="5">
        <v>289</v>
      </c>
      <c r="D1818" s="5">
        <v>253</v>
      </c>
      <c r="E1818" s="5">
        <v>179</v>
      </c>
      <c r="F1818">
        <f t="shared" si="340"/>
        <v>289</v>
      </c>
      <c r="G1818">
        <f t="shared" si="341"/>
        <v>179</v>
      </c>
      <c r="H1818">
        <f t="shared" si="342"/>
        <v>110</v>
      </c>
      <c r="I1818">
        <f t="shared" si="343"/>
        <v>74</v>
      </c>
      <c r="J1818">
        <f t="shared" si="344"/>
        <v>1665</v>
      </c>
      <c r="K1818">
        <f t="shared" si="345"/>
        <v>1085</v>
      </c>
      <c r="L1818">
        <f t="shared" si="346"/>
        <v>580</v>
      </c>
      <c r="M1818">
        <f t="shared" si="347"/>
        <v>266</v>
      </c>
      <c r="N1818" s="1">
        <f t="shared" si="348"/>
        <v>0.17357357357357359</v>
      </c>
      <c r="O1818" s="1">
        <f t="shared" si="349"/>
        <v>0.16497695852534563</v>
      </c>
      <c r="P1818" s="1">
        <f t="shared" si="350"/>
        <v>0.18965517241379309</v>
      </c>
      <c r="Q1818" s="1">
        <f t="shared" si="351"/>
        <v>0.2781954887218045</v>
      </c>
    </row>
    <row r="1819" spans="1:17" x14ac:dyDescent="0.3">
      <c r="A1819" t="s">
        <v>440</v>
      </c>
      <c r="B1819" s="4" t="s">
        <v>121</v>
      </c>
      <c r="C1819" s="5"/>
      <c r="D1819" s="5">
        <v>172</v>
      </c>
      <c r="E1819" s="5">
        <v>0</v>
      </c>
      <c r="F1819">
        <f t="shared" si="340"/>
        <v>0</v>
      </c>
      <c r="G1819">
        <f t="shared" si="341"/>
        <v>0</v>
      </c>
      <c r="H1819">
        <f t="shared" si="342"/>
        <v>0</v>
      </c>
      <c r="I1819">
        <f t="shared" si="343"/>
        <v>172</v>
      </c>
      <c r="J1819" t="e">
        <f t="shared" si="344"/>
        <v>#N/A</v>
      </c>
      <c r="K1819" t="e">
        <f t="shared" si="345"/>
        <v>#N/A</v>
      </c>
      <c r="L1819" t="e">
        <f t="shared" si="346"/>
        <v>#N/A</v>
      </c>
      <c r="M1819" t="e">
        <f t="shared" si="347"/>
        <v>#N/A</v>
      </c>
      <c r="N1819" s="1" t="e">
        <f t="shared" si="348"/>
        <v>#N/A</v>
      </c>
      <c r="O1819" s="1" t="e">
        <f t="shared" si="349"/>
        <v>#N/A</v>
      </c>
      <c r="P1819" s="1" t="e">
        <f t="shared" si="350"/>
        <v>#N/A</v>
      </c>
      <c r="Q1819" s="1" t="e">
        <f t="shared" si="351"/>
        <v>#N/A</v>
      </c>
    </row>
    <row r="1820" spans="1:17" x14ac:dyDescent="0.3">
      <c r="A1820" t="s">
        <v>440</v>
      </c>
      <c r="B1820" s="4" t="s">
        <v>124</v>
      </c>
      <c r="C1820" s="5">
        <v>149</v>
      </c>
      <c r="D1820" s="5">
        <v>288</v>
      </c>
      <c r="E1820" s="5">
        <v>73</v>
      </c>
      <c r="F1820">
        <f t="shared" si="340"/>
        <v>149</v>
      </c>
      <c r="G1820">
        <f t="shared" si="341"/>
        <v>73</v>
      </c>
      <c r="H1820">
        <f t="shared" si="342"/>
        <v>76</v>
      </c>
      <c r="I1820">
        <f t="shared" si="343"/>
        <v>215</v>
      </c>
      <c r="J1820">
        <f t="shared" si="344"/>
        <v>1670</v>
      </c>
      <c r="K1820">
        <f t="shared" si="345"/>
        <v>926</v>
      </c>
      <c r="L1820">
        <f t="shared" si="346"/>
        <v>744</v>
      </c>
      <c r="M1820">
        <f t="shared" si="347"/>
        <v>1198</v>
      </c>
      <c r="N1820" s="1">
        <f t="shared" si="348"/>
        <v>8.9221556886227543E-2</v>
      </c>
      <c r="O1820" s="1">
        <f t="shared" si="349"/>
        <v>7.8833693304535643E-2</v>
      </c>
      <c r="P1820" s="1">
        <f t="shared" si="350"/>
        <v>0.10215053763440861</v>
      </c>
      <c r="Q1820" s="1">
        <f t="shared" si="351"/>
        <v>0.17946577629382304</v>
      </c>
    </row>
    <row r="1821" spans="1:17" x14ac:dyDescent="0.3">
      <c r="A1821" t="s">
        <v>440</v>
      </c>
      <c r="B1821" s="4" t="s">
        <v>100</v>
      </c>
      <c r="C1821" s="5"/>
      <c r="D1821" s="5">
        <v>147</v>
      </c>
      <c r="E1821" s="5">
        <v>0</v>
      </c>
      <c r="F1821">
        <f t="shared" si="340"/>
        <v>0</v>
      </c>
      <c r="G1821">
        <f t="shared" si="341"/>
        <v>0</v>
      </c>
      <c r="H1821">
        <f t="shared" si="342"/>
        <v>0</v>
      </c>
      <c r="I1821">
        <f t="shared" si="343"/>
        <v>147</v>
      </c>
      <c r="J1821" t="e">
        <f t="shared" si="344"/>
        <v>#N/A</v>
      </c>
      <c r="K1821" t="e">
        <f t="shared" si="345"/>
        <v>#N/A</v>
      </c>
      <c r="L1821" t="e">
        <f t="shared" si="346"/>
        <v>#N/A</v>
      </c>
      <c r="M1821" t="e">
        <f t="shared" si="347"/>
        <v>#N/A</v>
      </c>
      <c r="N1821" s="1" t="e">
        <f t="shared" si="348"/>
        <v>#N/A</v>
      </c>
      <c r="O1821" s="1" t="e">
        <f t="shared" si="349"/>
        <v>#N/A</v>
      </c>
      <c r="P1821" s="1" t="e">
        <f t="shared" si="350"/>
        <v>#N/A</v>
      </c>
      <c r="Q1821" s="1" t="e">
        <f t="shared" si="351"/>
        <v>#N/A</v>
      </c>
    </row>
    <row r="1822" spans="1:17" x14ac:dyDescent="0.3">
      <c r="A1822" t="s">
        <v>440</v>
      </c>
      <c r="B1822" s="4" t="s">
        <v>144</v>
      </c>
      <c r="C1822" s="5"/>
      <c r="D1822" s="5">
        <v>169</v>
      </c>
      <c r="E1822" s="5">
        <v>0</v>
      </c>
      <c r="F1822">
        <f t="shared" si="340"/>
        <v>0</v>
      </c>
      <c r="G1822">
        <f t="shared" si="341"/>
        <v>0</v>
      </c>
      <c r="H1822">
        <f t="shared" si="342"/>
        <v>0</v>
      </c>
      <c r="I1822">
        <f t="shared" si="343"/>
        <v>169</v>
      </c>
      <c r="J1822" t="e">
        <f t="shared" si="344"/>
        <v>#N/A</v>
      </c>
      <c r="K1822" t="e">
        <f t="shared" si="345"/>
        <v>#N/A</v>
      </c>
      <c r="L1822" t="e">
        <f t="shared" si="346"/>
        <v>#N/A</v>
      </c>
      <c r="M1822" t="e">
        <f t="shared" si="347"/>
        <v>#N/A</v>
      </c>
      <c r="N1822" s="1" t="e">
        <f t="shared" si="348"/>
        <v>#N/A</v>
      </c>
      <c r="O1822" s="1" t="e">
        <f t="shared" si="349"/>
        <v>#N/A</v>
      </c>
      <c r="P1822" s="1" t="e">
        <f t="shared" si="350"/>
        <v>#N/A</v>
      </c>
      <c r="Q1822" s="1" t="e">
        <f t="shared" si="351"/>
        <v>#N/A</v>
      </c>
    </row>
    <row r="1823" spans="1:17" x14ac:dyDescent="0.3">
      <c r="A1823" t="s">
        <v>440</v>
      </c>
      <c r="B1823" s="4" t="s">
        <v>145</v>
      </c>
      <c r="C1823" s="5"/>
      <c r="D1823" s="5">
        <v>104</v>
      </c>
      <c r="E1823" s="5">
        <v>0</v>
      </c>
      <c r="F1823">
        <f t="shared" si="340"/>
        <v>0</v>
      </c>
      <c r="G1823">
        <f t="shared" si="341"/>
        <v>0</v>
      </c>
      <c r="H1823">
        <f t="shared" si="342"/>
        <v>0</v>
      </c>
      <c r="I1823">
        <f t="shared" si="343"/>
        <v>104</v>
      </c>
      <c r="J1823" t="e">
        <f t="shared" si="344"/>
        <v>#N/A</v>
      </c>
      <c r="K1823" t="e">
        <f t="shared" si="345"/>
        <v>#N/A</v>
      </c>
      <c r="L1823" t="e">
        <f t="shared" si="346"/>
        <v>#N/A</v>
      </c>
      <c r="M1823" t="e">
        <f t="shared" si="347"/>
        <v>#N/A</v>
      </c>
      <c r="N1823" s="1" t="e">
        <f t="shared" si="348"/>
        <v>#N/A</v>
      </c>
      <c r="O1823" s="1" t="e">
        <f t="shared" si="349"/>
        <v>#N/A</v>
      </c>
      <c r="P1823" s="1" t="e">
        <f t="shared" si="350"/>
        <v>#N/A</v>
      </c>
      <c r="Q1823" s="1" t="e">
        <f t="shared" si="351"/>
        <v>#N/A</v>
      </c>
    </row>
    <row r="1824" spans="1:17" x14ac:dyDescent="0.3">
      <c r="A1824" t="s">
        <v>440</v>
      </c>
      <c r="B1824" s="4" t="s">
        <v>396</v>
      </c>
      <c r="C1824" s="5"/>
      <c r="D1824" s="5">
        <v>164</v>
      </c>
      <c r="E1824" s="5">
        <v>0</v>
      </c>
      <c r="F1824">
        <f t="shared" si="340"/>
        <v>0</v>
      </c>
      <c r="G1824">
        <f t="shared" si="341"/>
        <v>0</v>
      </c>
      <c r="H1824">
        <f t="shared" si="342"/>
        <v>0</v>
      </c>
      <c r="I1824">
        <f t="shared" si="343"/>
        <v>164</v>
      </c>
      <c r="J1824" t="e">
        <f t="shared" si="344"/>
        <v>#N/A</v>
      </c>
      <c r="K1824" t="e">
        <f t="shared" si="345"/>
        <v>#N/A</v>
      </c>
      <c r="L1824" t="e">
        <f t="shared" si="346"/>
        <v>#N/A</v>
      </c>
      <c r="M1824" t="e">
        <f t="shared" si="347"/>
        <v>#N/A</v>
      </c>
      <c r="N1824" s="1" t="e">
        <f t="shared" si="348"/>
        <v>#N/A</v>
      </c>
      <c r="O1824" s="1" t="e">
        <f t="shared" si="349"/>
        <v>#N/A</v>
      </c>
      <c r="P1824" s="1" t="e">
        <f t="shared" si="350"/>
        <v>#N/A</v>
      </c>
      <c r="Q1824" s="1" t="e">
        <f t="shared" si="351"/>
        <v>#N/A</v>
      </c>
    </row>
    <row r="1825" spans="1:17" x14ac:dyDescent="0.3">
      <c r="A1825" t="s">
        <v>440</v>
      </c>
      <c r="B1825" s="4" t="s">
        <v>146</v>
      </c>
      <c r="C1825" s="5"/>
      <c r="D1825" s="5">
        <v>158</v>
      </c>
      <c r="E1825" s="5">
        <v>0</v>
      </c>
      <c r="F1825">
        <f t="shared" si="340"/>
        <v>0</v>
      </c>
      <c r="G1825">
        <f t="shared" si="341"/>
        <v>0</v>
      </c>
      <c r="H1825">
        <f t="shared" si="342"/>
        <v>0</v>
      </c>
      <c r="I1825">
        <f t="shared" si="343"/>
        <v>158</v>
      </c>
      <c r="J1825" t="e">
        <f t="shared" si="344"/>
        <v>#N/A</v>
      </c>
      <c r="K1825" t="e">
        <f t="shared" si="345"/>
        <v>#N/A</v>
      </c>
      <c r="L1825" t="e">
        <f t="shared" si="346"/>
        <v>#N/A</v>
      </c>
      <c r="M1825" t="e">
        <f t="shared" si="347"/>
        <v>#N/A</v>
      </c>
      <c r="N1825" s="1" t="e">
        <f t="shared" si="348"/>
        <v>#N/A</v>
      </c>
      <c r="O1825" s="1" t="e">
        <f t="shared" si="349"/>
        <v>#N/A</v>
      </c>
      <c r="P1825" s="1" t="e">
        <f t="shared" si="350"/>
        <v>#N/A</v>
      </c>
      <c r="Q1825" s="1" t="e">
        <f t="shared" si="351"/>
        <v>#N/A</v>
      </c>
    </row>
    <row r="1826" spans="1:17" x14ac:dyDescent="0.3">
      <c r="A1826" t="s">
        <v>440</v>
      </c>
      <c r="B1826" s="4" t="s">
        <v>284</v>
      </c>
      <c r="C1826" s="5">
        <v>1385</v>
      </c>
      <c r="D1826" s="5">
        <v>686</v>
      </c>
      <c r="E1826" s="5">
        <v>544</v>
      </c>
      <c r="F1826">
        <f t="shared" si="340"/>
        <v>1385</v>
      </c>
      <c r="G1826">
        <f t="shared" si="341"/>
        <v>544</v>
      </c>
      <c r="H1826">
        <f t="shared" si="342"/>
        <v>841</v>
      </c>
      <c r="I1826">
        <f t="shared" si="343"/>
        <v>142</v>
      </c>
      <c r="J1826">
        <f t="shared" si="344"/>
        <v>7146</v>
      </c>
      <c r="K1826">
        <f t="shared" si="345"/>
        <v>3526</v>
      </c>
      <c r="L1826">
        <f t="shared" si="346"/>
        <v>3620</v>
      </c>
      <c r="M1826">
        <f t="shared" si="347"/>
        <v>582</v>
      </c>
      <c r="N1826" s="1">
        <f t="shared" si="348"/>
        <v>0.1938147215225301</v>
      </c>
      <c r="O1826" s="1">
        <f t="shared" si="349"/>
        <v>0.1542824730572887</v>
      </c>
      <c r="P1826" s="1">
        <f t="shared" si="350"/>
        <v>0.23232044198895027</v>
      </c>
      <c r="Q1826" s="1">
        <f t="shared" si="351"/>
        <v>0.24398625429553264</v>
      </c>
    </row>
    <row r="1827" spans="1:17" x14ac:dyDescent="0.3">
      <c r="A1827" t="s">
        <v>440</v>
      </c>
      <c r="B1827" s="4" t="s">
        <v>344</v>
      </c>
      <c r="C1827" s="5">
        <v>270</v>
      </c>
      <c r="D1827" s="5">
        <v>353</v>
      </c>
      <c r="E1827" s="5">
        <v>145</v>
      </c>
      <c r="F1827">
        <f t="shared" si="340"/>
        <v>270</v>
      </c>
      <c r="G1827">
        <f t="shared" si="341"/>
        <v>145</v>
      </c>
      <c r="H1827">
        <f t="shared" si="342"/>
        <v>125</v>
      </c>
      <c r="I1827">
        <f t="shared" si="343"/>
        <v>208</v>
      </c>
      <c r="J1827">
        <f t="shared" si="344"/>
        <v>1497</v>
      </c>
      <c r="K1827">
        <f t="shared" si="345"/>
        <v>1144</v>
      </c>
      <c r="L1827">
        <f t="shared" si="346"/>
        <v>353</v>
      </c>
      <c r="M1827">
        <f t="shared" si="347"/>
        <v>706</v>
      </c>
      <c r="N1827" s="1">
        <f t="shared" si="348"/>
        <v>0.18036072144288579</v>
      </c>
      <c r="O1827" s="1">
        <f t="shared" si="349"/>
        <v>0.12674825174825174</v>
      </c>
      <c r="P1827" s="1">
        <f t="shared" si="350"/>
        <v>0.35410764872521244</v>
      </c>
      <c r="Q1827" s="1">
        <f t="shared" si="351"/>
        <v>0.29461756373937675</v>
      </c>
    </row>
    <row r="1828" spans="1:17" x14ac:dyDescent="0.3">
      <c r="A1828" t="s">
        <v>440</v>
      </c>
      <c r="B1828" s="4" t="s">
        <v>197</v>
      </c>
      <c r="C1828" s="5">
        <v>45</v>
      </c>
      <c r="D1828" s="5">
        <v>109</v>
      </c>
      <c r="E1828" s="5">
        <v>16</v>
      </c>
      <c r="F1828">
        <f t="shared" si="340"/>
        <v>45</v>
      </c>
      <c r="G1828">
        <f t="shared" si="341"/>
        <v>16</v>
      </c>
      <c r="H1828">
        <f t="shared" si="342"/>
        <v>29</v>
      </c>
      <c r="I1828">
        <f t="shared" si="343"/>
        <v>93</v>
      </c>
      <c r="J1828">
        <f t="shared" si="344"/>
        <v>707</v>
      </c>
      <c r="K1828">
        <f t="shared" si="345"/>
        <v>234</v>
      </c>
      <c r="L1828">
        <f t="shared" si="346"/>
        <v>473</v>
      </c>
      <c r="M1828">
        <f t="shared" si="347"/>
        <v>534</v>
      </c>
      <c r="N1828" s="1">
        <f t="shared" si="348"/>
        <v>6.3649222065063654E-2</v>
      </c>
      <c r="O1828" s="1">
        <f t="shared" si="349"/>
        <v>6.8376068376068383E-2</v>
      </c>
      <c r="P1828" s="1">
        <f t="shared" si="350"/>
        <v>6.13107822410148E-2</v>
      </c>
      <c r="Q1828" s="1">
        <f t="shared" si="351"/>
        <v>0.17415730337078653</v>
      </c>
    </row>
    <row r="1829" spans="1:17" x14ac:dyDescent="0.3">
      <c r="A1829" t="s">
        <v>440</v>
      </c>
      <c r="B1829" s="4" t="s">
        <v>227</v>
      </c>
      <c r="C1829" s="5">
        <v>0</v>
      </c>
      <c r="D1829" s="5">
        <v>129</v>
      </c>
      <c r="E1829" s="5">
        <v>0</v>
      </c>
      <c r="F1829">
        <f t="shared" si="340"/>
        <v>0</v>
      </c>
      <c r="G1829">
        <f t="shared" si="341"/>
        <v>0</v>
      </c>
      <c r="H1829">
        <f t="shared" si="342"/>
        <v>0</v>
      </c>
      <c r="I1829">
        <f t="shared" si="343"/>
        <v>129</v>
      </c>
      <c r="J1829">
        <f t="shared" si="344"/>
        <v>888</v>
      </c>
      <c r="K1829">
        <f t="shared" si="345"/>
        <v>318</v>
      </c>
      <c r="L1829">
        <f t="shared" si="346"/>
        <v>570</v>
      </c>
      <c r="M1829">
        <f t="shared" si="347"/>
        <v>855</v>
      </c>
      <c r="N1829" s="1">
        <f t="shared" si="348"/>
        <v>0</v>
      </c>
      <c r="O1829" s="1">
        <f t="shared" si="349"/>
        <v>0</v>
      </c>
      <c r="P1829" s="1">
        <f t="shared" si="350"/>
        <v>0</v>
      </c>
      <c r="Q1829" s="1">
        <f t="shared" si="351"/>
        <v>0.15087719298245614</v>
      </c>
    </row>
    <row r="1830" spans="1:17" x14ac:dyDescent="0.3">
      <c r="A1830" t="s">
        <v>440</v>
      </c>
      <c r="B1830" s="4" t="s">
        <v>290</v>
      </c>
      <c r="C1830" s="5">
        <v>14</v>
      </c>
      <c r="D1830" s="5">
        <v>48</v>
      </c>
      <c r="E1830" s="5">
        <v>4</v>
      </c>
      <c r="F1830">
        <f t="shared" si="340"/>
        <v>14</v>
      </c>
      <c r="G1830">
        <f t="shared" si="341"/>
        <v>4</v>
      </c>
      <c r="H1830">
        <f t="shared" si="342"/>
        <v>10</v>
      </c>
      <c r="I1830">
        <f t="shared" si="343"/>
        <v>44</v>
      </c>
      <c r="J1830">
        <f t="shared" si="344"/>
        <v>151</v>
      </c>
      <c r="K1830">
        <f t="shared" si="345"/>
        <v>45</v>
      </c>
      <c r="L1830">
        <f t="shared" si="346"/>
        <v>106</v>
      </c>
      <c r="M1830">
        <f t="shared" si="347"/>
        <v>308</v>
      </c>
      <c r="N1830" s="1">
        <f t="shared" si="348"/>
        <v>9.2715231788079472E-2</v>
      </c>
      <c r="O1830" s="1">
        <f t="shared" si="349"/>
        <v>8.8888888888888892E-2</v>
      </c>
      <c r="P1830" s="1">
        <f t="shared" si="350"/>
        <v>9.4339622641509441E-2</v>
      </c>
      <c r="Q1830" s="1">
        <f t="shared" si="351"/>
        <v>0.14285714285714285</v>
      </c>
    </row>
    <row r="1831" spans="1:17" x14ac:dyDescent="0.3">
      <c r="A1831" t="s">
        <v>440</v>
      </c>
      <c r="B1831" s="4" t="s">
        <v>101</v>
      </c>
      <c r="C1831" s="5"/>
      <c r="D1831" s="5">
        <v>142</v>
      </c>
      <c r="E1831" s="5">
        <v>0</v>
      </c>
      <c r="F1831">
        <f t="shared" si="340"/>
        <v>0</v>
      </c>
      <c r="G1831">
        <f t="shared" si="341"/>
        <v>0</v>
      </c>
      <c r="H1831">
        <f t="shared" si="342"/>
        <v>0</v>
      </c>
      <c r="I1831">
        <f t="shared" si="343"/>
        <v>142</v>
      </c>
      <c r="J1831" t="e">
        <f t="shared" si="344"/>
        <v>#N/A</v>
      </c>
      <c r="K1831" t="e">
        <f t="shared" si="345"/>
        <v>#N/A</v>
      </c>
      <c r="L1831" t="e">
        <f t="shared" si="346"/>
        <v>#N/A</v>
      </c>
      <c r="M1831" t="e">
        <f t="shared" si="347"/>
        <v>#N/A</v>
      </c>
      <c r="N1831" s="1" t="e">
        <f t="shared" si="348"/>
        <v>#N/A</v>
      </c>
      <c r="O1831" s="1" t="e">
        <f t="shared" si="349"/>
        <v>#N/A</v>
      </c>
      <c r="P1831" s="1" t="e">
        <f t="shared" si="350"/>
        <v>#N/A</v>
      </c>
      <c r="Q1831" s="1" t="e">
        <f t="shared" si="351"/>
        <v>#N/A</v>
      </c>
    </row>
    <row r="1832" spans="1:17" x14ac:dyDescent="0.3">
      <c r="A1832" t="s">
        <v>440</v>
      </c>
      <c r="B1832" s="4" t="s">
        <v>166</v>
      </c>
      <c r="C1832" s="5">
        <v>0</v>
      </c>
      <c r="D1832" s="5">
        <v>358</v>
      </c>
      <c r="E1832" s="5">
        <v>0</v>
      </c>
      <c r="F1832">
        <f t="shared" si="340"/>
        <v>0</v>
      </c>
      <c r="G1832">
        <f t="shared" si="341"/>
        <v>0</v>
      </c>
      <c r="H1832">
        <f t="shared" si="342"/>
        <v>0</v>
      </c>
      <c r="I1832">
        <f t="shared" si="343"/>
        <v>358</v>
      </c>
      <c r="J1832">
        <f t="shared" si="344"/>
        <v>812</v>
      </c>
      <c r="K1832">
        <f t="shared" si="345"/>
        <v>252</v>
      </c>
      <c r="L1832">
        <f t="shared" si="346"/>
        <v>560</v>
      </c>
      <c r="M1832">
        <f t="shared" si="347"/>
        <v>1507</v>
      </c>
      <c r="N1832" s="1">
        <f t="shared" si="348"/>
        <v>0</v>
      </c>
      <c r="O1832" s="1">
        <f t="shared" si="349"/>
        <v>0</v>
      </c>
      <c r="P1832" s="1">
        <f t="shared" si="350"/>
        <v>0</v>
      </c>
      <c r="Q1832" s="1">
        <f t="shared" si="351"/>
        <v>0.23755806237558064</v>
      </c>
    </row>
    <row r="1833" spans="1:17" x14ac:dyDescent="0.3">
      <c r="A1833" t="s">
        <v>440</v>
      </c>
      <c r="B1833" s="4" t="s">
        <v>102</v>
      </c>
      <c r="C1833" s="5"/>
      <c r="D1833" s="5">
        <v>84</v>
      </c>
      <c r="E1833" s="5">
        <v>0</v>
      </c>
      <c r="F1833">
        <f t="shared" si="340"/>
        <v>0</v>
      </c>
      <c r="G1833">
        <f t="shared" si="341"/>
        <v>0</v>
      </c>
      <c r="H1833">
        <f t="shared" si="342"/>
        <v>0</v>
      </c>
      <c r="I1833">
        <f t="shared" si="343"/>
        <v>84</v>
      </c>
      <c r="J1833" t="e">
        <f t="shared" si="344"/>
        <v>#N/A</v>
      </c>
      <c r="K1833" t="e">
        <f t="shared" si="345"/>
        <v>#N/A</v>
      </c>
      <c r="L1833" t="e">
        <f t="shared" si="346"/>
        <v>#N/A</v>
      </c>
      <c r="M1833" t="e">
        <f t="shared" si="347"/>
        <v>#N/A</v>
      </c>
      <c r="N1833" s="1" t="e">
        <f t="shared" si="348"/>
        <v>#N/A</v>
      </c>
      <c r="O1833" s="1" t="e">
        <f t="shared" si="349"/>
        <v>#N/A</v>
      </c>
      <c r="P1833" s="1" t="e">
        <f t="shared" si="350"/>
        <v>#N/A</v>
      </c>
      <c r="Q1833" s="1" t="e">
        <f t="shared" si="351"/>
        <v>#N/A</v>
      </c>
    </row>
    <row r="1834" spans="1:17" x14ac:dyDescent="0.3">
      <c r="A1834" t="s">
        <v>440</v>
      </c>
      <c r="B1834" s="4" t="s">
        <v>233</v>
      </c>
      <c r="C1834" s="5"/>
      <c r="D1834" s="5">
        <v>212</v>
      </c>
      <c r="E1834" s="5">
        <v>0</v>
      </c>
      <c r="F1834">
        <f t="shared" si="340"/>
        <v>0</v>
      </c>
      <c r="G1834">
        <f t="shared" si="341"/>
        <v>0</v>
      </c>
      <c r="H1834">
        <f t="shared" si="342"/>
        <v>0</v>
      </c>
      <c r="I1834">
        <f t="shared" si="343"/>
        <v>212</v>
      </c>
      <c r="J1834" t="e">
        <f t="shared" si="344"/>
        <v>#N/A</v>
      </c>
      <c r="K1834" t="e">
        <f t="shared" si="345"/>
        <v>#N/A</v>
      </c>
      <c r="L1834" t="e">
        <f t="shared" si="346"/>
        <v>#N/A</v>
      </c>
      <c r="M1834" t="e">
        <f t="shared" si="347"/>
        <v>#N/A</v>
      </c>
      <c r="N1834" s="1" t="e">
        <f t="shared" si="348"/>
        <v>#N/A</v>
      </c>
      <c r="O1834" s="1" t="e">
        <f t="shared" si="349"/>
        <v>#N/A</v>
      </c>
      <c r="P1834" s="1" t="e">
        <f t="shared" si="350"/>
        <v>#N/A</v>
      </c>
      <c r="Q1834" s="1" t="e">
        <f t="shared" si="351"/>
        <v>#N/A</v>
      </c>
    </row>
    <row r="1835" spans="1:17" x14ac:dyDescent="0.3">
      <c r="A1835" t="s">
        <v>440</v>
      </c>
      <c r="B1835" s="4" t="s">
        <v>103</v>
      </c>
      <c r="C1835" s="5">
        <v>118</v>
      </c>
      <c r="D1835" s="5">
        <v>97</v>
      </c>
      <c r="E1835" s="5">
        <v>22</v>
      </c>
      <c r="F1835">
        <f t="shared" si="340"/>
        <v>118</v>
      </c>
      <c r="G1835">
        <f t="shared" si="341"/>
        <v>22</v>
      </c>
      <c r="H1835">
        <f t="shared" si="342"/>
        <v>96</v>
      </c>
      <c r="I1835">
        <f t="shared" si="343"/>
        <v>75</v>
      </c>
      <c r="J1835">
        <f t="shared" si="344"/>
        <v>901</v>
      </c>
      <c r="K1835">
        <f t="shared" si="345"/>
        <v>269</v>
      </c>
      <c r="L1835">
        <f t="shared" si="346"/>
        <v>632</v>
      </c>
      <c r="M1835">
        <f t="shared" si="347"/>
        <v>1014</v>
      </c>
      <c r="N1835" s="1">
        <f t="shared" si="348"/>
        <v>0.1309655937846837</v>
      </c>
      <c r="O1835" s="1">
        <f t="shared" si="349"/>
        <v>8.1784386617100371E-2</v>
      </c>
      <c r="P1835" s="1">
        <f t="shared" si="350"/>
        <v>0.15189873417721519</v>
      </c>
      <c r="Q1835" s="1">
        <f t="shared" si="351"/>
        <v>7.3964497041420121E-2</v>
      </c>
    </row>
    <row r="1836" spans="1:17" x14ac:dyDescent="0.3">
      <c r="A1836" t="s">
        <v>440</v>
      </c>
      <c r="B1836" s="4" t="s">
        <v>104</v>
      </c>
      <c r="C1836" s="5">
        <v>536</v>
      </c>
      <c r="D1836" s="5">
        <v>338</v>
      </c>
      <c r="E1836" s="5">
        <v>137</v>
      </c>
      <c r="F1836">
        <f t="shared" si="340"/>
        <v>536</v>
      </c>
      <c r="G1836">
        <f t="shared" si="341"/>
        <v>137</v>
      </c>
      <c r="H1836">
        <f t="shared" si="342"/>
        <v>399</v>
      </c>
      <c r="I1836">
        <f t="shared" si="343"/>
        <v>201</v>
      </c>
      <c r="J1836">
        <f t="shared" si="344"/>
        <v>2737</v>
      </c>
      <c r="K1836">
        <f t="shared" si="345"/>
        <v>1032</v>
      </c>
      <c r="L1836">
        <f t="shared" si="346"/>
        <v>1705</v>
      </c>
      <c r="M1836">
        <f t="shared" si="347"/>
        <v>1163</v>
      </c>
      <c r="N1836" s="1">
        <f t="shared" si="348"/>
        <v>0.19583485568140299</v>
      </c>
      <c r="O1836" s="1">
        <f t="shared" si="349"/>
        <v>0.13275193798449614</v>
      </c>
      <c r="P1836" s="1">
        <f t="shared" si="350"/>
        <v>0.23401759530791788</v>
      </c>
      <c r="Q1836" s="1">
        <f t="shared" si="351"/>
        <v>0.17282889079965605</v>
      </c>
    </row>
    <row r="1837" spans="1:17" x14ac:dyDescent="0.3">
      <c r="A1837" t="s">
        <v>440</v>
      </c>
      <c r="B1837" s="4" t="s">
        <v>154</v>
      </c>
      <c r="C1837" s="5">
        <v>146</v>
      </c>
      <c r="D1837" s="5">
        <v>76</v>
      </c>
      <c r="E1837" s="5">
        <v>10</v>
      </c>
      <c r="F1837">
        <f t="shared" si="340"/>
        <v>146</v>
      </c>
      <c r="G1837">
        <f t="shared" si="341"/>
        <v>10</v>
      </c>
      <c r="H1837">
        <f t="shared" si="342"/>
        <v>136</v>
      </c>
      <c r="I1837">
        <f t="shared" si="343"/>
        <v>66</v>
      </c>
      <c r="J1837">
        <f t="shared" si="344"/>
        <v>336</v>
      </c>
      <c r="K1837">
        <f t="shared" si="345"/>
        <v>37</v>
      </c>
      <c r="L1837">
        <f t="shared" si="346"/>
        <v>299</v>
      </c>
      <c r="M1837">
        <f t="shared" si="347"/>
        <v>439</v>
      </c>
      <c r="N1837" s="1">
        <f t="shared" si="348"/>
        <v>0.43452380952380953</v>
      </c>
      <c r="O1837" s="1">
        <f t="shared" si="349"/>
        <v>0.27027027027027029</v>
      </c>
      <c r="P1837" s="1">
        <f t="shared" si="350"/>
        <v>0.45484949832775917</v>
      </c>
      <c r="Q1837" s="1">
        <f t="shared" si="351"/>
        <v>0.15034168564920272</v>
      </c>
    </row>
    <row r="1838" spans="1:17" x14ac:dyDescent="0.3">
      <c r="A1838" t="s">
        <v>440</v>
      </c>
      <c r="B1838" s="4" t="s">
        <v>201</v>
      </c>
      <c r="C1838" s="5">
        <v>39</v>
      </c>
      <c r="D1838" s="5">
        <v>34</v>
      </c>
      <c r="E1838" s="5">
        <v>4</v>
      </c>
      <c r="F1838">
        <f t="shared" si="340"/>
        <v>39</v>
      </c>
      <c r="G1838">
        <f t="shared" si="341"/>
        <v>4</v>
      </c>
      <c r="H1838">
        <f t="shared" si="342"/>
        <v>35</v>
      </c>
      <c r="I1838">
        <f t="shared" si="343"/>
        <v>30</v>
      </c>
      <c r="J1838">
        <f t="shared" si="344"/>
        <v>545</v>
      </c>
      <c r="K1838">
        <f t="shared" si="345"/>
        <v>142</v>
      </c>
      <c r="L1838">
        <f t="shared" si="346"/>
        <v>403</v>
      </c>
      <c r="M1838">
        <f t="shared" si="347"/>
        <v>273</v>
      </c>
      <c r="N1838" s="1">
        <f t="shared" si="348"/>
        <v>7.155963302752294E-2</v>
      </c>
      <c r="O1838" s="1">
        <f t="shared" si="349"/>
        <v>2.8169014084507043E-2</v>
      </c>
      <c r="P1838" s="1">
        <f t="shared" si="350"/>
        <v>8.6848635235732011E-2</v>
      </c>
      <c r="Q1838" s="1">
        <f t="shared" si="351"/>
        <v>0.10989010989010989</v>
      </c>
    </row>
    <row r="1839" spans="1:17" x14ac:dyDescent="0.3">
      <c r="A1839" t="s">
        <v>440</v>
      </c>
      <c r="B1839" s="4" t="s">
        <v>164</v>
      </c>
      <c r="C1839" s="5"/>
      <c r="D1839" s="5">
        <v>43</v>
      </c>
      <c r="E1839" s="5">
        <v>0</v>
      </c>
      <c r="F1839">
        <f t="shared" si="340"/>
        <v>0</v>
      </c>
      <c r="G1839">
        <f t="shared" si="341"/>
        <v>0</v>
      </c>
      <c r="H1839">
        <f t="shared" si="342"/>
        <v>0</v>
      </c>
      <c r="I1839">
        <f t="shared" si="343"/>
        <v>43</v>
      </c>
      <c r="J1839" t="e">
        <f t="shared" si="344"/>
        <v>#N/A</v>
      </c>
      <c r="K1839" t="e">
        <f t="shared" si="345"/>
        <v>#N/A</v>
      </c>
      <c r="L1839" t="e">
        <f t="shared" si="346"/>
        <v>#N/A</v>
      </c>
      <c r="M1839" t="e">
        <f t="shared" si="347"/>
        <v>#N/A</v>
      </c>
      <c r="N1839" s="1" t="e">
        <f t="shared" si="348"/>
        <v>#N/A</v>
      </c>
      <c r="O1839" s="1" t="e">
        <f t="shared" si="349"/>
        <v>#N/A</v>
      </c>
      <c r="P1839" s="1" t="e">
        <f t="shared" si="350"/>
        <v>#N/A</v>
      </c>
      <c r="Q1839" s="1" t="e">
        <f t="shared" si="351"/>
        <v>#N/A</v>
      </c>
    </row>
    <row r="1840" spans="1:17" x14ac:dyDescent="0.3">
      <c r="A1840" t="s">
        <v>440</v>
      </c>
      <c r="B1840" s="4" t="s">
        <v>356</v>
      </c>
      <c r="C1840" s="5"/>
      <c r="D1840" s="5">
        <v>228</v>
      </c>
      <c r="E1840" s="5">
        <v>0</v>
      </c>
      <c r="F1840">
        <f t="shared" si="340"/>
        <v>0</v>
      </c>
      <c r="G1840">
        <f t="shared" si="341"/>
        <v>0</v>
      </c>
      <c r="H1840">
        <f t="shared" si="342"/>
        <v>0</v>
      </c>
      <c r="I1840">
        <f t="shared" si="343"/>
        <v>228</v>
      </c>
      <c r="J1840" t="e">
        <f t="shared" si="344"/>
        <v>#N/A</v>
      </c>
      <c r="K1840" t="e">
        <f t="shared" si="345"/>
        <v>#N/A</v>
      </c>
      <c r="L1840" t="e">
        <f t="shared" si="346"/>
        <v>#N/A</v>
      </c>
      <c r="M1840" t="e">
        <f t="shared" si="347"/>
        <v>#N/A</v>
      </c>
      <c r="N1840" s="1" t="e">
        <f t="shared" si="348"/>
        <v>#N/A</v>
      </c>
      <c r="O1840" s="1" t="e">
        <f t="shared" si="349"/>
        <v>#N/A</v>
      </c>
      <c r="P1840" s="1" t="e">
        <f t="shared" si="350"/>
        <v>#N/A</v>
      </c>
      <c r="Q1840" s="1" t="e">
        <f t="shared" si="351"/>
        <v>#N/A</v>
      </c>
    </row>
    <row r="1841" spans="1:17" x14ac:dyDescent="0.3">
      <c r="A1841" t="s">
        <v>440</v>
      </c>
      <c r="B1841" s="4" t="s">
        <v>163</v>
      </c>
      <c r="C1841" s="5">
        <v>97</v>
      </c>
      <c r="D1841" s="5">
        <v>392</v>
      </c>
      <c r="E1841" s="5">
        <v>42</v>
      </c>
      <c r="F1841">
        <f t="shared" si="340"/>
        <v>97</v>
      </c>
      <c r="G1841">
        <f t="shared" si="341"/>
        <v>42</v>
      </c>
      <c r="H1841">
        <f t="shared" si="342"/>
        <v>55</v>
      </c>
      <c r="I1841">
        <f t="shared" si="343"/>
        <v>350</v>
      </c>
      <c r="J1841">
        <f t="shared" si="344"/>
        <v>344</v>
      </c>
      <c r="K1841">
        <f t="shared" si="345"/>
        <v>166</v>
      </c>
      <c r="L1841">
        <f t="shared" si="346"/>
        <v>178</v>
      </c>
      <c r="M1841">
        <f t="shared" si="347"/>
        <v>1729</v>
      </c>
      <c r="N1841" s="1">
        <f t="shared" si="348"/>
        <v>0.28197674418604651</v>
      </c>
      <c r="O1841" s="1">
        <f t="shared" si="349"/>
        <v>0.25301204819277107</v>
      </c>
      <c r="P1841" s="1">
        <f t="shared" si="350"/>
        <v>0.3089887640449438</v>
      </c>
      <c r="Q1841" s="1">
        <f t="shared" si="351"/>
        <v>0.20242914979757085</v>
      </c>
    </row>
    <row r="1842" spans="1:17" x14ac:dyDescent="0.3">
      <c r="A1842" t="s">
        <v>440</v>
      </c>
      <c r="B1842" s="4" t="s">
        <v>165</v>
      </c>
      <c r="C1842" s="5"/>
      <c r="D1842" s="5">
        <v>60</v>
      </c>
      <c r="E1842" s="5">
        <v>0</v>
      </c>
      <c r="F1842">
        <f t="shared" si="340"/>
        <v>0</v>
      </c>
      <c r="G1842">
        <f t="shared" si="341"/>
        <v>0</v>
      </c>
      <c r="H1842">
        <f t="shared" si="342"/>
        <v>0</v>
      </c>
      <c r="I1842">
        <f t="shared" si="343"/>
        <v>60</v>
      </c>
      <c r="J1842" t="e">
        <f t="shared" si="344"/>
        <v>#N/A</v>
      </c>
      <c r="K1842" t="e">
        <f t="shared" si="345"/>
        <v>#N/A</v>
      </c>
      <c r="L1842" t="e">
        <f t="shared" si="346"/>
        <v>#N/A</v>
      </c>
      <c r="M1842" t="e">
        <f t="shared" si="347"/>
        <v>#N/A</v>
      </c>
      <c r="N1842" s="1" t="e">
        <f t="shared" si="348"/>
        <v>#N/A</v>
      </c>
      <c r="O1842" s="1" t="e">
        <f t="shared" si="349"/>
        <v>#N/A</v>
      </c>
      <c r="P1842" s="1" t="e">
        <f t="shared" si="350"/>
        <v>#N/A</v>
      </c>
      <c r="Q1842" s="1" t="e">
        <f t="shared" si="351"/>
        <v>#N/A</v>
      </c>
    </row>
    <row r="1843" spans="1:17" x14ac:dyDescent="0.3">
      <c r="A1843" t="s">
        <v>440</v>
      </c>
      <c r="B1843" s="4" t="s">
        <v>122</v>
      </c>
      <c r="C1843" s="5">
        <v>108</v>
      </c>
      <c r="D1843" s="5">
        <v>143</v>
      </c>
      <c r="E1843" s="5">
        <v>12</v>
      </c>
      <c r="F1843">
        <f t="shared" si="340"/>
        <v>108</v>
      </c>
      <c r="G1843">
        <f t="shared" si="341"/>
        <v>12</v>
      </c>
      <c r="H1843">
        <f t="shared" si="342"/>
        <v>96</v>
      </c>
      <c r="I1843">
        <f t="shared" si="343"/>
        <v>131</v>
      </c>
      <c r="J1843">
        <f t="shared" si="344"/>
        <v>2518</v>
      </c>
      <c r="K1843">
        <f t="shared" si="345"/>
        <v>511</v>
      </c>
      <c r="L1843">
        <f t="shared" si="346"/>
        <v>2007</v>
      </c>
      <c r="M1843">
        <f t="shared" si="347"/>
        <v>596</v>
      </c>
      <c r="N1843" s="1">
        <f t="shared" si="348"/>
        <v>4.2891183478951551E-2</v>
      </c>
      <c r="O1843" s="1">
        <f t="shared" si="349"/>
        <v>2.3483365949119372E-2</v>
      </c>
      <c r="P1843" s="1">
        <f t="shared" si="350"/>
        <v>4.7832585949177879E-2</v>
      </c>
      <c r="Q1843" s="1">
        <f t="shared" si="351"/>
        <v>0.21979865771812079</v>
      </c>
    </row>
    <row r="1844" spans="1:17" x14ac:dyDescent="0.3">
      <c r="A1844" t="s">
        <v>440</v>
      </c>
      <c r="B1844" s="4" t="s">
        <v>169</v>
      </c>
      <c r="C1844" s="5"/>
      <c r="D1844" s="5">
        <v>38</v>
      </c>
      <c r="E1844" s="5">
        <v>0</v>
      </c>
      <c r="F1844">
        <f t="shared" si="340"/>
        <v>0</v>
      </c>
      <c r="G1844">
        <f t="shared" si="341"/>
        <v>0</v>
      </c>
      <c r="H1844">
        <f t="shared" si="342"/>
        <v>0</v>
      </c>
      <c r="I1844">
        <f t="shared" si="343"/>
        <v>38</v>
      </c>
      <c r="J1844" t="e">
        <f t="shared" si="344"/>
        <v>#N/A</v>
      </c>
      <c r="K1844" t="e">
        <f t="shared" si="345"/>
        <v>#N/A</v>
      </c>
      <c r="L1844" t="e">
        <f t="shared" si="346"/>
        <v>#N/A</v>
      </c>
      <c r="M1844" t="e">
        <f t="shared" si="347"/>
        <v>#N/A</v>
      </c>
      <c r="N1844" s="1" t="e">
        <f t="shared" si="348"/>
        <v>#N/A</v>
      </c>
      <c r="O1844" s="1" t="e">
        <f t="shared" si="349"/>
        <v>#N/A</v>
      </c>
      <c r="P1844" s="1" t="e">
        <f t="shared" si="350"/>
        <v>#N/A</v>
      </c>
      <c r="Q1844" s="1" t="e">
        <f t="shared" si="351"/>
        <v>#N/A</v>
      </c>
    </row>
    <row r="1845" spans="1:17" x14ac:dyDescent="0.3">
      <c r="A1845" t="s">
        <v>440</v>
      </c>
      <c r="B1845" s="4" t="s">
        <v>324</v>
      </c>
      <c r="C1845" s="5"/>
      <c r="D1845" s="5">
        <v>72</v>
      </c>
      <c r="E1845" s="5">
        <v>0</v>
      </c>
      <c r="F1845">
        <f t="shared" si="340"/>
        <v>0</v>
      </c>
      <c r="G1845">
        <f t="shared" si="341"/>
        <v>0</v>
      </c>
      <c r="H1845">
        <f t="shared" si="342"/>
        <v>0</v>
      </c>
      <c r="I1845">
        <f t="shared" si="343"/>
        <v>72</v>
      </c>
      <c r="J1845" t="e">
        <f t="shared" si="344"/>
        <v>#N/A</v>
      </c>
      <c r="K1845" t="e">
        <f t="shared" si="345"/>
        <v>#N/A</v>
      </c>
      <c r="L1845" t="e">
        <f t="shared" si="346"/>
        <v>#N/A</v>
      </c>
      <c r="M1845" t="e">
        <f t="shared" si="347"/>
        <v>#N/A</v>
      </c>
      <c r="N1845" s="1" t="e">
        <f t="shared" si="348"/>
        <v>#N/A</v>
      </c>
      <c r="O1845" s="1" t="e">
        <f t="shared" si="349"/>
        <v>#N/A</v>
      </c>
      <c r="P1845" s="1" t="e">
        <f t="shared" si="350"/>
        <v>#N/A</v>
      </c>
      <c r="Q1845" s="1" t="e">
        <f t="shared" si="351"/>
        <v>#N/A</v>
      </c>
    </row>
    <row r="1846" spans="1:17" x14ac:dyDescent="0.3">
      <c r="A1846" t="s">
        <v>440</v>
      </c>
      <c r="B1846" s="4" t="s">
        <v>307</v>
      </c>
      <c r="C1846" s="5"/>
      <c r="D1846" s="5">
        <v>81</v>
      </c>
      <c r="E1846" s="5">
        <v>0</v>
      </c>
      <c r="F1846">
        <f t="shared" si="340"/>
        <v>0</v>
      </c>
      <c r="G1846">
        <f t="shared" si="341"/>
        <v>0</v>
      </c>
      <c r="H1846">
        <f t="shared" si="342"/>
        <v>0</v>
      </c>
      <c r="I1846">
        <f t="shared" si="343"/>
        <v>81</v>
      </c>
      <c r="J1846" t="e">
        <f t="shared" si="344"/>
        <v>#N/A</v>
      </c>
      <c r="K1846" t="e">
        <f t="shared" si="345"/>
        <v>#N/A</v>
      </c>
      <c r="L1846" t="e">
        <f t="shared" si="346"/>
        <v>#N/A</v>
      </c>
      <c r="M1846" t="e">
        <f t="shared" si="347"/>
        <v>#N/A</v>
      </c>
      <c r="N1846" s="1" t="e">
        <f t="shared" si="348"/>
        <v>#N/A</v>
      </c>
      <c r="O1846" s="1" t="e">
        <f t="shared" si="349"/>
        <v>#N/A</v>
      </c>
      <c r="P1846" s="1" t="e">
        <f t="shared" si="350"/>
        <v>#N/A</v>
      </c>
      <c r="Q1846" s="1" t="e">
        <f t="shared" si="351"/>
        <v>#N/A</v>
      </c>
    </row>
    <row r="1847" spans="1:17" x14ac:dyDescent="0.3">
      <c r="A1847" t="s">
        <v>440</v>
      </c>
      <c r="B1847" s="4" t="s">
        <v>337</v>
      </c>
      <c r="C1847" s="5"/>
      <c r="D1847" s="5">
        <v>19</v>
      </c>
      <c r="E1847" s="5">
        <v>0</v>
      </c>
      <c r="F1847">
        <f t="shared" si="340"/>
        <v>0</v>
      </c>
      <c r="G1847">
        <f t="shared" si="341"/>
        <v>0</v>
      </c>
      <c r="H1847">
        <f t="shared" si="342"/>
        <v>0</v>
      </c>
      <c r="I1847">
        <f t="shared" si="343"/>
        <v>19</v>
      </c>
      <c r="J1847" t="e">
        <f t="shared" si="344"/>
        <v>#N/A</v>
      </c>
      <c r="K1847" t="e">
        <f t="shared" si="345"/>
        <v>#N/A</v>
      </c>
      <c r="L1847" t="e">
        <f t="shared" si="346"/>
        <v>#N/A</v>
      </c>
      <c r="M1847" t="e">
        <f t="shared" si="347"/>
        <v>#N/A</v>
      </c>
      <c r="N1847" s="1" t="e">
        <f t="shared" si="348"/>
        <v>#N/A</v>
      </c>
      <c r="O1847" s="1" t="e">
        <f t="shared" si="349"/>
        <v>#N/A</v>
      </c>
      <c r="P1847" s="1" t="e">
        <f t="shared" si="350"/>
        <v>#N/A</v>
      </c>
      <c r="Q1847" s="1" t="e">
        <f t="shared" si="351"/>
        <v>#N/A</v>
      </c>
    </row>
    <row r="1848" spans="1:17" x14ac:dyDescent="0.3">
      <c r="A1848" t="s">
        <v>440</v>
      </c>
      <c r="B1848" s="4" t="s">
        <v>357</v>
      </c>
      <c r="C1848" s="5">
        <v>1899</v>
      </c>
      <c r="D1848" s="5">
        <v>1010</v>
      </c>
      <c r="E1848" s="5">
        <v>817</v>
      </c>
      <c r="F1848">
        <f t="shared" si="340"/>
        <v>1899</v>
      </c>
      <c r="G1848">
        <f t="shared" si="341"/>
        <v>817</v>
      </c>
      <c r="H1848">
        <f t="shared" si="342"/>
        <v>1082</v>
      </c>
      <c r="I1848">
        <f t="shared" si="343"/>
        <v>193</v>
      </c>
      <c r="J1848">
        <f t="shared" si="344"/>
        <v>10563</v>
      </c>
      <c r="K1848">
        <f t="shared" si="345"/>
        <v>4880</v>
      </c>
      <c r="L1848">
        <f t="shared" si="346"/>
        <v>5683</v>
      </c>
      <c r="M1848">
        <f t="shared" si="347"/>
        <v>743</v>
      </c>
      <c r="N1848" s="1">
        <f t="shared" si="348"/>
        <v>0.17977847202499289</v>
      </c>
      <c r="O1848" s="1">
        <f t="shared" si="349"/>
        <v>0.16741803278688525</v>
      </c>
      <c r="P1848" s="1">
        <f t="shared" si="350"/>
        <v>0.19039239838113672</v>
      </c>
      <c r="Q1848" s="1">
        <f t="shared" si="351"/>
        <v>0.25975773889636611</v>
      </c>
    </row>
    <row r="1849" spans="1:17" x14ac:dyDescent="0.3">
      <c r="A1849" t="s">
        <v>440</v>
      </c>
      <c r="B1849" s="4" t="s">
        <v>191</v>
      </c>
      <c r="C1849" s="5"/>
      <c r="D1849" s="5">
        <v>241</v>
      </c>
      <c r="E1849" s="5">
        <v>0</v>
      </c>
      <c r="F1849">
        <f t="shared" si="340"/>
        <v>0</v>
      </c>
      <c r="G1849">
        <f t="shared" si="341"/>
        <v>0</v>
      </c>
      <c r="H1849">
        <f t="shared" si="342"/>
        <v>0</v>
      </c>
      <c r="I1849">
        <f t="shared" si="343"/>
        <v>241</v>
      </c>
      <c r="J1849" t="e">
        <f t="shared" si="344"/>
        <v>#N/A</v>
      </c>
      <c r="K1849" t="e">
        <f t="shared" si="345"/>
        <v>#N/A</v>
      </c>
      <c r="L1849" t="e">
        <f t="shared" si="346"/>
        <v>#N/A</v>
      </c>
      <c r="M1849" t="e">
        <f t="shared" si="347"/>
        <v>#N/A</v>
      </c>
      <c r="N1849" s="1" t="e">
        <f t="shared" si="348"/>
        <v>#N/A</v>
      </c>
      <c r="O1849" s="1" t="e">
        <f t="shared" si="349"/>
        <v>#N/A</v>
      </c>
      <c r="P1849" s="1" t="e">
        <f t="shared" si="350"/>
        <v>#N/A</v>
      </c>
      <c r="Q1849" s="1" t="e">
        <f t="shared" si="351"/>
        <v>#N/A</v>
      </c>
    </row>
    <row r="1850" spans="1:17" x14ac:dyDescent="0.3">
      <c r="A1850" t="s">
        <v>440</v>
      </c>
      <c r="B1850" s="4" t="s">
        <v>170</v>
      </c>
      <c r="C1850" s="5">
        <v>63</v>
      </c>
      <c r="D1850" s="5">
        <v>11</v>
      </c>
      <c r="E1850" s="5">
        <v>0</v>
      </c>
      <c r="F1850">
        <f t="shared" si="340"/>
        <v>63</v>
      </c>
      <c r="G1850">
        <f t="shared" si="341"/>
        <v>0</v>
      </c>
      <c r="H1850">
        <f t="shared" si="342"/>
        <v>63</v>
      </c>
      <c r="I1850">
        <f t="shared" si="343"/>
        <v>11</v>
      </c>
      <c r="J1850">
        <f t="shared" si="344"/>
        <v>1505</v>
      </c>
      <c r="K1850">
        <f t="shared" si="345"/>
        <v>155</v>
      </c>
      <c r="L1850">
        <f t="shared" si="346"/>
        <v>1350</v>
      </c>
      <c r="M1850">
        <f t="shared" si="347"/>
        <v>198</v>
      </c>
      <c r="N1850" s="1">
        <f t="shared" si="348"/>
        <v>4.1860465116279069E-2</v>
      </c>
      <c r="O1850" s="1">
        <f t="shared" si="349"/>
        <v>0</v>
      </c>
      <c r="P1850" s="1">
        <f t="shared" si="350"/>
        <v>4.6666666666666669E-2</v>
      </c>
      <c r="Q1850" s="1">
        <f t="shared" si="351"/>
        <v>5.5555555555555552E-2</v>
      </c>
    </row>
    <row r="1851" spans="1:17" x14ac:dyDescent="0.3">
      <c r="A1851" t="s">
        <v>440</v>
      </c>
      <c r="B1851" s="4" t="s">
        <v>371</v>
      </c>
      <c r="C1851" s="5">
        <v>759</v>
      </c>
      <c r="D1851" s="5">
        <v>378</v>
      </c>
      <c r="E1851" s="5">
        <v>293</v>
      </c>
      <c r="F1851">
        <f t="shared" si="340"/>
        <v>759</v>
      </c>
      <c r="G1851">
        <f t="shared" si="341"/>
        <v>293</v>
      </c>
      <c r="H1851">
        <f t="shared" si="342"/>
        <v>466</v>
      </c>
      <c r="I1851">
        <f t="shared" si="343"/>
        <v>85</v>
      </c>
      <c r="J1851">
        <f t="shared" si="344"/>
        <v>3682</v>
      </c>
      <c r="K1851">
        <f t="shared" si="345"/>
        <v>1982</v>
      </c>
      <c r="L1851">
        <f t="shared" si="346"/>
        <v>1700</v>
      </c>
      <c r="M1851">
        <f t="shared" si="347"/>
        <v>461</v>
      </c>
      <c r="N1851" s="1">
        <f t="shared" si="348"/>
        <v>0.20613796849538293</v>
      </c>
      <c r="O1851" s="1">
        <f t="shared" si="349"/>
        <v>0.14783047426841575</v>
      </c>
      <c r="P1851" s="1">
        <f t="shared" si="350"/>
        <v>0.27411764705882352</v>
      </c>
      <c r="Q1851" s="1">
        <f t="shared" si="351"/>
        <v>0.18438177874186551</v>
      </c>
    </row>
    <row r="1852" spans="1:17" x14ac:dyDescent="0.3">
      <c r="A1852" t="s">
        <v>440</v>
      </c>
      <c r="B1852" s="4" t="s">
        <v>270</v>
      </c>
      <c r="C1852" s="5"/>
      <c r="D1852" s="5">
        <v>9</v>
      </c>
      <c r="E1852" s="5">
        <v>0</v>
      </c>
      <c r="F1852">
        <f t="shared" si="340"/>
        <v>0</v>
      </c>
      <c r="G1852">
        <f t="shared" si="341"/>
        <v>0</v>
      </c>
      <c r="H1852">
        <f t="shared" si="342"/>
        <v>0</v>
      </c>
      <c r="I1852">
        <f t="shared" si="343"/>
        <v>9</v>
      </c>
      <c r="J1852" t="e">
        <f t="shared" si="344"/>
        <v>#N/A</v>
      </c>
      <c r="K1852" t="e">
        <f t="shared" si="345"/>
        <v>#N/A</v>
      </c>
      <c r="L1852" t="e">
        <f t="shared" si="346"/>
        <v>#N/A</v>
      </c>
      <c r="M1852" t="e">
        <f t="shared" si="347"/>
        <v>#N/A</v>
      </c>
      <c r="N1852" s="1" t="e">
        <f t="shared" si="348"/>
        <v>#N/A</v>
      </c>
      <c r="O1852" s="1" t="e">
        <f t="shared" si="349"/>
        <v>#N/A</v>
      </c>
      <c r="P1852" s="1" t="e">
        <f t="shared" si="350"/>
        <v>#N/A</v>
      </c>
      <c r="Q1852" s="1" t="e">
        <f t="shared" si="351"/>
        <v>#N/A</v>
      </c>
    </row>
    <row r="1853" spans="1:17" x14ac:dyDescent="0.3">
      <c r="A1853" t="s">
        <v>440</v>
      </c>
      <c r="B1853" s="4" t="s">
        <v>105</v>
      </c>
      <c r="C1853" s="5">
        <v>508</v>
      </c>
      <c r="D1853" s="5">
        <v>242</v>
      </c>
      <c r="E1853" s="5">
        <v>108</v>
      </c>
      <c r="F1853">
        <f t="shared" si="340"/>
        <v>508</v>
      </c>
      <c r="G1853">
        <f t="shared" si="341"/>
        <v>108</v>
      </c>
      <c r="H1853">
        <f t="shared" si="342"/>
        <v>400</v>
      </c>
      <c r="I1853">
        <f t="shared" si="343"/>
        <v>134</v>
      </c>
      <c r="J1853">
        <f t="shared" si="344"/>
        <v>1492</v>
      </c>
      <c r="K1853">
        <f t="shared" si="345"/>
        <v>373</v>
      </c>
      <c r="L1853">
        <f t="shared" si="346"/>
        <v>1119</v>
      </c>
      <c r="M1853">
        <f t="shared" si="347"/>
        <v>908</v>
      </c>
      <c r="N1853" s="1">
        <f t="shared" si="348"/>
        <v>0.34048257372654156</v>
      </c>
      <c r="O1853" s="1">
        <f t="shared" si="349"/>
        <v>0.289544235924933</v>
      </c>
      <c r="P1853" s="1">
        <f t="shared" si="350"/>
        <v>0.35746201966041108</v>
      </c>
      <c r="Q1853" s="1">
        <f t="shared" si="351"/>
        <v>0.14757709251101322</v>
      </c>
    </row>
    <row r="1854" spans="1:17" x14ac:dyDescent="0.3">
      <c r="A1854" t="s">
        <v>440</v>
      </c>
      <c r="B1854" s="4" t="s">
        <v>285</v>
      </c>
      <c r="C1854" s="5"/>
      <c r="D1854" s="5">
        <v>119</v>
      </c>
      <c r="E1854" s="5">
        <v>0</v>
      </c>
      <c r="F1854">
        <f t="shared" si="340"/>
        <v>0</v>
      </c>
      <c r="G1854">
        <f t="shared" si="341"/>
        <v>0</v>
      </c>
      <c r="H1854">
        <f t="shared" si="342"/>
        <v>0</v>
      </c>
      <c r="I1854">
        <f t="shared" si="343"/>
        <v>119</v>
      </c>
      <c r="J1854" t="e">
        <f t="shared" si="344"/>
        <v>#N/A</v>
      </c>
      <c r="K1854" t="e">
        <f t="shared" si="345"/>
        <v>#N/A</v>
      </c>
      <c r="L1854" t="e">
        <f t="shared" si="346"/>
        <v>#N/A</v>
      </c>
      <c r="M1854" t="e">
        <f t="shared" si="347"/>
        <v>#N/A</v>
      </c>
      <c r="N1854" s="1" t="e">
        <f t="shared" si="348"/>
        <v>#N/A</v>
      </c>
      <c r="O1854" s="1" t="e">
        <f t="shared" si="349"/>
        <v>#N/A</v>
      </c>
      <c r="P1854" s="1" t="e">
        <f t="shared" si="350"/>
        <v>#N/A</v>
      </c>
      <c r="Q1854" s="1" t="e">
        <f t="shared" si="351"/>
        <v>#N/A</v>
      </c>
    </row>
    <row r="1855" spans="1:17" x14ac:dyDescent="0.3">
      <c r="A1855" t="s">
        <v>440</v>
      </c>
      <c r="B1855" s="4" t="s">
        <v>192</v>
      </c>
      <c r="C1855" s="5"/>
      <c r="D1855" s="5">
        <v>116</v>
      </c>
      <c r="E1855" s="5">
        <v>0</v>
      </c>
      <c r="F1855">
        <f t="shared" si="340"/>
        <v>0</v>
      </c>
      <c r="G1855">
        <f t="shared" si="341"/>
        <v>0</v>
      </c>
      <c r="H1855">
        <f t="shared" si="342"/>
        <v>0</v>
      </c>
      <c r="I1855">
        <f t="shared" si="343"/>
        <v>116</v>
      </c>
      <c r="J1855" t="e">
        <f t="shared" si="344"/>
        <v>#N/A</v>
      </c>
      <c r="K1855" t="e">
        <f t="shared" si="345"/>
        <v>#N/A</v>
      </c>
      <c r="L1855" t="e">
        <f t="shared" si="346"/>
        <v>#N/A</v>
      </c>
      <c r="M1855" t="e">
        <f t="shared" si="347"/>
        <v>#N/A</v>
      </c>
      <c r="N1855" s="1" t="e">
        <f t="shared" si="348"/>
        <v>#N/A</v>
      </c>
      <c r="O1855" s="1" t="e">
        <f t="shared" si="349"/>
        <v>#N/A</v>
      </c>
      <c r="P1855" s="1" t="e">
        <f t="shared" si="350"/>
        <v>#N/A</v>
      </c>
      <c r="Q1855" s="1" t="e">
        <f t="shared" si="351"/>
        <v>#N/A</v>
      </c>
    </row>
    <row r="1856" spans="1:17" x14ac:dyDescent="0.3">
      <c r="A1856" t="s">
        <v>440</v>
      </c>
      <c r="B1856" s="4" t="s">
        <v>358</v>
      </c>
      <c r="C1856" s="5">
        <v>63</v>
      </c>
      <c r="D1856" s="5">
        <v>222</v>
      </c>
      <c r="E1856" s="5">
        <v>34</v>
      </c>
      <c r="F1856">
        <f t="shared" si="340"/>
        <v>63</v>
      </c>
      <c r="G1856">
        <f t="shared" si="341"/>
        <v>34</v>
      </c>
      <c r="H1856">
        <f t="shared" si="342"/>
        <v>29</v>
      </c>
      <c r="I1856">
        <f t="shared" si="343"/>
        <v>188</v>
      </c>
      <c r="J1856">
        <f t="shared" si="344"/>
        <v>451</v>
      </c>
      <c r="K1856">
        <f t="shared" si="345"/>
        <v>305</v>
      </c>
      <c r="L1856">
        <f t="shared" si="346"/>
        <v>146</v>
      </c>
      <c r="M1856">
        <f t="shared" si="347"/>
        <v>942</v>
      </c>
      <c r="N1856" s="1">
        <f t="shared" si="348"/>
        <v>0.13968957871396895</v>
      </c>
      <c r="O1856" s="1">
        <f t="shared" si="349"/>
        <v>0.11147540983606558</v>
      </c>
      <c r="P1856" s="1">
        <f t="shared" si="350"/>
        <v>0.19863013698630136</v>
      </c>
      <c r="Q1856" s="1">
        <f t="shared" si="351"/>
        <v>0.19957537154989385</v>
      </c>
    </row>
    <row r="1857" spans="1:17" x14ac:dyDescent="0.3">
      <c r="A1857" t="s">
        <v>440</v>
      </c>
      <c r="B1857" s="4" t="s">
        <v>359</v>
      </c>
      <c r="C1857" s="5">
        <v>128</v>
      </c>
      <c r="D1857" s="5">
        <v>391</v>
      </c>
      <c r="E1857" s="5">
        <v>86</v>
      </c>
      <c r="F1857">
        <f t="shared" si="340"/>
        <v>128</v>
      </c>
      <c r="G1857">
        <f t="shared" si="341"/>
        <v>86</v>
      </c>
      <c r="H1857">
        <f t="shared" si="342"/>
        <v>42</v>
      </c>
      <c r="I1857">
        <f t="shared" si="343"/>
        <v>305</v>
      </c>
      <c r="J1857">
        <f t="shared" si="344"/>
        <v>260</v>
      </c>
      <c r="K1857">
        <f t="shared" si="345"/>
        <v>167</v>
      </c>
      <c r="L1857">
        <f t="shared" si="346"/>
        <v>93</v>
      </c>
      <c r="M1857">
        <f t="shared" si="347"/>
        <v>1875</v>
      </c>
      <c r="N1857" s="1">
        <f t="shared" si="348"/>
        <v>0.49230769230769234</v>
      </c>
      <c r="O1857" s="1">
        <f t="shared" si="349"/>
        <v>0.51497005988023947</v>
      </c>
      <c r="P1857" s="1">
        <f t="shared" si="350"/>
        <v>0.45161290322580644</v>
      </c>
      <c r="Q1857" s="1">
        <f t="shared" si="351"/>
        <v>0.16266666666666665</v>
      </c>
    </row>
    <row r="1858" spans="1:17" x14ac:dyDescent="0.3">
      <c r="A1858" t="s">
        <v>440</v>
      </c>
      <c r="B1858" s="4" t="s">
        <v>193</v>
      </c>
      <c r="C1858" s="5">
        <v>0</v>
      </c>
      <c r="D1858" s="5">
        <v>126</v>
      </c>
      <c r="E1858" s="5">
        <v>0</v>
      </c>
      <c r="F1858">
        <f t="shared" si="340"/>
        <v>0</v>
      </c>
      <c r="G1858">
        <f t="shared" si="341"/>
        <v>0</v>
      </c>
      <c r="H1858">
        <f t="shared" si="342"/>
        <v>0</v>
      </c>
      <c r="I1858">
        <f t="shared" si="343"/>
        <v>126</v>
      </c>
      <c r="J1858">
        <f t="shared" si="344"/>
        <v>1271</v>
      </c>
      <c r="K1858">
        <f t="shared" si="345"/>
        <v>495</v>
      </c>
      <c r="L1858">
        <f t="shared" si="346"/>
        <v>776</v>
      </c>
      <c r="M1858">
        <f t="shared" si="347"/>
        <v>589</v>
      </c>
      <c r="N1858" s="1">
        <f t="shared" si="348"/>
        <v>0</v>
      </c>
      <c r="O1858" s="1">
        <f t="shared" si="349"/>
        <v>0</v>
      </c>
      <c r="P1858" s="1">
        <f t="shared" si="350"/>
        <v>0</v>
      </c>
      <c r="Q1858" s="1">
        <f t="shared" si="351"/>
        <v>0.21392190152801357</v>
      </c>
    </row>
    <row r="1859" spans="1:17" x14ac:dyDescent="0.3">
      <c r="A1859" t="s">
        <v>440</v>
      </c>
      <c r="B1859" s="4" t="s">
        <v>228</v>
      </c>
      <c r="C1859" s="5">
        <v>151</v>
      </c>
      <c r="D1859" s="5">
        <v>88</v>
      </c>
      <c r="E1859" s="5">
        <v>27</v>
      </c>
      <c r="F1859">
        <f t="shared" si="340"/>
        <v>151</v>
      </c>
      <c r="G1859">
        <f t="shared" si="341"/>
        <v>27</v>
      </c>
      <c r="H1859">
        <f t="shared" si="342"/>
        <v>124</v>
      </c>
      <c r="I1859">
        <f t="shared" si="343"/>
        <v>61</v>
      </c>
      <c r="J1859">
        <f t="shared" si="344"/>
        <v>1013</v>
      </c>
      <c r="K1859">
        <f t="shared" si="345"/>
        <v>341</v>
      </c>
      <c r="L1859">
        <f t="shared" si="346"/>
        <v>672</v>
      </c>
      <c r="M1859">
        <f t="shared" si="347"/>
        <v>785</v>
      </c>
      <c r="N1859" s="1">
        <f t="shared" si="348"/>
        <v>0.14906219151036526</v>
      </c>
      <c r="O1859" s="1">
        <f t="shared" si="349"/>
        <v>7.9178885630498533E-2</v>
      </c>
      <c r="P1859" s="1">
        <f t="shared" si="350"/>
        <v>0.18452380952380953</v>
      </c>
      <c r="Q1859" s="1">
        <f t="shared" si="351"/>
        <v>7.7707006369426748E-2</v>
      </c>
    </row>
    <row r="1860" spans="1:17" x14ac:dyDescent="0.3">
      <c r="A1860" t="s">
        <v>440</v>
      </c>
      <c r="B1860" s="4" t="s">
        <v>372</v>
      </c>
      <c r="C1860" s="5">
        <v>318</v>
      </c>
      <c r="D1860" s="5">
        <v>204</v>
      </c>
      <c r="E1860" s="5">
        <v>120</v>
      </c>
      <c r="F1860">
        <f t="shared" si="340"/>
        <v>318</v>
      </c>
      <c r="G1860">
        <f t="shared" si="341"/>
        <v>120</v>
      </c>
      <c r="H1860">
        <f t="shared" si="342"/>
        <v>198</v>
      </c>
      <c r="I1860">
        <f t="shared" si="343"/>
        <v>84</v>
      </c>
      <c r="J1860">
        <f t="shared" si="344"/>
        <v>1867</v>
      </c>
      <c r="K1860">
        <f t="shared" si="345"/>
        <v>790</v>
      </c>
      <c r="L1860">
        <f t="shared" si="346"/>
        <v>1077</v>
      </c>
      <c r="M1860">
        <f t="shared" si="347"/>
        <v>443</v>
      </c>
      <c r="N1860" s="1">
        <f t="shared" si="348"/>
        <v>0.17032672737011248</v>
      </c>
      <c r="O1860" s="1">
        <f t="shared" si="349"/>
        <v>0.15189873417721519</v>
      </c>
      <c r="P1860" s="1">
        <f t="shared" si="350"/>
        <v>0.18384401114206128</v>
      </c>
      <c r="Q1860" s="1">
        <f t="shared" si="351"/>
        <v>0.18961625282167044</v>
      </c>
    </row>
    <row r="1861" spans="1:17" x14ac:dyDescent="0.3">
      <c r="A1861" t="s">
        <v>440</v>
      </c>
      <c r="B1861" s="4" t="s">
        <v>291</v>
      </c>
      <c r="C1861" s="5">
        <v>556</v>
      </c>
      <c r="D1861" s="5">
        <v>214</v>
      </c>
      <c r="E1861" s="5">
        <v>141</v>
      </c>
      <c r="F1861">
        <f t="shared" ref="F1861:F1924" si="352">C1861</f>
        <v>556</v>
      </c>
      <c r="G1861">
        <f t="shared" ref="G1861:G1924" si="353">E1861</f>
        <v>141</v>
      </c>
      <c r="H1861">
        <f t="shared" ref="H1861:H1924" si="354">C1861-E1861</f>
        <v>415</v>
      </c>
      <c r="I1861">
        <f t="shared" ref="I1861:I1924" si="355">D1861-E1861</f>
        <v>73</v>
      </c>
      <c r="J1861">
        <f t="shared" ref="J1861:J1924" si="356">VLOOKUP($B1861,$B$2866:$I$3054,5,FALSE)</f>
        <v>2952</v>
      </c>
      <c r="K1861">
        <f t="shared" ref="K1861:K1924" si="357">VLOOKUP($B1861,$B$2866:$I$3054,6,FALSE)</f>
        <v>1001</v>
      </c>
      <c r="L1861">
        <f t="shared" ref="L1861:L1924" si="358">VLOOKUP($B1861,$B$2866:$I$3054,7,FALSE)</f>
        <v>1951</v>
      </c>
      <c r="M1861">
        <f t="shared" ref="M1861:M1924" si="359">VLOOKUP($B1861,$B$2866:$I$3054,8,FALSE)</f>
        <v>272</v>
      </c>
      <c r="N1861" s="1">
        <f t="shared" ref="N1861:N1924" si="360">F1861/J1861</f>
        <v>0.18834688346883469</v>
      </c>
      <c r="O1861" s="1">
        <f t="shared" ref="O1861:O1924" si="361">G1861/K1861</f>
        <v>0.14085914085914086</v>
      </c>
      <c r="P1861" s="1">
        <f t="shared" ref="P1861:P1924" si="362">H1861/L1861</f>
        <v>0.21271143003587903</v>
      </c>
      <c r="Q1861" s="1">
        <f t="shared" ref="Q1861:Q1924" si="363">I1861/M1861</f>
        <v>0.26838235294117646</v>
      </c>
    </row>
    <row r="1862" spans="1:17" x14ac:dyDescent="0.3">
      <c r="A1862" t="s">
        <v>440</v>
      </c>
      <c r="B1862" s="4" t="s">
        <v>234</v>
      </c>
      <c r="C1862" s="5"/>
      <c r="D1862" s="5">
        <v>104</v>
      </c>
      <c r="E1862" s="5">
        <v>0</v>
      </c>
      <c r="F1862">
        <f t="shared" si="352"/>
        <v>0</v>
      </c>
      <c r="G1862">
        <f t="shared" si="353"/>
        <v>0</v>
      </c>
      <c r="H1862">
        <f t="shared" si="354"/>
        <v>0</v>
      </c>
      <c r="I1862">
        <f t="shared" si="355"/>
        <v>104</v>
      </c>
      <c r="J1862" t="e">
        <f t="shared" si="356"/>
        <v>#N/A</v>
      </c>
      <c r="K1862" t="e">
        <f t="shared" si="357"/>
        <v>#N/A</v>
      </c>
      <c r="L1862" t="e">
        <f t="shared" si="358"/>
        <v>#N/A</v>
      </c>
      <c r="M1862" t="e">
        <f t="shared" si="359"/>
        <v>#N/A</v>
      </c>
      <c r="N1862" s="1" t="e">
        <f t="shared" si="360"/>
        <v>#N/A</v>
      </c>
      <c r="O1862" s="1" t="e">
        <f t="shared" si="361"/>
        <v>#N/A</v>
      </c>
      <c r="P1862" s="1" t="e">
        <f t="shared" si="362"/>
        <v>#N/A</v>
      </c>
      <c r="Q1862" s="1" t="e">
        <f t="shared" si="363"/>
        <v>#N/A</v>
      </c>
    </row>
    <row r="1863" spans="1:17" x14ac:dyDescent="0.3">
      <c r="A1863" t="s">
        <v>440</v>
      </c>
      <c r="B1863" s="4" t="s">
        <v>229</v>
      </c>
      <c r="C1863" s="5">
        <v>571</v>
      </c>
      <c r="D1863" s="5">
        <v>414</v>
      </c>
      <c r="E1863" s="5">
        <v>314</v>
      </c>
      <c r="F1863">
        <f t="shared" si="352"/>
        <v>571</v>
      </c>
      <c r="G1863">
        <f t="shared" si="353"/>
        <v>314</v>
      </c>
      <c r="H1863">
        <f t="shared" si="354"/>
        <v>257</v>
      </c>
      <c r="I1863">
        <f t="shared" si="355"/>
        <v>100</v>
      </c>
      <c r="J1863">
        <f t="shared" si="356"/>
        <v>3270</v>
      </c>
      <c r="K1863">
        <f t="shared" si="357"/>
        <v>1732</v>
      </c>
      <c r="L1863">
        <f t="shared" si="358"/>
        <v>1538</v>
      </c>
      <c r="M1863">
        <f t="shared" si="359"/>
        <v>576</v>
      </c>
      <c r="N1863" s="1">
        <f t="shared" si="360"/>
        <v>0.1746177370030581</v>
      </c>
      <c r="O1863" s="1">
        <f t="shared" si="361"/>
        <v>0.1812933025404157</v>
      </c>
      <c r="P1863" s="1">
        <f t="shared" si="362"/>
        <v>0.1671001300390117</v>
      </c>
      <c r="Q1863" s="1">
        <f t="shared" si="363"/>
        <v>0.1736111111111111</v>
      </c>
    </row>
    <row r="1864" spans="1:17" x14ac:dyDescent="0.3">
      <c r="A1864" t="s">
        <v>440</v>
      </c>
      <c r="B1864" s="4" t="s">
        <v>397</v>
      </c>
      <c r="C1864" s="5">
        <v>675</v>
      </c>
      <c r="D1864" s="5">
        <v>388</v>
      </c>
      <c r="E1864" s="5">
        <v>306</v>
      </c>
      <c r="F1864">
        <f t="shared" si="352"/>
        <v>675</v>
      </c>
      <c r="G1864">
        <f t="shared" si="353"/>
        <v>306</v>
      </c>
      <c r="H1864">
        <f t="shared" si="354"/>
        <v>369</v>
      </c>
      <c r="I1864">
        <f t="shared" si="355"/>
        <v>82</v>
      </c>
      <c r="J1864">
        <f t="shared" si="356"/>
        <v>2829</v>
      </c>
      <c r="K1864">
        <f t="shared" si="357"/>
        <v>1441</v>
      </c>
      <c r="L1864">
        <f t="shared" si="358"/>
        <v>1388</v>
      </c>
      <c r="M1864">
        <f t="shared" si="359"/>
        <v>410</v>
      </c>
      <c r="N1864" s="1">
        <f t="shared" si="360"/>
        <v>0.23860021208907742</v>
      </c>
      <c r="O1864" s="1">
        <f t="shared" si="361"/>
        <v>0.21235253296321999</v>
      </c>
      <c r="P1864" s="1">
        <f t="shared" si="362"/>
        <v>0.26585014409221902</v>
      </c>
      <c r="Q1864" s="1">
        <f t="shared" si="363"/>
        <v>0.2</v>
      </c>
    </row>
    <row r="1865" spans="1:17" x14ac:dyDescent="0.3">
      <c r="A1865" t="s">
        <v>440</v>
      </c>
      <c r="B1865" s="4" t="s">
        <v>242</v>
      </c>
      <c r="C1865" s="5">
        <v>486</v>
      </c>
      <c r="D1865" s="5">
        <v>196</v>
      </c>
      <c r="E1865" s="5">
        <v>99</v>
      </c>
      <c r="F1865">
        <f t="shared" si="352"/>
        <v>486</v>
      </c>
      <c r="G1865">
        <f t="shared" si="353"/>
        <v>99</v>
      </c>
      <c r="H1865">
        <f t="shared" si="354"/>
        <v>387</v>
      </c>
      <c r="I1865">
        <f t="shared" si="355"/>
        <v>97</v>
      </c>
      <c r="J1865">
        <f t="shared" si="356"/>
        <v>3450</v>
      </c>
      <c r="K1865">
        <f t="shared" si="357"/>
        <v>938</v>
      </c>
      <c r="L1865">
        <f t="shared" si="358"/>
        <v>2512</v>
      </c>
      <c r="M1865">
        <f t="shared" si="359"/>
        <v>305</v>
      </c>
      <c r="N1865" s="1">
        <f t="shared" si="360"/>
        <v>0.1408695652173913</v>
      </c>
      <c r="O1865" s="1">
        <f t="shared" si="361"/>
        <v>0.10554371002132196</v>
      </c>
      <c r="P1865" s="1">
        <f t="shared" si="362"/>
        <v>0.15406050955414013</v>
      </c>
      <c r="Q1865" s="1">
        <f t="shared" si="363"/>
        <v>0.31803278688524589</v>
      </c>
    </row>
    <row r="1866" spans="1:17" x14ac:dyDescent="0.3">
      <c r="A1866" t="s">
        <v>440</v>
      </c>
      <c r="B1866" s="4" t="s">
        <v>230</v>
      </c>
      <c r="C1866" s="5"/>
      <c r="D1866" s="5">
        <v>118</v>
      </c>
      <c r="E1866" s="5">
        <v>0</v>
      </c>
      <c r="F1866">
        <f t="shared" si="352"/>
        <v>0</v>
      </c>
      <c r="G1866">
        <f t="shared" si="353"/>
        <v>0</v>
      </c>
      <c r="H1866">
        <f t="shared" si="354"/>
        <v>0</v>
      </c>
      <c r="I1866">
        <f t="shared" si="355"/>
        <v>118</v>
      </c>
      <c r="J1866" t="e">
        <f t="shared" si="356"/>
        <v>#N/A</v>
      </c>
      <c r="K1866" t="e">
        <f t="shared" si="357"/>
        <v>#N/A</v>
      </c>
      <c r="L1866" t="e">
        <f t="shared" si="358"/>
        <v>#N/A</v>
      </c>
      <c r="M1866" t="e">
        <f t="shared" si="359"/>
        <v>#N/A</v>
      </c>
      <c r="N1866" s="1" t="e">
        <f t="shared" si="360"/>
        <v>#N/A</v>
      </c>
      <c r="O1866" s="1" t="e">
        <f t="shared" si="361"/>
        <v>#N/A</v>
      </c>
      <c r="P1866" s="1" t="e">
        <f t="shared" si="362"/>
        <v>#N/A</v>
      </c>
      <c r="Q1866" s="1" t="e">
        <f t="shared" si="363"/>
        <v>#N/A</v>
      </c>
    </row>
    <row r="1867" spans="1:17" x14ac:dyDescent="0.3">
      <c r="A1867" t="s">
        <v>440</v>
      </c>
      <c r="B1867" s="4" t="s">
        <v>147</v>
      </c>
      <c r="C1867" s="5">
        <v>1187</v>
      </c>
      <c r="D1867" s="5">
        <v>544</v>
      </c>
      <c r="E1867" s="5">
        <v>453</v>
      </c>
      <c r="F1867">
        <f t="shared" si="352"/>
        <v>1187</v>
      </c>
      <c r="G1867">
        <f t="shared" si="353"/>
        <v>453</v>
      </c>
      <c r="H1867">
        <f t="shared" si="354"/>
        <v>734</v>
      </c>
      <c r="I1867">
        <f t="shared" si="355"/>
        <v>91</v>
      </c>
      <c r="J1867">
        <f t="shared" si="356"/>
        <v>7796</v>
      </c>
      <c r="K1867">
        <f t="shared" si="357"/>
        <v>2686</v>
      </c>
      <c r="L1867">
        <f t="shared" si="358"/>
        <v>5110</v>
      </c>
      <c r="M1867">
        <f t="shared" si="359"/>
        <v>267</v>
      </c>
      <c r="N1867" s="1">
        <f t="shared" si="360"/>
        <v>0.15225756798358131</v>
      </c>
      <c r="O1867" s="1">
        <f t="shared" si="361"/>
        <v>0.16865227103499628</v>
      </c>
      <c r="P1867" s="1">
        <f t="shared" si="362"/>
        <v>0.14363992172211351</v>
      </c>
      <c r="Q1867" s="1">
        <f t="shared" si="363"/>
        <v>0.34082397003745318</v>
      </c>
    </row>
    <row r="1868" spans="1:17" x14ac:dyDescent="0.3">
      <c r="A1868" t="s">
        <v>440</v>
      </c>
      <c r="B1868" s="4" t="s">
        <v>167</v>
      </c>
      <c r="C1868" s="5">
        <v>75</v>
      </c>
      <c r="D1868" s="5">
        <v>47</v>
      </c>
      <c r="E1868" s="5">
        <v>9</v>
      </c>
      <c r="F1868">
        <f t="shared" si="352"/>
        <v>75</v>
      </c>
      <c r="G1868">
        <f t="shared" si="353"/>
        <v>9</v>
      </c>
      <c r="H1868">
        <f t="shared" si="354"/>
        <v>66</v>
      </c>
      <c r="I1868">
        <f t="shared" si="355"/>
        <v>38</v>
      </c>
      <c r="J1868">
        <f t="shared" si="356"/>
        <v>339</v>
      </c>
      <c r="K1868">
        <f t="shared" si="357"/>
        <v>41</v>
      </c>
      <c r="L1868">
        <f t="shared" si="358"/>
        <v>298</v>
      </c>
      <c r="M1868">
        <f t="shared" si="359"/>
        <v>363</v>
      </c>
      <c r="N1868" s="1">
        <f t="shared" si="360"/>
        <v>0.22123893805309736</v>
      </c>
      <c r="O1868" s="1">
        <f t="shared" si="361"/>
        <v>0.21951219512195122</v>
      </c>
      <c r="P1868" s="1">
        <f t="shared" si="362"/>
        <v>0.22147651006711411</v>
      </c>
      <c r="Q1868" s="1">
        <f t="shared" si="363"/>
        <v>0.1046831955922865</v>
      </c>
    </row>
    <row r="1869" spans="1:17" x14ac:dyDescent="0.3">
      <c r="A1869" t="s">
        <v>440</v>
      </c>
      <c r="B1869" s="4" t="s">
        <v>299</v>
      </c>
      <c r="C1869" s="5">
        <v>310</v>
      </c>
      <c r="D1869" s="5">
        <v>125</v>
      </c>
      <c r="E1869" s="5">
        <v>78</v>
      </c>
      <c r="F1869">
        <f t="shared" si="352"/>
        <v>310</v>
      </c>
      <c r="G1869">
        <f t="shared" si="353"/>
        <v>78</v>
      </c>
      <c r="H1869">
        <f t="shared" si="354"/>
        <v>232</v>
      </c>
      <c r="I1869">
        <f t="shared" si="355"/>
        <v>47</v>
      </c>
      <c r="J1869">
        <f t="shared" si="356"/>
        <v>1868</v>
      </c>
      <c r="K1869">
        <f t="shared" si="357"/>
        <v>589</v>
      </c>
      <c r="L1869">
        <f t="shared" si="358"/>
        <v>1279</v>
      </c>
      <c r="M1869">
        <f t="shared" si="359"/>
        <v>173</v>
      </c>
      <c r="N1869" s="1">
        <f t="shared" si="360"/>
        <v>0.16595289079229122</v>
      </c>
      <c r="O1869" s="1">
        <f t="shared" si="361"/>
        <v>0.13242784380305603</v>
      </c>
      <c r="P1869" s="1">
        <f t="shared" si="362"/>
        <v>0.181391712275215</v>
      </c>
      <c r="Q1869" s="1">
        <f t="shared" si="363"/>
        <v>0.27167630057803466</v>
      </c>
    </row>
    <row r="1870" spans="1:17" x14ac:dyDescent="0.3">
      <c r="A1870" t="s">
        <v>440</v>
      </c>
      <c r="B1870" s="4" t="s">
        <v>194</v>
      </c>
      <c r="C1870" s="5">
        <v>1144</v>
      </c>
      <c r="D1870" s="5">
        <v>539</v>
      </c>
      <c r="E1870" s="5">
        <v>372</v>
      </c>
      <c r="F1870">
        <f t="shared" si="352"/>
        <v>1144</v>
      </c>
      <c r="G1870">
        <f t="shared" si="353"/>
        <v>372</v>
      </c>
      <c r="H1870">
        <f t="shared" si="354"/>
        <v>772</v>
      </c>
      <c r="I1870">
        <f t="shared" si="355"/>
        <v>167</v>
      </c>
      <c r="J1870">
        <f t="shared" si="356"/>
        <v>4051</v>
      </c>
      <c r="K1870">
        <f t="shared" si="357"/>
        <v>1936</v>
      </c>
      <c r="L1870">
        <f t="shared" si="358"/>
        <v>2115</v>
      </c>
      <c r="M1870">
        <f t="shared" si="359"/>
        <v>1004</v>
      </c>
      <c r="N1870" s="1">
        <f t="shared" si="360"/>
        <v>0.28239940755369047</v>
      </c>
      <c r="O1870" s="1">
        <f t="shared" si="361"/>
        <v>0.19214876033057851</v>
      </c>
      <c r="P1870" s="1">
        <f t="shared" si="362"/>
        <v>0.36501182033096929</v>
      </c>
      <c r="Q1870" s="1">
        <f t="shared" si="363"/>
        <v>0.16633466135458166</v>
      </c>
    </row>
    <row r="1871" spans="1:17" x14ac:dyDescent="0.3">
      <c r="A1871" t="s">
        <v>440</v>
      </c>
      <c r="B1871" s="4" t="s">
        <v>258</v>
      </c>
      <c r="C1871" s="5"/>
      <c r="D1871" s="5">
        <v>48</v>
      </c>
      <c r="E1871" s="5">
        <v>0</v>
      </c>
      <c r="F1871">
        <f t="shared" si="352"/>
        <v>0</v>
      </c>
      <c r="G1871">
        <f t="shared" si="353"/>
        <v>0</v>
      </c>
      <c r="H1871">
        <f t="shared" si="354"/>
        <v>0</v>
      </c>
      <c r="I1871">
        <f t="shared" si="355"/>
        <v>48</v>
      </c>
      <c r="J1871" t="e">
        <f t="shared" si="356"/>
        <v>#N/A</v>
      </c>
      <c r="K1871" t="e">
        <f t="shared" si="357"/>
        <v>#N/A</v>
      </c>
      <c r="L1871" t="e">
        <f t="shared" si="358"/>
        <v>#N/A</v>
      </c>
      <c r="M1871" t="e">
        <f t="shared" si="359"/>
        <v>#N/A</v>
      </c>
      <c r="N1871" s="1" t="e">
        <f t="shared" si="360"/>
        <v>#N/A</v>
      </c>
      <c r="O1871" s="1" t="e">
        <f t="shared" si="361"/>
        <v>#N/A</v>
      </c>
      <c r="P1871" s="1" t="e">
        <f t="shared" si="362"/>
        <v>#N/A</v>
      </c>
      <c r="Q1871" s="1" t="e">
        <f t="shared" si="363"/>
        <v>#N/A</v>
      </c>
    </row>
    <row r="1872" spans="1:17" x14ac:dyDescent="0.3">
      <c r="A1872" t="s">
        <v>440</v>
      </c>
      <c r="B1872" s="4" t="s">
        <v>400</v>
      </c>
      <c r="C1872" s="5">
        <v>0</v>
      </c>
      <c r="D1872" s="5">
        <v>13</v>
      </c>
      <c r="E1872" s="5">
        <v>0</v>
      </c>
      <c r="F1872">
        <f t="shared" si="352"/>
        <v>0</v>
      </c>
      <c r="G1872">
        <f t="shared" si="353"/>
        <v>0</v>
      </c>
      <c r="H1872">
        <f t="shared" si="354"/>
        <v>0</v>
      </c>
      <c r="I1872">
        <f t="shared" si="355"/>
        <v>13</v>
      </c>
      <c r="J1872">
        <f t="shared" si="356"/>
        <v>314</v>
      </c>
      <c r="K1872">
        <f t="shared" si="357"/>
        <v>73</v>
      </c>
      <c r="L1872">
        <f t="shared" si="358"/>
        <v>241</v>
      </c>
      <c r="M1872">
        <f t="shared" si="359"/>
        <v>54</v>
      </c>
      <c r="N1872" s="1">
        <f t="shared" si="360"/>
        <v>0</v>
      </c>
      <c r="O1872" s="1">
        <f t="shared" si="361"/>
        <v>0</v>
      </c>
      <c r="P1872" s="1">
        <f t="shared" si="362"/>
        <v>0</v>
      </c>
      <c r="Q1872" s="1">
        <f t="shared" si="363"/>
        <v>0.24074074074074073</v>
      </c>
    </row>
    <row r="1873" spans="1:17" x14ac:dyDescent="0.3">
      <c r="A1873" t="s">
        <v>440</v>
      </c>
      <c r="B1873" s="4" t="s">
        <v>148</v>
      </c>
      <c r="C1873" s="5">
        <v>106</v>
      </c>
      <c r="D1873" s="5">
        <v>97</v>
      </c>
      <c r="E1873" s="5">
        <v>31</v>
      </c>
      <c r="F1873">
        <f t="shared" si="352"/>
        <v>106</v>
      </c>
      <c r="G1873">
        <f t="shared" si="353"/>
        <v>31</v>
      </c>
      <c r="H1873">
        <f t="shared" si="354"/>
        <v>75</v>
      </c>
      <c r="I1873">
        <f t="shared" si="355"/>
        <v>66</v>
      </c>
      <c r="J1873">
        <f t="shared" si="356"/>
        <v>1405</v>
      </c>
      <c r="K1873">
        <f t="shared" si="357"/>
        <v>283</v>
      </c>
      <c r="L1873">
        <f t="shared" si="358"/>
        <v>1122</v>
      </c>
      <c r="M1873">
        <f t="shared" si="359"/>
        <v>244</v>
      </c>
      <c r="N1873" s="1">
        <f t="shared" si="360"/>
        <v>7.5444839857651241E-2</v>
      </c>
      <c r="O1873" s="1">
        <f t="shared" si="361"/>
        <v>0.10954063604240283</v>
      </c>
      <c r="P1873" s="1">
        <f t="shared" si="362"/>
        <v>6.684491978609626E-2</v>
      </c>
      <c r="Q1873" s="1">
        <f t="shared" si="363"/>
        <v>0.27049180327868855</v>
      </c>
    </row>
    <row r="1874" spans="1:17" x14ac:dyDescent="0.3">
      <c r="A1874" t="s">
        <v>440</v>
      </c>
      <c r="B1874" s="4" t="s">
        <v>158</v>
      </c>
      <c r="C1874" s="5">
        <v>0</v>
      </c>
      <c r="D1874" s="5">
        <v>55</v>
      </c>
      <c r="E1874" s="5">
        <v>0</v>
      </c>
      <c r="F1874">
        <f t="shared" si="352"/>
        <v>0</v>
      </c>
      <c r="G1874">
        <f t="shared" si="353"/>
        <v>0</v>
      </c>
      <c r="H1874">
        <f t="shared" si="354"/>
        <v>0</v>
      </c>
      <c r="I1874">
        <f t="shared" si="355"/>
        <v>55</v>
      </c>
      <c r="J1874">
        <f t="shared" si="356"/>
        <v>11</v>
      </c>
      <c r="K1874">
        <f t="shared" si="357"/>
        <v>2</v>
      </c>
      <c r="L1874">
        <f t="shared" si="358"/>
        <v>9</v>
      </c>
      <c r="M1874">
        <f t="shared" si="359"/>
        <v>449</v>
      </c>
      <c r="N1874" s="1">
        <f t="shared" si="360"/>
        <v>0</v>
      </c>
      <c r="O1874" s="1">
        <f t="shared" si="361"/>
        <v>0</v>
      </c>
      <c r="P1874" s="1">
        <f t="shared" si="362"/>
        <v>0</v>
      </c>
      <c r="Q1874" s="1">
        <f t="shared" si="363"/>
        <v>0.12249443207126949</v>
      </c>
    </row>
    <row r="1875" spans="1:17" x14ac:dyDescent="0.3">
      <c r="A1875" t="s">
        <v>440</v>
      </c>
      <c r="B1875" s="4" t="s">
        <v>149</v>
      </c>
      <c r="C1875" s="5"/>
      <c r="D1875" s="5">
        <v>87</v>
      </c>
      <c r="E1875" s="5">
        <v>0</v>
      </c>
      <c r="F1875">
        <f t="shared" si="352"/>
        <v>0</v>
      </c>
      <c r="G1875">
        <f t="shared" si="353"/>
        <v>0</v>
      </c>
      <c r="H1875">
        <f t="shared" si="354"/>
        <v>0</v>
      </c>
      <c r="I1875">
        <f t="shared" si="355"/>
        <v>87</v>
      </c>
      <c r="J1875" t="e">
        <f t="shared" si="356"/>
        <v>#N/A</v>
      </c>
      <c r="K1875" t="e">
        <f t="shared" si="357"/>
        <v>#N/A</v>
      </c>
      <c r="L1875" t="e">
        <f t="shared" si="358"/>
        <v>#N/A</v>
      </c>
      <c r="M1875" t="e">
        <f t="shared" si="359"/>
        <v>#N/A</v>
      </c>
      <c r="N1875" s="1" t="e">
        <f t="shared" si="360"/>
        <v>#N/A</v>
      </c>
      <c r="O1875" s="1" t="e">
        <f t="shared" si="361"/>
        <v>#N/A</v>
      </c>
      <c r="P1875" s="1" t="e">
        <f t="shared" si="362"/>
        <v>#N/A</v>
      </c>
      <c r="Q1875" s="1" t="e">
        <f t="shared" si="363"/>
        <v>#N/A</v>
      </c>
    </row>
    <row r="1876" spans="1:17" x14ac:dyDescent="0.3">
      <c r="A1876" t="s">
        <v>440</v>
      </c>
      <c r="B1876" s="4" t="s">
        <v>316</v>
      </c>
      <c r="C1876" s="5"/>
      <c r="D1876" s="5">
        <v>89</v>
      </c>
      <c r="E1876" s="5">
        <v>0</v>
      </c>
      <c r="F1876">
        <f t="shared" si="352"/>
        <v>0</v>
      </c>
      <c r="G1876">
        <f t="shared" si="353"/>
        <v>0</v>
      </c>
      <c r="H1876">
        <f t="shared" si="354"/>
        <v>0</v>
      </c>
      <c r="I1876">
        <f t="shared" si="355"/>
        <v>89</v>
      </c>
      <c r="J1876" t="e">
        <f t="shared" si="356"/>
        <v>#N/A</v>
      </c>
      <c r="K1876" t="e">
        <f t="shared" si="357"/>
        <v>#N/A</v>
      </c>
      <c r="L1876" t="e">
        <f t="shared" si="358"/>
        <v>#N/A</v>
      </c>
      <c r="M1876" t="e">
        <f t="shared" si="359"/>
        <v>#N/A</v>
      </c>
      <c r="N1876" s="1" t="e">
        <f t="shared" si="360"/>
        <v>#N/A</v>
      </c>
      <c r="O1876" s="1" t="e">
        <f t="shared" si="361"/>
        <v>#N/A</v>
      </c>
      <c r="P1876" s="1" t="e">
        <f t="shared" si="362"/>
        <v>#N/A</v>
      </c>
      <c r="Q1876" s="1" t="e">
        <f t="shared" si="363"/>
        <v>#N/A</v>
      </c>
    </row>
    <row r="1877" spans="1:17" x14ac:dyDescent="0.3">
      <c r="A1877" t="s">
        <v>440</v>
      </c>
      <c r="B1877" s="4" t="s">
        <v>338</v>
      </c>
      <c r="C1877" s="5">
        <v>0</v>
      </c>
      <c r="D1877" s="5">
        <v>96</v>
      </c>
      <c r="E1877" s="5">
        <v>0</v>
      </c>
      <c r="F1877">
        <f t="shared" si="352"/>
        <v>0</v>
      </c>
      <c r="G1877">
        <f t="shared" si="353"/>
        <v>0</v>
      </c>
      <c r="H1877">
        <f t="shared" si="354"/>
        <v>0</v>
      </c>
      <c r="I1877">
        <f t="shared" si="355"/>
        <v>96</v>
      </c>
      <c r="J1877">
        <f t="shared" si="356"/>
        <v>176</v>
      </c>
      <c r="K1877">
        <f t="shared" si="357"/>
        <v>102</v>
      </c>
      <c r="L1877">
        <f t="shared" si="358"/>
        <v>74</v>
      </c>
      <c r="M1877">
        <f t="shared" si="359"/>
        <v>455</v>
      </c>
      <c r="N1877" s="1">
        <f t="shared" si="360"/>
        <v>0</v>
      </c>
      <c r="O1877" s="1">
        <f t="shared" si="361"/>
        <v>0</v>
      </c>
      <c r="P1877" s="1">
        <f t="shared" si="362"/>
        <v>0</v>
      </c>
      <c r="Q1877" s="1">
        <f t="shared" si="363"/>
        <v>0.21098901098901099</v>
      </c>
    </row>
    <row r="1878" spans="1:17" x14ac:dyDescent="0.3">
      <c r="A1878" t="s">
        <v>440</v>
      </c>
      <c r="B1878" s="4" t="s">
        <v>267</v>
      </c>
      <c r="C1878" s="5">
        <v>632</v>
      </c>
      <c r="D1878" s="5">
        <v>346</v>
      </c>
      <c r="E1878" s="5">
        <v>211</v>
      </c>
      <c r="F1878">
        <f t="shared" si="352"/>
        <v>632</v>
      </c>
      <c r="G1878">
        <f t="shared" si="353"/>
        <v>211</v>
      </c>
      <c r="H1878">
        <f t="shared" si="354"/>
        <v>421</v>
      </c>
      <c r="I1878">
        <f t="shared" si="355"/>
        <v>135</v>
      </c>
      <c r="J1878">
        <f t="shared" si="356"/>
        <v>5320</v>
      </c>
      <c r="K1878">
        <f t="shared" si="357"/>
        <v>1785</v>
      </c>
      <c r="L1878">
        <f t="shared" si="358"/>
        <v>3535</v>
      </c>
      <c r="M1878">
        <f t="shared" si="359"/>
        <v>586</v>
      </c>
      <c r="N1878" s="1">
        <f t="shared" si="360"/>
        <v>0.11879699248120301</v>
      </c>
      <c r="O1878" s="1">
        <f t="shared" si="361"/>
        <v>0.11820728291316526</v>
      </c>
      <c r="P1878" s="1">
        <f t="shared" si="362"/>
        <v>0.11909476661951909</v>
      </c>
      <c r="Q1878" s="1">
        <f t="shared" si="363"/>
        <v>0.23037542662116042</v>
      </c>
    </row>
    <row r="1879" spans="1:17" x14ac:dyDescent="0.3">
      <c r="A1879" t="s">
        <v>440</v>
      </c>
      <c r="B1879" s="4" t="s">
        <v>168</v>
      </c>
      <c r="C1879" s="5"/>
      <c r="D1879" s="5">
        <v>5</v>
      </c>
      <c r="E1879" s="5">
        <v>0</v>
      </c>
      <c r="F1879">
        <f t="shared" si="352"/>
        <v>0</v>
      </c>
      <c r="G1879">
        <f t="shared" si="353"/>
        <v>0</v>
      </c>
      <c r="H1879">
        <f t="shared" si="354"/>
        <v>0</v>
      </c>
      <c r="I1879">
        <f t="shared" si="355"/>
        <v>5</v>
      </c>
      <c r="J1879" t="e">
        <f t="shared" si="356"/>
        <v>#N/A</v>
      </c>
      <c r="K1879" t="e">
        <f t="shared" si="357"/>
        <v>#N/A</v>
      </c>
      <c r="L1879" t="e">
        <f t="shared" si="358"/>
        <v>#N/A</v>
      </c>
      <c r="M1879" t="e">
        <f t="shared" si="359"/>
        <v>#N/A</v>
      </c>
      <c r="N1879" s="1" t="e">
        <f t="shared" si="360"/>
        <v>#N/A</v>
      </c>
      <c r="O1879" s="1" t="e">
        <f t="shared" si="361"/>
        <v>#N/A</v>
      </c>
      <c r="P1879" s="1" t="e">
        <f t="shared" si="362"/>
        <v>#N/A</v>
      </c>
      <c r="Q1879" s="1" t="e">
        <f t="shared" si="363"/>
        <v>#N/A</v>
      </c>
    </row>
    <row r="1880" spans="1:17" x14ac:dyDescent="0.3">
      <c r="A1880" t="s">
        <v>440</v>
      </c>
      <c r="B1880" s="4" t="s">
        <v>398</v>
      </c>
      <c r="C1880" s="5"/>
      <c r="D1880" s="5">
        <v>58</v>
      </c>
      <c r="E1880" s="5">
        <v>0</v>
      </c>
      <c r="F1880">
        <f t="shared" si="352"/>
        <v>0</v>
      </c>
      <c r="G1880">
        <f t="shared" si="353"/>
        <v>0</v>
      </c>
      <c r="H1880">
        <f t="shared" si="354"/>
        <v>0</v>
      </c>
      <c r="I1880">
        <f t="shared" si="355"/>
        <v>58</v>
      </c>
      <c r="J1880" t="e">
        <f t="shared" si="356"/>
        <v>#N/A</v>
      </c>
      <c r="K1880" t="e">
        <f t="shared" si="357"/>
        <v>#N/A</v>
      </c>
      <c r="L1880" t="e">
        <f t="shared" si="358"/>
        <v>#N/A</v>
      </c>
      <c r="M1880" t="e">
        <f t="shared" si="359"/>
        <v>#N/A</v>
      </c>
      <c r="N1880" s="1" t="e">
        <f t="shared" si="360"/>
        <v>#N/A</v>
      </c>
      <c r="O1880" s="1" t="e">
        <f t="shared" si="361"/>
        <v>#N/A</v>
      </c>
      <c r="P1880" s="1" t="e">
        <f t="shared" si="362"/>
        <v>#N/A</v>
      </c>
      <c r="Q1880" s="1" t="e">
        <f t="shared" si="363"/>
        <v>#N/A</v>
      </c>
    </row>
    <row r="1881" spans="1:17" x14ac:dyDescent="0.3">
      <c r="A1881" t="s">
        <v>440</v>
      </c>
      <c r="B1881" s="4" t="s">
        <v>202</v>
      </c>
      <c r="C1881" s="5">
        <v>120</v>
      </c>
      <c r="D1881" s="5">
        <v>52</v>
      </c>
      <c r="E1881" s="5">
        <v>7</v>
      </c>
      <c r="F1881">
        <f t="shared" si="352"/>
        <v>120</v>
      </c>
      <c r="G1881">
        <f t="shared" si="353"/>
        <v>7</v>
      </c>
      <c r="H1881">
        <f t="shared" si="354"/>
        <v>113</v>
      </c>
      <c r="I1881">
        <f t="shared" si="355"/>
        <v>45</v>
      </c>
      <c r="J1881">
        <f t="shared" si="356"/>
        <v>514</v>
      </c>
      <c r="K1881">
        <f t="shared" si="357"/>
        <v>28</v>
      </c>
      <c r="L1881">
        <f t="shared" si="358"/>
        <v>486</v>
      </c>
      <c r="M1881">
        <f t="shared" si="359"/>
        <v>450</v>
      </c>
      <c r="N1881" s="1">
        <f t="shared" si="360"/>
        <v>0.23346303501945526</v>
      </c>
      <c r="O1881" s="1">
        <f t="shared" si="361"/>
        <v>0.25</v>
      </c>
      <c r="P1881" s="1">
        <f t="shared" si="362"/>
        <v>0.23251028806584362</v>
      </c>
      <c r="Q1881" s="1">
        <f t="shared" si="363"/>
        <v>0.1</v>
      </c>
    </row>
    <row r="1882" spans="1:17" x14ac:dyDescent="0.3">
      <c r="A1882" t="s">
        <v>440</v>
      </c>
      <c r="B1882" s="4" t="s">
        <v>254</v>
      </c>
      <c r="C1882" s="5">
        <v>77</v>
      </c>
      <c r="D1882" s="5">
        <v>242</v>
      </c>
      <c r="E1882" s="5">
        <v>45</v>
      </c>
      <c r="F1882">
        <f t="shared" si="352"/>
        <v>77</v>
      </c>
      <c r="G1882">
        <f t="shared" si="353"/>
        <v>45</v>
      </c>
      <c r="H1882">
        <f t="shared" si="354"/>
        <v>32</v>
      </c>
      <c r="I1882">
        <f t="shared" si="355"/>
        <v>197</v>
      </c>
      <c r="J1882">
        <f t="shared" si="356"/>
        <v>409</v>
      </c>
      <c r="K1882">
        <f t="shared" si="357"/>
        <v>298</v>
      </c>
      <c r="L1882">
        <f t="shared" si="358"/>
        <v>111</v>
      </c>
      <c r="M1882">
        <f t="shared" si="359"/>
        <v>938</v>
      </c>
      <c r="N1882" s="1">
        <f t="shared" si="360"/>
        <v>0.18826405867970661</v>
      </c>
      <c r="O1882" s="1">
        <f t="shared" si="361"/>
        <v>0.15100671140939598</v>
      </c>
      <c r="P1882" s="1">
        <f t="shared" si="362"/>
        <v>0.28828828828828829</v>
      </c>
      <c r="Q1882" s="1">
        <f t="shared" si="363"/>
        <v>0.21002132196162046</v>
      </c>
    </row>
    <row r="1883" spans="1:17" x14ac:dyDescent="0.3">
      <c r="A1883" t="s">
        <v>440</v>
      </c>
      <c r="B1883" s="4" t="s">
        <v>150</v>
      </c>
      <c r="C1883" s="5">
        <v>293</v>
      </c>
      <c r="D1883" s="5">
        <v>263</v>
      </c>
      <c r="E1883" s="5">
        <v>120</v>
      </c>
      <c r="F1883">
        <f t="shared" si="352"/>
        <v>293</v>
      </c>
      <c r="G1883">
        <f t="shared" si="353"/>
        <v>120</v>
      </c>
      <c r="H1883">
        <f t="shared" si="354"/>
        <v>173</v>
      </c>
      <c r="I1883">
        <f t="shared" si="355"/>
        <v>143</v>
      </c>
      <c r="J1883">
        <f t="shared" si="356"/>
        <v>2275</v>
      </c>
      <c r="K1883">
        <f t="shared" si="357"/>
        <v>1140</v>
      </c>
      <c r="L1883">
        <f t="shared" si="358"/>
        <v>1135</v>
      </c>
      <c r="M1883">
        <f t="shared" si="359"/>
        <v>526</v>
      </c>
      <c r="N1883" s="1">
        <f t="shared" si="360"/>
        <v>0.12879120879120878</v>
      </c>
      <c r="O1883" s="1">
        <f t="shared" si="361"/>
        <v>0.10526315789473684</v>
      </c>
      <c r="P1883" s="1">
        <f t="shared" si="362"/>
        <v>0.15242290748898679</v>
      </c>
      <c r="Q1883" s="1">
        <f t="shared" si="363"/>
        <v>0.27186311787072243</v>
      </c>
    </row>
    <row r="1884" spans="1:17" x14ac:dyDescent="0.3">
      <c r="A1884" t="s">
        <v>440</v>
      </c>
      <c r="B1884" s="4" t="s">
        <v>317</v>
      </c>
      <c r="C1884" s="5">
        <v>671</v>
      </c>
      <c r="D1884" s="5">
        <v>269</v>
      </c>
      <c r="E1884" s="5">
        <v>178</v>
      </c>
      <c r="F1884">
        <f t="shared" si="352"/>
        <v>671</v>
      </c>
      <c r="G1884">
        <f t="shared" si="353"/>
        <v>178</v>
      </c>
      <c r="H1884">
        <f t="shared" si="354"/>
        <v>493</v>
      </c>
      <c r="I1884">
        <f t="shared" si="355"/>
        <v>91</v>
      </c>
      <c r="J1884">
        <f t="shared" si="356"/>
        <v>3708</v>
      </c>
      <c r="K1884">
        <f t="shared" si="357"/>
        <v>1203</v>
      </c>
      <c r="L1884">
        <f t="shared" si="358"/>
        <v>2505</v>
      </c>
      <c r="M1884">
        <f t="shared" si="359"/>
        <v>484</v>
      </c>
      <c r="N1884" s="1">
        <f t="shared" si="360"/>
        <v>0.18096008629989213</v>
      </c>
      <c r="O1884" s="1">
        <f t="shared" si="361"/>
        <v>0.14796342477140481</v>
      </c>
      <c r="P1884" s="1">
        <f t="shared" si="362"/>
        <v>0.19680638722554891</v>
      </c>
      <c r="Q1884" s="1">
        <f t="shared" si="363"/>
        <v>0.18801652892561985</v>
      </c>
    </row>
    <row r="1885" spans="1:17" x14ac:dyDescent="0.3">
      <c r="A1885" t="s">
        <v>440</v>
      </c>
      <c r="B1885" s="4" t="s">
        <v>268</v>
      </c>
      <c r="C1885" s="5">
        <v>20</v>
      </c>
      <c r="D1885" s="5">
        <v>303</v>
      </c>
      <c r="E1885" s="5">
        <v>7</v>
      </c>
      <c r="F1885">
        <f t="shared" si="352"/>
        <v>20</v>
      </c>
      <c r="G1885">
        <f t="shared" si="353"/>
        <v>7</v>
      </c>
      <c r="H1885">
        <f t="shared" si="354"/>
        <v>13</v>
      </c>
      <c r="I1885">
        <f t="shared" si="355"/>
        <v>296</v>
      </c>
      <c r="J1885">
        <f t="shared" si="356"/>
        <v>603</v>
      </c>
      <c r="K1885">
        <f t="shared" si="357"/>
        <v>375</v>
      </c>
      <c r="L1885">
        <f t="shared" si="358"/>
        <v>228</v>
      </c>
      <c r="M1885">
        <f t="shared" si="359"/>
        <v>1617</v>
      </c>
      <c r="N1885" s="1">
        <f t="shared" si="360"/>
        <v>3.316749585406302E-2</v>
      </c>
      <c r="O1885" s="1">
        <f t="shared" si="361"/>
        <v>1.8666666666666668E-2</v>
      </c>
      <c r="P1885" s="1">
        <f t="shared" si="362"/>
        <v>5.701754385964912E-2</v>
      </c>
      <c r="Q1885" s="1">
        <f t="shared" si="363"/>
        <v>0.18305504019789734</v>
      </c>
    </row>
    <row r="1886" spans="1:17" x14ac:dyDescent="0.3">
      <c r="A1886" t="s">
        <v>440</v>
      </c>
      <c r="B1886" s="4" t="s">
        <v>203</v>
      </c>
      <c r="C1886" s="5">
        <v>0</v>
      </c>
      <c r="D1886" s="5">
        <v>19</v>
      </c>
      <c r="E1886" s="5">
        <v>0</v>
      </c>
      <c r="F1886">
        <f t="shared" si="352"/>
        <v>0</v>
      </c>
      <c r="G1886">
        <f t="shared" si="353"/>
        <v>0</v>
      </c>
      <c r="H1886">
        <f t="shared" si="354"/>
        <v>0</v>
      </c>
      <c r="I1886">
        <f t="shared" si="355"/>
        <v>19</v>
      </c>
      <c r="J1886">
        <f t="shared" si="356"/>
        <v>1059</v>
      </c>
      <c r="K1886">
        <f t="shared" si="357"/>
        <v>86</v>
      </c>
      <c r="L1886">
        <f t="shared" si="358"/>
        <v>973</v>
      </c>
      <c r="M1886">
        <f t="shared" si="359"/>
        <v>165</v>
      </c>
      <c r="N1886" s="1">
        <f t="shared" si="360"/>
        <v>0</v>
      </c>
      <c r="O1886" s="1">
        <f t="shared" si="361"/>
        <v>0</v>
      </c>
      <c r="P1886" s="1">
        <f t="shared" si="362"/>
        <v>0</v>
      </c>
      <c r="Q1886" s="1">
        <f t="shared" si="363"/>
        <v>0.11515151515151516</v>
      </c>
    </row>
    <row r="1887" spans="1:17" x14ac:dyDescent="0.3">
      <c r="A1887" t="s">
        <v>440</v>
      </c>
      <c r="B1887" s="4" t="s">
        <v>318</v>
      </c>
      <c r="C1887" s="5"/>
      <c r="D1887" s="5">
        <v>113</v>
      </c>
      <c r="E1887" s="5">
        <v>0</v>
      </c>
      <c r="F1887">
        <f t="shared" si="352"/>
        <v>0</v>
      </c>
      <c r="G1887">
        <f t="shared" si="353"/>
        <v>0</v>
      </c>
      <c r="H1887">
        <f t="shared" si="354"/>
        <v>0</v>
      </c>
      <c r="I1887">
        <f t="shared" si="355"/>
        <v>113</v>
      </c>
      <c r="J1887" t="e">
        <f t="shared" si="356"/>
        <v>#N/A</v>
      </c>
      <c r="K1887" t="e">
        <f t="shared" si="357"/>
        <v>#N/A</v>
      </c>
      <c r="L1887" t="e">
        <f t="shared" si="358"/>
        <v>#N/A</v>
      </c>
      <c r="M1887" t="e">
        <f t="shared" si="359"/>
        <v>#N/A</v>
      </c>
      <c r="N1887" s="1" t="e">
        <f t="shared" si="360"/>
        <v>#N/A</v>
      </c>
      <c r="O1887" s="1" t="e">
        <f t="shared" si="361"/>
        <v>#N/A</v>
      </c>
      <c r="P1887" s="1" t="e">
        <f t="shared" si="362"/>
        <v>#N/A</v>
      </c>
      <c r="Q1887" s="1" t="e">
        <f t="shared" si="363"/>
        <v>#N/A</v>
      </c>
    </row>
    <row r="1888" spans="1:17" x14ac:dyDescent="0.3">
      <c r="A1888" t="s">
        <v>440</v>
      </c>
      <c r="B1888" s="4" t="s">
        <v>292</v>
      </c>
      <c r="C1888" s="5"/>
      <c r="D1888" s="5">
        <v>126</v>
      </c>
      <c r="E1888" s="5">
        <v>0</v>
      </c>
      <c r="F1888">
        <f t="shared" si="352"/>
        <v>0</v>
      </c>
      <c r="G1888">
        <f t="shared" si="353"/>
        <v>0</v>
      </c>
      <c r="H1888">
        <f t="shared" si="354"/>
        <v>0</v>
      </c>
      <c r="I1888">
        <f t="shared" si="355"/>
        <v>126</v>
      </c>
      <c r="J1888" t="e">
        <f t="shared" si="356"/>
        <v>#N/A</v>
      </c>
      <c r="K1888" t="e">
        <f t="shared" si="357"/>
        <v>#N/A</v>
      </c>
      <c r="L1888" t="e">
        <f t="shared" si="358"/>
        <v>#N/A</v>
      </c>
      <c r="M1888" t="e">
        <f t="shared" si="359"/>
        <v>#N/A</v>
      </c>
      <c r="N1888" s="1" t="e">
        <f t="shared" si="360"/>
        <v>#N/A</v>
      </c>
      <c r="O1888" s="1" t="e">
        <f t="shared" si="361"/>
        <v>#N/A</v>
      </c>
      <c r="P1888" s="1" t="e">
        <f t="shared" si="362"/>
        <v>#N/A</v>
      </c>
      <c r="Q1888" s="1" t="e">
        <f t="shared" si="363"/>
        <v>#N/A</v>
      </c>
    </row>
    <row r="1889" spans="1:17" x14ac:dyDescent="0.3">
      <c r="A1889" t="s">
        <v>440</v>
      </c>
      <c r="B1889" s="4" t="s">
        <v>106</v>
      </c>
      <c r="C1889" s="5">
        <v>0</v>
      </c>
      <c r="D1889" s="5">
        <v>96</v>
      </c>
      <c r="E1889" s="5">
        <v>0</v>
      </c>
      <c r="F1889">
        <f t="shared" si="352"/>
        <v>0</v>
      </c>
      <c r="G1889">
        <f t="shared" si="353"/>
        <v>0</v>
      </c>
      <c r="H1889">
        <f t="shared" si="354"/>
        <v>0</v>
      </c>
      <c r="I1889">
        <f t="shared" si="355"/>
        <v>96</v>
      </c>
      <c r="J1889">
        <f t="shared" si="356"/>
        <v>786</v>
      </c>
      <c r="K1889">
        <f t="shared" si="357"/>
        <v>141</v>
      </c>
      <c r="L1889">
        <f t="shared" si="358"/>
        <v>645</v>
      </c>
      <c r="M1889">
        <f t="shared" si="359"/>
        <v>503</v>
      </c>
      <c r="N1889" s="1">
        <f t="shared" si="360"/>
        <v>0</v>
      </c>
      <c r="O1889" s="1">
        <f t="shared" si="361"/>
        <v>0</v>
      </c>
      <c r="P1889" s="1">
        <f t="shared" si="362"/>
        <v>0</v>
      </c>
      <c r="Q1889" s="1">
        <f t="shared" si="363"/>
        <v>0.19085487077534791</v>
      </c>
    </row>
    <row r="1890" spans="1:17" x14ac:dyDescent="0.3">
      <c r="A1890" t="s">
        <v>440</v>
      </c>
      <c r="B1890" s="4" t="s">
        <v>123</v>
      </c>
      <c r="C1890" s="5">
        <v>230</v>
      </c>
      <c r="D1890" s="5">
        <v>415</v>
      </c>
      <c r="E1890" s="5">
        <v>186</v>
      </c>
      <c r="F1890">
        <f t="shared" si="352"/>
        <v>230</v>
      </c>
      <c r="G1890">
        <f t="shared" si="353"/>
        <v>186</v>
      </c>
      <c r="H1890">
        <f t="shared" si="354"/>
        <v>44</v>
      </c>
      <c r="I1890">
        <f t="shared" si="355"/>
        <v>229</v>
      </c>
      <c r="J1890">
        <f t="shared" si="356"/>
        <v>700</v>
      </c>
      <c r="K1890">
        <f t="shared" si="357"/>
        <v>616</v>
      </c>
      <c r="L1890">
        <f t="shared" si="358"/>
        <v>84</v>
      </c>
      <c r="M1890">
        <f t="shared" si="359"/>
        <v>1317</v>
      </c>
      <c r="N1890" s="1">
        <f t="shared" si="360"/>
        <v>0.32857142857142857</v>
      </c>
      <c r="O1890" s="1">
        <f t="shared" si="361"/>
        <v>0.30194805194805197</v>
      </c>
      <c r="P1890" s="1">
        <f t="shared" si="362"/>
        <v>0.52380952380952384</v>
      </c>
      <c r="Q1890" s="1">
        <f t="shared" si="363"/>
        <v>0.17388003037205771</v>
      </c>
    </row>
    <row r="1891" spans="1:17" x14ac:dyDescent="0.3">
      <c r="A1891" t="s">
        <v>440</v>
      </c>
      <c r="B1891" s="4" t="s">
        <v>293</v>
      </c>
      <c r="C1891" s="5"/>
      <c r="D1891" s="5">
        <v>152</v>
      </c>
      <c r="E1891" s="5">
        <v>0</v>
      </c>
      <c r="F1891">
        <f t="shared" si="352"/>
        <v>0</v>
      </c>
      <c r="G1891">
        <f t="shared" si="353"/>
        <v>0</v>
      </c>
      <c r="H1891">
        <f t="shared" si="354"/>
        <v>0</v>
      </c>
      <c r="I1891">
        <f t="shared" si="355"/>
        <v>152</v>
      </c>
      <c r="J1891" t="e">
        <f t="shared" si="356"/>
        <v>#N/A</v>
      </c>
      <c r="K1891" t="e">
        <f t="shared" si="357"/>
        <v>#N/A</v>
      </c>
      <c r="L1891" t="e">
        <f t="shared" si="358"/>
        <v>#N/A</v>
      </c>
      <c r="M1891" t="e">
        <f t="shared" si="359"/>
        <v>#N/A</v>
      </c>
      <c r="N1891" s="1" t="e">
        <f t="shared" si="360"/>
        <v>#N/A</v>
      </c>
      <c r="O1891" s="1" t="e">
        <f t="shared" si="361"/>
        <v>#N/A</v>
      </c>
      <c r="P1891" s="1" t="e">
        <f t="shared" si="362"/>
        <v>#N/A</v>
      </c>
      <c r="Q1891" s="1" t="e">
        <f t="shared" si="363"/>
        <v>#N/A</v>
      </c>
    </row>
    <row r="1892" spans="1:17" x14ac:dyDescent="0.3">
      <c r="A1892" t="s">
        <v>440</v>
      </c>
      <c r="B1892" s="4" t="s">
        <v>107</v>
      </c>
      <c r="C1892" s="5"/>
      <c r="D1892" s="5">
        <v>109</v>
      </c>
      <c r="E1892" s="5">
        <v>0</v>
      </c>
      <c r="F1892">
        <f t="shared" si="352"/>
        <v>0</v>
      </c>
      <c r="G1892">
        <f t="shared" si="353"/>
        <v>0</v>
      </c>
      <c r="H1892">
        <f t="shared" si="354"/>
        <v>0</v>
      </c>
      <c r="I1892">
        <f t="shared" si="355"/>
        <v>109</v>
      </c>
      <c r="J1892" t="e">
        <f t="shared" si="356"/>
        <v>#N/A</v>
      </c>
      <c r="K1892" t="e">
        <f t="shared" si="357"/>
        <v>#N/A</v>
      </c>
      <c r="L1892" t="e">
        <f t="shared" si="358"/>
        <v>#N/A</v>
      </c>
      <c r="M1892" t="e">
        <f t="shared" si="359"/>
        <v>#N/A</v>
      </c>
      <c r="N1892" s="1" t="e">
        <f t="shared" si="360"/>
        <v>#N/A</v>
      </c>
      <c r="O1892" s="1" t="e">
        <f t="shared" si="361"/>
        <v>#N/A</v>
      </c>
      <c r="P1892" s="1" t="e">
        <f t="shared" si="362"/>
        <v>#N/A</v>
      </c>
      <c r="Q1892" s="1" t="e">
        <f t="shared" si="363"/>
        <v>#N/A</v>
      </c>
    </row>
    <row r="1893" spans="1:17" x14ac:dyDescent="0.3">
      <c r="A1893" t="s">
        <v>440</v>
      </c>
      <c r="B1893" s="4" t="s">
        <v>343</v>
      </c>
      <c r="C1893" s="5">
        <v>711</v>
      </c>
      <c r="D1893" s="5">
        <v>280</v>
      </c>
      <c r="E1893" s="5">
        <v>215</v>
      </c>
      <c r="F1893">
        <f t="shared" si="352"/>
        <v>711</v>
      </c>
      <c r="G1893">
        <f t="shared" si="353"/>
        <v>215</v>
      </c>
      <c r="H1893">
        <f t="shared" si="354"/>
        <v>496</v>
      </c>
      <c r="I1893">
        <f t="shared" si="355"/>
        <v>65</v>
      </c>
      <c r="J1893">
        <f t="shared" si="356"/>
        <v>4454</v>
      </c>
      <c r="K1893">
        <f t="shared" si="357"/>
        <v>1710</v>
      </c>
      <c r="L1893">
        <f t="shared" si="358"/>
        <v>2744</v>
      </c>
      <c r="M1893">
        <f t="shared" si="359"/>
        <v>308</v>
      </c>
      <c r="N1893" s="1">
        <f t="shared" si="360"/>
        <v>0.15963179164795691</v>
      </c>
      <c r="O1893" s="1">
        <f t="shared" si="361"/>
        <v>0.12573099415204678</v>
      </c>
      <c r="P1893" s="1">
        <f t="shared" si="362"/>
        <v>0.18075801749271136</v>
      </c>
      <c r="Q1893" s="1">
        <f t="shared" si="363"/>
        <v>0.21103896103896103</v>
      </c>
    </row>
    <row r="1894" spans="1:17" x14ac:dyDescent="0.3">
      <c r="A1894" t="s">
        <v>440</v>
      </c>
      <c r="B1894" s="4" t="s">
        <v>108</v>
      </c>
      <c r="C1894" s="5">
        <v>110</v>
      </c>
      <c r="D1894" s="5">
        <v>230</v>
      </c>
      <c r="E1894" s="5">
        <v>28</v>
      </c>
      <c r="F1894">
        <f t="shared" si="352"/>
        <v>110</v>
      </c>
      <c r="G1894">
        <f t="shared" si="353"/>
        <v>28</v>
      </c>
      <c r="H1894">
        <f t="shared" si="354"/>
        <v>82</v>
      </c>
      <c r="I1894">
        <f t="shared" si="355"/>
        <v>202</v>
      </c>
      <c r="J1894">
        <f t="shared" si="356"/>
        <v>685</v>
      </c>
      <c r="K1894">
        <f t="shared" si="357"/>
        <v>237</v>
      </c>
      <c r="L1894">
        <f t="shared" si="358"/>
        <v>448</v>
      </c>
      <c r="M1894">
        <f t="shared" si="359"/>
        <v>1128</v>
      </c>
      <c r="N1894" s="1">
        <f t="shared" si="360"/>
        <v>0.16058394160583941</v>
      </c>
      <c r="O1894" s="1">
        <f t="shared" si="361"/>
        <v>0.11814345991561181</v>
      </c>
      <c r="P1894" s="1">
        <f t="shared" si="362"/>
        <v>0.18303571428571427</v>
      </c>
      <c r="Q1894" s="1">
        <f t="shared" si="363"/>
        <v>0.17907801418439717</v>
      </c>
    </row>
    <row r="1895" spans="1:17" x14ac:dyDescent="0.3">
      <c r="A1895" t="s">
        <v>440</v>
      </c>
      <c r="B1895" s="4" t="s">
        <v>109</v>
      </c>
      <c r="C1895" s="5">
        <v>179</v>
      </c>
      <c r="D1895" s="5">
        <v>107</v>
      </c>
      <c r="E1895" s="5">
        <v>30</v>
      </c>
      <c r="F1895">
        <f t="shared" si="352"/>
        <v>179</v>
      </c>
      <c r="G1895">
        <f t="shared" si="353"/>
        <v>30</v>
      </c>
      <c r="H1895">
        <f t="shared" si="354"/>
        <v>149</v>
      </c>
      <c r="I1895">
        <f t="shared" si="355"/>
        <v>77</v>
      </c>
      <c r="J1895">
        <f t="shared" si="356"/>
        <v>642</v>
      </c>
      <c r="K1895">
        <f t="shared" si="357"/>
        <v>102</v>
      </c>
      <c r="L1895">
        <f t="shared" si="358"/>
        <v>540</v>
      </c>
      <c r="M1895">
        <f t="shared" si="359"/>
        <v>669</v>
      </c>
      <c r="N1895" s="1">
        <f t="shared" si="360"/>
        <v>0.27881619937694702</v>
      </c>
      <c r="O1895" s="1">
        <f t="shared" si="361"/>
        <v>0.29411764705882354</v>
      </c>
      <c r="P1895" s="1">
        <f t="shared" si="362"/>
        <v>0.27592592592592591</v>
      </c>
      <c r="Q1895" s="1">
        <f t="shared" si="363"/>
        <v>0.11509715994020926</v>
      </c>
    </row>
    <row r="1896" spans="1:17" x14ac:dyDescent="0.3">
      <c r="A1896" t="s">
        <v>440</v>
      </c>
      <c r="B1896" s="4" t="s">
        <v>195</v>
      </c>
      <c r="C1896" s="5">
        <v>371</v>
      </c>
      <c r="D1896" s="5">
        <v>221</v>
      </c>
      <c r="E1896" s="5">
        <v>134</v>
      </c>
      <c r="F1896">
        <f t="shared" si="352"/>
        <v>371</v>
      </c>
      <c r="G1896">
        <f t="shared" si="353"/>
        <v>134</v>
      </c>
      <c r="H1896">
        <f t="shared" si="354"/>
        <v>237</v>
      </c>
      <c r="I1896">
        <f t="shared" si="355"/>
        <v>87</v>
      </c>
      <c r="J1896">
        <f t="shared" si="356"/>
        <v>2464</v>
      </c>
      <c r="K1896">
        <f t="shared" si="357"/>
        <v>831</v>
      </c>
      <c r="L1896">
        <f t="shared" si="358"/>
        <v>1633</v>
      </c>
      <c r="M1896">
        <f t="shared" si="359"/>
        <v>718</v>
      </c>
      <c r="N1896" s="1">
        <f t="shared" si="360"/>
        <v>0.15056818181818182</v>
      </c>
      <c r="O1896" s="1">
        <f t="shared" si="361"/>
        <v>0.16125150421179302</v>
      </c>
      <c r="P1896" s="1">
        <f t="shared" si="362"/>
        <v>0.14513165952235149</v>
      </c>
      <c r="Q1896" s="1">
        <f t="shared" si="363"/>
        <v>0.12116991643454039</v>
      </c>
    </row>
    <row r="1897" spans="1:17" x14ac:dyDescent="0.3">
      <c r="A1897" t="s">
        <v>440</v>
      </c>
      <c r="B1897" s="4" t="s">
        <v>243</v>
      </c>
      <c r="C1897" s="5">
        <v>0</v>
      </c>
      <c r="D1897" s="5">
        <v>183</v>
      </c>
      <c r="E1897" s="5">
        <v>0</v>
      </c>
      <c r="F1897">
        <f t="shared" si="352"/>
        <v>0</v>
      </c>
      <c r="G1897">
        <f t="shared" si="353"/>
        <v>0</v>
      </c>
      <c r="H1897">
        <f t="shared" si="354"/>
        <v>0</v>
      </c>
      <c r="I1897">
        <f t="shared" si="355"/>
        <v>183</v>
      </c>
      <c r="J1897">
        <f t="shared" si="356"/>
        <v>162</v>
      </c>
      <c r="K1897">
        <f t="shared" si="357"/>
        <v>143</v>
      </c>
      <c r="L1897">
        <f t="shared" si="358"/>
        <v>19</v>
      </c>
      <c r="M1897">
        <f t="shared" si="359"/>
        <v>1339</v>
      </c>
      <c r="N1897" s="1">
        <f t="shared" si="360"/>
        <v>0</v>
      </c>
      <c r="O1897" s="1">
        <f t="shared" si="361"/>
        <v>0</v>
      </c>
      <c r="P1897" s="1">
        <f t="shared" si="362"/>
        <v>0</v>
      </c>
      <c r="Q1897" s="1">
        <f t="shared" si="363"/>
        <v>0.13666915608663183</v>
      </c>
    </row>
    <row r="1898" spans="1:17" x14ac:dyDescent="0.3">
      <c r="A1898" t="s">
        <v>440</v>
      </c>
      <c r="B1898" s="4" t="s">
        <v>319</v>
      </c>
      <c r="C1898" s="5">
        <v>213</v>
      </c>
      <c r="D1898" s="5">
        <v>319</v>
      </c>
      <c r="E1898" s="5">
        <v>164</v>
      </c>
      <c r="F1898">
        <f t="shared" si="352"/>
        <v>213</v>
      </c>
      <c r="G1898">
        <f t="shared" si="353"/>
        <v>164</v>
      </c>
      <c r="H1898">
        <f t="shared" si="354"/>
        <v>49</v>
      </c>
      <c r="I1898">
        <f t="shared" si="355"/>
        <v>155</v>
      </c>
      <c r="J1898">
        <f t="shared" si="356"/>
        <v>1130</v>
      </c>
      <c r="K1898">
        <f t="shared" si="357"/>
        <v>954</v>
      </c>
      <c r="L1898">
        <f t="shared" si="358"/>
        <v>176</v>
      </c>
      <c r="M1898">
        <f t="shared" si="359"/>
        <v>599</v>
      </c>
      <c r="N1898" s="1">
        <f t="shared" si="360"/>
        <v>0.18849557522123894</v>
      </c>
      <c r="O1898" s="1">
        <f t="shared" si="361"/>
        <v>0.17190775681341719</v>
      </c>
      <c r="P1898" s="1">
        <f t="shared" si="362"/>
        <v>0.27840909090909088</v>
      </c>
      <c r="Q1898" s="1">
        <f t="shared" si="363"/>
        <v>0.2587646076794658</v>
      </c>
    </row>
    <row r="1899" spans="1:17" x14ac:dyDescent="0.3">
      <c r="A1899" t="s">
        <v>440</v>
      </c>
      <c r="B1899" s="4" t="s">
        <v>325</v>
      </c>
      <c r="C1899" s="5">
        <v>372</v>
      </c>
      <c r="D1899" s="5">
        <v>247</v>
      </c>
      <c r="E1899" s="5">
        <v>167</v>
      </c>
      <c r="F1899">
        <f t="shared" si="352"/>
        <v>372</v>
      </c>
      <c r="G1899">
        <f t="shared" si="353"/>
        <v>167</v>
      </c>
      <c r="H1899">
        <f t="shared" si="354"/>
        <v>205</v>
      </c>
      <c r="I1899">
        <f t="shared" si="355"/>
        <v>80</v>
      </c>
      <c r="J1899">
        <f t="shared" si="356"/>
        <v>1403</v>
      </c>
      <c r="K1899">
        <f t="shared" si="357"/>
        <v>612</v>
      </c>
      <c r="L1899">
        <f t="shared" si="358"/>
        <v>791</v>
      </c>
      <c r="M1899">
        <f t="shared" si="359"/>
        <v>259</v>
      </c>
      <c r="N1899" s="1">
        <f t="shared" si="360"/>
        <v>0.26514611546685674</v>
      </c>
      <c r="O1899" s="1">
        <f t="shared" si="361"/>
        <v>0.27287581699346403</v>
      </c>
      <c r="P1899" s="1">
        <f t="shared" si="362"/>
        <v>0.25916561314791403</v>
      </c>
      <c r="Q1899" s="1">
        <f t="shared" si="363"/>
        <v>0.30888030888030887</v>
      </c>
    </row>
    <row r="1900" spans="1:17" x14ac:dyDescent="0.3">
      <c r="A1900" t="s">
        <v>440</v>
      </c>
      <c r="B1900" s="4" t="s">
        <v>196</v>
      </c>
      <c r="C1900" s="5"/>
      <c r="D1900" s="5">
        <v>152</v>
      </c>
      <c r="E1900" s="5">
        <v>0</v>
      </c>
      <c r="F1900">
        <f t="shared" si="352"/>
        <v>0</v>
      </c>
      <c r="G1900">
        <f t="shared" si="353"/>
        <v>0</v>
      </c>
      <c r="H1900">
        <f t="shared" si="354"/>
        <v>0</v>
      </c>
      <c r="I1900">
        <f t="shared" si="355"/>
        <v>152</v>
      </c>
      <c r="J1900" t="e">
        <f t="shared" si="356"/>
        <v>#N/A</v>
      </c>
      <c r="K1900" t="e">
        <f t="shared" si="357"/>
        <v>#N/A</v>
      </c>
      <c r="L1900" t="e">
        <f t="shared" si="358"/>
        <v>#N/A</v>
      </c>
      <c r="M1900" t="e">
        <f t="shared" si="359"/>
        <v>#N/A</v>
      </c>
      <c r="N1900" s="1" t="e">
        <f t="shared" si="360"/>
        <v>#N/A</v>
      </c>
      <c r="O1900" s="1" t="e">
        <f t="shared" si="361"/>
        <v>#N/A</v>
      </c>
      <c r="P1900" s="1" t="e">
        <f t="shared" si="362"/>
        <v>#N/A</v>
      </c>
      <c r="Q1900" s="1" t="e">
        <f t="shared" si="363"/>
        <v>#N/A</v>
      </c>
    </row>
    <row r="1901" spans="1:17" x14ac:dyDescent="0.3">
      <c r="A1901" t="s">
        <v>440</v>
      </c>
      <c r="B1901" s="4" t="s">
        <v>110</v>
      </c>
      <c r="C1901" s="5"/>
      <c r="D1901" s="5">
        <v>145</v>
      </c>
      <c r="E1901" s="5">
        <v>0</v>
      </c>
      <c r="F1901">
        <f t="shared" si="352"/>
        <v>0</v>
      </c>
      <c r="G1901">
        <f t="shared" si="353"/>
        <v>0</v>
      </c>
      <c r="H1901">
        <f t="shared" si="354"/>
        <v>0</v>
      </c>
      <c r="I1901">
        <f t="shared" si="355"/>
        <v>145</v>
      </c>
      <c r="J1901" t="e">
        <f t="shared" si="356"/>
        <v>#N/A</v>
      </c>
      <c r="K1901" t="e">
        <f t="shared" si="357"/>
        <v>#N/A</v>
      </c>
      <c r="L1901" t="e">
        <f t="shared" si="358"/>
        <v>#N/A</v>
      </c>
      <c r="M1901" t="e">
        <f t="shared" si="359"/>
        <v>#N/A</v>
      </c>
      <c r="N1901" s="1" t="e">
        <f t="shared" si="360"/>
        <v>#N/A</v>
      </c>
      <c r="O1901" s="1" t="e">
        <f t="shared" si="361"/>
        <v>#N/A</v>
      </c>
      <c r="P1901" s="1" t="e">
        <f t="shared" si="362"/>
        <v>#N/A</v>
      </c>
      <c r="Q1901" s="1" t="e">
        <f t="shared" si="363"/>
        <v>#N/A</v>
      </c>
    </row>
    <row r="1902" spans="1:17" x14ac:dyDescent="0.3">
      <c r="A1902" t="s">
        <v>440</v>
      </c>
      <c r="B1902" s="4" t="s">
        <v>373</v>
      </c>
      <c r="C1902" s="5">
        <v>128</v>
      </c>
      <c r="D1902" s="5">
        <v>159</v>
      </c>
      <c r="E1902" s="5">
        <v>44</v>
      </c>
      <c r="F1902">
        <f t="shared" si="352"/>
        <v>128</v>
      </c>
      <c r="G1902">
        <f t="shared" si="353"/>
        <v>44</v>
      </c>
      <c r="H1902">
        <f t="shared" si="354"/>
        <v>84</v>
      </c>
      <c r="I1902">
        <f t="shared" si="355"/>
        <v>115</v>
      </c>
      <c r="J1902">
        <f t="shared" si="356"/>
        <v>1047</v>
      </c>
      <c r="K1902">
        <f t="shared" si="357"/>
        <v>578</v>
      </c>
      <c r="L1902">
        <f t="shared" si="358"/>
        <v>469</v>
      </c>
      <c r="M1902">
        <f t="shared" si="359"/>
        <v>792</v>
      </c>
      <c r="N1902" s="1">
        <f t="shared" si="360"/>
        <v>0.12225405921680993</v>
      </c>
      <c r="O1902" s="1">
        <f t="shared" si="361"/>
        <v>7.6124567474048443E-2</v>
      </c>
      <c r="P1902" s="1">
        <f t="shared" si="362"/>
        <v>0.17910447761194029</v>
      </c>
      <c r="Q1902" s="1">
        <f t="shared" si="363"/>
        <v>0.14520202020202019</v>
      </c>
    </row>
    <row r="1903" spans="1:17" x14ac:dyDescent="0.3">
      <c r="A1903" t="s">
        <v>440</v>
      </c>
      <c r="B1903" s="4" t="s">
        <v>255</v>
      </c>
      <c r="C1903" s="5"/>
      <c r="D1903" s="5">
        <v>136</v>
      </c>
      <c r="E1903" s="5">
        <v>0</v>
      </c>
      <c r="F1903">
        <f t="shared" si="352"/>
        <v>0</v>
      </c>
      <c r="G1903">
        <f t="shared" si="353"/>
        <v>0</v>
      </c>
      <c r="H1903">
        <f t="shared" si="354"/>
        <v>0</v>
      </c>
      <c r="I1903">
        <f t="shared" si="355"/>
        <v>136</v>
      </c>
      <c r="J1903" t="e">
        <f t="shared" si="356"/>
        <v>#N/A</v>
      </c>
      <c r="K1903" t="e">
        <f t="shared" si="357"/>
        <v>#N/A</v>
      </c>
      <c r="L1903" t="e">
        <f t="shared" si="358"/>
        <v>#N/A</v>
      </c>
      <c r="M1903" t="e">
        <f t="shared" si="359"/>
        <v>#N/A</v>
      </c>
      <c r="N1903" s="1" t="e">
        <f t="shared" si="360"/>
        <v>#N/A</v>
      </c>
      <c r="O1903" s="1" t="e">
        <f t="shared" si="361"/>
        <v>#N/A</v>
      </c>
      <c r="P1903" s="1" t="e">
        <f t="shared" si="362"/>
        <v>#N/A</v>
      </c>
      <c r="Q1903" s="1" t="e">
        <f t="shared" si="363"/>
        <v>#N/A</v>
      </c>
    </row>
    <row r="1904" spans="1:17" x14ac:dyDescent="0.3">
      <c r="A1904" t="s">
        <v>440</v>
      </c>
      <c r="B1904" s="4" t="s">
        <v>308</v>
      </c>
      <c r="C1904" s="5">
        <v>389</v>
      </c>
      <c r="D1904" s="5">
        <v>206</v>
      </c>
      <c r="E1904" s="5">
        <v>128</v>
      </c>
      <c r="F1904">
        <f t="shared" si="352"/>
        <v>389</v>
      </c>
      <c r="G1904">
        <f t="shared" si="353"/>
        <v>128</v>
      </c>
      <c r="H1904">
        <f t="shared" si="354"/>
        <v>261</v>
      </c>
      <c r="I1904">
        <f t="shared" si="355"/>
        <v>78</v>
      </c>
      <c r="J1904">
        <f t="shared" si="356"/>
        <v>3190</v>
      </c>
      <c r="K1904">
        <f t="shared" si="357"/>
        <v>1253</v>
      </c>
      <c r="L1904">
        <f t="shared" si="358"/>
        <v>1937</v>
      </c>
      <c r="M1904">
        <f t="shared" si="359"/>
        <v>480</v>
      </c>
      <c r="N1904" s="1">
        <f t="shared" si="360"/>
        <v>0.12194357366771159</v>
      </c>
      <c r="O1904" s="1">
        <f t="shared" si="361"/>
        <v>0.10215482841181166</v>
      </c>
      <c r="P1904" s="1">
        <f t="shared" si="362"/>
        <v>0.13474445018069178</v>
      </c>
      <c r="Q1904" s="1">
        <f t="shared" si="363"/>
        <v>0.16250000000000001</v>
      </c>
    </row>
    <row r="1905" spans="1:17" x14ac:dyDescent="0.3">
      <c r="A1905" t="s">
        <v>440</v>
      </c>
      <c r="B1905" s="4" t="s">
        <v>231</v>
      </c>
      <c r="C1905" s="5">
        <v>0</v>
      </c>
      <c r="D1905" s="5">
        <v>88</v>
      </c>
      <c r="E1905" s="5">
        <v>0</v>
      </c>
      <c r="F1905">
        <f t="shared" si="352"/>
        <v>0</v>
      </c>
      <c r="G1905">
        <f t="shared" si="353"/>
        <v>0</v>
      </c>
      <c r="H1905">
        <f t="shared" si="354"/>
        <v>0</v>
      </c>
      <c r="I1905">
        <f t="shared" si="355"/>
        <v>88</v>
      </c>
      <c r="J1905">
        <f t="shared" si="356"/>
        <v>539</v>
      </c>
      <c r="K1905">
        <f t="shared" si="357"/>
        <v>212</v>
      </c>
      <c r="L1905">
        <f t="shared" si="358"/>
        <v>327</v>
      </c>
      <c r="M1905">
        <f t="shared" si="359"/>
        <v>340</v>
      </c>
      <c r="N1905" s="1">
        <f t="shared" si="360"/>
        <v>0</v>
      </c>
      <c r="O1905" s="1">
        <f t="shared" si="361"/>
        <v>0</v>
      </c>
      <c r="P1905" s="1">
        <f t="shared" si="362"/>
        <v>0</v>
      </c>
      <c r="Q1905" s="1">
        <f t="shared" si="363"/>
        <v>0.25882352941176473</v>
      </c>
    </row>
    <row r="1906" spans="1:17" x14ac:dyDescent="0.3">
      <c r="A1906" t="s">
        <v>440</v>
      </c>
      <c r="B1906" s="4" t="s">
        <v>244</v>
      </c>
      <c r="C1906" s="5"/>
      <c r="D1906" s="5">
        <v>28</v>
      </c>
      <c r="E1906" s="5">
        <v>0</v>
      </c>
      <c r="F1906">
        <f t="shared" si="352"/>
        <v>0</v>
      </c>
      <c r="G1906">
        <f t="shared" si="353"/>
        <v>0</v>
      </c>
      <c r="H1906">
        <f t="shared" si="354"/>
        <v>0</v>
      </c>
      <c r="I1906">
        <f t="shared" si="355"/>
        <v>28</v>
      </c>
      <c r="J1906" t="e">
        <f t="shared" si="356"/>
        <v>#N/A</v>
      </c>
      <c r="K1906" t="e">
        <f t="shared" si="357"/>
        <v>#N/A</v>
      </c>
      <c r="L1906" t="e">
        <f t="shared" si="358"/>
        <v>#N/A</v>
      </c>
      <c r="M1906" t="e">
        <f t="shared" si="359"/>
        <v>#N/A</v>
      </c>
      <c r="N1906" s="1" t="e">
        <f t="shared" si="360"/>
        <v>#N/A</v>
      </c>
      <c r="O1906" s="1" t="e">
        <f t="shared" si="361"/>
        <v>#N/A</v>
      </c>
      <c r="P1906" s="1" t="e">
        <f t="shared" si="362"/>
        <v>#N/A</v>
      </c>
      <c r="Q1906" s="1" t="e">
        <f t="shared" si="363"/>
        <v>#N/A</v>
      </c>
    </row>
    <row r="1907" spans="1:17" x14ac:dyDescent="0.3">
      <c r="A1907" t="s">
        <v>440</v>
      </c>
      <c r="B1907" s="4" t="s">
        <v>339</v>
      </c>
      <c r="C1907" s="5"/>
      <c r="D1907" s="5">
        <v>141</v>
      </c>
      <c r="E1907" s="5">
        <v>0</v>
      </c>
      <c r="F1907">
        <f t="shared" si="352"/>
        <v>0</v>
      </c>
      <c r="G1907">
        <f t="shared" si="353"/>
        <v>0</v>
      </c>
      <c r="H1907">
        <f t="shared" si="354"/>
        <v>0</v>
      </c>
      <c r="I1907">
        <f t="shared" si="355"/>
        <v>141</v>
      </c>
      <c r="J1907" t="e">
        <f t="shared" si="356"/>
        <v>#N/A</v>
      </c>
      <c r="K1907" t="e">
        <f t="shared" si="357"/>
        <v>#N/A</v>
      </c>
      <c r="L1907" t="e">
        <f t="shared" si="358"/>
        <v>#N/A</v>
      </c>
      <c r="M1907" t="e">
        <f t="shared" si="359"/>
        <v>#N/A</v>
      </c>
      <c r="N1907" s="1" t="e">
        <f t="shared" si="360"/>
        <v>#N/A</v>
      </c>
      <c r="O1907" s="1" t="e">
        <f t="shared" si="361"/>
        <v>#N/A</v>
      </c>
      <c r="P1907" s="1" t="e">
        <f t="shared" si="362"/>
        <v>#N/A</v>
      </c>
      <c r="Q1907" s="1" t="e">
        <f t="shared" si="363"/>
        <v>#N/A</v>
      </c>
    </row>
    <row r="1908" spans="1:17" x14ac:dyDescent="0.3">
      <c r="A1908" t="s">
        <v>440</v>
      </c>
      <c r="B1908" s="4" t="s">
        <v>374</v>
      </c>
      <c r="C1908" s="5"/>
      <c r="D1908" s="5">
        <v>76</v>
      </c>
      <c r="E1908" s="5">
        <v>0</v>
      </c>
      <c r="F1908">
        <f t="shared" si="352"/>
        <v>0</v>
      </c>
      <c r="G1908">
        <f t="shared" si="353"/>
        <v>0</v>
      </c>
      <c r="H1908">
        <f t="shared" si="354"/>
        <v>0</v>
      </c>
      <c r="I1908">
        <f t="shared" si="355"/>
        <v>76</v>
      </c>
      <c r="J1908" t="e">
        <f t="shared" si="356"/>
        <v>#N/A</v>
      </c>
      <c r="K1908" t="e">
        <f t="shared" si="357"/>
        <v>#N/A</v>
      </c>
      <c r="L1908" t="e">
        <f t="shared" si="358"/>
        <v>#N/A</v>
      </c>
      <c r="M1908" t="e">
        <f t="shared" si="359"/>
        <v>#N/A</v>
      </c>
      <c r="N1908" s="1" t="e">
        <f t="shared" si="360"/>
        <v>#N/A</v>
      </c>
      <c r="O1908" s="1" t="e">
        <f t="shared" si="361"/>
        <v>#N/A</v>
      </c>
      <c r="P1908" s="1" t="e">
        <f t="shared" si="362"/>
        <v>#N/A</v>
      </c>
      <c r="Q1908" s="1" t="e">
        <f t="shared" si="363"/>
        <v>#N/A</v>
      </c>
    </row>
    <row r="1909" spans="1:17" x14ac:dyDescent="0.3">
      <c r="A1909" t="s">
        <v>440</v>
      </c>
      <c r="B1909" s="4" t="s">
        <v>351</v>
      </c>
      <c r="C1909" s="5"/>
      <c r="D1909" s="5">
        <v>77</v>
      </c>
      <c r="E1909" s="5">
        <v>0</v>
      </c>
      <c r="F1909">
        <f t="shared" si="352"/>
        <v>0</v>
      </c>
      <c r="G1909">
        <f t="shared" si="353"/>
        <v>0</v>
      </c>
      <c r="H1909">
        <f t="shared" si="354"/>
        <v>0</v>
      </c>
      <c r="I1909">
        <f t="shared" si="355"/>
        <v>77</v>
      </c>
      <c r="J1909" t="e">
        <f t="shared" si="356"/>
        <v>#N/A</v>
      </c>
      <c r="K1909" t="e">
        <f t="shared" si="357"/>
        <v>#N/A</v>
      </c>
      <c r="L1909" t="e">
        <f t="shared" si="358"/>
        <v>#N/A</v>
      </c>
      <c r="M1909" t="e">
        <f t="shared" si="359"/>
        <v>#N/A</v>
      </c>
      <c r="N1909" s="1" t="e">
        <f t="shared" si="360"/>
        <v>#N/A</v>
      </c>
      <c r="O1909" s="1" t="e">
        <f t="shared" si="361"/>
        <v>#N/A</v>
      </c>
      <c r="P1909" s="1" t="e">
        <f t="shared" si="362"/>
        <v>#N/A</v>
      </c>
      <c r="Q1909" s="1" t="e">
        <f t="shared" si="363"/>
        <v>#N/A</v>
      </c>
    </row>
    <row r="1910" spans="1:17" x14ac:dyDescent="0.3">
      <c r="A1910" t="s">
        <v>440</v>
      </c>
      <c r="B1910" s="4" t="s">
        <v>269</v>
      </c>
      <c r="C1910" s="5">
        <v>38</v>
      </c>
      <c r="D1910" s="5">
        <v>222</v>
      </c>
      <c r="E1910" s="5">
        <v>22</v>
      </c>
      <c r="F1910">
        <f t="shared" si="352"/>
        <v>38</v>
      </c>
      <c r="G1910">
        <f t="shared" si="353"/>
        <v>22</v>
      </c>
      <c r="H1910">
        <f t="shared" si="354"/>
        <v>16</v>
      </c>
      <c r="I1910">
        <f t="shared" si="355"/>
        <v>200</v>
      </c>
      <c r="J1910">
        <f t="shared" si="356"/>
        <v>604</v>
      </c>
      <c r="K1910">
        <f t="shared" si="357"/>
        <v>403</v>
      </c>
      <c r="L1910">
        <f t="shared" si="358"/>
        <v>201</v>
      </c>
      <c r="M1910">
        <f t="shared" si="359"/>
        <v>1267</v>
      </c>
      <c r="N1910" s="1">
        <f t="shared" si="360"/>
        <v>6.2913907284768214E-2</v>
      </c>
      <c r="O1910" s="1">
        <f t="shared" si="361"/>
        <v>5.4590570719602979E-2</v>
      </c>
      <c r="P1910" s="1">
        <f t="shared" si="362"/>
        <v>7.9601990049751242E-2</v>
      </c>
      <c r="Q1910" s="1">
        <f t="shared" si="363"/>
        <v>0.15785319652722968</v>
      </c>
    </row>
    <row r="1911" spans="1:17" x14ac:dyDescent="0.3">
      <c r="A1911" t="s">
        <v>440</v>
      </c>
      <c r="B1911" s="4" t="s">
        <v>111</v>
      </c>
      <c r="C1911" s="5"/>
      <c r="D1911" s="5">
        <v>209</v>
      </c>
      <c r="E1911" s="5">
        <v>0</v>
      </c>
      <c r="F1911">
        <f t="shared" si="352"/>
        <v>0</v>
      </c>
      <c r="G1911">
        <f t="shared" si="353"/>
        <v>0</v>
      </c>
      <c r="H1911">
        <f t="shared" si="354"/>
        <v>0</v>
      </c>
      <c r="I1911">
        <f t="shared" si="355"/>
        <v>209</v>
      </c>
      <c r="J1911" t="e">
        <f t="shared" si="356"/>
        <v>#N/A</v>
      </c>
      <c r="K1911" t="e">
        <f t="shared" si="357"/>
        <v>#N/A</v>
      </c>
      <c r="L1911" t="e">
        <f t="shared" si="358"/>
        <v>#N/A</v>
      </c>
      <c r="M1911" t="e">
        <f t="shared" si="359"/>
        <v>#N/A</v>
      </c>
      <c r="N1911" s="1" t="e">
        <f t="shared" si="360"/>
        <v>#N/A</v>
      </c>
      <c r="O1911" s="1" t="e">
        <f t="shared" si="361"/>
        <v>#N/A</v>
      </c>
      <c r="P1911" s="1" t="e">
        <f t="shared" si="362"/>
        <v>#N/A</v>
      </c>
      <c r="Q1911" s="1" t="e">
        <f t="shared" si="363"/>
        <v>#N/A</v>
      </c>
    </row>
    <row r="1912" spans="1:17" x14ac:dyDescent="0.3">
      <c r="A1912" t="s">
        <v>441</v>
      </c>
      <c r="B1912" s="4" t="s">
        <v>300</v>
      </c>
      <c r="C1912" s="5">
        <v>173</v>
      </c>
      <c r="D1912" s="5">
        <v>87</v>
      </c>
      <c r="E1912" s="5">
        <v>64</v>
      </c>
      <c r="F1912">
        <f t="shared" si="352"/>
        <v>173</v>
      </c>
      <c r="G1912">
        <f t="shared" si="353"/>
        <v>64</v>
      </c>
      <c r="H1912">
        <f t="shared" si="354"/>
        <v>109</v>
      </c>
      <c r="I1912">
        <f t="shared" si="355"/>
        <v>23</v>
      </c>
      <c r="J1912">
        <f t="shared" si="356"/>
        <v>9448</v>
      </c>
      <c r="K1912">
        <f t="shared" si="357"/>
        <v>4885</v>
      </c>
      <c r="L1912">
        <f t="shared" si="358"/>
        <v>4563</v>
      </c>
      <c r="M1912">
        <f t="shared" si="359"/>
        <v>825</v>
      </c>
      <c r="N1912" s="1">
        <f t="shared" si="360"/>
        <v>1.8310753598645216E-2</v>
      </c>
      <c r="O1912" s="1">
        <f t="shared" si="361"/>
        <v>1.3101330603889457E-2</v>
      </c>
      <c r="P1912" s="1">
        <f t="shared" si="362"/>
        <v>2.3887793118562348E-2</v>
      </c>
      <c r="Q1912" s="1">
        <f t="shared" si="363"/>
        <v>2.7878787878787878E-2</v>
      </c>
    </row>
    <row r="1913" spans="1:17" x14ac:dyDescent="0.3">
      <c r="A1913" t="s">
        <v>441</v>
      </c>
      <c r="B1913" s="4" t="s">
        <v>341</v>
      </c>
      <c r="C1913" s="5">
        <v>0</v>
      </c>
      <c r="D1913" s="5">
        <v>30</v>
      </c>
      <c r="E1913" s="5">
        <v>0</v>
      </c>
      <c r="F1913">
        <f t="shared" si="352"/>
        <v>0</v>
      </c>
      <c r="G1913">
        <f t="shared" si="353"/>
        <v>0</v>
      </c>
      <c r="H1913">
        <f t="shared" si="354"/>
        <v>0</v>
      </c>
      <c r="I1913">
        <f t="shared" si="355"/>
        <v>30</v>
      </c>
      <c r="J1913">
        <f t="shared" si="356"/>
        <v>1234</v>
      </c>
      <c r="K1913">
        <f t="shared" si="357"/>
        <v>870</v>
      </c>
      <c r="L1913">
        <f t="shared" si="358"/>
        <v>364</v>
      </c>
      <c r="M1913">
        <f t="shared" si="359"/>
        <v>1083</v>
      </c>
      <c r="N1913" s="1">
        <f t="shared" si="360"/>
        <v>0</v>
      </c>
      <c r="O1913" s="1">
        <f t="shared" si="361"/>
        <v>0</v>
      </c>
      <c r="P1913" s="1">
        <f t="shared" si="362"/>
        <v>0</v>
      </c>
      <c r="Q1913" s="1">
        <f t="shared" si="363"/>
        <v>2.7700831024930747E-2</v>
      </c>
    </row>
    <row r="1914" spans="1:17" x14ac:dyDescent="0.3">
      <c r="A1914" t="s">
        <v>441</v>
      </c>
      <c r="B1914" s="4" t="s">
        <v>206</v>
      </c>
      <c r="C1914" s="5">
        <v>72</v>
      </c>
      <c r="D1914" s="5">
        <v>48</v>
      </c>
      <c r="E1914" s="5">
        <v>17</v>
      </c>
      <c r="F1914">
        <f t="shared" si="352"/>
        <v>72</v>
      </c>
      <c r="G1914">
        <f t="shared" si="353"/>
        <v>17</v>
      </c>
      <c r="H1914">
        <f t="shared" si="354"/>
        <v>55</v>
      </c>
      <c r="I1914">
        <f t="shared" si="355"/>
        <v>31</v>
      </c>
      <c r="J1914">
        <f t="shared" si="356"/>
        <v>4771</v>
      </c>
      <c r="K1914">
        <f t="shared" si="357"/>
        <v>1364</v>
      </c>
      <c r="L1914">
        <f t="shared" si="358"/>
        <v>3407</v>
      </c>
      <c r="M1914">
        <f t="shared" si="359"/>
        <v>332</v>
      </c>
      <c r="N1914" s="1">
        <f t="shared" si="360"/>
        <v>1.5091175854118634E-2</v>
      </c>
      <c r="O1914" s="1">
        <f t="shared" si="361"/>
        <v>1.2463343108504398E-2</v>
      </c>
      <c r="P1914" s="1">
        <f t="shared" si="362"/>
        <v>1.6143234517170531E-2</v>
      </c>
      <c r="Q1914" s="1">
        <f t="shared" si="363"/>
        <v>9.337349397590361E-2</v>
      </c>
    </row>
    <row r="1915" spans="1:17" x14ac:dyDescent="0.3">
      <c r="A1915" t="s">
        <v>441</v>
      </c>
      <c r="B1915" s="4" t="s">
        <v>83</v>
      </c>
      <c r="C1915" s="5">
        <v>0</v>
      </c>
      <c r="D1915" s="5">
        <v>15</v>
      </c>
      <c r="E1915" s="5">
        <v>0</v>
      </c>
      <c r="F1915">
        <f t="shared" si="352"/>
        <v>0</v>
      </c>
      <c r="G1915">
        <f t="shared" si="353"/>
        <v>0</v>
      </c>
      <c r="H1915">
        <f t="shared" si="354"/>
        <v>0</v>
      </c>
      <c r="I1915">
        <f t="shared" si="355"/>
        <v>15</v>
      </c>
      <c r="J1915">
        <f t="shared" si="356"/>
        <v>45</v>
      </c>
      <c r="K1915">
        <f t="shared" si="357"/>
        <v>26</v>
      </c>
      <c r="L1915">
        <f t="shared" si="358"/>
        <v>19</v>
      </c>
      <c r="M1915">
        <f t="shared" si="359"/>
        <v>892</v>
      </c>
      <c r="N1915" s="1">
        <f t="shared" si="360"/>
        <v>0</v>
      </c>
      <c r="O1915" s="1">
        <f t="shared" si="361"/>
        <v>0</v>
      </c>
      <c r="P1915" s="1">
        <f t="shared" si="362"/>
        <v>0</v>
      </c>
      <c r="Q1915" s="1">
        <f t="shared" si="363"/>
        <v>1.6816143497757848E-2</v>
      </c>
    </row>
    <row r="1916" spans="1:17" x14ac:dyDescent="0.3">
      <c r="A1916" t="s">
        <v>441</v>
      </c>
      <c r="B1916" s="4" t="s">
        <v>205</v>
      </c>
      <c r="C1916" s="5"/>
      <c r="D1916" s="5">
        <v>12</v>
      </c>
      <c r="E1916" s="5">
        <v>0</v>
      </c>
      <c r="F1916">
        <f t="shared" si="352"/>
        <v>0</v>
      </c>
      <c r="G1916">
        <f t="shared" si="353"/>
        <v>0</v>
      </c>
      <c r="H1916">
        <f t="shared" si="354"/>
        <v>0</v>
      </c>
      <c r="I1916">
        <f t="shared" si="355"/>
        <v>12</v>
      </c>
      <c r="J1916" t="e">
        <f t="shared" si="356"/>
        <v>#N/A</v>
      </c>
      <c r="K1916" t="e">
        <f t="shared" si="357"/>
        <v>#N/A</v>
      </c>
      <c r="L1916" t="e">
        <f t="shared" si="358"/>
        <v>#N/A</v>
      </c>
      <c r="M1916" t="e">
        <f t="shared" si="359"/>
        <v>#N/A</v>
      </c>
      <c r="N1916" s="1" t="e">
        <f t="shared" si="360"/>
        <v>#N/A</v>
      </c>
      <c r="O1916" s="1" t="e">
        <f t="shared" si="361"/>
        <v>#N/A</v>
      </c>
      <c r="P1916" s="1" t="e">
        <f t="shared" si="362"/>
        <v>#N/A</v>
      </c>
      <c r="Q1916" s="1" t="e">
        <f t="shared" si="363"/>
        <v>#N/A</v>
      </c>
    </row>
    <row r="1917" spans="1:17" x14ac:dyDescent="0.3">
      <c r="A1917" t="s">
        <v>441</v>
      </c>
      <c r="B1917" s="4" t="s">
        <v>389</v>
      </c>
      <c r="C1917" s="5">
        <v>0</v>
      </c>
      <c r="D1917" s="5">
        <v>16</v>
      </c>
      <c r="E1917" s="5">
        <v>0</v>
      </c>
      <c r="F1917">
        <f t="shared" si="352"/>
        <v>0</v>
      </c>
      <c r="G1917">
        <f t="shared" si="353"/>
        <v>0</v>
      </c>
      <c r="H1917">
        <f t="shared" si="354"/>
        <v>0</v>
      </c>
      <c r="I1917">
        <f t="shared" si="355"/>
        <v>16</v>
      </c>
      <c r="J1917">
        <f t="shared" si="356"/>
        <v>11</v>
      </c>
      <c r="K1917">
        <f t="shared" si="357"/>
        <v>2</v>
      </c>
      <c r="L1917">
        <f t="shared" si="358"/>
        <v>9</v>
      </c>
      <c r="M1917">
        <f t="shared" si="359"/>
        <v>776</v>
      </c>
      <c r="N1917" s="1">
        <f t="shared" si="360"/>
        <v>0</v>
      </c>
      <c r="O1917" s="1">
        <f t="shared" si="361"/>
        <v>0</v>
      </c>
      <c r="P1917" s="1">
        <f t="shared" si="362"/>
        <v>0</v>
      </c>
      <c r="Q1917" s="1">
        <f t="shared" si="363"/>
        <v>2.0618556701030927E-2</v>
      </c>
    </row>
    <row r="1918" spans="1:17" x14ac:dyDescent="0.3">
      <c r="A1918" t="s">
        <v>441</v>
      </c>
      <c r="B1918" s="4" t="s">
        <v>295</v>
      </c>
      <c r="C1918" s="5"/>
      <c r="D1918" s="5">
        <v>1</v>
      </c>
      <c r="E1918" s="5">
        <v>0</v>
      </c>
      <c r="F1918">
        <f t="shared" si="352"/>
        <v>0</v>
      </c>
      <c r="G1918">
        <f t="shared" si="353"/>
        <v>0</v>
      </c>
      <c r="H1918">
        <f t="shared" si="354"/>
        <v>0</v>
      </c>
      <c r="I1918">
        <f t="shared" si="355"/>
        <v>1</v>
      </c>
      <c r="J1918" t="e">
        <f t="shared" si="356"/>
        <v>#N/A</v>
      </c>
      <c r="K1918" t="e">
        <f t="shared" si="357"/>
        <v>#N/A</v>
      </c>
      <c r="L1918" t="e">
        <f t="shared" si="358"/>
        <v>#N/A</v>
      </c>
      <c r="M1918" t="e">
        <f t="shared" si="359"/>
        <v>#N/A</v>
      </c>
      <c r="N1918" s="1" t="e">
        <f t="shared" si="360"/>
        <v>#N/A</v>
      </c>
      <c r="O1918" s="1" t="e">
        <f t="shared" si="361"/>
        <v>#N/A</v>
      </c>
      <c r="P1918" s="1" t="e">
        <f t="shared" si="362"/>
        <v>#N/A</v>
      </c>
      <c r="Q1918" s="1" t="e">
        <f t="shared" si="363"/>
        <v>#N/A</v>
      </c>
    </row>
    <row r="1919" spans="1:17" x14ac:dyDescent="0.3">
      <c r="A1919" t="s">
        <v>441</v>
      </c>
      <c r="B1919" s="4" t="s">
        <v>152</v>
      </c>
      <c r="C1919" s="5">
        <v>57</v>
      </c>
      <c r="D1919" s="5">
        <v>27</v>
      </c>
      <c r="E1919" s="5">
        <v>12</v>
      </c>
      <c r="F1919">
        <f t="shared" si="352"/>
        <v>57</v>
      </c>
      <c r="G1919">
        <f t="shared" si="353"/>
        <v>12</v>
      </c>
      <c r="H1919">
        <f t="shared" si="354"/>
        <v>45</v>
      </c>
      <c r="I1919">
        <f t="shared" si="355"/>
        <v>15</v>
      </c>
      <c r="J1919">
        <f t="shared" si="356"/>
        <v>2801</v>
      </c>
      <c r="K1919">
        <f t="shared" si="357"/>
        <v>940</v>
      </c>
      <c r="L1919">
        <f t="shared" si="358"/>
        <v>1861</v>
      </c>
      <c r="M1919">
        <f t="shared" si="359"/>
        <v>1023</v>
      </c>
      <c r="N1919" s="1">
        <f t="shared" si="360"/>
        <v>2.034987504462692E-2</v>
      </c>
      <c r="O1919" s="1">
        <f t="shared" si="361"/>
        <v>1.276595744680851E-2</v>
      </c>
      <c r="P1919" s="1">
        <f t="shared" si="362"/>
        <v>2.418054809242343E-2</v>
      </c>
      <c r="Q1919" s="1">
        <f t="shared" si="363"/>
        <v>1.466275659824047E-2</v>
      </c>
    </row>
    <row r="1920" spans="1:17" x14ac:dyDescent="0.3">
      <c r="A1920" t="s">
        <v>441</v>
      </c>
      <c r="B1920" s="4" t="s">
        <v>84</v>
      </c>
      <c r="C1920" s="5">
        <v>1399</v>
      </c>
      <c r="D1920" s="5">
        <v>689</v>
      </c>
      <c r="E1920" s="5">
        <v>672</v>
      </c>
      <c r="F1920">
        <f t="shared" si="352"/>
        <v>1399</v>
      </c>
      <c r="G1920">
        <f t="shared" si="353"/>
        <v>672</v>
      </c>
      <c r="H1920">
        <f t="shared" si="354"/>
        <v>727</v>
      </c>
      <c r="I1920">
        <f t="shared" si="355"/>
        <v>17</v>
      </c>
      <c r="J1920">
        <f t="shared" si="356"/>
        <v>35579</v>
      </c>
      <c r="K1920">
        <f t="shared" si="357"/>
        <v>28889</v>
      </c>
      <c r="L1920">
        <f t="shared" si="358"/>
        <v>6690</v>
      </c>
      <c r="M1920">
        <f t="shared" si="359"/>
        <v>6212</v>
      </c>
      <c r="N1920" s="1">
        <f t="shared" si="360"/>
        <v>3.9320947750077294E-2</v>
      </c>
      <c r="O1920" s="1">
        <f t="shared" si="361"/>
        <v>2.3261448994426944E-2</v>
      </c>
      <c r="P1920" s="1">
        <f t="shared" si="362"/>
        <v>0.10866965620328849</v>
      </c>
      <c r="Q1920" s="1">
        <f t="shared" si="363"/>
        <v>2.7366387636831939E-3</v>
      </c>
    </row>
    <row r="1921" spans="1:17" x14ac:dyDescent="0.3">
      <c r="A1921" t="s">
        <v>441</v>
      </c>
      <c r="B1921" s="4" t="s">
        <v>259</v>
      </c>
      <c r="C1921" s="5">
        <v>0</v>
      </c>
      <c r="D1921" s="5">
        <v>13</v>
      </c>
      <c r="E1921" s="5">
        <v>0</v>
      </c>
      <c r="F1921">
        <f t="shared" si="352"/>
        <v>0</v>
      </c>
      <c r="G1921">
        <f t="shared" si="353"/>
        <v>0</v>
      </c>
      <c r="H1921">
        <f t="shared" si="354"/>
        <v>0</v>
      </c>
      <c r="I1921">
        <f t="shared" si="355"/>
        <v>13</v>
      </c>
      <c r="J1921">
        <f t="shared" si="356"/>
        <v>533</v>
      </c>
      <c r="K1921">
        <f t="shared" si="357"/>
        <v>134</v>
      </c>
      <c r="L1921">
        <f t="shared" si="358"/>
        <v>399</v>
      </c>
      <c r="M1921">
        <f t="shared" si="359"/>
        <v>899</v>
      </c>
      <c r="N1921" s="1">
        <f t="shared" si="360"/>
        <v>0</v>
      </c>
      <c r="O1921" s="1">
        <f t="shared" si="361"/>
        <v>0</v>
      </c>
      <c r="P1921" s="1">
        <f t="shared" si="362"/>
        <v>0</v>
      </c>
      <c r="Q1921" s="1">
        <f t="shared" si="363"/>
        <v>1.4460511679644048E-2</v>
      </c>
    </row>
    <row r="1922" spans="1:17" x14ac:dyDescent="0.3">
      <c r="A1922" t="s">
        <v>441</v>
      </c>
      <c r="B1922" s="4" t="s">
        <v>294</v>
      </c>
      <c r="C1922" s="5">
        <v>0</v>
      </c>
      <c r="D1922" s="5">
        <v>5</v>
      </c>
      <c r="E1922" s="5">
        <v>0</v>
      </c>
      <c r="F1922">
        <f t="shared" si="352"/>
        <v>0</v>
      </c>
      <c r="G1922">
        <f t="shared" si="353"/>
        <v>0</v>
      </c>
      <c r="H1922">
        <f t="shared" si="354"/>
        <v>0</v>
      </c>
      <c r="I1922">
        <f t="shared" si="355"/>
        <v>5</v>
      </c>
      <c r="J1922">
        <f t="shared" si="356"/>
        <v>559</v>
      </c>
      <c r="K1922">
        <f t="shared" si="357"/>
        <v>204</v>
      </c>
      <c r="L1922">
        <f t="shared" si="358"/>
        <v>355</v>
      </c>
      <c r="M1922">
        <f t="shared" si="359"/>
        <v>333</v>
      </c>
      <c r="N1922" s="1">
        <f t="shared" si="360"/>
        <v>0</v>
      </c>
      <c r="O1922" s="1">
        <f t="shared" si="361"/>
        <v>0</v>
      </c>
      <c r="P1922" s="1">
        <f t="shared" si="362"/>
        <v>0</v>
      </c>
      <c r="Q1922" s="1">
        <f t="shared" si="363"/>
        <v>1.5015015015015015E-2</v>
      </c>
    </row>
    <row r="1923" spans="1:17" x14ac:dyDescent="0.3">
      <c r="A1923" t="s">
        <v>441</v>
      </c>
      <c r="B1923" s="4" t="s">
        <v>125</v>
      </c>
      <c r="C1923" s="5">
        <v>0</v>
      </c>
      <c r="D1923" s="5">
        <v>7</v>
      </c>
      <c r="E1923" s="5">
        <v>0</v>
      </c>
      <c r="F1923">
        <f t="shared" si="352"/>
        <v>0</v>
      </c>
      <c r="G1923">
        <f t="shared" si="353"/>
        <v>0</v>
      </c>
      <c r="H1923">
        <f t="shared" si="354"/>
        <v>0</v>
      </c>
      <c r="I1923">
        <f t="shared" si="355"/>
        <v>7</v>
      </c>
      <c r="J1923">
        <f t="shared" si="356"/>
        <v>899</v>
      </c>
      <c r="K1923">
        <f t="shared" si="357"/>
        <v>398</v>
      </c>
      <c r="L1923">
        <f t="shared" si="358"/>
        <v>501</v>
      </c>
      <c r="M1923">
        <f t="shared" si="359"/>
        <v>515</v>
      </c>
      <c r="N1923" s="1">
        <f t="shared" si="360"/>
        <v>0</v>
      </c>
      <c r="O1923" s="1">
        <f t="shared" si="361"/>
        <v>0</v>
      </c>
      <c r="P1923" s="1">
        <f t="shared" si="362"/>
        <v>0</v>
      </c>
      <c r="Q1923" s="1">
        <f t="shared" si="363"/>
        <v>1.3592233009708738E-2</v>
      </c>
    </row>
    <row r="1924" spans="1:17" x14ac:dyDescent="0.3">
      <c r="A1924" t="s">
        <v>441</v>
      </c>
      <c r="B1924" s="4" t="s">
        <v>360</v>
      </c>
      <c r="C1924" s="5"/>
      <c r="D1924" s="5">
        <v>17</v>
      </c>
      <c r="E1924" s="5">
        <v>0</v>
      </c>
      <c r="F1924">
        <f t="shared" si="352"/>
        <v>0</v>
      </c>
      <c r="G1924">
        <f t="shared" si="353"/>
        <v>0</v>
      </c>
      <c r="H1924">
        <f t="shared" si="354"/>
        <v>0</v>
      </c>
      <c r="I1924">
        <f t="shared" si="355"/>
        <v>17</v>
      </c>
      <c r="J1924" t="e">
        <f t="shared" si="356"/>
        <v>#N/A</v>
      </c>
      <c r="K1924" t="e">
        <f t="shared" si="357"/>
        <v>#N/A</v>
      </c>
      <c r="L1924" t="e">
        <f t="shared" si="358"/>
        <v>#N/A</v>
      </c>
      <c r="M1924" t="e">
        <f t="shared" si="359"/>
        <v>#N/A</v>
      </c>
      <c r="N1924" s="1" t="e">
        <f t="shared" si="360"/>
        <v>#N/A</v>
      </c>
      <c r="O1924" s="1" t="e">
        <f t="shared" si="361"/>
        <v>#N/A</v>
      </c>
      <c r="P1924" s="1" t="e">
        <f t="shared" si="362"/>
        <v>#N/A</v>
      </c>
      <c r="Q1924" s="1" t="e">
        <f t="shared" si="363"/>
        <v>#N/A</v>
      </c>
    </row>
    <row r="1925" spans="1:17" x14ac:dyDescent="0.3">
      <c r="A1925" t="s">
        <v>441</v>
      </c>
      <c r="B1925" s="4" t="s">
        <v>171</v>
      </c>
      <c r="C1925" s="5">
        <v>0</v>
      </c>
      <c r="D1925" s="5">
        <v>25</v>
      </c>
      <c r="E1925" s="5">
        <v>0</v>
      </c>
      <c r="F1925">
        <f t="shared" ref="F1925:F1988" si="364">C1925</f>
        <v>0</v>
      </c>
      <c r="G1925">
        <f t="shared" ref="G1925:G1988" si="365">E1925</f>
        <v>0</v>
      </c>
      <c r="H1925">
        <f t="shared" ref="H1925:H1988" si="366">C1925-E1925</f>
        <v>0</v>
      </c>
      <c r="I1925">
        <f t="shared" ref="I1925:I1988" si="367">D1925-E1925</f>
        <v>25</v>
      </c>
      <c r="J1925">
        <f t="shared" ref="J1925:J1988" si="368">VLOOKUP($B1925,$B$2866:$I$3054,5,FALSE)</f>
        <v>1792</v>
      </c>
      <c r="K1925">
        <f t="shared" ref="K1925:K1988" si="369">VLOOKUP($B1925,$B$2866:$I$3054,6,FALSE)</f>
        <v>1079</v>
      </c>
      <c r="L1925">
        <f t="shared" ref="L1925:L1988" si="370">VLOOKUP($B1925,$B$2866:$I$3054,7,FALSE)</f>
        <v>713</v>
      </c>
      <c r="M1925">
        <f t="shared" ref="M1925:M1988" si="371">VLOOKUP($B1925,$B$2866:$I$3054,8,FALSE)</f>
        <v>881</v>
      </c>
      <c r="N1925" s="1">
        <f t="shared" ref="N1925:N1988" si="372">F1925/J1925</f>
        <v>0</v>
      </c>
      <c r="O1925" s="1">
        <f t="shared" ref="O1925:O1988" si="373">G1925/K1925</f>
        <v>0</v>
      </c>
      <c r="P1925" s="1">
        <f t="shared" ref="P1925:P1988" si="374">H1925/L1925</f>
        <v>0</v>
      </c>
      <c r="Q1925" s="1">
        <f t="shared" ref="Q1925:Q1988" si="375">I1925/M1925</f>
        <v>2.8376844494892167E-2</v>
      </c>
    </row>
    <row r="1926" spans="1:17" x14ac:dyDescent="0.3">
      <c r="A1926" t="s">
        <v>441</v>
      </c>
      <c r="B1926" s="4" t="s">
        <v>320</v>
      </c>
      <c r="C1926" s="5"/>
      <c r="D1926" s="5">
        <v>8</v>
      </c>
      <c r="E1926" s="5">
        <v>0</v>
      </c>
      <c r="F1926">
        <f t="shared" si="364"/>
        <v>0</v>
      </c>
      <c r="G1926">
        <f t="shared" si="365"/>
        <v>0</v>
      </c>
      <c r="H1926">
        <f t="shared" si="366"/>
        <v>0</v>
      </c>
      <c r="I1926">
        <f t="shared" si="367"/>
        <v>8</v>
      </c>
      <c r="J1926" t="e">
        <f t="shared" si="368"/>
        <v>#N/A</v>
      </c>
      <c r="K1926" t="e">
        <f t="shared" si="369"/>
        <v>#N/A</v>
      </c>
      <c r="L1926" t="e">
        <f t="shared" si="370"/>
        <v>#N/A</v>
      </c>
      <c r="M1926" t="e">
        <f t="shared" si="371"/>
        <v>#N/A</v>
      </c>
      <c r="N1926" s="1" t="e">
        <f t="shared" si="372"/>
        <v>#N/A</v>
      </c>
      <c r="O1926" s="1" t="e">
        <f t="shared" si="373"/>
        <v>#N/A</v>
      </c>
      <c r="P1926" s="1" t="e">
        <f t="shared" si="374"/>
        <v>#N/A</v>
      </c>
      <c r="Q1926" s="1" t="e">
        <f t="shared" si="375"/>
        <v>#N/A</v>
      </c>
    </row>
    <row r="1927" spans="1:17" x14ac:dyDescent="0.3">
      <c r="A1927" t="s">
        <v>441</v>
      </c>
      <c r="B1927" s="4" t="s">
        <v>260</v>
      </c>
      <c r="C1927" s="5">
        <v>0</v>
      </c>
      <c r="D1927" s="5">
        <v>3</v>
      </c>
      <c r="E1927" s="5">
        <v>0</v>
      </c>
      <c r="F1927">
        <f t="shared" si="364"/>
        <v>0</v>
      </c>
      <c r="G1927">
        <f t="shared" si="365"/>
        <v>0</v>
      </c>
      <c r="H1927">
        <f t="shared" si="366"/>
        <v>0</v>
      </c>
      <c r="I1927">
        <f t="shared" si="367"/>
        <v>3</v>
      </c>
      <c r="J1927">
        <f t="shared" si="368"/>
        <v>1458</v>
      </c>
      <c r="K1927">
        <f t="shared" si="369"/>
        <v>398</v>
      </c>
      <c r="L1927">
        <f t="shared" si="370"/>
        <v>1060</v>
      </c>
      <c r="M1927">
        <f t="shared" si="371"/>
        <v>258</v>
      </c>
      <c r="N1927" s="1">
        <f t="shared" si="372"/>
        <v>0</v>
      </c>
      <c r="O1927" s="1">
        <f t="shared" si="373"/>
        <v>0</v>
      </c>
      <c r="P1927" s="1">
        <f t="shared" si="374"/>
        <v>0</v>
      </c>
      <c r="Q1927" s="1">
        <f t="shared" si="375"/>
        <v>1.1627906976744186E-2</v>
      </c>
    </row>
    <row r="1928" spans="1:17" x14ac:dyDescent="0.3">
      <c r="A1928" t="s">
        <v>441</v>
      </c>
      <c r="B1928" s="4" t="s">
        <v>126</v>
      </c>
      <c r="C1928" s="5"/>
      <c r="D1928" s="5">
        <v>3</v>
      </c>
      <c r="E1928" s="5">
        <v>0</v>
      </c>
      <c r="F1928">
        <f t="shared" si="364"/>
        <v>0</v>
      </c>
      <c r="G1928">
        <f t="shared" si="365"/>
        <v>0</v>
      </c>
      <c r="H1928">
        <f t="shared" si="366"/>
        <v>0</v>
      </c>
      <c r="I1928">
        <f t="shared" si="367"/>
        <v>3</v>
      </c>
      <c r="J1928" t="e">
        <f t="shared" si="368"/>
        <v>#N/A</v>
      </c>
      <c r="K1928" t="e">
        <f t="shared" si="369"/>
        <v>#N/A</v>
      </c>
      <c r="L1928" t="e">
        <f t="shared" si="370"/>
        <v>#N/A</v>
      </c>
      <c r="M1928" t="e">
        <f t="shared" si="371"/>
        <v>#N/A</v>
      </c>
      <c r="N1928" s="1" t="e">
        <f t="shared" si="372"/>
        <v>#N/A</v>
      </c>
      <c r="O1928" s="1" t="e">
        <f t="shared" si="373"/>
        <v>#N/A</v>
      </c>
      <c r="P1928" s="1" t="e">
        <f t="shared" si="374"/>
        <v>#N/A</v>
      </c>
      <c r="Q1928" s="1" t="e">
        <f t="shared" si="375"/>
        <v>#N/A</v>
      </c>
    </row>
    <row r="1929" spans="1:17" x14ac:dyDescent="0.3">
      <c r="A1929" t="s">
        <v>441</v>
      </c>
      <c r="B1929" s="4" t="s">
        <v>127</v>
      </c>
      <c r="C1929" s="5"/>
      <c r="D1929" s="5">
        <v>19</v>
      </c>
      <c r="E1929" s="5">
        <v>0</v>
      </c>
      <c r="F1929">
        <f t="shared" si="364"/>
        <v>0</v>
      </c>
      <c r="G1929">
        <f t="shared" si="365"/>
        <v>0</v>
      </c>
      <c r="H1929">
        <f t="shared" si="366"/>
        <v>0</v>
      </c>
      <c r="I1929">
        <f t="shared" si="367"/>
        <v>19</v>
      </c>
      <c r="J1929" t="e">
        <f t="shared" si="368"/>
        <v>#N/A</v>
      </c>
      <c r="K1929" t="e">
        <f t="shared" si="369"/>
        <v>#N/A</v>
      </c>
      <c r="L1929" t="e">
        <f t="shared" si="370"/>
        <v>#N/A</v>
      </c>
      <c r="M1929" t="e">
        <f t="shared" si="371"/>
        <v>#N/A</v>
      </c>
      <c r="N1929" s="1" t="e">
        <f t="shared" si="372"/>
        <v>#N/A</v>
      </c>
      <c r="O1929" s="1" t="e">
        <f t="shared" si="373"/>
        <v>#N/A</v>
      </c>
      <c r="P1929" s="1" t="e">
        <f t="shared" si="374"/>
        <v>#N/A</v>
      </c>
      <c r="Q1929" s="1" t="e">
        <f t="shared" si="375"/>
        <v>#N/A</v>
      </c>
    </row>
    <row r="1930" spans="1:17" x14ac:dyDescent="0.3">
      <c r="A1930" t="s">
        <v>441</v>
      </c>
      <c r="B1930" s="4" t="s">
        <v>236</v>
      </c>
      <c r="C1930" s="5">
        <v>0</v>
      </c>
      <c r="D1930" s="5">
        <v>23</v>
      </c>
      <c r="E1930" s="5">
        <v>0</v>
      </c>
      <c r="F1930">
        <f t="shared" si="364"/>
        <v>0</v>
      </c>
      <c r="G1930">
        <f t="shared" si="365"/>
        <v>0</v>
      </c>
      <c r="H1930">
        <f t="shared" si="366"/>
        <v>0</v>
      </c>
      <c r="I1930">
        <f t="shared" si="367"/>
        <v>23</v>
      </c>
      <c r="J1930">
        <f t="shared" si="368"/>
        <v>372</v>
      </c>
      <c r="K1930">
        <f t="shared" si="369"/>
        <v>120</v>
      </c>
      <c r="L1930">
        <f t="shared" si="370"/>
        <v>252</v>
      </c>
      <c r="M1930">
        <f t="shared" si="371"/>
        <v>954</v>
      </c>
      <c r="N1930" s="1">
        <f t="shared" si="372"/>
        <v>0</v>
      </c>
      <c r="O1930" s="1">
        <f t="shared" si="373"/>
        <v>0</v>
      </c>
      <c r="P1930" s="1">
        <f t="shared" si="374"/>
        <v>0</v>
      </c>
      <c r="Q1930" s="1">
        <f t="shared" si="375"/>
        <v>2.4109014675052411E-2</v>
      </c>
    </row>
    <row r="1931" spans="1:17" x14ac:dyDescent="0.3">
      <c r="A1931" t="s">
        <v>441</v>
      </c>
      <c r="B1931" s="4" t="s">
        <v>128</v>
      </c>
      <c r="C1931" s="5"/>
      <c r="D1931" s="5">
        <v>23</v>
      </c>
      <c r="E1931" s="5">
        <v>0</v>
      </c>
      <c r="F1931">
        <f t="shared" si="364"/>
        <v>0</v>
      </c>
      <c r="G1931">
        <f t="shared" si="365"/>
        <v>0</v>
      </c>
      <c r="H1931">
        <f t="shared" si="366"/>
        <v>0</v>
      </c>
      <c r="I1931">
        <f t="shared" si="367"/>
        <v>23</v>
      </c>
      <c r="J1931" t="e">
        <f t="shared" si="368"/>
        <v>#N/A</v>
      </c>
      <c r="K1931" t="e">
        <f t="shared" si="369"/>
        <v>#N/A</v>
      </c>
      <c r="L1931" t="e">
        <f t="shared" si="370"/>
        <v>#N/A</v>
      </c>
      <c r="M1931" t="e">
        <f t="shared" si="371"/>
        <v>#N/A</v>
      </c>
      <c r="N1931" s="1" t="e">
        <f t="shared" si="372"/>
        <v>#N/A</v>
      </c>
      <c r="O1931" s="1" t="e">
        <f t="shared" si="373"/>
        <v>#N/A</v>
      </c>
      <c r="P1931" s="1" t="e">
        <f t="shared" si="374"/>
        <v>#N/A</v>
      </c>
      <c r="Q1931" s="1" t="e">
        <f t="shared" si="375"/>
        <v>#N/A</v>
      </c>
    </row>
    <row r="1932" spans="1:17" x14ac:dyDescent="0.3">
      <c r="A1932" t="s">
        <v>441</v>
      </c>
      <c r="B1932" s="4" t="s">
        <v>172</v>
      </c>
      <c r="C1932" s="5">
        <v>0</v>
      </c>
      <c r="D1932" s="5">
        <v>12</v>
      </c>
      <c r="E1932" s="5">
        <v>0</v>
      </c>
      <c r="F1932">
        <f t="shared" si="364"/>
        <v>0</v>
      </c>
      <c r="G1932">
        <f t="shared" si="365"/>
        <v>0</v>
      </c>
      <c r="H1932">
        <f t="shared" si="366"/>
        <v>0</v>
      </c>
      <c r="I1932">
        <f t="shared" si="367"/>
        <v>12</v>
      </c>
      <c r="J1932">
        <f t="shared" si="368"/>
        <v>739</v>
      </c>
      <c r="K1932">
        <f t="shared" si="369"/>
        <v>359</v>
      </c>
      <c r="L1932">
        <f t="shared" si="370"/>
        <v>380</v>
      </c>
      <c r="M1932">
        <f t="shared" si="371"/>
        <v>1036</v>
      </c>
      <c r="N1932" s="1">
        <f t="shared" si="372"/>
        <v>0</v>
      </c>
      <c r="O1932" s="1">
        <f t="shared" si="373"/>
        <v>0</v>
      </c>
      <c r="P1932" s="1">
        <f t="shared" si="374"/>
        <v>0</v>
      </c>
      <c r="Q1932" s="1">
        <f t="shared" si="375"/>
        <v>1.1583011583011582E-2</v>
      </c>
    </row>
    <row r="1933" spans="1:17" x14ac:dyDescent="0.3">
      <c r="A1933" t="s">
        <v>441</v>
      </c>
      <c r="B1933" s="4" t="s">
        <v>207</v>
      </c>
      <c r="C1933" s="5">
        <v>0</v>
      </c>
      <c r="D1933" s="5">
        <v>11</v>
      </c>
      <c r="E1933" s="5">
        <v>0</v>
      </c>
      <c r="F1933">
        <f t="shared" si="364"/>
        <v>0</v>
      </c>
      <c r="G1933">
        <f t="shared" si="365"/>
        <v>0</v>
      </c>
      <c r="H1933">
        <f t="shared" si="366"/>
        <v>0</v>
      </c>
      <c r="I1933">
        <f t="shared" si="367"/>
        <v>11</v>
      </c>
      <c r="J1933">
        <f t="shared" si="368"/>
        <v>566</v>
      </c>
      <c r="K1933">
        <f t="shared" si="369"/>
        <v>144</v>
      </c>
      <c r="L1933">
        <f t="shared" si="370"/>
        <v>422</v>
      </c>
      <c r="M1933">
        <f t="shared" si="371"/>
        <v>532</v>
      </c>
      <c r="N1933" s="1">
        <f t="shared" si="372"/>
        <v>0</v>
      </c>
      <c r="O1933" s="1">
        <f t="shared" si="373"/>
        <v>0</v>
      </c>
      <c r="P1933" s="1">
        <f t="shared" si="374"/>
        <v>0</v>
      </c>
      <c r="Q1933" s="1">
        <f t="shared" si="375"/>
        <v>2.0676691729323307E-2</v>
      </c>
    </row>
    <row r="1934" spans="1:17" x14ac:dyDescent="0.3">
      <c r="A1934" t="s">
        <v>441</v>
      </c>
      <c r="B1934" s="4" t="s">
        <v>208</v>
      </c>
      <c r="C1934" s="5"/>
      <c r="D1934" s="5">
        <v>12</v>
      </c>
      <c r="E1934" s="5">
        <v>0</v>
      </c>
      <c r="F1934">
        <f t="shared" si="364"/>
        <v>0</v>
      </c>
      <c r="G1934">
        <f t="shared" si="365"/>
        <v>0</v>
      </c>
      <c r="H1934">
        <f t="shared" si="366"/>
        <v>0</v>
      </c>
      <c r="I1934">
        <f t="shared" si="367"/>
        <v>12</v>
      </c>
      <c r="J1934" t="e">
        <f t="shared" si="368"/>
        <v>#N/A</v>
      </c>
      <c r="K1934" t="e">
        <f t="shared" si="369"/>
        <v>#N/A</v>
      </c>
      <c r="L1934" t="e">
        <f t="shared" si="370"/>
        <v>#N/A</v>
      </c>
      <c r="M1934" t="e">
        <f t="shared" si="371"/>
        <v>#N/A</v>
      </c>
      <c r="N1934" s="1" t="e">
        <f t="shared" si="372"/>
        <v>#N/A</v>
      </c>
      <c r="O1934" s="1" t="e">
        <f t="shared" si="373"/>
        <v>#N/A</v>
      </c>
      <c r="P1934" s="1" t="e">
        <f t="shared" si="374"/>
        <v>#N/A</v>
      </c>
      <c r="Q1934" s="1" t="e">
        <f t="shared" si="375"/>
        <v>#N/A</v>
      </c>
    </row>
    <row r="1935" spans="1:17" x14ac:dyDescent="0.3">
      <c r="A1935" t="s">
        <v>441</v>
      </c>
      <c r="B1935" s="4" t="s">
        <v>361</v>
      </c>
      <c r="C1935" s="5">
        <v>0</v>
      </c>
      <c r="D1935" s="5">
        <v>39</v>
      </c>
      <c r="E1935" s="5">
        <v>0</v>
      </c>
      <c r="F1935">
        <f t="shared" si="364"/>
        <v>0</v>
      </c>
      <c r="G1935">
        <f t="shared" si="365"/>
        <v>0</v>
      </c>
      <c r="H1935">
        <f t="shared" si="366"/>
        <v>0</v>
      </c>
      <c r="I1935">
        <f t="shared" si="367"/>
        <v>39</v>
      </c>
      <c r="J1935">
        <f t="shared" si="368"/>
        <v>2207</v>
      </c>
      <c r="K1935">
        <f t="shared" si="369"/>
        <v>1781</v>
      </c>
      <c r="L1935">
        <f t="shared" si="370"/>
        <v>426</v>
      </c>
      <c r="M1935">
        <f t="shared" si="371"/>
        <v>1348</v>
      </c>
      <c r="N1935" s="1">
        <f t="shared" si="372"/>
        <v>0</v>
      </c>
      <c r="O1935" s="1">
        <f t="shared" si="373"/>
        <v>0</v>
      </c>
      <c r="P1935" s="1">
        <f t="shared" si="374"/>
        <v>0</v>
      </c>
      <c r="Q1935" s="1">
        <f t="shared" si="375"/>
        <v>2.8931750741839762E-2</v>
      </c>
    </row>
    <row r="1936" spans="1:17" x14ac:dyDescent="0.3">
      <c r="A1936" t="s">
        <v>441</v>
      </c>
      <c r="B1936" s="4" t="s">
        <v>113</v>
      </c>
      <c r="C1936" s="5">
        <v>0</v>
      </c>
      <c r="D1936" s="5">
        <v>12</v>
      </c>
      <c r="E1936" s="5">
        <v>0</v>
      </c>
      <c r="F1936">
        <f t="shared" si="364"/>
        <v>0</v>
      </c>
      <c r="G1936">
        <f t="shared" si="365"/>
        <v>0</v>
      </c>
      <c r="H1936">
        <f t="shared" si="366"/>
        <v>0</v>
      </c>
      <c r="I1936">
        <f t="shared" si="367"/>
        <v>12</v>
      </c>
      <c r="J1936">
        <f t="shared" si="368"/>
        <v>1037</v>
      </c>
      <c r="K1936">
        <f t="shared" si="369"/>
        <v>349</v>
      </c>
      <c r="L1936">
        <f t="shared" si="370"/>
        <v>688</v>
      </c>
      <c r="M1936">
        <f t="shared" si="371"/>
        <v>464</v>
      </c>
      <c r="N1936" s="1">
        <f t="shared" si="372"/>
        <v>0</v>
      </c>
      <c r="O1936" s="1">
        <f t="shared" si="373"/>
        <v>0</v>
      </c>
      <c r="P1936" s="1">
        <f t="shared" si="374"/>
        <v>0</v>
      </c>
      <c r="Q1936" s="1">
        <f t="shared" si="375"/>
        <v>2.5862068965517241E-2</v>
      </c>
    </row>
    <row r="1937" spans="1:17" x14ac:dyDescent="0.3">
      <c r="A1937" t="s">
        <v>441</v>
      </c>
      <c r="B1937" s="4" t="s">
        <v>310</v>
      </c>
      <c r="C1937" s="5"/>
      <c r="D1937" s="5">
        <v>14</v>
      </c>
      <c r="E1937" s="5">
        <v>0</v>
      </c>
      <c r="F1937">
        <f t="shared" si="364"/>
        <v>0</v>
      </c>
      <c r="G1937">
        <f t="shared" si="365"/>
        <v>0</v>
      </c>
      <c r="H1937">
        <f t="shared" si="366"/>
        <v>0</v>
      </c>
      <c r="I1937">
        <f t="shared" si="367"/>
        <v>14</v>
      </c>
      <c r="J1937" t="e">
        <f t="shared" si="368"/>
        <v>#N/A</v>
      </c>
      <c r="K1937" t="e">
        <f t="shared" si="369"/>
        <v>#N/A</v>
      </c>
      <c r="L1937" t="e">
        <f t="shared" si="370"/>
        <v>#N/A</v>
      </c>
      <c r="M1937" t="e">
        <f t="shared" si="371"/>
        <v>#N/A</v>
      </c>
      <c r="N1937" s="1" t="e">
        <f t="shared" si="372"/>
        <v>#N/A</v>
      </c>
      <c r="O1937" s="1" t="e">
        <f t="shared" si="373"/>
        <v>#N/A</v>
      </c>
      <c r="P1937" s="1" t="e">
        <f t="shared" si="374"/>
        <v>#N/A</v>
      </c>
      <c r="Q1937" s="1" t="e">
        <f t="shared" si="375"/>
        <v>#N/A</v>
      </c>
    </row>
    <row r="1938" spans="1:17" x14ac:dyDescent="0.3">
      <c r="A1938" t="s">
        <v>441</v>
      </c>
      <c r="B1938" s="4" t="s">
        <v>209</v>
      </c>
      <c r="C1938" s="5"/>
      <c r="D1938" s="5">
        <v>13</v>
      </c>
      <c r="E1938" s="5">
        <v>0</v>
      </c>
      <c r="F1938">
        <f t="shared" si="364"/>
        <v>0</v>
      </c>
      <c r="G1938">
        <f t="shared" si="365"/>
        <v>0</v>
      </c>
      <c r="H1938">
        <f t="shared" si="366"/>
        <v>0</v>
      </c>
      <c r="I1938">
        <f t="shared" si="367"/>
        <v>13</v>
      </c>
      <c r="J1938" t="e">
        <f t="shared" si="368"/>
        <v>#N/A</v>
      </c>
      <c r="K1938" t="e">
        <f t="shared" si="369"/>
        <v>#N/A</v>
      </c>
      <c r="L1938" t="e">
        <f t="shared" si="370"/>
        <v>#N/A</v>
      </c>
      <c r="M1938" t="e">
        <f t="shared" si="371"/>
        <v>#N/A</v>
      </c>
      <c r="N1938" s="1" t="e">
        <f t="shared" si="372"/>
        <v>#N/A</v>
      </c>
      <c r="O1938" s="1" t="e">
        <f t="shared" si="373"/>
        <v>#N/A</v>
      </c>
      <c r="P1938" s="1" t="e">
        <f t="shared" si="374"/>
        <v>#N/A</v>
      </c>
      <c r="Q1938" s="1" t="e">
        <f t="shared" si="375"/>
        <v>#N/A</v>
      </c>
    </row>
    <row r="1939" spans="1:17" x14ac:dyDescent="0.3">
      <c r="A1939" t="s">
        <v>441</v>
      </c>
      <c r="B1939" s="4" t="s">
        <v>173</v>
      </c>
      <c r="C1939" s="5"/>
      <c r="D1939" s="5">
        <v>0</v>
      </c>
      <c r="E1939" s="5">
        <v>0</v>
      </c>
      <c r="F1939">
        <f t="shared" si="364"/>
        <v>0</v>
      </c>
      <c r="G1939">
        <f t="shared" si="365"/>
        <v>0</v>
      </c>
      <c r="H1939">
        <f t="shared" si="366"/>
        <v>0</v>
      </c>
      <c r="I1939">
        <f t="shared" si="367"/>
        <v>0</v>
      </c>
      <c r="J1939" t="e">
        <f t="shared" si="368"/>
        <v>#N/A</v>
      </c>
      <c r="K1939" t="e">
        <f t="shared" si="369"/>
        <v>#N/A</v>
      </c>
      <c r="L1939" t="e">
        <f t="shared" si="370"/>
        <v>#N/A</v>
      </c>
      <c r="M1939" t="e">
        <f t="shared" si="371"/>
        <v>#N/A</v>
      </c>
      <c r="N1939" s="1" t="e">
        <f t="shared" si="372"/>
        <v>#N/A</v>
      </c>
      <c r="O1939" s="1" t="e">
        <f t="shared" si="373"/>
        <v>#N/A</v>
      </c>
      <c r="P1939" s="1" t="e">
        <f t="shared" si="374"/>
        <v>#N/A</v>
      </c>
      <c r="Q1939" s="1" t="e">
        <f t="shared" si="375"/>
        <v>#N/A</v>
      </c>
    </row>
    <row r="1940" spans="1:17" x14ac:dyDescent="0.3">
      <c r="A1940" t="s">
        <v>441</v>
      </c>
      <c r="B1940" s="4" t="s">
        <v>353</v>
      </c>
      <c r="C1940" s="5">
        <v>0</v>
      </c>
      <c r="D1940" s="5">
        <v>52</v>
      </c>
      <c r="E1940" s="5">
        <v>0</v>
      </c>
      <c r="F1940">
        <f t="shared" si="364"/>
        <v>0</v>
      </c>
      <c r="G1940">
        <f t="shared" si="365"/>
        <v>0</v>
      </c>
      <c r="H1940">
        <f t="shared" si="366"/>
        <v>0</v>
      </c>
      <c r="I1940">
        <f t="shared" si="367"/>
        <v>52</v>
      </c>
      <c r="J1940">
        <f t="shared" si="368"/>
        <v>3825</v>
      </c>
      <c r="K1940">
        <f t="shared" si="369"/>
        <v>2196</v>
      </c>
      <c r="L1940">
        <f t="shared" si="370"/>
        <v>1629</v>
      </c>
      <c r="M1940">
        <f t="shared" si="371"/>
        <v>1061</v>
      </c>
      <c r="N1940" s="1">
        <f t="shared" si="372"/>
        <v>0</v>
      </c>
      <c r="O1940" s="1">
        <f t="shared" si="373"/>
        <v>0</v>
      </c>
      <c r="P1940" s="1">
        <f t="shared" si="374"/>
        <v>0</v>
      </c>
      <c r="Q1940" s="1">
        <f t="shared" si="375"/>
        <v>4.9010367577756835E-2</v>
      </c>
    </row>
    <row r="1941" spans="1:17" x14ac:dyDescent="0.3">
      <c r="A1941" t="s">
        <v>441</v>
      </c>
      <c r="B1941" s="4" t="s">
        <v>210</v>
      </c>
      <c r="C1941" s="5"/>
      <c r="D1941" s="5">
        <v>7</v>
      </c>
      <c r="E1941" s="5">
        <v>0</v>
      </c>
      <c r="F1941">
        <f t="shared" si="364"/>
        <v>0</v>
      </c>
      <c r="G1941">
        <f t="shared" si="365"/>
        <v>0</v>
      </c>
      <c r="H1941">
        <f t="shared" si="366"/>
        <v>0</v>
      </c>
      <c r="I1941">
        <f t="shared" si="367"/>
        <v>7</v>
      </c>
      <c r="J1941" t="e">
        <f t="shared" si="368"/>
        <v>#N/A</v>
      </c>
      <c r="K1941" t="e">
        <f t="shared" si="369"/>
        <v>#N/A</v>
      </c>
      <c r="L1941" t="e">
        <f t="shared" si="370"/>
        <v>#N/A</v>
      </c>
      <c r="M1941" t="e">
        <f t="shared" si="371"/>
        <v>#N/A</v>
      </c>
      <c r="N1941" s="1" t="e">
        <f t="shared" si="372"/>
        <v>#N/A</v>
      </c>
      <c r="O1941" s="1" t="e">
        <f t="shared" si="373"/>
        <v>#N/A</v>
      </c>
      <c r="P1941" s="1" t="e">
        <f t="shared" si="374"/>
        <v>#N/A</v>
      </c>
      <c r="Q1941" s="1" t="e">
        <f t="shared" si="375"/>
        <v>#N/A</v>
      </c>
    </row>
    <row r="1942" spans="1:17" x14ac:dyDescent="0.3">
      <c r="A1942" t="s">
        <v>441</v>
      </c>
      <c r="B1942" s="4" t="s">
        <v>390</v>
      </c>
      <c r="C1942" s="5">
        <v>0</v>
      </c>
      <c r="D1942" s="5">
        <v>33</v>
      </c>
      <c r="E1942" s="5">
        <v>0</v>
      </c>
      <c r="F1942">
        <f t="shared" si="364"/>
        <v>0</v>
      </c>
      <c r="G1942">
        <f t="shared" si="365"/>
        <v>0</v>
      </c>
      <c r="H1942">
        <f t="shared" si="366"/>
        <v>0</v>
      </c>
      <c r="I1942">
        <f t="shared" si="367"/>
        <v>33</v>
      </c>
      <c r="J1942">
        <f t="shared" si="368"/>
        <v>2446</v>
      </c>
      <c r="K1942">
        <f t="shared" si="369"/>
        <v>1224</v>
      </c>
      <c r="L1942">
        <f t="shared" si="370"/>
        <v>1222</v>
      </c>
      <c r="M1942">
        <f t="shared" si="371"/>
        <v>772</v>
      </c>
      <c r="N1942" s="1">
        <f t="shared" si="372"/>
        <v>0</v>
      </c>
      <c r="O1942" s="1">
        <f t="shared" si="373"/>
        <v>0</v>
      </c>
      <c r="P1942" s="1">
        <f t="shared" si="374"/>
        <v>0</v>
      </c>
      <c r="Q1942" s="1">
        <f t="shared" si="375"/>
        <v>4.2746113989637305E-2</v>
      </c>
    </row>
    <row r="1943" spans="1:17" x14ac:dyDescent="0.3">
      <c r="A1943" t="s">
        <v>441</v>
      </c>
      <c r="B1943" s="4" t="s">
        <v>237</v>
      </c>
      <c r="C1943" s="5">
        <v>0</v>
      </c>
      <c r="D1943" s="5">
        <v>17</v>
      </c>
      <c r="E1943" s="5">
        <v>0</v>
      </c>
      <c r="F1943">
        <f t="shared" si="364"/>
        <v>0</v>
      </c>
      <c r="G1943">
        <f t="shared" si="365"/>
        <v>0</v>
      </c>
      <c r="H1943">
        <f t="shared" si="366"/>
        <v>0</v>
      </c>
      <c r="I1943">
        <f t="shared" si="367"/>
        <v>17</v>
      </c>
      <c r="J1943">
        <f t="shared" si="368"/>
        <v>1072</v>
      </c>
      <c r="K1943">
        <f t="shared" si="369"/>
        <v>565</v>
      </c>
      <c r="L1943">
        <f t="shared" si="370"/>
        <v>507</v>
      </c>
      <c r="M1943">
        <f t="shared" si="371"/>
        <v>330</v>
      </c>
      <c r="N1943" s="1">
        <f t="shared" si="372"/>
        <v>0</v>
      </c>
      <c r="O1943" s="1">
        <f t="shared" si="373"/>
        <v>0</v>
      </c>
      <c r="P1943" s="1">
        <f t="shared" si="374"/>
        <v>0</v>
      </c>
      <c r="Q1943" s="1">
        <f t="shared" si="375"/>
        <v>5.1515151515151514E-2</v>
      </c>
    </row>
    <row r="1944" spans="1:17" x14ac:dyDescent="0.3">
      <c r="A1944" t="s">
        <v>441</v>
      </c>
      <c r="B1944" s="4" t="s">
        <v>377</v>
      </c>
      <c r="C1944" s="5">
        <v>0</v>
      </c>
      <c r="D1944" s="5">
        <v>12</v>
      </c>
      <c r="E1944" s="5">
        <v>0</v>
      </c>
      <c r="F1944">
        <f t="shared" si="364"/>
        <v>0</v>
      </c>
      <c r="G1944">
        <f t="shared" si="365"/>
        <v>0</v>
      </c>
      <c r="H1944">
        <f t="shared" si="366"/>
        <v>0</v>
      </c>
      <c r="I1944">
        <f t="shared" si="367"/>
        <v>12</v>
      </c>
      <c r="J1944">
        <f t="shared" si="368"/>
        <v>420</v>
      </c>
      <c r="K1944">
        <f t="shared" si="369"/>
        <v>111</v>
      </c>
      <c r="L1944">
        <f t="shared" si="370"/>
        <v>309</v>
      </c>
      <c r="M1944">
        <f t="shared" si="371"/>
        <v>668</v>
      </c>
      <c r="N1944" s="1">
        <f t="shared" si="372"/>
        <v>0</v>
      </c>
      <c r="O1944" s="1">
        <f t="shared" si="373"/>
        <v>0</v>
      </c>
      <c r="P1944" s="1">
        <f t="shared" si="374"/>
        <v>0</v>
      </c>
      <c r="Q1944" s="1">
        <f t="shared" si="375"/>
        <v>1.7964071856287425E-2</v>
      </c>
    </row>
    <row r="1945" spans="1:17" x14ac:dyDescent="0.3">
      <c r="A1945" t="s">
        <v>441</v>
      </c>
      <c r="B1945" s="4" t="s">
        <v>85</v>
      </c>
      <c r="C1945" s="5">
        <v>0</v>
      </c>
      <c r="D1945" s="5">
        <v>12</v>
      </c>
      <c r="E1945" s="5">
        <v>0</v>
      </c>
      <c r="F1945">
        <f t="shared" si="364"/>
        <v>0</v>
      </c>
      <c r="G1945">
        <f t="shared" si="365"/>
        <v>0</v>
      </c>
      <c r="H1945">
        <f t="shared" si="366"/>
        <v>0</v>
      </c>
      <c r="I1945">
        <f t="shared" si="367"/>
        <v>12</v>
      </c>
      <c r="J1945">
        <f t="shared" si="368"/>
        <v>1134</v>
      </c>
      <c r="K1945">
        <f t="shared" si="369"/>
        <v>311</v>
      </c>
      <c r="L1945">
        <f t="shared" si="370"/>
        <v>823</v>
      </c>
      <c r="M1945">
        <f t="shared" si="371"/>
        <v>655</v>
      </c>
      <c r="N1945" s="1">
        <f t="shared" si="372"/>
        <v>0</v>
      </c>
      <c r="O1945" s="1">
        <f t="shared" si="373"/>
        <v>0</v>
      </c>
      <c r="P1945" s="1">
        <f t="shared" si="374"/>
        <v>0</v>
      </c>
      <c r="Q1945" s="1">
        <f t="shared" si="375"/>
        <v>1.8320610687022901E-2</v>
      </c>
    </row>
    <row r="1946" spans="1:17" x14ac:dyDescent="0.3">
      <c r="A1946" t="s">
        <v>441</v>
      </c>
      <c r="B1946" s="4" t="s">
        <v>114</v>
      </c>
      <c r="C1946" s="5"/>
      <c r="D1946" s="5">
        <v>4</v>
      </c>
      <c r="E1946" s="5">
        <v>0</v>
      </c>
      <c r="F1946">
        <f t="shared" si="364"/>
        <v>0</v>
      </c>
      <c r="G1946">
        <f t="shared" si="365"/>
        <v>0</v>
      </c>
      <c r="H1946">
        <f t="shared" si="366"/>
        <v>0</v>
      </c>
      <c r="I1946">
        <f t="shared" si="367"/>
        <v>4</v>
      </c>
      <c r="J1946" t="e">
        <f t="shared" si="368"/>
        <v>#N/A</v>
      </c>
      <c r="K1946" t="e">
        <f t="shared" si="369"/>
        <v>#N/A</v>
      </c>
      <c r="L1946" t="e">
        <f t="shared" si="370"/>
        <v>#N/A</v>
      </c>
      <c r="M1946" t="e">
        <f t="shared" si="371"/>
        <v>#N/A</v>
      </c>
      <c r="N1946" s="1" t="e">
        <f t="shared" si="372"/>
        <v>#N/A</v>
      </c>
      <c r="O1946" s="1" t="e">
        <f t="shared" si="373"/>
        <v>#N/A</v>
      </c>
      <c r="P1946" s="1" t="e">
        <f t="shared" si="374"/>
        <v>#N/A</v>
      </c>
      <c r="Q1946" s="1" t="e">
        <f t="shared" si="375"/>
        <v>#N/A</v>
      </c>
    </row>
    <row r="1947" spans="1:17" x14ac:dyDescent="0.3">
      <c r="A1947" t="s">
        <v>441</v>
      </c>
      <c r="B1947" s="4" t="s">
        <v>86</v>
      </c>
      <c r="C1947" s="5">
        <v>0</v>
      </c>
      <c r="D1947" s="5">
        <v>20</v>
      </c>
      <c r="E1947" s="5">
        <v>0</v>
      </c>
      <c r="F1947">
        <f t="shared" si="364"/>
        <v>0</v>
      </c>
      <c r="G1947">
        <f t="shared" si="365"/>
        <v>0</v>
      </c>
      <c r="H1947">
        <f t="shared" si="366"/>
        <v>0</v>
      </c>
      <c r="I1947">
        <f t="shared" si="367"/>
        <v>20</v>
      </c>
      <c r="J1947">
        <f t="shared" si="368"/>
        <v>3049</v>
      </c>
      <c r="K1947">
        <f t="shared" si="369"/>
        <v>981</v>
      </c>
      <c r="L1947">
        <f t="shared" si="370"/>
        <v>2068</v>
      </c>
      <c r="M1947">
        <f t="shared" si="371"/>
        <v>457</v>
      </c>
      <c r="N1947" s="1">
        <f t="shared" si="372"/>
        <v>0</v>
      </c>
      <c r="O1947" s="1">
        <f t="shared" si="373"/>
        <v>0</v>
      </c>
      <c r="P1947" s="1">
        <f t="shared" si="374"/>
        <v>0</v>
      </c>
      <c r="Q1947" s="1">
        <f t="shared" si="375"/>
        <v>4.3763676148796497E-2</v>
      </c>
    </row>
    <row r="1948" spans="1:17" x14ac:dyDescent="0.3">
      <c r="A1948" t="s">
        <v>441</v>
      </c>
      <c r="B1948" s="4" t="s">
        <v>211</v>
      </c>
      <c r="C1948" s="5"/>
      <c r="D1948" s="5">
        <v>8</v>
      </c>
      <c r="E1948" s="5">
        <v>0</v>
      </c>
      <c r="F1948">
        <f t="shared" si="364"/>
        <v>0</v>
      </c>
      <c r="G1948">
        <f t="shared" si="365"/>
        <v>0</v>
      </c>
      <c r="H1948">
        <f t="shared" si="366"/>
        <v>0</v>
      </c>
      <c r="I1948">
        <f t="shared" si="367"/>
        <v>8</v>
      </c>
      <c r="J1948" t="e">
        <f t="shared" si="368"/>
        <v>#N/A</v>
      </c>
      <c r="K1948" t="e">
        <f t="shared" si="369"/>
        <v>#N/A</v>
      </c>
      <c r="L1948" t="e">
        <f t="shared" si="370"/>
        <v>#N/A</v>
      </c>
      <c r="M1948" t="e">
        <f t="shared" si="371"/>
        <v>#N/A</v>
      </c>
      <c r="N1948" s="1" t="e">
        <f t="shared" si="372"/>
        <v>#N/A</v>
      </c>
      <c r="O1948" s="1" t="e">
        <f t="shared" si="373"/>
        <v>#N/A</v>
      </c>
      <c r="P1948" s="1" t="e">
        <f t="shared" si="374"/>
        <v>#N/A</v>
      </c>
      <c r="Q1948" s="1" t="e">
        <f t="shared" si="375"/>
        <v>#N/A</v>
      </c>
    </row>
    <row r="1949" spans="1:17" x14ac:dyDescent="0.3">
      <c r="A1949" t="s">
        <v>441</v>
      </c>
      <c r="B1949" s="4" t="s">
        <v>391</v>
      </c>
      <c r="C1949" s="5">
        <v>0</v>
      </c>
      <c r="D1949" s="5">
        <v>3</v>
      </c>
      <c r="E1949" s="5">
        <v>0</v>
      </c>
      <c r="F1949">
        <f t="shared" si="364"/>
        <v>0</v>
      </c>
      <c r="G1949">
        <f t="shared" si="365"/>
        <v>0</v>
      </c>
      <c r="H1949">
        <f t="shared" si="366"/>
        <v>0</v>
      </c>
      <c r="I1949">
        <f t="shared" si="367"/>
        <v>3</v>
      </c>
      <c r="J1949">
        <f t="shared" si="368"/>
        <v>678</v>
      </c>
      <c r="K1949">
        <f t="shared" si="369"/>
        <v>259</v>
      </c>
      <c r="L1949">
        <f t="shared" si="370"/>
        <v>419</v>
      </c>
      <c r="M1949">
        <f t="shared" si="371"/>
        <v>392</v>
      </c>
      <c r="N1949" s="1">
        <f t="shared" si="372"/>
        <v>0</v>
      </c>
      <c r="O1949" s="1">
        <f t="shared" si="373"/>
        <v>0</v>
      </c>
      <c r="P1949" s="1">
        <f t="shared" si="374"/>
        <v>0</v>
      </c>
      <c r="Q1949" s="1">
        <f t="shared" si="375"/>
        <v>7.6530612244897957E-3</v>
      </c>
    </row>
    <row r="1950" spans="1:17" x14ac:dyDescent="0.3">
      <c r="A1950" t="s">
        <v>441</v>
      </c>
      <c r="B1950" s="4" t="s">
        <v>115</v>
      </c>
      <c r="C1950" s="5">
        <v>0</v>
      </c>
      <c r="D1950" s="5">
        <v>30</v>
      </c>
      <c r="E1950" s="5">
        <v>0</v>
      </c>
      <c r="F1950">
        <f t="shared" si="364"/>
        <v>0</v>
      </c>
      <c r="G1950">
        <f t="shared" si="365"/>
        <v>0</v>
      </c>
      <c r="H1950">
        <f t="shared" si="366"/>
        <v>0</v>
      </c>
      <c r="I1950">
        <f t="shared" si="367"/>
        <v>30</v>
      </c>
      <c r="J1950">
        <f t="shared" si="368"/>
        <v>1285</v>
      </c>
      <c r="K1950">
        <f t="shared" si="369"/>
        <v>689</v>
      </c>
      <c r="L1950">
        <f t="shared" si="370"/>
        <v>596</v>
      </c>
      <c r="M1950">
        <f t="shared" si="371"/>
        <v>707</v>
      </c>
      <c r="N1950" s="1">
        <f t="shared" si="372"/>
        <v>0</v>
      </c>
      <c r="O1950" s="1">
        <f t="shared" si="373"/>
        <v>0</v>
      </c>
      <c r="P1950" s="1">
        <f t="shared" si="374"/>
        <v>0</v>
      </c>
      <c r="Q1950" s="1">
        <f t="shared" si="375"/>
        <v>4.2432814710042434E-2</v>
      </c>
    </row>
    <row r="1951" spans="1:17" x14ac:dyDescent="0.3">
      <c r="A1951" t="s">
        <v>441</v>
      </c>
      <c r="B1951" s="4" t="s">
        <v>87</v>
      </c>
      <c r="C1951" s="5">
        <v>0</v>
      </c>
      <c r="D1951" s="5">
        <v>10</v>
      </c>
      <c r="E1951" s="5">
        <v>0</v>
      </c>
      <c r="F1951">
        <f t="shared" si="364"/>
        <v>0</v>
      </c>
      <c r="G1951">
        <f t="shared" si="365"/>
        <v>0</v>
      </c>
      <c r="H1951">
        <f t="shared" si="366"/>
        <v>0</v>
      </c>
      <c r="I1951">
        <f t="shared" si="367"/>
        <v>10</v>
      </c>
      <c r="J1951">
        <f t="shared" si="368"/>
        <v>841</v>
      </c>
      <c r="K1951">
        <f t="shared" si="369"/>
        <v>151</v>
      </c>
      <c r="L1951">
        <f t="shared" si="370"/>
        <v>690</v>
      </c>
      <c r="M1951">
        <f t="shared" si="371"/>
        <v>486</v>
      </c>
      <c r="N1951" s="1">
        <f t="shared" si="372"/>
        <v>0</v>
      </c>
      <c r="O1951" s="1">
        <f t="shared" si="373"/>
        <v>0</v>
      </c>
      <c r="P1951" s="1">
        <f t="shared" si="374"/>
        <v>0</v>
      </c>
      <c r="Q1951" s="1">
        <f t="shared" si="375"/>
        <v>2.0576131687242798E-2</v>
      </c>
    </row>
    <row r="1952" spans="1:17" x14ac:dyDescent="0.3">
      <c r="A1952" t="s">
        <v>441</v>
      </c>
      <c r="B1952" s="4" t="s">
        <v>212</v>
      </c>
      <c r="C1952" s="5"/>
      <c r="D1952" s="5">
        <v>8</v>
      </c>
      <c r="E1952" s="5">
        <v>0</v>
      </c>
      <c r="F1952">
        <f t="shared" si="364"/>
        <v>0</v>
      </c>
      <c r="G1952">
        <f t="shared" si="365"/>
        <v>0</v>
      </c>
      <c r="H1952">
        <f t="shared" si="366"/>
        <v>0</v>
      </c>
      <c r="I1952">
        <f t="shared" si="367"/>
        <v>8</v>
      </c>
      <c r="J1952" t="e">
        <f t="shared" si="368"/>
        <v>#N/A</v>
      </c>
      <c r="K1952" t="e">
        <f t="shared" si="369"/>
        <v>#N/A</v>
      </c>
      <c r="L1952" t="e">
        <f t="shared" si="370"/>
        <v>#N/A</v>
      </c>
      <c r="M1952" t="e">
        <f t="shared" si="371"/>
        <v>#N/A</v>
      </c>
      <c r="N1952" s="1" t="e">
        <f t="shared" si="372"/>
        <v>#N/A</v>
      </c>
      <c r="O1952" s="1" t="e">
        <f t="shared" si="373"/>
        <v>#N/A</v>
      </c>
      <c r="P1952" s="1" t="e">
        <f t="shared" si="374"/>
        <v>#N/A</v>
      </c>
      <c r="Q1952" s="1" t="e">
        <f t="shared" si="375"/>
        <v>#N/A</v>
      </c>
    </row>
    <row r="1953" spans="1:17" x14ac:dyDescent="0.3">
      <c r="A1953" t="s">
        <v>441</v>
      </c>
      <c r="B1953" s="4" t="s">
        <v>345</v>
      </c>
      <c r="C1953" s="5">
        <v>0</v>
      </c>
      <c r="D1953" s="5">
        <v>10</v>
      </c>
      <c r="E1953" s="5">
        <v>0</v>
      </c>
      <c r="F1953">
        <f t="shared" si="364"/>
        <v>0</v>
      </c>
      <c r="G1953">
        <f t="shared" si="365"/>
        <v>0</v>
      </c>
      <c r="H1953">
        <f t="shared" si="366"/>
        <v>0</v>
      </c>
      <c r="I1953">
        <f t="shared" si="367"/>
        <v>10</v>
      </c>
      <c r="J1953">
        <f t="shared" si="368"/>
        <v>1524</v>
      </c>
      <c r="K1953">
        <f t="shared" si="369"/>
        <v>596</v>
      </c>
      <c r="L1953">
        <f t="shared" si="370"/>
        <v>928</v>
      </c>
      <c r="M1953">
        <f t="shared" si="371"/>
        <v>381</v>
      </c>
      <c r="N1953" s="1">
        <f t="shared" si="372"/>
        <v>0</v>
      </c>
      <c r="O1953" s="1">
        <f t="shared" si="373"/>
        <v>0</v>
      </c>
      <c r="P1953" s="1">
        <f t="shared" si="374"/>
        <v>0</v>
      </c>
      <c r="Q1953" s="1">
        <f t="shared" si="375"/>
        <v>2.6246719160104987E-2</v>
      </c>
    </row>
    <row r="1954" spans="1:17" x14ac:dyDescent="0.3">
      <c r="A1954" t="s">
        <v>441</v>
      </c>
      <c r="B1954" s="4" t="s">
        <v>88</v>
      </c>
      <c r="C1954" s="5">
        <v>0</v>
      </c>
      <c r="D1954" s="5">
        <v>29</v>
      </c>
      <c r="E1954" s="5">
        <v>0</v>
      </c>
      <c r="F1954">
        <f t="shared" si="364"/>
        <v>0</v>
      </c>
      <c r="G1954">
        <f t="shared" si="365"/>
        <v>0</v>
      </c>
      <c r="H1954">
        <f t="shared" si="366"/>
        <v>0</v>
      </c>
      <c r="I1954">
        <f t="shared" si="367"/>
        <v>29</v>
      </c>
      <c r="J1954">
        <f t="shared" si="368"/>
        <v>3898</v>
      </c>
      <c r="K1954">
        <f t="shared" si="369"/>
        <v>1683</v>
      </c>
      <c r="L1954">
        <f t="shared" si="370"/>
        <v>2215</v>
      </c>
      <c r="M1954">
        <f t="shared" si="371"/>
        <v>754</v>
      </c>
      <c r="N1954" s="1">
        <f t="shared" si="372"/>
        <v>0</v>
      </c>
      <c r="O1954" s="1">
        <f t="shared" si="373"/>
        <v>0</v>
      </c>
      <c r="P1954" s="1">
        <f t="shared" si="374"/>
        <v>0</v>
      </c>
      <c r="Q1954" s="1">
        <f t="shared" si="375"/>
        <v>3.8461538461538464E-2</v>
      </c>
    </row>
    <row r="1955" spans="1:17" x14ac:dyDescent="0.3">
      <c r="A1955" t="s">
        <v>441</v>
      </c>
      <c r="B1955" s="4" t="s">
        <v>89</v>
      </c>
      <c r="C1955" s="5"/>
      <c r="D1955" s="5">
        <v>30</v>
      </c>
      <c r="E1955" s="5">
        <v>0</v>
      </c>
      <c r="F1955">
        <f t="shared" si="364"/>
        <v>0</v>
      </c>
      <c r="G1955">
        <f t="shared" si="365"/>
        <v>0</v>
      </c>
      <c r="H1955">
        <f t="shared" si="366"/>
        <v>0</v>
      </c>
      <c r="I1955">
        <f t="shared" si="367"/>
        <v>30</v>
      </c>
      <c r="J1955" t="e">
        <f t="shared" si="368"/>
        <v>#N/A</v>
      </c>
      <c r="K1955" t="e">
        <f t="shared" si="369"/>
        <v>#N/A</v>
      </c>
      <c r="L1955" t="e">
        <f t="shared" si="370"/>
        <v>#N/A</v>
      </c>
      <c r="M1955" t="e">
        <f t="shared" si="371"/>
        <v>#N/A</v>
      </c>
      <c r="N1955" s="1" t="e">
        <f t="shared" si="372"/>
        <v>#N/A</v>
      </c>
      <c r="O1955" s="1" t="e">
        <f t="shared" si="373"/>
        <v>#N/A</v>
      </c>
      <c r="P1955" s="1" t="e">
        <f t="shared" si="374"/>
        <v>#N/A</v>
      </c>
      <c r="Q1955" s="1" t="e">
        <f t="shared" si="375"/>
        <v>#N/A</v>
      </c>
    </row>
    <row r="1956" spans="1:17" x14ac:dyDescent="0.3">
      <c r="A1956" t="s">
        <v>441</v>
      </c>
      <c r="B1956" s="4" t="s">
        <v>271</v>
      </c>
      <c r="C1956" s="5">
        <v>0</v>
      </c>
      <c r="D1956" s="5">
        <v>14</v>
      </c>
      <c r="E1956" s="5">
        <v>0</v>
      </c>
      <c r="F1956">
        <f t="shared" si="364"/>
        <v>0</v>
      </c>
      <c r="G1956">
        <f t="shared" si="365"/>
        <v>0</v>
      </c>
      <c r="H1956">
        <f t="shared" si="366"/>
        <v>0</v>
      </c>
      <c r="I1956">
        <f t="shared" si="367"/>
        <v>14</v>
      </c>
      <c r="J1956">
        <f t="shared" si="368"/>
        <v>139</v>
      </c>
      <c r="K1956">
        <f t="shared" si="369"/>
        <v>69</v>
      </c>
      <c r="L1956">
        <f t="shared" si="370"/>
        <v>70</v>
      </c>
      <c r="M1956">
        <f t="shared" si="371"/>
        <v>1063</v>
      </c>
      <c r="N1956" s="1">
        <f t="shared" si="372"/>
        <v>0</v>
      </c>
      <c r="O1956" s="1">
        <f t="shared" si="373"/>
        <v>0</v>
      </c>
      <c r="P1956" s="1">
        <f t="shared" si="374"/>
        <v>0</v>
      </c>
      <c r="Q1956" s="1">
        <f t="shared" si="375"/>
        <v>1.317027281279398E-2</v>
      </c>
    </row>
    <row r="1957" spans="1:17" x14ac:dyDescent="0.3">
      <c r="A1957" t="s">
        <v>441</v>
      </c>
      <c r="B1957" s="4" t="s">
        <v>378</v>
      </c>
      <c r="C1957" s="5">
        <v>0</v>
      </c>
      <c r="D1957" s="5">
        <v>22</v>
      </c>
      <c r="E1957" s="5">
        <v>0</v>
      </c>
      <c r="F1957">
        <f t="shared" si="364"/>
        <v>0</v>
      </c>
      <c r="G1957">
        <f t="shared" si="365"/>
        <v>0</v>
      </c>
      <c r="H1957">
        <f t="shared" si="366"/>
        <v>0</v>
      </c>
      <c r="I1957">
        <f t="shared" si="367"/>
        <v>22</v>
      </c>
      <c r="J1957">
        <f t="shared" si="368"/>
        <v>2232</v>
      </c>
      <c r="K1957">
        <f t="shared" si="369"/>
        <v>671</v>
      </c>
      <c r="L1957">
        <f t="shared" si="370"/>
        <v>1561</v>
      </c>
      <c r="M1957">
        <f t="shared" si="371"/>
        <v>286</v>
      </c>
      <c r="N1957" s="1">
        <f t="shared" si="372"/>
        <v>0</v>
      </c>
      <c r="O1957" s="1">
        <f t="shared" si="373"/>
        <v>0</v>
      </c>
      <c r="P1957" s="1">
        <f t="shared" si="374"/>
        <v>0</v>
      </c>
      <c r="Q1957" s="1">
        <f t="shared" si="375"/>
        <v>7.6923076923076927E-2</v>
      </c>
    </row>
    <row r="1958" spans="1:17" x14ac:dyDescent="0.3">
      <c r="A1958" t="s">
        <v>441</v>
      </c>
      <c r="B1958" s="4" t="s">
        <v>238</v>
      </c>
      <c r="C1958" s="5">
        <v>617</v>
      </c>
      <c r="D1958" s="5">
        <v>192</v>
      </c>
      <c r="E1958" s="5">
        <v>179</v>
      </c>
      <c r="F1958">
        <f t="shared" si="364"/>
        <v>617</v>
      </c>
      <c r="G1958">
        <f t="shared" si="365"/>
        <v>179</v>
      </c>
      <c r="H1958">
        <f t="shared" si="366"/>
        <v>438</v>
      </c>
      <c r="I1958">
        <f t="shared" si="367"/>
        <v>13</v>
      </c>
      <c r="J1958">
        <f t="shared" si="368"/>
        <v>15815</v>
      </c>
      <c r="K1958">
        <f t="shared" si="369"/>
        <v>6538</v>
      </c>
      <c r="L1958">
        <f t="shared" si="370"/>
        <v>9277</v>
      </c>
      <c r="M1958">
        <f t="shared" si="371"/>
        <v>516</v>
      </c>
      <c r="N1958" s="1">
        <f t="shared" si="372"/>
        <v>3.9013594688586783E-2</v>
      </c>
      <c r="O1958" s="1">
        <f t="shared" si="373"/>
        <v>2.7378403181401039E-2</v>
      </c>
      <c r="P1958" s="1">
        <f t="shared" si="374"/>
        <v>4.7213538859545115E-2</v>
      </c>
      <c r="Q1958" s="1">
        <f t="shared" si="375"/>
        <v>2.5193798449612403E-2</v>
      </c>
    </row>
    <row r="1959" spans="1:17" x14ac:dyDescent="0.3">
      <c r="A1959" t="s">
        <v>441</v>
      </c>
      <c r="B1959" s="4" t="s">
        <v>155</v>
      </c>
      <c r="C1959" s="5">
        <v>271</v>
      </c>
      <c r="D1959" s="5">
        <v>52</v>
      </c>
      <c r="E1959" s="5">
        <v>17</v>
      </c>
      <c r="F1959">
        <f t="shared" si="364"/>
        <v>271</v>
      </c>
      <c r="G1959">
        <f t="shared" si="365"/>
        <v>17</v>
      </c>
      <c r="H1959">
        <f t="shared" si="366"/>
        <v>254</v>
      </c>
      <c r="I1959">
        <f t="shared" si="367"/>
        <v>35</v>
      </c>
      <c r="J1959">
        <f t="shared" si="368"/>
        <v>5113</v>
      </c>
      <c r="K1959">
        <f t="shared" si="369"/>
        <v>1253</v>
      </c>
      <c r="L1959">
        <f t="shared" si="370"/>
        <v>3860</v>
      </c>
      <c r="M1959">
        <f t="shared" si="371"/>
        <v>1363</v>
      </c>
      <c r="N1959" s="1">
        <f t="shared" si="372"/>
        <v>5.3002151378838257E-2</v>
      </c>
      <c r="O1959" s="1">
        <f t="shared" si="373"/>
        <v>1.3567438148443736E-2</v>
      </c>
      <c r="P1959" s="1">
        <f t="shared" si="374"/>
        <v>6.5803108808290156E-2</v>
      </c>
      <c r="Q1959" s="1">
        <f t="shared" si="375"/>
        <v>2.5678650036683785E-2</v>
      </c>
    </row>
    <row r="1960" spans="1:17" x14ac:dyDescent="0.3">
      <c r="A1960" t="s">
        <v>441</v>
      </c>
      <c r="B1960" s="4" t="s">
        <v>311</v>
      </c>
      <c r="C1960" s="5">
        <v>0</v>
      </c>
      <c r="D1960" s="5">
        <v>10</v>
      </c>
      <c r="E1960" s="5">
        <v>0</v>
      </c>
      <c r="F1960">
        <f t="shared" si="364"/>
        <v>0</v>
      </c>
      <c r="G1960">
        <f t="shared" si="365"/>
        <v>0</v>
      </c>
      <c r="H1960">
        <f t="shared" si="366"/>
        <v>0</v>
      </c>
      <c r="I1960">
        <f t="shared" si="367"/>
        <v>10</v>
      </c>
      <c r="J1960">
        <f t="shared" si="368"/>
        <v>655</v>
      </c>
      <c r="K1960">
        <f t="shared" si="369"/>
        <v>345</v>
      </c>
      <c r="L1960">
        <f t="shared" si="370"/>
        <v>310</v>
      </c>
      <c r="M1960">
        <f t="shared" si="371"/>
        <v>617</v>
      </c>
      <c r="N1960" s="1">
        <f t="shared" si="372"/>
        <v>0</v>
      </c>
      <c r="O1960" s="1">
        <f t="shared" si="373"/>
        <v>0</v>
      </c>
      <c r="P1960" s="1">
        <f t="shared" si="374"/>
        <v>0</v>
      </c>
      <c r="Q1960" s="1">
        <f t="shared" si="375"/>
        <v>1.6207455429497569E-2</v>
      </c>
    </row>
    <row r="1961" spans="1:17" x14ac:dyDescent="0.3">
      <c r="A1961" t="s">
        <v>441</v>
      </c>
      <c r="B1961" s="4" t="s">
        <v>239</v>
      </c>
      <c r="C1961" s="5"/>
      <c r="D1961" s="5">
        <v>16</v>
      </c>
      <c r="E1961" s="5">
        <v>0</v>
      </c>
      <c r="F1961">
        <f t="shared" si="364"/>
        <v>0</v>
      </c>
      <c r="G1961">
        <f t="shared" si="365"/>
        <v>0</v>
      </c>
      <c r="H1961">
        <f t="shared" si="366"/>
        <v>0</v>
      </c>
      <c r="I1961">
        <f t="shared" si="367"/>
        <v>16</v>
      </c>
      <c r="J1961" t="e">
        <f t="shared" si="368"/>
        <v>#N/A</v>
      </c>
      <c r="K1961" t="e">
        <f t="shared" si="369"/>
        <v>#N/A</v>
      </c>
      <c r="L1961" t="e">
        <f t="shared" si="370"/>
        <v>#N/A</v>
      </c>
      <c r="M1961" t="e">
        <f t="shared" si="371"/>
        <v>#N/A</v>
      </c>
      <c r="N1961" s="1" t="e">
        <f t="shared" si="372"/>
        <v>#N/A</v>
      </c>
      <c r="O1961" s="1" t="e">
        <f t="shared" si="373"/>
        <v>#N/A</v>
      </c>
      <c r="P1961" s="1" t="e">
        <f t="shared" si="374"/>
        <v>#N/A</v>
      </c>
      <c r="Q1961" s="1" t="e">
        <f t="shared" si="375"/>
        <v>#N/A</v>
      </c>
    </row>
    <row r="1962" spans="1:17" x14ac:dyDescent="0.3">
      <c r="A1962" t="s">
        <v>441</v>
      </c>
      <c r="B1962" s="4" t="s">
        <v>277</v>
      </c>
      <c r="C1962" s="5">
        <v>0</v>
      </c>
      <c r="D1962" s="5">
        <v>14</v>
      </c>
      <c r="E1962" s="5">
        <v>0</v>
      </c>
      <c r="F1962">
        <f t="shared" si="364"/>
        <v>0</v>
      </c>
      <c r="G1962">
        <f t="shared" si="365"/>
        <v>0</v>
      </c>
      <c r="H1962">
        <f t="shared" si="366"/>
        <v>0</v>
      </c>
      <c r="I1962">
        <f t="shared" si="367"/>
        <v>14</v>
      </c>
      <c r="J1962">
        <f t="shared" si="368"/>
        <v>21</v>
      </c>
      <c r="K1962">
        <f t="shared" si="369"/>
        <v>14</v>
      </c>
      <c r="L1962">
        <f t="shared" si="370"/>
        <v>7</v>
      </c>
      <c r="M1962">
        <f t="shared" si="371"/>
        <v>558</v>
      </c>
      <c r="N1962" s="1">
        <f t="shared" si="372"/>
        <v>0</v>
      </c>
      <c r="O1962" s="1">
        <f t="shared" si="373"/>
        <v>0</v>
      </c>
      <c r="P1962" s="1">
        <f t="shared" si="374"/>
        <v>0</v>
      </c>
      <c r="Q1962" s="1">
        <f t="shared" si="375"/>
        <v>2.5089605734767026E-2</v>
      </c>
    </row>
    <row r="1963" spans="1:17" x14ac:dyDescent="0.3">
      <c r="A1963" t="s">
        <v>441</v>
      </c>
      <c r="B1963" s="4" t="s">
        <v>296</v>
      </c>
      <c r="C1963" s="5">
        <v>0</v>
      </c>
      <c r="D1963" s="5">
        <v>5</v>
      </c>
      <c r="E1963" s="5">
        <v>0</v>
      </c>
      <c r="F1963">
        <f t="shared" si="364"/>
        <v>0</v>
      </c>
      <c r="G1963">
        <f t="shared" si="365"/>
        <v>0</v>
      </c>
      <c r="H1963">
        <f t="shared" si="366"/>
        <v>0</v>
      </c>
      <c r="I1963">
        <f t="shared" si="367"/>
        <v>5</v>
      </c>
      <c r="J1963">
        <f t="shared" si="368"/>
        <v>544</v>
      </c>
      <c r="K1963">
        <f t="shared" si="369"/>
        <v>179</v>
      </c>
      <c r="L1963">
        <f t="shared" si="370"/>
        <v>365</v>
      </c>
      <c r="M1963">
        <f t="shared" si="371"/>
        <v>355</v>
      </c>
      <c r="N1963" s="1">
        <f t="shared" si="372"/>
        <v>0</v>
      </c>
      <c r="O1963" s="1">
        <f t="shared" si="373"/>
        <v>0</v>
      </c>
      <c r="P1963" s="1">
        <f t="shared" si="374"/>
        <v>0</v>
      </c>
      <c r="Q1963" s="1">
        <f t="shared" si="375"/>
        <v>1.4084507042253521E-2</v>
      </c>
    </row>
    <row r="1964" spans="1:17" x14ac:dyDescent="0.3">
      <c r="A1964" t="s">
        <v>441</v>
      </c>
      <c r="B1964" s="4" t="s">
        <v>326</v>
      </c>
      <c r="C1964" s="5">
        <v>0</v>
      </c>
      <c r="D1964" s="5">
        <v>9</v>
      </c>
      <c r="E1964" s="5">
        <v>0</v>
      </c>
      <c r="F1964">
        <f t="shared" si="364"/>
        <v>0</v>
      </c>
      <c r="G1964">
        <f t="shared" si="365"/>
        <v>0</v>
      </c>
      <c r="H1964">
        <f t="shared" si="366"/>
        <v>0</v>
      </c>
      <c r="I1964">
        <f t="shared" si="367"/>
        <v>9</v>
      </c>
      <c r="J1964">
        <f t="shared" si="368"/>
        <v>683</v>
      </c>
      <c r="K1964">
        <f t="shared" si="369"/>
        <v>213</v>
      </c>
      <c r="L1964">
        <f t="shared" si="370"/>
        <v>470</v>
      </c>
      <c r="M1964">
        <f t="shared" si="371"/>
        <v>504</v>
      </c>
      <c r="N1964" s="1">
        <f t="shared" si="372"/>
        <v>0</v>
      </c>
      <c r="O1964" s="1">
        <f t="shared" si="373"/>
        <v>0</v>
      </c>
      <c r="P1964" s="1">
        <f t="shared" si="374"/>
        <v>0</v>
      </c>
      <c r="Q1964" s="1">
        <f t="shared" si="375"/>
        <v>1.7857142857142856E-2</v>
      </c>
    </row>
    <row r="1965" spans="1:17" x14ac:dyDescent="0.3">
      <c r="A1965" t="s">
        <v>441</v>
      </c>
      <c r="B1965" s="4" t="s">
        <v>261</v>
      </c>
      <c r="C1965" s="5"/>
      <c r="D1965" s="5">
        <v>4</v>
      </c>
      <c r="E1965" s="5">
        <v>0</v>
      </c>
      <c r="F1965">
        <f t="shared" si="364"/>
        <v>0</v>
      </c>
      <c r="G1965">
        <f t="shared" si="365"/>
        <v>0</v>
      </c>
      <c r="H1965">
        <f t="shared" si="366"/>
        <v>0</v>
      </c>
      <c r="I1965">
        <f t="shared" si="367"/>
        <v>4</v>
      </c>
      <c r="J1965" t="e">
        <f t="shared" si="368"/>
        <v>#N/A</v>
      </c>
      <c r="K1965" t="e">
        <f t="shared" si="369"/>
        <v>#N/A</v>
      </c>
      <c r="L1965" t="e">
        <f t="shared" si="370"/>
        <v>#N/A</v>
      </c>
      <c r="M1965" t="e">
        <f t="shared" si="371"/>
        <v>#N/A</v>
      </c>
      <c r="N1965" s="1" t="e">
        <f t="shared" si="372"/>
        <v>#N/A</v>
      </c>
      <c r="O1965" s="1" t="e">
        <f t="shared" si="373"/>
        <v>#N/A</v>
      </c>
      <c r="P1965" s="1" t="e">
        <f t="shared" si="374"/>
        <v>#N/A</v>
      </c>
      <c r="Q1965" s="1" t="e">
        <f t="shared" si="375"/>
        <v>#N/A</v>
      </c>
    </row>
    <row r="1966" spans="1:17" x14ac:dyDescent="0.3">
      <c r="A1966" t="s">
        <v>441</v>
      </c>
      <c r="B1966" s="4" t="s">
        <v>340</v>
      </c>
      <c r="C1966" s="5">
        <v>0</v>
      </c>
      <c r="D1966" s="5">
        <v>48</v>
      </c>
      <c r="E1966" s="5">
        <v>0</v>
      </c>
      <c r="F1966">
        <f t="shared" si="364"/>
        <v>0</v>
      </c>
      <c r="G1966">
        <f t="shared" si="365"/>
        <v>0</v>
      </c>
      <c r="H1966">
        <f t="shared" si="366"/>
        <v>0</v>
      </c>
      <c r="I1966">
        <f t="shared" si="367"/>
        <v>48</v>
      </c>
      <c r="J1966">
        <f t="shared" si="368"/>
        <v>3535</v>
      </c>
      <c r="K1966">
        <f t="shared" si="369"/>
        <v>1885</v>
      </c>
      <c r="L1966">
        <f t="shared" si="370"/>
        <v>1650</v>
      </c>
      <c r="M1966">
        <f t="shared" si="371"/>
        <v>894</v>
      </c>
      <c r="N1966" s="1">
        <f t="shared" si="372"/>
        <v>0</v>
      </c>
      <c r="O1966" s="1">
        <f t="shared" si="373"/>
        <v>0</v>
      </c>
      <c r="P1966" s="1">
        <f t="shared" si="374"/>
        <v>0</v>
      </c>
      <c r="Q1966" s="1">
        <f t="shared" si="375"/>
        <v>5.3691275167785234E-2</v>
      </c>
    </row>
    <row r="1967" spans="1:17" x14ac:dyDescent="0.3">
      <c r="A1967" t="s">
        <v>441</v>
      </c>
      <c r="B1967" s="4" t="s">
        <v>301</v>
      </c>
      <c r="C1967" s="5">
        <v>0</v>
      </c>
      <c r="D1967" s="5">
        <v>12</v>
      </c>
      <c r="E1967" s="5">
        <v>0</v>
      </c>
      <c r="F1967">
        <f t="shared" si="364"/>
        <v>0</v>
      </c>
      <c r="G1967">
        <f t="shared" si="365"/>
        <v>0</v>
      </c>
      <c r="H1967">
        <f t="shared" si="366"/>
        <v>0</v>
      </c>
      <c r="I1967">
        <f t="shared" si="367"/>
        <v>12</v>
      </c>
      <c r="J1967">
        <f t="shared" si="368"/>
        <v>1503</v>
      </c>
      <c r="K1967">
        <f t="shared" si="369"/>
        <v>797</v>
      </c>
      <c r="L1967">
        <f t="shared" si="370"/>
        <v>706</v>
      </c>
      <c r="M1967">
        <f t="shared" si="371"/>
        <v>683</v>
      </c>
      <c r="N1967" s="1">
        <f t="shared" si="372"/>
        <v>0</v>
      </c>
      <c r="O1967" s="1">
        <f t="shared" si="373"/>
        <v>0</v>
      </c>
      <c r="P1967" s="1">
        <f t="shared" si="374"/>
        <v>0</v>
      </c>
      <c r="Q1967" s="1">
        <f t="shared" si="375"/>
        <v>1.7569546120058566E-2</v>
      </c>
    </row>
    <row r="1968" spans="1:17" x14ac:dyDescent="0.3">
      <c r="A1968" t="s">
        <v>441</v>
      </c>
      <c r="B1968" s="4" t="s">
        <v>312</v>
      </c>
      <c r="C1968" s="5">
        <v>0</v>
      </c>
      <c r="D1968" s="5">
        <v>29</v>
      </c>
      <c r="E1968" s="5">
        <v>0</v>
      </c>
      <c r="F1968">
        <f t="shared" si="364"/>
        <v>0</v>
      </c>
      <c r="G1968">
        <f t="shared" si="365"/>
        <v>0</v>
      </c>
      <c r="H1968">
        <f t="shared" si="366"/>
        <v>0</v>
      </c>
      <c r="I1968">
        <f t="shared" si="367"/>
        <v>29</v>
      </c>
      <c r="J1968">
        <f t="shared" si="368"/>
        <v>4656</v>
      </c>
      <c r="K1968">
        <f t="shared" si="369"/>
        <v>2233</v>
      </c>
      <c r="L1968">
        <f t="shared" si="370"/>
        <v>2423</v>
      </c>
      <c r="M1968">
        <f t="shared" si="371"/>
        <v>700</v>
      </c>
      <c r="N1968" s="1">
        <f t="shared" si="372"/>
        <v>0</v>
      </c>
      <c r="O1968" s="1">
        <f t="shared" si="373"/>
        <v>0</v>
      </c>
      <c r="P1968" s="1">
        <f t="shared" si="374"/>
        <v>0</v>
      </c>
      <c r="Q1968" s="1">
        <f t="shared" si="375"/>
        <v>4.1428571428571426E-2</v>
      </c>
    </row>
    <row r="1969" spans="1:17" x14ac:dyDescent="0.3">
      <c r="A1969" t="s">
        <v>441</v>
      </c>
      <c r="B1969" s="4" t="s">
        <v>286</v>
      </c>
      <c r="C1969" s="5"/>
      <c r="D1969" s="5">
        <v>4</v>
      </c>
      <c r="E1969" s="5">
        <v>0</v>
      </c>
      <c r="F1969">
        <f t="shared" si="364"/>
        <v>0</v>
      </c>
      <c r="G1969">
        <f t="shared" si="365"/>
        <v>0</v>
      </c>
      <c r="H1969">
        <f t="shared" si="366"/>
        <v>0</v>
      </c>
      <c r="I1969">
        <f t="shared" si="367"/>
        <v>4</v>
      </c>
      <c r="J1969" t="e">
        <f t="shared" si="368"/>
        <v>#N/A</v>
      </c>
      <c r="K1969" t="e">
        <f t="shared" si="369"/>
        <v>#N/A</v>
      </c>
      <c r="L1969" t="e">
        <f t="shared" si="370"/>
        <v>#N/A</v>
      </c>
      <c r="M1969" t="e">
        <f t="shared" si="371"/>
        <v>#N/A</v>
      </c>
      <c r="N1969" s="1" t="e">
        <f t="shared" si="372"/>
        <v>#N/A</v>
      </c>
      <c r="O1969" s="1" t="e">
        <f t="shared" si="373"/>
        <v>#N/A</v>
      </c>
      <c r="P1969" s="1" t="e">
        <f t="shared" si="374"/>
        <v>#N/A</v>
      </c>
      <c r="Q1969" s="1" t="e">
        <f t="shared" si="375"/>
        <v>#N/A</v>
      </c>
    </row>
    <row r="1970" spans="1:17" x14ac:dyDescent="0.3">
      <c r="A1970" t="s">
        <v>441</v>
      </c>
      <c r="B1970" s="4" t="s">
        <v>129</v>
      </c>
      <c r="C1970" s="5"/>
      <c r="D1970" s="5">
        <v>3</v>
      </c>
      <c r="E1970" s="5">
        <v>0</v>
      </c>
      <c r="F1970">
        <f t="shared" si="364"/>
        <v>0</v>
      </c>
      <c r="G1970">
        <f t="shared" si="365"/>
        <v>0</v>
      </c>
      <c r="H1970">
        <f t="shared" si="366"/>
        <v>0</v>
      </c>
      <c r="I1970">
        <f t="shared" si="367"/>
        <v>3</v>
      </c>
      <c r="J1970" t="e">
        <f t="shared" si="368"/>
        <v>#N/A</v>
      </c>
      <c r="K1970" t="e">
        <f t="shared" si="369"/>
        <v>#N/A</v>
      </c>
      <c r="L1970" t="e">
        <f t="shared" si="370"/>
        <v>#N/A</v>
      </c>
      <c r="M1970" t="e">
        <f t="shared" si="371"/>
        <v>#N/A</v>
      </c>
      <c r="N1970" s="1" t="e">
        <f t="shared" si="372"/>
        <v>#N/A</v>
      </c>
      <c r="O1970" s="1" t="e">
        <f t="shared" si="373"/>
        <v>#N/A</v>
      </c>
      <c r="P1970" s="1" t="e">
        <f t="shared" si="374"/>
        <v>#N/A</v>
      </c>
      <c r="Q1970" s="1" t="e">
        <f t="shared" si="375"/>
        <v>#N/A</v>
      </c>
    </row>
    <row r="1971" spans="1:17" x14ac:dyDescent="0.3">
      <c r="A1971" t="s">
        <v>441</v>
      </c>
      <c r="B1971" s="4" t="s">
        <v>327</v>
      </c>
      <c r="C1971" s="5"/>
      <c r="D1971" s="5">
        <v>13</v>
      </c>
      <c r="E1971" s="5">
        <v>0</v>
      </c>
      <c r="F1971">
        <f t="shared" si="364"/>
        <v>0</v>
      </c>
      <c r="G1971">
        <f t="shared" si="365"/>
        <v>0</v>
      </c>
      <c r="H1971">
        <f t="shared" si="366"/>
        <v>0</v>
      </c>
      <c r="I1971">
        <f t="shared" si="367"/>
        <v>13</v>
      </c>
      <c r="J1971" t="e">
        <f t="shared" si="368"/>
        <v>#N/A</v>
      </c>
      <c r="K1971" t="e">
        <f t="shared" si="369"/>
        <v>#N/A</v>
      </c>
      <c r="L1971" t="e">
        <f t="shared" si="370"/>
        <v>#N/A</v>
      </c>
      <c r="M1971" t="e">
        <f t="shared" si="371"/>
        <v>#N/A</v>
      </c>
      <c r="N1971" s="1" t="e">
        <f t="shared" si="372"/>
        <v>#N/A</v>
      </c>
      <c r="O1971" s="1" t="e">
        <f t="shared" si="373"/>
        <v>#N/A</v>
      </c>
      <c r="P1971" s="1" t="e">
        <f t="shared" si="374"/>
        <v>#N/A</v>
      </c>
      <c r="Q1971" s="1" t="e">
        <f t="shared" si="375"/>
        <v>#N/A</v>
      </c>
    </row>
    <row r="1972" spans="1:17" x14ac:dyDescent="0.3">
      <c r="A1972" t="s">
        <v>441</v>
      </c>
      <c r="B1972" s="4" t="s">
        <v>362</v>
      </c>
      <c r="C1972" s="5">
        <v>0</v>
      </c>
      <c r="D1972" s="5">
        <v>34</v>
      </c>
      <c r="E1972" s="5">
        <v>0</v>
      </c>
      <c r="F1972">
        <f t="shared" si="364"/>
        <v>0</v>
      </c>
      <c r="G1972">
        <f t="shared" si="365"/>
        <v>0</v>
      </c>
      <c r="H1972">
        <f t="shared" si="366"/>
        <v>0</v>
      </c>
      <c r="I1972">
        <f t="shared" si="367"/>
        <v>34</v>
      </c>
      <c r="J1972">
        <f t="shared" si="368"/>
        <v>876</v>
      </c>
      <c r="K1972">
        <f t="shared" si="369"/>
        <v>476</v>
      </c>
      <c r="L1972">
        <f t="shared" si="370"/>
        <v>400</v>
      </c>
      <c r="M1972">
        <f t="shared" si="371"/>
        <v>744</v>
      </c>
      <c r="N1972" s="1">
        <f t="shared" si="372"/>
        <v>0</v>
      </c>
      <c r="O1972" s="1">
        <f t="shared" si="373"/>
        <v>0</v>
      </c>
      <c r="P1972" s="1">
        <f t="shared" si="374"/>
        <v>0</v>
      </c>
      <c r="Q1972" s="1">
        <f t="shared" si="375"/>
        <v>4.5698924731182797E-2</v>
      </c>
    </row>
    <row r="1973" spans="1:17" x14ac:dyDescent="0.3">
      <c r="A1973" t="s">
        <v>441</v>
      </c>
      <c r="B1973" s="4" t="s">
        <v>213</v>
      </c>
      <c r="C1973" s="5">
        <v>33</v>
      </c>
      <c r="D1973" s="5">
        <v>37</v>
      </c>
      <c r="E1973" s="5">
        <v>6</v>
      </c>
      <c r="F1973">
        <f t="shared" si="364"/>
        <v>33</v>
      </c>
      <c r="G1973">
        <f t="shared" si="365"/>
        <v>6</v>
      </c>
      <c r="H1973">
        <f t="shared" si="366"/>
        <v>27</v>
      </c>
      <c r="I1973">
        <f t="shared" si="367"/>
        <v>31</v>
      </c>
      <c r="J1973">
        <f t="shared" si="368"/>
        <v>3348</v>
      </c>
      <c r="K1973">
        <f t="shared" si="369"/>
        <v>1183</v>
      </c>
      <c r="L1973">
        <f t="shared" si="370"/>
        <v>2165</v>
      </c>
      <c r="M1973">
        <f t="shared" si="371"/>
        <v>337</v>
      </c>
      <c r="N1973" s="1">
        <f t="shared" si="372"/>
        <v>9.8566308243727592E-3</v>
      </c>
      <c r="O1973" s="1">
        <f t="shared" si="373"/>
        <v>5.0718512256973797E-3</v>
      </c>
      <c r="P1973" s="1">
        <f t="shared" si="374"/>
        <v>1.2471131639722863E-2</v>
      </c>
      <c r="Q1973" s="1">
        <f t="shared" si="375"/>
        <v>9.1988130563798218E-2</v>
      </c>
    </row>
    <row r="1974" spans="1:17" x14ac:dyDescent="0.3">
      <c r="A1974" t="s">
        <v>441</v>
      </c>
      <c r="B1974" s="4" t="s">
        <v>246</v>
      </c>
      <c r="C1974" s="5">
        <v>0</v>
      </c>
      <c r="D1974" s="5">
        <v>8</v>
      </c>
      <c r="E1974" s="5">
        <v>0</v>
      </c>
      <c r="F1974">
        <f t="shared" si="364"/>
        <v>0</v>
      </c>
      <c r="G1974">
        <f t="shared" si="365"/>
        <v>0</v>
      </c>
      <c r="H1974">
        <f t="shared" si="366"/>
        <v>0</v>
      </c>
      <c r="I1974">
        <f t="shared" si="367"/>
        <v>8</v>
      </c>
      <c r="J1974">
        <f t="shared" si="368"/>
        <v>1533</v>
      </c>
      <c r="K1974">
        <f t="shared" si="369"/>
        <v>754</v>
      </c>
      <c r="L1974">
        <f t="shared" si="370"/>
        <v>779</v>
      </c>
      <c r="M1974">
        <f t="shared" si="371"/>
        <v>392</v>
      </c>
      <c r="N1974" s="1">
        <f t="shared" si="372"/>
        <v>0</v>
      </c>
      <c r="O1974" s="1">
        <f t="shared" si="373"/>
        <v>0</v>
      </c>
      <c r="P1974" s="1">
        <f t="shared" si="374"/>
        <v>0</v>
      </c>
      <c r="Q1974" s="1">
        <f t="shared" si="375"/>
        <v>2.0408163265306121E-2</v>
      </c>
    </row>
    <row r="1975" spans="1:17" x14ac:dyDescent="0.3">
      <c r="A1975" t="s">
        <v>441</v>
      </c>
      <c r="B1975" s="4" t="s">
        <v>174</v>
      </c>
      <c r="C1975" s="5">
        <v>0</v>
      </c>
      <c r="D1975" s="5">
        <v>29</v>
      </c>
      <c r="E1975" s="5">
        <v>0</v>
      </c>
      <c r="F1975">
        <f t="shared" si="364"/>
        <v>0</v>
      </c>
      <c r="G1975">
        <f t="shared" si="365"/>
        <v>0</v>
      </c>
      <c r="H1975">
        <f t="shared" si="366"/>
        <v>0</v>
      </c>
      <c r="I1975">
        <f t="shared" si="367"/>
        <v>29</v>
      </c>
      <c r="J1975">
        <f t="shared" si="368"/>
        <v>2321</v>
      </c>
      <c r="K1975">
        <f t="shared" si="369"/>
        <v>926</v>
      </c>
      <c r="L1975">
        <f t="shared" si="370"/>
        <v>1395</v>
      </c>
      <c r="M1975">
        <f t="shared" si="371"/>
        <v>1268</v>
      </c>
      <c r="N1975" s="1">
        <f t="shared" si="372"/>
        <v>0</v>
      </c>
      <c r="O1975" s="1">
        <f t="shared" si="373"/>
        <v>0</v>
      </c>
      <c r="P1975" s="1">
        <f t="shared" si="374"/>
        <v>0</v>
      </c>
      <c r="Q1975" s="1">
        <f t="shared" si="375"/>
        <v>2.2870662460567823E-2</v>
      </c>
    </row>
    <row r="1976" spans="1:17" x14ac:dyDescent="0.3">
      <c r="A1976" t="s">
        <v>441</v>
      </c>
      <c r="B1976" s="4" t="s">
        <v>386</v>
      </c>
      <c r="C1976" s="5">
        <v>0</v>
      </c>
      <c r="D1976" s="5">
        <v>21</v>
      </c>
      <c r="E1976" s="5">
        <v>0</v>
      </c>
      <c r="F1976">
        <f t="shared" si="364"/>
        <v>0</v>
      </c>
      <c r="G1976">
        <f t="shared" si="365"/>
        <v>0</v>
      </c>
      <c r="H1976">
        <f t="shared" si="366"/>
        <v>0</v>
      </c>
      <c r="I1976">
        <f t="shared" si="367"/>
        <v>21</v>
      </c>
      <c r="J1976">
        <f t="shared" si="368"/>
        <v>1515</v>
      </c>
      <c r="K1976">
        <f t="shared" si="369"/>
        <v>703</v>
      </c>
      <c r="L1976">
        <f t="shared" si="370"/>
        <v>812</v>
      </c>
      <c r="M1976">
        <f t="shared" si="371"/>
        <v>694</v>
      </c>
      <c r="N1976" s="1">
        <f t="shared" si="372"/>
        <v>0</v>
      </c>
      <c r="O1976" s="1">
        <f t="shared" si="373"/>
        <v>0</v>
      </c>
      <c r="P1976" s="1">
        <f t="shared" si="374"/>
        <v>0</v>
      </c>
      <c r="Q1976" s="1">
        <f t="shared" si="375"/>
        <v>3.0259365994236311E-2</v>
      </c>
    </row>
    <row r="1977" spans="1:17" x14ac:dyDescent="0.3">
      <c r="A1977" t="s">
        <v>441</v>
      </c>
      <c r="B1977" s="4" t="s">
        <v>198</v>
      </c>
      <c r="C1977" s="5"/>
      <c r="D1977" s="5">
        <v>1</v>
      </c>
      <c r="E1977" s="5">
        <v>0</v>
      </c>
      <c r="F1977">
        <f t="shared" si="364"/>
        <v>0</v>
      </c>
      <c r="G1977">
        <f t="shared" si="365"/>
        <v>0</v>
      </c>
      <c r="H1977">
        <f t="shared" si="366"/>
        <v>0</v>
      </c>
      <c r="I1977">
        <f t="shared" si="367"/>
        <v>1</v>
      </c>
      <c r="J1977" t="e">
        <f t="shared" si="368"/>
        <v>#N/A</v>
      </c>
      <c r="K1977" t="e">
        <f t="shared" si="369"/>
        <v>#N/A</v>
      </c>
      <c r="L1977" t="e">
        <f t="shared" si="370"/>
        <v>#N/A</v>
      </c>
      <c r="M1977" t="e">
        <f t="shared" si="371"/>
        <v>#N/A</v>
      </c>
      <c r="N1977" s="1" t="e">
        <f t="shared" si="372"/>
        <v>#N/A</v>
      </c>
      <c r="O1977" s="1" t="e">
        <f t="shared" si="373"/>
        <v>#N/A</v>
      </c>
      <c r="P1977" s="1" t="e">
        <f t="shared" si="374"/>
        <v>#N/A</v>
      </c>
      <c r="Q1977" s="1" t="e">
        <f t="shared" si="375"/>
        <v>#N/A</v>
      </c>
    </row>
    <row r="1978" spans="1:17" x14ac:dyDescent="0.3">
      <c r="A1978" t="s">
        <v>441</v>
      </c>
      <c r="B1978" s="4" t="s">
        <v>116</v>
      </c>
      <c r="C1978" s="5">
        <v>0</v>
      </c>
      <c r="D1978" s="5">
        <v>8</v>
      </c>
      <c r="E1978" s="5">
        <v>0</v>
      </c>
      <c r="F1978">
        <f t="shared" si="364"/>
        <v>0</v>
      </c>
      <c r="G1978">
        <f t="shared" si="365"/>
        <v>0</v>
      </c>
      <c r="H1978">
        <f t="shared" si="366"/>
        <v>0</v>
      </c>
      <c r="I1978">
        <f t="shared" si="367"/>
        <v>8</v>
      </c>
      <c r="J1978">
        <f t="shared" si="368"/>
        <v>1657</v>
      </c>
      <c r="K1978">
        <f t="shared" si="369"/>
        <v>512</v>
      </c>
      <c r="L1978">
        <f t="shared" si="370"/>
        <v>1145</v>
      </c>
      <c r="M1978">
        <f t="shared" si="371"/>
        <v>675</v>
      </c>
      <c r="N1978" s="1">
        <f t="shared" si="372"/>
        <v>0</v>
      </c>
      <c r="O1978" s="1">
        <f t="shared" si="373"/>
        <v>0</v>
      </c>
      <c r="P1978" s="1">
        <f t="shared" si="374"/>
        <v>0</v>
      </c>
      <c r="Q1978" s="1">
        <f t="shared" si="375"/>
        <v>1.1851851851851851E-2</v>
      </c>
    </row>
    <row r="1979" spans="1:17" x14ac:dyDescent="0.3">
      <c r="A1979" t="s">
        <v>441</v>
      </c>
      <c r="B1979" s="4" t="s">
        <v>90</v>
      </c>
      <c r="C1979" s="5">
        <v>0</v>
      </c>
      <c r="D1979" s="5">
        <v>33</v>
      </c>
      <c r="E1979" s="5">
        <v>0</v>
      </c>
      <c r="F1979">
        <f t="shared" si="364"/>
        <v>0</v>
      </c>
      <c r="G1979">
        <f t="shared" si="365"/>
        <v>0</v>
      </c>
      <c r="H1979">
        <f t="shared" si="366"/>
        <v>0</v>
      </c>
      <c r="I1979">
        <f t="shared" si="367"/>
        <v>33</v>
      </c>
      <c r="J1979">
        <f t="shared" si="368"/>
        <v>1007</v>
      </c>
      <c r="K1979">
        <f t="shared" si="369"/>
        <v>248</v>
      </c>
      <c r="L1979">
        <f t="shared" si="370"/>
        <v>759</v>
      </c>
      <c r="M1979">
        <f t="shared" si="371"/>
        <v>1050</v>
      </c>
      <c r="N1979" s="1">
        <f t="shared" si="372"/>
        <v>0</v>
      </c>
      <c r="O1979" s="1">
        <f t="shared" si="373"/>
        <v>0</v>
      </c>
      <c r="P1979" s="1">
        <f t="shared" si="374"/>
        <v>0</v>
      </c>
      <c r="Q1979" s="1">
        <f t="shared" si="375"/>
        <v>3.1428571428571431E-2</v>
      </c>
    </row>
    <row r="1980" spans="1:17" x14ac:dyDescent="0.3">
      <c r="A1980" t="s">
        <v>441</v>
      </c>
      <c r="B1980" s="4" t="s">
        <v>321</v>
      </c>
      <c r="C1980" s="5">
        <v>0</v>
      </c>
      <c r="D1980" s="5">
        <v>17</v>
      </c>
      <c r="E1980" s="5">
        <v>0</v>
      </c>
      <c r="F1980">
        <f t="shared" si="364"/>
        <v>0</v>
      </c>
      <c r="G1980">
        <f t="shared" si="365"/>
        <v>0</v>
      </c>
      <c r="H1980">
        <f t="shared" si="366"/>
        <v>0</v>
      </c>
      <c r="I1980">
        <f t="shared" si="367"/>
        <v>17</v>
      </c>
      <c r="J1980">
        <f t="shared" si="368"/>
        <v>3863</v>
      </c>
      <c r="K1980">
        <f t="shared" si="369"/>
        <v>1043</v>
      </c>
      <c r="L1980">
        <f t="shared" si="370"/>
        <v>2820</v>
      </c>
      <c r="M1980">
        <f t="shared" si="371"/>
        <v>348</v>
      </c>
      <c r="N1980" s="1">
        <f t="shared" si="372"/>
        <v>0</v>
      </c>
      <c r="O1980" s="1">
        <f t="shared" si="373"/>
        <v>0</v>
      </c>
      <c r="P1980" s="1">
        <f t="shared" si="374"/>
        <v>0</v>
      </c>
      <c r="Q1980" s="1">
        <f t="shared" si="375"/>
        <v>4.8850574712643681E-2</v>
      </c>
    </row>
    <row r="1981" spans="1:17" x14ac:dyDescent="0.3">
      <c r="A1981" t="s">
        <v>441</v>
      </c>
      <c r="B1981" s="4" t="s">
        <v>160</v>
      </c>
      <c r="C1981" s="5">
        <v>0</v>
      </c>
      <c r="D1981" s="5">
        <v>10</v>
      </c>
      <c r="E1981" s="5">
        <v>0</v>
      </c>
      <c r="F1981">
        <f t="shared" si="364"/>
        <v>0</v>
      </c>
      <c r="G1981">
        <f t="shared" si="365"/>
        <v>0</v>
      </c>
      <c r="H1981">
        <f t="shared" si="366"/>
        <v>0</v>
      </c>
      <c r="I1981">
        <f t="shared" si="367"/>
        <v>10</v>
      </c>
      <c r="J1981">
        <f t="shared" si="368"/>
        <v>21</v>
      </c>
      <c r="K1981">
        <f t="shared" si="369"/>
        <v>0</v>
      </c>
      <c r="L1981">
        <f t="shared" si="370"/>
        <v>21</v>
      </c>
      <c r="M1981">
        <f t="shared" si="371"/>
        <v>331</v>
      </c>
      <c r="N1981" s="1">
        <f t="shared" si="372"/>
        <v>0</v>
      </c>
      <c r="O1981" s="1" t="e">
        <f t="shared" si="373"/>
        <v>#DIV/0!</v>
      </c>
      <c r="P1981" s="1">
        <f t="shared" si="374"/>
        <v>0</v>
      </c>
      <c r="Q1981" s="1">
        <f t="shared" si="375"/>
        <v>3.0211480362537766E-2</v>
      </c>
    </row>
    <row r="1982" spans="1:17" x14ac:dyDescent="0.3">
      <c r="A1982" t="s">
        <v>441</v>
      </c>
      <c r="B1982" s="4" t="s">
        <v>309</v>
      </c>
      <c r="C1982" s="5">
        <v>0</v>
      </c>
      <c r="D1982" s="5">
        <v>14</v>
      </c>
      <c r="E1982" s="5">
        <v>0</v>
      </c>
      <c r="F1982">
        <f t="shared" si="364"/>
        <v>0</v>
      </c>
      <c r="G1982">
        <f t="shared" si="365"/>
        <v>0</v>
      </c>
      <c r="H1982">
        <f t="shared" si="366"/>
        <v>0</v>
      </c>
      <c r="I1982">
        <f t="shared" si="367"/>
        <v>14</v>
      </c>
      <c r="J1982">
        <f t="shared" si="368"/>
        <v>429</v>
      </c>
      <c r="K1982">
        <f t="shared" si="369"/>
        <v>174</v>
      </c>
      <c r="L1982">
        <f t="shared" si="370"/>
        <v>255</v>
      </c>
      <c r="M1982">
        <f t="shared" si="371"/>
        <v>1027</v>
      </c>
      <c r="N1982" s="1">
        <f t="shared" si="372"/>
        <v>0</v>
      </c>
      <c r="O1982" s="1">
        <f t="shared" si="373"/>
        <v>0</v>
      </c>
      <c r="P1982" s="1">
        <f t="shared" si="374"/>
        <v>0</v>
      </c>
      <c r="Q1982" s="1">
        <f t="shared" si="375"/>
        <v>1.3631937682570594E-2</v>
      </c>
    </row>
    <row r="1983" spans="1:17" x14ac:dyDescent="0.3">
      <c r="A1983" t="s">
        <v>441</v>
      </c>
      <c r="B1983" s="4" t="s">
        <v>91</v>
      </c>
      <c r="C1983" s="5">
        <v>0</v>
      </c>
      <c r="D1983" s="5">
        <v>10</v>
      </c>
      <c r="E1983" s="5">
        <v>0</v>
      </c>
      <c r="F1983">
        <f t="shared" si="364"/>
        <v>0</v>
      </c>
      <c r="G1983">
        <f t="shared" si="365"/>
        <v>0</v>
      </c>
      <c r="H1983">
        <f t="shared" si="366"/>
        <v>0</v>
      </c>
      <c r="I1983">
        <f t="shared" si="367"/>
        <v>10</v>
      </c>
      <c r="J1983">
        <f t="shared" si="368"/>
        <v>1146</v>
      </c>
      <c r="K1983">
        <f t="shared" si="369"/>
        <v>587</v>
      </c>
      <c r="L1983">
        <f t="shared" si="370"/>
        <v>559</v>
      </c>
      <c r="M1983">
        <f t="shared" si="371"/>
        <v>637</v>
      </c>
      <c r="N1983" s="1">
        <f t="shared" si="372"/>
        <v>0</v>
      </c>
      <c r="O1983" s="1">
        <f t="shared" si="373"/>
        <v>0</v>
      </c>
      <c r="P1983" s="1">
        <f t="shared" si="374"/>
        <v>0</v>
      </c>
      <c r="Q1983" s="1">
        <f t="shared" si="375"/>
        <v>1.5698587127158554E-2</v>
      </c>
    </row>
    <row r="1984" spans="1:17" x14ac:dyDescent="0.3">
      <c r="A1984" t="s">
        <v>441</v>
      </c>
      <c r="B1984" s="4" t="s">
        <v>156</v>
      </c>
      <c r="C1984" s="5">
        <v>0</v>
      </c>
      <c r="D1984" s="5">
        <v>1</v>
      </c>
      <c r="E1984" s="5">
        <v>0</v>
      </c>
      <c r="F1984">
        <f t="shared" si="364"/>
        <v>0</v>
      </c>
      <c r="G1984">
        <f t="shared" si="365"/>
        <v>0</v>
      </c>
      <c r="H1984">
        <f t="shared" si="366"/>
        <v>0</v>
      </c>
      <c r="I1984">
        <f t="shared" si="367"/>
        <v>1</v>
      </c>
      <c r="J1984">
        <f t="shared" si="368"/>
        <v>959</v>
      </c>
      <c r="K1984">
        <f t="shared" si="369"/>
        <v>71</v>
      </c>
      <c r="L1984">
        <f t="shared" si="370"/>
        <v>888</v>
      </c>
      <c r="M1984">
        <f t="shared" si="371"/>
        <v>182</v>
      </c>
      <c r="N1984" s="1">
        <f t="shared" si="372"/>
        <v>0</v>
      </c>
      <c r="O1984" s="1">
        <f t="shared" si="373"/>
        <v>0</v>
      </c>
      <c r="P1984" s="1">
        <f t="shared" si="374"/>
        <v>0</v>
      </c>
      <c r="Q1984" s="1">
        <f t="shared" si="375"/>
        <v>5.4945054945054949E-3</v>
      </c>
    </row>
    <row r="1985" spans="1:17" x14ac:dyDescent="0.3">
      <c r="A1985" t="s">
        <v>441</v>
      </c>
      <c r="B1985" s="4" t="s">
        <v>157</v>
      </c>
      <c r="C1985" s="5">
        <v>0</v>
      </c>
      <c r="D1985" s="5">
        <v>4</v>
      </c>
      <c r="E1985" s="5">
        <v>0</v>
      </c>
      <c r="F1985">
        <f t="shared" si="364"/>
        <v>0</v>
      </c>
      <c r="G1985">
        <f t="shared" si="365"/>
        <v>0</v>
      </c>
      <c r="H1985">
        <f t="shared" si="366"/>
        <v>0</v>
      </c>
      <c r="I1985">
        <f t="shared" si="367"/>
        <v>4</v>
      </c>
      <c r="J1985">
        <f t="shared" si="368"/>
        <v>297</v>
      </c>
      <c r="K1985">
        <f t="shared" si="369"/>
        <v>25</v>
      </c>
      <c r="L1985">
        <f t="shared" si="370"/>
        <v>272</v>
      </c>
      <c r="M1985">
        <f t="shared" si="371"/>
        <v>437</v>
      </c>
      <c r="N1985" s="1">
        <f t="shared" si="372"/>
        <v>0</v>
      </c>
      <c r="O1985" s="1">
        <f t="shared" si="373"/>
        <v>0</v>
      </c>
      <c r="P1985" s="1">
        <f t="shared" si="374"/>
        <v>0</v>
      </c>
      <c r="Q1985" s="1">
        <f t="shared" si="375"/>
        <v>9.1533180778032037E-3</v>
      </c>
    </row>
    <row r="1986" spans="1:17" x14ac:dyDescent="0.3">
      <c r="A1986" t="s">
        <v>441</v>
      </c>
      <c r="B1986" s="4" t="s">
        <v>328</v>
      </c>
      <c r="C1986" s="5">
        <v>185</v>
      </c>
      <c r="D1986" s="5">
        <v>26</v>
      </c>
      <c r="E1986" s="5">
        <v>9</v>
      </c>
      <c r="F1986">
        <f t="shared" si="364"/>
        <v>185</v>
      </c>
      <c r="G1986">
        <f t="shared" si="365"/>
        <v>9</v>
      </c>
      <c r="H1986">
        <f t="shared" si="366"/>
        <v>176</v>
      </c>
      <c r="I1986">
        <f t="shared" si="367"/>
        <v>17</v>
      </c>
      <c r="J1986">
        <f t="shared" si="368"/>
        <v>1272</v>
      </c>
      <c r="K1986">
        <f t="shared" si="369"/>
        <v>667</v>
      </c>
      <c r="L1986">
        <f t="shared" si="370"/>
        <v>605</v>
      </c>
      <c r="M1986">
        <f t="shared" si="371"/>
        <v>1683</v>
      </c>
      <c r="N1986" s="1">
        <f t="shared" si="372"/>
        <v>0.14544025157232704</v>
      </c>
      <c r="O1986" s="1">
        <f t="shared" si="373"/>
        <v>1.3493253373313344E-2</v>
      </c>
      <c r="P1986" s="1">
        <f t="shared" si="374"/>
        <v>0.29090909090909089</v>
      </c>
      <c r="Q1986" s="1">
        <f t="shared" si="375"/>
        <v>1.0101010101010102E-2</v>
      </c>
    </row>
    <row r="1987" spans="1:17" x14ac:dyDescent="0.3">
      <c r="A1987" t="s">
        <v>441</v>
      </c>
      <c r="B1987" s="4" t="s">
        <v>175</v>
      </c>
      <c r="C1987" s="5"/>
      <c r="D1987" s="5">
        <v>12</v>
      </c>
      <c r="E1987" s="5">
        <v>0</v>
      </c>
      <c r="F1987">
        <f t="shared" si="364"/>
        <v>0</v>
      </c>
      <c r="G1987">
        <f t="shared" si="365"/>
        <v>0</v>
      </c>
      <c r="H1987">
        <f t="shared" si="366"/>
        <v>0</v>
      </c>
      <c r="I1987">
        <f t="shared" si="367"/>
        <v>12</v>
      </c>
      <c r="J1987" t="e">
        <f t="shared" si="368"/>
        <v>#N/A</v>
      </c>
      <c r="K1987" t="e">
        <f t="shared" si="369"/>
        <v>#N/A</v>
      </c>
      <c r="L1987" t="e">
        <f t="shared" si="370"/>
        <v>#N/A</v>
      </c>
      <c r="M1987" t="e">
        <f t="shared" si="371"/>
        <v>#N/A</v>
      </c>
      <c r="N1987" s="1" t="e">
        <f t="shared" si="372"/>
        <v>#N/A</v>
      </c>
      <c r="O1987" s="1" t="e">
        <f t="shared" si="373"/>
        <v>#N/A</v>
      </c>
      <c r="P1987" s="1" t="e">
        <f t="shared" si="374"/>
        <v>#N/A</v>
      </c>
      <c r="Q1987" s="1" t="e">
        <f t="shared" si="375"/>
        <v>#N/A</v>
      </c>
    </row>
    <row r="1988" spans="1:17" x14ac:dyDescent="0.3">
      <c r="A1988" t="s">
        <v>441</v>
      </c>
      <c r="B1988" s="4" t="s">
        <v>159</v>
      </c>
      <c r="C1988" s="5">
        <v>0</v>
      </c>
      <c r="D1988" s="5">
        <v>4</v>
      </c>
      <c r="E1988" s="5">
        <v>0</v>
      </c>
      <c r="F1988">
        <f t="shared" si="364"/>
        <v>0</v>
      </c>
      <c r="G1988">
        <f t="shared" si="365"/>
        <v>0</v>
      </c>
      <c r="H1988">
        <f t="shared" si="366"/>
        <v>0</v>
      </c>
      <c r="I1988">
        <f t="shared" si="367"/>
        <v>4</v>
      </c>
      <c r="J1988">
        <f t="shared" si="368"/>
        <v>70</v>
      </c>
      <c r="K1988">
        <f t="shared" si="369"/>
        <v>6</v>
      </c>
      <c r="L1988">
        <f t="shared" si="370"/>
        <v>64</v>
      </c>
      <c r="M1988">
        <f t="shared" si="371"/>
        <v>400</v>
      </c>
      <c r="N1988" s="1">
        <f t="shared" si="372"/>
        <v>0</v>
      </c>
      <c r="O1988" s="1">
        <f t="shared" si="373"/>
        <v>0</v>
      </c>
      <c r="P1988" s="1">
        <f t="shared" si="374"/>
        <v>0</v>
      </c>
      <c r="Q1988" s="1">
        <f t="shared" si="375"/>
        <v>0.01</v>
      </c>
    </row>
    <row r="1989" spans="1:17" x14ac:dyDescent="0.3">
      <c r="A1989" t="s">
        <v>441</v>
      </c>
      <c r="B1989" s="4" t="s">
        <v>329</v>
      </c>
      <c r="C1989" s="5"/>
      <c r="D1989" s="5">
        <v>12</v>
      </c>
      <c r="E1989" s="5">
        <v>0</v>
      </c>
      <c r="F1989">
        <f t="shared" ref="F1989:F2052" si="376">C1989</f>
        <v>0</v>
      </c>
      <c r="G1989">
        <f t="shared" ref="G1989:G2052" si="377">E1989</f>
        <v>0</v>
      </c>
      <c r="H1989">
        <f t="shared" ref="H1989:H2052" si="378">C1989-E1989</f>
        <v>0</v>
      </c>
      <c r="I1989">
        <f t="shared" ref="I1989:I2052" si="379">D1989-E1989</f>
        <v>12</v>
      </c>
      <c r="J1989" t="e">
        <f t="shared" ref="J1989:J2052" si="380">VLOOKUP($B1989,$B$2866:$I$3054,5,FALSE)</f>
        <v>#N/A</v>
      </c>
      <c r="K1989" t="e">
        <f t="shared" ref="K1989:K2052" si="381">VLOOKUP($B1989,$B$2866:$I$3054,6,FALSE)</f>
        <v>#N/A</v>
      </c>
      <c r="L1989" t="e">
        <f t="shared" ref="L1989:L2052" si="382">VLOOKUP($B1989,$B$2866:$I$3054,7,FALSE)</f>
        <v>#N/A</v>
      </c>
      <c r="M1989" t="e">
        <f t="shared" ref="M1989:M2052" si="383">VLOOKUP($B1989,$B$2866:$I$3054,8,FALSE)</f>
        <v>#N/A</v>
      </c>
      <c r="N1989" s="1" t="e">
        <f t="shared" ref="N1989:N2052" si="384">F1989/J1989</f>
        <v>#N/A</v>
      </c>
      <c r="O1989" s="1" t="e">
        <f t="shared" ref="O1989:O2052" si="385">G1989/K1989</f>
        <v>#N/A</v>
      </c>
      <c r="P1989" s="1" t="e">
        <f t="shared" ref="P1989:P2052" si="386">H1989/L1989</f>
        <v>#N/A</v>
      </c>
      <c r="Q1989" s="1" t="e">
        <f t="shared" ref="Q1989:Q2052" si="387">I1989/M1989</f>
        <v>#N/A</v>
      </c>
    </row>
    <row r="1990" spans="1:17" x14ac:dyDescent="0.3">
      <c r="A1990" t="s">
        <v>441</v>
      </c>
      <c r="B1990" s="4" t="s">
        <v>130</v>
      </c>
      <c r="C1990" s="5">
        <v>0</v>
      </c>
      <c r="D1990" s="5">
        <v>17</v>
      </c>
      <c r="E1990" s="5">
        <v>0</v>
      </c>
      <c r="F1990">
        <f t="shared" si="376"/>
        <v>0</v>
      </c>
      <c r="G1990">
        <f t="shared" si="377"/>
        <v>0</v>
      </c>
      <c r="H1990">
        <f t="shared" si="378"/>
        <v>0</v>
      </c>
      <c r="I1990">
        <f t="shared" si="379"/>
        <v>17</v>
      </c>
      <c r="J1990">
        <f t="shared" si="380"/>
        <v>4812</v>
      </c>
      <c r="K1990">
        <f t="shared" si="381"/>
        <v>2052</v>
      </c>
      <c r="L1990">
        <f t="shared" si="382"/>
        <v>2760</v>
      </c>
      <c r="M1990">
        <f t="shared" si="383"/>
        <v>458</v>
      </c>
      <c r="N1990" s="1">
        <f t="shared" si="384"/>
        <v>0</v>
      </c>
      <c r="O1990" s="1">
        <f t="shared" si="385"/>
        <v>0</v>
      </c>
      <c r="P1990" s="1">
        <f t="shared" si="386"/>
        <v>0</v>
      </c>
      <c r="Q1990" s="1">
        <f t="shared" si="387"/>
        <v>3.7117903930131008E-2</v>
      </c>
    </row>
    <row r="1991" spans="1:17" x14ac:dyDescent="0.3">
      <c r="A1991" t="s">
        <v>441</v>
      </c>
      <c r="B1991" s="4" t="s">
        <v>214</v>
      </c>
      <c r="C1991" s="5"/>
      <c r="D1991" s="5">
        <v>4</v>
      </c>
      <c r="E1991" s="5">
        <v>0</v>
      </c>
      <c r="F1991">
        <f t="shared" si="376"/>
        <v>0</v>
      </c>
      <c r="G1991">
        <f t="shared" si="377"/>
        <v>0</v>
      </c>
      <c r="H1991">
        <f t="shared" si="378"/>
        <v>0</v>
      </c>
      <c r="I1991">
        <f t="shared" si="379"/>
        <v>4</v>
      </c>
      <c r="J1991" t="e">
        <f t="shared" si="380"/>
        <v>#N/A</v>
      </c>
      <c r="K1991" t="e">
        <f t="shared" si="381"/>
        <v>#N/A</v>
      </c>
      <c r="L1991" t="e">
        <f t="shared" si="382"/>
        <v>#N/A</v>
      </c>
      <c r="M1991" t="e">
        <f t="shared" si="383"/>
        <v>#N/A</v>
      </c>
      <c r="N1991" s="1" t="e">
        <f t="shared" si="384"/>
        <v>#N/A</v>
      </c>
      <c r="O1991" s="1" t="e">
        <f t="shared" si="385"/>
        <v>#N/A</v>
      </c>
      <c r="P1991" s="1" t="e">
        <f t="shared" si="386"/>
        <v>#N/A</v>
      </c>
      <c r="Q1991" s="1" t="e">
        <f t="shared" si="387"/>
        <v>#N/A</v>
      </c>
    </row>
    <row r="1992" spans="1:17" x14ac:dyDescent="0.3">
      <c r="A1992" t="s">
        <v>441</v>
      </c>
      <c r="B1992" s="4" t="s">
        <v>363</v>
      </c>
      <c r="C1992" s="5">
        <v>341</v>
      </c>
      <c r="D1992" s="5">
        <v>135</v>
      </c>
      <c r="E1992" s="5">
        <v>107</v>
      </c>
      <c r="F1992">
        <f t="shared" si="376"/>
        <v>341</v>
      </c>
      <c r="G1992">
        <f t="shared" si="377"/>
        <v>107</v>
      </c>
      <c r="H1992">
        <f t="shared" si="378"/>
        <v>234</v>
      </c>
      <c r="I1992">
        <f t="shared" si="379"/>
        <v>28</v>
      </c>
      <c r="J1992">
        <f t="shared" si="380"/>
        <v>6176</v>
      </c>
      <c r="K1992">
        <f t="shared" si="381"/>
        <v>3966</v>
      </c>
      <c r="L1992">
        <f t="shared" si="382"/>
        <v>2210</v>
      </c>
      <c r="M1992">
        <f t="shared" si="383"/>
        <v>949</v>
      </c>
      <c r="N1992" s="1">
        <f t="shared" si="384"/>
        <v>5.5213730569948188E-2</v>
      </c>
      <c r="O1992" s="1">
        <f t="shared" si="385"/>
        <v>2.6979324256177509E-2</v>
      </c>
      <c r="P1992" s="1">
        <f t="shared" si="386"/>
        <v>0.10588235294117647</v>
      </c>
      <c r="Q1992" s="1">
        <f t="shared" si="387"/>
        <v>2.9504741833508957E-2</v>
      </c>
    </row>
    <row r="1993" spans="1:17" x14ac:dyDescent="0.3">
      <c r="A1993" t="s">
        <v>441</v>
      </c>
      <c r="B1993" s="4" t="s">
        <v>330</v>
      </c>
      <c r="C1993" s="5">
        <v>956</v>
      </c>
      <c r="D1993" s="5">
        <v>406</v>
      </c>
      <c r="E1993" s="5">
        <v>344</v>
      </c>
      <c r="F1993">
        <f t="shared" si="376"/>
        <v>956</v>
      </c>
      <c r="G1993">
        <f t="shared" si="377"/>
        <v>344</v>
      </c>
      <c r="H1993">
        <f t="shared" si="378"/>
        <v>612</v>
      </c>
      <c r="I1993">
        <f t="shared" si="379"/>
        <v>62</v>
      </c>
      <c r="J1993">
        <f t="shared" si="380"/>
        <v>24884</v>
      </c>
      <c r="K1993">
        <f t="shared" si="381"/>
        <v>14065</v>
      </c>
      <c r="L1993">
        <f t="shared" si="382"/>
        <v>10819</v>
      </c>
      <c r="M1993">
        <f t="shared" si="383"/>
        <v>1874</v>
      </c>
      <c r="N1993" s="1">
        <f t="shared" si="384"/>
        <v>3.8418260729786206E-2</v>
      </c>
      <c r="O1993" s="1">
        <f t="shared" si="385"/>
        <v>2.4457874155705651E-2</v>
      </c>
      <c r="P1993" s="1">
        <f t="shared" si="386"/>
        <v>5.6567150383584432E-2</v>
      </c>
      <c r="Q1993" s="1">
        <f t="shared" si="387"/>
        <v>3.3084311632870865E-2</v>
      </c>
    </row>
    <row r="1994" spans="1:17" x14ac:dyDescent="0.3">
      <c r="A1994" t="s">
        <v>441</v>
      </c>
      <c r="B1994" s="4" t="s">
        <v>302</v>
      </c>
      <c r="C1994" s="5">
        <v>0</v>
      </c>
      <c r="D1994" s="5">
        <v>27</v>
      </c>
      <c r="E1994" s="5">
        <v>0</v>
      </c>
      <c r="F1994">
        <f t="shared" si="376"/>
        <v>0</v>
      </c>
      <c r="G1994">
        <f t="shared" si="377"/>
        <v>0</v>
      </c>
      <c r="H1994">
        <f t="shared" si="378"/>
        <v>0</v>
      </c>
      <c r="I1994">
        <f t="shared" si="379"/>
        <v>27</v>
      </c>
      <c r="J1994">
        <f t="shared" si="380"/>
        <v>2951</v>
      </c>
      <c r="K1994">
        <f t="shared" si="381"/>
        <v>1655</v>
      </c>
      <c r="L1994">
        <f t="shared" si="382"/>
        <v>1296</v>
      </c>
      <c r="M1994">
        <f t="shared" si="383"/>
        <v>626</v>
      </c>
      <c r="N1994" s="1">
        <f t="shared" si="384"/>
        <v>0</v>
      </c>
      <c r="O1994" s="1">
        <f t="shared" si="385"/>
        <v>0</v>
      </c>
      <c r="P1994" s="1">
        <f t="shared" si="386"/>
        <v>0</v>
      </c>
      <c r="Q1994" s="1">
        <f t="shared" si="387"/>
        <v>4.3130990415335461E-2</v>
      </c>
    </row>
    <row r="1995" spans="1:17" x14ac:dyDescent="0.3">
      <c r="A1995" t="s">
        <v>441</v>
      </c>
      <c r="B1995" s="4" t="s">
        <v>364</v>
      </c>
      <c r="C1995" s="5"/>
      <c r="D1995" s="5">
        <v>10</v>
      </c>
      <c r="E1995" s="5">
        <v>0</v>
      </c>
      <c r="F1995">
        <f t="shared" si="376"/>
        <v>0</v>
      </c>
      <c r="G1995">
        <f t="shared" si="377"/>
        <v>0</v>
      </c>
      <c r="H1995">
        <f t="shared" si="378"/>
        <v>0</v>
      </c>
      <c r="I1995">
        <f t="shared" si="379"/>
        <v>10</v>
      </c>
      <c r="J1995" t="e">
        <f t="shared" si="380"/>
        <v>#N/A</v>
      </c>
      <c r="K1995" t="e">
        <f t="shared" si="381"/>
        <v>#N/A</v>
      </c>
      <c r="L1995" t="e">
        <f t="shared" si="382"/>
        <v>#N/A</v>
      </c>
      <c r="M1995" t="e">
        <f t="shared" si="383"/>
        <v>#N/A</v>
      </c>
      <c r="N1995" s="1" t="e">
        <f t="shared" si="384"/>
        <v>#N/A</v>
      </c>
      <c r="O1995" s="1" t="e">
        <f t="shared" si="385"/>
        <v>#N/A</v>
      </c>
      <c r="P1995" s="1" t="e">
        <f t="shared" si="386"/>
        <v>#N/A</v>
      </c>
      <c r="Q1995" s="1" t="e">
        <f t="shared" si="387"/>
        <v>#N/A</v>
      </c>
    </row>
    <row r="1996" spans="1:17" x14ac:dyDescent="0.3">
      <c r="A1996" t="s">
        <v>441</v>
      </c>
      <c r="B1996" s="4" t="s">
        <v>272</v>
      </c>
      <c r="C1996" s="5">
        <v>0</v>
      </c>
      <c r="D1996" s="5">
        <v>9</v>
      </c>
      <c r="E1996" s="5">
        <v>0</v>
      </c>
      <c r="F1996">
        <f t="shared" si="376"/>
        <v>0</v>
      </c>
      <c r="G1996">
        <f t="shared" si="377"/>
        <v>0</v>
      </c>
      <c r="H1996">
        <f t="shared" si="378"/>
        <v>0</v>
      </c>
      <c r="I1996">
        <f t="shared" si="379"/>
        <v>9</v>
      </c>
      <c r="J1996">
        <f t="shared" si="380"/>
        <v>1296</v>
      </c>
      <c r="K1996">
        <f t="shared" si="381"/>
        <v>448</v>
      </c>
      <c r="L1996">
        <f t="shared" si="382"/>
        <v>848</v>
      </c>
      <c r="M1996">
        <f t="shared" si="383"/>
        <v>383</v>
      </c>
      <c r="N1996" s="1">
        <f t="shared" si="384"/>
        <v>0</v>
      </c>
      <c r="O1996" s="1">
        <f t="shared" si="385"/>
        <v>0</v>
      </c>
      <c r="P1996" s="1">
        <f t="shared" si="386"/>
        <v>0</v>
      </c>
      <c r="Q1996" s="1">
        <f t="shared" si="387"/>
        <v>2.3498694516971279E-2</v>
      </c>
    </row>
    <row r="1997" spans="1:17" x14ac:dyDescent="0.3">
      <c r="A1997" t="s">
        <v>441</v>
      </c>
      <c r="B1997" s="4" t="s">
        <v>235</v>
      </c>
      <c r="C1997" s="5"/>
      <c r="D1997" s="5">
        <v>6</v>
      </c>
      <c r="E1997" s="5">
        <v>0</v>
      </c>
      <c r="F1997">
        <f t="shared" si="376"/>
        <v>0</v>
      </c>
      <c r="G1997">
        <f t="shared" si="377"/>
        <v>0</v>
      </c>
      <c r="H1997">
        <f t="shared" si="378"/>
        <v>0</v>
      </c>
      <c r="I1997">
        <f t="shared" si="379"/>
        <v>6</v>
      </c>
      <c r="J1997" t="e">
        <f t="shared" si="380"/>
        <v>#N/A</v>
      </c>
      <c r="K1997" t="e">
        <f t="shared" si="381"/>
        <v>#N/A</v>
      </c>
      <c r="L1997" t="e">
        <f t="shared" si="382"/>
        <v>#N/A</v>
      </c>
      <c r="M1997" t="e">
        <f t="shared" si="383"/>
        <v>#N/A</v>
      </c>
      <c r="N1997" s="1" t="e">
        <f t="shared" si="384"/>
        <v>#N/A</v>
      </c>
      <c r="O1997" s="1" t="e">
        <f t="shared" si="385"/>
        <v>#N/A</v>
      </c>
      <c r="P1997" s="1" t="e">
        <f t="shared" si="386"/>
        <v>#N/A</v>
      </c>
      <c r="Q1997" s="1" t="e">
        <f t="shared" si="387"/>
        <v>#N/A</v>
      </c>
    </row>
    <row r="1998" spans="1:17" x14ac:dyDescent="0.3">
      <c r="A1998" t="s">
        <v>441</v>
      </c>
      <c r="B1998" s="4" t="s">
        <v>176</v>
      </c>
      <c r="C1998" s="5"/>
      <c r="D1998" s="5">
        <v>6</v>
      </c>
      <c r="E1998" s="5">
        <v>0</v>
      </c>
      <c r="F1998">
        <f t="shared" si="376"/>
        <v>0</v>
      </c>
      <c r="G1998">
        <f t="shared" si="377"/>
        <v>0</v>
      </c>
      <c r="H1998">
        <f t="shared" si="378"/>
        <v>0</v>
      </c>
      <c r="I1998">
        <f t="shared" si="379"/>
        <v>6</v>
      </c>
      <c r="J1998" t="e">
        <f t="shared" si="380"/>
        <v>#N/A</v>
      </c>
      <c r="K1998" t="e">
        <f t="shared" si="381"/>
        <v>#N/A</v>
      </c>
      <c r="L1998" t="e">
        <f t="shared" si="382"/>
        <v>#N/A</v>
      </c>
      <c r="M1998" t="e">
        <f t="shared" si="383"/>
        <v>#N/A</v>
      </c>
      <c r="N1998" s="1" t="e">
        <f t="shared" si="384"/>
        <v>#N/A</v>
      </c>
      <c r="O1998" s="1" t="e">
        <f t="shared" si="385"/>
        <v>#N/A</v>
      </c>
      <c r="P1998" s="1" t="e">
        <f t="shared" si="386"/>
        <v>#N/A</v>
      </c>
      <c r="Q1998" s="1" t="e">
        <f t="shared" si="387"/>
        <v>#N/A</v>
      </c>
    </row>
    <row r="1999" spans="1:17" x14ac:dyDescent="0.3">
      <c r="A1999" t="s">
        <v>441</v>
      </c>
      <c r="B1999" s="4" t="s">
        <v>177</v>
      </c>
      <c r="C1999" s="5">
        <v>0</v>
      </c>
      <c r="D1999" s="5">
        <v>28</v>
      </c>
      <c r="E1999" s="5">
        <v>0</v>
      </c>
      <c r="F1999">
        <f t="shared" si="376"/>
        <v>0</v>
      </c>
      <c r="G1999">
        <f t="shared" si="377"/>
        <v>0</v>
      </c>
      <c r="H1999">
        <f t="shared" si="378"/>
        <v>0</v>
      </c>
      <c r="I1999">
        <f t="shared" si="379"/>
        <v>28</v>
      </c>
      <c r="J1999">
        <f t="shared" si="380"/>
        <v>640</v>
      </c>
      <c r="K1999">
        <f t="shared" si="381"/>
        <v>350</v>
      </c>
      <c r="L1999">
        <f t="shared" si="382"/>
        <v>290</v>
      </c>
      <c r="M1999">
        <f t="shared" si="383"/>
        <v>1645</v>
      </c>
      <c r="N1999" s="1">
        <f t="shared" si="384"/>
        <v>0</v>
      </c>
      <c r="O1999" s="1">
        <f t="shared" si="385"/>
        <v>0</v>
      </c>
      <c r="P1999" s="1">
        <f t="shared" si="386"/>
        <v>0</v>
      </c>
      <c r="Q1999" s="1">
        <f t="shared" si="387"/>
        <v>1.7021276595744681E-2</v>
      </c>
    </row>
    <row r="2000" spans="1:17" x14ac:dyDescent="0.3">
      <c r="A2000" t="s">
        <v>441</v>
      </c>
      <c r="B2000" s="4" t="s">
        <v>131</v>
      </c>
      <c r="C2000" s="5"/>
      <c r="D2000" s="5">
        <v>12</v>
      </c>
      <c r="E2000" s="5">
        <v>0</v>
      </c>
      <c r="F2000">
        <f t="shared" si="376"/>
        <v>0</v>
      </c>
      <c r="G2000">
        <f t="shared" si="377"/>
        <v>0</v>
      </c>
      <c r="H2000">
        <f t="shared" si="378"/>
        <v>0</v>
      </c>
      <c r="I2000">
        <f t="shared" si="379"/>
        <v>12</v>
      </c>
      <c r="J2000" t="e">
        <f t="shared" si="380"/>
        <v>#N/A</v>
      </c>
      <c r="K2000" t="e">
        <f t="shared" si="381"/>
        <v>#N/A</v>
      </c>
      <c r="L2000" t="e">
        <f t="shared" si="382"/>
        <v>#N/A</v>
      </c>
      <c r="M2000" t="e">
        <f t="shared" si="383"/>
        <v>#N/A</v>
      </c>
      <c r="N2000" s="1" t="e">
        <f t="shared" si="384"/>
        <v>#N/A</v>
      </c>
      <c r="O2000" s="1" t="e">
        <f t="shared" si="385"/>
        <v>#N/A</v>
      </c>
      <c r="P2000" s="1" t="e">
        <f t="shared" si="386"/>
        <v>#N/A</v>
      </c>
      <c r="Q2000" s="1" t="e">
        <f t="shared" si="387"/>
        <v>#N/A</v>
      </c>
    </row>
    <row r="2001" spans="1:17" x14ac:dyDescent="0.3">
      <c r="A2001" t="s">
        <v>441</v>
      </c>
      <c r="B2001" s="4" t="s">
        <v>215</v>
      </c>
      <c r="C2001" s="5">
        <v>0</v>
      </c>
      <c r="D2001" s="5">
        <v>9</v>
      </c>
      <c r="E2001" s="5">
        <v>0</v>
      </c>
      <c r="F2001">
        <f t="shared" si="376"/>
        <v>0</v>
      </c>
      <c r="G2001">
        <f t="shared" si="377"/>
        <v>0</v>
      </c>
      <c r="H2001">
        <f t="shared" si="378"/>
        <v>0</v>
      </c>
      <c r="I2001">
        <f t="shared" si="379"/>
        <v>9</v>
      </c>
      <c r="J2001">
        <f t="shared" si="380"/>
        <v>2870</v>
      </c>
      <c r="K2001">
        <f t="shared" si="381"/>
        <v>639</v>
      </c>
      <c r="L2001">
        <f t="shared" si="382"/>
        <v>2231</v>
      </c>
      <c r="M2001">
        <f t="shared" si="383"/>
        <v>408</v>
      </c>
      <c r="N2001" s="1">
        <f t="shared" si="384"/>
        <v>0</v>
      </c>
      <c r="O2001" s="1">
        <f t="shared" si="385"/>
        <v>0</v>
      </c>
      <c r="P2001" s="1">
        <f t="shared" si="386"/>
        <v>0</v>
      </c>
      <c r="Q2001" s="1">
        <f t="shared" si="387"/>
        <v>2.2058823529411766E-2</v>
      </c>
    </row>
    <row r="2002" spans="1:17" x14ac:dyDescent="0.3">
      <c r="A2002" t="s">
        <v>441</v>
      </c>
      <c r="B2002" s="4" t="s">
        <v>303</v>
      </c>
      <c r="C2002" s="5"/>
      <c r="D2002" s="5">
        <v>9</v>
      </c>
      <c r="E2002" s="5">
        <v>0</v>
      </c>
      <c r="F2002">
        <f t="shared" si="376"/>
        <v>0</v>
      </c>
      <c r="G2002">
        <f t="shared" si="377"/>
        <v>0</v>
      </c>
      <c r="H2002">
        <f t="shared" si="378"/>
        <v>0</v>
      </c>
      <c r="I2002">
        <f t="shared" si="379"/>
        <v>9</v>
      </c>
      <c r="J2002" t="e">
        <f t="shared" si="380"/>
        <v>#N/A</v>
      </c>
      <c r="K2002" t="e">
        <f t="shared" si="381"/>
        <v>#N/A</v>
      </c>
      <c r="L2002" t="e">
        <f t="shared" si="382"/>
        <v>#N/A</v>
      </c>
      <c r="M2002" t="e">
        <f t="shared" si="383"/>
        <v>#N/A</v>
      </c>
      <c r="N2002" s="1" t="e">
        <f t="shared" si="384"/>
        <v>#N/A</v>
      </c>
      <c r="O2002" s="1" t="e">
        <f t="shared" si="385"/>
        <v>#N/A</v>
      </c>
      <c r="P2002" s="1" t="e">
        <f t="shared" si="386"/>
        <v>#N/A</v>
      </c>
      <c r="Q2002" s="1" t="e">
        <f t="shared" si="387"/>
        <v>#N/A</v>
      </c>
    </row>
    <row r="2003" spans="1:17" x14ac:dyDescent="0.3">
      <c r="A2003" t="s">
        <v>441</v>
      </c>
      <c r="B2003" s="4" t="s">
        <v>365</v>
      </c>
      <c r="C2003" s="5"/>
      <c r="D2003" s="5">
        <v>9</v>
      </c>
      <c r="E2003" s="5">
        <v>0</v>
      </c>
      <c r="F2003">
        <f t="shared" si="376"/>
        <v>0</v>
      </c>
      <c r="G2003">
        <f t="shared" si="377"/>
        <v>0</v>
      </c>
      <c r="H2003">
        <f t="shared" si="378"/>
        <v>0</v>
      </c>
      <c r="I2003">
        <f t="shared" si="379"/>
        <v>9</v>
      </c>
      <c r="J2003" t="e">
        <f t="shared" si="380"/>
        <v>#N/A</v>
      </c>
      <c r="K2003" t="e">
        <f t="shared" si="381"/>
        <v>#N/A</v>
      </c>
      <c r="L2003" t="e">
        <f t="shared" si="382"/>
        <v>#N/A</v>
      </c>
      <c r="M2003" t="e">
        <f t="shared" si="383"/>
        <v>#N/A</v>
      </c>
      <c r="N2003" s="1" t="e">
        <f t="shared" si="384"/>
        <v>#N/A</v>
      </c>
      <c r="O2003" s="1" t="e">
        <f t="shared" si="385"/>
        <v>#N/A</v>
      </c>
      <c r="P2003" s="1" t="e">
        <f t="shared" si="386"/>
        <v>#N/A</v>
      </c>
      <c r="Q2003" s="1" t="e">
        <f t="shared" si="387"/>
        <v>#N/A</v>
      </c>
    </row>
    <row r="2004" spans="1:17" x14ac:dyDescent="0.3">
      <c r="A2004" t="s">
        <v>441</v>
      </c>
      <c r="B2004" s="4" t="s">
        <v>178</v>
      </c>
      <c r="C2004" s="5">
        <v>0</v>
      </c>
      <c r="D2004" s="5">
        <v>29</v>
      </c>
      <c r="E2004" s="5">
        <v>0</v>
      </c>
      <c r="F2004">
        <f t="shared" si="376"/>
        <v>0</v>
      </c>
      <c r="G2004">
        <f t="shared" si="377"/>
        <v>0</v>
      </c>
      <c r="H2004">
        <f t="shared" si="378"/>
        <v>0</v>
      </c>
      <c r="I2004">
        <f t="shared" si="379"/>
        <v>29</v>
      </c>
      <c r="J2004">
        <f t="shared" si="380"/>
        <v>5815</v>
      </c>
      <c r="K2004">
        <f t="shared" si="381"/>
        <v>2139</v>
      </c>
      <c r="L2004">
        <f t="shared" si="382"/>
        <v>3676</v>
      </c>
      <c r="M2004">
        <f t="shared" si="383"/>
        <v>395</v>
      </c>
      <c r="N2004" s="1">
        <f t="shared" si="384"/>
        <v>0</v>
      </c>
      <c r="O2004" s="1">
        <f t="shared" si="385"/>
        <v>0</v>
      </c>
      <c r="P2004" s="1">
        <f t="shared" si="386"/>
        <v>0</v>
      </c>
      <c r="Q2004" s="1">
        <f t="shared" si="387"/>
        <v>7.3417721518987344E-2</v>
      </c>
    </row>
    <row r="2005" spans="1:17" x14ac:dyDescent="0.3">
      <c r="A2005" t="s">
        <v>441</v>
      </c>
      <c r="B2005" s="4" t="s">
        <v>375</v>
      </c>
      <c r="C2005" s="5"/>
      <c r="D2005" s="5">
        <v>8</v>
      </c>
      <c r="E2005" s="5">
        <v>0</v>
      </c>
      <c r="F2005">
        <f t="shared" si="376"/>
        <v>0</v>
      </c>
      <c r="G2005">
        <f t="shared" si="377"/>
        <v>0</v>
      </c>
      <c r="H2005">
        <f t="shared" si="378"/>
        <v>0</v>
      </c>
      <c r="I2005">
        <f t="shared" si="379"/>
        <v>8</v>
      </c>
      <c r="J2005" t="e">
        <f t="shared" si="380"/>
        <v>#N/A</v>
      </c>
      <c r="K2005" t="e">
        <f t="shared" si="381"/>
        <v>#N/A</v>
      </c>
      <c r="L2005" t="e">
        <f t="shared" si="382"/>
        <v>#N/A</v>
      </c>
      <c r="M2005" t="e">
        <f t="shared" si="383"/>
        <v>#N/A</v>
      </c>
      <c r="N2005" s="1" t="e">
        <f t="shared" si="384"/>
        <v>#N/A</v>
      </c>
      <c r="O2005" s="1" t="e">
        <f t="shared" si="385"/>
        <v>#N/A</v>
      </c>
      <c r="P2005" s="1" t="e">
        <f t="shared" si="386"/>
        <v>#N/A</v>
      </c>
      <c r="Q2005" s="1" t="e">
        <f t="shared" si="387"/>
        <v>#N/A</v>
      </c>
    </row>
    <row r="2006" spans="1:17" x14ac:dyDescent="0.3">
      <c r="A2006" t="s">
        <v>441</v>
      </c>
      <c r="B2006" s="4" t="s">
        <v>313</v>
      </c>
      <c r="C2006" s="5">
        <v>0</v>
      </c>
      <c r="D2006" s="5">
        <v>19</v>
      </c>
      <c r="E2006" s="5">
        <v>0</v>
      </c>
      <c r="F2006">
        <f t="shared" si="376"/>
        <v>0</v>
      </c>
      <c r="G2006">
        <f t="shared" si="377"/>
        <v>0</v>
      </c>
      <c r="H2006">
        <f t="shared" si="378"/>
        <v>0</v>
      </c>
      <c r="I2006">
        <f t="shared" si="379"/>
        <v>19</v>
      </c>
      <c r="J2006">
        <f t="shared" si="380"/>
        <v>1153</v>
      </c>
      <c r="K2006">
        <f t="shared" si="381"/>
        <v>934</v>
      </c>
      <c r="L2006">
        <f t="shared" si="382"/>
        <v>219</v>
      </c>
      <c r="M2006">
        <f t="shared" si="383"/>
        <v>808</v>
      </c>
      <c r="N2006" s="1">
        <f t="shared" si="384"/>
        <v>0</v>
      </c>
      <c r="O2006" s="1">
        <f t="shared" si="385"/>
        <v>0</v>
      </c>
      <c r="P2006" s="1">
        <f t="shared" si="386"/>
        <v>0</v>
      </c>
      <c r="Q2006" s="1">
        <f t="shared" si="387"/>
        <v>2.3514851485148515E-2</v>
      </c>
    </row>
    <row r="2007" spans="1:17" x14ac:dyDescent="0.3">
      <c r="A2007" t="s">
        <v>441</v>
      </c>
      <c r="B2007" s="4" t="s">
        <v>383</v>
      </c>
      <c r="C2007" s="5">
        <v>0</v>
      </c>
      <c r="D2007" s="5">
        <v>7</v>
      </c>
      <c r="E2007" s="5">
        <v>0</v>
      </c>
      <c r="F2007">
        <f t="shared" si="376"/>
        <v>0</v>
      </c>
      <c r="G2007">
        <f t="shared" si="377"/>
        <v>0</v>
      </c>
      <c r="H2007">
        <f t="shared" si="378"/>
        <v>0</v>
      </c>
      <c r="I2007">
        <f t="shared" si="379"/>
        <v>7</v>
      </c>
      <c r="J2007">
        <f t="shared" si="380"/>
        <v>355</v>
      </c>
      <c r="K2007">
        <f t="shared" si="381"/>
        <v>278</v>
      </c>
      <c r="L2007">
        <f t="shared" si="382"/>
        <v>77</v>
      </c>
      <c r="M2007">
        <f t="shared" si="383"/>
        <v>547</v>
      </c>
      <c r="N2007" s="1">
        <f t="shared" si="384"/>
        <v>0</v>
      </c>
      <c r="O2007" s="1">
        <f t="shared" si="385"/>
        <v>0</v>
      </c>
      <c r="P2007" s="1">
        <f t="shared" si="386"/>
        <v>0</v>
      </c>
      <c r="Q2007" s="1">
        <f t="shared" si="387"/>
        <v>1.2797074954296161E-2</v>
      </c>
    </row>
    <row r="2008" spans="1:17" x14ac:dyDescent="0.3">
      <c r="A2008" t="s">
        <v>441</v>
      </c>
      <c r="B2008" s="4" t="s">
        <v>262</v>
      </c>
      <c r="C2008" s="5">
        <v>0</v>
      </c>
      <c r="D2008" s="5">
        <v>16</v>
      </c>
      <c r="E2008" s="5">
        <v>0</v>
      </c>
      <c r="F2008">
        <f t="shared" si="376"/>
        <v>0</v>
      </c>
      <c r="G2008">
        <f t="shared" si="377"/>
        <v>0</v>
      </c>
      <c r="H2008">
        <f t="shared" si="378"/>
        <v>0</v>
      </c>
      <c r="I2008">
        <f t="shared" si="379"/>
        <v>16</v>
      </c>
      <c r="J2008">
        <f t="shared" si="380"/>
        <v>468</v>
      </c>
      <c r="K2008">
        <f t="shared" si="381"/>
        <v>328</v>
      </c>
      <c r="L2008">
        <f t="shared" si="382"/>
        <v>140</v>
      </c>
      <c r="M2008">
        <f t="shared" si="383"/>
        <v>1375</v>
      </c>
      <c r="N2008" s="1">
        <f t="shared" si="384"/>
        <v>0</v>
      </c>
      <c r="O2008" s="1">
        <f t="shared" si="385"/>
        <v>0</v>
      </c>
      <c r="P2008" s="1">
        <f t="shared" si="386"/>
        <v>0</v>
      </c>
      <c r="Q2008" s="1">
        <f t="shared" si="387"/>
        <v>1.1636363636363636E-2</v>
      </c>
    </row>
    <row r="2009" spans="1:17" x14ac:dyDescent="0.3">
      <c r="A2009" t="s">
        <v>441</v>
      </c>
      <c r="B2009" s="4" t="s">
        <v>366</v>
      </c>
      <c r="C2009" s="5">
        <v>780</v>
      </c>
      <c r="D2009" s="5">
        <v>126</v>
      </c>
      <c r="E2009" s="5">
        <v>117</v>
      </c>
      <c r="F2009">
        <f t="shared" si="376"/>
        <v>780</v>
      </c>
      <c r="G2009">
        <f t="shared" si="377"/>
        <v>117</v>
      </c>
      <c r="H2009">
        <f t="shared" si="378"/>
        <v>663</v>
      </c>
      <c r="I2009">
        <f t="shared" si="379"/>
        <v>9</v>
      </c>
      <c r="J2009">
        <f t="shared" si="380"/>
        <v>10395</v>
      </c>
      <c r="K2009">
        <f t="shared" si="381"/>
        <v>3601</v>
      </c>
      <c r="L2009">
        <f t="shared" si="382"/>
        <v>6794</v>
      </c>
      <c r="M2009">
        <f t="shared" si="383"/>
        <v>767</v>
      </c>
      <c r="N2009" s="1">
        <f t="shared" si="384"/>
        <v>7.5036075036075039E-2</v>
      </c>
      <c r="O2009" s="1">
        <f t="shared" si="385"/>
        <v>3.2490974729241874E-2</v>
      </c>
      <c r="P2009" s="1">
        <f t="shared" si="386"/>
        <v>9.758610538710627E-2</v>
      </c>
      <c r="Q2009" s="1">
        <f t="shared" si="387"/>
        <v>1.1734028683181226E-2</v>
      </c>
    </row>
    <row r="2010" spans="1:17" x14ac:dyDescent="0.3">
      <c r="A2010" t="s">
        <v>441</v>
      </c>
      <c r="B2010" s="4" t="s">
        <v>384</v>
      </c>
      <c r="C2010" s="5">
        <v>0</v>
      </c>
      <c r="D2010" s="5">
        <v>7</v>
      </c>
      <c r="E2010" s="5">
        <v>0</v>
      </c>
      <c r="F2010">
        <f t="shared" si="376"/>
        <v>0</v>
      </c>
      <c r="G2010">
        <f t="shared" si="377"/>
        <v>0</v>
      </c>
      <c r="H2010">
        <f t="shared" si="378"/>
        <v>0</v>
      </c>
      <c r="I2010">
        <f t="shared" si="379"/>
        <v>7</v>
      </c>
      <c r="J2010">
        <f t="shared" si="380"/>
        <v>944</v>
      </c>
      <c r="K2010">
        <f t="shared" si="381"/>
        <v>302</v>
      </c>
      <c r="L2010">
        <f t="shared" si="382"/>
        <v>642</v>
      </c>
      <c r="M2010">
        <f t="shared" si="383"/>
        <v>452</v>
      </c>
      <c r="N2010" s="1">
        <f t="shared" si="384"/>
        <v>0</v>
      </c>
      <c r="O2010" s="1">
        <f t="shared" si="385"/>
        <v>0</v>
      </c>
      <c r="P2010" s="1">
        <f t="shared" si="386"/>
        <v>0</v>
      </c>
      <c r="Q2010" s="1">
        <f t="shared" si="387"/>
        <v>1.5486725663716814E-2</v>
      </c>
    </row>
    <row r="2011" spans="1:17" x14ac:dyDescent="0.3">
      <c r="A2011" t="s">
        <v>441</v>
      </c>
      <c r="B2011" s="4" t="s">
        <v>392</v>
      </c>
      <c r="C2011" s="5"/>
      <c r="D2011" s="5">
        <v>7</v>
      </c>
      <c r="E2011" s="5">
        <v>0</v>
      </c>
      <c r="F2011">
        <f t="shared" si="376"/>
        <v>0</v>
      </c>
      <c r="G2011">
        <f t="shared" si="377"/>
        <v>0</v>
      </c>
      <c r="H2011">
        <f t="shared" si="378"/>
        <v>0</v>
      </c>
      <c r="I2011">
        <f t="shared" si="379"/>
        <v>7</v>
      </c>
      <c r="J2011" t="e">
        <f t="shared" si="380"/>
        <v>#N/A</v>
      </c>
      <c r="K2011" t="e">
        <f t="shared" si="381"/>
        <v>#N/A</v>
      </c>
      <c r="L2011" t="e">
        <f t="shared" si="382"/>
        <v>#N/A</v>
      </c>
      <c r="M2011" t="e">
        <f t="shared" si="383"/>
        <v>#N/A</v>
      </c>
      <c r="N2011" s="1" t="e">
        <f t="shared" si="384"/>
        <v>#N/A</v>
      </c>
      <c r="O2011" s="1" t="e">
        <f t="shared" si="385"/>
        <v>#N/A</v>
      </c>
      <c r="P2011" s="1" t="e">
        <f t="shared" si="386"/>
        <v>#N/A</v>
      </c>
      <c r="Q2011" s="1" t="e">
        <f t="shared" si="387"/>
        <v>#N/A</v>
      </c>
    </row>
    <row r="2012" spans="1:17" x14ac:dyDescent="0.3">
      <c r="A2012" t="s">
        <v>441</v>
      </c>
      <c r="B2012" s="4" t="s">
        <v>117</v>
      </c>
      <c r="C2012" s="5">
        <v>0</v>
      </c>
      <c r="D2012" s="5">
        <v>27</v>
      </c>
      <c r="E2012" s="5">
        <v>0</v>
      </c>
      <c r="F2012">
        <f t="shared" si="376"/>
        <v>0</v>
      </c>
      <c r="G2012">
        <f t="shared" si="377"/>
        <v>0</v>
      </c>
      <c r="H2012">
        <f t="shared" si="378"/>
        <v>0</v>
      </c>
      <c r="I2012">
        <f t="shared" si="379"/>
        <v>27</v>
      </c>
      <c r="J2012">
        <f t="shared" si="380"/>
        <v>2292</v>
      </c>
      <c r="K2012">
        <f t="shared" si="381"/>
        <v>1291</v>
      </c>
      <c r="L2012">
        <f t="shared" si="382"/>
        <v>1001</v>
      </c>
      <c r="M2012">
        <f t="shared" si="383"/>
        <v>1331</v>
      </c>
      <c r="N2012" s="1">
        <f t="shared" si="384"/>
        <v>0</v>
      </c>
      <c r="O2012" s="1">
        <f t="shared" si="385"/>
        <v>0</v>
      </c>
      <c r="P2012" s="1">
        <f t="shared" si="386"/>
        <v>0</v>
      </c>
      <c r="Q2012" s="1">
        <f t="shared" si="387"/>
        <v>2.02854996243426E-2</v>
      </c>
    </row>
    <row r="2013" spans="1:17" x14ac:dyDescent="0.3">
      <c r="A2013" t="s">
        <v>441</v>
      </c>
      <c r="B2013" s="4" t="s">
        <v>92</v>
      </c>
      <c r="C2013" s="5"/>
      <c r="D2013" s="5">
        <v>22</v>
      </c>
      <c r="E2013" s="5">
        <v>0</v>
      </c>
      <c r="F2013">
        <f t="shared" si="376"/>
        <v>0</v>
      </c>
      <c r="G2013">
        <f t="shared" si="377"/>
        <v>0</v>
      </c>
      <c r="H2013">
        <f t="shared" si="378"/>
        <v>0</v>
      </c>
      <c r="I2013">
        <f t="shared" si="379"/>
        <v>22</v>
      </c>
      <c r="J2013" t="e">
        <f t="shared" si="380"/>
        <v>#N/A</v>
      </c>
      <c r="K2013" t="e">
        <f t="shared" si="381"/>
        <v>#N/A</v>
      </c>
      <c r="L2013" t="e">
        <f t="shared" si="382"/>
        <v>#N/A</v>
      </c>
      <c r="M2013" t="e">
        <f t="shared" si="383"/>
        <v>#N/A</v>
      </c>
      <c r="N2013" s="1" t="e">
        <f t="shared" si="384"/>
        <v>#N/A</v>
      </c>
      <c r="O2013" s="1" t="e">
        <f t="shared" si="385"/>
        <v>#N/A</v>
      </c>
      <c r="P2013" s="1" t="e">
        <f t="shared" si="386"/>
        <v>#N/A</v>
      </c>
      <c r="Q2013" s="1" t="e">
        <f t="shared" si="387"/>
        <v>#N/A</v>
      </c>
    </row>
    <row r="2014" spans="1:17" x14ac:dyDescent="0.3">
      <c r="A2014" t="s">
        <v>441</v>
      </c>
      <c r="B2014" s="4" t="s">
        <v>216</v>
      </c>
      <c r="C2014" s="5"/>
      <c r="D2014" s="5">
        <v>21</v>
      </c>
      <c r="E2014" s="5">
        <v>0</v>
      </c>
      <c r="F2014">
        <f t="shared" si="376"/>
        <v>0</v>
      </c>
      <c r="G2014">
        <f t="shared" si="377"/>
        <v>0</v>
      </c>
      <c r="H2014">
        <f t="shared" si="378"/>
        <v>0</v>
      </c>
      <c r="I2014">
        <f t="shared" si="379"/>
        <v>21</v>
      </c>
      <c r="J2014" t="e">
        <f t="shared" si="380"/>
        <v>#N/A</v>
      </c>
      <c r="K2014" t="e">
        <f t="shared" si="381"/>
        <v>#N/A</v>
      </c>
      <c r="L2014" t="e">
        <f t="shared" si="382"/>
        <v>#N/A</v>
      </c>
      <c r="M2014" t="e">
        <f t="shared" si="383"/>
        <v>#N/A</v>
      </c>
      <c r="N2014" s="1" t="e">
        <f t="shared" si="384"/>
        <v>#N/A</v>
      </c>
      <c r="O2014" s="1" t="e">
        <f t="shared" si="385"/>
        <v>#N/A</v>
      </c>
      <c r="P2014" s="1" t="e">
        <f t="shared" si="386"/>
        <v>#N/A</v>
      </c>
      <c r="Q2014" s="1" t="e">
        <f t="shared" si="387"/>
        <v>#N/A</v>
      </c>
    </row>
    <row r="2015" spans="1:17" x14ac:dyDescent="0.3">
      <c r="A2015" t="s">
        <v>441</v>
      </c>
      <c r="B2015" s="4" t="s">
        <v>132</v>
      </c>
      <c r="C2015" s="5">
        <v>46</v>
      </c>
      <c r="D2015" s="5">
        <v>25</v>
      </c>
      <c r="E2015" s="5">
        <v>11</v>
      </c>
      <c r="F2015">
        <f t="shared" si="376"/>
        <v>46</v>
      </c>
      <c r="G2015">
        <f t="shared" si="377"/>
        <v>11</v>
      </c>
      <c r="H2015">
        <f t="shared" si="378"/>
        <v>35</v>
      </c>
      <c r="I2015">
        <f t="shared" si="379"/>
        <v>14</v>
      </c>
      <c r="J2015">
        <f t="shared" si="380"/>
        <v>3267</v>
      </c>
      <c r="K2015">
        <f t="shared" si="381"/>
        <v>1207</v>
      </c>
      <c r="L2015">
        <f t="shared" si="382"/>
        <v>2060</v>
      </c>
      <c r="M2015">
        <f t="shared" si="383"/>
        <v>400</v>
      </c>
      <c r="N2015" s="1">
        <f t="shared" si="384"/>
        <v>1.4080195898377716E-2</v>
      </c>
      <c r="O2015" s="1">
        <f t="shared" si="385"/>
        <v>9.1135045567522777E-3</v>
      </c>
      <c r="P2015" s="1">
        <f t="shared" si="386"/>
        <v>1.6990291262135922E-2</v>
      </c>
      <c r="Q2015" s="1">
        <f t="shared" si="387"/>
        <v>3.5000000000000003E-2</v>
      </c>
    </row>
    <row r="2016" spans="1:17" x14ac:dyDescent="0.3">
      <c r="A2016" t="s">
        <v>441</v>
      </c>
      <c r="B2016" s="4" t="s">
        <v>133</v>
      </c>
      <c r="C2016" s="5"/>
      <c r="D2016" s="5">
        <v>7</v>
      </c>
      <c r="E2016" s="5">
        <v>0</v>
      </c>
      <c r="F2016">
        <f t="shared" si="376"/>
        <v>0</v>
      </c>
      <c r="G2016">
        <f t="shared" si="377"/>
        <v>0</v>
      </c>
      <c r="H2016">
        <f t="shared" si="378"/>
        <v>0</v>
      </c>
      <c r="I2016">
        <f t="shared" si="379"/>
        <v>7</v>
      </c>
      <c r="J2016" t="e">
        <f t="shared" si="380"/>
        <v>#N/A</v>
      </c>
      <c r="K2016" t="e">
        <f t="shared" si="381"/>
        <v>#N/A</v>
      </c>
      <c r="L2016" t="e">
        <f t="shared" si="382"/>
        <v>#N/A</v>
      </c>
      <c r="M2016" t="e">
        <f t="shared" si="383"/>
        <v>#N/A</v>
      </c>
      <c r="N2016" s="1" t="e">
        <f t="shared" si="384"/>
        <v>#N/A</v>
      </c>
      <c r="O2016" s="1" t="e">
        <f t="shared" si="385"/>
        <v>#N/A</v>
      </c>
      <c r="P2016" s="1" t="e">
        <f t="shared" si="386"/>
        <v>#N/A</v>
      </c>
      <c r="Q2016" s="1" t="e">
        <f t="shared" si="387"/>
        <v>#N/A</v>
      </c>
    </row>
    <row r="2017" spans="1:17" x14ac:dyDescent="0.3">
      <c r="A2017" t="s">
        <v>441</v>
      </c>
      <c r="B2017" s="4" t="s">
        <v>367</v>
      </c>
      <c r="C2017" s="5">
        <v>0</v>
      </c>
      <c r="D2017" s="5">
        <v>18</v>
      </c>
      <c r="E2017" s="5">
        <v>0</v>
      </c>
      <c r="F2017">
        <f t="shared" si="376"/>
        <v>0</v>
      </c>
      <c r="G2017">
        <f t="shared" si="377"/>
        <v>0</v>
      </c>
      <c r="H2017">
        <f t="shared" si="378"/>
        <v>0</v>
      </c>
      <c r="I2017">
        <f t="shared" si="379"/>
        <v>18</v>
      </c>
      <c r="J2017">
        <f t="shared" si="380"/>
        <v>2208</v>
      </c>
      <c r="K2017">
        <f t="shared" si="381"/>
        <v>601</v>
      </c>
      <c r="L2017">
        <f t="shared" si="382"/>
        <v>1607</v>
      </c>
      <c r="M2017">
        <f t="shared" si="383"/>
        <v>239</v>
      </c>
      <c r="N2017" s="1">
        <f t="shared" si="384"/>
        <v>0</v>
      </c>
      <c r="O2017" s="1">
        <f t="shared" si="385"/>
        <v>0</v>
      </c>
      <c r="P2017" s="1">
        <f t="shared" si="386"/>
        <v>0</v>
      </c>
      <c r="Q2017" s="1">
        <f t="shared" si="387"/>
        <v>7.5313807531380755E-2</v>
      </c>
    </row>
    <row r="2018" spans="1:17" x14ac:dyDescent="0.3">
      <c r="A2018" t="s">
        <v>441</v>
      </c>
      <c r="B2018" s="4" t="s">
        <v>179</v>
      </c>
      <c r="C2018" s="5"/>
      <c r="D2018" s="5">
        <v>6</v>
      </c>
      <c r="E2018" s="5">
        <v>0</v>
      </c>
      <c r="F2018">
        <f t="shared" si="376"/>
        <v>0</v>
      </c>
      <c r="G2018">
        <f t="shared" si="377"/>
        <v>0</v>
      </c>
      <c r="H2018">
        <f t="shared" si="378"/>
        <v>0</v>
      </c>
      <c r="I2018">
        <f t="shared" si="379"/>
        <v>6</v>
      </c>
      <c r="J2018" t="e">
        <f t="shared" si="380"/>
        <v>#N/A</v>
      </c>
      <c r="K2018" t="e">
        <f t="shared" si="381"/>
        <v>#N/A</v>
      </c>
      <c r="L2018" t="e">
        <f t="shared" si="382"/>
        <v>#N/A</v>
      </c>
      <c r="M2018" t="e">
        <f t="shared" si="383"/>
        <v>#N/A</v>
      </c>
      <c r="N2018" s="1" t="e">
        <f t="shared" si="384"/>
        <v>#N/A</v>
      </c>
      <c r="O2018" s="1" t="e">
        <f t="shared" si="385"/>
        <v>#N/A</v>
      </c>
      <c r="P2018" s="1" t="e">
        <f t="shared" si="386"/>
        <v>#N/A</v>
      </c>
      <c r="Q2018" s="1" t="e">
        <f t="shared" si="387"/>
        <v>#N/A</v>
      </c>
    </row>
    <row r="2019" spans="1:17" x14ac:dyDescent="0.3">
      <c r="A2019" t="s">
        <v>441</v>
      </c>
      <c r="B2019" s="4" t="s">
        <v>134</v>
      </c>
      <c r="C2019" s="5"/>
      <c r="D2019" s="5">
        <v>10</v>
      </c>
      <c r="E2019" s="5">
        <v>0</v>
      </c>
      <c r="F2019">
        <f t="shared" si="376"/>
        <v>0</v>
      </c>
      <c r="G2019">
        <f t="shared" si="377"/>
        <v>0</v>
      </c>
      <c r="H2019">
        <f t="shared" si="378"/>
        <v>0</v>
      </c>
      <c r="I2019">
        <f t="shared" si="379"/>
        <v>10</v>
      </c>
      <c r="J2019" t="e">
        <f t="shared" si="380"/>
        <v>#N/A</v>
      </c>
      <c r="K2019" t="e">
        <f t="shared" si="381"/>
        <v>#N/A</v>
      </c>
      <c r="L2019" t="e">
        <f t="shared" si="382"/>
        <v>#N/A</v>
      </c>
      <c r="M2019" t="e">
        <f t="shared" si="383"/>
        <v>#N/A</v>
      </c>
      <c r="N2019" s="1" t="e">
        <f t="shared" si="384"/>
        <v>#N/A</v>
      </c>
      <c r="O2019" s="1" t="e">
        <f t="shared" si="385"/>
        <v>#N/A</v>
      </c>
      <c r="P2019" s="1" t="e">
        <f t="shared" si="386"/>
        <v>#N/A</v>
      </c>
      <c r="Q2019" s="1" t="e">
        <f t="shared" si="387"/>
        <v>#N/A</v>
      </c>
    </row>
    <row r="2020" spans="1:17" x14ac:dyDescent="0.3">
      <c r="A2020" t="s">
        <v>441</v>
      </c>
      <c r="B2020" s="4" t="s">
        <v>304</v>
      </c>
      <c r="C2020" s="5">
        <v>0</v>
      </c>
      <c r="D2020" s="5">
        <v>6</v>
      </c>
      <c r="E2020" s="5">
        <v>0</v>
      </c>
      <c r="F2020">
        <f t="shared" si="376"/>
        <v>0</v>
      </c>
      <c r="G2020">
        <f t="shared" si="377"/>
        <v>0</v>
      </c>
      <c r="H2020">
        <f t="shared" si="378"/>
        <v>0</v>
      </c>
      <c r="I2020">
        <f t="shared" si="379"/>
        <v>6</v>
      </c>
      <c r="J2020">
        <f t="shared" si="380"/>
        <v>1187</v>
      </c>
      <c r="K2020">
        <f t="shared" si="381"/>
        <v>538</v>
      </c>
      <c r="L2020">
        <f t="shared" si="382"/>
        <v>649</v>
      </c>
      <c r="M2020">
        <f t="shared" si="383"/>
        <v>650</v>
      </c>
      <c r="N2020" s="1">
        <f t="shared" si="384"/>
        <v>0</v>
      </c>
      <c r="O2020" s="1">
        <f t="shared" si="385"/>
        <v>0</v>
      </c>
      <c r="P2020" s="1">
        <f t="shared" si="386"/>
        <v>0</v>
      </c>
      <c r="Q2020" s="1">
        <f t="shared" si="387"/>
        <v>9.2307692307692316E-3</v>
      </c>
    </row>
    <row r="2021" spans="1:17" x14ac:dyDescent="0.3">
      <c r="A2021" t="s">
        <v>441</v>
      </c>
      <c r="B2021" s="4" t="s">
        <v>376</v>
      </c>
      <c r="C2021" s="5">
        <v>0</v>
      </c>
      <c r="D2021" s="5">
        <v>40</v>
      </c>
      <c r="E2021" s="5">
        <v>0</v>
      </c>
      <c r="F2021">
        <f t="shared" si="376"/>
        <v>0</v>
      </c>
      <c r="G2021">
        <f t="shared" si="377"/>
        <v>0</v>
      </c>
      <c r="H2021">
        <f t="shared" si="378"/>
        <v>0</v>
      </c>
      <c r="I2021">
        <f t="shared" si="379"/>
        <v>40</v>
      </c>
      <c r="J2021">
        <f t="shared" si="380"/>
        <v>1833</v>
      </c>
      <c r="K2021">
        <f t="shared" si="381"/>
        <v>1227</v>
      </c>
      <c r="L2021">
        <f t="shared" si="382"/>
        <v>606</v>
      </c>
      <c r="M2021">
        <f t="shared" si="383"/>
        <v>1111</v>
      </c>
      <c r="N2021" s="1">
        <f t="shared" si="384"/>
        <v>0</v>
      </c>
      <c r="O2021" s="1">
        <f t="shared" si="385"/>
        <v>0</v>
      </c>
      <c r="P2021" s="1">
        <f t="shared" si="386"/>
        <v>0</v>
      </c>
      <c r="Q2021" s="1">
        <f t="shared" si="387"/>
        <v>3.6003600360036005E-2</v>
      </c>
    </row>
    <row r="2022" spans="1:17" x14ac:dyDescent="0.3">
      <c r="A2022" t="s">
        <v>441</v>
      </c>
      <c r="B2022" s="4" t="s">
        <v>256</v>
      </c>
      <c r="C2022" s="5"/>
      <c r="D2022" s="5">
        <v>4</v>
      </c>
      <c r="E2022" s="5">
        <v>0</v>
      </c>
      <c r="F2022">
        <f t="shared" si="376"/>
        <v>0</v>
      </c>
      <c r="G2022">
        <f t="shared" si="377"/>
        <v>0</v>
      </c>
      <c r="H2022">
        <f t="shared" si="378"/>
        <v>0</v>
      </c>
      <c r="I2022">
        <f t="shared" si="379"/>
        <v>4</v>
      </c>
      <c r="J2022" t="e">
        <f t="shared" si="380"/>
        <v>#N/A</v>
      </c>
      <c r="K2022" t="e">
        <f t="shared" si="381"/>
        <v>#N/A</v>
      </c>
      <c r="L2022" t="e">
        <f t="shared" si="382"/>
        <v>#N/A</v>
      </c>
      <c r="M2022" t="e">
        <f t="shared" si="383"/>
        <v>#N/A</v>
      </c>
      <c r="N2022" s="1" t="e">
        <f t="shared" si="384"/>
        <v>#N/A</v>
      </c>
      <c r="O2022" s="1" t="e">
        <f t="shared" si="385"/>
        <v>#N/A</v>
      </c>
      <c r="P2022" s="1" t="e">
        <f t="shared" si="386"/>
        <v>#N/A</v>
      </c>
      <c r="Q2022" s="1" t="e">
        <f t="shared" si="387"/>
        <v>#N/A</v>
      </c>
    </row>
    <row r="2023" spans="1:17" x14ac:dyDescent="0.3">
      <c r="A2023" t="s">
        <v>441</v>
      </c>
      <c r="B2023" s="4" t="s">
        <v>217</v>
      </c>
      <c r="C2023" s="5">
        <v>0</v>
      </c>
      <c r="D2023" s="5">
        <v>8</v>
      </c>
      <c r="E2023" s="5">
        <v>0</v>
      </c>
      <c r="F2023">
        <f t="shared" si="376"/>
        <v>0</v>
      </c>
      <c r="G2023">
        <f t="shared" si="377"/>
        <v>0</v>
      </c>
      <c r="H2023">
        <f t="shared" si="378"/>
        <v>0</v>
      </c>
      <c r="I2023">
        <f t="shared" si="379"/>
        <v>8</v>
      </c>
      <c r="J2023">
        <f t="shared" si="380"/>
        <v>551</v>
      </c>
      <c r="K2023">
        <f t="shared" si="381"/>
        <v>133</v>
      </c>
      <c r="L2023">
        <f t="shared" si="382"/>
        <v>418</v>
      </c>
      <c r="M2023">
        <f t="shared" si="383"/>
        <v>358</v>
      </c>
      <c r="N2023" s="1">
        <f t="shared" si="384"/>
        <v>0</v>
      </c>
      <c r="O2023" s="1">
        <f t="shared" si="385"/>
        <v>0</v>
      </c>
      <c r="P2023" s="1">
        <f t="shared" si="386"/>
        <v>0</v>
      </c>
      <c r="Q2023" s="1">
        <f t="shared" si="387"/>
        <v>2.23463687150838E-2</v>
      </c>
    </row>
    <row r="2024" spans="1:17" x14ac:dyDescent="0.3">
      <c r="A2024" t="s">
        <v>441</v>
      </c>
      <c r="B2024" s="4" t="s">
        <v>180</v>
      </c>
      <c r="C2024" s="5"/>
      <c r="D2024" s="5">
        <v>4</v>
      </c>
      <c r="E2024" s="5">
        <v>0</v>
      </c>
      <c r="F2024">
        <f t="shared" si="376"/>
        <v>0</v>
      </c>
      <c r="G2024">
        <f t="shared" si="377"/>
        <v>0</v>
      </c>
      <c r="H2024">
        <f t="shared" si="378"/>
        <v>0</v>
      </c>
      <c r="I2024">
        <f t="shared" si="379"/>
        <v>4</v>
      </c>
      <c r="J2024" t="e">
        <f t="shared" si="380"/>
        <v>#N/A</v>
      </c>
      <c r="K2024" t="e">
        <f t="shared" si="381"/>
        <v>#N/A</v>
      </c>
      <c r="L2024" t="e">
        <f t="shared" si="382"/>
        <v>#N/A</v>
      </c>
      <c r="M2024" t="e">
        <f t="shared" si="383"/>
        <v>#N/A</v>
      </c>
      <c r="N2024" s="1" t="e">
        <f t="shared" si="384"/>
        <v>#N/A</v>
      </c>
      <c r="O2024" s="1" t="e">
        <f t="shared" si="385"/>
        <v>#N/A</v>
      </c>
      <c r="P2024" s="1" t="e">
        <f t="shared" si="386"/>
        <v>#N/A</v>
      </c>
      <c r="Q2024" s="1" t="e">
        <f t="shared" si="387"/>
        <v>#N/A</v>
      </c>
    </row>
    <row r="2025" spans="1:17" x14ac:dyDescent="0.3">
      <c r="A2025" t="s">
        <v>441</v>
      </c>
      <c r="B2025" s="4" t="s">
        <v>393</v>
      </c>
      <c r="C2025" s="5">
        <v>0</v>
      </c>
      <c r="D2025" s="5">
        <v>9</v>
      </c>
      <c r="E2025" s="5">
        <v>0</v>
      </c>
      <c r="F2025">
        <f t="shared" si="376"/>
        <v>0</v>
      </c>
      <c r="G2025">
        <f t="shared" si="377"/>
        <v>0</v>
      </c>
      <c r="H2025">
        <f t="shared" si="378"/>
        <v>0</v>
      </c>
      <c r="I2025">
        <f t="shared" si="379"/>
        <v>9</v>
      </c>
      <c r="J2025">
        <f t="shared" si="380"/>
        <v>499</v>
      </c>
      <c r="K2025">
        <f t="shared" si="381"/>
        <v>97</v>
      </c>
      <c r="L2025">
        <f t="shared" si="382"/>
        <v>402</v>
      </c>
      <c r="M2025">
        <f t="shared" si="383"/>
        <v>542</v>
      </c>
      <c r="N2025" s="1">
        <f t="shared" si="384"/>
        <v>0</v>
      </c>
      <c r="O2025" s="1">
        <f t="shared" si="385"/>
        <v>0</v>
      </c>
      <c r="P2025" s="1">
        <f t="shared" si="386"/>
        <v>0</v>
      </c>
      <c r="Q2025" s="1">
        <f t="shared" si="387"/>
        <v>1.6605166051660517E-2</v>
      </c>
    </row>
    <row r="2026" spans="1:17" x14ac:dyDescent="0.3">
      <c r="A2026" t="s">
        <v>441</v>
      </c>
      <c r="B2026" s="4" t="s">
        <v>218</v>
      </c>
      <c r="C2026" s="5"/>
      <c r="D2026" s="5">
        <v>23</v>
      </c>
      <c r="E2026" s="5">
        <v>0</v>
      </c>
      <c r="F2026">
        <f t="shared" si="376"/>
        <v>0</v>
      </c>
      <c r="G2026">
        <f t="shared" si="377"/>
        <v>0</v>
      </c>
      <c r="H2026">
        <f t="shared" si="378"/>
        <v>0</v>
      </c>
      <c r="I2026">
        <f t="shared" si="379"/>
        <v>23</v>
      </c>
      <c r="J2026" t="e">
        <f t="shared" si="380"/>
        <v>#N/A</v>
      </c>
      <c r="K2026" t="e">
        <f t="shared" si="381"/>
        <v>#N/A</v>
      </c>
      <c r="L2026" t="e">
        <f t="shared" si="382"/>
        <v>#N/A</v>
      </c>
      <c r="M2026" t="e">
        <f t="shared" si="383"/>
        <v>#N/A</v>
      </c>
      <c r="N2026" s="1" t="e">
        <f t="shared" si="384"/>
        <v>#N/A</v>
      </c>
      <c r="O2026" s="1" t="e">
        <f t="shared" si="385"/>
        <v>#N/A</v>
      </c>
      <c r="P2026" s="1" t="e">
        <f t="shared" si="386"/>
        <v>#N/A</v>
      </c>
      <c r="Q2026" s="1" t="e">
        <f t="shared" si="387"/>
        <v>#N/A</v>
      </c>
    </row>
    <row r="2027" spans="1:17" x14ac:dyDescent="0.3">
      <c r="A2027" t="s">
        <v>441</v>
      </c>
      <c r="B2027" s="4" t="s">
        <v>278</v>
      </c>
      <c r="C2027" s="5"/>
      <c r="D2027" s="5">
        <v>4</v>
      </c>
      <c r="E2027" s="5">
        <v>0</v>
      </c>
      <c r="F2027">
        <f t="shared" si="376"/>
        <v>0</v>
      </c>
      <c r="G2027">
        <f t="shared" si="377"/>
        <v>0</v>
      </c>
      <c r="H2027">
        <f t="shared" si="378"/>
        <v>0</v>
      </c>
      <c r="I2027">
        <f t="shared" si="379"/>
        <v>4</v>
      </c>
      <c r="J2027" t="e">
        <f t="shared" si="380"/>
        <v>#N/A</v>
      </c>
      <c r="K2027" t="e">
        <f t="shared" si="381"/>
        <v>#N/A</v>
      </c>
      <c r="L2027" t="e">
        <f t="shared" si="382"/>
        <v>#N/A</v>
      </c>
      <c r="M2027" t="e">
        <f t="shared" si="383"/>
        <v>#N/A</v>
      </c>
      <c r="N2027" s="1" t="e">
        <f t="shared" si="384"/>
        <v>#N/A</v>
      </c>
      <c r="O2027" s="1" t="e">
        <f t="shared" si="385"/>
        <v>#N/A</v>
      </c>
      <c r="P2027" s="1" t="e">
        <f t="shared" si="386"/>
        <v>#N/A</v>
      </c>
      <c r="Q2027" s="1" t="e">
        <f t="shared" si="387"/>
        <v>#N/A</v>
      </c>
    </row>
    <row r="2028" spans="1:17" x14ac:dyDescent="0.3">
      <c r="A2028" t="s">
        <v>441</v>
      </c>
      <c r="B2028" s="4" t="s">
        <v>135</v>
      </c>
      <c r="C2028" s="5">
        <v>0</v>
      </c>
      <c r="D2028" s="5">
        <v>17</v>
      </c>
      <c r="E2028" s="5">
        <v>0</v>
      </c>
      <c r="F2028">
        <f t="shared" si="376"/>
        <v>0</v>
      </c>
      <c r="G2028">
        <f t="shared" si="377"/>
        <v>0</v>
      </c>
      <c r="H2028">
        <f t="shared" si="378"/>
        <v>0</v>
      </c>
      <c r="I2028">
        <f t="shared" si="379"/>
        <v>17</v>
      </c>
      <c r="J2028">
        <f t="shared" si="380"/>
        <v>3877</v>
      </c>
      <c r="K2028">
        <f t="shared" si="381"/>
        <v>1085</v>
      </c>
      <c r="L2028">
        <f t="shared" si="382"/>
        <v>2792</v>
      </c>
      <c r="M2028">
        <f t="shared" si="383"/>
        <v>169</v>
      </c>
      <c r="N2028" s="1">
        <f t="shared" si="384"/>
        <v>0</v>
      </c>
      <c r="O2028" s="1">
        <f t="shared" si="385"/>
        <v>0</v>
      </c>
      <c r="P2028" s="1">
        <f t="shared" si="386"/>
        <v>0</v>
      </c>
      <c r="Q2028" s="1">
        <f t="shared" si="387"/>
        <v>0.10059171597633136</v>
      </c>
    </row>
    <row r="2029" spans="1:17" x14ac:dyDescent="0.3">
      <c r="A2029" t="s">
        <v>441</v>
      </c>
      <c r="B2029" s="4" t="s">
        <v>348</v>
      </c>
      <c r="C2029" s="5"/>
      <c r="D2029" s="5">
        <v>2</v>
      </c>
      <c r="E2029" s="5">
        <v>0</v>
      </c>
      <c r="F2029">
        <f t="shared" si="376"/>
        <v>0</v>
      </c>
      <c r="G2029">
        <f t="shared" si="377"/>
        <v>0</v>
      </c>
      <c r="H2029">
        <f t="shared" si="378"/>
        <v>0</v>
      </c>
      <c r="I2029">
        <f t="shared" si="379"/>
        <v>2</v>
      </c>
      <c r="J2029" t="e">
        <f t="shared" si="380"/>
        <v>#N/A</v>
      </c>
      <c r="K2029" t="e">
        <f t="shared" si="381"/>
        <v>#N/A</v>
      </c>
      <c r="L2029" t="e">
        <f t="shared" si="382"/>
        <v>#N/A</v>
      </c>
      <c r="M2029" t="e">
        <f t="shared" si="383"/>
        <v>#N/A</v>
      </c>
      <c r="N2029" s="1" t="e">
        <f t="shared" si="384"/>
        <v>#N/A</v>
      </c>
      <c r="O2029" s="1" t="e">
        <f t="shared" si="385"/>
        <v>#N/A</v>
      </c>
      <c r="P2029" s="1" t="e">
        <f t="shared" si="386"/>
        <v>#N/A</v>
      </c>
      <c r="Q2029" s="1" t="e">
        <f t="shared" si="387"/>
        <v>#N/A</v>
      </c>
    </row>
    <row r="2030" spans="1:17" x14ac:dyDescent="0.3">
      <c r="A2030" t="s">
        <v>441</v>
      </c>
      <c r="B2030" s="4" t="s">
        <v>385</v>
      </c>
      <c r="C2030" s="5">
        <v>0</v>
      </c>
      <c r="D2030" s="5">
        <v>36</v>
      </c>
      <c r="E2030" s="5">
        <v>0</v>
      </c>
      <c r="F2030">
        <f t="shared" si="376"/>
        <v>0</v>
      </c>
      <c r="G2030">
        <f t="shared" si="377"/>
        <v>0</v>
      </c>
      <c r="H2030">
        <f t="shared" si="378"/>
        <v>0</v>
      </c>
      <c r="I2030">
        <f t="shared" si="379"/>
        <v>36</v>
      </c>
      <c r="J2030">
        <f t="shared" si="380"/>
        <v>1411</v>
      </c>
      <c r="K2030">
        <f t="shared" si="381"/>
        <v>846</v>
      </c>
      <c r="L2030">
        <f t="shared" si="382"/>
        <v>565</v>
      </c>
      <c r="M2030">
        <f t="shared" si="383"/>
        <v>1264</v>
      </c>
      <c r="N2030" s="1">
        <f t="shared" si="384"/>
        <v>0</v>
      </c>
      <c r="O2030" s="1">
        <f t="shared" si="385"/>
        <v>0</v>
      </c>
      <c r="P2030" s="1">
        <f t="shared" si="386"/>
        <v>0</v>
      </c>
      <c r="Q2030" s="1">
        <f t="shared" si="387"/>
        <v>2.8481012658227847E-2</v>
      </c>
    </row>
    <row r="2031" spans="1:17" x14ac:dyDescent="0.3">
      <c r="A2031" t="s">
        <v>441</v>
      </c>
      <c r="B2031" s="4" t="s">
        <v>247</v>
      </c>
      <c r="C2031" s="5"/>
      <c r="D2031" s="5">
        <v>3</v>
      </c>
      <c r="E2031" s="5">
        <v>0</v>
      </c>
      <c r="F2031">
        <f t="shared" si="376"/>
        <v>0</v>
      </c>
      <c r="G2031">
        <f t="shared" si="377"/>
        <v>0</v>
      </c>
      <c r="H2031">
        <f t="shared" si="378"/>
        <v>0</v>
      </c>
      <c r="I2031">
        <f t="shared" si="379"/>
        <v>3</v>
      </c>
      <c r="J2031" t="e">
        <f t="shared" si="380"/>
        <v>#N/A</v>
      </c>
      <c r="K2031" t="e">
        <f t="shared" si="381"/>
        <v>#N/A</v>
      </c>
      <c r="L2031" t="e">
        <f t="shared" si="382"/>
        <v>#N/A</v>
      </c>
      <c r="M2031" t="e">
        <f t="shared" si="383"/>
        <v>#N/A</v>
      </c>
      <c r="N2031" s="1" t="e">
        <f t="shared" si="384"/>
        <v>#N/A</v>
      </c>
      <c r="O2031" s="1" t="e">
        <f t="shared" si="385"/>
        <v>#N/A</v>
      </c>
      <c r="P2031" s="1" t="e">
        <f t="shared" si="386"/>
        <v>#N/A</v>
      </c>
      <c r="Q2031" s="1" t="e">
        <f t="shared" si="387"/>
        <v>#N/A</v>
      </c>
    </row>
    <row r="2032" spans="1:17" x14ac:dyDescent="0.3">
      <c r="A2032" t="s">
        <v>441</v>
      </c>
      <c r="B2032" s="4" t="s">
        <v>93</v>
      </c>
      <c r="C2032" s="5">
        <v>0</v>
      </c>
      <c r="D2032" s="5">
        <v>8</v>
      </c>
      <c r="E2032" s="5">
        <v>0</v>
      </c>
      <c r="F2032">
        <f t="shared" si="376"/>
        <v>0</v>
      </c>
      <c r="G2032">
        <f t="shared" si="377"/>
        <v>0</v>
      </c>
      <c r="H2032">
        <f t="shared" si="378"/>
        <v>0</v>
      </c>
      <c r="I2032">
        <f t="shared" si="379"/>
        <v>8</v>
      </c>
      <c r="J2032">
        <f t="shared" si="380"/>
        <v>675</v>
      </c>
      <c r="K2032">
        <f t="shared" si="381"/>
        <v>172</v>
      </c>
      <c r="L2032">
        <f t="shared" si="382"/>
        <v>503</v>
      </c>
      <c r="M2032">
        <f t="shared" si="383"/>
        <v>432</v>
      </c>
      <c r="N2032" s="1">
        <f t="shared" si="384"/>
        <v>0</v>
      </c>
      <c r="O2032" s="1">
        <f t="shared" si="385"/>
        <v>0</v>
      </c>
      <c r="P2032" s="1">
        <f t="shared" si="386"/>
        <v>0</v>
      </c>
      <c r="Q2032" s="1">
        <f t="shared" si="387"/>
        <v>1.8518518518518517E-2</v>
      </c>
    </row>
    <row r="2033" spans="1:17" x14ac:dyDescent="0.3">
      <c r="A2033" t="s">
        <v>441</v>
      </c>
      <c r="B2033" s="4" t="s">
        <v>219</v>
      </c>
      <c r="C2033" s="5"/>
      <c r="D2033" s="5">
        <v>7</v>
      </c>
      <c r="E2033" s="5">
        <v>0</v>
      </c>
      <c r="F2033">
        <f t="shared" si="376"/>
        <v>0</v>
      </c>
      <c r="G2033">
        <f t="shared" si="377"/>
        <v>0</v>
      </c>
      <c r="H2033">
        <f t="shared" si="378"/>
        <v>0</v>
      </c>
      <c r="I2033">
        <f t="shared" si="379"/>
        <v>7</v>
      </c>
      <c r="J2033" t="e">
        <f t="shared" si="380"/>
        <v>#N/A</v>
      </c>
      <c r="K2033" t="e">
        <f t="shared" si="381"/>
        <v>#N/A</v>
      </c>
      <c r="L2033" t="e">
        <f t="shared" si="382"/>
        <v>#N/A</v>
      </c>
      <c r="M2033" t="e">
        <f t="shared" si="383"/>
        <v>#N/A</v>
      </c>
      <c r="N2033" s="1" t="e">
        <f t="shared" si="384"/>
        <v>#N/A</v>
      </c>
      <c r="O2033" s="1" t="e">
        <f t="shared" si="385"/>
        <v>#N/A</v>
      </c>
      <c r="P2033" s="1" t="e">
        <f t="shared" si="386"/>
        <v>#N/A</v>
      </c>
      <c r="Q2033" s="1" t="e">
        <f t="shared" si="387"/>
        <v>#N/A</v>
      </c>
    </row>
    <row r="2034" spans="1:17" x14ac:dyDescent="0.3">
      <c r="A2034" t="s">
        <v>441</v>
      </c>
      <c r="B2034" s="4" t="s">
        <v>136</v>
      </c>
      <c r="C2034" s="5"/>
      <c r="D2034" s="5">
        <v>9</v>
      </c>
      <c r="E2034" s="5">
        <v>0</v>
      </c>
      <c r="F2034">
        <f t="shared" si="376"/>
        <v>0</v>
      </c>
      <c r="G2034">
        <f t="shared" si="377"/>
        <v>0</v>
      </c>
      <c r="H2034">
        <f t="shared" si="378"/>
        <v>0</v>
      </c>
      <c r="I2034">
        <f t="shared" si="379"/>
        <v>9</v>
      </c>
      <c r="J2034" t="e">
        <f t="shared" si="380"/>
        <v>#N/A</v>
      </c>
      <c r="K2034" t="e">
        <f t="shared" si="381"/>
        <v>#N/A</v>
      </c>
      <c r="L2034" t="e">
        <f t="shared" si="382"/>
        <v>#N/A</v>
      </c>
      <c r="M2034" t="e">
        <f t="shared" si="383"/>
        <v>#N/A</v>
      </c>
      <c r="N2034" s="1" t="e">
        <f t="shared" si="384"/>
        <v>#N/A</v>
      </c>
      <c r="O2034" s="1" t="e">
        <f t="shared" si="385"/>
        <v>#N/A</v>
      </c>
      <c r="P2034" s="1" t="e">
        <f t="shared" si="386"/>
        <v>#N/A</v>
      </c>
      <c r="Q2034" s="1" t="e">
        <f t="shared" si="387"/>
        <v>#N/A</v>
      </c>
    </row>
    <row r="2035" spans="1:17" x14ac:dyDescent="0.3">
      <c r="A2035" t="s">
        <v>441</v>
      </c>
      <c r="B2035" s="4" t="s">
        <v>273</v>
      </c>
      <c r="C2035" s="5">
        <v>0</v>
      </c>
      <c r="D2035" s="5">
        <v>4</v>
      </c>
      <c r="E2035" s="5">
        <v>0</v>
      </c>
      <c r="F2035">
        <f t="shared" si="376"/>
        <v>0</v>
      </c>
      <c r="G2035">
        <f t="shared" si="377"/>
        <v>0</v>
      </c>
      <c r="H2035">
        <f t="shared" si="378"/>
        <v>0</v>
      </c>
      <c r="I2035">
        <f t="shared" si="379"/>
        <v>4</v>
      </c>
      <c r="J2035">
        <f t="shared" si="380"/>
        <v>80</v>
      </c>
      <c r="K2035">
        <f t="shared" si="381"/>
        <v>59</v>
      </c>
      <c r="L2035">
        <f t="shared" si="382"/>
        <v>21</v>
      </c>
      <c r="M2035">
        <f t="shared" si="383"/>
        <v>816</v>
      </c>
      <c r="N2035" s="1">
        <f t="shared" si="384"/>
        <v>0</v>
      </c>
      <c r="O2035" s="1">
        <f t="shared" si="385"/>
        <v>0</v>
      </c>
      <c r="P2035" s="1">
        <f t="shared" si="386"/>
        <v>0</v>
      </c>
      <c r="Q2035" s="1">
        <f t="shared" si="387"/>
        <v>4.9019607843137254E-3</v>
      </c>
    </row>
    <row r="2036" spans="1:17" x14ac:dyDescent="0.3">
      <c r="A2036" t="s">
        <v>441</v>
      </c>
      <c r="B2036" s="4" t="s">
        <v>251</v>
      </c>
      <c r="C2036" s="5">
        <v>58</v>
      </c>
      <c r="D2036" s="5">
        <v>28</v>
      </c>
      <c r="E2036" s="5">
        <v>17</v>
      </c>
      <c r="F2036">
        <f t="shared" si="376"/>
        <v>58</v>
      </c>
      <c r="G2036">
        <f t="shared" si="377"/>
        <v>17</v>
      </c>
      <c r="H2036">
        <f t="shared" si="378"/>
        <v>41</v>
      </c>
      <c r="I2036">
        <f t="shared" si="379"/>
        <v>11</v>
      </c>
      <c r="J2036">
        <f t="shared" si="380"/>
        <v>4114</v>
      </c>
      <c r="K2036">
        <f t="shared" si="381"/>
        <v>1791</v>
      </c>
      <c r="L2036">
        <f t="shared" si="382"/>
        <v>2323</v>
      </c>
      <c r="M2036">
        <f t="shared" si="383"/>
        <v>352</v>
      </c>
      <c r="N2036" s="1">
        <f t="shared" si="384"/>
        <v>1.4098201263976665E-2</v>
      </c>
      <c r="O2036" s="1">
        <f t="shared" si="385"/>
        <v>9.4919039642657726E-3</v>
      </c>
      <c r="P2036" s="1">
        <f t="shared" si="386"/>
        <v>1.7649591046061126E-2</v>
      </c>
      <c r="Q2036" s="1">
        <f t="shared" si="387"/>
        <v>3.125E-2</v>
      </c>
    </row>
    <row r="2037" spans="1:17" x14ac:dyDescent="0.3">
      <c r="A2037" t="s">
        <v>441</v>
      </c>
      <c r="B2037" s="4" t="s">
        <v>279</v>
      </c>
      <c r="C2037" s="5">
        <v>0</v>
      </c>
      <c r="D2037" s="5">
        <v>2</v>
      </c>
      <c r="E2037" s="5">
        <v>0</v>
      </c>
      <c r="F2037">
        <f t="shared" si="376"/>
        <v>0</v>
      </c>
      <c r="G2037">
        <f t="shared" si="377"/>
        <v>0</v>
      </c>
      <c r="H2037">
        <f t="shared" si="378"/>
        <v>0</v>
      </c>
      <c r="I2037">
        <f t="shared" si="379"/>
        <v>2</v>
      </c>
      <c r="J2037">
        <f t="shared" si="380"/>
        <v>150</v>
      </c>
      <c r="K2037">
        <f t="shared" si="381"/>
        <v>103</v>
      </c>
      <c r="L2037">
        <f t="shared" si="382"/>
        <v>47</v>
      </c>
      <c r="M2037">
        <f t="shared" si="383"/>
        <v>602</v>
      </c>
      <c r="N2037" s="1">
        <f t="shared" si="384"/>
        <v>0</v>
      </c>
      <c r="O2037" s="1">
        <f t="shared" si="385"/>
        <v>0</v>
      </c>
      <c r="P2037" s="1">
        <f t="shared" si="386"/>
        <v>0</v>
      </c>
      <c r="Q2037" s="1">
        <f t="shared" si="387"/>
        <v>3.3222591362126247E-3</v>
      </c>
    </row>
    <row r="2038" spans="1:17" x14ac:dyDescent="0.3">
      <c r="A2038" t="s">
        <v>441</v>
      </c>
      <c r="B2038" s="4" t="s">
        <v>280</v>
      </c>
      <c r="C2038" s="5">
        <v>0</v>
      </c>
      <c r="D2038" s="5">
        <v>17</v>
      </c>
      <c r="E2038" s="5">
        <v>0</v>
      </c>
      <c r="F2038">
        <f t="shared" si="376"/>
        <v>0</v>
      </c>
      <c r="G2038">
        <f t="shared" si="377"/>
        <v>0</v>
      </c>
      <c r="H2038">
        <f t="shared" si="378"/>
        <v>0</v>
      </c>
      <c r="I2038">
        <f t="shared" si="379"/>
        <v>17</v>
      </c>
      <c r="J2038">
        <f t="shared" si="380"/>
        <v>2020</v>
      </c>
      <c r="K2038">
        <f t="shared" si="381"/>
        <v>1147</v>
      </c>
      <c r="L2038">
        <f t="shared" si="382"/>
        <v>873</v>
      </c>
      <c r="M2038">
        <f t="shared" si="383"/>
        <v>600</v>
      </c>
      <c r="N2038" s="1">
        <f t="shared" si="384"/>
        <v>0</v>
      </c>
      <c r="O2038" s="1">
        <f t="shared" si="385"/>
        <v>0</v>
      </c>
      <c r="P2038" s="1">
        <f t="shared" si="386"/>
        <v>0</v>
      </c>
      <c r="Q2038" s="1">
        <f t="shared" si="387"/>
        <v>2.8333333333333332E-2</v>
      </c>
    </row>
    <row r="2039" spans="1:17" x14ac:dyDescent="0.3">
      <c r="A2039" t="s">
        <v>441</v>
      </c>
      <c r="B2039" s="4" t="s">
        <v>240</v>
      </c>
      <c r="C2039" s="5"/>
      <c r="D2039" s="5">
        <v>15</v>
      </c>
      <c r="E2039" s="5">
        <v>0</v>
      </c>
      <c r="F2039">
        <f t="shared" si="376"/>
        <v>0</v>
      </c>
      <c r="G2039">
        <f t="shared" si="377"/>
        <v>0</v>
      </c>
      <c r="H2039">
        <f t="shared" si="378"/>
        <v>0</v>
      </c>
      <c r="I2039">
        <f t="shared" si="379"/>
        <v>15</v>
      </c>
      <c r="J2039" t="e">
        <f t="shared" si="380"/>
        <v>#N/A</v>
      </c>
      <c r="K2039" t="e">
        <f t="shared" si="381"/>
        <v>#N/A</v>
      </c>
      <c r="L2039" t="e">
        <f t="shared" si="382"/>
        <v>#N/A</v>
      </c>
      <c r="M2039" t="e">
        <f t="shared" si="383"/>
        <v>#N/A</v>
      </c>
      <c r="N2039" s="1" t="e">
        <f t="shared" si="384"/>
        <v>#N/A</v>
      </c>
      <c r="O2039" s="1" t="e">
        <f t="shared" si="385"/>
        <v>#N/A</v>
      </c>
      <c r="P2039" s="1" t="e">
        <f t="shared" si="386"/>
        <v>#N/A</v>
      </c>
      <c r="Q2039" s="1" t="e">
        <f t="shared" si="387"/>
        <v>#N/A</v>
      </c>
    </row>
    <row r="2040" spans="1:17" x14ac:dyDescent="0.3">
      <c r="A2040" t="s">
        <v>441</v>
      </c>
      <c r="B2040" s="4" t="s">
        <v>161</v>
      </c>
      <c r="C2040" s="5">
        <v>0</v>
      </c>
      <c r="D2040" s="5">
        <v>13</v>
      </c>
      <c r="E2040" s="5">
        <v>0</v>
      </c>
      <c r="F2040">
        <f t="shared" si="376"/>
        <v>0</v>
      </c>
      <c r="G2040">
        <f t="shared" si="377"/>
        <v>0</v>
      </c>
      <c r="H2040">
        <f t="shared" si="378"/>
        <v>0</v>
      </c>
      <c r="I2040">
        <f t="shared" si="379"/>
        <v>13</v>
      </c>
      <c r="J2040">
        <f t="shared" si="380"/>
        <v>1279</v>
      </c>
      <c r="K2040">
        <f t="shared" si="381"/>
        <v>239</v>
      </c>
      <c r="L2040">
        <f t="shared" si="382"/>
        <v>1040</v>
      </c>
      <c r="M2040">
        <f t="shared" si="383"/>
        <v>564</v>
      </c>
      <c r="N2040" s="1">
        <f t="shared" si="384"/>
        <v>0</v>
      </c>
      <c r="O2040" s="1">
        <f t="shared" si="385"/>
        <v>0</v>
      </c>
      <c r="P2040" s="1">
        <f t="shared" si="386"/>
        <v>0</v>
      </c>
      <c r="Q2040" s="1">
        <f t="shared" si="387"/>
        <v>2.3049645390070921E-2</v>
      </c>
    </row>
    <row r="2041" spans="1:17" x14ac:dyDescent="0.3">
      <c r="A2041" t="s">
        <v>441</v>
      </c>
      <c r="B2041" s="4" t="s">
        <v>94</v>
      </c>
      <c r="C2041" s="5">
        <v>0</v>
      </c>
      <c r="D2041" s="5">
        <v>27</v>
      </c>
      <c r="E2041" s="5">
        <v>0</v>
      </c>
      <c r="F2041">
        <f t="shared" si="376"/>
        <v>0</v>
      </c>
      <c r="G2041">
        <f t="shared" si="377"/>
        <v>0</v>
      </c>
      <c r="H2041">
        <f t="shared" si="378"/>
        <v>0</v>
      </c>
      <c r="I2041">
        <f t="shared" si="379"/>
        <v>27</v>
      </c>
      <c r="J2041">
        <f t="shared" si="380"/>
        <v>1656</v>
      </c>
      <c r="K2041">
        <f t="shared" si="381"/>
        <v>532</v>
      </c>
      <c r="L2041">
        <f t="shared" si="382"/>
        <v>1124</v>
      </c>
      <c r="M2041">
        <f t="shared" si="383"/>
        <v>744</v>
      </c>
      <c r="N2041" s="1">
        <f t="shared" si="384"/>
        <v>0</v>
      </c>
      <c r="O2041" s="1">
        <f t="shared" si="385"/>
        <v>0</v>
      </c>
      <c r="P2041" s="1">
        <f t="shared" si="386"/>
        <v>0</v>
      </c>
      <c r="Q2041" s="1">
        <f t="shared" si="387"/>
        <v>3.6290322580645164E-2</v>
      </c>
    </row>
    <row r="2042" spans="1:17" x14ac:dyDescent="0.3">
      <c r="A2042" t="s">
        <v>441</v>
      </c>
      <c r="B2042" s="4" t="s">
        <v>181</v>
      </c>
      <c r="C2042" s="5"/>
      <c r="D2042" s="5">
        <v>5</v>
      </c>
      <c r="E2042" s="5">
        <v>0</v>
      </c>
      <c r="F2042">
        <f t="shared" si="376"/>
        <v>0</v>
      </c>
      <c r="G2042">
        <f t="shared" si="377"/>
        <v>0</v>
      </c>
      <c r="H2042">
        <f t="shared" si="378"/>
        <v>0</v>
      </c>
      <c r="I2042">
        <f t="shared" si="379"/>
        <v>5</v>
      </c>
      <c r="J2042" t="e">
        <f t="shared" si="380"/>
        <v>#N/A</v>
      </c>
      <c r="K2042" t="e">
        <f t="shared" si="381"/>
        <v>#N/A</v>
      </c>
      <c r="L2042" t="e">
        <f t="shared" si="382"/>
        <v>#N/A</v>
      </c>
      <c r="M2042" t="e">
        <f t="shared" si="383"/>
        <v>#N/A</v>
      </c>
      <c r="N2042" s="1" t="e">
        <f t="shared" si="384"/>
        <v>#N/A</v>
      </c>
      <c r="O2042" s="1" t="e">
        <f t="shared" si="385"/>
        <v>#N/A</v>
      </c>
      <c r="P2042" s="1" t="e">
        <f t="shared" si="386"/>
        <v>#N/A</v>
      </c>
      <c r="Q2042" s="1" t="e">
        <f t="shared" si="387"/>
        <v>#N/A</v>
      </c>
    </row>
    <row r="2043" spans="1:17" x14ac:dyDescent="0.3">
      <c r="A2043" t="s">
        <v>441</v>
      </c>
      <c r="B2043" s="4" t="s">
        <v>95</v>
      </c>
      <c r="C2043" s="5">
        <v>0</v>
      </c>
      <c r="D2043" s="5">
        <v>26</v>
      </c>
      <c r="E2043" s="5">
        <v>0</v>
      </c>
      <c r="F2043">
        <f t="shared" si="376"/>
        <v>0</v>
      </c>
      <c r="G2043">
        <f t="shared" si="377"/>
        <v>0</v>
      </c>
      <c r="H2043">
        <f t="shared" si="378"/>
        <v>0</v>
      </c>
      <c r="I2043">
        <f t="shared" si="379"/>
        <v>26</v>
      </c>
      <c r="J2043">
        <f t="shared" si="380"/>
        <v>1434</v>
      </c>
      <c r="K2043">
        <f t="shared" si="381"/>
        <v>574</v>
      </c>
      <c r="L2043">
        <f t="shared" si="382"/>
        <v>860</v>
      </c>
      <c r="M2043">
        <f t="shared" si="383"/>
        <v>1265</v>
      </c>
      <c r="N2043" s="1">
        <f t="shared" si="384"/>
        <v>0</v>
      </c>
      <c r="O2043" s="1">
        <f t="shared" si="385"/>
        <v>0</v>
      </c>
      <c r="P2043" s="1">
        <f t="shared" si="386"/>
        <v>0</v>
      </c>
      <c r="Q2043" s="1">
        <f t="shared" si="387"/>
        <v>2.0553359683794466E-2</v>
      </c>
    </row>
    <row r="2044" spans="1:17" x14ac:dyDescent="0.3">
      <c r="A2044" t="s">
        <v>441</v>
      </c>
      <c r="B2044" s="4" t="s">
        <v>182</v>
      </c>
      <c r="C2044" s="5">
        <v>0</v>
      </c>
      <c r="D2044" s="5">
        <v>8</v>
      </c>
      <c r="E2044" s="5">
        <v>0</v>
      </c>
      <c r="F2044">
        <f t="shared" si="376"/>
        <v>0</v>
      </c>
      <c r="G2044">
        <f t="shared" si="377"/>
        <v>0</v>
      </c>
      <c r="H2044">
        <f t="shared" si="378"/>
        <v>0</v>
      </c>
      <c r="I2044">
        <f t="shared" si="379"/>
        <v>8</v>
      </c>
      <c r="J2044">
        <f t="shared" si="380"/>
        <v>1535</v>
      </c>
      <c r="K2044">
        <f t="shared" si="381"/>
        <v>323</v>
      </c>
      <c r="L2044">
        <f t="shared" si="382"/>
        <v>1212</v>
      </c>
      <c r="M2044">
        <f t="shared" si="383"/>
        <v>304</v>
      </c>
      <c r="N2044" s="1">
        <f t="shared" si="384"/>
        <v>0</v>
      </c>
      <c r="O2044" s="1">
        <f t="shared" si="385"/>
        <v>0</v>
      </c>
      <c r="P2044" s="1">
        <f t="shared" si="386"/>
        <v>0</v>
      </c>
      <c r="Q2044" s="1">
        <f t="shared" si="387"/>
        <v>2.6315789473684209E-2</v>
      </c>
    </row>
    <row r="2045" spans="1:17" x14ac:dyDescent="0.3">
      <c r="A2045" t="s">
        <v>441</v>
      </c>
      <c r="B2045" s="4" t="s">
        <v>322</v>
      </c>
      <c r="C2045" s="5"/>
      <c r="D2045" s="5">
        <v>4</v>
      </c>
      <c r="E2045" s="5">
        <v>0</v>
      </c>
      <c r="F2045">
        <f t="shared" si="376"/>
        <v>0</v>
      </c>
      <c r="G2045">
        <f t="shared" si="377"/>
        <v>0</v>
      </c>
      <c r="H2045">
        <f t="shared" si="378"/>
        <v>0</v>
      </c>
      <c r="I2045">
        <f t="shared" si="379"/>
        <v>4</v>
      </c>
      <c r="J2045" t="e">
        <f t="shared" si="380"/>
        <v>#N/A</v>
      </c>
      <c r="K2045" t="e">
        <f t="shared" si="381"/>
        <v>#N/A</v>
      </c>
      <c r="L2045" t="e">
        <f t="shared" si="382"/>
        <v>#N/A</v>
      </c>
      <c r="M2045" t="e">
        <f t="shared" si="383"/>
        <v>#N/A</v>
      </c>
      <c r="N2045" s="1" t="e">
        <f t="shared" si="384"/>
        <v>#N/A</v>
      </c>
      <c r="O2045" s="1" t="e">
        <f t="shared" si="385"/>
        <v>#N/A</v>
      </c>
      <c r="P2045" s="1" t="e">
        <f t="shared" si="386"/>
        <v>#N/A</v>
      </c>
      <c r="Q2045" s="1" t="e">
        <f t="shared" si="387"/>
        <v>#N/A</v>
      </c>
    </row>
    <row r="2046" spans="1:17" x14ac:dyDescent="0.3">
      <c r="A2046" t="s">
        <v>441</v>
      </c>
      <c r="B2046" s="4" t="s">
        <v>137</v>
      </c>
      <c r="C2046" s="5">
        <v>0</v>
      </c>
      <c r="D2046" s="5">
        <v>17</v>
      </c>
      <c r="E2046" s="5">
        <v>0</v>
      </c>
      <c r="F2046">
        <f t="shared" si="376"/>
        <v>0</v>
      </c>
      <c r="G2046">
        <f t="shared" si="377"/>
        <v>0</v>
      </c>
      <c r="H2046">
        <f t="shared" si="378"/>
        <v>0</v>
      </c>
      <c r="I2046">
        <f t="shared" si="379"/>
        <v>17</v>
      </c>
      <c r="J2046">
        <f t="shared" si="380"/>
        <v>433</v>
      </c>
      <c r="K2046">
        <f t="shared" si="381"/>
        <v>304</v>
      </c>
      <c r="L2046">
        <f t="shared" si="382"/>
        <v>129</v>
      </c>
      <c r="M2046">
        <f t="shared" si="383"/>
        <v>868</v>
      </c>
      <c r="N2046" s="1">
        <f t="shared" si="384"/>
        <v>0</v>
      </c>
      <c r="O2046" s="1">
        <f t="shared" si="385"/>
        <v>0</v>
      </c>
      <c r="P2046" s="1">
        <f t="shared" si="386"/>
        <v>0</v>
      </c>
      <c r="Q2046" s="1">
        <f t="shared" si="387"/>
        <v>1.9585253456221197E-2</v>
      </c>
    </row>
    <row r="2047" spans="1:17" x14ac:dyDescent="0.3">
      <c r="A2047" t="s">
        <v>441</v>
      </c>
      <c r="B2047" s="4" t="s">
        <v>220</v>
      </c>
      <c r="C2047" s="5">
        <v>0</v>
      </c>
      <c r="D2047" s="5">
        <v>7</v>
      </c>
      <c r="E2047" s="5">
        <v>0</v>
      </c>
      <c r="F2047">
        <f t="shared" si="376"/>
        <v>0</v>
      </c>
      <c r="G2047">
        <f t="shared" si="377"/>
        <v>0</v>
      </c>
      <c r="H2047">
        <f t="shared" si="378"/>
        <v>0</v>
      </c>
      <c r="I2047">
        <f t="shared" si="379"/>
        <v>7</v>
      </c>
      <c r="J2047">
        <f t="shared" si="380"/>
        <v>1997</v>
      </c>
      <c r="K2047">
        <f t="shared" si="381"/>
        <v>504</v>
      </c>
      <c r="L2047">
        <f t="shared" si="382"/>
        <v>1493</v>
      </c>
      <c r="M2047">
        <f t="shared" si="383"/>
        <v>455</v>
      </c>
      <c r="N2047" s="1">
        <f t="shared" si="384"/>
        <v>0</v>
      </c>
      <c r="O2047" s="1">
        <f t="shared" si="385"/>
        <v>0</v>
      </c>
      <c r="P2047" s="1">
        <f t="shared" si="386"/>
        <v>0</v>
      </c>
      <c r="Q2047" s="1">
        <f t="shared" si="387"/>
        <v>1.5384615384615385E-2</v>
      </c>
    </row>
    <row r="2048" spans="1:17" x14ac:dyDescent="0.3">
      <c r="A2048" t="s">
        <v>441</v>
      </c>
      <c r="B2048" s="4" t="s">
        <v>379</v>
      </c>
      <c r="C2048" s="5">
        <v>0</v>
      </c>
      <c r="D2048" s="5">
        <v>7</v>
      </c>
      <c r="E2048" s="5">
        <v>0</v>
      </c>
      <c r="F2048">
        <f t="shared" si="376"/>
        <v>0</v>
      </c>
      <c r="G2048">
        <f t="shared" si="377"/>
        <v>0</v>
      </c>
      <c r="H2048">
        <f t="shared" si="378"/>
        <v>0</v>
      </c>
      <c r="I2048">
        <f t="shared" si="379"/>
        <v>7</v>
      </c>
      <c r="J2048">
        <f t="shared" si="380"/>
        <v>304</v>
      </c>
      <c r="K2048">
        <f t="shared" si="381"/>
        <v>140</v>
      </c>
      <c r="L2048">
        <f t="shared" si="382"/>
        <v>164</v>
      </c>
      <c r="M2048">
        <f t="shared" si="383"/>
        <v>623</v>
      </c>
      <c r="N2048" s="1">
        <f t="shared" si="384"/>
        <v>0</v>
      </c>
      <c r="O2048" s="1">
        <f t="shared" si="385"/>
        <v>0</v>
      </c>
      <c r="P2048" s="1">
        <f t="shared" si="386"/>
        <v>0</v>
      </c>
      <c r="Q2048" s="1">
        <f t="shared" si="387"/>
        <v>1.1235955056179775E-2</v>
      </c>
    </row>
    <row r="2049" spans="1:17" x14ac:dyDescent="0.3">
      <c r="A2049" t="s">
        <v>441</v>
      </c>
      <c r="B2049" s="4" t="s">
        <v>346</v>
      </c>
      <c r="C2049" s="5"/>
      <c r="D2049" s="5">
        <v>3</v>
      </c>
      <c r="E2049" s="5">
        <v>0</v>
      </c>
      <c r="F2049">
        <f t="shared" si="376"/>
        <v>0</v>
      </c>
      <c r="G2049">
        <f t="shared" si="377"/>
        <v>0</v>
      </c>
      <c r="H2049">
        <f t="shared" si="378"/>
        <v>0</v>
      </c>
      <c r="I2049">
        <f t="shared" si="379"/>
        <v>3</v>
      </c>
      <c r="J2049" t="e">
        <f t="shared" si="380"/>
        <v>#N/A</v>
      </c>
      <c r="K2049" t="e">
        <f t="shared" si="381"/>
        <v>#N/A</v>
      </c>
      <c r="L2049" t="e">
        <f t="shared" si="382"/>
        <v>#N/A</v>
      </c>
      <c r="M2049" t="e">
        <f t="shared" si="383"/>
        <v>#N/A</v>
      </c>
      <c r="N2049" s="1" t="e">
        <f t="shared" si="384"/>
        <v>#N/A</v>
      </c>
      <c r="O2049" s="1" t="e">
        <f t="shared" si="385"/>
        <v>#N/A</v>
      </c>
      <c r="P2049" s="1" t="e">
        <f t="shared" si="386"/>
        <v>#N/A</v>
      </c>
      <c r="Q2049" s="1" t="e">
        <f t="shared" si="387"/>
        <v>#N/A</v>
      </c>
    </row>
    <row r="2050" spans="1:17" x14ac:dyDescent="0.3">
      <c r="A2050" t="s">
        <v>441</v>
      </c>
      <c r="B2050" s="4" t="s">
        <v>245</v>
      </c>
      <c r="C2050" s="5">
        <v>0</v>
      </c>
      <c r="D2050" s="5">
        <v>20</v>
      </c>
      <c r="E2050" s="5">
        <v>0</v>
      </c>
      <c r="F2050">
        <f t="shared" si="376"/>
        <v>0</v>
      </c>
      <c r="G2050">
        <f t="shared" si="377"/>
        <v>0</v>
      </c>
      <c r="H2050">
        <f t="shared" si="378"/>
        <v>0</v>
      </c>
      <c r="I2050">
        <f t="shared" si="379"/>
        <v>20</v>
      </c>
      <c r="J2050">
        <f t="shared" si="380"/>
        <v>846</v>
      </c>
      <c r="K2050">
        <f t="shared" si="381"/>
        <v>652</v>
      </c>
      <c r="L2050">
        <f t="shared" si="382"/>
        <v>194</v>
      </c>
      <c r="M2050">
        <f t="shared" si="383"/>
        <v>764</v>
      </c>
      <c r="N2050" s="1">
        <f t="shared" si="384"/>
        <v>0</v>
      </c>
      <c r="O2050" s="1">
        <f t="shared" si="385"/>
        <v>0</v>
      </c>
      <c r="P2050" s="1">
        <f t="shared" si="386"/>
        <v>0</v>
      </c>
      <c r="Q2050" s="1">
        <f t="shared" si="387"/>
        <v>2.6178010471204188E-2</v>
      </c>
    </row>
    <row r="2051" spans="1:17" x14ac:dyDescent="0.3">
      <c r="A2051" t="s">
        <v>441</v>
      </c>
      <c r="B2051" s="4" t="s">
        <v>248</v>
      </c>
      <c r="C2051" s="5">
        <v>0</v>
      </c>
      <c r="D2051" s="5">
        <v>4</v>
      </c>
      <c r="E2051" s="5">
        <v>0</v>
      </c>
      <c r="F2051">
        <f t="shared" si="376"/>
        <v>0</v>
      </c>
      <c r="G2051">
        <f t="shared" si="377"/>
        <v>0</v>
      </c>
      <c r="H2051">
        <f t="shared" si="378"/>
        <v>0</v>
      </c>
      <c r="I2051">
        <f t="shared" si="379"/>
        <v>4</v>
      </c>
      <c r="J2051">
        <f t="shared" si="380"/>
        <v>281</v>
      </c>
      <c r="K2051">
        <f t="shared" si="381"/>
        <v>145</v>
      </c>
      <c r="L2051">
        <f t="shared" si="382"/>
        <v>136</v>
      </c>
      <c r="M2051">
        <f t="shared" si="383"/>
        <v>382</v>
      </c>
      <c r="N2051" s="1">
        <f t="shared" si="384"/>
        <v>0</v>
      </c>
      <c r="O2051" s="1">
        <f t="shared" si="385"/>
        <v>0</v>
      </c>
      <c r="P2051" s="1">
        <f t="shared" si="386"/>
        <v>0</v>
      </c>
      <c r="Q2051" s="1">
        <f t="shared" si="387"/>
        <v>1.0471204188481676E-2</v>
      </c>
    </row>
    <row r="2052" spans="1:17" x14ac:dyDescent="0.3">
      <c r="A2052" t="s">
        <v>441</v>
      </c>
      <c r="B2052" s="4" t="s">
        <v>162</v>
      </c>
      <c r="C2052" s="5">
        <v>0</v>
      </c>
      <c r="D2052" s="5">
        <v>3</v>
      </c>
      <c r="E2052" s="5">
        <v>0</v>
      </c>
      <c r="F2052">
        <f t="shared" si="376"/>
        <v>0</v>
      </c>
      <c r="G2052">
        <f t="shared" si="377"/>
        <v>0</v>
      </c>
      <c r="H2052">
        <f t="shared" si="378"/>
        <v>0</v>
      </c>
      <c r="I2052">
        <f t="shared" si="379"/>
        <v>3</v>
      </c>
      <c r="J2052">
        <f t="shared" si="380"/>
        <v>739</v>
      </c>
      <c r="K2052">
        <f t="shared" si="381"/>
        <v>77</v>
      </c>
      <c r="L2052">
        <f t="shared" si="382"/>
        <v>662</v>
      </c>
      <c r="M2052">
        <f t="shared" si="383"/>
        <v>270</v>
      </c>
      <c r="N2052" s="1">
        <f t="shared" si="384"/>
        <v>0</v>
      </c>
      <c r="O2052" s="1">
        <f t="shared" si="385"/>
        <v>0</v>
      </c>
      <c r="P2052" s="1">
        <f t="shared" si="386"/>
        <v>0</v>
      </c>
      <c r="Q2052" s="1">
        <f t="shared" si="387"/>
        <v>1.1111111111111112E-2</v>
      </c>
    </row>
    <row r="2053" spans="1:17" x14ac:dyDescent="0.3">
      <c r="A2053" t="s">
        <v>441</v>
      </c>
      <c r="B2053" s="4" t="s">
        <v>297</v>
      </c>
      <c r="C2053" s="5">
        <v>0</v>
      </c>
      <c r="D2053" s="5">
        <v>11</v>
      </c>
      <c r="E2053" s="5">
        <v>0</v>
      </c>
      <c r="F2053">
        <f t="shared" ref="F2053:F2116" si="388">C2053</f>
        <v>0</v>
      </c>
      <c r="G2053">
        <f t="shared" ref="G2053:G2116" si="389">E2053</f>
        <v>0</v>
      </c>
      <c r="H2053">
        <f t="shared" ref="H2053:H2116" si="390">C2053-E2053</f>
        <v>0</v>
      </c>
      <c r="I2053">
        <f t="shared" ref="I2053:I2116" si="391">D2053-E2053</f>
        <v>11</v>
      </c>
      <c r="J2053">
        <f t="shared" ref="J2053:J2116" si="392">VLOOKUP($B2053,$B$2866:$I$3054,5,FALSE)</f>
        <v>307</v>
      </c>
      <c r="K2053">
        <f t="shared" ref="K2053:K2116" si="393">VLOOKUP($B2053,$B$2866:$I$3054,6,FALSE)</f>
        <v>15</v>
      </c>
      <c r="L2053">
        <f t="shared" ref="L2053:L2116" si="394">VLOOKUP($B2053,$B$2866:$I$3054,7,FALSE)</f>
        <v>292</v>
      </c>
      <c r="M2053">
        <f t="shared" ref="M2053:M2116" si="395">VLOOKUP($B2053,$B$2866:$I$3054,8,FALSE)</f>
        <v>842</v>
      </c>
      <c r="N2053" s="1">
        <f t="shared" ref="N2053:N2116" si="396">F2053/J2053</f>
        <v>0</v>
      </c>
      <c r="O2053" s="1">
        <f t="shared" ref="O2053:O2116" si="397">G2053/K2053</f>
        <v>0</v>
      </c>
      <c r="P2053" s="1">
        <f t="shared" ref="P2053:P2116" si="398">H2053/L2053</f>
        <v>0</v>
      </c>
      <c r="Q2053" s="1">
        <f t="shared" ref="Q2053:Q2116" si="399">I2053/M2053</f>
        <v>1.3064133016627079E-2</v>
      </c>
    </row>
    <row r="2054" spans="1:17" x14ac:dyDescent="0.3">
      <c r="A2054" t="s">
        <v>441</v>
      </c>
      <c r="B2054" s="4" t="s">
        <v>96</v>
      </c>
      <c r="C2054" s="5">
        <v>0</v>
      </c>
      <c r="D2054" s="5">
        <v>21</v>
      </c>
      <c r="E2054" s="5">
        <v>0</v>
      </c>
      <c r="F2054">
        <f t="shared" si="388"/>
        <v>0</v>
      </c>
      <c r="G2054">
        <f t="shared" si="389"/>
        <v>0</v>
      </c>
      <c r="H2054">
        <f t="shared" si="390"/>
        <v>0</v>
      </c>
      <c r="I2054">
        <f t="shared" si="391"/>
        <v>21</v>
      </c>
      <c r="J2054">
        <f t="shared" si="392"/>
        <v>3291</v>
      </c>
      <c r="K2054">
        <f t="shared" si="393"/>
        <v>797</v>
      </c>
      <c r="L2054">
        <f t="shared" si="394"/>
        <v>2494</v>
      </c>
      <c r="M2054">
        <f t="shared" si="395"/>
        <v>649</v>
      </c>
      <c r="N2054" s="1">
        <f t="shared" si="396"/>
        <v>0</v>
      </c>
      <c r="O2054" s="1">
        <f t="shared" si="397"/>
        <v>0</v>
      </c>
      <c r="P2054" s="1">
        <f t="shared" si="398"/>
        <v>0</v>
      </c>
      <c r="Q2054" s="1">
        <f t="shared" si="399"/>
        <v>3.2357473035439135E-2</v>
      </c>
    </row>
    <row r="2055" spans="1:17" x14ac:dyDescent="0.3">
      <c r="A2055" t="s">
        <v>441</v>
      </c>
      <c r="B2055" s="4" t="s">
        <v>249</v>
      </c>
      <c r="C2055" s="5">
        <v>0</v>
      </c>
      <c r="D2055" s="5">
        <v>5</v>
      </c>
      <c r="E2055" s="5">
        <v>0</v>
      </c>
      <c r="F2055">
        <f t="shared" si="388"/>
        <v>0</v>
      </c>
      <c r="G2055">
        <f t="shared" si="389"/>
        <v>0</v>
      </c>
      <c r="H2055">
        <f t="shared" si="390"/>
        <v>0</v>
      </c>
      <c r="I2055">
        <f t="shared" si="391"/>
        <v>5</v>
      </c>
      <c r="J2055">
        <f t="shared" si="392"/>
        <v>979</v>
      </c>
      <c r="K2055">
        <f t="shared" si="393"/>
        <v>232</v>
      </c>
      <c r="L2055">
        <f t="shared" si="394"/>
        <v>747</v>
      </c>
      <c r="M2055">
        <f t="shared" si="395"/>
        <v>544</v>
      </c>
      <c r="N2055" s="1">
        <f t="shared" si="396"/>
        <v>0</v>
      </c>
      <c r="O2055" s="1">
        <f t="shared" si="397"/>
        <v>0</v>
      </c>
      <c r="P2055" s="1">
        <f t="shared" si="398"/>
        <v>0</v>
      </c>
      <c r="Q2055" s="1">
        <f t="shared" si="399"/>
        <v>9.1911764705882356E-3</v>
      </c>
    </row>
    <row r="2056" spans="1:17" x14ac:dyDescent="0.3">
      <c r="A2056" t="s">
        <v>441</v>
      </c>
      <c r="B2056" s="4" t="s">
        <v>221</v>
      </c>
      <c r="C2056" s="5"/>
      <c r="D2056" s="5">
        <v>3</v>
      </c>
      <c r="E2056" s="5">
        <v>0</v>
      </c>
      <c r="F2056">
        <f t="shared" si="388"/>
        <v>0</v>
      </c>
      <c r="G2056">
        <f t="shared" si="389"/>
        <v>0</v>
      </c>
      <c r="H2056">
        <f t="shared" si="390"/>
        <v>0</v>
      </c>
      <c r="I2056">
        <f t="shared" si="391"/>
        <v>3</v>
      </c>
      <c r="J2056" t="e">
        <f t="shared" si="392"/>
        <v>#N/A</v>
      </c>
      <c r="K2056" t="e">
        <f t="shared" si="393"/>
        <v>#N/A</v>
      </c>
      <c r="L2056" t="e">
        <f t="shared" si="394"/>
        <v>#N/A</v>
      </c>
      <c r="M2056" t="e">
        <f t="shared" si="395"/>
        <v>#N/A</v>
      </c>
      <c r="N2056" s="1" t="e">
        <f t="shared" si="396"/>
        <v>#N/A</v>
      </c>
      <c r="O2056" s="1" t="e">
        <f t="shared" si="397"/>
        <v>#N/A</v>
      </c>
      <c r="P2056" s="1" t="e">
        <f t="shared" si="398"/>
        <v>#N/A</v>
      </c>
      <c r="Q2056" s="1" t="e">
        <f t="shared" si="399"/>
        <v>#N/A</v>
      </c>
    </row>
    <row r="2057" spans="1:17" x14ac:dyDescent="0.3">
      <c r="A2057" t="s">
        <v>441</v>
      </c>
      <c r="B2057" s="4" t="s">
        <v>222</v>
      </c>
      <c r="C2057" s="5"/>
      <c r="D2057" s="5">
        <v>26</v>
      </c>
      <c r="E2057" s="5">
        <v>0</v>
      </c>
      <c r="F2057">
        <f t="shared" si="388"/>
        <v>0</v>
      </c>
      <c r="G2057">
        <f t="shared" si="389"/>
        <v>0</v>
      </c>
      <c r="H2057">
        <f t="shared" si="390"/>
        <v>0</v>
      </c>
      <c r="I2057">
        <f t="shared" si="391"/>
        <v>26</v>
      </c>
      <c r="J2057" t="e">
        <f t="shared" si="392"/>
        <v>#N/A</v>
      </c>
      <c r="K2057" t="e">
        <f t="shared" si="393"/>
        <v>#N/A</v>
      </c>
      <c r="L2057" t="e">
        <f t="shared" si="394"/>
        <v>#N/A</v>
      </c>
      <c r="M2057" t="e">
        <f t="shared" si="395"/>
        <v>#N/A</v>
      </c>
      <c r="N2057" s="1" t="e">
        <f t="shared" si="396"/>
        <v>#N/A</v>
      </c>
      <c r="O2057" s="1" t="e">
        <f t="shared" si="397"/>
        <v>#N/A</v>
      </c>
      <c r="P2057" s="1" t="e">
        <f t="shared" si="398"/>
        <v>#N/A</v>
      </c>
      <c r="Q2057" s="1" t="e">
        <f t="shared" si="399"/>
        <v>#N/A</v>
      </c>
    </row>
    <row r="2058" spans="1:17" x14ac:dyDescent="0.3">
      <c r="A2058" t="s">
        <v>441</v>
      </c>
      <c r="B2058" s="4" t="s">
        <v>394</v>
      </c>
      <c r="C2058" s="5"/>
      <c r="D2058" s="5">
        <v>16</v>
      </c>
      <c r="E2058" s="5">
        <v>0</v>
      </c>
      <c r="F2058">
        <f t="shared" si="388"/>
        <v>0</v>
      </c>
      <c r="G2058">
        <f t="shared" si="389"/>
        <v>0</v>
      </c>
      <c r="H2058">
        <f t="shared" si="390"/>
        <v>0</v>
      </c>
      <c r="I2058">
        <f t="shared" si="391"/>
        <v>16</v>
      </c>
      <c r="J2058" t="e">
        <f t="shared" si="392"/>
        <v>#N/A</v>
      </c>
      <c r="K2058" t="e">
        <f t="shared" si="393"/>
        <v>#N/A</v>
      </c>
      <c r="L2058" t="e">
        <f t="shared" si="394"/>
        <v>#N/A</v>
      </c>
      <c r="M2058" t="e">
        <f t="shared" si="395"/>
        <v>#N/A</v>
      </c>
      <c r="N2058" s="1" t="e">
        <f t="shared" si="396"/>
        <v>#N/A</v>
      </c>
      <c r="O2058" s="1" t="e">
        <f t="shared" si="397"/>
        <v>#N/A</v>
      </c>
      <c r="P2058" s="1" t="e">
        <f t="shared" si="398"/>
        <v>#N/A</v>
      </c>
      <c r="Q2058" s="1" t="e">
        <f t="shared" si="399"/>
        <v>#N/A</v>
      </c>
    </row>
    <row r="2059" spans="1:17" x14ac:dyDescent="0.3">
      <c r="A2059" t="s">
        <v>441</v>
      </c>
      <c r="B2059" s="4" t="s">
        <v>263</v>
      </c>
      <c r="C2059" s="5">
        <v>78</v>
      </c>
      <c r="D2059" s="5">
        <v>45</v>
      </c>
      <c r="E2059" s="5">
        <v>23</v>
      </c>
      <c r="F2059">
        <f t="shared" si="388"/>
        <v>78</v>
      </c>
      <c r="G2059">
        <f t="shared" si="389"/>
        <v>23</v>
      </c>
      <c r="H2059">
        <f t="shared" si="390"/>
        <v>55</v>
      </c>
      <c r="I2059">
        <f t="shared" si="391"/>
        <v>22</v>
      </c>
      <c r="J2059">
        <f t="shared" si="392"/>
        <v>9710</v>
      </c>
      <c r="K2059">
        <f t="shared" si="393"/>
        <v>4245</v>
      </c>
      <c r="L2059">
        <f t="shared" si="394"/>
        <v>5465</v>
      </c>
      <c r="M2059">
        <f t="shared" si="395"/>
        <v>527</v>
      </c>
      <c r="N2059" s="1">
        <f t="shared" si="396"/>
        <v>8.0329557157569516E-3</v>
      </c>
      <c r="O2059" s="1">
        <f t="shared" si="397"/>
        <v>5.4181389870435808E-3</v>
      </c>
      <c r="P2059" s="1">
        <f t="shared" si="398"/>
        <v>1.0064043915827997E-2</v>
      </c>
      <c r="Q2059" s="1">
        <f t="shared" si="399"/>
        <v>4.1745730550284632E-2</v>
      </c>
    </row>
    <row r="2060" spans="1:17" x14ac:dyDescent="0.3">
      <c r="A2060" t="s">
        <v>441</v>
      </c>
      <c r="B2060" s="4" t="s">
        <v>199</v>
      </c>
      <c r="C2060" s="5"/>
      <c r="D2060" s="5">
        <v>2</v>
      </c>
      <c r="E2060" s="5">
        <v>0</v>
      </c>
      <c r="F2060">
        <f t="shared" si="388"/>
        <v>0</v>
      </c>
      <c r="G2060">
        <f t="shared" si="389"/>
        <v>0</v>
      </c>
      <c r="H2060">
        <f t="shared" si="390"/>
        <v>0</v>
      </c>
      <c r="I2060">
        <f t="shared" si="391"/>
        <v>2</v>
      </c>
      <c r="J2060" t="e">
        <f t="shared" si="392"/>
        <v>#N/A</v>
      </c>
      <c r="K2060" t="e">
        <f t="shared" si="393"/>
        <v>#N/A</v>
      </c>
      <c r="L2060" t="e">
        <f t="shared" si="394"/>
        <v>#N/A</v>
      </c>
      <c r="M2060" t="e">
        <f t="shared" si="395"/>
        <v>#N/A</v>
      </c>
      <c r="N2060" s="1" t="e">
        <f t="shared" si="396"/>
        <v>#N/A</v>
      </c>
      <c r="O2060" s="1" t="e">
        <f t="shared" si="397"/>
        <v>#N/A</v>
      </c>
      <c r="P2060" s="1" t="e">
        <f t="shared" si="398"/>
        <v>#N/A</v>
      </c>
      <c r="Q2060" s="1" t="e">
        <f t="shared" si="399"/>
        <v>#N/A</v>
      </c>
    </row>
    <row r="2061" spans="1:17" x14ac:dyDescent="0.3">
      <c r="A2061" t="s">
        <v>441</v>
      </c>
      <c r="B2061" s="4" t="s">
        <v>354</v>
      </c>
      <c r="C2061" s="5">
        <v>0</v>
      </c>
      <c r="D2061" s="5">
        <v>19</v>
      </c>
      <c r="E2061" s="5">
        <v>0</v>
      </c>
      <c r="F2061">
        <f t="shared" si="388"/>
        <v>0</v>
      </c>
      <c r="G2061">
        <f t="shared" si="389"/>
        <v>0</v>
      </c>
      <c r="H2061">
        <f t="shared" si="390"/>
        <v>0</v>
      </c>
      <c r="I2061">
        <f t="shared" si="391"/>
        <v>19</v>
      </c>
      <c r="J2061">
        <f t="shared" si="392"/>
        <v>847</v>
      </c>
      <c r="K2061">
        <f t="shared" si="393"/>
        <v>439</v>
      </c>
      <c r="L2061">
        <f t="shared" si="394"/>
        <v>408</v>
      </c>
      <c r="M2061">
        <f t="shared" si="395"/>
        <v>774</v>
      </c>
      <c r="N2061" s="1">
        <f t="shared" si="396"/>
        <v>0</v>
      </c>
      <c r="O2061" s="1">
        <f t="shared" si="397"/>
        <v>0</v>
      </c>
      <c r="P2061" s="1">
        <f t="shared" si="398"/>
        <v>0</v>
      </c>
      <c r="Q2061" s="1">
        <f t="shared" si="399"/>
        <v>2.454780361757106E-2</v>
      </c>
    </row>
    <row r="2062" spans="1:17" x14ac:dyDescent="0.3">
      <c r="A2062" t="s">
        <v>441</v>
      </c>
      <c r="B2062" s="4" t="s">
        <v>352</v>
      </c>
      <c r="C2062" s="5"/>
      <c r="D2062" s="5">
        <v>15</v>
      </c>
      <c r="E2062" s="5">
        <v>0</v>
      </c>
      <c r="F2062">
        <f t="shared" si="388"/>
        <v>0</v>
      </c>
      <c r="G2062">
        <f t="shared" si="389"/>
        <v>0</v>
      </c>
      <c r="H2062">
        <f t="shared" si="390"/>
        <v>0</v>
      </c>
      <c r="I2062">
        <f t="shared" si="391"/>
        <v>15</v>
      </c>
      <c r="J2062" t="e">
        <f t="shared" si="392"/>
        <v>#N/A</v>
      </c>
      <c r="K2062" t="e">
        <f t="shared" si="393"/>
        <v>#N/A</v>
      </c>
      <c r="L2062" t="e">
        <f t="shared" si="394"/>
        <v>#N/A</v>
      </c>
      <c r="M2062" t="e">
        <f t="shared" si="395"/>
        <v>#N/A</v>
      </c>
      <c r="N2062" s="1" t="e">
        <f t="shared" si="396"/>
        <v>#N/A</v>
      </c>
      <c r="O2062" s="1" t="e">
        <f t="shared" si="397"/>
        <v>#N/A</v>
      </c>
      <c r="P2062" s="1" t="e">
        <f t="shared" si="398"/>
        <v>#N/A</v>
      </c>
      <c r="Q2062" s="1" t="e">
        <f t="shared" si="399"/>
        <v>#N/A</v>
      </c>
    </row>
    <row r="2063" spans="1:17" x14ac:dyDescent="0.3">
      <c r="A2063" t="s">
        <v>441</v>
      </c>
      <c r="B2063" s="4" t="s">
        <v>264</v>
      </c>
      <c r="C2063" s="5">
        <v>0</v>
      </c>
      <c r="D2063" s="5">
        <v>12</v>
      </c>
      <c r="E2063" s="5">
        <v>0</v>
      </c>
      <c r="F2063">
        <f t="shared" si="388"/>
        <v>0</v>
      </c>
      <c r="G2063">
        <f t="shared" si="389"/>
        <v>0</v>
      </c>
      <c r="H2063">
        <f t="shared" si="390"/>
        <v>0</v>
      </c>
      <c r="I2063">
        <f t="shared" si="391"/>
        <v>12</v>
      </c>
      <c r="J2063">
        <f t="shared" si="392"/>
        <v>647</v>
      </c>
      <c r="K2063">
        <f t="shared" si="393"/>
        <v>258</v>
      </c>
      <c r="L2063">
        <f t="shared" si="394"/>
        <v>389</v>
      </c>
      <c r="M2063">
        <f t="shared" si="395"/>
        <v>628</v>
      </c>
      <c r="N2063" s="1">
        <f t="shared" si="396"/>
        <v>0</v>
      </c>
      <c r="O2063" s="1">
        <f t="shared" si="397"/>
        <v>0</v>
      </c>
      <c r="P2063" s="1">
        <f t="shared" si="398"/>
        <v>0</v>
      </c>
      <c r="Q2063" s="1">
        <f t="shared" si="399"/>
        <v>1.9108280254777069E-2</v>
      </c>
    </row>
    <row r="2064" spans="1:17" x14ac:dyDescent="0.3">
      <c r="A2064" t="s">
        <v>441</v>
      </c>
      <c r="B2064" s="4" t="s">
        <v>151</v>
      </c>
      <c r="C2064" s="5"/>
      <c r="D2064" s="5">
        <v>4</v>
      </c>
      <c r="E2064" s="5">
        <v>0</v>
      </c>
      <c r="F2064">
        <f t="shared" si="388"/>
        <v>0</v>
      </c>
      <c r="G2064">
        <f t="shared" si="389"/>
        <v>0</v>
      </c>
      <c r="H2064">
        <f t="shared" si="390"/>
        <v>0</v>
      </c>
      <c r="I2064">
        <f t="shared" si="391"/>
        <v>4</v>
      </c>
      <c r="J2064" t="e">
        <f t="shared" si="392"/>
        <v>#N/A</v>
      </c>
      <c r="K2064" t="e">
        <f t="shared" si="393"/>
        <v>#N/A</v>
      </c>
      <c r="L2064" t="e">
        <f t="shared" si="394"/>
        <v>#N/A</v>
      </c>
      <c r="M2064" t="e">
        <f t="shared" si="395"/>
        <v>#N/A</v>
      </c>
      <c r="N2064" s="1" t="e">
        <f t="shared" si="396"/>
        <v>#N/A</v>
      </c>
      <c r="O2064" s="1" t="e">
        <f t="shared" si="397"/>
        <v>#N/A</v>
      </c>
      <c r="P2064" s="1" t="e">
        <f t="shared" si="398"/>
        <v>#N/A</v>
      </c>
      <c r="Q2064" s="1" t="e">
        <f t="shared" si="399"/>
        <v>#N/A</v>
      </c>
    </row>
    <row r="2065" spans="1:17" x14ac:dyDescent="0.3">
      <c r="A2065" t="s">
        <v>441</v>
      </c>
      <c r="B2065" s="4" t="s">
        <v>314</v>
      </c>
      <c r="C2065" s="5"/>
      <c r="D2065" s="5">
        <v>6</v>
      </c>
      <c r="E2065" s="5">
        <v>0</v>
      </c>
      <c r="F2065">
        <f t="shared" si="388"/>
        <v>0</v>
      </c>
      <c r="G2065">
        <f t="shared" si="389"/>
        <v>0</v>
      </c>
      <c r="H2065">
        <f t="shared" si="390"/>
        <v>0</v>
      </c>
      <c r="I2065">
        <f t="shared" si="391"/>
        <v>6</v>
      </c>
      <c r="J2065" t="e">
        <f t="shared" si="392"/>
        <v>#N/A</v>
      </c>
      <c r="K2065" t="e">
        <f t="shared" si="393"/>
        <v>#N/A</v>
      </c>
      <c r="L2065" t="e">
        <f t="shared" si="394"/>
        <v>#N/A</v>
      </c>
      <c r="M2065" t="e">
        <f t="shared" si="395"/>
        <v>#N/A</v>
      </c>
      <c r="N2065" s="1" t="e">
        <f t="shared" si="396"/>
        <v>#N/A</v>
      </c>
      <c r="O2065" s="1" t="e">
        <f t="shared" si="397"/>
        <v>#N/A</v>
      </c>
      <c r="P2065" s="1" t="e">
        <f t="shared" si="398"/>
        <v>#N/A</v>
      </c>
      <c r="Q2065" s="1" t="e">
        <f t="shared" si="399"/>
        <v>#N/A</v>
      </c>
    </row>
    <row r="2066" spans="1:17" x14ac:dyDescent="0.3">
      <c r="A2066" t="s">
        <v>441</v>
      </c>
      <c r="B2066" s="4" t="s">
        <v>395</v>
      </c>
      <c r="C2066" s="5">
        <v>0</v>
      </c>
      <c r="D2066" s="5">
        <v>25</v>
      </c>
      <c r="E2066" s="5">
        <v>0</v>
      </c>
      <c r="F2066">
        <f t="shared" si="388"/>
        <v>0</v>
      </c>
      <c r="G2066">
        <f t="shared" si="389"/>
        <v>0</v>
      </c>
      <c r="H2066">
        <f t="shared" si="390"/>
        <v>0</v>
      </c>
      <c r="I2066">
        <f t="shared" si="391"/>
        <v>25</v>
      </c>
      <c r="J2066">
        <f t="shared" si="392"/>
        <v>1639</v>
      </c>
      <c r="K2066">
        <f t="shared" si="393"/>
        <v>945</v>
      </c>
      <c r="L2066">
        <f t="shared" si="394"/>
        <v>694</v>
      </c>
      <c r="M2066">
        <f t="shared" si="395"/>
        <v>551</v>
      </c>
      <c r="N2066" s="1">
        <f t="shared" si="396"/>
        <v>0</v>
      </c>
      <c r="O2066" s="1">
        <f t="shared" si="397"/>
        <v>0</v>
      </c>
      <c r="P2066" s="1">
        <f t="shared" si="398"/>
        <v>0</v>
      </c>
      <c r="Q2066" s="1">
        <f t="shared" si="399"/>
        <v>4.5372050816696916E-2</v>
      </c>
    </row>
    <row r="2067" spans="1:17" x14ac:dyDescent="0.3">
      <c r="A2067" t="s">
        <v>441</v>
      </c>
      <c r="B2067" s="4" t="s">
        <v>223</v>
      </c>
      <c r="C2067" s="5">
        <v>0</v>
      </c>
      <c r="D2067" s="5">
        <v>15</v>
      </c>
      <c r="E2067" s="5">
        <v>0</v>
      </c>
      <c r="F2067">
        <f t="shared" si="388"/>
        <v>0</v>
      </c>
      <c r="G2067">
        <f t="shared" si="389"/>
        <v>0</v>
      </c>
      <c r="H2067">
        <f t="shared" si="390"/>
        <v>0</v>
      </c>
      <c r="I2067">
        <f t="shared" si="391"/>
        <v>15</v>
      </c>
      <c r="J2067">
        <f t="shared" si="392"/>
        <v>1069</v>
      </c>
      <c r="K2067">
        <f t="shared" si="393"/>
        <v>633</v>
      </c>
      <c r="L2067">
        <f t="shared" si="394"/>
        <v>436</v>
      </c>
      <c r="M2067">
        <f t="shared" si="395"/>
        <v>386</v>
      </c>
      <c r="N2067" s="1">
        <f t="shared" si="396"/>
        <v>0</v>
      </c>
      <c r="O2067" s="1">
        <f t="shared" si="397"/>
        <v>0</v>
      </c>
      <c r="P2067" s="1">
        <f t="shared" si="398"/>
        <v>0</v>
      </c>
      <c r="Q2067" s="1">
        <f t="shared" si="399"/>
        <v>3.8860103626943004E-2</v>
      </c>
    </row>
    <row r="2068" spans="1:17" x14ac:dyDescent="0.3">
      <c r="A2068" t="s">
        <v>441</v>
      </c>
      <c r="B2068" s="4" t="s">
        <v>257</v>
      </c>
      <c r="C2068" s="5"/>
      <c r="D2068" s="5">
        <v>9</v>
      </c>
      <c r="E2068" s="5">
        <v>0</v>
      </c>
      <c r="F2068">
        <f t="shared" si="388"/>
        <v>0</v>
      </c>
      <c r="G2068">
        <f t="shared" si="389"/>
        <v>0</v>
      </c>
      <c r="H2068">
        <f t="shared" si="390"/>
        <v>0</v>
      </c>
      <c r="I2068">
        <f t="shared" si="391"/>
        <v>9</v>
      </c>
      <c r="J2068" t="e">
        <f t="shared" si="392"/>
        <v>#N/A</v>
      </c>
      <c r="K2068" t="e">
        <f t="shared" si="393"/>
        <v>#N/A</v>
      </c>
      <c r="L2068" t="e">
        <f t="shared" si="394"/>
        <v>#N/A</v>
      </c>
      <c r="M2068" t="e">
        <f t="shared" si="395"/>
        <v>#N/A</v>
      </c>
      <c r="N2068" s="1" t="e">
        <f t="shared" si="396"/>
        <v>#N/A</v>
      </c>
      <c r="O2068" s="1" t="e">
        <f t="shared" si="397"/>
        <v>#N/A</v>
      </c>
      <c r="P2068" s="1" t="e">
        <f t="shared" si="398"/>
        <v>#N/A</v>
      </c>
      <c r="Q2068" s="1" t="e">
        <f t="shared" si="399"/>
        <v>#N/A</v>
      </c>
    </row>
    <row r="2069" spans="1:17" x14ac:dyDescent="0.3">
      <c r="A2069" t="s">
        <v>441</v>
      </c>
      <c r="B2069" s="4" t="s">
        <v>315</v>
      </c>
      <c r="C2069" s="5"/>
      <c r="D2069" s="5">
        <v>6</v>
      </c>
      <c r="E2069" s="5">
        <v>0</v>
      </c>
      <c r="F2069">
        <f t="shared" si="388"/>
        <v>0</v>
      </c>
      <c r="G2069">
        <f t="shared" si="389"/>
        <v>0</v>
      </c>
      <c r="H2069">
        <f t="shared" si="390"/>
        <v>0</v>
      </c>
      <c r="I2069">
        <f t="shared" si="391"/>
        <v>6</v>
      </c>
      <c r="J2069" t="e">
        <f t="shared" si="392"/>
        <v>#N/A</v>
      </c>
      <c r="K2069" t="e">
        <f t="shared" si="393"/>
        <v>#N/A</v>
      </c>
      <c r="L2069" t="e">
        <f t="shared" si="394"/>
        <v>#N/A</v>
      </c>
      <c r="M2069" t="e">
        <f t="shared" si="395"/>
        <v>#N/A</v>
      </c>
      <c r="N2069" s="1" t="e">
        <f t="shared" si="396"/>
        <v>#N/A</v>
      </c>
      <c r="O2069" s="1" t="e">
        <f t="shared" si="397"/>
        <v>#N/A</v>
      </c>
      <c r="P2069" s="1" t="e">
        <f t="shared" si="398"/>
        <v>#N/A</v>
      </c>
      <c r="Q2069" s="1" t="e">
        <f t="shared" si="399"/>
        <v>#N/A</v>
      </c>
    </row>
    <row r="2070" spans="1:17" x14ac:dyDescent="0.3">
      <c r="A2070" t="s">
        <v>441</v>
      </c>
      <c r="B2070" s="4" t="s">
        <v>305</v>
      </c>
      <c r="C2070" s="5">
        <v>0</v>
      </c>
      <c r="D2070" s="5">
        <v>15</v>
      </c>
      <c r="E2070" s="5">
        <v>0</v>
      </c>
      <c r="F2070">
        <f t="shared" si="388"/>
        <v>0</v>
      </c>
      <c r="G2070">
        <f t="shared" si="389"/>
        <v>0</v>
      </c>
      <c r="H2070">
        <f t="shared" si="390"/>
        <v>0</v>
      </c>
      <c r="I2070">
        <f t="shared" si="391"/>
        <v>15</v>
      </c>
      <c r="J2070">
        <f t="shared" si="392"/>
        <v>861</v>
      </c>
      <c r="K2070">
        <f t="shared" si="393"/>
        <v>466</v>
      </c>
      <c r="L2070">
        <f t="shared" si="394"/>
        <v>395</v>
      </c>
      <c r="M2070">
        <f t="shared" si="395"/>
        <v>777</v>
      </c>
      <c r="N2070" s="1">
        <f t="shared" si="396"/>
        <v>0</v>
      </c>
      <c r="O2070" s="1">
        <f t="shared" si="397"/>
        <v>0</v>
      </c>
      <c r="P2070" s="1">
        <f t="shared" si="398"/>
        <v>0</v>
      </c>
      <c r="Q2070" s="1">
        <f t="shared" si="399"/>
        <v>1.9305019305019305E-2</v>
      </c>
    </row>
    <row r="2071" spans="1:17" x14ac:dyDescent="0.3">
      <c r="A2071" t="s">
        <v>441</v>
      </c>
      <c r="B2071" s="4" t="s">
        <v>281</v>
      </c>
      <c r="C2071" s="5"/>
      <c r="D2071" s="5">
        <v>3</v>
      </c>
      <c r="E2071" s="5">
        <v>0</v>
      </c>
      <c r="F2071">
        <f t="shared" si="388"/>
        <v>0</v>
      </c>
      <c r="G2071">
        <f t="shared" si="389"/>
        <v>0</v>
      </c>
      <c r="H2071">
        <f t="shared" si="390"/>
        <v>0</v>
      </c>
      <c r="I2071">
        <f t="shared" si="391"/>
        <v>3</v>
      </c>
      <c r="J2071" t="e">
        <f t="shared" si="392"/>
        <v>#N/A</v>
      </c>
      <c r="K2071" t="e">
        <f t="shared" si="393"/>
        <v>#N/A</v>
      </c>
      <c r="L2071" t="e">
        <f t="shared" si="394"/>
        <v>#N/A</v>
      </c>
      <c r="M2071" t="e">
        <f t="shared" si="395"/>
        <v>#N/A</v>
      </c>
      <c r="N2071" s="1" t="e">
        <f t="shared" si="396"/>
        <v>#N/A</v>
      </c>
      <c r="O2071" s="1" t="e">
        <f t="shared" si="397"/>
        <v>#N/A</v>
      </c>
      <c r="P2071" s="1" t="e">
        <f t="shared" si="398"/>
        <v>#N/A</v>
      </c>
      <c r="Q2071" s="1" t="e">
        <f t="shared" si="399"/>
        <v>#N/A</v>
      </c>
    </row>
    <row r="2072" spans="1:17" x14ac:dyDescent="0.3">
      <c r="A2072" t="s">
        <v>441</v>
      </c>
      <c r="B2072" s="4" t="s">
        <v>265</v>
      </c>
      <c r="C2072" s="5">
        <v>0</v>
      </c>
      <c r="D2072" s="5">
        <v>6</v>
      </c>
      <c r="E2072" s="5">
        <v>0</v>
      </c>
      <c r="F2072">
        <f t="shared" si="388"/>
        <v>0</v>
      </c>
      <c r="G2072">
        <f t="shared" si="389"/>
        <v>0</v>
      </c>
      <c r="H2072">
        <f t="shared" si="390"/>
        <v>0</v>
      </c>
      <c r="I2072">
        <f t="shared" si="391"/>
        <v>6</v>
      </c>
      <c r="J2072">
        <f t="shared" si="392"/>
        <v>206</v>
      </c>
      <c r="K2072">
        <f t="shared" si="393"/>
        <v>72</v>
      </c>
      <c r="L2072">
        <f t="shared" si="394"/>
        <v>134</v>
      </c>
      <c r="M2072">
        <f t="shared" si="395"/>
        <v>288</v>
      </c>
      <c r="N2072" s="1">
        <f t="shared" si="396"/>
        <v>0</v>
      </c>
      <c r="O2072" s="1">
        <f t="shared" si="397"/>
        <v>0</v>
      </c>
      <c r="P2072" s="1">
        <f t="shared" si="398"/>
        <v>0</v>
      </c>
      <c r="Q2072" s="1">
        <f t="shared" si="399"/>
        <v>2.0833333333333332E-2</v>
      </c>
    </row>
    <row r="2073" spans="1:17" x14ac:dyDescent="0.3">
      <c r="A2073" t="s">
        <v>441</v>
      </c>
      <c r="B2073" s="4" t="s">
        <v>204</v>
      </c>
      <c r="C2073" s="5">
        <v>0</v>
      </c>
      <c r="D2073" s="5">
        <v>11</v>
      </c>
      <c r="E2073" s="5">
        <v>0</v>
      </c>
      <c r="F2073">
        <f t="shared" si="388"/>
        <v>0</v>
      </c>
      <c r="G2073">
        <f t="shared" si="389"/>
        <v>0</v>
      </c>
      <c r="H2073">
        <f t="shared" si="390"/>
        <v>0</v>
      </c>
      <c r="I2073">
        <f t="shared" si="391"/>
        <v>11</v>
      </c>
      <c r="J2073">
        <f t="shared" si="392"/>
        <v>1370</v>
      </c>
      <c r="K2073">
        <f t="shared" si="393"/>
        <v>249</v>
      </c>
      <c r="L2073">
        <f t="shared" si="394"/>
        <v>1121</v>
      </c>
      <c r="M2073">
        <f t="shared" si="395"/>
        <v>290</v>
      </c>
      <c r="N2073" s="1">
        <f t="shared" si="396"/>
        <v>0</v>
      </c>
      <c r="O2073" s="1">
        <f t="shared" si="397"/>
        <v>0</v>
      </c>
      <c r="P2073" s="1">
        <f t="shared" si="398"/>
        <v>0</v>
      </c>
      <c r="Q2073" s="1">
        <f t="shared" si="399"/>
        <v>3.793103448275862E-2</v>
      </c>
    </row>
    <row r="2074" spans="1:17" x14ac:dyDescent="0.3">
      <c r="A2074" t="s">
        <v>441</v>
      </c>
      <c r="B2074" s="4" t="s">
        <v>368</v>
      </c>
      <c r="C2074" s="5">
        <v>0</v>
      </c>
      <c r="D2074" s="5">
        <v>12</v>
      </c>
      <c r="E2074" s="5">
        <v>0</v>
      </c>
      <c r="F2074">
        <f t="shared" si="388"/>
        <v>0</v>
      </c>
      <c r="G2074">
        <f t="shared" si="389"/>
        <v>0</v>
      </c>
      <c r="H2074">
        <f t="shared" si="390"/>
        <v>0</v>
      </c>
      <c r="I2074">
        <f t="shared" si="391"/>
        <v>12</v>
      </c>
      <c r="J2074">
        <f t="shared" si="392"/>
        <v>916</v>
      </c>
      <c r="K2074">
        <f t="shared" si="393"/>
        <v>587</v>
      </c>
      <c r="L2074">
        <f t="shared" si="394"/>
        <v>329</v>
      </c>
      <c r="M2074">
        <f t="shared" si="395"/>
        <v>435</v>
      </c>
      <c r="N2074" s="1">
        <f t="shared" si="396"/>
        <v>0</v>
      </c>
      <c r="O2074" s="1">
        <f t="shared" si="397"/>
        <v>0</v>
      </c>
      <c r="P2074" s="1">
        <f t="shared" si="398"/>
        <v>0</v>
      </c>
      <c r="Q2074" s="1">
        <f t="shared" si="399"/>
        <v>2.7586206896551724E-2</v>
      </c>
    </row>
    <row r="2075" spans="1:17" x14ac:dyDescent="0.3">
      <c r="A2075" t="s">
        <v>441</v>
      </c>
      <c r="B2075" s="4" t="s">
        <v>224</v>
      </c>
      <c r="C2075" s="5">
        <v>260</v>
      </c>
      <c r="D2075" s="5">
        <v>90</v>
      </c>
      <c r="E2075" s="5">
        <v>56</v>
      </c>
      <c r="F2075">
        <f t="shared" si="388"/>
        <v>260</v>
      </c>
      <c r="G2075">
        <f t="shared" si="389"/>
        <v>56</v>
      </c>
      <c r="H2075">
        <f t="shared" si="390"/>
        <v>204</v>
      </c>
      <c r="I2075">
        <f t="shared" si="391"/>
        <v>34</v>
      </c>
      <c r="J2075">
        <f t="shared" si="392"/>
        <v>13348</v>
      </c>
      <c r="K2075">
        <f t="shared" si="393"/>
        <v>4915</v>
      </c>
      <c r="L2075">
        <f t="shared" si="394"/>
        <v>8433</v>
      </c>
      <c r="M2075">
        <f t="shared" si="395"/>
        <v>664</v>
      </c>
      <c r="N2075" s="1">
        <f t="shared" si="396"/>
        <v>1.947857356907402E-2</v>
      </c>
      <c r="O2075" s="1">
        <f t="shared" si="397"/>
        <v>1.1393692777212614E-2</v>
      </c>
      <c r="P2075" s="1">
        <f t="shared" si="398"/>
        <v>2.4190679473496977E-2</v>
      </c>
      <c r="Q2075" s="1">
        <f t="shared" si="399"/>
        <v>5.1204819277108432E-2</v>
      </c>
    </row>
    <row r="2076" spans="1:17" x14ac:dyDescent="0.3">
      <c r="A2076" t="s">
        <v>441</v>
      </c>
      <c r="B2076" s="4" t="s">
        <v>282</v>
      </c>
      <c r="C2076" s="5">
        <v>0</v>
      </c>
      <c r="D2076" s="5">
        <v>6</v>
      </c>
      <c r="E2076" s="5">
        <v>0</v>
      </c>
      <c r="F2076">
        <f t="shared" si="388"/>
        <v>0</v>
      </c>
      <c r="G2076">
        <f t="shared" si="389"/>
        <v>0</v>
      </c>
      <c r="H2076">
        <f t="shared" si="390"/>
        <v>0</v>
      </c>
      <c r="I2076">
        <f t="shared" si="391"/>
        <v>6</v>
      </c>
      <c r="J2076">
        <f t="shared" si="392"/>
        <v>87</v>
      </c>
      <c r="K2076">
        <f t="shared" si="393"/>
        <v>70</v>
      </c>
      <c r="L2076">
        <f t="shared" si="394"/>
        <v>17</v>
      </c>
      <c r="M2076">
        <f t="shared" si="395"/>
        <v>536</v>
      </c>
      <c r="N2076" s="1">
        <f t="shared" si="396"/>
        <v>0</v>
      </c>
      <c r="O2076" s="1">
        <f t="shared" si="397"/>
        <v>0</v>
      </c>
      <c r="P2076" s="1">
        <f t="shared" si="398"/>
        <v>0</v>
      </c>
      <c r="Q2076" s="1">
        <f t="shared" si="399"/>
        <v>1.1194029850746268E-2</v>
      </c>
    </row>
    <row r="2077" spans="1:17" x14ac:dyDescent="0.3">
      <c r="A2077" t="s">
        <v>441</v>
      </c>
      <c r="B2077" s="4" t="s">
        <v>183</v>
      </c>
      <c r="C2077" s="5">
        <v>0</v>
      </c>
      <c r="D2077" s="5">
        <v>8</v>
      </c>
      <c r="E2077" s="5">
        <v>0</v>
      </c>
      <c r="F2077">
        <f t="shared" si="388"/>
        <v>0</v>
      </c>
      <c r="G2077">
        <f t="shared" si="389"/>
        <v>0</v>
      </c>
      <c r="H2077">
        <f t="shared" si="390"/>
        <v>0</v>
      </c>
      <c r="I2077">
        <f t="shared" si="391"/>
        <v>8</v>
      </c>
      <c r="J2077">
        <f t="shared" si="392"/>
        <v>224</v>
      </c>
      <c r="K2077">
        <f t="shared" si="393"/>
        <v>76</v>
      </c>
      <c r="L2077">
        <f t="shared" si="394"/>
        <v>148</v>
      </c>
      <c r="M2077">
        <f t="shared" si="395"/>
        <v>800</v>
      </c>
      <c r="N2077" s="1">
        <f t="shared" si="396"/>
        <v>0</v>
      </c>
      <c r="O2077" s="1">
        <f t="shared" si="397"/>
        <v>0</v>
      </c>
      <c r="P2077" s="1">
        <f t="shared" si="398"/>
        <v>0</v>
      </c>
      <c r="Q2077" s="1">
        <f t="shared" si="399"/>
        <v>0.01</v>
      </c>
    </row>
    <row r="2078" spans="1:17" x14ac:dyDescent="0.3">
      <c r="A2078" t="s">
        <v>441</v>
      </c>
      <c r="B2078" s="4" t="s">
        <v>118</v>
      </c>
      <c r="C2078" s="5">
        <v>0</v>
      </c>
      <c r="D2078" s="5">
        <v>32</v>
      </c>
      <c r="E2078" s="5">
        <v>0</v>
      </c>
      <c r="F2078">
        <f t="shared" si="388"/>
        <v>0</v>
      </c>
      <c r="G2078">
        <f t="shared" si="389"/>
        <v>0</v>
      </c>
      <c r="H2078">
        <f t="shared" si="390"/>
        <v>0</v>
      </c>
      <c r="I2078">
        <f t="shared" si="391"/>
        <v>32</v>
      </c>
      <c r="J2078">
        <f t="shared" si="392"/>
        <v>5134</v>
      </c>
      <c r="K2078">
        <f t="shared" si="393"/>
        <v>1751</v>
      </c>
      <c r="L2078">
        <f t="shared" si="394"/>
        <v>3383</v>
      </c>
      <c r="M2078">
        <f t="shared" si="395"/>
        <v>585</v>
      </c>
      <c r="N2078" s="1">
        <f t="shared" si="396"/>
        <v>0</v>
      </c>
      <c r="O2078" s="1">
        <f t="shared" si="397"/>
        <v>0</v>
      </c>
      <c r="P2078" s="1">
        <f t="shared" si="398"/>
        <v>0</v>
      </c>
      <c r="Q2078" s="1">
        <f t="shared" si="399"/>
        <v>5.4700854700854701E-2</v>
      </c>
    </row>
    <row r="2079" spans="1:17" x14ac:dyDescent="0.3">
      <c r="A2079" t="s">
        <v>441</v>
      </c>
      <c r="B2079" s="4" t="s">
        <v>349</v>
      </c>
      <c r="C2079" s="5"/>
      <c r="D2079" s="5">
        <v>5</v>
      </c>
      <c r="E2079" s="5">
        <v>0</v>
      </c>
      <c r="F2079">
        <f t="shared" si="388"/>
        <v>0</v>
      </c>
      <c r="G2079">
        <f t="shared" si="389"/>
        <v>0</v>
      </c>
      <c r="H2079">
        <f t="shared" si="390"/>
        <v>0</v>
      </c>
      <c r="I2079">
        <f t="shared" si="391"/>
        <v>5</v>
      </c>
      <c r="J2079" t="e">
        <f t="shared" si="392"/>
        <v>#N/A</v>
      </c>
      <c r="K2079" t="e">
        <f t="shared" si="393"/>
        <v>#N/A</v>
      </c>
      <c r="L2079" t="e">
        <f t="shared" si="394"/>
        <v>#N/A</v>
      </c>
      <c r="M2079" t="e">
        <f t="shared" si="395"/>
        <v>#N/A</v>
      </c>
      <c r="N2079" s="1" t="e">
        <f t="shared" si="396"/>
        <v>#N/A</v>
      </c>
      <c r="O2079" s="1" t="e">
        <f t="shared" si="397"/>
        <v>#N/A</v>
      </c>
      <c r="P2079" s="1" t="e">
        <f t="shared" si="398"/>
        <v>#N/A</v>
      </c>
      <c r="Q2079" s="1" t="e">
        <f t="shared" si="399"/>
        <v>#N/A</v>
      </c>
    </row>
    <row r="2080" spans="1:17" x14ac:dyDescent="0.3">
      <c r="A2080" t="s">
        <v>441</v>
      </c>
      <c r="B2080" s="4" t="s">
        <v>342</v>
      </c>
      <c r="C2080" s="5">
        <v>0</v>
      </c>
      <c r="D2080" s="5">
        <v>40</v>
      </c>
      <c r="E2080" s="5">
        <v>0</v>
      </c>
      <c r="F2080">
        <f t="shared" si="388"/>
        <v>0</v>
      </c>
      <c r="G2080">
        <f t="shared" si="389"/>
        <v>0</v>
      </c>
      <c r="H2080">
        <f t="shared" si="390"/>
        <v>0</v>
      </c>
      <c r="I2080">
        <f t="shared" si="391"/>
        <v>40</v>
      </c>
      <c r="J2080" t="e">
        <f t="shared" si="392"/>
        <v>#N/A</v>
      </c>
      <c r="K2080" t="e">
        <f t="shared" si="393"/>
        <v>#N/A</v>
      </c>
      <c r="L2080" t="e">
        <f t="shared" si="394"/>
        <v>#N/A</v>
      </c>
      <c r="M2080" t="e">
        <f t="shared" si="395"/>
        <v>#N/A</v>
      </c>
      <c r="N2080" s="1" t="e">
        <f t="shared" si="396"/>
        <v>#N/A</v>
      </c>
      <c r="O2080" s="1" t="e">
        <f t="shared" si="397"/>
        <v>#N/A</v>
      </c>
      <c r="P2080" s="1" t="e">
        <f t="shared" si="398"/>
        <v>#N/A</v>
      </c>
      <c r="Q2080" s="1" t="e">
        <f t="shared" si="399"/>
        <v>#N/A</v>
      </c>
    </row>
    <row r="2081" spans="1:17" x14ac:dyDescent="0.3">
      <c r="A2081" t="s">
        <v>441</v>
      </c>
      <c r="B2081" s="4" t="s">
        <v>138</v>
      </c>
      <c r="C2081" s="5"/>
      <c r="D2081" s="5">
        <v>18</v>
      </c>
      <c r="E2081" s="5">
        <v>0</v>
      </c>
      <c r="F2081">
        <f t="shared" si="388"/>
        <v>0</v>
      </c>
      <c r="G2081">
        <f t="shared" si="389"/>
        <v>0</v>
      </c>
      <c r="H2081">
        <f t="shared" si="390"/>
        <v>0</v>
      </c>
      <c r="I2081">
        <f t="shared" si="391"/>
        <v>18</v>
      </c>
      <c r="J2081" t="e">
        <f t="shared" si="392"/>
        <v>#N/A</v>
      </c>
      <c r="K2081" t="e">
        <f t="shared" si="393"/>
        <v>#N/A</v>
      </c>
      <c r="L2081" t="e">
        <f t="shared" si="394"/>
        <v>#N/A</v>
      </c>
      <c r="M2081" t="e">
        <f t="shared" si="395"/>
        <v>#N/A</v>
      </c>
      <c r="N2081" s="1" t="e">
        <f t="shared" si="396"/>
        <v>#N/A</v>
      </c>
      <c r="O2081" s="1" t="e">
        <f t="shared" si="397"/>
        <v>#N/A</v>
      </c>
      <c r="P2081" s="1" t="e">
        <f t="shared" si="398"/>
        <v>#N/A</v>
      </c>
      <c r="Q2081" s="1" t="e">
        <f t="shared" si="399"/>
        <v>#N/A</v>
      </c>
    </row>
    <row r="2082" spans="1:17" x14ac:dyDescent="0.3">
      <c r="A2082" t="s">
        <v>441</v>
      </c>
      <c r="B2082" s="4" t="s">
        <v>200</v>
      </c>
      <c r="C2082" s="5"/>
      <c r="D2082" s="5">
        <v>1</v>
      </c>
      <c r="E2082" s="5">
        <v>0</v>
      </c>
      <c r="F2082">
        <f t="shared" si="388"/>
        <v>0</v>
      </c>
      <c r="G2082">
        <f t="shared" si="389"/>
        <v>0</v>
      </c>
      <c r="H2082">
        <f t="shared" si="390"/>
        <v>0</v>
      </c>
      <c r="I2082">
        <f t="shared" si="391"/>
        <v>1</v>
      </c>
      <c r="J2082" t="e">
        <f t="shared" si="392"/>
        <v>#N/A</v>
      </c>
      <c r="K2082" t="e">
        <f t="shared" si="393"/>
        <v>#N/A</v>
      </c>
      <c r="L2082" t="e">
        <f t="shared" si="394"/>
        <v>#N/A</v>
      </c>
      <c r="M2082" t="e">
        <f t="shared" si="395"/>
        <v>#N/A</v>
      </c>
      <c r="N2082" s="1" t="e">
        <f t="shared" si="396"/>
        <v>#N/A</v>
      </c>
      <c r="O2082" s="1" t="e">
        <f t="shared" si="397"/>
        <v>#N/A</v>
      </c>
      <c r="P2082" s="1" t="e">
        <f t="shared" si="398"/>
        <v>#N/A</v>
      </c>
      <c r="Q2082" s="1" t="e">
        <f t="shared" si="399"/>
        <v>#N/A</v>
      </c>
    </row>
    <row r="2083" spans="1:17" x14ac:dyDescent="0.3">
      <c r="A2083" t="s">
        <v>441</v>
      </c>
      <c r="B2083" s="4" t="s">
        <v>97</v>
      </c>
      <c r="C2083" s="5"/>
      <c r="D2083" s="5">
        <v>7</v>
      </c>
      <c r="E2083" s="5">
        <v>0</v>
      </c>
      <c r="F2083">
        <f t="shared" si="388"/>
        <v>0</v>
      </c>
      <c r="G2083">
        <f t="shared" si="389"/>
        <v>0</v>
      </c>
      <c r="H2083">
        <f t="shared" si="390"/>
        <v>0</v>
      </c>
      <c r="I2083">
        <f t="shared" si="391"/>
        <v>7</v>
      </c>
      <c r="J2083" t="e">
        <f t="shared" si="392"/>
        <v>#N/A</v>
      </c>
      <c r="K2083" t="e">
        <f t="shared" si="393"/>
        <v>#N/A</v>
      </c>
      <c r="L2083" t="e">
        <f t="shared" si="394"/>
        <v>#N/A</v>
      </c>
      <c r="M2083" t="e">
        <f t="shared" si="395"/>
        <v>#N/A</v>
      </c>
      <c r="N2083" s="1" t="e">
        <f t="shared" si="396"/>
        <v>#N/A</v>
      </c>
      <c r="O2083" s="1" t="e">
        <f t="shared" si="397"/>
        <v>#N/A</v>
      </c>
      <c r="P2083" s="1" t="e">
        <f t="shared" si="398"/>
        <v>#N/A</v>
      </c>
      <c r="Q2083" s="1" t="e">
        <f t="shared" si="399"/>
        <v>#N/A</v>
      </c>
    </row>
    <row r="2084" spans="1:17" x14ac:dyDescent="0.3">
      <c r="A2084" t="s">
        <v>441</v>
      </c>
      <c r="B2084" s="4" t="s">
        <v>232</v>
      </c>
      <c r="C2084" s="5"/>
      <c r="D2084" s="5">
        <v>5</v>
      </c>
      <c r="E2084" s="5">
        <v>0</v>
      </c>
      <c r="F2084">
        <f t="shared" si="388"/>
        <v>0</v>
      </c>
      <c r="G2084">
        <f t="shared" si="389"/>
        <v>0</v>
      </c>
      <c r="H2084">
        <f t="shared" si="390"/>
        <v>0</v>
      </c>
      <c r="I2084">
        <f t="shared" si="391"/>
        <v>5</v>
      </c>
      <c r="J2084" t="e">
        <f t="shared" si="392"/>
        <v>#N/A</v>
      </c>
      <c r="K2084" t="e">
        <f t="shared" si="393"/>
        <v>#N/A</v>
      </c>
      <c r="L2084" t="e">
        <f t="shared" si="394"/>
        <v>#N/A</v>
      </c>
      <c r="M2084" t="e">
        <f t="shared" si="395"/>
        <v>#N/A</v>
      </c>
      <c r="N2084" s="1" t="e">
        <f t="shared" si="396"/>
        <v>#N/A</v>
      </c>
      <c r="O2084" s="1" t="e">
        <f t="shared" si="397"/>
        <v>#N/A</v>
      </c>
      <c r="P2084" s="1" t="e">
        <f t="shared" si="398"/>
        <v>#N/A</v>
      </c>
      <c r="Q2084" s="1" t="e">
        <f t="shared" si="399"/>
        <v>#N/A</v>
      </c>
    </row>
    <row r="2085" spans="1:17" x14ac:dyDescent="0.3">
      <c r="A2085" t="s">
        <v>441</v>
      </c>
      <c r="B2085" s="4" t="s">
        <v>331</v>
      </c>
      <c r="C2085" s="5">
        <v>0</v>
      </c>
      <c r="D2085" s="5">
        <v>17</v>
      </c>
      <c r="E2085" s="5">
        <v>0</v>
      </c>
      <c r="F2085">
        <f t="shared" si="388"/>
        <v>0</v>
      </c>
      <c r="G2085">
        <f t="shared" si="389"/>
        <v>0</v>
      </c>
      <c r="H2085">
        <f t="shared" si="390"/>
        <v>0</v>
      </c>
      <c r="I2085">
        <f t="shared" si="391"/>
        <v>17</v>
      </c>
      <c r="J2085">
        <f t="shared" si="392"/>
        <v>718</v>
      </c>
      <c r="K2085">
        <f t="shared" si="393"/>
        <v>199</v>
      </c>
      <c r="L2085">
        <f t="shared" si="394"/>
        <v>519</v>
      </c>
      <c r="M2085">
        <f t="shared" si="395"/>
        <v>1485</v>
      </c>
      <c r="N2085" s="1">
        <f t="shared" si="396"/>
        <v>0</v>
      </c>
      <c r="O2085" s="1">
        <f t="shared" si="397"/>
        <v>0</v>
      </c>
      <c r="P2085" s="1">
        <f t="shared" si="398"/>
        <v>0</v>
      </c>
      <c r="Q2085" s="1">
        <f t="shared" si="399"/>
        <v>1.1447811447811448E-2</v>
      </c>
    </row>
    <row r="2086" spans="1:17" x14ac:dyDescent="0.3">
      <c r="A2086" t="s">
        <v>441</v>
      </c>
      <c r="B2086" s="4" t="s">
        <v>355</v>
      </c>
      <c r="C2086" s="5">
        <v>0</v>
      </c>
      <c r="D2086" s="5">
        <v>42</v>
      </c>
      <c r="E2086" s="5">
        <v>0</v>
      </c>
      <c r="F2086">
        <f t="shared" si="388"/>
        <v>0</v>
      </c>
      <c r="G2086">
        <f t="shared" si="389"/>
        <v>0</v>
      </c>
      <c r="H2086">
        <f t="shared" si="390"/>
        <v>0</v>
      </c>
      <c r="I2086">
        <f t="shared" si="391"/>
        <v>42</v>
      </c>
      <c r="J2086">
        <f t="shared" si="392"/>
        <v>3232</v>
      </c>
      <c r="K2086">
        <f t="shared" si="393"/>
        <v>2201</v>
      </c>
      <c r="L2086">
        <f t="shared" si="394"/>
        <v>1031</v>
      </c>
      <c r="M2086">
        <f t="shared" si="395"/>
        <v>817</v>
      </c>
      <c r="N2086" s="1">
        <f t="shared" si="396"/>
        <v>0</v>
      </c>
      <c r="O2086" s="1">
        <f t="shared" si="397"/>
        <v>0</v>
      </c>
      <c r="P2086" s="1">
        <f t="shared" si="398"/>
        <v>0</v>
      </c>
      <c r="Q2086" s="1">
        <f t="shared" si="399"/>
        <v>5.1407588739290085E-2</v>
      </c>
    </row>
    <row r="2087" spans="1:17" x14ac:dyDescent="0.3">
      <c r="A2087" t="s">
        <v>441</v>
      </c>
      <c r="B2087" s="4" t="s">
        <v>380</v>
      </c>
      <c r="C2087" s="5">
        <v>0</v>
      </c>
      <c r="D2087" s="5">
        <v>17</v>
      </c>
      <c r="E2087" s="5">
        <v>0</v>
      </c>
      <c r="F2087">
        <f t="shared" si="388"/>
        <v>0</v>
      </c>
      <c r="G2087">
        <f t="shared" si="389"/>
        <v>0</v>
      </c>
      <c r="H2087">
        <f t="shared" si="390"/>
        <v>0</v>
      </c>
      <c r="I2087">
        <f t="shared" si="391"/>
        <v>17</v>
      </c>
      <c r="J2087">
        <f t="shared" si="392"/>
        <v>1934</v>
      </c>
      <c r="K2087">
        <f t="shared" si="393"/>
        <v>1612</v>
      </c>
      <c r="L2087">
        <f t="shared" si="394"/>
        <v>322</v>
      </c>
      <c r="M2087">
        <f t="shared" si="395"/>
        <v>516</v>
      </c>
      <c r="N2087" s="1">
        <f t="shared" si="396"/>
        <v>0</v>
      </c>
      <c r="O2087" s="1">
        <f t="shared" si="397"/>
        <v>0</v>
      </c>
      <c r="P2087" s="1">
        <f t="shared" si="398"/>
        <v>0</v>
      </c>
      <c r="Q2087" s="1">
        <f t="shared" si="399"/>
        <v>3.294573643410853E-2</v>
      </c>
    </row>
    <row r="2088" spans="1:17" x14ac:dyDescent="0.3">
      <c r="A2088" t="s">
        <v>441</v>
      </c>
      <c r="B2088" s="4" t="s">
        <v>184</v>
      </c>
      <c r="C2088" s="5">
        <v>0</v>
      </c>
      <c r="D2088" s="5">
        <v>13</v>
      </c>
      <c r="E2088" s="5">
        <v>0</v>
      </c>
      <c r="F2088">
        <f t="shared" si="388"/>
        <v>0</v>
      </c>
      <c r="G2088">
        <f t="shared" si="389"/>
        <v>0</v>
      </c>
      <c r="H2088">
        <f t="shared" si="390"/>
        <v>0</v>
      </c>
      <c r="I2088">
        <f t="shared" si="391"/>
        <v>13</v>
      </c>
      <c r="J2088">
        <f t="shared" si="392"/>
        <v>1601</v>
      </c>
      <c r="K2088">
        <f t="shared" si="393"/>
        <v>625</v>
      </c>
      <c r="L2088">
        <f t="shared" si="394"/>
        <v>976</v>
      </c>
      <c r="M2088">
        <f t="shared" si="395"/>
        <v>602</v>
      </c>
      <c r="N2088" s="1">
        <f t="shared" si="396"/>
        <v>0</v>
      </c>
      <c r="O2088" s="1">
        <f t="shared" si="397"/>
        <v>0</v>
      </c>
      <c r="P2088" s="1">
        <f t="shared" si="398"/>
        <v>0</v>
      </c>
      <c r="Q2088" s="1">
        <f t="shared" si="399"/>
        <v>2.1594684385382059E-2</v>
      </c>
    </row>
    <row r="2089" spans="1:17" x14ac:dyDescent="0.3">
      <c r="A2089" t="s">
        <v>441</v>
      </c>
      <c r="B2089" s="4" t="s">
        <v>250</v>
      </c>
      <c r="C2089" s="5"/>
      <c r="D2089" s="5">
        <v>1</v>
      </c>
      <c r="E2089" s="5">
        <v>0</v>
      </c>
      <c r="F2089">
        <f t="shared" si="388"/>
        <v>0</v>
      </c>
      <c r="G2089">
        <f t="shared" si="389"/>
        <v>0</v>
      </c>
      <c r="H2089">
        <f t="shared" si="390"/>
        <v>0</v>
      </c>
      <c r="I2089">
        <f t="shared" si="391"/>
        <v>1</v>
      </c>
      <c r="J2089" t="e">
        <f t="shared" si="392"/>
        <v>#N/A</v>
      </c>
      <c r="K2089" t="e">
        <f t="shared" si="393"/>
        <v>#N/A</v>
      </c>
      <c r="L2089" t="e">
        <f t="shared" si="394"/>
        <v>#N/A</v>
      </c>
      <c r="M2089" t="e">
        <f t="shared" si="395"/>
        <v>#N/A</v>
      </c>
      <c r="N2089" s="1" t="e">
        <f t="shared" si="396"/>
        <v>#N/A</v>
      </c>
      <c r="O2089" s="1" t="e">
        <f t="shared" si="397"/>
        <v>#N/A</v>
      </c>
      <c r="P2089" s="1" t="e">
        <f t="shared" si="398"/>
        <v>#N/A</v>
      </c>
      <c r="Q2089" s="1" t="e">
        <f t="shared" si="399"/>
        <v>#N/A</v>
      </c>
    </row>
    <row r="2090" spans="1:17" x14ac:dyDescent="0.3">
      <c r="A2090" t="s">
        <v>441</v>
      </c>
      <c r="B2090" s="4" t="s">
        <v>225</v>
      </c>
      <c r="C2090" s="5"/>
      <c r="D2090" s="5">
        <v>10</v>
      </c>
      <c r="E2090" s="5">
        <v>0</v>
      </c>
      <c r="F2090">
        <f t="shared" si="388"/>
        <v>0</v>
      </c>
      <c r="G2090">
        <f t="shared" si="389"/>
        <v>0</v>
      </c>
      <c r="H2090">
        <f t="shared" si="390"/>
        <v>0</v>
      </c>
      <c r="I2090">
        <f t="shared" si="391"/>
        <v>10</v>
      </c>
      <c r="J2090" t="e">
        <f t="shared" si="392"/>
        <v>#N/A</v>
      </c>
      <c r="K2090" t="e">
        <f t="shared" si="393"/>
        <v>#N/A</v>
      </c>
      <c r="L2090" t="e">
        <f t="shared" si="394"/>
        <v>#N/A</v>
      </c>
      <c r="M2090" t="e">
        <f t="shared" si="395"/>
        <v>#N/A</v>
      </c>
      <c r="N2090" s="1" t="e">
        <f t="shared" si="396"/>
        <v>#N/A</v>
      </c>
      <c r="O2090" s="1" t="e">
        <f t="shared" si="397"/>
        <v>#N/A</v>
      </c>
      <c r="P2090" s="1" t="e">
        <f t="shared" si="398"/>
        <v>#N/A</v>
      </c>
      <c r="Q2090" s="1" t="e">
        <f t="shared" si="399"/>
        <v>#N/A</v>
      </c>
    </row>
    <row r="2091" spans="1:17" x14ac:dyDescent="0.3">
      <c r="A2091" t="s">
        <v>441</v>
      </c>
      <c r="B2091" s="4" t="s">
        <v>369</v>
      </c>
      <c r="C2091" s="5">
        <v>0</v>
      </c>
      <c r="D2091" s="5">
        <v>10</v>
      </c>
      <c r="E2091" s="5">
        <v>0</v>
      </c>
      <c r="F2091">
        <f t="shared" si="388"/>
        <v>0</v>
      </c>
      <c r="G2091">
        <f t="shared" si="389"/>
        <v>0</v>
      </c>
      <c r="H2091">
        <f t="shared" si="390"/>
        <v>0</v>
      </c>
      <c r="I2091">
        <f t="shared" si="391"/>
        <v>10</v>
      </c>
      <c r="J2091">
        <f t="shared" si="392"/>
        <v>433</v>
      </c>
      <c r="K2091">
        <f t="shared" si="393"/>
        <v>329</v>
      </c>
      <c r="L2091">
        <f t="shared" si="394"/>
        <v>104</v>
      </c>
      <c r="M2091">
        <f t="shared" si="395"/>
        <v>542</v>
      </c>
      <c r="N2091" s="1">
        <f t="shared" si="396"/>
        <v>0</v>
      </c>
      <c r="O2091" s="1">
        <f t="shared" si="397"/>
        <v>0</v>
      </c>
      <c r="P2091" s="1">
        <f t="shared" si="398"/>
        <v>0</v>
      </c>
      <c r="Q2091" s="1">
        <f t="shared" si="399"/>
        <v>1.8450184501845018E-2</v>
      </c>
    </row>
    <row r="2092" spans="1:17" x14ac:dyDescent="0.3">
      <c r="A2092" t="s">
        <v>441</v>
      </c>
      <c r="B2092" s="4" t="s">
        <v>350</v>
      </c>
      <c r="C2092" s="5"/>
      <c r="D2092" s="5">
        <v>2</v>
      </c>
      <c r="E2092" s="5">
        <v>0</v>
      </c>
      <c r="F2092">
        <f t="shared" si="388"/>
        <v>0</v>
      </c>
      <c r="G2092">
        <f t="shared" si="389"/>
        <v>0</v>
      </c>
      <c r="H2092">
        <f t="shared" si="390"/>
        <v>0</v>
      </c>
      <c r="I2092">
        <f t="shared" si="391"/>
        <v>2</v>
      </c>
      <c r="J2092" t="e">
        <f t="shared" si="392"/>
        <v>#N/A</v>
      </c>
      <c r="K2092" t="e">
        <f t="shared" si="393"/>
        <v>#N/A</v>
      </c>
      <c r="L2092" t="e">
        <f t="shared" si="394"/>
        <v>#N/A</v>
      </c>
      <c r="M2092" t="e">
        <f t="shared" si="395"/>
        <v>#N/A</v>
      </c>
      <c r="N2092" s="1" t="e">
        <f t="shared" si="396"/>
        <v>#N/A</v>
      </c>
      <c r="O2092" s="1" t="e">
        <f t="shared" si="397"/>
        <v>#N/A</v>
      </c>
      <c r="P2092" s="1" t="e">
        <f t="shared" si="398"/>
        <v>#N/A</v>
      </c>
      <c r="Q2092" s="1" t="e">
        <f t="shared" si="399"/>
        <v>#N/A</v>
      </c>
    </row>
    <row r="2093" spans="1:17" x14ac:dyDescent="0.3">
      <c r="A2093" t="s">
        <v>441</v>
      </c>
      <c r="B2093" s="4" t="s">
        <v>381</v>
      </c>
      <c r="C2093" s="5">
        <v>0</v>
      </c>
      <c r="D2093" s="5">
        <v>24</v>
      </c>
      <c r="E2093" s="5">
        <v>0</v>
      </c>
      <c r="F2093">
        <f t="shared" si="388"/>
        <v>0</v>
      </c>
      <c r="G2093">
        <f t="shared" si="389"/>
        <v>0</v>
      </c>
      <c r="H2093">
        <f t="shared" si="390"/>
        <v>0</v>
      </c>
      <c r="I2093">
        <f t="shared" si="391"/>
        <v>24</v>
      </c>
      <c r="J2093">
        <f t="shared" si="392"/>
        <v>3015</v>
      </c>
      <c r="K2093">
        <f t="shared" si="393"/>
        <v>981</v>
      </c>
      <c r="L2093">
        <f t="shared" si="394"/>
        <v>2034</v>
      </c>
      <c r="M2093">
        <f t="shared" si="395"/>
        <v>583</v>
      </c>
      <c r="N2093" s="1">
        <f t="shared" si="396"/>
        <v>0</v>
      </c>
      <c r="O2093" s="1">
        <f t="shared" si="397"/>
        <v>0</v>
      </c>
      <c r="P2093" s="1">
        <f t="shared" si="398"/>
        <v>0</v>
      </c>
      <c r="Q2093" s="1">
        <f t="shared" si="399"/>
        <v>4.1166380789022301E-2</v>
      </c>
    </row>
    <row r="2094" spans="1:17" x14ac:dyDescent="0.3">
      <c r="A2094" t="s">
        <v>441</v>
      </c>
      <c r="B2094" s="4" t="s">
        <v>399</v>
      </c>
      <c r="C2094" s="5">
        <v>0</v>
      </c>
      <c r="D2094" s="5">
        <v>41</v>
      </c>
      <c r="E2094" s="5">
        <v>0</v>
      </c>
      <c r="F2094">
        <f t="shared" si="388"/>
        <v>0</v>
      </c>
      <c r="G2094">
        <f t="shared" si="389"/>
        <v>0</v>
      </c>
      <c r="H2094">
        <f t="shared" si="390"/>
        <v>0</v>
      </c>
      <c r="I2094">
        <f t="shared" si="391"/>
        <v>41</v>
      </c>
      <c r="J2094">
        <f t="shared" si="392"/>
        <v>2579</v>
      </c>
      <c r="K2094">
        <f t="shared" si="393"/>
        <v>1732</v>
      </c>
      <c r="L2094">
        <f t="shared" si="394"/>
        <v>847</v>
      </c>
      <c r="M2094">
        <f t="shared" si="395"/>
        <v>821</v>
      </c>
      <c r="N2094" s="1">
        <f t="shared" si="396"/>
        <v>0</v>
      </c>
      <c r="O2094" s="1">
        <f t="shared" si="397"/>
        <v>0</v>
      </c>
      <c r="P2094" s="1">
        <f t="shared" si="398"/>
        <v>0</v>
      </c>
      <c r="Q2094" s="1">
        <f t="shared" si="399"/>
        <v>4.9939098660170524E-2</v>
      </c>
    </row>
    <row r="2095" spans="1:17" x14ac:dyDescent="0.3">
      <c r="A2095" t="s">
        <v>441</v>
      </c>
      <c r="B2095" s="4" t="s">
        <v>185</v>
      </c>
      <c r="C2095" s="5">
        <v>0</v>
      </c>
      <c r="D2095" s="5">
        <v>2</v>
      </c>
      <c r="E2095" s="5">
        <v>0</v>
      </c>
      <c r="F2095">
        <f t="shared" si="388"/>
        <v>0</v>
      </c>
      <c r="G2095">
        <f t="shared" si="389"/>
        <v>0</v>
      </c>
      <c r="H2095">
        <f t="shared" si="390"/>
        <v>0</v>
      </c>
      <c r="I2095">
        <f t="shared" si="391"/>
        <v>2</v>
      </c>
      <c r="J2095">
        <f t="shared" si="392"/>
        <v>173</v>
      </c>
      <c r="K2095">
        <f t="shared" si="393"/>
        <v>41</v>
      </c>
      <c r="L2095">
        <f t="shared" si="394"/>
        <v>132</v>
      </c>
      <c r="M2095">
        <f t="shared" si="395"/>
        <v>893</v>
      </c>
      <c r="N2095" s="1">
        <f t="shared" si="396"/>
        <v>0</v>
      </c>
      <c r="O2095" s="1">
        <f t="shared" si="397"/>
        <v>0</v>
      </c>
      <c r="P2095" s="1">
        <f t="shared" si="398"/>
        <v>0</v>
      </c>
      <c r="Q2095" s="1">
        <f t="shared" si="399"/>
        <v>2.2396416573348264E-3</v>
      </c>
    </row>
    <row r="2096" spans="1:17" x14ac:dyDescent="0.3">
      <c r="A2096" t="s">
        <v>441</v>
      </c>
      <c r="B2096" s="4" t="s">
        <v>323</v>
      </c>
      <c r="C2096" s="5">
        <v>0</v>
      </c>
      <c r="D2096" s="5">
        <v>14</v>
      </c>
      <c r="E2096" s="5">
        <v>0</v>
      </c>
      <c r="F2096">
        <f t="shared" si="388"/>
        <v>0</v>
      </c>
      <c r="G2096">
        <f t="shared" si="389"/>
        <v>0</v>
      </c>
      <c r="H2096">
        <f t="shared" si="390"/>
        <v>0</v>
      </c>
      <c r="I2096">
        <f t="shared" si="391"/>
        <v>14</v>
      </c>
      <c r="J2096">
        <f t="shared" si="392"/>
        <v>994</v>
      </c>
      <c r="K2096">
        <f t="shared" si="393"/>
        <v>729</v>
      </c>
      <c r="L2096">
        <f t="shared" si="394"/>
        <v>265</v>
      </c>
      <c r="M2096">
        <f t="shared" si="395"/>
        <v>785</v>
      </c>
      <c r="N2096" s="1">
        <f t="shared" si="396"/>
        <v>0</v>
      </c>
      <c r="O2096" s="1">
        <f t="shared" si="397"/>
        <v>0</v>
      </c>
      <c r="P2096" s="1">
        <f t="shared" si="398"/>
        <v>0</v>
      </c>
      <c r="Q2096" s="1">
        <f t="shared" si="399"/>
        <v>1.7834394904458598E-2</v>
      </c>
    </row>
    <row r="2097" spans="1:17" x14ac:dyDescent="0.3">
      <c r="A2097" t="s">
        <v>441</v>
      </c>
      <c r="B2097" s="4" t="s">
        <v>112</v>
      </c>
      <c r="C2097" s="5">
        <v>139</v>
      </c>
      <c r="D2097" s="5">
        <v>32</v>
      </c>
      <c r="E2097" s="5">
        <v>24</v>
      </c>
      <c r="F2097">
        <f t="shared" si="388"/>
        <v>139</v>
      </c>
      <c r="G2097">
        <f t="shared" si="389"/>
        <v>24</v>
      </c>
      <c r="H2097">
        <f t="shared" si="390"/>
        <v>115</v>
      </c>
      <c r="I2097">
        <f t="shared" si="391"/>
        <v>8</v>
      </c>
      <c r="J2097">
        <f t="shared" si="392"/>
        <v>4024</v>
      </c>
      <c r="K2097">
        <f t="shared" si="393"/>
        <v>807</v>
      </c>
      <c r="L2097">
        <f t="shared" si="394"/>
        <v>3217</v>
      </c>
      <c r="M2097">
        <f t="shared" si="395"/>
        <v>293</v>
      </c>
      <c r="N2097" s="1">
        <f t="shared" si="396"/>
        <v>3.4542743538767393E-2</v>
      </c>
      <c r="O2097" s="1">
        <f t="shared" si="397"/>
        <v>2.9739776951672861E-2</v>
      </c>
      <c r="P2097" s="1">
        <f t="shared" si="398"/>
        <v>3.5747590923220392E-2</v>
      </c>
      <c r="Q2097" s="1">
        <f t="shared" si="399"/>
        <v>2.7303754266211604E-2</v>
      </c>
    </row>
    <row r="2098" spans="1:17" x14ac:dyDescent="0.3">
      <c r="A2098" t="s">
        <v>441</v>
      </c>
      <c r="B2098" s="4" t="s">
        <v>119</v>
      </c>
      <c r="C2098" s="5">
        <v>151</v>
      </c>
      <c r="D2098" s="5">
        <v>85</v>
      </c>
      <c r="E2098" s="5">
        <v>48</v>
      </c>
      <c r="F2098">
        <f t="shared" si="388"/>
        <v>151</v>
      </c>
      <c r="G2098">
        <f t="shared" si="389"/>
        <v>48</v>
      </c>
      <c r="H2098">
        <f t="shared" si="390"/>
        <v>103</v>
      </c>
      <c r="I2098">
        <f t="shared" si="391"/>
        <v>37</v>
      </c>
      <c r="J2098">
        <f t="shared" si="392"/>
        <v>9683</v>
      </c>
      <c r="K2098">
        <f t="shared" si="393"/>
        <v>4962</v>
      </c>
      <c r="L2098">
        <f t="shared" si="394"/>
        <v>4721</v>
      </c>
      <c r="M2098">
        <f t="shared" si="395"/>
        <v>920</v>
      </c>
      <c r="N2098" s="1">
        <f t="shared" si="396"/>
        <v>1.5594340596922442E-2</v>
      </c>
      <c r="O2098" s="1">
        <f t="shared" si="397"/>
        <v>9.673518742442563E-3</v>
      </c>
      <c r="P2098" s="1">
        <f t="shared" si="398"/>
        <v>2.1817411565346324E-2</v>
      </c>
      <c r="Q2098" s="1">
        <f t="shared" si="399"/>
        <v>4.0217391304347823E-2</v>
      </c>
    </row>
    <row r="2099" spans="1:17" x14ac:dyDescent="0.3">
      <c r="A2099" t="s">
        <v>441</v>
      </c>
      <c r="B2099" s="4" t="s">
        <v>139</v>
      </c>
      <c r="C2099" s="5"/>
      <c r="D2099" s="5">
        <v>5</v>
      </c>
      <c r="E2099" s="5">
        <v>0</v>
      </c>
      <c r="F2099">
        <f t="shared" si="388"/>
        <v>0</v>
      </c>
      <c r="G2099">
        <f t="shared" si="389"/>
        <v>0</v>
      </c>
      <c r="H2099">
        <f t="shared" si="390"/>
        <v>0</v>
      </c>
      <c r="I2099">
        <f t="shared" si="391"/>
        <v>5</v>
      </c>
      <c r="J2099" t="e">
        <f t="shared" si="392"/>
        <v>#N/A</v>
      </c>
      <c r="K2099" t="e">
        <f t="shared" si="393"/>
        <v>#N/A</v>
      </c>
      <c r="L2099" t="e">
        <f t="shared" si="394"/>
        <v>#N/A</v>
      </c>
      <c r="M2099" t="e">
        <f t="shared" si="395"/>
        <v>#N/A</v>
      </c>
      <c r="N2099" s="1" t="e">
        <f t="shared" si="396"/>
        <v>#N/A</v>
      </c>
      <c r="O2099" s="1" t="e">
        <f t="shared" si="397"/>
        <v>#N/A</v>
      </c>
      <c r="P2099" s="1" t="e">
        <f t="shared" si="398"/>
        <v>#N/A</v>
      </c>
      <c r="Q2099" s="1" t="e">
        <f t="shared" si="399"/>
        <v>#N/A</v>
      </c>
    </row>
    <row r="2100" spans="1:17" x14ac:dyDescent="0.3">
      <c r="A2100" t="s">
        <v>441</v>
      </c>
      <c r="B2100" s="4" t="s">
        <v>186</v>
      </c>
      <c r="C2100" s="5"/>
      <c r="D2100" s="5">
        <v>10</v>
      </c>
      <c r="E2100" s="5">
        <v>0</v>
      </c>
      <c r="F2100">
        <f t="shared" si="388"/>
        <v>0</v>
      </c>
      <c r="G2100">
        <f t="shared" si="389"/>
        <v>0</v>
      </c>
      <c r="H2100">
        <f t="shared" si="390"/>
        <v>0</v>
      </c>
      <c r="I2100">
        <f t="shared" si="391"/>
        <v>10</v>
      </c>
      <c r="J2100" t="e">
        <f t="shared" si="392"/>
        <v>#N/A</v>
      </c>
      <c r="K2100" t="e">
        <f t="shared" si="393"/>
        <v>#N/A</v>
      </c>
      <c r="L2100" t="e">
        <f t="shared" si="394"/>
        <v>#N/A</v>
      </c>
      <c r="M2100" t="e">
        <f t="shared" si="395"/>
        <v>#N/A</v>
      </c>
      <c r="N2100" s="1" t="e">
        <f t="shared" si="396"/>
        <v>#N/A</v>
      </c>
      <c r="O2100" s="1" t="e">
        <f t="shared" si="397"/>
        <v>#N/A</v>
      </c>
      <c r="P2100" s="1" t="e">
        <f t="shared" si="398"/>
        <v>#N/A</v>
      </c>
      <c r="Q2100" s="1" t="e">
        <f t="shared" si="399"/>
        <v>#N/A</v>
      </c>
    </row>
    <row r="2101" spans="1:17" x14ac:dyDescent="0.3">
      <c r="A2101" t="s">
        <v>441</v>
      </c>
      <c r="B2101" s="4" t="s">
        <v>332</v>
      </c>
      <c r="C2101" s="5">
        <v>0</v>
      </c>
      <c r="D2101" s="5">
        <v>1</v>
      </c>
      <c r="E2101" s="5">
        <v>0</v>
      </c>
      <c r="F2101">
        <f t="shared" si="388"/>
        <v>0</v>
      </c>
      <c r="G2101">
        <f t="shared" si="389"/>
        <v>0</v>
      </c>
      <c r="H2101">
        <f t="shared" si="390"/>
        <v>0</v>
      </c>
      <c r="I2101">
        <f t="shared" si="391"/>
        <v>1</v>
      </c>
      <c r="J2101" t="e">
        <f t="shared" si="392"/>
        <v>#N/A</v>
      </c>
      <c r="K2101" t="e">
        <f t="shared" si="393"/>
        <v>#N/A</v>
      </c>
      <c r="L2101" t="e">
        <f t="shared" si="394"/>
        <v>#N/A</v>
      </c>
      <c r="M2101" t="e">
        <f t="shared" si="395"/>
        <v>#N/A</v>
      </c>
      <c r="N2101" s="1" t="e">
        <f t="shared" si="396"/>
        <v>#N/A</v>
      </c>
      <c r="O2101" s="1" t="e">
        <f t="shared" si="397"/>
        <v>#N/A</v>
      </c>
      <c r="P2101" s="1" t="e">
        <f t="shared" si="398"/>
        <v>#N/A</v>
      </c>
      <c r="Q2101" s="1" t="e">
        <f t="shared" si="399"/>
        <v>#N/A</v>
      </c>
    </row>
    <row r="2102" spans="1:17" x14ac:dyDescent="0.3">
      <c r="A2102" t="s">
        <v>441</v>
      </c>
      <c r="B2102" s="4" t="s">
        <v>266</v>
      </c>
      <c r="C2102" s="5">
        <v>0</v>
      </c>
      <c r="D2102" s="5">
        <v>19</v>
      </c>
      <c r="E2102" s="5">
        <v>0</v>
      </c>
      <c r="F2102">
        <f t="shared" si="388"/>
        <v>0</v>
      </c>
      <c r="G2102">
        <f t="shared" si="389"/>
        <v>0</v>
      </c>
      <c r="H2102">
        <f t="shared" si="390"/>
        <v>0</v>
      </c>
      <c r="I2102">
        <f t="shared" si="391"/>
        <v>19</v>
      </c>
      <c r="J2102">
        <f t="shared" si="392"/>
        <v>2372</v>
      </c>
      <c r="K2102">
        <f t="shared" si="393"/>
        <v>1202</v>
      </c>
      <c r="L2102">
        <f t="shared" si="394"/>
        <v>1170</v>
      </c>
      <c r="M2102">
        <f t="shared" si="395"/>
        <v>905</v>
      </c>
      <c r="N2102" s="1">
        <f t="shared" si="396"/>
        <v>0</v>
      </c>
      <c r="O2102" s="1">
        <f t="shared" si="397"/>
        <v>0</v>
      </c>
      <c r="P2102" s="1">
        <f t="shared" si="398"/>
        <v>0</v>
      </c>
      <c r="Q2102" s="1">
        <f t="shared" si="399"/>
        <v>2.0994475138121547E-2</v>
      </c>
    </row>
    <row r="2103" spans="1:17" x14ac:dyDescent="0.3">
      <c r="A2103" t="s">
        <v>441</v>
      </c>
      <c r="B2103" s="4" t="s">
        <v>187</v>
      </c>
      <c r="C2103" s="5">
        <v>0</v>
      </c>
      <c r="D2103" s="5">
        <v>15</v>
      </c>
      <c r="E2103" s="5">
        <v>0</v>
      </c>
      <c r="F2103">
        <f t="shared" si="388"/>
        <v>0</v>
      </c>
      <c r="G2103">
        <f t="shared" si="389"/>
        <v>0</v>
      </c>
      <c r="H2103">
        <f t="shared" si="390"/>
        <v>0</v>
      </c>
      <c r="I2103">
        <f t="shared" si="391"/>
        <v>15</v>
      </c>
      <c r="J2103">
        <f t="shared" si="392"/>
        <v>1604</v>
      </c>
      <c r="K2103">
        <f t="shared" si="393"/>
        <v>509</v>
      </c>
      <c r="L2103">
        <f t="shared" si="394"/>
        <v>1095</v>
      </c>
      <c r="M2103">
        <f t="shared" si="395"/>
        <v>435</v>
      </c>
      <c r="N2103" s="1">
        <f t="shared" si="396"/>
        <v>0</v>
      </c>
      <c r="O2103" s="1">
        <f t="shared" si="397"/>
        <v>0</v>
      </c>
      <c r="P2103" s="1">
        <f t="shared" si="398"/>
        <v>0</v>
      </c>
      <c r="Q2103" s="1">
        <f t="shared" si="399"/>
        <v>3.4482758620689655E-2</v>
      </c>
    </row>
    <row r="2104" spans="1:17" x14ac:dyDescent="0.3">
      <c r="A2104" t="s">
        <v>441</v>
      </c>
      <c r="B2104" s="4" t="s">
        <v>333</v>
      </c>
      <c r="C2104" s="5">
        <v>0</v>
      </c>
      <c r="D2104" s="5">
        <v>28</v>
      </c>
      <c r="E2104" s="5">
        <v>0</v>
      </c>
      <c r="F2104">
        <f t="shared" si="388"/>
        <v>0</v>
      </c>
      <c r="G2104">
        <f t="shared" si="389"/>
        <v>0</v>
      </c>
      <c r="H2104">
        <f t="shared" si="390"/>
        <v>0</v>
      </c>
      <c r="I2104">
        <f t="shared" si="391"/>
        <v>28</v>
      </c>
      <c r="J2104">
        <f t="shared" si="392"/>
        <v>394</v>
      </c>
      <c r="K2104">
        <f t="shared" si="393"/>
        <v>178</v>
      </c>
      <c r="L2104">
        <f t="shared" si="394"/>
        <v>216</v>
      </c>
      <c r="M2104">
        <f t="shared" si="395"/>
        <v>1428</v>
      </c>
      <c r="N2104" s="1">
        <f t="shared" si="396"/>
        <v>0</v>
      </c>
      <c r="O2104" s="1">
        <f t="shared" si="397"/>
        <v>0</v>
      </c>
      <c r="P2104" s="1">
        <f t="shared" si="398"/>
        <v>0</v>
      </c>
      <c r="Q2104" s="1">
        <f t="shared" si="399"/>
        <v>1.9607843137254902E-2</v>
      </c>
    </row>
    <row r="2105" spans="1:17" x14ac:dyDescent="0.3">
      <c r="A2105" t="s">
        <v>441</v>
      </c>
      <c r="B2105" s="4" t="s">
        <v>140</v>
      </c>
      <c r="C2105" s="5"/>
      <c r="D2105" s="5">
        <v>10</v>
      </c>
      <c r="E2105" s="5">
        <v>0</v>
      </c>
      <c r="F2105">
        <f t="shared" si="388"/>
        <v>0</v>
      </c>
      <c r="G2105">
        <f t="shared" si="389"/>
        <v>0</v>
      </c>
      <c r="H2105">
        <f t="shared" si="390"/>
        <v>0</v>
      </c>
      <c r="I2105">
        <f t="shared" si="391"/>
        <v>10</v>
      </c>
      <c r="J2105" t="e">
        <f t="shared" si="392"/>
        <v>#N/A</v>
      </c>
      <c r="K2105" t="e">
        <f t="shared" si="393"/>
        <v>#N/A</v>
      </c>
      <c r="L2105" t="e">
        <f t="shared" si="394"/>
        <v>#N/A</v>
      </c>
      <c r="M2105" t="e">
        <f t="shared" si="395"/>
        <v>#N/A</v>
      </c>
      <c r="N2105" s="1" t="e">
        <f t="shared" si="396"/>
        <v>#N/A</v>
      </c>
      <c r="O2105" s="1" t="e">
        <f t="shared" si="397"/>
        <v>#N/A</v>
      </c>
      <c r="P2105" s="1" t="e">
        <f t="shared" si="398"/>
        <v>#N/A</v>
      </c>
      <c r="Q2105" s="1" t="e">
        <f t="shared" si="399"/>
        <v>#N/A</v>
      </c>
    </row>
    <row r="2106" spans="1:17" x14ac:dyDescent="0.3">
      <c r="A2106" t="s">
        <v>441</v>
      </c>
      <c r="B2106" s="4" t="s">
        <v>252</v>
      </c>
      <c r="C2106" s="5"/>
      <c r="D2106" s="5">
        <v>1</v>
      </c>
      <c r="E2106" s="5">
        <v>0</v>
      </c>
      <c r="F2106">
        <f t="shared" si="388"/>
        <v>0</v>
      </c>
      <c r="G2106">
        <f t="shared" si="389"/>
        <v>0</v>
      </c>
      <c r="H2106">
        <f t="shared" si="390"/>
        <v>0</v>
      </c>
      <c r="I2106">
        <f t="shared" si="391"/>
        <v>1</v>
      </c>
      <c r="J2106" t="e">
        <f t="shared" si="392"/>
        <v>#N/A</v>
      </c>
      <c r="K2106" t="e">
        <f t="shared" si="393"/>
        <v>#N/A</v>
      </c>
      <c r="L2106" t="e">
        <f t="shared" si="394"/>
        <v>#N/A</v>
      </c>
      <c r="M2106" t="e">
        <f t="shared" si="395"/>
        <v>#N/A</v>
      </c>
      <c r="N2106" s="1" t="e">
        <f t="shared" si="396"/>
        <v>#N/A</v>
      </c>
      <c r="O2106" s="1" t="e">
        <f t="shared" si="397"/>
        <v>#N/A</v>
      </c>
      <c r="P2106" s="1" t="e">
        <f t="shared" si="398"/>
        <v>#N/A</v>
      </c>
      <c r="Q2106" s="1" t="e">
        <f t="shared" si="399"/>
        <v>#N/A</v>
      </c>
    </row>
    <row r="2107" spans="1:17" x14ac:dyDescent="0.3">
      <c r="A2107" t="s">
        <v>441</v>
      </c>
      <c r="B2107" s="4" t="s">
        <v>287</v>
      </c>
      <c r="C2107" s="5">
        <v>0</v>
      </c>
      <c r="D2107" s="5">
        <v>11</v>
      </c>
      <c r="E2107" s="5">
        <v>0</v>
      </c>
      <c r="F2107">
        <f t="shared" si="388"/>
        <v>0</v>
      </c>
      <c r="G2107">
        <f t="shared" si="389"/>
        <v>0</v>
      </c>
      <c r="H2107">
        <f t="shared" si="390"/>
        <v>0</v>
      </c>
      <c r="I2107">
        <f t="shared" si="391"/>
        <v>11</v>
      </c>
      <c r="J2107">
        <f t="shared" si="392"/>
        <v>140</v>
      </c>
      <c r="K2107">
        <f t="shared" si="393"/>
        <v>4</v>
      </c>
      <c r="L2107">
        <f t="shared" si="394"/>
        <v>136</v>
      </c>
      <c r="M2107">
        <f t="shared" si="395"/>
        <v>689</v>
      </c>
      <c r="N2107" s="1">
        <f t="shared" si="396"/>
        <v>0</v>
      </c>
      <c r="O2107" s="1">
        <f t="shared" si="397"/>
        <v>0</v>
      </c>
      <c r="P2107" s="1">
        <f t="shared" si="398"/>
        <v>0</v>
      </c>
      <c r="Q2107" s="1">
        <f t="shared" si="399"/>
        <v>1.5965166908563134E-2</v>
      </c>
    </row>
    <row r="2108" spans="1:17" x14ac:dyDescent="0.3">
      <c r="A2108" t="s">
        <v>441</v>
      </c>
      <c r="B2108" s="4" t="s">
        <v>274</v>
      </c>
      <c r="C2108" s="5"/>
      <c r="D2108" s="5">
        <v>16</v>
      </c>
      <c r="E2108" s="5">
        <v>0</v>
      </c>
      <c r="F2108">
        <f t="shared" si="388"/>
        <v>0</v>
      </c>
      <c r="G2108">
        <f t="shared" si="389"/>
        <v>0</v>
      </c>
      <c r="H2108">
        <f t="shared" si="390"/>
        <v>0</v>
      </c>
      <c r="I2108">
        <f t="shared" si="391"/>
        <v>16</v>
      </c>
      <c r="J2108" t="e">
        <f t="shared" si="392"/>
        <v>#N/A</v>
      </c>
      <c r="K2108" t="e">
        <f t="shared" si="393"/>
        <v>#N/A</v>
      </c>
      <c r="L2108" t="e">
        <f t="shared" si="394"/>
        <v>#N/A</v>
      </c>
      <c r="M2108" t="e">
        <f t="shared" si="395"/>
        <v>#N/A</v>
      </c>
      <c r="N2108" s="1" t="e">
        <f t="shared" si="396"/>
        <v>#N/A</v>
      </c>
      <c r="O2108" s="1" t="e">
        <f t="shared" si="397"/>
        <v>#N/A</v>
      </c>
      <c r="P2108" s="1" t="e">
        <f t="shared" si="398"/>
        <v>#N/A</v>
      </c>
      <c r="Q2108" s="1" t="e">
        <f t="shared" si="399"/>
        <v>#N/A</v>
      </c>
    </row>
    <row r="2109" spans="1:17" x14ac:dyDescent="0.3">
      <c r="A2109" t="s">
        <v>441</v>
      </c>
      <c r="B2109" s="4" t="s">
        <v>334</v>
      </c>
      <c r="C2109" s="5">
        <v>0</v>
      </c>
      <c r="D2109" s="5">
        <v>7</v>
      </c>
      <c r="E2109" s="5">
        <v>0</v>
      </c>
      <c r="F2109">
        <f t="shared" si="388"/>
        <v>0</v>
      </c>
      <c r="G2109">
        <f t="shared" si="389"/>
        <v>0</v>
      </c>
      <c r="H2109">
        <f t="shared" si="390"/>
        <v>0</v>
      </c>
      <c r="I2109">
        <f t="shared" si="391"/>
        <v>7</v>
      </c>
      <c r="J2109">
        <f t="shared" si="392"/>
        <v>127</v>
      </c>
      <c r="K2109">
        <f t="shared" si="393"/>
        <v>38</v>
      </c>
      <c r="L2109">
        <f t="shared" si="394"/>
        <v>89</v>
      </c>
      <c r="M2109">
        <f t="shared" si="395"/>
        <v>449</v>
      </c>
      <c r="N2109" s="1">
        <f t="shared" si="396"/>
        <v>0</v>
      </c>
      <c r="O2109" s="1">
        <f t="shared" si="397"/>
        <v>0</v>
      </c>
      <c r="P2109" s="1">
        <f t="shared" si="398"/>
        <v>0</v>
      </c>
      <c r="Q2109" s="1">
        <f t="shared" si="399"/>
        <v>1.5590200445434299E-2</v>
      </c>
    </row>
    <row r="2110" spans="1:17" x14ac:dyDescent="0.3">
      <c r="A2110" t="s">
        <v>441</v>
      </c>
      <c r="B2110" s="4" t="s">
        <v>141</v>
      </c>
      <c r="C2110" s="5">
        <v>0</v>
      </c>
      <c r="D2110" s="5">
        <v>31</v>
      </c>
      <c r="E2110" s="5">
        <v>0</v>
      </c>
      <c r="F2110">
        <f t="shared" si="388"/>
        <v>0</v>
      </c>
      <c r="G2110">
        <f t="shared" si="389"/>
        <v>0</v>
      </c>
      <c r="H2110">
        <f t="shared" si="390"/>
        <v>0</v>
      </c>
      <c r="I2110">
        <f t="shared" si="391"/>
        <v>31</v>
      </c>
      <c r="J2110">
        <f t="shared" si="392"/>
        <v>4608</v>
      </c>
      <c r="K2110">
        <f t="shared" si="393"/>
        <v>1903</v>
      </c>
      <c r="L2110">
        <f t="shared" si="394"/>
        <v>2705</v>
      </c>
      <c r="M2110">
        <f t="shared" si="395"/>
        <v>390</v>
      </c>
      <c r="N2110" s="1">
        <f t="shared" si="396"/>
        <v>0</v>
      </c>
      <c r="O2110" s="1">
        <f t="shared" si="397"/>
        <v>0</v>
      </c>
      <c r="P2110" s="1">
        <f t="shared" si="398"/>
        <v>0</v>
      </c>
      <c r="Q2110" s="1">
        <f t="shared" si="399"/>
        <v>7.9487179487179482E-2</v>
      </c>
    </row>
    <row r="2111" spans="1:17" x14ac:dyDescent="0.3">
      <c r="A2111" t="s">
        <v>441</v>
      </c>
      <c r="B2111" s="4" t="s">
        <v>283</v>
      </c>
      <c r="C2111" s="5"/>
      <c r="D2111" s="5">
        <v>4</v>
      </c>
      <c r="E2111" s="5">
        <v>0</v>
      </c>
      <c r="F2111">
        <f t="shared" si="388"/>
        <v>0</v>
      </c>
      <c r="G2111">
        <f t="shared" si="389"/>
        <v>0</v>
      </c>
      <c r="H2111">
        <f t="shared" si="390"/>
        <v>0</v>
      </c>
      <c r="I2111">
        <f t="shared" si="391"/>
        <v>4</v>
      </c>
      <c r="J2111" t="e">
        <f t="shared" si="392"/>
        <v>#N/A</v>
      </c>
      <c r="K2111" t="e">
        <f t="shared" si="393"/>
        <v>#N/A</v>
      </c>
      <c r="L2111" t="e">
        <f t="shared" si="394"/>
        <v>#N/A</v>
      </c>
      <c r="M2111" t="e">
        <f t="shared" si="395"/>
        <v>#N/A</v>
      </c>
      <c r="N2111" s="1" t="e">
        <f t="shared" si="396"/>
        <v>#N/A</v>
      </c>
      <c r="O2111" s="1" t="e">
        <f t="shared" si="397"/>
        <v>#N/A</v>
      </c>
      <c r="P2111" s="1" t="e">
        <f t="shared" si="398"/>
        <v>#N/A</v>
      </c>
      <c r="Q2111" s="1" t="e">
        <f t="shared" si="399"/>
        <v>#N/A</v>
      </c>
    </row>
    <row r="2112" spans="1:17" x14ac:dyDescent="0.3">
      <c r="A2112" t="s">
        <v>441</v>
      </c>
      <c r="B2112" s="4" t="s">
        <v>98</v>
      </c>
      <c r="C2112" s="5">
        <v>0</v>
      </c>
      <c r="D2112" s="5">
        <v>40</v>
      </c>
      <c r="E2112" s="5">
        <v>0</v>
      </c>
      <c r="F2112">
        <f t="shared" si="388"/>
        <v>0</v>
      </c>
      <c r="G2112">
        <f t="shared" si="389"/>
        <v>0</v>
      </c>
      <c r="H2112">
        <f t="shared" si="390"/>
        <v>0</v>
      </c>
      <c r="I2112">
        <f t="shared" si="391"/>
        <v>40</v>
      </c>
      <c r="J2112">
        <f t="shared" si="392"/>
        <v>1832</v>
      </c>
      <c r="K2112">
        <f t="shared" si="393"/>
        <v>485</v>
      </c>
      <c r="L2112">
        <f t="shared" si="394"/>
        <v>1347</v>
      </c>
      <c r="M2112">
        <f t="shared" si="395"/>
        <v>1245</v>
      </c>
      <c r="N2112" s="1">
        <f t="shared" si="396"/>
        <v>0</v>
      </c>
      <c r="O2112" s="1">
        <f t="shared" si="397"/>
        <v>0</v>
      </c>
      <c r="P2112" s="1">
        <f t="shared" si="398"/>
        <v>0</v>
      </c>
      <c r="Q2112" s="1">
        <f t="shared" si="399"/>
        <v>3.2128514056224897E-2</v>
      </c>
    </row>
    <row r="2113" spans="1:17" x14ac:dyDescent="0.3">
      <c r="A2113" t="s">
        <v>441</v>
      </c>
      <c r="B2113" s="4" t="s">
        <v>335</v>
      </c>
      <c r="C2113" s="5"/>
      <c r="D2113" s="5">
        <v>9</v>
      </c>
      <c r="E2113" s="5">
        <v>0</v>
      </c>
      <c r="F2113">
        <f t="shared" si="388"/>
        <v>0</v>
      </c>
      <c r="G2113">
        <f t="shared" si="389"/>
        <v>0</v>
      </c>
      <c r="H2113">
        <f t="shared" si="390"/>
        <v>0</v>
      </c>
      <c r="I2113">
        <f t="shared" si="391"/>
        <v>9</v>
      </c>
      <c r="J2113" t="e">
        <f t="shared" si="392"/>
        <v>#N/A</v>
      </c>
      <c r="K2113" t="e">
        <f t="shared" si="393"/>
        <v>#N/A</v>
      </c>
      <c r="L2113" t="e">
        <f t="shared" si="394"/>
        <v>#N/A</v>
      </c>
      <c r="M2113" t="e">
        <f t="shared" si="395"/>
        <v>#N/A</v>
      </c>
      <c r="N2113" s="1" t="e">
        <f t="shared" si="396"/>
        <v>#N/A</v>
      </c>
      <c r="O2113" s="1" t="e">
        <f t="shared" si="397"/>
        <v>#N/A</v>
      </c>
      <c r="P2113" s="1" t="e">
        <f t="shared" si="398"/>
        <v>#N/A</v>
      </c>
      <c r="Q2113" s="1" t="e">
        <f t="shared" si="399"/>
        <v>#N/A</v>
      </c>
    </row>
    <row r="2114" spans="1:17" x14ac:dyDescent="0.3">
      <c r="A2114" t="s">
        <v>441</v>
      </c>
      <c r="B2114" s="4" t="s">
        <v>99</v>
      </c>
      <c r="C2114" s="5">
        <v>0</v>
      </c>
      <c r="D2114" s="5">
        <v>22</v>
      </c>
      <c r="E2114" s="5">
        <v>0</v>
      </c>
      <c r="F2114">
        <f t="shared" si="388"/>
        <v>0</v>
      </c>
      <c r="G2114">
        <f t="shared" si="389"/>
        <v>0</v>
      </c>
      <c r="H2114">
        <f t="shared" si="390"/>
        <v>0</v>
      </c>
      <c r="I2114">
        <f t="shared" si="391"/>
        <v>22</v>
      </c>
      <c r="J2114">
        <f t="shared" si="392"/>
        <v>283</v>
      </c>
      <c r="K2114">
        <f t="shared" si="393"/>
        <v>82</v>
      </c>
      <c r="L2114">
        <f t="shared" si="394"/>
        <v>201</v>
      </c>
      <c r="M2114">
        <f t="shared" si="395"/>
        <v>690</v>
      </c>
      <c r="N2114" s="1">
        <f t="shared" si="396"/>
        <v>0</v>
      </c>
      <c r="O2114" s="1">
        <f t="shared" si="397"/>
        <v>0</v>
      </c>
      <c r="P2114" s="1">
        <f t="shared" si="398"/>
        <v>0</v>
      </c>
      <c r="Q2114" s="1">
        <f t="shared" si="399"/>
        <v>3.1884057971014491E-2</v>
      </c>
    </row>
    <row r="2115" spans="1:17" x14ac:dyDescent="0.3">
      <c r="A2115" t="s">
        <v>441</v>
      </c>
      <c r="B2115" s="4" t="s">
        <v>370</v>
      </c>
      <c r="C2115" s="5"/>
      <c r="D2115" s="5">
        <v>4</v>
      </c>
      <c r="E2115" s="5">
        <v>0</v>
      </c>
      <c r="F2115">
        <f t="shared" si="388"/>
        <v>0</v>
      </c>
      <c r="G2115">
        <f t="shared" si="389"/>
        <v>0</v>
      </c>
      <c r="H2115">
        <f t="shared" si="390"/>
        <v>0</v>
      </c>
      <c r="I2115">
        <f t="shared" si="391"/>
        <v>4</v>
      </c>
      <c r="J2115" t="e">
        <f t="shared" si="392"/>
        <v>#N/A</v>
      </c>
      <c r="K2115" t="e">
        <f t="shared" si="393"/>
        <v>#N/A</v>
      </c>
      <c r="L2115" t="e">
        <f t="shared" si="394"/>
        <v>#N/A</v>
      </c>
      <c r="M2115" t="e">
        <f t="shared" si="395"/>
        <v>#N/A</v>
      </c>
      <c r="N2115" s="1" t="e">
        <f t="shared" si="396"/>
        <v>#N/A</v>
      </c>
      <c r="O2115" s="1" t="e">
        <f t="shared" si="397"/>
        <v>#N/A</v>
      </c>
      <c r="P2115" s="1" t="e">
        <f t="shared" si="398"/>
        <v>#N/A</v>
      </c>
      <c r="Q2115" s="1" t="e">
        <f t="shared" si="399"/>
        <v>#N/A</v>
      </c>
    </row>
    <row r="2116" spans="1:17" x14ac:dyDescent="0.3">
      <c r="A2116" t="s">
        <v>441</v>
      </c>
      <c r="B2116" s="4" t="s">
        <v>298</v>
      </c>
      <c r="C2116" s="5">
        <v>0</v>
      </c>
      <c r="D2116" s="5">
        <v>8</v>
      </c>
      <c r="E2116" s="5">
        <v>0</v>
      </c>
      <c r="F2116">
        <f t="shared" si="388"/>
        <v>0</v>
      </c>
      <c r="G2116">
        <f t="shared" si="389"/>
        <v>0</v>
      </c>
      <c r="H2116">
        <f t="shared" si="390"/>
        <v>0</v>
      </c>
      <c r="I2116">
        <f t="shared" si="391"/>
        <v>8</v>
      </c>
      <c r="J2116">
        <f t="shared" si="392"/>
        <v>419</v>
      </c>
      <c r="K2116">
        <f t="shared" si="393"/>
        <v>169</v>
      </c>
      <c r="L2116">
        <f t="shared" si="394"/>
        <v>250</v>
      </c>
      <c r="M2116">
        <f t="shared" si="395"/>
        <v>336</v>
      </c>
      <c r="N2116" s="1">
        <f t="shared" si="396"/>
        <v>0</v>
      </c>
      <c r="O2116" s="1">
        <f t="shared" si="397"/>
        <v>0</v>
      </c>
      <c r="P2116" s="1">
        <f t="shared" si="398"/>
        <v>0</v>
      </c>
      <c r="Q2116" s="1">
        <f t="shared" si="399"/>
        <v>2.3809523809523808E-2</v>
      </c>
    </row>
    <row r="2117" spans="1:17" x14ac:dyDescent="0.3">
      <c r="A2117" t="s">
        <v>441</v>
      </c>
      <c r="B2117" s="4" t="s">
        <v>120</v>
      </c>
      <c r="C2117" s="5">
        <v>0</v>
      </c>
      <c r="D2117" s="5">
        <v>16</v>
      </c>
      <c r="E2117" s="5">
        <v>0</v>
      </c>
      <c r="F2117">
        <f t="shared" ref="F2117:F2180" si="400">C2117</f>
        <v>0</v>
      </c>
      <c r="G2117">
        <f t="shared" ref="G2117:G2180" si="401">E2117</f>
        <v>0</v>
      </c>
      <c r="H2117">
        <f t="shared" ref="H2117:H2180" si="402">C2117-E2117</f>
        <v>0</v>
      </c>
      <c r="I2117">
        <f t="shared" ref="I2117:I2180" si="403">D2117-E2117</f>
        <v>16</v>
      </c>
      <c r="J2117">
        <f t="shared" ref="J2117:J2180" si="404">VLOOKUP($B2117,$B$2866:$I$3054,5,FALSE)</f>
        <v>1023</v>
      </c>
      <c r="K2117">
        <f t="shared" ref="K2117:K2180" si="405">VLOOKUP($B2117,$B$2866:$I$3054,6,FALSE)</f>
        <v>610</v>
      </c>
      <c r="L2117">
        <f t="shared" ref="L2117:L2180" si="406">VLOOKUP($B2117,$B$2866:$I$3054,7,FALSE)</f>
        <v>413</v>
      </c>
      <c r="M2117">
        <f t="shared" ref="M2117:M2180" si="407">VLOOKUP($B2117,$B$2866:$I$3054,8,FALSE)</f>
        <v>917</v>
      </c>
      <c r="N2117" s="1">
        <f t="shared" ref="N2117:N2180" si="408">F2117/J2117</f>
        <v>0</v>
      </c>
      <c r="O2117" s="1">
        <f t="shared" ref="O2117:O2180" si="409">G2117/K2117</f>
        <v>0</v>
      </c>
      <c r="P2117" s="1">
        <f t="shared" ref="P2117:P2180" si="410">H2117/L2117</f>
        <v>0</v>
      </c>
      <c r="Q2117" s="1">
        <f t="shared" ref="Q2117:Q2180" si="411">I2117/M2117</f>
        <v>1.7448200654307525E-2</v>
      </c>
    </row>
    <row r="2118" spans="1:17" x14ac:dyDescent="0.3">
      <c r="A2118" t="s">
        <v>441</v>
      </c>
      <c r="B2118" s="4" t="s">
        <v>306</v>
      </c>
      <c r="C2118" s="5">
        <v>52</v>
      </c>
      <c r="D2118" s="5">
        <v>51</v>
      </c>
      <c r="E2118" s="5">
        <v>22</v>
      </c>
      <c r="F2118">
        <f t="shared" si="400"/>
        <v>52</v>
      </c>
      <c r="G2118">
        <f t="shared" si="401"/>
        <v>22</v>
      </c>
      <c r="H2118">
        <f t="shared" si="402"/>
        <v>30</v>
      </c>
      <c r="I2118">
        <f t="shared" si="403"/>
        <v>29</v>
      </c>
      <c r="J2118">
        <f t="shared" si="404"/>
        <v>3140</v>
      </c>
      <c r="K2118">
        <f t="shared" si="405"/>
        <v>1933</v>
      </c>
      <c r="L2118">
        <f t="shared" si="406"/>
        <v>1207</v>
      </c>
      <c r="M2118">
        <f t="shared" si="407"/>
        <v>809</v>
      </c>
      <c r="N2118" s="1">
        <f t="shared" si="408"/>
        <v>1.6560509554140127E-2</v>
      </c>
      <c r="O2118" s="1">
        <f t="shared" si="409"/>
        <v>1.1381272633212623E-2</v>
      </c>
      <c r="P2118" s="1">
        <f t="shared" si="410"/>
        <v>2.4855012427506214E-2</v>
      </c>
      <c r="Q2118" s="1">
        <f t="shared" si="411"/>
        <v>3.5846724351050678E-2</v>
      </c>
    </row>
    <row r="2119" spans="1:17" x14ac:dyDescent="0.3">
      <c r="A2119" t="s">
        <v>441</v>
      </c>
      <c r="B2119" s="4" t="s">
        <v>142</v>
      </c>
      <c r="C2119" s="5"/>
      <c r="D2119" s="5">
        <v>9</v>
      </c>
      <c r="E2119" s="5">
        <v>0</v>
      </c>
      <c r="F2119">
        <f t="shared" si="400"/>
        <v>0</v>
      </c>
      <c r="G2119">
        <f t="shared" si="401"/>
        <v>0</v>
      </c>
      <c r="H2119">
        <f t="shared" si="402"/>
        <v>0</v>
      </c>
      <c r="I2119">
        <f t="shared" si="403"/>
        <v>9</v>
      </c>
      <c r="J2119" t="e">
        <f t="shared" si="404"/>
        <v>#N/A</v>
      </c>
      <c r="K2119" t="e">
        <f t="shared" si="405"/>
        <v>#N/A</v>
      </c>
      <c r="L2119" t="e">
        <f t="shared" si="406"/>
        <v>#N/A</v>
      </c>
      <c r="M2119" t="e">
        <f t="shared" si="407"/>
        <v>#N/A</v>
      </c>
      <c r="N2119" s="1" t="e">
        <f t="shared" si="408"/>
        <v>#N/A</v>
      </c>
      <c r="O2119" s="1" t="e">
        <f t="shared" si="409"/>
        <v>#N/A</v>
      </c>
      <c r="P2119" s="1" t="e">
        <f t="shared" si="410"/>
        <v>#N/A</v>
      </c>
      <c r="Q2119" s="1" t="e">
        <f t="shared" si="411"/>
        <v>#N/A</v>
      </c>
    </row>
    <row r="2120" spans="1:17" x14ac:dyDescent="0.3">
      <c r="A2120" t="s">
        <v>441</v>
      </c>
      <c r="B2120" s="4" t="s">
        <v>275</v>
      </c>
      <c r="C2120" s="5">
        <v>66</v>
      </c>
      <c r="D2120" s="5">
        <v>75</v>
      </c>
      <c r="E2120" s="5">
        <v>28</v>
      </c>
      <c r="F2120">
        <f t="shared" si="400"/>
        <v>66</v>
      </c>
      <c r="G2120">
        <f t="shared" si="401"/>
        <v>28</v>
      </c>
      <c r="H2120">
        <f t="shared" si="402"/>
        <v>38</v>
      </c>
      <c r="I2120">
        <f t="shared" si="403"/>
        <v>47</v>
      </c>
      <c r="J2120">
        <f t="shared" si="404"/>
        <v>5510</v>
      </c>
      <c r="K2120">
        <f t="shared" si="405"/>
        <v>3181</v>
      </c>
      <c r="L2120">
        <f t="shared" si="406"/>
        <v>2329</v>
      </c>
      <c r="M2120">
        <f t="shared" si="407"/>
        <v>587</v>
      </c>
      <c r="N2120" s="1">
        <f t="shared" si="408"/>
        <v>1.1978221415607986E-2</v>
      </c>
      <c r="O2120" s="1">
        <f t="shared" si="409"/>
        <v>8.802263439170073E-3</v>
      </c>
      <c r="P2120" s="1">
        <f t="shared" si="410"/>
        <v>1.6316015457277802E-2</v>
      </c>
      <c r="Q2120" s="1">
        <f t="shared" si="411"/>
        <v>8.006814310051108E-2</v>
      </c>
    </row>
    <row r="2121" spans="1:17" x14ac:dyDescent="0.3">
      <c r="A2121" t="s">
        <v>441</v>
      </c>
      <c r="B2121" s="4" t="s">
        <v>336</v>
      </c>
      <c r="C2121" s="5"/>
      <c r="D2121" s="5">
        <v>9</v>
      </c>
      <c r="E2121" s="5">
        <v>0</v>
      </c>
      <c r="F2121">
        <f t="shared" si="400"/>
        <v>0</v>
      </c>
      <c r="G2121">
        <f t="shared" si="401"/>
        <v>0</v>
      </c>
      <c r="H2121">
        <f t="shared" si="402"/>
        <v>0</v>
      </c>
      <c r="I2121">
        <f t="shared" si="403"/>
        <v>9</v>
      </c>
      <c r="J2121" t="e">
        <f t="shared" si="404"/>
        <v>#N/A</v>
      </c>
      <c r="K2121" t="e">
        <f t="shared" si="405"/>
        <v>#N/A</v>
      </c>
      <c r="L2121" t="e">
        <f t="shared" si="406"/>
        <v>#N/A</v>
      </c>
      <c r="M2121" t="e">
        <f t="shared" si="407"/>
        <v>#N/A</v>
      </c>
      <c r="N2121" s="1" t="e">
        <f t="shared" si="408"/>
        <v>#N/A</v>
      </c>
      <c r="O2121" s="1" t="e">
        <f t="shared" si="409"/>
        <v>#N/A</v>
      </c>
      <c r="P2121" s="1" t="e">
        <f t="shared" si="410"/>
        <v>#N/A</v>
      </c>
      <c r="Q2121" s="1" t="e">
        <f t="shared" si="411"/>
        <v>#N/A</v>
      </c>
    </row>
    <row r="2122" spans="1:17" x14ac:dyDescent="0.3">
      <c r="A2122" t="s">
        <v>441</v>
      </c>
      <c r="B2122" s="4" t="s">
        <v>241</v>
      </c>
      <c r="C2122" s="5">
        <v>0</v>
      </c>
      <c r="D2122" s="5">
        <v>37</v>
      </c>
      <c r="E2122" s="5">
        <v>0</v>
      </c>
      <c r="F2122">
        <f t="shared" si="400"/>
        <v>0</v>
      </c>
      <c r="G2122">
        <f t="shared" si="401"/>
        <v>0</v>
      </c>
      <c r="H2122">
        <f t="shared" si="402"/>
        <v>0</v>
      </c>
      <c r="I2122">
        <f t="shared" si="403"/>
        <v>37</v>
      </c>
      <c r="J2122">
        <f t="shared" si="404"/>
        <v>107</v>
      </c>
      <c r="K2122">
        <f t="shared" si="405"/>
        <v>88</v>
      </c>
      <c r="L2122">
        <f t="shared" si="406"/>
        <v>19</v>
      </c>
      <c r="M2122">
        <f t="shared" si="407"/>
        <v>1486</v>
      </c>
      <c r="N2122" s="1">
        <f t="shared" si="408"/>
        <v>0</v>
      </c>
      <c r="O2122" s="1">
        <f t="shared" si="409"/>
        <v>0</v>
      </c>
      <c r="P2122" s="1">
        <f t="shared" si="410"/>
        <v>0</v>
      </c>
      <c r="Q2122" s="1">
        <f t="shared" si="411"/>
        <v>2.4899057873485869E-2</v>
      </c>
    </row>
    <row r="2123" spans="1:17" x14ac:dyDescent="0.3">
      <c r="A2123" t="s">
        <v>441</v>
      </c>
      <c r="B2123" s="4" t="s">
        <v>288</v>
      </c>
      <c r="C2123" s="5"/>
      <c r="D2123" s="5">
        <v>4</v>
      </c>
      <c r="E2123" s="5">
        <v>0</v>
      </c>
      <c r="F2123">
        <f t="shared" si="400"/>
        <v>0</v>
      </c>
      <c r="G2123">
        <f t="shared" si="401"/>
        <v>0</v>
      </c>
      <c r="H2123">
        <f t="shared" si="402"/>
        <v>0</v>
      </c>
      <c r="I2123">
        <f t="shared" si="403"/>
        <v>4</v>
      </c>
      <c r="J2123" t="e">
        <f t="shared" si="404"/>
        <v>#N/A</v>
      </c>
      <c r="K2123" t="e">
        <f t="shared" si="405"/>
        <v>#N/A</v>
      </c>
      <c r="L2123" t="e">
        <f t="shared" si="406"/>
        <v>#N/A</v>
      </c>
      <c r="M2123" t="e">
        <f t="shared" si="407"/>
        <v>#N/A</v>
      </c>
      <c r="N2123" s="1" t="e">
        <f t="shared" si="408"/>
        <v>#N/A</v>
      </c>
      <c r="O2123" s="1" t="e">
        <f t="shared" si="409"/>
        <v>#N/A</v>
      </c>
      <c r="P2123" s="1" t="e">
        <f t="shared" si="410"/>
        <v>#N/A</v>
      </c>
      <c r="Q2123" s="1" t="e">
        <f t="shared" si="411"/>
        <v>#N/A</v>
      </c>
    </row>
    <row r="2124" spans="1:17" x14ac:dyDescent="0.3">
      <c r="A2124" t="s">
        <v>441</v>
      </c>
      <c r="B2124" s="4" t="s">
        <v>188</v>
      </c>
      <c r="C2124" s="5">
        <v>0</v>
      </c>
      <c r="D2124" s="5">
        <v>12</v>
      </c>
      <c r="E2124" s="5">
        <v>0</v>
      </c>
      <c r="F2124">
        <f t="shared" si="400"/>
        <v>0</v>
      </c>
      <c r="G2124">
        <f t="shared" si="401"/>
        <v>0</v>
      </c>
      <c r="H2124">
        <f t="shared" si="402"/>
        <v>0</v>
      </c>
      <c r="I2124">
        <f t="shared" si="403"/>
        <v>12</v>
      </c>
      <c r="J2124">
        <f t="shared" si="404"/>
        <v>1085</v>
      </c>
      <c r="K2124">
        <f t="shared" si="405"/>
        <v>636</v>
      </c>
      <c r="L2124">
        <f t="shared" si="406"/>
        <v>449</v>
      </c>
      <c r="M2124">
        <f t="shared" si="407"/>
        <v>451</v>
      </c>
      <c r="N2124" s="1">
        <f t="shared" si="408"/>
        <v>0</v>
      </c>
      <c r="O2124" s="1">
        <f t="shared" si="409"/>
        <v>0</v>
      </c>
      <c r="P2124" s="1">
        <f t="shared" si="410"/>
        <v>0</v>
      </c>
      <c r="Q2124" s="1">
        <f t="shared" si="411"/>
        <v>2.6607538802660754E-2</v>
      </c>
    </row>
    <row r="2125" spans="1:17" x14ac:dyDescent="0.3">
      <c r="A2125" t="s">
        <v>441</v>
      </c>
      <c r="B2125" s="4" t="s">
        <v>347</v>
      </c>
      <c r="C2125" s="5"/>
      <c r="D2125" s="5">
        <v>5</v>
      </c>
      <c r="E2125" s="5">
        <v>0</v>
      </c>
      <c r="F2125">
        <f t="shared" si="400"/>
        <v>0</v>
      </c>
      <c r="G2125">
        <f t="shared" si="401"/>
        <v>0</v>
      </c>
      <c r="H2125">
        <f t="shared" si="402"/>
        <v>0</v>
      </c>
      <c r="I2125">
        <f t="shared" si="403"/>
        <v>5</v>
      </c>
      <c r="J2125" t="e">
        <f t="shared" si="404"/>
        <v>#N/A</v>
      </c>
      <c r="K2125" t="e">
        <f t="shared" si="405"/>
        <v>#N/A</v>
      </c>
      <c r="L2125" t="e">
        <f t="shared" si="406"/>
        <v>#N/A</v>
      </c>
      <c r="M2125" t="e">
        <f t="shared" si="407"/>
        <v>#N/A</v>
      </c>
      <c r="N2125" s="1" t="e">
        <f t="shared" si="408"/>
        <v>#N/A</v>
      </c>
      <c r="O2125" s="1" t="e">
        <f t="shared" si="409"/>
        <v>#N/A</v>
      </c>
      <c r="P2125" s="1" t="e">
        <f t="shared" si="410"/>
        <v>#N/A</v>
      </c>
      <c r="Q2125" s="1" t="e">
        <f t="shared" si="411"/>
        <v>#N/A</v>
      </c>
    </row>
    <row r="2126" spans="1:17" x14ac:dyDescent="0.3">
      <c r="A2126" t="s">
        <v>441</v>
      </c>
      <c r="B2126" s="4" t="s">
        <v>276</v>
      </c>
      <c r="C2126" s="5"/>
      <c r="D2126" s="5">
        <v>14</v>
      </c>
      <c r="E2126" s="5">
        <v>0</v>
      </c>
      <c r="F2126">
        <f t="shared" si="400"/>
        <v>0</v>
      </c>
      <c r="G2126">
        <f t="shared" si="401"/>
        <v>0</v>
      </c>
      <c r="H2126">
        <f t="shared" si="402"/>
        <v>0</v>
      </c>
      <c r="I2126">
        <f t="shared" si="403"/>
        <v>14</v>
      </c>
      <c r="J2126" t="e">
        <f t="shared" si="404"/>
        <v>#N/A</v>
      </c>
      <c r="K2126" t="e">
        <f t="shared" si="405"/>
        <v>#N/A</v>
      </c>
      <c r="L2126" t="e">
        <f t="shared" si="406"/>
        <v>#N/A</v>
      </c>
      <c r="M2126" t="e">
        <f t="shared" si="407"/>
        <v>#N/A</v>
      </c>
      <c r="N2126" s="1" t="e">
        <f t="shared" si="408"/>
        <v>#N/A</v>
      </c>
      <c r="O2126" s="1" t="e">
        <f t="shared" si="409"/>
        <v>#N/A</v>
      </c>
      <c r="P2126" s="1" t="e">
        <f t="shared" si="410"/>
        <v>#N/A</v>
      </c>
      <c r="Q2126" s="1" t="e">
        <f t="shared" si="411"/>
        <v>#N/A</v>
      </c>
    </row>
    <row r="2127" spans="1:17" x14ac:dyDescent="0.3">
      <c r="A2127" t="s">
        <v>441</v>
      </c>
      <c r="B2127" s="4" t="s">
        <v>153</v>
      </c>
      <c r="C2127" s="5">
        <v>0</v>
      </c>
      <c r="D2127" s="5">
        <v>3</v>
      </c>
      <c r="E2127" s="5">
        <v>0</v>
      </c>
      <c r="F2127">
        <f t="shared" si="400"/>
        <v>0</v>
      </c>
      <c r="G2127">
        <f t="shared" si="401"/>
        <v>0</v>
      </c>
      <c r="H2127">
        <f t="shared" si="402"/>
        <v>0</v>
      </c>
      <c r="I2127">
        <f t="shared" si="403"/>
        <v>3</v>
      </c>
      <c r="J2127">
        <f t="shared" si="404"/>
        <v>300</v>
      </c>
      <c r="K2127">
        <f t="shared" si="405"/>
        <v>36</v>
      </c>
      <c r="L2127">
        <f t="shared" si="406"/>
        <v>264</v>
      </c>
      <c r="M2127">
        <f t="shared" si="407"/>
        <v>179</v>
      </c>
      <c r="N2127" s="1">
        <f t="shared" si="408"/>
        <v>0</v>
      </c>
      <c r="O2127" s="1">
        <f t="shared" si="409"/>
        <v>0</v>
      </c>
      <c r="P2127" s="1">
        <f t="shared" si="410"/>
        <v>0</v>
      </c>
      <c r="Q2127" s="1">
        <f t="shared" si="411"/>
        <v>1.6759776536312849E-2</v>
      </c>
    </row>
    <row r="2128" spans="1:17" x14ac:dyDescent="0.3">
      <c r="A2128" t="s">
        <v>441</v>
      </c>
      <c r="B2128" s="4" t="s">
        <v>226</v>
      </c>
      <c r="C2128" s="5"/>
      <c r="D2128" s="5">
        <v>13</v>
      </c>
      <c r="E2128" s="5">
        <v>0</v>
      </c>
      <c r="F2128">
        <f t="shared" si="400"/>
        <v>0</v>
      </c>
      <c r="G2128">
        <f t="shared" si="401"/>
        <v>0</v>
      </c>
      <c r="H2128">
        <f t="shared" si="402"/>
        <v>0</v>
      </c>
      <c r="I2128">
        <f t="shared" si="403"/>
        <v>13</v>
      </c>
      <c r="J2128" t="e">
        <f t="shared" si="404"/>
        <v>#N/A</v>
      </c>
      <c r="K2128" t="e">
        <f t="shared" si="405"/>
        <v>#N/A</v>
      </c>
      <c r="L2128" t="e">
        <f t="shared" si="406"/>
        <v>#N/A</v>
      </c>
      <c r="M2128" t="e">
        <f t="shared" si="407"/>
        <v>#N/A</v>
      </c>
      <c r="N2128" s="1" t="e">
        <f t="shared" si="408"/>
        <v>#N/A</v>
      </c>
      <c r="O2128" s="1" t="e">
        <f t="shared" si="409"/>
        <v>#N/A</v>
      </c>
      <c r="P2128" s="1" t="e">
        <f t="shared" si="410"/>
        <v>#N/A</v>
      </c>
      <c r="Q2128" s="1" t="e">
        <f t="shared" si="411"/>
        <v>#N/A</v>
      </c>
    </row>
    <row r="2129" spans="1:17" x14ac:dyDescent="0.3">
      <c r="A2129" t="s">
        <v>441</v>
      </c>
      <c r="B2129" s="4" t="s">
        <v>387</v>
      </c>
      <c r="C2129" s="5"/>
      <c r="D2129" s="5">
        <v>35</v>
      </c>
      <c r="E2129" s="5">
        <v>0</v>
      </c>
      <c r="F2129">
        <f t="shared" si="400"/>
        <v>0</v>
      </c>
      <c r="G2129">
        <f t="shared" si="401"/>
        <v>0</v>
      </c>
      <c r="H2129">
        <f t="shared" si="402"/>
        <v>0</v>
      </c>
      <c r="I2129">
        <f t="shared" si="403"/>
        <v>35</v>
      </c>
      <c r="J2129" t="e">
        <f t="shared" si="404"/>
        <v>#N/A</v>
      </c>
      <c r="K2129" t="e">
        <f t="shared" si="405"/>
        <v>#N/A</v>
      </c>
      <c r="L2129" t="e">
        <f t="shared" si="406"/>
        <v>#N/A</v>
      </c>
      <c r="M2129" t="e">
        <f t="shared" si="407"/>
        <v>#N/A</v>
      </c>
      <c r="N2129" s="1" t="e">
        <f t="shared" si="408"/>
        <v>#N/A</v>
      </c>
      <c r="O2129" s="1" t="e">
        <f t="shared" si="409"/>
        <v>#N/A</v>
      </c>
      <c r="P2129" s="1" t="e">
        <f t="shared" si="410"/>
        <v>#N/A</v>
      </c>
      <c r="Q2129" s="1" t="e">
        <f t="shared" si="411"/>
        <v>#N/A</v>
      </c>
    </row>
    <row r="2130" spans="1:17" x14ac:dyDescent="0.3">
      <c r="A2130" t="s">
        <v>441</v>
      </c>
      <c r="B2130" s="4" t="s">
        <v>143</v>
      </c>
      <c r="C2130" s="5"/>
      <c r="D2130" s="5">
        <v>21</v>
      </c>
      <c r="E2130" s="5">
        <v>0</v>
      </c>
      <c r="F2130">
        <f t="shared" si="400"/>
        <v>0</v>
      </c>
      <c r="G2130">
        <f t="shared" si="401"/>
        <v>0</v>
      </c>
      <c r="H2130">
        <f t="shared" si="402"/>
        <v>0</v>
      </c>
      <c r="I2130">
        <f t="shared" si="403"/>
        <v>21</v>
      </c>
      <c r="J2130" t="e">
        <f t="shared" si="404"/>
        <v>#N/A</v>
      </c>
      <c r="K2130" t="e">
        <f t="shared" si="405"/>
        <v>#N/A</v>
      </c>
      <c r="L2130" t="e">
        <f t="shared" si="406"/>
        <v>#N/A</v>
      </c>
      <c r="M2130" t="e">
        <f t="shared" si="407"/>
        <v>#N/A</v>
      </c>
      <c r="N2130" s="1" t="e">
        <f t="shared" si="408"/>
        <v>#N/A</v>
      </c>
      <c r="O2130" s="1" t="e">
        <f t="shared" si="409"/>
        <v>#N/A</v>
      </c>
      <c r="P2130" s="1" t="e">
        <f t="shared" si="410"/>
        <v>#N/A</v>
      </c>
      <c r="Q2130" s="1" t="e">
        <f t="shared" si="411"/>
        <v>#N/A</v>
      </c>
    </row>
    <row r="2131" spans="1:17" x14ac:dyDescent="0.3">
      <c r="A2131" t="s">
        <v>441</v>
      </c>
      <c r="B2131" s="4" t="s">
        <v>189</v>
      </c>
      <c r="C2131" s="5">
        <v>0</v>
      </c>
      <c r="D2131" s="5">
        <v>14</v>
      </c>
      <c r="E2131" s="5">
        <v>0</v>
      </c>
      <c r="F2131">
        <f t="shared" si="400"/>
        <v>0</v>
      </c>
      <c r="G2131">
        <f t="shared" si="401"/>
        <v>0</v>
      </c>
      <c r="H2131">
        <f t="shared" si="402"/>
        <v>0</v>
      </c>
      <c r="I2131">
        <f t="shared" si="403"/>
        <v>14</v>
      </c>
      <c r="J2131">
        <f t="shared" si="404"/>
        <v>1367</v>
      </c>
      <c r="K2131">
        <f t="shared" si="405"/>
        <v>637</v>
      </c>
      <c r="L2131">
        <f t="shared" si="406"/>
        <v>730</v>
      </c>
      <c r="M2131">
        <f t="shared" si="407"/>
        <v>604</v>
      </c>
      <c r="N2131" s="1">
        <f t="shared" si="408"/>
        <v>0</v>
      </c>
      <c r="O2131" s="1">
        <f t="shared" si="409"/>
        <v>0</v>
      </c>
      <c r="P2131" s="1">
        <f t="shared" si="410"/>
        <v>0</v>
      </c>
      <c r="Q2131" s="1">
        <f t="shared" si="411"/>
        <v>2.3178807947019868E-2</v>
      </c>
    </row>
    <row r="2132" spans="1:17" x14ac:dyDescent="0.3">
      <c r="A2132" t="s">
        <v>441</v>
      </c>
      <c r="B2132" s="4" t="s">
        <v>382</v>
      </c>
      <c r="C2132" s="5">
        <v>0</v>
      </c>
      <c r="D2132" s="5"/>
      <c r="E2132" s="5"/>
      <c r="F2132">
        <f t="shared" si="400"/>
        <v>0</v>
      </c>
      <c r="G2132">
        <f t="shared" si="401"/>
        <v>0</v>
      </c>
      <c r="H2132">
        <f t="shared" si="402"/>
        <v>0</v>
      </c>
      <c r="I2132">
        <f t="shared" si="403"/>
        <v>0</v>
      </c>
      <c r="J2132" t="e">
        <f t="shared" si="404"/>
        <v>#N/A</v>
      </c>
      <c r="K2132" t="e">
        <f t="shared" si="405"/>
        <v>#N/A</v>
      </c>
      <c r="L2132" t="e">
        <f t="shared" si="406"/>
        <v>#N/A</v>
      </c>
      <c r="M2132" t="e">
        <f t="shared" si="407"/>
        <v>#N/A</v>
      </c>
      <c r="N2132" s="1" t="e">
        <f t="shared" si="408"/>
        <v>#N/A</v>
      </c>
      <c r="O2132" s="1" t="e">
        <f t="shared" si="409"/>
        <v>#N/A</v>
      </c>
      <c r="P2132" s="1" t="e">
        <f t="shared" si="410"/>
        <v>#N/A</v>
      </c>
      <c r="Q2132" s="1" t="e">
        <f t="shared" si="411"/>
        <v>#N/A</v>
      </c>
    </row>
    <row r="2133" spans="1:17" x14ac:dyDescent="0.3">
      <c r="A2133" t="s">
        <v>441</v>
      </c>
      <c r="B2133" s="4" t="s">
        <v>388</v>
      </c>
      <c r="C2133" s="5">
        <v>36</v>
      </c>
      <c r="D2133" s="5">
        <v>44</v>
      </c>
      <c r="E2133" s="5">
        <v>22</v>
      </c>
      <c r="F2133">
        <f t="shared" si="400"/>
        <v>36</v>
      </c>
      <c r="G2133">
        <f t="shared" si="401"/>
        <v>22</v>
      </c>
      <c r="H2133">
        <f t="shared" si="402"/>
        <v>14</v>
      </c>
      <c r="I2133">
        <f t="shared" si="403"/>
        <v>22</v>
      </c>
      <c r="J2133" t="e">
        <f t="shared" si="404"/>
        <v>#N/A</v>
      </c>
      <c r="K2133" t="e">
        <f t="shared" si="405"/>
        <v>#N/A</v>
      </c>
      <c r="L2133" t="e">
        <f t="shared" si="406"/>
        <v>#N/A</v>
      </c>
      <c r="M2133" t="e">
        <f t="shared" si="407"/>
        <v>#N/A</v>
      </c>
      <c r="N2133" s="1" t="e">
        <f t="shared" si="408"/>
        <v>#N/A</v>
      </c>
      <c r="O2133" s="1" t="e">
        <f t="shared" si="409"/>
        <v>#N/A</v>
      </c>
      <c r="P2133" s="1" t="e">
        <f t="shared" si="410"/>
        <v>#N/A</v>
      </c>
      <c r="Q2133" s="1" t="e">
        <f t="shared" si="411"/>
        <v>#N/A</v>
      </c>
    </row>
    <row r="2134" spans="1:17" x14ac:dyDescent="0.3">
      <c r="A2134" t="s">
        <v>441</v>
      </c>
      <c r="B2134" s="4" t="s">
        <v>190</v>
      </c>
      <c r="C2134" s="5"/>
      <c r="D2134" s="5">
        <v>4</v>
      </c>
      <c r="E2134" s="5">
        <v>0</v>
      </c>
      <c r="F2134">
        <f t="shared" si="400"/>
        <v>0</v>
      </c>
      <c r="G2134">
        <f t="shared" si="401"/>
        <v>0</v>
      </c>
      <c r="H2134">
        <f t="shared" si="402"/>
        <v>0</v>
      </c>
      <c r="I2134">
        <f t="shared" si="403"/>
        <v>4</v>
      </c>
      <c r="J2134" t="e">
        <f t="shared" si="404"/>
        <v>#N/A</v>
      </c>
      <c r="K2134" t="e">
        <f t="shared" si="405"/>
        <v>#N/A</v>
      </c>
      <c r="L2134" t="e">
        <f t="shared" si="406"/>
        <v>#N/A</v>
      </c>
      <c r="M2134" t="e">
        <f t="shared" si="407"/>
        <v>#N/A</v>
      </c>
      <c r="N2134" s="1" t="e">
        <f t="shared" si="408"/>
        <v>#N/A</v>
      </c>
      <c r="O2134" s="1" t="e">
        <f t="shared" si="409"/>
        <v>#N/A</v>
      </c>
      <c r="P2134" s="1" t="e">
        <f t="shared" si="410"/>
        <v>#N/A</v>
      </c>
      <c r="Q2134" s="1" t="e">
        <f t="shared" si="411"/>
        <v>#N/A</v>
      </c>
    </row>
    <row r="2135" spans="1:17" x14ac:dyDescent="0.3">
      <c r="A2135" t="s">
        <v>441</v>
      </c>
      <c r="B2135" s="4" t="s">
        <v>289</v>
      </c>
      <c r="C2135" s="5"/>
      <c r="D2135" s="5">
        <v>4</v>
      </c>
      <c r="E2135" s="5">
        <v>0</v>
      </c>
      <c r="F2135">
        <f t="shared" si="400"/>
        <v>0</v>
      </c>
      <c r="G2135">
        <f t="shared" si="401"/>
        <v>0</v>
      </c>
      <c r="H2135">
        <f t="shared" si="402"/>
        <v>0</v>
      </c>
      <c r="I2135">
        <f t="shared" si="403"/>
        <v>4</v>
      </c>
      <c r="J2135" t="e">
        <f t="shared" si="404"/>
        <v>#N/A</v>
      </c>
      <c r="K2135" t="e">
        <f t="shared" si="405"/>
        <v>#N/A</v>
      </c>
      <c r="L2135" t="e">
        <f t="shared" si="406"/>
        <v>#N/A</v>
      </c>
      <c r="M2135" t="e">
        <f t="shared" si="407"/>
        <v>#N/A</v>
      </c>
      <c r="N2135" s="1" t="e">
        <f t="shared" si="408"/>
        <v>#N/A</v>
      </c>
      <c r="O2135" s="1" t="e">
        <f t="shared" si="409"/>
        <v>#N/A</v>
      </c>
      <c r="P2135" s="1" t="e">
        <f t="shared" si="410"/>
        <v>#N/A</v>
      </c>
      <c r="Q2135" s="1" t="e">
        <f t="shared" si="411"/>
        <v>#N/A</v>
      </c>
    </row>
    <row r="2136" spans="1:17" x14ac:dyDescent="0.3">
      <c r="A2136" t="s">
        <v>441</v>
      </c>
      <c r="B2136" s="4" t="s">
        <v>253</v>
      </c>
      <c r="C2136" s="5">
        <v>0</v>
      </c>
      <c r="D2136" s="5">
        <v>23</v>
      </c>
      <c r="E2136" s="5">
        <v>0</v>
      </c>
      <c r="F2136">
        <f t="shared" si="400"/>
        <v>0</v>
      </c>
      <c r="G2136">
        <f t="shared" si="401"/>
        <v>0</v>
      </c>
      <c r="H2136">
        <f t="shared" si="402"/>
        <v>0</v>
      </c>
      <c r="I2136">
        <f t="shared" si="403"/>
        <v>23</v>
      </c>
      <c r="J2136">
        <f t="shared" si="404"/>
        <v>1665</v>
      </c>
      <c r="K2136">
        <f t="shared" si="405"/>
        <v>1085</v>
      </c>
      <c r="L2136">
        <f t="shared" si="406"/>
        <v>580</v>
      </c>
      <c r="M2136">
        <f t="shared" si="407"/>
        <v>266</v>
      </c>
      <c r="N2136" s="1">
        <f t="shared" si="408"/>
        <v>0</v>
      </c>
      <c r="O2136" s="1">
        <f t="shared" si="409"/>
        <v>0</v>
      </c>
      <c r="P2136" s="1">
        <f t="shared" si="410"/>
        <v>0</v>
      </c>
      <c r="Q2136" s="1">
        <f t="shared" si="411"/>
        <v>8.646616541353383E-2</v>
      </c>
    </row>
    <row r="2137" spans="1:17" x14ac:dyDescent="0.3">
      <c r="A2137" t="s">
        <v>441</v>
      </c>
      <c r="B2137" s="4" t="s">
        <v>121</v>
      </c>
      <c r="C2137" s="5"/>
      <c r="D2137" s="5">
        <v>6</v>
      </c>
      <c r="E2137" s="5">
        <v>0</v>
      </c>
      <c r="F2137">
        <f t="shared" si="400"/>
        <v>0</v>
      </c>
      <c r="G2137">
        <f t="shared" si="401"/>
        <v>0</v>
      </c>
      <c r="H2137">
        <f t="shared" si="402"/>
        <v>0</v>
      </c>
      <c r="I2137">
        <f t="shared" si="403"/>
        <v>6</v>
      </c>
      <c r="J2137" t="e">
        <f t="shared" si="404"/>
        <v>#N/A</v>
      </c>
      <c r="K2137" t="e">
        <f t="shared" si="405"/>
        <v>#N/A</v>
      </c>
      <c r="L2137" t="e">
        <f t="shared" si="406"/>
        <v>#N/A</v>
      </c>
      <c r="M2137" t="e">
        <f t="shared" si="407"/>
        <v>#N/A</v>
      </c>
      <c r="N2137" s="1" t="e">
        <f t="shared" si="408"/>
        <v>#N/A</v>
      </c>
      <c r="O2137" s="1" t="e">
        <f t="shared" si="409"/>
        <v>#N/A</v>
      </c>
      <c r="P2137" s="1" t="e">
        <f t="shared" si="410"/>
        <v>#N/A</v>
      </c>
      <c r="Q2137" s="1" t="e">
        <f t="shared" si="411"/>
        <v>#N/A</v>
      </c>
    </row>
    <row r="2138" spans="1:17" x14ac:dyDescent="0.3">
      <c r="A2138" t="s">
        <v>441</v>
      </c>
      <c r="B2138" s="4" t="s">
        <v>124</v>
      </c>
      <c r="C2138" s="5">
        <v>0</v>
      </c>
      <c r="D2138" s="5">
        <v>29</v>
      </c>
      <c r="E2138" s="5">
        <v>0</v>
      </c>
      <c r="F2138">
        <f t="shared" si="400"/>
        <v>0</v>
      </c>
      <c r="G2138">
        <f t="shared" si="401"/>
        <v>0</v>
      </c>
      <c r="H2138">
        <f t="shared" si="402"/>
        <v>0</v>
      </c>
      <c r="I2138">
        <f t="shared" si="403"/>
        <v>29</v>
      </c>
      <c r="J2138">
        <f t="shared" si="404"/>
        <v>1670</v>
      </c>
      <c r="K2138">
        <f t="shared" si="405"/>
        <v>926</v>
      </c>
      <c r="L2138">
        <f t="shared" si="406"/>
        <v>744</v>
      </c>
      <c r="M2138">
        <f t="shared" si="407"/>
        <v>1198</v>
      </c>
      <c r="N2138" s="1">
        <f t="shared" si="408"/>
        <v>0</v>
      </c>
      <c r="O2138" s="1">
        <f t="shared" si="409"/>
        <v>0</v>
      </c>
      <c r="P2138" s="1">
        <f t="shared" si="410"/>
        <v>0</v>
      </c>
      <c r="Q2138" s="1">
        <f t="shared" si="411"/>
        <v>2.4207011686143573E-2</v>
      </c>
    </row>
    <row r="2139" spans="1:17" x14ac:dyDescent="0.3">
      <c r="A2139" t="s">
        <v>441</v>
      </c>
      <c r="B2139" s="4" t="s">
        <v>100</v>
      </c>
      <c r="C2139" s="5"/>
      <c r="D2139" s="5">
        <v>13</v>
      </c>
      <c r="E2139" s="5">
        <v>0</v>
      </c>
      <c r="F2139">
        <f t="shared" si="400"/>
        <v>0</v>
      </c>
      <c r="G2139">
        <f t="shared" si="401"/>
        <v>0</v>
      </c>
      <c r="H2139">
        <f t="shared" si="402"/>
        <v>0</v>
      </c>
      <c r="I2139">
        <f t="shared" si="403"/>
        <v>13</v>
      </c>
      <c r="J2139" t="e">
        <f t="shared" si="404"/>
        <v>#N/A</v>
      </c>
      <c r="K2139" t="e">
        <f t="shared" si="405"/>
        <v>#N/A</v>
      </c>
      <c r="L2139" t="e">
        <f t="shared" si="406"/>
        <v>#N/A</v>
      </c>
      <c r="M2139" t="e">
        <f t="shared" si="407"/>
        <v>#N/A</v>
      </c>
      <c r="N2139" s="1" t="e">
        <f t="shared" si="408"/>
        <v>#N/A</v>
      </c>
      <c r="O2139" s="1" t="e">
        <f t="shared" si="409"/>
        <v>#N/A</v>
      </c>
      <c r="P2139" s="1" t="e">
        <f t="shared" si="410"/>
        <v>#N/A</v>
      </c>
      <c r="Q2139" s="1" t="e">
        <f t="shared" si="411"/>
        <v>#N/A</v>
      </c>
    </row>
    <row r="2140" spans="1:17" x14ac:dyDescent="0.3">
      <c r="A2140" t="s">
        <v>441</v>
      </c>
      <c r="B2140" s="4" t="s">
        <v>144</v>
      </c>
      <c r="C2140" s="5"/>
      <c r="D2140" s="5">
        <v>12</v>
      </c>
      <c r="E2140" s="5">
        <v>0</v>
      </c>
      <c r="F2140">
        <f t="shared" si="400"/>
        <v>0</v>
      </c>
      <c r="G2140">
        <f t="shared" si="401"/>
        <v>0</v>
      </c>
      <c r="H2140">
        <f t="shared" si="402"/>
        <v>0</v>
      </c>
      <c r="I2140">
        <f t="shared" si="403"/>
        <v>12</v>
      </c>
      <c r="J2140" t="e">
        <f t="shared" si="404"/>
        <v>#N/A</v>
      </c>
      <c r="K2140" t="e">
        <f t="shared" si="405"/>
        <v>#N/A</v>
      </c>
      <c r="L2140" t="e">
        <f t="shared" si="406"/>
        <v>#N/A</v>
      </c>
      <c r="M2140" t="e">
        <f t="shared" si="407"/>
        <v>#N/A</v>
      </c>
      <c r="N2140" s="1" t="e">
        <f t="shared" si="408"/>
        <v>#N/A</v>
      </c>
      <c r="O2140" s="1" t="e">
        <f t="shared" si="409"/>
        <v>#N/A</v>
      </c>
      <c r="P2140" s="1" t="e">
        <f t="shared" si="410"/>
        <v>#N/A</v>
      </c>
      <c r="Q2140" s="1" t="e">
        <f t="shared" si="411"/>
        <v>#N/A</v>
      </c>
    </row>
    <row r="2141" spans="1:17" x14ac:dyDescent="0.3">
      <c r="A2141" t="s">
        <v>441</v>
      </c>
      <c r="B2141" s="4" t="s">
        <v>145</v>
      </c>
      <c r="C2141" s="5"/>
      <c r="D2141" s="5">
        <v>11</v>
      </c>
      <c r="E2141" s="5">
        <v>0</v>
      </c>
      <c r="F2141">
        <f t="shared" si="400"/>
        <v>0</v>
      </c>
      <c r="G2141">
        <f t="shared" si="401"/>
        <v>0</v>
      </c>
      <c r="H2141">
        <f t="shared" si="402"/>
        <v>0</v>
      </c>
      <c r="I2141">
        <f t="shared" si="403"/>
        <v>11</v>
      </c>
      <c r="J2141" t="e">
        <f t="shared" si="404"/>
        <v>#N/A</v>
      </c>
      <c r="K2141" t="e">
        <f t="shared" si="405"/>
        <v>#N/A</v>
      </c>
      <c r="L2141" t="e">
        <f t="shared" si="406"/>
        <v>#N/A</v>
      </c>
      <c r="M2141" t="e">
        <f t="shared" si="407"/>
        <v>#N/A</v>
      </c>
      <c r="N2141" s="1" t="e">
        <f t="shared" si="408"/>
        <v>#N/A</v>
      </c>
      <c r="O2141" s="1" t="e">
        <f t="shared" si="409"/>
        <v>#N/A</v>
      </c>
      <c r="P2141" s="1" t="e">
        <f t="shared" si="410"/>
        <v>#N/A</v>
      </c>
      <c r="Q2141" s="1" t="e">
        <f t="shared" si="411"/>
        <v>#N/A</v>
      </c>
    </row>
    <row r="2142" spans="1:17" x14ac:dyDescent="0.3">
      <c r="A2142" t="s">
        <v>441</v>
      </c>
      <c r="B2142" s="4" t="s">
        <v>396</v>
      </c>
      <c r="C2142" s="5"/>
      <c r="D2142" s="5">
        <v>20</v>
      </c>
      <c r="E2142" s="5">
        <v>0</v>
      </c>
      <c r="F2142">
        <f t="shared" si="400"/>
        <v>0</v>
      </c>
      <c r="G2142">
        <f t="shared" si="401"/>
        <v>0</v>
      </c>
      <c r="H2142">
        <f t="shared" si="402"/>
        <v>0</v>
      </c>
      <c r="I2142">
        <f t="shared" si="403"/>
        <v>20</v>
      </c>
      <c r="J2142" t="e">
        <f t="shared" si="404"/>
        <v>#N/A</v>
      </c>
      <c r="K2142" t="e">
        <f t="shared" si="405"/>
        <v>#N/A</v>
      </c>
      <c r="L2142" t="e">
        <f t="shared" si="406"/>
        <v>#N/A</v>
      </c>
      <c r="M2142" t="e">
        <f t="shared" si="407"/>
        <v>#N/A</v>
      </c>
      <c r="N2142" s="1" t="e">
        <f t="shared" si="408"/>
        <v>#N/A</v>
      </c>
      <c r="O2142" s="1" t="e">
        <f t="shared" si="409"/>
        <v>#N/A</v>
      </c>
      <c r="P2142" s="1" t="e">
        <f t="shared" si="410"/>
        <v>#N/A</v>
      </c>
      <c r="Q2142" s="1" t="e">
        <f t="shared" si="411"/>
        <v>#N/A</v>
      </c>
    </row>
    <row r="2143" spans="1:17" x14ac:dyDescent="0.3">
      <c r="A2143" t="s">
        <v>441</v>
      </c>
      <c r="B2143" s="4" t="s">
        <v>146</v>
      </c>
      <c r="C2143" s="5"/>
      <c r="D2143" s="5">
        <v>6</v>
      </c>
      <c r="E2143" s="5">
        <v>0</v>
      </c>
      <c r="F2143">
        <f t="shared" si="400"/>
        <v>0</v>
      </c>
      <c r="G2143">
        <f t="shared" si="401"/>
        <v>0</v>
      </c>
      <c r="H2143">
        <f t="shared" si="402"/>
        <v>0</v>
      </c>
      <c r="I2143">
        <f t="shared" si="403"/>
        <v>6</v>
      </c>
      <c r="J2143" t="e">
        <f t="shared" si="404"/>
        <v>#N/A</v>
      </c>
      <c r="K2143" t="e">
        <f t="shared" si="405"/>
        <v>#N/A</v>
      </c>
      <c r="L2143" t="e">
        <f t="shared" si="406"/>
        <v>#N/A</v>
      </c>
      <c r="M2143" t="e">
        <f t="shared" si="407"/>
        <v>#N/A</v>
      </c>
      <c r="N2143" s="1" t="e">
        <f t="shared" si="408"/>
        <v>#N/A</v>
      </c>
      <c r="O2143" s="1" t="e">
        <f t="shared" si="409"/>
        <v>#N/A</v>
      </c>
      <c r="P2143" s="1" t="e">
        <f t="shared" si="410"/>
        <v>#N/A</v>
      </c>
      <c r="Q2143" s="1" t="e">
        <f t="shared" si="411"/>
        <v>#N/A</v>
      </c>
    </row>
    <row r="2144" spans="1:17" x14ac:dyDescent="0.3">
      <c r="A2144" t="s">
        <v>441</v>
      </c>
      <c r="B2144" s="4" t="s">
        <v>284</v>
      </c>
      <c r="C2144" s="5">
        <v>9</v>
      </c>
      <c r="D2144" s="5">
        <v>50</v>
      </c>
      <c r="E2144" s="5">
        <v>3</v>
      </c>
      <c r="F2144">
        <f t="shared" si="400"/>
        <v>9</v>
      </c>
      <c r="G2144">
        <f t="shared" si="401"/>
        <v>3</v>
      </c>
      <c r="H2144">
        <f t="shared" si="402"/>
        <v>6</v>
      </c>
      <c r="I2144">
        <f t="shared" si="403"/>
        <v>47</v>
      </c>
      <c r="J2144">
        <f t="shared" si="404"/>
        <v>7146</v>
      </c>
      <c r="K2144">
        <f t="shared" si="405"/>
        <v>3526</v>
      </c>
      <c r="L2144">
        <f t="shared" si="406"/>
        <v>3620</v>
      </c>
      <c r="M2144">
        <f t="shared" si="407"/>
        <v>582</v>
      </c>
      <c r="N2144" s="1">
        <f t="shared" si="408"/>
        <v>1.2594458438287153E-3</v>
      </c>
      <c r="O2144" s="1">
        <f t="shared" si="409"/>
        <v>8.5082246171298923E-4</v>
      </c>
      <c r="P2144" s="1">
        <f t="shared" si="410"/>
        <v>1.6574585635359116E-3</v>
      </c>
      <c r="Q2144" s="1">
        <f t="shared" si="411"/>
        <v>8.0756013745704472E-2</v>
      </c>
    </row>
    <row r="2145" spans="1:17" x14ac:dyDescent="0.3">
      <c r="A2145" t="s">
        <v>441</v>
      </c>
      <c r="B2145" s="4" t="s">
        <v>344</v>
      </c>
      <c r="C2145" s="5">
        <v>0</v>
      </c>
      <c r="D2145" s="5">
        <v>10</v>
      </c>
      <c r="E2145" s="5">
        <v>0</v>
      </c>
      <c r="F2145">
        <f t="shared" si="400"/>
        <v>0</v>
      </c>
      <c r="G2145">
        <f t="shared" si="401"/>
        <v>0</v>
      </c>
      <c r="H2145">
        <f t="shared" si="402"/>
        <v>0</v>
      </c>
      <c r="I2145">
        <f t="shared" si="403"/>
        <v>10</v>
      </c>
      <c r="J2145">
        <f t="shared" si="404"/>
        <v>1497</v>
      </c>
      <c r="K2145">
        <f t="shared" si="405"/>
        <v>1144</v>
      </c>
      <c r="L2145">
        <f t="shared" si="406"/>
        <v>353</v>
      </c>
      <c r="M2145">
        <f t="shared" si="407"/>
        <v>706</v>
      </c>
      <c r="N2145" s="1">
        <f t="shared" si="408"/>
        <v>0</v>
      </c>
      <c r="O2145" s="1">
        <f t="shared" si="409"/>
        <v>0</v>
      </c>
      <c r="P2145" s="1">
        <f t="shared" si="410"/>
        <v>0</v>
      </c>
      <c r="Q2145" s="1">
        <f t="shared" si="411"/>
        <v>1.4164305949008499E-2</v>
      </c>
    </row>
    <row r="2146" spans="1:17" x14ac:dyDescent="0.3">
      <c r="A2146" t="s">
        <v>441</v>
      </c>
      <c r="B2146" s="4" t="s">
        <v>197</v>
      </c>
      <c r="C2146" s="5">
        <v>0</v>
      </c>
      <c r="D2146" s="5">
        <v>9</v>
      </c>
      <c r="E2146" s="5">
        <v>0</v>
      </c>
      <c r="F2146">
        <f t="shared" si="400"/>
        <v>0</v>
      </c>
      <c r="G2146">
        <f t="shared" si="401"/>
        <v>0</v>
      </c>
      <c r="H2146">
        <f t="shared" si="402"/>
        <v>0</v>
      </c>
      <c r="I2146">
        <f t="shared" si="403"/>
        <v>9</v>
      </c>
      <c r="J2146">
        <f t="shared" si="404"/>
        <v>707</v>
      </c>
      <c r="K2146">
        <f t="shared" si="405"/>
        <v>234</v>
      </c>
      <c r="L2146">
        <f t="shared" si="406"/>
        <v>473</v>
      </c>
      <c r="M2146">
        <f t="shared" si="407"/>
        <v>534</v>
      </c>
      <c r="N2146" s="1">
        <f t="shared" si="408"/>
        <v>0</v>
      </c>
      <c r="O2146" s="1">
        <f t="shared" si="409"/>
        <v>0</v>
      </c>
      <c r="P2146" s="1">
        <f t="shared" si="410"/>
        <v>0</v>
      </c>
      <c r="Q2146" s="1">
        <f t="shared" si="411"/>
        <v>1.6853932584269662E-2</v>
      </c>
    </row>
    <row r="2147" spans="1:17" x14ac:dyDescent="0.3">
      <c r="A2147" t="s">
        <v>441</v>
      </c>
      <c r="B2147" s="4" t="s">
        <v>227</v>
      </c>
      <c r="C2147" s="5">
        <v>0</v>
      </c>
      <c r="D2147" s="5">
        <v>15</v>
      </c>
      <c r="E2147" s="5">
        <v>0</v>
      </c>
      <c r="F2147">
        <f t="shared" si="400"/>
        <v>0</v>
      </c>
      <c r="G2147">
        <f t="shared" si="401"/>
        <v>0</v>
      </c>
      <c r="H2147">
        <f t="shared" si="402"/>
        <v>0</v>
      </c>
      <c r="I2147">
        <f t="shared" si="403"/>
        <v>15</v>
      </c>
      <c r="J2147">
        <f t="shared" si="404"/>
        <v>888</v>
      </c>
      <c r="K2147">
        <f t="shared" si="405"/>
        <v>318</v>
      </c>
      <c r="L2147">
        <f t="shared" si="406"/>
        <v>570</v>
      </c>
      <c r="M2147">
        <f t="shared" si="407"/>
        <v>855</v>
      </c>
      <c r="N2147" s="1">
        <f t="shared" si="408"/>
        <v>0</v>
      </c>
      <c r="O2147" s="1">
        <f t="shared" si="409"/>
        <v>0</v>
      </c>
      <c r="P2147" s="1">
        <f t="shared" si="410"/>
        <v>0</v>
      </c>
      <c r="Q2147" s="1">
        <f t="shared" si="411"/>
        <v>1.7543859649122806E-2</v>
      </c>
    </row>
    <row r="2148" spans="1:17" x14ac:dyDescent="0.3">
      <c r="A2148" t="s">
        <v>441</v>
      </c>
      <c r="B2148" s="4" t="s">
        <v>290</v>
      </c>
      <c r="C2148" s="5">
        <v>0</v>
      </c>
      <c r="D2148" s="5">
        <v>4</v>
      </c>
      <c r="E2148" s="5">
        <v>0</v>
      </c>
      <c r="F2148">
        <f t="shared" si="400"/>
        <v>0</v>
      </c>
      <c r="G2148">
        <f t="shared" si="401"/>
        <v>0</v>
      </c>
      <c r="H2148">
        <f t="shared" si="402"/>
        <v>0</v>
      </c>
      <c r="I2148">
        <f t="shared" si="403"/>
        <v>4</v>
      </c>
      <c r="J2148">
        <f t="shared" si="404"/>
        <v>151</v>
      </c>
      <c r="K2148">
        <f t="shared" si="405"/>
        <v>45</v>
      </c>
      <c r="L2148">
        <f t="shared" si="406"/>
        <v>106</v>
      </c>
      <c r="M2148">
        <f t="shared" si="407"/>
        <v>308</v>
      </c>
      <c r="N2148" s="1">
        <f t="shared" si="408"/>
        <v>0</v>
      </c>
      <c r="O2148" s="1">
        <f t="shared" si="409"/>
        <v>0</v>
      </c>
      <c r="P2148" s="1">
        <f t="shared" si="410"/>
        <v>0</v>
      </c>
      <c r="Q2148" s="1">
        <f t="shared" si="411"/>
        <v>1.2987012987012988E-2</v>
      </c>
    </row>
    <row r="2149" spans="1:17" x14ac:dyDescent="0.3">
      <c r="A2149" t="s">
        <v>441</v>
      </c>
      <c r="B2149" s="4" t="s">
        <v>101</v>
      </c>
      <c r="C2149" s="5"/>
      <c r="D2149" s="5">
        <v>16</v>
      </c>
      <c r="E2149" s="5">
        <v>0</v>
      </c>
      <c r="F2149">
        <f t="shared" si="400"/>
        <v>0</v>
      </c>
      <c r="G2149">
        <f t="shared" si="401"/>
        <v>0</v>
      </c>
      <c r="H2149">
        <f t="shared" si="402"/>
        <v>0</v>
      </c>
      <c r="I2149">
        <f t="shared" si="403"/>
        <v>16</v>
      </c>
      <c r="J2149" t="e">
        <f t="shared" si="404"/>
        <v>#N/A</v>
      </c>
      <c r="K2149" t="e">
        <f t="shared" si="405"/>
        <v>#N/A</v>
      </c>
      <c r="L2149" t="e">
        <f t="shared" si="406"/>
        <v>#N/A</v>
      </c>
      <c r="M2149" t="e">
        <f t="shared" si="407"/>
        <v>#N/A</v>
      </c>
      <c r="N2149" s="1" t="e">
        <f t="shared" si="408"/>
        <v>#N/A</v>
      </c>
      <c r="O2149" s="1" t="e">
        <f t="shared" si="409"/>
        <v>#N/A</v>
      </c>
      <c r="P2149" s="1" t="e">
        <f t="shared" si="410"/>
        <v>#N/A</v>
      </c>
      <c r="Q2149" s="1" t="e">
        <f t="shared" si="411"/>
        <v>#N/A</v>
      </c>
    </row>
    <row r="2150" spans="1:17" x14ac:dyDescent="0.3">
      <c r="A2150" t="s">
        <v>441</v>
      </c>
      <c r="B2150" s="4" t="s">
        <v>166</v>
      </c>
      <c r="C2150" s="5">
        <v>270</v>
      </c>
      <c r="D2150" s="5">
        <v>18</v>
      </c>
      <c r="E2150" s="5">
        <v>11</v>
      </c>
      <c r="F2150">
        <f t="shared" si="400"/>
        <v>270</v>
      </c>
      <c r="G2150">
        <f t="shared" si="401"/>
        <v>11</v>
      </c>
      <c r="H2150">
        <f t="shared" si="402"/>
        <v>259</v>
      </c>
      <c r="I2150">
        <f t="shared" si="403"/>
        <v>7</v>
      </c>
      <c r="J2150">
        <f t="shared" si="404"/>
        <v>812</v>
      </c>
      <c r="K2150">
        <f t="shared" si="405"/>
        <v>252</v>
      </c>
      <c r="L2150">
        <f t="shared" si="406"/>
        <v>560</v>
      </c>
      <c r="M2150">
        <f t="shared" si="407"/>
        <v>1507</v>
      </c>
      <c r="N2150" s="1">
        <f t="shared" si="408"/>
        <v>0.33251231527093594</v>
      </c>
      <c r="O2150" s="1">
        <f t="shared" si="409"/>
        <v>4.3650793650793648E-2</v>
      </c>
      <c r="P2150" s="1">
        <f t="shared" si="410"/>
        <v>0.46250000000000002</v>
      </c>
      <c r="Q2150" s="1">
        <f t="shared" si="411"/>
        <v>4.6449900464499002E-3</v>
      </c>
    </row>
    <row r="2151" spans="1:17" x14ac:dyDescent="0.3">
      <c r="A2151" t="s">
        <v>441</v>
      </c>
      <c r="B2151" s="4" t="s">
        <v>102</v>
      </c>
      <c r="C2151" s="5"/>
      <c r="D2151" s="5">
        <v>12</v>
      </c>
      <c r="E2151" s="5">
        <v>0</v>
      </c>
      <c r="F2151">
        <f t="shared" si="400"/>
        <v>0</v>
      </c>
      <c r="G2151">
        <f t="shared" si="401"/>
        <v>0</v>
      </c>
      <c r="H2151">
        <f t="shared" si="402"/>
        <v>0</v>
      </c>
      <c r="I2151">
        <f t="shared" si="403"/>
        <v>12</v>
      </c>
      <c r="J2151" t="e">
        <f t="shared" si="404"/>
        <v>#N/A</v>
      </c>
      <c r="K2151" t="e">
        <f t="shared" si="405"/>
        <v>#N/A</v>
      </c>
      <c r="L2151" t="e">
        <f t="shared" si="406"/>
        <v>#N/A</v>
      </c>
      <c r="M2151" t="e">
        <f t="shared" si="407"/>
        <v>#N/A</v>
      </c>
      <c r="N2151" s="1" t="e">
        <f t="shared" si="408"/>
        <v>#N/A</v>
      </c>
      <c r="O2151" s="1" t="e">
        <f t="shared" si="409"/>
        <v>#N/A</v>
      </c>
      <c r="P2151" s="1" t="e">
        <f t="shared" si="410"/>
        <v>#N/A</v>
      </c>
      <c r="Q2151" s="1" t="e">
        <f t="shared" si="411"/>
        <v>#N/A</v>
      </c>
    </row>
    <row r="2152" spans="1:17" x14ac:dyDescent="0.3">
      <c r="A2152" t="s">
        <v>441</v>
      </c>
      <c r="B2152" s="4" t="s">
        <v>233</v>
      </c>
      <c r="C2152" s="5"/>
      <c r="D2152" s="5">
        <v>26</v>
      </c>
      <c r="E2152" s="5">
        <v>0</v>
      </c>
      <c r="F2152">
        <f t="shared" si="400"/>
        <v>0</v>
      </c>
      <c r="G2152">
        <f t="shared" si="401"/>
        <v>0</v>
      </c>
      <c r="H2152">
        <f t="shared" si="402"/>
        <v>0</v>
      </c>
      <c r="I2152">
        <f t="shared" si="403"/>
        <v>26</v>
      </c>
      <c r="J2152" t="e">
        <f t="shared" si="404"/>
        <v>#N/A</v>
      </c>
      <c r="K2152" t="e">
        <f t="shared" si="405"/>
        <v>#N/A</v>
      </c>
      <c r="L2152" t="e">
        <f t="shared" si="406"/>
        <v>#N/A</v>
      </c>
      <c r="M2152" t="e">
        <f t="shared" si="407"/>
        <v>#N/A</v>
      </c>
      <c r="N2152" s="1" t="e">
        <f t="shared" si="408"/>
        <v>#N/A</v>
      </c>
      <c r="O2152" s="1" t="e">
        <f t="shared" si="409"/>
        <v>#N/A</v>
      </c>
      <c r="P2152" s="1" t="e">
        <f t="shared" si="410"/>
        <v>#N/A</v>
      </c>
      <c r="Q2152" s="1" t="e">
        <f t="shared" si="411"/>
        <v>#N/A</v>
      </c>
    </row>
    <row r="2153" spans="1:17" x14ac:dyDescent="0.3">
      <c r="A2153" t="s">
        <v>441</v>
      </c>
      <c r="B2153" s="4" t="s">
        <v>103</v>
      </c>
      <c r="C2153" s="5">
        <v>0</v>
      </c>
      <c r="D2153" s="5">
        <v>35</v>
      </c>
      <c r="E2153" s="5">
        <v>0</v>
      </c>
      <c r="F2153">
        <f t="shared" si="400"/>
        <v>0</v>
      </c>
      <c r="G2153">
        <f t="shared" si="401"/>
        <v>0</v>
      </c>
      <c r="H2153">
        <f t="shared" si="402"/>
        <v>0</v>
      </c>
      <c r="I2153">
        <f t="shared" si="403"/>
        <v>35</v>
      </c>
      <c r="J2153">
        <f t="shared" si="404"/>
        <v>901</v>
      </c>
      <c r="K2153">
        <f t="shared" si="405"/>
        <v>269</v>
      </c>
      <c r="L2153">
        <f t="shared" si="406"/>
        <v>632</v>
      </c>
      <c r="M2153">
        <f t="shared" si="407"/>
        <v>1014</v>
      </c>
      <c r="N2153" s="1">
        <f t="shared" si="408"/>
        <v>0</v>
      </c>
      <c r="O2153" s="1">
        <f t="shared" si="409"/>
        <v>0</v>
      </c>
      <c r="P2153" s="1">
        <f t="shared" si="410"/>
        <v>0</v>
      </c>
      <c r="Q2153" s="1">
        <f t="shared" si="411"/>
        <v>3.4516765285996058E-2</v>
      </c>
    </row>
    <row r="2154" spans="1:17" x14ac:dyDescent="0.3">
      <c r="A2154" t="s">
        <v>441</v>
      </c>
      <c r="B2154" s="4" t="s">
        <v>104</v>
      </c>
      <c r="C2154" s="5">
        <v>0</v>
      </c>
      <c r="D2154" s="5">
        <v>24</v>
      </c>
      <c r="E2154" s="5">
        <v>0</v>
      </c>
      <c r="F2154">
        <f t="shared" si="400"/>
        <v>0</v>
      </c>
      <c r="G2154">
        <f t="shared" si="401"/>
        <v>0</v>
      </c>
      <c r="H2154">
        <f t="shared" si="402"/>
        <v>0</v>
      </c>
      <c r="I2154">
        <f t="shared" si="403"/>
        <v>24</v>
      </c>
      <c r="J2154">
        <f t="shared" si="404"/>
        <v>2737</v>
      </c>
      <c r="K2154">
        <f t="shared" si="405"/>
        <v>1032</v>
      </c>
      <c r="L2154">
        <f t="shared" si="406"/>
        <v>1705</v>
      </c>
      <c r="M2154">
        <f t="shared" si="407"/>
        <v>1163</v>
      </c>
      <c r="N2154" s="1">
        <f t="shared" si="408"/>
        <v>0</v>
      </c>
      <c r="O2154" s="1">
        <f t="shared" si="409"/>
        <v>0</v>
      </c>
      <c r="P2154" s="1">
        <f t="shared" si="410"/>
        <v>0</v>
      </c>
      <c r="Q2154" s="1">
        <f t="shared" si="411"/>
        <v>2.063628546861565E-2</v>
      </c>
    </row>
    <row r="2155" spans="1:17" x14ac:dyDescent="0.3">
      <c r="A2155" t="s">
        <v>441</v>
      </c>
      <c r="B2155" s="4" t="s">
        <v>154</v>
      </c>
      <c r="C2155" s="5">
        <v>0</v>
      </c>
      <c r="D2155" s="5">
        <v>8</v>
      </c>
      <c r="E2155" s="5">
        <v>0</v>
      </c>
      <c r="F2155">
        <f t="shared" si="400"/>
        <v>0</v>
      </c>
      <c r="G2155">
        <f t="shared" si="401"/>
        <v>0</v>
      </c>
      <c r="H2155">
        <f t="shared" si="402"/>
        <v>0</v>
      </c>
      <c r="I2155">
        <f t="shared" si="403"/>
        <v>8</v>
      </c>
      <c r="J2155">
        <f t="shared" si="404"/>
        <v>336</v>
      </c>
      <c r="K2155">
        <f t="shared" si="405"/>
        <v>37</v>
      </c>
      <c r="L2155">
        <f t="shared" si="406"/>
        <v>299</v>
      </c>
      <c r="M2155">
        <f t="shared" si="407"/>
        <v>439</v>
      </c>
      <c r="N2155" s="1">
        <f t="shared" si="408"/>
        <v>0</v>
      </c>
      <c r="O2155" s="1">
        <f t="shared" si="409"/>
        <v>0</v>
      </c>
      <c r="P2155" s="1">
        <f t="shared" si="410"/>
        <v>0</v>
      </c>
      <c r="Q2155" s="1">
        <f t="shared" si="411"/>
        <v>1.8223234624145785E-2</v>
      </c>
    </row>
    <row r="2156" spans="1:17" x14ac:dyDescent="0.3">
      <c r="A2156" t="s">
        <v>441</v>
      </c>
      <c r="B2156" s="4" t="s">
        <v>201</v>
      </c>
      <c r="C2156" s="5">
        <v>0</v>
      </c>
      <c r="D2156" s="5">
        <v>3</v>
      </c>
      <c r="E2156" s="5">
        <v>0</v>
      </c>
      <c r="F2156">
        <f t="shared" si="400"/>
        <v>0</v>
      </c>
      <c r="G2156">
        <f t="shared" si="401"/>
        <v>0</v>
      </c>
      <c r="H2156">
        <f t="shared" si="402"/>
        <v>0</v>
      </c>
      <c r="I2156">
        <f t="shared" si="403"/>
        <v>3</v>
      </c>
      <c r="J2156">
        <f t="shared" si="404"/>
        <v>545</v>
      </c>
      <c r="K2156">
        <f t="shared" si="405"/>
        <v>142</v>
      </c>
      <c r="L2156">
        <f t="shared" si="406"/>
        <v>403</v>
      </c>
      <c r="M2156">
        <f t="shared" si="407"/>
        <v>273</v>
      </c>
      <c r="N2156" s="1">
        <f t="shared" si="408"/>
        <v>0</v>
      </c>
      <c r="O2156" s="1">
        <f t="shared" si="409"/>
        <v>0</v>
      </c>
      <c r="P2156" s="1">
        <f t="shared" si="410"/>
        <v>0</v>
      </c>
      <c r="Q2156" s="1">
        <f t="shared" si="411"/>
        <v>1.098901098901099E-2</v>
      </c>
    </row>
    <row r="2157" spans="1:17" x14ac:dyDescent="0.3">
      <c r="A2157" t="s">
        <v>441</v>
      </c>
      <c r="B2157" s="4" t="s">
        <v>164</v>
      </c>
      <c r="C2157" s="5"/>
      <c r="D2157" s="5">
        <v>6</v>
      </c>
      <c r="E2157" s="5">
        <v>0</v>
      </c>
      <c r="F2157">
        <f t="shared" si="400"/>
        <v>0</v>
      </c>
      <c r="G2157">
        <f t="shared" si="401"/>
        <v>0</v>
      </c>
      <c r="H2157">
        <f t="shared" si="402"/>
        <v>0</v>
      </c>
      <c r="I2157">
        <f t="shared" si="403"/>
        <v>6</v>
      </c>
      <c r="J2157" t="e">
        <f t="shared" si="404"/>
        <v>#N/A</v>
      </c>
      <c r="K2157" t="e">
        <f t="shared" si="405"/>
        <v>#N/A</v>
      </c>
      <c r="L2157" t="e">
        <f t="shared" si="406"/>
        <v>#N/A</v>
      </c>
      <c r="M2157" t="e">
        <f t="shared" si="407"/>
        <v>#N/A</v>
      </c>
      <c r="N2157" s="1" t="e">
        <f t="shared" si="408"/>
        <v>#N/A</v>
      </c>
      <c r="O2157" s="1" t="e">
        <f t="shared" si="409"/>
        <v>#N/A</v>
      </c>
      <c r="P2157" s="1" t="e">
        <f t="shared" si="410"/>
        <v>#N/A</v>
      </c>
      <c r="Q2157" s="1" t="e">
        <f t="shared" si="411"/>
        <v>#N/A</v>
      </c>
    </row>
    <row r="2158" spans="1:17" x14ac:dyDescent="0.3">
      <c r="A2158" t="s">
        <v>441</v>
      </c>
      <c r="B2158" s="4" t="s">
        <v>356</v>
      </c>
      <c r="C2158" s="5"/>
      <c r="D2158" s="5">
        <v>21</v>
      </c>
      <c r="E2158" s="5">
        <v>0</v>
      </c>
      <c r="F2158">
        <f t="shared" si="400"/>
        <v>0</v>
      </c>
      <c r="G2158">
        <f t="shared" si="401"/>
        <v>0</v>
      </c>
      <c r="H2158">
        <f t="shared" si="402"/>
        <v>0</v>
      </c>
      <c r="I2158">
        <f t="shared" si="403"/>
        <v>21</v>
      </c>
      <c r="J2158" t="e">
        <f t="shared" si="404"/>
        <v>#N/A</v>
      </c>
      <c r="K2158" t="e">
        <f t="shared" si="405"/>
        <v>#N/A</v>
      </c>
      <c r="L2158" t="e">
        <f t="shared" si="406"/>
        <v>#N/A</v>
      </c>
      <c r="M2158" t="e">
        <f t="shared" si="407"/>
        <v>#N/A</v>
      </c>
      <c r="N2158" s="1" t="e">
        <f t="shared" si="408"/>
        <v>#N/A</v>
      </c>
      <c r="O2158" s="1" t="e">
        <f t="shared" si="409"/>
        <v>#N/A</v>
      </c>
      <c r="P2158" s="1" t="e">
        <f t="shared" si="410"/>
        <v>#N/A</v>
      </c>
      <c r="Q2158" s="1" t="e">
        <f t="shared" si="411"/>
        <v>#N/A</v>
      </c>
    </row>
    <row r="2159" spans="1:17" x14ac:dyDescent="0.3">
      <c r="A2159" t="s">
        <v>441</v>
      </c>
      <c r="B2159" s="4" t="s">
        <v>163</v>
      </c>
      <c r="C2159" s="5">
        <v>0</v>
      </c>
      <c r="D2159" s="5">
        <v>15</v>
      </c>
      <c r="E2159" s="5">
        <v>0</v>
      </c>
      <c r="F2159">
        <f t="shared" si="400"/>
        <v>0</v>
      </c>
      <c r="G2159">
        <f t="shared" si="401"/>
        <v>0</v>
      </c>
      <c r="H2159">
        <f t="shared" si="402"/>
        <v>0</v>
      </c>
      <c r="I2159">
        <f t="shared" si="403"/>
        <v>15</v>
      </c>
      <c r="J2159">
        <f t="shared" si="404"/>
        <v>344</v>
      </c>
      <c r="K2159">
        <f t="shared" si="405"/>
        <v>166</v>
      </c>
      <c r="L2159">
        <f t="shared" si="406"/>
        <v>178</v>
      </c>
      <c r="M2159">
        <f t="shared" si="407"/>
        <v>1729</v>
      </c>
      <c r="N2159" s="1">
        <f t="shared" si="408"/>
        <v>0</v>
      </c>
      <c r="O2159" s="1">
        <f t="shared" si="409"/>
        <v>0</v>
      </c>
      <c r="P2159" s="1">
        <f t="shared" si="410"/>
        <v>0</v>
      </c>
      <c r="Q2159" s="1">
        <f t="shared" si="411"/>
        <v>8.6755349913244656E-3</v>
      </c>
    </row>
    <row r="2160" spans="1:17" x14ac:dyDescent="0.3">
      <c r="A2160" t="s">
        <v>441</v>
      </c>
      <c r="B2160" s="4" t="s">
        <v>165</v>
      </c>
      <c r="C2160" s="5"/>
      <c r="D2160" s="5">
        <v>5</v>
      </c>
      <c r="E2160" s="5">
        <v>0</v>
      </c>
      <c r="F2160">
        <f t="shared" si="400"/>
        <v>0</v>
      </c>
      <c r="G2160">
        <f t="shared" si="401"/>
        <v>0</v>
      </c>
      <c r="H2160">
        <f t="shared" si="402"/>
        <v>0</v>
      </c>
      <c r="I2160">
        <f t="shared" si="403"/>
        <v>5</v>
      </c>
      <c r="J2160" t="e">
        <f t="shared" si="404"/>
        <v>#N/A</v>
      </c>
      <c r="K2160" t="e">
        <f t="shared" si="405"/>
        <v>#N/A</v>
      </c>
      <c r="L2160" t="e">
        <f t="shared" si="406"/>
        <v>#N/A</v>
      </c>
      <c r="M2160" t="e">
        <f t="shared" si="407"/>
        <v>#N/A</v>
      </c>
      <c r="N2160" s="1" t="e">
        <f t="shared" si="408"/>
        <v>#N/A</v>
      </c>
      <c r="O2160" s="1" t="e">
        <f t="shared" si="409"/>
        <v>#N/A</v>
      </c>
      <c r="P2160" s="1" t="e">
        <f t="shared" si="410"/>
        <v>#N/A</v>
      </c>
      <c r="Q2160" s="1" t="e">
        <f t="shared" si="411"/>
        <v>#N/A</v>
      </c>
    </row>
    <row r="2161" spans="1:17" x14ac:dyDescent="0.3">
      <c r="A2161" t="s">
        <v>441</v>
      </c>
      <c r="B2161" s="4" t="s">
        <v>122</v>
      </c>
      <c r="C2161" s="5">
        <v>0</v>
      </c>
      <c r="D2161" s="5">
        <v>12</v>
      </c>
      <c r="E2161" s="5">
        <v>0</v>
      </c>
      <c r="F2161">
        <f t="shared" si="400"/>
        <v>0</v>
      </c>
      <c r="G2161">
        <f t="shared" si="401"/>
        <v>0</v>
      </c>
      <c r="H2161">
        <f t="shared" si="402"/>
        <v>0</v>
      </c>
      <c r="I2161">
        <f t="shared" si="403"/>
        <v>12</v>
      </c>
      <c r="J2161">
        <f t="shared" si="404"/>
        <v>2518</v>
      </c>
      <c r="K2161">
        <f t="shared" si="405"/>
        <v>511</v>
      </c>
      <c r="L2161">
        <f t="shared" si="406"/>
        <v>2007</v>
      </c>
      <c r="M2161">
        <f t="shared" si="407"/>
        <v>596</v>
      </c>
      <c r="N2161" s="1">
        <f t="shared" si="408"/>
        <v>0</v>
      </c>
      <c r="O2161" s="1">
        <f t="shared" si="409"/>
        <v>0</v>
      </c>
      <c r="P2161" s="1">
        <f t="shared" si="410"/>
        <v>0</v>
      </c>
      <c r="Q2161" s="1">
        <f t="shared" si="411"/>
        <v>2.0134228187919462E-2</v>
      </c>
    </row>
    <row r="2162" spans="1:17" x14ac:dyDescent="0.3">
      <c r="A2162" t="s">
        <v>441</v>
      </c>
      <c r="B2162" s="4" t="s">
        <v>169</v>
      </c>
      <c r="C2162" s="5"/>
      <c r="D2162" s="5">
        <v>1</v>
      </c>
      <c r="E2162" s="5">
        <v>0</v>
      </c>
      <c r="F2162">
        <f t="shared" si="400"/>
        <v>0</v>
      </c>
      <c r="G2162">
        <f t="shared" si="401"/>
        <v>0</v>
      </c>
      <c r="H2162">
        <f t="shared" si="402"/>
        <v>0</v>
      </c>
      <c r="I2162">
        <f t="shared" si="403"/>
        <v>1</v>
      </c>
      <c r="J2162" t="e">
        <f t="shared" si="404"/>
        <v>#N/A</v>
      </c>
      <c r="K2162" t="e">
        <f t="shared" si="405"/>
        <v>#N/A</v>
      </c>
      <c r="L2162" t="e">
        <f t="shared" si="406"/>
        <v>#N/A</v>
      </c>
      <c r="M2162" t="e">
        <f t="shared" si="407"/>
        <v>#N/A</v>
      </c>
      <c r="N2162" s="1" t="e">
        <f t="shared" si="408"/>
        <v>#N/A</v>
      </c>
      <c r="O2162" s="1" t="e">
        <f t="shared" si="409"/>
        <v>#N/A</v>
      </c>
      <c r="P2162" s="1" t="e">
        <f t="shared" si="410"/>
        <v>#N/A</v>
      </c>
      <c r="Q2162" s="1" t="e">
        <f t="shared" si="411"/>
        <v>#N/A</v>
      </c>
    </row>
    <row r="2163" spans="1:17" x14ac:dyDescent="0.3">
      <c r="A2163" t="s">
        <v>441</v>
      </c>
      <c r="B2163" s="4" t="s">
        <v>324</v>
      </c>
      <c r="C2163" s="5"/>
      <c r="D2163" s="5">
        <v>3</v>
      </c>
      <c r="E2163" s="5">
        <v>0</v>
      </c>
      <c r="F2163">
        <f t="shared" si="400"/>
        <v>0</v>
      </c>
      <c r="G2163">
        <f t="shared" si="401"/>
        <v>0</v>
      </c>
      <c r="H2163">
        <f t="shared" si="402"/>
        <v>0</v>
      </c>
      <c r="I2163">
        <f t="shared" si="403"/>
        <v>3</v>
      </c>
      <c r="J2163" t="e">
        <f t="shared" si="404"/>
        <v>#N/A</v>
      </c>
      <c r="K2163" t="e">
        <f t="shared" si="405"/>
        <v>#N/A</v>
      </c>
      <c r="L2163" t="e">
        <f t="shared" si="406"/>
        <v>#N/A</v>
      </c>
      <c r="M2163" t="e">
        <f t="shared" si="407"/>
        <v>#N/A</v>
      </c>
      <c r="N2163" s="1" t="e">
        <f t="shared" si="408"/>
        <v>#N/A</v>
      </c>
      <c r="O2163" s="1" t="e">
        <f t="shared" si="409"/>
        <v>#N/A</v>
      </c>
      <c r="P2163" s="1" t="e">
        <f t="shared" si="410"/>
        <v>#N/A</v>
      </c>
      <c r="Q2163" s="1" t="e">
        <f t="shared" si="411"/>
        <v>#N/A</v>
      </c>
    </row>
    <row r="2164" spans="1:17" x14ac:dyDescent="0.3">
      <c r="A2164" t="s">
        <v>441</v>
      </c>
      <c r="B2164" s="4" t="s">
        <v>307</v>
      </c>
      <c r="C2164" s="5"/>
      <c r="D2164" s="5">
        <v>4</v>
      </c>
      <c r="E2164" s="5">
        <v>0</v>
      </c>
      <c r="F2164">
        <f t="shared" si="400"/>
        <v>0</v>
      </c>
      <c r="G2164">
        <f t="shared" si="401"/>
        <v>0</v>
      </c>
      <c r="H2164">
        <f t="shared" si="402"/>
        <v>0</v>
      </c>
      <c r="I2164">
        <f t="shared" si="403"/>
        <v>4</v>
      </c>
      <c r="J2164" t="e">
        <f t="shared" si="404"/>
        <v>#N/A</v>
      </c>
      <c r="K2164" t="e">
        <f t="shared" si="405"/>
        <v>#N/A</v>
      </c>
      <c r="L2164" t="e">
        <f t="shared" si="406"/>
        <v>#N/A</v>
      </c>
      <c r="M2164" t="e">
        <f t="shared" si="407"/>
        <v>#N/A</v>
      </c>
      <c r="N2164" s="1" t="e">
        <f t="shared" si="408"/>
        <v>#N/A</v>
      </c>
      <c r="O2164" s="1" t="e">
        <f t="shared" si="409"/>
        <v>#N/A</v>
      </c>
      <c r="P2164" s="1" t="e">
        <f t="shared" si="410"/>
        <v>#N/A</v>
      </c>
      <c r="Q2164" s="1" t="e">
        <f t="shared" si="411"/>
        <v>#N/A</v>
      </c>
    </row>
    <row r="2165" spans="1:17" x14ac:dyDescent="0.3">
      <c r="A2165" t="s">
        <v>441</v>
      </c>
      <c r="B2165" s="4" t="s">
        <v>337</v>
      </c>
      <c r="C2165" s="5"/>
      <c r="D2165" s="5">
        <v>5</v>
      </c>
      <c r="E2165" s="5">
        <v>0</v>
      </c>
      <c r="F2165">
        <f t="shared" si="400"/>
        <v>0</v>
      </c>
      <c r="G2165">
        <f t="shared" si="401"/>
        <v>0</v>
      </c>
      <c r="H2165">
        <f t="shared" si="402"/>
        <v>0</v>
      </c>
      <c r="I2165">
        <f t="shared" si="403"/>
        <v>5</v>
      </c>
      <c r="J2165" t="e">
        <f t="shared" si="404"/>
        <v>#N/A</v>
      </c>
      <c r="K2165" t="e">
        <f t="shared" si="405"/>
        <v>#N/A</v>
      </c>
      <c r="L2165" t="e">
        <f t="shared" si="406"/>
        <v>#N/A</v>
      </c>
      <c r="M2165" t="e">
        <f t="shared" si="407"/>
        <v>#N/A</v>
      </c>
      <c r="N2165" s="1" t="e">
        <f t="shared" si="408"/>
        <v>#N/A</v>
      </c>
      <c r="O2165" s="1" t="e">
        <f t="shared" si="409"/>
        <v>#N/A</v>
      </c>
      <c r="P2165" s="1" t="e">
        <f t="shared" si="410"/>
        <v>#N/A</v>
      </c>
      <c r="Q2165" s="1" t="e">
        <f t="shared" si="411"/>
        <v>#N/A</v>
      </c>
    </row>
    <row r="2166" spans="1:17" x14ac:dyDescent="0.3">
      <c r="A2166" t="s">
        <v>441</v>
      </c>
      <c r="B2166" s="4" t="s">
        <v>357</v>
      </c>
      <c r="C2166" s="5">
        <v>205</v>
      </c>
      <c r="D2166" s="5">
        <v>83</v>
      </c>
      <c r="E2166" s="5">
        <v>65</v>
      </c>
      <c r="F2166">
        <f t="shared" si="400"/>
        <v>205</v>
      </c>
      <c r="G2166">
        <f t="shared" si="401"/>
        <v>65</v>
      </c>
      <c r="H2166">
        <f t="shared" si="402"/>
        <v>140</v>
      </c>
      <c r="I2166">
        <f t="shared" si="403"/>
        <v>18</v>
      </c>
      <c r="J2166">
        <f t="shared" si="404"/>
        <v>10563</v>
      </c>
      <c r="K2166">
        <f t="shared" si="405"/>
        <v>4880</v>
      </c>
      <c r="L2166">
        <f t="shared" si="406"/>
        <v>5683</v>
      </c>
      <c r="M2166">
        <f t="shared" si="407"/>
        <v>743</v>
      </c>
      <c r="N2166" s="1">
        <f t="shared" si="408"/>
        <v>1.9407365331818614E-2</v>
      </c>
      <c r="O2166" s="1">
        <f t="shared" si="409"/>
        <v>1.331967213114754E-2</v>
      </c>
      <c r="P2166" s="1">
        <f t="shared" si="410"/>
        <v>2.4634875945803273E-2</v>
      </c>
      <c r="Q2166" s="1">
        <f t="shared" si="411"/>
        <v>2.4226110363391656E-2</v>
      </c>
    </row>
    <row r="2167" spans="1:17" x14ac:dyDescent="0.3">
      <c r="A2167" t="s">
        <v>441</v>
      </c>
      <c r="B2167" s="4" t="s">
        <v>191</v>
      </c>
      <c r="C2167" s="5"/>
      <c r="D2167" s="5">
        <v>13</v>
      </c>
      <c r="E2167" s="5">
        <v>0</v>
      </c>
      <c r="F2167">
        <f t="shared" si="400"/>
        <v>0</v>
      </c>
      <c r="G2167">
        <f t="shared" si="401"/>
        <v>0</v>
      </c>
      <c r="H2167">
        <f t="shared" si="402"/>
        <v>0</v>
      </c>
      <c r="I2167">
        <f t="shared" si="403"/>
        <v>13</v>
      </c>
      <c r="J2167" t="e">
        <f t="shared" si="404"/>
        <v>#N/A</v>
      </c>
      <c r="K2167" t="e">
        <f t="shared" si="405"/>
        <v>#N/A</v>
      </c>
      <c r="L2167" t="e">
        <f t="shared" si="406"/>
        <v>#N/A</v>
      </c>
      <c r="M2167" t="e">
        <f t="shared" si="407"/>
        <v>#N/A</v>
      </c>
      <c r="N2167" s="1" t="e">
        <f t="shared" si="408"/>
        <v>#N/A</v>
      </c>
      <c r="O2167" s="1" t="e">
        <f t="shared" si="409"/>
        <v>#N/A</v>
      </c>
      <c r="P2167" s="1" t="e">
        <f t="shared" si="410"/>
        <v>#N/A</v>
      </c>
      <c r="Q2167" s="1" t="e">
        <f t="shared" si="411"/>
        <v>#N/A</v>
      </c>
    </row>
    <row r="2168" spans="1:17" x14ac:dyDescent="0.3">
      <c r="A2168" t="s">
        <v>441</v>
      </c>
      <c r="B2168" s="4" t="s">
        <v>170</v>
      </c>
      <c r="C2168" s="5">
        <v>0</v>
      </c>
      <c r="D2168" s="5">
        <v>3</v>
      </c>
      <c r="E2168" s="5">
        <v>0</v>
      </c>
      <c r="F2168">
        <f t="shared" si="400"/>
        <v>0</v>
      </c>
      <c r="G2168">
        <f t="shared" si="401"/>
        <v>0</v>
      </c>
      <c r="H2168">
        <f t="shared" si="402"/>
        <v>0</v>
      </c>
      <c r="I2168">
        <f t="shared" si="403"/>
        <v>3</v>
      </c>
      <c r="J2168">
        <f t="shared" si="404"/>
        <v>1505</v>
      </c>
      <c r="K2168">
        <f t="shared" si="405"/>
        <v>155</v>
      </c>
      <c r="L2168">
        <f t="shared" si="406"/>
        <v>1350</v>
      </c>
      <c r="M2168">
        <f t="shared" si="407"/>
        <v>198</v>
      </c>
      <c r="N2168" s="1">
        <f t="shared" si="408"/>
        <v>0</v>
      </c>
      <c r="O2168" s="1">
        <f t="shared" si="409"/>
        <v>0</v>
      </c>
      <c r="P2168" s="1">
        <f t="shared" si="410"/>
        <v>0</v>
      </c>
      <c r="Q2168" s="1">
        <f t="shared" si="411"/>
        <v>1.5151515151515152E-2</v>
      </c>
    </row>
    <row r="2169" spans="1:17" x14ac:dyDescent="0.3">
      <c r="A2169" t="s">
        <v>441</v>
      </c>
      <c r="B2169" s="4" t="s">
        <v>371</v>
      </c>
      <c r="C2169" s="5">
        <v>0</v>
      </c>
      <c r="D2169" s="5">
        <v>14</v>
      </c>
      <c r="E2169" s="5">
        <v>0</v>
      </c>
      <c r="F2169">
        <f t="shared" si="400"/>
        <v>0</v>
      </c>
      <c r="G2169">
        <f t="shared" si="401"/>
        <v>0</v>
      </c>
      <c r="H2169">
        <f t="shared" si="402"/>
        <v>0</v>
      </c>
      <c r="I2169">
        <f t="shared" si="403"/>
        <v>14</v>
      </c>
      <c r="J2169">
        <f t="shared" si="404"/>
        <v>3682</v>
      </c>
      <c r="K2169">
        <f t="shared" si="405"/>
        <v>1982</v>
      </c>
      <c r="L2169">
        <f t="shared" si="406"/>
        <v>1700</v>
      </c>
      <c r="M2169">
        <f t="shared" si="407"/>
        <v>461</v>
      </c>
      <c r="N2169" s="1">
        <f t="shared" si="408"/>
        <v>0</v>
      </c>
      <c r="O2169" s="1">
        <f t="shared" si="409"/>
        <v>0</v>
      </c>
      <c r="P2169" s="1">
        <f t="shared" si="410"/>
        <v>0</v>
      </c>
      <c r="Q2169" s="1">
        <f t="shared" si="411"/>
        <v>3.0368763557483729E-2</v>
      </c>
    </row>
    <row r="2170" spans="1:17" x14ac:dyDescent="0.3">
      <c r="A2170" t="s">
        <v>441</v>
      </c>
      <c r="B2170" s="4" t="s">
        <v>270</v>
      </c>
      <c r="C2170" s="5"/>
      <c r="D2170" s="5">
        <v>0</v>
      </c>
      <c r="E2170" s="5">
        <v>0</v>
      </c>
      <c r="F2170">
        <f t="shared" si="400"/>
        <v>0</v>
      </c>
      <c r="G2170">
        <f t="shared" si="401"/>
        <v>0</v>
      </c>
      <c r="H2170">
        <f t="shared" si="402"/>
        <v>0</v>
      </c>
      <c r="I2170">
        <f t="shared" si="403"/>
        <v>0</v>
      </c>
      <c r="J2170" t="e">
        <f t="shared" si="404"/>
        <v>#N/A</v>
      </c>
      <c r="K2170" t="e">
        <f t="shared" si="405"/>
        <v>#N/A</v>
      </c>
      <c r="L2170" t="e">
        <f t="shared" si="406"/>
        <v>#N/A</v>
      </c>
      <c r="M2170" t="e">
        <f t="shared" si="407"/>
        <v>#N/A</v>
      </c>
      <c r="N2170" s="1" t="e">
        <f t="shared" si="408"/>
        <v>#N/A</v>
      </c>
      <c r="O2170" s="1" t="e">
        <f t="shared" si="409"/>
        <v>#N/A</v>
      </c>
      <c r="P2170" s="1" t="e">
        <f t="shared" si="410"/>
        <v>#N/A</v>
      </c>
      <c r="Q2170" s="1" t="e">
        <f t="shared" si="411"/>
        <v>#N/A</v>
      </c>
    </row>
    <row r="2171" spans="1:17" x14ac:dyDescent="0.3">
      <c r="A2171" t="s">
        <v>441</v>
      </c>
      <c r="B2171" s="4" t="s">
        <v>105</v>
      </c>
      <c r="C2171" s="5">
        <v>0</v>
      </c>
      <c r="D2171" s="5">
        <v>11</v>
      </c>
      <c r="E2171" s="5">
        <v>0</v>
      </c>
      <c r="F2171">
        <f t="shared" si="400"/>
        <v>0</v>
      </c>
      <c r="G2171">
        <f t="shared" si="401"/>
        <v>0</v>
      </c>
      <c r="H2171">
        <f t="shared" si="402"/>
        <v>0</v>
      </c>
      <c r="I2171">
        <f t="shared" si="403"/>
        <v>11</v>
      </c>
      <c r="J2171">
        <f t="shared" si="404"/>
        <v>1492</v>
      </c>
      <c r="K2171">
        <f t="shared" si="405"/>
        <v>373</v>
      </c>
      <c r="L2171">
        <f t="shared" si="406"/>
        <v>1119</v>
      </c>
      <c r="M2171">
        <f t="shared" si="407"/>
        <v>908</v>
      </c>
      <c r="N2171" s="1">
        <f t="shared" si="408"/>
        <v>0</v>
      </c>
      <c r="O2171" s="1">
        <f t="shared" si="409"/>
        <v>0</v>
      </c>
      <c r="P2171" s="1">
        <f t="shared" si="410"/>
        <v>0</v>
      </c>
      <c r="Q2171" s="1">
        <f t="shared" si="411"/>
        <v>1.2114537444933921E-2</v>
      </c>
    </row>
    <row r="2172" spans="1:17" x14ac:dyDescent="0.3">
      <c r="A2172" t="s">
        <v>441</v>
      </c>
      <c r="B2172" s="4" t="s">
        <v>285</v>
      </c>
      <c r="C2172" s="5"/>
      <c r="D2172" s="5">
        <v>6</v>
      </c>
      <c r="E2172" s="5">
        <v>0</v>
      </c>
      <c r="F2172">
        <f t="shared" si="400"/>
        <v>0</v>
      </c>
      <c r="G2172">
        <f t="shared" si="401"/>
        <v>0</v>
      </c>
      <c r="H2172">
        <f t="shared" si="402"/>
        <v>0</v>
      </c>
      <c r="I2172">
        <f t="shared" si="403"/>
        <v>6</v>
      </c>
      <c r="J2172" t="e">
        <f t="shared" si="404"/>
        <v>#N/A</v>
      </c>
      <c r="K2172" t="e">
        <f t="shared" si="405"/>
        <v>#N/A</v>
      </c>
      <c r="L2172" t="e">
        <f t="shared" si="406"/>
        <v>#N/A</v>
      </c>
      <c r="M2172" t="e">
        <f t="shared" si="407"/>
        <v>#N/A</v>
      </c>
      <c r="N2172" s="1" t="e">
        <f t="shared" si="408"/>
        <v>#N/A</v>
      </c>
      <c r="O2172" s="1" t="e">
        <f t="shared" si="409"/>
        <v>#N/A</v>
      </c>
      <c r="P2172" s="1" t="e">
        <f t="shared" si="410"/>
        <v>#N/A</v>
      </c>
      <c r="Q2172" s="1" t="e">
        <f t="shared" si="411"/>
        <v>#N/A</v>
      </c>
    </row>
    <row r="2173" spans="1:17" x14ac:dyDescent="0.3">
      <c r="A2173" t="s">
        <v>441</v>
      </c>
      <c r="B2173" s="4" t="s">
        <v>192</v>
      </c>
      <c r="C2173" s="5"/>
      <c r="D2173" s="5">
        <v>4</v>
      </c>
      <c r="E2173" s="5">
        <v>0</v>
      </c>
      <c r="F2173">
        <f t="shared" si="400"/>
        <v>0</v>
      </c>
      <c r="G2173">
        <f t="shared" si="401"/>
        <v>0</v>
      </c>
      <c r="H2173">
        <f t="shared" si="402"/>
        <v>0</v>
      </c>
      <c r="I2173">
        <f t="shared" si="403"/>
        <v>4</v>
      </c>
      <c r="J2173" t="e">
        <f t="shared" si="404"/>
        <v>#N/A</v>
      </c>
      <c r="K2173" t="e">
        <f t="shared" si="405"/>
        <v>#N/A</v>
      </c>
      <c r="L2173" t="e">
        <f t="shared" si="406"/>
        <v>#N/A</v>
      </c>
      <c r="M2173" t="e">
        <f t="shared" si="407"/>
        <v>#N/A</v>
      </c>
      <c r="N2173" s="1" t="e">
        <f t="shared" si="408"/>
        <v>#N/A</v>
      </c>
      <c r="O2173" s="1" t="e">
        <f t="shared" si="409"/>
        <v>#N/A</v>
      </c>
      <c r="P2173" s="1" t="e">
        <f t="shared" si="410"/>
        <v>#N/A</v>
      </c>
      <c r="Q2173" s="1" t="e">
        <f t="shared" si="411"/>
        <v>#N/A</v>
      </c>
    </row>
    <row r="2174" spans="1:17" x14ac:dyDescent="0.3">
      <c r="A2174" t="s">
        <v>441</v>
      </c>
      <c r="B2174" s="4" t="s">
        <v>358</v>
      </c>
      <c r="C2174" s="5">
        <v>0</v>
      </c>
      <c r="D2174" s="5">
        <v>11</v>
      </c>
      <c r="E2174" s="5">
        <v>0</v>
      </c>
      <c r="F2174">
        <f t="shared" si="400"/>
        <v>0</v>
      </c>
      <c r="G2174">
        <f t="shared" si="401"/>
        <v>0</v>
      </c>
      <c r="H2174">
        <f t="shared" si="402"/>
        <v>0</v>
      </c>
      <c r="I2174">
        <f t="shared" si="403"/>
        <v>11</v>
      </c>
      <c r="J2174">
        <f t="shared" si="404"/>
        <v>451</v>
      </c>
      <c r="K2174">
        <f t="shared" si="405"/>
        <v>305</v>
      </c>
      <c r="L2174">
        <f t="shared" si="406"/>
        <v>146</v>
      </c>
      <c r="M2174">
        <f t="shared" si="407"/>
        <v>942</v>
      </c>
      <c r="N2174" s="1">
        <f t="shared" si="408"/>
        <v>0</v>
      </c>
      <c r="O2174" s="1">
        <f t="shared" si="409"/>
        <v>0</v>
      </c>
      <c r="P2174" s="1">
        <f t="shared" si="410"/>
        <v>0</v>
      </c>
      <c r="Q2174" s="1">
        <f t="shared" si="411"/>
        <v>1.167728237791932E-2</v>
      </c>
    </row>
    <row r="2175" spans="1:17" x14ac:dyDescent="0.3">
      <c r="A2175" t="s">
        <v>441</v>
      </c>
      <c r="B2175" s="4" t="s">
        <v>359</v>
      </c>
      <c r="C2175" s="5">
        <v>0</v>
      </c>
      <c r="D2175" s="5">
        <v>39</v>
      </c>
      <c r="E2175" s="5">
        <v>0</v>
      </c>
      <c r="F2175">
        <f t="shared" si="400"/>
        <v>0</v>
      </c>
      <c r="G2175">
        <f t="shared" si="401"/>
        <v>0</v>
      </c>
      <c r="H2175">
        <f t="shared" si="402"/>
        <v>0</v>
      </c>
      <c r="I2175">
        <f t="shared" si="403"/>
        <v>39</v>
      </c>
      <c r="J2175">
        <f t="shared" si="404"/>
        <v>260</v>
      </c>
      <c r="K2175">
        <f t="shared" si="405"/>
        <v>167</v>
      </c>
      <c r="L2175">
        <f t="shared" si="406"/>
        <v>93</v>
      </c>
      <c r="M2175">
        <f t="shared" si="407"/>
        <v>1875</v>
      </c>
      <c r="N2175" s="1">
        <f t="shared" si="408"/>
        <v>0</v>
      </c>
      <c r="O2175" s="1">
        <f t="shared" si="409"/>
        <v>0</v>
      </c>
      <c r="P2175" s="1">
        <f t="shared" si="410"/>
        <v>0</v>
      </c>
      <c r="Q2175" s="1">
        <f t="shared" si="411"/>
        <v>2.0799999999999999E-2</v>
      </c>
    </row>
    <row r="2176" spans="1:17" x14ac:dyDescent="0.3">
      <c r="A2176" t="s">
        <v>441</v>
      </c>
      <c r="B2176" s="4" t="s">
        <v>193</v>
      </c>
      <c r="C2176" s="5">
        <v>0</v>
      </c>
      <c r="D2176" s="5">
        <v>17</v>
      </c>
      <c r="E2176" s="5">
        <v>0</v>
      </c>
      <c r="F2176">
        <f t="shared" si="400"/>
        <v>0</v>
      </c>
      <c r="G2176">
        <f t="shared" si="401"/>
        <v>0</v>
      </c>
      <c r="H2176">
        <f t="shared" si="402"/>
        <v>0</v>
      </c>
      <c r="I2176">
        <f t="shared" si="403"/>
        <v>17</v>
      </c>
      <c r="J2176">
        <f t="shared" si="404"/>
        <v>1271</v>
      </c>
      <c r="K2176">
        <f t="shared" si="405"/>
        <v>495</v>
      </c>
      <c r="L2176">
        <f t="shared" si="406"/>
        <v>776</v>
      </c>
      <c r="M2176">
        <f t="shared" si="407"/>
        <v>589</v>
      </c>
      <c r="N2176" s="1">
        <f t="shared" si="408"/>
        <v>0</v>
      </c>
      <c r="O2176" s="1">
        <f t="shared" si="409"/>
        <v>0</v>
      </c>
      <c r="P2176" s="1">
        <f t="shared" si="410"/>
        <v>0</v>
      </c>
      <c r="Q2176" s="1">
        <f t="shared" si="411"/>
        <v>2.8862478777589132E-2</v>
      </c>
    </row>
    <row r="2177" spans="1:17" x14ac:dyDescent="0.3">
      <c r="A2177" t="s">
        <v>441</v>
      </c>
      <c r="B2177" s="4" t="s">
        <v>228</v>
      </c>
      <c r="C2177" s="5">
        <v>0</v>
      </c>
      <c r="D2177" s="5">
        <v>16</v>
      </c>
      <c r="E2177" s="5">
        <v>0</v>
      </c>
      <c r="F2177">
        <f t="shared" si="400"/>
        <v>0</v>
      </c>
      <c r="G2177">
        <f t="shared" si="401"/>
        <v>0</v>
      </c>
      <c r="H2177">
        <f t="shared" si="402"/>
        <v>0</v>
      </c>
      <c r="I2177">
        <f t="shared" si="403"/>
        <v>16</v>
      </c>
      <c r="J2177">
        <f t="shared" si="404"/>
        <v>1013</v>
      </c>
      <c r="K2177">
        <f t="shared" si="405"/>
        <v>341</v>
      </c>
      <c r="L2177">
        <f t="shared" si="406"/>
        <v>672</v>
      </c>
      <c r="M2177">
        <f t="shared" si="407"/>
        <v>785</v>
      </c>
      <c r="N2177" s="1">
        <f t="shared" si="408"/>
        <v>0</v>
      </c>
      <c r="O2177" s="1">
        <f t="shared" si="409"/>
        <v>0</v>
      </c>
      <c r="P2177" s="1">
        <f t="shared" si="410"/>
        <v>0</v>
      </c>
      <c r="Q2177" s="1">
        <f t="shared" si="411"/>
        <v>2.038216560509554E-2</v>
      </c>
    </row>
    <row r="2178" spans="1:17" x14ac:dyDescent="0.3">
      <c r="A2178" t="s">
        <v>441</v>
      </c>
      <c r="B2178" s="4" t="s">
        <v>372</v>
      </c>
      <c r="C2178" s="5">
        <v>0</v>
      </c>
      <c r="D2178" s="5">
        <v>12</v>
      </c>
      <c r="E2178" s="5">
        <v>0</v>
      </c>
      <c r="F2178">
        <f t="shared" si="400"/>
        <v>0</v>
      </c>
      <c r="G2178">
        <f t="shared" si="401"/>
        <v>0</v>
      </c>
      <c r="H2178">
        <f t="shared" si="402"/>
        <v>0</v>
      </c>
      <c r="I2178">
        <f t="shared" si="403"/>
        <v>12</v>
      </c>
      <c r="J2178">
        <f t="shared" si="404"/>
        <v>1867</v>
      </c>
      <c r="K2178">
        <f t="shared" si="405"/>
        <v>790</v>
      </c>
      <c r="L2178">
        <f t="shared" si="406"/>
        <v>1077</v>
      </c>
      <c r="M2178">
        <f t="shared" si="407"/>
        <v>443</v>
      </c>
      <c r="N2178" s="1">
        <f t="shared" si="408"/>
        <v>0</v>
      </c>
      <c r="O2178" s="1">
        <f t="shared" si="409"/>
        <v>0</v>
      </c>
      <c r="P2178" s="1">
        <f t="shared" si="410"/>
        <v>0</v>
      </c>
      <c r="Q2178" s="1">
        <f t="shared" si="411"/>
        <v>2.7088036117381489E-2</v>
      </c>
    </row>
    <row r="2179" spans="1:17" x14ac:dyDescent="0.3">
      <c r="A2179" t="s">
        <v>441</v>
      </c>
      <c r="B2179" s="4" t="s">
        <v>291</v>
      </c>
      <c r="C2179" s="5">
        <v>0</v>
      </c>
      <c r="D2179" s="5">
        <v>14</v>
      </c>
      <c r="E2179" s="5">
        <v>0</v>
      </c>
      <c r="F2179">
        <f t="shared" si="400"/>
        <v>0</v>
      </c>
      <c r="G2179">
        <f t="shared" si="401"/>
        <v>0</v>
      </c>
      <c r="H2179">
        <f t="shared" si="402"/>
        <v>0</v>
      </c>
      <c r="I2179">
        <f t="shared" si="403"/>
        <v>14</v>
      </c>
      <c r="J2179">
        <f t="shared" si="404"/>
        <v>2952</v>
      </c>
      <c r="K2179">
        <f t="shared" si="405"/>
        <v>1001</v>
      </c>
      <c r="L2179">
        <f t="shared" si="406"/>
        <v>1951</v>
      </c>
      <c r="M2179">
        <f t="shared" si="407"/>
        <v>272</v>
      </c>
      <c r="N2179" s="1">
        <f t="shared" si="408"/>
        <v>0</v>
      </c>
      <c r="O2179" s="1">
        <f t="shared" si="409"/>
        <v>0</v>
      </c>
      <c r="P2179" s="1">
        <f t="shared" si="410"/>
        <v>0</v>
      </c>
      <c r="Q2179" s="1">
        <f t="shared" si="411"/>
        <v>5.1470588235294115E-2</v>
      </c>
    </row>
    <row r="2180" spans="1:17" x14ac:dyDescent="0.3">
      <c r="A2180" t="s">
        <v>441</v>
      </c>
      <c r="B2180" s="4" t="s">
        <v>234</v>
      </c>
      <c r="C2180" s="5"/>
      <c r="D2180" s="5">
        <v>16</v>
      </c>
      <c r="E2180" s="5">
        <v>0</v>
      </c>
      <c r="F2180">
        <f t="shared" si="400"/>
        <v>0</v>
      </c>
      <c r="G2180">
        <f t="shared" si="401"/>
        <v>0</v>
      </c>
      <c r="H2180">
        <f t="shared" si="402"/>
        <v>0</v>
      </c>
      <c r="I2180">
        <f t="shared" si="403"/>
        <v>16</v>
      </c>
      <c r="J2180" t="e">
        <f t="shared" si="404"/>
        <v>#N/A</v>
      </c>
      <c r="K2180" t="e">
        <f t="shared" si="405"/>
        <v>#N/A</v>
      </c>
      <c r="L2180" t="e">
        <f t="shared" si="406"/>
        <v>#N/A</v>
      </c>
      <c r="M2180" t="e">
        <f t="shared" si="407"/>
        <v>#N/A</v>
      </c>
      <c r="N2180" s="1" t="e">
        <f t="shared" si="408"/>
        <v>#N/A</v>
      </c>
      <c r="O2180" s="1" t="e">
        <f t="shared" si="409"/>
        <v>#N/A</v>
      </c>
      <c r="P2180" s="1" t="e">
        <f t="shared" si="410"/>
        <v>#N/A</v>
      </c>
      <c r="Q2180" s="1" t="e">
        <f t="shared" si="411"/>
        <v>#N/A</v>
      </c>
    </row>
    <row r="2181" spans="1:17" x14ac:dyDescent="0.3">
      <c r="A2181" t="s">
        <v>441</v>
      </c>
      <c r="B2181" s="4" t="s">
        <v>229</v>
      </c>
      <c r="C2181" s="5">
        <v>0</v>
      </c>
      <c r="D2181" s="5">
        <v>27</v>
      </c>
      <c r="E2181" s="5">
        <v>0</v>
      </c>
      <c r="F2181">
        <f t="shared" ref="F2181:F2244" si="412">C2181</f>
        <v>0</v>
      </c>
      <c r="G2181">
        <f t="shared" ref="G2181:G2244" si="413">E2181</f>
        <v>0</v>
      </c>
      <c r="H2181">
        <f t="shared" ref="H2181:H2244" si="414">C2181-E2181</f>
        <v>0</v>
      </c>
      <c r="I2181">
        <f t="shared" ref="I2181:I2244" si="415">D2181-E2181</f>
        <v>27</v>
      </c>
      <c r="J2181">
        <f t="shared" ref="J2181:J2244" si="416">VLOOKUP($B2181,$B$2866:$I$3054,5,FALSE)</f>
        <v>3270</v>
      </c>
      <c r="K2181">
        <f t="shared" ref="K2181:K2244" si="417">VLOOKUP($B2181,$B$2866:$I$3054,6,FALSE)</f>
        <v>1732</v>
      </c>
      <c r="L2181">
        <f t="shared" ref="L2181:L2244" si="418">VLOOKUP($B2181,$B$2866:$I$3054,7,FALSE)</f>
        <v>1538</v>
      </c>
      <c r="M2181">
        <f t="shared" ref="M2181:M2244" si="419">VLOOKUP($B2181,$B$2866:$I$3054,8,FALSE)</f>
        <v>576</v>
      </c>
      <c r="N2181" s="1">
        <f t="shared" ref="N2181:N2244" si="420">F2181/J2181</f>
        <v>0</v>
      </c>
      <c r="O2181" s="1">
        <f t="shared" ref="O2181:O2244" si="421">G2181/K2181</f>
        <v>0</v>
      </c>
      <c r="P2181" s="1">
        <f t="shared" ref="P2181:P2244" si="422">H2181/L2181</f>
        <v>0</v>
      </c>
      <c r="Q2181" s="1">
        <f t="shared" ref="Q2181:Q2244" si="423">I2181/M2181</f>
        <v>4.6875E-2</v>
      </c>
    </row>
    <row r="2182" spans="1:17" x14ac:dyDescent="0.3">
      <c r="A2182" t="s">
        <v>441</v>
      </c>
      <c r="B2182" s="4" t="s">
        <v>397</v>
      </c>
      <c r="C2182" s="5">
        <v>0</v>
      </c>
      <c r="D2182" s="5">
        <v>32</v>
      </c>
      <c r="E2182" s="5">
        <v>0</v>
      </c>
      <c r="F2182">
        <f t="shared" si="412"/>
        <v>0</v>
      </c>
      <c r="G2182">
        <f t="shared" si="413"/>
        <v>0</v>
      </c>
      <c r="H2182">
        <f t="shared" si="414"/>
        <v>0</v>
      </c>
      <c r="I2182">
        <f t="shared" si="415"/>
        <v>32</v>
      </c>
      <c r="J2182">
        <f t="shared" si="416"/>
        <v>2829</v>
      </c>
      <c r="K2182">
        <f t="shared" si="417"/>
        <v>1441</v>
      </c>
      <c r="L2182">
        <f t="shared" si="418"/>
        <v>1388</v>
      </c>
      <c r="M2182">
        <f t="shared" si="419"/>
        <v>410</v>
      </c>
      <c r="N2182" s="1">
        <f t="shared" si="420"/>
        <v>0</v>
      </c>
      <c r="O2182" s="1">
        <f t="shared" si="421"/>
        <v>0</v>
      </c>
      <c r="P2182" s="1">
        <f t="shared" si="422"/>
        <v>0</v>
      </c>
      <c r="Q2182" s="1">
        <f t="shared" si="423"/>
        <v>7.8048780487804878E-2</v>
      </c>
    </row>
    <row r="2183" spans="1:17" x14ac:dyDescent="0.3">
      <c r="A2183" t="s">
        <v>441</v>
      </c>
      <c r="B2183" s="4" t="s">
        <v>242</v>
      </c>
      <c r="C2183" s="5">
        <v>0</v>
      </c>
      <c r="D2183" s="5">
        <v>11</v>
      </c>
      <c r="E2183" s="5">
        <v>0</v>
      </c>
      <c r="F2183">
        <f t="shared" si="412"/>
        <v>0</v>
      </c>
      <c r="G2183">
        <f t="shared" si="413"/>
        <v>0</v>
      </c>
      <c r="H2183">
        <f t="shared" si="414"/>
        <v>0</v>
      </c>
      <c r="I2183">
        <f t="shared" si="415"/>
        <v>11</v>
      </c>
      <c r="J2183">
        <f t="shared" si="416"/>
        <v>3450</v>
      </c>
      <c r="K2183">
        <f t="shared" si="417"/>
        <v>938</v>
      </c>
      <c r="L2183">
        <f t="shared" si="418"/>
        <v>2512</v>
      </c>
      <c r="M2183">
        <f t="shared" si="419"/>
        <v>305</v>
      </c>
      <c r="N2183" s="1">
        <f t="shared" si="420"/>
        <v>0</v>
      </c>
      <c r="O2183" s="1">
        <f t="shared" si="421"/>
        <v>0</v>
      </c>
      <c r="P2183" s="1">
        <f t="shared" si="422"/>
        <v>0</v>
      </c>
      <c r="Q2183" s="1">
        <f t="shared" si="423"/>
        <v>3.6065573770491806E-2</v>
      </c>
    </row>
    <row r="2184" spans="1:17" x14ac:dyDescent="0.3">
      <c r="A2184" t="s">
        <v>441</v>
      </c>
      <c r="B2184" s="4" t="s">
        <v>230</v>
      </c>
      <c r="C2184" s="5"/>
      <c r="D2184" s="5">
        <v>9</v>
      </c>
      <c r="E2184" s="5">
        <v>0</v>
      </c>
      <c r="F2184">
        <f t="shared" si="412"/>
        <v>0</v>
      </c>
      <c r="G2184">
        <f t="shared" si="413"/>
        <v>0</v>
      </c>
      <c r="H2184">
        <f t="shared" si="414"/>
        <v>0</v>
      </c>
      <c r="I2184">
        <f t="shared" si="415"/>
        <v>9</v>
      </c>
      <c r="J2184" t="e">
        <f t="shared" si="416"/>
        <v>#N/A</v>
      </c>
      <c r="K2184" t="e">
        <f t="shared" si="417"/>
        <v>#N/A</v>
      </c>
      <c r="L2184" t="e">
        <f t="shared" si="418"/>
        <v>#N/A</v>
      </c>
      <c r="M2184" t="e">
        <f t="shared" si="419"/>
        <v>#N/A</v>
      </c>
      <c r="N2184" s="1" t="e">
        <f t="shared" si="420"/>
        <v>#N/A</v>
      </c>
      <c r="O2184" s="1" t="e">
        <f t="shared" si="421"/>
        <v>#N/A</v>
      </c>
      <c r="P2184" s="1" t="e">
        <f t="shared" si="422"/>
        <v>#N/A</v>
      </c>
      <c r="Q2184" s="1" t="e">
        <f t="shared" si="423"/>
        <v>#N/A</v>
      </c>
    </row>
    <row r="2185" spans="1:17" x14ac:dyDescent="0.3">
      <c r="A2185" t="s">
        <v>441</v>
      </c>
      <c r="B2185" s="4" t="s">
        <v>147</v>
      </c>
      <c r="C2185" s="5">
        <v>288</v>
      </c>
      <c r="D2185" s="5">
        <v>72</v>
      </c>
      <c r="E2185" s="5">
        <v>68</v>
      </c>
      <c r="F2185">
        <f t="shared" si="412"/>
        <v>288</v>
      </c>
      <c r="G2185">
        <f t="shared" si="413"/>
        <v>68</v>
      </c>
      <c r="H2185">
        <f t="shared" si="414"/>
        <v>220</v>
      </c>
      <c r="I2185">
        <f t="shared" si="415"/>
        <v>4</v>
      </c>
      <c r="J2185">
        <f t="shared" si="416"/>
        <v>7796</v>
      </c>
      <c r="K2185">
        <f t="shared" si="417"/>
        <v>2686</v>
      </c>
      <c r="L2185">
        <f t="shared" si="418"/>
        <v>5110</v>
      </c>
      <c r="M2185">
        <f t="shared" si="419"/>
        <v>267</v>
      </c>
      <c r="N2185" s="1">
        <f t="shared" si="420"/>
        <v>3.6942021549512573E-2</v>
      </c>
      <c r="O2185" s="1">
        <f t="shared" si="421"/>
        <v>2.5316455696202531E-2</v>
      </c>
      <c r="P2185" s="1">
        <f t="shared" si="422"/>
        <v>4.3052837573385516E-2</v>
      </c>
      <c r="Q2185" s="1">
        <f t="shared" si="423"/>
        <v>1.4981273408239701E-2</v>
      </c>
    </row>
    <row r="2186" spans="1:17" x14ac:dyDescent="0.3">
      <c r="A2186" t="s">
        <v>441</v>
      </c>
      <c r="B2186" s="4" t="s">
        <v>167</v>
      </c>
      <c r="C2186" s="5">
        <v>0</v>
      </c>
      <c r="D2186" s="5">
        <v>5</v>
      </c>
      <c r="E2186" s="5">
        <v>0</v>
      </c>
      <c r="F2186">
        <f t="shared" si="412"/>
        <v>0</v>
      </c>
      <c r="G2186">
        <f t="shared" si="413"/>
        <v>0</v>
      </c>
      <c r="H2186">
        <f t="shared" si="414"/>
        <v>0</v>
      </c>
      <c r="I2186">
        <f t="shared" si="415"/>
        <v>5</v>
      </c>
      <c r="J2186">
        <f t="shared" si="416"/>
        <v>339</v>
      </c>
      <c r="K2186">
        <f t="shared" si="417"/>
        <v>41</v>
      </c>
      <c r="L2186">
        <f t="shared" si="418"/>
        <v>298</v>
      </c>
      <c r="M2186">
        <f t="shared" si="419"/>
        <v>363</v>
      </c>
      <c r="N2186" s="1">
        <f t="shared" si="420"/>
        <v>0</v>
      </c>
      <c r="O2186" s="1">
        <f t="shared" si="421"/>
        <v>0</v>
      </c>
      <c r="P2186" s="1">
        <f t="shared" si="422"/>
        <v>0</v>
      </c>
      <c r="Q2186" s="1">
        <f t="shared" si="423"/>
        <v>1.3774104683195593E-2</v>
      </c>
    </row>
    <row r="2187" spans="1:17" x14ac:dyDescent="0.3">
      <c r="A2187" t="s">
        <v>441</v>
      </c>
      <c r="B2187" s="4" t="s">
        <v>299</v>
      </c>
      <c r="C2187" s="5">
        <v>0</v>
      </c>
      <c r="D2187" s="5">
        <v>6</v>
      </c>
      <c r="E2187" s="5">
        <v>0</v>
      </c>
      <c r="F2187">
        <f t="shared" si="412"/>
        <v>0</v>
      </c>
      <c r="G2187">
        <f t="shared" si="413"/>
        <v>0</v>
      </c>
      <c r="H2187">
        <f t="shared" si="414"/>
        <v>0</v>
      </c>
      <c r="I2187">
        <f t="shared" si="415"/>
        <v>6</v>
      </c>
      <c r="J2187">
        <f t="shared" si="416"/>
        <v>1868</v>
      </c>
      <c r="K2187">
        <f t="shared" si="417"/>
        <v>589</v>
      </c>
      <c r="L2187">
        <f t="shared" si="418"/>
        <v>1279</v>
      </c>
      <c r="M2187">
        <f t="shared" si="419"/>
        <v>173</v>
      </c>
      <c r="N2187" s="1">
        <f t="shared" si="420"/>
        <v>0</v>
      </c>
      <c r="O2187" s="1">
        <f t="shared" si="421"/>
        <v>0</v>
      </c>
      <c r="P2187" s="1">
        <f t="shared" si="422"/>
        <v>0</v>
      </c>
      <c r="Q2187" s="1">
        <f t="shared" si="423"/>
        <v>3.4682080924855488E-2</v>
      </c>
    </row>
    <row r="2188" spans="1:17" x14ac:dyDescent="0.3">
      <c r="A2188" t="s">
        <v>441</v>
      </c>
      <c r="B2188" s="4" t="s">
        <v>194</v>
      </c>
      <c r="C2188" s="5">
        <v>8</v>
      </c>
      <c r="D2188" s="5">
        <v>32</v>
      </c>
      <c r="E2188" s="5">
        <v>1</v>
      </c>
      <c r="F2188">
        <f t="shared" si="412"/>
        <v>8</v>
      </c>
      <c r="G2188">
        <f t="shared" si="413"/>
        <v>1</v>
      </c>
      <c r="H2188">
        <f t="shared" si="414"/>
        <v>7</v>
      </c>
      <c r="I2188">
        <f t="shared" si="415"/>
        <v>31</v>
      </c>
      <c r="J2188">
        <f t="shared" si="416"/>
        <v>4051</v>
      </c>
      <c r="K2188">
        <f t="shared" si="417"/>
        <v>1936</v>
      </c>
      <c r="L2188">
        <f t="shared" si="418"/>
        <v>2115</v>
      </c>
      <c r="M2188">
        <f t="shared" si="419"/>
        <v>1004</v>
      </c>
      <c r="N2188" s="1">
        <f t="shared" si="420"/>
        <v>1.9748210318439891E-3</v>
      </c>
      <c r="O2188" s="1">
        <f t="shared" si="421"/>
        <v>5.1652892561983473E-4</v>
      </c>
      <c r="P2188" s="1">
        <f t="shared" si="422"/>
        <v>3.3096926713947991E-3</v>
      </c>
      <c r="Q2188" s="1">
        <f t="shared" si="423"/>
        <v>3.0876494023904383E-2</v>
      </c>
    </row>
    <row r="2189" spans="1:17" x14ac:dyDescent="0.3">
      <c r="A2189" t="s">
        <v>441</v>
      </c>
      <c r="B2189" s="4" t="s">
        <v>258</v>
      </c>
      <c r="C2189" s="5"/>
      <c r="D2189" s="5">
        <v>4</v>
      </c>
      <c r="E2189" s="5">
        <v>0</v>
      </c>
      <c r="F2189">
        <f t="shared" si="412"/>
        <v>0</v>
      </c>
      <c r="G2189">
        <f t="shared" si="413"/>
        <v>0</v>
      </c>
      <c r="H2189">
        <f t="shared" si="414"/>
        <v>0</v>
      </c>
      <c r="I2189">
        <f t="shared" si="415"/>
        <v>4</v>
      </c>
      <c r="J2189" t="e">
        <f t="shared" si="416"/>
        <v>#N/A</v>
      </c>
      <c r="K2189" t="e">
        <f t="shared" si="417"/>
        <v>#N/A</v>
      </c>
      <c r="L2189" t="e">
        <f t="shared" si="418"/>
        <v>#N/A</v>
      </c>
      <c r="M2189" t="e">
        <f t="shared" si="419"/>
        <v>#N/A</v>
      </c>
      <c r="N2189" s="1" t="e">
        <f t="shared" si="420"/>
        <v>#N/A</v>
      </c>
      <c r="O2189" s="1" t="e">
        <f t="shared" si="421"/>
        <v>#N/A</v>
      </c>
      <c r="P2189" s="1" t="e">
        <f t="shared" si="422"/>
        <v>#N/A</v>
      </c>
      <c r="Q2189" s="1" t="e">
        <f t="shared" si="423"/>
        <v>#N/A</v>
      </c>
    </row>
    <row r="2190" spans="1:17" x14ac:dyDescent="0.3">
      <c r="A2190" t="s">
        <v>441</v>
      </c>
      <c r="B2190" s="4" t="s">
        <v>400</v>
      </c>
      <c r="C2190" s="5">
        <v>0</v>
      </c>
      <c r="D2190" s="5">
        <v>3</v>
      </c>
      <c r="E2190" s="5">
        <v>0</v>
      </c>
      <c r="F2190">
        <f t="shared" si="412"/>
        <v>0</v>
      </c>
      <c r="G2190">
        <f t="shared" si="413"/>
        <v>0</v>
      </c>
      <c r="H2190">
        <f t="shared" si="414"/>
        <v>0</v>
      </c>
      <c r="I2190">
        <f t="shared" si="415"/>
        <v>3</v>
      </c>
      <c r="J2190">
        <f t="shared" si="416"/>
        <v>314</v>
      </c>
      <c r="K2190">
        <f t="shared" si="417"/>
        <v>73</v>
      </c>
      <c r="L2190">
        <f t="shared" si="418"/>
        <v>241</v>
      </c>
      <c r="M2190">
        <f t="shared" si="419"/>
        <v>54</v>
      </c>
      <c r="N2190" s="1">
        <f t="shared" si="420"/>
        <v>0</v>
      </c>
      <c r="O2190" s="1">
        <f t="shared" si="421"/>
        <v>0</v>
      </c>
      <c r="P2190" s="1">
        <f t="shared" si="422"/>
        <v>0</v>
      </c>
      <c r="Q2190" s="1">
        <f t="shared" si="423"/>
        <v>5.5555555555555552E-2</v>
      </c>
    </row>
    <row r="2191" spans="1:17" x14ac:dyDescent="0.3">
      <c r="A2191" t="s">
        <v>441</v>
      </c>
      <c r="B2191" s="4" t="s">
        <v>148</v>
      </c>
      <c r="C2191" s="5">
        <v>0</v>
      </c>
      <c r="D2191" s="5">
        <v>10</v>
      </c>
      <c r="E2191" s="5">
        <v>0</v>
      </c>
      <c r="F2191">
        <f t="shared" si="412"/>
        <v>0</v>
      </c>
      <c r="G2191">
        <f t="shared" si="413"/>
        <v>0</v>
      </c>
      <c r="H2191">
        <f t="shared" si="414"/>
        <v>0</v>
      </c>
      <c r="I2191">
        <f t="shared" si="415"/>
        <v>10</v>
      </c>
      <c r="J2191">
        <f t="shared" si="416"/>
        <v>1405</v>
      </c>
      <c r="K2191">
        <f t="shared" si="417"/>
        <v>283</v>
      </c>
      <c r="L2191">
        <f t="shared" si="418"/>
        <v>1122</v>
      </c>
      <c r="M2191">
        <f t="shared" si="419"/>
        <v>244</v>
      </c>
      <c r="N2191" s="1">
        <f t="shared" si="420"/>
        <v>0</v>
      </c>
      <c r="O2191" s="1">
        <f t="shared" si="421"/>
        <v>0</v>
      </c>
      <c r="P2191" s="1">
        <f t="shared" si="422"/>
        <v>0</v>
      </c>
      <c r="Q2191" s="1">
        <f t="shared" si="423"/>
        <v>4.0983606557377046E-2</v>
      </c>
    </row>
    <row r="2192" spans="1:17" x14ac:dyDescent="0.3">
      <c r="A2192" t="s">
        <v>441</v>
      </c>
      <c r="B2192" s="4" t="s">
        <v>158</v>
      </c>
      <c r="C2192" s="5">
        <v>0</v>
      </c>
      <c r="D2192" s="5">
        <v>12</v>
      </c>
      <c r="E2192" s="5">
        <v>0</v>
      </c>
      <c r="F2192">
        <f t="shared" si="412"/>
        <v>0</v>
      </c>
      <c r="G2192">
        <f t="shared" si="413"/>
        <v>0</v>
      </c>
      <c r="H2192">
        <f t="shared" si="414"/>
        <v>0</v>
      </c>
      <c r="I2192">
        <f t="shared" si="415"/>
        <v>12</v>
      </c>
      <c r="J2192">
        <f t="shared" si="416"/>
        <v>11</v>
      </c>
      <c r="K2192">
        <f t="shared" si="417"/>
        <v>2</v>
      </c>
      <c r="L2192">
        <f t="shared" si="418"/>
        <v>9</v>
      </c>
      <c r="M2192">
        <f t="shared" si="419"/>
        <v>449</v>
      </c>
      <c r="N2192" s="1">
        <f t="shared" si="420"/>
        <v>0</v>
      </c>
      <c r="O2192" s="1">
        <f t="shared" si="421"/>
        <v>0</v>
      </c>
      <c r="P2192" s="1">
        <f t="shared" si="422"/>
        <v>0</v>
      </c>
      <c r="Q2192" s="1">
        <f t="shared" si="423"/>
        <v>2.6726057906458798E-2</v>
      </c>
    </row>
    <row r="2193" spans="1:17" x14ac:dyDescent="0.3">
      <c r="A2193" t="s">
        <v>441</v>
      </c>
      <c r="B2193" s="4" t="s">
        <v>149</v>
      </c>
      <c r="C2193" s="5"/>
      <c r="D2193" s="5">
        <v>19</v>
      </c>
      <c r="E2193" s="5">
        <v>0</v>
      </c>
      <c r="F2193">
        <f t="shared" si="412"/>
        <v>0</v>
      </c>
      <c r="G2193">
        <f t="shared" si="413"/>
        <v>0</v>
      </c>
      <c r="H2193">
        <f t="shared" si="414"/>
        <v>0</v>
      </c>
      <c r="I2193">
        <f t="shared" si="415"/>
        <v>19</v>
      </c>
      <c r="J2193" t="e">
        <f t="shared" si="416"/>
        <v>#N/A</v>
      </c>
      <c r="K2193" t="e">
        <f t="shared" si="417"/>
        <v>#N/A</v>
      </c>
      <c r="L2193" t="e">
        <f t="shared" si="418"/>
        <v>#N/A</v>
      </c>
      <c r="M2193" t="e">
        <f t="shared" si="419"/>
        <v>#N/A</v>
      </c>
      <c r="N2193" s="1" t="e">
        <f t="shared" si="420"/>
        <v>#N/A</v>
      </c>
      <c r="O2193" s="1" t="e">
        <f t="shared" si="421"/>
        <v>#N/A</v>
      </c>
      <c r="P2193" s="1" t="e">
        <f t="shared" si="422"/>
        <v>#N/A</v>
      </c>
      <c r="Q2193" s="1" t="e">
        <f t="shared" si="423"/>
        <v>#N/A</v>
      </c>
    </row>
    <row r="2194" spans="1:17" x14ac:dyDescent="0.3">
      <c r="A2194" t="s">
        <v>441</v>
      </c>
      <c r="B2194" s="4" t="s">
        <v>316</v>
      </c>
      <c r="C2194" s="5"/>
      <c r="D2194" s="5">
        <v>6</v>
      </c>
      <c r="E2194" s="5">
        <v>0</v>
      </c>
      <c r="F2194">
        <f t="shared" si="412"/>
        <v>0</v>
      </c>
      <c r="G2194">
        <f t="shared" si="413"/>
        <v>0</v>
      </c>
      <c r="H2194">
        <f t="shared" si="414"/>
        <v>0</v>
      </c>
      <c r="I2194">
        <f t="shared" si="415"/>
        <v>6</v>
      </c>
      <c r="J2194" t="e">
        <f t="shared" si="416"/>
        <v>#N/A</v>
      </c>
      <c r="K2194" t="e">
        <f t="shared" si="417"/>
        <v>#N/A</v>
      </c>
      <c r="L2194" t="e">
        <f t="shared" si="418"/>
        <v>#N/A</v>
      </c>
      <c r="M2194" t="e">
        <f t="shared" si="419"/>
        <v>#N/A</v>
      </c>
      <c r="N2194" s="1" t="e">
        <f t="shared" si="420"/>
        <v>#N/A</v>
      </c>
      <c r="O2194" s="1" t="e">
        <f t="shared" si="421"/>
        <v>#N/A</v>
      </c>
      <c r="P2194" s="1" t="e">
        <f t="shared" si="422"/>
        <v>#N/A</v>
      </c>
      <c r="Q2194" s="1" t="e">
        <f t="shared" si="423"/>
        <v>#N/A</v>
      </c>
    </row>
    <row r="2195" spans="1:17" x14ac:dyDescent="0.3">
      <c r="A2195" t="s">
        <v>441</v>
      </c>
      <c r="B2195" s="4" t="s">
        <v>338</v>
      </c>
      <c r="C2195" s="5">
        <v>0</v>
      </c>
      <c r="D2195" s="5">
        <v>9</v>
      </c>
      <c r="E2195" s="5">
        <v>0</v>
      </c>
      <c r="F2195">
        <f t="shared" si="412"/>
        <v>0</v>
      </c>
      <c r="G2195">
        <f t="shared" si="413"/>
        <v>0</v>
      </c>
      <c r="H2195">
        <f t="shared" si="414"/>
        <v>0</v>
      </c>
      <c r="I2195">
        <f t="shared" si="415"/>
        <v>9</v>
      </c>
      <c r="J2195">
        <f t="shared" si="416"/>
        <v>176</v>
      </c>
      <c r="K2195">
        <f t="shared" si="417"/>
        <v>102</v>
      </c>
      <c r="L2195">
        <f t="shared" si="418"/>
        <v>74</v>
      </c>
      <c r="M2195">
        <f t="shared" si="419"/>
        <v>455</v>
      </c>
      <c r="N2195" s="1">
        <f t="shared" si="420"/>
        <v>0</v>
      </c>
      <c r="O2195" s="1">
        <f t="shared" si="421"/>
        <v>0</v>
      </c>
      <c r="P2195" s="1">
        <f t="shared" si="422"/>
        <v>0</v>
      </c>
      <c r="Q2195" s="1">
        <f t="shared" si="423"/>
        <v>1.9780219780219779E-2</v>
      </c>
    </row>
    <row r="2196" spans="1:17" x14ac:dyDescent="0.3">
      <c r="A2196" t="s">
        <v>441</v>
      </c>
      <c r="B2196" s="4" t="s">
        <v>267</v>
      </c>
      <c r="C2196" s="5">
        <v>0</v>
      </c>
      <c r="D2196" s="5">
        <v>22</v>
      </c>
      <c r="E2196" s="5">
        <v>0</v>
      </c>
      <c r="F2196">
        <f t="shared" si="412"/>
        <v>0</v>
      </c>
      <c r="G2196">
        <f t="shared" si="413"/>
        <v>0</v>
      </c>
      <c r="H2196">
        <f t="shared" si="414"/>
        <v>0</v>
      </c>
      <c r="I2196">
        <f t="shared" si="415"/>
        <v>22</v>
      </c>
      <c r="J2196">
        <f t="shared" si="416"/>
        <v>5320</v>
      </c>
      <c r="K2196">
        <f t="shared" si="417"/>
        <v>1785</v>
      </c>
      <c r="L2196">
        <f t="shared" si="418"/>
        <v>3535</v>
      </c>
      <c r="M2196">
        <f t="shared" si="419"/>
        <v>586</v>
      </c>
      <c r="N2196" s="1">
        <f t="shared" si="420"/>
        <v>0</v>
      </c>
      <c r="O2196" s="1">
        <f t="shared" si="421"/>
        <v>0</v>
      </c>
      <c r="P2196" s="1">
        <f t="shared" si="422"/>
        <v>0</v>
      </c>
      <c r="Q2196" s="1">
        <f t="shared" si="423"/>
        <v>3.7542662116040959E-2</v>
      </c>
    </row>
    <row r="2197" spans="1:17" x14ac:dyDescent="0.3">
      <c r="A2197" t="s">
        <v>441</v>
      </c>
      <c r="B2197" s="4" t="s">
        <v>168</v>
      </c>
      <c r="C2197" s="5"/>
      <c r="D2197" s="5">
        <v>1</v>
      </c>
      <c r="E2197" s="5">
        <v>0</v>
      </c>
      <c r="F2197">
        <f t="shared" si="412"/>
        <v>0</v>
      </c>
      <c r="G2197">
        <f t="shared" si="413"/>
        <v>0</v>
      </c>
      <c r="H2197">
        <f t="shared" si="414"/>
        <v>0</v>
      </c>
      <c r="I2197">
        <f t="shared" si="415"/>
        <v>1</v>
      </c>
      <c r="J2197" t="e">
        <f t="shared" si="416"/>
        <v>#N/A</v>
      </c>
      <c r="K2197" t="e">
        <f t="shared" si="417"/>
        <v>#N/A</v>
      </c>
      <c r="L2197" t="e">
        <f t="shared" si="418"/>
        <v>#N/A</v>
      </c>
      <c r="M2197" t="e">
        <f t="shared" si="419"/>
        <v>#N/A</v>
      </c>
      <c r="N2197" s="1" t="e">
        <f t="shared" si="420"/>
        <v>#N/A</v>
      </c>
      <c r="O2197" s="1" t="e">
        <f t="shared" si="421"/>
        <v>#N/A</v>
      </c>
      <c r="P2197" s="1" t="e">
        <f t="shared" si="422"/>
        <v>#N/A</v>
      </c>
      <c r="Q2197" s="1" t="e">
        <f t="shared" si="423"/>
        <v>#N/A</v>
      </c>
    </row>
    <row r="2198" spans="1:17" x14ac:dyDescent="0.3">
      <c r="A2198" t="s">
        <v>441</v>
      </c>
      <c r="B2198" s="4" t="s">
        <v>398</v>
      </c>
      <c r="C2198" s="5"/>
      <c r="D2198" s="5">
        <v>6</v>
      </c>
      <c r="E2198" s="5">
        <v>0</v>
      </c>
      <c r="F2198">
        <f t="shared" si="412"/>
        <v>0</v>
      </c>
      <c r="G2198">
        <f t="shared" si="413"/>
        <v>0</v>
      </c>
      <c r="H2198">
        <f t="shared" si="414"/>
        <v>0</v>
      </c>
      <c r="I2198">
        <f t="shared" si="415"/>
        <v>6</v>
      </c>
      <c r="J2198" t="e">
        <f t="shared" si="416"/>
        <v>#N/A</v>
      </c>
      <c r="K2198" t="e">
        <f t="shared" si="417"/>
        <v>#N/A</v>
      </c>
      <c r="L2198" t="e">
        <f t="shared" si="418"/>
        <v>#N/A</v>
      </c>
      <c r="M2198" t="e">
        <f t="shared" si="419"/>
        <v>#N/A</v>
      </c>
      <c r="N2198" s="1" t="e">
        <f t="shared" si="420"/>
        <v>#N/A</v>
      </c>
      <c r="O2198" s="1" t="e">
        <f t="shared" si="421"/>
        <v>#N/A</v>
      </c>
      <c r="P2198" s="1" t="e">
        <f t="shared" si="422"/>
        <v>#N/A</v>
      </c>
      <c r="Q2198" s="1" t="e">
        <f t="shared" si="423"/>
        <v>#N/A</v>
      </c>
    </row>
    <row r="2199" spans="1:17" x14ac:dyDescent="0.3">
      <c r="A2199" t="s">
        <v>441</v>
      </c>
      <c r="B2199" s="4" t="s">
        <v>202</v>
      </c>
      <c r="C2199" s="5">
        <v>0</v>
      </c>
      <c r="D2199" s="5">
        <v>8</v>
      </c>
      <c r="E2199" s="5">
        <v>0</v>
      </c>
      <c r="F2199">
        <f t="shared" si="412"/>
        <v>0</v>
      </c>
      <c r="G2199">
        <f t="shared" si="413"/>
        <v>0</v>
      </c>
      <c r="H2199">
        <f t="shared" si="414"/>
        <v>0</v>
      </c>
      <c r="I2199">
        <f t="shared" si="415"/>
        <v>8</v>
      </c>
      <c r="J2199">
        <f t="shared" si="416"/>
        <v>514</v>
      </c>
      <c r="K2199">
        <f t="shared" si="417"/>
        <v>28</v>
      </c>
      <c r="L2199">
        <f t="shared" si="418"/>
        <v>486</v>
      </c>
      <c r="M2199">
        <f t="shared" si="419"/>
        <v>450</v>
      </c>
      <c r="N2199" s="1">
        <f t="shared" si="420"/>
        <v>0</v>
      </c>
      <c r="O2199" s="1">
        <f t="shared" si="421"/>
        <v>0</v>
      </c>
      <c r="P2199" s="1">
        <f t="shared" si="422"/>
        <v>0</v>
      </c>
      <c r="Q2199" s="1">
        <f t="shared" si="423"/>
        <v>1.7777777777777778E-2</v>
      </c>
    </row>
    <row r="2200" spans="1:17" x14ac:dyDescent="0.3">
      <c r="A2200" t="s">
        <v>441</v>
      </c>
      <c r="B2200" s="4" t="s">
        <v>254</v>
      </c>
      <c r="C2200" s="5">
        <v>0</v>
      </c>
      <c r="D2200" s="5">
        <v>9</v>
      </c>
      <c r="E2200" s="5">
        <v>0</v>
      </c>
      <c r="F2200">
        <f t="shared" si="412"/>
        <v>0</v>
      </c>
      <c r="G2200">
        <f t="shared" si="413"/>
        <v>0</v>
      </c>
      <c r="H2200">
        <f t="shared" si="414"/>
        <v>0</v>
      </c>
      <c r="I2200">
        <f t="shared" si="415"/>
        <v>9</v>
      </c>
      <c r="J2200">
        <f t="shared" si="416"/>
        <v>409</v>
      </c>
      <c r="K2200">
        <f t="shared" si="417"/>
        <v>298</v>
      </c>
      <c r="L2200">
        <f t="shared" si="418"/>
        <v>111</v>
      </c>
      <c r="M2200">
        <f t="shared" si="419"/>
        <v>938</v>
      </c>
      <c r="N2200" s="1">
        <f t="shared" si="420"/>
        <v>0</v>
      </c>
      <c r="O2200" s="1">
        <f t="shared" si="421"/>
        <v>0</v>
      </c>
      <c r="P2200" s="1">
        <f t="shared" si="422"/>
        <v>0</v>
      </c>
      <c r="Q2200" s="1">
        <f t="shared" si="423"/>
        <v>9.5948827292110881E-3</v>
      </c>
    </row>
    <row r="2201" spans="1:17" x14ac:dyDescent="0.3">
      <c r="A2201" t="s">
        <v>441</v>
      </c>
      <c r="B2201" s="4" t="s">
        <v>150</v>
      </c>
      <c r="C2201" s="5">
        <v>0</v>
      </c>
      <c r="D2201" s="5">
        <v>21</v>
      </c>
      <c r="E2201" s="5">
        <v>0</v>
      </c>
      <c r="F2201">
        <f t="shared" si="412"/>
        <v>0</v>
      </c>
      <c r="G2201">
        <f t="shared" si="413"/>
        <v>0</v>
      </c>
      <c r="H2201">
        <f t="shared" si="414"/>
        <v>0</v>
      </c>
      <c r="I2201">
        <f t="shared" si="415"/>
        <v>21</v>
      </c>
      <c r="J2201">
        <f t="shared" si="416"/>
        <v>2275</v>
      </c>
      <c r="K2201">
        <f t="shared" si="417"/>
        <v>1140</v>
      </c>
      <c r="L2201">
        <f t="shared" si="418"/>
        <v>1135</v>
      </c>
      <c r="M2201">
        <f t="shared" si="419"/>
        <v>526</v>
      </c>
      <c r="N2201" s="1">
        <f t="shared" si="420"/>
        <v>0</v>
      </c>
      <c r="O2201" s="1">
        <f t="shared" si="421"/>
        <v>0</v>
      </c>
      <c r="P2201" s="1">
        <f t="shared" si="422"/>
        <v>0</v>
      </c>
      <c r="Q2201" s="1">
        <f t="shared" si="423"/>
        <v>3.9923954372623575E-2</v>
      </c>
    </row>
    <row r="2202" spans="1:17" x14ac:dyDescent="0.3">
      <c r="A2202" t="s">
        <v>441</v>
      </c>
      <c r="B2202" s="4" t="s">
        <v>317</v>
      </c>
      <c r="C2202" s="5">
        <v>0</v>
      </c>
      <c r="D2202" s="5">
        <v>29</v>
      </c>
      <c r="E2202" s="5">
        <v>0</v>
      </c>
      <c r="F2202">
        <f t="shared" si="412"/>
        <v>0</v>
      </c>
      <c r="G2202">
        <f t="shared" si="413"/>
        <v>0</v>
      </c>
      <c r="H2202">
        <f t="shared" si="414"/>
        <v>0</v>
      </c>
      <c r="I2202">
        <f t="shared" si="415"/>
        <v>29</v>
      </c>
      <c r="J2202">
        <f t="shared" si="416"/>
        <v>3708</v>
      </c>
      <c r="K2202">
        <f t="shared" si="417"/>
        <v>1203</v>
      </c>
      <c r="L2202">
        <f t="shared" si="418"/>
        <v>2505</v>
      </c>
      <c r="M2202">
        <f t="shared" si="419"/>
        <v>484</v>
      </c>
      <c r="N2202" s="1">
        <f t="shared" si="420"/>
        <v>0</v>
      </c>
      <c r="O2202" s="1">
        <f t="shared" si="421"/>
        <v>0</v>
      </c>
      <c r="P2202" s="1">
        <f t="shared" si="422"/>
        <v>0</v>
      </c>
      <c r="Q2202" s="1">
        <f t="shared" si="423"/>
        <v>5.9917355371900828E-2</v>
      </c>
    </row>
    <row r="2203" spans="1:17" x14ac:dyDescent="0.3">
      <c r="A2203" t="s">
        <v>441</v>
      </c>
      <c r="B2203" s="4" t="s">
        <v>268</v>
      </c>
      <c r="C2203" s="5">
        <v>0</v>
      </c>
      <c r="D2203" s="5">
        <v>16</v>
      </c>
      <c r="E2203" s="5">
        <v>0</v>
      </c>
      <c r="F2203">
        <f t="shared" si="412"/>
        <v>0</v>
      </c>
      <c r="G2203">
        <f t="shared" si="413"/>
        <v>0</v>
      </c>
      <c r="H2203">
        <f t="shared" si="414"/>
        <v>0</v>
      </c>
      <c r="I2203">
        <f t="shared" si="415"/>
        <v>16</v>
      </c>
      <c r="J2203">
        <f t="shared" si="416"/>
        <v>603</v>
      </c>
      <c r="K2203">
        <f t="shared" si="417"/>
        <v>375</v>
      </c>
      <c r="L2203">
        <f t="shared" si="418"/>
        <v>228</v>
      </c>
      <c r="M2203">
        <f t="shared" si="419"/>
        <v>1617</v>
      </c>
      <c r="N2203" s="1">
        <f t="shared" si="420"/>
        <v>0</v>
      </c>
      <c r="O2203" s="1">
        <f t="shared" si="421"/>
        <v>0</v>
      </c>
      <c r="P2203" s="1">
        <f t="shared" si="422"/>
        <v>0</v>
      </c>
      <c r="Q2203" s="1">
        <f t="shared" si="423"/>
        <v>9.8948670377241813E-3</v>
      </c>
    </row>
    <row r="2204" spans="1:17" x14ac:dyDescent="0.3">
      <c r="A2204" t="s">
        <v>441</v>
      </c>
      <c r="B2204" s="4" t="s">
        <v>203</v>
      </c>
      <c r="C2204" s="5">
        <v>0</v>
      </c>
      <c r="D2204" s="5">
        <v>1</v>
      </c>
      <c r="E2204" s="5">
        <v>0</v>
      </c>
      <c r="F2204">
        <f t="shared" si="412"/>
        <v>0</v>
      </c>
      <c r="G2204">
        <f t="shared" si="413"/>
        <v>0</v>
      </c>
      <c r="H2204">
        <f t="shared" si="414"/>
        <v>0</v>
      </c>
      <c r="I2204">
        <f t="shared" si="415"/>
        <v>1</v>
      </c>
      <c r="J2204">
        <f t="shared" si="416"/>
        <v>1059</v>
      </c>
      <c r="K2204">
        <f t="shared" si="417"/>
        <v>86</v>
      </c>
      <c r="L2204">
        <f t="shared" si="418"/>
        <v>973</v>
      </c>
      <c r="M2204">
        <f t="shared" si="419"/>
        <v>165</v>
      </c>
      <c r="N2204" s="1">
        <f t="shared" si="420"/>
        <v>0</v>
      </c>
      <c r="O2204" s="1">
        <f t="shared" si="421"/>
        <v>0</v>
      </c>
      <c r="P2204" s="1">
        <f t="shared" si="422"/>
        <v>0</v>
      </c>
      <c r="Q2204" s="1">
        <f t="shared" si="423"/>
        <v>6.0606060606060606E-3</v>
      </c>
    </row>
    <row r="2205" spans="1:17" x14ac:dyDescent="0.3">
      <c r="A2205" t="s">
        <v>441</v>
      </c>
      <c r="B2205" s="4" t="s">
        <v>318</v>
      </c>
      <c r="C2205" s="5"/>
      <c r="D2205" s="5">
        <v>6</v>
      </c>
      <c r="E2205" s="5">
        <v>0</v>
      </c>
      <c r="F2205">
        <f t="shared" si="412"/>
        <v>0</v>
      </c>
      <c r="G2205">
        <f t="shared" si="413"/>
        <v>0</v>
      </c>
      <c r="H2205">
        <f t="shared" si="414"/>
        <v>0</v>
      </c>
      <c r="I2205">
        <f t="shared" si="415"/>
        <v>6</v>
      </c>
      <c r="J2205" t="e">
        <f t="shared" si="416"/>
        <v>#N/A</v>
      </c>
      <c r="K2205" t="e">
        <f t="shared" si="417"/>
        <v>#N/A</v>
      </c>
      <c r="L2205" t="e">
        <f t="shared" si="418"/>
        <v>#N/A</v>
      </c>
      <c r="M2205" t="e">
        <f t="shared" si="419"/>
        <v>#N/A</v>
      </c>
      <c r="N2205" s="1" t="e">
        <f t="shared" si="420"/>
        <v>#N/A</v>
      </c>
      <c r="O2205" s="1" t="e">
        <f t="shared" si="421"/>
        <v>#N/A</v>
      </c>
      <c r="P2205" s="1" t="e">
        <f t="shared" si="422"/>
        <v>#N/A</v>
      </c>
      <c r="Q2205" s="1" t="e">
        <f t="shared" si="423"/>
        <v>#N/A</v>
      </c>
    </row>
    <row r="2206" spans="1:17" x14ac:dyDescent="0.3">
      <c r="A2206" t="s">
        <v>441</v>
      </c>
      <c r="B2206" s="4" t="s">
        <v>292</v>
      </c>
      <c r="C2206" s="5"/>
      <c r="D2206" s="5">
        <v>4</v>
      </c>
      <c r="E2206" s="5">
        <v>0</v>
      </c>
      <c r="F2206">
        <f t="shared" si="412"/>
        <v>0</v>
      </c>
      <c r="G2206">
        <f t="shared" si="413"/>
        <v>0</v>
      </c>
      <c r="H2206">
        <f t="shared" si="414"/>
        <v>0</v>
      </c>
      <c r="I2206">
        <f t="shared" si="415"/>
        <v>4</v>
      </c>
      <c r="J2206" t="e">
        <f t="shared" si="416"/>
        <v>#N/A</v>
      </c>
      <c r="K2206" t="e">
        <f t="shared" si="417"/>
        <v>#N/A</v>
      </c>
      <c r="L2206" t="e">
        <f t="shared" si="418"/>
        <v>#N/A</v>
      </c>
      <c r="M2206" t="e">
        <f t="shared" si="419"/>
        <v>#N/A</v>
      </c>
      <c r="N2206" s="1" t="e">
        <f t="shared" si="420"/>
        <v>#N/A</v>
      </c>
      <c r="O2206" s="1" t="e">
        <f t="shared" si="421"/>
        <v>#N/A</v>
      </c>
      <c r="P2206" s="1" t="e">
        <f t="shared" si="422"/>
        <v>#N/A</v>
      </c>
      <c r="Q2206" s="1" t="e">
        <f t="shared" si="423"/>
        <v>#N/A</v>
      </c>
    </row>
    <row r="2207" spans="1:17" x14ac:dyDescent="0.3">
      <c r="A2207" t="s">
        <v>441</v>
      </c>
      <c r="B2207" s="4" t="s">
        <v>106</v>
      </c>
      <c r="C2207" s="5">
        <v>0</v>
      </c>
      <c r="D2207" s="5">
        <v>13</v>
      </c>
      <c r="E2207" s="5">
        <v>0</v>
      </c>
      <c r="F2207">
        <f t="shared" si="412"/>
        <v>0</v>
      </c>
      <c r="G2207">
        <f t="shared" si="413"/>
        <v>0</v>
      </c>
      <c r="H2207">
        <f t="shared" si="414"/>
        <v>0</v>
      </c>
      <c r="I2207">
        <f t="shared" si="415"/>
        <v>13</v>
      </c>
      <c r="J2207">
        <f t="shared" si="416"/>
        <v>786</v>
      </c>
      <c r="K2207">
        <f t="shared" si="417"/>
        <v>141</v>
      </c>
      <c r="L2207">
        <f t="shared" si="418"/>
        <v>645</v>
      </c>
      <c r="M2207">
        <f t="shared" si="419"/>
        <v>503</v>
      </c>
      <c r="N2207" s="1">
        <f t="shared" si="420"/>
        <v>0</v>
      </c>
      <c r="O2207" s="1">
        <f t="shared" si="421"/>
        <v>0</v>
      </c>
      <c r="P2207" s="1">
        <f t="shared" si="422"/>
        <v>0</v>
      </c>
      <c r="Q2207" s="1">
        <f t="shared" si="423"/>
        <v>2.584493041749503E-2</v>
      </c>
    </row>
    <row r="2208" spans="1:17" x14ac:dyDescent="0.3">
      <c r="A2208" t="s">
        <v>441</v>
      </c>
      <c r="B2208" s="4" t="s">
        <v>123</v>
      </c>
      <c r="C2208" s="5">
        <v>0</v>
      </c>
      <c r="D2208" s="5">
        <v>14</v>
      </c>
      <c r="E2208" s="5">
        <v>0</v>
      </c>
      <c r="F2208">
        <f t="shared" si="412"/>
        <v>0</v>
      </c>
      <c r="G2208">
        <f t="shared" si="413"/>
        <v>0</v>
      </c>
      <c r="H2208">
        <f t="shared" si="414"/>
        <v>0</v>
      </c>
      <c r="I2208">
        <f t="shared" si="415"/>
        <v>14</v>
      </c>
      <c r="J2208">
        <f t="shared" si="416"/>
        <v>700</v>
      </c>
      <c r="K2208">
        <f t="shared" si="417"/>
        <v>616</v>
      </c>
      <c r="L2208">
        <f t="shared" si="418"/>
        <v>84</v>
      </c>
      <c r="M2208">
        <f t="shared" si="419"/>
        <v>1317</v>
      </c>
      <c r="N2208" s="1">
        <f t="shared" si="420"/>
        <v>0</v>
      </c>
      <c r="O2208" s="1">
        <f t="shared" si="421"/>
        <v>0</v>
      </c>
      <c r="P2208" s="1">
        <f t="shared" si="422"/>
        <v>0</v>
      </c>
      <c r="Q2208" s="1">
        <f t="shared" si="423"/>
        <v>1.0630220197418374E-2</v>
      </c>
    </row>
    <row r="2209" spans="1:17" x14ac:dyDescent="0.3">
      <c r="A2209" t="s">
        <v>441</v>
      </c>
      <c r="B2209" s="4" t="s">
        <v>293</v>
      </c>
      <c r="C2209" s="5"/>
      <c r="D2209" s="5">
        <v>9</v>
      </c>
      <c r="E2209" s="5">
        <v>0</v>
      </c>
      <c r="F2209">
        <f t="shared" si="412"/>
        <v>0</v>
      </c>
      <c r="G2209">
        <f t="shared" si="413"/>
        <v>0</v>
      </c>
      <c r="H2209">
        <f t="shared" si="414"/>
        <v>0</v>
      </c>
      <c r="I2209">
        <f t="shared" si="415"/>
        <v>9</v>
      </c>
      <c r="J2209" t="e">
        <f t="shared" si="416"/>
        <v>#N/A</v>
      </c>
      <c r="K2209" t="e">
        <f t="shared" si="417"/>
        <v>#N/A</v>
      </c>
      <c r="L2209" t="e">
        <f t="shared" si="418"/>
        <v>#N/A</v>
      </c>
      <c r="M2209" t="e">
        <f t="shared" si="419"/>
        <v>#N/A</v>
      </c>
      <c r="N2209" s="1" t="e">
        <f t="shared" si="420"/>
        <v>#N/A</v>
      </c>
      <c r="O2209" s="1" t="e">
        <f t="shared" si="421"/>
        <v>#N/A</v>
      </c>
      <c r="P2209" s="1" t="e">
        <f t="shared" si="422"/>
        <v>#N/A</v>
      </c>
      <c r="Q2209" s="1" t="e">
        <f t="shared" si="423"/>
        <v>#N/A</v>
      </c>
    </row>
    <row r="2210" spans="1:17" x14ac:dyDescent="0.3">
      <c r="A2210" t="s">
        <v>441</v>
      </c>
      <c r="B2210" s="4" t="s">
        <v>107</v>
      </c>
      <c r="C2210" s="5"/>
      <c r="D2210" s="5">
        <v>10</v>
      </c>
      <c r="E2210" s="5">
        <v>0</v>
      </c>
      <c r="F2210">
        <f t="shared" si="412"/>
        <v>0</v>
      </c>
      <c r="G2210">
        <f t="shared" si="413"/>
        <v>0</v>
      </c>
      <c r="H2210">
        <f t="shared" si="414"/>
        <v>0</v>
      </c>
      <c r="I2210">
        <f t="shared" si="415"/>
        <v>10</v>
      </c>
      <c r="J2210" t="e">
        <f t="shared" si="416"/>
        <v>#N/A</v>
      </c>
      <c r="K2210" t="e">
        <f t="shared" si="417"/>
        <v>#N/A</v>
      </c>
      <c r="L2210" t="e">
        <f t="shared" si="418"/>
        <v>#N/A</v>
      </c>
      <c r="M2210" t="e">
        <f t="shared" si="419"/>
        <v>#N/A</v>
      </c>
      <c r="N2210" s="1" t="e">
        <f t="shared" si="420"/>
        <v>#N/A</v>
      </c>
      <c r="O2210" s="1" t="e">
        <f t="shared" si="421"/>
        <v>#N/A</v>
      </c>
      <c r="P2210" s="1" t="e">
        <f t="shared" si="422"/>
        <v>#N/A</v>
      </c>
      <c r="Q2210" s="1" t="e">
        <f t="shared" si="423"/>
        <v>#N/A</v>
      </c>
    </row>
    <row r="2211" spans="1:17" x14ac:dyDescent="0.3">
      <c r="A2211" t="s">
        <v>441</v>
      </c>
      <c r="B2211" s="4" t="s">
        <v>343</v>
      </c>
      <c r="C2211" s="5">
        <v>0</v>
      </c>
      <c r="D2211" s="5">
        <v>17</v>
      </c>
      <c r="E2211" s="5">
        <v>0</v>
      </c>
      <c r="F2211">
        <f t="shared" si="412"/>
        <v>0</v>
      </c>
      <c r="G2211">
        <f t="shared" si="413"/>
        <v>0</v>
      </c>
      <c r="H2211">
        <f t="shared" si="414"/>
        <v>0</v>
      </c>
      <c r="I2211">
        <f t="shared" si="415"/>
        <v>17</v>
      </c>
      <c r="J2211">
        <f t="shared" si="416"/>
        <v>4454</v>
      </c>
      <c r="K2211">
        <f t="shared" si="417"/>
        <v>1710</v>
      </c>
      <c r="L2211">
        <f t="shared" si="418"/>
        <v>2744</v>
      </c>
      <c r="M2211">
        <f t="shared" si="419"/>
        <v>308</v>
      </c>
      <c r="N2211" s="1">
        <f t="shared" si="420"/>
        <v>0</v>
      </c>
      <c r="O2211" s="1">
        <f t="shared" si="421"/>
        <v>0</v>
      </c>
      <c r="P2211" s="1">
        <f t="shared" si="422"/>
        <v>0</v>
      </c>
      <c r="Q2211" s="1">
        <f t="shared" si="423"/>
        <v>5.5194805194805192E-2</v>
      </c>
    </row>
    <row r="2212" spans="1:17" x14ac:dyDescent="0.3">
      <c r="A2212" t="s">
        <v>441</v>
      </c>
      <c r="B2212" s="4" t="s">
        <v>108</v>
      </c>
      <c r="C2212" s="5">
        <v>0</v>
      </c>
      <c r="D2212" s="5">
        <v>16</v>
      </c>
      <c r="E2212" s="5">
        <v>0</v>
      </c>
      <c r="F2212">
        <f t="shared" si="412"/>
        <v>0</v>
      </c>
      <c r="G2212">
        <f t="shared" si="413"/>
        <v>0</v>
      </c>
      <c r="H2212">
        <f t="shared" si="414"/>
        <v>0</v>
      </c>
      <c r="I2212">
        <f t="shared" si="415"/>
        <v>16</v>
      </c>
      <c r="J2212">
        <f t="shared" si="416"/>
        <v>685</v>
      </c>
      <c r="K2212">
        <f t="shared" si="417"/>
        <v>237</v>
      </c>
      <c r="L2212">
        <f t="shared" si="418"/>
        <v>448</v>
      </c>
      <c r="M2212">
        <f t="shared" si="419"/>
        <v>1128</v>
      </c>
      <c r="N2212" s="1">
        <f t="shared" si="420"/>
        <v>0</v>
      </c>
      <c r="O2212" s="1">
        <f t="shared" si="421"/>
        <v>0</v>
      </c>
      <c r="P2212" s="1">
        <f t="shared" si="422"/>
        <v>0</v>
      </c>
      <c r="Q2212" s="1">
        <f t="shared" si="423"/>
        <v>1.4184397163120567E-2</v>
      </c>
    </row>
    <row r="2213" spans="1:17" x14ac:dyDescent="0.3">
      <c r="A2213" t="s">
        <v>441</v>
      </c>
      <c r="B2213" s="4" t="s">
        <v>109</v>
      </c>
      <c r="C2213" s="5">
        <v>0</v>
      </c>
      <c r="D2213" s="5">
        <v>10</v>
      </c>
      <c r="E2213" s="5">
        <v>0</v>
      </c>
      <c r="F2213">
        <f t="shared" si="412"/>
        <v>0</v>
      </c>
      <c r="G2213">
        <f t="shared" si="413"/>
        <v>0</v>
      </c>
      <c r="H2213">
        <f t="shared" si="414"/>
        <v>0</v>
      </c>
      <c r="I2213">
        <f t="shared" si="415"/>
        <v>10</v>
      </c>
      <c r="J2213">
        <f t="shared" si="416"/>
        <v>642</v>
      </c>
      <c r="K2213">
        <f t="shared" si="417"/>
        <v>102</v>
      </c>
      <c r="L2213">
        <f t="shared" si="418"/>
        <v>540</v>
      </c>
      <c r="M2213">
        <f t="shared" si="419"/>
        <v>669</v>
      </c>
      <c r="N2213" s="1">
        <f t="shared" si="420"/>
        <v>0</v>
      </c>
      <c r="O2213" s="1">
        <f t="shared" si="421"/>
        <v>0</v>
      </c>
      <c r="P2213" s="1">
        <f t="shared" si="422"/>
        <v>0</v>
      </c>
      <c r="Q2213" s="1">
        <f t="shared" si="423"/>
        <v>1.4947683109118086E-2</v>
      </c>
    </row>
    <row r="2214" spans="1:17" x14ac:dyDescent="0.3">
      <c r="A2214" t="s">
        <v>441</v>
      </c>
      <c r="B2214" s="4" t="s">
        <v>195</v>
      </c>
      <c r="C2214" s="5">
        <v>0</v>
      </c>
      <c r="D2214" s="5">
        <v>14</v>
      </c>
      <c r="E2214" s="5">
        <v>0</v>
      </c>
      <c r="F2214">
        <f t="shared" si="412"/>
        <v>0</v>
      </c>
      <c r="G2214">
        <f t="shared" si="413"/>
        <v>0</v>
      </c>
      <c r="H2214">
        <f t="shared" si="414"/>
        <v>0</v>
      </c>
      <c r="I2214">
        <f t="shared" si="415"/>
        <v>14</v>
      </c>
      <c r="J2214">
        <f t="shared" si="416"/>
        <v>2464</v>
      </c>
      <c r="K2214">
        <f t="shared" si="417"/>
        <v>831</v>
      </c>
      <c r="L2214">
        <f t="shared" si="418"/>
        <v>1633</v>
      </c>
      <c r="M2214">
        <f t="shared" si="419"/>
        <v>718</v>
      </c>
      <c r="N2214" s="1">
        <f t="shared" si="420"/>
        <v>0</v>
      </c>
      <c r="O2214" s="1">
        <f t="shared" si="421"/>
        <v>0</v>
      </c>
      <c r="P2214" s="1">
        <f t="shared" si="422"/>
        <v>0</v>
      </c>
      <c r="Q2214" s="1">
        <f t="shared" si="423"/>
        <v>1.9498607242339833E-2</v>
      </c>
    </row>
    <row r="2215" spans="1:17" x14ac:dyDescent="0.3">
      <c r="A2215" t="s">
        <v>441</v>
      </c>
      <c r="B2215" s="4" t="s">
        <v>243</v>
      </c>
      <c r="C2215" s="5">
        <v>0</v>
      </c>
      <c r="D2215" s="5">
        <v>22</v>
      </c>
      <c r="E2215" s="5">
        <v>0</v>
      </c>
      <c r="F2215">
        <f t="shared" si="412"/>
        <v>0</v>
      </c>
      <c r="G2215">
        <f t="shared" si="413"/>
        <v>0</v>
      </c>
      <c r="H2215">
        <f t="shared" si="414"/>
        <v>0</v>
      </c>
      <c r="I2215">
        <f t="shared" si="415"/>
        <v>22</v>
      </c>
      <c r="J2215">
        <f t="shared" si="416"/>
        <v>162</v>
      </c>
      <c r="K2215">
        <f t="shared" si="417"/>
        <v>143</v>
      </c>
      <c r="L2215">
        <f t="shared" si="418"/>
        <v>19</v>
      </c>
      <c r="M2215">
        <f t="shared" si="419"/>
        <v>1339</v>
      </c>
      <c r="N2215" s="1">
        <f t="shared" si="420"/>
        <v>0</v>
      </c>
      <c r="O2215" s="1">
        <f t="shared" si="421"/>
        <v>0</v>
      </c>
      <c r="P2215" s="1">
        <f t="shared" si="422"/>
        <v>0</v>
      </c>
      <c r="Q2215" s="1">
        <f t="shared" si="423"/>
        <v>1.6430171769977596E-2</v>
      </c>
    </row>
    <row r="2216" spans="1:17" x14ac:dyDescent="0.3">
      <c r="A2216" t="s">
        <v>441</v>
      </c>
      <c r="B2216" s="4" t="s">
        <v>319</v>
      </c>
      <c r="C2216" s="5">
        <v>0</v>
      </c>
      <c r="D2216" s="5">
        <v>9</v>
      </c>
      <c r="E2216" s="5">
        <v>0</v>
      </c>
      <c r="F2216">
        <f t="shared" si="412"/>
        <v>0</v>
      </c>
      <c r="G2216">
        <f t="shared" si="413"/>
        <v>0</v>
      </c>
      <c r="H2216">
        <f t="shared" si="414"/>
        <v>0</v>
      </c>
      <c r="I2216">
        <f t="shared" si="415"/>
        <v>9</v>
      </c>
      <c r="J2216">
        <f t="shared" si="416"/>
        <v>1130</v>
      </c>
      <c r="K2216">
        <f t="shared" si="417"/>
        <v>954</v>
      </c>
      <c r="L2216">
        <f t="shared" si="418"/>
        <v>176</v>
      </c>
      <c r="M2216">
        <f t="shared" si="419"/>
        <v>599</v>
      </c>
      <c r="N2216" s="1">
        <f t="shared" si="420"/>
        <v>0</v>
      </c>
      <c r="O2216" s="1">
        <f t="shared" si="421"/>
        <v>0</v>
      </c>
      <c r="P2216" s="1">
        <f t="shared" si="422"/>
        <v>0</v>
      </c>
      <c r="Q2216" s="1">
        <f t="shared" si="423"/>
        <v>1.5025041736227046E-2</v>
      </c>
    </row>
    <row r="2217" spans="1:17" x14ac:dyDescent="0.3">
      <c r="A2217" t="s">
        <v>441</v>
      </c>
      <c r="B2217" s="4" t="s">
        <v>325</v>
      </c>
      <c r="C2217" s="5">
        <v>0</v>
      </c>
      <c r="D2217" s="5">
        <v>3</v>
      </c>
      <c r="E2217" s="5">
        <v>0</v>
      </c>
      <c r="F2217">
        <f t="shared" si="412"/>
        <v>0</v>
      </c>
      <c r="G2217">
        <f t="shared" si="413"/>
        <v>0</v>
      </c>
      <c r="H2217">
        <f t="shared" si="414"/>
        <v>0</v>
      </c>
      <c r="I2217">
        <f t="shared" si="415"/>
        <v>3</v>
      </c>
      <c r="J2217">
        <f t="shared" si="416"/>
        <v>1403</v>
      </c>
      <c r="K2217">
        <f t="shared" si="417"/>
        <v>612</v>
      </c>
      <c r="L2217">
        <f t="shared" si="418"/>
        <v>791</v>
      </c>
      <c r="M2217">
        <f t="shared" si="419"/>
        <v>259</v>
      </c>
      <c r="N2217" s="1">
        <f t="shared" si="420"/>
        <v>0</v>
      </c>
      <c r="O2217" s="1">
        <f t="shared" si="421"/>
        <v>0</v>
      </c>
      <c r="P2217" s="1">
        <f t="shared" si="422"/>
        <v>0</v>
      </c>
      <c r="Q2217" s="1">
        <f t="shared" si="423"/>
        <v>1.1583011583011582E-2</v>
      </c>
    </row>
    <row r="2218" spans="1:17" x14ac:dyDescent="0.3">
      <c r="A2218" t="s">
        <v>441</v>
      </c>
      <c r="B2218" s="4" t="s">
        <v>196</v>
      </c>
      <c r="C2218" s="5"/>
      <c r="D2218" s="5">
        <v>30</v>
      </c>
      <c r="E2218" s="5">
        <v>0</v>
      </c>
      <c r="F2218">
        <f t="shared" si="412"/>
        <v>0</v>
      </c>
      <c r="G2218">
        <f t="shared" si="413"/>
        <v>0</v>
      </c>
      <c r="H2218">
        <f t="shared" si="414"/>
        <v>0</v>
      </c>
      <c r="I2218">
        <f t="shared" si="415"/>
        <v>30</v>
      </c>
      <c r="J2218" t="e">
        <f t="shared" si="416"/>
        <v>#N/A</v>
      </c>
      <c r="K2218" t="e">
        <f t="shared" si="417"/>
        <v>#N/A</v>
      </c>
      <c r="L2218" t="e">
        <f t="shared" si="418"/>
        <v>#N/A</v>
      </c>
      <c r="M2218" t="e">
        <f t="shared" si="419"/>
        <v>#N/A</v>
      </c>
      <c r="N2218" s="1" t="e">
        <f t="shared" si="420"/>
        <v>#N/A</v>
      </c>
      <c r="O2218" s="1" t="e">
        <f t="shared" si="421"/>
        <v>#N/A</v>
      </c>
      <c r="P2218" s="1" t="e">
        <f t="shared" si="422"/>
        <v>#N/A</v>
      </c>
      <c r="Q2218" s="1" t="e">
        <f t="shared" si="423"/>
        <v>#N/A</v>
      </c>
    </row>
    <row r="2219" spans="1:17" x14ac:dyDescent="0.3">
      <c r="A2219" t="s">
        <v>441</v>
      </c>
      <c r="B2219" s="4" t="s">
        <v>110</v>
      </c>
      <c r="C2219" s="5"/>
      <c r="D2219" s="5">
        <v>35</v>
      </c>
      <c r="E2219" s="5">
        <v>0</v>
      </c>
      <c r="F2219">
        <f t="shared" si="412"/>
        <v>0</v>
      </c>
      <c r="G2219">
        <f t="shared" si="413"/>
        <v>0</v>
      </c>
      <c r="H2219">
        <f t="shared" si="414"/>
        <v>0</v>
      </c>
      <c r="I2219">
        <f t="shared" si="415"/>
        <v>35</v>
      </c>
      <c r="J2219" t="e">
        <f t="shared" si="416"/>
        <v>#N/A</v>
      </c>
      <c r="K2219" t="e">
        <f t="shared" si="417"/>
        <v>#N/A</v>
      </c>
      <c r="L2219" t="e">
        <f t="shared" si="418"/>
        <v>#N/A</v>
      </c>
      <c r="M2219" t="e">
        <f t="shared" si="419"/>
        <v>#N/A</v>
      </c>
      <c r="N2219" s="1" t="e">
        <f t="shared" si="420"/>
        <v>#N/A</v>
      </c>
      <c r="O2219" s="1" t="e">
        <f t="shared" si="421"/>
        <v>#N/A</v>
      </c>
      <c r="P2219" s="1" t="e">
        <f t="shared" si="422"/>
        <v>#N/A</v>
      </c>
      <c r="Q2219" s="1" t="e">
        <f t="shared" si="423"/>
        <v>#N/A</v>
      </c>
    </row>
    <row r="2220" spans="1:17" x14ac:dyDescent="0.3">
      <c r="A2220" t="s">
        <v>441</v>
      </c>
      <c r="B2220" s="4" t="s">
        <v>373</v>
      </c>
      <c r="C2220" s="5">
        <v>0</v>
      </c>
      <c r="D2220" s="5">
        <v>44</v>
      </c>
      <c r="E2220" s="5">
        <v>0</v>
      </c>
      <c r="F2220">
        <f t="shared" si="412"/>
        <v>0</v>
      </c>
      <c r="G2220">
        <f t="shared" si="413"/>
        <v>0</v>
      </c>
      <c r="H2220">
        <f t="shared" si="414"/>
        <v>0</v>
      </c>
      <c r="I2220">
        <f t="shared" si="415"/>
        <v>44</v>
      </c>
      <c r="J2220">
        <f t="shared" si="416"/>
        <v>1047</v>
      </c>
      <c r="K2220">
        <f t="shared" si="417"/>
        <v>578</v>
      </c>
      <c r="L2220">
        <f t="shared" si="418"/>
        <v>469</v>
      </c>
      <c r="M2220">
        <f t="shared" si="419"/>
        <v>792</v>
      </c>
      <c r="N2220" s="1">
        <f t="shared" si="420"/>
        <v>0</v>
      </c>
      <c r="O2220" s="1">
        <f t="shared" si="421"/>
        <v>0</v>
      </c>
      <c r="P2220" s="1">
        <f t="shared" si="422"/>
        <v>0</v>
      </c>
      <c r="Q2220" s="1">
        <f t="shared" si="423"/>
        <v>5.5555555555555552E-2</v>
      </c>
    </row>
    <row r="2221" spans="1:17" x14ac:dyDescent="0.3">
      <c r="A2221" t="s">
        <v>441</v>
      </c>
      <c r="B2221" s="4" t="s">
        <v>255</v>
      </c>
      <c r="C2221" s="5"/>
      <c r="D2221" s="5">
        <v>11</v>
      </c>
      <c r="E2221" s="5">
        <v>0</v>
      </c>
      <c r="F2221">
        <f t="shared" si="412"/>
        <v>0</v>
      </c>
      <c r="G2221">
        <f t="shared" si="413"/>
        <v>0</v>
      </c>
      <c r="H2221">
        <f t="shared" si="414"/>
        <v>0</v>
      </c>
      <c r="I2221">
        <f t="shared" si="415"/>
        <v>11</v>
      </c>
      <c r="J2221" t="e">
        <f t="shared" si="416"/>
        <v>#N/A</v>
      </c>
      <c r="K2221" t="e">
        <f t="shared" si="417"/>
        <v>#N/A</v>
      </c>
      <c r="L2221" t="e">
        <f t="shared" si="418"/>
        <v>#N/A</v>
      </c>
      <c r="M2221" t="e">
        <f t="shared" si="419"/>
        <v>#N/A</v>
      </c>
      <c r="N2221" s="1" t="e">
        <f t="shared" si="420"/>
        <v>#N/A</v>
      </c>
      <c r="O2221" s="1" t="e">
        <f t="shared" si="421"/>
        <v>#N/A</v>
      </c>
      <c r="P2221" s="1" t="e">
        <f t="shared" si="422"/>
        <v>#N/A</v>
      </c>
      <c r="Q2221" s="1" t="e">
        <f t="shared" si="423"/>
        <v>#N/A</v>
      </c>
    </row>
    <row r="2222" spans="1:17" x14ac:dyDescent="0.3">
      <c r="A2222" t="s">
        <v>441</v>
      </c>
      <c r="B2222" s="4" t="s">
        <v>308</v>
      </c>
      <c r="C2222" s="5">
        <v>0</v>
      </c>
      <c r="D2222" s="5">
        <v>12</v>
      </c>
      <c r="E2222" s="5">
        <v>0</v>
      </c>
      <c r="F2222">
        <f t="shared" si="412"/>
        <v>0</v>
      </c>
      <c r="G2222">
        <f t="shared" si="413"/>
        <v>0</v>
      </c>
      <c r="H2222">
        <f t="shared" si="414"/>
        <v>0</v>
      </c>
      <c r="I2222">
        <f t="shared" si="415"/>
        <v>12</v>
      </c>
      <c r="J2222">
        <f t="shared" si="416"/>
        <v>3190</v>
      </c>
      <c r="K2222">
        <f t="shared" si="417"/>
        <v>1253</v>
      </c>
      <c r="L2222">
        <f t="shared" si="418"/>
        <v>1937</v>
      </c>
      <c r="M2222">
        <f t="shared" si="419"/>
        <v>480</v>
      </c>
      <c r="N2222" s="1">
        <f t="shared" si="420"/>
        <v>0</v>
      </c>
      <c r="O2222" s="1">
        <f t="shared" si="421"/>
        <v>0</v>
      </c>
      <c r="P2222" s="1">
        <f t="shared" si="422"/>
        <v>0</v>
      </c>
      <c r="Q2222" s="1">
        <f t="shared" si="423"/>
        <v>2.5000000000000001E-2</v>
      </c>
    </row>
    <row r="2223" spans="1:17" x14ac:dyDescent="0.3">
      <c r="A2223" t="s">
        <v>441</v>
      </c>
      <c r="B2223" s="4" t="s">
        <v>231</v>
      </c>
      <c r="C2223" s="5">
        <v>0</v>
      </c>
      <c r="D2223" s="5">
        <v>4</v>
      </c>
      <c r="E2223" s="5">
        <v>0</v>
      </c>
      <c r="F2223">
        <f t="shared" si="412"/>
        <v>0</v>
      </c>
      <c r="G2223">
        <f t="shared" si="413"/>
        <v>0</v>
      </c>
      <c r="H2223">
        <f t="shared" si="414"/>
        <v>0</v>
      </c>
      <c r="I2223">
        <f t="shared" si="415"/>
        <v>4</v>
      </c>
      <c r="J2223">
        <f t="shared" si="416"/>
        <v>539</v>
      </c>
      <c r="K2223">
        <f t="shared" si="417"/>
        <v>212</v>
      </c>
      <c r="L2223">
        <f t="shared" si="418"/>
        <v>327</v>
      </c>
      <c r="M2223">
        <f t="shared" si="419"/>
        <v>340</v>
      </c>
      <c r="N2223" s="1">
        <f t="shared" si="420"/>
        <v>0</v>
      </c>
      <c r="O2223" s="1">
        <f t="shared" si="421"/>
        <v>0</v>
      </c>
      <c r="P2223" s="1">
        <f t="shared" si="422"/>
        <v>0</v>
      </c>
      <c r="Q2223" s="1">
        <f t="shared" si="423"/>
        <v>1.1764705882352941E-2</v>
      </c>
    </row>
    <row r="2224" spans="1:17" x14ac:dyDescent="0.3">
      <c r="A2224" t="s">
        <v>441</v>
      </c>
      <c r="B2224" s="4" t="s">
        <v>244</v>
      </c>
      <c r="C2224" s="5"/>
      <c r="D2224" s="5">
        <v>3</v>
      </c>
      <c r="E2224" s="5">
        <v>0</v>
      </c>
      <c r="F2224">
        <f t="shared" si="412"/>
        <v>0</v>
      </c>
      <c r="G2224">
        <f t="shared" si="413"/>
        <v>0</v>
      </c>
      <c r="H2224">
        <f t="shared" si="414"/>
        <v>0</v>
      </c>
      <c r="I2224">
        <f t="shared" si="415"/>
        <v>3</v>
      </c>
      <c r="J2224" t="e">
        <f t="shared" si="416"/>
        <v>#N/A</v>
      </c>
      <c r="K2224" t="e">
        <f t="shared" si="417"/>
        <v>#N/A</v>
      </c>
      <c r="L2224" t="e">
        <f t="shared" si="418"/>
        <v>#N/A</v>
      </c>
      <c r="M2224" t="e">
        <f t="shared" si="419"/>
        <v>#N/A</v>
      </c>
      <c r="N2224" s="1" t="e">
        <f t="shared" si="420"/>
        <v>#N/A</v>
      </c>
      <c r="O2224" s="1" t="e">
        <f t="shared" si="421"/>
        <v>#N/A</v>
      </c>
      <c r="P2224" s="1" t="e">
        <f t="shared" si="422"/>
        <v>#N/A</v>
      </c>
      <c r="Q2224" s="1" t="e">
        <f t="shared" si="423"/>
        <v>#N/A</v>
      </c>
    </row>
    <row r="2225" spans="1:17" x14ac:dyDescent="0.3">
      <c r="A2225" t="s">
        <v>441</v>
      </c>
      <c r="B2225" s="4" t="s">
        <v>339</v>
      </c>
      <c r="C2225" s="5"/>
      <c r="D2225" s="5">
        <v>11</v>
      </c>
      <c r="E2225" s="5">
        <v>0</v>
      </c>
      <c r="F2225">
        <f t="shared" si="412"/>
        <v>0</v>
      </c>
      <c r="G2225">
        <f t="shared" si="413"/>
        <v>0</v>
      </c>
      <c r="H2225">
        <f t="shared" si="414"/>
        <v>0</v>
      </c>
      <c r="I2225">
        <f t="shared" si="415"/>
        <v>11</v>
      </c>
      <c r="J2225" t="e">
        <f t="shared" si="416"/>
        <v>#N/A</v>
      </c>
      <c r="K2225" t="e">
        <f t="shared" si="417"/>
        <v>#N/A</v>
      </c>
      <c r="L2225" t="e">
        <f t="shared" si="418"/>
        <v>#N/A</v>
      </c>
      <c r="M2225" t="e">
        <f t="shared" si="419"/>
        <v>#N/A</v>
      </c>
      <c r="N2225" s="1" t="e">
        <f t="shared" si="420"/>
        <v>#N/A</v>
      </c>
      <c r="O2225" s="1" t="e">
        <f t="shared" si="421"/>
        <v>#N/A</v>
      </c>
      <c r="P2225" s="1" t="e">
        <f t="shared" si="422"/>
        <v>#N/A</v>
      </c>
      <c r="Q2225" s="1" t="e">
        <f t="shared" si="423"/>
        <v>#N/A</v>
      </c>
    </row>
    <row r="2226" spans="1:17" x14ac:dyDescent="0.3">
      <c r="A2226" t="s">
        <v>441</v>
      </c>
      <c r="B2226" s="4" t="s">
        <v>374</v>
      </c>
      <c r="C2226" s="5"/>
      <c r="D2226" s="5">
        <v>11</v>
      </c>
      <c r="E2226" s="5">
        <v>0</v>
      </c>
      <c r="F2226">
        <f t="shared" si="412"/>
        <v>0</v>
      </c>
      <c r="G2226">
        <f t="shared" si="413"/>
        <v>0</v>
      </c>
      <c r="H2226">
        <f t="shared" si="414"/>
        <v>0</v>
      </c>
      <c r="I2226">
        <f t="shared" si="415"/>
        <v>11</v>
      </c>
      <c r="J2226" t="e">
        <f t="shared" si="416"/>
        <v>#N/A</v>
      </c>
      <c r="K2226" t="e">
        <f t="shared" si="417"/>
        <v>#N/A</v>
      </c>
      <c r="L2226" t="e">
        <f t="shared" si="418"/>
        <v>#N/A</v>
      </c>
      <c r="M2226" t="e">
        <f t="shared" si="419"/>
        <v>#N/A</v>
      </c>
      <c r="N2226" s="1" t="e">
        <f t="shared" si="420"/>
        <v>#N/A</v>
      </c>
      <c r="O2226" s="1" t="e">
        <f t="shared" si="421"/>
        <v>#N/A</v>
      </c>
      <c r="P2226" s="1" t="e">
        <f t="shared" si="422"/>
        <v>#N/A</v>
      </c>
      <c r="Q2226" s="1" t="e">
        <f t="shared" si="423"/>
        <v>#N/A</v>
      </c>
    </row>
    <row r="2227" spans="1:17" x14ac:dyDescent="0.3">
      <c r="A2227" t="s">
        <v>441</v>
      </c>
      <c r="B2227" s="4" t="s">
        <v>351</v>
      </c>
      <c r="C2227" s="5"/>
      <c r="D2227" s="5">
        <v>3</v>
      </c>
      <c r="E2227" s="5">
        <v>0</v>
      </c>
      <c r="F2227">
        <f t="shared" si="412"/>
        <v>0</v>
      </c>
      <c r="G2227">
        <f t="shared" si="413"/>
        <v>0</v>
      </c>
      <c r="H2227">
        <f t="shared" si="414"/>
        <v>0</v>
      </c>
      <c r="I2227">
        <f t="shared" si="415"/>
        <v>3</v>
      </c>
      <c r="J2227" t="e">
        <f t="shared" si="416"/>
        <v>#N/A</v>
      </c>
      <c r="K2227" t="e">
        <f t="shared" si="417"/>
        <v>#N/A</v>
      </c>
      <c r="L2227" t="e">
        <f t="shared" si="418"/>
        <v>#N/A</v>
      </c>
      <c r="M2227" t="e">
        <f t="shared" si="419"/>
        <v>#N/A</v>
      </c>
      <c r="N2227" s="1" t="e">
        <f t="shared" si="420"/>
        <v>#N/A</v>
      </c>
      <c r="O2227" s="1" t="e">
        <f t="shared" si="421"/>
        <v>#N/A</v>
      </c>
      <c r="P2227" s="1" t="e">
        <f t="shared" si="422"/>
        <v>#N/A</v>
      </c>
      <c r="Q2227" s="1" t="e">
        <f t="shared" si="423"/>
        <v>#N/A</v>
      </c>
    </row>
    <row r="2228" spans="1:17" x14ac:dyDescent="0.3">
      <c r="A2228" t="s">
        <v>441</v>
      </c>
      <c r="B2228" s="4" t="s">
        <v>269</v>
      </c>
      <c r="C2228" s="5">
        <v>0</v>
      </c>
      <c r="D2228" s="5">
        <v>19</v>
      </c>
      <c r="E2228" s="5">
        <v>0</v>
      </c>
      <c r="F2228">
        <f t="shared" si="412"/>
        <v>0</v>
      </c>
      <c r="G2228">
        <f t="shared" si="413"/>
        <v>0</v>
      </c>
      <c r="H2228">
        <f t="shared" si="414"/>
        <v>0</v>
      </c>
      <c r="I2228">
        <f t="shared" si="415"/>
        <v>19</v>
      </c>
      <c r="J2228">
        <f t="shared" si="416"/>
        <v>604</v>
      </c>
      <c r="K2228">
        <f t="shared" si="417"/>
        <v>403</v>
      </c>
      <c r="L2228">
        <f t="shared" si="418"/>
        <v>201</v>
      </c>
      <c r="M2228">
        <f t="shared" si="419"/>
        <v>1267</v>
      </c>
      <c r="N2228" s="1">
        <f t="shared" si="420"/>
        <v>0</v>
      </c>
      <c r="O2228" s="1">
        <f t="shared" si="421"/>
        <v>0</v>
      </c>
      <c r="P2228" s="1">
        <f t="shared" si="422"/>
        <v>0</v>
      </c>
      <c r="Q2228" s="1">
        <f t="shared" si="423"/>
        <v>1.499605367008682E-2</v>
      </c>
    </row>
    <row r="2229" spans="1:17" x14ac:dyDescent="0.3">
      <c r="A2229" t="s">
        <v>441</v>
      </c>
      <c r="B2229" s="4" t="s">
        <v>111</v>
      </c>
      <c r="C2229" s="5"/>
      <c r="D2229" s="5">
        <v>15</v>
      </c>
      <c r="E2229" s="5">
        <v>0</v>
      </c>
      <c r="F2229">
        <f t="shared" si="412"/>
        <v>0</v>
      </c>
      <c r="G2229">
        <f t="shared" si="413"/>
        <v>0</v>
      </c>
      <c r="H2229">
        <f t="shared" si="414"/>
        <v>0</v>
      </c>
      <c r="I2229">
        <f t="shared" si="415"/>
        <v>15</v>
      </c>
      <c r="J2229" t="e">
        <f t="shared" si="416"/>
        <v>#N/A</v>
      </c>
      <c r="K2229" t="e">
        <f t="shared" si="417"/>
        <v>#N/A</v>
      </c>
      <c r="L2229" t="e">
        <f t="shared" si="418"/>
        <v>#N/A</v>
      </c>
      <c r="M2229" t="e">
        <f t="shared" si="419"/>
        <v>#N/A</v>
      </c>
      <c r="N2229" s="1" t="e">
        <f t="shared" si="420"/>
        <v>#N/A</v>
      </c>
      <c r="O2229" s="1" t="e">
        <f t="shared" si="421"/>
        <v>#N/A</v>
      </c>
      <c r="P2229" s="1" t="e">
        <f t="shared" si="422"/>
        <v>#N/A</v>
      </c>
      <c r="Q2229" s="1" t="e">
        <f t="shared" si="423"/>
        <v>#N/A</v>
      </c>
    </row>
    <row r="2230" spans="1:17" x14ac:dyDescent="0.3">
      <c r="A2230" t="s">
        <v>442</v>
      </c>
      <c r="B2230" s="4" t="s">
        <v>300</v>
      </c>
      <c r="C2230" s="5">
        <v>96</v>
      </c>
      <c r="D2230" s="5">
        <v>58</v>
      </c>
      <c r="E2230" s="5">
        <v>47</v>
      </c>
      <c r="F2230">
        <f t="shared" si="412"/>
        <v>96</v>
      </c>
      <c r="G2230">
        <f t="shared" si="413"/>
        <v>47</v>
      </c>
      <c r="H2230">
        <f t="shared" si="414"/>
        <v>49</v>
      </c>
      <c r="I2230">
        <f t="shared" si="415"/>
        <v>11</v>
      </c>
      <c r="J2230">
        <f t="shared" si="416"/>
        <v>9448</v>
      </c>
      <c r="K2230">
        <f t="shared" si="417"/>
        <v>4885</v>
      </c>
      <c r="L2230">
        <f t="shared" si="418"/>
        <v>4563</v>
      </c>
      <c r="M2230">
        <f t="shared" si="419"/>
        <v>825</v>
      </c>
      <c r="N2230" s="1">
        <f t="shared" si="420"/>
        <v>1.0160880609652836E-2</v>
      </c>
      <c r="O2230" s="1">
        <f t="shared" si="421"/>
        <v>9.62128966223132E-3</v>
      </c>
      <c r="P2230" s="1">
        <f t="shared" si="422"/>
        <v>1.0738549200087662E-2</v>
      </c>
      <c r="Q2230" s="1">
        <f t="shared" si="423"/>
        <v>1.3333333333333334E-2</v>
      </c>
    </row>
    <row r="2231" spans="1:17" x14ac:dyDescent="0.3">
      <c r="A2231" t="s">
        <v>442</v>
      </c>
      <c r="B2231" s="4" t="s">
        <v>341</v>
      </c>
      <c r="C2231" s="5">
        <v>26</v>
      </c>
      <c r="D2231" s="5">
        <v>9</v>
      </c>
      <c r="E2231" s="5">
        <v>3</v>
      </c>
      <c r="F2231">
        <f t="shared" si="412"/>
        <v>26</v>
      </c>
      <c r="G2231">
        <f t="shared" si="413"/>
        <v>3</v>
      </c>
      <c r="H2231">
        <f t="shared" si="414"/>
        <v>23</v>
      </c>
      <c r="I2231">
        <f t="shared" si="415"/>
        <v>6</v>
      </c>
      <c r="J2231">
        <f t="shared" si="416"/>
        <v>1234</v>
      </c>
      <c r="K2231">
        <f t="shared" si="417"/>
        <v>870</v>
      </c>
      <c r="L2231">
        <f t="shared" si="418"/>
        <v>364</v>
      </c>
      <c r="M2231">
        <f t="shared" si="419"/>
        <v>1083</v>
      </c>
      <c r="N2231" s="1">
        <f t="shared" si="420"/>
        <v>2.1069692058346839E-2</v>
      </c>
      <c r="O2231" s="1">
        <f t="shared" si="421"/>
        <v>3.4482758620689655E-3</v>
      </c>
      <c r="P2231" s="1">
        <f t="shared" si="422"/>
        <v>6.3186813186813184E-2</v>
      </c>
      <c r="Q2231" s="1">
        <f t="shared" si="423"/>
        <v>5.5401662049861496E-3</v>
      </c>
    </row>
    <row r="2232" spans="1:17" x14ac:dyDescent="0.3">
      <c r="A2232" t="s">
        <v>442</v>
      </c>
      <c r="B2232" s="4" t="s">
        <v>206</v>
      </c>
      <c r="C2232" s="5">
        <v>0</v>
      </c>
      <c r="D2232" s="5">
        <v>20</v>
      </c>
      <c r="E2232" s="5">
        <v>0</v>
      </c>
      <c r="F2232">
        <f t="shared" si="412"/>
        <v>0</v>
      </c>
      <c r="G2232">
        <f t="shared" si="413"/>
        <v>0</v>
      </c>
      <c r="H2232">
        <f t="shared" si="414"/>
        <v>0</v>
      </c>
      <c r="I2232">
        <f t="shared" si="415"/>
        <v>20</v>
      </c>
      <c r="J2232">
        <f t="shared" si="416"/>
        <v>4771</v>
      </c>
      <c r="K2232">
        <f t="shared" si="417"/>
        <v>1364</v>
      </c>
      <c r="L2232">
        <f t="shared" si="418"/>
        <v>3407</v>
      </c>
      <c r="M2232">
        <f t="shared" si="419"/>
        <v>332</v>
      </c>
      <c r="N2232" s="1">
        <f t="shared" si="420"/>
        <v>0</v>
      </c>
      <c r="O2232" s="1">
        <f t="shared" si="421"/>
        <v>0</v>
      </c>
      <c r="P2232" s="1">
        <f t="shared" si="422"/>
        <v>0</v>
      </c>
      <c r="Q2232" s="1">
        <f t="shared" si="423"/>
        <v>6.0240963855421686E-2</v>
      </c>
    </row>
    <row r="2233" spans="1:17" x14ac:dyDescent="0.3">
      <c r="A2233" t="s">
        <v>442</v>
      </c>
      <c r="B2233" s="4" t="s">
        <v>83</v>
      </c>
      <c r="C2233" s="5">
        <v>0</v>
      </c>
      <c r="D2233" s="5">
        <v>5</v>
      </c>
      <c r="E2233" s="5">
        <v>0</v>
      </c>
      <c r="F2233">
        <f t="shared" si="412"/>
        <v>0</v>
      </c>
      <c r="G2233">
        <f t="shared" si="413"/>
        <v>0</v>
      </c>
      <c r="H2233">
        <f t="shared" si="414"/>
        <v>0</v>
      </c>
      <c r="I2233">
        <f t="shared" si="415"/>
        <v>5</v>
      </c>
      <c r="J2233">
        <f t="shared" si="416"/>
        <v>45</v>
      </c>
      <c r="K2233">
        <f t="shared" si="417"/>
        <v>26</v>
      </c>
      <c r="L2233">
        <f t="shared" si="418"/>
        <v>19</v>
      </c>
      <c r="M2233">
        <f t="shared" si="419"/>
        <v>892</v>
      </c>
      <c r="N2233" s="1">
        <f t="shared" si="420"/>
        <v>0</v>
      </c>
      <c r="O2233" s="1">
        <f t="shared" si="421"/>
        <v>0</v>
      </c>
      <c r="P2233" s="1">
        <f t="shared" si="422"/>
        <v>0</v>
      </c>
      <c r="Q2233" s="1">
        <f t="shared" si="423"/>
        <v>5.6053811659192822E-3</v>
      </c>
    </row>
    <row r="2234" spans="1:17" x14ac:dyDescent="0.3">
      <c r="A2234" t="s">
        <v>442</v>
      </c>
      <c r="B2234" s="4" t="s">
        <v>205</v>
      </c>
      <c r="C2234" s="5"/>
      <c r="D2234" s="5">
        <v>5</v>
      </c>
      <c r="E2234" s="5">
        <v>0</v>
      </c>
      <c r="F2234">
        <f t="shared" si="412"/>
        <v>0</v>
      </c>
      <c r="G2234">
        <f t="shared" si="413"/>
        <v>0</v>
      </c>
      <c r="H2234">
        <f t="shared" si="414"/>
        <v>0</v>
      </c>
      <c r="I2234">
        <f t="shared" si="415"/>
        <v>5</v>
      </c>
      <c r="J2234" t="e">
        <f t="shared" si="416"/>
        <v>#N/A</v>
      </c>
      <c r="K2234" t="e">
        <f t="shared" si="417"/>
        <v>#N/A</v>
      </c>
      <c r="L2234" t="e">
        <f t="shared" si="418"/>
        <v>#N/A</v>
      </c>
      <c r="M2234" t="e">
        <f t="shared" si="419"/>
        <v>#N/A</v>
      </c>
      <c r="N2234" s="1" t="e">
        <f t="shared" si="420"/>
        <v>#N/A</v>
      </c>
      <c r="O2234" s="1" t="e">
        <f t="shared" si="421"/>
        <v>#N/A</v>
      </c>
      <c r="P2234" s="1" t="e">
        <f t="shared" si="422"/>
        <v>#N/A</v>
      </c>
      <c r="Q2234" s="1" t="e">
        <f t="shared" si="423"/>
        <v>#N/A</v>
      </c>
    </row>
    <row r="2235" spans="1:17" x14ac:dyDescent="0.3">
      <c r="A2235" t="s">
        <v>442</v>
      </c>
      <c r="B2235" s="4" t="s">
        <v>389</v>
      </c>
      <c r="C2235" s="5">
        <v>0</v>
      </c>
      <c r="D2235" s="5">
        <v>16</v>
      </c>
      <c r="E2235" s="5">
        <v>0</v>
      </c>
      <c r="F2235">
        <f t="shared" si="412"/>
        <v>0</v>
      </c>
      <c r="G2235">
        <f t="shared" si="413"/>
        <v>0</v>
      </c>
      <c r="H2235">
        <f t="shared" si="414"/>
        <v>0</v>
      </c>
      <c r="I2235">
        <f t="shared" si="415"/>
        <v>16</v>
      </c>
      <c r="J2235">
        <f t="shared" si="416"/>
        <v>11</v>
      </c>
      <c r="K2235">
        <f t="shared" si="417"/>
        <v>2</v>
      </c>
      <c r="L2235">
        <f t="shared" si="418"/>
        <v>9</v>
      </c>
      <c r="M2235">
        <f t="shared" si="419"/>
        <v>776</v>
      </c>
      <c r="N2235" s="1">
        <f t="shared" si="420"/>
        <v>0</v>
      </c>
      <c r="O2235" s="1">
        <f t="shared" si="421"/>
        <v>0</v>
      </c>
      <c r="P2235" s="1">
        <f t="shared" si="422"/>
        <v>0</v>
      </c>
      <c r="Q2235" s="1">
        <f t="shared" si="423"/>
        <v>2.0618556701030927E-2</v>
      </c>
    </row>
    <row r="2236" spans="1:17" x14ac:dyDescent="0.3">
      <c r="A2236" t="s">
        <v>442</v>
      </c>
      <c r="B2236" s="4" t="s">
        <v>295</v>
      </c>
      <c r="C2236" s="5"/>
      <c r="D2236" s="5">
        <v>0</v>
      </c>
      <c r="E2236" s="5">
        <v>0</v>
      </c>
      <c r="F2236">
        <f t="shared" si="412"/>
        <v>0</v>
      </c>
      <c r="G2236">
        <f t="shared" si="413"/>
        <v>0</v>
      </c>
      <c r="H2236">
        <f t="shared" si="414"/>
        <v>0</v>
      </c>
      <c r="I2236">
        <f t="shared" si="415"/>
        <v>0</v>
      </c>
      <c r="J2236" t="e">
        <f t="shared" si="416"/>
        <v>#N/A</v>
      </c>
      <c r="K2236" t="e">
        <f t="shared" si="417"/>
        <v>#N/A</v>
      </c>
      <c r="L2236" t="e">
        <f t="shared" si="418"/>
        <v>#N/A</v>
      </c>
      <c r="M2236" t="e">
        <f t="shared" si="419"/>
        <v>#N/A</v>
      </c>
      <c r="N2236" s="1" t="e">
        <f t="shared" si="420"/>
        <v>#N/A</v>
      </c>
      <c r="O2236" s="1" t="e">
        <f t="shared" si="421"/>
        <v>#N/A</v>
      </c>
      <c r="P2236" s="1" t="e">
        <f t="shared" si="422"/>
        <v>#N/A</v>
      </c>
      <c r="Q2236" s="1" t="e">
        <f t="shared" si="423"/>
        <v>#N/A</v>
      </c>
    </row>
    <row r="2237" spans="1:17" x14ac:dyDescent="0.3">
      <c r="A2237" t="s">
        <v>442</v>
      </c>
      <c r="B2237" s="4" t="s">
        <v>152</v>
      </c>
      <c r="C2237" s="5">
        <v>103</v>
      </c>
      <c r="D2237" s="5">
        <v>37</v>
      </c>
      <c r="E2237" s="5">
        <v>18</v>
      </c>
      <c r="F2237">
        <f t="shared" si="412"/>
        <v>103</v>
      </c>
      <c r="G2237">
        <f t="shared" si="413"/>
        <v>18</v>
      </c>
      <c r="H2237">
        <f t="shared" si="414"/>
        <v>85</v>
      </c>
      <c r="I2237">
        <f t="shared" si="415"/>
        <v>19</v>
      </c>
      <c r="J2237">
        <f t="shared" si="416"/>
        <v>2801</v>
      </c>
      <c r="K2237">
        <f t="shared" si="417"/>
        <v>940</v>
      </c>
      <c r="L2237">
        <f t="shared" si="418"/>
        <v>1861</v>
      </c>
      <c r="M2237">
        <f t="shared" si="419"/>
        <v>1023</v>
      </c>
      <c r="N2237" s="1">
        <f t="shared" si="420"/>
        <v>3.6772581220992501E-2</v>
      </c>
      <c r="O2237" s="1">
        <f t="shared" si="421"/>
        <v>1.9148936170212766E-2</v>
      </c>
      <c r="P2237" s="1">
        <f t="shared" si="422"/>
        <v>4.5674368619022028E-2</v>
      </c>
      <c r="Q2237" s="1">
        <f t="shared" si="423"/>
        <v>1.8572825024437929E-2</v>
      </c>
    </row>
    <row r="2238" spans="1:17" x14ac:dyDescent="0.3">
      <c r="A2238" t="s">
        <v>442</v>
      </c>
      <c r="B2238" s="4" t="s">
        <v>84</v>
      </c>
      <c r="C2238" s="5">
        <v>1155</v>
      </c>
      <c r="D2238" s="5">
        <v>967</v>
      </c>
      <c r="E2238" s="5">
        <v>915</v>
      </c>
      <c r="F2238">
        <f t="shared" si="412"/>
        <v>1155</v>
      </c>
      <c r="G2238">
        <f t="shared" si="413"/>
        <v>915</v>
      </c>
      <c r="H2238">
        <f t="shared" si="414"/>
        <v>240</v>
      </c>
      <c r="I2238">
        <f t="shared" si="415"/>
        <v>52</v>
      </c>
      <c r="J2238">
        <f t="shared" si="416"/>
        <v>35579</v>
      </c>
      <c r="K2238">
        <f t="shared" si="417"/>
        <v>28889</v>
      </c>
      <c r="L2238">
        <f t="shared" si="418"/>
        <v>6690</v>
      </c>
      <c r="M2238">
        <f t="shared" si="419"/>
        <v>6212</v>
      </c>
      <c r="N2238" s="1">
        <f t="shared" si="420"/>
        <v>3.2462969729334719E-2</v>
      </c>
      <c r="O2238" s="1">
        <f t="shared" si="421"/>
        <v>3.1672955104018831E-2</v>
      </c>
      <c r="P2238" s="1">
        <f t="shared" si="422"/>
        <v>3.5874439461883408E-2</v>
      </c>
      <c r="Q2238" s="1">
        <f t="shared" si="423"/>
        <v>8.3708950418544745E-3</v>
      </c>
    </row>
    <row r="2239" spans="1:17" x14ac:dyDescent="0.3">
      <c r="A2239" t="s">
        <v>442</v>
      </c>
      <c r="B2239" s="4" t="s">
        <v>259</v>
      </c>
      <c r="C2239" s="5">
        <v>0</v>
      </c>
      <c r="D2239" s="5">
        <v>4</v>
      </c>
      <c r="E2239" s="5">
        <v>0</v>
      </c>
      <c r="F2239">
        <f t="shared" si="412"/>
        <v>0</v>
      </c>
      <c r="G2239">
        <f t="shared" si="413"/>
        <v>0</v>
      </c>
      <c r="H2239">
        <f t="shared" si="414"/>
        <v>0</v>
      </c>
      <c r="I2239">
        <f t="shared" si="415"/>
        <v>4</v>
      </c>
      <c r="J2239">
        <f t="shared" si="416"/>
        <v>533</v>
      </c>
      <c r="K2239">
        <f t="shared" si="417"/>
        <v>134</v>
      </c>
      <c r="L2239">
        <f t="shared" si="418"/>
        <v>399</v>
      </c>
      <c r="M2239">
        <f t="shared" si="419"/>
        <v>899</v>
      </c>
      <c r="N2239" s="1">
        <f t="shared" si="420"/>
        <v>0</v>
      </c>
      <c r="O2239" s="1">
        <f t="shared" si="421"/>
        <v>0</v>
      </c>
      <c r="P2239" s="1">
        <f t="shared" si="422"/>
        <v>0</v>
      </c>
      <c r="Q2239" s="1">
        <f t="shared" si="423"/>
        <v>4.4493882091212458E-3</v>
      </c>
    </row>
    <row r="2240" spans="1:17" x14ac:dyDescent="0.3">
      <c r="A2240" t="s">
        <v>442</v>
      </c>
      <c r="B2240" s="4" t="s">
        <v>294</v>
      </c>
      <c r="C2240" s="5">
        <v>0</v>
      </c>
      <c r="D2240" s="5">
        <v>1</v>
      </c>
      <c r="E2240" s="5">
        <v>0</v>
      </c>
      <c r="F2240">
        <f t="shared" si="412"/>
        <v>0</v>
      </c>
      <c r="G2240">
        <f t="shared" si="413"/>
        <v>0</v>
      </c>
      <c r="H2240">
        <f t="shared" si="414"/>
        <v>0</v>
      </c>
      <c r="I2240">
        <f t="shared" si="415"/>
        <v>1</v>
      </c>
      <c r="J2240">
        <f t="shared" si="416"/>
        <v>559</v>
      </c>
      <c r="K2240">
        <f t="shared" si="417"/>
        <v>204</v>
      </c>
      <c r="L2240">
        <f t="shared" si="418"/>
        <v>355</v>
      </c>
      <c r="M2240">
        <f t="shared" si="419"/>
        <v>333</v>
      </c>
      <c r="N2240" s="1">
        <f t="shared" si="420"/>
        <v>0</v>
      </c>
      <c r="O2240" s="1">
        <f t="shared" si="421"/>
        <v>0</v>
      </c>
      <c r="P2240" s="1">
        <f t="shared" si="422"/>
        <v>0</v>
      </c>
      <c r="Q2240" s="1">
        <f t="shared" si="423"/>
        <v>3.003003003003003E-3</v>
      </c>
    </row>
    <row r="2241" spans="1:17" x14ac:dyDescent="0.3">
      <c r="A2241" t="s">
        <v>442</v>
      </c>
      <c r="B2241" s="4" t="s">
        <v>125</v>
      </c>
      <c r="C2241" s="5">
        <v>0</v>
      </c>
      <c r="D2241" s="5">
        <v>44</v>
      </c>
      <c r="E2241" s="5">
        <v>0</v>
      </c>
      <c r="F2241">
        <f t="shared" si="412"/>
        <v>0</v>
      </c>
      <c r="G2241">
        <f t="shared" si="413"/>
        <v>0</v>
      </c>
      <c r="H2241">
        <f t="shared" si="414"/>
        <v>0</v>
      </c>
      <c r="I2241">
        <f t="shared" si="415"/>
        <v>44</v>
      </c>
      <c r="J2241">
        <f t="shared" si="416"/>
        <v>899</v>
      </c>
      <c r="K2241">
        <f t="shared" si="417"/>
        <v>398</v>
      </c>
      <c r="L2241">
        <f t="shared" si="418"/>
        <v>501</v>
      </c>
      <c r="M2241">
        <f t="shared" si="419"/>
        <v>515</v>
      </c>
      <c r="N2241" s="1">
        <f t="shared" si="420"/>
        <v>0</v>
      </c>
      <c r="O2241" s="1">
        <f t="shared" si="421"/>
        <v>0</v>
      </c>
      <c r="P2241" s="1">
        <f t="shared" si="422"/>
        <v>0</v>
      </c>
      <c r="Q2241" s="1">
        <f t="shared" si="423"/>
        <v>8.5436893203883493E-2</v>
      </c>
    </row>
    <row r="2242" spans="1:17" x14ac:dyDescent="0.3">
      <c r="A2242" t="s">
        <v>442</v>
      </c>
      <c r="B2242" s="4" t="s">
        <v>360</v>
      </c>
      <c r="C2242" s="5"/>
      <c r="D2242" s="5">
        <v>2</v>
      </c>
      <c r="E2242" s="5">
        <v>0</v>
      </c>
      <c r="F2242">
        <f t="shared" si="412"/>
        <v>0</v>
      </c>
      <c r="G2242">
        <f t="shared" si="413"/>
        <v>0</v>
      </c>
      <c r="H2242">
        <f t="shared" si="414"/>
        <v>0</v>
      </c>
      <c r="I2242">
        <f t="shared" si="415"/>
        <v>2</v>
      </c>
      <c r="J2242" t="e">
        <f t="shared" si="416"/>
        <v>#N/A</v>
      </c>
      <c r="K2242" t="e">
        <f t="shared" si="417"/>
        <v>#N/A</v>
      </c>
      <c r="L2242" t="e">
        <f t="shared" si="418"/>
        <v>#N/A</v>
      </c>
      <c r="M2242" t="e">
        <f t="shared" si="419"/>
        <v>#N/A</v>
      </c>
      <c r="N2242" s="1" t="e">
        <f t="shared" si="420"/>
        <v>#N/A</v>
      </c>
      <c r="O2242" s="1" t="e">
        <f t="shared" si="421"/>
        <v>#N/A</v>
      </c>
      <c r="P2242" s="1" t="e">
        <f t="shared" si="422"/>
        <v>#N/A</v>
      </c>
      <c r="Q2242" s="1" t="e">
        <f t="shared" si="423"/>
        <v>#N/A</v>
      </c>
    </row>
    <row r="2243" spans="1:17" x14ac:dyDescent="0.3">
      <c r="A2243" t="s">
        <v>442</v>
      </c>
      <c r="B2243" s="4" t="s">
        <v>171</v>
      </c>
      <c r="C2243" s="5">
        <v>0</v>
      </c>
      <c r="D2243" s="5">
        <v>19</v>
      </c>
      <c r="E2243" s="5">
        <v>0</v>
      </c>
      <c r="F2243">
        <f t="shared" si="412"/>
        <v>0</v>
      </c>
      <c r="G2243">
        <f t="shared" si="413"/>
        <v>0</v>
      </c>
      <c r="H2243">
        <f t="shared" si="414"/>
        <v>0</v>
      </c>
      <c r="I2243">
        <f t="shared" si="415"/>
        <v>19</v>
      </c>
      <c r="J2243">
        <f t="shared" si="416"/>
        <v>1792</v>
      </c>
      <c r="K2243">
        <f t="shared" si="417"/>
        <v>1079</v>
      </c>
      <c r="L2243">
        <f t="shared" si="418"/>
        <v>713</v>
      </c>
      <c r="M2243">
        <f t="shared" si="419"/>
        <v>881</v>
      </c>
      <c r="N2243" s="1">
        <f t="shared" si="420"/>
        <v>0</v>
      </c>
      <c r="O2243" s="1">
        <f t="shared" si="421"/>
        <v>0</v>
      </c>
      <c r="P2243" s="1">
        <f t="shared" si="422"/>
        <v>0</v>
      </c>
      <c r="Q2243" s="1">
        <f t="shared" si="423"/>
        <v>2.1566401816118047E-2</v>
      </c>
    </row>
    <row r="2244" spans="1:17" x14ac:dyDescent="0.3">
      <c r="A2244" t="s">
        <v>442</v>
      </c>
      <c r="B2244" s="4" t="s">
        <v>320</v>
      </c>
      <c r="C2244" s="5"/>
      <c r="D2244" s="5">
        <v>4</v>
      </c>
      <c r="E2244" s="5">
        <v>0</v>
      </c>
      <c r="F2244">
        <f t="shared" si="412"/>
        <v>0</v>
      </c>
      <c r="G2244">
        <f t="shared" si="413"/>
        <v>0</v>
      </c>
      <c r="H2244">
        <f t="shared" si="414"/>
        <v>0</v>
      </c>
      <c r="I2244">
        <f t="shared" si="415"/>
        <v>4</v>
      </c>
      <c r="J2244" t="e">
        <f t="shared" si="416"/>
        <v>#N/A</v>
      </c>
      <c r="K2244" t="e">
        <f t="shared" si="417"/>
        <v>#N/A</v>
      </c>
      <c r="L2244" t="e">
        <f t="shared" si="418"/>
        <v>#N/A</v>
      </c>
      <c r="M2244" t="e">
        <f t="shared" si="419"/>
        <v>#N/A</v>
      </c>
      <c r="N2244" s="1" t="e">
        <f t="shared" si="420"/>
        <v>#N/A</v>
      </c>
      <c r="O2244" s="1" t="e">
        <f t="shared" si="421"/>
        <v>#N/A</v>
      </c>
      <c r="P2244" s="1" t="e">
        <f t="shared" si="422"/>
        <v>#N/A</v>
      </c>
      <c r="Q2244" s="1" t="e">
        <f t="shared" si="423"/>
        <v>#N/A</v>
      </c>
    </row>
    <row r="2245" spans="1:17" x14ac:dyDescent="0.3">
      <c r="A2245" t="s">
        <v>442</v>
      </c>
      <c r="B2245" s="4" t="s">
        <v>260</v>
      </c>
      <c r="C2245" s="5">
        <v>0</v>
      </c>
      <c r="D2245" s="5">
        <v>1</v>
      </c>
      <c r="E2245" s="5">
        <v>0</v>
      </c>
      <c r="F2245">
        <f t="shared" ref="F2245:F2308" si="424">C2245</f>
        <v>0</v>
      </c>
      <c r="G2245">
        <f t="shared" ref="G2245:G2308" si="425">E2245</f>
        <v>0</v>
      </c>
      <c r="H2245">
        <f t="shared" ref="H2245:H2308" si="426">C2245-E2245</f>
        <v>0</v>
      </c>
      <c r="I2245">
        <f t="shared" ref="I2245:I2308" si="427">D2245-E2245</f>
        <v>1</v>
      </c>
      <c r="J2245">
        <f t="shared" ref="J2245:J2308" si="428">VLOOKUP($B2245,$B$2866:$I$3054,5,FALSE)</f>
        <v>1458</v>
      </c>
      <c r="K2245">
        <f t="shared" ref="K2245:K2308" si="429">VLOOKUP($B2245,$B$2866:$I$3054,6,FALSE)</f>
        <v>398</v>
      </c>
      <c r="L2245">
        <f t="shared" ref="L2245:L2308" si="430">VLOOKUP($B2245,$B$2866:$I$3054,7,FALSE)</f>
        <v>1060</v>
      </c>
      <c r="M2245">
        <f t="shared" ref="M2245:M2308" si="431">VLOOKUP($B2245,$B$2866:$I$3054,8,FALSE)</f>
        <v>258</v>
      </c>
      <c r="N2245" s="1">
        <f t="shared" ref="N2245:N2308" si="432">F2245/J2245</f>
        <v>0</v>
      </c>
      <c r="O2245" s="1">
        <f t="shared" ref="O2245:O2308" si="433">G2245/K2245</f>
        <v>0</v>
      </c>
      <c r="P2245" s="1">
        <f t="shared" ref="P2245:P2308" si="434">H2245/L2245</f>
        <v>0</v>
      </c>
      <c r="Q2245" s="1">
        <f t="shared" ref="Q2245:Q2308" si="435">I2245/M2245</f>
        <v>3.875968992248062E-3</v>
      </c>
    </row>
    <row r="2246" spans="1:17" x14ac:dyDescent="0.3">
      <c r="A2246" t="s">
        <v>442</v>
      </c>
      <c r="B2246" s="4" t="s">
        <v>126</v>
      </c>
      <c r="C2246" s="5"/>
      <c r="D2246" s="5">
        <v>4</v>
      </c>
      <c r="E2246" s="5">
        <v>0</v>
      </c>
      <c r="F2246">
        <f t="shared" si="424"/>
        <v>0</v>
      </c>
      <c r="G2246">
        <f t="shared" si="425"/>
        <v>0</v>
      </c>
      <c r="H2246">
        <f t="shared" si="426"/>
        <v>0</v>
      </c>
      <c r="I2246">
        <f t="shared" si="427"/>
        <v>4</v>
      </c>
      <c r="J2246" t="e">
        <f t="shared" si="428"/>
        <v>#N/A</v>
      </c>
      <c r="K2246" t="e">
        <f t="shared" si="429"/>
        <v>#N/A</v>
      </c>
      <c r="L2246" t="e">
        <f t="shared" si="430"/>
        <v>#N/A</v>
      </c>
      <c r="M2246" t="e">
        <f t="shared" si="431"/>
        <v>#N/A</v>
      </c>
      <c r="N2246" s="1" t="e">
        <f t="shared" si="432"/>
        <v>#N/A</v>
      </c>
      <c r="O2246" s="1" t="e">
        <f t="shared" si="433"/>
        <v>#N/A</v>
      </c>
      <c r="P2246" s="1" t="e">
        <f t="shared" si="434"/>
        <v>#N/A</v>
      </c>
      <c r="Q2246" s="1" t="e">
        <f t="shared" si="435"/>
        <v>#N/A</v>
      </c>
    </row>
    <row r="2247" spans="1:17" x14ac:dyDescent="0.3">
      <c r="A2247" t="s">
        <v>442</v>
      </c>
      <c r="B2247" s="4" t="s">
        <v>127</v>
      </c>
      <c r="C2247" s="5"/>
      <c r="D2247" s="5">
        <v>5</v>
      </c>
      <c r="E2247" s="5">
        <v>0</v>
      </c>
      <c r="F2247">
        <f t="shared" si="424"/>
        <v>0</v>
      </c>
      <c r="G2247">
        <f t="shared" si="425"/>
        <v>0</v>
      </c>
      <c r="H2247">
        <f t="shared" si="426"/>
        <v>0</v>
      </c>
      <c r="I2247">
        <f t="shared" si="427"/>
        <v>5</v>
      </c>
      <c r="J2247" t="e">
        <f t="shared" si="428"/>
        <v>#N/A</v>
      </c>
      <c r="K2247" t="e">
        <f t="shared" si="429"/>
        <v>#N/A</v>
      </c>
      <c r="L2247" t="e">
        <f t="shared" si="430"/>
        <v>#N/A</v>
      </c>
      <c r="M2247" t="e">
        <f t="shared" si="431"/>
        <v>#N/A</v>
      </c>
      <c r="N2247" s="1" t="e">
        <f t="shared" si="432"/>
        <v>#N/A</v>
      </c>
      <c r="O2247" s="1" t="e">
        <f t="shared" si="433"/>
        <v>#N/A</v>
      </c>
      <c r="P2247" s="1" t="e">
        <f t="shared" si="434"/>
        <v>#N/A</v>
      </c>
      <c r="Q2247" s="1" t="e">
        <f t="shared" si="435"/>
        <v>#N/A</v>
      </c>
    </row>
    <row r="2248" spans="1:17" x14ac:dyDescent="0.3">
      <c r="A2248" t="s">
        <v>442</v>
      </c>
      <c r="B2248" s="4" t="s">
        <v>236</v>
      </c>
      <c r="C2248" s="5">
        <v>0</v>
      </c>
      <c r="D2248" s="5">
        <v>11</v>
      </c>
      <c r="E2248" s="5">
        <v>0</v>
      </c>
      <c r="F2248">
        <f t="shared" si="424"/>
        <v>0</v>
      </c>
      <c r="G2248">
        <f t="shared" si="425"/>
        <v>0</v>
      </c>
      <c r="H2248">
        <f t="shared" si="426"/>
        <v>0</v>
      </c>
      <c r="I2248">
        <f t="shared" si="427"/>
        <v>11</v>
      </c>
      <c r="J2248">
        <f t="shared" si="428"/>
        <v>372</v>
      </c>
      <c r="K2248">
        <f t="shared" si="429"/>
        <v>120</v>
      </c>
      <c r="L2248">
        <f t="shared" si="430"/>
        <v>252</v>
      </c>
      <c r="M2248">
        <f t="shared" si="431"/>
        <v>954</v>
      </c>
      <c r="N2248" s="1">
        <f t="shared" si="432"/>
        <v>0</v>
      </c>
      <c r="O2248" s="1">
        <f t="shared" si="433"/>
        <v>0</v>
      </c>
      <c r="P2248" s="1">
        <f t="shared" si="434"/>
        <v>0</v>
      </c>
      <c r="Q2248" s="1">
        <f t="shared" si="435"/>
        <v>1.1530398322851153E-2</v>
      </c>
    </row>
    <row r="2249" spans="1:17" x14ac:dyDescent="0.3">
      <c r="A2249" t="s">
        <v>442</v>
      </c>
      <c r="B2249" s="4" t="s">
        <v>128</v>
      </c>
      <c r="C2249" s="5"/>
      <c r="D2249" s="5">
        <v>7</v>
      </c>
      <c r="E2249" s="5">
        <v>0</v>
      </c>
      <c r="F2249">
        <f t="shared" si="424"/>
        <v>0</v>
      </c>
      <c r="G2249">
        <f t="shared" si="425"/>
        <v>0</v>
      </c>
      <c r="H2249">
        <f t="shared" si="426"/>
        <v>0</v>
      </c>
      <c r="I2249">
        <f t="shared" si="427"/>
        <v>7</v>
      </c>
      <c r="J2249" t="e">
        <f t="shared" si="428"/>
        <v>#N/A</v>
      </c>
      <c r="K2249" t="e">
        <f t="shared" si="429"/>
        <v>#N/A</v>
      </c>
      <c r="L2249" t="e">
        <f t="shared" si="430"/>
        <v>#N/A</v>
      </c>
      <c r="M2249" t="e">
        <f t="shared" si="431"/>
        <v>#N/A</v>
      </c>
      <c r="N2249" s="1" t="e">
        <f t="shared" si="432"/>
        <v>#N/A</v>
      </c>
      <c r="O2249" s="1" t="e">
        <f t="shared" si="433"/>
        <v>#N/A</v>
      </c>
      <c r="P2249" s="1" t="e">
        <f t="shared" si="434"/>
        <v>#N/A</v>
      </c>
      <c r="Q2249" s="1" t="e">
        <f t="shared" si="435"/>
        <v>#N/A</v>
      </c>
    </row>
    <row r="2250" spans="1:17" x14ac:dyDescent="0.3">
      <c r="A2250" t="s">
        <v>442</v>
      </c>
      <c r="B2250" s="4" t="s">
        <v>172</v>
      </c>
      <c r="C2250" s="5">
        <v>0</v>
      </c>
      <c r="D2250" s="5">
        <v>26</v>
      </c>
      <c r="E2250" s="5">
        <v>0</v>
      </c>
      <c r="F2250">
        <f t="shared" si="424"/>
        <v>0</v>
      </c>
      <c r="G2250">
        <f t="shared" si="425"/>
        <v>0</v>
      </c>
      <c r="H2250">
        <f t="shared" si="426"/>
        <v>0</v>
      </c>
      <c r="I2250">
        <f t="shared" si="427"/>
        <v>26</v>
      </c>
      <c r="J2250">
        <f t="shared" si="428"/>
        <v>739</v>
      </c>
      <c r="K2250">
        <f t="shared" si="429"/>
        <v>359</v>
      </c>
      <c r="L2250">
        <f t="shared" si="430"/>
        <v>380</v>
      </c>
      <c r="M2250">
        <f t="shared" si="431"/>
        <v>1036</v>
      </c>
      <c r="N2250" s="1">
        <f t="shared" si="432"/>
        <v>0</v>
      </c>
      <c r="O2250" s="1">
        <f t="shared" si="433"/>
        <v>0</v>
      </c>
      <c r="P2250" s="1">
        <f t="shared" si="434"/>
        <v>0</v>
      </c>
      <c r="Q2250" s="1">
        <f t="shared" si="435"/>
        <v>2.5096525096525095E-2</v>
      </c>
    </row>
    <row r="2251" spans="1:17" x14ac:dyDescent="0.3">
      <c r="A2251" t="s">
        <v>442</v>
      </c>
      <c r="B2251" s="4" t="s">
        <v>207</v>
      </c>
      <c r="C2251" s="5">
        <v>28</v>
      </c>
      <c r="D2251" s="5">
        <v>3</v>
      </c>
      <c r="E2251" s="5">
        <v>3</v>
      </c>
      <c r="F2251">
        <f t="shared" si="424"/>
        <v>28</v>
      </c>
      <c r="G2251">
        <f t="shared" si="425"/>
        <v>3</v>
      </c>
      <c r="H2251">
        <f t="shared" si="426"/>
        <v>25</v>
      </c>
      <c r="I2251">
        <f t="shared" si="427"/>
        <v>0</v>
      </c>
      <c r="J2251">
        <f t="shared" si="428"/>
        <v>566</v>
      </c>
      <c r="K2251">
        <f t="shared" si="429"/>
        <v>144</v>
      </c>
      <c r="L2251">
        <f t="shared" si="430"/>
        <v>422</v>
      </c>
      <c r="M2251">
        <f t="shared" si="431"/>
        <v>532</v>
      </c>
      <c r="N2251" s="1">
        <f t="shared" si="432"/>
        <v>4.9469964664310952E-2</v>
      </c>
      <c r="O2251" s="1">
        <f t="shared" si="433"/>
        <v>2.0833333333333332E-2</v>
      </c>
      <c r="P2251" s="1">
        <f t="shared" si="434"/>
        <v>5.9241706161137442E-2</v>
      </c>
      <c r="Q2251" s="1">
        <f t="shared" si="435"/>
        <v>0</v>
      </c>
    </row>
    <row r="2252" spans="1:17" x14ac:dyDescent="0.3">
      <c r="A2252" t="s">
        <v>442</v>
      </c>
      <c r="B2252" s="4" t="s">
        <v>208</v>
      </c>
      <c r="C2252" s="5"/>
      <c r="D2252" s="5">
        <v>8</v>
      </c>
      <c r="E2252" s="5">
        <v>0</v>
      </c>
      <c r="F2252">
        <f t="shared" si="424"/>
        <v>0</v>
      </c>
      <c r="G2252">
        <f t="shared" si="425"/>
        <v>0</v>
      </c>
      <c r="H2252">
        <f t="shared" si="426"/>
        <v>0</v>
      </c>
      <c r="I2252">
        <f t="shared" si="427"/>
        <v>8</v>
      </c>
      <c r="J2252" t="e">
        <f t="shared" si="428"/>
        <v>#N/A</v>
      </c>
      <c r="K2252" t="e">
        <f t="shared" si="429"/>
        <v>#N/A</v>
      </c>
      <c r="L2252" t="e">
        <f t="shared" si="430"/>
        <v>#N/A</v>
      </c>
      <c r="M2252" t="e">
        <f t="shared" si="431"/>
        <v>#N/A</v>
      </c>
      <c r="N2252" s="1" t="e">
        <f t="shared" si="432"/>
        <v>#N/A</v>
      </c>
      <c r="O2252" s="1" t="e">
        <f t="shared" si="433"/>
        <v>#N/A</v>
      </c>
      <c r="P2252" s="1" t="e">
        <f t="shared" si="434"/>
        <v>#N/A</v>
      </c>
      <c r="Q2252" s="1" t="e">
        <f t="shared" si="435"/>
        <v>#N/A</v>
      </c>
    </row>
    <row r="2253" spans="1:17" x14ac:dyDescent="0.3">
      <c r="A2253" t="s">
        <v>442</v>
      </c>
      <c r="B2253" s="4" t="s">
        <v>361</v>
      </c>
      <c r="C2253" s="5">
        <v>0</v>
      </c>
      <c r="D2253" s="5">
        <v>22</v>
      </c>
      <c r="E2253" s="5">
        <v>0</v>
      </c>
      <c r="F2253">
        <f t="shared" si="424"/>
        <v>0</v>
      </c>
      <c r="G2253">
        <f t="shared" si="425"/>
        <v>0</v>
      </c>
      <c r="H2253">
        <f t="shared" si="426"/>
        <v>0</v>
      </c>
      <c r="I2253">
        <f t="shared" si="427"/>
        <v>22</v>
      </c>
      <c r="J2253">
        <f t="shared" si="428"/>
        <v>2207</v>
      </c>
      <c r="K2253">
        <f t="shared" si="429"/>
        <v>1781</v>
      </c>
      <c r="L2253">
        <f t="shared" si="430"/>
        <v>426</v>
      </c>
      <c r="M2253">
        <f t="shared" si="431"/>
        <v>1348</v>
      </c>
      <c r="N2253" s="1">
        <f t="shared" si="432"/>
        <v>0</v>
      </c>
      <c r="O2253" s="1">
        <f t="shared" si="433"/>
        <v>0</v>
      </c>
      <c r="P2253" s="1">
        <f t="shared" si="434"/>
        <v>0</v>
      </c>
      <c r="Q2253" s="1">
        <f t="shared" si="435"/>
        <v>1.6320474777448073E-2</v>
      </c>
    </row>
    <row r="2254" spans="1:17" x14ac:dyDescent="0.3">
      <c r="A2254" t="s">
        <v>442</v>
      </c>
      <c r="B2254" s="4" t="s">
        <v>113</v>
      </c>
      <c r="C2254" s="5">
        <v>0</v>
      </c>
      <c r="D2254" s="5">
        <v>8</v>
      </c>
      <c r="E2254" s="5">
        <v>0</v>
      </c>
      <c r="F2254">
        <f t="shared" si="424"/>
        <v>0</v>
      </c>
      <c r="G2254">
        <f t="shared" si="425"/>
        <v>0</v>
      </c>
      <c r="H2254">
        <f t="shared" si="426"/>
        <v>0</v>
      </c>
      <c r="I2254">
        <f t="shared" si="427"/>
        <v>8</v>
      </c>
      <c r="J2254">
        <f t="shared" si="428"/>
        <v>1037</v>
      </c>
      <c r="K2254">
        <f t="shared" si="429"/>
        <v>349</v>
      </c>
      <c r="L2254">
        <f t="shared" si="430"/>
        <v>688</v>
      </c>
      <c r="M2254">
        <f t="shared" si="431"/>
        <v>464</v>
      </c>
      <c r="N2254" s="1">
        <f t="shared" si="432"/>
        <v>0</v>
      </c>
      <c r="O2254" s="1">
        <f t="shared" si="433"/>
        <v>0</v>
      </c>
      <c r="P2254" s="1">
        <f t="shared" si="434"/>
        <v>0</v>
      </c>
      <c r="Q2254" s="1">
        <f t="shared" si="435"/>
        <v>1.7241379310344827E-2</v>
      </c>
    </row>
    <row r="2255" spans="1:17" x14ac:dyDescent="0.3">
      <c r="A2255" t="s">
        <v>442</v>
      </c>
      <c r="B2255" s="4" t="s">
        <v>310</v>
      </c>
      <c r="C2255" s="5"/>
      <c r="D2255" s="5">
        <v>2</v>
      </c>
      <c r="E2255" s="5">
        <v>0</v>
      </c>
      <c r="F2255">
        <f t="shared" si="424"/>
        <v>0</v>
      </c>
      <c r="G2255">
        <f t="shared" si="425"/>
        <v>0</v>
      </c>
      <c r="H2255">
        <f t="shared" si="426"/>
        <v>0</v>
      </c>
      <c r="I2255">
        <f t="shared" si="427"/>
        <v>2</v>
      </c>
      <c r="J2255" t="e">
        <f t="shared" si="428"/>
        <v>#N/A</v>
      </c>
      <c r="K2255" t="e">
        <f t="shared" si="429"/>
        <v>#N/A</v>
      </c>
      <c r="L2255" t="e">
        <f t="shared" si="430"/>
        <v>#N/A</v>
      </c>
      <c r="M2255" t="e">
        <f t="shared" si="431"/>
        <v>#N/A</v>
      </c>
      <c r="N2255" s="1" t="e">
        <f t="shared" si="432"/>
        <v>#N/A</v>
      </c>
      <c r="O2255" s="1" t="e">
        <f t="shared" si="433"/>
        <v>#N/A</v>
      </c>
      <c r="P2255" s="1" t="e">
        <f t="shared" si="434"/>
        <v>#N/A</v>
      </c>
      <c r="Q2255" s="1" t="e">
        <f t="shared" si="435"/>
        <v>#N/A</v>
      </c>
    </row>
    <row r="2256" spans="1:17" x14ac:dyDescent="0.3">
      <c r="A2256" t="s">
        <v>442</v>
      </c>
      <c r="B2256" s="4" t="s">
        <v>209</v>
      </c>
      <c r="C2256" s="5"/>
      <c r="D2256" s="5">
        <v>3</v>
      </c>
      <c r="E2256" s="5">
        <v>0</v>
      </c>
      <c r="F2256">
        <f t="shared" si="424"/>
        <v>0</v>
      </c>
      <c r="G2256">
        <f t="shared" si="425"/>
        <v>0</v>
      </c>
      <c r="H2256">
        <f t="shared" si="426"/>
        <v>0</v>
      </c>
      <c r="I2256">
        <f t="shared" si="427"/>
        <v>3</v>
      </c>
      <c r="J2256" t="e">
        <f t="shared" si="428"/>
        <v>#N/A</v>
      </c>
      <c r="K2256" t="e">
        <f t="shared" si="429"/>
        <v>#N/A</v>
      </c>
      <c r="L2256" t="e">
        <f t="shared" si="430"/>
        <v>#N/A</v>
      </c>
      <c r="M2256" t="e">
        <f t="shared" si="431"/>
        <v>#N/A</v>
      </c>
      <c r="N2256" s="1" t="e">
        <f t="shared" si="432"/>
        <v>#N/A</v>
      </c>
      <c r="O2256" s="1" t="e">
        <f t="shared" si="433"/>
        <v>#N/A</v>
      </c>
      <c r="P2256" s="1" t="e">
        <f t="shared" si="434"/>
        <v>#N/A</v>
      </c>
      <c r="Q2256" s="1" t="e">
        <f t="shared" si="435"/>
        <v>#N/A</v>
      </c>
    </row>
    <row r="2257" spans="1:17" x14ac:dyDescent="0.3">
      <c r="A2257" t="s">
        <v>442</v>
      </c>
      <c r="B2257" s="4" t="s">
        <v>173</v>
      </c>
      <c r="C2257" s="5"/>
      <c r="D2257" s="5">
        <v>0</v>
      </c>
      <c r="E2257" s="5">
        <v>0</v>
      </c>
      <c r="F2257">
        <f t="shared" si="424"/>
        <v>0</v>
      </c>
      <c r="G2257">
        <f t="shared" si="425"/>
        <v>0</v>
      </c>
      <c r="H2257">
        <f t="shared" si="426"/>
        <v>0</v>
      </c>
      <c r="I2257">
        <f t="shared" si="427"/>
        <v>0</v>
      </c>
      <c r="J2257" t="e">
        <f t="shared" si="428"/>
        <v>#N/A</v>
      </c>
      <c r="K2257" t="e">
        <f t="shared" si="429"/>
        <v>#N/A</v>
      </c>
      <c r="L2257" t="e">
        <f t="shared" si="430"/>
        <v>#N/A</v>
      </c>
      <c r="M2257" t="e">
        <f t="shared" si="431"/>
        <v>#N/A</v>
      </c>
      <c r="N2257" s="1" t="e">
        <f t="shared" si="432"/>
        <v>#N/A</v>
      </c>
      <c r="O2257" s="1" t="e">
        <f t="shared" si="433"/>
        <v>#N/A</v>
      </c>
      <c r="P2257" s="1" t="e">
        <f t="shared" si="434"/>
        <v>#N/A</v>
      </c>
      <c r="Q2257" s="1" t="e">
        <f t="shared" si="435"/>
        <v>#N/A</v>
      </c>
    </row>
    <row r="2258" spans="1:17" x14ac:dyDescent="0.3">
      <c r="A2258" t="s">
        <v>442</v>
      </c>
      <c r="B2258" s="4" t="s">
        <v>353</v>
      </c>
      <c r="C2258" s="5">
        <v>38</v>
      </c>
      <c r="D2258" s="5">
        <v>37</v>
      </c>
      <c r="E2258" s="5">
        <v>22</v>
      </c>
      <c r="F2258">
        <f t="shared" si="424"/>
        <v>38</v>
      </c>
      <c r="G2258">
        <f t="shared" si="425"/>
        <v>22</v>
      </c>
      <c r="H2258">
        <f t="shared" si="426"/>
        <v>16</v>
      </c>
      <c r="I2258">
        <f t="shared" si="427"/>
        <v>15</v>
      </c>
      <c r="J2258">
        <f t="shared" si="428"/>
        <v>3825</v>
      </c>
      <c r="K2258">
        <f t="shared" si="429"/>
        <v>2196</v>
      </c>
      <c r="L2258">
        <f t="shared" si="430"/>
        <v>1629</v>
      </c>
      <c r="M2258">
        <f t="shared" si="431"/>
        <v>1061</v>
      </c>
      <c r="N2258" s="1">
        <f t="shared" si="432"/>
        <v>9.9346405228758171E-3</v>
      </c>
      <c r="O2258" s="1">
        <f t="shared" si="433"/>
        <v>1.0018214936247723E-2</v>
      </c>
      <c r="P2258" s="1">
        <f t="shared" si="434"/>
        <v>9.8219766728054013E-3</v>
      </c>
      <c r="Q2258" s="1">
        <f t="shared" si="435"/>
        <v>1.413760603204524E-2</v>
      </c>
    </row>
    <row r="2259" spans="1:17" x14ac:dyDescent="0.3">
      <c r="A2259" t="s">
        <v>442</v>
      </c>
      <c r="B2259" s="4" t="s">
        <v>210</v>
      </c>
      <c r="C2259" s="5"/>
      <c r="D2259" s="5">
        <v>3</v>
      </c>
      <c r="E2259" s="5">
        <v>0</v>
      </c>
      <c r="F2259">
        <f t="shared" si="424"/>
        <v>0</v>
      </c>
      <c r="G2259">
        <f t="shared" si="425"/>
        <v>0</v>
      </c>
      <c r="H2259">
        <f t="shared" si="426"/>
        <v>0</v>
      </c>
      <c r="I2259">
        <f t="shared" si="427"/>
        <v>3</v>
      </c>
      <c r="J2259" t="e">
        <f t="shared" si="428"/>
        <v>#N/A</v>
      </c>
      <c r="K2259" t="e">
        <f t="shared" si="429"/>
        <v>#N/A</v>
      </c>
      <c r="L2259" t="e">
        <f t="shared" si="430"/>
        <v>#N/A</v>
      </c>
      <c r="M2259" t="e">
        <f t="shared" si="431"/>
        <v>#N/A</v>
      </c>
      <c r="N2259" s="1" t="e">
        <f t="shared" si="432"/>
        <v>#N/A</v>
      </c>
      <c r="O2259" s="1" t="e">
        <f t="shared" si="433"/>
        <v>#N/A</v>
      </c>
      <c r="P2259" s="1" t="e">
        <f t="shared" si="434"/>
        <v>#N/A</v>
      </c>
      <c r="Q2259" s="1" t="e">
        <f t="shared" si="435"/>
        <v>#N/A</v>
      </c>
    </row>
    <row r="2260" spans="1:17" x14ac:dyDescent="0.3">
      <c r="A2260" t="s">
        <v>442</v>
      </c>
      <c r="B2260" s="4" t="s">
        <v>390</v>
      </c>
      <c r="C2260" s="5">
        <v>0</v>
      </c>
      <c r="D2260" s="5">
        <v>11</v>
      </c>
      <c r="E2260" s="5">
        <v>0</v>
      </c>
      <c r="F2260">
        <f t="shared" si="424"/>
        <v>0</v>
      </c>
      <c r="G2260">
        <f t="shared" si="425"/>
        <v>0</v>
      </c>
      <c r="H2260">
        <f t="shared" si="426"/>
        <v>0</v>
      </c>
      <c r="I2260">
        <f t="shared" si="427"/>
        <v>11</v>
      </c>
      <c r="J2260">
        <f t="shared" si="428"/>
        <v>2446</v>
      </c>
      <c r="K2260">
        <f t="shared" si="429"/>
        <v>1224</v>
      </c>
      <c r="L2260">
        <f t="shared" si="430"/>
        <v>1222</v>
      </c>
      <c r="M2260">
        <f t="shared" si="431"/>
        <v>772</v>
      </c>
      <c r="N2260" s="1">
        <f t="shared" si="432"/>
        <v>0</v>
      </c>
      <c r="O2260" s="1">
        <f t="shared" si="433"/>
        <v>0</v>
      </c>
      <c r="P2260" s="1">
        <f t="shared" si="434"/>
        <v>0</v>
      </c>
      <c r="Q2260" s="1">
        <f t="shared" si="435"/>
        <v>1.4248704663212436E-2</v>
      </c>
    </row>
    <row r="2261" spans="1:17" x14ac:dyDescent="0.3">
      <c r="A2261" t="s">
        <v>442</v>
      </c>
      <c r="B2261" s="4" t="s">
        <v>237</v>
      </c>
      <c r="C2261" s="5">
        <v>0</v>
      </c>
      <c r="D2261" s="5">
        <v>11</v>
      </c>
      <c r="E2261" s="5">
        <v>0</v>
      </c>
      <c r="F2261">
        <f t="shared" si="424"/>
        <v>0</v>
      </c>
      <c r="G2261">
        <f t="shared" si="425"/>
        <v>0</v>
      </c>
      <c r="H2261">
        <f t="shared" si="426"/>
        <v>0</v>
      </c>
      <c r="I2261">
        <f t="shared" si="427"/>
        <v>11</v>
      </c>
      <c r="J2261">
        <f t="shared" si="428"/>
        <v>1072</v>
      </c>
      <c r="K2261">
        <f t="shared" si="429"/>
        <v>565</v>
      </c>
      <c r="L2261">
        <f t="shared" si="430"/>
        <v>507</v>
      </c>
      <c r="M2261">
        <f t="shared" si="431"/>
        <v>330</v>
      </c>
      <c r="N2261" s="1">
        <f t="shared" si="432"/>
        <v>0</v>
      </c>
      <c r="O2261" s="1">
        <f t="shared" si="433"/>
        <v>0</v>
      </c>
      <c r="P2261" s="1">
        <f t="shared" si="434"/>
        <v>0</v>
      </c>
      <c r="Q2261" s="1">
        <f t="shared" si="435"/>
        <v>3.3333333333333333E-2</v>
      </c>
    </row>
    <row r="2262" spans="1:17" x14ac:dyDescent="0.3">
      <c r="A2262" t="s">
        <v>442</v>
      </c>
      <c r="B2262" s="4" t="s">
        <v>377</v>
      </c>
      <c r="C2262" s="5">
        <v>0</v>
      </c>
      <c r="D2262" s="5">
        <v>4</v>
      </c>
      <c r="E2262" s="5">
        <v>0</v>
      </c>
      <c r="F2262">
        <f t="shared" si="424"/>
        <v>0</v>
      </c>
      <c r="G2262">
        <f t="shared" si="425"/>
        <v>0</v>
      </c>
      <c r="H2262">
        <f t="shared" si="426"/>
        <v>0</v>
      </c>
      <c r="I2262">
        <f t="shared" si="427"/>
        <v>4</v>
      </c>
      <c r="J2262">
        <f t="shared" si="428"/>
        <v>420</v>
      </c>
      <c r="K2262">
        <f t="shared" si="429"/>
        <v>111</v>
      </c>
      <c r="L2262">
        <f t="shared" si="430"/>
        <v>309</v>
      </c>
      <c r="M2262">
        <f t="shared" si="431"/>
        <v>668</v>
      </c>
      <c r="N2262" s="1">
        <f t="shared" si="432"/>
        <v>0</v>
      </c>
      <c r="O2262" s="1">
        <f t="shared" si="433"/>
        <v>0</v>
      </c>
      <c r="P2262" s="1">
        <f t="shared" si="434"/>
        <v>0</v>
      </c>
      <c r="Q2262" s="1">
        <f t="shared" si="435"/>
        <v>5.9880239520958087E-3</v>
      </c>
    </row>
    <row r="2263" spans="1:17" x14ac:dyDescent="0.3">
      <c r="A2263" t="s">
        <v>442</v>
      </c>
      <c r="B2263" s="4" t="s">
        <v>85</v>
      </c>
      <c r="C2263" s="5">
        <v>0</v>
      </c>
      <c r="D2263" s="5">
        <v>15</v>
      </c>
      <c r="E2263" s="5">
        <v>0</v>
      </c>
      <c r="F2263">
        <f t="shared" si="424"/>
        <v>0</v>
      </c>
      <c r="G2263">
        <f t="shared" si="425"/>
        <v>0</v>
      </c>
      <c r="H2263">
        <f t="shared" si="426"/>
        <v>0</v>
      </c>
      <c r="I2263">
        <f t="shared" si="427"/>
        <v>15</v>
      </c>
      <c r="J2263">
        <f t="shared" si="428"/>
        <v>1134</v>
      </c>
      <c r="K2263">
        <f t="shared" si="429"/>
        <v>311</v>
      </c>
      <c r="L2263">
        <f t="shared" si="430"/>
        <v>823</v>
      </c>
      <c r="M2263">
        <f t="shared" si="431"/>
        <v>655</v>
      </c>
      <c r="N2263" s="1">
        <f t="shared" si="432"/>
        <v>0</v>
      </c>
      <c r="O2263" s="1">
        <f t="shared" si="433"/>
        <v>0</v>
      </c>
      <c r="P2263" s="1">
        <f t="shared" si="434"/>
        <v>0</v>
      </c>
      <c r="Q2263" s="1">
        <f t="shared" si="435"/>
        <v>2.2900763358778626E-2</v>
      </c>
    </row>
    <row r="2264" spans="1:17" x14ac:dyDescent="0.3">
      <c r="A2264" t="s">
        <v>442</v>
      </c>
      <c r="B2264" s="4" t="s">
        <v>114</v>
      </c>
      <c r="C2264" s="5"/>
      <c r="D2264" s="5">
        <v>6</v>
      </c>
      <c r="E2264" s="5">
        <v>0</v>
      </c>
      <c r="F2264">
        <f t="shared" si="424"/>
        <v>0</v>
      </c>
      <c r="G2264">
        <f t="shared" si="425"/>
        <v>0</v>
      </c>
      <c r="H2264">
        <f t="shared" si="426"/>
        <v>0</v>
      </c>
      <c r="I2264">
        <f t="shared" si="427"/>
        <v>6</v>
      </c>
      <c r="J2264" t="e">
        <f t="shared" si="428"/>
        <v>#N/A</v>
      </c>
      <c r="K2264" t="e">
        <f t="shared" si="429"/>
        <v>#N/A</v>
      </c>
      <c r="L2264" t="e">
        <f t="shared" si="430"/>
        <v>#N/A</v>
      </c>
      <c r="M2264" t="e">
        <f t="shared" si="431"/>
        <v>#N/A</v>
      </c>
      <c r="N2264" s="1" t="e">
        <f t="shared" si="432"/>
        <v>#N/A</v>
      </c>
      <c r="O2264" s="1" t="e">
        <f t="shared" si="433"/>
        <v>#N/A</v>
      </c>
      <c r="P2264" s="1" t="e">
        <f t="shared" si="434"/>
        <v>#N/A</v>
      </c>
      <c r="Q2264" s="1" t="e">
        <f t="shared" si="435"/>
        <v>#N/A</v>
      </c>
    </row>
    <row r="2265" spans="1:17" x14ac:dyDescent="0.3">
      <c r="A2265" t="s">
        <v>442</v>
      </c>
      <c r="B2265" s="4" t="s">
        <v>86</v>
      </c>
      <c r="C2265" s="5">
        <v>0</v>
      </c>
      <c r="D2265" s="5">
        <v>17</v>
      </c>
      <c r="E2265" s="5">
        <v>0</v>
      </c>
      <c r="F2265">
        <f t="shared" si="424"/>
        <v>0</v>
      </c>
      <c r="G2265">
        <f t="shared" si="425"/>
        <v>0</v>
      </c>
      <c r="H2265">
        <f t="shared" si="426"/>
        <v>0</v>
      </c>
      <c r="I2265">
        <f t="shared" si="427"/>
        <v>17</v>
      </c>
      <c r="J2265">
        <f t="shared" si="428"/>
        <v>3049</v>
      </c>
      <c r="K2265">
        <f t="shared" si="429"/>
        <v>981</v>
      </c>
      <c r="L2265">
        <f t="shared" si="430"/>
        <v>2068</v>
      </c>
      <c r="M2265">
        <f t="shared" si="431"/>
        <v>457</v>
      </c>
      <c r="N2265" s="1">
        <f t="shared" si="432"/>
        <v>0</v>
      </c>
      <c r="O2265" s="1">
        <f t="shared" si="433"/>
        <v>0</v>
      </c>
      <c r="P2265" s="1">
        <f t="shared" si="434"/>
        <v>0</v>
      </c>
      <c r="Q2265" s="1">
        <f t="shared" si="435"/>
        <v>3.7199124726477024E-2</v>
      </c>
    </row>
    <row r="2266" spans="1:17" x14ac:dyDescent="0.3">
      <c r="A2266" t="s">
        <v>442</v>
      </c>
      <c r="B2266" s="4" t="s">
        <v>211</v>
      </c>
      <c r="C2266" s="5"/>
      <c r="D2266" s="5">
        <v>3</v>
      </c>
      <c r="E2266" s="5">
        <v>0</v>
      </c>
      <c r="F2266">
        <f t="shared" si="424"/>
        <v>0</v>
      </c>
      <c r="G2266">
        <f t="shared" si="425"/>
        <v>0</v>
      </c>
      <c r="H2266">
        <f t="shared" si="426"/>
        <v>0</v>
      </c>
      <c r="I2266">
        <f t="shared" si="427"/>
        <v>3</v>
      </c>
      <c r="J2266" t="e">
        <f t="shared" si="428"/>
        <v>#N/A</v>
      </c>
      <c r="K2266" t="e">
        <f t="shared" si="429"/>
        <v>#N/A</v>
      </c>
      <c r="L2266" t="e">
        <f t="shared" si="430"/>
        <v>#N/A</v>
      </c>
      <c r="M2266" t="e">
        <f t="shared" si="431"/>
        <v>#N/A</v>
      </c>
      <c r="N2266" s="1" t="e">
        <f t="shared" si="432"/>
        <v>#N/A</v>
      </c>
      <c r="O2266" s="1" t="e">
        <f t="shared" si="433"/>
        <v>#N/A</v>
      </c>
      <c r="P2266" s="1" t="e">
        <f t="shared" si="434"/>
        <v>#N/A</v>
      </c>
      <c r="Q2266" s="1" t="e">
        <f t="shared" si="435"/>
        <v>#N/A</v>
      </c>
    </row>
    <row r="2267" spans="1:17" x14ac:dyDescent="0.3">
      <c r="A2267" t="s">
        <v>442</v>
      </c>
      <c r="B2267" s="4" t="s">
        <v>391</v>
      </c>
      <c r="C2267" s="5">
        <v>0</v>
      </c>
      <c r="D2267" s="5">
        <v>4</v>
      </c>
      <c r="E2267" s="5">
        <v>0</v>
      </c>
      <c r="F2267">
        <f t="shared" si="424"/>
        <v>0</v>
      </c>
      <c r="G2267">
        <f t="shared" si="425"/>
        <v>0</v>
      </c>
      <c r="H2267">
        <f t="shared" si="426"/>
        <v>0</v>
      </c>
      <c r="I2267">
        <f t="shared" si="427"/>
        <v>4</v>
      </c>
      <c r="J2267">
        <f t="shared" si="428"/>
        <v>678</v>
      </c>
      <c r="K2267">
        <f t="shared" si="429"/>
        <v>259</v>
      </c>
      <c r="L2267">
        <f t="shared" si="430"/>
        <v>419</v>
      </c>
      <c r="M2267">
        <f t="shared" si="431"/>
        <v>392</v>
      </c>
      <c r="N2267" s="1">
        <f t="shared" si="432"/>
        <v>0</v>
      </c>
      <c r="O2267" s="1">
        <f t="shared" si="433"/>
        <v>0</v>
      </c>
      <c r="P2267" s="1">
        <f t="shared" si="434"/>
        <v>0</v>
      </c>
      <c r="Q2267" s="1">
        <f t="shared" si="435"/>
        <v>1.020408163265306E-2</v>
      </c>
    </row>
    <row r="2268" spans="1:17" x14ac:dyDescent="0.3">
      <c r="A2268" t="s">
        <v>442</v>
      </c>
      <c r="B2268" s="4" t="s">
        <v>115</v>
      </c>
      <c r="C2268" s="5">
        <v>0</v>
      </c>
      <c r="D2268" s="5">
        <v>5</v>
      </c>
      <c r="E2268" s="5">
        <v>0</v>
      </c>
      <c r="F2268">
        <f t="shared" si="424"/>
        <v>0</v>
      </c>
      <c r="G2268">
        <f t="shared" si="425"/>
        <v>0</v>
      </c>
      <c r="H2268">
        <f t="shared" si="426"/>
        <v>0</v>
      </c>
      <c r="I2268">
        <f t="shared" si="427"/>
        <v>5</v>
      </c>
      <c r="J2268">
        <f t="shared" si="428"/>
        <v>1285</v>
      </c>
      <c r="K2268">
        <f t="shared" si="429"/>
        <v>689</v>
      </c>
      <c r="L2268">
        <f t="shared" si="430"/>
        <v>596</v>
      </c>
      <c r="M2268">
        <f t="shared" si="431"/>
        <v>707</v>
      </c>
      <c r="N2268" s="1">
        <f t="shared" si="432"/>
        <v>0</v>
      </c>
      <c r="O2268" s="1">
        <f t="shared" si="433"/>
        <v>0</v>
      </c>
      <c r="P2268" s="1">
        <f t="shared" si="434"/>
        <v>0</v>
      </c>
      <c r="Q2268" s="1">
        <f t="shared" si="435"/>
        <v>7.0721357850070717E-3</v>
      </c>
    </row>
    <row r="2269" spans="1:17" x14ac:dyDescent="0.3">
      <c r="A2269" t="s">
        <v>442</v>
      </c>
      <c r="B2269" s="4" t="s">
        <v>87</v>
      </c>
      <c r="C2269" s="5">
        <v>0</v>
      </c>
      <c r="D2269" s="5">
        <v>7</v>
      </c>
      <c r="E2269" s="5">
        <v>0</v>
      </c>
      <c r="F2269">
        <f t="shared" si="424"/>
        <v>0</v>
      </c>
      <c r="G2269">
        <f t="shared" si="425"/>
        <v>0</v>
      </c>
      <c r="H2269">
        <f t="shared" si="426"/>
        <v>0</v>
      </c>
      <c r="I2269">
        <f t="shared" si="427"/>
        <v>7</v>
      </c>
      <c r="J2269">
        <f t="shared" si="428"/>
        <v>841</v>
      </c>
      <c r="K2269">
        <f t="shared" si="429"/>
        <v>151</v>
      </c>
      <c r="L2269">
        <f t="shared" si="430"/>
        <v>690</v>
      </c>
      <c r="M2269">
        <f t="shared" si="431"/>
        <v>486</v>
      </c>
      <c r="N2269" s="1">
        <f t="shared" si="432"/>
        <v>0</v>
      </c>
      <c r="O2269" s="1">
        <f t="shared" si="433"/>
        <v>0</v>
      </c>
      <c r="P2269" s="1">
        <f t="shared" si="434"/>
        <v>0</v>
      </c>
      <c r="Q2269" s="1">
        <f t="shared" si="435"/>
        <v>1.4403292181069959E-2</v>
      </c>
    </row>
    <row r="2270" spans="1:17" x14ac:dyDescent="0.3">
      <c r="A2270" t="s">
        <v>442</v>
      </c>
      <c r="B2270" s="4" t="s">
        <v>212</v>
      </c>
      <c r="C2270" s="5"/>
      <c r="D2270" s="5">
        <v>3</v>
      </c>
      <c r="E2270" s="5">
        <v>0</v>
      </c>
      <c r="F2270">
        <f t="shared" si="424"/>
        <v>0</v>
      </c>
      <c r="G2270">
        <f t="shared" si="425"/>
        <v>0</v>
      </c>
      <c r="H2270">
        <f t="shared" si="426"/>
        <v>0</v>
      </c>
      <c r="I2270">
        <f t="shared" si="427"/>
        <v>3</v>
      </c>
      <c r="J2270" t="e">
        <f t="shared" si="428"/>
        <v>#N/A</v>
      </c>
      <c r="K2270" t="e">
        <f t="shared" si="429"/>
        <v>#N/A</v>
      </c>
      <c r="L2270" t="e">
        <f t="shared" si="430"/>
        <v>#N/A</v>
      </c>
      <c r="M2270" t="e">
        <f t="shared" si="431"/>
        <v>#N/A</v>
      </c>
      <c r="N2270" s="1" t="e">
        <f t="shared" si="432"/>
        <v>#N/A</v>
      </c>
      <c r="O2270" s="1" t="e">
        <f t="shared" si="433"/>
        <v>#N/A</v>
      </c>
      <c r="P2270" s="1" t="e">
        <f t="shared" si="434"/>
        <v>#N/A</v>
      </c>
      <c r="Q2270" s="1" t="e">
        <f t="shared" si="435"/>
        <v>#N/A</v>
      </c>
    </row>
    <row r="2271" spans="1:17" x14ac:dyDescent="0.3">
      <c r="A2271" t="s">
        <v>442</v>
      </c>
      <c r="B2271" s="4" t="s">
        <v>345</v>
      </c>
      <c r="C2271" s="5">
        <v>0</v>
      </c>
      <c r="D2271" s="5">
        <v>0</v>
      </c>
      <c r="E2271" s="5">
        <v>0</v>
      </c>
      <c r="F2271">
        <f t="shared" si="424"/>
        <v>0</v>
      </c>
      <c r="G2271">
        <f t="shared" si="425"/>
        <v>0</v>
      </c>
      <c r="H2271">
        <f t="shared" si="426"/>
        <v>0</v>
      </c>
      <c r="I2271">
        <f t="shared" si="427"/>
        <v>0</v>
      </c>
      <c r="J2271">
        <f t="shared" si="428"/>
        <v>1524</v>
      </c>
      <c r="K2271">
        <f t="shared" si="429"/>
        <v>596</v>
      </c>
      <c r="L2271">
        <f t="shared" si="430"/>
        <v>928</v>
      </c>
      <c r="M2271">
        <f t="shared" si="431"/>
        <v>381</v>
      </c>
      <c r="N2271" s="1">
        <f t="shared" si="432"/>
        <v>0</v>
      </c>
      <c r="O2271" s="1">
        <f t="shared" si="433"/>
        <v>0</v>
      </c>
      <c r="P2271" s="1">
        <f t="shared" si="434"/>
        <v>0</v>
      </c>
      <c r="Q2271" s="1">
        <f t="shared" si="435"/>
        <v>0</v>
      </c>
    </row>
    <row r="2272" spans="1:17" x14ac:dyDescent="0.3">
      <c r="A2272" t="s">
        <v>442</v>
      </c>
      <c r="B2272" s="4" t="s">
        <v>88</v>
      </c>
      <c r="C2272" s="5">
        <v>0</v>
      </c>
      <c r="D2272" s="5">
        <v>19</v>
      </c>
      <c r="E2272" s="5">
        <v>0</v>
      </c>
      <c r="F2272">
        <f t="shared" si="424"/>
        <v>0</v>
      </c>
      <c r="G2272">
        <f t="shared" si="425"/>
        <v>0</v>
      </c>
      <c r="H2272">
        <f t="shared" si="426"/>
        <v>0</v>
      </c>
      <c r="I2272">
        <f t="shared" si="427"/>
        <v>19</v>
      </c>
      <c r="J2272">
        <f t="shared" si="428"/>
        <v>3898</v>
      </c>
      <c r="K2272">
        <f t="shared" si="429"/>
        <v>1683</v>
      </c>
      <c r="L2272">
        <f t="shared" si="430"/>
        <v>2215</v>
      </c>
      <c r="M2272">
        <f t="shared" si="431"/>
        <v>754</v>
      </c>
      <c r="N2272" s="1">
        <f t="shared" si="432"/>
        <v>0</v>
      </c>
      <c r="O2272" s="1">
        <f t="shared" si="433"/>
        <v>0</v>
      </c>
      <c r="P2272" s="1">
        <f t="shared" si="434"/>
        <v>0</v>
      </c>
      <c r="Q2272" s="1">
        <f t="shared" si="435"/>
        <v>2.5198938992042442E-2</v>
      </c>
    </row>
    <row r="2273" spans="1:17" x14ac:dyDescent="0.3">
      <c r="A2273" t="s">
        <v>442</v>
      </c>
      <c r="B2273" s="4" t="s">
        <v>89</v>
      </c>
      <c r="C2273" s="5"/>
      <c r="D2273" s="5">
        <v>6</v>
      </c>
      <c r="E2273" s="5">
        <v>0</v>
      </c>
      <c r="F2273">
        <f t="shared" si="424"/>
        <v>0</v>
      </c>
      <c r="G2273">
        <f t="shared" si="425"/>
        <v>0</v>
      </c>
      <c r="H2273">
        <f t="shared" si="426"/>
        <v>0</v>
      </c>
      <c r="I2273">
        <f t="shared" si="427"/>
        <v>6</v>
      </c>
      <c r="J2273" t="e">
        <f t="shared" si="428"/>
        <v>#N/A</v>
      </c>
      <c r="K2273" t="e">
        <f t="shared" si="429"/>
        <v>#N/A</v>
      </c>
      <c r="L2273" t="e">
        <f t="shared" si="430"/>
        <v>#N/A</v>
      </c>
      <c r="M2273" t="e">
        <f t="shared" si="431"/>
        <v>#N/A</v>
      </c>
      <c r="N2273" s="1" t="e">
        <f t="shared" si="432"/>
        <v>#N/A</v>
      </c>
      <c r="O2273" s="1" t="e">
        <f t="shared" si="433"/>
        <v>#N/A</v>
      </c>
      <c r="P2273" s="1" t="e">
        <f t="shared" si="434"/>
        <v>#N/A</v>
      </c>
      <c r="Q2273" s="1" t="e">
        <f t="shared" si="435"/>
        <v>#N/A</v>
      </c>
    </row>
    <row r="2274" spans="1:17" x14ac:dyDescent="0.3">
      <c r="A2274" t="s">
        <v>442</v>
      </c>
      <c r="B2274" s="4" t="s">
        <v>271</v>
      </c>
      <c r="C2274" s="5">
        <v>0</v>
      </c>
      <c r="D2274" s="5">
        <v>12</v>
      </c>
      <c r="E2274" s="5">
        <v>0</v>
      </c>
      <c r="F2274">
        <f t="shared" si="424"/>
        <v>0</v>
      </c>
      <c r="G2274">
        <f t="shared" si="425"/>
        <v>0</v>
      </c>
      <c r="H2274">
        <f t="shared" si="426"/>
        <v>0</v>
      </c>
      <c r="I2274">
        <f t="shared" si="427"/>
        <v>12</v>
      </c>
      <c r="J2274">
        <f t="shared" si="428"/>
        <v>139</v>
      </c>
      <c r="K2274">
        <f t="shared" si="429"/>
        <v>69</v>
      </c>
      <c r="L2274">
        <f t="shared" si="430"/>
        <v>70</v>
      </c>
      <c r="M2274">
        <f t="shared" si="431"/>
        <v>1063</v>
      </c>
      <c r="N2274" s="1">
        <f t="shared" si="432"/>
        <v>0</v>
      </c>
      <c r="O2274" s="1">
        <f t="shared" si="433"/>
        <v>0</v>
      </c>
      <c r="P2274" s="1">
        <f t="shared" si="434"/>
        <v>0</v>
      </c>
      <c r="Q2274" s="1">
        <f t="shared" si="435"/>
        <v>1.1288805268109126E-2</v>
      </c>
    </row>
    <row r="2275" spans="1:17" x14ac:dyDescent="0.3">
      <c r="A2275" t="s">
        <v>442</v>
      </c>
      <c r="B2275" s="4" t="s">
        <v>378</v>
      </c>
      <c r="C2275" s="5">
        <v>0</v>
      </c>
      <c r="D2275" s="5">
        <v>5</v>
      </c>
      <c r="E2275" s="5">
        <v>0</v>
      </c>
      <c r="F2275">
        <f t="shared" si="424"/>
        <v>0</v>
      </c>
      <c r="G2275">
        <f t="shared" si="425"/>
        <v>0</v>
      </c>
      <c r="H2275">
        <f t="shared" si="426"/>
        <v>0</v>
      </c>
      <c r="I2275">
        <f t="shared" si="427"/>
        <v>5</v>
      </c>
      <c r="J2275">
        <f t="shared" si="428"/>
        <v>2232</v>
      </c>
      <c r="K2275">
        <f t="shared" si="429"/>
        <v>671</v>
      </c>
      <c r="L2275">
        <f t="shared" si="430"/>
        <v>1561</v>
      </c>
      <c r="M2275">
        <f t="shared" si="431"/>
        <v>286</v>
      </c>
      <c r="N2275" s="1">
        <f t="shared" si="432"/>
        <v>0</v>
      </c>
      <c r="O2275" s="1">
        <f t="shared" si="433"/>
        <v>0</v>
      </c>
      <c r="P2275" s="1">
        <f t="shared" si="434"/>
        <v>0</v>
      </c>
      <c r="Q2275" s="1">
        <f t="shared" si="435"/>
        <v>1.7482517482517484E-2</v>
      </c>
    </row>
    <row r="2276" spans="1:17" x14ac:dyDescent="0.3">
      <c r="A2276" t="s">
        <v>442</v>
      </c>
      <c r="B2276" s="4" t="s">
        <v>238</v>
      </c>
      <c r="C2276" s="5">
        <v>148</v>
      </c>
      <c r="D2276" s="5">
        <v>91</v>
      </c>
      <c r="E2276" s="5">
        <v>89</v>
      </c>
      <c r="F2276">
        <f t="shared" si="424"/>
        <v>148</v>
      </c>
      <c r="G2276">
        <f t="shared" si="425"/>
        <v>89</v>
      </c>
      <c r="H2276">
        <f t="shared" si="426"/>
        <v>59</v>
      </c>
      <c r="I2276">
        <f t="shared" si="427"/>
        <v>2</v>
      </c>
      <c r="J2276">
        <f t="shared" si="428"/>
        <v>15815</v>
      </c>
      <c r="K2276">
        <f t="shared" si="429"/>
        <v>6538</v>
      </c>
      <c r="L2276">
        <f t="shared" si="430"/>
        <v>9277</v>
      </c>
      <c r="M2276">
        <f t="shared" si="431"/>
        <v>516</v>
      </c>
      <c r="N2276" s="1">
        <f t="shared" si="432"/>
        <v>9.3582042364843496E-3</v>
      </c>
      <c r="O2276" s="1">
        <f t="shared" si="433"/>
        <v>1.3612725604160294E-2</v>
      </c>
      <c r="P2276" s="1">
        <f t="shared" si="434"/>
        <v>6.3598145952355285E-3</v>
      </c>
      <c r="Q2276" s="1">
        <f t="shared" si="435"/>
        <v>3.875968992248062E-3</v>
      </c>
    </row>
    <row r="2277" spans="1:17" x14ac:dyDescent="0.3">
      <c r="A2277" t="s">
        <v>442</v>
      </c>
      <c r="B2277" s="4" t="s">
        <v>155</v>
      </c>
      <c r="C2277" s="5">
        <v>137</v>
      </c>
      <c r="D2277" s="5">
        <v>29</v>
      </c>
      <c r="E2277" s="5">
        <v>13</v>
      </c>
      <c r="F2277">
        <f t="shared" si="424"/>
        <v>137</v>
      </c>
      <c r="G2277">
        <f t="shared" si="425"/>
        <v>13</v>
      </c>
      <c r="H2277">
        <f t="shared" si="426"/>
        <v>124</v>
      </c>
      <c r="I2277">
        <f t="shared" si="427"/>
        <v>16</v>
      </c>
      <c r="J2277">
        <f t="shared" si="428"/>
        <v>5113</v>
      </c>
      <c r="K2277">
        <f t="shared" si="429"/>
        <v>1253</v>
      </c>
      <c r="L2277">
        <f t="shared" si="430"/>
        <v>3860</v>
      </c>
      <c r="M2277">
        <f t="shared" si="431"/>
        <v>1363</v>
      </c>
      <c r="N2277" s="1">
        <f t="shared" si="432"/>
        <v>2.6794445530999415E-2</v>
      </c>
      <c r="O2277" s="1">
        <f t="shared" si="433"/>
        <v>1.0375099760574621E-2</v>
      </c>
      <c r="P2277" s="1">
        <f t="shared" si="434"/>
        <v>3.2124352331606217E-2</v>
      </c>
      <c r="Q2277" s="1">
        <f t="shared" si="435"/>
        <v>1.173881144534116E-2</v>
      </c>
    </row>
    <row r="2278" spans="1:17" x14ac:dyDescent="0.3">
      <c r="A2278" t="s">
        <v>442</v>
      </c>
      <c r="B2278" s="4" t="s">
        <v>311</v>
      </c>
      <c r="C2278" s="5">
        <v>0</v>
      </c>
      <c r="D2278" s="5">
        <v>4</v>
      </c>
      <c r="E2278" s="5">
        <v>0</v>
      </c>
      <c r="F2278">
        <f t="shared" si="424"/>
        <v>0</v>
      </c>
      <c r="G2278">
        <f t="shared" si="425"/>
        <v>0</v>
      </c>
      <c r="H2278">
        <f t="shared" si="426"/>
        <v>0</v>
      </c>
      <c r="I2278">
        <f t="shared" si="427"/>
        <v>4</v>
      </c>
      <c r="J2278">
        <f t="shared" si="428"/>
        <v>655</v>
      </c>
      <c r="K2278">
        <f t="shared" si="429"/>
        <v>345</v>
      </c>
      <c r="L2278">
        <f t="shared" si="430"/>
        <v>310</v>
      </c>
      <c r="M2278">
        <f t="shared" si="431"/>
        <v>617</v>
      </c>
      <c r="N2278" s="1">
        <f t="shared" si="432"/>
        <v>0</v>
      </c>
      <c r="O2278" s="1">
        <f t="shared" si="433"/>
        <v>0</v>
      </c>
      <c r="P2278" s="1">
        <f t="shared" si="434"/>
        <v>0</v>
      </c>
      <c r="Q2278" s="1">
        <f t="shared" si="435"/>
        <v>6.4829821717990272E-3</v>
      </c>
    </row>
    <row r="2279" spans="1:17" x14ac:dyDescent="0.3">
      <c r="A2279" t="s">
        <v>442</v>
      </c>
      <c r="B2279" s="4" t="s">
        <v>239</v>
      </c>
      <c r="C2279" s="5"/>
      <c r="D2279" s="5">
        <v>6</v>
      </c>
      <c r="E2279" s="5">
        <v>0</v>
      </c>
      <c r="F2279">
        <f t="shared" si="424"/>
        <v>0</v>
      </c>
      <c r="G2279">
        <f t="shared" si="425"/>
        <v>0</v>
      </c>
      <c r="H2279">
        <f t="shared" si="426"/>
        <v>0</v>
      </c>
      <c r="I2279">
        <f t="shared" si="427"/>
        <v>6</v>
      </c>
      <c r="J2279" t="e">
        <f t="shared" si="428"/>
        <v>#N/A</v>
      </c>
      <c r="K2279" t="e">
        <f t="shared" si="429"/>
        <v>#N/A</v>
      </c>
      <c r="L2279" t="e">
        <f t="shared" si="430"/>
        <v>#N/A</v>
      </c>
      <c r="M2279" t="e">
        <f t="shared" si="431"/>
        <v>#N/A</v>
      </c>
      <c r="N2279" s="1" t="e">
        <f t="shared" si="432"/>
        <v>#N/A</v>
      </c>
      <c r="O2279" s="1" t="e">
        <f t="shared" si="433"/>
        <v>#N/A</v>
      </c>
      <c r="P2279" s="1" t="e">
        <f t="shared" si="434"/>
        <v>#N/A</v>
      </c>
      <c r="Q2279" s="1" t="e">
        <f t="shared" si="435"/>
        <v>#N/A</v>
      </c>
    </row>
    <row r="2280" spans="1:17" x14ac:dyDescent="0.3">
      <c r="A2280" t="s">
        <v>442</v>
      </c>
      <c r="B2280" s="4" t="s">
        <v>277</v>
      </c>
      <c r="C2280" s="5">
        <v>0</v>
      </c>
      <c r="D2280" s="5">
        <v>2</v>
      </c>
      <c r="E2280" s="5">
        <v>0</v>
      </c>
      <c r="F2280">
        <f t="shared" si="424"/>
        <v>0</v>
      </c>
      <c r="G2280">
        <f t="shared" si="425"/>
        <v>0</v>
      </c>
      <c r="H2280">
        <f t="shared" si="426"/>
        <v>0</v>
      </c>
      <c r="I2280">
        <f t="shared" si="427"/>
        <v>2</v>
      </c>
      <c r="J2280">
        <f t="shared" si="428"/>
        <v>21</v>
      </c>
      <c r="K2280">
        <f t="shared" si="429"/>
        <v>14</v>
      </c>
      <c r="L2280">
        <f t="shared" si="430"/>
        <v>7</v>
      </c>
      <c r="M2280">
        <f t="shared" si="431"/>
        <v>558</v>
      </c>
      <c r="N2280" s="1">
        <f t="shared" si="432"/>
        <v>0</v>
      </c>
      <c r="O2280" s="1">
        <f t="shared" si="433"/>
        <v>0</v>
      </c>
      <c r="P2280" s="1">
        <f t="shared" si="434"/>
        <v>0</v>
      </c>
      <c r="Q2280" s="1">
        <f t="shared" si="435"/>
        <v>3.5842293906810036E-3</v>
      </c>
    </row>
    <row r="2281" spans="1:17" x14ac:dyDescent="0.3">
      <c r="A2281" t="s">
        <v>442</v>
      </c>
      <c r="B2281" s="4" t="s">
        <v>296</v>
      </c>
      <c r="C2281" s="5">
        <v>0</v>
      </c>
      <c r="D2281" s="5">
        <v>3</v>
      </c>
      <c r="E2281" s="5">
        <v>0</v>
      </c>
      <c r="F2281">
        <f t="shared" si="424"/>
        <v>0</v>
      </c>
      <c r="G2281">
        <f t="shared" si="425"/>
        <v>0</v>
      </c>
      <c r="H2281">
        <f t="shared" si="426"/>
        <v>0</v>
      </c>
      <c r="I2281">
        <f t="shared" si="427"/>
        <v>3</v>
      </c>
      <c r="J2281">
        <f t="shared" si="428"/>
        <v>544</v>
      </c>
      <c r="K2281">
        <f t="shared" si="429"/>
        <v>179</v>
      </c>
      <c r="L2281">
        <f t="shared" si="430"/>
        <v>365</v>
      </c>
      <c r="M2281">
        <f t="shared" si="431"/>
        <v>355</v>
      </c>
      <c r="N2281" s="1">
        <f t="shared" si="432"/>
        <v>0</v>
      </c>
      <c r="O2281" s="1">
        <f t="shared" si="433"/>
        <v>0</v>
      </c>
      <c r="P2281" s="1">
        <f t="shared" si="434"/>
        <v>0</v>
      </c>
      <c r="Q2281" s="1">
        <f t="shared" si="435"/>
        <v>8.4507042253521118E-3</v>
      </c>
    </row>
    <row r="2282" spans="1:17" x14ac:dyDescent="0.3">
      <c r="A2282" t="s">
        <v>442</v>
      </c>
      <c r="B2282" s="4" t="s">
        <v>326</v>
      </c>
      <c r="C2282" s="5">
        <v>0</v>
      </c>
      <c r="D2282" s="5">
        <v>1</v>
      </c>
      <c r="E2282" s="5">
        <v>0</v>
      </c>
      <c r="F2282">
        <f t="shared" si="424"/>
        <v>0</v>
      </c>
      <c r="G2282">
        <f t="shared" si="425"/>
        <v>0</v>
      </c>
      <c r="H2282">
        <f t="shared" si="426"/>
        <v>0</v>
      </c>
      <c r="I2282">
        <f t="shared" si="427"/>
        <v>1</v>
      </c>
      <c r="J2282">
        <f t="shared" si="428"/>
        <v>683</v>
      </c>
      <c r="K2282">
        <f t="shared" si="429"/>
        <v>213</v>
      </c>
      <c r="L2282">
        <f t="shared" si="430"/>
        <v>470</v>
      </c>
      <c r="M2282">
        <f t="shared" si="431"/>
        <v>504</v>
      </c>
      <c r="N2282" s="1">
        <f t="shared" si="432"/>
        <v>0</v>
      </c>
      <c r="O2282" s="1">
        <f t="shared" si="433"/>
        <v>0</v>
      </c>
      <c r="P2282" s="1">
        <f t="shared" si="434"/>
        <v>0</v>
      </c>
      <c r="Q2282" s="1">
        <f t="shared" si="435"/>
        <v>1.984126984126984E-3</v>
      </c>
    </row>
    <row r="2283" spans="1:17" x14ac:dyDescent="0.3">
      <c r="A2283" t="s">
        <v>442</v>
      </c>
      <c r="B2283" s="4" t="s">
        <v>261</v>
      </c>
      <c r="C2283" s="5"/>
      <c r="D2283" s="5">
        <v>16</v>
      </c>
      <c r="E2283" s="5">
        <v>0</v>
      </c>
      <c r="F2283">
        <f t="shared" si="424"/>
        <v>0</v>
      </c>
      <c r="G2283">
        <f t="shared" si="425"/>
        <v>0</v>
      </c>
      <c r="H2283">
        <f t="shared" si="426"/>
        <v>0</v>
      </c>
      <c r="I2283">
        <f t="shared" si="427"/>
        <v>16</v>
      </c>
      <c r="J2283" t="e">
        <f t="shared" si="428"/>
        <v>#N/A</v>
      </c>
      <c r="K2283" t="e">
        <f t="shared" si="429"/>
        <v>#N/A</v>
      </c>
      <c r="L2283" t="e">
        <f t="shared" si="430"/>
        <v>#N/A</v>
      </c>
      <c r="M2283" t="e">
        <f t="shared" si="431"/>
        <v>#N/A</v>
      </c>
      <c r="N2283" s="1" t="e">
        <f t="shared" si="432"/>
        <v>#N/A</v>
      </c>
      <c r="O2283" s="1" t="e">
        <f t="shared" si="433"/>
        <v>#N/A</v>
      </c>
      <c r="P2283" s="1" t="e">
        <f t="shared" si="434"/>
        <v>#N/A</v>
      </c>
      <c r="Q2283" s="1" t="e">
        <f t="shared" si="435"/>
        <v>#N/A</v>
      </c>
    </row>
    <row r="2284" spans="1:17" x14ac:dyDescent="0.3">
      <c r="A2284" t="s">
        <v>442</v>
      </c>
      <c r="B2284" s="4" t="s">
        <v>340</v>
      </c>
      <c r="C2284" s="5">
        <v>38</v>
      </c>
      <c r="D2284" s="5">
        <v>27</v>
      </c>
      <c r="E2284" s="5">
        <v>19</v>
      </c>
      <c r="F2284">
        <f t="shared" si="424"/>
        <v>38</v>
      </c>
      <c r="G2284">
        <f t="shared" si="425"/>
        <v>19</v>
      </c>
      <c r="H2284">
        <f t="shared" si="426"/>
        <v>19</v>
      </c>
      <c r="I2284">
        <f t="shared" si="427"/>
        <v>8</v>
      </c>
      <c r="J2284">
        <f t="shared" si="428"/>
        <v>3535</v>
      </c>
      <c r="K2284">
        <f t="shared" si="429"/>
        <v>1885</v>
      </c>
      <c r="L2284">
        <f t="shared" si="430"/>
        <v>1650</v>
      </c>
      <c r="M2284">
        <f t="shared" si="431"/>
        <v>894</v>
      </c>
      <c r="N2284" s="1">
        <f t="shared" si="432"/>
        <v>1.074964639321075E-2</v>
      </c>
      <c r="O2284" s="1">
        <f t="shared" si="433"/>
        <v>1.0079575596816976E-2</v>
      </c>
      <c r="P2284" s="1">
        <f t="shared" si="434"/>
        <v>1.1515151515151515E-2</v>
      </c>
      <c r="Q2284" s="1">
        <f t="shared" si="435"/>
        <v>8.948545861297539E-3</v>
      </c>
    </row>
    <row r="2285" spans="1:17" x14ac:dyDescent="0.3">
      <c r="A2285" t="s">
        <v>442</v>
      </c>
      <c r="B2285" s="4" t="s">
        <v>301</v>
      </c>
      <c r="C2285" s="5">
        <v>0</v>
      </c>
      <c r="D2285" s="5">
        <v>8</v>
      </c>
      <c r="E2285" s="5">
        <v>0</v>
      </c>
      <c r="F2285">
        <f t="shared" si="424"/>
        <v>0</v>
      </c>
      <c r="G2285">
        <f t="shared" si="425"/>
        <v>0</v>
      </c>
      <c r="H2285">
        <f t="shared" si="426"/>
        <v>0</v>
      </c>
      <c r="I2285">
        <f t="shared" si="427"/>
        <v>8</v>
      </c>
      <c r="J2285">
        <f t="shared" si="428"/>
        <v>1503</v>
      </c>
      <c r="K2285">
        <f t="shared" si="429"/>
        <v>797</v>
      </c>
      <c r="L2285">
        <f t="shared" si="430"/>
        <v>706</v>
      </c>
      <c r="M2285">
        <f t="shared" si="431"/>
        <v>683</v>
      </c>
      <c r="N2285" s="1">
        <f t="shared" si="432"/>
        <v>0</v>
      </c>
      <c r="O2285" s="1">
        <f t="shared" si="433"/>
        <v>0</v>
      </c>
      <c r="P2285" s="1">
        <f t="shared" si="434"/>
        <v>0</v>
      </c>
      <c r="Q2285" s="1">
        <f t="shared" si="435"/>
        <v>1.171303074670571E-2</v>
      </c>
    </row>
    <row r="2286" spans="1:17" x14ac:dyDescent="0.3">
      <c r="A2286" t="s">
        <v>442</v>
      </c>
      <c r="B2286" s="4" t="s">
        <v>312</v>
      </c>
      <c r="C2286" s="5">
        <v>63</v>
      </c>
      <c r="D2286" s="5">
        <v>20</v>
      </c>
      <c r="E2286" s="5">
        <v>14</v>
      </c>
      <c r="F2286">
        <f t="shared" si="424"/>
        <v>63</v>
      </c>
      <c r="G2286">
        <f t="shared" si="425"/>
        <v>14</v>
      </c>
      <c r="H2286">
        <f t="shared" si="426"/>
        <v>49</v>
      </c>
      <c r="I2286">
        <f t="shared" si="427"/>
        <v>6</v>
      </c>
      <c r="J2286">
        <f t="shared" si="428"/>
        <v>4656</v>
      </c>
      <c r="K2286">
        <f t="shared" si="429"/>
        <v>2233</v>
      </c>
      <c r="L2286">
        <f t="shared" si="430"/>
        <v>2423</v>
      </c>
      <c r="M2286">
        <f t="shared" si="431"/>
        <v>700</v>
      </c>
      <c r="N2286" s="1">
        <f t="shared" si="432"/>
        <v>1.3530927835051547E-2</v>
      </c>
      <c r="O2286" s="1">
        <f t="shared" si="433"/>
        <v>6.269592476489028E-3</v>
      </c>
      <c r="P2286" s="1">
        <f t="shared" si="434"/>
        <v>2.0222864217911678E-2</v>
      </c>
      <c r="Q2286" s="1">
        <f t="shared" si="435"/>
        <v>8.5714285714285719E-3</v>
      </c>
    </row>
    <row r="2287" spans="1:17" x14ac:dyDescent="0.3">
      <c r="A2287" t="s">
        <v>442</v>
      </c>
      <c r="B2287" s="4" t="s">
        <v>286</v>
      </c>
      <c r="C2287" s="5"/>
      <c r="D2287" s="5">
        <v>2</v>
      </c>
      <c r="E2287" s="5">
        <v>0</v>
      </c>
      <c r="F2287">
        <f t="shared" si="424"/>
        <v>0</v>
      </c>
      <c r="G2287">
        <f t="shared" si="425"/>
        <v>0</v>
      </c>
      <c r="H2287">
        <f t="shared" si="426"/>
        <v>0</v>
      </c>
      <c r="I2287">
        <f t="shared" si="427"/>
        <v>2</v>
      </c>
      <c r="J2287" t="e">
        <f t="shared" si="428"/>
        <v>#N/A</v>
      </c>
      <c r="K2287" t="e">
        <f t="shared" si="429"/>
        <v>#N/A</v>
      </c>
      <c r="L2287" t="e">
        <f t="shared" si="430"/>
        <v>#N/A</v>
      </c>
      <c r="M2287" t="e">
        <f t="shared" si="431"/>
        <v>#N/A</v>
      </c>
      <c r="N2287" s="1" t="e">
        <f t="shared" si="432"/>
        <v>#N/A</v>
      </c>
      <c r="O2287" s="1" t="e">
        <f t="shared" si="433"/>
        <v>#N/A</v>
      </c>
      <c r="P2287" s="1" t="e">
        <f t="shared" si="434"/>
        <v>#N/A</v>
      </c>
      <c r="Q2287" s="1" t="e">
        <f t="shared" si="435"/>
        <v>#N/A</v>
      </c>
    </row>
    <row r="2288" spans="1:17" x14ac:dyDescent="0.3">
      <c r="A2288" t="s">
        <v>442</v>
      </c>
      <c r="B2288" s="4" t="s">
        <v>129</v>
      </c>
      <c r="C2288" s="5"/>
      <c r="D2288" s="5">
        <v>4</v>
      </c>
      <c r="E2288" s="5">
        <v>0</v>
      </c>
      <c r="F2288">
        <f t="shared" si="424"/>
        <v>0</v>
      </c>
      <c r="G2288">
        <f t="shared" si="425"/>
        <v>0</v>
      </c>
      <c r="H2288">
        <f t="shared" si="426"/>
        <v>0</v>
      </c>
      <c r="I2288">
        <f t="shared" si="427"/>
        <v>4</v>
      </c>
      <c r="J2288" t="e">
        <f t="shared" si="428"/>
        <v>#N/A</v>
      </c>
      <c r="K2288" t="e">
        <f t="shared" si="429"/>
        <v>#N/A</v>
      </c>
      <c r="L2288" t="e">
        <f t="shared" si="430"/>
        <v>#N/A</v>
      </c>
      <c r="M2288" t="e">
        <f t="shared" si="431"/>
        <v>#N/A</v>
      </c>
      <c r="N2288" s="1" t="e">
        <f t="shared" si="432"/>
        <v>#N/A</v>
      </c>
      <c r="O2288" s="1" t="e">
        <f t="shared" si="433"/>
        <v>#N/A</v>
      </c>
      <c r="P2288" s="1" t="e">
        <f t="shared" si="434"/>
        <v>#N/A</v>
      </c>
      <c r="Q2288" s="1" t="e">
        <f t="shared" si="435"/>
        <v>#N/A</v>
      </c>
    </row>
    <row r="2289" spans="1:17" x14ac:dyDescent="0.3">
      <c r="A2289" t="s">
        <v>442</v>
      </c>
      <c r="B2289" s="4" t="s">
        <v>327</v>
      </c>
      <c r="C2289" s="5"/>
      <c r="D2289" s="5">
        <v>9</v>
      </c>
      <c r="E2289" s="5">
        <v>0</v>
      </c>
      <c r="F2289">
        <f t="shared" si="424"/>
        <v>0</v>
      </c>
      <c r="G2289">
        <f t="shared" si="425"/>
        <v>0</v>
      </c>
      <c r="H2289">
        <f t="shared" si="426"/>
        <v>0</v>
      </c>
      <c r="I2289">
        <f t="shared" si="427"/>
        <v>9</v>
      </c>
      <c r="J2289" t="e">
        <f t="shared" si="428"/>
        <v>#N/A</v>
      </c>
      <c r="K2289" t="e">
        <f t="shared" si="429"/>
        <v>#N/A</v>
      </c>
      <c r="L2289" t="e">
        <f t="shared" si="430"/>
        <v>#N/A</v>
      </c>
      <c r="M2289" t="e">
        <f t="shared" si="431"/>
        <v>#N/A</v>
      </c>
      <c r="N2289" s="1" t="e">
        <f t="shared" si="432"/>
        <v>#N/A</v>
      </c>
      <c r="O2289" s="1" t="e">
        <f t="shared" si="433"/>
        <v>#N/A</v>
      </c>
      <c r="P2289" s="1" t="e">
        <f t="shared" si="434"/>
        <v>#N/A</v>
      </c>
      <c r="Q2289" s="1" t="e">
        <f t="shared" si="435"/>
        <v>#N/A</v>
      </c>
    </row>
    <row r="2290" spans="1:17" x14ac:dyDescent="0.3">
      <c r="A2290" t="s">
        <v>442</v>
      </c>
      <c r="B2290" s="4" t="s">
        <v>362</v>
      </c>
      <c r="C2290" s="5">
        <v>0</v>
      </c>
      <c r="D2290" s="5">
        <v>2</v>
      </c>
      <c r="E2290" s="5">
        <v>0</v>
      </c>
      <c r="F2290">
        <f t="shared" si="424"/>
        <v>0</v>
      </c>
      <c r="G2290">
        <f t="shared" si="425"/>
        <v>0</v>
      </c>
      <c r="H2290">
        <f t="shared" si="426"/>
        <v>0</v>
      </c>
      <c r="I2290">
        <f t="shared" si="427"/>
        <v>2</v>
      </c>
      <c r="J2290">
        <f t="shared" si="428"/>
        <v>876</v>
      </c>
      <c r="K2290">
        <f t="shared" si="429"/>
        <v>476</v>
      </c>
      <c r="L2290">
        <f t="shared" si="430"/>
        <v>400</v>
      </c>
      <c r="M2290">
        <f t="shared" si="431"/>
        <v>744</v>
      </c>
      <c r="N2290" s="1">
        <f t="shared" si="432"/>
        <v>0</v>
      </c>
      <c r="O2290" s="1">
        <f t="shared" si="433"/>
        <v>0</v>
      </c>
      <c r="P2290" s="1">
        <f t="shared" si="434"/>
        <v>0</v>
      </c>
      <c r="Q2290" s="1">
        <f t="shared" si="435"/>
        <v>2.6881720430107529E-3</v>
      </c>
    </row>
    <row r="2291" spans="1:17" x14ac:dyDescent="0.3">
      <c r="A2291" t="s">
        <v>442</v>
      </c>
      <c r="B2291" s="4" t="s">
        <v>213</v>
      </c>
      <c r="C2291" s="5">
        <v>55</v>
      </c>
      <c r="D2291" s="5">
        <v>19</v>
      </c>
      <c r="E2291" s="5">
        <v>12</v>
      </c>
      <c r="F2291">
        <f t="shared" si="424"/>
        <v>55</v>
      </c>
      <c r="G2291">
        <f t="shared" si="425"/>
        <v>12</v>
      </c>
      <c r="H2291">
        <f t="shared" si="426"/>
        <v>43</v>
      </c>
      <c r="I2291">
        <f t="shared" si="427"/>
        <v>7</v>
      </c>
      <c r="J2291">
        <f t="shared" si="428"/>
        <v>3348</v>
      </c>
      <c r="K2291">
        <f t="shared" si="429"/>
        <v>1183</v>
      </c>
      <c r="L2291">
        <f t="shared" si="430"/>
        <v>2165</v>
      </c>
      <c r="M2291">
        <f t="shared" si="431"/>
        <v>337</v>
      </c>
      <c r="N2291" s="1">
        <f t="shared" si="432"/>
        <v>1.6427718040621268E-2</v>
      </c>
      <c r="O2291" s="1">
        <f t="shared" si="433"/>
        <v>1.0143702451394759E-2</v>
      </c>
      <c r="P2291" s="1">
        <f t="shared" si="434"/>
        <v>1.9861431870669747E-2</v>
      </c>
      <c r="Q2291" s="1">
        <f t="shared" si="435"/>
        <v>2.0771513353115726E-2</v>
      </c>
    </row>
    <row r="2292" spans="1:17" x14ac:dyDescent="0.3">
      <c r="A2292" t="s">
        <v>442</v>
      </c>
      <c r="B2292" s="4" t="s">
        <v>246</v>
      </c>
      <c r="C2292" s="5">
        <v>0</v>
      </c>
      <c r="D2292" s="5">
        <v>6</v>
      </c>
      <c r="E2292" s="5">
        <v>0</v>
      </c>
      <c r="F2292">
        <f t="shared" si="424"/>
        <v>0</v>
      </c>
      <c r="G2292">
        <f t="shared" si="425"/>
        <v>0</v>
      </c>
      <c r="H2292">
        <f t="shared" si="426"/>
        <v>0</v>
      </c>
      <c r="I2292">
        <f t="shared" si="427"/>
        <v>6</v>
      </c>
      <c r="J2292">
        <f t="shared" si="428"/>
        <v>1533</v>
      </c>
      <c r="K2292">
        <f t="shared" si="429"/>
        <v>754</v>
      </c>
      <c r="L2292">
        <f t="shared" si="430"/>
        <v>779</v>
      </c>
      <c r="M2292">
        <f t="shared" si="431"/>
        <v>392</v>
      </c>
      <c r="N2292" s="1">
        <f t="shared" si="432"/>
        <v>0</v>
      </c>
      <c r="O2292" s="1">
        <f t="shared" si="433"/>
        <v>0</v>
      </c>
      <c r="P2292" s="1">
        <f t="shared" si="434"/>
        <v>0</v>
      </c>
      <c r="Q2292" s="1">
        <f t="shared" si="435"/>
        <v>1.5306122448979591E-2</v>
      </c>
    </row>
    <row r="2293" spans="1:17" x14ac:dyDescent="0.3">
      <c r="A2293" t="s">
        <v>442</v>
      </c>
      <c r="B2293" s="4" t="s">
        <v>174</v>
      </c>
      <c r="C2293" s="5">
        <v>0</v>
      </c>
      <c r="D2293" s="5">
        <v>11</v>
      </c>
      <c r="E2293" s="5">
        <v>0</v>
      </c>
      <c r="F2293">
        <f t="shared" si="424"/>
        <v>0</v>
      </c>
      <c r="G2293">
        <f t="shared" si="425"/>
        <v>0</v>
      </c>
      <c r="H2293">
        <f t="shared" si="426"/>
        <v>0</v>
      </c>
      <c r="I2293">
        <f t="shared" si="427"/>
        <v>11</v>
      </c>
      <c r="J2293">
        <f t="shared" si="428"/>
        <v>2321</v>
      </c>
      <c r="K2293">
        <f t="shared" si="429"/>
        <v>926</v>
      </c>
      <c r="L2293">
        <f t="shared" si="430"/>
        <v>1395</v>
      </c>
      <c r="M2293">
        <f t="shared" si="431"/>
        <v>1268</v>
      </c>
      <c r="N2293" s="1">
        <f t="shared" si="432"/>
        <v>0</v>
      </c>
      <c r="O2293" s="1">
        <f t="shared" si="433"/>
        <v>0</v>
      </c>
      <c r="P2293" s="1">
        <f t="shared" si="434"/>
        <v>0</v>
      </c>
      <c r="Q2293" s="1">
        <f t="shared" si="435"/>
        <v>8.6750788643533121E-3</v>
      </c>
    </row>
    <row r="2294" spans="1:17" x14ac:dyDescent="0.3">
      <c r="A2294" t="s">
        <v>442</v>
      </c>
      <c r="B2294" s="4" t="s">
        <v>386</v>
      </c>
      <c r="C2294" s="5">
        <v>0</v>
      </c>
      <c r="D2294" s="5">
        <v>8</v>
      </c>
      <c r="E2294" s="5">
        <v>0</v>
      </c>
      <c r="F2294">
        <f t="shared" si="424"/>
        <v>0</v>
      </c>
      <c r="G2294">
        <f t="shared" si="425"/>
        <v>0</v>
      </c>
      <c r="H2294">
        <f t="shared" si="426"/>
        <v>0</v>
      </c>
      <c r="I2294">
        <f t="shared" si="427"/>
        <v>8</v>
      </c>
      <c r="J2294">
        <f t="shared" si="428"/>
        <v>1515</v>
      </c>
      <c r="K2294">
        <f t="shared" si="429"/>
        <v>703</v>
      </c>
      <c r="L2294">
        <f t="shared" si="430"/>
        <v>812</v>
      </c>
      <c r="M2294">
        <f t="shared" si="431"/>
        <v>694</v>
      </c>
      <c r="N2294" s="1">
        <f t="shared" si="432"/>
        <v>0</v>
      </c>
      <c r="O2294" s="1">
        <f t="shared" si="433"/>
        <v>0</v>
      </c>
      <c r="P2294" s="1">
        <f t="shared" si="434"/>
        <v>0</v>
      </c>
      <c r="Q2294" s="1">
        <f t="shared" si="435"/>
        <v>1.1527377521613832E-2</v>
      </c>
    </row>
    <row r="2295" spans="1:17" x14ac:dyDescent="0.3">
      <c r="A2295" t="s">
        <v>442</v>
      </c>
      <c r="B2295" s="4" t="s">
        <v>198</v>
      </c>
      <c r="C2295" s="5"/>
      <c r="D2295" s="5">
        <v>0</v>
      </c>
      <c r="E2295" s="5">
        <v>0</v>
      </c>
      <c r="F2295">
        <f t="shared" si="424"/>
        <v>0</v>
      </c>
      <c r="G2295">
        <f t="shared" si="425"/>
        <v>0</v>
      </c>
      <c r="H2295">
        <f t="shared" si="426"/>
        <v>0</v>
      </c>
      <c r="I2295">
        <f t="shared" si="427"/>
        <v>0</v>
      </c>
      <c r="J2295" t="e">
        <f t="shared" si="428"/>
        <v>#N/A</v>
      </c>
      <c r="K2295" t="e">
        <f t="shared" si="429"/>
        <v>#N/A</v>
      </c>
      <c r="L2295" t="e">
        <f t="shared" si="430"/>
        <v>#N/A</v>
      </c>
      <c r="M2295" t="e">
        <f t="shared" si="431"/>
        <v>#N/A</v>
      </c>
      <c r="N2295" s="1" t="e">
        <f t="shared" si="432"/>
        <v>#N/A</v>
      </c>
      <c r="O2295" s="1" t="e">
        <f t="shared" si="433"/>
        <v>#N/A</v>
      </c>
      <c r="P2295" s="1" t="e">
        <f t="shared" si="434"/>
        <v>#N/A</v>
      </c>
      <c r="Q2295" s="1" t="e">
        <f t="shared" si="435"/>
        <v>#N/A</v>
      </c>
    </row>
    <row r="2296" spans="1:17" x14ac:dyDescent="0.3">
      <c r="A2296" t="s">
        <v>442</v>
      </c>
      <c r="B2296" s="4" t="s">
        <v>116</v>
      </c>
      <c r="C2296" s="5">
        <v>0</v>
      </c>
      <c r="D2296" s="5">
        <v>8</v>
      </c>
      <c r="E2296" s="5">
        <v>0</v>
      </c>
      <c r="F2296">
        <f t="shared" si="424"/>
        <v>0</v>
      </c>
      <c r="G2296">
        <f t="shared" si="425"/>
        <v>0</v>
      </c>
      <c r="H2296">
        <f t="shared" si="426"/>
        <v>0</v>
      </c>
      <c r="I2296">
        <f t="shared" si="427"/>
        <v>8</v>
      </c>
      <c r="J2296">
        <f t="shared" si="428"/>
        <v>1657</v>
      </c>
      <c r="K2296">
        <f t="shared" si="429"/>
        <v>512</v>
      </c>
      <c r="L2296">
        <f t="shared" si="430"/>
        <v>1145</v>
      </c>
      <c r="M2296">
        <f t="shared" si="431"/>
        <v>675</v>
      </c>
      <c r="N2296" s="1">
        <f t="shared" si="432"/>
        <v>0</v>
      </c>
      <c r="O2296" s="1">
        <f t="shared" si="433"/>
        <v>0</v>
      </c>
      <c r="P2296" s="1">
        <f t="shared" si="434"/>
        <v>0</v>
      </c>
      <c r="Q2296" s="1">
        <f t="shared" si="435"/>
        <v>1.1851851851851851E-2</v>
      </c>
    </row>
    <row r="2297" spans="1:17" x14ac:dyDescent="0.3">
      <c r="A2297" t="s">
        <v>442</v>
      </c>
      <c r="B2297" s="4" t="s">
        <v>90</v>
      </c>
      <c r="C2297" s="5">
        <v>0</v>
      </c>
      <c r="D2297" s="5">
        <v>11</v>
      </c>
      <c r="E2297" s="5">
        <v>0</v>
      </c>
      <c r="F2297">
        <f t="shared" si="424"/>
        <v>0</v>
      </c>
      <c r="G2297">
        <f t="shared" si="425"/>
        <v>0</v>
      </c>
      <c r="H2297">
        <f t="shared" si="426"/>
        <v>0</v>
      </c>
      <c r="I2297">
        <f t="shared" si="427"/>
        <v>11</v>
      </c>
      <c r="J2297">
        <f t="shared" si="428"/>
        <v>1007</v>
      </c>
      <c r="K2297">
        <f t="shared" si="429"/>
        <v>248</v>
      </c>
      <c r="L2297">
        <f t="shared" si="430"/>
        <v>759</v>
      </c>
      <c r="M2297">
        <f t="shared" si="431"/>
        <v>1050</v>
      </c>
      <c r="N2297" s="1">
        <f t="shared" si="432"/>
        <v>0</v>
      </c>
      <c r="O2297" s="1">
        <f t="shared" si="433"/>
        <v>0</v>
      </c>
      <c r="P2297" s="1">
        <f t="shared" si="434"/>
        <v>0</v>
      </c>
      <c r="Q2297" s="1">
        <f t="shared" si="435"/>
        <v>1.0476190476190476E-2</v>
      </c>
    </row>
    <row r="2298" spans="1:17" x14ac:dyDescent="0.3">
      <c r="A2298" t="s">
        <v>442</v>
      </c>
      <c r="B2298" s="4" t="s">
        <v>321</v>
      </c>
      <c r="C2298" s="5">
        <v>44</v>
      </c>
      <c r="D2298" s="5">
        <v>30</v>
      </c>
      <c r="E2298" s="5">
        <v>17</v>
      </c>
      <c r="F2298">
        <f t="shared" si="424"/>
        <v>44</v>
      </c>
      <c r="G2298">
        <f t="shared" si="425"/>
        <v>17</v>
      </c>
      <c r="H2298">
        <f t="shared" si="426"/>
        <v>27</v>
      </c>
      <c r="I2298">
        <f t="shared" si="427"/>
        <v>13</v>
      </c>
      <c r="J2298">
        <f t="shared" si="428"/>
        <v>3863</v>
      </c>
      <c r="K2298">
        <f t="shared" si="429"/>
        <v>1043</v>
      </c>
      <c r="L2298">
        <f t="shared" si="430"/>
        <v>2820</v>
      </c>
      <c r="M2298">
        <f t="shared" si="431"/>
        <v>348</v>
      </c>
      <c r="N2298" s="1">
        <f t="shared" si="432"/>
        <v>1.1390111312451462E-2</v>
      </c>
      <c r="O2298" s="1">
        <f t="shared" si="433"/>
        <v>1.6299137104506232E-2</v>
      </c>
      <c r="P2298" s="1">
        <f t="shared" si="434"/>
        <v>9.5744680851063829E-3</v>
      </c>
      <c r="Q2298" s="1">
        <f t="shared" si="435"/>
        <v>3.7356321839080463E-2</v>
      </c>
    </row>
    <row r="2299" spans="1:17" x14ac:dyDescent="0.3">
      <c r="A2299" t="s">
        <v>442</v>
      </c>
      <c r="B2299" s="4" t="s">
        <v>160</v>
      </c>
      <c r="C2299" s="5">
        <v>0</v>
      </c>
      <c r="D2299" s="5">
        <v>12</v>
      </c>
      <c r="E2299" s="5">
        <v>0</v>
      </c>
      <c r="F2299">
        <f t="shared" si="424"/>
        <v>0</v>
      </c>
      <c r="G2299">
        <f t="shared" si="425"/>
        <v>0</v>
      </c>
      <c r="H2299">
        <f t="shared" si="426"/>
        <v>0</v>
      </c>
      <c r="I2299">
        <f t="shared" si="427"/>
        <v>12</v>
      </c>
      <c r="J2299">
        <f t="shared" si="428"/>
        <v>21</v>
      </c>
      <c r="K2299">
        <f t="shared" si="429"/>
        <v>0</v>
      </c>
      <c r="L2299">
        <f t="shared" si="430"/>
        <v>21</v>
      </c>
      <c r="M2299">
        <f t="shared" si="431"/>
        <v>331</v>
      </c>
      <c r="N2299" s="1">
        <f t="shared" si="432"/>
        <v>0</v>
      </c>
      <c r="O2299" s="1" t="e">
        <f t="shared" si="433"/>
        <v>#DIV/0!</v>
      </c>
      <c r="P2299" s="1">
        <f t="shared" si="434"/>
        <v>0</v>
      </c>
      <c r="Q2299" s="1">
        <f t="shared" si="435"/>
        <v>3.6253776435045321E-2</v>
      </c>
    </row>
    <row r="2300" spans="1:17" x14ac:dyDescent="0.3">
      <c r="A2300" t="s">
        <v>442</v>
      </c>
      <c r="B2300" s="4" t="s">
        <v>309</v>
      </c>
      <c r="C2300" s="5">
        <v>0</v>
      </c>
      <c r="D2300" s="5">
        <v>7</v>
      </c>
      <c r="E2300" s="5">
        <v>0</v>
      </c>
      <c r="F2300">
        <f t="shared" si="424"/>
        <v>0</v>
      </c>
      <c r="G2300">
        <f t="shared" si="425"/>
        <v>0</v>
      </c>
      <c r="H2300">
        <f t="shared" si="426"/>
        <v>0</v>
      </c>
      <c r="I2300">
        <f t="shared" si="427"/>
        <v>7</v>
      </c>
      <c r="J2300">
        <f t="shared" si="428"/>
        <v>429</v>
      </c>
      <c r="K2300">
        <f t="shared" si="429"/>
        <v>174</v>
      </c>
      <c r="L2300">
        <f t="shared" si="430"/>
        <v>255</v>
      </c>
      <c r="M2300">
        <f t="shared" si="431"/>
        <v>1027</v>
      </c>
      <c r="N2300" s="1">
        <f t="shared" si="432"/>
        <v>0</v>
      </c>
      <c r="O2300" s="1">
        <f t="shared" si="433"/>
        <v>0</v>
      </c>
      <c r="P2300" s="1">
        <f t="shared" si="434"/>
        <v>0</v>
      </c>
      <c r="Q2300" s="1">
        <f t="shared" si="435"/>
        <v>6.815968841285297E-3</v>
      </c>
    </row>
    <row r="2301" spans="1:17" x14ac:dyDescent="0.3">
      <c r="A2301" t="s">
        <v>442</v>
      </c>
      <c r="B2301" s="4" t="s">
        <v>91</v>
      </c>
      <c r="C2301" s="5">
        <v>0</v>
      </c>
      <c r="D2301" s="5">
        <v>8</v>
      </c>
      <c r="E2301" s="5">
        <v>0</v>
      </c>
      <c r="F2301">
        <f t="shared" si="424"/>
        <v>0</v>
      </c>
      <c r="G2301">
        <f t="shared" si="425"/>
        <v>0</v>
      </c>
      <c r="H2301">
        <f t="shared" si="426"/>
        <v>0</v>
      </c>
      <c r="I2301">
        <f t="shared" si="427"/>
        <v>8</v>
      </c>
      <c r="J2301">
        <f t="shared" si="428"/>
        <v>1146</v>
      </c>
      <c r="K2301">
        <f t="shared" si="429"/>
        <v>587</v>
      </c>
      <c r="L2301">
        <f t="shared" si="430"/>
        <v>559</v>
      </c>
      <c r="M2301">
        <f t="shared" si="431"/>
        <v>637</v>
      </c>
      <c r="N2301" s="1">
        <f t="shared" si="432"/>
        <v>0</v>
      </c>
      <c r="O2301" s="1">
        <f t="shared" si="433"/>
        <v>0</v>
      </c>
      <c r="P2301" s="1">
        <f t="shared" si="434"/>
        <v>0</v>
      </c>
      <c r="Q2301" s="1">
        <f t="shared" si="435"/>
        <v>1.2558869701726845E-2</v>
      </c>
    </row>
    <row r="2302" spans="1:17" x14ac:dyDescent="0.3">
      <c r="A2302" t="s">
        <v>442</v>
      </c>
      <c r="B2302" s="4" t="s">
        <v>156</v>
      </c>
      <c r="C2302" s="5">
        <v>0</v>
      </c>
      <c r="D2302" s="5">
        <v>10</v>
      </c>
      <c r="E2302" s="5">
        <v>0</v>
      </c>
      <c r="F2302">
        <f t="shared" si="424"/>
        <v>0</v>
      </c>
      <c r="G2302">
        <f t="shared" si="425"/>
        <v>0</v>
      </c>
      <c r="H2302">
        <f t="shared" si="426"/>
        <v>0</v>
      </c>
      <c r="I2302">
        <f t="shared" si="427"/>
        <v>10</v>
      </c>
      <c r="J2302">
        <f t="shared" si="428"/>
        <v>959</v>
      </c>
      <c r="K2302">
        <f t="shared" si="429"/>
        <v>71</v>
      </c>
      <c r="L2302">
        <f t="shared" si="430"/>
        <v>888</v>
      </c>
      <c r="M2302">
        <f t="shared" si="431"/>
        <v>182</v>
      </c>
      <c r="N2302" s="1">
        <f t="shared" si="432"/>
        <v>0</v>
      </c>
      <c r="O2302" s="1">
        <f t="shared" si="433"/>
        <v>0</v>
      </c>
      <c r="P2302" s="1">
        <f t="shared" si="434"/>
        <v>0</v>
      </c>
      <c r="Q2302" s="1">
        <f t="shared" si="435"/>
        <v>5.4945054945054944E-2</v>
      </c>
    </row>
    <row r="2303" spans="1:17" x14ac:dyDescent="0.3">
      <c r="A2303" t="s">
        <v>442</v>
      </c>
      <c r="B2303" s="4" t="s">
        <v>157</v>
      </c>
      <c r="C2303" s="5">
        <v>0</v>
      </c>
      <c r="D2303" s="5">
        <v>11</v>
      </c>
      <c r="E2303" s="5">
        <v>0</v>
      </c>
      <c r="F2303">
        <f t="shared" si="424"/>
        <v>0</v>
      </c>
      <c r="G2303">
        <f t="shared" si="425"/>
        <v>0</v>
      </c>
      <c r="H2303">
        <f t="shared" si="426"/>
        <v>0</v>
      </c>
      <c r="I2303">
        <f t="shared" si="427"/>
        <v>11</v>
      </c>
      <c r="J2303">
        <f t="shared" si="428"/>
        <v>297</v>
      </c>
      <c r="K2303">
        <f t="shared" si="429"/>
        <v>25</v>
      </c>
      <c r="L2303">
        <f t="shared" si="430"/>
        <v>272</v>
      </c>
      <c r="M2303">
        <f t="shared" si="431"/>
        <v>437</v>
      </c>
      <c r="N2303" s="1">
        <f t="shared" si="432"/>
        <v>0</v>
      </c>
      <c r="O2303" s="1">
        <f t="shared" si="433"/>
        <v>0</v>
      </c>
      <c r="P2303" s="1">
        <f t="shared" si="434"/>
        <v>0</v>
      </c>
      <c r="Q2303" s="1">
        <f t="shared" si="435"/>
        <v>2.5171624713958809E-2</v>
      </c>
    </row>
    <row r="2304" spans="1:17" x14ac:dyDescent="0.3">
      <c r="A2304" t="s">
        <v>442</v>
      </c>
      <c r="B2304" s="4" t="s">
        <v>328</v>
      </c>
      <c r="C2304" s="5">
        <v>0</v>
      </c>
      <c r="D2304" s="5">
        <v>12</v>
      </c>
      <c r="E2304" s="5">
        <v>0</v>
      </c>
      <c r="F2304">
        <f t="shared" si="424"/>
        <v>0</v>
      </c>
      <c r="G2304">
        <f t="shared" si="425"/>
        <v>0</v>
      </c>
      <c r="H2304">
        <f t="shared" si="426"/>
        <v>0</v>
      </c>
      <c r="I2304">
        <f t="shared" si="427"/>
        <v>12</v>
      </c>
      <c r="J2304">
        <f t="shared" si="428"/>
        <v>1272</v>
      </c>
      <c r="K2304">
        <f t="shared" si="429"/>
        <v>667</v>
      </c>
      <c r="L2304">
        <f t="shared" si="430"/>
        <v>605</v>
      </c>
      <c r="M2304">
        <f t="shared" si="431"/>
        <v>1683</v>
      </c>
      <c r="N2304" s="1">
        <f t="shared" si="432"/>
        <v>0</v>
      </c>
      <c r="O2304" s="1">
        <f t="shared" si="433"/>
        <v>0</v>
      </c>
      <c r="P2304" s="1">
        <f t="shared" si="434"/>
        <v>0</v>
      </c>
      <c r="Q2304" s="1">
        <f t="shared" si="435"/>
        <v>7.1301247771836003E-3</v>
      </c>
    </row>
    <row r="2305" spans="1:17" x14ac:dyDescent="0.3">
      <c r="A2305" t="s">
        <v>442</v>
      </c>
      <c r="B2305" s="4" t="s">
        <v>175</v>
      </c>
      <c r="C2305" s="5"/>
      <c r="D2305" s="5">
        <v>3</v>
      </c>
      <c r="E2305" s="5">
        <v>0</v>
      </c>
      <c r="F2305">
        <f t="shared" si="424"/>
        <v>0</v>
      </c>
      <c r="G2305">
        <f t="shared" si="425"/>
        <v>0</v>
      </c>
      <c r="H2305">
        <f t="shared" si="426"/>
        <v>0</v>
      </c>
      <c r="I2305">
        <f t="shared" si="427"/>
        <v>3</v>
      </c>
      <c r="J2305" t="e">
        <f t="shared" si="428"/>
        <v>#N/A</v>
      </c>
      <c r="K2305" t="e">
        <f t="shared" si="429"/>
        <v>#N/A</v>
      </c>
      <c r="L2305" t="e">
        <f t="shared" si="430"/>
        <v>#N/A</v>
      </c>
      <c r="M2305" t="e">
        <f t="shared" si="431"/>
        <v>#N/A</v>
      </c>
      <c r="N2305" s="1" t="e">
        <f t="shared" si="432"/>
        <v>#N/A</v>
      </c>
      <c r="O2305" s="1" t="e">
        <f t="shared" si="433"/>
        <v>#N/A</v>
      </c>
      <c r="P2305" s="1" t="e">
        <f t="shared" si="434"/>
        <v>#N/A</v>
      </c>
      <c r="Q2305" s="1" t="e">
        <f t="shared" si="435"/>
        <v>#N/A</v>
      </c>
    </row>
    <row r="2306" spans="1:17" x14ac:dyDescent="0.3">
      <c r="A2306" t="s">
        <v>442</v>
      </c>
      <c r="B2306" s="4" t="s">
        <v>159</v>
      </c>
      <c r="C2306" s="5">
        <v>0</v>
      </c>
      <c r="D2306" s="5">
        <v>5</v>
      </c>
      <c r="E2306" s="5">
        <v>0</v>
      </c>
      <c r="F2306">
        <f t="shared" si="424"/>
        <v>0</v>
      </c>
      <c r="G2306">
        <f t="shared" si="425"/>
        <v>0</v>
      </c>
      <c r="H2306">
        <f t="shared" si="426"/>
        <v>0</v>
      </c>
      <c r="I2306">
        <f t="shared" si="427"/>
        <v>5</v>
      </c>
      <c r="J2306">
        <f t="shared" si="428"/>
        <v>70</v>
      </c>
      <c r="K2306">
        <f t="shared" si="429"/>
        <v>6</v>
      </c>
      <c r="L2306">
        <f t="shared" si="430"/>
        <v>64</v>
      </c>
      <c r="M2306">
        <f t="shared" si="431"/>
        <v>400</v>
      </c>
      <c r="N2306" s="1">
        <f t="shared" si="432"/>
        <v>0</v>
      </c>
      <c r="O2306" s="1">
        <f t="shared" si="433"/>
        <v>0</v>
      </c>
      <c r="P2306" s="1">
        <f t="shared" si="434"/>
        <v>0</v>
      </c>
      <c r="Q2306" s="1">
        <f t="shared" si="435"/>
        <v>1.2500000000000001E-2</v>
      </c>
    </row>
    <row r="2307" spans="1:17" x14ac:dyDescent="0.3">
      <c r="A2307" t="s">
        <v>442</v>
      </c>
      <c r="B2307" s="4" t="s">
        <v>329</v>
      </c>
      <c r="C2307" s="5"/>
      <c r="D2307" s="5">
        <v>3</v>
      </c>
      <c r="E2307" s="5">
        <v>0</v>
      </c>
      <c r="F2307">
        <f t="shared" si="424"/>
        <v>0</v>
      </c>
      <c r="G2307">
        <f t="shared" si="425"/>
        <v>0</v>
      </c>
      <c r="H2307">
        <f t="shared" si="426"/>
        <v>0</v>
      </c>
      <c r="I2307">
        <f t="shared" si="427"/>
        <v>3</v>
      </c>
      <c r="J2307" t="e">
        <f t="shared" si="428"/>
        <v>#N/A</v>
      </c>
      <c r="K2307" t="e">
        <f t="shared" si="429"/>
        <v>#N/A</v>
      </c>
      <c r="L2307" t="e">
        <f t="shared" si="430"/>
        <v>#N/A</v>
      </c>
      <c r="M2307" t="e">
        <f t="shared" si="431"/>
        <v>#N/A</v>
      </c>
      <c r="N2307" s="1" t="e">
        <f t="shared" si="432"/>
        <v>#N/A</v>
      </c>
      <c r="O2307" s="1" t="e">
        <f t="shared" si="433"/>
        <v>#N/A</v>
      </c>
      <c r="P2307" s="1" t="e">
        <f t="shared" si="434"/>
        <v>#N/A</v>
      </c>
      <c r="Q2307" s="1" t="e">
        <f t="shared" si="435"/>
        <v>#N/A</v>
      </c>
    </row>
    <row r="2308" spans="1:17" x14ac:dyDescent="0.3">
      <c r="A2308" t="s">
        <v>442</v>
      </c>
      <c r="B2308" s="4" t="s">
        <v>130</v>
      </c>
      <c r="C2308" s="5">
        <v>59</v>
      </c>
      <c r="D2308" s="5">
        <v>32</v>
      </c>
      <c r="E2308" s="5">
        <v>24</v>
      </c>
      <c r="F2308">
        <f t="shared" si="424"/>
        <v>59</v>
      </c>
      <c r="G2308">
        <f t="shared" si="425"/>
        <v>24</v>
      </c>
      <c r="H2308">
        <f t="shared" si="426"/>
        <v>35</v>
      </c>
      <c r="I2308">
        <f t="shared" si="427"/>
        <v>8</v>
      </c>
      <c r="J2308">
        <f t="shared" si="428"/>
        <v>4812</v>
      </c>
      <c r="K2308">
        <f t="shared" si="429"/>
        <v>2052</v>
      </c>
      <c r="L2308">
        <f t="shared" si="430"/>
        <v>2760</v>
      </c>
      <c r="M2308">
        <f t="shared" si="431"/>
        <v>458</v>
      </c>
      <c r="N2308" s="1">
        <f t="shared" si="432"/>
        <v>1.2261014131338321E-2</v>
      </c>
      <c r="O2308" s="1">
        <f t="shared" si="433"/>
        <v>1.1695906432748537E-2</v>
      </c>
      <c r="P2308" s="1">
        <f t="shared" si="434"/>
        <v>1.2681159420289856E-2</v>
      </c>
      <c r="Q2308" s="1">
        <f t="shared" si="435"/>
        <v>1.7467248908296942E-2</v>
      </c>
    </row>
    <row r="2309" spans="1:17" x14ac:dyDescent="0.3">
      <c r="A2309" t="s">
        <v>442</v>
      </c>
      <c r="B2309" s="4" t="s">
        <v>214</v>
      </c>
      <c r="C2309" s="5"/>
      <c r="D2309" s="5">
        <v>0</v>
      </c>
      <c r="E2309" s="5">
        <v>0</v>
      </c>
      <c r="F2309">
        <f t="shared" ref="F2309:F2372" si="436">C2309</f>
        <v>0</v>
      </c>
      <c r="G2309">
        <f t="shared" ref="G2309:G2372" si="437">E2309</f>
        <v>0</v>
      </c>
      <c r="H2309">
        <f t="shared" ref="H2309:H2372" si="438">C2309-E2309</f>
        <v>0</v>
      </c>
      <c r="I2309">
        <f t="shared" ref="I2309:I2372" si="439">D2309-E2309</f>
        <v>0</v>
      </c>
      <c r="J2309" t="e">
        <f t="shared" ref="J2309:J2372" si="440">VLOOKUP($B2309,$B$2866:$I$3054,5,FALSE)</f>
        <v>#N/A</v>
      </c>
      <c r="K2309" t="e">
        <f t="shared" ref="K2309:K2372" si="441">VLOOKUP($B2309,$B$2866:$I$3054,6,FALSE)</f>
        <v>#N/A</v>
      </c>
      <c r="L2309" t="e">
        <f t="shared" ref="L2309:L2372" si="442">VLOOKUP($B2309,$B$2866:$I$3054,7,FALSE)</f>
        <v>#N/A</v>
      </c>
      <c r="M2309" t="e">
        <f t="shared" ref="M2309:M2372" si="443">VLOOKUP($B2309,$B$2866:$I$3054,8,FALSE)</f>
        <v>#N/A</v>
      </c>
      <c r="N2309" s="1" t="e">
        <f t="shared" ref="N2309:N2372" si="444">F2309/J2309</f>
        <v>#N/A</v>
      </c>
      <c r="O2309" s="1" t="e">
        <f t="shared" ref="O2309:O2372" si="445">G2309/K2309</f>
        <v>#N/A</v>
      </c>
      <c r="P2309" s="1" t="e">
        <f t="shared" ref="P2309:P2372" si="446">H2309/L2309</f>
        <v>#N/A</v>
      </c>
      <c r="Q2309" s="1" t="e">
        <f t="shared" ref="Q2309:Q2372" si="447">I2309/M2309</f>
        <v>#N/A</v>
      </c>
    </row>
    <row r="2310" spans="1:17" x14ac:dyDescent="0.3">
      <c r="A2310" t="s">
        <v>442</v>
      </c>
      <c r="B2310" s="4" t="s">
        <v>363</v>
      </c>
      <c r="C2310" s="5">
        <v>32</v>
      </c>
      <c r="D2310" s="5">
        <v>30</v>
      </c>
      <c r="E2310" s="5">
        <v>24</v>
      </c>
      <c r="F2310">
        <f t="shared" si="436"/>
        <v>32</v>
      </c>
      <c r="G2310">
        <f t="shared" si="437"/>
        <v>24</v>
      </c>
      <c r="H2310">
        <f t="shared" si="438"/>
        <v>8</v>
      </c>
      <c r="I2310">
        <f t="shared" si="439"/>
        <v>6</v>
      </c>
      <c r="J2310">
        <f t="shared" si="440"/>
        <v>6176</v>
      </c>
      <c r="K2310">
        <f t="shared" si="441"/>
        <v>3966</v>
      </c>
      <c r="L2310">
        <f t="shared" si="442"/>
        <v>2210</v>
      </c>
      <c r="M2310">
        <f t="shared" si="443"/>
        <v>949</v>
      </c>
      <c r="N2310" s="1">
        <f t="shared" si="444"/>
        <v>5.1813471502590676E-3</v>
      </c>
      <c r="O2310" s="1">
        <f t="shared" si="445"/>
        <v>6.0514372163388806E-3</v>
      </c>
      <c r="P2310" s="1">
        <f t="shared" si="446"/>
        <v>3.6199095022624436E-3</v>
      </c>
      <c r="Q2310" s="1">
        <f t="shared" si="447"/>
        <v>6.3224446786090622E-3</v>
      </c>
    </row>
    <row r="2311" spans="1:17" x14ac:dyDescent="0.3">
      <c r="A2311" t="s">
        <v>442</v>
      </c>
      <c r="B2311" s="4" t="s">
        <v>330</v>
      </c>
      <c r="C2311" s="5">
        <v>436</v>
      </c>
      <c r="D2311" s="5">
        <v>335</v>
      </c>
      <c r="E2311" s="5">
        <v>315</v>
      </c>
      <c r="F2311">
        <f t="shared" si="436"/>
        <v>436</v>
      </c>
      <c r="G2311">
        <f t="shared" si="437"/>
        <v>315</v>
      </c>
      <c r="H2311">
        <f t="shared" si="438"/>
        <v>121</v>
      </c>
      <c r="I2311">
        <f t="shared" si="439"/>
        <v>20</v>
      </c>
      <c r="J2311">
        <f t="shared" si="440"/>
        <v>24884</v>
      </c>
      <c r="K2311">
        <f t="shared" si="441"/>
        <v>14065</v>
      </c>
      <c r="L2311">
        <f t="shared" si="442"/>
        <v>10819</v>
      </c>
      <c r="M2311">
        <f t="shared" si="443"/>
        <v>1874</v>
      </c>
      <c r="N2311" s="1">
        <f t="shared" si="444"/>
        <v>1.7521298826555218E-2</v>
      </c>
      <c r="O2311" s="1">
        <f t="shared" si="445"/>
        <v>2.2396018485602558E-2</v>
      </c>
      <c r="P2311" s="1">
        <f t="shared" si="446"/>
        <v>1.1184028098715224E-2</v>
      </c>
      <c r="Q2311" s="1">
        <f t="shared" si="447"/>
        <v>1.0672358591248666E-2</v>
      </c>
    </row>
    <row r="2312" spans="1:17" x14ac:dyDescent="0.3">
      <c r="A2312" t="s">
        <v>442</v>
      </c>
      <c r="B2312" s="4" t="s">
        <v>302</v>
      </c>
      <c r="C2312" s="5">
        <v>48</v>
      </c>
      <c r="D2312" s="5">
        <v>27</v>
      </c>
      <c r="E2312" s="5">
        <v>24</v>
      </c>
      <c r="F2312">
        <f t="shared" si="436"/>
        <v>48</v>
      </c>
      <c r="G2312">
        <f t="shared" si="437"/>
        <v>24</v>
      </c>
      <c r="H2312">
        <f t="shared" si="438"/>
        <v>24</v>
      </c>
      <c r="I2312">
        <f t="shared" si="439"/>
        <v>3</v>
      </c>
      <c r="J2312">
        <f t="shared" si="440"/>
        <v>2951</v>
      </c>
      <c r="K2312">
        <f t="shared" si="441"/>
        <v>1655</v>
      </c>
      <c r="L2312">
        <f t="shared" si="442"/>
        <v>1296</v>
      </c>
      <c r="M2312">
        <f t="shared" si="443"/>
        <v>626</v>
      </c>
      <c r="N2312" s="1">
        <f t="shared" si="444"/>
        <v>1.6265672653337851E-2</v>
      </c>
      <c r="O2312" s="1">
        <f t="shared" si="445"/>
        <v>1.4501510574018127E-2</v>
      </c>
      <c r="P2312" s="1">
        <f t="shared" si="446"/>
        <v>1.8518518518518517E-2</v>
      </c>
      <c r="Q2312" s="1">
        <f t="shared" si="447"/>
        <v>4.7923322683706068E-3</v>
      </c>
    </row>
    <row r="2313" spans="1:17" x14ac:dyDescent="0.3">
      <c r="A2313" t="s">
        <v>442</v>
      </c>
      <c r="B2313" s="4" t="s">
        <v>364</v>
      </c>
      <c r="C2313" s="5"/>
      <c r="D2313" s="5">
        <v>1</v>
      </c>
      <c r="E2313" s="5">
        <v>0</v>
      </c>
      <c r="F2313">
        <f t="shared" si="436"/>
        <v>0</v>
      </c>
      <c r="G2313">
        <f t="shared" si="437"/>
        <v>0</v>
      </c>
      <c r="H2313">
        <f t="shared" si="438"/>
        <v>0</v>
      </c>
      <c r="I2313">
        <f t="shared" si="439"/>
        <v>1</v>
      </c>
      <c r="J2313" t="e">
        <f t="shared" si="440"/>
        <v>#N/A</v>
      </c>
      <c r="K2313" t="e">
        <f t="shared" si="441"/>
        <v>#N/A</v>
      </c>
      <c r="L2313" t="e">
        <f t="shared" si="442"/>
        <v>#N/A</v>
      </c>
      <c r="M2313" t="e">
        <f t="shared" si="443"/>
        <v>#N/A</v>
      </c>
      <c r="N2313" s="1" t="e">
        <f t="shared" si="444"/>
        <v>#N/A</v>
      </c>
      <c r="O2313" s="1" t="e">
        <f t="shared" si="445"/>
        <v>#N/A</v>
      </c>
      <c r="P2313" s="1" t="e">
        <f t="shared" si="446"/>
        <v>#N/A</v>
      </c>
      <c r="Q2313" s="1" t="e">
        <f t="shared" si="447"/>
        <v>#N/A</v>
      </c>
    </row>
    <row r="2314" spans="1:17" x14ac:dyDescent="0.3">
      <c r="A2314" t="s">
        <v>442</v>
      </c>
      <c r="B2314" s="4" t="s">
        <v>272</v>
      </c>
      <c r="C2314" s="5">
        <v>0</v>
      </c>
      <c r="D2314" s="5">
        <v>2</v>
      </c>
      <c r="E2314" s="5">
        <v>0</v>
      </c>
      <c r="F2314">
        <f t="shared" si="436"/>
        <v>0</v>
      </c>
      <c r="G2314">
        <f t="shared" si="437"/>
        <v>0</v>
      </c>
      <c r="H2314">
        <f t="shared" si="438"/>
        <v>0</v>
      </c>
      <c r="I2314">
        <f t="shared" si="439"/>
        <v>2</v>
      </c>
      <c r="J2314">
        <f t="shared" si="440"/>
        <v>1296</v>
      </c>
      <c r="K2314">
        <f t="shared" si="441"/>
        <v>448</v>
      </c>
      <c r="L2314">
        <f t="shared" si="442"/>
        <v>848</v>
      </c>
      <c r="M2314">
        <f t="shared" si="443"/>
        <v>383</v>
      </c>
      <c r="N2314" s="1">
        <f t="shared" si="444"/>
        <v>0</v>
      </c>
      <c r="O2314" s="1">
        <f t="shared" si="445"/>
        <v>0</v>
      </c>
      <c r="P2314" s="1">
        <f t="shared" si="446"/>
        <v>0</v>
      </c>
      <c r="Q2314" s="1">
        <f t="shared" si="447"/>
        <v>5.2219321148825066E-3</v>
      </c>
    </row>
    <row r="2315" spans="1:17" x14ac:dyDescent="0.3">
      <c r="A2315" t="s">
        <v>442</v>
      </c>
      <c r="B2315" s="4" t="s">
        <v>235</v>
      </c>
      <c r="C2315" s="5"/>
      <c r="D2315" s="5">
        <v>1</v>
      </c>
      <c r="E2315" s="5">
        <v>0</v>
      </c>
      <c r="F2315">
        <f t="shared" si="436"/>
        <v>0</v>
      </c>
      <c r="G2315">
        <f t="shared" si="437"/>
        <v>0</v>
      </c>
      <c r="H2315">
        <f t="shared" si="438"/>
        <v>0</v>
      </c>
      <c r="I2315">
        <f t="shared" si="439"/>
        <v>1</v>
      </c>
      <c r="J2315" t="e">
        <f t="shared" si="440"/>
        <v>#N/A</v>
      </c>
      <c r="K2315" t="e">
        <f t="shared" si="441"/>
        <v>#N/A</v>
      </c>
      <c r="L2315" t="e">
        <f t="shared" si="442"/>
        <v>#N/A</v>
      </c>
      <c r="M2315" t="e">
        <f t="shared" si="443"/>
        <v>#N/A</v>
      </c>
      <c r="N2315" s="1" t="e">
        <f t="shared" si="444"/>
        <v>#N/A</v>
      </c>
      <c r="O2315" s="1" t="e">
        <f t="shared" si="445"/>
        <v>#N/A</v>
      </c>
      <c r="P2315" s="1" t="e">
        <f t="shared" si="446"/>
        <v>#N/A</v>
      </c>
      <c r="Q2315" s="1" t="e">
        <f t="shared" si="447"/>
        <v>#N/A</v>
      </c>
    </row>
    <row r="2316" spans="1:17" x14ac:dyDescent="0.3">
      <c r="A2316" t="s">
        <v>442</v>
      </c>
      <c r="B2316" s="4" t="s">
        <v>176</v>
      </c>
      <c r="C2316" s="5"/>
      <c r="D2316" s="5">
        <v>4</v>
      </c>
      <c r="E2316" s="5">
        <v>0</v>
      </c>
      <c r="F2316">
        <f t="shared" si="436"/>
        <v>0</v>
      </c>
      <c r="G2316">
        <f t="shared" si="437"/>
        <v>0</v>
      </c>
      <c r="H2316">
        <f t="shared" si="438"/>
        <v>0</v>
      </c>
      <c r="I2316">
        <f t="shared" si="439"/>
        <v>4</v>
      </c>
      <c r="J2316" t="e">
        <f t="shared" si="440"/>
        <v>#N/A</v>
      </c>
      <c r="K2316" t="e">
        <f t="shared" si="441"/>
        <v>#N/A</v>
      </c>
      <c r="L2316" t="e">
        <f t="shared" si="442"/>
        <v>#N/A</v>
      </c>
      <c r="M2316" t="e">
        <f t="shared" si="443"/>
        <v>#N/A</v>
      </c>
      <c r="N2316" s="1" t="e">
        <f t="shared" si="444"/>
        <v>#N/A</v>
      </c>
      <c r="O2316" s="1" t="e">
        <f t="shared" si="445"/>
        <v>#N/A</v>
      </c>
      <c r="P2316" s="1" t="e">
        <f t="shared" si="446"/>
        <v>#N/A</v>
      </c>
      <c r="Q2316" s="1" t="e">
        <f t="shared" si="447"/>
        <v>#N/A</v>
      </c>
    </row>
    <row r="2317" spans="1:17" x14ac:dyDescent="0.3">
      <c r="A2317" t="s">
        <v>442</v>
      </c>
      <c r="B2317" s="4" t="s">
        <v>177</v>
      </c>
      <c r="C2317" s="5">
        <v>0</v>
      </c>
      <c r="D2317" s="5">
        <v>14</v>
      </c>
      <c r="E2317" s="5">
        <v>0</v>
      </c>
      <c r="F2317">
        <f t="shared" si="436"/>
        <v>0</v>
      </c>
      <c r="G2317">
        <f t="shared" si="437"/>
        <v>0</v>
      </c>
      <c r="H2317">
        <f t="shared" si="438"/>
        <v>0</v>
      </c>
      <c r="I2317">
        <f t="shared" si="439"/>
        <v>14</v>
      </c>
      <c r="J2317">
        <f t="shared" si="440"/>
        <v>640</v>
      </c>
      <c r="K2317">
        <f t="shared" si="441"/>
        <v>350</v>
      </c>
      <c r="L2317">
        <f t="shared" si="442"/>
        <v>290</v>
      </c>
      <c r="M2317">
        <f t="shared" si="443"/>
        <v>1645</v>
      </c>
      <c r="N2317" s="1">
        <f t="shared" si="444"/>
        <v>0</v>
      </c>
      <c r="O2317" s="1">
        <f t="shared" si="445"/>
        <v>0</v>
      </c>
      <c r="P2317" s="1">
        <f t="shared" si="446"/>
        <v>0</v>
      </c>
      <c r="Q2317" s="1">
        <f t="shared" si="447"/>
        <v>8.5106382978723406E-3</v>
      </c>
    </row>
    <row r="2318" spans="1:17" x14ac:dyDescent="0.3">
      <c r="A2318" t="s">
        <v>442</v>
      </c>
      <c r="B2318" s="4" t="s">
        <v>131</v>
      </c>
      <c r="C2318" s="5"/>
      <c r="D2318" s="5">
        <v>3</v>
      </c>
      <c r="E2318" s="5">
        <v>0</v>
      </c>
      <c r="F2318">
        <f t="shared" si="436"/>
        <v>0</v>
      </c>
      <c r="G2318">
        <f t="shared" si="437"/>
        <v>0</v>
      </c>
      <c r="H2318">
        <f t="shared" si="438"/>
        <v>0</v>
      </c>
      <c r="I2318">
        <f t="shared" si="439"/>
        <v>3</v>
      </c>
      <c r="J2318" t="e">
        <f t="shared" si="440"/>
        <v>#N/A</v>
      </c>
      <c r="K2318" t="e">
        <f t="shared" si="441"/>
        <v>#N/A</v>
      </c>
      <c r="L2318" t="e">
        <f t="shared" si="442"/>
        <v>#N/A</v>
      </c>
      <c r="M2318" t="e">
        <f t="shared" si="443"/>
        <v>#N/A</v>
      </c>
      <c r="N2318" s="1" t="e">
        <f t="shared" si="444"/>
        <v>#N/A</v>
      </c>
      <c r="O2318" s="1" t="e">
        <f t="shared" si="445"/>
        <v>#N/A</v>
      </c>
      <c r="P2318" s="1" t="e">
        <f t="shared" si="446"/>
        <v>#N/A</v>
      </c>
      <c r="Q2318" s="1" t="e">
        <f t="shared" si="447"/>
        <v>#N/A</v>
      </c>
    </row>
    <row r="2319" spans="1:17" x14ac:dyDescent="0.3">
      <c r="A2319" t="s">
        <v>442</v>
      </c>
      <c r="B2319" s="4" t="s">
        <v>215</v>
      </c>
      <c r="C2319" s="5">
        <v>0</v>
      </c>
      <c r="D2319" s="5">
        <v>4</v>
      </c>
      <c r="E2319" s="5">
        <v>0</v>
      </c>
      <c r="F2319">
        <f t="shared" si="436"/>
        <v>0</v>
      </c>
      <c r="G2319">
        <f t="shared" si="437"/>
        <v>0</v>
      </c>
      <c r="H2319">
        <f t="shared" si="438"/>
        <v>0</v>
      </c>
      <c r="I2319">
        <f t="shared" si="439"/>
        <v>4</v>
      </c>
      <c r="J2319">
        <f t="shared" si="440"/>
        <v>2870</v>
      </c>
      <c r="K2319">
        <f t="shared" si="441"/>
        <v>639</v>
      </c>
      <c r="L2319">
        <f t="shared" si="442"/>
        <v>2231</v>
      </c>
      <c r="M2319">
        <f t="shared" si="443"/>
        <v>408</v>
      </c>
      <c r="N2319" s="1">
        <f t="shared" si="444"/>
        <v>0</v>
      </c>
      <c r="O2319" s="1">
        <f t="shared" si="445"/>
        <v>0</v>
      </c>
      <c r="P2319" s="1">
        <f t="shared" si="446"/>
        <v>0</v>
      </c>
      <c r="Q2319" s="1">
        <f t="shared" si="447"/>
        <v>9.8039215686274508E-3</v>
      </c>
    </row>
    <row r="2320" spans="1:17" x14ac:dyDescent="0.3">
      <c r="A2320" t="s">
        <v>442</v>
      </c>
      <c r="B2320" s="4" t="s">
        <v>303</v>
      </c>
      <c r="C2320" s="5"/>
      <c r="D2320" s="5">
        <v>5</v>
      </c>
      <c r="E2320" s="5">
        <v>0</v>
      </c>
      <c r="F2320">
        <f t="shared" si="436"/>
        <v>0</v>
      </c>
      <c r="G2320">
        <f t="shared" si="437"/>
        <v>0</v>
      </c>
      <c r="H2320">
        <f t="shared" si="438"/>
        <v>0</v>
      </c>
      <c r="I2320">
        <f t="shared" si="439"/>
        <v>5</v>
      </c>
      <c r="J2320" t="e">
        <f t="shared" si="440"/>
        <v>#N/A</v>
      </c>
      <c r="K2320" t="e">
        <f t="shared" si="441"/>
        <v>#N/A</v>
      </c>
      <c r="L2320" t="e">
        <f t="shared" si="442"/>
        <v>#N/A</v>
      </c>
      <c r="M2320" t="e">
        <f t="shared" si="443"/>
        <v>#N/A</v>
      </c>
      <c r="N2320" s="1" t="e">
        <f t="shared" si="444"/>
        <v>#N/A</v>
      </c>
      <c r="O2320" s="1" t="e">
        <f t="shared" si="445"/>
        <v>#N/A</v>
      </c>
      <c r="P2320" s="1" t="e">
        <f t="shared" si="446"/>
        <v>#N/A</v>
      </c>
      <c r="Q2320" s="1" t="e">
        <f t="shared" si="447"/>
        <v>#N/A</v>
      </c>
    </row>
    <row r="2321" spans="1:17" x14ac:dyDescent="0.3">
      <c r="A2321" t="s">
        <v>442</v>
      </c>
      <c r="B2321" s="4" t="s">
        <v>365</v>
      </c>
      <c r="C2321" s="5"/>
      <c r="D2321" s="5">
        <v>8</v>
      </c>
      <c r="E2321" s="5">
        <v>0</v>
      </c>
      <c r="F2321">
        <f t="shared" si="436"/>
        <v>0</v>
      </c>
      <c r="G2321">
        <f t="shared" si="437"/>
        <v>0</v>
      </c>
      <c r="H2321">
        <f t="shared" si="438"/>
        <v>0</v>
      </c>
      <c r="I2321">
        <f t="shared" si="439"/>
        <v>8</v>
      </c>
      <c r="J2321" t="e">
        <f t="shared" si="440"/>
        <v>#N/A</v>
      </c>
      <c r="K2321" t="e">
        <f t="shared" si="441"/>
        <v>#N/A</v>
      </c>
      <c r="L2321" t="e">
        <f t="shared" si="442"/>
        <v>#N/A</v>
      </c>
      <c r="M2321" t="e">
        <f t="shared" si="443"/>
        <v>#N/A</v>
      </c>
      <c r="N2321" s="1" t="e">
        <f t="shared" si="444"/>
        <v>#N/A</v>
      </c>
      <c r="O2321" s="1" t="e">
        <f t="shared" si="445"/>
        <v>#N/A</v>
      </c>
      <c r="P2321" s="1" t="e">
        <f t="shared" si="446"/>
        <v>#N/A</v>
      </c>
      <c r="Q2321" s="1" t="e">
        <f t="shared" si="447"/>
        <v>#N/A</v>
      </c>
    </row>
    <row r="2322" spans="1:17" x14ac:dyDescent="0.3">
      <c r="A2322" t="s">
        <v>442</v>
      </c>
      <c r="B2322" s="4" t="s">
        <v>178</v>
      </c>
      <c r="C2322" s="5">
        <v>59</v>
      </c>
      <c r="D2322" s="5">
        <v>9</v>
      </c>
      <c r="E2322" s="5">
        <v>8</v>
      </c>
      <c r="F2322">
        <f t="shared" si="436"/>
        <v>59</v>
      </c>
      <c r="G2322">
        <f t="shared" si="437"/>
        <v>8</v>
      </c>
      <c r="H2322">
        <f t="shared" si="438"/>
        <v>51</v>
      </c>
      <c r="I2322">
        <f t="shared" si="439"/>
        <v>1</v>
      </c>
      <c r="J2322">
        <f t="shared" si="440"/>
        <v>5815</v>
      </c>
      <c r="K2322">
        <f t="shared" si="441"/>
        <v>2139</v>
      </c>
      <c r="L2322">
        <f t="shared" si="442"/>
        <v>3676</v>
      </c>
      <c r="M2322">
        <f t="shared" si="443"/>
        <v>395</v>
      </c>
      <c r="N2322" s="1">
        <f t="shared" si="444"/>
        <v>1.0146173688736028E-2</v>
      </c>
      <c r="O2322" s="1">
        <f t="shared" si="445"/>
        <v>3.7400654511453952E-3</v>
      </c>
      <c r="P2322" s="1">
        <f t="shared" si="446"/>
        <v>1.3873775843307944E-2</v>
      </c>
      <c r="Q2322" s="1">
        <f t="shared" si="447"/>
        <v>2.5316455696202532E-3</v>
      </c>
    </row>
    <row r="2323" spans="1:17" x14ac:dyDescent="0.3">
      <c r="A2323" t="s">
        <v>442</v>
      </c>
      <c r="B2323" s="4" t="s">
        <v>375</v>
      </c>
      <c r="C2323" s="5"/>
      <c r="D2323" s="5">
        <v>0</v>
      </c>
      <c r="E2323" s="5">
        <v>0</v>
      </c>
      <c r="F2323">
        <f t="shared" si="436"/>
        <v>0</v>
      </c>
      <c r="G2323">
        <f t="shared" si="437"/>
        <v>0</v>
      </c>
      <c r="H2323">
        <f t="shared" si="438"/>
        <v>0</v>
      </c>
      <c r="I2323">
        <f t="shared" si="439"/>
        <v>0</v>
      </c>
      <c r="J2323" t="e">
        <f t="shared" si="440"/>
        <v>#N/A</v>
      </c>
      <c r="K2323" t="e">
        <f t="shared" si="441"/>
        <v>#N/A</v>
      </c>
      <c r="L2323" t="e">
        <f t="shared" si="442"/>
        <v>#N/A</v>
      </c>
      <c r="M2323" t="e">
        <f t="shared" si="443"/>
        <v>#N/A</v>
      </c>
      <c r="N2323" s="1" t="e">
        <f t="shared" si="444"/>
        <v>#N/A</v>
      </c>
      <c r="O2323" s="1" t="e">
        <f t="shared" si="445"/>
        <v>#N/A</v>
      </c>
      <c r="P2323" s="1" t="e">
        <f t="shared" si="446"/>
        <v>#N/A</v>
      </c>
      <c r="Q2323" s="1" t="e">
        <f t="shared" si="447"/>
        <v>#N/A</v>
      </c>
    </row>
    <row r="2324" spans="1:17" x14ac:dyDescent="0.3">
      <c r="A2324" t="s">
        <v>442</v>
      </c>
      <c r="B2324" s="4" t="s">
        <v>313</v>
      </c>
      <c r="C2324" s="5">
        <v>0</v>
      </c>
      <c r="D2324" s="5">
        <v>8</v>
      </c>
      <c r="E2324" s="5">
        <v>0</v>
      </c>
      <c r="F2324">
        <f t="shared" si="436"/>
        <v>0</v>
      </c>
      <c r="G2324">
        <f t="shared" si="437"/>
        <v>0</v>
      </c>
      <c r="H2324">
        <f t="shared" si="438"/>
        <v>0</v>
      </c>
      <c r="I2324">
        <f t="shared" si="439"/>
        <v>8</v>
      </c>
      <c r="J2324">
        <f t="shared" si="440"/>
        <v>1153</v>
      </c>
      <c r="K2324">
        <f t="shared" si="441"/>
        <v>934</v>
      </c>
      <c r="L2324">
        <f t="shared" si="442"/>
        <v>219</v>
      </c>
      <c r="M2324">
        <f t="shared" si="443"/>
        <v>808</v>
      </c>
      <c r="N2324" s="1">
        <f t="shared" si="444"/>
        <v>0</v>
      </c>
      <c r="O2324" s="1">
        <f t="shared" si="445"/>
        <v>0</v>
      </c>
      <c r="P2324" s="1">
        <f t="shared" si="446"/>
        <v>0</v>
      </c>
      <c r="Q2324" s="1">
        <f t="shared" si="447"/>
        <v>9.9009900990099011E-3</v>
      </c>
    </row>
    <row r="2325" spans="1:17" x14ac:dyDescent="0.3">
      <c r="A2325" t="s">
        <v>442</v>
      </c>
      <c r="B2325" s="4" t="s">
        <v>383</v>
      </c>
      <c r="C2325" s="5">
        <v>0</v>
      </c>
      <c r="D2325" s="5">
        <v>6</v>
      </c>
      <c r="E2325" s="5">
        <v>0</v>
      </c>
      <c r="F2325">
        <f t="shared" si="436"/>
        <v>0</v>
      </c>
      <c r="G2325">
        <f t="shared" si="437"/>
        <v>0</v>
      </c>
      <c r="H2325">
        <f t="shared" si="438"/>
        <v>0</v>
      </c>
      <c r="I2325">
        <f t="shared" si="439"/>
        <v>6</v>
      </c>
      <c r="J2325">
        <f t="shared" si="440"/>
        <v>355</v>
      </c>
      <c r="K2325">
        <f t="shared" si="441"/>
        <v>278</v>
      </c>
      <c r="L2325">
        <f t="shared" si="442"/>
        <v>77</v>
      </c>
      <c r="M2325">
        <f t="shared" si="443"/>
        <v>547</v>
      </c>
      <c r="N2325" s="1">
        <f t="shared" si="444"/>
        <v>0</v>
      </c>
      <c r="O2325" s="1">
        <f t="shared" si="445"/>
        <v>0</v>
      </c>
      <c r="P2325" s="1">
        <f t="shared" si="446"/>
        <v>0</v>
      </c>
      <c r="Q2325" s="1">
        <f t="shared" si="447"/>
        <v>1.0968921389396709E-2</v>
      </c>
    </row>
    <row r="2326" spans="1:17" x14ac:dyDescent="0.3">
      <c r="A2326" t="s">
        <v>442</v>
      </c>
      <c r="B2326" s="4" t="s">
        <v>262</v>
      </c>
      <c r="C2326" s="5">
        <v>0</v>
      </c>
      <c r="D2326" s="5">
        <v>28</v>
      </c>
      <c r="E2326" s="5">
        <v>0</v>
      </c>
      <c r="F2326">
        <f t="shared" si="436"/>
        <v>0</v>
      </c>
      <c r="G2326">
        <f t="shared" si="437"/>
        <v>0</v>
      </c>
      <c r="H2326">
        <f t="shared" si="438"/>
        <v>0</v>
      </c>
      <c r="I2326">
        <f t="shared" si="439"/>
        <v>28</v>
      </c>
      <c r="J2326">
        <f t="shared" si="440"/>
        <v>468</v>
      </c>
      <c r="K2326">
        <f t="shared" si="441"/>
        <v>328</v>
      </c>
      <c r="L2326">
        <f t="shared" si="442"/>
        <v>140</v>
      </c>
      <c r="M2326">
        <f t="shared" si="443"/>
        <v>1375</v>
      </c>
      <c r="N2326" s="1">
        <f t="shared" si="444"/>
        <v>0</v>
      </c>
      <c r="O2326" s="1">
        <f t="shared" si="445"/>
        <v>0</v>
      </c>
      <c r="P2326" s="1">
        <f t="shared" si="446"/>
        <v>0</v>
      </c>
      <c r="Q2326" s="1">
        <f t="shared" si="447"/>
        <v>2.0363636363636365E-2</v>
      </c>
    </row>
    <row r="2327" spans="1:17" x14ac:dyDescent="0.3">
      <c r="A2327" t="s">
        <v>442</v>
      </c>
      <c r="B2327" s="4" t="s">
        <v>366</v>
      </c>
      <c r="C2327" s="5">
        <v>164</v>
      </c>
      <c r="D2327" s="5">
        <v>49</v>
      </c>
      <c r="E2327" s="5">
        <v>42</v>
      </c>
      <c r="F2327">
        <f t="shared" si="436"/>
        <v>164</v>
      </c>
      <c r="G2327">
        <f t="shared" si="437"/>
        <v>42</v>
      </c>
      <c r="H2327">
        <f t="shared" si="438"/>
        <v>122</v>
      </c>
      <c r="I2327">
        <f t="shared" si="439"/>
        <v>7</v>
      </c>
      <c r="J2327">
        <f t="shared" si="440"/>
        <v>10395</v>
      </c>
      <c r="K2327">
        <f t="shared" si="441"/>
        <v>3601</v>
      </c>
      <c r="L2327">
        <f t="shared" si="442"/>
        <v>6794</v>
      </c>
      <c r="M2327">
        <f t="shared" si="443"/>
        <v>767</v>
      </c>
      <c r="N2327" s="1">
        <f t="shared" si="444"/>
        <v>1.5776815776815778E-2</v>
      </c>
      <c r="O2327" s="1">
        <f t="shared" si="445"/>
        <v>1.1663426825881699E-2</v>
      </c>
      <c r="P2327" s="1">
        <f t="shared" si="446"/>
        <v>1.7957020900794818E-2</v>
      </c>
      <c r="Q2327" s="1">
        <f t="shared" si="447"/>
        <v>9.126466753585397E-3</v>
      </c>
    </row>
    <row r="2328" spans="1:17" x14ac:dyDescent="0.3">
      <c r="A2328" t="s">
        <v>442</v>
      </c>
      <c r="B2328" s="4" t="s">
        <v>384</v>
      </c>
      <c r="C2328" s="5">
        <v>0</v>
      </c>
      <c r="D2328" s="5">
        <v>5</v>
      </c>
      <c r="E2328" s="5">
        <v>0</v>
      </c>
      <c r="F2328">
        <f t="shared" si="436"/>
        <v>0</v>
      </c>
      <c r="G2328">
        <f t="shared" si="437"/>
        <v>0</v>
      </c>
      <c r="H2328">
        <f t="shared" si="438"/>
        <v>0</v>
      </c>
      <c r="I2328">
        <f t="shared" si="439"/>
        <v>5</v>
      </c>
      <c r="J2328">
        <f t="shared" si="440"/>
        <v>944</v>
      </c>
      <c r="K2328">
        <f t="shared" si="441"/>
        <v>302</v>
      </c>
      <c r="L2328">
        <f t="shared" si="442"/>
        <v>642</v>
      </c>
      <c r="M2328">
        <f t="shared" si="443"/>
        <v>452</v>
      </c>
      <c r="N2328" s="1">
        <f t="shared" si="444"/>
        <v>0</v>
      </c>
      <c r="O2328" s="1">
        <f t="shared" si="445"/>
        <v>0</v>
      </c>
      <c r="P2328" s="1">
        <f t="shared" si="446"/>
        <v>0</v>
      </c>
      <c r="Q2328" s="1">
        <f t="shared" si="447"/>
        <v>1.1061946902654867E-2</v>
      </c>
    </row>
    <row r="2329" spans="1:17" x14ac:dyDescent="0.3">
      <c r="A2329" t="s">
        <v>442</v>
      </c>
      <c r="B2329" s="4" t="s">
        <v>392</v>
      </c>
      <c r="C2329" s="5"/>
      <c r="D2329" s="5">
        <v>2</v>
      </c>
      <c r="E2329" s="5">
        <v>0</v>
      </c>
      <c r="F2329">
        <f t="shared" si="436"/>
        <v>0</v>
      </c>
      <c r="G2329">
        <f t="shared" si="437"/>
        <v>0</v>
      </c>
      <c r="H2329">
        <f t="shared" si="438"/>
        <v>0</v>
      </c>
      <c r="I2329">
        <f t="shared" si="439"/>
        <v>2</v>
      </c>
      <c r="J2329" t="e">
        <f t="shared" si="440"/>
        <v>#N/A</v>
      </c>
      <c r="K2329" t="e">
        <f t="shared" si="441"/>
        <v>#N/A</v>
      </c>
      <c r="L2329" t="e">
        <f t="shared" si="442"/>
        <v>#N/A</v>
      </c>
      <c r="M2329" t="e">
        <f t="shared" si="443"/>
        <v>#N/A</v>
      </c>
      <c r="N2329" s="1" t="e">
        <f t="shared" si="444"/>
        <v>#N/A</v>
      </c>
      <c r="O2329" s="1" t="e">
        <f t="shared" si="445"/>
        <v>#N/A</v>
      </c>
      <c r="P2329" s="1" t="e">
        <f t="shared" si="446"/>
        <v>#N/A</v>
      </c>
      <c r="Q2329" s="1" t="e">
        <f t="shared" si="447"/>
        <v>#N/A</v>
      </c>
    </row>
    <row r="2330" spans="1:17" x14ac:dyDescent="0.3">
      <c r="A2330" t="s">
        <v>442</v>
      </c>
      <c r="B2330" s="4" t="s">
        <v>117</v>
      </c>
      <c r="C2330" s="5">
        <v>0</v>
      </c>
      <c r="D2330" s="5">
        <v>36</v>
      </c>
      <c r="E2330" s="5">
        <v>0</v>
      </c>
      <c r="F2330">
        <f t="shared" si="436"/>
        <v>0</v>
      </c>
      <c r="G2330">
        <f t="shared" si="437"/>
        <v>0</v>
      </c>
      <c r="H2330">
        <f t="shared" si="438"/>
        <v>0</v>
      </c>
      <c r="I2330">
        <f t="shared" si="439"/>
        <v>36</v>
      </c>
      <c r="J2330">
        <f t="shared" si="440"/>
        <v>2292</v>
      </c>
      <c r="K2330">
        <f t="shared" si="441"/>
        <v>1291</v>
      </c>
      <c r="L2330">
        <f t="shared" si="442"/>
        <v>1001</v>
      </c>
      <c r="M2330">
        <f t="shared" si="443"/>
        <v>1331</v>
      </c>
      <c r="N2330" s="1">
        <f t="shared" si="444"/>
        <v>0</v>
      </c>
      <c r="O2330" s="1">
        <f t="shared" si="445"/>
        <v>0</v>
      </c>
      <c r="P2330" s="1">
        <f t="shared" si="446"/>
        <v>0</v>
      </c>
      <c r="Q2330" s="1">
        <f t="shared" si="447"/>
        <v>2.7047332832456798E-2</v>
      </c>
    </row>
    <row r="2331" spans="1:17" x14ac:dyDescent="0.3">
      <c r="A2331" t="s">
        <v>442</v>
      </c>
      <c r="B2331" s="4" t="s">
        <v>92</v>
      </c>
      <c r="C2331" s="5"/>
      <c r="D2331" s="5">
        <v>8</v>
      </c>
      <c r="E2331" s="5">
        <v>0</v>
      </c>
      <c r="F2331">
        <f t="shared" si="436"/>
        <v>0</v>
      </c>
      <c r="G2331">
        <f t="shared" si="437"/>
        <v>0</v>
      </c>
      <c r="H2331">
        <f t="shared" si="438"/>
        <v>0</v>
      </c>
      <c r="I2331">
        <f t="shared" si="439"/>
        <v>8</v>
      </c>
      <c r="J2331" t="e">
        <f t="shared" si="440"/>
        <v>#N/A</v>
      </c>
      <c r="K2331" t="e">
        <f t="shared" si="441"/>
        <v>#N/A</v>
      </c>
      <c r="L2331" t="e">
        <f t="shared" si="442"/>
        <v>#N/A</v>
      </c>
      <c r="M2331" t="e">
        <f t="shared" si="443"/>
        <v>#N/A</v>
      </c>
      <c r="N2331" s="1" t="e">
        <f t="shared" si="444"/>
        <v>#N/A</v>
      </c>
      <c r="O2331" s="1" t="e">
        <f t="shared" si="445"/>
        <v>#N/A</v>
      </c>
      <c r="P2331" s="1" t="e">
        <f t="shared" si="446"/>
        <v>#N/A</v>
      </c>
      <c r="Q2331" s="1" t="e">
        <f t="shared" si="447"/>
        <v>#N/A</v>
      </c>
    </row>
    <row r="2332" spans="1:17" x14ac:dyDescent="0.3">
      <c r="A2332" t="s">
        <v>442</v>
      </c>
      <c r="B2332" s="4" t="s">
        <v>216</v>
      </c>
      <c r="C2332" s="5"/>
      <c r="D2332" s="5">
        <v>11</v>
      </c>
      <c r="E2332" s="5">
        <v>0</v>
      </c>
      <c r="F2332">
        <f t="shared" si="436"/>
        <v>0</v>
      </c>
      <c r="G2332">
        <f t="shared" si="437"/>
        <v>0</v>
      </c>
      <c r="H2332">
        <f t="shared" si="438"/>
        <v>0</v>
      </c>
      <c r="I2332">
        <f t="shared" si="439"/>
        <v>11</v>
      </c>
      <c r="J2332" t="e">
        <f t="shared" si="440"/>
        <v>#N/A</v>
      </c>
      <c r="K2332" t="e">
        <f t="shared" si="441"/>
        <v>#N/A</v>
      </c>
      <c r="L2332" t="e">
        <f t="shared" si="442"/>
        <v>#N/A</v>
      </c>
      <c r="M2332" t="e">
        <f t="shared" si="443"/>
        <v>#N/A</v>
      </c>
      <c r="N2332" s="1" t="e">
        <f t="shared" si="444"/>
        <v>#N/A</v>
      </c>
      <c r="O2332" s="1" t="e">
        <f t="shared" si="445"/>
        <v>#N/A</v>
      </c>
      <c r="P2332" s="1" t="e">
        <f t="shared" si="446"/>
        <v>#N/A</v>
      </c>
      <c r="Q2332" s="1" t="e">
        <f t="shared" si="447"/>
        <v>#N/A</v>
      </c>
    </row>
    <row r="2333" spans="1:17" x14ac:dyDescent="0.3">
      <c r="A2333" t="s">
        <v>442</v>
      </c>
      <c r="B2333" s="4" t="s">
        <v>132</v>
      </c>
      <c r="C2333" s="5">
        <v>32</v>
      </c>
      <c r="D2333" s="5">
        <v>13</v>
      </c>
      <c r="E2333" s="5">
        <v>11</v>
      </c>
      <c r="F2333">
        <f t="shared" si="436"/>
        <v>32</v>
      </c>
      <c r="G2333">
        <f t="shared" si="437"/>
        <v>11</v>
      </c>
      <c r="H2333">
        <f t="shared" si="438"/>
        <v>21</v>
      </c>
      <c r="I2333">
        <f t="shared" si="439"/>
        <v>2</v>
      </c>
      <c r="J2333">
        <f t="shared" si="440"/>
        <v>3267</v>
      </c>
      <c r="K2333">
        <f t="shared" si="441"/>
        <v>1207</v>
      </c>
      <c r="L2333">
        <f t="shared" si="442"/>
        <v>2060</v>
      </c>
      <c r="M2333">
        <f t="shared" si="443"/>
        <v>400</v>
      </c>
      <c r="N2333" s="1">
        <f t="shared" si="444"/>
        <v>9.7949188858279766E-3</v>
      </c>
      <c r="O2333" s="1">
        <f t="shared" si="445"/>
        <v>9.1135045567522777E-3</v>
      </c>
      <c r="P2333" s="1">
        <f t="shared" si="446"/>
        <v>1.0194174757281554E-2</v>
      </c>
      <c r="Q2333" s="1">
        <f t="shared" si="447"/>
        <v>5.0000000000000001E-3</v>
      </c>
    </row>
    <row r="2334" spans="1:17" x14ac:dyDescent="0.3">
      <c r="A2334" t="s">
        <v>442</v>
      </c>
      <c r="B2334" s="4" t="s">
        <v>133</v>
      </c>
      <c r="C2334" s="5"/>
      <c r="D2334" s="5">
        <v>9</v>
      </c>
      <c r="E2334" s="5">
        <v>0</v>
      </c>
      <c r="F2334">
        <f t="shared" si="436"/>
        <v>0</v>
      </c>
      <c r="G2334">
        <f t="shared" si="437"/>
        <v>0</v>
      </c>
      <c r="H2334">
        <f t="shared" si="438"/>
        <v>0</v>
      </c>
      <c r="I2334">
        <f t="shared" si="439"/>
        <v>9</v>
      </c>
      <c r="J2334" t="e">
        <f t="shared" si="440"/>
        <v>#N/A</v>
      </c>
      <c r="K2334" t="e">
        <f t="shared" si="441"/>
        <v>#N/A</v>
      </c>
      <c r="L2334" t="e">
        <f t="shared" si="442"/>
        <v>#N/A</v>
      </c>
      <c r="M2334" t="e">
        <f t="shared" si="443"/>
        <v>#N/A</v>
      </c>
      <c r="N2334" s="1" t="e">
        <f t="shared" si="444"/>
        <v>#N/A</v>
      </c>
      <c r="O2334" s="1" t="e">
        <f t="shared" si="445"/>
        <v>#N/A</v>
      </c>
      <c r="P2334" s="1" t="e">
        <f t="shared" si="446"/>
        <v>#N/A</v>
      </c>
      <c r="Q2334" s="1" t="e">
        <f t="shared" si="447"/>
        <v>#N/A</v>
      </c>
    </row>
    <row r="2335" spans="1:17" x14ac:dyDescent="0.3">
      <c r="A2335" t="s">
        <v>442</v>
      </c>
      <c r="B2335" s="4" t="s">
        <v>367</v>
      </c>
      <c r="C2335" s="5">
        <v>0</v>
      </c>
      <c r="D2335" s="5">
        <v>4</v>
      </c>
      <c r="E2335" s="5">
        <v>0</v>
      </c>
      <c r="F2335">
        <f t="shared" si="436"/>
        <v>0</v>
      </c>
      <c r="G2335">
        <f t="shared" si="437"/>
        <v>0</v>
      </c>
      <c r="H2335">
        <f t="shared" si="438"/>
        <v>0</v>
      </c>
      <c r="I2335">
        <f t="shared" si="439"/>
        <v>4</v>
      </c>
      <c r="J2335">
        <f t="shared" si="440"/>
        <v>2208</v>
      </c>
      <c r="K2335">
        <f t="shared" si="441"/>
        <v>601</v>
      </c>
      <c r="L2335">
        <f t="shared" si="442"/>
        <v>1607</v>
      </c>
      <c r="M2335">
        <f t="shared" si="443"/>
        <v>239</v>
      </c>
      <c r="N2335" s="1">
        <f t="shared" si="444"/>
        <v>0</v>
      </c>
      <c r="O2335" s="1">
        <f t="shared" si="445"/>
        <v>0</v>
      </c>
      <c r="P2335" s="1">
        <f t="shared" si="446"/>
        <v>0</v>
      </c>
      <c r="Q2335" s="1">
        <f t="shared" si="447"/>
        <v>1.6736401673640166E-2</v>
      </c>
    </row>
    <row r="2336" spans="1:17" x14ac:dyDescent="0.3">
      <c r="A2336" t="s">
        <v>442</v>
      </c>
      <c r="B2336" s="4" t="s">
        <v>179</v>
      </c>
      <c r="C2336" s="5"/>
      <c r="D2336" s="5">
        <v>0</v>
      </c>
      <c r="E2336" s="5">
        <v>0</v>
      </c>
      <c r="F2336">
        <f t="shared" si="436"/>
        <v>0</v>
      </c>
      <c r="G2336">
        <f t="shared" si="437"/>
        <v>0</v>
      </c>
      <c r="H2336">
        <f t="shared" si="438"/>
        <v>0</v>
      </c>
      <c r="I2336">
        <f t="shared" si="439"/>
        <v>0</v>
      </c>
      <c r="J2336" t="e">
        <f t="shared" si="440"/>
        <v>#N/A</v>
      </c>
      <c r="K2336" t="e">
        <f t="shared" si="441"/>
        <v>#N/A</v>
      </c>
      <c r="L2336" t="e">
        <f t="shared" si="442"/>
        <v>#N/A</v>
      </c>
      <c r="M2336" t="e">
        <f t="shared" si="443"/>
        <v>#N/A</v>
      </c>
      <c r="N2336" s="1" t="e">
        <f t="shared" si="444"/>
        <v>#N/A</v>
      </c>
      <c r="O2336" s="1" t="e">
        <f t="shared" si="445"/>
        <v>#N/A</v>
      </c>
      <c r="P2336" s="1" t="e">
        <f t="shared" si="446"/>
        <v>#N/A</v>
      </c>
      <c r="Q2336" s="1" t="e">
        <f t="shared" si="447"/>
        <v>#N/A</v>
      </c>
    </row>
    <row r="2337" spans="1:17" x14ac:dyDescent="0.3">
      <c r="A2337" t="s">
        <v>442</v>
      </c>
      <c r="B2337" s="4" t="s">
        <v>134</v>
      </c>
      <c r="C2337" s="5"/>
      <c r="D2337" s="5">
        <v>2</v>
      </c>
      <c r="E2337" s="5">
        <v>0</v>
      </c>
      <c r="F2337">
        <f t="shared" si="436"/>
        <v>0</v>
      </c>
      <c r="G2337">
        <f t="shared" si="437"/>
        <v>0</v>
      </c>
      <c r="H2337">
        <f t="shared" si="438"/>
        <v>0</v>
      </c>
      <c r="I2337">
        <f t="shared" si="439"/>
        <v>2</v>
      </c>
      <c r="J2337" t="e">
        <f t="shared" si="440"/>
        <v>#N/A</v>
      </c>
      <c r="K2337" t="e">
        <f t="shared" si="441"/>
        <v>#N/A</v>
      </c>
      <c r="L2337" t="e">
        <f t="shared" si="442"/>
        <v>#N/A</v>
      </c>
      <c r="M2337" t="e">
        <f t="shared" si="443"/>
        <v>#N/A</v>
      </c>
      <c r="N2337" s="1" t="e">
        <f t="shared" si="444"/>
        <v>#N/A</v>
      </c>
      <c r="O2337" s="1" t="e">
        <f t="shared" si="445"/>
        <v>#N/A</v>
      </c>
      <c r="P2337" s="1" t="e">
        <f t="shared" si="446"/>
        <v>#N/A</v>
      </c>
      <c r="Q2337" s="1" t="e">
        <f t="shared" si="447"/>
        <v>#N/A</v>
      </c>
    </row>
    <row r="2338" spans="1:17" x14ac:dyDescent="0.3">
      <c r="A2338" t="s">
        <v>442</v>
      </c>
      <c r="B2338" s="4" t="s">
        <v>304</v>
      </c>
      <c r="C2338" s="5">
        <v>20</v>
      </c>
      <c r="D2338" s="5">
        <v>5</v>
      </c>
      <c r="E2338" s="5">
        <v>5</v>
      </c>
      <c r="F2338">
        <f t="shared" si="436"/>
        <v>20</v>
      </c>
      <c r="G2338">
        <f t="shared" si="437"/>
        <v>5</v>
      </c>
      <c r="H2338">
        <f t="shared" si="438"/>
        <v>15</v>
      </c>
      <c r="I2338">
        <f t="shared" si="439"/>
        <v>0</v>
      </c>
      <c r="J2338">
        <f t="shared" si="440"/>
        <v>1187</v>
      </c>
      <c r="K2338">
        <f t="shared" si="441"/>
        <v>538</v>
      </c>
      <c r="L2338">
        <f t="shared" si="442"/>
        <v>649</v>
      </c>
      <c r="M2338">
        <f t="shared" si="443"/>
        <v>650</v>
      </c>
      <c r="N2338" s="1">
        <f t="shared" si="444"/>
        <v>1.6849199663016005E-2</v>
      </c>
      <c r="O2338" s="1">
        <f t="shared" si="445"/>
        <v>9.2936802973977699E-3</v>
      </c>
      <c r="P2338" s="1">
        <f t="shared" si="446"/>
        <v>2.3112480739599383E-2</v>
      </c>
      <c r="Q2338" s="1">
        <f t="shared" si="447"/>
        <v>0</v>
      </c>
    </row>
    <row r="2339" spans="1:17" x14ac:dyDescent="0.3">
      <c r="A2339" t="s">
        <v>442</v>
      </c>
      <c r="B2339" s="4" t="s">
        <v>376</v>
      </c>
      <c r="C2339" s="5">
        <v>17</v>
      </c>
      <c r="D2339" s="5">
        <v>27</v>
      </c>
      <c r="E2339" s="5">
        <v>11</v>
      </c>
      <c r="F2339">
        <f t="shared" si="436"/>
        <v>17</v>
      </c>
      <c r="G2339">
        <f t="shared" si="437"/>
        <v>11</v>
      </c>
      <c r="H2339">
        <f t="shared" si="438"/>
        <v>6</v>
      </c>
      <c r="I2339">
        <f t="shared" si="439"/>
        <v>16</v>
      </c>
      <c r="J2339">
        <f t="shared" si="440"/>
        <v>1833</v>
      </c>
      <c r="K2339">
        <f t="shared" si="441"/>
        <v>1227</v>
      </c>
      <c r="L2339">
        <f t="shared" si="442"/>
        <v>606</v>
      </c>
      <c r="M2339">
        <f t="shared" si="443"/>
        <v>1111</v>
      </c>
      <c r="N2339" s="1">
        <f t="shared" si="444"/>
        <v>9.2744135297326783E-3</v>
      </c>
      <c r="O2339" s="1">
        <f t="shared" si="445"/>
        <v>8.9649551752241236E-3</v>
      </c>
      <c r="P2339" s="1">
        <f t="shared" si="446"/>
        <v>9.9009900990099011E-3</v>
      </c>
      <c r="Q2339" s="1">
        <f t="shared" si="447"/>
        <v>1.4401440144014401E-2</v>
      </c>
    </row>
    <row r="2340" spans="1:17" x14ac:dyDescent="0.3">
      <c r="A2340" t="s">
        <v>442</v>
      </c>
      <c r="B2340" s="4" t="s">
        <v>256</v>
      </c>
      <c r="C2340" s="5"/>
      <c r="D2340" s="5">
        <v>4</v>
      </c>
      <c r="E2340" s="5">
        <v>0</v>
      </c>
      <c r="F2340">
        <f t="shared" si="436"/>
        <v>0</v>
      </c>
      <c r="G2340">
        <f t="shared" si="437"/>
        <v>0</v>
      </c>
      <c r="H2340">
        <f t="shared" si="438"/>
        <v>0</v>
      </c>
      <c r="I2340">
        <f t="shared" si="439"/>
        <v>4</v>
      </c>
      <c r="J2340" t="e">
        <f t="shared" si="440"/>
        <v>#N/A</v>
      </c>
      <c r="K2340" t="e">
        <f t="shared" si="441"/>
        <v>#N/A</v>
      </c>
      <c r="L2340" t="e">
        <f t="shared" si="442"/>
        <v>#N/A</v>
      </c>
      <c r="M2340" t="e">
        <f t="shared" si="443"/>
        <v>#N/A</v>
      </c>
      <c r="N2340" s="1" t="e">
        <f t="shared" si="444"/>
        <v>#N/A</v>
      </c>
      <c r="O2340" s="1" t="e">
        <f t="shared" si="445"/>
        <v>#N/A</v>
      </c>
      <c r="P2340" s="1" t="e">
        <f t="shared" si="446"/>
        <v>#N/A</v>
      </c>
      <c r="Q2340" s="1" t="e">
        <f t="shared" si="447"/>
        <v>#N/A</v>
      </c>
    </row>
    <row r="2341" spans="1:17" x14ac:dyDescent="0.3">
      <c r="A2341" t="s">
        <v>442</v>
      </c>
      <c r="B2341" s="4" t="s">
        <v>217</v>
      </c>
      <c r="C2341" s="5">
        <v>0</v>
      </c>
      <c r="D2341" s="5">
        <v>4</v>
      </c>
      <c r="E2341" s="5">
        <v>0</v>
      </c>
      <c r="F2341">
        <f t="shared" si="436"/>
        <v>0</v>
      </c>
      <c r="G2341">
        <f t="shared" si="437"/>
        <v>0</v>
      </c>
      <c r="H2341">
        <f t="shared" si="438"/>
        <v>0</v>
      </c>
      <c r="I2341">
        <f t="shared" si="439"/>
        <v>4</v>
      </c>
      <c r="J2341">
        <f t="shared" si="440"/>
        <v>551</v>
      </c>
      <c r="K2341">
        <f t="shared" si="441"/>
        <v>133</v>
      </c>
      <c r="L2341">
        <f t="shared" si="442"/>
        <v>418</v>
      </c>
      <c r="M2341">
        <f t="shared" si="443"/>
        <v>358</v>
      </c>
      <c r="N2341" s="1">
        <f t="shared" si="444"/>
        <v>0</v>
      </c>
      <c r="O2341" s="1">
        <f t="shared" si="445"/>
        <v>0</v>
      </c>
      <c r="P2341" s="1">
        <f t="shared" si="446"/>
        <v>0</v>
      </c>
      <c r="Q2341" s="1">
        <f t="shared" si="447"/>
        <v>1.11731843575419E-2</v>
      </c>
    </row>
    <row r="2342" spans="1:17" x14ac:dyDescent="0.3">
      <c r="A2342" t="s">
        <v>442</v>
      </c>
      <c r="B2342" s="4" t="s">
        <v>180</v>
      </c>
      <c r="C2342" s="5"/>
      <c r="D2342" s="5">
        <v>6</v>
      </c>
      <c r="E2342" s="5">
        <v>0</v>
      </c>
      <c r="F2342">
        <f t="shared" si="436"/>
        <v>0</v>
      </c>
      <c r="G2342">
        <f t="shared" si="437"/>
        <v>0</v>
      </c>
      <c r="H2342">
        <f t="shared" si="438"/>
        <v>0</v>
      </c>
      <c r="I2342">
        <f t="shared" si="439"/>
        <v>6</v>
      </c>
      <c r="J2342" t="e">
        <f t="shared" si="440"/>
        <v>#N/A</v>
      </c>
      <c r="K2342" t="e">
        <f t="shared" si="441"/>
        <v>#N/A</v>
      </c>
      <c r="L2342" t="e">
        <f t="shared" si="442"/>
        <v>#N/A</v>
      </c>
      <c r="M2342" t="e">
        <f t="shared" si="443"/>
        <v>#N/A</v>
      </c>
      <c r="N2342" s="1" t="e">
        <f t="shared" si="444"/>
        <v>#N/A</v>
      </c>
      <c r="O2342" s="1" t="e">
        <f t="shared" si="445"/>
        <v>#N/A</v>
      </c>
      <c r="P2342" s="1" t="e">
        <f t="shared" si="446"/>
        <v>#N/A</v>
      </c>
      <c r="Q2342" s="1" t="e">
        <f t="shared" si="447"/>
        <v>#N/A</v>
      </c>
    </row>
    <row r="2343" spans="1:17" x14ac:dyDescent="0.3">
      <c r="A2343" t="s">
        <v>442</v>
      </c>
      <c r="B2343" s="4" t="s">
        <v>393</v>
      </c>
      <c r="C2343" s="5">
        <v>0</v>
      </c>
      <c r="D2343" s="5">
        <v>0</v>
      </c>
      <c r="E2343" s="5">
        <v>0</v>
      </c>
      <c r="F2343">
        <f t="shared" si="436"/>
        <v>0</v>
      </c>
      <c r="G2343">
        <f t="shared" si="437"/>
        <v>0</v>
      </c>
      <c r="H2343">
        <f t="shared" si="438"/>
        <v>0</v>
      </c>
      <c r="I2343">
        <f t="shared" si="439"/>
        <v>0</v>
      </c>
      <c r="J2343">
        <f t="shared" si="440"/>
        <v>499</v>
      </c>
      <c r="K2343">
        <f t="shared" si="441"/>
        <v>97</v>
      </c>
      <c r="L2343">
        <f t="shared" si="442"/>
        <v>402</v>
      </c>
      <c r="M2343">
        <f t="shared" si="443"/>
        <v>542</v>
      </c>
      <c r="N2343" s="1">
        <f t="shared" si="444"/>
        <v>0</v>
      </c>
      <c r="O2343" s="1">
        <f t="shared" si="445"/>
        <v>0</v>
      </c>
      <c r="P2343" s="1">
        <f t="shared" si="446"/>
        <v>0</v>
      </c>
      <c r="Q2343" s="1">
        <f t="shared" si="447"/>
        <v>0</v>
      </c>
    </row>
    <row r="2344" spans="1:17" x14ac:dyDescent="0.3">
      <c r="A2344" t="s">
        <v>442</v>
      </c>
      <c r="B2344" s="4" t="s">
        <v>218</v>
      </c>
      <c r="C2344" s="5"/>
      <c r="D2344" s="5">
        <v>6</v>
      </c>
      <c r="E2344" s="5">
        <v>0</v>
      </c>
      <c r="F2344">
        <f t="shared" si="436"/>
        <v>0</v>
      </c>
      <c r="G2344">
        <f t="shared" si="437"/>
        <v>0</v>
      </c>
      <c r="H2344">
        <f t="shared" si="438"/>
        <v>0</v>
      </c>
      <c r="I2344">
        <f t="shared" si="439"/>
        <v>6</v>
      </c>
      <c r="J2344" t="e">
        <f t="shared" si="440"/>
        <v>#N/A</v>
      </c>
      <c r="K2344" t="e">
        <f t="shared" si="441"/>
        <v>#N/A</v>
      </c>
      <c r="L2344" t="e">
        <f t="shared" si="442"/>
        <v>#N/A</v>
      </c>
      <c r="M2344" t="e">
        <f t="shared" si="443"/>
        <v>#N/A</v>
      </c>
      <c r="N2344" s="1" t="e">
        <f t="shared" si="444"/>
        <v>#N/A</v>
      </c>
      <c r="O2344" s="1" t="e">
        <f t="shared" si="445"/>
        <v>#N/A</v>
      </c>
      <c r="P2344" s="1" t="e">
        <f t="shared" si="446"/>
        <v>#N/A</v>
      </c>
      <c r="Q2344" s="1" t="e">
        <f t="shared" si="447"/>
        <v>#N/A</v>
      </c>
    </row>
    <row r="2345" spans="1:17" x14ac:dyDescent="0.3">
      <c r="A2345" t="s">
        <v>442</v>
      </c>
      <c r="B2345" s="4" t="s">
        <v>278</v>
      </c>
      <c r="C2345" s="5"/>
      <c r="D2345" s="5">
        <v>3</v>
      </c>
      <c r="E2345" s="5">
        <v>0</v>
      </c>
      <c r="F2345">
        <f t="shared" si="436"/>
        <v>0</v>
      </c>
      <c r="G2345">
        <f t="shared" si="437"/>
        <v>0</v>
      </c>
      <c r="H2345">
        <f t="shared" si="438"/>
        <v>0</v>
      </c>
      <c r="I2345">
        <f t="shared" si="439"/>
        <v>3</v>
      </c>
      <c r="J2345" t="e">
        <f t="shared" si="440"/>
        <v>#N/A</v>
      </c>
      <c r="K2345" t="e">
        <f t="shared" si="441"/>
        <v>#N/A</v>
      </c>
      <c r="L2345" t="e">
        <f t="shared" si="442"/>
        <v>#N/A</v>
      </c>
      <c r="M2345" t="e">
        <f t="shared" si="443"/>
        <v>#N/A</v>
      </c>
      <c r="N2345" s="1" t="e">
        <f t="shared" si="444"/>
        <v>#N/A</v>
      </c>
      <c r="O2345" s="1" t="e">
        <f t="shared" si="445"/>
        <v>#N/A</v>
      </c>
      <c r="P2345" s="1" t="e">
        <f t="shared" si="446"/>
        <v>#N/A</v>
      </c>
      <c r="Q2345" s="1" t="e">
        <f t="shared" si="447"/>
        <v>#N/A</v>
      </c>
    </row>
    <row r="2346" spans="1:17" x14ac:dyDescent="0.3">
      <c r="A2346" t="s">
        <v>442</v>
      </c>
      <c r="B2346" s="4" t="s">
        <v>135</v>
      </c>
      <c r="C2346" s="5">
        <v>0</v>
      </c>
      <c r="D2346" s="5">
        <v>7</v>
      </c>
      <c r="E2346" s="5">
        <v>0</v>
      </c>
      <c r="F2346">
        <f t="shared" si="436"/>
        <v>0</v>
      </c>
      <c r="G2346">
        <f t="shared" si="437"/>
        <v>0</v>
      </c>
      <c r="H2346">
        <f t="shared" si="438"/>
        <v>0</v>
      </c>
      <c r="I2346">
        <f t="shared" si="439"/>
        <v>7</v>
      </c>
      <c r="J2346">
        <f t="shared" si="440"/>
        <v>3877</v>
      </c>
      <c r="K2346">
        <f t="shared" si="441"/>
        <v>1085</v>
      </c>
      <c r="L2346">
        <f t="shared" si="442"/>
        <v>2792</v>
      </c>
      <c r="M2346">
        <f t="shared" si="443"/>
        <v>169</v>
      </c>
      <c r="N2346" s="1">
        <f t="shared" si="444"/>
        <v>0</v>
      </c>
      <c r="O2346" s="1">
        <f t="shared" si="445"/>
        <v>0</v>
      </c>
      <c r="P2346" s="1">
        <f t="shared" si="446"/>
        <v>0</v>
      </c>
      <c r="Q2346" s="1">
        <f t="shared" si="447"/>
        <v>4.142011834319527E-2</v>
      </c>
    </row>
    <row r="2347" spans="1:17" x14ac:dyDescent="0.3">
      <c r="A2347" t="s">
        <v>442</v>
      </c>
      <c r="B2347" s="4" t="s">
        <v>348</v>
      </c>
      <c r="C2347" s="5"/>
      <c r="D2347" s="5">
        <v>0</v>
      </c>
      <c r="E2347" s="5">
        <v>0</v>
      </c>
      <c r="F2347">
        <f t="shared" si="436"/>
        <v>0</v>
      </c>
      <c r="G2347">
        <f t="shared" si="437"/>
        <v>0</v>
      </c>
      <c r="H2347">
        <f t="shared" si="438"/>
        <v>0</v>
      </c>
      <c r="I2347">
        <f t="shared" si="439"/>
        <v>0</v>
      </c>
      <c r="J2347" t="e">
        <f t="shared" si="440"/>
        <v>#N/A</v>
      </c>
      <c r="K2347" t="e">
        <f t="shared" si="441"/>
        <v>#N/A</v>
      </c>
      <c r="L2347" t="e">
        <f t="shared" si="442"/>
        <v>#N/A</v>
      </c>
      <c r="M2347" t="e">
        <f t="shared" si="443"/>
        <v>#N/A</v>
      </c>
      <c r="N2347" s="1" t="e">
        <f t="shared" si="444"/>
        <v>#N/A</v>
      </c>
      <c r="O2347" s="1" t="e">
        <f t="shared" si="445"/>
        <v>#N/A</v>
      </c>
      <c r="P2347" s="1" t="e">
        <f t="shared" si="446"/>
        <v>#N/A</v>
      </c>
      <c r="Q2347" s="1" t="e">
        <f t="shared" si="447"/>
        <v>#N/A</v>
      </c>
    </row>
    <row r="2348" spans="1:17" x14ac:dyDescent="0.3">
      <c r="A2348" t="s">
        <v>442</v>
      </c>
      <c r="B2348" s="4" t="s">
        <v>385</v>
      </c>
      <c r="C2348" s="5">
        <v>32</v>
      </c>
      <c r="D2348" s="5">
        <v>31</v>
      </c>
      <c r="E2348" s="5">
        <v>11</v>
      </c>
      <c r="F2348">
        <f t="shared" si="436"/>
        <v>32</v>
      </c>
      <c r="G2348">
        <f t="shared" si="437"/>
        <v>11</v>
      </c>
      <c r="H2348">
        <f t="shared" si="438"/>
        <v>21</v>
      </c>
      <c r="I2348">
        <f t="shared" si="439"/>
        <v>20</v>
      </c>
      <c r="J2348">
        <f t="shared" si="440"/>
        <v>1411</v>
      </c>
      <c r="K2348">
        <f t="shared" si="441"/>
        <v>846</v>
      </c>
      <c r="L2348">
        <f t="shared" si="442"/>
        <v>565</v>
      </c>
      <c r="M2348">
        <f t="shared" si="443"/>
        <v>1264</v>
      </c>
      <c r="N2348" s="1">
        <f t="shared" si="444"/>
        <v>2.2678951098511695E-2</v>
      </c>
      <c r="O2348" s="1">
        <f t="shared" si="445"/>
        <v>1.3002364066193853E-2</v>
      </c>
      <c r="P2348" s="1">
        <f t="shared" si="446"/>
        <v>3.7168141592920353E-2</v>
      </c>
      <c r="Q2348" s="1">
        <f t="shared" si="447"/>
        <v>1.5822784810126583E-2</v>
      </c>
    </row>
    <row r="2349" spans="1:17" x14ac:dyDescent="0.3">
      <c r="A2349" t="s">
        <v>442</v>
      </c>
      <c r="B2349" s="4" t="s">
        <v>247</v>
      </c>
      <c r="C2349" s="5"/>
      <c r="D2349" s="5">
        <v>4</v>
      </c>
      <c r="E2349" s="5">
        <v>0</v>
      </c>
      <c r="F2349">
        <f t="shared" si="436"/>
        <v>0</v>
      </c>
      <c r="G2349">
        <f t="shared" si="437"/>
        <v>0</v>
      </c>
      <c r="H2349">
        <f t="shared" si="438"/>
        <v>0</v>
      </c>
      <c r="I2349">
        <f t="shared" si="439"/>
        <v>4</v>
      </c>
      <c r="J2349" t="e">
        <f t="shared" si="440"/>
        <v>#N/A</v>
      </c>
      <c r="K2349" t="e">
        <f t="shared" si="441"/>
        <v>#N/A</v>
      </c>
      <c r="L2349" t="e">
        <f t="shared" si="442"/>
        <v>#N/A</v>
      </c>
      <c r="M2349" t="e">
        <f t="shared" si="443"/>
        <v>#N/A</v>
      </c>
      <c r="N2349" s="1" t="e">
        <f t="shared" si="444"/>
        <v>#N/A</v>
      </c>
      <c r="O2349" s="1" t="e">
        <f t="shared" si="445"/>
        <v>#N/A</v>
      </c>
      <c r="P2349" s="1" t="e">
        <f t="shared" si="446"/>
        <v>#N/A</v>
      </c>
      <c r="Q2349" s="1" t="e">
        <f t="shared" si="447"/>
        <v>#N/A</v>
      </c>
    </row>
    <row r="2350" spans="1:17" x14ac:dyDescent="0.3">
      <c r="A2350" t="s">
        <v>442</v>
      </c>
      <c r="B2350" s="4" t="s">
        <v>93</v>
      </c>
      <c r="C2350" s="5">
        <v>0</v>
      </c>
      <c r="D2350" s="5">
        <v>0</v>
      </c>
      <c r="E2350" s="5">
        <v>0</v>
      </c>
      <c r="F2350">
        <f t="shared" si="436"/>
        <v>0</v>
      </c>
      <c r="G2350">
        <f t="shared" si="437"/>
        <v>0</v>
      </c>
      <c r="H2350">
        <f t="shared" si="438"/>
        <v>0</v>
      </c>
      <c r="I2350">
        <f t="shared" si="439"/>
        <v>0</v>
      </c>
      <c r="J2350">
        <f t="shared" si="440"/>
        <v>675</v>
      </c>
      <c r="K2350">
        <f t="shared" si="441"/>
        <v>172</v>
      </c>
      <c r="L2350">
        <f t="shared" si="442"/>
        <v>503</v>
      </c>
      <c r="M2350">
        <f t="shared" si="443"/>
        <v>432</v>
      </c>
      <c r="N2350" s="1">
        <f t="shared" si="444"/>
        <v>0</v>
      </c>
      <c r="O2350" s="1">
        <f t="shared" si="445"/>
        <v>0</v>
      </c>
      <c r="P2350" s="1">
        <f t="shared" si="446"/>
        <v>0</v>
      </c>
      <c r="Q2350" s="1">
        <f t="shared" si="447"/>
        <v>0</v>
      </c>
    </row>
    <row r="2351" spans="1:17" x14ac:dyDescent="0.3">
      <c r="A2351" t="s">
        <v>442</v>
      </c>
      <c r="B2351" s="4" t="s">
        <v>219</v>
      </c>
      <c r="C2351" s="5"/>
      <c r="D2351" s="5">
        <v>3</v>
      </c>
      <c r="E2351" s="5">
        <v>0</v>
      </c>
      <c r="F2351">
        <f t="shared" si="436"/>
        <v>0</v>
      </c>
      <c r="G2351">
        <f t="shared" si="437"/>
        <v>0</v>
      </c>
      <c r="H2351">
        <f t="shared" si="438"/>
        <v>0</v>
      </c>
      <c r="I2351">
        <f t="shared" si="439"/>
        <v>3</v>
      </c>
      <c r="J2351" t="e">
        <f t="shared" si="440"/>
        <v>#N/A</v>
      </c>
      <c r="K2351" t="e">
        <f t="shared" si="441"/>
        <v>#N/A</v>
      </c>
      <c r="L2351" t="e">
        <f t="shared" si="442"/>
        <v>#N/A</v>
      </c>
      <c r="M2351" t="e">
        <f t="shared" si="443"/>
        <v>#N/A</v>
      </c>
      <c r="N2351" s="1" t="e">
        <f t="shared" si="444"/>
        <v>#N/A</v>
      </c>
      <c r="O2351" s="1" t="e">
        <f t="shared" si="445"/>
        <v>#N/A</v>
      </c>
      <c r="P2351" s="1" t="e">
        <f t="shared" si="446"/>
        <v>#N/A</v>
      </c>
      <c r="Q2351" s="1" t="e">
        <f t="shared" si="447"/>
        <v>#N/A</v>
      </c>
    </row>
    <row r="2352" spans="1:17" x14ac:dyDescent="0.3">
      <c r="A2352" t="s">
        <v>442</v>
      </c>
      <c r="B2352" s="4" t="s">
        <v>136</v>
      </c>
      <c r="C2352" s="5"/>
      <c r="D2352" s="5">
        <v>0</v>
      </c>
      <c r="E2352" s="5">
        <v>0</v>
      </c>
      <c r="F2352">
        <f t="shared" si="436"/>
        <v>0</v>
      </c>
      <c r="G2352">
        <f t="shared" si="437"/>
        <v>0</v>
      </c>
      <c r="H2352">
        <f t="shared" si="438"/>
        <v>0</v>
      </c>
      <c r="I2352">
        <f t="shared" si="439"/>
        <v>0</v>
      </c>
      <c r="J2352" t="e">
        <f t="shared" si="440"/>
        <v>#N/A</v>
      </c>
      <c r="K2352" t="e">
        <f t="shared" si="441"/>
        <v>#N/A</v>
      </c>
      <c r="L2352" t="e">
        <f t="shared" si="442"/>
        <v>#N/A</v>
      </c>
      <c r="M2352" t="e">
        <f t="shared" si="443"/>
        <v>#N/A</v>
      </c>
      <c r="N2352" s="1" t="e">
        <f t="shared" si="444"/>
        <v>#N/A</v>
      </c>
      <c r="O2352" s="1" t="e">
        <f t="shared" si="445"/>
        <v>#N/A</v>
      </c>
      <c r="P2352" s="1" t="e">
        <f t="shared" si="446"/>
        <v>#N/A</v>
      </c>
      <c r="Q2352" s="1" t="e">
        <f t="shared" si="447"/>
        <v>#N/A</v>
      </c>
    </row>
    <row r="2353" spans="1:17" x14ac:dyDescent="0.3">
      <c r="A2353" t="s">
        <v>442</v>
      </c>
      <c r="B2353" s="4" t="s">
        <v>273</v>
      </c>
      <c r="C2353" s="5">
        <v>0</v>
      </c>
      <c r="D2353" s="5">
        <v>3</v>
      </c>
      <c r="E2353" s="5">
        <v>0</v>
      </c>
      <c r="F2353">
        <f t="shared" si="436"/>
        <v>0</v>
      </c>
      <c r="G2353">
        <f t="shared" si="437"/>
        <v>0</v>
      </c>
      <c r="H2353">
        <f t="shared" si="438"/>
        <v>0</v>
      </c>
      <c r="I2353">
        <f t="shared" si="439"/>
        <v>3</v>
      </c>
      <c r="J2353">
        <f t="shared" si="440"/>
        <v>80</v>
      </c>
      <c r="K2353">
        <f t="shared" si="441"/>
        <v>59</v>
      </c>
      <c r="L2353">
        <f t="shared" si="442"/>
        <v>21</v>
      </c>
      <c r="M2353">
        <f t="shared" si="443"/>
        <v>816</v>
      </c>
      <c r="N2353" s="1">
        <f t="shared" si="444"/>
        <v>0</v>
      </c>
      <c r="O2353" s="1">
        <f t="shared" si="445"/>
        <v>0</v>
      </c>
      <c r="P2353" s="1">
        <f t="shared" si="446"/>
        <v>0</v>
      </c>
      <c r="Q2353" s="1">
        <f t="shared" si="447"/>
        <v>3.6764705882352941E-3</v>
      </c>
    </row>
    <row r="2354" spans="1:17" x14ac:dyDescent="0.3">
      <c r="A2354" t="s">
        <v>442</v>
      </c>
      <c r="B2354" s="4" t="s">
        <v>251</v>
      </c>
      <c r="C2354" s="5">
        <v>0</v>
      </c>
      <c r="D2354" s="5">
        <v>33</v>
      </c>
      <c r="E2354" s="5">
        <v>0</v>
      </c>
      <c r="F2354">
        <f t="shared" si="436"/>
        <v>0</v>
      </c>
      <c r="G2354">
        <f t="shared" si="437"/>
        <v>0</v>
      </c>
      <c r="H2354">
        <f t="shared" si="438"/>
        <v>0</v>
      </c>
      <c r="I2354">
        <f t="shared" si="439"/>
        <v>33</v>
      </c>
      <c r="J2354">
        <f t="shared" si="440"/>
        <v>4114</v>
      </c>
      <c r="K2354">
        <f t="shared" si="441"/>
        <v>1791</v>
      </c>
      <c r="L2354">
        <f t="shared" si="442"/>
        <v>2323</v>
      </c>
      <c r="M2354">
        <f t="shared" si="443"/>
        <v>352</v>
      </c>
      <c r="N2354" s="1">
        <f t="shared" si="444"/>
        <v>0</v>
      </c>
      <c r="O2354" s="1">
        <f t="shared" si="445"/>
        <v>0</v>
      </c>
      <c r="P2354" s="1">
        <f t="shared" si="446"/>
        <v>0</v>
      </c>
      <c r="Q2354" s="1">
        <f t="shared" si="447"/>
        <v>9.375E-2</v>
      </c>
    </row>
    <row r="2355" spans="1:17" x14ac:dyDescent="0.3">
      <c r="A2355" t="s">
        <v>442</v>
      </c>
      <c r="B2355" s="4" t="s">
        <v>279</v>
      </c>
      <c r="C2355" s="5">
        <v>0</v>
      </c>
      <c r="D2355" s="5">
        <v>8</v>
      </c>
      <c r="E2355" s="5">
        <v>0</v>
      </c>
      <c r="F2355">
        <f t="shared" si="436"/>
        <v>0</v>
      </c>
      <c r="G2355">
        <f t="shared" si="437"/>
        <v>0</v>
      </c>
      <c r="H2355">
        <f t="shared" si="438"/>
        <v>0</v>
      </c>
      <c r="I2355">
        <f t="shared" si="439"/>
        <v>8</v>
      </c>
      <c r="J2355">
        <f t="shared" si="440"/>
        <v>150</v>
      </c>
      <c r="K2355">
        <f t="shared" si="441"/>
        <v>103</v>
      </c>
      <c r="L2355">
        <f t="shared" si="442"/>
        <v>47</v>
      </c>
      <c r="M2355">
        <f t="shared" si="443"/>
        <v>602</v>
      </c>
      <c r="N2355" s="1">
        <f t="shared" si="444"/>
        <v>0</v>
      </c>
      <c r="O2355" s="1">
        <f t="shared" si="445"/>
        <v>0</v>
      </c>
      <c r="P2355" s="1">
        <f t="shared" si="446"/>
        <v>0</v>
      </c>
      <c r="Q2355" s="1">
        <f t="shared" si="447"/>
        <v>1.3289036544850499E-2</v>
      </c>
    </row>
    <row r="2356" spans="1:17" x14ac:dyDescent="0.3">
      <c r="A2356" t="s">
        <v>442</v>
      </c>
      <c r="B2356" s="4" t="s">
        <v>280</v>
      </c>
      <c r="C2356" s="5">
        <v>0</v>
      </c>
      <c r="D2356" s="5">
        <v>17</v>
      </c>
      <c r="E2356" s="5">
        <v>0</v>
      </c>
      <c r="F2356">
        <f t="shared" si="436"/>
        <v>0</v>
      </c>
      <c r="G2356">
        <f t="shared" si="437"/>
        <v>0</v>
      </c>
      <c r="H2356">
        <f t="shared" si="438"/>
        <v>0</v>
      </c>
      <c r="I2356">
        <f t="shared" si="439"/>
        <v>17</v>
      </c>
      <c r="J2356">
        <f t="shared" si="440"/>
        <v>2020</v>
      </c>
      <c r="K2356">
        <f t="shared" si="441"/>
        <v>1147</v>
      </c>
      <c r="L2356">
        <f t="shared" si="442"/>
        <v>873</v>
      </c>
      <c r="M2356">
        <f t="shared" si="443"/>
        <v>600</v>
      </c>
      <c r="N2356" s="1">
        <f t="shared" si="444"/>
        <v>0</v>
      </c>
      <c r="O2356" s="1">
        <f t="shared" si="445"/>
        <v>0</v>
      </c>
      <c r="P2356" s="1">
        <f t="shared" si="446"/>
        <v>0</v>
      </c>
      <c r="Q2356" s="1">
        <f t="shared" si="447"/>
        <v>2.8333333333333332E-2</v>
      </c>
    </row>
    <row r="2357" spans="1:17" x14ac:dyDescent="0.3">
      <c r="A2357" t="s">
        <v>442</v>
      </c>
      <c r="B2357" s="4" t="s">
        <v>240</v>
      </c>
      <c r="C2357" s="5"/>
      <c r="D2357" s="5">
        <v>1</v>
      </c>
      <c r="E2357" s="5">
        <v>0</v>
      </c>
      <c r="F2357">
        <f t="shared" si="436"/>
        <v>0</v>
      </c>
      <c r="G2357">
        <f t="shared" si="437"/>
        <v>0</v>
      </c>
      <c r="H2357">
        <f t="shared" si="438"/>
        <v>0</v>
      </c>
      <c r="I2357">
        <f t="shared" si="439"/>
        <v>1</v>
      </c>
      <c r="J2357" t="e">
        <f t="shared" si="440"/>
        <v>#N/A</v>
      </c>
      <c r="K2357" t="e">
        <f t="shared" si="441"/>
        <v>#N/A</v>
      </c>
      <c r="L2357" t="e">
        <f t="shared" si="442"/>
        <v>#N/A</v>
      </c>
      <c r="M2357" t="e">
        <f t="shared" si="443"/>
        <v>#N/A</v>
      </c>
      <c r="N2357" s="1" t="e">
        <f t="shared" si="444"/>
        <v>#N/A</v>
      </c>
      <c r="O2357" s="1" t="e">
        <f t="shared" si="445"/>
        <v>#N/A</v>
      </c>
      <c r="P2357" s="1" t="e">
        <f t="shared" si="446"/>
        <v>#N/A</v>
      </c>
      <c r="Q2357" s="1" t="e">
        <f t="shared" si="447"/>
        <v>#N/A</v>
      </c>
    </row>
    <row r="2358" spans="1:17" x14ac:dyDescent="0.3">
      <c r="A2358" t="s">
        <v>442</v>
      </c>
      <c r="B2358" s="4" t="s">
        <v>161</v>
      </c>
      <c r="C2358" s="5">
        <v>0</v>
      </c>
      <c r="D2358" s="5">
        <v>9</v>
      </c>
      <c r="E2358" s="5">
        <v>0</v>
      </c>
      <c r="F2358">
        <f t="shared" si="436"/>
        <v>0</v>
      </c>
      <c r="G2358">
        <f t="shared" si="437"/>
        <v>0</v>
      </c>
      <c r="H2358">
        <f t="shared" si="438"/>
        <v>0</v>
      </c>
      <c r="I2358">
        <f t="shared" si="439"/>
        <v>9</v>
      </c>
      <c r="J2358">
        <f t="shared" si="440"/>
        <v>1279</v>
      </c>
      <c r="K2358">
        <f t="shared" si="441"/>
        <v>239</v>
      </c>
      <c r="L2358">
        <f t="shared" si="442"/>
        <v>1040</v>
      </c>
      <c r="M2358">
        <f t="shared" si="443"/>
        <v>564</v>
      </c>
      <c r="N2358" s="1">
        <f t="shared" si="444"/>
        <v>0</v>
      </c>
      <c r="O2358" s="1">
        <f t="shared" si="445"/>
        <v>0</v>
      </c>
      <c r="P2358" s="1">
        <f t="shared" si="446"/>
        <v>0</v>
      </c>
      <c r="Q2358" s="1">
        <f t="shared" si="447"/>
        <v>1.5957446808510637E-2</v>
      </c>
    </row>
    <row r="2359" spans="1:17" x14ac:dyDescent="0.3">
      <c r="A2359" t="s">
        <v>442</v>
      </c>
      <c r="B2359" s="4" t="s">
        <v>94</v>
      </c>
      <c r="C2359" s="5">
        <v>0</v>
      </c>
      <c r="D2359" s="5">
        <v>9</v>
      </c>
      <c r="E2359" s="5">
        <v>0</v>
      </c>
      <c r="F2359">
        <f t="shared" si="436"/>
        <v>0</v>
      </c>
      <c r="G2359">
        <f t="shared" si="437"/>
        <v>0</v>
      </c>
      <c r="H2359">
        <f t="shared" si="438"/>
        <v>0</v>
      </c>
      <c r="I2359">
        <f t="shared" si="439"/>
        <v>9</v>
      </c>
      <c r="J2359">
        <f t="shared" si="440"/>
        <v>1656</v>
      </c>
      <c r="K2359">
        <f t="shared" si="441"/>
        <v>532</v>
      </c>
      <c r="L2359">
        <f t="shared" si="442"/>
        <v>1124</v>
      </c>
      <c r="M2359">
        <f t="shared" si="443"/>
        <v>744</v>
      </c>
      <c r="N2359" s="1">
        <f t="shared" si="444"/>
        <v>0</v>
      </c>
      <c r="O2359" s="1">
        <f t="shared" si="445"/>
        <v>0</v>
      </c>
      <c r="P2359" s="1">
        <f t="shared" si="446"/>
        <v>0</v>
      </c>
      <c r="Q2359" s="1">
        <f t="shared" si="447"/>
        <v>1.2096774193548387E-2</v>
      </c>
    </row>
    <row r="2360" spans="1:17" x14ac:dyDescent="0.3">
      <c r="A2360" t="s">
        <v>442</v>
      </c>
      <c r="B2360" s="4" t="s">
        <v>181</v>
      </c>
      <c r="C2360" s="5"/>
      <c r="D2360" s="5">
        <v>0</v>
      </c>
      <c r="E2360" s="5">
        <v>0</v>
      </c>
      <c r="F2360">
        <f t="shared" si="436"/>
        <v>0</v>
      </c>
      <c r="G2360">
        <f t="shared" si="437"/>
        <v>0</v>
      </c>
      <c r="H2360">
        <f t="shared" si="438"/>
        <v>0</v>
      </c>
      <c r="I2360">
        <f t="shared" si="439"/>
        <v>0</v>
      </c>
      <c r="J2360" t="e">
        <f t="shared" si="440"/>
        <v>#N/A</v>
      </c>
      <c r="K2360" t="e">
        <f t="shared" si="441"/>
        <v>#N/A</v>
      </c>
      <c r="L2360" t="e">
        <f t="shared" si="442"/>
        <v>#N/A</v>
      </c>
      <c r="M2360" t="e">
        <f t="shared" si="443"/>
        <v>#N/A</v>
      </c>
      <c r="N2360" s="1" t="e">
        <f t="shared" si="444"/>
        <v>#N/A</v>
      </c>
      <c r="O2360" s="1" t="e">
        <f t="shared" si="445"/>
        <v>#N/A</v>
      </c>
      <c r="P2360" s="1" t="e">
        <f t="shared" si="446"/>
        <v>#N/A</v>
      </c>
      <c r="Q2360" s="1" t="e">
        <f t="shared" si="447"/>
        <v>#N/A</v>
      </c>
    </row>
    <row r="2361" spans="1:17" x14ac:dyDescent="0.3">
      <c r="A2361" t="s">
        <v>442</v>
      </c>
      <c r="B2361" s="4" t="s">
        <v>95</v>
      </c>
      <c r="C2361" s="5">
        <v>81</v>
      </c>
      <c r="D2361" s="5">
        <v>57</v>
      </c>
      <c r="E2361" s="5">
        <v>31</v>
      </c>
      <c r="F2361">
        <f t="shared" si="436"/>
        <v>81</v>
      </c>
      <c r="G2361">
        <f t="shared" si="437"/>
        <v>31</v>
      </c>
      <c r="H2361">
        <f t="shared" si="438"/>
        <v>50</v>
      </c>
      <c r="I2361">
        <f t="shared" si="439"/>
        <v>26</v>
      </c>
      <c r="J2361">
        <f t="shared" si="440"/>
        <v>1434</v>
      </c>
      <c r="K2361">
        <f t="shared" si="441"/>
        <v>574</v>
      </c>
      <c r="L2361">
        <f t="shared" si="442"/>
        <v>860</v>
      </c>
      <c r="M2361">
        <f t="shared" si="443"/>
        <v>1265</v>
      </c>
      <c r="N2361" s="1">
        <f t="shared" si="444"/>
        <v>5.6485355648535567E-2</v>
      </c>
      <c r="O2361" s="1">
        <f t="shared" si="445"/>
        <v>5.4006968641114983E-2</v>
      </c>
      <c r="P2361" s="1">
        <f t="shared" si="446"/>
        <v>5.8139534883720929E-2</v>
      </c>
      <c r="Q2361" s="1">
        <f t="shared" si="447"/>
        <v>2.0553359683794466E-2</v>
      </c>
    </row>
    <row r="2362" spans="1:17" x14ac:dyDescent="0.3">
      <c r="A2362" t="s">
        <v>442</v>
      </c>
      <c r="B2362" s="4" t="s">
        <v>182</v>
      </c>
      <c r="C2362" s="5">
        <v>0</v>
      </c>
      <c r="D2362" s="5">
        <v>1</v>
      </c>
      <c r="E2362" s="5">
        <v>0</v>
      </c>
      <c r="F2362">
        <f t="shared" si="436"/>
        <v>0</v>
      </c>
      <c r="G2362">
        <f t="shared" si="437"/>
        <v>0</v>
      </c>
      <c r="H2362">
        <f t="shared" si="438"/>
        <v>0</v>
      </c>
      <c r="I2362">
        <f t="shared" si="439"/>
        <v>1</v>
      </c>
      <c r="J2362">
        <f t="shared" si="440"/>
        <v>1535</v>
      </c>
      <c r="K2362">
        <f t="shared" si="441"/>
        <v>323</v>
      </c>
      <c r="L2362">
        <f t="shared" si="442"/>
        <v>1212</v>
      </c>
      <c r="M2362">
        <f t="shared" si="443"/>
        <v>304</v>
      </c>
      <c r="N2362" s="1">
        <f t="shared" si="444"/>
        <v>0</v>
      </c>
      <c r="O2362" s="1">
        <f t="shared" si="445"/>
        <v>0</v>
      </c>
      <c r="P2362" s="1">
        <f t="shared" si="446"/>
        <v>0</v>
      </c>
      <c r="Q2362" s="1">
        <f t="shared" si="447"/>
        <v>3.2894736842105261E-3</v>
      </c>
    </row>
    <row r="2363" spans="1:17" x14ac:dyDescent="0.3">
      <c r="A2363" t="s">
        <v>442</v>
      </c>
      <c r="B2363" s="4" t="s">
        <v>322</v>
      </c>
      <c r="C2363" s="5"/>
      <c r="D2363" s="5">
        <v>2</v>
      </c>
      <c r="E2363" s="5">
        <v>0</v>
      </c>
      <c r="F2363">
        <f t="shared" si="436"/>
        <v>0</v>
      </c>
      <c r="G2363">
        <f t="shared" si="437"/>
        <v>0</v>
      </c>
      <c r="H2363">
        <f t="shared" si="438"/>
        <v>0</v>
      </c>
      <c r="I2363">
        <f t="shared" si="439"/>
        <v>2</v>
      </c>
      <c r="J2363" t="e">
        <f t="shared" si="440"/>
        <v>#N/A</v>
      </c>
      <c r="K2363" t="e">
        <f t="shared" si="441"/>
        <v>#N/A</v>
      </c>
      <c r="L2363" t="e">
        <f t="shared" si="442"/>
        <v>#N/A</v>
      </c>
      <c r="M2363" t="e">
        <f t="shared" si="443"/>
        <v>#N/A</v>
      </c>
      <c r="N2363" s="1" t="e">
        <f t="shared" si="444"/>
        <v>#N/A</v>
      </c>
      <c r="O2363" s="1" t="e">
        <f t="shared" si="445"/>
        <v>#N/A</v>
      </c>
      <c r="P2363" s="1" t="e">
        <f t="shared" si="446"/>
        <v>#N/A</v>
      </c>
      <c r="Q2363" s="1" t="e">
        <f t="shared" si="447"/>
        <v>#N/A</v>
      </c>
    </row>
    <row r="2364" spans="1:17" x14ac:dyDescent="0.3">
      <c r="A2364" t="s">
        <v>442</v>
      </c>
      <c r="B2364" s="4" t="s">
        <v>137</v>
      </c>
      <c r="C2364" s="5">
        <v>0</v>
      </c>
      <c r="D2364" s="5">
        <v>6</v>
      </c>
      <c r="E2364" s="5">
        <v>0</v>
      </c>
      <c r="F2364">
        <f t="shared" si="436"/>
        <v>0</v>
      </c>
      <c r="G2364">
        <f t="shared" si="437"/>
        <v>0</v>
      </c>
      <c r="H2364">
        <f t="shared" si="438"/>
        <v>0</v>
      </c>
      <c r="I2364">
        <f t="shared" si="439"/>
        <v>6</v>
      </c>
      <c r="J2364">
        <f t="shared" si="440"/>
        <v>433</v>
      </c>
      <c r="K2364">
        <f t="shared" si="441"/>
        <v>304</v>
      </c>
      <c r="L2364">
        <f t="shared" si="442"/>
        <v>129</v>
      </c>
      <c r="M2364">
        <f t="shared" si="443"/>
        <v>868</v>
      </c>
      <c r="N2364" s="1">
        <f t="shared" si="444"/>
        <v>0</v>
      </c>
      <c r="O2364" s="1">
        <f t="shared" si="445"/>
        <v>0</v>
      </c>
      <c r="P2364" s="1">
        <f t="shared" si="446"/>
        <v>0</v>
      </c>
      <c r="Q2364" s="1">
        <f t="shared" si="447"/>
        <v>6.9124423963133645E-3</v>
      </c>
    </row>
    <row r="2365" spans="1:17" x14ac:dyDescent="0.3">
      <c r="A2365" t="s">
        <v>442</v>
      </c>
      <c r="B2365" s="4" t="s">
        <v>220</v>
      </c>
      <c r="C2365" s="5">
        <v>0</v>
      </c>
      <c r="D2365" s="5">
        <v>5</v>
      </c>
      <c r="E2365" s="5">
        <v>0</v>
      </c>
      <c r="F2365">
        <f t="shared" si="436"/>
        <v>0</v>
      </c>
      <c r="G2365">
        <f t="shared" si="437"/>
        <v>0</v>
      </c>
      <c r="H2365">
        <f t="shared" si="438"/>
        <v>0</v>
      </c>
      <c r="I2365">
        <f t="shared" si="439"/>
        <v>5</v>
      </c>
      <c r="J2365">
        <f t="shared" si="440"/>
        <v>1997</v>
      </c>
      <c r="K2365">
        <f t="shared" si="441"/>
        <v>504</v>
      </c>
      <c r="L2365">
        <f t="shared" si="442"/>
        <v>1493</v>
      </c>
      <c r="M2365">
        <f t="shared" si="443"/>
        <v>455</v>
      </c>
      <c r="N2365" s="1">
        <f t="shared" si="444"/>
        <v>0</v>
      </c>
      <c r="O2365" s="1">
        <f t="shared" si="445"/>
        <v>0</v>
      </c>
      <c r="P2365" s="1">
        <f t="shared" si="446"/>
        <v>0</v>
      </c>
      <c r="Q2365" s="1">
        <f t="shared" si="447"/>
        <v>1.098901098901099E-2</v>
      </c>
    </row>
    <row r="2366" spans="1:17" x14ac:dyDescent="0.3">
      <c r="A2366" t="s">
        <v>442</v>
      </c>
      <c r="B2366" s="4" t="s">
        <v>379</v>
      </c>
      <c r="C2366" s="5">
        <v>0</v>
      </c>
      <c r="D2366" s="5">
        <v>0</v>
      </c>
      <c r="E2366" s="5">
        <v>0</v>
      </c>
      <c r="F2366">
        <f t="shared" si="436"/>
        <v>0</v>
      </c>
      <c r="G2366">
        <f t="shared" si="437"/>
        <v>0</v>
      </c>
      <c r="H2366">
        <f t="shared" si="438"/>
        <v>0</v>
      </c>
      <c r="I2366">
        <f t="shared" si="439"/>
        <v>0</v>
      </c>
      <c r="J2366">
        <f t="shared" si="440"/>
        <v>304</v>
      </c>
      <c r="K2366">
        <f t="shared" si="441"/>
        <v>140</v>
      </c>
      <c r="L2366">
        <f t="shared" si="442"/>
        <v>164</v>
      </c>
      <c r="M2366">
        <f t="shared" si="443"/>
        <v>623</v>
      </c>
      <c r="N2366" s="1">
        <f t="shared" si="444"/>
        <v>0</v>
      </c>
      <c r="O2366" s="1">
        <f t="shared" si="445"/>
        <v>0</v>
      </c>
      <c r="P2366" s="1">
        <f t="shared" si="446"/>
        <v>0</v>
      </c>
      <c r="Q2366" s="1">
        <f t="shared" si="447"/>
        <v>0</v>
      </c>
    </row>
    <row r="2367" spans="1:17" x14ac:dyDescent="0.3">
      <c r="A2367" t="s">
        <v>442</v>
      </c>
      <c r="B2367" s="4" t="s">
        <v>346</v>
      </c>
      <c r="C2367" s="5"/>
      <c r="D2367" s="5">
        <v>0</v>
      </c>
      <c r="E2367" s="5">
        <v>0</v>
      </c>
      <c r="F2367">
        <f t="shared" si="436"/>
        <v>0</v>
      </c>
      <c r="G2367">
        <f t="shared" si="437"/>
        <v>0</v>
      </c>
      <c r="H2367">
        <f t="shared" si="438"/>
        <v>0</v>
      </c>
      <c r="I2367">
        <f t="shared" si="439"/>
        <v>0</v>
      </c>
      <c r="J2367" t="e">
        <f t="shared" si="440"/>
        <v>#N/A</v>
      </c>
      <c r="K2367" t="e">
        <f t="shared" si="441"/>
        <v>#N/A</v>
      </c>
      <c r="L2367" t="e">
        <f t="shared" si="442"/>
        <v>#N/A</v>
      </c>
      <c r="M2367" t="e">
        <f t="shared" si="443"/>
        <v>#N/A</v>
      </c>
      <c r="N2367" s="1" t="e">
        <f t="shared" si="444"/>
        <v>#N/A</v>
      </c>
      <c r="O2367" s="1" t="e">
        <f t="shared" si="445"/>
        <v>#N/A</v>
      </c>
      <c r="P2367" s="1" t="e">
        <f t="shared" si="446"/>
        <v>#N/A</v>
      </c>
      <c r="Q2367" s="1" t="e">
        <f t="shared" si="447"/>
        <v>#N/A</v>
      </c>
    </row>
    <row r="2368" spans="1:17" x14ac:dyDescent="0.3">
      <c r="A2368" t="s">
        <v>442</v>
      </c>
      <c r="B2368" s="4" t="s">
        <v>245</v>
      </c>
      <c r="C2368" s="5">
        <v>0</v>
      </c>
      <c r="D2368" s="5">
        <v>20</v>
      </c>
      <c r="E2368" s="5">
        <v>0</v>
      </c>
      <c r="F2368">
        <f t="shared" si="436"/>
        <v>0</v>
      </c>
      <c r="G2368">
        <f t="shared" si="437"/>
        <v>0</v>
      </c>
      <c r="H2368">
        <f t="shared" si="438"/>
        <v>0</v>
      </c>
      <c r="I2368">
        <f t="shared" si="439"/>
        <v>20</v>
      </c>
      <c r="J2368">
        <f t="shared" si="440"/>
        <v>846</v>
      </c>
      <c r="K2368">
        <f t="shared" si="441"/>
        <v>652</v>
      </c>
      <c r="L2368">
        <f t="shared" si="442"/>
        <v>194</v>
      </c>
      <c r="M2368">
        <f t="shared" si="443"/>
        <v>764</v>
      </c>
      <c r="N2368" s="1">
        <f t="shared" si="444"/>
        <v>0</v>
      </c>
      <c r="O2368" s="1">
        <f t="shared" si="445"/>
        <v>0</v>
      </c>
      <c r="P2368" s="1">
        <f t="shared" si="446"/>
        <v>0</v>
      </c>
      <c r="Q2368" s="1">
        <f t="shared" si="447"/>
        <v>2.6178010471204188E-2</v>
      </c>
    </row>
    <row r="2369" spans="1:17" x14ac:dyDescent="0.3">
      <c r="A2369" t="s">
        <v>442</v>
      </c>
      <c r="B2369" s="4" t="s">
        <v>248</v>
      </c>
      <c r="C2369" s="5">
        <v>0</v>
      </c>
      <c r="D2369" s="5">
        <v>1</v>
      </c>
      <c r="E2369" s="5">
        <v>0</v>
      </c>
      <c r="F2369">
        <f t="shared" si="436"/>
        <v>0</v>
      </c>
      <c r="G2369">
        <f t="shared" si="437"/>
        <v>0</v>
      </c>
      <c r="H2369">
        <f t="shared" si="438"/>
        <v>0</v>
      </c>
      <c r="I2369">
        <f t="shared" si="439"/>
        <v>1</v>
      </c>
      <c r="J2369">
        <f t="shared" si="440"/>
        <v>281</v>
      </c>
      <c r="K2369">
        <f t="shared" si="441"/>
        <v>145</v>
      </c>
      <c r="L2369">
        <f t="shared" si="442"/>
        <v>136</v>
      </c>
      <c r="M2369">
        <f t="shared" si="443"/>
        <v>382</v>
      </c>
      <c r="N2369" s="1">
        <f t="shared" si="444"/>
        <v>0</v>
      </c>
      <c r="O2369" s="1">
        <f t="shared" si="445"/>
        <v>0</v>
      </c>
      <c r="P2369" s="1">
        <f t="shared" si="446"/>
        <v>0</v>
      </c>
      <c r="Q2369" s="1">
        <f t="shared" si="447"/>
        <v>2.617801047120419E-3</v>
      </c>
    </row>
    <row r="2370" spans="1:17" x14ac:dyDescent="0.3">
      <c r="A2370" t="s">
        <v>442</v>
      </c>
      <c r="B2370" s="4" t="s">
        <v>162</v>
      </c>
      <c r="C2370" s="5">
        <v>0</v>
      </c>
      <c r="D2370" s="5">
        <v>6</v>
      </c>
      <c r="E2370" s="5">
        <v>0</v>
      </c>
      <c r="F2370">
        <f t="shared" si="436"/>
        <v>0</v>
      </c>
      <c r="G2370">
        <f t="shared" si="437"/>
        <v>0</v>
      </c>
      <c r="H2370">
        <f t="shared" si="438"/>
        <v>0</v>
      </c>
      <c r="I2370">
        <f t="shared" si="439"/>
        <v>6</v>
      </c>
      <c r="J2370">
        <f t="shared" si="440"/>
        <v>739</v>
      </c>
      <c r="K2370">
        <f t="shared" si="441"/>
        <v>77</v>
      </c>
      <c r="L2370">
        <f t="shared" si="442"/>
        <v>662</v>
      </c>
      <c r="M2370">
        <f t="shared" si="443"/>
        <v>270</v>
      </c>
      <c r="N2370" s="1">
        <f t="shared" si="444"/>
        <v>0</v>
      </c>
      <c r="O2370" s="1">
        <f t="shared" si="445"/>
        <v>0</v>
      </c>
      <c r="P2370" s="1">
        <f t="shared" si="446"/>
        <v>0</v>
      </c>
      <c r="Q2370" s="1">
        <f t="shared" si="447"/>
        <v>2.2222222222222223E-2</v>
      </c>
    </row>
    <row r="2371" spans="1:17" x14ac:dyDescent="0.3">
      <c r="A2371" t="s">
        <v>442</v>
      </c>
      <c r="B2371" s="4" t="s">
        <v>297</v>
      </c>
      <c r="C2371" s="5">
        <v>0</v>
      </c>
      <c r="D2371" s="5">
        <v>10</v>
      </c>
      <c r="E2371" s="5">
        <v>0</v>
      </c>
      <c r="F2371">
        <f t="shared" si="436"/>
        <v>0</v>
      </c>
      <c r="G2371">
        <f t="shared" si="437"/>
        <v>0</v>
      </c>
      <c r="H2371">
        <f t="shared" si="438"/>
        <v>0</v>
      </c>
      <c r="I2371">
        <f t="shared" si="439"/>
        <v>10</v>
      </c>
      <c r="J2371">
        <f t="shared" si="440"/>
        <v>307</v>
      </c>
      <c r="K2371">
        <f t="shared" si="441"/>
        <v>15</v>
      </c>
      <c r="L2371">
        <f t="shared" si="442"/>
        <v>292</v>
      </c>
      <c r="M2371">
        <f t="shared" si="443"/>
        <v>842</v>
      </c>
      <c r="N2371" s="1">
        <f t="shared" si="444"/>
        <v>0</v>
      </c>
      <c r="O2371" s="1">
        <f t="shared" si="445"/>
        <v>0</v>
      </c>
      <c r="P2371" s="1">
        <f t="shared" si="446"/>
        <v>0</v>
      </c>
      <c r="Q2371" s="1">
        <f t="shared" si="447"/>
        <v>1.1876484560570071E-2</v>
      </c>
    </row>
    <row r="2372" spans="1:17" x14ac:dyDescent="0.3">
      <c r="A2372" t="s">
        <v>442</v>
      </c>
      <c r="B2372" s="4" t="s">
        <v>96</v>
      </c>
      <c r="C2372" s="5">
        <v>0</v>
      </c>
      <c r="D2372" s="5">
        <v>2</v>
      </c>
      <c r="E2372" s="5">
        <v>0</v>
      </c>
      <c r="F2372">
        <f t="shared" si="436"/>
        <v>0</v>
      </c>
      <c r="G2372">
        <f t="shared" si="437"/>
        <v>0</v>
      </c>
      <c r="H2372">
        <f t="shared" si="438"/>
        <v>0</v>
      </c>
      <c r="I2372">
        <f t="shared" si="439"/>
        <v>2</v>
      </c>
      <c r="J2372">
        <f t="shared" si="440"/>
        <v>3291</v>
      </c>
      <c r="K2372">
        <f t="shared" si="441"/>
        <v>797</v>
      </c>
      <c r="L2372">
        <f t="shared" si="442"/>
        <v>2494</v>
      </c>
      <c r="M2372">
        <f t="shared" si="443"/>
        <v>649</v>
      </c>
      <c r="N2372" s="1">
        <f t="shared" si="444"/>
        <v>0</v>
      </c>
      <c r="O2372" s="1">
        <f t="shared" si="445"/>
        <v>0</v>
      </c>
      <c r="P2372" s="1">
        <f t="shared" si="446"/>
        <v>0</v>
      </c>
      <c r="Q2372" s="1">
        <f t="shared" si="447"/>
        <v>3.0816640986132513E-3</v>
      </c>
    </row>
    <row r="2373" spans="1:17" x14ac:dyDescent="0.3">
      <c r="A2373" t="s">
        <v>442</v>
      </c>
      <c r="B2373" s="4" t="s">
        <v>249</v>
      </c>
      <c r="C2373" s="5">
        <v>12</v>
      </c>
      <c r="D2373" s="5">
        <v>3</v>
      </c>
      <c r="E2373" s="5">
        <v>3</v>
      </c>
      <c r="F2373">
        <f t="shared" ref="F2373:F2436" si="448">C2373</f>
        <v>12</v>
      </c>
      <c r="G2373">
        <f t="shared" ref="G2373:G2436" si="449">E2373</f>
        <v>3</v>
      </c>
      <c r="H2373">
        <f t="shared" ref="H2373:H2436" si="450">C2373-E2373</f>
        <v>9</v>
      </c>
      <c r="I2373">
        <f t="shared" ref="I2373:I2436" si="451">D2373-E2373</f>
        <v>0</v>
      </c>
      <c r="J2373">
        <f t="shared" ref="J2373:J2436" si="452">VLOOKUP($B2373,$B$2866:$I$3054,5,FALSE)</f>
        <v>979</v>
      </c>
      <c r="K2373">
        <f t="shared" ref="K2373:K2436" si="453">VLOOKUP($B2373,$B$2866:$I$3054,6,FALSE)</f>
        <v>232</v>
      </c>
      <c r="L2373">
        <f t="shared" ref="L2373:L2436" si="454">VLOOKUP($B2373,$B$2866:$I$3054,7,FALSE)</f>
        <v>747</v>
      </c>
      <c r="M2373">
        <f t="shared" ref="M2373:M2436" si="455">VLOOKUP($B2373,$B$2866:$I$3054,8,FALSE)</f>
        <v>544</v>
      </c>
      <c r="N2373" s="1">
        <f t="shared" ref="N2373:N2436" si="456">F2373/J2373</f>
        <v>1.2257405515832482E-2</v>
      </c>
      <c r="O2373" s="1">
        <f t="shared" ref="O2373:O2436" si="457">G2373/K2373</f>
        <v>1.2931034482758621E-2</v>
      </c>
      <c r="P2373" s="1">
        <f t="shared" ref="P2373:P2436" si="458">H2373/L2373</f>
        <v>1.2048192771084338E-2</v>
      </c>
      <c r="Q2373" s="1">
        <f t="shared" ref="Q2373:Q2436" si="459">I2373/M2373</f>
        <v>0</v>
      </c>
    </row>
    <row r="2374" spans="1:17" x14ac:dyDescent="0.3">
      <c r="A2374" t="s">
        <v>442</v>
      </c>
      <c r="B2374" s="4" t="s">
        <v>221</v>
      </c>
      <c r="C2374" s="5"/>
      <c r="D2374" s="5">
        <v>0</v>
      </c>
      <c r="E2374" s="5">
        <v>0</v>
      </c>
      <c r="F2374">
        <f t="shared" si="448"/>
        <v>0</v>
      </c>
      <c r="G2374">
        <f t="shared" si="449"/>
        <v>0</v>
      </c>
      <c r="H2374">
        <f t="shared" si="450"/>
        <v>0</v>
      </c>
      <c r="I2374">
        <f t="shared" si="451"/>
        <v>0</v>
      </c>
      <c r="J2374" t="e">
        <f t="shared" si="452"/>
        <v>#N/A</v>
      </c>
      <c r="K2374" t="e">
        <f t="shared" si="453"/>
        <v>#N/A</v>
      </c>
      <c r="L2374" t="e">
        <f t="shared" si="454"/>
        <v>#N/A</v>
      </c>
      <c r="M2374" t="e">
        <f t="shared" si="455"/>
        <v>#N/A</v>
      </c>
      <c r="N2374" s="1" t="e">
        <f t="shared" si="456"/>
        <v>#N/A</v>
      </c>
      <c r="O2374" s="1" t="e">
        <f t="shared" si="457"/>
        <v>#N/A</v>
      </c>
      <c r="P2374" s="1" t="e">
        <f t="shared" si="458"/>
        <v>#N/A</v>
      </c>
      <c r="Q2374" s="1" t="e">
        <f t="shared" si="459"/>
        <v>#N/A</v>
      </c>
    </row>
    <row r="2375" spans="1:17" x14ac:dyDescent="0.3">
      <c r="A2375" t="s">
        <v>442</v>
      </c>
      <c r="B2375" s="4" t="s">
        <v>222</v>
      </c>
      <c r="C2375" s="5"/>
      <c r="D2375" s="5">
        <v>13</v>
      </c>
      <c r="E2375" s="5">
        <v>0</v>
      </c>
      <c r="F2375">
        <f t="shared" si="448"/>
        <v>0</v>
      </c>
      <c r="G2375">
        <f t="shared" si="449"/>
        <v>0</v>
      </c>
      <c r="H2375">
        <f t="shared" si="450"/>
        <v>0</v>
      </c>
      <c r="I2375">
        <f t="shared" si="451"/>
        <v>13</v>
      </c>
      <c r="J2375" t="e">
        <f t="shared" si="452"/>
        <v>#N/A</v>
      </c>
      <c r="K2375" t="e">
        <f t="shared" si="453"/>
        <v>#N/A</v>
      </c>
      <c r="L2375" t="e">
        <f t="shared" si="454"/>
        <v>#N/A</v>
      </c>
      <c r="M2375" t="e">
        <f t="shared" si="455"/>
        <v>#N/A</v>
      </c>
      <c r="N2375" s="1" t="e">
        <f t="shared" si="456"/>
        <v>#N/A</v>
      </c>
      <c r="O2375" s="1" t="e">
        <f t="shared" si="457"/>
        <v>#N/A</v>
      </c>
      <c r="P2375" s="1" t="e">
        <f t="shared" si="458"/>
        <v>#N/A</v>
      </c>
      <c r="Q2375" s="1" t="e">
        <f t="shared" si="459"/>
        <v>#N/A</v>
      </c>
    </row>
    <row r="2376" spans="1:17" x14ac:dyDescent="0.3">
      <c r="A2376" t="s">
        <v>442</v>
      </c>
      <c r="B2376" s="4" t="s">
        <v>394</v>
      </c>
      <c r="C2376" s="5"/>
      <c r="D2376" s="5">
        <v>1</v>
      </c>
      <c r="E2376" s="5">
        <v>0</v>
      </c>
      <c r="F2376">
        <f t="shared" si="448"/>
        <v>0</v>
      </c>
      <c r="G2376">
        <f t="shared" si="449"/>
        <v>0</v>
      </c>
      <c r="H2376">
        <f t="shared" si="450"/>
        <v>0</v>
      </c>
      <c r="I2376">
        <f t="shared" si="451"/>
        <v>1</v>
      </c>
      <c r="J2376" t="e">
        <f t="shared" si="452"/>
        <v>#N/A</v>
      </c>
      <c r="K2376" t="e">
        <f t="shared" si="453"/>
        <v>#N/A</v>
      </c>
      <c r="L2376" t="e">
        <f t="shared" si="454"/>
        <v>#N/A</v>
      </c>
      <c r="M2376" t="e">
        <f t="shared" si="455"/>
        <v>#N/A</v>
      </c>
      <c r="N2376" s="1" t="e">
        <f t="shared" si="456"/>
        <v>#N/A</v>
      </c>
      <c r="O2376" s="1" t="e">
        <f t="shared" si="457"/>
        <v>#N/A</v>
      </c>
      <c r="P2376" s="1" t="e">
        <f t="shared" si="458"/>
        <v>#N/A</v>
      </c>
      <c r="Q2376" s="1" t="e">
        <f t="shared" si="459"/>
        <v>#N/A</v>
      </c>
    </row>
    <row r="2377" spans="1:17" x14ac:dyDescent="0.3">
      <c r="A2377" t="s">
        <v>442</v>
      </c>
      <c r="B2377" s="4" t="s">
        <v>263</v>
      </c>
      <c r="C2377" s="5">
        <v>262</v>
      </c>
      <c r="D2377" s="5">
        <v>122</v>
      </c>
      <c r="E2377" s="5">
        <v>111</v>
      </c>
      <c r="F2377">
        <f t="shared" si="448"/>
        <v>262</v>
      </c>
      <c r="G2377">
        <f t="shared" si="449"/>
        <v>111</v>
      </c>
      <c r="H2377">
        <f t="shared" si="450"/>
        <v>151</v>
      </c>
      <c r="I2377">
        <f t="shared" si="451"/>
        <v>11</v>
      </c>
      <c r="J2377">
        <f t="shared" si="452"/>
        <v>9710</v>
      </c>
      <c r="K2377">
        <f t="shared" si="453"/>
        <v>4245</v>
      </c>
      <c r="L2377">
        <f t="shared" si="454"/>
        <v>5465</v>
      </c>
      <c r="M2377">
        <f t="shared" si="455"/>
        <v>527</v>
      </c>
      <c r="N2377" s="1">
        <f t="shared" si="456"/>
        <v>2.6982492276004119E-2</v>
      </c>
      <c r="O2377" s="1">
        <f t="shared" si="457"/>
        <v>2.6148409893992933E-2</v>
      </c>
      <c r="P2377" s="1">
        <f t="shared" si="458"/>
        <v>2.7630375114364135E-2</v>
      </c>
      <c r="Q2377" s="1">
        <f t="shared" si="459"/>
        <v>2.0872865275142316E-2</v>
      </c>
    </row>
    <row r="2378" spans="1:17" x14ac:dyDescent="0.3">
      <c r="A2378" t="s">
        <v>442</v>
      </c>
      <c r="B2378" s="4" t="s">
        <v>199</v>
      </c>
      <c r="C2378" s="5"/>
      <c r="D2378" s="5">
        <v>1</v>
      </c>
      <c r="E2378" s="5">
        <v>0</v>
      </c>
      <c r="F2378">
        <f t="shared" si="448"/>
        <v>0</v>
      </c>
      <c r="G2378">
        <f t="shared" si="449"/>
        <v>0</v>
      </c>
      <c r="H2378">
        <f t="shared" si="450"/>
        <v>0</v>
      </c>
      <c r="I2378">
        <f t="shared" si="451"/>
        <v>1</v>
      </c>
      <c r="J2378" t="e">
        <f t="shared" si="452"/>
        <v>#N/A</v>
      </c>
      <c r="K2378" t="e">
        <f t="shared" si="453"/>
        <v>#N/A</v>
      </c>
      <c r="L2378" t="e">
        <f t="shared" si="454"/>
        <v>#N/A</v>
      </c>
      <c r="M2378" t="e">
        <f t="shared" si="455"/>
        <v>#N/A</v>
      </c>
      <c r="N2378" s="1" t="e">
        <f t="shared" si="456"/>
        <v>#N/A</v>
      </c>
      <c r="O2378" s="1" t="e">
        <f t="shared" si="457"/>
        <v>#N/A</v>
      </c>
      <c r="P2378" s="1" t="e">
        <f t="shared" si="458"/>
        <v>#N/A</v>
      </c>
      <c r="Q2378" s="1" t="e">
        <f t="shared" si="459"/>
        <v>#N/A</v>
      </c>
    </row>
    <row r="2379" spans="1:17" x14ac:dyDescent="0.3">
      <c r="A2379" t="s">
        <v>442</v>
      </c>
      <c r="B2379" s="4" t="s">
        <v>354</v>
      </c>
      <c r="C2379" s="5">
        <v>0</v>
      </c>
      <c r="D2379" s="5">
        <v>6</v>
      </c>
      <c r="E2379" s="5">
        <v>0</v>
      </c>
      <c r="F2379">
        <f t="shared" si="448"/>
        <v>0</v>
      </c>
      <c r="G2379">
        <f t="shared" si="449"/>
        <v>0</v>
      </c>
      <c r="H2379">
        <f t="shared" si="450"/>
        <v>0</v>
      </c>
      <c r="I2379">
        <f t="shared" si="451"/>
        <v>6</v>
      </c>
      <c r="J2379">
        <f t="shared" si="452"/>
        <v>847</v>
      </c>
      <c r="K2379">
        <f t="shared" si="453"/>
        <v>439</v>
      </c>
      <c r="L2379">
        <f t="shared" si="454"/>
        <v>408</v>
      </c>
      <c r="M2379">
        <f t="shared" si="455"/>
        <v>774</v>
      </c>
      <c r="N2379" s="1">
        <f t="shared" si="456"/>
        <v>0</v>
      </c>
      <c r="O2379" s="1">
        <f t="shared" si="457"/>
        <v>0</v>
      </c>
      <c r="P2379" s="1">
        <f t="shared" si="458"/>
        <v>0</v>
      </c>
      <c r="Q2379" s="1">
        <f t="shared" si="459"/>
        <v>7.7519379844961239E-3</v>
      </c>
    </row>
    <row r="2380" spans="1:17" x14ac:dyDescent="0.3">
      <c r="A2380" t="s">
        <v>442</v>
      </c>
      <c r="B2380" s="4" t="s">
        <v>352</v>
      </c>
      <c r="C2380" s="5"/>
      <c r="D2380" s="5">
        <v>4</v>
      </c>
      <c r="E2380" s="5">
        <v>0</v>
      </c>
      <c r="F2380">
        <f t="shared" si="448"/>
        <v>0</v>
      </c>
      <c r="G2380">
        <f t="shared" si="449"/>
        <v>0</v>
      </c>
      <c r="H2380">
        <f t="shared" si="450"/>
        <v>0</v>
      </c>
      <c r="I2380">
        <f t="shared" si="451"/>
        <v>4</v>
      </c>
      <c r="J2380" t="e">
        <f t="shared" si="452"/>
        <v>#N/A</v>
      </c>
      <c r="K2380" t="e">
        <f t="shared" si="453"/>
        <v>#N/A</v>
      </c>
      <c r="L2380" t="e">
        <f t="shared" si="454"/>
        <v>#N/A</v>
      </c>
      <c r="M2380" t="e">
        <f t="shared" si="455"/>
        <v>#N/A</v>
      </c>
      <c r="N2380" s="1" t="e">
        <f t="shared" si="456"/>
        <v>#N/A</v>
      </c>
      <c r="O2380" s="1" t="e">
        <f t="shared" si="457"/>
        <v>#N/A</v>
      </c>
      <c r="P2380" s="1" t="e">
        <f t="shared" si="458"/>
        <v>#N/A</v>
      </c>
      <c r="Q2380" s="1" t="e">
        <f t="shared" si="459"/>
        <v>#N/A</v>
      </c>
    </row>
    <row r="2381" spans="1:17" x14ac:dyDescent="0.3">
      <c r="A2381" t="s">
        <v>442</v>
      </c>
      <c r="B2381" s="4" t="s">
        <v>264</v>
      </c>
      <c r="C2381" s="5">
        <v>0</v>
      </c>
      <c r="D2381" s="5">
        <v>16</v>
      </c>
      <c r="E2381" s="5">
        <v>0</v>
      </c>
      <c r="F2381">
        <f t="shared" si="448"/>
        <v>0</v>
      </c>
      <c r="G2381">
        <f t="shared" si="449"/>
        <v>0</v>
      </c>
      <c r="H2381">
        <f t="shared" si="450"/>
        <v>0</v>
      </c>
      <c r="I2381">
        <f t="shared" si="451"/>
        <v>16</v>
      </c>
      <c r="J2381">
        <f t="shared" si="452"/>
        <v>647</v>
      </c>
      <c r="K2381">
        <f t="shared" si="453"/>
        <v>258</v>
      </c>
      <c r="L2381">
        <f t="shared" si="454"/>
        <v>389</v>
      </c>
      <c r="M2381">
        <f t="shared" si="455"/>
        <v>628</v>
      </c>
      <c r="N2381" s="1">
        <f t="shared" si="456"/>
        <v>0</v>
      </c>
      <c r="O2381" s="1">
        <f t="shared" si="457"/>
        <v>0</v>
      </c>
      <c r="P2381" s="1">
        <f t="shared" si="458"/>
        <v>0</v>
      </c>
      <c r="Q2381" s="1">
        <f t="shared" si="459"/>
        <v>2.5477707006369428E-2</v>
      </c>
    </row>
    <row r="2382" spans="1:17" x14ac:dyDescent="0.3">
      <c r="A2382" t="s">
        <v>442</v>
      </c>
      <c r="B2382" s="4" t="s">
        <v>151</v>
      </c>
      <c r="C2382" s="5"/>
      <c r="D2382" s="5">
        <v>1</v>
      </c>
      <c r="E2382" s="5">
        <v>0</v>
      </c>
      <c r="F2382">
        <f t="shared" si="448"/>
        <v>0</v>
      </c>
      <c r="G2382">
        <f t="shared" si="449"/>
        <v>0</v>
      </c>
      <c r="H2382">
        <f t="shared" si="450"/>
        <v>0</v>
      </c>
      <c r="I2382">
        <f t="shared" si="451"/>
        <v>1</v>
      </c>
      <c r="J2382" t="e">
        <f t="shared" si="452"/>
        <v>#N/A</v>
      </c>
      <c r="K2382" t="e">
        <f t="shared" si="453"/>
        <v>#N/A</v>
      </c>
      <c r="L2382" t="e">
        <f t="shared" si="454"/>
        <v>#N/A</v>
      </c>
      <c r="M2382" t="e">
        <f t="shared" si="455"/>
        <v>#N/A</v>
      </c>
      <c r="N2382" s="1" t="e">
        <f t="shared" si="456"/>
        <v>#N/A</v>
      </c>
      <c r="O2382" s="1" t="e">
        <f t="shared" si="457"/>
        <v>#N/A</v>
      </c>
      <c r="P2382" s="1" t="e">
        <f t="shared" si="458"/>
        <v>#N/A</v>
      </c>
      <c r="Q2382" s="1" t="e">
        <f t="shared" si="459"/>
        <v>#N/A</v>
      </c>
    </row>
    <row r="2383" spans="1:17" x14ac:dyDescent="0.3">
      <c r="A2383" t="s">
        <v>442</v>
      </c>
      <c r="B2383" s="4" t="s">
        <v>314</v>
      </c>
      <c r="C2383" s="5"/>
      <c r="D2383" s="5">
        <v>1</v>
      </c>
      <c r="E2383" s="5">
        <v>0</v>
      </c>
      <c r="F2383">
        <f t="shared" si="448"/>
        <v>0</v>
      </c>
      <c r="G2383">
        <f t="shared" si="449"/>
        <v>0</v>
      </c>
      <c r="H2383">
        <f t="shared" si="450"/>
        <v>0</v>
      </c>
      <c r="I2383">
        <f t="shared" si="451"/>
        <v>1</v>
      </c>
      <c r="J2383" t="e">
        <f t="shared" si="452"/>
        <v>#N/A</v>
      </c>
      <c r="K2383" t="e">
        <f t="shared" si="453"/>
        <v>#N/A</v>
      </c>
      <c r="L2383" t="e">
        <f t="shared" si="454"/>
        <v>#N/A</v>
      </c>
      <c r="M2383" t="e">
        <f t="shared" si="455"/>
        <v>#N/A</v>
      </c>
      <c r="N2383" s="1" t="e">
        <f t="shared" si="456"/>
        <v>#N/A</v>
      </c>
      <c r="O2383" s="1" t="e">
        <f t="shared" si="457"/>
        <v>#N/A</v>
      </c>
      <c r="P2383" s="1" t="e">
        <f t="shared" si="458"/>
        <v>#N/A</v>
      </c>
      <c r="Q2383" s="1" t="e">
        <f t="shared" si="459"/>
        <v>#N/A</v>
      </c>
    </row>
    <row r="2384" spans="1:17" x14ac:dyDescent="0.3">
      <c r="A2384" t="s">
        <v>442</v>
      </c>
      <c r="B2384" s="4" t="s">
        <v>395</v>
      </c>
      <c r="C2384" s="5">
        <v>0</v>
      </c>
      <c r="D2384" s="5">
        <v>26</v>
      </c>
      <c r="E2384" s="5">
        <v>0</v>
      </c>
      <c r="F2384">
        <f t="shared" si="448"/>
        <v>0</v>
      </c>
      <c r="G2384">
        <f t="shared" si="449"/>
        <v>0</v>
      </c>
      <c r="H2384">
        <f t="shared" si="450"/>
        <v>0</v>
      </c>
      <c r="I2384">
        <f t="shared" si="451"/>
        <v>26</v>
      </c>
      <c r="J2384">
        <f t="shared" si="452"/>
        <v>1639</v>
      </c>
      <c r="K2384">
        <f t="shared" si="453"/>
        <v>945</v>
      </c>
      <c r="L2384">
        <f t="shared" si="454"/>
        <v>694</v>
      </c>
      <c r="M2384">
        <f t="shared" si="455"/>
        <v>551</v>
      </c>
      <c r="N2384" s="1">
        <f t="shared" si="456"/>
        <v>0</v>
      </c>
      <c r="O2384" s="1">
        <f t="shared" si="457"/>
        <v>0</v>
      </c>
      <c r="P2384" s="1">
        <f t="shared" si="458"/>
        <v>0</v>
      </c>
      <c r="Q2384" s="1">
        <f t="shared" si="459"/>
        <v>4.7186932849364795E-2</v>
      </c>
    </row>
    <row r="2385" spans="1:17" x14ac:dyDescent="0.3">
      <c r="A2385" t="s">
        <v>442</v>
      </c>
      <c r="B2385" s="4" t="s">
        <v>223</v>
      </c>
      <c r="C2385" s="5">
        <v>0</v>
      </c>
      <c r="D2385" s="5">
        <v>5</v>
      </c>
      <c r="E2385" s="5">
        <v>0</v>
      </c>
      <c r="F2385">
        <f t="shared" si="448"/>
        <v>0</v>
      </c>
      <c r="G2385">
        <f t="shared" si="449"/>
        <v>0</v>
      </c>
      <c r="H2385">
        <f t="shared" si="450"/>
        <v>0</v>
      </c>
      <c r="I2385">
        <f t="shared" si="451"/>
        <v>5</v>
      </c>
      <c r="J2385">
        <f t="shared" si="452"/>
        <v>1069</v>
      </c>
      <c r="K2385">
        <f t="shared" si="453"/>
        <v>633</v>
      </c>
      <c r="L2385">
        <f t="shared" si="454"/>
        <v>436</v>
      </c>
      <c r="M2385">
        <f t="shared" si="455"/>
        <v>386</v>
      </c>
      <c r="N2385" s="1">
        <f t="shared" si="456"/>
        <v>0</v>
      </c>
      <c r="O2385" s="1">
        <f t="shared" si="457"/>
        <v>0</v>
      </c>
      <c r="P2385" s="1">
        <f t="shared" si="458"/>
        <v>0</v>
      </c>
      <c r="Q2385" s="1">
        <f t="shared" si="459"/>
        <v>1.2953367875647668E-2</v>
      </c>
    </row>
    <row r="2386" spans="1:17" x14ac:dyDescent="0.3">
      <c r="A2386" t="s">
        <v>442</v>
      </c>
      <c r="B2386" s="4" t="s">
        <v>257</v>
      </c>
      <c r="C2386" s="5"/>
      <c r="D2386" s="5">
        <v>36</v>
      </c>
      <c r="E2386" s="5">
        <v>0</v>
      </c>
      <c r="F2386">
        <f t="shared" si="448"/>
        <v>0</v>
      </c>
      <c r="G2386">
        <f t="shared" si="449"/>
        <v>0</v>
      </c>
      <c r="H2386">
        <f t="shared" si="450"/>
        <v>0</v>
      </c>
      <c r="I2386">
        <f t="shared" si="451"/>
        <v>36</v>
      </c>
      <c r="J2386" t="e">
        <f t="shared" si="452"/>
        <v>#N/A</v>
      </c>
      <c r="K2386" t="e">
        <f t="shared" si="453"/>
        <v>#N/A</v>
      </c>
      <c r="L2386" t="e">
        <f t="shared" si="454"/>
        <v>#N/A</v>
      </c>
      <c r="M2386" t="e">
        <f t="shared" si="455"/>
        <v>#N/A</v>
      </c>
      <c r="N2386" s="1" t="e">
        <f t="shared" si="456"/>
        <v>#N/A</v>
      </c>
      <c r="O2386" s="1" t="e">
        <f t="shared" si="457"/>
        <v>#N/A</v>
      </c>
      <c r="P2386" s="1" t="e">
        <f t="shared" si="458"/>
        <v>#N/A</v>
      </c>
      <c r="Q2386" s="1" t="e">
        <f t="shared" si="459"/>
        <v>#N/A</v>
      </c>
    </row>
    <row r="2387" spans="1:17" x14ac:dyDescent="0.3">
      <c r="A2387" t="s">
        <v>442</v>
      </c>
      <c r="B2387" s="4" t="s">
        <v>315</v>
      </c>
      <c r="C2387" s="5"/>
      <c r="D2387" s="5">
        <v>7</v>
      </c>
      <c r="E2387" s="5">
        <v>0</v>
      </c>
      <c r="F2387">
        <f t="shared" si="448"/>
        <v>0</v>
      </c>
      <c r="G2387">
        <f t="shared" si="449"/>
        <v>0</v>
      </c>
      <c r="H2387">
        <f t="shared" si="450"/>
        <v>0</v>
      </c>
      <c r="I2387">
        <f t="shared" si="451"/>
        <v>7</v>
      </c>
      <c r="J2387" t="e">
        <f t="shared" si="452"/>
        <v>#N/A</v>
      </c>
      <c r="K2387" t="e">
        <f t="shared" si="453"/>
        <v>#N/A</v>
      </c>
      <c r="L2387" t="e">
        <f t="shared" si="454"/>
        <v>#N/A</v>
      </c>
      <c r="M2387" t="e">
        <f t="shared" si="455"/>
        <v>#N/A</v>
      </c>
      <c r="N2387" s="1" t="e">
        <f t="shared" si="456"/>
        <v>#N/A</v>
      </c>
      <c r="O2387" s="1" t="e">
        <f t="shared" si="457"/>
        <v>#N/A</v>
      </c>
      <c r="P2387" s="1" t="e">
        <f t="shared" si="458"/>
        <v>#N/A</v>
      </c>
      <c r="Q2387" s="1" t="e">
        <f t="shared" si="459"/>
        <v>#N/A</v>
      </c>
    </row>
    <row r="2388" spans="1:17" x14ac:dyDescent="0.3">
      <c r="A2388" t="s">
        <v>442</v>
      </c>
      <c r="B2388" s="4" t="s">
        <v>305</v>
      </c>
      <c r="C2388" s="5">
        <v>0</v>
      </c>
      <c r="D2388" s="5">
        <v>3</v>
      </c>
      <c r="E2388" s="5">
        <v>0</v>
      </c>
      <c r="F2388">
        <f t="shared" si="448"/>
        <v>0</v>
      </c>
      <c r="G2388">
        <f t="shared" si="449"/>
        <v>0</v>
      </c>
      <c r="H2388">
        <f t="shared" si="450"/>
        <v>0</v>
      </c>
      <c r="I2388">
        <f t="shared" si="451"/>
        <v>3</v>
      </c>
      <c r="J2388">
        <f t="shared" si="452"/>
        <v>861</v>
      </c>
      <c r="K2388">
        <f t="shared" si="453"/>
        <v>466</v>
      </c>
      <c r="L2388">
        <f t="shared" si="454"/>
        <v>395</v>
      </c>
      <c r="M2388">
        <f t="shared" si="455"/>
        <v>777</v>
      </c>
      <c r="N2388" s="1">
        <f t="shared" si="456"/>
        <v>0</v>
      </c>
      <c r="O2388" s="1">
        <f t="shared" si="457"/>
        <v>0</v>
      </c>
      <c r="P2388" s="1">
        <f t="shared" si="458"/>
        <v>0</v>
      </c>
      <c r="Q2388" s="1">
        <f t="shared" si="459"/>
        <v>3.8610038610038611E-3</v>
      </c>
    </row>
    <row r="2389" spans="1:17" x14ac:dyDescent="0.3">
      <c r="A2389" t="s">
        <v>442</v>
      </c>
      <c r="B2389" s="4" t="s">
        <v>281</v>
      </c>
      <c r="C2389" s="5"/>
      <c r="D2389" s="5">
        <v>3</v>
      </c>
      <c r="E2389" s="5">
        <v>0</v>
      </c>
      <c r="F2389">
        <f t="shared" si="448"/>
        <v>0</v>
      </c>
      <c r="G2389">
        <f t="shared" si="449"/>
        <v>0</v>
      </c>
      <c r="H2389">
        <f t="shared" si="450"/>
        <v>0</v>
      </c>
      <c r="I2389">
        <f t="shared" si="451"/>
        <v>3</v>
      </c>
      <c r="J2389" t="e">
        <f t="shared" si="452"/>
        <v>#N/A</v>
      </c>
      <c r="K2389" t="e">
        <f t="shared" si="453"/>
        <v>#N/A</v>
      </c>
      <c r="L2389" t="e">
        <f t="shared" si="454"/>
        <v>#N/A</v>
      </c>
      <c r="M2389" t="e">
        <f t="shared" si="455"/>
        <v>#N/A</v>
      </c>
      <c r="N2389" s="1" t="e">
        <f t="shared" si="456"/>
        <v>#N/A</v>
      </c>
      <c r="O2389" s="1" t="e">
        <f t="shared" si="457"/>
        <v>#N/A</v>
      </c>
      <c r="P2389" s="1" t="e">
        <f t="shared" si="458"/>
        <v>#N/A</v>
      </c>
      <c r="Q2389" s="1" t="e">
        <f t="shared" si="459"/>
        <v>#N/A</v>
      </c>
    </row>
    <row r="2390" spans="1:17" x14ac:dyDescent="0.3">
      <c r="A2390" t="s">
        <v>442</v>
      </c>
      <c r="B2390" s="4" t="s">
        <v>265</v>
      </c>
      <c r="C2390" s="5">
        <v>0</v>
      </c>
      <c r="D2390" s="5">
        <v>1</v>
      </c>
      <c r="E2390" s="5">
        <v>0</v>
      </c>
      <c r="F2390">
        <f t="shared" si="448"/>
        <v>0</v>
      </c>
      <c r="G2390">
        <f t="shared" si="449"/>
        <v>0</v>
      </c>
      <c r="H2390">
        <f t="shared" si="450"/>
        <v>0</v>
      </c>
      <c r="I2390">
        <f t="shared" si="451"/>
        <v>1</v>
      </c>
      <c r="J2390">
        <f t="shared" si="452"/>
        <v>206</v>
      </c>
      <c r="K2390">
        <f t="shared" si="453"/>
        <v>72</v>
      </c>
      <c r="L2390">
        <f t="shared" si="454"/>
        <v>134</v>
      </c>
      <c r="M2390">
        <f t="shared" si="455"/>
        <v>288</v>
      </c>
      <c r="N2390" s="1">
        <f t="shared" si="456"/>
        <v>0</v>
      </c>
      <c r="O2390" s="1">
        <f t="shared" si="457"/>
        <v>0</v>
      </c>
      <c r="P2390" s="1">
        <f t="shared" si="458"/>
        <v>0</v>
      </c>
      <c r="Q2390" s="1">
        <f t="shared" si="459"/>
        <v>3.472222222222222E-3</v>
      </c>
    </row>
    <row r="2391" spans="1:17" x14ac:dyDescent="0.3">
      <c r="A2391" t="s">
        <v>442</v>
      </c>
      <c r="B2391" s="4" t="s">
        <v>204</v>
      </c>
      <c r="C2391" s="5">
        <v>0</v>
      </c>
      <c r="D2391" s="5">
        <v>2</v>
      </c>
      <c r="E2391" s="5">
        <v>0</v>
      </c>
      <c r="F2391">
        <f t="shared" si="448"/>
        <v>0</v>
      </c>
      <c r="G2391">
        <f t="shared" si="449"/>
        <v>0</v>
      </c>
      <c r="H2391">
        <f t="shared" si="450"/>
        <v>0</v>
      </c>
      <c r="I2391">
        <f t="shared" si="451"/>
        <v>2</v>
      </c>
      <c r="J2391">
        <f t="shared" si="452"/>
        <v>1370</v>
      </c>
      <c r="K2391">
        <f t="shared" si="453"/>
        <v>249</v>
      </c>
      <c r="L2391">
        <f t="shared" si="454"/>
        <v>1121</v>
      </c>
      <c r="M2391">
        <f t="shared" si="455"/>
        <v>290</v>
      </c>
      <c r="N2391" s="1">
        <f t="shared" si="456"/>
        <v>0</v>
      </c>
      <c r="O2391" s="1">
        <f t="shared" si="457"/>
        <v>0</v>
      </c>
      <c r="P2391" s="1">
        <f t="shared" si="458"/>
        <v>0</v>
      </c>
      <c r="Q2391" s="1">
        <f t="shared" si="459"/>
        <v>6.8965517241379309E-3</v>
      </c>
    </row>
    <row r="2392" spans="1:17" x14ac:dyDescent="0.3">
      <c r="A2392" t="s">
        <v>442</v>
      </c>
      <c r="B2392" s="4" t="s">
        <v>368</v>
      </c>
      <c r="C2392" s="5">
        <v>55</v>
      </c>
      <c r="D2392" s="5">
        <v>33</v>
      </c>
      <c r="E2392" s="5">
        <v>29</v>
      </c>
      <c r="F2392">
        <f t="shared" si="448"/>
        <v>55</v>
      </c>
      <c r="G2392">
        <f t="shared" si="449"/>
        <v>29</v>
      </c>
      <c r="H2392">
        <f t="shared" si="450"/>
        <v>26</v>
      </c>
      <c r="I2392">
        <f t="shared" si="451"/>
        <v>4</v>
      </c>
      <c r="J2392">
        <f t="shared" si="452"/>
        <v>916</v>
      </c>
      <c r="K2392">
        <f t="shared" si="453"/>
        <v>587</v>
      </c>
      <c r="L2392">
        <f t="shared" si="454"/>
        <v>329</v>
      </c>
      <c r="M2392">
        <f t="shared" si="455"/>
        <v>435</v>
      </c>
      <c r="N2392" s="1">
        <f t="shared" si="456"/>
        <v>6.0043668122270744E-2</v>
      </c>
      <c r="O2392" s="1">
        <f t="shared" si="457"/>
        <v>4.9403747870528106E-2</v>
      </c>
      <c r="P2392" s="1">
        <f t="shared" si="458"/>
        <v>7.9027355623100301E-2</v>
      </c>
      <c r="Q2392" s="1">
        <f t="shared" si="459"/>
        <v>9.1954022988505746E-3</v>
      </c>
    </row>
    <row r="2393" spans="1:17" x14ac:dyDescent="0.3">
      <c r="A2393" t="s">
        <v>442</v>
      </c>
      <c r="B2393" s="4" t="s">
        <v>224</v>
      </c>
      <c r="C2393" s="5">
        <v>177</v>
      </c>
      <c r="D2393" s="5">
        <v>103</v>
      </c>
      <c r="E2393" s="5">
        <v>96</v>
      </c>
      <c r="F2393">
        <f t="shared" si="448"/>
        <v>177</v>
      </c>
      <c r="G2393">
        <f t="shared" si="449"/>
        <v>96</v>
      </c>
      <c r="H2393">
        <f t="shared" si="450"/>
        <v>81</v>
      </c>
      <c r="I2393">
        <f t="shared" si="451"/>
        <v>7</v>
      </c>
      <c r="J2393">
        <f t="shared" si="452"/>
        <v>13348</v>
      </c>
      <c r="K2393">
        <f t="shared" si="453"/>
        <v>4915</v>
      </c>
      <c r="L2393">
        <f t="shared" si="454"/>
        <v>8433</v>
      </c>
      <c r="M2393">
        <f t="shared" si="455"/>
        <v>664</v>
      </c>
      <c r="N2393" s="1">
        <f t="shared" si="456"/>
        <v>1.3260413545100389E-2</v>
      </c>
      <c r="O2393" s="1">
        <f t="shared" si="457"/>
        <v>1.953204476093591E-2</v>
      </c>
      <c r="P2393" s="1">
        <f t="shared" si="458"/>
        <v>9.6051227321237997E-3</v>
      </c>
      <c r="Q2393" s="1">
        <f t="shared" si="459"/>
        <v>1.0542168674698794E-2</v>
      </c>
    </row>
    <row r="2394" spans="1:17" x14ac:dyDescent="0.3">
      <c r="A2394" t="s">
        <v>442</v>
      </c>
      <c r="B2394" s="4" t="s">
        <v>282</v>
      </c>
      <c r="C2394" s="5">
        <v>0</v>
      </c>
      <c r="D2394" s="5">
        <v>2</v>
      </c>
      <c r="E2394" s="5">
        <v>0</v>
      </c>
      <c r="F2394">
        <f t="shared" si="448"/>
        <v>0</v>
      </c>
      <c r="G2394">
        <f t="shared" si="449"/>
        <v>0</v>
      </c>
      <c r="H2394">
        <f t="shared" si="450"/>
        <v>0</v>
      </c>
      <c r="I2394">
        <f t="shared" si="451"/>
        <v>2</v>
      </c>
      <c r="J2394">
        <f t="shared" si="452"/>
        <v>87</v>
      </c>
      <c r="K2394">
        <f t="shared" si="453"/>
        <v>70</v>
      </c>
      <c r="L2394">
        <f t="shared" si="454"/>
        <v>17</v>
      </c>
      <c r="M2394">
        <f t="shared" si="455"/>
        <v>536</v>
      </c>
      <c r="N2394" s="1">
        <f t="shared" si="456"/>
        <v>0</v>
      </c>
      <c r="O2394" s="1">
        <f t="shared" si="457"/>
        <v>0</v>
      </c>
      <c r="P2394" s="1">
        <f t="shared" si="458"/>
        <v>0</v>
      </c>
      <c r="Q2394" s="1">
        <f t="shared" si="459"/>
        <v>3.7313432835820895E-3</v>
      </c>
    </row>
    <row r="2395" spans="1:17" x14ac:dyDescent="0.3">
      <c r="A2395" t="s">
        <v>442</v>
      </c>
      <c r="B2395" s="4" t="s">
        <v>183</v>
      </c>
      <c r="C2395" s="5">
        <v>0</v>
      </c>
      <c r="D2395" s="5">
        <v>11</v>
      </c>
      <c r="E2395" s="5">
        <v>0</v>
      </c>
      <c r="F2395">
        <f t="shared" si="448"/>
        <v>0</v>
      </c>
      <c r="G2395">
        <f t="shared" si="449"/>
        <v>0</v>
      </c>
      <c r="H2395">
        <f t="shared" si="450"/>
        <v>0</v>
      </c>
      <c r="I2395">
        <f t="shared" si="451"/>
        <v>11</v>
      </c>
      <c r="J2395">
        <f t="shared" si="452"/>
        <v>224</v>
      </c>
      <c r="K2395">
        <f t="shared" si="453"/>
        <v>76</v>
      </c>
      <c r="L2395">
        <f t="shared" si="454"/>
        <v>148</v>
      </c>
      <c r="M2395">
        <f t="shared" si="455"/>
        <v>800</v>
      </c>
      <c r="N2395" s="1">
        <f t="shared" si="456"/>
        <v>0</v>
      </c>
      <c r="O2395" s="1">
        <f t="shared" si="457"/>
        <v>0</v>
      </c>
      <c r="P2395" s="1">
        <f t="shared" si="458"/>
        <v>0</v>
      </c>
      <c r="Q2395" s="1">
        <f t="shared" si="459"/>
        <v>1.375E-2</v>
      </c>
    </row>
    <row r="2396" spans="1:17" x14ac:dyDescent="0.3">
      <c r="A2396" t="s">
        <v>442</v>
      </c>
      <c r="B2396" s="4" t="s">
        <v>118</v>
      </c>
      <c r="C2396" s="5">
        <v>126</v>
      </c>
      <c r="D2396" s="5">
        <v>33</v>
      </c>
      <c r="E2396" s="5">
        <v>27</v>
      </c>
      <c r="F2396">
        <f t="shared" si="448"/>
        <v>126</v>
      </c>
      <c r="G2396">
        <f t="shared" si="449"/>
        <v>27</v>
      </c>
      <c r="H2396">
        <f t="shared" si="450"/>
        <v>99</v>
      </c>
      <c r="I2396">
        <f t="shared" si="451"/>
        <v>6</v>
      </c>
      <c r="J2396">
        <f t="shared" si="452"/>
        <v>5134</v>
      </c>
      <c r="K2396">
        <f t="shared" si="453"/>
        <v>1751</v>
      </c>
      <c r="L2396">
        <f t="shared" si="454"/>
        <v>3383</v>
      </c>
      <c r="M2396">
        <f t="shared" si="455"/>
        <v>585</v>
      </c>
      <c r="N2396" s="1">
        <f t="shared" si="456"/>
        <v>2.4542267238021036E-2</v>
      </c>
      <c r="O2396" s="1">
        <f t="shared" si="457"/>
        <v>1.5419760137064534E-2</v>
      </c>
      <c r="P2396" s="1">
        <f t="shared" si="458"/>
        <v>2.9263966893289979E-2</v>
      </c>
      <c r="Q2396" s="1">
        <f t="shared" si="459"/>
        <v>1.0256410256410256E-2</v>
      </c>
    </row>
    <row r="2397" spans="1:17" x14ac:dyDescent="0.3">
      <c r="A2397" t="s">
        <v>442</v>
      </c>
      <c r="B2397" s="4" t="s">
        <v>349</v>
      </c>
      <c r="C2397" s="5"/>
      <c r="D2397" s="5">
        <v>0</v>
      </c>
      <c r="E2397" s="5">
        <v>0</v>
      </c>
      <c r="F2397">
        <f t="shared" si="448"/>
        <v>0</v>
      </c>
      <c r="G2397">
        <f t="shared" si="449"/>
        <v>0</v>
      </c>
      <c r="H2397">
        <f t="shared" si="450"/>
        <v>0</v>
      </c>
      <c r="I2397">
        <f t="shared" si="451"/>
        <v>0</v>
      </c>
      <c r="J2397" t="e">
        <f t="shared" si="452"/>
        <v>#N/A</v>
      </c>
      <c r="K2397" t="e">
        <f t="shared" si="453"/>
        <v>#N/A</v>
      </c>
      <c r="L2397" t="e">
        <f t="shared" si="454"/>
        <v>#N/A</v>
      </c>
      <c r="M2397" t="e">
        <f t="shared" si="455"/>
        <v>#N/A</v>
      </c>
      <c r="N2397" s="1" t="e">
        <f t="shared" si="456"/>
        <v>#N/A</v>
      </c>
      <c r="O2397" s="1" t="e">
        <f t="shared" si="457"/>
        <v>#N/A</v>
      </c>
      <c r="P2397" s="1" t="e">
        <f t="shared" si="458"/>
        <v>#N/A</v>
      </c>
      <c r="Q2397" s="1" t="e">
        <f t="shared" si="459"/>
        <v>#N/A</v>
      </c>
    </row>
    <row r="2398" spans="1:17" x14ac:dyDescent="0.3">
      <c r="A2398" t="s">
        <v>442</v>
      </c>
      <c r="B2398" s="4" t="s">
        <v>342</v>
      </c>
      <c r="C2398" s="5">
        <v>0</v>
      </c>
      <c r="D2398" s="5">
        <v>9</v>
      </c>
      <c r="E2398" s="5">
        <v>0</v>
      </c>
      <c r="F2398">
        <f t="shared" si="448"/>
        <v>0</v>
      </c>
      <c r="G2398">
        <f t="shared" si="449"/>
        <v>0</v>
      </c>
      <c r="H2398">
        <f t="shared" si="450"/>
        <v>0</v>
      </c>
      <c r="I2398">
        <f t="shared" si="451"/>
        <v>9</v>
      </c>
      <c r="J2398" t="e">
        <f t="shared" si="452"/>
        <v>#N/A</v>
      </c>
      <c r="K2398" t="e">
        <f t="shared" si="453"/>
        <v>#N/A</v>
      </c>
      <c r="L2398" t="e">
        <f t="shared" si="454"/>
        <v>#N/A</v>
      </c>
      <c r="M2398" t="e">
        <f t="shared" si="455"/>
        <v>#N/A</v>
      </c>
      <c r="N2398" s="1" t="e">
        <f t="shared" si="456"/>
        <v>#N/A</v>
      </c>
      <c r="O2398" s="1" t="e">
        <f t="shared" si="457"/>
        <v>#N/A</v>
      </c>
      <c r="P2398" s="1" t="e">
        <f t="shared" si="458"/>
        <v>#N/A</v>
      </c>
      <c r="Q2398" s="1" t="e">
        <f t="shared" si="459"/>
        <v>#N/A</v>
      </c>
    </row>
    <row r="2399" spans="1:17" x14ac:dyDescent="0.3">
      <c r="A2399" t="s">
        <v>442</v>
      </c>
      <c r="B2399" s="4" t="s">
        <v>138</v>
      </c>
      <c r="C2399" s="5"/>
      <c r="D2399" s="5">
        <v>1</v>
      </c>
      <c r="E2399" s="5">
        <v>0</v>
      </c>
      <c r="F2399">
        <f t="shared" si="448"/>
        <v>0</v>
      </c>
      <c r="G2399">
        <f t="shared" si="449"/>
        <v>0</v>
      </c>
      <c r="H2399">
        <f t="shared" si="450"/>
        <v>0</v>
      </c>
      <c r="I2399">
        <f t="shared" si="451"/>
        <v>1</v>
      </c>
      <c r="J2399" t="e">
        <f t="shared" si="452"/>
        <v>#N/A</v>
      </c>
      <c r="K2399" t="e">
        <f t="shared" si="453"/>
        <v>#N/A</v>
      </c>
      <c r="L2399" t="e">
        <f t="shared" si="454"/>
        <v>#N/A</v>
      </c>
      <c r="M2399" t="e">
        <f t="shared" si="455"/>
        <v>#N/A</v>
      </c>
      <c r="N2399" s="1" t="e">
        <f t="shared" si="456"/>
        <v>#N/A</v>
      </c>
      <c r="O2399" s="1" t="e">
        <f t="shared" si="457"/>
        <v>#N/A</v>
      </c>
      <c r="P2399" s="1" t="e">
        <f t="shared" si="458"/>
        <v>#N/A</v>
      </c>
      <c r="Q2399" s="1" t="e">
        <f t="shared" si="459"/>
        <v>#N/A</v>
      </c>
    </row>
    <row r="2400" spans="1:17" x14ac:dyDescent="0.3">
      <c r="A2400" t="s">
        <v>442</v>
      </c>
      <c r="B2400" s="4" t="s">
        <v>200</v>
      </c>
      <c r="C2400" s="5"/>
      <c r="D2400" s="5">
        <v>1</v>
      </c>
      <c r="E2400" s="5">
        <v>0</v>
      </c>
      <c r="F2400">
        <f t="shared" si="448"/>
        <v>0</v>
      </c>
      <c r="G2400">
        <f t="shared" si="449"/>
        <v>0</v>
      </c>
      <c r="H2400">
        <f t="shared" si="450"/>
        <v>0</v>
      </c>
      <c r="I2400">
        <f t="shared" si="451"/>
        <v>1</v>
      </c>
      <c r="J2400" t="e">
        <f t="shared" si="452"/>
        <v>#N/A</v>
      </c>
      <c r="K2400" t="e">
        <f t="shared" si="453"/>
        <v>#N/A</v>
      </c>
      <c r="L2400" t="e">
        <f t="shared" si="454"/>
        <v>#N/A</v>
      </c>
      <c r="M2400" t="e">
        <f t="shared" si="455"/>
        <v>#N/A</v>
      </c>
      <c r="N2400" s="1" t="e">
        <f t="shared" si="456"/>
        <v>#N/A</v>
      </c>
      <c r="O2400" s="1" t="e">
        <f t="shared" si="457"/>
        <v>#N/A</v>
      </c>
      <c r="P2400" s="1" t="e">
        <f t="shared" si="458"/>
        <v>#N/A</v>
      </c>
      <c r="Q2400" s="1" t="e">
        <f t="shared" si="459"/>
        <v>#N/A</v>
      </c>
    </row>
    <row r="2401" spans="1:17" x14ac:dyDescent="0.3">
      <c r="A2401" t="s">
        <v>442</v>
      </c>
      <c r="B2401" s="4" t="s">
        <v>97</v>
      </c>
      <c r="C2401" s="5"/>
      <c r="D2401" s="5">
        <v>16</v>
      </c>
      <c r="E2401" s="5">
        <v>0</v>
      </c>
      <c r="F2401">
        <f t="shared" si="448"/>
        <v>0</v>
      </c>
      <c r="G2401">
        <f t="shared" si="449"/>
        <v>0</v>
      </c>
      <c r="H2401">
        <f t="shared" si="450"/>
        <v>0</v>
      </c>
      <c r="I2401">
        <f t="shared" si="451"/>
        <v>16</v>
      </c>
      <c r="J2401" t="e">
        <f t="shared" si="452"/>
        <v>#N/A</v>
      </c>
      <c r="K2401" t="e">
        <f t="shared" si="453"/>
        <v>#N/A</v>
      </c>
      <c r="L2401" t="e">
        <f t="shared" si="454"/>
        <v>#N/A</v>
      </c>
      <c r="M2401" t="e">
        <f t="shared" si="455"/>
        <v>#N/A</v>
      </c>
      <c r="N2401" s="1" t="e">
        <f t="shared" si="456"/>
        <v>#N/A</v>
      </c>
      <c r="O2401" s="1" t="e">
        <f t="shared" si="457"/>
        <v>#N/A</v>
      </c>
      <c r="P2401" s="1" t="e">
        <f t="shared" si="458"/>
        <v>#N/A</v>
      </c>
      <c r="Q2401" s="1" t="e">
        <f t="shared" si="459"/>
        <v>#N/A</v>
      </c>
    </row>
    <row r="2402" spans="1:17" x14ac:dyDescent="0.3">
      <c r="A2402" t="s">
        <v>442</v>
      </c>
      <c r="B2402" s="4" t="s">
        <v>232</v>
      </c>
      <c r="C2402" s="5"/>
      <c r="D2402" s="5">
        <v>0</v>
      </c>
      <c r="E2402" s="5">
        <v>0</v>
      </c>
      <c r="F2402">
        <f t="shared" si="448"/>
        <v>0</v>
      </c>
      <c r="G2402">
        <f t="shared" si="449"/>
        <v>0</v>
      </c>
      <c r="H2402">
        <f t="shared" si="450"/>
        <v>0</v>
      </c>
      <c r="I2402">
        <f t="shared" si="451"/>
        <v>0</v>
      </c>
      <c r="J2402" t="e">
        <f t="shared" si="452"/>
        <v>#N/A</v>
      </c>
      <c r="K2402" t="e">
        <f t="shared" si="453"/>
        <v>#N/A</v>
      </c>
      <c r="L2402" t="e">
        <f t="shared" si="454"/>
        <v>#N/A</v>
      </c>
      <c r="M2402" t="e">
        <f t="shared" si="455"/>
        <v>#N/A</v>
      </c>
      <c r="N2402" s="1" t="e">
        <f t="shared" si="456"/>
        <v>#N/A</v>
      </c>
      <c r="O2402" s="1" t="e">
        <f t="shared" si="457"/>
        <v>#N/A</v>
      </c>
      <c r="P2402" s="1" t="e">
        <f t="shared" si="458"/>
        <v>#N/A</v>
      </c>
      <c r="Q2402" s="1" t="e">
        <f t="shared" si="459"/>
        <v>#N/A</v>
      </c>
    </row>
    <row r="2403" spans="1:17" x14ac:dyDescent="0.3">
      <c r="A2403" t="s">
        <v>442</v>
      </c>
      <c r="B2403" s="4" t="s">
        <v>331</v>
      </c>
      <c r="C2403" s="5">
        <v>0</v>
      </c>
      <c r="D2403" s="5">
        <v>6</v>
      </c>
      <c r="E2403" s="5">
        <v>0</v>
      </c>
      <c r="F2403">
        <f t="shared" si="448"/>
        <v>0</v>
      </c>
      <c r="G2403">
        <f t="shared" si="449"/>
        <v>0</v>
      </c>
      <c r="H2403">
        <f t="shared" si="450"/>
        <v>0</v>
      </c>
      <c r="I2403">
        <f t="shared" si="451"/>
        <v>6</v>
      </c>
      <c r="J2403">
        <f t="shared" si="452"/>
        <v>718</v>
      </c>
      <c r="K2403">
        <f t="shared" si="453"/>
        <v>199</v>
      </c>
      <c r="L2403">
        <f t="shared" si="454"/>
        <v>519</v>
      </c>
      <c r="M2403">
        <f t="shared" si="455"/>
        <v>1485</v>
      </c>
      <c r="N2403" s="1">
        <f t="shared" si="456"/>
        <v>0</v>
      </c>
      <c r="O2403" s="1">
        <f t="shared" si="457"/>
        <v>0</v>
      </c>
      <c r="P2403" s="1">
        <f t="shared" si="458"/>
        <v>0</v>
      </c>
      <c r="Q2403" s="1">
        <f t="shared" si="459"/>
        <v>4.0404040404040404E-3</v>
      </c>
    </row>
    <row r="2404" spans="1:17" x14ac:dyDescent="0.3">
      <c r="A2404" t="s">
        <v>442</v>
      </c>
      <c r="B2404" s="4" t="s">
        <v>355</v>
      </c>
      <c r="C2404" s="5">
        <v>31</v>
      </c>
      <c r="D2404" s="5">
        <v>17</v>
      </c>
      <c r="E2404" s="5">
        <v>16</v>
      </c>
      <c r="F2404">
        <f t="shared" si="448"/>
        <v>31</v>
      </c>
      <c r="G2404">
        <f t="shared" si="449"/>
        <v>16</v>
      </c>
      <c r="H2404">
        <f t="shared" si="450"/>
        <v>15</v>
      </c>
      <c r="I2404">
        <f t="shared" si="451"/>
        <v>1</v>
      </c>
      <c r="J2404">
        <f t="shared" si="452"/>
        <v>3232</v>
      </c>
      <c r="K2404">
        <f t="shared" si="453"/>
        <v>2201</v>
      </c>
      <c r="L2404">
        <f t="shared" si="454"/>
        <v>1031</v>
      </c>
      <c r="M2404">
        <f t="shared" si="455"/>
        <v>817</v>
      </c>
      <c r="N2404" s="1">
        <f t="shared" si="456"/>
        <v>9.5915841584158414E-3</v>
      </c>
      <c r="O2404" s="1">
        <f t="shared" si="457"/>
        <v>7.2694229895502041E-3</v>
      </c>
      <c r="P2404" s="1">
        <f t="shared" si="458"/>
        <v>1.4548981571290009E-2</v>
      </c>
      <c r="Q2404" s="1">
        <f t="shared" si="459"/>
        <v>1.2239902080783353E-3</v>
      </c>
    </row>
    <row r="2405" spans="1:17" x14ac:dyDescent="0.3">
      <c r="A2405" t="s">
        <v>442</v>
      </c>
      <c r="B2405" s="4" t="s">
        <v>380</v>
      </c>
      <c r="C2405" s="5">
        <v>53</v>
      </c>
      <c r="D2405" s="5">
        <v>30</v>
      </c>
      <c r="E2405" s="5">
        <v>16</v>
      </c>
      <c r="F2405">
        <f t="shared" si="448"/>
        <v>53</v>
      </c>
      <c r="G2405">
        <f t="shared" si="449"/>
        <v>16</v>
      </c>
      <c r="H2405">
        <f t="shared" si="450"/>
        <v>37</v>
      </c>
      <c r="I2405">
        <f t="shared" si="451"/>
        <v>14</v>
      </c>
      <c r="J2405">
        <f t="shared" si="452"/>
        <v>1934</v>
      </c>
      <c r="K2405">
        <f t="shared" si="453"/>
        <v>1612</v>
      </c>
      <c r="L2405">
        <f t="shared" si="454"/>
        <v>322</v>
      </c>
      <c r="M2405">
        <f t="shared" si="455"/>
        <v>516</v>
      </c>
      <c r="N2405" s="1">
        <f t="shared" si="456"/>
        <v>2.7404343329886244E-2</v>
      </c>
      <c r="O2405" s="1">
        <f t="shared" si="457"/>
        <v>9.9255583126550868E-3</v>
      </c>
      <c r="P2405" s="1">
        <f t="shared" si="458"/>
        <v>0.11490683229813664</v>
      </c>
      <c r="Q2405" s="1">
        <f t="shared" si="459"/>
        <v>2.7131782945736434E-2</v>
      </c>
    </row>
    <row r="2406" spans="1:17" x14ac:dyDescent="0.3">
      <c r="A2406" t="s">
        <v>442</v>
      </c>
      <c r="B2406" s="4" t="s">
        <v>184</v>
      </c>
      <c r="C2406" s="5">
        <v>0</v>
      </c>
      <c r="D2406" s="5">
        <v>2</v>
      </c>
      <c r="E2406" s="5">
        <v>0</v>
      </c>
      <c r="F2406">
        <f t="shared" si="448"/>
        <v>0</v>
      </c>
      <c r="G2406">
        <f t="shared" si="449"/>
        <v>0</v>
      </c>
      <c r="H2406">
        <f t="shared" si="450"/>
        <v>0</v>
      </c>
      <c r="I2406">
        <f t="shared" si="451"/>
        <v>2</v>
      </c>
      <c r="J2406">
        <f t="shared" si="452"/>
        <v>1601</v>
      </c>
      <c r="K2406">
        <f t="shared" si="453"/>
        <v>625</v>
      </c>
      <c r="L2406">
        <f t="shared" si="454"/>
        <v>976</v>
      </c>
      <c r="M2406">
        <f t="shared" si="455"/>
        <v>602</v>
      </c>
      <c r="N2406" s="1">
        <f t="shared" si="456"/>
        <v>0</v>
      </c>
      <c r="O2406" s="1">
        <f t="shared" si="457"/>
        <v>0</v>
      </c>
      <c r="P2406" s="1">
        <f t="shared" si="458"/>
        <v>0</v>
      </c>
      <c r="Q2406" s="1">
        <f t="shared" si="459"/>
        <v>3.3222591362126247E-3</v>
      </c>
    </row>
    <row r="2407" spans="1:17" x14ac:dyDescent="0.3">
      <c r="A2407" t="s">
        <v>442</v>
      </c>
      <c r="B2407" s="4" t="s">
        <v>250</v>
      </c>
      <c r="C2407" s="5"/>
      <c r="D2407" s="5">
        <v>0</v>
      </c>
      <c r="E2407" s="5">
        <v>0</v>
      </c>
      <c r="F2407">
        <f t="shared" si="448"/>
        <v>0</v>
      </c>
      <c r="G2407">
        <f t="shared" si="449"/>
        <v>0</v>
      </c>
      <c r="H2407">
        <f t="shared" si="450"/>
        <v>0</v>
      </c>
      <c r="I2407">
        <f t="shared" si="451"/>
        <v>0</v>
      </c>
      <c r="J2407" t="e">
        <f t="shared" si="452"/>
        <v>#N/A</v>
      </c>
      <c r="K2407" t="e">
        <f t="shared" si="453"/>
        <v>#N/A</v>
      </c>
      <c r="L2407" t="e">
        <f t="shared" si="454"/>
        <v>#N/A</v>
      </c>
      <c r="M2407" t="e">
        <f t="shared" si="455"/>
        <v>#N/A</v>
      </c>
      <c r="N2407" s="1" t="e">
        <f t="shared" si="456"/>
        <v>#N/A</v>
      </c>
      <c r="O2407" s="1" t="e">
        <f t="shared" si="457"/>
        <v>#N/A</v>
      </c>
      <c r="P2407" s="1" t="e">
        <f t="shared" si="458"/>
        <v>#N/A</v>
      </c>
      <c r="Q2407" s="1" t="e">
        <f t="shared" si="459"/>
        <v>#N/A</v>
      </c>
    </row>
    <row r="2408" spans="1:17" x14ac:dyDescent="0.3">
      <c r="A2408" t="s">
        <v>442</v>
      </c>
      <c r="B2408" s="4" t="s">
        <v>225</v>
      </c>
      <c r="C2408" s="5"/>
      <c r="D2408" s="5">
        <v>8</v>
      </c>
      <c r="E2408" s="5">
        <v>0</v>
      </c>
      <c r="F2408">
        <f t="shared" si="448"/>
        <v>0</v>
      </c>
      <c r="G2408">
        <f t="shared" si="449"/>
        <v>0</v>
      </c>
      <c r="H2408">
        <f t="shared" si="450"/>
        <v>0</v>
      </c>
      <c r="I2408">
        <f t="shared" si="451"/>
        <v>8</v>
      </c>
      <c r="J2408" t="e">
        <f t="shared" si="452"/>
        <v>#N/A</v>
      </c>
      <c r="K2408" t="e">
        <f t="shared" si="453"/>
        <v>#N/A</v>
      </c>
      <c r="L2408" t="e">
        <f t="shared" si="454"/>
        <v>#N/A</v>
      </c>
      <c r="M2408" t="e">
        <f t="shared" si="455"/>
        <v>#N/A</v>
      </c>
      <c r="N2408" s="1" t="e">
        <f t="shared" si="456"/>
        <v>#N/A</v>
      </c>
      <c r="O2408" s="1" t="e">
        <f t="shared" si="457"/>
        <v>#N/A</v>
      </c>
      <c r="P2408" s="1" t="e">
        <f t="shared" si="458"/>
        <v>#N/A</v>
      </c>
      <c r="Q2408" s="1" t="e">
        <f t="shared" si="459"/>
        <v>#N/A</v>
      </c>
    </row>
    <row r="2409" spans="1:17" x14ac:dyDescent="0.3">
      <c r="A2409" t="s">
        <v>442</v>
      </c>
      <c r="B2409" s="4" t="s">
        <v>369</v>
      </c>
      <c r="C2409" s="5">
        <v>0</v>
      </c>
      <c r="D2409" s="5">
        <v>13</v>
      </c>
      <c r="E2409" s="5">
        <v>0</v>
      </c>
      <c r="F2409">
        <f t="shared" si="448"/>
        <v>0</v>
      </c>
      <c r="G2409">
        <f t="shared" si="449"/>
        <v>0</v>
      </c>
      <c r="H2409">
        <f t="shared" si="450"/>
        <v>0</v>
      </c>
      <c r="I2409">
        <f t="shared" si="451"/>
        <v>13</v>
      </c>
      <c r="J2409">
        <f t="shared" si="452"/>
        <v>433</v>
      </c>
      <c r="K2409">
        <f t="shared" si="453"/>
        <v>329</v>
      </c>
      <c r="L2409">
        <f t="shared" si="454"/>
        <v>104</v>
      </c>
      <c r="M2409">
        <f t="shared" si="455"/>
        <v>542</v>
      </c>
      <c r="N2409" s="1">
        <f t="shared" si="456"/>
        <v>0</v>
      </c>
      <c r="O2409" s="1">
        <f t="shared" si="457"/>
        <v>0</v>
      </c>
      <c r="P2409" s="1">
        <f t="shared" si="458"/>
        <v>0</v>
      </c>
      <c r="Q2409" s="1">
        <f t="shared" si="459"/>
        <v>2.3985239852398525E-2</v>
      </c>
    </row>
    <row r="2410" spans="1:17" x14ac:dyDescent="0.3">
      <c r="A2410" t="s">
        <v>442</v>
      </c>
      <c r="B2410" s="4" t="s">
        <v>350</v>
      </c>
      <c r="C2410" s="5"/>
      <c r="D2410" s="5">
        <v>2</v>
      </c>
      <c r="E2410" s="5">
        <v>0</v>
      </c>
      <c r="F2410">
        <f t="shared" si="448"/>
        <v>0</v>
      </c>
      <c r="G2410">
        <f t="shared" si="449"/>
        <v>0</v>
      </c>
      <c r="H2410">
        <f t="shared" si="450"/>
        <v>0</v>
      </c>
      <c r="I2410">
        <f t="shared" si="451"/>
        <v>2</v>
      </c>
      <c r="J2410" t="e">
        <f t="shared" si="452"/>
        <v>#N/A</v>
      </c>
      <c r="K2410" t="e">
        <f t="shared" si="453"/>
        <v>#N/A</v>
      </c>
      <c r="L2410" t="e">
        <f t="shared" si="454"/>
        <v>#N/A</v>
      </c>
      <c r="M2410" t="e">
        <f t="shared" si="455"/>
        <v>#N/A</v>
      </c>
      <c r="N2410" s="1" t="e">
        <f t="shared" si="456"/>
        <v>#N/A</v>
      </c>
      <c r="O2410" s="1" t="e">
        <f t="shared" si="457"/>
        <v>#N/A</v>
      </c>
      <c r="P2410" s="1" t="e">
        <f t="shared" si="458"/>
        <v>#N/A</v>
      </c>
      <c r="Q2410" s="1" t="e">
        <f t="shared" si="459"/>
        <v>#N/A</v>
      </c>
    </row>
    <row r="2411" spans="1:17" x14ac:dyDescent="0.3">
      <c r="A2411" t="s">
        <v>442</v>
      </c>
      <c r="B2411" s="4" t="s">
        <v>381</v>
      </c>
      <c r="C2411" s="5">
        <v>0</v>
      </c>
      <c r="D2411" s="5">
        <v>3</v>
      </c>
      <c r="E2411" s="5">
        <v>0</v>
      </c>
      <c r="F2411">
        <f t="shared" si="448"/>
        <v>0</v>
      </c>
      <c r="G2411">
        <f t="shared" si="449"/>
        <v>0</v>
      </c>
      <c r="H2411">
        <f t="shared" si="450"/>
        <v>0</v>
      </c>
      <c r="I2411">
        <f t="shared" si="451"/>
        <v>3</v>
      </c>
      <c r="J2411">
        <f t="shared" si="452"/>
        <v>3015</v>
      </c>
      <c r="K2411">
        <f t="shared" si="453"/>
        <v>981</v>
      </c>
      <c r="L2411">
        <f t="shared" si="454"/>
        <v>2034</v>
      </c>
      <c r="M2411">
        <f t="shared" si="455"/>
        <v>583</v>
      </c>
      <c r="N2411" s="1">
        <f t="shared" si="456"/>
        <v>0</v>
      </c>
      <c r="O2411" s="1">
        <f t="shared" si="457"/>
        <v>0</v>
      </c>
      <c r="P2411" s="1">
        <f t="shared" si="458"/>
        <v>0</v>
      </c>
      <c r="Q2411" s="1">
        <f t="shared" si="459"/>
        <v>5.1457975986277877E-3</v>
      </c>
    </row>
    <row r="2412" spans="1:17" x14ac:dyDescent="0.3">
      <c r="A2412" t="s">
        <v>442</v>
      </c>
      <c r="B2412" s="4" t="s">
        <v>399</v>
      </c>
      <c r="C2412" s="5">
        <v>69</v>
      </c>
      <c r="D2412" s="5">
        <v>30</v>
      </c>
      <c r="E2412" s="5">
        <v>28</v>
      </c>
      <c r="F2412">
        <f t="shared" si="448"/>
        <v>69</v>
      </c>
      <c r="G2412">
        <f t="shared" si="449"/>
        <v>28</v>
      </c>
      <c r="H2412">
        <f t="shared" si="450"/>
        <v>41</v>
      </c>
      <c r="I2412">
        <f t="shared" si="451"/>
        <v>2</v>
      </c>
      <c r="J2412">
        <f t="shared" si="452"/>
        <v>2579</v>
      </c>
      <c r="K2412">
        <f t="shared" si="453"/>
        <v>1732</v>
      </c>
      <c r="L2412">
        <f t="shared" si="454"/>
        <v>847</v>
      </c>
      <c r="M2412">
        <f t="shared" si="455"/>
        <v>821</v>
      </c>
      <c r="N2412" s="1">
        <f t="shared" si="456"/>
        <v>2.6754556029468787E-2</v>
      </c>
      <c r="O2412" s="1">
        <f t="shared" si="457"/>
        <v>1.6166281755196306E-2</v>
      </c>
      <c r="P2412" s="1">
        <f t="shared" si="458"/>
        <v>4.8406139315230225E-2</v>
      </c>
      <c r="Q2412" s="1">
        <f t="shared" si="459"/>
        <v>2.4360535931790498E-3</v>
      </c>
    </row>
    <row r="2413" spans="1:17" x14ac:dyDescent="0.3">
      <c r="A2413" t="s">
        <v>442</v>
      </c>
      <c r="B2413" s="4" t="s">
        <v>185</v>
      </c>
      <c r="C2413" s="5">
        <v>0</v>
      </c>
      <c r="D2413" s="5">
        <v>3</v>
      </c>
      <c r="E2413" s="5">
        <v>0</v>
      </c>
      <c r="F2413">
        <f t="shared" si="448"/>
        <v>0</v>
      </c>
      <c r="G2413">
        <f t="shared" si="449"/>
        <v>0</v>
      </c>
      <c r="H2413">
        <f t="shared" si="450"/>
        <v>0</v>
      </c>
      <c r="I2413">
        <f t="shared" si="451"/>
        <v>3</v>
      </c>
      <c r="J2413">
        <f t="shared" si="452"/>
        <v>173</v>
      </c>
      <c r="K2413">
        <f t="shared" si="453"/>
        <v>41</v>
      </c>
      <c r="L2413">
        <f t="shared" si="454"/>
        <v>132</v>
      </c>
      <c r="M2413">
        <f t="shared" si="455"/>
        <v>893</v>
      </c>
      <c r="N2413" s="1">
        <f t="shared" si="456"/>
        <v>0</v>
      </c>
      <c r="O2413" s="1">
        <f t="shared" si="457"/>
        <v>0</v>
      </c>
      <c r="P2413" s="1">
        <f t="shared" si="458"/>
        <v>0</v>
      </c>
      <c r="Q2413" s="1">
        <f t="shared" si="459"/>
        <v>3.3594624860022394E-3</v>
      </c>
    </row>
    <row r="2414" spans="1:17" x14ac:dyDescent="0.3">
      <c r="A2414" t="s">
        <v>442</v>
      </c>
      <c r="B2414" s="4" t="s">
        <v>323</v>
      </c>
      <c r="C2414" s="5">
        <v>0</v>
      </c>
      <c r="D2414" s="5">
        <v>10</v>
      </c>
      <c r="E2414" s="5">
        <v>0</v>
      </c>
      <c r="F2414">
        <f t="shared" si="448"/>
        <v>0</v>
      </c>
      <c r="G2414">
        <f t="shared" si="449"/>
        <v>0</v>
      </c>
      <c r="H2414">
        <f t="shared" si="450"/>
        <v>0</v>
      </c>
      <c r="I2414">
        <f t="shared" si="451"/>
        <v>10</v>
      </c>
      <c r="J2414">
        <f t="shared" si="452"/>
        <v>994</v>
      </c>
      <c r="K2414">
        <f t="shared" si="453"/>
        <v>729</v>
      </c>
      <c r="L2414">
        <f t="shared" si="454"/>
        <v>265</v>
      </c>
      <c r="M2414">
        <f t="shared" si="455"/>
        <v>785</v>
      </c>
      <c r="N2414" s="1">
        <f t="shared" si="456"/>
        <v>0</v>
      </c>
      <c r="O2414" s="1">
        <f t="shared" si="457"/>
        <v>0</v>
      </c>
      <c r="P2414" s="1">
        <f t="shared" si="458"/>
        <v>0</v>
      </c>
      <c r="Q2414" s="1">
        <f t="shared" si="459"/>
        <v>1.2738853503184714E-2</v>
      </c>
    </row>
    <row r="2415" spans="1:17" x14ac:dyDescent="0.3">
      <c r="A2415" t="s">
        <v>442</v>
      </c>
      <c r="B2415" s="4" t="s">
        <v>112</v>
      </c>
      <c r="C2415" s="5">
        <v>0</v>
      </c>
      <c r="D2415" s="5">
        <v>7</v>
      </c>
      <c r="E2415" s="5">
        <v>0</v>
      </c>
      <c r="F2415">
        <f t="shared" si="448"/>
        <v>0</v>
      </c>
      <c r="G2415">
        <f t="shared" si="449"/>
        <v>0</v>
      </c>
      <c r="H2415">
        <f t="shared" si="450"/>
        <v>0</v>
      </c>
      <c r="I2415">
        <f t="shared" si="451"/>
        <v>7</v>
      </c>
      <c r="J2415">
        <f t="shared" si="452"/>
        <v>4024</v>
      </c>
      <c r="K2415">
        <f t="shared" si="453"/>
        <v>807</v>
      </c>
      <c r="L2415">
        <f t="shared" si="454"/>
        <v>3217</v>
      </c>
      <c r="M2415">
        <f t="shared" si="455"/>
        <v>293</v>
      </c>
      <c r="N2415" s="1">
        <f t="shared" si="456"/>
        <v>0</v>
      </c>
      <c r="O2415" s="1">
        <f t="shared" si="457"/>
        <v>0</v>
      </c>
      <c r="P2415" s="1">
        <f t="shared" si="458"/>
        <v>0</v>
      </c>
      <c r="Q2415" s="1">
        <f t="shared" si="459"/>
        <v>2.3890784982935155E-2</v>
      </c>
    </row>
    <row r="2416" spans="1:17" x14ac:dyDescent="0.3">
      <c r="A2416" t="s">
        <v>442</v>
      </c>
      <c r="B2416" s="4" t="s">
        <v>119</v>
      </c>
      <c r="C2416" s="5">
        <v>123</v>
      </c>
      <c r="D2416" s="5">
        <v>70</v>
      </c>
      <c r="E2416" s="5">
        <v>69</v>
      </c>
      <c r="F2416">
        <f t="shared" si="448"/>
        <v>123</v>
      </c>
      <c r="G2416">
        <f t="shared" si="449"/>
        <v>69</v>
      </c>
      <c r="H2416">
        <f t="shared" si="450"/>
        <v>54</v>
      </c>
      <c r="I2416">
        <f t="shared" si="451"/>
        <v>1</v>
      </c>
      <c r="J2416">
        <f t="shared" si="452"/>
        <v>9683</v>
      </c>
      <c r="K2416">
        <f t="shared" si="453"/>
        <v>4962</v>
      </c>
      <c r="L2416">
        <f t="shared" si="454"/>
        <v>4721</v>
      </c>
      <c r="M2416">
        <f t="shared" si="455"/>
        <v>920</v>
      </c>
      <c r="N2416" s="1">
        <f t="shared" si="456"/>
        <v>1.2702674790870599E-2</v>
      </c>
      <c r="O2416" s="1">
        <f t="shared" si="457"/>
        <v>1.3905683192261185E-2</v>
      </c>
      <c r="P2416" s="1">
        <f t="shared" si="458"/>
        <v>1.1438254607074773E-2</v>
      </c>
      <c r="Q2416" s="1">
        <f t="shared" si="459"/>
        <v>1.0869565217391304E-3</v>
      </c>
    </row>
    <row r="2417" spans="1:17" x14ac:dyDescent="0.3">
      <c r="A2417" t="s">
        <v>442</v>
      </c>
      <c r="B2417" s="4" t="s">
        <v>139</v>
      </c>
      <c r="C2417" s="5"/>
      <c r="D2417" s="5">
        <v>1</v>
      </c>
      <c r="E2417" s="5">
        <v>0</v>
      </c>
      <c r="F2417">
        <f t="shared" si="448"/>
        <v>0</v>
      </c>
      <c r="G2417">
        <f t="shared" si="449"/>
        <v>0</v>
      </c>
      <c r="H2417">
        <f t="shared" si="450"/>
        <v>0</v>
      </c>
      <c r="I2417">
        <f t="shared" si="451"/>
        <v>1</v>
      </c>
      <c r="J2417" t="e">
        <f t="shared" si="452"/>
        <v>#N/A</v>
      </c>
      <c r="K2417" t="e">
        <f t="shared" si="453"/>
        <v>#N/A</v>
      </c>
      <c r="L2417" t="e">
        <f t="shared" si="454"/>
        <v>#N/A</v>
      </c>
      <c r="M2417" t="e">
        <f t="shared" si="455"/>
        <v>#N/A</v>
      </c>
      <c r="N2417" s="1" t="e">
        <f t="shared" si="456"/>
        <v>#N/A</v>
      </c>
      <c r="O2417" s="1" t="e">
        <f t="shared" si="457"/>
        <v>#N/A</v>
      </c>
      <c r="P2417" s="1" t="e">
        <f t="shared" si="458"/>
        <v>#N/A</v>
      </c>
      <c r="Q2417" s="1" t="e">
        <f t="shared" si="459"/>
        <v>#N/A</v>
      </c>
    </row>
    <row r="2418" spans="1:17" x14ac:dyDescent="0.3">
      <c r="A2418" t="s">
        <v>442</v>
      </c>
      <c r="B2418" s="4" t="s">
        <v>186</v>
      </c>
      <c r="C2418" s="5"/>
      <c r="D2418" s="5">
        <v>2</v>
      </c>
      <c r="E2418" s="5">
        <v>0</v>
      </c>
      <c r="F2418">
        <f t="shared" si="448"/>
        <v>0</v>
      </c>
      <c r="G2418">
        <f t="shared" si="449"/>
        <v>0</v>
      </c>
      <c r="H2418">
        <f t="shared" si="450"/>
        <v>0</v>
      </c>
      <c r="I2418">
        <f t="shared" si="451"/>
        <v>2</v>
      </c>
      <c r="J2418" t="e">
        <f t="shared" si="452"/>
        <v>#N/A</v>
      </c>
      <c r="K2418" t="e">
        <f t="shared" si="453"/>
        <v>#N/A</v>
      </c>
      <c r="L2418" t="e">
        <f t="shared" si="454"/>
        <v>#N/A</v>
      </c>
      <c r="M2418" t="e">
        <f t="shared" si="455"/>
        <v>#N/A</v>
      </c>
      <c r="N2418" s="1" t="e">
        <f t="shared" si="456"/>
        <v>#N/A</v>
      </c>
      <c r="O2418" s="1" t="e">
        <f t="shared" si="457"/>
        <v>#N/A</v>
      </c>
      <c r="P2418" s="1" t="e">
        <f t="shared" si="458"/>
        <v>#N/A</v>
      </c>
      <c r="Q2418" s="1" t="e">
        <f t="shared" si="459"/>
        <v>#N/A</v>
      </c>
    </row>
    <row r="2419" spans="1:17" x14ac:dyDescent="0.3">
      <c r="A2419" t="s">
        <v>442</v>
      </c>
      <c r="B2419" s="4" t="s">
        <v>332</v>
      </c>
      <c r="C2419" s="5">
        <v>0</v>
      </c>
      <c r="D2419" s="5">
        <v>0</v>
      </c>
      <c r="E2419" s="5">
        <v>0</v>
      </c>
      <c r="F2419">
        <f t="shared" si="448"/>
        <v>0</v>
      </c>
      <c r="G2419">
        <f t="shared" si="449"/>
        <v>0</v>
      </c>
      <c r="H2419">
        <f t="shared" si="450"/>
        <v>0</v>
      </c>
      <c r="I2419">
        <f t="shared" si="451"/>
        <v>0</v>
      </c>
      <c r="J2419" t="e">
        <f t="shared" si="452"/>
        <v>#N/A</v>
      </c>
      <c r="K2419" t="e">
        <f t="shared" si="453"/>
        <v>#N/A</v>
      </c>
      <c r="L2419" t="e">
        <f t="shared" si="454"/>
        <v>#N/A</v>
      </c>
      <c r="M2419" t="e">
        <f t="shared" si="455"/>
        <v>#N/A</v>
      </c>
      <c r="N2419" s="1" t="e">
        <f t="shared" si="456"/>
        <v>#N/A</v>
      </c>
      <c r="O2419" s="1" t="e">
        <f t="shared" si="457"/>
        <v>#N/A</v>
      </c>
      <c r="P2419" s="1" t="e">
        <f t="shared" si="458"/>
        <v>#N/A</v>
      </c>
      <c r="Q2419" s="1" t="e">
        <f t="shared" si="459"/>
        <v>#N/A</v>
      </c>
    </row>
    <row r="2420" spans="1:17" x14ac:dyDescent="0.3">
      <c r="A2420" t="s">
        <v>442</v>
      </c>
      <c r="B2420" s="4" t="s">
        <v>266</v>
      </c>
      <c r="C2420" s="5">
        <v>99</v>
      </c>
      <c r="D2420" s="5">
        <v>66</v>
      </c>
      <c r="E2420" s="5">
        <v>46</v>
      </c>
      <c r="F2420">
        <f t="shared" si="448"/>
        <v>99</v>
      </c>
      <c r="G2420">
        <f t="shared" si="449"/>
        <v>46</v>
      </c>
      <c r="H2420">
        <f t="shared" si="450"/>
        <v>53</v>
      </c>
      <c r="I2420">
        <f t="shared" si="451"/>
        <v>20</v>
      </c>
      <c r="J2420">
        <f t="shared" si="452"/>
        <v>2372</v>
      </c>
      <c r="K2420">
        <f t="shared" si="453"/>
        <v>1202</v>
      </c>
      <c r="L2420">
        <f t="shared" si="454"/>
        <v>1170</v>
      </c>
      <c r="M2420">
        <f t="shared" si="455"/>
        <v>905</v>
      </c>
      <c r="N2420" s="1">
        <f t="shared" si="456"/>
        <v>4.173693086003373E-2</v>
      </c>
      <c r="O2420" s="1">
        <f t="shared" si="457"/>
        <v>3.8269550748752081E-2</v>
      </c>
      <c r="P2420" s="1">
        <f t="shared" si="458"/>
        <v>4.5299145299145298E-2</v>
      </c>
      <c r="Q2420" s="1">
        <f t="shared" si="459"/>
        <v>2.2099447513812154E-2</v>
      </c>
    </row>
    <row r="2421" spans="1:17" x14ac:dyDescent="0.3">
      <c r="A2421" t="s">
        <v>442</v>
      </c>
      <c r="B2421" s="4" t="s">
        <v>187</v>
      </c>
      <c r="C2421" s="5">
        <v>0</v>
      </c>
      <c r="D2421" s="5">
        <v>8</v>
      </c>
      <c r="E2421" s="5">
        <v>0</v>
      </c>
      <c r="F2421">
        <f t="shared" si="448"/>
        <v>0</v>
      </c>
      <c r="G2421">
        <f t="shared" si="449"/>
        <v>0</v>
      </c>
      <c r="H2421">
        <f t="shared" si="450"/>
        <v>0</v>
      </c>
      <c r="I2421">
        <f t="shared" si="451"/>
        <v>8</v>
      </c>
      <c r="J2421">
        <f t="shared" si="452"/>
        <v>1604</v>
      </c>
      <c r="K2421">
        <f t="shared" si="453"/>
        <v>509</v>
      </c>
      <c r="L2421">
        <f t="shared" si="454"/>
        <v>1095</v>
      </c>
      <c r="M2421">
        <f t="shared" si="455"/>
        <v>435</v>
      </c>
      <c r="N2421" s="1">
        <f t="shared" si="456"/>
        <v>0</v>
      </c>
      <c r="O2421" s="1">
        <f t="shared" si="457"/>
        <v>0</v>
      </c>
      <c r="P2421" s="1">
        <f t="shared" si="458"/>
        <v>0</v>
      </c>
      <c r="Q2421" s="1">
        <f t="shared" si="459"/>
        <v>1.8390804597701149E-2</v>
      </c>
    </row>
    <row r="2422" spans="1:17" x14ac:dyDescent="0.3">
      <c r="A2422" t="s">
        <v>442</v>
      </c>
      <c r="B2422" s="4" t="s">
        <v>333</v>
      </c>
      <c r="C2422" s="5">
        <v>0</v>
      </c>
      <c r="D2422" s="5">
        <v>8</v>
      </c>
      <c r="E2422" s="5">
        <v>0</v>
      </c>
      <c r="F2422">
        <f t="shared" si="448"/>
        <v>0</v>
      </c>
      <c r="G2422">
        <f t="shared" si="449"/>
        <v>0</v>
      </c>
      <c r="H2422">
        <f t="shared" si="450"/>
        <v>0</v>
      </c>
      <c r="I2422">
        <f t="shared" si="451"/>
        <v>8</v>
      </c>
      <c r="J2422">
        <f t="shared" si="452"/>
        <v>394</v>
      </c>
      <c r="K2422">
        <f t="shared" si="453"/>
        <v>178</v>
      </c>
      <c r="L2422">
        <f t="shared" si="454"/>
        <v>216</v>
      </c>
      <c r="M2422">
        <f t="shared" si="455"/>
        <v>1428</v>
      </c>
      <c r="N2422" s="1">
        <f t="shared" si="456"/>
        <v>0</v>
      </c>
      <c r="O2422" s="1">
        <f t="shared" si="457"/>
        <v>0</v>
      </c>
      <c r="P2422" s="1">
        <f t="shared" si="458"/>
        <v>0</v>
      </c>
      <c r="Q2422" s="1">
        <f t="shared" si="459"/>
        <v>5.6022408963585435E-3</v>
      </c>
    </row>
    <row r="2423" spans="1:17" x14ac:dyDescent="0.3">
      <c r="A2423" t="s">
        <v>442</v>
      </c>
      <c r="B2423" s="4" t="s">
        <v>140</v>
      </c>
      <c r="C2423" s="5"/>
      <c r="D2423" s="5">
        <v>7</v>
      </c>
      <c r="E2423" s="5">
        <v>0</v>
      </c>
      <c r="F2423">
        <f t="shared" si="448"/>
        <v>0</v>
      </c>
      <c r="G2423">
        <f t="shared" si="449"/>
        <v>0</v>
      </c>
      <c r="H2423">
        <f t="shared" si="450"/>
        <v>0</v>
      </c>
      <c r="I2423">
        <f t="shared" si="451"/>
        <v>7</v>
      </c>
      <c r="J2423" t="e">
        <f t="shared" si="452"/>
        <v>#N/A</v>
      </c>
      <c r="K2423" t="e">
        <f t="shared" si="453"/>
        <v>#N/A</v>
      </c>
      <c r="L2423" t="e">
        <f t="shared" si="454"/>
        <v>#N/A</v>
      </c>
      <c r="M2423" t="e">
        <f t="shared" si="455"/>
        <v>#N/A</v>
      </c>
      <c r="N2423" s="1" t="e">
        <f t="shared" si="456"/>
        <v>#N/A</v>
      </c>
      <c r="O2423" s="1" t="e">
        <f t="shared" si="457"/>
        <v>#N/A</v>
      </c>
      <c r="P2423" s="1" t="e">
        <f t="shared" si="458"/>
        <v>#N/A</v>
      </c>
      <c r="Q2423" s="1" t="e">
        <f t="shared" si="459"/>
        <v>#N/A</v>
      </c>
    </row>
    <row r="2424" spans="1:17" x14ac:dyDescent="0.3">
      <c r="A2424" t="s">
        <v>442</v>
      </c>
      <c r="B2424" s="4" t="s">
        <v>252</v>
      </c>
      <c r="C2424" s="5"/>
      <c r="D2424" s="5">
        <v>0</v>
      </c>
      <c r="E2424" s="5">
        <v>0</v>
      </c>
      <c r="F2424">
        <f t="shared" si="448"/>
        <v>0</v>
      </c>
      <c r="G2424">
        <f t="shared" si="449"/>
        <v>0</v>
      </c>
      <c r="H2424">
        <f t="shared" si="450"/>
        <v>0</v>
      </c>
      <c r="I2424">
        <f t="shared" si="451"/>
        <v>0</v>
      </c>
      <c r="J2424" t="e">
        <f t="shared" si="452"/>
        <v>#N/A</v>
      </c>
      <c r="K2424" t="e">
        <f t="shared" si="453"/>
        <v>#N/A</v>
      </c>
      <c r="L2424" t="e">
        <f t="shared" si="454"/>
        <v>#N/A</v>
      </c>
      <c r="M2424" t="e">
        <f t="shared" si="455"/>
        <v>#N/A</v>
      </c>
      <c r="N2424" s="1" t="e">
        <f t="shared" si="456"/>
        <v>#N/A</v>
      </c>
      <c r="O2424" s="1" t="e">
        <f t="shared" si="457"/>
        <v>#N/A</v>
      </c>
      <c r="P2424" s="1" t="e">
        <f t="shared" si="458"/>
        <v>#N/A</v>
      </c>
      <c r="Q2424" s="1" t="e">
        <f t="shared" si="459"/>
        <v>#N/A</v>
      </c>
    </row>
    <row r="2425" spans="1:17" x14ac:dyDescent="0.3">
      <c r="A2425" t="s">
        <v>442</v>
      </c>
      <c r="B2425" s="4" t="s">
        <v>287</v>
      </c>
      <c r="C2425" s="5">
        <v>0</v>
      </c>
      <c r="D2425" s="5">
        <v>5</v>
      </c>
      <c r="E2425" s="5">
        <v>0</v>
      </c>
      <c r="F2425">
        <f t="shared" si="448"/>
        <v>0</v>
      </c>
      <c r="G2425">
        <f t="shared" si="449"/>
        <v>0</v>
      </c>
      <c r="H2425">
        <f t="shared" si="450"/>
        <v>0</v>
      </c>
      <c r="I2425">
        <f t="shared" si="451"/>
        <v>5</v>
      </c>
      <c r="J2425">
        <f t="shared" si="452"/>
        <v>140</v>
      </c>
      <c r="K2425">
        <f t="shared" si="453"/>
        <v>4</v>
      </c>
      <c r="L2425">
        <f t="shared" si="454"/>
        <v>136</v>
      </c>
      <c r="M2425">
        <f t="shared" si="455"/>
        <v>689</v>
      </c>
      <c r="N2425" s="1">
        <f t="shared" si="456"/>
        <v>0</v>
      </c>
      <c r="O2425" s="1">
        <f t="shared" si="457"/>
        <v>0</v>
      </c>
      <c r="P2425" s="1">
        <f t="shared" si="458"/>
        <v>0</v>
      </c>
      <c r="Q2425" s="1">
        <f t="shared" si="459"/>
        <v>7.2568940493468797E-3</v>
      </c>
    </row>
    <row r="2426" spans="1:17" x14ac:dyDescent="0.3">
      <c r="A2426" t="s">
        <v>442</v>
      </c>
      <c r="B2426" s="4" t="s">
        <v>274</v>
      </c>
      <c r="C2426" s="5"/>
      <c r="D2426" s="5">
        <v>7</v>
      </c>
      <c r="E2426" s="5">
        <v>0</v>
      </c>
      <c r="F2426">
        <f t="shared" si="448"/>
        <v>0</v>
      </c>
      <c r="G2426">
        <f t="shared" si="449"/>
        <v>0</v>
      </c>
      <c r="H2426">
        <f t="shared" si="450"/>
        <v>0</v>
      </c>
      <c r="I2426">
        <f t="shared" si="451"/>
        <v>7</v>
      </c>
      <c r="J2426" t="e">
        <f t="shared" si="452"/>
        <v>#N/A</v>
      </c>
      <c r="K2426" t="e">
        <f t="shared" si="453"/>
        <v>#N/A</v>
      </c>
      <c r="L2426" t="e">
        <f t="shared" si="454"/>
        <v>#N/A</v>
      </c>
      <c r="M2426" t="e">
        <f t="shared" si="455"/>
        <v>#N/A</v>
      </c>
      <c r="N2426" s="1" t="e">
        <f t="shared" si="456"/>
        <v>#N/A</v>
      </c>
      <c r="O2426" s="1" t="e">
        <f t="shared" si="457"/>
        <v>#N/A</v>
      </c>
      <c r="P2426" s="1" t="e">
        <f t="shared" si="458"/>
        <v>#N/A</v>
      </c>
      <c r="Q2426" s="1" t="e">
        <f t="shared" si="459"/>
        <v>#N/A</v>
      </c>
    </row>
    <row r="2427" spans="1:17" x14ac:dyDescent="0.3">
      <c r="A2427" t="s">
        <v>442</v>
      </c>
      <c r="B2427" s="4" t="s">
        <v>334</v>
      </c>
      <c r="C2427" s="5">
        <v>0</v>
      </c>
      <c r="D2427" s="5">
        <v>1</v>
      </c>
      <c r="E2427" s="5">
        <v>0</v>
      </c>
      <c r="F2427">
        <f t="shared" si="448"/>
        <v>0</v>
      </c>
      <c r="G2427">
        <f t="shared" si="449"/>
        <v>0</v>
      </c>
      <c r="H2427">
        <f t="shared" si="450"/>
        <v>0</v>
      </c>
      <c r="I2427">
        <f t="shared" si="451"/>
        <v>1</v>
      </c>
      <c r="J2427">
        <f t="shared" si="452"/>
        <v>127</v>
      </c>
      <c r="K2427">
        <f t="shared" si="453"/>
        <v>38</v>
      </c>
      <c r="L2427">
        <f t="shared" si="454"/>
        <v>89</v>
      </c>
      <c r="M2427">
        <f t="shared" si="455"/>
        <v>449</v>
      </c>
      <c r="N2427" s="1">
        <f t="shared" si="456"/>
        <v>0</v>
      </c>
      <c r="O2427" s="1">
        <f t="shared" si="457"/>
        <v>0</v>
      </c>
      <c r="P2427" s="1">
        <f t="shared" si="458"/>
        <v>0</v>
      </c>
      <c r="Q2427" s="1">
        <f t="shared" si="459"/>
        <v>2.2271714922048997E-3</v>
      </c>
    </row>
    <row r="2428" spans="1:17" x14ac:dyDescent="0.3">
      <c r="A2428" t="s">
        <v>442</v>
      </c>
      <c r="B2428" s="4" t="s">
        <v>141</v>
      </c>
      <c r="C2428" s="5">
        <v>0</v>
      </c>
      <c r="D2428" s="5">
        <v>16</v>
      </c>
      <c r="E2428" s="5">
        <v>0</v>
      </c>
      <c r="F2428">
        <f t="shared" si="448"/>
        <v>0</v>
      </c>
      <c r="G2428">
        <f t="shared" si="449"/>
        <v>0</v>
      </c>
      <c r="H2428">
        <f t="shared" si="450"/>
        <v>0</v>
      </c>
      <c r="I2428">
        <f t="shared" si="451"/>
        <v>16</v>
      </c>
      <c r="J2428">
        <f t="shared" si="452"/>
        <v>4608</v>
      </c>
      <c r="K2428">
        <f t="shared" si="453"/>
        <v>1903</v>
      </c>
      <c r="L2428">
        <f t="shared" si="454"/>
        <v>2705</v>
      </c>
      <c r="M2428">
        <f t="shared" si="455"/>
        <v>390</v>
      </c>
      <c r="N2428" s="1">
        <f t="shared" si="456"/>
        <v>0</v>
      </c>
      <c r="O2428" s="1">
        <f t="shared" si="457"/>
        <v>0</v>
      </c>
      <c r="P2428" s="1">
        <f t="shared" si="458"/>
        <v>0</v>
      </c>
      <c r="Q2428" s="1">
        <f t="shared" si="459"/>
        <v>4.1025641025641026E-2</v>
      </c>
    </row>
    <row r="2429" spans="1:17" x14ac:dyDescent="0.3">
      <c r="A2429" t="s">
        <v>442</v>
      </c>
      <c r="B2429" s="4" t="s">
        <v>283</v>
      </c>
      <c r="C2429" s="5"/>
      <c r="D2429" s="5">
        <v>2</v>
      </c>
      <c r="E2429" s="5">
        <v>0</v>
      </c>
      <c r="F2429">
        <f t="shared" si="448"/>
        <v>0</v>
      </c>
      <c r="G2429">
        <f t="shared" si="449"/>
        <v>0</v>
      </c>
      <c r="H2429">
        <f t="shared" si="450"/>
        <v>0</v>
      </c>
      <c r="I2429">
        <f t="shared" si="451"/>
        <v>2</v>
      </c>
      <c r="J2429" t="e">
        <f t="shared" si="452"/>
        <v>#N/A</v>
      </c>
      <c r="K2429" t="e">
        <f t="shared" si="453"/>
        <v>#N/A</v>
      </c>
      <c r="L2429" t="e">
        <f t="shared" si="454"/>
        <v>#N/A</v>
      </c>
      <c r="M2429" t="e">
        <f t="shared" si="455"/>
        <v>#N/A</v>
      </c>
      <c r="N2429" s="1" t="e">
        <f t="shared" si="456"/>
        <v>#N/A</v>
      </c>
      <c r="O2429" s="1" t="e">
        <f t="shared" si="457"/>
        <v>#N/A</v>
      </c>
      <c r="P2429" s="1" t="e">
        <f t="shared" si="458"/>
        <v>#N/A</v>
      </c>
      <c r="Q2429" s="1" t="e">
        <f t="shared" si="459"/>
        <v>#N/A</v>
      </c>
    </row>
    <row r="2430" spans="1:17" x14ac:dyDescent="0.3">
      <c r="A2430" t="s">
        <v>442</v>
      </c>
      <c r="B2430" s="4" t="s">
        <v>98</v>
      </c>
      <c r="C2430" s="5">
        <v>0</v>
      </c>
      <c r="D2430" s="5">
        <v>9</v>
      </c>
      <c r="E2430" s="5">
        <v>0</v>
      </c>
      <c r="F2430">
        <f t="shared" si="448"/>
        <v>0</v>
      </c>
      <c r="G2430">
        <f t="shared" si="449"/>
        <v>0</v>
      </c>
      <c r="H2430">
        <f t="shared" si="450"/>
        <v>0</v>
      </c>
      <c r="I2430">
        <f t="shared" si="451"/>
        <v>9</v>
      </c>
      <c r="J2430">
        <f t="shared" si="452"/>
        <v>1832</v>
      </c>
      <c r="K2430">
        <f t="shared" si="453"/>
        <v>485</v>
      </c>
      <c r="L2430">
        <f t="shared" si="454"/>
        <v>1347</v>
      </c>
      <c r="M2430">
        <f t="shared" si="455"/>
        <v>1245</v>
      </c>
      <c r="N2430" s="1">
        <f t="shared" si="456"/>
        <v>0</v>
      </c>
      <c r="O2430" s="1">
        <f t="shared" si="457"/>
        <v>0</v>
      </c>
      <c r="P2430" s="1">
        <f t="shared" si="458"/>
        <v>0</v>
      </c>
      <c r="Q2430" s="1">
        <f t="shared" si="459"/>
        <v>7.2289156626506026E-3</v>
      </c>
    </row>
    <row r="2431" spans="1:17" x14ac:dyDescent="0.3">
      <c r="A2431" t="s">
        <v>442</v>
      </c>
      <c r="B2431" s="4" t="s">
        <v>335</v>
      </c>
      <c r="C2431" s="5"/>
      <c r="D2431" s="5">
        <v>10</v>
      </c>
      <c r="E2431" s="5">
        <v>0</v>
      </c>
      <c r="F2431">
        <f t="shared" si="448"/>
        <v>0</v>
      </c>
      <c r="G2431">
        <f t="shared" si="449"/>
        <v>0</v>
      </c>
      <c r="H2431">
        <f t="shared" si="450"/>
        <v>0</v>
      </c>
      <c r="I2431">
        <f t="shared" si="451"/>
        <v>10</v>
      </c>
      <c r="J2431" t="e">
        <f t="shared" si="452"/>
        <v>#N/A</v>
      </c>
      <c r="K2431" t="e">
        <f t="shared" si="453"/>
        <v>#N/A</v>
      </c>
      <c r="L2431" t="e">
        <f t="shared" si="454"/>
        <v>#N/A</v>
      </c>
      <c r="M2431" t="e">
        <f t="shared" si="455"/>
        <v>#N/A</v>
      </c>
      <c r="N2431" s="1" t="e">
        <f t="shared" si="456"/>
        <v>#N/A</v>
      </c>
      <c r="O2431" s="1" t="e">
        <f t="shared" si="457"/>
        <v>#N/A</v>
      </c>
      <c r="P2431" s="1" t="e">
        <f t="shared" si="458"/>
        <v>#N/A</v>
      </c>
      <c r="Q2431" s="1" t="e">
        <f t="shared" si="459"/>
        <v>#N/A</v>
      </c>
    </row>
    <row r="2432" spans="1:17" x14ac:dyDescent="0.3">
      <c r="A2432" t="s">
        <v>442</v>
      </c>
      <c r="B2432" s="4" t="s">
        <v>99</v>
      </c>
      <c r="C2432" s="5">
        <v>0</v>
      </c>
      <c r="D2432" s="5">
        <v>3</v>
      </c>
      <c r="E2432" s="5">
        <v>0</v>
      </c>
      <c r="F2432">
        <f t="shared" si="448"/>
        <v>0</v>
      </c>
      <c r="G2432">
        <f t="shared" si="449"/>
        <v>0</v>
      </c>
      <c r="H2432">
        <f t="shared" si="450"/>
        <v>0</v>
      </c>
      <c r="I2432">
        <f t="shared" si="451"/>
        <v>3</v>
      </c>
      <c r="J2432">
        <f t="shared" si="452"/>
        <v>283</v>
      </c>
      <c r="K2432">
        <f t="shared" si="453"/>
        <v>82</v>
      </c>
      <c r="L2432">
        <f t="shared" si="454"/>
        <v>201</v>
      </c>
      <c r="M2432">
        <f t="shared" si="455"/>
        <v>690</v>
      </c>
      <c r="N2432" s="1">
        <f t="shared" si="456"/>
        <v>0</v>
      </c>
      <c r="O2432" s="1">
        <f t="shared" si="457"/>
        <v>0</v>
      </c>
      <c r="P2432" s="1">
        <f t="shared" si="458"/>
        <v>0</v>
      </c>
      <c r="Q2432" s="1">
        <f t="shared" si="459"/>
        <v>4.3478260869565218E-3</v>
      </c>
    </row>
    <row r="2433" spans="1:17" x14ac:dyDescent="0.3">
      <c r="A2433" t="s">
        <v>442</v>
      </c>
      <c r="B2433" s="4" t="s">
        <v>370</v>
      </c>
      <c r="C2433" s="5"/>
      <c r="D2433" s="5">
        <v>3</v>
      </c>
      <c r="E2433" s="5">
        <v>0</v>
      </c>
      <c r="F2433">
        <f t="shared" si="448"/>
        <v>0</v>
      </c>
      <c r="G2433">
        <f t="shared" si="449"/>
        <v>0</v>
      </c>
      <c r="H2433">
        <f t="shared" si="450"/>
        <v>0</v>
      </c>
      <c r="I2433">
        <f t="shared" si="451"/>
        <v>3</v>
      </c>
      <c r="J2433" t="e">
        <f t="shared" si="452"/>
        <v>#N/A</v>
      </c>
      <c r="K2433" t="e">
        <f t="shared" si="453"/>
        <v>#N/A</v>
      </c>
      <c r="L2433" t="e">
        <f t="shared" si="454"/>
        <v>#N/A</v>
      </c>
      <c r="M2433" t="e">
        <f t="shared" si="455"/>
        <v>#N/A</v>
      </c>
      <c r="N2433" s="1" t="e">
        <f t="shared" si="456"/>
        <v>#N/A</v>
      </c>
      <c r="O2433" s="1" t="e">
        <f t="shared" si="457"/>
        <v>#N/A</v>
      </c>
      <c r="P2433" s="1" t="e">
        <f t="shared" si="458"/>
        <v>#N/A</v>
      </c>
      <c r="Q2433" s="1" t="e">
        <f t="shared" si="459"/>
        <v>#N/A</v>
      </c>
    </row>
    <row r="2434" spans="1:17" x14ac:dyDescent="0.3">
      <c r="A2434" t="s">
        <v>442</v>
      </c>
      <c r="B2434" s="4" t="s">
        <v>298</v>
      </c>
      <c r="C2434" s="5">
        <v>22</v>
      </c>
      <c r="D2434" s="5">
        <v>6</v>
      </c>
      <c r="E2434" s="5">
        <v>2</v>
      </c>
      <c r="F2434">
        <f t="shared" si="448"/>
        <v>22</v>
      </c>
      <c r="G2434">
        <f t="shared" si="449"/>
        <v>2</v>
      </c>
      <c r="H2434">
        <f t="shared" si="450"/>
        <v>20</v>
      </c>
      <c r="I2434">
        <f t="shared" si="451"/>
        <v>4</v>
      </c>
      <c r="J2434">
        <f t="shared" si="452"/>
        <v>419</v>
      </c>
      <c r="K2434">
        <f t="shared" si="453"/>
        <v>169</v>
      </c>
      <c r="L2434">
        <f t="shared" si="454"/>
        <v>250</v>
      </c>
      <c r="M2434">
        <f t="shared" si="455"/>
        <v>336</v>
      </c>
      <c r="N2434" s="1">
        <f t="shared" si="456"/>
        <v>5.2505966587112173E-2</v>
      </c>
      <c r="O2434" s="1">
        <f t="shared" si="457"/>
        <v>1.1834319526627219E-2</v>
      </c>
      <c r="P2434" s="1">
        <f t="shared" si="458"/>
        <v>0.08</v>
      </c>
      <c r="Q2434" s="1">
        <f t="shared" si="459"/>
        <v>1.1904761904761904E-2</v>
      </c>
    </row>
    <row r="2435" spans="1:17" x14ac:dyDescent="0.3">
      <c r="A2435" t="s">
        <v>442</v>
      </c>
      <c r="B2435" s="4" t="s">
        <v>120</v>
      </c>
      <c r="C2435" s="5">
        <v>0</v>
      </c>
      <c r="D2435" s="5">
        <v>1</v>
      </c>
      <c r="E2435" s="5">
        <v>0</v>
      </c>
      <c r="F2435">
        <f t="shared" si="448"/>
        <v>0</v>
      </c>
      <c r="G2435">
        <f t="shared" si="449"/>
        <v>0</v>
      </c>
      <c r="H2435">
        <f t="shared" si="450"/>
        <v>0</v>
      </c>
      <c r="I2435">
        <f t="shared" si="451"/>
        <v>1</v>
      </c>
      <c r="J2435">
        <f t="shared" si="452"/>
        <v>1023</v>
      </c>
      <c r="K2435">
        <f t="shared" si="453"/>
        <v>610</v>
      </c>
      <c r="L2435">
        <f t="shared" si="454"/>
        <v>413</v>
      </c>
      <c r="M2435">
        <f t="shared" si="455"/>
        <v>917</v>
      </c>
      <c r="N2435" s="1">
        <f t="shared" si="456"/>
        <v>0</v>
      </c>
      <c r="O2435" s="1">
        <f t="shared" si="457"/>
        <v>0</v>
      </c>
      <c r="P2435" s="1">
        <f t="shared" si="458"/>
        <v>0</v>
      </c>
      <c r="Q2435" s="1">
        <f t="shared" si="459"/>
        <v>1.0905125408942203E-3</v>
      </c>
    </row>
    <row r="2436" spans="1:17" x14ac:dyDescent="0.3">
      <c r="A2436" t="s">
        <v>442</v>
      </c>
      <c r="B2436" s="4" t="s">
        <v>306</v>
      </c>
      <c r="C2436" s="5">
        <v>0</v>
      </c>
      <c r="D2436" s="5">
        <v>16</v>
      </c>
      <c r="E2436" s="5">
        <v>0</v>
      </c>
      <c r="F2436">
        <f t="shared" si="448"/>
        <v>0</v>
      </c>
      <c r="G2436">
        <f t="shared" si="449"/>
        <v>0</v>
      </c>
      <c r="H2436">
        <f t="shared" si="450"/>
        <v>0</v>
      </c>
      <c r="I2436">
        <f t="shared" si="451"/>
        <v>16</v>
      </c>
      <c r="J2436">
        <f t="shared" si="452"/>
        <v>3140</v>
      </c>
      <c r="K2436">
        <f t="shared" si="453"/>
        <v>1933</v>
      </c>
      <c r="L2436">
        <f t="shared" si="454"/>
        <v>1207</v>
      </c>
      <c r="M2436">
        <f t="shared" si="455"/>
        <v>809</v>
      </c>
      <c r="N2436" s="1">
        <f t="shared" si="456"/>
        <v>0</v>
      </c>
      <c r="O2436" s="1">
        <f t="shared" si="457"/>
        <v>0</v>
      </c>
      <c r="P2436" s="1">
        <f t="shared" si="458"/>
        <v>0</v>
      </c>
      <c r="Q2436" s="1">
        <f t="shared" si="459"/>
        <v>1.9777503090234856E-2</v>
      </c>
    </row>
    <row r="2437" spans="1:17" x14ac:dyDescent="0.3">
      <c r="A2437" t="s">
        <v>442</v>
      </c>
      <c r="B2437" s="4" t="s">
        <v>142</v>
      </c>
      <c r="C2437" s="5"/>
      <c r="D2437" s="5">
        <v>4</v>
      </c>
      <c r="E2437" s="5">
        <v>0</v>
      </c>
      <c r="F2437">
        <f t="shared" ref="F2437:F2500" si="460">C2437</f>
        <v>0</v>
      </c>
      <c r="G2437">
        <f t="shared" ref="G2437:G2500" si="461">E2437</f>
        <v>0</v>
      </c>
      <c r="H2437">
        <f t="shared" ref="H2437:H2500" si="462">C2437-E2437</f>
        <v>0</v>
      </c>
      <c r="I2437">
        <f t="shared" ref="I2437:I2500" si="463">D2437-E2437</f>
        <v>4</v>
      </c>
      <c r="J2437" t="e">
        <f t="shared" ref="J2437:J2500" si="464">VLOOKUP($B2437,$B$2866:$I$3054,5,FALSE)</f>
        <v>#N/A</v>
      </c>
      <c r="K2437" t="e">
        <f t="shared" ref="K2437:K2500" si="465">VLOOKUP($B2437,$B$2866:$I$3054,6,FALSE)</f>
        <v>#N/A</v>
      </c>
      <c r="L2437" t="e">
        <f t="shared" ref="L2437:L2500" si="466">VLOOKUP($B2437,$B$2866:$I$3054,7,FALSE)</f>
        <v>#N/A</v>
      </c>
      <c r="M2437" t="e">
        <f t="shared" ref="M2437:M2500" si="467">VLOOKUP($B2437,$B$2866:$I$3054,8,FALSE)</f>
        <v>#N/A</v>
      </c>
      <c r="N2437" s="1" t="e">
        <f t="shared" ref="N2437:N2500" si="468">F2437/J2437</f>
        <v>#N/A</v>
      </c>
      <c r="O2437" s="1" t="e">
        <f t="shared" ref="O2437:O2500" si="469">G2437/K2437</f>
        <v>#N/A</v>
      </c>
      <c r="P2437" s="1" t="e">
        <f t="shared" ref="P2437:P2500" si="470">H2437/L2437</f>
        <v>#N/A</v>
      </c>
      <c r="Q2437" s="1" t="e">
        <f t="shared" ref="Q2437:Q2500" si="471">I2437/M2437</f>
        <v>#N/A</v>
      </c>
    </row>
    <row r="2438" spans="1:17" x14ac:dyDescent="0.3">
      <c r="A2438" t="s">
        <v>442</v>
      </c>
      <c r="B2438" s="4" t="s">
        <v>275</v>
      </c>
      <c r="C2438" s="5">
        <v>178</v>
      </c>
      <c r="D2438" s="5">
        <v>131</v>
      </c>
      <c r="E2438" s="5">
        <v>119</v>
      </c>
      <c r="F2438">
        <f t="shared" si="460"/>
        <v>178</v>
      </c>
      <c r="G2438">
        <f t="shared" si="461"/>
        <v>119</v>
      </c>
      <c r="H2438">
        <f t="shared" si="462"/>
        <v>59</v>
      </c>
      <c r="I2438">
        <f t="shared" si="463"/>
        <v>12</v>
      </c>
      <c r="J2438">
        <f t="shared" si="464"/>
        <v>5510</v>
      </c>
      <c r="K2438">
        <f t="shared" si="465"/>
        <v>3181</v>
      </c>
      <c r="L2438">
        <f t="shared" si="466"/>
        <v>2329</v>
      </c>
      <c r="M2438">
        <f t="shared" si="467"/>
        <v>587</v>
      </c>
      <c r="N2438" s="1">
        <f t="shared" si="468"/>
        <v>3.2304900181488204E-2</v>
      </c>
      <c r="O2438" s="1">
        <f t="shared" si="469"/>
        <v>3.7409619616472808E-2</v>
      </c>
      <c r="P2438" s="1">
        <f t="shared" si="470"/>
        <v>2.5332760841562902E-2</v>
      </c>
      <c r="Q2438" s="1">
        <f t="shared" si="471"/>
        <v>2.0442930153321975E-2</v>
      </c>
    </row>
    <row r="2439" spans="1:17" x14ac:dyDescent="0.3">
      <c r="A2439" t="s">
        <v>442</v>
      </c>
      <c r="B2439" s="4" t="s">
        <v>336</v>
      </c>
      <c r="C2439" s="5"/>
      <c r="D2439" s="5">
        <v>3</v>
      </c>
      <c r="E2439" s="5">
        <v>0</v>
      </c>
      <c r="F2439">
        <f t="shared" si="460"/>
        <v>0</v>
      </c>
      <c r="G2439">
        <f t="shared" si="461"/>
        <v>0</v>
      </c>
      <c r="H2439">
        <f t="shared" si="462"/>
        <v>0</v>
      </c>
      <c r="I2439">
        <f t="shared" si="463"/>
        <v>3</v>
      </c>
      <c r="J2439" t="e">
        <f t="shared" si="464"/>
        <v>#N/A</v>
      </c>
      <c r="K2439" t="e">
        <f t="shared" si="465"/>
        <v>#N/A</v>
      </c>
      <c r="L2439" t="e">
        <f t="shared" si="466"/>
        <v>#N/A</v>
      </c>
      <c r="M2439" t="e">
        <f t="shared" si="467"/>
        <v>#N/A</v>
      </c>
      <c r="N2439" s="1" t="e">
        <f t="shared" si="468"/>
        <v>#N/A</v>
      </c>
      <c r="O2439" s="1" t="e">
        <f t="shared" si="469"/>
        <v>#N/A</v>
      </c>
      <c r="P2439" s="1" t="e">
        <f t="shared" si="470"/>
        <v>#N/A</v>
      </c>
      <c r="Q2439" s="1" t="e">
        <f t="shared" si="471"/>
        <v>#N/A</v>
      </c>
    </row>
    <row r="2440" spans="1:17" x14ac:dyDescent="0.3">
      <c r="A2440" t="s">
        <v>442</v>
      </c>
      <c r="B2440" s="4" t="s">
        <v>241</v>
      </c>
      <c r="C2440" s="5">
        <v>0</v>
      </c>
      <c r="D2440" s="5">
        <v>5</v>
      </c>
      <c r="E2440" s="5">
        <v>0</v>
      </c>
      <c r="F2440">
        <f t="shared" si="460"/>
        <v>0</v>
      </c>
      <c r="G2440">
        <f t="shared" si="461"/>
        <v>0</v>
      </c>
      <c r="H2440">
        <f t="shared" si="462"/>
        <v>0</v>
      </c>
      <c r="I2440">
        <f t="shared" si="463"/>
        <v>5</v>
      </c>
      <c r="J2440">
        <f t="shared" si="464"/>
        <v>107</v>
      </c>
      <c r="K2440">
        <f t="shared" si="465"/>
        <v>88</v>
      </c>
      <c r="L2440">
        <f t="shared" si="466"/>
        <v>19</v>
      </c>
      <c r="M2440">
        <f t="shared" si="467"/>
        <v>1486</v>
      </c>
      <c r="N2440" s="1">
        <f t="shared" si="468"/>
        <v>0</v>
      </c>
      <c r="O2440" s="1">
        <f t="shared" si="469"/>
        <v>0</v>
      </c>
      <c r="P2440" s="1">
        <f t="shared" si="470"/>
        <v>0</v>
      </c>
      <c r="Q2440" s="1">
        <f t="shared" si="471"/>
        <v>3.3647375504710633E-3</v>
      </c>
    </row>
    <row r="2441" spans="1:17" x14ac:dyDescent="0.3">
      <c r="A2441" t="s">
        <v>442</v>
      </c>
      <c r="B2441" s="4" t="s">
        <v>288</v>
      </c>
      <c r="C2441" s="5"/>
      <c r="D2441" s="5">
        <v>4</v>
      </c>
      <c r="E2441" s="5">
        <v>0</v>
      </c>
      <c r="F2441">
        <f t="shared" si="460"/>
        <v>0</v>
      </c>
      <c r="G2441">
        <f t="shared" si="461"/>
        <v>0</v>
      </c>
      <c r="H2441">
        <f t="shared" si="462"/>
        <v>0</v>
      </c>
      <c r="I2441">
        <f t="shared" si="463"/>
        <v>4</v>
      </c>
      <c r="J2441" t="e">
        <f t="shared" si="464"/>
        <v>#N/A</v>
      </c>
      <c r="K2441" t="e">
        <f t="shared" si="465"/>
        <v>#N/A</v>
      </c>
      <c r="L2441" t="e">
        <f t="shared" si="466"/>
        <v>#N/A</v>
      </c>
      <c r="M2441" t="e">
        <f t="shared" si="467"/>
        <v>#N/A</v>
      </c>
      <c r="N2441" s="1" t="e">
        <f t="shared" si="468"/>
        <v>#N/A</v>
      </c>
      <c r="O2441" s="1" t="e">
        <f t="shared" si="469"/>
        <v>#N/A</v>
      </c>
      <c r="P2441" s="1" t="e">
        <f t="shared" si="470"/>
        <v>#N/A</v>
      </c>
      <c r="Q2441" s="1" t="e">
        <f t="shared" si="471"/>
        <v>#N/A</v>
      </c>
    </row>
    <row r="2442" spans="1:17" x14ac:dyDescent="0.3">
      <c r="A2442" t="s">
        <v>442</v>
      </c>
      <c r="B2442" s="4" t="s">
        <v>188</v>
      </c>
      <c r="C2442" s="5">
        <v>0</v>
      </c>
      <c r="D2442" s="5">
        <v>6</v>
      </c>
      <c r="E2442" s="5">
        <v>0</v>
      </c>
      <c r="F2442">
        <f t="shared" si="460"/>
        <v>0</v>
      </c>
      <c r="G2442">
        <f t="shared" si="461"/>
        <v>0</v>
      </c>
      <c r="H2442">
        <f t="shared" si="462"/>
        <v>0</v>
      </c>
      <c r="I2442">
        <f t="shared" si="463"/>
        <v>6</v>
      </c>
      <c r="J2442">
        <f t="shared" si="464"/>
        <v>1085</v>
      </c>
      <c r="K2442">
        <f t="shared" si="465"/>
        <v>636</v>
      </c>
      <c r="L2442">
        <f t="shared" si="466"/>
        <v>449</v>
      </c>
      <c r="M2442">
        <f t="shared" si="467"/>
        <v>451</v>
      </c>
      <c r="N2442" s="1">
        <f t="shared" si="468"/>
        <v>0</v>
      </c>
      <c r="O2442" s="1">
        <f t="shared" si="469"/>
        <v>0</v>
      </c>
      <c r="P2442" s="1">
        <f t="shared" si="470"/>
        <v>0</v>
      </c>
      <c r="Q2442" s="1">
        <f t="shared" si="471"/>
        <v>1.3303769401330377E-2</v>
      </c>
    </row>
    <row r="2443" spans="1:17" x14ac:dyDescent="0.3">
      <c r="A2443" t="s">
        <v>442</v>
      </c>
      <c r="B2443" s="4" t="s">
        <v>347</v>
      </c>
      <c r="C2443" s="5"/>
      <c r="D2443" s="5">
        <v>0</v>
      </c>
      <c r="E2443" s="5">
        <v>0</v>
      </c>
      <c r="F2443">
        <f t="shared" si="460"/>
        <v>0</v>
      </c>
      <c r="G2443">
        <f t="shared" si="461"/>
        <v>0</v>
      </c>
      <c r="H2443">
        <f t="shared" si="462"/>
        <v>0</v>
      </c>
      <c r="I2443">
        <f t="shared" si="463"/>
        <v>0</v>
      </c>
      <c r="J2443" t="e">
        <f t="shared" si="464"/>
        <v>#N/A</v>
      </c>
      <c r="K2443" t="e">
        <f t="shared" si="465"/>
        <v>#N/A</v>
      </c>
      <c r="L2443" t="e">
        <f t="shared" si="466"/>
        <v>#N/A</v>
      </c>
      <c r="M2443" t="e">
        <f t="shared" si="467"/>
        <v>#N/A</v>
      </c>
      <c r="N2443" s="1" t="e">
        <f t="shared" si="468"/>
        <v>#N/A</v>
      </c>
      <c r="O2443" s="1" t="e">
        <f t="shared" si="469"/>
        <v>#N/A</v>
      </c>
      <c r="P2443" s="1" t="e">
        <f t="shared" si="470"/>
        <v>#N/A</v>
      </c>
      <c r="Q2443" s="1" t="e">
        <f t="shared" si="471"/>
        <v>#N/A</v>
      </c>
    </row>
    <row r="2444" spans="1:17" x14ac:dyDescent="0.3">
      <c r="A2444" t="s">
        <v>442</v>
      </c>
      <c r="B2444" s="4" t="s">
        <v>276</v>
      </c>
      <c r="C2444" s="5"/>
      <c r="D2444" s="5">
        <v>0</v>
      </c>
      <c r="E2444" s="5">
        <v>0</v>
      </c>
      <c r="F2444">
        <f t="shared" si="460"/>
        <v>0</v>
      </c>
      <c r="G2444">
        <f t="shared" si="461"/>
        <v>0</v>
      </c>
      <c r="H2444">
        <f t="shared" si="462"/>
        <v>0</v>
      </c>
      <c r="I2444">
        <f t="shared" si="463"/>
        <v>0</v>
      </c>
      <c r="J2444" t="e">
        <f t="shared" si="464"/>
        <v>#N/A</v>
      </c>
      <c r="K2444" t="e">
        <f t="shared" si="465"/>
        <v>#N/A</v>
      </c>
      <c r="L2444" t="e">
        <f t="shared" si="466"/>
        <v>#N/A</v>
      </c>
      <c r="M2444" t="e">
        <f t="shared" si="467"/>
        <v>#N/A</v>
      </c>
      <c r="N2444" s="1" t="e">
        <f t="shared" si="468"/>
        <v>#N/A</v>
      </c>
      <c r="O2444" s="1" t="e">
        <f t="shared" si="469"/>
        <v>#N/A</v>
      </c>
      <c r="P2444" s="1" t="e">
        <f t="shared" si="470"/>
        <v>#N/A</v>
      </c>
      <c r="Q2444" s="1" t="e">
        <f t="shared" si="471"/>
        <v>#N/A</v>
      </c>
    </row>
    <row r="2445" spans="1:17" x14ac:dyDescent="0.3">
      <c r="A2445" t="s">
        <v>442</v>
      </c>
      <c r="B2445" s="4" t="s">
        <v>153</v>
      </c>
      <c r="C2445" s="5">
        <v>0</v>
      </c>
      <c r="D2445" s="5">
        <v>0</v>
      </c>
      <c r="E2445" s="5">
        <v>0</v>
      </c>
      <c r="F2445">
        <f t="shared" si="460"/>
        <v>0</v>
      </c>
      <c r="G2445">
        <f t="shared" si="461"/>
        <v>0</v>
      </c>
      <c r="H2445">
        <f t="shared" si="462"/>
        <v>0</v>
      </c>
      <c r="I2445">
        <f t="shared" si="463"/>
        <v>0</v>
      </c>
      <c r="J2445">
        <f t="shared" si="464"/>
        <v>300</v>
      </c>
      <c r="K2445">
        <f t="shared" si="465"/>
        <v>36</v>
      </c>
      <c r="L2445">
        <f t="shared" si="466"/>
        <v>264</v>
      </c>
      <c r="M2445">
        <f t="shared" si="467"/>
        <v>179</v>
      </c>
      <c r="N2445" s="1">
        <f t="shared" si="468"/>
        <v>0</v>
      </c>
      <c r="O2445" s="1">
        <f t="shared" si="469"/>
        <v>0</v>
      </c>
      <c r="P2445" s="1">
        <f t="shared" si="470"/>
        <v>0</v>
      </c>
      <c r="Q2445" s="1">
        <f t="shared" si="471"/>
        <v>0</v>
      </c>
    </row>
    <row r="2446" spans="1:17" x14ac:dyDescent="0.3">
      <c r="A2446" t="s">
        <v>442</v>
      </c>
      <c r="B2446" s="4" t="s">
        <v>226</v>
      </c>
      <c r="C2446" s="5"/>
      <c r="D2446" s="5">
        <v>2</v>
      </c>
      <c r="E2446" s="5">
        <v>0</v>
      </c>
      <c r="F2446">
        <f t="shared" si="460"/>
        <v>0</v>
      </c>
      <c r="G2446">
        <f t="shared" si="461"/>
        <v>0</v>
      </c>
      <c r="H2446">
        <f t="shared" si="462"/>
        <v>0</v>
      </c>
      <c r="I2446">
        <f t="shared" si="463"/>
        <v>2</v>
      </c>
      <c r="J2446" t="e">
        <f t="shared" si="464"/>
        <v>#N/A</v>
      </c>
      <c r="K2446" t="e">
        <f t="shared" si="465"/>
        <v>#N/A</v>
      </c>
      <c r="L2446" t="e">
        <f t="shared" si="466"/>
        <v>#N/A</v>
      </c>
      <c r="M2446" t="e">
        <f t="shared" si="467"/>
        <v>#N/A</v>
      </c>
      <c r="N2446" s="1" t="e">
        <f t="shared" si="468"/>
        <v>#N/A</v>
      </c>
      <c r="O2446" s="1" t="e">
        <f t="shared" si="469"/>
        <v>#N/A</v>
      </c>
      <c r="P2446" s="1" t="e">
        <f t="shared" si="470"/>
        <v>#N/A</v>
      </c>
      <c r="Q2446" s="1" t="e">
        <f t="shared" si="471"/>
        <v>#N/A</v>
      </c>
    </row>
    <row r="2447" spans="1:17" x14ac:dyDescent="0.3">
      <c r="A2447" t="s">
        <v>442</v>
      </c>
      <c r="B2447" s="4" t="s">
        <v>387</v>
      </c>
      <c r="C2447" s="5"/>
      <c r="D2447" s="5">
        <v>4</v>
      </c>
      <c r="E2447" s="5">
        <v>0</v>
      </c>
      <c r="F2447">
        <f t="shared" si="460"/>
        <v>0</v>
      </c>
      <c r="G2447">
        <f t="shared" si="461"/>
        <v>0</v>
      </c>
      <c r="H2447">
        <f t="shared" si="462"/>
        <v>0</v>
      </c>
      <c r="I2447">
        <f t="shared" si="463"/>
        <v>4</v>
      </c>
      <c r="J2447" t="e">
        <f t="shared" si="464"/>
        <v>#N/A</v>
      </c>
      <c r="K2447" t="e">
        <f t="shared" si="465"/>
        <v>#N/A</v>
      </c>
      <c r="L2447" t="e">
        <f t="shared" si="466"/>
        <v>#N/A</v>
      </c>
      <c r="M2447" t="e">
        <f t="shared" si="467"/>
        <v>#N/A</v>
      </c>
      <c r="N2447" s="1" t="e">
        <f t="shared" si="468"/>
        <v>#N/A</v>
      </c>
      <c r="O2447" s="1" t="e">
        <f t="shared" si="469"/>
        <v>#N/A</v>
      </c>
      <c r="P2447" s="1" t="e">
        <f t="shared" si="470"/>
        <v>#N/A</v>
      </c>
      <c r="Q2447" s="1" t="e">
        <f t="shared" si="471"/>
        <v>#N/A</v>
      </c>
    </row>
    <row r="2448" spans="1:17" x14ac:dyDescent="0.3">
      <c r="A2448" t="s">
        <v>442</v>
      </c>
      <c r="B2448" s="4" t="s">
        <v>143</v>
      </c>
      <c r="C2448" s="5"/>
      <c r="D2448" s="5">
        <v>1</v>
      </c>
      <c r="E2448" s="5">
        <v>0</v>
      </c>
      <c r="F2448">
        <f t="shared" si="460"/>
        <v>0</v>
      </c>
      <c r="G2448">
        <f t="shared" si="461"/>
        <v>0</v>
      </c>
      <c r="H2448">
        <f t="shared" si="462"/>
        <v>0</v>
      </c>
      <c r="I2448">
        <f t="shared" si="463"/>
        <v>1</v>
      </c>
      <c r="J2448" t="e">
        <f t="shared" si="464"/>
        <v>#N/A</v>
      </c>
      <c r="K2448" t="e">
        <f t="shared" si="465"/>
        <v>#N/A</v>
      </c>
      <c r="L2448" t="e">
        <f t="shared" si="466"/>
        <v>#N/A</v>
      </c>
      <c r="M2448" t="e">
        <f t="shared" si="467"/>
        <v>#N/A</v>
      </c>
      <c r="N2448" s="1" t="e">
        <f t="shared" si="468"/>
        <v>#N/A</v>
      </c>
      <c r="O2448" s="1" t="e">
        <f t="shared" si="469"/>
        <v>#N/A</v>
      </c>
      <c r="P2448" s="1" t="e">
        <f t="shared" si="470"/>
        <v>#N/A</v>
      </c>
      <c r="Q2448" s="1" t="e">
        <f t="shared" si="471"/>
        <v>#N/A</v>
      </c>
    </row>
    <row r="2449" spans="1:17" x14ac:dyDescent="0.3">
      <c r="A2449" t="s">
        <v>442</v>
      </c>
      <c r="B2449" s="4" t="s">
        <v>189</v>
      </c>
      <c r="C2449" s="5">
        <v>26</v>
      </c>
      <c r="D2449" s="5">
        <v>10</v>
      </c>
      <c r="E2449" s="5">
        <v>10</v>
      </c>
      <c r="F2449">
        <f t="shared" si="460"/>
        <v>26</v>
      </c>
      <c r="G2449">
        <f t="shared" si="461"/>
        <v>10</v>
      </c>
      <c r="H2449">
        <f t="shared" si="462"/>
        <v>16</v>
      </c>
      <c r="I2449">
        <f t="shared" si="463"/>
        <v>0</v>
      </c>
      <c r="J2449">
        <f t="shared" si="464"/>
        <v>1367</v>
      </c>
      <c r="K2449">
        <f t="shared" si="465"/>
        <v>637</v>
      </c>
      <c r="L2449">
        <f t="shared" si="466"/>
        <v>730</v>
      </c>
      <c r="M2449">
        <f t="shared" si="467"/>
        <v>604</v>
      </c>
      <c r="N2449" s="1">
        <f t="shared" si="468"/>
        <v>1.9019751280175568E-2</v>
      </c>
      <c r="O2449" s="1">
        <f t="shared" si="469"/>
        <v>1.5698587127158554E-2</v>
      </c>
      <c r="P2449" s="1">
        <f t="shared" si="470"/>
        <v>2.1917808219178082E-2</v>
      </c>
      <c r="Q2449" s="1">
        <f t="shared" si="471"/>
        <v>0</v>
      </c>
    </row>
    <row r="2450" spans="1:17" x14ac:dyDescent="0.3">
      <c r="A2450" t="s">
        <v>442</v>
      </c>
      <c r="B2450" s="4" t="s">
        <v>382</v>
      </c>
      <c r="C2450" s="5">
        <v>0</v>
      </c>
      <c r="D2450" s="5"/>
      <c r="E2450" s="5"/>
      <c r="F2450">
        <f t="shared" si="460"/>
        <v>0</v>
      </c>
      <c r="G2450">
        <f t="shared" si="461"/>
        <v>0</v>
      </c>
      <c r="H2450">
        <f t="shared" si="462"/>
        <v>0</v>
      </c>
      <c r="I2450">
        <f t="shared" si="463"/>
        <v>0</v>
      </c>
      <c r="J2450" t="e">
        <f t="shared" si="464"/>
        <v>#N/A</v>
      </c>
      <c r="K2450" t="e">
        <f t="shared" si="465"/>
        <v>#N/A</v>
      </c>
      <c r="L2450" t="e">
        <f t="shared" si="466"/>
        <v>#N/A</v>
      </c>
      <c r="M2450" t="e">
        <f t="shared" si="467"/>
        <v>#N/A</v>
      </c>
      <c r="N2450" s="1" t="e">
        <f t="shared" si="468"/>
        <v>#N/A</v>
      </c>
      <c r="O2450" s="1" t="e">
        <f t="shared" si="469"/>
        <v>#N/A</v>
      </c>
      <c r="P2450" s="1" t="e">
        <f t="shared" si="470"/>
        <v>#N/A</v>
      </c>
      <c r="Q2450" s="1" t="e">
        <f t="shared" si="471"/>
        <v>#N/A</v>
      </c>
    </row>
    <row r="2451" spans="1:17" x14ac:dyDescent="0.3">
      <c r="A2451" t="s">
        <v>442</v>
      </c>
      <c r="B2451" s="4" t="s">
        <v>388</v>
      </c>
      <c r="C2451" s="5">
        <v>54</v>
      </c>
      <c r="D2451" s="5">
        <v>23</v>
      </c>
      <c r="E2451" s="5">
        <v>21</v>
      </c>
      <c r="F2451">
        <f t="shared" si="460"/>
        <v>54</v>
      </c>
      <c r="G2451">
        <f t="shared" si="461"/>
        <v>21</v>
      </c>
      <c r="H2451">
        <f t="shared" si="462"/>
        <v>33</v>
      </c>
      <c r="I2451">
        <f t="shared" si="463"/>
        <v>2</v>
      </c>
      <c r="J2451" t="e">
        <f t="shared" si="464"/>
        <v>#N/A</v>
      </c>
      <c r="K2451" t="e">
        <f t="shared" si="465"/>
        <v>#N/A</v>
      </c>
      <c r="L2451" t="e">
        <f t="shared" si="466"/>
        <v>#N/A</v>
      </c>
      <c r="M2451" t="e">
        <f t="shared" si="467"/>
        <v>#N/A</v>
      </c>
      <c r="N2451" s="1" t="e">
        <f t="shared" si="468"/>
        <v>#N/A</v>
      </c>
      <c r="O2451" s="1" t="e">
        <f t="shared" si="469"/>
        <v>#N/A</v>
      </c>
      <c r="P2451" s="1" t="e">
        <f t="shared" si="470"/>
        <v>#N/A</v>
      </c>
      <c r="Q2451" s="1" t="e">
        <f t="shared" si="471"/>
        <v>#N/A</v>
      </c>
    </row>
    <row r="2452" spans="1:17" x14ac:dyDescent="0.3">
      <c r="A2452" t="s">
        <v>442</v>
      </c>
      <c r="B2452" s="4" t="s">
        <v>190</v>
      </c>
      <c r="C2452" s="5"/>
      <c r="D2452" s="5">
        <v>0</v>
      </c>
      <c r="E2452" s="5">
        <v>0</v>
      </c>
      <c r="F2452">
        <f t="shared" si="460"/>
        <v>0</v>
      </c>
      <c r="G2452">
        <f t="shared" si="461"/>
        <v>0</v>
      </c>
      <c r="H2452">
        <f t="shared" si="462"/>
        <v>0</v>
      </c>
      <c r="I2452">
        <f t="shared" si="463"/>
        <v>0</v>
      </c>
      <c r="J2452" t="e">
        <f t="shared" si="464"/>
        <v>#N/A</v>
      </c>
      <c r="K2452" t="e">
        <f t="shared" si="465"/>
        <v>#N/A</v>
      </c>
      <c r="L2452" t="e">
        <f t="shared" si="466"/>
        <v>#N/A</v>
      </c>
      <c r="M2452" t="e">
        <f t="shared" si="467"/>
        <v>#N/A</v>
      </c>
      <c r="N2452" s="1" t="e">
        <f t="shared" si="468"/>
        <v>#N/A</v>
      </c>
      <c r="O2452" s="1" t="e">
        <f t="shared" si="469"/>
        <v>#N/A</v>
      </c>
      <c r="P2452" s="1" t="e">
        <f t="shared" si="470"/>
        <v>#N/A</v>
      </c>
      <c r="Q2452" s="1" t="e">
        <f t="shared" si="471"/>
        <v>#N/A</v>
      </c>
    </row>
    <row r="2453" spans="1:17" x14ac:dyDescent="0.3">
      <c r="A2453" t="s">
        <v>442</v>
      </c>
      <c r="B2453" s="4" t="s">
        <v>289</v>
      </c>
      <c r="C2453" s="5"/>
      <c r="D2453" s="5">
        <v>6</v>
      </c>
      <c r="E2453" s="5">
        <v>0</v>
      </c>
      <c r="F2453">
        <f t="shared" si="460"/>
        <v>0</v>
      </c>
      <c r="G2453">
        <f t="shared" si="461"/>
        <v>0</v>
      </c>
      <c r="H2453">
        <f t="shared" si="462"/>
        <v>0</v>
      </c>
      <c r="I2453">
        <f t="shared" si="463"/>
        <v>6</v>
      </c>
      <c r="J2453" t="e">
        <f t="shared" si="464"/>
        <v>#N/A</v>
      </c>
      <c r="K2453" t="e">
        <f t="shared" si="465"/>
        <v>#N/A</v>
      </c>
      <c r="L2453" t="e">
        <f t="shared" si="466"/>
        <v>#N/A</v>
      </c>
      <c r="M2453" t="e">
        <f t="shared" si="467"/>
        <v>#N/A</v>
      </c>
      <c r="N2453" s="1" t="e">
        <f t="shared" si="468"/>
        <v>#N/A</v>
      </c>
      <c r="O2453" s="1" t="e">
        <f t="shared" si="469"/>
        <v>#N/A</v>
      </c>
      <c r="P2453" s="1" t="e">
        <f t="shared" si="470"/>
        <v>#N/A</v>
      </c>
      <c r="Q2453" s="1" t="e">
        <f t="shared" si="471"/>
        <v>#N/A</v>
      </c>
    </row>
    <row r="2454" spans="1:17" x14ac:dyDescent="0.3">
      <c r="A2454" t="s">
        <v>442</v>
      </c>
      <c r="B2454" s="4" t="s">
        <v>253</v>
      </c>
      <c r="C2454" s="5">
        <v>0</v>
      </c>
      <c r="D2454" s="5">
        <v>1</v>
      </c>
      <c r="E2454" s="5">
        <v>0</v>
      </c>
      <c r="F2454">
        <f t="shared" si="460"/>
        <v>0</v>
      </c>
      <c r="G2454">
        <f t="shared" si="461"/>
        <v>0</v>
      </c>
      <c r="H2454">
        <f t="shared" si="462"/>
        <v>0</v>
      </c>
      <c r="I2454">
        <f t="shared" si="463"/>
        <v>1</v>
      </c>
      <c r="J2454">
        <f t="shared" si="464"/>
        <v>1665</v>
      </c>
      <c r="K2454">
        <f t="shared" si="465"/>
        <v>1085</v>
      </c>
      <c r="L2454">
        <f t="shared" si="466"/>
        <v>580</v>
      </c>
      <c r="M2454">
        <f t="shared" si="467"/>
        <v>266</v>
      </c>
      <c r="N2454" s="1">
        <f t="shared" si="468"/>
        <v>0</v>
      </c>
      <c r="O2454" s="1">
        <f t="shared" si="469"/>
        <v>0</v>
      </c>
      <c r="P2454" s="1">
        <f t="shared" si="470"/>
        <v>0</v>
      </c>
      <c r="Q2454" s="1">
        <f t="shared" si="471"/>
        <v>3.7593984962406013E-3</v>
      </c>
    </row>
    <row r="2455" spans="1:17" x14ac:dyDescent="0.3">
      <c r="A2455" t="s">
        <v>442</v>
      </c>
      <c r="B2455" s="4" t="s">
        <v>121</v>
      </c>
      <c r="C2455" s="5"/>
      <c r="D2455" s="5">
        <v>1</v>
      </c>
      <c r="E2455" s="5">
        <v>0</v>
      </c>
      <c r="F2455">
        <f t="shared" si="460"/>
        <v>0</v>
      </c>
      <c r="G2455">
        <f t="shared" si="461"/>
        <v>0</v>
      </c>
      <c r="H2455">
        <f t="shared" si="462"/>
        <v>0</v>
      </c>
      <c r="I2455">
        <f t="shared" si="463"/>
        <v>1</v>
      </c>
      <c r="J2455" t="e">
        <f t="shared" si="464"/>
        <v>#N/A</v>
      </c>
      <c r="K2455" t="e">
        <f t="shared" si="465"/>
        <v>#N/A</v>
      </c>
      <c r="L2455" t="e">
        <f t="shared" si="466"/>
        <v>#N/A</v>
      </c>
      <c r="M2455" t="e">
        <f t="shared" si="467"/>
        <v>#N/A</v>
      </c>
      <c r="N2455" s="1" t="e">
        <f t="shared" si="468"/>
        <v>#N/A</v>
      </c>
      <c r="O2455" s="1" t="e">
        <f t="shared" si="469"/>
        <v>#N/A</v>
      </c>
      <c r="P2455" s="1" t="e">
        <f t="shared" si="470"/>
        <v>#N/A</v>
      </c>
      <c r="Q2455" s="1" t="e">
        <f t="shared" si="471"/>
        <v>#N/A</v>
      </c>
    </row>
    <row r="2456" spans="1:17" x14ac:dyDescent="0.3">
      <c r="A2456" t="s">
        <v>442</v>
      </c>
      <c r="B2456" s="4" t="s">
        <v>124</v>
      </c>
      <c r="C2456" s="5">
        <v>0</v>
      </c>
      <c r="D2456" s="5">
        <v>7</v>
      </c>
      <c r="E2456" s="5">
        <v>0</v>
      </c>
      <c r="F2456">
        <f t="shared" si="460"/>
        <v>0</v>
      </c>
      <c r="G2456">
        <f t="shared" si="461"/>
        <v>0</v>
      </c>
      <c r="H2456">
        <f t="shared" si="462"/>
        <v>0</v>
      </c>
      <c r="I2456">
        <f t="shared" si="463"/>
        <v>7</v>
      </c>
      <c r="J2456">
        <f t="shared" si="464"/>
        <v>1670</v>
      </c>
      <c r="K2456">
        <f t="shared" si="465"/>
        <v>926</v>
      </c>
      <c r="L2456">
        <f t="shared" si="466"/>
        <v>744</v>
      </c>
      <c r="M2456">
        <f t="shared" si="467"/>
        <v>1198</v>
      </c>
      <c r="N2456" s="1">
        <f t="shared" si="468"/>
        <v>0</v>
      </c>
      <c r="O2456" s="1">
        <f t="shared" si="469"/>
        <v>0</v>
      </c>
      <c r="P2456" s="1">
        <f t="shared" si="470"/>
        <v>0</v>
      </c>
      <c r="Q2456" s="1">
        <f t="shared" si="471"/>
        <v>5.8430717863105176E-3</v>
      </c>
    </row>
    <row r="2457" spans="1:17" x14ac:dyDescent="0.3">
      <c r="A2457" t="s">
        <v>442</v>
      </c>
      <c r="B2457" s="4" t="s">
        <v>100</v>
      </c>
      <c r="C2457" s="5"/>
      <c r="D2457" s="5">
        <v>39</v>
      </c>
      <c r="E2457" s="5">
        <v>0</v>
      </c>
      <c r="F2457">
        <f t="shared" si="460"/>
        <v>0</v>
      </c>
      <c r="G2457">
        <f t="shared" si="461"/>
        <v>0</v>
      </c>
      <c r="H2457">
        <f t="shared" si="462"/>
        <v>0</v>
      </c>
      <c r="I2457">
        <f t="shared" si="463"/>
        <v>39</v>
      </c>
      <c r="J2457" t="e">
        <f t="shared" si="464"/>
        <v>#N/A</v>
      </c>
      <c r="K2457" t="e">
        <f t="shared" si="465"/>
        <v>#N/A</v>
      </c>
      <c r="L2457" t="e">
        <f t="shared" si="466"/>
        <v>#N/A</v>
      </c>
      <c r="M2457" t="e">
        <f t="shared" si="467"/>
        <v>#N/A</v>
      </c>
      <c r="N2457" s="1" t="e">
        <f t="shared" si="468"/>
        <v>#N/A</v>
      </c>
      <c r="O2457" s="1" t="e">
        <f t="shared" si="469"/>
        <v>#N/A</v>
      </c>
      <c r="P2457" s="1" t="e">
        <f t="shared" si="470"/>
        <v>#N/A</v>
      </c>
      <c r="Q2457" s="1" t="e">
        <f t="shared" si="471"/>
        <v>#N/A</v>
      </c>
    </row>
    <row r="2458" spans="1:17" x14ac:dyDescent="0.3">
      <c r="A2458" t="s">
        <v>442</v>
      </c>
      <c r="B2458" s="4" t="s">
        <v>144</v>
      </c>
      <c r="C2458" s="5"/>
      <c r="D2458" s="5">
        <v>1</v>
      </c>
      <c r="E2458" s="5">
        <v>0</v>
      </c>
      <c r="F2458">
        <f t="shared" si="460"/>
        <v>0</v>
      </c>
      <c r="G2458">
        <f t="shared" si="461"/>
        <v>0</v>
      </c>
      <c r="H2458">
        <f t="shared" si="462"/>
        <v>0</v>
      </c>
      <c r="I2458">
        <f t="shared" si="463"/>
        <v>1</v>
      </c>
      <c r="J2458" t="e">
        <f t="shared" si="464"/>
        <v>#N/A</v>
      </c>
      <c r="K2458" t="e">
        <f t="shared" si="465"/>
        <v>#N/A</v>
      </c>
      <c r="L2458" t="e">
        <f t="shared" si="466"/>
        <v>#N/A</v>
      </c>
      <c r="M2458" t="e">
        <f t="shared" si="467"/>
        <v>#N/A</v>
      </c>
      <c r="N2458" s="1" t="e">
        <f t="shared" si="468"/>
        <v>#N/A</v>
      </c>
      <c r="O2458" s="1" t="e">
        <f t="shared" si="469"/>
        <v>#N/A</v>
      </c>
      <c r="P2458" s="1" t="e">
        <f t="shared" si="470"/>
        <v>#N/A</v>
      </c>
      <c r="Q2458" s="1" t="e">
        <f t="shared" si="471"/>
        <v>#N/A</v>
      </c>
    </row>
    <row r="2459" spans="1:17" x14ac:dyDescent="0.3">
      <c r="A2459" t="s">
        <v>442</v>
      </c>
      <c r="B2459" s="4" t="s">
        <v>145</v>
      </c>
      <c r="C2459" s="5"/>
      <c r="D2459" s="5">
        <v>6</v>
      </c>
      <c r="E2459" s="5">
        <v>0</v>
      </c>
      <c r="F2459">
        <f t="shared" si="460"/>
        <v>0</v>
      </c>
      <c r="G2459">
        <f t="shared" si="461"/>
        <v>0</v>
      </c>
      <c r="H2459">
        <f t="shared" si="462"/>
        <v>0</v>
      </c>
      <c r="I2459">
        <f t="shared" si="463"/>
        <v>6</v>
      </c>
      <c r="J2459" t="e">
        <f t="shared" si="464"/>
        <v>#N/A</v>
      </c>
      <c r="K2459" t="e">
        <f t="shared" si="465"/>
        <v>#N/A</v>
      </c>
      <c r="L2459" t="e">
        <f t="shared" si="466"/>
        <v>#N/A</v>
      </c>
      <c r="M2459" t="e">
        <f t="shared" si="467"/>
        <v>#N/A</v>
      </c>
      <c r="N2459" s="1" t="e">
        <f t="shared" si="468"/>
        <v>#N/A</v>
      </c>
      <c r="O2459" s="1" t="e">
        <f t="shared" si="469"/>
        <v>#N/A</v>
      </c>
      <c r="P2459" s="1" t="e">
        <f t="shared" si="470"/>
        <v>#N/A</v>
      </c>
      <c r="Q2459" s="1" t="e">
        <f t="shared" si="471"/>
        <v>#N/A</v>
      </c>
    </row>
    <row r="2460" spans="1:17" x14ac:dyDescent="0.3">
      <c r="A2460" t="s">
        <v>442</v>
      </c>
      <c r="B2460" s="4" t="s">
        <v>396</v>
      </c>
      <c r="C2460" s="5"/>
      <c r="D2460" s="5">
        <v>0</v>
      </c>
      <c r="E2460" s="5">
        <v>0</v>
      </c>
      <c r="F2460">
        <f t="shared" si="460"/>
        <v>0</v>
      </c>
      <c r="G2460">
        <f t="shared" si="461"/>
        <v>0</v>
      </c>
      <c r="H2460">
        <f t="shared" si="462"/>
        <v>0</v>
      </c>
      <c r="I2460">
        <f t="shared" si="463"/>
        <v>0</v>
      </c>
      <c r="J2460" t="e">
        <f t="shared" si="464"/>
        <v>#N/A</v>
      </c>
      <c r="K2460" t="e">
        <f t="shared" si="465"/>
        <v>#N/A</v>
      </c>
      <c r="L2460" t="e">
        <f t="shared" si="466"/>
        <v>#N/A</v>
      </c>
      <c r="M2460" t="e">
        <f t="shared" si="467"/>
        <v>#N/A</v>
      </c>
      <c r="N2460" s="1" t="e">
        <f t="shared" si="468"/>
        <v>#N/A</v>
      </c>
      <c r="O2460" s="1" t="e">
        <f t="shared" si="469"/>
        <v>#N/A</v>
      </c>
      <c r="P2460" s="1" t="e">
        <f t="shared" si="470"/>
        <v>#N/A</v>
      </c>
      <c r="Q2460" s="1" t="e">
        <f t="shared" si="471"/>
        <v>#N/A</v>
      </c>
    </row>
    <row r="2461" spans="1:17" x14ac:dyDescent="0.3">
      <c r="A2461" t="s">
        <v>442</v>
      </c>
      <c r="B2461" s="4" t="s">
        <v>146</v>
      </c>
      <c r="C2461" s="5"/>
      <c r="D2461" s="5">
        <v>2</v>
      </c>
      <c r="E2461" s="5">
        <v>0</v>
      </c>
      <c r="F2461">
        <f t="shared" si="460"/>
        <v>0</v>
      </c>
      <c r="G2461">
        <f t="shared" si="461"/>
        <v>0</v>
      </c>
      <c r="H2461">
        <f t="shared" si="462"/>
        <v>0</v>
      </c>
      <c r="I2461">
        <f t="shared" si="463"/>
        <v>2</v>
      </c>
      <c r="J2461" t="e">
        <f t="shared" si="464"/>
        <v>#N/A</v>
      </c>
      <c r="K2461" t="e">
        <f t="shared" si="465"/>
        <v>#N/A</v>
      </c>
      <c r="L2461" t="e">
        <f t="shared" si="466"/>
        <v>#N/A</v>
      </c>
      <c r="M2461" t="e">
        <f t="shared" si="467"/>
        <v>#N/A</v>
      </c>
      <c r="N2461" s="1" t="e">
        <f t="shared" si="468"/>
        <v>#N/A</v>
      </c>
      <c r="O2461" s="1" t="e">
        <f t="shared" si="469"/>
        <v>#N/A</v>
      </c>
      <c r="P2461" s="1" t="e">
        <f t="shared" si="470"/>
        <v>#N/A</v>
      </c>
      <c r="Q2461" s="1" t="e">
        <f t="shared" si="471"/>
        <v>#N/A</v>
      </c>
    </row>
    <row r="2462" spans="1:17" x14ac:dyDescent="0.3">
      <c r="A2462" t="s">
        <v>442</v>
      </c>
      <c r="B2462" s="4" t="s">
        <v>284</v>
      </c>
      <c r="C2462" s="5">
        <v>195</v>
      </c>
      <c r="D2462" s="5">
        <v>70</v>
      </c>
      <c r="E2462" s="5">
        <v>68</v>
      </c>
      <c r="F2462">
        <f t="shared" si="460"/>
        <v>195</v>
      </c>
      <c r="G2462">
        <f t="shared" si="461"/>
        <v>68</v>
      </c>
      <c r="H2462">
        <f t="shared" si="462"/>
        <v>127</v>
      </c>
      <c r="I2462">
        <f t="shared" si="463"/>
        <v>2</v>
      </c>
      <c r="J2462">
        <f t="shared" si="464"/>
        <v>7146</v>
      </c>
      <c r="K2462">
        <f t="shared" si="465"/>
        <v>3526</v>
      </c>
      <c r="L2462">
        <f t="shared" si="466"/>
        <v>3620</v>
      </c>
      <c r="M2462">
        <f t="shared" si="467"/>
        <v>582</v>
      </c>
      <c r="N2462" s="1">
        <f t="shared" si="468"/>
        <v>2.7287993282955499E-2</v>
      </c>
      <c r="O2462" s="1">
        <f t="shared" si="469"/>
        <v>1.9285309132161088E-2</v>
      </c>
      <c r="P2462" s="1">
        <f t="shared" si="470"/>
        <v>3.5082872928176793E-2</v>
      </c>
      <c r="Q2462" s="1">
        <f t="shared" si="471"/>
        <v>3.4364261168384879E-3</v>
      </c>
    </row>
    <row r="2463" spans="1:17" x14ac:dyDescent="0.3">
      <c r="A2463" t="s">
        <v>442</v>
      </c>
      <c r="B2463" s="4" t="s">
        <v>344</v>
      </c>
      <c r="C2463" s="5">
        <v>0</v>
      </c>
      <c r="D2463" s="5">
        <v>17</v>
      </c>
      <c r="E2463" s="5">
        <v>0</v>
      </c>
      <c r="F2463">
        <f t="shared" si="460"/>
        <v>0</v>
      </c>
      <c r="G2463">
        <f t="shared" si="461"/>
        <v>0</v>
      </c>
      <c r="H2463">
        <f t="shared" si="462"/>
        <v>0</v>
      </c>
      <c r="I2463">
        <f t="shared" si="463"/>
        <v>17</v>
      </c>
      <c r="J2463">
        <f t="shared" si="464"/>
        <v>1497</v>
      </c>
      <c r="K2463">
        <f t="shared" si="465"/>
        <v>1144</v>
      </c>
      <c r="L2463">
        <f t="shared" si="466"/>
        <v>353</v>
      </c>
      <c r="M2463">
        <f t="shared" si="467"/>
        <v>706</v>
      </c>
      <c r="N2463" s="1">
        <f t="shared" si="468"/>
        <v>0</v>
      </c>
      <c r="O2463" s="1">
        <f t="shared" si="469"/>
        <v>0</v>
      </c>
      <c r="P2463" s="1">
        <f t="shared" si="470"/>
        <v>0</v>
      </c>
      <c r="Q2463" s="1">
        <f t="shared" si="471"/>
        <v>2.4079320113314446E-2</v>
      </c>
    </row>
    <row r="2464" spans="1:17" x14ac:dyDescent="0.3">
      <c r="A2464" t="s">
        <v>442</v>
      </c>
      <c r="B2464" s="4" t="s">
        <v>197</v>
      </c>
      <c r="C2464" s="5">
        <v>0</v>
      </c>
      <c r="D2464" s="5">
        <v>0</v>
      </c>
      <c r="E2464" s="5">
        <v>0</v>
      </c>
      <c r="F2464">
        <f t="shared" si="460"/>
        <v>0</v>
      </c>
      <c r="G2464">
        <f t="shared" si="461"/>
        <v>0</v>
      </c>
      <c r="H2464">
        <f t="shared" si="462"/>
        <v>0</v>
      </c>
      <c r="I2464">
        <f t="shared" si="463"/>
        <v>0</v>
      </c>
      <c r="J2464">
        <f t="shared" si="464"/>
        <v>707</v>
      </c>
      <c r="K2464">
        <f t="shared" si="465"/>
        <v>234</v>
      </c>
      <c r="L2464">
        <f t="shared" si="466"/>
        <v>473</v>
      </c>
      <c r="M2464">
        <f t="shared" si="467"/>
        <v>534</v>
      </c>
      <c r="N2464" s="1">
        <f t="shared" si="468"/>
        <v>0</v>
      </c>
      <c r="O2464" s="1">
        <f t="shared" si="469"/>
        <v>0</v>
      </c>
      <c r="P2464" s="1">
        <f t="shared" si="470"/>
        <v>0</v>
      </c>
      <c r="Q2464" s="1">
        <f t="shared" si="471"/>
        <v>0</v>
      </c>
    </row>
    <row r="2465" spans="1:17" x14ac:dyDescent="0.3">
      <c r="A2465" t="s">
        <v>442</v>
      </c>
      <c r="B2465" s="4" t="s">
        <v>227</v>
      </c>
      <c r="C2465" s="5">
        <v>0</v>
      </c>
      <c r="D2465" s="5">
        <v>7</v>
      </c>
      <c r="E2465" s="5">
        <v>0</v>
      </c>
      <c r="F2465">
        <f t="shared" si="460"/>
        <v>0</v>
      </c>
      <c r="G2465">
        <f t="shared" si="461"/>
        <v>0</v>
      </c>
      <c r="H2465">
        <f t="shared" si="462"/>
        <v>0</v>
      </c>
      <c r="I2465">
        <f t="shared" si="463"/>
        <v>7</v>
      </c>
      <c r="J2465">
        <f t="shared" si="464"/>
        <v>888</v>
      </c>
      <c r="K2465">
        <f t="shared" si="465"/>
        <v>318</v>
      </c>
      <c r="L2465">
        <f t="shared" si="466"/>
        <v>570</v>
      </c>
      <c r="M2465">
        <f t="shared" si="467"/>
        <v>855</v>
      </c>
      <c r="N2465" s="1">
        <f t="shared" si="468"/>
        <v>0</v>
      </c>
      <c r="O2465" s="1">
        <f t="shared" si="469"/>
        <v>0</v>
      </c>
      <c r="P2465" s="1">
        <f t="shared" si="470"/>
        <v>0</v>
      </c>
      <c r="Q2465" s="1">
        <f t="shared" si="471"/>
        <v>8.1871345029239772E-3</v>
      </c>
    </row>
    <row r="2466" spans="1:17" x14ac:dyDescent="0.3">
      <c r="A2466" t="s">
        <v>442</v>
      </c>
      <c r="B2466" s="4" t="s">
        <v>290</v>
      </c>
      <c r="C2466" s="5">
        <v>0</v>
      </c>
      <c r="D2466" s="5">
        <v>1</v>
      </c>
      <c r="E2466" s="5">
        <v>0</v>
      </c>
      <c r="F2466">
        <f t="shared" si="460"/>
        <v>0</v>
      </c>
      <c r="G2466">
        <f t="shared" si="461"/>
        <v>0</v>
      </c>
      <c r="H2466">
        <f t="shared" si="462"/>
        <v>0</v>
      </c>
      <c r="I2466">
        <f t="shared" si="463"/>
        <v>1</v>
      </c>
      <c r="J2466">
        <f t="shared" si="464"/>
        <v>151</v>
      </c>
      <c r="K2466">
        <f t="shared" si="465"/>
        <v>45</v>
      </c>
      <c r="L2466">
        <f t="shared" si="466"/>
        <v>106</v>
      </c>
      <c r="M2466">
        <f t="shared" si="467"/>
        <v>308</v>
      </c>
      <c r="N2466" s="1">
        <f t="shared" si="468"/>
        <v>0</v>
      </c>
      <c r="O2466" s="1">
        <f t="shared" si="469"/>
        <v>0</v>
      </c>
      <c r="P2466" s="1">
        <f t="shared" si="470"/>
        <v>0</v>
      </c>
      <c r="Q2466" s="1">
        <f t="shared" si="471"/>
        <v>3.246753246753247E-3</v>
      </c>
    </row>
    <row r="2467" spans="1:17" x14ac:dyDescent="0.3">
      <c r="A2467" t="s">
        <v>442</v>
      </c>
      <c r="B2467" s="4" t="s">
        <v>101</v>
      </c>
      <c r="C2467" s="5"/>
      <c r="D2467" s="5">
        <v>1</v>
      </c>
      <c r="E2467" s="5">
        <v>0</v>
      </c>
      <c r="F2467">
        <f t="shared" si="460"/>
        <v>0</v>
      </c>
      <c r="G2467">
        <f t="shared" si="461"/>
        <v>0</v>
      </c>
      <c r="H2467">
        <f t="shared" si="462"/>
        <v>0</v>
      </c>
      <c r="I2467">
        <f t="shared" si="463"/>
        <v>1</v>
      </c>
      <c r="J2467" t="e">
        <f t="shared" si="464"/>
        <v>#N/A</v>
      </c>
      <c r="K2467" t="e">
        <f t="shared" si="465"/>
        <v>#N/A</v>
      </c>
      <c r="L2467" t="e">
        <f t="shared" si="466"/>
        <v>#N/A</v>
      </c>
      <c r="M2467" t="e">
        <f t="shared" si="467"/>
        <v>#N/A</v>
      </c>
      <c r="N2467" s="1" t="e">
        <f t="shared" si="468"/>
        <v>#N/A</v>
      </c>
      <c r="O2467" s="1" t="e">
        <f t="shared" si="469"/>
        <v>#N/A</v>
      </c>
      <c r="P2467" s="1" t="e">
        <f t="shared" si="470"/>
        <v>#N/A</v>
      </c>
      <c r="Q2467" s="1" t="e">
        <f t="shared" si="471"/>
        <v>#N/A</v>
      </c>
    </row>
    <row r="2468" spans="1:17" x14ac:dyDescent="0.3">
      <c r="A2468" t="s">
        <v>442</v>
      </c>
      <c r="B2468" s="4" t="s">
        <v>166</v>
      </c>
      <c r="C2468" s="5">
        <v>0</v>
      </c>
      <c r="D2468" s="5">
        <v>57</v>
      </c>
      <c r="E2468" s="5">
        <v>0</v>
      </c>
      <c r="F2468">
        <f t="shared" si="460"/>
        <v>0</v>
      </c>
      <c r="G2468">
        <f t="shared" si="461"/>
        <v>0</v>
      </c>
      <c r="H2468">
        <f t="shared" si="462"/>
        <v>0</v>
      </c>
      <c r="I2468">
        <f t="shared" si="463"/>
        <v>57</v>
      </c>
      <c r="J2468">
        <f t="shared" si="464"/>
        <v>812</v>
      </c>
      <c r="K2468">
        <f t="shared" si="465"/>
        <v>252</v>
      </c>
      <c r="L2468">
        <f t="shared" si="466"/>
        <v>560</v>
      </c>
      <c r="M2468">
        <f t="shared" si="467"/>
        <v>1507</v>
      </c>
      <c r="N2468" s="1">
        <f t="shared" si="468"/>
        <v>0</v>
      </c>
      <c r="O2468" s="1">
        <f t="shared" si="469"/>
        <v>0</v>
      </c>
      <c r="P2468" s="1">
        <f t="shared" si="470"/>
        <v>0</v>
      </c>
      <c r="Q2468" s="1">
        <f t="shared" si="471"/>
        <v>3.7823490378234903E-2</v>
      </c>
    </row>
    <row r="2469" spans="1:17" x14ac:dyDescent="0.3">
      <c r="A2469" t="s">
        <v>442</v>
      </c>
      <c r="B2469" s="4" t="s">
        <v>102</v>
      </c>
      <c r="C2469" s="5"/>
      <c r="D2469" s="5">
        <v>0</v>
      </c>
      <c r="E2469" s="5">
        <v>0</v>
      </c>
      <c r="F2469">
        <f t="shared" si="460"/>
        <v>0</v>
      </c>
      <c r="G2469">
        <f t="shared" si="461"/>
        <v>0</v>
      </c>
      <c r="H2469">
        <f t="shared" si="462"/>
        <v>0</v>
      </c>
      <c r="I2469">
        <f t="shared" si="463"/>
        <v>0</v>
      </c>
      <c r="J2469" t="e">
        <f t="shared" si="464"/>
        <v>#N/A</v>
      </c>
      <c r="K2469" t="e">
        <f t="shared" si="465"/>
        <v>#N/A</v>
      </c>
      <c r="L2469" t="e">
        <f t="shared" si="466"/>
        <v>#N/A</v>
      </c>
      <c r="M2469" t="e">
        <f t="shared" si="467"/>
        <v>#N/A</v>
      </c>
      <c r="N2469" s="1" t="e">
        <f t="shared" si="468"/>
        <v>#N/A</v>
      </c>
      <c r="O2469" s="1" t="e">
        <f t="shared" si="469"/>
        <v>#N/A</v>
      </c>
      <c r="P2469" s="1" t="e">
        <f t="shared" si="470"/>
        <v>#N/A</v>
      </c>
      <c r="Q2469" s="1" t="e">
        <f t="shared" si="471"/>
        <v>#N/A</v>
      </c>
    </row>
    <row r="2470" spans="1:17" x14ac:dyDescent="0.3">
      <c r="A2470" t="s">
        <v>442</v>
      </c>
      <c r="B2470" s="4" t="s">
        <v>233</v>
      </c>
      <c r="C2470" s="5"/>
      <c r="D2470" s="5">
        <v>19</v>
      </c>
      <c r="E2470" s="5">
        <v>0</v>
      </c>
      <c r="F2470">
        <f t="shared" si="460"/>
        <v>0</v>
      </c>
      <c r="G2470">
        <f t="shared" si="461"/>
        <v>0</v>
      </c>
      <c r="H2470">
        <f t="shared" si="462"/>
        <v>0</v>
      </c>
      <c r="I2470">
        <f t="shared" si="463"/>
        <v>19</v>
      </c>
      <c r="J2470" t="e">
        <f t="shared" si="464"/>
        <v>#N/A</v>
      </c>
      <c r="K2470" t="e">
        <f t="shared" si="465"/>
        <v>#N/A</v>
      </c>
      <c r="L2470" t="e">
        <f t="shared" si="466"/>
        <v>#N/A</v>
      </c>
      <c r="M2470" t="e">
        <f t="shared" si="467"/>
        <v>#N/A</v>
      </c>
      <c r="N2470" s="1" t="e">
        <f t="shared" si="468"/>
        <v>#N/A</v>
      </c>
      <c r="O2470" s="1" t="e">
        <f t="shared" si="469"/>
        <v>#N/A</v>
      </c>
      <c r="P2470" s="1" t="e">
        <f t="shared" si="470"/>
        <v>#N/A</v>
      </c>
      <c r="Q2470" s="1" t="e">
        <f t="shared" si="471"/>
        <v>#N/A</v>
      </c>
    </row>
    <row r="2471" spans="1:17" x14ac:dyDescent="0.3">
      <c r="A2471" t="s">
        <v>442</v>
      </c>
      <c r="B2471" s="4" t="s">
        <v>103</v>
      </c>
      <c r="C2471" s="5">
        <v>0</v>
      </c>
      <c r="D2471" s="5">
        <v>21</v>
      </c>
      <c r="E2471" s="5">
        <v>0</v>
      </c>
      <c r="F2471">
        <f t="shared" si="460"/>
        <v>0</v>
      </c>
      <c r="G2471">
        <f t="shared" si="461"/>
        <v>0</v>
      </c>
      <c r="H2471">
        <f t="shared" si="462"/>
        <v>0</v>
      </c>
      <c r="I2471">
        <f t="shared" si="463"/>
        <v>21</v>
      </c>
      <c r="J2471">
        <f t="shared" si="464"/>
        <v>901</v>
      </c>
      <c r="K2471">
        <f t="shared" si="465"/>
        <v>269</v>
      </c>
      <c r="L2471">
        <f t="shared" si="466"/>
        <v>632</v>
      </c>
      <c r="M2471">
        <f t="shared" si="467"/>
        <v>1014</v>
      </c>
      <c r="N2471" s="1">
        <f t="shared" si="468"/>
        <v>0</v>
      </c>
      <c r="O2471" s="1">
        <f t="shared" si="469"/>
        <v>0</v>
      </c>
      <c r="P2471" s="1">
        <f t="shared" si="470"/>
        <v>0</v>
      </c>
      <c r="Q2471" s="1">
        <f t="shared" si="471"/>
        <v>2.0710059171597635E-2</v>
      </c>
    </row>
    <row r="2472" spans="1:17" x14ac:dyDescent="0.3">
      <c r="A2472" t="s">
        <v>442</v>
      </c>
      <c r="B2472" s="4" t="s">
        <v>104</v>
      </c>
      <c r="C2472" s="5">
        <v>0</v>
      </c>
      <c r="D2472" s="5">
        <v>19</v>
      </c>
      <c r="E2472" s="5">
        <v>0</v>
      </c>
      <c r="F2472">
        <f t="shared" si="460"/>
        <v>0</v>
      </c>
      <c r="G2472">
        <f t="shared" si="461"/>
        <v>0</v>
      </c>
      <c r="H2472">
        <f t="shared" si="462"/>
        <v>0</v>
      </c>
      <c r="I2472">
        <f t="shared" si="463"/>
        <v>19</v>
      </c>
      <c r="J2472">
        <f t="shared" si="464"/>
        <v>2737</v>
      </c>
      <c r="K2472">
        <f t="shared" si="465"/>
        <v>1032</v>
      </c>
      <c r="L2472">
        <f t="shared" si="466"/>
        <v>1705</v>
      </c>
      <c r="M2472">
        <f t="shared" si="467"/>
        <v>1163</v>
      </c>
      <c r="N2472" s="1">
        <f t="shared" si="468"/>
        <v>0</v>
      </c>
      <c r="O2472" s="1">
        <f t="shared" si="469"/>
        <v>0</v>
      </c>
      <c r="P2472" s="1">
        <f t="shared" si="470"/>
        <v>0</v>
      </c>
      <c r="Q2472" s="1">
        <f t="shared" si="471"/>
        <v>1.6337059329320721E-2</v>
      </c>
    </row>
    <row r="2473" spans="1:17" x14ac:dyDescent="0.3">
      <c r="A2473" t="s">
        <v>442</v>
      </c>
      <c r="B2473" s="4" t="s">
        <v>154</v>
      </c>
      <c r="C2473" s="5">
        <v>0</v>
      </c>
      <c r="D2473" s="5">
        <v>3</v>
      </c>
      <c r="E2473" s="5">
        <v>0</v>
      </c>
      <c r="F2473">
        <f t="shared" si="460"/>
        <v>0</v>
      </c>
      <c r="G2473">
        <f t="shared" si="461"/>
        <v>0</v>
      </c>
      <c r="H2473">
        <f t="shared" si="462"/>
        <v>0</v>
      </c>
      <c r="I2473">
        <f t="shared" si="463"/>
        <v>3</v>
      </c>
      <c r="J2473">
        <f t="shared" si="464"/>
        <v>336</v>
      </c>
      <c r="K2473">
        <f t="shared" si="465"/>
        <v>37</v>
      </c>
      <c r="L2473">
        <f t="shared" si="466"/>
        <v>299</v>
      </c>
      <c r="M2473">
        <f t="shared" si="467"/>
        <v>439</v>
      </c>
      <c r="N2473" s="1">
        <f t="shared" si="468"/>
        <v>0</v>
      </c>
      <c r="O2473" s="1">
        <f t="shared" si="469"/>
        <v>0</v>
      </c>
      <c r="P2473" s="1">
        <f t="shared" si="470"/>
        <v>0</v>
      </c>
      <c r="Q2473" s="1">
        <f t="shared" si="471"/>
        <v>6.8337129840546698E-3</v>
      </c>
    </row>
    <row r="2474" spans="1:17" x14ac:dyDescent="0.3">
      <c r="A2474" t="s">
        <v>442</v>
      </c>
      <c r="B2474" s="4" t="s">
        <v>201</v>
      </c>
      <c r="C2474" s="5">
        <v>0</v>
      </c>
      <c r="D2474" s="5">
        <v>7</v>
      </c>
      <c r="E2474" s="5">
        <v>0</v>
      </c>
      <c r="F2474">
        <f t="shared" si="460"/>
        <v>0</v>
      </c>
      <c r="G2474">
        <f t="shared" si="461"/>
        <v>0</v>
      </c>
      <c r="H2474">
        <f t="shared" si="462"/>
        <v>0</v>
      </c>
      <c r="I2474">
        <f t="shared" si="463"/>
        <v>7</v>
      </c>
      <c r="J2474">
        <f t="shared" si="464"/>
        <v>545</v>
      </c>
      <c r="K2474">
        <f t="shared" si="465"/>
        <v>142</v>
      </c>
      <c r="L2474">
        <f t="shared" si="466"/>
        <v>403</v>
      </c>
      <c r="M2474">
        <f t="shared" si="467"/>
        <v>273</v>
      </c>
      <c r="N2474" s="1">
        <f t="shared" si="468"/>
        <v>0</v>
      </c>
      <c r="O2474" s="1">
        <f t="shared" si="469"/>
        <v>0</v>
      </c>
      <c r="P2474" s="1">
        <f t="shared" si="470"/>
        <v>0</v>
      </c>
      <c r="Q2474" s="1">
        <f t="shared" si="471"/>
        <v>2.564102564102564E-2</v>
      </c>
    </row>
    <row r="2475" spans="1:17" x14ac:dyDescent="0.3">
      <c r="A2475" t="s">
        <v>442</v>
      </c>
      <c r="B2475" s="4" t="s">
        <v>164</v>
      </c>
      <c r="C2475" s="5"/>
      <c r="D2475" s="5">
        <v>12</v>
      </c>
      <c r="E2475" s="5">
        <v>0</v>
      </c>
      <c r="F2475">
        <f t="shared" si="460"/>
        <v>0</v>
      </c>
      <c r="G2475">
        <f t="shared" si="461"/>
        <v>0</v>
      </c>
      <c r="H2475">
        <f t="shared" si="462"/>
        <v>0</v>
      </c>
      <c r="I2475">
        <f t="shared" si="463"/>
        <v>12</v>
      </c>
      <c r="J2475" t="e">
        <f t="shared" si="464"/>
        <v>#N/A</v>
      </c>
      <c r="K2475" t="e">
        <f t="shared" si="465"/>
        <v>#N/A</v>
      </c>
      <c r="L2475" t="e">
        <f t="shared" si="466"/>
        <v>#N/A</v>
      </c>
      <c r="M2475" t="e">
        <f t="shared" si="467"/>
        <v>#N/A</v>
      </c>
      <c r="N2475" s="1" t="e">
        <f t="shared" si="468"/>
        <v>#N/A</v>
      </c>
      <c r="O2475" s="1" t="e">
        <f t="shared" si="469"/>
        <v>#N/A</v>
      </c>
      <c r="P2475" s="1" t="e">
        <f t="shared" si="470"/>
        <v>#N/A</v>
      </c>
      <c r="Q2475" s="1" t="e">
        <f t="shared" si="471"/>
        <v>#N/A</v>
      </c>
    </row>
    <row r="2476" spans="1:17" x14ac:dyDescent="0.3">
      <c r="A2476" t="s">
        <v>442</v>
      </c>
      <c r="B2476" s="4" t="s">
        <v>356</v>
      </c>
      <c r="C2476" s="5"/>
      <c r="D2476" s="5">
        <v>14</v>
      </c>
      <c r="E2476" s="5">
        <v>0</v>
      </c>
      <c r="F2476">
        <f t="shared" si="460"/>
        <v>0</v>
      </c>
      <c r="G2476">
        <f t="shared" si="461"/>
        <v>0</v>
      </c>
      <c r="H2476">
        <f t="shared" si="462"/>
        <v>0</v>
      </c>
      <c r="I2476">
        <f t="shared" si="463"/>
        <v>14</v>
      </c>
      <c r="J2476" t="e">
        <f t="shared" si="464"/>
        <v>#N/A</v>
      </c>
      <c r="K2476" t="e">
        <f t="shared" si="465"/>
        <v>#N/A</v>
      </c>
      <c r="L2476" t="e">
        <f t="shared" si="466"/>
        <v>#N/A</v>
      </c>
      <c r="M2476" t="e">
        <f t="shared" si="467"/>
        <v>#N/A</v>
      </c>
      <c r="N2476" s="1" t="e">
        <f t="shared" si="468"/>
        <v>#N/A</v>
      </c>
      <c r="O2476" s="1" t="e">
        <f t="shared" si="469"/>
        <v>#N/A</v>
      </c>
      <c r="P2476" s="1" t="e">
        <f t="shared" si="470"/>
        <v>#N/A</v>
      </c>
      <c r="Q2476" s="1" t="e">
        <f t="shared" si="471"/>
        <v>#N/A</v>
      </c>
    </row>
    <row r="2477" spans="1:17" x14ac:dyDescent="0.3">
      <c r="A2477" t="s">
        <v>442</v>
      </c>
      <c r="B2477" s="4" t="s">
        <v>163</v>
      </c>
      <c r="C2477" s="5">
        <v>0</v>
      </c>
      <c r="D2477" s="5">
        <v>20</v>
      </c>
      <c r="E2477" s="5">
        <v>0</v>
      </c>
      <c r="F2477">
        <f t="shared" si="460"/>
        <v>0</v>
      </c>
      <c r="G2477">
        <f t="shared" si="461"/>
        <v>0</v>
      </c>
      <c r="H2477">
        <f t="shared" si="462"/>
        <v>0</v>
      </c>
      <c r="I2477">
        <f t="shared" si="463"/>
        <v>20</v>
      </c>
      <c r="J2477">
        <f t="shared" si="464"/>
        <v>344</v>
      </c>
      <c r="K2477">
        <f t="shared" si="465"/>
        <v>166</v>
      </c>
      <c r="L2477">
        <f t="shared" si="466"/>
        <v>178</v>
      </c>
      <c r="M2477">
        <f t="shared" si="467"/>
        <v>1729</v>
      </c>
      <c r="N2477" s="1">
        <f t="shared" si="468"/>
        <v>0</v>
      </c>
      <c r="O2477" s="1">
        <f t="shared" si="469"/>
        <v>0</v>
      </c>
      <c r="P2477" s="1">
        <f t="shared" si="470"/>
        <v>0</v>
      </c>
      <c r="Q2477" s="1">
        <f t="shared" si="471"/>
        <v>1.156737998843262E-2</v>
      </c>
    </row>
    <row r="2478" spans="1:17" x14ac:dyDescent="0.3">
      <c r="A2478" t="s">
        <v>442</v>
      </c>
      <c r="B2478" s="4" t="s">
        <v>165</v>
      </c>
      <c r="C2478" s="5"/>
      <c r="D2478" s="5">
        <v>6</v>
      </c>
      <c r="E2478" s="5">
        <v>0</v>
      </c>
      <c r="F2478">
        <f t="shared" si="460"/>
        <v>0</v>
      </c>
      <c r="G2478">
        <f t="shared" si="461"/>
        <v>0</v>
      </c>
      <c r="H2478">
        <f t="shared" si="462"/>
        <v>0</v>
      </c>
      <c r="I2478">
        <f t="shared" si="463"/>
        <v>6</v>
      </c>
      <c r="J2478" t="e">
        <f t="shared" si="464"/>
        <v>#N/A</v>
      </c>
      <c r="K2478" t="e">
        <f t="shared" si="465"/>
        <v>#N/A</v>
      </c>
      <c r="L2478" t="e">
        <f t="shared" si="466"/>
        <v>#N/A</v>
      </c>
      <c r="M2478" t="e">
        <f t="shared" si="467"/>
        <v>#N/A</v>
      </c>
      <c r="N2478" s="1" t="e">
        <f t="shared" si="468"/>
        <v>#N/A</v>
      </c>
      <c r="O2478" s="1" t="e">
        <f t="shared" si="469"/>
        <v>#N/A</v>
      </c>
      <c r="P2478" s="1" t="e">
        <f t="shared" si="470"/>
        <v>#N/A</v>
      </c>
      <c r="Q2478" s="1" t="e">
        <f t="shared" si="471"/>
        <v>#N/A</v>
      </c>
    </row>
    <row r="2479" spans="1:17" x14ac:dyDescent="0.3">
      <c r="A2479" t="s">
        <v>442</v>
      </c>
      <c r="B2479" s="4" t="s">
        <v>122</v>
      </c>
      <c r="C2479" s="5">
        <v>0</v>
      </c>
      <c r="D2479" s="5">
        <v>3</v>
      </c>
      <c r="E2479" s="5">
        <v>0</v>
      </c>
      <c r="F2479">
        <f t="shared" si="460"/>
        <v>0</v>
      </c>
      <c r="G2479">
        <f t="shared" si="461"/>
        <v>0</v>
      </c>
      <c r="H2479">
        <f t="shared" si="462"/>
        <v>0</v>
      </c>
      <c r="I2479">
        <f t="shared" si="463"/>
        <v>3</v>
      </c>
      <c r="J2479">
        <f t="shared" si="464"/>
        <v>2518</v>
      </c>
      <c r="K2479">
        <f t="shared" si="465"/>
        <v>511</v>
      </c>
      <c r="L2479">
        <f t="shared" si="466"/>
        <v>2007</v>
      </c>
      <c r="M2479">
        <f t="shared" si="467"/>
        <v>596</v>
      </c>
      <c r="N2479" s="1">
        <f t="shared" si="468"/>
        <v>0</v>
      </c>
      <c r="O2479" s="1">
        <f t="shared" si="469"/>
        <v>0</v>
      </c>
      <c r="P2479" s="1">
        <f t="shared" si="470"/>
        <v>0</v>
      </c>
      <c r="Q2479" s="1">
        <f t="shared" si="471"/>
        <v>5.0335570469798654E-3</v>
      </c>
    </row>
    <row r="2480" spans="1:17" x14ac:dyDescent="0.3">
      <c r="A2480" t="s">
        <v>442</v>
      </c>
      <c r="B2480" s="4" t="s">
        <v>169</v>
      </c>
      <c r="C2480" s="5"/>
      <c r="D2480" s="5">
        <v>2</v>
      </c>
      <c r="E2480" s="5">
        <v>0</v>
      </c>
      <c r="F2480">
        <f t="shared" si="460"/>
        <v>0</v>
      </c>
      <c r="G2480">
        <f t="shared" si="461"/>
        <v>0</v>
      </c>
      <c r="H2480">
        <f t="shared" si="462"/>
        <v>0</v>
      </c>
      <c r="I2480">
        <f t="shared" si="463"/>
        <v>2</v>
      </c>
      <c r="J2480" t="e">
        <f t="shared" si="464"/>
        <v>#N/A</v>
      </c>
      <c r="K2480" t="e">
        <f t="shared" si="465"/>
        <v>#N/A</v>
      </c>
      <c r="L2480" t="e">
        <f t="shared" si="466"/>
        <v>#N/A</v>
      </c>
      <c r="M2480" t="e">
        <f t="shared" si="467"/>
        <v>#N/A</v>
      </c>
      <c r="N2480" s="1" t="e">
        <f t="shared" si="468"/>
        <v>#N/A</v>
      </c>
      <c r="O2480" s="1" t="e">
        <f t="shared" si="469"/>
        <v>#N/A</v>
      </c>
      <c r="P2480" s="1" t="e">
        <f t="shared" si="470"/>
        <v>#N/A</v>
      </c>
      <c r="Q2480" s="1" t="e">
        <f t="shared" si="471"/>
        <v>#N/A</v>
      </c>
    </row>
    <row r="2481" spans="1:17" x14ac:dyDescent="0.3">
      <c r="A2481" t="s">
        <v>442</v>
      </c>
      <c r="B2481" s="4" t="s">
        <v>324</v>
      </c>
      <c r="C2481" s="5"/>
      <c r="D2481" s="5">
        <v>0</v>
      </c>
      <c r="E2481" s="5">
        <v>0</v>
      </c>
      <c r="F2481">
        <f t="shared" si="460"/>
        <v>0</v>
      </c>
      <c r="G2481">
        <f t="shared" si="461"/>
        <v>0</v>
      </c>
      <c r="H2481">
        <f t="shared" si="462"/>
        <v>0</v>
      </c>
      <c r="I2481">
        <f t="shared" si="463"/>
        <v>0</v>
      </c>
      <c r="J2481" t="e">
        <f t="shared" si="464"/>
        <v>#N/A</v>
      </c>
      <c r="K2481" t="e">
        <f t="shared" si="465"/>
        <v>#N/A</v>
      </c>
      <c r="L2481" t="e">
        <f t="shared" si="466"/>
        <v>#N/A</v>
      </c>
      <c r="M2481" t="e">
        <f t="shared" si="467"/>
        <v>#N/A</v>
      </c>
      <c r="N2481" s="1" t="e">
        <f t="shared" si="468"/>
        <v>#N/A</v>
      </c>
      <c r="O2481" s="1" t="e">
        <f t="shared" si="469"/>
        <v>#N/A</v>
      </c>
      <c r="P2481" s="1" t="e">
        <f t="shared" si="470"/>
        <v>#N/A</v>
      </c>
      <c r="Q2481" s="1" t="e">
        <f t="shared" si="471"/>
        <v>#N/A</v>
      </c>
    </row>
    <row r="2482" spans="1:17" x14ac:dyDescent="0.3">
      <c r="A2482" t="s">
        <v>442</v>
      </c>
      <c r="B2482" s="4" t="s">
        <v>307</v>
      </c>
      <c r="C2482" s="5"/>
      <c r="D2482" s="5">
        <v>4</v>
      </c>
      <c r="E2482" s="5">
        <v>0</v>
      </c>
      <c r="F2482">
        <f t="shared" si="460"/>
        <v>0</v>
      </c>
      <c r="G2482">
        <f t="shared" si="461"/>
        <v>0</v>
      </c>
      <c r="H2482">
        <f t="shared" si="462"/>
        <v>0</v>
      </c>
      <c r="I2482">
        <f t="shared" si="463"/>
        <v>4</v>
      </c>
      <c r="J2482" t="e">
        <f t="shared" si="464"/>
        <v>#N/A</v>
      </c>
      <c r="K2482" t="e">
        <f t="shared" si="465"/>
        <v>#N/A</v>
      </c>
      <c r="L2482" t="e">
        <f t="shared" si="466"/>
        <v>#N/A</v>
      </c>
      <c r="M2482" t="e">
        <f t="shared" si="467"/>
        <v>#N/A</v>
      </c>
      <c r="N2482" s="1" t="e">
        <f t="shared" si="468"/>
        <v>#N/A</v>
      </c>
      <c r="O2482" s="1" t="e">
        <f t="shared" si="469"/>
        <v>#N/A</v>
      </c>
      <c r="P2482" s="1" t="e">
        <f t="shared" si="470"/>
        <v>#N/A</v>
      </c>
      <c r="Q2482" s="1" t="e">
        <f t="shared" si="471"/>
        <v>#N/A</v>
      </c>
    </row>
    <row r="2483" spans="1:17" x14ac:dyDescent="0.3">
      <c r="A2483" t="s">
        <v>442</v>
      </c>
      <c r="B2483" s="4" t="s">
        <v>337</v>
      </c>
      <c r="C2483" s="5"/>
      <c r="D2483" s="5">
        <v>2</v>
      </c>
      <c r="E2483" s="5">
        <v>0</v>
      </c>
      <c r="F2483">
        <f t="shared" si="460"/>
        <v>0</v>
      </c>
      <c r="G2483">
        <f t="shared" si="461"/>
        <v>0</v>
      </c>
      <c r="H2483">
        <f t="shared" si="462"/>
        <v>0</v>
      </c>
      <c r="I2483">
        <f t="shared" si="463"/>
        <v>2</v>
      </c>
      <c r="J2483" t="e">
        <f t="shared" si="464"/>
        <v>#N/A</v>
      </c>
      <c r="K2483" t="e">
        <f t="shared" si="465"/>
        <v>#N/A</v>
      </c>
      <c r="L2483" t="e">
        <f t="shared" si="466"/>
        <v>#N/A</v>
      </c>
      <c r="M2483" t="e">
        <f t="shared" si="467"/>
        <v>#N/A</v>
      </c>
      <c r="N2483" s="1" t="e">
        <f t="shared" si="468"/>
        <v>#N/A</v>
      </c>
      <c r="O2483" s="1" t="e">
        <f t="shared" si="469"/>
        <v>#N/A</v>
      </c>
      <c r="P2483" s="1" t="e">
        <f t="shared" si="470"/>
        <v>#N/A</v>
      </c>
      <c r="Q2483" s="1" t="e">
        <f t="shared" si="471"/>
        <v>#N/A</v>
      </c>
    </row>
    <row r="2484" spans="1:17" x14ac:dyDescent="0.3">
      <c r="A2484" t="s">
        <v>442</v>
      </c>
      <c r="B2484" s="4" t="s">
        <v>357</v>
      </c>
      <c r="C2484" s="5">
        <v>156</v>
      </c>
      <c r="D2484" s="5">
        <v>117</v>
      </c>
      <c r="E2484" s="5">
        <v>90</v>
      </c>
      <c r="F2484">
        <f t="shared" si="460"/>
        <v>156</v>
      </c>
      <c r="G2484">
        <f t="shared" si="461"/>
        <v>90</v>
      </c>
      <c r="H2484">
        <f t="shared" si="462"/>
        <v>66</v>
      </c>
      <c r="I2484">
        <f t="shared" si="463"/>
        <v>27</v>
      </c>
      <c r="J2484">
        <f t="shared" si="464"/>
        <v>10563</v>
      </c>
      <c r="K2484">
        <f t="shared" si="465"/>
        <v>4880</v>
      </c>
      <c r="L2484">
        <f t="shared" si="466"/>
        <v>5683</v>
      </c>
      <c r="M2484">
        <f t="shared" si="467"/>
        <v>743</v>
      </c>
      <c r="N2484" s="1">
        <f t="shared" si="468"/>
        <v>1.4768531667140017E-2</v>
      </c>
      <c r="O2484" s="1">
        <f t="shared" si="469"/>
        <v>1.8442622950819672E-2</v>
      </c>
      <c r="P2484" s="1">
        <f t="shared" si="470"/>
        <v>1.1613584374450115E-2</v>
      </c>
      <c r="Q2484" s="1">
        <f t="shared" si="471"/>
        <v>3.6339165545087482E-2</v>
      </c>
    </row>
    <row r="2485" spans="1:17" x14ac:dyDescent="0.3">
      <c r="A2485" t="s">
        <v>442</v>
      </c>
      <c r="B2485" s="4" t="s">
        <v>191</v>
      </c>
      <c r="C2485" s="5"/>
      <c r="D2485" s="5">
        <v>6</v>
      </c>
      <c r="E2485" s="5">
        <v>0</v>
      </c>
      <c r="F2485">
        <f t="shared" si="460"/>
        <v>0</v>
      </c>
      <c r="G2485">
        <f t="shared" si="461"/>
        <v>0</v>
      </c>
      <c r="H2485">
        <f t="shared" si="462"/>
        <v>0</v>
      </c>
      <c r="I2485">
        <f t="shared" si="463"/>
        <v>6</v>
      </c>
      <c r="J2485" t="e">
        <f t="shared" si="464"/>
        <v>#N/A</v>
      </c>
      <c r="K2485" t="e">
        <f t="shared" si="465"/>
        <v>#N/A</v>
      </c>
      <c r="L2485" t="e">
        <f t="shared" si="466"/>
        <v>#N/A</v>
      </c>
      <c r="M2485" t="e">
        <f t="shared" si="467"/>
        <v>#N/A</v>
      </c>
      <c r="N2485" s="1" t="e">
        <f t="shared" si="468"/>
        <v>#N/A</v>
      </c>
      <c r="O2485" s="1" t="e">
        <f t="shared" si="469"/>
        <v>#N/A</v>
      </c>
      <c r="P2485" s="1" t="e">
        <f t="shared" si="470"/>
        <v>#N/A</v>
      </c>
      <c r="Q2485" s="1" t="e">
        <f t="shared" si="471"/>
        <v>#N/A</v>
      </c>
    </row>
    <row r="2486" spans="1:17" x14ac:dyDescent="0.3">
      <c r="A2486" t="s">
        <v>442</v>
      </c>
      <c r="B2486" s="4" t="s">
        <v>170</v>
      </c>
      <c r="C2486" s="5">
        <v>31</v>
      </c>
      <c r="D2486" s="5">
        <v>3</v>
      </c>
      <c r="E2486" s="5">
        <v>2</v>
      </c>
      <c r="F2486">
        <f t="shared" si="460"/>
        <v>31</v>
      </c>
      <c r="G2486">
        <f t="shared" si="461"/>
        <v>2</v>
      </c>
      <c r="H2486">
        <f t="shared" si="462"/>
        <v>29</v>
      </c>
      <c r="I2486">
        <f t="shared" si="463"/>
        <v>1</v>
      </c>
      <c r="J2486">
        <f t="shared" si="464"/>
        <v>1505</v>
      </c>
      <c r="K2486">
        <f t="shared" si="465"/>
        <v>155</v>
      </c>
      <c r="L2486">
        <f t="shared" si="466"/>
        <v>1350</v>
      </c>
      <c r="M2486">
        <f t="shared" si="467"/>
        <v>198</v>
      </c>
      <c r="N2486" s="1">
        <f t="shared" si="468"/>
        <v>2.0598006644518274E-2</v>
      </c>
      <c r="O2486" s="1">
        <f t="shared" si="469"/>
        <v>1.2903225806451613E-2</v>
      </c>
      <c r="P2486" s="1">
        <f t="shared" si="470"/>
        <v>2.148148148148148E-2</v>
      </c>
      <c r="Q2486" s="1">
        <f t="shared" si="471"/>
        <v>5.0505050505050509E-3</v>
      </c>
    </row>
    <row r="2487" spans="1:17" x14ac:dyDescent="0.3">
      <c r="A2487" t="s">
        <v>442</v>
      </c>
      <c r="B2487" s="4" t="s">
        <v>371</v>
      </c>
      <c r="C2487" s="5">
        <v>100</v>
      </c>
      <c r="D2487" s="5">
        <v>78</v>
      </c>
      <c r="E2487" s="5">
        <v>60</v>
      </c>
      <c r="F2487">
        <f t="shared" si="460"/>
        <v>100</v>
      </c>
      <c r="G2487">
        <f t="shared" si="461"/>
        <v>60</v>
      </c>
      <c r="H2487">
        <f t="shared" si="462"/>
        <v>40</v>
      </c>
      <c r="I2487">
        <f t="shared" si="463"/>
        <v>18</v>
      </c>
      <c r="J2487">
        <f t="shared" si="464"/>
        <v>3682</v>
      </c>
      <c r="K2487">
        <f t="shared" si="465"/>
        <v>1982</v>
      </c>
      <c r="L2487">
        <f t="shared" si="466"/>
        <v>1700</v>
      </c>
      <c r="M2487">
        <f t="shared" si="467"/>
        <v>461</v>
      </c>
      <c r="N2487" s="1">
        <f t="shared" si="468"/>
        <v>2.7159152634437807E-2</v>
      </c>
      <c r="O2487" s="1">
        <f t="shared" si="469"/>
        <v>3.0272452068617558E-2</v>
      </c>
      <c r="P2487" s="1">
        <f t="shared" si="470"/>
        <v>2.3529411764705882E-2</v>
      </c>
      <c r="Q2487" s="1">
        <f t="shared" si="471"/>
        <v>3.9045553145336226E-2</v>
      </c>
    </row>
    <row r="2488" spans="1:17" x14ac:dyDescent="0.3">
      <c r="A2488" t="s">
        <v>442</v>
      </c>
      <c r="B2488" s="4" t="s">
        <v>270</v>
      </c>
      <c r="C2488" s="5"/>
      <c r="D2488" s="5">
        <v>0</v>
      </c>
      <c r="E2488" s="5">
        <v>0</v>
      </c>
      <c r="F2488">
        <f t="shared" si="460"/>
        <v>0</v>
      </c>
      <c r="G2488">
        <f t="shared" si="461"/>
        <v>0</v>
      </c>
      <c r="H2488">
        <f t="shared" si="462"/>
        <v>0</v>
      </c>
      <c r="I2488">
        <f t="shared" si="463"/>
        <v>0</v>
      </c>
      <c r="J2488" t="e">
        <f t="shared" si="464"/>
        <v>#N/A</v>
      </c>
      <c r="K2488" t="e">
        <f t="shared" si="465"/>
        <v>#N/A</v>
      </c>
      <c r="L2488" t="e">
        <f t="shared" si="466"/>
        <v>#N/A</v>
      </c>
      <c r="M2488" t="e">
        <f t="shared" si="467"/>
        <v>#N/A</v>
      </c>
      <c r="N2488" s="1" t="e">
        <f t="shared" si="468"/>
        <v>#N/A</v>
      </c>
      <c r="O2488" s="1" t="e">
        <f t="shared" si="469"/>
        <v>#N/A</v>
      </c>
      <c r="P2488" s="1" t="e">
        <f t="shared" si="470"/>
        <v>#N/A</v>
      </c>
      <c r="Q2488" s="1" t="e">
        <f t="shared" si="471"/>
        <v>#N/A</v>
      </c>
    </row>
    <row r="2489" spans="1:17" x14ac:dyDescent="0.3">
      <c r="A2489" t="s">
        <v>442</v>
      </c>
      <c r="B2489" s="4" t="s">
        <v>105</v>
      </c>
      <c r="C2489" s="5">
        <v>0</v>
      </c>
      <c r="D2489" s="5">
        <v>3</v>
      </c>
      <c r="E2489" s="5">
        <v>0</v>
      </c>
      <c r="F2489">
        <f t="shared" si="460"/>
        <v>0</v>
      </c>
      <c r="G2489">
        <f t="shared" si="461"/>
        <v>0</v>
      </c>
      <c r="H2489">
        <f t="shared" si="462"/>
        <v>0</v>
      </c>
      <c r="I2489">
        <f t="shared" si="463"/>
        <v>3</v>
      </c>
      <c r="J2489">
        <f t="shared" si="464"/>
        <v>1492</v>
      </c>
      <c r="K2489">
        <f t="shared" si="465"/>
        <v>373</v>
      </c>
      <c r="L2489">
        <f t="shared" si="466"/>
        <v>1119</v>
      </c>
      <c r="M2489">
        <f t="shared" si="467"/>
        <v>908</v>
      </c>
      <c r="N2489" s="1">
        <f t="shared" si="468"/>
        <v>0</v>
      </c>
      <c r="O2489" s="1">
        <f t="shared" si="469"/>
        <v>0</v>
      </c>
      <c r="P2489" s="1">
        <f t="shared" si="470"/>
        <v>0</v>
      </c>
      <c r="Q2489" s="1">
        <f t="shared" si="471"/>
        <v>3.3039647577092512E-3</v>
      </c>
    </row>
    <row r="2490" spans="1:17" x14ac:dyDescent="0.3">
      <c r="A2490" t="s">
        <v>442</v>
      </c>
      <c r="B2490" s="4" t="s">
        <v>285</v>
      </c>
      <c r="C2490" s="5"/>
      <c r="D2490" s="5">
        <v>10</v>
      </c>
      <c r="E2490" s="5">
        <v>0</v>
      </c>
      <c r="F2490">
        <f t="shared" si="460"/>
        <v>0</v>
      </c>
      <c r="G2490">
        <f t="shared" si="461"/>
        <v>0</v>
      </c>
      <c r="H2490">
        <f t="shared" si="462"/>
        <v>0</v>
      </c>
      <c r="I2490">
        <f t="shared" si="463"/>
        <v>10</v>
      </c>
      <c r="J2490" t="e">
        <f t="shared" si="464"/>
        <v>#N/A</v>
      </c>
      <c r="K2490" t="e">
        <f t="shared" si="465"/>
        <v>#N/A</v>
      </c>
      <c r="L2490" t="e">
        <f t="shared" si="466"/>
        <v>#N/A</v>
      </c>
      <c r="M2490" t="e">
        <f t="shared" si="467"/>
        <v>#N/A</v>
      </c>
      <c r="N2490" s="1" t="e">
        <f t="shared" si="468"/>
        <v>#N/A</v>
      </c>
      <c r="O2490" s="1" t="e">
        <f t="shared" si="469"/>
        <v>#N/A</v>
      </c>
      <c r="P2490" s="1" t="e">
        <f t="shared" si="470"/>
        <v>#N/A</v>
      </c>
      <c r="Q2490" s="1" t="e">
        <f t="shared" si="471"/>
        <v>#N/A</v>
      </c>
    </row>
    <row r="2491" spans="1:17" x14ac:dyDescent="0.3">
      <c r="A2491" t="s">
        <v>442</v>
      </c>
      <c r="B2491" s="4" t="s">
        <v>192</v>
      </c>
      <c r="C2491" s="5"/>
      <c r="D2491" s="5">
        <v>4</v>
      </c>
      <c r="E2491" s="5">
        <v>0</v>
      </c>
      <c r="F2491">
        <f t="shared" si="460"/>
        <v>0</v>
      </c>
      <c r="G2491">
        <f t="shared" si="461"/>
        <v>0</v>
      </c>
      <c r="H2491">
        <f t="shared" si="462"/>
        <v>0</v>
      </c>
      <c r="I2491">
        <f t="shared" si="463"/>
        <v>4</v>
      </c>
      <c r="J2491" t="e">
        <f t="shared" si="464"/>
        <v>#N/A</v>
      </c>
      <c r="K2491" t="e">
        <f t="shared" si="465"/>
        <v>#N/A</v>
      </c>
      <c r="L2491" t="e">
        <f t="shared" si="466"/>
        <v>#N/A</v>
      </c>
      <c r="M2491" t="e">
        <f t="shared" si="467"/>
        <v>#N/A</v>
      </c>
      <c r="N2491" s="1" t="e">
        <f t="shared" si="468"/>
        <v>#N/A</v>
      </c>
      <c r="O2491" s="1" t="e">
        <f t="shared" si="469"/>
        <v>#N/A</v>
      </c>
      <c r="P2491" s="1" t="e">
        <f t="shared" si="470"/>
        <v>#N/A</v>
      </c>
      <c r="Q2491" s="1" t="e">
        <f t="shared" si="471"/>
        <v>#N/A</v>
      </c>
    </row>
    <row r="2492" spans="1:17" x14ac:dyDescent="0.3">
      <c r="A2492" t="s">
        <v>442</v>
      </c>
      <c r="B2492" s="4" t="s">
        <v>358</v>
      </c>
      <c r="C2492" s="5">
        <v>0</v>
      </c>
      <c r="D2492" s="5">
        <v>3</v>
      </c>
      <c r="E2492" s="5">
        <v>0</v>
      </c>
      <c r="F2492">
        <f t="shared" si="460"/>
        <v>0</v>
      </c>
      <c r="G2492">
        <f t="shared" si="461"/>
        <v>0</v>
      </c>
      <c r="H2492">
        <f t="shared" si="462"/>
        <v>0</v>
      </c>
      <c r="I2492">
        <f t="shared" si="463"/>
        <v>3</v>
      </c>
      <c r="J2492">
        <f t="shared" si="464"/>
        <v>451</v>
      </c>
      <c r="K2492">
        <f t="shared" si="465"/>
        <v>305</v>
      </c>
      <c r="L2492">
        <f t="shared" si="466"/>
        <v>146</v>
      </c>
      <c r="M2492">
        <f t="shared" si="467"/>
        <v>942</v>
      </c>
      <c r="N2492" s="1">
        <f t="shared" si="468"/>
        <v>0</v>
      </c>
      <c r="O2492" s="1">
        <f t="shared" si="469"/>
        <v>0</v>
      </c>
      <c r="P2492" s="1">
        <f t="shared" si="470"/>
        <v>0</v>
      </c>
      <c r="Q2492" s="1">
        <f t="shared" si="471"/>
        <v>3.1847133757961785E-3</v>
      </c>
    </row>
    <row r="2493" spans="1:17" x14ac:dyDescent="0.3">
      <c r="A2493" t="s">
        <v>442</v>
      </c>
      <c r="B2493" s="4" t="s">
        <v>359</v>
      </c>
      <c r="C2493" s="5">
        <v>0</v>
      </c>
      <c r="D2493" s="5">
        <v>17</v>
      </c>
      <c r="E2493" s="5">
        <v>0</v>
      </c>
      <c r="F2493">
        <f t="shared" si="460"/>
        <v>0</v>
      </c>
      <c r="G2493">
        <f t="shared" si="461"/>
        <v>0</v>
      </c>
      <c r="H2493">
        <f t="shared" si="462"/>
        <v>0</v>
      </c>
      <c r="I2493">
        <f t="shared" si="463"/>
        <v>17</v>
      </c>
      <c r="J2493">
        <f t="shared" si="464"/>
        <v>260</v>
      </c>
      <c r="K2493">
        <f t="shared" si="465"/>
        <v>167</v>
      </c>
      <c r="L2493">
        <f t="shared" si="466"/>
        <v>93</v>
      </c>
      <c r="M2493">
        <f t="shared" si="467"/>
        <v>1875</v>
      </c>
      <c r="N2493" s="1">
        <f t="shared" si="468"/>
        <v>0</v>
      </c>
      <c r="O2493" s="1">
        <f t="shared" si="469"/>
        <v>0</v>
      </c>
      <c r="P2493" s="1">
        <f t="shared" si="470"/>
        <v>0</v>
      </c>
      <c r="Q2493" s="1">
        <f t="shared" si="471"/>
        <v>9.0666666666666673E-3</v>
      </c>
    </row>
    <row r="2494" spans="1:17" x14ac:dyDescent="0.3">
      <c r="A2494" t="s">
        <v>442</v>
      </c>
      <c r="B2494" s="4" t="s">
        <v>193</v>
      </c>
      <c r="C2494" s="5">
        <v>0</v>
      </c>
      <c r="D2494" s="5">
        <v>4</v>
      </c>
      <c r="E2494" s="5">
        <v>0</v>
      </c>
      <c r="F2494">
        <f t="shared" si="460"/>
        <v>0</v>
      </c>
      <c r="G2494">
        <f t="shared" si="461"/>
        <v>0</v>
      </c>
      <c r="H2494">
        <f t="shared" si="462"/>
        <v>0</v>
      </c>
      <c r="I2494">
        <f t="shared" si="463"/>
        <v>4</v>
      </c>
      <c r="J2494">
        <f t="shared" si="464"/>
        <v>1271</v>
      </c>
      <c r="K2494">
        <f t="shared" si="465"/>
        <v>495</v>
      </c>
      <c r="L2494">
        <f t="shared" si="466"/>
        <v>776</v>
      </c>
      <c r="M2494">
        <f t="shared" si="467"/>
        <v>589</v>
      </c>
      <c r="N2494" s="1">
        <f t="shared" si="468"/>
        <v>0</v>
      </c>
      <c r="O2494" s="1">
        <f t="shared" si="469"/>
        <v>0</v>
      </c>
      <c r="P2494" s="1">
        <f t="shared" si="470"/>
        <v>0</v>
      </c>
      <c r="Q2494" s="1">
        <f t="shared" si="471"/>
        <v>6.7911714770797962E-3</v>
      </c>
    </row>
    <row r="2495" spans="1:17" x14ac:dyDescent="0.3">
      <c r="A2495" t="s">
        <v>442</v>
      </c>
      <c r="B2495" s="4" t="s">
        <v>228</v>
      </c>
      <c r="C2495" s="5">
        <v>0</v>
      </c>
      <c r="D2495" s="5">
        <v>10</v>
      </c>
      <c r="E2495" s="5">
        <v>0</v>
      </c>
      <c r="F2495">
        <f t="shared" si="460"/>
        <v>0</v>
      </c>
      <c r="G2495">
        <f t="shared" si="461"/>
        <v>0</v>
      </c>
      <c r="H2495">
        <f t="shared" si="462"/>
        <v>0</v>
      </c>
      <c r="I2495">
        <f t="shared" si="463"/>
        <v>10</v>
      </c>
      <c r="J2495">
        <f t="shared" si="464"/>
        <v>1013</v>
      </c>
      <c r="K2495">
        <f t="shared" si="465"/>
        <v>341</v>
      </c>
      <c r="L2495">
        <f t="shared" si="466"/>
        <v>672</v>
      </c>
      <c r="M2495">
        <f t="shared" si="467"/>
        <v>785</v>
      </c>
      <c r="N2495" s="1">
        <f t="shared" si="468"/>
        <v>0</v>
      </c>
      <c r="O2495" s="1">
        <f t="shared" si="469"/>
        <v>0</v>
      </c>
      <c r="P2495" s="1">
        <f t="shared" si="470"/>
        <v>0</v>
      </c>
      <c r="Q2495" s="1">
        <f t="shared" si="471"/>
        <v>1.2738853503184714E-2</v>
      </c>
    </row>
    <row r="2496" spans="1:17" x14ac:dyDescent="0.3">
      <c r="A2496" t="s">
        <v>442</v>
      </c>
      <c r="B2496" s="4" t="s">
        <v>372</v>
      </c>
      <c r="C2496" s="5">
        <v>0</v>
      </c>
      <c r="D2496" s="5">
        <v>7</v>
      </c>
      <c r="E2496" s="5">
        <v>0</v>
      </c>
      <c r="F2496">
        <f t="shared" si="460"/>
        <v>0</v>
      </c>
      <c r="G2496">
        <f t="shared" si="461"/>
        <v>0</v>
      </c>
      <c r="H2496">
        <f t="shared" si="462"/>
        <v>0</v>
      </c>
      <c r="I2496">
        <f t="shared" si="463"/>
        <v>7</v>
      </c>
      <c r="J2496">
        <f t="shared" si="464"/>
        <v>1867</v>
      </c>
      <c r="K2496">
        <f t="shared" si="465"/>
        <v>790</v>
      </c>
      <c r="L2496">
        <f t="shared" si="466"/>
        <v>1077</v>
      </c>
      <c r="M2496">
        <f t="shared" si="467"/>
        <v>443</v>
      </c>
      <c r="N2496" s="1">
        <f t="shared" si="468"/>
        <v>0</v>
      </c>
      <c r="O2496" s="1">
        <f t="shared" si="469"/>
        <v>0</v>
      </c>
      <c r="P2496" s="1">
        <f t="shared" si="470"/>
        <v>0</v>
      </c>
      <c r="Q2496" s="1">
        <f t="shared" si="471"/>
        <v>1.580135440180587E-2</v>
      </c>
    </row>
    <row r="2497" spans="1:17" x14ac:dyDescent="0.3">
      <c r="A2497" t="s">
        <v>442</v>
      </c>
      <c r="B2497" s="4" t="s">
        <v>291</v>
      </c>
      <c r="C2497" s="5">
        <v>0</v>
      </c>
      <c r="D2497" s="5">
        <v>13</v>
      </c>
      <c r="E2497" s="5">
        <v>0</v>
      </c>
      <c r="F2497">
        <f t="shared" si="460"/>
        <v>0</v>
      </c>
      <c r="G2497">
        <f t="shared" si="461"/>
        <v>0</v>
      </c>
      <c r="H2497">
        <f t="shared" si="462"/>
        <v>0</v>
      </c>
      <c r="I2497">
        <f t="shared" si="463"/>
        <v>13</v>
      </c>
      <c r="J2497">
        <f t="shared" si="464"/>
        <v>2952</v>
      </c>
      <c r="K2497">
        <f t="shared" si="465"/>
        <v>1001</v>
      </c>
      <c r="L2497">
        <f t="shared" si="466"/>
        <v>1951</v>
      </c>
      <c r="M2497">
        <f t="shared" si="467"/>
        <v>272</v>
      </c>
      <c r="N2497" s="1">
        <f t="shared" si="468"/>
        <v>0</v>
      </c>
      <c r="O2497" s="1">
        <f t="shared" si="469"/>
        <v>0</v>
      </c>
      <c r="P2497" s="1">
        <f t="shared" si="470"/>
        <v>0</v>
      </c>
      <c r="Q2497" s="1">
        <f t="shared" si="471"/>
        <v>4.779411764705882E-2</v>
      </c>
    </row>
    <row r="2498" spans="1:17" x14ac:dyDescent="0.3">
      <c r="A2498" t="s">
        <v>442</v>
      </c>
      <c r="B2498" s="4" t="s">
        <v>234</v>
      </c>
      <c r="C2498" s="5"/>
      <c r="D2498" s="5">
        <v>8</v>
      </c>
      <c r="E2498" s="5">
        <v>0</v>
      </c>
      <c r="F2498">
        <f t="shared" si="460"/>
        <v>0</v>
      </c>
      <c r="G2498">
        <f t="shared" si="461"/>
        <v>0</v>
      </c>
      <c r="H2498">
        <f t="shared" si="462"/>
        <v>0</v>
      </c>
      <c r="I2498">
        <f t="shared" si="463"/>
        <v>8</v>
      </c>
      <c r="J2498" t="e">
        <f t="shared" si="464"/>
        <v>#N/A</v>
      </c>
      <c r="K2498" t="e">
        <f t="shared" si="465"/>
        <v>#N/A</v>
      </c>
      <c r="L2498" t="e">
        <f t="shared" si="466"/>
        <v>#N/A</v>
      </c>
      <c r="M2498" t="e">
        <f t="shared" si="467"/>
        <v>#N/A</v>
      </c>
      <c r="N2498" s="1" t="e">
        <f t="shared" si="468"/>
        <v>#N/A</v>
      </c>
      <c r="O2498" s="1" t="e">
        <f t="shared" si="469"/>
        <v>#N/A</v>
      </c>
      <c r="P2498" s="1" t="e">
        <f t="shared" si="470"/>
        <v>#N/A</v>
      </c>
      <c r="Q2498" s="1" t="e">
        <f t="shared" si="471"/>
        <v>#N/A</v>
      </c>
    </row>
    <row r="2499" spans="1:17" x14ac:dyDescent="0.3">
      <c r="A2499" t="s">
        <v>442</v>
      </c>
      <c r="B2499" s="4" t="s">
        <v>229</v>
      </c>
      <c r="C2499" s="5">
        <v>58</v>
      </c>
      <c r="D2499" s="5">
        <v>33</v>
      </c>
      <c r="E2499" s="5">
        <v>29</v>
      </c>
      <c r="F2499">
        <f t="shared" si="460"/>
        <v>58</v>
      </c>
      <c r="G2499">
        <f t="shared" si="461"/>
        <v>29</v>
      </c>
      <c r="H2499">
        <f t="shared" si="462"/>
        <v>29</v>
      </c>
      <c r="I2499">
        <f t="shared" si="463"/>
        <v>4</v>
      </c>
      <c r="J2499">
        <f t="shared" si="464"/>
        <v>3270</v>
      </c>
      <c r="K2499">
        <f t="shared" si="465"/>
        <v>1732</v>
      </c>
      <c r="L2499">
        <f t="shared" si="466"/>
        <v>1538</v>
      </c>
      <c r="M2499">
        <f t="shared" si="467"/>
        <v>576</v>
      </c>
      <c r="N2499" s="1">
        <f t="shared" si="468"/>
        <v>1.7737003058103974E-2</v>
      </c>
      <c r="O2499" s="1">
        <f t="shared" si="469"/>
        <v>1.674364896073903E-2</v>
      </c>
      <c r="P2499" s="1">
        <f t="shared" si="470"/>
        <v>1.8855656697009102E-2</v>
      </c>
      <c r="Q2499" s="1">
        <f t="shared" si="471"/>
        <v>6.9444444444444441E-3</v>
      </c>
    </row>
    <row r="2500" spans="1:17" x14ac:dyDescent="0.3">
      <c r="A2500" t="s">
        <v>442</v>
      </c>
      <c r="B2500" s="4" t="s">
        <v>397</v>
      </c>
      <c r="C2500" s="5">
        <v>0</v>
      </c>
      <c r="D2500" s="5">
        <v>26</v>
      </c>
      <c r="E2500" s="5">
        <v>0</v>
      </c>
      <c r="F2500">
        <f t="shared" si="460"/>
        <v>0</v>
      </c>
      <c r="G2500">
        <f t="shared" si="461"/>
        <v>0</v>
      </c>
      <c r="H2500">
        <f t="shared" si="462"/>
        <v>0</v>
      </c>
      <c r="I2500">
        <f t="shared" si="463"/>
        <v>26</v>
      </c>
      <c r="J2500">
        <f t="shared" si="464"/>
        <v>2829</v>
      </c>
      <c r="K2500">
        <f t="shared" si="465"/>
        <v>1441</v>
      </c>
      <c r="L2500">
        <f t="shared" si="466"/>
        <v>1388</v>
      </c>
      <c r="M2500">
        <f t="shared" si="467"/>
        <v>410</v>
      </c>
      <c r="N2500" s="1">
        <f t="shared" si="468"/>
        <v>0</v>
      </c>
      <c r="O2500" s="1">
        <f t="shared" si="469"/>
        <v>0</v>
      </c>
      <c r="P2500" s="1">
        <f t="shared" si="470"/>
        <v>0</v>
      </c>
      <c r="Q2500" s="1">
        <f t="shared" si="471"/>
        <v>6.3414634146341464E-2</v>
      </c>
    </row>
    <row r="2501" spans="1:17" x14ac:dyDescent="0.3">
      <c r="A2501" t="s">
        <v>442</v>
      </c>
      <c r="B2501" s="4" t="s">
        <v>242</v>
      </c>
      <c r="C2501" s="5">
        <v>0</v>
      </c>
      <c r="D2501" s="5">
        <v>15</v>
      </c>
      <c r="E2501" s="5">
        <v>0</v>
      </c>
      <c r="F2501">
        <f t="shared" ref="F2501:F2564" si="472">C2501</f>
        <v>0</v>
      </c>
      <c r="G2501">
        <f t="shared" ref="G2501:G2564" si="473">E2501</f>
        <v>0</v>
      </c>
      <c r="H2501">
        <f t="shared" ref="H2501:H2564" si="474">C2501-E2501</f>
        <v>0</v>
      </c>
      <c r="I2501">
        <f t="shared" ref="I2501:I2564" si="475">D2501-E2501</f>
        <v>15</v>
      </c>
      <c r="J2501">
        <f t="shared" ref="J2501:J2564" si="476">VLOOKUP($B2501,$B$2866:$I$3054,5,FALSE)</f>
        <v>3450</v>
      </c>
      <c r="K2501">
        <f t="shared" ref="K2501:K2564" si="477">VLOOKUP($B2501,$B$2866:$I$3054,6,FALSE)</f>
        <v>938</v>
      </c>
      <c r="L2501">
        <f t="shared" ref="L2501:L2564" si="478">VLOOKUP($B2501,$B$2866:$I$3054,7,FALSE)</f>
        <v>2512</v>
      </c>
      <c r="M2501">
        <f t="shared" ref="M2501:M2564" si="479">VLOOKUP($B2501,$B$2866:$I$3054,8,FALSE)</f>
        <v>305</v>
      </c>
      <c r="N2501" s="1">
        <f t="shared" ref="N2501:N2564" si="480">F2501/J2501</f>
        <v>0</v>
      </c>
      <c r="O2501" s="1">
        <f t="shared" ref="O2501:O2564" si="481">G2501/K2501</f>
        <v>0</v>
      </c>
      <c r="P2501" s="1">
        <f t="shared" ref="P2501:P2564" si="482">H2501/L2501</f>
        <v>0</v>
      </c>
      <c r="Q2501" s="1">
        <f t="shared" ref="Q2501:Q2564" si="483">I2501/M2501</f>
        <v>4.9180327868852458E-2</v>
      </c>
    </row>
    <row r="2502" spans="1:17" x14ac:dyDescent="0.3">
      <c r="A2502" t="s">
        <v>442</v>
      </c>
      <c r="B2502" s="4" t="s">
        <v>230</v>
      </c>
      <c r="C2502" s="5"/>
      <c r="D2502" s="5">
        <v>2</v>
      </c>
      <c r="E2502" s="5">
        <v>0</v>
      </c>
      <c r="F2502">
        <f t="shared" si="472"/>
        <v>0</v>
      </c>
      <c r="G2502">
        <f t="shared" si="473"/>
        <v>0</v>
      </c>
      <c r="H2502">
        <f t="shared" si="474"/>
        <v>0</v>
      </c>
      <c r="I2502">
        <f t="shared" si="475"/>
        <v>2</v>
      </c>
      <c r="J2502" t="e">
        <f t="shared" si="476"/>
        <v>#N/A</v>
      </c>
      <c r="K2502" t="e">
        <f t="shared" si="477"/>
        <v>#N/A</v>
      </c>
      <c r="L2502" t="e">
        <f t="shared" si="478"/>
        <v>#N/A</v>
      </c>
      <c r="M2502" t="e">
        <f t="shared" si="479"/>
        <v>#N/A</v>
      </c>
      <c r="N2502" s="1" t="e">
        <f t="shared" si="480"/>
        <v>#N/A</v>
      </c>
      <c r="O2502" s="1" t="e">
        <f t="shared" si="481"/>
        <v>#N/A</v>
      </c>
      <c r="P2502" s="1" t="e">
        <f t="shared" si="482"/>
        <v>#N/A</v>
      </c>
      <c r="Q2502" s="1" t="e">
        <f t="shared" si="483"/>
        <v>#N/A</v>
      </c>
    </row>
    <row r="2503" spans="1:17" x14ac:dyDescent="0.3">
      <c r="A2503" t="s">
        <v>442</v>
      </c>
      <c r="B2503" s="4" t="s">
        <v>147</v>
      </c>
      <c r="C2503" s="5">
        <v>185</v>
      </c>
      <c r="D2503" s="5">
        <v>84</v>
      </c>
      <c r="E2503" s="5">
        <v>72</v>
      </c>
      <c r="F2503">
        <f t="shared" si="472"/>
        <v>185</v>
      </c>
      <c r="G2503">
        <f t="shared" si="473"/>
        <v>72</v>
      </c>
      <c r="H2503">
        <f t="shared" si="474"/>
        <v>113</v>
      </c>
      <c r="I2503">
        <f t="shared" si="475"/>
        <v>12</v>
      </c>
      <c r="J2503">
        <f t="shared" si="476"/>
        <v>7796</v>
      </c>
      <c r="K2503">
        <f t="shared" si="477"/>
        <v>2686</v>
      </c>
      <c r="L2503">
        <f t="shared" si="478"/>
        <v>5110</v>
      </c>
      <c r="M2503">
        <f t="shared" si="479"/>
        <v>267</v>
      </c>
      <c r="N2503" s="1">
        <f t="shared" si="480"/>
        <v>2.3730118009235506E-2</v>
      </c>
      <c r="O2503" s="1">
        <f t="shared" si="481"/>
        <v>2.6805658972449738E-2</v>
      </c>
      <c r="P2503" s="1">
        <f t="shared" si="482"/>
        <v>2.2113502935420744E-2</v>
      </c>
      <c r="Q2503" s="1">
        <f t="shared" si="483"/>
        <v>4.49438202247191E-2</v>
      </c>
    </row>
    <row r="2504" spans="1:17" x14ac:dyDescent="0.3">
      <c r="A2504" t="s">
        <v>442</v>
      </c>
      <c r="B2504" s="4" t="s">
        <v>167</v>
      </c>
      <c r="C2504" s="5">
        <v>0</v>
      </c>
      <c r="D2504" s="5">
        <v>16</v>
      </c>
      <c r="E2504" s="5">
        <v>0</v>
      </c>
      <c r="F2504">
        <f t="shared" si="472"/>
        <v>0</v>
      </c>
      <c r="G2504">
        <f t="shared" si="473"/>
        <v>0</v>
      </c>
      <c r="H2504">
        <f t="shared" si="474"/>
        <v>0</v>
      </c>
      <c r="I2504">
        <f t="shared" si="475"/>
        <v>16</v>
      </c>
      <c r="J2504">
        <f t="shared" si="476"/>
        <v>339</v>
      </c>
      <c r="K2504">
        <f t="shared" si="477"/>
        <v>41</v>
      </c>
      <c r="L2504">
        <f t="shared" si="478"/>
        <v>298</v>
      </c>
      <c r="M2504">
        <f t="shared" si="479"/>
        <v>363</v>
      </c>
      <c r="N2504" s="1">
        <f t="shared" si="480"/>
        <v>0</v>
      </c>
      <c r="O2504" s="1">
        <f t="shared" si="481"/>
        <v>0</v>
      </c>
      <c r="P2504" s="1">
        <f t="shared" si="482"/>
        <v>0</v>
      </c>
      <c r="Q2504" s="1">
        <f t="shared" si="483"/>
        <v>4.4077134986225897E-2</v>
      </c>
    </row>
    <row r="2505" spans="1:17" x14ac:dyDescent="0.3">
      <c r="A2505" t="s">
        <v>442</v>
      </c>
      <c r="B2505" s="4" t="s">
        <v>299</v>
      </c>
      <c r="C2505" s="5">
        <v>0</v>
      </c>
      <c r="D2505" s="5">
        <v>7</v>
      </c>
      <c r="E2505" s="5">
        <v>0</v>
      </c>
      <c r="F2505">
        <f t="shared" si="472"/>
        <v>0</v>
      </c>
      <c r="G2505">
        <f t="shared" si="473"/>
        <v>0</v>
      </c>
      <c r="H2505">
        <f t="shared" si="474"/>
        <v>0</v>
      </c>
      <c r="I2505">
        <f t="shared" si="475"/>
        <v>7</v>
      </c>
      <c r="J2505">
        <f t="shared" si="476"/>
        <v>1868</v>
      </c>
      <c r="K2505">
        <f t="shared" si="477"/>
        <v>589</v>
      </c>
      <c r="L2505">
        <f t="shared" si="478"/>
        <v>1279</v>
      </c>
      <c r="M2505">
        <f t="shared" si="479"/>
        <v>173</v>
      </c>
      <c r="N2505" s="1">
        <f t="shared" si="480"/>
        <v>0</v>
      </c>
      <c r="O2505" s="1">
        <f t="shared" si="481"/>
        <v>0</v>
      </c>
      <c r="P2505" s="1">
        <f t="shared" si="482"/>
        <v>0</v>
      </c>
      <c r="Q2505" s="1">
        <f t="shared" si="483"/>
        <v>4.046242774566474E-2</v>
      </c>
    </row>
    <row r="2506" spans="1:17" x14ac:dyDescent="0.3">
      <c r="A2506" t="s">
        <v>442</v>
      </c>
      <c r="B2506" s="4" t="s">
        <v>194</v>
      </c>
      <c r="C2506" s="5">
        <v>42</v>
      </c>
      <c r="D2506" s="5">
        <v>20</v>
      </c>
      <c r="E2506" s="5">
        <v>16</v>
      </c>
      <c r="F2506">
        <f t="shared" si="472"/>
        <v>42</v>
      </c>
      <c r="G2506">
        <f t="shared" si="473"/>
        <v>16</v>
      </c>
      <c r="H2506">
        <f t="shared" si="474"/>
        <v>26</v>
      </c>
      <c r="I2506">
        <f t="shared" si="475"/>
        <v>4</v>
      </c>
      <c r="J2506">
        <f t="shared" si="476"/>
        <v>4051</v>
      </c>
      <c r="K2506">
        <f t="shared" si="477"/>
        <v>1936</v>
      </c>
      <c r="L2506">
        <f t="shared" si="478"/>
        <v>2115</v>
      </c>
      <c r="M2506">
        <f t="shared" si="479"/>
        <v>1004</v>
      </c>
      <c r="N2506" s="1">
        <f t="shared" si="480"/>
        <v>1.0367810417180942E-2</v>
      </c>
      <c r="O2506" s="1">
        <f t="shared" si="481"/>
        <v>8.2644628099173556E-3</v>
      </c>
      <c r="P2506" s="1">
        <f t="shared" si="482"/>
        <v>1.2293144208037825E-2</v>
      </c>
      <c r="Q2506" s="1">
        <f t="shared" si="483"/>
        <v>3.9840637450199202E-3</v>
      </c>
    </row>
    <row r="2507" spans="1:17" x14ac:dyDescent="0.3">
      <c r="A2507" t="s">
        <v>442</v>
      </c>
      <c r="B2507" s="4" t="s">
        <v>258</v>
      </c>
      <c r="C2507" s="5"/>
      <c r="D2507" s="5">
        <v>0</v>
      </c>
      <c r="E2507" s="5">
        <v>0</v>
      </c>
      <c r="F2507">
        <f t="shared" si="472"/>
        <v>0</v>
      </c>
      <c r="G2507">
        <f t="shared" si="473"/>
        <v>0</v>
      </c>
      <c r="H2507">
        <f t="shared" si="474"/>
        <v>0</v>
      </c>
      <c r="I2507">
        <f t="shared" si="475"/>
        <v>0</v>
      </c>
      <c r="J2507" t="e">
        <f t="shared" si="476"/>
        <v>#N/A</v>
      </c>
      <c r="K2507" t="e">
        <f t="shared" si="477"/>
        <v>#N/A</v>
      </c>
      <c r="L2507" t="e">
        <f t="shared" si="478"/>
        <v>#N/A</v>
      </c>
      <c r="M2507" t="e">
        <f t="shared" si="479"/>
        <v>#N/A</v>
      </c>
      <c r="N2507" s="1" t="e">
        <f t="shared" si="480"/>
        <v>#N/A</v>
      </c>
      <c r="O2507" s="1" t="e">
        <f t="shared" si="481"/>
        <v>#N/A</v>
      </c>
      <c r="P2507" s="1" t="e">
        <f t="shared" si="482"/>
        <v>#N/A</v>
      </c>
      <c r="Q2507" s="1" t="e">
        <f t="shared" si="483"/>
        <v>#N/A</v>
      </c>
    </row>
    <row r="2508" spans="1:17" x14ac:dyDescent="0.3">
      <c r="A2508" t="s">
        <v>442</v>
      </c>
      <c r="B2508" s="4" t="s">
        <v>400</v>
      </c>
      <c r="C2508" s="5">
        <v>0</v>
      </c>
      <c r="D2508" s="5">
        <v>0</v>
      </c>
      <c r="E2508" s="5">
        <v>0</v>
      </c>
      <c r="F2508">
        <f t="shared" si="472"/>
        <v>0</v>
      </c>
      <c r="G2508">
        <f t="shared" si="473"/>
        <v>0</v>
      </c>
      <c r="H2508">
        <f t="shared" si="474"/>
        <v>0</v>
      </c>
      <c r="I2508">
        <f t="shared" si="475"/>
        <v>0</v>
      </c>
      <c r="J2508">
        <f t="shared" si="476"/>
        <v>314</v>
      </c>
      <c r="K2508">
        <f t="shared" si="477"/>
        <v>73</v>
      </c>
      <c r="L2508">
        <f t="shared" si="478"/>
        <v>241</v>
      </c>
      <c r="M2508">
        <f t="shared" si="479"/>
        <v>54</v>
      </c>
      <c r="N2508" s="1">
        <f t="shared" si="480"/>
        <v>0</v>
      </c>
      <c r="O2508" s="1">
        <f t="shared" si="481"/>
        <v>0</v>
      </c>
      <c r="P2508" s="1">
        <f t="shared" si="482"/>
        <v>0</v>
      </c>
      <c r="Q2508" s="1">
        <f t="shared" si="483"/>
        <v>0</v>
      </c>
    </row>
    <row r="2509" spans="1:17" x14ac:dyDescent="0.3">
      <c r="A2509" t="s">
        <v>442</v>
      </c>
      <c r="B2509" s="4" t="s">
        <v>148</v>
      </c>
      <c r="C2509" s="5">
        <v>0</v>
      </c>
      <c r="D2509" s="5">
        <v>0</v>
      </c>
      <c r="E2509" s="5">
        <v>0</v>
      </c>
      <c r="F2509">
        <f t="shared" si="472"/>
        <v>0</v>
      </c>
      <c r="G2509">
        <f t="shared" si="473"/>
        <v>0</v>
      </c>
      <c r="H2509">
        <f t="shared" si="474"/>
        <v>0</v>
      </c>
      <c r="I2509">
        <f t="shared" si="475"/>
        <v>0</v>
      </c>
      <c r="J2509">
        <f t="shared" si="476"/>
        <v>1405</v>
      </c>
      <c r="K2509">
        <f t="shared" si="477"/>
        <v>283</v>
      </c>
      <c r="L2509">
        <f t="shared" si="478"/>
        <v>1122</v>
      </c>
      <c r="M2509">
        <f t="shared" si="479"/>
        <v>244</v>
      </c>
      <c r="N2509" s="1">
        <f t="shared" si="480"/>
        <v>0</v>
      </c>
      <c r="O2509" s="1">
        <f t="shared" si="481"/>
        <v>0</v>
      </c>
      <c r="P2509" s="1">
        <f t="shared" si="482"/>
        <v>0</v>
      </c>
      <c r="Q2509" s="1">
        <f t="shared" si="483"/>
        <v>0</v>
      </c>
    </row>
    <row r="2510" spans="1:17" x14ac:dyDescent="0.3">
      <c r="A2510" t="s">
        <v>442</v>
      </c>
      <c r="B2510" s="4" t="s">
        <v>158</v>
      </c>
      <c r="C2510" s="5">
        <v>0</v>
      </c>
      <c r="D2510" s="5">
        <v>6</v>
      </c>
      <c r="E2510" s="5">
        <v>0</v>
      </c>
      <c r="F2510">
        <f t="shared" si="472"/>
        <v>0</v>
      </c>
      <c r="G2510">
        <f t="shared" si="473"/>
        <v>0</v>
      </c>
      <c r="H2510">
        <f t="shared" si="474"/>
        <v>0</v>
      </c>
      <c r="I2510">
        <f t="shared" si="475"/>
        <v>6</v>
      </c>
      <c r="J2510">
        <f t="shared" si="476"/>
        <v>11</v>
      </c>
      <c r="K2510">
        <f t="shared" si="477"/>
        <v>2</v>
      </c>
      <c r="L2510">
        <f t="shared" si="478"/>
        <v>9</v>
      </c>
      <c r="M2510">
        <f t="shared" si="479"/>
        <v>449</v>
      </c>
      <c r="N2510" s="1">
        <f t="shared" si="480"/>
        <v>0</v>
      </c>
      <c r="O2510" s="1">
        <f t="shared" si="481"/>
        <v>0</v>
      </c>
      <c r="P2510" s="1">
        <f t="shared" si="482"/>
        <v>0</v>
      </c>
      <c r="Q2510" s="1">
        <f t="shared" si="483"/>
        <v>1.3363028953229399E-2</v>
      </c>
    </row>
    <row r="2511" spans="1:17" x14ac:dyDescent="0.3">
      <c r="A2511" t="s">
        <v>442</v>
      </c>
      <c r="B2511" s="4" t="s">
        <v>149</v>
      </c>
      <c r="C2511" s="5"/>
      <c r="D2511" s="5">
        <v>5</v>
      </c>
      <c r="E2511" s="5">
        <v>0</v>
      </c>
      <c r="F2511">
        <f t="shared" si="472"/>
        <v>0</v>
      </c>
      <c r="G2511">
        <f t="shared" si="473"/>
        <v>0</v>
      </c>
      <c r="H2511">
        <f t="shared" si="474"/>
        <v>0</v>
      </c>
      <c r="I2511">
        <f t="shared" si="475"/>
        <v>5</v>
      </c>
      <c r="J2511" t="e">
        <f t="shared" si="476"/>
        <v>#N/A</v>
      </c>
      <c r="K2511" t="e">
        <f t="shared" si="477"/>
        <v>#N/A</v>
      </c>
      <c r="L2511" t="e">
        <f t="shared" si="478"/>
        <v>#N/A</v>
      </c>
      <c r="M2511" t="e">
        <f t="shared" si="479"/>
        <v>#N/A</v>
      </c>
      <c r="N2511" s="1" t="e">
        <f t="shared" si="480"/>
        <v>#N/A</v>
      </c>
      <c r="O2511" s="1" t="e">
        <f t="shared" si="481"/>
        <v>#N/A</v>
      </c>
      <c r="P2511" s="1" t="e">
        <f t="shared" si="482"/>
        <v>#N/A</v>
      </c>
      <c r="Q2511" s="1" t="e">
        <f t="shared" si="483"/>
        <v>#N/A</v>
      </c>
    </row>
    <row r="2512" spans="1:17" x14ac:dyDescent="0.3">
      <c r="A2512" t="s">
        <v>442</v>
      </c>
      <c r="B2512" s="4" t="s">
        <v>316</v>
      </c>
      <c r="C2512" s="5"/>
      <c r="D2512" s="5">
        <v>2</v>
      </c>
      <c r="E2512" s="5">
        <v>0</v>
      </c>
      <c r="F2512">
        <f t="shared" si="472"/>
        <v>0</v>
      </c>
      <c r="G2512">
        <f t="shared" si="473"/>
        <v>0</v>
      </c>
      <c r="H2512">
        <f t="shared" si="474"/>
        <v>0</v>
      </c>
      <c r="I2512">
        <f t="shared" si="475"/>
        <v>2</v>
      </c>
      <c r="J2512" t="e">
        <f t="shared" si="476"/>
        <v>#N/A</v>
      </c>
      <c r="K2512" t="e">
        <f t="shared" si="477"/>
        <v>#N/A</v>
      </c>
      <c r="L2512" t="e">
        <f t="shared" si="478"/>
        <v>#N/A</v>
      </c>
      <c r="M2512" t="e">
        <f t="shared" si="479"/>
        <v>#N/A</v>
      </c>
      <c r="N2512" s="1" t="e">
        <f t="shared" si="480"/>
        <v>#N/A</v>
      </c>
      <c r="O2512" s="1" t="e">
        <f t="shared" si="481"/>
        <v>#N/A</v>
      </c>
      <c r="P2512" s="1" t="e">
        <f t="shared" si="482"/>
        <v>#N/A</v>
      </c>
      <c r="Q2512" s="1" t="e">
        <f t="shared" si="483"/>
        <v>#N/A</v>
      </c>
    </row>
    <row r="2513" spans="1:17" x14ac:dyDescent="0.3">
      <c r="A2513" t="s">
        <v>442</v>
      </c>
      <c r="B2513" s="4" t="s">
        <v>338</v>
      </c>
      <c r="C2513" s="5">
        <v>0</v>
      </c>
      <c r="D2513" s="5">
        <v>1</v>
      </c>
      <c r="E2513" s="5">
        <v>0</v>
      </c>
      <c r="F2513">
        <f t="shared" si="472"/>
        <v>0</v>
      </c>
      <c r="G2513">
        <f t="shared" si="473"/>
        <v>0</v>
      </c>
      <c r="H2513">
        <f t="shared" si="474"/>
        <v>0</v>
      </c>
      <c r="I2513">
        <f t="shared" si="475"/>
        <v>1</v>
      </c>
      <c r="J2513">
        <f t="shared" si="476"/>
        <v>176</v>
      </c>
      <c r="K2513">
        <f t="shared" si="477"/>
        <v>102</v>
      </c>
      <c r="L2513">
        <f t="shared" si="478"/>
        <v>74</v>
      </c>
      <c r="M2513">
        <f t="shared" si="479"/>
        <v>455</v>
      </c>
      <c r="N2513" s="1">
        <f t="shared" si="480"/>
        <v>0</v>
      </c>
      <c r="O2513" s="1">
        <f t="shared" si="481"/>
        <v>0</v>
      </c>
      <c r="P2513" s="1">
        <f t="shared" si="482"/>
        <v>0</v>
      </c>
      <c r="Q2513" s="1">
        <f t="shared" si="483"/>
        <v>2.1978021978021978E-3</v>
      </c>
    </row>
    <row r="2514" spans="1:17" x14ac:dyDescent="0.3">
      <c r="A2514" t="s">
        <v>442</v>
      </c>
      <c r="B2514" s="4" t="s">
        <v>267</v>
      </c>
      <c r="C2514" s="5">
        <v>0</v>
      </c>
      <c r="D2514" s="5">
        <v>17</v>
      </c>
      <c r="E2514" s="5">
        <v>0</v>
      </c>
      <c r="F2514">
        <f t="shared" si="472"/>
        <v>0</v>
      </c>
      <c r="G2514">
        <f t="shared" si="473"/>
        <v>0</v>
      </c>
      <c r="H2514">
        <f t="shared" si="474"/>
        <v>0</v>
      </c>
      <c r="I2514">
        <f t="shared" si="475"/>
        <v>17</v>
      </c>
      <c r="J2514">
        <f t="shared" si="476"/>
        <v>5320</v>
      </c>
      <c r="K2514">
        <f t="shared" si="477"/>
        <v>1785</v>
      </c>
      <c r="L2514">
        <f t="shared" si="478"/>
        <v>3535</v>
      </c>
      <c r="M2514">
        <f t="shared" si="479"/>
        <v>586</v>
      </c>
      <c r="N2514" s="1">
        <f t="shared" si="480"/>
        <v>0</v>
      </c>
      <c r="O2514" s="1">
        <f t="shared" si="481"/>
        <v>0</v>
      </c>
      <c r="P2514" s="1">
        <f t="shared" si="482"/>
        <v>0</v>
      </c>
      <c r="Q2514" s="1">
        <f t="shared" si="483"/>
        <v>2.9010238907849831E-2</v>
      </c>
    </row>
    <row r="2515" spans="1:17" x14ac:dyDescent="0.3">
      <c r="A2515" t="s">
        <v>442</v>
      </c>
      <c r="B2515" s="4" t="s">
        <v>168</v>
      </c>
      <c r="C2515" s="5"/>
      <c r="D2515" s="5">
        <v>6</v>
      </c>
      <c r="E2515" s="5">
        <v>0</v>
      </c>
      <c r="F2515">
        <f t="shared" si="472"/>
        <v>0</v>
      </c>
      <c r="G2515">
        <f t="shared" si="473"/>
        <v>0</v>
      </c>
      <c r="H2515">
        <f t="shared" si="474"/>
        <v>0</v>
      </c>
      <c r="I2515">
        <f t="shared" si="475"/>
        <v>6</v>
      </c>
      <c r="J2515" t="e">
        <f t="shared" si="476"/>
        <v>#N/A</v>
      </c>
      <c r="K2515" t="e">
        <f t="shared" si="477"/>
        <v>#N/A</v>
      </c>
      <c r="L2515" t="e">
        <f t="shared" si="478"/>
        <v>#N/A</v>
      </c>
      <c r="M2515" t="e">
        <f t="shared" si="479"/>
        <v>#N/A</v>
      </c>
      <c r="N2515" s="1" t="e">
        <f t="shared" si="480"/>
        <v>#N/A</v>
      </c>
      <c r="O2515" s="1" t="e">
        <f t="shared" si="481"/>
        <v>#N/A</v>
      </c>
      <c r="P2515" s="1" t="e">
        <f t="shared" si="482"/>
        <v>#N/A</v>
      </c>
      <c r="Q2515" s="1" t="e">
        <f t="shared" si="483"/>
        <v>#N/A</v>
      </c>
    </row>
    <row r="2516" spans="1:17" x14ac:dyDescent="0.3">
      <c r="A2516" t="s">
        <v>442</v>
      </c>
      <c r="B2516" s="4" t="s">
        <v>398</v>
      </c>
      <c r="C2516" s="5"/>
      <c r="D2516" s="5">
        <v>0</v>
      </c>
      <c r="E2516" s="5">
        <v>0</v>
      </c>
      <c r="F2516">
        <f t="shared" si="472"/>
        <v>0</v>
      </c>
      <c r="G2516">
        <f t="shared" si="473"/>
        <v>0</v>
      </c>
      <c r="H2516">
        <f t="shared" si="474"/>
        <v>0</v>
      </c>
      <c r="I2516">
        <f t="shared" si="475"/>
        <v>0</v>
      </c>
      <c r="J2516" t="e">
        <f t="shared" si="476"/>
        <v>#N/A</v>
      </c>
      <c r="K2516" t="e">
        <f t="shared" si="477"/>
        <v>#N/A</v>
      </c>
      <c r="L2516" t="e">
        <f t="shared" si="478"/>
        <v>#N/A</v>
      </c>
      <c r="M2516" t="e">
        <f t="shared" si="479"/>
        <v>#N/A</v>
      </c>
      <c r="N2516" s="1" t="e">
        <f t="shared" si="480"/>
        <v>#N/A</v>
      </c>
      <c r="O2516" s="1" t="e">
        <f t="shared" si="481"/>
        <v>#N/A</v>
      </c>
      <c r="P2516" s="1" t="e">
        <f t="shared" si="482"/>
        <v>#N/A</v>
      </c>
      <c r="Q2516" s="1" t="e">
        <f t="shared" si="483"/>
        <v>#N/A</v>
      </c>
    </row>
    <row r="2517" spans="1:17" x14ac:dyDescent="0.3">
      <c r="A2517" t="s">
        <v>442</v>
      </c>
      <c r="B2517" s="4" t="s">
        <v>202</v>
      </c>
      <c r="C2517" s="5">
        <v>0</v>
      </c>
      <c r="D2517" s="5">
        <v>3</v>
      </c>
      <c r="E2517" s="5">
        <v>0</v>
      </c>
      <c r="F2517">
        <f t="shared" si="472"/>
        <v>0</v>
      </c>
      <c r="G2517">
        <f t="shared" si="473"/>
        <v>0</v>
      </c>
      <c r="H2517">
        <f t="shared" si="474"/>
        <v>0</v>
      </c>
      <c r="I2517">
        <f t="shared" si="475"/>
        <v>3</v>
      </c>
      <c r="J2517">
        <f t="shared" si="476"/>
        <v>514</v>
      </c>
      <c r="K2517">
        <f t="shared" si="477"/>
        <v>28</v>
      </c>
      <c r="L2517">
        <f t="shared" si="478"/>
        <v>486</v>
      </c>
      <c r="M2517">
        <f t="shared" si="479"/>
        <v>450</v>
      </c>
      <c r="N2517" s="1">
        <f t="shared" si="480"/>
        <v>0</v>
      </c>
      <c r="O2517" s="1">
        <f t="shared" si="481"/>
        <v>0</v>
      </c>
      <c r="P2517" s="1">
        <f t="shared" si="482"/>
        <v>0</v>
      </c>
      <c r="Q2517" s="1">
        <f t="shared" si="483"/>
        <v>6.6666666666666671E-3</v>
      </c>
    </row>
    <row r="2518" spans="1:17" x14ac:dyDescent="0.3">
      <c r="A2518" t="s">
        <v>442</v>
      </c>
      <c r="B2518" s="4" t="s">
        <v>254</v>
      </c>
      <c r="C2518" s="5">
        <v>0</v>
      </c>
      <c r="D2518" s="5">
        <v>15</v>
      </c>
      <c r="E2518" s="5">
        <v>0</v>
      </c>
      <c r="F2518">
        <f t="shared" si="472"/>
        <v>0</v>
      </c>
      <c r="G2518">
        <f t="shared" si="473"/>
        <v>0</v>
      </c>
      <c r="H2518">
        <f t="shared" si="474"/>
        <v>0</v>
      </c>
      <c r="I2518">
        <f t="shared" si="475"/>
        <v>15</v>
      </c>
      <c r="J2518">
        <f t="shared" si="476"/>
        <v>409</v>
      </c>
      <c r="K2518">
        <f t="shared" si="477"/>
        <v>298</v>
      </c>
      <c r="L2518">
        <f t="shared" si="478"/>
        <v>111</v>
      </c>
      <c r="M2518">
        <f t="shared" si="479"/>
        <v>938</v>
      </c>
      <c r="N2518" s="1">
        <f t="shared" si="480"/>
        <v>0</v>
      </c>
      <c r="O2518" s="1">
        <f t="shared" si="481"/>
        <v>0</v>
      </c>
      <c r="P2518" s="1">
        <f t="shared" si="482"/>
        <v>0</v>
      </c>
      <c r="Q2518" s="1">
        <f t="shared" si="483"/>
        <v>1.5991471215351813E-2</v>
      </c>
    </row>
    <row r="2519" spans="1:17" x14ac:dyDescent="0.3">
      <c r="A2519" t="s">
        <v>442</v>
      </c>
      <c r="B2519" s="4" t="s">
        <v>150</v>
      </c>
      <c r="C2519" s="5">
        <v>0</v>
      </c>
      <c r="D2519" s="5">
        <v>7</v>
      </c>
      <c r="E2519" s="5">
        <v>0</v>
      </c>
      <c r="F2519">
        <f t="shared" si="472"/>
        <v>0</v>
      </c>
      <c r="G2519">
        <f t="shared" si="473"/>
        <v>0</v>
      </c>
      <c r="H2519">
        <f t="shared" si="474"/>
        <v>0</v>
      </c>
      <c r="I2519">
        <f t="shared" si="475"/>
        <v>7</v>
      </c>
      <c r="J2519">
        <f t="shared" si="476"/>
        <v>2275</v>
      </c>
      <c r="K2519">
        <f t="shared" si="477"/>
        <v>1140</v>
      </c>
      <c r="L2519">
        <f t="shared" si="478"/>
        <v>1135</v>
      </c>
      <c r="M2519">
        <f t="shared" si="479"/>
        <v>526</v>
      </c>
      <c r="N2519" s="1">
        <f t="shared" si="480"/>
        <v>0</v>
      </c>
      <c r="O2519" s="1">
        <f t="shared" si="481"/>
        <v>0</v>
      </c>
      <c r="P2519" s="1">
        <f t="shared" si="482"/>
        <v>0</v>
      </c>
      <c r="Q2519" s="1">
        <f t="shared" si="483"/>
        <v>1.3307984790874524E-2</v>
      </c>
    </row>
    <row r="2520" spans="1:17" x14ac:dyDescent="0.3">
      <c r="A2520" t="s">
        <v>442</v>
      </c>
      <c r="B2520" s="4" t="s">
        <v>317</v>
      </c>
      <c r="C2520" s="5">
        <v>0</v>
      </c>
      <c r="D2520" s="5">
        <v>22</v>
      </c>
      <c r="E2520" s="5">
        <v>0</v>
      </c>
      <c r="F2520">
        <f t="shared" si="472"/>
        <v>0</v>
      </c>
      <c r="G2520">
        <f t="shared" si="473"/>
        <v>0</v>
      </c>
      <c r="H2520">
        <f t="shared" si="474"/>
        <v>0</v>
      </c>
      <c r="I2520">
        <f t="shared" si="475"/>
        <v>22</v>
      </c>
      <c r="J2520">
        <f t="shared" si="476"/>
        <v>3708</v>
      </c>
      <c r="K2520">
        <f t="shared" si="477"/>
        <v>1203</v>
      </c>
      <c r="L2520">
        <f t="shared" si="478"/>
        <v>2505</v>
      </c>
      <c r="M2520">
        <f t="shared" si="479"/>
        <v>484</v>
      </c>
      <c r="N2520" s="1">
        <f t="shared" si="480"/>
        <v>0</v>
      </c>
      <c r="O2520" s="1">
        <f t="shared" si="481"/>
        <v>0</v>
      </c>
      <c r="P2520" s="1">
        <f t="shared" si="482"/>
        <v>0</v>
      </c>
      <c r="Q2520" s="1">
        <f t="shared" si="483"/>
        <v>4.5454545454545456E-2</v>
      </c>
    </row>
    <row r="2521" spans="1:17" x14ac:dyDescent="0.3">
      <c r="A2521" t="s">
        <v>442</v>
      </c>
      <c r="B2521" s="4" t="s">
        <v>268</v>
      </c>
      <c r="C2521" s="5">
        <v>0</v>
      </c>
      <c r="D2521" s="5">
        <v>13</v>
      </c>
      <c r="E2521" s="5">
        <v>0</v>
      </c>
      <c r="F2521">
        <f t="shared" si="472"/>
        <v>0</v>
      </c>
      <c r="G2521">
        <f t="shared" si="473"/>
        <v>0</v>
      </c>
      <c r="H2521">
        <f t="shared" si="474"/>
        <v>0</v>
      </c>
      <c r="I2521">
        <f t="shared" si="475"/>
        <v>13</v>
      </c>
      <c r="J2521">
        <f t="shared" si="476"/>
        <v>603</v>
      </c>
      <c r="K2521">
        <f t="shared" si="477"/>
        <v>375</v>
      </c>
      <c r="L2521">
        <f t="shared" si="478"/>
        <v>228</v>
      </c>
      <c r="M2521">
        <f t="shared" si="479"/>
        <v>1617</v>
      </c>
      <c r="N2521" s="1">
        <f t="shared" si="480"/>
        <v>0</v>
      </c>
      <c r="O2521" s="1">
        <f t="shared" si="481"/>
        <v>0</v>
      </c>
      <c r="P2521" s="1">
        <f t="shared" si="482"/>
        <v>0</v>
      </c>
      <c r="Q2521" s="1">
        <f t="shared" si="483"/>
        <v>8.0395794681508963E-3</v>
      </c>
    </row>
    <row r="2522" spans="1:17" x14ac:dyDescent="0.3">
      <c r="A2522" t="s">
        <v>442</v>
      </c>
      <c r="B2522" s="4" t="s">
        <v>203</v>
      </c>
      <c r="C2522" s="5">
        <v>0</v>
      </c>
      <c r="D2522" s="5">
        <v>2</v>
      </c>
      <c r="E2522" s="5">
        <v>0</v>
      </c>
      <c r="F2522">
        <f t="shared" si="472"/>
        <v>0</v>
      </c>
      <c r="G2522">
        <f t="shared" si="473"/>
        <v>0</v>
      </c>
      <c r="H2522">
        <f t="shared" si="474"/>
        <v>0</v>
      </c>
      <c r="I2522">
        <f t="shared" si="475"/>
        <v>2</v>
      </c>
      <c r="J2522">
        <f t="shared" si="476"/>
        <v>1059</v>
      </c>
      <c r="K2522">
        <f t="shared" si="477"/>
        <v>86</v>
      </c>
      <c r="L2522">
        <f t="shared" si="478"/>
        <v>973</v>
      </c>
      <c r="M2522">
        <f t="shared" si="479"/>
        <v>165</v>
      </c>
      <c r="N2522" s="1">
        <f t="shared" si="480"/>
        <v>0</v>
      </c>
      <c r="O2522" s="1">
        <f t="shared" si="481"/>
        <v>0</v>
      </c>
      <c r="P2522" s="1">
        <f t="shared" si="482"/>
        <v>0</v>
      </c>
      <c r="Q2522" s="1">
        <f t="shared" si="483"/>
        <v>1.2121212121212121E-2</v>
      </c>
    </row>
    <row r="2523" spans="1:17" x14ac:dyDescent="0.3">
      <c r="A2523" t="s">
        <v>442</v>
      </c>
      <c r="B2523" s="4" t="s">
        <v>318</v>
      </c>
      <c r="C2523" s="5"/>
      <c r="D2523" s="5">
        <v>6</v>
      </c>
      <c r="E2523" s="5">
        <v>0</v>
      </c>
      <c r="F2523">
        <f t="shared" si="472"/>
        <v>0</v>
      </c>
      <c r="G2523">
        <f t="shared" si="473"/>
        <v>0</v>
      </c>
      <c r="H2523">
        <f t="shared" si="474"/>
        <v>0</v>
      </c>
      <c r="I2523">
        <f t="shared" si="475"/>
        <v>6</v>
      </c>
      <c r="J2523" t="e">
        <f t="shared" si="476"/>
        <v>#N/A</v>
      </c>
      <c r="K2523" t="e">
        <f t="shared" si="477"/>
        <v>#N/A</v>
      </c>
      <c r="L2523" t="e">
        <f t="shared" si="478"/>
        <v>#N/A</v>
      </c>
      <c r="M2523" t="e">
        <f t="shared" si="479"/>
        <v>#N/A</v>
      </c>
      <c r="N2523" s="1" t="e">
        <f t="shared" si="480"/>
        <v>#N/A</v>
      </c>
      <c r="O2523" s="1" t="e">
        <f t="shared" si="481"/>
        <v>#N/A</v>
      </c>
      <c r="P2523" s="1" t="e">
        <f t="shared" si="482"/>
        <v>#N/A</v>
      </c>
      <c r="Q2523" s="1" t="e">
        <f t="shared" si="483"/>
        <v>#N/A</v>
      </c>
    </row>
    <row r="2524" spans="1:17" x14ac:dyDescent="0.3">
      <c r="A2524" t="s">
        <v>442</v>
      </c>
      <c r="B2524" s="4" t="s">
        <v>292</v>
      </c>
      <c r="C2524" s="5"/>
      <c r="D2524" s="5">
        <v>2</v>
      </c>
      <c r="E2524" s="5">
        <v>0</v>
      </c>
      <c r="F2524">
        <f t="shared" si="472"/>
        <v>0</v>
      </c>
      <c r="G2524">
        <f t="shared" si="473"/>
        <v>0</v>
      </c>
      <c r="H2524">
        <f t="shared" si="474"/>
        <v>0</v>
      </c>
      <c r="I2524">
        <f t="shared" si="475"/>
        <v>2</v>
      </c>
      <c r="J2524" t="e">
        <f t="shared" si="476"/>
        <v>#N/A</v>
      </c>
      <c r="K2524" t="e">
        <f t="shared" si="477"/>
        <v>#N/A</v>
      </c>
      <c r="L2524" t="e">
        <f t="shared" si="478"/>
        <v>#N/A</v>
      </c>
      <c r="M2524" t="e">
        <f t="shared" si="479"/>
        <v>#N/A</v>
      </c>
      <c r="N2524" s="1" t="e">
        <f t="shared" si="480"/>
        <v>#N/A</v>
      </c>
      <c r="O2524" s="1" t="e">
        <f t="shared" si="481"/>
        <v>#N/A</v>
      </c>
      <c r="P2524" s="1" t="e">
        <f t="shared" si="482"/>
        <v>#N/A</v>
      </c>
      <c r="Q2524" s="1" t="e">
        <f t="shared" si="483"/>
        <v>#N/A</v>
      </c>
    </row>
    <row r="2525" spans="1:17" x14ac:dyDescent="0.3">
      <c r="A2525" t="s">
        <v>442</v>
      </c>
      <c r="B2525" s="4" t="s">
        <v>106</v>
      </c>
      <c r="C2525" s="5">
        <v>0</v>
      </c>
      <c r="D2525" s="5">
        <v>8</v>
      </c>
      <c r="E2525" s="5">
        <v>0</v>
      </c>
      <c r="F2525">
        <f t="shared" si="472"/>
        <v>0</v>
      </c>
      <c r="G2525">
        <f t="shared" si="473"/>
        <v>0</v>
      </c>
      <c r="H2525">
        <f t="shared" si="474"/>
        <v>0</v>
      </c>
      <c r="I2525">
        <f t="shared" si="475"/>
        <v>8</v>
      </c>
      <c r="J2525">
        <f t="shared" si="476"/>
        <v>786</v>
      </c>
      <c r="K2525">
        <f t="shared" si="477"/>
        <v>141</v>
      </c>
      <c r="L2525">
        <f t="shared" si="478"/>
        <v>645</v>
      </c>
      <c r="M2525">
        <f t="shared" si="479"/>
        <v>503</v>
      </c>
      <c r="N2525" s="1">
        <f t="shared" si="480"/>
        <v>0</v>
      </c>
      <c r="O2525" s="1">
        <f t="shared" si="481"/>
        <v>0</v>
      </c>
      <c r="P2525" s="1">
        <f t="shared" si="482"/>
        <v>0</v>
      </c>
      <c r="Q2525" s="1">
        <f t="shared" si="483"/>
        <v>1.5904572564612324E-2</v>
      </c>
    </row>
    <row r="2526" spans="1:17" x14ac:dyDescent="0.3">
      <c r="A2526" t="s">
        <v>442</v>
      </c>
      <c r="B2526" s="4" t="s">
        <v>123</v>
      </c>
      <c r="C2526" s="5">
        <v>0</v>
      </c>
      <c r="D2526" s="5">
        <v>17</v>
      </c>
      <c r="E2526" s="5">
        <v>0</v>
      </c>
      <c r="F2526">
        <f t="shared" si="472"/>
        <v>0</v>
      </c>
      <c r="G2526">
        <f t="shared" si="473"/>
        <v>0</v>
      </c>
      <c r="H2526">
        <f t="shared" si="474"/>
        <v>0</v>
      </c>
      <c r="I2526">
        <f t="shared" si="475"/>
        <v>17</v>
      </c>
      <c r="J2526">
        <f t="shared" si="476"/>
        <v>700</v>
      </c>
      <c r="K2526">
        <f t="shared" si="477"/>
        <v>616</v>
      </c>
      <c r="L2526">
        <f t="shared" si="478"/>
        <v>84</v>
      </c>
      <c r="M2526">
        <f t="shared" si="479"/>
        <v>1317</v>
      </c>
      <c r="N2526" s="1">
        <f t="shared" si="480"/>
        <v>0</v>
      </c>
      <c r="O2526" s="1">
        <f t="shared" si="481"/>
        <v>0</v>
      </c>
      <c r="P2526" s="1">
        <f t="shared" si="482"/>
        <v>0</v>
      </c>
      <c r="Q2526" s="1">
        <f t="shared" si="483"/>
        <v>1.2908124525436599E-2</v>
      </c>
    </row>
    <row r="2527" spans="1:17" x14ac:dyDescent="0.3">
      <c r="A2527" t="s">
        <v>442</v>
      </c>
      <c r="B2527" s="4" t="s">
        <v>293</v>
      </c>
      <c r="C2527" s="5"/>
      <c r="D2527" s="5">
        <v>18</v>
      </c>
      <c r="E2527" s="5">
        <v>0</v>
      </c>
      <c r="F2527">
        <f t="shared" si="472"/>
        <v>0</v>
      </c>
      <c r="G2527">
        <f t="shared" si="473"/>
        <v>0</v>
      </c>
      <c r="H2527">
        <f t="shared" si="474"/>
        <v>0</v>
      </c>
      <c r="I2527">
        <f t="shared" si="475"/>
        <v>18</v>
      </c>
      <c r="J2527" t="e">
        <f t="shared" si="476"/>
        <v>#N/A</v>
      </c>
      <c r="K2527" t="e">
        <f t="shared" si="477"/>
        <v>#N/A</v>
      </c>
      <c r="L2527" t="e">
        <f t="shared" si="478"/>
        <v>#N/A</v>
      </c>
      <c r="M2527" t="e">
        <f t="shared" si="479"/>
        <v>#N/A</v>
      </c>
      <c r="N2527" s="1" t="e">
        <f t="shared" si="480"/>
        <v>#N/A</v>
      </c>
      <c r="O2527" s="1" t="e">
        <f t="shared" si="481"/>
        <v>#N/A</v>
      </c>
      <c r="P2527" s="1" t="e">
        <f t="shared" si="482"/>
        <v>#N/A</v>
      </c>
      <c r="Q2527" s="1" t="e">
        <f t="shared" si="483"/>
        <v>#N/A</v>
      </c>
    </row>
    <row r="2528" spans="1:17" x14ac:dyDescent="0.3">
      <c r="A2528" t="s">
        <v>442</v>
      </c>
      <c r="B2528" s="4" t="s">
        <v>107</v>
      </c>
      <c r="C2528" s="5"/>
      <c r="D2528" s="5">
        <v>15</v>
      </c>
      <c r="E2528" s="5">
        <v>0</v>
      </c>
      <c r="F2528">
        <f t="shared" si="472"/>
        <v>0</v>
      </c>
      <c r="G2528">
        <f t="shared" si="473"/>
        <v>0</v>
      </c>
      <c r="H2528">
        <f t="shared" si="474"/>
        <v>0</v>
      </c>
      <c r="I2528">
        <f t="shared" si="475"/>
        <v>15</v>
      </c>
      <c r="J2528" t="e">
        <f t="shared" si="476"/>
        <v>#N/A</v>
      </c>
      <c r="K2528" t="e">
        <f t="shared" si="477"/>
        <v>#N/A</v>
      </c>
      <c r="L2528" t="e">
        <f t="shared" si="478"/>
        <v>#N/A</v>
      </c>
      <c r="M2528" t="e">
        <f t="shared" si="479"/>
        <v>#N/A</v>
      </c>
      <c r="N2528" s="1" t="e">
        <f t="shared" si="480"/>
        <v>#N/A</v>
      </c>
      <c r="O2528" s="1" t="e">
        <f t="shared" si="481"/>
        <v>#N/A</v>
      </c>
      <c r="P2528" s="1" t="e">
        <f t="shared" si="482"/>
        <v>#N/A</v>
      </c>
      <c r="Q2528" s="1" t="e">
        <f t="shared" si="483"/>
        <v>#N/A</v>
      </c>
    </row>
    <row r="2529" spans="1:17" x14ac:dyDescent="0.3">
      <c r="A2529" t="s">
        <v>442</v>
      </c>
      <c r="B2529" s="4" t="s">
        <v>343</v>
      </c>
      <c r="C2529" s="5">
        <v>33</v>
      </c>
      <c r="D2529" s="5">
        <v>17</v>
      </c>
      <c r="E2529" s="5">
        <v>11</v>
      </c>
      <c r="F2529">
        <f t="shared" si="472"/>
        <v>33</v>
      </c>
      <c r="G2529">
        <f t="shared" si="473"/>
        <v>11</v>
      </c>
      <c r="H2529">
        <f t="shared" si="474"/>
        <v>22</v>
      </c>
      <c r="I2529">
        <f t="shared" si="475"/>
        <v>6</v>
      </c>
      <c r="J2529">
        <f t="shared" si="476"/>
        <v>4454</v>
      </c>
      <c r="K2529">
        <f t="shared" si="477"/>
        <v>1710</v>
      </c>
      <c r="L2529">
        <f t="shared" si="478"/>
        <v>2744</v>
      </c>
      <c r="M2529">
        <f t="shared" si="479"/>
        <v>308</v>
      </c>
      <c r="N2529" s="1">
        <f t="shared" si="480"/>
        <v>7.4090704984283787E-3</v>
      </c>
      <c r="O2529" s="1">
        <f t="shared" si="481"/>
        <v>6.4327485380116962E-3</v>
      </c>
      <c r="P2529" s="1">
        <f t="shared" si="482"/>
        <v>8.0174927113702624E-3</v>
      </c>
      <c r="Q2529" s="1">
        <f t="shared" si="483"/>
        <v>1.948051948051948E-2</v>
      </c>
    </row>
    <row r="2530" spans="1:17" x14ac:dyDescent="0.3">
      <c r="A2530" t="s">
        <v>442</v>
      </c>
      <c r="B2530" s="4" t="s">
        <v>108</v>
      </c>
      <c r="C2530" s="5">
        <v>0</v>
      </c>
      <c r="D2530" s="5">
        <v>1</v>
      </c>
      <c r="E2530" s="5">
        <v>0</v>
      </c>
      <c r="F2530">
        <f t="shared" si="472"/>
        <v>0</v>
      </c>
      <c r="G2530">
        <f t="shared" si="473"/>
        <v>0</v>
      </c>
      <c r="H2530">
        <f t="shared" si="474"/>
        <v>0</v>
      </c>
      <c r="I2530">
        <f t="shared" si="475"/>
        <v>1</v>
      </c>
      <c r="J2530">
        <f t="shared" si="476"/>
        <v>685</v>
      </c>
      <c r="K2530">
        <f t="shared" si="477"/>
        <v>237</v>
      </c>
      <c r="L2530">
        <f t="shared" si="478"/>
        <v>448</v>
      </c>
      <c r="M2530">
        <f t="shared" si="479"/>
        <v>1128</v>
      </c>
      <c r="N2530" s="1">
        <f t="shared" si="480"/>
        <v>0</v>
      </c>
      <c r="O2530" s="1">
        <f t="shared" si="481"/>
        <v>0</v>
      </c>
      <c r="P2530" s="1">
        <f t="shared" si="482"/>
        <v>0</v>
      </c>
      <c r="Q2530" s="1">
        <f t="shared" si="483"/>
        <v>8.8652482269503544E-4</v>
      </c>
    </row>
    <row r="2531" spans="1:17" x14ac:dyDescent="0.3">
      <c r="A2531" t="s">
        <v>442</v>
      </c>
      <c r="B2531" s="4" t="s">
        <v>109</v>
      </c>
      <c r="C2531" s="5">
        <v>0</v>
      </c>
      <c r="D2531" s="5">
        <v>4</v>
      </c>
      <c r="E2531" s="5">
        <v>0</v>
      </c>
      <c r="F2531">
        <f t="shared" si="472"/>
        <v>0</v>
      </c>
      <c r="G2531">
        <f t="shared" si="473"/>
        <v>0</v>
      </c>
      <c r="H2531">
        <f t="shared" si="474"/>
        <v>0</v>
      </c>
      <c r="I2531">
        <f t="shared" si="475"/>
        <v>4</v>
      </c>
      <c r="J2531">
        <f t="shared" si="476"/>
        <v>642</v>
      </c>
      <c r="K2531">
        <f t="shared" si="477"/>
        <v>102</v>
      </c>
      <c r="L2531">
        <f t="shared" si="478"/>
        <v>540</v>
      </c>
      <c r="M2531">
        <f t="shared" si="479"/>
        <v>669</v>
      </c>
      <c r="N2531" s="1">
        <f t="shared" si="480"/>
        <v>0</v>
      </c>
      <c r="O2531" s="1">
        <f t="shared" si="481"/>
        <v>0</v>
      </c>
      <c r="P2531" s="1">
        <f t="shared" si="482"/>
        <v>0</v>
      </c>
      <c r="Q2531" s="1">
        <f t="shared" si="483"/>
        <v>5.9790732436472349E-3</v>
      </c>
    </row>
    <row r="2532" spans="1:17" x14ac:dyDescent="0.3">
      <c r="A2532" t="s">
        <v>442</v>
      </c>
      <c r="B2532" s="4" t="s">
        <v>195</v>
      </c>
      <c r="C2532" s="5">
        <v>57</v>
      </c>
      <c r="D2532" s="5">
        <v>25</v>
      </c>
      <c r="E2532" s="5">
        <v>19</v>
      </c>
      <c r="F2532">
        <f t="shared" si="472"/>
        <v>57</v>
      </c>
      <c r="G2532">
        <f t="shared" si="473"/>
        <v>19</v>
      </c>
      <c r="H2532">
        <f t="shared" si="474"/>
        <v>38</v>
      </c>
      <c r="I2532">
        <f t="shared" si="475"/>
        <v>6</v>
      </c>
      <c r="J2532">
        <f t="shared" si="476"/>
        <v>2464</v>
      </c>
      <c r="K2532">
        <f t="shared" si="477"/>
        <v>831</v>
      </c>
      <c r="L2532">
        <f t="shared" si="478"/>
        <v>1633</v>
      </c>
      <c r="M2532">
        <f t="shared" si="479"/>
        <v>718</v>
      </c>
      <c r="N2532" s="1">
        <f t="shared" si="480"/>
        <v>2.3133116883116884E-2</v>
      </c>
      <c r="O2532" s="1">
        <f t="shared" si="481"/>
        <v>2.2864019253910951E-2</v>
      </c>
      <c r="P2532" s="1">
        <f t="shared" si="482"/>
        <v>2.3270055113288425E-2</v>
      </c>
      <c r="Q2532" s="1">
        <f t="shared" si="483"/>
        <v>8.356545961002786E-3</v>
      </c>
    </row>
    <row r="2533" spans="1:17" x14ac:dyDescent="0.3">
      <c r="A2533" t="s">
        <v>442</v>
      </c>
      <c r="B2533" s="4" t="s">
        <v>243</v>
      </c>
      <c r="C2533" s="5">
        <v>0</v>
      </c>
      <c r="D2533" s="5">
        <v>3</v>
      </c>
      <c r="E2533" s="5">
        <v>0</v>
      </c>
      <c r="F2533">
        <f t="shared" si="472"/>
        <v>0</v>
      </c>
      <c r="G2533">
        <f t="shared" si="473"/>
        <v>0</v>
      </c>
      <c r="H2533">
        <f t="shared" si="474"/>
        <v>0</v>
      </c>
      <c r="I2533">
        <f t="shared" si="475"/>
        <v>3</v>
      </c>
      <c r="J2533">
        <f t="shared" si="476"/>
        <v>162</v>
      </c>
      <c r="K2533">
        <f t="shared" si="477"/>
        <v>143</v>
      </c>
      <c r="L2533">
        <f t="shared" si="478"/>
        <v>19</v>
      </c>
      <c r="M2533">
        <f t="shared" si="479"/>
        <v>1339</v>
      </c>
      <c r="N2533" s="1">
        <f t="shared" si="480"/>
        <v>0</v>
      </c>
      <c r="O2533" s="1">
        <f t="shared" si="481"/>
        <v>0</v>
      </c>
      <c r="P2533" s="1">
        <f t="shared" si="482"/>
        <v>0</v>
      </c>
      <c r="Q2533" s="1">
        <f t="shared" si="483"/>
        <v>2.2404779686333084E-3</v>
      </c>
    </row>
    <row r="2534" spans="1:17" x14ac:dyDescent="0.3">
      <c r="A2534" t="s">
        <v>442</v>
      </c>
      <c r="B2534" s="4" t="s">
        <v>319</v>
      </c>
      <c r="C2534" s="5">
        <v>0</v>
      </c>
      <c r="D2534" s="5">
        <v>20</v>
      </c>
      <c r="E2534" s="5">
        <v>0</v>
      </c>
      <c r="F2534">
        <f t="shared" si="472"/>
        <v>0</v>
      </c>
      <c r="G2534">
        <f t="shared" si="473"/>
        <v>0</v>
      </c>
      <c r="H2534">
        <f t="shared" si="474"/>
        <v>0</v>
      </c>
      <c r="I2534">
        <f t="shared" si="475"/>
        <v>20</v>
      </c>
      <c r="J2534">
        <f t="shared" si="476"/>
        <v>1130</v>
      </c>
      <c r="K2534">
        <f t="shared" si="477"/>
        <v>954</v>
      </c>
      <c r="L2534">
        <f t="shared" si="478"/>
        <v>176</v>
      </c>
      <c r="M2534">
        <f t="shared" si="479"/>
        <v>599</v>
      </c>
      <c r="N2534" s="1">
        <f t="shared" si="480"/>
        <v>0</v>
      </c>
      <c r="O2534" s="1">
        <f t="shared" si="481"/>
        <v>0</v>
      </c>
      <c r="P2534" s="1">
        <f t="shared" si="482"/>
        <v>0</v>
      </c>
      <c r="Q2534" s="1">
        <f t="shared" si="483"/>
        <v>3.3388981636060099E-2</v>
      </c>
    </row>
    <row r="2535" spans="1:17" x14ac:dyDescent="0.3">
      <c r="A2535" t="s">
        <v>442</v>
      </c>
      <c r="B2535" s="4" t="s">
        <v>325</v>
      </c>
      <c r="C2535" s="5">
        <v>0</v>
      </c>
      <c r="D2535" s="5">
        <v>10</v>
      </c>
      <c r="E2535" s="5">
        <v>0</v>
      </c>
      <c r="F2535">
        <f t="shared" si="472"/>
        <v>0</v>
      </c>
      <c r="G2535">
        <f t="shared" si="473"/>
        <v>0</v>
      </c>
      <c r="H2535">
        <f t="shared" si="474"/>
        <v>0</v>
      </c>
      <c r="I2535">
        <f t="shared" si="475"/>
        <v>10</v>
      </c>
      <c r="J2535">
        <f t="shared" si="476"/>
        <v>1403</v>
      </c>
      <c r="K2535">
        <f t="shared" si="477"/>
        <v>612</v>
      </c>
      <c r="L2535">
        <f t="shared" si="478"/>
        <v>791</v>
      </c>
      <c r="M2535">
        <f t="shared" si="479"/>
        <v>259</v>
      </c>
      <c r="N2535" s="1">
        <f t="shared" si="480"/>
        <v>0</v>
      </c>
      <c r="O2535" s="1">
        <f t="shared" si="481"/>
        <v>0</v>
      </c>
      <c r="P2535" s="1">
        <f t="shared" si="482"/>
        <v>0</v>
      </c>
      <c r="Q2535" s="1">
        <f t="shared" si="483"/>
        <v>3.8610038610038609E-2</v>
      </c>
    </row>
    <row r="2536" spans="1:17" x14ac:dyDescent="0.3">
      <c r="A2536" t="s">
        <v>442</v>
      </c>
      <c r="B2536" s="4" t="s">
        <v>196</v>
      </c>
      <c r="C2536" s="5"/>
      <c r="D2536" s="5">
        <v>2</v>
      </c>
      <c r="E2536" s="5">
        <v>0</v>
      </c>
      <c r="F2536">
        <f t="shared" si="472"/>
        <v>0</v>
      </c>
      <c r="G2536">
        <f t="shared" si="473"/>
        <v>0</v>
      </c>
      <c r="H2536">
        <f t="shared" si="474"/>
        <v>0</v>
      </c>
      <c r="I2536">
        <f t="shared" si="475"/>
        <v>2</v>
      </c>
      <c r="J2536" t="e">
        <f t="shared" si="476"/>
        <v>#N/A</v>
      </c>
      <c r="K2536" t="e">
        <f t="shared" si="477"/>
        <v>#N/A</v>
      </c>
      <c r="L2536" t="e">
        <f t="shared" si="478"/>
        <v>#N/A</v>
      </c>
      <c r="M2536" t="e">
        <f t="shared" si="479"/>
        <v>#N/A</v>
      </c>
      <c r="N2536" s="1" t="e">
        <f t="shared" si="480"/>
        <v>#N/A</v>
      </c>
      <c r="O2536" s="1" t="e">
        <f t="shared" si="481"/>
        <v>#N/A</v>
      </c>
      <c r="P2536" s="1" t="e">
        <f t="shared" si="482"/>
        <v>#N/A</v>
      </c>
      <c r="Q2536" s="1" t="e">
        <f t="shared" si="483"/>
        <v>#N/A</v>
      </c>
    </row>
    <row r="2537" spans="1:17" x14ac:dyDescent="0.3">
      <c r="A2537" t="s">
        <v>442</v>
      </c>
      <c r="B2537" s="4" t="s">
        <v>110</v>
      </c>
      <c r="C2537" s="5"/>
      <c r="D2537" s="5">
        <v>3</v>
      </c>
      <c r="E2537" s="5">
        <v>0</v>
      </c>
      <c r="F2537">
        <f t="shared" si="472"/>
        <v>0</v>
      </c>
      <c r="G2537">
        <f t="shared" si="473"/>
        <v>0</v>
      </c>
      <c r="H2537">
        <f t="shared" si="474"/>
        <v>0</v>
      </c>
      <c r="I2537">
        <f t="shared" si="475"/>
        <v>3</v>
      </c>
      <c r="J2537" t="e">
        <f t="shared" si="476"/>
        <v>#N/A</v>
      </c>
      <c r="K2537" t="e">
        <f t="shared" si="477"/>
        <v>#N/A</v>
      </c>
      <c r="L2537" t="e">
        <f t="shared" si="478"/>
        <v>#N/A</v>
      </c>
      <c r="M2537" t="e">
        <f t="shared" si="479"/>
        <v>#N/A</v>
      </c>
      <c r="N2537" s="1" t="e">
        <f t="shared" si="480"/>
        <v>#N/A</v>
      </c>
      <c r="O2537" s="1" t="e">
        <f t="shared" si="481"/>
        <v>#N/A</v>
      </c>
      <c r="P2537" s="1" t="e">
        <f t="shared" si="482"/>
        <v>#N/A</v>
      </c>
      <c r="Q2537" s="1" t="e">
        <f t="shared" si="483"/>
        <v>#N/A</v>
      </c>
    </row>
    <row r="2538" spans="1:17" x14ac:dyDescent="0.3">
      <c r="A2538" t="s">
        <v>442</v>
      </c>
      <c r="B2538" s="4" t="s">
        <v>373</v>
      </c>
      <c r="C2538" s="5">
        <v>0</v>
      </c>
      <c r="D2538" s="5">
        <v>9</v>
      </c>
      <c r="E2538" s="5">
        <v>0</v>
      </c>
      <c r="F2538">
        <f t="shared" si="472"/>
        <v>0</v>
      </c>
      <c r="G2538">
        <f t="shared" si="473"/>
        <v>0</v>
      </c>
      <c r="H2538">
        <f t="shared" si="474"/>
        <v>0</v>
      </c>
      <c r="I2538">
        <f t="shared" si="475"/>
        <v>9</v>
      </c>
      <c r="J2538">
        <f t="shared" si="476"/>
        <v>1047</v>
      </c>
      <c r="K2538">
        <f t="shared" si="477"/>
        <v>578</v>
      </c>
      <c r="L2538">
        <f t="shared" si="478"/>
        <v>469</v>
      </c>
      <c r="M2538">
        <f t="shared" si="479"/>
        <v>792</v>
      </c>
      <c r="N2538" s="1">
        <f t="shared" si="480"/>
        <v>0</v>
      </c>
      <c r="O2538" s="1">
        <f t="shared" si="481"/>
        <v>0</v>
      </c>
      <c r="P2538" s="1">
        <f t="shared" si="482"/>
        <v>0</v>
      </c>
      <c r="Q2538" s="1">
        <f t="shared" si="483"/>
        <v>1.1363636363636364E-2</v>
      </c>
    </row>
    <row r="2539" spans="1:17" x14ac:dyDescent="0.3">
      <c r="A2539" t="s">
        <v>442</v>
      </c>
      <c r="B2539" s="4" t="s">
        <v>255</v>
      </c>
      <c r="C2539" s="5"/>
      <c r="D2539" s="5">
        <v>3</v>
      </c>
      <c r="E2539" s="5">
        <v>0</v>
      </c>
      <c r="F2539">
        <f t="shared" si="472"/>
        <v>0</v>
      </c>
      <c r="G2539">
        <f t="shared" si="473"/>
        <v>0</v>
      </c>
      <c r="H2539">
        <f t="shared" si="474"/>
        <v>0</v>
      </c>
      <c r="I2539">
        <f t="shared" si="475"/>
        <v>3</v>
      </c>
      <c r="J2539" t="e">
        <f t="shared" si="476"/>
        <v>#N/A</v>
      </c>
      <c r="K2539" t="e">
        <f t="shared" si="477"/>
        <v>#N/A</v>
      </c>
      <c r="L2539" t="e">
        <f t="shared" si="478"/>
        <v>#N/A</v>
      </c>
      <c r="M2539" t="e">
        <f t="shared" si="479"/>
        <v>#N/A</v>
      </c>
      <c r="N2539" s="1" t="e">
        <f t="shared" si="480"/>
        <v>#N/A</v>
      </c>
      <c r="O2539" s="1" t="e">
        <f t="shared" si="481"/>
        <v>#N/A</v>
      </c>
      <c r="P2539" s="1" t="e">
        <f t="shared" si="482"/>
        <v>#N/A</v>
      </c>
      <c r="Q2539" s="1" t="e">
        <f t="shared" si="483"/>
        <v>#N/A</v>
      </c>
    </row>
    <row r="2540" spans="1:17" x14ac:dyDescent="0.3">
      <c r="A2540" t="s">
        <v>442</v>
      </c>
      <c r="B2540" s="4" t="s">
        <v>308</v>
      </c>
      <c r="C2540" s="5">
        <v>0</v>
      </c>
      <c r="D2540" s="5">
        <v>15</v>
      </c>
      <c r="E2540" s="5">
        <v>0</v>
      </c>
      <c r="F2540">
        <f t="shared" si="472"/>
        <v>0</v>
      </c>
      <c r="G2540">
        <f t="shared" si="473"/>
        <v>0</v>
      </c>
      <c r="H2540">
        <f t="shared" si="474"/>
        <v>0</v>
      </c>
      <c r="I2540">
        <f t="shared" si="475"/>
        <v>15</v>
      </c>
      <c r="J2540">
        <f t="shared" si="476"/>
        <v>3190</v>
      </c>
      <c r="K2540">
        <f t="shared" si="477"/>
        <v>1253</v>
      </c>
      <c r="L2540">
        <f t="shared" si="478"/>
        <v>1937</v>
      </c>
      <c r="M2540">
        <f t="shared" si="479"/>
        <v>480</v>
      </c>
      <c r="N2540" s="1">
        <f t="shared" si="480"/>
        <v>0</v>
      </c>
      <c r="O2540" s="1">
        <f t="shared" si="481"/>
        <v>0</v>
      </c>
      <c r="P2540" s="1">
        <f t="shared" si="482"/>
        <v>0</v>
      </c>
      <c r="Q2540" s="1">
        <f t="shared" si="483"/>
        <v>3.125E-2</v>
      </c>
    </row>
    <row r="2541" spans="1:17" x14ac:dyDescent="0.3">
      <c r="A2541" t="s">
        <v>442</v>
      </c>
      <c r="B2541" s="4" t="s">
        <v>231</v>
      </c>
      <c r="C2541" s="5">
        <v>0</v>
      </c>
      <c r="D2541" s="5">
        <v>8</v>
      </c>
      <c r="E2541" s="5">
        <v>0</v>
      </c>
      <c r="F2541">
        <f t="shared" si="472"/>
        <v>0</v>
      </c>
      <c r="G2541">
        <f t="shared" si="473"/>
        <v>0</v>
      </c>
      <c r="H2541">
        <f t="shared" si="474"/>
        <v>0</v>
      </c>
      <c r="I2541">
        <f t="shared" si="475"/>
        <v>8</v>
      </c>
      <c r="J2541">
        <f t="shared" si="476"/>
        <v>539</v>
      </c>
      <c r="K2541">
        <f t="shared" si="477"/>
        <v>212</v>
      </c>
      <c r="L2541">
        <f t="shared" si="478"/>
        <v>327</v>
      </c>
      <c r="M2541">
        <f t="shared" si="479"/>
        <v>340</v>
      </c>
      <c r="N2541" s="1">
        <f t="shared" si="480"/>
        <v>0</v>
      </c>
      <c r="O2541" s="1">
        <f t="shared" si="481"/>
        <v>0</v>
      </c>
      <c r="P2541" s="1">
        <f t="shared" si="482"/>
        <v>0</v>
      </c>
      <c r="Q2541" s="1">
        <f t="shared" si="483"/>
        <v>2.3529411764705882E-2</v>
      </c>
    </row>
    <row r="2542" spans="1:17" x14ac:dyDescent="0.3">
      <c r="A2542" t="s">
        <v>442</v>
      </c>
      <c r="B2542" s="4" t="s">
        <v>244</v>
      </c>
      <c r="C2542" s="5"/>
      <c r="D2542" s="5">
        <v>1</v>
      </c>
      <c r="E2542" s="5">
        <v>0</v>
      </c>
      <c r="F2542">
        <f t="shared" si="472"/>
        <v>0</v>
      </c>
      <c r="G2542">
        <f t="shared" si="473"/>
        <v>0</v>
      </c>
      <c r="H2542">
        <f t="shared" si="474"/>
        <v>0</v>
      </c>
      <c r="I2542">
        <f t="shared" si="475"/>
        <v>1</v>
      </c>
      <c r="J2542" t="e">
        <f t="shared" si="476"/>
        <v>#N/A</v>
      </c>
      <c r="K2542" t="e">
        <f t="shared" si="477"/>
        <v>#N/A</v>
      </c>
      <c r="L2542" t="e">
        <f t="shared" si="478"/>
        <v>#N/A</v>
      </c>
      <c r="M2542" t="e">
        <f t="shared" si="479"/>
        <v>#N/A</v>
      </c>
      <c r="N2542" s="1" t="e">
        <f t="shared" si="480"/>
        <v>#N/A</v>
      </c>
      <c r="O2542" s="1" t="e">
        <f t="shared" si="481"/>
        <v>#N/A</v>
      </c>
      <c r="P2542" s="1" t="e">
        <f t="shared" si="482"/>
        <v>#N/A</v>
      </c>
      <c r="Q2542" s="1" t="e">
        <f t="shared" si="483"/>
        <v>#N/A</v>
      </c>
    </row>
    <row r="2543" spans="1:17" x14ac:dyDescent="0.3">
      <c r="A2543" t="s">
        <v>442</v>
      </c>
      <c r="B2543" s="4" t="s">
        <v>339</v>
      </c>
      <c r="C2543" s="5"/>
      <c r="D2543" s="5">
        <v>9</v>
      </c>
      <c r="E2543" s="5">
        <v>0</v>
      </c>
      <c r="F2543">
        <f t="shared" si="472"/>
        <v>0</v>
      </c>
      <c r="G2543">
        <f t="shared" si="473"/>
        <v>0</v>
      </c>
      <c r="H2543">
        <f t="shared" si="474"/>
        <v>0</v>
      </c>
      <c r="I2543">
        <f t="shared" si="475"/>
        <v>9</v>
      </c>
      <c r="J2543" t="e">
        <f t="shared" si="476"/>
        <v>#N/A</v>
      </c>
      <c r="K2543" t="e">
        <f t="shared" si="477"/>
        <v>#N/A</v>
      </c>
      <c r="L2543" t="e">
        <f t="shared" si="478"/>
        <v>#N/A</v>
      </c>
      <c r="M2543" t="e">
        <f t="shared" si="479"/>
        <v>#N/A</v>
      </c>
      <c r="N2543" s="1" t="e">
        <f t="shared" si="480"/>
        <v>#N/A</v>
      </c>
      <c r="O2543" s="1" t="e">
        <f t="shared" si="481"/>
        <v>#N/A</v>
      </c>
      <c r="P2543" s="1" t="e">
        <f t="shared" si="482"/>
        <v>#N/A</v>
      </c>
      <c r="Q2543" s="1" t="e">
        <f t="shared" si="483"/>
        <v>#N/A</v>
      </c>
    </row>
    <row r="2544" spans="1:17" x14ac:dyDescent="0.3">
      <c r="A2544" t="s">
        <v>442</v>
      </c>
      <c r="B2544" s="4" t="s">
        <v>374</v>
      </c>
      <c r="C2544" s="5"/>
      <c r="D2544" s="5">
        <v>2</v>
      </c>
      <c r="E2544" s="5">
        <v>0</v>
      </c>
      <c r="F2544">
        <f t="shared" si="472"/>
        <v>0</v>
      </c>
      <c r="G2544">
        <f t="shared" si="473"/>
        <v>0</v>
      </c>
      <c r="H2544">
        <f t="shared" si="474"/>
        <v>0</v>
      </c>
      <c r="I2544">
        <f t="shared" si="475"/>
        <v>2</v>
      </c>
      <c r="J2544" t="e">
        <f t="shared" si="476"/>
        <v>#N/A</v>
      </c>
      <c r="K2544" t="e">
        <f t="shared" si="477"/>
        <v>#N/A</v>
      </c>
      <c r="L2544" t="e">
        <f t="shared" si="478"/>
        <v>#N/A</v>
      </c>
      <c r="M2544" t="e">
        <f t="shared" si="479"/>
        <v>#N/A</v>
      </c>
      <c r="N2544" s="1" t="e">
        <f t="shared" si="480"/>
        <v>#N/A</v>
      </c>
      <c r="O2544" s="1" t="e">
        <f t="shared" si="481"/>
        <v>#N/A</v>
      </c>
      <c r="P2544" s="1" t="e">
        <f t="shared" si="482"/>
        <v>#N/A</v>
      </c>
      <c r="Q2544" s="1" t="e">
        <f t="shared" si="483"/>
        <v>#N/A</v>
      </c>
    </row>
    <row r="2545" spans="1:17" x14ac:dyDescent="0.3">
      <c r="A2545" t="s">
        <v>442</v>
      </c>
      <c r="B2545" s="4" t="s">
        <v>351</v>
      </c>
      <c r="C2545" s="5"/>
      <c r="D2545" s="5">
        <v>0</v>
      </c>
      <c r="E2545" s="5">
        <v>0</v>
      </c>
      <c r="F2545">
        <f t="shared" si="472"/>
        <v>0</v>
      </c>
      <c r="G2545">
        <f t="shared" si="473"/>
        <v>0</v>
      </c>
      <c r="H2545">
        <f t="shared" si="474"/>
        <v>0</v>
      </c>
      <c r="I2545">
        <f t="shared" si="475"/>
        <v>0</v>
      </c>
      <c r="J2545" t="e">
        <f t="shared" si="476"/>
        <v>#N/A</v>
      </c>
      <c r="K2545" t="e">
        <f t="shared" si="477"/>
        <v>#N/A</v>
      </c>
      <c r="L2545" t="e">
        <f t="shared" si="478"/>
        <v>#N/A</v>
      </c>
      <c r="M2545" t="e">
        <f t="shared" si="479"/>
        <v>#N/A</v>
      </c>
      <c r="N2545" s="1" t="e">
        <f t="shared" si="480"/>
        <v>#N/A</v>
      </c>
      <c r="O2545" s="1" t="e">
        <f t="shared" si="481"/>
        <v>#N/A</v>
      </c>
      <c r="P2545" s="1" t="e">
        <f t="shared" si="482"/>
        <v>#N/A</v>
      </c>
      <c r="Q2545" s="1" t="e">
        <f t="shared" si="483"/>
        <v>#N/A</v>
      </c>
    </row>
    <row r="2546" spans="1:17" x14ac:dyDescent="0.3">
      <c r="A2546" t="s">
        <v>442</v>
      </c>
      <c r="B2546" s="4" t="s">
        <v>269</v>
      </c>
      <c r="C2546" s="5">
        <v>0</v>
      </c>
      <c r="D2546" s="5">
        <v>9</v>
      </c>
      <c r="E2546" s="5">
        <v>0</v>
      </c>
      <c r="F2546">
        <f t="shared" si="472"/>
        <v>0</v>
      </c>
      <c r="G2546">
        <f t="shared" si="473"/>
        <v>0</v>
      </c>
      <c r="H2546">
        <f t="shared" si="474"/>
        <v>0</v>
      </c>
      <c r="I2546">
        <f t="shared" si="475"/>
        <v>9</v>
      </c>
      <c r="J2546">
        <f t="shared" si="476"/>
        <v>604</v>
      </c>
      <c r="K2546">
        <f t="shared" si="477"/>
        <v>403</v>
      </c>
      <c r="L2546">
        <f t="shared" si="478"/>
        <v>201</v>
      </c>
      <c r="M2546">
        <f t="shared" si="479"/>
        <v>1267</v>
      </c>
      <c r="N2546" s="1">
        <f t="shared" si="480"/>
        <v>0</v>
      </c>
      <c r="O2546" s="1">
        <f t="shared" si="481"/>
        <v>0</v>
      </c>
      <c r="P2546" s="1">
        <f t="shared" si="482"/>
        <v>0</v>
      </c>
      <c r="Q2546" s="1">
        <f t="shared" si="483"/>
        <v>7.1033938437253356E-3</v>
      </c>
    </row>
    <row r="2547" spans="1:17" x14ac:dyDescent="0.3">
      <c r="A2547" t="s">
        <v>442</v>
      </c>
      <c r="B2547" s="4" t="s">
        <v>111</v>
      </c>
      <c r="C2547" s="5"/>
      <c r="D2547" s="5">
        <v>24</v>
      </c>
      <c r="E2547" s="5">
        <v>0</v>
      </c>
      <c r="F2547">
        <f t="shared" si="472"/>
        <v>0</v>
      </c>
      <c r="G2547">
        <f t="shared" si="473"/>
        <v>0</v>
      </c>
      <c r="H2547">
        <f t="shared" si="474"/>
        <v>0</v>
      </c>
      <c r="I2547">
        <f t="shared" si="475"/>
        <v>24</v>
      </c>
      <c r="J2547" t="e">
        <f t="shared" si="476"/>
        <v>#N/A</v>
      </c>
      <c r="K2547" t="e">
        <f t="shared" si="477"/>
        <v>#N/A</v>
      </c>
      <c r="L2547" t="e">
        <f t="shared" si="478"/>
        <v>#N/A</v>
      </c>
      <c r="M2547" t="e">
        <f t="shared" si="479"/>
        <v>#N/A</v>
      </c>
      <c r="N2547" s="1" t="e">
        <f t="shared" si="480"/>
        <v>#N/A</v>
      </c>
      <c r="O2547" s="1" t="e">
        <f t="shared" si="481"/>
        <v>#N/A</v>
      </c>
      <c r="P2547" s="1" t="e">
        <f t="shared" si="482"/>
        <v>#N/A</v>
      </c>
      <c r="Q2547" s="1" t="e">
        <f t="shared" si="483"/>
        <v>#N/A</v>
      </c>
    </row>
    <row r="2548" spans="1:17" x14ac:dyDescent="0.3">
      <c r="A2548" t="s">
        <v>443</v>
      </c>
      <c r="B2548" s="4" t="s">
        <v>300</v>
      </c>
      <c r="C2548" s="5">
        <v>693</v>
      </c>
      <c r="D2548" s="5">
        <v>286</v>
      </c>
      <c r="E2548" s="5">
        <v>274</v>
      </c>
      <c r="F2548">
        <f t="shared" si="472"/>
        <v>693</v>
      </c>
      <c r="G2548">
        <f t="shared" si="473"/>
        <v>274</v>
      </c>
      <c r="H2548">
        <f t="shared" si="474"/>
        <v>419</v>
      </c>
      <c r="I2548">
        <f t="shared" si="475"/>
        <v>12</v>
      </c>
      <c r="J2548">
        <f t="shared" si="476"/>
        <v>9448</v>
      </c>
      <c r="K2548">
        <f t="shared" si="477"/>
        <v>4885</v>
      </c>
      <c r="L2548">
        <f t="shared" si="478"/>
        <v>4563</v>
      </c>
      <c r="M2548">
        <f t="shared" si="479"/>
        <v>825</v>
      </c>
      <c r="N2548" s="1">
        <f t="shared" si="480"/>
        <v>7.3348856900931417E-2</v>
      </c>
      <c r="O2548" s="1">
        <f t="shared" si="481"/>
        <v>5.6090071647901737E-2</v>
      </c>
      <c r="P2548" s="1">
        <f t="shared" si="482"/>
        <v>9.1825553364014906E-2</v>
      </c>
      <c r="Q2548" s="1">
        <f t="shared" si="483"/>
        <v>1.4545454545454545E-2</v>
      </c>
    </row>
    <row r="2549" spans="1:17" x14ac:dyDescent="0.3">
      <c r="A2549" t="s">
        <v>443</v>
      </c>
      <c r="B2549" s="4" t="s">
        <v>341</v>
      </c>
      <c r="C2549" s="5">
        <v>0</v>
      </c>
      <c r="D2549" s="5">
        <v>37</v>
      </c>
      <c r="E2549" s="5">
        <v>0</v>
      </c>
      <c r="F2549">
        <f t="shared" si="472"/>
        <v>0</v>
      </c>
      <c r="G2549">
        <f t="shared" si="473"/>
        <v>0</v>
      </c>
      <c r="H2549">
        <f t="shared" si="474"/>
        <v>0</v>
      </c>
      <c r="I2549">
        <f t="shared" si="475"/>
        <v>37</v>
      </c>
      <c r="J2549">
        <f t="shared" si="476"/>
        <v>1234</v>
      </c>
      <c r="K2549">
        <f t="shared" si="477"/>
        <v>870</v>
      </c>
      <c r="L2549">
        <f t="shared" si="478"/>
        <v>364</v>
      </c>
      <c r="M2549">
        <f t="shared" si="479"/>
        <v>1083</v>
      </c>
      <c r="N2549" s="1">
        <f t="shared" si="480"/>
        <v>0</v>
      </c>
      <c r="O2549" s="1">
        <f t="shared" si="481"/>
        <v>0</v>
      </c>
      <c r="P2549" s="1">
        <f t="shared" si="482"/>
        <v>0</v>
      </c>
      <c r="Q2549" s="1">
        <f t="shared" si="483"/>
        <v>3.4164358264081256E-2</v>
      </c>
    </row>
    <row r="2550" spans="1:17" x14ac:dyDescent="0.3">
      <c r="A2550" t="s">
        <v>443</v>
      </c>
      <c r="B2550" s="4" t="s">
        <v>206</v>
      </c>
      <c r="C2550" s="5">
        <v>0</v>
      </c>
      <c r="D2550" s="5">
        <v>37</v>
      </c>
      <c r="E2550" s="5">
        <v>0</v>
      </c>
      <c r="F2550">
        <f t="shared" si="472"/>
        <v>0</v>
      </c>
      <c r="G2550">
        <f t="shared" si="473"/>
        <v>0</v>
      </c>
      <c r="H2550">
        <f t="shared" si="474"/>
        <v>0</v>
      </c>
      <c r="I2550">
        <f t="shared" si="475"/>
        <v>37</v>
      </c>
      <c r="J2550">
        <f t="shared" si="476"/>
        <v>4771</v>
      </c>
      <c r="K2550">
        <f t="shared" si="477"/>
        <v>1364</v>
      </c>
      <c r="L2550">
        <f t="shared" si="478"/>
        <v>3407</v>
      </c>
      <c r="M2550">
        <f t="shared" si="479"/>
        <v>332</v>
      </c>
      <c r="N2550" s="1">
        <f t="shared" si="480"/>
        <v>0</v>
      </c>
      <c r="O2550" s="1">
        <f t="shared" si="481"/>
        <v>0</v>
      </c>
      <c r="P2550" s="1">
        <f t="shared" si="482"/>
        <v>0</v>
      </c>
      <c r="Q2550" s="1">
        <f t="shared" si="483"/>
        <v>0.11144578313253012</v>
      </c>
    </row>
    <row r="2551" spans="1:17" x14ac:dyDescent="0.3">
      <c r="A2551" t="s">
        <v>443</v>
      </c>
      <c r="B2551" s="4" t="s">
        <v>83</v>
      </c>
      <c r="C2551" s="5">
        <v>0</v>
      </c>
      <c r="D2551" s="5">
        <v>7</v>
      </c>
      <c r="E2551" s="5">
        <v>0</v>
      </c>
      <c r="F2551">
        <f t="shared" si="472"/>
        <v>0</v>
      </c>
      <c r="G2551">
        <f t="shared" si="473"/>
        <v>0</v>
      </c>
      <c r="H2551">
        <f t="shared" si="474"/>
        <v>0</v>
      </c>
      <c r="I2551">
        <f t="shared" si="475"/>
        <v>7</v>
      </c>
      <c r="J2551">
        <f t="shared" si="476"/>
        <v>45</v>
      </c>
      <c r="K2551">
        <f t="shared" si="477"/>
        <v>26</v>
      </c>
      <c r="L2551">
        <f t="shared" si="478"/>
        <v>19</v>
      </c>
      <c r="M2551">
        <f t="shared" si="479"/>
        <v>892</v>
      </c>
      <c r="N2551" s="1">
        <f t="shared" si="480"/>
        <v>0</v>
      </c>
      <c r="O2551" s="1">
        <f t="shared" si="481"/>
        <v>0</v>
      </c>
      <c r="P2551" s="1">
        <f t="shared" si="482"/>
        <v>0</v>
      </c>
      <c r="Q2551" s="1">
        <f t="shared" si="483"/>
        <v>7.8475336322869956E-3</v>
      </c>
    </row>
    <row r="2552" spans="1:17" x14ac:dyDescent="0.3">
      <c r="A2552" t="s">
        <v>443</v>
      </c>
      <c r="B2552" s="4" t="s">
        <v>205</v>
      </c>
      <c r="C2552" s="5"/>
      <c r="D2552" s="5">
        <v>17</v>
      </c>
      <c r="E2552" s="5">
        <v>0</v>
      </c>
      <c r="F2552">
        <f t="shared" si="472"/>
        <v>0</v>
      </c>
      <c r="G2552">
        <f t="shared" si="473"/>
        <v>0</v>
      </c>
      <c r="H2552">
        <f t="shared" si="474"/>
        <v>0</v>
      </c>
      <c r="I2552">
        <f t="shared" si="475"/>
        <v>17</v>
      </c>
      <c r="J2552" t="e">
        <f t="shared" si="476"/>
        <v>#N/A</v>
      </c>
      <c r="K2552" t="e">
        <f t="shared" si="477"/>
        <v>#N/A</v>
      </c>
      <c r="L2552" t="e">
        <f t="shared" si="478"/>
        <v>#N/A</v>
      </c>
      <c r="M2552" t="e">
        <f t="shared" si="479"/>
        <v>#N/A</v>
      </c>
      <c r="N2552" s="1" t="e">
        <f t="shared" si="480"/>
        <v>#N/A</v>
      </c>
      <c r="O2552" s="1" t="e">
        <f t="shared" si="481"/>
        <v>#N/A</v>
      </c>
      <c r="P2552" s="1" t="e">
        <f t="shared" si="482"/>
        <v>#N/A</v>
      </c>
      <c r="Q2552" s="1" t="e">
        <f t="shared" si="483"/>
        <v>#N/A</v>
      </c>
    </row>
    <row r="2553" spans="1:17" x14ac:dyDescent="0.3">
      <c r="A2553" t="s">
        <v>443</v>
      </c>
      <c r="B2553" s="4" t="s">
        <v>389</v>
      </c>
      <c r="C2553" s="5">
        <v>0</v>
      </c>
      <c r="D2553" s="5">
        <v>8</v>
      </c>
      <c r="E2553" s="5">
        <v>0</v>
      </c>
      <c r="F2553">
        <f t="shared" si="472"/>
        <v>0</v>
      </c>
      <c r="G2553">
        <f t="shared" si="473"/>
        <v>0</v>
      </c>
      <c r="H2553">
        <f t="shared" si="474"/>
        <v>0</v>
      </c>
      <c r="I2553">
        <f t="shared" si="475"/>
        <v>8</v>
      </c>
      <c r="J2553">
        <f t="shared" si="476"/>
        <v>11</v>
      </c>
      <c r="K2553">
        <f t="shared" si="477"/>
        <v>2</v>
      </c>
      <c r="L2553">
        <f t="shared" si="478"/>
        <v>9</v>
      </c>
      <c r="M2553">
        <f t="shared" si="479"/>
        <v>776</v>
      </c>
      <c r="N2553" s="1">
        <f t="shared" si="480"/>
        <v>0</v>
      </c>
      <c r="O2553" s="1">
        <f t="shared" si="481"/>
        <v>0</v>
      </c>
      <c r="P2553" s="1">
        <f t="shared" si="482"/>
        <v>0</v>
      </c>
      <c r="Q2553" s="1">
        <f t="shared" si="483"/>
        <v>1.0309278350515464E-2</v>
      </c>
    </row>
    <row r="2554" spans="1:17" x14ac:dyDescent="0.3">
      <c r="A2554" t="s">
        <v>443</v>
      </c>
      <c r="B2554" s="4" t="s">
        <v>295</v>
      </c>
      <c r="C2554" s="5"/>
      <c r="D2554" s="5">
        <v>10</v>
      </c>
      <c r="E2554" s="5">
        <v>0</v>
      </c>
      <c r="F2554">
        <f t="shared" si="472"/>
        <v>0</v>
      </c>
      <c r="G2554">
        <f t="shared" si="473"/>
        <v>0</v>
      </c>
      <c r="H2554">
        <f t="shared" si="474"/>
        <v>0</v>
      </c>
      <c r="I2554">
        <f t="shared" si="475"/>
        <v>10</v>
      </c>
      <c r="J2554" t="e">
        <f t="shared" si="476"/>
        <v>#N/A</v>
      </c>
      <c r="K2554" t="e">
        <f t="shared" si="477"/>
        <v>#N/A</v>
      </c>
      <c r="L2554" t="e">
        <f t="shared" si="478"/>
        <v>#N/A</v>
      </c>
      <c r="M2554" t="e">
        <f t="shared" si="479"/>
        <v>#N/A</v>
      </c>
      <c r="N2554" s="1" t="e">
        <f t="shared" si="480"/>
        <v>#N/A</v>
      </c>
      <c r="O2554" s="1" t="e">
        <f t="shared" si="481"/>
        <v>#N/A</v>
      </c>
      <c r="P2554" s="1" t="e">
        <f t="shared" si="482"/>
        <v>#N/A</v>
      </c>
      <c r="Q2554" s="1" t="e">
        <f t="shared" si="483"/>
        <v>#N/A</v>
      </c>
    </row>
    <row r="2555" spans="1:17" x14ac:dyDescent="0.3">
      <c r="A2555" t="s">
        <v>443</v>
      </c>
      <c r="B2555" s="4" t="s">
        <v>152</v>
      </c>
      <c r="C2555" s="5">
        <v>92</v>
      </c>
      <c r="D2555" s="5">
        <v>18</v>
      </c>
      <c r="E2555" s="5">
        <v>9</v>
      </c>
      <c r="F2555">
        <f t="shared" si="472"/>
        <v>92</v>
      </c>
      <c r="G2555">
        <f t="shared" si="473"/>
        <v>9</v>
      </c>
      <c r="H2555">
        <f t="shared" si="474"/>
        <v>83</v>
      </c>
      <c r="I2555">
        <f t="shared" si="475"/>
        <v>9</v>
      </c>
      <c r="J2555">
        <f t="shared" si="476"/>
        <v>2801</v>
      </c>
      <c r="K2555">
        <f t="shared" si="477"/>
        <v>940</v>
      </c>
      <c r="L2555">
        <f t="shared" si="478"/>
        <v>1861</v>
      </c>
      <c r="M2555">
        <f t="shared" si="479"/>
        <v>1023</v>
      </c>
      <c r="N2555" s="1">
        <f t="shared" si="480"/>
        <v>3.2845412352731168E-2</v>
      </c>
      <c r="O2555" s="1">
        <f t="shared" si="481"/>
        <v>9.5744680851063829E-3</v>
      </c>
      <c r="P2555" s="1">
        <f t="shared" si="482"/>
        <v>4.4599677592692101E-2</v>
      </c>
      <c r="Q2555" s="1">
        <f t="shared" si="483"/>
        <v>8.7976539589442824E-3</v>
      </c>
    </row>
    <row r="2556" spans="1:17" x14ac:dyDescent="0.3">
      <c r="A2556" t="s">
        <v>443</v>
      </c>
      <c r="B2556" s="4" t="s">
        <v>84</v>
      </c>
      <c r="C2556" s="5">
        <v>338</v>
      </c>
      <c r="D2556" s="5">
        <v>318</v>
      </c>
      <c r="E2556" s="5">
        <v>200</v>
      </c>
      <c r="F2556">
        <f t="shared" si="472"/>
        <v>338</v>
      </c>
      <c r="G2556">
        <f t="shared" si="473"/>
        <v>200</v>
      </c>
      <c r="H2556">
        <f t="shared" si="474"/>
        <v>138</v>
      </c>
      <c r="I2556">
        <f t="shared" si="475"/>
        <v>118</v>
      </c>
      <c r="J2556">
        <f t="shared" si="476"/>
        <v>35579</v>
      </c>
      <c r="K2556">
        <f t="shared" si="477"/>
        <v>28889</v>
      </c>
      <c r="L2556">
        <f t="shared" si="478"/>
        <v>6690</v>
      </c>
      <c r="M2556">
        <f t="shared" si="479"/>
        <v>6212</v>
      </c>
      <c r="N2556" s="1">
        <f t="shared" si="480"/>
        <v>9.4999859467663518E-3</v>
      </c>
      <c r="O2556" s="1">
        <f t="shared" si="481"/>
        <v>6.9230502959604003E-3</v>
      </c>
      <c r="P2556" s="1">
        <f t="shared" si="482"/>
        <v>2.062780269058296E-2</v>
      </c>
      <c r="Q2556" s="1">
        <f t="shared" si="483"/>
        <v>1.8995492594977462E-2</v>
      </c>
    </row>
    <row r="2557" spans="1:17" x14ac:dyDescent="0.3">
      <c r="A2557" t="s">
        <v>443</v>
      </c>
      <c r="B2557" s="4" t="s">
        <v>259</v>
      </c>
      <c r="C2557" s="5">
        <v>0</v>
      </c>
      <c r="D2557" s="5">
        <v>21</v>
      </c>
      <c r="E2557" s="5">
        <v>0</v>
      </c>
      <c r="F2557">
        <f t="shared" si="472"/>
        <v>0</v>
      </c>
      <c r="G2557">
        <f t="shared" si="473"/>
        <v>0</v>
      </c>
      <c r="H2557">
        <f t="shared" si="474"/>
        <v>0</v>
      </c>
      <c r="I2557">
        <f t="shared" si="475"/>
        <v>21</v>
      </c>
      <c r="J2557">
        <f t="shared" si="476"/>
        <v>533</v>
      </c>
      <c r="K2557">
        <f t="shared" si="477"/>
        <v>134</v>
      </c>
      <c r="L2557">
        <f t="shared" si="478"/>
        <v>399</v>
      </c>
      <c r="M2557">
        <f t="shared" si="479"/>
        <v>899</v>
      </c>
      <c r="N2557" s="1">
        <f t="shared" si="480"/>
        <v>0</v>
      </c>
      <c r="O2557" s="1">
        <f t="shared" si="481"/>
        <v>0</v>
      </c>
      <c r="P2557" s="1">
        <f t="shared" si="482"/>
        <v>0</v>
      </c>
      <c r="Q2557" s="1">
        <f t="shared" si="483"/>
        <v>2.3359288097886542E-2</v>
      </c>
    </row>
    <row r="2558" spans="1:17" x14ac:dyDescent="0.3">
      <c r="A2558" t="s">
        <v>443</v>
      </c>
      <c r="B2558" s="4" t="s">
        <v>294</v>
      </c>
      <c r="C2558" s="5">
        <v>0</v>
      </c>
      <c r="D2558" s="5">
        <v>9</v>
      </c>
      <c r="E2558" s="5">
        <v>0</v>
      </c>
      <c r="F2558">
        <f t="shared" si="472"/>
        <v>0</v>
      </c>
      <c r="G2558">
        <f t="shared" si="473"/>
        <v>0</v>
      </c>
      <c r="H2558">
        <f t="shared" si="474"/>
        <v>0</v>
      </c>
      <c r="I2558">
        <f t="shared" si="475"/>
        <v>9</v>
      </c>
      <c r="J2558">
        <f t="shared" si="476"/>
        <v>559</v>
      </c>
      <c r="K2558">
        <f t="shared" si="477"/>
        <v>204</v>
      </c>
      <c r="L2558">
        <f t="shared" si="478"/>
        <v>355</v>
      </c>
      <c r="M2558">
        <f t="shared" si="479"/>
        <v>333</v>
      </c>
      <c r="N2558" s="1">
        <f t="shared" si="480"/>
        <v>0</v>
      </c>
      <c r="O2558" s="1">
        <f t="shared" si="481"/>
        <v>0</v>
      </c>
      <c r="P2558" s="1">
        <f t="shared" si="482"/>
        <v>0</v>
      </c>
      <c r="Q2558" s="1">
        <f t="shared" si="483"/>
        <v>2.7027027027027029E-2</v>
      </c>
    </row>
    <row r="2559" spans="1:17" x14ac:dyDescent="0.3">
      <c r="A2559" t="s">
        <v>443</v>
      </c>
      <c r="B2559" s="4" t="s">
        <v>125</v>
      </c>
      <c r="C2559" s="5">
        <v>0</v>
      </c>
      <c r="D2559" s="5">
        <v>27</v>
      </c>
      <c r="E2559" s="5">
        <v>0</v>
      </c>
      <c r="F2559">
        <f t="shared" si="472"/>
        <v>0</v>
      </c>
      <c r="G2559">
        <f t="shared" si="473"/>
        <v>0</v>
      </c>
      <c r="H2559">
        <f t="shared" si="474"/>
        <v>0</v>
      </c>
      <c r="I2559">
        <f t="shared" si="475"/>
        <v>27</v>
      </c>
      <c r="J2559">
        <f t="shared" si="476"/>
        <v>899</v>
      </c>
      <c r="K2559">
        <f t="shared" si="477"/>
        <v>398</v>
      </c>
      <c r="L2559">
        <f t="shared" si="478"/>
        <v>501</v>
      </c>
      <c r="M2559">
        <f t="shared" si="479"/>
        <v>515</v>
      </c>
      <c r="N2559" s="1">
        <f t="shared" si="480"/>
        <v>0</v>
      </c>
      <c r="O2559" s="1">
        <f t="shared" si="481"/>
        <v>0</v>
      </c>
      <c r="P2559" s="1">
        <f t="shared" si="482"/>
        <v>0</v>
      </c>
      <c r="Q2559" s="1">
        <f t="shared" si="483"/>
        <v>5.2427184466019419E-2</v>
      </c>
    </row>
    <row r="2560" spans="1:17" x14ac:dyDescent="0.3">
      <c r="A2560" t="s">
        <v>443</v>
      </c>
      <c r="B2560" s="4" t="s">
        <v>360</v>
      </c>
      <c r="C2560" s="5"/>
      <c r="D2560" s="5">
        <v>9</v>
      </c>
      <c r="E2560" s="5">
        <v>0</v>
      </c>
      <c r="F2560">
        <f t="shared" si="472"/>
        <v>0</v>
      </c>
      <c r="G2560">
        <f t="shared" si="473"/>
        <v>0</v>
      </c>
      <c r="H2560">
        <f t="shared" si="474"/>
        <v>0</v>
      </c>
      <c r="I2560">
        <f t="shared" si="475"/>
        <v>9</v>
      </c>
      <c r="J2560" t="e">
        <f t="shared" si="476"/>
        <v>#N/A</v>
      </c>
      <c r="K2560" t="e">
        <f t="shared" si="477"/>
        <v>#N/A</v>
      </c>
      <c r="L2560" t="e">
        <f t="shared" si="478"/>
        <v>#N/A</v>
      </c>
      <c r="M2560" t="e">
        <f t="shared" si="479"/>
        <v>#N/A</v>
      </c>
      <c r="N2560" s="1" t="e">
        <f t="shared" si="480"/>
        <v>#N/A</v>
      </c>
      <c r="O2560" s="1" t="e">
        <f t="shared" si="481"/>
        <v>#N/A</v>
      </c>
      <c r="P2560" s="1" t="e">
        <f t="shared" si="482"/>
        <v>#N/A</v>
      </c>
      <c r="Q2560" s="1" t="e">
        <f t="shared" si="483"/>
        <v>#N/A</v>
      </c>
    </row>
    <row r="2561" spans="1:17" x14ac:dyDescent="0.3">
      <c r="A2561" t="s">
        <v>443</v>
      </c>
      <c r="B2561" s="4" t="s">
        <v>171</v>
      </c>
      <c r="C2561" s="5">
        <v>0</v>
      </c>
      <c r="D2561" s="5">
        <v>15</v>
      </c>
      <c r="E2561" s="5">
        <v>0</v>
      </c>
      <c r="F2561">
        <f t="shared" si="472"/>
        <v>0</v>
      </c>
      <c r="G2561">
        <f t="shared" si="473"/>
        <v>0</v>
      </c>
      <c r="H2561">
        <f t="shared" si="474"/>
        <v>0</v>
      </c>
      <c r="I2561">
        <f t="shared" si="475"/>
        <v>15</v>
      </c>
      <c r="J2561">
        <f t="shared" si="476"/>
        <v>1792</v>
      </c>
      <c r="K2561">
        <f t="shared" si="477"/>
        <v>1079</v>
      </c>
      <c r="L2561">
        <f t="shared" si="478"/>
        <v>713</v>
      </c>
      <c r="M2561">
        <f t="shared" si="479"/>
        <v>881</v>
      </c>
      <c r="N2561" s="1">
        <f t="shared" si="480"/>
        <v>0</v>
      </c>
      <c r="O2561" s="1">
        <f t="shared" si="481"/>
        <v>0</v>
      </c>
      <c r="P2561" s="1">
        <f t="shared" si="482"/>
        <v>0</v>
      </c>
      <c r="Q2561" s="1">
        <f t="shared" si="483"/>
        <v>1.70261066969353E-2</v>
      </c>
    </row>
    <row r="2562" spans="1:17" x14ac:dyDescent="0.3">
      <c r="A2562" t="s">
        <v>443</v>
      </c>
      <c r="B2562" s="4" t="s">
        <v>320</v>
      </c>
      <c r="C2562" s="5"/>
      <c r="D2562" s="5">
        <v>21</v>
      </c>
      <c r="E2562" s="5">
        <v>0</v>
      </c>
      <c r="F2562">
        <f t="shared" si="472"/>
        <v>0</v>
      </c>
      <c r="G2562">
        <f t="shared" si="473"/>
        <v>0</v>
      </c>
      <c r="H2562">
        <f t="shared" si="474"/>
        <v>0</v>
      </c>
      <c r="I2562">
        <f t="shared" si="475"/>
        <v>21</v>
      </c>
      <c r="J2562" t="e">
        <f t="shared" si="476"/>
        <v>#N/A</v>
      </c>
      <c r="K2562" t="e">
        <f t="shared" si="477"/>
        <v>#N/A</v>
      </c>
      <c r="L2562" t="e">
        <f t="shared" si="478"/>
        <v>#N/A</v>
      </c>
      <c r="M2562" t="e">
        <f t="shared" si="479"/>
        <v>#N/A</v>
      </c>
      <c r="N2562" s="1" t="e">
        <f t="shared" si="480"/>
        <v>#N/A</v>
      </c>
      <c r="O2562" s="1" t="e">
        <f t="shared" si="481"/>
        <v>#N/A</v>
      </c>
      <c r="P2562" s="1" t="e">
        <f t="shared" si="482"/>
        <v>#N/A</v>
      </c>
      <c r="Q2562" s="1" t="e">
        <f t="shared" si="483"/>
        <v>#N/A</v>
      </c>
    </row>
    <row r="2563" spans="1:17" x14ac:dyDescent="0.3">
      <c r="A2563" t="s">
        <v>443</v>
      </c>
      <c r="B2563" s="4" t="s">
        <v>260</v>
      </c>
      <c r="C2563" s="5">
        <v>0</v>
      </c>
      <c r="D2563" s="5">
        <v>13</v>
      </c>
      <c r="E2563" s="5">
        <v>0</v>
      </c>
      <c r="F2563">
        <f t="shared" si="472"/>
        <v>0</v>
      </c>
      <c r="G2563">
        <f t="shared" si="473"/>
        <v>0</v>
      </c>
      <c r="H2563">
        <f t="shared" si="474"/>
        <v>0</v>
      </c>
      <c r="I2563">
        <f t="shared" si="475"/>
        <v>13</v>
      </c>
      <c r="J2563">
        <f t="shared" si="476"/>
        <v>1458</v>
      </c>
      <c r="K2563">
        <f t="shared" si="477"/>
        <v>398</v>
      </c>
      <c r="L2563">
        <f t="shared" si="478"/>
        <v>1060</v>
      </c>
      <c r="M2563">
        <f t="shared" si="479"/>
        <v>258</v>
      </c>
      <c r="N2563" s="1">
        <f t="shared" si="480"/>
        <v>0</v>
      </c>
      <c r="O2563" s="1">
        <f t="shared" si="481"/>
        <v>0</v>
      </c>
      <c r="P2563" s="1">
        <f t="shared" si="482"/>
        <v>0</v>
      </c>
      <c r="Q2563" s="1">
        <f t="shared" si="483"/>
        <v>5.0387596899224806E-2</v>
      </c>
    </row>
    <row r="2564" spans="1:17" x14ac:dyDescent="0.3">
      <c r="A2564" t="s">
        <v>443</v>
      </c>
      <c r="B2564" s="4" t="s">
        <v>126</v>
      </c>
      <c r="C2564" s="5"/>
      <c r="D2564" s="5">
        <v>5</v>
      </c>
      <c r="E2564" s="5">
        <v>0</v>
      </c>
      <c r="F2564">
        <f t="shared" si="472"/>
        <v>0</v>
      </c>
      <c r="G2564">
        <f t="shared" si="473"/>
        <v>0</v>
      </c>
      <c r="H2564">
        <f t="shared" si="474"/>
        <v>0</v>
      </c>
      <c r="I2564">
        <f t="shared" si="475"/>
        <v>5</v>
      </c>
      <c r="J2564" t="e">
        <f t="shared" si="476"/>
        <v>#N/A</v>
      </c>
      <c r="K2564" t="e">
        <f t="shared" si="477"/>
        <v>#N/A</v>
      </c>
      <c r="L2564" t="e">
        <f t="shared" si="478"/>
        <v>#N/A</v>
      </c>
      <c r="M2564" t="e">
        <f t="shared" si="479"/>
        <v>#N/A</v>
      </c>
      <c r="N2564" s="1" t="e">
        <f t="shared" si="480"/>
        <v>#N/A</v>
      </c>
      <c r="O2564" s="1" t="e">
        <f t="shared" si="481"/>
        <v>#N/A</v>
      </c>
      <c r="P2564" s="1" t="e">
        <f t="shared" si="482"/>
        <v>#N/A</v>
      </c>
      <c r="Q2564" s="1" t="e">
        <f t="shared" si="483"/>
        <v>#N/A</v>
      </c>
    </row>
    <row r="2565" spans="1:17" x14ac:dyDescent="0.3">
      <c r="A2565" t="s">
        <v>443</v>
      </c>
      <c r="B2565" s="4" t="s">
        <v>127</v>
      </c>
      <c r="C2565" s="5"/>
      <c r="D2565" s="5">
        <v>18</v>
      </c>
      <c r="E2565" s="5">
        <v>0</v>
      </c>
      <c r="F2565">
        <f t="shared" ref="F2565:F2628" si="484">C2565</f>
        <v>0</v>
      </c>
      <c r="G2565">
        <f t="shared" ref="G2565:G2628" si="485">E2565</f>
        <v>0</v>
      </c>
      <c r="H2565">
        <f t="shared" ref="H2565:H2628" si="486">C2565-E2565</f>
        <v>0</v>
      </c>
      <c r="I2565">
        <f t="shared" ref="I2565:I2628" si="487">D2565-E2565</f>
        <v>18</v>
      </c>
      <c r="J2565" t="e">
        <f t="shared" ref="J2565:J2628" si="488">VLOOKUP($B2565,$B$2866:$I$3054,5,FALSE)</f>
        <v>#N/A</v>
      </c>
      <c r="K2565" t="e">
        <f t="shared" ref="K2565:K2628" si="489">VLOOKUP($B2565,$B$2866:$I$3054,6,FALSE)</f>
        <v>#N/A</v>
      </c>
      <c r="L2565" t="e">
        <f t="shared" ref="L2565:L2628" si="490">VLOOKUP($B2565,$B$2866:$I$3054,7,FALSE)</f>
        <v>#N/A</v>
      </c>
      <c r="M2565" t="e">
        <f t="shared" ref="M2565:M2628" si="491">VLOOKUP($B2565,$B$2866:$I$3054,8,FALSE)</f>
        <v>#N/A</v>
      </c>
      <c r="N2565" s="1" t="e">
        <f t="shared" ref="N2565:N2628" si="492">F2565/J2565</f>
        <v>#N/A</v>
      </c>
      <c r="O2565" s="1" t="e">
        <f t="shared" ref="O2565:O2628" si="493">G2565/K2565</f>
        <v>#N/A</v>
      </c>
      <c r="P2565" s="1" t="e">
        <f t="shared" ref="P2565:P2628" si="494">H2565/L2565</f>
        <v>#N/A</v>
      </c>
      <c r="Q2565" s="1" t="e">
        <f t="shared" ref="Q2565:Q2628" si="495">I2565/M2565</f>
        <v>#N/A</v>
      </c>
    </row>
    <row r="2566" spans="1:17" x14ac:dyDescent="0.3">
      <c r="A2566" t="s">
        <v>443</v>
      </c>
      <c r="B2566" s="4" t="s">
        <v>236</v>
      </c>
      <c r="C2566" s="5">
        <v>0</v>
      </c>
      <c r="D2566" s="5">
        <v>27</v>
      </c>
      <c r="E2566" s="5">
        <v>0</v>
      </c>
      <c r="F2566">
        <f t="shared" si="484"/>
        <v>0</v>
      </c>
      <c r="G2566">
        <f t="shared" si="485"/>
        <v>0</v>
      </c>
      <c r="H2566">
        <f t="shared" si="486"/>
        <v>0</v>
      </c>
      <c r="I2566">
        <f t="shared" si="487"/>
        <v>27</v>
      </c>
      <c r="J2566">
        <f t="shared" si="488"/>
        <v>372</v>
      </c>
      <c r="K2566">
        <f t="shared" si="489"/>
        <v>120</v>
      </c>
      <c r="L2566">
        <f t="shared" si="490"/>
        <v>252</v>
      </c>
      <c r="M2566">
        <f t="shared" si="491"/>
        <v>954</v>
      </c>
      <c r="N2566" s="1">
        <f t="shared" si="492"/>
        <v>0</v>
      </c>
      <c r="O2566" s="1">
        <f t="shared" si="493"/>
        <v>0</v>
      </c>
      <c r="P2566" s="1">
        <f t="shared" si="494"/>
        <v>0</v>
      </c>
      <c r="Q2566" s="1">
        <f t="shared" si="495"/>
        <v>2.8301886792452831E-2</v>
      </c>
    </row>
    <row r="2567" spans="1:17" x14ac:dyDescent="0.3">
      <c r="A2567" t="s">
        <v>443</v>
      </c>
      <c r="B2567" s="4" t="s">
        <v>128</v>
      </c>
      <c r="C2567" s="5"/>
      <c r="D2567" s="5">
        <v>35</v>
      </c>
      <c r="E2567" s="5">
        <v>0</v>
      </c>
      <c r="F2567">
        <f t="shared" si="484"/>
        <v>0</v>
      </c>
      <c r="G2567">
        <f t="shared" si="485"/>
        <v>0</v>
      </c>
      <c r="H2567">
        <f t="shared" si="486"/>
        <v>0</v>
      </c>
      <c r="I2567">
        <f t="shared" si="487"/>
        <v>35</v>
      </c>
      <c r="J2567" t="e">
        <f t="shared" si="488"/>
        <v>#N/A</v>
      </c>
      <c r="K2567" t="e">
        <f t="shared" si="489"/>
        <v>#N/A</v>
      </c>
      <c r="L2567" t="e">
        <f t="shared" si="490"/>
        <v>#N/A</v>
      </c>
      <c r="M2567" t="e">
        <f t="shared" si="491"/>
        <v>#N/A</v>
      </c>
      <c r="N2567" s="1" t="e">
        <f t="shared" si="492"/>
        <v>#N/A</v>
      </c>
      <c r="O2567" s="1" t="e">
        <f t="shared" si="493"/>
        <v>#N/A</v>
      </c>
      <c r="P2567" s="1" t="e">
        <f t="shared" si="494"/>
        <v>#N/A</v>
      </c>
      <c r="Q2567" s="1" t="e">
        <f t="shared" si="495"/>
        <v>#N/A</v>
      </c>
    </row>
    <row r="2568" spans="1:17" x14ac:dyDescent="0.3">
      <c r="A2568" t="s">
        <v>443</v>
      </c>
      <c r="B2568" s="4" t="s">
        <v>172</v>
      </c>
      <c r="C2568" s="5">
        <v>0</v>
      </c>
      <c r="D2568" s="5">
        <v>4</v>
      </c>
      <c r="E2568" s="5">
        <v>0</v>
      </c>
      <c r="F2568">
        <f t="shared" si="484"/>
        <v>0</v>
      </c>
      <c r="G2568">
        <f t="shared" si="485"/>
        <v>0</v>
      </c>
      <c r="H2568">
        <f t="shared" si="486"/>
        <v>0</v>
      </c>
      <c r="I2568">
        <f t="shared" si="487"/>
        <v>4</v>
      </c>
      <c r="J2568">
        <f t="shared" si="488"/>
        <v>739</v>
      </c>
      <c r="K2568">
        <f t="shared" si="489"/>
        <v>359</v>
      </c>
      <c r="L2568">
        <f t="shared" si="490"/>
        <v>380</v>
      </c>
      <c r="M2568">
        <f t="shared" si="491"/>
        <v>1036</v>
      </c>
      <c r="N2568" s="1">
        <f t="shared" si="492"/>
        <v>0</v>
      </c>
      <c r="O2568" s="1">
        <f t="shared" si="493"/>
        <v>0</v>
      </c>
      <c r="P2568" s="1">
        <f t="shared" si="494"/>
        <v>0</v>
      </c>
      <c r="Q2568" s="1">
        <f t="shared" si="495"/>
        <v>3.8610038610038611E-3</v>
      </c>
    </row>
    <row r="2569" spans="1:17" x14ac:dyDescent="0.3">
      <c r="A2569" t="s">
        <v>443</v>
      </c>
      <c r="B2569" s="4" t="s">
        <v>207</v>
      </c>
      <c r="C2569" s="5">
        <v>0</v>
      </c>
      <c r="D2569" s="5">
        <v>8</v>
      </c>
      <c r="E2569" s="5">
        <v>0</v>
      </c>
      <c r="F2569">
        <f t="shared" si="484"/>
        <v>0</v>
      </c>
      <c r="G2569">
        <f t="shared" si="485"/>
        <v>0</v>
      </c>
      <c r="H2569">
        <f t="shared" si="486"/>
        <v>0</v>
      </c>
      <c r="I2569">
        <f t="shared" si="487"/>
        <v>8</v>
      </c>
      <c r="J2569">
        <f t="shared" si="488"/>
        <v>566</v>
      </c>
      <c r="K2569">
        <f t="shared" si="489"/>
        <v>144</v>
      </c>
      <c r="L2569">
        <f t="shared" si="490"/>
        <v>422</v>
      </c>
      <c r="M2569">
        <f t="shared" si="491"/>
        <v>532</v>
      </c>
      <c r="N2569" s="1">
        <f t="shared" si="492"/>
        <v>0</v>
      </c>
      <c r="O2569" s="1">
        <f t="shared" si="493"/>
        <v>0</v>
      </c>
      <c r="P2569" s="1">
        <f t="shared" si="494"/>
        <v>0</v>
      </c>
      <c r="Q2569" s="1">
        <f t="shared" si="495"/>
        <v>1.5037593984962405E-2</v>
      </c>
    </row>
    <row r="2570" spans="1:17" x14ac:dyDescent="0.3">
      <c r="A2570" t="s">
        <v>443</v>
      </c>
      <c r="B2570" s="4" t="s">
        <v>208</v>
      </c>
      <c r="C2570" s="5"/>
      <c r="D2570" s="5">
        <v>2</v>
      </c>
      <c r="E2570" s="5">
        <v>0</v>
      </c>
      <c r="F2570">
        <f t="shared" si="484"/>
        <v>0</v>
      </c>
      <c r="G2570">
        <f t="shared" si="485"/>
        <v>0</v>
      </c>
      <c r="H2570">
        <f t="shared" si="486"/>
        <v>0</v>
      </c>
      <c r="I2570">
        <f t="shared" si="487"/>
        <v>2</v>
      </c>
      <c r="J2570" t="e">
        <f t="shared" si="488"/>
        <v>#N/A</v>
      </c>
      <c r="K2570" t="e">
        <f t="shared" si="489"/>
        <v>#N/A</v>
      </c>
      <c r="L2570" t="e">
        <f t="shared" si="490"/>
        <v>#N/A</v>
      </c>
      <c r="M2570" t="e">
        <f t="shared" si="491"/>
        <v>#N/A</v>
      </c>
      <c r="N2570" s="1" t="e">
        <f t="shared" si="492"/>
        <v>#N/A</v>
      </c>
      <c r="O2570" s="1" t="e">
        <f t="shared" si="493"/>
        <v>#N/A</v>
      </c>
      <c r="P2570" s="1" t="e">
        <f t="shared" si="494"/>
        <v>#N/A</v>
      </c>
      <c r="Q2570" s="1" t="e">
        <f t="shared" si="495"/>
        <v>#N/A</v>
      </c>
    </row>
    <row r="2571" spans="1:17" x14ac:dyDescent="0.3">
      <c r="A2571" t="s">
        <v>443</v>
      </c>
      <c r="B2571" s="4" t="s">
        <v>361</v>
      </c>
      <c r="C2571" s="5">
        <v>0</v>
      </c>
      <c r="D2571" s="5">
        <v>40</v>
      </c>
      <c r="E2571" s="5">
        <v>0</v>
      </c>
      <c r="F2571">
        <f t="shared" si="484"/>
        <v>0</v>
      </c>
      <c r="G2571">
        <f t="shared" si="485"/>
        <v>0</v>
      </c>
      <c r="H2571">
        <f t="shared" si="486"/>
        <v>0</v>
      </c>
      <c r="I2571">
        <f t="shared" si="487"/>
        <v>40</v>
      </c>
      <c r="J2571">
        <f t="shared" si="488"/>
        <v>2207</v>
      </c>
      <c r="K2571">
        <f t="shared" si="489"/>
        <v>1781</v>
      </c>
      <c r="L2571">
        <f t="shared" si="490"/>
        <v>426</v>
      </c>
      <c r="M2571">
        <f t="shared" si="491"/>
        <v>1348</v>
      </c>
      <c r="N2571" s="1">
        <f t="shared" si="492"/>
        <v>0</v>
      </c>
      <c r="O2571" s="1">
        <f t="shared" si="493"/>
        <v>0</v>
      </c>
      <c r="P2571" s="1">
        <f t="shared" si="494"/>
        <v>0</v>
      </c>
      <c r="Q2571" s="1">
        <f t="shared" si="495"/>
        <v>2.967359050445104E-2</v>
      </c>
    </row>
    <row r="2572" spans="1:17" x14ac:dyDescent="0.3">
      <c r="A2572" t="s">
        <v>443</v>
      </c>
      <c r="B2572" s="4" t="s">
        <v>113</v>
      </c>
      <c r="C2572" s="5">
        <v>0</v>
      </c>
      <c r="D2572" s="5">
        <v>13</v>
      </c>
      <c r="E2572" s="5">
        <v>0</v>
      </c>
      <c r="F2572">
        <f t="shared" si="484"/>
        <v>0</v>
      </c>
      <c r="G2572">
        <f t="shared" si="485"/>
        <v>0</v>
      </c>
      <c r="H2572">
        <f t="shared" si="486"/>
        <v>0</v>
      </c>
      <c r="I2572">
        <f t="shared" si="487"/>
        <v>13</v>
      </c>
      <c r="J2572">
        <f t="shared" si="488"/>
        <v>1037</v>
      </c>
      <c r="K2572">
        <f t="shared" si="489"/>
        <v>349</v>
      </c>
      <c r="L2572">
        <f t="shared" si="490"/>
        <v>688</v>
      </c>
      <c r="M2572">
        <f t="shared" si="491"/>
        <v>464</v>
      </c>
      <c r="N2572" s="1">
        <f t="shared" si="492"/>
        <v>0</v>
      </c>
      <c r="O2572" s="1">
        <f t="shared" si="493"/>
        <v>0</v>
      </c>
      <c r="P2572" s="1">
        <f t="shared" si="494"/>
        <v>0</v>
      </c>
      <c r="Q2572" s="1">
        <f t="shared" si="495"/>
        <v>2.8017241379310345E-2</v>
      </c>
    </row>
    <row r="2573" spans="1:17" x14ac:dyDescent="0.3">
      <c r="A2573" t="s">
        <v>443</v>
      </c>
      <c r="B2573" s="4" t="s">
        <v>310</v>
      </c>
      <c r="C2573" s="5"/>
      <c r="D2573" s="5">
        <v>32</v>
      </c>
      <c r="E2573" s="5">
        <v>0</v>
      </c>
      <c r="F2573">
        <f t="shared" si="484"/>
        <v>0</v>
      </c>
      <c r="G2573">
        <f t="shared" si="485"/>
        <v>0</v>
      </c>
      <c r="H2573">
        <f t="shared" si="486"/>
        <v>0</v>
      </c>
      <c r="I2573">
        <f t="shared" si="487"/>
        <v>32</v>
      </c>
      <c r="J2573" t="e">
        <f t="shared" si="488"/>
        <v>#N/A</v>
      </c>
      <c r="K2573" t="e">
        <f t="shared" si="489"/>
        <v>#N/A</v>
      </c>
      <c r="L2573" t="e">
        <f t="shared" si="490"/>
        <v>#N/A</v>
      </c>
      <c r="M2573" t="e">
        <f t="shared" si="491"/>
        <v>#N/A</v>
      </c>
      <c r="N2573" s="1" t="e">
        <f t="shared" si="492"/>
        <v>#N/A</v>
      </c>
      <c r="O2573" s="1" t="e">
        <f t="shared" si="493"/>
        <v>#N/A</v>
      </c>
      <c r="P2573" s="1" t="e">
        <f t="shared" si="494"/>
        <v>#N/A</v>
      </c>
      <c r="Q2573" s="1" t="e">
        <f t="shared" si="495"/>
        <v>#N/A</v>
      </c>
    </row>
    <row r="2574" spans="1:17" x14ac:dyDescent="0.3">
      <c r="A2574" t="s">
        <v>443</v>
      </c>
      <c r="B2574" s="4" t="s">
        <v>209</v>
      </c>
      <c r="C2574" s="5"/>
      <c r="D2574" s="5">
        <v>2</v>
      </c>
      <c r="E2574" s="5">
        <v>0</v>
      </c>
      <c r="F2574">
        <f t="shared" si="484"/>
        <v>0</v>
      </c>
      <c r="G2574">
        <f t="shared" si="485"/>
        <v>0</v>
      </c>
      <c r="H2574">
        <f t="shared" si="486"/>
        <v>0</v>
      </c>
      <c r="I2574">
        <f t="shared" si="487"/>
        <v>2</v>
      </c>
      <c r="J2574" t="e">
        <f t="shared" si="488"/>
        <v>#N/A</v>
      </c>
      <c r="K2574" t="e">
        <f t="shared" si="489"/>
        <v>#N/A</v>
      </c>
      <c r="L2574" t="e">
        <f t="shared" si="490"/>
        <v>#N/A</v>
      </c>
      <c r="M2574" t="e">
        <f t="shared" si="491"/>
        <v>#N/A</v>
      </c>
      <c r="N2574" s="1" t="e">
        <f t="shared" si="492"/>
        <v>#N/A</v>
      </c>
      <c r="O2574" s="1" t="e">
        <f t="shared" si="493"/>
        <v>#N/A</v>
      </c>
      <c r="P2574" s="1" t="e">
        <f t="shared" si="494"/>
        <v>#N/A</v>
      </c>
      <c r="Q2574" s="1" t="e">
        <f t="shared" si="495"/>
        <v>#N/A</v>
      </c>
    </row>
    <row r="2575" spans="1:17" x14ac:dyDescent="0.3">
      <c r="A2575" t="s">
        <v>443</v>
      </c>
      <c r="B2575" s="4" t="s">
        <v>173</v>
      </c>
      <c r="C2575" s="5"/>
      <c r="D2575" s="5">
        <v>0</v>
      </c>
      <c r="E2575" s="5">
        <v>0</v>
      </c>
      <c r="F2575">
        <f t="shared" si="484"/>
        <v>0</v>
      </c>
      <c r="G2575">
        <f t="shared" si="485"/>
        <v>0</v>
      </c>
      <c r="H2575">
        <f t="shared" si="486"/>
        <v>0</v>
      </c>
      <c r="I2575">
        <f t="shared" si="487"/>
        <v>0</v>
      </c>
      <c r="J2575" t="e">
        <f t="shared" si="488"/>
        <v>#N/A</v>
      </c>
      <c r="K2575" t="e">
        <f t="shared" si="489"/>
        <v>#N/A</v>
      </c>
      <c r="L2575" t="e">
        <f t="shared" si="490"/>
        <v>#N/A</v>
      </c>
      <c r="M2575" t="e">
        <f t="shared" si="491"/>
        <v>#N/A</v>
      </c>
      <c r="N2575" s="1" t="e">
        <f t="shared" si="492"/>
        <v>#N/A</v>
      </c>
      <c r="O2575" s="1" t="e">
        <f t="shared" si="493"/>
        <v>#N/A</v>
      </c>
      <c r="P2575" s="1" t="e">
        <f t="shared" si="494"/>
        <v>#N/A</v>
      </c>
      <c r="Q2575" s="1" t="e">
        <f t="shared" si="495"/>
        <v>#N/A</v>
      </c>
    </row>
    <row r="2576" spans="1:17" x14ac:dyDescent="0.3">
      <c r="A2576" t="s">
        <v>443</v>
      </c>
      <c r="B2576" s="4" t="s">
        <v>353</v>
      </c>
      <c r="C2576" s="5">
        <v>0</v>
      </c>
      <c r="D2576" s="5">
        <v>40</v>
      </c>
      <c r="E2576" s="5">
        <v>0</v>
      </c>
      <c r="F2576">
        <f t="shared" si="484"/>
        <v>0</v>
      </c>
      <c r="G2576">
        <f t="shared" si="485"/>
        <v>0</v>
      </c>
      <c r="H2576">
        <f t="shared" si="486"/>
        <v>0</v>
      </c>
      <c r="I2576">
        <f t="shared" si="487"/>
        <v>40</v>
      </c>
      <c r="J2576">
        <f t="shared" si="488"/>
        <v>3825</v>
      </c>
      <c r="K2576">
        <f t="shared" si="489"/>
        <v>2196</v>
      </c>
      <c r="L2576">
        <f t="shared" si="490"/>
        <v>1629</v>
      </c>
      <c r="M2576">
        <f t="shared" si="491"/>
        <v>1061</v>
      </c>
      <c r="N2576" s="1">
        <f t="shared" si="492"/>
        <v>0</v>
      </c>
      <c r="O2576" s="1">
        <f t="shared" si="493"/>
        <v>0</v>
      </c>
      <c r="P2576" s="1">
        <f t="shared" si="494"/>
        <v>0</v>
      </c>
      <c r="Q2576" s="1">
        <f t="shared" si="495"/>
        <v>3.7700282752120638E-2</v>
      </c>
    </row>
    <row r="2577" spans="1:17" x14ac:dyDescent="0.3">
      <c r="A2577" t="s">
        <v>443</v>
      </c>
      <c r="B2577" s="4" t="s">
        <v>210</v>
      </c>
      <c r="C2577" s="5"/>
      <c r="D2577" s="5">
        <v>5</v>
      </c>
      <c r="E2577" s="5">
        <v>0</v>
      </c>
      <c r="F2577">
        <f t="shared" si="484"/>
        <v>0</v>
      </c>
      <c r="G2577">
        <f t="shared" si="485"/>
        <v>0</v>
      </c>
      <c r="H2577">
        <f t="shared" si="486"/>
        <v>0</v>
      </c>
      <c r="I2577">
        <f t="shared" si="487"/>
        <v>5</v>
      </c>
      <c r="J2577" t="e">
        <f t="shared" si="488"/>
        <v>#N/A</v>
      </c>
      <c r="K2577" t="e">
        <f t="shared" si="489"/>
        <v>#N/A</v>
      </c>
      <c r="L2577" t="e">
        <f t="shared" si="490"/>
        <v>#N/A</v>
      </c>
      <c r="M2577" t="e">
        <f t="shared" si="491"/>
        <v>#N/A</v>
      </c>
      <c r="N2577" s="1" t="e">
        <f t="shared" si="492"/>
        <v>#N/A</v>
      </c>
      <c r="O2577" s="1" t="e">
        <f t="shared" si="493"/>
        <v>#N/A</v>
      </c>
      <c r="P2577" s="1" t="e">
        <f t="shared" si="494"/>
        <v>#N/A</v>
      </c>
      <c r="Q2577" s="1" t="e">
        <f t="shared" si="495"/>
        <v>#N/A</v>
      </c>
    </row>
    <row r="2578" spans="1:17" x14ac:dyDescent="0.3">
      <c r="A2578" t="s">
        <v>443</v>
      </c>
      <c r="B2578" s="4" t="s">
        <v>390</v>
      </c>
      <c r="C2578" s="5">
        <v>0</v>
      </c>
      <c r="D2578" s="5">
        <v>33</v>
      </c>
      <c r="E2578" s="5">
        <v>0</v>
      </c>
      <c r="F2578">
        <f t="shared" si="484"/>
        <v>0</v>
      </c>
      <c r="G2578">
        <f t="shared" si="485"/>
        <v>0</v>
      </c>
      <c r="H2578">
        <f t="shared" si="486"/>
        <v>0</v>
      </c>
      <c r="I2578">
        <f t="shared" si="487"/>
        <v>33</v>
      </c>
      <c r="J2578">
        <f t="shared" si="488"/>
        <v>2446</v>
      </c>
      <c r="K2578">
        <f t="shared" si="489"/>
        <v>1224</v>
      </c>
      <c r="L2578">
        <f t="shared" si="490"/>
        <v>1222</v>
      </c>
      <c r="M2578">
        <f t="shared" si="491"/>
        <v>772</v>
      </c>
      <c r="N2578" s="1">
        <f t="shared" si="492"/>
        <v>0</v>
      </c>
      <c r="O2578" s="1">
        <f t="shared" si="493"/>
        <v>0</v>
      </c>
      <c r="P2578" s="1">
        <f t="shared" si="494"/>
        <v>0</v>
      </c>
      <c r="Q2578" s="1">
        <f t="shared" si="495"/>
        <v>4.2746113989637305E-2</v>
      </c>
    </row>
    <row r="2579" spans="1:17" x14ac:dyDescent="0.3">
      <c r="A2579" t="s">
        <v>443</v>
      </c>
      <c r="B2579" s="4" t="s">
        <v>237</v>
      </c>
      <c r="C2579" s="5">
        <v>0</v>
      </c>
      <c r="D2579" s="5">
        <v>26</v>
      </c>
      <c r="E2579" s="5">
        <v>0</v>
      </c>
      <c r="F2579">
        <f t="shared" si="484"/>
        <v>0</v>
      </c>
      <c r="G2579">
        <f t="shared" si="485"/>
        <v>0</v>
      </c>
      <c r="H2579">
        <f t="shared" si="486"/>
        <v>0</v>
      </c>
      <c r="I2579">
        <f t="shared" si="487"/>
        <v>26</v>
      </c>
      <c r="J2579">
        <f t="shared" si="488"/>
        <v>1072</v>
      </c>
      <c r="K2579">
        <f t="shared" si="489"/>
        <v>565</v>
      </c>
      <c r="L2579">
        <f t="shared" si="490"/>
        <v>507</v>
      </c>
      <c r="M2579">
        <f t="shared" si="491"/>
        <v>330</v>
      </c>
      <c r="N2579" s="1">
        <f t="shared" si="492"/>
        <v>0</v>
      </c>
      <c r="O2579" s="1">
        <f t="shared" si="493"/>
        <v>0</v>
      </c>
      <c r="P2579" s="1">
        <f t="shared" si="494"/>
        <v>0</v>
      </c>
      <c r="Q2579" s="1">
        <f t="shared" si="495"/>
        <v>7.8787878787878782E-2</v>
      </c>
    </row>
    <row r="2580" spans="1:17" x14ac:dyDescent="0.3">
      <c r="A2580" t="s">
        <v>443</v>
      </c>
      <c r="B2580" s="4" t="s">
        <v>377</v>
      </c>
      <c r="C2580" s="5">
        <v>0</v>
      </c>
      <c r="D2580" s="5">
        <v>12</v>
      </c>
      <c r="E2580" s="5">
        <v>0</v>
      </c>
      <c r="F2580">
        <f t="shared" si="484"/>
        <v>0</v>
      </c>
      <c r="G2580">
        <f t="shared" si="485"/>
        <v>0</v>
      </c>
      <c r="H2580">
        <f t="shared" si="486"/>
        <v>0</v>
      </c>
      <c r="I2580">
        <f t="shared" si="487"/>
        <v>12</v>
      </c>
      <c r="J2580">
        <f t="shared" si="488"/>
        <v>420</v>
      </c>
      <c r="K2580">
        <f t="shared" si="489"/>
        <v>111</v>
      </c>
      <c r="L2580">
        <f t="shared" si="490"/>
        <v>309</v>
      </c>
      <c r="M2580">
        <f t="shared" si="491"/>
        <v>668</v>
      </c>
      <c r="N2580" s="1">
        <f t="shared" si="492"/>
        <v>0</v>
      </c>
      <c r="O2580" s="1">
        <f t="shared" si="493"/>
        <v>0</v>
      </c>
      <c r="P2580" s="1">
        <f t="shared" si="494"/>
        <v>0</v>
      </c>
      <c r="Q2580" s="1">
        <f t="shared" si="495"/>
        <v>1.7964071856287425E-2</v>
      </c>
    </row>
    <row r="2581" spans="1:17" x14ac:dyDescent="0.3">
      <c r="A2581" t="s">
        <v>443</v>
      </c>
      <c r="B2581" s="4" t="s">
        <v>85</v>
      </c>
      <c r="C2581" s="5">
        <v>0</v>
      </c>
      <c r="D2581" s="5">
        <v>10</v>
      </c>
      <c r="E2581" s="5">
        <v>0</v>
      </c>
      <c r="F2581">
        <f t="shared" si="484"/>
        <v>0</v>
      </c>
      <c r="G2581">
        <f t="shared" si="485"/>
        <v>0</v>
      </c>
      <c r="H2581">
        <f t="shared" si="486"/>
        <v>0</v>
      </c>
      <c r="I2581">
        <f t="shared" si="487"/>
        <v>10</v>
      </c>
      <c r="J2581">
        <f t="shared" si="488"/>
        <v>1134</v>
      </c>
      <c r="K2581">
        <f t="shared" si="489"/>
        <v>311</v>
      </c>
      <c r="L2581">
        <f t="shared" si="490"/>
        <v>823</v>
      </c>
      <c r="M2581">
        <f t="shared" si="491"/>
        <v>655</v>
      </c>
      <c r="N2581" s="1">
        <f t="shared" si="492"/>
        <v>0</v>
      </c>
      <c r="O2581" s="1">
        <f t="shared" si="493"/>
        <v>0</v>
      </c>
      <c r="P2581" s="1">
        <f t="shared" si="494"/>
        <v>0</v>
      </c>
      <c r="Q2581" s="1">
        <f t="shared" si="495"/>
        <v>1.5267175572519083E-2</v>
      </c>
    </row>
    <row r="2582" spans="1:17" x14ac:dyDescent="0.3">
      <c r="A2582" t="s">
        <v>443</v>
      </c>
      <c r="B2582" s="4" t="s">
        <v>114</v>
      </c>
      <c r="C2582" s="5"/>
      <c r="D2582" s="5">
        <v>6</v>
      </c>
      <c r="E2582" s="5">
        <v>0</v>
      </c>
      <c r="F2582">
        <f t="shared" si="484"/>
        <v>0</v>
      </c>
      <c r="G2582">
        <f t="shared" si="485"/>
        <v>0</v>
      </c>
      <c r="H2582">
        <f t="shared" si="486"/>
        <v>0</v>
      </c>
      <c r="I2582">
        <f t="shared" si="487"/>
        <v>6</v>
      </c>
      <c r="J2582" t="e">
        <f t="shared" si="488"/>
        <v>#N/A</v>
      </c>
      <c r="K2582" t="e">
        <f t="shared" si="489"/>
        <v>#N/A</v>
      </c>
      <c r="L2582" t="e">
        <f t="shared" si="490"/>
        <v>#N/A</v>
      </c>
      <c r="M2582" t="e">
        <f t="shared" si="491"/>
        <v>#N/A</v>
      </c>
      <c r="N2582" s="1" t="e">
        <f t="shared" si="492"/>
        <v>#N/A</v>
      </c>
      <c r="O2582" s="1" t="e">
        <f t="shared" si="493"/>
        <v>#N/A</v>
      </c>
      <c r="P2582" s="1" t="e">
        <f t="shared" si="494"/>
        <v>#N/A</v>
      </c>
      <c r="Q2582" s="1" t="e">
        <f t="shared" si="495"/>
        <v>#N/A</v>
      </c>
    </row>
    <row r="2583" spans="1:17" x14ac:dyDescent="0.3">
      <c r="A2583" t="s">
        <v>443</v>
      </c>
      <c r="B2583" s="4" t="s">
        <v>86</v>
      </c>
      <c r="C2583" s="5">
        <v>0</v>
      </c>
      <c r="D2583" s="5">
        <v>20</v>
      </c>
      <c r="E2583" s="5">
        <v>0</v>
      </c>
      <c r="F2583">
        <f t="shared" si="484"/>
        <v>0</v>
      </c>
      <c r="G2583">
        <f t="shared" si="485"/>
        <v>0</v>
      </c>
      <c r="H2583">
        <f t="shared" si="486"/>
        <v>0</v>
      </c>
      <c r="I2583">
        <f t="shared" si="487"/>
        <v>20</v>
      </c>
      <c r="J2583">
        <f t="shared" si="488"/>
        <v>3049</v>
      </c>
      <c r="K2583">
        <f t="shared" si="489"/>
        <v>981</v>
      </c>
      <c r="L2583">
        <f t="shared" si="490"/>
        <v>2068</v>
      </c>
      <c r="M2583">
        <f t="shared" si="491"/>
        <v>457</v>
      </c>
      <c r="N2583" s="1">
        <f t="shared" si="492"/>
        <v>0</v>
      </c>
      <c r="O2583" s="1">
        <f t="shared" si="493"/>
        <v>0</v>
      </c>
      <c r="P2583" s="1">
        <f t="shared" si="494"/>
        <v>0</v>
      </c>
      <c r="Q2583" s="1">
        <f t="shared" si="495"/>
        <v>4.3763676148796497E-2</v>
      </c>
    </row>
    <row r="2584" spans="1:17" x14ac:dyDescent="0.3">
      <c r="A2584" t="s">
        <v>443</v>
      </c>
      <c r="B2584" s="4" t="s">
        <v>211</v>
      </c>
      <c r="C2584" s="5"/>
      <c r="D2584" s="5">
        <v>5</v>
      </c>
      <c r="E2584" s="5">
        <v>0</v>
      </c>
      <c r="F2584">
        <f t="shared" si="484"/>
        <v>0</v>
      </c>
      <c r="G2584">
        <f t="shared" si="485"/>
        <v>0</v>
      </c>
      <c r="H2584">
        <f t="shared" si="486"/>
        <v>0</v>
      </c>
      <c r="I2584">
        <f t="shared" si="487"/>
        <v>5</v>
      </c>
      <c r="J2584" t="e">
        <f t="shared" si="488"/>
        <v>#N/A</v>
      </c>
      <c r="K2584" t="e">
        <f t="shared" si="489"/>
        <v>#N/A</v>
      </c>
      <c r="L2584" t="e">
        <f t="shared" si="490"/>
        <v>#N/A</v>
      </c>
      <c r="M2584" t="e">
        <f t="shared" si="491"/>
        <v>#N/A</v>
      </c>
      <c r="N2584" s="1" t="e">
        <f t="shared" si="492"/>
        <v>#N/A</v>
      </c>
      <c r="O2584" s="1" t="e">
        <f t="shared" si="493"/>
        <v>#N/A</v>
      </c>
      <c r="P2584" s="1" t="e">
        <f t="shared" si="494"/>
        <v>#N/A</v>
      </c>
      <c r="Q2584" s="1" t="e">
        <f t="shared" si="495"/>
        <v>#N/A</v>
      </c>
    </row>
    <row r="2585" spans="1:17" x14ac:dyDescent="0.3">
      <c r="A2585" t="s">
        <v>443</v>
      </c>
      <c r="B2585" s="4" t="s">
        <v>391</v>
      </c>
      <c r="C2585" s="5">
        <v>0</v>
      </c>
      <c r="D2585" s="5">
        <v>16</v>
      </c>
      <c r="E2585" s="5">
        <v>0</v>
      </c>
      <c r="F2585">
        <f t="shared" si="484"/>
        <v>0</v>
      </c>
      <c r="G2585">
        <f t="shared" si="485"/>
        <v>0</v>
      </c>
      <c r="H2585">
        <f t="shared" si="486"/>
        <v>0</v>
      </c>
      <c r="I2585">
        <f t="shared" si="487"/>
        <v>16</v>
      </c>
      <c r="J2585">
        <f t="shared" si="488"/>
        <v>678</v>
      </c>
      <c r="K2585">
        <f t="shared" si="489"/>
        <v>259</v>
      </c>
      <c r="L2585">
        <f t="shared" si="490"/>
        <v>419</v>
      </c>
      <c r="M2585">
        <f t="shared" si="491"/>
        <v>392</v>
      </c>
      <c r="N2585" s="1">
        <f t="shared" si="492"/>
        <v>0</v>
      </c>
      <c r="O2585" s="1">
        <f t="shared" si="493"/>
        <v>0</v>
      </c>
      <c r="P2585" s="1">
        <f t="shared" si="494"/>
        <v>0</v>
      </c>
      <c r="Q2585" s="1">
        <f t="shared" si="495"/>
        <v>4.0816326530612242E-2</v>
      </c>
    </row>
    <row r="2586" spans="1:17" x14ac:dyDescent="0.3">
      <c r="A2586" t="s">
        <v>443</v>
      </c>
      <c r="B2586" s="4" t="s">
        <v>115</v>
      </c>
      <c r="C2586" s="5">
        <v>0</v>
      </c>
      <c r="D2586" s="5">
        <v>8</v>
      </c>
      <c r="E2586" s="5">
        <v>0</v>
      </c>
      <c r="F2586">
        <f t="shared" si="484"/>
        <v>0</v>
      </c>
      <c r="G2586">
        <f t="shared" si="485"/>
        <v>0</v>
      </c>
      <c r="H2586">
        <f t="shared" si="486"/>
        <v>0</v>
      </c>
      <c r="I2586">
        <f t="shared" si="487"/>
        <v>8</v>
      </c>
      <c r="J2586">
        <f t="shared" si="488"/>
        <v>1285</v>
      </c>
      <c r="K2586">
        <f t="shared" si="489"/>
        <v>689</v>
      </c>
      <c r="L2586">
        <f t="shared" si="490"/>
        <v>596</v>
      </c>
      <c r="M2586">
        <f t="shared" si="491"/>
        <v>707</v>
      </c>
      <c r="N2586" s="1">
        <f t="shared" si="492"/>
        <v>0</v>
      </c>
      <c r="O2586" s="1">
        <f t="shared" si="493"/>
        <v>0</v>
      </c>
      <c r="P2586" s="1">
        <f t="shared" si="494"/>
        <v>0</v>
      </c>
      <c r="Q2586" s="1">
        <f t="shared" si="495"/>
        <v>1.1315417256011316E-2</v>
      </c>
    </row>
    <row r="2587" spans="1:17" x14ac:dyDescent="0.3">
      <c r="A2587" t="s">
        <v>443</v>
      </c>
      <c r="B2587" s="4" t="s">
        <v>87</v>
      </c>
      <c r="C2587" s="5">
        <v>0</v>
      </c>
      <c r="D2587" s="5">
        <v>10</v>
      </c>
      <c r="E2587" s="5">
        <v>0</v>
      </c>
      <c r="F2587">
        <f t="shared" si="484"/>
        <v>0</v>
      </c>
      <c r="G2587">
        <f t="shared" si="485"/>
        <v>0</v>
      </c>
      <c r="H2587">
        <f t="shared" si="486"/>
        <v>0</v>
      </c>
      <c r="I2587">
        <f t="shared" si="487"/>
        <v>10</v>
      </c>
      <c r="J2587">
        <f t="shared" si="488"/>
        <v>841</v>
      </c>
      <c r="K2587">
        <f t="shared" si="489"/>
        <v>151</v>
      </c>
      <c r="L2587">
        <f t="shared" si="490"/>
        <v>690</v>
      </c>
      <c r="M2587">
        <f t="shared" si="491"/>
        <v>486</v>
      </c>
      <c r="N2587" s="1">
        <f t="shared" si="492"/>
        <v>0</v>
      </c>
      <c r="O2587" s="1">
        <f t="shared" si="493"/>
        <v>0</v>
      </c>
      <c r="P2587" s="1">
        <f t="shared" si="494"/>
        <v>0</v>
      </c>
      <c r="Q2587" s="1">
        <f t="shared" si="495"/>
        <v>2.0576131687242798E-2</v>
      </c>
    </row>
    <row r="2588" spans="1:17" x14ac:dyDescent="0.3">
      <c r="A2588" t="s">
        <v>443</v>
      </c>
      <c r="B2588" s="4" t="s">
        <v>212</v>
      </c>
      <c r="C2588" s="5"/>
      <c r="D2588" s="5">
        <v>6</v>
      </c>
      <c r="E2588" s="5">
        <v>0</v>
      </c>
      <c r="F2588">
        <f t="shared" si="484"/>
        <v>0</v>
      </c>
      <c r="G2588">
        <f t="shared" si="485"/>
        <v>0</v>
      </c>
      <c r="H2588">
        <f t="shared" si="486"/>
        <v>0</v>
      </c>
      <c r="I2588">
        <f t="shared" si="487"/>
        <v>6</v>
      </c>
      <c r="J2588" t="e">
        <f t="shared" si="488"/>
        <v>#N/A</v>
      </c>
      <c r="K2588" t="e">
        <f t="shared" si="489"/>
        <v>#N/A</v>
      </c>
      <c r="L2588" t="e">
        <f t="shared" si="490"/>
        <v>#N/A</v>
      </c>
      <c r="M2588" t="e">
        <f t="shared" si="491"/>
        <v>#N/A</v>
      </c>
      <c r="N2588" s="1" t="e">
        <f t="shared" si="492"/>
        <v>#N/A</v>
      </c>
      <c r="O2588" s="1" t="e">
        <f t="shared" si="493"/>
        <v>#N/A</v>
      </c>
      <c r="P2588" s="1" t="e">
        <f t="shared" si="494"/>
        <v>#N/A</v>
      </c>
      <c r="Q2588" s="1" t="e">
        <f t="shared" si="495"/>
        <v>#N/A</v>
      </c>
    </row>
    <row r="2589" spans="1:17" x14ac:dyDescent="0.3">
      <c r="A2589" t="s">
        <v>443</v>
      </c>
      <c r="B2589" s="4" t="s">
        <v>345</v>
      </c>
      <c r="C2589" s="5">
        <v>0</v>
      </c>
      <c r="D2589" s="5">
        <v>18</v>
      </c>
      <c r="E2589" s="5">
        <v>0</v>
      </c>
      <c r="F2589">
        <f t="shared" si="484"/>
        <v>0</v>
      </c>
      <c r="G2589">
        <f t="shared" si="485"/>
        <v>0</v>
      </c>
      <c r="H2589">
        <f t="shared" si="486"/>
        <v>0</v>
      </c>
      <c r="I2589">
        <f t="shared" si="487"/>
        <v>18</v>
      </c>
      <c r="J2589">
        <f t="shared" si="488"/>
        <v>1524</v>
      </c>
      <c r="K2589">
        <f t="shared" si="489"/>
        <v>596</v>
      </c>
      <c r="L2589">
        <f t="shared" si="490"/>
        <v>928</v>
      </c>
      <c r="M2589">
        <f t="shared" si="491"/>
        <v>381</v>
      </c>
      <c r="N2589" s="1">
        <f t="shared" si="492"/>
        <v>0</v>
      </c>
      <c r="O2589" s="1">
        <f t="shared" si="493"/>
        <v>0</v>
      </c>
      <c r="P2589" s="1">
        <f t="shared" si="494"/>
        <v>0</v>
      </c>
      <c r="Q2589" s="1">
        <f t="shared" si="495"/>
        <v>4.7244094488188976E-2</v>
      </c>
    </row>
    <row r="2590" spans="1:17" x14ac:dyDescent="0.3">
      <c r="A2590" t="s">
        <v>443</v>
      </c>
      <c r="B2590" s="4" t="s">
        <v>88</v>
      </c>
      <c r="C2590" s="5">
        <v>0</v>
      </c>
      <c r="D2590" s="5">
        <v>20</v>
      </c>
      <c r="E2590" s="5">
        <v>0</v>
      </c>
      <c r="F2590">
        <f t="shared" si="484"/>
        <v>0</v>
      </c>
      <c r="G2590">
        <f t="shared" si="485"/>
        <v>0</v>
      </c>
      <c r="H2590">
        <f t="shared" si="486"/>
        <v>0</v>
      </c>
      <c r="I2590">
        <f t="shared" si="487"/>
        <v>20</v>
      </c>
      <c r="J2590">
        <f t="shared" si="488"/>
        <v>3898</v>
      </c>
      <c r="K2590">
        <f t="shared" si="489"/>
        <v>1683</v>
      </c>
      <c r="L2590">
        <f t="shared" si="490"/>
        <v>2215</v>
      </c>
      <c r="M2590">
        <f t="shared" si="491"/>
        <v>754</v>
      </c>
      <c r="N2590" s="1">
        <f t="shared" si="492"/>
        <v>0</v>
      </c>
      <c r="O2590" s="1">
        <f t="shared" si="493"/>
        <v>0</v>
      </c>
      <c r="P2590" s="1">
        <f t="shared" si="494"/>
        <v>0</v>
      </c>
      <c r="Q2590" s="1">
        <f t="shared" si="495"/>
        <v>2.6525198938992044E-2</v>
      </c>
    </row>
    <row r="2591" spans="1:17" x14ac:dyDescent="0.3">
      <c r="A2591" t="s">
        <v>443</v>
      </c>
      <c r="B2591" s="4" t="s">
        <v>89</v>
      </c>
      <c r="C2591" s="5"/>
      <c r="D2591" s="5">
        <v>27</v>
      </c>
      <c r="E2591" s="5">
        <v>0</v>
      </c>
      <c r="F2591">
        <f t="shared" si="484"/>
        <v>0</v>
      </c>
      <c r="G2591">
        <f t="shared" si="485"/>
        <v>0</v>
      </c>
      <c r="H2591">
        <f t="shared" si="486"/>
        <v>0</v>
      </c>
      <c r="I2591">
        <f t="shared" si="487"/>
        <v>27</v>
      </c>
      <c r="J2591" t="e">
        <f t="shared" si="488"/>
        <v>#N/A</v>
      </c>
      <c r="K2591" t="e">
        <f t="shared" si="489"/>
        <v>#N/A</v>
      </c>
      <c r="L2591" t="e">
        <f t="shared" si="490"/>
        <v>#N/A</v>
      </c>
      <c r="M2591" t="e">
        <f t="shared" si="491"/>
        <v>#N/A</v>
      </c>
      <c r="N2591" s="1" t="e">
        <f t="shared" si="492"/>
        <v>#N/A</v>
      </c>
      <c r="O2591" s="1" t="e">
        <f t="shared" si="493"/>
        <v>#N/A</v>
      </c>
      <c r="P2591" s="1" t="e">
        <f t="shared" si="494"/>
        <v>#N/A</v>
      </c>
      <c r="Q2591" s="1" t="e">
        <f t="shared" si="495"/>
        <v>#N/A</v>
      </c>
    </row>
    <row r="2592" spans="1:17" x14ac:dyDescent="0.3">
      <c r="A2592" t="s">
        <v>443</v>
      </c>
      <c r="B2592" s="4" t="s">
        <v>271</v>
      </c>
      <c r="C2592" s="5">
        <v>0</v>
      </c>
      <c r="D2592" s="5">
        <v>27</v>
      </c>
      <c r="E2592" s="5">
        <v>0</v>
      </c>
      <c r="F2592">
        <f t="shared" si="484"/>
        <v>0</v>
      </c>
      <c r="G2592">
        <f t="shared" si="485"/>
        <v>0</v>
      </c>
      <c r="H2592">
        <f t="shared" si="486"/>
        <v>0</v>
      </c>
      <c r="I2592">
        <f t="shared" si="487"/>
        <v>27</v>
      </c>
      <c r="J2592">
        <f t="shared" si="488"/>
        <v>139</v>
      </c>
      <c r="K2592">
        <f t="shared" si="489"/>
        <v>69</v>
      </c>
      <c r="L2592">
        <f t="shared" si="490"/>
        <v>70</v>
      </c>
      <c r="M2592">
        <f t="shared" si="491"/>
        <v>1063</v>
      </c>
      <c r="N2592" s="1">
        <f t="shared" si="492"/>
        <v>0</v>
      </c>
      <c r="O2592" s="1">
        <f t="shared" si="493"/>
        <v>0</v>
      </c>
      <c r="P2592" s="1">
        <f t="shared" si="494"/>
        <v>0</v>
      </c>
      <c r="Q2592" s="1">
        <f t="shared" si="495"/>
        <v>2.5399811853245531E-2</v>
      </c>
    </row>
    <row r="2593" spans="1:17" x14ac:dyDescent="0.3">
      <c r="A2593" t="s">
        <v>443</v>
      </c>
      <c r="B2593" s="4" t="s">
        <v>378</v>
      </c>
      <c r="C2593" s="5">
        <v>0</v>
      </c>
      <c r="D2593" s="5">
        <v>12</v>
      </c>
      <c r="E2593" s="5">
        <v>0</v>
      </c>
      <c r="F2593">
        <f t="shared" si="484"/>
        <v>0</v>
      </c>
      <c r="G2593">
        <f t="shared" si="485"/>
        <v>0</v>
      </c>
      <c r="H2593">
        <f t="shared" si="486"/>
        <v>0</v>
      </c>
      <c r="I2593">
        <f t="shared" si="487"/>
        <v>12</v>
      </c>
      <c r="J2593">
        <f t="shared" si="488"/>
        <v>2232</v>
      </c>
      <c r="K2593">
        <f t="shared" si="489"/>
        <v>671</v>
      </c>
      <c r="L2593">
        <f t="shared" si="490"/>
        <v>1561</v>
      </c>
      <c r="M2593">
        <f t="shared" si="491"/>
        <v>286</v>
      </c>
      <c r="N2593" s="1">
        <f t="shared" si="492"/>
        <v>0</v>
      </c>
      <c r="O2593" s="1">
        <f t="shared" si="493"/>
        <v>0</v>
      </c>
      <c r="P2593" s="1">
        <f t="shared" si="494"/>
        <v>0</v>
      </c>
      <c r="Q2593" s="1">
        <f t="shared" si="495"/>
        <v>4.195804195804196E-2</v>
      </c>
    </row>
    <row r="2594" spans="1:17" x14ac:dyDescent="0.3">
      <c r="A2594" t="s">
        <v>443</v>
      </c>
      <c r="B2594" s="4" t="s">
        <v>238</v>
      </c>
      <c r="C2594" s="5">
        <v>575</v>
      </c>
      <c r="D2594" s="5">
        <v>148</v>
      </c>
      <c r="E2594" s="5">
        <v>142</v>
      </c>
      <c r="F2594">
        <f t="shared" si="484"/>
        <v>575</v>
      </c>
      <c r="G2594">
        <f t="shared" si="485"/>
        <v>142</v>
      </c>
      <c r="H2594">
        <f t="shared" si="486"/>
        <v>433</v>
      </c>
      <c r="I2594">
        <f t="shared" si="487"/>
        <v>6</v>
      </c>
      <c r="J2594">
        <f t="shared" si="488"/>
        <v>15815</v>
      </c>
      <c r="K2594">
        <f t="shared" si="489"/>
        <v>6538</v>
      </c>
      <c r="L2594">
        <f t="shared" si="490"/>
        <v>9277</v>
      </c>
      <c r="M2594">
        <f t="shared" si="491"/>
        <v>516</v>
      </c>
      <c r="N2594" s="1">
        <f t="shared" si="492"/>
        <v>3.6357888080935818E-2</v>
      </c>
      <c r="O2594" s="1">
        <f t="shared" si="493"/>
        <v>2.1719180177424288E-2</v>
      </c>
      <c r="P2594" s="1">
        <f t="shared" si="494"/>
        <v>4.6674571520965831E-2</v>
      </c>
      <c r="Q2594" s="1">
        <f t="shared" si="495"/>
        <v>1.1627906976744186E-2</v>
      </c>
    </row>
    <row r="2595" spans="1:17" x14ac:dyDescent="0.3">
      <c r="A2595" t="s">
        <v>443</v>
      </c>
      <c r="B2595" s="4" t="s">
        <v>155</v>
      </c>
      <c r="C2595" s="5">
        <v>0</v>
      </c>
      <c r="D2595" s="5">
        <v>18</v>
      </c>
      <c r="E2595" s="5">
        <v>0</v>
      </c>
      <c r="F2595">
        <f t="shared" si="484"/>
        <v>0</v>
      </c>
      <c r="G2595">
        <f t="shared" si="485"/>
        <v>0</v>
      </c>
      <c r="H2595">
        <f t="shared" si="486"/>
        <v>0</v>
      </c>
      <c r="I2595">
        <f t="shared" si="487"/>
        <v>18</v>
      </c>
      <c r="J2595">
        <f t="shared" si="488"/>
        <v>5113</v>
      </c>
      <c r="K2595">
        <f t="shared" si="489"/>
        <v>1253</v>
      </c>
      <c r="L2595">
        <f t="shared" si="490"/>
        <v>3860</v>
      </c>
      <c r="M2595">
        <f t="shared" si="491"/>
        <v>1363</v>
      </c>
      <c r="N2595" s="1">
        <f t="shared" si="492"/>
        <v>0</v>
      </c>
      <c r="O2595" s="1">
        <f t="shared" si="493"/>
        <v>0</v>
      </c>
      <c r="P2595" s="1">
        <f t="shared" si="494"/>
        <v>0</v>
      </c>
      <c r="Q2595" s="1">
        <f t="shared" si="495"/>
        <v>1.3206162876008804E-2</v>
      </c>
    </row>
    <row r="2596" spans="1:17" x14ac:dyDescent="0.3">
      <c r="A2596" t="s">
        <v>443</v>
      </c>
      <c r="B2596" s="4" t="s">
        <v>311</v>
      </c>
      <c r="C2596" s="5">
        <v>0</v>
      </c>
      <c r="D2596" s="5">
        <v>15</v>
      </c>
      <c r="E2596" s="5">
        <v>0</v>
      </c>
      <c r="F2596">
        <f t="shared" si="484"/>
        <v>0</v>
      </c>
      <c r="G2596">
        <f t="shared" si="485"/>
        <v>0</v>
      </c>
      <c r="H2596">
        <f t="shared" si="486"/>
        <v>0</v>
      </c>
      <c r="I2596">
        <f t="shared" si="487"/>
        <v>15</v>
      </c>
      <c r="J2596">
        <f t="shared" si="488"/>
        <v>655</v>
      </c>
      <c r="K2596">
        <f t="shared" si="489"/>
        <v>345</v>
      </c>
      <c r="L2596">
        <f t="shared" si="490"/>
        <v>310</v>
      </c>
      <c r="M2596">
        <f t="shared" si="491"/>
        <v>617</v>
      </c>
      <c r="N2596" s="1">
        <f t="shared" si="492"/>
        <v>0</v>
      </c>
      <c r="O2596" s="1">
        <f t="shared" si="493"/>
        <v>0</v>
      </c>
      <c r="P2596" s="1">
        <f t="shared" si="494"/>
        <v>0</v>
      </c>
      <c r="Q2596" s="1">
        <f t="shared" si="495"/>
        <v>2.4311183144246355E-2</v>
      </c>
    </row>
    <row r="2597" spans="1:17" x14ac:dyDescent="0.3">
      <c r="A2597" t="s">
        <v>443</v>
      </c>
      <c r="B2597" s="4" t="s">
        <v>239</v>
      </c>
      <c r="C2597" s="5"/>
      <c r="D2597" s="5">
        <v>15</v>
      </c>
      <c r="E2597" s="5">
        <v>0</v>
      </c>
      <c r="F2597">
        <f t="shared" si="484"/>
        <v>0</v>
      </c>
      <c r="G2597">
        <f t="shared" si="485"/>
        <v>0</v>
      </c>
      <c r="H2597">
        <f t="shared" si="486"/>
        <v>0</v>
      </c>
      <c r="I2597">
        <f t="shared" si="487"/>
        <v>15</v>
      </c>
      <c r="J2597" t="e">
        <f t="shared" si="488"/>
        <v>#N/A</v>
      </c>
      <c r="K2597" t="e">
        <f t="shared" si="489"/>
        <v>#N/A</v>
      </c>
      <c r="L2597" t="e">
        <f t="shared" si="490"/>
        <v>#N/A</v>
      </c>
      <c r="M2597" t="e">
        <f t="shared" si="491"/>
        <v>#N/A</v>
      </c>
      <c r="N2597" s="1" t="e">
        <f t="shared" si="492"/>
        <v>#N/A</v>
      </c>
      <c r="O2597" s="1" t="e">
        <f t="shared" si="493"/>
        <v>#N/A</v>
      </c>
      <c r="P2597" s="1" t="e">
        <f t="shared" si="494"/>
        <v>#N/A</v>
      </c>
      <c r="Q2597" s="1" t="e">
        <f t="shared" si="495"/>
        <v>#N/A</v>
      </c>
    </row>
    <row r="2598" spans="1:17" x14ac:dyDescent="0.3">
      <c r="A2598" t="s">
        <v>443</v>
      </c>
      <c r="B2598" s="4" t="s">
        <v>277</v>
      </c>
      <c r="C2598" s="5">
        <v>0</v>
      </c>
      <c r="D2598" s="5">
        <v>12</v>
      </c>
      <c r="E2598" s="5">
        <v>0</v>
      </c>
      <c r="F2598">
        <f t="shared" si="484"/>
        <v>0</v>
      </c>
      <c r="G2598">
        <f t="shared" si="485"/>
        <v>0</v>
      </c>
      <c r="H2598">
        <f t="shared" si="486"/>
        <v>0</v>
      </c>
      <c r="I2598">
        <f t="shared" si="487"/>
        <v>12</v>
      </c>
      <c r="J2598">
        <f t="shared" si="488"/>
        <v>21</v>
      </c>
      <c r="K2598">
        <f t="shared" si="489"/>
        <v>14</v>
      </c>
      <c r="L2598">
        <f t="shared" si="490"/>
        <v>7</v>
      </c>
      <c r="M2598">
        <f t="shared" si="491"/>
        <v>558</v>
      </c>
      <c r="N2598" s="1">
        <f t="shared" si="492"/>
        <v>0</v>
      </c>
      <c r="O2598" s="1">
        <f t="shared" si="493"/>
        <v>0</v>
      </c>
      <c r="P2598" s="1">
        <f t="shared" si="494"/>
        <v>0</v>
      </c>
      <c r="Q2598" s="1">
        <f t="shared" si="495"/>
        <v>2.1505376344086023E-2</v>
      </c>
    </row>
    <row r="2599" spans="1:17" x14ac:dyDescent="0.3">
      <c r="A2599" t="s">
        <v>443</v>
      </c>
      <c r="B2599" s="4" t="s">
        <v>296</v>
      </c>
      <c r="C2599" s="5">
        <v>0</v>
      </c>
      <c r="D2599" s="5">
        <v>12</v>
      </c>
      <c r="E2599" s="5">
        <v>0</v>
      </c>
      <c r="F2599">
        <f t="shared" si="484"/>
        <v>0</v>
      </c>
      <c r="G2599">
        <f t="shared" si="485"/>
        <v>0</v>
      </c>
      <c r="H2599">
        <f t="shared" si="486"/>
        <v>0</v>
      </c>
      <c r="I2599">
        <f t="shared" si="487"/>
        <v>12</v>
      </c>
      <c r="J2599">
        <f t="shared" si="488"/>
        <v>544</v>
      </c>
      <c r="K2599">
        <f t="shared" si="489"/>
        <v>179</v>
      </c>
      <c r="L2599">
        <f t="shared" si="490"/>
        <v>365</v>
      </c>
      <c r="M2599">
        <f t="shared" si="491"/>
        <v>355</v>
      </c>
      <c r="N2599" s="1">
        <f t="shared" si="492"/>
        <v>0</v>
      </c>
      <c r="O2599" s="1">
        <f t="shared" si="493"/>
        <v>0</v>
      </c>
      <c r="P2599" s="1">
        <f t="shared" si="494"/>
        <v>0</v>
      </c>
      <c r="Q2599" s="1">
        <f t="shared" si="495"/>
        <v>3.3802816901408447E-2</v>
      </c>
    </row>
    <row r="2600" spans="1:17" x14ac:dyDescent="0.3">
      <c r="A2600" t="s">
        <v>443</v>
      </c>
      <c r="B2600" s="4" t="s">
        <v>326</v>
      </c>
      <c r="C2600" s="5">
        <v>0</v>
      </c>
      <c r="D2600" s="5">
        <v>5</v>
      </c>
      <c r="E2600" s="5">
        <v>0</v>
      </c>
      <c r="F2600">
        <f t="shared" si="484"/>
        <v>0</v>
      </c>
      <c r="G2600">
        <f t="shared" si="485"/>
        <v>0</v>
      </c>
      <c r="H2600">
        <f t="shared" si="486"/>
        <v>0</v>
      </c>
      <c r="I2600">
        <f t="shared" si="487"/>
        <v>5</v>
      </c>
      <c r="J2600">
        <f t="shared" si="488"/>
        <v>683</v>
      </c>
      <c r="K2600">
        <f t="shared" si="489"/>
        <v>213</v>
      </c>
      <c r="L2600">
        <f t="shared" si="490"/>
        <v>470</v>
      </c>
      <c r="M2600">
        <f t="shared" si="491"/>
        <v>504</v>
      </c>
      <c r="N2600" s="1">
        <f t="shared" si="492"/>
        <v>0</v>
      </c>
      <c r="O2600" s="1">
        <f t="shared" si="493"/>
        <v>0</v>
      </c>
      <c r="P2600" s="1">
        <f t="shared" si="494"/>
        <v>0</v>
      </c>
      <c r="Q2600" s="1">
        <f t="shared" si="495"/>
        <v>9.9206349206349201E-3</v>
      </c>
    </row>
    <row r="2601" spans="1:17" x14ac:dyDescent="0.3">
      <c r="A2601" t="s">
        <v>443</v>
      </c>
      <c r="B2601" s="4" t="s">
        <v>261</v>
      </c>
      <c r="C2601" s="5"/>
      <c r="D2601" s="5">
        <v>11</v>
      </c>
      <c r="E2601" s="5">
        <v>0</v>
      </c>
      <c r="F2601">
        <f t="shared" si="484"/>
        <v>0</v>
      </c>
      <c r="G2601">
        <f t="shared" si="485"/>
        <v>0</v>
      </c>
      <c r="H2601">
        <f t="shared" si="486"/>
        <v>0</v>
      </c>
      <c r="I2601">
        <f t="shared" si="487"/>
        <v>11</v>
      </c>
      <c r="J2601" t="e">
        <f t="shared" si="488"/>
        <v>#N/A</v>
      </c>
      <c r="K2601" t="e">
        <f t="shared" si="489"/>
        <v>#N/A</v>
      </c>
      <c r="L2601" t="e">
        <f t="shared" si="490"/>
        <v>#N/A</v>
      </c>
      <c r="M2601" t="e">
        <f t="shared" si="491"/>
        <v>#N/A</v>
      </c>
      <c r="N2601" s="1" t="e">
        <f t="shared" si="492"/>
        <v>#N/A</v>
      </c>
      <c r="O2601" s="1" t="e">
        <f t="shared" si="493"/>
        <v>#N/A</v>
      </c>
      <c r="P2601" s="1" t="e">
        <f t="shared" si="494"/>
        <v>#N/A</v>
      </c>
      <c r="Q2601" s="1" t="e">
        <f t="shared" si="495"/>
        <v>#N/A</v>
      </c>
    </row>
    <row r="2602" spans="1:17" x14ac:dyDescent="0.3">
      <c r="A2602" t="s">
        <v>443</v>
      </c>
      <c r="B2602" s="4" t="s">
        <v>340</v>
      </c>
      <c r="C2602" s="5">
        <v>67</v>
      </c>
      <c r="D2602" s="5">
        <v>51</v>
      </c>
      <c r="E2602" s="5">
        <v>33</v>
      </c>
      <c r="F2602">
        <f t="shared" si="484"/>
        <v>67</v>
      </c>
      <c r="G2602">
        <f t="shared" si="485"/>
        <v>33</v>
      </c>
      <c r="H2602">
        <f t="shared" si="486"/>
        <v>34</v>
      </c>
      <c r="I2602">
        <f t="shared" si="487"/>
        <v>18</v>
      </c>
      <c r="J2602">
        <f t="shared" si="488"/>
        <v>3535</v>
      </c>
      <c r="K2602">
        <f t="shared" si="489"/>
        <v>1885</v>
      </c>
      <c r="L2602">
        <f t="shared" si="490"/>
        <v>1650</v>
      </c>
      <c r="M2602">
        <f t="shared" si="491"/>
        <v>894</v>
      </c>
      <c r="N2602" s="1">
        <f t="shared" si="492"/>
        <v>1.8953323903818955E-2</v>
      </c>
      <c r="O2602" s="1">
        <f t="shared" si="493"/>
        <v>1.7506631299734749E-2</v>
      </c>
      <c r="P2602" s="1">
        <f t="shared" si="494"/>
        <v>2.0606060606060607E-2</v>
      </c>
      <c r="Q2602" s="1">
        <f t="shared" si="495"/>
        <v>2.0134228187919462E-2</v>
      </c>
    </row>
    <row r="2603" spans="1:17" x14ac:dyDescent="0.3">
      <c r="A2603" t="s">
        <v>443</v>
      </c>
      <c r="B2603" s="4" t="s">
        <v>301</v>
      </c>
      <c r="C2603" s="5">
        <v>0</v>
      </c>
      <c r="D2603" s="5">
        <v>44</v>
      </c>
      <c r="E2603" s="5">
        <v>0</v>
      </c>
      <c r="F2603">
        <f t="shared" si="484"/>
        <v>0</v>
      </c>
      <c r="G2603">
        <f t="shared" si="485"/>
        <v>0</v>
      </c>
      <c r="H2603">
        <f t="shared" si="486"/>
        <v>0</v>
      </c>
      <c r="I2603">
        <f t="shared" si="487"/>
        <v>44</v>
      </c>
      <c r="J2603">
        <f t="shared" si="488"/>
        <v>1503</v>
      </c>
      <c r="K2603">
        <f t="shared" si="489"/>
        <v>797</v>
      </c>
      <c r="L2603">
        <f t="shared" si="490"/>
        <v>706</v>
      </c>
      <c r="M2603">
        <f t="shared" si="491"/>
        <v>683</v>
      </c>
      <c r="N2603" s="1">
        <f t="shared" si="492"/>
        <v>0</v>
      </c>
      <c r="O2603" s="1">
        <f t="shared" si="493"/>
        <v>0</v>
      </c>
      <c r="P2603" s="1">
        <f t="shared" si="494"/>
        <v>0</v>
      </c>
      <c r="Q2603" s="1">
        <f t="shared" si="495"/>
        <v>6.4421669106881407E-2</v>
      </c>
    </row>
    <row r="2604" spans="1:17" x14ac:dyDescent="0.3">
      <c r="A2604" t="s">
        <v>443</v>
      </c>
      <c r="B2604" s="4" t="s">
        <v>312</v>
      </c>
      <c r="C2604" s="5">
        <v>0</v>
      </c>
      <c r="D2604" s="5">
        <v>46</v>
      </c>
      <c r="E2604" s="5">
        <v>0</v>
      </c>
      <c r="F2604">
        <f t="shared" si="484"/>
        <v>0</v>
      </c>
      <c r="G2604">
        <f t="shared" si="485"/>
        <v>0</v>
      </c>
      <c r="H2604">
        <f t="shared" si="486"/>
        <v>0</v>
      </c>
      <c r="I2604">
        <f t="shared" si="487"/>
        <v>46</v>
      </c>
      <c r="J2604">
        <f t="shared" si="488"/>
        <v>4656</v>
      </c>
      <c r="K2604">
        <f t="shared" si="489"/>
        <v>2233</v>
      </c>
      <c r="L2604">
        <f t="shared" si="490"/>
        <v>2423</v>
      </c>
      <c r="M2604">
        <f t="shared" si="491"/>
        <v>700</v>
      </c>
      <c r="N2604" s="1">
        <f t="shared" si="492"/>
        <v>0</v>
      </c>
      <c r="O2604" s="1">
        <f t="shared" si="493"/>
        <v>0</v>
      </c>
      <c r="P2604" s="1">
        <f t="shared" si="494"/>
        <v>0</v>
      </c>
      <c r="Q2604" s="1">
        <f t="shared" si="495"/>
        <v>6.5714285714285711E-2</v>
      </c>
    </row>
    <row r="2605" spans="1:17" x14ac:dyDescent="0.3">
      <c r="A2605" t="s">
        <v>443</v>
      </c>
      <c r="B2605" s="4" t="s">
        <v>286</v>
      </c>
      <c r="C2605" s="5"/>
      <c r="D2605" s="5">
        <v>10</v>
      </c>
      <c r="E2605" s="5">
        <v>0</v>
      </c>
      <c r="F2605">
        <f t="shared" si="484"/>
        <v>0</v>
      </c>
      <c r="G2605">
        <f t="shared" si="485"/>
        <v>0</v>
      </c>
      <c r="H2605">
        <f t="shared" si="486"/>
        <v>0</v>
      </c>
      <c r="I2605">
        <f t="shared" si="487"/>
        <v>10</v>
      </c>
      <c r="J2605" t="e">
        <f t="shared" si="488"/>
        <v>#N/A</v>
      </c>
      <c r="K2605" t="e">
        <f t="shared" si="489"/>
        <v>#N/A</v>
      </c>
      <c r="L2605" t="e">
        <f t="shared" si="490"/>
        <v>#N/A</v>
      </c>
      <c r="M2605" t="e">
        <f t="shared" si="491"/>
        <v>#N/A</v>
      </c>
      <c r="N2605" s="1" t="e">
        <f t="shared" si="492"/>
        <v>#N/A</v>
      </c>
      <c r="O2605" s="1" t="e">
        <f t="shared" si="493"/>
        <v>#N/A</v>
      </c>
      <c r="P2605" s="1" t="e">
        <f t="shared" si="494"/>
        <v>#N/A</v>
      </c>
      <c r="Q2605" s="1" t="e">
        <f t="shared" si="495"/>
        <v>#N/A</v>
      </c>
    </row>
    <row r="2606" spans="1:17" x14ac:dyDescent="0.3">
      <c r="A2606" t="s">
        <v>443</v>
      </c>
      <c r="B2606" s="4" t="s">
        <v>129</v>
      </c>
      <c r="C2606" s="5"/>
      <c r="D2606" s="5">
        <v>14</v>
      </c>
      <c r="E2606" s="5">
        <v>0</v>
      </c>
      <c r="F2606">
        <f t="shared" si="484"/>
        <v>0</v>
      </c>
      <c r="G2606">
        <f t="shared" si="485"/>
        <v>0</v>
      </c>
      <c r="H2606">
        <f t="shared" si="486"/>
        <v>0</v>
      </c>
      <c r="I2606">
        <f t="shared" si="487"/>
        <v>14</v>
      </c>
      <c r="J2606" t="e">
        <f t="shared" si="488"/>
        <v>#N/A</v>
      </c>
      <c r="K2606" t="e">
        <f t="shared" si="489"/>
        <v>#N/A</v>
      </c>
      <c r="L2606" t="e">
        <f t="shared" si="490"/>
        <v>#N/A</v>
      </c>
      <c r="M2606" t="e">
        <f t="shared" si="491"/>
        <v>#N/A</v>
      </c>
      <c r="N2606" s="1" t="e">
        <f t="shared" si="492"/>
        <v>#N/A</v>
      </c>
      <c r="O2606" s="1" t="e">
        <f t="shared" si="493"/>
        <v>#N/A</v>
      </c>
      <c r="P2606" s="1" t="e">
        <f t="shared" si="494"/>
        <v>#N/A</v>
      </c>
      <c r="Q2606" s="1" t="e">
        <f t="shared" si="495"/>
        <v>#N/A</v>
      </c>
    </row>
    <row r="2607" spans="1:17" x14ac:dyDescent="0.3">
      <c r="A2607" t="s">
        <v>443</v>
      </c>
      <c r="B2607" s="4" t="s">
        <v>327</v>
      </c>
      <c r="C2607" s="5"/>
      <c r="D2607" s="5">
        <v>17</v>
      </c>
      <c r="E2607" s="5">
        <v>0</v>
      </c>
      <c r="F2607">
        <f t="shared" si="484"/>
        <v>0</v>
      </c>
      <c r="G2607">
        <f t="shared" si="485"/>
        <v>0</v>
      </c>
      <c r="H2607">
        <f t="shared" si="486"/>
        <v>0</v>
      </c>
      <c r="I2607">
        <f t="shared" si="487"/>
        <v>17</v>
      </c>
      <c r="J2607" t="e">
        <f t="shared" si="488"/>
        <v>#N/A</v>
      </c>
      <c r="K2607" t="e">
        <f t="shared" si="489"/>
        <v>#N/A</v>
      </c>
      <c r="L2607" t="e">
        <f t="shared" si="490"/>
        <v>#N/A</v>
      </c>
      <c r="M2607" t="e">
        <f t="shared" si="491"/>
        <v>#N/A</v>
      </c>
      <c r="N2607" s="1" t="e">
        <f t="shared" si="492"/>
        <v>#N/A</v>
      </c>
      <c r="O2607" s="1" t="e">
        <f t="shared" si="493"/>
        <v>#N/A</v>
      </c>
      <c r="P2607" s="1" t="e">
        <f t="shared" si="494"/>
        <v>#N/A</v>
      </c>
      <c r="Q2607" s="1" t="e">
        <f t="shared" si="495"/>
        <v>#N/A</v>
      </c>
    </row>
    <row r="2608" spans="1:17" x14ac:dyDescent="0.3">
      <c r="A2608" t="s">
        <v>443</v>
      </c>
      <c r="B2608" s="4" t="s">
        <v>362</v>
      </c>
      <c r="C2608" s="5">
        <v>0</v>
      </c>
      <c r="D2608" s="5">
        <v>24</v>
      </c>
      <c r="E2608" s="5">
        <v>0</v>
      </c>
      <c r="F2608">
        <f t="shared" si="484"/>
        <v>0</v>
      </c>
      <c r="G2608">
        <f t="shared" si="485"/>
        <v>0</v>
      </c>
      <c r="H2608">
        <f t="shared" si="486"/>
        <v>0</v>
      </c>
      <c r="I2608">
        <f t="shared" si="487"/>
        <v>24</v>
      </c>
      <c r="J2608">
        <f t="shared" si="488"/>
        <v>876</v>
      </c>
      <c r="K2608">
        <f t="shared" si="489"/>
        <v>476</v>
      </c>
      <c r="L2608">
        <f t="shared" si="490"/>
        <v>400</v>
      </c>
      <c r="M2608">
        <f t="shared" si="491"/>
        <v>744</v>
      </c>
      <c r="N2608" s="1">
        <f t="shared" si="492"/>
        <v>0</v>
      </c>
      <c r="O2608" s="1">
        <f t="shared" si="493"/>
        <v>0</v>
      </c>
      <c r="P2608" s="1">
        <f t="shared" si="494"/>
        <v>0</v>
      </c>
      <c r="Q2608" s="1">
        <f t="shared" si="495"/>
        <v>3.2258064516129031E-2</v>
      </c>
    </row>
    <row r="2609" spans="1:17" x14ac:dyDescent="0.3">
      <c r="A2609" t="s">
        <v>443</v>
      </c>
      <c r="B2609" s="4" t="s">
        <v>213</v>
      </c>
      <c r="C2609" s="5">
        <v>0</v>
      </c>
      <c r="D2609" s="5">
        <v>18</v>
      </c>
      <c r="E2609" s="5">
        <v>0</v>
      </c>
      <c r="F2609">
        <f t="shared" si="484"/>
        <v>0</v>
      </c>
      <c r="G2609">
        <f t="shared" si="485"/>
        <v>0</v>
      </c>
      <c r="H2609">
        <f t="shared" si="486"/>
        <v>0</v>
      </c>
      <c r="I2609">
        <f t="shared" si="487"/>
        <v>18</v>
      </c>
      <c r="J2609">
        <f t="shared" si="488"/>
        <v>3348</v>
      </c>
      <c r="K2609">
        <f t="shared" si="489"/>
        <v>1183</v>
      </c>
      <c r="L2609">
        <f t="shared" si="490"/>
        <v>2165</v>
      </c>
      <c r="M2609">
        <f t="shared" si="491"/>
        <v>337</v>
      </c>
      <c r="N2609" s="1">
        <f t="shared" si="492"/>
        <v>0</v>
      </c>
      <c r="O2609" s="1">
        <f t="shared" si="493"/>
        <v>0</v>
      </c>
      <c r="P2609" s="1">
        <f t="shared" si="494"/>
        <v>0</v>
      </c>
      <c r="Q2609" s="1">
        <f t="shared" si="495"/>
        <v>5.3412462908011868E-2</v>
      </c>
    </row>
    <row r="2610" spans="1:17" x14ac:dyDescent="0.3">
      <c r="A2610" t="s">
        <v>443</v>
      </c>
      <c r="B2610" s="4" t="s">
        <v>246</v>
      </c>
      <c r="C2610" s="5">
        <v>0</v>
      </c>
      <c r="D2610" s="5">
        <v>31</v>
      </c>
      <c r="E2610" s="5">
        <v>0</v>
      </c>
      <c r="F2610">
        <f t="shared" si="484"/>
        <v>0</v>
      </c>
      <c r="G2610">
        <f t="shared" si="485"/>
        <v>0</v>
      </c>
      <c r="H2610">
        <f t="shared" si="486"/>
        <v>0</v>
      </c>
      <c r="I2610">
        <f t="shared" si="487"/>
        <v>31</v>
      </c>
      <c r="J2610">
        <f t="shared" si="488"/>
        <v>1533</v>
      </c>
      <c r="K2610">
        <f t="shared" si="489"/>
        <v>754</v>
      </c>
      <c r="L2610">
        <f t="shared" si="490"/>
        <v>779</v>
      </c>
      <c r="M2610">
        <f t="shared" si="491"/>
        <v>392</v>
      </c>
      <c r="N2610" s="1">
        <f t="shared" si="492"/>
        <v>0</v>
      </c>
      <c r="O2610" s="1">
        <f t="shared" si="493"/>
        <v>0</v>
      </c>
      <c r="P2610" s="1">
        <f t="shared" si="494"/>
        <v>0</v>
      </c>
      <c r="Q2610" s="1">
        <f t="shared" si="495"/>
        <v>7.9081632653061229E-2</v>
      </c>
    </row>
    <row r="2611" spans="1:17" x14ac:dyDescent="0.3">
      <c r="A2611" t="s">
        <v>443</v>
      </c>
      <c r="B2611" s="4" t="s">
        <v>174</v>
      </c>
      <c r="C2611" s="5">
        <v>0</v>
      </c>
      <c r="D2611" s="5">
        <v>15</v>
      </c>
      <c r="E2611" s="5">
        <v>0</v>
      </c>
      <c r="F2611">
        <f t="shared" si="484"/>
        <v>0</v>
      </c>
      <c r="G2611">
        <f t="shared" si="485"/>
        <v>0</v>
      </c>
      <c r="H2611">
        <f t="shared" si="486"/>
        <v>0</v>
      </c>
      <c r="I2611">
        <f t="shared" si="487"/>
        <v>15</v>
      </c>
      <c r="J2611">
        <f t="shared" si="488"/>
        <v>2321</v>
      </c>
      <c r="K2611">
        <f t="shared" si="489"/>
        <v>926</v>
      </c>
      <c r="L2611">
        <f t="shared" si="490"/>
        <v>1395</v>
      </c>
      <c r="M2611">
        <f t="shared" si="491"/>
        <v>1268</v>
      </c>
      <c r="N2611" s="1">
        <f t="shared" si="492"/>
        <v>0</v>
      </c>
      <c r="O2611" s="1">
        <f t="shared" si="493"/>
        <v>0</v>
      </c>
      <c r="P2611" s="1">
        <f t="shared" si="494"/>
        <v>0</v>
      </c>
      <c r="Q2611" s="1">
        <f t="shared" si="495"/>
        <v>1.1829652996845425E-2</v>
      </c>
    </row>
    <row r="2612" spans="1:17" x14ac:dyDescent="0.3">
      <c r="A2612" t="s">
        <v>443</v>
      </c>
      <c r="B2612" s="4" t="s">
        <v>386</v>
      </c>
      <c r="C2612" s="5">
        <v>0</v>
      </c>
      <c r="D2612" s="5">
        <v>33</v>
      </c>
      <c r="E2612" s="5">
        <v>0</v>
      </c>
      <c r="F2612">
        <f t="shared" si="484"/>
        <v>0</v>
      </c>
      <c r="G2612">
        <f t="shared" si="485"/>
        <v>0</v>
      </c>
      <c r="H2612">
        <f t="shared" si="486"/>
        <v>0</v>
      </c>
      <c r="I2612">
        <f t="shared" si="487"/>
        <v>33</v>
      </c>
      <c r="J2612">
        <f t="shared" si="488"/>
        <v>1515</v>
      </c>
      <c r="K2612">
        <f t="shared" si="489"/>
        <v>703</v>
      </c>
      <c r="L2612">
        <f t="shared" si="490"/>
        <v>812</v>
      </c>
      <c r="M2612">
        <f t="shared" si="491"/>
        <v>694</v>
      </c>
      <c r="N2612" s="1">
        <f t="shared" si="492"/>
        <v>0</v>
      </c>
      <c r="O2612" s="1">
        <f t="shared" si="493"/>
        <v>0</v>
      </c>
      <c r="P2612" s="1">
        <f t="shared" si="494"/>
        <v>0</v>
      </c>
      <c r="Q2612" s="1">
        <f t="shared" si="495"/>
        <v>4.7550432276657062E-2</v>
      </c>
    </row>
    <row r="2613" spans="1:17" x14ac:dyDescent="0.3">
      <c r="A2613" t="s">
        <v>443</v>
      </c>
      <c r="B2613" s="4" t="s">
        <v>198</v>
      </c>
      <c r="C2613" s="5"/>
      <c r="D2613" s="5">
        <v>1</v>
      </c>
      <c r="E2613" s="5">
        <v>0</v>
      </c>
      <c r="F2613">
        <f t="shared" si="484"/>
        <v>0</v>
      </c>
      <c r="G2613">
        <f t="shared" si="485"/>
        <v>0</v>
      </c>
      <c r="H2613">
        <f t="shared" si="486"/>
        <v>0</v>
      </c>
      <c r="I2613">
        <f t="shared" si="487"/>
        <v>1</v>
      </c>
      <c r="J2613" t="e">
        <f t="shared" si="488"/>
        <v>#N/A</v>
      </c>
      <c r="K2613" t="e">
        <f t="shared" si="489"/>
        <v>#N/A</v>
      </c>
      <c r="L2613" t="e">
        <f t="shared" si="490"/>
        <v>#N/A</v>
      </c>
      <c r="M2613" t="e">
        <f t="shared" si="491"/>
        <v>#N/A</v>
      </c>
      <c r="N2613" s="1" t="e">
        <f t="shared" si="492"/>
        <v>#N/A</v>
      </c>
      <c r="O2613" s="1" t="e">
        <f t="shared" si="493"/>
        <v>#N/A</v>
      </c>
      <c r="P2613" s="1" t="e">
        <f t="shared" si="494"/>
        <v>#N/A</v>
      </c>
      <c r="Q2613" s="1" t="e">
        <f t="shared" si="495"/>
        <v>#N/A</v>
      </c>
    </row>
    <row r="2614" spans="1:17" x14ac:dyDescent="0.3">
      <c r="A2614" t="s">
        <v>443</v>
      </c>
      <c r="B2614" s="4" t="s">
        <v>116</v>
      </c>
      <c r="C2614" s="5">
        <v>284</v>
      </c>
      <c r="D2614" s="5">
        <v>22</v>
      </c>
      <c r="E2614" s="5">
        <v>16</v>
      </c>
      <c r="F2614">
        <f t="shared" si="484"/>
        <v>284</v>
      </c>
      <c r="G2614">
        <f t="shared" si="485"/>
        <v>16</v>
      </c>
      <c r="H2614">
        <f t="shared" si="486"/>
        <v>268</v>
      </c>
      <c r="I2614">
        <f t="shared" si="487"/>
        <v>6</v>
      </c>
      <c r="J2614">
        <f t="shared" si="488"/>
        <v>1657</v>
      </c>
      <c r="K2614">
        <f t="shared" si="489"/>
        <v>512</v>
      </c>
      <c r="L2614">
        <f t="shared" si="490"/>
        <v>1145</v>
      </c>
      <c r="M2614">
        <f t="shared" si="491"/>
        <v>675</v>
      </c>
      <c r="N2614" s="1">
        <f t="shared" si="492"/>
        <v>0.17139408569704284</v>
      </c>
      <c r="O2614" s="1">
        <f t="shared" si="493"/>
        <v>3.125E-2</v>
      </c>
      <c r="P2614" s="1">
        <f t="shared" si="494"/>
        <v>0.23406113537117904</v>
      </c>
      <c r="Q2614" s="1">
        <f t="shared" si="495"/>
        <v>8.8888888888888889E-3</v>
      </c>
    </row>
    <row r="2615" spans="1:17" x14ac:dyDescent="0.3">
      <c r="A2615" t="s">
        <v>443</v>
      </c>
      <c r="B2615" s="4" t="s">
        <v>90</v>
      </c>
      <c r="C2615" s="5">
        <v>0</v>
      </c>
      <c r="D2615" s="5">
        <v>10</v>
      </c>
      <c r="E2615" s="5">
        <v>0</v>
      </c>
      <c r="F2615">
        <f t="shared" si="484"/>
        <v>0</v>
      </c>
      <c r="G2615">
        <f t="shared" si="485"/>
        <v>0</v>
      </c>
      <c r="H2615">
        <f t="shared" si="486"/>
        <v>0</v>
      </c>
      <c r="I2615">
        <f t="shared" si="487"/>
        <v>10</v>
      </c>
      <c r="J2615">
        <f t="shared" si="488"/>
        <v>1007</v>
      </c>
      <c r="K2615">
        <f t="shared" si="489"/>
        <v>248</v>
      </c>
      <c r="L2615">
        <f t="shared" si="490"/>
        <v>759</v>
      </c>
      <c r="M2615">
        <f t="shared" si="491"/>
        <v>1050</v>
      </c>
      <c r="N2615" s="1">
        <f t="shared" si="492"/>
        <v>0</v>
      </c>
      <c r="O2615" s="1">
        <f t="shared" si="493"/>
        <v>0</v>
      </c>
      <c r="P2615" s="1">
        <f t="shared" si="494"/>
        <v>0</v>
      </c>
      <c r="Q2615" s="1">
        <f t="shared" si="495"/>
        <v>9.5238095238095247E-3</v>
      </c>
    </row>
    <row r="2616" spans="1:17" x14ac:dyDescent="0.3">
      <c r="A2616" t="s">
        <v>443</v>
      </c>
      <c r="B2616" s="4" t="s">
        <v>321</v>
      </c>
      <c r="C2616" s="5">
        <v>64</v>
      </c>
      <c r="D2616" s="5">
        <v>44</v>
      </c>
      <c r="E2616" s="5">
        <v>19</v>
      </c>
      <c r="F2616">
        <f t="shared" si="484"/>
        <v>64</v>
      </c>
      <c r="G2616">
        <f t="shared" si="485"/>
        <v>19</v>
      </c>
      <c r="H2616">
        <f t="shared" si="486"/>
        <v>45</v>
      </c>
      <c r="I2616">
        <f t="shared" si="487"/>
        <v>25</v>
      </c>
      <c r="J2616">
        <f t="shared" si="488"/>
        <v>3863</v>
      </c>
      <c r="K2616">
        <f t="shared" si="489"/>
        <v>1043</v>
      </c>
      <c r="L2616">
        <f t="shared" si="490"/>
        <v>2820</v>
      </c>
      <c r="M2616">
        <f t="shared" si="491"/>
        <v>348</v>
      </c>
      <c r="N2616" s="1">
        <f t="shared" si="492"/>
        <v>1.6567434636293038E-2</v>
      </c>
      <c r="O2616" s="1">
        <f t="shared" si="493"/>
        <v>1.8216682646212849E-2</v>
      </c>
      <c r="P2616" s="1">
        <f t="shared" si="494"/>
        <v>1.5957446808510637E-2</v>
      </c>
      <c r="Q2616" s="1">
        <f t="shared" si="495"/>
        <v>7.183908045977011E-2</v>
      </c>
    </row>
    <row r="2617" spans="1:17" x14ac:dyDescent="0.3">
      <c r="A2617" t="s">
        <v>443</v>
      </c>
      <c r="B2617" s="4" t="s">
        <v>160</v>
      </c>
      <c r="C2617" s="5">
        <v>0</v>
      </c>
      <c r="D2617" s="5">
        <v>2</v>
      </c>
      <c r="E2617" s="5">
        <v>0</v>
      </c>
      <c r="F2617">
        <f t="shared" si="484"/>
        <v>0</v>
      </c>
      <c r="G2617">
        <f t="shared" si="485"/>
        <v>0</v>
      </c>
      <c r="H2617">
        <f t="shared" si="486"/>
        <v>0</v>
      </c>
      <c r="I2617">
        <f t="shared" si="487"/>
        <v>2</v>
      </c>
      <c r="J2617">
        <f t="shared" si="488"/>
        <v>21</v>
      </c>
      <c r="K2617">
        <f t="shared" si="489"/>
        <v>0</v>
      </c>
      <c r="L2617">
        <f t="shared" si="490"/>
        <v>21</v>
      </c>
      <c r="M2617">
        <f t="shared" si="491"/>
        <v>331</v>
      </c>
      <c r="N2617" s="1">
        <f t="shared" si="492"/>
        <v>0</v>
      </c>
      <c r="O2617" s="1" t="e">
        <f t="shared" si="493"/>
        <v>#DIV/0!</v>
      </c>
      <c r="P2617" s="1">
        <f t="shared" si="494"/>
        <v>0</v>
      </c>
      <c r="Q2617" s="1">
        <f t="shared" si="495"/>
        <v>6.0422960725075529E-3</v>
      </c>
    </row>
    <row r="2618" spans="1:17" x14ac:dyDescent="0.3">
      <c r="A2618" t="s">
        <v>443</v>
      </c>
      <c r="B2618" s="4" t="s">
        <v>309</v>
      </c>
      <c r="C2618" s="5">
        <v>0</v>
      </c>
      <c r="D2618" s="5">
        <v>25</v>
      </c>
      <c r="E2618" s="5">
        <v>0</v>
      </c>
      <c r="F2618">
        <f t="shared" si="484"/>
        <v>0</v>
      </c>
      <c r="G2618">
        <f t="shared" si="485"/>
        <v>0</v>
      </c>
      <c r="H2618">
        <f t="shared" si="486"/>
        <v>0</v>
      </c>
      <c r="I2618">
        <f t="shared" si="487"/>
        <v>25</v>
      </c>
      <c r="J2618">
        <f t="shared" si="488"/>
        <v>429</v>
      </c>
      <c r="K2618">
        <f t="shared" si="489"/>
        <v>174</v>
      </c>
      <c r="L2618">
        <f t="shared" si="490"/>
        <v>255</v>
      </c>
      <c r="M2618">
        <f t="shared" si="491"/>
        <v>1027</v>
      </c>
      <c r="N2618" s="1">
        <f t="shared" si="492"/>
        <v>0</v>
      </c>
      <c r="O2618" s="1">
        <f t="shared" si="493"/>
        <v>0</v>
      </c>
      <c r="P2618" s="1">
        <f t="shared" si="494"/>
        <v>0</v>
      </c>
      <c r="Q2618" s="1">
        <f t="shared" si="495"/>
        <v>2.4342745861733205E-2</v>
      </c>
    </row>
    <row r="2619" spans="1:17" x14ac:dyDescent="0.3">
      <c r="A2619" t="s">
        <v>443</v>
      </c>
      <c r="B2619" s="4" t="s">
        <v>91</v>
      </c>
      <c r="C2619" s="5">
        <v>0</v>
      </c>
      <c r="D2619" s="5">
        <v>14</v>
      </c>
      <c r="E2619" s="5">
        <v>0</v>
      </c>
      <c r="F2619">
        <f t="shared" si="484"/>
        <v>0</v>
      </c>
      <c r="G2619">
        <f t="shared" si="485"/>
        <v>0</v>
      </c>
      <c r="H2619">
        <f t="shared" si="486"/>
        <v>0</v>
      </c>
      <c r="I2619">
        <f t="shared" si="487"/>
        <v>14</v>
      </c>
      <c r="J2619">
        <f t="shared" si="488"/>
        <v>1146</v>
      </c>
      <c r="K2619">
        <f t="shared" si="489"/>
        <v>587</v>
      </c>
      <c r="L2619">
        <f t="shared" si="490"/>
        <v>559</v>
      </c>
      <c r="M2619">
        <f t="shared" si="491"/>
        <v>637</v>
      </c>
      <c r="N2619" s="1">
        <f t="shared" si="492"/>
        <v>0</v>
      </c>
      <c r="O2619" s="1">
        <f t="shared" si="493"/>
        <v>0</v>
      </c>
      <c r="P2619" s="1">
        <f t="shared" si="494"/>
        <v>0</v>
      </c>
      <c r="Q2619" s="1">
        <f t="shared" si="495"/>
        <v>2.197802197802198E-2</v>
      </c>
    </row>
    <row r="2620" spans="1:17" x14ac:dyDescent="0.3">
      <c r="A2620" t="s">
        <v>443</v>
      </c>
      <c r="B2620" s="4" t="s">
        <v>156</v>
      </c>
      <c r="C2620" s="5">
        <v>0</v>
      </c>
      <c r="D2620" s="5">
        <v>4</v>
      </c>
      <c r="E2620" s="5">
        <v>0</v>
      </c>
      <c r="F2620">
        <f t="shared" si="484"/>
        <v>0</v>
      </c>
      <c r="G2620">
        <f t="shared" si="485"/>
        <v>0</v>
      </c>
      <c r="H2620">
        <f t="shared" si="486"/>
        <v>0</v>
      </c>
      <c r="I2620">
        <f t="shared" si="487"/>
        <v>4</v>
      </c>
      <c r="J2620">
        <f t="shared" si="488"/>
        <v>959</v>
      </c>
      <c r="K2620">
        <f t="shared" si="489"/>
        <v>71</v>
      </c>
      <c r="L2620">
        <f t="shared" si="490"/>
        <v>888</v>
      </c>
      <c r="M2620">
        <f t="shared" si="491"/>
        <v>182</v>
      </c>
      <c r="N2620" s="1">
        <f t="shared" si="492"/>
        <v>0</v>
      </c>
      <c r="O2620" s="1">
        <f t="shared" si="493"/>
        <v>0</v>
      </c>
      <c r="P2620" s="1">
        <f t="shared" si="494"/>
        <v>0</v>
      </c>
      <c r="Q2620" s="1">
        <f t="shared" si="495"/>
        <v>2.197802197802198E-2</v>
      </c>
    </row>
    <row r="2621" spans="1:17" x14ac:dyDescent="0.3">
      <c r="A2621" t="s">
        <v>443</v>
      </c>
      <c r="B2621" s="4" t="s">
        <v>157</v>
      </c>
      <c r="C2621" s="5">
        <v>0</v>
      </c>
      <c r="D2621" s="5">
        <v>2</v>
      </c>
      <c r="E2621" s="5">
        <v>0</v>
      </c>
      <c r="F2621">
        <f t="shared" si="484"/>
        <v>0</v>
      </c>
      <c r="G2621">
        <f t="shared" si="485"/>
        <v>0</v>
      </c>
      <c r="H2621">
        <f t="shared" si="486"/>
        <v>0</v>
      </c>
      <c r="I2621">
        <f t="shared" si="487"/>
        <v>2</v>
      </c>
      <c r="J2621">
        <f t="shared" si="488"/>
        <v>297</v>
      </c>
      <c r="K2621">
        <f t="shared" si="489"/>
        <v>25</v>
      </c>
      <c r="L2621">
        <f t="shared" si="490"/>
        <v>272</v>
      </c>
      <c r="M2621">
        <f t="shared" si="491"/>
        <v>437</v>
      </c>
      <c r="N2621" s="1">
        <f t="shared" si="492"/>
        <v>0</v>
      </c>
      <c r="O2621" s="1">
        <f t="shared" si="493"/>
        <v>0</v>
      </c>
      <c r="P2621" s="1">
        <f t="shared" si="494"/>
        <v>0</v>
      </c>
      <c r="Q2621" s="1">
        <f t="shared" si="495"/>
        <v>4.5766590389016018E-3</v>
      </c>
    </row>
    <row r="2622" spans="1:17" x14ac:dyDescent="0.3">
      <c r="A2622" t="s">
        <v>443</v>
      </c>
      <c r="B2622" s="4" t="s">
        <v>328</v>
      </c>
      <c r="C2622" s="5">
        <v>0</v>
      </c>
      <c r="D2622" s="5">
        <v>44</v>
      </c>
      <c r="E2622" s="5">
        <v>0</v>
      </c>
      <c r="F2622">
        <f t="shared" si="484"/>
        <v>0</v>
      </c>
      <c r="G2622">
        <f t="shared" si="485"/>
        <v>0</v>
      </c>
      <c r="H2622">
        <f t="shared" si="486"/>
        <v>0</v>
      </c>
      <c r="I2622">
        <f t="shared" si="487"/>
        <v>44</v>
      </c>
      <c r="J2622">
        <f t="shared" si="488"/>
        <v>1272</v>
      </c>
      <c r="K2622">
        <f t="shared" si="489"/>
        <v>667</v>
      </c>
      <c r="L2622">
        <f t="shared" si="490"/>
        <v>605</v>
      </c>
      <c r="M2622">
        <f t="shared" si="491"/>
        <v>1683</v>
      </c>
      <c r="N2622" s="1">
        <f t="shared" si="492"/>
        <v>0</v>
      </c>
      <c r="O2622" s="1">
        <f t="shared" si="493"/>
        <v>0</v>
      </c>
      <c r="P2622" s="1">
        <f t="shared" si="494"/>
        <v>0</v>
      </c>
      <c r="Q2622" s="1">
        <f t="shared" si="495"/>
        <v>2.6143790849673203E-2</v>
      </c>
    </row>
    <row r="2623" spans="1:17" x14ac:dyDescent="0.3">
      <c r="A2623" t="s">
        <v>443</v>
      </c>
      <c r="B2623" s="4" t="s">
        <v>175</v>
      </c>
      <c r="C2623" s="5"/>
      <c r="D2623" s="5">
        <v>2</v>
      </c>
      <c r="E2623" s="5">
        <v>0</v>
      </c>
      <c r="F2623">
        <f t="shared" si="484"/>
        <v>0</v>
      </c>
      <c r="G2623">
        <f t="shared" si="485"/>
        <v>0</v>
      </c>
      <c r="H2623">
        <f t="shared" si="486"/>
        <v>0</v>
      </c>
      <c r="I2623">
        <f t="shared" si="487"/>
        <v>2</v>
      </c>
      <c r="J2623" t="e">
        <f t="shared" si="488"/>
        <v>#N/A</v>
      </c>
      <c r="K2623" t="e">
        <f t="shared" si="489"/>
        <v>#N/A</v>
      </c>
      <c r="L2623" t="e">
        <f t="shared" si="490"/>
        <v>#N/A</v>
      </c>
      <c r="M2623" t="e">
        <f t="shared" si="491"/>
        <v>#N/A</v>
      </c>
      <c r="N2623" s="1" t="e">
        <f t="shared" si="492"/>
        <v>#N/A</v>
      </c>
      <c r="O2623" s="1" t="e">
        <f t="shared" si="493"/>
        <v>#N/A</v>
      </c>
      <c r="P2623" s="1" t="e">
        <f t="shared" si="494"/>
        <v>#N/A</v>
      </c>
      <c r="Q2623" s="1" t="e">
        <f t="shared" si="495"/>
        <v>#N/A</v>
      </c>
    </row>
    <row r="2624" spans="1:17" x14ac:dyDescent="0.3">
      <c r="A2624" t="s">
        <v>443</v>
      </c>
      <c r="B2624" s="4" t="s">
        <v>159</v>
      </c>
      <c r="C2624" s="5">
        <v>0</v>
      </c>
      <c r="D2624" s="5">
        <v>4</v>
      </c>
      <c r="E2624" s="5">
        <v>0</v>
      </c>
      <c r="F2624">
        <f t="shared" si="484"/>
        <v>0</v>
      </c>
      <c r="G2624">
        <f t="shared" si="485"/>
        <v>0</v>
      </c>
      <c r="H2624">
        <f t="shared" si="486"/>
        <v>0</v>
      </c>
      <c r="I2624">
        <f t="shared" si="487"/>
        <v>4</v>
      </c>
      <c r="J2624">
        <f t="shared" si="488"/>
        <v>70</v>
      </c>
      <c r="K2624">
        <f t="shared" si="489"/>
        <v>6</v>
      </c>
      <c r="L2624">
        <f t="shared" si="490"/>
        <v>64</v>
      </c>
      <c r="M2624">
        <f t="shared" si="491"/>
        <v>400</v>
      </c>
      <c r="N2624" s="1">
        <f t="shared" si="492"/>
        <v>0</v>
      </c>
      <c r="O2624" s="1">
        <f t="shared" si="493"/>
        <v>0</v>
      </c>
      <c r="P2624" s="1">
        <f t="shared" si="494"/>
        <v>0</v>
      </c>
      <c r="Q2624" s="1">
        <f t="shared" si="495"/>
        <v>0.01</v>
      </c>
    </row>
    <row r="2625" spans="1:17" x14ac:dyDescent="0.3">
      <c r="A2625" t="s">
        <v>443</v>
      </c>
      <c r="B2625" s="4" t="s">
        <v>329</v>
      </c>
      <c r="C2625" s="5"/>
      <c r="D2625" s="5">
        <v>14</v>
      </c>
      <c r="E2625" s="5">
        <v>0</v>
      </c>
      <c r="F2625">
        <f t="shared" si="484"/>
        <v>0</v>
      </c>
      <c r="G2625">
        <f t="shared" si="485"/>
        <v>0</v>
      </c>
      <c r="H2625">
        <f t="shared" si="486"/>
        <v>0</v>
      </c>
      <c r="I2625">
        <f t="shared" si="487"/>
        <v>14</v>
      </c>
      <c r="J2625" t="e">
        <f t="shared" si="488"/>
        <v>#N/A</v>
      </c>
      <c r="K2625" t="e">
        <f t="shared" si="489"/>
        <v>#N/A</v>
      </c>
      <c r="L2625" t="e">
        <f t="shared" si="490"/>
        <v>#N/A</v>
      </c>
      <c r="M2625" t="e">
        <f t="shared" si="491"/>
        <v>#N/A</v>
      </c>
      <c r="N2625" s="1" t="e">
        <f t="shared" si="492"/>
        <v>#N/A</v>
      </c>
      <c r="O2625" s="1" t="e">
        <f t="shared" si="493"/>
        <v>#N/A</v>
      </c>
      <c r="P2625" s="1" t="e">
        <f t="shared" si="494"/>
        <v>#N/A</v>
      </c>
      <c r="Q2625" s="1" t="e">
        <f t="shared" si="495"/>
        <v>#N/A</v>
      </c>
    </row>
    <row r="2626" spans="1:17" x14ac:dyDescent="0.3">
      <c r="A2626" t="s">
        <v>443</v>
      </c>
      <c r="B2626" s="4" t="s">
        <v>130</v>
      </c>
      <c r="C2626" s="5">
        <v>0</v>
      </c>
      <c r="D2626" s="5">
        <v>29</v>
      </c>
      <c r="E2626" s="5">
        <v>0</v>
      </c>
      <c r="F2626">
        <f t="shared" si="484"/>
        <v>0</v>
      </c>
      <c r="G2626">
        <f t="shared" si="485"/>
        <v>0</v>
      </c>
      <c r="H2626">
        <f t="shared" si="486"/>
        <v>0</v>
      </c>
      <c r="I2626">
        <f t="shared" si="487"/>
        <v>29</v>
      </c>
      <c r="J2626">
        <f t="shared" si="488"/>
        <v>4812</v>
      </c>
      <c r="K2626">
        <f t="shared" si="489"/>
        <v>2052</v>
      </c>
      <c r="L2626">
        <f t="shared" si="490"/>
        <v>2760</v>
      </c>
      <c r="M2626">
        <f t="shared" si="491"/>
        <v>458</v>
      </c>
      <c r="N2626" s="1">
        <f t="shared" si="492"/>
        <v>0</v>
      </c>
      <c r="O2626" s="1">
        <f t="shared" si="493"/>
        <v>0</v>
      </c>
      <c r="P2626" s="1">
        <f t="shared" si="494"/>
        <v>0</v>
      </c>
      <c r="Q2626" s="1">
        <f t="shared" si="495"/>
        <v>6.3318777292576414E-2</v>
      </c>
    </row>
    <row r="2627" spans="1:17" x14ac:dyDescent="0.3">
      <c r="A2627" t="s">
        <v>443</v>
      </c>
      <c r="B2627" s="4" t="s">
        <v>214</v>
      </c>
      <c r="C2627" s="5"/>
      <c r="D2627" s="5">
        <v>8</v>
      </c>
      <c r="E2627" s="5">
        <v>0</v>
      </c>
      <c r="F2627">
        <f t="shared" si="484"/>
        <v>0</v>
      </c>
      <c r="G2627">
        <f t="shared" si="485"/>
        <v>0</v>
      </c>
      <c r="H2627">
        <f t="shared" si="486"/>
        <v>0</v>
      </c>
      <c r="I2627">
        <f t="shared" si="487"/>
        <v>8</v>
      </c>
      <c r="J2627" t="e">
        <f t="shared" si="488"/>
        <v>#N/A</v>
      </c>
      <c r="K2627" t="e">
        <f t="shared" si="489"/>
        <v>#N/A</v>
      </c>
      <c r="L2627" t="e">
        <f t="shared" si="490"/>
        <v>#N/A</v>
      </c>
      <c r="M2627" t="e">
        <f t="shared" si="491"/>
        <v>#N/A</v>
      </c>
      <c r="N2627" s="1" t="e">
        <f t="shared" si="492"/>
        <v>#N/A</v>
      </c>
      <c r="O2627" s="1" t="e">
        <f t="shared" si="493"/>
        <v>#N/A</v>
      </c>
      <c r="P2627" s="1" t="e">
        <f t="shared" si="494"/>
        <v>#N/A</v>
      </c>
      <c r="Q2627" s="1" t="e">
        <f t="shared" si="495"/>
        <v>#N/A</v>
      </c>
    </row>
    <row r="2628" spans="1:17" x14ac:dyDescent="0.3">
      <c r="A2628" t="s">
        <v>443</v>
      </c>
      <c r="B2628" s="4" t="s">
        <v>363</v>
      </c>
      <c r="C2628" s="5">
        <v>336</v>
      </c>
      <c r="D2628" s="5">
        <v>85</v>
      </c>
      <c r="E2628" s="5">
        <v>55</v>
      </c>
      <c r="F2628">
        <f t="shared" si="484"/>
        <v>336</v>
      </c>
      <c r="G2628">
        <f t="shared" si="485"/>
        <v>55</v>
      </c>
      <c r="H2628">
        <f t="shared" si="486"/>
        <v>281</v>
      </c>
      <c r="I2628">
        <f t="shared" si="487"/>
        <v>30</v>
      </c>
      <c r="J2628">
        <f t="shared" si="488"/>
        <v>6176</v>
      </c>
      <c r="K2628">
        <f t="shared" si="489"/>
        <v>3966</v>
      </c>
      <c r="L2628">
        <f t="shared" si="490"/>
        <v>2210</v>
      </c>
      <c r="M2628">
        <f t="shared" si="491"/>
        <v>949</v>
      </c>
      <c r="N2628" s="1">
        <f t="shared" si="492"/>
        <v>5.4404145077720206E-2</v>
      </c>
      <c r="O2628" s="1">
        <f t="shared" si="493"/>
        <v>1.3867876954109935E-2</v>
      </c>
      <c r="P2628" s="1">
        <f t="shared" si="494"/>
        <v>0.12714932126696832</v>
      </c>
      <c r="Q2628" s="1">
        <f t="shared" si="495"/>
        <v>3.1612223393045313E-2</v>
      </c>
    </row>
    <row r="2629" spans="1:17" x14ac:dyDescent="0.3">
      <c r="A2629" t="s">
        <v>443</v>
      </c>
      <c r="B2629" s="4" t="s">
        <v>330</v>
      </c>
      <c r="C2629" s="5">
        <v>706</v>
      </c>
      <c r="D2629" s="5">
        <v>311</v>
      </c>
      <c r="E2629" s="5">
        <v>290</v>
      </c>
      <c r="F2629">
        <f t="shared" ref="F2629:F2692" si="496">C2629</f>
        <v>706</v>
      </c>
      <c r="G2629">
        <f t="shared" ref="G2629:G2692" si="497">E2629</f>
        <v>290</v>
      </c>
      <c r="H2629">
        <f t="shared" ref="H2629:H2692" si="498">C2629-E2629</f>
        <v>416</v>
      </c>
      <c r="I2629">
        <f t="shared" ref="I2629:I2692" si="499">D2629-E2629</f>
        <v>21</v>
      </c>
      <c r="J2629">
        <f t="shared" ref="J2629:J2692" si="500">VLOOKUP($B2629,$B$2866:$I$3054,5,FALSE)</f>
        <v>24884</v>
      </c>
      <c r="K2629">
        <f t="shared" ref="K2629:K2692" si="501">VLOOKUP($B2629,$B$2866:$I$3054,6,FALSE)</f>
        <v>14065</v>
      </c>
      <c r="L2629">
        <f t="shared" ref="L2629:L2692" si="502">VLOOKUP($B2629,$B$2866:$I$3054,7,FALSE)</f>
        <v>10819</v>
      </c>
      <c r="M2629">
        <f t="shared" ref="M2629:M2692" si="503">VLOOKUP($B2629,$B$2866:$I$3054,8,FALSE)</f>
        <v>1874</v>
      </c>
      <c r="N2629" s="1">
        <f t="shared" ref="N2629:N2692" si="504">F2629/J2629</f>
        <v>2.8371644430155923E-2</v>
      </c>
      <c r="O2629" s="1">
        <f t="shared" ref="O2629:O2692" si="505">G2629/K2629</f>
        <v>2.0618556701030927E-2</v>
      </c>
      <c r="P2629" s="1">
        <f t="shared" ref="P2629:P2692" si="506">H2629/L2629</f>
        <v>3.8450873463351513E-2</v>
      </c>
      <c r="Q2629" s="1">
        <f t="shared" ref="Q2629:Q2692" si="507">I2629/M2629</f>
        <v>1.1205976520811099E-2</v>
      </c>
    </row>
    <row r="2630" spans="1:17" x14ac:dyDescent="0.3">
      <c r="A2630" t="s">
        <v>443</v>
      </c>
      <c r="B2630" s="4" t="s">
        <v>302</v>
      </c>
      <c r="C2630" s="5">
        <v>0</v>
      </c>
      <c r="D2630" s="5">
        <v>49</v>
      </c>
      <c r="E2630" s="5">
        <v>0</v>
      </c>
      <c r="F2630">
        <f t="shared" si="496"/>
        <v>0</v>
      </c>
      <c r="G2630">
        <f t="shared" si="497"/>
        <v>0</v>
      </c>
      <c r="H2630">
        <f t="shared" si="498"/>
        <v>0</v>
      </c>
      <c r="I2630">
        <f t="shared" si="499"/>
        <v>49</v>
      </c>
      <c r="J2630">
        <f t="shared" si="500"/>
        <v>2951</v>
      </c>
      <c r="K2630">
        <f t="shared" si="501"/>
        <v>1655</v>
      </c>
      <c r="L2630">
        <f t="shared" si="502"/>
        <v>1296</v>
      </c>
      <c r="M2630">
        <f t="shared" si="503"/>
        <v>626</v>
      </c>
      <c r="N2630" s="1">
        <f t="shared" si="504"/>
        <v>0</v>
      </c>
      <c r="O2630" s="1">
        <f t="shared" si="505"/>
        <v>0</v>
      </c>
      <c r="P2630" s="1">
        <f t="shared" si="506"/>
        <v>0</v>
      </c>
      <c r="Q2630" s="1">
        <f t="shared" si="507"/>
        <v>7.8274760383386585E-2</v>
      </c>
    </row>
    <row r="2631" spans="1:17" x14ac:dyDescent="0.3">
      <c r="A2631" t="s">
        <v>443</v>
      </c>
      <c r="B2631" s="4" t="s">
        <v>364</v>
      </c>
      <c r="C2631" s="5"/>
      <c r="D2631" s="5">
        <v>9</v>
      </c>
      <c r="E2631" s="5">
        <v>0</v>
      </c>
      <c r="F2631">
        <f t="shared" si="496"/>
        <v>0</v>
      </c>
      <c r="G2631">
        <f t="shared" si="497"/>
        <v>0</v>
      </c>
      <c r="H2631">
        <f t="shared" si="498"/>
        <v>0</v>
      </c>
      <c r="I2631">
        <f t="shared" si="499"/>
        <v>9</v>
      </c>
      <c r="J2631" t="e">
        <f t="shared" si="500"/>
        <v>#N/A</v>
      </c>
      <c r="K2631" t="e">
        <f t="shared" si="501"/>
        <v>#N/A</v>
      </c>
      <c r="L2631" t="e">
        <f t="shared" si="502"/>
        <v>#N/A</v>
      </c>
      <c r="M2631" t="e">
        <f t="shared" si="503"/>
        <v>#N/A</v>
      </c>
      <c r="N2631" s="1" t="e">
        <f t="shared" si="504"/>
        <v>#N/A</v>
      </c>
      <c r="O2631" s="1" t="e">
        <f t="shared" si="505"/>
        <v>#N/A</v>
      </c>
      <c r="P2631" s="1" t="e">
        <f t="shared" si="506"/>
        <v>#N/A</v>
      </c>
      <c r="Q2631" s="1" t="e">
        <f t="shared" si="507"/>
        <v>#N/A</v>
      </c>
    </row>
    <row r="2632" spans="1:17" x14ac:dyDescent="0.3">
      <c r="A2632" t="s">
        <v>443</v>
      </c>
      <c r="B2632" s="4" t="s">
        <v>272</v>
      </c>
      <c r="C2632" s="5">
        <v>0</v>
      </c>
      <c r="D2632" s="5">
        <v>27</v>
      </c>
      <c r="E2632" s="5">
        <v>0</v>
      </c>
      <c r="F2632">
        <f t="shared" si="496"/>
        <v>0</v>
      </c>
      <c r="G2632">
        <f t="shared" si="497"/>
        <v>0</v>
      </c>
      <c r="H2632">
        <f t="shared" si="498"/>
        <v>0</v>
      </c>
      <c r="I2632">
        <f t="shared" si="499"/>
        <v>27</v>
      </c>
      <c r="J2632">
        <f t="shared" si="500"/>
        <v>1296</v>
      </c>
      <c r="K2632">
        <f t="shared" si="501"/>
        <v>448</v>
      </c>
      <c r="L2632">
        <f t="shared" si="502"/>
        <v>848</v>
      </c>
      <c r="M2632">
        <f t="shared" si="503"/>
        <v>383</v>
      </c>
      <c r="N2632" s="1">
        <f t="shared" si="504"/>
        <v>0</v>
      </c>
      <c r="O2632" s="1">
        <f t="shared" si="505"/>
        <v>0</v>
      </c>
      <c r="P2632" s="1">
        <f t="shared" si="506"/>
        <v>0</v>
      </c>
      <c r="Q2632" s="1">
        <f t="shared" si="507"/>
        <v>7.0496083550913843E-2</v>
      </c>
    </row>
    <row r="2633" spans="1:17" x14ac:dyDescent="0.3">
      <c r="A2633" t="s">
        <v>443</v>
      </c>
      <c r="B2633" s="4" t="s">
        <v>235</v>
      </c>
      <c r="C2633" s="5"/>
      <c r="D2633" s="5">
        <v>9</v>
      </c>
      <c r="E2633" s="5">
        <v>0</v>
      </c>
      <c r="F2633">
        <f t="shared" si="496"/>
        <v>0</v>
      </c>
      <c r="G2633">
        <f t="shared" si="497"/>
        <v>0</v>
      </c>
      <c r="H2633">
        <f t="shared" si="498"/>
        <v>0</v>
      </c>
      <c r="I2633">
        <f t="shared" si="499"/>
        <v>9</v>
      </c>
      <c r="J2633" t="e">
        <f t="shared" si="500"/>
        <v>#N/A</v>
      </c>
      <c r="K2633" t="e">
        <f t="shared" si="501"/>
        <v>#N/A</v>
      </c>
      <c r="L2633" t="e">
        <f t="shared" si="502"/>
        <v>#N/A</v>
      </c>
      <c r="M2633" t="e">
        <f t="shared" si="503"/>
        <v>#N/A</v>
      </c>
      <c r="N2633" s="1" t="e">
        <f t="shared" si="504"/>
        <v>#N/A</v>
      </c>
      <c r="O2633" s="1" t="e">
        <f t="shared" si="505"/>
        <v>#N/A</v>
      </c>
      <c r="P2633" s="1" t="e">
        <f t="shared" si="506"/>
        <v>#N/A</v>
      </c>
      <c r="Q2633" s="1" t="e">
        <f t="shared" si="507"/>
        <v>#N/A</v>
      </c>
    </row>
    <row r="2634" spans="1:17" x14ac:dyDescent="0.3">
      <c r="A2634" t="s">
        <v>443</v>
      </c>
      <c r="B2634" s="4" t="s">
        <v>176</v>
      </c>
      <c r="C2634" s="5"/>
      <c r="D2634" s="5">
        <v>5</v>
      </c>
      <c r="E2634" s="5">
        <v>0</v>
      </c>
      <c r="F2634">
        <f t="shared" si="496"/>
        <v>0</v>
      </c>
      <c r="G2634">
        <f t="shared" si="497"/>
        <v>0</v>
      </c>
      <c r="H2634">
        <f t="shared" si="498"/>
        <v>0</v>
      </c>
      <c r="I2634">
        <f t="shared" si="499"/>
        <v>5</v>
      </c>
      <c r="J2634" t="e">
        <f t="shared" si="500"/>
        <v>#N/A</v>
      </c>
      <c r="K2634" t="e">
        <f t="shared" si="501"/>
        <v>#N/A</v>
      </c>
      <c r="L2634" t="e">
        <f t="shared" si="502"/>
        <v>#N/A</v>
      </c>
      <c r="M2634" t="e">
        <f t="shared" si="503"/>
        <v>#N/A</v>
      </c>
      <c r="N2634" s="1" t="e">
        <f t="shared" si="504"/>
        <v>#N/A</v>
      </c>
      <c r="O2634" s="1" t="e">
        <f t="shared" si="505"/>
        <v>#N/A</v>
      </c>
      <c r="P2634" s="1" t="e">
        <f t="shared" si="506"/>
        <v>#N/A</v>
      </c>
      <c r="Q2634" s="1" t="e">
        <f t="shared" si="507"/>
        <v>#N/A</v>
      </c>
    </row>
    <row r="2635" spans="1:17" x14ac:dyDescent="0.3">
      <c r="A2635" t="s">
        <v>443</v>
      </c>
      <c r="B2635" s="4" t="s">
        <v>177</v>
      </c>
      <c r="C2635" s="5">
        <v>0</v>
      </c>
      <c r="D2635" s="5">
        <v>10</v>
      </c>
      <c r="E2635" s="5">
        <v>0</v>
      </c>
      <c r="F2635">
        <f t="shared" si="496"/>
        <v>0</v>
      </c>
      <c r="G2635">
        <f t="shared" si="497"/>
        <v>0</v>
      </c>
      <c r="H2635">
        <f t="shared" si="498"/>
        <v>0</v>
      </c>
      <c r="I2635">
        <f t="shared" si="499"/>
        <v>10</v>
      </c>
      <c r="J2635">
        <f t="shared" si="500"/>
        <v>640</v>
      </c>
      <c r="K2635">
        <f t="shared" si="501"/>
        <v>350</v>
      </c>
      <c r="L2635">
        <f t="shared" si="502"/>
        <v>290</v>
      </c>
      <c r="M2635">
        <f t="shared" si="503"/>
        <v>1645</v>
      </c>
      <c r="N2635" s="1">
        <f t="shared" si="504"/>
        <v>0</v>
      </c>
      <c r="O2635" s="1">
        <f t="shared" si="505"/>
        <v>0</v>
      </c>
      <c r="P2635" s="1">
        <f t="shared" si="506"/>
        <v>0</v>
      </c>
      <c r="Q2635" s="1">
        <f t="shared" si="507"/>
        <v>6.0790273556231003E-3</v>
      </c>
    </row>
    <row r="2636" spans="1:17" x14ac:dyDescent="0.3">
      <c r="A2636" t="s">
        <v>443</v>
      </c>
      <c r="B2636" s="4" t="s">
        <v>131</v>
      </c>
      <c r="C2636" s="5"/>
      <c r="D2636" s="5">
        <v>17</v>
      </c>
      <c r="E2636" s="5">
        <v>0</v>
      </c>
      <c r="F2636">
        <f t="shared" si="496"/>
        <v>0</v>
      </c>
      <c r="G2636">
        <f t="shared" si="497"/>
        <v>0</v>
      </c>
      <c r="H2636">
        <f t="shared" si="498"/>
        <v>0</v>
      </c>
      <c r="I2636">
        <f t="shared" si="499"/>
        <v>17</v>
      </c>
      <c r="J2636" t="e">
        <f t="shared" si="500"/>
        <v>#N/A</v>
      </c>
      <c r="K2636" t="e">
        <f t="shared" si="501"/>
        <v>#N/A</v>
      </c>
      <c r="L2636" t="e">
        <f t="shared" si="502"/>
        <v>#N/A</v>
      </c>
      <c r="M2636" t="e">
        <f t="shared" si="503"/>
        <v>#N/A</v>
      </c>
      <c r="N2636" s="1" t="e">
        <f t="shared" si="504"/>
        <v>#N/A</v>
      </c>
      <c r="O2636" s="1" t="e">
        <f t="shared" si="505"/>
        <v>#N/A</v>
      </c>
      <c r="P2636" s="1" t="e">
        <f t="shared" si="506"/>
        <v>#N/A</v>
      </c>
      <c r="Q2636" s="1" t="e">
        <f t="shared" si="507"/>
        <v>#N/A</v>
      </c>
    </row>
    <row r="2637" spans="1:17" x14ac:dyDescent="0.3">
      <c r="A2637" t="s">
        <v>443</v>
      </c>
      <c r="B2637" s="4" t="s">
        <v>215</v>
      </c>
      <c r="C2637" s="5">
        <v>0</v>
      </c>
      <c r="D2637" s="5">
        <v>11</v>
      </c>
      <c r="E2637" s="5">
        <v>0</v>
      </c>
      <c r="F2637">
        <f t="shared" si="496"/>
        <v>0</v>
      </c>
      <c r="G2637">
        <f t="shared" si="497"/>
        <v>0</v>
      </c>
      <c r="H2637">
        <f t="shared" si="498"/>
        <v>0</v>
      </c>
      <c r="I2637">
        <f t="shared" si="499"/>
        <v>11</v>
      </c>
      <c r="J2637">
        <f t="shared" si="500"/>
        <v>2870</v>
      </c>
      <c r="K2637">
        <f t="shared" si="501"/>
        <v>639</v>
      </c>
      <c r="L2637">
        <f t="shared" si="502"/>
        <v>2231</v>
      </c>
      <c r="M2637">
        <f t="shared" si="503"/>
        <v>408</v>
      </c>
      <c r="N2637" s="1">
        <f t="shared" si="504"/>
        <v>0</v>
      </c>
      <c r="O2637" s="1">
        <f t="shared" si="505"/>
        <v>0</v>
      </c>
      <c r="P2637" s="1">
        <f t="shared" si="506"/>
        <v>0</v>
      </c>
      <c r="Q2637" s="1">
        <f t="shared" si="507"/>
        <v>2.6960784313725492E-2</v>
      </c>
    </row>
    <row r="2638" spans="1:17" x14ac:dyDescent="0.3">
      <c r="A2638" t="s">
        <v>443</v>
      </c>
      <c r="B2638" s="4" t="s">
        <v>303</v>
      </c>
      <c r="C2638" s="5"/>
      <c r="D2638" s="5">
        <v>38</v>
      </c>
      <c r="E2638" s="5">
        <v>0</v>
      </c>
      <c r="F2638">
        <f t="shared" si="496"/>
        <v>0</v>
      </c>
      <c r="G2638">
        <f t="shared" si="497"/>
        <v>0</v>
      </c>
      <c r="H2638">
        <f t="shared" si="498"/>
        <v>0</v>
      </c>
      <c r="I2638">
        <f t="shared" si="499"/>
        <v>38</v>
      </c>
      <c r="J2638" t="e">
        <f t="shared" si="500"/>
        <v>#N/A</v>
      </c>
      <c r="K2638" t="e">
        <f t="shared" si="501"/>
        <v>#N/A</v>
      </c>
      <c r="L2638" t="e">
        <f t="shared" si="502"/>
        <v>#N/A</v>
      </c>
      <c r="M2638" t="e">
        <f t="shared" si="503"/>
        <v>#N/A</v>
      </c>
      <c r="N2638" s="1" t="e">
        <f t="shared" si="504"/>
        <v>#N/A</v>
      </c>
      <c r="O2638" s="1" t="e">
        <f t="shared" si="505"/>
        <v>#N/A</v>
      </c>
      <c r="P2638" s="1" t="e">
        <f t="shared" si="506"/>
        <v>#N/A</v>
      </c>
      <c r="Q2638" s="1" t="e">
        <f t="shared" si="507"/>
        <v>#N/A</v>
      </c>
    </row>
    <row r="2639" spans="1:17" x14ac:dyDescent="0.3">
      <c r="A2639" t="s">
        <v>443</v>
      </c>
      <c r="B2639" s="4" t="s">
        <v>365</v>
      </c>
      <c r="C2639" s="5"/>
      <c r="D2639" s="5">
        <v>10</v>
      </c>
      <c r="E2639" s="5">
        <v>0</v>
      </c>
      <c r="F2639">
        <f t="shared" si="496"/>
        <v>0</v>
      </c>
      <c r="G2639">
        <f t="shared" si="497"/>
        <v>0</v>
      </c>
      <c r="H2639">
        <f t="shared" si="498"/>
        <v>0</v>
      </c>
      <c r="I2639">
        <f t="shared" si="499"/>
        <v>10</v>
      </c>
      <c r="J2639" t="e">
        <f t="shared" si="500"/>
        <v>#N/A</v>
      </c>
      <c r="K2639" t="e">
        <f t="shared" si="501"/>
        <v>#N/A</v>
      </c>
      <c r="L2639" t="e">
        <f t="shared" si="502"/>
        <v>#N/A</v>
      </c>
      <c r="M2639" t="e">
        <f t="shared" si="503"/>
        <v>#N/A</v>
      </c>
      <c r="N2639" s="1" t="e">
        <f t="shared" si="504"/>
        <v>#N/A</v>
      </c>
      <c r="O2639" s="1" t="e">
        <f t="shared" si="505"/>
        <v>#N/A</v>
      </c>
      <c r="P2639" s="1" t="e">
        <f t="shared" si="506"/>
        <v>#N/A</v>
      </c>
      <c r="Q2639" s="1" t="e">
        <f t="shared" si="507"/>
        <v>#N/A</v>
      </c>
    </row>
    <row r="2640" spans="1:17" x14ac:dyDescent="0.3">
      <c r="A2640" t="s">
        <v>443</v>
      </c>
      <c r="B2640" s="4" t="s">
        <v>178</v>
      </c>
      <c r="C2640" s="5">
        <v>0</v>
      </c>
      <c r="D2640" s="5">
        <v>19</v>
      </c>
      <c r="E2640" s="5">
        <v>0</v>
      </c>
      <c r="F2640">
        <f t="shared" si="496"/>
        <v>0</v>
      </c>
      <c r="G2640">
        <f t="shared" si="497"/>
        <v>0</v>
      </c>
      <c r="H2640">
        <f t="shared" si="498"/>
        <v>0</v>
      </c>
      <c r="I2640">
        <f t="shared" si="499"/>
        <v>19</v>
      </c>
      <c r="J2640">
        <f t="shared" si="500"/>
        <v>5815</v>
      </c>
      <c r="K2640">
        <f t="shared" si="501"/>
        <v>2139</v>
      </c>
      <c r="L2640">
        <f t="shared" si="502"/>
        <v>3676</v>
      </c>
      <c r="M2640">
        <f t="shared" si="503"/>
        <v>395</v>
      </c>
      <c r="N2640" s="1">
        <f t="shared" si="504"/>
        <v>0</v>
      </c>
      <c r="O2640" s="1">
        <f t="shared" si="505"/>
        <v>0</v>
      </c>
      <c r="P2640" s="1">
        <f t="shared" si="506"/>
        <v>0</v>
      </c>
      <c r="Q2640" s="1">
        <f t="shared" si="507"/>
        <v>4.810126582278481E-2</v>
      </c>
    </row>
    <row r="2641" spans="1:17" x14ac:dyDescent="0.3">
      <c r="A2641" t="s">
        <v>443</v>
      </c>
      <c r="B2641" s="4" t="s">
        <v>375</v>
      </c>
      <c r="C2641" s="5"/>
      <c r="D2641" s="5">
        <v>8</v>
      </c>
      <c r="E2641" s="5">
        <v>0</v>
      </c>
      <c r="F2641">
        <f t="shared" si="496"/>
        <v>0</v>
      </c>
      <c r="G2641">
        <f t="shared" si="497"/>
        <v>0</v>
      </c>
      <c r="H2641">
        <f t="shared" si="498"/>
        <v>0</v>
      </c>
      <c r="I2641">
        <f t="shared" si="499"/>
        <v>8</v>
      </c>
      <c r="J2641" t="e">
        <f t="shared" si="500"/>
        <v>#N/A</v>
      </c>
      <c r="K2641" t="e">
        <f t="shared" si="501"/>
        <v>#N/A</v>
      </c>
      <c r="L2641" t="e">
        <f t="shared" si="502"/>
        <v>#N/A</v>
      </c>
      <c r="M2641" t="e">
        <f t="shared" si="503"/>
        <v>#N/A</v>
      </c>
      <c r="N2641" s="1" t="e">
        <f t="shared" si="504"/>
        <v>#N/A</v>
      </c>
      <c r="O2641" s="1" t="e">
        <f t="shared" si="505"/>
        <v>#N/A</v>
      </c>
      <c r="P2641" s="1" t="e">
        <f t="shared" si="506"/>
        <v>#N/A</v>
      </c>
      <c r="Q2641" s="1" t="e">
        <f t="shared" si="507"/>
        <v>#N/A</v>
      </c>
    </row>
    <row r="2642" spans="1:17" x14ac:dyDescent="0.3">
      <c r="A2642" t="s">
        <v>443</v>
      </c>
      <c r="B2642" s="4" t="s">
        <v>313</v>
      </c>
      <c r="C2642" s="5">
        <v>0</v>
      </c>
      <c r="D2642" s="5">
        <v>25</v>
      </c>
      <c r="E2642" s="5">
        <v>0</v>
      </c>
      <c r="F2642">
        <f t="shared" si="496"/>
        <v>0</v>
      </c>
      <c r="G2642">
        <f t="shared" si="497"/>
        <v>0</v>
      </c>
      <c r="H2642">
        <f t="shared" si="498"/>
        <v>0</v>
      </c>
      <c r="I2642">
        <f t="shared" si="499"/>
        <v>25</v>
      </c>
      <c r="J2642">
        <f t="shared" si="500"/>
        <v>1153</v>
      </c>
      <c r="K2642">
        <f t="shared" si="501"/>
        <v>934</v>
      </c>
      <c r="L2642">
        <f t="shared" si="502"/>
        <v>219</v>
      </c>
      <c r="M2642">
        <f t="shared" si="503"/>
        <v>808</v>
      </c>
      <c r="N2642" s="1">
        <f t="shared" si="504"/>
        <v>0</v>
      </c>
      <c r="O2642" s="1">
        <f t="shared" si="505"/>
        <v>0</v>
      </c>
      <c r="P2642" s="1">
        <f t="shared" si="506"/>
        <v>0</v>
      </c>
      <c r="Q2642" s="1">
        <f t="shared" si="507"/>
        <v>3.094059405940594E-2</v>
      </c>
    </row>
    <row r="2643" spans="1:17" x14ac:dyDescent="0.3">
      <c r="A2643" t="s">
        <v>443</v>
      </c>
      <c r="B2643" s="4" t="s">
        <v>383</v>
      </c>
      <c r="C2643" s="5">
        <v>0</v>
      </c>
      <c r="D2643" s="5">
        <v>14</v>
      </c>
      <c r="E2643" s="5">
        <v>0</v>
      </c>
      <c r="F2643">
        <f t="shared" si="496"/>
        <v>0</v>
      </c>
      <c r="G2643">
        <f t="shared" si="497"/>
        <v>0</v>
      </c>
      <c r="H2643">
        <f t="shared" si="498"/>
        <v>0</v>
      </c>
      <c r="I2643">
        <f t="shared" si="499"/>
        <v>14</v>
      </c>
      <c r="J2643">
        <f t="shared" si="500"/>
        <v>355</v>
      </c>
      <c r="K2643">
        <f t="shared" si="501"/>
        <v>278</v>
      </c>
      <c r="L2643">
        <f t="shared" si="502"/>
        <v>77</v>
      </c>
      <c r="M2643">
        <f t="shared" si="503"/>
        <v>547</v>
      </c>
      <c r="N2643" s="1">
        <f t="shared" si="504"/>
        <v>0</v>
      </c>
      <c r="O2643" s="1">
        <f t="shared" si="505"/>
        <v>0</v>
      </c>
      <c r="P2643" s="1">
        <f t="shared" si="506"/>
        <v>0</v>
      </c>
      <c r="Q2643" s="1">
        <f t="shared" si="507"/>
        <v>2.5594149908592323E-2</v>
      </c>
    </row>
    <row r="2644" spans="1:17" x14ac:dyDescent="0.3">
      <c r="A2644" t="s">
        <v>443</v>
      </c>
      <c r="B2644" s="4" t="s">
        <v>262</v>
      </c>
      <c r="C2644" s="5">
        <v>0</v>
      </c>
      <c r="D2644" s="5">
        <v>34</v>
      </c>
      <c r="E2644" s="5">
        <v>0</v>
      </c>
      <c r="F2644">
        <f t="shared" si="496"/>
        <v>0</v>
      </c>
      <c r="G2644">
        <f t="shared" si="497"/>
        <v>0</v>
      </c>
      <c r="H2644">
        <f t="shared" si="498"/>
        <v>0</v>
      </c>
      <c r="I2644">
        <f t="shared" si="499"/>
        <v>34</v>
      </c>
      <c r="J2644">
        <f t="shared" si="500"/>
        <v>468</v>
      </c>
      <c r="K2644">
        <f t="shared" si="501"/>
        <v>328</v>
      </c>
      <c r="L2644">
        <f t="shared" si="502"/>
        <v>140</v>
      </c>
      <c r="M2644">
        <f t="shared" si="503"/>
        <v>1375</v>
      </c>
      <c r="N2644" s="1">
        <f t="shared" si="504"/>
        <v>0</v>
      </c>
      <c r="O2644" s="1">
        <f t="shared" si="505"/>
        <v>0</v>
      </c>
      <c r="P2644" s="1">
        <f t="shared" si="506"/>
        <v>0</v>
      </c>
      <c r="Q2644" s="1">
        <f t="shared" si="507"/>
        <v>2.4727272727272726E-2</v>
      </c>
    </row>
    <row r="2645" spans="1:17" x14ac:dyDescent="0.3">
      <c r="A2645" t="s">
        <v>443</v>
      </c>
      <c r="B2645" s="4" t="s">
        <v>366</v>
      </c>
      <c r="C2645" s="5">
        <v>700</v>
      </c>
      <c r="D2645" s="5">
        <v>72</v>
      </c>
      <c r="E2645" s="5">
        <v>61</v>
      </c>
      <c r="F2645">
        <f t="shared" si="496"/>
        <v>700</v>
      </c>
      <c r="G2645">
        <f t="shared" si="497"/>
        <v>61</v>
      </c>
      <c r="H2645">
        <f t="shared" si="498"/>
        <v>639</v>
      </c>
      <c r="I2645">
        <f t="shared" si="499"/>
        <v>11</v>
      </c>
      <c r="J2645">
        <f t="shared" si="500"/>
        <v>10395</v>
      </c>
      <c r="K2645">
        <f t="shared" si="501"/>
        <v>3601</v>
      </c>
      <c r="L2645">
        <f t="shared" si="502"/>
        <v>6794</v>
      </c>
      <c r="M2645">
        <f t="shared" si="503"/>
        <v>767</v>
      </c>
      <c r="N2645" s="1">
        <f t="shared" si="504"/>
        <v>6.7340067340067339E-2</v>
      </c>
      <c r="O2645" s="1">
        <f t="shared" si="505"/>
        <v>1.6939738961399612E-2</v>
      </c>
      <c r="P2645" s="1">
        <f t="shared" si="506"/>
        <v>9.4053576685310572E-2</v>
      </c>
      <c r="Q2645" s="1">
        <f t="shared" si="507"/>
        <v>1.4341590612777053E-2</v>
      </c>
    </row>
    <row r="2646" spans="1:17" x14ac:dyDescent="0.3">
      <c r="A2646" t="s">
        <v>443</v>
      </c>
      <c r="B2646" s="4" t="s">
        <v>384</v>
      </c>
      <c r="C2646" s="5">
        <v>0</v>
      </c>
      <c r="D2646" s="5">
        <v>13</v>
      </c>
      <c r="E2646" s="5">
        <v>0</v>
      </c>
      <c r="F2646">
        <f t="shared" si="496"/>
        <v>0</v>
      </c>
      <c r="G2646">
        <f t="shared" si="497"/>
        <v>0</v>
      </c>
      <c r="H2646">
        <f t="shared" si="498"/>
        <v>0</v>
      </c>
      <c r="I2646">
        <f t="shared" si="499"/>
        <v>13</v>
      </c>
      <c r="J2646">
        <f t="shared" si="500"/>
        <v>944</v>
      </c>
      <c r="K2646">
        <f t="shared" si="501"/>
        <v>302</v>
      </c>
      <c r="L2646">
        <f t="shared" si="502"/>
        <v>642</v>
      </c>
      <c r="M2646">
        <f t="shared" si="503"/>
        <v>452</v>
      </c>
      <c r="N2646" s="1">
        <f t="shared" si="504"/>
        <v>0</v>
      </c>
      <c r="O2646" s="1">
        <f t="shared" si="505"/>
        <v>0</v>
      </c>
      <c r="P2646" s="1">
        <f t="shared" si="506"/>
        <v>0</v>
      </c>
      <c r="Q2646" s="1">
        <f t="shared" si="507"/>
        <v>2.8761061946902654E-2</v>
      </c>
    </row>
    <row r="2647" spans="1:17" x14ac:dyDescent="0.3">
      <c r="A2647" t="s">
        <v>443</v>
      </c>
      <c r="B2647" s="4" t="s">
        <v>392</v>
      </c>
      <c r="C2647" s="5"/>
      <c r="D2647" s="5">
        <v>10</v>
      </c>
      <c r="E2647" s="5">
        <v>0</v>
      </c>
      <c r="F2647">
        <f t="shared" si="496"/>
        <v>0</v>
      </c>
      <c r="G2647">
        <f t="shared" si="497"/>
        <v>0</v>
      </c>
      <c r="H2647">
        <f t="shared" si="498"/>
        <v>0</v>
      </c>
      <c r="I2647">
        <f t="shared" si="499"/>
        <v>10</v>
      </c>
      <c r="J2647" t="e">
        <f t="shared" si="500"/>
        <v>#N/A</v>
      </c>
      <c r="K2647" t="e">
        <f t="shared" si="501"/>
        <v>#N/A</v>
      </c>
      <c r="L2647" t="e">
        <f t="shared" si="502"/>
        <v>#N/A</v>
      </c>
      <c r="M2647" t="e">
        <f t="shared" si="503"/>
        <v>#N/A</v>
      </c>
      <c r="N2647" s="1" t="e">
        <f t="shared" si="504"/>
        <v>#N/A</v>
      </c>
      <c r="O2647" s="1" t="e">
        <f t="shared" si="505"/>
        <v>#N/A</v>
      </c>
      <c r="P2647" s="1" t="e">
        <f t="shared" si="506"/>
        <v>#N/A</v>
      </c>
      <c r="Q2647" s="1" t="e">
        <f t="shared" si="507"/>
        <v>#N/A</v>
      </c>
    </row>
    <row r="2648" spans="1:17" x14ac:dyDescent="0.3">
      <c r="A2648" t="s">
        <v>443</v>
      </c>
      <c r="B2648" s="4" t="s">
        <v>117</v>
      </c>
      <c r="C2648" s="5">
        <v>0</v>
      </c>
      <c r="D2648" s="5">
        <v>35</v>
      </c>
      <c r="E2648" s="5">
        <v>0</v>
      </c>
      <c r="F2648">
        <f t="shared" si="496"/>
        <v>0</v>
      </c>
      <c r="G2648">
        <f t="shared" si="497"/>
        <v>0</v>
      </c>
      <c r="H2648">
        <f t="shared" si="498"/>
        <v>0</v>
      </c>
      <c r="I2648">
        <f t="shared" si="499"/>
        <v>35</v>
      </c>
      <c r="J2648">
        <f t="shared" si="500"/>
        <v>2292</v>
      </c>
      <c r="K2648">
        <f t="shared" si="501"/>
        <v>1291</v>
      </c>
      <c r="L2648">
        <f t="shared" si="502"/>
        <v>1001</v>
      </c>
      <c r="M2648">
        <f t="shared" si="503"/>
        <v>1331</v>
      </c>
      <c r="N2648" s="1">
        <f t="shared" si="504"/>
        <v>0</v>
      </c>
      <c r="O2648" s="1">
        <f t="shared" si="505"/>
        <v>0</v>
      </c>
      <c r="P2648" s="1">
        <f t="shared" si="506"/>
        <v>0</v>
      </c>
      <c r="Q2648" s="1">
        <f t="shared" si="507"/>
        <v>2.6296018031555221E-2</v>
      </c>
    </row>
    <row r="2649" spans="1:17" x14ac:dyDescent="0.3">
      <c r="A2649" t="s">
        <v>443</v>
      </c>
      <c r="B2649" s="4" t="s">
        <v>92</v>
      </c>
      <c r="C2649" s="5"/>
      <c r="D2649" s="5">
        <v>16</v>
      </c>
      <c r="E2649" s="5">
        <v>0</v>
      </c>
      <c r="F2649">
        <f t="shared" si="496"/>
        <v>0</v>
      </c>
      <c r="G2649">
        <f t="shared" si="497"/>
        <v>0</v>
      </c>
      <c r="H2649">
        <f t="shared" si="498"/>
        <v>0</v>
      </c>
      <c r="I2649">
        <f t="shared" si="499"/>
        <v>16</v>
      </c>
      <c r="J2649" t="e">
        <f t="shared" si="500"/>
        <v>#N/A</v>
      </c>
      <c r="K2649" t="e">
        <f t="shared" si="501"/>
        <v>#N/A</v>
      </c>
      <c r="L2649" t="e">
        <f t="shared" si="502"/>
        <v>#N/A</v>
      </c>
      <c r="M2649" t="e">
        <f t="shared" si="503"/>
        <v>#N/A</v>
      </c>
      <c r="N2649" s="1" t="e">
        <f t="shared" si="504"/>
        <v>#N/A</v>
      </c>
      <c r="O2649" s="1" t="e">
        <f t="shared" si="505"/>
        <v>#N/A</v>
      </c>
      <c r="P2649" s="1" t="e">
        <f t="shared" si="506"/>
        <v>#N/A</v>
      </c>
      <c r="Q2649" s="1" t="e">
        <f t="shared" si="507"/>
        <v>#N/A</v>
      </c>
    </row>
    <row r="2650" spans="1:17" x14ac:dyDescent="0.3">
      <c r="A2650" t="s">
        <v>443</v>
      </c>
      <c r="B2650" s="4" t="s">
        <v>216</v>
      </c>
      <c r="C2650" s="5"/>
      <c r="D2650" s="5">
        <v>6</v>
      </c>
      <c r="E2650" s="5">
        <v>0</v>
      </c>
      <c r="F2650">
        <f t="shared" si="496"/>
        <v>0</v>
      </c>
      <c r="G2650">
        <f t="shared" si="497"/>
        <v>0</v>
      </c>
      <c r="H2650">
        <f t="shared" si="498"/>
        <v>0</v>
      </c>
      <c r="I2650">
        <f t="shared" si="499"/>
        <v>6</v>
      </c>
      <c r="J2650" t="e">
        <f t="shared" si="500"/>
        <v>#N/A</v>
      </c>
      <c r="K2650" t="e">
        <f t="shared" si="501"/>
        <v>#N/A</v>
      </c>
      <c r="L2650" t="e">
        <f t="shared" si="502"/>
        <v>#N/A</v>
      </c>
      <c r="M2650" t="e">
        <f t="shared" si="503"/>
        <v>#N/A</v>
      </c>
      <c r="N2650" s="1" t="e">
        <f t="shared" si="504"/>
        <v>#N/A</v>
      </c>
      <c r="O2650" s="1" t="e">
        <f t="shared" si="505"/>
        <v>#N/A</v>
      </c>
      <c r="P2650" s="1" t="e">
        <f t="shared" si="506"/>
        <v>#N/A</v>
      </c>
      <c r="Q2650" s="1" t="e">
        <f t="shared" si="507"/>
        <v>#N/A</v>
      </c>
    </row>
    <row r="2651" spans="1:17" x14ac:dyDescent="0.3">
      <c r="A2651" t="s">
        <v>443</v>
      </c>
      <c r="B2651" s="4" t="s">
        <v>132</v>
      </c>
      <c r="C2651" s="5">
        <v>0</v>
      </c>
      <c r="D2651" s="5">
        <v>24</v>
      </c>
      <c r="E2651" s="5">
        <v>0</v>
      </c>
      <c r="F2651">
        <f t="shared" si="496"/>
        <v>0</v>
      </c>
      <c r="G2651">
        <f t="shared" si="497"/>
        <v>0</v>
      </c>
      <c r="H2651">
        <f t="shared" si="498"/>
        <v>0</v>
      </c>
      <c r="I2651">
        <f t="shared" si="499"/>
        <v>24</v>
      </c>
      <c r="J2651">
        <f t="shared" si="500"/>
        <v>3267</v>
      </c>
      <c r="K2651">
        <f t="shared" si="501"/>
        <v>1207</v>
      </c>
      <c r="L2651">
        <f t="shared" si="502"/>
        <v>2060</v>
      </c>
      <c r="M2651">
        <f t="shared" si="503"/>
        <v>400</v>
      </c>
      <c r="N2651" s="1">
        <f t="shared" si="504"/>
        <v>0</v>
      </c>
      <c r="O2651" s="1">
        <f t="shared" si="505"/>
        <v>0</v>
      </c>
      <c r="P2651" s="1">
        <f t="shared" si="506"/>
        <v>0</v>
      </c>
      <c r="Q2651" s="1">
        <f t="shared" si="507"/>
        <v>0.06</v>
      </c>
    </row>
    <row r="2652" spans="1:17" x14ac:dyDescent="0.3">
      <c r="A2652" t="s">
        <v>443</v>
      </c>
      <c r="B2652" s="4" t="s">
        <v>133</v>
      </c>
      <c r="C2652" s="5"/>
      <c r="D2652" s="5">
        <v>14</v>
      </c>
      <c r="E2652" s="5">
        <v>0</v>
      </c>
      <c r="F2652">
        <f t="shared" si="496"/>
        <v>0</v>
      </c>
      <c r="G2652">
        <f t="shared" si="497"/>
        <v>0</v>
      </c>
      <c r="H2652">
        <f t="shared" si="498"/>
        <v>0</v>
      </c>
      <c r="I2652">
        <f t="shared" si="499"/>
        <v>14</v>
      </c>
      <c r="J2652" t="e">
        <f t="shared" si="500"/>
        <v>#N/A</v>
      </c>
      <c r="K2652" t="e">
        <f t="shared" si="501"/>
        <v>#N/A</v>
      </c>
      <c r="L2652" t="e">
        <f t="shared" si="502"/>
        <v>#N/A</v>
      </c>
      <c r="M2652" t="e">
        <f t="shared" si="503"/>
        <v>#N/A</v>
      </c>
      <c r="N2652" s="1" t="e">
        <f t="shared" si="504"/>
        <v>#N/A</v>
      </c>
      <c r="O2652" s="1" t="e">
        <f t="shared" si="505"/>
        <v>#N/A</v>
      </c>
      <c r="P2652" s="1" t="e">
        <f t="shared" si="506"/>
        <v>#N/A</v>
      </c>
      <c r="Q2652" s="1" t="e">
        <f t="shared" si="507"/>
        <v>#N/A</v>
      </c>
    </row>
    <row r="2653" spans="1:17" x14ac:dyDescent="0.3">
      <c r="A2653" t="s">
        <v>443</v>
      </c>
      <c r="B2653" s="4" t="s">
        <v>367</v>
      </c>
      <c r="C2653" s="5">
        <v>0</v>
      </c>
      <c r="D2653" s="5">
        <v>16</v>
      </c>
      <c r="E2653" s="5">
        <v>0</v>
      </c>
      <c r="F2653">
        <f t="shared" si="496"/>
        <v>0</v>
      </c>
      <c r="G2653">
        <f t="shared" si="497"/>
        <v>0</v>
      </c>
      <c r="H2653">
        <f t="shared" si="498"/>
        <v>0</v>
      </c>
      <c r="I2653">
        <f t="shared" si="499"/>
        <v>16</v>
      </c>
      <c r="J2653">
        <f t="shared" si="500"/>
        <v>2208</v>
      </c>
      <c r="K2653">
        <f t="shared" si="501"/>
        <v>601</v>
      </c>
      <c r="L2653">
        <f t="shared" si="502"/>
        <v>1607</v>
      </c>
      <c r="M2653">
        <f t="shared" si="503"/>
        <v>239</v>
      </c>
      <c r="N2653" s="1">
        <f t="shared" si="504"/>
        <v>0</v>
      </c>
      <c r="O2653" s="1">
        <f t="shared" si="505"/>
        <v>0</v>
      </c>
      <c r="P2653" s="1">
        <f t="shared" si="506"/>
        <v>0</v>
      </c>
      <c r="Q2653" s="1">
        <f t="shared" si="507"/>
        <v>6.6945606694560664E-2</v>
      </c>
    </row>
    <row r="2654" spans="1:17" x14ac:dyDescent="0.3">
      <c r="A2654" t="s">
        <v>443</v>
      </c>
      <c r="B2654" s="4" t="s">
        <v>179</v>
      </c>
      <c r="C2654" s="5"/>
      <c r="D2654" s="5">
        <v>3</v>
      </c>
      <c r="E2654" s="5">
        <v>0</v>
      </c>
      <c r="F2654">
        <f t="shared" si="496"/>
        <v>0</v>
      </c>
      <c r="G2654">
        <f t="shared" si="497"/>
        <v>0</v>
      </c>
      <c r="H2654">
        <f t="shared" si="498"/>
        <v>0</v>
      </c>
      <c r="I2654">
        <f t="shared" si="499"/>
        <v>3</v>
      </c>
      <c r="J2654" t="e">
        <f t="shared" si="500"/>
        <v>#N/A</v>
      </c>
      <c r="K2654" t="e">
        <f t="shared" si="501"/>
        <v>#N/A</v>
      </c>
      <c r="L2654" t="e">
        <f t="shared" si="502"/>
        <v>#N/A</v>
      </c>
      <c r="M2654" t="e">
        <f t="shared" si="503"/>
        <v>#N/A</v>
      </c>
      <c r="N2654" s="1" t="e">
        <f t="shared" si="504"/>
        <v>#N/A</v>
      </c>
      <c r="O2654" s="1" t="e">
        <f t="shared" si="505"/>
        <v>#N/A</v>
      </c>
      <c r="P2654" s="1" t="e">
        <f t="shared" si="506"/>
        <v>#N/A</v>
      </c>
      <c r="Q2654" s="1" t="e">
        <f t="shared" si="507"/>
        <v>#N/A</v>
      </c>
    </row>
    <row r="2655" spans="1:17" x14ac:dyDescent="0.3">
      <c r="A2655" t="s">
        <v>443</v>
      </c>
      <c r="B2655" s="4" t="s">
        <v>134</v>
      </c>
      <c r="C2655" s="5"/>
      <c r="D2655" s="5">
        <v>8</v>
      </c>
      <c r="E2655" s="5">
        <v>0</v>
      </c>
      <c r="F2655">
        <f t="shared" si="496"/>
        <v>0</v>
      </c>
      <c r="G2655">
        <f t="shared" si="497"/>
        <v>0</v>
      </c>
      <c r="H2655">
        <f t="shared" si="498"/>
        <v>0</v>
      </c>
      <c r="I2655">
        <f t="shared" si="499"/>
        <v>8</v>
      </c>
      <c r="J2655" t="e">
        <f t="shared" si="500"/>
        <v>#N/A</v>
      </c>
      <c r="K2655" t="e">
        <f t="shared" si="501"/>
        <v>#N/A</v>
      </c>
      <c r="L2655" t="e">
        <f t="shared" si="502"/>
        <v>#N/A</v>
      </c>
      <c r="M2655" t="e">
        <f t="shared" si="503"/>
        <v>#N/A</v>
      </c>
      <c r="N2655" s="1" t="e">
        <f t="shared" si="504"/>
        <v>#N/A</v>
      </c>
      <c r="O2655" s="1" t="e">
        <f t="shared" si="505"/>
        <v>#N/A</v>
      </c>
      <c r="P2655" s="1" t="e">
        <f t="shared" si="506"/>
        <v>#N/A</v>
      </c>
      <c r="Q2655" s="1" t="e">
        <f t="shared" si="507"/>
        <v>#N/A</v>
      </c>
    </row>
    <row r="2656" spans="1:17" x14ac:dyDescent="0.3">
      <c r="A2656" t="s">
        <v>443</v>
      </c>
      <c r="B2656" s="4" t="s">
        <v>304</v>
      </c>
      <c r="C2656" s="5">
        <v>0</v>
      </c>
      <c r="D2656" s="5">
        <v>20</v>
      </c>
      <c r="E2656" s="5">
        <v>0</v>
      </c>
      <c r="F2656">
        <f t="shared" si="496"/>
        <v>0</v>
      </c>
      <c r="G2656">
        <f t="shared" si="497"/>
        <v>0</v>
      </c>
      <c r="H2656">
        <f t="shared" si="498"/>
        <v>0</v>
      </c>
      <c r="I2656">
        <f t="shared" si="499"/>
        <v>20</v>
      </c>
      <c r="J2656">
        <f t="shared" si="500"/>
        <v>1187</v>
      </c>
      <c r="K2656">
        <f t="shared" si="501"/>
        <v>538</v>
      </c>
      <c r="L2656">
        <f t="shared" si="502"/>
        <v>649</v>
      </c>
      <c r="M2656">
        <f t="shared" si="503"/>
        <v>650</v>
      </c>
      <c r="N2656" s="1">
        <f t="shared" si="504"/>
        <v>0</v>
      </c>
      <c r="O2656" s="1">
        <f t="shared" si="505"/>
        <v>0</v>
      </c>
      <c r="P2656" s="1">
        <f t="shared" si="506"/>
        <v>0</v>
      </c>
      <c r="Q2656" s="1">
        <f t="shared" si="507"/>
        <v>3.0769230769230771E-2</v>
      </c>
    </row>
    <row r="2657" spans="1:17" x14ac:dyDescent="0.3">
      <c r="A2657" t="s">
        <v>443</v>
      </c>
      <c r="B2657" s="4" t="s">
        <v>376</v>
      </c>
      <c r="C2657" s="5">
        <v>0</v>
      </c>
      <c r="D2657" s="5">
        <v>35</v>
      </c>
      <c r="E2657" s="5">
        <v>0</v>
      </c>
      <c r="F2657">
        <f t="shared" si="496"/>
        <v>0</v>
      </c>
      <c r="G2657">
        <f t="shared" si="497"/>
        <v>0</v>
      </c>
      <c r="H2657">
        <f t="shared" si="498"/>
        <v>0</v>
      </c>
      <c r="I2657">
        <f t="shared" si="499"/>
        <v>35</v>
      </c>
      <c r="J2657">
        <f t="shared" si="500"/>
        <v>1833</v>
      </c>
      <c r="K2657">
        <f t="shared" si="501"/>
        <v>1227</v>
      </c>
      <c r="L2657">
        <f t="shared" si="502"/>
        <v>606</v>
      </c>
      <c r="M2657">
        <f t="shared" si="503"/>
        <v>1111</v>
      </c>
      <c r="N2657" s="1">
        <f t="shared" si="504"/>
        <v>0</v>
      </c>
      <c r="O2657" s="1">
        <f t="shared" si="505"/>
        <v>0</v>
      </c>
      <c r="P2657" s="1">
        <f t="shared" si="506"/>
        <v>0</v>
      </c>
      <c r="Q2657" s="1">
        <f t="shared" si="507"/>
        <v>3.1503150315031501E-2</v>
      </c>
    </row>
    <row r="2658" spans="1:17" x14ac:dyDescent="0.3">
      <c r="A2658" t="s">
        <v>443</v>
      </c>
      <c r="B2658" s="4" t="s">
        <v>256</v>
      </c>
      <c r="C2658" s="5"/>
      <c r="D2658" s="5">
        <v>5</v>
      </c>
      <c r="E2658" s="5">
        <v>0</v>
      </c>
      <c r="F2658">
        <f t="shared" si="496"/>
        <v>0</v>
      </c>
      <c r="G2658">
        <f t="shared" si="497"/>
        <v>0</v>
      </c>
      <c r="H2658">
        <f t="shared" si="498"/>
        <v>0</v>
      </c>
      <c r="I2658">
        <f t="shared" si="499"/>
        <v>5</v>
      </c>
      <c r="J2658" t="e">
        <f t="shared" si="500"/>
        <v>#N/A</v>
      </c>
      <c r="K2658" t="e">
        <f t="shared" si="501"/>
        <v>#N/A</v>
      </c>
      <c r="L2658" t="e">
        <f t="shared" si="502"/>
        <v>#N/A</v>
      </c>
      <c r="M2658" t="e">
        <f t="shared" si="503"/>
        <v>#N/A</v>
      </c>
      <c r="N2658" s="1" t="e">
        <f t="shared" si="504"/>
        <v>#N/A</v>
      </c>
      <c r="O2658" s="1" t="e">
        <f t="shared" si="505"/>
        <v>#N/A</v>
      </c>
      <c r="P2658" s="1" t="e">
        <f t="shared" si="506"/>
        <v>#N/A</v>
      </c>
      <c r="Q2658" s="1" t="e">
        <f t="shared" si="507"/>
        <v>#N/A</v>
      </c>
    </row>
    <row r="2659" spans="1:17" x14ac:dyDescent="0.3">
      <c r="A2659" t="s">
        <v>443</v>
      </c>
      <c r="B2659" s="4" t="s">
        <v>217</v>
      </c>
      <c r="C2659" s="5">
        <v>0</v>
      </c>
      <c r="D2659" s="5">
        <v>7</v>
      </c>
      <c r="E2659" s="5">
        <v>0</v>
      </c>
      <c r="F2659">
        <f t="shared" si="496"/>
        <v>0</v>
      </c>
      <c r="G2659">
        <f t="shared" si="497"/>
        <v>0</v>
      </c>
      <c r="H2659">
        <f t="shared" si="498"/>
        <v>0</v>
      </c>
      <c r="I2659">
        <f t="shared" si="499"/>
        <v>7</v>
      </c>
      <c r="J2659">
        <f t="shared" si="500"/>
        <v>551</v>
      </c>
      <c r="K2659">
        <f t="shared" si="501"/>
        <v>133</v>
      </c>
      <c r="L2659">
        <f t="shared" si="502"/>
        <v>418</v>
      </c>
      <c r="M2659">
        <f t="shared" si="503"/>
        <v>358</v>
      </c>
      <c r="N2659" s="1">
        <f t="shared" si="504"/>
        <v>0</v>
      </c>
      <c r="O2659" s="1">
        <f t="shared" si="505"/>
        <v>0</v>
      </c>
      <c r="P2659" s="1">
        <f t="shared" si="506"/>
        <v>0</v>
      </c>
      <c r="Q2659" s="1">
        <f t="shared" si="507"/>
        <v>1.9553072625698324E-2</v>
      </c>
    </row>
    <row r="2660" spans="1:17" x14ac:dyDescent="0.3">
      <c r="A2660" t="s">
        <v>443</v>
      </c>
      <c r="B2660" s="4" t="s">
        <v>180</v>
      </c>
      <c r="C2660" s="5"/>
      <c r="D2660" s="5">
        <v>4</v>
      </c>
      <c r="E2660" s="5">
        <v>0</v>
      </c>
      <c r="F2660">
        <f t="shared" si="496"/>
        <v>0</v>
      </c>
      <c r="G2660">
        <f t="shared" si="497"/>
        <v>0</v>
      </c>
      <c r="H2660">
        <f t="shared" si="498"/>
        <v>0</v>
      </c>
      <c r="I2660">
        <f t="shared" si="499"/>
        <v>4</v>
      </c>
      <c r="J2660" t="e">
        <f t="shared" si="500"/>
        <v>#N/A</v>
      </c>
      <c r="K2660" t="e">
        <f t="shared" si="501"/>
        <v>#N/A</v>
      </c>
      <c r="L2660" t="e">
        <f t="shared" si="502"/>
        <v>#N/A</v>
      </c>
      <c r="M2660" t="e">
        <f t="shared" si="503"/>
        <v>#N/A</v>
      </c>
      <c r="N2660" s="1" t="e">
        <f t="shared" si="504"/>
        <v>#N/A</v>
      </c>
      <c r="O2660" s="1" t="e">
        <f t="shared" si="505"/>
        <v>#N/A</v>
      </c>
      <c r="P2660" s="1" t="e">
        <f t="shared" si="506"/>
        <v>#N/A</v>
      </c>
      <c r="Q2660" s="1" t="e">
        <f t="shared" si="507"/>
        <v>#N/A</v>
      </c>
    </row>
    <row r="2661" spans="1:17" x14ac:dyDescent="0.3">
      <c r="A2661" t="s">
        <v>443</v>
      </c>
      <c r="B2661" s="4" t="s">
        <v>393</v>
      </c>
      <c r="C2661" s="5">
        <v>0</v>
      </c>
      <c r="D2661" s="5">
        <v>9</v>
      </c>
      <c r="E2661" s="5">
        <v>0</v>
      </c>
      <c r="F2661">
        <f t="shared" si="496"/>
        <v>0</v>
      </c>
      <c r="G2661">
        <f t="shared" si="497"/>
        <v>0</v>
      </c>
      <c r="H2661">
        <f t="shared" si="498"/>
        <v>0</v>
      </c>
      <c r="I2661">
        <f t="shared" si="499"/>
        <v>9</v>
      </c>
      <c r="J2661">
        <f t="shared" si="500"/>
        <v>499</v>
      </c>
      <c r="K2661">
        <f t="shared" si="501"/>
        <v>97</v>
      </c>
      <c r="L2661">
        <f t="shared" si="502"/>
        <v>402</v>
      </c>
      <c r="M2661">
        <f t="shared" si="503"/>
        <v>542</v>
      </c>
      <c r="N2661" s="1">
        <f t="shared" si="504"/>
        <v>0</v>
      </c>
      <c r="O2661" s="1">
        <f t="shared" si="505"/>
        <v>0</v>
      </c>
      <c r="P2661" s="1">
        <f t="shared" si="506"/>
        <v>0</v>
      </c>
      <c r="Q2661" s="1">
        <f t="shared" si="507"/>
        <v>1.6605166051660517E-2</v>
      </c>
    </row>
    <row r="2662" spans="1:17" x14ac:dyDescent="0.3">
      <c r="A2662" t="s">
        <v>443</v>
      </c>
      <c r="B2662" s="4" t="s">
        <v>218</v>
      </c>
      <c r="C2662" s="5"/>
      <c r="D2662" s="5">
        <v>12</v>
      </c>
      <c r="E2662" s="5">
        <v>0</v>
      </c>
      <c r="F2662">
        <f t="shared" si="496"/>
        <v>0</v>
      </c>
      <c r="G2662">
        <f t="shared" si="497"/>
        <v>0</v>
      </c>
      <c r="H2662">
        <f t="shared" si="498"/>
        <v>0</v>
      </c>
      <c r="I2662">
        <f t="shared" si="499"/>
        <v>12</v>
      </c>
      <c r="J2662" t="e">
        <f t="shared" si="500"/>
        <v>#N/A</v>
      </c>
      <c r="K2662" t="e">
        <f t="shared" si="501"/>
        <v>#N/A</v>
      </c>
      <c r="L2662" t="e">
        <f t="shared" si="502"/>
        <v>#N/A</v>
      </c>
      <c r="M2662" t="e">
        <f t="shared" si="503"/>
        <v>#N/A</v>
      </c>
      <c r="N2662" s="1" t="e">
        <f t="shared" si="504"/>
        <v>#N/A</v>
      </c>
      <c r="O2662" s="1" t="e">
        <f t="shared" si="505"/>
        <v>#N/A</v>
      </c>
      <c r="P2662" s="1" t="e">
        <f t="shared" si="506"/>
        <v>#N/A</v>
      </c>
      <c r="Q2662" s="1" t="e">
        <f t="shared" si="507"/>
        <v>#N/A</v>
      </c>
    </row>
    <row r="2663" spans="1:17" x14ac:dyDescent="0.3">
      <c r="A2663" t="s">
        <v>443</v>
      </c>
      <c r="B2663" s="4" t="s">
        <v>278</v>
      </c>
      <c r="C2663" s="5"/>
      <c r="D2663" s="5">
        <v>14</v>
      </c>
      <c r="E2663" s="5">
        <v>0</v>
      </c>
      <c r="F2663">
        <f t="shared" si="496"/>
        <v>0</v>
      </c>
      <c r="G2663">
        <f t="shared" si="497"/>
        <v>0</v>
      </c>
      <c r="H2663">
        <f t="shared" si="498"/>
        <v>0</v>
      </c>
      <c r="I2663">
        <f t="shared" si="499"/>
        <v>14</v>
      </c>
      <c r="J2663" t="e">
        <f t="shared" si="500"/>
        <v>#N/A</v>
      </c>
      <c r="K2663" t="e">
        <f t="shared" si="501"/>
        <v>#N/A</v>
      </c>
      <c r="L2663" t="e">
        <f t="shared" si="502"/>
        <v>#N/A</v>
      </c>
      <c r="M2663" t="e">
        <f t="shared" si="503"/>
        <v>#N/A</v>
      </c>
      <c r="N2663" s="1" t="e">
        <f t="shared" si="504"/>
        <v>#N/A</v>
      </c>
      <c r="O2663" s="1" t="e">
        <f t="shared" si="505"/>
        <v>#N/A</v>
      </c>
      <c r="P2663" s="1" t="e">
        <f t="shared" si="506"/>
        <v>#N/A</v>
      </c>
      <c r="Q2663" s="1" t="e">
        <f t="shared" si="507"/>
        <v>#N/A</v>
      </c>
    </row>
    <row r="2664" spans="1:17" x14ac:dyDescent="0.3">
      <c r="A2664" t="s">
        <v>443</v>
      </c>
      <c r="B2664" s="4" t="s">
        <v>135</v>
      </c>
      <c r="C2664" s="5">
        <v>0</v>
      </c>
      <c r="D2664" s="5">
        <v>17</v>
      </c>
      <c r="E2664" s="5">
        <v>0</v>
      </c>
      <c r="F2664">
        <f t="shared" si="496"/>
        <v>0</v>
      </c>
      <c r="G2664">
        <f t="shared" si="497"/>
        <v>0</v>
      </c>
      <c r="H2664">
        <f t="shared" si="498"/>
        <v>0</v>
      </c>
      <c r="I2664">
        <f t="shared" si="499"/>
        <v>17</v>
      </c>
      <c r="J2664">
        <f t="shared" si="500"/>
        <v>3877</v>
      </c>
      <c r="K2664">
        <f t="shared" si="501"/>
        <v>1085</v>
      </c>
      <c r="L2664">
        <f t="shared" si="502"/>
        <v>2792</v>
      </c>
      <c r="M2664">
        <f t="shared" si="503"/>
        <v>169</v>
      </c>
      <c r="N2664" s="1">
        <f t="shared" si="504"/>
        <v>0</v>
      </c>
      <c r="O2664" s="1">
        <f t="shared" si="505"/>
        <v>0</v>
      </c>
      <c r="P2664" s="1">
        <f t="shared" si="506"/>
        <v>0</v>
      </c>
      <c r="Q2664" s="1">
        <f t="shared" si="507"/>
        <v>0.10059171597633136</v>
      </c>
    </row>
    <row r="2665" spans="1:17" x14ac:dyDescent="0.3">
      <c r="A2665" t="s">
        <v>443</v>
      </c>
      <c r="B2665" s="4" t="s">
        <v>348</v>
      </c>
      <c r="C2665" s="5"/>
      <c r="D2665" s="5">
        <v>3</v>
      </c>
      <c r="E2665" s="5">
        <v>0</v>
      </c>
      <c r="F2665">
        <f t="shared" si="496"/>
        <v>0</v>
      </c>
      <c r="G2665">
        <f t="shared" si="497"/>
        <v>0</v>
      </c>
      <c r="H2665">
        <f t="shared" si="498"/>
        <v>0</v>
      </c>
      <c r="I2665">
        <f t="shared" si="499"/>
        <v>3</v>
      </c>
      <c r="J2665" t="e">
        <f t="shared" si="500"/>
        <v>#N/A</v>
      </c>
      <c r="K2665" t="e">
        <f t="shared" si="501"/>
        <v>#N/A</v>
      </c>
      <c r="L2665" t="e">
        <f t="shared" si="502"/>
        <v>#N/A</v>
      </c>
      <c r="M2665" t="e">
        <f t="shared" si="503"/>
        <v>#N/A</v>
      </c>
      <c r="N2665" s="1" t="e">
        <f t="shared" si="504"/>
        <v>#N/A</v>
      </c>
      <c r="O2665" s="1" t="e">
        <f t="shared" si="505"/>
        <v>#N/A</v>
      </c>
      <c r="P2665" s="1" t="e">
        <f t="shared" si="506"/>
        <v>#N/A</v>
      </c>
      <c r="Q2665" s="1" t="e">
        <f t="shared" si="507"/>
        <v>#N/A</v>
      </c>
    </row>
    <row r="2666" spans="1:17" x14ac:dyDescent="0.3">
      <c r="A2666" t="s">
        <v>443</v>
      </c>
      <c r="B2666" s="4" t="s">
        <v>385</v>
      </c>
      <c r="C2666" s="5">
        <v>0</v>
      </c>
      <c r="D2666" s="5">
        <v>35</v>
      </c>
      <c r="E2666" s="5">
        <v>0</v>
      </c>
      <c r="F2666">
        <f t="shared" si="496"/>
        <v>0</v>
      </c>
      <c r="G2666">
        <f t="shared" si="497"/>
        <v>0</v>
      </c>
      <c r="H2666">
        <f t="shared" si="498"/>
        <v>0</v>
      </c>
      <c r="I2666">
        <f t="shared" si="499"/>
        <v>35</v>
      </c>
      <c r="J2666">
        <f t="shared" si="500"/>
        <v>1411</v>
      </c>
      <c r="K2666">
        <f t="shared" si="501"/>
        <v>846</v>
      </c>
      <c r="L2666">
        <f t="shared" si="502"/>
        <v>565</v>
      </c>
      <c r="M2666">
        <f t="shared" si="503"/>
        <v>1264</v>
      </c>
      <c r="N2666" s="1">
        <f t="shared" si="504"/>
        <v>0</v>
      </c>
      <c r="O2666" s="1">
        <f t="shared" si="505"/>
        <v>0</v>
      </c>
      <c r="P2666" s="1">
        <f t="shared" si="506"/>
        <v>0</v>
      </c>
      <c r="Q2666" s="1">
        <f t="shared" si="507"/>
        <v>2.7689873417721517E-2</v>
      </c>
    </row>
    <row r="2667" spans="1:17" x14ac:dyDescent="0.3">
      <c r="A2667" t="s">
        <v>443</v>
      </c>
      <c r="B2667" s="4" t="s">
        <v>247</v>
      </c>
      <c r="C2667" s="5"/>
      <c r="D2667" s="5">
        <v>21</v>
      </c>
      <c r="E2667" s="5">
        <v>0</v>
      </c>
      <c r="F2667">
        <f t="shared" si="496"/>
        <v>0</v>
      </c>
      <c r="G2667">
        <f t="shared" si="497"/>
        <v>0</v>
      </c>
      <c r="H2667">
        <f t="shared" si="498"/>
        <v>0</v>
      </c>
      <c r="I2667">
        <f t="shared" si="499"/>
        <v>21</v>
      </c>
      <c r="J2667" t="e">
        <f t="shared" si="500"/>
        <v>#N/A</v>
      </c>
      <c r="K2667" t="e">
        <f t="shared" si="501"/>
        <v>#N/A</v>
      </c>
      <c r="L2667" t="e">
        <f t="shared" si="502"/>
        <v>#N/A</v>
      </c>
      <c r="M2667" t="e">
        <f t="shared" si="503"/>
        <v>#N/A</v>
      </c>
      <c r="N2667" s="1" t="e">
        <f t="shared" si="504"/>
        <v>#N/A</v>
      </c>
      <c r="O2667" s="1" t="e">
        <f t="shared" si="505"/>
        <v>#N/A</v>
      </c>
      <c r="P2667" s="1" t="e">
        <f t="shared" si="506"/>
        <v>#N/A</v>
      </c>
      <c r="Q2667" s="1" t="e">
        <f t="shared" si="507"/>
        <v>#N/A</v>
      </c>
    </row>
    <row r="2668" spans="1:17" x14ac:dyDescent="0.3">
      <c r="A2668" t="s">
        <v>443</v>
      </c>
      <c r="B2668" s="4" t="s">
        <v>93</v>
      </c>
      <c r="C2668" s="5">
        <v>0</v>
      </c>
      <c r="D2668" s="5">
        <v>3</v>
      </c>
      <c r="E2668" s="5">
        <v>0</v>
      </c>
      <c r="F2668">
        <f t="shared" si="496"/>
        <v>0</v>
      </c>
      <c r="G2668">
        <f t="shared" si="497"/>
        <v>0</v>
      </c>
      <c r="H2668">
        <f t="shared" si="498"/>
        <v>0</v>
      </c>
      <c r="I2668">
        <f t="shared" si="499"/>
        <v>3</v>
      </c>
      <c r="J2668">
        <f t="shared" si="500"/>
        <v>675</v>
      </c>
      <c r="K2668">
        <f t="shared" si="501"/>
        <v>172</v>
      </c>
      <c r="L2668">
        <f t="shared" si="502"/>
        <v>503</v>
      </c>
      <c r="M2668">
        <f t="shared" si="503"/>
        <v>432</v>
      </c>
      <c r="N2668" s="1">
        <f t="shared" si="504"/>
        <v>0</v>
      </c>
      <c r="O2668" s="1">
        <f t="shared" si="505"/>
        <v>0</v>
      </c>
      <c r="P2668" s="1">
        <f t="shared" si="506"/>
        <v>0</v>
      </c>
      <c r="Q2668" s="1">
        <f t="shared" si="507"/>
        <v>6.9444444444444441E-3</v>
      </c>
    </row>
    <row r="2669" spans="1:17" x14ac:dyDescent="0.3">
      <c r="A2669" t="s">
        <v>443</v>
      </c>
      <c r="B2669" s="4" t="s">
        <v>219</v>
      </c>
      <c r="C2669" s="5"/>
      <c r="D2669" s="5">
        <v>8</v>
      </c>
      <c r="E2669" s="5">
        <v>0</v>
      </c>
      <c r="F2669">
        <f t="shared" si="496"/>
        <v>0</v>
      </c>
      <c r="G2669">
        <f t="shared" si="497"/>
        <v>0</v>
      </c>
      <c r="H2669">
        <f t="shared" si="498"/>
        <v>0</v>
      </c>
      <c r="I2669">
        <f t="shared" si="499"/>
        <v>8</v>
      </c>
      <c r="J2669" t="e">
        <f t="shared" si="500"/>
        <v>#N/A</v>
      </c>
      <c r="K2669" t="e">
        <f t="shared" si="501"/>
        <v>#N/A</v>
      </c>
      <c r="L2669" t="e">
        <f t="shared" si="502"/>
        <v>#N/A</v>
      </c>
      <c r="M2669" t="e">
        <f t="shared" si="503"/>
        <v>#N/A</v>
      </c>
      <c r="N2669" s="1" t="e">
        <f t="shared" si="504"/>
        <v>#N/A</v>
      </c>
      <c r="O2669" s="1" t="e">
        <f t="shared" si="505"/>
        <v>#N/A</v>
      </c>
      <c r="P2669" s="1" t="e">
        <f t="shared" si="506"/>
        <v>#N/A</v>
      </c>
      <c r="Q2669" s="1" t="e">
        <f t="shared" si="507"/>
        <v>#N/A</v>
      </c>
    </row>
    <row r="2670" spans="1:17" x14ac:dyDescent="0.3">
      <c r="A2670" t="s">
        <v>443</v>
      </c>
      <c r="B2670" s="4" t="s">
        <v>136</v>
      </c>
      <c r="C2670" s="5"/>
      <c r="D2670" s="5">
        <v>10</v>
      </c>
      <c r="E2670" s="5">
        <v>0</v>
      </c>
      <c r="F2670">
        <f t="shared" si="496"/>
        <v>0</v>
      </c>
      <c r="G2670">
        <f t="shared" si="497"/>
        <v>0</v>
      </c>
      <c r="H2670">
        <f t="shared" si="498"/>
        <v>0</v>
      </c>
      <c r="I2670">
        <f t="shared" si="499"/>
        <v>10</v>
      </c>
      <c r="J2670" t="e">
        <f t="shared" si="500"/>
        <v>#N/A</v>
      </c>
      <c r="K2670" t="e">
        <f t="shared" si="501"/>
        <v>#N/A</v>
      </c>
      <c r="L2670" t="e">
        <f t="shared" si="502"/>
        <v>#N/A</v>
      </c>
      <c r="M2670" t="e">
        <f t="shared" si="503"/>
        <v>#N/A</v>
      </c>
      <c r="N2670" s="1" t="e">
        <f t="shared" si="504"/>
        <v>#N/A</v>
      </c>
      <c r="O2670" s="1" t="e">
        <f t="shared" si="505"/>
        <v>#N/A</v>
      </c>
      <c r="P2670" s="1" t="e">
        <f t="shared" si="506"/>
        <v>#N/A</v>
      </c>
      <c r="Q2670" s="1" t="e">
        <f t="shared" si="507"/>
        <v>#N/A</v>
      </c>
    </row>
    <row r="2671" spans="1:17" x14ac:dyDescent="0.3">
      <c r="A2671" t="s">
        <v>443</v>
      </c>
      <c r="B2671" s="4" t="s">
        <v>273</v>
      </c>
      <c r="C2671" s="5">
        <v>0</v>
      </c>
      <c r="D2671" s="5">
        <v>36</v>
      </c>
      <c r="E2671" s="5">
        <v>0</v>
      </c>
      <c r="F2671">
        <f t="shared" si="496"/>
        <v>0</v>
      </c>
      <c r="G2671">
        <f t="shared" si="497"/>
        <v>0</v>
      </c>
      <c r="H2671">
        <f t="shared" si="498"/>
        <v>0</v>
      </c>
      <c r="I2671">
        <f t="shared" si="499"/>
        <v>36</v>
      </c>
      <c r="J2671">
        <f t="shared" si="500"/>
        <v>80</v>
      </c>
      <c r="K2671">
        <f t="shared" si="501"/>
        <v>59</v>
      </c>
      <c r="L2671">
        <f t="shared" si="502"/>
        <v>21</v>
      </c>
      <c r="M2671">
        <f t="shared" si="503"/>
        <v>816</v>
      </c>
      <c r="N2671" s="1">
        <f t="shared" si="504"/>
        <v>0</v>
      </c>
      <c r="O2671" s="1">
        <f t="shared" si="505"/>
        <v>0</v>
      </c>
      <c r="P2671" s="1">
        <f t="shared" si="506"/>
        <v>0</v>
      </c>
      <c r="Q2671" s="1">
        <f t="shared" si="507"/>
        <v>4.4117647058823532E-2</v>
      </c>
    </row>
    <row r="2672" spans="1:17" x14ac:dyDescent="0.3">
      <c r="A2672" t="s">
        <v>443</v>
      </c>
      <c r="B2672" s="4" t="s">
        <v>251</v>
      </c>
      <c r="C2672" s="5">
        <v>58</v>
      </c>
      <c r="D2672" s="5">
        <v>43</v>
      </c>
      <c r="E2672" s="5">
        <v>23</v>
      </c>
      <c r="F2672">
        <f t="shared" si="496"/>
        <v>58</v>
      </c>
      <c r="G2672">
        <f t="shared" si="497"/>
        <v>23</v>
      </c>
      <c r="H2672">
        <f t="shared" si="498"/>
        <v>35</v>
      </c>
      <c r="I2672">
        <f t="shared" si="499"/>
        <v>20</v>
      </c>
      <c r="J2672">
        <f t="shared" si="500"/>
        <v>4114</v>
      </c>
      <c r="K2672">
        <f t="shared" si="501"/>
        <v>1791</v>
      </c>
      <c r="L2672">
        <f t="shared" si="502"/>
        <v>2323</v>
      </c>
      <c r="M2672">
        <f t="shared" si="503"/>
        <v>352</v>
      </c>
      <c r="N2672" s="1">
        <f t="shared" si="504"/>
        <v>1.4098201263976665E-2</v>
      </c>
      <c r="O2672" s="1">
        <f t="shared" si="505"/>
        <v>1.2841987716359575E-2</v>
      </c>
      <c r="P2672" s="1">
        <f t="shared" si="506"/>
        <v>1.5066724063710719E-2</v>
      </c>
      <c r="Q2672" s="1">
        <f t="shared" si="507"/>
        <v>5.6818181818181816E-2</v>
      </c>
    </row>
    <row r="2673" spans="1:17" x14ac:dyDescent="0.3">
      <c r="A2673" t="s">
        <v>443</v>
      </c>
      <c r="B2673" s="4" t="s">
        <v>279</v>
      </c>
      <c r="C2673" s="5">
        <v>0</v>
      </c>
      <c r="D2673" s="5">
        <v>16</v>
      </c>
      <c r="E2673" s="5">
        <v>0</v>
      </c>
      <c r="F2673">
        <f t="shared" si="496"/>
        <v>0</v>
      </c>
      <c r="G2673">
        <f t="shared" si="497"/>
        <v>0</v>
      </c>
      <c r="H2673">
        <f t="shared" si="498"/>
        <v>0</v>
      </c>
      <c r="I2673">
        <f t="shared" si="499"/>
        <v>16</v>
      </c>
      <c r="J2673">
        <f t="shared" si="500"/>
        <v>150</v>
      </c>
      <c r="K2673">
        <f t="shared" si="501"/>
        <v>103</v>
      </c>
      <c r="L2673">
        <f t="shared" si="502"/>
        <v>47</v>
      </c>
      <c r="M2673">
        <f t="shared" si="503"/>
        <v>602</v>
      </c>
      <c r="N2673" s="1">
        <f t="shared" si="504"/>
        <v>0</v>
      </c>
      <c r="O2673" s="1">
        <f t="shared" si="505"/>
        <v>0</v>
      </c>
      <c r="P2673" s="1">
        <f t="shared" si="506"/>
        <v>0</v>
      </c>
      <c r="Q2673" s="1">
        <f t="shared" si="507"/>
        <v>2.6578073089700997E-2</v>
      </c>
    </row>
    <row r="2674" spans="1:17" x14ac:dyDescent="0.3">
      <c r="A2674" t="s">
        <v>443</v>
      </c>
      <c r="B2674" s="4" t="s">
        <v>280</v>
      </c>
      <c r="C2674" s="5">
        <v>0</v>
      </c>
      <c r="D2674" s="5">
        <v>31</v>
      </c>
      <c r="E2674" s="5">
        <v>0</v>
      </c>
      <c r="F2674">
        <f t="shared" si="496"/>
        <v>0</v>
      </c>
      <c r="G2674">
        <f t="shared" si="497"/>
        <v>0</v>
      </c>
      <c r="H2674">
        <f t="shared" si="498"/>
        <v>0</v>
      </c>
      <c r="I2674">
        <f t="shared" si="499"/>
        <v>31</v>
      </c>
      <c r="J2674">
        <f t="shared" si="500"/>
        <v>2020</v>
      </c>
      <c r="K2674">
        <f t="shared" si="501"/>
        <v>1147</v>
      </c>
      <c r="L2674">
        <f t="shared" si="502"/>
        <v>873</v>
      </c>
      <c r="M2674">
        <f t="shared" si="503"/>
        <v>600</v>
      </c>
      <c r="N2674" s="1">
        <f t="shared" si="504"/>
        <v>0</v>
      </c>
      <c r="O2674" s="1">
        <f t="shared" si="505"/>
        <v>0</v>
      </c>
      <c r="P2674" s="1">
        <f t="shared" si="506"/>
        <v>0</v>
      </c>
      <c r="Q2674" s="1">
        <f t="shared" si="507"/>
        <v>5.1666666666666666E-2</v>
      </c>
    </row>
    <row r="2675" spans="1:17" x14ac:dyDescent="0.3">
      <c r="A2675" t="s">
        <v>443</v>
      </c>
      <c r="B2675" s="4" t="s">
        <v>240</v>
      </c>
      <c r="C2675" s="5"/>
      <c r="D2675" s="5">
        <v>17</v>
      </c>
      <c r="E2675" s="5">
        <v>0</v>
      </c>
      <c r="F2675">
        <f t="shared" si="496"/>
        <v>0</v>
      </c>
      <c r="G2675">
        <f t="shared" si="497"/>
        <v>0</v>
      </c>
      <c r="H2675">
        <f t="shared" si="498"/>
        <v>0</v>
      </c>
      <c r="I2675">
        <f t="shared" si="499"/>
        <v>17</v>
      </c>
      <c r="J2675" t="e">
        <f t="shared" si="500"/>
        <v>#N/A</v>
      </c>
      <c r="K2675" t="e">
        <f t="shared" si="501"/>
        <v>#N/A</v>
      </c>
      <c r="L2675" t="e">
        <f t="shared" si="502"/>
        <v>#N/A</v>
      </c>
      <c r="M2675" t="e">
        <f t="shared" si="503"/>
        <v>#N/A</v>
      </c>
      <c r="N2675" s="1" t="e">
        <f t="shared" si="504"/>
        <v>#N/A</v>
      </c>
      <c r="O2675" s="1" t="e">
        <f t="shared" si="505"/>
        <v>#N/A</v>
      </c>
      <c r="P2675" s="1" t="e">
        <f t="shared" si="506"/>
        <v>#N/A</v>
      </c>
      <c r="Q2675" s="1" t="e">
        <f t="shared" si="507"/>
        <v>#N/A</v>
      </c>
    </row>
    <row r="2676" spans="1:17" x14ac:dyDescent="0.3">
      <c r="A2676" t="s">
        <v>443</v>
      </c>
      <c r="B2676" s="4" t="s">
        <v>161</v>
      </c>
      <c r="C2676" s="5">
        <v>91</v>
      </c>
      <c r="D2676" s="5">
        <v>4</v>
      </c>
      <c r="E2676" s="5">
        <v>1</v>
      </c>
      <c r="F2676">
        <f t="shared" si="496"/>
        <v>91</v>
      </c>
      <c r="G2676">
        <f t="shared" si="497"/>
        <v>1</v>
      </c>
      <c r="H2676">
        <f t="shared" si="498"/>
        <v>90</v>
      </c>
      <c r="I2676">
        <f t="shared" si="499"/>
        <v>3</v>
      </c>
      <c r="J2676">
        <f t="shared" si="500"/>
        <v>1279</v>
      </c>
      <c r="K2676">
        <f t="shared" si="501"/>
        <v>239</v>
      </c>
      <c r="L2676">
        <f t="shared" si="502"/>
        <v>1040</v>
      </c>
      <c r="M2676">
        <f t="shared" si="503"/>
        <v>564</v>
      </c>
      <c r="N2676" s="1">
        <f t="shared" si="504"/>
        <v>7.1149335418295545E-2</v>
      </c>
      <c r="O2676" s="1">
        <f t="shared" si="505"/>
        <v>4.1841004184100415E-3</v>
      </c>
      <c r="P2676" s="1">
        <f t="shared" si="506"/>
        <v>8.6538461538461536E-2</v>
      </c>
      <c r="Q2676" s="1">
        <f t="shared" si="507"/>
        <v>5.3191489361702126E-3</v>
      </c>
    </row>
    <row r="2677" spans="1:17" x14ac:dyDescent="0.3">
      <c r="A2677" t="s">
        <v>443</v>
      </c>
      <c r="B2677" s="4" t="s">
        <v>94</v>
      </c>
      <c r="C2677" s="5">
        <v>0</v>
      </c>
      <c r="D2677" s="5">
        <v>13</v>
      </c>
      <c r="E2677" s="5">
        <v>0</v>
      </c>
      <c r="F2677">
        <f t="shared" si="496"/>
        <v>0</v>
      </c>
      <c r="G2677">
        <f t="shared" si="497"/>
        <v>0</v>
      </c>
      <c r="H2677">
        <f t="shared" si="498"/>
        <v>0</v>
      </c>
      <c r="I2677">
        <f t="shared" si="499"/>
        <v>13</v>
      </c>
      <c r="J2677">
        <f t="shared" si="500"/>
        <v>1656</v>
      </c>
      <c r="K2677">
        <f t="shared" si="501"/>
        <v>532</v>
      </c>
      <c r="L2677">
        <f t="shared" si="502"/>
        <v>1124</v>
      </c>
      <c r="M2677">
        <f t="shared" si="503"/>
        <v>744</v>
      </c>
      <c r="N2677" s="1">
        <f t="shared" si="504"/>
        <v>0</v>
      </c>
      <c r="O2677" s="1">
        <f t="shared" si="505"/>
        <v>0</v>
      </c>
      <c r="P2677" s="1">
        <f t="shared" si="506"/>
        <v>0</v>
      </c>
      <c r="Q2677" s="1">
        <f t="shared" si="507"/>
        <v>1.7473118279569891E-2</v>
      </c>
    </row>
    <row r="2678" spans="1:17" x14ac:dyDescent="0.3">
      <c r="A2678" t="s">
        <v>443</v>
      </c>
      <c r="B2678" s="4" t="s">
        <v>181</v>
      </c>
      <c r="C2678" s="5"/>
      <c r="D2678" s="5">
        <v>7</v>
      </c>
      <c r="E2678" s="5">
        <v>0</v>
      </c>
      <c r="F2678">
        <f t="shared" si="496"/>
        <v>0</v>
      </c>
      <c r="G2678">
        <f t="shared" si="497"/>
        <v>0</v>
      </c>
      <c r="H2678">
        <f t="shared" si="498"/>
        <v>0</v>
      </c>
      <c r="I2678">
        <f t="shared" si="499"/>
        <v>7</v>
      </c>
      <c r="J2678" t="e">
        <f t="shared" si="500"/>
        <v>#N/A</v>
      </c>
      <c r="K2678" t="e">
        <f t="shared" si="501"/>
        <v>#N/A</v>
      </c>
      <c r="L2678" t="e">
        <f t="shared" si="502"/>
        <v>#N/A</v>
      </c>
      <c r="M2678" t="e">
        <f t="shared" si="503"/>
        <v>#N/A</v>
      </c>
      <c r="N2678" s="1" t="e">
        <f t="shared" si="504"/>
        <v>#N/A</v>
      </c>
      <c r="O2678" s="1" t="e">
        <f t="shared" si="505"/>
        <v>#N/A</v>
      </c>
      <c r="P2678" s="1" t="e">
        <f t="shared" si="506"/>
        <v>#N/A</v>
      </c>
      <c r="Q2678" s="1" t="e">
        <f t="shared" si="507"/>
        <v>#N/A</v>
      </c>
    </row>
    <row r="2679" spans="1:17" x14ac:dyDescent="0.3">
      <c r="A2679" t="s">
        <v>443</v>
      </c>
      <c r="B2679" s="4" t="s">
        <v>95</v>
      </c>
      <c r="C2679" s="5">
        <v>0</v>
      </c>
      <c r="D2679" s="5">
        <v>15</v>
      </c>
      <c r="E2679" s="5">
        <v>0</v>
      </c>
      <c r="F2679">
        <f t="shared" si="496"/>
        <v>0</v>
      </c>
      <c r="G2679">
        <f t="shared" si="497"/>
        <v>0</v>
      </c>
      <c r="H2679">
        <f t="shared" si="498"/>
        <v>0</v>
      </c>
      <c r="I2679">
        <f t="shared" si="499"/>
        <v>15</v>
      </c>
      <c r="J2679">
        <f t="shared" si="500"/>
        <v>1434</v>
      </c>
      <c r="K2679">
        <f t="shared" si="501"/>
        <v>574</v>
      </c>
      <c r="L2679">
        <f t="shared" si="502"/>
        <v>860</v>
      </c>
      <c r="M2679">
        <f t="shared" si="503"/>
        <v>1265</v>
      </c>
      <c r="N2679" s="1">
        <f t="shared" si="504"/>
        <v>0</v>
      </c>
      <c r="O2679" s="1">
        <f t="shared" si="505"/>
        <v>0</v>
      </c>
      <c r="P2679" s="1">
        <f t="shared" si="506"/>
        <v>0</v>
      </c>
      <c r="Q2679" s="1">
        <f t="shared" si="507"/>
        <v>1.1857707509881422E-2</v>
      </c>
    </row>
    <row r="2680" spans="1:17" x14ac:dyDescent="0.3">
      <c r="A2680" t="s">
        <v>443</v>
      </c>
      <c r="B2680" s="4" t="s">
        <v>182</v>
      </c>
      <c r="C2680" s="5">
        <v>0</v>
      </c>
      <c r="D2680" s="5">
        <v>5</v>
      </c>
      <c r="E2680" s="5">
        <v>0</v>
      </c>
      <c r="F2680">
        <f t="shared" si="496"/>
        <v>0</v>
      </c>
      <c r="G2680">
        <f t="shared" si="497"/>
        <v>0</v>
      </c>
      <c r="H2680">
        <f t="shared" si="498"/>
        <v>0</v>
      </c>
      <c r="I2680">
        <f t="shared" si="499"/>
        <v>5</v>
      </c>
      <c r="J2680">
        <f t="shared" si="500"/>
        <v>1535</v>
      </c>
      <c r="K2680">
        <f t="shared" si="501"/>
        <v>323</v>
      </c>
      <c r="L2680">
        <f t="shared" si="502"/>
        <v>1212</v>
      </c>
      <c r="M2680">
        <f t="shared" si="503"/>
        <v>304</v>
      </c>
      <c r="N2680" s="1">
        <f t="shared" si="504"/>
        <v>0</v>
      </c>
      <c r="O2680" s="1">
        <f t="shared" si="505"/>
        <v>0</v>
      </c>
      <c r="P2680" s="1">
        <f t="shared" si="506"/>
        <v>0</v>
      </c>
      <c r="Q2680" s="1">
        <f t="shared" si="507"/>
        <v>1.6447368421052631E-2</v>
      </c>
    </row>
    <row r="2681" spans="1:17" x14ac:dyDescent="0.3">
      <c r="A2681" t="s">
        <v>443</v>
      </c>
      <c r="B2681" s="4" t="s">
        <v>322</v>
      </c>
      <c r="C2681" s="5"/>
      <c r="D2681" s="5">
        <v>6</v>
      </c>
      <c r="E2681" s="5">
        <v>0</v>
      </c>
      <c r="F2681">
        <f t="shared" si="496"/>
        <v>0</v>
      </c>
      <c r="G2681">
        <f t="shared" si="497"/>
        <v>0</v>
      </c>
      <c r="H2681">
        <f t="shared" si="498"/>
        <v>0</v>
      </c>
      <c r="I2681">
        <f t="shared" si="499"/>
        <v>6</v>
      </c>
      <c r="J2681" t="e">
        <f t="shared" si="500"/>
        <v>#N/A</v>
      </c>
      <c r="K2681" t="e">
        <f t="shared" si="501"/>
        <v>#N/A</v>
      </c>
      <c r="L2681" t="e">
        <f t="shared" si="502"/>
        <v>#N/A</v>
      </c>
      <c r="M2681" t="e">
        <f t="shared" si="503"/>
        <v>#N/A</v>
      </c>
      <c r="N2681" s="1" t="e">
        <f t="shared" si="504"/>
        <v>#N/A</v>
      </c>
      <c r="O2681" s="1" t="e">
        <f t="shared" si="505"/>
        <v>#N/A</v>
      </c>
      <c r="P2681" s="1" t="e">
        <f t="shared" si="506"/>
        <v>#N/A</v>
      </c>
      <c r="Q2681" s="1" t="e">
        <f t="shared" si="507"/>
        <v>#N/A</v>
      </c>
    </row>
    <row r="2682" spans="1:17" x14ac:dyDescent="0.3">
      <c r="A2682" t="s">
        <v>443</v>
      </c>
      <c r="B2682" s="4" t="s">
        <v>137</v>
      </c>
      <c r="C2682" s="5">
        <v>0</v>
      </c>
      <c r="D2682" s="5">
        <v>24</v>
      </c>
      <c r="E2682" s="5">
        <v>0</v>
      </c>
      <c r="F2682">
        <f t="shared" si="496"/>
        <v>0</v>
      </c>
      <c r="G2682">
        <f t="shared" si="497"/>
        <v>0</v>
      </c>
      <c r="H2682">
        <f t="shared" si="498"/>
        <v>0</v>
      </c>
      <c r="I2682">
        <f t="shared" si="499"/>
        <v>24</v>
      </c>
      <c r="J2682">
        <f t="shared" si="500"/>
        <v>433</v>
      </c>
      <c r="K2682">
        <f t="shared" si="501"/>
        <v>304</v>
      </c>
      <c r="L2682">
        <f t="shared" si="502"/>
        <v>129</v>
      </c>
      <c r="M2682">
        <f t="shared" si="503"/>
        <v>868</v>
      </c>
      <c r="N2682" s="1">
        <f t="shared" si="504"/>
        <v>0</v>
      </c>
      <c r="O2682" s="1">
        <f t="shared" si="505"/>
        <v>0</v>
      </c>
      <c r="P2682" s="1">
        <f t="shared" si="506"/>
        <v>0</v>
      </c>
      <c r="Q2682" s="1">
        <f t="shared" si="507"/>
        <v>2.7649769585253458E-2</v>
      </c>
    </row>
    <row r="2683" spans="1:17" x14ac:dyDescent="0.3">
      <c r="A2683" t="s">
        <v>443</v>
      </c>
      <c r="B2683" s="4" t="s">
        <v>220</v>
      </c>
      <c r="C2683" s="5">
        <v>0</v>
      </c>
      <c r="D2683" s="5">
        <v>8</v>
      </c>
      <c r="E2683" s="5">
        <v>0</v>
      </c>
      <c r="F2683">
        <f t="shared" si="496"/>
        <v>0</v>
      </c>
      <c r="G2683">
        <f t="shared" si="497"/>
        <v>0</v>
      </c>
      <c r="H2683">
        <f t="shared" si="498"/>
        <v>0</v>
      </c>
      <c r="I2683">
        <f t="shared" si="499"/>
        <v>8</v>
      </c>
      <c r="J2683">
        <f t="shared" si="500"/>
        <v>1997</v>
      </c>
      <c r="K2683">
        <f t="shared" si="501"/>
        <v>504</v>
      </c>
      <c r="L2683">
        <f t="shared" si="502"/>
        <v>1493</v>
      </c>
      <c r="M2683">
        <f t="shared" si="503"/>
        <v>455</v>
      </c>
      <c r="N2683" s="1">
        <f t="shared" si="504"/>
        <v>0</v>
      </c>
      <c r="O2683" s="1">
        <f t="shared" si="505"/>
        <v>0</v>
      </c>
      <c r="P2683" s="1">
        <f t="shared" si="506"/>
        <v>0</v>
      </c>
      <c r="Q2683" s="1">
        <f t="shared" si="507"/>
        <v>1.7582417582417582E-2</v>
      </c>
    </row>
    <row r="2684" spans="1:17" x14ac:dyDescent="0.3">
      <c r="A2684" t="s">
        <v>443</v>
      </c>
      <c r="B2684" s="4" t="s">
        <v>379</v>
      </c>
      <c r="C2684" s="5">
        <v>0</v>
      </c>
      <c r="D2684" s="5">
        <v>21</v>
      </c>
      <c r="E2684" s="5">
        <v>0</v>
      </c>
      <c r="F2684">
        <f t="shared" si="496"/>
        <v>0</v>
      </c>
      <c r="G2684">
        <f t="shared" si="497"/>
        <v>0</v>
      </c>
      <c r="H2684">
        <f t="shared" si="498"/>
        <v>0</v>
      </c>
      <c r="I2684">
        <f t="shared" si="499"/>
        <v>21</v>
      </c>
      <c r="J2684">
        <f t="shared" si="500"/>
        <v>304</v>
      </c>
      <c r="K2684">
        <f t="shared" si="501"/>
        <v>140</v>
      </c>
      <c r="L2684">
        <f t="shared" si="502"/>
        <v>164</v>
      </c>
      <c r="M2684">
        <f t="shared" si="503"/>
        <v>623</v>
      </c>
      <c r="N2684" s="1">
        <f t="shared" si="504"/>
        <v>0</v>
      </c>
      <c r="O2684" s="1">
        <f t="shared" si="505"/>
        <v>0</v>
      </c>
      <c r="P2684" s="1">
        <f t="shared" si="506"/>
        <v>0</v>
      </c>
      <c r="Q2684" s="1">
        <f t="shared" si="507"/>
        <v>3.3707865168539325E-2</v>
      </c>
    </row>
    <row r="2685" spans="1:17" x14ac:dyDescent="0.3">
      <c r="A2685" t="s">
        <v>443</v>
      </c>
      <c r="B2685" s="4" t="s">
        <v>346</v>
      </c>
      <c r="C2685" s="5"/>
      <c r="D2685" s="5">
        <v>11</v>
      </c>
      <c r="E2685" s="5">
        <v>0</v>
      </c>
      <c r="F2685">
        <f t="shared" si="496"/>
        <v>0</v>
      </c>
      <c r="G2685">
        <f t="shared" si="497"/>
        <v>0</v>
      </c>
      <c r="H2685">
        <f t="shared" si="498"/>
        <v>0</v>
      </c>
      <c r="I2685">
        <f t="shared" si="499"/>
        <v>11</v>
      </c>
      <c r="J2685" t="e">
        <f t="shared" si="500"/>
        <v>#N/A</v>
      </c>
      <c r="K2685" t="e">
        <f t="shared" si="501"/>
        <v>#N/A</v>
      </c>
      <c r="L2685" t="e">
        <f t="shared" si="502"/>
        <v>#N/A</v>
      </c>
      <c r="M2685" t="e">
        <f t="shared" si="503"/>
        <v>#N/A</v>
      </c>
      <c r="N2685" s="1" t="e">
        <f t="shared" si="504"/>
        <v>#N/A</v>
      </c>
      <c r="O2685" s="1" t="e">
        <f t="shared" si="505"/>
        <v>#N/A</v>
      </c>
      <c r="P2685" s="1" t="e">
        <f t="shared" si="506"/>
        <v>#N/A</v>
      </c>
      <c r="Q2685" s="1" t="e">
        <f t="shared" si="507"/>
        <v>#N/A</v>
      </c>
    </row>
    <row r="2686" spans="1:17" x14ac:dyDescent="0.3">
      <c r="A2686" t="s">
        <v>443</v>
      </c>
      <c r="B2686" s="4" t="s">
        <v>245</v>
      </c>
      <c r="C2686" s="5">
        <v>0</v>
      </c>
      <c r="D2686" s="5">
        <v>27</v>
      </c>
      <c r="E2686" s="5">
        <v>0</v>
      </c>
      <c r="F2686">
        <f t="shared" si="496"/>
        <v>0</v>
      </c>
      <c r="G2686">
        <f t="shared" si="497"/>
        <v>0</v>
      </c>
      <c r="H2686">
        <f t="shared" si="498"/>
        <v>0</v>
      </c>
      <c r="I2686">
        <f t="shared" si="499"/>
        <v>27</v>
      </c>
      <c r="J2686">
        <f t="shared" si="500"/>
        <v>846</v>
      </c>
      <c r="K2686">
        <f t="shared" si="501"/>
        <v>652</v>
      </c>
      <c r="L2686">
        <f t="shared" si="502"/>
        <v>194</v>
      </c>
      <c r="M2686">
        <f t="shared" si="503"/>
        <v>764</v>
      </c>
      <c r="N2686" s="1">
        <f t="shared" si="504"/>
        <v>0</v>
      </c>
      <c r="O2686" s="1">
        <f t="shared" si="505"/>
        <v>0</v>
      </c>
      <c r="P2686" s="1">
        <f t="shared" si="506"/>
        <v>0</v>
      </c>
      <c r="Q2686" s="1">
        <f t="shared" si="507"/>
        <v>3.5340314136125657E-2</v>
      </c>
    </row>
    <row r="2687" spans="1:17" x14ac:dyDescent="0.3">
      <c r="A2687" t="s">
        <v>443</v>
      </c>
      <c r="B2687" s="4" t="s">
        <v>248</v>
      </c>
      <c r="C2687" s="5">
        <v>0</v>
      </c>
      <c r="D2687" s="5">
        <v>12</v>
      </c>
      <c r="E2687" s="5">
        <v>0</v>
      </c>
      <c r="F2687">
        <f t="shared" si="496"/>
        <v>0</v>
      </c>
      <c r="G2687">
        <f t="shared" si="497"/>
        <v>0</v>
      </c>
      <c r="H2687">
        <f t="shared" si="498"/>
        <v>0</v>
      </c>
      <c r="I2687">
        <f t="shared" si="499"/>
        <v>12</v>
      </c>
      <c r="J2687">
        <f t="shared" si="500"/>
        <v>281</v>
      </c>
      <c r="K2687">
        <f t="shared" si="501"/>
        <v>145</v>
      </c>
      <c r="L2687">
        <f t="shared" si="502"/>
        <v>136</v>
      </c>
      <c r="M2687">
        <f t="shared" si="503"/>
        <v>382</v>
      </c>
      <c r="N2687" s="1">
        <f t="shared" si="504"/>
        <v>0</v>
      </c>
      <c r="O2687" s="1">
        <f t="shared" si="505"/>
        <v>0</v>
      </c>
      <c r="P2687" s="1">
        <f t="shared" si="506"/>
        <v>0</v>
      </c>
      <c r="Q2687" s="1">
        <f t="shared" si="507"/>
        <v>3.1413612565445025E-2</v>
      </c>
    </row>
    <row r="2688" spans="1:17" x14ac:dyDescent="0.3">
      <c r="A2688" t="s">
        <v>443</v>
      </c>
      <c r="B2688" s="4" t="s">
        <v>162</v>
      </c>
      <c r="C2688" s="5">
        <v>0</v>
      </c>
      <c r="D2688" s="5">
        <v>3</v>
      </c>
      <c r="E2688" s="5">
        <v>0</v>
      </c>
      <c r="F2688">
        <f t="shared" si="496"/>
        <v>0</v>
      </c>
      <c r="G2688">
        <f t="shared" si="497"/>
        <v>0</v>
      </c>
      <c r="H2688">
        <f t="shared" si="498"/>
        <v>0</v>
      </c>
      <c r="I2688">
        <f t="shared" si="499"/>
        <v>3</v>
      </c>
      <c r="J2688">
        <f t="shared" si="500"/>
        <v>739</v>
      </c>
      <c r="K2688">
        <f t="shared" si="501"/>
        <v>77</v>
      </c>
      <c r="L2688">
        <f t="shared" si="502"/>
        <v>662</v>
      </c>
      <c r="M2688">
        <f t="shared" si="503"/>
        <v>270</v>
      </c>
      <c r="N2688" s="1">
        <f t="shared" si="504"/>
        <v>0</v>
      </c>
      <c r="O2688" s="1">
        <f t="shared" si="505"/>
        <v>0</v>
      </c>
      <c r="P2688" s="1">
        <f t="shared" si="506"/>
        <v>0</v>
      </c>
      <c r="Q2688" s="1">
        <f t="shared" si="507"/>
        <v>1.1111111111111112E-2</v>
      </c>
    </row>
    <row r="2689" spans="1:17" x14ac:dyDescent="0.3">
      <c r="A2689" t="s">
        <v>443</v>
      </c>
      <c r="B2689" s="4" t="s">
        <v>297</v>
      </c>
      <c r="C2689" s="5">
        <v>0</v>
      </c>
      <c r="D2689" s="5">
        <v>11</v>
      </c>
      <c r="E2689" s="5">
        <v>0</v>
      </c>
      <c r="F2689">
        <f t="shared" si="496"/>
        <v>0</v>
      </c>
      <c r="G2689">
        <f t="shared" si="497"/>
        <v>0</v>
      </c>
      <c r="H2689">
        <f t="shared" si="498"/>
        <v>0</v>
      </c>
      <c r="I2689">
        <f t="shared" si="499"/>
        <v>11</v>
      </c>
      <c r="J2689">
        <f t="shared" si="500"/>
        <v>307</v>
      </c>
      <c r="K2689">
        <f t="shared" si="501"/>
        <v>15</v>
      </c>
      <c r="L2689">
        <f t="shared" si="502"/>
        <v>292</v>
      </c>
      <c r="M2689">
        <f t="shared" si="503"/>
        <v>842</v>
      </c>
      <c r="N2689" s="1">
        <f t="shared" si="504"/>
        <v>0</v>
      </c>
      <c r="O2689" s="1">
        <f t="shared" si="505"/>
        <v>0</v>
      </c>
      <c r="P2689" s="1">
        <f t="shared" si="506"/>
        <v>0</v>
      </c>
      <c r="Q2689" s="1">
        <f t="shared" si="507"/>
        <v>1.3064133016627079E-2</v>
      </c>
    </row>
    <row r="2690" spans="1:17" x14ac:dyDescent="0.3">
      <c r="A2690" t="s">
        <v>443</v>
      </c>
      <c r="B2690" s="4" t="s">
        <v>96</v>
      </c>
      <c r="C2690" s="5">
        <v>0</v>
      </c>
      <c r="D2690" s="5">
        <v>10</v>
      </c>
      <c r="E2690" s="5">
        <v>0</v>
      </c>
      <c r="F2690">
        <f t="shared" si="496"/>
        <v>0</v>
      </c>
      <c r="G2690">
        <f t="shared" si="497"/>
        <v>0</v>
      </c>
      <c r="H2690">
        <f t="shared" si="498"/>
        <v>0</v>
      </c>
      <c r="I2690">
        <f t="shared" si="499"/>
        <v>10</v>
      </c>
      <c r="J2690">
        <f t="shared" si="500"/>
        <v>3291</v>
      </c>
      <c r="K2690">
        <f t="shared" si="501"/>
        <v>797</v>
      </c>
      <c r="L2690">
        <f t="shared" si="502"/>
        <v>2494</v>
      </c>
      <c r="M2690">
        <f t="shared" si="503"/>
        <v>649</v>
      </c>
      <c r="N2690" s="1">
        <f t="shared" si="504"/>
        <v>0</v>
      </c>
      <c r="O2690" s="1">
        <f t="shared" si="505"/>
        <v>0</v>
      </c>
      <c r="P2690" s="1">
        <f t="shared" si="506"/>
        <v>0</v>
      </c>
      <c r="Q2690" s="1">
        <f t="shared" si="507"/>
        <v>1.5408320493066256E-2</v>
      </c>
    </row>
    <row r="2691" spans="1:17" x14ac:dyDescent="0.3">
      <c r="A2691" t="s">
        <v>443</v>
      </c>
      <c r="B2691" s="4" t="s">
        <v>249</v>
      </c>
      <c r="C2691" s="5">
        <v>0</v>
      </c>
      <c r="D2691" s="5">
        <v>22</v>
      </c>
      <c r="E2691" s="5">
        <v>0</v>
      </c>
      <c r="F2691">
        <f t="shared" si="496"/>
        <v>0</v>
      </c>
      <c r="G2691">
        <f t="shared" si="497"/>
        <v>0</v>
      </c>
      <c r="H2691">
        <f t="shared" si="498"/>
        <v>0</v>
      </c>
      <c r="I2691">
        <f t="shared" si="499"/>
        <v>22</v>
      </c>
      <c r="J2691">
        <f t="shared" si="500"/>
        <v>979</v>
      </c>
      <c r="K2691">
        <f t="shared" si="501"/>
        <v>232</v>
      </c>
      <c r="L2691">
        <f t="shared" si="502"/>
        <v>747</v>
      </c>
      <c r="M2691">
        <f t="shared" si="503"/>
        <v>544</v>
      </c>
      <c r="N2691" s="1">
        <f t="shared" si="504"/>
        <v>0</v>
      </c>
      <c r="O2691" s="1">
        <f t="shared" si="505"/>
        <v>0</v>
      </c>
      <c r="P2691" s="1">
        <f t="shared" si="506"/>
        <v>0</v>
      </c>
      <c r="Q2691" s="1">
        <f t="shared" si="507"/>
        <v>4.0441176470588237E-2</v>
      </c>
    </row>
    <row r="2692" spans="1:17" x14ac:dyDescent="0.3">
      <c r="A2692" t="s">
        <v>443</v>
      </c>
      <c r="B2692" s="4" t="s">
        <v>221</v>
      </c>
      <c r="C2692" s="5"/>
      <c r="D2692" s="5">
        <v>8</v>
      </c>
      <c r="E2692" s="5">
        <v>0</v>
      </c>
      <c r="F2692">
        <f t="shared" si="496"/>
        <v>0</v>
      </c>
      <c r="G2692">
        <f t="shared" si="497"/>
        <v>0</v>
      </c>
      <c r="H2692">
        <f t="shared" si="498"/>
        <v>0</v>
      </c>
      <c r="I2692">
        <f t="shared" si="499"/>
        <v>8</v>
      </c>
      <c r="J2692" t="e">
        <f t="shared" si="500"/>
        <v>#N/A</v>
      </c>
      <c r="K2692" t="e">
        <f t="shared" si="501"/>
        <v>#N/A</v>
      </c>
      <c r="L2692" t="e">
        <f t="shared" si="502"/>
        <v>#N/A</v>
      </c>
      <c r="M2692" t="e">
        <f t="shared" si="503"/>
        <v>#N/A</v>
      </c>
      <c r="N2692" s="1" t="e">
        <f t="shared" si="504"/>
        <v>#N/A</v>
      </c>
      <c r="O2692" s="1" t="e">
        <f t="shared" si="505"/>
        <v>#N/A</v>
      </c>
      <c r="P2692" s="1" t="e">
        <f t="shared" si="506"/>
        <v>#N/A</v>
      </c>
      <c r="Q2692" s="1" t="e">
        <f t="shared" si="507"/>
        <v>#N/A</v>
      </c>
    </row>
    <row r="2693" spans="1:17" x14ac:dyDescent="0.3">
      <c r="A2693" t="s">
        <v>443</v>
      </c>
      <c r="B2693" s="4" t="s">
        <v>222</v>
      </c>
      <c r="C2693" s="5"/>
      <c r="D2693" s="5">
        <v>15</v>
      </c>
      <c r="E2693" s="5">
        <v>0</v>
      </c>
      <c r="F2693">
        <f t="shared" ref="F2693:F2756" si="508">C2693</f>
        <v>0</v>
      </c>
      <c r="G2693">
        <f t="shared" ref="G2693:G2756" si="509">E2693</f>
        <v>0</v>
      </c>
      <c r="H2693">
        <f t="shared" ref="H2693:H2756" si="510">C2693-E2693</f>
        <v>0</v>
      </c>
      <c r="I2693">
        <f t="shared" ref="I2693:I2756" si="511">D2693-E2693</f>
        <v>15</v>
      </c>
      <c r="J2693" t="e">
        <f t="shared" ref="J2693:J2756" si="512">VLOOKUP($B2693,$B$2866:$I$3054,5,FALSE)</f>
        <v>#N/A</v>
      </c>
      <c r="K2693" t="e">
        <f t="shared" ref="K2693:K2756" si="513">VLOOKUP($B2693,$B$2866:$I$3054,6,FALSE)</f>
        <v>#N/A</v>
      </c>
      <c r="L2693" t="e">
        <f t="shared" ref="L2693:L2756" si="514">VLOOKUP($B2693,$B$2866:$I$3054,7,FALSE)</f>
        <v>#N/A</v>
      </c>
      <c r="M2693" t="e">
        <f t="shared" ref="M2693:M2756" si="515">VLOOKUP($B2693,$B$2866:$I$3054,8,FALSE)</f>
        <v>#N/A</v>
      </c>
      <c r="N2693" s="1" t="e">
        <f t="shared" ref="N2693:N2756" si="516">F2693/J2693</f>
        <v>#N/A</v>
      </c>
      <c r="O2693" s="1" t="e">
        <f t="shared" ref="O2693:O2756" si="517">G2693/K2693</f>
        <v>#N/A</v>
      </c>
      <c r="P2693" s="1" t="e">
        <f t="shared" ref="P2693:P2756" si="518">H2693/L2693</f>
        <v>#N/A</v>
      </c>
      <c r="Q2693" s="1" t="e">
        <f t="shared" ref="Q2693:Q2756" si="519">I2693/M2693</f>
        <v>#N/A</v>
      </c>
    </row>
    <row r="2694" spans="1:17" x14ac:dyDescent="0.3">
      <c r="A2694" t="s">
        <v>443</v>
      </c>
      <c r="B2694" s="4" t="s">
        <v>394</v>
      </c>
      <c r="C2694" s="5"/>
      <c r="D2694" s="5">
        <v>9</v>
      </c>
      <c r="E2694" s="5">
        <v>0</v>
      </c>
      <c r="F2694">
        <f t="shared" si="508"/>
        <v>0</v>
      </c>
      <c r="G2694">
        <f t="shared" si="509"/>
        <v>0</v>
      </c>
      <c r="H2694">
        <f t="shared" si="510"/>
        <v>0</v>
      </c>
      <c r="I2694">
        <f t="shared" si="511"/>
        <v>9</v>
      </c>
      <c r="J2694" t="e">
        <f t="shared" si="512"/>
        <v>#N/A</v>
      </c>
      <c r="K2694" t="e">
        <f t="shared" si="513"/>
        <v>#N/A</v>
      </c>
      <c r="L2694" t="e">
        <f t="shared" si="514"/>
        <v>#N/A</v>
      </c>
      <c r="M2694" t="e">
        <f t="shared" si="515"/>
        <v>#N/A</v>
      </c>
      <c r="N2694" s="1" t="e">
        <f t="shared" si="516"/>
        <v>#N/A</v>
      </c>
      <c r="O2694" s="1" t="e">
        <f t="shared" si="517"/>
        <v>#N/A</v>
      </c>
      <c r="P2694" s="1" t="e">
        <f t="shared" si="518"/>
        <v>#N/A</v>
      </c>
      <c r="Q2694" s="1" t="e">
        <f t="shared" si="519"/>
        <v>#N/A</v>
      </c>
    </row>
    <row r="2695" spans="1:17" x14ac:dyDescent="0.3">
      <c r="A2695" t="s">
        <v>443</v>
      </c>
      <c r="B2695" s="4" t="s">
        <v>263</v>
      </c>
      <c r="C2695" s="5">
        <v>519</v>
      </c>
      <c r="D2695" s="5">
        <v>105</v>
      </c>
      <c r="E2695" s="5">
        <v>98</v>
      </c>
      <c r="F2695">
        <f t="shared" si="508"/>
        <v>519</v>
      </c>
      <c r="G2695">
        <f t="shared" si="509"/>
        <v>98</v>
      </c>
      <c r="H2695">
        <f t="shared" si="510"/>
        <v>421</v>
      </c>
      <c r="I2695">
        <f t="shared" si="511"/>
        <v>7</v>
      </c>
      <c r="J2695">
        <f t="shared" si="512"/>
        <v>9710</v>
      </c>
      <c r="K2695">
        <f t="shared" si="513"/>
        <v>4245</v>
      </c>
      <c r="L2695">
        <f t="shared" si="514"/>
        <v>5465</v>
      </c>
      <c r="M2695">
        <f t="shared" si="515"/>
        <v>527</v>
      </c>
      <c r="N2695" s="1">
        <f t="shared" si="516"/>
        <v>5.3450051493305867E-2</v>
      </c>
      <c r="O2695" s="1">
        <f t="shared" si="517"/>
        <v>2.308598351001178E-2</v>
      </c>
      <c r="P2695" s="1">
        <f t="shared" si="518"/>
        <v>7.7035681610247028E-2</v>
      </c>
      <c r="Q2695" s="1">
        <f t="shared" si="519"/>
        <v>1.3282732447817837E-2</v>
      </c>
    </row>
    <row r="2696" spans="1:17" x14ac:dyDescent="0.3">
      <c r="A2696" t="s">
        <v>443</v>
      </c>
      <c r="B2696" s="4" t="s">
        <v>199</v>
      </c>
      <c r="C2696" s="5"/>
      <c r="D2696" s="5">
        <v>1</v>
      </c>
      <c r="E2696" s="5">
        <v>0</v>
      </c>
      <c r="F2696">
        <f t="shared" si="508"/>
        <v>0</v>
      </c>
      <c r="G2696">
        <f t="shared" si="509"/>
        <v>0</v>
      </c>
      <c r="H2696">
        <f t="shared" si="510"/>
        <v>0</v>
      </c>
      <c r="I2696">
        <f t="shared" si="511"/>
        <v>1</v>
      </c>
      <c r="J2696" t="e">
        <f t="shared" si="512"/>
        <v>#N/A</v>
      </c>
      <c r="K2696" t="e">
        <f t="shared" si="513"/>
        <v>#N/A</v>
      </c>
      <c r="L2696" t="e">
        <f t="shared" si="514"/>
        <v>#N/A</v>
      </c>
      <c r="M2696" t="e">
        <f t="shared" si="515"/>
        <v>#N/A</v>
      </c>
      <c r="N2696" s="1" t="e">
        <f t="shared" si="516"/>
        <v>#N/A</v>
      </c>
      <c r="O2696" s="1" t="e">
        <f t="shared" si="517"/>
        <v>#N/A</v>
      </c>
      <c r="P2696" s="1" t="e">
        <f t="shared" si="518"/>
        <v>#N/A</v>
      </c>
      <c r="Q2696" s="1" t="e">
        <f t="shared" si="519"/>
        <v>#N/A</v>
      </c>
    </row>
    <row r="2697" spans="1:17" x14ac:dyDescent="0.3">
      <c r="A2697" t="s">
        <v>443</v>
      </c>
      <c r="B2697" s="4" t="s">
        <v>354</v>
      </c>
      <c r="C2697" s="5">
        <v>0</v>
      </c>
      <c r="D2697" s="5">
        <v>13</v>
      </c>
      <c r="E2697" s="5">
        <v>0</v>
      </c>
      <c r="F2697">
        <f t="shared" si="508"/>
        <v>0</v>
      </c>
      <c r="G2697">
        <f t="shared" si="509"/>
        <v>0</v>
      </c>
      <c r="H2697">
        <f t="shared" si="510"/>
        <v>0</v>
      </c>
      <c r="I2697">
        <f t="shared" si="511"/>
        <v>13</v>
      </c>
      <c r="J2697">
        <f t="shared" si="512"/>
        <v>847</v>
      </c>
      <c r="K2697">
        <f t="shared" si="513"/>
        <v>439</v>
      </c>
      <c r="L2697">
        <f t="shared" si="514"/>
        <v>408</v>
      </c>
      <c r="M2697">
        <f t="shared" si="515"/>
        <v>774</v>
      </c>
      <c r="N2697" s="1">
        <f t="shared" si="516"/>
        <v>0</v>
      </c>
      <c r="O2697" s="1">
        <f t="shared" si="517"/>
        <v>0</v>
      </c>
      <c r="P2697" s="1">
        <f t="shared" si="518"/>
        <v>0</v>
      </c>
      <c r="Q2697" s="1">
        <f t="shared" si="519"/>
        <v>1.6795865633074936E-2</v>
      </c>
    </row>
    <row r="2698" spans="1:17" x14ac:dyDescent="0.3">
      <c r="A2698" t="s">
        <v>443</v>
      </c>
      <c r="B2698" s="4" t="s">
        <v>352</v>
      </c>
      <c r="C2698" s="5"/>
      <c r="D2698" s="5">
        <v>17</v>
      </c>
      <c r="E2698" s="5">
        <v>0</v>
      </c>
      <c r="F2698">
        <f t="shared" si="508"/>
        <v>0</v>
      </c>
      <c r="G2698">
        <f t="shared" si="509"/>
        <v>0</v>
      </c>
      <c r="H2698">
        <f t="shared" si="510"/>
        <v>0</v>
      </c>
      <c r="I2698">
        <f t="shared" si="511"/>
        <v>17</v>
      </c>
      <c r="J2698" t="e">
        <f t="shared" si="512"/>
        <v>#N/A</v>
      </c>
      <c r="K2698" t="e">
        <f t="shared" si="513"/>
        <v>#N/A</v>
      </c>
      <c r="L2698" t="e">
        <f t="shared" si="514"/>
        <v>#N/A</v>
      </c>
      <c r="M2698" t="e">
        <f t="shared" si="515"/>
        <v>#N/A</v>
      </c>
      <c r="N2698" s="1" t="e">
        <f t="shared" si="516"/>
        <v>#N/A</v>
      </c>
      <c r="O2698" s="1" t="e">
        <f t="shared" si="517"/>
        <v>#N/A</v>
      </c>
      <c r="P2698" s="1" t="e">
        <f t="shared" si="518"/>
        <v>#N/A</v>
      </c>
      <c r="Q2698" s="1" t="e">
        <f t="shared" si="519"/>
        <v>#N/A</v>
      </c>
    </row>
    <row r="2699" spans="1:17" x14ac:dyDescent="0.3">
      <c r="A2699" t="s">
        <v>443</v>
      </c>
      <c r="B2699" s="4" t="s">
        <v>264</v>
      </c>
      <c r="C2699" s="5">
        <v>0</v>
      </c>
      <c r="D2699" s="5">
        <v>21</v>
      </c>
      <c r="E2699" s="5">
        <v>0</v>
      </c>
      <c r="F2699">
        <f t="shared" si="508"/>
        <v>0</v>
      </c>
      <c r="G2699">
        <f t="shared" si="509"/>
        <v>0</v>
      </c>
      <c r="H2699">
        <f t="shared" si="510"/>
        <v>0</v>
      </c>
      <c r="I2699">
        <f t="shared" si="511"/>
        <v>21</v>
      </c>
      <c r="J2699">
        <f t="shared" si="512"/>
        <v>647</v>
      </c>
      <c r="K2699">
        <f t="shared" si="513"/>
        <v>258</v>
      </c>
      <c r="L2699">
        <f t="shared" si="514"/>
        <v>389</v>
      </c>
      <c r="M2699">
        <f t="shared" si="515"/>
        <v>628</v>
      </c>
      <c r="N2699" s="1">
        <f t="shared" si="516"/>
        <v>0</v>
      </c>
      <c r="O2699" s="1">
        <f t="shared" si="517"/>
        <v>0</v>
      </c>
      <c r="P2699" s="1">
        <f t="shared" si="518"/>
        <v>0</v>
      </c>
      <c r="Q2699" s="1">
        <f t="shared" si="519"/>
        <v>3.3439490445859872E-2</v>
      </c>
    </row>
    <row r="2700" spans="1:17" x14ac:dyDescent="0.3">
      <c r="A2700" t="s">
        <v>443</v>
      </c>
      <c r="B2700" s="4" t="s">
        <v>151</v>
      </c>
      <c r="C2700" s="5"/>
      <c r="D2700" s="5">
        <v>17</v>
      </c>
      <c r="E2700" s="5">
        <v>0</v>
      </c>
      <c r="F2700">
        <f t="shared" si="508"/>
        <v>0</v>
      </c>
      <c r="G2700">
        <f t="shared" si="509"/>
        <v>0</v>
      </c>
      <c r="H2700">
        <f t="shared" si="510"/>
        <v>0</v>
      </c>
      <c r="I2700">
        <f t="shared" si="511"/>
        <v>17</v>
      </c>
      <c r="J2700" t="e">
        <f t="shared" si="512"/>
        <v>#N/A</v>
      </c>
      <c r="K2700" t="e">
        <f t="shared" si="513"/>
        <v>#N/A</v>
      </c>
      <c r="L2700" t="e">
        <f t="shared" si="514"/>
        <v>#N/A</v>
      </c>
      <c r="M2700" t="e">
        <f t="shared" si="515"/>
        <v>#N/A</v>
      </c>
      <c r="N2700" s="1" t="e">
        <f t="shared" si="516"/>
        <v>#N/A</v>
      </c>
      <c r="O2700" s="1" t="e">
        <f t="shared" si="517"/>
        <v>#N/A</v>
      </c>
      <c r="P2700" s="1" t="e">
        <f t="shared" si="518"/>
        <v>#N/A</v>
      </c>
      <c r="Q2700" s="1" t="e">
        <f t="shared" si="519"/>
        <v>#N/A</v>
      </c>
    </row>
    <row r="2701" spans="1:17" x14ac:dyDescent="0.3">
      <c r="A2701" t="s">
        <v>443</v>
      </c>
      <c r="B2701" s="4" t="s">
        <v>314</v>
      </c>
      <c r="C2701" s="5"/>
      <c r="D2701" s="5">
        <v>12</v>
      </c>
      <c r="E2701" s="5">
        <v>0</v>
      </c>
      <c r="F2701">
        <f t="shared" si="508"/>
        <v>0</v>
      </c>
      <c r="G2701">
        <f t="shared" si="509"/>
        <v>0</v>
      </c>
      <c r="H2701">
        <f t="shared" si="510"/>
        <v>0</v>
      </c>
      <c r="I2701">
        <f t="shared" si="511"/>
        <v>12</v>
      </c>
      <c r="J2701" t="e">
        <f t="shared" si="512"/>
        <v>#N/A</v>
      </c>
      <c r="K2701" t="e">
        <f t="shared" si="513"/>
        <v>#N/A</v>
      </c>
      <c r="L2701" t="e">
        <f t="shared" si="514"/>
        <v>#N/A</v>
      </c>
      <c r="M2701" t="e">
        <f t="shared" si="515"/>
        <v>#N/A</v>
      </c>
      <c r="N2701" s="1" t="e">
        <f t="shared" si="516"/>
        <v>#N/A</v>
      </c>
      <c r="O2701" s="1" t="e">
        <f t="shared" si="517"/>
        <v>#N/A</v>
      </c>
      <c r="P2701" s="1" t="e">
        <f t="shared" si="518"/>
        <v>#N/A</v>
      </c>
      <c r="Q2701" s="1" t="e">
        <f t="shared" si="519"/>
        <v>#N/A</v>
      </c>
    </row>
    <row r="2702" spans="1:17" x14ac:dyDescent="0.3">
      <c r="A2702" t="s">
        <v>443</v>
      </c>
      <c r="B2702" s="4" t="s">
        <v>395</v>
      </c>
      <c r="C2702" s="5">
        <v>0</v>
      </c>
      <c r="D2702" s="5">
        <v>30</v>
      </c>
      <c r="E2702" s="5">
        <v>0</v>
      </c>
      <c r="F2702">
        <f t="shared" si="508"/>
        <v>0</v>
      </c>
      <c r="G2702">
        <f t="shared" si="509"/>
        <v>0</v>
      </c>
      <c r="H2702">
        <f t="shared" si="510"/>
        <v>0</v>
      </c>
      <c r="I2702">
        <f t="shared" si="511"/>
        <v>30</v>
      </c>
      <c r="J2702">
        <f t="shared" si="512"/>
        <v>1639</v>
      </c>
      <c r="K2702">
        <f t="shared" si="513"/>
        <v>945</v>
      </c>
      <c r="L2702">
        <f t="shared" si="514"/>
        <v>694</v>
      </c>
      <c r="M2702">
        <f t="shared" si="515"/>
        <v>551</v>
      </c>
      <c r="N2702" s="1">
        <f t="shared" si="516"/>
        <v>0</v>
      </c>
      <c r="O2702" s="1">
        <f t="shared" si="517"/>
        <v>0</v>
      </c>
      <c r="P2702" s="1">
        <f t="shared" si="518"/>
        <v>0</v>
      </c>
      <c r="Q2702" s="1">
        <f t="shared" si="519"/>
        <v>5.4446460980036297E-2</v>
      </c>
    </row>
    <row r="2703" spans="1:17" x14ac:dyDescent="0.3">
      <c r="A2703" t="s">
        <v>443</v>
      </c>
      <c r="B2703" s="4" t="s">
        <v>223</v>
      </c>
      <c r="C2703" s="5">
        <v>0</v>
      </c>
      <c r="D2703" s="5">
        <v>9</v>
      </c>
      <c r="E2703" s="5">
        <v>0</v>
      </c>
      <c r="F2703">
        <f t="shared" si="508"/>
        <v>0</v>
      </c>
      <c r="G2703">
        <f t="shared" si="509"/>
        <v>0</v>
      </c>
      <c r="H2703">
        <f t="shared" si="510"/>
        <v>0</v>
      </c>
      <c r="I2703">
        <f t="shared" si="511"/>
        <v>9</v>
      </c>
      <c r="J2703">
        <f t="shared" si="512"/>
        <v>1069</v>
      </c>
      <c r="K2703">
        <f t="shared" si="513"/>
        <v>633</v>
      </c>
      <c r="L2703">
        <f t="shared" si="514"/>
        <v>436</v>
      </c>
      <c r="M2703">
        <f t="shared" si="515"/>
        <v>386</v>
      </c>
      <c r="N2703" s="1">
        <f t="shared" si="516"/>
        <v>0</v>
      </c>
      <c r="O2703" s="1">
        <f t="shared" si="517"/>
        <v>0</v>
      </c>
      <c r="P2703" s="1">
        <f t="shared" si="518"/>
        <v>0</v>
      </c>
      <c r="Q2703" s="1">
        <f t="shared" si="519"/>
        <v>2.3316062176165803E-2</v>
      </c>
    </row>
    <row r="2704" spans="1:17" x14ac:dyDescent="0.3">
      <c r="A2704" t="s">
        <v>443</v>
      </c>
      <c r="B2704" s="4" t="s">
        <v>257</v>
      </c>
      <c r="C2704" s="5"/>
      <c r="D2704" s="5">
        <v>9</v>
      </c>
      <c r="E2704" s="5">
        <v>0</v>
      </c>
      <c r="F2704">
        <f t="shared" si="508"/>
        <v>0</v>
      </c>
      <c r="G2704">
        <f t="shared" si="509"/>
        <v>0</v>
      </c>
      <c r="H2704">
        <f t="shared" si="510"/>
        <v>0</v>
      </c>
      <c r="I2704">
        <f t="shared" si="511"/>
        <v>9</v>
      </c>
      <c r="J2704" t="e">
        <f t="shared" si="512"/>
        <v>#N/A</v>
      </c>
      <c r="K2704" t="e">
        <f t="shared" si="513"/>
        <v>#N/A</v>
      </c>
      <c r="L2704" t="e">
        <f t="shared" si="514"/>
        <v>#N/A</v>
      </c>
      <c r="M2704" t="e">
        <f t="shared" si="515"/>
        <v>#N/A</v>
      </c>
      <c r="N2704" s="1" t="e">
        <f t="shared" si="516"/>
        <v>#N/A</v>
      </c>
      <c r="O2704" s="1" t="e">
        <f t="shared" si="517"/>
        <v>#N/A</v>
      </c>
      <c r="P2704" s="1" t="e">
        <f t="shared" si="518"/>
        <v>#N/A</v>
      </c>
      <c r="Q2704" s="1" t="e">
        <f t="shared" si="519"/>
        <v>#N/A</v>
      </c>
    </row>
    <row r="2705" spans="1:17" x14ac:dyDescent="0.3">
      <c r="A2705" t="s">
        <v>443</v>
      </c>
      <c r="B2705" s="4" t="s">
        <v>315</v>
      </c>
      <c r="C2705" s="5"/>
      <c r="D2705" s="5">
        <v>29</v>
      </c>
      <c r="E2705" s="5">
        <v>0</v>
      </c>
      <c r="F2705">
        <f t="shared" si="508"/>
        <v>0</v>
      </c>
      <c r="G2705">
        <f t="shared" si="509"/>
        <v>0</v>
      </c>
      <c r="H2705">
        <f t="shared" si="510"/>
        <v>0</v>
      </c>
      <c r="I2705">
        <f t="shared" si="511"/>
        <v>29</v>
      </c>
      <c r="J2705" t="e">
        <f t="shared" si="512"/>
        <v>#N/A</v>
      </c>
      <c r="K2705" t="e">
        <f t="shared" si="513"/>
        <v>#N/A</v>
      </c>
      <c r="L2705" t="e">
        <f t="shared" si="514"/>
        <v>#N/A</v>
      </c>
      <c r="M2705" t="e">
        <f t="shared" si="515"/>
        <v>#N/A</v>
      </c>
      <c r="N2705" s="1" t="e">
        <f t="shared" si="516"/>
        <v>#N/A</v>
      </c>
      <c r="O2705" s="1" t="e">
        <f t="shared" si="517"/>
        <v>#N/A</v>
      </c>
      <c r="P2705" s="1" t="e">
        <f t="shared" si="518"/>
        <v>#N/A</v>
      </c>
      <c r="Q2705" s="1" t="e">
        <f t="shared" si="519"/>
        <v>#N/A</v>
      </c>
    </row>
    <row r="2706" spans="1:17" x14ac:dyDescent="0.3">
      <c r="A2706" t="s">
        <v>443</v>
      </c>
      <c r="B2706" s="4" t="s">
        <v>305</v>
      </c>
      <c r="C2706" s="5">
        <v>0</v>
      </c>
      <c r="D2706" s="5">
        <v>51</v>
      </c>
      <c r="E2706" s="5">
        <v>0</v>
      </c>
      <c r="F2706">
        <f t="shared" si="508"/>
        <v>0</v>
      </c>
      <c r="G2706">
        <f t="shared" si="509"/>
        <v>0</v>
      </c>
      <c r="H2706">
        <f t="shared" si="510"/>
        <v>0</v>
      </c>
      <c r="I2706">
        <f t="shared" si="511"/>
        <v>51</v>
      </c>
      <c r="J2706">
        <f t="shared" si="512"/>
        <v>861</v>
      </c>
      <c r="K2706">
        <f t="shared" si="513"/>
        <v>466</v>
      </c>
      <c r="L2706">
        <f t="shared" si="514"/>
        <v>395</v>
      </c>
      <c r="M2706">
        <f t="shared" si="515"/>
        <v>777</v>
      </c>
      <c r="N2706" s="1">
        <f t="shared" si="516"/>
        <v>0</v>
      </c>
      <c r="O2706" s="1">
        <f t="shared" si="517"/>
        <v>0</v>
      </c>
      <c r="P2706" s="1">
        <f t="shared" si="518"/>
        <v>0</v>
      </c>
      <c r="Q2706" s="1">
        <f t="shared" si="519"/>
        <v>6.5637065637065631E-2</v>
      </c>
    </row>
    <row r="2707" spans="1:17" x14ac:dyDescent="0.3">
      <c r="A2707" t="s">
        <v>443</v>
      </c>
      <c r="B2707" s="4" t="s">
        <v>281</v>
      </c>
      <c r="C2707" s="5"/>
      <c r="D2707" s="5">
        <v>12</v>
      </c>
      <c r="E2707" s="5">
        <v>0</v>
      </c>
      <c r="F2707">
        <f t="shared" si="508"/>
        <v>0</v>
      </c>
      <c r="G2707">
        <f t="shared" si="509"/>
        <v>0</v>
      </c>
      <c r="H2707">
        <f t="shared" si="510"/>
        <v>0</v>
      </c>
      <c r="I2707">
        <f t="shared" si="511"/>
        <v>12</v>
      </c>
      <c r="J2707" t="e">
        <f t="shared" si="512"/>
        <v>#N/A</v>
      </c>
      <c r="K2707" t="e">
        <f t="shared" si="513"/>
        <v>#N/A</v>
      </c>
      <c r="L2707" t="e">
        <f t="shared" si="514"/>
        <v>#N/A</v>
      </c>
      <c r="M2707" t="e">
        <f t="shared" si="515"/>
        <v>#N/A</v>
      </c>
      <c r="N2707" s="1" t="e">
        <f t="shared" si="516"/>
        <v>#N/A</v>
      </c>
      <c r="O2707" s="1" t="e">
        <f t="shared" si="517"/>
        <v>#N/A</v>
      </c>
      <c r="P2707" s="1" t="e">
        <f t="shared" si="518"/>
        <v>#N/A</v>
      </c>
      <c r="Q2707" s="1" t="e">
        <f t="shared" si="519"/>
        <v>#N/A</v>
      </c>
    </row>
    <row r="2708" spans="1:17" x14ac:dyDescent="0.3">
      <c r="A2708" t="s">
        <v>443</v>
      </c>
      <c r="B2708" s="4" t="s">
        <v>265</v>
      </c>
      <c r="C2708" s="5">
        <v>0</v>
      </c>
      <c r="D2708" s="5">
        <v>11</v>
      </c>
      <c r="E2708" s="5">
        <v>0</v>
      </c>
      <c r="F2708">
        <f t="shared" si="508"/>
        <v>0</v>
      </c>
      <c r="G2708">
        <f t="shared" si="509"/>
        <v>0</v>
      </c>
      <c r="H2708">
        <f t="shared" si="510"/>
        <v>0</v>
      </c>
      <c r="I2708">
        <f t="shared" si="511"/>
        <v>11</v>
      </c>
      <c r="J2708">
        <f t="shared" si="512"/>
        <v>206</v>
      </c>
      <c r="K2708">
        <f t="shared" si="513"/>
        <v>72</v>
      </c>
      <c r="L2708">
        <f t="shared" si="514"/>
        <v>134</v>
      </c>
      <c r="M2708">
        <f t="shared" si="515"/>
        <v>288</v>
      </c>
      <c r="N2708" s="1">
        <f t="shared" si="516"/>
        <v>0</v>
      </c>
      <c r="O2708" s="1">
        <f t="shared" si="517"/>
        <v>0</v>
      </c>
      <c r="P2708" s="1">
        <f t="shared" si="518"/>
        <v>0</v>
      </c>
      <c r="Q2708" s="1">
        <f t="shared" si="519"/>
        <v>3.8194444444444448E-2</v>
      </c>
    </row>
    <row r="2709" spans="1:17" x14ac:dyDescent="0.3">
      <c r="A2709" t="s">
        <v>443</v>
      </c>
      <c r="B2709" s="4" t="s">
        <v>204</v>
      </c>
      <c r="C2709" s="5">
        <v>0</v>
      </c>
      <c r="D2709" s="5">
        <v>5</v>
      </c>
      <c r="E2709" s="5">
        <v>0</v>
      </c>
      <c r="F2709">
        <f t="shared" si="508"/>
        <v>0</v>
      </c>
      <c r="G2709">
        <f t="shared" si="509"/>
        <v>0</v>
      </c>
      <c r="H2709">
        <f t="shared" si="510"/>
        <v>0</v>
      </c>
      <c r="I2709">
        <f t="shared" si="511"/>
        <v>5</v>
      </c>
      <c r="J2709">
        <f t="shared" si="512"/>
        <v>1370</v>
      </c>
      <c r="K2709">
        <f t="shared" si="513"/>
        <v>249</v>
      </c>
      <c r="L2709">
        <f t="shared" si="514"/>
        <v>1121</v>
      </c>
      <c r="M2709">
        <f t="shared" si="515"/>
        <v>290</v>
      </c>
      <c r="N2709" s="1">
        <f t="shared" si="516"/>
        <v>0</v>
      </c>
      <c r="O2709" s="1">
        <f t="shared" si="517"/>
        <v>0</v>
      </c>
      <c r="P2709" s="1">
        <f t="shared" si="518"/>
        <v>0</v>
      </c>
      <c r="Q2709" s="1">
        <f t="shared" si="519"/>
        <v>1.7241379310344827E-2</v>
      </c>
    </row>
    <row r="2710" spans="1:17" x14ac:dyDescent="0.3">
      <c r="A2710" t="s">
        <v>443</v>
      </c>
      <c r="B2710" s="4" t="s">
        <v>368</v>
      </c>
      <c r="C2710" s="5">
        <v>0</v>
      </c>
      <c r="D2710" s="5">
        <v>11</v>
      </c>
      <c r="E2710" s="5">
        <v>0</v>
      </c>
      <c r="F2710">
        <f t="shared" si="508"/>
        <v>0</v>
      </c>
      <c r="G2710">
        <f t="shared" si="509"/>
        <v>0</v>
      </c>
      <c r="H2710">
        <f t="shared" si="510"/>
        <v>0</v>
      </c>
      <c r="I2710">
        <f t="shared" si="511"/>
        <v>11</v>
      </c>
      <c r="J2710">
        <f t="shared" si="512"/>
        <v>916</v>
      </c>
      <c r="K2710">
        <f t="shared" si="513"/>
        <v>587</v>
      </c>
      <c r="L2710">
        <f t="shared" si="514"/>
        <v>329</v>
      </c>
      <c r="M2710">
        <f t="shared" si="515"/>
        <v>435</v>
      </c>
      <c r="N2710" s="1">
        <f t="shared" si="516"/>
        <v>0</v>
      </c>
      <c r="O2710" s="1">
        <f t="shared" si="517"/>
        <v>0</v>
      </c>
      <c r="P2710" s="1">
        <f t="shared" si="518"/>
        <v>0</v>
      </c>
      <c r="Q2710" s="1">
        <f t="shared" si="519"/>
        <v>2.528735632183908E-2</v>
      </c>
    </row>
    <row r="2711" spans="1:17" x14ac:dyDescent="0.3">
      <c r="A2711" t="s">
        <v>443</v>
      </c>
      <c r="B2711" s="4" t="s">
        <v>224</v>
      </c>
      <c r="C2711" s="5">
        <v>361</v>
      </c>
      <c r="D2711" s="5">
        <v>88</v>
      </c>
      <c r="E2711" s="5">
        <v>85</v>
      </c>
      <c r="F2711">
        <f t="shared" si="508"/>
        <v>361</v>
      </c>
      <c r="G2711">
        <f t="shared" si="509"/>
        <v>85</v>
      </c>
      <c r="H2711">
        <f t="shared" si="510"/>
        <v>276</v>
      </c>
      <c r="I2711">
        <f t="shared" si="511"/>
        <v>3</v>
      </c>
      <c r="J2711">
        <f t="shared" si="512"/>
        <v>13348</v>
      </c>
      <c r="K2711">
        <f t="shared" si="513"/>
        <v>4915</v>
      </c>
      <c r="L2711">
        <f t="shared" si="514"/>
        <v>8433</v>
      </c>
      <c r="M2711">
        <f t="shared" si="515"/>
        <v>664</v>
      </c>
      <c r="N2711" s="1">
        <f t="shared" si="516"/>
        <v>2.7045250224752772E-2</v>
      </c>
      <c r="O2711" s="1">
        <f t="shared" si="517"/>
        <v>1.7293997965412006E-2</v>
      </c>
      <c r="P2711" s="1">
        <f t="shared" si="518"/>
        <v>3.2728566346495909E-2</v>
      </c>
      <c r="Q2711" s="1">
        <f t="shared" si="519"/>
        <v>4.5180722891566263E-3</v>
      </c>
    </row>
    <row r="2712" spans="1:17" x14ac:dyDescent="0.3">
      <c r="A2712" t="s">
        <v>443</v>
      </c>
      <c r="B2712" s="4" t="s">
        <v>282</v>
      </c>
      <c r="C2712" s="5">
        <v>0</v>
      </c>
      <c r="D2712" s="5">
        <v>9</v>
      </c>
      <c r="E2712" s="5">
        <v>0</v>
      </c>
      <c r="F2712">
        <f t="shared" si="508"/>
        <v>0</v>
      </c>
      <c r="G2712">
        <f t="shared" si="509"/>
        <v>0</v>
      </c>
      <c r="H2712">
        <f t="shared" si="510"/>
        <v>0</v>
      </c>
      <c r="I2712">
        <f t="shared" si="511"/>
        <v>9</v>
      </c>
      <c r="J2712">
        <f t="shared" si="512"/>
        <v>87</v>
      </c>
      <c r="K2712">
        <f t="shared" si="513"/>
        <v>70</v>
      </c>
      <c r="L2712">
        <f t="shared" si="514"/>
        <v>17</v>
      </c>
      <c r="M2712">
        <f t="shared" si="515"/>
        <v>536</v>
      </c>
      <c r="N2712" s="1">
        <f t="shared" si="516"/>
        <v>0</v>
      </c>
      <c r="O2712" s="1">
        <f t="shared" si="517"/>
        <v>0</v>
      </c>
      <c r="P2712" s="1">
        <f t="shared" si="518"/>
        <v>0</v>
      </c>
      <c r="Q2712" s="1">
        <f t="shared" si="519"/>
        <v>1.6791044776119403E-2</v>
      </c>
    </row>
    <row r="2713" spans="1:17" x14ac:dyDescent="0.3">
      <c r="A2713" t="s">
        <v>443</v>
      </c>
      <c r="B2713" s="4" t="s">
        <v>183</v>
      </c>
      <c r="C2713" s="5">
        <v>0</v>
      </c>
      <c r="D2713" s="5">
        <v>19</v>
      </c>
      <c r="E2713" s="5">
        <v>0</v>
      </c>
      <c r="F2713">
        <f t="shared" si="508"/>
        <v>0</v>
      </c>
      <c r="G2713">
        <f t="shared" si="509"/>
        <v>0</v>
      </c>
      <c r="H2713">
        <f t="shared" si="510"/>
        <v>0</v>
      </c>
      <c r="I2713">
        <f t="shared" si="511"/>
        <v>19</v>
      </c>
      <c r="J2713">
        <f t="shared" si="512"/>
        <v>224</v>
      </c>
      <c r="K2713">
        <f t="shared" si="513"/>
        <v>76</v>
      </c>
      <c r="L2713">
        <f t="shared" si="514"/>
        <v>148</v>
      </c>
      <c r="M2713">
        <f t="shared" si="515"/>
        <v>800</v>
      </c>
      <c r="N2713" s="1">
        <f t="shared" si="516"/>
        <v>0</v>
      </c>
      <c r="O2713" s="1">
        <f t="shared" si="517"/>
        <v>0</v>
      </c>
      <c r="P2713" s="1">
        <f t="shared" si="518"/>
        <v>0</v>
      </c>
      <c r="Q2713" s="1">
        <f t="shared" si="519"/>
        <v>2.375E-2</v>
      </c>
    </row>
    <row r="2714" spans="1:17" x14ac:dyDescent="0.3">
      <c r="A2714" t="s">
        <v>443</v>
      </c>
      <c r="B2714" s="4" t="s">
        <v>118</v>
      </c>
      <c r="C2714" s="5">
        <v>240</v>
      </c>
      <c r="D2714" s="5">
        <v>23</v>
      </c>
      <c r="E2714" s="5">
        <v>12</v>
      </c>
      <c r="F2714">
        <f t="shared" si="508"/>
        <v>240</v>
      </c>
      <c r="G2714">
        <f t="shared" si="509"/>
        <v>12</v>
      </c>
      <c r="H2714">
        <f t="shared" si="510"/>
        <v>228</v>
      </c>
      <c r="I2714">
        <f t="shared" si="511"/>
        <v>11</v>
      </c>
      <c r="J2714">
        <f t="shared" si="512"/>
        <v>5134</v>
      </c>
      <c r="K2714">
        <f t="shared" si="513"/>
        <v>1751</v>
      </c>
      <c r="L2714">
        <f t="shared" si="514"/>
        <v>3383</v>
      </c>
      <c r="M2714">
        <f t="shared" si="515"/>
        <v>585</v>
      </c>
      <c r="N2714" s="1">
        <f t="shared" si="516"/>
        <v>4.6747175691468641E-2</v>
      </c>
      <c r="O2714" s="1">
        <f t="shared" si="517"/>
        <v>6.8532267275842372E-3</v>
      </c>
      <c r="P2714" s="1">
        <f t="shared" si="518"/>
        <v>6.7395802542122379E-2</v>
      </c>
      <c r="Q2714" s="1">
        <f t="shared" si="519"/>
        <v>1.8803418803418803E-2</v>
      </c>
    </row>
    <row r="2715" spans="1:17" x14ac:dyDescent="0.3">
      <c r="A2715" t="s">
        <v>443</v>
      </c>
      <c r="B2715" s="4" t="s">
        <v>349</v>
      </c>
      <c r="C2715" s="5"/>
      <c r="D2715" s="5">
        <v>4</v>
      </c>
      <c r="E2715" s="5">
        <v>0</v>
      </c>
      <c r="F2715">
        <f t="shared" si="508"/>
        <v>0</v>
      </c>
      <c r="G2715">
        <f t="shared" si="509"/>
        <v>0</v>
      </c>
      <c r="H2715">
        <f t="shared" si="510"/>
        <v>0</v>
      </c>
      <c r="I2715">
        <f t="shared" si="511"/>
        <v>4</v>
      </c>
      <c r="J2715" t="e">
        <f t="shared" si="512"/>
        <v>#N/A</v>
      </c>
      <c r="K2715" t="e">
        <f t="shared" si="513"/>
        <v>#N/A</v>
      </c>
      <c r="L2715" t="e">
        <f t="shared" si="514"/>
        <v>#N/A</v>
      </c>
      <c r="M2715" t="e">
        <f t="shared" si="515"/>
        <v>#N/A</v>
      </c>
      <c r="N2715" s="1" t="e">
        <f t="shared" si="516"/>
        <v>#N/A</v>
      </c>
      <c r="O2715" s="1" t="e">
        <f t="shared" si="517"/>
        <v>#N/A</v>
      </c>
      <c r="P2715" s="1" t="e">
        <f t="shared" si="518"/>
        <v>#N/A</v>
      </c>
      <c r="Q2715" s="1" t="e">
        <f t="shared" si="519"/>
        <v>#N/A</v>
      </c>
    </row>
    <row r="2716" spans="1:17" x14ac:dyDescent="0.3">
      <c r="A2716" t="s">
        <v>443</v>
      </c>
      <c r="B2716" s="4" t="s">
        <v>342</v>
      </c>
      <c r="C2716" s="5">
        <v>0</v>
      </c>
      <c r="D2716" s="5">
        <v>41</v>
      </c>
      <c r="E2716" s="5">
        <v>0</v>
      </c>
      <c r="F2716">
        <f t="shared" si="508"/>
        <v>0</v>
      </c>
      <c r="G2716">
        <f t="shared" si="509"/>
        <v>0</v>
      </c>
      <c r="H2716">
        <f t="shared" si="510"/>
        <v>0</v>
      </c>
      <c r="I2716">
        <f t="shared" si="511"/>
        <v>41</v>
      </c>
      <c r="J2716" t="e">
        <f t="shared" si="512"/>
        <v>#N/A</v>
      </c>
      <c r="K2716" t="e">
        <f t="shared" si="513"/>
        <v>#N/A</v>
      </c>
      <c r="L2716" t="e">
        <f t="shared" si="514"/>
        <v>#N/A</v>
      </c>
      <c r="M2716" t="e">
        <f t="shared" si="515"/>
        <v>#N/A</v>
      </c>
      <c r="N2716" s="1" t="e">
        <f t="shared" si="516"/>
        <v>#N/A</v>
      </c>
      <c r="O2716" s="1" t="e">
        <f t="shared" si="517"/>
        <v>#N/A</v>
      </c>
      <c r="P2716" s="1" t="e">
        <f t="shared" si="518"/>
        <v>#N/A</v>
      </c>
      <c r="Q2716" s="1" t="e">
        <f t="shared" si="519"/>
        <v>#N/A</v>
      </c>
    </row>
    <row r="2717" spans="1:17" x14ac:dyDescent="0.3">
      <c r="A2717" t="s">
        <v>443</v>
      </c>
      <c r="B2717" s="4" t="s">
        <v>138</v>
      </c>
      <c r="C2717" s="5"/>
      <c r="D2717" s="5">
        <v>25</v>
      </c>
      <c r="E2717" s="5">
        <v>0</v>
      </c>
      <c r="F2717">
        <f t="shared" si="508"/>
        <v>0</v>
      </c>
      <c r="G2717">
        <f t="shared" si="509"/>
        <v>0</v>
      </c>
      <c r="H2717">
        <f t="shared" si="510"/>
        <v>0</v>
      </c>
      <c r="I2717">
        <f t="shared" si="511"/>
        <v>25</v>
      </c>
      <c r="J2717" t="e">
        <f t="shared" si="512"/>
        <v>#N/A</v>
      </c>
      <c r="K2717" t="e">
        <f t="shared" si="513"/>
        <v>#N/A</v>
      </c>
      <c r="L2717" t="e">
        <f t="shared" si="514"/>
        <v>#N/A</v>
      </c>
      <c r="M2717" t="e">
        <f t="shared" si="515"/>
        <v>#N/A</v>
      </c>
      <c r="N2717" s="1" t="e">
        <f t="shared" si="516"/>
        <v>#N/A</v>
      </c>
      <c r="O2717" s="1" t="e">
        <f t="shared" si="517"/>
        <v>#N/A</v>
      </c>
      <c r="P2717" s="1" t="e">
        <f t="shared" si="518"/>
        <v>#N/A</v>
      </c>
      <c r="Q2717" s="1" t="e">
        <f t="shared" si="519"/>
        <v>#N/A</v>
      </c>
    </row>
    <row r="2718" spans="1:17" x14ac:dyDescent="0.3">
      <c r="A2718" t="s">
        <v>443</v>
      </c>
      <c r="B2718" s="4" t="s">
        <v>200</v>
      </c>
      <c r="C2718" s="5"/>
      <c r="D2718" s="5">
        <v>0</v>
      </c>
      <c r="E2718" s="5">
        <v>0</v>
      </c>
      <c r="F2718">
        <f t="shared" si="508"/>
        <v>0</v>
      </c>
      <c r="G2718">
        <f t="shared" si="509"/>
        <v>0</v>
      </c>
      <c r="H2718">
        <f t="shared" si="510"/>
        <v>0</v>
      </c>
      <c r="I2718">
        <f t="shared" si="511"/>
        <v>0</v>
      </c>
      <c r="J2718" t="e">
        <f t="shared" si="512"/>
        <v>#N/A</v>
      </c>
      <c r="K2718" t="e">
        <f t="shared" si="513"/>
        <v>#N/A</v>
      </c>
      <c r="L2718" t="e">
        <f t="shared" si="514"/>
        <v>#N/A</v>
      </c>
      <c r="M2718" t="e">
        <f t="shared" si="515"/>
        <v>#N/A</v>
      </c>
      <c r="N2718" s="1" t="e">
        <f t="shared" si="516"/>
        <v>#N/A</v>
      </c>
      <c r="O2718" s="1" t="e">
        <f t="shared" si="517"/>
        <v>#N/A</v>
      </c>
      <c r="P2718" s="1" t="e">
        <f t="shared" si="518"/>
        <v>#N/A</v>
      </c>
      <c r="Q2718" s="1" t="e">
        <f t="shared" si="519"/>
        <v>#N/A</v>
      </c>
    </row>
    <row r="2719" spans="1:17" x14ac:dyDescent="0.3">
      <c r="A2719" t="s">
        <v>443</v>
      </c>
      <c r="B2719" s="4" t="s">
        <v>97</v>
      </c>
      <c r="C2719" s="5"/>
      <c r="D2719" s="5">
        <v>11</v>
      </c>
      <c r="E2719" s="5">
        <v>0</v>
      </c>
      <c r="F2719">
        <f t="shared" si="508"/>
        <v>0</v>
      </c>
      <c r="G2719">
        <f t="shared" si="509"/>
        <v>0</v>
      </c>
      <c r="H2719">
        <f t="shared" si="510"/>
        <v>0</v>
      </c>
      <c r="I2719">
        <f t="shared" si="511"/>
        <v>11</v>
      </c>
      <c r="J2719" t="e">
        <f t="shared" si="512"/>
        <v>#N/A</v>
      </c>
      <c r="K2719" t="e">
        <f t="shared" si="513"/>
        <v>#N/A</v>
      </c>
      <c r="L2719" t="e">
        <f t="shared" si="514"/>
        <v>#N/A</v>
      </c>
      <c r="M2719" t="e">
        <f t="shared" si="515"/>
        <v>#N/A</v>
      </c>
      <c r="N2719" s="1" t="e">
        <f t="shared" si="516"/>
        <v>#N/A</v>
      </c>
      <c r="O2719" s="1" t="e">
        <f t="shared" si="517"/>
        <v>#N/A</v>
      </c>
      <c r="P2719" s="1" t="e">
        <f t="shared" si="518"/>
        <v>#N/A</v>
      </c>
      <c r="Q2719" s="1" t="e">
        <f t="shared" si="519"/>
        <v>#N/A</v>
      </c>
    </row>
    <row r="2720" spans="1:17" x14ac:dyDescent="0.3">
      <c r="A2720" t="s">
        <v>443</v>
      </c>
      <c r="B2720" s="4" t="s">
        <v>232</v>
      </c>
      <c r="C2720" s="5"/>
      <c r="D2720" s="5">
        <v>7</v>
      </c>
      <c r="E2720" s="5">
        <v>0</v>
      </c>
      <c r="F2720">
        <f t="shared" si="508"/>
        <v>0</v>
      </c>
      <c r="G2720">
        <f t="shared" si="509"/>
        <v>0</v>
      </c>
      <c r="H2720">
        <f t="shared" si="510"/>
        <v>0</v>
      </c>
      <c r="I2720">
        <f t="shared" si="511"/>
        <v>7</v>
      </c>
      <c r="J2720" t="e">
        <f t="shared" si="512"/>
        <v>#N/A</v>
      </c>
      <c r="K2720" t="e">
        <f t="shared" si="513"/>
        <v>#N/A</v>
      </c>
      <c r="L2720" t="e">
        <f t="shared" si="514"/>
        <v>#N/A</v>
      </c>
      <c r="M2720" t="e">
        <f t="shared" si="515"/>
        <v>#N/A</v>
      </c>
      <c r="N2720" s="1" t="e">
        <f t="shared" si="516"/>
        <v>#N/A</v>
      </c>
      <c r="O2720" s="1" t="e">
        <f t="shared" si="517"/>
        <v>#N/A</v>
      </c>
      <c r="P2720" s="1" t="e">
        <f t="shared" si="518"/>
        <v>#N/A</v>
      </c>
      <c r="Q2720" s="1" t="e">
        <f t="shared" si="519"/>
        <v>#N/A</v>
      </c>
    </row>
    <row r="2721" spans="1:17" x14ac:dyDescent="0.3">
      <c r="A2721" t="s">
        <v>443</v>
      </c>
      <c r="B2721" s="4" t="s">
        <v>331</v>
      </c>
      <c r="C2721" s="5">
        <v>0</v>
      </c>
      <c r="D2721" s="5">
        <v>12</v>
      </c>
      <c r="E2721" s="5">
        <v>0</v>
      </c>
      <c r="F2721">
        <f t="shared" si="508"/>
        <v>0</v>
      </c>
      <c r="G2721">
        <f t="shared" si="509"/>
        <v>0</v>
      </c>
      <c r="H2721">
        <f t="shared" si="510"/>
        <v>0</v>
      </c>
      <c r="I2721">
        <f t="shared" si="511"/>
        <v>12</v>
      </c>
      <c r="J2721">
        <f t="shared" si="512"/>
        <v>718</v>
      </c>
      <c r="K2721">
        <f t="shared" si="513"/>
        <v>199</v>
      </c>
      <c r="L2721">
        <f t="shared" si="514"/>
        <v>519</v>
      </c>
      <c r="M2721">
        <f t="shared" si="515"/>
        <v>1485</v>
      </c>
      <c r="N2721" s="1">
        <f t="shared" si="516"/>
        <v>0</v>
      </c>
      <c r="O2721" s="1">
        <f t="shared" si="517"/>
        <v>0</v>
      </c>
      <c r="P2721" s="1">
        <f t="shared" si="518"/>
        <v>0</v>
      </c>
      <c r="Q2721" s="1">
        <f t="shared" si="519"/>
        <v>8.0808080808080808E-3</v>
      </c>
    </row>
    <row r="2722" spans="1:17" x14ac:dyDescent="0.3">
      <c r="A2722" t="s">
        <v>443</v>
      </c>
      <c r="B2722" s="4" t="s">
        <v>355</v>
      </c>
      <c r="C2722" s="5">
        <v>0</v>
      </c>
      <c r="D2722" s="5">
        <v>44</v>
      </c>
      <c r="E2722" s="5">
        <v>0</v>
      </c>
      <c r="F2722">
        <f t="shared" si="508"/>
        <v>0</v>
      </c>
      <c r="G2722">
        <f t="shared" si="509"/>
        <v>0</v>
      </c>
      <c r="H2722">
        <f t="shared" si="510"/>
        <v>0</v>
      </c>
      <c r="I2722">
        <f t="shared" si="511"/>
        <v>44</v>
      </c>
      <c r="J2722">
        <f t="shared" si="512"/>
        <v>3232</v>
      </c>
      <c r="K2722">
        <f t="shared" si="513"/>
        <v>2201</v>
      </c>
      <c r="L2722">
        <f t="shared" si="514"/>
        <v>1031</v>
      </c>
      <c r="M2722">
        <f t="shared" si="515"/>
        <v>817</v>
      </c>
      <c r="N2722" s="1">
        <f t="shared" si="516"/>
        <v>0</v>
      </c>
      <c r="O2722" s="1">
        <f t="shared" si="517"/>
        <v>0</v>
      </c>
      <c r="P2722" s="1">
        <f t="shared" si="518"/>
        <v>0</v>
      </c>
      <c r="Q2722" s="1">
        <f t="shared" si="519"/>
        <v>5.3855569155446759E-2</v>
      </c>
    </row>
    <row r="2723" spans="1:17" x14ac:dyDescent="0.3">
      <c r="A2723" t="s">
        <v>443</v>
      </c>
      <c r="B2723" s="4" t="s">
        <v>380</v>
      </c>
      <c r="C2723" s="5">
        <v>0</v>
      </c>
      <c r="D2723" s="5">
        <v>29</v>
      </c>
      <c r="E2723" s="5">
        <v>0</v>
      </c>
      <c r="F2723">
        <f t="shared" si="508"/>
        <v>0</v>
      </c>
      <c r="G2723">
        <f t="shared" si="509"/>
        <v>0</v>
      </c>
      <c r="H2723">
        <f t="shared" si="510"/>
        <v>0</v>
      </c>
      <c r="I2723">
        <f t="shared" si="511"/>
        <v>29</v>
      </c>
      <c r="J2723">
        <f t="shared" si="512"/>
        <v>1934</v>
      </c>
      <c r="K2723">
        <f t="shared" si="513"/>
        <v>1612</v>
      </c>
      <c r="L2723">
        <f t="shared" si="514"/>
        <v>322</v>
      </c>
      <c r="M2723">
        <f t="shared" si="515"/>
        <v>516</v>
      </c>
      <c r="N2723" s="1">
        <f t="shared" si="516"/>
        <v>0</v>
      </c>
      <c r="O2723" s="1">
        <f t="shared" si="517"/>
        <v>0</v>
      </c>
      <c r="P2723" s="1">
        <f t="shared" si="518"/>
        <v>0</v>
      </c>
      <c r="Q2723" s="1">
        <f t="shared" si="519"/>
        <v>5.6201550387596902E-2</v>
      </c>
    </row>
    <row r="2724" spans="1:17" x14ac:dyDescent="0.3">
      <c r="A2724" t="s">
        <v>443</v>
      </c>
      <c r="B2724" s="4" t="s">
        <v>184</v>
      </c>
      <c r="C2724" s="5">
        <v>0</v>
      </c>
      <c r="D2724" s="5">
        <v>15</v>
      </c>
      <c r="E2724" s="5">
        <v>0</v>
      </c>
      <c r="F2724">
        <f t="shared" si="508"/>
        <v>0</v>
      </c>
      <c r="G2724">
        <f t="shared" si="509"/>
        <v>0</v>
      </c>
      <c r="H2724">
        <f t="shared" si="510"/>
        <v>0</v>
      </c>
      <c r="I2724">
        <f t="shared" si="511"/>
        <v>15</v>
      </c>
      <c r="J2724">
        <f t="shared" si="512"/>
        <v>1601</v>
      </c>
      <c r="K2724">
        <f t="shared" si="513"/>
        <v>625</v>
      </c>
      <c r="L2724">
        <f t="shared" si="514"/>
        <v>976</v>
      </c>
      <c r="M2724">
        <f t="shared" si="515"/>
        <v>602</v>
      </c>
      <c r="N2724" s="1">
        <f t="shared" si="516"/>
        <v>0</v>
      </c>
      <c r="O2724" s="1">
        <f t="shared" si="517"/>
        <v>0</v>
      </c>
      <c r="P2724" s="1">
        <f t="shared" si="518"/>
        <v>0</v>
      </c>
      <c r="Q2724" s="1">
        <f t="shared" si="519"/>
        <v>2.4916943521594685E-2</v>
      </c>
    </row>
    <row r="2725" spans="1:17" x14ac:dyDescent="0.3">
      <c r="A2725" t="s">
        <v>443</v>
      </c>
      <c r="B2725" s="4" t="s">
        <v>250</v>
      </c>
      <c r="C2725" s="5"/>
      <c r="D2725" s="5">
        <v>1</v>
      </c>
      <c r="E2725" s="5">
        <v>0</v>
      </c>
      <c r="F2725">
        <f t="shared" si="508"/>
        <v>0</v>
      </c>
      <c r="G2725">
        <f t="shared" si="509"/>
        <v>0</v>
      </c>
      <c r="H2725">
        <f t="shared" si="510"/>
        <v>0</v>
      </c>
      <c r="I2725">
        <f t="shared" si="511"/>
        <v>1</v>
      </c>
      <c r="J2725" t="e">
        <f t="shared" si="512"/>
        <v>#N/A</v>
      </c>
      <c r="K2725" t="e">
        <f t="shared" si="513"/>
        <v>#N/A</v>
      </c>
      <c r="L2725" t="e">
        <f t="shared" si="514"/>
        <v>#N/A</v>
      </c>
      <c r="M2725" t="e">
        <f t="shared" si="515"/>
        <v>#N/A</v>
      </c>
      <c r="N2725" s="1" t="e">
        <f t="shared" si="516"/>
        <v>#N/A</v>
      </c>
      <c r="O2725" s="1" t="e">
        <f t="shared" si="517"/>
        <v>#N/A</v>
      </c>
      <c r="P2725" s="1" t="e">
        <f t="shared" si="518"/>
        <v>#N/A</v>
      </c>
      <c r="Q2725" s="1" t="e">
        <f t="shared" si="519"/>
        <v>#N/A</v>
      </c>
    </row>
    <row r="2726" spans="1:17" x14ac:dyDescent="0.3">
      <c r="A2726" t="s">
        <v>443</v>
      </c>
      <c r="B2726" s="4" t="s">
        <v>225</v>
      </c>
      <c r="C2726" s="5"/>
      <c r="D2726" s="5">
        <v>5</v>
      </c>
      <c r="E2726" s="5">
        <v>0</v>
      </c>
      <c r="F2726">
        <f t="shared" si="508"/>
        <v>0</v>
      </c>
      <c r="G2726">
        <f t="shared" si="509"/>
        <v>0</v>
      </c>
      <c r="H2726">
        <f t="shared" si="510"/>
        <v>0</v>
      </c>
      <c r="I2726">
        <f t="shared" si="511"/>
        <v>5</v>
      </c>
      <c r="J2726" t="e">
        <f t="shared" si="512"/>
        <v>#N/A</v>
      </c>
      <c r="K2726" t="e">
        <f t="shared" si="513"/>
        <v>#N/A</v>
      </c>
      <c r="L2726" t="e">
        <f t="shared" si="514"/>
        <v>#N/A</v>
      </c>
      <c r="M2726" t="e">
        <f t="shared" si="515"/>
        <v>#N/A</v>
      </c>
      <c r="N2726" s="1" t="e">
        <f t="shared" si="516"/>
        <v>#N/A</v>
      </c>
      <c r="O2726" s="1" t="e">
        <f t="shared" si="517"/>
        <v>#N/A</v>
      </c>
      <c r="P2726" s="1" t="e">
        <f t="shared" si="518"/>
        <v>#N/A</v>
      </c>
      <c r="Q2726" s="1" t="e">
        <f t="shared" si="519"/>
        <v>#N/A</v>
      </c>
    </row>
    <row r="2727" spans="1:17" x14ac:dyDescent="0.3">
      <c r="A2727" t="s">
        <v>443</v>
      </c>
      <c r="B2727" s="4" t="s">
        <v>369</v>
      </c>
      <c r="C2727" s="5">
        <v>0</v>
      </c>
      <c r="D2727" s="5">
        <v>13</v>
      </c>
      <c r="E2727" s="5">
        <v>0</v>
      </c>
      <c r="F2727">
        <f t="shared" si="508"/>
        <v>0</v>
      </c>
      <c r="G2727">
        <f t="shared" si="509"/>
        <v>0</v>
      </c>
      <c r="H2727">
        <f t="shared" si="510"/>
        <v>0</v>
      </c>
      <c r="I2727">
        <f t="shared" si="511"/>
        <v>13</v>
      </c>
      <c r="J2727">
        <f t="shared" si="512"/>
        <v>433</v>
      </c>
      <c r="K2727">
        <f t="shared" si="513"/>
        <v>329</v>
      </c>
      <c r="L2727">
        <f t="shared" si="514"/>
        <v>104</v>
      </c>
      <c r="M2727">
        <f t="shared" si="515"/>
        <v>542</v>
      </c>
      <c r="N2727" s="1">
        <f t="shared" si="516"/>
        <v>0</v>
      </c>
      <c r="O2727" s="1">
        <f t="shared" si="517"/>
        <v>0</v>
      </c>
      <c r="P2727" s="1">
        <f t="shared" si="518"/>
        <v>0</v>
      </c>
      <c r="Q2727" s="1">
        <f t="shared" si="519"/>
        <v>2.3985239852398525E-2</v>
      </c>
    </row>
    <row r="2728" spans="1:17" x14ac:dyDescent="0.3">
      <c r="A2728" t="s">
        <v>443</v>
      </c>
      <c r="B2728" s="4" t="s">
        <v>350</v>
      </c>
      <c r="C2728" s="5"/>
      <c r="D2728" s="5">
        <v>3</v>
      </c>
      <c r="E2728" s="5">
        <v>0</v>
      </c>
      <c r="F2728">
        <f t="shared" si="508"/>
        <v>0</v>
      </c>
      <c r="G2728">
        <f t="shared" si="509"/>
        <v>0</v>
      </c>
      <c r="H2728">
        <f t="shared" si="510"/>
        <v>0</v>
      </c>
      <c r="I2728">
        <f t="shared" si="511"/>
        <v>3</v>
      </c>
      <c r="J2728" t="e">
        <f t="shared" si="512"/>
        <v>#N/A</v>
      </c>
      <c r="K2728" t="e">
        <f t="shared" si="513"/>
        <v>#N/A</v>
      </c>
      <c r="L2728" t="e">
        <f t="shared" si="514"/>
        <v>#N/A</v>
      </c>
      <c r="M2728" t="e">
        <f t="shared" si="515"/>
        <v>#N/A</v>
      </c>
      <c r="N2728" s="1" t="e">
        <f t="shared" si="516"/>
        <v>#N/A</v>
      </c>
      <c r="O2728" s="1" t="e">
        <f t="shared" si="517"/>
        <v>#N/A</v>
      </c>
      <c r="P2728" s="1" t="e">
        <f t="shared" si="518"/>
        <v>#N/A</v>
      </c>
      <c r="Q2728" s="1" t="e">
        <f t="shared" si="519"/>
        <v>#N/A</v>
      </c>
    </row>
    <row r="2729" spans="1:17" x14ac:dyDescent="0.3">
      <c r="A2729" t="s">
        <v>443</v>
      </c>
      <c r="B2729" s="4" t="s">
        <v>381</v>
      </c>
      <c r="C2729" s="5">
        <v>0</v>
      </c>
      <c r="D2729" s="5">
        <v>25</v>
      </c>
      <c r="E2729" s="5">
        <v>0</v>
      </c>
      <c r="F2729">
        <f t="shared" si="508"/>
        <v>0</v>
      </c>
      <c r="G2729">
        <f t="shared" si="509"/>
        <v>0</v>
      </c>
      <c r="H2729">
        <f t="shared" si="510"/>
        <v>0</v>
      </c>
      <c r="I2729">
        <f t="shared" si="511"/>
        <v>25</v>
      </c>
      <c r="J2729">
        <f t="shared" si="512"/>
        <v>3015</v>
      </c>
      <c r="K2729">
        <f t="shared" si="513"/>
        <v>981</v>
      </c>
      <c r="L2729">
        <f t="shared" si="514"/>
        <v>2034</v>
      </c>
      <c r="M2729">
        <f t="shared" si="515"/>
        <v>583</v>
      </c>
      <c r="N2729" s="1">
        <f t="shared" si="516"/>
        <v>0</v>
      </c>
      <c r="O2729" s="1">
        <f t="shared" si="517"/>
        <v>0</v>
      </c>
      <c r="P2729" s="1">
        <f t="shared" si="518"/>
        <v>0</v>
      </c>
      <c r="Q2729" s="1">
        <f t="shared" si="519"/>
        <v>4.2881646655231559E-2</v>
      </c>
    </row>
    <row r="2730" spans="1:17" x14ac:dyDescent="0.3">
      <c r="A2730" t="s">
        <v>443</v>
      </c>
      <c r="B2730" s="4" t="s">
        <v>399</v>
      </c>
      <c r="C2730" s="5">
        <v>0</v>
      </c>
      <c r="D2730" s="5">
        <v>48</v>
      </c>
      <c r="E2730" s="5">
        <v>0</v>
      </c>
      <c r="F2730">
        <f t="shared" si="508"/>
        <v>0</v>
      </c>
      <c r="G2730">
        <f t="shared" si="509"/>
        <v>0</v>
      </c>
      <c r="H2730">
        <f t="shared" si="510"/>
        <v>0</v>
      </c>
      <c r="I2730">
        <f t="shared" si="511"/>
        <v>48</v>
      </c>
      <c r="J2730">
        <f t="shared" si="512"/>
        <v>2579</v>
      </c>
      <c r="K2730">
        <f t="shared" si="513"/>
        <v>1732</v>
      </c>
      <c r="L2730">
        <f t="shared" si="514"/>
        <v>847</v>
      </c>
      <c r="M2730">
        <f t="shared" si="515"/>
        <v>821</v>
      </c>
      <c r="N2730" s="1">
        <f t="shared" si="516"/>
        <v>0</v>
      </c>
      <c r="O2730" s="1">
        <f t="shared" si="517"/>
        <v>0</v>
      </c>
      <c r="P2730" s="1">
        <f t="shared" si="518"/>
        <v>0</v>
      </c>
      <c r="Q2730" s="1">
        <f t="shared" si="519"/>
        <v>5.8465286236297195E-2</v>
      </c>
    </row>
    <row r="2731" spans="1:17" x14ac:dyDescent="0.3">
      <c r="A2731" t="s">
        <v>443</v>
      </c>
      <c r="B2731" s="4" t="s">
        <v>185</v>
      </c>
      <c r="C2731" s="5">
        <v>0</v>
      </c>
      <c r="D2731" s="5">
        <v>9</v>
      </c>
      <c r="E2731" s="5">
        <v>0</v>
      </c>
      <c r="F2731">
        <f t="shared" si="508"/>
        <v>0</v>
      </c>
      <c r="G2731">
        <f t="shared" si="509"/>
        <v>0</v>
      </c>
      <c r="H2731">
        <f t="shared" si="510"/>
        <v>0</v>
      </c>
      <c r="I2731">
        <f t="shared" si="511"/>
        <v>9</v>
      </c>
      <c r="J2731">
        <f t="shared" si="512"/>
        <v>173</v>
      </c>
      <c r="K2731">
        <f t="shared" si="513"/>
        <v>41</v>
      </c>
      <c r="L2731">
        <f t="shared" si="514"/>
        <v>132</v>
      </c>
      <c r="M2731">
        <f t="shared" si="515"/>
        <v>893</v>
      </c>
      <c r="N2731" s="1">
        <f t="shared" si="516"/>
        <v>0</v>
      </c>
      <c r="O2731" s="1">
        <f t="shared" si="517"/>
        <v>0</v>
      </c>
      <c r="P2731" s="1">
        <f t="shared" si="518"/>
        <v>0</v>
      </c>
      <c r="Q2731" s="1">
        <f t="shared" si="519"/>
        <v>1.0078387458006719E-2</v>
      </c>
    </row>
    <row r="2732" spans="1:17" x14ac:dyDescent="0.3">
      <c r="A2732" t="s">
        <v>443</v>
      </c>
      <c r="B2732" s="4" t="s">
        <v>323</v>
      </c>
      <c r="C2732" s="5">
        <v>0</v>
      </c>
      <c r="D2732" s="5">
        <v>30</v>
      </c>
      <c r="E2732" s="5">
        <v>0</v>
      </c>
      <c r="F2732">
        <f t="shared" si="508"/>
        <v>0</v>
      </c>
      <c r="G2732">
        <f t="shared" si="509"/>
        <v>0</v>
      </c>
      <c r="H2732">
        <f t="shared" si="510"/>
        <v>0</v>
      </c>
      <c r="I2732">
        <f t="shared" si="511"/>
        <v>30</v>
      </c>
      <c r="J2732">
        <f t="shared" si="512"/>
        <v>994</v>
      </c>
      <c r="K2732">
        <f t="shared" si="513"/>
        <v>729</v>
      </c>
      <c r="L2732">
        <f t="shared" si="514"/>
        <v>265</v>
      </c>
      <c r="M2732">
        <f t="shared" si="515"/>
        <v>785</v>
      </c>
      <c r="N2732" s="1">
        <f t="shared" si="516"/>
        <v>0</v>
      </c>
      <c r="O2732" s="1">
        <f t="shared" si="517"/>
        <v>0</v>
      </c>
      <c r="P2732" s="1">
        <f t="shared" si="518"/>
        <v>0</v>
      </c>
      <c r="Q2732" s="1">
        <f t="shared" si="519"/>
        <v>3.8216560509554139E-2</v>
      </c>
    </row>
    <row r="2733" spans="1:17" x14ac:dyDescent="0.3">
      <c r="A2733" t="s">
        <v>443</v>
      </c>
      <c r="B2733" s="4" t="s">
        <v>112</v>
      </c>
      <c r="C2733" s="5">
        <v>0</v>
      </c>
      <c r="D2733" s="5">
        <v>20</v>
      </c>
      <c r="E2733" s="5">
        <v>0</v>
      </c>
      <c r="F2733">
        <f t="shared" si="508"/>
        <v>0</v>
      </c>
      <c r="G2733">
        <f t="shared" si="509"/>
        <v>0</v>
      </c>
      <c r="H2733">
        <f t="shared" si="510"/>
        <v>0</v>
      </c>
      <c r="I2733">
        <f t="shared" si="511"/>
        <v>20</v>
      </c>
      <c r="J2733">
        <f t="shared" si="512"/>
        <v>4024</v>
      </c>
      <c r="K2733">
        <f t="shared" si="513"/>
        <v>807</v>
      </c>
      <c r="L2733">
        <f t="shared" si="514"/>
        <v>3217</v>
      </c>
      <c r="M2733">
        <f t="shared" si="515"/>
        <v>293</v>
      </c>
      <c r="N2733" s="1">
        <f t="shared" si="516"/>
        <v>0</v>
      </c>
      <c r="O2733" s="1">
        <f t="shared" si="517"/>
        <v>0</v>
      </c>
      <c r="P2733" s="1">
        <f t="shared" si="518"/>
        <v>0</v>
      </c>
      <c r="Q2733" s="1">
        <f t="shared" si="519"/>
        <v>6.8259385665529013E-2</v>
      </c>
    </row>
    <row r="2734" spans="1:17" x14ac:dyDescent="0.3">
      <c r="A2734" t="s">
        <v>443</v>
      </c>
      <c r="B2734" s="4" t="s">
        <v>119</v>
      </c>
      <c r="C2734" s="5">
        <v>102</v>
      </c>
      <c r="D2734" s="5">
        <v>57</v>
      </c>
      <c r="E2734" s="5">
        <v>24</v>
      </c>
      <c r="F2734">
        <f t="shared" si="508"/>
        <v>102</v>
      </c>
      <c r="G2734">
        <f t="shared" si="509"/>
        <v>24</v>
      </c>
      <c r="H2734">
        <f t="shared" si="510"/>
        <v>78</v>
      </c>
      <c r="I2734">
        <f t="shared" si="511"/>
        <v>33</v>
      </c>
      <c r="J2734">
        <f t="shared" si="512"/>
        <v>9683</v>
      </c>
      <c r="K2734">
        <f t="shared" si="513"/>
        <v>4962</v>
      </c>
      <c r="L2734">
        <f t="shared" si="514"/>
        <v>4721</v>
      </c>
      <c r="M2734">
        <f t="shared" si="515"/>
        <v>920</v>
      </c>
      <c r="N2734" s="1">
        <f t="shared" si="516"/>
        <v>1.0533925436331715E-2</v>
      </c>
      <c r="O2734" s="1">
        <f t="shared" si="517"/>
        <v>4.8367593712212815E-3</v>
      </c>
      <c r="P2734" s="1">
        <f t="shared" si="518"/>
        <v>1.6521923321330227E-2</v>
      </c>
      <c r="Q2734" s="1">
        <f t="shared" si="519"/>
        <v>3.5869565217391305E-2</v>
      </c>
    </row>
    <row r="2735" spans="1:17" x14ac:dyDescent="0.3">
      <c r="A2735" t="s">
        <v>443</v>
      </c>
      <c r="B2735" s="4" t="s">
        <v>139</v>
      </c>
      <c r="C2735" s="5"/>
      <c r="D2735" s="5">
        <v>11</v>
      </c>
      <c r="E2735" s="5">
        <v>0</v>
      </c>
      <c r="F2735">
        <f t="shared" si="508"/>
        <v>0</v>
      </c>
      <c r="G2735">
        <f t="shared" si="509"/>
        <v>0</v>
      </c>
      <c r="H2735">
        <f t="shared" si="510"/>
        <v>0</v>
      </c>
      <c r="I2735">
        <f t="shared" si="511"/>
        <v>11</v>
      </c>
      <c r="J2735" t="e">
        <f t="shared" si="512"/>
        <v>#N/A</v>
      </c>
      <c r="K2735" t="e">
        <f t="shared" si="513"/>
        <v>#N/A</v>
      </c>
      <c r="L2735" t="e">
        <f t="shared" si="514"/>
        <v>#N/A</v>
      </c>
      <c r="M2735" t="e">
        <f t="shared" si="515"/>
        <v>#N/A</v>
      </c>
      <c r="N2735" s="1" t="e">
        <f t="shared" si="516"/>
        <v>#N/A</v>
      </c>
      <c r="O2735" s="1" t="e">
        <f t="shared" si="517"/>
        <v>#N/A</v>
      </c>
      <c r="P2735" s="1" t="e">
        <f t="shared" si="518"/>
        <v>#N/A</v>
      </c>
      <c r="Q2735" s="1" t="e">
        <f t="shared" si="519"/>
        <v>#N/A</v>
      </c>
    </row>
    <row r="2736" spans="1:17" x14ac:dyDescent="0.3">
      <c r="A2736" t="s">
        <v>443</v>
      </c>
      <c r="B2736" s="4" t="s">
        <v>186</v>
      </c>
      <c r="C2736" s="5"/>
      <c r="D2736" s="5">
        <v>5</v>
      </c>
      <c r="E2736" s="5">
        <v>0</v>
      </c>
      <c r="F2736">
        <f t="shared" si="508"/>
        <v>0</v>
      </c>
      <c r="G2736">
        <f t="shared" si="509"/>
        <v>0</v>
      </c>
      <c r="H2736">
        <f t="shared" si="510"/>
        <v>0</v>
      </c>
      <c r="I2736">
        <f t="shared" si="511"/>
        <v>5</v>
      </c>
      <c r="J2736" t="e">
        <f t="shared" si="512"/>
        <v>#N/A</v>
      </c>
      <c r="K2736" t="e">
        <f t="shared" si="513"/>
        <v>#N/A</v>
      </c>
      <c r="L2736" t="e">
        <f t="shared" si="514"/>
        <v>#N/A</v>
      </c>
      <c r="M2736" t="e">
        <f t="shared" si="515"/>
        <v>#N/A</v>
      </c>
      <c r="N2736" s="1" t="e">
        <f t="shared" si="516"/>
        <v>#N/A</v>
      </c>
      <c r="O2736" s="1" t="e">
        <f t="shared" si="517"/>
        <v>#N/A</v>
      </c>
      <c r="P2736" s="1" t="e">
        <f t="shared" si="518"/>
        <v>#N/A</v>
      </c>
      <c r="Q2736" s="1" t="e">
        <f t="shared" si="519"/>
        <v>#N/A</v>
      </c>
    </row>
    <row r="2737" spans="1:17" x14ac:dyDescent="0.3">
      <c r="A2737" t="s">
        <v>443</v>
      </c>
      <c r="B2737" s="4" t="s">
        <v>332</v>
      </c>
      <c r="C2737" s="5">
        <v>0</v>
      </c>
      <c r="D2737" s="5">
        <v>1</v>
      </c>
      <c r="E2737" s="5">
        <v>0</v>
      </c>
      <c r="F2737">
        <f t="shared" si="508"/>
        <v>0</v>
      </c>
      <c r="G2737">
        <f t="shared" si="509"/>
        <v>0</v>
      </c>
      <c r="H2737">
        <f t="shared" si="510"/>
        <v>0</v>
      </c>
      <c r="I2737">
        <f t="shared" si="511"/>
        <v>1</v>
      </c>
      <c r="J2737" t="e">
        <f t="shared" si="512"/>
        <v>#N/A</v>
      </c>
      <c r="K2737" t="e">
        <f t="shared" si="513"/>
        <v>#N/A</v>
      </c>
      <c r="L2737" t="e">
        <f t="shared" si="514"/>
        <v>#N/A</v>
      </c>
      <c r="M2737" t="e">
        <f t="shared" si="515"/>
        <v>#N/A</v>
      </c>
      <c r="N2737" s="1" t="e">
        <f t="shared" si="516"/>
        <v>#N/A</v>
      </c>
      <c r="O2737" s="1" t="e">
        <f t="shared" si="517"/>
        <v>#N/A</v>
      </c>
      <c r="P2737" s="1" t="e">
        <f t="shared" si="518"/>
        <v>#N/A</v>
      </c>
      <c r="Q2737" s="1" t="e">
        <f t="shared" si="519"/>
        <v>#N/A</v>
      </c>
    </row>
    <row r="2738" spans="1:17" x14ac:dyDescent="0.3">
      <c r="A2738" t="s">
        <v>443</v>
      </c>
      <c r="B2738" s="4" t="s">
        <v>266</v>
      </c>
      <c r="C2738" s="5">
        <v>0</v>
      </c>
      <c r="D2738" s="5">
        <v>41</v>
      </c>
      <c r="E2738" s="5">
        <v>0</v>
      </c>
      <c r="F2738">
        <f t="shared" si="508"/>
        <v>0</v>
      </c>
      <c r="G2738">
        <f t="shared" si="509"/>
        <v>0</v>
      </c>
      <c r="H2738">
        <f t="shared" si="510"/>
        <v>0</v>
      </c>
      <c r="I2738">
        <f t="shared" si="511"/>
        <v>41</v>
      </c>
      <c r="J2738">
        <f t="shared" si="512"/>
        <v>2372</v>
      </c>
      <c r="K2738">
        <f t="shared" si="513"/>
        <v>1202</v>
      </c>
      <c r="L2738">
        <f t="shared" si="514"/>
        <v>1170</v>
      </c>
      <c r="M2738">
        <f t="shared" si="515"/>
        <v>905</v>
      </c>
      <c r="N2738" s="1">
        <f t="shared" si="516"/>
        <v>0</v>
      </c>
      <c r="O2738" s="1">
        <f t="shared" si="517"/>
        <v>0</v>
      </c>
      <c r="P2738" s="1">
        <f t="shared" si="518"/>
        <v>0</v>
      </c>
      <c r="Q2738" s="1">
        <f t="shared" si="519"/>
        <v>4.5303867403314914E-2</v>
      </c>
    </row>
    <row r="2739" spans="1:17" x14ac:dyDescent="0.3">
      <c r="A2739" t="s">
        <v>443</v>
      </c>
      <c r="B2739" s="4" t="s">
        <v>187</v>
      </c>
      <c r="C2739" s="5">
        <v>0</v>
      </c>
      <c r="D2739" s="5">
        <v>7</v>
      </c>
      <c r="E2739" s="5">
        <v>0</v>
      </c>
      <c r="F2739">
        <f t="shared" si="508"/>
        <v>0</v>
      </c>
      <c r="G2739">
        <f t="shared" si="509"/>
        <v>0</v>
      </c>
      <c r="H2739">
        <f t="shared" si="510"/>
        <v>0</v>
      </c>
      <c r="I2739">
        <f t="shared" si="511"/>
        <v>7</v>
      </c>
      <c r="J2739">
        <f t="shared" si="512"/>
        <v>1604</v>
      </c>
      <c r="K2739">
        <f t="shared" si="513"/>
        <v>509</v>
      </c>
      <c r="L2739">
        <f t="shared" si="514"/>
        <v>1095</v>
      </c>
      <c r="M2739">
        <f t="shared" si="515"/>
        <v>435</v>
      </c>
      <c r="N2739" s="1">
        <f t="shared" si="516"/>
        <v>0</v>
      </c>
      <c r="O2739" s="1">
        <f t="shared" si="517"/>
        <v>0</v>
      </c>
      <c r="P2739" s="1">
        <f t="shared" si="518"/>
        <v>0</v>
      </c>
      <c r="Q2739" s="1">
        <f t="shared" si="519"/>
        <v>1.6091954022988506E-2</v>
      </c>
    </row>
    <row r="2740" spans="1:17" x14ac:dyDescent="0.3">
      <c r="A2740" t="s">
        <v>443</v>
      </c>
      <c r="B2740" s="4" t="s">
        <v>333</v>
      </c>
      <c r="C2740" s="5">
        <v>0</v>
      </c>
      <c r="D2740" s="5">
        <v>24</v>
      </c>
      <c r="E2740" s="5">
        <v>0</v>
      </c>
      <c r="F2740">
        <f t="shared" si="508"/>
        <v>0</v>
      </c>
      <c r="G2740">
        <f t="shared" si="509"/>
        <v>0</v>
      </c>
      <c r="H2740">
        <f t="shared" si="510"/>
        <v>0</v>
      </c>
      <c r="I2740">
        <f t="shared" si="511"/>
        <v>24</v>
      </c>
      <c r="J2740">
        <f t="shared" si="512"/>
        <v>394</v>
      </c>
      <c r="K2740">
        <f t="shared" si="513"/>
        <v>178</v>
      </c>
      <c r="L2740">
        <f t="shared" si="514"/>
        <v>216</v>
      </c>
      <c r="M2740">
        <f t="shared" si="515"/>
        <v>1428</v>
      </c>
      <c r="N2740" s="1">
        <f t="shared" si="516"/>
        <v>0</v>
      </c>
      <c r="O2740" s="1">
        <f t="shared" si="517"/>
        <v>0</v>
      </c>
      <c r="P2740" s="1">
        <f t="shared" si="518"/>
        <v>0</v>
      </c>
      <c r="Q2740" s="1">
        <f t="shared" si="519"/>
        <v>1.680672268907563E-2</v>
      </c>
    </row>
    <row r="2741" spans="1:17" x14ac:dyDescent="0.3">
      <c r="A2741" t="s">
        <v>443</v>
      </c>
      <c r="B2741" s="4" t="s">
        <v>140</v>
      </c>
      <c r="C2741" s="5"/>
      <c r="D2741" s="5">
        <v>22</v>
      </c>
      <c r="E2741" s="5">
        <v>0</v>
      </c>
      <c r="F2741">
        <f t="shared" si="508"/>
        <v>0</v>
      </c>
      <c r="G2741">
        <f t="shared" si="509"/>
        <v>0</v>
      </c>
      <c r="H2741">
        <f t="shared" si="510"/>
        <v>0</v>
      </c>
      <c r="I2741">
        <f t="shared" si="511"/>
        <v>22</v>
      </c>
      <c r="J2741" t="e">
        <f t="shared" si="512"/>
        <v>#N/A</v>
      </c>
      <c r="K2741" t="e">
        <f t="shared" si="513"/>
        <v>#N/A</v>
      </c>
      <c r="L2741" t="e">
        <f t="shared" si="514"/>
        <v>#N/A</v>
      </c>
      <c r="M2741" t="e">
        <f t="shared" si="515"/>
        <v>#N/A</v>
      </c>
      <c r="N2741" s="1" t="e">
        <f t="shared" si="516"/>
        <v>#N/A</v>
      </c>
      <c r="O2741" s="1" t="e">
        <f t="shared" si="517"/>
        <v>#N/A</v>
      </c>
      <c r="P2741" s="1" t="e">
        <f t="shared" si="518"/>
        <v>#N/A</v>
      </c>
      <c r="Q2741" s="1" t="e">
        <f t="shared" si="519"/>
        <v>#N/A</v>
      </c>
    </row>
    <row r="2742" spans="1:17" x14ac:dyDescent="0.3">
      <c r="A2742" t="s">
        <v>443</v>
      </c>
      <c r="B2742" s="4" t="s">
        <v>252</v>
      </c>
      <c r="C2742" s="5"/>
      <c r="D2742" s="5">
        <v>0</v>
      </c>
      <c r="E2742" s="5">
        <v>0</v>
      </c>
      <c r="F2742">
        <f t="shared" si="508"/>
        <v>0</v>
      </c>
      <c r="G2742">
        <f t="shared" si="509"/>
        <v>0</v>
      </c>
      <c r="H2742">
        <f t="shared" si="510"/>
        <v>0</v>
      </c>
      <c r="I2742">
        <f t="shared" si="511"/>
        <v>0</v>
      </c>
      <c r="J2742" t="e">
        <f t="shared" si="512"/>
        <v>#N/A</v>
      </c>
      <c r="K2742" t="e">
        <f t="shared" si="513"/>
        <v>#N/A</v>
      </c>
      <c r="L2742" t="e">
        <f t="shared" si="514"/>
        <v>#N/A</v>
      </c>
      <c r="M2742" t="e">
        <f t="shared" si="515"/>
        <v>#N/A</v>
      </c>
      <c r="N2742" s="1" t="e">
        <f t="shared" si="516"/>
        <v>#N/A</v>
      </c>
      <c r="O2742" s="1" t="e">
        <f t="shared" si="517"/>
        <v>#N/A</v>
      </c>
      <c r="P2742" s="1" t="e">
        <f t="shared" si="518"/>
        <v>#N/A</v>
      </c>
      <c r="Q2742" s="1" t="e">
        <f t="shared" si="519"/>
        <v>#N/A</v>
      </c>
    </row>
    <row r="2743" spans="1:17" x14ac:dyDescent="0.3">
      <c r="A2743" t="s">
        <v>443</v>
      </c>
      <c r="B2743" s="4" t="s">
        <v>287</v>
      </c>
      <c r="C2743" s="5">
        <v>0</v>
      </c>
      <c r="D2743" s="5">
        <v>7</v>
      </c>
      <c r="E2743" s="5">
        <v>0</v>
      </c>
      <c r="F2743">
        <f t="shared" si="508"/>
        <v>0</v>
      </c>
      <c r="G2743">
        <f t="shared" si="509"/>
        <v>0</v>
      </c>
      <c r="H2743">
        <f t="shared" si="510"/>
        <v>0</v>
      </c>
      <c r="I2743">
        <f t="shared" si="511"/>
        <v>7</v>
      </c>
      <c r="J2743">
        <f t="shared" si="512"/>
        <v>140</v>
      </c>
      <c r="K2743">
        <f t="shared" si="513"/>
        <v>4</v>
      </c>
      <c r="L2743">
        <f t="shared" si="514"/>
        <v>136</v>
      </c>
      <c r="M2743">
        <f t="shared" si="515"/>
        <v>689</v>
      </c>
      <c r="N2743" s="1">
        <f t="shared" si="516"/>
        <v>0</v>
      </c>
      <c r="O2743" s="1">
        <f t="shared" si="517"/>
        <v>0</v>
      </c>
      <c r="P2743" s="1">
        <f t="shared" si="518"/>
        <v>0</v>
      </c>
      <c r="Q2743" s="1">
        <f t="shared" si="519"/>
        <v>1.0159651669085631E-2</v>
      </c>
    </row>
    <row r="2744" spans="1:17" x14ac:dyDescent="0.3">
      <c r="A2744" t="s">
        <v>443</v>
      </c>
      <c r="B2744" s="4" t="s">
        <v>274</v>
      </c>
      <c r="C2744" s="5"/>
      <c r="D2744" s="5">
        <v>19</v>
      </c>
      <c r="E2744" s="5">
        <v>0</v>
      </c>
      <c r="F2744">
        <f t="shared" si="508"/>
        <v>0</v>
      </c>
      <c r="G2744">
        <f t="shared" si="509"/>
        <v>0</v>
      </c>
      <c r="H2744">
        <f t="shared" si="510"/>
        <v>0</v>
      </c>
      <c r="I2744">
        <f t="shared" si="511"/>
        <v>19</v>
      </c>
      <c r="J2744" t="e">
        <f t="shared" si="512"/>
        <v>#N/A</v>
      </c>
      <c r="K2744" t="e">
        <f t="shared" si="513"/>
        <v>#N/A</v>
      </c>
      <c r="L2744" t="e">
        <f t="shared" si="514"/>
        <v>#N/A</v>
      </c>
      <c r="M2744" t="e">
        <f t="shared" si="515"/>
        <v>#N/A</v>
      </c>
      <c r="N2744" s="1" t="e">
        <f t="shared" si="516"/>
        <v>#N/A</v>
      </c>
      <c r="O2744" s="1" t="e">
        <f t="shared" si="517"/>
        <v>#N/A</v>
      </c>
      <c r="P2744" s="1" t="e">
        <f t="shared" si="518"/>
        <v>#N/A</v>
      </c>
      <c r="Q2744" s="1" t="e">
        <f t="shared" si="519"/>
        <v>#N/A</v>
      </c>
    </row>
    <row r="2745" spans="1:17" x14ac:dyDescent="0.3">
      <c r="A2745" t="s">
        <v>443</v>
      </c>
      <c r="B2745" s="4" t="s">
        <v>334</v>
      </c>
      <c r="C2745" s="5">
        <v>0</v>
      </c>
      <c r="D2745" s="5">
        <v>11</v>
      </c>
      <c r="E2745" s="5">
        <v>0</v>
      </c>
      <c r="F2745">
        <f t="shared" si="508"/>
        <v>0</v>
      </c>
      <c r="G2745">
        <f t="shared" si="509"/>
        <v>0</v>
      </c>
      <c r="H2745">
        <f t="shared" si="510"/>
        <v>0</v>
      </c>
      <c r="I2745">
        <f t="shared" si="511"/>
        <v>11</v>
      </c>
      <c r="J2745">
        <f t="shared" si="512"/>
        <v>127</v>
      </c>
      <c r="K2745">
        <f t="shared" si="513"/>
        <v>38</v>
      </c>
      <c r="L2745">
        <f t="shared" si="514"/>
        <v>89</v>
      </c>
      <c r="M2745">
        <f t="shared" si="515"/>
        <v>449</v>
      </c>
      <c r="N2745" s="1">
        <f t="shared" si="516"/>
        <v>0</v>
      </c>
      <c r="O2745" s="1">
        <f t="shared" si="517"/>
        <v>0</v>
      </c>
      <c r="P2745" s="1">
        <f t="shared" si="518"/>
        <v>0</v>
      </c>
      <c r="Q2745" s="1">
        <f t="shared" si="519"/>
        <v>2.4498886414253896E-2</v>
      </c>
    </row>
    <row r="2746" spans="1:17" x14ac:dyDescent="0.3">
      <c r="A2746" t="s">
        <v>443</v>
      </c>
      <c r="B2746" s="4" t="s">
        <v>141</v>
      </c>
      <c r="C2746" s="5">
        <v>0</v>
      </c>
      <c r="D2746" s="5">
        <v>40</v>
      </c>
      <c r="E2746" s="5">
        <v>0</v>
      </c>
      <c r="F2746">
        <f t="shared" si="508"/>
        <v>0</v>
      </c>
      <c r="G2746">
        <f t="shared" si="509"/>
        <v>0</v>
      </c>
      <c r="H2746">
        <f t="shared" si="510"/>
        <v>0</v>
      </c>
      <c r="I2746">
        <f t="shared" si="511"/>
        <v>40</v>
      </c>
      <c r="J2746">
        <f t="shared" si="512"/>
        <v>4608</v>
      </c>
      <c r="K2746">
        <f t="shared" si="513"/>
        <v>1903</v>
      </c>
      <c r="L2746">
        <f t="shared" si="514"/>
        <v>2705</v>
      </c>
      <c r="M2746">
        <f t="shared" si="515"/>
        <v>390</v>
      </c>
      <c r="N2746" s="1">
        <f t="shared" si="516"/>
        <v>0</v>
      </c>
      <c r="O2746" s="1">
        <f t="shared" si="517"/>
        <v>0</v>
      </c>
      <c r="P2746" s="1">
        <f t="shared" si="518"/>
        <v>0</v>
      </c>
      <c r="Q2746" s="1">
        <f t="shared" si="519"/>
        <v>0.10256410256410256</v>
      </c>
    </row>
    <row r="2747" spans="1:17" x14ac:dyDescent="0.3">
      <c r="A2747" t="s">
        <v>443</v>
      </c>
      <c r="B2747" s="4" t="s">
        <v>283</v>
      </c>
      <c r="C2747" s="5"/>
      <c r="D2747" s="5">
        <v>14</v>
      </c>
      <c r="E2747" s="5">
        <v>0</v>
      </c>
      <c r="F2747">
        <f t="shared" si="508"/>
        <v>0</v>
      </c>
      <c r="G2747">
        <f t="shared" si="509"/>
        <v>0</v>
      </c>
      <c r="H2747">
        <f t="shared" si="510"/>
        <v>0</v>
      </c>
      <c r="I2747">
        <f t="shared" si="511"/>
        <v>14</v>
      </c>
      <c r="J2747" t="e">
        <f t="shared" si="512"/>
        <v>#N/A</v>
      </c>
      <c r="K2747" t="e">
        <f t="shared" si="513"/>
        <v>#N/A</v>
      </c>
      <c r="L2747" t="e">
        <f t="shared" si="514"/>
        <v>#N/A</v>
      </c>
      <c r="M2747" t="e">
        <f t="shared" si="515"/>
        <v>#N/A</v>
      </c>
      <c r="N2747" s="1" t="e">
        <f t="shared" si="516"/>
        <v>#N/A</v>
      </c>
      <c r="O2747" s="1" t="e">
        <f t="shared" si="517"/>
        <v>#N/A</v>
      </c>
      <c r="P2747" s="1" t="e">
        <f t="shared" si="518"/>
        <v>#N/A</v>
      </c>
      <c r="Q2747" s="1" t="e">
        <f t="shared" si="519"/>
        <v>#N/A</v>
      </c>
    </row>
    <row r="2748" spans="1:17" x14ac:dyDescent="0.3">
      <c r="A2748" t="s">
        <v>443</v>
      </c>
      <c r="B2748" s="4" t="s">
        <v>98</v>
      </c>
      <c r="C2748" s="5">
        <v>0</v>
      </c>
      <c r="D2748" s="5">
        <v>21</v>
      </c>
      <c r="E2748" s="5">
        <v>0</v>
      </c>
      <c r="F2748">
        <f t="shared" si="508"/>
        <v>0</v>
      </c>
      <c r="G2748">
        <f t="shared" si="509"/>
        <v>0</v>
      </c>
      <c r="H2748">
        <f t="shared" si="510"/>
        <v>0</v>
      </c>
      <c r="I2748">
        <f t="shared" si="511"/>
        <v>21</v>
      </c>
      <c r="J2748">
        <f t="shared" si="512"/>
        <v>1832</v>
      </c>
      <c r="K2748">
        <f t="shared" si="513"/>
        <v>485</v>
      </c>
      <c r="L2748">
        <f t="shared" si="514"/>
        <v>1347</v>
      </c>
      <c r="M2748">
        <f t="shared" si="515"/>
        <v>1245</v>
      </c>
      <c r="N2748" s="1">
        <f t="shared" si="516"/>
        <v>0</v>
      </c>
      <c r="O2748" s="1">
        <f t="shared" si="517"/>
        <v>0</v>
      </c>
      <c r="P2748" s="1">
        <f t="shared" si="518"/>
        <v>0</v>
      </c>
      <c r="Q2748" s="1">
        <f t="shared" si="519"/>
        <v>1.6867469879518072E-2</v>
      </c>
    </row>
    <row r="2749" spans="1:17" x14ac:dyDescent="0.3">
      <c r="A2749" t="s">
        <v>443</v>
      </c>
      <c r="B2749" s="4" t="s">
        <v>335</v>
      </c>
      <c r="C2749" s="5"/>
      <c r="D2749" s="5">
        <v>5</v>
      </c>
      <c r="E2749" s="5">
        <v>0</v>
      </c>
      <c r="F2749">
        <f t="shared" si="508"/>
        <v>0</v>
      </c>
      <c r="G2749">
        <f t="shared" si="509"/>
        <v>0</v>
      </c>
      <c r="H2749">
        <f t="shared" si="510"/>
        <v>0</v>
      </c>
      <c r="I2749">
        <f t="shared" si="511"/>
        <v>5</v>
      </c>
      <c r="J2749" t="e">
        <f t="shared" si="512"/>
        <v>#N/A</v>
      </c>
      <c r="K2749" t="e">
        <f t="shared" si="513"/>
        <v>#N/A</v>
      </c>
      <c r="L2749" t="e">
        <f t="shared" si="514"/>
        <v>#N/A</v>
      </c>
      <c r="M2749" t="e">
        <f t="shared" si="515"/>
        <v>#N/A</v>
      </c>
      <c r="N2749" s="1" t="e">
        <f t="shared" si="516"/>
        <v>#N/A</v>
      </c>
      <c r="O2749" s="1" t="e">
        <f t="shared" si="517"/>
        <v>#N/A</v>
      </c>
      <c r="P2749" s="1" t="e">
        <f t="shared" si="518"/>
        <v>#N/A</v>
      </c>
      <c r="Q2749" s="1" t="e">
        <f t="shared" si="519"/>
        <v>#N/A</v>
      </c>
    </row>
    <row r="2750" spans="1:17" x14ac:dyDescent="0.3">
      <c r="A2750" t="s">
        <v>443</v>
      </c>
      <c r="B2750" s="4" t="s">
        <v>99</v>
      </c>
      <c r="C2750" s="5">
        <v>0</v>
      </c>
      <c r="D2750" s="5">
        <v>5</v>
      </c>
      <c r="E2750" s="5">
        <v>0</v>
      </c>
      <c r="F2750">
        <f t="shared" si="508"/>
        <v>0</v>
      </c>
      <c r="G2750">
        <f t="shared" si="509"/>
        <v>0</v>
      </c>
      <c r="H2750">
        <f t="shared" si="510"/>
        <v>0</v>
      </c>
      <c r="I2750">
        <f t="shared" si="511"/>
        <v>5</v>
      </c>
      <c r="J2750">
        <f t="shared" si="512"/>
        <v>283</v>
      </c>
      <c r="K2750">
        <f t="shared" si="513"/>
        <v>82</v>
      </c>
      <c r="L2750">
        <f t="shared" si="514"/>
        <v>201</v>
      </c>
      <c r="M2750">
        <f t="shared" si="515"/>
        <v>690</v>
      </c>
      <c r="N2750" s="1">
        <f t="shared" si="516"/>
        <v>0</v>
      </c>
      <c r="O2750" s="1">
        <f t="shared" si="517"/>
        <v>0</v>
      </c>
      <c r="P2750" s="1">
        <f t="shared" si="518"/>
        <v>0</v>
      </c>
      <c r="Q2750" s="1">
        <f t="shared" si="519"/>
        <v>7.246376811594203E-3</v>
      </c>
    </row>
    <row r="2751" spans="1:17" x14ac:dyDescent="0.3">
      <c r="A2751" t="s">
        <v>443</v>
      </c>
      <c r="B2751" s="4" t="s">
        <v>370</v>
      </c>
      <c r="C2751" s="5"/>
      <c r="D2751" s="5">
        <v>9</v>
      </c>
      <c r="E2751" s="5">
        <v>0</v>
      </c>
      <c r="F2751">
        <f t="shared" si="508"/>
        <v>0</v>
      </c>
      <c r="G2751">
        <f t="shared" si="509"/>
        <v>0</v>
      </c>
      <c r="H2751">
        <f t="shared" si="510"/>
        <v>0</v>
      </c>
      <c r="I2751">
        <f t="shared" si="511"/>
        <v>9</v>
      </c>
      <c r="J2751" t="e">
        <f t="shared" si="512"/>
        <v>#N/A</v>
      </c>
      <c r="K2751" t="e">
        <f t="shared" si="513"/>
        <v>#N/A</v>
      </c>
      <c r="L2751" t="e">
        <f t="shared" si="514"/>
        <v>#N/A</v>
      </c>
      <c r="M2751" t="e">
        <f t="shared" si="515"/>
        <v>#N/A</v>
      </c>
      <c r="N2751" s="1" t="e">
        <f t="shared" si="516"/>
        <v>#N/A</v>
      </c>
      <c r="O2751" s="1" t="e">
        <f t="shared" si="517"/>
        <v>#N/A</v>
      </c>
      <c r="P2751" s="1" t="e">
        <f t="shared" si="518"/>
        <v>#N/A</v>
      </c>
      <c r="Q2751" s="1" t="e">
        <f t="shared" si="519"/>
        <v>#N/A</v>
      </c>
    </row>
    <row r="2752" spans="1:17" x14ac:dyDescent="0.3">
      <c r="A2752" t="s">
        <v>443</v>
      </c>
      <c r="B2752" s="4" t="s">
        <v>298</v>
      </c>
      <c r="C2752" s="5">
        <v>0</v>
      </c>
      <c r="D2752" s="5">
        <v>16</v>
      </c>
      <c r="E2752" s="5">
        <v>0</v>
      </c>
      <c r="F2752">
        <f t="shared" si="508"/>
        <v>0</v>
      </c>
      <c r="G2752">
        <f t="shared" si="509"/>
        <v>0</v>
      </c>
      <c r="H2752">
        <f t="shared" si="510"/>
        <v>0</v>
      </c>
      <c r="I2752">
        <f t="shared" si="511"/>
        <v>16</v>
      </c>
      <c r="J2752">
        <f t="shared" si="512"/>
        <v>419</v>
      </c>
      <c r="K2752">
        <f t="shared" si="513"/>
        <v>169</v>
      </c>
      <c r="L2752">
        <f t="shared" si="514"/>
        <v>250</v>
      </c>
      <c r="M2752">
        <f t="shared" si="515"/>
        <v>336</v>
      </c>
      <c r="N2752" s="1">
        <f t="shared" si="516"/>
        <v>0</v>
      </c>
      <c r="O2752" s="1">
        <f t="shared" si="517"/>
        <v>0</v>
      </c>
      <c r="P2752" s="1">
        <f t="shared" si="518"/>
        <v>0</v>
      </c>
      <c r="Q2752" s="1">
        <f t="shared" si="519"/>
        <v>4.7619047619047616E-2</v>
      </c>
    </row>
    <row r="2753" spans="1:17" x14ac:dyDescent="0.3">
      <c r="A2753" t="s">
        <v>443</v>
      </c>
      <c r="B2753" s="4" t="s">
        <v>120</v>
      </c>
      <c r="C2753" s="5">
        <v>0</v>
      </c>
      <c r="D2753" s="5">
        <v>19</v>
      </c>
      <c r="E2753" s="5">
        <v>0</v>
      </c>
      <c r="F2753">
        <f t="shared" si="508"/>
        <v>0</v>
      </c>
      <c r="G2753">
        <f t="shared" si="509"/>
        <v>0</v>
      </c>
      <c r="H2753">
        <f t="shared" si="510"/>
        <v>0</v>
      </c>
      <c r="I2753">
        <f t="shared" si="511"/>
        <v>19</v>
      </c>
      <c r="J2753">
        <f t="shared" si="512"/>
        <v>1023</v>
      </c>
      <c r="K2753">
        <f t="shared" si="513"/>
        <v>610</v>
      </c>
      <c r="L2753">
        <f t="shared" si="514"/>
        <v>413</v>
      </c>
      <c r="M2753">
        <f t="shared" si="515"/>
        <v>917</v>
      </c>
      <c r="N2753" s="1">
        <f t="shared" si="516"/>
        <v>0</v>
      </c>
      <c r="O2753" s="1">
        <f t="shared" si="517"/>
        <v>0</v>
      </c>
      <c r="P2753" s="1">
        <f t="shared" si="518"/>
        <v>0</v>
      </c>
      <c r="Q2753" s="1">
        <f t="shared" si="519"/>
        <v>2.0719738276990186E-2</v>
      </c>
    </row>
    <row r="2754" spans="1:17" x14ac:dyDescent="0.3">
      <c r="A2754" t="s">
        <v>443</v>
      </c>
      <c r="B2754" s="4" t="s">
        <v>306</v>
      </c>
      <c r="C2754" s="5">
        <v>0</v>
      </c>
      <c r="D2754" s="5">
        <v>50</v>
      </c>
      <c r="E2754" s="5">
        <v>0</v>
      </c>
      <c r="F2754">
        <f t="shared" si="508"/>
        <v>0</v>
      </c>
      <c r="G2754">
        <f t="shared" si="509"/>
        <v>0</v>
      </c>
      <c r="H2754">
        <f t="shared" si="510"/>
        <v>0</v>
      </c>
      <c r="I2754">
        <f t="shared" si="511"/>
        <v>50</v>
      </c>
      <c r="J2754">
        <f t="shared" si="512"/>
        <v>3140</v>
      </c>
      <c r="K2754">
        <f t="shared" si="513"/>
        <v>1933</v>
      </c>
      <c r="L2754">
        <f t="shared" si="514"/>
        <v>1207</v>
      </c>
      <c r="M2754">
        <f t="shared" si="515"/>
        <v>809</v>
      </c>
      <c r="N2754" s="1">
        <f t="shared" si="516"/>
        <v>0</v>
      </c>
      <c r="O2754" s="1">
        <f t="shared" si="517"/>
        <v>0</v>
      </c>
      <c r="P2754" s="1">
        <f t="shared" si="518"/>
        <v>0</v>
      </c>
      <c r="Q2754" s="1">
        <f t="shared" si="519"/>
        <v>6.1804697156983932E-2</v>
      </c>
    </row>
    <row r="2755" spans="1:17" x14ac:dyDescent="0.3">
      <c r="A2755" t="s">
        <v>443</v>
      </c>
      <c r="B2755" s="4" t="s">
        <v>142</v>
      </c>
      <c r="C2755" s="5"/>
      <c r="D2755" s="5">
        <v>12</v>
      </c>
      <c r="E2755" s="5">
        <v>0</v>
      </c>
      <c r="F2755">
        <f t="shared" si="508"/>
        <v>0</v>
      </c>
      <c r="G2755">
        <f t="shared" si="509"/>
        <v>0</v>
      </c>
      <c r="H2755">
        <f t="shared" si="510"/>
        <v>0</v>
      </c>
      <c r="I2755">
        <f t="shared" si="511"/>
        <v>12</v>
      </c>
      <c r="J2755" t="e">
        <f t="shared" si="512"/>
        <v>#N/A</v>
      </c>
      <c r="K2755" t="e">
        <f t="shared" si="513"/>
        <v>#N/A</v>
      </c>
      <c r="L2755" t="e">
        <f t="shared" si="514"/>
        <v>#N/A</v>
      </c>
      <c r="M2755" t="e">
        <f t="shared" si="515"/>
        <v>#N/A</v>
      </c>
      <c r="N2755" s="1" t="e">
        <f t="shared" si="516"/>
        <v>#N/A</v>
      </c>
      <c r="O2755" s="1" t="e">
        <f t="shared" si="517"/>
        <v>#N/A</v>
      </c>
      <c r="P2755" s="1" t="e">
        <f t="shared" si="518"/>
        <v>#N/A</v>
      </c>
      <c r="Q2755" s="1" t="e">
        <f t="shared" si="519"/>
        <v>#N/A</v>
      </c>
    </row>
    <row r="2756" spans="1:17" x14ac:dyDescent="0.3">
      <c r="A2756" t="s">
        <v>443</v>
      </c>
      <c r="B2756" s="4" t="s">
        <v>275</v>
      </c>
      <c r="C2756" s="5">
        <v>225</v>
      </c>
      <c r="D2756" s="5">
        <v>92</v>
      </c>
      <c r="E2756" s="5">
        <v>74</v>
      </c>
      <c r="F2756">
        <f t="shared" si="508"/>
        <v>225</v>
      </c>
      <c r="G2756">
        <f t="shared" si="509"/>
        <v>74</v>
      </c>
      <c r="H2756">
        <f t="shared" si="510"/>
        <v>151</v>
      </c>
      <c r="I2756">
        <f t="shared" si="511"/>
        <v>18</v>
      </c>
      <c r="J2756">
        <f t="shared" si="512"/>
        <v>5510</v>
      </c>
      <c r="K2756">
        <f t="shared" si="513"/>
        <v>3181</v>
      </c>
      <c r="L2756">
        <f t="shared" si="514"/>
        <v>2329</v>
      </c>
      <c r="M2756">
        <f t="shared" si="515"/>
        <v>587</v>
      </c>
      <c r="N2756" s="1">
        <f t="shared" si="516"/>
        <v>4.0834845735027221E-2</v>
      </c>
      <c r="O2756" s="1">
        <f t="shared" si="517"/>
        <v>2.3263124803520906E-2</v>
      </c>
      <c r="P2756" s="1">
        <f t="shared" si="518"/>
        <v>6.4834693001288107E-2</v>
      </c>
      <c r="Q2756" s="1">
        <f t="shared" si="519"/>
        <v>3.0664395229982964E-2</v>
      </c>
    </row>
    <row r="2757" spans="1:17" x14ac:dyDescent="0.3">
      <c r="A2757" t="s">
        <v>443</v>
      </c>
      <c r="B2757" s="4" t="s">
        <v>336</v>
      </c>
      <c r="C2757" s="5"/>
      <c r="D2757" s="5">
        <v>9</v>
      </c>
      <c r="E2757" s="5">
        <v>0</v>
      </c>
      <c r="F2757">
        <f t="shared" ref="F2757:F2820" si="520">C2757</f>
        <v>0</v>
      </c>
      <c r="G2757">
        <f t="shared" ref="G2757:G2820" si="521">E2757</f>
        <v>0</v>
      </c>
      <c r="H2757">
        <f t="shared" ref="H2757:H2820" si="522">C2757-E2757</f>
        <v>0</v>
      </c>
      <c r="I2757">
        <f t="shared" ref="I2757:I2820" si="523">D2757-E2757</f>
        <v>9</v>
      </c>
      <c r="J2757" t="e">
        <f t="shared" ref="J2757:J2820" si="524">VLOOKUP($B2757,$B$2866:$I$3054,5,FALSE)</f>
        <v>#N/A</v>
      </c>
      <c r="K2757" t="e">
        <f t="shared" ref="K2757:K2820" si="525">VLOOKUP($B2757,$B$2866:$I$3054,6,FALSE)</f>
        <v>#N/A</v>
      </c>
      <c r="L2757" t="e">
        <f t="shared" ref="L2757:L2820" si="526">VLOOKUP($B2757,$B$2866:$I$3054,7,FALSE)</f>
        <v>#N/A</v>
      </c>
      <c r="M2757" t="e">
        <f t="shared" ref="M2757:M2820" si="527">VLOOKUP($B2757,$B$2866:$I$3054,8,FALSE)</f>
        <v>#N/A</v>
      </c>
      <c r="N2757" s="1" t="e">
        <f t="shared" ref="N2757:N2820" si="528">F2757/J2757</f>
        <v>#N/A</v>
      </c>
      <c r="O2757" s="1" t="e">
        <f t="shared" ref="O2757:O2820" si="529">G2757/K2757</f>
        <v>#N/A</v>
      </c>
      <c r="P2757" s="1" t="e">
        <f t="shared" ref="P2757:P2820" si="530">H2757/L2757</f>
        <v>#N/A</v>
      </c>
      <c r="Q2757" s="1" t="e">
        <f t="shared" ref="Q2757:Q2820" si="531">I2757/M2757</f>
        <v>#N/A</v>
      </c>
    </row>
    <row r="2758" spans="1:17" x14ac:dyDescent="0.3">
      <c r="A2758" t="s">
        <v>443</v>
      </c>
      <c r="B2758" s="4" t="s">
        <v>241</v>
      </c>
      <c r="C2758" s="5">
        <v>0</v>
      </c>
      <c r="D2758" s="5">
        <v>26</v>
      </c>
      <c r="E2758" s="5">
        <v>0</v>
      </c>
      <c r="F2758">
        <f t="shared" si="520"/>
        <v>0</v>
      </c>
      <c r="G2758">
        <f t="shared" si="521"/>
        <v>0</v>
      </c>
      <c r="H2758">
        <f t="shared" si="522"/>
        <v>0</v>
      </c>
      <c r="I2758">
        <f t="shared" si="523"/>
        <v>26</v>
      </c>
      <c r="J2758">
        <f t="shared" si="524"/>
        <v>107</v>
      </c>
      <c r="K2758">
        <f t="shared" si="525"/>
        <v>88</v>
      </c>
      <c r="L2758">
        <f t="shared" si="526"/>
        <v>19</v>
      </c>
      <c r="M2758">
        <f t="shared" si="527"/>
        <v>1486</v>
      </c>
      <c r="N2758" s="1">
        <f t="shared" si="528"/>
        <v>0</v>
      </c>
      <c r="O2758" s="1">
        <f t="shared" si="529"/>
        <v>0</v>
      </c>
      <c r="P2758" s="1">
        <f t="shared" si="530"/>
        <v>0</v>
      </c>
      <c r="Q2758" s="1">
        <f t="shared" si="531"/>
        <v>1.7496635262449527E-2</v>
      </c>
    </row>
    <row r="2759" spans="1:17" x14ac:dyDescent="0.3">
      <c r="A2759" t="s">
        <v>443</v>
      </c>
      <c r="B2759" s="4" t="s">
        <v>288</v>
      </c>
      <c r="C2759" s="5"/>
      <c r="D2759" s="5">
        <v>20</v>
      </c>
      <c r="E2759" s="5">
        <v>0</v>
      </c>
      <c r="F2759">
        <f t="shared" si="520"/>
        <v>0</v>
      </c>
      <c r="G2759">
        <f t="shared" si="521"/>
        <v>0</v>
      </c>
      <c r="H2759">
        <f t="shared" si="522"/>
        <v>0</v>
      </c>
      <c r="I2759">
        <f t="shared" si="523"/>
        <v>20</v>
      </c>
      <c r="J2759" t="e">
        <f t="shared" si="524"/>
        <v>#N/A</v>
      </c>
      <c r="K2759" t="e">
        <f t="shared" si="525"/>
        <v>#N/A</v>
      </c>
      <c r="L2759" t="e">
        <f t="shared" si="526"/>
        <v>#N/A</v>
      </c>
      <c r="M2759" t="e">
        <f t="shared" si="527"/>
        <v>#N/A</v>
      </c>
      <c r="N2759" s="1" t="e">
        <f t="shared" si="528"/>
        <v>#N/A</v>
      </c>
      <c r="O2759" s="1" t="e">
        <f t="shared" si="529"/>
        <v>#N/A</v>
      </c>
      <c r="P2759" s="1" t="e">
        <f t="shared" si="530"/>
        <v>#N/A</v>
      </c>
      <c r="Q2759" s="1" t="e">
        <f t="shared" si="531"/>
        <v>#N/A</v>
      </c>
    </row>
    <row r="2760" spans="1:17" x14ac:dyDescent="0.3">
      <c r="A2760" t="s">
        <v>443</v>
      </c>
      <c r="B2760" s="4" t="s">
        <v>188</v>
      </c>
      <c r="C2760" s="5">
        <v>0</v>
      </c>
      <c r="D2760" s="5">
        <v>17</v>
      </c>
      <c r="E2760" s="5">
        <v>0</v>
      </c>
      <c r="F2760">
        <f t="shared" si="520"/>
        <v>0</v>
      </c>
      <c r="G2760">
        <f t="shared" si="521"/>
        <v>0</v>
      </c>
      <c r="H2760">
        <f t="shared" si="522"/>
        <v>0</v>
      </c>
      <c r="I2760">
        <f t="shared" si="523"/>
        <v>17</v>
      </c>
      <c r="J2760">
        <f t="shared" si="524"/>
        <v>1085</v>
      </c>
      <c r="K2760">
        <f t="shared" si="525"/>
        <v>636</v>
      </c>
      <c r="L2760">
        <f t="shared" si="526"/>
        <v>449</v>
      </c>
      <c r="M2760">
        <f t="shared" si="527"/>
        <v>451</v>
      </c>
      <c r="N2760" s="1">
        <f t="shared" si="528"/>
        <v>0</v>
      </c>
      <c r="O2760" s="1">
        <f t="shared" si="529"/>
        <v>0</v>
      </c>
      <c r="P2760" s="1">
        <f t="shared" si="530"/>
        <v>0</v>
      </c>
      <c r="Q2760" s="1">
        <f t="shared" si="531"/>
        <v>3.7694013303769404E-2</v>
      </c>
    </row>
    <row r="2761" spans="1:17" x14ac:dyDescent="0.3">
      <c r="A2761" t="s">
        <v>443</v>
      </c>
      <c r="B2761" s="4" t="s">
        <v>347</v>
      </c>
      <c r="C2761" s="5"/>
      <c r="D2761" s="5">
        <v>7</v>
      </c>
      <c r="E2761" s="5">
        <v>0</v>
      </c>
      <c r="F2761">
        <f t="shared" si="520"/>
        <v>0</v>
      </c>
      <c r="G2761">
        <f t="shared" si="521"/>
        <v>0</v>
      </c>
      <c r="H2761">
        <f t="shared" si="522"/>
        <v>0</v>
      </c>
      <c r="I2761">
        <f t="shared" si="523"/>
        <v>7</v>
      </c>
      <c r="J2761" t="e">
        <f t="shared" si="524"/>
        <v>#N/A</v>
      </c>
      <c r="K2761" t="e">
        <f t="shared" si="525"/>
        <v>#N/A</v>
      </c>
      <c r="L2761" t="e">
        <f t="shared" si="526"/>
        <v>#N/A</v>
      </c>
      <c r="M2761" t="e">
        <f t="shared" si="527"/>
        <v>#N/A</v>
      </c>
      <c r="N2761" s="1" t="e">
        <f t="shared" si="528"/>
        <v>#N/A</v>
      </c>
      <c r="O2761" s="1" t="e">
        <f t="shared" si="529"/>
        <v>#N/A</v>
      </c>
      <c r="P2761" s="1" t="e">
        <f t="shared" si="530"/>
        <v>#N/A</v>
      </c>
      <c r="Q2761" s="1" t="e">
        <f t="shared" si="531"/>
        <v>#N/A</v>
      </c>
    </row>
    <row r="2762" spans="1:17" x14ac:dyDescent="0.3">
      <c r="A2762" t="s">
        <v>443</v>
      </c>
      <c r="B2762" s="4" t="s">
        <v>276</v>
      </c>
      <c r="C2762" s="5"/>
      <c r="D2762" s="5">
        <v>26</v>
      </c>
      <c r="E2762" s="5">
        <v>0</v>
      </c>
      <c r="F2762">
        <f t="shared" si="520"/>
        <v>0</v>
      </c>
      <c r="G2762">
        <f t="shared" si="521"/>
        <v>0</v>
      </c>
      <c r="H2762">
        <f t="shared" si="522"/>
        <v>0</v>
      </c>
      <c r="I2762">
        <f t="shared" si="523"/>
        <v>26</v>
      </c>
      <c r="J2762" t="e">
        <f t="shared" si="524"/>
        <v>#N/A</v>
      </c>
      <c r="K2762" t="e">
        <f t="shared" si="525"/>
        <v>#N/A</v>
      </c>
      <c r="L2762" t="e">
        <f t="shared" si="526"/>
        <v>#N/A</v>
      </c>
      <c r="M2762" t="e">
        <f t="shared" si="527"/>
        <v>#N/A</v>
      </c>
      <c r="N2762" s="1" t="e">
        <f t="shared" si="528"/>
        <v>#N/A</v>
      </c>
      <c r="O2762" s="1" t="e">
        <f t="shared" si="529"/>
        <v>#N/A</v>
      </c>
      <c r="P2762" s="1" t="e">
        <f t="shared" si="530"/>
        <v>#N/A</v>
      </c>
      <c r="Q2762" s="1" t="e">
        <f t="shared" si="531"/>
        <v>#N/A</v>
      </c>
    </row>
    <row r="2763" spans="1:17" x14ac:dyDescent="0.3">
      <c r="A2763" t="s">
        <v>443</v>
      </c>
      <c r="B2763" s="4" t="s">
        <v>153</v>
      </c>
      <c r="C2763" s="5">
        <v>0</v>
      </c>
      <c r="D2763" s="5">
        <v>1</v>
      </c>
      <c r="E2763" s="5">
        <v>0</v>
      </c>
      <c r="F2763">
        <f t="shared" si="520"/>
        <v>0</v>
      </c>
      <c r="G2763">
        <f t="shared" si="521"/>
        <v>0</v>
      </c>
      <c r="H2763">
        <f t="shared" si="522"/>
        <v>0</v>
      </c>
      <c r="I2763">
        <f t="shared" si="523"/>
        <v>1</v>
      </c>
      <c r="J2763">
        <f t="shared" si="524"/>
        <v>300</v>
      </c>
      <c r="K2763">
        <f t="shared" si="525"/>
        <v>36</v>
      </c>
      <c r="L2763">
        <f t="shared" si="526"/>
        <v>264</v>
      </c>
      <c r="M2763">
        <f t="shared" si="527"/>
        <v>179</v>
      </c>
      <c r="N2763" s="1">
        <f t="shared" si="528"/>
        <v>0</v>
      </c>
      <c r="O2763" s="1">
        <f t="shared" si="529"/>
        <v>0</v>
      </c>
      <c r="P2763" s="1">
        <f t="shared" si="530"/>
        <v>0</v>
      </c>
      <c r="Q2763" s="1">
        <f t="shared" si="531"/>
        <v>5.5865921787709499E-3</v>
      </c>
    </row>
    <row r="2764" spans="1:17" x14ac:dyDescent="0.3">
      <c r="A2764" t="s">
        <v>443</v>
      </c>
      <c r="B2764" s="4" t="s">
        <v>226</v>
      </c>
      <c r="C2764" s="5"/>
      <c r="D2764" s="5">
        <v>5</v>
      </c>
      <c r="E2764" s="5">
        <v>0</v>
      </c>
      <c r="F2764">
        <f t="shared" si="520"/>
        <v>0</v>
      </c>
      <c r="G2764">
        <f t="shared" si="521"/>
        <v>0</v>
      </c>
      <c r="H2764">
        <f t="shared" si="522"/>
        <v>0</v>
      </c>
      <c r="I2764">
        <f t="shared" si="523"/>
        <v>5</v>
      </c>
      <c r="J2764" t="e">
        <f t="shared" si="524"/>
        <v>#N/A</v>
      </c>
      <c r="K2764" t="e">
        <f t="shared" si="525"/>
        <v>#N/A</v>
      </c>
      <c r="L2764" t="e">
        <f t="shared" si="526"/>
        <v>#N/A</v>
      </c>
      <c r="M2764" t="e">
        <f t="shared" si="527"/>
        <v>#N/A</v>
      </c>
      <c r="N2764" s="1" t="e">
        <f t="shared" si="528"/>
        <v>#N/A</v>
      </c>
      <c r="O2764" s="1" t="e">
        <f t="shared" si="529"/>
        <v>#N/A</v>
      </c>
      <c r="P2764" s="1" t="e">
        <f t="shared" si="530"/>
        <v>#N/A</v>
      </c>
      <c r="Q2764" s="1" t="e">
        <f t="shared" si="531"/>
        <v>#N/A</v>
      </c>
    </row>
    <row r="2765" spans="1:17" x14ac:dyDescent="0.3">
      <c r="A2765" t="s">
        <v>443</v>
      </c>
      <c r="B2765" s="4" t="s">
        <v>387</v>
      </c>
      <c r="C2765" s="5"/>
      <c r="D2765" s="5">
        <v>16</v>
      </c>
      <c r="E2765" s="5">
        <v>0</v>
      </c>
      <c r="F2765">
        <f t="shared" si="520"/>
        <v>0</v>
      </c>
      <c r="G2765">
        <f t="shared" si="521"/>
        <v>0</v>
      </c>
      <c r="H2765">
        <f t="shared" si="522"/>
        <v>0</v>
      </c>
      <c r="I2765">
        <f t="shared" si="523"/>
        <v>16</v>
      </c>
      <c r="J2765" t="e">
        <f t="shared" si="524"/>
        <v>#N/A</v>
      </c>
      <c r="K2765" t="e">
        <f t="shared" si="525"/>
        <v>#N/A</v>
      </c>
      <c r="L2765" t="e">
        <f t="shared" si="526"/>
        <v>#N/A</v>
      </c>
      <c r="M2765" t="e">
        <f t="shared" si="527"/>
        <v>#N/A</v>
      </c>
      <c r="N2765" s="1" t="e">
        <f t="shared" si="528"/>
        <v>#N/A</v>
      </c>
      <c r="O2765" s="1" t="e">
        <f t="shared" si="529"/>
        <v>#N/A</v>
      </c>
      <c r="P2765" s="1" t="e">
        <f t="shared" si="530"/>
        <v>#N/A</v>
      </c>
      <c r="Q2765" s="1" t="e">
        <f t="shared" si="531"/>
        <v>#N/A</v>
      </c>
    </row>
    <row r="2766" spans="1:17" x14ac:dyDescent="0.3">
      <c r="A2766" t="s">
        <v>443</v>
      </c>
      <c r="B2766" s="4" t="s">
        <v>143</v>
      </c>
      <c r="C2766" s="5"/>
      <c r="D2766" s="5">
        <v>29</v>
      </c>
      <c r="E2766" s="5">
        <v>0</v>
      </c>
      <c r="F2766">
        <f t="shared" si="520"/>
        <v>0</v>
      </c>
      <c r="G2766">
        <f t="shared" si="521"/>
        <v>0</v>
      </c>
      <c r="H2766">
        <f t="shared" si="522"/>
        <v>0</v>
      </c>
      <c r="I2766">
        <f t="shared" si="523"/>
        <v>29</v>
      </c>
      <c r="J2766" t="e">
        <f t="shared" si="524"/>
        <v>#N/A</v>
      </c>
      <c r="K2766" t="e">
        <f t="shared" si="525"/>
        <v>#N/A</v>
      </c>
      <c r="L2766" t="e">
        <f t="shared" si="526"/>
        <v>#N/A</v>
      </c>
      <c r="M2766" t="e">
        <f t="shared" si="527"/>
        <v>#N/A</v>
      </c>
      <c r="N2766" s="1" t="e">
        <f t="shared" si="528"/>
        <v>#N/A</v>
      </c>
      <c r="O2766" s="1" t="e">
        <f t="shared" si="529"/>
        <v>#N/A</v>
      </c>
      <c r="P2766" s="1" t="e">
        <f t="shared" si="530"/>
        <v>#N/A</v>
      </c>
      <c r="Q2766" s="1" t="e">
        <f t="shared" si="531"/>
        <v>#N/A</v>
      </c>
    </row>
    <row r="2767" spans="1:17" x14ac:dyDescent="0.3">
      <c r="A2767" t="s">
        <v>443</v>
      </c>
      <c r="B2767" s="4" t="s">
        <v>189</v>
      </c>
      <c r="C2767" s="5">
        <v>0</v>
      </c>
      <c r="D2767" s="5">
        <v>10</v>
      </c>
      <c r="E2767" s="5">
        <v>0</v>
      </c>
      <c r="F2767">
        <f t="shared" si="520"/>
        <v>0</v>
      </c>
      <c r="G2767">
        <f t="shared" si="521"/>
        <v>0</v>
      </c>
      <c r="H2767">
        <f t="shared" si="522"/>
        <v>0</v>
      </c>
      <c r="I2767">
        <f t="shared" si="523"/>
        <v>10</v>
      </c>
      <c r="J2767">
        <f t="shared" si="524"/>
        <v>1367</v>
      </c>
      <c r="K2767">
        <f t="shared" si="525"/>
        <v>637</v>
      </c>
      <c r="L2767">
        <f t="shared" si="526"/>
        <v>730</v>
      </c>
      <c r="M2767">
        <f t="shared" si="527"/>
        <v>604</v>
      </c>
      <c r="N2767" s="1">
        <f t="shared" si="528"/>
        <v>0</v>
      </c>
      <c r="O2767" s="1">
        <f t="shared" si="529"/>
        <v>0</v>
      </c>
      <c r="P2767" s="1">
        <f t="shared" si="530"/>
        <v>0</v>
      </c>
      <c r="Q2767" s="1">
        <f t="shared" si="531"/>
        <v>1.6556291390728478E-2</v>
      </c>
    </row>
    <row r="2768" spans="1:17" x14ac:dyDescent="0.3">
      <c r="A2768" t="s">
        <v>443</v>
      </c>
      <c r="B2768" s="4" t="s">
        <v>382</v>
      </c>
      <c r="C2768" s="5">
        <v>0</v>
      </c>
      <c r="D2768" s="5"/>
      <c r="E2768" s="5"/>
      <c r="F2768">
        <f t="shared" si="520"/>
        <v>0</v>
      </c>
      <c r="G2768">
        <f t="shared" si="521"/>
        <v>0</v>
      </c>
      <c r="H2768">
        <f t="shared" si="522"/>
        <v>0</v>
      </c>
      <c r="I2768">
        <f t="shared" si="523"/>
        <v>0</v>
      </c>
      <c r="J2768" t="e">
        <f t="shared" si="524"/>
        <v>#N/A</v>
      </c>
      <c r="K2768" t="e">
        <f t="shared" si="525"/>
        <v>#N/A</v>
      </c>
      <c r="L2768" t="e">
        <f t="shared" si="526"/>
        <v>#N/A</v>
      </c>
      <c r="M2768" t="e">
        <f t="shared" si="527"/>
        <v>#N/A</v>
      </c>
      <c r="N2768" s="1" t="e">
        <f t="shared" si="528"/>
        <v>#N/A</v>
      </c>
      <c r="O2768" s="1" t="e">
        <f t="shared" si="529"/>
        <v>#N/A</v>
      </c>
      <c r="P2768" s="1" t="e">
        <f t="shared" si="530"/>
        <v>#N/A</v>
      </c>
      <c r="Q2768" s="1" t="e">
        <f t="shared" si="531"/>
        <v>#N/A</v>
      </c>
    </row>
    <row r="2769" spans="1:17" x14ac:dyDescent="0.3">
      <c r="A2769" t="s">
        <v>443</v>
      </c>
      <c r="B2769" s="4" t="s">
        <v>388</v>
      </c>
      <c r="C2769" s="5">
        <v>10</v>
      </c>
      <c r="D2769" s="5">
        <v>42</v>
      </c>
      <c r="E2769" s="5">
        <v>4</v>
      </c>
      <c r="F2769">
        <f t="shared" si="520"/>
        <v>10</v>
      </c>
      <c r="G2769">
        <f t="shared" si="521"/>
        <v>4</v>
      </c>
      <c r="H2769">
        <f t="shared" si="522"/>
        <v>6</v>
      </c>
      <c r="I2769">
        <f t="shared" si="523"/>
        <v>38</v>
      </c>
      <c r="J2769" t="e">
        <f t="shared" si="524"/>
        <v>#N/A</v>
      </c>
      <c r="K2769" t="e">
        <f t="shared" si="525"/>
        <v>#N/A</v>
      </c>
      <c r="L2769" t="e">
        <f t="shared" si="526"/>
        <v>#N/A</v>
      </c>
      <c r="M2769" t="e">
        <f t="shared" si="527"/>
        <v>#N/A</v>
      </c>
      <c r="N2769" s="1" t="e">
        <f t="shared" si="528"/>
        <v>#N/A</v>
      </c>
      <c r="O2769" s="1" t="e">
        <f t="shared" si="529"/>
        <v>#N/A</v>
      </c>
      <c r="P2769" s="1" t="e">
        <f t="shared" si="530"/>
        <v>#N/A</v>
      </c>
      <c r="Q2769" s="1" t="e">
        <f t="shared" si="531"/>
        <v>#N/A</v>
      </c>
    </row>
    <row r="2770" spans="1:17" x14ac:dyDescent="0.3">
      <c r="A2770" t="s">
        <v>443</v>
      </c>
      <c r="B2770" s="4" t="s">
        <v>190</v>
      </c>
      <c r="C2770" s="5"/>
      <c r="D2770" s="5">
        <v>4</v>
      </c>
      <c r="E2770" s="5">
        <v>0</v>
      </c>
      <c r="F2770">
        <f t="shared" si="520"/>
        <v>0</v>
      </c>
      <c r="G2770">
        <f t="shared" si="521"/>
        <v>0</v>
      </c>
      <c r="H2770">
        <f t="shared" si="522"/>
        <v>0</v>
      </c>
      <c r="I2770">
        <f t="shared" si="523"/>
        <v>4</v>
      </c>
      <c r="J2770" t="e">
        <f t="shared" si="524"/>
        <v>#N/A</v>
      </c>
      <c r="K2770" t="e">
        <f t="shared" si="525"/>
        <v>#N/A</v>
      </c>
      <c r="L2770" t="e">
        <f t="shared" si="526"/>
        <v>#N/A</v>
      </c>
      <c r="M2770" t="e">
        <f t="shared" si="527"/>
        <v>#N/A</v>
      </c>
      <c r="N2770" s="1" t="e">
        <f t="shared" si="528"/>
        <v>#N/A</v>
      </c>
      <c r="O2770" s="1" t="e">
        <f t="shared" si="529"/>
        <v>#N/A</v>
      </c>
      <c r="P2770" s="1" t="e">
        <f t="shared" si="530"/>
        <v>#N/A</v>
      </c>
      <c r="Q2770" s="1" t="e">
        <f t="shared" si="531"/>
        <v>#N/A</v>
      </c>
    </row>
    <row r="2771" spans="1:17" x14ac:dyDescent="0.3">
      <c r="A2771" t="s">
        <v>443</v>
      </c>
      <c r="B2771" s="4" t="s">
        <v>289</v>
      </c>
      <c r="C2771" s="5"/>
      <c r="D2771" s="5">
        <v>12</v>
      </c>
      <c r="E2771" s="5">
        <v>0</v>
      </c>
      <c r="F2771">
        <f t="shared" si="520"/>
        <v>0</v>
      </c>
      <c r="G2771">
        <f t="shared" si="521"/>
        <v>0</v>
      </c>
      <c r="H2771">
        <f t="shared" si="522"/>
        <v>0</v>
      </c>
      <c r="I2771">
        <f t="shared" si="523"/>
        <v>12</v>
      </c>
      <c r="J2771" t="e">
        <f t="shared" si="524"/>
        <v>#N/A</v>
      </c>
      <c r="K2771" t="e">
        <f t="shared" si="525"/>
        <v>#N/A</v>
      </c>
      <c r="L2771" t="e">
        <f t="shared" si="526"/>
        <v>#N/A</v>
      </c>
      <c r="M2771" t="e">
        <f t="shared" si="527"/>
        <v>#N/A</v>
      </c>
      <c r="N2771" s="1" t="e">
        <f t="shared" si="528"/>
        <v>#N/A</v>
      </c>
      <c r="O2771" s="1" t="e">
        <f t="shared" si="529"/>
        <v>#N/A</v>
      </c>
      <c r="P2771" s="1" t="e">
        <f t="shared" si="530"/>
        <v>#N/A</v>
      </c>
      <c r="Q2771" s="1" t="e">
        <f t="shared" si="531"/>
        <v>#N/A</v>
      </c>
    </row>
    <row r="2772" spans="1:17" x14ac:dyDescent="0.3">
      <c r="A2772" t="s">
        <v>443</v>
      </c>
      <c r="B2772" s="4" t="s">
        <v>253</v>
      </c>
      <c r="C2772" s="5">
        <v>0</v>
      </c>
      <c r="D2772" s="5">
        <v>35</v>
      </c>
      <c r="E2772" s="5">
        <v>0</v>
      </c>
      <c r="F2772">
        <f t="shared" si="520"/>
        <v>0</v>
      </c>
      <c r="G2772">
        <f t="shared" si="521"/>
        <v>0</v>
      </c>
      <c r="H2772">
        <f t="shared" si="522"/>
        <v>0</v>
      </c>
      <c r="I2772">
        <f t="shared" si="523"/>
        <v>35</v>
      </c>
      <c r="J2772">
        <f t="shared" si="524"/>
        <v>1665</v>
      </c>
      <c r="K2772">
        <f t="shared" si="525"/>
        <v>1085</v>
      </c>
      <c r="L2772">
        <f t="shared" si="526"/>
        <v>580</v>
      </c>
      <c r="M2772">
        <f t="shared" si="527"/>
        <v>266</v>
      </c>
      <c r="N2772" s="1">
        <f t="shared" si="528"/>
        <v>0</v>
      </c>
      <c r="O2772" s="1">
        <f t="shared" si="529"/>
        <v>0</v>
      </c>
      <c r="P2772" s="1">
        <f t="shared" si="530"/>
        <v>0</v>
      </c>
      <c r="Q2772" s="1">
        <f t="shared" si="531"/>
        <v>0.13157894736842105</v>
      </c>
    </row>
    <row r="2773" spans="1:17" x14ac:dyDescent="0.3">
      <c r="A2773" t="s">
        <v>443</v>
      </c>
      <c r="B2773" s="4" t="s">
        <v>121</v>
      </c>
      <c r="C2773" s="5"/>
      <c r="D2773" s="5">
        <v>11</v>
      </c>
      <c r="E2773" s="5">
        <v>0</v>
      </c>
      <c r="F2773">
        <f t="shared" si="520"/>
        <v>0</v>
      </c>
      <c r="G2773">
        <f t="shared" si="521"/>
        <v>0</v>
      </c>
      <c r="H2773">
        <f t="shared" si="522"/>
        <v>0</v>
      </c>
      <c r="I2773">
        <f t="shared" si="523"/>
        <v>11</v>
      </c>
      <c r="J2773" t="e">
        <f t="shared" si="524"/>
        <v>#N/A</v>
      </c>
      <c r="K2773" t="e">
        <f t="shared" si="525"/>
        <v>#N/A</v>
      </c>
      <c r="L2773" t="e">
        <f t="shared" si="526"/>
        <v>#N/A</v>
      </c>
      <c r="M2773" t="e">
        <f t="shared" si="527"/>
        <v>#N/A</v>
      </c>
      <c r="N2773" s="1" t="e">
        <f t="shared" si="528"/>
        <v>#N/A</v>
      </c>
      <c r="O2773" s="1" t="e">
        <f t="shared" si="529"/>
        <v>#N/A</v>
      </c>
      <c r="P2773" s="1" t="e">
        <f t="shared" si="530"/>
        <v>#N/A</v>
      </c>
      <c r="Q2773" s="1" t="e">
        <f t="shared" si="531"/>
        <v>#N/A</v>
      </c>
    </row>
    <row r="2774" spans="1:17" x14ac:dyDescent="0.3">
      <c r="A2774" t="s">
        <v>443</v>
      </c>
      <c r="B2774" s="4" t="s">
        <v>124</v>
      </c>
      <c r="C2774" s="5">
        <v>0</v>
      </c>
      <c r="D2774" s="5">
        <v>13</v>
      </c>
      <c r="E2774" s="5">
        <v>0</v>
      </c>
      <c r="F2774">
        <f t="shared" si="520"/>
        <v>0</v>
      </c>
      <c r="G2774">
        <f t="shared" si="521"/>
        <v>0</v>
      </c>
      <c r="H2774">
        <f t="shared" si="522"/>
        <v>0</v>
      </c>
      <c r="I2774">
        <f t="shared" si="523"/>
        <v>13</v>
      </c>
      <c r="J2774">
        <f t="shared" si="524"/>
        <v>1670</v>
      </c>
      <c r="K2774">
        <f t="shared" si="525"/>
        <v>926</v>
      </c>
      <c r="L2774">
        <f t="shared" si="526"/>
        <v>744</v>
      </c>
      <c r="M2774">
        <f t="shared" si="527"/>
        <v>1198</v>
      </c>
      <c r="N2774" s="1">
        <f t="shared" si="528"/>
        <v>0</v>
      </c>
      <c r="O2774" s="1">
        <f t="shared" si="529"/>
        <v>0</v>
      </c>
      <c r="P2774" s="1">
        <f t="shared" si="530"/>
        <v>0</v>
      </c>
      <c r="Q2774" s="1">
        <f t="shared" si="531"/>
        <v>1.0851419031719533E-2</v>
      </c>
    </row>
    <row r="2775" spans="1:17" x14ac:dyDescent="0.3">
      <c r="A2775" t="s">
        <v>443</v>
      </c>
      <c r="B2775" s="4" t="s">
        <v>100</v>
      </c>
      <c r="C2775" s="5"/>
      <c r="D2775" s="5">
        <v>16</v>
      </c>
      <c r="E2775" s="5">
        <v>0</v>
      </c>
      <c r="F2775">
        <f t="shared" si="520"/>
        <v>0</v>
      </c>
      <c r="G2775">
        <f t="shared" si="521"/>
        <v>0</v>
      </c>
      <c r="H2775">
        <f t="shared" si="522"/>
        <v>0</v>
      </c>
      <c r="I2775">
        <f t="shared" si="523"/>
        <v>16</v>
      </c>
      <c r="J2775" t="e">
        <f t="shared" si="524"/>
        <v>#N/A</v>
      </c>
      <c r="K2775" t="e">
        <f t="shared" si="525"/>
        <v>#N/A</v>
      </c>
      <c r="L2775" t="e">
        <f t="shared" si="526"/>
        <v>#N/A</v>
      </c>
      <c r="M2775" t="e">
        <f t="shared" si="527"/>
        <v>#N/A</v>
      </c>
      <c r="N2775" s="1" t="e">
        <f t="shared" si="528"/>
        <v>#N/A</v>
      </c>
      <c r="O2775" s="1" t="e">
        <f t="shared" si="529"/>
        <v>#N/A</v>
      </c>
      <c r="P2775" s="1" t="e">
        <f t="shared" si="530"/>
        <v>#N/A</v>
      </c>
      <c r="Q2775" s="1" t="e">
        <f t="shared" si="531"/>
        <v>#N/A</v>
      </c>
    </row>
    <row r="2776" spans="1:17" x14ac:dyDescent="0.3">
      <c r="A2776" t="s">
        <v>443</v>
      </c>
      <c r="B2776" s="4" t="s">
        <v>144</v>
      </c>
      <c r="C2776" s="5"/>
      <c r="D2776" s="5">
        <v>25</v>
      </c>
      <c r="E2776" s="5">
        <v>0</v>
      </c>
      <c r="F2776">
        <f t="shared" si="520"/>
        <v>0</v>
      </c>
      <c r="G2776">
        <f t="shared" si="521"/>
        <v>0</v>
      </c>
      <c r="H2776">
        <f t="shared" si="522"/>
        <v>0</v>
      </c>
      <c r="I2776">
        <f t="shared" si="523"/>
        <v>25</v>
      </c>
      <c r="J2776" t="e">
        <f t="shared" si="524"/>
        <v>#N/A</v>
      </c>
      <c r="K2776" t="e">
        <f t="shared" si="525"/>
        <v>#N/A</v>
      </c>
      <c r="L2776" t="e">
        <f t="shared" si="526"/>
        <v>#N/A</v>
      </c>
      <c r="M2776" t="e">
        <f t="shared" si="527"/>
        <v>#N/A</v>
      </c>
      <c r="N2776" s="1" t="e">
        <f t="shared" si="528"/>
        <v>#N/A</v>
      </c>
      <c r="O2776" s="1" t="e">
        <f t="shared" si="529"/>
        <v>#N/A</v>
      </c>
      <c r="P2776" s="1" t="e">
        <f t="shared" si="530"/>
        <v>#N/A</v>
      </c>
      <c r="Q2776" s="1" t="e">
        <f t="shared" si="531"/>
        <v>#N/A</v>
      </c>
    </row>
    <row r="2777" spans="1:17" x14ac:dyDescent="0.3">
      <c r="A2777" t="s">
        <v>443</v>
      </c>
      <c r="B2777" s="4" t="s">
        <v>145</v>
      </c>
      <c r="C2777" s="5"/>
      <c r="D2777" s="5">
        <v>18</v>
      </c>
      <c r="E2777" s="5">
        <v>0</v>
      </c>
      <c r="F2777">
        <f t="shared" si="520"/>
        <v>0</v>
      </c>
      <c r="G2777">
        <f t="shared" si="521"/>
        <v>0</v>
      </c>
      <c r="H2777">
        <f t="shared" si="522"/>
        <v>0</v>
      </c>
      <c r="I2777">
        <f t="shared" si="523"/>
        <v>18</v>
      </c>
      <c r="J2777" t="e">
        <f t="shared" si="524"/>
        <v>#N/A</v>
      </c>
      <c r="K2777" t="e">
        <f t="shared" si="525"/>
        <v>#N/A</v>
      </c>
      <c r="L2777" t="e">
        <f t="shared" si="526"/>
        <v>#N/A</v>
      </c>
      <c r="M2777" t="e">
        <f t="shared" si="527"/>
        <v>#N/A</v>
      </c>
      <c r="N2777" s="1" t="e">
        <f t="shared" si="528"/>
        <v>#N/A</v>
      </c>
      <c r="O2777" s="1" t="e">
        <f t="shared" si="529"/>
        <v>#N/A</v>
      </c>
      <c r="P2777" s="1" t="e">
        <f t="shared" si="530"/>
        <v>#N/A</v>
      </c>
      <c r="Q2777" s="1" t="e">
        <f t="shared" si="531"/>
        <v>#N/A</v>
      </c>
    </row>
    <row r="2778" spans="1:17" x14ac:dyDescent="0.3">
      <c r="A2778" t="s">
        <v>443</v>
      </c>
      <c r="B2778" s="4" t="s">
        <v>396</v>
      </c>
      <c r="C2778" s="5"/>
      <c r="D2778" s="5">
        <v>26</v>
      </c>
      <c r="E2778" s="5">
        <v>0</v>
      </c>
      <c r="F2778">
        <f t="shared" si="520"/>
        <v>0</v>
      </c>
      <c r="G2778">
        <f t="shared" si="521"/>
        <v>0</v>
      </c>
      <c r="H2778">
        <f t="shared" si="522"/>
        <v>0</v>
      </c>
      <c r="I2778">
        <f t="shared" si="523"/>
        <v>26</v>
      </c>
      <c r="J2778" t="e">
        <f t="shared" si="524"/>
        <v>#N/A</v>
      </c>
      <c r="K2778" t="e">
        <f t="shared" si="525"/>
        <v>#N/A</v>
      </c>
      <c r="L2778" t="e">
        <f t="shared" si="526"/>
        <v>#N/A</v>
      </c>
      <c r="M2778" t="e">
        <f t="shared" si="527"/>
        <v>#N/A</v>
      </c>
      <c r="N2778" s="1" t="e">
        <f t="shared" si="528"/>
        <v>#N/A</v>
      </c>
      <c r="O2778" s="1" t="e">
        <f t="shared" si="529"/>
        <v>#N/A</v>
      </c>
      <c r="P2778" s="1" t="e">
        <f t="shared" si="530"/>
        <v>#N/A</v>
      </c>
      <c r="Q2778" s="1" t="e">
        <f t="shared" si="531"/>
        <v>#N/A</v>
      </c>
    </row>
    <row r="2779" spans="1:17" x14ac:dyDescent="0.3">
      <c r="A2779" t="s">
        <v>443</v>
      </c>
      <c r="B2779" s="4" t="s">
        <v>146</v>
      </c>
      <c r="C2779" s="5"/>
      <c r="D2779" s="5">
        <v>24</v>
      </c>
      <c r="E2779" s="5">
        <v>0</v>
      </c>
      <c r="F2779">
        <f t="shared" si="520"/>
        <v>0</v>
      </c>
      <c r="G2779">
        <f t="shared" si="521"/>
        <v>0</v>
      </c>
      <c r="H2779">
        <f t="shared" si="522"/>
        <v>0</v>
      </c>
      <c r="I2779">
        <f t="shared" si="523"/>
        <v>24</v>
      </c>
      <c r="J2779" t="e">
        <f t="shared" si="524"/>
        <v>#N/A</v>
      </c>
      <c r="K2779" t="e">
        <f t="shared" si="525"/>
        <v>#N/A</v>
      </c>
      <c r="L2779" t="e">
        <f t="shared" si="526"/>
        <v>#N/A</v>
      </c>
      <c r="M2779" t="e">
        <f t="shared" si="527"/>
        <v>#N/A</v>
      </c>
      <c r="N2779" s="1" t="e">
        <f t="shared" si="528"/>
        <v>#N/A</v>
      </c>
      <c r="O2779" s="1" t="e">
        <f t="shared" si="529"/>
        <v>#N/A</v>
      </c>
      <c r="P2779" s="1" t="e">
        <f t="shared" si="530"/>
        <v>#N/A</v>
      </c>
      <c r="Q2779" s="1" t="e">
        <f t="shared" si="531"/>
        <v>#N/A</v>
      </c>
    </row>
    <row r="2780" spans="1:17" x14ac:dyDescent="0.3">
      <c r="A2780" t="s">
        <v>443</v>
      </c>
      <c r="B2780" s="4" t="s">
        <v>284</v>
      </c>
      <c r="C2780" s="5">
        <v>184</v>
      </c>
      <c r="D2780" s="5">
        <v>61</v>
      </c>
      <c r="E2780" s="5">
        <v>47</v>
      </c>
      <c r="F2780">
        <f t="shared" si="520"/>
        <v>184</v>
      </c>
      <c r="G2780">
        <f t="shared" si="521"/>
        <v>47</v>
      </c>
      <c r="H2780">
        <f t="shared" si="522"/>
        <v>137</v>
      </c>
      <c r="I2780">
        <f t="shared" si="523"/>
        <v>14</v>
      </c>
      <c r="J2780">
        <f t="shared" si="524"/>
        <v>7146</v>
      </c>
      <c r="K2780">
        <f t="shared" si="525"/>
        <v>3526</v>
      </c>
      <c r="L2780">
        <f t="shared" si="526"/>
        <v>3620</v>
      </c>
      <c r="M2780">
        <f t="shared" si="527"/>
        <v>582</v>
      </c>
      <c r="N2780" s="1">
        <f t="shared" si="528"/>
        <v>2.5748670584942627E-2</v>
      </c>
      <c r="O2780" s="1">
        <f t="shared" si="529"/>
        <v>1.3329551900170164E-2</v>
      </c>
      <c r="P2780" s="1">
        <f t="shared" si="530"/>
        <v>3.7845303867403313E-2</v>
      </c>
      <c r="Q2780" s="1">
        <f t="shared" si="531"/>
        <v>2.4054982817869417E-2</v>
      </c>
    </row>
    <row r="2781" spans="1:17" x14ac:dyDescent="0.3">
      <c r="A2781" t="s">
        <v>443</v>
      </c>
      <c r="B2781" s="4" t="s">
        <v>344</v>
      </c>
      <c r="C2781" s="5">
        <v>87</v>
      </c>
      <c r="D2781" s="5">
        <v>57</v>
      </c>
      <c r="E2781" s="5">
        <v>42</v>
      </c>
      <c r="F2781">
        <f t="shared" si="520"/>
        <v>87</v>
      </c>
      <c r="G2781">
        <f t="shared" si="521"/>
        <v>42</v>
      </c>
      <c r="H2781">
        <f t="shared" si="522"/>
        <v>45</v>
      </c>
      <c r="I2781">
        <f t="shared" si="523"/>
        <v>15</v>
      </c>
      <c r="J2781">
        <f t="shared" si="524"/>
        <v>1497</v>
      </c>
      <c r="K2781">
        <f t="shared" si="525"/>
        <v>1144</v>
      </c>
      <c r="L2781">
        <f t="shared" si="526"/>
        <v>353</v>
      </c>
      <c r="M2781">
        <f t="shared" si="527"/>
        <v>706</v>
      </c>
      <c r="N2781" s="1">
        <f t="shared" si="528"/>
        <v>5.8116232464929862E-2</v>
      </c>
      <c r="O2781" s="1">
        <f t="shared" si="529"/>
        <v>3.6713286713286712E-2</v>
      </c>
      <c r="P2781" s="1">
        <f t="shared" si="530"/>
        <v>0.12747875354107649</v>
      </c>
      <c r="Q2781" s="1">
        <f t="shared" si="531"/>
        <v>2.1246458923512748E-2</v>
      </c>
    </row>
    <row r="2782" spans="1:17" x14ac:dyDescent="0.3">
      <c r="A2782" t="s">
        <v>443</v>
      </c>
      <c r="B2782" s="4" t="s">
        <v>197</v>
      </c>
      <c r="C2782" s="5">
        <v>0</v>
      </c>
      <c r="D2782" s="5">
        <v>6</v>
      </c>
      <c r="E2782" s="5">
        <v>0</v>
      </c>
      <c r="F2782">
        <f t="shared" si="520"/>
        <v>0</v>
      </c>
      <c r="G2782">
        <f t="shared" si="521"/>
        <v>0</v>
      </c>
      <c r="H2782">
        <f t="shared" si="522"/>
        <v>0</v>
      </c>
      <c r="I2782">
        <f t="shared" si="523"/>
        <v>6</v>
      </c>
      <c r="J2782">
        <f t="shared" si="524"/>
        <v>707</v>
      </c>
      <c r="K2782">
        <f t="shared" si="525"/>
        <v>234</v>
      </c>
      <c r="L2782">
        <f t="shared" si="526"/>
        <v>473</v>
      </c>
      <c r="M2782">
        <f t="shared" si="527"/>
        <v>534</v>
      </c>
      <c r="N2782" s="1">
        <f t="shared" si="528"/>
        <v>0</v>
      </c>
      <c r="O2782" s="1">
        <f t="shared" si="529"/>
        <v>0</v>
      </c>
      <c r="P2782" s="1">
        <f t="shared" si="530"/>
        <v>0</v>
      </c>
      <c r="Q2782" s="1">
        <f t="shared" si="531"/>
        <v>1.1235955056179775E-2</v>
      </c>
    </row>
    <row r="2783" spans="1:17" x14ac:dyDescent="0.3">
      <c r="A2783" t="s">
        <v>443</v>
      </c>
      <c r="B2783" s="4" t="s">
        <v>227</v>
      </c>
      <c r="C2783" s="5">
        <v>0</v>
      </c>
      <c r="D2783" s="5">
        <v>15</v>
      </c>
      <c r="E2783" s="5">
        <v>0</v>
      </c>
      <c r="F2783">
        <f t="shared" si="520"/>
        <v>0</v>
      </c>
      <c r="G2783">
        <f t="shared" si="521"/>
        <v>0</v>
      </c>
      <c r="H2783">
        <f t="shared" si="522"/>
        <v>0</v>
      </c>
      <c r="I2783">
        <f t="shared" si="523"/>
        <v>15</v>
      </c>
      <c r="J2783">
        <f t="shared" si="524"/>
        <v>888</v>
      </c>
      <c r="K2783">
        <f t="shared" si="525"/>
        <v>318</v>
      </c>
      <c r="L2783">
        <f t="shared" si="526"/>
        <v>570</v>
      </c>
      <c r="M2783">
        <f t="shared" si="527"/>
        <v>855</v>
      </c>
      <c r="N2783" s="1">
        <f t="shared" si="528"/>
        <v>0</v>
      </c>
      <c r="O2783" s="1">
        <f t="shared" si="529"/>
        <v>0</v>
      </c>
      <c r="P2783" s="1">
        <f t="shared" si="530"/>
        <v>0</v>
      </c>
      <c r="Q2783" s="1">
        <f t="shared" si="531"/>
        <v>1.7543859649122806E-2</v>
      </c>
    </row>
    <row r="2784" spans="1:17" x14ac:dyDescent="0.3">
      <c r="A2784" t="s">
        <v>443</v>
      </c>
      <c r="B2784" s="4" t="s">
        <v>290</v>
      </c>
      <c r="C2784" s="5">
        <v>0</v>
      </c>
      <c r="D2784" s="5">
        <v>7</v>
      </c>
      <c r="E2784" s="5">
        <v>0</v>
      </c>
      <c r="F2784">
        <f t="shared" si="520"/>
        <v>0</v>
      </c>
      <c r="G2784">
        <f t="shared" si="521"/>
        <v>0</v>
      </c>
      <c r="H2784">
        <f t="shared" si="522"/>
        <v>0</v>
      </c>
      <c r="I2784">
        <f t="shared" si="523"/>
        <v>7</v>
      </c>
      <c r="J2784">
        <f t="shared" si="524"/>
        <v>151</v>
      </c>
      <c r="K2784">
        <f t="shared" si="525"/>
        <v>45</v>
      </c>
      <c r="L2784">
        <f t="shared" si="526"/>
        <v>106</v>
      </c>
      <c r="M2784">
        <f t="shared" si="527"/>
        <v>308</v>
      </c>
      <c r="N2784" s="1">
        <f t="shared" si="528"/>
        <v>0</v>
      </c>
      <c r="O2784" s="1">
        <f t="shared" si="529"/>
        <v>0</v>
      </c>
      <c r="P2784" s="1">
        <f t="shared" si="530"/>
        <v>0</v>
      </c>
      <c r="Q2784" s="1">
        <f t="shared" si="531"/>
        <v>2.2727272727272728E-2</v>
      </c>
    </row>
    <row r="2785" spans="1:17" x14ac:dyDescent="0.3">
      <c r="A2785" t="s">
        <v>443</v>
      </c>
      <c r="B2785" s="4" t="s">
        <v>101</v>
      </c>
      <c r="C2785" s="5"/>
      <c r="D2785" s="5">
        <v>15</v>
      </c>
      <c r="E2785" s="5">
        <v>0</v>
      </c>
      <c r="F2785">
        <f t="shared" si="520"/>
        <v>0</v>
      </c>
      <c r="G2785">
        <f t="shared" si="521"/>
        <v>0</v>
      </c>
      <c r="H2785">
        <f t="shared" si="522"/>
        <v>0</v>
      </c>
      <c r="I2785">
        <f t="shared" si="523"/>
        <v>15</v>
      </c>
      <c r="J2785" t="e">
        <f t="shared" si="524"/>
        <v>#N/A</v>
      </c>
      <c r="K2785" t="e">
        <f t="shared" si="525"/>
        <v>#N/A</v>
      </c>
      <c r="L2785" t="e">
        <f t="shared" si="526"/>
        <v>#N/A</v>
      </c>
      <c r="M2785" t="e">
        <f t="shared" si="527"/>
        <v>#N/A</v>
      </c>
      <c r="N2785" s="1" t="e">
        <f t="shared" si="528"/>
        <v>#N/A</v>
      </c>
      <c r="O2785" s="1" t="e">
        <f t="shared" si="529"/>
        <v>#N/A</v>
      </c>
      <c r="P2785" s="1" t="e">
        <f t="shared" si="530"/>
        <v>#N/A</v>
      </c>
      <c r="Q2785" s="1" t="e">
        <f t="shared" si="531"/>
        <v>#N/A</v>
      </c>
    </row>
    <row r="2786" spans="1:17" x14ac:dyDescent="0.3">
      <c r="A2786" t="s">
        <v>443</v>
      </c>
      <c r="B2786" s="4" t="s">
        <v>166</v>
      </c>
      <c r="C2786" s="5">
        <v>0</v>
      </c>
      <c r="D2786" s="5">
        <v>10</v>
      </c>
      <c r="E2786" s="5">
        <v>0</v>
      </c>
      <c r="F2786">
        <f t="shared" si="520"/>
        <v>0</v>
      </c>
      <c r="G2786">
        <f t="shared" si="521"/>
        <v>0</v>
      </c>
      <c r="H2786">
        <f t="shared" si="522"/>
        <v>0</v>
      </c>
      <c r="I2786">
        <f t="shared" si="523"/>
        <v>10</v>
      </c>
      <c r="J2786">
        <f t="shared" si="524"/>
        <v>812</v>
      </c>
      <c r="K2786">
        <f t="shared" si="525"/>
        <v>252</v>
      </c>
      <c r="L2786">
        <f t="shared" si="526"/>
        <v>560</v>
      </c>
      <c r="M2786">
        <f t="shared" si="527"/>
        <v>1507</v>
      </c>
      <c r="N2786" s="1">
        <f t="shared" si="528"/>
        <v>0</v>
      </c>
      <c r="O2786" s="1">
        <f t="shared" si="529"/>
        <v>0</v>
      </c>
      <c r="P2786" s="1">
        <f t="shared" si="530"/>
        <v>0</v>
      </c>
      <c r="Q2786" s="1">
        <f t="shared" si="531"/>
        <v>6.6357000663570011E-3</v>
      </c>
    </row>
    <row r="2787" spans="1:17" x14ac:dyDescent="0.3">
      <c r="A2787" t="s">
        <v>443</v>
      </c>
      <c r="B2787" s="4" t="s">
        <v>102</v>
      </c>
      <c r="C2787" s="5"/>
      <c r="D2787" s="5">
        <v>6</v>
      </c>
      <c r="E2787" s="5">
        <v>0</v>
      </c>
      <c r="F2787">
        <f t="shared" si="520"/>
        <v>0</v>
      </c>
      <c r="G2787">
        <f t="shared" si="521"/>
        <v>0</v>
      </c>
      <c r="H2787">
        <f t="shared" si="522"/>
        <v>0</v>
      </c>
      <c r="I2787">
        <f t="shared" si="523"/>
        <v>6</v>
      </c>
      <c r="J2787" t="e">
        <f t="shared" si="524"/>
        <v>#N/A</v>
      </c>
      <c r="K2787" t="e">
        <f t="shared" si="525"/>
        <v>#N/A</v>
      </c>
      <c r="L2787" t="e">
        <f t="shared" si="526"/>
        <v>#N/A</v>
      </c>
      <c r="M2787" t="e">
        <f t="shared" si="527"/>
        <v>#N/A</v>
      </c>
      <c r="N2787" s="1" t="e">
        <f t="shared" si="528"/>
        <v>#N/A</v>
      </c>
      <c r="O2787" s="1" t="e">
        <f t="shared" si="529"/>
        <v>#N/A</v>
      </c>
      <c r="P2787" s="1" t="e">
        <f t="shared" si="530"/>
        <v>#N/A</v>
      </c>
      <c r="Q2787" s="1" t="e">
        <f t="shared" si="531"/>
        <v>#N/A</v>
      </c>
    </row>
    <row r="2788" spans="1:17" x14ac:dyDescent="0.3">
      <c r="A2788" t="s">
        <v>443</v>
      </c>
      <c r="B2788" s="4" t="s">
        <v>233</v>
      </c>
      <c r="C2788" s="5"/>
      <c r="D2788" s="5">
        <v>25</v>
      </c>
      <c r="E2788" s="5">
        <v>0</v>
      </c>
      <c r="F2788">
        <f t="shared" si="520"/>
        <v>0</v>
      </c>
      <c r="G2788">
        <f t="shared" si="521"/>
        <v>0</v>
      </c>
      <c r="H2788">
        <f t="shared" si="522"/>
        <v>0</v>
      </c>
      <c r="I2788">
        <f t="shared" si="523"/>
        <v>25</v>
      </c>
      <c r="J2788" t="e">
        <f t="shared" si="524"/>
        <v>#N/A</v>
      </c>
      <c r="K2788" t="e">
        <f t="shared" si="525"/>
        <v>#N/A</v>
      </c>
      <c r="L2788" t="e">
        <f t="shared" si="526"/>
        <v>#N/A</v>
      </c>
      <c r="M2788" t="e">
        <f t="shared" si="527"/>
        <v>#N/A</v>
      </c>
      <c r="N2788" s="1" t="e">
        <f t="shared" si="528"/>
        <v>#N/A</v>
      </c>
      <c r="O2788" s="1" t="e">
        <f t="shared" si="529"/>
        <v>#N/A</v>
      </c>
      <c r="P2788" s="1" t="e">
        <f t="shared" si="530"/>
        <v>#N/A</v>
      </c>
      <c r="Q2788" s="1" t="e">
        <f t="shared" si="531"/>
        <v>#N/A</v>
      </c>
    </row>
    <row r="2789" spans="1:17" x14ac:dyDescent="0.3">
      <c r="A2789" t="s">
        <v>443</v>
      </c>
      <c r="B2789" s="4" t="s">
        <v>103</v>
      </c>
      <c r="C2789" s="5">
        <v>0</v>
      </c>
      <c r="D2789" s="5">
        <v>4</v>
      </c>
      <c r="E2789" s="5">
        <v>0</v>
      </c>
      <c r="F2789">
        <f t="shared" si="520"/>
        <v>0</v>
      </c>
      <c r="G2789">
        <f t="shared" si="521"/>
        <v>0</v>
      </c>
      <c r="H2789">
        <f t="shared" si="522"/>
        <v>0</v>
      </c>
      <c r="I2789">
        <f t="shared" si="523"/>
        <v>4</v>
      </c>
      <c r="J2789">
        <f t="shared" si="524"/>
        <v>901</v>
      </c>
      <c r="K2789">
        <f t="shared" si="525"/>
        <v>269</v>
      </c>
      <c r="L2789">
        <f t="shared" si="526"/>
        <v>632</v>
      </c>
      <c r="M2789">
        <f t="shared" si="527"/>
        <v>1014</v>
      </c>
      <c r="N2789" s="1">
        <f t="shared" si="528"/>
        <v>0</v>
      </c>
      <c r="O2789" s="1">
        <f t="shared" si="529"/>
        <v>0</v>
      </c>
      <c r="P2789" s="1">
        <f t="shared" si="530"/>
        <v>0</v>
      </c>
      <c r="Q2789" s="1">
        <f t="shared" si="531"/>
        <v>3.9447731755424065E-3</v>
      </c>
    </row>
    <row r="2790" spans="1:17" x14ac:dyDescent="0.3">
      <c r="A2790" t="s">
        <v>443</v>
      </c>
      <c r="B2790" s="4" t="s">
        <v>104</v>
      </c>
      <c r="C2790" s="5">
        <v>0</v>
      </c>
      <c r="D2790" s="5">
        <v>15</v>
      </c>
      <c r="E2790" s="5">
        <v>0</v>
      </c>
      <c r="F2790">
        <f t="shared" si="520"/>
        <v>0</v>
      </c>
      <c r="G2790">
        <f t="shared" si="521"/>
        <v>0</v>
      </c>
      <c r="H2790">
        <f t="shared" si="522"/>
        <v>0</v>
      </c>
      <c r="I2790">
        <f t="shared" si="523"/>
        <v>15</v>
      </c>
      <c r="J2790">
        <f t="shared" si="524"/>
        <v>2737</v>
      </c>
      <c r="K2790">
        <f t="shared" si="525"/>
        <v>1032</v>
      </c>
      <c r="L2790">
        <f t="shared" si="526"/>
        <v>1705</v>
      </c>
      <c r="M2790">
        <f t="shared" si="527"/>
        <v>1163</v>
      </c>
      <c r="N2790" s="1">
        <f t="shared" si="528"/>
        <v>0</v>
      </c>
      <c r="O2790" s="1">
        <f t="shared" si="529"/>
        <v>0</v>
      </c>
      <c r="P2790" s="1">
        <f t="shared" si="530"/>
        <v>0</v>
      </c>
      <c r="Q2790" s="1">
        <f t="shared" si="531"/>
        <v>1.2897678417884782E-2</v>
      </c>
    </row>
    <row r="2791" spans="1:17" x14ac:dyDescent="0.3">
      <c r="A2791" t="s">
        <v>443</v>
      </c>
      <c r="B2791" s="4" t="s">
        <v>154</v>
      </c>
      <c r="C2791" s="5">
        <v>0</v>
      </c>
      <c r="D2791" s="5">
        <v>4</v>
      </c>
      <c r="E2791" s="5">
        <v>0</v>
      </c>
      <c r="F2791">
        <f t="shared" si="520"/>
        <v>0</v>
      </c>
      <c r="G2791">
        <f t="shared" si="521"/>
        <v>0</v>
      </c>
      <c r="H2791">
        <f t="shared" si="522"/>
        <v>0</v>
      </c>
      <c r="I2791">
        <f t="shared" si="523"/>
        <v>4</v>
      </c>
      <c r="J2791">
        <f t="shared" si="524"/>
        <v>336</v>
      </c>
      <c r="K2791">
        <f t="shared" si="525"/>
        <v>37</v>
      </c>
      <c r="L2791">
        <f t="shared" si="526"/>
        <v>299</v>
      </c>
      <c r="M2791">
        <f t="shared" si="527"/>
        <v>439</v>
      </c>
      <c r="N2791" s="1">
        <f t="shared" si="528"/>
        <v>0</v>
      </c>
      <c r="O2791" s="1">
        <f t="shared" si="529"/>
        <v>0</v>
      </c>
      <c r="P2791" s="1">
        <f t="shared" si="530"/>
        <v>0</v>
      </c>
      <c r="Q2791" s="1">
        <f t="shared" si="531"/>
        <v>9.1116173120728925E-3</v>
      </c>
    </row>
    <row r="2792" spans="1:17" x14ac:dyDescent="0.3">
      <c r="A2792" t="s">
        <v>443</v>
      </c>
      <c r="B2792" s="4" t="s">
        <v>201</v>
      </c>
      <c r="C2792" s="5">
        <v>0</v>
      </c>
      <c r="D2792" s="5">
        <v>3</v>
      </c>
      <c r="E2792" s="5">
        <v>0</v>
      </c>
      <c r="F2792">
        <f t="shared" si="520"/>
        <v>0</v>
      </c>
      <c r="G2792">
        <f t="shared" si="521"/>
        <v>0</v>
      </c>
      <c r="H2792">
        <f t="shared" si="522"/>
        <v>0</v>
      </c>
      <c r="I2792">
        <f t="shared" si="523"/>
        <v>3</v>
      </c>
      <c r="J2792">
        <f t="shared" si="524"/>
        <v>545</v>
      </c>
      <c r="K2792">
        <f t="shared" si="525"/>
        <v>142</v>
      </c>
      <c r="L2792">
        <f t="shared" si="526"/>
        <v>403</v>
      </c>
      <c r="M2792">
        <f t="shared" si="527"/>
        <v>273</v>
      </c>
      <c r="N2792" s="1">
        <f t="shared" si="528"/>
        <v>0</v>
      </c>
      <c r="O2792" s="1">
        <f t="shared" si="529"/>
        <v>0</v>
      </c>
      <c r="P2792" s="1">
        <f t="shared" si="530"/>
        <v>0</v>
      </c>
      <c r="Q2792" s="1">
        <f t="shared" si="531"/>
        <v>1.098901098901099E-2</v>
      </c>
    </row>
    <row r="2793" spans="1:17" x14ac:dyDescent="0.3">
      <c r="A2793" t="s">
        <v>443</v>
      </c>
      <c r="B2793" s="4" t="s">
        <v>164</v>
      </c>
      <c r="C2793" s="5"/>
      <c r="D2793" s="5">
        <v>3</v>
      </c>
      <c r="E2793" s="5">
        <v>0</v>
      </c>
      <c r="F2793">
        <f t="shared" si="520"/>
        <v>0</v>
      </c>
      <c r="G2793">
        <f t="shared" si="521"/>
        <v>0</v>
      </c>
      <c r="H2793">
        <f t="shared" si="522"/>
        <v>0</v>
      </c>
      <c r="I2793">
        <f t="shared" si="523"/>
        <v>3</v>
      </c>
      <c r="J2793" t="e">
        <f t="shared" si="524"/>
        <v>#N/A</v>
      </c>
      <c r="K2793" t="e">
        <f t="shared" si="525"/>
        <v>#N/A</v>
      </c>
      <c r="L2793" t="e">
        <f t="shared" si="526"/>
        <v>#N/A</v>
      </c>
      <c r="M2793" t="e">
        <f t="shared" si="527"/>
        <v>#N/A</v>
      </c>
      <c r="N2793" s="1" t="e">
        <f t="shared" si="528"/>
        <v>#N/A</v>
      </c>
      <c r="O2793" s="1" t="e">
        <f t="shared" si="529"/>
        <v>#N/A</v>
      </c>
      <c r="P2793" s="1" t="e">
        <f t="shared" si="530"/>
        <v>#N/A</v>
      </c>
      <c r="Q2793" s="1" t="e">
        <f t="shared" si="531"/>
        <v>#N/A</v>
      </c>
    </row>
    <row r="2794" spans="1:17" x14ac:dyDescent="0.3">
      <c r="A2794" t="s">
        <v>443</v>
      </c>
      <c r="B2794" s="4" t="s">
        <v>356</v>
      </c>
      <c r="C2794" s="5"/>
      <c r="D2794" s="5">
        <v>23</v>
      </c>
      <c r="E2794" s="5">
        <v>0</v>
      </c>
      <c r="F2794">
        <f t="shared" si="520"/>
        <v>0</v>
      </c>
      <c r="G2794">
        <f t="shared" si="521"/>
        <v>0</v>
      </c>
      <c r="H2794">
        <f t="shared" si="522"/>
        <v>0</v>
      </c>
      <c r="I2794">
        <f t="shared" si="523"/>
        <v>23</v>
      </c>
      <c r="J2794" t="e">
        <f t="shared" si="524"/>
        <v>#N/A</v>
      </c>
      <c r="K2794" t="e">
        <f t="shared" si="525"/>
        <v>#N/A</v>
      </c>
      <c r="L2794" t="e">
        <f t="shared" si="526"/>
        <v>#N/A</v>
      </c>
      <c r="M2794" t="e">
        <f t="shared" si="527"/>
        <v>#N/A</v>
      </c>
      <c r="N2794" s="1" t="e">
        <f t="shared" si="528"/>
        <v>#N/A</v>
      </c>
      <c r="O2794" s="1" t="e">
        <f t="shared" si="529"/>
        <v>#N/A</v>
      </c>
      <c r="P2794" s="1" t="e">
        <f t="shared" si="530"/>
        <v>#N/A</v>
      </c>
      <c r="Q2794" s="1" t="e">
        <f t="shared" si="531"/>
        <v>#N/A</v>
      </c>
    </row>
    <row r="2795" spans="1:17" x14ac:dyDescent="0.3">
      <c r="A2795" t="s">
        <v>443</v>
      </c>
      <c r="B2795" s="4" t="s">
        <v>163</v>
      </c>
      <c r="C2795" s="5">
        <v>0</v>
      </c>
      <c r="D2795" s="5">
        <v>13</v>
      </c>
      <c r="E2795" s="5">
        <v>0</v>
      </c>
      <c r="F2795">
        <f t="shared" si="520"/>
        <v>0</v>
      </c>
      <c r="G2795">
        <f t="shared" si="521"/>
        <v>0</v>
      </c>
      <c r="H2795">
        <f t="shared" si="522"/>
        <v>0</v>
      </c>
      <c r="I2795">
        <f t="shared" si="523"/>
        <v>13</v>
      </c>
      <c r="J2795">
        <f t="shared" si="524"/>
        <v>344</v>
      </c>
      <c r="K2795">
        <f t="shared" si="525"/>
        <v>166</v>
      </c>
      <c r="L2795">
        <f t="shared" si="526"/>
        <v>178</v>
      </c>
      <c r="M2795">
        <f t="shared" si="527"/>
        <v>1729</v>
      </c>
      <c r="N2795" s="1">
        <f t="shared" si="528"/>
        <v>0</v>
      </c>
      <c r="O2795" s="1">
        <f t="shared" si="529"/>
        <v>0</v>
      </c>
      <c r="P2795" s="1">
        <f t="shared" si="530"/>
        <v>0</v>
      </c>
      <c r="Q2795" s="1">
        <f t="shared" si="531"/>
        <v>7.5187969924812026E-3</v>
      </c>
    </row>
    <row r="2796" spans="1:17" x14ac:dyDescent="0.3">
      <c r="A2796" t="s">
        <v>443</v>
      </c>
      <c r="B2796" s="4" t="s">
        <v>165</v>
      </c>
      <c r="C2796" s="5"/>
      <c r="D2796" s="5">
        <v>4</v>
      </c>
      <c r="E2796" s="5">
        <v>0</v>
      </c>
      <c r="F2796">
        <f t="shared" si="520"/>
        <v>0</v>
      </c>
      <c r="G2796">
        <f t="shared" si="521"/>
        <v>0</v>
      </c>
      <c r="H2796">
        <f t="shared" si="522"/>
        <v>0</v>
      </c>
      <c r="I2796">
        <f t="shared" si="523"/>
        <v>4</v>
      </c>
      <c r="J2796" t="e">
        <f t="shared" si="524"/>
        <v>#N/A</v>
      </c>
      <c r="K2796" t="e">
        <f t="shared" si="525"/>
        <v>#N/A</v>
      </c>
      <c r="L2796" t="e">
        <f t="shared" si="526"/>
        <v>#N/A</v>
      </c>
      <c r="M2796" t="e">
        <f t="shared" si="527"/>
        <v>#N/A</v>
      </c>
      <c r="N2796" s="1" t="e">
        <f t="shared" si="528"/>
        <v>#N/A</v>
      </c>
      <c r="O2796" s="1" t="e">
        <f t="shared" si="529"/>
        <v>#N/A</v>
      </c>
      <c r="P2796" s="1" t="e">
        <f t="shared" si="530"/>
        <v>#N/A</v>
      </c>
      <c r="Q2796" s="1" t="e">
        <f t="shared" si="531"/>
        <v>#N/A</v>
      </c>
    </row>
    <row r="2797" spans="1:17" x14ac:dyDescent="0.3">
      <c r="A2797" t="s">
        <v>443</v>
      </c>
      <c r="B2797" s="4" t="s">
        <v>122</v>
      </c>
      <c r="C2797" s="5">
        <v>0</v>
      </c>
      <c r="D2797" s="5">
        <v>11</v>
      </c>
      <c r="E2797" s="5">
        <v>0</v>
      </c>
      <c r="F2797">
        <f t="shared" si="520"/>
        <v>0</v>
      </c>
      <c r="G2797">
        <f t="shared" si="521"/>
        <v>0</v>
      </c>
      <c r="H2797">
        <f t="shared" si="522"/>
        <v>0</v>
      </c>
      <c r="I2797">
        <f t="shared" si="523"/>
        <v>11</v>
      </c>
      <c r="J2797">
        <f t="shared" si="524"/>
        <v>2518</v>
      </c>
      <c r="K2797">
        <f t="shared" si="525"/>
        <v>511</v>
      </c>
      <c r="L2797">
        <f t="shared" si="526"/>
        <v>2007</v>
      </c>
      <c r="M2797">
        <f t="shared" si="527"/>
        <v>596</v>
      </c>
      <c r="N2797" s="1">
        <f t="shared" si="528"/>
        <v>0</v>
      </c>
      <c r="O2797" s="1">
        <f t="shared" si="529"/>
        <v>0</v>
      </c>
      <c r="P2797" s="1">
        <f t="shared" si="530"/>
        <v>0</v>
      </c>
      <c r="Q2797" s="1">
        <f t="shared" si="531"/>
        <v>1.8456375838926176E-2</v>
      </c>
    </row>
    <row r="2798" spans="1:17" x14ac:dyDescent="0.3">
      <c r="A2798" t="s">
        <v>443</v>
      </c>
      <c r="B2798" s="4" t="s">
        <v>169</v>
      </c>
      <c r="C2798" s="5"/>
      <c r="D2798" s="5">
        <v>1</v>
      </c>
      <c r="E2798" s="5">
        <v>0</v>
      </c>
      <c r="F2798">
        <f t="shared" si="520"/>
        <v>0</v>
      </c>
      <c r="G2798">
        <f t="shared" si="521"/>
        <v>0</v>
      </c>
      <c r="H2798">
        <f t="shared" si="522"/>
        <v>0</v>
      </c>
      <c r="I2798">
        <f t="shared" si="523"/>
        <v>1</v>
      </c>
      <c r="J2798" t="e">
        <f t="shared" si="524"/>
        <v>#N/A</v>
      </c>
      <c r="K2798" t="e">
        <f t="shared" si="525"/>
        <v>#N/A</v>
      </c>
      <c r="L2798" t="e">
        <f t="shared" si="526"/>
        <v>#N/A</v>
      </c>
      <c r="M2798" t="e">
        <f t="shared" si="527"/>
        <v>#N/A</v>
      </c>
      <c r="N2798" s="1" t="e">
        <f t="shared" si="528"/>
        <v>#N/A</v>
      </c>
      <c r="O2798" s="1" t="e">
        <f t="shared" si="529"/>
        <v>#N/A</v>
      </c>
      <c r="P2798" s="1" t="e">
        <f t="shared" si="530"/>
        <v>#N/A</v>
      </c>
      <c r="Q2798" s="1" t="e">
        <f t="shared" si="531"/>
        <v>#N/A</v>
      </c>
    </row>
    <row r="2799" spans="1:17" x14ac:dyDescent="0.3">
      <c r="A2799" t="s">
        <v>443</v>
      </c>
      <c r="B2799" s="4" t="s">
        <v>324</v>
      </c>
      <c r="C2799" s="5"/>
      <c r="D2799" s="5">
        <v>10</v>
      </c>
      <c r="E2799" s="5">
        <v>0</v>
      </c>
      <c r="F2799">
        <f t="shared" si="520"/>
        <v>0</v>
      </c>
      <c r="G2799">
        <f t="shared" si="521"/>
        <v>0</v>
      </c>
      <c r="H2799">
        <f t="shared" si="522"/>
        <v>0</v>
      </c>
      <c r="I2799">
        <f t="shared" si="523"/>
        <v>10</v>
      </c>
      <c r="J2799" t="e">
        <f t="shared" si="524"/>
        <v>#N/A</v>
      </c>
      <c r="K2799" t="e">
        <f t="shared" si="525"/>
        <v>#N/A</v>
      </c>
      <c r="L2799" t="e">
        <f t="shared" si="526"/>
        <v>#N/A</v>
      </c>
      <c r="M2799" t="e">
        <f t="shared" si="527"/>
        <v>#N/A</v>
      </c>
      <c r="N2799" s="1" t="e">
        <f t="shared" si="528"/>
        <v>#N/A</v>
      </c>
      <c r="O2799" s="1" t="e">
        <f t="shared" si="529"/>
        <v>#N/A</v>
      </c>
      <c r="P2799" s="1" t="e">
        <f t="shared" si="530"/>
        <v>#N/A</v>
      </c>
      <c r="Q2799" s="1" t="e">
        <f t="shared" si="531"/>
        <v>#N/A</v>
      </c>
    </row>
    <row r="2800" spans="1:17" x14ac:dyDescent="0.3">
      <c r="A2800" t="s">
        <v>443</v>
      </c>
      <c r="B2800" s="4" t="s">
        <v>307</v>
      </c>
      <c r="C2800" s="5"/>
      <c r="D2800" s="5">
        <v>11</v>
      </c>
      <c r="E2800" s="5">
        <v>0</v>
      </c>
      <c r="F2800">
        <f t="shared" si="520"/>
        <v>0</v>
      </c>
      <c r="G2800">
        <f t="shared" si="521"/>
        <v>0</v>
      </c>
      <c r="H2800">
        <f t="shared" si="522"/>
        <v>0</v>
      </c>
      <c r="I2800">
        <f t="shared" si="523"/>
        <v>11</v>
      </c>
      <c r="J2800" t="e">
        <f t="shared" si="524"/>
        <v>#N/A</v>
      </c>
      <c r="K2800" t="e">
        <f t="shared" si="525"/>
        <v>#N/A</v>
      </c>
      <c r="L2800" t="e">
        <f t="shared" si="526"/>
        <v>#N/A</v>
      </c>
      <c r="M2800" t="e">
        <f t="shared" si="527"/>
        <v>#N/A</v>
      </c>
      <c r="N2800" s="1" t="e">
        <f t="shared" si="528"/>
        <v>#N/A</v>
      </c>
      <c r="O2800" s="1" t="e">
        <f t="shared" si="529"/>
        <v>#N/A</v>
      </c>
      <c r="P2800" s="1" t="e">
        <f t="shared" si="530"/>
        <v>#N/A</v>
      </c>
      <c r="Q2800" s="1" t="e">
        <f t="shared" si="531"/>
        <v>#N/A</v>
      </c>
    </row>
    <row r="2801" spans="1:17" x14ac:dyDescent="0.3">
      <c r="A2801" t="s">
        <v>443</v>
      </c>
      <c r="B2801" s="4" t="s">
        <v>337</v>
      </c>
      <c r="C2801" s="5"/>
      <c r="D2801" s="5">
        <v>3</v>
      </c>
      <c r="E2801" s="5">
        <v>0</v>
      </c>
      <c r="F2801">
        <f t="shared" si="520"/>
        <v>0</v>
      </c>
      <c r="G2801">
        <f t="shared" si="521"/>
        <v>0</v>
      </c>
      <c r="H2801">
        <f t="shared" si="522"/>
        <v>0</v>
      </c>
      <c r="I2801">
        <f t="shared" si="523"/>
        <v>3</v>
      </c>
      <c r="J2801" t="e">
        <f t="shared" si="524"/>
        <v>#N/A</v>
      </c>
      <c r="K2801" t="e">
        <f t="shared" si="525"/>
        <v>#N/A</v>
      </c>
      <c r="L2801" t="e">
        <f t="shared" si="526"/>
        <v>#N/A</v>
      </c>
      <c r="M2801" t="e">
        <f t="shared" si="527"/>
        <v>#N/A</v>
      </c>
      <c r="N2801" s="1" t="e">
        <f t="shared" si="528"/>
        <v>#N/A</v>
      </c>
      <c r="O2801" s="1" t="e">
        <f t="shared" si="529"/>
        <v>#N/A</v>
      </c>
      <c r="P2801" s="1" t="e">
        <f t="shared" si="530"/>
        <v>#N/A</v>
      </c>
      <c r="Q2801" s="1" t="e">
        <f t="shared" si="531"/>
        <v>#N/A</v>
      </c>
    </row>
    <row r="2802" spans="1:17" x14ac:dyDescent="0.3">
      <c r="A2802" t="s">
        <v>443</v>
      </c>
      <c r="B2802" s="4" t="s">
        <v>357</v>
      </c>
      <c r="C2802" s="5">
        <v>281</v>
      </c>
      <c r="D2802" s="5">
        <v>82</v>
      </c>
      <c r="E2802" s="5">
        <v>71</v>
      </c>
      <c r="F2802">
        <f t="shared" si="520"/>
        <v>281</v>
      </c>
      <c r="G2802">
        <f t="shared" si="521"/>
        <v>71</v>
      </c>
      <c r="H2802">
        <f t="shared" si="522"/>
        <v>210</v>
      </c>
      <c r="I2802">
        <f t="shared" si="523"/>
        <v>11</v>
      </c>
      <c r="J2802">
        <f t="shared" si="524"/>
        <v>10563</v>
      </c>
      <c r="K2802">
        <f t="shared" si="525"/>
        <v>4880</v>
      </c>
      <c r="L2802">
        <f t="shared" si="526"/>
        <v>5683</v>
      </c>
      <c r="M2802">
        <f t="shared" si="527"/>
        <v>743</v>
      </c>
      <c r="N2802" s="1">
        <f t="shared" si="528"/>
        <v>2.6602291015809902E-2</v>
      </c>
      <c r="O2802" s="1">
        <f t="shared" si="529"/>
        <v>1.4549180327868852E-2</v>
      </c>
      <c r="P2802" s="1">
        <f t="shared" si="530"/>
        <v>3.6952313918704911E-2</v>
      </c>
      <c r="Q2802" s="1">
        <f t="shared" si="531"/>
        <v>1.4804845222072678E-2</v>
      </c>
    </row>
    <row r="2803" spans="1:17" x14ac:dyDescent="0.3">
      <c r="A2803" t="s">
        <v>443</v>
      </c>
      <c r="B2803" s="4" t="s">
        <v>191</v>
      </c>
      <c r="C2803" s="5"/>
      <c r="D2803" s="5">
        <v>12</v>
      </c>
      <c r="E2803" s="5">
        <v>0</v>
      </c>
      <c r="F2803">
        <f t="shared" si="520"/>
        <v>0</v>
      </c>
      <c r="G2803">
        <f t="shared" si="521"/>
        <v>0</v>
      </c>
      <c r="H2803">
        <f t="shared" si="522"/>
        <v>0</v>
      </c>
      <c r="I2803">
        <f t="shared" si="523"/>
        <v>12</v>
      </c>
      <c r="J2803" t="e">
        <f t="shared" si="524"/>
        <v>#N/A</v>
      </c>
      <c r="K2803" t="e">
        <f t="shared" si="525"/>
        <v>#N/A</v>
      </c>
      <c r="L2803" t="e">
        <f t="shared" si="526"/>
        <v>#N/A</v>
      </c>
      <c r="M2803" t="e">
        <f t="shared" si="527"/>
        <v>#N/A</v>
      </c>
      <c r="N2803" s="1" t="e">
        <f t="shared" si="528"/>
        <v>#N/A</v>
      </c>
      <c r="O2803" s="1" t="e">
        <f t="shared" si="529"/>
        <v>#N/A</v>
      </c>
      <c r="P2803" s="1" t="e">
        <f t="shared" si="530"/>
        <v>#N/A</v>
      </c>
      <c r="Q2803" s="1" t="e">
        <f t="shared" si="531"/>
        <v>#N/A</v>
      </c>
    </row>
    <row r="2804" spans="1:17" x14ac:dyDescent="0.3">
      <c r="A2804" t="s">
        <v>443</v>
      </c>
      <c r="B2804" s="4" t="s">
        <v>170</v>
      </c>
      <c r="C2804" s="5">
        <v>0</v>
      </c>
      <c r="D2804" s="5">
        <v>1</v>
      </c>
      <c r="E2804" s="5">
        <v>0</v>
      </c>
      <c r="F2804">
        <f t="shared" si="520"/>
        <v>0</v>
      </c>
      <c r="G2804">
        <f t="shared" si="521"/>
        <v>0</v>
      </c>
      <c r="H2804">
        <f t="shared" si="522"/>
        <v>0</v>
      </c>
      <c r="I2804">
        <f t="shared" si="523"/>
        <v>1</v>
      </c>
      <c r="J2804">
        <f t="shared" si="524"/>
        <v>1505</v>
      </c>
      <c r="K2804">
        <f t="shared" si="525"/>
        <v>155</v>
      </c>
      <c r="L2804">
        <f t="shared" si="526"/>
        <v>1350</v>
      </c>
      <c r="M2804">
        <f t="shared" si="527"/>
        <v>198</v>
      </c>
      <c r="N2804" s="1">
        <f t="shared" si="528"/>
        <v>0</v>
      </c>
      <c r="O2804" s="1">
        <f t="shared" si="529"/>
        <v>0</v>
      </c>
      <c r="P2804" s="1">
        <f t="shared" si="530"/>
        <v>0</v>
      </c>
      <c r="Q2804" s="1">
        <f t="shared" si="531"/>
        <v>5.0505050505050509E-3</v>
      </c>
    </row>
    <row r="2805" spans="1:17" x14ac:dyDescent="0.3">
      <c r="A2805" t="s">
        <v>443</v>
      </c>
      <c r="B2805" s="4" t="s">
        <v>371</v>
      </c>
      <c r="C2805" s="5">
        <v>0</v>
      </c>
      <c r="D2805" s="5">
        <v>41</v>
      </c>
      <c r="E2805" s="5">
        <v>0</v>
      </c>
      <c r="F2805">
        <f t="shared" si="520"/>
        <v>0</v>
      </c>
      <c r="G2805">
        <f t="shared" si="521"/>
        <v>0</v>
      </c>
      <c r="H2805">
        <f t="shared" si="522"/>
        <v>0</v>
      </c>
      <c r="I2805">
        <f t="shared" si="523"/>
        <v>41</v>
      </c>
      <c r="J2805">
        <f t="shared" si="524"/>
        <v>3682</v>
      </c>
      <c r="K2805">
        <f t="shared" si="525"/>
        <v>1982</v>
      </c>
      <c r="L2805">
        <f t="shared" si="526"/>
        <v>1700</v>
      </c>
      <c r="M2805">
        <f t="shared" si="527"/>
        <v>461</v>
      </c>
      <c r="N2805" s="1">
        <f t="shared" si="528"/>
        <v>0</v>
      </c>
      <c r="O2805" s="1">
        <f t="shared" si="529"/>
        <v>0</v>
      </c>
      <c r="P2805" s="1">
        <f t="shared" si="530"/>
        <v>0</v>
      </c>
      <c r="Q2805" s="1">
        <f t="shared" si="531"/>
        <v>8.8937093275488072E-2</v>
      </c>
    </row>
    <row r="2806" spans="1:17" x14ac:dyDescent="0.3">
      <c r="A2806" t="s">
        <v>443</v>
      </c>
      <c r="B2806" s="4" t="s">
        <v>270</v>
      </c>
      <c r="C2806" s="5"/>
      <c r="D2806" s="5">
        <v>0</v>
      </c>
      <c r="E2806" s="5">
        <v>0</v>
      </c>
      <c r="F2806">
        <f t="shared" si="520"/>
        <v>0</v>
      </c>
      <c r="G2806">
        <f t="shared" si="521"/>
        <v>0</v>
      </c>
      <c r="H2806">
        <f t="shared" si="522"/>
        <v>0</v>
      </c>
      <c r="I2806">
        <f t="shared" si="523"/>
        <v>0</v>
      </c>
      <c r="J2806" t="e">
        <f t="shared" si="524"/>
        <v>#N/A</v>
      </c>
      <c r="K2806" t="e">
        <f t="shared" si="525"/>
        <v>#N/A</v>
      </c>
      <c r="L2806" t="e">
        <f t="shared" si="526"/>
        <v>#N/A</v>
      </c>
      <c r="M2806" t="e">
        <f t="shared" si="527"/>
        <v>#N/A</v>
      </c>
      <c r="N2806" s="1" t="e">
        <f t="shared" si="528"/>
        <v>#N/A</v>
      </c>
      <c r="O2806" s="1" t="e">
        <f t="shared" si="529"/>
        <v>#N/A</v>
      </c>
      <c r="P2806" s="1" t="e">
        <f t="shared" si="530"/>
        <v>#N/A</v>
      </c>
      <c r="Q2806" s="1" t="e">
        <f t="shared" si="531"/>
        <v>#N/A</v>
      </c>
    </row>
    <row r="2807" spans="1:17" x14ac:dyDescent="0.3">
      <c r="A2807" t="s">
        <v>443</v>
      </c>
      <c r="B2807" s="4" t="s">
        <v>105</v>
      </c>
      <c r="C2807" s="5">
        <v>0</v>
      </c>
      <c r="D2807" s="5">
        <v>18</v>
      </c>
      <c r="E2807" s="5">
        <v>0</v>
      </c>
      <c r="F2807">
        <f t="shared" si="520"/>
        <v>0</v>
      </c>
      <c r="G2807">
        <f t="shared" si="521"/>
        <v>0</v>
      </c>
      <c r="H2807">
        <f t="shared" si="522"/>
        <v>0</v>
      </c>
      <c r="I2807">
        <f t="shared" si="523"/>
        <v>18</v>
      </c>
      <c r="J2807">
        <f t="shared" si="524"/>
        <v>1492</v>
      </c>
      <c r="K2807">
        <f t="shared" si="525"/>
        <v>373</v>
      </c>
      <c r="L2807">
        <f t="shared" si="526"/>
        <v>1119</v>
      </c>
      <c r="M2807">
        <f t="shared" si="527"/>
        <v>908</v>
      </c>
      <c r="N2807" s="1">
        <f t="shared" si="528"/>
        <v>0</v>
      </c>
      <c r="O2807" s="1">
        <f t="shared" si="529"/>
        <v>0</v>
      </c>
      <c r="P2807" s="1">
        <f t="shared" si="530"/>
        <v>0</v>
      </c>
      <c r="Q2807" s="1">
        <f t="shared" si="531"/>
        <v>1.9823788546255508E-2</v>
      </c>
    </row>
    <row r="2808" spans="1:17" x14ac:dyDescent="0.3">
      <c r="A2808" t="s">
        <v>443</v>
      </c>
      <c r="B2808" s="4" t="s">
        <v>285</v>
      </c>
      <c r="C2808" s="5"/>
      <c r="D2808" s="5">
        <v>12</v>
      </c>
      <c r="E2808" s="5">
        <v>0</v>
      </c>
      <c r="F2808">
        <f t="shared" si="520"/>
        <v>0</v>
      </c>
      <c r="G2808">
        <f t="shared" si="521"/>
        <v>0</v>
      </c>
      <c r="H2808">
        <f t="shared" si="522"/>
        <v>0</v>
      </c>
      <c r="I2808">
        <f t="shared" si="523"/>
        <v>12</v>
      </c>
      <c r="J2808" t="e">
        <f t="shared" si="524"/>
        <v>#N/A</v>
      </c>
      <c r="K2808" t="e">
        <f t="shared" si="525"/>
        <v>#N/A</v>
      </c>
      <c r="L2808" t="e">
        <f t="shared" si="526"/>
        <v>#N/A</v>
      </c>
      <c r="M2808" t="e">
        <f t="shared" si="527"/>
        <v>#N/A</v>
      </c>
      <c r="N2808" s="1" t="e">
        <f t="shared" si="528"/>
        <v>#N/A</v>
      </c>
      <c r="O2808" s="1" t="e">
        <f t="shared" si="529"/>
        <v>#N/A</v>
      </c>
      <c r="P2808" s="1" t="e">
        <f t="shared" si="530"/>
        <v>#N/A</v>
      </c>
      <c r="Q2808" s="1" t="e">
        <f t="shared" si="531"/>
        <v>#N/A</v>
      </c>
    </row>
    <row r="2809" spans="1:17" x14ac:dyDescent="0.3">
      <c r="A2809" t="s">
        <v>443</v>
      </c>
      <c r="B2809" s="4" t="s">
        <v>192</v>
      </c>
      <c r="C2809" s="5"/>
      <c r="D2809" s="5">
        <v>8</v>
      </c>
      <c r="E2809" s="5">
        <v>0</v>
      </c>
      <c r="F2809">
        <f t="shared" si="520"/>
        <v>0</v>
      </c>
      <c r="G2809">
        <f t="shared" si="521"/>
        <v>0</v>
      </c>
      <c r="H2809">
        <f t="shared" si="522"/>
        <v>0</v>
      </c>
      <c r="I2809">
        <f t="shared" si="523"/>
        <v>8</v>
      </c>
      <c r="J2809" t="e">
        <f t="shared" si="524"/>
        <v>#N/A</v>
      </c>
      <c r="K2809" t="e">
        <f t="shared" si="525"/>
        <v>#N/A</v>
      </c>
      <c r="L2809" t="e">
        <f t="shared" si="526"/>
        <v>#N/A</v>
      </c>
      <c r="M2809" t="e">
        <f t="shared" si="527"/>
        <v>#N/A</v>
      </c>
      <c r="N2809" s="1" t="e">
        <f t="shared" si="528"/>
        <v>#N/A</v>
      </c>
      <c r="O2809" s="1" t="e">
        <f t="shared" si="529"/>
        <v>#N/A</v>
      </c>
      <c r="P2809" s="1" t="e">
        <f t="shared" si="530"/>
        <v>#N/A</v>
      </c>
      <c r="Q2809" s="1" t="e">
        <f t="shared" si="531"/>
        <v>#N/A</v>
      </c>
    </row>
    <row r="2810" spans="1:17" x14ac:dyDescent="0.3">
      <c r="A2810" t="s">
        <v>443</v>
      </c>
      <c r="B2810" s="4" t="s">
        <v>358</v>
      </c>
      <c r="C2810" s="5">
        <v>0</v>
      </c>
      <c r="D2810" s="5">
        <v>16</v>
      </c>
      <c r="E2810" s="5">
        <v>0</v>
      </c>
      <c r="F2810">
        <f t="shared" si="520"/>
        <v>0</v>
      </c>
      <c r="G2810">
        <f t="shared" si="521"/>
        <v>0</v>
      </c>
      <c r="H2810">
        <f t="shared" si="522"/>
        <v>0</v>
      </c>
      <c r="I2810">
        <f t="shared" si="523"/>
        <v>16</v>
      </c>
      <c r="J2810">
        <f t="shared" si="524"/>
        <v>451</v>
      </c>
      <c r="K2810">
        <f t="shared" si="525"/>
        <v>305</v>
      </c>
      <c r="L2810">
        <f t="shared" si="526"/>
        <v>146</v>
      </c>
      <c r="M2810">
        <f t="shared" si="527"/>
        <v>942</v>
      </c>
      <c r="N2810" s="1">
        <f t="shared" si="528"/>
        <v>0</v>
      </c>
      <c r="O2810" s="1">
        <f t="shared" si="529"/>
        <v>0</v>
      </c>
      <c r="P2810" s="1">
        <f t="shared" si="530"/>
        <v>0</v>
      </c>
      <c r="Q2810" s="1">
        <f t="shared" si="531"/>
        <v>1.6985138004246284E-2</v>
      </c>
    </row>
    <row r="2811" spans="1:17" x14ac:dyDescent="0.3">
      <c r="A2811" t="s">
        <v>443</v>
      </c>
      <c r="B2811" s="4" t="s">
        <v>359</v>
      </c>
      <c r="C2811" s="5">
        <v>0</v>
      </c>
      <c r="D2811" s="5">
        <v>22</v>
      </c>
      <c r="E2811" s="5">
        <v>0</v>
      </c>
      <c r="F2811">
        <f t="shared" si="520"/>
        <v>0</v>
      </c>
      <c r="G2811">
        <f t="shared" si="521"/>
        <v>0</v>
      </c>
      <c r="H2811">
        <f t="shared" si="522"/>
        <v>0</v>
      </c>
      <c r="I2811">
        <f t="shared" si="523"/>
        <v>22</v>
      </c>
      <c r="J2811">
        <f t="shared" si="524"/>
        <v>260</v>
      </c>
      <c r="K2811">
        <f t="shared" si="525"/>
        <v>167</v>
      </c>
      <c r="L2811">
        <f t="shared" si="526"/>
        <v>93</v>
      </c>
      <c r="M2811">
        <f t="shared" si="527"/>
        <v>1875</v>
      </c>
      <c r="N2811" s="1">
        <f t="shared" si="528"/>
        <v>0</v>
      </c>
      <c r="O2811" s="1">
        <f t="shared" si="529"/>
        <v>0</v>
      </c>
      <c r="P2811" s="1">
        <f t="shared" si="530"/>
        <v>0</v>
      </c>
      <c r="Q2811" s="1">
        <f t="shared" si="531"/>
        <v>1.1733333333333333E-2</v>
      </c>
    </row>
    <row r="2812" spans="1:17" x14ac:dyDescent="0.3">
      <c r="A2812" t="s">
        <v>443</v>
      </c>
      <c r="B2812" s="4" t="s">
        <v>193</v>
      </c>
      <c r="C2812" s="5">
        <v>0</v>
      </c>
      <c r="D2812" s="5">
        <v>14</v>
      </c>
      <c r="E2812" s="5">
        <v>0</v>
      </c>
      <c r="F2812">
        <f t="shared" si="520"/>
        <v>0</v>
      </c>
      <c r="G2812">
        <f t="shared" si="521"/>
        <v>0</v>
      </c>
      <c r="H2812">
        <f t="shared" si="522"/>
        <v>0</v>
      </c>
      <c r="I2812">
        <f t="shared" si="523"/>
        <v>14</v>
      </c>
      <c r="J2812">
        <f t="shared" si="524"/>
        <v>1271</v>
      </c>
      <c r="K2812">
        <f t="shared" si="525"/>
        <v>495</v>
      </c>
      <c r="L2812">
        <f t="shared" si="526"/>
        <v>776</v>
      </c>
      <c r="M2812">
        <f t="shared" si="527"/>
        <v>589</v>
      </c>
      <c r="N2812" s="1">
        <f t="shared" si="528"/>
        <v>0</v>
      </c>
      <c r="O2812" s="1">
        <f t="shared" si="529"/>
        <v>0</v>
      </c>
      <c r="P2812" s="1">
        <f t="shared" si="530"/>
        <v>0</v>
      </c>
      <c r="Q2812" s="1">
        <f t="shared" si="531"/>
        <v>2.3769100169779286E-2</v>
      </c>
    </row>
    <row r="2813" spans="1:17" x14ac:dyDescent="0.3">
      <c r="A2813" t="s">
        <v>443</v>
      </c>
      <c r="B2813" s="4" t="s">
        <v>228</v>
      </c>
      <c r="C2813" s="5">
        <v>0</v>
      </c>
      <c r="D2813" s="5">
        <v>7</v>
      </c>
      <c r="E2813" s="5">
        <v>0</v>
      </c>
      <c r="F2813">
        <f t="shared" si="520"/>
        <v>0</v>
      </c>
      <c r="G2813">
        <f t="shared" si="521"/>
        <v>0</v>
      </c>
      <c r="H2813">
        <f t="shared" si="522"/>
        <v>0</v>
      </c>
      <c r="I2813">
        <f t="shared" si="523"/>
        <v>7</v>
      </c>
      <c r="J2813">
        <f t="shared" si="524"/>
        <v>1013</v>
      </c>
      <c r="K2813">
        <f t="shared" si="525"/>
        <v>341</v>
      </c>
      <c r="L2813">
        <f t="shared" si="526"/>
        <v>672</v>
      </c>
      <c r="M2813">
        <f t="shared" si="527"/>
        <v>785</v>
      </c>
      <c r="N2813" s="1">
        <f t="shared" si="528"/>
        <v>0</v>
      </c>
      <c r="O2813" s="1">
        <f t="shared" si="529"/>
        <v>0</v>
      </c>
      <c r="P2813" s="1">
        <f t="shared" si="530"/>
        <v>0</v>
      </c>
      <c r="Q2813" s="1">
        <f t="shared" si="531"/>
        <v>8.9171974522292991E-3</v>
      </c>
    </row>
    <row r="2814" spans="1:17" x14ac:dyDescent="0.3">
      <c r="A2814" t="s">
        <v>443</v>
      </c>
      <c r="B2814" s="4" t="s">
        <v>372</v>
      </c>
      <c r="C2814" s="5">
        <v>0</v>
      </c>
      <c r="D2814" s="5">
        <v>17</v>
      </c>
      <c r="E2814" s="5">
        <v>0</v>
      </c>
      <c r="F2814">
        <f t="shared" si="520"/>
        <v>0</v>
      </c>
      <c r="G2814">
        <f t="shared" si="521"/>
        <v>0</v>
      </c>
      <c r="H2814">
        <f t="shared" si="522"/>
        <v>0</v>
      </c>
      <c r="I2814">
        <f t="shared" si="523"/>
        <v>17</v>
      </c>
      <c r="J2814">
        <f t="shared" si="524"/>
        <v>1867</v>
      </c>
      <c r="K2814">
        <f t="shared" si="525"/>
        <v>790</v>
      </c>
      <c r="L2814">
        <f t="shared" si="526"/>
        <v>1077</v>
      </c>
      <c r="M2814">
        <f t="shared" si="527"/>
        <v>443</v>
      </c>
      <c r="N2814" s="1">
        <f t="shared" si="528"/>
        <v>0</v>
      </c>
      <c r="O2814" s="1">
        <f t="shared" si="529"/>
        <v>0</v>
      </c>
      <c r="P2814" s="1">
        <f t="shared" si="530"/>
        <v>0</v>
      </c>
      <c r="Q2814" s="1">
        <f t="shared" si="531"/>
        <v>3.8374717832957109E-2</v>
      </c>
    </row>
    <row r="2815" spans="1:17" x14ac:dyDescent="0.3">
      <c r="A2815" t="s">
        <v>443</v>
      </c>
      <c r="B2815" s="4" t="s">
        <v>291</v>
      </c>
      <c r="C2815" s="5">
        <v>48</v>
      </c>
      <c r="D2815" s="5">
        <v>27</v>
      </c>
      <c r="E2815" s="5">
        <v>18</v>
      </c>
      <c r="F2815">
        <f t="shared" si="520"/>
        <v>48</v>
      </c>
      <c r="G2815">
        <f t="shared" si="521"/>
        <v>18</v>
      </c>
      <c r="H2815">
        <f t="shared" si="522"/>
        <v>30</v>
      </c>
      <c r="I2815">
        <f t="shared" si="523"/>
        <v>9</v>
      </c>
      <c r="J2815">
        <f t="shared" si="524"/>
        <v>2952</v>
      </c>
      <c r="K2815">
        <f t="shared" si="525"/>
        <v>1001</v>
      </c>
      <c r="L2815">
        <f t="shared" si="526"/>
        <v>1951</v>
      </c>
      <c r="M2815">
        <f t="shared" si="527"/>
        <v>272</v>
      </c>
      <c r="N2815" s="1">
        <f t="shared" si="528"/>
        <v>1.6260162601626018E-2</v>
      </c>
      <c r="O2815" s="1">
        <f t="shared" si="529"/>
        <v>1.7982017982017984E-2</v>
      </c>
      <c r="P2815" s="1">
        <f t="shared" si="530"/>
        <v>1.5376729882111738E-2</v>
      </c>
      <c r="Q2815" s="1">
        <f t="shared" si="531"/>
        <v>3.3088235294117647E-2</v>
      </c>
    </row>
    <row r="2816" spans="1:17" x14ac:dyDescent="0.3">
      <c r="A2816" t="s">
        <v>443</v>
      </c>
      <c r="B2816" s="4" t="s">
        <v>234</v>
      </c>
      <c r="C2816" s="5"/>
      <c r="D2816" s="5">
        <v>9</v>
      </c>
      <c r="E2816" s="5">
        <v>0</v>
      </c>
      <c r="F2816">
        <f t="shared" si="520"/>
        <v>0</v>
      </c>
      <c r="G2816">
        <f t="shared" si="521"/>
        <v>0</v>
      </c>
      <c r="H2816">
        <f t="shared" si="522"/>
        <v>0</v>
      </c>
      <c r="I2816">
        <f t="shared" si="523"/>
        <v>9</v>
      </c>
      <c r="J2816" t="e">
        <f t="shared" si="524"/>
        <v>#N/A</v>
      </c>
      <c r="K2816" t="e">
        <f t="shared" si="525"/>
        <v>#N/A</v>
      </c>
      <c r="L2816" t="e">
        <f t="shared" si="526"/>
        <v>#N/A</v>
      </c>
      <c r="M2816" t="e">
        <f t="shared" si="527"/>
        <v>#N/A</v>
      </c>
      <c r="N2816" s="1" t="e">
        <f t="shared" si="528"/>
        <v>#N/A</v>
      </c>
      <c r="O2816" s="1" t="e">
        <f t="shared" si="529"/>
        <v>#N/A</v>
      </c>
      <c r="P2816" s="1" t="e">
        <f t="shared" si="530"/>
        <v>#N/A</v>
      </c>
      <c r="Q2816" s="1" t="e">
        <f t="shared" si="531"/>
        <v>#N/A</v>
      </c>
    </row>
    <row r="2817" spans="1:17" x14ac:dyDescent="0.3">
      <c r="A2817" t="s">
        <v>443</v>
      </c>
      <c r="B2817" s="4" t="s">
        <v>229</v>
      </c>
      <c r="C2817" s="5">
        <v>0</v>
      </c>
      <c r="D2817" s="5">
        <v>40</v>
      </c>
      <c r="E2817" s="5">
        <v>0</v>
      </c>
      <c r="F2817">
        <f t="shared" si="520"/>
        <v>0</v>
      </c>
      <c r="G2817">
        <f t="shared" si="521"/>
        <v>0</v>
      </c>
      <c r="H2817">
        <f t="shared" si="522"/>
        <v>0</v>
      </c>
      <c r="I2817">
        <f t="shared" si="523"/>
        <v>40</v>
      </c>
      <c r="J2817">
        <f t="shared" si="524"/>
        <v>3270</v>
      </c>
      <c r="K2817">
        <f t="shared" si="525"/>
        <v>1732</v>
      </c>
      <c r="L2817">
        <f t="shared" si="526"/>
        <v>1538</v>
      </c>
      <c r="M2817">
        <f t="shared" si="527"/>
        <v>576</v>
      </c>
      <c r="N2817" s="1">
        <f t="shared" si="528"/>
        <v>0</v>
      </c>
      <c r="O2817" s="1">
        <f t="shared" si="529"/>
        <v>0</v>
      </c>
      <c r="P2817" s="1">
        <f t="shared" si="530"/>
        <v>0</v>
      </c>
      <c r="Q2817" s="1">
        <f t="shared" si="531"/>
        <v>6.9444444444444448E-2</v>
      </c>
    </row>
    <row r="2818" spans="1:17" x14ac:dyDescent="0.3">
      <c r="A2818" t="s">
        <v>443</v>
      </c>
      <c r="B2818" s="4" t="s">
        <v>397</v>
      </c>
      <c r="C2818" s="5">
        <v>0</v>
      </c>
      <c r="D2818" s="5">
        <v>37</v>
      </c>
      <c r="E2818" s="5">
        <v>0</v>
      </c>
      <c r="F2818">
        <f t="shared" si="520"/>
        <v>0</v>
      </c>
      <c r="G2818">
        <f t="shared" si="521"/>
        <v>0</v>
      </c>
      <c r="H2818">
        <f t="shared" si="522"/>
        <v>0</v>
      </c>
      <c r="I2818">
        <f t="shared" si="523"/>
        <v>37</v>
      </c>
      <c r="J2818">
        <f t="shared" si="524"/>
        <v>2829</v>
      </c>
      <c r="K2818">
        <f t="shared" si="525"/>
        <v>1441</v>
      </c>
      <c r="L2818">
        <f t="shared" si="526"/>
        <v>1388</v>
      </c>
      <c r="M2818">
        <f t="shared" si="527"/>
        <v>410</v>
      </c>
      <c r="N2818" s="1">
        <f t="shared" si="528"/>
        <v>0</v>
      </c>
      <c r="O2818" s="1">
        <f t="shared" si="529"/>
        <v>0</v>
      </c>
      <c r="P2818" s="1">
        <f t="shared" si="530"/>
        <v>0</v>
      </c>
      <c r="Q2818" s="1">
        <f t="shared" si="531"/>
        <v>9.0243902439024387E-2</v>
      </c>
    </row>
    <row r="2819" spans="1:17" x14ac:dyDescent="0.3">
      <c r="A2819" t="s">
        <v>443</v>
      </c>
      <c r="B2819" s="4" t="s">
        <v>242</v>
      </c>
      <c r="C2819" s="5">
        <v>0</v>
      </c>
      <c r="D2819" s="5">
        <v>30</v>
      </c>
      <c r="E2819" s="5">
        <v>0</v>
      </c>
      <c r="F2819">
        <f t="shared" si="520"/>
        <v>0</v>
      </c>
      <c r="G2819">
        <f t="shared" si="521"/>
        <v>0</v>
      </c>
      <c r="H2819">
        <f t="shared" si="522"/>
        <v>0</v>
      </c>
      <c r="I2819">
        <f t="shared" si="523"/>
        <v>30</v>
      </c>
      <c r="J2819">
        <f t="shared" si="524"/>
        <v>3450</v>
      </c>
      <c r="K2819">
        <f t="shared" si="525"/>
        <v>938</v>
      </c>
      <c r="L2819">
        <f t="shared" si="526"/>
        <v>2512</v>
      </c>
      <c r="M2819">
        <f t="shared" si="527"/>
        <v>305</v>
      </c>
      <c r="N2819" s="1">
        <f t="shared" si="528"/>
        <v>0</v>
      </c>
      <c r="O2819" s="1">
        <f t="shared" si="529"/>
        <v>0</v>
      </c>
      <c r="P2819" s="1">
        <f t="shared" si="530"/>
        <v>0</v>
      </c>
      <c r="Q2819" s="1">
        <f t="shared" si="531"/>
        <v>9.8360655737704916E-2</v>
      </c>
    </row>
    <row r="2820" spans="1:17" x14ac:dyDescent="0.3">
      <c r="A2820" t="s">
        <v>443</v>
      </c>
      <c r="B2820" s="4" t="s">
        <v>230</v>
      </c>
      <c r="C2820" s="5"/>
      <c r="D2820" s="5">
        <v>13</v>
      </c>
      <c r="E2820" s="5">
        <v>0</v>
      </c>
      <c r="F2820">
        <f t="shared" si="520"/>
        <v>0</v>
      </c>
      <c r="G2820">
        <f t="shared" si="521"/>
        <v>0</v>
      </c>
      <c r="H2820">
        <f t="shared" si="522"/>
        <v>0</v>
      </c>
      <c r="I2820">
        <f t="shared" si="523"/>
        <v>13</v>
      </c>
      <c r="J2820" t="e">
        <f t="shared" si="524"/>
        <v>#N/A</v>
      </c>
      <c r="K2820" t="e">
        <f t="shared" si="525"/>
        <v>#N/A</v>
      </c>
      <c r="L2820" t="e">
        <f t="shared" si="526"/>
        <v>#N/A</v>
      </c>
      <c r="M2820" t="e">
        <f t="shared" si="527"/>
        <v>#N/A</v>
      </c>
      <c r="N2820" s="1" t="e">
        <f t="shared" si="528"/>
        <v>#N/A</v>
      </c>
      <c r="O2820" s="1" t="e">
        <f t="shared" si="529"/>
        <v>#N/A</v>
      </c>
      <c r="P2820" s="1" t="e">
        <f t="shared" si="530"/>
        <v>#N/A</v>
      </c>
      <c r="Q2820" s="1" t="e">
        <f t="shared" si="531"/>
        <v>#N/A</v>
      </c>
    </row>
    <row r="2821" spans="1:17" x14ac:dyDescent="0.3">
      <c r="A2821" t="s">
        <v>443</v>
      </c>
      <c r="B2821" s="4" t="s">
        <v>147</v>
      </c>
      <c r="C2821" s="5">
        <v>661</v>
      </c>
      <c r="D2821" s="5">
        <v>128</v>
      </c>
      <c r="E2821" s="5">
        <v>126</v>
      </c>
      <c r="F2821">
        <f t="shared" ref="F2821:F2884" si="532">C2821</f>
        <v>661</v>
      </c>
      <c r="G2821">
        <f t="shared" ref="G2821:G2884" si="533">E2821</f>
        <v>126</v>
      </c>
      <c r="H2821">
        <f t="shared" ref="H2821:H2884" si="534">C2821-E2821</f>
        <v>535</v>
      </c>
      <c r="I2821">
        <f t="shared" ref="I2821:I2884" si="535">D2821-E2821</f>
        <v>2</v>
      </c>
      <c r="J2821">
        <f t="shared" ref="J2821:J2884" si="536">VLOOKUP($B2821,$B$2866:$I$3054,5,FALSE)</f>
        <v>7796</v>
      </c>
      <c r="K2821">
        <f t="shared" ref="K2821:K2884" si="537">VLOOKUP($B2821,$B$2866:$I$3054,6,FALSE)</f>
        <v>2686</v>
      </c>
      <c r="L2821">
        <f t="shared" ref="L2821:L2884" si="538">VLOOKUP($B2821,$B$2866:$I$3054,7,FALSE)</f>
        <v>5110</v>
      </c>
      <c r="M2821">
        <f t="shared" ref="M2821:M2884" si="539">VLOOKUP($B2821,$B$2866:$I$3054,8,FALSE)</f>
        <v>267</v>
      </c>
      <c r="N2821" s="1">
        <f t="shared" ref="N2821:N2884" si="540">F2821/J2821</f>
        <v>8.4787070292457675E-2</v>
      </c>
      <c r="O2821" s="1">
        <f t="shared" ref="O2821:O2884" si="541">G2821/K2821</f>
        <v>4.6909903201787041E-2</v>
      </c>
      <c r="P2821" s="1">
        <f t="shared" ref="P2821:P2884" si="542">H2821/L2821</f>
        <v>0.10469667318982387</v>
      </c>
      <c r="Q2821" s="1">
        <f t="shared" ref="Q2821:Q2884" si="543">I2821/M2821</f>
        <v>7.4906367041198503E-3</v>
      </c>
    </row>
    <row r="2822" spans="1:17" x14ac:dyDescent="0.3">
      <c r="A2822" t="s">
        <v>443</v>
      </c>
      <c r="B2822" s="4" t="s">
        <v>167</v>
      </c>
      <c r="C2822" s="5">
        <v>0</v>
      </c>
      <c r="D2822" s="5">
        <v>2</v>
      </c>
      <c r="E2822" s="5">
        <v>0</v>
      </c>
      <c r="F2822">
        <f t="shared" si="532"/>
        <v>0</v>
      </c>
      <c r="G2822">
        <f t="shared" si="533"/>
        <v>0</v>
      </c>
      <c r="H2822">
        <f t="shared" si="534"/>
        <v>0</v>
      </c>
      <c r="I2822">
        <f t="shared" si="535"/>
        <v>2</v>
      </c>
      <c r="J2822">
        <f t="shared" si="536"/>
        <v>339</v>
      </c>
      <c r="K2822">
        <f t="shared" si="537"/>
        <v>41</v>
      </c>
      <c r="L2822">
        <f t="shared" si="538"/>
        <v>298</v>
      </c>
      <c r="M2822">
        <f t="shared" si="539"/>
        <v>363</v>
      </c>
      <c r="N2822" s="1">
        <f t="shared" si="540"/>
        <v>0</v>
      </c>
      <c r="O2822" s="1">
        <f t="shared" si="541"/>
        <v>0</v>
      </c>
      <c r="P2822" s="1">
        <f t="shared" si="542"/>
        <v>0</v>
      </c>
      <c r="Q2822" s="1">
        <f t="shared" si="543"/>
        <v>5.5096418732782371E-3</v>
      </c>
    </row>
    <row r="2823" spans="1:17" x14ac:dyDescent="0.3">
      <c r="A2823" t="s">
        <v>443</v>
      </c>
      <c r="B2823" s="4" t="s">
        <v>299</v>
      </c>
      <c r="C2823" s="5">
        <v>0</v>
      </c>
      <c r="D2823" s="5">
        <v>19</v>
      </c>
      <c r="E2823" s="5">
        <v>0</v>
      </c>
      <c r="F2823">
        <f t="shared" si="532"/>
        <v>0</v>
      </c>
      <c r="G2823">
        <f t="shared" si="533"/>
        <v>0</v>
      </c>
      <c r="H2823">
        <f t="shared" si="534"/>
        <v>0</v>
      </c>
      <c r="I2823">
        <f t="shared" si="535"/>
        <v>19</v>
      </c>
      <c r="J2823">
        <f t="shared" si="536"/>
        <v>1868</v>
      </c>
      <c r="K2823">
        <f t="shared" si="537"/>
        <v>589</v>
      </c>
      <c r="L2823">
        <f t="shared" si="538"/>
        <v>1279</v>
      </c>
      <c r="M2823">
        <f t="shared" si="539"/>
        <v>173</v>
      </c>
      <c r="N2823" s="1">
        <f t="shared" si="540"/>
        <v>0</v>
      </c>
      <c r="O2823" s="1">
        <f t="shared" si="541"/>
        <v>0</v>
      </c>
      <c r="P2823" s="1">
        <f t="shared" si="542"/>
        <v>0</v>
      </c>
      <c r="Q2823" s="1">
        <f t="shared" si="543"/>
        <v>0.10982658959537572</v>
      </c>
    </row>
    <row r="2824" spans="1:17" x14ac:dyDescent="0.3">
      <c r="A2824" t="s">
        <v>443</v>
      </c>
      <c r="B2824" s="4" t="s">
        <v>194</v>
      </c>
      <c r="C2824" s="5">
        <v>0</v>
      </c>
      <c r="D2824" s="5">
        <v>19</v>
      </c>
      <c r="E2824" s="5">
        <v>0</v>
      </c>
      <c r="F2824">
        <f t="shared" si="532"/>
        <v>0</v>
      </c>
      <c r="G2824">
        <f t="shared" si="533"/>
        <v>0</v>
      </c>
      <c r="H2824">
        <f t="shared" si="534"/>
        <v>0</v>
      </c>
      <c r="I2824">
        <f t="shared" si="535"/>
        <v>19</v>
      </c>
      <c r="J2824">
        <f t="shared" si="536"/>
        <v>4051</v>
      </c>
      <c r="K2824">
        <f t="shared" si="537"/>
        <v>1936</v>
      </c>
      <c r="L2824">
        <f t="shared" si="538"/>
        <v>2115</v>
      </c>
      <c r="M2824">
        <f t="shared" si="539"/>
        <v>1004</v>
      </c>
      <c r="N2824" s="1">
        <f t="shared" si="540"/>
        <v>0</v>
      </c>
      <c r="O2824" s="1">
        <f t="shared" si="541"/>
        <v>0</v>
      </c>
      <c r="P2824" s="1">
        <f t="shared" si="542"/>
        <v>0</v>
      </c>
      <c r="Q2824" s="1">
        <f t="shared" si="543"/>
        <v>1.8924302788844622E-2</v>
      </c>
    </row>
    <row r="2825" spans="1:17" x14ac:dyDescent="0.3">
      <c r="A2825" t="s">
        <v>443</v>
      </c>
      <c r="B2825" s="4" t="s">
        <v>258</v>
      </c>
      <c r="C2825" s="5"/>
      <c r="D2825" s="5">
        <v>6</v>
      </c>
      <c r="E2825" s="5">
        <v>0</v>
      </c>
      <c r="F2825">
        <f t="shared" si="532"/>
        <v>0</v>
      </c>
      <c r="G2825">
        <f t="shared" si="533"/>
        <v>0</v>
      </c>
      <c r="H2825">
        <f t="shared" si="534"/>
        <v>0</v>
      </c>
      <c r="I2825">
        <f t="shared" si="535"/>
        <v>6</v>
      </c>
      <c r="J2825" t="e">
        <f t="shared" si="536"/>
        <v>#N/A</v>
      </c>
      <c r="K2825" t="e">
        <f t="shared" si="537"/>
        <v>#N/A</v>
      </c>
      <c r="L2825" t="e">
        <f t="shared" si="538"/>
        <v>#N/A</v>
      </c>
      <c r="M2825" t="e">
        <f t="shared" si="539"/>
        <v>#N/A</v>
      </c>
      <c r="N2825" s="1" t="e">
        <f t="shared" si="540"/>
        <v>#N/A</v>
      </c>
      <c r="O2825" s="1" t="e">
        <f t="shared" si="541"/>
        <v>#N/A</v>
      </c>
      <c r="P2825" s="1" t="e">
        <f t="shared" si="542"/>
        <v>#N/A</v>
      </c>
      <c r="Q2825" s="1" t="e">
        <f t="shared" si="543"/>
        <v>#N/A</v>
      </c>
    </row>
    <row r="2826" spans="1:17" x14ac:dyDescent="0.3">
      <c r="A2826" t="s">
        <v>443</v>
      </c>
      <c r="B2826" s="4" t="s">
        <v>400</v>
      </c>
      <c r="C2826" s="5">
        <v>0</v>
      </c>
      <c r="D2826" s="5">
        <v>5</v>
      </c>
      <c r="E2826" s="5">
        <v>0</v>
      </c>
      <c r="F2826">
        <f t="shared" si="532"/>
        <v>0</v>
      </c>
      <c r="G2826">
        <f t="shared" si="533"/>
        <v>0</v>
      </c>
      <c r="H2826">
        <f t="shared" si="534"/>
        <v>0</v>
      </c>
      <c r="I2826">
        <f t="shared" si="535"/>
        <v>5</v>
      </c>
      <c r="J2826">
        <f t="shared" si="536"/>
        <v>314</v>
      </c>
      <c r="K2826">
        <f t="shared" si="537"/>
        <v>73</v>
      </c>
      <c r="L2826">
        <f t="shared" si="538"/>
        <v>241</v>
      </c>
      <c r="M2826">
        <f t="shared" si="539"/>
        <v>54</v>
      </c>
      <c r="N2826" s="1">
        <f t="shared" si="540"/>
        <v>0</v>
      </c>
      <c r="O2826" s="1">
        <f t="shared" si="541"/>
        <v>0</v>
      </c>
      <c r="P2826" s="1">
        <f t="shared" si="542"/>
        <v>0</v>
      </c>
      <c r="Q2826" s="1">
        <f t="shared" si="543"/>
        <v>9.2592592592592587E-2</v>
      </c>
    </row>
    <row r="2827" spans="1:17" x14ac:dyDescent="0.3">
      <c r="A2827" t="s">
        <v>443</v>
      </c>
      <c r="B2827" s="4" t="s">
        <v>148</v>
      </c>
      <c r="C2827" s="5">
        <v>0</v>
      </c>
      <c r="D2827" s="5">
        <v>8</v>
      </c>
      <c r="E2827" s="5">
        <v>0</v>
      </c>
      <c r="F2827">
        <f t="shared" si="532"/>
        <v>0</v>
      </c>
      <c r="G2827">
        <f t="shared" si="533"/>
        <v>0</v>
      </c>
      <c r="H2827">
        <f t="shared" si="534"/>
        <v>0</v>
      </c>
      <c r="I2827">
        <f t="shared" si="535"/>
        <v>8</v>
      </c>
      <c r="J2827">
        <f t="shared" si="536"/>
        <v>1405</v>
      </c>
      <c r="K2827">
        <f t="shared" si="537"/>
        <v>283</v>
      </c>
      <c r="L2827">
        <f t="shared" si="538"/>
        <v>1122</v>
      </c>
      <c r="M2827">
        <f t="shared" si="539"/>
        <v>244</v>
      </c>
      <c r="N2827" s="1">
        <f t="shared" si="540"/>
        <v>0</v>
      </c>
      <c r="O2827" s="1">
        <f t="shared" si="541"/>
        <v>0</v>
      </c>
      <c r="P2827" s="1">
        <f t="shared" si="542"/>
        <v>0</v>
      </c>
      <c r="Q2827" s="1">
        <f t="shared" si="543"/>
        <v>3.2786885245901641E-2</v>
      </c>
    </row>
    <row r="2828" spans="1:17" x14ac:dyDescent="0.3">
      <c r="A2828" t="s">
        <v>443</v>
      </c>
      <c r="B2828" s="4" t="s">
        <v>158</v>
      </c>
      <c r="C2828" s="5">
        <v>0</v>
      </c>
      <c r="D2828" s="5">
        <v>3</v>
      </c>
      <c r="E2828" s="5">
        <v>0</v>
      </c>
      <c r="F2828">
        <f t="shared" si="532"/>
        <v>0</v>
      </c>
      <c r="G2828">
        <f t="shared" si="533"/>
        <v>0</v>
      </c>
      <c r="H2828">
        <f t="shared" si="534"/>
        <v>0</v>
      </c>
      <c r="I2828">
        <f t="shared" si="535"/>
        <v>3</v>
      </c>
      <c r="J2828">
        <f t="shared" si="536"/>
        <v>11</v>
      </c>
      <c r="K2828">
        <f t="shared" si="537"/>
        <v>2</v>
      </c>
      <c r="L2828">
        <f t="shared" si="538"/>
        <v>9</v>
      </c>
      <c r="M2828">
        <f t="shared" si="539"/>
        <v>449</v>
      </c>
      <c r="N2828" s="1">
        <f t="shared" si="540"/>
        <v>0</v>
      </c>
      <c r="O2828" s="1">
        <f t="shared" si="541"/>
        <v>0</v>
      </c>
      <c r="P2828" s="1">
        <f t="shared" si="542"/>
        <v>0</v>
      </c>
      <c r="Q2828" s="1">
        <f t="shared" si="543"/>
        <v>6.6815144766146995E-3</v>
      </c>
    </row>
    <row r="2829" spans="1:17" x14ac:dyDescent="0.3">
      <c r="A2829" t="s">
        <v>443</v>
      </c>
      <c r="B2829" s="4" t="s">
        <v>149</v>
      </c>
      <c r="C2829" s="5"/>
      <c r="D2829" s="5">
        <v>25</v>
      </c>
      <c r="E2829" s="5">
        <v>0</v>
      </c>
      <c r="F2829">
        <f t="shared" si="532"/>
        <v>0</v>
      </c>
      <c r="G2829">
        <f t="shared" si="533"/>
        <v>0</v>
      </c>
      <c r="H2829">
        <f t="shared" si="534"/>
        <v>0</v>
      </c>
      <c r="I2829">
        <f t="shared" si="535"/>
        <v>25</v>
      </c>
      <c r="J2829" t="e">
        <f t="shared" si="536"/>
        <v>#N/A</v>
      </c>
      <c r="K2829" t="e">
        <f t="shared" si="537"/>
        <v>#N/A</v>
      </c>
      <c r="L2829" t="e">
        <f t="shared" si="538"/>
        <v>#N/A</v>
      </c>
      <c r="M2829" t="e">
        <f t="shared" si="539"/>
        <v>#N/A</v>
      </c>
      <c r="N2829" s="1" t="e">
        <f t="shared" si="540"/>
        <v>#N/A</v>
      </c>
      <c r="O2829" s="1" t="e">
        <f t="shared" si="541"/>
        <v>#N/A</v>
      </c>
      <c r="P2829" s="1" t="e">
        <f t="shared" si="542"/>
        <v>#N/A</v>
      </c>
      <c r="Q2829" s="1" t="e">
        <f t="shared" si="543"/>
        <v>#N/A</v>
      </c>
    </row>
    <row r="2830" spans="1:17" x14ac:dyDescent="0.3">
      <c r="A2830" t="s">
        <v>443</v>
      </c>
      <c r="B2830" s="4" t="s">
        <v>316</v>
      </c>
      <c r="C2830" s="5"/>
      <c r="D2830" s="5">
        <v>11</v>
      </c>
      <c r="E2830" s="5">
        <v>0</v>
      </c>
      <c r="F2830">
        <f t="shared" si="532"/>
        <v>0</v>
      </c>
      <c r="G2830">
        <f t="shared" si="533"/>
        <v>0</v>
      </c>
      <c r="H2830">
        <f t="shared" si="534"/>
        <v>0</v>
      </c>
      <c r="I2830">
        <f t="shared" si="535"/>
        <v>11</v>
      </c>
      <c r="J2830" t="e">
        <f t="shared" si="536"/>
        <v>#N/A</v>
      </c>
      <c r="K2830" t="e">
        <f t="shared" si="537"/>
        <v>#N/A</v>
      </c>
      <c r="L2830" t="e">
        <f t="shared" si="538"/>
        <v>#N/A</v>
      </c>
      <c r="M2830" t="e">
        <f t="shared" si="539"/>
        <v>#N/A</v>
      </c>
      <c r="N2830" s="1" t="e">
        <f t="shared" si="540"/>
        <v>#N/A</v>
      </c>
      <c r="O2830" s="1" t="e">
        <f t="shared" si="541"/>
        <v>#N/A</v>
      </c>
      <c r="P2830" s="1" t="e">
        <f t="shared" si="542"/>
        <v>#N/A</v>
      </c>
      <c r="Q2830" s="1" t="e">
        <f t="shared" si="543"/>
        <v>#N/A</v>
      </c>
    </row>
    <row r="2831" spans="1:17" x14ac:dyDescent="0.3">
      <c r="A2831" t="s">
        <v>443</v>
      </c>
      <c r="B2831" s="4" t="s">
        <v>338</v>
      </c>
      <c r="C2831" s="5">
        <v>0</v>
      </c>
      <c r="D2831" s="5">
        <v>11</v>
      </c>
      <c r="E2831" s="5">
        <v>0</v>
      </c>
      <c r="F2831">
        <f t="shared" si="532"/>
        <v>0</v>
      </c>
      <c r="G2831">
        <f t="shared" si="533"/>
        <v>0</v>
      </c>
      <c r="H2831">
        <f t="shared" si="534"/>
        <v>0</v>
      </c>
      <c r="I2831">
        <f t="shared" si="535"/>
        <v>11</v>
      </c>
      <c r="J2831">
        <f t="shared" si="536"/>
        <v>176</v>
      </c>
      <c r="K2831">
        <f t="shared" si="537"/>
        <v>102</v>
      </c>
      <c r="L2831">
        <f t="shared" si="538"/>
        <v>74</v>
      </c>
      <c r="M2831">
        <f t="shared" si="539"/>
        <v>455</v>
      </c>
      <c r="N2831" s="1">
        <f t="shared" si="540"/>
        <v>0</v>
      </c>
      <c r="O2831" s="1">
        <f t="shared" si="541"/>
        <v>0</v>
      </c>
      <c r="P2831" s="1">
        <f t="shared" si="542"/>
        <v>0</v>
      </c>
      <c r="Q2831" s="1">
        <f t="shared" si="543"/>
        <v>2.4175824175824177E-2</v>
      </c>
    </row>
    <row r="2832" spans="1:17" x14ac:dyDescent="0.3">
      <c r="A2832" t="s">
        <v>443</v>
      </c>
      <c r="B2832" s="4" t="s">
        <v>267</v>
      </c>
      <c r="C2832" s="5">
        <v>81</v>
      </c>
      <c r="D2832" s="5">
        <v>24</v>
      </c>
      <c r="E2832" s="5">
        <v>9</v>
      </c>
      <c r="F2832">
        <f t="shared" si="532"/>
        <v>81</v>
      </c>
      <c r="G2832">
        <f t="shared" si="533"/>
        <v>9</v>
      </c>
      <c r="H2832">
        <f t="shared" si="534"/>
        <v>72</v>
      </c>
      <c r="I2832">
        <f t="shared" si="535"/>
        <v>15</v>
      </c>
      <c r="J2832">
        <f t="shared" si="536"/>
        <v>5320</v>
      </c>
      <c r="K2832">
        <f t="shared" si="537"/>
        <v>1785</v>
      </c>
      <c r="L2832">
        <f t="shared" si="538"/>
        <v>3535</v>
      </c>
      <c r="M2832">
        <f t="shared" si="539"/>
        <v>586</v>
      </c>
      <c r="N2832" s="1">
        <f t="shared" si="540"/>
        <v>1.5225563909774436E-2</v>
      </c>
      <c r="O2832" s="1">
        <f t="shared" si="541"/>
        <v>5.0420168067226894E-3</v>
      </c>
      <c r="P2832" s="1">
        <f t="shared" si="542"/>
        <v>2.0367751060820366E-2</v>
      </c>
      <c r="Q2832" s="1">
        <f t="shared" si="543"/>
        <v>2.5597269624573378E-2</v>
      </c>
    </row>
    <row r="2833" spans="1:17" x14ac:dyDescent="0.3">
      <c r="A2833" t="s">
        <v>443</v>
      </c>
      <c r="B2833" s="4" t="s">
        <v>168</v>
      </c>
      <c r="C2833" s="5"/>
      <c r="D2833" s="5">
        <v>0</v>
      </c>
      <c r="E2833" s="5">
        <v>0</v>
      </c>
      <c r="F2833">
        <f t="shared" si="532"/>
        <v>0</v>
      </c>
      <c r="G2833">
        <f t="shared" si="533"/>
        <v>0</v>
      </c>
      <c r="H2833">
        <f t="shared" si="534"/>
        <v>0</v>
      </c>
      <c r="I2833">
        <f t="shared" si="535"/>
        <v>0</v>
      </c>
      <c r="J2833" t="e">
        <f t="shared" si="536"/>
        <v>#N/A</v>
      </c>
      <c r="K2833" t="e">
        <f t="shared" si="537"/>
        <v>#N/A</v>
      </c>
      <c r="L2833" t="e">
        <f t="shared" si="538"/>
        <v>#N/A</v>
      </c>
      <c r="M2833" t="e">
        <f t="shared" si="539"/>
        <v>#N/A</v>
      </c>
      <c r="N2833" s="1" t="e">
        <f t="shared" si="540"/>
        <v>#N/A</v>
      </c>
      <c r="O2833" s="1" t="e">
        <f t="shared" si="541"/>
        <v>#N/A</v>
      </c>
      <c r="P2833" s="1" t="e">
        <f t="shared" si="542"/>
        <v>#N/A</v>
      </c>
      <c r="Q2833" s="1" t="e">
        <f t="shared" si="543"/>
        <v>#N/A</v>
      </c>
    </row>
    <row r="2834" spans="1:17" x14ac:dyDescent="0.3">
      <c r="A2834" t="s">
        <v>443</v>
      </c>
      <c r="B2834" s="4" t="s">
        <v>398</v>
      </c>
      <c r="C2834" s="5"/>
      <c r="D2834" s="5">
        <v>10</v>
      </c>
      <c r="E2834" s="5">
        <v>0</v>
      </c>
      <c r="F2834">
        <f t="shared" si="532"/>
        <v>0</v>
      </c>
      <c r="G2834">
        <f t="shared" si="533"/>
        <v>0</v>
      </c>
      <c r="H2834">
        <f t="shared" si="534"/>
        <v>0</v>
      </c>
      <c r="I2834">
        <f t="shared" si="535"/>
        <v>10</v>
      </c>
      <c r="J2834" t="e">
        <f t="shared" si="536"/>
        <v>#N/A</v>
      </c>
      <c r="K2834" t="e">
        <f t="shared" si="537"/>
        <v>#N/A</v>
      </c>
      <c r="L2834" t="e">
        <f t="shared" si="538"/>
        <v>#N/A</v>
      </c>
      <c r="M2834" t="e">
        <f t="shared" si="539"/>
        <v>#N/A</v>
      </c>
      <c r="N2834" s="1" t="e">
        <f t="shared" si="540"/>
        <v>#N/A</v>
      </c>
      <c r="O2834" s="1" t="e">
        <f t="shared" si="541"/>
        <v>#N/A</v>
      </c>
      <c r="P2834" s="1" t="e">
        <f t="shared" si="542"/>
        <v>#N/A</v>
      </c>
      <c r="Q2834" s="1" t="e">
        <f t="shared" si="543"/>
        <v>#N/A</v>
      </c>
    </row>
    <row r="2835" spans="1:17" x14ac:dyDescent="0.3">
      <c r="A2835" t="s">
        <v>443</v>
      </c>
      <c r="B2835" s="4" t="s">
        <v>202</v>
      </c>
      <c r="C2835" s="5">
        <v>0</v>
      </c>
      <c r="D2835" s="5">
        <v>3</v>
      </c>
      <c r="E2835" s="5">
        <v>0</v>
      </c>
      <c r="F2835">
        <f t="shared" si="532"/>
        <v>0</v>
      </c>
      <c r="G2835">
        <f t="shared" si="533"/>
        <v>0</v>
      </c>
      <c r="H2835">
        <f t="shared" si="534"/>
        <v>0</v>
      </c>
      <c r="I2835">
        <f t="shared" si="535"/>
        <v>3</v>
      </c>
      <c r="J2835">
        <f t="shared" si="536"/>
        <v>514</v>
      </c>
      <c r="K2835">
        <f t="shared" si="537"/>
        <v>28</v>
      </c>
      <c r="L2835">
        <f t="shared" si="538"/>
        <v>486</v>
      </c>
      <c r="M2835">
        <f t="shared" si="539"/>
        <v>450</v>
      </c>
      <c r="N2835" s="1">
        <f t="shared" si="540"/>
        <v>0</v>
      </c>
      <c r="O2835" s="1">
        <f t="shared" si="541"/>
        <v>0</v>
      </c>
      <c r="P2835" s="1">
        <f t="shared" si="542"/>
        <v>0</v>
      </c>
      <c r="Q2835" s="1">
        <f t="shared" si="543"/>
        <v>6.6666666666666671E-3</v>
      </c>
    </row>
    <row r="2836" spans="1:17" x14ac:dyDescent="0.3">
      <c r="A2836" t="s">
        <v>443</v>
      </c>
      <c r="B2836" s="4" t="s">
        <v>254</v>
      </c>
      <c r="C2836" s="5">
        <v>0</v>
      </c>
      <c r="D2836" s="5">
        <v>36</v>
      </c>
      <c r="E2836" s="5">
        <v>0</v>
      </c>
      <c r="F2836">
        <f t="shared" si="532"/>
        <v>0</v>
      </c>
      <c r="G2836">
        <f t="shared" si="533"/>
        <v>0</v>
      </c>
      <c r="H2836">
        <f t="shared" si="534"/>
        <v>0</v>
      </c>
      <c r="I2836">
        <f t="shared" si="535"/>
        <v>36</v>
      </c>
      <c r="J2836">
        <f t="shared" si="536"/>
        <v>409</v>
      </c>
      <c r="K2836">
        <f t="shared" si="537"/>
        <v>298</v>
      </c>
      <c r="L2836">
        <f t="shared" si="538"/>
        <v>111</v>
      </c>
      <c r="M2836">
        <f t="shared" si="539"/>
        <v>938</v>
      </c>
      <c r="N2836" s="1">
        <f t="shared" si="540"/>
        <v>0</v>
      </c>
      <c r="O2836" s="1">
        <f t="shared" si="541"/>
        <v>0</v>
      </c>
      <c r="P2836" s="1">
        <f t="shared" si="542"/>
        <v>0</v>
      </c>
      <c r="Q2836" s="1">
        <f t="shared" si="543"/>
        <v>3.8379530916844352E-2</v>
      </c>
    </row>
    <row r="2837" spans="1:17" x14ac:dyDescent="0.3">
      <c r="A2837" t="s">
        <v>443</v>
      </c>
      <c r="B2837" s="4" t="s">
        <v>150</v>
      </c>
      <c r="C2837" s="5">
        <v>0</v>
      </c>
      <c r="D2837" s="5">
        <v>24</v>
      </c>
      <c r="E2837" s="5">
        <v>0</v>
      </c>
      <c r="F2837">
        <f t="shared" si="532"/>
        <v>0</v>
      </c>
      <c r="G2837">
        <f t="shared" si="533"/>
        <v>0</v>
      </c>
      <c r="H2837">
        <f t="shared" si="534"/>
        <v>0</v>
      </c>
      <c r="I2837">
        <f t="shared" si="535"/>
        <v>24</v>
      </c>
      <c r="J2837">
        <f t="shared" si="536"/>
        <v>2275</v>
      </c>
      <c r="K2837">
        <f t="shared" si="537"/>
        <v>1140</v>
      </c>
      <c r="L2837">
        <f t="shared" si="538"/>
        <v>1135</v>
      </c>
      <c r="M2837">
        <f t="shared" si="539"/>
        <v>526</v>
      </c>
      <c r="N2837" s="1">
        <f t="shared" si="540"/>
        <v>0</v>
      </c>
      <c r="O2837" s="1">
        <f t="shared" si="541"/>
        <v>0</v>
      </c>
      <c r="P2837" s="1">
        <f t="shared" si="542"/>
        <v>0</v>
      </c>
      <c r="Q2837" s="1">
        <f t="shared" si="543"/>
        <v>4.5627376425855515E-2</v>
      </c>
    </row>
    <row r="2838" spans="1:17" x14ac:dyDescent="0.3">
      <c r="A2838" t="s">
        <v>443</v>
      </c>
      <c r="B2838" s="4" t="s">
        <v>317</v>
      </c>
      <c r="C2838" s="5">
        <v>0</v>
      </c>
      <c r="D2838" s="5">
        <v>36</v>
      </c>
      <c r="E2838" s="5">
        <v>0</v>
      </c>
      <c r="F2838">
        <f t="shared" si="532"/>
        <v>0</v>
      </c>
      <c r="G2838">
        <f t="shared" si="533"/>
        <v>0</v>
      </c>
      <c r="H2838">
        <f t="shared" si="534"/>
        <v>0</v>
      </c>
      <c r="I2838">
        <f t="shared" si="535"/>
        <v>36</v>
      </c>
      <c r="J2838">
        <f t="shared" si="536"/>
        <v>3708</v>
      </c>
      <c r="K2838">
        <f t="shared" si="537"/>
        <v>1203</v>
      </c>
      <c r="L2838">
        <f t="shared" si="538"/>
        <v>2505</v>
      </c>
      <c r="M2838">
        <f t="shared" si="539"/>
        <v>484</v>
      </c>
      <c r="N2838" s="1">
        <f t="shared" si="540"/>
        <v>0</v>
      </c>
      <c r="O2838" s="1">
        <f t="shared" si="541"/>
        <v>0</v>
      </c>
      <c r="P2838" s="1">
        <f t="shared" si="542"/>
        <v>0</v>
      </c>
      <c r="Q2838" s="1">
        <f t="shared" si="543"/>
        <v>7.43801652892562E-2</v>
      </c>
    </row>
    <row r="2839" spans="1:17" x14ac:dyDescent="0.3">
      <c r="A2839" t="s">
        <v>443</v>
      </c>
      <c r="B2839" s="4" t="s">
        <v>268</v>
      </c>
      <c r="C2839" s="5">
        <v>0</v>
      </c>
      <c r="D2839" s="5">
        <v>47</v>
      </c>
      <c r="E2839" s="5">
        <v>0</v>
      </c>
      <c r="F2839">
        <f t="shared" si="532"/>
        <v>0</v>
      </c>
      <c r="G2839">
        <f t="shared" si="533"/>
        <v>0</v>
      </c>
      <c r="H2839">
        <f t="shared" si="534"/>
        <v>0</v>
      </c>
      <c r="I2839">
        <f t="shared" si="535"/>
        <v>47</v>
      </c>
      <c r="J2839">
        <f t="shared" si="536"/>
        <v>603</v>
      </c>
      <c r="K2839">
        <f t="shared" si="537"/>
        <v>375</v>
      </c>
      <c r="L2839">
        <f t="shared" si="538"/>
        <v>228</v>
      </c>
      <c r="M2839">
        <f t="shared" si="539"/>
        <v>1617</v>
      </c>
      <c r="N2839" s="1">
        <f t="shared" si="540"/>
        <v>0</v>
      </c>
      <c r="O2839" s="1">
        <f t="shared" si="541"/>
        <v>0</v>
      </c>
      <c r="P2839" s="1">
        <f t="shared" si="542"/>
        <v>0</v>
      </c>
      <c r="Q2839" s="1">
        <f t="shared" si="543"/>
        <v>2.9066171923314781E-2</v>
      </c>
    </row>
    <row r="2840" spans="1:17" x14ac:dyDescent="0.3">
      <c r="A2840" t="s">
        <v>443</v>
      </c>
      <c r="B2840" s="4" t="s">
        <v>203</v>
      </c>
      <c r="C2840" s="5">
        <v>0</v>
      </c>
      <c r="D2840" s="5">
        <v>1</v>
      </c>
      <c r="E2840" s="5">
        <v>0</v>
      </c>
      <c r="F2840">
        <f t="shared" si="532"/>
        <v>0</v>
      </c>
      <c r="G2840">
        <f t="shared" si="533"/>
        <v>0</v>
      </c>
      <c r="H2840">
        <f t="shared" si="534"/>
        <v>0</v>
      </c>
      <c r="I2840">
        <f t="shared" si="535"/>
        <v>1</v>
      </c>
      <c r="J2840">
        <f t="shared" si="536"/>
        <v>1059</v>
      </c>
      <c r="K2840">
        <f t="shared" si="537"/>
        <v>86</v>
      </c>
      <c r="L2840">
        <f t="shared" si="538"/>
        <v>973</v>
      </c>
      <c r="M2840">
        <f t="shared" si="539"/>
        <v>165</v>
      </c>
      <c r="N2840" s="1">
        <f t="shared" si="540"/>
        <v>0</v>
      </c>
      <c r="O2840" s="1">
        <f t="shared" si="541"/>
        <v>0</v>
      </c>
      <c r="P2840" s="1">
        <f t="shared" si="542"/>
        <v>0</v>
      </c>
      <c r="Q2840" s="1">
        <f t="shared" si="543"/>
        <v>6.0606060606060606E-3</v>
      </c>
    </row>
    <row r="2841" spans="1:17" x14ac:dyDescent="0.3">
      <c r="A2841" t="s">
        <v>443</v>
      </c>
      <c r="B2841" s="4" t="s">
        <v>318</v>
      </c>
      <c r="C2841" s="5"/>
      <c r="D2841" s="5">
        <v>13</v>
      </c>
      <c r="E2841" s="5">
        <v>0</v>
      </c>
      <c r="F2841">
        <f t="shared" si="532"/>
        <v>0</v>
      </c>
      <c r="G2841">
        <f t="shared" si="533"/>
        <v>0</v>
      </c>
      <c r="H2841">
        <f t="shared" si="534"/>
        <v>0</v>
      </c>
      <c r="I2841">
        <f t="shared" si="535"/>
        <v>13</v>
      </c>
      <c r="J2841" t="e">
        <f t="shared" si="536"/>
        <v>#N/A</v>
      </c>
      <c r="K2841" t="e">
        <f t="shared" si="537"/>
        <v>#N/A</v>
      </c>
      <c r="L2841" t="e">
        <f t="shared" si="538"/>
        <v>#N/A</v>
      </c>
      <c r="M2841" t="e">
        <f t="shared" si="539"/>
        <v>#N/A</v>
      </c>
      <c r="N2841" s="1" t="e">
        <f t="shared" si="540"/>
        <v>#N/A</v>
      </c>
      <c r="O2841" s="1" t="e">
        <f t="shared" si="541"/>
        <v>#N/A</v>
      </c>
      <c r="P2841" s="1" t="e">
        <f t="shared" si="542"/>
        <v>#N/A</v>
      </c>
      <c r="Q2841" s="1" t="e">
        <f t="shared" si="543"/>
        <v>#N/A</v>
      </c>
    </row>
    <row r="2842" spans="1:17" x14ac:dyDescent="0.3">
      <c r="A2842" t="s">
        <v>443</v>
      </c>
      <c r="B2842" s="4" t="s">
        <v>292</v>
      </c>
      <c r="C2842" s="5"/>
      <c r="D2842" s="5">
        <v>16</v>
      </c>
      <c r="E2842" s="5">
        <v>0</v>
      </c>
      <c r="F2842">
        <f t="shared" si="532"/>
        <v>0</v>
      </c>
      <c r="G2842">
        <f t="shared" si="533"/>
        <v>0</v>
      </c>
      <c r="H2842">
        <f t="shared" si="534"/>
        <v>0</v>
      </c>
      <c r="I2842">
        <f t="shared" si="535"/>
        <v>16</v>
      </c>
      <c r="J2842" t="e">
        <f t="shared" si="536"/>
        <v>#N/A</v>
      </c>
      <c r="K2842" t="e">
        <f t="shared" si="537"/>
        <v>#N/A</v>
      </c>
      <c r="L2842" t="e">
        <f t="shared" si="538"/>
        <v>#N/A</v>
      </c>
      <c r="M2842" t="e">
        <f t="shared" si="539"/>
        <v>#N/A</v>
      </c>
      <c r="N2842" s="1" t="e">
        <f t="shared" si="540"/>
        <v>#N/A</v>
      </c>
      <c r="O2842" s="1" t="e">
        <f t="shared" si="541"/>
        <v>#N/A</v>
      </c>
      <c r="P2842" s="1" t="e">
        <f t="shared" si="542"/>
        <v>#N/A</v>
      </c>
      <c r="Q2842" s="1" t="e">
        <f t="shared" si="543"/>
        <v>#N/A</v>
      </c>
    </row>
    <row r="2843" spans="1:17" x14ac:dyDescent="0.3">
      <c r="A2843" t="s">
        <v>443</v>
      </c>
      <c r="B2843" s="4" t="s">
        <v>106</v>
      </c>
      <c r="C2843" s="5">
        <v>0</v>
      </c>
      <c r="D2843" s="5">
        <v>5</v>
      </c>
      <c r="E2843" s="5">
        <v>0</v>
      </c>
      <c r="F2843">
        <f t="shared" si="532"/>
        <v>0</v>
      </c>
      <c r="G2843">
        <f t="shared" si="533"/>
        <v>0</v>
      </c>
      <c r="H2843">
        <f t="shared" si="534"/>
        <v>0</v>
      </c>
      <c r="I2843">
        <f t="shared" si="535"/>
        <v>5</v>
      </c>
      <c r="J2843">
        <f t="shared" si="536"/>
        <v>786</v>
      </c>
      <c r="K2843">
        <f t="shared" si="537"/>
        <v>141</v>
      </c>
      <c r="L2843">
        <f t="shared" si="538"/>
        <v>645</v>
      </c>
      <c r="M2843">
        <f t="shared" si="539"/>
        <v>503</v>
      </c>
      <c r="N2843" s="1">
        <f t="shared" si="540"/>
        <v>0</v>
      </c>
      <c r="O2843" s="1">
        <f t="shared" si="541"/>
        <v>0</v>
      </c>
      <c r="P2843" s="1">
        <f t="shared" si="542"/>
        <v>0</v>
      </c>
      <c r="Q2843" s="1">
        <f t="shared" si="543"/>
        <v>9.9403578528827041E-3</v>
      </c>
    </row>
    <row r="2844" spans="1:17" x14ac:dyDescent="0.3">
      <c r="A2844" t="s">
        <v>443</v>
      </c>
      <c r="B2844" s="4" t="s">
        <v>123</v>
      </c>
      <c r="C2844" s="5">
        <v>0</v>
      </c>
      <c r="D2844" s="5">
        <v>15</v>
      </c>
      <c r="E2844" s="5">
        <v>0</v>
      </c>
      <c r="F2844">
        <f t="shared" si="532"/>
        <v>0</v>
      </c>
      <c r="G2844">
        <f t="shared" si="533"/>
        <v>0</v>
      </c>
      <c r="H2844">
        <f t="shared" si="534"/>
        <v>0</v>
      </c>
      <c r="I2844">
        <f t="shared" si="535"/>
        <v>15</v>
      </c>
      <c r="J2844">
        <f t="shared" si="536"/>
        <v>700</v>
      </c>
      <c r="K2844">
        <f t="shared" si="537"/>
        <v>616</v>
      </c>
      <c r="L2844">
        <f t="shared" si="538"/>
        <v>84</v>
      </c>
      <c r="M2844">
        <f t="shared" si="539"/>
        <v>1317</v>
      </c>
      <c r="N2844" s="1">
        <f t="shared" si="540"/>
        <v>0</v>
      </c>
      <c r="O2844" s="1">
        <f t="shared" si="541"/>
        <v>0</v>
      </c>
      <c r="P2844" s="1">
        <f t="shared" si="542"/>
        <v>0</v>
      </c>
      <c r="Q2844" s="1">
        <f t="shared" si="543"/>
        <v>1.1389521640091117E-2</v>
      </c>
    </row>
    <row r="2845" spans="1:17" x14ac:dyDescent="0.3">
      <c r="A2845" t="s">
        <v>443</v>
      </c>
      <c r="B2845" s="4" t="s">
        <v>293</v>
      </c>
      <c r="C2845" s="5"/>
      <c r="D2845" s="5">
        <v>31</v>
      </c>
      <c r="E2845" s="5">
        <v>0</v>
      </c>
      <c r="F2845">
        <f t="shared" si="532"/>
        <v>0</v>
      </c>
      <c r="G2845">
        <f t="shared" si="533"/>
        <v>0</v>
      </c>
      <c r="H2845">
        <f t="shared" si="534"/>
        <v>0</v>
      </c>
      <c r="I2845">
        <f t="shared" si="535"/>
        <v>31</v>
      </c>
      <c r="J2845" t="e">
        <f t="shared" si="536"/>
        <v>#N/A</v>
      </c>
      <c r="K2845" t="e">
        <f t="shared" si="537"/>
        <v>#N/A</v>
      </c>
      <c r="L2845" t="e">
        <f t="shared" si="538"/>
        <v>#N/A</v>
      </c>
      <c r="M2845" t="e">
        <f t="shared" si="539"/>
        <v>#N/A</v>
      </c>
      <c r="N2845" s="1" t="e">
        <f t="shared" si="540"/>
        <v>#N/A</v>
      </c>
      <c r="O2845" s="1" t="e">
        <f t="shared" si="541"/>
        <v>#N/A</v>
      </c>
      <c r="P2845" s="1" t="e">
        <f t="shared" si="542"/>
        <v>#N/A</v>
      </c>
      <c r="Q2845" s="1" t="e">
        <f t="shared" si="543"/>
        <v>#N/A</v>
      </c>
    </row>
    <row r="2846" spans="1:17" x14ac:dyDescent="0.3">
      <c r="A2846" t="s">
        <v>443</v>
      </c>
      <c r="B2846" s="4" t="s">
        <v>107</v>
      </c>
      <c r="C2846" s="5"/>
      <c r="D2846" s="5">
        <v>14</v>
      </c>
      <c r="E2846" s="5">
        <v>0</v>
      </c>
      <c r="F2846">
        <f t="shared" si="532"/>
        <v>0</v>
      </c>
      <c r="G2846">
        <f t="shared" si="533"/>
        <v>0</v>
      </c>
      <c r="H2846">
        <f t="shared" si="534"/>
        <v>0</v>
      </c>
      <c r="I2846">
        <f t="shared" si="535"/>
        <v>14</v>
      </c>
      <c r="J2846" t="e">
        <f t="shared" si="536"/>
        <v>#N/A</v>
      </c>
      <c r="K2846" t="e">
        <f t="shared" si="537"/>
        <v>#N/A</v>
      </c>
      <c r="L2846" t="e">
        <f t="shared" si="538"/>
        <v>#N/A</v>
      </c>
      <c r="M2846" t="e">
        <f t="shared" si="539"/>
        <v>#N/A</v>
      </c>
      <c r="N2846" s="1" t="e">
        <f t="shared" si="540"/>
        <v>#N/A</v>
      </c>
      <c r="O2846" s="1" t="e">
        <f t="shared" si="541"/>
        <v>#N/A</v>
      </c>
      <c r="P2846" s="1" t="e">
        <f t="shared" si="542"/>
        <v>#N/A</v>
      </c>
      <c r="Q2846" s="1" t="e">
        <f t="shared" si="543"/>
        <v>#N/A</v>
      </c>
    </row>
    <row r="2847" spans="1:17" x14ac:dyDescent="0.3">
      <c r="A2847" t="s">
        <v>443</v>
      </c>
      <c r="B2847" s="4" t="s">
        <v>343</v>
      </c>
      <c r="C2847" s="5">
        <v>44</v>
      </c>
      <c r="D2847" s="5">
        <v>35</v>
      </c>
      <c r="E2847" s="5">
        <v>21</v>
      </c>
      <c r="F2847">
        <f t="shared" si="532"/>
        <v>44</v>
      </c>
      <c r="G2847">
        <f t="shared" si="533"/>
        <v>21</v>
      </c>
      <c r="H2847">
        <f t="shared" si="534"/>
        <v>23</v>
      </c>
      <c r="I2847">
        <f t="shared" si="535"/>
        <v>14</v>
      </c>
      <c r="J2847">
        <f t="shared" si="536"/>
        <v>4454</v>
      </c>
      <c r="K2847">
        <f t="shared" si="537"/>
        <v>1710</v>
      </c>
      <c r="L2847">
        <f t="shared" si="538"/>
        <v>2744</v>
      </c>
      <c r="M2847">
        <f t="shared" si="539"/>
        <v>308</v>
      </c>
      <c r="N2847" s="1">
        <f t="shared" si="540"/>
        <v>9.8787606645711727E-3</v>
      </c>
      <c r="O2847" s="1">
        <f t="shared" si="541"/>
        <v>1.2280701754385965E-2</v>
      </c>
      <c r="P2847" s="1">
        <f t="shared" si="542"/>
        <v>8.381924198250729E-3</v>
      </c>
      <c r="Q2847" s="1">
        <f t="shared" si="543"/>
        <v>4.5454545454545456E-2</v>
      </c>
    </row>
    <row r="2848" spans="1:17" x14ac:dyDescent="0.3">
      <c r="A2848" t="s">
        <v>443</v>
      </c>
      <c r="B2848" s="4" t="s">
        <v>108</v>
      </c>
      <c r="C2848" s="5">
        <v>0</v>
      </c>
      <c r="D2848" s="5">
        <v>16</v>
      </c>
      <c r="E2848" s="5">
        <v>0</v>
      </c>
      <c r="F2848">
        <f t="shared" si="532"/>
        <v>0</v>
      </c>
      <c r="G2848">
        <f t="shared" si="533"/>
        <v>0</v>
      </c>
      <c r="H2848">
        <f t="shared" si="534"/>
        <v>0</v>
      </c>
      <c r="I2848">
        <f t="shared" si="535"/>
        <v>16</v>
      </c>
      <c r="J2848">
        <f t="shared" si="536"/>
        <v>685</v>
      </c>
      <c r="K2848">
        <f t="shared" si="537"/>
        <v>237</v>
      </c>
      <c r="L2848">
        <f t="shared" si="538"/>
        <v>448</v>
      </c>
      <c r="M2848">
        <f t="shared" si="539"/>
        <v>1128</v>
      </c>
      <c r="N2848" s="1">
        <f t="shared" si="540"/>
        <v>0</v>
      </c>
      <c r="O2848" s="1">
        <f t="shared" si="541"/>
        <v>0</v>
      </c>
      <c r="P2848" s="1">
        <f t="shared" si="542"/>
        <v>0</v>
      </c>
      <c r="Q2848" s="1">
        <f t="shared" si="543"/>
        <v>1.4184397163120567E-2</v>
      </c>
    </row>
    <row r="2849" spans="1:17" x14ac:dyDescent="0.3">
      <c r="A2849" t="s">
        <v>443</v>
      </c>
      <c r="B2849" s="4" t="s">
        <v>109</v>
      </c>
      <c r="C2849" s="5">
        <v>0</v>
      </c>
      <c r="D2849" s="5">
        <v>15</v>
      </c>
      <c r="E2849" s="5">
        <v>0</v>
      </c>
      <c r="F2849">
        <f t="shared" si="532"/>
        <v>0</v>
      </c>
      <c r="G2849">
        <f t="shared" si="533"/>
        <v>0</v>
      </c>
      <c r="H2849">
        <f t="shared" si="534"/>
        <v>0</v>
      </c>
      <c r="I2849">
        <f t="shared" si="535"/>
        <v>15</v>
      </c>
      <c r="J2849">
        <f t="shared" si="536"/>
        <v>642</v>
      </c>
      <c r="K2849">
        <f t="shared" si="537"/>
        <v>102</v>
      </c>
      <c r="L2849">
        <f t="shared" si="538"/>
        <v>540</v>
      </c>
      <c r="M2849">
        <f t="shared" si="539"/>
        <v>669</v>
      </c>
      <c r="N2849" s="1">
        <f t="shared" si="540"/>
        <v>0</v>
      </c>
      <c r="O2849" s="1">
        <f t="shared" si="541"/>
        <v>0</v>
      </c>
      <c r="P2849" s="1">
        <f t="shared" si="542"/>
        <v>0</v>
      </c>
      <c r="Q2849" s="1">
        <f t="shared" si="543"/>
        <v>2.2421524663677129E-2</v>
      </c>
    </row>
    <row r="2850" spans="1:17" x14ac:dyDescent="0.3">
      <c r="A2850" t="s">
        <v>443</v>
      </c>
      <c r="B2850" s="4" t="s">
        <v>195</v>
      </c>
      <c r="C2850" s="5">
        <v>0</v>
      </c>
      <c r="D2850" s="5">
        <v>6</v>
      </c>
      <c r="E2850" s="5">
        <v>0</v>
      </c>
      <c r="F2850">
        <f t="shared" si="532"/>
        <v>0</v>
      </c>
      <c r="G2850">
        <f t="shared" si="533"/>
        <v>0</v>
      </c>
      <c r="H2850">
        <f t="shared" si="534"/>
        <v>0</v>
      </c>
      <c r="I2850">
        <f t="shared" si="535"/>
        <v>6</v>
      </c>
      <c r="J2850">
        <f t="shared" si="536"/>
        <v>2464</v>
      </c>
      <c r="K2850">
        <f t="shared" si="537"/>
        <v>831</v>
      </c>
      <c r="L2850">
        <f t="shared" si="538"/>
        <v>1633</v>
      </c>
      <c r="M2850">
        <f t="shared" si="539"/>
        <v>718</v>
      </c>
      <c r="N2850" s="1">
        <f t="shared" si="540"/>
        <v>0</v>
      </c>
      <c r="O2850" s="1">
        <f t="shared" si="541"/>
        <v>0</v>
      </c>
      <c r="P2850" s="1">
        <f t="shared" si="542"/>
        <v>0</v>
      </c>
      <c r="Q2850" s="1">
        <f t="shared" si="543"/>
        <v>8.356545961002786E-3</v>
      </c>
    </row>
    <row r="2851" spans="1:17" x14ac:dyDescent="0.3">
      <c r="A2851" t="s">
        <v>443</v>
      </c>
      <c r="B2851" s="4" t="s">
        <v>243</v>
      </c>
      <c r="C2851" s="5">
        <v>0</v>
      </c>
      <c r="D2851" s="5">
        <v>32</v>
      </c>
      <c r="E2851" s="5">
        <v>0</v>
      </c>
      <c r="F2851">
        <f t="shared" si="532"/>
        <v>0</v>
      </c>
      <c r="G2851">
        <f t="shared" si="533"/>
        <v>0</v>
      </c>
      <c r="H2851">
        <f t="shared" si="534"/>
        <v>0</v>
      </c>
      <c r="I2851">
        <f t="shared" si="535"/>
        <v>32</v>
      </c>
      <c r="J2851">
        <f t="shared" si="536"/>
        <v>162</v>
      </c>
      <c r="K2851">
        <f t="shared" si="537"/>
        <v>143</v>
      </c>
      <c r="L2851">
        <f t="shared" si="538"/>
        <v>19</v>
      </c>
      <c r="M2851">
        <f t="shared" si="539"/>
        <v>1339</v>
      </c>
      <c r="N2851" s="1">
        <f t="shared" si="540"/>
        <v>0</v>
      </c>
      <c r="O2851" s="1">
        <f t="shared" si="541"/>
        <v>0</v>
      </c>
      <c r="P2851" s="1">
        <f t="shared" si="542"/>
        <v>0</v>
      </c>
      <c r="Q2851" s="1">
        <f t="shared" si="543"/>
        <v>2.3898431665421958E-2</v>
      </c>
    </row>
    <row r="2852" spans="1:17" x14ac:dyDescent="0.3">
      <c r="A2852" t="s">
        <v>443</v>
      </c>
      <c r="B2852" s="4" t="s">
        <v>319</v>
      </c>
      <c r="C2852" s="5">
        <v>0</v>
      </c>
      <c r="D2852" s="5">
        <v>23</v>
      </c>
      <c r="E2852" s="5">
        <v>0</v>
      </c>
      <c r="F2852">
        <f t="shared" si="532"/>
        <v>0</v>
      </c>
      <c r="G2852">
        <f t="shared" si="533"/>
        <v>0</v>
      </c>
      <c r="H2852">
        <f t="shared" si="534"/>
        <v>0</v>
      </c>
      <c r="I2852">
        <f t="shared" si="535"/>
        <v>23</v>
      </c>
      <c r="J2852">
        <f t="shared" si="536"/>
        <v>1130</v>
      </c>
      <c r="K2852">
        <f t="shared" si="537"/>
        <v>954</v>
      </c>
      <c r="L2852">
        <f t="shared" si="538"/>
        <v>176</v>
      </c>
      <c r="M2852">
        <f t="shared" si="539"/>
        <v>599</v>
      </c>
      <c r="N2852" s="1">
        <f t="shared" si="540"/>
        <v>0</v>
      </c>
      <c r="O2852" s="1">
        <f t="shared" si="541"/>
        <v>0</v>
      </c>
      <c r="P2852" s="1">
        <f t="shared" si="542"/>
        <v>0</v>
      </c>
      <c r="Q2852" s="1">
        <f t="shared" si="543"/>
        <v>3.8397328881469114E-2</v>
      </c>
    </row>
    <row r="2853" spans="1:17" x14ac:dyDescent="0.3">
      <c r="A2853" t="s">
        <v>443</v>
      </c>
      <c r="B2853" s="4" t="s">
        <v>325</v>
      </c>
      <c r="C2853" s="5">
        <v>0</v>
      </c>
      <c r="D2853" s="5">
        <v>18</v>
      </c>
      <c r="E2853" s="5">
        <v>0</v>
      </c>
      <c r="F2853">
        <f t="shared" si="532"/>
        <v>0</v>
      </c>
      <c r="G2853">
        <f t="shared" si="533"/>
        <v>0</v>
      </c>
      <c r="H2853">
        <f t="shared" si="534"/>
        <v>0</v>
      </c>
      <c r="I2853">
        <f t="shared" si="535"/>
        <v>18</v>
      </c>
      <c r="J2853">
        <f t="shared" si="536"/>
        <v>1403</v>
      </c>
      <c r="K2853">
        <f t="shared" si="537"/>
        <v>612</v>
      </c>
      <c r="L2853">
        <f t="shared" si="538"/>
        <v>791</v>
      </c>
      <c r="M2853">
        <f t="shared" si="539"/>
        <v>259</v>
      </c>
      <c r="N2853" s="1">
        <f t="shared" si="540"/>
        <v>0</v>
      </c>
      <c r="O2853" s="1">
        <f t="shared" si="541"/>
        <v>0</v>
      </c>
      <c r="P2853" s="1">
        <f t="shared" si="542"/>
        <v>0</v>
      </c>
      <c r="Q2853" s="1">
        <f t="shared" si="543"/>
        <v>6.9498069498069498E-2</v>
      </c>
    </row>
    <row r="2854" spans="1:17" x14ac:dyDescent="0.3">
      <c r="A2854" t="s">
        <v>443</v>
      </c>
      <c r="B2854" s="4" t="s">
        <v>196</v>
      </c>
      <c r="C2854" s="5"/>
      <c r="D2854" s="5">
        <v>9</v>
      </c>
      <c r="E2854" s="5">
        <v>0</v>
      </c>
      <c r="F2854">
        <f t="shared" si="532"/>
        <v>0</v>
      </c>
      <c r="G2854">
        <f t="shared" si="533"/>
        <v>0</v>
      </c>
      <c r="H2854">
        <f t="shared" si="534"/>
        <v>0</v>
      </c>
      <c r="I2854">
        <f t="shared" si="535"/>
        <v>9</v>
      </c>
      <c r="J2854" t="e">
        <f t="shared" si="536"/>
        <v>#N/A</v>
      </c>
      <c r="K2854" t="e">
        <f t="shared" si="537"/>
        <v>#N/A</v>
      </c>
      <c r="L2854" t="e">
        <f t="shared" si="538"/>
        <v>#N/A</v>
      </c>
      <c r="M2854" t="e">
        <f t="shared" si="539"/>
        <v>#N/A</v>
      </c>
      <c r="N2854" s="1" t="e">
        <f t="shared" si="540"/>
        <v>#N/A</v>
      </c>
      <c r="O2854" s="1" t="e">
        <f t="shared" si="541"/>
        <v>#N/A</v>
      </c>
      <c r="P2854" s="1" t="e">
        <f t="shared" si="542"/>
        <v>#N/A</v>
      </c>
      <c r="Q2854" s="1" t="e">
        <f t="shared" si="543"/>
        <v>#N/A</v>
      </c>
    </row>
    <row r="2855" spans="1:17" x14ac:dyDescent="0.3">
      <c r="A2855" t="s">
        <v>443</v>
      </c>
      <c r="B2855" s="4" t="s">
        <v>110</v>
      </c>
      <c r="C2855" s="5"/>
      <c r="D2855" s="5">
        <v>15</v>
      </c>
      <c r="E2855" s="5">
        <v>0</v>
      </c>
      <c r="F2855">
        <f t="shared" si="532"/>
        <v>0</v>
      </c>
      <c r="G2855">
        <f t="shared" si="533"/>
        <v>0</v>
      </c>
      <c r="H2855">
        <f t="shared" si="534"/>
        <v>0</v>
      </c>
      <c r="I2855">
        <f t="shared" si="535"/>
        <v>15</v>
      </c>
      <c r="J2855" t="e">
        <f t="shared" si="536"/>
        <v>#N/A</v>
      </c>
      <c r="K2855" t="e">
        <f t="shared" si="537"/>
        <v>#N/A</v>
      </c>
      <c r="L2855" t="e">
        <f t="shared" si="538"/>
        <v>#N/A</v>
      </c>
      <c r="M2855" t="e">
        <f t="shared" si="539"/>
        <v>#N/A</v>
      </c>
      <c r="N2855" s="1" t="e">
        <f t="shared" si="540"/>
        <v>#N/A</v>
      </c>
      <c r="O2855" s="1" t="e">
        <f t="shared" si="541"/>
        <v>#N/A</v>
      </c>
      <c r="P2855" s="1" t="e">
        <f t="shared" si="542"/>
        <v>#N/A</v>
      </c>
      <c r="Q2855" s="1" t="e">
        <f t="shared" si="543"/>
        <v>#N/A</v>
      </c>
    </row>
    <row r="2856" spans="1:17" x14ac:dyDescent="0.3">
      <c r="A2856" t="s">
        <v>443</v>
      </c>
      <c r="B2856" s="4" t="s">
        <v>373</v>
      </c>
      <c r="C2856" s="5">
        <v>0</v>
      </c>
      <c r="D2856" s="5">
        <v>32</v>
      </c>
      <c r="E2856" s="5">
        <v>0</v>
      </c>
      <c r="F2856">
        <f t="shared" si="532"/>
        <v>0</v>
      </c>
      <c r="G2856">
        <f t="shared" si="533"/>
        <v>0</v>
      </c>
      <c r="H2856">
        <f t="shared" si="534"/>
        <v>0</v>
      </c>
      <c r="I2856">
        <f t="shared" si="535"/>
        <v>32</v>
      </c>
      <c r="J2856">
        <f t="shared" si="536"/>
        <v>1047</v>
      </c>
      <c r="K2856">
        <f t="shared" si="537"/>
        <v>578</v>
      </c>
      <c r="L2856">
        <f t="shared" si="538"/>
        <v>469</v>
      </c>
      <c r="M2856">
        <f t="shared" si="539"/>
        <v>792</v>
      </c>
      <c r="N2856" s="1">
        <f t="shared" si="540"/>
        <v>0</v>
      </c>
      <c r="O2856" s="1">
        <f t="shared" si="541"/>
        <v>0</v>
      </c>
      <c r="P2856" s="1">
        <f t="shared" si="542"/>
        <v>0</v>
      </c>
      <c r="Q2856" s="1">
        <f t="shared" si="543"/>
        <v>4.0404040404040407E-2</v>
      </c>
    </row>
    <row r="2857" spans="1:17" x14ac:dyDescent="0.3">
      <c r="A2857" t="s">
        <v>443</v>
      </c>
      <c r="B2857" s="4" t="s">
        <v>255</v>
      </c>
      <c r="C2857" s="5"/>
      <c r="D2857" s="5">
        <v>18</v>
      </c>
      <c r="E2857" s="5">
        <v>0</v>
      </c>
      <c r="F2857">
        <f t="shared" si="532"/>
        <v>0</v>
      </c>
      <c r="G2857">
        <f t="shared" si="533"/>
        <v>0</v>
      </c>
      <c r="H2857">
        <f t="shared" si="534"/>
        <v>0</v>
      </c>
      <c r="I2857">
        <f t="shared" si="535"/>
        <v>18</v>
      </c>
      <c r="J2857" t="e">
        <f t="shared" si="536"/>
        <v>#N/A</v>
      </c>
      <c r="K2857" t="e">
        <f t="shared" si="537"/>
        <v>#N/A</v>
      </c>
      <c r="L2857" t="e">
        <f t="shared" si="538"/>
        <v>#N/A</v>
      </c>
      <c r="M2857" t="e">
        <f t="shared" si="539"/>
        <v>#N/A</v>
      </c>
      <c r="N2857" s="1" t="e">
        <f t="shared" si="540"/>
        <v>#N/A</v>
      </c>
      <c r="O2857" s="1" t="e">
        <f t="shared" si="541"/>
        <v>#N/A</v>
      </c>
      <c r="P2857" s="1" t="e">
        <f t="shared" si="542"/>
        <v>#N/A</v>
      </c>
      <c r="Q2857" s="1" t="e">
        <f t="shared" si="543"/>
        <v>#N/A</v>
      </c>
    </row>
    <row r="2858" spans="1:17" x14ac:dyDescent="0.3">
      <c r="A2858" t="s">
        <v>443</v>
      </c>
      <c r="B2858" s="4" t="s">
        <v>308</v>
      </c>
      <c r="C2858" s="5">
        <v>103</v>
      </c>
      <c r="D2858" s="5">
        <v>40</v>
      </c>
      <c r="E2858" s="5">
        <v>28</v>
      </c>
      <c r="F2858">
        <f t="shared" si="532"/>
        <v>103</v>
      </c>
      <c r="G2858">
        <f t="shared" si="533"/>
        <v>28</v>
      </c>
      <c r="H2858">
        <f t="shared" si="534"/>
        <v>75</v>
      </c>
      <c r="I2858">
        <f t="shared" si="535"/>
        <v>12</v>
      </c>
      <c r="J2858">
        <f t="shared" si="536"/>
        <v>3190</v>
      </c>
      <c r="K2858">
        <f t="shared" si="537"/>
        <v>1253</v>
      </c>
      <c r="L2858">
        <f t="shared" si="538"/>
        <v>1937</v>
      </c>
      <c r="M2858">
        <f t="shared" si="539"/>
        <v>480</v>
      </c>
      <c r="N2858" s="1">
        <f t="shared" si="540"/>
        <v>3.2288401253918499E-2</v>
      </c>
      <c r="O2858" s="1">
        <f t="shared" si="541"/>
        <v>2.23463687150838E-2</v>
      </c>
      <c r="P2858" s="1">
        <f t="shared" si="542"/>
        <v>3.8719669592152811E-2</v>
      </c>
      <c r="Q2858" s="1">
        <f t="shared" si="543"/>
        <v>2.5000000000000001E-2</v>
      </c>
    </row>
    <row r="2859" spans="1:17" x14ac:dyDescent="0.3">
      <c r="A2859" t="s">
        <v>443</v>
      </c>
      <c r="B2859" s="4" t="s">
        <v>231</v>
      </c>
      <c r="C2859" s="5">
        <v>0</v>
      </c>
      <c r="D2859" s="5">
        <v>6</v>
      </c>
      <c r="E2859" s="5">
        <v>0</v>
      </c>
      <c r="F2859">
        <f t="shared" si="532"/>
        <v>0</v>
      </c>
      <c r="G2859">
        <f t="shared" si="533"/>
        <v>0</v>
      </c>
      <c r="H2859">
        <f t="shared" si="534"/>
        <v>0</v>
      </c>
      <c r="I2859">
        <f t="shared" si="535"/>
        <v>6</v>
      </c>
      <c r="J2859">
        <f t="shared" si="536"/>
        <v>539</v>
      </c>
      <c r="K2859">
        <f t="shared" si="537"/>
        <v>212</v>
      </c>
      <c r="L2859">
        <f t="shared" si="538"/>
        <v>327</v>
      </c>
      <c r="M2859">
        <f t="shared" si="539"/>
        <v>340</v>
      </c>
      <c r="N2859" s="1">
        <f t="shared" si="540"/>
        <v>0</v>
      </c>
      <c r="O2859" s="1">
        <f t="shared" si="541"/>
        <v>0</v>
      </c>
      <c r="P2859" s="1">
        <f t="shared" si="542"/>
        <v>0</v>
      </c>
      <c r="Q2859" s="1">
        <f t="shared" si="543"/>
        <v>1.7647058823529412E-2</v>
      </c>
    </row>
    <row r="2860" spans="1:17" x14ac:dyDescent="0.3">
      <c r="A2860" t="s">
        <v>443</v>
      </c>
      <c r="B2860" s="4" t="s">
        <v>244</v>
      </c>
      <c r="C2860" s="5"/>
      <c r="D2860" s="5">
        <v>4</v>
      </c>
      <c r="E2860" s="5">
        <v>0</v>
      </c>
      <c r="F2860">
        <f t="shared" si="532"/>
        <v>0</v>
      </c>
      <c r="G2860">
        <f t="shared" si="533"/>
        <v>0</v>
      </c>
      <c r="H2860">
        <f t="shared" si="534"/>
        <v>0</v>
      </c>
      <c r="I2860">
        <f t="shared" si="535"/>
        <v>4</v>
      </c>
      <c r="J2860" t="e">
        <f t="shared" si="536"/>
        <v>#N/A</v>
      </c>
      <c r="K2860" t="e">
        <f t="shared" si="537"/>
        <v>#N/A</v>
      </c>
      <c r="L2860" t="e">
        <f t="shared" si="538"/>
        <v>#N/A</v>
      </c>
      <c r="M2860" t="e">
        <f t="shared" si="539"/>
        <v>#N/A</v>
      </c>
      <c r="N2860" s="1" t="e">
        <f t="shared" si="540"/>
        <v>#N/A</v>
      </c>
      <c r="O2860" s="1" t="e">
        <f t="shared" si="541"/>
        <v>#N/A</v>
      </c>
      <c r="P2860" s="1" t="e">
        <f t="shared" si="542"/>
        <v>#N/A</v>
      </c>
      <c r="Q2860" s="1" t="e">
        <f t="shared" si="543"/>
        <v>#N/A</v>
      </c>
    </row>
    <row r="2861" spans="1:17" x14ac:dyDescent="0.3">
      <c r="A2861" t="s">
        <v>443</v>
      </c>
      <c r="B2861" s="4" t="s">
        <v>339</v>
      </c>
      <c r="C2861" s="5"/>
      <c r="D2861" s="5">
        <v>19</v>
      </c>
      <c r="E2861" s="5">
        <v>0</v>
      </c>
      <c r="F2861">
        <f t="shared" si="532"/>
        <v>0</v>
      </c>
      <c r="G2861">
        <f t="shared" si="533"/>
        <v>0</v>
      </c>
      <c r="H2861">
        <f t="shared" si="534"/>
        <v>0</v>
      </c>
      <c r="I2861">
        <f t="shared" si="535"/>
        <v>19</v>
      </c>
      <c r="J2861" t="e">
        <f t="shared" si="536"/>
        <v>#N/A</v>
      </c>
      <c r="K2861" t="e">
        <f t="shared" si="537"/>
        <v>#N/A</v>
      </c>
      <c r="L2861" t="e">
        <f t="shared" si="538"/>
        <v>#N/A</v>
      </c>
      <c r="M2861" t="e">
        <f t="shared" si="539"/>
        <v>#N/A</v>
      </c>
      <c r="N2861" s="1" t="e">
        <f t="shared" si="540"/>
        <v>#N/A</v>
      </c>
      <c r="O2861" s="1" t="e">
        <f t="shared" si="541"/>
        <v>#N/A</v>
      </c>
      <c r="P2861" s="1" t="e">
        <f t="shared" si="542"/>
        <v>#N/A</v>
      </c>
      <c r="Q2861" s="1" t="e">
        <f t="shared" si="543"/>
        <v>#N/A</v>
      </c>
    </row>
    <row r="2862" spans="1:17" x14ac:dyDescent="0.3">
      <c r="A2862" t="s">
        <v>443</v>
      </c>
      <c r="B2862" s="4" t="s">
        <v>374</v>
      </c>
      <c r="C2862" s="5"/>
      <c r="D2862" s="5">
        <v>9</v>
      </c>
      <c r="E2862" s="5">
        <v>0</v>
      </c>
      <c r="F2862">
        <f t="shared" si="532"/>
        <v>0</v>
      </c>
      <c r="G2862">
        <f t="shared" si="533"/>
        <v>0</v>
      </c>
      <c r="H2862">
        <f t="shared" si="534"/>
        <v>0</v>
      </c>
      <c r="I2862">
        <f t="shared" si="535"/>
        <v>9</v>
      </c>
      <c r="J2862" t="e">
        <f t="shared" si="536"/>
        <v>#N/A</v>
      </c>
      <c r="K2862" t="e">
        <f t="shared" si="537"/>
        <v>#N/A</v>
      </c>
      <c r="L2862" t="e">
        <f t="shared" si="538"/>
        <v>#N/A</v>
      </c>
      <c r="M2862" t="e">
        <f t="shared" si="539"/>
        <v>#N/A</v>
      </c>
      <c r="N2862" s="1" t="e">
        <f t="shared" si="540"/>
        <v>#N/A</v>
      </c>
      <c r="O2862" s="1" t="e">
        <f t="shared" si="541"/>
        <v>#N/A</v>
      </c>
      <c r="P2862" s="1" t="e">
        <f t="shared" si="542"/>
        <v>#N/A</v>
      </c>
      <c r="Q2862" s="1" t="e">
        <f t="shared" si="543"/>
        <v>#N/A</v>
      </c>
    </row>
    <row r="2863" spans="1:17" x14ac:dyDescent="0.3">
      <c r="A2863" t="s">
        <v>443</v>
      </c>
      <c r="B2863" s="4" t="s">
        <v>351</v>
      </c>
      <c r="C2863" s="5"/>
      <c r="D2863" s="5">
        <v>5</v>
      </c>
      <c r="E2863" s="5">
        <v>0</v>
      </c>
      <c r="F2863">
        <f t="shared" si="532"/>
        <v>0</v>
      </c>
      <c r="G2863">
        <f t="shared" si="533"/>
        <v>0</v>
      </c>
      <c r="H2863">
        <f t="shared" si="534"/>
        <v>0</v>
      </c>
      <c r="I2863">
        <f t="shared" si="535"/>
        <v>5</v>
      </c>
      <c r="J2863" t="e">
        <f t="shared" si="536"/>
        <v>#N/A</v>
      </c>
      <c r="K2863" t="e">
        <f t="shared" si="537"/>
        <v>#N/A</v>
      </c>
      <c r="L2863" t="e">
        <f t="shared" si="538"/>
        <v>#N/A</v>
      </c>
      <c r="M2863" t="e">
        <f t="shared" si="539"/>
        <v>#N/A</v>
      </c>
      <c r="N2863" s="1" t="e">
        <f t="shared" si="540"/>
        <v>#N/A</v>
      </c>
      <c r="O2863" s="1" t="e">
        <f t="shared" si="541"/>
        <v>#N/A</v>
      </c>
      <c r="P2863" s="1" t="e">
        <f t="shared" si="542"/>
        <v>#N/A</v>
      </c>
      <c r="Q2863" s="1" t="e">
        <f t="shared" si="543"/>
        <v>#N/A</v>
      </c>
    </row>
    <row r="2864" spans="1:17" x14ac:dyDescent="0.3">
      <c r="A2864" t="s">
        <v>443</v>
      </c>
      <c r="B2864" s="4" t="s">
        <v>269</v>
      </c>
      <c r="C2864" s="5">
        <v>0</v>
      </c>
      <c r="D2864" s="5">
        <v>32</v>
      </c>
      <c r="E2864" s="5">
        <v>0</v>
      </c>
      <c r="F2864">
        <f t="shared" si="532"/>
        <v>0</v>
      </c>
      <c r="G2864">
        <f t="shared" si="533"/>
        <v>0</v>
      </c>
      <c r="H2864">
        <f t="shared" si="534"/>
        <v>0</v>
      </c>
      <c r="I2864">
        <f t="shared" si="535"/>
        <v>32</v>
      </c>
      <c r="J2864">
        <f t="shared" si="536"/>
        <v>604</v>
      </c>
      <c r="K2864">
        <f t="shared" si="537"/>
        <v>403</v>
      </c>
      <c r="L2864">
        <f t="shared" si="538"/>
        <v>201</v>
      </c>
      <c r="M2864">
        <f t="shared" si="539"/>
        <v>1267</v>
      </c>
      <c r="N2864" s="1">
        <f t="shared" si="540"/>
        <v>0</v>
      </c>
      <c r="O2864" s="1">
        <f t="shared" si="541"/>
        <v>0</v>
      </c>
      <c r="P2864" s="1">
        <f t="shared" si="542"/>
        <v>0</v>
      </c>
      <c r="Q2864" s="1">
        <f t="shared" si="543"/>
        <v>2.5256511444356748E-2</v>
      </c>
    </row>
    <row r="2865" spans="1:17" x14ac:dyDescent="0.3">
      <c r="A2865" t="s">
        <v>443</v>
      </c>
      <c r="B2865" s="4" t="s">
        <v>111</v>
      </c>
      <c r="C2865" s="5"/>
      <c r="D2865" s="5">
        <v>11</v>
      </c>
      <c r="E2865" s="5">
        <v>0</v>
      </c>
      <c r="F2865">
        <f t="shared" si="532"/>
        <v>0</v>
      </c>
      <c r="G2865">
        <f t="shared" si="533"/>
        <v>0</v>
      </c>
      <c r="H2865">
        <f t="shared" si="534"/>
        <v>0</v>
      </c>
      <c r="I2865">
        <f t="shared" si="535"/>
        <v>11</v>
      </c>
      <c r="J2865" t="e">
        <f t="shared" si="536"/>
        <v>#N/A</v>
      </c>
      <c r="K2865" t="e">
        <f t="shared" si="537"/>
        <v>#N/A</v>
      </c>
      <c r="L2865" t="e">
        <f t="shared" si="538"/>
        <v>#N/A</v>
      </c>
      <c r="M2865" t="e">
        <f t="shared" si="539"/>
        <v>#N/A</v>
      </c>
      <c r="N2865" s="1" t="e">
        <f t="shared" si="540"/>
        <v>#N/A</v>
      </c>
      <c r="O2865" s="1" t="e">
        <f t="shared" si="541"/>
        <v>#N/A</v>
      </c>
      <c r="P2865" s="1" t="e">
        <f t="shared" si="542"/>
        <v>#N/A</v>
      </c>
      <c r="Q2865" s="1" t="e">
        <f t="shared" si="543"/>
        <v>#N/A</v>
      </c>
    </row>
    <row r="2866" spans="1:17" x14ac:dyDescent="0.3">
      <c r="A2866" t="s">
        <v>444</v>
      </c>
      <c r="B2866" t="s">
        <v>83</v>
      </c>
      <c r="C2866">
        <v>45</v>
      </c>
      <c r="D2866">
        <v>918</v>
      </c>
      <c r="E2866">
        <v>26</v>
      </c>
      <c r="F2866">
        <f t="shared" si="532"/>
        <v>45</v>
      </c>
      <c r="G2866">
        <f t="shared" si="533"/>
        <v>26</v>
      </c>
      <c r="H2866">
        <f t="shared" si="534"/>
        <v>19</v>
      </c>
      <c r="I2866">
        <f t="shared" si="535"/>
        <v>892</v>
      </c>
      <c r="J2866">
        <f t="shared" si="536"/>
        <v>45</v>
      </c>
      <c r="K2866">
        <f t="shared" si="537"/>
        <v>26</v>
      </c>
      <c r="L2866">
        <f t="shared" si="538"/>
        <v>19</v>
      </c>
      <c r="M2866">
        <f t="shared" si="539"/>
        <v>892</v>
      </c>
      <c r="N2866" s="1">
        <f t="shared" si="540"/>
        <v>1</v>
      </c>
      <c r="O2866" s="1">
        <f t="shared" si="541"/>
        <v>1</v>
      </c>
      <c r="P2866" s="1">
        <f t="shared" si="542"/>
        <v>1</v>
      </c>
      <c r="Q2866" s="1">
        <f t="shared" si="543"/>
        <v>1</v>
      </c>
    </row>
    <row r="2867" spans="1:17" x14ac:dyDescent="0.3">
      <c r="A2867" t="s">
        <v>444</v>
      </c>
      <c r="B2867" t="s">
        <v>84</v>
      </c>
      <c r="C2867">
        <v>35579</v>
      </c>
      <c r="D2867">
        <v>35101</v>
      </c>
      <c r="E2867">
        <v>28889</v>
      </c>
      <c r="F2867">
        <f t="shared" si="532"/>
        <v>35579</v>
      </c>
      <c r="G2867">
        <f t="shared" si="533"/>
        <v>28889</v>
      </c>
      <c r="H2867">
        <f t="shared" si="534"/>
        <v>6690</v>
      </c>
      <c r="I2867">
        <f t="shared" si="535"/>
        <v>6212</v>
      </c>
      <c r="J2867">
        <f t="shared" si="536"/>
        <v>35579</v>
      </c>
      <c r="K2867">
        <f t="shared" si="537"/>
        <v>28889</v>
      </c>
      <c r="L2867">
        <f t="shared" si="538"/>
        <v>6690</v>
      </c>
      <c r="M2867">
        <f t="shared" si="539"/>
        <v>6212</v>
      </c>
      <c r="N2867" s="1">
        <f t="shared" si="540"/>
        <v>1</v>
      </c>
      <c r="O2867" s="1">
        <f t="shared" si="541"/>
        <v>1</v>
      </c>
      <c r="P2867" s="1">
        <f t="shared" si="542"/>
        <v>1</v>
      </c>
      <c r="Q2867" s="1">
        <f t="shared" si="543"/>
        <v>1</v>
      </c>
    </row>
    <row r="2868" spans="1:17" x14ac:dyDescent="0.3">
      <c r="A2868" t="s">
        <v>444</v>
      </c>
      <c r="B2868" t="s">
        <v>85</v>
      </c>
      <c r="C2868">
        <v>1134</v>
      </c>
      <c r="D2868">
        <v>966</v>
      </c>
      <c r="E2868">
        <v>311</v>
      </c>
      <c r="F2868">
        <f t="shared" si="532"/>
        <v>1134</v>
      </c>
      <c r="G2868">
        <f t="shared" si="533"/>
        <v>311</v>
      </c>
      <c r="H2868">
        <f t="shared" si="534"/>
        <v>823</v>
      </c>
      <c r="I2868">
        <f t="shared" si="535"/>
        <v>655</v>
      </c>
      <c r="J2868">
        <f t="shared" si="536"/>
        <v>1134</v>
      </c>
      <c r="K2868">
        <f t="shared" si="537"/>
        <v>311</v>
      </c>
      <c r="L2868">
        <f t="shared" si="538"/>
        <v>823</v>
      </c>
      <c r="M2868">
        <f t="shared" si="539"/>
        <v>655</v>
      </c>
      <c r="N2868" s="1">
        <f t="shared" si="540"/>
        <v>1</v>
      </c>
      <c r="O2868" s="1">
        <f t="shared" si="541"/>
        <v>1</v>
      </c>
      <c r="P2868" s="1">
        <f t="shared" si="542"/>
        <v>1</v>
      </c>
      <c r="Q2868" s="1">
        <f t="shared" si="543"/>
        <v>1</v>
      </c>
    </row>
    <row r="2869" spans="1:17" x14ac:dyDescent="0.3">
      <c r="A2869" t="s">
        <v>444</v>
      </c>
      <c r="B2869" t="s">
        <v>86</v>
      </c>
      <c r="C2869">
        <v>3049</v>
      </c>
      <c r="D2869">
        <v>1438</v>
      </c>
      <c r="E2869">
        <v>981</v>
      </c>
      <c r="F2869">
        <f t="shared" si="532"/>
        <v>3049</v>
      </c>
      <c r="G2869">
        <f t="shared" si="533"/>
        <v>981</v>
      </c>
      <c r="H2869">
        <f t="shared" si="534"/>
        <v>2068</v>
      </c>
      <c r="I2869">
        <f t="shared" si="535"/>
        <v>457</v>
      </c>
      <c r="J2869">
        <f t="shared" si="536"/>
        <v>3049</v>
      </c>
      <c r="K2869">
        <f t="shared" si="537"/>
        <v>981</v>
      </c>
      <c r="L2869">
        <f t="shared" si="538"/>
        <v>2068</v>
      </c>
      <c r="M2869">
        <f t="shared" si="539"/>
        <v>457</v>
      </c>
      <c r="N2869" s="1">
        <f t="shared" si="540"/>
        <v>1</v>
      </c>
      <c r="O2869" s="1">
        <f t="shared" si="541"/>
        <v>1</v>
      </c>
      <c r="P2869" s="1">
        <f t="shared" si="542"/>
        <v>1</v>
      </c>
      <c r="Q2869" s="1">
        <f t="shared" si="543"/>
        <v>1</v>
      </c>
    </row>
    <row r="2870" spans="1:17" x14ac:dyDescent="0.3">
      <c r="A2870" t="s">
        <v>444</v>
      </c>
      <c r="B2870" t="s">
        <v>87</v>
      </c>
      <c r="C2870">
        <v>841</v>
      </c>
      <c r="D2870">
        <v>637</v>
      </c>
      <c r="E2870">
        <v>151</v>
      </c>
      <c r="F2870">
        <f t="shared" si="532"/>
        <v>841</v>
      </c>
      <c r="G2870">
        <f t="shared" si="533"/>
        <v>151</v>
      </c>
      <c r="H2870">
        <f t="shared" si="534"/>
        <v>690</v>
      </c>
      <c r="I2870">
        <f t="shared" si="535"/>
        <v>486</v>
      </c>
      <c r="J2870">
        <f t="shared" si="536"/>
        <v>841</v>
      </c>
      <c r="K2870">
        <f t="shared" si="537"/>
        <v>151</v>
      </c>
      <c r="L2870">
        <f t="shared" si="538"/>
        <v>690</v>
      </c>
      <c r="M2870">
        <f t="shared" si="539"/>
        <v>486</v>
      </c>
      <c r="N2870" s="1">
        <f t="shared" si="540"/>
        <v>1</v>
      </c>
      <c r="O2870" s="1">
        <f t="shared" si="541"/>
        <v>1</v>
      </c>
      <c r="P2870" s="1">
        <f t="shared" si="542"/>
        <v>1</v>
      </c>
      <c r="Q2870" s="1">
        <f t="shared" si="543"/>
        <v>1</v>
      </c>
    </row>
    <row r="2871" spans="1:17" x14ac:dyDescent="0.3">
      <c r="A2871" t="s">
        <v>444</v>
      </c>
      <c r="B2871" t="s">
        <v>88</v>
      </c>
      <c r="C2871">
        <v>3898</v>
      </c>
      <c r="D2871">
        <v>2437</v>
      </c>
      <c r="E2871">
        <v>1683</v>
      </c>
      <c r="F2871">
        <f t="shared" si="532"/>
        <v>3898</v>
      </c>
      <c r="G2871">
        <f t="shared" si="533"/>
        <v>1683</v>
      </c>
      <c r="H2871">
        <f t="shared" si="534"/>
        <v>2215</v>
      </c>
      <c r="I2871">
        <f t="shared" si="535"/>
        <v>754</v>
      </c>
      <c r="J2871">
        <f t="shared" si="536"/>
        <v>3898</v>
      </c>
      <c r="K2871">
        <f t="shared" si="537"/>
        <v>1683</v>
      </c>
      <c r="L2871">
        <f t="shared" si="538"/>
        <v>2215</v>
      </c>
      <c r="M2871">
        <f t="shared" si="539"/>
        <v>754</v>
      </c>
      <c r="N2871" s="1">
        <f t="shared" si="540"/>
        <v>1</v>
      </c>
      <c r="O2871" s="1">
        <f t="shared" si="541"/>
        <v>1</v>
      </c>
      <c r="P2871" s="1">
        <f t="shared" si="542"/>
        <v>1</v>
      </c>
      <c r="Q2871" s="1">
        <f t="shared" si="543"/>
        <v>1</v>
      </c>
    </row>
    <row r="2872" spans="1:17" x14ac:dyDescent="0.3">
      <c r="A2872" t="s">
        <v>444</v>
      </c>
      <c r="B2872" t="s">
        <v>90</v>
      </c>
      <c r="C2872">
        <v>1007</v>
      </c>
      <c r="D2872">
        <v>1298</v>
      </c>
      <c r="E2872">
        <v>248</v>
      </c>
      <c r="F2872">
        <f t="shared" si="532"/>
        <v>1007</v>
      </c>
      <c r="G2872">
        <f t="shared" si="533"/>
        <v>248</v>
      </c>
      <c r="H2872">
        <f t="shared" si="534"/>
        <v>759</v>
      </c>
      <c r="I2872">
        <f t="shared" si="535"/>
        <v>1050</v>
      </c>
      <c r="J2872">
        <f t="shared" si="536"/>
        <v>1007</v>
      </c>
      <c r="K2872">
        <f t="shared" si="537"/>
        <v>248</v>
      </c>
      <c r="L2872">
        <f t="shared" si="538"/>
        <v>759</v>
      </c>
      <c r="M2872">
        <f t="shared" si="539"/>
        <v>1050</v>
      </c>
      <c r="N2872" s="1">
        <f t="shared" si="540"/>
        <v>1</v>
      </c>
      <c r="O2872" s="1">
        <f t="shared" si="541"/>
        <v>1</v>
      </c>
      <c r="P2872" s="1">
        <f t="shared" si="542"/>
        <v>1</v>
      </c>
      <c r="Q2872" s="1">
        <f t="shared" si="543"/>
        <v>1</v>
      </c>
    </row>
    <row r="2873" spans="1:17" x14ac:dyDescent="0.3">
      <c r="A2873" t="s">
        <v>444</v>
      </c>
      <c r="B2873" t="s">
        <v>91</v>
      </c>
      <c r="C2873">
        <v>1146</v>
      </c>
      <c r="D2873">
        <v>1224</v>
      </c>
      <c r="E2873">
        <v>587</v>
      </c>
      <c r="F2873">
        <f t="shared" si="532"/>
        <v>1146</v>
      </c>
      <c r="G2873">
        <f t="shared" si="533"/>
        <v>587</v>
      </c>
      <c r="H2873">
        <f t="shared" si="534"/>
        <v>559</v>
      </c>
      <c r="I2873">
        <f t="shared" si="535"/>
        <v>637</v>
      </c>
      <c r="J2873">
        <f t="shared" si="536"/>
        <v>1146</v>
      </c>
      <c r="K2873">
        <f t="shared" si="537"/>
        <v>587</v>
      </c>
      <c r="L2873">
        <f t="shared" si="538"/>
        <v>559</v>
      </c>
      <c r="M2873">
        <f t="shared" si="539"/>
        <v>637</v>
      </c>
      <c r="N2873" s="1">
        <f t="shared" si="540"/>
        <v>1</v>
      </c>
      <c r="O2873" s="1">
        <f t="shared" si="541"/>
        <v>1</v>
      </c>
      <c r="P2873" s="1">
        <f t="shared" si="542"/>
        <v>1</v>
      </c>
      <c r="Q2873" s="1">
        <f t="shared" si="543"/>
        <v>1</v>
      </c>
    </row>
    <row r="2874" spans="1:17" x14ac:dyDescent="0.3">
      <c r="A2874" t="s">
        <v>444</v>
      </c>
      <c r="B2874" t="s">
        <v>93</v>
      </c>
      <c r="C2874">
        <v>675</v>
      </c>
      <c r="D2874">
        <v>604</v>
      </c>
      <c r="E2874">
        <v>172</v>
      </c>
      <c r="F2874">
        <f t="shared" si="532"/>
        <v>675</v>
      </c>
      <c r="G2874">
        <f t="shared" si="533"/>
        <v>172</v>
      </c>
      <c r="H2874">
        <f t="shared" si="534"/>
        <v>503</v>
      </c>
      <c r="I2874">
        <f t="shared" si="535"/>
        <v>432</v>
      </c>
      <c r="J2874">
        <f t="shared" si="536"/>
        <v>675</v>
      </c>
      <c r="K2874">
        <f t="shared" si="537"/>
        <v>172</v>
      </c>
      <c r="L2874">
        <f t="shared" si="538"/>
        <v>503</v>
      </c>
      <c r="M2874">
        <f t="shared" si="539"/>
        <v>432</v>
      </c>
      <c r="N2874" s="1">
        <f t="shared" si="540"/>
        <v>1</v>
      </c>
      <c r="O2874" s="1">
        <f t="shared" si="541"/>
        <v>1</v>
      </c>
      <c r="P2874" s="1">
        <f t="shared" si="542"/>
        <v>1</v>
      </c>
      <c r="Q2874" s="1">
        <f t="shared" si="543"/>
        <v>1</v>
      </c>
    </row>
    <row r="2875" spans="1:17" x14ac:dyDescent="0.3">
      <c r="A2875" t="s">
        <v>444</v>
      </c>
      <c r="B2875" t="s">
        <v>94</v>
      </c>
      <c r="C2875">
        <v>1656</v>
      </c>
      <c r="D2875">
        <v>1276</v>
      </c>
      <c r="E2875">
        <v>532</v>
      </c>
      <c r="F2875">
        <f t="shared" si="532"/>
        <v>1656</v>
      </c>
      <c r="G2875">
        <f t="shared" si="533"/>
        <v>532</v>
      </c>
      <c r="H2875">
        <f t="shared" si="534"/>
        <v>1124</v>
      </c>
      <c r="I2875">
        <f t="shared" si="535"/>
        <v>744</v>
      </c>
      <c r="J2875">
        <f t="shared" si="536"/>
        <v>1656</v>
      </c>
      <c r="K2875">
        <f t="shared" si="537"/>
        <v>532</v>
      </c>
      <c r="L2875">
        <f t="shared" si="538"/>
        <v>1124</v>
      </c>
      <c r="M2875">
        <f t="shared" si="539"/>
        <v>744</v>
      </c>
      <c r="N2875" s="1">
        <f t="shared" si="540"/>
        <v>1</v>
      </c>
      <c r="O2875" s="1">
        <f t="shared" si="541"/>
        <v>1</v>
      </c>
      <c r="P2875" s="1">
        <f t="shared" si="542"/>
        <v>1</v>
      </c>
      <c r="Q2875" s="1">
        <f t="shared" si="543"/>
        <v>1</v>
      </c>
    </row>
    <row r="2876" spans="1:17" x14ac:dyDescent="0.3">
      <c r="A2876" t="s">
        <v>444</v>
      </c>
      <c r="B2876" t="s">
        <v>95</v>
      </c>
      <c r="C2876">
        <v>1434</v>
      </c>
      <c r="D2876">
        <v>1839</v>
      </c>
      <c r="E2876">
        <v>574</v>
      </c>
      <c r="F2876">
        <f t="shared" si="532"/>
        <v>1434</v>
      </c>
      <c r="G2876">
        <f t="shared" si="533"/>
        <v>574</v>
      </c>
      <c r="H2876">
        <f t="shared" si="534"/>
        <v>860</v>
      </c>
      <c r="I2876">
        <f t="shared" si="535"/>
        <v>1265</v>
      </c>
      <c r="J2876">
        <f t="shared" si="536"/>
        <v>1434</v>
      </c>
      <c r="K2876">
        <f t="shared" si="537"/>
        <v>574</v>
      </c>
      <c r="L2876">
        <f t="shared" si="538"/>
        <v>860</v>
      </c>
      <c r="M2876">
        <f t="shared" si="539"/>
        <v>1265</v>
      </c>
      <c r="N2876" s="1">
        <f t="shared" si="540"/>
        <v>1</v>
      </c>
      <c r="O2876" s="1">
        <f t="shared" si="541"/>
        <v>1</v>
      </c>
      <c r="P2876" s="1">
        <f t="shared" si="542"/>
        <v>1</v>
      </c>
      <c r="Q2876" s="1">
        <f t="shared" si="543"/>
        <v>1</v>
      </c>
    </row>
    <row r="2877" spans="1:17" x14ac:dyDescent="0.3">
      <c r="A2877" t="s">
        <v>444</v>
      </c>
      <c r="B2877" t="s">
        <v>96</v>
      </c>
      <c r="C2877">
        <v>3291</v>
      </c>
      <c r="D2877">
        <v>1446</v>
      </c>
      <c r="E2877">
        <v>797</v>
      </c>
      <c r="F2877">
        <f t="shared" si="532"/>
        <v>3291</v>
      </c>
      <c r="G2877">
        <f t="shared" si="533"/>
        <v>797</v>
      </c>
      <c r="H2877">
        <f t="shared" si="534"/>
        <v>2494</v>
      </c>
      <c r="I2877">
        <f t="shared" si="535"/>
        <v>649</v>
      </c>
      <c r="J2877">
        <f t="shared" si="536"/>
        <v>3291</v>
      </c>
      <c r="K2877">
        <f t="shared" si="537"/>
        <v>797</v>
      </c>
      <c r="L2877">
        <f t="shared" si="538"/>
        <v>2494</v>
      </c>
      <c r="M2877">
        <f t="shared" si="539"/>
        <v>649</v>
      </c>
      <c r="N2877" s="1">
        <f t="shared" si="540"/>
        <v>1</v>
      </c>
      <c r="O2877" s="1">
        <f t="shared" si="541"/>
        <v>1</v>
      </c>
      <c r="P2877" s="1">
        <f t="shared" si="542"/>
        <v>1</v>
      </c>
      <c r="Q2877" s="1">
        <f t="shared" si="543"/>
        <v>1</v>
      </c>
    </row>
    <row r="2878" spans="1:17" x14ac:dyDescent="0.3">
      <c r="A2878" t="s">
        <v>444</v>
      </c>
      <c r="B2878" t="s">
        <v>98</v>
      </c>
      <c r="C2878">
        <v>1832</v>
      </c>
      <c r="D2878">
        <v>1730</v>
      </c>
      <c r="E2878">
        <v>485</v>
      </c>
      <c r="F2878">
        <f t="shared" si="532"/>
        <v>1832</v>
      </c>
      <c r="G2878">
        <f t="shared" si="533"/>
        <v>485</v>
      </c>
      <c r="H2878">
        <f t="shared" si="534"/>
        <v>1347</v>
      </c>
      <c r="I2878">
        <f t="shared" si="535"/>
        <v>1245</v>
      </c>
      <c r="J2878">
        <f t="shared" si="536"/>
        <v>1832</v>
      </c>
      <c r="K2878">
        <f t="shared" si="537"/>
        <v>485</v>
      </c>
      <c r="L2878">
        <f t="shared" si="538"/>
        <v>1347</v>
      </c>
      <c r="M2878">
        <f t="shared" si="539"/>
        <v>1245</v>
      </c>
      <c r="N2878" s="1">
        <f t="shared" si="540"/>
        <v>1</v>
      </c>
      <c r="O2878" s="1">
        <f t="shared" si="541"/>
        <v>1</v>
      </c>
      <c r="P2878" s="1">
        <f t="shared" si="542"/>
        <v>1</v>
      </c>
      <c r="Q2878" s="1">
        <f t="shared" si="543"/>
        <v>1</v>
      </c>
    </row>
    <row r="2879" spans="1:17" x14ac:dyDescent="0.3">
      <c r="A2879" t="s">
        <v>444</v>
      </c>
      <c r="B2879" t="s">
        <v>99</v>
      </c>
      <c r="C2879">
        <v>283</v>
      </c>
      <c r="D2879">
        <v>772</v>
      </c>
      <c r="E2879">
        <v>82</v>
      </c>
      <c r="F2879">
        <f t="shared" si="532"/>
        <v>283</v>
      </c>
      <c r="G2879">
        <f t="shared" si="533"/>
        <v>82</v>
      </c>
      <c r="H2879">
        <f t="shared" si="534"/>
        <v>201</v>
      </c>
      <c r="I2879">
        <f t="shared" si="535"/>
        <v>690</v>
      </c>
      <c r="J2879">
        <f t="shared" si="536"/>
        <v>283</v>
      </c>
      <c r="K2879">
        <f t="shared" si="537"/>
        <v>82</v>
      </c>
      <c r="L2879">
        <f t="shared" si="538"/>
        <v>201</v>
      </c>
      <c r="M2879">
        <f t="shared" si="539"/>
        <v>690</v>
      </c>
      <c r="N2879" s="1">
        <f t="shared" si="540"/>
        <v>1</v>
      </c>
      <c r="O2879" s="1">
        <f t="shared" si="541"/>
        <v>1</v>
      </c>
      <c r="P2879" s="1">
        <f t="shared" si="542"/>
        <v>1</v>
      </c>
      <c r="Q2879" s="1">
        <f t="shared" si="543"/>
        <v>1</v>
      </c>
    </row>
    <row r="2880" spans="1:17" x14ac:dyDescent="0.3">
      <c r="A2880" t="s">
        <v>444</v>
      </c>
      <c r="B2880" t="s">
        <v>103</v>
      </c>
      <c r="C2880">
        <v>901</v>
      </c>
      <c r="D2880">
        <v>1283</v>
      </c>
      <c r="E2880">
        <v>269</v>
      </c>
      <c r="F2880">
        <f t="shared" si="532"/>
        <v>901</v>
      </c>
      <c r="G2880">
        <f t="shared" si="533"/>
        <v>269</v>
      </c>
      <c r="H2880">
        <f t="shared" si="534"/>
        <v>632</v>
      </c>
      <c r="I2880">
        <f t="shared" si="535"/>
        <v>1014</v>
      </c>
      <c r="J2880">
        <f t="shared" si="536"/>
        <v>901</v>
      </c>
      <c r="K2880">
        <f t="shared" si="537"/>
        <v>269</v>
      </c>
      <c r="L2880">
        <f t="shared" si="538"/>
        <v>632</v>
      </c>
      <c r="M2880">
        <f t="shared" si="539"/>
        <v>1014</v>
      </c>
      <c r="N2880" s="1">
        <f t="shared" si="540"/>
        <v>1</v>
      </c>
      <c r="O2880" s="1">
        <f t="shared" si="541"/>
        <v>1</v>
      </c>
      <c r="P2880" s="1">
        <f t="shared" si="542"/>
        <v>1</v>
      </c>
      <c r="Q2880" s="1">
        <f t="shared" si="543"/>
        <v>1</v>
      </c>
    </row>
    <row r="2881" spans="1:17" x14ac:dyDescent="0.3">
      <c r="A2881" t="s">
        <v>444</v>
      </c>
      <c r="B2881" t="s">
        <v>104</v>
      </c>
      <c r="C2881">
        <v>2737</v>
      </c>
      <c r="D2881">
        <v>2195</v>
      </c>
      <c r="E2881">
        <v>1032</v>
      </c>
      <c r="F2881">
        <f t="shared" si="532"/>
        <v>2737</v>
      </c>
      <c r="G2881">
        <f t="shared" si="533"/>
        <v>1032</v>
      </c>
      <c r="H2881">
        <f t="shared" si="534"/>
        <v>1705</v>
      </c>
      <c r="I2881">
        <f t="shared" si="535"/>
        <v>1163</v>
      </c>
      <c r="J2881">
        <f t="shared" si="536"/>
        <v>2737</v>
      </c>
      <c r="K2881">
        <f t="shared" si="537"/>
        <v>1032</v>
      </c>
      <c r="L2881">
        <f t="shared" si="538"/>
        <v>1705</v>
      </c>
      <c r="M2881">
        <f t="shared" si="539"/>
        <v>1163</v>
      </c>
      <c r="N2881" s="1">
        <f t="shared" si="540"/>
        <v>1</v>
      </c>
      <c r="O2881" s="1">
        <f t="shared" si="541"/>
        <v>1</v>
      </c>
      <c r="P2881" s="1">
        <f t="shared" si="542"/>
        <v>1</v>
      </c>
      <c r="Q2881" s="1">
        <f t="shared" si="543"/>
        <v>1</v>
      </c>
    </row>
    <row r="2882" spans="1:17" x14ac:dyDescent="0.3">
      <c r="A2882" t="s">
        <v>444</v>
      </c>
      <c r="B2882" t="s">
        <v>105</v>
      </c>
      <c r="C2882">
        <v>1492</v>
      </c>
      <c r="D2882">
        <v>1281</v>
      </c>
      <c r="E2882">
        <v>373</v>
      </c>
      <c r="F2882">
        <f t="shared" si="532"/>
        <v>1492</v>
      </c>
      <c r="G2882">
        <f t="shared" si="533"/>
        <v>373</v>
      </c>
      <c r="H2882">
        <f t="shared" si="534"/>
        <v>1119</v>
      </c>
      <c r="I2882">
        <f t="shared" si="535"/>
        <v>908</v>
      </c>
      <c r="J2882">
        <f t="shared" si="536"/>
        <v>1492</v>
      </c>
      <c r="K2882">
        <f t="shared" si="537"/>
        <v>373</v>
      </c>
      <c r="L2882">
        <f t="shared" si="538"/>
        <v>1119</v>
      </c>
      <c r="M2882">
        <f t="shared" si="539"/>
        <v>908</v>
      </c>
      <c r="N2882" s="1">
        <f t="shared" si="540"/>
        <v>1</v>
      </c>
      <c r="O2882" s="1">
        <f t="shared" si="541"/>
        <v>1</v>
      </c>
      <c r="P2882" s="1">
        <f t="shared" si="542"/>
        <v>1</v>
      </c>
      <c r="Q2882" s="1">
        <f t="shared" si="543"/>
        <v>1</v>
      </c>
    </row>
    <row r="2883" spans="1:17" x14ac:dyDescent="0.3">
      <c r="A2883" t="s">
        <v>444</v>
      </c>
      <c r="B2883" t="s">
        <v>106</v>
      </c>
      <c r="C2883">
        <v>786</v>
      </c>
      <c r="D2883">
        <v>644</v>
      </c>
      <c r="E2883">
        <v>141</v>
      </c>
      <c r="F2883">
        <f t="shared" si="532"/>
        <v>786</v>
      </c>
      <c r="G2883">
        <f t="shared" si="533"/>
        <v>141</v>
      </c>
      <c r="H2883">
        <f t="shared" si="534"/>
        <v>645</v>
      </c>
      <c r="I2883">
        <f t="shared" si="535"/>
        <v>503</v>
      </c>
      <c r="J2883">
        <f t="shared" si="536"/>
        <v>786</v>
      </c>
      <c r="K2883">
        <f t="shared" si="537"/>
        <v>141</v>
      </c>
      <c r="L2883">
        <f t="shared" si="538"/>
        <v>645</v>
      </c>
      <c r="M2883">
        <f t="shared" si="539"/>
        <v>503</v>
      </c>
      <c r="N2883" s="1">
        <f t="shared" si="540"/>
        <v>1</v>
      </c>
      <c r="O2883" s="1">
        <f t="shared" si="541"/>
        <v>1</v>
      </c>
      <c r="P2883" s="1">
        <f t="shared" si="542"/>
        <v>1</v>
      </c>
      <c r="Q2883" s="1">
        <f t="shared" si="543"/>
        <v>1</v>
      </c>
    </row>
    <row r="2884" spans="1:17" x14ac:dyDescent="0.3">
      <c r="A2884" t="s">
        <v>444</v>
      </c>
      <c r="B2884" t="s">
        <v>108</v>
      </c>
      <c r="C2884">
        <v>685</v>
      </c>
      <c r="D2884">
        <v>1365</v>
      </c>
      <c r="E2884">
        <v>237</v>
      </c>
      <c r="F2884">
        <f t="shared" si="532"/>
        <v>685</v>
      </c>
      <c r="G2884">
        <f t="shared" si="533"/>
        <v>237</v>
      </c>
      <c r="H2884">
        <f t="shared" si="534"/>
        <v>448</v>
      </c>
      <c r="I2884">
        <f t="shared" si="535"/>
        <v>1128</v>
      </c>
      <c r="J2884">
        <f t="shared" si="536"/>
        <v>685</v>
      </c>
      <c r="K2884">
        <f t="shared" si="537"/>
        <v>237</v>
      </c>
      <c r="L2884">
        <f t="shared" si="538"/>
        <v>448</v>
      </c>
      <c r="M2884">
        <f t="shared" si="539"/>
        <v>1128</v>
      </c>
      <c r="N2884" s="1">
        <f t="shared" si="540"/>
        <v>1</v>
      </c>
      <c r="O2884" s="1">
        <f t="shared" si="541"/>
        <v>1</v>
      </c>
      <c r="P2884" s="1">
        <f t="shared" si="542"/>
        <v>1</v>
      </c>
      <c r="Q2884" s="1">
        <f t="shared" si="543"/>
        <v>1</v>
      </c>
    </row>
    <row r="2885" spans="1:17" x14ac:dyDescent="0.3">
      <c r="A2885" t="s">
        <v>444</v>
      </c>
      <c r="B2885" t="s">
        <v>109</v>
      </c>
      <c r="C2885">
        <v>642</v>
      </c>
      <c r="D2885">
        <v>771</v>
      </c>
      <c r="E2885">
        <v>102</v>
      </c>
      <c r="F2885">
        <f t="shared" ref="F2885:F2948" si="544">C2885</f>
        <v>642</v>
      </c>
      <c r="G2885">
        <f t="shared" ref="G2885:G2948" si="545">E2885</f>
        <v>102</v>
      </c>
      <c r="H2885">
        <f t="shared" ref="H2885:H2948" si="546">C2885-E2885</f>
        <v>540</v>
      </c>
      <c r="I2885">
        <f t="shared" ref="I2885:I2948" si="547">D2885-E2885</f>
        <v>669</v>
      </c>
      <c r="J2885">
        <f t="shared" ref="J2885:J2948" si="548">VLOOKUP($B2885,$B$2866:$I$3054,5,FALSE)</f>
        <v>642</v>
      </c>
      <c r="K2885">
        <f t="shared" ref="K2885:K2948" si="549">VLOOKUP($B2885,$B$2866:$I$3054,6,FALSE)</f>
        <v>102</v>
      </c>
      <c r="L2885">
        <f t="shared" ref="L2885:L2948" si="550">VLOOKUP($B2885,$B$2866:$I$3054,7,FALSE)</f>
        <v>540</v>
      </c>
      <c r="M2885">
        <f t="shared" ref="M2885:M2948" si="551">VLOOKUP($B2885,$B$2866:$I$3054,8,FALSE)</f>
        <v>669</v>
      </c>
      <c r="N2885" s="1">
        <f t="shared" ref="N2885:N2948" si="552">F2885/J2885</f>
        <v>1</v>
      </c>
      <c r="O2885" s="1">
        <f t="shared" ref="O2885:O2948" si="553">G2885/K2885</f>
        <v>1</v>
      </c>
      <c r="P2885" s="1">
        <f t="shared" ref="P2885:P2948" si="554">H2885/L2885</f>
        <v>1</v>
      </c>
      <c r="Q2885" s="1">
        <f t="shared" ref="Q2885:Q2948" si="555">I2885/M2885</f>
        <v>1</v>
      </c>
    </row>
    <row r="2886" spans="1:17" x14ac:dyDescent="0.3">
      <c r="A2886" t="s">
        <v>444</v>
      </c>
      <c r="B2886" t="s">
        <v>112</v>
      </c>
      <c r="C2886">
        <v>4024</v>
      </c>
      <c r="D2886">
        <v>1100</v>
      </c>
      <c r="E2886">
        <v>807</v>
      </c>
      <c r="F2886">
        <f t="shared" si="544"/>
        <v>4024</v>
      </c>
      <c r="G2886">
        <f t="shared" si="545"/>
        <v>807</v>
      </c>
      <c r="H2886">
        <f t="shared" si="546"/>
        <v>3217</v>
      </c>
      <c r="I2886">
        <f t="shared" si="547"/>
        <v>293</v>
      </c>
      <c r="J2886">
        <f t="shared" si="548"/>
        <v>4024</v>
      </c>
      <c r="K2886">
        <f t="shared" si="549"/>
        <v>807</v>
      </c>
      <c r="L2886">
        <f t="shared" si="550"/>
        <v>3217</v>
      </c>
      <c r="M2886">
        <f t="shared" si="551"/>
        <v>293</v>
      </c>
      <c r="N2886" s="1">
        <f t="shared" si="552"/>
        <v>1</v>
      </c>
      <c r="O2886" s="1">
        <f t="shared" si="553"/>
        <v>1</v>
      </c>
      <c r="P2886" s="1">
        <f t="shared" si="554"/>
        <v>1</v>
      </c>
      <c r="Q2886" s="1">
        <f t="shared" si="555"/>
        <v>1</v>
      </c>
    </row>
    <row r="2887" spans="1:17" x14ac:dyDescent="0.3">
      <c r="A2887" t="s">
        <v>444</v>
      </c>
      <c r="B2887" t="s">
        <v>113</v>
      </c>
      <c r="C2887">
        <v>1037</v>
      </c>
      <c r="D2887">
        <v>813</v>
      </c>
      <c r="E2887">
        <v>349</v>
      </c>
      <c r="F2887">
        <f t="shared" si="544"/>
        <v>1037</v>
      </c>
      <c r="G2887">
        <f t="shared" si="545"/>
        <v>349</v>
      </c>
      <c r="H2887">
        <f t="shared" si="546"/>
        <v>688</v>
      </c>
      <c r="I2887">
        <f t="shared" si="547"/>
        <v>464</v>
      </c>
      <c r="J2887">
        <f t="shared" si="548"/>
        <v>1037</v>
      </c>
      <c r="K2887">
        <f t="shared" si="549"/>
        <v>349</v>
      </c>
      <c r="L2887">
        <f t="shared" si="550"/>
        <v>688</v>
      </c>
      <c r="M2887">
        <f t="shared" si="551"/>
        <v>464</v>
      </c>
      <c r="N2887" s="1">
        <f t="shared" si="552"/>
        <v>1</v>
      </c>
      <c r="O2887" s="1">
        <f t="shared" si="553"/>
        <v>1</v>
      </c>
      <c r="P2887" s="1">
        <f t="shared" si="554"/>
        <v>1</v>
      </c>
      <c r="Q2887" s="1">
        <f t="shared" si="555"/>
        <v>1</v>
      </c>
    </row>
    <row r="2888" spans="1:17" x14ac:dyDescent="0.3">
      <c r="A2888" t="s">
        <v>444</v>
      </c>
      <c r="B2888" t="s">
        <v>115</v>
      </c>
      <c r="C2888">
        <v>1285</v>
      </c>
      <c r="D2888">
        <v>1396</v>
      </c>
      <c r="E2888">
        <v>689</v>
      </c>
      <c r="F2888">
        <f t="shared" si="544"/>
        <v>1285</v>
      </c>
      <c r="G2888">
        <f t="shared" si="545"/>
        <v>689</v>
      </c>
      <c r="H2888">
        <f t="shared" si="546"/>
        <v>596</v>
      </c>
      <c r="I2888">
        <f t="shared" si="547"/>
        <v>707</v>
      </c>
      <c r="J2888">
        <f t="shared" si="548"/>
        <v>1285</v>
      </c>
      <c r="K2888">
        <f t="shared" si="549"/>
        <v>689</v>
      </c>
      <c r="L2888">
        <f t="shared" si="550"/>
        <v>596</v>
      </c>
      <c r="M2888">
        <f t="shared" si="551"/>
        <v>707</v>
      </c>
      <c r="N2888" s="1">
        <f t="shared" si="552"/>
        <v>1</v>
      </c>
      <c r="O2888" s="1">
        <f t="shared" si="553"/>
        <v>1</v>
      </c>
      <c r="P2888" s="1">
        <f t="shared" si="554"/>
        <v>1</v>
      </c>
      <c r="Q2888" s="1">
        <f t="shared" si="555"/>
        <v>1</v>
      </c>
    </row>
    <row r="2889" spans="1:17" x14ac:dyDescent="0.3">
      <c r="A2889" t="s">
        <v>444</v>
      </c>
      <c r="B2889" t="s">
        <v>116</v>
      </c>
      <c r="C2889">
        <v>1657</v>
      </c>
      <c r="D2889">
        <v>1187</v>
      </c>
      <c r="E2889">
        <v>512</v>
      </c>
      <c r="F2889">
        <f t="shared" si="544"/>
        <v>1657</v>
      </c>
      <c r="G2889">
        <f t="shared" si="545"/>
        <v>512</v>
      </c>
      <c r="H2889">
        <f t="shared" si="546"/>
        <v>1145</v>
      </c>
      <c r="I2889">
        <f t="shared" si="547"/>
        <v>675</v>
      </c>
      <c r="J2889">
        <f t="shared" si="548"/>
        <v>1657</v>
      </c>
      <c r="K2889">
        <f t="shared" si="549"/>
        <v>512</v>
      </c>
      <c r="L2889">
        <f t="shared" si="550"/>
        <v>1145</v>
      </c>
      <c r="M2889">
        <f t="shared" si="551"/>
        <v>675</v>
      </c>
      <c r="N2889" s="1">
        <f t="shared" si="552"/>
        <v>1</v>
      </c>
      <c r="O2889" s="1">
        <f t="shared" si="553"/>
        <v>1</v>
      </c>
      <c r="P2889" s="1">
        <f t="shared" si="554"/>
        <v>1</v>
      </c>
      <c r="Q2889" s="1">
        <f t="shared" si="555"/>
        <v>1</v>
      </c>
    </row>
    <row r="2890" spans="1:17" x14ac:dyDescent="0.3">
      <c r="A2890" t="s">
        <v>444</v>
      </c>
      <c r="B2890" t="s">
        <v>117</v>
      </c>
      <c r="C2890">
        <v>2292</v>
      </c>
      <c r="D2890">
        <v>2622</v>
      </c>
      <c r="E2890">
        <v>1291</v>
      </c>
      <c r="F2890">
        <f t="shared" si="544"/>
        <v>2292</v>
      </c>
      <c r="G2890">
        <f t="shared" si="545"/>
        <v>1291</v>
      </c>
      <c r="H2890">
        <f t="shared" si="546"/>
        <v>1001</v>
      </c>
      <c r="I2890">
        <f t="shared" si="547"/>
        <v>1331</v>
      </c>
      <c r="J2890">
        <f t="shared" si="548"/>
        <v>2292</v>
      </c>
      <c r="K2890">
        <f t="shared" si="549"/>
        <v>1291</v>
      </c>
      <c r="L2890">
        <f t="shared" si="550"/>
        <v>1001</v>
      </c>
      <c r="M2890">
        <f t="shared" si="551"/>
        <v>1331</v>
      </c>
      <c r="N2890" s="1">
        <f t="shared" si="552"/>
        <v>1</v>
      </c>
      <c r="O2890" s="1">
        <f t="shared" si="553"/>
        <v>1</v>
      </c>
      <c r="P2890" s="1">
        <f t="shared" si="554"/>
        <v>1</v>
      </c>
      <c r="Q2890" s="1">
        <f t="shared" si="555"/>
        <v>1</v>
      </c>
    </row>
    <row r="2891" spans="1:17" x14ac:dyDescent="0.3">
      <c r="A2891" t="s">
        <v>444</v>
      </c>
      <c r="B2891" t="s">
        <v>118</v>
      </c>
      <c r="C2891">
        <v>5134</v>
      </c>
      <c r="D2891">
        <v>2336</v>
      </c>
      <c r="E2891">
        <v>1751</v>
      </c>
      <c r="F2891">
        <f t="shared" si="544"/>
        <v>5134</v>
      </c>
      <c r="G2891">
        <f t="shared" si="545"/>
        <v>1751</v>
      </c>
      <c r="H2891">
        <f t="shared" si="546"/>
        <v>3383</v>
      </c>
      <c r="I2891">
        <f t="shared" si="547"/>
        <v>585</v>
      </c>
      <c r="J2891">
        <f t="shared" si="548"/>
        <v>5134</v>
      </c>
      <c r="K2891">
        <f t="shared" si="549"/>
        <v>1751</v>
      </c>
      <c r="L2891">
        <f t="shared" si="550"/>
        <v>3383</v>
      </c>
      <c r="M2891">
        <f t="shared" si="551"/>
        <v>585</v>
      </c>
      <c r="N2891" s="1">
        <f t="shared" si="552"/>
        <v>1</v>
      </c>
      <c r="O2891" s="1">
        <f t="shared" si="553"/>
        <v>1</v>
      </c>
      <c r="P2891" s="1">
        <f t="shared" si="554"/>
        <v>1</v>
      </c>
      <c r="Q2891" s="1">
        <f t="shared" si="555"/>
        <v>1</v>
      </c>
    </row>
    <row r="2892" spans="1:17" x14ac:dyDescent="0.3">
      <c r="A2892" t="s">
        <v>444</v>
      </c>
      <c r="B2892" t="s">
        <v>119</v>
      </c>
      <c r="C2892">
        <v>9683</v>
      </c>
      <c r="D2892">
        <v>5882</v>
      </c>
      <c r="E2892">
        <v>4962</v>
      </c>
      <c r="F2892">
        <f t="shared" si="544"/>
        <v>9683</v>
      </c>
      <c r="G2892">
        <f t="shared" si="545"/>
        <v>4962</v>
      </c>
      <c r="H2892">
        <f t="shared" si="546"/>
        <v>4721</v>
      </c>
      <c r="I2892">
        <f t="shared" si="547"/>
        <v>920</v>
      </c>
      <c r="J2892">
        <f t="shared" si="548"/>
        <v>9683</v>
      </c>
      <c r="K2892">
        <f t="shared" si="549"/>
        <v>4962</v>
      </c>
      <c r="L2892">
        <f t="shared" si="550"/>
        <v>4721</v>
      </c>
      <c r="M2892">
        <f t="shared" si="551"/>
        <v>920</v>
      </c>
      <c r="N2892" s="1">
        <f t="shared" si="552"/>
        <v>1</v>
      </c>
      <c r="O2892" s="1">
        <f t="shared" si="553"/>
        <v>1</v>
      </c>
      <c r="P2892" s="1">
        <f t="shared" si="554"/>
        <v>1</v>
      </c>
      <c r="Q2892" s="1">
        <f t="shared" si="555"/>
        <v>1</v>
      </c>
    </row>
    <row r="2893" spans="1:17" x14ac:dyDescent="0.3">
      <c r="A2893" t="s">
        <v>444</v>
      </c>
      <c r="B2893" t="s">
        <v>120</v>
      </c>
      <c r="C2893">
        <v>1023</v>
      </c>
      <c r="D2893">
        <v>1527</v>
      </c>
      <c r="E2893">
        <v>610</v>
      </c>
      <c r="F2893">
        <f t="shared" si="544"/>
        <v>1023</v>
      </c>
      <c r="G2893">
        <f t="shared" si="545"/>
        <v>610</v>
      </c>
      <c r="H2893">
        <f t="shared" si="546"/>
        <v>413</v>
      </c>
      <c r="I2893">
        <f t="shared" si="547"/>
        <v>917</v>
      </c>
      <c r="J2893">
        <f t="shared" si="548"/>
        <v>1023</v>
      </c>
      <c r="K2893">
        <f t="shared" si="549"/>
        <v>610</v>
      </c>
      <c r="L2893">
        <f t="shared" si="550"/>
        <v>413</v>
      </c>
      <c r="M2893">
        <f t="shared" si="551"/>
        <v>917</v>
      </c>
      <c r="N2893" s="1">
        <f t="shared" si="552"/>
        <v>1</v>
      </c>
      <c r="O2893" s="1">
        <f t="shared" si="553"/>
        <v>1</v>
      </c>
      <c r="P2893" s="1">
        <f t="shared" si="554"/>
        <v>1</v>
      </c>
      <c r="Q2893" s="1">
        <f t="shared" si="555"/>
        <v>1</v>
      </c>
    </row>
    <row r="2894" spans="1:17" x14ac:dyDescent="0.3">
      <c r="A2894" t="s">
        <v>444</v>
      </c>
      <c r="B2894" t="s">
        <v>122</v>
      </c>
      <c r="C2894">
        <v>2518</v>
      </c>
      <c r="D2894">
        <v>1107</v>
      </c>
      <c r="E2894">
        <v>511</v>
      </c>
      <c r="F2894">
        <f t="shared" si="544"/>
        <v>2518</v>
      </c>
      <c r="G2894">
        <f t="shared" si="545"/>
        <v>511</v>
      </c>
      <c r="H2894">
        <f t="shared" si="546"/>
        <v>2007</v>
      </c>
      <c r="I2894">
        <f t="shared" si="547"/>
        <v>596</v>
      </c>
      <c r="J2894">
        <f t="shared" si="548"/>
        <v>2518</v>
      </c>
      <c r="K2894">
        <f t="shared" si="549"/>
        <v>511</v>
      </c>
      <c r="L2894">
        <f t="shared" si="550"/>
        <v>2007</v>
      </c>
      <c r="M2894">
        <f t="shared" si="551"/>
        <v>596</v>
      </c>
      <c r="N2894" s="1">
        <f t="shared" si="552"/>
        <v>1</v>
      </c>
      <c r="O2894" s="1">
        <f t="shared" si="553"/>
        <v>1</v>
      </c>
      <c r="P2894" s="1">
        <f t="shared" si="554"/>
        <v>1</v>
      </c>
      <c r="Q2894" s="1">
        <f t="shared" si="555"/>
        <v>1</v>
      </c>
    </row>
    <row r="2895" spans="1:17" x14ac:dyDescent="0.3">
      <c r="A2895" t="s">
        <v>444</v>
      </c>
      <c r="B2895" t="s">
        <v>123</v>
      </c>
      <c r="C2895">
        <v>700</v>
      </c>
      <c r="D2895">
        <v>1933</v>
      </c>
      <c r="E2895">
        <v>616</v>
      </c>
      <c r="F2895">
        <f t="shared" si="544"/>
        <v>700</v>
      </c>
      <c r="G2895">
        <f t="shared" si="545"/>
        <v>616</v>
      </c>
      <c r="H2895">
        <f t="shared" si="546"/>
        <v>84</v>
      </c>
      <c r="I2895">
        <f t="shared" si="547"/>
        <v>1317</v>
      </c>
      <c r="J2895">
        <f t="shared" si="548"/>
        <v>700</v>
      </c>
      <c r="K2895">
        <f t="shared" si="549"/>
        <v>616</v>
      </c>
      <c r="L2895">
        <f t="shared" si="550"/>
        <v>84</v>
      </c>
      <c r="M2895">
        <f t="shared" si="551"/>
        <v>1317</v>
      </c>
      <c r="N2895" s="1">
        <f t="shared" si="552"/>
        <v>1</v>
      </c>
      <c r="O2895" s="1">
        <f t="shared" si="553"/>
        <v>1</v>
      </c>
      <c r="P2895" s="1">
        <f t="shared" si="554"/>
        <v>1</v>
      </c>
      <c r="Q2895" s="1">
        <f t="shared" si="555"/>
        <v>1</v>
      </c>
    </row>
    <row r="2896" spans="1:17" x14ac:dyDescent="0.3">
      <c r="A2896" t="s">
        <v>444</v>
      </c>
      <c r="B2896" t="s">
        <v>124</v>
      </c>
      <c r="C2896">
        <v>1670</v>
      </c>
      <c r="D2896">
        <v>2124</v>
      </c>
      <c r="E2896">
        <v>926</v>
      </c>
      <c r="F2896">
        <f t="shared" si="544"/>
        <v>1670</v>
      </c>
      <c r="G2896">
        <f t="shared" si="545"/>
        <v>926</v>
      </c>
      <c r="H2896">
        <f t="shared" si="546"/>
        <v>744</v>
      </c>
      <c r="I2896">
        <f t="shared" si="547"/>
        <v>1198</v>
      </c>
      <c r="J2896">
        <f t="shared" si="548"/>
        <v>1670</v>
      </c>
      <c r="K2896">
        <f t="shared" si="549"/>
        <v>926</v>
      </c>
      <c r="L2896">
        <f t="shared" si="550"/>
        <v>744</v>
      </c>
      <c r="M2896">
        <f t="shared" si="551"/>
        <v>1198</v>
      </c>
      <c r="N2896" s="1">
        <f t="shared" si="552"/>
        <v>1</v>
      </c>
      <c r="O2896" s="1">
        <f t="shared" si="553"/>
        <v>1</v>
      </c>
      <c r="P2896" s="1">
        <f t="shared" si="554"/>
        <v>1</v>
      </c>
      <c r="Q2896" s="1">
        <f t="shared" si="555"/>
        <v>1</v>
      </c>
    </row>
    <row r="2897" spans="1:17" x14ac:dyDescent="0.3">
      <c r="A2897" t="s">
        <v>444</v>
      </c>
      <c r="B2897" t="s">
        <v>125</v>
      </c>
      <c r="C2897">
        <v>899</v>
      </c>
      <c r="D2897">
        <v>913</v>
      </c>
      <c r="E2897">
        <v>398</v>
      </c>
      <c r="F2897">
        <f t="shared" si="544"/>
        <v>899</v>
      </c>
      <c r="G2897">
        <f t="shared" si="545"/>
        <v>398</v>
      </c>
      <c r="H2897">
        <f t="shared" si="546"/>
        <v>501</v>
      </c>
      <c r="I2897">
        <f t="shared" si="547"/>
        <v>515</v>
      </c>
      <c r="J2897">
        <f t="shared" si="548"/>
        <v>899</v>
      </c>
      <c r="K2897">
        <f t="shared" si="549"/>
        <v>398</v>
      </c>
      <c r="L2897">
        <f t="shared" si="550"/>
        <v>501</v>
      </c>
      <c r="M2897">
        <f t="shared" si="551"/>
        <v>515</v>
      </c>
      <c r="N2897" s="1">
        <f t="shared" si="552"/>
        <v>1</v>
      </c>
      <c r="O2897" s="1">
        <f t="shared" si="553"/>
        <v>1</v>
      </c>
      <c r="P2897" s="1">
        <f t="shared" si="554"/>
        <v>1</v>
      </c>
      <c r="Q2897" s="1">
        <f t="shared" si="555"/>
        <v>1</v>
      </c>
    </row>
    <row r="2898" spans="1:17" x14ac:dyDescent="0.3">
      <c r="A2898" t="s">
        <v>444</v>
      </c>
      <c r="B2898" t="s">
        <v>130</v>
      </c>
      <c r="C2898">
        <v>4812</v>
      </c>
      <c r="D2898">
        <v>2510</v>
      </c>
      <c r="E2898">
        <v>2052</v>
      </c>
      <c r="F2898">
        <f t="shared" si="544"/>
        <v>4812</v>
      </c>
      <c r="G2898">
        <f t="shared" si="545"/>
        <v>2052</v>
      </c>
      <c r="H2898">
        <f t="shared" si="546"/>
        <v>2760</v>
      </c>
      <c r="I2898">
        <f t="shared" si="547"/>
        <v>458</v>
      </c>
      <c r="J2898">
        <f t="shared" si="548"/>
        <v>4812</v>
      </c>
      <c r="K2898">
        <f t="shared" si="549"/>
        <v>2052</v>
      </c>
      <c r="L2898">
        <f t="shared" si="550"/>
        <v>2760</v>
      </c>
      <c r="M2898">
        <f t="shared" si="551"/>
        <v>458</v>
      </c>
      <c r="N2898" s="1">
        <f t="shared" si="552"/>
        <v>1</v>
      </c>
      <c r="O2898" s="1">
        <f t="shared" si="553"/>
        <v>1</v>
      </c>
      <c r="P2898" s="1">
        <f t="shared" si="554"/>
        <v>1</v>
      </c>
      <c r="Q2898" s="1">
        <f t="shared" si="555"/>
        <v>1</v>
      </c>
    </row>
    <row r="2899" spans="1:17" x14ac:dyDescent="0.3">
      <c r="A2899" t="s">
        <v>444</v>
      </c>
      <c r="B2899" t="s">
        <v>132</v>
      </c>
      <c r="C2899">
        <v>3267</v>
      </c>
      <c r="D2899">
        <v>1607</v>
      </c>
      <c r="E2899">
        <v>1207</v>
      </c>
      <c r="F2899">
        <f t="shared" si="544"/>
        <v>3267</v>
      </c>
      <c r="G2899">
        <f t="shared" si="545"/>
        <v>1207</v>
      </c>
      <c r="H2899">
        <f t="shared" si="546"/>
        <v>2060</v>
      </c>
      <c r="I2899">
        <f t="shared" si="547"/>
        <v>400</v>
      </c>
      <c r="J2899">
        <f t="shared" si="548"/>
        <v>3267</v>
      </c>
      <c r="K2899">
        <f t="shared" si="549"/>
        <v>1207</v>
      </c>
      <c r="L2899">
        <f t="shared" si="550"/>
        <v>2060</v>
      </c>
      <c r="M2899">
        <f t="shared" si="551"/>
        <v>400</v>
      </c>
      <c r="N2899" s="1">
        <f t="shared" si="552"/>
        <v>1</v>
      </c>
      <c r="O2899" s="1">
        <f t="shared" si="553"/>
        <v>1</v>
      </c>
      <c r="P2899" s="1">
        <f t="shared" si="554"/>
        <v>1</v>
      </c>
      <c r="Q2899" s="1">
        <f t="shared" si="555"/>
        <v>1</v>
      </c>
    </row>
    <row r="2900" spans="1:17" x14ac:dyDescent="0.3">
      <c r="A2900" t="s">
        <v>444</v>
      </c>
      <c r="B2900" t="s">
        <v>135</v>
      </c>
      <c r="C2900">
        <v>3877</v>
      </c>
      <c r="D2900">
        <v>1254</v>
      </c>
      <c r="E2900">
        <v>1085</v>
      </c>
      <c r="F2900">
        <f t="shared" si="544"/>
        <v>3877</v>
      </c>
      <c r="G2900">
        <f t="shared" si="545"/>
        <v>1085</v>
      </c>
      <c r="H2900">
        <f t="shared" si="546"/>
        <v>2792</v>
      </c>
      <c r="I2900">
        <f t="shared" si="547"/>
        <v>169</v>
      </c>
      <c r="J2900">
        <f t="shared" si="548"/>
        <v>3877</v>
      </c>
      <c r="K2900">
        <f t="shared" si="549"/>
        <v>1085</v>
      </c>
      <c r="L2900">
        <f t="shared" si="550"/>
        <v>2792</v>
      </c>
      <c r="M2900">
        <f t="shared" si="551"/>
        <v>169</v>
      </c>
      <c r="N2900" s="1">
        <f t="shared" si="552"/>
        <v>1</v>
      </c>
      <c r="O2900" s="1">
        <f t="shared" si="553"/>
        <v>1</v>
      </c>
      <c r="P2900" s="1">
        <f t="shared" si="554"/>
        <v>1</v>
      </c>
      <c r="Q2900" s="1">
        <f t="shared" si="555"/>
        <v>1</v>
      </c>
    </row>
    <row r="2901" spans="1:17" x14ac:dyDescent="0.3">
      <c r="A2901" t="s">
        <v>444</v>
      </c>
      <c r="B2901" t="s">
        <v>137</v>
      </c>
      <c r="C2901">
        <v>433</v>
      </c>
      <c r="D2901">
        <v>1172</v>
      </c>
      <c r="E2901">
        <v>304</v>
      </c>
      <c r="F2901">
        <f t="shared" si="544"/>
        <v>433</v>
      </c>
      <c r="G2901">
        <f t="shared" si="545"/>
        <v>304</v>
      </c>
      <c r="H2901">
        <f t="shared" si="546"/>
        <v>129</v>
      </c>
      <c r="I2901">
        <f t="shared" si="547"/>
        <v>868</v>
      </c>
      <c r="J2901">
        <f t="shared" si="548"/>
        <v>433</v>
      </c>
      <c r="K2901">
        <f t="shared" si="549"/>
        <v>304</v>
      </c>
      <c r="L2901">
        <f t="shared" si="550"/>
        <v>129</v>
      </c>
      <c r="M2901">
        <f t="shared" si="551"/>
        <v>868</v>
      </c>
      <c r="N2901" s="1">
        <f t="shared" si="552"/>
        <v>1</v>
      </c>
      <c r="O2901" s="1">
        <f t="shared" si="553"/>
        <v>1</v>
      </c>
      <c r="P2901" s="1">
        <f t="shared" si="554"/>
        <v>1</v>
      </c>
      <c r="Q2901" s="1">
        <f t="shared" si="555"/>
        <v>1</v>
      </c>
    </row>
    <row r="2902" spans="1:17" x14ac:dyDescent="0.3">
      <c r="A2902" t="s">
        <v>444</v>
      </c>
      <c r="B2902" t="s">
        <v>141</v>
      </c>
      <c r="C2902">
        <v>4608</v>
      </c>
      <c r="D2902">
        <v>2293</v>
      </c>
      <c r="E2902">
        <v>1903</v>
      </c>
      <c r="F2902">
        <f t="shared" si="544"/>
        <v>4608</v>
      </c>
      <c r="G2902">
        <f t="shared" si="545"/>
        <v>1903</v>
      </c>
      <c r="H2902">
        <f t="shared" si="546"/>
        <v>2705</v>
      </c>
      <c r="I2902">
        <f t="shared" si="547"/>
        <v>390</v>
      </c>
      <c r="J2902">
        <f t="shared" si="548"/>
        <v>4608</v>
      </c>
      <c r="K2902">
        <f t="shared" si="549"/>
        <v>1903</v>
      </c>
      <c r="L2902">
        <f t="shared" si="550"/>
        <v>2705</v>
      </c>
      <c r="M2902">
        <f t="shared" si="551"/>
        <v>390</v>
      </c>
      <c r="N2902" s="1">
        <f t="shared" si="552"/>
        <v>1</v>
      </c>
      <c r="O2902" s="1">
        <f t="shared" si="553"/>
        <v>1</v>
      </c>
      <c r="P2902" s="1">
        <f t="shared" si="554"/>
        <v>1</v>
      </c>
      <c r="Q2902" s="1">
        <f t="shared" si="555"/>
        <v>1</v>
      </c>
    </row>
    <row r="2903" spans="1:17" x14ac:dyDescent="0.3">
      <c r="A2903" t="s">
        <v>444</v>
      </c>
      <c r="B2903" t="s">
        <v>147</v>
      </c>
      <c r="C2903">
        <v>7796</v>
      </c>
      <c r="D2903">
        <v>2953</v>
      </c>
      <c r="E2903">
        <v>2686</v>
      </c>
      <c r="F2903">
        <f t="shared" si="544"/>
        <v>7796</v>
      </c>
      <c r="G2903">
        <f t="shared" si="545"/>
        <v>2686</v>
      </c>
      <c r="H2903">
        <f t="shared" si="546"/>
        <v>5110</v>
      </c>
      <c r="I2903">
        <f t="shared" si="547"/>
        <v>267</v>
      </c>
      <c r="J2903">
        <f t="shared" si="548"/>
        <v>7796</v>
      </c>
      <c r="K2903">
        <f t="shared" si="549"/>
        <v>2686</v>
      </c>
      <c r="L2903">
        <f t="shared" si="550"/>
        <v>5110</v>
      </c>
      <c r="M2903">
        <f t="shared" si="551"/>
        <v>267</v>
      </c>
      <c r="N2903" s="1">
        <f t="shared" si="552"/>
        <v>1</v>
      </c>
      <c r="O2903" s="1">
        <f t="shared" si="553"/>
        <v>1</v>
      </c>
      <c r="P2903" s="1">
        <f t="shared" si="554"/>
        <v>1</v>
      </c>
      <c r="Q2903" s="1">
        <f t="shared" si="555"/>
        <v>1</v>
      </c>
    </row>
    <row r="2904" spans="1:17" x14ac:dyDescent="0.3">
      <c r="A2904" t="s">
        <v>444</v>
      </c>
      <c r="B2904" t="s">
        <v>148</v>
      </c>
      <c r="C2904">
        <v>1405</v>
      </c>
      <c r="D2904">
        <v>527</v>
      </c>
      <c r="E2904">
        <v>283</v>
      </c>
      <c r="F2904">
        <f t="shared" si="544"/>
        <v>1405</v>
      </c>
      <c r="G2904">
        <f t="shared" si="545"/>
        <v>283</v>
      </c>
      <c r="H2904">
        <f t="shared" si="546"/>
        <v>1122</v>
      </c>
      <c r="I2904">
        <f t="shared" si="547"/>
        <v>244</v>
      </c>
      <c r="J2904">
        <f t="shared" si="548"/>
        <v>1405</v>
      </c>
      <c r="K2904">
        <f t="shared" si="549"/>
        <v>283</v>
      </c>
      <c r="L2904">
        <f t="shared" si="550"/>
        <v>1122</v>
      </c>
      <c r="M2904">
        <f t="shared" si="551"/>
        <v>244</v>
      </c>
      <c r="N2904" s="1">
        <f t="shared" si="552"/>
        <v>1</v>
      </c>
      <c r="O2904" s="1">
        <f t="shared" si="553"/>
        <v>1</v>
      </c>
      <c r="P2904" s="1">
        <f t="shared" si="554"/>
        <v>1</v>
      </c>
      <c r="Q2904" s="1">
        <f t="shared" si="555"/>
        <v>1</v>
      </c>
    </row>
    <row r="2905" spans="1:17" x14ac:dyDescent="0.3">
      <c r="A2905" t="s">
        <v>444</v>
      </c>
      <c r="B2905" t="s">
        <v>150</v>
      </c>
      <c r="C2905">
        <v>2275</v>
      </c>
      <c r="D2905">
        <v>1666</v>
      </c>
      <c r="E2905">
        <v>1140</v>
      </c>
      <c r="F2905">
        <f t="shared" si="544"/>
        <v>2275</v>
      </c>
      <c r="G2905">
        <f t="shared" si="545"/>
        <v>1140</v>
      </c>
      <c r="H2905">
        <f t="shared" si="546"/>
        <v>1135</v>
      </c>
      <c r="I2905">
        <f t="shared" si="547"/>
        <v>526</v>
      </c>
      <c r="J2905">
        <f t="shared" si="548"/>
        <v>2275</v>
      </c>
      <c r="K2905">
        <f t="shared" si="549"/>
        <v>1140</v>
      </c>
      <c r="L2905">
        <f t="shared" si="550"/>
        <v>1135</v>
      </c>
      <c r="M2905">
        <f t="shared" si="551"/>
        <v>526</v>
      </c>
      <c r="N2905" s="1">
        <f t="shared" si="552"/>
        <v>1</v>
      </c>
      <c r="O2905" s="1">
        <f t="shared" si="553"/>
        <v>1</v>
      </c>
      <c r="P2905" s="1">
        <f t="shared" si="554"/>
        <v>1</v>
      </c>
      <c r="Q2905" s="1">
        <f t="shared" si="555"/>
        <v>1</v>
      </c>
    </row>
    <row r="2906" spans="1:17" x14ac:dyDescent="0.3">
      <c r="A2906" t="s">
        <v>444</v>
      </c>
      <c r="B2906" t="s">
        <v>152</v>
      </c>
      <c r="C2906">
        <v>2801</v>
      </c>
      <c r="D2906">
        <v>1963</v>
      </c>
      <c r="E2906">
        <v>940</v>
      </c>
      <c r="F2906">
        <f t="shared" si="544"/>
        <v>2801</v>
      </c>
      <c r="G2906">
        <f t="shared" si="545"/>
        <v>940</v>
      </c>
      <c r="H2906">
        <f t="shared" si="546"/>
        <v>1861</v>
      </c>
      <c r="I2906">
        <f t="shared" si="547"/>
        <v>1023</v>
      </c>
      <c r="J2906">
        <f t="shared" si="548"/>
        <v>2801</v>
      </c>
      <c r="K2906">
        <f t="shared" si="549"/>
        <v>940</v>
      </c>
      <c r="L2906">
        <f t="shared" si="550"/>
        <v>1861</v>
      </c>
      <c r="M2906">
        <f t="shared" si="551"/>
        <v>1023</v>
      </c>
      <c r="N2906" s="1">
        <f t="shared" si="552"/>
        <v>1</v>
      </c>
      <c r="O2906" s="1">
        <f t="shared" si="553"/>
        <v>1</v>
      </c>
      <c r="P2906" s="1">
        <f t="shared" si="554"/>
        <v>1</v>
      </c>
      <c r="Q2906" s="1">
        <f t="shared" si="555"/>
        <v>1</v>
      </c>
    </row>
    <row r="2907" spans="1:17" x14ac:dyDescent="0.3">
      <c r="A2907" t="s">
        <v>444</v>
      </c>
      <c r="B2907" t="s">
        <v>153</v>
      </c>
      <c r="C2907">
        <v>300</v>
      </c>
      <c r="D2907">
        <v>215</v>
      </c>
      <c r="E2907">
        <v>36</v>
      </c>
      <c r="F2907">
        <f t="shared" si="544"/>
        <v>300</v>
      </c>
      <c r="G2907">
        <f t="shared" si="545"/>
        <v>36</v>
      </c>
      <c r="H2907">
        <f t="shared" si="546"/>
        <v>264</v>
      </c>
      <c r="I2907">
        <f t="shared" si="547"/>
        <v>179</v>
      </c>
      <c r="J2907">
        <f t="shared" si="548"/>
        <v>300</v>
      </c>
      <c r="K2907">
        <f t="shared" si="549"/>
        <v>36</v>
      </c>
      <c r="L2907">
        <f t="shared" si="550"/>
        <v>264</v>
      </c>
      <c r="M2907">
        <f t="shared" si="551"/>
        <v>179</v>
      </c>
      <c r="N2907" s="1">
        <f t="shared" si="552"/>
        <v>1</v>
      </c>
      <c r="O2907" s="1">
        <f t="shared" si="553"/>
        <v>1</v>
      </c>
      <c r="P2907" s="1">
        <f t="shared" si="554"/>
        <v>1</v>
      </c>
      <c r="Q2907" s="1">
        <f t="shared" si="555"/>
        <v>1</v>
      </c>
    </row>
    <row r="2908" spans="1:17" x14ac:dyDescent="0.3">
      <c r="A2908" t="s">
        <v>444</v>
      </c>
      <c r="B2908" t="s">
        <v>154</v>
      </c>
      <c r="C2908">
        <v>336</v>
      </c>
      <c r="D2908">
        <v>476</v>
      </c>
      <c r="E2908">
        <v>37</v>
      </c>
      <c r="F2908">
        <f t="shared" si="544"/>
        <v>336</v>
      </c>
      <c r="G2908">
        <f t="shared" si="545"/>
        <v>37</v>
      </c>
      <c r="H2908">
        <f t="shared" si="546"/>
        <v>299</v>
      </c>
      <c r="I2908">
        <f t="shared" si="547"/>
        <v>439</v>
      </c>
      <c r="J2908">
        <f t="shared" si="548"/>
        <v>336</v>
      </c>
      <c r="K2908">
        <f t="shared" si="549"/>
        <v>37</v>
      </c>
      <c r="L2908">
        <f t="shared" si="550"/>
        <v>299</v>
      </c>
      <c r="M2908">
        <f t="shared" si="551"/>
        <v>439</v>
      </c>
      <c r="N2908" s="1">
        <f t="shared" si="552"/>
        <v>1</v>
      </c>
      <c r="O2908" s="1">
        <f t="shared" si="553"/>
        <v>1</v>
      </c>
      <c r="P2908" s="1">
        <f t="shared" si="554"/>
        <v>1</v>
      </c>
      <c r="Q2908" s="1">
        <f t="shared" si="555"/>
        <v>1</v>
      </c>
    </row>
    <row r="2909" spans="1:17" x14ac:dyDescent="0.3">
      <c r="A2909" t="s">
        <v>444</v>
      </c>
      <c r="B2909" t="s">
        <v>155</v>
      </c>
      <c r="C2909">
        <v>5113</v>
      </c>
      <c r="D2909">
        <v>2616</v>
      </c>
      <c r="E2909">
        <v>1253</v>
      </c>
      <c r="F2909">
        <f t="shared" si="544"/>
        <v>5113</v>
      </c>
      <c r="G2909">
        <f t="shared" si="545"/>
        <v>1253</v>
      </c>
      <c r="H2909">
        <f t="shared" si="546"/>
        <v>3860</v>
      </c>
      <c r="I2909">
        <f t="shared" si="547"/>
        <v>1363</v>
      </c>
      <c r="J2909">
        <f t="shared" si="548"/>
        <v>5113</v>
      </c>
      <c r="K2909">
        <f t="shared" si="549"/>
        <v>1253</v>
      </c>
      <c r="L2909">
        <f t="shared" si="550"/>
        <v>3860</v>
      </c>
      <c r="M2909">
        <f t="shared" si="551"/>
        <v>1363</v>
      </c>
      <c r="N2909" s="1">
        <f t="shared" si="552"/>
        <v>1</v>
      </c>
      <c r="O2909" s="1">
        <f t="shared" si="553"/>
        <v>1</v>
      </c>
      <c r="P2909" s="1">
        <f t="shared" si="554"/>
        <v>1</v>
      </c>
      <c r="Q2909" s="1">
        <f t="shared" si="555"/>
        <v>1</v>
      </c>
    </row>
    <row r="2910" spans="1:17" x14ac:dyDescent="0.3">
      <c r="A2910" t="s">
        <v>444</v>
      </c>
      <c r="B2910" t="s">
        <v>156</v>
      </c>
      <c r="C2910">
        <v>959</v>
      </c>
      <c r="D2910">
        <v>253</v>
      </c>
      <c r="E2910">
        <v>71</v>
      </c>
      <c r="F2910">
        <f t="shared" si="544"/>
        <v>959</v>
      </c>
      <c r="G2910">
        <f t="shared" si="545"/>
        <v>71</v>
      </c>
      <c r="H2910">
        <f t="shared" si="546"/>
        <v>888</v>
      </c>
      <c r="I2910">
        <f t="shared" si="547"/>
        <v>182</v>
      </c>
      <c r="J2910">
        <f t="shared" si="548"/>
        <v>959</v>
      </c>
      <c r="K2910">
        <f t="shared" si="549"/>
        <v>71</v>
      </c>
      <c r="L2910">
        <f t="shared" si="550"/>
        <v>888</v>
      </c>
      <c r="M2910">
        <f t="shared" si="551"/>
        <v>182</v>
      </c>
      <c r="N2910" s="1">
        <f t="shared" si="552"/>
        <v>1</v>
      </c>
      <c r="O2910" s="1">
        <f t="shared" si="553"/>
        <v>1</v>
      </c>
      <c r="P2910" s="1">
        <f t="shared" si="554"/>
        <v>1</v>
      </c>
      <c r="Q2910" s="1">
        <f t="shared" si="555"/>
        <v>1</v>
      </c>
    </row>
    <row r="2911" spans="1:17" x14ac:dyDescent="0.3">
      <c r="A2911" t="s">
        <v>444</v>
      </c>
      <c r="B2911" t="s">
        <v>157</v>
      </c>
      <c r="C2911">
        <v>297</v>
      </c>
      <c r="D2911">
        <v>462</v>
      </c>
      <c r="E2911">
        <v>25</v>
      </c>
      <c r="F2911">
        <f t="shared" si="544"/>
        <v>297</v>
      </c>
      <c r="G2911">
        <f t="shared" si="545"/>
        <v>25</v>
      </c>
      <c r="H2911">
        <f t="shared" si="546"/>
        <v>272</v>
      </c>
      <c r="I2911">
        <f t="shared" si="547"/>
        <v>437</v>
      </c>
      <c r="J2911">
        <f t="shared" si="548"/>
        <v>297</v>
      </c>
      <c r="K2911">
        <f t="shared" si="549"/>
        <v>25</v>
      </c>
      <c r="L2911">
        <f t="shared" si="550"/>
        <v>272</v>
      </c>
      <c r="M2911">
        <f t="shared" si="551"/>
        <v>437</v>
      </c>
      <c r="N2911" s="1">
        <f t="shared" si="552"/>
        <v>1</v>
      </c>
      <c r="O2911" s="1">
        <f t="shared" si="553"/>
        <v>1</v>
      </c>
      <c r="P2911" s="1">
        <f t="shared" si="554"/>
        <v>1</v>
      </c>
      <c r="Q2911" s="1">
        <f t="shared" si="555"/>
        <v>1</v>
      </c>
    </row>
    <row r="2912" spans="1:17" x14ac:dyDescent="0.3">
      <c r="A2912" t="s">
        <v>444</v>
      </c>
      <c r="B2912" t="s">
        <v>158</v>
      </c>
      <c r="C2912">
        <v>11</v>
      </c>
      <c r="D2912">
        <v>451</v>
      </c>
      <c r="E2912">
        <v>2</v>
      </c>
      <c r="F2912">
        <f t="shared" si="544"/>
        <v>11</v>
      </c>
      <c r="G2912">
        <f t="shared" si="545"/>
        <v>2</v>
      </c>
      <c r="H2912">
        <f t="shared" si="546"/>
        <v>9</v>
      </c>
      <c r="I2912">
        <f t="shared" si="547"/>
        <v>449</v>
      </c>
      <c r="J2912">
        <f t="shared" si="548"/>
        <v>11</v>
      </c>
      <c r="K2912">
        <f t="shared" si="549"/>
        <v>2</v>
      </c>
      <c r="L2912">
        <f t="shared" si="550"/>
        <v>9</v>
      </c>
      <c r="M2912">
        <f t="shared" si="551"/>
        <v>449</v>
      </c>
      <c r="N2912" s="1">
        <f t="shared" si="552"/>
        <v>1</v>
      </c>
      <c r="O2912" s="1">
        <f t="shared" si="553"/>
        <v>1</v>
      </c>
      <c r="P2912" s="1">
        <f t="shared" si="554"/>
        <v>1</v>
      </c>
      <c r="Q2912" s="1">
        <f t="shared" si="555"/>
        <v>1</v>
      </c>
    </row>
    <row r="2913" spans="1:17" x14ac:dyDescent="0.3">
      <c r="A2913" t="s">
        <v>444</v>
      </c>
      <c r="B2913" t="s">
        <v>159</v>
      </c>
      <c r="C2913">
        <v>70</v>
      </c>
      <c r="D2913">
        <v>406</v>
      </c>
      <c r="E2913">
        <v>6</v>
      </c>
      <c r="F2913">
        <f t="shared" si="544"/>
        <v>70</v>
      </c>
      <c r="G2913">
        <f t="shared" si="545"/>
        <v>6</v>
      </c>
      <c r="H2913">
        <f t="shared" si="546"/>
        <v>64</v>
      </c>
      <c r="I2913">
        <f t="shared" si="547"/>
        <v>400</v>
      </c>
      <c r="J2913">
        <f t="shared" si="548"/>
        <v>70</v>
      </c>
      <c r="K2913">
        <f t="shared" si="549"/>
        <v>6</v>
      </c>
      <c r="L2913">
        <f t="shared" si="550"/>
        <v>64</v>
      </c>
      <c r="M2913">
        <f t="shared" si="551"/>
        <v>400</v>
      </c>
      <c r="N2913" s="1">
        <f t="shared" si="552"/>
        <v>1</v>
      </c>
      <c r="O2913" s="1">
        <f t="shared" si="553"/>
        <v>1</v>
      </c>
      <c r="P2913" s="1">
        <f t="shared" si="554"/>
        <v>1</v>
      </c>
      <c r="Q2913" s="1">
        <f t="shared" si="555"/>
        <v>1</v>
      </c>
    </row>
    <row r="2914" spans="1:17" x14ac:dyDescent="0.3">
      <c r="A2914" t="s">
        <v>444</v>
      </c>
      <c r="B2914" t="s">
        <v>160</v>
      </c>
      <c r="C2914">
        <v>21</v>
      </c>
      <c r="D2914">
        <v>331</v>
      </c>
      <c r="E2914">
        <v>0</v>
      </c>
      <c r="F2914">
        <f t="shared" si="544"/>
        <v>21</v>
      </c>
      <c r="G2914">
        <f t="shared" si="545"/>
        <v>0</v>
      </c>
      <c r="H2914">
        <f t="shared" si="546"/>
        <v>21</v>
      </c>
      <c r="I2914">
        <f t="shared" si="547"/>
        <v>331</v>
      </c>
      <c r="J2914">
        <f t="shared" si="548"/>
        <v>21</v>
      </c>
      <c r="K2914">
        <f t="shared" si="549"/>
        <v>0</v>
      </c>
      <c r="L2914">
        <f t="shared" si="550"/>
        <v>21</v>
      </c>
      <c r="M2914">
        <f t="shared" si="551"/>
        <v>331</v>
      </c>
      <c r="N2914" s="1">
        <f t="shared" si="552"/>
        <v>1</v>
      </c>
      <c r="O2914" s="1" t="e">
        <f t="shared" si="553"/>
        <v>#DIV/0!</v>
      </c>
      <c r="P2914" s="1">
        <f t="shared" si="554"/>
        <v>1</v>
      </c>
      <c r="Q2914" s="1">
        <f t="shared" si="555"/>
        <v>1</v>
      </c>
    </row>
    <row r="2915" spans="1:17" x14ac:dyDescent="0.3">
      <c r="A2915" t="s">
        <v>444</v>
      </c>
      <c r="B2915" t="s">
        <v>161</v>
      </c>
      <c r="C2915">
        <v>1279</v>
      </c>
      <c r="D2915">
        <v>803</v>
      </c>
      <c r="E2915">
        <v>239</v>
      </c>
      <c r="F2915">
        <f t="shared" si="544"/>
        <v>1279</v>
      </c>
      <c r="G2915">
        <f t="shared" si="545"/>
        <v>239</v>
      </c>
      <c r="H2915">
        <f t="shared" si="546"/>
        <v>1040</v>
      </c>
      <c r="I2915">
        <f t="shared" si="547"/>
        <v>564</v>
      </c>
      <c r="J2915">
        <f t="shared" si="548"/>
        <v>1279</v>
      </c>
      <c r="K2915">
        <f t="shared" si="549"/>
        <v>239</v>
      </c>
      <c r="L2915">
        <f t="shared" si="550"/>
        <v>1040</v>
      </c>
      <c r="M2915">
        <f t="shared" si="551"/>
        <v>564</v>
      </c>
      <c r="N2915" s="1">
        <f t="shared" si="552"/>
        <v>1</v>
      </c>
      <c r="O2915" s="1">
        <f t="shared" si="553"/>
        <v>1</v>
      </c>
      <c r="P2915" s="1">
        <f t="shared" si="554"/>
        <v>1</v>
      </c>
      <c r="Q2915" s="1">
        <f t="shared" si="555"/>
        <v>1</v>
      </c>
    </row>
    <row r="2916" spans="1:17" x14ac:dyDescent="0.3">
      <c r="A2916" t="s">
        <v>444</v>
      </c>
      <c r="B2916" t="s">
        <v>162</v>
      </c>
      <c r="C2916">
        <v>739</v>
      </c>
      <c r="D2916">
        <v>347</v>
      </c>
      <c r="E2916">
        <v>77</v>
      </c>
      <c r="F2916">
        <f t="shared" si="544"/>
        <v>739</v>
      </c>
      <c r="G2916">
        <f t="shared" si="545"/>
        <v>77</v>
      </c>
      <c r="H2916">
        <f t="shared" si="546"/>
        <v>662</v>
      </c>
      <c r="I2916">
        <f t="shared" si="547"/>
        <v>270</v>
      </c>
      <c r="J2916">
        <f t="shared" si="548"/>
        <v>739</v>
      </c>
      <c r="K2916">
        <f t="shared" si="549"/>
        <v>77</v>
      </c>
      <c r="L2916">
        <f t="shared" si="550"/>
        <v>662</v>
      </c>
      <c r="M2916">
        <f t="shared" si="551"/>
        <v>270</v>
      </c>
      <c r="N2916" s="1">
        <f t="shared" si="552"/>
        <v>1</v>
      </c>
      <c r="O2916" s="1">
        <f t="shared" si="553"/>
        <v>1</v>
      </c>
      <c r="P2916" s="1">
        <f t="shared" si="554"/>
        <v>1</v>
      </c>
      <c r="Q2916" s="1">
        <f t="shared" si="555"/>
        <v>1</v>
      </c>
    </row>
    <row r="2917" spans="1:17" x14ac:dyDescent="0.3">
      <c r="A2917" t="s">
        <v>444</v>
      </c>
      <c r="B2917" t="s">
        <v>163</v>
      </c>
      <c r="C2917">
        <v>344</v>
      </c>
      <c r="D2917">
        <v>1895</v>
      </c>
      <c r="E2917">
        <v>166</v>
      </c>
      <c r="F2917">
        <f t="shared" si="544"/>
        <v>344</v>
      </c>
      <c r="G2917">
        <f t="shared" si="545"/>
        <v>166</v>
      </c>
      <c r="H2917">
        <f t="shared" si="546"/>
        <v>178</v>
      </c>
      <c r="I2917">
        <f t="shared" si="547"/>
        <v>1729</v>
      </c>
      <c r="J2917">
        <f t="shared" si="548"/>
        <v>344</v>
      </c>
      <c r="K2917">
        <f t="shared" si="549"/>
        <v>166</v>
      </c>
      <c r="L2917">
        <f t="shared" si="550"/>
        <v>178</v>
      </c>
      <c r="M2917">
        <f t="shared" si="551"/>
        <v>1729</v>
      </c>
      <c r="N2917" s="1">
        <f t="shared" si="552"/>
        <v>1</v>
      </c>
      <c r="O2917" s="1">
        <f t="shared" si="553"/>
        <v>1</v>
      </c>
      <c r="P2917" s="1">
        <f t="shared" si="554"/>
        <v>1</v>
      </c>
      <c r="Q2917" s="1">
        <f t="shared" si="555"/>
        <v>1</v>
      </c>
    </row>
    <row r="2918" spans="1:17" x14ac:dyDescent="0.3">
      <c r="A2918" t="s">
        <v>444</v>
      </c>
      <c r="B2918" t="s">
        <v>166</v>
      </c>
      <c r="C2918">
        <v>812</v>
      </c>
      <c r="D2918">
        <v>1759</v>
      </c>
      <c r="E2918">
        <v>252</v>
      </c>
      <c r="F2918">
        <f t="shared" si="544"/>
        <v>812</v>
      </c>
      <c r="G2918">
        <f t="shared" si="545"/>
        <v>252</v>
      </c>
      <c r="H2918">
        <f t="shared" si="546"/>
        <v>560</v>
      </c>
      <c r="I2918">
        <f t="shared" si="547"/>
        <v>1507</v>
      </c>
      <c r="J2918">
        <f t="shared" si="548"/>
        <v>812</v>
      </c>
      <c r="K2918">
        <f t="shared" si="549"/>
        <v>252</v>
      </c>
      <c r="L2918">
        <f t="shared" si="550"/>
        <v>560</v>
      </c>
      <c r="M2918">
        <f t="shared" si="551"/>
        <v>1507</v>
      </c>
      <c r="N2918" s="1">
        <f t="shared" si="552"/>
        <v>1</v>
      </c>
      <c r="O2918" s="1">
        <f t="shared" si="553"/>
        <v>1</v>
      </c>
      <c r="P2918" s="1">
        <f t="shared" si="554"/>
        <v>1</v>
      </c>
      <c r="Q2918" s="1">
        <f t="shared" si="555"/>
        <v>1</v>
      </c>
    </row>
    <row r="2919" spans="1:17" x14ac:dyDescent="0.3">
      <c r="A2919" t="s">
        <v>444</v>
      </c>
      <c r="B2919" t="s">
        <v>167</v>
      </c>
      <c r="C2919">
        <v>339</v>
      </c>
      <c r="D2919">
        <v>404</v>
      </c>
      <c r="E2919">
        <v>41</v>
      </c>
      <c r="F2919">
        <f t="shared" si="544"/>
        <v>339</v>
      </c>
      <c r="G2919">
        <f t="shared" si="545"/>
        <v>41</v>
      </c>
      <c r="H2919">
        <f t="shared" si="546"/>
        <v>298</v>
      </c>
      <c r="I2919">
        <f t="shared" si="547"/>
        <v>363</v>
      </c>
      <c r="J2919">
        <f t="shared" si="548"/>
        <v>339</v>
      </c>
      <c r="K2919">
        <f t="shared" si="549"/>
        <v>41</v>
      </c>
      <c r="L2919">
        <f t="shared" si="550"/>
        <v>298</v>
      </c>
      <c r="M2919">
        <f t="shared" si="551"/>
        <v>363</v>
      </c>
      <c r="N2919" s="1">
        <f t="shared" si="552"/>
        <v>1</v>
      </c>
      <c r="O2919" s="1">
        <f t="shared" si="553"/>
        <v>1</v>
      </c>
      <c r="P2919" s="1">
        <f t="shared" si="554"/>
        <v>1</v>
      </c>
      <c r="Q2919" s="1">
        <f t="shared" si="555"/>
        <v>1</v>
      </c>
    </row>
    <row r="2920" spans="1:17" x14ac:dyDescent="0.3">
      <c r="A2920" t="s">
        <v>444</v>
      </c>
      <c r="B2920" t="s">
        <v>170</v>
      </c>
      <c r="C2920">
        <v>1505</v>
      </c>
      <c r="D2920">
        <v>353</v>
      </c>
      <c r="E2920">
        <v>155</v>
      </c>
      <c r="F2920">
        <f t="shared" si="544"/>
        <v>1505</v>
      </c>
      <c r="G2920">
        <f t="shared" si="545"/>
        <v>155</v>
      </c>
      <c r="H2920">
        <f t="shared" si="546"/>
        <v>1350</v>
      </c>
      <c r="I2920">
        <f t="shared" si="547"/>
        <v>198</v>
      </c>
      <c r="J2920">
        <f t="shared" si="548"/>
        <v>1505</v>
      </c>
      <c r="K2920">
        <f t="shared" si="549"/>
        <v>155</v>
      </c>
      <c r="L2920">
        <f t="shared" si="550"/>
        <v>1350</v>
      </c>
      <c r="M2920">
        <f t="shared" si="551"/>
        <v>198</v>
      </c>
      <c r="N2920" s="1">
        <f t="shared" si="552"/>
        <v>1</v>
      </c>
      <c r="O2920" s="1">
        <f t="shared" si="553"/>
        <v>1</v>
      </c>
      <c r="P2920" s="1">
        <f t="shared" si="554"/>
        <v>1</v>
      </c>
      <c r="Q2920" s="1">
        <f t="shared" si="555"/>
        <v>1</v>
      </c>
    </row>
    <row r="2921" spans="1:17" x14ac:dyDescent="0.3">
      <c r="A2921" t="s">
        <v>444</v>
      </c>
      <c r="B2921" t="s">
        <v>171</v>
      </c>
      <c r="C2921">
        <v>1792</v>
      </c>
      <c r="D2921">
        <v>1960</v>
      </c>
      <c r="E2921">
        <v>1079</v>
      </c>
      <c r="F2921">
        <f t="shared" si="544"/>
        <v>1792</v>
      </c>
      <c r="G2921">
        <f t="shared" si="545"/>
        <v>1079</v>
      </c>
      <c r="H2921">
        <f t="shared" si="546"/>
        <v>713</v>
      </c>
      <c r="I2921">
        <f t="shared" si="547"/>
        <v>881</v>
      </c>
      <c r="J2921">
        <f t="shared" si="548"/>
        <v>1792</v>
      </c>
      <c r="K2921">
        <f t="shared" si="549"/>
        <v>1079</v>
      </c>
      <c r="L2921">
        <f t="shared" si="550"/>
        <v>713</v>
      </c>
      <c r="M2921">
        <f t="shared" si="551"/>
        <v>881</v>
      </c>
      <c r="N2921" s="1">
        <f t="shared" si="552"/>
        <v>1</v>
      </c>
      <c r="O2921" s="1">
        <f t="shared" si="553"/>
        <v>1</v>
      </c>
      <c r="P2921" s="1">
        <f t="shared" si="554"/>
        <v>1</v>
      </c>
      <c r="Q2921" s="1">
        <f t="shared" si="555"/>
        <v>1</v>
      </c>
    </row>
    <row r="2922" spans="1:17" x14ac:dyDescent="0.3">
      <c r="A2922" t="s">
        <v>444</v>
      </c>
      <c r="B2922" t="s">
        <v>172</v>
      </c>
      <c r="C2922">
        <v>739</v>
      </c>
      <c r="D2922">
        <v>1395</v>
      </c>
      <c r="E2922">
        <v>359</v>
      </c>
      <c r="F2922">
        <f t="shared" si="544"/>
        <v>739</v>
      </c>
      <c r="G2922">
        <f t="shared" si="545"/>
        <v>359</v>
      </c>
      <c r="H2922">
        <f t="shared" si="546"/>
        <v>380</v>
      </c>
      <c r="I2922">
        <f t="shared" si="547"/>
        <v>1036</v>
      </c>
      <c r="J2922">
        <f t="shared" si="548"/>
        <v>739</v>
      </c>
      <c r="K2922">
        <f t="shared" si="549"/>
        <v>359</v>
      </c>
      <c r="L2922">
        <f t="shared" si="550"/>
        <v>380</v>
      </c>
      <c r="M2922">
        <f t="shared" si="551"/>
        <v>1036</v>
      </c>
      <c r="N2922" s="1">
        <f t="shared" si="552"/>
        <v>1</v>
      </c>
      <c r="O2922" s="1">
        <f t="shared" si="553"/>
        <v>1</v>
      </c>
      <c r="P2922" s="1">
        <f t="shared" si="554"/>
        <v>1</v>
      </c>
      <c r="Q2922" s="1">
        <f t="shared" si="555"/>
        <v>1</v>
      </c>
    </row>
    <row r="2923" spans="1:17" x14ac:dyDescent="0.3">
      <c r="A2923" t="s">
        <v>444</v>
      </c>
      <c r="B2923" t="s">
        <v>174</v>
      </c>
      <c r="C2923">
        <v>2321</v>
      </c>
      <c r="D2923">
        <v>2194</v>
      </c>
      <c r="E2923">
        <v>926</v>
      </c>
      <c r="F2923">
        <f t="shared" si="544"/>
        <v>2321</v>
      </c>
      <c r="G2923">
        <f t="shared" si="545"/>
        <v>926</v>
      </c>
      <c r="H2923">
        <f t="shared" si="546"/>
        <v>1395</v>
      </c>
      <c r="I2923">
        <f t="shared" si="547"/>
        <v>1268</v>
      </c>
      <c r="J2923">
        <f t="shared" si="548"/>
        <v>2321</v>
      </c>
      <c r="K2923">
        <f t="shared" si="549"/>
        <v>926</v>
      </c>
      <c r="L2923">
        <f t="shared" si="550"/>
        <v>1395</v>
      </c>
      <c r="M2923">
        <f t="shared" si="551"/>
        <v>1268</v>
      </c>
      <c r="N2923" s="1">
        <f t="shared" si="552"/>
        <v>1</v>
      </c>
      <c r="O2923" s="1">
        <f t="shared" si="553"/>
        <v>1</v>
      </c>
      <c r="P2923" s="1">
        <f t="shared" si="554"/>
        <v>1</v>
      </c>
      <c r="Q2923" s="1">
        <f t="shared" si="555"/>
        <v>1</v>
      </c>
    </row>
    <row r="2924" spans="1:17" x14ac:dyDescent="0.3">
      <c r="A2924" t="s">
        <v>444</v>
      </c>
      <c r="B2924" t="s">
        <v>177</v>
      </c>
      <c r="C2924">
        <v>640</v>
      </c>
      <c r="D2924">
        <v>1995</v>
      </c>
      <c r="E2924">
        <v>350</v>
      </c>
      <c r="F2924">
        <f t="shared" si="544"/>
        <v>640</v>
      </c>
      <c r="G2924">
        <f t="shared" si="545"/>
        <v>350</v>
      </c>
      <c r="H2924">
        <f t="shared" si="546"/>
        <v>290</v>
      </c>
      <c r="I2924">
        <f t="shared" si="547"/>
        <v>1645</v>
      </c>
      <c r="J2924">
        <f t="shared" si="548"/>
        <v>640</v>
      </c>
      <c r="K2924">
        <f t="shared" si="549"/>
        <v>350</v>
      </c>
      <c r="L2924">
        <f t="shared" si="550"/>
        <v>290</v>
      </c>
      <c r="M2924">
        <f t="shared" si="551"/>
        <v>1645</v>
      </c>
      <c r="N2924" s="1">
        <f t="shared" si="552"/>
        <v>1</v>
      </c>
      <c r="O2924" s="1">
        <f t="shared" si="553"/>
        <v>1</v>
      </c>
      <c r="P2924" s="1">
        <f t="shared" si="554"/>
        <v>1</v>
      </c>
      <c r="Q2924" s="1">
        <f t="shared" si="555"/>
        <v>1</v>
      </c>
    </row>
    <row r="2925" spans="1:17" x14ac:dyDescent="0.3">
      <c r="A2925" t="s">
        <v>444</v>
      </c>
      <c r="B2925" t="s">
        <v>178</v>
      </c>
      <c r="C2925">
        <v>5815</v>
      </c>
      <c r="D2925">
        <v>2534</v>
      </c>
      <c r="E2925">
        <v>2139</v>
      </c>
      <c r="F2925">
        <f t="shared" si="544"/>
        <v>5815</v>
      </c>
      <c r="G2925">
        <f t="shared" si="545"/>
        <v>2139</v>
      </c>
      <c r="H2925">
        <f t="shared" si="546"/>
        <v>3676</v>
      </c>
      <c r="I2925">
        <f t="shared" si="547"/>
        <v>395</v>
      </c>
      <c r="J2925">
        <f t="shared" si="548"/>
        <v>5815</v>
      </c>
      <c r="K2925">
        <f t="shared" si="549"/>
        <v>2139</v>
      </c>
      <c r="L2925">
        <f t="shared" si="550"/>
        <v>3676</v>
      </c>
      <c r="M2925">
        <f t="shared" si="551"/>
        <v>395</v>
      </c>
      <c r="N2925" s="1">
        <f t="shared" si="552"/>
        <v>1</v>
      </c>
      <c r="O2925" s="1">
        <f t="shared" si="553"/>
        <v>1</v>
      </c>
      <c r="P2925" s="1">
        <f t="shared" si="554"/>
        <v>1</v>
      </c>
      <c r="Q2925" s="1">
        <f t="shared" si="555"/>
        <v>1</v>
      </c>
    </row>
    <row r="2926" spans="1:17" x14ac:dyDescent="0.3">
      <c r="A2926" t="s">
        <v>444</v>
      </c>
      <c r="B2926" t="s">
        <v>182</v>
      </c>
      <c r="C2926">
        <v>1535</v>
      </c>
      <c r="D2926">
        <v>627</v>
      </c>
      <c r="E2926">
        <v>323</v>
      </c>
      <c r="F2926">
        <f t="shared" si="544"/>
        <v>1535</v>
      </c>
      <c r="G2926">
        <f t="shared" si="545"/>
        <v>323</v>
      </c>
      <c r="H2926">
        <f t="shared" si="546"/>
        <v>1212</v>
      </c>
      <c r="I2926">
        <f t="shared" si="547"/>
        <v>304</v>
      </c>
      <c r="J2926">
        <f t="shared" si="548"/>
        <v>1535</v>
      </c>
      <c r="K2926">
        <f t="shared" si="549"/>
        <v>323</v>
      </c>
      <c r="L2926">
        <f t="shared" si="550"/>
        <v>1212</v>
      </c>
      <c r="M2926">
        <f t="shared" si="551"/>
        <v>304</v>
      </c>
      <c r="N2926" s="1">
        <f t="shared" si="552"/>
        <v>1</v>
      </c>
      <c r="O2926" s="1">
        <f t="shared" si="553"/>
        <v>1</v>
      </c>
      <c r="P2926" s="1">
        <f t="shared" si="554"/>
        <v>1</v>
      </c>
      <c r="Q2926" s="1">
        <f t="shared" si="555"/>
        <v>1</v>
      </c>
    </row>
    <row r="2927" spans="1:17" x14ac:dyDescent="0.3">
      <c r="A2927" t="s">
        <v>444</v>
      </c>
      <c r="B2927" t="s">
        <v>183</v>
      </c>
      <c r="C2927">
        <v>224</v>
      </c>
      <c r="D2927">
        <v>876</v>
      </c>
      <c r="E2927">
        <v>76</v>
      </c>
      <c r="F2927">
        <f t="shared" si="544"/>
        <v>224</v>
      </c>
      <c r="G2927">
        <f t="shared" si="545"/>
        <v>76</v>
      </c>
      <c r="H2927">
        <f t="shared" si="546"/>
        <v>148</v>
      </c>
      <c r="I2927">
        <f t="shared" si="547"/>
        <v>800</v>
      </c>
      <c r="J2927">
        <f t="shared" si="548"/>
        <v>224</v>
      </c>
      <c r="K2927">
        <f t="shared" si="549"/>
        <v>76</v>
      </c>
      <c r="L2927">
        <f t="shared" si="550"/>
        <v>148</v>
      </c>
      <c r="M2927">
        <f t="shared" si="551"/>
        <v>800</v>
      </c>
      <c r="N2927" s="1">
        <f t="shared" si="552"/>
        <v>1</v>
      </c>
      <c r="O2927" s="1">
        <f t="shared" si="553"/>
        <v>1</v>
      </c>
      <c r="P2927" s="1">
        <f t="shared" si="554"/>
        <v>1</v>
      </c>
      <c r="Q2927" s="1">
        <f t="shared" si="555"/>
        <v>1</v>
      </c>
    </row>
    <row r="2928" spans="1:17" x14ac:dyDescent="0.3">
      <c r="A2928" t="s">
        <v>444</v>
      </c>
      <c r="B2928" t="s">
        <v>184</v>
      </c>
      <c r="C2928">
        <v>1601</v>
      </c>
      <c r="D2928">
        <v>1227</v>
      </c>
      <c r="E2928">
        <v>625</v>
      </c>
      <c r="F2928">
        <f t="shared" si="544"/>
        <v>1601</v>
      </c>
      <c r="G2928">
        <f t="shared" si="545"/>
        <v>625</v>
      </c>
      <c r="H2928">
        <f t="shared" si="546"/>
        <v>976</v>
      </c>
      <c r="I2928">
        <f t="shared" si="547"/>
        <v>602</v>
      </c>
      <c r="J2928">
        <f t="shared" si="548"/>
        <v>1601</v>
      </c>
      <c r="K2928">
        <f t="shared" si="549"/>
        <v>625</v>
      </c>
      <c r="L2928">
        <f t="shared" si="550"/>
        <v>976</v>
      </c>
      <c r="M2928">
        <f t="shared" si="551"/>
        <v>602</v>
      </c>
      <c r="N2928" s="1">
        <f t="shared" si="552"/>
        <v>1</v>
      </c>
      <c r="O2928" s="1">
        <f t="shared" si="553"/>
        <v>1</v>
      </c>
      <c r="P2928" s="1">
        <f t="shared" si="554"/>
        <v>1</v>
      </c>
      <c r="Q2928" s="1">
        <f t="shared" si="555"/>
        <v>1</v>
      </c>
    </row>
    <row r="2929" spans="1:17" x14ac:dyDescent="0.3">
      <c r="A2929" t="s">
        <v>444</v>
      </c>
      <c r="B2929" t="s">
        <v>185</v>
      </c>
      <c r="C2929">
        <v>173</v>
      </c>
      <c r="D2929">
        <v>934</v>
      </c>
      <c r="E2929">
        <v>41</v>
      </c>
      <c r="F2929">
        <f t="shared" si="544"/>
        <v>173</v>
      </c>
      <c r="G2929">
        <f t="shared" si="545"/>
        <v>41</v>
      </c>
      <c r="H2929">
        <f t="shared" si="546"/>
        <v>132</v>
      </c>
      <c r="I2929">
        <f t="shared" si="547"/>
        <v>893</v>
      </c>
      <c r="J2929">
        <f t="shared" si="548"/>
        <v>173</v>
      </c>
      <c r="K2929">
        <f t="shared" si="549"/>
        <v>41</v>
      </c>
      <c r="L2929">
        <f t="shared" si="550"/>
        <v>132</v>
      </c>
      <c r="M2929">
        <f t="shared" si="551"/>
        <v>893</v>
      </c>
      <c r="N2929" s="1">
        <f t="shared" si="552"/>
        <v>1</v>
      </c>
      <c r="O2929" s="1">
        <f t="shared" si="553"/>
        <v>1</v>
      </c>
      <c r="P2929" s="1">
        <f t="shared" si="554"/>
        <v>1</v>
      </c>
      <c r="Q2929" s="1">
        <f t="shared" si="555"/>
        <v>1</v>
      </c>
    </row>
    <row r="2930" spans="1:17" x14ac:dyDescent="0.3">
      <c r="A2930" t="s">
        <v>444</v>
      </c>
      <c r="B2930" t="s">
        <v>187</v>
      </c>
      <c r="C2930">
        <v>1604</v>
      </c>
      <c r="D2930">
        <v>944</v>
      </c>
      <c r="E2930">
        <v>509</v>
      </c>
      <c r="F2930">
        <f t="shared" si="544"/>
        <v>1604</v>
      </c>
      <c r="G2930">
        <f t="shared" si="545"/>
        <v>509</v>
      </c>
      <c r="H2930">
        <f t="shared" si="546"/>
        <v>1095</v>
      </c>
      <c r="I2930">
        <f t="shared" si="547"/>
        <v>435</v>
      </c>
      <c r="J2930">
        <f t="shared" si="548"/>
        <v>1604</v>
      </c>
      <c r="K2930">
        <f t="shared" si="549"/>
        <v>509</v>
      </c>
      <c r="L2930">
        <f t="shared" si="550"/>
        <v>1095</v>
      </c>
      <c r="M2930">
        <f t="shared" si="551"/>
        <v>435</v>
      </c>
      <c r="N2930" s="1">
        <f t="shared" si="552"/>
        <v>1</v>
      </c>
      <c r="O2930" s="1">
        <f t="shared" si="553"/>
        <v>1</v>
      </c>
      <c r="P2930" s="1">
        <f t="shared" si="554"/>
        <v>1</v>
      </c>
      <c r="Q2930" s="1">
        <f t="shared" si="555"/>
        <v>1</v>
      </c>
    </row>
    <row r="2931" spans="1:17" x14ac:dyDescent="0.3">
      <c r="A2931" t="s">
        <v>444</v>
      </c>
      <c r="B2931" t="s">
        <v>188</v>
      </c>
      <c r="C2931">
        <v>1085</v>
      </c>
      <c r="D2931">
        <v>1087</v>
      </c>
      <c r="E2931">
        <v>636</v>
      </c>
      <c r="F2931">
        <f t="shared" si="544"/>
        <v>1085</v>
      </c>
      <c r="G2931">
        <f t="shared" si="545"/>
        <v>636</v>
      </c>
      <c r="H2931">
        <f t="shared" si="546"/>
        <v>449</v>
      </c>
      <c r="I2931">
        <f t="shared" si="547"/>
        <v>451</v>
      </c>
      <c r="J2931">
        <f t="shared" si="548"/>
        <v>1085</v>
      </c>
      <c r="K2931">
        <f t="shared" si="549"/>
        <v>636</v>
      </c>
      <c r="L2931">
        <f t="shared" si="550"/>
        <v>449</v>
      </c>
      <c r="M2931">
        <f t="shared" si="551"/>
        <v>451</v>
      </c>
      <c r="N2931" s="1">
        <f t="shared" si="552"/>
        <v>1</v>
      </c>
      <c r="O2931" s="1">
        <f t="shared" si="553"/>
        <v>1</v>
      </c>
      <c r="P2931" s="1">
        <f t="shared" si="554"/>
        <v>1</v>
      </c>
      <c r="Q2931" s="1">
        <f t="shared" si="555"/>
        <v>1</v>
      </c>
    </row>
    <row r="2932" spans="1:17" x14ac:dyDescent="0.3">
      <c r="A2932" t="s">
        <v>444</v>
      </c>
      <c r="B2932" t="s">
        <v>189</v>
      </c>
      <c r="C2932">
        <v>1367</v>
      </c>
      <c r="D2932">
        <v>1241</v>
      </c>
      <c r="E2932">
        <v>637</v>
      </c>
      <c r="F2932">
        <f t="shared" si="544"/>
        <v>1367</v>
      </c>
      <c r="G2932">
        <f t="shared" si="545"/>
        <v>637</v>
      </c>
      <c r="H2932">
        <f t="shared" si="546"/>
        <v>730</v>
      </c>
      <c r="I2932">
        <f t="shared" si="547"/>
        <v>604</v>
      </c>
      <c r="J2932">
        <f t="shared" si="548"/>
        <v>1367</v>
      </c>
      <c r="K2932">
        <f t="shared" si="549"/>
        <v>637</v>
      </c>
      <c r="L2932">
        <f t="shared" si="550"/>
        <v>730</v>
      </c>
      <c r="M2932">
        <f t="shared" si="551"/>
        <v>604</v>
      </c>
      <c r="N2932" s="1">
        <f t="shared" si="552"/>
        <v>1</v>
      </c>
      <c r="O2932" s="1">
        <f t="shared" si="553"/>
        <v>1</v>
      </c>
      <c r="P2932" s="1">
        <f t="shared" si="554"/>
        <v>1</v>
      </c>
      <c r="Q2932" s="1">
        <f t="shared" si="555"/>
        <v>1</v>
      </c>
    </row>
    <row r="2933" spans="1:17" x14ac:dyDescent="0.3">
      <c r="A2933" t="s">
        <v>444</v>
      </c>
      <c r="B2933" t="s">
        <v>193</v>
      </c>
      <c r="C2933">
        <v>1271</v>
      </c>
      <c r="D2933">
        <v>1084</v>
      </c>
      <c r="E2933">
        <v>495</v>
      </c>
      <c r="F2933">
        <f t="shared" si="544"/>
        <v>1271</v>
      </c>
      <c r="G2933">
        <f t="shared" si="545"/>
        <v>495</v>
      </c>
      <c r="H2933">
        <f t="shared" si="546"/>
        <v>776</v>
      </c>
      <c r="I2933">
        <f t="shared" si="547"/>
        <v>589</v>
      </c>
      <c r="J2933">
        <f t="shared" si="548"/>
        <v>1271</v>
      </c>
      <c r="K2933">
        <f t="shared" si="549"/>
        <v>495</v>
      </c>
      <c r="L2933">
        <f t="shared" si="550"/>
        <v>776</v>
      </c>
      <c r="M2933">
        <f t="shared" si="551"/>
        <v>589</v>
      </c>
      <c r="N2933" s="1">
        <f t="shared" si="552"/>
        <v>1</v>
      </c>
      <c r="O2933" s="1">
        <f t="shared" si="553"/>
        <v>1</v>
      </c>
      <c r="P2933" s="1">
        <f t="shared" si="554"/>
        <v>1</v>
      </c>
      <c r="Q2933" s="1">
        <f t="shared" si="555"/>
        <v>1</v>
      </c>
    </row>
    <row r="2934" spans="1:17" x14ac:dyDescent="0.3">
      <c r="A2934" t="s">
        <v>444</v>
      </c>
      <c r="B2934" t="s">
        <v>194</v>
      </c>
      <c r="C2934">
        <v>4051</v>
      </c>
      <c r="D2934">
        <v>2940</v>
      </c>
      <c r="E2934">
        <v>1936</v>
      </c>
      <c r="F2934">
        <f t="shared" si="544"/>
        <v>4051</v>
      </c>
      <c r="G2934">
        <f t="shared" si="545"/>
        <v>1936</v>
      </c>
      <c r="H2934">
        <f t="shared" si="546"/>
        <v>2115</v>
      </c>
      <c r="I2934">
        <f t="shared" si="547"/>
        <v>1004</v>
      </c>
      <c r="J2934">
        <f t="shared" si="548"/>
        <v>4051</v>
      </c>
      <c r="K2934">
        <f t="shared" si="549"/>
        <v>1936</v>
      </c>
      <c r="L2934">
        <f t="shared" si="550"/>
        <v>2115</v>
      </c>
      <c r="M2934">
        <f t="shared" si="551"/>
        <v>1004</v>
      </c>
      <c r="N2934" s="1">
        <f t="shared" si="552"/>
        <v>1</v>
      </c>
      <c r="O2934" s="1">
        <f t="shared" si="553"/>
        <v>1</v>
      </c>
      <c r="P2934" s="1">
        <f t="shared" si="554"/>
        <v>1</v>
      </c>
      <c r="Q2934" s="1">
        <f t="shared" si="555"/>
        <v>1</v>
      </c>
    </row>
    <row r="2935" spans="1:17" x14ac:dyDescent="0.3">
      <c r="A2935" t="s">
        <v>444</v>
      </c>
      <c r="B2935" t="s">
        <v>195</v>
      </c>
      <c r="C2935">
        <v>2464</v>
      </c>
      <c r="D2935">
        <v>1549</v>
      </c>
      <c r="E2935">
        <v>831</v>
      </c>
      <c r="F2935">
        <f t="shared" si="544"/>
        <v>2464</v>
      </c>
      <c r="G2935">
        <f t="shared" si="545"/>
        <v>831</v>
      </c>
      <c r="H2935">
        <f t="shared" si="546"/>
        <v>1633</v>
      </c>
      <c r="I2935">
        <f t="shared" si="547"/>
        <v>718</v>
      </c>
      <c r="J2935">
        <f t="shared" si="548"/>
        <v>2464</v>
      </c>
      <c r="K2935">
        <f t="shared" si="549"/>
        <v>831</v>
      </c>
      <c r="L2935">
        <f t="shared" si="550"/>
        <v>1633</v>
      </c>
      <c r="M2935">
        <f t="shared" si="551"/>
        <v>718</v>
      </c>
      <c r="N2935" s="1">
        <f t="shared" si="552"/>
        <v>1</v>
      </c>
      <c r="O2935" s="1">
        <f t="shared" si="553"/>
        <v>1</v>
      </c>
      <c r="P2935" s="1">
        <f t="shared" si="554"/>
        <v>1</v>
      </c>
      <c r="Q2935" s="1">
        <f t="shared" si="555"/>
        <v>1</v>
      </c>
    </row>
    <row r="2936" spans="1:17" x14ac:dyDescent="0.3">
      <c r="A2936" t="s">
        <v>444</v>
      </c>
      <c r="B2936" t="s">
        <v>197</v>
      </c>
      <c r="C2936">
        <v>707</v>
      </c>
      <c r="D2936">
        <v>768</v>
      </c>
      <c r="E2936">
        <v>234</v>
      </c>
      <c r="F2936">
        <f t="shared" si="544"/>
        <v>707</v>
      </c>
      <c r="G2936">
        <f t="shared" si="545"/>
        <v>234</v>
      </c>
      <c r="H2936">
        <f t="shared" si="546"/>
        <v>473</v>
      </c>
      <c r="I2936">
        <f t="shared" si="547"/>
        <v>534</v>
      </c>
      <c r="J2936">
        <f t="shared" si="548"/>
        <v>707</v>
      </c>
      <c r="K2936">
        <f t="shared" si="549"/>
        <v>234</v>
      </c>
      <c r="L2936">
        <f t="shared" si="550"/>
        <v>473</v>
      </c>
      <c r="M2936">
        <f t="shared" si="551"/>
        <v>534</v>
      </c>
      <c r="N2936" s="1">
        <f t="shared" si="552"/>
        <v>1</v>
      </c>
      <c r="O2936" s="1">
        <f t="shared" si="553"/>
        <v>1</v>
      </c>
      <c r="P2936" s="1">
        <f t="shared" si="554"/>
        <v>1</v>
      </c>
      <c r="Q2936" s="1">
        <f t="shared" si="555"/>
        <v>1</v>
      </c>
    </row>
    <row r="2937" spans="1:17" x14ac:dyDescent="0.3">
      <c r="A2937" t="s">
        <v>444</v>
      </c>
      <c r="B2937" t="s">
        <v>201</v>
      </c>
      <c r="C2937">
        <v>545</v>
      </c>
      <c r="D2937">
        <v>415</v>
      </c>
      <c r="E2937">
        <v>142</v>
      </c>
      <c r="F2937">
        <f t="shared" si="544"/>
        <v>545</v>
      </c>
      <c r="G2937">
        <f t="shared" si="545"/>
        <v>142</v>
      </c>
      <c r="H2937">
        <f t="shared" si="546"/>
        <v>403</v>
      </c>
      <c r="I2937">
        <f t="shared" si="547"/>
        <v>273</v>
      </c>
      <c r="J2937">
        <f t="shared" si="548"/>
        <v>545</v>
      </c>
      <c r="K2937">
        <f t="shared" si="549"/>
        <v>142</v>
      </c>
      <c r="L2937">
        <f t="shared" si="550"/>
        <v>403</v>
      </c>
      <c r="M2937">
        <f t="shared" si="551"/>
        <v>273</v>
      </c>
      <c r="N2937" s="1">
        <f t="shared" si="552"/>
        <v>1</v>
      </c>
      <c r="O2937" s="1">
        <f t="shared" si="553"/>
        <v>1</v>
      </c>
      <c r="P2937" s="1">
        <f t="shared" si="554"/>
        <v>1</v>
      </c>
      <c r="Q2937" s="1">
        <f t="shared" si="555"/>
        <v>1</v>
      </c>
    </row>
    <row r="2938" spans="1:17" x14ac:dyDescent="0.3">
      <c r="A2938" t="s">
        <v>444</v>
      </c>
      <c r="B2938" t="s">
        <v>202</v>
      </c>
      <c r="C2938">
        <v>514</v>
      </c>
      <c r="D2938">
        <v>478</v>
      </c>
      <c r="E2938">
        <v>28</v>
      </c>
      <c r="F2938">
        <f t="shared" si="544"/>
        <v>514</v>
      </c>
      <c r="G2938">
        <f t="shared" si="545"/>
        <v>28</v>
      </c>
      <c r="H2938">
        <f t="shared" si="546"/>
        <v>486</v>
      </c>
      <c r="I2938">
        <f t="shared" si="547"/>
        <v>450</v>
      </c>
      <c r="J2938">
        <f t="shared" si="548"/>
        <v>514</v>
      </c>
      <c r="K2938">
        <f t="shared" si="549"/>
        <v>28</v>
      </c>
      <c r="L2938">
        <f t="shared" si="550"/>
        <v>486</v>
      </c>
      <c r="M2938">
        <f t="shared" si="551"/>
        <v>450</v>
      </c>
      <c r="N2938" s="1">
        <f t="shared" si="552"/>
        <v>1</v>
      </c>
      <c r="O2938" s="1">
        <f t="shared" si="553"/>
        <v>1</v>
      </c>
      <c r="P2938" s="1">
        <f t="shared" si="554"/>
        <v>1</v>
      </c>
      <c r="Q2938" s="1">
        <f t="shared" si="555"/>
        <v>1</v>
      </c>
    </row>
    <row r="2939" spans="1:17" x14ac:dyDescent="0.3">
      <c r="A2939" t="s">
        <v>444</v>
      </c>
      <c r="B2939" t="s">
        <v>203</v>
      </c>
      <c r="C2939">
        <v>1059</v>
      </c>
      <c r="D2939">
        <v>251</v>
      </c>
      <c r="E2939">
        <v>86</v>
      </c>
      <c r="F2939">
        <f t="shared" si="544"/>
        <v>1059</v>
      </c>
      <c r="G2939">
        <f t="shared" si="545"/>
        <v>86</v>
      </c>
      <c r="H2939">
        <f t="shared" si="546"/>
        <v>973</v>
      </c>
      <c r="I2939">
        <f t="shared" si="547"/>
        <v>165</v>
      </c>
      <c r="J2939">
        <f t="shared" si="548"/>
        <v>1059</v>
      </c>
      <c r="K2939">
        <f t="shared" si="549"/>
        <v>86</v>
      </c>
      <c r="L2939">
        <f t="shared" si="550"/>
        <v>973</v>
      </c>
      <c r="M2939">
        <f t="shared" si="551"/>
        <v>165</v>
      </c>
      <c r="N2939" s="1">
        <f t="shared" si="552"/>
        <v>1</v>
      </c>
      <c r="O2939" s="1">
        <f t="shared" si="553"/>
        <v>1</v>
      </c>
      <c r="P2939" s="1">
        <f t="shared" si="554"/>
        <v>1</v>
      </c>
      <c r="Q2939" s="1">
        <f t="shared" si="555"/>
        <v>1</v>
      </c>
    </row>
    <row r="2940" spans="1:17" x14ac:dyDescent="0.3">
      <c r="A2940" t="s">
        <v>444</v>
      </c>
      <c r="B2940" t="s">
        <v>204</v>
      </c>
      <c r="C2940">
        <v>1370</v>
      </c>
      <c r="D2940">
        <v>539</v>
      </c>
      <c r="E2940">
        <v>249</v>
      </c>
      <c r="F2940">
        <f t="shared" si="544"/>
        <v>1370</v>
      </c>
      <c r="G2940">
        <f t="shared" si="545"/>
        <v>249</v>
      </c>
      <c r="H2940">
        <f t="shared" si="546"/>
        <v>1121</v>
      </c>
      <c r="I2940">
        <f t="shared" si="547"/>
        <v>290</v>
      </c>
      <c r="J2940">
        <f t="shared" si="548"/>
        <v>1370</v>
      </c>
      <c r="K2940">
        <f t="shared" si="549"/>
        <v>249</v>
      </c>
      <c r="L2940">
        <f t="shared" si="550"/>
        <v>1121</v>
      </c>
      <c r="M2940">
        <f t="shared" si="551"/>
        <v>290</v>
      </c>
      <c r="N2940" s="1">
        <f t="shared" si="552"/>
        <v>1</v>
      </c>
      <c r="O2940" s="1">
        <f t="shared" si="553"/>
        <v>1</v>
      </c>
      <c r="P2940" s="1">
        <f t="shared" si="554"/>
        <v>1</v>
      </c>
      <c r="Q2940" s="1">
        <f t="shared" si="555"/>
        <v>1</v>
      </c>
    </row>
    <row r="2941" spans="1:17" x14ac:dyDescent="0.3">
      <c r="A2941" t="s">
        <v>444</v>
      </c>
      <c r="B2941" t="s">
        <v>206</v>
      </c>
      <c r="C2941">
        <v>4771</v>
      </c>
      <c r="D2941">
        <v>1696</v>
      </c>
      <c r="E2941">
        <v>1364</v>
      </c>
      <c r="F2941">
        <f t="shared" si="544"/>
        <v>4771</v>
      </c>
      <c r="G2941">
        <f t="shared" si="545"/>
        <v>1364</v>
      </c>
      <c r="H2941">
        <f t="shared" si="546"/>
        <v>3407</v>
      </c>
      <c r="I2941">
        <f t="shared" si="547"/>
        <v>332</v>
      </c>
      <c r="J2941">
        <f t="shared" si="548"/>
        <v>4771</v>
      </c>
      <c r="K2941">
        <f t="shared" si="549"/>
        <v>1364</v>
      </c>
      <c r="L2941">
        <f t="shared" si="550"/>
        <v>3407</v>
      </c>
      <c r="M2941">
        <f t="shared" si="551"/>
        <v>332</v>
      </c>
      <c r="N2941" s="1">
        <f t="shared" si="552"/>
        <v>1</v>
      </c>
      <c r="O2941" s="1">
        <f t="shared" si="553"/>
        <v>1</v>
      </c>
      <c r="P2941" s="1">
        <f t="shared" si="554"/>
        <v>1</v>
      </c>
      <c r="Q2941" s="1">
        <f t="shared" si="555"/>
        <v>1</v>
      </c>
    </row>
    <row r="2942" spans="1:17" x14ac:dyDescent="0.3">
      <c r="A2942" t="s">
        <v>444</v>
      </c>
      <c r="B2942" t="s">
        <v>207</v>
      </c>
      <c r="C2942">
        <v>566</v>
      </c>
      <c r="D2942">
        <v>676</v>
      </c>
      <c r="E2942">
        <v>144</v>
      </c>
      <c r="F2942">
        <f t="shared" si="544"/>
        <v>566</v>
      </c>
      <c r="G2942">
        <f t="shared" si="545"/>
        <v>144</v>
      </c>
      <c r="H2942">
        <f t="shared" si="546"/>
        <v>422</v>
      </c>
      <c r="I2942">
        <f t="shared" si="547"/>
        <v>532</v>
      </c>
      <c r="J2942">
        <f t="shared" si="548"/>
        <v>566</v>
      </c>
      <c r="K2942">
        <f t="shared" si="549"/>
        <v>144</v>
      </c>
      <c r="L2942">
        <f t="shared" si="550"/>
        <v>422</v>
      </c>
      <c r="M2942">
        <f t="shared" si="551"/>
        <v>532</v>
      </c>
      <c r="N2942" s="1">
        <f t="shared" si="552"/>
        <v>1</v>
      </c>
      <c r="O2942" s="1">
        <f t="shared" si="553"/>
        <v>1</v>
      </c>
      <c r="P2942" s="1">
        <f t="shared" si="554"/>
        <v>1</v>
      </c>
      <c r="Q2942" s="1">
        <f t="shared" si="555"/>
        <v>1</v>
      </c>
    </row>
    <row r="2943" spans="1:17" x14ac:dyDescent="0.3">
      <c r="A2943" t="s">
        <v>444</v>
      </c>
      <c r="B2943" t="s">
        <v>213</v>
      </c>
      <c r="C2943">
        <v>3348</v>
      </c>
      <c r="D2943">
        <v>1520</v>
      </c>
      <c r="E2943">
        <v>1183</v>
      </c>
      <c r="F2943">
        <f t="shared" si="544"/>
        <v>3348</v>
      </c>
      <c r="G2943">
        <f t="shared" si="545"/>
        <v>1183</v>
      </c>
      <c r="H2943">
        <f t="shared" si="546"/>
        <v>2165</v>
      </c>
      <c r="I2943">
        <f t="shared" si="547"/>
        <v>337</v>
      </c>
      <c r="J2943">
        <f t="shared" si="548"/>
        <v>3348</v>
      </c>
      <c r="K2943">
        <f t="shared" si="549"/>
        <v>1183</v>
      </c>
      <c r="L2943">
        <f t="shared" si="550"/>
        <v>2165</v>
      </c>
      <c r="M2943">
        <f t="shared" si="551"/>
        <v>337</v>
      </c>
      <c r="N2943" s="1">
        <f t="shared" si="552"/>
        <v>1</v>
      </c>
      <c r="O2943" s="1">
        <f t="shared" si="553"/>
        <v>1</v>
      </c>
      <c r="P2943" s="1">
        <f t="shared" si="554"/>
        <v>1</v>
      </c>
      <c r="Q2943" s="1">
        <f t="shared" si="555"/>
        <v>1</v>
      </c>
    </row>
    <row r="2944" spans="1:17" x14ac:dyDescent="0.3">
      <c r="A2944" t="s">
        <v>444</v>
      </c>
      <c r="B2944" t="s">
        <v>215</v>
      </c>
      <c r="C2944">
        <v>2870</v>
      </c>
      <c r="D2944">
        <v>1047</v>
      </c>
      <c r="E2944">
        <v>639</v>
      </c>
      <c r="F2944">
        <f t="shared" si="544"/>
        <v>2870</v>
      </c>
      <c r="G2944">
        <f t="shared" si="545"/>
        <v>639</v>
      </c>
      <c r="H2944">
        <f t="shared" si="546"/>
        <v>2231</v>
      </c>
      <c r="I2944">
        <f t="shared" si="547"/>
        <v>408</v>
      </c>
      <c r="J2944">
        <f t="shared" si="548"/>
        <v>2870</v>
      </c>
      <c r="K2944">
        <f t="shared" si="549"/>
        <v>639</v>
      </c>
      <c r="L2944">
        <f t="shared" si="550"/>
        <v>2231</v>
      </c>
      <c r="M2944">
        <f t="shared" si="551"/>
        <v>408</v>
      </c>
      <c r="N2944" s="1">
        <f t="shared" si="552"/>
        <v>1</v>
      </c>
      <c r="O2944" s="1">
        <f t="shared" si="553"/>
        <v>1</v>
      </c>
      <c r="P2944" s="1">
        <f t="shared" si="554"/>
        <v>1</v>
      </c>
      <c r="Q2944" s="1">
        <f t="shared" si="555"/>
        <v>1</v>
      </c>
    </row>
    <row r="2945" spans="1:17" x14ac:dyDescent="0.3">
      <c r="A2945" t="s">
        <v>444</v>
      </c>
      <c r="B2945" t="s">
        <v>217</v>
      </c>
      <c r="C2945">
        <v>551</v>
      </c>
      <c r="D2945">
        <v>491</v>
      </c>
      <c r="E2945">
        <v>133</v>
      </c>
      <c r="F2945">
        <f t="shared" si="544"/>
        <v>551</v>
      </c>
      <c r="G2945">
        <f t="shared" si="545"/>
        <v>133</v>
      </c>
      <c r="H2945">
        <f t="shared" si="546"/>
        <v>418</v>
      </c>
      <c r="I2945">
        <f t="shared" si="547"/>
        <v>358</v>
      </c>
      <c r="J2945">
        <f t="shared" si="548"/>
        <v>551</v>
      </c>
      <c r="K2945">
        <f t="shared" si="549"/>
        <v>133</v>
      </c>
      <c r="L2945">
        <f t="shared" si="550"/>
        <v>418</v>
      </c>
      <c r="M2945">
        <f t="shared" si="551"/>
        <v>358</v>
      </c>
      <c r="N2945" s="1">
        <f t="shared" si="552"/>
        <v>1</v>
      </c>
      <c r="O2945" s="1">
        <f t="shared" si="553"/>
        <v>1</v>
      </c>
      <c r="P2945" s="1">
        <f t="shared" si="554"/>
        <v>1</v>
      </c>
      <c r="Q2945" s="1">
        <f t="shared" si="555"/>
        <v>1</v>
      </c>
    </row>
    <row r="2946" spans="1:17" x14ac:dyDescent="0.3">
      <c r="A2946" t="s">
        <v>444</v>
      </c>
      <c r="B2946" t="s">
        <v>220</v>
      </c>
      <c r="C2946">
        <v>1997</v>
      </c>
      <c r="D2946">
        <v>959</v>
      </c>
      <c r="E2946">
        <v>504</v>
      </c>
      <c r="F2946">
        <f t="shared" si="544"/>
        <v>1997</v>
      </c>
      <c r="G2946">
        <f t="shared" si="545"/>
        <v>504</v>
      </c>
      <c r="H2946">
        <f t="shared" si="546"/>
        <v>1493</v>
      </c>
      <c r="I2946">
        <f t="shared" si="547"/>
        <v>455</v>
      </c>
      <c r="J2946">
        <f t="shared" si="548"/>
        <v>1997</v>
      </c>
      <c r="K2946">
        <f t="shared" si="549"/>
        <v>504</v>
      </c>
      <c r="L2946">
        <f t="shared" si="550"/>
        <v>1493</v>
      </c>
      <c r="M2946">
        <f t="shared" si="551"/>
        <v>455</v>
      </c>
      <c r="N2946" s="1">
        <f t="shared" si="552"/>
        <v>1</v>
      </c>
      <c r="O2946" s="1">
        <f t="shared" si="553"/>
        <v>1</v>
      </c>
      <c r="P2946" s="1">
        <f t="shared" si="554"/>
        <v>1</v>
      </c>
      <c r="Q2946" s="1">
        <f t="shared" si="555"/>
        <v>1</v>
      </c>
    </row>
    <row r="2947" spans="1:17" x14ac:dyDescent="0.3">
      <c r="A2947" t="s">
        <v>444</v>
      </c>
      <c r="B2947" t="s">
        <v>223</v>
      </c>
      <c r="C2947">
        <v>1069</v>
      </c>
      <c r="D2947">
        <v>1019</v>
      </c>
      <c r="E2947">
        <v>633</v>
      </c>
      <c r="F2947">
        <f t="shared" si="544"/>
        <v>1069</v>
      </c>
      <c r="G2947">
        <f t="shared" si="545"/>
        <v>633</v>
      </c>
      <c r="H2947">
        <f t="shared" si="546"/>
        <v>436</v>
      </c>
      <c r="I2947">
        <f t="shared" si="547"/>
        <v>386</v>
      </c>
      <c r="J2947">
        <f t="shared" si="548"/>
        <v>1069</v>
      </c>
      <c r="K2947">
        <f t="shared" si="549"/>
        <v>633</v>
      </c>
      <c r="L2947">
        <f t="shared" si="550"/>
        <v>436</v>
      </c>
      <c r="M2947">
        <f t="shared" si="551"/>
        <v>386</v>
      </c>
      <c r="N2947" s="1">
        <f t="shared" si="552"/>
        <v>1</v>
      </c>
      <c r="O2947" s="1">
        <f t="shared" si="553"/>
        <v>1</v>
      </c>
      <c r="P2947" s="1">
        <f t="shared" si="554"/>
        <v>1</v>
      </c>
      <c r="Q2947" s="1">
        <f t="shared" si="555"/>
        <v>1</v>
      </c>
    </row>
    <row r="2948" spans="1:17" x14ac:dyDescent="0.3">
      <c r="A2948" t="s">
        <v>444</v>
      </c>
      <c r="B2948" t="s">
        <v>224</v>
      </c>
      <c r="C2948">
        <v>13348</v>
      </c>
      <c r="D2948">
        <v>5579</v>
      </c>
      <c r="E2948">
        <v>4915</v>
      </c>
      <c r="F2948">
        <f t="shared" si="544"/>
        <v>13348</v>
      </c>
      <c r="G2948">
        <f t="shared" si="545"/>
        <v>4915</v>
      </c>
      <c r="H2948">
        <f t="shared" si="546"/>
        <v>8433</v>
      </c>
      <c r="I2948">
        <f t="shared" si="547"/>
        <v>664</v>
      </c>
      <c r="J2948">
        <f t="shared" si="548"/>
        <v>13348</v>
      </c>
      <c r="K2948">
        <f t="shared" si="549"/>
        <v>4915</v>
      </c>
      <c r="L2948">
        <f t="shared" si="550"/>
        <v>8433</v>
      </c>
      <c r="M2948">
        <f t="shared" si="551"/>
        <v>664</v>
      </c>
      <c r="N2948" s="1">
        <f t="shared" si="552"/>
        <v>1</v>
      </c>
      <c r="O2948" s="1">
        <f t="shared" si="553"/>
        <v>1</v>
      </c>
      <c r="P2948" s="1">
        <f t="shared" si="554"/>
        <v>1</v>
      </c>
      <c r="Q2948" s="1">
        <f t="shared" si="555"/>
        <v>1</v>
      </c>
    </row>
    <row r="2949" spans="1:17" x14ac:dyDescent="0.3">
      <c r="A2949" t="s">
        <v>444</v>
      </c>
      <c r="B2949" t="s">
        <v>227</v>
      </c>
      <c r="C2949">
        <v>888</v>
      </c>
      <c r="D2949">
        <v>1173</v>
      </c>
      <c r="E2949">
        <v>318</v>
      </c>
      <c r="F2949">
        <f t="shared" ref="F2949:F3012" si="556">C2949</f>
        <v>888</v>
      </c>
      <c r="G2949">
        <f t="shared" ref="G2949:G3012" si="557">E2949</f>
        <v>318</v>
      </c>
      <c r="H2949">
        <f t="shared" ref="H2949:H3012" si="558">C2949-E2949</f>
        <v>570</v>
      </c>
      <c r="I2949">
        <f t="shared" ref="I2949:I3012" si="559">D2949-E2949</f>
        <v>855</v>
      </c>
      <c r="J2949">
        <f t="shared" ref="J2949:J3012" si="560">VLOOKUP($B2949,$B$2866:$I$3054,5,FALSE)</f>
        <v>888</v>
      </c>
      <c r="K2949">
        <f t="shared" ref="K2949:K3012" si="561">VLOOKUP($B2949,$B$2866:$I$3054,6,FALSE)</f>
        <v>318</v>
      </c>
      <c r="L2949">
        <f t="shared" ref="L2949:L3012" si="562">VLOOKUP($B2949,$B$2866:$I$3054,7,FALSE)</f>
        <v>570</v>
      </c>
      <c r="M2949">
        <f t="shared" ref="M2949:M3012" si="563">VLOOKUP($B2949,$B$2866:$I$3054,8,FALSE)</f>
        <v>855</v>
      </c>
      <c r="N2949" s="1">
        <f t="shared" ref="N2949:N3012" si="564">F2949/J2949</f>
        <v>1</v>
      </c>
      <c r="O2949" s="1">
        <f t="shared" ref="O2949:O3012" si="565">G2949/K2949</f>
        <v>1</v>
      </c>
      <c r="P2949" s="1">
        <f t="shared" ref="P2949:P3012" si="566">H2949/L2949</f>
        <v>1</v>
      </c>
      <c r="Q2949" s="1">
        <f t="shared" ref="Q2949:Q3012" si="567">I2949/M2949</f>
        <v>1</v>
      </c>
    </row>
    <row r="2950" spans="1:17" x14ac:dyDescent="0.3">
      <c r="A2950" t="s">
        <v>444</v>
      </c>
      <c r="B2950" t="s">
        <v>228</v>
      </c>
      <c r="C2950">
        <v>1013</v>
      </c>
      <c r="D2950">
        <v>1126</v>
      </c>
      <c r="E2950">
        <v>341</v>
      </c>
      <c r="F2950">
        <f t="shared" si="556"/>
        <v>1013</v>
      </c>
      <c r="G2950">
        <f t="shared" si="557"/>
        <v>341</v>
      </c>
      <c r="H2950">
        <f t="shared" si="558"/>
        <v>672</v>
      </c>
      <c r="I2950">
        <f t="shared" si="559"/>
        <v>785</v>
      </c>
      <c r="J2950">
        <f t="shared" si="560"/>
        <v>1013</v>
      </c>
      <c r="K2950">
        <f t="shared" si="561"/>
        <v>341</v>
      </c>
      <c r="L2950">
        <f t="shared" si="562"/>
        <v>672</v>
      </c>
      <c r="M2950">
        <f t="shared" si="563"/>
        <v>785</v>
      </c>
      <c r="N2950" s="1">
        <f t="shared" si="564"/>
        <v>1</v>
      </c>
      <c r="O2950" s="1">
        <f t="shared" si="565"/>
        <v>1</v>
      </c>
      <c r="P2950" s="1">
        <f t="shared" si="566"/>
        <v>1</v>
      </c>
      <c r="Q2950" s="1">
        <f t="shared" si="567"/>
        <v>1</v>
      </c>
    </row>
    <row r="2951" spans="1:17" x14ac:dyDescent="0.3">
      <c r="A2951" t="s">
        <v>444</v>
      </c>
      <c r="B2951" t="s">
        <v>229</v>
      </c>
      <c r="C2951">
        <v>3270</v>
      </c>
      <c r="D2951">
        <v>2308</v>
      </c>
      <c r="E2951">
        <v>1732</v>
      </c>
      <c r="F2951">
        <f t="shared" si="556"/>
        <v>3270</v>
      </c>
      <c r="G2951">
        <f t="shared" si="557"/>
        <v>1732</v>
      </c>
      <c r="H2951">
        <f t="shared" si="558"/>
        <v>1538</v>
      </c>
      <c r="I2951">
        <f t="shared" si="559"/>
        <v>576</v>
      </c>
      <c r="J2951">
        <f t="shared" si="560"/>
        <v>3270</v>
      </c>
      <c r="K2951">
        <f t="shared" si="561"/>
        <v>1732</v>
      </c>
      <c r="L2951">
        <f t="shared" si="562"/>
        <v>1538</v>
      </c>
      <c r="M2951">
        <f t="shared" si="563"/>
        <v>576</v>
      </c>
      <c r="N2951" s="1">
        <f t="shared" si="564"/>
        <v>1</v>
      </c>
      <c r="O2951" s="1">
        <f t="shared" si="565"/>
        <v>1</v>
      </c>
      <c r="P2951" s="1">
        <f t="shared" si="566"/>
        <v>1</v>
      </c>
      <c r="Q2951" s="1">
        <f t="shared" si="567"/>
        <v>1</v>
      </c>
    </row>
    <row r="2952" spans="1:17" x14ac:dyDescent="0.3">
      <c r="A2952" t="s">
        <v>444</v>
      </c>
      <c r="B2952" t="s">
        <v>231</v>
      </c>
      <c r="C2952">
        <v>539</v>
      </c>
      <c r="D2952">
        <v>552</v>
      </c>
      <c r="E2952">
        <v>212</v>
      </c>
      <c r="F2952">
        <f t="shared" si="556"/>
        <v>539</v>
      </c>
      <c r="G2952">
        <f t="shared" si="557"/>
        <v>212</v>
      </c>
      <c r="H2952">
        <f t="shared" si="558"/>
        <v>327</v>
      </c>
      <c r="I2952">
        <f t="shared" si="559"/>
        <v>340</v>
      </c>
      <c r="J2952">
        <f t="shared" si="560"/>
        <v>539</v>
      </c>
      <c r="K2952">
        <f t="shared" si="561"/>
        <v>212</v>
      </c>
      <c r="L2952">
        <f t="shared" si="562"/>
        <v>327</v>
      </c>
      <c r="M2952">
        <f t="shared" si="563"/>
        <v>340</v>
      </c>
      <c r="N2952" s="1">
        <f t="shared" si="564"/>
        <v>1</v>
      </c>
      <c r="O2952" s="1">
        <f t="shared" si="565"/>
        <v>1</v>
      </c>
      <c r="P2952" s="1">
        <f t="shared" si="566"/>
        <v>1</v>
      </c>
      <c r="Q2952" s="1">
        <f t="shared" si="567"/>
        <v>1</v>
      </c>
    </row>
    <row r="2953" spans="1:17" x14ac:dyDescent="0.3">
      <c r="A2953" t="s">
        <v>444</v>
      </c>
      <c r="B2953" t="s">
        <v>236</v>
      </c>
      <c r="C2953">
        <v>372</v>
      </c>
      <c r="D2953">
        <v>1074</v>
      </c>
      <c r="E2953">
        <v>120</v>
      </c>
      <c r="F2953">
        <f t="shared" si="556"/>
        <v>372</v>
      </c>
      <c r="G2953">
        <f t="shared" si="557"/>
        <v>120</v>
      </c>
      <c r="H2953">
        <f t="shared" si="558"/>
        <v>252</v>
      </c>
      <c r="I2953">
        <f t="shared" si="559"/>
        <v>954</v>
      </c>
      <c r="J2953">
        <f t="shared" si="560"/>
        <v>372</v>
      </c>
      <c r="K2953">
        <f t="shared" si="561"/>
        <v>120</v>
      </c>
      <c r="L2953">
        <f t="shared" si="562"/>
        <v>252</v>
      </c>
      <c r="M2953">
        <f t="shared" si="563"/>
        <v>954</v>
      </c>
      <c r="N2953" s="1">
        <f t="shared" si="564"/>
        <v>1</v>
      </c>
      <c r="O2953" s="1">
        <f t="shared" si="565"/>
        <v>1</v>
      </c>
      <c r="P2953" s="1">
        <f t="shared" si="566"/>
        <v>1</v>
      </c>
      <c r="Q2953" s="1">
        <f t="shared" si="567"/>
        <v>1</v>
      </c>
    </row>
    <row r="2954" spans="1:17" x14ac:dyDescent="0.3">
      <c r="A2954" t="s">
        <v>444</v>
      </c>
      <c r="B2954" t="s">
        <v>237</v>
      </c>
      <c r="C2954">
        <v>1072</v>
      </c>
      <c r="D2954">
        <v>895</v>
      </c>
      <c r="E2954">
        <v>565</v>
      </c>
      <c r="F2954">
        <f t="shared" si="556"/>
        <v>1072</v>
      </c>
      <c r="G2954">
        <f t="shared" si="557"/>
        <v>565</v>
      </c>
      <c r="H2954">
        <f t="shared" si="558"/>
        <v>507</v>
      </c>
      <c r="I2954">
        <f t="shared" si="559"/>
        <v>330</v>
      </c>
      <c r="J2954">
        <f t="shared" si="560"/>
        <v>1072</v>
      </c>
      <c r="K2954">
        <f t="shared" si="561"/>
        <v>565</v>
      </c>
      <c r="L2954">
        <f t="shared" si="562"/>
        <v>507</v>
      </c>
      <c r="M2954">
        <f t="shared" si="563"/>
        <v>330</v>
      </c>
      <c r="N2954" s="1">
        <f t="shared" si="564"/>
        <v>1</v>
      </c>
      <c r="O2954" s="1">
        <f t="shared" si="565"/>
        <v>1</v>
      </c>
      <c r="P2954" s="1">
        <f t="shared" si="566"/>
        <v>1</v>
      </c>
      <c r="Q2954" s="1">
        <f t="shared" si="567"/>
        <v>1</v>
      </c>
    </row>
    <row r="2955" spans="1:17" x14ac:dyDescent="0.3">
      <c r="A2955" t="s">
        <v>444</v>
      </c>
      <c r="B2955" t="s">
        <v>238</v>
      </c>
      <c r="C2955">
        <v>15815</v>
      </c>
      <c r="D2955">
        <v>7054</v>
      </c>
      <c r="E2955">
        <v>6538</v>
      </c>
      <c r="F2955">
        <f t="shared" si="556"/>
        <v>15815</v>
      </c>
      <c r="G2955">
        <f t="shared" si="557"/>
        <v>6538</v>
      </c>
      <c r="H2955">
        <f t="shared" si="558"/>
        <v>9277</v>
      </c>
      <c r="I2955">
        <f t="shared" si="559"/>
        <v>516</v>
      </c>
      <c r="J2955">
        <f t="shared" si="560"/>
        <v>15815</v>
      </c>
      <c r="K2955">
        <f t="shared" si="561"/>
        <v>6538</v>
      </c>
      <c r="L2955">
        <f t="shared" si="562"/>
        <v>9277</v>
      </c>
      <c r="M2955">
        <f t="shared" si="563"/>
        <v>516</v>
      </c>
      <c r="N2955" s="1">
        <f t="shared" si="564"/>
        <v>1</v>
      </c>
      <c r="O2955" s="1">
        <f t="shared" si="565"/>
        <v>1</v>
      </c>
      <c r="P2955" s="1">
        <f t="shared" si="566"/>
        <v>1</v>
      </c>
      <c r="Q2955" s="1">
        <f t="shared" si="567"/>
        <v>1</v>
      </c>
    </row>
    <row r="2956" spans="1:17" x14ac:dyDescent="0.3">
      <c r="A2956" t="s">
        <v>444</v>
      </c>
      <c r="B2956" t="s">
        <v>241</v>
      </c>
      <c r="C2956">
        <v>107</v>
      </c>
      <c r="D2956">
        <v>1574</v>
      </c>
      <c r="E2956">
        <v>88</v>
      </c>
      <c r="F2956">
        <f t="shared" si="556"/>
        <v>107</v>
      </c>
      <c r="G2956">
        <f t="shared" si="557"/>
        <v>88</v>
      </c>
      <c r="H2956">
        <f t="shared" si="558"/>
        <v>19</v>
      </c>
      <c r="I2956">
        <f t="shared" si="559"/>
        <v>1486</v>
      </c>
      <c r="J2956">
        <f t="shared" si="560"/>
        <v>107</v>
      </c>
      <c r="K2956">
        <f t="shared" si="561"/>
        <v>88</v>
      </c>
      <c r="L2956">
        <f t="shared" si="562"/>
        <v>19</v>
      </c>
      <c r="M2956">
        <f t="shared" si="563"/>
        <v>1486</v>
      </c>
      <c r="N2956" s="1">
        <f t="shared" si="564"/>
        <v>1</v>
      </c>
      <c r="O2956" s="1">
        <f t="shared" si="565"/>
        <v>1</v>
      </c>
      <c r="P2956" s="1">
        <f t="shared" si="566"/>
        <v>1</v>
      </c>
      <c r="Q2956" s="1">
        <f t="shared" si="567"/>
        <v>1</v>
      </c>
    </row>
    <row r="2957" spans="1:17" x14ac:dyDescent="0.3">
      <c r="A2957" t="s">
        <v>444</v>
      </c>
      <c r="B2957" t="s">
        <v>242</v>
      </c>
      <c r="C2957">
        <v>3450</v>
      </c>
      <c r="D2957">
        <v>1243</v>
      </c>
      <c r="E2957">
        <v>938</v>
      </c>
      <c r="F2957">
        <f t="shared" si="556"/>
        <v>3450</v>
      </c>
      <c r="G2957">
        <f t="shared" si="557"/>
        <v>938</v>
      </c>
      <c r="H2957">
        <f t="shared" si="558"/>
        <v>2512</v>
      </c>
      <c r="I2957">
        <f t="shared" si="559"/>
        <v>305</v>
      </c>
      <c r="J2957">
        <f t="shared" si="560"/>
        <v>3450</v>
      </c>
      <c r="K2957">
        <f t="shared" si="561"/>
        <v>938</v>
      </c>
      <c r="L2957">
        <f t="shared" si="562"/>
        <v>2512</v>
      </c>
      <c r="M2957">
        <f t="shared" si="563"/>
        <v>305</v>
      </c>
      <c r="N2957" s="1">
        <f t="shared" si="564"/>
        <v>1</v>
      </c>
      <c r="O2957" s="1">
        <f t="shared" si="565"/>
        <v>1</v>
      </c>
      <c r="P2957" s="1">
        <f t="shared" si="566"/>
        <v>1</v>
      </c>
      <c r="Q2957" s="1">
        <f t="shared" si="567"/>
        <v>1</v>
      </c>
    </row>
    <row r="2958" spans="1:17" x14ac:dyDescent="0.3">
      <c r="A2958" t="s">
        <v>444</v>
      </c>
      <c r="B2958" t="s">
        <v>243</v>
      </c>
      <c r="C2958">
        <v>162</v>
      </c>
      <c r="D2958">
        <v>1482</v>
      </c>
      <c r="E2958">
        <v>143</v>
      </c>
      <c r="F2958">
        <f t="shared" si="556"/>
        <v>162</v>
      </c>
      <c r="G2958">
        <f t="shared" si="557"/>
        <v>143</v>
      </c>
      <c r="H2958">
        <f t="shared" si="558"/>
        <v>19</v>
      </c>
      <c r="I2958">
        <f t="shared" si="559"/>
        <v>1339</v>
      </c>
      <c r="J2958">
        <f t="shared" si="560"/>
        <v>162</v>
      </c>
      <c r="K2958">
        <f t="shared" si="561"/>
        <v>143</v>
      </c>
      <c r="L2958">
        <f t="shared" si="562"/>
        <v>19</v>
      </c>
      <c r="M2958">
        <f t="shared" si="563"/>
        <v>1339</v>
      </c>
      <c r="N2958" s="1">
        <f t="shared" si="564"/>
        <v>1</v>
      </c>
      <c r="O2958" s="1">
        <f t="shared" si="565"/>
        <v>1</v>
      </c>
      <c r="P2958" s="1">
        <f t="shared" si="566"/>
        <v>1</v>
      </c>
      <c r="Q2958" s="1">
        <f t="shared" si="567"/>
        <v>1</v>
      </c>
    </row>
    <row r="2959" spans="1:17" x14ac:dyDescent="0.3">
      <c r="A2959" t="s">
        <v>444</v>
      </c>
      <c r="B2959" t="s">
        <v>245</v>
      </c>
      <c r="C2959">
        <v>846</v>
      </c>
      <c r="D2959">
        <v>1416</v>
      </c>
      <c r="E2959">
        <v>652</v>
      </c>
      <c r="F2959">
        <f t="shared" si="556"/>
        <v>846</v>
      </c>
      <c r="G2959">
        <f t="shared" si="557"/>
        <v>652</v>
      </c>
      <c r="H2959">
        <f t="shared" si="558"/>
        <v>194</v>
      </c>
      <c r="I2959">
        <f t="shared" si="559"/>
        <v>764</v>
      </c>
      <c r="J2959">
        <f t="shared" si="560"/>
        <v>846</v>
      </c>
      <c r="K2959">
        <f t="shared" si="561"/>
        <v>652</v>
      </c>
      <c r="L2959">
        <f t="shared" si="562"/>
        <v>194</v>
      </c>
      <c r="M2959">
        <f t="shared" si="563"/>
        <v>764</v>
      </c>
      <c r="N2959" s="1">
        <f t="shared" si="564"/>
        <v>1</v>
      </c>
      <c r="O2959" s="1">
        <f t="shared" si="565"/>
        <v>1</v>
      </c>
      <c r="P2959" s="1">
        <f t="shared" si="566"/>
        <v>1</v>
      </c>
      <c r="Q2959" s="1">
        <f t="shared" si="567"/>
        <v>1</v>
      </c>
    </row>
    <row r="2960" spans="1:17" x14ac:dyDescent="0.3">
      <c r="A2960" t="s">
        <v>444</v>
      </c>
      <c r="B2960" t="s">
        <v>246</v>
      </c>
      <c r="C2960">
        <v>1533</v>
      </c>
      <c r="D2960">
        <v>1146</v>
      </c>
      <c r="E2960">
        <v>754</v>
      </c>
      <c r="F2960">
        <f t="shared" si="556"/>
        <v>1533</v>
      </c>
      <c r="G2960">
        <f t="shared" si="557"/>
        <v>754</v>
      </c>
      <c r="H2960">
        <f t="shared" si="558"/>
        <v>779</v>
      </c>
      <c r="I2960">
        <f t="shared" si="559"/>
        <v>392</v>
      </c>
      <c r="J2960">
        <f t="shared" si="560"/>
        <v>1533</v>
      </c>
      <c r="K2960">
        <f t="shared" si="561"/>
        <v>754</v>
      </c>
      <c r="L2960">
        <f t="shared" si="562"/>
        <v>779</v>
      </c>
      <c r="M2960">
        <f t="shared" si="563"/>
        <v>392</v>
      </c>
      <c r="N2960" s="1">
        <f t="shared" si="564"/>
        <v>1</v>
      </c>
      <c r="O2960" s="1">
        <f t="shared" si="565"/>
        <v>1</v>
      </c>
      <c r="P2960" s="1">
        <f t="shared" si="566"/>
        <v>1</v>
      </c>
      <c r="Q2960" s="1">
        <f t="shared" si="567"/>
        <v>1</v>
      </c>
    </row>
    <row r="2961" spans="1:17" x14ac:dyDescent="0.3">
      <c r="A2961" t="s">
        <v>444</v>
      </c>
      <c r="B2961" t="s">
        <v>248</v>
      </c>
      <c r="C2961">
        <v>281</v>
      </c>
      <c r="D2961">
        <v>527</v>
      </c>
      <c r="E2961">
        <v>145</v>
      </c>
      <c r="F2961">
        <f t="shared" si="556"/>
        <v>281</v>
      </c>
      <c r="G2961">
        <f t="shared" si="557"/>
        <v>145</v>
      </c>
      <c r="H2961">
        <f t="shared" si="558"/>
        <v>136</v>
      </c>
      <c r="I2961">
        <f t="shared" si="559"/>
        <v>382</v>
      </c>
      <c r="J2961">
        <f t="shared" si="560"/>
        <v>281</v>
      </c>
      <c r="K2961">
        <f t="shared" si="561"/>
        <v>145</v>
      </c>
      <c r="L2961">
        <f t="shared" si="562"/>
        <v>136</v>
      </c>
      <c r="M2961">
        <f t="shared" si="563"/>
        <v>382</v>
      </c>
      <c r="N2961" s="1">
        <f t="shared" si="564"/>
        <v>1</v>
      </c>
      <c r="O2961" s="1">
        <f t="shared" si="565"/>
        <v>1</v>
      </c>
      <c r="P2961" s="1">
        <f t="shared" si="566"/>
        <v>1</v>
      </c>
      <c r="Q2961" s="1">
        <f t="shared" si="567"/>
        <v>1</v>
      </c>
    </row>
    <row r="2962" spans="1:17" x14ac:dyDescent="0.3">
      <c r="A2962" t="s">
        <v>444</v>
      </c>
      <c r="B2962" t="s">
        <v>249</v>
      </c>
      <c r="C2962">
        <v>979</v>
      </c>
      <c r="D2962">
        <v>776</v>
      </c>
      <c r="E2962">
        <v>232</v>
      </c>
      <c r="F2962">
        <f t="shared" si="556"/>
        <v>979</v>
      </c>
      <c r="G2962">
        <f t="shared" si="557"/>
        <v>232</v>
      </c>
      <c r="H2962">
        <f t="shared" si="558"/>
        <v>747</v>
      </c>
      <c r="I2962">
        <f t="shared" si="559"/>
        <v>544</v>
      </c>
      <c r="J2962">
        <f t="shared" si="560"/>
        <v>979</v>
      </c>
      <c r="K2962">
        <f t="shared" si="561"/>
        <v>232</v>
      </c>
      <c r="L2962">
        <f t="shared" si="562"/>
        <v>747</v>
      </c>
      <c r="M2962">
        <f t="shared" si="563"/>
        <v>544</v>
      </c>
      <c r="N2962" s="1">
        <f t="shared" si="564"/>
        <v>1</v>
      </c>
      <c r="O2962" s="1">
        <f t="shared" si="565"/>
        <v>1</v>
      </c>
      <c r="P2962" s="1">
        <f t="shared" si="566"/>
        <v>1</v>
      </c>
      <c r="Q2962" s="1">
        <f t="shared" si="567"/>
        <v>1</v>
      </c>
    </row>
    <row r="2963" spans="1:17" x14ac:dyDescent="0.3">
      <c r="A2963" t="s">
        <v>444</v>
      </c>
      <c r="B2963" t="s">
        <v>251</v>
      </c>
      <c r="C2963">
        <v>4114</v>
      </c>
      <c r="D2963">
        <v>2143</v>
      </c>
      <c r="E2963">
        <v>1791</v>
      </c>
      <c r="F2963">
        <f t="shared" si="556"/>
        <v>4114</v>
      </c>
      <c r="G2963">
        <f t="shared" si="557"/>
        <v>1791</v>
      </c>
      <c r="H2963">
        <f t="shared" si="558"/>
        <v>2323</v>
      </c>
      <c r="I2963">
        <f t="shared" si="559"/>
        <v>352</v>
      </c>
      <c r="J2963">
        <f t="shared" si="560"/>
        <v>4114</v>
      </c>
      <c r="K2963">
        <f t="shared" si="561"/>
        <v>1791</v>
      </c>
      <c r="L2963">
        <f t="shared" si="562"/>
        <v>2323</v>
      </c>
      <c r="M2963">
        <f t="shared" si="563"/>
        <v>352</v>
      </c>
      <c r="N2963" s="1">
        <f t="shared" si="564"/>
        <v>1</v>
      </c>
      <c r="O2963" s="1">
        <f t="shared" si="565"/>
        <v>1</v>
      </c>
      <c r="P2963" s="1">
        <f t="shared" si="566"/>
        <v>1</v>
      </c>
      <c r="Q2963" s="1">
        <f t="shared" si="567"/>
        <v>1</v>
      </c>
    </row>
    <row r="2964" spans="1:17" x14ac:dyDescent="0.3">
      <c r="A2964" t="s">
        <v>444</v>
      </c>
      <c r="B2964" t="s">
        <v>253</v>
      </c>
      <c r="C2964">
        <v>1665</v>
      </c>
      <c r="D2964">
        <v>1351</v>
      </c>
      <c r="E2964">
        <v>1085</v>
      </c>
      <c r="F2964">
        <f t="shared" si="556"/>
        <v>1665</v>
      </c>
      <c r="G2964">
        <f t="shared" si="557"/>
        <v>1085</v>
      </c>
      <c r="H2964">
        <f t="shared" si="558"/>
        <v>580</v>
      </c>
      <c r="I2964">
        <f t="shared" si="559"/>
        <v>266</v>
      </c>
      <c r="J2964">
        <f t="shared" si="560"/>
        <v>1665</v>
      </c>
      <c r="K2964">
        <f t="shared" si="561"/>
        <v>1085</v>
      </c>
      <c r="L2964">
        <f t="shared" si="562"/>
        <v>580</v>
      </c>
      <c r="M2964">
        <f t="shared" si="563"/>
        <v>266</v>
      </c>
      <c r="N2964" s="1">
        <f t="shared" si="564"/>
        <v>1</v>
      </c>
      <c r="O2964" s="1">
        <f t="shared" si="565"/>
        <v>1</v>
      </c>
      <c r="P2964" s="1">
        <f t="shared" si="566"/>
        <v>1</v>
      </c>
      <c r="Q2964" s="1">
        <f t="shared" si="567"/>
        <v>1</v>
      </c>
    </row>
    <row r="2965" spans="1:17" x14ac:dyDescent="0.3">
      <c r="A2965" t="s">
        <v>444</v>
      </c>
      <c r="B2965" t="s">
        <v>254</v>
      </c>
      <c r="C2965">
        <v>409</v>
      </c>
      <c r="D2965">
        <v>1236</v>
      </c>
      <c r="E2965">
        <v>298</v>
      </c>
      <c r="F2965">
        <f t="shared" si="556"/>
        <v>409</v>
      </c>
      <c r="G2965">
        <f t="shared" si="557"/>
        <v>298</v>
      </c>
      <c r="H2965">
        <f t="shared" si="558"/>
        <v>111</v>
      </c>
      <c r="I2965">
        <f t="shared" si="559"/>
        <v>938</v>
      </c>
      <c r="J2965">
        <f t="shared" si="560"/>
        <v>409</v>
      </c>
      <c r="K2965">
        <f t="shared" si="561"/>
        <v>298</v>
      </c>
      <c r="L2965">
        <f t="shared" si="562"/>
        <v>111</v>
      </c>
      <c r="M2965">
        <f t="shared" si="563"/>
        <v>938</v>
      </c>
      <c r="N2965" s="1">
        <f t="shared" si="564"/>
        <v>1</v>
      </c>
      <c r="O2965" s="1">
        <f t="shared" si="565"/>
        <v>1</v>
      </c>
      <c r="P2965" s="1">
        <f t="shared" si="566"/>
        <v>1</v>
      </c>
      <c r="Q2965" s="1">
        <f t="shared" si="567"/>
        <v>1</v>
      </c>
    </row>
    <row r="2966" spans="1:17" x14ac:dyDescent="0.3">
      <c r="A2966" t="s">
        <v>444</v>
      </c>
      <c r="B2966" t="s">
        <v>259</v>
      </c>
      <c r="C2966">
        <v>533</v>
      </c>
      <c r="D2966">
        <v>1033</v>
      </c>
      <c r="E2966">
        <v>134</v>
      </c>
      <c r="F2966">
        <f t="shared" si="556"/>
        <v>533</v>
      </c>
      <c r="G2966">
        <f t="shared" si="557"/>
        <v>134</v>
      </c>
      <c r="H2966">
        <f t="shared" si="558"/>
        <v>399</v>
      </c>
      <c r="I2966">
        <f t="shared" si="559"/>
        <v>899</v>
      </c>
      <c r="J2966">
        <f t="shared" si="560"/>
        <v>533</v>
      </c>
      <c r="K2966">
        <f t="shared" si="561"/>
        <v>134</v>
      </c>
      <c r="L2966">
        <f t="shared" si="562"/>
        <v>399</v>
      </c>
      <c r="M2966">
        <f t="shared" si="563"/>
        <v>899</v>
      </c>
      <c r="N2966" s="1">
        <f t="shared" si="564"/>
        <v>1</v>
      </c>
      <c r="O2966" s="1">
        <f t="shared" si="565"/>
        <v>1</v>
      </c>
      <c r="P2966" s="1">
        <f t="shared" si="566"/>
        <v>1</v>
      </c>
      <c r="Q2966" s="1">
        <f t="shared" si="567"/>
        <v>1</v>
      </c>
    </row>
    <row r="2967" spans="1:17" x14ac:dyDescent="0.3">
      <c r="A2967" t="s">
        <v>444</v>
      </c>
      <c r="B2967" t="s">
        <v>260</v>
      </c>
      <c r="C2967">
        <v>1458</v>
      </c>
      <c r="D2967">
        <v>656</v>
      </c>
      <c r="E2967">
        <v>398</v>
      </c>
      <c r="F2967">
        <f t="shared" si="556"/>
        <v>1458</v>
      </c>
      <c r="G2967">
        <f t="shared" si="557"/>
        <v>398</v>
      </c>
      <c r="H2967">
        <f t="shared" si="558"/>
        <v>1060</v>
      </c>
      <c r="I2967">
        <f t="shared" si="559"/>
        <v>258</v>
      </c>
      <c r="J2967">
        <f t="shared" si="560"/>
        <v>1458</v>
      </c>
      <c r="K2967">
        <f t="shared" si="561"/>
        <v>398</v>
      </c>
      <c r="L2967">
        <f t="shared" si="562"/>
        <v>1060</v>
      </c>
      <c r="M2967">
        <f t="shared" si="563"/>
        <v>258</v>
      </c>
      <c r="N2967" s="1">
        <f t="shared" si="564"/>
        <v>1</v>
      </c>
      <c r="O2967" s="1">
        <f t="shared" si="565"/>
        <v>1</v>
      </c>
      <c r="P2967" s="1">
        <f t="shared" si="566"/>
        <v>1</v>
      </c>
      <c r="Q2967" s="1">
        <f t="shared" si="567"/>
        <v>1</v>
      </c>
    </row>
    <row r="2968" spans="1:17" x14ac:dyDescent="0.3">
      <c r="A2968" t="s">
        <v>444</v>
      </c>
      <c r="B2968" t="s">
        <v>262</v>
      </c>
      <c r="C2968">
        <v>468</v>
      </c>
      <c r="D2968">
        <v>1703</v>
      </c>
      <c r="E2968">
        <v>328</v>
      </c>
      <c r="F2968">
        <f t="shared" si="556"/>
        <v>468</v>
      </c>
      <c r="G2968">
        <f t="shared" si="557"/>
        <v>328</v>
      </c>
      <c r="H2968">
        <f t="shared" si="558"/>
        <v>140</v>
      </c>
      <c r="I2968">
        <f t="shared" si="559"/>
        <v>1375</v>
      </c>
      <c r="J2968">
        <f t="shared" si="560"/>
        <v>468</v>
      </c>
      <c r="K2968">
        <f t="shared" si="561"/>
        <v>328</v>
      </c>
      <c r="L2968">
        <f t="shared" si="562"/>
        <v>140</v>
      </c>
      <c r="M2968">
        <f t="shared" si="563"/>
        <v>1375</v>
      </c>
      <c r="N2968" s="1">
        <f t="shared" si="564"/>
        <v>1</v>
      </c>
      <c r="O2968" s="1">
        <f t="shared" si="565"/>
        <v>1</v>
      </c>
      <c r="P2968" s="1">
        <f t="shared" si="566"/>
        <v>1</v>
      </c>
      <c r="Q2968" s="1">
        <f t="shared" si="567"/>
        <v>1</v>
      </c>
    </row>
    <row r="2969" spans="1:17" x14ac:dyDescent="0.3">
      <c r="A2969" t="s">
        <v>444</v>
      </c>
      <c r="B2969" t="s">
        <v>263</v>
      </c>
      <c r="C2969">
        <v>9710</v>
      </c>
      <c r="D2969">
        <v>4772</v>
      </c>
      <c r="E2969">
        <v>4245</v>
      </c>
      <c r="F2969">
        <f t="shared" si="556"/>
        <v>9710</v>
      </c>
      <c r="G2969">
        <f t="shared" si="557"/>
        <v>4245</v>
      </c>
      <c r="H2969">
        <f t="shared" si="558"/>
        <v>5465</v>
      </c>
      <c r="I2969">
        <f t="shared" si="559"/>
        <v>527</v>
      </c>
      <c r="J2969">
        <f t="shared" si="560"/>
        <v>9710</v>
      </c>
      <c r="K2969">
        <f t="shared" si="561"/>
        <v>4245</v>
      </c>
      <c r="L2969">
        <f t="shared" si="562"/>
        <v>5465</v>
      </c>
      <c r="M2969">
        <f t="shared" si="563"/>
        <v>527</v>
      </c>
      <c r="N2969" s="1">
        <f t="shared" si="564"/>
        <v>1</v>
      </c>
      <c r="O2969" s="1">
        <f t="shared" si="565"/>
        <v>1</v>
      </c>
      <c r="P2969" s="1">
        <f t="shared" si="566"/>
        <v>1</v>
      </c>
      <c r="Q2969" s="1">
        <f t="shared" si="567"/>
        <v>1</v>
      </c>
    </row>
    <row r="2970" spans="1:17" x14ac:dyDescent="0.3">
      <c r="A2970" t="s">
        <v>444</v>
      </c>
      <c r="B2970" t="s">
        <v>264</v>
      </c>
      <c r="C2970">
        <v>647</v>
      </c>
      <c r="D2970">
        <v>886</v>
      </c>
      <c r="E2970">
        <v>258</v>
      </c>
      <c r="F2970">
        <f t="shared" si="556"/>
        <v>647</v>
      </c>
      <c r="G2970">
        <f t="shared" si="557"/>
        <v>258</v>
      </c>
      <c r="H2970">
        <f t="shared" si="558"/>
        <v>389</v>
      </c>
      <c r="I2970">
        <f t="shared" si="559"/>
        <v>628</v>
      </c>
      <c r="J2970">
        <f t="shared" si="560"/>
        <v>647</v>
      </c>
      <c r="K2970">
        <f t="shared" si="561"/>
        <v>258</v>
      </c>
      <c r="L2970">
        <f t="shared" si="562"/>
        <v>389</v>
      </c>
      <c r="M2970">
        <f t="shared" si="563"/>
        <v>628</v>
      </c>
      <c r="N2970" s="1">
        <f t="shared" si="564"/>
        <v>1</v>
      </c>
      <c r="O2970" s="1">
        <f t="shared" si="565"/>
        <v>1</v>
      </c>
      <c r="P2970" s="1">
        <f t="shared" si="566"/>
        <v>1</v>
      </c>
      <c r="Q2970" s="1">
        <f t="shared" si="567"/>
        <v>1</v>
      </c>
    </row>
    <row r="2971" spans="1:17" x14ac:dyDescent="0.3">
      <c r="A2971" t="s">
        <v>444</v>
      </c>
      <c r="B2971" t="s">
        <v>265</v>
      </c>
      <c r="C2971">
        <v>206</v>
      </c>
      <c r="D2971">
        <v>360</v>
      </c>
      <c r="E2971">
        <v>72</v>
      </c>
      <c r="F2971">
        <f t="shared" si="556"/>
        <v>206</v>
      </c>
      <c r="G2971">
        <f t="shared" si="557"/>
        <v>72</v>
      </c>
      <c r="H2971">
        <f t="shared" si="558"/>
        <v>134</v>
      </c>
      <c r="I2971">
        <f t="shared" si="559"/>
        <v>288</v>
      </c>
      <c r="J2971">
        <f t="shared" si="560"/>
        <v>206</v>
      </c>
      <c r="K2971">
        <f t="shared" si="561"/>
        <v>72</v>
      </c>
      <c r="L2971">
        <f t="shared" si="562"/>
        <v>134</v>
      </c>
      <c r="M2971">
        <f t="shared" si="563"/>
        <v>288</v>
      </c>
      <c r="N2971" s="1">
        <f t="shared" si="564"/>
        <v>1</v>
      </c>
      <c r="O2971" s="1">
        <f t="shared" si="565"/>
        <v>1</v>
      </c>
      <c r="P2971" s="1">
        <f t="shared" si="566"/>
        <v>1</v>
      </c>
      <c r="Q2971" s="1">
        <f t="shared" si="567"/>
        <v>1</v>
      </c>
    </row>
    <row r="2972" spans="1:17" x14ac:dyDescent="0.3">
      <c r="A2972" t="s">
        <v>444</v>
      </c>
      <c r="B2972" t="s">
        <v>266</v>
      </c>
      <c r="C2972">
        <v>2372</v>
      </c>
      <c r="D2972">
        <v>2107</v>
      </c>
      <c r="E2972">
        <v>1202</v>
      </c>
      <c r="F2972">
        <f t="shared" si="556"/>
        <v>2372</v>
      </c>
      <c r="G2972">
        <f t="shared" si="557"/>
        <v>1202</v>
      </c>
      <c r="H2972">
        <f t="shared" si="558"/>
        <v>1170</v>
      </c>
      <c r="I2972">
        <f t="shared" si="559"/>
        <v>905</v>
      </c>
      <c r="J2972">
        <f t="shared" si="560"/>
        <v>2372</v>
      </c>
      <c r="K2972">
        <f t="shared" si="561"/>
        <v>1202</v>
      </c>
      <c r="L2972">
        <f t="shared" si="562"/>
        <v>1170</v>
      </c>
      <c r="M2972">
        <f t="shared" si="563"/>
        <v>905</v>
      </c>
      <c r="N2972" s="1">
        <f t="shared" si="564"/>
        <v>1</v>
      </c>
      <c r="O2972" s="1">
        <f t="shared" si="565"/>
        <v>1</v>
      </c>
      <c r="P2972" s="1">
        <f t="shared" si="566"/>
        <v>1</v>
      </c>
      <c r="Q2972" s="1">
        <f t="shared" si="567"/>
        <v>1</v>
      </c>
    </row>
    <row r="2973" spans="1:17" x14ac:dyDescent="0.3">
      <c r="A2973" t="s">
        <v>444</v>
      </c>
      <c r="B2973" t="s">
        <v>267</v>
      </c>
      <c r="C2973">
        <v>5320</v>
      </c>
      <c r="D2973">
        <v>2371</v>
      </c>
      <c r="E2973">
        <v>1785</v>
      </c>
      <c r="F2973">
        <f t="shared" si="556"/>
        <v>5320</v>
      </c>
      <c r="G2973">
        <f t="shared" si="557"/>
        <v>1785</v>
      </c>
      <c r="H2973">
        <f t="shared" si="558"/>
        <v>3535</v>
      </c>
      <c r="I2973">
        <f t="shared" si="559"/>
        <v>586</v>
      </c>
      <c r="J2973">
        <f t="shared" si="560"/>
        <v>5320</v>
      </c>
      <c r="K2973">
        <f t="shared" si="561"/>
        <v>1785</v>
      </c>
      <c r="L2973">
        <f t="shared" si="562"/>
        <v>3535</v>
      </c>
      <c r="M2973">
        <f t="shared" si="563"/>
        <v>586</v>
      </c>
      <c r="N2973" s="1">
        <f t="shared" si="564"/>
        <v>1</v>
      </c>
      <c r="O2973" s="1">
        <f t="shared" si="565"/>
        <v>1</v>
      </c>
      <c r="P2973" s="1">
        <f t="shared" si="566"/>
        <v>1</v>
      </c>
      <c r="Q2973" s="1">
        <f t="shared" si="567"/>
        <v>1</v>
      </c>
    </row>
    <row r="2974" spans="1:17" x14ac:dyDescent="0.3">
      <c r="A2974" t="s">
        <v>444</v>
      </c>
      <c r="B2974" t="s">
        <v>268</v>
      </c>
      <c r="C2974">
        <v>603</v>
      </c>
      <c r="D2974">
        <v>1992</v>
      </c>
      <c r="E2974">
        <v>375</v>
      </c>
      <c r="F2974">
        <f t="shared" si="556"/>
        <v>603</v>
      </c>
      <c r="G2974">
        <f t="shared" si="557"/>
        <v>375</v>
      </c>
      <c r="H2974">
        <f t="shared" si="558"/>
        <v>228</v>
      </c>
      <c r="I2974">
        <f t="shared" si="559"/>
        <v>1617</v>
      </c>
      <c r="J2974">
        <f t="shared" si="560"/>
        <v>603</v>
      </c>
      <c r="K2974">
        <f t="shared" si="561"/>
        <v>375</v>
      </c>
      <c r="L2974">
        <f t="shared" si="562"/>
        <v>228</v>
      </c>
      <c r="M2974">
        <f t="shared" si="563"/>
        <v>1617</v>
      </c>
      <c r="N2974" s="1">
        <f t="shared" si="564"/>
        <v>1</v>
      </c>
      <c r="O2974" s="1">
        <f t="shared" si="565"/>
        <v>1</v>
      </c>
      <c r="P2974" s="1">
        <f t="shared" si="566"/>
        <v>1</v>
      </c>
      <c r="Q2974" s="1">
        <f t="shared" si="567"/>
        <v>1</v>
      </c>
    </row>
    <row r="2975" spans="1:17" x14ac:dyDescent="0.3">
      <c r="A2975" t="s">
        <v>444</v>
      </c>
      <c r="B2975" t="s">
        <v>269</v>
      </c>
      <c r="C2975">
        <v>604</v>
      </c>
      <c r="D2975">
        <v>1670</v>
      </c>
      <c r="E2975">
        <v>403</v>
      </c>
      <c r="F2975">
        <f t="shared" si="556"/>
        <v>604</v>
      </c>
      <c r="G2975">
        <f t="shared" si="557"/>
        <v>403</v>
      </c>
      <c r="H2975">
        <f t="shared" si="558"/>
        <v>201</v>
      </c>
      <c r="I2975">
        <f t="shared" si="559"/>
        <v>1267</v>
      </c>
      <c r="J2975">
        <f t="shared" si="560"/>
        <v>604</v>
      </c>
      <c r="K2975">
        <f t="shared" si="561"/>
        <v>403</v>
      </c>
      <c r="L2975">
        <f t="shared" si="562"/>
        <v>201</v>
      </c>
      <c r="M2975">
        <f t="shared" si="563"/>
        <v>1267</v>
      </c>
      <c r="N2975" s="1">
        <f t="shared" si="564"/>
        <v>1</v>
      </c>
      <c r="O2975" s="1">
        <f t="shared" si="565"/>
        <v>1</v>
      </c>
      <c r="P2975" s="1">
        <f t="shared" si="566"/>
        <v>1</v>
      </c>
      <c r="Q2975" s="1">
        <f t="shared" si="567"/>
        <v>1</v>
      </c>
    </row>
    <row r="2976" spans="1:17" x14ac:dyDescent="0.3">
      <c r="A2976" t="s">
        <v>444</v>
      </c>
      <c r="B2976" t="s">
        <v>271</v>
      </c>
      <c r="C2976">
        <v>139</v>
      </c>
      <c r="D2976">
        <v>1132</v>
      </c>
      <c r="E2976">
        <v>69</v>
      </c>
      <c r="F2976">
        <f t="shared" si="556"/>
        <v>139</v>
      </c>
      <c r="G2976">
        <f t="shared" si="557"/>
        <v>69</v>
      </c>
      <c r="H2976">
        <f t="shared" si="558"/>
        <v>70</v>
      </c>
      <c r="I2976">
        <f t="shared" si="559"/>
        <v>1063</v>
      </c>
      <c r="J2976">
        <f t="shared" si="560"/>
        <v>139</v>
      </c>
      <c r="K2976">
        <f t="shared" si="561"/>
        <v>69</v>
      </c>
      <c r="L2976">
        <f t="shared" si="562"/>
        <v>70</v>
      </c>
      <c r="M2976">
        <f t="shared" si="563"/>
        <v>1063</v>
      </c>
      <c r="N2976" s="1">
        <f t="shared" si="564"/>
        <v>1</v>
      </c>
      <c r="O2976" s="1">
        <f t="shared" si="565"/>
        <v>1</v>
      </c>
      <c r="P2976" s="1">
        <f t="shared" si="566"/>
        <v>1</v>
      </c>
      <c r="Q2976" s="1">
        <f t="shared" si="567"/>
        <v>1</v>
      </c>
    </row>
    <row r="2977" spans="1:17" x14ac:dyDescent="0.3">
      <c r="A2977" t="s">
        <v>444</v>
      </c>
      <c r="B2977" t="s">
        <v>272</v>
      </c>
      <c r="C2977">
        <v>1296</v>
      </c>
      <c r="D2977">
        <v>831</v>
      </c>
      <c r="E2977">
        <v>448</v>
      </c>
      <c r="F2977">
        <f t="shared" si="556"/>
        <v>1296</v>
      </c>
      <c r="G2977">
        <f t="shared" si="557"/>
        <v>448</v>
      </c>
      <c r="H2977">
        <f t="shared" si="558"/>
        <v>848</v>
      </c>
      <c r="I2977">
        <f t="shared" si="559"/>
        <v>383</v>
      </c>
      <c r="J2977">
        <f t="shared" si="560"/>
        <v>1296</v>
      </c>
      <c r="K2977">
        <f t="shared" si="561"/>
        <v>448</v>
      </c>
      <c r="L2977">
        <f t="shared" si="562"/>
        <v>848</v>
      </c>
      <c r="M2977">
        <f t="shared" si="563"/>
        <v>383</v>
      </c>
      <c r="N2977" s="1">
        <f t="shared" si="564"/>
        <v>1</v>
      </c>
      <c r="O2977" s="1">
        <f t="shared" si="565"/>
        <v>1</v>
      </c>
      <c r="P2977" s="1">
        <f t="shared" si="566"/>
        <v>1</v>
      </c>
      <c r="Q2977" s="1">
        <f t="shared" si="567"/>
        <v>1</v>
      </c>
    </row>
    <row r="2978" spans="1:17" x14ac:dyDescent="0.3">
      <c r="A2978" t="s">
        <v>444</v>
      </c>
      <c r="B2978" t="s">
        <v>273</v>
      </c>
      <c r="C2978">
        <v>80</v>
      </c>
      <c r="D2978">
        <v>875</v>
      </c>
      <c r="E2978">
        <v>59</v>
      </c>
      <c r="F2978">
        <f t="shared" si="556"/>
        <v>80</v>
      </c>
      <c r="G2978">
        <f t="shared" si="557"/>
        <v>59</v>
      </c>
      <c r="H2978">
        <f t="shared" si="558"/>
        <v>21</v>
      </c>
      <c r="I2978">
        <f t="shared" si="559"/>
        <v>816</v>
      </c>
      <c r="J2978">
        <f t="shared" si="560"/>
        <v>80</v>
      </c>
      <c r="K2978">
        <f t="shared" si="561"/>
        <v>59</v>
      </c>
      <c r="L2978">
        <f t="shared" si="562"/>
        <v>21</v>
      </c>
      <c r="M2978">
        <f t="shared" si="563"/>
        <v>816</v>
      </c>
      <c r="N2978" s="1">
        <f t="shared" si="564"/>
        <v>1</v>
      </c>
      <c r="O2978" s="1">
        <f t="shared" si="565"/>
        <v>1</v>
      </c>
      <c r="P2978" s="1">
        <f t="shared" si="566"/>
        <v>1</v>
      </c>
      <c r="Q2978" s="1">
        <f t="shared" si="567"/>
        <v>1</v>
      </c>
    </row>
    <row r="2979" spans="1:17" x14ac:dyDescent="0.3">
      <c r="A2979" t="s">
        <v>444</v>
      </c>
      <c r="B2979" t="s">
        <v>275</v>
      </c>
      <c r="C2979">
        <v>5510</v>
      </c>
      <c r="D2979">
        <v>3768</v>
      </c>
      <c r="E2979">
        <v>3181</v>
      </c>
      <c r="F2979">
        <f t="shared" si="556"/>
        <v>5510</v>
      </c>
      <c r="G2979">
        <f t="shared" si="557"/>
        <v>3181</v>
      </c>
      <c r="H2979">
        <f t="shared" si="558"/>
        <v>2329</v>
      </c>
      <c r="I2979">
        <f t="shared" si="559"/>
        <v>587</v>
      </c>
      <c r="J2979">
        <f t="shared" si="560"/>
        <v>5510</v>
      </c>
      <c r="K2979">
        <f t="shared" si="561"/>
        <v>3181</v>
      </c>
      <c r="L2979">
        <f t="shared" si="562"/>
        <v>2329</v>
      </c>
      <c r="M2979">
        <f t="shared" si="563"/>
        <v>587</v>
      </c>
      <c r="N2979" s="1">
        <f t="shared" si="564"/>
        <v>1</v>
      </c>
      <c r="O2979" s="1">
        <f t="shared" si="565"/>
        <v>1</v>
      </c>
      <c r="P2979" s="1">
        <f t="shared" si="566"/>
        <v>1</v>
      </c>
      <c r="Q2979" s="1">
        <f t="shared" si="567"/>
        <v>1</v>
      </c>
    </row>
    <row r="2980" spans="1:17" x14ac:dyDescent="0.3">
      <c r="A2980" t="s">
        <v>444</v>
      </c>
      <c r="B2980" t="s">
        <v>277</v>
      </c>
      <c r="C2980">
        <v>21</v>
      </c>
      <c r="D2980">
        <v>572</v>
      </c>
      <c r="E2980">
        <v>14</v>
      </c>
      <c r="F2980">
        <f t="shared" si="556"/>
        <v>21</v>
      </c>
      <c r="G2980">
        <f t="shared" si="557"/>
        <v>14</v>
      </c>
      <c r="H2980">
        <f t="shared" si="558"/>
        <v>7</v>
      </c>
      <c r="I2980">
        <f t="shared" si="559"/>
        <v>558</v>
      </c>
      <c r="J2980">
        <f t="shared" si="560"/>
        <v>21</v>
      </c>
      <c r="K2980">
        <f t="shared" si="561"/>
        <v>14</v>
      </c>
      <c r="L2980">
        <f t="shared" si="562"/>
        <v>7</v>
      </c>
      <c r="M2980">
        <f t="shared" si="563"/>
        <v>558</v>
      </c>
      <c r="N2980" s="1">
        <f t="shared" si="564"/>
        <v>1</v>
      </c>
      <c r="O2980" s="1">
        <f t="shared" si="565"/>
        <v>1</v>
      </c>
      <c r="P2980" s="1">
        <f t="shared" si="566"/>
        <v>1</v>
      </c>
      <c r="Q2980" s="1">
        <f t="shared" si="567"/>
        <v>1</v>
      </c>
    </row>
    <row r="2981" spans="1:17" x14ac:dyDescent="0.3">
      <c r="A2981" t="s">
        <v>444</v>
      </c>
      <c r="B2981" t="s">
        <v>279</v>
      </c>
      <c r="C2981">
        <v>150</v>
      </c>
      <c r="D2981">
        <v>705</v>
      </c>
      <c r="E2981">
        <v>103</v>
      </c>
      <c r="F2981">
        <f t="shared" si="556"/>
        <v>150</v>
      </c>
      <c r="G2981">
        <f t="shared" si="557"/>
        <v>103</v>
      </c>
      <c r="H2981">
        <f t="shared" si="558"/>
        <v>47</v>
      </c>
      <c r="I2981">
        <f t="shared" si="559"/>
        <v>602</v>
      </c>
      <c r="J2981">
        <f t="shared" si="560"/>
        <v>150</v>
      </c>
      <c r="K2981">
        <f t="shared" si="561"/>
        <v>103</v>
      </c>
      <c r="L2981">
        <f t="shared" si="562"/>
        <v>47</v>
      </c>
      <c r="M2981">
        <f t="shared" si="563"/>
        <v>602</v>
      </c>
      <c r="N2981" s="1">
        <f t="shared" si="564"/>
        <v>1</v>
      </c>
      <c r="O2981" s="1">
        <f t="shared" si="565"/>
        <v>1</v>
      </c>
      <c r="P2981" s="1">
        <f t="shared" si="566"/>
        <v>1</v>
      </c>
      <c r="Q2981" s="1">
        <f t="shared" si="567"/>
        <v>1</v>
      </c>
    </row>
    <row r="2982" spans="1:17" x14ac:dyDescent="0.3">
      <c r="A2982" t="s">
        <v>444</v>
      </c>
      <c r="B2982" t="s">
        <v>280</v>
      </c>
      <c r="C2982">
        <v>2020</v>
      </c>
      <c r="D2982">
        <v>1747</v>
      </c>
      <c r="E2982">
        <v>1147</v>
      </c>
      <c r="F2982">
        <f t="shared" si="556"/>
        <v>2020</v>
      </c>
      <c r="G2982">
        <f t="shared" si="557"/>
        <v>1147</v>
      </c>
      <c r="H2982">
        <f t="shared" si="558"/>
        <v>873</v>
      </c>
      <c r="I2982">
        <f t="shared" si="559"/>
        <v>600</v>
      </c>
      <c r="J2982">
        <f t="shared" si="560"/>
        <v>2020</v>
      </c>
      <c r="K2982">
        <f t="shared" si="561"/>
        <v>1147</v>
      </c>
      <c r="L2982">
        <f t="shared" si="562"/>
        <v>873</v>
      </c>
      <c r="M2982">
        <f t="shared" si="563"/>
        <v>600</v>
      </c>
      <c r="N2982" s="1">
        <f t="shared" si="564"/>
        <v>1</v>
      </c>
      <c r="O2982" s="1">
        <f t="shared" si="565"/>
        <v>1</v>
      </c>
      <c r="P2982" s="1">
        <f t="shared" si="566"/>
        <v>1</v>
      </c>
      <c r="Q2982" s="1">
        <f t="shared" si="567"/>
        <v>1</v>
      </c>
    </row>
    <row r="2983" spans="1:17" x14ac:dyDescent="0.3">
      <c r="A2983" t="s">
        <v>444</v>
      </c>
      <c r="B2983" t="s">
        <v>282</v>
      </c>
      <c r="C2983">
        <v>87</v>
      </c>
      <c r="D2983">
        <v>606</v>
      </c>
      <c r="E2983">
        <v>70</v>
      </c>
      <c r="F2983">
        <f t="shared" si="556"/>
        <v>87</v>
      </c>
      <c r="G2983">
        <f t="shared" si="557"/>
        <v>70</v>
      </c>
      <c r="H2983">
        <f t="shared" si="558"/>
        <v>17</v>
      </c>
      <c r="I2983">
        <f t="shared" si="559"/>
        <v>536</v>
      </c>
      <c r="J2983">
        <f t="shared" si="560"/>
        <v>87</v>
      </c>
      <c r="K2983">
        <f t="shared" si="561"/>
        <v>70</v>
      </c>
      <c r="L2983">
        <f t="shared" si="562"/>
        <v>17</v>
      </c>
      <c r="M2983">
        <f t="shared" si="563"/>
        <v>536</v>
      </c>
      <c r="N2983" s="1">
        <f t="shared" si="564"/>
        <v>1</v>
      </c>
      <c r="O2983" s="1">
        <f t="shared" si="565"/>
        <v>1</v>
      </c>
      <c r="P2983" s="1">
        <f t="shared" si="566"/>
        <v>1</v>
      </c>
      <c r="Q2983" s="1">
        <f t="shared" si="567"/>
        <v>1</v>
      </c>
    </row>
    <row r="2984" spans="1:17" x14ac:dyDescent="0.3">
      <c r="A2984" t="s">
        <v>444</v>
      </c>
      <c r="B2984" t="s">
        <v>284</v>
      </c>
      <c r="C2984">
        <v>7146</v>
      </c>
      <c r="D2984">
        <v>4108</v>
      </c>
      <c r="E2984">
        <v>3526</v>
      </c>
      <c r="F2984">
        <f t="shared" si="556"/>
        <v>7146</v>
      </c>
      <c r="G2984">
        <f t="shared" si="557"/>
        <v>3526</v>
      </c>
      <c r="H2984">
        <f t="shared" si="558"/>
        <v>3620</v>
      </c>
      <c r="I2984">
        <f t="shared" si="559"/>
        <v>582</v>
      </c>
      <c r="J2984">
        <f t="shared" si="560"/>
        <v>7146</v>
      </c>
      <c r="K2984">
        <f t="shared" si="561"/>
        <v>3526</v>
      </c>
      <c r="L2984">
        <f t="shared" si="562"/>
        <v>3620</v>
      </c>
      <c r="M2984">
        <f t="shared" si="563"/>
        <v>582</v>
      </c>
      <c r="N2984" s="1">
        <f t="shared" si="564"/>
        <v>1</v>
      </c>
      <c r="O2984" s="1">
        <f t="shared" si="565"/>
        <v>1</v>
      </c>
      <c r="P2984" s="1">
        <f t="shared" si="566"/>
        <v>1</v>
      </c>
      <c r="Q2984" s="1">
        <f t="shared" si="567"/>
        <v>1</v>
      </c>
    </row>
    <row r="2985" spans="1:17" x14ac:dyDescent="0.3">
      <c r="A2985" t="s">
        <v>444</v>
      </c>
      <c r="B2985" t="s">
        <v>287</v>
      </c>
      <c r="C2985">
        <v>140</v>
      </c>
      <c r="D2985">
        <v>693</v>
      </c>
      <c r="E2985">
        <v>4</v>
      </c>
      <c r="F2985">
        <f t="shared" si="556"/>
        <v>140</v>
      </c>
      <c r="G2985">
        <f t="shared" si="557"/>
        <v>4</v>
      </c>
      <c r="H2985">
        <f t="shared" si="558"/>
        <v>136</v>
      </c>
      <c r="I2985">
        <f t="shared" si="559"/>
        <v>689</v>
      </c>
      <c r="J2985">
        <f t="shared" si="560"/>
        <v>140</v>
      </c>
      <c r="K2985">
        <f t="shared" si="561"/>
        <v>4</v>
      </c>
      <c r="L2985">
        <f t="shared" si="562"/>
        <v>136</v>
      </c>
      <c r="M2985">
        <f t="shared" si="563"/>
        <v>689</v>
      </c>
      <c r="N2985" s="1">
        <f t="shared" si="564"/>
        <v>1</v>
      </c>
      <c r="O2985" s="1">
        <f t="shared" si="565"/>
        <v>1</v>
      </c>
      <c r="P2985" s="1">
        <f t="shared" si="566"/>
        <v>1</v>
      </c>
      <c r="Q2985" s="1">
        <f t="shared" si="567"/>
        <v>1</v>
      </c>
    </row>
    <row r="2986" spans="1:17" x14ac:dyDescent="0.3">
      <c r="A2986" t="s">
        <v>444</v>
      </c>
      <c r="B2986" t="s">
        <v>290</v>
      </c>
      <c r="C2986">
        <v>151</v>
      </c>
      <c r="D2986">
        <v>353</v>
      </c>
      <c r="E2986">
        <v>45</v>
      </c>
      <c r="F2986">
        <f t="shared" si="556"/>
        <v>151</v>
      </c>
      <c r="G2986">
        <f t="shared" si="557"/>
        <v>45</v>
      </c>
      <c r="H2986">
        <f t="shared" si="558"/>
        <v>106</v>
      </c>
      <c r="I2986">
        <f t="shared" si="559"/>
        <v>308</v>
      </c>
      <c r="J2986">
        <f t="shared" si="560"/>
        <v>151</v>
      </c>
      <c r="K2986">
        <f t="shared" si="561"/>
        <v>45</v>
      </c>
      <c r="L2986">
        <f t="shared" si="562"/>
        <v>106</v>
      </c>
      <c r="M2986">
        <f t="shared" si="563"/>
        <v>308</v>
      </c>
      <c r="N2986" s="1">
        <f t="shared" si="564"/>
        <v>1</v>
      </c>
      <c r="O2986" s="1">
        <f t="shared" si="565"/>
        <v>1</v>
      </c>
      <c r="P2986" s="1">
        <f t="shared" si="566"/>
        <v>1</v>
      </c>
      <c r="Q2986" s="1">
        <f t="shared" si="567"/>
        <v>1</v>
      </c>
    </row>
    <row r="2987" spans="1:17" x14ac:dyDescent="0.3">
      <c r="A2987" t="s">
        <v>444</v>
      </c>
      <c r="B2987" t="s">
        <v>291</v>
      </c>
      <c r="C2987">
        <v>2952</v>
      </c>
      <c r="D2987">
        <v>1273</v>
      </c>
      <c r="E2987">
        <v>1001</v>
      </c>
      <c r="F2987">
        <f t="shared" si="556"/>
        <v>2952</v>
      </c>
      <c r="G2987">
        <f t="shared" si="557"/>
        <v>1001</v>
      </c>
      <c r="H2987">
        <f t="shared" si="558"/>
        <v>1951</v>
      </c>
      <c r="I2987">
        <f t="shared" si="559"/>
        <v>272</v>
      </c>
      <c r="J2987">
        <f t="shared" si="560"/>
        <v>2952</v>
      </c>
      <c r="K2987">
        <f t="shared" si="561"/>
        <v>1001</v>
      </c>
      <c r="L2987">
        <f t="shared" si="562"/>
        <v>1951</v>
      </c>
      <c r="M2987">
        <f t="shared" si="563"/>
        <v>272</v>
      </c>
      <c r="N2987" s="1">
        <f t="shared" si="564"/>
        <v>1</v>
      </c>
      <c r="O2987" s="1">
        <f t="shared" si="565"/>
        <v>1</v>
      </c>
      <c r="P2987" s="1">
        <f t="shared" si="566"/>
        <v>1</v>
      </c>
      <c r="Q2987" s="1">
        <f t="shared" si="567"/>
        <v>1</v>
      </c>
    </row>
    <row r="2988" spans="1:17" x14ac:dyDescent="0.3">
      <c r="A2988" t="s">
        <v>444</v>
      </c>
      <c r="B2988" t="s">
        <v>294</v>
      </c>
      <c r="C2988">
        <v>559</v>
      </c>
      <c r="D2988">
        <v>537</v>
      </c>
      <c r="E2988">
        <v>204</v>
      </c>
      <c r="F2988">
        <f t="shared" si="556"/>
        <v>559</v>
      </c>
      <c r="G2988">
        <f t="shared" si="557"/>
        <v>204</v>
      </c>
      <c r="H2988">
        <f t="shared" si="558"/>
        <v>355</v>
      </c>
      <c r="I2988">
        <f t="shared" si="559"/>
        <v>333</v>
      </c>
      <c r="J2988">
        <f t="shared" si="560"/>
        <v>559</v>
      </c>
      <c r="K2988">
        <f t="shared" si="561"/>
        <v>204</v>
      </c>
      <c r="L2988">
        <f t="shared" si="562"/>
        <v>355</v>
      </c>
      <c r="M2988">
        <f t="shared" si="563"/>
        <v>333</v>
      </c>
      <c r="N2988" s="1">
        <f t="shared" si="564"/>
        <v>1</v>
      </c>
      <c r="O2988" s="1">
        <f t="shared" si="565"/>
        <v>1</v>
      </c>
      <c r="P2988" s="1">
        <f t="shared" si="566"/>
        <v>1</v>
      </c>
      <c r="Q2988" s="1">
        <f t="shared" si="567"/>
        <v>1</v>
      </c>
    </row>
    <row r="2989" spans="1:17" x14ac:dyDescent="0.3">
      <c r="A2989" t="s">
        <v>444</v>
      </c>
      <c r="B2989" t="s">
        <v>296</v>
      </c>
      <c r="C2989">
        <v>544</v>
      </c>
      <c r="D2989">
        <v>534</v>
      </c>
      <c r="E2989">
        <v>179</v>
      </c>
      <c r="F2989">
        <f t="shared" si="556"/>
        <v>544</v>
      </c>
      <c r="G2989">
        <f t="shared" si="557"/>
        <v>179</v>
      </c>
      <c r="H2989">
        <f t="shared" si="558"/>
        <v>365</v>
      </c>
      <c r="I2989">
        <f t="shared" si="559"/>
        <v>355</v>
      </c>
      <c r="J2989">
        <f t="shared" si="560"/>
        <v>544</v>
      </c>
      <c r="K2989">
        <f t="shared" si="561"/>
        <v>179</v>
      </c>
      <c r="L2989">
        <f t="shared" si="562"/>
        <v>365</v>
      </c>
      <c r="M2989">
        <f t="shared" si="563"/>
        <v>355</v>
      </c>
      <c r="N2989" s="1">
        <f t="shared" si="564"/>
        <v>1</v>
      </c>
      <c r="O2989" s="1">
        <f t="shared" si="565"/>
        <v>1</v>
      </c>
      <c r="P2989" s="1">
        <f t="shared" si="566"/>
        <v>1</v>
      </c>
      <c r="Q2989" s="1">
        <f t="shared" si="567"/>
        <v>1</v>
      </c>
    </row>
    <row r="2990" spans="1:17" x14ac:dyDescent="0.3">
      <c r="A2990" t="s">
        <v>444</v>
      </c>
      <c r="B2990" t="s">
        <v>297</v>
      </c>
      <c r="C2990">
        <v>307</v>
      </c>
      <c r="D2990">
        <v>857</v>
      </c>
      <c r="E2990">
        <v>15</v>
      </c>
      <c r="F2990">
        <f t="shared" si="556"/>
        <v>307</v>
      </c>
      <c r="G2990">
        <f t="shared" si="557"/>
        <v>15</v>
      </c>
      <c r="H2990">
        <f t="shared" si="558"/>
        <v>292</v>
      </c>
      <c r="I2990">
        <f t="shared" si="559"/>
        <v>842</v>
      </c>
      <c r="J2990">
        <f t="shared" si="560"/>
        <v>307</v>
      </c>
      <c r="K2990">
        <f t="shared" si="561"/>
        <v>15</v>
      </c>
      <c r="L2990">
        <f t="shared" si="562"/>
        <v>292</v>
      </c>
      <c r="M2990">
        <f t="shared" si="563"/>
        <v>842</v>
      </c>
      <c r="N2990" s="1">
        <f t="shared" si="564"/>
        <v>1</v>
      </c>
      <c r="O2990" s="1">
        <f t="shared" si="565"/>
        <v>1</v>
      </c>
      <c r="P2990" s="1">
        <f t="shared" si="566"/>
        <v>1</v>
      </c>
      <c r="Q2990" s="1">
        <f t="shared" si="567"/>
        <v>1</v>
      </c>
    </row>
    <row r="2991" spans="1:17" x14ac:dyDescent="0.3">
      <c r="A2991" t="s">
        <v>444</v>
      </c>
      <c r="B2991" t="s">
        <v>298</v>
      </c>
      <c r="C2991">
        <v>419</v>
      </c>
      <c r="D2991">
        <v>505</v>
      </c>
      <c r="E2991">
        <v>169</v>
      </c>
      <c r="F2991">
        <f t="shared" si="556"/>
        <v>419</v>
      </c>
      <c r="G2991">
        <f t="shared" si="557"/>
        <v>169</v>
      </c>
      <c r="H2991">
        <f t="shared" si="558"/>
        <v>250</v>
      </c>
      <c r="I2991">
        <f t="shared" si="559"/>
        <v>336</v>
      </c>
      <c r="J2991">
        <f t="shared" si="560"/>
        <v>419</v>
      </c>
      <c r="K2991">
        <f t="shared" si="561"/>
        <v>169</v>
      </c>
      <c r="L2991">
        <f t="shared" si="562"/>
        <v>250</v>
      </c>
      <c r="M2991">
        <f t="shared" si="563"/>
        <v>336</v>
      </c>
      <c r="N2991" s="1">
        <f t="shared" si="564"/>
        <v>1</v>
      </c>
      <c r="O2991" s="1">
        <f t="shared" si="565"/>
        <v>1</v>
      </c>
      <c r="P2991" s="1">
        <f t="shared" si="566"/>
        <v>1</v>
      </c>
      <c r="Q2991" s="1">
        <f t="shared" si="567"/>
        <v>1</v>
      </c>
    </row>
    <row r="2992" spans="1:17" x14ac:dyDescent="0.3">
      <c r="A2992" t="s">
        <v>444</v>
      </c>
      <c r="B2992" t="s">
        <v>299</v>
      </c>
      <c r="C2992">
        <v>1868</v>
      </c>
      <c r="D2992">
        <v>762</v>
      </c>
      <c r="E2992">
        <v>589</v>
      </c>
      <c r="F2992">
        <f t="shared" si="556"/>
        <v>1868</v>
      </c>
      <c r="G2992">
        <f t="shared" si="557"/>
        <v>589</v>
      </c>
      <c r="H2992">
        <f t="shared" si="558"/>
        <v>1279</v>
      </c>
      <c r="I2992">
        <f t="shared" si="559"/>
        <v>173</v>
      </c>
      <c r="J2992">
        <f t="shared" si="560"/>
        <v>1868</v>
      </c>
      <c r="K2992">
        <f t="shared" si="561"/>
        <v>589</v>
      </c>
      <c r="L2992">
        <f t="shared" si="562"/>
        <v>1279</v>
      </c>
      <c r="M2992">
        <f t="shared" si="563"/>
        <v>173</v>
      </c>
      <c r="N2992" s="1">
        <f t="shared" si="564"/>
        <v>1</v>
      </c>
      <c r="O2992" s="1">
        <f t="shared" si="565"/>
        <v>1</v>
      </c>
      <c r="P2992" s="1">
        <f t="shared" si="566"/>
        <v>1</v>
      </c>
      <c r="Q2992" s="1">
        <f t="shared" si="567"/>
        <v>1</v>
      </c>
    </row>
    <row r="2993" spans="1:17" x14ac:dyDescent="0.3">
      <c r="A2993" t="s">
        <v>444</v>
      </c>
      <c r="B2993" t="s">
        <v>300</v>
      </c>
      <c r="C2993">
        <v>9448</v>
      </c>
      <c r="D2993">
        <v>5710</v>
      </c>
      <c r="E2993">
        <v>4885</v>
      </c>
      <c r="F2993">
        <f t="shared" si="556"/>
        <v>9448</v>
      </c>
      <c r="G2993">
        <f t="shared" si="557"/>
        <v>4885</v>
      </c>
      <c r="H2993">
        <f t="shared" si="558"/>
        <v>4563</v>
      </c>
      <c r="I2993">
        <f t="shared" si="559"/>
        <v>825</v>
      </c>
      <c r="J2993">
        <f t="shared" si="560"/>
        <v>9448</v>
      </c>
      <c r="K2993">
        <f t="shared" si="561"/>
        <v>4885</v>
      </c>
      <c r="L2993">
        <f t="shared" si="562"/>
        <v>4563</v>
      </c>
      <c r="M2993">
        <f t="shared" si="563"/>
        <v>825</v>
      </c>
      <c r="N2993" s="1">
        <f t="shared" si="564"/>
        <v>1</v>
      </c>
      <c r="O2993" s="1">
        <f t="shared" si="565"/>
        <v>1</v>
      </c>
      <c r="P2993" s="1">
        <f t="shared" si="566"/>
        <v>1</v>
      </c>
      <c r="Q2993" s="1">
        <f t="shared" si="567"/>
        <v>1</v>
      </c>
    </row>
    <row r="2994" spans="1:17" x14ac:dyDescent="0.3">
      <c r="A2994" t="s">
        <v>444</v>
      </c>
      <c r="B2994" t="s">
        <v>301</v>
      </c>
      <c r="C2994">
        <v>1503</v>
      </c>
      <c r="D2994">
        <v>1480</v>
      </c>
      <c r="E2994">
        <v>797</v>
      </c>
      <c r="F2994">
        <f t="shared" si="556"/>
        <v>1503</v>
      </c>
      <c r="G2994">
        <f t="shared" si="557"/>
        <v>797</v>
      </c>
      <c r="H2994">
        <f t="shared" si="558"/>
        <v>706</v>
      </c>
      <c r="I2994">
        <f t="shared" si="559"/>
        <v>683</v>
      </c>
      <c r="J2994">
        <f t="shared" si="560"/>
        <v>1503</v>
      </c>
      <c r="K2994">
        <f t="shared" si="561"/>
        <v>797</v>
      </c>
      <c r="L2994">
        <f t="shared" si="562"/>
        <v>706</v>
      </c>
      <c r="M2994">
        <f t="shared" si="563"/>
        <v>683</v>
      </c>
      <c r="N2994" s="1">
        <f t="shared" si="564"/>
        <v>1</v>
      </c>
      <c r="O2994" s="1">
        <f t="shared" si="565"/>
        <v>1</v>
      </c>
      <c r="P2994" s="1">
        <f t="shared" si="566"/>
        <v>1</v>
      </c>
      <c r="Q2994" s="1">
        <f t="shared" si="567"/>
        <v>1</v>
      </c>
    </row>
    <row r="2995" spans="1:17" x14ac:dyDescent="0.3">
      <c r="A2995" t="s">
        <v>444</v>
      </c>
      <c r="B2995" t="s">
        <v>302</v>
      </c>
      <c r="C2995">
        <v>2951</v>
      </c>
      <c r="D2995">
        <v>2281</v>
      </c>
      <c r="E2995">
        <v>1655</v>
      </c>
      <c r="F2995">
        <f t="shared" si="556"/>
        <v>2951</v>
      </c>
      <c r="G2995">
        <f t="shared" si="557"/>
        <v>1655</v>
      </c>
      <c r="H2995">
        <f t="shared" si="558"/>
        <v>1296</v>
      </c>
      <c r="I2995">
        <f t="shared" si="559"/>
        <v>626</v>
      </c>
      <c r="J2995">
        <f t="shared" si="560"/>
        <v>2951</v>
      </c>
      <c r="K2995">
        <f t="shared" si="561"/>
        <v>1655</v>
      </c>
      <c r="L2995">
        <f t="shared" si="562"/>
        <v>1296</v>
      </c>
      <c r="M2995">
        <f t="shared" si="563"/>
        <v>626</v>
      </c>
      <c r="N2995" s="1">
        <f t="shared" si="564"/>
        <v>1</v>
      </c>
      <c r="O2995" s="1">
        <f t="shared" si="565"/>
        <v>1</v>
      </c>
      <c r="P2995" s="1">
        <f t="shared" si="566"/>
        <v>1</v>
      </c>
      <c r="Q2995" s="1">
        <f t="shared" si="567"/>
        <v>1</v>
      </c>
    </row>
    <row r="2996" spans="1:17" x14ac:dyDescent="0.3">
      <c r="A2996" t="s">
        <v>444</v>
      </c>
      <c r="B2996" t="s">
        <v>304</v>
      </c>
      <c r="C2996">
        <v>1187</v>
      </c>
      <c r="D2996">
        <v>1188</v>
      </c>
      <c r="E2996">
        <v>538</v>
      </c>
      <c r="F2996">
        <f t="shared" si="556"/>
        <v>1187</v>
      </c>
      <c r="G2996">
        <f t="shared" si="557"/>
        <v>538</v>
      </c>
      <c r="H2996">
        <f t="shared" si="558"/>
        <v>649</v>
      </c>
      <c r="I2996">
        <f t="shared" si="559"/>
        <v>650</v>
      </c>
      <c r="J2996">
        <f t="shared" si="560"/>
        <v>1187</v>
      </c>
      <c r="K2996">
        <f t="shared" si="561"/>
        <v>538</v>
      </c>
      <c r="L2996">
        <f t="shared" si="562"/>
        <v>649</v>
      </c>
      <c r="M2996">
        <f t="shared" si="563"/>
        <v>650</v>
      </c>
      <c r="N2996" s="1">
        <f t="shared" si="564"/>
        <v>1</v>
      </c>
      <c r="O2996" s="1">
        <f t="shared" si="565"/>
        <v>1</v>
      </c>
      <c r="P2996" s="1">
        <f t="shared" si="566"/>
        <v>1</v>
      </c>
      <c r="Q2996" s="1">
        <f t="shared" si="567"/>
        <v>1</v>
      </c>
    </row>
    <row r="2997" spans="1:17" x14ac:dyDescent="0.3">
      <c r="A2997" t="s">
        <v>444</v>
      </c>
      <c r="B2997" t="s">
        <v>305</v>
      </c>
      <c r="C2997">
        <v>861</v>
      </c>
      <c r="D2997">
        <v>1243</v>
      </c>
      <c r="E2997">
        <v>466</v>
      </c>
      <c r="F2997">
        <f t="shared" si="556"/>
        <v>861</v>
      </c>
      <c r="G2997">
        <f t="shared" si="557"/>
        <v>466</v>
      </c>
      <c r="H2997">
        <f t="shared" si="558"/>
        <v>395</v>
      </c>
      <c r="I2997">
        <f t="shared" si="559"/>
        <v>777</v>
      </c>
      <c r="J2997">
        <f t="shared" si="560"/>
        <v>861</v>
      </c>
      <c r="K2997">
        <f t="shared" si="561"/>
        <v>466</v>
      </c>
      <c r="L2997">
        <f t="shared" si="562"/>
        <v>395</v>
      </c>
      <c r="M2997">
        <f t="shared" si="563"/>
        <v>777</v>
      </c>
      <c r="N2997" s="1">
        <f t="shared" si="564"/>
        <v>1</v>
      </c>
      <c r="O2997" s="1">
        <f t="shared" si="565"/>
        <v>1</v>
      </c>
      <c r="P2997" s="1">
        <f t="shared" si="566"/>
        <v>1</v>
      </c>
      <c r="Q2997" s="1">
        <f t="shared" si="567"/>
        <v>1</v>
      </c>
    </row>
    <row r="2998" spans="1:17" x14ac:dyDescent="0.3">
      <c r="A2998" t="s">
        <v>444</v>
      </c>
      <c r="B2998" t="s">
        <v>306</v>
      </c>
      <c r="C2998">
        <v>3140</v>
      </c>
      <c r="D2998">
        <v>2742</v>
      </c>
      <c r="E2998">
        <v>1933</v>
      </c>
      <c r="F2998">
        <f t="shared" si="556"/>
        <v>3140</v>
      </c>
      <c r="G2998">
        <f t="shared" si="557"/>
        <v>1933</v>
      </c>
      <c r="H2998">
        <f t="shared" si="558"/>
        <v>1207</v>
      </c>
      <c r="I2998">
        <f t="shared" si="559"/>
        <v>809</v>
      </c>
      <c r="J2998">
        <f t="shared" si="560"/>
        <v>3140</v>
      </c>
      <c r="K2998">
        <f t="shared" si="561"/>
        <v>1933</v>
      </c>
      <c r="L2998">
        <f t="shared" si="562"/>
        <v>1207</v>
      </c>
      <c r="M2998">
        <f t="shared" si="563"/>
        <v>809</v>
      </c>
      <c r="N2998" s="1">
        <f t="shared" si="564"/>
        <v>1</v>
      </c>
      <c r="O2998" s="1">
        <f t="shared" si="565"/>
        <v>1</v>
      </c>
      <c r="P2998" s="1">
        <f t="shared" si="566"/>
        <v>1</v>
      </c>
      <c r="Q2998" s="1">
        <f t="shared" si="567"/>
        <v>1</v>
      </c>
    </row>
    <row r="2999" spans="1:17" x14ac:dyDescent="0.3">
      <c r="A2999" t="s">
        <v>444</v>
      </c>
      <c r="B2999" t="s">
        <v>308</v>
      </c>
      <c r="C2999">
        <v>3190</v>
      </c>
      <c r="D2999">
        <v>1733</v>
      </c>
      <c r="E2999">
        <v>1253</v>
      </c>
      <c r="F2999">
        <f t="shared" si="556"/>
        <v>3190</v>
      </c>
      <c r="G2999">
        <f t="shared" si="557"/>
        <v>1253</v>
      </c>
      <c r="H2999">
        <f t="shared" si="558"/>
        <v>1937</v>
      </c>
      <c r="I2999">
        <f t="shared" si="559"/>
        <v>480</v>
      </c>
      <c r="J2999">
        <f t="shared" si="560"/>
        <v>3190</v>
      </c>
      <c r="K2999">
        <f t="shared" si="561"/>
        <v>1253</v>
      </c>
      <c r="L2999">
        <f t="shared" si="562"/>
        <v>1937</v>
      </c>
      <c r="M2999">
        <f t="shared" si="563"/>
        <v>480</v>
      </c>
      <c r="N2999" s="1">
        <f t="shared" si="564"/>
        <v>1</v>
      </c>
      <c r="O2999" s="1">
        <f t="shared" si="565"/>
        <v>1</v>
      </c>
      <c r="P2999" s="1">
        <f t="shared" si="566"/>
        <v>1</v>
      </c>
      <c r="Q2999" s="1">
        <f t="shared" si="567"/>
        <v>1</v>
      </c>
    </row>
    <row r="3000" spans="1:17" x14ac:dyDescent="0.3">
      <c r="A3000" t="s">
        <v>444</v>
      </c>
      <c r="B3000" t="s">
        <v>309</v>
      </c>
      <c r="C3000">
        <v>429</v>
      </c>
      <c r="D3000">
        <v>1201</v>
      </c>
      <c r="E3000">
        <v>174</v>
      </c>
      <c r="F3000">
        <f t="shared" si="556"/>
        <v>429</v>
      </c>
      <c r="G3000">
        <f t="shared" si="557"/>
        <v>174</v>
      </c>
      <c r="H3000">
        <f t="shared" si="558"/>
        <v>255</v>
      </c>
      <c r="I3000">
        <f t="shared" si="559"/>
        <v>1027</v>
      </c>
      <c r="J3000">
        <f t="shared" si="560"/>
        <v>429</v>
      </c>
      <c r="K3000">
        <f t="shared" si="561"/>
        <v>174</v>
      </c>
      <c r="L3000">
        <f t="shared" si="562"/>
        <v>255</v>
      </c>
      <c r="M3000">
        <f t="shared" si="563"/>
        <v>1027</v>
      </c>
      <c r="N3000" s="1">
        <f t="shared" si="564"/>
        <v>1</v>
      </c>
      <c r="O3000" s="1">
        <f t="shared" si="565"/>
        <v>1</v>
      </c>
      <c r="P3000" s="1">
        <f t="shared" si="566"/>
        <v>1</v>
      </c>
      <c r="Q3000" s="1">
        <f t="shared" si="567"/>
        <v>1</v>
      </c>
    </row>
    <row r="3001" spans="1:17" x14ac:dyDescent="0.3">
      <c r="A3001" t="s">
        <v>444</v>
      </c>
      <c r="B3001" t="s">
        <v>311</v>
      </c>
      <c r="C3001">
        <v>655</v>
      </c>
      <c r="D3001">
        <v>962</v>
      </c>
      <c r="E3001">
        <v>345</v>
      </c>
      <c r="F3001">
        <f t="shared" si="556"/>
        <v>655</v>
      </c>
      <c r="G3001">
        <f t="shared" si="557"/>
        <v>345</v>
      </c>
      <c r="H3001">
        <f t="shared" si="558"/>
        <v>310</v>
      </c>
      <c r="I3001">
        <f t="shared" si="559"/>
        <v>617</v>
      </c>
      <c r="J3001">
        <f t="shared" si="560"/>
        <v>655</v>
      </c>
      <c r="K3001">
        <f t="shared" si="561"/>
        <v>345</v>
      </c>
      <c r="L3001">
        <f t="shared" si="562"/>
        <v>310</v>
      </c>
      <c r="M3001">
        <f t="shared" si="563"/>
        <v>617</v>
      </c>
      <c r="N3001" s="1">
        <f t="shared" si="564"/>
        <v>1</v>
      </c>
      <c r="O3001" s="1">
        <f t="shared" si="565"/>
        <v>1</v>
      </c>
      <c r="P3001" s="1">
        <f t="shared" si="566"/>
        <v>1</v>
      </c>
      <c r="Q3001" s="1">
        <f t="shared" si="567"/>
        <v>1</v>
      </c>
    </row>
    <row r="3002" spans="1:17" x14ac:dyDescent="0.3">
      <c r="A3002" t="s">
        <v>444</v>
      </c>
      <c r="B3002" t="s">
        <v>312</v>
      </c>
      <c r="C3002">
        <v>4656</v>
      </c>
      <c r="D3002">
        <v>2933</v>
      </c>
      <c r="E3002">
        <v>2233</v>
      </c>
      <c r="F3002">
        <f t="shared" si="556"/>
        <v>4656</v>
      </c>
      <c r="G3002">
        <f t="shared" si="557"/>
        <v>2233</v>
      </c>
      <c r="H3002">
        <f t="shared" si="558"/>
        <v>2423</v>
      </c>
      <c r="I3002">
        <f t="shared" si="559"/>
        <v>700</v>
      </c>
      <c r="J3002">
        <f t="shared" si="560"/>
        <v>4656</v>
      </c>
      <c r="K3002">
        <f t="shared" si="561"/>
        <v>2233</v>
      </c>
      <c r="L3002">
        <f t="shared" si="562"/>
        <v>2423</v>
      </c>
      <c r="M3002">
        <f t="shared" si="563"/>
        <v>700</v>
      </c>
      <c r="N3002" s="1">
        <f t="shared" si="564"/>
        <v>1</v>
      </c>
      <c r="O3002" s="1">
        <f t="shared" si="565"/>
        <v>1</v>
      </c>
      <c r="P3002" s="1">
        <f t="shared" si="566"/>
        <v>1</v>
      </c>
      <c r="Q3002" s="1">
        <f t="shared" si="567"/>
        <v>1</v>
      </c>
    </row>
    <row r="3003" spans="1:17" x14ac:dyDescent="0.3">
      <c r="A3003" t="s">
        <v>444</v>
      </c>
      <c r="B3003" t="s">
        <v>313</v>
      </c>
      <c r="C3003">
        <v>1153</v>
      </c>
      <c r="D3003">
        <v>1742</v>
      </c>
      <c r="E3003">
        <v>934</v>
      </c>
      <c r="F3003">
        <f t="shared" si="556"/>
        <v>1153</v>
      </c>
      <c r="G3003">
        <f t="shared" si="557"/>
        <v>934</v>
      </c>
      <c r="H3003">
        <f t="shared" si="558"/>
        <v>219</v>
      </c>
      <c r="I3003">
        <f t="shared" si="559"/>
        <v>808</v>
      </c>
      <c r="J3003">
        <f t="shared" si="560"/>
        <v>1153</v>
      </c>
      <c r="K3003">
        <f t="shared" si="561"/>
        <v>934</v>
      </c>
      <c r="L3003">
        <f t="shared" si="562"/>
        <v>219</v>
      </c>
      <c r="M3003">
        <f t="shared" si="563"/>
        <v>808</v>
      </c>
      <c r="N3003" s="1">
        <f t="shared" si="564"/>
        <v>1</v>
      </c>
      <c r="O3003" s="1">
        <f t="shared" si="565"/>
        <v>1</v>
      </c>
      <c r="P3003" s="1">
        <f t="shared" si="566"/>
        <v>1</v>
      </c>
      <c r="Q3003" s="1">
        <f t="shared" si="567"/>
        <v>1</v>
      </c>
    </row>
    <row r="3004" spans="1:17" x14ac:dyDescent="0.3">
      <c r="A3004" t="s">
        <v>444</v>
      </c>
      <c r="B3004" t="s">
        <v>317</v>
      </c>
      <c r="C3004">
        <v>3708</v>
      </c>
      <c r="D3004">
        <v>1687</v>
      </c>
      <c r="E3004">
        <v>1203</v>
      </c>
      <c r="F3004">
        <f t="shared" si="556"/>
        <v>3708</v>
      </c>
      <c r="G3004">
        <f t="shared" si="557"/>
        <v>1203</v>
      </c>
      <c r="H3004">
        <f t="shared" si="558"/>
        <v>2505</v>
      </c>
      <c r="I3004">
        <f t="shared" si="559"/>
        <v>484</v>
      </c>
      <c r="J3004">
        <f t="shared" si="560"/>
        <v>3708</v>
      </c>
      <c r="K3004">
        <f t="shared" si="561"/>
        <v>1203</v>
      </c>
      <c r="L3004">
        <f t="shared" si="562"/>
        <v>2505</v>
      </c>
      <c r="M3004">
        <f t="shared" si="563"/>
        <v>484</v>
      </c>
      <c r="N3004" s="1">
        <f t="shared" si="564"/>
        <v>1</v>
      </c>
      <c r="O3004" s="1">
        <f t="shared" si="565"/>
        <v>1</v>
      </c>
      <c r="P3004" s="1">
        <f t="shared" si="566"/>
        <v>1</v>
      </c>
      <c r="Q3004" s="1">
        <f t="shared" si="567"/>
        <v>1</v>
      </c>
    </row>
    <row r="3005" spans="1:17" x14ac:dyDescent="0.3">
      <c r="A3005" t="s">
        <v>444</v>
      </c>
      <c r="B3005" t="s">
        <v>319</v>
      </c>
      <c r="C3005">
        <v>1130</v>
      </c>
      <c r="D3005">
        <v>1553</v>
      </c>
      <c r="E3005">
        <v>954</v>
      </c>
      <c r="F3005">
        <f t="shared" si="556"/>
        <v>1130</v>
      </c>
      <c r="G3005">
        <f t="shared" si="557"/>
        <v>954</v>
      </c>
      <c r="H3005">
        <f t="shared" si="558"/>
        <v>176</v>
      </c>
      <c r="I3005">
        <f t="shared" si="559"/>
        <v>599</v>
      </c>
      <c r="J3005">
        <f t="shared" si="560"/>
        <v>1130</v>
      </c>
      <c r="K3005">
        <f t="shared" si="561"/>
        <v>954</v>
      </c>
      <c r="L3005">
        <f t="shared" si="562"/>
        <v>176</v>
      </c>
      <c r="M3005">
        <f t="shared" si="563"/>
        <v>599</v>
      </c>
      <c r="N3005" s="1">
        <f t="shared" si="564"/>
        <v>1</v>
      </c>
      <c r="O3005" s="1">
        <f t="shared" si="565"/>
        <v>1</v>
      </c>
      <c r="P3005" s="1">
        <f t="shared" si="566"/>
        <v>1</v>
      </c>
      <c r="Q3005" s="1">
        <f t="shared" si="567"/>
        <v>1</v>
      </c>
    </row>
    <row r="3006" spans="1:17" x14ac:dyDescent="0.3">
      <c r="A3006" t="s">
        <v>444</v>
      </c>
      <c r="B3006" t="s">
        <v>321</v>
      </c>
      <c r="C3006">
        <v>3863</v>
      </c>
      <c r="D3006">
        <v>1391</v>
      </c>
      <c r="E3006">
        <v>1043</v>
      </c>
      <c r="F3006">
        <f t="shared" si="556"/>
        <v>3863</v>
      </c>
      <c r="G3006">
        <f t="shared" si="557"/>
        <v>1043</v>
      </c>
      <c r="H3006">
        <f t="shared" si="558"/>
        <v>2820</v>
      </c>
      <c r="I3006">
        <f t="shared" si="559"/>
        <v>348</v>
      </c>
      <c r="J3006">
        <f t="shared" si="560"/>
        <v>3863</v>
      </c>
      <c r="K3006">
        <f t="shared" si="561"/>
        <v>1043</v>
      </c>
      <c r="L3006">
        <f t="shared" si="562"/>
        <v>2820</v>
      </c>
      <c r="M3006">
        <f t="shared" si="563"/>
        <v>348</v>
      </c>
      <c r="N3006" s="1">
        <f t="shared" si="564"/>
        <v>1</v>
      </c>
      <c r="O3006" s="1">
        <f t="shared" si="565"/>
        <v>1</v>
      </c>
      <c r="P3006" s="1">
        <f t="shared" si="566"/>
        <v>1</v>
      </c>
      <c r="Q3006" s="1">
        <f t="shared" si="567"/>
        <v>1</v>
      </c>
    </row>
    <row r="3007" spans="1:17" x14ac:dyDescent="0.3">
      <c r="A3007" t="s">
        <v>444</v>
      </c>
      <c r="B3007" t="s">
        <v>323</v>
      </c>
      <c r="C3007">
        <v>994</v>
      </c>
      <c r="D3007">
        <v>1514</v>
      </c>
      <c r="E3007">
        <v>729</v>
      </c>
      <c r="F3007">
        <f t="shared" si="556"/>
        <v>994</v>
      </c>
      <c r="G3007">
        <f t="shared" si="557"/>
        <v>729</v>
      </c>
      <c r="H3007">
        <f t="shared" si="558"/>
        <v>265</v>
      </c>
      <c r="I3007">
        <f t="shared" si="559"/>
        <v>785</v>
      </c>
      <c r="J3007">
        <f t="shared" si="560"/>
        <v>994</v>
      </c>
      <c r="K3007">
        <f t="shared" si="561"/>
        <v>729</v>
      </c>
      <c r="L3007">
        <f t="shared" si="562"/>
        <v>265</v>
      </c>
      <c r="M3007">
        <f t="shared" si="563"/>
        <v>785</v>
      </c>
      <c r="N3007" s="1">
        <f t="shared" si="564"/>
        <v>1</v>
      </c>
      <c r="O3007" s="1">
        <f t="shared" si="565"/>
        <v>1</v>
      </c>
      <c r="P3007" s="1">
        <f t="shared" si="566"/>
        <v>1</v>
      </c>
      <c r="Q3007" s="1">
        <f t="shared" si="567"/>
        <v>1</v>
      </c>
    </row>
    <row r="3008" spans="1:17" x14ac:dyDescent="0.3">
      <c r="A3008" t="s">
        <v>444</v>
      </c>
      <c r="B3008" t="s">
        <v>325</v>
      </c>
      <c r="C3008">
        <v>1403</v>
      </c>
      <c r="D3008">
        <v>871</v>
      </c>
      <c r="E3008">
        <v>612</v>
      </c>
      <c r="F3008">
        <f t="shared" si="556"/>
        <v>1403</v>
      </c>
      <c r="G3008">
        <f t="shared" si="557"/>
        <v>612</v>
      </c>
      <c r="H3008">
        <f t="shared" si="558"/>
        <v>791</v>
      </c>
      <c r="I3008">
        <f t="shared" si="559"/>
        <v>259</v>
      </c>
      <c r="J3008">
        <f t="shared" si="560"/>
        <v>1403</v>
      </c>
      <c r="K3008">
        <f t="shared" si="561"/>
        <v>612</v>
      </c>
      <c r="L3008">
        <f t="shared" si="562"/>
        <v>791</v>
      </c>
      <c r="M3008">
        <f t="shared" si="563"/>
        <v>259</v>
      </c>
      <c r="N3008" s="1">
        <f t="shared" si="564"/>
        <v>1</v>
      </c>
      <c r="O3008" s="1">
        <f t="shared" si="565"/>
        <v>1</v>
      </c>
      <c r="P3008" s="1">
        <f t="shared" si="566"/>
        <v>1</v>
      </c>
      <c r="Q3008" s="1">
        <f t="shared" si="567"/>
        <v>1</v>
      </c>
    </row>
    <row r="3009" spans="1:17" x14ac:dyDescent="0.3">
      <c r="A3009" t="s">
        <v>444</v>
      </c>
      <c r="B3009" t="s">
        <v>326</v>
      </c>
      <c r="C3009">
        <v>683</v>
      </c>
      <c r="D3009">
        <v>717</v>
      </c>
      <c r="E3009">
        <v>213</v>
      </c>
      <c r="F3009">
        <f t="shared" si="556"/>
        <v>683</v>
      </c>
      <c r="G3009">
        <f t="shared" si="557"/>
        <v>213</v>
      </c>
      <c r="H3009">
        <f t="shared" si="558"/>
        <v>470</v>
      </c>
      <c r="I3009">
        <f t="shared" si="559"/>
        <v>504</v>
      </c>
      <c r="J3009">
        <f t="shared" si="560"/>
        <v>683</v>
      </c>
      <c r="K3009">
        <f t="shared" si="561"/>
        <v>213</v>
      </c>
      <c r="L3009">
        <f t="shared" si="562"/>
        <v>470</v>
      </c>
      <c r="M3009">
        <f t="shared" si="563"/>
        <v>504</v>
      </c>
      <c r="N3009" s="1">
        <f t="shared" si="564"/>
        <v>1</v>
      </c>
      <c r="O3009" s="1">
        <f t="shared" si="565"/>
        <v>1</v>
      </c>
      <c r="P3009" s="1">
        <f t="shared" si="566"/>
        <v>1</v>
      </c>
      <c r="Q3009" s="1">
        <f t="shared" si="567"/>
        <v>1</v>
      </c>
    </row>
    <row r="3010" spans="1:17" x14ac:dyDescent="0.3">
      <c r="A3010" t="s">
        <v>444</v>
      </c>
      <c r="B3010" t="s">
        <v>328</v>
      </c>
      <c r="C3010">
        <v>1272</v>
      </c>
      <c r="D3010">
        <v>2350</v>
      </c>
      <c r="E3010">
        <v>667</v>
      </c>
      <c r="F3010">
        <f t="shared" si="556"/>
        <v>1272</v>
      </c>
      <c r="G3010">
        <f t="shared" si="557"/>
        <v>667</v>
      </c>
      <c r="H3010">
        <f t="shared" si="558"/>
        <v>605</v>
      </c>
      <c r="I3010">
        <f t="shared" si="559"/>
        <v>1683</v>
      </c>
      <c r="J3010">
        <f t="shared" si="560"/>
        <v>1272</v>
      </c>
      <c r="K3010">
        <f t="shared" si="561"/>
        <v>667</v>
      </c>
      <c r="L3010">
        <f t="shared" si="562"/>
        <v>605</v>
      </c>
      <c r="M3010">
        <f t="shared" si="563"/>
        <v>1683</v>
      </c>
      <c r="N3010" s="1">
        <f t="shared" si="564"/>
        <v>1</v>
      </c>
      <c r="O3010" s="1">
        <f t="shared" si="565"/>
        <v>1</v>
      </c>
      <c r="P3010" s="1">
        <f t="shared" si="566"/>
        <v>1</v>
      </c>
      <c r="Q3010" s="1">
        <f t="shared" si="567"/>
        <v>1</v>
      </c>
    </row>
    <row r="3011" spans="1:17" x14ac:dyDescent="0.3">
      <c r="A3011" t="s">
        <v>444</v>
      </c>
      <c r="B3011" t="s">
        <v>330</v>
      </c>
      <c r="C3011">
        <v>24884</v>
      </c>
      <c r="D3011">
        <v>15939</v>
      </c>
      <c r="E3011">
        <v>14065</v>
      </c>
      <c r="F3011">
        <f t="shared" si="556"/>
        <v>24884</v>
      </c>
      <c r="G3011">
        <f t="shared" si="557"/>
        <v>14065</v>
      </c>
      <c r="H3011">
        <f t="shared" si="558"/>
        <v>10819</v>
      </c>
      <c r="I3011">
        <f t="shared" si="559"/>
        <v>1874</v>
      </c>
      <c r="J3011">
        <f t="shared" si="560"/>
        <v>24884</v>
      </c>
      <c r="K3011">
        <f t="shared" si="561"/>
        <v>14065</v>
      </c>
      <c r="L3011">
        <f t="shared" si="562"/>
        <v>10819</v>
      </c>
      <c r="M3011">
        <f t="shared" si="563"/>
        <v>1874</v>
      </c>
      <c r="N3011" s="1">
        <f t="shared" si="564"/>
        <v>1</v>
      </c>
      <c r="O3011" s="1">
        <f t="shared" si="565"/>
        <v>1</v>
      </c>
      <c r="P3011" s="1">
        <f t="shared" si="566"/>
        <v>1</v>
      </c>
      <c r="Q3011" s="1">
        <f t="shared" si="567"/>
        <v>1</v>
      </c>
    </row>
    <row r="3012" spans="1:17" x14ac:dyDescent="0.3">
      <c r="A3012" t="s">
        <v>444</v>
      </c>
      <c r="B3012" t="s">
        <v>331</v>
      </c>
      <c r="C3012">
        <v>718</v>
      </c>
      <c r="D3012">
        <v>1684</v>
      </c>
      <c r="E3012">
        <v>199</v>
      </c>
      <c r="F3012">
        <f t="shared" si="556"/>
        <v>718</v>
      </c>
      <c r="G3012">
        <f t="shared" si="557"/>
        <v>199</v>
      </c>
      <c r="H3012">
        <f t="shared" si="558"/>
        <v>519</v>
      </c>
      <c r="I3012">
        <f t="shared" si="559"/>
        <v>1485</v>
      </c>
      <c r="J3012">
        <f t="shared" si="560"/>
        <v>718</v>
      </c>
      <c r="K3012">
        <f t="shared" si="561"/>
        <v>199</v>
      </c>
      <c r="L3012">
        <f t="shared" si="562"/>
        <v>519</v>
      </c>
      <c r="M3012">
        <f t="shared" si="563"/>
        <v>1485</v>
      </c>
      <c r="N3012" s="1">
        <f t="shared" si="564"/>
        <v>1</v>
      </c>
      <c r="O3012" s="1">
        <f t="shared" si="565"/>
        <v>1</v>
      </c>
      <c r="P3012" s="1">
        <f t="shared" si="566"/>
        <v>1</v>
      </c>
      <c r="Q3012" s="1">
        <f t="shared" si="567"/>
        <v>1</v>
      </c>
    </row>
    <row r="3013" spans="1:17" x14ac:dyDescent="0.3">
      <c r="A3013" t="s">
        <v>444</v>
      </c>
      <c r="B3013" t="s">
        <v>333</v>
      </c>
      <c r="C3013">
        <v>394</v>
      </c>
      <c r="D3013">
        <v>1606</v>
      </c>
      <c r="E3013">
        <v>178</v>
      </c>
      <c r="F3013">
        <f t="shared" ref="F3013:F3054" si="568">C3013</f>
        <v>394</v>
      </c>
      <c r="G3013">
        <f t="shared" ref="G3013:G3054" si="569">E3013</f>
        <v>178</v>
      </c>
      <c r="H3013">
        <f t="shared" ref="H3013:H3054" si="570">C3013-E3013</f>
        <v>216</v>
      </c>
      <c r="I3013">
        <f t="shared" ref="I3013:I3054" si="571">D3013-E3013</f>
        <v>1428</v>
      </c>
      <c r="J3013">
        <f t="shared" ref="J3013:J3054" si="572">VLOOKUP($B3013,$B$2866:$I$3054,5,FALSE)</f>
        <v>394</v>
      </c>
      <c r="K3013">
        <f t="shared" ref="K3013:K3054" si="573">VLOOKUP($B3013,$B$2866:$I$3054,6,FALSE)</f>
        <v>178</v>
      </c>
      <c r="L3013">
        <f t="shared" ref="L3013:L3054" si="574">VLOOKUP($B3013,$B$2866:$I$3054,7,FALSE)</f>
        <v>216</v>
      </c>
      <c r="M3013">
        <f t="shared" ref="M3013:M3054" si="575">VLOOKUP($B3013,$B$2866:$I$3054,8,FALSE)</f>
        <v>1428</v>
      </c>
      <c r="N3013" s="1">
        <f t="shared" ref="N3013:N3054" si="576">F3013/J3013</f>
        <v>1</v>
      </c>
      <c r="O3013" s="1">
        <f t="shared" ref="O3013:O3054" si="577">G3013/K3013</f>
        <v>1</v>
      </c>
      <c r="P3013" s="1">
        <f t="shared" ref="P3013:P3054" si="578">H3013/L3013</f>
        <v>1</v>
      </c>
      <c r="Q3013" s="1">
        <f t="shared" ref="Q3013:Q3054" si="579">I3013/M3013</f>
        <v>1</v>
      </c>
    </row>
    <row r="3014" spans="1:17" x14ac:dyDescent="0.3">
      <c r="A3014" t="s">
        <v>444</v>
      </c>
      <c r="B3014" t="s">
        <v>334</v>
      </c>
      <c r="C3014">
        <v>127</v>
      </c>
      <c r="D3014">
        <v>487</v>
      </c>
      <c r="E3014">
        <v>38</v>
      </c>
      <c r="F3014">
        <f t="shared" si="568"/>
        <v>127</v>
      </c>
      <c r="G3014">
        <f t="shared" si="569"/>
        <v>38</v>
      </c>
      <c r="H3014">
        <f t="shared" si="570"/>
        <v>89</v>
      </c>
      <c r="I3014">
        <f t="shared" si="571"/>
        <v>449</v>
      </c>
      <c r="J3014">
        <f t="shared" si="572"/>
        <v>127</v>
      </c>
      <c r="K3014">
        <f t="shared" si="573"/>
        <v>38</v>
      </c>
      <c r="L3014">
        <f t="shared" si="574"/>
        <v>89</v>
      </c>
      <c r="M3014">
        <f t="shared" si="575"/>
        <v>449</v>
      </c>
      <c r="N3014" s="1">
        <f t="shared" si="576"/>
        <v>1</v>
      </c>
      <c r="O3014" s="1">
        <f t="shared" si="577"/>
        <v>1</v>
      </c>
      <c r="P3014" s="1">
        <f t="shared" si="578"/>
        <v>1</v>
      </c>
      <c r="Q3014" s="1">
        <f t="shared" si="579"/>
        <v>1</v>
      </c>
    </row>
    <row r="3015" spans="1:17" x14ac:dyDescent="0.3">
      <c r="A3015" t="s">
        <v>444</v>
      </c>
      <c r="B3015" t="s">
        <v>338</v>
      </c>
      <c r="C3015">
        <v>176</v>
      </c>
      <c r="D3015">
        <v>557</v>
      </c>
      <c r="E3015">
        <v>102</v>
      </c>
      <c r="F3015">
        <f t="shared" si="568"/>
        <v>176</v>
      </c>
      <c r="G3015">
        <f t="shared" si="569"/>
        <v>102</v>
      </c>
      <c r="H3015">
        <f t="shared" si="570"/>
        <v>74</v>
      </c>
      <c r="I3015">
        <f t="shared" si="571"/>
        <v>455</v>
      </c>
      <c r="J3015">
        <f t="shared" si="572"/>
        <v>176</v>
      </c>
      <c r="K3015">
        <f t="shared" si="573"/>
        <v>102</v>
      </c>
      <c r="L3015">
        <f t="shared" si="574"/>
        <v>74</v>
      </c>
      <c r="M3015">
        <f t="shared" si="575"/>
        <v>455</v>
      </c>
      <c r="N3015" s="1">
        <f t="shared" si="576"/>
        <v>1</v>
      </c>
      <c r="O3015" s="1">
        <f t="shared" si="577"/>
        <v>1</v>
      </c>
      <c r="P3015" s="1">
        <f t="shared" si="578"/>
        <v>1</v>
      </c>
      <c r="Q3015" s="1">
        <f t="shared" si="579"/>
        <v>1</v>
      </c>
    </row>
    <row r="3016" spans="1:17" x14ac:dyDescent="0.3">
      <c r="A3016" t="s">
        <v>444</v>
      </c>
      <c r="B3016" t="s">
        <v>340</v>
      </c>
      <c r="C3016">
        <v>3535</v>
      </c>
      <c r="D3016">
        <v>2779</v>
      </c>
      <c r="E3016">
        <v>1885</v>
      </c>
      <c r="F3016">
        <f t="shared" si="568"/>
        <v>3535</v>
      </c>
      <c r="G3016">
        <f t="shared" si="569"/>
        <v>1885</v>
      </c>
      <c r="H3016">
        <f t="shared" si="570"/>
        <v>1650</v>
      </c>
      <c r="I3016">
        <f t="shared" si="571"/>
        <v>894</v>
      </c>
      <c r="J3016">
        <f t="shared" si="572"/>
        <v>3535</v>
      </c>
      <c r="K3016">
        <f t="shared" si="573"/>
        <v>1885</v>
      </c>
      <c r="L3016">
        <f t="shared" si="574"/>
        <v>1650</v>
      </c>
      <c r="M3016">
        <f t="shared" si="575"/>
        <v>894</v>
      </c>
      <c r="N3016" s="1">
        <f t="shared" si="576"/>
        <v>1</v>
      </c>
      <c r="O3016" s="1">
        <f t="shared" si="577"/>
        <v>1</v>
      </c>
      <c r="P3016" s="1">
        <f t="shared" si="578"/>
        <v>1</v>
      </c>
      <c r="Q3016" s="1">
        <f t="shared" si="579"/>
        <v>1</v>
      </c>
    </row>
    <row r="3017" spans="1:17" x14ac:dyDescent="0.3">
      <c r="A3017" t="s">
        <v>444</v>
      </c>
      <c r="B3017" t="s">
        <v>341</v>
      </c>
      <c r="C3017">
        <v>1234</v>
      </c>
      <c r="D3017">
        <v>1953</v>
      </c>
      <c r="E3017">
        <v>870</v>
      </c>
      <c r="F3017">
        <f t="shared" si="568"/>
        <v>1234</v>
      </c>
      <c r="G3017">
        <f t="shared" si="569"/>
        <v>870</v>
      </c>
      <c r="H3017">
        <f t="shared" si="570"/>
        <v>364</v>
      </c>
      <c r="I3017">
        <f t="shared" si="571"/>
        <v>1083</v>
      </c>
      <c r="J3017">
        <f t="shared" si="572"/>
        <v>1234</v>
      </c>
      <c r="K3017">
        <f t="shared" si="573"/>
        <v>870</v>
      </c>
      <c r="L3017">
        <f t="shared" si="574"/>
        <v>364</v>
      </c>
      <c r="M3017">
        <f t="shared" si="575"/>
        <v>1083</v>
      </c>
      <c r="N3017" s="1">
        <f t="shared" si="576"/>
        <v>1</v>
      </c>
      <c r="O3017" s="1">
        <f t="shared" si="577"/>
        <v>1</v>
      </c>
      <c r="P3017" s="1">
        <f t="shared" si="578"/>
        <v>1</v>
      </c>
      <c r="Q3017" s="1">
        <f t="shared" si="579"/>
        <v>1</v>
      </c>
    </row>
    <row r="3018" spans="1:17" x14ac:dyDescent="0.3">
      <c r="A3018" t="s">
        <v>444</v>
      </c>
      <c r="B3018" t="s">
        <v>343</v>
      </c>
      <c r="C3018">
        <v>4454</v>
      </c>
      <c r="D3018">
        <v>2018</v>
      </c>
      <c r="E3018">
        <v>1710</v>
      </c>
      <c r="F3018">
        <f t="shared" si="568"/>
        <v>4454</v>
      </c>
      <c r="G3018">
        <f t="shared" si="569"/>
        <v>1710</v>
      </c>
      <c r="H3018">
        <f t="shared" si="570"/>
        <v>2744</v>
      </c>
      <c r="I3018">
        <f t="shared" si="571"/>
        <v>308</v>
      </c>
      <c r="J3018">
        <f t="shared" si="572"/>
        <v>4454</v>
      </c>
      <c r="K3018">
        <f t="shared" si="573"/>
        <v>1710</v>
      </c>
      <c r="L3018">
        <f t="shared" si="574"/>
        <v>2744</v>
      </c>
      <c r="M3018">
        <f t="shared" si="575"/>
        <v>308</v>
      </c>
      <c r="N3018" s="1">
        <f t="shared" si="576"/>
        <v>1</v>
      </c>
      <c r="O3018" s="1">
        <f t="shared" si="577"/>
        <v>1</v>
      </c>
      <c r="P3018" s="1">
        <f t="shared" si="578"/>
        <v>1</v>
      </c>
      <c r="Q3018" s="1">
        <f t="shared" si="579"/>
        <v>1</v>
      </c>
    </row>
    <row r="3019" spans="1:17" x14ac:dyDescent="0.3">
      <c r="A3019" t="s">
        <v>444</v>
      </c>
      <c r="B3019" t="s">
        <v>344</v>
      </c>
      <c r="C3019">
        <v>1497</v>
      </c>
      <c r="D3019">
        <v>1850</v>
      </c>
      <c r="E3019">
        <v>1144</v>
      </c>
      <c r="F3019">
        <f t="shared" si="568"/>
        <v>1497</v>
      </c>
      <c r="G3019">
        <f t="shared" si="569"/>
        <v>1144</v>
      </c>
      <c r="H3019">
        <f t="shared" si="570"/>
        <v>353</v>
      </c>
      <c r="I3019">
        <f t="shared" si="571"/>
        <v>706</v>
      </c>
      <c r="J3019">
        <f t="shared" si="572"/>
        <v>1497</v>
      </c>
      <c r="K3019">
        <f t="shared" si="573"/>
        <v>1144</v>
      </c>
      <c r="L3019">
        <f t="shared" si="574"/>
        <v>353</v>
      </c>
      <c r="M3019">
        <f t="shared" si="575"/>
        <v>706</v>
      </c>
      <c r="N3019" s="1">
        <f t="shared" si="576"/>
        <v>1</v>
      </c>
      <c r="O3019" s="1">
        <f t="shared" si="577"/>
        <v>1</v>
      </c>
      <c r="P3019" s="1">
        <f t="shared" si="578"/>
        <v>1</v>
      </c>
      <c r="Q3019" s="1">
        <f t="shared" si="579"/>
        <v>1</v>
      </c>
    </row>
    <row r="3020" spans="1:17" x14ac:dyDescent="0.3">
      <c r="A3020" t="s">
        <v>444</v>
      </c>
      <c r="B3020" t="s">
        <v>345</v>
      </c>
      <c r="C3020">
        <v>1524</v>
      </c>
      <c r="D3020">
        <v>977</v>
      </c>
      <c r="E3020">
        <v>596</v>
      </c>
      <c r="F3020">
        <f t="shared" si="568"/>
        <v>1524</v>
      </c>
      <c r="G3020">
        <f t="shared" si="569"/>
        <v>596</v>
      </c>
      <c r="H3020">
        <f t="shared" si="570"/>
        <v>928</v>
      </c>
      <c r="I3020">
        <f t="shared" si="571"/>
        <v>381</v>
      </c>
      <c r="J3020">
        <f t="shared" si="572"/>
        <v>1524</v>
      </c>
      <c r="K3020">
        <f t="shared" si="573"/>
        <v>596</v>
      </c>
      <c r="L3020">
        <f t="shared" si="574"/>
        <v>928</v>
      </c>
      <c r="M3020">
        <f t="shared" si="575"/>
        <v>381</v>
      </c>
      <c r="N3020" s="1">
        <f t="shared" si="576"/>
        <v>1</v>
      </c>
      <c r="O3020" s="1">
        <f t="shared" si="577"/>
        <v>1</v>
      </c>
      <c r="P3020" s="1">
        <f t="shared" si="578"/>
        <v>1</v>
      </c>
      <c r="Q3020" s="1">
        <f t="shared" si="579"/>
        <v>1</v>
      </c>
    </row>
    <row r="3021" spans="1:17" x14ac:dyDescent="0.3">
      <c r="A3021" t="s">
        <v>444</v>
      </c>
      <c r="B3021" t="s">
        <v>353</v>
      </c>
      <c r="C3021">
        <v>3825</v>
      </c>
      <c r="D3021">
        <v>3257</v>
      </c>
      <c r="E3021">
        <v>2196</v>
      </c>
      <c r="F3021">
        <f t="shared" si="568"/>
        <v>3825</v>
      </c>
      <c r="G3021">
        <f t="shared" si="569"/>
        <v>2196</v>
      </c>
      <c r="H3021">
        <f t="shared" si="570"/>
        <v>1629</v>
      </c>
      <c r="I3021">
        <f t="shared" si="571"/>
        <v>1061</v>
      </c>
      <c r="J3021">
        <f t="shared" si="572"/>
        <v>3825</v>
      </c>
      <c r="K3021">
        <f t="shared" si="573"/>
        <v>2196</v>
      </c>
      <c r="L3021">
        <f t="shared" si="574"/>
        <v>1629</v>
      </c>
      <c r="M3021">
        <f t="shared" si="575"/>
        <v>1061</v>
      </c>
      <c r="N3021" s="1">
        <f t="shared" si="576"/>
        <v>1</v>
      </c>
      <c r="O3021" s="1">
        <f t="shared" si="577"/>
        <v>1</v>
      </c>
      <c r="P3021" s="1">
        <f t="shared" si="578"/>
        <v>1</v>
      </c>
      <c r="Q3021" s="1">
        <f t="shared" si="579"/>
        <v>1</v>
      </c>
    </row>
    <row r="3022" spans="1:17" x14ac:dyDescent="0.3">
      <c r="A3022" t="s">
        <v>444</v>
      </c>
      <c r="B3022" t="s">
        <v>354</v>
      </c>
      <c r="C3022">
        <v>847</v>
      </c>
      <c r="D3022">
        <v>1213</v>
      </c>
      <c r="E3022">
        <v>439</v>
      </c>
      <c r="F3022">
        <f t="shared" si="568"/>
        <v>847</v>
      </c>
      <c r="G3022">
        <f t="shared" si="569"/>
        <v>439</v>
      </c>
      <c r="H3022">
        <f t="shared" si="570"/>
        <v>408</v>
      </c>
      <c r="I3022">
        <f t="shared" si="571"/>
        <v>774</v>
      </c>
      <c r="J3022">
        <f t="shared" si="572"/>
        <v>847</v>
      </c>
      <c r="K3022">
        <f t="shared" si="573"/>
        <v>439</v>
      </c>
      <c r="L3022">
        <f t="shared" si="574"/>
        <v>408</v>
      </c>
      <c r="M3022">
        <f t="shared" si="575"/>
        <v>774</v>
      </c>
      <c r="N3022" s="1">
        <f t="shared" si="576"/>
        <v>1</v>
      </c>
      <c r="O3022" s="1">
        <f t="shared" si="577"/>
        <v>1</v>
      </c>
      <c r="P3022" s="1">
        <f t="shared" si="578"/>
        <v>1</v>
      </c>
      <c r="Q3022" s="1">
        <f t="shared" si="579"/>
        <v>1</v>
      </c>
    </row>
    <row r="3023" spans="1:17" x14ac:dyDescent="0.3">
      <c r="A3023" t="s">
        <v>444</v>
      </c>
      <c r="B3023" t="s">
        <v>355</v>
      </c>
      <c r="C3023">
        <v>3232</v>
      </c>
      <c r="D3023">
        <v>3018</v>
      </c>
      <c r="E3023">
        <v>2201</v>
      </c>
      <c r="F3023">
        <f t="shared" si="568"/>
        <v>3232</v>
      </c>
      <c r="G3023">
        <f t="shared" si="569"/>
        <v>2201</v>
      </c>
      <c r="H3023">
        <f t="shared" si="570"/>
        <v>1031</v>
      </c>
      <c r="I3023">
        <f t="shared" si="571"/>
        <v>817</v>
      </c>
      <c r="J3023">
        <f t="shared" si="572"/>
        <v>3232</v>
      </c>
      <c r="K3023">
        <f t="shared" si="573"/>
        <v>2201</v>
      </c>
      <c r="L3023">
        <f t="shared" si="574"/>
        <v>1031</v>
      </c>
      <c r="M3023">
        <f t="shared" si="575"/>
        <v>817</v>
      </c>
      <c r="N3023" s="1">
        <f t="shared" si="576"/>
        <v>1</v>
      </c>
      <c r="O3023" s="1">
        <f t="shared" si="577"/>
        <v>1</v>
      </c>
      <c r="P3023" s="1">
        <f t="shared" si="578"/>
        <v>1</v>
      </c>
      <c r="Q3023" s="1">
        <f t="shared" si="579"/>
        <v>1</v>
      </c>
    </row>
    <row r="3024" spans="1:17" x14ac:dyDescent="0.3">
      <c r="A3024" t="s">
        <v>444</v>
      </c>
      <c r="B3024" t="s">
        <v>357</v>
      </c>
      <c r="C3024">
        <v>10563</v>
      </c>
      <c r="D3024">
        <v>5623</v>
      </c>
      <c r="E3024">
        <v>4880</v>
      </c>
      <c r="F3024">
        <f t="shared" si="568"/>
        <v>10563</v>
      </c>
      <c r="G3024">
        <f t="shared" si="569"/>
        <v>4880</v>
      </c>
      <c r="H3024">
        <f t="shared" si="570"/>
        <v>5683</v>
      </c>
      <c r="I3024">
        <f t="shared" si="571"/>
        <v>743</v>
      </c>
      <c r="J3024">
        <f t="shared" si="572"/>
        <v>10563</v>
      </c>
      <c r="K3024">
        <f t="shared" si="573"/>
        <v>4880</v>
      </c>
      <c r="L3024">
        <f t="shared" si="574"/>
        <v>5683</v>
      </c>
      <c r="M3024">
        <f t="shared" si="575"/>
        <v>743</v>
      </c>
      <c r="N3024" s="1">
        <f t="shared" si="576"/>
        <v>1</v>
      </c>
      <c r="O3024" s="1">
        <f t="shared" si="577"/>
        <v>1</v>
      </c>
      <c r="P3024" s="1">
        <f t="shared" si="578"/>
        <v>1</v>
      </c>
      <c r="Q3024" s="1">
        <f t="shared" si="579"/>
        <v>1</v>
      </c>
    </row>
    <row r="3025" spans="1:17" x14ac:dyDescent="0.3">
      <c r="A3025" t="s">
        <v>444</v>
      </c>
      <c r="B3025" t="s">
        <v>358</v>
      </c>
      <c r="C3025">
        <v>451</v>
      </c>
      <c r="D3025">
        <v>1247</v>
      </c>
      <c r="E3025">
        <v>305</v>
      </c>
      <c r="F3025">
        <f t="shared" si="568"/>
        <v>451</v>
      </c>
      <c r="G3025">
        <f t="shared" si="569"/>
        <v>305</v>
      </c>
      <c r="H3025">
        <f t="shared" si="570"/>
        <v>146</v>
      </c>
      <c r="I3025">
        <f t="shared" si="571"/>
        <v>942</v>
      </c>
      <c r="J3025">
        <f t="shared" si="572"/>
        <v>451</v>
      </c>
      <c r="K3025">
        <f t="shared" si="573"/>
        <v>305</v>
      </c>
      <c r="L3025">
        <f t="shared" si="574"/>
        <v>146</v>
      </c>
      <c r="M3025">
        <f t="shared" si="575"/>
        <v>942</v>
      </c>
      <c r="N3025" s="1">
        <f t="shared" si="576"/>
        <v>1</v>
      </c>
      <c r="O3025" s="1">
        <f t="shared" si="577"/>
        <v>1</v>
      </c>
      <c r="P3025" s="1">
        <f t="shared" si="578"/>
        <v>1</v>
      </c>
      <c r="Q3025" s="1">
        <f t="shared" si="579"/>
        <v>1</v>
      </c>
    </row>
    <row r="3026" spans="1:17" x14ac:dyDescent="0.3">
      <c r="A3026" t="s">
        <v>444</v>
      </c>
      <c r="B3026" t="s">
        <v>359</v>
      </c>
      <c r="C3026">
        <v>260</v>
      </c>
      <c r="D3026">
        <v>2042</v>
      </c>
      <c r="E3026">
        <v>167</v>
      </c>
      <c r="F3026">
        <f t="shared" si="568"/>
        <v>260</v>
      </c>
      <c r="G3026">
        <f t="shared" si="569"/>
        <v>167</v>
      </c>
      <c r="H3026">
        <f t="shared" si="570"/>
        <v>93</v>
      </c>
      <c r="I3026">
        <f t="shared" si="571"/>
        <v>1875</v>
      </c>
      <c r="J3026">
        <f t="shared" si="572"/>
        <v>260</v>
      </c>
      <c r="K3026">
        <f t="shared" si="573"/>
        <v>167</v>
      </c>
      <c r="L3026">
        <f t="shared" si="574"/>
        <v>93</v>
      </c>
      <c r="M3026">
        <f t="shared" si="575"/>
        <v>1875</v>
      </c>
      <c r="N3026" s="1">
        <f t="shared" si="576"/>
        <v>1</v>
      </c>
      <c r="O3026" s="1">
        <f t="shared" si="577"/>
        <v>1</v>
      </c>
      <c r="P3026" s="1">
        <f t="shared" si="578"/>
        <v>1</v>
      </c>
      <c r="Q3026" s="1">
        <f t="shared" si="579"/>
        <v>1</v>
      </c>
    </row>
    <row r="3027" spans="1:17" x14ac:dyDescent="0.3">
      <c r="A3027" t="s">
        <v>444</v>
      </c>
      <c r="B3027" t="s">
        <v>361</v>
      </c>
      <c r="C3027">
        <v>2207</v>
      </c>
      <c r="D3027">
        <v>3129</v>
      </c>
      <c r="E3027">
        <v>1781</v>
      </c>
      <c r="F3027">
        <f t="shared" si="568"/>
        <v>2207</v>
      </c>
      <c r="G3027">
        <f t="shared" si="569"/>
        <v>1781</v>
      </c>
      <c r="H3027">
        <f t="shared" si="570"/>
        <v>426</v>
      </c>
      <c r="I3027">
        <f t="shared" si="571"/>
        <v>1348</v>
      </c>
      <c r="J3027">
        <f t="shared" si="572"/>
        <v>2207</v>
      </c>
      <c r="K3027">
        <f t="shared" si="573"/>
        <v>1781</v>
      </c>
      <c r="L3027">
        <f t="shared" si="574"/>
        <v>426</v>
      </c>
      <c r="M3027">
        <f t="shared" si="575"/>
        <v>1348</v>
      </c>
      <c r="N3027" s="1">
        <f t="shared" si="576"/>
        <v>1</v>
      </c>
      <c r="O3027" s="1">
        <f t="shared" si="577"/>
        <v>1</v>
      </c>
      <c r="P3027" s="1">
        <f t="shared" si="578"/>
        <v>1</v>
      </c>
      <c r="Q3027" s="1">
        <f t="shared" si="579"/>
        <v>1</v>
      </c>
    </row>
    <row r="3028" spans="1:17" x14ac:dyDescent="0.3">
      <c r="A3028" t="s">
        <v>444</v>
      </c>
      <c r="B3028" t="s">
        <v>362</v>
      </c>
      <c r="C3028">
        <v>876</v>
      </c>
      <c r="D3028">
        <v>1220</v>
      </c>
      <c r="E3028">
        <v>476</v>
      </c>
      <c r="F3028">
        <f t="shared" si="568"/>
        <v>876</v>
      </c>
      <c r="G3028">
        <f t="shared" si="569"/>
        <v>476</v>
      </c>
      <c r="H3028">
        <f t="shared" si="570"/>
        <v>400</v>
      </c>
      <c r="I3028">
        <f t="shared" si="571"/>
        <v>744</v>
      </c>
      <c r="J3028">
        <f t="shared" si="572"/>
        <v>876</v>
      </c>
      <c r="K3028">
        <f t="shared" si="573"/>
        <v>476</v>
      </c>
      <c r="L3028">
        <f t="shared" si="574"/>
        <v>400</v>
      </c>
      <c r="M3028">
        <f t="shared" si="575"/>
        <v>744</v>
      </c>
      <c r="N3028" s="1">
        <f t="shared" si="576"/>
        <v>1</v>
      </c>
      <c r="O3028" s="1">
        <f t="shared" si="577"/>
        <v>1</v>
      </c>
      <c r="P3028" s="1">
        <f t="shared" si="578"/>
        <v>1</v>
      </c>
      <c r="Q3028" s="1">
        <f t="shared" si="579"/>
        <v>1</v>
      </c>
    </row>
    <row r="3029" spans="1:17" x14ac:dyDescent="0.3">
      <c r="A3029" t="s">
        <v>444</v>
      </c>
      <c r="B3029" t="s">
        <v>363</v>
      </c>
      <c r="C3029">
        <v>6176</v>
      </c>
      <c r="D3029">
        <v>4915</v>
      </c>
      <c r="E3029">
        <v>3966</v>
      </c>
      <c r="F3029">
        <f t="shared" si="568"/>
        <v>6176</v>
      </c>
      <c r="G3029">
        <f t="shared" si="569"/>
        <v>3966</v>
      </c>
      <c r="H3029">
        <f t="shared" si="570"/>
        <v>2210</v>
      </c>
      <c r="I3029">
        <f t="shared" si="571"/>
        <v>949</v>
      </c>
      <c r="J3029">
        <f t="shared" si="572"/>
        <v>6176</v>
      </c>
      <c r="K3029">
        <f t="shared" si="573"/>
        <v>3966</v>
      </c>
      <c r="L3029">
        <f t="shared" si="574"/>
        <v>2210</v>
      </c>
      <c r="M3029">
        <f t="shared" si="575"/>
        <v>949</v>
      </c>
      <c r="N3029" s="1">
        <f t="shared" si="576"/>
        <v>1</v>
      </c>
      <c r="O3029" s="1">
        <f t="shared" si="577"/>
        <v>1</v>
      </c>
      <c r="P3029" s="1">
        <f t="shared" si="578"/>
        <v>1</v>
      </c>
      <c r="Q3029" s="1">
        <f t="shared" si="579"/>
        <v>1</v>
      </c>
    </row>
    <row r="3030" spans="1:17" x14ac:dyDescent="0.3">
      <c r="A3030" t="s">
        <v>444</v>
      </c>
      <c r="B3030" t="s">
        <v>366</v>
      </c>
      <c r="C3030">
        <v>10395</v>
      </c>
      <c r="D3030">
        <v>4368</v>
      </c>
      <c r="E3030">
        <v>3601</v>
      </c>
      <c r="F3030">
        <f t="shared" si="568"/>
        <v>10395</v>
      </c>
      <c r="G3030">
        <f t="shared" si="569"/>
        <v>3601</v>
      </c>
      <c r="H3030">
        <f t="shared" si="570"/>
        <v>6794</v>
      </c>
      <c r="I3030">
        <f t="shared" si="571"/>
        <v>767</v>
      </c>
      <c r="J3030">
        <f t="shared" si="572"/>
        <v>10395</v>
      </c>
      <c r="K3030">
        <f t="shared" si="573"/>
        <v>3601</v>
      </c>
      <c r="L3030">
        <f t="shared" si="574"/>
        <v>6794</v>
      </c>
      <c r="M3030">
        <f t="shared" si="575"/>
        <v>767</v>
      </c>
      <c r="N3030" s="1">
        <f t="shared" si="576"/>
        <v>1</v>
      </c>
      <c r="O3030" s="1">
        <f t="shared" si="577"/>
        <v>1</v>
      </c>
      <c r="P3030" s="1">
        <f t="shared" si="578"/>
        <v>1</v>
      </c>
      <c r="Q3030" s="1">
        <f t="shared" si="579"/>
        <v>1</v>
      </c>
    </row>
    <row r="3031" spans="1:17" x14ac:dyDescent="0.3">
      <c r="A3031" t="s">
        <v>444</v>
      </c>
      <c r="B3031" t="s">
        <v>367</v>
      </c>
      <c r="C3031">
        <v>2208</v>
      </c>
      <c r="D3031">
        <v>840</v>
      </c>
      <c r="E3031">
        <v>601</v>
      </c>
      <c r="F3031">
        <f t="shared" si="568"/>
        <v>2208</v>
      </c>
      <c r="G3031">
        <f t="shared" si="569"/>
        <v>601</v>
      </c>
      <c r="H3031">
        <f t="shared" si="570"/>
        <v>1607</v>
      </c>
      <c r="I3031">
        <f t="shared" si="571"/>
        <v>239</v>
      </c>
      <c r="J3031">
        <f t="shared" si="572"/>
        <v>2208</v>
      </c>
      <c r="K3031">
        <f t="shared" si="573"/>
        <v>601</v>
      </c>
      <c r="L3031">
        <f t="shared" si="574"/>
        <v>1607</v>
      </c>
      <c r="M3031">
        <f t="shared" si="575"/>
        <v>239</v>
      </c>
      <c r="N3031" s="1">
        <f t="shared" si="576"/>
        <v>1</v>
      </c>
      <c r="O3031" s="1">
        <f t="shared" si="577"/>
        <v>1</v>
      </c>
      <c r="P3031" s="1">
        <f t="shared" si="578"/>
        <v>1</v>
      </c>
      <c r="Q3031" s="1">
        <f t="shared" si="579"/>
        <v>1</v>
      </c>
    </row>
    <row r="3032" spans="1:17" x14ac:dyDescent="0.3">
      <c r="A3032" t="s">
        <v>444</v>
      </c>
      <c r="B3032" t="s">
        <v>368</v>
      </c>
      <c r="C3032">
        <v>916</v>
      </c>
      <c r="D3032">
        <v>1022</v>
      </c>
      <c r="E3032">
        <v>587</v>
      </c>
      <c r="F3032">
        <f t="shared" si="568"/>
        <v>916</v>
      </c>
      <c r="G3032">
        <f t="shared" si="569"/>
        <v>587</v>
      </c>
      <c r="H3032">
        <f t="shared" si="570"/>
        <v>329</v>
      </c>
      <c r="I3032">
        <f t="shared" si="571"/>
        <v>435</v>
      </c>
      <c r="J3032">
        <f t="shared" si="572"/>
        <v>916</v>
      </c>
      <c r="K3032">
        <f t="shared" si="573"/>
        <v>587</v>
      </c>
      <c r="L3032">
        <f t="shared" si="574"/>
        <v>329</v>
      </c>
      <c r="M3032">
        <f t="shared" si="575"/>
        <v>435</v>
      </c>
      <c r="N3032" s="1">
        <f t="shared" si="576"/>
        <v>1</v>
      </c>
      <c r="O3032" s="1">
        <f t="shared" si="577"/>
        <v>1</v>
      </c>
      <c r="P3032" s="1">
        <f t="shared" si="578"/>
        <v>1</v>
      </c>
      <c r="Q3032" s="1">
        <f t="shared" si="579"/>
        <v>1</v>
      </c>
    </row>
    <row r="3033" spans="1:17" x14ac:dyDescent="0.3">
      <c r="A3033" t="s">
        <v>444</v>
      </c>
      <c r="B3033" t="s">
        <v>369</v>
      </c>
      <c r="C3033">
        <v>433</v>
      </c>
      <c r="D3033">
        <v>871</v>
      </c>
      <c r="E3033">
        <v>329</v>
      </c>
      <c r="F3033">
        <f t="shared" si="568"/>
        <v>433</v>
      </c>
      <c r="G3033">
        <f t="shared" si="569"/>
        <v>329</v>
      </c>
      <c r="H3033">
        <f t="shared" si="570"/>
        <v>104</v>
      </c>
      <c r="I3033">
        <f t="shared" si="571"/>
        <v>542</v>
      </c>
      <c r="J3033">
        <f t="shared" si="572"/>
        <v>433</v>
      </c>
      <c r="K3033">
        <f t="shared" si="573"/>
        <v>329</v>
      </c>
      <c r="L3033">
        <f t="shared" si="574"/>
        <v>104</v>
      </c>
      <c r="M3033">
        <f t="shared" si="575"/>
        <v>542</v>
      </c>
      <c r="N3033" s="1">
        <f t="shared" si="576"/>
        <v>1</v>
      </c>
      <c r="O3033" s="1">
        <f t="shared" si="577"/>
        <v>1</v>
      </c>
      <c r="P3033" s="1">
        <f t="shared" si="578"/>
        <v>1</v>
      </c>
      <c r="Q3033" s="1">
        <f t="shared" si="579"/>
        <v>1</v>
      </c>
    </row>
    <row r="3034" spans="1:17" x14ac:dyDescent="0.3">
      <c r="A3034" t="s">
        <v>444</v>
      </c>
      <c r="B3034" t="s">
        <v>371</v>
      </c>
      <c r="C3034">
        <v>3682</v>
      </c>
      <c r="D3034">
        <v>2443</v>
      </c>
      <c r="E3034">
        <v>1982</v>
      </c>
      <c r="F3034">
        <f t="shared" si="568"/>
        <v>3682</v>
      </c>
      <c r="G3034">
        <f t="shared" si="569"/>
        <v>1982</v>
      </c>
      <c r="H3034">
        <f t="shared" si="570"/>
        <v>1700</v>
      </c>
      <c r="I3034">
        <f t="shared" si="571"/>
        <v>461</v>
      </c>
      <c r="J3034">
        <f t="shared" si="572"/>
        <v>3682</v>
      </c>
      <c r="K3034">
        <f t="shared" si="573"/>
        <v>1982</v>
      </c>
      <c r="L3034">
        <f t="shared" si="574"/>
        <v>1700</v>
      </c>
      <c r="M3034">
        <f t="shared" si="575"/>
        <v>461</v>
      </c>
      <c r="N3034" s="1">
        <f t="shared" si="576"/>
        <v>1</v>
      </c>
      <c r="O3034" s="1">
        <f t="shared" si="577"/>
        <v>1</v>
      </c>
      <c r="P3034" s="1">
        <f t="shared" si="578"/>
        <v>1</v>
      </c>
      <c r="Q3034" s="1">
        <f t="shared" si="579"/>
        <v>1</v>
      </c>
    </row>
    <row r="3035" spans="1:17" x14ac:dyDescent="0.3">
      <c r="A3035" t="s">
        <v>444</v>
      </c>
      <c r="B3035" t="s">
        <v>372</v>
      </c>
      <c r="C3035">
        <v>1867</v>
      </c>
      <c r="D3035">
        <v>1233</v>
      </c>
      <c r="E3035">
        <v>790</v>
      </c>
      <c r="F3035">
        <f t="shared" si="568"/>
        <v>1867</v>
      </c>
      <c r="G3035">
        <f t="shared" si="569"/>
        <v>790</v>
      </c>
      <c r="H3035">
        <f t="shared" si="570"/>
        <v>1077</v>
      </c>
      <c r="I3035">
        <f t="shared" si="571"/>
        <v>443</v>
      </c>
      <c r="J3035">
        <f t="shared" si="572"/>
        <v>1867</v>
      </c>
      <c r="K3035">
        <f t="shared" si="573"/>
        <v>790</v>
      </c>
      <c r="L3035">
        <f t="shared" si="574"/>
        <v>1077</v>
      </c>
      <c r="M3035">
        <f t="shared" si="575"/>
        <v>443</v>
      </c>
      <c r="N3035" s="1">
        <f t="shared" si="576"/>
        <v>1</v>
      </c>
      <c r="O3035" s="1">
        <f t="shared" si="577"/>
        <v>1</v>
      </c>
      <c r="P3035" s="1">
        <f t="shared" si="578"/>
        <v>1</v>
      </c>
      <c r="Q3035" s="1">
        <f t="shared" si="579"/>
        <v>1</v>
      </c>
    </row>
    <row r="3036" spans="1:17" x14ac:dyDescent="0.3">
      <c r="A3036" t="s">
        <v>444</v>
      </c>
      <c r="B3036" t="s">
        <v>373</v>
      </c>
      <c r="C3036">
        <v>1047</v>
      </c>
      <c r="D3036">
        <v>1370</v>
      </c>
      <c r="E3036">
        <v>578</v>
      </c>
      <c r="F3036">
        <f t="shared" si="568"/>
        <v>1047</v>
      </c>
      <c r="G3036">
        <f t="shared" si="569"/>
        <v>578</v>
      </c>
      <c r="H3036">
        <f t="shared" si="570"/>
        <v>469</v>
      </c>
      <c r="I3036">
        <f t="shared" si="571"/>
        <v>792</v>
      </c>
      <c r="J3036">
        <f t="shared" si="572"/>
        <v>1047</v>
      </c>
      <c r="K3036">
        <f t="shared" si="573"/>
        <v>578</v>
      </c>
      <c r="L3036">
        <f t="shared" si="574"/>
        <v>469</v>
      </c>
      <c r="M3036">
        <f t="shared" si="575"/>
        <v>792</v>
      </c>
      <c r="N3036" s="1">
        <f t="shared" si="576"/>
        <v>1</v>
      </c>
      <c r="O3036" s="1">
        <f t="shared" si="577"/>
        <v>1</v>
      </c>
      <c r="P3036" s="1">
        <f t="shared" si="578"/>
        <v>1</v>
      </c>
      <c r="Q3036" s="1">
        <f t="shared" si="579"/>
        <v>1</v>
      </c>
    </row>
    <row r="3037" spans="1:17" x14ac:dyDescent="0.3">
      <c r="A3037" t="s">
        <v>444</v>
      </c>
      <c r="B3037" t="s">
        <v>376</v>
      </c>
      <c r="C3037">
        <v>1833</v>
      </c>
      <c r="D3037">
        <v>2338</v>
      </c>
      <c r="E3037">
        <v>1227</v>
      </c>
      <c r="F3037">
        <f t="shared" si="568"/>
        <v>1833</v>
      </c>
      <c r="G3037">
        <f t="shared" si="569"/>
        <v>1227</v>
      </c>
      <c r="H3037">
        <f t="shared" si="570"/>
        <v>606</v>
      </c>
      <c r="I3037">
        <f t="shared" si="571"/>
        <v>1111</v>
      </c>
      <c r="J3037">
        <f t="shared" si="572"/>
        <v>1833</v>
      </c>
      <c r="K3037">
        <f t="shared" si="573"/>
        <v>1227</v>
      </c>
      <c r="L3037">
        <f t="shared" si="574"/>
        <v>606</v>
      </c>
      <c r="M3037">
        <f t="shared" si="575"/>
        <v>1111</v>
      </c>
      <c r="N3037" s="1">
        <f t="shared" si="576"/>
        <v>1</v>
      </c>
      <c r="O3037" s="1">
        <f t="shared" si="577"/>
        <v>1</v>
      </c>
      <c r="P3037" s="1">
        <f t="shared" si="578"/>
        <v>1</v>
      </c>
      <c r="Q3037" s="1">
        <f t="shared" si="579"/>
        <v>1</v>
      </c>
    </row>
    <row r="3038" spans="1:17" x14ac:dyDescent="0.3">
      <c r="A3038" t="s">
        <v>444</v>
      </c>
      <c r="B3038" t="s">
        <v>377</v>
      </c>
      <c r="C3038">
        <v>420</v>
      </c>
      <c r="D3038">
        <v>779</v>
      </c>
      <c r="E3038">
        <v>111</v>
      </c>
      <c r="F3038">
        <f t="shared" si="568"/>
        <v>420</v>
      </c>
      <c r="G3038">
        <f t="shared" si="569"/>
        <v>111</v>
      </c>
      <c r="H3038">
        <f t="shared" si="570"/>
        <v>309</v>
      </c>
      <c r="I3038">
        <f t="shared" si="571"/>
        <v>668</v>
      </c>
      <c r="J3038">
        <f t="shared" si="572"/>
        <v>420</v>
      </c>
      <c r="K3038">
        <f t="shared" si="573"/>
        <v>111</v>
      </c>
      <c r="L3038">
        <f t="shared" si="574"/>
        <v>309</v>
      </c>
      <c r="M3038">
        <f t="shared" si="575"/>
        <v>668</v>
      </c>
      <c r="N3038" s="1">
        <f t="shared" si="576"/>
        <v>1</v>
      </c>
      <c r="O3038" s="1">
        <f t="shared" si="577"/>
        <v>1</v>
      </c>
      <c r="P3038" s="1">
        <f t="shared" si="578"/>
        <v>1</v>
      </c>
      <c r="Q3038" s="1">
        <f t="shared" si="579"/>
        <v>1</v>
      </c>
    </row>
    <row r="3039" spans="1:17" x14ac:dyDescent="0.3">
      <c r="A3039" t="s">
        <v>444</v>
      </c>
      <c r="B3039" t="s">
        <v>378</v>
      </c>
      <c r="C3039">
        <v>2232</v>
      </c>
      <c r="D3039">
        <v>957</v>
      </c>
      <c r="E3039">
        <v>671</v>
      </c>
      <c r="F3039">
        <f t="shared" si="568"/>
        <v>2232</v>
      </c>
      <c r="G3039">
        <f t="shared" si="569"/>
        <v>671</v>
      </c>
      <c r="H3039">
        <f t="shared" si="570"/>
        <v>1561</v>
      </c>
      <c r="I3039">
        <f t="shared" si="571"/>
        <v>286</v>
      </c>
      <c r="J3039">
        <f t="shared" si="572"/>
        <v>2232</v>
      </c>
      <c r="K3039">
        <f t="shared" si="573"/>
        <v>671</v>
      </c>
      <c r="L3039">
        <f t="shared" si="574"/>
        <v>1561</v>
      </c>
      <c r="M3039">
        <f t="shared" si="575"/>
        <v>286</v>
      </c>
      <c r="N3039" s="1">
        <f t="shared" si="576"/>
        <v>1</v>
      </c>
      <c r="O3039" s="1">
        <f t="shared" si="577"/>
        <v>1</v>
      </c>
      <c r="P3039" s="1">
        <f t="shared" si="578"/>
        <v>1</v>
      </c>
      <c r="Q3039" s="1">
        <f t="shared" si="579"/>
        <v>1</v>
      </c>
    </row>
    <row r="3040" spans="1:17" x14ac:dyDescent="0.3">
      <c r="A3040" t="s">
        <v>444</v>
      </c>
      <c r="B3040" t="s">
        <v>379</v>
      </c>
      <c r="C3040">
        <v>304</v>
      </c>
      <c r="D3040">
        <v>763</v>
      </c>
      <c r="E3040">
        <v>140</v>
      </c>
      <c r="F3040">
        <f t="shared" si="568"/>
        <v>304</v>
      </c>
      <c r="G3040">
        <f t="shared" si="569"/>
        <v>140</v>
      </c>
      <c r="H3040">
        <f t="shared" si="570"/>
        <v>164</v>
      </c>
      <c r="I3040">
        <f t="shared" si="571"/>
        <v>623</v>
      </c>
      <c r="J3040">
        <f t="shared" si="572"/>
        <v>304</v>
      </c>
      <c r="K3040">
        <f t="shared" si="573"/>
        <v>140</v>
      </c>
      <c r="L3040">
        <f t="shared" si="574"/>
        <v>164</v>
      </c>
      <c r="M3040">
        <f t="shared" si="575"/>
        <v>623</v>
      </c>
      <c r="N3040" s="1">
        <f t="shared" si="576"/>
        <v>1</v>
      </c>
      <c r="O3040" s="1">
        <f t="shared" si="577"/>
        <v>1</v>
      </c>
      <c r="P3040" s="1">
        <f t="shared" si="578"/>
        <v>1</v>
      </c>
      <c r="Q3040" s="1">
        <f t="shared" si="579"/>
        <v>1</v>
      </c>
    </row>
    <row r="3041" spans="1:17" x14ac:dyDescent="0.3">
      <c r="A3041" t="s">
        <v>444</v>
      </c>
      <c r="B3041" t="s">
        <v>380</v>
      </c>
      <c r="C3041">
        <v>1934</v>
      </c>
      <c r="D3041">
        <v>2128</v>
      </c>
      <c r="E3041">
        <v>1612</v>
      </c>
      <c r="F3041">
        <f t="shared" si="568"/>
        <v>1934</v>
      </c>
      <c r="G3041">
        <f t="shared" si="569"/>
        <v>1612</v>
      </c>
      <c r="H3041">
        <f t="shared" si="570"/>
        <v>322</v>
      </c>
      <c r="I3041">
        <f t="shared" si="571"/>
        <v>516</v>
      </c>
      <c r="J3041">
        <f t="shared" si="572"/>
        <v>1934</v>
      </c>
      <c r="K3041">
        <f t="shared" si="573"/>
        <v>1612</v>
      </c>
      <c r="L3041">
        <f t="shared" si="574"/>
        <v>322</v>
      </c>
      <c r="M3041">
        <f t="shared" si="575"/>
        <v>516</v>
      </c>
      <c r="N3041" s="1">
        <f t="shared" si="576"/>
        <v>1</v>
      </c>
      <c r="O3041" s="1">
        <f t="shared" si="577"/>
        <v>1</v>
      </c>
      <c r="P3041" s="1">
        <f t="shared" si="578"/>
        <v>1</v>
      </c>
      <c r="Q3041" s="1">
        <f t="shared" si="579"/>
        <v>1</v>
      </c>
    </row>
    <row r="3042" spans="1:17" x14ac:dyDescent="0.3">
      <c r="A3042" t="s">
        <v>444</v>
      </c>
      <c r="B3042" t="s">
        <v>381</v>
      </c>
      <c r="C3042">
        <v>3015</v>
      </c>
      <c r="D3042">
        <v>1564</v>
      </c>
      <c r="E3042">
        <v>981</v>
      </c>
      <c r="F3042">
        <f t="shared" si="568"/>
        <v>3015</v>
      </c>
      <c r="G3042">
        <f t="shared" si="569"/>
        <v>981</v>
      </c>
      <c r="H3042">
        <f t="shared" si="570"/>
        <v>2034</v>
      </c>
      <c r="I3042">
        <f t="shared" si="571"/>
        <v>583</v>
      </c>
      <c r="J3042">
        <f t="shared" si="572"/>
        <v>3015</v>
      </c>
      <c r="K3042">
        <f t="shared" si="573"/>
        <v>981</v>
      </c>
      <c r="L3042">
        <f t="shared" si="574"/>
        <v>2034</v>
      </c>
      <c r="M3042">
        <f t="shared" si="575"/>
        <v>583</v>
      </c>
      <c r="N3042" s="1">
        <f t="shared" si="576"/>
        <v>1</v>
      </c>
      <c r="O3042" s="1">
        <f t="shared" si="577"/>
        <v>1</v>
      </c>
      <c r="P3042" s="1">
        <f t="shared" si="578"/>
        <v>1</v>
      </c>
      <c r="Q3042" s="1">
        <f t="shared" si="579"/>
        <v>1</v>
      </c>
    </row>
    <row r="3043" spans="1:17" x14ac:dyDescent="0.3">
      <c r="A3043" t="s">
        <v>444</v>
      </c>
      <c r="B3043" t="s">
        <v>383</v>
      </c>
      <c r="C3043">
        <v>355</v>
      </c>
      <c r="D3043">
        <v>825</v>
      </c>
      <c r="E3043">
        <v>278</v>
      </c>
      <c r="F3043">
        <f t="shared" si="568"/>
        <v>355</v>
      </c>
      <c r="G3043">
        <f t="shared" si="569"/>
        <v>278</v>
      </c>
      <c r="H3043">
        <f t="shared" si="570"/>
        <v>77</v>
      </c>
      <c r="I3043">
        <f t="shared" si="571"/>
        <v>547</v>
      </c>
      <c r="J3043">
        <f t="shared" si="572"/>
        <v>355</v>
      </c>
      <c r="K3043">
        <f t="shared" si="573"/>
        <v>278</v>
      </c>
      <c r="L3043">
        <f t="shared" si="574"/>
        <v>77</v>
      </c>
      <c r="M3043">
        <f t="shared" si="575"/>
        <v>547</v>
      </c>
      <c r="N3043" s="1">
        <f t="shared" si="576"/>
        <v>1</v>
      </c>
      <c r="O3043" s="1">
        <f t="shared" si="577"/>
        <v>1</v>
      </c>
      <c r="P3043" s="1">
        <f t="shared" si="578"/>
        <v>1</v>
      </c>
      <c r="Q3043" s="1">
        <f t="shared" si="579"/>
        <v>1</v>
      </c>
    </row>
    <row r="3044" spans="1:17" x14ac:dyDescent="0.3">
      <c r="A3044" t="s">
        <v>444</v>
      </c>
      <c r="B3044" t="s">
        <v>384</v>
      </c>
      <c r="C3044">
        <v>944</v>
      </c>
      <c r="D3044">
        <v>754</v>
      </c>
      <c r="E3044">
        <v>302</v>
      </c>
      <c r="F3044">
        <f t="shared" si="568"/>
        <v>944</v>
      </c>
      <c r="G3044">
        <f t="shared" si="569"/>
        <v>302</v>
      </c>
      <c r="H3044">
        <f t="shared" si="570"/>
        <v>642</v>
      </c>
      <c r="I3044">
        <f t="shared" si="571"/>
        <v>452</v>
      </c>
      <c r="J3044">
        <f t="shared" si="572"/>
        <v>944</v>
      </c>
      <c r="K3044">
        <f t="shared" si="573"/>
        <v>302</v>
      </c>
      <c r="L3044">
        <f t="shared" si="574"/>
        <v>642</v>
      </c>
      <c r="M3044">
        <f t="shared" si="575"/>
        <v>452</v>
      </c>
      <c r="N3044" s="1">
        <f t="shared" si="576"/>
        <v>1</v>
      </c>
      <c r="O3044" s="1">
        <f t="shared" si="577"/>
        <v>1</v>
      </c>
      <c r="P3044" s="1">
        <f t="shared" si="578"/>
        <v>1</v>
      </c>
      <c r="Q3044" s="1">
        <f t="shared" si="579"/>
        <v>1</v>
      </c>
    </row>
    <row r="3045" spans="1:17" x14ac:dyDescent="0.3">
      <c r="A3045" t="s">
        <v>444</v>
      </c>
      <c r="B3045" t="s">
        <v>385</v>
      </c>
      <c r="C3045">
        <v>1411</v>
      </c>
      <c r="D3045">
        <v>2110</v>
      </c>
      <c r="E3045">
        <v>846</v>
      </c>
      <c r="F3045">
        <f t="shared" si="568"/>
        <v>1411</v>
      </c>
      <c r="G3045">
        <f t="shared" si="569"/>
        <v>846</v>
      </c>
      <c r="H3045">
        <f t="shared" si="570"/>
        <v>565</v>
      </c>
      <c r="I3045">
        <f t="shared" si="571"/>
        <v>1264</v>
      </c>
      <c r="J3045">
        <f t="shared" si="572"/>
        <v>1411</v>
      </c>
      <c r="K3045">
        <f t="shared" si="573"/>
        <v>846</v>
      </c>
      <c r="L3045">
        <f t="shared" si="574"/>
        <v>565</v>
      </c>
      <c r="M3045">
        <f t="shared" si="575"/>
        <v>1264</v>
      </c>
      <c r="N3045" s="1">
        <f t="shared" si="576"/>
        <v>1</v>
      </c>
      <c r="O3045" s="1">
        <f t="shared" si="577"/>
        <v>1</v>
      </c>
      <c r="P3045" s="1">
        <f t="shared" si="578"/>
        <v>1</v>
      </c>
      <c r="Q3045" s="1">
        <f t="shared" si="579"/>
        <v>1</v>
      </c>
    </row>
    <row r="3046" spans="1:17" x14ac:dyDescent="0.3">
      <c r="A3046" t="s">
        <v>444</v>
      </c>
      <c r="B3046" t="s">
        <v>386</v>
      </c>
      <c r="C3046">
        <v>1515</v>
      </c>
      <c r="D3046">
        <v>1397</v>
      </c>
      <c r="E3046">
        <v>703</v>
      </c>
      <c r="F3046">
        <f t="shared" si="568"/>
        <v>1515</v>
      </c>
      <c r="G3046">
        <f t="shared" si="569"/>
        <v>703</v>
      </c>
      <c r="H3046">
        <f t="shared" si="570"/>
        <v>812</v>
      </c>
      <c r="I3046">
        <f t="shared" si="571"/>
        <v>694</v>
      </c>
      <c r="J3046">
        <f t="shared" si="572"/>
        <v>1515</v>
      </c>
      <c r="K3046">
        <f t="shared" si="573"/>
        <v>703</v>
      </c>
      <c r="L3046">
        <f t="shared" si="574"/>
        <v>812</v>
      </c>
      <c r="M3046">
        <f t="shared" si="575"/>
        <v>694</v>
      </c>
      <c r="N3046" s="1">
        <f t="shared" si="576"/>
        <v>1</v>
      </c>
      <c r="O3046" s="1">
        <f t="shared" si="577"/>
        <v>1</v>
      </c>
      <c r="P3046" s="1">
        <f t="shared" si="578"/>
        <v>1</v>
      </c>
      <c r="Q3046" s="1">
        <f t="shared" si="579"/>
        <v>1</v>
      </c>
    </row>
    <row r="3047" spans="1:17" x14ac:dyDescent="0.3">
      <c r="A3047" t="s">
        <v>444</v>
      </c>
      <c r="B3047" t="s">
        <v>389</v>
      </c>
      <c r="C3047">
        <v>11</v>
      </c>
      <c r="D3047">
        <v>778</v>
      </c>
      <c r="E3047">
        <v>2</v>
      </c>
      <c r="F3047">
        <f t="shared" si="568"/>
        <v>11</v>
      </c>
      <c r="G3047">
        <f t="shared" si="569"/>
        <v>2</v>
      </c>
      <c r="H3047">
        <f t="shared" si="570"/>
        <v>9</v>
      </c>
      <c r="I3047">
        <f t="shared" si="571"/>
        <v>776</v>
      </c>
      <c r="J3047">
        <f t="shared" si="572"/>
        <v>11</v>
      </c>
      <c r="K3047">
        <f t="shared" si="573"/>
        <v>2</v>
      </c>
      <c r="L3047">
        <f t="shared" si="574"/>
        <v>9</v>
      </c>
      <c r="M3047">
        <f t="shared" si="575"/>
        <v>776</v>
      </c>
      <c r="N3047" s="1">
        <f t="shared" si="576"/>
        <v>1</v>
      </c>
      <c r="O3047" s="1">
        <f t="shared" si="577"/>
        <v>1</v>
      </c>
      <c r="P3047" s="1">
        <f t="shared" si="578"/>
        <v>1</v>
      </c>
      <c r="Q3047" s="1">
        <f t="shared" si="579"/>
        <v>1</v>
      </c>
    </row>
    <row r="3048" spans="1:17" x14ac:dyDescent="0.3">
      <c r="A3048" t="s">
        <v>444</v>
      </c>
      <c r="B3048" t="s">
        <v>390</v>
      </c>
      <c r="C3048">
        <v>2446</v>
      </c>
      <c r="D3048">
        <v>1996</v>
      </c>
      <c r="E3048">
        <v>1224</v>
      </c>
      <c r="F3048">
        <f t="shared" si="568"/>
        <v>2446</v>
      </c>
      <c r="G3048">
        <f t="shared" si="569"/>
        <v>1224</v>
      </c>
      <c r="H3048">
        <f t="shared" si="570"/>
        <v>1222</v>
      </c>
      <c r="I3048">
        <f t="shared" si="571"/>
        <v>772</v>
      </c>
      <c r="J3048">
        <f t="shared" si="572"/>
        <v>2446</v>
      </c>
      <c r="K3048">
        <f t="shared" si="573"/>
        <v>1224</v>
      </c>
      <c r="L3048">
        <f t="shared" si="574"/>
        <v>1222</v>
      </c>
      <c r="M3048">
        <f t="shared" si="575"/>
        <v>772</v>
      </c>
      <c r="N3048" s="1">
        <f t="shared" si="576"/>
        <v>1</v>
      </c>
      <c r="O3048" s="1">
        <f t="shared" si="577"/>
        <v>1</v>
      </c>
      <c r="P3048" s="1">
        <f t="shared" si="578"/>
        <v>1</v>
      </c>
      <c r="Q3048" s="1">
        <f t="shared" si="579"/>
        <v>1</v>
      </c>
    </row>
    <row r="3049" spans="1:17" x14ac:dyDescent="0.3">
      <c r="A3049" t="s">
        <v>444</v>
      </c>
      <c r="B3049" t="s">
        <v>391</v>
      </c>
      <c r="C3049">
        <v>678</v>
      </c>
      <c r="D3049">
        <v>651</v>
      </c>
      <c r="E3049">
        <v>259</v>
      </c>
      <c r="F3049">
        <f t="shared" si="568"/>
        <v>678</v>
      </c>
      <c r="G3049">
        <f t="shared" si="569"/>
        <v>259</v>
      </c>
      <c r="H3049">
        <f t="shared" si="570"/>
        <v>419</v>
      </c>
      <c r="I3049">
        <f t="shared" si="571"/>
        <v>392</v>
      </c>
      <c r="J3049">
        <f t="shared" si="572"/>
        <v>678</v>
      </c>
      <c r="K3049">
        <f t="shared" si="573"/>
        <v>259</v>
      </c>
      <c r="L3049">
        <f t="shared" si="574"/>
        <v>419</v>
      </c>
      <c r="M3049">
        <f t="shared" si="575"/>
        <v>392</v>
      </c>
      <c r="N3049" s="1">
        <f t="shared" si="576"/>
        <v>1</v>
      </c>
      <c r="O3049" s="1">
        <f t="shared" si="577"/>
        <v>1</v>
      </c>
      <c r="P3049" s="1">
        <f t="shared" si="578"/>
        <v>1</v>
      </c>
      <c r="Q3049" s="1">
        <f t="shared" si="579"/>
        <v>1</v>
      </c>
    </row>
    <row r="3050" spans="1:17" x14ac:dyDescent="0.3">
      <c r="A3050" t="s">
        <v>444</v>
      </c>
      <c r="B3050" t="s">
        <v>393</v>
      </c>
      <c r="C3050">
        <v>499</v>
      </c>
      <c r="D3050">
        <v>639</v>
      </c>
      <c r="E3050">
        <v>97</v>
      </c>
      <c r="F3050">
        <f t="shared" si="568"/>
        <v>499</v>
      </c>
      <c r="G3050">
        <f t="shared" si="569"/>
        <v>97</v>
      </c>
      <c r="H3050">
        <f t="shared" si="570"/>
        <v>402</v>
      </c>
      <c r="I3050">
        <f t="shared" si="571"/>
        <v>542</v>
      </c>
      <c r="J3050">
        <f t="shared" si="572"/>
        <v>499</v>
      </c>
      <c r="K3050">
        <f t="shared" si="573"/>
        <v>97</v>
      </c>
      <c r="L3050">
        <f t="shared" si="574"/>
        <v>402</v>
      </c>
      <c r="M3050">
        <f t="shared" si="575"/>
        <v>542</v>
      </c>
      <c r="N3050" s="1">
        <f t="shared" si="576"/>
        <v>1</v>
      </c>
      <c r="O3050" s="1">
        <f t="shared" si="577"/>
        <v>1</v>
      </c>
      <c r="P3050" s="1">
        <f t="shared" si="578"/>
        <v>1</v>
      </c>
      <c r="Q3050" s="1">
        <f t="shared" si="579"/>
        <v>1</v>
      </c>
    </row>
    <row r="3051" spans="1:17" x14ac:dyDescent="0.3">
      <c r="A3051" t="s">
        <v>444</v>
      </c>
      <c r="B3051" t="s">
        <v>395</v>
      </c>
      <c r="C3051">
        <v>1639</v>
      </c>
      <c r="D3051">
        <v>1496</v>
      </c>
      <c r="E3051">
        <v>945</v>
      </c>
      <c r="F3051">
        <f t="shared" si="568"/>
        <v>1639</v>
      </c>
      <c r="G3051">
        <f t="shared" si="569"/>
        <v>945</v>
      </c>
      <c r="H3051">
        <f t="shared" si="570"/>
        <v>694</v>
      </c>
      <c r="I3051">
        <f t="shared" si="571"/>
        <v>551</v>
      </c>
      <c r="J3051">
        <f t="shared" si="572"/>
        <v>1639</v>
      </c>
      <c r="K3051">
        <f t="shared" si="573"/>
        <v>945</v>
      </c>
      <c r="L3051">
        <f t="shared" si="574"/>
        <v>694</v>
      </c>
      <c r="M3051">
        <f t="shared" si="575"/>
        <v>551</v>
      </c>
      <c r="N3051" s="1">
        <f t="shared" si="576"/>
        <v>1</v>
      </c>
      <c r="O3051" s="1">
        <f t="shared" si="577"/>
        <v>1</v>
      </c>
      <c r="P3051" s="1">
        <f t="shared" si="578"/>
        <v>1</v>
      </c>
      <c r="Q3051" s="1">
        <f t="shared" si="579"/>
        <v>1</v>
      </c>
    </row>
    <row r="3052" spans="1:17" x14ac:dyDescent="0.3">
      <c r="A3052" t="s">
        <v>444</v>
      </c>
      <c r="B3052" t="s">
        <v>397</v>
      </c>
      <c r="C3052">
        <v>2829</v>
      </c>
      <c r="D3052">
        <v>1851</v>
      </c>
      <c r="E3052">
        <v>1441</v>
      </c>
      <c r="F3052">
        <f t="shared" si="568"/>
        <v>2829</v>
      </c>
      <c r="G3052">
        <f t="shared" si="569"/>
        <v>1441</v>
      </c>
      <c r="H3052">
        <f t="shared" si="570"/>
        <v>1388</v>
      </c>
      <c r="I3052">
        <f t="shared" si="571"/>
        <v>410</v>
      </c>
      <c r="J3052">
        <f t="shared" si="572"/>
        <v>2829</v>
      </c>
      <c r="K3052">
        <f t="shared" si="573"/>
        <v>1441</v>
      </c>
      <c r="L3052">
        <f t="shared" si="574"/>
        <v>1388</v>
      </c>
      <c r="M3052">
        <f t="shared" si="575"/>
        <v>410</v>
      </c>
      <c r="N3052" s="1">
        <f t="shared" si="576"/>
        <v>1</v>
      </c>
      <c r="O3052" s="1">
        <f t="shared" si="577"/>
        <v>1</v>
      </c>
      <c r="P3052" s="1">
        <f t="shared" si="578"/>
        <v>1</v>
      </c>
      <c r="Q3052" s="1">
        <f t="shared" si="579"/>
        <v>1</v>
      </c>
    </row>
    <row r="3053" spans="1:17" x14ac:dyDescent="0.3">
      <c r="A3053" t="s">
        <v>444</v>
      </c>
      <c r="B3053" t="s">
        <v>399</v>
      </c>
      <c r="C3053">
        <v>2579</v>
      </c>
      <c r="D3053">
        <v>2553</v>
      </c>
      <c r="E3053">
        <v>1732</v>
      </c>
      <c r="F3053">
        <f t="shared" si="568"/>
        <v>2579</v>
      </c>
      <c r="G3053">
        <f t="shared" si="569"/>
        <v>1732</v>
      </c>
      <c r="H3053">
        <f t="shared" si="570"/>
        <v>847</v>
      </c>
      <c r="I3053">
        <f t="shared" si="571"/>
        <v>821</v>
      </c>
      <c r="J3053">
        <f t="shared" si="572"/>
        <v>2579</v>
      </c>
      <c r="K3053">
        <f t="shared" si="573"/>
        <v>1732</v>
      </c>
      <c r="L3053">
        <f t="shared" si="574"/>
        <v>847</v>
      </c>
      <c r="M3053">
        <f t="shared" si="575"/>
        <v>821</v>
      </c>
      <c r="N3053" s="1">
        <f t="shared" si="576"/>
        <v>1</v>
      </c>
      <c r="O3053" s="1">
        <f t="shared" si="577"/>
        <v>1</v>
      </c>
      <c r="P3053" s="1">
        <f t="shared" si="578"/>
        <v>1</v>
      </c>
      <c r="Q3053" s="1">
        <f t="shared" si="579"/>
        <v>1</v>
      </c>
    </row>
    <row r="3054" spans="1:17" x14ac:dyDescent="0.3">
      <c r="A3054" t="s">
        <v>444</v>
      </c>
      <c r="B3054" t="s">
        <v>400</v>
      </c>
      <c r="C3054">
        <v>314</v>
      </c>
      <c r="D3054">
        <v>127</v>
      </c>
      <c r="E3054">
        <v>73</v>
      </c>
      <c r="F3054">
        <f t="shared" si="568"/>
        <v>314</v>
      </c>
      <c r="G3054">
        <f t="shared" si="569"/>
        <v>73</v>
      </c>
      <c r="H3054">
        <f t="shared" si="570"/>
        <v>241</v>
      </c>
      <c r="I3054">
        <f t="shared" si="571"/>
        <v>54</v>
      </c>
      <c r="J3054">
        <f t="shared" si="572"/>
        <v>314</v>
      </c>
      <c r="K3054">
        <f t="shared" si="573"/>
        <v>73</v>
      </c>
      <c r="L3054">
        <f t="shared" si="574"/>
        <v>241</v>
      </c>
      <c r="M3054">
        <f t="shared" si="575"/>
        <v>54</v>
      </c>
      <c r="N3054" s="1">
        <f t="shared" si="576"/>
        <v>1</v>
      </c>
      <c r="O3054" s="1">
        <f t="shared" si="577"/>
        <v>1</v>
      </c>
      <c r="P3054" s="1">
        <f t="shared" si="578"/>
        <v>1</v>
      </c>
      <c r="Q3054" s="1">
        <f t="shared" si="579"/>
        <v>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874FD-17AB-4524-9F90-6CF1264010D5}">
  <sheetPr>
    <tabColor rgb="FF92D050"/>
  </sheetPr>
  <dimension ref="A1:J196"/>
  <sheetViews>
    <sheetView workbookViewId="0">
      <selection activeCell="B8" sqref="B8"/>
    </sheetView>
  </sheetViews>
  <sheetFormatPr defaultColWidth="9.109375" defaultRowHeight="13.8" x14ac:dyDescent="0.3"/>
  <cols>
    <col min="1" max="16384" width="9.109375" style="7"/>
  </cols>
  <sheetData>
    <row r="1" spans="1:10" ht="24" customHeight="1" x14ac:dyDescent="0.3">
      <c r="A1" s="20" t="s">
        <v>63</v>
      </c>
      <c r="B1" s="21" t="s">
        <v>64</v>
      </c>
      <c r="C1" s="15" t="s">
        <v>469</v>
      </c>
      <c r="D1" s="16"/>
      <c r="E1" s="17"/>
      <c r="F1" s="18" t="s">
        <v>62</v>
      </c>
      <c r="G1" s="19"/>
      <c r="H1" s="19"/>
      <c r="I1" s="19"/>
      <c r="J1" s="19"/>
    </row>
    <row r="2" spans="1:10" ht="41.4" x14ac:dyDescent="0.3">
      <c r="A2" s="20"/>
      <c r="B2" s="21"/>
      <c r="C2" s="8" t="s">
        <v>65</v>
      </c>
      <c r="D2" s="8" t="s">
        <v>66</v>
      </c>
      <c r="E2" s="9" t="s">
        <v>67</v>
      </c>
      <c r="F2" s="8" t="s">
        <v>68</v>
      </c>
      <c r="G2" s="8" t="s">
        <v>69</v>
      </c>
      <c r="H2" s="8" t="s">
        <v>70</v>
      </c>
      <c r="I2" s="8" t="s">
        <v>71</v>
      </c>
      <c r="J2" s="8" t="s">
        <v>72</v>
      </c>
    </row>
    <row r="3" spans="1:10" ht="14.4" thickBot="1" x14ac:dyDescent="0.35">
      <c r="A3" s="10"/>
      <c r="B3" s="11"/>
      <c r="C3" s="10" t="s">
        <v>73</v>
      </c>
      <c r="D3" s="10" t="s">
        <v>74</v>
      </c>
      <c r="E3" s="11" t="s">
        <v>75</v>
      </c>
      <c r="F3" s="10" t="s">
        <v>76</v>
      </c>
      <c r="G3" s="10" t="s">
        <v>77</v>
      </c>
      <c r="H3" s="10" t="s">
        <v>78</v>
      </c>
      <c r="I3" s="10" t="s">
        <v>79</v>
      </c>
      <c r="J3" s="10" t="s">
        <v>80</v>
      </c>
    </row>
    <row r="4" spans="1:10" x14ac:dyDescent="0.3">
      <c r="A4" s="7" t="str">
        <f>VLOOKUP(B4,'NAAM GEMEENTE'!$A$1:$B$319,2,FALSE)</f>
        <v>Aalst</v>
      </c>
      <c r="B4" s="7">
        <v>41002</v>
      </c>
      <c r="C4" s="7">
        <v>5710</v>
      </c>
      <c r="D4" s="7">
        <v>9448</v>
      </c>
      <c r="E4" s="7">
        <v>4885</v>
      </c>
      <c r="F4" s="7">
        <f t="shared" ref="F4:F35" si="0">C4-E4</f>
        <v>825</v>
      </c>
      <c r="G4" s="7">
        <f t="shared" ref="G4:G35" si="1">D4-E4</f>
        <v>4563</v>
      </c>
      <c r="H4" s="12">
        <f t="shared" ref="H4:H35" si="2">D4/C4</f>
        <v>1.6546409807355518</v>
      </c>
      <c r="I4" s="12">
        <f t="shared" ref="I4:I35" si="3">F4/C4</f>
        <v>0.14448336252189142</v>
      </c>
      <c r="J4" s="12">
        <f t="shared" ref="J4:J35" si="4">G4/D4</f>
        <v>0.48295935647756139</v>
      </c>
    </row>
    <row r="5" spans="1:10" x14ac:dyDescent="0.3">
      <c r="A5" s="7" t="str">
        <f>VLOOKUP(B5,'NAAM GEMEENTE'!$A$1:$B$319,2,FALSE)</f>
        <v>Aalter</v>
      </c>
      <c r="B5" s="7">
        <v>44084</v>
      </c>
      <c r="C5" s="7">
        <v>1953</v>
      </c>
      <c r="D5" s="7">
        <v>1234</v>
      </c>
      <c r="E5" s="7">
        <v>870</v>
      </c>
      <c r="F5" s="7">
        <f t="shared" si="0"/>
        <v>1083</v>
      </c>
      <c r="G5" s="7">
        <f t="shared" si="1"/>
        <v>364</v>
      </c>
      <c r="H5" s="12">
        <f t="shared" si="2"/>
        <v>0.63184843830005122</v>
      </c>
      <c r="I5" s="12">
        <f t="shared" si="3"/>
        <v>0.55453149001536095</v>
      </c>
      <c r="J5" s="12">
        <f t="shared" si="4"/>
        <v>0.29497568881685576</v>
      </c>
    </row>
    <row r="6" spans="1:10" x14ac:dyDescent="0.3">
      <c r="A6" s="7" t="str">
        <f>VLOOKUP(B6,'NAAM GEMEENTE'!$A$1:$B$319,2,FALSE)</f>
        <v>Aarschot</v>
      </c>
      <c r="B6" s="7">
        <v>24001</v>
      </c>
      <c r="C6" s="7">
        <v>1696</v>
      </c>
      <c r="D6" s="7">
        <v>4771</v>
      </c>
      <c r="E6" s="7">
        <v>1364</v>
      </c>
      <c r="F6" s="7">
        <f t="shared" si="0"/>
        <v>332</v>
      </c>
      <c r="G6" s="7">
        <f t="shared" si="1"/>
        <v>3407</v>
      </c>
      <c r="H6" s="12">
        <f t="shared" si="2"/>
        <v>2.8130896226415096</v>
      </c>
      <c r="I6" s="12">
        <f t="shared" si="3"/>
        <v>0.19575471698113209</v>
      </c>
      <c r="J6" s="12">
        <f t="shared" si="4"/>
        <v>0.71410605743030808</v>
      </c>
    </row>
    <row r="7" spans="1:10" x14ac:dyDescent="0.3">
      <c r="A7" s="7" t="str">
        <f>VLOOKUP(B7,'NAAM GEMEENTE'!$A$1:$B$319,2,FALSE)</f>
        <v>Aartselaar</v>
      </c>
      <c r="B7" s="7">
        <v>11001</v>
      </c>
      <c r="C7" s="7">
        <v>918</v>
      </c>
      <c r="D7" s="7">
        <v>45</v>
      </c>
      <c r="E7" s="7">
        <v>26</v>
      </c>
      <c r="F7" s="7">
        <f t="shared" si="0"/>
        <v>892</v>
      </c>
      <c r="G7" s="7">
        <f t="shared" si="1"/>
        <v>19</v>
      </c>
      <c r="H7" s="12">
        <f t="shared" si="2"/>
        <v>4.9019607843137254E-2</v>
      </c>
      <c r="I7" s="12">
        <f t="shared" si="3"/>
        <v>0.97167755991285398</v>
      </c>
      <c r="J7" s="12">
        <f t="shared" si="4"/>
        <v>0.42222222222222222</v>
      </c>
    </row>
    <row r="8" spans="1:10" x14ac:dyDescent="0.3">
      <c r="A8" s="7" t="str">
        <f>VLOOKUP(B8,'NAAM GEMEENTE'!$A$1:$B$319,2,FALSE)</f>
        <v>Alken</v>
      </c>
      <c r="B8" s="7">
        <v>73001</v>
      </c>
      <c r="C8" s="7">
        <v>778</v>
      </c>
      <c r="D8" s="7">
        <v>11</v>
      </c>
      <c r="E8" s="7">
        <v>2</v>
      </c>
      <c r="F8" s="7">
        <f t="shared" si="0"/>
        <v>776</v>
      </c>
      <c r="G8" s="7">
        <f t="shared" si="1"/>
        <v>9</v>
      </c>
      <c r="H8" s="12">
        <f t="shared" si="2"/>
        <v>1.4138817480719794E-2</v>
      </c>
      <c r="I8" s="12">
        <f t="shared" si="3"/>
        <v>0.99742930591259638</v>
      </c>
      <c r="J8" s="12">
        <f t="shared" si="4"/>
        <v>0.81818181818181823</v>
      </c>
    </row>
    <row r="9" spans="1:10" x14ac:dyDescent="0.3">
      <c r="A9" s="7" t="str">
        <f>VLOOKUP(B9,'NAAM GEMEENTE'!$A$1:$B$319,2,FALSE)</f>
        <v>Anderlecht</v>
      </c>
      <c r="B9" s="7">
        <v>21001</v>
      </c>
      <c r="C9" s="7">
        <v>1963</v>
      </c>
      <c r="D9" s="7">
        <v>2801</v>
      </c>
      <c r="E9" s="7">
        <v>940</v>
      </c>
      <c r="F9" s="7">
        <f t="shared" si="0"/>
        <v>1023</v>
      </c>
      <c r="G9" s="7">
        <f t="shared" si="1"/>
        <v>1861</v>
      </c>
      <c r="H9" s="12">
        <f t="shared" si="2"/>
        <v>1.4268976057055527</v>
      </c>
      <c r="I9" s="12">
        <f t="shared" si="3"/>
        <v>0.52114111054508405</v>
      </c>
      <c r="J9" s="12">
        <f t="shared" si="4"/>
        <v>0.66440556943948592</v>
      </c>
    </row>
    <row r="10" spans="1:10" x14ac:dyDescent="0.3">
      <c r="A10" s="7" t="str">
        <f>VLOOKUP(B10,'NAAM GEMEENTE'!$A$1:$B$319,2,FALSE)</f>
        <v>Antwerpen</v>
      </c>
      <c r="B10" s="7">
        <v>11002</v>
      </c>
      <c r="C10" s="7">
        <v>35101</v>
      </c>
      <c r="D10" s="7">
        <v>35579</v>
      </c>
      <c r="E10" s="7">
        <v>28889</v>
      </c>
      <c r="F10" s="7">
        <f t="shared" si="0"/>
        <v>6212</v>
      </c>
      <c r="G10" s="7">
        <f t="shared" si="1"/>
        <v>6690</v>
      </c>
      <c r="H10" s="12">
        <f t="shared" si="2"/>
        <v>1.0136178456454232</v>
      </c>
      <c r="I10" s="12">
        <f t="shared" si="3"/>
        <v>0.17697501495683884</v>
      </c>
      <c r="J10" s="12">
        <f t="shared" si="4"/>
        <v>0.18803226622445826</v>
      </c>
    </row>
    <row r="11" spans="1:10" x14ac:dyDescent="0.3">
      <c r="A11" s="7" t="str">
        <f>VLOOKUP(B11,'NAAM GEMEENTE'!$A$1:$B$319,2,FALSE)</f>
        <v>Anzegem</v>
      </c>
      <c r="B11" s="7">
        <v>34002</v>
      </c>
      <c r="C11" s="7">
        <v>1033</v>
      </c>
      <c r="D11" s="7">
        <v>533</v>
      </c>
      <c r="E11" s="7">
        <v>134</v>
      </c>
      <c r="F11" s="7">
        <f t="shared" si="0"/>
        <v>899</v>
      </c>
      <c r="G11" s="7">
        <f t="shared" si="1"/>
        <v>399</v>
      </c>
      <c r="H11" s="12">
        <f t="shared" si="2"/>
        <v>0.51597289448209105</v>
      </c>
      <c r="I11" s="12">
        <f t="shared" si="3"/>
        <v>0.87028073572120035</v>
      </c>
      <c r="J11" s="12">
        <f t="shared" si="4"/>
        <v>0.74859287054409007</v>
      </c>
    </row>
    <row r="12" spans="1:10" x14ac:dyDescent="0.3">
      <c r="A12" s="7" t="str">
        <f>VLOOKUP(B12,'NAAM GEMEENTE'!$A$1:$B$319,2,FALSE)</f>
        <v>Ardooie</v>
      </c>
      <c r="B12" s="7">
        <v>37020</v>
      </c>
      <c r="C12" s="7">
        <v>537</v>
      </c>
      <c r="D12" s="7">
        <v>559</v>
      </c>
      <c r="E12" s="7">
        <v>204</v>
      </c>
      <c r="F12" s="7">
        <f t="shared" si="0"/>
        <v>333</v>
      </c>
      <c r="G12" s="7">
        <f t="shared" si="1"/>
        <v>355</v>
      </c>
      <c r="H12" s="12">
        <f t="shared" si="2"/>
        <v>1.0409683426443204</v>
      </c>
      <c r="I12" s="12">
        <f t="shared" si="3"/>
        <v>0.62011173184357538</v>
      </c>
      <c r="J12" s="12">
        <f t="shared" si="4"/>
        <v>0.63506261180679791</v>
      </c>
    </row>
    <row r="13" spans="1:10" x14ac:dyDescent="0.3">
      <c r="A13" s="7" t="str">
        <f>VLOOKUP(B13,'NAAM GEMEENTE'!$A$1:$B$319,2,FALSE)</f>
        <v>Arendonk</v>
      </c>
      <c r="B13" s="7">
        <v>13001</v>
      </c>
      <c r="C13" s="7">
        <v>913</v>
      </c>
      <c r="D13" s="7">
        <v>899</v>
      </c>
      <c r="E13" s="7">
        <v>398</v>
      </c>
      <c r="F13" s="7">
        <f t="shared" si="0"/>
        <v>515</v>
      </c>
      <c r="G13" s="7">
        <f t="shared" si="1"/>
        <v>501</v>
      </c>
      <c r="H13" s="12">
        <f t="shared" si="2"/>
        <v>0.98466593647316536</v>
      </c>
      <c r="I13" s="12">
        <f t="shared" si="3"/>
        <v>0.56407447973713032</v>
      </c>
      <c r="J13" s="12">
        <f t="shared" si="4"/>
        <v>0.55728587319243605</v>
      </c>
    </row>
    <row r="14" spans="1:10" x14ac:dyDescent="0.3">
      <c r="A14" s="7" t="str">
        <f>VLOOKUP(B14,'NAAM GEMEENTE'!$A$1:$B$319,2,FALSE)</f>
        <v>Asse</v>
      </c>
      <c r="B14" s="7">
        <v>23002</v>
      </c>
      <c r="C14" s="7">
        <v>1960</v>
      </c>
      <c r="D14" s="7">
        <v>1792</v>
      </c>
      <c r="E14" s="7">
        <v>1079</v>
      </c>
      <c r="F14" s="7">
        <f t="shared" si="0"/>
        <v>881</v>
      </c>
      <c r="G14" s="7">
        <f t="shared" si="1"/>
        <v>713</v>
      </c>
      <c r="H14" s="12">
        <f t="shared" si="2"/>
        <v>0.91428571428571426</v>
      </c>
      <c r="I14" s="12">
        <f t="shared" si="3"/>
        <v>0.44948979591836735</v>
      </c>
      <c r="J14" s="12">
        <f t="shared" si="4"/>
        <v>0.3978794642857143</v>
      </c>
    </row>
    <row r="15" spans="1:10" x14ac:dyDescent="0.3">
      <c r="A15" s="7" t="str">
        <f>VLOOKUP(B15,'NAAM GEMEENTE'!$A$1:$B$319,2,FALSE)</f>
        <v>Avelgem</v>
      </c>
      <c r="B15" s="7">
        <v>34003</v>
      </c>
      <c r="C15" s="7">
        <v>656</v>
      </c>
      <c r="D15" s="7">
        <v>1458</v>
      </c>
      <c r="E15" s="7">
        <v>398</v>
      </c>
      <c r="F15" s="7">
        <f t="shared" si="0"/>
        <v>258</v>
      </c>
      <c r="G15" s="7">
        <f t="shared" si="1"/>
        <v>1060</v>
      </c>
      <c r="H15" s="12">
        <f t="shared" si="2"/>
        <v>2.2225609756097562</v>
      </c>
      <c r="I15" s="12">
        <f t="shared" si="3"/>
        <v>0.39329268292682928</v>
      </c>
      <c r="J15" s="12">
        <f t="shared" si="4"/>
        <v>0.72702331961591216</v>
      </c>
    </row>
    <row r="16" spans="1:10" x14ac:dyDescent="0.3">
      <c r="A16" s="7" t="str">
        <f>VLOOKUP(B16,'NAAM GEMEENTE'!$A$1:$B$319,2,FALSE)</f>
        <v>Beernem</v>
      </c>
      <c r="B16" s="7">
        <v>31003</v>
      </c>
      <c r="C16" s="7">
        <v>1074</v>
      </c>
      <c r="D16" s="7">
        <v>372</v>
      </c>
      <c r="E16" s="7">
        <v>120</v>
      </c>
      <c r="F16" s="7">
        <f t="shared" si="0"/>
        <v>954</v>
      </c>
      <c r="G16" s="7">
        <f t="shared" si="1"/>
        <v>252</v>
      </c>
      <c r="H16" s="12">
        <f t="shared" si="2"/>
        <v>0.34636871508379891</v>
      </c>
      <c r="I16" s="12">
        <f t="shared" si="3"/>
        <v>0.88826815642458101</v>
      </c>
      <c r="J16" s="12">
        <f t="shared" si="4"/>
        <v>0.67741935483870963</v>
      </c>
    </row>
    <row r="17" spans="1:10" x14ac:dyDescent="0.3">
      <c r="A17" s="7" t="str">
        <f>VLOOKUP(B17,'NAAM GEMEENTE'!$A$1:$B$319,2,FALSE)</f>
        <v>Beersel</v>
      </c>
      <c r="B17" s="7">
        <v>23003</v>
      </c>
      <c r="C17" s="7">
        <v>1395</v>
      </c>
      <c r="D17" s="7">
        <v>739</v>
      </c>
      <c r="E17" s="7">
        <v>359</v>
      </c>
      <c r="F17" s="7">
        <f t="shared" si="0"/>
        <v>1036</v>
      </c>
      <c r="G17" s="7">
        <f t="shared" si="1"/>
        <v>380</v>
      </c>
      <c r="H17" s="12">
        <f t="shared" si="2"/>
        <v>0.52974910394265229</v>
      </c>
      <c r="I17" s="12">
        <f t="shared" si="3"/>
        <v>0.74265232974910389</v>
      </c>
      <c r="J17" s="12">
        <f t="shared" si="4"/>
        <v>0.51420838971583216</v>
      </c>
    </row>
    <row r="18" spans="1:10" x14ac:dyDescent="0.3">
      <c r="A18" s="7" t="str">
        <f>VLOOKUP(B18,'NAAM GEMEENTE'!$A$1:$B$319,2,FALSE)</f>
        <v>Begijnendijk</v>
      </c>
      <c r="B18" s="7">
        <v>24007</v>
      </c>
      <c r="C18" s="7">
        <v>676</v>
      </c>
      <c r="D18" s="7">
        <v>566</v>
      </c>
      <c r="E18" s="7">
        <v>144</v>
      </c>
      <c r="F18" s="7">
        <f t="shared" si="0"/>
        <v>532</v>
      </c>
      <c r="G18" s="7">
        <f t="shared" si="1"/>
        <v>422</v>
      </c>
      <c r="H18" s="12">
        <f t="shared" si="2"/>
        <v>0.83727810650887569</v>
      </c>
      <c r="I18" s="12">
        <f t="shared" si="3"/>
        <v>0.78698224852071008</v>
      </c>
      <c r="J18" s="12">
        <f t="shared" si="4"/>
        <v>0.74558303886925792</v>
      </c>
    </row>
    <row r="19" spans="1:10" x14ac:dyDescent="0.3">
      <c r="A19" s="7" t="str">
        <f>VLOOKUP(B19,'NAAM GEMEENTE'!$A$1:$B$319,2,FALSE)</f>
        <v>Beringen</v>
      </c>
      <c r="B19" s="7">
        <v>71004</v>
      </c>
      <c r="C19" s="7">
        <v>3129</v>
      </c>
      <c r="D19" s="7">
        <v>2207</v>
      </c>
      <c r="E19" s="7">
        <v>1781</v>
      </c>
      <c r="F19" s="7">
        <f t="shared" si="0"/>
        <v>1348</v>
      </c>
      <c r="G19" s="7">
        <f t="shared" si="1"/>
        <v>426</v>
      </c>
      <c r="H19" s="12">
        <f t="shared" si="2"/>
        <v>0.70533716842441674</v>
      </c>
      <c r="I19" s="12">
        <f t="shared" si="3"/>
        <v>0.43080856503675297</v>
      </c>
      <c r="J19" s="12">
        <f t="shared" si="4"/>
        <v>0.19302220208427731</v>
      </c>
    </row>
    <row r="20" spans="1:10" x14ac:dyDescent="0.3">
      <c r="A20" s="7" t="str">
        <f>VLOOKUP(B20,'NAAM GEMEENTE'!$A$1:$B$319,2,FALSE)</f>
        <v>Berlaar</v>
      </c>
      <c r="B20" s="7">
        <v>12002</v>
      </c>
      <c r="C20" s="7">
        <v>813</v>
      </c>
      <c r="D20" s="7">
        <v>1037</v>
      </c>
      <c r="E20" s="7">
        <v>349</v>
      </c>
      <c r="F20" s="7">
        <f t="shared" si="0"/>
        <v>464</v>
      </c>
      <c r="G20" s="7">
        <f t="shared" si="1"/>
        <v>688</v>
      </c>
      <c r="H20" s="12">
        <f t="shared" si="2"/>
        <v>1.2755227552275523</v>
      </c>
      <c r="I20" s="12">
        <f t="shared" si="3"/>
        <v>0.57072570725707261</v>
      </c>
      <c r="J20" s="12">
        <f t="shared" si="4"/>
        <v>0.66345226615236264</v>
      </c>
    </row>
    <row r="21" spans="1:10" x14ac:dyDescent="0.3">
      <c r="A21" s="7" t="str">
        <f>VLOOKUP(B21,'NAAM GEMEENTE'!$A$1:$B$319,2,FALSE)</f>
        <v>Beveren</v>
      </c>
      <c r="B21" s="7">
        <v>46003</v>
      </c>
      <c r="C21" s="7">
        <v>3257</v>
      </c>
      <c r="D21" s="7">
        <v>3825</v>
      </c>
      <c r="E21" s="7">
        <v>2196</v>
      </c>
      <c r="F21" s="7">
        <f t="shared" si="0"/>
        <v>1061</v>
      </c>
      <c r="G21" s="7">
        <f t="shared" si="1"/>
        <v>1629</v>
      </c>
      <c r="H21" s="12">
        <f t="shared" si="2"/>
        <v>1.1743936137549893</v>
      </c>
      <c r="I21" s="12">
        <f t="shared" si="3"/>
        <v>0.32575990175007674</v>
      </c>
      <c r="J21" s="12">
        <f t="shared" si="4"/>
        <v>0.42588235294117649</v>
      </c>
    </row>
    <row r="22" spans="1:10" x14ac:dyDescent="0.3">
      <c r="A22" s="7" t="str">
        <f>VLOOKUP(B22,'NAAM GEMEENTE'!$A$1:$B$319,2,FALSE)</f>
        <v>Bilzen</v>
      </c>
      <c r="B22" s="7">
        <v>73006</v>
      </c>
      <c r="C22" s="7">
        <v>1996</v>
      </c>
      <c r="D22" s="7">
        <v>2446</v>
      </c>
      <c r="E22" s="7">
        <v>1224</v>
      </c>
      <c r="F22" s="7">
        <f t="shared" si="0"/>
        <v>772</v>
      </c>
      <c r="G22" s="7">
        <f t="shared" si="1"/>
        <v>1222</v>
      </c>
      <c r="H22" s="12">
        <f t="shared" si="2"/>
        <v>1.2254509018036073</v>
      </c>
      <c r="I22" s="12">
        <f t="shared" si="3"/>
        <v>0.38677354709418837</v>
      </c>
      <c r="J22" s="12">
        <f t="shared" si="4"/>
        <v>0.49959116925592806</v>
      </c>
    </row>
    <row r="23" spans="1:10" x14ac:dyDescent="0.3">
      <c r="A23" s="7" t="str">
        <f>VLOOKUP(B23,'NAAM GEMEENTE'!$A$1:$B$319,2,FALSE)</f>
        <v>Blankenberge</v>
      </c>
      <c r="B23" s="7">
        <v>31004</v>
      </c>
      <c r="C23" s="7">
        <v>895</v>
      </c>
      <c r="D23" s="7">
        <v>1072</v>
      </c>
      <c r="E23" s="7">
        <v>565</v>
      </c>
      <c r="F23" s="7">
        <f t="shared" si="0"/>
        <v>330</v>
      </c>
      <c r="G23" s="7">
        <f t="shared" si="1"/>
        <v>507</v>
      </c>
      <c r="H23" s="12">
        <f t="shared" si="2"/>
        <v>1.1977653631284917</v>
      </c>
      <c r="I23" s="12">
        <f t="shared" si="3"/>
        <v>0.36871508379888268</v>
      </c>
      <c r="J23" s="12">
        <f t="shared" si="4"/>
        <v>0.47294776119402987</v>
      </c>
    </row>
    <row r="24" spans="1:10" x14ac:dyDescent="0.3">
      <c r="A24" s="7" t="str">
        <f>VLOOKUP(B24,'NAAM GEMEENTE'!$A$1:$B$319,2,FALSE)</f>
        <v>Bocholt</v>
      </c>
      <c r="B24" s="7">
        <v>72003</v>
      </c>
      <c r="C24" s="7">
        <v>779</v>
      </c>
      <c r="D24" s="7">
        <v>420</v>
      </c>
      <c r="E24" s="7">
        <v>111</v>
      </c>
      <c r="F24" s="7">
        <f t="shared" si="0"/>
        <v>668</v>
      </c>
      <c r="G24" s="7">
        <f t="shared" si="1"/>
        <v>309</v>
      </c>
      <c r="H24" s="12">
        <f t="shared" si="2"/>
        <v>0.53915275994865208</v>
      </c>
      <c r="I24" s="12">
        <f t="shared" si="3"/>
        <v>0.85750962772785622</v>
      </c>
      <c r="J24" s="12">
        <f t="shared" si="4"/>
        <v>0.73571428571428577</v>
      </c>
    </row>
    <row r="25" spans="1:10" x14ac:dyDescent="0.3">
      <c r="A25" s="7" t="str">
        <f>VLOOKUP(B25,'NAAM GEMEENTE'!$A$1:$B$319,2,FALSE)</f>
        <v>Boechout</v>
      </c>
      <c r="B25" s="7">
        <v>11004</v>
      </c>
      <c r="C25" s="7">
        <v>966</v>
      </c>
      <c r="D25" s="7">
        <v>1134</v>
      </c>
      <c r="E25" s="7">
        <v>311</v>
      </c>
      <c r="F25" s="7">
        <f t="shared" si="0"/>
        <v>655</v>
      </c>
      <c r="G25" s="7">
        <f t="shared" si="1"/>
        <v>823</v>
      </c>
      <c r="H25" s="12">
        <f t="shared" si="2"/>
        <v>1.173913043478261</v>
      </c>
      <c r="I25" s="12">
        <f t="shared" si="3"/>
        <v>0.67805383022774324</v>
      </c>
      <c r="J25" s="12">
        <f t="shared" si="4"/>
        <v>0.7257495590828924</v>
      </c>
    </row>
    <row r="26" spans="1:10" x14ac:dyDescent="0.3">
      <c r="A26" s="7" t="str">
        <f>VLOOKUP(B26,'NAAM GEMEENTE'!$A$1:$B$319,2,FALSE)</f>
        <v>Boom</v>
      </c>
      <c r="B26" s="7">
        <v>11005</v>
      </c>
      <c r="C26" s="7">
        <v>1438</v>
      </c>
      <c r="D26" s="7">
        <v>3049</v>
      </c>
      <c r="E26" s="7">
        <v>981</v>
      </c>
      <c r="F26" s="7">
        <f t="shared" si="0"/>
        <v>457</v>
      </c>
      <c r="G26" s="7">
        <f t="shared" si="1"/>
        <v>2068</v>
      </c>
      <c r="H26" s="12">
        <f t="shared" si="2"/>
        <v>2.1203059805285118</v>
      </c>
      <c r="I26" s="12">
        <f t="shared" si="3"/>
        <v>0.31780250347705147</v>
      </c>
      <c r="J26" s="12">
        <f t="shared" si="4"/>
        <v>0.67825516562807475</v>
      </c>
    </row>
    <row r="27" spans="1:10" x14ac:dyDescent="0.3">
      <c r="A27" s="7" t="str">
        <f>VLOOKUP(B27,'NAAM GEMEENTE'!$A$1:$B$319,2,FALSE)</f>
        <v>Borgloon</v>
      </c>
      <c r="B27" s="7">
        <v>73009</v>
      </c>
      <c r="C27" s="7">
        <v>651</v>
      </c>
      <c r="D27" s="7">
        <v>678</v>
      </c>
      <c r="E27" s="7">
        <v>259</v>
      </c>
      <c r="F27" s="7">
        <f t="shared" si="0"/>
        <v>392</v>
      </c>
      <c r="G27" s="7">
        <f t="shared" si="1"/>
        <v>419</v>
      </c>
      <c r="H27" s="12">
        <f t="shared" si="2"/>
        <v>1.0414746543778801</v>
      </c>
      <c r="I27" s="12">
        <f t="shared" si="3"/>
        <v>0.60215053763440862</v>
      </c>
      <c r="J27" s="12">
        <f t="shared" si="4"/>
        <v>0.61799410029498525</v>
      </c>
    </row>
    <row r="28" spans="1:10" x14ac:dyDescent="0.3">
      <c r="A28" s="7" t="str">
        <f>VLOOKUP(B28,'NAAM GEMEENTE'!$A$1:$B$319,2,FALSE)</f>
        <v>Bornem</v>
      </c>
      <c r="B28" s="7">
        <v>12007</v>
      </c>
      <c r="C28" s="7">
        <v>1396</v>
      </c>
      <c r="D28" s="7">
        <v>1285</v>
      </c>
      <c r="E28" s="7">
        <v>689</v>
      </c>
      <c r="F28" s="7">
        <f t="shared" si="0"/>
        <v>707</v>
      </c>
      <c r="G28" s="7">
        <f t="shared" si="1"/>
        <v>596</v>
      </c>
      <c r="H28" s="12">
        <f t="shared" si="2"/>
        <v>0.92048710601719197</v>
      </c>
      <c r="I28" s="12">
        <f t="shared" si="3"/>
        <v>0.5064469914040115</v>
      </c>
      <c r="J28" s="12">
        <f t="shared" si="4"/>
        <v>0.46381322957198445</v>
      </c>
    </row>
    <row r="29" spans="1:10" x14ac:dyDescent="0.3">
      <c r="A29" s="7" t="str">
        <f>VLOOKUP(B29,'NAAM GEMEENTE'!$A$1:$B$319,2,FALSE)</f>
        <v>Borsbeek</v>
      </c>
      <c r="B29" s="7">
        <v>11007</v>
      </c>
      <c r="C29" s="7">
        <v>637</v>
      </c>
      <c r="D29" s="7">
        <v>841</v>
      </c>
      <c r="E29" s="7">
        <v>151</v>
      </c>
      <c r="F29" s="7">
        <f t="shared" si="0"/>
        <v>486</v>
      </c>
      <c r="G29" s="7">
        <f t="shared" si="1"/>
        <v>690</v>
      </c>
      <c r="H29" s="12">
        <f t="shared" si="2"/>
        <v>1.3202511773940346</v>
      </c>
      <c r="I29" s="12">
        <f t="shared" si="3"/>
        <v>0.76295133437990581</v>
      </c>
      <c r="J29" s="12">
        <f t="shared" si="4"/>
        <v>0.82045184304399521</v>
      </c>
    </row>
    <row r="30" spans="1:10" x14ac:dyDescent="0.3">
      <c r="A30" s="7" t="str">
        <f>VLOOKUP(B30,'NAAM GEMEENTE'!$A$1:$B$319,2,FALSE)</f>
        <v>Brakel</v>
      </c>
      <c r="B30" s="7">
        <v>45059</v>
      </c>
      <c r="C30" s="7">
        <v>977</v>
      </c>
      <c r="D30" s="7">
        <v>1524</v>
      </c>
      <c r="E30" s="7">
        <v>596</v>
      </c>
      <c r="F30" s="7">
        <f t="shared" si="0"/>
        <v>381</v>
      </c>
      <c r="G30" s="7">
        <f t="shared" si="1"/>
        <v>928</v>
      </c>
      <c r="H30" s="12">
        <f t="shared" si="2"/>
        <v>1.5598771750255886</v>
      </c>
      <c r="I30" s="12">
        <f t="shared" si="3"/>
        <v>0.38996929375639716</v>
      </c>
      <c r="J30" s="12">
        <f t="shared" si="4"/>
        <v>0.60892388451443569</v>
      </c>
    </row>
    <row r="31" spans="1:10" x14ac:dyDescent="0.3">
      <c r="A31" s="7" t="str">
        <f>VLOOKUP(B31,'NAAM GEMEENTE'!$A$1:$B$319,2,FALSE)</f>
        <v>Brasschaat</v>
      </c>
      <c r="B31" s="7">
        <v>11008</v>
      </c>
      <c r="C31" s="7">
        <v>2437</v>
      </c>
      <c r="D31" s="7">
        <v>3898</v>
      </c>
      <c r="E31" s="7">
        <v>1683</v>
      </c>
      <c r="F31" s="7">
        <f t="shared" si="0"/>
        <v>754</v>
      </c>
      <c r="G31" s="7">
        <f t="shared" si="1"/>
        <v>2215</v>
      </c>
      <c r="H31" s="12">
        <f t="shared" si="2"/>
        <v>1.5995075913007797</v>
      </c>
      <c r="I31" s="12">
        <f t="shared" si="3"/>
        <v>0.30939679934345504</v>
      </c>
      <c r="J31" s="12">
        <f t="shared" si="4"/>
        <v>0.56824012314007188</v>
      </c>
    </row>
    <row r="32" spans="1:10" x14ac:dyDescent="0.3">
      <c r="A32" s="7" t="str">
        <f>VLOOKUP(B32,'NAAM GEMEENTE'!$A$1:$B$319,2,FALSE)</f>
        <v>Bredene</v>
      </c>
      <c r="B32" s="7">
        <v>35002</v>
      </c>
      <c r="C32" s="7">
        <v>1132</v>
      </c>
      <c r="D32" s="7">
        <v>139</v>
      </c>
      <c r="E32" s="7">
        <v>69</v>
      </c>
      <c r="F32" s="7">
        <f t="shared" si="0"/>
        <v>1063</v>
      </c>
      <c r="G32" s="7">
        <f t="shared" si="1"/>
        <v>70</v>
      </c>
      <c r="H32" s="12">
        <f t="shared" si="2"/>
        <v>0.12279151943462897</v>
      </c>
      <c r="I32" s="12">
        <f t="shared" si="3"/>
        <v>0.93904593639575973</v>
      </c>
      <c r="J32" s="12">
        <f t="shared" si="4"/>
        <v>0.50359712230215825</v>
      </c>
    </row>
    <row r="33" spans="1:10" x14ac:dyDescent="0.3">
      <c r="A33" s="7" t="str">
        <f>VLOOKUP(B33,'NAAM GEMEENTE'!$A$1:$B$319,2,FALSE)</f>
        <v>Bree</v>
      </c>
      <c r="B33" s="7">
        <v>72004</v>
      </c>
      <c r="C33" s="7">
        <v>957</v>
      </c>
      <c r="D33" s="7">
        <v>2232</v>
      </c>
      <c r="E33" s="7">
        <v>671</v>
      </c>
      <c r="F33" s="7">
        <f t="shared" si="0"/>
        <v>286</v>
      </c>
      <c r="G33" s="7">
        <f t="shared" si="1"/>
        <v>1561</v>
      </c>
      <c r="H33" s="12">
        <f t="shared" si="2"/>
        <v>2.3322884012539187</v>
      </c>
      <c r="I33" s="12">
        <f t="shared" si="3"/>
        <v>0.2988505747126437</v>
      </c>
      <c r="J33" s="12">
        <f t="shared" si="4"/>
        <v>0.69937275985663083</v>
      </c>
    </row>
    <row r="34" spans="1:10" x14ac:dyDescent="0.3">
      <c r="A34" s="7" t="str">
        <f>VLOOKUP(B34,'NAAM GEMEENTE'!$A$1:$B$319,2,FALSE)</f>
        <v>Brugge</v>
      </c>
      <c r="B34" s="7">
        <v>31005</v>
      </c>
      <c r="C34" s="7">
        <v>7054</v>
      </c>
      <c r="D34" s="7">
        <v>15815</v>
      </c>
      <c r="E34" s="7">
        <v>6538</v>
      </c>
      <c r="F34" s="7">
        <f t="shared" si="0"/>
        <v>516</v>
      </c>
      <c r="G34" s="7">
        <f t="shared" si="1"/>
        <v>9277</v>
      </c>
      <c r="H34" s="12">
        <f t="shared" si="2"/>
        <v>2.2419903600793876</v>
      </c>
      <c r="I34" s="12">
        <f t="shared" si="3"/>
        <v>7.3149985823646152E-2</v>
      </c>
      <c r="J34" s="12">
        <f t="shared" si="4"/>
        <v>0.58659500474233328</v>
      </c>
    </row>
    <row r="35" spans="1:10" x14ac:dyDescent="0.3">
      <c r="A35" s="7" t="str">
        <f>VLOOKUP(B35,'NAAM GEMEENTE'!$A$1:$B$319,2,FALSE)</f>
        <v>Brussel</v>
      </c>
      <c r="B35" s="7">
        <v>21004</v>
      </c>
      <c r="C35" s="7">
        <v>2616</v>
      </c>
      <c r="D35" s="7">
        <v>5113</v>
      </c>
      <c r="E35" s="7">
        <v>1253</v>
      </c>
      <c r="F35" s="7">
        <f t="shared" si="0"/>
        <v>1363</v>
      </c>
      <c r="G35" s="7">
        <f t="shared" si="1"/>
        <v>3860</v>
      </c>
      <c r="H35" s="12">
        <f t="shared" si="2"/>
        <v>1.9545107033639144</v>
      </c>
      <c r="I35" s="12">
        <f t="shared" si="3"/>
        <v>0.52102446483180431</v>
      </c>
      <c r="J35" s="12">
        <f t="shared" si="4"/>
        <v>0.75493839233326809</v>
      </c>
    </row>
    <row r="36" spans="1:10" x14ac:dyDescent="0.3">
      <c r="A36" s="7" t="str">
        <f>VLOOKUP(B36,'NAAM GEMEENTE'!$A$1:$B$319,2,FALSE)</f>
        <v>Buggenhout</v>
      </c>
      <c r="B36" s="7">
        <v>42004</v>
      </c>
      <c r="C36" s="7">
        <v>962</v>
      </c>
      <c r="D36" s="7">
        <v>655</v>
      </c>
      <c r="E36" s="7">
        <v>345</v>
      </c>
      <c r="F36" s="7">
        <f t="shared" ref="F36:F67" si="5">C36-E36</f>
        <v>617</v>
      </c>
      <c r="G36" s="7">
        <f t="shared" ref="G36:G67" si="6">D36-E36</f>
        <v>310</v>
      </c>
      <c r="H36" s="12">
        <f t="shared" ref="H36:H67" si="7">D36/C36</f>
        <v>0.68087318087318083</v>
      </c>
      <c r="I36" s="12">
        <f t="shared" ref="I36:I67" si="8">F36/C36</f>
        <v>0.64137214137214138</v>
      </c>
      <c r="J36" s="12">
        <f t="shared" ref="J36:J67" si="9">G36/D36</f>
        <v>0.47328244274809161</v>
      </c>
    </row>
    <row r="37" spans="1:10" x14ac:dyDescent="0.3">
      <c r="A37" s="7" t="str">
        <f>VLOOKUP(B37,'NAAM GEMEENTE'!$A$1:$B$319,2,FALSE)</f>
        <v>De Haan</v>
      </c>
      <c r="B37" s="7">
        <v>35029</v>
      </c>
      <c r="C37" s="7">
        <v>572</v>
      </c>
      <c r="D37" s="7">
        <v>21</v>
      </c>
      <c r="E37" s="7">
        <v>14</v>
      </c>
      <c r="F37" s="7">
        <f t="shared" si="5"/>
        <v>558</v>
      </c>
      <c r="G37" s="7">
        <f t="shared" si="6"/>
        <v>7</v>
      </c>
      <c r="H37" s="12">
        <f t="shared" si="7"/>
        <v>3.6713286713286712E-2</v>
      </c>
      <c r="I37" s="12">
        <f t="shared" si="8"/>
        <v>0.97552447552447552</v>
      </c>
      <c r="J37" s="12">
        <f t="shared" si="9"/>
        <v>0.33333333333333331</v>
      </c>
    </row>
    <row r="38" spans="1:10" x14ac:dyDescent="0.3">
      <c r="A38" s="7" t="str">
        <f>VLOOKUP(B38,'NAAM GEMEENTE'!$A$1:$B$319,2,FALSE)</f>
        <v>De Panne</v>
      </c>
      <c r="B38" s="7">
        <v>38008</v>
      </c>
      <c r="C38" s="7">
        <v>534</v>
      </c>
      <c r="D38" s="7">
        <v>544</v>
      </c>
      <c r="E38" s="7">
        <v>179</v>
      </c>
      <c r="F38" s="7">
        <f t="shared" si="5"/>
        <v>355</v>
      </c>
      <c r="G38" s="7">
        <f t="shared" si="6"/>
        <v>365</v>
      </c>
      <c r="H38" s="12">
        <f t="shared" si="7"/>
        <v>1.0187265917602997</v>
      </c>
      <c r="I38" s="12">
        <f t="shared" si="8"/>
        <v>0.66479400749063666</v>
      </c>
      <c r="J38" s="12">
        <f t="shared" si="9"/>
        <v>0.67095588235294112</v>
      </c>
    </row>
    <row r="39" spans="1:10" x14ac:dyDescent="0.3">
      <c r="A39" s="7" t="str">
        <f>VLOOKUP(B39,'NAAM GEMEENTE'!$A$1:$B$319,2,FALSE)</f>
        <v>De Pinte</v>
      </c>
      <c r="B39" s="7">
        <v>44012</v>
      </c>
      <c r="C39" s="7">
        <v>717</v>
      </c>
      <c r="D39" s="7">
        <v>683</v>
      </c>
      <c r="E39" s="7">
        <v>213</v>
      </c>
      <c r="F39" s="7">
        <f t="shared" si="5"/>
        <v>504</v>
      </c>
      <c r="G39" s="7">
        <f t="shared" si="6"/>
        <v>470</v>
      </c>
      <c r="H39" s="12">
        <f t="shared" si="7"/>
        <v>0.95258019525801951</v>
      </c>
      <c r="I39" s="12">
        <f t="shared" si="8"/>
        <v>0.70292887029288698</v>
      </c>
      <c r="J39" s="12">
        <f t="shared" si="9"/>
        <v>0.68814055636896043</v>
      </c>
    </row>
    <row r="40" spans="1:10" x14ac:dyDescent="0.3">
      <c r="A40" s="7" t="str">
        <f>VLOOKUP(B40,'NAAM GEMEENTE'!$A$1:$B$319,2,FALSE)</f>
        <v>Deinze</v>
      </c>
      <c r="B40" s="7">
        <v>44083</v>
      </c>
      <c r="C40" s="7">
        <v>2779</v>
      </c>
      <c r="D40" s="7">
        <v>3535</v>
      </c>
      <c r="E40" s="7">
        <v>1885</v>
      </c>
      <c r="F40" s="7">
        <f t="shared" si="5"/>
        <v>894</v>
      </c>
      <c r="G40" s="7">
        <f t="shared" si="6"/>
        <v>1650</v>
      </c>
      <c r="H40" s="12">
        <f t="shared" si="7"/>
        <v>1.2720403022670026</v>
      </c>
      <c r="I40" s="12">
        <f t="shared" si="8"/>
        <v>0.32169845268082042</v>
      </c>
      <c r="J40" s="12">
        <f t="shared" si="9"/>
        <v>0.46676096181046678</v>
      </c>
    </row>
    <row r="41" spans="1:10" x14ac:dyDescent="0.3">
      <c r="A41" s="7" t="str">
        <f>VLOOKUP(B41,'NAAM GEMEENTE'!$A$1:$B$319,2,FALSE)</f>
        <v>Denderleeuw</v>
      </c>
      <c r="B41" s="7">
        <v>41011</v>
      </c>
      <c r="C41" s="7">
        <v>1480</v>
      </c>
      <c r="D41" s="7">
        <v>1503</v>
      </c>
      <c r="E41" s="7">
        <v>797</v>
      </c>
      <c r="F41" s="7">
        <f t="shared" si="5"/>
        <v>683</v>
      </c>
      <c r="G41" s="7">
        <f t="shared" si="6"/>
        <v>706</v>
      </c>
      <c r="H41" s="12">
        <f t="shared" si="7"/>
        <v>1.0155405405405404</v>
      </c>
      <c r="I41" s="12">
        <f t="shared" si="8"/>
        <v>0.46148648648648649</v>
      </c>
      <c r="J41" s="12">
        <f t="shared" si="9"/>
        <v>0.46972721224218228</v>
      </c>
    </row>
    <row r="42" spans="1:10" x14ac:dyDescent="0.3">
      <c r="A42" s="7" t="str">
        <f>VLOOKUP(B42,'NAAM GEMEENTE'!$A$1:$B$319,2,FALSE)</f>
        <v>Dendermonde</v>
      </c>
      <c r="B42" s="7">
        <v>42006</v>
      </c>
      <c r="C42" s="7">
        <v>2933</v>
      </c>
      <c r="D42" s="7">
        <v>4656</v>
      </c>
      <c r="E42" s="7">
        <v>2233</v>
      </c>
      <c r="F42" s="7">
        <f t="shared" si="5"/>
        <v>700</v>
      </c>
      <c r="G42" s="7">
        <f t="shared" si="6"/>
        <v>2423</v>
      </c>
      <c r="H42" s="12">
        <f t="shared" si="7"/>
        <v>1.58745311967269</v>
      </c>
      <c r="I42" s="12">
        <f t="shared" si="8"/>
        <v>0.2386634844868735</v>
      </c>
      <c r="J42" s="12">
        <f t="shared" si="9"/>
        <v>0.52040378006872856</v>
      </c>
    </row>
    <row r="43" spans="1:10" x14ac:dyDescent="0.3">
      <c r="A43" s="7" t="str">
        <f>VLOOKUP(B43,'NAAM GEMEENTE'!$A$1:$B$319,2,FALSE)</f>
        <v>Diepenbeek</v>
      </c>
      <c r="B43" s="7">
        <v>71011</v>
      </c>
      <c r="C43" s="7">
        <v>1220</v>
      </c>
      <c r="D43" s="7">
        <v>876</v>
      </c>
      <c r="E43" s="7">
        <v>476</v>
      </c>
      <c r="F43" s="7">
        <f t="shared" si="5"/>
        <v>744</v>
      </c>
      <c r="G43" s="7">
        <f t="shared" si="6"/>
        <v>400</v>
      </c>
      <c r="H43" s="12">
        <f t="shared" si="7"/>
        <v>0.71803278688524586</v>
      </c>
      <c r="I43" s="12">
        <f t="shared" si="8"/>
        <v>0.60983606557377046</v>
      </c>
      <c r="J43" s="12">
        <f t="shared" si="9"/>
        <v>0.45662100456621002</v>
      </c>
    </row>
    <row r="44" spans="1:10" x14ac:dyDescent="0.3">
      <c r="A44" s="7" t="str">
        <f>VLOOKUP(B44,'NAAM GEMEENTE'!$A$1:$B$319,2,FALSE)</f>
        <v>Diest</v>
      </c>
      <c r="B44" s="7">
        <v>24020</v>
      </c>
      <c r="C44" s="7">
        <v>1520</v>
      </c>
      <c r="D44" s="7">
        <v>3348</v>
      </c>
      <c r="E44" s="7">
        <v>1183</v>
      </c>
      <c r="F44" s="7">
        <f t="shared" si="5"/>
        <v>337</v>
      </c>
      <c r="G44" s="7">
        <f t="shared" si="6"/>
        <v>2165</v>
      </c>
      <c r="H44" s="12">
        <f t="shared" si="7"/>
        <v>2.2026315789473685</v>
      </c>
      <c r="I44" s="12">
        <f t="shared" si="8"/>
        <v>0.22171052631578947</v>
      </c>
      <c r="J44" s="12">
        <f t="shared" si="9"/>
        <v>0.64665471923536444</v>
      </c>
    </row>
    <row r="45" spans="1:10" x14ac:dyDescent="0.3">
      <c r="A45" s="7" t="str">
        <f>VLOOKUP(B45,'NAAM GEMEENTE'!$A$1:$B$319,2,FALSE)</f>
        <v>Diksmuide</v>
      </c>
      <c r="B45" s="7">
        <v>32003</v>
      </c>
      <c r="C45" s="7">
        <v>1146</v>
      </c>
      <c r="D45" s="7">
        <v>1533</v>
      </c>
      <c r="E45" s="7">
        <v>754</v>
      </c>
      <c r="F45" s="7">
        <f t="shared" si="5"/>
        <v>392</v>
      </c>
      <c r="G45" s="7">
        <f t="shared" si="6"/>
        <v>779</v>
      </c>
      <c r="H45" s="12">
        <f t="shared" si="7"/>
        <v>1.337696335078534</v>
      </c>
      <c r="I45" s="12">
        <f t="shared" si="8"/>
        <v>0.34205933682373474</v>
      </c>
      <c r="J45" s="12">
        <f t="shared" si="9"/>
        <v>0.50815394651011092</v>
      </c>
    </row>
    <row r="46" spans="1:10" x14ac:dyDescent="0.3">
      <c r="A46" s="7" t="str">
        <f>VLOOKUP(B46,'NAAM GEMEENTE'!$A$1:$B$319,2,FALSE)</f>
        <v>Dilbeek</v>
      </c>
      <c r="B46" s="7">
        <v>23016</v>
      </c>
      <c r="C46" s="7">
        <v>2194</v>
      </c>
      <c r="D46" s="7">
        <v>2321</v>
      </c>
      <c r="E46" s="7">
        <v>926</v>
      </c>
      <c r="F46" s="7">
        <f t="shared" si="5"/>
        <v>1268</v>
      </c>
      <c r="G46" s="7">
        <f t="shared" si="6"/>
        <v>1395</v>
      </c>
      <c r="H46" s="12">
        <f t="shared" si="7"/>
        <v>1.0578851412944394</v>
      </c>
      <c r="I46" s="12">
        <f t="shared" si="8"/>
        <v>0.57793983591613496</v>
      </c>
      <c r="J46" s="12">
        <f t="shared" si="9"/>
        <v>0.60103403705299441</v>
      </c>
    </row>
    <row r="47" spans="1:10" x14ac:dyDescent="0.3">
      <c r="A47" s="7" t="str">
        <f>VLOOKUP(B47,'NAAM GEMEENTE'!$A$1:$B$319,2,FALSE)</f>
        <v>Dilsen-Stokkem</v>
      </c>
      <c r="B47" s="7">
        <v>72041</v>
      </c>
      <c r="C47" s="7">
        <v>1397</v>
      </c>
      <c r="D47" s="7">
        <v>1515</v>
      </c>
      <c r="E47" s="7">
        <v>703</v>
      </c>
      <c r="F47" s="7">
        <f t="shared" si="5"/>
        <v>694</v>
      </c>
      <c r="G47" s="7">
        <f t="shared" si="6"/>
        <v>812</v>
      </c>
      <c r="H47" s="12">
        <f t="shared" si="7"/>
        <v>1.0844667143879743</v>
      </c>
      <c r="I47" s="12">
        <f t="shared" si="8"/>
        <v>0.49677881173944166</v>
      </c>
      <c r="J47" s="12">
        <f t="shared" si="9"/>
        <v>0.53597359735973593</v>
      </c>
    </row>
    <row r="48" spans="1:10" x14ac:dyDescent="0.3">
      <c r="A48" s="7" t="str">
        <f>VLOOKUP(B48,'NAAM GEMEENTE'!$A$1:$B$319,2,FALSE)</f>
        <v>Duffel</v>
      </c>
      <c r="B48" s="7">
        <v>12009</v>
      </c>
      <c r="C48" s="7">
        <v>1187</v>
      </c>
      <c r="D48" s="7">
        <v>1657</v>
      </c>
      <c r="E48" s="7">
        <v>512</v>
      </c>
      <c r="F48" s="7">
        <f t="shared" si="5"/>
        <v>675</v>
      </c>
      <c r="G48" s="7">
        <f t="shared" si="6"/>
        <v>1145</v>
      </c>
      <c r="H48" s="12">
        <f t="shared" si="7"/>
        <v>1.3959561920808761</v>
      </c>
      <c r="I48" s="12">
        <f t="shared" si="8"/>
        <v>0.56866048862679019</v>
      </c>
      <c r="J48" s="12">
        <f t="shared" si="9"/>
        <v>0.6910078455039228</v>
      </c>
    </row>
    <row r="49" spans="1:10" x14ac:dyDescent="0.3">
      <c r="A49" s="7" t="str">
        <f>VLOOKUP(B49,'NAAM GEMEENTE'!$A$1:$B$319,2,FALSE)</f>
        <v>Edegem</v>
      </c>
      <c r="B49" s="7">
        <v>11013</v>
      </c>
      <c r="C49" s="7">
        <v>1298</v>
      </c>
      <c r="D49" s="7">
        <v>1007</v>
      </c>
      <c r="E49" s="7">
        <v>248</v>
      </c>
      <c r="F49" s="7">
        <f t="shared" si="5"/>
        <v>1050</v>
      </c>
      <c r="G49" s="7">
        <f t="shared" si="6"/>
        <v>759</v>
      </c>
      <c r="H49" s="12">
        <f t="shared" si="7"/>
        <v>0.77580893682588603</v>
      </c>
      <c r="I49" s="12">
        <f t="shared" si="8"/>
        <v>0.80893682588597848</v>
      </c>
      <c r="J49" s="12">
        <f t="shared" si="9"/>
        <v>0.7537239324726912</v>
      </c>
    </row>
    <row r="50" spans="1:10" x14ac:dyDescent="0.3">
      <c r="A50" s="7" t="str">
        <f>VLOOKUP(B50,'NAAM GEMEENTE'!$A$1:$B$319,2,FALSE)</f>
        <v>Eeklo</v>
      </c>
      <c r="B50" s="7">
        <v>43005</v>
      </c>
      <c r="C50" s="7">
        <v>1391</v>
      </c>
      <c r="D50" s="7">
        <v>3863</v>
      </c>
      <c r="E50" s="7">
        <v>1043</v>
      </c>
      <c r="F50" s="7">
        <f t="shared" si="5"/>
        <v>348</v>
      </c>
      <c r="G50" s="7">
        <f t="shared" si="6"/>
        <v>2820</v>
      </c>
      <c r="H50" s="12">
        <f t="shared" si="7"/>
        <v>2.7771387491013657</v>
      </c>
      <c r="I50" s="12">
        <f t="shared" si="8"/>
        <v>0.25017972681524081</v>
      </c>
      <c r="J50" s="12">
        <f t="shared" si="9"/>
        <v>0.7300025886616619</v>
      </c>
    </row>
    <row r="51" spans="1:10" x14ac:dyDescent="0.3">
      <c r="A51" s="7" t="str">
        <f>VLOOKUP(B51,'NAAM GEMEENTE'!$A$1:$B$319,2,FALSE)</f>
        <v>Elsene</v>
      </c>
      <c r="B51" s="7">
        <v>21009</v>
      </c>
      <c r="C51" s="7">
        <v>331</v>
      </c>
      <c r="D51" s="7">
        <v>21</v>
      </c>
      <c r="E51" s="7">
        <v>0</v>
      </c>
      <c r="F51" s="7">
        <f t="shared" si="5"/>
        <v>331</v>
      </c>
      <c r="G51" s="7">
        <f t="shared" si="6"/>
        <v>21</v>
      </c>
      <c r="H51" s="12">
        <f t="shared" si="7"/>
        <v>6.3444108761329304E-2</v>
      </c>
      <c r="I51" s="12">
        <f t="shared" si="8"/>
        <v>1</v>
      </c>
      <c r="J51" s="12">
        <f t="shared" si="9"/>
        <v>1</v>
      </c>
    </row>
    <row r="52" spans="1:10" x14ac:dyDescent="0.3">
      <c r="A52" s="7" t="str">
        <f>VLOOKUP(B52,'NAAM GEMEENTE'!$A$1:$B$319,2,FALSE)</f>
        <v>Erpe-Mere</v>
      </c>
      <c r="B52" s="7">
        <v>41082</v>
      </c>
      <c r="C52" s="7">
        <v>1201</v>
      </c>
      <c r="D52" s="7">
        <v>429</v>
      </c>
      <c r="E52" s="7">
        <v>174</v>
      </c>
      <c r="F52" s="7">
        <f t="shared" si="5"/>
        <v>1027</v>
      </c>
      <c r="G52" s="7">
        <f t="shared" si="6"/>
        <v>255</v>
      </c>
      <c r="H52" s="12">
        <f t="shared" si="7"/>
        <v>0.35720233139050789</v>
      </c>
      <c r="I52" s="12">
        <f t="shared" si="8"/>
        <v>0.85512073272273104</v>
      </c>
      <c r="J52" s="12">
        <f t="shared" si="9"/>
        <v>0.59440559440559437</v>
      </c>
    </row>
    <row r="53" spans="1:10" x14ac:dyDescent="0.3">
      <c r="A53" s="7" t="str">
        <f>VLOOKUP(B53,'NAAM GEMEENTE'!$A$1:$B$319,2,FALSE)</f>
        <v>Essen</v>
      </c>
      <c r="B53" s="7">
        <v>11016</v>
      </c>
      <c r="C53" s="7">
        <v>1224</v>
      </c>
      <c r="D53" s="7">
        <v>1146</v>
      </c>
      <c r="E53" s="7">
        <v>587</v>
      </c>
      <c r="F53" s="7">
        <f t="shared" si="5"/>
        <v>637</v>
      </c>
      <c r="G53" s="7">
        <f t="shared" si="6"/>
        <v>559</v>
      </c>
      <c r="H53" s="12">
        <f t="shared" si="7"/>
        <v>0.93627450980392157</v>
      </c>
      <c r="I53" s="12">
        <f t="shared" si="8"/>
        <v>0.52042483660130723</v>
      </c>
      <c r="J53" s="12">
        <f t="shared" si="9"/>
        <v>0.48778359511343805</v>
      </c>
    </row>
    <row r="54" spans="1:10" x14ac:dyDescent="0.3">
      <c r="A54" s="7" t="str">
        <f>VLOOKUP(B54,'NAAM GEMEENTE'!$A$1:$B$319,2,FALSE)</f>
        <v>Etterbeek</v>
      </c>
      <c r="B54" s="7">
        <v>21005</v>
      </c>
      <c r="C54" s="7">
        <v>253</v>
      </c>
      <c r="D54" s="7">
        <v>959</v>
      </c>
      <c r="E54" s="7">
        <v>71</v>
      </c>
      <c r="F54" s="7">
        <f t="shared" si="5"/>
        <v>182</v>
      </c>
      <c r="G54" s="7">
        <f t="shared" si="6"/>
        <v>888</v>
      </c>
      <c r="H54" s="12">
        <f t="shared" si="7"/>
        <v>3.7905138339920947</v>
      </c>
      <c r="I54" s="12">
        <f t="shared" si="8"/>
        <v>0.71936758893280628</v>
      </c>
      <c r="J54" s="12">
        <f t="shared" si="9"/>
        <v>0.92596454640250259</v>
      </c>
    </row>
    <row r="55" spans="1:10" x14ac:dyDescent="0.3">
      <c r="A55" s="7" t="str">
        <f>VLOOKUP(B55,'NAAM GEMEENTE'!$A$1:$B$319,2,FALSE)</f>
        <v>Evere</v>
      </c>
      <c r="B55" s="7">
        <v>21006</v>
      </c>
      <c r="C55" s="7">
        <v>462</v>
      </c>
      <c r="D55" s="7">
        <v>297</v>
      </c>
      <c r="E55" s="7">
        <v>25</v>
      </c>
      <c r="F55" s="7">
        <f t="shared" si="5"/>
        <v>437</v>
      </c>
      <c r="G55" s="7">
        <f t="shared" si="6"/>
        <v>272</v>
      </c>
      <c r="H55" s="12">
        <f t="shared" si="7"/>
        <v>0.6428571428571429</v>
      </c>
      <c r="I55" s="12">
        <f t="shared" si="8"/>
        <v>0.94588744588744589</v>
      </c>
      <c r="J55" s="12">
        <f t="shared" si="9"/>
        <v>0.91582491582491588</v>
      </c>
    </row>
    <row r="56" spans="1:10" x14ac:dyDescent="0.3">
      <c r="A56" s="7" t="str">
        <f>VLOOKUP(B56,'NAAM GEMEENTE'!$A$1:$B$319,2,FALSE)</f>
        <v>Evergem</v>
      </c>
      <c r="B56" s="7">
        <v>44019</v>
      </c>
      <c r="C56" s="7">
        <v>2350</v>
      </c>
      <c r="D56" s="7">
        <v>1272</v>
      </c>
      <c r="E56" s="7">
        <v>667</v>
      </c>
      <c r="F56" s="7">
        <f t="shared" si="5"/>
        <v>1683</v>
      </c>
      <c r="G56" s="7">
        <f t="shared" si="6"/>
        <v>605</v>
      </c>
      <c r="H56" s="12">
        <f t="shared" si="7"/>
        <v>0.5412765957446809</v>
      </c>
      <c r="I56" s="12">
        <f t="shared" si="8"/>
        <v>0.71617021276595749</v>
      </c>
      <c r="J56" s="12">
        <f t="shared" si="9"/>
        <v>0.47562893081761004</v>
      </c>
    </row>
    <row r="57" spans="1:10" x14ac:dyDescent="0.3">
      <c r="A57" s="7" t="str">
        <f>VLOOKUP(B57,'NAAM GEMEENTE'!$A$1:$B$319,2,FALSE)</f>
        <v>Ganshoren</v>
      </c>
      <c r="B57" s="7">
        <v>21008</v>
      </c>
      <c r="C57" s="7">
        <v>406</v>
      </c>
      <c r="D57" s="7">
        <v>70</v>
      </c>
      <c r="E57" s="7">
        <v>6</v>
      </c>
      <c r="F57" s="7">
        <f t="shared" si="5"/>
        <v>400</v>
      </c>
      <c r="G57" s="7">
        <f t="shared" si="6"/>
        <v>64</v>
      </c>
      <c r="H57" s="12">
        <f t="shared" si="7"/>
        <v>0.17241379310344829</v>
      </c>
      <c r="I57" s="12">
        <f t="shared" si="8"/>
        <v>0.98522167487684731</v>
      </c>
      <c r="J57" s="12">
        <f t="shared" si="9"/>
        <v>0.91428571428571426</v>
      </c>
    </row>
    <row r="58" spans="1:10" x14ac:dyDescent="0.3">
      <c r="A58" s="7" t="str">
        <f>VLOOKUP(B58,'NAAM GEMEENTE'!$A$1:$B$319,2,FALSE)</f>
        <v>Geel</v>
      </c>
      <c r="B58" s="7">
        <v>13008</v>
      </c>
      <c r="C58" s="7">
        <v>2510</v>
      </c>
      <c r="D58" s="7">
        <v>4812</v>
      </c>
      <c r="E58" s="7">
        <v>2052</v>
      </c>
      <c r="F58" s="7">
        <f t="shared" si="5"/>
        <v>458</v>
      </c>
      <c r="G58" s="7">
        <f t="shared" si="6"/>
        <v>2760</v>
      </c>
      <c r="H58" s="12">
        <f t="shared" si="7"/>
        <v>1.9171314741035856</v>
      </c>
      <c r="I58" s="12">
        <f t="shared" si="8"/>
        <v>0.18247011952191236</v>
      </c>
      <c r="J58" s="12">
        <f t="shared" si="9"/>
        <v>0.57356608478802995</v>
      </c>
    </row>
    <row r="59" spans="1:10" x14ac:dyDescent="0.3">
      <c r="A59" s="7" t="str">
        <f>VLOOKUP(B59,'NAAM GEMEENTE'!$A$1:$B$319,2,FALSE)</f>
        <v>Genk</v>
      </c>
      <c r="B59" s="7">
        <v>71016</v>
      </c>
      <c r="C59" s="7">
        <v>4915</v>
      </c>
      <c r="D59" s="7">
        <v>6176</v>
      </c>
      <c r="E59" s="7">
        <v>3966</v>
      </c>
      <c r="F59" s="7">
        <f t="shared" si="5"/>
        <v>949</v>
      </c>
      <c r="G59" s="7">
        <f t="shared" si="6"/>
        <v>2210</v>
      </c>
      <c r="H59" s="12">
        <f t="shared" si="7"/>
        <v>1.2565615462868769</v>
      </c>
      <c r="I59" s="12">
        <f t="shared" si="8"/>
        <v>0.19308240081383521</v>
      </c>
      <c r="J59" s="12">
        <f t="shared" si="9"/>
        <v>0.35783678756476683</v>
      </c>
    </row>
    <row r="60" spans="1:10" x14ac:dyDescent="0.3">
      <c r="A60" s="7" t="str">
        <f>VLOOKUP(B60,'NAAM GEMEENTE'!$A$1:$B$319,2,FALSE)</f>
        <v>Gent</v>
      </c>
      <c r="B60" s="7">
        <v>44021</v>
      </c>
      <c r="C60" s="7">
        <v>15939</v>
      </c>
      <c r="D60" s="7">
        <v>24884</v>
      </c>
      <c r="E60" s="7">
        <v>14065</v>
      </c>
      <c r="F60" s="7">
        <f t="shared" si="5"/>
        <v>1874</v>
      </c>
      <c r="G60" s="7">
        <f t="shared" si="6"/>
        <v>10819</v>
      </c>
      <c r="H60" s="12">
        <f t="shared" si="7"/>
        <v>1.5612020829412134</v>
      </c>
      <c r="I60" s="12">
        <f t="shared" si="8"/>
        <v>0.11757324800803062</v>
      </c>
      <c r="J60" s="12">
        <f t="shared" si="9"/>
        <v>0.43477736698280017</v>
      </c>
    </row>
    <row r="61" spans="1:10" x14ac:dyDescent="0.3">
      <c r="A61" s="7" t="str">
        <f>VLOOKUP(B61,'NAAM GEMEENTE'!$A$1:$B$319,2,FALSE)</f>
        <v>Geraardsbergen</v>
      </c>
      <c r="B61" s="7">
        <v>41018</v>
      </c>
      <c r="C61" s="7">
        <v>2281</v>
      </c>
      <c r="D61" s="7">
        <v>2951</v>
      </c>
      <c r="E61" s="7">
        <v>1655</v>
      </c>
      <c r="F61" s="7">
        <f t="shared" si="5"/>
        <v>626</v>
      </c>
      <c r="G61" s="7">
        <f t="shared" si="6"/>
        <v>1296</v>
      </c>
      <c r="H61" s="12">
        <f t="shared" si="7"/>
        <v>1.2937308198158701</v>
      </c>
      <c r="I61" s="12">
        <f t="shared" si="8"/>
        <v>0.27444103463393249</v>
      </c>
      <c r="J61" s="12">
        <f t="shared" si="9"/>
        <v>0.43917316164012199</v>
      </c>
    </row>
    <row r="62" spans="1:10" x14ac:dyDescent="0.3">
      <c r="A62" s="7" t="str">
        <f>VLOOKUP(B62,'NAAM GEMEENTE'!$A$1:$B$319,2,FALSE)</f>
        <v>Gistel</v>
      </c>
      <c r="B62" s="7">
        <v>35005</v>
      </c>
      <c r="C62" s="7">
        <v>831</v>
      </c>
      <c r="D62" s="7">
        <v>1296</v>
      </c>
      <c r="E62" s="7">
        <v>448</v>
      </c>
      <c r="F62" s="7">
        <f t="shared" si="5"/>
        <v>383</v>
      </c>
      <c r="G62" s="7">
        <f t="shared" si="6"/>
        <v>848</v>
      </c>
      <c r="H62" s="12">
        <f t="shared" si="7"/>
        <v>1.5595667870036101</v>
      </c>
      <c r="I62" s="12">
        <f t="shared" si="8"/>
        <v>0.46089049338146809</v>
      </c>
      <c r="J62" s="12">
        <f t="shared" si="9"/>
        <v>0.65432098765432101</v>
      </c>
    </row>
    <row r="63" spans="1:10" x14ac:dyDescent="0.3">
      <c r="A63" s="7" t="str">
        <f>VLOOKUP(B63,'NAAM GEMEENTE'!$A$1:$B$319,2,FALSE)</f>
        <v>Grimbergen</v>
      </c>
      <c r="B63" s="7">
        <v>23025</v>
      </c>
      <c r="C63" s="7">
        <v>1995</v>
      </c>
      <c r="D63" s="7">
        <v>640</v>
      </c>
      <c r="E63" s="7">
        <v>350</v>
      </c>
      <c r="F63" s="7">
        <f t="shared" si="5"/>
        <v>1645</v>
      </c>
      <c r="G63" s="7">
        <f t="shared" si="6"/>
        <v>290</v>
      </c>
      <c r="H63" s="12">
        <f t="shared" si="7"/>
        <v>0.32080200501253131</v>
      </c>
      <c r="I63" s="12">
        <f t="shared" si="8"/>
        <v>0.82456140350877194</v>
      </c>
      <c r="J63" s="12">
        <f t="shared" si="9"/>
        <v>0.453125</v>
      </c>
    </row>
    <row r="64" spans="1:10" x14ac:dyDescent="0.3">
      <c r="A64" s="7" t="str">
        <f>VLOOKUP(B64,'NAAM GEMEENTE'!$A$1:$B$319,2,FALSE)</f>
        <v>Haacht</v>
      </c>
      <c r="B64" s="7">
        <v>24033</v>
      </c>
      <c r="C64" s="7">
        <v>1047</v>
      </c>
      <c r="D64" s="7">
        <v>2870</v>
      </c>
      <c r="E64" s="7">
        <v>639</v>
      </c>
      <c r="F64" s="7">
        <f t="shared" si="5"/>
        <v>408</v>
      </c>
      <c r="G64" s="7">
        <f t="shared" si="6"/>
        <v>2231</v>
      </c>
      <c r="H64" s="12">
        <f t="shared" si="7"/>
        <v>2.7411652340019104</v>
      </c>
      <c r="I64" s="12">
        <f t="shared" si="8"/>
        <v>0.38968481375358166</v>
      </c>
      <c r="J64" s="12">
        <f t="shared" si="9"/>
        <v>0.77735191637630663</v>
      </c>
    </row>
    <row r="65" spans="1:10" x14ac:dyDescent="0.3">
      <c r="A65" s="7" t="str">
        <f>VLOOKUP(B65,'NAAM GEMEENTE'!$A$1:$B$319,2,FALSE)</f>
        <v>Halle</v>
      </c>
      <c r="B65" s="7">
        <v>23027</v>
      </c>
      <c r="C65" s="7">
        <v>2534</v>
      </c>
      <c r="D65" s="7">
        <v>5815</v>
      </c>
      <c r="E65" s="7">
        <v>2139</v>
      </c>
      <c r="F65" s="7">
        <f t="shared" si="5"/>
        <v>395</v>
      </c>
      <c r="G65" s="7">
        <f t="shared" si="6"/>
        <v>3676</v>
      </c>
      <c r="H65" s="12">
        <f t="shared" si="7"/>
        <v>2.2947908445146012</v>
      </c>
      <c r="I65" s="12">
        <f t="shared" si="8"/>
        <v>0.15588003157063932</v>
      </c>
      <c r="J65" s="12">
        <f t="shared" si="9"/>
        <v>0.63215821152192608</v>
      </c>
    </row>
    <row r="66" spans="1:10" x14ac:dyDescent="0.3">
      <c r="A66" s="7" t="str">
        <f>VLOOKUP(B66,'NAAM GEMEENTE'!$A$1:$B$319,2,FALSE)</f>
        <v>Hamme</v>
      </c>
      <c r="B66" s="7">
        <v>42008</v>
      </c>
      <c r="C66" s="7">
        <v>1742</v>
      </c>
      <c r="D66" s="7">
        <v>1153</v>
      </c>
      <c r="E66" s="7">
        <v>934</v>
      </c>
      <c r="F66" s="7">
        <f t="shared" si="5"/>
        <v>808</v>
      </c>
      <c r="G66" s="7">
        <f t="shared" si="6"/>
        <v>219</v>
      </c>
      <c r="H66" s="12">
        <f t="shared" si="7"/>
        <v>0.66188289322617677</v>
      </c>
      <c r="I66" s="12">
        <f t="shared" si="8"/>
        <v>0.46383467278989665</v>
      </c>
      <c r="J66" s="12">
        <f t="shared" si="9"/>
        <v>0.18993928881179531</v>
      </c>
    </row>
    <row r="67" spans="1:10" x14ac:dyDescent="0.3">
      <c r="A67" s="7" t="str">
        <f>VLOOKUP(B67,'NAAM GEMEENTE'!$A$1:$B$319,2,FALSE)</f>
        <v>Hamont-Achel</v>
      </c>
      <c r="B67" s="7">
        <v>72037</v>
      </c>
      <c r="C67" s="7">
        <v>825</v>
      </c>
      <c r="D67" s="7">
        <v>355</v>
      </c>
      <c r="E67" s="7">
        <v>278</v>
      </c>
      <c r="F67" s="7">
        <f t="shared" si="5"/>
        <v>547</v>
      </c>
      <c r="G67" s="7">
        <f t="shared" si="6"/>
        <v>77</v>
      </c>
      <c r="H67" s="12">
        <f t="shared" si="7"/>
        <v>0.4303030303030303</v>
      </c>
      <c r="I67" s="12">
        <f t="shared" si="8"/>
        <v>0.66303030303030308</v>
      </c>
      <c r="J67" s="12">
        <f t="shared" si="9"/>
        <v>0.21690140845070421</v>
      </c>
    </row>
    <row r="68" spans="1:10" x14ac:dyDescent="0.3">
      <c r="A68" s="7" t="str">
        <f>VLOOKUP(B68,'NAAM GEMEENTE'!$A$1:$B$319,2,FALSE)</f>
        <v>Harelbeke</v>
      </c>
      <c r="B68" s="7">
        <v>34013</v>
      </c>
      <c r="C68" s="7">
        <v>1703</v>
      </c>
      <c r="D68" s="7">
        <v>468</v>
      </c>
      <c r="E68" s="7">
        <v>328</v>
      </c>
      <c r="F68" s="7">
        <f t="shared" ref="F68:F99" si="10">C68-E68</f>
        <v>1375</v>
      </c>
      <c r="G68" s="7">
        <f t="shared" ref="G68:G99" si="11">D68-E68</f>
        <v>140</v>
      </c>
      <c r="H68" s="12">
        <f t="shared" ref="H68:H99" si="12">D68/C68</f>
        <v>0.27480916030534353</v>
      </c>
      <c r="I68" s="12">
        <f t="shared" ref="I68:I99" si="13">F68/C68</f>
        <v>0.80739870816206694</v>
      </c>
      <c r="J68" s="12">
        <f t="shared" ref="J68:J99" si="14">G68/D68</f>
        <v>0.29914529914529914</v>
      </c>
    </row>
    <row r="69" spans="1:10" x14ac:dyDescent="0.3">
      <c r="A69" s="7" t="str">
        <f>VLOOKUP(B69,'NAAM GEMEENTE'!$A$1:$B$319,2,FALSE)</f>
        <v>Hasselt</v>
      </c>
      <c r="B69" s="7">
        <v>71022</v>
      </c>
      <c r="C69" s="7">
        <v>4368</v>
      </c>
      <c r="D69" s="7">
        <v>10395</v>
      </c>
      <c r="E69" s="7">
        <v>3601</v>
      </c>
      <c r="F69" s="7">
        <f t="shared" si="10"/>
        <v>767</v>
      </c>
      <c r="G69" s="7">
        <f t="shared" si="11"/>
        <v>6794</v>
      </c>
      <c r="H69" s="12">
        <f t="shared" si="12"/>
        <v>2.3798076923076925</v>
      </c>
      <c r="I69" s="12">
        <f t="shared" si="13"/>
        <v>0.17559523809523808</v>
      </c>
      <c r="J69" s="12">
        <f t="shared" si="14"/>
        <v>0.6535834535834536</v>
      </c>
    </row>
    <row r="70" spans="1:10" x14ac:dyDescent="0.3">
      <c r="A70" s="7" t="str">
        <f>VLOOKUP(B70,'NAAM GEMEENTE'!$A$1:$B$319,2,FALSE)</f>
        <v>Hechtel-Eksel</v>
      </c>
      <c r="B70" s="7">
        <v>72038</v>
      </c>
      <c r="C70" s="7">
        <v>754</v>
      </c>
      <c r="D70" s="7">
        <v>944</v>
      </c>
      <c r="E70" s="7">
        <v>302</v>
      </c>
      <c r="F70" s="7">
        <f t="shared" si="10"/>
        <v>452</v>
      </c>
      <c r="G70" s="7">
        <f t="shared" si="11"/>
        <v>642</v>
      </c>
      <c r="H70" s="12">
        <f t="shared" si="12"/>
        <v>1.2519893899204244</v>
      </c>
      <c r="I70" s="12">
        <f t="shared" si="13"/>
        <v>0.59946949602122013</v>
      </c>
      <c r="J70" s="12">
        <f t="shared" si="14"/>
        <v>0.68008474576271183</v>
      </c>
    </row>
    <row r="71" spans="1:10" x14ac:dyDescent="0.3">
      <c r="A71" s="7" t="str">
        <f>VLOOKUP(B71,'NAAM GEMEENTE'!$A$1:$B$319,2,FALSE)</f>
        <v>Heist-op-den-Berg</v>
      </c>
      <c r="B71" s="7">
        <v>12014</v>
      </c>
      <c r="C71" s="7">
        <v>2622</v>
      </c>
      <c r="D71" s="7">
        <v>2292</v>
      </c>
      <c r="E71" s="7">
        <v>1291</v>
      </c>
      <c r="F71" s="7">
        <f t="shared" si="10"/>
        <v>1331</v>
      </c>
      <c r="G71" s="7">
        <f t="shared" si="11"/>
        <v>1001</v>
      </c>
      <c r="H71" s="12">
        <f t="shared" si="12"/>
        <v>0.87414187643020591</v>
      </c>
      <c r="I71" s="12">
        <f t="shared" si="13"/>
        <v>0.50762776506483598</v>
      </c>
      <c r="J71" s="12">
        <f t="shared" si="14"/>
        <v>0.43673647469458987</v>
      </c>
    </row>
    <row r="72" spans="1:10" x14ac:dyDescent="0.3">
      <c r="A72" s="7" t="str">
        <f>VLOOKUP(B72,'NAAM GEMEENTE'!$A$1:$B$319,2,FALSE)</f>
        <v>Herentals</v>
      </c>
      <c r="B72" s="7">
        <v>13011</v>
      </c>
      <c r="C72" s="7">
        <v>1607</v>
      </c>
      <c r="D72" s="7">
        <v>3267</v>
      </c>
      <c r="E72" s="7">
        <v>1207</v>
      </c>
      <c r="F72" s="7">
        <f t="shared" si="10"/>
        <v>400</v>
      </c>
      <c r="G72" s="7">
        <f t="shared" si="11"/>
        <v>2060</v>
      </c>
      <c r="H72" s="12">
        <f t="shared" si="12"/>
        <v>2.0329807093963908</v>
      </c>
      <c r="I72" s="12">
        <f t="shared" si="13"/>
        <v>0.24891101431238333</v>
      </c>
      <c r="J72" s="12">
        <f t="shared" si="14"/>
        <v>0.63054790327517596</v>
      </c>
    </row>
    <row r="73" spans="1:10" x14ac:dyDescent="0.3">
      <c r="A73" s="7" t="str">
        <f>VLOOKUP(B73,'NAAM GEMEENTE'!$A$1:$B$319,2,FALSE)</f>
        <v>Herk-de-Stad</v>
      </c>
      <c r="B73" s="7">
        <v>71024</v>
      </c>
      <c r="C73" s="7">
        <v>840</v>
      </c>
      <c r="D73" s="7">
        <v>2208</v>
      </c>
      <c r="E73" s="7">
        <v>601</v>
      </c>
      <c r="F73" s="7">
        <f t="shared" si="10"/>
        <v>239</v>
      </c>
      <c r="G73" s="7">
        <f t="shared" si="11"/>
        <v>1607</v>
      </c>
      <c r="H73" s="12">
        <f t="shared" si="12"/>
        <v>2.6285714285714286</v>
      </c>
      <c r="I73" s="12">
        <f t="shared" si="13"/>
        <v>0.28452380952380951</v>
      </c>
      <c r="J73" s="12">
        <f t="shared" si="14"/>
        <v>0.72780797101449279</v>
      </c>
    </row>
    <row r="74" spans="1:10" x14ac:dyDescent="0.3">
      <c r="A74" s="7" t="str">
        <f>VLOOKUP(B74,'NAAM GEMEENTE'!$A$1:$B$319,2,FALSE)</f>
        <v>Herzele</v>
      </c>
      <c r="B74" s="7">
        <v>41027</v>
      </c>
      <c r="C74" s="7">
        <v>1188</v>
      </c>
      <c r="D74" s="7">
        <v>1187</v>
      </c>
      <c r="E74" s="7">
        <v>538</v>
      </c>
      <c r="F74" s="7">
        <f t="shared" si="10"/>
        <v>650</v>
      </c>
      <c r="G74" s="7">
        <f t="shared" si="11"/>
        <v>649</v>
      </c>
      <c r="H74" s="12">
        <f t="shared" si="12"/>
        <v>0.99915824915824913</v>
      </c>
      <c r="I74" s="12">
        <f t="shared" si="13"/>
        <v>0.54713804713804715</v>
      </c>
      <c r="J74" s="12">
        <f t="shared" si="14"/>
        <v>0.54675652906486938</v>
      </c>
    </row>
    <row r="75" spans="1:10" x14ac:dyDescent="0.3">
      <c r="A75" s="7" t="str">
        <f>VLOOKUP(B75,'NAAM GEMEENTE'!$A$1:$B$319,2,FALSE)</f>
        <v>Heusden-Zolder</v>
      </c>
      <c r="B75" s="7">
        <v>71070</v>
      </c>
      <c r="C75" s="7">
        <v>2338</v>
      </c>
      <c r="D75" s="7">
        <v>1833</v>
      </c>
      <c r="E75" s="7">
        <v>1227</v>
      </c>
      <c r="F75" s="7">
        <f t="shared" si="10"/>
        <v>1111</v>
      </c>
      <c r="G75" s="7">
        <f t="shared" si="11"/>
        <v>606</v>
      </c>
      <c r="H75" s="12">
        <f t="shared" si="12"/>
        <v>0.78400342172797266</v>
      </c>
      <c r="I75" s="12">
        <f t="shared" si="13"/>
        <v>0.47519247219846023</v>
      </c>
      <c r="J75" s="12">
        <f t="shared" si="14"/>
        <v>0.33060556464811786</v>
      </c>
    </row>
    <row r="76" spans="1:10" x14ac:dyDescent="0.3">
      <c r="A76" s="7" t="str">
        <f>VLOOKUP(B76,'NAAM GEMEENTE'!$A$1:$B$319,2,FALSE)</f>
        <v>Hoegaarden</v>
      </c>
      <c r="B76" s="7">
        <v>24041</v>
      </c>
      <c r="C76" s="7">
        <v>491</v>
      </c>
      <c r="D76" s="7">
        <v>551</v>
      </c>
      <c r="E76" s="7">
        <v>133</v>
      </c>
      <c r="F76" s="7">
        <f t="shared" si="10"/>
        <v>358</v>
      </c>
      <c r="G76" s="7">
        <f t="shared" si="11"/>
        <v>418</v>
      </c>
      <c r="H76" s="12">
        <f t="shared" si="12"/>
        <v>1.1221995926680244</v>
      </c>
      <c r="I76" s="12">
        <f t="shared" si="13"/>
        <v>0.72912423625254585</v>
      </c>
      <c r="J76" s="12">
        <f t="shared" si="14"/>
        <v>0.75862068965517238</v>
      </c>
    </row>
    <row r="77" spans="1:10" x14ac:dyDescent="0.3">
      <c r="A77" s="7" t="str">
        <f>VLOOKUP(B77,'NAAM GEMEENTE'!$A$1:$B$319,2,FALSE)</f>
        <v>Hoeselt</v>
      </c>
      <c r="B77" s="7">
        <v>73032</v>
      </c>
      <c r="C77" s="7">
        <v>639</v>
      </c>
      <c r="D77" s="7">
        <v>499</v>
      </c>
      <c r="E77" s="7">
        <v>97</v>
      </c>
      <c r="F77" s="7">
        <f t="shared" si="10"/>
        <v>542</v>
      </c>
      <c r="G77" s="7">
        <f t="shared" si="11"/>
        <v>402</v>
      </c>
      <c r="H77" s="12">
        <f t="shared" si="12"/>
        <v>0.78090766823161184</v>
      </c>
      <c r="I77" s="12">
        <f t="shared" si="13"/>
        <v>0.84820031298904541</v>
      </c>
      <c r="J77" s="12">
        <f t="shared" si="14"/>
        <v>0.80561122244488981</v>
      </c>
    </row>
    <row r="78" spans="1:10" x14ac:dyDescent="0.3">
      <c r="A78" s="7" t="str">
        <f>VLOOKUP(B78,'NAAM GEMEENTE'!$A$1:$B$319,2,FALSE)</f>
        <v>Hoogstraten</v>
      </c>
      <c r="B78" s="7">
        <v>13014</v>
      </c>
      <c r="C78" s="7">
        <v>1254</v>
      </c>
      <c r="D78" s="7">
        <v>3877</v>
      </c>
      <c r="E78" s="7">
        <v>1085</v>
      </c>
      <c r="F78" s="7">
        <f t="shared" si="10"/>
        <v>169</v>
      </c>
      <c r="G78" s="7">
        <f t="shared" si="11"/>
        <v>2792</v>
      </c>
      <c r="H78" s="12">
        <f t="shared" si="12"/>
        <v>3.0917065390749601</v>
      </c>
      <c r="I78" s="12">
        <f t="shared" si="13"/>
        <v>0.13476874003189793</v>
      </c>
      <c r="J78" s="12">
        <f t="shared" si="14"/>
        <v>0.72014444157854007</v>
      </c>
    </row>
    <row r="79" spans="1:10" x14ac:dyDescent="0.3">
      <c r="A79" s="7" t="str">
        <f>VLOOKUP(B79,'NAAM GEMEENTE'!$A$1:$B$319,2,FALSE)</f>
        <v>Houthalen-Helchteren</v>
      </c>
      <c r="B79" s="7">
        <v>72039</v>
      </c>
      <c r="C79" s="7">
        <v>2110</v>
      </c>
      <c r="D79" s="7">
        <v>1411</v>
      </c>
      <c r="E79" s="7">
        <v>846</v>
      </c>
      <c r="F79" s="7">
        <f t="shared" si="10"/>
        <v>1264</v>
      </c>
      <c r="G79" s="7">
        <f t="shared" si="11"/>
        <v>565</v>
      </c>
      <c r="H79" s="12">
        <f t="shared" si="12"/>
        <v>0.6687203791469194</v>
      </c>
      <c r="I79" s="12">
        <f t="shared" si="13"/>
        <v>0.59905213270142177</v>
      </c>
      <c r="J79" s="12">
        <f t="shared" si="14"/>
        <v>0.40042523033309707</v>
      </c>
    </row>
    <row r="80" spans="1:10" x14ac:dyDescent="0.3">
      <c r="A80" s="7" t="str">
        <f>VLOOKUP(B80,'NAAM GEMEENTE'!$A$1:$B$319,2,FALSE)</f>
        <v>Hove</v>
      </c>
      <c r="B80" s="7">
        <v>11021</v>
      </c>
      <c r="C80" s="7">
        <v>604</v>
      </c>
      <c r="D80" s="7">
        <v>675</v>
      </c>
      <c r="E80" s="7">
        <v>172</v>
      </c>
      <c r="F80" s="7">
        <f t="shared" si="10"/>
        <v>432</v>
      </c>
      <c r="G80" s="7">
        <f t="shared" si="11"/>
        <v>503</v>
      </c>
      <c r="H80" s="12">
        <f t="shared" si="12"/>
        <v>1.1175496688741722</v>
      </c>
      <c r="I80" s="12">
        <f t="shared" si="13"/>
        <v>0.71523178807947019</v>
      </c>
      <c r="J80" s="12">
        <f t="shared" si="14"/>
        <v>0.74518518518518517</v>
      </c>
    </row>
    <row r="81" spans="1:10" x14ac:dyDescent="0.3">
      <c r="A81" s="7" t="str">
        <f>VLOOKUP(B81,'NAAM GEMEENTE'!$A$1:$B$319,2,FALSE)</f>
        <v>Ichtegem</v>
      </c>
      <c r="B81" s="7">
        <v>35006</v>
      </c>
      <c r="C81" s="7">
        <v>875</v>
      </c>
      <c r="D81" s="7">
        <v>80</v>
      </c>
      <c r="E81" s="7">
        <v>59</v>
      </c>
      <c r="F81" s="7">
        <f t="shared" si="10"/>
        <v>816</v>
      </c>
      <c r="G81" s="7">
        <f t="shared" si="11"/>
        <v>21</v>
      </c>
      <c r="H81" s="12">
        <f t="shared" si="12"/>
        <v>9.1428571428571428E-2</v>
      </c>
      <c r="I81" s="12">
        <f t="shared" si="13"/>
        <v>0.93257142857142861</v>
      </c>
      <c r="J81" s="12">
        <f t="shared" si="14"/>
        <v>0.26250000000000001</v>
      </c>
    </row>
    <row r="82" spans="1:10" x14ac:dyDescent="0.3">
      <c r="A82" s="7" t="str">
        <f>VLOOKUP(B82,'NAAM GEMEENTE'!$A$1:$B$319,2,FALSE)</f>
        <v>Ieper</v>
      </c>
      <c r="B82" s="7">
        <v>33011</v>
      </c>
      <c r="C82" s="7">
        <v>2143</v>
      </c>
      <c r="D82" s="7">
        <v>4114</v>
      </c>
      <c r="E82" s="7">
        <v>1791</v>
      </c>
      <c r="F82" s="7">
        <f t="shared" si="10"/>
        <v>352</v>
      </c>
      <c r="G82" s="7">
        <f t="shared" si="11"/>
        <v>2323</v>
      </c>
      <c r="H82" s="12">
        <f t="shared" si="12"/>
        <v>1.9197386840877275</v>
      </c>
      <c r="I82" s="12">
        <f t="shared" si="13"/>
        <v>0.16425571628558097</v>
      </c>
      <c r="J82" s="12">
        <f t="shared" si="14"/>
        <v>0.56465726786582404</v>
      </c>
    </row>
    <row r="83" spans="1:10" x14ac:dyDescent="0.3">
      <c r="A83" s="7" t="str">
        <f>VLOOKUP(B83,'NAAM GEMEENTE'!$A$1:$B$319,2,FALSE)</f>
        <v>Ingelmunster</v>
      </c>
      <c r="B83" s="7">
        <v>36007</v>
      </c>
      <c r="C83" s="7">
        <v>705</v>
      </c>
      <c r="D83" s="7">
        <v>150</v>
      </c>
      <c r="E83" s="7">
        <v>103</v>
      </c>
      <c r="F83" s="7">
        <f t="shared" si="10"/>
        <v>602</v>
      </c>
      <c r="G83" s="7">
        <f t="shared" si="11"/>
        <v>47</v>
      </c>
      <c r="H83" s="12">
        <f t="shared" si="12"/>
        <v>0.21276595744680851</v>
      </c>
      <c r="I83" s="12">
        <f t="shared" si="13"/>
        <v>0.85390070921985817</v>
      </c>
      <c r="J83" s="12">
        <f t="shared" si="14"/>
        <v>0.31333333333333335</v>
      </c>
    </row>
    <row r="84" spans="1:10" x14ac:dyDescent="0.3">
      <c r="A84" s="7" t="str">
        <f>VLOOKUP(B84,'NAAM GEMEENTE'!$A$1:$B$319,2,FALSE)</f>
        <v>Izegem</v>
      </c>
      <c r="B84" s="7">
        <v>36008</v>
      </c>
      <c r="C84" s="7">
        <v>1747</v>
      </c>
      <c r="D84" s="7">
        <v>2020</v>
      </c>
      <c r="E84" s="7">
        <v>1147</v>
      </c>
      <c r="F84" s="7">
        <f t="shared" si="10"/>
        <v>600</v>
      </c>
      <c r="G84" s="7">
        <f t="shared" si="11"/>
        <v>873</v>
      </c>
      <c r="H84" s="12">
        <f t="shared" si="12"/>
        <v>1.1562678878076702</v>
      </c>
      <c r="I84" s="12">
        <f t="shared" si="13"/>
        <v>0.34344590726960506</v>
      </c>
      <c r="J84" s="12">
        <f t="shared" si="14"/>
        <v>0.43217821782178217</v>
      </c>
    </row>
    <row r="85" spans="1:10" x14ac:dyDescent="0.3">
      <c r="A85" s="7" t="str">
        <f>VLOOKUP(B85,'NAAM GEMEENTE'!$A$1:$B$319,2,FALSE)</f>
        <v>Jette</v>
      </c>
      <c r="B85" s="7">
        <v>21010</v>
      </c>
      <c r="C85" s="7">
        <v>803</v>
      </c>
      <c r="D85" s="7">
        <v>1279</v>
      </c>
      <c r="E85" s="7">
        <v>239</v>
      </c>
      <c r="F85" s="7">
        <f t="shared" si="10"/>
        <v>564</v>
      </c>
      <c r="G85" s="7">
        <f t="shared" si="11"/>
        <v>1040</v>
      </c>
      <c r="H85" s="12">
        <f t="shared" si="12"/>
        <v>1.5927770859277708</v>
      </c>
      <c r="I85" s="12">
        <f t="shared" si="13"/>
        <v>0.7023661270236613</v>
      </c>
      <c r="J85" s="12">
        <f t="shared" si="14"/>
        <v>0.81313526192337759</v>
      </c>
    </row>
    <row r="86" spans="1:10" x14ac:dyDescent="0.3">
      <c r="A86" s="7" t="str">
        <f>VLOOKUP(B86,'NAAM GEMEENTE'!$A$1:$B$319,2,FALSE)</f>
        <v>Kalmthout</v>
      </c>
      <c r="B86" s="7">
        <v>11022</v>
      </c>
      <c r="C86" s="7">
        <v>1276</v>
      </c>
      <c r="D86" s="7">
        <v>1656</v>
      </c>
      <c r="E86" s="7">
        <v>532</v>
      </c>
      <c r="F86" s="7">
        <f t="shared" si="10"/>
        <v>744</v>
      </c>
      <c r="G86" s="7">
        <f t="shared" si="11"/>
        <v>1124</v>
      </c>
      <c r="H86" s="12">
        <f t="shared" si="12"/>
        <v>1.297805642633229</v>
      </c>
      <c r="I86" s="12">
        <f t="shared" si="13"/>
        <v>0.58307210031347967</v>
      </c>
      <c r="J86" s="12">
        <f t="shared" si="14"/>
        <v>0.67874396135265702</v>
      </c>
    </row>
    <row r="87" spans="1:10" x14ac:dyDescent="0.3">
      <c r="A87" s="7" t="str">
        <f>VLOOKUP(B87,'NAAM GEMEENTE'!$A$1:$B$319,2,FALSE)</f>
        <v>Kapellen</v>
      </c>
      <c r="B87" s="7">
        <v>11023</v>
      </c>
      <c r="C87" s="7">
        <v>1839</v>
      </c>
      <c r="D87" s="7">
        <v>1434</v>
      </c>
      <c r="E87" s="7">
        <v>574</v>
      </c>
      <c r="F87" s="7">
        <f t="shared" si="10"/>
        <v>1265</v>
      </c>
      <c r="G87" s="7">
        <f t="shared" si="11"/>
        <v>860</v>
      </c>
      <c r="H87" s="12">
        <f t="shared" si="12"/>
        <v>0.77977161500815662</v>
      </c>
      <c r="I87" s="12">
        <f t="shared" si="13"/>
        <v>0.687873844480696</v>
      </c>
      <c r="J87" s="12">
        <f t="shared" si="14"/>
        <v>0.59972105997210601</v>
      </c>
    </row>
    <row r="88" spans="1:10" x14ac:dyDescent="0.3">
      <c r="A88" s="7" t="str">
        <f>VLOOKUP(B88,'NAAM GEMEENTE'!$A$1:$B$319,2,FALSE)</f>
        <v>Kapelle-op-den-Bos</v>
      </c>
      <c r="B88" s="7">
        <v>23039</v>
      </c>
      <c r="C88" s="7">
        <v>627</v>
      </c>
      <c r="D88" s="7">
        <v>1535</v>
      </c>
      <c r="E88" s="7">
        <v>323</v>
      </c>
      <c r="F88" s="7">
        <f t="shared" si="10"/>
        <v>304</v>
      </c>
      <c r="G88" s="7">
        <f t="shared" si="11"/>
        <v>1212</v>
      </c>
      <c r="H88" s="12">
        <f t="shared" si="12"/>
        <v>2.4481658692185007</v>
      </c>
      <c r="I88" s="12">
        <f t="shared" si="13"/>
        <v>0.48484848484848486</v>
      </c>
      <c r="J88" s="12">
        <f t="shared" si="14"/>
        <v>0.78957654723127035</v>
      </c>
    </row>
    <row r="89" spans="1:10" x14ac:dyDescent="0.3">
      <c r="A89" s="7" t="str">
        <f>VLOOKUP(B89,'NAAM GEMEENTE'!$A$1:$B$319,2,FALSE)</f>
        <v>Kasterlee</v>
      </c>
      <c r="B89" s="7">
        <v>13017</v>
      </c>
      <c r="C89" s="7">
        <v>1172</v>
      </c>
      <c r="D89" s="7">
        <v>433</v>
      </c>
      <c r="E89" s="7">
        <v>304</v>
      </c>
      <c r="F89" s="7">
        <f t="shared" si="10"/>
        <v>868</v>
      </c>
      <c r="G89" s="7">
        <f t="shared" si="11"/>
        <v>129</v>
      </c>
      <c r="H89" s="12">
        <f t="shared" si="12"/>
        <v>0.36945392491467577</v>
      </c>
      <c r="I89" s="12">
        <f t="shared" si="13"/>
        <v>0.74061433447098979</v>
      </c>
      <c r="J89" s="12">
        <f t="shared" si="14"/>
        <v>0.29792147806004621</v>
      </c>
    </row>
    <row r="90" spans="1:10" x14ac:dyDescent="0.3">
      <c r="A90" s="7" t="str">
        <f>VLOOKUP(B90,'NAAM GEMEENTE'!$A$1:$B$319,2,FALSE)</f>
        <v>Keerbergen</v>
      </c>
      <c r="B90" s="7">
        <v>24048</v>
      </c>
      <c r="C90" s="7">
        <v>959</v>
      </c>
      <c r="D90" s="7">
        <v>1997</v>
      </c>
      <c r="E90" s="7">
        <v>504</v>
      </c>
      <c r="F90" s="7">
        <f t="shared" si="10"/>
        <v>455</v>
      </c>
      <c r="G90" s="7">
        <f t="shared" si="11"/>
        <v>1493</v>
      </c>
      <c r="H90" s="12">
        <f t="shared" si="12"/>
        <v>2.0823774765380603</v>
      </c>
      <c r="I90" s="12">
        <f t="shared" si="13"/>
        <v>0.47445255474452552</v>
      </c>
      <c r="J90" s="12">
        <f t="shared" si="14"/>
        <v>0.7476214321482223</v>
      </c>
    </row>
    <row r="91" spans="1:10" x14ac:dyDescent="0.3">
      <c r="A91" s="7" t="str">
        <f>VLOOKUP(B91,'NAAM GEMEENTE'!$A$1:$B$319,2,FALSE)</f>
        <v>Kinrooi</v>
      </c>
      <c r="B91" s="7">
        <v>72018</v>
      </c>
      <c r="C91" s="7">
        <v>763</v>
      </c>
      <c r="D91" s="7">
        <v>304</v>
      </c>
      <c r="E91" s="7">
        <v>140</v>
      </c>
      <c r="F91" s="7">
        <f t="shared" si="10"/>
        <v>623</v>
      </c>
      <c r="G91" s="7">
        <f t="shared" si="11"/>
        <v>164</v>
      </c>
      <c r="H91" s="12">
        <f t="shared" si="12"/>
        <v>0.3984272608125819</v>
      </c>
      <c r="I91" s="12">
        <f t="shared" si="13"/>
        <v>0.8165137614678899</v>
      </c>
      <c r="J91" s="12">
        <f t="shared" si="14"/>
        <v>0.53947368421052633</v>
      </c>
    </row>
    <row r="92" spans="1:10" x14ac:dyDescent="0.3">
      <c r="A92" s="7" t="str">
        <f>VLOOKUP(B92,'NAAM GEMEENTE'!$A$1:$B$319,2,FALSE)</f>
        <v>Knokke-Heist</v>
      </c>
      <c r="B92" s="7">
        <v>31043</v>
      </c>
      <c r="C92" s="7">
        <v>1416</v>
      </c>
      <c r="D92" s="7">
        <v>846</v>
      </c>
      <c r="E92" s="7">
        <v>652</v>
      </c>
      <c r="F92" s="7">
        <f t="shared" si="10"/>
        <v>764</v>
      </c>
      <c r="G92" s="7">
        <f t="shared" si="11"/>
        <v>194</v>
      </c>
      <c r="H92" s="12">
        <f t="shared" si="12"/>
        <v>0.59745762711864403</v>
      </c>
      <c r="I92" s="12">
        <f t="shared" si="13"/>
        <v>0.53954802259887003</v>
      </c>
      <c r="J92" s="12">
        <f t="shared" si="14"/>
        <v>0.2293144208037825</v>
      </c>
    </row>
    <row r="93" spans="1:10" x14ac:dyDescent="0.3">
      <c r="A93" s="7" t="str">
        <f>VLOOKUP(B93,'NAAM GEMEENTE'!$A$1:$B$319,2,FALSE)</f>
        <v>Koekelare</v>
      </c>
      <c r="B93" s="7">
        <v>32010</v>
      </c>
      <c r="C93" s="7">
        <v>527</v>
      </c>
      <c r="D93" s="7">
        <v>281</v>
      </c>
      <c r="E93" s="7">
        <v>145</v>
      </c>
      <c r="F93" s="7">
        <f t="shared" si="10"/>
        <v>382</v>
      </c>
      <c r="G93" s="7">
        <f t="shared" si="11"/>
        <v>136</v>
      </c>
      <c r="H93" s="12">
        <f t="shared" si="12"/>
        <v>0.53320683111954459</v>
      </c>
      <c r="I93" s="12">
        <f t="shared" si="13"/>
        <v>0.72485768500948766</v>
      </c>
      <c r="J93" s="12">
        <f t="shared" si="14"/>
        <v>0.48398576512455516</v>
      </c>
    </row>
    <row r="94" spans="1:10" x14ac:dyDescent="0.3">
      <c r="A94" s="7" t="str">
        <f>VLOOKUP(B94,'NAAM GEMEENTE'!$A$1:$B$319,2,FALSE)</f>
        <v>Koekelberg</v>
      </c>
      <c r="B94" s="7">
        <v>21011</v>
      </c>
      <c r="C94" s="7">
        <v>347</v>
      </c>
      <c r="D94" s="7">
        <v>739</v>
      </c>
      <c r="E94" s="7">
        <v>77</v>
      </c>
      <c r="F94" s="7">
        <f t="shared" si="10"/>
        <v>270</v>
      </c>
      <c r="G94" s="7">
        <f t="shared" si="11"/>
        <v>662</v>
      </c>
      <c r="H94" s="12">
        <f t="shared" si="12"/>
        <v>2.1296829971181555</v>
      </c>
      <c r="I94" s="12">
        <f t="shared" si="13"/>
        <v>0.77809798270893371</v>
      </c>
      <c r="J94" s="12">
        <f t="shared" si="14"/>
        <v>0.89580514208389717</v>
      </c>
    </row>
    <row r="95" spans="1:10" x14ac:dyDescent="0.3">
      <c r="A95" s="7" t="str">
        <f>VLOOKUP(B95,'NAAM GEMEENTE'!$A$1:$B$319,2,FALSE)</f>
        <v>Koksijde</v>
      </c>
      <c r="B95" s="7">
        <v>38014</v>
      </c>
      <c r="C95" s="7">
        <v>857</v>
      </c>
      <c r="D95" s="7">
        <v>307</v>
      </c>
      <c r="E95" s="7">
        <v>15</v>
      </c>
      <c r="F95" s="7">
        <f t="shared" si="10"/>
        <v>842</v>
      </c>
      <c r="G95" s="7">
        <f t="shared" si="11"/>
        <v>292</v>
      </c>
      <c r="H95" s="12">
        <f t="shared" si="12"/>
        <v>0.35822637106184363</v>
      </c>
      <c r="I95" s="12">
        <f t="shared" si="13"/>
        <v>0.98249708284714121</v>
      </c>
      <c r="J95" s="12">
        <f t="shared" si="14"/>
        <v>0.95114006514657978</v>
      </c>
    </row>
    <row r="96" spans="1:10" x14ac:dyDescent="0.3">
      <c r="A96" s="7" t="str">
        <f>VLOOKUP(B96,'NAAM GEMEENTE'!$A$1:$B$319,2,FALSE)</f>
        <v>Kontich</v>
      </c>
      <c r="B96" s="7">
        <v>11024</v>
      </c>
      <c r="C96" s="7">
        <v>1446</v>
      </c>
      <c r="D96" s="7">
        <v>3291</v>
      </c>
      <c r="E96" s="7">
        <v>797</v>
      </c>
      <c r="F96" s="7">
        <f t="shared" si="10"/>
        <v>649</v>
      </c>
      <c r="G96" s="7">
        <f t="shared" si="11"/>
        <v>2494</v>
      </c>
      <c r="H96" s="12">
        <f t="shared" si="12"/>
        <v>2.2759336099585061</v>
      </c>
      <c r="I96" s="12">
        <f t="shared" si="13"/>
        <v>0.4488243430152144</v>
      </c>
      <c r="J96" s="12">
        <f t="shared" si="14"/>
        <v>0.75782436949255549</v>
      </c>
    </row>
    <row r="97" spans="1:10" x14ac:dyDescent="0.3">
      <c r="A97" s="7" t="str">
        <f>VLOOKUP(B97,'NAAM GEMEENTE'!$A$1:$B$319,2,FALSE)</f>
        <v>Kortemark</v>
      </c>
      <c r="B97" s="7">
        <v>32011</v>
      </c>
      <c r="C97" s="7">
        <v>776</v>
      </c>
      <c r="D97" s="7">
        <v>979</v>
      </c>
      <c r="E97" s="7">
        <v>232</v>
      </c>
      <c r="F97" s="7">
        <f t="shared" si="10"/>
        <v>544</v>
      </c>
      <c r="G97" s="7">
        <f t="shared" si="11"/>
        <v>747</v>
      </c>
      <c r="H97" s="12">
        <f t="shared" si="12"/>
        <v>1.2615979381443299</v>
      </c>
      <c r="I97" s="12">
        <f t="shared" si="13"/>
        <v>0.7010309278350515</v>
      </c>
      <c r="J97" s="12">
        <f t="shared" si="14"/>
        <v>0.76302349336057196</v>
      </c>
    </row>
    <row r="98" spans="1:10" x14ac:dyDescent="0.3">
      <c r="A98" s="7" t="str">
        <f>VLOOKUP(B98,'NAAM GEMEENTE'!$A$1:$B$319,2,FALSE)</f>
        <v>Kortrijk</v>
      </c>
      <c r="B98" s="7">
        <v>34022</v>
      </c>
      <c r="C98" s="7">
        <v>4772</v>
      </c>
      <c r="D98" s="7">
        <v>9710</v>
      </c>
      <c r="E98" s="7">
        <v>4245</v>
      </c>
      <c r="F98" s="7">
        <f t="shared" si="10"/>
        <v>527</v>
      </c>
      <c r="G98" s="7">
        <f t="shared" si="11"/>
        <v>5465</v>
      </c>
      <c r="H98" s="12">
        <f t="shared" si="12"/>
        <v>2.0347862531433361</v>
      </c>
      <c r="I98" s="12">
        <f t="shared" si="13"/>
        <v>0.11043587594300083</v>
      </c>
      <c r="J98" s="12">
        <f t="shared" si="14"/>
        <v>0.56282183316168899</v>
      </c>
    </row>
    <row r="99" spans="1:10" x14ac:dyDescent="0.3">
      <c r="A99" s="7" t="str">
        <f>VLOOKUP(B99,'NAAM GEMEENTE'!$A$1:$B$319,2,FALSE)</f>
        <v>Kruibeke</v>
      </c>
      <c r="B99" s="7">
        <v>46013</v>
      </c>
      <c r="C99" s="7">
        <v>1213</v>
      </c>
      <c r="D99" s="7">
        <v>847</v>
      </c>
      <c r="E99" s="7">
        <v>439</v>
      </c>
      <c r="F99" s="7">
        <f t="shared" si="10"/>
        <v>774</v>
      </c>
      <c r="G99" s="7">
        <f t="shared" si="11"/>
        <v>408</v>
      </c>
      <c r="H99" s="12">
        <f t="shared" si="12"/>
        <v>0.69826875515251441</v>
      </c>
      <c r="I99" s="12">
        <f t="shared" si="13"/>
        <v>0.63808738664468256</v>
      </c>
      <c r="J99" s="12">
        <f t="shared" si="14"/>
        <v>0.4817001180637544</v>
      </c>
    </row>
    <row r="100" spans="1:10" x14ac:dyDescent="0.3">
      <c r="A100" s="7" t="str">
        <f>VLOOKUP(B100,'NAAM GEMEENTE'!$A$1:$B$319,2,FALSE)</f>
        <v>Kuurne</v>
      </c>
      <c r="B100" s="7">
        <v>34023</v>
      </c>
      <c r="C100" s="7">
        <v>886</v>
      </c>
      <c r="D100" s="7">
        <v>647</v>
      </c>
      <c r="E100" s="7">
        <v>258</v>
      </c>
      <c r="F100" s="7">
        <f t="shared" ref="F100:F122" si="15">C100-E100</f>
        <v>628</v>
      </c>
      <c r="G100" s="7">
        <f t="shared" ref="G100:G122" si="16">D100-E100</f>
        <v>389</v>
      </c>
      <c r="H100" s="12">
        <f t="shared" ref="H100:H131" si="17">D100/C100</f>
        <v>0.73024830699774268</v>
      </c>
      <c r="I100" s="12">
        <f t="shared" ref="I100:I122" si="18">F100/C100</f>
        <v>0.70880361173814899</v>
      </c>
      <c r="J100" s="12">
        <f t="shared" ref="J100:J122" si="19">G100/D100</f>
        <v>0.60123647604327668</v>
      </c>
    </row>
    <row r="101" spans="1:10" x14ac:dyDescent="0.3">
      <c r="A101" s="7" t="str">
        <f>VLOOKUP(B101,'NAAM GEMEENTE'!$A$1:$B$319,2,FALSE)</f>
        <v>Lanaken</v>
      </c>
      <c r="B101" s="7">
        <v>73042</v>
      </c>
      <c r="C101" s="7">
        <v>1496</v>
      </c>
      <c r="D101" s="7">
        <v>1639</v>
      </c>
      <c r="E101" s="7">
        <v>945</v>
      </c>
      <c r="F101" s="7">
        <f t="shared" si="15"/>
        <v>551</v>
      </c>
      <c r="G101" s="7">
        <f t="shared" si="16"/>
        <v>694</v>
      </c>
      <c r="H101" s="12">
        <f t="shared" si="17"/>
        <v>1.0955882352941178</v>
      </c>
      <c r="I101" s="12">
        <f t="shared" si="18"/>
        <v>0.36831550802139035</v>
      </c>
      <c r="J101" s="12">
        <f t="shared" si="19"/>
        <v>0.42342892007321536</v>
      </c>
    </row>
    <row r="102" spans="1:10" x14ac:dyDescent="0.3">
      <c r="A102" s="7" t="str">
        <f>VLOOKUP(B102,'NAAM GEMEENTE'!$A$1:$B$319,2,FALSE)</f>
        <v>Landen</v>
      </c>
      <c r="B102" s="7">
        <v>24059</v>
      </c>
      <c r="C102" s="7">
        <v>1019</v>
      </c>
      <c r="D102" s="7">
        <v>1069</v>
      </c>
      <c r="E102" s="7">
        <v>633</v>
      </c>
      <c r="F102" s="7">
        <f t="shared" si="15"/>
        <v>386</v>
      </c>
      <c r="G102" s="7">
        <f t="shared" si="16"/>
        <v>436</v>
      </c>
      <c r="H102" s="12">
        <f t="shared" si="17"/>
        <v>1.0490677134445534</v>
      </c>
      <c r="I102" s="12">
        <f t="shared" si="18"/>
        <v>0.37880274779195289</v>
      </c>
      <c r="J102" s="12">
        <f t="shared" si="19"/>
        <v>0.40785781103835361</v>
      </c>
    </row>
    <row r="103" spans="1:10" x14ac:dyDescent="0.3">
      <c r="A103" s="7" t="str">
        <f>VLOOKUP(B103,'NAAM GEMEENTE'!$A$1:$B$319,2,FALSE)</f>
        <v>Lede</v>
      </c>
      <c r="B103" s="7">
        <v>41034</v>
      </c>
      <c r="C103" s="7">
        <v>1243</v>
      </c>
      <c r="D103" s="7">
        <v>861</v>
      </c>
      <c r="E103" s="7">
        <v>466</v>
      </c>
      <c r="F103" s="7">
        <f t="shared" si="15"/>
        <v>777</v>
      </c>
      <c r="G103" s="7">
        <f t="shared" si="16"/>
        <v>395</v>
      </c>
      <c r="H103" s="12">
        <f t="shared" si="17"/>
        <v>0.69267900241351565</v>
      </c>
      <c r="I103" s="12">
        <f t="shared" si="18"/>
        <v>0.62510056315366047</v>
      </c>
      <c r="J103" s="12">
        <f t="shared" si="19"/>
        <v>0.45876887340301975</v>
      </c>
    </row>
    <row r="104" spans="1:10" x14ac:dyDescent="0.3">
      <c r="A104" s="7" t="str">
        <f>VLOOKUP(B104,'NAAM GEMEENTE'!$A$1:$B$319,2,FALSE)</f>
        <v>Lendelede</v>
      </c>
      <c r="B104" s="7">
        <v>34025</v>
      </c>
      <c r="C104" s="7">
        <v>360</v>
      </c>
      <c r="D104" s="7">
        <v>206</v>
      </c>
      <c r="E104" s="7">
        <v>72</v>
      </c>
      <c r="F104" s="7">
        <f t="shared" si="15"/>
        <v>288</v>
      </c>
      <c r="G104" s="7">
        <f t="shared" si="16"/>
        <v>134</v>
      </c>
      <c r="H104" s="12">
        <f t="shared" si="17"/>
        <v>0.57222222222222219</v>
      </c>
      <c r="I104" s="12">
        <f t="shared" si="18"/>
        <v>0.8</v>
      </c>
      <c r="J104" s="12">
        <f t="shared" si="19"/>
        <v>0.65048543689320393</v>
      </c>
    </row>
    <row r="105" spans="1:10" x14ac:dyDescent="0.3">
      <c r="A105" s="7" t="str">
        <f>VLOOKUP(B105,'NAAM GEMEENTE'!$A$1:$B$319,2,FALSE)</f>
        <v>Lennik</v>
      </c>
      <c r="B105" s="7">
        <v>23104</v>
      </c>
      <c r="C105" s="7">
        <v>539</v>
      </c>
      <c r="D105" s="7">
        <v>1370</v>
      </c>
      <c r="E105" s="7">
        <v>249</v>
      </c>
      <c r="F105" s="7">
        <f t="shared" si="15"/>
        <v>290</v>
      </c>
      <c r="G105" s="7">
        <f t="shared" si="16"/>
        <v>1121</v>
      </c>
      <c r="H105" s="12">
        <f t="shared" si="17"/>
        <v>2.541743970315399</v>
      </c>
      <c r="I105" s="12">
        <f t="shared" si="18"/>
        <v>0.53803339517625237</v>
      </c>
      <c r="J105" s="12">
        <f t="shared" si="19"/>
        <v>0.81824817518248172</v>
      </c>
    </row>
    <row r="106" spans="1:10" x14ac:dyDescent="0.3">
      <c r="A106" s="7" t="str">
        <f>VLOOKUP(B106,'NAAM GEMEENTE'!$A$1:$B$319,2,FALSE)</f>
        <v>Leopoldsburg</v>
      </c>
      <c r="B106" s="7">
        <v>71034</v>
      </c>
      <c r="C106" s="7">
        <v>1022</v>
      </c>
      <c r="D106" s="7">
        <v>916</v>
      </c>
      <c r="E106" s="7">
        <v>587</v>
      </c>
      <c r="F106" s="7">
        <f t="shared" si="15"/>
        <v>435</v>
      </c>
      <c r="G106" s="7">
        <f t="shared" si="16"/>
        <v>329</v>
      </c>
      <c r="H106" s="12">
        <f t="shared" si="17"/>
        <v>0.89628180039138938</v>
      </c>
      <c r="I106" s="12">
        <f t="shared" si="18"/>
        <v>0.42563600782778865</v>
      </c>
      <c r="J106" s="12">
        <f t="shared" si="19"/>
        <v>0.35917030567685587</v>
      </c>
    </row>
    <row r="107" spans="1:10" x14ac:dyDescent="0.3">
      <c r="A107" s="7" t="str">
        <f>VLOOKUP(B107,'NAAM GEMEENTE'!$A$1:$B$319,2,FALSE)</f>
        <v>Leuven</v>
      </c>
      <c r="B107" s="7">
        <v>24062</v>
      </c>
      <c r="C107" s="7">
        <v>5579</v>
      </c>
      <c r="D107" s="7">
        <v>13348</v>
      </c>
      <c r="E107" s="7">
        <v>4915</v>
      </c>
      <c r="F107" s="7">
        <f t="shared" si="15"/>
        <v>664</v>
      </c>
      <c r="G107" s="7">
        <f t="shared" si="16"/>
        <v>8433</v>
      </c>
      <c r="H107" s="12">
        <f t="shared" si="17"/>
        <v>2.3925434665710701</v>
      </c>
      <c r="I107" s="12">
        <f t="shared" si="18"/>
        <v>0.11901774511561211</v>
      </c>
      <c r="J107" s="12">
        <f t="shared" si="19"/>
        <v>0.63178004195385074</v>
      </c>
    </row>
    <row r="108" spans="1:10" x14ac:dyDescent="0.3">
      <c r="A108" s="7" t="str">
        <f>VLOOKUP(B108,'NAAM GEMEENTE'!$A$1:$B$319,2,FALSE)</f>
        <v>Lichtervelde</v>
      </c>
      <c r="B108" s="7">
        <v>36011</v>
      </c>
      <c r="C108" s="7">
        <v>606</v>
      </c>
      <c r="D108" s="7">
        <v>87</v>
      </c>
      <c r="E108" s="7">
        <v>70</v>
      </c>
      <c r="F108" s="7">
        <f t="shared" si="15"/>
        <v>536</v>
      </c>
      <c r="G108" s="7">
        <f t="shared" si="16"/>
        <v>17</v>
      </c>
      <c r="H108" s="12">
        <f t="shared" si="17"/>
        <v>0.14356435643564355</v>
      </c>
      <c r="I108" s="12">
        <f t="shared" si="18"/>
        <v>0.88448844884488453</v>
      </c>
      <c r="J108" s="12">
        <f t="shared" si="19"/>
        <v>0.19540229885057472</v>
      </c>
    </row>
    <row r="109" spans="1:10" x14ac:dyDescent="0.3">
      <c r="A109" s="7" t="str">
        <f>VLOOKUP(B109,'NAAM GEMEENTE'!$A$1:$B$319,2,FALSE)</f>
        <v>Liedekerke</v>
      </c>
      <c r="B109" s="7">
        <v>23044</v>
      </c>
      <c r="C109" s="7">
        <v>876</v>
      </c>
      <c r="D109" s="7">
        <v>224</v>
      </c>
      <c r="E109" s="7">
        <v>76</v>
      </c>
      <c r="F109" s="7">
        <f t="shared" si="15"/>
        <v>800</v>
      </c>
      <c r="G109" s="7">
        <f t="shared" si="16"/>
        <v>148</v>
      </c>
      <c r="H109" s="12">
        <f t="shared" si="17"/>
        <v>0.25570776255707761</v>
      </c>
      <c r="I109" s="12">
        <f t="shared" si="18"/>
        <v>0.91324200913242004</v>
      </c>
      <c r="J109" s="12">
        <f t="shared" si="19"/>
        <v>0.6607142857142857</v>
      </c>
    </row>
    <row r="110" spans="1:10" x14ac:dyDescent="0.3">
      <c r="A110" s="7" t="str">
        <f>VLOOKUP(B110,'NAAM GEMEENTE'!$A$1:$B$319,2,FALSE)</f>
        <v>Lier</v>
      </c>
      <c r="B110" s="7">
        <v>12021</v>
      </c>
      <c r="C110" s="7">
        <v>2336</v>
      </c>
      <c r="D110" s="7">
        <v>5134</v>
      </c>
      <c r="E110" s="7">
        <v>1751</v>
      </c>
      <c r="F110" s="7">
        <f t="shared" si="15"/>
        <v>585</v>
      </c>
      <c r="G110" s="7">
        <f t="shared" si="16"/>
        <v>3383</v>
      </c>
      <c r="H110" s="12">
        <f t="shared" si="17"/>
        <v>2.1977739726027399</v>
      </c>
      <c r="I110" s="12">
        <f t="shared" si="18"/>
        <v>0.25042808219178081</v>
      </c>
      <c r="J110" s="12">
        <f t="shared" si="19"/>
        <v>0.65894039735099341</v>
      </c>
    </row>
    <row r="111" spans="1:10" x14ac:dyDescent="0.3">
      <c r="A111" s="7" t="s">
        <v>342</v>
      </c>
      <c r="B111" s="7">
        <v>44085</v>
      </c>
      <c r="C111" s="7">
        <v>1647</v>
      </c>
      <c r="D111" s="7">
        <v>617</v>
      </c>
      <c r="E111" s="7">
        <v>407</v>
      </c>
      <c r="F111" s="7">
        <f t="shared" si="15"/>
        <v>1240</v>
      </c>
      <c r="G111" s="7">
        <f t="shared" si="16"/>
        <v>210</v>
      </c>
      <c r="H111" s="12">
        <f t="shared" si="17"/>
        <v>0.37462052216150576</v>
      </c>
      <c r="I111" s="12">
        <f t="shared" si="18"/>
        <v>0.75288403157255612</v>
      </c>
      <c r="J111" s="12">
        <f t="shared" si="19"/>
        <v>0.34035656401944897</v>
      </c>
    </row>
    <row r="112" spans="1:10" x14ac:dyDescent="0.3">
      <c r="A112" s="7" t="str">
        <f>VLOOKUP(B112,'NAAM GEMEENTE'!$A$1:$B$319,2,FALSE)</f>
        <v>Lochristi</v>
      </c>
      <c r="B112" s="7">
        <v>44034</v>
      </c>
      <c r="C112" s="7">
        <v>1684</v>
      </c>
      <c r="D112" s="7">
        <v>718</v>
      </c>
      <c r="E112" s="7">
        <v>199</v>
      </c>
      <c r="F112" s="7">
        <f t="shared" si="15"/>
        <v>1485</v>
      </c>
      <c r="G112" s="7">
        <f t="shared" si="16"/>
        <v>519</v>
      </c>
      <c r="H112" s="12">
        <f t="shared" si="17"/>
        <v>0.42636579572446553</v>
      </c>
      <c r="I112" s="12">
        <f t="shared" si="18"/>
        <v>0.88182897862232779</v>
      </c>
      <c r="J112" s="12">
        <f t="shared" si="19"/>
        <v>0.72284122562674091</v>
      </c>
    </row>
    <row r="113" spans="1:10" x14ac:dyDescent="0.3">
      <c r="A113" s="7" t="str">
        <f>VLOOKUP(B113,'NAAM GEMEENTE'!$A$1:$B$319,2,FALSE)</f>
        <v>Lokeren</v>
      </c>
      <c r="B113" s="7">
        <v>46014</v>
      </c>
      <c r="C113" s="7">
        <v>3018</v>
      </c>
      <c r="D113" s="7">
        <v>3232</v>
      </c>
      <c r="E113" s="7">
        <v>2201</v>
      </c>
      <c r="F113" s="7">
        <f t="shared" si="15"/>
        <v>817</v>
      </c>
      <c r="G113" s="7">
        <f t="shared" si="16"/>
        <v>1031</v>
      </c>
      <c r="H113" s="12">
        <f t="shared" si="17"/>
        <v>1.0709078860172299</v>
      </c>
      <c r="I113" s="12">
        <f t="shared" si="18"/>
        <v>0.27070907886017231</v>
      </c>
      <c r="J113" s="12">
        <f t="shared" si="19"/>
        <v>0.31899752475247523</v>
      </c>
    </row>
    <row r="114" spans="1:10" x14ac:dyDescent="0.3">
      <c r="A114" s="7" t="str">
        <f>VLOOKUP(B114,'NAAM GEMEENTE'!$A$1:$B$319,2,FALSE)</f>
        <v>Lommel</v>
      </c>
      <c r="B114" s="7">
        <v>72020</v>
      </c>
      <c r="C114" s="7">
        <v>2128</v>
      </c>
      <c r="D114" s="7">
        <v>1934</v>
      </c>
      <c r="E114" s="7">
        <v>1612</v>
      </c>
      <c r="F114" s="7">
        <f t="shared" si="15"/>
        <v>516</v>
      </c>
      <c r="G114" s="7">
        <f t="shared" si="16"/>
        <v>322</v>
      </c>
      <c r="H114" s="12">
        <f t="shared" si="17"/>
        <v>0.90883458646616544</v>
      </c>
      <c r="I114" s="12">
        <f t="shared" si="18"/>
        <v>0.2424812030075188</v>
      </c>
      <c r="J114" s="12">
        <f t="shared" si="19"/>
        <v>0.16649431230610134</v>
      </c>
    </row>
    <row r="115" spans="1:10" x14ac:dyDescent="0.3">
      <c r="A115" s="7" t="str">
        <f>VLOOKUP(B115,'NAAM GEMEENTE'!$A$1:$B$319,2,FALSE)</f>
        <v>Londerzeel</v>
      </c>
      <c r="B115" s="7">
        <v>23045</v>
      </c>
      <c r="C115" s="7">
        <v>1227</v>
      </c>
      <c r="D115" s="7">
        <v>1601</v>
      </c>
      <c r="E115" s="7">
        <v>625</v>
      </c>
      <c r="F115" s="7">
        <f t="shared" si="15"/>
        <v>602</v>
      </c>
      <c r="G115" s="7">
        <f t="shared" si="16"/>
        <v>976</v>
      </c>
      <c r="H115" s="12">
        <f t="shared" si="17"/>
        <v>1.3048084759576202</v>
      </c>
      <c r="I115" s="12">
        <f t="shared" si="18"/>
        <v>0.49062754686226567</v>
      </c>
      <c r="J115" s="12">
        <f t="shared" si="19"/>
        <v>0.60961898813241722</v>
      </c>
    </row>
    <row r="116" spans="1:10" x14ac:dyDescent="0.3">
      <c r="A116" s="7" t="str">
        <f>VLOOKUP(B116,'NAAM GEMEENTE'!$A$1:$B$319,2,FALSE)</f>
        <v>Lummen</v>
      </c>
      <c r="B116" s="7">
        <v>71037</v>
      </c>
      <c r="C116" s="7">
        <v>871</v>
      </c>
      <c r="D116" s="7">
        <v>433</v>
      </c>
      <c r="E116" s="7">
        <v>329</v>
      </c>
      <c r="F116" s="7">
        <f t="shared" si="15"/>
        <v>542</v>
      </c>
      <c r="G116" s="7">
        <f t="shared" si="16"/>
        <v>104</v>
      </c>
      <c r="H116" s="12">
        <f t="shared" si="17"/>
        <v>0.49712973593570609</v>
      </c>
      <c r="I116" s="12">
        <f t="shared" si="18"/>
        <v>0.62227324913892079</v>
      </c>
      <c r="J116" s="12">
        <f t="shared" si="19"/>
        <v>0.24018475750577367</v>
      </c>
    </row>
    <row r="117" spans="1:10" x14ac:dyDescent="0.3">
      <c r="A117" s="7" t="str">
        <f>VLOOKUP(B117,'NAAM GEMEENTE'!$A$1:$B$319,2,FALSE)</f>
        <v>Maaseik</v>
      </c>
      <c r="B117" s="7">
        <v>72021</v>
      </c>
      <c r="C117" s="7">
        <v>1564</v>
      </c>
      <c r="D117" s="7">
        <v>3015</v>
      </c>
      <c r="E117" s="7">
        <v>981</v>
      </c>
      <c r="F117" s="7">
        <f t="shared" si="15"/>
        <v>583</v>
      </c>
      <c r="G117" s="7">
        <f t="shared" si="16"/>
        <v>2034</v>
      </c>
      <c r="H117" s="12">
        <f t="shared" si="17"/>
        <v>1.9277493606138107</v>
      </c>
      <c r="I117" s="12">
        <f t="shared" si="18"/>
        <v>0.37276214833759591</v>
      </c>
      <c r="J117" s="12">
        <f t="shared" si="19"/>
        <v>0.67462686567164176</v>
      </c>
    </row>
    <row r="118" spans="1:10" x14ac:dyDescent="0.3">
      <c r="A118" s="7" t="str">
        <f>VLOOKUP(B118,'NAAM GEMEENTE'!$A$1:$B$319,2,FALSE)</f>
        <v>Maasmechelen</v>
      </c>
      <c r="B118" s="7">
        <v>73107</v>
      </c>
      <c r="C118" s="7">
        <v>2553</v>
      </c>
      <c r="D118" s="7">
        <v>2579</v>
      </c>
      <c r="E118" s="7">
        <v>1732</v>
      </c>
      <c r="F118" s="7">
        <f t="shared" si="15"/>
        <v>821</v>
      </c>
      <c r="G118" s="7">
        <f t="shared" si="16"/>
        <v>847</v>
      </c>
      <c r="H118" s="12">
        <f t="shared" si="17"/>
        <v>1.0101840971406189</v>
      </c>
      <c r="I118" s="12">
        <f t="shared" si="18"/>
        <v>0.32158245201723462</v>
      </c>
      <c r="J118" s="12">
        <f t="shared" si="19"/>
        <v>0.3284218689414502</v>
      </c>
    </row>
    <row r="119" spans="1:10" x14ac:dyDescent="0.3">
      <c r="A119" s="7" t="str">
        <f>VLOOKUP(B119,'NAAM GEMEENTE'!$A$1:$B$319,2,FALSE)</f>
        <v>Machelen</v>
      </c>
      <c r="B119" s="7">
        <v>23047</v>
      </c>
      <c r="C119" s="7">
        <v>934</v>
      </c>
      <c r="D119" s="7">
        <v>173</v>
      </c>
      <c r="E119" s="7">
        <v>41</v>
      </c>
      <c r="F119" s="7">
        <f t="shared" si="15"/>
        <v>893</v>
      </c>
      <c r="G119" s="7">
        <f t="shared" si="16"/>
        <v>132</v>
      </c>
      <c r="H119" s="12">
        <f t="shared" si="17"/>
        <v>0.18522483940042828</v>
      </c>
      <c r="I119" s="12">
        <f t="shared" si="18"/>
        <v>0.95610278372591007</v>
      </c>
      <c r="J119" s="12">
        <f t="shared" si="19"/>
        <v>0.76300578034682076</v>
      </c>
    </row>
    <row r="120" spans="1:10" x14ac:dyDescent="0.3">
      <c r="A120" s="7" t="str">
        <f>VLOOKUP(B120,'NAAM GEMEENTE'!$A$1:$B$319,2,FALSE)</f>
        <v>Maldegem</v>
      </c>
      <c r="B120" s="7">
        <v>43010</v>
      </c>
      <c r="C120" s="7">
        <v>1514</v>
      </c>
      <c r="D120" s="7">
        <v>994</v>
      </c>
      <c r="E120" s="7">
        <v>729</v>
      </c>
      <c r="F120" s="7">
        <f t="shared" si="15"/>
        <v>785</v>
      </c>
      <c r="G120" s="7">
        <f t="shared" si="16"/>
        <v>265</v>
      </c>
      <c r="H120" s="12">
        <f t="shared" si="17"/>
        <v>0.65653896961690883</v>
      </c>
      <c r="I120" s="12">
        <f t="shared" si="18"/>
        <v>0.51849405548216643</v>
      </c>
      <c r="J120" s="12">
        <f t="shared" si="19"/>
        <v>0.2665995975855131</v>
      </c>
    </row>
    <row r="121" spans="1:10" x14ac:dyDescent="0.3">
      <c r="A121" s="7" t="str">
        <f>VLOOKUP(B121,'NAAM GEMEENTE'!$A$1:$B$319,2,FALSE)</f>
        <v>Malle</v>
      </c>
      <c r="B121" s="7">
        <v>11057</v>
      </c>
      <c r="C121" s="7">
        <v>1100</v>
      </c>
      <c r="D121" s="7">
        <v>4024</v>
      </c>
      <c r="E121" s="7">
        <v>807</v>
      </c>
      <c r="F121" s="7">
        <f t="shared" si="15"/>
        <v>293</v>
      </c>
      <c r="G121" s="7">
        <f t="shared" si="16"/>
        <v>3217</v>
      </c>
      <c r="H121" s="12">
        <f t="shared" si="17"/>
        <v>3.6581818181818182</v>
      </c>
      <c r="I121" s="12">
        <f t="shared" si="18"/>
        <v>0.26636363636363636</v>
      </c>
      <c r="J121" s="12">
        <f t="shared" si="19"/>
        <v>0.79945328031809149</v>
      </c>
    </row>
    <row r="122" spans="1:10" x14ac:dyDescent="0.3">
      <c r="A122" s="7" t="str">
        <f>VLOOKUP(B122,'NAAM GEMEENTE'!$A$1:$B$319,2,FALSE)</f>
        <v>Mechelen</v>
      </c>
      <c r="B122" s="7">
        <v>12025</v>
      </c>
      <c r="C122" s="7">
        <v>5882</v>
      </c>
      <c r="D122" s="7">
        <v>9683</v>
      </c>
      <c r="E122" s="7">
        <v>4962</v>
      </c>
      <c r="F122" s="7">
        <f t="shared" si="15"/>
        <v>920</v>
      </c>
      <c r="G122" s="7">
        <f t="shared" si="16"/>
        <v>4721</v>
      </c>
      <c r="H122" s="12">
        <f t="shared" si="17"/>
        <v>1.6462087725263517</v>
      </c>
      <c r="I122" s="12">
        <f t="shared" si="18"/>
        <v>0.15640938456307379</v>
      </c>
      <c r="J122" s="12">
        <f t="shared" si="19"/>
        <v>0.48755550965609834</v>
      </c>
    </row>
    <row r="123" spans="1:10" x14ac:dyDescent="0.3">
      <c r="A123" s="7" t="s">
        <v>332</v>
      </c>
      <c r="B123" s="7">
        <v>44040</v>
      </c>
      <c r="C123" s="7">
        <v>826</v>
      </c>
      <c r="D123" s="7">
        <v>1850</v>
      </c>
      <c r="H123" s="12">
        <f t="shared" si="17"/>
        <v>2.2397094430992737</v>
      </c>
      <c r="I123" s="12"/>
      <c r="J123" s="12"/>
    </row>
    <row r="124" spans="1:10" x14ac:dyDescent="0.3">
      <c r="A124" s="7" t="str">
        <f>VLOOKUP(B124,'NAAM GEMEENTE'!$A$1:$B$319,2,FALSE)</f>
        <v>Menen</v>
      </c>
      <c r="B124" s="7">
        <v>34027</v>
      </c>
      <c r="C124" s="7">
        <v>2107</v>
      </c>
      <c r="D124" s="7">
        <v>2372</v>
      </c>
      <c r="E124" s="7">
        <v>1202</v>
      </c>
      <c r="F124" s="7">
        <f t="shared" ref="F124:F139" si="20">C124-E124</f>
        <v>905</v>
      </c>
      <c r="G124" s="7">
        <f t="shared" ref="G124:G139" si="21">D124-E124</f>
        <v>1170</v>
      </c>
      <c r="H124" s="12">
        <f t="shared" si="17"/>
        <v>1.1257712387280494</v>
      </c>
      <c r="I124" s="12">
        <f t="shared" ref="I124:I139" si="22">F124/C124</f>
        <v>0.4295206454674893</v>
      </c>
      <c r="J124" s="12">
        <f t="shared" ref="J124:J139" si="23">G124/D124</f>
        <v>0.49325463743676223</v>
      </c>
    </row>
    <row r="125" spans="1:10" x14ac:dyDescent="0.3">
      <c r="A125" s="7" t="str">
        <f>VLOOKUP(B125,'NAAM GEMEENTE'!$A$1:$B$319,2,FALSE)</f>
        <v>Merchtem</v>
      </c>
      <c r="B125" s="7">
        <v>23052</v>
      </c>
      <c r="C125" s="7">
        <v>944</v>
      </c>
      <c r="D125" s="7">
        <v>1604</v>
      </c>
      <c r="E125" s="7">
        <v>509</v>
      </c>
      <c r="F125" s="7">
        <f t="shared" si="20"/>
        <v>435</v>
      </c>
      <c r="G125" s="7">
        <f t="shared" si="21"/>
        <v>1095</v>
      </c>
      <c r="H125" s="12">
        <f t="shared" si="17"/>
        <v>1.6991525423728813</v>
      </c>
      <c r="I125" s="12">
        <f t="shared" si="22"/>
        <v>0.46080508474576271</v>
      </c>
      <c r="J125" s="12">
        <f t="shared" si="23"/>
        <v>0.68266832917705733</v>
      </c>
    </row>
    <row r="126" spans="1:10" x14ac:dyDescent="0.3">
      <c r="A126" s="7" t="str">
        <f>VLOOKUP(B126,'NAAM GEMEENTE'!$A$1:$B$319,2,FALSE)</f>
        <v>Merelbeke</v>
      </c>
      <c r="B126" s="7">
        <v>44043</v>
      </c>
      <c r="C126" s="7">
        <v>1606</v>
      </c>
      <c r="D126" s="7">
        <v>394</v>
      </c>
      <c r="E126" s="7">
        <v>178</v>
      </c>
      <c r="F126" s="7">
        <f t="shared" si="20"/>
        <v>1428</v>
      </c>
      <c r="G126" s="7">
        <f t="shared" si="21"/>
        <v>216</v>
      </c>
      <c r="H126" s="12">
        <f t="shared" si="17"/>
        <v>0.24533001245330013</v>
      </c>
      <c r="I126" s="12">
        <f t="shared" si="22"/>
        <v>0.88916562889165629</v>
      </c>
      <c r="J126" s="12">
        <f t="shared" si="23"/>
        <v>0.54822335025380708</v>
      </c>
    </row>
    <row r="127" spans="1:10" x14ac:dyDescent="0.3">
      <c r="A127" s="7" t="str">
        <f>VLOOKUP(B127,'NAAM GEMEENTE'!$A$1:$B$319,2,FALSE)</f>
        <v>Meulebeke</v>
      </c>
      <c r="B127" s="7">
        <v>37007</v>
      </c>
      <c r="C127" s="7">
        <v>693</v>
      </c>
      <c r="D127" s="7">
        <v>140</v>
      </c>
      <c r="E127" s="7">
        <v>4</v>
      </c>
      <c r="F127" s="7">
        <f t="shared" si="20"/>
        <v>689</v>
      </c>
      <c r="G127" s="7">
        <f t="shared" si="21"/>
        <v>136</v>
      </c>
      <c r="H127" s="12">
        <f t="shared" si="17"/>
        <v>0.20202020202020202</v>
      </c>
      <c r="I127" s="12">
        <f t="shared" si="22"/>
        <v>0.99422799422799424</v>
      </c>
      <c r="J127" s="12">
        <f t="shared" si="23"/>
        <v>0.97142857142857142</v>
      </c>
    </row>
    <row r="128" spans="1:10" x14ac:dyDescent="0.3">
      <c r="A128" s="7" t="str">
        <f>VLOOKUP(B128,'NAAM GEMEENTE'!$A$1:$B$319,2,FALSE)</f>
        <v>Moerbeke</v>
      </c>
      <c r="B128" s="7">
        <v>44045</v>
      </c>
      <c r="C128" s="7">
        <v>487</v>
      </c>
      <c r="D128" s="7">
        <v>127</v>
      </c>
      <c r="E128" s="7">
        <v>38</v>
      </c>
      <c r="F128" s="7">
        <f t="shared" si="20"/>
        <v>449</v>
      </c>
      <c r="G128" s="7">
        <f t="shared" si="21"/>
        <v>89</v>
      </c>
      <c r="H128" s="12">
        <f t="shared" si="17"/>
        <v>0.26078028747433263</v>
      </c>
      <c r="I128" s="12">
        <f t="shared" si="22"/>
        <v>0.92197125256673507</v>
      </c>
      <c r="J128" s="12">
        <f t="shared" si="23"/>
        <v>0.70078740157480313</v>
      </c>
    </row>
    <row r="129" spans="1:10" x14ac:dyDescent="0.3">
      <c r="A129" s="7" t="str">
        <f>VLOOKUP(B129,'NAAM GEMEENTE'!$A$1:$B$319,2,FALSE)</f>
        <v>Mol</v>
      </c>
      <c r="B129" s="7">
        <v>13025</v>
      </c>
      <c r="C129" s="7">
        <v>2293</v>
      </c>
      <c r="D129" s="7">
        <v>4608</v>
      </c>
      <c r="E129" s="7">
        <v>1903</v>
      </c>
      <c r="F129" s="7">
        <f t="shared" si="20"/>
        <v>390</v>
      </c>
      <c r="G129" s="7">
        <f t="shared" si="21"/>
        <v>2705</v>
      </c>
      <c r="H129" s="12">
        <f t="shared" si="17"/>
        <v>2.0095944177932838</v>
      </c>
      <c r="I129" s="12">
        <f t="shared" si="22"/>
        <v>0.17008286088094199</v>
      </c>
      <c r="J129" s="12">
        <f t="shared" si="23"/>
        <v>0.58702256944444442</v>
      </c>
    </row>
    <row r="130" spans="1:10" x14ac:dyDescent="0.3">
      <c r="A130" s="7" t="str">
        <f>VLOOKUP(B130,'NAAM GEMEENTE'!$A$1:$B$319,2,FALSE)</f>
        <v>Mortsel</v>
      </c>
      <c r="B130" s="7">
        <v>11029</v>
      </c>
      <c r="C130" s="7">
        <v>1730</v>
      </c>
      <c r="D130" s="7">
        <v>1832</v>
      </c>
      <c r="E130" s="7">
        <v>485</v>
      </c>
      <c r="F130" s="7">
        <f t="shared" si="20"/>
        <v>1245</v>
      </c>
      <c r="G130" s="7">
        <f t="shared" si="21"/>
        <v>1347</v>
      </c>
      <c r="H130" s="12">
        <f t="shared" si="17"/>
        <v>1.0589595375722543</v>
      </c>
      <c r="I130" s="12">
        <f t="shared" si="22"/>
        <v>0.71965317919075145</v>
      </c>
      <c r="J130" s="12">
        <f t="shared" si="23"/>
        <v>0.73526200873362446</v>
      </c>
    </row>
    <row r="131" spans="1:10" x14ac:dyDescent="0.3">
      <c r="A131" s="7" t="str">
        <f>VLOOKUP(B131,'NAAM GEMEENTE'!$A$1:$B$319,2,FALSE)</f>
        <v>Niel</v>
      </c>
      <c r="B131" s="7">
        <v>11030</v>
      </c>
      <c r="C131" s="7">
        <v>772</v>
      </c>
      <c r="D131" s="7">
        <v>283</v>
      </c>
      <c r="E131" s="7">
        <v>82</v>
      </c>
      <c r="F131" s="7">
        <f t="shared" si="20"/>
        <v>690</v>
      </c>
      <c r="G131" s="7">
        <f t="shared" si="21"/>
        <v>201</v>
      </c>
      <c r="H131" s="12">
        <f t="shared" si="17"/>
        <v>0.36658031088082904</v>
      </c>
      <c r="I131" s="12">
        <f t="shared" si="22"/>
        <v>0.89378238341968907</v>
      </c>
      <c r="J131" s="12">
        <f t="shared" si="23"/>
        <v>0.71024734982332161</v>
      </c>
    </row>
    <row r="132" spans="1:10" x14ac:dyDescent="0.3">
      <c r="A132" s="7" t="str">
        <f>VLOOKUP(B132,'NAAM GEMEENTE'!$A$1:$B$319,2,FALSE)</f>
        <v>Nieuwpoort</v>
      </c>
      <c r="B132" s="7">
        <v>38016</v>
      </c>
      <c r="C132" s="7">
        <v>505</v>
      </c>
      <c r="D132" s="7">
        <v>419</v>
      </c>
      <c r="E132" s="7">
        <v>169</v>
      </c>
      <c r="F132" s="7">
        <f t="shared" si="20"/>
        <v>336</v>
      </c>
      <c r="G132" s="7">
        <f t="shared" si="21"/>
        <v>250</v>
      </c>
      <c r="H132" s="12">
        <f t="shared" ref="H132:H163" si="24">D132/C132</f>
        <v>0.82970297029702966</v>
      </c>
      <c r="I132" s="12">
        <f t="shared" si="22"/>
        <v>0.66534653465346538</v>
      </c>
      <c r="J132" s="12">
        <f t="shared" si="23"/>
        <v>0.59665871121718372</v>
      </c>
    </row>
    <row r="133" spans="1:10" x14ac:dyDescent="0.3">
      <c r="A133" s="7" t="str">
        <f>VLOOKUP(B133,'NAAM GEMEENTE'!$A$1:$B$319,2,FALSE)</f>
        <v>Nijlen</v>
      </c>
      <c r="B133" s="7">
        <v>12026</v>
      </c>
      <c r="C133" s="7">
        <v>1527</v>
      </c>
      <c r="D133" s="7">
        <v>1023</v>
      </c>
      <c r="E133" s="7">
        <v>610</v>
      </c>
      <c r="F133" s="7">
        <f t="shared" si="20"/>
        <v>917</v>
      </c>
      <c r="G133" s="7">
        <f t="shared" si="21"/>
        <v>413</v>
      </c>
      <c r="H133" s="12">
        <f t="shared" si="24"/>
        <v>0.66994106090373284</v>
      </c>
      <c r="I133" s="12">
        <f t="shared" si="22"/>
        <v>0.60052390307793058</v>
      </c>
      <c r="J133" s="12">
        <f t="shared" si="23"/>
        <v>0.40371456500488756</v>
      </c>
    </row>
    <row r="134" spans="1:10" x14ac:dyDescent="0.3">
      <c r="A134" s="7" t="str">
        <f>VLOOKUP(B134,'NAAM GEMEENTE'!$A$1:$B$319,2,FALSE)</f>
        <v>Ninove</v>
      </c>
      <c r="B134" s="7">
        <v>41048</v>
      </c>
      <c r="C134" s="7">
        <v>2742</v>
      </c>
      <c r="D134" s="7">
        <v>3140</v>
      </c>
      <c r="E134" s="7">
        <v>1933</v>
      </c>
      <c r="F134" s="7">
        <f t="shared" si="20"/>
        <v>809</v>
      </c>
      <c r="G134" s="7">
        <f t="shared" si="21"/>
        <v>1207</v>
      </c>
      <c r="H134" s="12">
        <f t="shared" si="24"/>
        <v>1.1451495258935085</v>
      </c>
      <c r="I134" s="12">
        <f t="shared" si="22"/>
        <v>0.2950401167031364</v>
      </c>
      <c r="J134" s="12">
        <f t="shared" si="23"/>
        <v>0.38439490445859875</v>
      </c>
    </row>
    <row r="135" spans="1:10" x14ac:dyDescent="0.3">
      <c r="A135" s="7" t="str">
        <f>VLOOKUP(B135,'NAAM GEMEENTE'!$A$1:$B$319,2,FALSE)</f>
        <v>Oostende</v>
      </c>
      <c r="B135" s="7">
        <v>35013</v>
      </c>
      <c r="C135" s="7">
        <v>3768</v>
      </c>
      <c r="D135" s="7">
        <v>5510</v>
      </c>
      <c r="E135" s="7">
        <v>3181</v>
      </c>
      <c r="F135" s="7">
        <f t="shared" si="20"/>
        <v>587</v>
      </c>
      <c r="G135" s="7">
        <f t="shared" si="21"/>
        <v>2329</v>
      </c>
      <c r="H135" s="12">
        <f t="shared" si="24"/>
        <v>1.4623142250530785</v>
      </c>
      <c r="I135" s="12">
        <f t="shared" si="22"/>
        <v>0.15578556263269638</v>
      </c>
      <c r="J135" s="12">
        <f t="shared" si="23"/>
        <v>0.42268602540834843</v>
      </c>
    </row>
    <row r="136" spans="1:10" x14ac:dyDescent="0.3">
      <c r="A136" s="7" t="str">
        <f>VLOOKUP(B136,'NAAM GEMEENTE'!$A$1:$B$319,2,FALSE)</f>
        <v>Oostkamp</v>
      </c>
      <c r="B136" s="7">
        <v>31022</v>
      </c>
      <c r="C136" s="7">
        <v>1574</v>
      </c>
      <c r="D136" s="7">
        <v>107</v>
      </c>
      <c r="E136" s="7">
        <v>88</v>
      </c>
      <c r="F136" s="7">
        <f t="shared" si="20"/>
        <v>1486</v>
      </c>
      <c r="G136" s="7">
        <f t="shared" si="21"/>
        <v>19</v>
      </c>
      <c r="H136" s="12">
        <f t="shared" si="24"/>
        <v>6.7979669631512071E-2</v>
      </c>
      <c r="I136" s="12">
        <f t="shared" si="22"/>
        <v>0.94409148665819564</v>
      </c>
      <c r="J136" s="12">
        <f t="shared" si="23"/>
        <v>0.17757009345794392</v>
      </c>
    </row>
    <row r="137" spans="1:10" x14ac:dyDescent="0.3">
      <c r="A137" s="7" t="str">
        <f>VLOOKUP(B137,'NAAM GEMEENTE'!$A$1:$B$319,2,FALSE)</f>
        <v>Opwijk</v>
      </c>
      <c r="B137" s="7">
        <v>23060</v>
      </c>
      <c r="C137" s="7">
        <v>1087</v>
      </c>
      <c r="D137" s="7">
        <v>1085</v>
      </c>
      <c r="E137" s="7">
        <v>636</v>
      </c>
      <c r="F137" s="7">
        <f t="shared" si="20"/>
        <v>451</v>
      </c>
      <c r="G137" s="7">
        <f t="shared" si="21"/>
        <v>449</v>
      </c>
      <c r="H137" s="12">
        <f t="shared" si="24"/>
        <v>0.99816007359705616</v>
      </c>
      <c r="I137" s="12">
        <f t="shared" si="22"/>
        <v>0.41490340386384544</v>
      </c>
      <c r="J137" s="12">
        <f t="shared" si="23"/>
        <v>0.41382488479262675</v>
      </c>
    </row>
    <row r="138" spans="1:10" x14ac:dyDescent="0.3">
      <c r="A138" s="7" t="str">
        <f>VLOOKUP(B138,'NAAM GEMEENTE'!$A$1:$B$319,2,FALSE)</f>
        <v>Oudergem</v>
      </c>
      <c r="B138" s="7">
        <v>21002</v>
      </c>
      <c r="C138" s="7">
        <v>215</v>
      </c>
      <c r="D138" s="7">
        <v>300</v>
      </c>
      <c r="E138" s="7">
        <v>36</v>
      </c>
      <c r="F138" s="7">
        <f t="shared" si="20"/>
        <v>179</v>
      </c>
      <c r="G138" s="7">
        <f t="shared" si="21"/>
        <v>264</v>
      </c>
      <c r="H138" s="12">
        <f t="shared" si="24"/>
        <v>1.3953488372093024</v>
      </c>
      <c r="I138" s="12">
        <f t="shared" si="22"/>
        <v>0.83255813953488367</v>
      </c>
      <c r="J138" s="12">
        <f t="shared" si="23"/>
        <v>0.88</v>
      </c>
    </row>
    <row r="139" spans="1:10" x14ac:dyDescent="0.3">
      <c r="A139" s="7" t="str">
        <f>VLOOKUP(B139,'NAAM GEMEENTE'!$A$1:$B$319,2,FALSE)</f>
        <v>Overijse</v>
      </c>
      <c r="B139" s="7">
        <v>23062</v>
      </c>
      <c r="C139" s="7">
        <v>1241</v>
      </c>
      <c r="D139" s="7">
        <v>1367</v>
      </c>
      <c r="E139" s="7">
        <v>637</v>
      </c>
      <c r="F139" s="7">
        <f t="shared" si="20"/>
        <v>604</v>
      </c>
      <c r="G139" s="7">
        <f t="shared" si="21"/>
        <v>730</v>
      </c>
      <c r="H139" s="12">
        <f t="shared" si="24"/>
        <v>1.1015310233682514</v>
      </c>
      <c r="I139" s="12">
        <f t="shared" si="22"/>
        <v>0.48670427074939565</v>
      </c>
      <c r="J139" s="12">
        <f t="shared" si="23"/>
        <v>0.53401609363569857</v>
      </c>
    </row>
    <row r="140" spans="1:10" x14ac:dyDescent="0.3">
      <c r="A140" s="7" t="s">
        <v>382</v>
      </c>
      <c r="B140" s="7">
        <v>72030</v>
      </c>
      <c r="C140" s="7">
        <v>980</v>
      </c>
      <c r="D140" s="7">
        <v>947</v>
      </c>
      <c r="H140" s="12">
        <f t="shared" si="24"/>
        <v>0.96632653061224494</v>
      </c>
      <c r="I140" s="12"/>
      <c r="J140" s="12"/>
    </row>
    <row r="141" spans="1:10" x14ac:dyDescent="0.3">
      <c r="A141" s="7" t="s">
        <v>388</v>
      </c>
      <c r="B141" s="7">
        <v>72043</v>
      </c>
      <c r="C141" s="7">
        <v>1976</v>
      </c>
      <c r="D141" s="7">
        <v>3138</v>
      </c>
      <c r="E141" s="7">
        <v>1085</v>
      </c>
      <c r="F141" s="7">
        <f t="shared" ref="F141:F172" si="25">C141-E141</f>
        <v>891</v>
      </c>
      <c r="G141" s="7">
        <f t="shared" ref="G141:G172" si="26">D141-E141</f>
        <v>2053</v>
      </c>
      <c r="H141" s="12">
        <f t="shared" si="24"/>
        <v>1.5880566801619433</v>
      </c>
      <c r="I141" s="12">
        <f t="shared" ref="I141:I172" si="27">F141/C141</f>
        <v>0.45091093117408909</v>
      </c>
      <c r="J141" s="12">
        <f t="shared" ref="J141:J172" si="28">G141/D141</f>
        <v>0.65423836838750793</v>
      </c>
    </row>
    <row r="142" spans="1:10" x14ac:dyDescent="0.3">
      <c r="A142" s="7" t="str">
        <f>VLOOKUP(B142,'NAAM GEMEENTE'!$A$1:$B$319,2,FALSE)</f>
        <v>Poperinge</v>
      </c>
      <c r="B142" s="7">
        <v>33021</v>
      </c>
      <c r="C142" s="7">
        <v>1351</v>
      </c>
      <c r="D142" s="7">
        <v>1665</v>
      </c>
      <c r="E142" s="7">
        <v>1085</v>
      </c>
      <c r="F142" s="7">
        <f t="shared" si="25"/>
        <v>266</v>
      </c>
      <c r="G142" s="7">
        <f t="shared" si="26"/>
        <v>580</v>
      </c>
      <c r="H142" s="12">
        <f t="shared" si="24"/>
        <v>1.232420429311621</v>
      </c>
      <c r="I142" s="12">
        <f t="shared" si="27"/>
        <v>0.19689119170984457</v>
      </c>
      <c r="J142" s="12">
        <f t="shared" si="28"/>
        <v>0.34834834834834832</v>
      </c>
    </row>
    <row r="143" spans="1:10" x14ac:dyDescent="0.3">
      <c r="A143" s="7" t="str">
        <f>VLOOKUP(B143,'NAAM GEMEENTE'!$A$1:$B$319,2,FALSE)</f>
        <v>Puurs-Sint-Amands</v>
      </c>
      <c r="B143" s="7">
        <v>12041</v>
      </c>
      <c r="C143" s="7">
        <v>2124</v>
      </c>
      <c r="D143" s="7">
        <v>1670</v>
      </c>
      <c r="E143" s="7">
        <v>926</v>
      </c>
      <c r="F143" s="7">
        <f t="shared" si="25"/>
        <v>1198</v>
      </c>
      <c r="G143" s="7">
        <f t="shared" si="26"/>
        <v>744</v>
      </c>
      <c r="H143" s="12">
        <f t="shared" si="24"/>
        <v>0.78625235404896421</v>
      </c>
      <c r="I143" s="12">
        <f t="shared" si="27"/>
        <v>0.564030131826742</v>
      </c>
      <c r="J143" s="12">
        <f t="shared" si="28"/>
        <v>0.44550898203592815</v>
      </c>
    </row>
    <row r="144" spans="1:10" x14ac:dyDescent="0.3">
      <c r="A144" s="7" t="str">
        <f>VLOOKUP(B144,'NAAM GEMEENTE'!$A$1:$B$319,2,FALSE)</f>
        <v>Roeselare</v>
      </c>
      <c r="B144" s="7">
        <v>36015</v>
      </c>
      <c r="C144" s="7">
        <v>4108</v>
      </c>
      <c r="D144" s="7">
        <v>7146</v>
      </c>
      <c r="E144" s="7">
        <v>3526</v>
      </c>
      <c r="F144" s="7">
        <f t="shared" si="25"/>
        <v>582</v>
      </c>
      <c r="G144" s="7">
        <f t="shared" si="26"/>
        <v>3620</v>
      </c>
      <c r="H144" s="12">
        <f t="shared" si="24"/>
        <v>1.7395326192794547</v>
      </c>
      <c r="I144" s="12">
        <f t="shared" si="27"/>
        <v>0.14167478091528724</v>
      </c>
      <c r="J144" s="12">
        <f t="shared" si="28"/>
        <v>0.50657710607332773</v>
      </c>
    </row>
    <row r="145" spans="1:10" x14ac:dyDescent="0.3">
      <c r="A145" s="7" t="str">
        <f>VLOOKUP(B145,'NAAM GEMEENTE'!$A$1:$B$319,2,FALSE)</f>
        <v>Ronse</v>
      </c>
      <c r="B145" s="7">
        <v>45041</v>
      </c>
      <c r="C145" s="7">
        <v>1850</v>
      </c>
      <c r="D145" s="7">
        <v>1497</v>
      </c>
      <c r="E145" s="7">
        <v>1144</v>
      </c>
      <c r="F145" s="7">
        <f t="shared" si="25"/>
        <v>706</v>
      </c>
      <c r="G145" s="7">
        <f t="shared" si="26"/>
        <v>353</v>
      </c>
      <c r="H145" s="12">
        <f t="shared" si="24"/>
        <v>0.80918918918918914</v>
      </c>
      <c r="I145" s="12">
        <f t="shared" si="27"/>
        <v>0.38162162162162161</v>
      </c>
      <c r="J145" s="12">
        <f t="shared" si="28"/>
        <v>0.23580494321977288</v>
      </c>
    </row>
    <row r="146" spans="1:10" x14ac:dyDescent="0.3">
      <c r="A146" s="7" t="str">
        <f>VLOOKUP(B146,'NAAM GEMEENTE'!$A$1:$B$319,2,FALSE)</f>
        <v>Roosdaal</v>
      </c>
      <c r="B146" s="7">
        <v>23097</v>
      </c>
      <c r="C146" s="7">
        <v>768</v>
      </c>
      <c r="D146" s="7">
        <v>707</v>
      </c>
      <c r="E146" s="7">
        <v>234</v>
      </c>
      <c r="F146" s="7">
        <f t="shared" si="25"/>
        <v>534</v>
      </c>
      <c r="G146" s="7">
        <f t="shared" si="26"/>
        <v>473</v>
      </c>
      <c r="H146" s="12">
        <f t="shared" si="24"/>
        <v>0.92057291666666663</v>
      </c>
      <c r="I146" s="12">
        <f t="shared" si="27"/>
        <v>0.6953125</v>
      </c>
      <c r="J146" s="12">
        <f t="shared" si="28"/>
        <v>0.66902404526166903</v>
      </c>
    </row>
    <row r="147" spans="1:10" x14ac:dyDescent="0.3">
      <c r="A147" s="7" t="str">
        <f>VLOOKUP(B147,'NAAM GEMEENTE'!$A$1:$B$319,2,FALSE)</f>
        <v>Rotselaar</v>
      </c>
      <c r="B147" s="7">
        <v>24094</v>
      </c>
      <c r="C147" s="7">
        <v>1173</v>
      </c>
      <c r="D147" s="7">
        <v>888</v>
      </c>
      <c r="E147" s="7">
        <v>318</v>
      </c>
      <c r="F147" s="7">
        <f t="shared" si="25"/>
        <v>855</v>
      </c>
      <c r="G147" s="7">
        <f t="shared" si="26"/>
        <v>570</v>
      </c>
      <c r="H147" s="12">
        <f t="shared" si="24"/>
        <v>0.75703324808184147</v>
      </c>
      <c r="I147" s="12">
        <f t="shared" si="27"/>
        <v>0.7289002557544757</v>
      </c>
      <c r="J147" s="12">
        <f t="shared" si="28"/>
        <v>0.64189189189189189</v>
      </c>
    </row>
    <row r="148" spans="1:10" x14ac:dyDescent="0.3">
      <c r="A148" s="7" t="str">
        <f>VLOOKUP(B148,'NAAM GEMEENTE'!$A$1:$B$319,2,FALSE)</f>
        <v>Ruiselede</v>
      </c>
      <c r="B148" s="7">
        <v>37012</v>
      </c>
      <c r="C148" s="7">
        <v>353</v>
      </c>
      <c r="D148" s="7">
        <v>151</v>
      </c>
      <c r="E148" s="7">
        <v>45</v>
      </c>
      <c r="F148" s="7">
        <f t="shared" si="25"/>
        <v>308</v>
      </c>
      <c r="G148" s="7">
        <f t="shared" si="26"/>
        <v>106</v>
      </c>
      <c r="H148" s="12">
        <f t="shared" si="24"/>
        <v>0.42776203966005666</v>
      </c>
      <c r="I148" s="12">
        <f t="shared" si="27"/>
        <v>0.87252124645892348</v>
      </c>
      <c r="J148" s="12">
        <f t="shared" si="28"/>
        <v>0.70198675496688745</v>
      </c>
    </row>
    <row r="149" spans="1:10" x14ac:dyDescent="0.3">
      <c r="A149" s="7" t="str">
        <f>VLOOKUP(B149,'NAAM GEMEENTE'!$A$1:$B$319,2,FALSE)</f>
        <v>Schaarbeek</v>
      </c>
      <c r="B149" s="7">
        <v>21015</v>
      </c>
      <c r="C149" s="7">
        <v>1759</v>
      </c>
      <c r="D149" s="7">
        <v>812</v>
      </c>
      <c r="E149" s="7">
        <v>252</v>
      </c>
      <c r="F149" s="7">
        <f t="shared" si="25"/>
        <v>1507</v>
      </c>
      <c r="G149" s="7">
        <f t="shared" si="26"/>
        <v>560</v>
      </c>
      <c r="H149" s="12">
        <f t="shared" si="24"/>
        <v>0.46162592382035245</v>
      </c>
      <c r="I149" s="12">
        <f t="shared" si="27"/>
        <v>0.85673678226264927</v>
      </c>
      <c r="J149" s="12">
        <f t="shared" si="28"/>
        <v>0.68965517241379315</v>
      </c>
    </row>
    <row r="150" spans="1:10" x14ac:dyDescent="0.3">
      <c r="A150" s="7" t="str">
        <f>VLOOKUP(B150,'NAAM GEMEENTE'!$A$1:$B$319,2,FALSE)</f>
        <v>Schilde</v>
      </c>
      <c r="B150" s="7">
        <v>11039</v>
      </c>
      <c r="C150" s="7">
        <v>1283</v>
      </c>
      <c r="D150" s="7">
        <v>901</v>
      </c>
      <c r="E150" s="7">
        <v>269</v>
      </c>
      <c r="F150" s="7">
        <f t="shared" si="25"/>
        <v>1014</v>
      </c>
      <c r="G150" s="7">
        <f t="shared" si="26"/>
        <v>632</v>
      </c>
      <c r="H150" s="12">
        <f t="shared" si="24"/>
        <v>0.70226032735775523</v>
      </c>
      <c r="I150" s="12">
        <f t="shared" si="27"/>
        <v>0.79033515198752924</v>
      </c>
      <c r="J150" s="12">
        <f t="shared" si="28"/>
        <v>0.70144284128745837</v>
      </c>
    </row>
    <row r="151" spans="1:10" x14ac:dyDescent="0.3">
      <c r="A151" s="7" t="str">
        <f>VLOOKUP(B151,'NAAM GEMEENTE'!$A$1:$B$319,2,FALSE)</f>
        <v>Schoten</v>
      </c>
      <c r="B151" s="7">
        <v>11040</v>
      </c>
      <c r="C151" s="7">
        <v>2195</v>
      </c>
      <c r="D151" s="7">
        <v>2737</v>
      </c>
      <c r="E151" s="7">
        <v>1032</v>
      </c>
      <c r="F151" s="7">
        <f t="shared" si="25"/>
        <v>1163</v>
      </c>
      <c r="G151" s="7">
        <f t="shared" si="26"/>
        <v>1705</v>
      </c>
      <c r="H151" s="12">
        <f t="shared" si="24"/>
        <v>1.2469248291571755</v>
      </c>
      <c r="I151" s="12">
        <f t="shared" si="27"/>
        <v>0.52984054669703873</v>
      </c>
      <c r="J151" s="12">
        <f t="shared" si="28"/>
        <v>0.62294483010595547</v>
      </c>
    </row>
    <row r="152" spans="1:10" x14ac:dyDescent="0.3">
      <c r="A152" s="7" t="str">
        <f>VLOOKUP(B152,'NAAM GEMEENTE'!$A$1:$B$319,2,FALSE)</f>
        <v>Sint-Agatha-Berchem</v>
      </c>
      <c r="B152" s="7">
        <v>21003</v>
      </c>
      <c r="C152" s="7">
        <v>476</v>
      </c>
      <c r="D152" s="7">
        <v>336</v>
      </c>
      <c r="E152" s="7">
        <v>37</v>
      </c>
      <c r="F152" s="7">
        <f t="shared" si="25"/>
        <v>439</v>
      </c>
      <c r="G152" s="7">
        <f t="shared" si="26"/>
        <v>299</v>
      </c>
      <c r="H152" s="12">
        <f t="shared" si="24"/>
        <v>0.70588235294117652</v>
      </c>
      <c r="I152" s="12">
        <f t="shared" si="27"/>
        <v>0.92226890756302526</v>
      </c>
      <c r="J152" s="12">
        <f t="shared" si="28"/>
        <v>0.88988095238095233</v>
      </c>
    </row>
    <row r="153" spans="1:10" x14ac:dyDescent="0.3">
      <c r="A153" s="7" t="str">
        <f>VLOOKUP(B153,'NAAM GEMEENTE'!$A$1:$B$319,2,FALSE)</f>
        <v>Sint-Genesius-Rode</v>
      </c>
      <c r="B153" s="7">
        <v>23101</v>
      </c>
      <c r="C153" s="7">
        <v>415</v>
      </c>
      <c r="D153" s="7">
        <v>545</v>
      </c>
      <c r="E153" s="7">
        <v>142</v>
      </c>
      <c r="F153" s="7">
        <f t="shared" si="25"/>
        <v>273</v>
      </c>
      <c r="G153" s="7">
        <f t="shared" si="26"/>
        <v>403</v>
      </c>
      <c r="H153" s="12">
        <f t="shared" si="24"/>
        <v>1.3132530120481927</v>
      </c>
      <c r="I153" s="12">
        <f t="shared" si="27"/>
        <v>0.65783132530120481</v>
      </c>
      <c r="J153" s="12">
        <f t="shared" si="28"/>
        <v>0.73944954128440366</v>
      </c>
    </row>
    <row r="154" spans="1:10" x14ac:dyDescent="0.3">
      <c r="A154" s="7" t="str">
        <f>VLOOKUP(B154,'NAAM GEMEENTE'!$A$1:$B$319,2,FALSE)</f>
        <v>Sint-Jans-Molenbeek</v>
      </c>
      <c r="B154" s="7">
        <v>21012</v>
      </c>
      <c r="C154" s="7">
        <v>1895</v>
      </c>
      <c r="D154" s="7">
        <v>344</v>
      </c>
      <c r="E154" s="7">
        <v>166</v>
      </c>
      <c r="F154" s="7">
        <f t="shared" si="25"/>
        <v>1729</v>
      </c>
      <c r="G154" s="7">
        <f t="shared" si="26"/>
        <v>178</v>
      </c>
      <c r="H154" s="12">
        <f t="shared" si="24"/>
        <v>0.18153034300791557</v>
      </c>
      <c r="I154" s="12">
        <f t="shared" si="27"/>
        <v>0.91240105540897098</v>
      </c>
      <c r="J154" s="12">
        <f t="shared" si="28"/>
        <v>0.51744186046511631</v>
      </c>
    </row>
    <row r="155" spans="1:10" x14ac:dyDescent="0.3">
      <c r="A155" s="7" t="str">
        <f>VLOOKUP(B155,'NAAM GEMEENTE'!$A$1:$B$319,2,FALSE)</f>
        <v>Sint-Katelijne-Waver</v>
      </c>
      <c r="B155" s="7">
        <v>12035</v>
      </c>
      <c r="C155" s="7">
        <v>1107</v>
      </c>
      <c r="D155" s="7">
        <v>2518</v>
      </c>
      <c r="E155" s="7">
        <v>511</v>
      </c>
      <c r="F155" s="7">
        <f t="shared" si="25"/>
        <v>596</v>
      </c>
      <c r="G155" s="7">
        <f t="shared" si="26"/>
        <v>2007</v>
      </c>
      <c r="H155" s="12">
        <f t="shared" si="24"/>
        <v>2.2746160794941281</v>
      </c>
      <c r="I155" s="12">
        <f t="shared" si="27"/>
        <v>0.53839205058717254</v>
      </c>
      <c r="J155" s="12">
        <f t="shared" si="28"/>
        <v>0.79706115965051627</v>
      </c>
    </row>
    <row r="156" spans="1:10" x14ac:dyDescent="0.3">
      <c r="A156" s="7" t="str">
        <f>VLOOKUP(B156,'NAAM GEMEENTE'!$A$1:$B$319,2,FALSE)</f>
        <v>Sint-Niklaas</v>
      </c>
      <c r="B156" s="7">
        <v>46021</v>
      </c>
      <c r="C156" s="7">
        <v>5623</v>
      </c>
      <c r="D156" s="7">
        <v>10563</v>
      </c>
      <c r="E156" s="7">
        <v>4880</v>
      </c>
      <c r="F156" s="7">
        <f t="shared" si="25"/>
        <v>743</v>
      </c>
      <c r="G156" s="7">
        <f t="shared" si="26"/>
        <v>5683</v>
      </c>
      <c r="H156" s="12">
        <f t="shared" si="24"/>
        <v>1.8785345900764716</v>
      </c>
      <c r="I156" s="12">
        <f t="shared" si="27"/>
        <v>0.13213587053174461</v>
      </c>
      <c r="J156" s="12">
        <f t="shared" si="28"/>
        <v>0.53801003502792766</v>
      </c>
    </row>
    <row r="157" spans="1:10" x14ac:dyDescent="0.3">
      <c r="A157" s="7" t="str">
        <f>VLOOKUP(B157,'NAAM GEMEENTE'!$A$1:$B$319,2,FALSE)</f>
        <v>Sint-Pieters-Woluwe</v>
      </c>
      <c r="B157" s="7">
        <v>21019</v>
      </c>
      <c r="C157" s="7">
        <v>353</v>
      </c>
      <c r="D157" s="7">
        <v>1505</v>
      </c>
      <c r="E157" s="7">
        <v>155</v>
      </c>
      <c r="F157" s="7">
        <f t="shared" si="25"/>
        <v>198</v>
      </c>
      <c r="G157" s="7">
        <f t="shared" si="26"/>
        <v>1350</v>
      </c>
      <c r="H157" s="12">
        <f t="shared" si="24"/>
        <v>4.263456090651558</v>
      </c>
      <c r="I157" s="12">
        <f t="shared" si="27"/>
        <v>0.56090651558073656</v>
      </c>
      <c r="J157" s="12">
        <f t="shared" si="28"/>
        <v>0.89700996677740863</v>
      </c>
    </row>
    <row r="158" spans="1:10" x14ac:dyDescent="0.3">
      <c r="A158" s="7" t="str">
        <f>VLOOKUP(B158,'NAAM GEMEENTE'!$A$1:$B$319,2,FALSE)</f>
        <v>Sint-Truiden</v>
      </c>
      <c r="B158" s="7">
        <v>71053</v>
      </c>
      <c r="C158" s="7">
        <v>2443</v>
      </c>
      <c r="D158" s="7">
        <v>3682</v>
      </c>
      <c r="E158" s="7">
        <v>1982</v>
      </c>
      <c r="F158" s="7">
        <f t="shared" si="25"/>
        <v>461</v>
      </c>
      <c r="G158" s="7">
        <f t="shared" si="26"/>
        <v>1700</v>
      </c>
      <c r="H158" s="12">
        <f t="shared" si="24"/>
        <v>1.5071633237822351</v>
      </c>
      <c r="I158" s="12">
        <f t="shared" si="27"/>
        <v>0.18870241506344659</v>
      </c>
      <c r="J158" s="12">
        <f t="shared" si="28"/>
        <v>0.46170559478544271</v>
      </c>
    </row>
    <row r="159" spans="1:10" x14ac:dyDescent="0.3">
      <c r="A159" s="7" t="str">
        <f>VLOOKUP(B159,'NAAM GEMEENTE'!$A$1:$B$319,2,FALSE)</f>
        <v>Stabroek</v>
      </c>
      <c r="B159" s="7">
        <v>11044</v>
      </c>
      <c r="C159" s="7">
        <v>1281</v>
      </c>
      <c r="D159" s="7">
        <v>1492</v>
      </c>
      <c r="E159" s="7">
        <v>373</v>
      </c>
      <c r="F159" s="7">
        <f t="shared" si="25"/>
        <v>908</v>
      </c>
      <c r="G159" s="7">
        <f t="shared" si="26"/>
        <v>1119</v>
      </c>
      <c r="H159" s="12">
        <f t="shared" si="24"/>
        <v>1.1647150663544106</v>
      </c>
      <c r="I159" s="12">
        <f t="shared" si="27"/>
        <v>0.70882123341139736</v>
      </c>
      <c r="J159" s="12">
        <f t="shared" si="28"/>
        <v>0.75</v>
      </c>
    </row>
    <row r="160" spans="1:10" x14ac:dyDescent="0.3">
      <c r="A160" s="7" t="str">
        <f>VLOOKUP(B160,'NAAM GEMEENTE'!$A$1:$B$319,2,FALSE)</f>
        <v>Stekene</v>
      </c>
      <c r="B160" s="7">
        <v>46024</v>
      </c>
      <c r="C160" s="7">
        <v>1247</v>
      </c>
      <c r="D160" s="7">
        <v>451</v>
      </c>
      <c r="E160" s="7">
        <v>305</v>
      </c>
      <c r="F160" s="7">
        <f t="shared" si="25"/>
        <v>942</v>
      </c>
      <c r="G160" s="7">
        <f t="shared" si="26"/>
        <v>146</v>
      </c>
      <c r="H160" s="12">
        <f t="shared" si="24"/>
        <v>0.36166800320769849</v>
      </c>
      <c r="I160" s="12">
        <f t="shared" si="27"/>
        <v>0.75541299117882921</v>
      </c>
      <c r="J160" s="12">
        <f t="shared" si="28"/>
        <v>0.32372505543237251</v>
      </c>
    </row>
    <row r="161" spans="1:10" x14ac:dyDescent="0.3">
      <c r="A161" s="7" t="str">
        <f>VLOOKUP(B161,'NAAM GEMEENTE'!$A$1:$B$319,2,FALSE)</f>
        <v>Temse</v>
      </c>
      <c r="B161" s="7">
        <v>46025</v>
      </c>
      <c r="C161" s="7">
        <v>2042</v>
      </c>
      <c r="D161" s="7">
        <v>260</v>
      </c>
      <c r="E161" s="7">
        <v>167</v>
      </c>
      <c r="F161" s="7">
        <f t="shared" si="25"/>
        <v>1875</v>
      </c>
      <c r="G161" s="7">
        <f t="shared" si="26"/>
        <v>93</v>
      </c>
      <c r="H161" s="12">
        <f t="shared" si="24"/>
        <v>0.12732615083251714</v>
      </c>
      <c r="I161" s="12">
        <f t="shared" si="27"/>
        <v>0.91821743388834476</v>
      </c>
      <c r="J161" s="12">
        <f t="shared" si="28"/>
        <v>0.3576923076923077</v>
      </c>
    </row>
    <row r="162" spans="1:10" x14ac:dyDescent="0.3">
      <c r="A162" s="7" t="str">
        <f>VLOOKUP(B162,'NAAM GEMEENTE'!$A$1:$B$319,2,FALSE)</f>
        <v>Ternat</v>
      </c>
      <c r="B162" s="7">
        <v>23086</v>
      </c>
      <c r="C162" s="7">
        <v>1084</v>
      </c>
      <c r="D162" s="7">
        <v>1271</v>
      </c>
      <c r="E162" s="7">
        <v>495</v>
      </c>
      <c r="F162" s="7">
        <f t="shared" si="25"/>
        <v>589</v>
      </c>
      <c r="G162" s="7">
        <f t="shared" si="26"/>
        <v>776</v>
      </c>
      <c r="H162" s="12">
        <f t="shared" si="24"/>
        <v>1.1725092250922509</v>
      </c>
      <c r="I162" s="12">
        <f t="shared" si="27"/>
        <v>0.54335793357933582</v>
      </c>
      <c r="J162" s="12">
        <f t="shared" si="28"/>
        <v>0.61054287962234466</v>
      </c>
    </row>
    <row r="163" spans="1:10" x14ac:dyDescent="0.3">
      <c r="A163" s="7" t="str">
        <f>VLOOKUP(B163,'NAAM GEMEENTE'!$A$1:$B$319,2,FALSE)</f>
        <v>Tervuren</v>
      </c>
      <c r="B163" s="7">
        <v>24104</v>
      </c>
      <c r="C163" s="7">
        <v>1126</v>
      </c>
      <c r="D163" s="7">
        <v>1013</v>
      </c>
      <c r="E163" s="7">
        <v>341</v>
      </c>
      <c r="F163" s="7">
        <f t="shared" si="25"/>
        <v>785</v>
      </c>
      <c r="G163" s="7">
        <f t="shared" si="26"/>
        <v>672</v>
      </c>
      <c r="H163" s="12">
        <f t="shared" si="24"/>
        <v>0.89964476021314388</v>
      </c>
      <c r="I163" s="12">
        <f t="shared" si="27"/>
        <v>0.69715808170515092</v>
      </c>
      <c r="J163" s="12">
        <f t="shared" si="28"/>
        <v>0.66337611056268508</v>
      </c>
    </row>
    <row r="164" spans="1:10" x14ac:dyDescent="0.3">
      <c r="A164" s="7" t="str">
        <f>VLOOKUP(B164,'NAAM GEMEENTE'!$A$1:$B$319,2,FALSE)</f>
        <v>Tessenderlo</v>
      </c>
      <c r="B164" s="7">
        <v>71057</v>
      </c>
      <c r="C164" s="7">
        <v>1233</v>
      </c>
      <c r="D164" s="7">
        <v>1867</v>
      </c>
      <c r="E164" s="7">
        <v>790</v>
      </c>
      <c r="F164" s="7">
        <f t="shared" si="25"/>
        <v>443</v>
      </c>
      <c r="G164" s="7">
        <f t="shared" si="26"/>
        <v>1077</v>
      </c>
      <c r="H164" s="12">
        <f t="shared" ref="H164:H196" si="29">D164/C164</f>
        <v>1.5141930251419302</v>
      </c>
      <c r="I164" s="12">
        <f t="shared" si="27"/>
        <v>0.35928629359286296</v>
      </c>
      <c r="J164" s="12">
        <f t="shared" si="28"/>
        <v>0.57686127477236204</v>
      </c>
    </row>
    <row r="165" spans="1:10" x14ac:dyDescent="0.3">
      <c r="A165" s="7" t="str">
        <f>VLOOKUP(B165,'NAAM GEMEENTE'!$A$1:$B$319,2,FALSE)</f>
        <v>Tielt</v>
      </c>
      <c r="B165" s="7">
        <v>37015</v>
      </c>
      <c r="C165" s="7">
        <v>1273</v>
      </c>
      <c r="D165" s="7">
        <v>2952</v>
      </c>
      <c r="E165" s="7">
        <v>1001</v>
      </c>
      <c r="F165" s="7">
        <f t="shared" si="25"/>
        <v>272</v>
      </c>
      <c r="G165" s="7">
        <f t="shared" si="26"/>
        <v>1951</v>
      </c>
      <c r="H165" s="12">
        <f t="shared" si="29"/>
        <v>2.3189316575019641</v>
      </c>
      <c r="I165" s="12">
        <f t="shared" si="27"/>
        <v>0.21366849960722703</v>
      </c>
      <c r="J165" s="12">
        <f t="shared" si="28"/>
        <v>0.66090785907859073</v>
      </c>
    </row>
    <row r="166" spans="1:10" x14ac:dyDescent="0.3">
      <c r="A166" s="7" t="str">
        <f>VLOOKUP(B166,'NAAM GEMEENTE'!$A$1:$B$319,2,FALSE)</f>
        <v>Tienen</v>
      </c>
      <c r="B166" s="7">
        <v>24107</v>
      </c>
      <c r="C166" s="7">
        <v>2308</v>
      </c>
      <c r="D166" s="7">
        <v>3270</v>
      </c>
      <c r="E166" s="7">
        <v>1732</v>
      </c>
      <c r="F166" s="7">
        <f t="shared" si="25"/>
        <v>576</v>
      </c>
      <c r="G166" s="7">
        <f t="shared" si="26"/>
        <v>1538</v>
      </c>
      <c r="H166" s="12">
        <f t="shared" si="29"/>
        <v>1.4168110918544194</v>
      </c>
      <c r="I166" s="12">
        <f t="shared" si="27"/>
        <v>0.24956672443674177</v>
      </c>
      <c r="J166" s="12">
        <f t="shared" si="28"/>
        <v>0.47033639143730888</v>
      </c>
    </row>
    <row r="167" spans="1:10" x14ac:dyDescent="0.3">
      <c r="A167" s="7" t="str">
        <f>VLOOKUP(B167,'NAAM GEMEENTE'!$A$1:$B$319,2,FALSE)</f>
        <v>Tongeren</v>
      </c>
      <c r="B167" s="7">
        <v>73083</v>
      </c>
      <c r="C167" s="7">
        <v>1851</v>
      </c>
      <c r="D167" s="7">
        <v>2829</v>
      </c>
      <c r="E167" s="7">
        <v>1441</v>
      </c>
      <c r="F167" s="7">
        <f t="shared" si="25"/>
        <v>410</v>
      </c>
      <c r="G167" s="7">
        <f t="shared" si="26"/>
        <v>1388</v>
      </c>
      <c r="H167" s="12">
        <f t="shared" si="29"/>
        <v>1.5283630470016207</v>
      </c>
      <c r="I167" s="12">
        <f t="shared" si="27"/>
        <v>0.2215018908698001</v>
      </c>
      <c r="J167" s="12">
        <f t="shared" si="28"/>
        <v>0.49063273241428068</v>
      </c>
    </row>
    <row r="168" spans="1:10" x14ac:dyDescent="0.3">
      <c r="A168" s="7" t="str">
        <f>VLOOKUP(B168,'NAAM GEMEENTE'!$A$1:$B$319,2,FALSE)</f>
        <v>Torhout</v>
      </c>
      <c r="B168" s="7">
        <v>31033</v>
      </c>
      <c r="C168" s="7">
        <v>1243</v>
      </c>
      <c r="D168" s="7">
        <v>3450</v>
      </c>
      <c r="E168" s="7">
        <v>938</v>
      </c>
      <c r="F168" s="7">
        <f t="shared" si="25"/>
        <v>305</v>
      </c>
      <c r="G168" s="7">
        <f t="shared" si="26"/>
        <v>2512</v>
      </c>
      <c r="H168" s="12">
        <f t="shared" si="29"/>
        <v>2.7755430410297666</v>
      </c>
      <c r="I168" s="12">
        <f t="shared" si="27"/>
        <v>0.24537409493161705</v>
      </c>
      <c r="J168" s="12">
        <f t="shared" si="28"/>
        <v>0.72811594202898555</v>
      </c>
    </row>
    <row r="169" spans="1:10" x14ac:dyDescent="0.3">
      <c r="A169" s="7" t="str">
        <f>VLOOKUP(B169,'NAAM GEMEENTE'!$A$1:$B$319,2,FALSE)</f>
        <v>Turnhout</v>
      </c>
      <c r="B169" s="7">
        <v>13040</v>
      </c>
      <c r="C169" s="7">
        <v>2953</v>
      </c>
      <c r="D169" s="7">
        <v>7796</v>
      </c>
      <c r="E169" s="7">
        <v>2686</v>
      </c>
      <c r="F169" s="7">
        <f t="shared" si="25"/>
        <v>267</v>
      </c>
      <c r="G169" s="7">
        <f t="shared" si="26"/>
        <v>5110</v>
      </c>
      <c r="H169" s="12">
        <f t="shared" si="29"/>
        <v>2.6400270910938031</v>
      </c>
      <c r="I169" s="12">
        <f t="shared" si="27"/>
        <v>9.0416525567219783E-2</v>
      </c>
      <c r="J169" s="12">
        <f t="shared" si="28"/>
        <v>0.65546434068753212</v>
      </c>
    </row>
    <row r="170" spans="1:10" x14ac:dyDescent="0.3">
      <c r="A170" s="7" t="str">
        <f>VLOOKUP(B170,'NAAM GEMEENTE'!$A$1:$B$319,2,FALSE)</f>
        <v>Ukkel</v>
      </c>
      <c r="B170" s="7">
        <v>21016</v>
      </c>
      <c r="C170" s="7">
        <v>404</v>
      </c>
      <c r="D170" s="7">
        <v>339</v>
      </c>
      <c r="E170" s="7">
        <v>41</v>
      </c>
      <c r="F170" s="7">
        <f t="shared" si="25"/>
        <v>363</v>
      </c>
      <c r="G170" s="7">
        <f t="shared" si="26"/>
        <v>298</v>
      </c>
      <c r="H170" s="12">
        <f t="shared" si="29"/>
        <v>0.83910891089108908</v>
      </c>
      <c r="I170" s="12">
        <f t="shared" si="27"/>
        <v>0.89851485148514854</v>
      </c>
      <c r="J170" s="12">
        <f t="shared" si="28"/>
        <v>0.87905604719764008</v>
      </c>
    </row>
    <row r="171" spans="1:10" x14ac:dyDescent="0.3">
      <c r="A171" s="7" t="str">
        <f>VLOOKUP(B171,'NAAM GEMEENTE'!$A$1:$B$319,2,FALSE)</f>
        <v>Veurne</v>
      </c>
      <c r="B171" s="7">
        <v>38025</v>
      </c>
      <c r="C171" s="7">
        <v>762</v>
      </c>
      <c r="D171" s="7">
        <v>1868</v>
      </c>
      <c r="E171" s="7">
        <v>589</v>
      </c>
      <c r="F171" s="7">
        <f t="shared" si="25"/>
        <v>173</v>
      </c>
      <c r="G171" s="7">
        <f t="shared" si="26"/>
        <v>1279</v>
      </c>
      <c r="H171" s="12">
        <f t="shared" si="29"/>
        <v>2.4514435695538057</v>
      </c>
      <c r="I171" s="12">
        <f t="shared" si="27"/>
        <v>0.22703412073490814</v>
      </c>
      <c r="J171" s="12">
        <f t="shared" si="28"/>
        <v>0.68468950749464663</v>
      </c>
    </row>
    <row r="172" spans="1:10" x14ac:dyDescent="0.3">
      <c r="A172" s="7" t="str">
        <f>VLOOKUP(B172,'NAAM GEMEENTE'!$A$1:$B$319,2,FALSE)</f>
        <v>Vilvoorde</v>
      </c>
      <c r="B172" s="7">
        <v>23088</v>
      </c>
      <c r="C172" s="7">
        <v>2940</v>
      </c>
      <c r="D172" s="7">
        <v>4051</v>
      </c>
      <c r="E172" s="7">
        <v>1936</v>
      </c>
      <c r="F172" s="7">
        <f t="shared" si="25"/>
        <v>1004</v>
      </c>
      <c r="G172" s="7">
        <f t="shared" si="26"/>
        <v>2115</v>
      </c>
      <c r="H172" s="12">
        <f t="shared" si="29"/>
        <v>1.3778911564625851</v>
      </c>
      <c r="I172" s="12">
        <f t="shared" si="27"/>
        <v>0.34149659863945581</v>
      </c>
      <c r="J172" s="12">
        <f t="shared" si="28"/>
        <v>0.52209331029375461</v>
      </c>
    </row>
    <row r="173" spans="1:10" x14ac:dyDescent="0.3">
      <c r="A173" s="7" t="str">
        <f>VLOOKUP(B173,'NAAM GEMEENTE'!$A$1:$B$319,2,FALSE)</f>
        <v>Voeren</v>
      </c>
      <c r="B173" s="7">
        <v>73109</v>
      </c>
      <c r="C173" s="7">
        <v>127</v>
      </c>
      <c r="D173" s="7">
        <v>314</v>
      </c>
      <c r="E173" s="7">
        <v>73</v>
      </c>
      <c r="F173" s="7">
        <f t="shared" ref="F173:F196" si="30">C173-E173</f>
        <v>54</v>
      </c>
      <c r="G173" s="7">
        <f t="shared" ref="G173:G196" si="31">D173-E173</f>
        <v>241</v>
      </c>
      <c r="H173" s="12">
        <f t="shared" si="29"/>
        <v>2.4724409448818898</v>
      </c>
      <c r="I173" s="12">
        <f t="shared" ref="I173:I196" si="32">F173/C173</f>
        <v>0.42519685039370081</v>
      </c>
      <c r="J173" s="12">
        <f t="shared" ref="J173:J196" si="33">G173/D173</f>
        <v>0.76751592356687903</v>
      </c>
    </row>
    <row r="174" spans="1:10" x14ac:dyDescent="0.3">
      <c r="A174" s="7" t="str">
        <f>VLOOKUP(B174,'NAAM GEMEENTE'!$A$1:$B$319,2,FALSE)</f>
        <v>Vorselaar</v>
      </c>
      <c r="B174" s="7">
        <v>13044</v>
      </c>
      <c r="C174" s="7">
        <v>527</v>
      </c>
      <c r="D174" s="7">
        <v>1405</v>
      </c>
      <c r="E174" s="7">
        <v>283</v>
      </c>
      <c r="F174" s="7">
        <f t="shared" si="30"/>
        <v>244</v>
      </c>
      <c r="G174" s="7">
        <f t="shared" si="31"/>
        <v>1122</v>
      </c>
      <c r="H174" s="12">
        <f t="shared" si="29"/>
        <v>2.6660341555977229</v>
      </c>
      <c r="I174" s="12">
        <f t="shared" si="32"/>
        <v>0.46299810246679318</v>
      </c>
      <c r="J174" s="12">
        <f t="shared" si="33"/>
        <v>0.79857651245551597</v>
      </c>
    </row>
    <row r="175" spans="1:10" x14ac:dyDescent="0.3">
      <c r="A175" s="7" t="str">
        <f>VLOOKUP(B175,'NAAM GEMEENTE'!$A$1:$B$319,2,FALSE)</f>
        <v>Vorst</v>
      </c>
      <c r="B175" s="7">
        <v>21007</v>
      </c>
      <c r="C175" s="7">
        <v>451</v>
      </c>
      <c r="D175" s="7">
        <v>11</v>
      </c>
      <c r="E175" s="7">
        <v>2</v>
      </c>
      <c r="F175" s="7">
        <f t="shared" si="30"/>
        <v>449</v>
      </c>
      <c r="G175" s="7">
        <f t="shared" si="31"/>
        <v>9</v>
      </c>
      <c r="H175" s="12">
        <f t="shared" si="29"/>
        <v>2.4390243902439025E-2</v>
      </c>
      <c r="I175" s="12">
        <f t="shared" si="32"/>
        <v>0.99556541019955658</v>
      </c>
      <c r="J175" s="12">
        <f t="shared" si="33"/>
        <v>0.81818181818181823</v>
      </c>
    </row>
    <row r="176" spans="1:10" x14ac:dyDescent="0.3">
      <c r="A176" s="7" t="str">
        <f>VLOOKUP(B176,'NAAM GEMEENTE'!$A$1:$B$319,2,FALSE)</f>
        <v>Wachtebeke</v>
      </c>
      <c r="B176" s="7">
        <v>44073</v>
      </c>
      <c r="C176" s="7">
        <v>557</v>
      </c>
      <c r="D176" s="7">
        <v>176</v>
      </c>
      <c r="E176" s="7">
        <v>102</v>
      </c>
      <c r="F176" s="7">
        <f t="shared" si="30"/>
        <v>455</v>
      </c>
      <c r="G176" s="7">
        <f t="shared" si="31"/>
        <v>74</v>
      </c>
      <c r="H176" s="12">
        <f t="shared" si="29"/>
        <v>0.31597845601436264</v>
      </c>
      <c r="I176" s="12">
        <f t="shared" si="32"/>
        <v>0.81687612208258531</v>
      </c>
      <c r="J176" s="12">
        <f t="shared" si="33"/>
        <v>0.42045454545454547</v>
      </c>
    </row>
    <row r="177" spans="1:10" x14ac:dyDescent="0.3">
      <c r="A177" s="7" t="str">
        <f>VLOOKUP(B177,'NAAM GEMEENTE'!$A$1:$B$319,2,FALSE)</f>
        <v>Waregem</v>
      </c>
      <c r="B177" s="7">
        <v>34040</v>
      </c>
      <c r="C177" s="7">
        <v>2371</v>
      </c>
      <c r="D177" s="7">
        <v>5320</v>
      </c>
      <c r="E177" s="7">
        <v>1785</v>
      </c>
      <c r="F177" s="7">
        <f t="shared" si="30"/>
        <v>586</v>
      </c>
      <c r="G177" s="7">
        <f t="shared" si="31"/>
        <v>3535</v>
      </c>
      <c r="H177" s="12">
        <f t="shared" si="29"/>
        <v>2.2437789962041332</v>
      </c>
      <c r="I177" s="12">
        <f t="shared" si="32"/>
        <v>0.2471530999578237</v>
      </c>
      <c r="J177" s="12">
        <f t="shared" si="33"/>
        <v>0.66447368421052633</v>
      </c>
    </row>
    <row r="178" spans="1:10" x14ac:dyDescent="0.3">
      <c r="A178" s="7" t="str">
        <f>VLOOKUP(B178,'NAAM GEMEENTE'!$A$1:$B$319,2,FALSE)</f>
        <v>Wemmel</v>
      </c>
      <c r="B178" s="7">
        <v>23102</v>
      </c>
      <c r="C178" s="7">
        <v>478</v>
      </c>
      <c r="D178" s="7">
        <v>514</v>
      </c>
      <c r="E178" s="7">
        <v>28</v>
      </c>
      <c r="F178" s="7">
        <f t="shared" si="30"/>
        <v>450</v>
      </c>
      <c r="G178" s="7">
        <f t="shared" si="31"/>
        <v>486</v>
      </c>
      <c r="H178" s="12">
        <f t="shared" si="29"/>
        <v>1.0753138075313808</v>
      </c>
      <c r="I178" s="12">
        <f t="shared" si="32"/>
        <v>0.94142259414225937</v>
      </c>
      <c r="J178" s="12">
        <f t="shared" si="33"/>
        <v>0.94552529182879375</v>
      </c>
    </row>
    <row r="179" spans="1:10" x14ac:dyDescent="0.3">
      <c r="A179" s="7" t="str">
        <f>VLOOKUP(B179,'NAAM GEMEENTE'!$A$1:$B$319,2,FALSE)</f>
        <v>Wervik</v>
      </c>
      <c r="B179" s="7">
        <v>33029</v>
      </c>
      <c r="C179" s="7">
        <v>1236</v>
      </c>
      <c r="D179" s="7">
        <v>409</v>
      </c>
      <c r="E179" s="7">
        <v>298</v>
      </c>
      <c r="F179" s="7">
        <f t="shared" si="30"/>
        <v>938</v>
      </c>
      <c r="G179" s="7">
        <f t="shared" si="31"/>
        <v>111</v>
      </c>
      <c r="H179" s="12">
        <f t="shared" si="29"/>
        <v>0.3309061488673139</v>
      </c>
      <c r="I179" s="12">
        <f t="shared" si="32"/>
        <v>0.75889967637540456</v>
      </c>
      <c r="J179" s="12">
        <f t="shared" si="33"/>
        <v>0.27139364303178481</v>
      </c>
    </row>
    <row r="180" spans="1:10" x14ac:dyDescent="0.3">
      <c r="A180" s="7" t="str">
        <f>VLOOKUP(B180,'NAAM GEMEENTE'!$A$1:$B$319,2,FALSE)</f>
        <v>Westerlo</v>
      </c>
      <c r="B180" s="7">
        <v>13049</v>
      </c>
      <c r="C180" s="7">
        <v>1666</v>
      </c>
      <c r="D180" s="7">
        <v>2275</v>
      </c>
      <c r="E180" s="7">
        <v>1140</v>
      </c>
      <c r="F180" s="7">
        <f t="shared" si="30"/>
        <v>526</v>
      </c>
      <c r="G180" s="7">
        <f t="shared" si="31"/>
        <v>1135</v>
      </c>
      <c r="H180" s="12">
        <f t="shared" si="29"/>
        <v>1.365546218487395</v>
      </c>
      <c r="I180" s="12">
        <f t="shared" si="32"/>
        <v>0.31572629051620649</v>
      </c>
      <c r="J180" s="12">
        <f t="shared" si="33"/>
        <v>0.49890109890109891</v>
      </c>
    </row>
    <row r="181" spans="1:10" x14ac:dyDescent="0.3">
      <c r="A181" s="7" t="str">
        <f>VLOOKUP(B181,'NAAM GEMEENTE'!$A$1:$B$319,2,FALSE)</f>
        <v>Wetteren</v>
      </c>
      <c r="B181" s="7">
        <v>42025</v>
      </c>
      <c r="C181" s="7">
        <v>1687</v>
      </c>
      <c r="D181" s="7">
        <v>3708</v>
      </c>
      <c r="E181" s="7">
        <v>1203</v>
      </c>
      <c r="F181" s="7">
        <f t="shared" si="30"/>
        <v>484</v>
      </c>
      <c r="G181" s="7">
        <f t="shared" si="31"/>
        <v>2505</v>
      </c>
      <c r="H181" s="12">
        <f t="shared" si="29"/>
        <v>2.197984588026082</v>
      </c>
      <c r="I181" s="12">
        <f t="shared" si="32"/>
        <v>0.28689982216953169</v>
      </c>
      <c r="J181" s="12">
        <f t="shared" si="33"/>
        <v>0.67556634304207119</v>
      </c>
    </row>
    <row r="182" spans="1:10" x14ac:dyDescent="0.3">
      <c r="A182" s="7" t="str">
        <f>VLOOKUP(B182,'NAAM GEMEENTE'!$A$1:$B$319,2,FALSE)</f>
        <v>Wevelgem</v>
      </c>
      <c r="B182" s="7">
        <v>34041</v>
      </c>
      <c r="C182" s="7">
        <v>1992</v>
      </c>
      <c r="D182" s="7">
        <v>603</v>
      </c>
      <c r="E182" s="7">
        <v>375</v>
      </c>
      <c r="F182" s="7">
        <f t="shared" si="30"/>
        <v>1617</v>
      </c>
      <c r="G182" s="7">
        <f t="shared" si="31"/>
        <v>228</v>
      </c>
      <c r="H182" s="12">
        <f t="shared" si="29"/>
        <v>0.30271084337349397</v>
      </c>
      <c r="I182" s="12">
        <f t="shared" si="32"/>
        <v>0.81174698795180722</v>
      </c>
      <c r="J182" s="12">
        <f t="shared" si="33"/>
        <v>0.37810945273631841</v>
      </c>
    </row>
    <row r="183" spans="1:10" x14ac:dyDescent="0.3">
      <c r="A183" s="7" t="str">
        <f>VLOOKUP(B183,'NAAM GEMEENTE'!$A$1:$B$319,2,FALSE)</f>
        <v>Wezembeek-Oppem</v>
      </c>
      <c r="B183" s="7">
        <v>23103</v>
      </c>
      <c r="C183" s="7">
        <v>251</v>
      </c>
      <c r="D183" s="7">
        <v>1059</v>
      </c>
      <c r="E183" s="7">
        <v>86</v>
      </c>
      <c r="F183" s="7">
        <f t="shared" si="30"/>
        <v>165</v>
      </c>
      <c r="G183" s="7">
        <f t="shared" si="31"/>
        <v>973</v>
      </c>
      <c r="H183" s="12">
        <f t="shared" si="29"/>
        <v>4.2191235059760954</v>
      </c>
      <c r="I183" s="12">
        <f t="shared" si="32"/>
        <v>0.65737051792828682</v>
      </c>
      <c r="J183" s="12">
        <f t="shared" si="33"/>
        <v>0.91879131255901791</v>
      </c>
    </row>
    <row r="184" spans="1:10" x14ac:dyDescent="0.3">
      <c r="A184" s="7" t="str">
        <f>VLOOKUP(B184,'NAAM GEMEENTE'!$A$1:$B$319,2,FALSE)</f>
        <v>Wijnegem</v>
      </c>
      <c r="B184" s="7">
        <v>11050</v>
      </c>
      <c r="C184" s="7">
        <v>644</v>
      </c>
      <c r="D184" s="7">
        <v>786</v>
      </c>
      <c r="E184" s="7">
        <v>141</v>
      </c>
      <c r="F184" s="7">
        <f t="shared" si="30"/>
        <v>503</v>
      </c>
      <c r="G184" s="7">
        <f t="shared" si="31"/>
        <v>645</v>
      </c>
      <c r="H184" s="12">
        <f t="shared" si="29"/>
        <v>1.2204968944099379</v>
      </c>
      <c r="I184" s="12">
        <f t="shared" si="32"/>
        <v>0.78105590062111796</v>
      </c>
      <c r="J184" s="12">
        <f t="shared" si="33"/>
        <v>0.82061068702290074</v>
      </c>
    </row>
    <row r="185" spans="1:10" x14ac:dyDescent="0.3">
      <c r="A185" s="7" t="str">
        <f>VLOOKUP(B185,'NAAM GEMEENTE'!$A$1:$B$319,2,FALSE)</f>
        <v>Willebroek</v>
      </c>
      <c r="B185" s="7">
        <v>12040</v>
      </c>
      <c r="C185" s="7">
        <v>1933</v>
      </c>
      <c r="D185" s="7">
        <v>700</v>
      </c>
      <c r="E185" s="7">
        <v>616</v>
      </c>
      <c r="F185" s="7">
        <f t="shared" si="30"/>
        <v>1317</v>
      </c>
      <c r="G185" s="7">
        <f t="shared" si="31"/>
        <v>84</v>
      </c>
      <c r="H185" s="12">
        <f t="shared" si="29"/>
        <v>0.36213140196585619</v>
      </c>
      <c r="I185" s="12">
        <f t="shared" si="32"/>
        <v>0.68132436627004656</v>
      </c>
      <c r="J185" s="12">
        <f t="shared" si="33"/>
        <v>0.12</v>
      </c>
    </row>
    <row r="186" spans="1:10" x14ac:dyDescent="0.3">
      <c r="A186" s="7" t="str">
        <f>VLOOKUP(B186,'NAAM GEMEENTE'!$A$1:$B$319,2,FALSE)</f>
        <v>Wortegem-Petegem</v>
      </c>
      <c r="B186" s="7">
        <v>45035</v>
      </c>
      <c r="C186" s="7">
        <v>2018</v>
      </c>
      <c r="D186" s="7">
        <v>4454</v>
      </c>
      <c r="E186" s="7">
        <v>1710</v>
      </c>
      <c r="F186" s="7">
        <f t="shared" si="30"/>
        <v>308</v>
      </c>
      <c r="G186" s="7">
        <f t="shared" si="31"/>
        <v>2744</v>
      </c>
      <c r="H186" s="12">
        <f t="shared" si="29"/>
        <v>2.2071357779980176</v>
      </c>
      <c r="I186" s="12">
        <f t="shared" si="32"/>
        <v>0.15262636273538158</v>
      </c>
      <c r="J186" s="12">
        <f t="shared" si="33"/>
        <v>0.61607543780871132</v>
      </c>
    </row>
    <row r="187" spans="1:10" x14ac:dyDescent="0.3">
      <c r="A187" s="7" t="str">
        <f>VLOOKUP(B187,'NAAM GEMEENTE'!$A$1:$B$319,2,FALSE)</f>
        <v>Wuustwezel</v>
      </c>
      <c r="B187" s="7">
        <v>11053</v>
      </c>
      <c r="C187" s="7">
        <v>1365</v>
      </c>
      <c r="D187" s="7">
        <v>685</v>
      </c>
      <c r="E187" s="7">
        <v>237</v>
      </c>
      <c r="F187" s="7">
        <f t="shared" si="30"/>
        <v>1128</v>
      </c>
      <c r="G187" s="7">
        <f t="shared" si="31"/>
        <v>448</v>
      </c>
      <c r="H187" s="12">
        <f t="shared" si="29"/>
        <v>0.50183150183150182</v>
      </c>
      <c r="I187" s="12">
        <f t="shared" si="32"/>
        <v>0.82637362637362632</v>
      </c>
      <c r="J187" s="12">
        <f t="shared" si="33"/>
        <v>0.65401459854014599</v>
      </c>
    </row>
    <row r="188" spans="1:10" x14ac:dyDescent="0.3">
      <c r="A188" s="7" t="str">
        <f>VLOOKUP(B188,'NAAM GEMEENTE'!$A$1:$B$319,2,FALSE)</f>
        <v>Zandhoven</v>
      </c>
      <c r="B188" s="7">
        <v>11054</v>
      </c>
      <c r="C188" s="7">
        <v>771</v>
      </c>
      <c r="D188" s="7">
        <v>642</v>
      </c>
      <c r="E188" s="7">
        <v>102</v>
      </c>
      <c r="F188" s="7">
        <f t="shared" si="30"/>
        <v>669</v>
      </c>
      <c r="G188" s="7">
        <f t="shared" si="31"/>
        <v>540</v>
      </c>
      <c r="H188" s="12">
        <f t="shared" si="29"/>
        <v>0.83268482490272377</v>
      </c>
      <c r="I188" s="12">
        <f t="shared" si="32"/>
        <v>0.86770428015564205</v>
      </c>
      <c r="J188" s="12">
        <f t="shared" si="33"/>
        <v>0.84112149532710279</v>
      </c>
    </row>
    <row r="189" spans="1:10" x14ac:dyDescent="0.3">
      <c r="A189" s="7" t="str">
        <f>VLOOKUP(B189,'NAAM GEMEENTE'!$A$1:$B$319,2,FALSE)</f>
        <v>Zaventem</v>
      </c>
      <c r="B189" s="7">
        <v>23094</v>
      </c>
      <c r="C189" s="7">
        <v>1549</v>
      </c>
      <c r="D189" s="7">
        <v>2464</v>
      </c>
      <c r="E189" s="7">
        <v>831</v>
      </c>
      <c r="F189" s="7">
        <f t="shared" si="30"/>
        <v>718</v>
      </c>
      <c r="G189" s="7">
        <f t="shared" si="31"/>
        <v>1633</v>
      </c>
      <c r="H189" s="12">
        <f t="shared" si="29"/>
        <v>1.5907036797934151</v>
      </c>
      <c r="I189" s="12">
        <f t="shared" si="32"/>
        <v>0.46352485474499677</v>
      </c>
      <c r="J189" s="12">
        <f t="shared" si="33"/>
        <v>0.66274350649350644</v>
      </c>
    </row>
    <row r="190" spans="1:10" x14ac:dyDescent="0.3">
      <c r="A190" s="7" t="str">
        <f>VLOOKUP(B190,'NAAM GEMEENTE'!$A$1:$B$319,2,FALSE)</f>
        <v>Zedelgem</v>
      </c>
      <c r="B190" s="7">
        <v>31040</v>
      </c>
      <c r="C190" s="7">
        <v>1482</v>
      </c>
      <c r="D190" s="7">
        <v>162</v>
      </c>
      <c r="E190" s="7">
        <v>143</v>
      </c>
      <c r="F190" s="7">
        <f t="shared" si="30"/>
        <v>1339</v>
      </c>
      <c r="G190" s="7">
        <f t="shared" si="31"/>
        <v>19</v>
      </c>
      <c r="H190" s="12">
        <f t="shared" si="29"/>
        <v>0.10931174089068826</v>
      </c>
      <c r="I190" s="12">
        <f t="shared" si="32"/>
        <v>0.90350877192982459</v>
      </c>
      <c r="J190" s="12">
        <f t="shared" si="33"/>
        <v>0.11728395061728394</v>
      </c>
    </row>
    <row r="191" spans="1:10" x14ac:dyDescent="0.3">
      <c r="A191" s="7" t="str">
        <f>VLOOKUP(B191,'NAAM GEMEENTE'!$A$1:$B$319,2,FALSE)</f>
        <v>Zele</v>
      </c>
      <c r="B191" s="7">
        <v>42028</v>
      </c>
      <c r="C191" s="7">
        <v>1553</v>
      </c>
      <c r="D191" s="7">
        <v>1130</v>
      </c>
      <c r="E191" s="7">
        <v>954</v>
      </c>
      <c r="F191" s="7">
        <f t="shared" si="30"/>
        <v>599</v>
      </c>
      <c r="G191" s="7">
        <f t="shared" si="31"/>
        <v>176</v>
      </c>
      <c r="H191" s="12">
        <f t="shared" si="29"/>
        <v>0.72762395363811971</v>
      </c>
      <c r="I191" s="12">
        <f t="shared" si="32"/>
        <v>0.38570508692852545</v>
      </c>
      <c r="J191" s="12">
        <f t="shared" si="33"/>
        <v>0.15575221238938053</v>
      </c>
    </row>
    <row r="192" spans="1:10" x14ac:dyDescent="0.3">
      <c r="A192" s="7" t="str">
        <f>VLOOKUP(B192,'NAAM GEMEENTE'!$A$1:$B$319,2,FALSE)</f>
        <v>Zelzate</v>
      </c>
      <c r="B192" s="7">
        <v>43018</v>
      </c>
      <c r="C192" s="7">
        <v>871</v>
      </c>
      <c r="D192" s="7">
        <v>1403</v>
      </c>
      <c r="E192" s="7">
        <v>612</v>
      </c>
      <c r="F192" s="7">
        <f t="shared" si="30"/>
        <v>259</v>
      </c>
      <c r="G192" s="7">
        <f t="shared" si="31"/>
        <v>791</v>
      </c>
      <c r="H192" s="12">
        <f t="shared" si="29"/>
        <v>1.610792192881745</v>
      </c>
      <c r="I192" s="12">
        <f t="shared" si="32"/>
        <v>0.29735935706084959</v>
      </c>
      <c r="J192" s="12">
        <f t="shared" si="33"/>
        <v>0.56379187455452606</v>
      </c>
    </row>
    <row r="193" spans="1:10" x14ac:dyDescent="0.3">
      <c r="A193" s="7" t="str">
        <f>VLOOKUP(B193,'NAAM GEMEENTE'!$A$1:$B$319,2,FALSE)</f>
        <v>Zonhoven</v>
      </c>
      <c r="B193" s="7">
        <v>71066</v>
      </c>
      <c r="C193" s="7">
        <v>1370</v>
      </c>
      <c r="D193" s="7">
        <v>1047</v>
      </c>
      <c r="E193" s="7">
        <v>578</v>
      </c>
      <c r="F193" s="7">
        <f t="shared" si="30"/>
        <v>792</v>
      </c>
      <c r="G193" s="7">
        <f t="shared" si="31"/>
        <v>469</v>
      </c>
      <c r="H193" s="12">
        <f t="shared" si="29"/>
        <v>0.76423357664233582</v>
      </c>
      <c r="I193" s="12">
        <f t="shared" si="32"/>
        <v>0.5781021897810219</v>
      </c>
      <c r="J193" s="12">
        <f t="shared" si="33"/>
        <v>0.44794651384909262</v>
      </c>
    </row>
    <row r="194" spans="1:10" x14ac:dyDescent="0.3">
      <c r="A194" s="7" t="str">
        <f>VLOOKUP(B194,'NAAM GEMEENTE'!$A$1:$B$319,2,FALSE)</f>
        <v>Zottegem</v>
      </c>
      <c r="B194" s="7">
        <v>41081</v>
      </c>
      <c r="C194" s="7">
        <v>1733</v>
      </c>
      <c r="D194" s="7">
        <v>3190</v>
      </c>
      <c r="E194" s="7">
        <v>1253</v>
      </c>
      <c r="F194" s="7">
        <f t="shared" si="30"/>
        <v>480</v>
      </c>
      <c r="G194" s="7">
        <f t="shared" si="31"/>
        <v>1937</v>
      </c>
      <c r="H194" s="12">
        <f t="shared" si="29"/>
        <v>1.840738603577611</v>
      </c>
      <c r="I194" s="12">
        <f t="shared" si="32"/>
        <v>0.27697634160415463</v>
      </c>
      <c r="J194" s="12">
        <f t="shared" si="33"/>
        <v>0.60721003134796236</v>
      </c>
    </row>
    <row r="195" spans="1:10" x14ac:dyDescent="0.3">
      <c r="A195" s="7" t="str">
        <f>VLOOKUP(B195,'NAAM GEMEENTE'!$A$1:$B$319,2,FALSE)</f>
        <v>Zoutleeuw</v>
      </c>
      <c r="B195" s="7">
        <v>24130</v>
      </c>
      <c r="C195" s="7">
        <v>552</v>
      </c>
      <c r="D195" s="7">
        <v>539</v>
      </c>
      <c r="E195" s="7">
        <v>212</v>
      </c>
      <c r="F195" s="7">
        <f t="shared" si="30"/>
        <v>340</v>
      </c>
      <c r="G195" s="7">
        <f t="shared" si="31"/>
        <v>327</v>
      </c>
      <c r="H195" s="12">
        <f t="shared" si="29"/>
        <v>0.97644927536231885</v>
      </c>
      <c r="I195" s="12">
        <f t="shared" si="32"/>
        <v>0.61594202898550721</v>
      </c>
      <c r="J195" s="12">
        <f t="shared" si="33"/>
        <v>0.60667903525046385</v>
      </c>
    </row>
    <row r="196" spans="1:10" x14ac:dyDescent="0.3">
      <c r="A196" s="7" t="str">
        <f>VLOOKUP(B196,'NAAM GEMEENTE'!$A$1:$B$319,2,FALSE)</f>
        <v>Zwevegem</v>
      </c>
      <c r="B196" s="7">
        <v>34042</v>
      </c>
      <c r="C196" s="7">
        <v>1670</v>
      </c>
      <c r="D196" s="7">
        <v>604</v>
      </c>
      <c r="E196" s="7">
        <v>403</v>
      </c>
      <c r="F196" s="7">
        <f t="shared" si="30"/>
        <v>1267</v>
      </c>
      <c r="G196" s="7">
        <f t="shared" si="31"/>
        <v>201</v>
      </c>
      <c r="H196" s="12">
        <f t="shared" si="29"/>
        <v>0.36167664670658684</v>
      </c>
      <c r="I196" s="12">
        <f t="shared" si="32"/>
        <v>0.75868263473053887</v>
      </c>
      <c r="J196" s="12">
        <f t="shared" si="33"/>
        <v>0.33278145695364236</v>
      </c>
    </row>
  </sheetData>
  <autoFilter ref="A3:J196" xr:uid="{FFC874FD-17AB-4524-9F90-6CF1264010D5}">
    <sortState xmlns:xlrd2="http://schemas.microsoft.com/office/spreadsheetml/2017/richdata2" ref="A4:J196">
      <sortCondition ref="A3:A196"/>
    </sortState>
  </autoFilter>
  <mergeCells count="4">
    <mergeCell ref="C1:E1"/>
    <mergeCell ref="F1:J1"/>
    <mergeCell ref="A1:A2"/>
    <mergeCell ref="B1:B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ECA91-0AE5-47BC-AA55-A8870CBAD31B}">
  <sheetPr>
    <tabColor rgb="FF92D050"/>
  </sheetPr>
  <dimension ref="A1:B16"/>
  <sheetViews>
    <sheetView tabSelected="1" workbookViewId="0">
      <selection activeCell="B6" sqref="B6"/>
    </sheetView>
  </sheetViews>
  <sheetFormatPr defaultRowHeight="14.4" x14ac:dyDescent="0.3"/>
  <cols>
    <col min="1" max="1" width="10.21875" bestFit="1" customWidth="1"/>
    <col min="2" max="2" width="17.33203125" bestFit="1" customWidth="1"/>
    <col min="3" max="12" width="5.5546875" bestFit="1" customWidth="1"/>
    <col min="13" max="13" width="11.33203125" bestFit="1" customWidth="1"/>
  </cols>
  <sheetData>
    <row r="1" spans="1:2" x14ac:dyDescent="0.3">
      <c r="A1" s="3" t="s">
        <v>32</v>
      </c>
      <c r="B1" t="s">
        <v>472</v>
      </c>
    </row>
    <row r="2" spans="1:2" x14ac:dyDescent="0.3">
      <c r="A2" s="3" t="s">
        <v>403</v>
      </c>
      <c r="B2" t="s">
        <v>300</v>
      </c>
    </row>
    <row r="4" spans="1:2" x14ac:dyDescent="0.3">
      <c r="A4" s="3" t="s">
        <v>470</v>
      </c>
      <c r="B4" t="s">
        <v>406</v>
      </c>
    </row>
    <row r="5" spans="1:2" x14ac:dyDescent="0.3">
      <c r="A5" s="4">
        <v>2009</v>
      </c>
      <c r="B5" s="6">
        <v>1.8074909383809907</v>
      </c>
    </row>
    <row r="6" spans="1:2" x14ac:dyDescent="0.3">
      <c r="A6" s="4">
        <v>2010</v>
      </c>
      <c r="B6" s="6">
        <v>1.7745389649018442</v>
      </c>
    </row>
    <row r="7" spans="1:2" x14ac:dyDescent="0.3">
      <c r="A7" s="4">
        <v>2011</v>
      </c>
      <c r="B7" s="6">
        <v>1.7764498432601881</v>
      </c>
    </row>
    <row r="8" spans="1:2" x14ac:dyDescent="0.3">
      <c r="A8" s="4">
        <v>2012</v>
      </c>
      <c r="B8" s="6">
        <v>1.7922535211267605</v>
      </c>
    </row>
    <row r="9" spans="1:2" x14ac:dyDescent="0.3">
      <c r="A9" s="4">
        <v>2013</v>
      </c>
      <c r="B9" s="6">
        <v>1.7794573643410854</v>
      </c>
    </row>
    <row r="10" spans="1:2" x14ac:dyDescent="0.3">
      <c r="A10" s="4">
        <v>2014</v>
      </c>
      <c r="B10" s="6">
        <v>1.7914626982572939</v>
      </c>
    </row>
    <row r="11" spans="1:2" x14ac:dyDescent="0.3">
      <c r="A11" s="4">
        <v>2015</v>
      </c>
      <c r="B11" s="6">
        <v>1.7578139980824545</v>
      </c>
    </row>
    <row r="12" spans="1:2" x14ac:dyDescent="0.3">
      <c r="A12" s="4">
        <v>2016</v>
      </c>
      <c r="B12" s="6">
        <v>1.7188273367599467</v>
      </c>
    </row>
    <row r="13" spans="1:2" x14ac:dyDescent="0.3">
      <c r="A13" s="4">
        <v>2017</v>
      </c>
      <c r="B13" s="6">
        <v>1.7142045454545454</v>
      </c>
    </row>
    <row r="14" spans="1:2" x14ac:dyDescent="0.3">
      <c r="A14" s="4">
        <v>2018</v>
      </c>
      <c r="B14" s="6">
        <v>1.6896802325581395</v>
      </c>
    </row>
    <row r="15" spans="1:2" x14ac:dyDescent="0.3">
      <c r="A15" s="4">
        <v>2019</v>
      </c>
      <c r="B15" s="6">
        <v>1.6546409807355518</v>
      </c>
    </row>
    <row r="16" spans="1:2" x14ac:dyDescent="0.3">
      <c r="A16" s="4" t="s">
        <v>471</v>
      </c>
      <c r="B16" s="6">
        <v>19.256820423858802</v>
      </c>
    </row>
  </sheetData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F7B3E-D303-499E-AB00-9F27793F8864}">
  <sheetPr>
    <tabColor rgb="FF92D050"/>
  </sheetPr>
  <dimension ref="A1:C15"/>
  <sheetViews>
    <sheetView workbookViewId="0">
      <selection activeCell="C28" sqref="C28"/>
    </sheetView>
  </sheetViews>
  <sheetFormatPr defaultRowHeight="14.4" x14ac:dyDescent="0.3"/>
  <cols>
    <col min="1" max="1" width="10.21875" bestFit="1" customWidth="1"/>
    <col min="2" max="2" width="16" bestFit="1" customWidth="1"/>
    <col min="3" max="3" width="17" bestFit="1" customWidth="1"/>
    <col min="4" max="5" width="12" bestFit="1" customWidth="1"/>
    <col min="6" max="6" width="11" bestFit="1" customWidth="1"/>
    <col min="7" max="13" width="12" bestFit="1" customWidth="1"/>
    <col min="14" max="14" width="13.33203125" bestFit="1" customWidth="1"/>
    <col min="15" max="15" width="12.33203125" bestFit="1" customWidth="1"/>
    <col min="16" max="16" width="13.33203125" bestFit="1" customWidth="1"/>
    <col min="17" max="17" width="12.33203125" bestFit="1" customWidth="1"/>
    <col min="18" max="18" width="13.33203125" bestFit="1" customWidth="1"/>
    <col min="19" max="19" width="12.33203125" bestFit="1" customWidth="1"/>
    <col min="20" max="20" width="13.33203125" bestFit="1" customWidth="1"/>
    <col min="21" max="21" width="12.33203125" bestFit="1" customWidth="1"/>
    <col min="22" max="22" width="13.33203125" bestFit="1" customWidth="1"/>
    <col min="23" max="23" width="12.33203125" bestFit="1" customWidth="1"/>
    <col min="24" max="24" width="18.33203125" bestFit="1" customWidth="1"/>
    <col min="25" max="25" width="17.44140625" bestFit="1" customWidth="1"/>
  </cols>
  <sheetData>
    <row r="1" spans="1:3" x14ac:dyDescent="0.3">
      <c r="A1" s="3" t="s">
        <v>403</v>
      </c>
      <c r="B1" t="s">
        <v>300</v>
      </c>
    </row>
    <row r="3" spans="1:3" x14ac:dyDescent="0.3">
      <c r="A3" s="3" t="s">
        <v>470</v>
      </c>
      <c r="B3" t="s">
        <v>404</v>
      </c>
      <c r="C3" t="s">
        <v>405</v>
      </c>
    </row>
    <row r="4" spans="1:3" x14ac:dyDescent="0.3">
      <c r="A4" s="4">
        <v>2009</v>
      </c>
      <c r="B4" s="6">
        <v>0.13914619412001611</v>
      </c>
      <c r="C4" s="6">
        <v>0.52372994652406413</v>
      </c>
    </row>
    <row r="5" spans="1:3" x14ac:dyDescent="0.3">
      <c r="A5" s="4">
        <v>2010</v>
      </c>
      <c r="B5" s="6">
        <v>0.1437636327582788</v>
      </c>
      <c r="C5" s="6">
        <v>0.5174879874846352</v>
      </c>
    </row>
    <row r="6" spans="1:3" x14ac:dyDescent="0.3">
      <c r="A6" s="4">
        <v>2011</v>
      </c>
      <c r="B6" s="6">
        <v>0.13675548589341693</v>
      </c>
      <c r="C6" s="6">
        <v>0.51406198301533035</v>
      </c>
    </row>
    <row r="7" spans="1:3" x14ac:dyDescent="0.3">
      <c r="A7" s="4">
        <v>2012</v>
      </c>
      <c r="B7" s="6">
        <v>0.13693270735524257</v>
      </c>
      <c r="C7" s="6">
        <v>0.51844575420213923</v>
      </c>
    </row>
    <row r="8" spans="1:3" x14ac:dyDescent="0.3">
      <c r="A8" s="4">
        <v>2013</v>
      </c>
      <c r="B8" s="6">
        <v>0.14244186046511628</v>
      </c>
      <c r="C8" s="6">
        <v>0.51807884992376385</v>
      </c>
    </row>
    <row r="9" spans="1:3" x14ac:dyDescent="0.3">
      <c r="A9" s="4">
        <v>2014</v>
      </c>
      <c r="B9" s="6">
        <v>0.13726258077149012</v>
      </c>
      <c r="C9" s="6">
        <v>0.51841731336758112</v>
      </c>
    </row>
    <row r="10" spans="1:3" x14ac:dyDescent="0.3">
      <c r="A10" s="4">
        <v>2015</v>
      </c>
      <c r="B10" s="6">
        <v>0.12694151486097796</v>
      </c>
      <c r="C10" s="6">
        <v>0.5033271517399367</v>
      </c>
    </row>
    <row r="11" spans="1:3" x14ac:dyDescent="0.3">
      <c r="A11" s="4">
        <v>2016</v>
      </c>
      <c r="B11" s="6">
        <v>0.13839710641538169</v>
      </c>
      <c r="C11" s="6">
        <v>0.49872632628198027</v>
      </c>
    </row>
    <row r="12" spans="1:3" x14ac:dyDescent="0.3">
      <c r="A12" s="4">
        <v>2017</v>
      </c>
      <c r="B12" s="6">
        <v>0.13787878787878788</v>
      </c>
      <c r="C12" s="6">
        <v>0.49707214672411887</v>
      </c>
    </row>
    <row r="13" spans="1:3" x14ac:dyDescent="0.3">
      <c r="A13" s="4">
        <v>2018</v>
      </c>
      <c r="B13" s="6">
        <v>0.13608284883720931</v>
      </c>
      <c r="C13" s="6">
        <v>0.48870967741935484</v>
      </c>
    </row>
    <row r="14" spans="1:3" x14ac:dyDescent="0.3">
      <c r="A14" s="4">
        <v>2019</v>
      </c>
      <c r="B14" s="6">
        <v>0.14448336252189142</v>
      </c>
      <c r="C14" s="6">
        <v>0.48295935647756139</v>
      </c>
    </row>
    <row r="15" spans="1:3" x14ac:dyDescent="0.3">
      <c r="A15" s="4" t="s">
        <v>471</v>
      </c>
      <c r="B15" s="5">
        <v>1.520086081877809</v>
      </c>
      <c r="C15" s="5">
        <v>5.5810164931604662</v>
      </c>
    </row>
  </sheetData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3EC0D-7C69-4541-AA68-15C0CF20C49A}">
  <dimension ref="A1:B319"/>
  <sheetViews>
    <sheetView workbookViewId="0"/>
  </sheetViews>
  <sheetFormatPr defaultRowHeight="14.4" x14ac:dyDescent="0.3"/>
  <cols>
    <col min="1" max="1" width="10.5546875" bestFit="1" customWidth="1"/>
    <col min="2" max="2" width="36.6640625" customWidth="1"/>
  </cols>
  <sheetData>
    <row r="1" spans="1:2" x14ac:dyDescent="0.3">
      <c r="A1" t="s">
        <v>81</v>
      </c>
      <c r="B1" t="s">
        <v>82</v>
      </c>
    </row>
    <row r="2" spans="1:2" x14ac:dyDescent="0.3">
      <c r="A2" s="2">
        <v>11001</v>
      </c>
      <c r="B2" t="s">
        <v>83</v>
      </c>
    </row>
    <row r="3" spans="1:2" x14ac:dyDescent="0.3">
      <c r="A3" s="2">
        <v>11002</v>
      </c>
      <c r="B3" t="s">
        <v>84</v>
      </c>
    </row>
    <row r="4" spans="1:2" x14ac:dyDescent="0.3">
      <c r="A4" s="2">
        <v>11004</v>
      </c>
      <c r="B4" t="s">
        <v>85</v>
      </c>
    </row>
    <row r="5" spans="1:2" x14ac:dyDescent="0.3">
      <c r="A5" s="2">
        <v>11005</v>
      </c>
      <c r="B5" t="s">
        <v>86</v>
      </c>
    </row>
    <row r="6" spans="1:2" x14ac:dyDescent="0.3">
      <c r="A6" s="2">
        <v>11007</v>
      </c>
      <c r="B6" t="s">
        <v>87</v>
      </c>
    </row>
    <row r="7" spans="1:2" x14ac:dyDescent="0.3">
      <c r="A7" s="2">
        <v>11008</v>
      </c>
      <c r="B7" t="s">
        <v>88</v>
      </c>
    </row>
    <row r="8" spans="1:2" x14ac:dyDescent="0.3">
      <c r="A8" s="2">
        <v>11009</v>
      </c>
      <c r="B8" t="s">
        <v>89</v>
      </c>
    </row>
    <row r="9" spans="1:2" x14ac:dyDescent="0.3">
      <c r="A9" s="2">
        <v>11013</v>
      </c>
      <c r="B9" t="s">
        <v>90</v>
      </c>
    </row>
    <row r="10" spans="1:2" x14ac:dyDescent="0.3">
      <c r="A10" s="2">
        <v>11016</v>
      </c>
      <c r="B10" t="s">
        <v>91</v>
      </c>
    </row>
    <row r="11" spans="1:2" x14ac:dyDescent="0.3">
      <c r="A11" s="2">
        <v>11018</v>
      </c>
      <c r="B11" t="s">
        <v>92</v>
      </c>
    </row>
    <row r="12" spans="1:2" x14ac:dyDescent="0.3">
      <c r="A12" s="2">
        <v>11021</v>
      </c>
      <c r="B12" t="s">
        <v>93</v>
      </c>
    </row>
    <row r="13" spans="1:2" x14ac:dyDescent="0.3">
      <c r="A13" s="2">
        <v>11022</v>
      </c>
      <c r="B13" t="s">
        <v>94</v>
      </c>
    </row>
    <row r="14" spans="1:2" x14ac:dyDescent="0.3">
      <c r="A14" s="2">
        <v>11023</v>
      </c>
      <c r="B14" t="s">
        <v>95</v>
      </c>
    </row>
    <row r="15" spans="1:2" x14ac:dyDescent="0.3">
      <c r="A15" s="2">
        <v>11024</v>
      </c>
      <c r="B15" t="s">
        <v>96</v>
      </c>
    </row>
    <row r="16" spans="1:2" x14ac:dyDescent="0.3">
      <c r="A16" s="2">
        <v>11025</v>
      </c>
      <c r="B16" t="s">
        <v>97</v>
      </c>
    </row>
    <row r="17" spans="1:2" x14ac:dyDescent="0.3">
      <c r="A17" s="2">
        <v>11029</v>
      </c>
      <c r="B17" t="s">
        <v>98</v>
      </c>
    </row>
    <row r="18" spans="1:2" x14ac:dyDescent="0.3">
      <c r="A18" s="2">
        <v>11030</v>
      </c>
      <c r="B18" t="s">
        <v>99</v>
      </c>
    </row>
    <row r="19" spans="1:2" x14ac:dyDescent="0.3">
      <c r="A19" s="2">
        <v>11035</v>
      </c>
      <c r="B19" t="s">
        <v>100</v>
      </c>
    </row>
    <row r="20" spans="1:2" x14ac:dyDescent="0.3">
      <c r="A20" s="2">
        <v>11037</v>
      </c>
      <c r="B20" t="s">
        <v>101</v>
      </c>
    </row>
    <row r="21" spans="1:2" x14ac:dyDescent="0.3">
      <c r="A21" s="2">
        <v>11038</v>
      </c>
      <c r="B21" t="s">
        <v>102</v>
      </c>
    </row>
    <row r="22" spans="1:2" x14ac:dyDescent="0.3">
      <c r="A22" s="2">
        <v>11039</v>
      </c>
      <c r="B22" t="s">
        <v>103</v>
      </c>
    </row>
    <row r="23" spans="1:2" x14ac:dyDescent="0.3">
      <c r="A23" s="2">
        <v>11040</v>
      </c>
      <c r="B23" t="s">
        <v>104</v>
      </c>
    </row>
    <row r="24" spans="1:2" x14ac:dyDescent="0.3">
      <c r="A24" s="2">
        <v>11044</v>
      </c>
      <c r="B24" t="s">
        <v>105</v>
      </c>
    </row>
    <row r="25" spans="1:2" x14ac:dyDescent="0.3">
      <c r="A25" s="2">
        <v>11050</v>
      </c>
      <c r="B25" t="s">
        <v>106</v>
      </c>
    </row>
    <row r="26" spans="1:2" x14ac:dyDescent="0.3">
      <c r="A26" s="2">
        <v>11052</v>
      </c>
      <c r="B26" t="s">
        <v>107</v>
      </c>
    </row>
    <row r="27" spans="1:2" x14ac:dyDescent="0.3">
      <c r="A27" s="2">
        <v>11053</v>
      </c>
      <c r="B27" t="s">
        <v>108</v>
      </c>
    </row>
    <row r="28" spans="1:2" x14ac:dyDescent="0.3">
      <c r="A28" s="2">
        <v>11054</v>
      </c>
      <c r="B28" t="s">
        <v>109</v>
      </c>
    </row>
    <row r="29" spans="1:2" x14ac:dyDescent="0.3">
      <c r="A29" s="2">
        <v>11055</v>
      </c>
      <c r="B29" t="s">
        <v>110</v>
      </c>
    </row>
    <row r="30" spans="1:2" x14ac:dyDescent="0.3">
      <c r="A30" s="2">
        <v>11056</v>
      </c>
      <c r="B30" t="s">
        <v>111</v>
      </c>
    </row>
    <row r="31" spans="1:2" x14ac:dyDescent="0.3">
      <c r="A31" s="2">
        <v>11057</v>
      </c>
      <c r="B31" t="s">
        <v>112</v>
      </c>
    </row>
    <row r="32" spans="1:2" x14ac:dyDescent="0.3">
      <c r="A32" s="2">
        <v>12002</v>
      </c>
      <c r="B32" t="s">
        <v>113</v>
      </c>
    </row>
    <row r="33" spans="1:2" x14ac:dyDescent="0.3">
      <c r="A33" s="2">
        <v>12005</v>
      </c>
      <c r="B33" t="s">
        <v>114</v>
      </c>
    </row>
    <row r="34" spans="1:2" x14ac:dyDescent="0.3">
      <c r="A34" s="2">
        <v>12007</v>
      </c>
      <c r="B34" t="s">
        <v>115</v>
      </c>
    </row>
    <row r="35" spans="1:2" x14ac:dyDescent="0.3">
      <c r="A35" s="2">
        <v>12009</v>
      </c>
      <c r="B35" t="s">
        <v>116</v>
      </c>
    </row>
    <row r="36" spans="1:2" x14ac:dyDescent="0.3">
      <c r="A36" s="2">
        <v>12014</v>
      </c>
      <c r="B36" t="s">
        <v>117</v>
      </c>
    </row>
    <row r="37" spans="1:2" x14ac:dyDescent="0.3">
      <c r="A37" s="2">
        <v>12021</v>
      </c>
      <c r="B37" t="s">
        <v>118</v>
      </c>
    </row>
    <row r="38" spans="1:2" x14ac:dyDescent="0.3">
      <c r="A38" s="2">
        <v>12025</v>
      </c>
      <c r="B38" t="s">
        <v>119</v>
      </c>
    </row>
    <row r="39" spans="1:2" x14ac:dyDescent="0.3">
      <c r="A39" s="2">
        <v>12026</v>
      </c>
      <c r="B39" t="s">
        <v>120</v>
      </c>
    </row>
    <row r="40" spans="1:2" x14ac:dyDescent="0.3">
      <c r="A40" s="2">
        <v>12029</v>
      </c>
      <c r="B40" t="s">
        <v>121</v>
      </c>
    </row>
    <row r="41" spans="1:2" x14ac:dyDescent="0.3">
      <c r="A41" s="2">
        <v>12035</v>
      </c>
      <c r="B41" t="s">
        <v>122</v>
      </c>
    </row>
    <row r="42" spans="1:2" x14ac:dyDescent="0.3">
      <c r="A42" s="2">
        <v>12040</v>
      </c>
      <c r="B42" t="s">
        <v>123</v>
      </c>
    </row>
    <row r="43" spans="1:2" x14ac:dyDescent="0.3">
      <c r="A43" s="2">
        <v>12041</v>
      </c>
      <c r="B43" t="s">
        <v>124</v>
      </c>
    </row>
    <row r="44" spans="1:2" x14ac:dyDescent="0.3">
      <c r="A44" s="2">
        <v>13001</v>
      </c>
      <c r="B44" t="s">
        <v>125</v>
      </c>
    </row>
    <row r="45" spans="1:2" x14ac:dyDescent="0.3">
      <c r="A45" s="2">
        <v>13002</v>
      </c>
      <c r="B45" t="s">
        <v>126</v>
      </c>
    </row>
    <row r="46" spans="1:2" x14ac:dyDescent="0.3">
      <c r="A46" s="2">
        <v>13003</v>
      </c>
      <c r="B46" t="s">
        <v>127</v>
      </c>
    </row>
    <row r="47" spans="1:2" x14ac:dyDescent="0.3">
      <c r="A47" s="2">
        <v>13004</v>
      </c>
      <c r="B47" t="s">
        <v>128</v>
      </c>
    </row>
    <row r="48" spans="1:2" x14ac:dyDescent="0.3">
      <c r="A48" s="2">
        <v>13006</v>
      </c>
      <c r="B48" t="s">
        <v>129</v>
      </c>
    </row>
    <row r="49" spans="1:2" x14ac:dyDescent="0.3">
      <c r="A49" s="2">
        <v>13008</v>
      </c>
      <c r="B49" t="s">
        <v>130</v>
      </c>
    </row>
    <row r="50" spans="1:2" x14ac:dyDescent="0.3">
      <c r="A50" s="2">
        <v>13010</v>
      </c>
      <c r="B50" t="s">
        <v>131</v>
      </c>
    </row>
    <row r="51" spans="1:2" x14ac:dyDescent="0.3">
      <c r="A51" s="2">
        <v>13011</v>
      </c>
      <c r="B51" t="s">
        <v>132</v>
      </c>
    </row>
    <row r="52" spans="1:2" x14ac:dyDescent="0.3">
      <c r="A52" s="2">
        <v>13012</v>
      </c>
      <c r="B52" t="s">
        <v>133</v>
      </c>
    </row>
    <row r="53" spans="1:2" x14ac:dyDescent="0.3">
      <c r="A53" s="2">
        <v>13013</v>
      </c>
      <c r="B53" t="s">
        <v>134</v>
      </c>
    </row>
    <row r="54" spans="1:2" x14ac:dyDescent="0.3">
      <c r="A54" s="2">
        <v>13014</v>
      </c>
      <c r="B54" t="s">
        <v>135</v>
      </c>
    </row>
    <row r="55" spans="1:2" x14ac:dyDescent="0.3">
      <c r="A55" s="2">
        <v>13016</v>
      </c>
      <c r="B55" t="s">
        <v>136</v>
      </c>
    </row>
    <row r="56" spans="1:2" x14ac:dyDescent="0.3">
      <c r="A56" s="2">
        <v>13017</v>
      </c>
      <c r="B56" t="s">
        <v>137</v>
      </c>
    </row>
    <row r="57" spans="1:2" x14ac:dyDescent="0.3">
      <c r="A57" s="2">
        <v>13019</v>
      </c>
      <c r="B57" t="s">
        <v>138</v>
      </c>
    </row>
    <row r="58" spans="1:2" x14ac:dyDescent="0.3">
      <c r="A58" s="2">
        <v>13021</v>
      </c>
      <c r="B58" t="s">
        <v>139</v>
      </c>
    </row>
    <row r="59" spans="1:2" x14ac:dyDescent="0.3">
      <c r="A59" s="2">
        <v>13023</v>
      </c>
      <c r="B59" t="s">
        <v>140</v>
      </c>
    </row>
    <row r="60" spans="1:2" x14ac:dyDescent="0.3">
      <c r="A60" s="2">
        <v>13025</v>
      </c>
      <c r="B60" t="s">
        <v>141</v>
      </c>
    </row>
    <row r="61" spans="1:2" x14ac:dyDescent="0.3">
      <c r="A61" s="2">
        <v>13029</v>
      </c>
      <c r="B61" t="s">
        <v>142</v>
      </c>
    </row>
    <row r="62" spans="1:2" x14ac:dyDescent="0.3">
      <c r="A62" s="2">
        <v>13031</v>
      </c>
      <c r="B62" t="s">
        <v>143</v>
      </c>
    </row>
    <row r="63" spans="1:2" x14ac:dyDescent="0.3">
      <c r="A63" s="2">
        <v>13035</v>
      </c>
      <c r="B63" t="s">
        <v>144</v>
      </c>
    </row>
    <row r="64" spans="1:2" x14ac:dyDescent="0.3">
      <c r="A64" s="2">
        <v>13036</v>
      </c>
      <c r="B64" t="s">
        <v>145</v>
      </c>
    </row>
    <row r="65" spans="1:2" x14ac:dyDescent="0.3">
      <c r="A65" s="2">
        <v>13037</v>
      </c>
      <c r="B65" t="s">
        <v>146</v>
      </c>
    </row>
    <row r="66" spans="1:2" x14ac:dyDescent="0.3">
      <c r="A66" s="2">
        <v>13040</v>
      </c>
      <c r="B66" t="s">
        <v>147</v>
      </c>
    </row>
    <row r="67" spans="1:2" x14ac:dyDescent="0.3">
      <c r="A67" s="2">
        <v>13044</v>
      </c>
      <c r="B67" t="s">
        <v>148</v>
      </c>
    </row>
    <row r="68" spans="1:2" x14ac:dyDescent="0.3">
      <c r="A68" s="2">
        <v>13046</v>
      </c>
      <c r="B68" t="s">
        <v>149</v>
      </c>
    </row>
    <row r="69" spans="1:2" x14ac:dyDescent="0.3">
      <c r="A69" s="2">
        <v>13049</v>
      </c>
      <c r="B69" t="s">
        <v>150</v>
      </c>
    </row>
    <row r="70" spans="1:2" x14ac:dyDescent="0.3">
      <c r="A70" s="2">
        <v>13053</v>
      </c>
      <c r="B70" t="s">
        <v>151</v>
      </c>
    </row>
    <row r="71" spans="1:2" x14ac:dyDescent="0.3">
      <c r="A71" s="2">
        <v>21001</v>
      </c>
      <c r="B71" t="s">
        <v>152</v>
      </c>
    </row>
    <row r="72" spans="1:2" x14ac:dyDescent="0.3">
      <c r="A72" s="2">
        <v>21002</v>
      </c>
      <c r="B72" t="s">
        <v>153</v>
      </c>
    </row>
    <row r="73" spans="1:2" x14ac:dyDescent="0.3">
      <c r="A73" s="2">
        <v>21003</v>
      </c>
      <c r="B73" t="s">
        <v>154</v>
      </c>
    </row>
    <row r="74" spans="1:2" x14ac:dyDescent="0.3">
      <c r="A74" s="2">
        <v>21004</v>
      </c>
      <c r="B74" t="s">
        <v>155</v>
      </c>
    </row>
    <row r="75" spans="1:2" x14ac:dyDescent="0.3">
      <c r="A75" s="2">
        <v>21005</v>
      </c>
      <c r="B75" t="s">
        <v>156</v>
      </c>
    </row>
    <row r="76" spans="1:2" x14ac:dyDescent="0.3">
      <c r="A76" s="2">
        <v>21006</v>
      </c>
      <c r="B76" t="s">
        <v>157</v>
      </c>
    </row>
    <row r="77" spans="1:2" x14ac:dyDescent="0.3">
      <c r="A77" s="2">
        <v>21007</v>
      </c>
      <c r="B77" t="s">
        <v>158</v>
      </c>
    </row>
    <row r="78" spans="1:2" x14ac:dyDescent="0.3">
      <c r="A78" s="2">
        <v>21008</v>
      </c>
      <c r="B78" t="s">
        <v>159</v>
      </c>
    </row>
    <row r="79" spans="1:2" x14ac:dyDescent="0.3">
      <c r="A79" s="2">
        <v>21009</v>
      </c>
      <c r="B79" t="s">
        <v>160</v>
      </c>
    </row>
    <row r="80" spans="1:2" x14ac:dyDescent="0.3">
      <c r="A80" s="2">
        <v>21010</v>
      </c>
      <c r="B80" t="s">
        <v>161</v>
      </c>
    </row>
    <row r="81" spans="1:2" x14ac:dyDescent="0.3">
      <c r="A81" s="2">
        <v>21011</v>
      </c>
      <c r="B81" t="s">
        <v>162</v>
      </c>
    </row>
    <row r="82" spans="1:2" x14ac:dyDescent="0.3">
      <c r="A82" s="2">
        <v>21012</v>
      </c>
      <c r="B82" t="s">
        <v>163</v>
      </c>
    </row>
    <row r="83" spans="1:2" x14ac:dyDescent="0.3">
      <c r="A83" s="2">
        <v>21013</v>
      </c>
      <c r="B83" t="s">
        <v>164</v>
      </c>
    </row>
    <row r="84" spans="1:2" x14ac:dyDescent="0.3">
      <c r="A84" s="2">
        <v>21014</v>
      </c>
      <c r="B84" t="s">
        <v>165</v>
      </c>
    </row>
    <row r="85" spans="1:2" x14ac:dyDescent="0.3">
      <c r="A85" s="2">
        <v>21015</v>
      </c>
      <c r="B85" t="s">
        <v>166</v>
      </c>
    </row>
    <row r="86" spans="1:2" x14ac:dyDescent="0.3">
      <c r="A86" s="2">
        <v>21016</v>
      </c>
      <c r="B86" t="s">
        <v>167</v>
      </c>
    </row>
    <row r="87" spans="1:2" x14ac:dyDescent="0.3">
      <c r="A87" s="2">
        <v>21017</v>
      </c>
      <c r="B87" t="s">
        <v>168</v>
      </c>
    </row>
    <row r="88" spans="1:2" x14ac:dyDescent="0.3">
      <c r="A88" s="2">
        <v>21018</v>
      </c>
      <c r="B88" t="s">
        <v>169</v>
      </c>
    </row>
    <row r="89" spans="1:2" x14ac:dyDescent="0.3">
      <c r="A89" s="2">
        <v>21019</v>
      </c>
      <c r="B89" t="s">
        <v>170</v>
      </c>
    </row>
    <row r="90" spans="1:2" x14ac:dyDescent="0.3">
      <c r="A90" s="2">
        <v>23002</v>
      </c>
      <c r="B90" t="s">
        <v>171</v>
      </c>
    </row>
    <row r="91" spans="1:2" x14ac:dyDescent="0.3">
      <c r="A91" s="2">
        <v>23003</v>
      </c>
      <c r="B91" t="s">
        <v>172</v>
      </c>
    </row>
    <row r="92" spans="1:2" x14ac:dyDescent="0.3">
      <c r="A92" s="2">
        <v>23009</v>
      </c>
      <c r="B92" t="s">
        <v>173</v>
      </c>
    </row>
    <row r="93" spans="1:2" x14ac:dyDescent="0.3">
      <c r="A93" s="2">
        <v>23016</v>
      </c>
      <c r="B93" t="s">
        <v>174</v>
      </c>
    </row>
    <row r="94" spans="1:2" x14ac:dyDescent="0.3">
      <c r="A94" s="2">
        <v>23023</v>
      </c>
      <c r="B94" t="s">
        <v>175</v>
      </c>
    </row>
    <row r="95" spans="1:2" x14ac:dyDescent="0.3">
      <c r="A95" s="2">
        <v>23024</v>
      </c>
      <c r="B95" t="s">
        <v>176</v>
      </c>
    </row>
    <row r="96" spans="1:2" x14ac:dyDescent="0.3">
      <c r="A96" s="2">
        <v>23025</v>
      </c>
      <c r="B96" t="s">
        <v>177</v>
      </c>
    </row>
    <row r="97" spans="1:2" x14ac:dyDescent="0.3">
      <c r="A97" s="2">
        <v>23027</v>
      </c>
      <c r="B97" t="s">
        <v>178</v>
      </c>
    </row>
    <row r="98" spans="1:2" x14ac:dyDescent="0.3">
      <c r="A98" s="2">
        <v>23032</v>
      </c>
      <c r="B98" t="s">
        <v>179</v>
      </c>
    </row>
    <row r="99" spans="1:2" x14ac:dyDescent="0.3">
      <c r="A99" s="2">
        <v>23033</v>
      </c>
      <c r="B99" t="s">
        <v>180</v>
      </c>
    </row>
    <row r="100" spans="1:2" x14ac:dyDescent="0.3">
      <c r="A100" s="2">
        <v>23038</v>
      </c>
      <c r="B100" t="s">
        <v>181</v>
      </c>
    </row>
    <row r="101" spans="1:2" x14ac:dyDescent="0.3">
      <c r="A101" s="2">
        <v>23039</v>
      </c>
      <c r="B101" t="s">
        <v>182</v>
      </c>
    </row>
    <row r="102" spans="1:2" x14ac:dyDescent="0.3">
      <c r="A102" s="2">
        <v>23044</v>
      </c>
      <c r="B102" t="s">
        <v>183</v>
      </c>
    </row>
    <row r="103" spans="1:2" x14ac:dyDescent="0.3">
      <c r="A103" s="2">
        <v>23045</v>
      </c>
      <c r="B103" t="s">
        <v>184</v>
      </c>
    </row>
    <row r="104" spans="1:2" x14ac:dyDescent="0.3">
      <c r="A104" s="2">
        <v>23047</v>
      </c>
      <c r="B104" t="s">
        <v>185</v>
      </c>
    </row>
    <row r="105" spans="1:2" x14ac:dyDescent="0.3">
      <c r="A105" s="2">
        <v>23050</v>
      </c>
      <c r="B105" t="s">
        <v>186</v>
      </c>
    </row>
    <row r="106" spans="1:2" x14ac:dyDescent="0.3">
      <c r="A106" s="2">
        <v>23052</v>
      </c>
      <c r="B106" t="s">
        <v>187</v>
      </c>
    </row>
    <row r="107" spans="1:2" x14ac:dyDescent="0.3">
      <c r="A107" s="2">
        <v>23060</v>
      </c>
      <c r="B107" t="s">
        <v>188</v>
      </c>
    </row>
    <row r="108" spans="1:2" x14ac:dyDescent="0.3">
      <c r="A108" s="2">
        <v>23062</v>
      </c>
      <c r="B108" t="s">
        <v>189</v>
      </c>
    </row>
    <row r="109" spans="1:2" x14ac:dyDescent="0.3">
      <c r="A109" s="2">
        <v>23064</v>
      </c>
      <c r="B109" t="s">
        <v>190</v>
      </c>
    </row>
    <row r="110" spans="1:2" x14ac:dyDescent="0.3">
      <c r="A110" s="2">
        <v>23077</v>
      </c>
      <c r="B110" t="s">
        <v>191</v>
      </c>
    </row>
    <row r="111" spans="1:2" x14ac:dyDescent="0.3">
      <c r="A111" s="2">
        <v>23081</v>
      </c>
      <c r="B111" t="s">
        <v>192</v>
      </c>
    </row>
    <row r="112" spans="1:2" x14ac:dyDescent="0.3">
      <c r="A112" s="2">
        <v>23086</v>
      </c>
      <c r="B112" t="s">
        <v>193</v>
      </c>
    </row>
    <row r="113" spans="1:2" x14ac:dyDescent="0.3">
      <c r="A113" s="2">
        <v>23088</v>
      </c>
      <c r="B113" t="s">
        <v>194</v>
      </c>
    </row>
    <row r="114" spans="1:2" x14ac:dyDescent="0.3">
      <c r="A114" s="2">
        <v>23094</v>
      </c>
      <c r="B114" t="s">
        <v>195</v>
      </c>
    </row>
    <row r="115" spans="1:2" x14ac:dyDescent="0.3">
      <c r="A115" s="2">
        <v>23096</v>
      </c>
      <c r="B115" t="s">
        <v>196</v>
      </c>
    </row>
    <row r="116" spans="1:2" x14ac:dyDescent="0.3">
      <c r="A116" s="2">
        <v>23097</v>
      </c>
      <c r="B116" t="s">
        <v>197</v>
      </c>
    </row>
    <row r="117" spans="1:2" x14ac:dyDescent="0.3">
      <c r="A117" s="2">
        <v>23098</v>
      </c>
      <c r="B117" t="s">
        <v>198</v>
      </c>
    </row>
    <row r="118" spans="1:2" x14ac:dyDescent="0.3">
      <c r="A118" s="2">
        <v>23099</v>
      </c>
      <c r="B118" t="s">
        <v>199</v>
      </c>
    </row>
    <row r="119" spans="1:2" x14ac:dyDescent="0.3">
      <c r="A119" s="2">
        <v>23100</v>
      </c>
      <c r="B119" t="s">
        <v>200</v>
      </c>
    </row>
    <row r="120" spans="1:2" x14ac:dyDescent="0.3">
      <c r="A120" s="2">
        <v>23101</v>
      </c>
      <c r="B120" t="s">
        <v>201</v>
      </c>
    </row>
    <row r="121" spans="1:2" x14ac:dyDescent="0.3">
      <c r="A121" s="2">
        <v>23102</v>
      </c>
      <c r="B121" t="s">
        <v>202</v>
      </c>
    </row>
    <row r="122" spans="1:2" x14ac:dyDescent="0.3">
      <c r="A122" s="2">
        <v>23103</v>
      </c>
      <c r="B122" t="s">
        <v>203</v>
      </c>
    </row>
    <row r="123" spans="1:2" x14ac:dyDescent="0.3">
      <c r="A123" s="2">
        <v>23104</v>
      </c>
      <c r="B123" t="s">
        <v>204</v>
      </c>
    </row>
    <row r="124" spans="1:2" x14ac:dyDescent="0.3">
      <c r="A124" s="2">
        <v>23105</v>
      </c>
      <c r="B124" t="s">
        <v>205</v>
      </c>
    </row>
    <row r="125" spans="1:2" x14ac:dyDescent="0.3">
      <c r="A125" s="2">
        <v>24001</v>
      </c>
      <c r="B125" t="s">
        <v>206</v>
      </c>
    </row>
    <row r="126" spans="1:2" x14ac:dyDescent="0.3">
      <c r="A126" s="2">
        <v>24007</v>
      </c>
      <c r="B126" t="s">
        <v>207</v>
      </c>
    </row>
    <row r="127" spans="1:2" x14ac:dyDescent="0.3">
      <c r="A127" s="2">
        <v>24008</v>
      </c>
      <c r="B127" t="s">
        <v>208</v>
      </c>
    </row>
    <row r="128" spans="1:2" x14ac:dyDescent="0.3">
      <c r="A128" s="2">
        <v>24009</v>
      </c>
      <c r="B128" t="s">
        <v>209</v>
      </c>
    </row>
    <row r="129" spans="1:2" x14ac:dyDescent="0.3">
      <c r="A129" s="2">
        <v>24011</v>
      </c>
      <c r="B129" t="s">
        <v>210</v>
      </c>
    </row>
    <row r="130" spans="1:2" x14ac:dyDescent="0.3">
      <c r="A130" s="2">
        <v>24014</v>
      </c>
      <c r="B130" t="s">
        <v>211</v>
      </c>
    </row>
    <row r="131" spans="1:2" x14ac:dyDescent="0.3">
      <c r="A131" s="2">
        <v>24016</v>
      </c>
      <c r="B131" t="s">
        <v>212</v>
      </c>
    </row>
    <row r="132" spans="1:2" x14ac:dyDescent="0.3">
      <c r="A132" s="2">
        <v>24020</v>
      </c>
      <c r="B132" t="s">
        <v>213</v>
      </c>
    </row>
    <row r="133" spans="1:2" x14ac:dyDescent="0.3">
      <c r="A133" s="2">
        <v>24028</v>
      </c>
      <c r="B133" t="s">
        <v>214</v>
      </c>
    </row>
    <row r="134" spans="1:2" x14ac:dyDescent="0.3">
      <c r="A134" s="2">
        <v>24033</v>
      </c>
      <c r="B134" t="s">
        <v>215</v>
      </c>
    </row>
    <row r="135" spans="1:2" x14ac:dyDescent="0.3">
      <c r="A135" s="2">
        <v>24038</v>
      </c>
      <c r="B135" t="s">
        <v>216</v>
      </c>
    </row>
    <row r="136" spans="1:2" x14ac:dyDescent="0.3">
      <c r="A136" s="2">
        <v>24041</v>
      </c>
      <c r="B136" t="s">
        <v>217</v>
      </c>
    </row>
    <row r="137" spans="1:2" x14ac:dyDescent="0.3">
      <c r="A137" s="2">
        <v>24043</v>
      </c>
      <c r="B137" t="s">
        <v>218</v>
      </c>
    </row>
    <row r="138" spans="1:2" x14ac:dyDescent="0.3">
      <c r="A138" s="2">
        <v>24045</v>
      </c>
      <c r="B138" t="s">
        <v>219</v>
      </c>
    </row>
    <row r="139" spans="1:2" x14ac:dyDescent="0.3">
      <c r="A139" s="2">
        <v>24048</v>
      </c>
      <c r="B139" t="s">
        <v>220</v>
      </c>
    </row>
    <row r="140" spans="1:2" x14ac:dyDescent="0.3">
      <c r="A140" s="2">
        <v>24054</v>
      </c>
      <c r="B140" t="s">
        <v>221</v>
      </c>
    </row>
    <row r="141" spans="1:2" x14ac:dyDescent="0.3">
      <c r="A141" s="2">
        <v>24055</v>
      </c>
      <c r="B141" t="s">
        <v>222</v>
      </c>
    </row>
    <row r="142" spans="1:2" x14ac:dyDescent="0.3">
      <c r="A142" s="2">
        <v>24059</v>
      </c>
      <c r="B142" t="s">
        <v>223</v>
      </c>
    </row>
    <row r="143" spans="1:2" x14ac:dyDescent="0.3">
      <c r="A143" s="2">
        <v>24062</v>
      </c>
      <c r="B143" t="s">
        <v>224</v>
      </c>
    </row>
    <row r="144" spans="1:2" x14ac:dyDescent="0.3">
      <c r="A144" s="2">
        <v>24066</v>
      </c>
      <c r="B144" t="s">
        <v>225</v>
      </c>
    </row>
    <row r="145" spans="1:2" x14ac:dyDescent="0.3">
      <c r="A145" s="2">
        <v>24086</v>
      </c>
      <c r="B145" t="s">
        <v>226</v>
      </c>
    </row>
    <row r="146" spans="1:2" x14ac:dyDescent="0.3">
      <c r="A146" s="2">
        <v>24094</v>
      </c>
      <c r="B146" t="s">
        <v>227</v>
      </c>
    </row>
    <row r="147" spans="1:2" x14ac:dyDescent="0.3">
      <c r="A147" s="2">
        <v>24104</v>
      </c>
      <c r="B147" t="s">
        <v>228</v>
      </c>
    </row>
    <row r="148" spans="1:2" x14ac:dyDescent="0.3">
      <c r="A148" s="2">
        <v>24107</v>
      </c>
      <c r="B148" t="s">
        <v>229</v>
      </c>
    </row>
    <row r="149" spans="1:2" x14ac:dyDescent="0.3">
      <c r="A149" s="2">
        <v>24109</v>
      </c>
      <c r="B149" t="s">
        <v>230</v>
      </c>
    </row>
    <row r="150" spans="1:2" x14ac:dyDescent="0.3">
      <c r="A150" s="2">
        <v>24130</v>
      </c>
      <c r="B150" t="s">
        <v>231</v>
      </c>
    </row>
    <row r="151" spans="1:2" x14ac:dyDescent="0.3">
      <c r="A151" s="2">
        <v>24133</v>
      </c>
      <c r="B151" t="s">
        <v>232</v>
      </c>
    </row>
    <row r="152" spans="1:2" x14ac:dyDescent="0.3">
      <c r="A152" s="2">
        <v>24134</v>
      </c>
      <c r="B152" t="s">
        <v>233</v>
      </c>
    </row>
    <row r="153" spans="1:2" x14ac:dyDescent="0.3">
      <c r="A153" s="2">
        <v>24135</v>
      </c>
      <c r="B153" t="s">
        <v>234</v>
      </c>
    </row>
    <row r="154" spans="1:2" x14ac:dyDescent="0.3">
      <c r="A154" s="2">
        <v>24137</v>
      </c>
      <c r="B154" t="s">
        <v>235</v>
      </c>
    </row>
    <row r="155" spans="1:2" x14ac:dyDescent="0.3">
      <c r="A155" s="2">
        <v>31003</v>
      </c>
      <c r="B155" t="s">
        <v>236</v>
      </c>
    </row>
    <row r="156" spans="1:2" x14ac:dyDescent="0.3">
      <c r="A156" s="2">
        <v>31004</v>
      </c>
      <c r="B156" t="s">
        <v>237</v>
      </c>
    </row>
    <row r="157" spans="1:2" x14ac:dyDescent="0.3">
      <c r="A157" s="2">
        <v>31005</v>
      </c>
      <c r="B157" t="s">
        <v>238</v>
      </c>
    </row>
    <row r="158" spans="1:2" x14ac:dyDescent="0.3">
      <c r="A158" s="2">
        <v>31006</v>
      </c>
      <c r="B158" t="s">
        <v>239</v>
      </c>
    </row>
    <row r="159" spans="1:2" x14ac:dyDescent="0.3">
      <c r="A159" s="2">
        <v>31012</v>
      </c>
      <c r="B159" t="s">
        <v>240</v>
      </c>
    </row>
    <row r="160" spans="1:2" x14ac:dyDescent="0.3">
      <c r="A160" s="2">
        <v>31022</v>
      </c>
      <c r="B160" t="s">
        <v>241</v>
      </c>
    </row>
    <row r="161" spans="1:2" x14ac:dyDescent="0.3">
      <c r="A161" s="2">
        <v>31033</v>
      </c>
      <c r="B161" t="s">
        <v>242</v>
      </c>
    </row>
    <row r="162" spans="1:2" x14ac:dyDescent="0.3">
      <c r="A162" s="2">
        <v>31040</v>
      </c>
      <c r="B162" t="s">
        <v>243</v>
      </c>
    </row>
    <row r="163" spans="1:2" x14ac:dyDescent="0.3">
      <c r="A163" s="2">
        <v>31042</v>
      </c>
      <c r="B163" t="s">
        <v>244</v>
      </c>
    </row>
    <row r="164" spans="1:2" x14ac:dyDescent="0.3">
      <c r="A164" s="2">
        <v>31043</v>
      </c>
      <c r="B164" t="s">
        <v>245</v>
      </c>
    </row>
    <row r="165" spans="1:2" x14ac:dyDescent="0.3">
      <c r="A165" s="2">
        <v>32003</v>
      </c>
      <c r="B165" t="s">
        <v>246</v>
      </c>
    </row>
    <row r="166" spans="1:2" x14ac:dyDescent="0.3">
      <c r="A166" s="2">
        <v>32006</v>
      </c>
      <c r="B166" t="s">
        <v>247</v>
      </c>
    </row>
    <row r="167" spans="1:2" x14ac:dyDescent="0.3">
      <c r="A167" s="2">
        <v>32010</v>
      </c>
      <c r="B167" t="s">
        <v>248</v>
      </c>
    </row>
    <row r="168" spans="1:2" x14ac:dyDescent="0.3">
      <c r="A168" s="2">
        <v>32011</v>
      </c>
      <c r="B168" t="s">
        <v>249</v>
      </c>
    </row>
    <row r="169" spans="1:2" x14ac:dyDescent="0.3">
      <c r="A169" s="2">
        <v>32030</v>
      </c>
      <c r="B169" t="s">
        <v>250</v>
      </c>
    </row>
    <row r="170" spans="1:2" x14ac:dyDescent="0.3">
      <c r="A170" s="2">
        <v>33011</v>
      </c>
      <c r="B170" t="s">
        <v>251</v>
      </c>
    </row>
    <row r="171" spans="1:2" x14ac:dyDescent="0.3">
      <c r="A171" s="2">
        <v>33016</v>
      </c>
      <c r="B171" t="s">
        <v>252</v>
      </c>
    </row>
    <row r="172" spans="1:2" x14ac:dyDescent="0.3">
      <c r="A172" s="2">
        <v>33021</v>
      </c>
      <c r="B172" t="s">
        <v>253</v>
      </c>
    </row>
    <row r="173" spans="1:2" x14ac:dyDescent="0.3">
      <c r="A173" s="2">
        <v>33029</v>
      </c>
      <c r="B173" t="s">
        <v>254</v>
      </c>
    </row>
    <row r="174" spans="1:2" x14ac:dyDescent="0.3">
      <c r="A174" s="2">
        <v>33037</v>
      </c>
      <c r="B174" t="s">
        <v>255</v>
      </c>
    </row>
    <row r="175" spans="1:2" x14ac:dyDescent="0.3">
      <c r="A175" s="2">
        <v>33039</v>
      </c>
      <c r="B175" t="s">
        <v>256</v>
      </c>
    </row>
    <row r="176" spans="1:2" x14ac:dyDescent="0.3">
      <c r="A176" s="2">
        <v>33040</v>
      </c>
      <c r="B176" t="s">
        <v>257</v>
      </c>
    </row>
    <row r="177" spans="1:2" x14ac:dyDescent="0.3">
      <c r="A177" s="2">
        <v>33041</v>
      </c>
      <c r="B177" t="s">
        <v>258</v>
      </c>
    </row>
    <row r="178" spans="1:2" x14ac:dyDescent="0.3">
      <c r="A178" s="2">
        <v>34002</v>
      </c>
      <c r="B178" t="s">
        <v>259</v>
      </c>
    </row>
    <row r="179" spans="1:2" x14ac:dyDescent="0.3">
      <c r="A179" s="2">
        <v>34003</v>
      </c>
      <c r="B179" t="s">
        <v>260</v>
      </c>
    </row>
    <row r="180" spans="1:2" x14ac:dyDescent="0.3">
      <c r="A180" s="2">
        <v>34009</v>
      </c>
      <c r="B180" t="s">
        <v>261</v>
      </c>
    </row>
    <row r="181" spans="1:2" x14ac:dyDescent="0.3">
      <c r="A181" s="2">
        <v>34013</v>
      </c>
      <c r="B181" t="s">
        <v>262</v>
      </c>
    </row>
    <row r="182" spans="1:2" x14ac:dyDescent="0.3">
      <c r="A182" s="2">
        <v>34022</v>
      </c>
      <c r="B182" t="s">
        <v>263</v>
      </c>
    </row>
    <row r="183" spans="1:2" x14ac:dyDescent="0.3">
      <c r="A183" s="2">
        <v>34023</v>
      </c>
      <c r="B183" t="s">
        <v>264</v>
      </c>
    </row>
    <row r="184" spans="1:2" x14ac:dyDescent="0.3">
      <c r="A184" s="2">
        <v>34025</v>
      </c>
      <c r="B184" t="s">
        <v>265</v>
      </c>
    </row>
    <row r="185" spans="1:2" x14ac:dyDescent="0.3">
      <c r="A185" s="2">
        <v>34027</v>
      </c>
      <c r="B185" t="s">
        <v>266</v>
      </c>
    </row>
    <row r="186" spans="1:2" x14ac:dyDescent="0.3">
      <c r="A186" s="2">
        <v>34040</v>
      </c>
      <c r="B186" t="s">
        <v>267</v>
      </c>
    </row>
    <row r="187" spans="1:2" x14ac:dyDescent="0.3">
      <c r="A187" s="2">
        <v>34041</v>
      </c>
      <c r="B187" t="s">
        <v>268</v>
      </c>
    </row>
    <row r="188" spans="1:2" x14ac:dyDescent="0.3">
      <c r="A188" s="2">
        <v>34042</v>
      </c>
      <c r="B188" t="s">
        <v>269</v>
      </c>
    </row>
    <row r="189" spans="1:2" x14ac:dyDescent="0.3">
      <c r="A189" s="2">
        <v>34043</v>
      </c>
      <c r="B189" t="s">
        <v>270</v>
      </c>
    </row>
    <row r="190" spans="1:2" x14ac:dyDescent="0.3">
      <c r="A190" s="2">
        <v>35002</v>
      </c>
      <c r="B190" t="s">
        <v>271</v>
      </c>
    </row>
    <row r="191" spans="1:2" x14ac:dyDescent="0.3">
      <c r="A191" s="2">
        <v>35005</v>
      </c>
      <c r="B191" t="s">
        <v>272</v>
      </c>
    </row>
    <row r="192" spans="1:2" x14ac:dyDescent="0.3">
      <c r="A192" s="2">
        <v>35006</v>
      </c>
      <c r="B192" t="s">
        <v>273</v>
      </c>
    </row>
    <row r="193" spans="1:2" x14ac:dyDescent="0.3">
      <c r="A193" s="2">
        <v>35011</v>
      </c>
      <c r="B193" t="s">
        <v>274</v>
      </c>
    </row>
    <row r="194" spans="1:2" x14ac:dyDescent="0.3">
      <c r="A194" s="2">
        <v>35013</v>
      </c>
      <c r="B194" t="s">
        <v>275</v>
      </c>
    </row>
    <row r="195" spans="1:2" x14ac:dyDescent="0.3">
      <c r="A195" s="2">
        <v>35014</v>
      </c>
      <c r="B195" t="s">
        <v>276</v>
      </c>
    </row>
    <row r="196" spans="1:2" x14ac:dyDescent="0.3">
      <c r="A196" s="2">
        <v>35029</v>
      </c>
      <c r="B196" t="s">
        <v>277</v>
      </c>
    </row>
    <row r="197" spans="1:2" x14ac:dyDescent="0.3">
      <c r="A197" s="2">
        <v>36006</v>
      </c>
      <c r="B197" t="s">
        <v>278</v>
      </c>
    </row>
    <row r="198" spans="1:2" x14ac:dyDescent="0.3">
      <c r="A198" s="2">
        <v>36007</v>
      </c>
      <c r="B198" t="s">
        <v>279</v>
      </c>
    </row>
    <row r="199" spans="1:2" x14ac:dyDescent="0.3">
      <c r="A199" s="2">
        <v>36008</v>
      </c>
      <c r="B199" t="s">
        <v>280</v>
      </c>
    </row>
    <row r="200" spans="1:2" x14ac:dyDescent="0.3">
      <c r="A200" s="2">
        <v>36010</v>
      </c>
      <c r="B200" t="s">
        <v>281</v>
      </c>
    </row>
    <row r="201" spans="1:2" x14ac:dyDescent="0.3">
      <c r="A201" s="2">
        <v>36011</v>
      </c>
      <c r="B201" t="s">
        <v>282</v>
      </c>
    </row>
    <row r="202" spans="1:2" x14ac:dyDescent="0.3">
      <c r="A202" s="2">
        <v>36012</v>
      </c>
      <c r="B202" t="s">
        <v>283</v>
      </c>
    </row>
    <row r="203" spans="1:2" x14ac:dyDescent="0.3">
      <c r="A203" s="2">
        <v>36015</v>
      </c>
      <c r="B203" t="s">
        <v>284</v>
      </c>
    </row>
    <row r="204" spans="1:2" x14ac:dyDescent="0.3">
      <c r="A204" s="2">
        <v>36019</v>
      </c>
      <c r="B204" t="s">
        <v>285</v>
      </c>
    </row>
    <row r="205" spans="1:2" x14ac:dyDescent="0.3">
      <c r="A205" s="2">
        <v>37002</v>
      </c>
      <c r="B205" t="s">
        <v>286</v>
      </c>
    </row>
    <row r="206" spans="1:2" x14ac:dyDescent="0.3">
      <c r="A206" s="2">
        <v>37007</v>
      </c>
      <c r="B206" t="s">
        <v>287</v>
      </c>
    </row>
    <row r="207" spans="1:2" x14ac:dyDescent="0.3">
      <c r="A207" s="2">
        <v>37010</v>
      </c>
      <c r="B207" t="s">
        <v>288</v>
      </c>
    </row>
    <row r="208" spans="1:2" x14ac:dyDescent="0.3">
      <c r="A208" s="2">
        <v>37011</v>
      </c>
      <c r="B208" t="s">
        <v>289</v>
      </c>
    </row>
    <row r="209" spans="1:2" x14ac:dyDescent="0.3">
      <c r="A209" s="2">
        <v>37012</v>
      </c>
      <c r="B209" t="s">
        <v>290</v>
      </c>
    </row>
    <row r="210" spans="1:2" x14ac:dyDescent="0.3">
      <c r="A210" s="2">
        <v>37015</v>
      </c>
      <c r="B210" t="s">
        <v>291</v>
      </c>
    </row>
    <row r="211" spans="1:2" x14ac:dyDescent="0.3">
      <c r="A211" s="2">
        <v>37017</v>
      </c>
      <c r="B211" t="s">
        <v>292</v>
      </c>
    </row>
    <row r="212" spans="1:2" x14ac:dyDescent="0.3">
      <c r="A212" s="2">
        <v>37018</v>
      </c>
      <c r="B212" t="s">
        <v>293</v>
      </c>
    </row>
    <row r="213" spans="1:2" x14ac:dyDescent="0.3">
      <c r="A213" s="2">
        <v>37020</v>
      </c>
      <c r="B213" t="s">
        <v>294</v>
      </c>
    </row>
    <row r="214" spans="1:2" x14ac:dyDescent="0.3">
      <c r="A214" s="2">
        <v>38002</v>
      </c>
      <c r="B214" t="s">
        <v>295</v>
      </c>
    </row>
    <row r="215" spans="1:2" x14ac:dyDescent="0.3">
      <c r="A215" s="2">
        <v>38008</v>
      </c>
      <c r="B215" t="s">
        <v>296</v>
      </c>
    </row>
    <row r="216" spans="1:2" x14ac:dyDescent="0.3">
      <c r="A216" s="2">
        <v>38014</v>
      </c>
      <c r="B216" t="s">
        <v>297</v>
      </c>
    </row>
    <row r="217" spans="1:2" x14ac:dyDescent="0.3">
      <c r="A217" s="2">
        <v>38016</v>
      </c>
      <c r="B217" t="s">
        <v>298</v>
      </c>
    </row>
    <row r="218" spans="1:2" x14ac:dyDescent="0.3">
      <c r="A218" s="2">
        <v>38025</v>
      </c>
      <c r="B218" t="s">
        <v>299</v>
      </c>
    </row>
    <row r="219" spans="1:2" x14ac:dyDescent="0.3">
      <c r="A219" s="2">
        <v>41002</v>
      </c>
      <c r="B219" t="s">
        <v>300</v>
      </c>
    </row>
    <row r="220" spans="1:2" x14ac:dyDescent="0.3">
      <c r="A220" s="2">
        <v>41011</v>
      </c>
      <c r="B220" t="s">
        <v>301</v>
      </c>
    </row>
    <row r="221" spans="1:2" x14ac:dyDescent="0.3">
      <c r="A221" s="2">
        <v>41018</v>
      </c>
      <c r="B221" t="s">
        <v>302</v>
      </c>
    </row>
    <row r="222" spans="1:2" x14ac:dyDescent="0.3">
      <c r="A222" s="2">
        <v>41024</v>
      </c>
      <c r="B222" t="s">
        <v>303</v>
      </c>
    </row>
    <row r="223" spans="1:2" x14ac:dyDescent="0.3">
      <c r="A223" s="2">
        <v>41027</v>
      </c>
      <c r="B223" t="s">
        <v>304</v>
      </c>
    </row>
    <row r="224" spans="1:2" x14ac:dyDescent="0.3">
      <c r="A224" s="2">
        <v>41034</v>
      </c>
      <c r="B224" t="s">
        <v>305</v>
      </c>
    </row>
    <row r="225" spans="1:2" x14ac:dyDescent="0.3">
      <c r="A225" s="2">
        <v>41048</v>
      </c>
      <c r="B225" t="s">
        <v>306</v>
      </c>
    </row>
    <row r="226" spans="1:2" x14ac:dyDescent="0.3">
      <c r="A226" s="2">
        <v>41063</v>
      </c>
      <c r="B226" t="s">
        <v>307</v>
      </c>
    </row>
    <row r="227" spans="1:2" x14ac:dyDescent="0.3">
      <c r="A227" s="2">
        <v>41081</v>
      </c>
      <c r="B227" t="s">
        <v>308</v>
      </c>
    </row>
    <row r="228" spans="1:2" x14ac:dyDescent="0.3">
      <c r="A228" s="2">
        <v>41082</v>
      </c>
      <c r="B228" t="s">
        <v>309</v>
      </c>
    </row>
    <row r="229" spans="1:2" x14ac:dyDescent="0.3">
      <c r="A229" s="2">
        <v>42003</v>
      </c>
      <c r="B229" t="s">
        <v>310</v>
      </c>
    </row>
    <row r="230" spans="1:2" x14ac:dyDescent="0.3">
      <c r="A230" s="2">
        <v>42004</v>
      </c>
      <c r="B230" t="s">
        <v>311</v>
      </c>
    </row>
    <row r="231" spans="1:2" x14ac:dyDescent="0.3">
      <c r="A231" s="2">
        <v>42006</v>
      </c>
      <c r="B231" t="s">
        <v>312</v>
      </c>
    </row>
    <row r="232" spans="1:2" x14ac:dyDescent="0.3">
      <c r="A232" s="2">
        <v>42008</v>
      </c>
      <c r="B232" t="s">
        <v>313</v>
      </c>
    </row>
    <row r="233" spans="1:2" x14ac:dyDescent="0.3">
      <c r="A233" s="2">
        <v>42010</v>
      </c>
      <c r="B233" t="s">
        <v>314</v>
      </c>
    </row>
    <row r="234" spans="1:2" x14ac:dyDescent="0.3">
      <c r="A234" s="2">
        <v>42011</v>
      </c>
      <c r="B234" t="s">
        <v>315</v>
      </c>
    </row>
    <row r="235" spans="1:2" x14ac:dyDescent="0.3">
      <c r="A235" s="2">
        <v>42023</v>
      </c>
      <c r="B235" t="s">
        <v>316</v>
      </c>
    </row>
    <row r="236" spans="1:2" x14ac:dyDescent="0.3">
      <c r="A236" s="2">
        <v>42025</v>
      </c>
      <c r="B236" t="s">
        <v>317</v>
      </c>
    </row>
    <row r="237" spans="1:2" x14ac:dyDescent="0.3">
      <c r="A237" s="2">
        <v>42026</v>
      </c>
      <c r="B237" t="s">
        <v>318</v>
      </c>
    </row>
    <row r="238" spans="1:2" x14ac:dyDescent="0.3">
      <c r="A238" s="2">
        <v>42028</v>
      </c>
      <c r="B238" t="s">
        <v>319</v>
      </c>
    </row>
    <row r="239" spans="1:2" x14ac:dyDescent="0.3">
      <c r="A239" s="2">
        <v>43002</v>
      </c>
      <c r="B239" t="s">
        <v>320</v>
      </c>
    </row>
    <row r="240" spans="1:2" x14ac:dyDescent="0.3">
      <c r="A240" s="2">
        <v>43005</v>
      </c>
      <c r="B240" t="s">
        <v>321</v>
      </c>
    </row>
    <row r="241" spans="1:2" x14ac:dyDescent="0.3">
      <c r="A241" s="2">
        <v>43007</v>
      </c>
      <c r="B241" t="s">
        <v>322</v>
      </c>
    </row>
    <row r="242" spans="1:2" x14ac:dyDescent="0.3">
      <c r="A242" s="2">
        <v>43010</v>
      </c>
      <c r="B242" t="s">
        <v>323</v>
      </c>
    </row>
    <row r="243" spans="1:2" x14ac:dyDescent="0.3">
      <c r="A243" s="2">
        <v>43014</v>
      </c>
      <c r="B243" t="s">
        <v>324</v>
      </c>
    </row>
    <row r="244" spans="1:2" x14ac:dyDescent="0.3">
      <c r="A244" s="2">
        <v>43018</v>
      </c>
      <c r="B244" t="s">
        <v>325</v>
      </c>
    </row>
    <row r="245" spans="1:2" x14ac:dyDescent="0.3">
      <c r="A245" s="2">
        <v>44012</v>
      </c>
      <c r="B245" t="s">
        <v>326</v>
      </c>
    </row>
    <row r="246" spans="1:2" x14ac:dyDescent="0.3">
      <c r="A246" s="2">
        <v>44013</v>
      </c>
      <c r="B246" t="s">
        <v>327</v>
      </c>
    </row>
    <row r="247" spans="1:2" x14ac:dyDescent="0.3">
      <c r="A247" s="2">
        <v>44019</v>
      </c>
      <c r="B247" t="s">
        <v>328</v>
      </c>
    </row>
    <row r="248" spans="1:2" x14ac:dyDescent="0.3">
      <c r="A248" s="2">
        <v>44020</v>
      </c>
      <c r="B248" t="s">
        <v>329</v>
      </c>
    </row>
    <row r="249" spans="1:2" x14ac:dyDescent="0.3">
      <c r="A249" s="2">
        <v>44021</v>
      </c>
      <c r="B249" t="s">
        <v>330</v>
      </c>
    </row>
    <row r="250" spans="1:2" x14ac:dyDescent="0.3">
      <c r="A250" s="2">
        <v>44034</v>
      </c>
      <c r="B250" t="s">
        <v>331</v>
      </c>
    </row>
    <row r="251" spans="1:2" x14ac:dyDescent="0.3">
      <c r="A251" s="2">
        <v>44040</v>
      </c>
      <c r="B251" t="s">
        <v>332</v>
      </c>
    </row>
    <row r="252" spans="1:2" x14ac:dyDescent="0.3">
      <c r="A252" s="2">
        <v>44043</v>
      </c>
      <c r="B252" t="s">
        <v>333</v>
      </c>
    </row>
    <row r="253" spans="1:2" x14ac:dyDescent="0.3">
      <c r="A253" s="2">
        <v>44045</v>
      </c>
      <c r="B253" t="s">
        <v>334</v>
      </c>
    </row>
    <row r="254" spans="1:2" x14ac:dyDescent="0.3">
      <c r="A254" s="2">
        <v>44048</v>
      </c>
      <c r="B254" t="s">
        <v>335</v>
      </c>
    </row>
    <row r="255" spans="1:2" x14ac:dyDescent="0.3">
      <c r="A255" s="2">
        <v>44052</v>
      </c>
      <c r="B255" t="s">
        <v>336</v>
      </c>
    </row>
    <row r="256" spans="1:2" x14ac:dyDescent="0.3">
      <c r="A256" s="2">
        <v>44064</v>
      </c>
      <c r="B256" t="s">
        <v>337</v>
      </c>
    </row>
    <row r="257" spans="1:2" x14ac:dyDescent="0.3">
      <c r="A257" s="2">
        <v>44073</v>
      </c>
      <c r="B257" t="s">
        <v>338</v>
      </c>
    </row>
    <row r="258" spans="1:2" x14ac:dyDescent="0.3">
      <c r="A258" s="2">
        <v>44081</v>
      </c>
      <c r="B258" t="s">
        <v>339</v>
      </c>
    </row>
    <row r="259" spans="1:2" x14ac:dyDescent="0.3">
      <c r="A259" s="2">
        <v>44083</v>
      </c>
      <c r="B259" t="s">
        <v>340</v>
      </c>
    </row>
    <row r="260" spans="1:2" x14ac:dyDescent="0.3">
      <c r="A260" s="2">
        <v>44084</v>
      </c>
      <c r="B260" t="s">
        <v>341</v>
      </c>
    </row>
    <row r="261" spans="1:2" x14ac:dyDescent="0.3">
      <c r="A261" s="2">
        <v>44085</v>
      </c>
      <c r="B261" t="s">
        <v>342</v>
      </c>
    </row>
    <row r="262" spans="1:2" x14ac:dyDescent="0.3">
      <c r="A262" s="2">
        <v>45035</v>
      </c>
      <c r="B262" t="s">
        <v>343</v>
      </c>
    </row>
    <row r="263" spans="1:2" x14ac:dyDescent="0.3">
      <c r="A263" s="2">
        <v>45041</v>
      </c>
      <c r="B263" t="s">
        <v>344</v>
      </c>
    </row>
    <row r="264" spans="1:2" x14ac:dyDescent="0.3">
      <c r="A264" s="2">
        <v>45059</v>
      </c>
      <c r="B264" t="s">
        <v>345</v>
      </c>
    </row>
    <row r="265" spans="1:2" x14ac:dyDescent="0.3">
      <c r="A265" s="2">
        <v>45060</v>
      </c>
      <c r="B265" t="s">
        <v>346</v>
      </c>
    </row>
    <row r="266" spans="1:2" x14ac:dyDescent="0.3">
      <c r="A266" s="2">
        <v>45061</v>
      </c>
      <c r="B266" t="s">
        <v>347</v>
      </c>
    </row>
    <row r="267" spans="1:2" x14ac:dyDescent="0.3">
      <c r="A267" s="2">
        <v>45062</v>
      </c>
      <c r="B267" t="s">
        <v>348</v>
      </c>
    </row>
    <row r="268" spans="1:2" x14ac:dyDescent="0.3">
      <c r="A268" s="2">
        <v>45063</v>
      </c>
      <c r="B268" t="s">
        <v>349</v>
      </c>
    </row>
    <row r="269" spans="1:2" x14ac:dyDescent="0.3">
      <c r="A269" s="2">
        <v>45064</v>
      </c>
      <c r="B269" t="s">
        <v>350</v>
      </c>
    </row>
    <row r="270" spans="1:2" x14ac:dyDescent="0.3">
      <c r="A270" s="2">
        <v>45065</v>
      </c>
      <c r="B270" t="s">
        <v>351</v>
      </c>
    </row>
    <row r="271" spans="1:2" x14ac:dyDescent="0.3">
      <c r="A271" s="2">
        <v>45068</v>
      </c>
      <c r="B271" t="s">
        <v>352</v>
      </c>
    </row>
    <row r="272" spans="1:2" x14ac:dyDescent="0.3">
      <c r="A272" s="2">
        <v>46003</v>
      </c>
      <c r="B272" t="s">
        <v>353</v>
      </c>
    </row>
    <row r="273" spans="1:2" x14ac:dyDescent="0.3">
      <c r="A273" s="2">
        <v>46013</v>
      </c>
      <c r="B273" t="s">
        <v>354</v>
      </c>
    </row>
    <row r="274" spans="1:2" x14ac:dyDescent="0.3">
      <c r="A274" s="2">
        <v>46014</v>
      </c>
      <c r="B274" t="s">
        <v>355</v>
      </c>
    </row>
    <row r="275" spans="1:2" x14ac:dyDescent="0.3">
      <c r="A275" s="2">
        <v>46020</v>
      </c>
      <c r="B275" t="s">
        <v>356</v>
      </c>
    </row>
    <row r="276" spans="1:2" x14ac:dyDescent="0.3">
      <c r="A276" s="2">
        <v>46021</v>
      </c>
      <c r="B276" t="s">
        <v>357</v>
      </c>
    </row>
    <row r="277" spans="1:2" x14ac:dyDescent="0.3">
      <c r="A277" s="2">
        <v>46024</v>
      </c>
      <c r="B277" t="s">
        <v>358</v>
      </c>
    </row>
    <row r="278" spans="1:2" x14ac:dyDescent="0.3">
      <c r="A278" s="2">
        <v>46025</v>
      </c>
      <c r="B278" t="s">
        <v>359</v>
      </c>
    </row>
    <row r="279" spans="1:2" x14ac:dyDescent="0.3">
      <c r="A279" s="2">
        <v>71002</v>
      </c>
      <c r="B279" t="s">
        <v>360</v>
      </c>
    </row>
    <row r="280" spans="1:2" x14ac:dyDescent="0.3">
      <c r="A280" s="2">
        <v>71004</v>
      </c>
      <c r="B280" t="s">
        <v>361</v>
      </c>
    </row>
    <row r="281" spans="1:2" x14ac:dyDescent="0.3">
      <c r="A281" s="2">
        <v>71011</v>
      </c>
      <c r="B281" t="s">
        <v>362</v>
      </c>
    </row>
    <row r="282" spans="1:2" x14ac:dyDescent="0.3">
      <c r="A282" s="2">
        <v>71016</v>
      </c>
      <c r="B282" t="s">
        <v>363</v>
      </c>
    </row>
    <row r="283" spans="1:2" x14ac:dyDescent="0.3">
      <c r="A283" s="2">
        <v>71017</v>
      </c>
      <c r="B283" t="s">
        <v>364</v>
      </c>
    </row>
    <row r="284" spans="1:2" x14ac:dyDescent="0.3">
      <c r="A284" s="2">
        <v>71020</v>
      </c>
      <c r="B284" t="s">
        <v>365</v>
      </c>
    </row>
    <row r="285" spans="1:2" x14ac:dyDescent="0.3">
      <c r="A285" s="2">
        <v>71022</v>
      </c>
      <c r="B285" t="s">
        <v>366</v>
      </c>
    </row>
    <row r="286" spans="1:2" x14ac:dyDescent="0.3">
      <c r="A286" s="2">
        <v>71024</v>
      </c>
      <c r="B286" t="s">
        <v>367</v>
      </c>
    </row>
    <row r="287" spans="1:2" x14ac:dyDescent="0.3">
      <c r="A287" s="2">
        <v>71034</v>
      </c>
      <c r="B287" t="s">
        <v>368</v>
      </c>
    </row>
    <row r="288" spans="1:2" x14ac:dyDescent="0.3">
      <c r="A288" s="2">
        <v>71037</v>
      </c>
      <c r="B288" t="s">
        <v>369</v>
      </c>
    </row>
    <row r="289" spans="1:2" x14ac:dyDescent="0.3">
      <c r="A289" s="2">
        <v>71045</v>
      </c>
      <c r="B289" t="s">
        <v>370</v>
      </c>
    </row>
    <row r="290" spans="1:2" x14ac:dyDescent="0.3">
      <c r="A290" s="2">
        <v>71053</v>
      </c>
      <c r="B290" t="s">
        <v>371</v>
      </c>
    </row>
    <row r="291" spans="1:2" x14ac:dyDescent="0.3">
      <c r="A291" s="2">
        <v>71057</v>
      </c>
      <c r="B291" t="s">
        <v>372</v>
      </c>
    </row>
    <row r="292" spans="1:2" x14ac:dyDescent="0.3">
      <c r="A292" s="2">
        <v>71066</v>
      </c>
      <c r="B292" t="s">
        <v>373</v>
      </c>
    </row>
    <row r="293" spans="1:2" x14ac:dyDescent="0.3">
      <c r="A293" s="2">
        <v>71067</v>
      </c>
      <c r="B293" t="s">
        <v>374</v>
      </c>
    </row>
    <row r="294" spans="1:2" x14ac:dyDescent="0.3">
      <c r="A294" s="2">
        <v>71069</v>
      </c>
      <c r="B294" t="s">
        <v>375</v>
      </c>
    </row>
    <row r="295" spans="1:2" x14ac:dyDescent="0.3">
      <c r="A295" s="2">
        <v>71070</v>
      </c>
      <c r="B295" t="s">
        <v>376</v>
      </c>
    </row>
    <row r="296" spans="1:2" x14ac:dyDescent="0.3">
      <c r="A296" s="2">
        <v>72003</v>
      </c>
      <c r="B296" t="s">
        <v>377</v>
      </c>
    </row>
    <row r="297" spans="1:2" x14ac:dyDescent="0.3">
      <c r="A297" s="2">
        <v>72004</v>
      </c>
      <c r="B297" t="s">
        <v>378</v>
      </c>
    </row>
    <row r="298" spans="1:2" x14ac:dyDescent="0.3">
      <c r="A298" s="2">
        <v>72018</v>
      </c>
      <c r="B298" t="s">
        <v>379</v>
      </c>
    </row>
    <row r="299" spans="1:2" x14ac:dyDescent="0.3">
      <c r="A299" s="2">
        <v>72020</v>
      </c>
      <c r="B299" t="s">
        <v>380</v>
      </c>
    </row>
    <row r="300" spans="1:2" x14ac:dyDescent="0.3">
      <c r="A300" s="2">
        <v>72021</v>
      </c>
      <c r="B300" t="s">
        <v>381</v>
      </c>
    </row>
    <row r="301" spans="1:2" x14ac:dyDescent="0.3">
      <c r="A301" s="2">
        <v>72030</v>
      </c>
      <c r="B301" t="s">
        <v>382</v>
      </c>
    </row>
    <row r="302" spans="1:2" x14ac:dyDescent="0.3">
      <c r="A302" s="2">
        <v>72037</v>
      </c>
      <c r="B302" t="s">
        <v>383</v>
      </c>
    </row>
    <row r="303" spans="1:2" x14ac:dyDescent="0.3">
      <c r="A303" s="2">
        <v>72038</v>
      </c>
      <c r="B303" t="s">
        <v>384</v>
      </c>
    </row>
    <row r="304" spans="1:2" x14ac:dyDescent="0.3">
      <c r="A304" s="2">
        <v>72039</v>
      </c>
      <c r="B304" t="s">
        <v>385</v>
      </c>
    </row>
    <row r="305" spans="1:2" x14ac:dyDescent="0.3">
      <c r="A305" s="2">
        <v>72041</v>
      </c>
      <c r="B305" t="s">
        <v>386</v>
      </c>
    </row>
    <row r="306" spans="1:2" x14ac:dyDescent="0.3">
      <c r="A306" s="2">
        <v>72042</v>
      </c>
      <c r="B306" t="s">
        <v>387</v>
      </c>
    </row>
    <row r="307" spans="1:2" x14ac:dyDescent="0.3">
      <c r="A307" s="2">
        <v>72043</v>
      </c>
      <c r="B307" t="s">
        <v>388</v>
      </c>
    </row>
    <row r="308" spans="1:2" x14ac:dyDescent="0.3">
      <c r="A308" s="2">
        <v>73001</v>
      </c>
      <c r="B308" t="s">
        <v>389</v>
      </c>
    </row>
    <row r="309" spans="1:2" x14ac:dyDescent="0.3">
      <c r="A309" s="2">
        <v>73006</v>
      </c>
      <c r="B309" t="s">
        <v>390</v>
      </c>
    </row>
    <row r="310" spans="1:2" x14ac:dyDescent="0.3">
      <c r="A310" s="2">
        <v>73009</v>
      </c>
      <c r="B310" t="s">
        <v>391</v>
      </c>
    </row>
    <row r="311" spans="1:2" x14ac:dyDescent="0.3">
      <c r="A311" s="2">
        <v>73022</v>
      </c>
      <c r="B311" t="s">
        <v>392</v>
      </c>
    </row>
    <row r="312" spans="1:2" x14ac:dyDescent="0.3">
      <c r="A312" s="2">
        <v>73032</v>
      </c>
      <c r="B312" t="s">
        <v>393</v>
      </c>
    </row>
    <row r="313" spans="1:2" x14ac:dyDescent="0.3">
      <c r="A313" s="2">
        <v>73040</v>
      </c>
      <c r="B313" t="s">
        <v>394</v>
      </c>
    </row>
    <row r="314" spans="1:2" x14ac:dyDescent="0.3">
      <c r="A314" s="2">
        <v>73042</v>
      </c>
      <c r="B314" t="s">
        <v>395</v>
      </c>
    </row>
    <row r="315" spans="1:2" x14ac:dyDescent="0.3">
      <c r="A315" s="2">
        <v>73066</v>
      </c>
      <c r="B315" t="s">
        <v>396</v>
      </c>
    </row>
    <row r="316" spans="1:2" x14ac:dyDescent="0.3">
      <c r="A316" s="2">
        <v>73083</v>
      </c>
      <c r="B316" t="s">
        <v>397</v>
      </c>
    </row>
    <row r="317" spans="1:2" x14ac:dyDescent="0.3">
      <c r="A317" s="2">
        <v>73098</v>
      </c>
      <c r="B317" t="s">
        <v>398</v>
      </c>
    </row>
    <row r="318" spans="1:2" x14ac:dyDescent="0.3">
      <c r="A318" s="2">
        <v>73107</v>
      </c>
      <c r="B318" t="s">
        <v>399</v>
      </c>
    </row>
    <row r="319" spans="1:2" x14ac:dyDescent="0.3">
      <c r="A319" s="2">
        <v>73109</v>
      </c>
      <c r="B319" t="s">
        <v>400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F7AD0-002C-496E-BF00-505A6C123649}">
  <dimension ref="A2:D324"/>
  <sheetViews>
    <sheetView workbookViewId="0"/>
  </sheetViews>
  <sheetFormatPr defaultRowHeight="14.4" x14ac:dyDescent="0.3"/>
  <cols>
    <col min="1" max="1" width="23.88671875" bestFit="1" customWidth="1"/>
    <col min="2" max="2" width="13.44140625" bestFit="1" customWidth="1"/>
    <col min="3" max="3" width="14.44140625" bestFit="1" customWidth="1"/>
    <col min="4" max="4" width="13.88671875" bestFit="1" customWidth="1"/>
    <col min="5" max="6" width="2" bestFit="1" customWidth="1"/>
    <col min="7" max="46" width="3" bestFit="1" customWidth="1"/>
    <col min="47" max="156" width="4" bestFit="1" customWidth="1"/>
    <col min="157" max="167" width="5" bestFit="1" customWidth="1"/>
    <col min="168" max="168" width="7.33203125" bestFit="1" customWidth="1"/>
    <col min="169" max="169" width="11.33203125" bestFit="1" customWidth="1"/>
    <col min="170" max="170" width="4" bestFit="1" customWidth="1"/>
    <col min="171" max="171" width="8.88671875" bestFit="1" customWidth="1"/>
    <col min="172" max="172" width="5.88671875" bestFit="1" customWidth="1"/>
    <col min="173" max="173" width="8.88671875" bestFit="1" customWidth="1"/>
    <col min="174" max="174" width="5.88671875" bestFit="1" customWidth="1"/>
    <col min="175" max="175" width="8.88671875" bestFit="1" customWidth="1"/>
    <col min="176" max="176" width="5.88671875" bestFit="1" customWidth="1"/>
    <col min="177" max="177" width="8.88671875" bestFit="1" customWidth="1"/>
    <col min="178" max="178" width="5.88671875" bestFit="1" customWidth="1"/>
    <col min="179" max="179" width="8.88671875" bestFit="1" customWidth="1"/>
    <col min="180" max="180" width="5.88671875" bestFit="1" customWidth="1"/>
    <col min="181" max="181" width="8.88671875" bestFit="1" customWidth="1"/>
    <col min="182" max="182" width="5.88671875" bestFit="1" customWidth="1"/>
    <col min="183" max="183" width="8.88671875" bestFit="1" customWidth="1"/>
    <col min="184" max="184" width="5.88671875" bestFit="1" customWidth="1"/>
    <col min="185" max="185" width="8.88671875" bestFit="1" customWidth="1"/>
    <col min="186" max="186" width="5.88671875" bestFit="1" customWidth="1"/>
    <col min="187" max="187" width="8.88671875" bestFit="1" customWidth="1"/>
    <col min="188" max="188" width="5.88671875" bestFit="1" customWidth="1"/>
    <col min="189" max="189" width="8.88671875" bestFit="1" customWidth="1"/>
    <col min="190" max="190" width="5.88671875" bestFit="1" customWidth="1"/>
    <col min="191" max="191" width="8.88671875" bestFit="1" customWidth="1"/>
    <col min="192" max="192" width="5.88671875" bestFit="1" customWidth="1"/>
    <col min="193" max="193" width="8.88671875" bestFit="1" customWidth="1"/>
    <col min="194" max="194" width="5.88671875" bestFit="1" customWidth="1"/>
    <col min="195" max="195" width="8.88671875" bestFit="1" customWidth="1"/>
    <col min="196" max="196" width="5.88671875" bestFit="1" customWidth="1"/>
    <col min="197" max="197" width="8.88671875" bestFit="1" customWidth="1"/>
    <col min="198" max="198" width="5.88671875" bestFit="1" customWidth="1"/>
    <col min="199" max="199" width="8.88671875" bestFit="1" customWidth="1"/>
    <col min="200" max="200" width="5.88671875" bestFit="1" customWidth="1"/>
    <col min="201" max="201" width="8.88671875" bestFit="1" customWidth="1"/>
    <col min="202" max="202" width="5.88671875" bestFit="1" customWidth="1"/>
    <col min="203" max="203" width="8.88671875" bestFit="1" customWidth="1"/>
    <col min="204" max="204" width="5.88671875" bestFit="1" customWidth="1"/>
    <col min="205" max="205" width="8.88671875" bestFit="1" customWidth="1"/>
    <col min="206" max="206" width="5.88671875" bestFit="1" customWidth="1"/>
    <col min="207" max="207" width="8.88671875" bestFit="1" customWidth="1"/>
    <col min="208" max="208" width="5.88671875" bestFit="1" customWidth="1"/>
    <col min="209" max="209" width="8.88671875" bestFit="1" customWidth="1"/>
    <col min="210" max="210" width="5.88671875" bestFit="1" customWidth="1"/>
    <col min="211" max="211" width="8.88671875" bestFit="1" customWidth="1"/>
    <col min="212" max="212" width="5.88671875" bestFit="1" customWidth="1"/>
    <col min="213" max="213" width="8.88671875" bestFit="1" customWidth="1"/>
    <col min="214" max="214" width="5.88671875" bestFit="1" customWidth="1"/>
    <col min="215" max="215" width="8.88671875" bestFit="1" customWidth="1"/>
    <col min="216" max="216" width="5.88671875" bestFit="1" customWidth="1"/>
    <col min="217" max="217" width="8.88671875" bestFit="1" customWidth="1"/>
    <col min="218" max="218" width="5.88671875" bestFit="1" customWidth="1"/>
    <col min="219" max="219" width="8.88671875" bestFit="1" customWidth="1"/>
    <col min="220" max="220" width="5.88671875" bestFit="1" customWidth="1"/>
    <col min="221" max="221" width="4" bestFit="1" customWidth="1"/>
    <col min="222" max="222" width="8.88671875" bestFit="1" customWidth="1"/>
    <col min="223" max="223" width="5.88671875" bestFit="1" customWidth="1"/>
    <col min="224" max="224" width="8.88671875" bestFit="1" customWidth="1"/>
    <col min="225" max="225" width="5.88671875" bestFit="1" customWidth="1"/>
    <col min="226" max="226" width="8.88671875" bestFit="1" customWidth="1"/>
    <col min="227" max="227" width="5.88671875" bestFit="1" customWidth="1"/>
    <col min="228" max="228" width="8.88671875" bestFit="1" customWidth="1"/>
    <col min="229" max="229" width="5.88671875" bestFit="1" customWidth="1"/>
    <col min="230" max="230" width="8.88671875" bestFit="1" customWidth="1"/>
    <col min="231" max="231" width="5.88671875" bestFit="1" customWidth="1"/>
    <col min="232" max="232" width="8.88671875" bestFit="1" customWidth="1"/>
    <col min="233" max="233" width="5.88671875" bestFit="1" customWidth="1"/>
    <col min="234" max="234" width="8.88671875" bestFit="1" customWidth="1"/>
    <col min="235" max="235" width="5.88671875" bestFit="1" customWidth="1"/>
    <col min="236" max="236" width="8.88671875" bestFit="1" customWidth="1"/>
    <col min="237" max="237" width="5.88671875" bestFit="1" customWidth="1"/>
    <col min="238" max="238" width="8.88671875" bestFit="1" customWidth="1"/>
    <col min="239" max="239" width="5.88671875" bestFit="1" customWidth="1"/>
    <col min="240" max="240" width="8.88671875" bestFit="1" customWidth="1"/>
    <col min="241" max="241" width="5.88671875" bestFit="1" customWidth="1"/>
    <col min="242" max="242" width="8.88671875" bestFit="1" customWidth="1"/>
    <col min="243" max="243" width="5.88671875" bestFit="1" customWidth="1"/>
    <col min="244" max="244" width="8.88671875" bestFit="1" customWidth="1"/>
    <col min="245" max="245" width="5.88671875" bestFit="1" customWidth="1"/>
    <col min="246" max="246" width="8.88671875" bestFit="1" customWidth="1"/>
    <col min="247" max="247" width="5.88671875" bestFit="1" customWidth="1"/>
    <col min="248" max="248" width="8.88671875" bestFit="1" customWidth="1"/>
    <col min="249" max="249" width="5.88671875" bestFit="1" customWidth="1"/>
    <col min="250" max="250" width="8.88671875" bestFit="1" customWidth="1"/>
    <col min="251" max="251" width="5.88671875" bestFit="1" customWidth="1"/>
    <col min="252" max="252" width="8.88671875" bestFit="1" customWidth="1"/>
    <col min="253" max="253" width="5.88671875" bestFit="1" customWidth="1"/>
    <col min="254" max="254" width="8.88671875" bestFit="1" customWidth="1"/>
    <col min="255" max="255" width="5.88671875" bestFit="1" customWidth="1"/>
    <col min="256" max="256" width="8.88671875" bestFit="1" customWidth="1"/>
    <col min="257" max="257" width="5.88671875" bestFit="1" customWidth="1"/>
    <col min="258" max="258" width="4" bestFit="1" customWidth="1"/>
    <col min="259" max="259" width="8.88671875" bestFit="1" customWidth="1"/>
    <col min="260" max="260" width="5.88671875" bestFit="1" customWidth="1"/>
    <col min="261" max="261" width="8.88671875" bestFit="1" customWidth="1"/>
    <col min="262" max="262" width="5.88671875" bestFit="1" customWidth="1"/>
    <col min="263" max="263" width="8.88671875" bestFit="1" customWidth="1"/>
    <col min="264" max="264" width="5.88671875" bestFit="1" customWidth="1"/>
    <col min="265" max="265" width="8.88671875" bestFit="1" customWidth="1"/>
    <col min="266" max="266" width="5.88671875" bestFit="1" customWidth="1"/>
    <col min="267" max="267" width="8.88671875" bestFit="1" customWidth="1"/>
    <col min="268" max="268" width="5.88671875" bestFit="1" customWidth="1"/>
    <col min="269" max="269" width="8.88671875" bestFit="1" customWidth="1"/>
    <col min="270" max="270" width="5.88671875" bestFit="1" customWidth="1"/>
    <col min="271" max="271" width="8.88671875" bestFit="1" customWidth="1"/>
    <col min="272" max="272" width="5.88671875" bestFit="1" customWidth="1"/>
    <col min="273" max="273" width="8.88671875" bestFit="1" customWidth="1"/>
    <col min="274" max="274" width="5.88671875" bestFit="1" customWidth="1"/>
    <col min="275" max="275" width="8.88671875" bestFit="1" customWidth="1"/>
    <col min="276" max="276" width="5.88671875" bestFit="1" customWidth="1"/>
    <col min="277" max="277" width="8.88671875" bestFit="1" customWidth="1"/>
    <col min="278" max="278" width="5.88671875" bestFit="1" customWidth="1"/>
    <col min="279" max="279" width="8.88671875" bestFit="1" customWidth="1"/>
    <col min="280" max="280" width="5.88671875" bestFit="1" customWidth="1"/>
    <col min="281" max="281" width="8.88671875" bestFit="1" customWidth="1"/>
    <col min="282" max="282" width="5.88671875" bestFit="1" customWidth="1"/>
    <col min="283" max="283" width="8.88671875" bestFit="1" customWidth="1"/>
    <col min="284" max="284" width="5.88671875" bestFit="1" customWidth="1"/>
    <col min="285" max="285" width="8.88671875" bestFit="1" customWidth="1"/>
    <col min="286" max="286" width="5.88671875" bestFit="1" customWidth="1"/>
    <col min="287" max="287" width="8.88671875" bestFit="1" customWidth="1"/>
    <col min="288" max="288" width="5.88671875" bestFit="1" customWidth="1"/>
    <col min="289" max="289" width="8.88671875" bestFit="1" customWidth="1"/>
    <col min="290" max="290" width="5.88671875" bestFit="1" customWidth="1"/>
    <col min="291" max="291" width="8.88671875" bestFit="1" customWidth="1"/>
    <col min="292" max="292" width="5.88671875" bestFit="1" customWidth="1"/>
    <col min="293" max="293" width="8.88671875" bestFit="1" customWidth="1"/>
    <col min="294" max="294" width="5.88671875" bestFit="1" customWidth="1"/>
    <col min="295" max="295" width="8.88671875" bestFit="1" customWidth="1"/>
    <col min="296" max="296" width="5.88671875" bestFit="1" customWidth="1"/>
    <col min="297" max="297" width="8.88671875" bestFit="1" customWidth="1"/>
    <col min="298" max="298" width="5.88671875" bestFit="1" customWidth="1"/>
    <col min="299" max="299" width="8.88671875" bestFit="1" customWidth="1"/>
    <col min="300" max="300" width="5.88671875" bestFit="1" customWidth="1"/>
    <col min="301" max="301" width="8.88671875" bestFit="1" customWidth="1"/>
    <col min="302" max="302" width="5.88671875" bestFit="1" customWidth="1"/>
    <col min="303" max="303" width="8.88671875" bestFit="1" customWidth="1"/>
    <col min="304" max="304" width="6.88671875" bestFit="1" customWidth="1"/>
    <col min="305" max="305" width="9.88671875" bestFit="1" customWidth="1"/>
    <col min="306" max="306" width="6.88671875" bestFit="1" customWidth="1"/>
    <col min="307" max="307" width="9.88671875" bestFit="1" customWidth="1"/>
    <col min="308" max="308" width="6.88671875" bestFit="1" customWidth="1"/>
    <col min="309" max="309" width="9.88671875" bestFit="1" customWidth="1"/>
    <col min="310" max="310" width="6.88671875" bestFit="1" customWidth="1"/>
    <col min="311" max="311" width="9.88671875" bestFit="1" customWidth="1"/>
    <col min="312" max="312" width="6.88671875" bestFit="1" customWidth="1"/>
    <col min="313" max="313" width="9.88671875" bestFit="1" customWidth="1"/>
    <col min="314" max="314" width="6.88671875" bestFit="1" customWidth="1"/>
    <col min="315" max="315" width="9.88671875" bestFit="1" customWidth="1"/>
    <col min="316" max="316" width="6.88671875" bestFit="1" customWidth="1"/>
    <col min="317" max="317" width="9.88671875" bestFit="1" customWidth="1"/>
    <col min="318" max="318" width="6.88671875" bestFit="1" customWidth="1"/>
    <col min="319" max="319" width="9.88671875" bestFit="1" customWidth="1"/>
    <col min="320" max="320" width="6.88671875" bestFit="1" customWidth="1"/>
    <col min="321" max="321" width="9.88671875" bestFit="1" customWidth="1"/>
    <col min="322" max="322" width="6.88671875" bestFit="1" customWidth="1"/>
    <col min="323" max="323" width="9.88671875" bestFit="1" customWidth="1"/>
    <col min="324" max="324" width="6.88671875" bestFit="1" customWidth="1"/>
    <col min="325" max="325" width="9.88671875" bestFit="1" customWidth="1"/>
    <col min="326" max="326" width="6.88671875" bestFit="1" customWidth="1"/>
    <col min="327" max="327" width="4" bestFit="1" customWidth="1"/>
    <col min="328" max="328" width="9.88671875" bestFit="1" customWidth="1"/>
    <col min="329" max="329" width="6.88671875" bestFit="1" customWidth="1"/>
    <col min="330" max="330" width="9.88671875" bestFit="1" customWidth="1"/>
    <col min="331" max="331" width="6.88671875" bestFit="1" customWidth="1"/>
    <col min="332" max="332" width="9.88671875" bestFit="1" customWidth="1"/>
    <col min="333" max="333" width="6.88671875" bestFit="1" customWidth="1"/>
    <col min="334" max="334" width="9.88671875" bestFit="1" customWidth="1"/>
    <col min="335" max="335" width="6.88671875" bestFit="1" customWidth="1"/>
    <col min="336" max="336" width="9.88671875" bestFit="1" customWidth="1"/>
    <col min="337" max="337" width="6.88671875" bestFit="1" customWidth="1"/>
    <col min="338" max="338" width="9.88671875" bestFit="1" customWidth="1"/>
    <col min="339" max="339" width="6.88671875" bestFit="1" customWidth="1"/>
    <col min="340" max="340" width="9.88671875" bestFit="1" customWidth="1"/>
    <col min="341" max="341" width="6.88671875" bestFit="1" customWidth="1"/>
    <col min="342" max="342" width="9.88671875" bestFit="1" customWidth="1"/>
    <col min="343" max="343" width="6.88671875" bestFit="1" customWidth="1"/>
    <col min="344" max="344" width="9.88671875" bestFit="1" customWidth="1"/>
    <col min="345" max="345" width="6.88671875" bestFit="1" customWidth="1"/>
    <col min="346" max="346" width="9.88671875" bestFit="1" customWidth="1"/>
    <col min="347" max="347" width="6.88671875" bestFit="1" customWidth="1"/>
    <col min="348" max="348" width="9.88671875" bestFit="1" customWidth="1"/>
    <col min="349" max="349" width="6.88671875" bestFit="1" customWidth="1"/>
    <col min="350" max="350" width="9.88671875" bestFit="1" customWidth="1"/>
    <col min="351" max="351" width="6.88671875" bestFit="1" customWidth="1"/>
    <col min="352" max="352" width="9.88671875" bestFit="1" customWidth="1"/>
    <col min="353" max="353" width="6.88671875" bestFit="1" customWidth="1"/>
    <col min="354" max="354" width="9.88671875" bestFit="1" customWidth="1"/>
    <col min="355" max="355" width="6.88671875" bestFit="1" customWidth="1"/>
    <col min="356" max="356" width="9.88671875" bestFit="1" customWidth="1"/>
    <col min="357" max="357" width="6.88671875" bestFit="1" customWidth="1"/>
    <col min="358" max="358" width="9.88671875" bestFit="1" customWidth="1"/>
    <col min="359" max="359" width="6.88671875" bestFit="1" customWidth="1"/>
    <col min="360" max="360" width="9.88671875" bestFit="1" customWidth="1"/>
    <col min="361" max="361" width="6.88671875" bestFit="1" customWidth="1"/>
    <col min="362" max="362" width="9.88671875" bestFit="1" customWidth="1"/>
    <col min="363" max="363" width="9.109375" bestFit="1" customWidth="1"/>
    <col min="364" max="364" width="7.33203125" bestFit="1" customWidth="1"/>
    <col min="365" max="365" width="12.109375" bestFit="1" customWidth="1"/>
    <col min="366" max="366" width="11.33203125" bestFit="1" customWidth="1"/>
    <col min="367" max="368" width="8.88671875" bestFit="1" customWidth="1"/>
    <col min="369" max="369" width="5.88671875" bestFit="1" customWidth="1"/>
    <col min="370" max="371" width="8.88671875" bestFit="1" customWidth="1"/>
    <col min="372" max="372" width="5.88671875" bestFit="1" customWidth="1"/>
    <col min="373" max="374" width="8.88671875" bestFit="1" customWidth="1"/>
    <col min="375" max="375" width="5.88671875" bestFit="1" customWidth="1"/>
    <col min="376" max="377" width="8.88671875" bestFit="1" customWidth="1"/>
    <col min="378" max="378" width="5.88671875" bestFit="1" customWidth="1"/>
    <col min="379" max="380" width="8.88671875" bestFit="1" customWidth="1"/>
    <col min="381" max="381" width="5.88671875" bestFit="1" customWidth="1"/>
    <col min="382" max="383" width="8.88671875" bestFit="1" customWidth="1"/>
    <col min="384" max="384" width="5.88671875" bestFit="1" customWidth="1"/>
    <col min="385" max="386" width="8.88671875" bestFit="1" customWidth="1"/>
    <col min="387" max="387" width="5.88671875" bestFit="1" customWidth="1"/>
    <col min="388" max="389" width="8.88671875" bestFit="1" customWidth="1"/>
    <col min="390" max="390" width="5.88671875" bestFit="1" customWidth="1"/>
    <col min="391" max="391" width="8.88671875" bestFit="1" customWidth="1"/>
    <col min="392" max="392" width="5.88671875" bestFit="1" customWidth="1"/>
    <col min="393" max="394" width="8.88671875" bestFit="1" customWidth="1"/>
    <col min="395" max="395" width="5.88671875" bestFit="1" customWidth="1"/>
    <col min="396" max="396" width="8.88671875" bestFit="1" customWidth="1"/>
    <col min="397" max="397" width="5.88671875" bestFit="1" customWidth="1"/>
    <col min="398" max="399" width="8.88671875" bestFit="1" customWidth="1"/>
    <col min="400" max="400" width="5.88671875" bestFit="1" customWidth="1"/>
    <col min="401" max="402" width="8.88671875" bestFit="1" customWidth="1"/>
    <col min="403" max="403" width="5.88671875" bestFit="1" customWidth="1"/>
    <col min="404" max="404" width="8.88671875" bestFit="1" customWidth="1"/>
    <col min="405" max="405" width="6.88671875" bestFit="1" customWidth="1"/>
    <col min="406" max="406" width="9.88671875" bestFit="1" customWidth="1"/>
    <col min="407" max="407" width="8.88671875" bestFit="1" customWidth="1"/>
    <col min="408" max="408" width="5.88671875" bestFit="1" customWidth="1"/>
    <col min="409" max="410" width="8.88671875" bestFit="1" customWidth="1"/>
    <col min="411" max="411" width="5.88671875" bestFit="1" customWidth="1"/>
    <col min="412" max="413" width="8.88671875" bestFit="1" customWidth="1"/>
    <col min="414" max="414" width="5.88671875" bestFit="1" customWidth="1"/>
    <col min="415" max="415" width="8.88671875" bestFit="1" customWidth="1"/>
    <col min="416" max="416" width="6.88671875" bestFit="1" customWidth="1"/>
    <col min="417" max="417" width="9.88671875" bestFit="1" customWidth="1"/>
    <col min="418" max="418" width="8.88671875" bestFit="1" customWidth="1"/>
    <col min="419" max="419" width="5.88671875" bestFit="1" customWidth="1"/>
    <col min="420" max="421" width="8.88671875" bestFit="1" customWidth="1"/>
    <col min="422" max="422" width="6.88671875" bestFit="1" customWidth="1"/>
    <col min="423" max="423" width="9.88671875" bestFit="1" customWidth="1"/>
    <col min="424" max="424" width="8.88671875" bestFit="1" customWidth="1"/>
    <col min="425" max="425" width="5.88671875" bestFit="1" customWidth="1"/>
    <col min="426" max="427" width="8.88671875" bestFit="1" customWidth="1"/>
    <col min="428" max="428" width="6.88671875" bestFit="1" customWidth="1"/>
    <col min="429" max="429" width="9.88671875" bestFit="1" customWidth="1"/>
    <col min="430" max="430" width="8.88671875" bestFit="1" customWidth="1"/>
    <col min="431" max="431" width="6.88671875" bestFit="1" customWidth="1"/>
    <col min="432" max="432" width="9.88671875" bestFit="1" customWidth="1"/>
    <col min="433" max="433" width="8.88671875" bestFit="1" customWidth="1"/>
    <col min="434" max="434" width="6.88671875" bestFit="1" customWidth="1"/>
    <col min="435" max="435" width="9.88671875" bestFit="1" customWidth="1"/>
    <col min="436" max="436" width="8.88671875" bestFit="1" customWidth="1"/>
    <col min="437" max="437" width="6.88671875" bestFit="1" customWidth="1"/>
    <col min="438" max="438" width="9.88671875" bestFit="1" customWidth="1"/>
    <col min="439" max="439" width="8.88671875" bestFit="1" customWidth="1"/>
    <col min="440" max="440" width="6.88671875" bestFit="1" customWidth="1"/>
    <col min="441" max="441" width="9.88671875" bestFit="1" customWidth="1"/>
    <col min="442" max="442" width="8.88671875" bestFit="1" customWidth="1"/>
    <col min="443" max="443" width="5.88671875" bestFit="1" customWidth="1"/>
    <col min="444" max="445" width="8.88671875" bestFit="1" customWidth="1"/>
    <col min="446" max="446" width="6.88671875" bestFit="1" customWidth="1"/>
    <col min="447" max="447" width="9.88671875" bestFit="1" customWidth="1"/>
    <col min="448" max="448" width="8.88671875" bestFit="1" customWidth="1"/>
    <col min="449" max="449" width="6.88671875" bestFit="1" customWidth="1"/>
    <col min="450" max="450" width="9.88671875" bestFit="1" customWidth="1"/>
    <col min="451" max="451" width="8.88671875" bestFit="1" customWidth="1"/>
    <col min="452" max="452" width="6.88671875" bestFit="1" customWidth="1"/>
    <col min="453" max="453" width="9.88671875" bestFit="1" customWidth="1"/>
    <col min="454" max="454" width="8.88671875" bestFit="1" customWidth="1"/>
    <col min="455" max="455" width="6.88671875" bestFit="1" customWidth="1"/>
    <col min="456" max="456" width="9.88671875" bestFit="1" customWidth="1"/>
    <col min="457" max="457" width="8.88671875" bestFit="1" customWidth="1"/>
    <col min="458" max="458" width="6.88671875" bestFit="1" customWidth="1"/>
    <col min="459" max="459" width="9.88671875" bestFit="1" customWidth="1"/>
    <col min="460" max="460" width="8.88671875" bestFit="1" customWidth="1"/>
    <col min="461" max="461" width="6.88671875" bestFit="1" customWidth="1"/>
    <col min="462" max="462" width="9.88671875" bestFit="1" customWidth="1"/>
    <col min="463" max="463" width="8.88671875" bestFit="1" customWidth="1"/>
    <col min="464" max="464" width="6.88671875" bestFit="1" customWidth="1"/>
    <col min="465" max="465" width="9.88671875" bestFit="1" customWidth="1"/>
    <col min="466" max="466" width="8.88671875" bestFit="1" customWidth="1"/>
    <col min="467" max="467" width="6.88671875" bestFit="1" customWidth="1"/>
    <col min="468" max="468" width="9.88671875" bestFit="1" customWidth="1"/>
    <col min="469" max="469" width="8.88671875" bestFit="1" customWidth="1"/>
    <col min="470" max="470" width="6.88671875" bestFit="1" customWidth="1"/>
    <col min="471" max="471" width="9.88671875" bestFit="1" customWidth="1"/>
    <col min="472" max="472" width="8.88671875" bestFit="1" customWidth="1"/>
    <col min="473" max="473" width="6.88671875" bestFit="1" customWidth="1"/>
    <col min="474" max="474" width="9.88671875" bestFit="1" customWidth="1"/>
    <col min="475" max="475" width="8.88671875" bestFit="1" customWidth="1"/>
    <col min="476" max="476" width="6.88671875" bestFit="1" customWidth="1"/>
    <col min="477" max="477" width="9.88671875" bestFit="1" customWidth="1"/>
    <col min="478" max="478" width="8.88671875" bestFit="1" customWidth="1"/>
    <col min="479" max="479" width="6.88671875" bestFit="1" customWidth="1"/>
    <col min="480" max="480" width="9.88671875" bestFit="1" customWidth="1"/>
    <col min="481" max="481" width="8.88671875" bestFit="1" customWidth="1"/>
    <col min="482" max="482" width="6.88671875" bestFit="1" customWidth="1"/>
    <col min="483" max="483" width="9.88671875" bestFit="1" customWidth="1"/>
    <col min="484" max="484" width="8.88671875" bestFit="1" customWidth="1"/>
    <col min="485" max="485" width="6.88671875" bestFit="1" customWidth="1"/>
    <col min="486" max="486" width="9.88671875" bestFit="1" customWidth="1"/>
    <col min="487" max="487" width="8.88671875" bestFit="1" customWidth="1"/>
    <col min="488" max="488" width="6.88671875" bestFit="1" customWidth="1"/>
    <col min="489" max="489" width="9.88671875" bestFit="1" customWidth="1"/>
    <col min="490" max="490" width="8.88671875" bestFit="1" customWidth="1"/>
    <col min="491" max="491" width="6.88671875" bestFit="1" customWidth="1"/>
    <col min="492" max="493" width="9.88671875" bestFit="1" customWidth="1"/>
    <col min="494" max="494" width="6.88671875" bestFit="1" customWidth="1"/>
    <col min="495" max="496" width="9.88671875" bestFit="1" customWidth="1"/>
    <col min="499" max="500" width="12.109375" bestFit="1" customWidth="1"/>
    <col min="501" max="501" width="11.33203125" bestFit="1" customWidth="1"/>
  </cols>
  <sheetData>
    <row r="2" spans="1:4" x14ac:dyDescent="0.3">
      <c r="A2" s="3" t="s">
        <v>0</v>
      </c>
      <c r="B2" s="4">
        <v>2019</v>
      </c>
    </row>
    <row r="4" spans="1:4" x14ac:dyDescent="0.3">
      <c r="A4" s="3" t="s">
        <v>402</v>
      </c>
      <c r="B4" t="s">
        <v>407</v>
      </c>
      <c r="C4" t="s">
        <v>410</v>
      </c>
      <c r="D4" t="s">
        <v>409</v>
      </c>
    </row>
    <row r="5" spans="1:4" x14ac:dyDescent="0.3">
      <c r="A5" s="4" t="s">
        <v>300</v>
      </c>
      <c r="B5" s="5">
        <v>2394</v>
      </c>
      <c r="C5" s="5">
        <v>1628</v>
      </c>
      <c r="D5" s="5">
        <v>1425</v>
      </c>
    </row>
    <row r="6" spans="1:4" x14ac:dyDescent="0.3">
      <c r="A6" s="4" t="s">
        <v>341</v>
      </c>
      <c r="B6" s="5">
        <v>408</v>
      </c>
      <c r="C6" s="5">
        <v>535</v>
      </c>
      <c r="D6" s="5">
        <v>307</v>
      </c>
    </row>
    <row r="7" spans="1:4" x14ac:dyDescent="0.3">
      <c r="A7" s="4" t="s">
        <v>206</v>
      </c>
      <c r="B7" s="5">
        <v>1298</v>
      </c>
      <c r="C7" s="5">
        <v>467</v>
      </c>
      <c r="D7" s="5">
        <v>410</v>
      </c>
    </row>
    <row r="8" spans="1:4" x14ac:dyDescent="0.3">
      <c r="A8" s="4" t="s">
        <v>83</v>
      </c>
      <c r="B8" s="5">
        <v>45</v>
      </c>
      <c r="C8" s="5">
        <v>279</v>
      </c>
      <c r="D8" s="5">
        <v>26</v>
      </c>
    </row>
    <row r="9" spans="1:4" x14ac:dyDescent="0.3">
      <c r="A9" s="4" t="s">
        <v>205</v>
      </c>
      <c r="B9" s="5"/>
      <c r="C9" s="5">
        <v>277</v>
      </c>
      <c r="D9" s="5">
        <v>0</v>
      </c>
    </row>
    <row r="10" spans="1:4" x14ac:dyDescent="0.3">
      <c r="A10" s="4" t="s">
        <v>389</v>
      </c>
      <c r="B10" s="5">
        <v>11</v>
      </c>
      <c r="C10" s="5">
        <v>230</v>
      </c>
      <c r="D10" s="5">
        <v>2</v>
      </c>
    </row>
    <row r="11" spans="1:4" x14ac:dyDescent="0.3">
      <c r="A11" s="4" t="s">
        <v>295</v>
      </c>
      <c r="B11" s="5"/>
      <c r="C11" s="5">
        <v>88</v>
      </c>
      <c r="D11" s="5">
        <v>0</v>
      </c>
    </row>
    <row r="12" spans="1:4" x14ac:dyDescent="0.3">
      <c r="A12" s="4" t="s">
        <v>152</v>
      </c>
      <c r="B12" s="5">
        <v>878</v>
      </c>
      <c r="C12" s="5">
        <v>563</v>
      </c>
      <c r="D12" s="5">
        <v>323</v>
      </c>
    </row>
    <row r="13" spans="1:4" x14ac:dyDescent="0.3">
      <c r="A13" s="4" t="s">
        <v>84</v>
      </c>
      <c r="B13" s="5">
        <v>9407</v>
      </c>
      <c r="C13" s="5">
        <v>9645</v>
      </c>
      <c r="D13" s="5">
        <v>8149</v>
      </c>
    </row>
    <row r="14" spans="1:4" x14ac:dyDescent="0.3">
      <c r="A14" s="4" t="s">
        <v>259</v>
      </c>
      <c r="B14" s="5">
        <v>131</v>
      </c>
      <c r="C14" s="5">
        <v>307</v>
      </c>
      <c r="D14" s="5">
        <v>44</v>
      </c>
    </row>
    <row r="15" spans="1:4" x14ac:dyDescent="0.3">
      <c r="A15" s="4" t="s">
        <v>294</v>
      </c>
      <c r="B15" s="5">
        <v>221</v>
      </c>
      <c r="C15" s="5">
        <v>156</v>
      </c>
      <c r="D15" s="5">
        <v>92</v>
      </c>
    </row>
    <row r="16" spans="1:4" x14ac:dyDescent="0.3">
      <c r="A16" s="4" t="s">
        <v>125</v>
      </c>
      <c r="B16" s="5">
        <v>346</v>
      </c>
      <c r="C16" s="5">
        <v>260</v>
      </c>
      <c r="D16" s="5">
        <v>153</v>
      </c>
    </row>
    <row r="17" spans="1:4" x14ac:dyDescent="0.3">
      <c r="A17" s="4" t="s">
        <v>360</v>
      </c>
      <c r="B17" s="5"/>
      <c r="C17" s="5">
        <v>121</v>
      </c>
      <c r="D17" s="5">
        <v>0</v>
      </c>
    </row>
    <row r="18" spans="1:4" x14ac:dyDescent="0.3">
      <c r="A18" s="4" t="s">
        <v>171</v>
      </c>
      <c r="B18" s="5">
        <v>525</v>
      </c>
      <c r="C18" s="5">
        <v>588</v>
      </c>
      <c r="D18" s="5">
        <v>342</v>
      </c>
    </row>
    <row r="19" spans="1:4" x14ac:dyDescent="0.3">
      <c r="A19" s="4" t="s">
        <v>320</v>
      </c>
      <c r="B19" s="5"/>
      <c r="C19" s="5">
        <v>234</v>
      </c>
      <c r="D19" s="5">
        <v>0</v>
      </c>
    </row>
    <row r="20" spans="1:4" x14ac:dyDescent="0.3">
      <c r="A20" s="4" t="s">
        <v>260</v>
      </c>
      <c r="B20" s="5">
        <v>528</v>
      </c>
      <c r="C20" s="5">
        <v>192</v>
      </c>
      <c r="D20" s="5">
        <v>142</v>
      </c>
    </row>
    <row r="21" spans="1:4" x14ac:dyDescent="0.3">
      <c r="A21" s="4" t="s">
        <v>126</v>
      </c>
      <c r="B21" s="5"/>
      <c r="C21" s="5">
        <v>33</v>
      </c>
      <c r="D21" s="5">
        <v>0</v>
      </c>
    </row>
    <row r="22" spans="1:4" x14ac:dyDescent="0.3">
      <c r="A22" s="4" t="s">
        <v>127</v>
      </c>
      <c r="B22" s="5"/>
      <c r="C22" s="5">
        <v>417</v>
      </c>
      <c r="D22" s="5">
        <v>0</v>
      </c>
    </row>
    <row r="23" spans="1:4" x14ac:dyDescent="0.3">
      <c r="A23" s="4" t="s">
        <v>236</v>
      </c>
      <c r="B23" s="5">
        <v>130</v>
      </c>
      <c r="C23" s="5">
        <v>310</v>
      </c>
      <c r="D23" s="5">
        <v>83</v>
      </c>
    </row>
    <row r="24" spans="1:4" x14ac:dyDescent="0.3">
      <c r="A24" s="4" t="s">
        <v>128</v>
      </c>
      <c r="B24" s="5"/>
      <c r="C24" s="5">
        <v>333</v>
      </c>
      <c r="D24" s="5">
        <v>0</v>
      </c>
    </row>
    <row r="25" spans="1:4" x14ac:dyDescent="0.3">
      <c r="A25" s="4" t="s">
        <v>172</v>
      </c>
      <c r="B25" s="5">
        <v>277</v>
      </c>
      <c r="C25" s="5">
        <v>441</v>
      </c>
      <c r="D25" s="5">
        <v>122</v>
      </c>
    </row>
    <row r="26" spans="1:4" x14ac:dyDescent="0.3">
      <c r="A26" s="4" t="s">
        <v>207</v>
      </c>
      <c r="B26" s="5">
        <v>185</v>
      </c>
      <c r="C26" s="5">
        <v>190</v>
      </c>
      <c r="D26" s="5">
        <v>54</v>
      </c>
    </row>
    <row r="27" spans="1:4" x14ac:dyDescent="0.3">
      <c r="A27" s="4" t="s">
        <v>208</v>
      </c>
      <c r="B27" s="5"/>
      <c r="C27" s="5">
        <v>104</v>
      </c>
      <c r="D27" s="5">
        <v>0</v>
      </c>
    </row>
    <row r="28" spans="1:4" x14ac:dyDescent="0.3">
      <c r="A28" s="4" t="s">
        <v>361</v>
      </c>
      <c r="B28" s="5">
        <v>579</v>
      </c>
      <c r="C28" s="5">
        <v>842</v>
      </c>
      <c r="D28" s="5">
        <v>498</v>
      </c>
    </row>
    <row r="29" spans="1:4" x14ac:dyDescent="0.3">
      <c r="A29" s="4" t="s">
        <v>113</v>
      </c>
      <c r="B29" s="5">
        <v>376</v>
      </c>
      <c r="C29" s="5">
        <v>213</v>
      </c>
      <c r="D29" s="5">
        <v>134</v>
      </c>
    </row>
    <row r="30" spans="1:4" x14ac:dyDescent="0.3">
      <c r="A30" s="4" t="s">
        <v>310</v>
      </c>
      <c r="B30" s="5"/>
      <c r="C30" s="5">
        <v>269</v>
      </c>
      <c r="D30" s="5">
        <v>0</v>
      </c>
    </row>
    <row r="31" spans="1:4" x14ac:dyDescent="0.3">
      <c r="A31" s="4" t="s">
        <v>209</v>
      </c>
      <c r="B31" s="5"/>
      <c r="C31" s="5">
        <v>225</v>
      </c>
      <c r="D31" s="5">
        <v>0</v>
      </c>
    </row>
    <row r="32" spans="1:4" x14ac:dyDescent="0.3">
      <c r="A32" s="4" t="s">
        <v>173</v>
      </c>
      <c r="B32" s="5"/>
      <c r="C32" s="5">
        <v>52</v>
      </c>
      <c r="D32" s="5">
        <v>0</v>
      </c>
    </row>
    <row r="33" spans="1:4" x14ac:dyDescent="0.3">
      <c r="A33" s="4" t="s">
        <v>353</v>
      </c>
      <c r="B33" s="5">
        <v>1110</v>
      </c>
      <c r="C33" s="5">
        <v>911</v>
      </c>
      <c r="D33" s="5">
        <v>685</v>
      </c>
    </row>
    <row r="34" spans="1:4" x14ac:dyDescent="0.3">
      <c r="A34" s="4" t="s">
        <v>210</v>
      </c>
      <c r="B34" s="5"/>
      <c r="C34" s="5">
        <v>221</v>
      </c>
      <c r="D34" s="5">
        <v>0</v>
      </c>
    </row>
    <row r="35" spans="1:4" x14ac:dyDescent="0.3">
      <c r="A35" s="4" t="s">
        <v>390</v>
      </c>
      <c r="B35" s="5">
        <v>872</v>
      </c>
      <c r="C35" s="5">
        <v>593</v>
      </c>
      <c r="D35" s="5">
        <v>490</v>
      </c>
    </row>
    <row r="36" spans="1:4" x14ac:dyDescent="0.3">
      <c r="A36" s="4" t="s">
        <v>237</v>
      </c>
      <c r="B36" s="5">
        <v>343</v>
      </c>
      <c r="C36" s="5">
        <v>229</v>
      </c>
      <c r="D36" s="5">
        <v>186</v>
      </c>
    </row>
    <row r="37" spans="1:4" x14ac:dyDescent="0.3">
      <c r="A37" s="4" t="s">
        <v>377</v>
      </c>
      <c r="B37" s="5">
        <v>143</v>
      </c>
      <c r="C37" s="5">
        <v>206</v>
      </c>
      <c r="D37" s="5">
        <v>50</v>
      </c>
    </row>
    <row r="38" spans="1:4" x14ac:dyDescent="0.3">
      <c r="A38" s="4" t="s">
        <v>85</v>
      </c>
      <c r="B38" s="5">
        <v>423</v>
      </c>
      <c r="C38" s="5">
        <v>280</v>
      </c>
      <c r="D38" s="5">
        <v>112</v>
      </c>
    </row>
    <row r="39" spans="1:4" x14ac:dyDescent="0.3">
      <c r="A39" s="4" t="s">
        <v>114</v>
      </c>
      <c r="B39" s="5"/>
      <c r="C39" s="5">
        <v>316</v>
      </c>
      <c r="D39" s="5">
        <v>0</v>
      </c>
    </row>
    <row r="40" spans="1:4" x14ac:dyDescent="0.3">
      <c r="A40" s="4" t="s">
        <v>86</v>
      </c>
      <c r="B40" s="5">
        <v>769</v>
      </c>
      <c r="C40" s="5">
        <v>384</v>
      </c>
      <c r="D40" s="5">
        <v>300</v>
      </c>
    </row>
    <row r="41" spans="1:4" x14ac:dyDescent="0.3">
      <c r="A41" s="4" t="s">
        <v>211</v>
      </c>
      <c r="B41" s="5"/>
      <c r="C41" s="5">
        <v>267</v>
      </c>
      <c r="D41" s="5">
        <v>0</v>
      </c>
    </row>
    <row r="42" spans="1:4" x14ac:dyDescent="0.3">
      <c r="A42" s="4" t="s">
        <v>391</v>
      </c>
      <c r="B42" s="5">
        <v>277</v>
      </c>
      <c r="C42" s="5">
        <v>193</v>
      </c>
      <c r="D42" s="5">
        <v>112</v>
      </c>
    </row>
    <row r="43" spans="1:4" x14ac:dyDescent="0.3">
      <c r="A43" s="4" t="s">
        <v>115</v>
      </c>
      <c r="B43" s="5">
        <v>470</v>
      </c>
      <c r="C43" s="5">
        <v>424</v>
      </c>
      <c r="D43" s="5">
        <v>262</v>
      </c>
    </row>
    <row r="44" spans="1:4" x14ac:dyDescent="0.3">
      <c r="A44" s="4" t="s">
        <v>87</v>
      </c>
      <c r="B44" s="5">
        <v>328</v>
      </c>
      <c r="C44" s="5">
        <v>172</v>
      </c>
      <c r="D44" s="5">
        <v>52</v>
      </c>
    </row>
    <row r="45" spans="1:4" x14ac:dyDescent="0.3">
      <c r="A45" s="4" t="s">
        <v>212</v>
      </c>
      <c r="B45" s="5"/>
      <c r="C45" s="5">
        <v>172</v>
      </c>
      <c r="D45" s="5">
        <v>0</v>
      </c>
    </row>
    <row r="46" spans="1:4" x14ac:dyDescent="0.3">
      <c r="A46" s="4" t="s">
        <v>345</v>
      </c>
      <c r="B46" s="5">
        <v>516</v>
      </c>
      <c r="C46" s="5">
        <v>291</v>
      </c>
      <c r="D46" s="5">
        <v>211</v>
      </c>
    </row>
    <row r="47" spans="1:4" x14ac:dyDescent="0.3">
      <c r="A47" s="4" t="s">
        <v>88</v>
      </c>
      <c r="B47" s="5">
        <v>1228</v>
      </c>
      <c r="C47" s="5">
        <v>731</v>
      </c>
      <c r="D47" s="5">
        <v>593</v>
      </c>
    </row>
    <row r="48" spans="1:4" x14ac:dyDescent="0.3">
      <c r="A48" s="4" t="s">
        <v>89</v>
      </c>
      <c r="B48" s="5"/>
      <c r="C48" s="5">
        <v>510</v>
      </c>
      <c r="D48" s="5">
        <v>0</v>
      </c>
    </row>
    <row r="49" spans="1:4" x14ac:dyDescent="0.3">
      <c r="A49" s="4" t="s">
        <v>271</v>
      </c>
      <c r="B49" s="5">
        <v>100</v>
      </c>
      <c r="C49" s="5">
        <v>335</v>
      </c>
      <c r="D49" s="5">
        <v>59</v>
      </c>
    </row>
    <row r="50" spans="1:4" x14ac:dyDescent="0.3">
      <c r="A50" s="4" t="s">
        <v>378</v>
      </c>
      <c r="B50" s="5">
        <v>633</v>
      </c>
      <c r="C50" s="5">
        <v>264</v>
      </c>
      <c r="D50" s="5">
        <v>208</v>
      </c>
    </row>
    <row r="51" spans="1:4" x14ac:dyDescent="0.3">
      <c r="A51" s="4" t="s">
        <v>238</v>
      </c>
      <c r="B51" s="5">
        <v>3747</v>
      </c>
      <c r="C51" s="5">
        <v>1948</v>
      </c>
      <c r="D51" s="5">
        <v>1837</v>
      </c>
    </row>
    <row r="52" spans="1:4" x14ac:dyDescent="0.3">
      <c r="A52" s="4" t="s">
        <v>155</v>
      </c>
      <c r="B52" s="5">
        <v>1719</v>
      </c>
      <c r="C52" s="5">
        <v>813</v>
      </c>
      <c r="D52" s="5">
        <v>486</v>
      </c>
    </row>
    <row r="53" spans="1:4" x14ac:dyDescent="0.3">
      <c r="A53" s="4" t="s">
        <v>311</v>
      </c>
      <c r="B53" s="5">
        <v>293</v>
      </c>
      <c r="C53" s="5">
        <v>289</v>
      </c>
      <c r="D53" s="5">
        <v>151</v>
      </c>
    </row>
    <row r="54" spans="1:4" x14ac:dyDescent="0.3">
      <c r="A54" s="4" t="s">
        <v>239</v>
      </c>
      <c r="B54" s="5"/>
      <c r="C54" s="5">
        <v>193</v>
      </c>
      <c r="D54" s="5">
        <v>0</v>
      </c>
    </row>
    <row r="55" spans="1:4" x14ac:dyDescent="0.3">
      <c r="A55" s="4" t="s">
        <v>277</v>
      </c>
      <c r="B55" s="5">
        <v>21</v>
      </c>
      <c r="C55" s="5">
        <v>160</v>
      </c>
      <c r="D55" s="5">
        <v>14</v>
      </c>
    </row>
    <row r="56" spans="1:4" x14ac:dyDescent="0.3">
      <c r="A56" s="4" t="s">
        <v>296</v>
      </c>
      <c r="B56" s="5">
        <v>207</v>
      </c>
      <c r="C56" s="5">
        <v>156</v>
      </c>
      <c r="D56" s="5">
        <v>69</v>
      </c>
    </row>
    <row r="57" spans="1:4" x14ac:dyDescent="0.3">
      <c r="A57" s="4" t="s">
        <v>326</v>
      </c>
      <c r="B57" s="5">
        <v>301</v>
      </c>
      <c r="C57" s="5">
        <v>223</v>
      </c>
      <c r="D57" s="5">
        <v>96</v>
      </c>
    </row>
    <row r="58" spans="1:4" x14ac:dyDescent="0.3">
      <c r="A58" s="4" t="s">
        <v>261</v>
      </c>
      <c r="B58" s="5"/>
      <c r="C58" s="5">
        <v>199</v>
      </c>
      <c r="D58" s="5">
        <v>0</v>
      </c>
    </row>
    <row r="59" spans="1:4" x14ac:dyDescent="0.3">
      <c r="A59" s="4" t="s">
        <v>340</v>
      </c>
      <c r="B59" s="5">
        <v>959</v>
      </c>
      <c r="C59" s="5">
        <v>826</v>
      </c>
      <c r="D59" s="5">
        <v>570</v>
      </c>
    </row>
    <row r="60" spans="1:4" x14ac:dyDescent="0.3">
      <c r="A60" s="4" t="s">
        <v>301</v>
      </c>
      <c r="B60" s="5">
        <v>459</v>
      </c>
      <c r="C60" s="5">
        <v>436</v>
      </c>
      <c r="D60" s="5">
        <v>278</v>
      </c>
    </row>
    <row r="61" spans="1:4" x14ac:dyDescent="0.3">
      <c r="A61" s="4" t="s">
        <v>312</v>
      </c>
      <c r="B61" s="5">
        <v>1307</v>
      </c>
      <c r="C61" s="5">
        <v>888</v>
      </c>
      <c r="D61" s="5">
        <v>706</v>
      </c>
    </row>
    <row r="62" spans="1:4" x14ac:dyDescent="0.3">
      <c r="A62" s="4" t="s">
        <v>286</v>
      </c>
      <c r="B62" s="5"/>
      <c r="C62" s="5">
        <v>172</v>
      </c>
      <c r="D62" s="5">
        <v>0</v>
      </c>
    </row>
    <row r="63" spans="1:4" x14ac:dyDescent="0.3">
      <c r="A63" s="4" t="s">
        <v>129</v>
      </c>
      <c r="B63" s="5"/>
      <c r="C63" s="5">
        <v>176</v>
      </c>
      <c r="D63" s="5">
        <v>0</v>
      </c>
    </row>
    <row r="64" spans="1:4" x14ac:dyDescent="0.3">
      <c r="A64" s="4" t="s">
        <v>327</v>
      </c>
      <c r="B64" s="5"/>
      <c r="C64" s="5">
        <v>384</v>
      </c>
      <c r="D64" s="5">
        <v>0</v>
      </c>
    </row>
    <row r="65" spans="1:4" x14ac:dyDescent="0.3">
      <c r="A65" s="4" t="s">
        <v>362</v>
      </c>
      <c r="B65" s="5">
        <v>255</v>
      </c>
      <c r="C65" s="5">
        <v>327</v>
      </c>
      <c r="D65" s="5">
        <v>133</v>
      </c>
    </row>
    <row r="66" spans="1:4" x14ac:dyDescent="0.3">
      <c r="A66" s="4" t="s">
        <v>213</v>
      </c>
      <c r="B66" s="5">
        <v>979</v>
      </c>
      <c r="C66" s="5">
        <v>440</v>
      </c>
      <c r="D66" s="5">
        <v>374</v>
      </c>
    </row>
    <row r="67" spans="1:4" x14ac:dyDescent="0.3">
      <c r="A67" s="4" t="s">
        <v>246</v>
      </c>
      <c r="B67" s="5">
        <v>425</v>
      </c>
      <c r="C67" s="5">
        <v>296</v>
      </c>
      <c r="D67" s="5">
        <v>211</v>
      </c>
    </row>
    <row r="68" spans="1:4" x14ac:dyDescent="0.3">
      <c r="A68" s="4" t="s">
        <v>174</v>
      </c>
      <c r="B68" s="5">
        <v>723</v>
      </c>
      <c r="C68" s="5">
        <v>664</v>
      </c>
      <c r="D68" s="5">
        <v>293</v>
      </c>
    </row>
    <row r="69" spans="1:4" x14ac:dyDescent="0.3">
      <c r="A69" s="4" t="s">
        <v>386</v>
      </c>
      <c r="B69" s="5">
        <v>517</v>
      </c>
      <c r="C69" s="5">
        <v>394</v>
      </c>
      <c r="D69" s="5">
        <v>251</v>
      </c>
    </row>
    <row r="70" spans="1:4" x14ac:dyDescent="0.3">
      <c r="A70" s="4" t="s">
        <v>198</v>
      </c>
      <c r="B70" s="5"/>
      <c r="C70" s="5">
        <v>35</v>
      </c>
      <c r="D70" s="5">
        <v>0</v>
      </c>
    </row>
    <row r="71" spans="1:4" x14ac:dyDescent="0.3">
      <c r="A71" s="4" t="s">
        <v>116</v>
      </c>
      <c r="B71" s="5">
        <v>381</v>
      </c>
      <c r="C71" s="5">
        <v>344</v>
      </c>
      <c r="D71" s="5">
        <v>168</v>
      </c>
    </row>
    <row r="72" spans="1:4" x14ac:dyDescent="0.3">
      <c r="A72" s="4" t="s">
        <v>90</v>
      </c>
      <c r="B72" s="5">
        <v>482</v>
      </c>
      <c r="C72" s="5">
        <v>381</v>
      </c>
      <c r="D72" s="5">
        <v>136</v>
      </c>
    </row>
    <row r="73" spans="1:4" x14ac:dyDescent="0.3">
      <c r="A73" s="4" t="s">
        <v>321</v>
      </c>
      <c r="B73" s="5">
        <v>947</v>
      </c>
      <c r="C73" s="5">
        <v>335</v>
      </c>
      <c r="D73" s="5">
        <v>289</v>
      </c>
    </row>
    <row r="74" spans="1:4" x14ac:dyDescent="0.3">
      <c r="A74" s="4" t="s">
        <v>160</v>
      </c>
      <c r="B74" s="5">
        <v>0</v>
      </c>
      <c r="C74" s="5">
        <v>97</v>
      </c>
      <c r="D74" s="5">
        <v>0</v>
      </c>
    </row>
    <row r="75" spans="1:4" x14ac:dyDescent="0.3">
      <c r="A75" s="4" t="s">
        <v>309</v>
      </c>
      <c r="B75" s="5">
        <v>196</v>
      </c>
      <c r="C75" s="5">
        <v>348</v>
      </c>
      <c r="D75" s="5">
        <v>75</v>
      </c>
    </row>
    <row r="76" spans="1:4" x14ac:dyDescent="0.3">
      <c r="A76" s="4" t="s">
        <v>91</v>
      </c>
      <c r="B76" s="5">
        <v>365</v>
      </c>
      <c r="C76" s="5">
        <v>350</v>
      </c>
      <c r="D76" s="5">
        <v>188</v>
      </c>
    </row>
    <row r="77" spans="1:4" x14ac:dyDescent="0.3">
      <c r="A77" s="4" t="s">
        <v>156</v>
      </c>
      <c r="B77" s="5">
        <v>326</v>
      </c>
      <c r="C77" s="5">
        <v>83</v>
      </c>
      <c r="D77" s="5">
        <v>25</v>
      </c>
    </row>
    <row r="78" spans="1:4" x14ac:dyDescent="0.3">
      <c r="A78" s="4" t="s">
        <v>157</v>
      </c>
      <c r="B78" s="5">
        <v>0</v>
      </c>
      <c r="C78" s="5">
        <v>158</v>
      </c>
      <c r="D78" s="5">
        <v>0</v>
      </c>
    </row>
    <row r="79" spans="1:4" x14ac:dyDescent="0.3">
      <c r="A79" s="4" t="s">
        <v>328</v>
      </c>
      <c r="B79" s="5">
        <v>538</v>
      </c>
      <c r="C79" s="5">
        <v>664</v>
      </c>
      <c r="D79" s="5">
        <v>303</v>
      </c>
    </row>
    <row r="80" spans="1:4" x14ac:dyDescent="0.3">
      <c r="A80" s="4" t="s">
        <v>175</v>
      </c>
      <c r="B80" s="5"/>
      <c r="C80" s="5">
        <v>210</v>
      </c>
      <c r="D80" s="5">
        <v>0</v>
      </c>
    </row>
    <row r="81" spans="1:4" x14ac:dyDescent="0.3">
      <c r="A81" s="4" t="s">
        <v>159</v>
      </c>
      <c r="B81" s="5">
        <v>35</v>
      </c>
      <c r="C81" s="5">
        <v>150</v>
      </c>
      <c r="D81" s="5">
        <v>3</v>
      </c>
    </row>
    <row r="82" spans="1:4" x14ac:dyDescent="0.3">
      <c r="A82" s="4" t="s">
        <v>329</v>
      </c>
      <c r="B82" s="5"/>
      <c r="C82" s="5">
        <v>272</v>
      </c>
      <c r="D82" s="5">
        <v>0</v>
      </c>
    </row>
    <row r="83" spans="1:4" x14ac:dyDescent="0.3">
      <c r="A83" s="4" t="s">
        <v>130</v>
      </c>
      <c r="B83" s="5">
        <v>1120</v>
      </c>
      <c r="C83" s="5">
        <v>700</v>
      </c>
      <c r="D83" s="5">
        <v>601</v>
      </c>
    </row>
    <row r="84" spans="1:4" x14ac:dyDescent="0.3">
      <c r="A84" s="4" t="s">
        <v>214</v>
      </c>
      <c r="B84" s="5"/>
      <c r="C84" s="5">
        <v>114</v>
      </c>
      <c r="D84" s="5">
        <v>0</v>
      </c>
    </row>
    <row r="85" spans="1:4" x14ac:dyDescent="0.3">
      <c r="A85" s="4" t="s">
        <v>363</v>
      </c>
      <c r="B85" s="5">
        <v>1628</v>
      </c>
      <c r="C85" s="5">
        <v>1273</v>
      </c>
      <c r="D85" s="5">
        <v>1099</v>
      </c>
    </row>
    <row r="86" spans="1:4" x14ac:dyDescent="0.3">
      <c r="A86" s="4" t="s">
        <v>330</v>
      </c>
      <c r="B86" s="5">
        <v>6654</v>
      </c>
      <c r="C86" s="5">
        <v>4361</v>
      </c>
      <c r="D86" s="5">
        <v>3926</v>
      </c>
    </row>
    <row r="87" spans="1:4" x14ac:dyDescent="0.3">
      <c r="A87" s="4" t="s">
        <v>302</v>
      </c>
      <c r="B87" s="5">
        <v>815</v>
      </c>
      <c r="C87" s="5">
        <v>556</v>
      </c>
      <c r="D87" s="5">
        <v>429</v>
      </c>
    </row>
    <row r="88" spans="1:4" x14ac:dyDescent="0.3">
      <c r="A88" s="4" t="s">
        <v>364</v>
      </c>
      <c r="B88" s="5"/>
      <c r="C88" s="5">
        <v>141</v>
      </c>
      <c r="D88" s="5">
        <v>0</v>
      </c>
    </row>
    <row r="89" spans="1:4" x14ac:dyDescent="0.3">
      <c r="A89" s="4" t="s">
        <v>272</v>
      </c>
      <c r="B89" s="5">
        <v>399</v>
      </c>
      <c r="C89" s="5">
        <v>235</v>
      </c>
      <c r="D89" s="5">
        <v>160</v>
      </c>
    </row>
    <row r="90" spans="1:4" x14ac:dyDescent="0.3">
      <c r="A90" s="4" t="s">
        <v>235</v>
      </c>
      <c r="B90" s="5"/>
      <c r="C90" s="5">
        <v>130</v>
      </c>
      <c r="D90" s="5">
        <v>0</v>
      </c>
    </row>
    <row r="91" spans="1:4" x14ac:dyDescent="0.3">
      <c r="A91" s="4" t="s">
        <v>176</v>
      </c>
      <c r="B91" s="5"/>
      <c r="C91" s="5">
        <v>171</v>
      </c>
      <c r="D91" s="5">
        <v>0</v>
      </c>
    </row>
    <row r="92" spans="1:4" x14ac:dyDescent="0.3">
      <c r="A92" s="4" t="s">
        <v>177</v>
      </c>
      <c r="B92" s="5">
        <v>299</v>
      </c>
      <c r="C92" s="5">
        <v>607</v>
      </c>
      <c r="D92" s="5">
        <v>164</v>
      </c>
    </row>
    <row r="93" spans="1:4" x14ac:dyDescent="0.3">
      <c r="A93" s="4" t="s">
        <v>131</v>
      </c>
      <c r="B93" s="5"/>
      <c r="C93" s="5">
        <v>186</v>
      </c>
      <c r="D93" s="5">
        <v>0</v>
      </c>
    </row>
    <row r="94" spans="1:4" x14ac:dyDescent="0.3">
      <c r="A94" s="4" t="s">
        <v>215</v>
      </c>
      <c r="B94" s="5">
        <v>798</v>
      </c>
      <c r="C94" s="5">
        <v>333</v>
      </c>
      <c r="D94" s="5">
        <v>218</v>
      </c>
    </row>
    <row r="95" spans="1:4" x14ac:dyDescent="0.3">
      <c r="A95" s="4" t="s">
        <v>303</v>
      </c>
      <c r="B95" s="5"/>
      <c r="C95" s="5">
        <v>342</v>
      </c>
      <c r="D95" s="5">
        <v>0</v>
      </c>
    </row>
    <row r="96" spans="1:4" x14ac:dyDescent="0.3">
      <c r="A96" s="4" t="s">
        <v>365</v>
      </c>
      <c r="B96" s="5"/>
      <c r="C96" s="5">
        <v>169</v>
      </c>
      <c r="D96" s="5">
        <v>0</v>
      </c>
    </row>
    <row r="97" spans="1:4" x14ac:dyDescent="0.3">
      <c r="A97" s="4" t="s">
        <v>178</v>
      </c>
      <c r="B97" s="5">
        <v>1526</v>
      </c>
      <c r="C97" s="5">
        <v>745</v>
      </c>
      <c r="D97" s="5">
        <v>653</v>
      </c>
    </row>
    <row r="98" spans="1:4" x14ac:dyDescent="0.3">
      <c r="A98" s="4" t="s">
        <v>375</v>
      </c>
      <c r="B98" s="5"/>
      <c r="C98" s="5">
        <v>187</v>
      </c>
      <c r="D98" s="5">
        <v>0</v>
      </c>
    </row>
    <row r="99" spans="1:4" x14ac:dyDescent="0.3">
      <c r="A99" s="4" t="s">
        <v>313</v>
      </c>
      <c r="B99" s="5">
        <v>378</v>
      </c>
      <c r="C99" s="5">
        <v>482</v>
      </c>
      <c r="D99" s="5">
        <v>312</v>
      </c>
    </row>
    <row r="100" spans="1:4" x14ac:dyDescent="0.3">
      <c r="A100" s="4" t="s">
        <v>383</v>
      </c>
      <c r="B100" s="5">
        <v>144</v>
      </c>
      <c r="C100" s="5">
        <v>221</v>
      </c>
      <c r="D100" s="5">
        <v>120</v>
      </c>
    </row>
    <row r="101" spans="1:4" x14ac:dyDescent="0.3">
      <c r="A101" s="4" t="s">
        <v>262</v>
      </c>
      <c r="B101" s="5">
        <v>222</v>
      </c>
      <c r="C101" s="5">
        <v>454</v>
      </c>
      <c r="D101" s="5">
        <v>163</v>
      </c>
    </row>
    <row r="102" spans="1:4" x14ac:dyDescent="0.3">
      <c r="A102" s="4" t="s">
        <v>366</v>
      </c>
      <c r="B102" s="5">
        <v>2353</v>
      </c>
      <c r="C102" s="5">
        <v>1305</v>
      </c>
      <c r="D102" s="5">
        <v>1109</v>
      </c>
    </row>
    <row r="103" spans="1:4" x14ac:dyDescent="0.3">
      <c r="A103" s="4" t="s">
        <v>384</v>
      </c>
      <c r="B103" s="5">
        <v>384</v>
      </c>
      <c r="C103" s="5">
        <v>233</v>
      </c>
      <c r="D103" s="5">
        <v>125</v>
      </c>
    </row>
    <row r="104" spans="1:4" x14ac:dyDescent="0.3">
      <c r="A104" s="4" t="s">
        <v>392</v>
      </c>
      <c r="B104" s="5"/>
      <c r="C104" s="5">
        <v>121</v>
      </c>
      <c r="D104" s="5">
        <v>0</v>
      </c>
    </row>
    <row r="105" spans="1:4" x14ac:dyDescent="0.3">
      <c r="A105" s="4" t="s">
        <v>117</v>
      </c>
      <c r="B105" s="5">
        <v>644</v>
      </c>
      <c r="C105" s="5">
        <v>738</v>
      </c>
      <c r="D105" s="5">
        <v>406</v>
      </c>
    </row>
    <row r="106" spans="1:4" x14ac:dyDescent="0.3">
      <c r="A106" s="4" t="s">
        <v>92</v>
      </c>
      <c r="B106" s="5"/>
      <c r="C106" s="5">
        <v>267</v>
      </c>
      <c r="D106" s="5">
        <v>0</v>
      </c>
    </row>
    <row r="107" spans="1:4" x14ac:dyDescent="0.3">
      <c r="A107" s="4" t="s">
        <v>216</v>
      </c>
      <c r="B107" s="5"/>
      <c r="C107" s="5">
        <v>460</v>
      </c>
      <c r="D107" s="5">
        <v>0</v>
      </c>
    </row>
    <row r="108" spans="1:4" x14ac:dyDescent="0.3">
      <c r="A108" s="4" t="s">
        <v>132</v>
      </c>
      <c r="B108" s="5">
        <v>836</v>
      </c>
      <c r="C108" s="5">
        <v>443</v>
      </c>
      <c r="D108" s="5">
        <v>369</v>
      </c>
    </row>
    <row r="109" spans="1:4" x14ac:dyDescent="0.3">
      <c r="A109" s="4" t="s">
        <v>133</v>
      </c>
      <c r="B109" s="5"/>
      <c r="C109" s="5">
        <v>153</v>
      </c>
      <c r="D109" s="5">
        <v>0</v>
      </c>
    </row>
    <row r="110" spans="1:4" x14ac:dyDescent="0.3">
      <c r="A110" s="4" t="s">
        <v>367</v>
      </c>
      <c r="B110" s="5">
        <v>738</v>
      </c>
      <c r="C110" s="5">
        <v>257</v>
      </c>
      <c r="D110" s="5">
        <v>211</v>
      </c>
    </row>
    <row r="111" spans="1:4" x14ac:dyDescent="0.3">
      <c r="A111" s="4" t="s">
        <v>179</v>
      </c>
      <c r="B111" s="5"/>
      <c r="C111" s="5">
        <v>124</v>
      </c>
      <c r="D111" s="5">
        <v>0</v>
      </c>
    </row>
    <row r="112" spans="1:4" x14ac:dyDescent="0.3">
      <c r="A112" s="4" t="s">
        <v>134</v>
      </c>
      <c r="B112" s="5"/>
      <c r="C112" s="5">
        <v>256</v>
      </c>
      <c r="D112" s="5">
        <v>0</v>
      </c>
    </row>
    <row r="113" spans="1:4" x14ac:dyDescent="0.3">
      <c r="A113" s="4" t="s">
        <v>304</v>
      </c>
      <c r="B113" s="5">
        <v>454</v>
      </c>
      <c r="C113" s="5">
        <v>368</v>
      </c>
      <c r="D113" s="5">
        <v>203</v>
      </c>
    </row>
    <row r="114" spans="1:4" x14ac:dyDescent="0.3">
      <c r="A114" s="4" t="s">
        <v>376</v>
      </c>
      <c r="B114" s="5">
        <v>657</v>
      </c>
      <c r="C114" s="5">
        <v>656</v>
      </c>
      <c r="D114" s="5">
        <v>443</v>
      </c>
    </row>
    <row r="115" spans="1:4" x14ac:dyDescent="0.3">
      <c r="A115" s="4" t="s">
        <v>256</v>
      </c>
      <c r="B115" s="5"/>
      <c r="C115" s="5">
        <v>133</v>
      </c>
      <c r="D115" s="5">
        <v>0</v>
      </c>
    </row>
    <row r="116" spans="1:4" x14ac:dyDescent="0.3">
      <c r="A116" s="4" t="s">
        <v>217</v>
      </c>
      <c r="B116" s="5">
        <v>233</v>
      </c>
      <c r="C116" s="5">
        <v>125</v>
      </c>
      <c r="D116" s="5">
        <v>49</v>
      </c>
    </row>
    <row r="117" spans="1:4" x14ac:dyDescent="0.3">
      <c r="A117" s="4" t="s">
        <v>180</v>
      </c>
      <c r="B117" s="5"/>
      <c r="C117" s="5">
        <v>202</v>
      </c>
      <c r="D117" s="5">
        <v>0</v>
      </c>
    </row>
    <row r="118" spans="1:4" x14ac:dyDescent="0.3">
      <c r="A118" s="4" t="s">
        <v>393</v>
      </c>
      <c r="B118" s="5">
        <v>0</v>
      </c>
      <c r="C118" s="5">
        <v>177</v>
      </c>
      <c r="D118" s="5">
        <v>0</v>
      </c>
    </row>
    <row r="119" spans="1:4" x14ac:dyDescent="0.3">
      <c r="A119" s="4" t="s">
        <v>218</v>
      </c>
      <c r="B119" s="5"/>
      <c r="C119" s="5">
        <v>247</v>
      </c>
      <c r="D119" s="5">
        <v>0</v>
      </c>
    </row>
    <row r="120" spans="1:4" x14ac:dyDescent="0.3">
      <c r="A120" s="4" t="s">
        <v>278</v>
      </c>
      <c r="B120" s="5"/>
      <c r="C120" s="5">
        <v>202</v>
      </c>
      <c r="D120" s="5">
        <v>0</v>
      </c>
    </row>
    <row r="121" spans="1:4" x14ac:dyDescent="0.3">
      <c r="A121" s="4" t="s">
        <v>135</v>
      </c>
      <c r="B121" s="5">
        <v>1093</v>
      </c>
      <c r="C121" s="5">
        <v>342</v>
      </c>
      <c r="D121" s="5">
        <v>329</v>
      </c>
    </row>
    <row r="122" spans="1:4" x14ac:dyDescent="0.3">
      <c r="A122" s="4" t="s">
        <v>348</v>
      </c>
      <c r="B122" s="5"/>
      <c r="C122" s="5">
        <v>48</v>
      </c>
      <c r="D122" s="5">
        <v>0</v>
      </c>
    </row>
    <row r="123" spans="1:4" x14ac:dyDescent="0.3">
      <c r="A123" s="4" t="s">
        <v>385</v>
      </c>
      <c r="B123" s="5">
        <v>404</v>
      </c>
      <c r="C123" s="5">
        <v>594</v>
      </c>
      <c r="D123" s="5">
        <v>280</v>
      </c>
    </row>
    <row r="124" spans="1:4" x14ac:dyDescent="0.3">
      <c r="A124" s="4" t="s">
        <v>247</v>
      </c>
      <c r="B124" s="5"/>
      <c r="C124" s="5">
        <v>183</v>
      </c>
      <c r="D124" s="5">
        <v>0</v>
      </c>
    </row>
    <row r="125" spans="1:4" x14ac:dyDescent="0.3">
      <c r="A125" s="4" t="s">
        <v>93</v>
      </c>
      <c r="B125" s="5">
        <v>305</v>
      </c>
      <c r="C125" s="5">
        <v>202</v>
      </c>
      <c r="D125" s="5">
        <v>71</v>
      </c>
    </row>
    <row r="126" spans="1:4" x14ac:dyDescent="0.3">
      <c r="A126" s="4" t="s">
        <v>219</v>
      </c>
      <c r="B126" s="5"/>
      <c r="C126" s="5">
        <v>228</v>
      </c>
      <c r="D126" s="5">
        <v>0</v>
      </c>
    </row>
    <row r="127" spans="1:4" x14ac:dyDescent="0.3">
      <c r="A127" s="4" t="s">
        <v>136</v>
      </c>
      <c r="B127" s="5"/>
      <c r="C127" s="5">
        <v>179</v>
      </c>
      <c r="D127" s="5">
        <v>0</v>
      </c>
    </row>
    <row r="128" spans="1:4" x14ac:dyDescent="0.3">
      <c r="A128" s="4" t="s">
        <v>273</v>
      </c>
      <c r="B128" s="5">
        <v>57</v>
      </c>
      <c r="C128" s="5">
        <v>241</v>
      </c>
      <c r="D128" s="5">
        <v>48</v>
      </c>
    </row>
    <row r="129" spans="1:4" x14ac:dyDescent="0.3">
      <c r="A129" s="4" t="s">
        <v>251</v>
      </c>
      <c r="B129" s="5">
        <v>1098</v>
      </c>
      <c r="C129" s="5">
        <v>589</v>
      </c>
      <c r="D129" s="5">
        <v>536</v>
      </c>
    </row>
    <row r="130" spans="1:4" x14ac:dyDescent="0.3">
      <c r="A130" s="4" t="s">
        <v>279</v>
      </c>
      <c r="B130" s="5">
        <v>119</v>
      </c>
      <c r="C130" s="5">
        <v>184</v>
      </c>
      <c r="D130" s="5">
        <v>82</v>
      </c>
    </row>
    <row r="131" spans="1:4" x14ac:dyDescent="0.3">
      <c r="A131" s="4" t="s">
        <v>280</v>
      </c>
      <c r="B131" s="5">
        <v>443</v>
      </c>
      <c r="C131" s="5">
        <v>474</v>
      </c>
      <c r="D131" s="5">
        <v>355</v>
      </c>
    </row>
    <row r="132" spans="1:4" x14ac:dyDescent="0.3">
      <c r="A132" s="4" t="s">
        <v>240</v>
      </c>
      <c r="B132" s="5"/>
      <c r="C132" s="5">
        <v>276</v>
      </c>
      <c r="D132" s="5">
        <v>0</v>
      </c>
    </row>
    <row r="133" spans="1:4" x14ac:dyDescent="0.3">
      <c r="A133" s="4" t="s">
        <v>161</v>
      </c>
      <c r="B133" s="5">
        <v>315</v>
      </c>
      <c r="C133" s="5">
        <v>272</v>
      </c>
      <c r="D133" s="5">
        <v>87</v>
      </c>
    </row>
    <row r="134" spans="1:4" x14ac:dyDescent="0.3">
      <c r="A134" s="4" t="s">
        <v>94</v>
      </c>
      <c r="B134" s="5">
        <v>506</v>
      </c>
      <c r="C134" s="5">
        <v>377</v>
      </c>
      <c r="D134" s="5">
        <v>199</v>
      </c>
    </row>
    <row r="135" spans="1:4" x14ac:dyDescent="0.3">
      <c r="A135" s="4" t="s">
        <v>181</v>
      </c>
      <c r="B135" s="5"/>
      <c r="C135" s="5">
        <v>267</v>
      </c>
      <c r="D135" s="5">
        <v>0</v>
      </c>
    </row>
    <row r="136" spans="1:4" x14ac:dyDescent="0.3">
      <c r="A136" s="4" t="s">
        <v>95</v>
      </c>
      <c r="B136" s="5">
        <v>492</v>
      </c>
      <c r="C136" s="5">
        <v>532</v>
      </c>
      <c r="D136" s="5">
        <v>227</v>
      </c>
    </row>
    <row r="137" spans="1:4" x14ac:dyDescent="0.3">
      <c r="A137" s="4" t="s">
        <v>182</v>
      </c>
      <c r="B137" s="5">
        <v>544</v>
      </c>
      <c r="C137" s="5">
        <v>187</v>
      </c>
      <c r="D137" s="5">
        <v>122</v>
      </c>
    </row>
    <row r="138" spans="1:4" x14ac:dyDescent="0.3">
      <c r="A138" s="4" t="s">
        <v>322</v>
      </c>
      <c r="B138" s="5"/>
      <c r="C138" s="5">
        <v>129</v>
      </c>
      <c r="D138" s="5">
        <v>0</v>
      </c>
    </row>
    <row r="139" spans="1:4" x14ac:dyDescent="0.3">
      <c r="A139" s="4" t="s">
        <v>137</v>
      </c>
      <c r="B139" s="5">
        <v>215</v>
      </c>
      <c r="C139" s="5">
        <v>316</v>
      </c>
      <c r="D139" s="5">
        <v>156</v>
      </c>
    </row>
    <row r="140" spans="1:4" x14ac:dyDescent="0.3">
      <c r="A140" s="4" t="s">
        <v>220</v>
      </c>
      <c r="B140" s="5">
        <v>732</v>
      </c>
      <c r="C140" s="5">
        <v>271</v>
      </c>
      <c r="D140" s="5">
        <v>167</v>
      </c>
    </row>
    <row r="141" spans="1:4" x14ac:dyDescent="0.3">
      <c r="A141" s="4" t="s">
        <v>379</v>
      </c>
      <c r="B141" s="5">
        <v>169</v>
      </c>
      <c r="C141" s="5">
        <v>212</v>
      </c>
      <c r="D141" s="5">
        <v>124</v>
      </c>
    </row>
    <row r="142" spans="1:4" x14ac:dyDescent="0.3">
      <c r="A142" s="4" t="s">
        <v>346</v>
      </c>
      <c r="B142" s="5"/>
      <c r="C142" s="5">
        <v>161</v>
      </c>
      <c r="D142" s="5">
        <v>0</v>
      </c>
    </row>
    <row r="143" spans="1:4" x14ac:dyDescent="0.3">
      <c r="A143" s="4" t="s">
        <v>245</v>
      </c>
      <c r="B143" s="5">
        <v>288</v>
      </c>
      <c r="C143" s="5">
        <v>382</v>
      </c>
      <c r="D143" s="5">
        <v>233</v>
      </c>
    </row>
    <row r="144" spans="1:4" x14ac:dyDescent="0.3">
      <c r="A144" s="4" t="s">
        <v>248</v>
      </c>
      <c r="B144" s="5">
        <v>188</v>
      </c>
      <c r="C144" s="5">
        <v>157</v>
      </c>
      <c r="D144" s="5">
        <v>96</v>
      </c>
    </row>
    <row r="145" spans="1:4" x14ac:dyDescent="0.3">
      <c r="A145" s="4" t="s">
        <v>162</v>
      </c>
      <c r="B145" s="5">
        <v>368</v>
      </c>
      <c r="C145" s="5">
        <v>94</v>
      </c>
      <c r="D145" s="5">
        <v>34</v>
      </c>
    </row>
    <row r="146" spans="1:4" x14ac:dyDescent="0.3">
      <c r="A146" s="4" t="s">
        <v>297</v>
      </c>
      <c r="B146" s="5">
        <v>0</v>
      </c>
      <c r="C146" s="5">
        <v>251</v>
      </c>
      <c r="D146" s="5">
        <v>0</v>
      </c>
    </row>
    <row r="147" spans="1:4" x14ac:dyDescent="0.3">
      <c r="A147" s="4" t="s">
        <v>96</v>
      </c>
      <c r="B147" s="5">
        <v>1062</v>
      </c>
      <c r="C147" s="5">
        <v>424</v>
      </c>
      <c r="D147" s="5">
        <v>249</v>
      </c>
    </row>
    <row r="148" spans="1:4" x14ac:dyDescent="0.3">
      <c r="A148" s="4" t="s">
        <v>249</v>
      </c>
      <c r="B148" s="5">
        <v>249</v>
      </c>
      <c r="C148" s="5">
        <v>220</v>
      </c>
      <c r="D148" s="5">
        <v>81</v>
      </c>
    </row>
    <row r="149" spans="1:4" x14ac:dyDescent="0.3">
      <c r="A149" s="4" t="s">
        <v>221</v>
      </c>
      <c r="B149" s="5"/>
      <c r="C149" s="5">
        <v>138</v>
      </c>
      <c r="D149" s="5">
        <v>0</v>
      </c>
    </row>
    <row r="150" spans="1:4" x14ac:dyDescent="0.3">
      <c r="A150" s="4" t="s">
        <v>222</v>
      </c>
      <c r="B150" s="5"/>
      <c r="C150" s="5">
        <v>401</v>
      </c>
      <c r="D150" s="5">
        <v>0</v>
      </c>
    </row>
    <row r="151" spans="1:4" x14ac:dyDescent="0.3">
      <c r="A151" s="4" t="s">
        <v>394</v>
      </c>
      <c r="B151" s="5"/>
      <c r="C151" s="5">
        <v>149</v>
      </c>
      <c r="D151" s="5">
        <v>0</v>
      </c>
    </row>
    <row r="152" spans="1:4" x14ac:dyDescent="0.3">
      <c r="A152" s="4" t="s">
        <v>263</v>
      </c>
      <c r="B152" s="5">
        <v>2123</v>
      </c>
      <c r="C152" s="5">
        <v>1362</v>
      </c>
      <c r="D152" s="5">
        <v>1224</v>
      </c>
    </row>
    <row r="153" spans="1:4" x14ac:dyDescent="0.3">
      <c r="A153" s="4" t="s">
        <v>199</v>
      </c>
      <c r="B153" s="5"/>
      <c r="C153" s="5">
        <v>78</v>
      </c>
      <c r="D153" s="5">
        <v>0</v>
      </c>
    </row>
    <row r="154" spans="1:4" x14ac:dyDescent="0.3">
      <c r="A154" s="4" t="s">
        <v>354</v>
      </c>
      <c r="B154" s="5">
        <v>321</v>
      </c>
      <c r="C154" s="5">
        <v>341</v>
      </c>
      <c r="D154" s="5">
        <v>162</v>
      </c>
    </row>
    <row r="155" spans="1:4" x14ac:dyDescent="0.3">
      <c r="A155" s="4" t="s">
        <v>352</v>
      </c>
      <c r="B155" s="5"/>
      <c r="C155" s="5">
        <v>325</v>
      </c>
      <c r="D155" s="5">
        <v>0</v>
      </c>
    </row>
    <row r="156" spans="1:4" x14ac:dyDescent="0.3">
      <c r="A156" s="4" t="s">
        <v>264</v>
      </c>
      <c r="B156" s="5">
        <v>317</v>
      </c>
      <c r="C156" s="5">
        <v>223</v>
      </c>
      <c r="D156" s="5">
        <v>114</v>
      </c>
    </row>
    <row r="157" spans="1:4" x14ac:dyDescent="0.3">
      <c r="A157" s="4" t="s">
        <v>151</v>
      </c>
      <c r="B157" s="5"/>
      <c r="C157" s="5">
        <v>284</v>
      </c>
      <c r="D157" s="5">
        <v>0</v>
      </c>
    </row>
    <row r="158" spans="1:4" x14ac:dyDescent="0.3">
      <c r="A158" s="4" t="s">
        <v>314</v>
      </c>
      <c r="B158" s="5"/>
      <c r="C158" s="5">
        <v>237</v>
      </c>
      <c r="D158" s="5">
        <v>0</v>
      </c>
    </row>
    <row r="159" spans="1:4" x14ac:dyDescent="0.3">
      <c r="A159" s="4" t="s">
        <v>395</v>
      </c>
      <c r="B159" s="5">
        <v>379</v>
      </c>
      <c r="C159" s="5">
        <v>368</v>
      </c>
      <c r="D159" s="5">
        <v>270</v>
      </c>
    </row>
    <row r="160" spans="1:4" x14ac:dyDescent="0.3">
      <c r="A160" s="4" t="s">
        <v>223</v>
      </c>
      <c r="B160" s="5">
        <v>392</v>
      </c>
      <c r="C160" s="5">
        <v>317</v>
      </c>
      <c r="D160" s="5">
        <v>247</v>
      </c>
    </row>
    <row r="161" spans="1:4" x14ac:dyDescent="0.3">
      <c r="A161" s="4" t="s">
        <v>257</v>
      </c>
      <c r="B161" s="5"/>
      <c r="C161" s="5">
        <v>134</v>
      </c>
      <c r="D161" s="5">
        <v>0</v>
      </c>
    </row>
    <row r="162" spans="1:4" x14ac:dyDescent="0.3">
      <c r="A162" s="4" t="s">
        <v>315</v>
      </c>
      <c r="B162" s="5"/>
      <c r="C162" s="5">
        <v>361</v>
      </c>
      <c r="D162" s="5">
        <v>0</v>
      </c>
    </row>
    <row r="163" spans="1:4" x14ac:dyDescent="0.3">
      <c r="A163" s="4" t="s">
        <v>305</v>
      </c>
      <c r="B163" s="5">
        <v>393</v>
      </c>
      <c r="C163" s="5">
        <v>388</v>
      </c>
      <c r="D163" s="5">
        <v>219</v>
      </c>
    </row>
    <row r="164" spans="1:4" x14ac:dyDescent="0.3">
      <c r="A164" s="4" t="s">
        <v>281</v>
      </c>
      <c r="B164" s="5"/>
      <c r="C164" s="5">
        <v>187</v>
      </c>
      <c r="D164" s="5">
        <v>0</v>
      </c>
    </row>
    <row r="165" spans="1:4" x14ac:dyDescent="0.3">
      <c r="A165" s="4" t="s">
        <v>265</v>
      </c>
      <c r="B165" s="5">
        <v>163</v>
      </c>
      <c r="C165" s="5">
        <v>102</v>
      </c>
      <c r="D165" s="5">
        <v>61</v>
      </c>
    </row>
    <row r="166" spans="1:4" x14ac:dyDescent="0.3">
      <c r="A166" s="4" t="s">
        <v>204</v>
      </c>
      <c r="B166" s="5">
        <v>532</v>
      </c>
      <c r="C166" s="5">
        <v>157</v>
      </c>
      <c r="D166" s="5">
        <v>97</v>
      </c>
    </row>
    <row r="167" spans="1:4" x14ac:dyDescent="0.3">
      <c r="A167" s="4" t="s">
        <v>368</v>
      </c>
      <c r="B167" s="5">
        <v>243</v>
      </c>
      <c r="C167" s="5">
        <v>300</v>
      </c>
      <c r="D167" s="5">
        <v>184</v>
      </c>
    </row>
    <row r="168" spans="1:4" x14ac:dyDescent="0.3">
      <c r="A168" s="4" t="s">
        <v>224</v>
      </c>
      <c r="B168" s="5">
        <v>3792</v>
      </c>
      <c r="C168" s="5">
        <v>1656</v>
      </c>
      <c r="D168" s="5">
        <v>1516</v>
      </c>
    </row>
    <row r="169" spans="1:4" x14ac:dyDescent="0.3">
      <c r="A169" s="4" t="s">
        <v>282</v>
      </c>
      <c r="B169" s="5">
        <v>87</v>
      </c>
      <c r="C169" s="5">
        <v>165</v>
      </c>
      <c r="D169" s="5">
        <v>70</v>
      </c>
    </row>
    <row r="170" spans="1:4" x14ac:dyDescent="0.3">
      <c r="A170" s="4" t="s">
        <v>183</v>
      </c>
      <c r="B170" s="5">
        <v>33</v>
      </c>
      <c r="C170" s="5">
        <v>246</v>
      </c>
      <c r="D170" s="5">
        <v>24</v>
      </c>
    </row>
    <row r="171" spans="1:4" x14ac:dyDescent="0.3">
      <c r="A171" s="4" t="s">
        <v>118</v>
      </c>
      <c r="B171" s="5">
        <v>1256</v>
      </c>
      <c r="C171" s="5">
        <v>632</v>
      </c>
      <c r="D171" s="5">
        <v>510</v>
      </c>
    </row>
    <row r="172" spans="1:4" x14ac:dyDescent="0.3">
      <c r="A172" s="4" t="s">
        <v>349</v>
      </c>
      <c r="B172" s="5"/>
      <c r="C172" s="5">
        <v>170</v>
      </c>
      <c r="D172" s="5">
        <v>0</v>
      </c>
    </row>
    <row r="173" spans="1:4" x14ac:dyDescent="0.3">
      <c r="A173" s="4" t="s">
        <v>342</v>
      </c>
      <c r="B173" s="5">
        <v>284</v>
      </c>
      <c r="C173" s="5">
        <v>754</v>
      </c>
      <c r="D173" s="5">
        <v>197</v>
      </c>
    </row>
    <row r="174" spans="1:4" x14ac:dyDescent="0.3">
      <c r="A174" s="4" t="s">
        <v>138</v>
      </c>
      <c r="B174" s="5"/>
      <c r="C174" s="5">
        <v>319</v>
      </c>
      <c r="D174" s="5">
        <v>0</v>
      </c>
    </row>
    <row r="175" spans="1:4" x14ac:dyDescent="0.3">
      <c r="A175" s="4" t="s">
        <v>200</v>
      </c>
      <c r="B175" s="5"/>
      <c r="C175" s="5">
        <v>12</v>
      </c>
      <c r="D175" s="5">
        <v>0</v>
      </c>
    </row>
    <row r="176" spans="1:4" x14ac:dyDescent="0.3">
      <c r="A176" s="4" t="s">
        <v>97</v>
      </c>
      <c r="B176" s="5"/>
      <c r="C176" s="5">
        <v>193</v>
      </c>
      <c r="D176" s="5">
        <v>0</v>
      </c>
    </row>
    <row r="177" spans="1:4" x14ac:dyDescent="0.3">
      <c r="A177" s="4" t="s">
        <v>232</v>
      </c>
      <c r="B177" s="5"/>
      <c r="C177" s="5">
        <v>129</v>
      </c>
      <c r="D177" s="5">
        <v>0</v>
      </c>
    </row>
    <row r="178" spans="1:4" x14ac:dyDescent="0.3">
      <c r="A178" s="4" t="s">
        <v>331</v>
      </c>
      <c r="B178" s="5">
        <v>86</v>
      </c>
      <c r="C178" s="5">
        <v>483</v>
      </c>
      <c r="D178" s="5">
        <v>27</v>
      </c>
    </row>
    <row r="179" spans="1:4" x14ac:dyDescent="0.3">
      <c r="A179" s="4" t="s">
        <v>355</v>
      </c>
      <c r="B179" s="5">
        <v>1074</v>
      </c>
      <c r="C179" s="5">
        <v>878</v>
      </c>
      <c r="D179" s="5">
        <v>727</v>
      </c>
    </row>
    <row r="180" spans="1:4" x14ac:dyDescent="0.3">
      <c r="A180" s="4" t="s">
        <v>380</v>
      </c>
      <c r="B180" s="5">
        <v>556</v>
      </c>
      <c r="C180" s="5">
        <v>554</v>
      </c>
      <c r="D180" s="5">
        <v>494</v>
      </c>
    </row>
    <row r="181" spans="1:4" x14ac:dyDescent="0.3">
      <c r="A181" s="4" t="s">
        <v>184</v>
      </c>
      <c r="B181" s="5">
        <v>509</v>
      </c>
      <c r="C181" s="5">
        <v>385</v>
      </c>
      <c r="D181" s="5">
        <v>219</v>
      </c>
    </row>
    <row r="182" spans="1:4" x14ac:dyDescent="0.3">
      <c r="A182" s="4" t="s">
        <v>250</v>
      </c>
      <c r="B182" s="5"/>
      <c r="C182" s="5">
        <v>63</v>
      </c>
      <c r="D182" s="5">
        <v>0</v>
      </c>
    </row>
    <row r="183" spans="1:4" x14ac:dyDescent="0.3">
      <c r="A183" s="4" t="s">
        <v>225</v>
      </c>
      <c r="B183" s="5"/>
      <c r="C183" s="5">
        <v>307</v>
      </c>
      <c r="D183" s="5">
        <v>0</v>
      </c>
    </row>
    <row r="184" spans="1:4" x14ac:dyDescent="0.3">
      <c r="A184" s="4" t="s">
        <v>369</v>
      </c>
      <c r="B184" s="5">
        <v>174</v>
      </c>
      <c r="C184" s="5">
        <v>261</v>
      </c>
      <c r="D184" s="5">
        <v>132</v>
      </c>
    </row>
    <row r="185" spans="1:4" x14ac:dyDescent="0.3">
      <c r="A185" s="4" t="s">
        <v>350</v>
      </c>
      <c r="B185" s="5"/>
      <c r="C185" s="5">
        <v>120</v>
      </c>
      <c r="D185" s="5">
        <v>0</v>
      </c>
    </row>
    <row r="186" spans="1:4" x14ac:dyDescent="0.3">
      <c r="A186" s="4" t="s">
        <v>381</v>
      </c>
      <c r="B186" s="5">
        <v>528</v>
      </c>
      <c r="C186" s="5">
        <v>440</v>
      </c>
      <c r="D186" s="5">
        <v>307</v>
      </c>
    </row>
    <row r="187" spans="1:4" x14ac:dyDescent="0.3">
      <c r="A187" s="4" t="s">
        <v>399</v>
      </c>
      <c r="B187" s="5">
        <v>609</v>
      </c>
      <c r="C187" s="5">
        <v>665</v>
      </c>
      <c r="D187" s="5">
        <v>461</v>
      </c>
    </row>
    <row r="188" spans="1:4" x14ac:dyDescent="0.3">
      <c r="A188" s="4" t="s">
        <v>185</v>
      </c>
      <c r="B188" s="5">
        <v>18</v>
      </c>
      <c r="C188" s="5">
        <v>271</v>
      </c>
      <c r="D188" s="5">
        <v>8</v>
      </c>
    </row>
    <row r="189" spans="1:4" x14ac:dyDescent="0.3">
      <c r="A189" s="4" t="s">
        <v>323</v>
      </c>
      <c r="B189" s="5">
        <v>362</v>
      </c>
      <c r="C189" s="5">
        <v>407</v>
      </c>
      <c r="D189" s="5">
        <v>268</v>
      </c>
    </row>
    <row r="190" spans="1:4" x14ac:dyDescent="0.3">
      <c r="A190" s="4" t="s">
        <v>112</v>
      </c>
      <c r="B190" s="5">
        <v>1330</v>
      </c>
      <c r="C190" s="5">
        <v>298</v>
      </c>
      <c r="D190" s="5">
        <v>250</v>
      </c>
    </row>
    <row r="191" spans="1:4" x14ac:dyDescent="0.3">
      <c r="A191" s="4" t="s">
        <v>119</v>
      </c>
      <c r="B191" s="5">
        <v>2589</v>
      </c>
      <c r="C191" s="5">
        <v>1648</v>
      </c>
      <c r="D191" s="5">
        <v>1444</v>
      </c>
    </row>
    <row r="192" spans="1:4" x14ac:dyDescent="0.3">
      <c r="A192" s="4" t="s">
        <v>139</v>
      </c>
      <c r="B192" s="5"/>
      <c r="C192" s="5">
        <v>178</v>
      </c>
      <c r="D192" s="5">
        <v>0</v>
      </c>
    </row>
    <row r="193" spans="1:4" x14ac:dyDescent="0.3">
      <c r="A193" s="4" t="s">
        <v>186</v>
      </c>
      <c r="B193" s="5"/>
      <c r="C193" s="5">
        <v>364</v>
      </c>
      <c r="D193" s="5">
        <v>0</v>
      </c>
    </row>
    <row r="194" spans="1:4" x14ac:dyDescent="0.3">
      <c r="A194" s="4" t="s">
        <v>332</v>
      </c>
      <c r="B194" s="5">
        <v>607</v>
      </c>
      <c r="C194" s="5">
        <v>0</v>
      </c>
      <c r="D194" s="5">
        <v>0</v>
      </c>
    </row>
    <row r="195" spans="1:4" x14ac:dyDescent="0.3">
      <c r="A195" s="4" t="s">
        <v>266</v>
      </c>
      <c r="B195" s="5">
        <v>580</v>
      </c>
      <c r="C195" s="5">
        <v>511</v>
      </c>
      <c r="D195" s="5">
        <v>319</v>
      </c>
    </row>
    <row r="196" spans="1:4" x14ac:dyDescent="0.3">
      <c r="A196" s="4" t="s">
        <v>187</v>
      </c>
      <c r="B196" s="5">
        <v>474</v>
      </c>
      <c r="C196" s="5">
        <v>271</v>
      </c>
      <c r="D196" s="5">
        <v>172</v>
      </c>
    </row>
    <row r="197" spans="1:4" x14ac:dyDescent="0.3">
      <c r="A197" s="4" t="s">
        <v>333</v>
      </c>
      <c r="B197" s="5">
        <v>84</v>
      </c>
      <c r="C197" s="5">
        <v>492</v>
      </c>
      <c r="D197" s="5">
        <v>48</v>
      </c>
    </row>
    <row r="198" spans="1:4" x14ac:dyDescent="0.3">
      <c r="A198" s="4" t="s">
        <v>140</v>
      </c>
      <c r="B198" s="5"/>
      <c r="C198" s="5">
        <v>188</v>
      </c>
      <c r="D198" s="5">
        <v>0</v>
      </c>
    </row>
    <row r="199" spans="1:4" x14ac:dyDescent="0.3">
      <c r="A199" s="4" t="s">
        <v>252</v>
      </c>
      <c r="B199" s="5"/>
      <c r="C199" s="5">
        <v>21</v>
      </c>
      <c r="D199" s="5">
        <v>0</v>
      </c>
    </row>
    <row r="200" spans="1:4" x14ac:dyDescent="0.3">
      <c r="A200" s="4" t="s">
        <v>287</v>
      </c>
      <c r="B200" s="5">
        <v>0</v>
      </c>
      <c r="C200" s="5">
        <v>176</v>
      </c>
      <c r="D200" s="5">
        <v>0</v>
      </c>
    </row>
    <row r="201" spans="1:4" x14ac:dyDescent="0.3">
      <c r="A201" s="4" t="s">
        <v>274</v>
      </c>
      <c r="B201" s="5"/>
      <c r="C201" s="5">
        <v>229</v>
      </c>
      <c r="D201" s="5">
        <v>0</v>
      </c>
    </row>
    <row r="202" spans="1:4" x14ac:dyDescent="0.3">
      <c r="A202" s="4" t="s">
        <v>334</v>
      </c>
      <c r="B202" s="5">
        <v>40</v>
      </c>
      <c r="C202" s="5">
        <v>155</v>
      </c>
      <c r="D202" s="5">
        <v>13</v>
      </c>
    </row>
    <row r="203" spans="1:4" x14ac:dyDescent="0.3">
      <c r="A203" s="4" t="s">
        <v>141</v>
      </c>
      <c r="B203" s="5">
        <v>1307</v>
      </c>
      <c r="C203" s="5">
        <v>627</v>
      </c>
      <c r="D203" s="5">
        <v>578</v>
      </c>
    </row>
    <row r="204" spans="1:4" x14ac:dyDescent="0.3">
      <c r="A204" s="4" t="s">
        <v>283</v>
      </c>
      <c r="B204" s="5"/>
      <c r="C204" s="5">
        <v>201</v>
      </c>
      <c r="D204" s="5">
        <v>0</v>
      </c>
    </row>
    <row r="205" spans="1:4" x14ac:dyDescent="0.3">
      <c r="A205" s="4" t="s">
        <v>98</v>
      </c>
      <c r="B205" s="5">
        <v>384</v>
      </c>
      <c r="C205" s="5">
        <v>494</v>
      </c>
      <c r="D205" s="5">
        <v>138</v>
      </c>
    </row>
    <row r="206" spans="1:4" x14ac:dyDescent="0.3">
      <c r="A206" s="4" t="s">
        <v>335</v>
      </c>
      <c r="B206" s="5"/>
      <c r="C206" s="5">
        <v>197</v>
      </c>
      <c r="D206" s="5">
        <v>0</v>
      </c>
    </row>
    <row r="207" spans="1:4" x14ac:dyDescent="0.3">
      <c r="A207" s="4" t="s">
        <v>99</v>
      </c>
      <c r="B207" s="5">
        <v>0</v>
      </c>
      <c r="C207" s="5">
        <v>219</v>
      </c>
      <c r="D207" s="5">
        <v>0</v>
      </c>
    </row>
    <row r="208" spans="1:4" x14ac:dyDescent="0.3">
      <c r="A208" s="4" t="s">
        <v>370</v>
      </c>
      <c r="B208" s="5"/>
      <c r="C208" s="5">
        <v>127</v>
      </c>
      <c r="D208" s="5">
        <v>0</v>
      </c>
    </row>
    <row r="209" spans="1:4" x14ac:dyDescent="0.3">
      <c r="A209" s="4" t="s">
        <v>298</v>
      </c>
      <c r="B209" s="5">
        <v>162</v>
      </c>
      <c r="C209" s="5">
        <v>130</v>
      </c>
      <c r="D209" s="5">
        <v>58</v>
      </c>
    </row>
    <row r="210" spans="1:4" x14ac:dyDescent="0.3">
      <c r="A210" s="4" t="s">
        <v>120</v>
      </c>
      <c r="B210" s="5">
        <v>302</v>
      </c>
      <c r="C210" s="5">
        <v>435</v>
      </c>
      <c r="D210" s="5">
        <v>203</v>
      </c>
    </row>
    <row r="211" spans="1:4" x14ac:dyDescent="0.3">
      <c r="A211" s="4" t="s">
        <v>306</v>
      </c>
      <c r="B211" s="5">
        <v>927</v>
      </c>
      <c r="C211" s="5">
        <v>801</v>
      </c>
      <c r="D211" s="5">
        <v>637</v>
      </c>
    </row>
    <row r="212" spans="1:4" x14ac:dyDescent="0.3">
      <c r="A212" s="4" t="s">
        <v>142</v>
      </c>
      <c r="B212" s="5"/>
      <c r="C212" s="5">
        <v>242</v>
      </c>
      <c r="D212" s="5">
        <v>0</v>
      </c>
    </row>
    <row r="213" spans="1:4" x14ac:dyDescent="0.3">
      <c r="A213" s="4" t="s">
        <v>275</v>
      </c>
      <c r="B213" s="5">
        <v>1410</v>
      </c>
      <c r="C213" s="5">
        <v>1034</v>
      </c>
      <c r="D213" s="5">
        <v>905</v>
      </c>
    </row>
    <row r="214" spans="1:4" x14ac:dyDescent="0.3">
      <c r="A214" s="4" t="s">
        <v>336</v>
      </c>
      <c r="B214" s="5"/>
      <c r="C214" s="5">
        <v>307</v>
      </c>
      <c r="D214" s="5">
        <v>0</v>
      </c>
    </row>
    <row r="215" spans="1:4" x14ac:dyDescent="0.3">
      <c r="A215" s="4" t="s">
        <v>241</v>
      </c>
      <c r="B215" s="5">
        <v>107</v>
      </c>
      <c r="C215" s="5">
        <v>468</v>
      </c>
      <c r="D215" s="5">
        <v>88</v>
      </c>
    </row>
    <row r="216" spans="1:4" x14ac:dyDescent="0.3">
      <c r="A216" s="4" t="s">
        <v>288</v>
      </c>
      <c r="B216" s="5"/>
      <c r="C216" s="5">
        <v>161</v>
      </c>
      <c r="D216" s="5">
        <v>0</v>
      </c>
    </row>
    <row r="217" spans="1:4" x14ac:dyDescent="0.3">
      <c r="A217" s="4" t="s">
        <v>188</v>
      </c>
      <c r="B217" s="5">
        <v>350</v>
      </c>
      <c r="C217" s="5">
        <v>328</v>
      </c>
      <c r="D217" s="5">
        <v>223</v>
      </c>
    </row>
    <row r="218" spans="1:4" x14ac:dyDescent="0.3">
      <c r="A218" s="4" t="s">
        <v>347</v>
      </c>
      <c r="B218" s="5"/>
      <c r="C218" s="5">
        <v>141</v>
      </c>
      <c r="D218" s="5">
        <v>0</v>
      </c>
    </row>
    <row r="219" spans="1:4" x14ac:dyDescent="0.3">
      <c r="A219" s="4" t="s">
        <v>276</v>
      </c>
      <c r="B219" s="5"/>
      <c r="C219" s="5">
        <v>172</v>
      </c>
      <c r="D219" s="5">
        <v>0</v>
      </c>
    </row>
    <row r="220" spans="1:4" x14ac:dyDescent="0.3">
      <c r="A220" s="4" t="s">
        <v>153</v>
      </c>
      <c r="B220" s="5">
        <v>143</v>
      </c>
      <c r="C220" s="5">
        <v>84</v>
      </c>
      <c r="D220" s="5">
        <v>14</v>
      </c>
    </row>
    <row r="221" spans="1:4" x14ac:dyDescent="0.3">
      <c r="A221" s="4" t="s">
        <v>226</v>
      </c>
      <c r="B221" s="5"/>
      <c r="C221" s="5">
        <v>274</v>
      </c>
      <c r="D221" s="5">
        <v>0</v>
      </c>
    </row>
    <row r="222" spans="1:4" x14ac:dyDescent="0.3">
      <c r="A222" s="4" t="s">
        <v>387</v>
      </c>
      <c r="B222" s="5"/>
      <c r="C222" s="5">
        <v>483</v>
      </c>
      <c r="D222" s="5">
        <v>0</v>
      </c>
    </row>
    <row r="223" spans="1:4" x14ac:dyDescent="0.3">
      <c r="A223" s="4" t="s">
        <v>143</v>
      </c>
      <c r="B223" s="5"/>
      <c r="C223" s="5">
        <v>244</v>
      </c>
      <c r="D223" s="5">
        <v>0</v>
      </c>
    </row>
    <row r="224" spans="1:4" x14ac:dyDescent="0.3">
      <c r="A224" s="4" t="s">
        <v>189</v>
      </c>
      <c r="B224" s="5">
        <v>518</v>
      </c>
      <c r="C224" s="5">
        <v>427</v>
      </c>
      <c r="D224" s="5">
        <v>256</v>
      </c>
    </row>
    <row r="225" spans="1:4" x14ac:dyDescent="0.3">
      <c r="A225" s="4" t="s">
        <v>382</v>
      </c>
      <c r="B225" s="5">
        <v>304</v>
      </c>
      <c r="C225" s="5"/>
      <c r="D225" s="5"/>
    </row>
    <row r="226" spans="1:4" x14ac:dyDescent="0.3">
      <c r="A226" s="4" t="s">
        <v>388</v>
      </c>
      <c r="B226" s="5">
        <v>723</v>
      </c>
      <c r="C226" s="5">
        <v>844</v>
      </c>
      <c r="D226" s="5">
        <v>497</v>
      </c>
    </row>
    <row r="227" spans="1:4" x14ac:dyDescent="0.3">
      <c r="A227" s="4" t="s">
        <v>190</v>
      </c>
      <c r="B227" s="5"/>
      <c r="C227" s="5">
        <v>87</v>
      </c>
      <c r="D227" s="5">
        <v>0</v>
      </c>
    </row>
    <row r="228" spans="1:4" x14ac:dyDescent="0.3">
      <c r="A228" s="4" t="s">
        <v>289</v>
      </c>
      <c r="B228" s="5"/>
      <c r="C228" s="5">
        <v>115</v>
      </c>
      <c r="D228" s="5">
        <v>0</v>
      </c>
    </row>
    <row r="229" spans="1:4" x14ac:dyDescent="0.3">
      <c r="A229" s="4" t="s">
        <v>253</v>
      </c>
      <c r="B229" s="5">
        <v>511</v>
      </c>
      <c r="C229" s="5">
        <v>358</v>
      </c>
      <c r="D229" s="5">
        <v>334</v>
      </c>
    </row>
    <row r="230" spans="1:4" x14ac:dyDescent="0.3">
      <c r="A230" s="4" t="s">
        <v>121</v>
      </c>
      <c r="B230" s="5"/>
      <c r="C230" s="5">
        <v>352</v>
      </c>
      <c r="D230" s="5">
        <v>0</v>
      </c>
    </row>
    <row r="231" spans="1:4" x14ac:dyDescent="0.3">
      <c r="A231" s="4" t="s">
        <v>124</v>
      </c>
      <c r="B231" s="5">
        <v>616</v>
      </c>
      <c r="C231" s="5">
        <v>592</v>
      </c>
      <c r="D231" s="5">
        <v>335</v>
      </c>
    </row>
    <row r="232" spans="1:4" x14ac:dyDescent="0.3">
      <c r="A232" s="4" t="s">
        <v>100</v>
      </c>
      <c r="B232" s="5"/>
      <c r="C232" s="5">
        <v>334</v>
      </c>
      <c r="D232" s="5">
        <v>0</v>
      </c>
    </row>
    <row r="233" spans="1:4" x14ac:dyDescent="0.3">
      <c r="A233" s="4" t="s">
        <v>144</v>
      </c>
      <c r="B233" s="5"/>
      <c r="C233" s="5">
        <v>216</v>
      </c>
      <c r="D233" s="5">
        <v>0</v>
      </c>
    </row>
    <row r="234" spans="1:4" x14ac:dyDescent="0.3">
      <c r="A234" s="4" t="s">
        <v>145</v>
      </c>
      <c r="B234" s="5"/>
      <c r="C234" s="5">
        <v>201</v>
      </c>
      <c r="D234" s="5">
        <v>0</v>
      </c>
    </row>
    <row r="235" spans="1:4" x14ac:dyDescent="0.3">
      <c r="A235" s="4" t="s">
        <v>396</v>
      </c>
      <c r="B235" s="5"/>
      <c r="C235" s="5">
        <v>267</v>
      </c>
      <c r="D235" s="5">
        <v>0</v>
      </c>
    </row>
    <row r="236" spans="1:4" x14ac:dyDescent="0.3">
      <c r="A236" s="4" t="s">
        <v>146</v>
      </c>
      <c r="B236" s="5"/>
      <c r="C236" s="5">
        <v>240</v>
      </c>
      <c r="D236" s="5">
        <v>0</v>
      </c>
    </row>
    <row r="237" spans="1:4" x14ac:dyDescent="0.3">
      <c r="A237" s="4" t="s">
        <v>284</v>
      </c>
      <c r="B237" s="5">
        <v>1795</v>
      </c>
      <c r="C237" s="5">
        <v>1150</v>
      </c>
      <c r="D237" s="5">
        <v>1029</v>
      </c>
    </row>
    <row r="238" spans="1:4" x14ac:dyDescent="0.3">
      <c r="A238" s="4" t="s">
        <v>344</v>
      </c>
      <c r="B238" s="5">
        <v>484</v>
      </c>
      <c r="C238" s="5">
        <v>539</v>
      </c>
      <c r="D238" s="5">
        <v>413</v>
      </c>
    </row>
    <row r="239" spans="1:4" x14ac:dyDescent="0.3">
      <c r="A239" s="4" t="s">
        <v>197</v>
      </c>
      <c r="B239" s="5">
        <v>310</v>
      </c>
      <c r="C239" s="5">
        <v>221</v>
      </c>
      <c r="D239" s="5">
        <v>109</v>
      </c>
    </row>
    <row r="240" spans="1:4" x14ac:dyDescent="0.3">
      <c r="A240" s="4" t="s">
        <v>227</v>
      </c>
      <c r="B240" s="5">
        <v>350</v>
      </c>
      <c r="C240" s="5">
        <v>342</v>
      </c>
      <c r="D240" s="5">
        <v>129</v>
      </c>
    </row>
    <row r="241" spans="1:4" x14ac:dyDescent="0.3">
      <c r="A241" s="4" t="s">
        <v>290</v>
      </c>
      <c r="B241" s="5">
        <v>69</v>
      </c>
      <c r="C241" s="5">
        <v>93</v>
      </c>
      <c r="D241" s="5">
        <v>21</v>
      </c>
    </row>
    <row r="242" spans="1:4" x14ac:dyDescent="0.3">
      <c r="A242" s="4" t="s">
        <v>101</v>
      </c>
      <c r="B242" s="5"/>
      <c r="C242" s="5">
        <v>292</v>
      </c>
      <c r="D242" s="5">
        <v>0</v>
      </c>
    </row>
    <row r="243" spans="1:4" x14ac:dyDescent="0.3">
      <c r="A243" s="4" t="s">
        <v>166</v>
      </c>
      <c r="B243" s="5">
        <v>205</v>
      </c>
      <c r="C243" s="5">
        <v>497</v>
      </c>
      <c r="D243" s="5">
        <v>103</v>
      </c>
    </row>
    <row r="244" spans="1:4" x14ac:dyDescent="0.3">
      <c r="A244" s="4" t="s">
        <v>102</v>
      </c>
      <c r="B244" s="5"/>
      <c r="C244" s="5">
        <v>184</v>
      </c>
      <c r="D244" s="5">
        <v>0</v>
      </c>
    </row>
    <row r="245" spans="1:4" x14ac:dyDescent="0.3">
      <c r="A245" s="4" t="s">
        <v>233</v>
      </c>
      <c r="B245" s="5"/>
      <c r="C245" s="5">
        <v>407</v>
      </c>
      <c r="D245" s="5">
        <v>0</v>
      </c>
    </row>
    <row r="246" spans="1:4" x14ac:dyDescent="0.3">
      <c r="A246" s="4" t="s">
        <v>103</v>
      </c>
      <c r="B246" s="5">
        <v>243</v>
      </c>
      <c r="C246" s="5">
        <v>382</v>
      </c>
      <c r="D246" s="5">
        <v>78</v>
      </c>
    </row>
    <row r="247" spans="1:4" x14ac:dyDescent="0.3">
      <c r="A247" s="4" t="s">
        <v>104</v>
      </c>
      <c r="B247" s="5">
        <v>765</v>
      </c>
      <c r="C247" s="5">
        <v>599</v>
      </c>
      <c r="D247" s="5">
        <v>330</v>
      </c>
    </row>
    <row r="248" spans="1:4" x14ac:dyDescent="0.3">
      <c r="A248" s="4" t="s">
        <v>154</v>
      </c>
      <c r="B248" s="5">
        <v>35</v>
      </c>
      <c r="C248" s="5">
        <v>139</v>
      </c>
      <c r="D248" s="5">
        <v>4</v>
      </c>
    </row>
    <row r="249" spans="1:4" x14ac:dyDescent="0.3">
      <c r="A249" s="4" t="s">
        <v>201</v>
      </c>
      <c r="B249" s="5">
        <v>240</v>
      </c>
      <c r="C249" s="5">
        <v>134</v>
      </c>
      <c r="D249" s="5">
        <v>60</v>
      </c>
    </row>
    <row r="250" spans="1:4" x14ac:dyDescent="0.3">
      <c r="A250" s="4" t="s">
        <v>164</v>
      </c>
      <c r="B250" s="5"/>
      <c r="C250" s="5">
        <v>121</v>
      </c>
      <c r="D250" s="5">
        <v>0</v>
      </c>
    </row>
    <row r="251" spans="1:4" x14ac:dyDescent="0.3">
      <c r="A251" s="4" t="s">
        <v>356</v>
      </c>
      <c r="B251" s="5"/>
      <c r="C251" s="5">
        <v>399</v>
      </c>
      <c r="D251" s="5">
        <v>0</v>
      </c>
    </row>
    <row r="252" spans="1:4" x14ac:dyDescent="0.3">
      <c r="A252" s="4" t="s">
        <v>163</v>
      </c>
      <c r="B252" s="5">
        <v>104</v>
      </c>
      <c r="C252" s="5">
        <v>578</v>
      </c>
      <c r="D252" s="5">
        <v>53</v>
      </c>
    </row>
    <row r="253" spans="1:4" x14ac:dyDescent="0.3">
      <c r="A253" s="4" t="s">
        <v>165</v>
      </c>
      <c r="B253" s="5"/>
      <c r="C253" s="5">
        <v>66</v>
      </c>
      <c r="D253" s="5">
        <v>0</v>
      </c>
    </row>
    <row r="254" spans="1:4" x14ac:dyDescent="0.3">
      <c r="A254" s="4" t="s">
        <v>122</v>
      </c>
      <c r="B254" s="5">
        <v>978</v>
      </c>
      <c r="C254" s="5">
        <v>340</v>
      </c>
      <c r="D254" s="5">
        <v>218</v>
      </c>
    </row>
    <row r="255" spans="1:4" x14ac:dyDescent="0.3">
      <c r="A255" s="4" t="s">
        <v>169</v>
      </c>
      <c r="B255" s="5"/>
      <c r="C255" s="5">
        <v>126</v>
      </c>
      <c r="D255" s="5">
        <v>0</v>
      </c>
    </row>
    <row r="256" spans="1:4" x14ac:dyDescent="0.3">
      <c r="A256" s="4" t="s">
        <v>324</v>
      </c>
      <c r="B256" s="5"/>
      <c r="C256" s="5">
        <v>119</v>
      </c>
      <c r="D256" s="5">
        <v>0</v>
      </c>
    </row>
    <row r="257" spans="1:4" x14ac:dyDescent="0.3">
      <c r="A257" s="4" t="s">
        <v>307</v>
      </c>
      <c r="B257" s="5"/>
      <c r="C257" s="5">
        <v>224</v>
      </c>
      <c r="D257" s="5">
        <v>0</v>
      </c>
    </row>
    <row r="258" spans="1:4" x14ac:dyDescent="0.3">
      <c r="A258" s="4" t="s">
        <v>337</v>
      </c>
      <c r="B258" s="5"/>
      <c r="C258" s="5">
        <v>177</v>
      </c>
      <c r="D258" s="5">
        <v>0</v>
      </c>
    </row>
    <row r="259" spans="1:4" x14ac:dyDescent="0.3">
      <c r="A259" s="4" t="s">
        <v>357</v>
      </c>
      <c r="B259" s="5">
        <v>2689</v>
      </c>
      <c r="C259" s="5">
        <v>1573</v>
      </c>
      <c r="D259" s="5">
        <v>1409</v>
      </c>
    </row>
    <row r="260" spans="1:4" x14ac:dyDescent="0.3">
      <c r="A260" s="4" t="s">
        <v>191</v>
      </c>
      <c r="B260" s="5"/>
      <c r="C260" s="5">
        <v>527</v>
      </c>
      <c r="D260" s="5">
        <v>0</v>
      </c>
    </row>
    <row r="261" spans="1:4" x14ac:dyDescent="0.3">
      <c r="A261" s="4" t="s">
        <v>170</v>
      </c>
      <c r="B261" s="5">
        <v>585</v>
      </c>
      <c r="C261" s="5">
        <v>139</v>
      </c>
      <c r="D261" s="5">
        <v>72</v>
      </c>
    </row>
    <row r="262" spans="1:4" x14ac:dyDescent="0.3">
      <c r="A262" s="4" t="s">
        <v>371</v>
      </c>
      <c r="B262" s="5">
        <v>930</v>
      </c>
      <c r="C262" s="5">
        <v>688</v>
      </c>
      <c r="D262" s="5">
        <v>575</v>
      </c>
    </row>
    <row r="263" spans="1:4" x14ac:dyDescent="0.3">
      <c r="A263" s="4" t="s">
        <v>270</v>
      </c>
      <c r="B263" s="5"/>
      <c r="C263" s="5">
        <v>31</v>
      </c>
      <c r="D263" s="5">
        <v>0</v>
      </c>
    </row>
    <row r="264" spans="1:4" x14ac:dyDescent="0.3">
      <c r="A264" s="4" t="s">
        <v>105</v>
      </c>
      <c r="B264" s="5">
        <v>281</v>
      </c>
      <c r="C264" s="5">
        <v>374</v>
      </c>
      <c r="D264" s="5">
        <v>80</v>
      </c>
    </row>
    <row r="265" spans="1:4" x14ac:dyDescent="0.3">
      <c r="A265" s="4" t="s">
        <v>285</v>
      </c>
      <c r="B265" s="5"/>
      <c r="C265" s="5">
        <v>210</v>
      </c>
      <c r="D265" s="5">
        <v>0</v>
      </c>
    </row>
    <row r="266" spans="1:4" x14ac:dyDescent="0.3">
      <c r="A266" s="4" t="s">
        <v>192</v>
      </c>
      <c r="B266" s="5"/>
      <c r="C266" s="5">
        <v>245</v>
      </c>
      <c r="D266" s="5">
        <v>0</v>
      </c>
    </row>
    <row r="267" spans="1:4" x14ac:dyDescent="0.3">
      <c r="A267" s="4" t="s">
        <v>358</v>
      </c>
      <c r="B267" s="5">
        <v>234</v>
      </c>
      <c r="C267" s="5">
        <v>383</v>
      </c>
      <c r="D267" s="5">
        <v>168</v>
      </c>
    </row>
    <row r="268" spans="1:4" x14ac:dyDescent="0.3">
      <c r="A268" s="4" t="s">
        <v>359</v>
      </c>
      <c r="B268" s="5">
        <v>31</v>
      </c>
      <c r="C268" s="5">
        <v>571</v>
      </c>
      <c r="D268" s="5">
        <v>25</v>
      </c>
    </row>
    <row r="269" spans="1:4" x14ac:dyDescent="0.3">
      <c r="A269" s="4" t="s">
        <v>193</v>
      </c>
      <c r="B269" s="5">
        <v>557</v>
      </c>
      <c r="C269" s="5">
        <v>331</v>
      </c>
      <c r="D269" s="5">
        <v>221</v>
      </c>
    </row>
    <row r="270" spans="1:4" x14ac:dyDescent="0.3">
      <c r="A270" s="4" t="s">
        <v>228</v>
      </c>
      <c r="B270" s="5">
        <v>322</v>
      </c>
      <c r="C270" s="5">
        <v>359</v>
      </c>
      <c r="D270" s="5">
        <v>116</v>
      </c>
    </row>
    <row r="271" spans="1:4" x14ac:dyDescent="0.3">
      <c r="A271" s="4" t="s">
        <v>372</v>
      </c>
      <c r="B271" s="5">
        <v>533</v>
      </c>
      <c r="C271" s="5">
        <v>325</v>
      </c>
      <c r="D271" s="5">
        <v>235</v>
      </c>
    </row>
    <row r="272" spans="1:4" x14ac:dyDescent="0.3">
      <c r="A272" s="4" t="s">
        <v>291</v>
      </c>
      <c r="B272" s="5">
        <v>760</v>
      </c>
      <c r="C272" s="5">
        <v>332</v>
      </c>
      <c r="D272" s="5">
        <v>287</v>
      </c>
    </row>
    <row r="273" spans="1:4" x14ac:dyDescent="0.3">
      <c r="A273" s="4" t="s">
        <v>234</v>
      </c>
      <c r="B273" s="5"/>
      <c r="C273" s="5">
        <v>217</v>
      </c>
      <c r="D273" s="5">
        <v>0</v>
      </c>
    </row>
    <row r="274" spans="1:4" x14ac:dyDescent="0.3">
      <c r="A274" s="4" t="s">
        <v>229</v>
      </c>
      <c r="B274" s="5">
        <v>910</v>
      </c>
      <c r="C274" s="5">
        <v>646</v>
      </c>
      <c r="D274" s="5">
        <v>521</v>
      </c>
    </row>
    <row r="275" spans="1:4" x14ac:dyDescent="0.3">
      <c r="A275" s="4" t="s">
        <v>397</v>
      </c>
      <c r="B275" s="5">
        <v>743</v>
      </c>
      <c r="C275" s="5">
        <v>496</v>
      </c>
      <c r="D275" s="5">
        <v>413</v>
      </c>
    </row>
    <row r="276" spans="1:4" x14ac:dyDescent="0.3">
      <c r="A276" s="4" t="s">
        <v>242</v>
      </c>
      <c r="B276" s="5">
        <v>848</v>
      </c>
      <c r="C276" s="5">
        <v>354</v>
      </c>
      <c r="D276" s="5">
        <v>301</v>
      </c>
    </row>
    <row r="277" spans="1:4" x14ac:dyDescent="0.3">
      <c r="A277" s="4" t="s">
        <v>230</v>
      </c>
      <c r="B277" s="5"/>
      <c r="C277" s="5">
        <v>304</v>
      </c>
      <c r="D277" s="5">
        <v>0</v>
      </c>
    </row>
    <row r="278" spans="1:4" x14ac:dyDescent="0.3">
      <c r="A278" s="4" t="s">
        <v>147</v>
      </c>
      <c r="B278" s="5">
        <v>1828</v>
      </c>
      <c r="C278" s="5">
        <v>779</v>
      </c>
      <c r="D278" s="5">
        <v>736</v>
      </c>
    </row>
    <row r="279" spans="1:4" x14ac:dyDescent="0.3">
      <c r="A279" s="4" t="s">
        <v>167</v>
      </c>
      <c r="B279" s="5">
        <v>76</v>
      </c>
      <c r="C279" s="5">
        <v>139</v>
      </c>
      <c r="D279" s="5">
        <v>11</v>
      </c>
    </row>
    <row r="280" spans="1:4" x14ac:dyDescent="0.3">
      <c r="A280" s="4" t="s">
        <v>299</v>
      </c>
      <c r="B280" s="5">
        <v>529</v>
      </c>
      <c r="C280" s="5">
        <v>201</v>
      </c>
      <c r="D280" s="5">
        <v>179</v>
      </c>
    </row>
    <row r="281" spans="1:4" x14ac:dyDescent="0.3">
      <c r="A281" s="4" t="s">
        <v>194</v>
      </c>
      <c r="B281" s="5">
        <v>1000</v>
      </c>
      <c r="C281" s="5">
        <v>888</v>
      </c>
      <c r="D281" s="5">
        <v>633</v>
      </c>
    </row>
    <row r="282" spans="1:4" x14ac:dyDescent="0.3">
      <c r="A282" s="4" t="s">
        <v>258</v>
      </c>
      <c r="B282" s="5"/>
      <c r="C282" s="5">
        <v>76</v>
      </c>
      <c r="D282" s="5">
        <v>0</v>
      </c>
    </row>
    <row r="283" spans="1:4" x14ac:dyDescent="0.3">
      <c r="A283" s="4" t="s">
        <v>400</v>
      </c>
      <c r="B283" s="5">
        <v>129</v>
      </c>
      <c r="C283" s="5">
        <v>36</v>
      </c>
      <c r="D283" s="5">
        <v>28</v>
      </c>
    </row>
    <row r="284" spans="1:4" x14ac:dyDescent="0.3">
      <c r="A284" s="4" t="s">
        <v>148</v>
      </c>
      <c r="B284" s="5">
        <v>475</v>
      </c>
      <c r="C284" s="5">
        <v>144</v>
      </c>
      <c r="D284" s="5">
        <v>106</v>
      </c>
    </row>
    <row r="285" spans="1:4" x14ac:dyDescent="0.3">
      <c r="A285" s="4" t="s">
        <v>158</v>
      </c>
      <c r="B285" s="5">
        <v>11</v>
      </c>
      <c r="C285" s="5">
        <v>154</v>
      </c>
      <c r="D285" s="5">
        <v>2</v>
      </c>
    </row>
    <row r="286" spans="1:4" x14ac:dyDescent="0.3">
      <c r="A286" s="4" t="s">
        <v>149</v>
      </c>
      <c r="B286" s="5"/>
      <c r="C286" s="5">
        <v>214</v>
      </c>
      <c r="D286" s="5">
        <v>0</v>
      </c>
    </row>
    <row r="287" spans="1:4" x14ac:dyDescent="0.3">
      <c r="A287" s="4" t="s">
        <v>316</v>
      </c>
      <c r="B287" s="5"/>
      <c r="C287" s="5">
        <v>231</v>
      </c>
      <c r="D287" s="5">
        <v>0</v>
      </c>
    </row>
    <row r="288" spans="1:4" x14ac:dyDescent="0.3">
      <c r="A288" s="4" t="s">
        <v>338</v>
      </c>
      <c r="B288" s="5">
        <v>122</v>
      </c>
      <c r="C288" s="5">
        <v>151</v>
      </c>
      <c r="D288" s="5">
        <v>68</v>
      </c>
    </row>
    <row r="289" spans="1:4" x14ac:dyDescent="0.3">
      <c r="A289" s="4" t="s">
        <v>267</v>
      </c>
      <c r="B289" s="5">
        <v>1652</v>
      </c>
      <c r="C289" s="5">
        <v>686</v>
      </c>
      <c r="D289" s="5">
        <v>595</v>
      </c>
    </row>
    <row r="290" spans="1:4" x14ac:dyDescent="0.3">
      <c r="A290" s="4" t="s">
        <v>168</v>
      </c>
      <c r="B290" s="5"/>
      <c r="C290" s="5">
        <v>67</v>
      </c>
      <c r="D290" s="5">
        <v>0</v>
      </c>
    </row>
    <row r="291" spans="1:4" x14ac:dyDescent="0.3">
      <c r="A291" s="4" t="s">
        <v>398</v>
      </c>
      <c r="B291" s="5"/>
      <c r="C291" s="5">
        <v>129</v>
      </c>
      <c r="D291" s="5">
        <v>0</v>
      </c>
    </row>
    <row r="292" spans="1:4" x14ac:dyDescent="0.3">
      <c r="A292" s="4" t="s">
        <v>202</v>
      </c>
      <c r="B292" s="5">
        <v>75</v>
      </c>
      <c r="C292" s="5">
        <v>154</v>
      </c>
      <c r="D292" s="5">
        <v>11</v>
      </c>
    </row>
    <row r="293" spans="1:4" x14ac:dyDescent="0.3">
      <c r="A293" s="4" t="s">
        <v>254</v>
      </c>
      <c r="B293" s="5">
        <v>184</v>
      </c>
      <c r="C293" s="5">
        <v>327</v>
      </c>
      <c r="D293" s="5">
        <v>147</v>
      </c>
    </row>
    <row r="294" spans="1:4" x14ac:dyDescent="0.3">
      <c r="A294" s="4" t="s">
        <v>150</v>
      </c>
      <c r="B294" s="5">
        <v>754</v>
      </c>
      <c r="C294" s="5">
        <v>487</v>
      </c>
      <c r="D294" s="5">
        <v>397</v>
      </c>
    </row>
    <row r="295" spans="1:4" x14ac:dyDescent="0.3">
      <c r="A295" s="4" t="s">
        <v>317</v>
      </c>
      <c r="B295" s="5">
        <v>974</v>
      </c>
      <c r="C295" s="5">
        <v>464</v>
      </c>
      <c r="D295" s="5">
        <v>369</v>
      </c>
    </row>
    <row r="296" spans="1:4" x14ac:dyDescent="0.3">
      <c r="A296" s="4" t="s">
        <v>268</v>
      </c>
      <c r="B296" s="5">
        <v>302</v>
      </c>
      <c r="C296" s="5">
        <v>563</v>
      </c>
      <c r="D296" s="5">
        <v>197</v>
      </c>
    </row>
    <row r="297" spans="1:4" x14ac:dyDescent="0.3">
      <c r="A297" s="4" t="s">
        <v>203</v>
      </c>
      <c r="B297" s="5">
        <v>418</v>
      </c>
      <c r="C297" s="5">
        <v>89</v>
      </c>
      <c r="D297" s="5">
        <v>36</v>
      </c>
    </row>
    <row r="298" spans="1:4" x14ac:dyDescent="0.3">
      <c r="A298" s="4" t="s">
        <v>318</v>
      </c>
      <c r="B298" s="5"/>
      <c r="C298" s="5">
        <v>250</v>
      </c>
      <c r="D298" s="5">
        <v>0</v>
      </c>
    </row>
    <row r="299" spans="1:4" x14ac:dyDescent="0.3">
      <c r="A299" s="4" t="s">
        <v>292</v>
      </c>
      <c r="B299" s="5"/>
      <c r="C299" s="5">
        <v>191</v>
      </c>
      <c r="D299" s="5">
        <v>0</v>
      </c>
    </row>
    <row r="300" spans="1:4" x14ac:dyDescent="0.3">
      <c r="A300" s="4" t="s">
        <v>106</v>
      </c>
      <c r="B300" s="5">
        <v>307</v>
      </c>
      <c r="C300" s="5">
        <v>174</v>
      </c>
      <c r="D300" s="5">
        <v>59</v>
      </c>
    </row>
    <row r="301" spans="1:4" x14ac:dyDescent="0.3">
      <c r="A301" s="4" t="s">
        <v>123</v>
      </c>
      <c r="B301" s="5">
        <v>162</v>
      </c>
      <c r="C301" s="5">
        <v>549</v>
      </c>
      <c r="D301" s="5">
        <v>153</v>
      </c>
    </row>
    <row r="302" spans="1:4" x14ac:dyDescent="0.3">
      <c r="A302" s="4" t="s">
        <v>293</v>
      </c>
      <c r="B302" s="5"/>
      <c r="C302" s="5">
        <v>288</v>
      </c>
      <c r="D302" s="5">
        <v>0</v>
      </c>
    </row>
    <row r="303" spans="1:4" x14ac:dyDescent="0.3">
      <c r="A303" s="4" t="s">
        <v>107</v>
      </c>
      <c r="B303" s="5"/>
      <c r="C303" s="5">
        <v>249</v>
      </c>
      <c r="D303" s="5">
        <v>0</v>
      </c>
    </row>
    <row r="304" spans="1:4" x14ac:dyDescent="0.3">
      <c r="A304" s="4" t="s">
        <v>343</v>
      </c>
      <c r="B304" s="5">
        <v>1223</v>
      </c>
      <c r="C304" s="5">
        <v>565</v>
      </c>
      <c r="D304" s="5">
        <v>505</v>
      </c>
    </row>
    <row r="305" spans="1:4" x14ac:dyDescent="0.3">
      <c r="A305" s="4" t="s">
        <v>108</v>
      </c>
      <c r="B305" s="5">
        <v>171</v>
      </c>
      <c r="C305" s="5">
        <v>390</v>
      </c>
      <c r="D305" s="5">
        <v>62</v>
      </c>
    </row>
    <row r="306" spans="1:4" x14ac:dyDescent="0.3">
      <c r="A306" s="4" t="s">
        <v>109</v>
      </c>
      <c r="B306" s="5">
        <v>167</v>
      </c>
      <c r="C306" s="5">
        <v>247</v>
      </c>
      <c r="D306" s="5">
        <v>33</v>
      </c>
    </row>
    <row r="307" spans="1:4" x14ac:dyDescent="0.3">
      <c r="A307" s="4" t="s">
        <v>195</v>
      </c>
      <c r="B307" s="5">
        <v>662</v>
      </c>
      <c r="C307" s="5">
        <v>469</v>
      </c>
      <c r="D307" s="5">
        <v>242</v>
      </c>
    </row>
    <row r="308" spans="1:4" x14ac:dyDescent="0.3">
      <c r="A308" s="4" t="s">
        <v>243</v>
      </c>
      <c r="B308" s="5">
        <v>162</v>
      </c>
      <c r="C308" s="5">
        <v>459</v>
      </c>
      <c r="D308" s="5">
        <v>143</v>
      </c>
    </row>
    <row r="309" spans="1:4" x14ac:dyDescent="0.3">
      <c r="A309" s="4" t="s">
        <v>319</v>
      </c>
      <c r="B309" s="5">
        <v>318</v>
      </c>
      <c r="C309" s="5">
        <v>391</v>
      </c>
      <c r="D309" s="5">
        <v>281</v>
      </c>
    </row>
    <row r="310" spans="1:4" x14ac:dyDescent="0.3">
      <c r="A310" s="4" t="s">
        <v>325</v>
      </c>
      <c r="B310" s="5">
        <v>356</v>
      </c>
      <c r="C310" s="5">
        <v>224</v>
      </c>
      <c r="D310" s="5">
        <v>187</v>
      </c>
    </row>
    <row r="311" spans="1:4" x14ac:dyDescent="0.3">
      <c r="A311" s="4" t="s">
        <v>196</v>
      </c>
      <c r="B311" s="5"/>
      <c r="C311" s="5">
        <v>506</v>
      </c>
      <c r="D311" s="5">
        <v>0</v>
      </c>
    </row>
    <row r="312" spans="1:4" x14ac:dyDescent="0.3">
      <c r="A312" s="4" t="s">
        <v>110</v>
      </c>
      <c r="B312" s="5"/>
      <c r="C312" s="5">
        <v>451</v>
      </c>
      <c r="D312" s="5">
        <v>0</v>
      </c>
    </row>
    <row r="313" spans="1:4" x14ac:dyDescent="0.3">
      <c r="A313" s="4" t="s">
        <v>373</v>
      </c>
      <c r="B313" s="5">
        <v>326</v>
      </c>
      <c r="C313" s="5">
        <v>403</v>
      </c>
      <c r="D313" s="5">
        <v>194</v>
      </c>
    </row>
    <row r="314" spans="1:4" x14ac:dyDescent="0.3">
      <c r="A314" s="4" t="s">
        <v>255</v>
      </c>
      <c r="B314" s="5"/>
      <c r="C314" s="5">
        <v>247</v>
      </c>
      <c r="D314" s="5">
        <v>0</v>
      </c>
    </row>
    <row r="315" spans="1:4" x14ac:dyDescent="0.3">
      <c r="A315" s="4" t="s">
        <v>308</v>
      </c>
      <c r="B315" s="5">
        <v>906</v>
      </c>
      <c r="C315" s="5">
        <v>499</v>
      </c>
      <c r="D315" s="5">
        <v>392</v>
      </c>
    </row>
    <row r="316" spans="1:4" x14ac:dyDescent="0.3">
      <c r="A316" s="4" t="s">
        <v>231</v>
      </c>
      <c r="B316" s="5">
        <v>267</v>
      </c>
      <c r="C316" s="5">
        <v>170</v>
      </c>
      <c r="D316" s="5">
        <v>104</v>
      </c>
    </row>
    <row r="317" spans="1:4" x14ac:dyDescent="0.3">
      <c r="A317" s="4" t="s">
        <v>244</v>
      </c>
      <c r="B317" s="5"/>
      <c r="C317" s="5">
        <v>54</v>
      </c>
      <c r="D317" s="5">
        <v>0</v>
      </c>
    </row>
    <row r="318" spans="1:4" x14ac:dyDescent="0.3">
      <c r="A318" s="4" t="s">
        <v>339</v>
      </c>
      <c r="B318" s="5"/>
      <c r="C318" s="5">
        <v>287</v>
      </c>
      <c r="D318" s="5">
        <v>0</v>
      </c>
    </row>
    <row r="319" spans="1:4" x14ac:dyDescent="0.3">
      <c r="A319" s="4" t="s">
        <v>374</v>
      </c>
      <c r="B319" s="5"/>
      <c r="C319" s="5">
        <v>122</v>
      </c>
      <c r="D319" s="5">
        <v>0</v>
      </c>
    </row>
    <row r="320" spans="1:4" x14ac:dyDescent="0.3">
      <c r="A320" s="4" t="s">
        <v>351</v>
      </c>
      <c r="B320" s="5"/>
      <c r="C320" s="5">
        <v>172</v>
      </c>
      <c r="D320" s="5">
        <v>0</v>
      </c>
    </row>
    <row r="321" spans="1:4" x14ac:dyDescent="0.3">
      <c r="A321" s="4" t="s">
        <v>269</v>
      </c>
      <c r="B321" s="5">
        <v>292</v>
      </c>
      <c r="C321" s="5">
        <v>455</v>
      </c>
      <c r="D321" s="5">
        <v>192</v>
      </c>
    </row>
    <row r="322" spans="1:4" x14ac:dyDescent="0.3">
      <c r="A322" s="4" t="s">
        <v>111</v>
      </c>
      <c r="B322" s="5"/>
      <c r="C322" s="5">
        <v>381</v>
      </c>
      <c r="D322" s="5">
        <v>0</v>
      </c>
    </row>
    <row r="323" spans="1:4" x14ac:dyDescent="0.3">
      <c r="A323" s="4" t="s">
        <v>411</v>
      </c>
      <c r="B323" s="5"/>
      <c r="C323" s="5">
        <v>1934</v>
      </c>
      <c r="D323" s="5">
        <v>0</v>
      </c>
    </row>
    <row r="324" spans="1:4" x14ac:dyDescent="0.3">
      <c r="A324" s="4" t="s">
        <v>401</v>
      </c>
      <c r="B324" s="5">
        <v>125610</v>
      </c>
      <c r="C324" s="5">
        <v>125610</v>
      </c>
      <c r="D324" s="5">
        <v>63600</v>
      </c>
    </row>
  </sheetData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E270E-B3DE-4614-ADDF-06A70D854213}">
  <dimension ref="A2:D324"/>
  <sheetViews>
    <sheetView workbookViewId="0"/>
  </sheetViews>
  <sheetFormatPr defaultRowHeight="14.4" x14ac:dyDescent="0.3"/>
  <cols>
    <col min="1" max="1" width="23.88671875" bestFit="1" customWidth="1"/>
    <col min="2" max="2" width="13.33203125" bestFit="1" customWidth="1"/>
    <col min="3" max="3" width="14.33203125" bestFit="1" customWidth="1"/>
    <col min="4" max="4" width="13.6640625" bestFit="1" customWidth="1"/>
    <col min="5" max="6" width="2" bestFit="1" customWidth="1"/>
    <col min="7" max="46" width="3" bestFit="1" customWidth="1"/>
    <col min="47" max="156" width="4" bestFit="1" customWidth="1"/>
    <col min="157" max="167" width="5" bestFit="1" customWidth="1"/>
    <col min="168" max="168" width="7.33203125" bestFit="1" customWidth="1"/>
    <col min="169" max="169" width="11.33203125" bestFit="1" customWidth="1"/>
    <col min="170" max="170" width="4" bestFit="1" customWidth="1"/>
    <col min="171" max="171" width="8.88671875" bestFit="1" customWidth="1"/>
    <col min="172" max="172" width="5.88671875" bestFit="1" customWidth="1"/>
    <col min="173" max="173" width="8.88671875" bestFit="1" customWidth="1"/>
    <col min="174" max="174" width="5.88671875" bestFit="1" customWidth="1"/>
    <col min="175" max="175" width="8.88671875" bestFit="1" customWidth="1"/>
    <col min="176" max="176" width="5.88671875" bestFit="1" customWidth="1"/>
    <col min="177" max="177" width="8.88671875" bestFit="1" customWidth="1"/>
    <col min="178" max="178" width="5.88671875" bestFit="1" customWidth="1"/>
    <col min="179" max="179" width="8.88671875" bestFit="1" customWidth="1"/>
    <col min="180" max="180" width="5.88671875" bestFit="1" customWidth="1"/>
    <col min="181" max="181" width="8.88671875" bestFit="1" customWidth="1"/>
    <col min="182" max="182" width="5.88671875" bestFit="1" customWidth="1"/>
    <col min="183" max="183" width="8.88671875" bestFit="1" customWidth="1"/>
    <col min="184" max="184" width="5.88671875" bestFit="1" customWidth="1"/>
    <col min="185" max="185" width="8.88671875" bestFit="1" customWidth="1"/>
    <col min="186" max="186" width="5.88671875" bestFit="1" customWidth="1"/>
    <col min="187" max="187" width="8.88671875" bestFit="1" customWidth="1"/>
    <col min="188" max="188" width="5.88671875" bestFit="1" customWidth="1"/>
    <col min="189" max="189" width="8.88671875" bestFit="1" customWidth="1"/>
    <col min="190" max="190" width="5.88671875" bestFit="1" customWidth="1"/>
    <col min="191" max="191" width="8.88671875" bestFit="1" customWidth="1"/>
    <col min="192" max="192" width="5.88671875" bestFit="1" customWidth="1"/>
    <col min="193" max="193" width="8.88671875" bestFit="1" customWidth="1"/>
    <col min="194" max="194" width="5.88671875" bestFit="1" customWidth="1"/>
    <col min="195" max="195" width="8.88671875" bestFit="1" customWidth="1"/>
    <col min="196" max="196" width="5.88671875" bestFit="1" customWidth="1"/>
    <col min="197" max="197" width="8.88671875" bestFit="1" customWidth="1"/>
    <col min="198" max="198" width="5.88671875" bestFit="1" customWidth="1"/>
    <col min="199" max="199" width="8.88671875" bestFit="1" customWidth="1"/>
    <col min="200" max="200" width="5.88671875" bestFit="1" customWidth="1"/>
    <col min="201" max="201" width="8.88671875" bestFit="1" customWidth="1"/>
    <col min="202" max="202" width="5.88671875" bestFit="1" customWidth="1"/>
    <col min="203" max="203" width="8.88671875" bestFit="1" customWidth="1"/>
    <col min="204" max="204" width="5.88671875" bestFit="1" customWidth="1"/>
    <col min="205" max="205" width="8.88671875" bestFit="1" customWidth="1"/>
    <col min="206" max="206" width="5.88671875" bestFit="1" customWidth="1"/>
    <col min="207" max="207" width="8.88671875" bestFit="1" customWidth="1"/>
    <col min="208" max="208" width="5.88671875" bestFit="1" customWidth="1"/>
    <col min="209" max="209" width="8.88671875" bestFit="1" customWidth="1"/>
    <col min="210" max="210" width="5.88671875" bestFit="1" customWidth="1"/>
    <col min="211" max="211" width="8.88671875" bestFit="1" customWidth="1"/>
    <col min="212" max="212" width="5.88671875" bestFit="1" customWidth="1"/>
    <col min="213" max="213" width="8.88671875" bestFit="1" customWidth="1"/>
    <col min="214" max="214" width="5.88671875" bestFit="1" customWidth="1"/>
    <col min="215" max="215" width="8.88671875" bestFit="1" customWidth="1"/>
    <col min="216" max="216" width="5.88671875" bestFit="1" customWidth="1"/>
    <col min="217" max="217" width="8.88671875" bestFit="1" customWidth="1"/>
    <col min="218" max="218" width="5.88671875" bestFit="1" customWidth="1"/>
    <col min="219" max="219" width="8.88671875" bestFit="1" customWidth="1"/>
    <col min="220" max="220" width="5.88671875" bestFit="1" customWidth="1"/>
    <col min="221" max="221" width="4" bestFit="1" customWidth="1"/>
    <col min="222" max="222" width="8.88671875" bestFit="1" customWidth="1"/>
    <col min="223" max="223" width="5.88671875" bestFit="1" customWidth="1"/>
    <col min="224" max="224" width="8.88671875" bestFit="1" customWidth="1"/>
    <col min="225" max="225" width="5.88671875" bestFit="1" customWidth="1"/>
    <col min="226" max="226" width="8.88671875" bestFit="1" customWidth="1"/>
    <col min="227" max="227" width="5.88671875" bestFit="1" customWidth="1"/>
    <col min="228" max="228" width="8.88671875" bestFit="1" customWidth="1"/>
    <col min="229" max="229" width="5.88671875" bestFit="1" customWidth="1"/>
    <col min="230" max="230" width="8.88671875" bestFit="1" customWidth="1"/>
    <col min="231" max="231" width="5.88671875" bestFit="1" customWidth="1"/>
    <col min="232" max="232" width="8.88671875" bestFit="1" customWidth="1"/>
    <col min="233" max="233" width="5.88671875" bestFit="1" customWidth="1"/>
    <col min="234" max="234" width="8.88671875" bestFit="1" customWidth="1"/>
    <col min="235" max="235" width="5.88671875" bestFit="1" customWidth="1"/>
    <col min="236" max="236" width="8.88671875" bestFit="1" customWidth="1"/>
    <col min="237" max="237" width="5.88671875" bestFit="1" customWidth="1"/>
    <col min="238" max="238" width="8.88671875" bestFit="1" customWidth="1"/>
    <col min="239" max="239" width="5.88671875" bestFit="1" customWidth="1"/>
    <col min="240" max="240" width="8.88671875" bestFit="1" customWidth="1"/>
    <col min="241" max="241" width="5.88671875" bestFit="1" customWidth="1"/>
    <col min="242" max="242" width="8.88671875" bestFit="1" customWidth="1"/>
    <col min="243" max="243" width="5.88671875" bestFit="1" customWidth="1"/>
    <col min="244" max="244" width="8.88671875" bestFit="1" customWidth="1"/>
    <col min="245" max="245" width="5.88671875" bestFit="1" customWidth="1"/>
    <col min="246" max="246" width="8.88671875" bestFit="1" customWidth="1"/>
    <col min="247" max="247" width="5.88671875" bestFit="1" customWidth="1"/>
    <col min="248" max="248" width="8.88671875" bestFit="1" customWidth="1"/>
    <col min="249" max="249" width="5.88671875" bestFit="1" customWidth="1"/>
    <col min="250" max="250" width="8.88671875" bestFit="1" customWidth="1"/>
    <col min="251" max="251" width="5.88671875" bestFit="1" customWidth="1"/>
    <col min="252" max="252" width="8.88671875" bestFit="1" customWidth="1"/>
    <col min="253" max="253" width="5.88671875" bestFit="1" customWidth="1"/>
    <col min="254" max="254" width="8.88671875" bestFit="1" customWidth="1"/>
    <col min="255" max="255" width="5.88671875" bestFit="1" customWidth="1"/>
    <col min="256" max="256" width="8.88671875" bestFit="1" customWidth="1"/>
    <col min="257" max="257" width="5.88671875" bestFit="1" customWidth="1"/>
    <col min="258" max="258" width="4" bestFit="1" customWidth="1"/>
    <col min="259" max="259" width="8.88671875" bestFit="1" customWidth="1"/>
    <col min="260" max="260" width="5.88671875" bestFit="1" customWidth="1"/>
    <col min="261" max="261" width="8.88671875" bestFit="1" customWidth="1"/>
    <col min="262" max="262" width="5.88671875" bestFit="1" customWidth="1"/>
    <col min="263" max="263" width="8.88671875" bestFit="1" customWidth="1"/>
    <col min="264" max="264" width="5.88671875" bestFit="1" customWidth="1"/>
    <col min="265" max="265" width="8.88671875" bestFit="1" customWidth="1"/>
    <col min="266" max="266" width="5.88671875" bestFit="1" customWidth="1"/>
    <col min="267" max="267" width="8.88671875" bestFit="1" customWidth="1"/>
    <col min="268" max="268" width="5.88671875" bestFit="1" customWidth="1"/>
    <col min="269" max="269" width="8.88671875" bestFit="1" customWidth="1"/>
    <col min="270" max="270" width="5.88671875" bestFit="1" customWidth="1"/>
    <col min="271" max="271" width="8.88671875" bestFit="1" customWidth="1"/>
    <col min="272" max="272" width="5.88671875" bestFit="1" customWidth="1"/>
    <col min="273" max="273" width="8.88671875" bestFit="1" customWidth="1"/>
    <col min="274" max="274" width="5.88671875" bestFit="1" customWidth="1"/>
    <col min="275" max="275" width="8.88671875" bestFit="1" customWidth="1"/>
    <col min="276" max="276" width="5.88671875" bestFit="1" customWidth="1"/>
    <col min="277" max="277" width="8.88671875" bestFit="1" customWidth="1"/>
    <col min="278" max="278" width="5.88671875" bestFit="1" customWidth="1"/>
    <col min="279" max="279" width="8.88671875" bestFit="1" customWidth="1"/>
    <col min="280" max="280" width="5.88671875" bestFit="1" customWidth="1"/>
    <col min="281" max="281" width="8.88671875" bestFit="1" customWidth="1"/>
    <col min="282" max="282" width="5.88671875" bestFit="1" customWidth="1"/>
    <col min="283" max="283" width="8.88671875" bestFit="1" customWidth="1"/>
    <col min="284" max="284" width="5.88671875" bestFit="1" customWidth="1"/>
    <col min="285" max="285" width="8.88671875" bestFit="1" customWidth="1"/>
    <col min="286" max="286" width="5.88671875" bestFit="1" customWidth="1"/>
    <col min="287" max="287" width="8.88671875" bestFit="1" customWidth="1"/>
    <col min="288" max="288" width="5.88671875" bestFit="1" customWidth="1"/>
    <col min="289" max="289" width="8.88671875" bestFit="1" customWidth="1"/>
    <col min="290" max="290" width="5.88671875" bestFit="1" customWidth="1"/>
    <col min="291" max="291" width="8.88671875" bestFit="1" customWidth="1"/>
    <col min="292" max="292" width="5.88671875" bestFit="1" customWidth="1"/>
    <col min="293" max="293" width="8.88671875" bestFit="1" customWidth="1"/>
    <col min="294" max="294" width="5.88671875" bestFit="1" customWidth="1"/>
    <col min="295" max="295" width="8.88671875" bestFit="1" customWidth="1"/>
    <col min="296" max="296" width="5.88671875" bestFit="1" customWidth="1"/>
    <col min="297" max="297" width="8.88671875" bestFit="1" customWidth="1"/>
    <col min="298" max="298" width="5.88671875" bestFit="1" customWidth="1"/>
    <col min="299" max="299" width="8.88671875" bestFit="1" customWidth="1"/>
    <col min="300" max="300" width="5.88671875" bestFit="1" customWidth="1"/>
    <col min="301" max="301" width="8.88671875" bestFit="1" customWidth="1"/>
    <col min="302" max="302" width="5.88671875" bestFit="1" customWidth="1"/>
    <col min="303" max="303" width="8.88671875" bestFit="1" customWidth="1"/>
    <col min="304" max="304" width="6.88671875" bestFit="1" customWidth="1"/>
    <col min="305" max="305" width="9.88671875" bestFit="1" customWidth="1"/>
    <col min="306" max="306" width="6.88671875" bestFit="1" customWidth="1"/>
    <col min="307" max="307" width="9.88671875" bestFit="1" customWidth="1"/>
    <col min="308" max="308" width="6.88671875" bestFit="1" customWidth="1"/>
    <col min="309" max="309" width="9.88671875" bestFit="1" customWidth="1"/>
    <col min="310" max="310" width="6.88671875" bestFit="1" customWidth="1"/>
    <col min="311" max="311" width="9.88671875" bestFit="1" customWidth="1"/>
    <col min="312" max="312" width="6.88671875" bestFit="1" customWidth="1"/>
    <col min="313" max="313" width="9.88671875" bestFit="1" customWidth="1"/>
    <col min="314" max="314" width="6.88671875" bestFit="1" customWidth="1"/>
    <col min="315" max="315" width="9.88671875" bestFit="1" customWidth="1"/>
    <col min="316" max="316" width="6.88671875" bestFit="1" customWidth="1"/>
    <col min="317" max="317" width="9.88671875" bestFit="1" customWidth="1"/>
    <col min="318" max="318" width="6.88671875" bestFit="1" customWidth="1"/>
    <col min="319" max="319" width="9.88671875" bestFit="1" customWidth="1"/>
    <col min="320" max="320" width="6.88671875" bestFit="1" customWidth="1"/>
    <col min="321" max="321" width="9.88671875" bestFit="1" customWidth="1"/>
    <col min="322" max="322" width="6.88671875" bestFit="1" customWidth="1"/>
    <col min="323" max="323" width="9.88671875" bestFit="1" customWidth="1"/>
    <col min="324" max="324" width="6.88671875" bestFit="1" customWidth="1"/>
    <col min="325" max="325" width="9.88671875" bestFit="1" customWidth="1"/>
    <col min="326" max="326" width="6.88671875" bestFit="1" customWidth="1"/>
    <col min="327" max="327" width="4" bestFit="1" customWidth="1"/>
    <col min="328" max="328" width="9.88671875" bestFit="1" customWidth="1"/>
    <col min="329" max="329" width="6.88671875" bestFit="1" customWidth="1"/>
    <col min="330" max="330" width="9.88671875" bestFit="1" customWidth="1"/>
    <col min="331" max="331" width="6.88671875" bestFit="1" customWidth="1"/>
    <col min="332" max="332" width="9.88671875" bestFit="1" customWidth="1"/>
    <col min="333" max="333" width="6.88671875" bestFit="1" customWidth="1"/>
    <col min="334" max="334" width="9.88671875" bestFit="1" customWidth="1"/>
    <col min="335" max="335" width="6.88671875" bestFit="1" customWidth="1"/>
    <col min="336" max="336" width="9.88671875" bestFit="1" customWidth="1"/>
    <col min="337" max="337" width="6.88671875" bestFit="1" customWidth="1"/>
    <col min="338" max="338" width="9.88671875" bestFit="1" customWidth="1"/>
    <col min="339" max="339" width="6.88671875" bestFit="1" customWidth="1"/>
    <col min="340" max="340" width="9.88671875" bestFit="1" customWidth="1"/>
    <col min="341" max="341" width="6.88671875" bestFit="1" customWidth="1"/>
    <col min="342" max="342" width="9.88671875" bestFit="1" customWidth="1"/>
    <col min="343" max="343" width="6.88671875" bestFit="1" customWidth="1"/>
    <col min="344" max="344" width="9.88671875" bestFit="1" customWidth="1"/>
    <col min="345" max="345" width="6.88671875" bestFit="1" customWidth="1"/>
    <col min="346" max="346" width="9.88671875" bestFit="1" customWidth="1"/>
    <col min="347" max="347" width="6.88671875" bestFit="1" customWidth="1"/>
    <col min="348" max="348" width="9.88671875" bestFit="1" customWidth="1"/>
    <col min="349" max="349" width="6.88671875" bestFit="1" customWidth="1"/>
    <col min="350" max="350" width="9.88671875" bestFit="1" customWidth="1"/>
    <col min="351" max="351" width="6.88671875" bestFit="1" customWidth="1"/>
    <col min="352" max="352" width="9.88671875" bestFit="1" customWidth="1"/>
    <col min="353" max="353" width="6.88671875" bestFit="1" customWidth="1"/>
    <col min="354" max="354" width="9.88671875" bestFit="1" customWidth="1"/>
    <col min="355" max="355" width="6.88671875" bestFit="1" customWidth="1"/>
    <col min="356" max="356" width="9.88671875" bestFit="1" customWidth="1"/>
    <col min="357" max="357" width="6.88671875" bestFit="1" customWidth="1"/>
    <col min="358" max="358" width="9.88671875" bestFit="1" customWidth="1"/>
    <col min="359" max="359" width="6.88671875" bestFit="1" customWidth="1"/>
    <col min="360" max="360" width="9.88671875" bestFit="1" customWidth="1"/>
    <col min="361" max="361" width="6.88671875" bestFit="1" customWidth="1"/>
    <col min="362" max="362" width="9.88671875" bestFit="1" customWidth="1"/>
    <col min="364" max="364" width="7.33203125" bestFit="1" customWidth="1"/>
    <col min="365" max="365" width="12.109375" bestFit="1" customWidth="1"/>
    <col min="366" max="366" width="11.33203125" bestFit="1" customWidth="1"/>
    <col min="367" max="368" width="8.88671875" bestFit="1" customWidth="1"/>
    <col min="369" max="369" width="5.88671875" bestFit="1" customWidth="1"/>
    <col min="370" max="371" width="8.88671875" bestFit="1" customWidth="1"/>
    <col min="372" max="372" width="5.88671875" bestFit="1" customWidth="1"/>
    <col min="373" max="374" width="8.88671875" bestFit="1" customWidth="1"/>
    <col min="375" max="375" width="5.88671875" bestFit="1" customWidth="1"/>
    <col min="376" max="377" width="8.88671875" bestFit="1" customWidth="1"/>
    <col min="378" max="378" width="5.88671875" bestFit="1" customWidth="1"/>
    <col min="379" max="380" width="8.88671875" bestFit="1" customWidth="1"/>
    <col min="381" max="381" width="5.88671875" bestFit="1" customWidth="1"/>
    <col min="382" max="383" width="8.88671875" bestFit="1" customWidth="1"/>
    <col min="384" max="384" width="5.88671875" bestFit="1" customWidth="1"/>
    <col min="385" max="386" width="8.88671875" bestFit="1" customWidth="1"/>
    <col min="387" max="387" width="5.88671875" bestFit="1" customWidth="1"/>
    <col min="388" max="389" width="8.88671875" bestFit="1" customWidth="1"/>
    <col min="390" max="390" width="5.88671875" bestFit="1" customWidth="1"/>
    <col min="391" max="391" width="8.88671875" bestFit="1" customWidth="1"/>
    <col min="392" max="392" width="5.88671875" bestFit="1" customWidth="1"/>
    <col min="393" max="394" width="8.88671875" bestFit="1" customWidth="1"/>
    <col min="395" max="395" width="5.88671875" bestFit="1" customWidth="1"/>
    <col min="396" max="396" width="8.88671875" bestFit="1" customWidth="1"/>
    <col min="397" max="397" width="5.88671875" bestFit="1" customWidth="1"/>
    <col min="398" max="399" width="8.88671875" bestFit="1" customWidth="1"/>
    <col min="400" max="400" width="5.88671875" bestFit="1" customWidth="1"/>
    <col min="401" max="402" width="8.88671875" bestFit="1" customWidth="1"/>
    <col min="403" max="403" width="5.88671875" bestFit="1" customWidth="1"/>
    <col min="404" max="404" width="8.88671875" bestFit="1" customWidth="1"/>
    <col min="405" max="405" width="6.88671875" bestFit="1" customWidth="1"/>
    <col min="406" max="406" width="9.88671875" bestFit="1" customWidth="1"/>
    <col min="407" max="407" width="8.88671875" bestFit="1" customWidth="1"/>
    <col min="408" max="408" width="5.88671875" bestFit="1" customWidth="1"/>
    <col min="409" max="410" width="8.88671875" bestFit="1" customWidth="1"/>
    <col min="411" max="411" width="5.88671875" bestFit="1" customWidth="1"/>
    <col min="412" max="413" width="8.88671875" bestFit="1" customWidth="1"/>
    <col min="414" max="414" width="5.88671875" bestFit="1" customWidth="1"/>
    <col min="415" max="415" width="8.88671875" bestFit="1" customWidth="1"/>
    <col min="416" max="416" width="6.88671875" bestFit="1" customWidth="1"/>
    <col min="417" max="417" width="9.88671875" bestFit="1" customWidth="1"/>
    <col min="418" max="418" width="8.88671875" bestFit="1" customWidth="1"/>
    <col min="419" max="419" width="5.88671875" bestFit="1" customWidth="1"/>
    <col min="420" max="421" width="8.88671875" bestFit="1" customWidth="1"/>
    <col min="422" max="422" width="6.88671875" bestFit="1" customWidth="1"/>
    <col min="423" max="423" width="9.88671875" bestFit="1" customWidth="1"/>
    <col min="424" max="424" width="8.88671875" bestFit="1" customWidth="1"/>
    <col min="425" max="425" width="5.88671875" bestFit="1" customWidth="1"/>
    <col min="426" max="427" width="8.88671875" bestFit="1" customWidth="1"/>
    <col min="428" max="428" width="6.88671875" bestFit="1" customWidth="1"/>
    <col min="429" max="429" width="9.88671875" bestFit="1" customWidth="1"/>
    <col min="430" max="430" width="8.88671875" bestFit="1" customWidth="1"/>
    <col min="431" max="431" width="6.88671875" bestFit="1" customWidth="1"/>
    <col min="432" max="432" width="9.88671875" bestFit="1" customWidth="1"/>
    <col min="433" max="433" width="8.88671875" bestFit="1" customWidth="1"/>
    <col min="434" max="434" width="6.88671875" bestFit="1" customWidth="1"/>
    <col min="435" max="435" width="9.88671875" bestFit="1" customWidth="1"/>
    <col min="436" max="436" width="8.88671875" bestFit="1" customWidth="1"/>
    <col min="437" max="437" width="6.88671875" bestFit="1" customWidth="1"/>
    <col min="438" max="438" width="9.88671875" bestFit="1" customWidth="1"/>
    <col min="439" max="439" width="8.88671875" bestFit="1" customWidth="1"/>
    <col min="440" max="440" width="6.88671875" bestFit="1" customWidth="1"/>
    <col min="441" max="441" width="9.88671875" bestFit="1" customWidth="1"/>
    <col min="442" max="442" width="8.88671875" bestFit="1" customWidth="1"/>
    <col min="443" max="443" width="5.88671875" bestFit="1" customWidth="1"/>
    <col min="444" max="445" width="8.88671875" bestFit="1" customWidth="1"/>
    <col min="446" max="446" width="6.88671875" bestFit="1" customWidth="1"/>
    <col min="447" max="447" width="9.88671875" bestFit="1" customWidth="1"/>
    <col min="448" max="448" width="8.88671875" bestFit="1" customWidth="1"/>
    <col min="449" max="449" width="6.88671875" bestFit="1" customWidth="1"/>
    <col min="450" max="450" width="9.88671875" bestFit="1" customWidth="1"/>
    <col min="451" max="451" width="8.88671875" bestFit="1" customWidth="1"/>
    <col min="452" max="452" width="6.88671875" bestFit="1" customWidth="1"/>
    <col min="453" max="453" width="9.88671875" bestFit="1" customWidth="1"/>
    <col min="454" max="454" width="8.88671875" bestFit="1" customWidth="1"/>
    <col min="455" max="455" width="6.88671875" bestFit="1" customWidth="1"/>
    <col min="456" max="456" width="9.88671875" bestFit="1" customWidth="1"/>
    <col min="457" max="457" width="8.88671875" bestFit="1" customWidth="1"/>
    <col min="458" max="458" width="6.88671875" bestFit="1" customWidth="1"/>
    <col min="459" max="459" width="9.88671875" bestFit="1" customWidth="1"/>
    <col min="460" max="460" width="8.88671875" bestFit="1" customWidth="1"/>
    <col min="461" max="461" width="6.88671875" bestFit="1" customWidth="1"/>
    <col min="462" max="462" width="9.88671875" bestFit="1" customWidth="1"/>
    <col min="463" max="463" width="8.88671875" bestFit="1" customWidth="1"/>
    <col min="464" max="464" width="6.88671875" bestFit="1" customWidth="1"/>
    <col min="465" max="465" width="9.88671875" bestFit="1" customWidth="1"/>
    <col min="466" max="466" width="8.88671875" bestFit="1" customWidth="1"/>
    <col min="467" max="467" width="6.88671875" bestFit="1" customWidth="1"/>
    <col min="468" max="468" width="9.88671875" bestFit="1" customWidth="1"/>
    <col min="469" max="469" width="8.88671875" bestFit="1" customWidth="1"/>
    <col min="470" max="470" width="6.88671875" bestFit="1" customWidth="1"/>
    <col min="471" max="471" width="9.88671875" bestFit="1" customWidth="1"/>
    <col min="472" max="472" width="8.88671875" bestFit="1" customWidth="1"/>
    <col min="473" max="473" width="6.88671875" bestFit="1" customWidth="1"/>
    <col min="474" max="474" width="9.88671875" bestFit="1" customWidth="1"/>
    <col min="475" max="475" width="8.88671875" bestFit="1" customWidth="1"/>
    <col min="476" max="476" width="6.88671875" bestFit="1" customWidth="1"/>
    <col min="477" max="477" width="9.88671875" bestFit="1" customWidth="1"/>
    <col min="478" max="478" width="8.88671875" bestFit="1" customWidth="1"/>
    <col min="479" max="479" width="6.88671875" bestFit="1" customWidth="1"/>
    <col min="480" max="480" width="9.88671875" bestFit="1" customWidth="1"/>
    <col min="481" max="481" width="8.88671875" bestFit="1" customWidth="1"/>
    <col min="482" max="482" width="6.88671875" bestFit="1" customWidth="1"/>
    <col min="483" max="483" width="9.88671875" bestFit="1" customWidth="1"/>
    <col min="484" max="484" width="8.88671875" bestFit="1" customWidth="1"/>
    <col min="485" max="485" width="6.88671875" bestFit="1" customWidth="1"/>
    <col min="486" max="486" width="9.88671875" bestFit="1" customWidth="1"/>
    <col min="487" max="487" width="8.88671875" bestFit="1" customWidth="1"/>
    <col min="488" max="488" width="6.88671875" bestFit="1" customWidth="1"/>
    <col min="489" max="489" width="9.88671875" bestFit="1" customWidth="1"/>
    <col min="490" max="490" width="8.88671875" bestFit="1" customWidth="1"/>
    <col min="491" max="491" width="6.88671875" bestFit="1" customWidth="1"/>
    <col min="492" max="493" width="9.88671875" bestFit="1" customWidth="1"/>
    <col min="494" max="494" width="6.88671875" bestFit="1" customWidth="1"/>
    <col min="495" max="496" width="9.88671875" bestFit="1" customWidth="1"/>
    <col min="499" max="500" width="12.109375" bestFit="1" customWidth="1"/>
    <col min="501" max="501" width="11.33203125" bestFit="1" customWidth="1"/>
  </cols>
  <sheetData>
    <row r="2" spans="1:4" x14ac:dyDescent="0.3">
      <c r="A2" s="3" t="s">
        <v>0</v>
      </c>
      <c r="B2" s="4">
        <v>2019</v>
      </c>
    </row>
    <row r="4" spans="1:4" x14ac:dyDescent="0.3">
      <c r="A4" s="3" t="s">
        <v>402</v>
      </c>
      <c r="B4" t="s">
        <v>408</v>
      </c>
      <c r="C4" t="s">
        <v>412</v>
      </c>
      <c r="D4" t="s">
        <v>413</v>
      </c>
    </row>
    <row r="5" spans="1:4" x14ac:dyDescent="0.3">
      <c r="A5" s="4" t="s">
        <v>300</v>
      </c>
      <c r="B5" s="5">
        <v>349</v>
      </c>
      <c r="C5" s="5">
        <v>273</v>
      </c>
      <c r="D5" s="5">
        <v>228</v>
      </c>
    </row>
    <row r="6" spans="1:4" x14ac:dyDescent="0.3">
      <c r="A6" s="4" t="s">
        <v>341</v>
      </c>
      <c r="B6" s="5">
        <v>53</v>
      </c>
      <c r="C6" s="5">
        <v>76</v>
      </c>
      <c r="D6" s="5">
        <v>34</v>
      </c>
    </row>
    <row r="7" spans="1:4" x14ac:dyDescent="0.3">
      <c r="A7" s="4" t="s">
        <v>206</v>
      </c>
      <c r="B7" s="5">
        <v>261</v>
      </c>
      <c r="C7" s="5">
        <v>82</v>
      </c>
      <c r="D7" s="5">
        <v>75</v>
      </c>
    </row>
    <row r="8" spans="1:4" x14ac:dyDescent="0.3">
      <c r="A8" s="4" t="s">
        <v>83</v>
      </c>
      <c r="B8" s="5">
        <v>0</v>
      </c>
      <c r="C8" s="5">
        <v>27</v>
      </c>
      <c r="D8" s="5">
        <v>0</v>
      </c>
    </row>
    <row r="9" spans="1:4" x14ac:dyDescent="0.3">
      <c r="A9" s="4" t="s">
        <v>205</v>
      </c>
      <c r="B9" s="5"/>
      <c r="C9" s="5">
        <v>25</v>
      </c>
      <c r="D9" s="5">
        <v>0</v>
      </c>
    </row>
    <row r="10" spans="1:4" x14ac:dyDescent="0.3">
      <c r="A10" s="4" t="s">
        <v>389</v>
      </c>
      <c r="B10" s="5">
        <v>0</v>
      </c>
      <c r="C10" s="5">
        <v>30</v>
      </c>
      <c r="D10" s="5">
        <v>0</v>
      </c>
    </row>
    <row r="11" spans="1:4" x14ac:dyDescent="0.3">
      <c r="A11" s="4" t="s">
        <v>295</v>
      </c>
      <c r="B11" s="5"/>
      <c r="C11" s="5">
        <v>22</v>
      </c>
      <c r="D11" s="5">
        <v>0</v>
      </c>
    </row>
    <row r="12" spans="1:4" x14ac:dyDescent="0.3">
      <c r="A12" s="4" t="s">
        <v>152</v>
      </c>
      <c r="B12" s="5">
        <v>166</v>
      </c>
      <c r="C12" s="5">
        <v>132</v>
      </c>
      <c r="D12" s="5">
        <v>62</v>
      </c>
    </row>
    <row r="13" spans="1:4" x14ac:dyDescent="0.3">
      <c r="A13" s="4" t="s">
        <v>84</v>
      </c>
      <c r="B13" s="5">
        <v>2244</v>
      </c>
      <c r="C13" s="5">
        <v>2412</v>
      </c>
      <c r="D13" s="5">
        <v>2030</v>
      </c>
    </row>
    <row r="14" spans="1:4" x14ac:dyDescent="0.3">
      <c r="A14" s="4" t="s">
        <v>259</v>
      </c>
      <c r="B14" s="5">
        <v>29</v>
      </c>
      <c r="C14" s="5">
        <v>41</v>
      </c>
      <c r="D14" s="5">
        <v>11</v>
      </c>
    </row>
    <row r="15" spans="1:4" x14ac:dyDescent="0.3">
      <c r="A15" s="4" t="s">
        <v>294</v>
      </c>
      <c r="B15" s="5">
        <v>0</v>
      </c>
      <c r="C15" s="5">
        <v>26</v>
      </c>
      <c r="D15" s="5">
        <v>0</v>
      </c>
    </row>
    <row r="16" spans="1:4" x14ac:dyDescent="0.3">
      <c r="A16" s="4" t="s">
        <v>125</v>
      </c>
      <c r="B16" s="5">
        <v>52</v>
      </c>
      <c r="C16" s="5">
        <v>51</v>
      </c>
      <c r="D16" s="5">
        <v>25</v>
      </c>
    </row>
    <row r="17" spans="1:4" x14ac:dyDescent="0.3">
      <c r="A17" s="4" t="s">
        <v>360</v>
      </c>
      <c r="B17" s="5"/>
      <c r="C17" s="5">
        <v>23</v>
      </c>
      <c r="D17" s="5">
        <v>0</v>
      </c>
    </row>
    <row r="18" spans="1:4" x14ac:dyDescent="0.3">
      <c r="A18" s="4" t="s">
        <v>171</v>
      </c>
      <c r="B18" s="5">
        <v>91</v>
      </c>
      <c r="C18" s="5">
        <v>85</v>
      </c>
      <c r="D18" s="5">
        <v>54</v>
      </c>
    </row>
    <row r="19" spans="1:4" x14ac:dyDescent="0.3">
      <c r="A19" s="4" t="s">
        <v>320</v>
      </c>
      <c r="B19" s="5"/>
      <c r="C19" s="5">
        <v>76</v>
      </c>
      <c r="D19" s="5">
        <v>0</v>
      </c>
    </row>
    <row r="20" spans="1:4" x14ac:dyDescent="0.3">
      <c r="A20" s="4" t="s">
        <v>260</v>
      </c>
      <c r="B20" s="5">
        <v>64</v>
      </c>
      <c r="C20" s="5">
        <v>37</v>
      </c>
      <c r="D20" s="5">
        <v>21</v>
      </c>
    </row>
    <row r="21" spans="1:4" x14ac:dyDescent="0.3">
      <c r="A21" s="4" t="s">
        <v>126</v>
      </c>
      <c r="B21" s="5"/>
      <c r="C21" s="5">
        <v>7</v>
      </c>
      <c r="D21" s="5">
        <v>0</v>
      </c>
    </row>
    <row r="22" spans="1:4" x14ac:dyDescent="0.3">
      <c r="A22" s="4" t="s">
        <v>127</v>
      </c>
      <c r="B22" s="5"/>
      <c r="C22" s="5">
        <v>79</v>
      </c>
      <c r="D22" s="5">
        <v>0</v>
      </c>
    </row>
    <row r="23" spans="1:4" x14ac:dyDescent="0.3">
      <c r="A23" s="4" t="s">
        <v>236</v>
      </c>
      <c r="B23" s="5">
        <v>29</v>
      </c>
      <c r="C23" s="5">
        <v>49</v>
      </c>
      <c r="D23" s="5">
        <v>10</v>
      </c>
    </row>
    <row r="24" spans="1:4" x14ac:dyDescent="0.3">
      <c r="A24" s="4" t="s">
        <v>128</v>
      </c>
      <c r="B24" s="5"/>
      <c r="C24" s="5">
        <v>37</v>
      </c>
      <c r="D24" s="5">
        <v>0</v>
      </c>
    </row>
    <row r="25" spans="1:4" x14ac:dyDescent="0.3">
      <c r="A25" s="4" t="s">
        <v>172</v>
      </c>
      <c r="B25" s="5">
        <v>0</v>
      </c>
      <c r="C25" s="5">
        <v>41</v>
      </c>
      <c r="D25" s="5">
        <v>0</v>
      </c>
    </row>
    <row r="26" spans="1:4" x14ac:dyDescent="0.3">
      <c r="A26" s="4" t="s">
        <v>207</v>
      </c>
      <c r="B26" s="5">
        <v>0</v>
      </c>
      <c r="C26" s="5">
        <v>26</v>
      </c>
      <c r="D26" s="5">
        <v>0</v>
      </c>
    </row>
    <row r="27" spans="1:4" x14ac:dyDescent="0.3">
      <c r="A27" s="4" t="s">
        <v>208</v>
      </c>
      <c r="B27" s="5"/>
      <c r="C27" s="5">
        <v>14</v>
      </c>
      <c r="D27" s="5">
        <v>0</v>
      </c>
    </row>
    <row r="28" spans="1:4" x14ac:dyDescent="0.3">
      <c r="A28" s="4" t="s">
        <v>361</v>
      </c>
      <c r="B28" s="5">
        <v>124</v>
      </c>
      <c r="C28" s="5">
        <v>170</v>
      </c>
      <c r="D28" s="5">
        <v>107</v>
      </c>
    </row>
    <row r="29" spans="1:4" x14ac:dyDescent="0.3">
      <c r="A29" s="4" t="s">
        <v>113</v>
      </c>
      <c r="B29" s="5">
        <v>20</v>
      </c>
      <c r="C29" s="5">
        <v>37</v>
      </c>
      <c r="D29" s="5">
        <v>11</v>
      </c>
    </row>
    <row r="30" spans="1:4" x14ac:dyDescent="0.3">
      <c r="A30" s="4" t="s">
        <v>310</v>
      </c>
      <c r="B30" s="5"/>
      <c r="C30" s="5">
        <v>67</v>
      </c>
      <c r="D30" s="5">
        <v>0</v>
      </c>
    </row>
    <row r="31" spans="1:4" x14ac:dyDescent="0.3">
      <c r="A31" s="4" t="s">
        <v>209</v>
      </c>
      <c r="B31" s="5"/>
      <c r="C31" s="5">
        <v>16</v>
      </c>
      <c r="D31" s="5">
        <v>0</v>
      </c>
    </row>
    <row r="32" spans="1:4" x14ac:dyDescent="0.3">
      <c r="A32" s="4" t="s">
        <v>173</v>
      </c>
      <c r="B32" s="5"/>
      <c r="C32" s="5">
        <v>4</v>
      </c>
      <c r="D32" s="5">
        <v>0</v>
      </c>
    </row>
    <row r="33" spans="1:4" x14ac:dyDescent="0.3">
      <c r="A33" s="4" t="s">
        <v>353</v>
      </c>
      <c r="B33" s="5">
        <v>260</v>
      </c>
      <c r="C33" s="5">
        <v>168</v>
      </c>
      <c r="D33" s="5">
        <v>131</v>
      </c>
    </row>
    <row r="34" spans="1:4" x14ac:dyDescent="0.3">
      <c r="A34" s="4" t="s">
        <v>210</v>
      </c>
      <c r="B34" s="5"/>
      <c r="C34" s="5">
        <v>27</v>
      </c>
      <c r="D34" s="5">
        <v>0</v>
      </c>
    </row>
    <row r="35" spans="1:4" x14ac:dyDescent="0.3">
      <c r="A35" s="4" t="s">
        <v>390</v>
      </c>
      <c r="B35" s="5">
        <v>173</v>
      </c>
      <c r="C35" s="5">
        <v>93</v>
      </c>
      <c r="D35" s="5">
        <v>72</v>
      </c>
    </row>
    <row r="36" spans="1:4" x14ac:dyDescent="0.3">
      <c r="A36" s="4" t="s">
        <v>237</v>
      </c>
      <c r="B36" s="5">
        <v>59</v>
      </c>
      <c r="C36" s="5">
        <v>62</v>
      </c>
      <c r="D36" s="5">
        <v>41</v>
      </c>
    </row>
    <row r="37" spans="1:4" x14ac:dyDescent="0.3">
      <c r="A37" s="4" t="s">
        <v>377</v>
      </c>
      <c r="B37" s="5">
        <v>45</v>
      </c>
      <c r="C37" s="5">
        <v>40</v>
      </c>
      <c r="D37" s="5">
        <v>12</v>
      </c>
    </row>
    <row r="38" spans="1:4" x14ac:dyDescent="0.3">
      <c r="A38" s="4" t="s">
        <v>85</v>
      </c>
      <c r="B38" s="5">
        <v>0</v>
      </c>
      <c r="C38" s="5">
        <v>28</v>
      </c>
      <c r="D38" s="5">
        <v>0</v>
      </c>
    </row>
    <row r="39" spans="1:4" x14ac:dyDescent="0.3">
      <c r="A39" s="4" t="s">
        <v>114</v>
      </c>
      <c r="B39" s="5"/>
      <c r="C39" s="5">
        <v>27</v>
      </c>
      <c r="D39" s="5">
        <v>0</v>
      </c>
    </row>
    <row r="40" spans="1:4" x14ac:dyDescent="0.3">
      <c r="A40" s="4" t="s">
        <v>86</v>
      </c>
      <c r="B40" s="5">
        <v>177</v>
      </c>
      <c r="C40" s="5">
        <v>73</v>
      </c>
      <c r="D40" s="5">
        <v>59</v>
      </c>
    </row>
    <row r="41" spans="1:4" x14ac:dyDescent="0.3">
      <c r="A41" s="4" t="s">
        <v>211</v>
      </c>
      <c r="B41" s="5"/>
      <c r="C41" s="5">
        <v>37</v>
      </c>
      <c r="D41" s="5">
        <v>0</v>
      </c>
    </row>
    <row r="42" spans="1:4" x14ac:dyDescent="0.3">
      <c r="A42" s="4" t="s">
        <v>391</v>
      </c>
      <c r="B42" s="5">
        <v>0</v>
      </c>
      <c r="C42" s="5">
        <v>19</v>
      </c>
      <c r="D42" s="5">
        <v>0</v>
      </c>
    </row>
    <row r="43" spans="1:4" x14ac:dyDescent="0.3">
      <c r="A43" s="4" t="s">
        <v>115</v>
      </c>
      <c r="B43" s="5">
        <v>43</v>
      </c>
      <c r="C43" s="5">
        <v>38</v>
      </c>
      <c r="D43" s="5">
        <v>17</v>
      </c>
    </row>
    <row r="44" spans="1:4" x14ac:dyDescent="0.3">
      <c r="A44" s="4" t="s">
        <v>87</v>
      </c>
      <c r="B44" s="5">
        <v>54</v>
      </c>
      <c r="C44" s="5">
        <v>38</v>
      </c>
      <c r="D44" s="5">
        <v>10</v>
      </c>
    </row>
    <row r="45" spans="1:4" x14ac:dyDescent="0.3">
      <c r="A45" s="4" t="s">
        <v>212</v>
      </c>
      <c r="B45" s="5"/>
      <c r="C45" s="5">
        <v>19</v>
      </c>
      <c r="D45" s="5">
        <v>0</v>
      </c>
    </row>
    <row r="46" spans="1:4" x14ac:dyDescent="0.3">
      <c r="A46" s="4" t="s">
        <v>345</v>
      </c>
      <c r="B46" s="5">
        <v>64</v>
      </c>
      <c r="C46" s="5">
        <v>40</v>
      </c>
      <c r="D46" s="5">
        <v>26</v>
      </c>
    </row>
    <row r="47" spans="1:4" x14ac:dyDescent="0.3">
      <c r="A47" s="4" t="s">
        <v>88</v>
      </c>
      <c r="B47" s="5">
        <v>135</v>
      </c>
      <c r="C47" s="5">
        <v>76</v>
      </c>
      <c r="D47" s="5">
        <v>38</v>
      </c>
    </row>
    <row r="48" spans="1:4" x14ac:dyDescent="0.3">
      <c r="A48" s="4" t="s">
        <v>89</v>
      </c>
      <c r="B48" s="5"/>
      <c r="C48" s="5">
        <v>81</v>
      </c>
      <c r="D48" s="5">
        <v>0</v>
      </c>
    </row>
    <row r="49" spans="1:4" x14ac:dyDescent="0.3">
      <c r="A49" s="4" t="s">
        <v>271</v>
      </c>
      <c r="B49" s="5">
        <v>32</v>
      </c>
      <c r="C49" s="5">
        <v>41</v>
      </c>
      <c r="D49" s="5">
        <v>8</v>
      </c>
    </row>
    <row r="50" spans="1:4" x14ac:dyDescent="0.3">
      <c r="A50" s="4" t="s">
        <v>378</v>
      </c>
      <c r="B50" s="5">
        <v>124</v>
      </c>
      <c r="C50" s="5">
        <v>52</v>
      </c>
      <c r="D50" s="5">
        <v>33</v>
      </c>
    </row>
    <row r="51" spans="1:4" x14ac:dyDescent="0.3">
      <c r="A51" s="4" t="s">
        <v>238</v>
      </c>
      <c r="B51" s="5">
        <v>589</v>
      </c>
      <c r="C51" s="5">
        <v>282</v>
      </c>
      <c r="D51" s="5">
        <v>254</v>
      </c>
    </row>
    <row r="52" spans="1:4" x14ac:dyDescent="0.3">
      <c r="A52" s="4" t="s">
        <v>155</v>
      </c>
      <c r="B52" s="5">
        <v>139</v>
      </c>
      <c r="C52" s="5">
        <v>147</v>
      </c>
      <c r="D52" s="5">
        <v>49</v>
      </c>
    </row>
    <row r="53" spans="1:4" x14ac:dyDescent="0.3">
      <c r="A53" s="4" t="s">
        <v>311</v>
      </c>
      <c r="B53" s="5">
        <v>0</v>
      </c>
      <c r="C53" s="5">
        <v>47</v>
      </c>
      <c r="D53" s="5">
        <v>0</v>
      </c>
    </row>
    <row r="54" spans="1:4" x14ac:dyDescent="0.3">
      <c r="A54" s="4" t="s">
        <v>239</v>
      </c>
      <c r="B54" s="5"/>
      <c r="C54" s="5">
        <v>17</v>
      </c>
      <c r="D54" s="5">
        <v>0</v>
      </c>
    </row>
    <row r="55" spans="1:4" x14ac:dyDescent="0.3">
      <c r="A55" s="4" t="s">
        <v>277</v>
      </c>
      <c r="B55" s="5">
        <v>0</v>
      </c>
      <c r="C55" s="5">
        <v>19</v>
      </c>
      <c r="D55" s="5">
        <v>0</v>
      </c>
    </row>
    <row r="56" spans="1:4" x14ac:dyDescent="0.3">
      <c r="A56" s="4" t="s">
        <v>296</v>
      </c>
      <c r="B56" s="5">
        <v>29</v>
      </c>
      <c r="C56" s="5">
        <v>32</v>
      </c>
      <c r="D56" s="5">
        <v>10</v>
      </c>
    </row>
    <row r="57" spans="1:4" x14ac:dyDescent="0.3">
      <c r="A57" s="4" t="s">
        <v>326</v>
      </c>
      <c r="B57" s="5">
        <v>0</v>
      </c>
      <c r="C57" s="5">
        <v>18</v>
      </c>
      <c r="D57" s="5">
        <v>0</v>
      </c>
    </row>
    <row r="58" spans="1:4" x14ac:dyDescent="0.3">
      <c r="A58" s="4" t="s">
        <v>261</v>
      </c>
      <c r="B58" s="5"/>
      <c r="C58" s="5">
        <v>44</v>
      </c>
      <c r="D58" s="5">
        <v>0</v>
      </c>
    </row>
    <row r="59" spans="1:4" x14ac:dyDescent="0.3">
      <c r="A59" s="4" t="s">
        <v>340</v>
      </c>
      <c r="B59" s="5">
        <v>173</v>
      </c>
      <c r="C59" s="5">
        <v>101</v>
      </c>
      <c r="D59" s="5">
        <v>81</v>
      </c>
    </row>
    <row r="60" spans="1:4" x14ac:dyDescent="0.3">
      <c r="A60" s="4" t="s">
        <v>301</v>
      </c>
      <c r="B60" s="5">
        <v>57</v>
      </c>
      <c r="C60" s="5">
        <v>65</v>
      </c>
      <c r="D60" s="5">
        <v>39</v>
      </c>
    </row>
    <row r="61" spans="1:4" x14ac:dyDescent="0.3">
      <c r="A61" s="4" t="s">
        <v>312</v>
      </c>
      <c r="B61" s="5">
        <v>251</v>
      </c>
      <c r="C61" s="5">
        <v>137</v>
      </c>
      <c r="D61" s="5">
        <v>116</v>
      </c>
    </row>
    <row r="62" spans="1:4" x14ac:dyDescent="0.3">
      <c r="A62" s="4" t="s">
        <v>286</v>
      </c>
      <c r="B62" s="5"/>
      <c r="C62" s="5">
        <v>40</v>
      </c>
      <c r="D62" s="5">
        <v>0</v>
      </c>
    </row>
    <row r="63" spans="1:4" x14ac:dyDescent="0.3">
      <c r="A63" s="4" t="s">
        <v>129</v>
      </c>
      <c r="B63" s="5"/>
      <c r="C63" s="5">
        <v>34</v>
      </c>
      <c r="D63" s="5">
        <v>0</v>
      </c>
    </row>
    <row r="64" spans="1:4" x14ac:dyDescent="0.3">
      <c r="A64" s="4" t="s">
        <v>327</v>
      </c>
      <c r="B64" s="5"/>
      <c r="C64" s="5">
        <v>34</v>
      </c>
      <c r="D64" s="5">
        <v>0</v>
      </c>
    </row>
    <row r="65" spans="1:4" x14ac:dyDescent="0.3">
      <c r="A65" s="4" t="s">
        <v>362</v>
      </c>
      <c r="B65" s="5">
        <v>48</v>
      </c>
      <c r="C65" s="5">
        <v>49</v>
      </c>
      <c r="D65" s="5">
        <v>26</v>
      </c>
    </row>
    <row r="66" spans="1:4" x14ac:dyDescent="0.3">
      <c r="A66" s="4" t="s">
        <v>213</v>
      </c>
      <c r="B66" s="5">
        <v>130</v>
      </c>
      <c r="C66" s="5">
        <v>58</v>
      </c>
      <c r="D66" s="5">
        <v>45</v>
      </c>
    </row>
    <row r="67" spans="1:4" x14ac:dyDescent="0.3">
      <c r="A67" s="4" t="s">
        <v>246</v>
      </c>
      <c r="B67" s="5">
        <v>76</v>
      </c>
      <c r="C67" s="5">
        <v>51</v>
      </c>
      <c r="D67" s="5">
        <v>36</v>
      </c>
    </row>
    <row r="68" spans="1:4" x14ac:dyDescent="0.3">
      <c r="A68" s="4" t="s">
        <v>174</v>
      </c>
      <c r="B68" s="5">
        <v>96</v>
      </c>
      <c r="C68" s="5">
        <v>62</v>
      </c>
      <c r="D68" s="5">
        <v>31</v>
      </c>
    </row>
    <row r="69" spans="1:4" x14ac:dyDescent="0.3">
      <c r="A69" s="4" t="s">
        <v>386</v>
      </c>
      <c r="B69" s="5">
        <v>31</v>
      </c>
      <c r="C69" s="5">
        <v>58</v>
      </c>
      <c r="D69" s="5">
        <v>13</v>
      </c>
    </row>
    <row r="70" spans="1:4" x14ac:dyDescent="0.3">
      <c r="A70" s="4" t="s">
        <v>198</v>
      </c>
      <c r="B70" s="5"/>
      <c r="C70" s="5">
        <v>7</v>
      </c>
      <c r="D70" s="5">
        <v>0</v>
      </c>
    </row>
    <row r="71" spans="1:4" x14ac:dyDescent="0.3">
      <c r="A71" s="4" t="s">
        <v>116</v>
      </c>
      <c r="B71" s="5">
        <v>93</v>
      </c>
      <c r="C71" s="5">
        <v>47</v>
      </c>
      <c r="D71" s="5">
        <v>20</v>
      </c>
    </row>
    <row r="72" spans="1:4" x14ac:dyDescent="0.3">
      <c r="A72" s="4" t="s">
        <v>90</v>
      </c>
      <c r="B72" s="5">
        <v>42</v>
      </c>
      <c r="C72" s="5">
        <v>33</v>
      </c>
      <c r="D72" s="5">
        <v>8</v>
      </c>
    </row>
    <row r="73" spans="1:4" x14ac:dyDescent="0.3">
      <c r="A73" s="4" t="s">
        <v>321</v>
      </c>
      <c r="B73" s="5">
        <v>257</v>
      </c>
      <c r="C73" s="5">
        <v>102</v>
      </c>
      <c r="D73" s="5">
        <v>78</v>
      </c>
    </row>
    <row r="74" spans="1:4" x14ac:dyDescent="0.3">
      <c r="A74" s="4" t="s">
        <v>160</v>
      </c>
      <c r="B74" s="5">
        <v>0</v>
      </c>
      <c r="C74" s="5">
        <v>11</v>
      </c>
      <c r="D74" s="5">
        <v>0</v>
      </c>
    </row>
    <row r="75" spans="1:4" x14ac:dyDescent="0.3">
      <c r="A75" s="4" t="s">
        <v>309</v>
      </c>
      <c r="B75" s="5">
        <v>26</v>
      </c>
      <c r="C75" s="5">
        <v>47</v>
      </c>
      <c r="D75" s="5">
        <v>14</v>
      </c>
    </row>
    <row r="76" spans="1:4" x14ac:dyDescent="0.3">
      <c r="A76" s="4" t="s">
        <v>91</v>
      </c>
      <c r="B76" s="5">
        <v>56</v>
      </c>
      <c r="C76" s="5">
        <v>61</v>
      </c>
      <c r="D76" s="5">
        <v>33</v>
      </c>
    </row>
    <row r="77" spans="1:4" x14ac:dyDescent="0.3">
      <c r="A77" s="4" t="s">
        <v>156</v>
      </c>
      <c r="B77" s="5">
        <v>0</v>
      </c>
      <c r="C77" s="5">
        <v>9</v>
      </c>
      <c r="D77" s="5">
        <v>0</v>
      </c>
    </row>
    <row r="78" spans="1:4" x14ac:dyDescent="0.3">
      <c r="A78" s="4" t="s">
        <v>157</v>
      </c>
      <c r="B78" s="5">
        <v>76</v>
      </c>
      <c r="C78" s="5">
        <v>22</v>
      </c>
      <c r="D78" s="5">
        <v>5</v>
      </c>
    </row>
    <row r="79" spans="1:4" x14ac:dyDescent="0.3">
      <c r="A79" s="4" t="s">
        <v>328</v>
      </c>
      <c r="B79" s="5">
        <v>0</v>
      </c>
      <c r="C79" s="5">
        <v>129</v>
      </c>
      <c r="D79" s="5">
        <v>0</v>
      </c>
    </row>
    <row r="80" spans="1:4" x14ac:dyDescent="0.3">
      <c r="A80" s="4" t="s">
        <v>175</v>
      </c>
      <c r="B80" s="5"/>
      <c r="C80" s="5">
        <v>28</v>
      </c>
      <c r="D80" s="5">
        <v>0</v>
      </c>
    </row>
    <row r="81" spans="1:4" x14ac:dyDescent="0.3">
      <c r="A81" s="4" t="s">
        <v>159</v>
      </c>
      <c r="B81" s="5">
        <v>35</v>
      </c>
      <c r="C81" s="5">
        <v>27</v>
      </c>
      <c r="D81" s="5">
        <v>3</v>
      </c>
    </row>
    <row r="82" spans="1:4" x14ac:dyDescent="0.3">
      <c r="A82" s="4" t="s">
        <v>329</v>
      </c>
      <c r="B82" s="5"/>
      <c r="C82" s="5">
        <v>23</v>
      </c>
      <c r="D82" s="5">
        <v>0</v>
      </c>
    </row>
    <row r="83" spans="1:4" x14ac:dyDescent="0.3">
      <c r="A83" s="4" t="s">
        <v>130</v>
      </c>
      <c r="B83" s="5">
        <v>306</v>
      </c>
      <c r="C83" s="5">
        <v>132</v>
      </c>
      <c r="D83" s="5">
        <v>111</v>
      </c>
    </row>
    <row r="84" spans="1:4" x14ac:dyDescent="0.3">
      <c r="A84" s="4" t="s">
        <v>214</v>
      </c>
      <c r="B84" s="5"/>
      <c r="C84" s="5">
        <v>18</v>
      </c>
      <c r="D84" s="5">
        <v>0</v>
      </c>
    </row>
    <row r="85" spans="1:4" x14ac:dyDescent="0.3">
      <c r="A85" s="4" t="s">
        <v>363</v>
      </c>
      <c r="B85" s="5">
        <v>309</v>
      </c>
      <c r="C85" s="5">
        <v>289</v>
      </c>
      <c r="D85" s="5">
        <v>246</v>
      </c>
    </row>
    <row r="86" spans="1:4" x14ac:dyDescent="0.3">
      <c r="A86" s="4" t="s">
        <v>330</v>
      </c>
      <c r="B86" s="5">
        <v>1037</v>
      </c>
      <c r="C86" s="5">
        <v>972</v>
      </c>
      <c r="D86" s="5">
        <v>839</v>
      </c>
    </row>
    <row r="87" spans="1:4" x14ac:dyDescent="0.3">
      <c r="A87" s="4" t="s">
        <v>302</v>
      </c>
      <c r="B87" s="5">
        <v>117</v>
      </c>
      <c r="C87" s="5">
        <v>91</v>
      </c>
      <c r="D87" s="5">
        <v>69</v>
      </c>
    </row>
    <row r="88" spans="1:4" x14ac:dyDescent="0.3">
      <c r="A88" s="4" t="s">
        <v>364</v>
      </c>
      <c r="B88" s="5"/>
      <c r="C88" s="5">
        <v>24</v>
      </c>
      <c r="D88" s="5">
        <v>0</v>
      </c>
    </row>
    <row r="89" spans="1:4" x14ac:dyDescent="0.3">
      <c r="A89" s="4" t="s">
        <v>272</v>
      </c>
      <c r="B89" s="5">
        <v>32</v>
      </c>
      <c r="C89" s="5">
        <v>35</v>
      </c>
      <c r="D89" s="5">
        <v>11</v>
      </c>
    </row>
    <row r="90" spans="1:4" x14ac:dyDescent="0.3">
      <c r="A90" s="4" t="s">
        <v>235</v>
      </c>
      <c r="B90" s="5"/>
      <c r="C90" s="5">
        <v>9</v>
      </c>
      <c r="D90" s="5">
        <v>0</v>
      </c>
    </row>
    <row r="91" spans="1:4" x14ac:dyDescent="0.3">
      <c r="A91" s="4" t="s">
        <v>176</v>
      </c>
      <c r="B91" s="5"/>
      <c r="C91" s="5">
        <v>15</v>
      </c>
      <c r="D91" s="5">
        <v>0</v>
      </c>
    </row>
    <row r="92" spans="1:4" x14ac:dyDescent="0.3">
      <c r="A92" s="4" t="s">
        <v>177</v>
      </c>
      <c r="B92" s="5">
        <v>0</v>
      </c>
      <c r="C92" s="5">
        <v>72</v>
      </c>
      <c r="D92" s="5">
        <v>0</v>
      </c>
    </row>
    <row r="93" spans="1:4" x14ac:dyDescent="0.3">
      <c r="A93" s="4" t="s">
        <v>131</v>
      </c>
      <c r="B93" s="5"/>
      <c r="C93" s="5">
        <v>27</v>
      </c>
      <c r="D93" s="5">
        <v>0</v>
      </c>
    </row>
    <row r="94" spans="1:4" x14ac:dyDescent="0.3">
      <c r="A94" s="4" t="s">
        <v>215</v>
      </c>
      <c r="B94" s="5">
        <v>102</v>
      </c>
      <c r="C94" s="5">
        <v>40</v>
      </c>
      <c r="D94" s="5">
        <v>27</v>
      </c>
    </row>
    <row r="95" spans="1:4" x14ac:dyDescent="0.3">
      <c r="A95" s="4" t="s">
        <v>303</v>
      </c>
      <c r="B95" s="5"/>
      <c r="C95" s="5">
        <v>47</v>
      </c>
      <c r="D95" s="5">
        <v>0</v>
      </c>
    </row>
    <row r="96" spans="1:4" x14ac:dyDescent="0.3">
      <c r="A96" s="4" t="s">
        <v>365</v>
      </c>
      <c r="B96" s="5"/>
      <c r="C96" s="5">
        <v>26</v>
      </c>
      <c r="D96" s="5">
        <v>0</v>
      </c>
    </row>
    <row r="97" spans="1:4" x14ac:dyDescent="0.3">
      <c r="A97" s="4" t="s">
        <v>178</v>
      </c>
      <c r="B97" s="5">
        <v>288</v>
      </c>
      <c r="C97" s="5">
        <v>120</v>
      </c>
      <c r="D97" s="5">
        <v>110</v>
      </c>
    </row>
    <row r="98" spans="1:4" x14ac:dyDescent="0.3">
      <c r="A98" s="4" t="s">
        <v>375</v>
      </c>
      <c r="B98" s="5"/>
      <c r="C98" s="5">
        <v>42</v>
      </c>
      <c r="D98" s="5">
        <v>0</v>
      </c>
    </row>
    <row r="99" spans="1:4" x14ac:dyDescent="0.3">
      <c r="A99" s="4" t="s">
        <v>313</v>
      </c>
      <c r="B99" s="5">
        <v>95</v>
      </c>
      <c r="C99" s="5">
        <v>98</v>
      </c>
      <c r="D99" s="5">
        <v>75</v>
      </c>
    </row>
    <row r="100" spans="1:4" x14ac:dyDescent="0.3">
      <c r="A100" s="4" t="s">
        <v>383</v>
      </c>
      <c r="B100" s="5">
        <v>0</v>
      </c>
      <c r="C100" s="5">
        <v>36</v>
      </c>
      <c r="D100" s="5">
        <v>0</v>
      </c>
    </row>
    <row r="101" spans="1:4" x14ac:dyDescent="0.3">
      <c r="A101" s="4" t="s">
        <v>262</v>
      </c>
      <c r="B101" s="5">
        <v>58</v>
      </c>
      <c r="C101" s="5">
        <v>98</v>
      </c>
      <c r="D101" s="5">
        <v>37</v>
      </c>
    </row>
    <row r="102" spans="1:4" x14ac:dyDescent="0.3">
      <c r="A102" s="4" t="s">
        <v>366</v>
      </c>
      <c r="B102" s="5">
        <v>295</v>
      </c>
      <c r="C102" s="5">
        <v>133</v>
      </c>
      <c r="D102" s="5">
        <v>115</v>
      </c>
    </row>
    <row r="103" spans="1:4" x14ac:dyDescent="0.3">
      <c r="A103" s="4" t="s">
        <v>384</v>
      </c>
      <c r="B103" s="5">
        <v>0</v>
      </c>
      <c r="C103" s="5">
        <v>31</v>
      </c>
      <c r="D103" s="5">
        <v>0</v>
      </c>
    </row>
    <row r="104" spans="1:4" x14ac:dyDescent="0.3">
      <c r="A104" s="4" t="s">
        <v>392</v>
      </c>
      <c r="B104" s="5"/>
      <c r="C104" s="5">
        <v>16</v>
      </c>
      <c r="D104" s="5">
        <v>0</v>
      </c>
    </row>
    <row r="105" spans="1:4" x14ac:dyDescent="0.3">
      <c r="A105" s="4" t="s">
        <v>117</v>
      </c>
      <c r="B105" s="5">
        <v>164</v>
      </c>
      <c r="C105" s="5">
        <v>141</v>
      </c>
      <c r="D105" s="5">
        <v>103</v>
      </c>
    </row>
    <row r="106" spans="1:4" x14ac:dyDescent="0.3">
      <c r="A106" s="4" t="s">
        <v>92</v>
      </c>
      <c r="B106" s="5"/>
      <c r="C106" s="5">
        <v>45</v>
      </c>
      <c r="D106" s="5">
        <v>0</v>
      </c>
    </row>
    <row r="107" spans="1:4" x14ac:dyDescent="0.3">
      <c r="A107" s="4" t="s">
        <v>216</v>
      </c>
      <c r="B107" s="5"/>
      <c r="C107" s="5">
        <v>44</v>
      </c>
      <c r="D107" s="5">
        <v>0</v>
      </c>
    </row>
    <row r="108" spans="1:4" x14ac:dyDescent="0.3">
      <c r="A108" s="4" t="s">
        <v>132</v>
      </c>
      <c r="B108" s="5">
        <v>215</v>
      </c>
      <c r="C108" s="5">
        <v>78</v>
      </c>
      <c r="D108" s="5">
        <v>67</v>
      </c>
    </row>
    <row r="109" spans="1:4" x14ac:dyDescent="0.3">
      <c r="A109" s="4" t="s">
        <v>133</v>
      </c>
      <c r="B109" s="5"/>
      <c r="C109" s="5">
        <v>37</v>
      </c>
      <c r="D109" s="5">
        <v>0</v>
      </c>
    </row>
    <row r="110" spans="1:4" x14ac:dyDescent="0.3">
      <c r="A110" s="4" t="s">
        <v>367</v>
      </c>
      <c r="B110" s="5">
        <v>94</v>
      </c>
      <c r="C110" s="5">
        <v>28</v>
      </c>
      <c r="D110" s="5">
        <v>21</v>
      </c>
    </row>
    <row r="111" spans="1:4" x14ac:dyDescent="0.3">
      <c r="A111" s="4" t="s">
        <v>179</v>
      </c>
      <c r="B111" s="5"/>
      <c r="C111" s="5">
        <v>5</v>
      </c>
      <c r="D111" s="5">
        <v>0</v>
      </c>
    </row>
    <row r="112" spans="1:4" x14ac:dyDescent="0.3">
      <c r="A112" s="4" t="s">
        <v>134</v>
      </c>
      <c r="B112" s="5"/>
      <c r="C112" s="5">
        <v>47</v>
      </c>
      <c r="D112" s="5">
        <v>0</v>
      </c>
    </row>
    <row r="113" spans="1:4" x14ac:dyDescent="0.3">
      <c r="A113" s="4" t="s">
        <v>304</v>
      </c>
      <c r="B113" s="5">
        <v>72</v>
      </c>
      <c r="C113" s="5">
        <v>56</v>
      </c>
      <c r="D113" s="5">
        <v>33</v>
      </c>
    </row>
    <row r="114" spans="1:4" x14ac:dyDescent="0.3">
      <c r="A114" s="4" t="s">
        <v>376</v>
      </c>
      <c r="B114" s="5">
        <v>79</v>
      </c>
      <c r="C114" s="5">
        <v>119</v>
      </c>
      <c r="D114" s="5">
        <v>71</v>
      </c>
    </row>
    <row r="115" spans="1:4" x14ac:dyDescent="0.3">
      <c r="A115" s="4" t="s">
        <v>256</v>
      </c>
      <c r="B115" s="5"/>
      <c r="C115" s="5">
        <v>28</v>
      </c>
      <c r="D115" s="5">
        <v>0</v>
      </c>
    </row>
    <row r="116" spans="1:4" x14ac:dyDescent="0.3">
      <c r="A116" s="4" t="s">
        <v>217</v>
      </c>
      <c r="B116" s="5">
        <v>0</v>
      </c>
      <c r="C116" s="5">
        <v>15</v>
      </c>
      <c r="D116" s="5">
        <v>0</v>
      </c>
    </row>
    <row r="117" spans="1:4" x14ac:dyDescent="0.3">
      <c r="A117" s="4" t="s">
        <v>180</v>
      </c>
      <c r="B117" s="5"/>
      <c r="C117" s="5">
        <v>9</v>
      </c>
      <c r="D117" s="5">
        <v>0</v>
      </c>
    </row>
    <row r="118" spans="1:4" x14ac:dyDescent="0.3">
      <c r="A118" s="4" t="s">
        <v>393</v>
      </c>
      <c r="B118" s="5">
        <v>0</v>
      </c>
      <c r="C118" s="5">
        <v>28</v>
      </c>
      <c r="D118" s="5">
        <v>0</v>
      </c>
    </row>
    <row r="119" spans="1:4" x14ac:dyDescent="0.3">
      <c r="A119" s="4" t="s">
        <v>218</v>
      </c>
      <c r="B119" s="5"/>
      <c r="C119" s="5">
        <v>19</v>
      </c>
      <c r="D119" s="5">
        <v>0</v>
      </c>
    </row>
    <row r="120" spans="1:4" x14ac:dyDescent="0.3">
      <c r="A120" s="4" t="s">
        <v>278</v>
      </c>
      <c r="B120" s="5"/>
      <c r="C120" s="5">
        <v>33</v>
      </c>
      <c r="D120" s="5">
        <v>0</v>
      </c>
    </row>
    <row r="121" spans="1:4" x14ac:dyDescent="0.3">
      <c r="A121" s="4" t="s">
        <v>135</v>
      </c>
      <c r="B121" s="5">
        <v>231</v>
      </c>
      <c r="C121" s="5">
        <v>67</v>
      </c>
      <c r="D121" s="5">
        <v>62</v>
      </c>
    </row>
    <row r="122" spans="1:4" x14ac:dyDescent="0.3">
      <c r="A122" s="4" t="s">
        <v>348</v>
      </c>
      <c r="B122" s="5"/>
      <c r="C122" s="5">
        <v>3</v>
      </c>
      <c r="D122" s="5">
        <v>0</v>
      </c>
    </row>
    <row r="123" spans="1:4" x14ac:dyDescent="0.3">
      <c r="A123" s="4" t="s">
        <v>385</v>
      </c>
      <c r="B123" s="5">
        <v>66</v>
      </c>
      <c r="C123" s="5">
        <v>96</v>
      </c>
      <c r="D123" s="5">
        <v>38</v>
      </c>
    </row>
    <row r="124" spans="1:4" x14ac:dyDescent="0.3">
      <c r="A124" s="4" t="s">
        <v>247</v>
      </c>
      <c r="B124" s="5"/>
      <c r="C124" s="5">
        <v>39</v>
      </c>
      <c r="D124" s="5">
        <v>0</v>
      </c>
    </row>
    <row r="125" spans="1:4" x14ac:dyDescent="0.3">
      <c r="A125" s="4" t="s">
        <v>93</v>
      </c>
      <c r="B125" s="5">
        <v>0</v>
      </c>
      <c r="C125" s="5">
        <v>4</v>
      </c>
      <c r="D125" s="5">
        <v>0</v>
      </c>
    </row>
    <row r="126" spans="1:4" x14ac:dyDescent="0.3">
      <c r="A126" s="4" t="s">
        <v>219</v>
      </c>
      <c r="B126" s="5"/>
      <c r="C126" s="5">
        <v>14</v>
      </c>
      <c r="D126" s="5">
        <v>0</v>
      </c>
    </row>
    <row r="127" spans="1:4" x14ac:dyDescent="0.3">
      <c r="A127" s="4" t="s">
        <v>136</v>
      </c>
      <c r="B127" s="5"/>
      <c r="C127" s="5">
        <v>33</v>
      </c>
      <c r="D127" s="5">
        <v>0</v>
      </c>
    </row>
    <row r="128" spans="1:4" x14ac:dyDescent="0.3">
      <c r="A128" s="4" t="s">
        <v>273</v>
      </c>
      <c r="B128" s="5">
        <v>23</v>
      </c>
      <c r="C128" s="5">
        <v>54</v>
      </c>
      <c r="D128" s="5">
        <v>11</v>
      </c>
    </row>
    <row r="129" spans="1:4" x14ac:dyDescent="0.3">
      <c r="A129" s="4" t="s">
        <v>251</v>
      </c>
      <c r="B129" s="5">
        <v>237</v>
      </c>
      <c r="C129" s="5">
        <v>103</v>
      </c>
      <c r="D129" s="5">
        <v>92</v>
      </c>
    </row>
    <row r="130" spans="1:4" x14ac:dyDescent="0.3">
      <c r="A130" s="4" t="s">
        <v>279</v>
      </c>
      <c r="B130" s="5">
        <v>31</v>
      </c>
      <c r="C130" s="5">
        <v>46</v>
      </c>
      <c r="D130" s="5">
        <v>21</v>
      </c>
    </row>
    <row r="131" spans="1:4" x14ac:dyDescent="0.3">
      <c r="A131" s="4" t="s">
        <v>280</v>
      </c>
      <c r="B131" s="5">
        <v>81</v>
      </c>
      <c r="C131" s="5">
        <v>97</v>
      </c>
      <c r="D131" s="5">
        <v>55</v>
      </c>
    </row>
    <row r="132" spans="1:4" x14ac:dyDescent="0.3">
      <c r="A132" s="4" t="s">
        <v>240</v>
      </c>
      <c r="B132" s="5"/>
      <c r="C132" s="5">
        <v>18</v>
      </c>
      <c r="D132" s="5">
        <v>0</v>
      </c>
    </row>
    <row r="133" spans="1:4" x14ac:dyDescent="0.3">
      <c r="A133" s="4" t="s">
        <v>161</v>
      </c>
      <c r="B133" s="5">
        <v>48</v>
      </c>
      <c r="C133" s="5">
        <v>36</v>
      </c>
      <c r="D133" s="5">
        <v>4</v>
      </c>
    </row>
    <row r="134" spans="1:4" x14ac:dyDescent="0.3">
      <c r="A134" s="4" t="s">
        <v>94</v>
      </c>
      <c r="B134" s="5">
        <v>68</v>
      </c>
      <c r="C134" s="5">
        <v>36</v>
      </c>
      <c r="D134" s="5">
        <v>13</v>
      </c>
    </row>
    <row r="135" spans="1:4" x14ac:dyDescent="0.3">
      <c r="A135" s="4" t="s">
        <v>181</v>
      </c>
      <c r="B135" s="5"/>
      <c r="C135" s="5">
        <v>29</v>
      </c>
      <c r="D135" s="5">
        <v>0</v>
      </c>
    </row>
    <row r="136" spans="1:4" x14ac:dyDescent="0.3">
      <c r="A136" s="4" t="s">
        <v>95</v>
      </c>
      <c r="B136" s="5">
        <v>42</v>
      </c>
      <c r="C136" s="5">
        <v>68</v>
      </c>
      <c r="D136" s="5">
        <v>14</v>
      </c>
    </row>
    <row r="137" spans="1:4" x14ac:dyDescent="0.3">
      <c r="A137" s="4" t="s">
        <v>182</v>
      </c>
      <c r="B137" s="5">
        <v>25</v>
      </c>
      <c r="C137" s="5">
        <v>27</v>
      </c>
      <c r="D137" s="5">
        <v>6</v>
      </c>
    </row>
    <row r="138" spans="1:4" x14ac:dyDescent="0.3">
      <c r="A138" s="4" t="s">
        <v>322</v>
      </c>
      <c r="B138" s="5"/>
      <c r="C138" s="5">
        <v>19</v>
      </c>
      <c r="D138" s="5">
        <v>0</v>
      </c>
    </row>
    <row r="139" spans="1:4" x14ac:dyDescent="0.3">
      <c r="A139" s="4" t="s">
        <v>137</v>
      </c>
      <c r="B139" s="5">
        <v>12</v>
      </c>
      <c r="C139" s="5">
        <v>56</v>
      </c>
      <c r="D139" s="5">
        <v>6</v>
      </c>
    </row>
    <row r="140" spans="1:4" x14ac:dyDescent="0.3">
      <c r="A140" s="4" t="s">
        <v>220</v>
      </c>
      <c r="B140" s="5">
        <v>75</v>
      </c>
      <c r="C140" s="5">
        <v>12</v>
      </c>
      <c r="D140" s="5">
        <v>10</v>
      </c>
    </row>
    <row r="141" spans="1:4" x14ac:dyDescent="0.3">
      <c r="A141" s="4" t="s">
        <v>379</v>
      </c>
      <c r="B141" s="5">
        <v>135</v>
      </c>
      <c r="C141" s="5">
        <v>37</v>
      </c>
      <c r="D141" s="5">
        <v>16</v>
      </c>
    </row>
    <row r="142" spans="1:4" x14ac:dyDescent="0.3">
      <c r="A142" s="4" t="s">
        <v>346</v>
      </c>
      <c r="B142" s="5"/>
      <c r="C142" s="5">
        <v>20</v>
      </c>
      <c r="D142" s="5">
        <v>0</v>
      </c>
    </row>
    <row r="143" spans="1:4" x14ac:dyDescent="0.3">
      <c r="A143" s="4" t="s">
        <v>245</v>
      </c>
      <c r="B143" s="5">
        <v>35</v>
      </c>
      <c r="C143" s="5">
        <v>48</v>
      </c>
      <c r="D143" s="5">
        <v>23</v>
      </c>
    </row>
    <row r="144" spans="1:4" x14ac:dyDescent="0.3">
      <c r="A144" s="4" t="s">
        <v>248</v>
      </c>
      <c r="B144" s="5">
        <v>0</v>
      </c>
      <c r="C144" s="5">
        <v>25</v>
      </c>
      <c r="D144" s="5">
        <v>0</v>
      </c>
    </row>
    <row r="145" spans="1:4" x14ac:dyDescent="0.3">
      <c r="A145" s="4" t="s">
        <v>162</v>
      </c>
      <c r="B145" s="5">
        <v>0</v>
      </c>
      <c r="C145" s="5">
        <v>17</v>
      </c>
      <c r="D145" s="5">
        <v>0</v>
      </c>
    </row>
    <row r="146" spans="1:4" x14ac:dyDescent="0.3">
      <c r="A146" s="4" t="s">
        <v>297</v>
      </c>
      <c r="B146" s="5">
        <v>0</v>
      </c>
      <c r="C146" s="5">
        <v>26</v>
      </c>
      <c r="D146" s="5">
        <v>0</v>
      </c>
    </row>
    <row r="147" spans="1:4" x14ac:dyDescent="0.3">
      <c r="A147" s="4" t="s">
        <v>96</v>
      </c>
      <c r="B147" s="5">
        <v>65</v>
      </c>
      <c r="C147" s="5">
        <v>52</v>
      </c>
      <c r="D147" s="5">
        <v>23</v>
      </c>
    </row>
    <row r="148" spans="1:4" x14ac:dyDescent="0.3">
      <c r="A148" s="4" t="s">
        <v>249</v>
      </c>
      <c r="B148" s="5">
        <v>104</v>
      </c>
      <c r="C148" s="5">
        <v>44</v>
      </c>
      <c r="D148" s="5">
        <v>25</v>
      </c>
    </row>
    <row r="149" spans="1:4" x14ac:dyDescent="0.3">
      <c r="A149" s="4" t="s">
        <v>221</v>
      </c>
      <c r="B149" s="5"/>
      <c r="C149" s="5">
        <v>26</v>
      </c>
      <c r="D149" s="5">
        <v>0</v>
      </c>
    </row>
    <row r="150" spans="1:4" x14ac:dyDescent="0.3">
      <c r="A150" s="4" t="s">
        <v>222</v>
      </c>
      <c r="B150" s="5"/>
      <c r="C150" s="5">
        <v>42</v>
      </c>
      <c r="D150" s="5">
        <v>0</v>
      </c>
    </row>
    <row r="151" spans="1:4" x14ac:dyDescent="0.3">
      <c r="A151" s="4" t="s">
        <v>394</v>
      </c>
      <c r="B151" s="5"/>
      <c r="C151" s="5">
        <v>18</v>
      </c>
      <c r="D151" s="5">
        <v>0</v>
      </c>
    </row>
    <row r="152" spans="1:4" x14ac:dyDescent="0.3">
      <c r="A152" s="4" t="s">
        <v>263</v>
      </c>
      <c r="B152" s="5">
        <v>425</v>
      </c>
      <c r="C152" s="5">
        <v>239</v>
      </c>
      <c r="D152" s="5">
        <v>210</v>
      </c>
    </row>
    <row r="153" spans="1:4" x14ac:dyDescent="0.3">
      <c r="A153" s="4" t="s">
        <v>199</v>
      </c>
      <c r="B153" s="5"/>
      <c r="C153" s="5">
        <v>2</v>
      </c>
      <c r="D153" s="5">
        <v>0</v>
      </c>
    </row>
    <row r="154" spans="1:4" x14ac:dyDescent="0.3">
      <c r="A154" s="4" t="s">
        <v>354</v>
      </c>
      <c r="B154" s="5">
        <v>50</v>
      </c>
      <c r="C154" s="5">
        <v>71</v>
      </c>
      <c r="D154" s="5">
        <v>26</v>
      </c>
    </row>
    <row r="155" spans="1:4" x14ac:dyDescent="0.3">
      <c r="A155" s="4" t="s">
        <v>352</v>
      </c>
      <c r="B155" s="5"/>
      <c r="C155" s="5">
        <v>43</v>
      </c>
      <c r="D155" s="5">
        <v>0</v>
      </c>
    </row>
    <row r="156" spans="1:4" x14ac:dyDescent="0.3">
      <c r="A156" s="4" t="s">
        <v>264</v>
      </c>
      <c r="B156" s="5">
        <v>0</v>
      </c>
      <c r="C156" s="5">
        <v>49</v>
      </c>
      <c r="D156" s="5">
        <v>0</v>
      </c>
    </row>
    <row r="157" spans="1:4" x14ac:dyDescent="0.3">
      <c r="A157" s="4" t="s">
        <v>151</v>
      </c>
      <c r="B157" s="5"/>
      <c r="C157" s="5">
        <v>57</v>
      </c>
      <c r="D157" s="5">
        <v>0</v>
      </c>
    </row>
    <row r="158" spans="1:4" x14ac:dyDescent="0.3">
      <c r="A158" s="4" t="s">
        <v>314</v>
      </c>
      <c r="B158" s="5"/>
      <c r="C158" s="5">
        <v>25</v>
      </c>
      <c r="D158" s="5">
        <v>0</v>
      </c>
    </row>
    <row r="159" spans="1:4" x14ac:dyDescent="0.3">
      <c r="A159" s="4" t="s">
        <v>395</v>
      </c>
      <c r="B159" s="5">
        <v>138</v>
      </c>
      <c r="C159" s="5">
        <v>80</v>
      </c>
      <c r="D159" s="5">
        <v>54</v>
      </c>
    </row>
    <row r="160" spans="1:4" x14ac:dyDescent="0.3">
      <c r="A160" s="4" t="s">
        <v>223</v>
      </c>
      <c r="B160" s="5">
        <v>50</v>
      </c>
      <c r="C160" s="5">
        <v>46</v>
      </c>
      <c r="D160" s="5">
        <v>26</v>
      </c>
    </row>
    <row r="161" spans="1:4" x14ac:dyDescent="0.3">
      <c r="A161" s="4" t="s">
        <v>257</v>
      </c>
      <c r="B161" s="5"/>
      <c r="C161" s="5">
        <v>31</v>
      </c>
      <c r="D161" s="5">
        <v>0</v>
      </c>
    </row>
    <row r="162" spans="1:4" x14ac:dyDescent="0.3">
      <c r="A162" s="4" t="s">
        <v>315</v>
      </c>
      <c r="B162" s="5"/>
      <c r="C162" s="5">
        <v>62</v>
      </c>
      <c r="D162" s="5">
        <v>0</v>
      </c>
    </row>
    <row r="163" spans="1:4" x14ac:dyDescent="0.3">
      <c r="A163" s="4" t="s">
        <v>305</v>
      </c>
      <c r="B163" s="5">
        <v>18</v>
      </c>
      <c r="C163" s="5">
        <v>39</v>
      </c>
      <c r="D163" s="5">
        <v>8</v>
      </c>
    </row>
    <row r="164" spans="1:4" x14ac:dyDescent="0.3">
      <c r="A164" s="4" t="s">
        <v>281</v>
      </c>
      <c r="B164" s="5"/>
      <c r="C164" s="5">
        <v>40</v>
      </c>
      <c r="D164" s="5">
        <v>0</v>
      </c>
    </row>
    <row r="165" spans="1:4" x14ac:dyDescent="0.3">
      <c r="A165" s="4" t="s">
        <v>265</v>
      </c>
      <c r="B165" s="5">
        <v>43</v>
      </c>
      <c r="C165" s="5">
        <v>19</v>
      </c>
      <c r="D165" s="5">
        <v>11</v>
      </c>
    </row>
    <row r="166" spans="1:4" x14ac:dyDescent="0.3">
      <c r="A166" s="4" t="s">
        <v>204</v>
      </c>
      <c r="B166" s="5">
        <v>31</v>
      </c>
      <c r="C166" s="5">
        <v>17</v>
      </c>
      <c r="D166" s="5">
        <v>2</v>
      </c>
    </row>
    <row r="167" spans="1:4" x14ac:dyDescent="0.3">
      <c r="A167" s="4" t="s">
        <v>368</v>
      </c>
      <c r="B167" s="5">
        <v>76</v>
      </c>
      <c r="C167" s="5">
        <v>57</v>
      </c>
      <c r="D167" s="5">
        <v>39</v>
      </c>
    </row>
    <row r="168" spans="1:4" x14ac:dyDescent="0.3">
      <c r="A168" s="4" t="s">
        <v>224</v>
      </c>
      <c r="B168" s="5">
        <v>441</v>
      </c>
      <c r="C168" s="5">
        <v>214</v>
      </c>
      <c r="D168" s="5">
        <v>200</v>
      </c>
    </row>
    <row r="169" spans="1:4" x14ac:dyDescent="0.3">
      <c r="A169" s="4" t="s">
        <v>282</v>
      </c>
      <c r="B169" s="5">
        <v>0</v>
      </c>
      <c r="C169" s="5">
        <v>22</v>
      </c>
      <c r="D169" s="5">
        <v>0</v>
      </c>
    </row>
    <row r="170" spans="1:4" x14ac:dyDescent="0.3">
      <c r="A170" s="4" t="s">
        <v>183</v>
      </c>
      <c r="B170" s="5">
        <v>34</v>
      </c>
      <c r="C170" s="5">
        <v>37</v>
      </c>
      <c r="D170" s="5">
        <v>18</v>
      </c>
    </row>
    <row r="171" spans="1:4" x14ac:dyDescent="0.3">
      <c r="A171" s="4" t="s">
        <v>118</v>
      </c>
      <c r="B171" s="5">
        <v>244</v>
      </c>
      <c r="C171" s="5">
        <v>126</v>
      </c>
      <c r="D171" s="5">
        <v>101</v>
      </c>
    </row>
    <row r="172" spans="1:4" x14ac:dyDescent="0.3">
      <c r="A172" s="4" t="s">
        <v>349</v>
      </c>
      <c r="B172" s="5"/>
      <c r="C172" s="5">
        <v>16</v>
      </c>
      <c r="D172" s="5">
        <v>0</v>
      </c>
    </row>
    <row r="173" spans="1:4" x14ac:dyDescent="0.3">
      <c r="A173" s="4" t="s">
        <v>342</v>
      </c>
      <c r="B173" s="5">
        <v>27</v>
      </c>
      <c r="C173" s="5">
        <v>87</v>
      </c>
      <c r="D173" s="5">
        <v>13</v>
      </c>
    </row>
    <row r="174" spans="1:4" x14ac:dyDescent="0.3">
      <c r="A174" s="4" t="s">
        <v>138</v>
      </c>
      <c r="B174" s="5"/>
      <c r="C174" s="5">
        <v>42</v>
      </c>
      <c r="D174" s="5">
        <v>0</v>
      </c>
    </row>
    <row r="175" spans="1:4" x14ac:dyDescent="0.3">
      <c r="A175" s="4" t="s">
        <v>200</v>
      </c>
      <c r="B175" s="5"/>
      <c r="C175" s="5">
        <v>2</v>
      </c>
      <c r="D175" s="5">
        <v>0</v>
      </c>
    </row>
    <row r="176" spans="1:4" x14ac:dyDescent="0.3">
      <c r="A176" s="4" t="s">
        <v>97</v>
      </c>
      <c r="B176" s="5"/>
      <c r="C176" s="5">
        <v>26</v>
      </c>
      <c r="D176" s="5">
        <v>0</v>
      </c>
    </row>
    <row r="177" spans="1:4" x14ac:dyDescent="0.3">
      <c r="A177" s="4" t="s">
        <v>232</v>
      </c>
      <c r="B177" s="5"/>
      <c r="C177" s="5">
        <v>12</v>
      </c>
      <c r="D177" s="5">
        <v>0</v>
      </c>
    </row>
    <row r="178" spans="1:4" x14ac:dyDescent="0.3">
      <c r="A178" s="4" t="s">
        <v>331</v>
      </c>
      <c r="B178" s="5">
        <v>91</v>
      </c>
      <c r="C178" s="5">
        <v>49</v>
      </c>
      <c r="D178" s="5">
        <v>21</v>
      </c>
    </row>
    <row r="179" spans="1:4" x14ac:dyDescent="0.3">
      <c r="A179" s="4" t="s">
        <v>355</v>
      </c>
      <c r="B179" s="5">
        <v>144</v>
      </c>
      <c r="C179" s="5">
        <v>161</v>
      </c>
      <c r="D179" s="5">
        <v>117</v>
      </c>
    </row>
    <row r="180" spans="1:4" x14ac:dyDescent="0.3">
      <c r="A180" s="4" t="s">
        <v>380</v>
      </c>
      <c r="B180" s="5">
        <v>112</v>
      </c>
      <c r="C180" s="5">
        <v>117</v>
      </c>
      <c r="D180" s="5">
        <v>92</v>
      </c>
    </row>
    <row r="181" spans="1:4" x14ac:dyDescent="0.3">
      <c r="A181" s="4" t="s">
        <v>184</v>
      </c>
      <c r="B181" s="5">
        <v>80</v>
      </c>
      <c r="C181" s="5">
        <v>51</v>
      </c>
      <c r="D181" s="5">
        <v>33</v>
      </c>
    </row>
    <row r="182" spans="1:4" x14ac:dyDescent="0.3">
      <c r="A182" s="4" t="s">
        <v>250</v>
      </c>
      <c r="B182" s="5"/>
      <c r="C182" s="5">
        <v>10</v>
      </c>
      <c r="D182" s="5">
        <v>0</v>
      </c>
    </row>
    <row r="183" spans="1:4" x14ac:dyDescent="0.3">
      <c r="A183" s="4" t="s">
        <v>225</v>
      </c>
      <c r="B183" s="5"/>
      <c r="C183" s="5">
        <v>22</v>
      </c>
      <c r="D183" s="5">
        <v>0</v>
      </c>
    </row>
    <row r="184" spans="1:4" x14ac:dyDescent="0.3">
      <c r="A184" s="4" t="s">
        <v>369</v>
      </c>
      <c r="B184" s="5">
        <v>12</v>
      </c>
      <c r="C184" s="5">
        <v>24</v>
      </c>
      <c r="D184" s="5">
        <v>10</v>
      </c>
    </row>
    <row r="185" spans="1:4" x14ac:dyDescent="0.3">
      <c r="A185" s="4" t="s">
        <v>350</v>
      </c>
      <c r="B185" s="5"/>
      <c r="C185" s="5">
        <v>13</v>
      </c>
      <c r="D185" s="5">
        <v>0</v>
      </c>
    </row>
    <row r="186" spans="1:4" x14ac:dyDescent="0.3">
      <c r="A186" s="4" t="s">
        <v>381</v>
      </c>
      <c r="B186" s="5">
        <v>212</v>
      </c>
      <c r="C186" s="5">
        <v>66</v>
      </c>
      <c r="D186" s="5">
        <v>38</v>
      </c>
    </row>
    <row r="187" spans="1:4" x14ac:dyDescent="0.3">
      <c r="A187" s="4" t="s">
        <v>399</v>
      </c>
      <c r="B187" s="5">
        <v>190</v>
      </c>
      <c r="C187" s="5">
        <v>149</v>
      </c>
      <c r="D187" s="5">
        <v>127</v>
      </c>
    </row>
    <row r="188" spans="1:4" x14ac:dyDescent="0.3">
      <c r="A188" s="4" t="s">
        <v>185</v>
      </c>
      <c r="B188" s="5">
        <v>49</v>
      </c>
      <c r="C188" s="5">
        <v>57</v>
      </c>
      <c r="D188" s="5">
        <v>13</v>
      </c>
    </row>
    <row r="189" spans="1:4" x14ac:dyDescent="0.3">
      <c r="A189" s="4" t="s">
        <v>323</v>
      </c>
      <c r="B189" s="5">
        <v>57</v>
      </c>
      <c r="C189" s="5">
        <v>70</v>
      </c>
      <c r="D189" s="5">
        <v>38</v>
      </c>
    </row>
    <row r="190" spans="1:4" x14ac:dyDescent="0.3">
      <c r="A190" s="4" t="s">
        <v>112</v>
      </c>
      <c r="B190" s="5">
        <v>100</v>
      </c>
      <c r="C190" s="5">
        <v>55</v>
      </c>
      <c r="D190" s="5">
        <v>35</v>
      </c>
    </row>
    <row r="191" spans="1:4" x14ac:dyDescent="0.3">
      <c r="A191" s="4" t="s">
        <v>119</v>
      </c>
      <c r="B191" s="5">
        <v>451</v>
      </c>
      <c r="C191" s="5">
        <v>335</v>
      </c>
      <c r="D191" s="5">
        <v>300</v>
      </c>
    </row>
    <row r="192" spans="1:4" x14ac:dyDescent="0.3">
      <c r="A192" s="4" t="s">
        <v>139</v>
      </c>
      <c r="B192" s="5"/>
      <c r="C192" s="5">
        <v>33</v>
      </c>
      <c r="D192" s="5">
        <v>0</v>
      </c>
    </row>
    <row r="193" spans="1:4" x14ac:dyDescent="0.3">
      <c r="A193" s="4" t="s">
        <v>186</v>
      </c>
      <c r="B193" s="5"/>
      <c r="C193" s="5">
        <v>21</v>
      </c>
      <c r="D193" s="5">
        <v>0</v>
      </c>
    </row>
    <row r="194" spans="1:4" x14ac:dyDescent="0.3">
      <c r="A194" s="4" t="s">
        <v>332</v>
      </c>
      <c r="B194" s="5">
        <v>74</v>
      </c>
      <c r="C194" s="5">
        <v>0</v>
      </c>
      <c r="D194" s="5">
        <v>0</v>
      </c>
    </row>
    <row r="195" spans="1:4" x14ac:dyDescent="0.3">
      <c r="A195" s="4" t="s">
        <v>266</v>
      </c>
      <c r="B195" s="5">
        <v>177</v>
      </c>
      <c r="C195" s="5">
        <v>155</v>
      </c>
      <c r="D195" s="5">
        <v>102</v>
      </c>
    </row>
    <row r="196" spans="1:4" x14ac:dyDescent="0.3">
      <c r="A196" s="4" t="s">
        <v>187</v>
      </c>
      <c r="B196" s="5">
        <v>88</v>
      </c>
      <c r="C196" s="5">
        <v>34</v>
      </c>
      <c r="D196" s="5">
        <v>18</v>
      </c>
    </row>
    <row r="197" spans="1:4" x14ac:dyDescent="0.3">
      <c r="A197" s="4" t="s">
        <v>333</v>
      </c>
      <c r="B197" s="5">
        <v>46</v>
      </c>
      <c r="C197" s="5">
        <v>42</v>
      </c>
      <c r="D197" s="5">
        <v>19</v>
      </c>
    </row>
    <row r="198" spans="1:4" x14ac:dyDescent="0.3">
      <c r="A198" s="4" t="s">
        <v>140</v>
      </c>
      <c r="B198" s="5"/>
      <c r="C198" s="5">
        <v>43</v>
      </c>
      <c r="D198" s="5">
        <v>0</v>
      </c>
    </row>
    <row r="199" spans="1:4" x14ac:dyDescent="0.3">
      <c r="A199" s="4" t="s">
        <v>252</v>
      </c>
      <c r="B199" s="5"/>
      <c r="C199" s="5">
        <v>5</v>
      </c>
      <c r="D199" s="5">
        <v>0</v>
      </c>
    </row>
    <row r="200" spans="1:4" x14ac:dyDescent="0.3">
      <c r="A200" s="4" t="s">
        <v>287</v>
      </c>
      <c r="B200" s="5">
        <v>0</v>
      </c>
      <c r="C200" s="5">
        <v>39</v>
      </c>
      <c r="D200" s="5">
        <v>0</v>
      </c>
    </row>
    <row r="201" spans="1:4" x14ac:dyDescent="0.3">
      <c r="A201" s="4" t="s">
        <v>274</v>
      </c>
      <c r="B201" s="5"/>
      <c r="C201" s="5">
        <v>56</v>
      </c>
      <c r="D201" s="5">
        <v>0</v>
      </c>
    </row>
    <row r="202" spans="1:4" x14ac:dyDescent="0.3">
      <c r="A202" s="4" t="s">
        <v>334</v>
      </c>
      <c r="B202" s="5">
        <v>40</v>
      </c>
      <c r="C202" s="5">
        <v>24</v>
      </c>
      <c r="D202" s="5">
        <v>10</v>
      </c>
    </row>
    <row r="203" spans="1:4" x14ac:dyDescent="0.3">
      <c r="A203" s="4" t="s">
        <v>141</v>
      </c>
      <c r="B203" s="5">
        <v>212</v>
      </c>
      <c r="C203" s="5">
        <v>121</v>
      </c>
      <c r="D203" s="5">
        <v>94</v>
      </c>
    </row>
    <row r="204" spans="1:4" x14ac:dyDescent="0.3">
      <c r="A204" s="4" t="s">
        <v>283</v>
      </c>
      <c r="B204" s="5"/>
      <c r="C204" s="5">
        <v>50</v>
      </c>
      <c r="D204" s="5">
        <v>0</v>
      </c>
    </row>
    <row r="205" spans="1:4" x14ac:dyDescent="0.3">
      <c r="A205" s="4" t="s">
        <v>98</v>
      </c>
      <c r="B205" s="5">
        <v>102</v>
      </c>
      <c r="C205" s="5">
        <v>71</v>
      </c>
      <c r="D205" s="5">
        <v>24</v>
      </c>
    </row>
    <row r="206" spans="1:4" x14ac:dyDescent="0.3">
      <c r="A206" s="4" t="s">
        <v>335</v>
      </c>
      <c r="B206" s="5"/>
      <c r="C206" s="5">
        <v>20</v>
      </c>
      <c r="D206" s="5">
        <v>0</v>
      </c>
    </row>
    <row r="207" spans="1:4" x14ac:dyDescent="0.3">
      <c r="A207" s="4" t="s">
        <v>99</v>
      </c>
      <c r="B207" s="5">
        <v>44</v>
      </c>
      <c r="C207" s="5">
        <v>52</v>
      </c>
      <c r="D207" s="5">
        <v>18</v>
      </c>
    </row>
    <row r="208" spans="1:4" x14ac:dyDescent="0.3">
      <c r="A208" s="4" t="s">
        <v>370</v>
      </c>
      <c r="B208" s="5"/>
      <c r="C208" s="5">
        <v>15</v>
      </c>
      <c r="D208" s="5">
        <v>0</v>
      </c>
    </row>
    <row r="209" spans="1:4" x14ac:dyDescent="0.3">
      <c r="A209" s="4" t="s">
        <v>298</v>
      </c>
      <c r="B209" s="5">
        <v>51</v>
      </c>
      <c r="C209" s="5">
        <v>35</v>
      </c>
      <c r="D209" s="5">
        <v>20</v>
      </c>
    </row>
    <row r="210" spans="1:4" x14ac:dyDescent="0.3">
      <c r="A210" s="4" t="s">
        <v>120</v>
      </c>
      <c r="B210" s="5">
        <v>89</v>
      </c>
      <c r="C210" s="5">
        <v>74</v>
      </c>
      <c r="D210" s="5">
        <v>46</v>
      </c>
    </row>
    <row r="211" spans="1:4" x14ac:dyDescent="0.3">
      <c r="A211" s="4" t="s">
        <v>306</v>
      </c>
      <c r="B211" s="5">
        <v>147</v>
      </c>
      <c r="C211" s="5">
        <v>130</v>
      </c>
      <c r="D211" s="5">
        <v>98</v>
      </c>
    </row>
    <row r="212" spans="1:4" x14ac:dyDescent="0.3">
      <c r="A212" s="4" t="s">
        <v>142</v>
      </c>
      <c r="B212" s="5"/>
      <c r="C212" s="5">
        <v>56</v>
      </c>
      <c r="D212" s="5">
        <v>0</v>
      </c>
    </row>
    <row r="213" spans="1:4" x14ac:dyDescent="0.3">
      <c r="A213" s="4" t="s">
        <v>275</v>
      </c>
      <c r="B213" s="5">
        <v>248</v>
      </c>
      <c r="C213" s="5">
        <v>178</v>
      </c>
      <c r="D213" s="5">
        <v>153</v>
      </c>
    </row>
    <row r="214" spans="1:4" x14ac:dyDescent="0.3">
      <c r="A214" s="4" t="s">
        <v>336</v>
      </c>
      <c r="B214" s="5"/>
      <c r="C214" s="5">
        <v>21</v>
      </c>
      <c r="D214" s="5">
        <v>0</v>
      </c>
    </row>
    <row r="215" spans="1:4" x14ac:dyDescent="0.3">
      <c r="A215" s="4" t="s">
        <v>241</v>
      </c>
      <c r="B215" s="5">
        <v>0</v>
      </c>
      <c r="C215" s="5">
        <v>49</v>
      </c>
      <c r="D215" s="5">
        <v>0</v>
      </c>
    </row>
    <row r="216" spans="1:4" x14ac:dyDescent="0.3">
      <c r="A216" s="4" t="s">
        <v>288</v>
      </c>
      <c r="B216" s="5"/>
      <c r="C216" s="5">
        <v>23</v>
      </c>
      <c r="D216" s="5">
        <v>0</v>
      </c>
    </row>
    <row r="217" spans="1:4" x14ac:dyDescent="0.3">
      <c r="A217" s="4" t="s">
        <v>188</v>
      </c>
      <c r="B217" s="5">
        <v>41</v>
      </c>
      <c r="C217" s="5">
        <v>49</v>
      </c>
      <c r="D217" s="5">
        <v>24</v>
      </c>
    </row>
    <row r="218" spans="1:4" x14ac:dyDescent="0.3">
      <c r="A218" s="4" t="s">
        <v>347</v>
      </c>
      <c r="B218" s="5"/>
      <c r="C218" s="5">
        <v>10</v>
      </c>
      <c r="D218" s="5">
        <v>0</v>
      </c>
    </row>
    <row r="219" spans="1:4" x14ac:dyDescent="0.3">
      <c r="A219" s="4" t="s">
        <v>276</v>
      </c>
      <c r="B219" s="5"/>
      <c r="C219" s="5">
        <v>27</v>
      </c>
      <c r="D219" s="5">
        <v>0</v>
      </c>
    </row>
    <row r="220" spans="1:4" x14ac:dyDescent="0.3">
      <c r="A220" s="4" t="s">
        <v>153</v>
      </c>
      <c r="B220" s="5">
        <v>0</v>
      </c>
      <c r="C220" s="5">
        <v>7</v>
      </c>
      <c r="D220" s="5">
        <v>0</v>
      </c>
    </row>
    <row r="221" spans="1:4" x14ac:dyDescent="0.3">
      <c r="A221" s="4" t="s">
        <v>226</v>
      </c>
      <c r="B221" s="5"/>
      <c r="C221" s="5">
        <v>17</v>
      </c>
      <c r="D221" s="5">
        <v>0</v>
      </c>
    </row>
    <row r="222" spans="1:4" x14ac:dyDescent="0.3">
      <c r="A222" s="4" t="s">
        <v>387</v>
      </c>
      <c r="B222" s="5"/>
      <c r="C222" s="5">
        <v>66</v>
      </c>
      <c r="D222" s="5">
        <v>0</v>
      </c>
    </row>
    <row r="223" spans="1:4" x14ac:dyDescent="0.3">
      <c r="A223" s="4" t="s">
        <v>143</v>
      </c>
      <c r="B223" s="5"/>
      <c r="C223" s="5">
        <v>41</v>
      </c>
      <c r="D223" s="5">
        <v>0</v>
      </c>
    </row>
    <row r="224" spans="1:4" x14ac:dyDescent="0.3">
      <c r="A224" s="4" t="s">
        <v>189</v>
      </c>
      <c r="B224" s="5">
        <v>40</v>
      </c>
      <c r="C224" s="5">
        <v>35</v>
      </c>
      <c r="D224" s="5">
        <v>16</v>
      </c>
    </row>
    <row r="225" spans="1:4" x14ac:dyDescent="0.3">
      <c r="A225" s="4" t="s">
        <v>382</v>
      </c>
      <c r="B225" s="5">
        <v>39</v>
      </c>
      <c r="C225" s="5"/>
      <c r="D225" s="5"/>
    </row>
    <row r="226" spans="1:4" x14ac:dyDescent="0.3">
      <c r="A226" s="4" t="s">
        <v>388</v>
      </c>
      <c r="B226" s="5">
        <v>169</v>
      </c>
      <c r="C226" s="5">
        <v>136</v>
      </c>
      <c r="D226" s="5">
        <v>90</v>
      </c>
    </row>
    <row r="227" spans="1:4" x14ac:dyDescent="0.3">
      <c r="A227" s="4" t="s">
        <v>190</v>
      </c>
      <c r="B227" s="5"/>
      <c r="C227" s="5">
        <v>3</v>
      </c>
      <c r="D227" s="5">
        <v>0</v>
      </c>
    </row>
    <row r="228" spans="1:4" x14ac:dyDescent="0.3">
      <c r="A228" s="4" t="s">
        <v>289</v>
      </c>
      <c r="B228" s="5"/>
      <c r="C228" s="5">
        <v>27</v>
      </c>
      <c r="D228" s="5">
        <v>0</v>
      </c>
    </row>
    <row r="229" spans="1:4" x14ac:dyDescent="0.3">
      <c r="A229" s="4" t="s">
        <v>253</v>
      </c>
      <c r="B229" s="5">
        <v>108</v>
      </c>
      <c r="C229" s="5">
        <v>79</v>
      </c>
      <c r="D229" s="5">
        <v>75</v>
      </c>
    </row>
    <row r="230" spans="1:4" x14ac:dyDescent="0.3">
      <c r="A230" s="4" t="s">
        <v>121</v>
      </c>
      <c r="B230" s="5"/>
      <c r="C230" s="5">
        <v>38</v>
      </c>
      <c r="D230" s="5">
        <v>0</v>
      </c>
    </row>
    <row r="231" spans="1:4" x14ac:dyDescent="0.3">
      <c r="A231" s="4" t="s">
        <v>124</v>
      </c>
      <c r="B231" s="5">
        <v>69</v>
      </c>
      <c r="C231" s="5">
        <v>78</v>
      </c>
      <c r="D231" s="5">
        <v>28</v>
      </c>
    </row>
    <row r="232" spans="1:4" x14ac:dyDescent="0.3">
      <c r="A232" s="4" t="s">
        <v>100</v>
      </c>
      <c r="B232" s="5"/>
      <c r="C232" s="5">
        <v>41</v>
      </c>
      <c r="D232" s="5">
        <v>0</v>
      </c>
    </row>
    <row r="233" spans="1:4" x14ac:dyDescent="0.3">
      <c r="A233" s="4" t="s">
        <v>144</v>
      </c>
      <c r="B233" s="5"/>
      <c r="C233" s="5">
        <v>48</v>
      </c>
      <c r="D233" s="5">
        <v>0</v>
      </c>
    </row>
    <row r="234" spans="1:4" x14ac:dyDescent="0.3">
      <c r="A234" s="4" t="s">
        <v>145</v>
      </c>
      <c r="B234" s="5"/>
      <c r="C234" s="5">
        <v>29</v>
      </c>
      <c r="D234" s="5">
        <v>0</v>
      </c>
    </row>
    <row r="235" spans="1:4" x14ac:dyDescent="0.3">
      <c r="A235" s="4" t="s">
        <v>396</v>
      </c>
      <c r="B235" s="5"/>
      <c r="C235" s="5">
        <v>56</v>
      </c>
      <c r="D235" s="5">
        <v>0</v>
      </c>
    </row>
    <row r="236" spans="1:4" x14ac:dyDescent="0.3">
      <c r="A236" s="4" t="s">
        <v>146</v>
      </c>
      <c r="B236" s="5"/>
      <c r="C236" s="5">
        <v>37</v>
      </c>
      <c r="D236" s="5">
        <v>0</v>
      </c>
    </row>
    <row r="237" spans="1:4" x14ac:dyDescent="0.3">
      <c r="A237" s="4" t="s">
        <v>284</v>
      </c>
      <c r="B237" s="5">
        <v>398</v>
      </c>
      <c r="C237" s="5">
        <v>213</v>
      </c>
      <c r="D237" s="5">
        <v>193</v>
      </c>
    </row>
    <row r="238" spans="1:4" x14ac:dyDescent="0.3">
      <c r="A238" s="4" t="s">
        <v>344</v>
      </c>
      <c r="B238" s="5">
        <v>90</v>
      </c>
      <c r="C238" s="5">
        <v>124</v>
      </c>
      <c r="D238" s="5">
        <v>82</v>
      </c>
    </row>
    <row r="239" spans="1:4" x14ac:dyDescent="0.3">
      <c r="A239" s="4" t="s">
        <v>197</v>
      </c>
      <c r="B239" s="5">
        <v>17</v>
      </c>
      <c r="C239" s="5">
        <v>20</v>
      </c>
      <c r="D239" s="5">
        <v>3</v>
      </c>
    </row>
    <row r="240" spans="1:4" x14ac:dyDescent="0.3">
      <c r="A240" s="4" t="s">
        <v>227</v>
      </c>
      <c r="B240" s="5">
        <v>0</v>
      </c>
      <c r="C240" s="5">
        <v>29</v>
      </c>
      <c r="D240" s="5">
        <v>0</v>
      </c>
    </row>
    <row r="241" spans="1:4" x14ac:dyDescent="0.3">
      <c r="A241" s="4" t="s">
        <v>290</v>
      </c>
      <c r="B241" s="5">
        <v>22</v>
      </c>
      <c r="C241" s="5">
        <v>16</v>
      </c>
      <c r="D241" s="5">
        <v>5</v>
      </c>
    </row>
    <row r="242" spans="1:4" x14ac:dyDescent="0.3">
      <c r="A242" s="4" t="s">
        <v>101</v>
      </c>
      <c r="B242" s="5"/>
      <c r="C242" s="5">
        <v>44</v>
      </c>
      <c r="D242" s="5">
        <v>0</v>
      </c>
    </row>
    <row r="243" spans="1:4" x14ac:dyDescent="0.3">
      <c r="A243" s="4" t="s">
        <v>166</v>
      </c>
      <c r="B243" s="5">
        <v>0</v>
      </c>
      <c r="C243" s="5">
        <v>126</v>
      </c>
      <c r="D243" s="5">
        <v>0</v>
      </c>
    </row>
    <row r="244" spans="1:4" x14ac:dyDescent="0.3">
      <c r="A244" s="4" t="s">
        <v>102</v>
      </c>
      <c r="B244" s="5"/>
      <c r="C244" s="5">
        <v>27</v>
      </c>
      <c r="D244" s="5">
        <v>0</v>
      </c>
    </row>
    <row r="245" spans="1:4" x14ac:dyDescent="0.3">
      <c r="A245" s="4" t="s">
        <v>233</v>
      </c>
      <c r="B245" s="5"/>
      <c r="C245" s="5">
        <v>74</v>
      </c>
      <c r="D245" s="5">
        <v>0</v>
      </c>
    </row>
    <row r="246" spans="1:4" x14ac:dyDescent="0.3">
      <c r="A246" s="4" t="s">
        <v>103</v>
      </c>
      <c r="B246" s="5">
        <v>48</v>
      </c>
      <c r="C246" s="5">
        <v>37</v>
      </c>
      <c r="D246" s="5">
        <v>9</v>
      </c>
    </row>
    <row r="247" spans="1:4" x14ac:dyDescent="0.3">
      <c r="A247" s="4" t="s">
        <v>104</v>
      </c>
      <c r="B247" s="5">
        <v>146</v>
      </c>
      <c r="C247" s="5">
        <v>85</v>
      </c>
      <c r="D247" s="5">
        <v>39</v>
      </c>
    </row>
    <row r="248" spans="1:4" x14ac:dyDescent="0.3">
      <c r="A248" s="4" t="s">
        <v>154</v>
      </c>
      <c r="B248" s="5">
        <v>62</v>
      </c>
      <c r="C248" s="5">
        <v>23</v>
      </c>
      <c r="D248" s="5">
        <v>8</v>
      </c>
    </row>
    <row r="249" spans="1:4" x14ac:dyDescent="0.3">
      <c r="A249" s="4" t="s">
        <v>201</v>
      </c>
      <c r="B249" s="5">
        <v>20</v>
      </c>
      <c r="C249" s="5">
        <v>9</v>
      </c>
      <c r="D249" s="5">
        <v>3</v>
      </c>
    </row>
    <row r="250" spans="1:4" x14ac:dyDescent="0.3">
      <c r="A250" s="4" t="s">
        <v>164</v>
      </c>
      <c r="B250" s="5"/>
      <c r="C250" s="5">
        <v>18</v>
      </c>
      <c r="D250" s="5">
        <v>0</v>
      </c>
    </row>
    <row r="251" spans="1:4" x14ac:dyDescent="0.3">
      <c r="A251" s="4" t="s">
        <v>356</v>
      </c>
      <c r="B251" s="5"/>
      <c r="C251" s="5">
        <v>82</v>
      </c>
      <c r="D251" s="5">
        <v>0</v>
      </c>
    </row>
    <row r="252" spans="1:4" x14ac:dyDescent="0.3">
      <c r="A252" s="4" t="s">
        <v>163</v>
      </c>
      <c r="B252" s="5">
        <v>32</v>
      </c>
      <c r="C252" s="5">
        <v>110</v>
      </c>
      <c r="D252" s="5">
        <v>14</v>
      </c>
    </row>
    <row r="253" spans="1:4" x14ac:dyDescent="0.3">
      <c r="A253" s="4" t="s">
        <v>165</v>
      </c>
      <c r="B253" s="5"/>
      <c r="C253" s="5">
        <v>22</v>
      </c>
      <c r="D253" s="5">
        <v>0</v>
      </c>
    </row>
    <row r="254" spans="1:4" x14ac:dyDescent="0.3">
      <c r="A254" s="4" t="s">
        <v>122</v>
      </c>
      <c r="B254" s="5">
        <v>33</v>
      </c>
      <c r="C254" s="5">
        <v>46</v>
      </c>
      <c r="D254" s="5">
        <v>0</v>
      </c>
    </row>
    <row r="255" spans="1:4" x14ac:dyDescent="0.3">
      <c r="A255" s="4" t="s">
        <v>169</v>
      </c>
      <c r="B255" s="5"/>
      <c r="C255" s="5">
        <v>17</v>
      </c>
      <c r="D255" s="5">
        <v>0</v>
      </c>
    </row>
    <row r="256" spans="1:4" x14ac:dyDescent="0.3">
      <c r="A256" s="4" t="s">
        <v>324</v>
      </c>
      <c r="B256" s="5"/>
      <c r="C256" s="5">
        <v>21</v>
      </c>
      <c r="D256" s="5">
        <v>0</v>
      </c>
    </row>
    <row r="257" spans="1:4" x14ac:dyDescent="0.3">
      <c r="A257" s="4" t="s">
        <v>307</v>
      </c>
      <c r="B257" s="5"/>
      <c r="C257" s="5">
        <v>24</v>
      </c>
      <c r="D257" s="5">
        <v>0</v>
      </c>
    </row>
    <row r="258" spans="1:4" x14ac:dyDescent="0.3">
      <c r="A258" s="4" t="s">
        <v>337</v>
      </c>
      <c r="B258" s="5"/>
      <c r="C258" s="5">
        <v>5</v>
      </c>
      <c r="D258" s="5">
        <v>0</v>
      </c>
    </row>
    <row r="259" spans="1:4" x14ac:dyDescent="0.3">
      <c r="A259" s="4" t="s">
        <v>357</v>
      </c>
      <c r="B259" s="5">
        <v>569</v>
      </c>
      <c r="C259" s="5">
        <v>373</v>
      </c>
      <c r="D259" s="5">
        <v>326</v>
      </c>
    </row>
    <row r="260" spans="1:4" x14ac:dyDescent="0.3">
      <c r="A260" s="4" t="s">
        <v>191</v>
      </c>
      <c r="B260" s="5"/>
      <c r="C260" s="5">
        <v>67</v>
      </c>
      <c r="D260" s="5">
        <v>0</v>
      </c>
    </row>
    <row r="261" spans="1:4" x14ac:dyDescent="0.3">
      <c r="A261" s="4" t="s">
        <v>170</v>
      </c>
      <c r="B261" s="5">
        <v>36</v>
      </c>
      <c r="C261" s="5">
        <v>2</v>
      </c>
      <c r="D261" s="5">
        <v>0</v>
      </c>
    </row>
    <row r="262" spans="1:4" x14ac:dyDescent="0.3">
      <c r="A262" s="4" t="s">
        <v>371</v>
      </c>
      <c r="B262" s="5">
        <v>188</v>
      </c>
      <c r="C262" s="5">
        <v>110</v>
      </c>
      <c r="D262" s="5">
        <v>94</v>
      </c>
    </row>
    <row r="263" spans="1:4" x14ac:dyDescent="0.3">
      <c r="A263" s="4" t="s">
        <v>270</v>
      </c>
      <c r="B263" s="5"/>
      <c r="C263" s="5">
        <v>4</v>
      </c>
      <c r="D263" s="5">
        <v>0</v>
      </c>
    </row>
    <row r="264" spans="1:4" x14ac:dyDescent="0.3">
      <c r="A264" s="4" t="s">
        <v>105</v>
      </c>
      <c r="B264" s="5">
        <v>202</v>
      </c>
      <c r="C264" s="5">
        <v>68</v>
      </c>
      <c r="D264" s="5">
        <v>50</v>
      </c>
    </row>
    <row r="265" spans="1:4" x14ac:dyDescent="0.3">
      <c r="A265" s="4" t="s">
        <v>285</v>
      </c>
      <c r="B265" s="5"/>
      <c r="C265" s="5">
        <v>30</v>
      </c>
      <c r="D265" s="5">
        <v>0</v>
      </c>
    </row>
    <row r="266" spans="1:4" x14ac:dyDescent="0.3">
      <c r="A266" s="4" t="s">
        <v>192</v>
      </c>
      <c r="B266" s="5"/>
      <c r="C266" s="5">
        <v>29</v>
      </c>
      <c r="D266" s="5">
        <v>0</v>
      </c>
    </row>
    <row r="267" spans="1:4" x14ac:dyDescent="0.3">
      <c r="A267" s="4" t="s">
        <v>358</v>
      </c>
      <c r="B267" s="5">
        <v>31</v>
      </c>
      <c r="C267" s="5">
        <v>64</v>
      </c>
      <c r="D267" s="5">
        <v>16</v>
      </c>
    </row>
    <row r="268" spans="1:4" x14ac:dyDescent="0.3">
      <c r="A268" s="4" t="s">
        <v>359</v>
      </c>
      <c r="B268" s="5">
        <v>42</v>
      </c>
      <c r="C268" s="5">
        <v>116</v>
      </c>
      <c r="D268" s="5">
        <v>24</v>
      </c>
    </row>
    <row r="269" spans="1:4" x14ac:dyDescent="0.3">
      <c r="A269" s="4" t="s">
        <v>193</v>
      </c>
      <c r="B269" s="5">
        <v>22</v>
      </c>
      <c r="C269" s="5">
        <v>29</v>
      </c>
      <c r="D269" s="5">
        <v>7</v>
      </c>
    </row>
    <row r="270" spans="1:4" x14ac:dyDescent="0.3">
      <c r="A270" s="4" t="s">
        <v>228</v>
      </c>
      <c r="B270" s="5">
        <v>44</v>
      </c>
      <c r="C270" s="5">
        <v>17</v>
      </c>
      <c r="D270" s="5">
        <v>6</v>
      </c>
    </row>
    <row r="271" spans="1:4" x14ac:dyDescent="0.3">
      <c r="A271" s="4" t="s">
        <v>372</v>
      </c>
      <c r="B271" s="5">
        <v>121</v>
      </c>
      <c r="C271" s="5">
        <v>86</v>
      </c>
      <c r="D271" s="5">
        <v>51</v>
      </c>
    </row>
    <row r="272" spans="1:4" x14ac:dyDescent="0.3">
      <c r="A272" s="4" t="s">
        <v>291</v>
      </c>
      <c r="B272" s="5">
        <v>165</v>
      </c>
      <c r="C272" s="5">
        <v>61</v>
      </c>
      <c r="D272" s="5">
        <v>53</v>
      </c>
    </row>
    <row r="273" spans="1:4" x14ac:dyDescent="0.3">
      <c r="A273" s="4" t="s">
        <v>234</v>
      </c>
      <c r="B273" s="5"/>
      <c r="C273" s="5">
        <v>26</v>
      </c>
      <c r="D273" s="5">
        <v>0</v>
      </c>
    </row>
    <row r="274" spans="1:4" x14ac:dyDescent="0.3">
      <c r="A274" s="4" t="s">
        <v>229</v>
      </c>
      <c r="B274" s="5">
        <v>172</v>
      </c>
      <c r="C274" s="5">
        <v>140</v>
      </c>
      <c r="D274" s="5">
        <v>114</v>
      </c>
    </row>
    <row r="275" spans="1:4" x14ac:dyDescent="0.3">
      <c r="A275" s="4" t="s">
        <v>397</v>
      </c>
      <c r="B275" s="5">
        <v>179</v>
      </c>
      <c r="C275" s="5">
        <v>98</v>
      </c>
      <c r="D275" s="5">
        <v>90</v>
      </c>
    </row>
    <row r="276" spans="1:4" x14ac:dyDescent="0.3">
      <c r="A276" s="4" t="s">
        <v>242</v>
      </c>
      <c r="B276" s="5">
        <v>118</v>
      </c>
      <c r="C276" s="5">
        <v>55</v>
      </c>
      <c r="D276" s="5">
        <v>32</v>
      </c>
    </row>
    <row r="277" spans="1:4" x14ac:dyDescent="0.3">
      <c r="A277" s="4" t="s">
        <v>230</v>
      </c>
      <c r="B277" s="5"/>
      <c r="C277" s="5">
        <v>31</v>
      </c>
      <c r="D277" s="5">
        <v>0</v>
      </c>
    </row>
    <row r="278" spans="1:4" x14ac:dyDescent="0.3">
      <c r="A278" s="4" t="s">
        <v>147</v>
      </c>
      <c r="B278" s="5">
        <v>363</v>
      </c>
      <c r="C278" s="5">
        <v>175</v>
      </c>
      <c r="D278" s="5">
        <v>163</v>
      </c>
    </row>
    <row r="279" spans="1:4" x14ac:dyDescent="0.3">
      <c r="A279" s="4" t="s">
        <v>167</v>
      </c>
      <c r="B279" s="5">
        <v>26</v>
      </c>
      <c r="C279" s="5">
        <v>12</v>
      </c>
      <c r="D279" s="5">
        <v>2</v>
      </c>
    </row>
    <row r="280" spans="1:4" x14ac:dyDescent="0.3">
      <c r="A280" s="4" t="s">
        <v>299</v>
      </c>
      <c r="B280" s="5">
        <v>73</v>
      </c>
      <c r="C280" s="5">
        <v>27</v>
      </c>
      <c r="D280" s="5">
        <v>21</v>
      </c>
    </row>
    <row r="281" spans="1:4" x14ac:dyDescent="0.3">
      <c r="A281" s="4" t="s">
        <v>194</v>
      </c>
      <c r="B281" s="5">
        <v>311</v>
      </c>
      <c r="C281" s="5">
        <v>189</v>
      </c>
      <c r="D281" s="5">
        <v>150</v>
      </c>
    </row>
    <row r="282" spans="1:4" x14ac:dyDescent="0.3">
      <c r="A282" s="4" t="s">
        <v>258</v>
      </c>
      <c r="B282" s="5"/>
      <c r="C282" s="5">
        <v>18</v>
      </c>
      <c r="D282" s="5">
        <v>0</v>
      </c>
    </row>
    <row r="283" spans="1:4" x14ac:dyDescent="0.3">
      <c r="A283" s="4" t="s">
        <v>400</v>
      </c>
      <c r="B283" s="5">
        <v>0</v>
      </c>
      <c r="C283" s="5">
        <v>7</v>
      </c>
      <c r="D283" s="5">
        <v>0</v>
      </c>
    </row>
    <row r="284" spans="1:4" x14ac:dyDescent="0.3">
      <c r="A284" s="4" t="s">
        <v>148</v>
      </c>
      <c r="B284" s="5">
        <v>25</v>
      </c>
      <c r="C284" s="5">
        <v>36</v>
      </c>
      <c r="D284" s="5">
        <v>7</v>
      </c>
    </row>
    <row r="285" spans="1:4" x14ac:dyDescent="0.3">
      <c r="A285" s="4" t="s">
        <v>158</v>
      </c>
      <c r="B285" s="5">
        <v>0</v>
      </c>
      <c r="C285" s="5">
        <v>29</v>
      </c>
      <c r="D285" s="5">
        <v>0</v>
      </c>
    </row>
    <row r="286" spans="1:4" x14ac:dyDescent="0.3">
      <c r="A286" s="4" t="s">
        <v>149</v>
      </c>
      <c r="B286" s="5"/>
      <c r="C286" s="5">
        <v>34</v>
      </c>
      <c r="D286" s="5">
        <v>0</v>
      </c>
    </row>
    <row r="287" spans="1:4" x14ac:dyDescent="0.3">
      <c r="A287" s="4" t="s">
        <v>316</v>
      </c>
      <c r="B287" s="5"/>
      <c r="C287" s="5">
        <v>32</v>
      </c>
      <c r="D287" s="5">
        <v>0</v>
      </c>
    </row>
    <row r="288" spans="1:4" x14ac:dyDescent="0.3">
      <c r="A288" s="4" t="s">
        <v>338</v>
      </c>
      <c r="B288" s="5">
        <v>0</v>
      </c>
      <c r="C288" s="5">
        <v>39</v>
      </c>
      <c r="D288" s="5">
        <v>0</v>
      </c>
    </row>
    <row r="289" spans="1:4" x14ac:dyDescent="0.3">
      <c r="A289" s="4" t="s">
        <v>267</v>
      </c>
      <c r="B289" s="5">
        <v>217</v>
      </c>
      <c r="C289" s="5">
        <v>98</v>
      </c>
      <c r="D289" s="5">
        <v>71</v>
      </c>
    </row>
    <row r="290" spans="1:4" x14ac:dyDescent="0.3">
      <c r="A290" s="4" t="s">
        <v>168</v>
      </c>
      <c r="B290" s="5"/>
      <c r="C290" s="5">
        <v>1</v>
      </c>
      <c r="D290" s="5">
        <v>0</v>
      </c>
    </row>
    <row r="291" spans="1:4" x14ac:dyDescent="0.3">
      <c r="A291" s="4" t="s">
        <v>398</v>
      </c>
      <c r="B291" s="5"/>
      <c r="C291" s="5">
        <v>16</v>
      </c>
      <c r="D291" s="5">
        <v>0</v>
      </c>
    </row>
    <row r="292" spans="1:4" x14ac:dyDescent="0.3">
      <c r="A292" s="4" t="s">
        <v>202</v>
      </c>
      <c r="B292" s="5">
        <v>45</v>
      </c>
      <c r="C292" s="5">
        <v>14</v>
      </c>
      <c r="D292" s="5">
        <v>2</v>
      </c>
    </row>
    <row r="293" spans="1:4" x14ac:dyDescent="0.3">
      <c r="A293" s="4" t="s">
        <v>254</v>
      </c>
      <c r="B293" s="5">
        <v>41</v>
      </c>
      <c r="C293" s="5">
        <v>80</v>
      </c>
      <c r="D293" s="5">
        <v>28</v>
      </c>
    </row>
    <row r="294" spans="1:4" x14ac:dyDescent="0.3">
      <c r="A294" s="4" t="s">
        <v>150</v>
      </c>
      <c r="B294" s="5">
        <v>103</v>
      </c>
      <c r="C294" s="5">
        <v>72</v>
      </c>
      <c r="D294" s="5">
        <v>37</v>
      </c>
    </row>
    <row r="295" spans="1:4" x14ac:dyDescent="0.3">
      <c r="A295" s="4" t="s">
        <v>317</v>
      </c>
      <c r="B295" s="5">
        <v>226</v>
      </c>
      <c r="C295" s="5">
        <v>92</v>
      </c>
      <c r="D295" s="5">
        <v>77</v>
      </c>
    </row>
    <row r="296" spans="1:4" x14ac:dyDescent="0.3">
      <c r="A296" s="4" t="s">
        <v>268</v>
      </c>
      <c r="B296" s="5">
        <v>60</v>
      </c>
      <c r="C296" s="5">
        <v>102</v>
      </c>
      <c r="D296" s="5">
        <v>32</v>
      </c>
    </row>
    <row r="297" spans="1:4" x14ac:dyDescent="0.3">
      <c r="A297" s="4" t="s">
        <v>203</v>
      </c>
      <c r="B297" s="5">
        <v>0</v>
      </c>
      <c r="C297" s="5">
        <v>5</v>
      </c>
      <c r="D297" s="5">
        <v>0</v>
      </c>
    </row>
    <row r="298" spans="1:4" x14ac:dyDescent="0.3">
      <c r="A298" s="4" t="s">
        <v>318</v>
      </c>
      <c r="B298" s="5"/>
      <c r="C298" s="5">
        <v>28</v>
      </c>
      <c r="D298" s="5">
        <v>0</v>
      </c>
    </row>
    <row r="299" spans="1:4" x14ac:dyDescent="0.3">
      <c r="A299" s="4" t="s">
        <v>292</v>
      </c>
      <c r="B299" s="5"/>
      <c r="C299" s="5">
        <v>42</v>
      </c>
      <c r="D299" s="5">
        <v>0</v>
      </c>
    </row>
    <row r="300" spans="1:4" x14ac:dyDescent="0.3">
      <c r="A300" s="4" t="s">
        <v>106</v>
      </c>
      <c r="B300" s="5">
        <v>0</v>
      </c>
      <c r="C300" s="5">
        <v>24</v>
      </c>
      <c r="D300" s="5">
        <v>0</v>
      </c>
    </row>
    <row r="301" spans="1:4" x14ac:dyDescent="0.3">
      <c r="A301" s="4" t="s">
        <v>123</v>
      </c>
      <c r="B301" s="5">
        <v>82</v>
      </c>
      <c r="C301" s="5">
        <v>144</v>
      </c>
      <c r="D301" s="5">
        <v>78</v>
      </c>
    </row>
    <row r="302" spans="1:4" x14ac:dyDescent="0.3">
      <c r="A302" s="4" t="s">
        <v>293</v>
      </c>
      <c r="B302" s="5"/>
      <c r="C302" s="5">
        <v>35</v>
      </c>
      <c r="D302" s="5">
        <v>0</v>
      </c>
    </row>
    <row r="303" spans="1:4" x14ac:dyDescent="0.3">
      <c r="A303" s="4" t="s">
        <v>107</v>
      </c>
      <c r="B303" s="5"/>
      <c r="C303" s="5">
        <v>36</v>
      </c>
      <c r="D303" s="5">
        <v>0</v>
      </c>
    </row>
    <row r="304" spans="1:4" x14ac:dyDescent="0.3">
      <c r="A304" s="4" t="s">
        <v>343</v>
      </c>
      <c r="B304" s="5">
        <v>188</v>
      </c>
      <c r="C304" s="5">
        <v>109</v>
      </c>
      <c r="D304" s="5">
        <v>89</v>
      </c>
    </row>
    <row r="305" spans="1:4" x14ac:dyDescent="0.3">
      <c r="A305" s="4" t="s">
        <v>108</v>
      </c>
      <c r="B305" s="5">
        <v>32</v>
      </c>
      <c r="C305" s="5">
        <v>67</v>
      </c>
      <c r="D305" s="5">
        <v>10</v>
      </c>
    </row>
    <row r="306" spans="1:4" x14ac:dyDescent="0.3">
      <c r="A306" s="4" t="s">
        <v>109</v>
      </c>
      <c r="B306" s="5">
        <v>68</v>
      </c>
      <c r="C306" s="5">
        <v>26</v>
      </c>
      <c r="D306" s="5">
        <v>9</v>
      </c>
    </row>
    <row r="307" spans="1:4" x14ac:dyDescent="0.3">
      <c r="A307" s="4" t="s">
        <v>195</v>
      </c>
      <c r="B307" s="5">
        <v>109</v>
      </c>
      <c r="C307" s="5">
        <v>80</v>
      </c>
      <c r="D307" s="5">
        <v>47</v>
      </c>
    </row>
    <row r="308" spans="1:4" x14ac:dyDescent="0.3">
      <c r="A308" s="4" t="s">
        <v>243</v>
      </c>
      <c r="B308" s="5">
        <v>0</v>
      </c>
      <c r="C308" s="5">
        <v>49</v>
      </c>
      <c r="D308" s="5">
        <v>0</v>
      </c>
    </row>
    <row r="309" spans="1:4" x14ac:dyDescent="0.3">
      <c r="A309" s="4" t="s">
        <v>319</v>
      </c>
      <c r="B309" s="5">
        <v>76</v>
      </c>
      <c r="C309" s="5">
        <v>83</v>
      </c>
      <c r="D309" s="5">
        <v>63</v>
      </c>
    </row>
    <row r="310" spans="1:4" x14ac:dyDescent="0.3">
      <c r="A310" s="4" t="s">
        <v>325</v>
      </c>
      <c r="B310" s="5">
        <v>159</v>
      </c>
      <c r="C310" s="5">
        <v>70</v>
      </c>
      <c r="D310" s="5">
        <v>57</v>
      </c>
    </row>
    <row r="311" spans="1:4" x14ac:dyDescent="0.3">
      <c r="A311" s="4" t="s">
        <v>196</v>
      </c>
      <c r="B311" s="5"/>
      <c r="C311" s="5">
        <v>52</v>
      </c>
      <c r="D311" s="5">
        <v>0</v>
      </c>
    </row>
    <row r="312" spans="1:4" x14ac:dyDescent="0.3">
      <c r="A312" s="4" t="s">
        <v>110</v>
      </c>
      <c r="B312" s="5"/>
      <c r="C312" s="5">
        <v>35</v>
      </c>
      <c r="D312" s="5">
        <v>0</v>
      </c>
    </row>
    <row r="313" spans="1:4" x14ac:dyDescent="0.3">
      <c r="A313" s="4" t="s">
        <v>373</v>
      </c>
      <c r="B313" s="5">
        <v>43</v>
      </c>
      <c r="C313" s="5">
        <v>41</v>
      </c>
      <c r="D313" s="5">
        <v>16</v>
      </c>
    </row>
    <row r="314" spans="1:4" x14ac:dyDescent="0.3">
      <c r="A314" s="4" t="s">
        <v>255</v>
      </c>
      <c r="B314" s="5"/>
      <c r="C314" s="5">
        <v>47</v>
      </c>
      <c r="D314" s="5">
        <v>0</v>
      </c>
    </row>
    <row r="315" spans="1:4" x14ac:dyDescent="0.3">
      <c r="A315" s="4" t="s">
        <v>308</v>
      </c>
      <c r="B315" s="5">
        <v>97</v>
      </c>
      <c r="C315" s="5">
        <v>62</v>
      </c>
      <c r="D315" s="5">
        <v>38</v>
      </c>
    </row>
    <row r="316" spans="1:4" x14ac:dyDescent="0.3">
      <c r="A316" s="4" t="s">
        <v>231</v>
      </c>
      <c r="B316" s="5">
        <v>8</v>
      </c>
      <c r="C316" s="5">
        <v>25</v>
      </c>
      <c r="D316" s="5">
        <v>3</v>
      </c>
    </row>
    <row r="317" spans="1:4" x14ac:dyDescent="0.3">
      <c r="A317" s="4" t="s">
        <v>244</v>
      </c>
      <c r="B317" s="5"/>
      <c r="C317" s="5">
        <v>5</v>
      </c>
      <c r="D317" s="5">
        <v>0</v>
      </c>
    </row>
    <row r="318" spans="1:4" x14ac:dyDescent="0.3">
      <c r="A318" s="4" t="s">
        <v>339</v>
      </c>
      <c r="B318" s="5"/>
      <c r="C318" s="5">
        <v>55</v>
      </c>
      <c r="D318" s="5">
        <v>0</v>
      </c>
    </row>
    <row r="319" spans="1:4" x14ac:dyDescent="0.3">
      <c r="A319" s="4" t="s">
        <v>374</v>
      </c>
      <c r="B319" s="5"/>
      <c r="C319" s="5">
        <v>23</v>
      </c>
      <c r="D319" s="5">
        <v>0</v>
      </c>
    </row>
    <row r="320" spans="1:4" x14ac:dyDescent="0.3">
      <c r="A320" s="4" t="s">
        <v>351</v>
      </c>
      <c r="B320" s="5"/>
      <c r="C320" s="5">
        <v>15</v>
      </c>
      <c r="D320" s="5">
        <v>0</v>
      </c>
    </row>
    <row r="321" spans="1:4" x14ac:dyDescent="0.3">
      <c r="A321" s="4" t="s">
        <v>269</v>
      </c>
      <c r="B321" s="5">
        <v>40</v>
      </c>
      <c r="C321" s="5">
        <v>71</v>
      </c>
      <c r="D321" s="5">
        <v>26</v>
      </c>
    </row>
    <row r="322" spans="1:4" x14ac:dyDescent="0.3">
      <c r="A322" s="4" t="s">
        <v>111</v>
      </c>
      <c r="B322" s="5"/>
      <c r="C322" s="5">
        <v>71</v>
      </c>
      <c r="D322" s="5">
        <v>0</v>
      </c>
    </row>
    <row r="323" spans="1:4" x14ac:dyDescent="0.3">
      <c r="A323" s="4" t="s">
        <v>411</v>
      </c>
      <c r="B323" s="5"/>
      <c r="C323" s="5">
        <v>559</v>
      </c>
      <c r="D323" s="5">
        <v>0</v>
      </c>
    </row>
    <row r="324" spans="1:4" x14ac:dyDescent="0.3">
      <c r="A324" s="4" t="s">
        <v>401</v>
      </c>
      <c r="B324" s="5">
        <v>21401</v>
      </c>
      <c r="C324" s="5">
        <v>21401</v>
      </c>
      <c r="D324" s="5">
        <v>10942</v>
      </c>
    </row>
  </sheetData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0946E-B5B2-4530-83DA-711D75DD2DB1}">
  <dimension ref="A2:D324"/>
  <sheetViews>
    <sheetView workbookViewId="0"/>
  </sheetViews>
  <sheetFormatPr defaultRowHeight="14.4" x14ac:dyDescent="0.3"/>
  <cols>
    <col min="1" max="1" width="23.88671875" bestFit="1" customWidth="1"/>
    <col min="2" max="2" width="16" bestFit="1" customWidth="1"/>
    <col min="3" max="3" width="17" bestFit="1" customWidth="1"/>
    <col min="4" max="4" width="16.44140625" bestFit="1" customWidth="1"/>
    <col min="5" max="6" width="2" bestFit="1" customWidth="1"/>
    <col min="7" max="46" width="3" bestFit="1" customWidth="1"/>
    <col min="47" max="156" width="4" bestFit="1" customWidth="1"/>
    <col min="157" max="167" width="5" bestFit="1" customWidth="1"/>
    <col min="168" max="168" width="7.33203125" bestFit="1" customWidth="1"/>
    <col min="169" max="169" width="11.33203125" bestFit="1" customWidth="1"/>
    <col min="170" max="170" width="4" bestFit="1" customWidth="1"/>
    <col min="171" max="171" width="8.88671875" bestFit="1" customWidth="1"/>
    <col min="172" max="172" width="5.88671875" bestFit="1" customWidth="1"/>
    <col min="173" max="173" width="8.88671875" bestFit="1" customWidth="1"/>
    <col min="174" max="174" width="5.88671875" bestFit="1" customWidth="1"/>
    <col min="175" max="175" width="8.88671875" bestFit="1" customWidth="1"/>
    <col min="176" max="176" width="5.88671875" bestFit="1" customWidth="1"/>
    <col min="177" max="177" width="8.88671875" bestFit="1" customWidth="1"/>
    <col min="178" max="178" width="5.88671875" bestFit="1" customWidth="1"/>
    <col min="179" max="179" width="8.88671875" bestFit="1" customWidth="1"/>
    <col min="180" max="180" width="5.88671875" bestFit="1" customWidth="1"/>
    <col min="181" max="181" width="8.88671875" bestFit="1" customWidth="1"/>
    <col min="182" max="182" width="5.88671875" bestFit="1" customWidth="1"/>
    <col min="183" max="183" width="8.88671875" bestFit="1" customWidth="1"/>
    <col min="184" max="184" width="5.88671875" bestFit="1" customWidth="1"/>
    <col min="185" max="185" width="8.88671875" bestFit="1" customWidth="1"/>
    <col min="186" max="186" width="5.88671875" bestFit="1" customWidth="1"/>
    <col min="187" max="187" width="8.88671875" bestFit="1" customWidth="1"/>
    <col min="188" max="188" width="5.88671875" bestFit="1" customWidth="1"/>
    <col min="189" max="189" width="8.88671875" bestFit="1" customWidth="1"/>
    <col min="190" max="190" width="5.88671875" bestFit="1" customWidth="1"/>
    <col min="191" max="191" width="8.88671875" bestFit="1" customWidth="1"/>
    <col min="192" max="192" width="5.88671875" bestFit="1" customWidth="1"/>
    <col min="193" max="193" width="8.88671875" bestFit="1" customWidth="1"/>
    <col min="194" max="194" width="5.88671875" bestFit="1" customWidth="1"/>
    <col min="195" max="195" width="8.88671875" bestFit="1" customWidth="1"/>
    <col min="196" max="196" width="5.88671875" bestFit="1" customWidth="1"/>
    <col min="197" max="197" width="8.88671875" bestFit="1" customWidth="1"/>
    <col min="198" max="198" width="5.88671875" bestFit="1" customWidth="1"/>
    <col min="199" max="199" width="8.88671875" bestFit="1" customWidth="1"/>
    <col min="200" max="200" width="5.88671875" bestFit="1" customWidth="1"/>
    <col min="201" max="201" width="8.88671875" bestFit="1" customWidth="1"/>
    <col min="202" max="202" width="5.88671875" bestFit="1" customWidth="1"/>
    <col min="203" max="203" width="8.88671875" bestFit="1" customWidth="1"/>
    <col min="204" max="204" width="5.88671875" bestFit="1" customWidth="1"/>
    <col min="205" max="205" width="8.88671875" bestFit="1" customWidth="1"/>
    <col min="206" max="206" width="5.88671875" bestFit="1" customWidth="1"/>
    <col min="207" max="207" width="8.88671875" bestFit="1" customWidth="1"/>
    <col min="208" max="208" width="5.88671875" bestFit="1" customWidth="1"/>
    <col min="209" max="209" width="8.88671875" bestFit="1" customWidth="1"/>
    <col min="210" max="210" width="5.88671875" bestFit="1" customWidth="1"/>
    <col min="211" max="211" width="8.88671875" bestFit="1" customWidth="1"/>
    <col min="212" max="212" width="5.88671875" bestFit="1" customWidth="1"/>
    <col min="213" max="213" width="8.88671875" bestFit="1" customWidth="1"/>
    <col min="214" max="214" width="5.88671875" bestFit="1" customWidth="1"/>
    <col min="215" max="215" width="8.88671875" bestFit="1" customWidth="1"/>
    <col min="216" max="216" width="5.88671875" bestFit="1" customWidth="1"/>
    <col min="217" max="217" width="8.88671875" bestFit="1" customWidth="1"/>
    <col min="218" max="218" width="5.88671875" bestFit="1" customWidth="1"/>
    <col min="219" max="219" width="8.88671875" bestFit="1" customWidth="1"/>
    <col min="220" max="220" width="5.88671875" bestFit="1" customWidth="1"/>
    <col min="221" max="221" width="4" bestFit="1" customWidth="1"/>
    <col min="222" max="222" width="8.88671875" bestFit="1" customWidth="1"/>
    <col min="223" max="223" width="5.88671875" bestFit="1" customWidth="1"/>
    <col min="224" max="224" width="8.88671875" bestFit="1" customWidth="1"/>
    <col min="225" max="225" width="5.88671875" bestFit="1" customWidth="1"/>
    <col min="226" max="226" width="8.88671875" bestFit="1" customWidth="1"/>
    <col min="227" max="227" width="5.88671875" bestFit="1" customWidth="1"/>
    <col min="228" max="228" width="8.88671875" bestFit="1" customWidth="1"/>
    <col min="229" max="229" width="5.88671875" bestFit="1" customWidth="1"/>
    <col min="230" max="230" width="8.88671875" bestFit="1" customWidth="1"/>
    <col min="231" max="231" width="5.88671875" bestFit="1" customWidth="1"/>
    <col min="232" max="232" width="8.88671875" bestFit="1" customWidth="1"/>
    <col min="233" max="233" width="5.88671875" bestFit="1" customWidth="1"/>
    <col min="234" max="234" width="8.88671875" bestFit="1" customWidth="1"/>
    <col min="235" max="235" width="5.88671875" bestFit="1" customWidth="1"/>
    <col min="236" max="236" width="8.88671875" bestFit="1" customWidth="1"/>
    <col min="237" max="237" width="5.88671875" bestFit="1" customWidth="1"/>
    <col min="238" max="238" width="8.88671875" bestFit="1" customWidth="1"/>
    <col min="239" max="239" width="5.88671875" bestFit="1" customWidth="1"/>
    <col min="240" max="240" width="8.88671875" bestFit="1" customWidth="1"/>
    <col min="241" max="241" width="5.88671875" bestFit="1" customWidth="1"/>
    <col min="242" max="242" width="8.88671875" bestFit="1" customWidth="1"/>
    <col min="243" max="243" width="5.88671875" bestFit="1" customWidth="1"/>
    <col min="244" max="244" width="8.88671875" bestFit="1" customWidth="1"/>
    <col min="245" max="245" width="5.88671875" bestFit="1" customWidth="1"/>
    <col min="246" max="246" width="8.88671875" bestFit="1" customWidth="1"/>
    <col min="247" max="247" width="5.88671875" bestFit="1" customWidth="1"/>
    <col min="248" max="248" width="8.88671875" bestFit="1" customWidth="1"/>
    <col min="249" max="249" width="5.88671875" bestFit="1" customWidth="1"/>
    <col min="250" max="250" width="8.88671875" bestFit="1" customWidth="1"/>
    <col min="251" max="251" width="5.88671875" bestFit="1" customWidth="1"/>
    <col min="252" max="252" width="8.88671875" bestFit="1" customWidth="1"/>
    <col min="253" max="253" width="5.88671875" bestFit="1" customWidth="1"/>
    <col min="254" max="254" width="8.88671875" bestFit="1" customWidth="1"/>
    <col min="255" max="255" width="5.88671875" bestFit="1" customWidth="1"/>
    <col min="256" max="256" width="8.88671875" bestFit="1" customWidth="1"/>
    <col min="257" max="257" width="5.88671875" bestFit="1" customWidth="1"/>
    <col min="258" max="258" width="4" bestFit="1" customWidth="1"/>
    <col min="259" max="259" width="8.88671875" bestFit="1" customWidth="1"/>
    <col min="260" max="260" width="5.88671875" bestFit="1" customWidth="1"/>
    <col min="261" max="261" width="8.88671875" bestFit="1" customWidth="1"/>
    <col min="262" max="262" width="5.88671875" bestFit="1" customWidth="1"/>
    <col min="263" max="263" width="8.88671875" bestFit="1" customWidth="1"/>
    <col min="264" max="264" width="5.88671875" bestFit="1" customWidth="1"/>
    <col min="265" max="265" width="8.88671875" bestFit="1" customWidth="1"/>
    <col min="266" max="266" width="5.88671875" bestFit="1" customWidth="1"/>
    <col min="267" max="267" width="8.88671875" bestFit="1" customWidth="1"/>
    <col min="268" max="268" width="5.88671875" bestFit="1" customWidth="1"/>
    <col min="269" max="269" width="8.88671875" bestFit="1" customWidth="1"/>
    <col min="270" max="270" width="5.88671875" bestFit="1" customWidth="1"/>
    <col min="271" max="271" width="8.88671875" bestFit="1" customWidth="1"/>
    <col min="272" max="272" width="5.88671875" bestFit="1" customWidth="1"/>
    <col min="273" max="273" width="8.88671875" bestFit="1" customWidth="1"/>
    <col min="274" max="274" width="5.88671875" bestFit="1" customWidth="1"/>
    <col min="275" max="275" width="8.88671875" bestFit="1" customWidth="1"/>
    <col min="276" max="276" width="5.88671875" bestFit="1" customWidth="1"/>
    <col min="277" max="277" width="8.88671875" bestFit="1" customWidth="1"/>
    <col min="278" max="278" width="5.88671875" bestFit="1" customWidth="1"/>
    <col min="279" max="279" width="8.88671875" bestFit="1" customWidth="1"/>
    <col min="280" max="280" width="5.88671875" bestFit="1" customWidth="1"/>
    <col min="281" max="281" width="8.88671875" bestFit="1" customWidth="1"/>
    <col min="282" max="282" width="5.88671875" bestFit="1" customWidth="1"/>
    <col min="283" max="283" width="8.88671875" bestFit="1" customWidth="1"/>
    <col min="284" max="284" width="5.88671875" bestFit="1" customWidth="1"/>
    <col min="285" max="285" width="8.88671875" bestFit="1" customWidth="1"/>
    <col min="286" max="286" width="5.88671875" bestFit="1" customWidth="1"/>
    <col min="287" max="287" width="8.88671875" bestFit="1" customWidth="1"/>
    <col min="288" max="288" width="5.88671875" bestFit="1" customWidth="1"/>
    <col min="289" max="289" width="8.88671875" bestFit="1" customWidth="1"/>
    <col min="290" max="290" width="5.88671875" bestFit="1" customWidth="1"/>
    <col min="291" max="291" width="8.88671875" bestFit="1" customWidth="1"/>
    <col min="292" max="292" width="5.88671875" bestFit="1" customWidth="1"/>
    <col min="293" max="293" width="8.88671875" bestFit="1" customWidth="1"/>
    <col min="294" max="294" width="5.88671875" bestFit="1" customWidth="1"/>
    <col min="295" max="295" width="8.88671875" bestFit="1" customWidth="1"/>
    <col min="296" max="296" width="5.88671875" bestFit="1" customWidth="1"/>
    <col min="297" max="297" width="8.88671875" bestFit="1" customWidth="1"/>
    <col min="298" max="298" width="5.88671875" bestFit="1" customWidth="1"/>
    <col min="299" max="299" width="8.88671875" bestFit="1" customWidth="1"/>
    <col min="300" max="300" width="5.88671875" bestFit="1" customWidth="1"/>
    <col min="301" max="301" width="8.88671875" bestFit="1" customWidth="1"/>
    <col min="302" max="302" width="5.88671875" bestFit="1" customWidth="1"/>
    <col min="303" max="303" width="8.88671875" bestFit="1" customWidth="1"/>
    <col min="304" max="304" width="6.88671875" bestFit="1" customWidth="1"/>
    <col min="305" max="305" width="9.88671875" bestFit="1" customWidth="1"/>
    <col min="306" max="306" width="6.88671875" bestFit="1" customWidth="1"/>
    <col min="307" max="307" width="9.88671875" bestFit="1" customWidth="1"/>
    <col min="308" max="308" width="6.88671875" bestFit="1" customWidth="1"/>
    <col min="309" max="309" width="9.88671875" bestFit="1" customWidth="1"/>
    <col min="310" max="310" width="6.88671875" bestFit="1" customWidth="1"/>
    <col min="311" max="311" width="9.88671875" bestFit="1" customWidth="1"/>
    <col min="312" max="312" width="6.88671875" bestFit="1" customWidth="1"/>
    <col min="313" max="313" width="9.88671875" bestFit="1" customWidth="1"/>
    <col min="314" max="314" width="6.88671875" bestFit="1" customWidth="1"/>
    <col min="315" max="315" width="9.88671875" bestFit="1" customWidth="1"/>
    <col min="316" max="316" width="6.88671875" bestFit="1" customWidth="1"/>
    <col min="317" max="317" width="9.88671875" bestFit="1" customWidth="1"/>
    <col min="318" max="318" width="6.88671875" bestFit="1" customWidth="1"/>
    <col min="319" max="319" width="9.88671875" bestFit="1" customWidth="1"/>
    <col min="320" max="320" width="6.88671875" bestFit="1" customWidth="1"/>
    <col min="321" max="321" width="9.88671875" bestFit="1" customWidth="1"/>
    <col min="322" max="322" width="6.88671875" bestFit="1" customWidth="1"/>
    <col min="323" max="323" width="9.88671875" bestFit="1" customWidth="1"/>
    <col min="324" max="324" width="6.88671875" bestFit="1" customWidth="1"/>
    <col min="325" max="325" width="9.88671875" bestFit="1" customWidth="1"/>
    <col min="326" max="326" width="6.88671875" bestFit="1" customWidth="1"/>
    <col min="327" max="327" width="4" bestFit="1" customWidth="1"/>
    <col min="328" max="328" width="9.88671875" bestFit="1" customWidth="1"/>
    <col min="329" max="329" width="6.88671875" bestFit="1" customWidth="1"/>
    <col min="330" max="330" width="9.88671875" bestFit="1" customWidth="1"/>
    <col min="331" max="331" width="6.88671875" bestFit="1" customWidth="1"/>
    <col min="332" max="332" width="9.88671875" bestFit="1" customWidth="1"/>
    <col min="333" max="333" width="6.88671875" bestFit="1" customWidth="1"/>
    <col min="334" max="334" width="9.88671875" bestFit="1" customWidth="1"/>
    <col min="335" max="335" width="6.88671875" bestFit="1" customWidth="1"/>
    <col min="336" max="336" width="9.88671875" bestFit="1" customWidth="1"/>
    <col min="337" max="337" width="6.88671875" bestFit="1" customWidth="1"/>
    <col min="338" max="338" width="9.88671875" bestFit="1" customWidth="1"/>
    <col min="339" max="339" width="6.88671875" bestFit="1" customWidth="1"/>
    <col min="340" max="340" width="9.88671875" bestFit="1" customWidth="1"/>
    <col min="341" max="341" width="6.88671875" bestFit="1" customWidth="1"/>
    <col min="342" max="342" width="9.88671875" bestFit="1" customWidth="1"/>
    <col min="343" max="343" width="6.88671875" bestFit="1" customWidth="1"/>
    <col min="344" max="344" width="9.88671875" bestFit="1" customWidth="1"/>
    <col min="345" max="345" width="6.88671875" bestFit="1" customWidth="1"/>
    <col min="346" max="346" width="9.88671875" bestFit="1" customWidth="1"/>
    <col min="347" max="347" width="6.88671875" bestFit="1" customWidth="1"/>
    <col min="348" max="348" width="9.88671875" bestFit="1" customWidth="1"/>
    <col min="349" max="349" width="6.88671875" bestFit="1" customWidth="1"/>
    <col min="350" max="350" width="9.88671875" bestFit="1" customWidth="1"/>
    <col min="351" max="351" width="6.88671875" bestFit="1" customWidth="1"/>
    <col min="352" max="352" width="9.88671875" bestFit="1" customWidth="1"/>
    <col min="353" max="353" width="6.88671875" bestFit="1" customWidth="1"/>
    <col min="354" max="354" width="9.88671875" bestFit="1" customWidth="1"/>
    <col min="355" max="355" width="6.88671875" bestFit="1" customWidth="1"/>
    <col min="356" max="356" width="9.88671875" bestFit="1" customWidth="1"/>
    <col min="357" max="357" width="6.88671875" bestFit="1" customWidth="1"/>
    <col min="358" max="358" width="9.88671875" bestFit="1" customWidth="1"/>
    <col min="359" max="359" width="6.88671875" bestFit="1" customWidth="1"/>
    <col min="360" max="360" width="9.88671875" bestFit="1" customWidth="1"/>
    <col min="361" max="361" width="6.88671875" bestFit="1" customWidth="1"/>
    <col min="362" max="362" width="9.88671875" bestFit="1" customWidth="1"/>
    <col min="364" max="364" width="7.33203125" bestFit="1" customWidth="1"/>
    <col min="365" max="365" width="12.109375" bestFit="1" customWidth="1"/>
    <col min="366" max="366" width="11.33203125" bestFit="1" customWidth="1"/>
    <col min="367" max="368" width="8.88671875" bestFit="1" customWidth="1"/>
    <col min="369" max="369" width="5.88671875" bestFit="1" customWidth="1"/>
    <col min="370" max="371" width="8.88671875" bestFit="1" customWidth="1"/>
    <col min="372" max="372" width="5.88671875" bestFit="1" customWidth="1"/>
    <col min="373" max="374" width="8.88671875" bestFit="1" customWidth="1"/>
    <col min="375" max="375" width="5.88671875" bestFit="1" customWidth="1"/>
    <col min="376" max="377" width="8.88671875" bestFit="1" customWidth="1"/>
    <col min="378" max="378" width="5.88671875" bestFit="1" customWidth="1"/>
    <col min="379" max="380" width="8.88671875" bestFit="1" customWidth="1"/>
    <col min="381" max="381" width="5.88671875" bestFit="1" customWidth="1"/>
    <col min="382" max="383" width="8.88671875" bestFit="1" customWidth="1"/>
    <col min="384" max="384" width="5.88671875" bestFit="1" customWidth="1"/>
    <col min="385" max="386" width="8.88671875" bestFit="1" customWidth="1"/>
    <col min="387" max="387" width="5.88671875" bestFit="1" customWidth="1"/>
    <col min="388" max="389" width="8.88671875" bestFit="1" customWidth="1"/>
    <col min="390" max="390" width="5.88671875" bestFit="1" customWidth="1"/>
    <col min="391" max="391" width="8.88671875" bestFit="1" customWidth="1"/>
    <col min="392" max="392" width="5.88671875" bestFit="1" customWidth="1"/>
    <col min="393" max="394" width="8.88671875" bestFit="1" customWidth="1"/>
    <col min="395" max="395" width="5.88671875" bestFit="1" customWidth="1"/>
    <col min="396" max="396" width="8.88671875" bestFit="1" customWidth="1"/>
    <col min="397" max="397" width="5.88671875" bestFit="1" customWidth="1"/>
    <col min="398" max="399" width="8.88671875" bestFit="1" customWidth="1"/>
    <col min="400" max="400" width="5.88671875" bestFit="1" customWidth="1"/>
    <col min="401" max="402" width="8.88671875" bestFit="1" customWidth="1"/>
    <col min="403" max="403" width="5.88671875" bestFit="1" customWidth="1"/>
    <col min="404" max="404" width="8.88671875" bestFit="1" customWidth="1"/>
    <col min="405" max="405" width="6.88671875" bestFit="1" customWidth="1"/>
    <col min="406" max="406" width="9.88671875" bestFit="1" customWidth="1"/>
    <col min="407" max="407" width="8.88671875" bestFit="1" customWidth="1"/>
    <col min="408" max="408" width="5.88671875" bestFit="1" customWidth="1"/>
    <col min="409" max="410" width="8.88671875" bestFit="1" customWidth="1"/>
    <col min="411" max="411" width="5.88671875" bestFit="1" customWidth="1"/>
    <col min="412" max="413" width="8.88671875" bestFit="1" customWidth="1"/>
    <col min="414" max="414" width="5.88671875" bestFit="1" customWidth="1"/>
    <col min="415" max="415" width="8.88671875" bestFit="1" customWidth="1"/>
    <col min="416" max="416" width="6.88671875" bestFit="1" customWidth="1"/>
    <col min="417" max="417" width="9.88671875" bestFit="1" customWidth="1"/>
    <col min="418" max="418" width="8.88671875" bestFit="1" customWidth="1"/>
    <col min="419" max="419" width="5.88671875" bestFit="1" customWidth="1"/>
    <col min="420" max="421" width="8.88671875" bestFit="1" customWidth="1"/>
    <col min="422" max="422" width="6.88671875" bestFit="1" customWidth="1"/>
    <col min="423" max="423" width="9.88671875" bestFit="1" customWidth="1"/>
    <col min="424" max="424" width="8.88671875" bestFit="1" customWidth="1"/>
    <col min="425" max="425" width="5.88671875" bestFit="1" customWidth="1"/>
    <col min="426" max="427" width="8.88671875" bestFit="1" customWidth="1"/>
    <col min="428" max="428" width="6.88671875" bestFit="1" customWidth="1"/>
    <col min="429" max="429" width="9.88671875" bestFit="1" customWidth="1"/>
    <col min="430" max="430" width="8.88671875" bestFit="1" customWidth="1"/>
    <col min="431" max="431" width="6.88671875" bestFit="1" customWidth="1"/>
    <col min="432" max="432" width="9.88671875" bestFit="1" customWidth="1"/>
    <col min="433" max="433" width="8.88671875" bestFit="1" customWidth="1"/>
    <col min="434" max="434" width="6.88671875" bestFit="1" customWidth="1"/>
    <col min="435" max="435" width="9.88671875" bestFit="1" customWidth="1"/>
    <col min="436" max="436" width="8.88671875" bestFit="1" customWidth="1"/>
    <col min="437" max="437" width="6.88671875" bestFit="1" customWidth="1"/>
    <col min="438" max="438" width="9.88671875" bestFit="1" customWidth="1"/>
    <col min="439" max="439" width="8.88671875" bestFit="1" customWidth="1"/>
    <col min="440" max="440" width="6.88671875" bestFit="1" customWidth="1"/>
    <col min="441" max="441" width="9.88671875" bestFit="1" customWidth="1"/>
    <col min="442" max="442" width="8.88671875" bestFit="1" customWidth="1"/>
    <col min="443" max="443" width="5.88671875" bestFit="1" customWidth="1"/>
    <col min="444" max="445" width="8.88671875" bestFit="1" customWidth="1"/>
    <col min="446" max="446" width="6.88671875" bestFit="1" customWidth="1"/>
    <col min="447" max="447" width="9.88671875" bestFit="1" customWidth="1"/>
    <col min="448" max="448" width="8.88671875" bestFit="1" customWidth="1"/>
    <col min="449" max="449" width="6.88671875" bestFit="1" customWidth="1"/>
    <col min="450" max="450" width="9.88671875" bestFit="1" customWidth="1"/>
    <col min="451" max="451" width="8.88671875" bestFit="1" customWidth="1"/>
    <col min="452" max="452" width="6.88671875" bestFit="1" customWidth="1"/>
    <col min="453" max="453" width="9.88671875" bestFit="1" customWidth="1"/>
    <col min="454" max="454" width="8.88671875" bestFit="1" customWidth="1"/>
    <col min="455" max="455" width="6.88671875" bestFit="1" customWidth="1"/>
    <col min="456" max="456" width="9.88671875" bestFit="1" customWidth="1"/>
    <col min="457" max="457" width="8.88671875" bestFit="1" customWidth="1"/>
    <col min="458" max="458" width="6.88671875" bestFit="1" customWidth="1"/>
    <col min="459" max="459" width="9.88671875" bestFit="1" customWidth="1"/>
    <col min="460" max="460" width="8.88671875" bestFit="1" customWidth="1"/>
    <col min="461" max="461" width="6.88671875" bestFit="1" customWidth="1"/>
    <col min="462" max="462" width="9.88671875" bestFit="1" customWidth="1"/>
    <col min="463" max="463" width="8.88671875" bestFit="1" customWidth="1"/>
    <col min="464" max="464" width="6.88671875" bestFit="1" customWidth="1"/>
    <col min="465" max="465" width="9.88671875" bestFit="1" customWidth="1"/>
    <col min="466" max="466" width="8.88671875" bestFit="1" customWidth="1"/>
    <col min="467" max="467" width="6.88671875" bestFit="1" customWidth="1"/>
    <col min="468" max="468" width="9.88671875" bestFit="1" customWidth="1"/>
    <col min="469" max="469" width="8.88671875" bestFit="1" customWidth="1"/>
    <col min="470" max="470" width="6.88671875" bestFit="1" customWidth="1"/>
    <col min="471" max="471" width="9.88671875" bestFit="1" customWidth="1"/>
    <col min="472" max="472" width="8.88671875" bestFit="1" customWidth="1"/>
    <col min="473" max="473" width="6.88671875" bestFit="1" customWidth="1"/>
    <col min="474" max="474" width="9.88671875" bestFit="1" customWidth="1"/>
    <col min="475" max="475" width="8.88671875" bestFit="1" customWidth="1"/>
    <col min="476" max="476" width="6.88671875" bestFit="1" customWidth="1"/>
    <col min="477" max="477" width="9.88671875" bestFit="1" customWidth="1"/>
    <col min="478" max="478" width="8.88671875" bestFit="1" customWidth="1"/>
    <col min="479" max="479" width="6.88671875" bestFit="1" customWidth="1"/>
    <col min="480" max="480" width="9.88671875" bestFit="1" customWidth="1"/>
    <col min="481" max="481" width="8.88671875" bestFit="1" customWidth="1"/>
    <col min="482" max="482" width="6.88671875" bestFit="1" customWidth="1"/>
    <col min="483" max="483" width="9.88671875" bestFit="1" customWidth="1"/>
    <col min="484" max="484" width="8.88671875" bestFit="1" customWidth="1"/>
    <col min="485" max="485" width="6.88671875" bestFit="1" customWidth="1"/>
    <col min="486" max="486" width="9.88671875" bestFit="1" customWidth="1"/>
    <col min="487" max="487" width="8.88671875" bestFit="1" customWidth="1"/>
    <col min="488" max="488" width="6.88671875" bestFit="1" customWidth="1"/>
    <col min="489" max="489" width="9.88671875" bestFit="1" customWidth="1"/>
    <col min="490" max="490" width="8.88671875" bestFit="1" customWidth="1"/>
    <col min="491" max="491" width="6.88671875" bestFit="1" customWidth="1"/>
    <col min="492" max="493" width="9.88671875" bestFit="1" customWidth="1"/>
    <col min="494" max="494" width="6.88671875" bestFit="1" customWidth="1"/>
    <col min="495" max="496" width="9.88671875" bestFit="1" customWidth="1"/>
    <col min="499" max="500" width="12.109375" bestFit="1" customWidth="1"/>
    <col min="501" max="501" width="11.33203125" bestFit="1" customWidth="1"/>
  </cols>
  <sheetData>
    <row r="2" spans="1:4" x14ac:dyDescent="0.3">
      <c r="A2" s="3" t="s">
        <v>0</v>
      </c>
      <c r="B2" s="4">
        <v>2019</v>
      </c>
    </row>
    <row r="4" spans="1:4" x14ac:dyDescent="0.3">
      <c r="A4" s="3" t="s">
        <v>402</v>
      </c>
      <c r="B4" t="s">
        <v>414</v>
      </c>
      <c r="C4" t="s">
        <v>415</v>
      </c>
      <c r="D4" t="s">
        <v>416</v>
      </c>
    </row>
    <row r="5" spans="1:4" x14ac:dyDescent="0.3">
      <c r="A5" s="4" t="s">
        <v>300</v>
      </c>
      <c r="B5" s="5">
        <v>2743</v>
      </c>
      <c r="C5" s="5">
        <v>1901</v>
      </c>
      <c r="D5" s="5">
        <v>1653</v>
      </c>
    </row>
    <row r="6" spans="1:4" x14ac:dyDescent="0.3">
      <c r="A6" s="4" t="s">
        <v>341</v>
      </c>
      <c r="B6" s="5">
        <v>461</v>
      </c>
      <c r="C6" s="5">
        <v>611</v>
      </c>
      <c r="D6" s="5">
        <v>341</v>
      </c>
    </row>
    <row r="7" spans="1:4" x14ac:dyDescent="0.3">
      <c r="A7" s="4" t="s">
        <v>206</v>
      </c>
      <c r="B7" s="5">
        <v>1559</v>
      </c>
      <c r="C7" s="5">
        <v>549</v>
      </c>
      <c r="D7" s="5">
        <v>485</v>
      </c>
    </row>
    <row r="8" spans="1:4" x14ac:dyDescent="0.3">
      <c r="A8" s="4" t="s">
        <v>83</v>
      </c>
      <c r="B8" s="5">
        <v>45</v>
      </c>
      <c r="C8" s="5">
        <v>306</v>
      </c>
      <c r="D8" s="5">
        <v>26</v>
      </c>
    </row>
    <row r="9" spans="1:4" x14ac:dyDescent="0.3">
      <c r="A9" s="4" t="s">
        <v>205</v>
      </c>
      <c r="B9" s="5">
        <v>0</v>
      </c>
      <c r="C9" s="5">
        <v>302</v>
      </c>
      <c r="D9" s="5">
        <v>0</v>
      </c>
    </row>
    <row r="10" spans="1:4" x14ac:dyDescent="0.3">
      <c r="A10" s="4" t="s">
        <v>389</v>
      </c>
      <c r="B10" s="5">
        <v>11</v>
      </c>
      <c r="C10" s="5">
        <v>260</v>
      </c>
      <c r="D10" s="5">
        <v>2</v>
      </c>
    </row>
    <row r="11" spans="1:4" x14ac:dyDescent="0.3">
      <c r="A11" s="4" t="s">
        <v>295</v>
      </c>
      <c r="B11" s="5">
        <v>0</v>
      </c>
      <c r="C11" s="5">
        <v>110</v>
      </c>
      <c r="D11" s="5">
        <v>0</v>
      </c>
    </row>
    <row r="12" spans="1:4" x14ac:dyDescent="0.3">
      <c r="A12" s="4" t="s">
        <v>152</v>
      </c>
      <c r="B12" s="5">
        <v>1044</v>
      </c>
      <c r="C12" s="5">
        <v>695</v>
      </c>
      <c r="D12" s="5">
        <v>385</v>
      </c>
    </row>
    <row r="13" spans="1:4" x14ac:dyDescent="0.3">
      <c r="A13" s="4" t="s">
        <v>84</v>
      </c>
      <c r="B13" s="5">
        <v>11651</v>
      </c>
      <c r="C13" s="5">
        <v>12057</v>
      </c>
      <c r="D13" s="5">
        <v>10179</v>
      </c>
    </row>
    <row r="14" spans="1:4" x14ac:dyDescent="0.3">
      <c r="A14" s="4" t="s">
        <v>259</v>
      </c>
      <c r="B14" s="5">
        <v>160</v>
      </c>
      <c r="C14" s="5">
        <v>348</v>
      </c>
      <c r="D14" s="5">
        <v>55</v>
      </c>
    </row>
    <row r="15" spans="1:4" x14ac:dyDescent="0.3">
      <c r="A15" s="4" t="s">
        <v>294</v>
      </c>
      <c r="B15" s="5">
        <v>221</v>
      </c>
      <c r="C15" s="5">
        <v>182</v>
      </c>
      <c r="D15" s="5">
        <v>92</v>
      </c>
    </row>
    <row r="16" spans="1:4" x14ac:dyDescent="0.3">
      <c r="A16" s="4" t="s">
        <v>125</v>
      </c>
      <c r="B16" s="5">
        <v>398</v>
      </c>
      <c r="C16" s="5">
        <v>311</v>
      </c>
      <c r="D16" s="5">
        <v>178</v>
      </c>
    </row>
    <row r="17" spans="1:4" x14ac:dyDescent="0.3">
      <c r="A17" s="4" t="s">
        <v>360</v>
      </c>
      <c r="B17" s="5">
        <v>0</v>
      </c>
      <c r="C17" s="5">
        <v>144</v>
      </c>
      <c r="D17" s="5">
        <v>0</v>
      </c>
    </row>
    <row r="18" spans="1:4" x14ac:dyDescent="0.3">
      <c r="A18" s="4" t="s">
        <v>171</v>
      </c>
      <c r="B18" s="5">
        <v>616</v>
      </c>
      <c r="C18" s="5">
        <v>673</v>
      </c>
      <c r="D18" s="5">
        <v>396</v>
      </c>
    </row>
    <row r="19" spans="1:4" x14ac:dyDescent="0.3">
      <c r="A19" s="4" t="s">
        <v>320</v>
      </c>
      <c r="B19" s="5">
        <v>0</v>
      </c>
      <c r="C19" s="5">
        <v>310</v>
      </c>
      <c r="D19" s="5">
        <v>0</v>
      </c>
    </row>
    <row r="20" spans="1:4" x14ac:dyDescent="0.3">
      <c r="A20" s="4" t="s">
        <v>260</v>
      </c>
      <c r="B20" s="5">
        <v>592</v>
      </c>
      <c r="C20" s="5">
        <v>229</v>
      </c>
      <c r="D20" s="5">
        <v>163</v>
      </c>
    </row>
    <row r="21" spans="1:4" x14ac:dyDescent="0.3">
      <c r="A21" s="4" t="s">
        <v>126</v>
      </c>
      <c r="B21" s="5">
        <v>0</v>
      </c>
      <c r="C21" s="5">
        <v>40</v>
      </c>
      <c r="D21" s="5">
        <v>0</v>
      </c>
    </row>
    <row r="22" spans="1:4" x14ac:dyDescent="0.3">
      <c r="A22" s="4" t="s">
        <v>127</v>
      </c>
      <c r="B22" s="5">
        <v>0</v>
      </c>
      <c r="C22" s="5">
        <v>496</v>
      </c>
      <c r="D22" s="5">
        <v>0</v>
      </c>
    </row>
    <row r="23" spans="1:4" x14ac:dyDescent="0.3">
      <c r="A23" s="4" t="s">
        <v>236</v>
      </c>
      <c r="B23" s="5">
        <v>159</v>
      </c>
      <c r="C23" s="5">
        <v>359</v>
      </c>
      <c r="D23" s="5">
        <v>93</v>
      </c>
    </row>
    <row r="24" spans="1:4" x14ac:dyDescent="0.3">
      <c r="A24" s="4" t="s">
        <v>128</v>
      </c>
      <c r="B24" s="5">
        <v>0</v>
      </c>
      <c r="C24" s="5">
        <v>370</v>
      </c>
      <c r="D24" s="5">
        <v>0</v>
      </c>
    </row>
    <row r="25" spans="1:4" x14ac:dyDescent="0.3">
      <c r="A25" s="4" t="s">
        <v>172</v>
      </c>
      <c r="B25" s="5">
        <v>277</v>
      </c>
      <c r="C25" s="5">
        <v>482</v>
      </c>
      <c r="D25" s="5">
        <v>122</v>
      </c>
    </row>
    <row r="26" spans="1:4" x14ac:dyDescent="0.3">
      <c r="A26" s="4" t="s">
        <v>207</v>
      </c>
      <c r="B26" s="5">
        <v>185</v>
      </c>
      <c r="C26" s="5">
        <v>216</v>
      </c>
      <c r="D26" s="5">
        <v>54</v>
      </c>
    </row>
    <row r="27" spans="1:4" x14ac:dyDescent="0.3">
      <c r="A27" s="4" t="s">
        <v>208</v>
      </c>
      <c r="B27" s="5">
        <v>0</v>
      </c>
      <c r="C27" s="5">
        <v>118</v>
      </c>
      <c r="D27" s="5">
        <v>0</v>
      </c>
    </row>
    <row r="28" spans="1:4" x14ac:dyDescent="0.3">
      <c r="A28" s="4" t="s">
        <v>361</v>
      </c>
      <c r="B28" s="5">
        <v>703</v>
      </c>
      <c r="C28" s="5">
        <v>1012</v>
      </c>
      <c r="D28" s="5">
        <v>605</v>
      </c>
    </row>
    <row r="29" spans="1:4" x14ac:dyDescent="0.3">
      <c r="A29" s="4" t="s">
        <v>113</v>
      </c>
      <c r="B29" s="5">
        <v>396</v>
      </c>
      <c r="C29" s="5">
        <v>250</v>
      </c>
      <c r="D29" s="5">
        <v>145</v>
      </c>
    </row>
    <row r="30" spans="1:4" x14ac:dyDescent="0.3">
      <c r="A30" s="4" t="s">
        <v>310</v>
      </c>
      <c r="B30" s="5">
        <v>0</v>
      </c>
      <c r="C30" s="5">
        <v>336</v>
      </c>
      <c r="D30" s="5">
        <v>0</v>
      </c>
    </row>
    <row r="31" spans="1:4" x14ac:dyDescent="0.3">
      <c r="A31" s="4" t="s">
        <v>209</v>
      </c>
      <c r="B31" s="5">
        <v>0</v>
      </c>
      <c r="C31" s="5">
        <v>241</v>
      </c>
      <c r="D31" s="5">
        <v>0</v>
      </c>
    </row>
    <row r="32" spans="1:4" x14ac:dyDescent="0.3">
      <c r="A32" s="4" t="s">
        <v>173</v>
      </c>
      <c r="B32" s="5">
        <v>0</v>
      </c>
      <c r="C32" s="5">
        <v>56</v>
      </c>
      <c r="D32" s="5">
        <v>0</v>
      </c>
    </row>
    <row r="33" spans="1:4" x14ac:dyDescent="0.3">
      <c r="A33" s="4" t="s">
        <v>353</v>
      </c>
      <c r="B33" s="5">
        <v>1370</v>
      </c>
      <c r="C33" s="5">
        <v>1079</v>
      </c>
      <c r="D33" s="5">
        <v>816</v>
      </c>
    </row>
    <row r="34" spans="1:4" x14ac:dyDescent="0.3">
      <c r="A34" s="4" t="s">
        <v>210</v>
      </c>
      <c r="B34" s="5">
        <v>0</v>
      </c>
      <c r="C34" s="5">
        <v>248</v>
      </c>
      <c r="D34" s="5">
        <v>0</v>
      </c>
    </row>
    <row r="35" spans="1:4" x14ac:dyDescent="0.3">
      <c r="A35" s="4" t="s">
        <v>390</v>
      </c>
      <c r="B35" s="5">
        <v>1045</v>
      </c>
      <c r="C35" s="5">
        <v>686</v>
      </c>
      <c r="D35" s="5">
        <v>562</v>
      </c>
    </row>
    <row r="36" spans="1:4" x14ac:dyDescent="0.3">
      <c r="A36" s="4" t="s">
        <v>237</v>
      </c>
      <c r="B36" s="5">
        <v>402</v>
      </c>
      <c r="C36" s="5">
        <v>291</v>
      </c>
      <c r="D36" s="5">
        <v>227</v>
      </c>
    </row>
    <row r="37" spans="1:4" x14ac:dyDescent="0.3">
      <c r="A37" s="4" t="s">
        <v>377</v>
      </c>
      <c r="B37" s="5">
        <v>188</v>
      </c>
      <c r="C37" s="5">
        <v>246</v>
      </c>
      <c r="D37" s="5">
        <v>62</v>
      </c>
    </row>
    <row r="38" spans="1:4" x14ac:dyDescent="0.3">
      <c r="A38" s="4" t="s">
        <v>85</v>
      </c>
      <c r="B38" s="5">
        <v>423</v>
      </c>
      <c r="C38" s="5">
        <v>308</v>
      </c>
      <c r="D38" s="5">
        <v>112</v>
      </c>
    </row>
    <row r="39" spans="1:4" x14ac:dyDescent="0.3">
      <c r="A39" s="4" t="s">
        <v>114</v>
      </c>
      <c r="B39" s="5">
        <v>0</v>
      </c>
      <c r="C39" s="5">
        <v>343</v>
      </c>
      <c r="D39" s="5">
        <v>0</v>
      </c>
    </row>
    <row r="40" spans="1:4" x14ac:dyDescent="0.3">
      <c r="A40" s="4" t="s">
        <v>86</v>
      </c>
      <c r="B40" s="5">
        <v>946</v>
      </c>
      <c r="C40" s="5">
        <v>457</v>
      </c>
      <c r="D40" s="5">
        <v>359</v>
      </c>
    </row>
    <row r="41" spans="1:4" x14ac:dyDescent="0.3">
      <c r="A41" s="4" t="s">
        <v>211</v>
      </c>
      <c r="B41" s="5">
        <v>0</v>
      </c>
      <c r="C41" s="5">
        <v>304</v>
      </c>
      <c r="D41" s="5">
        <v>0</v>
      </c>
    </row>
    <row r="42" spans="1:4" x14ac:dyDescent="0.3">
      <c r="A42" s="4" t="s">
        <v>391</v>
      </c>
      <c r="B42" s="5">
        <v>277</v>
      </c>
      <c r="C42" s="5">
        <v>212</v>
      </c>
      <c r="D42" s="5">
        <v>112</v>
      </c>
    </row>
    <row r="43" spans="1:4" x14ac:dyDescent="0.3">
      <c r="A43" s="4" t="s">
        <v>115</v>
      </c>
      <c r="B43" s="5">
        <v>513</v>
      </c>
      <c r="C43" s="5">
        <v>462</v>
      </c>
      <c r="D43" s="5">
        <v>279</v>
      </c>
    </row>
    <row r="44" spans="1:4" x14ac:dyDescent="0.3">
      <c r="A44" s="4" t="s">
        <v>87</v>
      </c>
      <c r="B44" s="5">
        <v>382</v>
      </c>
      <c r="C44" s="5">
        <v>210</v>
      </c>
      <c r="D44" s="5">
        <v>62</v>
      </c>
    </row>
    <row r="45" spans="1:4" x14ac:dyDescent="0.3">
      <c r="A45" s="4" t="s">
        <v>212</v>
      </c>
      <c r="B45" s="5">
        <v>0</v>
      </c>
      <c r="C45" s="5">
        <v>191</v>
      </c>
      <c r="D45" s="5">
        <v>0</v>
      </c>
    </row>
    <row r="46" spans="1:4" x14ac:dyDescent="0.3">
      <c r="A46" s="4" t="s">
        <v>345</v>
      </c>
      <c r="B46" s="5">
        <v>580</v>
      </c>
      <c r="C46" s="5">
        <v>331</v>
      </c>
      <c r="D46" s="5">
        <v>237</v>
      </c>
    </row>
    <row r="47" spans="1:4" x14ac:dyDescent="0.3">
      <c r="A47" s="4" t="s">
        <v>88</v>
      </c>
      <c r="B47" s="5">
        <v>1363</v>
      </c>
      <c r="C47" s="5">
        <v>807</v>
      </c>
      <c r="D47" s="5">
        <v>631</v>
      </c>
    </row>
    <row r="48" spans="1:4" x14ac:dyDescent="0.3">
      <c r="A48" s="4" t="s">
        <v>89</v>
      </c>
      <c r="B48" s="5">
        <v>0</v>
      </c>
      <c r="C48" s="5">
        <v>591</v>
      </c>
      <c r="D48" s="5">
        <v>0</v>
      </c>
    </row>
    <row r="49" spans="1:4" x14ac:dyDescent="0.3">
      <c r="A49" s="4" t="s">
        <v>271</v>
      </c>
      <c r="B49" s="5">
        <v>132</v>
      </c>
      <c r="C49" s="5">
        <v>376</v>
      </c>
      <c r="D49" s="5">
        <v>67</v>
      </c>
    </row>
    <row r="50" spans="1:4" x14ac:dyDescent="0.3">
      <c r="A50" s="4" t="s">
        <v>378</v>
      </c>
      <c r="B50" s="5">
        <v>757</v>
      </c>
      <c r="C50" s="5">
        <v>316</v>
      </c>
      <c r="D50" s="5">
        <v>241</v>
      </c>
    </row>
    <row r="51" spans="1:4" x14ac:dyDescent="0.3">
      <c r="A51" s="4" t="s">
        <v>238</v>
      </c>
      <c r="B51" s="5">
        <v>4336</v>
      </c>
      <c r="C51" s="5">
        <v>2230</v>
      </c>
      <c r="D51" s="5">
        <v>2091</v>
      </c>
    </row>
    <row r="52" spans="1:4" x14ac:dyDescent="0.3">
      <c r="A52" s="4" t="s">
        <v>155</v>
      </c>
      <c r="B52" s="5">
        <v>1858</v>
      </c>
      <c r="C52" s="5">
        <v>960</v>
      </c>
      <c r="D52" s="5">
        <v>535</v>
      </c>
    </row>
    <row r="53" spans="1:4" x14ac:dyDescent="0.3">
      <c r="A53" s="4" t="s">
        <v>311</v>
      </c>
      <c r="B53" s="5">
        <v>293</v>
      </c>
      <c r="C53" s="5">
        <v>336</v>
      </c>
      <c r="D53" s="5">
        <v>151</v>
      </c>
    </row>
    <row r="54" spans="1:4" x14ac:dyDescent="0.3">
      <c r="A54" s="4" t="s">
        <v>239</v>
      </c>
      <c r="B54" s="5">
        <v>0</v>
      </c>
      <c r="C54" s="5">
        <v>210</v>
      </c>
      <c r="D54" s="5">
        <v>0</v>
      </c>
    </row>
    <row r="55" spans="1:4" x14ac:dyDescent="0.3">
      <c r="A55" s="4" t="s">
        <v>277</v>
      </c>
      <c r="B55" s="5">
        <v>21</v>
      </c>
      <c r="C55" s="5">
        <v>179</v>
      </c>
      <c r="D55" s="5">
        <v>14</v>
      </c>
    </row>
    <row r="56" spans="1:4" x14ac:dyDescent="0.3">
      <c r="A56" s="4" t="s">
        <v>296</v>
      </c>
      <c r="B56" s="5">
        <v>236</v>
      </c>
      <c r="C56" s="5">
        <v>188</v>
      </c>
      <c r="D56" s="5">
        <v>79</v>
      </c>
    </row>
    <row r="57" spans="1:4" x14ac:dyDescent="0.3">
      <c r="A57" s="4" t="s">
        <v>326</v>
      </c>
      <c r="B57" s="5">
        <v>301</v>
      </c>
      <c r="C57" s="5">
        <v>241</v>
      </c>
      <c r="D57" s="5">
        <v>96</v>
      </c>
    </row>
    <row r="58" spans="1:4" x14ac:dyDescent="0.3">
      <c r="A58" s="4" t="s">
        <v>261</v>
      </c>
      <c r="B58" s="5">
        <v>0</v>
      </c>
      <c r="C58" s="5">
        <v>243</v>
      </c>
      <c r="D58" s="5">
        <v>0</v>
      </c>
    </row>
    <row r="59" spans="1:4" x14ac:dyDescent="0.3">
      <c r="A59" s="4" t="s">
        <v>340</v>
      </c>
      <c r="B59" s="5">
        <v>1132</v>
      </c>
      <c r="C59" s="5">
        <v>927</v>
      </c>
      <c r="D59" s="5">
        <v>651</v>
      </c>
    </row>
    <row r="60" spans="1:4" x14ac:dyDescent="0.3">
      <c r="A60" s="4" t="s">
        <v>301</v>
      </c>
      <c r="B60" s="5">
        <v>516</v>
      </c>
      <c r="C60" s="5">
        <v>501</v>
      </c>
      <c r="D60" s="5">
        <v>317</v>
      </c>
    </row>
    <row r="61" spans="1:4" x14ac:dyDescent="0.3">
      <c r="A61" s="4" t="s">
        <v>312</v>
      </c>
      <c r="B61" s="5">
        <v>1558</v>
      </c>
      <c r="C61" s="5">
        <v>1025</v>
      </c>
      <c r="D61" s="5">
        <v>822</v>
      </c>
    </row>
    <row r="62" spans="1:4" x14ac:dyDescent="0.3">
      <c r="A62" s="4" t="s">
        <v>286</v>
      </c>
      <c r="B62" s="5">
        <v>0</v>
      </c>
      <c r="C62" s="5">
        <v>212</v>
      </c>
      <c r="D62" s="5">
        <v>0</v>
      </c>
    </row>
    <row r="63" spans="1:4" x14ac:dyDescent="0.3">
      <c r="A63" s="4" t="s">
        <v>129</v>
      </c>
      <c r="B63" s="5">
        <v>0</v>
      </c>
      <c r="C63" s="5">
        <v>210</v>
      </c>
      <c r="D63" s="5">
        <v>0</v>
      </c>
    </row>
    <row r="64" spans="1:4" x14ac:dyDescent="0.3">
      <c r="A64" s="4" t="s">
        <v>327</v>
      </c>
      <c r="B64" s="5">
        <v>0</v>
      </c>
      <c r="C64" s="5">
        <v>418</v>
      </c>
      <c r="D64" s="5">
        <v>0</v>
      </c>
    </row>
    <row r="65" spans="1:4" x14ac:dyDescent="0.3">
      <c r="A65" s="4" t="s">
        <v>362</v>
      </c>
      <c r="B65" s="5">
        <v>303</v>
      </c>
      <c r="C65" s="5">
        <v>376</v>
      </c>
      <c r="D65" s="5">
        <v>159</v>
      </c>
    </row>
    <row r="66" spans="1:4" x14ac:dyDescent="0.3">
      <c r="A66" s="4" t="s">
        <v>213</v>
      </c>
      <c r="B66" s="5">
        <v>1109</v>
      </c>
      <c r="C66" s="5">
        <v>498</v>
      </c>
      <c r="D66" s="5">
        <v>419</v>
      </c>
    </row>
    <row r="67" spans="1:4" x14ac:dyDescent="0.3">
      <c r="A67" s="4" t="s">
        <v>246</v>
      </c>
      <c r="B67" s="5">
        <v>501</v>
      </c>
      <c r="C67" s="5">
        <v>347</v>
      </c>
      <c r="D67" s="5">
        <v>247</v>
      </c>
    </row>
    <row r="68" spans="1:4" x14ac:dyDescent="0.3">
      <c r="A68" s="4" t="s">
        <v>174</v>
      </c>
      <c r="B68" s="5">
        <v>819</v>
      </c>
      <c r="C68" s="5">
        <v>726</v>
      </c>
      <c r="D68" s="5">
        <v>324</v>
      </c>
    </row>
    <row r="69" spans="1:4" x14ac:dyDescent="0.3">
      <c r="A69" s="4" t="s">
        <v>386</v>
      </c>
      <c r="B69" s="5">
        <v>548</v>
      </c>
      <c r="C69" s="5">
        <v>452</v>
      </c>
      <c r="D69" s="5">
        <v>264</v>
      </c>
    </row>
    <row r="70" spans="1:4" x14ac:dyDescent="0.3">
      <c r="A70" s="4" t="s">
        <v>198</v>
      </c>
      <c r="B70" s="5">
        <v>0</v>
      </c>
      <c r="C70" s="5">
        <v>42</v>
      </c>
      <c r="D70" s="5">
        <v>0</v>
      </c>
    </row>
    <row r="71" spans="1:4" x14ac:dyDescent="0.3">
      <c r="A71" s="4" t="s">
        <v>116</v>
      </c>
      <c r="B71" s="5">
        <v>474</v>
      </c>
      <c r="C71" s="5">
        <v>391</v>
      </c>
      <c r="D71" s="5">
        <v>188</v>
      </c>
    </row>
    <row r="72" spans="1:4" x14ac:dyDescent="0.3">
      <c r="A72" s="4" t="s">
        <v>90</v>
      </c>
      <c r="B72" s="5">
        <v>524</v>
      </c>
      <c r="C72" s="5">
        <v>414</v>
      </c>
      <c r="D72" s="5">
        <v>144</v>
      </c>
    </row>
    <row r="73" spans="1:4" x14ac:dyDescent="0.3">
      <c r="A73" s="4" t="s">
        <v>321</v>
      </c>
      <c r="B73" s="5">
        <v>1204</v>
      </c>
      <c r="C73" s="5">
        <v>437</v>
      </c>
      <c r="D73" s="5">
        <v>367</v>
      </c>
    </row>
    <row r="74" spans="1:4" x14ac:dyDescent="0.3">
      <c r="A74" s="4" t="s">
        <v>160</v>
      </c>
      <c r="B74" s="5">
        <v>0</v>
      </c>
      <c r="C74" s="5">
        <v>108</v>
      </c>
      <c r="D74" s="5">
        <v>0</v>
      </c>
    </row>
    <row r="75" spans="1:4" x14ac:dyDescent="0.3">
      <c r="A75" s="4" t="s">
        <v>309</v>
      </c>
      <c r="B75" s="5">
        <v>222</v>
      </c>
      <c r="C75" s="5">
        <v>395</v>
      </c>
      <c r="D75" s="5">
        <v>89</v>
      </c>
    </row>
    <row r="76" spans="1:4" x14ac:dyDescent="0.3">
      <c r="A76" s="4" t="s">
        <v>91</v>
      </c>
      <c r="B76" s="5">
        <v>421</v>
      </c>
      <c r="C76" s="5">
        <v>411</v>
      </c>
      <c r="D76" s="5">
        <v>221</v>
      </c>
    </row>
    <row r="77" spans="1:4" x14ac:dyDescent="0.3">
      <c r="A77" s="4" t="s">
        <v>156</v>
      </c>
      <c r="B77" s="5">
        <v>326</v>
      </c>
      <c r="C77" s="5">
        <v>92</v>
      </c>
      <c r="D77" s="5">
        <v>25</v>
      </c>
    </row>
    <row r="78" spans="1:4" x14ac:dyDescent="0.3">
      <c r="A78" s="4" t="s">
        <v>157</v>
      </c>
      <c r="B78" s="5">
        <v>76</v>
      </c>
      <c r="C78" s="5">
        <v>180</v>
      </c>
      <c r="D78" s="5">
        <v>5</v>
      </c>
    </row>
    <row r="79" spans="1:4" x14ac:dyDescent="0.3">
      <c r="A79" s="4" t="s">
        <v>328</v>
      </c>
      <c r="B79" s="5">
        <v>538</v>
      </c>
      <c r="C79" s="5">
        <v>793</v>
      </c>
      <c r="D79" s="5">
        <v>303</v>
      </c>
    </row>
    <row r="80" spans="1:4" x14ac:dyDescent="0.3">
      <c r="A80" s="4" t="s">
        <v>175</v>
      </c>
      <c r="B80" s="5">
        <v>0</v>
      </c>
      <c r="C80" s="5">
        <v>238</v>
      </c>
      <c r="D80" s="5">
        <v>0</v>
      </c>
    </row>
    <row r="81" spans="1:4" x14ac:dyDescent="0.3">
      <c r="A81" s="4" t="s">
        <v>159</v>
      </c>
      <c r="B81" s="5">
        <v>70</v>
      </c>
      <c r="C81" s="5">
        <v>177</v>
      </c>
      <c r="D81" s="5">
        <v>6</v>
      </c>
    </row>
    <row r="82" spans="1:4" x14ac:dyDescent="0.3">
      <c r="A82" s="4" t="s">
        <v>329</v>
      </c>
      <c r="B82" s="5">
        <v>0</v>
      </c>
      <c r="C82" s="5">
        <v>295</v>
      </c>
      <c r="D82" s="5">
        <v>0</v>
      </c>
    </row>
    <row r="83" spans="1:4" x14ac:dyDescent="0.3">
      <c r="A83" s="4" t="s">
        <v>130</v>
      </c>
      <c r="B83" s="5">
        <v>1426</v>
      </c>
      <c r="C83" s="5">
        <v>832</v>
      </c>
      <c r="D83" s="5">
        <v>712</v>
      </c>
    </row>
    <row r="84" spans="1:4" x14ac:dyDescent="0.3">
      <c r="A84" s="4" t="s">
        <v>214</v>
      </c>
      <c r="B84" s="5">
        <v>0</v>
      </c>
      <c r="C84" s="5">
        <v>132</v>
      </c>
      <c r="D84" s="5">
        <v>0</v>
      </c>
    </row>
    <row r="85" spans="1:4" x14ac:dyDescent="0.3">
      <c r="A85" s="4" t="s">
        <v>363</v>
      </c>
      <c r="B85" s="5">
        <v>1937</v>
      </c>
      <c r="C85" s="5">
        <v>1562</v>
      </c>
      <c r="D85" s="5">
        <v>1345</v>
      </c>
    </row>
    <row r="86" spans="1:4" x14ac:dyDescent="0.3">
      <c r="A86" s="4" t="s">
        <v>330</v>
      </c>
      <c r="B86" s="5">
        <v>7691</v>
      </c>
      <c r="C86" s="5">
        <v>5333</v>
      </c>
      <c r="D86" s="5">
        <v>4765</v>
      </c>
    </row>
    <row r="87" spans="1:4" x14ac:dyDescent="0.3">
      <c r="A87" s="4" t="s">
        <v>302</v>
      </c>
      <c r="B87" s="5">
        <v>932</v>
      </c>
      <c r="C87" s="5">
        <v>647</v>
      </c>
      <c r="D87" s="5">
        <v>498</v>
      </c>
    </row>
    <row r="88" spans="1:4" x14ac:dyDescent="0.3">
      <c r="A88" s="4" t="s">
        <v>364</v>
      </c>
      <c r="B88" s="5">
        <v>0</v>
      </c>
      <c r="C88" s="5">
        <v>165</v>
      </c>
      <c r="D88" s="5">
        <v>0</v>
      </c>
    </row>
    <row r="89" spans="1:4" x14ac:dyDescent="0.3">
      <c r="A89" s="4" t="s">
        <v>272</v>
      </c>
      <c r="B89" s="5">
        <v>431</v>
      </c>
      <c r="C89" s="5">
        <v>270</v>
      </c>
      <c r="D89" s="5">
        <v>171</v>
      </c>
    </row>
    <row r="90" spans="1:4" x14ac:dyDescent="0.3">
      <c r="A90" s="4" t="s">
        <v>235</v>
      </c>
      <c r="B90" s="5">
        <v>0</v>
      </c>
      <c r="C90" s="5">
        <v>139</v>
      </c>
      <c r="D90" s="5">
        <v>0</v>
      </c>
    </row>
    <row r="91" spans="1:4" x14ac:dyDescent="0.3">
      <c r="A91" s="4" t="s">
        <v>176</v>
      </c>
      <c r="B91" s="5">
        <v>0</v>
      </c>
      <c r="C91" s="5">
        <v>186</v>
      </c>
      <c r="D91" s="5">
        <v>0</v>
      </c>
    </row>
    <row r="92" spans="1:4" x14ac:dyDescent="0.3">
      <c r="A92" s="4" t="s">
        <v>177</v>
      </c>
      <c r="B92" s="5">
        <v>299</v>
      </c>
      <c r="C92" s="5">
        <v>679</v>
      </c>
      <c r="D92" s="5">
        <v>164</v>
      </c>
    </row>
    <row r="93" spans="1:4" x14ac:dyDescent="0.3">
      <c r="A93" s="4" t="s">
        <v>131</v>
      </c>
      <c r="B93" s="5">
        <v>0</v>
      </c>
      <c r="C93" s="5">
        <v>213</v>
      </c>
      <c r="D93" s="5">
        <v>0</v>
      </c>
    </row>
    <row r="94" spans="1:4" x14ac:dyDescent="0.3">
      <c r="A94" s="4" t="s">
        <v>215</v>
      </c>
      <c r="B94" s="5">
        <v>900</v>
      </c>
      <c r="C94" s="5">
        <v>373</v>
      </c>
      <c r="D94" s="5">
        <v>245</v>
      </c>
    </row>
    <row r="95" spans="1:4" x14ac:dyDescent="0.3">
      <c r="A95" s="4" t="s">
        <v>303</v>
      </c>
      <c r="B95" s="5">
        <v>0</v>
      </c>
      <c r="C95" s="5">
        <v>389</v>
      </c>
      <c r="D95" s="5">
        <v>0</v>
      </c>
    </row>
    <row r="96" spans="1:4" x14ac:dyDescent="0.3">
      <c r="A96" s="4" t="s">
        <v>365</v>
      </c>
      <c r="B96" s="5">
        <v>0</v>
      </c>
      <c r="C96" s="5">
        <v>195</v>
      </c>
      <c r="D96" s="5">
        <v>0</v>
      </c>
    </row>
    <row r="97" spans="1:4" x14ac:dyDescent="0.3">
      <c r="A97" s="4" t="s">
        <v>178</v>
      </c>
      <c r="B97" s="5">
        <v>1814</v>
      </c>
      <c r="C97" s="5">
        <v>865</v>
      </c>
      <c r="D97" s="5">
        <v>763</v>
      </c>
    </row>
    <row r="98" spans="1:4" x14ac:dyDescent="0.3">
      <c r="A98" s="4" t="s">
        <v>375</v>
      </c>
      <c r="B98" s="5">
        <v>0</v>
      </c>
      <c r="C98" s="5">
        <v>229</v>
      </c>
      <c r="D98" s="5">
        <v>0</v>
      </c>
    </row>
    <row r="99" spans="1:4" x14ac:dyDescent="0.3">
      <c r="A99" s="4" t="s">
        <v>313</v>
      </c>
      <c r="B99" s="5">
        <v>473</v>
      </c>
      <c r="C99" s="5">
        <v>580</v>
      </c>
      <c r="D99" s="5">
        <v>387</v>
      </c>
    </row>
    <row r="100" spans="1:4" x14ac:dyDescent="0.3">
      <c r="A100" s="4" t="s">
        <v>383</v>
      </c>
      <c r="B100" s="5">
        <v>144</v>
      </c>
      <c r="C100" s="5">
        <v>257</v>
      </c>
      <c r="D100" s="5">
        <v>120</v>
      </c>
    </row>
    <row r="101" spans="1:4" x14ac:dyDescent="0.3">
      <c r="A101" s="4" t="s">
        <v>262</v>
      </c>
      <c r="B101" s="5">
        <v>280</v>
      </c>
      <c r="C101" s="5">
        <v>552</v>
      </c>
      <c r="D101" s="5">
        <v>200</v>
      </c>
    </row>
    <row r="102" spans="1:4" x14ac:dyDescent="0.3">
      <c r="A102" s="4" t="s">
        <v>366</v>
      </c>
      <c r="B102" s="5">
        <v>2648</v>
      </c>
      <c r="C102" s="5">
        <v>1438</v>
      </c>
      <c r="D102" s="5">
        <v>1224</v>
      </c>
    </row>
    <row r="103" spans="1:4" x14ac:dyDescent="0.3">
      <c r="A103" s="4" t="s">
        <v>384</v>
      </c>
      <c r="B103" s="5">
        <v>384</v>
      </c>
      <c r="C103" s="5">
        <v>264</v>
      </c>
      <c r="D103" s="5">
        <v>125</v>
      </c>
    </row>
    <row r="104" spans="1:4" x14ac:dyDescent="0.3">
      <c r="A104" s="4" t="s">
        <v>392</v>
      </c>
      <c r="B104" s="5">
        <v>0</v>
      </c>
      <c r="C104" s="5">
        <v>137</v>
      </c>
      <c r="D104" s="5">
        <v>0</v>
      </c>
    </row>
    <row r="105" spans="1:4" x14ac:dyDescent="0.3">
      <c r="A105" s="4" t="s">
        <v>117</v>
      </c>
      <c r="B105" s="5">
        <v>808</v>
      </c>
      <c r="C105" s="5">
        <v>879</v>
      </c>
      <c r="D105" s="5">
        <v>509</v>
      </c>
    </row>
    <row r="106" spans="1:4" x14ac:dyDescent="0.3">
      <c r="A106" s="4" t="s">
        <v>92</v>
      </c>
      <c r="B106" s="5">
        <v>0</v>
      </c>
      <c r="C106" s="5">
        <v>312</v>
      </c>
      <c r="D106" s="5">
        <v>0</v>
      </c>
    </row>
    <row r="107" spans="1:4" x14ac:dyDescent="0.3">
      <c r="A107" s="4" t="s">
        <v>216</v>
      </c>
      <c r="B107" s="5">
        <v>0</v>
      </c>
      <c r="C107" s="5">
        <v>504</v>
      </c>
      <c r="D107" s="5">
        <v>0</v>
      </c>
    </row>
    <row r="108" spans="1:4" x14ac:dyDescent="0.3">
      <c r="A108" s="4" t="s">
        <v>132</v>
      </c>
      <c r="B108" s="5">
        <v>1051</v>
      </c>
      <c r="C108" s="5">
        <v>521</v>
      </c>
      <c r="D108" s="5">
        <v>436</v>
      </c>
    </row>
    <row r="109" spans="1:4" x14ac:dyDescent="0.3">
      <c r="A109" s="4" t="s">
        <v>133</v>
      </c>
      <c r="B109" s="5">
        <v>0</v>
      </c>
      <c r="C109" s="5">
        <v>190</v>
      </c>
      <c r="D109" s="5">
        <v>0</v>
      </c>
    </row>
    <row r="110" spans="1:4" x14ac:dyDescent="0.3">
      <c r="A110" s="4" t="s">
        <v>367</v>
      </c>
      <c r="B110" s="5">
        <v>832</v>
      </c>
      <c r="C110" s="5">
        <v>285</v>
      </c>
      <c r="D110" s="5">
        <v>232</v>
      </c>
    </row>
    <row r="111" spans="1:4" x14ac:dyDescent="0.3">
      <c r="A111" s="4" t="s">
        <v>179</v>
      </c>
      <c r="B111" s="5">
        <v>0</v>
      </c>
      <c r="C111" s="5">
        <v>129</v>
      </c>
      <c r="D111" s="5">
        <v>0</v>
      </c>
    </row>
    <row r="112" spans="1:4" x14ac:dyDescent="0.3">
      <c r="A112" s="4" t="s">
        <v>134</v>
      </c>
      <c r="B112" s="5">
        <v>0</v>
      </c>
      <c r="C112" s="5">
        <v>303</v>
      </c>
      <c r="D112" s="5">
        <v>0</v>
      </c>
    </row>
    <row r="113" spans="1:4" x14ac:dyDescent="0.3">
      <c r="A113" s="4" t="s">
        <v>304</v>
      </c>
      <c r="B113" s="5">
        <v>526</v>
      </c>
      <c r="C113" s="5">
        <v>424</v>
      </c>
      <c r="D113" s="5">
        <v>236</v>
      </c>
    </row>
    <row r="114" spans="1:4" x14ac:dyDescent="0.3">
      <c r="A114" s="4" t="s">
        <v>376</v>
      </c>
      <c r="B114" s="5">
        <v>736</v>
      </c>
      <c r="C114" s="5">
        <v>775</v>
      </c>
      <c r="D114" s="5">
        <v>514</v>
      </c>
    </row>
    <row r="115" spans="1:4" x14ac:dyDescent="0.3">
      <c r="A115" s="4" t="s">
        <v>256</v>
      </c>
      <c r="B115" s="5">
        <v>0</v>
      </c>
      <c r="C115" s="5">
        <v>161</v>
      </c>
      <c r="D115" s="5">
        <v>0</v>
      </c>
    </row>
    <row r="116" spans="1:4" x14ac:dyDescent="0.3">
      <c r="A116" s="4" t="s">
        <v>217</v>
      </c>
      <c r="B116" s="5">
        <v>233</v>
      </c>
      <c r="C116" s="5">
        <v>140</v>
      </c>
      <c r="D116" s="5">
        <v>49</v>
      </c>
    </row>
    <row r="117" spans="1:4" x14ac:dyDescent="0.3">
      <c r="A117" s="4" t="s">
        <v>180</v>
      </c>
      <c r="B117" s="5">
        <v>0</v>
      </c>
      <c r="C117" s="5">
        <v>211</v>
      </c>
      <c r="D117" s="5">
        <v>0</v>
      </c>
    </row>
    <row r="118" spans="1:4" x14ac:dyDescent="0.3">
      <c r="A118" s="4" t="s">
        <v>393</v>
      </c>
      <c r="B118" s="5">
        <v>0</v>
      </c>
      <c r="C118" s="5">
        <v>205</v>
      </c>
      <c r="D118" s="5">
        <v>0</v>
      </c>
    </row>
    <row r="119" spans="1:4" x14ac:dyDescent="0.3">
      <c r="A119" s="4" t="s">
        <v>218</v>
      </c>
      <c r="B119" s="5">
        <v>0</v>
      </c>
      <c r="C119" s="5">
        <v>266</v>
      </c>
      <c r="D119" s="5">
        <v>0</v>
      </c>
    </row>
    <row r="120" spans="1:4" x14ac:dyDescent="0.3">
      <c r="A120" s="4" t="s">
        <v>278</v>
      </c>
      <c r="B120" s="5">
        <v>0</v>
      </c>
      <c r="C120" s="5">
        <v>235</v>
      </c>
      <c r="D120" s="5">
        <v>0</v>
      </c>
    </row>
    <row r="121" spans="1:4" x14ac:dyDescent="0.3">
      <c r="A121" s="4" t="s">
        <v>135</v>
      </c>
      <c r="B121" s="5">
        <v>1324</v>
      </c>
      <c r="C121" s="5">
        <v>409</v>
      </c>
      <c r="D121" s="5">
        <v>391</v>
      </c>
    </row>
    <row r="122" spans="1:4" x14ac:dyDescent="0.3">
      <c r="A122" s="4" t="s">
        <v>348</v>
      </c>
      <c r="B122" s="5">
        <v>0</v>
      </c>
      <c r="C122" s="5">
        <v>51</v>
      </c>
      <c r="D122" s="5">
        <v>0</v>
      </c>
    </row>
    <row r="123" spans="1:4" x14ac:dyDescent="0.3">
      <c r="A123" s="4" t="s">
        <v>385</v>
      </c>
      <c r="B123" s="5">
        <v>470</v>
      </c>
      <c r="C123" s="5">
        <v>690</v>
      </c>
      <c r="D123" s="5">
        <v>318</v>
      </c>
    </row>
    <row r="124" spans="1:4" x14ac:dyDescent="0.3">
      <c r="A124" s="4" t="s">
        <v>247</v>
      </c>
      <c r="B124" s="5">
        <v>0</v>
      </c>
      <c r="C124" s="5">
        <v>222</v>
      </c>
      <c r="D124" s="5">
        <v>0</v>
      </c>
    </row>
    <row r="125" spans="1:4" x14ac:dyDescent="0.3">
      <c r="A125" s="4" t="s">
        <v>93</v>
      </c>
      <c r="B125" s="5">
        <v>305</v>
      </c>
      <c r="C125" s="5">
        <v>206</v>
      </c>
      <c r="D125" s="5">
        <v>71</v>
      </c>
    </row>
    <row r="126" spans="1:4" x14ac:dyDescent="0.3">
      <c r="A126" s="4" t="s">
        <v>219</v>
      </c>
      <c r="B126" s="5">
        <v>0</v>
      </c>
      <c r="C126" s="5">
        <v>242</v>
      </c>
      <c r="D126" s="5">
        <v>0</v>
      </c>
    </row>
    <row r="127" spans="1:4" x14ac:dyDescent="0.3">
      <c r="A127" s="4" t="s">
        <v>136</v>
      </c>
      <c r="B127" s="5">
        <v>0</v>
      </c>
      <c r="C127" s="5">
        <v>212</v>
      </c>
      <c r="D127" s="5">
        <v>0</v>
      </c>
    </row>
    <row r="128" spans="1:4" x14ac:dyDescent="0.3">
      <c r="A128" s="4" t="s">
        <v>273</v>
      </c>
      <c r="B128" s="5">
        <v>80</v>
      </c>
      <c r="C128" s="5">
        <v>295</v>
      </c>
      <c r="D128" s="5">
        <v>59</v>
      </c>
    </row>
    <row r="129" spans="1:4" x14ac:dyDescent="0.3">
      <c r="A129" s="4" t="s">
        <v>251</v>
      </c>
      <c r="B129" s="5">
        <v>1335</v>
      </c>
      <c r="C129" s="5">
        <v>692</v>
      </c>
      <c r="D129" s="5">
        <v>628</v>
      </c>
    </row>
    <row r="130" spans="1:4" x14ac:dyDescent="0.3">
      <c r="A130" s="4" t="s">
        <v>279</v>
      </c>
      <c r="B130" s="5">
        <v>150</v>
      </c>
      <c r="C130" s="5">
        <v>230</v>
      </c>
      <c r="D130" s="5">
        <v>103</v>
      </c>
    </row>
    <row r="131" spans="1:4" x14ac:dyDescent="0.3">
      <c r="A131" s="4" t="s">
        <v>280</v>
      </c>
      <c r="B131" s="5">
        <v>524</v>
      </c>
      <c r="C131" s="5">
        <v>571</v>
      </c>
      <c r="D131" s="5">
        <v>410</v>
      </c>
    </row>
    <row r="132" spans="1:4" x14ac:dyDescent="0.3">
      <c r="A132" s="4" t="s">
        <v>240</v>
      </c>
      <c r="B132" s="5">
        <v>0</v>
      </c>
      <c r="C132" s="5">
        <v>294</v>
      </c>
      <c r="D132" s="5">
        <v>0</v>
      </c>
    </row>
    <row r="133" spans="1:4" x14ac:dyDescent="0.3">
      <c r="A133" s="4" t="s">
        <v>161</v>
      </c>
      <c r="B133" s="5">
        <v>363</v>
      </c>
      <c r="C133" s="5">
        <v>308</v>
      </c>
      <c r="D133" s="5">
        <v>91</v>
      </c>
    </row>
    <row r="134" spans="1:4" x14ac:dyDescent="0.3">
      <c r="A134" s="4" t="s">
        <v>94</v>
      </c>
      <c r="B134" s="5">
        <v>574</v>
      </c>
      <c r="C134" s="5">
        <v>413</v>
      </c>
      <c r="D134" s="5">
        <v>212</v>
      </c>
    </row>
    <row r="135" spans="1:4" x14ac:dyDescent="0.3">
      <c r="A135" s="4" t="s">
        <v>181</v>
      </c>
      <c r="B135" s="5">
        <v>0</v>
      </c>
      <c r="C135" s="5">
        <v>296</v>
      </c>
      <c r="D135" s="5">
        <v>0</v>
      </c>
    </row>
    <row r="136" spans="1:4" x14ac:dyDescent="0.3">
      <c r="A136" s="4" t="s">
        <v>95</v>
      </c>
      <c r="B136" s="5">
        <v>534</v>
      </c>
      <c r="C136" s="5">
        <v>600</v>
      </c>
      <c r="D136" s="5">
        <v>241</v>
      </c>
    </row>
    <row r="137" spans="1:4" x14ac:dyDescent="0.3">
      <c r="A137" s="4" t="s">
        <v>182</v>
      </c>
      <c r="B137" s="5">
        <v>569</v>
      </c>
      <c r="C137" s="5">
        <v>214</v>
      </c>
      <c r="D137" s="5">
        <v>128</v>
      </c>
    </row>
    <row r="138" spans="1:4" x14ac:dyDescent="0.3">
      <c r="A138" s="4" t="s">
        <v>322</v>
      </c>
      <c r="B138" s="5">
        <v>0</v>
      </c>
      <c r="C138" s="5">
        <v>148</v>
      </c>
      <c r="D138" s="5">
        <v>0</v>
      </c>
    </row>
    <row r="139" spans="1:4" x14ac:dyDescent="0.3">
      <c r="A139" s="4" t="s">
        <v>137</v>
      </c>
      <c r="B139" s="5">
        <v>227</v>
      </c>
      <c r="C139" s="5">
        <v>372</v>
      </c>
      <c r="D139" s="5">
        <v>162</v>
      </c>
    </row>
    <row r="140" spans="1:4" x14ac:dyDescent="0.3">
      <c r="A140" s="4" t="s">
        <v>220</v>
      </c>
      <c r="B140" s="5">
        <v>807</v>
      </c>
      <c r="C140" s="5">
        <v>283</v>
      </c>
      <c r="D140" s="5">
        <v>177</v>
      </c>
    </row>
    <row r="141" spans="1:4" x14ac:dyDescent="0.3">
      <c r="A141" s="4" t="s">
        <v>379</v>
      </c>
      <c r="B141" s="5">
        <v>304</v>
      </c>
      <c r="C141" s="5">
        <v>249</v>
      </c>
      <c r="D141" s="5">
        <v>140</v>
      </c>
    </row>
    <row r="142" spans="1:4" x14ac:dyDescent="0.3">
      <c r="A142" s="4" t="s">
        <v>346</v>
      </c>
      <c r="B142" s="5">
        <v>0</v>
      </c>
      <c r="C142" s="5">
        <v>181</v>
      </c>
      <c r="D142" s="5">
        <v>0</v>
      </c>
    </row>
    <row r="143" spans="1:4" x14ac:dyDescent="0.3">
      <c r="A143" s="4" t="s">
        <v>245</v>
      </c>
      <c r="B143" s="5">
        <v>323</v>
      </c>
      <c r="C143" s="5">
        <v>430</v>
      </c>
      <c r="D143" s="5">
        <v>256</v>
      </c>
    </row>
    <row r="144" spans="1:4" x14ac:dyDescent="0.3">
      <c r="A144" s="4" t="s">
        <v>248</v>
      </c>
      <c r="B144" s="5">
        <v>188</v>
      </c>
      <c r="C144" s="5">
        <v>182</v>
      </c>
      <c r="D144" s="5">
        <v>96</v>
      </c>
    </row>
    <row r="145" spans="1:4" x14ac:dyDescent="0.3">
      <c r="A145" s="4" t="s">
        <v>162</v>
      </c>
      <c r="B145" s="5">
        <v>368</v>
      </c>
      <c r="C145" s="5">
        <v>111</v>
      </c>
      <c r="D145" s="5">
        <v>34</v>
      </c>
    </row>
    <row r="146" spans="1:4" x14ac:dyDescent="0.3">
      <c r="A146" s="4" t="s">
        <v>297</v>
      </c>
      <c r="B146" s="5">
        <v>0</v>
      </c>
      <c r="C146" s="5">
        <v>277</v>
      </c>
      <c r="D146" s="5">
        <v>0</v>
      </c>
    </row>
    <row r="147" spans="1:4" x14ac:dyDescent="0.3">
      <c r="A147" s="4" t="s">
        <v>96</v>
      </c>
      <c r="B147" s="5">
        <v>1127</v>
      </c>
      <c r="C147" s="5">
        <v>476</v>
      </c>
      <c r="D147" s="5">
        <v>272</v>
      </c>
    </row>
    <row r="148" spans="1:4" x14ac:dyDescent="0.3">
      <c r="A148" s="4" t="s">
        <v>249</v>
      </c>
      <c r="B148" s="5">
        <v>353</v>
      </c>
      <c r="C148" s="5">
        <v>264</v>
      </c>
      <c r="D148" s="5">
        <v>106</v>
      </c>
    </row>
    <row r="149" spans="1:4" x14ac:dyDescent="0.3">
      <c r="A149" s="4" t="s">
        <v>221</v>
      </c>
      <c r="B149" s="5">
        <v>0</v>
      </c>
      <c r="C149" s="5">
        <v>164</v>
      </c>
      <c r="D149" s="5">
        <v>0</v>
      </c>
    </row>
    <row r="150" spans="1:4" x14ac:dyDescent="0.3">
      <c r="A150" s="4" t="s">
        <v>222</v>
      </c>
      <c r="B150" s="5">
        <v>0</v>
      </c>
      <c r="C150" s="5">
        <v>443</v>
      </c>
      <c r="D150" s="5">
        <v>0</v>
      </c>
    </row>
    <row r="151" spans="1:4" x14ac:dyDescent="0.3">
      <c r="A151" s="4" t="s">
        <v>394</v>
      </c>
      <c r="B151" s="5">
        <v>0</v>
      </c>
      <c r="C151" s="5">
        <v>167</v>
      </c>
      <c r="D151" s="5">
        <v>0</v>
      </c>
    </row>
    <row r="152" spans="1:4" x14ac:dyDescent="0.3">
      <c r="A152" s="4" t="s">
        <v>263</v>
      </c>
      <c r="B152" s="5">
        <v>2548</v>
      </c>
      <c r="C152" s="5">
        <v>1601</v>
      </c>
      <c r="D152" s="5">
        <v>1434</v>
      </c>
    </row>
    <row r="153" spans="1:4" x14ac:dyDescent="0.3">
      <c r="A153" s="4" t="s">
        <v>199</v>
      </c>
      <c r="B153" s="5">
        <v>0</v>
      </c>
      <c r="C153" s="5">
        <v>80</v>
      </c>
      <c r="D153" s="5">
        <v>0</v>
      </c>
    </row>
    <row r="154" spans="1:4" x14ac:dyDescent="0.3">
      <c r="A154" s="4" t="s">
        <v>354</v>
      </c>
      <c r="B154" s="5">
        <v>371</v>
      </c>
      <c r="C154" s="5">
        <v>412</v>
      </c>
      <c r="D154" s="5">
        <v>188</v>
      </c>
    </row>
    <row r="155" spans="1:4" x14ac:dyDescent="0.3">
      <c r="A155" s="4" t="s">
        <v>352</v>
      </c>
      <c r="B155" s="5">
        <v>0</v>
      </c>
      <c r="C155" s="5">
        <v>368</v>
      </c>
      <c r="D155" s="5">
        <v>0</v>
      </c>
    </row>
    <row r="156" spans="1:4" x14ac:dyDescent="0.3">
      <c r="A156" s="4" t="s">
        <v>264</v>
      </c>
      <c r="B156" s="5">
        <v>317</v>
      </c>
      <c r="C156" s="5">
        <v>272</v>
      </c>
      <c r="D156" s="5">
        <v>114</v>
      </c>
    </row>
    <row r="157" spans="1:4" x14ac:dyDescent="0.3">
      <c r="A157" s="4" t="s">
        <v>151</v>
      </c>
      <c r="B157" s="5">
        <v>0</v>
      </c>
      <c r="C157" s="5">
        <v>341</v>
      </c>
      <c r="D157" s="5">
        <v>0</v>
      </c>
    </row>
    <row r="158" spans="1:4" x14ac:dyDescent="0.3">
      <c r="A158" s="4" t="s">
        <v>314</v>
      </c>
      <c r="B158" s="5">
        <v>0</v>
      </c>
      <c r="C158" s="5">
        <v>262</v>
      </c>
      <c r="D158" s="5">
        <v>0</v>
      </c>
    </row>
    <row r="159" spans="1:4" x14ac:dyDescent="0.3">
      <c r="A159" s="4" t="s">
        <v>395</v>
      </c>
      <c r="B159" s="5">
        <v>517</v>
      </c>
      <c r="C159" s="5">
        <v>448</v>
      </c>
      <c r="D159" s="5">
        <v>324</v>
      </c>
    </row>
    <row r="160" spans="1:4" x14ac:dyDescent="0.3">
      <c r="A160" s="4" t="s">
        <v>223</v>
      </c>
      <c r="B160" s="5">
        <v>442</v>
      </c>
      <c r="C160" s="5">
        <v>363</v>
      </c>
      <c r="D160" s="5">
        <v>273</v>
      </c>
    </row>
    <row r="161" spans="1:4" x14ac:dyDescent="0.3">
      <c r="A161" s="4" t="s">
        <v>257</v>
      </c>
      <c r="B161" s="5">
        <v>0</v>
      </c>
      <c r="C161" s="5">
        <v>165</v>
      </c>
      <c r="D161" s="5">
        <v>0</v>
      </c>
    </row>
    <row r="162" spans="1:4" x14ac:dyDescent="0.3">
      <c r="A162" s="4" t="s">
        <v>315</v>
      </c>
      <c r="B162" s="5">
        <v>0</v>
      </c>
      <c r="C162" s="5">
        <v>423</v>
      </c>
      <c r="D162" s="5">
        <v>0</v>
      </c>
    </row>
    <row r="163" spans="1:4" x14ac:dyDescent="0.3">
      <c r="A163" s="4" t="s">
        <v>305</v>
      </c>
      <c r="B163" s="5">
        <v>411</v>
      </c>
      <c r="C163" s="5">
        <v>427</v>
      </c>
      <c r="D163" s="5">
        <v>227</v>
      </c>
    </row>
    <row r="164" spans="1:4" x14ac:dyDescent="0.3">
      <c r="A164" s="4" t="s">
        <v>281</v>
      </c>
      <c r="B164" s="5">
        <v>0</v>
      </c>
      <c r="C164" s="5">
        <v>227</v>
      </c>
      <c r="D164" s="5">
        <v>0</v>
      </c>
    </row>
    <row r="165" spans="1:4" x14ac:dyDescent="0.3">
      <c r="A165" s="4" t="s">
        <v>265</v>
      </c>
      <c r="B165" s="5">
        <v>206</v>
      </c>
      <c r="C165" s="5">
        <v>121</v>
      </c>
      <c r="D165" s="5">
        <v>72</v>
      </c>
    </row>
    <row r="166" spans="1:4" x14ac:dyDescent="0.3">
      <c r="A166" s="4" t="s">
        <v>204</v>
      </c>
      <c r="B166" s="5">
        <v>563</v>
      </c>
      <c r="C166" s="5">
        <v>174</v>
      </c>
      <c r="D166" s="5">
        <v>99</v>
      </c>
    </row>
    <row r="167" spans="1:4" x14ac:dyDescent="0.3">
      <c r="A167" s="4" t="s">
        <v>368</v>
      </c>
      <c r="B167" s="5">
        <v>319</v>
      </c>
      <c r="C167" s="5">
        <v>357</v>
      </c>
      <c r="D167" s="5">
        <v>223</v>
      </c>
    </row>
    <row r="168" spans="1:4" x14ac:dyDescent="0.3">
      <c r="A168" s="4" t="s">
        <v>224</v>
      </c>
      <c r="B168" s="5">
        <v>4233</v>
      </c>
      <c r="C168" s="5">
        <v>1870</v>
      </c>
      <c r="D168" s="5">
        <v>1716</v>
      </c>
    </row>
    <row r="169" spans="1:4" x14ac:dyDescent="0.3">
      <c r="A169" s="4" t="s">
        <v>282</v>
      </c>
      <c r="B169" s="5">
        <v>87</v>
      </c>
      <c r="C169" s="5">
        <v>187</v>
      </c>
      <c r="D169" s="5">
        <v>70</v>
      </c>
    </row>
    <row r="170" spans="1:4" x14ac:dyDescent="0.3">
      <c r="A170" s="4" t="s">
        <v>183</v>
      </c>
      <c r="B170" s="5">
        <v>67</v>
      </c>
      <c r="C170" s="5">
        <v>283</v>
      </c>
      <c r="D170" s="5">
        <v>42</v>
      </c>
    </row>
    <row r="171" spans="1:4" x14ac:dyDescent="0.3">
      <c r="A171" s="4" t="s">
        <v>118</v>
      </c>
      <c r="B171" s="5">
        <v>1500</v>
      </c>
      <c r="C171" s="5">
        <v>758</v>
      </c>
      <c r="D171" s="5">
        <v>611</v>
      </c>
    </row>
    <row r="172" spans="1:4" x14ac:dyDescent="0.3">
      <c r="A172" s="4" t="s">
        <v>349</v>
      </c>
      <c r="B172" s="5">
        <v>0</v>
      </c>
      <c r="C172" s="5">
        <v>186</v>
      </c>
      <c r="D172" s="5">
        <v>0</v>
      </c>
    </row>
    <row r="173" spans="1:4" x14ac:dyDescent="0.3">
      <c r="A173" s="4" t="s">
        <v>342</v>
      </c>
      <c r="B173" s="5">
        <v>311</v>
      </c>
      <c r="C173" s="5">
        <v>841</v>
      </c>
      <c r="D173" s="5">
        <v>210</v>
      </c>
    </row>
    <row r="174" spans="1:4" x14ac:dyDescent="0.3">
      <c r="A174" s="4" t="s">
        <v>138</v>
      </c>
      <c r="B174" s="5">
        <v>0</v>
      </c>
      <c r="C174" s="5">
        <v>361</v>
      </c>
      <c r="D174" s="5">
        <v>0</v>
      </c>
    </row>
    <row r="175" spans="1:4" x14ac:dyDescent="0.3">
      <c r="A175" s="4" t="s">
        <v>200</v>
      </c>
      <c r="B175" s="5">
        <v>0</v>
      </c>
      <c r="C175" s="5">
        <v>14</v>
      </c>
      <c r="D175" s="5">
        <v>0</v>
      </c>
    </row>
    <row r="176" spans="1:4" x14ac:dyDescent="0.3">
      <c r="A176" s="4" t="s">
        <v>97</v>
      </c>
      <c r="B176" s="5">
        <v>0</v>
      </c>
      <c r="C176" s="5">
        <v>219</v>
      </c>
      <c r="D176" s="5">
        <v>0</v>
      </c>
    </row>
    <row r="177" spans="1:4" x14ac:dyDescent="0.3">
      <c r="A177" s="4" t="s">
        <v>232</v>
      </c>
      <c r="B177" s="5">
        <v>0</v>
      </c>
      <c r="C177" s="5">
        <v>141</v>
      </c>
      <c r="D177" s="5">
        <v>0</v>
      </c>
    </row>
    <row r="178" spans="1:4" x14ac:dyDescent="0.3">
      <c r="A178" s="4" t="s">
        <v>331</v>
      </c>
      <c r="B178" s="5">
        <v>177</v>
      </c>
      <c r="C178" s="5">
        <v>532</v>
      </c>
      <c r="D178" s="5">
        <v>48</v>
      </c>
    </row>
    <row r="179" spans="1:4" x14ac:dyDescent="0.3">
      <c r="A179" s="4" t="s">
        <v>355</v>
      </c>
      <c r="B179" s="5">
        <v>1218</v>
      </c>
      <c r="C179" s="5">
        <v>1039</v>
      </c>
      <c r="D179" s="5">
        <v>844</v>
      </c>
    </row>
    <row r="180" spans="1:4" x14ac:dyDescent="0.3">
      <c r="A180" s="4" t="s">
        <v>380</v>
      </c>
      <c r="B180" s="5">
        <v>668</v>
      </c>
      <c r="C180" s="5">
        <v>671</v>
      </c>
      <c r="D180" s="5">
        <v>586</v>
      </c>
    </row>
    <row r="181" spans="1:4" x14ac:dyDescent="0.3">
      <c r="A181" s="4" t="s">
        <v>184</v>
      </c>
      <c r="B181" s="5">
        <v>589</v>
      </c>
      <c r="C181" s="5">
        <v>436</v>
      </c>
      <c r="D181" s="5">
        <v>252</v>
      </c>
    </row>
    <row r="182" spans="1:4" x14ac:dyDescent="0.3">
      <c r="A182" s="4" t="s">
        <v>250</v>
      </c>
      <c r="B182" s="5">
        <v>0</v>
      </c>
      <c r="C182" s="5">
        <v>73</v>
      </c>
      <c r="D182" s="5">
        <v>0</v>
      </c>
    </row>
    <row r="183" spans="1:4" x14ac:dyDescent="0.3">
      <c r="A183" s="4" t="s">
        <v>225</v>
      </c>
      <c r="B183" s="5">
        <v>0</v>
      </c>
      <c r="C183" s="5">
        <v>329</v>
      </c>
      <c r="D183" s="5">
        <v>0</v>
      </c>
    </row>
    <row r="184" spans="1:4" x14ac:dyDescent="0.3">
      <c r="A184" s="4" t="s">
        <v>369</v>
      </c>
      <c r="B184" s="5">
        <v>186</v>
      </c>
      <c r="C184" s="5">
        <v>285</v>
      </c>
      <c r="D184" s="5">
        <v>142</v>
      </c>
    </row>
    <row r="185" spans="1:4" x14ac:dyDescent="0.3">
      <c r="A185" s="4" t="s">
        <v>350</v>
      </c>
      <c r="B185" s="5">
        <v>0</v>
      </c>
      <c r="C185" s="5">
        <v>133</v>
      </c>
      <c r="D185" s="5">
        <v>0</v>
      </c>
    </row>
    <row r="186" spans="1:4" x14ac:dyDescent="0.3">
      <c r="A186" s="4" t="s">
        <v>381</v>
      </c>
      <c r="B186" s="5">
        <v>740</v>
      </c>
      <c r="C186" s="5">
        <v>506</v>
      </c>
      <c r="D186" s="5">
        <v>345</v>
      </c>
    </row>
    <row r="187" spans="1:4" x14ac:dyDescent="0.3">
      <c r="A187" s="4" t="s">
        <v>399</v>
      </c>
      <c r="B187" s="5">
        <v>799</v>
      </c>
      <c r="C187" s="5">
        <v>814</v>
      </c>
      <c r="D187" s="5">
        <v>588</v>
      </c>
    </row>
    <row r="188" spans="1:4" x14ac:dyDescent="0.3">
      <c r="A188" s="4" t="s">
        <v>185</v>
      </c>
      <c r="B188" s="5">
        <v>67</v>
      </c>
      <c r="C188" s="5">
        <v>328</v>
      </c>
      <c r="D188" s="5">
        <v>21</v>
      </c>
    </row>
    <row r="189" spans="1:4" x14ac:dyDescent="0.3">
      <c r="A189" s="4" t="s">
        <v>323</v>
      </c>
      <c r="B189" s="5">
        <v>419</v>
      </c>
      <c r="C189" s="5">
        <v>477</v>
      </c>
      <c r="D189" s="5">
        <v>306</v>
      </c>
    </row>
    <row r="190" spans="1:4" x14ac:dyDescent="0.3">
      <c r="A190" s="4" t="s">
        <v>112</v>
      </c>
      <c r="B190" s="5">
        <v>1430</v>
      </c>
      <c r="C190" s="5">
        <v>353</v>
      </c>
      <c r="D190" s="5">
        <v>285</v>
      </c>
    </row>
    <row r="191" spans="1:4" x14ac:dyDescent="0.3">
      <c r="A191" s="4" t="s">
        <v>119</v>
      </c>
      <c r="B191" s="5">
        <v>3040</v>
      </c>
      <c r="C191" s="5">
        <v>1983</v>
      </c>
      <c r="D191" s="5">
        <v>1744</v>
      </c>
    </row>
    <row r="192" spans="1:4" x14ac:dyDescent="0.3">
      <c r="A192" s="4" t="s">
        <v>139</v>
      </c>
      <c r="B192" s="5">
        <v>0</v>
      </c>
      <c r="C192" s="5">
        <v>211</v>
      </c>
      <c r="D192" s="5">
        <v>0</v>
      </c>
    </row>
    <row r="193" spans="1:4" x14ac:dyDescent="0.3">
      <c r="A193" s="4" t="s">
        <v>186</v>
      </c>
      <c r="B193" s="5">
        <v>0</v>
      </c>
      <c r="C193" s="5">
        <v>385</v>
      </c>
      <c r="D193" s="5">
        <v>0</v>
      </c>
    </row>
    <row r="194" spans="1:4" x14ac:dyDescent="0.3">
      <c r="A194" s="4" t="s">
        <v>332</v>
      </c>
      <c r="B194" s="5">
        <v>681</v>
      </c>
      <c r="C194" s="5">
        <v>0</v>
      </c>
      <c r="D194" s="5">
        <v>0</v>
      </c>
    </row>
    <row r="195" spans="1:4" x14ac:dyDescent="0.3">
      <c r="A195" s="4" t="s">
        <v>266</v>
      </c>
      <c r="B195" s="5">
        <v>757</v>
      </c>
      <c r="C195" s="5">
        <v>666</v>
      </c>
      <c r="D195" s="5">
        <v>421</v>
      </c>
    </row>
    <row r="196" spans="1:4" x14ac:dyDescent="0.3">
      <c r="A196" s="4" t="s">
        <v>187</v>
      </c>
      <c r="B196" s="5">
        <v>562</v>
      </c>
      <c r="C196" s="5">
        <v>305</v>
      </c>
      <c r="D196" s="5">
        <v>190</v>
      </c>
    </row>
    <row r="197" spans="1:4" x14ac:dyDescent="0.3">
      <c r="A197" s="4" t="s">
        <v>333</v>
      </c>
      <c r="B197" s="5">
        <v>130</v>
      </c>
      <c r="C197" s="5">
        <v>534</v>
      </c>
      <c r="D197" s="5">
        <v>67</v>
      </c>
    </row>
    <row r="198" spans="1:4" x14ac:dyDescent="0.3">
      <c r="A198" s="4" t="s">
        <v>140</v>
      </c>
      <c r="B198" s="5">
        <v>0</v>
      </c>
      <c r="C198" s="5">
        <v>231</v>
      </c>
      <c r="D198" s="5">
        <v>0</v>
      </c>
    </row>
    <row r="199" spans="1:4" x14ac:dyDescent="0.3">
      <c r="A199" s="4" t="s">
        <v>252</v>
      </c>
      <c r="B199" s="5">
        <v>0</v>
      </c>
      <c r="C199" s="5">
        <v>26</v>
      </c>
      <c r="D199" s="5">
        <v>0</v>
      </c>
    </row>
    <row r="200" spans="1:4" x14ac:dyDescent="0.3">
      <c r="A200" s="4" t="s">
        <v>287</v>
      </c>
      <c r="B200" s="5">
        <v>0</v>
      </c>
      <c r="C200" s="5">
        <v>215</v>
      </c>
      <c r="D200" s="5">
        <v>0</v>
      </c>
    </row>
    <row r="201" spans="1:4" x14ac:dyDescent="0.3">
      <c r="A201" s="4" t="s">
        <v>274</v>
      </c>
      <c r="B201" s="5">
        <v>0</v>
      </c>
      <c r="C201" s="5">
        <v>285</v>
      </c>
      <c r="D201" s="5">
        <v>0</v>
      </c>
    </row>
    <row r="202" spans="1:4" x14ac:dyDescent="0.3">
      <c r="A202" s="4" t="s">
        <v>334</v>
      </c>
      <c r="B202" s="5">
        <v>80</v>
      </c>
      <c r="C202" s="5">
        <v>179</v>
      </c>
      <c r="D202" s="5">
        <v>23</v>
      </c>
    </row>
    <row r="203" spans="1:4" x14ac:dyDescent="0.3">
      <c r="A203" s="4" t="s">
        <v>141</v>
      </c>
      <c r="B203" s="5">
        <v>1519</v>
      </c>
      <c r="C203" s="5">
        <v>748</v>
      </c>
      <c r="D203" s="5">
        <v>672</v>
      </c>
    </row>
    <row r="204" spans="1:4" x14ac:dyDescent="0.3">
      <c r="A204" s="4" t="s">
        <v>283</v>
      </c>
      <c r="B204" s="5">
        <v>0</v>
      </c>
      <c r="C204" s="5">
        <v>251</v>
      </c>
      <c r="D204" s="5">
        <v>0</v>
      </c>
    </row>
    <row r="205" spans="1:4" x14ac:dyDescent="0.3">
      <c r="A205" s="4" t="s">
        <v>98</v>
      </c>
      <c r="B205" s="5">
        <v>486</v>
      </c>
      <c r="C205" s="5">
        <v>565</v>
      </c>
      <c r="D205" s="5">
        <v>162</v>
      </c>
    </row>
    <row r="206" spans="1:4" x14ac:dyDescent="0.3">
      <c r="A206" s="4" t="s">
        <v>335</v>
      </c>
      <c r="B206" s="5">
        <v>0</v>
      </c>
      <c r="C206" s="5">
        <v>217</v>
      </c>
      <c r="D206" s="5">
        <v>0</v>
      </c>
    </row>
    <row r="207" spans="1:4" x14ac:dyDescent="0.3">
      <c r="A207" s="4" t="s">
        <v>99</v>
      </c>
      <c r="B207" s="5">
        <v>44</v>
      </c>
      <c r="C207" s="5">
        <v>271</v>
      </c>
      <c r="D207" s="5">
        <v>18</v>
      </c>
    </row>
    <row r="208" spans="1:4" x14ac:dyDescent="0.3">
      <c r="A208" s="4" t="s">
        <v>370</v>
      </c>
      <c r="B208" s="5">
        <v>0</v>
      </c>
      <c r="C208" s="5">
        <v>142</v>
      </c>
      <c r="D208" s="5">
        <v>0</v>
      </c>
    </row>
    <row r="209" spans="1:4" x14ac:dyDescent="0.3">
      <c r="A209" s="4" t="s">
        <v>298</v>
      </c>
      <c r="B209" s="5">
        <v>213</v>
      </c>
      <c r="C209" s="5">
        <v>165</v>
      </c>
      <c r="D209" s="5">
        <v>78</v>
      </c>
    </row>
    <row r="210" spans="1:4" x14ac:dyDescent="0.3">
      <c r="A210" s="4" t="s">
        <v>120</v>
      </c>
      <c r="B210" s="5">
        <v>391</v>
      </c>
      <c r="C210" s="5">
        <v>509</v>
      </c>
      <c r="D210" s="5">
        <v>249</v>
      </c>
    </row>
    <row r="211" spans="1:4" x14ac:dyDescent="0.3">
      <c r="A211" s="4" t="s">
        <v>306</v>
      </c>
      <c r="B211" s="5">
        <v>1074</v>
      </c>
      <c r="C211" s="5">
        <v>931</v>
      </c>
      <c r="D211" s="5">
        <v>735</v>
      </c>
    </row>
    <row r="212" spans="1:4" x14ac:dyDescent="0.3">
      <c r="A212" s="4" t="s">
        <v>142</v>
      </c>
      <c r="B212" s="5">
        <v>0</v>
      </c>
      <c r="C212" s="5">
        <v>298</v>
      </c>
      <c r="D212" s="5">
        <v>0</v>
      </c>
    </row>
    <row r="213" spans="1:4" x14ac:dyDescent="0.3">
      <c r="A213" s="4" t="s">
        <v>275</v>
      </c>
      <c r="B213" s="5">
        <v>1658</v>
      </c>
      <c r="C213" s="5">
        <v>1212</v>
      </c>
      <c r="D213" s="5">
        <v>1058</v>
      </c>
    </row>
    <row r="214" spans="1:4" x14ac:dyDescent="0.3">
      <c r="A214" s="4" t="s">
        <v>336</v>
      </c>
      <c r="B214" s="5">
        <v>0</v>
      </c>
      <c r="C214" s="5">
        <v>328</v>
      </c>
      <c r="D214" s="5">
        <v>0</v>
      </c>
    </row>
    <row r="215" spans="1:4" x14ac:dyDescent="0.3">
      <c r="A215" s="4" t="s">
        <v>241</v>
      </c>
      <c r="B215" s="5">
        <v>107</v>
      </c>
      <c r="C215" s="5">
        <v>517</v>
      </c>
      <c r="D215" s="5">
        <v>88</v>
      </c>
    </row>
    <row r="216" spans="1:4" x14ac:dyDescent="0.3">
      <c r="A216" s="4" t="s">
        <v>288</v>
      </c>
      <c r="B216" s="5">
        <v>0</v>
      </c>
      <c r="C216" s="5">
        <v>184</v>
      </c>
      <c r="D216" s="5">
        <v>0</v>
      </c>
    </row>
    <row r="217" spans="1:4" x14ac:dyDescent="0.3">
      <c r="A217" s="4" t="s">
        <v>188</v>
      </c>
      <c r="B217" s="5">
        <v>391</v>
      </c>
      <c r="C217" s="5">
        <v>377</v>
      </c>
      <c r="D217" s="5">
        <v>247</v>
      </c>
    </row>
    <row r="218" spans="1:4" x14ac:dyDescent="0.3">
      <c r="A218" s="4" t="s">
        <v>347</v>
      </c>
      <c r="B218" s="5">
        <v>0</v>
      </c>
      <c r="C218" s="5">
        <v>151</v>
      </c>
      <c r="D218" s="5">
        <v>0</v>
      </c>
    </row>
    <row r="219" spans="1:4" x14ac:dyDescent="0.3">
      <c r="A219" s="4" t="s">
        <v>276</v>
      </c>
      <c r="B219" s="5">
        <v>0</v>
      </c>
      <c r="C219" s="5">
        <v>199</v>
      </c>
      <c r="D219" s="5">
        <v>0</v>
      </c>
    </row>
    <row r="220" spans="1:4" x14ac:dyDescent="0.3">
      <c r="A220" s="4" t="s">
        <v>153</v>
      </c>
      <c r="B220" s="5">
        <v>143</v>
      </c>
      <c r="C220" s="5">
        <v>91</v>
      </c>
      <c r="D220" s="5">
        <v>14</v>
      </c>
    </row>
    <row r="221" spans="1:4" x14ac:dyDescent="0.3">
      <c r="A221" s="4" t="s">
        <v>226</v>
      </c>
      <c r="B221" s="5">
        <v>0</v>
      </c>
      <c r="C221" s="5">
        <v>291</v>
      </c>
      <c r="D221" s="5">
        <v>0</v>
      </c>
    </row>
    <row r="222" spans="1:4" x14ac:dyDescent="0.3">
      <c r="A222" s="4" t="s">
        <v>387</v>
      </c>
      <c r="B222" s="5">
        <v>0</v>
      </c>
      <c r="C222" s="5">
        <v>549</v>
      </c>
      <c r="D222" s="5">
        <v>0</v>
      </c>
    </row>
    <row r="223" spans="1:4" x14ac:dyDescent="0.3">
      <c r="A223" s="4" t="s">
        <v>143</v>
      </c>
      <c r="B223" s="5">
        <v>0</v>
      </c>
      <c r="C223" s="5">
        <v>285</v>
      </c>
      <c r="D223" s="5">
        <v>0</v>
      </c>
    </row>
    <row r="224" spans="1:4" x14ac:dyDescent="0.3">
      <c r="A224" s="4" t="s">
        <v>189</v>
      </c>
      <c r="B224" s="5">
        <v>558</v>
      </c>
      <c r="C224" s="5">
        <v>462</v>
      </c>
      <c r="D224" s="5">
        <v>272</v>
      </c>
    </row>
    <row r="225" spans="1:4" x14ac:dyDescent="0.3">
      <c r="A225" s="4" t="s">
        <v>382</v>
      </c>
      <c r="B225" s="5">
        <v>343</v>
      </c>
      <c r="C225" s="5">
        <v>0</v>
      </c>
      <c r="D225" s="5">
        <v>0</v>
      </c>
    </row>
    <row r="226" spans="1:4" x14ac:dyDescent="0.3">
      <c r="A226" s="4" t="s">
        <v>388</v>
      </c>
      <c r="B226" s="5">
        <v>892</v>
      </c>
      <c r="C226" s="5">
        <v>980</v>
      </c>
      <c r="D226" s="5">
        <v>587</v>
      </c>
    </row>
    <row r="227" spans="1:4" x14ac:dyDescent="0.3">
      <c r="A227" s="4" t="s">
        <v>190</v>
      </c>
      <c r="B227" s="5">
        <v>0</v>
      </c>
      <c r="C227" s="5">
        <v>90</v>
      </c>
      <c r="D227" s="5">
        <v>0</v>
      </c>
    </row>
    <row r="228" spans="1:4" x14ac:dyDescent="0.3">
      <c r="A228" s="4" t="s">
        <v>289</v>
      </c>
      <c r="B228" s="5">
        <v>0</v>
      </c>
      <c r="C228" s="5">
        <v>142</v>
      </c>
      <c r="D228" s="5">
        <v>0</v>
      </c>
    </row>
    <row r="229" spans="1:4" x14ac:dyDescent="0.3">
      <c r="A229" s="4" t="s">
        <v>253</v>
      </c>
      <c r="B229" s="5">
        <v>619</v>
      </c>
      <c r="C229" s="5">
        <v>437</v>
      </c>
      <c r="D229" s="5">
        <v>409</v>
      </c>
    </row>
    <row r="230" spans="1:4" x14ac:dyDescent="0.3">
      <c r="A230" s="4" t="s">
        <v>121</v>
      </c>
      <c r="B230" s="5">
        <v>0</v>
      </c>
      <c r="C230" s="5">
        <v>390</v>
      </c>
      <c r="D230" s="5">
        <v>0</v>
      </c>
    </row>
    <row r="231" spans="1:4" x14ac:dyDescent="0.3">
      <c r="A231" s="4" t="s">
        <v>124</v>
      </c>
      <c r="B231" s="5">
        <v>685</v>
      </c>
      <c r="C231" s="5">
        <v>670</v>
      </c>
      <c r="D231" s="5">
        <v>363</v>
      </c>
    </row>
    <row r="232" spans="1:4" x14ac:dyDescent="0.3">
      <c r="A232" s="4" t="s">
        <v>100</v>
      </c>
      <c r="B232" s="5">
        <v>0</v>
      </c>
      <c r="C232" s="5">
        <v>375</v>
      </c>
      <c r="D232" s="5">
        <v>0</v>
      </c>
    </row>
    <row r="233" spans="1:4" x14ac:dyDescent="0.3">
      <c r="A233" s="4" t="s">
        <v>144</v>
      </c>
      <c r="B233" s="5">
        <v>0</v>
      </c>
      <c r="C233" s="5">
        <v>264</v>
      </c>
      <c r="D233" s="5">
        <v>0</v>
      </c>
    </row>
    <row r="234" spans="1:4" x14ac:dyDescent="0.3">
      <c r="A234" s="4" t="s">
        <v>145</v>
      </c>
      <c r="B234" s="5">
        <v>0</v>
      </c>
      <c r="C234" s="5">
        <v>230</v>
      </c>
      <c r="D234" s="5">
        <v>0</v>
      </c>
    </row>
    <row r="235" spans="1:4" x14ac:dyDescent="0.3">
      <c r="A235" s="4" t="s">
        <v>396</v>
      </c>
      <c r="B235" s="5">
        <v>0</v>
      </c>
      <c r="C235" s="5">
        <v>323</v>
      </c>
      <c r="D235" s="5">
        <v>0</v>
      </c>
    </row>
    <row r="236" spans="1:4" x14ac:dyDescent="0.3">
      <c r="A236" s="4" t="s">
        <v>146</v>
      </c>
      <c r="B236" s="5">
        <v>0</v>
      </c>
      <c r="C236" s="5">
        <v>277</v>
      </c>
      <c r="D236" s="5">
        <v>0</v>
      </c>
    </row>
    <row r="237" spans="1:4" x14ac:dyDescent="0.3">
      <c r="A237" s="4" t="s">
        <v>284</v>
      </c>
      <c r="B237" s="5">
        <v>2193</v>
      </c>
      <c r="C237" s="5">
        <v>1363</v>
      </c>
      <c r="D237" s="5">
        <v>1222</v>
      </c>
    </row>
    <row r="238" spans="1:4" x14ac:dyDescent="0.3">
      <c r="A238" s="4" t="s">
        <v>344</v>
      </c>
      <c r="B238" s="5">
        <v>574</v>
      </c>
      <c r="C238" s="5">
        <v>663</v>
      </c>
      <c r="D238" s="5">
        <v>495</v>
      </c>
    </row>
    <row r="239" spans="1:4" x14ac:dyDescent="0.3">
      <c r="A239" s="4" t="s">
        <v>197</v>
      </c>
      <c r="B239" s="5">
        <v>327</v>
      </c>
      <c r="C239" s="5">
        <v>241</v>
      </c>
      <c r="D239" s="5">
        <v>112</v>
      </c>
    </row>
    <row r="240" spans="1:4" x14ac:dyDescent="0.3">
      <c r="A240" s="4" t="s">
        <v>227</v>
      </c>
      <c r="B240" s="5">
        <v>350</v>
      </c>
      <c r="C240" s="5">
        <v>371</v>
      </c>
      <c r="D240" s="5">
        <v>129</v>
      </c>
    </row>
    <row r="241" spans="1:4" x14ac:dyDescent="0.3">
      <c r="A241" s="4" t="s">
        <v>290</v>
      </c>
      <c r="B241" s="5">
        <v>91</v>
      </c>
      <c r="C241" s="5">
        <v>109</v>
      </c>
      <c r="D241" s="5">
        <v>26</v>
      </c>
    </row>
    <row r="242" spans="1:4" x14ac:dyDescent="0.3">
      <c r="A242" s="4" t="s">
        <v>101</v>
      </c>
      <c r="B242" s="5">
        <v>0</v>
      </c>
      <c r="C242" s="5">
        <v>336</v>
      </c>
      <c r="D242" s="5">
        <v>0</v>
      </c>
    </row>
    <row r="243" spans="1:4" x14ac:dyDescent="0.3">
      <c r="A243" s="4" t="s">
        <v>166</v>
      </c>
      <c r="B243" s="5">
        <v>205</v>
      </c>
      <c r="C243" s="5">
        <v>623</v>
      </c>
      <c r="D243" s="5">
        <v>103</v>
      </c>
    </row>
    <row r="244" spans="1:4" x14ac:dyDescent="0.3">
      <c r="A244" s="4" t="s">
        <v>102</v>
      </c>
      <c r="B244" s="5">
        <v>0</v>
      </c>
      <c r="C244" s="5">
        <v>211</v>
      </c>
      <c r="D244" s="5">
        <v>0</v>
      </c>
    </row>
    <row r="245" spans="1:4" x14ac:dyDescent="0.3">
      <c r="A245" s="4" t="s">
        <v>233</v>
      </c>
      <c r="B245" s="5">
        <v>0</v>
      </c>
      <c r="C245" s="5">
        <v>481</v>
      </c>
      <c r="D245" s="5">
        <v>0</v>
      </c>
    </row>
    <row r="246" spans="1:4" x14ac:dyDescent="0.3">
      <c r="A246" s="4" t="s">
        <v>103</v>
      </c>
      <c r="B246" s="5">
        <v>291</v>
      </c>
      <c r="C246" s="5">
        <v>419</v>
      </c>
      <c r="D246" s="5">
        <v>87</v>
      </c>
    </row>
    <row r="247" spans="1:4" x14ac:dyDescent="0.3">
      <c r="A247" s="4" t="s">
        <v>104</v>
      </c>
      <c r="B247" s="5">
        <v>911</v>
      </c>
      <c r="C247" s="5">
        <v>684</v>
      </c>
      <c r="D247" s="5">
        <v>369</v>
      </c>
    </row>
    <row r="248" spans="1:4" x14ac:dyDescent="0.3">
      <c r="A248" s="4" t="s">
        <v>154</v>
      </c>
      <c r="B248" s="5">
        <v>97</v>
      </c>
      <c r="C248" s="5">
        <v>162</v>
      </c>
      <c r="D248" s="5">
        <v>12</v>
      </c>
    </row>
    <row r="249" spans="1:4" x14ac:dyDescent="0.3">
      <c r="A249" s="4" t="s">
        <v>201</v>
      </c>
      <c r="B249" s="5">
        <v>260</v>
      </c>
      <c r="C249" s="5">
        <v>143</v>
      </c>
      <c r="D249" s="5">
        <v>63</v>
      </c>
    </row>
    <row r="250" spans="1:4" x14ac:dyDescent="0.3">
      <c r="A250" s="4" t="s">
        <v>164</v>
      </c>
      <c r="B250" s="5">
        <v>0</v>
      </c>
      <c r="C250" s="5">
        <v>139</v>
      </c>
      <c r="D250" s="5">
        <v>0</v>
      </c>
    </row>
    <row r="251" spans="1:4" x14ac:dyDescent="0.3">
      <c r="A251" s="4" t="s">
        <v>356</v>
      </c>
      <c r="B251" s="5">
        <v>0</v>
      </c>
      <c r="C251" s="5">
        <v>481</v>
      </c>
      <c r="D251" s="5">
        <v>0</v>
      </c>
    </row>
    <row r="252" spans="1:4" x14ac:dyDescent="0.3">
      <c r="A252" s="4" t="s">
        <v>163</v>
      </c>
      <c r="B252" s="5">
        <v>136</v>
      </c>
      <c r="C252" s="5">
        <v>688</v>
      </c>
      <c r="D252" s="5">
        <v>67</v>
      </c>
    </row>
    <row r="253" spans="1:4" x14ac:dyDescent="0.3">
      <c r="A253" s="4" t="s">
        <v>165</v>
      </c>
      <c r="B253" s="5">
        <v>0</v>
      </c>
      <c r="C253" s="5">
        <v>88</v>
      </c>
      <c r="D253" s="5">
        <v>0</v>
      </c>
    </row>
    <row r="254" spans="1:4" x14ac:dyDescent="0.3">
      <c r="A254" s="4" t="s">
        <v>122</v>
      </c>
      <c r="B254" s="5">
        <v>1011</v>
      </c>
      <c r="C254" s="5">
        <v>386</v>
      </c>
      <c r="D254" s="5">
        <v>218</v>
      </c>
    </row>
    <row r="255" spans="1:4" x14ac:dyDescent="0.3">
      <c r="A255" s="4" t="s">
        <v>169</v>
      </c>
      <c r="B255" s="5">
        <v>0</v>
      </c>
      <c r="C255" s="5">
        <v>143</v>
      </c>
      <c r="D255" s="5">
        <v>0</v>
      </c>
    </row>
    <row r="256" spans="1:4" x14ac:dyDescent="0.3">
      <c r="A256" s="4" t="s">
        <v>324</v>
      </c>
      <c r="B256" s="5">
        <v>0</v>
      </c>
      <c r="C256" s="5">
        <v>140</v>
      </c>
      <c r="D256" s="5">
        <v>0</v>
      </c>
    </row>
    <row r="257" spans="1:4" x14ac:dyDescent="0.3">
      <c r="A257" s="4" t="s">
        <v>307</v>
      </c>
      <c r="B257" s="5">
        <v>0</v>
      </c>
      <c r="C257" s="5">
        <v>248</v>
      </c>
      <c r="D257" s="5">
        <v>0</v>
      </c>
    </row>
    <row r="258" spans="1:4" x14ac:dyDescent="0.3">
      <c r="A258" s="4" t="s">
        <v>337</v>
      </c>
      <c r="B258" s="5">
        <v>0</v>
      </c>
      <c r="C258" s="5">
        <v>182</v>
      </c>
      <c r="D258" s="5">
        <v>0</v>
      </c>
    </row>
    <row r="259" spans="1:4" x14ac:dyDescent="0.3">
      <c r="A259" s="4" t="s">
        <v>357</v>
      </c>
      <c r="B259" s="5">
        <v>3258</v>
      </c>
      <c r="C259" s="5">
        <v>1946</v>
      </c>
      <c r="D259" s="5">
        <v>1735</v>
      </c>
    </row>
    <row r="260" spans="1:4" x14ac:dyDescent="0.3">
      <c r="A260" s="4" t="s">
        <v>191</v>
      </c>
      <c r="B260" s="5">
        <v>0</v>
      </c>
      <c r="C260" s="5">
        <v>594</v>
      </c>
      <c r="D260" s="5">
        <v>0</v>
      </c>
    </row>
    <row r="261" spans="1:4" x14ac:dyDescent="0.3">
      <c r="A261" s="4" t="s">
        <v>170</v>
      </c>
      <c r="B261" s="5">
        <v>621</v>
      </c>
      <c r="C261" s="5">
        <v>141</v>
      </c>
      <c r="D261" s="5">
        <v>72</v>
      </c>
    </row>
    <row r="262" spans="1:4" x14ac:dyDescent="0.3">
      <c r="A262" s="4" t="s">
        <v>371</v>
      </c>
      <c r="B262" s="5">
        <v>1118</v>
      </c>
      <c r="C262" s="5">
        <v>798</v>
      </c>
      <c r="D262" s="5">
        <v>669</v>
      </c>
    </row>
    <row r="263" spans="1:4" x14ac:dyDescent="0.3">
      <c r="A263" s="4" t="s">
        <v>270</v>
      </c>
      <c r="B263" s="5">
        <v>0</v>
      </c>
      <c r="C263" s="5">
        <v>35</v>
      </c>
      <c r="D263" s="5">
        <v>0</v>
      </c>
    </row>
    <row r="264" spans="1:4" x14ac:dyDescent="0.3">
      <c r="A264" s="4" t="s">
        <v>105</v>
      </c>
      <c r="B264" s="5">
        <v>483</v>
      </c>
      <c r="C264" s="5">
        <v>442</v>
      </c>
      <c r="D264" s="5">
        <v>130</v>
      </c>
    </row>
    <row r="265" spans="1:4" x14ac:dyDescent="0.3">
      <c r="A265" s="4" t="s">
        <v>285</v>
      </c>
      <c r="B265" s="5">
        <v>0</v>
      </c>
      <c r="C265" s="5">
        <v>240</v>
      </c>
      <c r="D265" s="5">
        <v>0</v>
      </c>
    </row>
    <row r="266" spans="1:4" x14ac:dyDescent="0.3">
      <c r="A266" s="4" t="s">
        <v>192</v>
      </c>
      <c r="B266" s="5">
        <v>0</v>
      </c>
      <c r="C266" s="5">
        <v>274</v>
      </c>
      <c r="D266" s="5">
        <v>0</v>
      </c>
    </row>
    <row r="267" spans="1:4" x14ac:dyDescent="0.3">
      <c r="A267" s="4" t="s">
        <v>358</v>
      </c>
      <c r="B267" s="5">
        <v>265</v>
      </c>
      <c r="C267" s="5">
        <v>447</v>
      </c>
      <c r="D267" s="5">
        <v>184</v>
      </c>
    </row>
    <row r="268" spans="1:4" x14ac:dyDescent="0.3">
      <c r="A268" s="4" t="s">
        <v>359</v>
      </c>
      <c r="B268" s="5">
        <v>73</v>
      </c>
      <c r="C268" s="5">
        <v>687</v>
      </c>
      <c r="D268" s="5">
        <v>49</v>
      </c>
    </row>
    <row r="269" spans="1:4" x14ac:dyDescent="0.3">
      <c r="A269" s="4" t="s">
        <v>193</v>
      </c>
      <c r="B269" s="5">
        <v>579</v>
      </c>
      <c r="C269" s="5">
        <v>360</v>
      </c>
      <c r="D269" s="5">
        <v>228</v>
      </c>
    </row>
    <row r="270" spans="1:4" x14ac:dyDescent="0.3">
      <c r="A270" s="4" t="s">
        <v>228</v>
      </c>
      <c r="B270" s="5">
        <v>366</v>
      </c>
      <c r="C270" s="5">
        <v>376</v>
      </c>
      <c r="D270" s="5">
        <v>122</v>
      </c>
    </row>
    <row r="271" spans="1:4" x14ac:dyDescent="0.3">
      <c r="A271" s="4" t="s">
        <v>372</v>
      </c>
      <c r="B271" s="5">
        <v>654</v>
      </c>
      <c r="C271" s="5">
        <v>411</v>
      </c>
      <c r="D271" s="5">
        <v>286</v>
      </c>
    </row>
    <row r="272" spans="1:4" x14ac:dyDescent="0.3">
      <c r="A272" s="4" t="s">
        <v>291</v>
      </c>
      <c r="B272" s="5">
        <v>925</v>
      </c>
      <c r="C272" s="5">
        <v>393</v>
      </c>
      <c r="D272" s="5">
        <v>340</v>
      </c>
    </row>
    <row r="273" spans="1:4" x14ac:dyDescent="0.3">
      <c r="A273" s="4" t="s">
        <v>234</v>
      </c>
      <c r="B273" s="5">
        <v>0</v>
      </c>
      <c r="C273" s="5">
        <v>243</v>
      </c>
      <c r="D273" s="5">
        <v>0</v>
      </c>
    </row>
    <row r="274" spans="1:4" x14ac:dyDescent="0.3">
      <c r="A274" s="4" t="s">
        <v>229</v>
      </c>
      <c r="B274" s="5">
        <v>1082</v>
      </c>
      <c r="C274" s="5">
        <v>786</v>
      </c>
      <c r="D274" s="5">
        <v>635</v>
      </c>
    </row>
    <row r="275" spans="1:4" x14ac:dyDescent="0.3">
      <c r="A275" s="4" t="s">
        <v>397</v>
      </c>
      <c r="B275" s="5">
        <v>922</v>
      </c>
      <c r="C275" s="5">
        <v>594</v>
      </c>
      <c r="D275" s="5">
        <v>503</v>
      </c>
    </row>
    <row r="276" spans="1:4" x14ac:dyDescent="0.3">
      <c r="A276" s="4" t="s">
        <v>242</v>
      </c>
      <c r="B276" s="5">
        <v>966</v>
      </c>
      <c r="C276" s="5">
        <v>409</v>
      </c>
      <c r="D276" s="5">
        <v>333</v>
      </c>
    </row>
    <row r="277" spans="1:4" x14ac:dyDescent="0.3">
      <c r="A277" s="4" t="s">
        <v>230</v>
      </c>
      <c r="B277" s="5">
        <v>0</v>
      </c>
      <c r="C277" s="5">
        <v>335</v>
      </c>
      <c r="D277" s="5">
        <v>0</v>
      </c>
    </row>
    <row r="278" spans="1:4" x14ac:dyDescent="0.3">
      <c r="A278" s="4" t="s">
        <v>147</v>
      </c>
      <c r="B278" s="5">
        <v>2191</v>
      </c>
      <c r="C278" s="5">
        <v>954</v>
      </c>
      <c r="D278" s="5">
        <v>899</v>
      </c>
    </row>
    <row r="279" spans="1:4" x14ac:dyDescent="0.3">
      <c r="A279" s="4" t="s">
        <v>167</v>
      </c>
      <c r="B279" s="5">
        <v>102</v>
      </c>
      <c r="C279" s="5">
        <v>151</v>
      </c>
      <c r="D279" s="5">
        <v>13</v>
      </c>
    </row>
    <row r="280" spans="1:4" x14ac:dyDescent="0.3">
      <c r="A280" s="4" t="s">
        <v>299</v>
      </c>
      <c r="B280" s="5">
        <v>602</v>
      </c>
      <c r="C280" s="5">
        <v>228</v>
      </c>
      <c r="D280" s="5">
        <v>200</v>
      </c>
    </row>
    <row r="281" spans="1:4" x14ac:dyDescent="0.3">
      <c r="A281" s="4" t="s">
        <v>194</v>
      </c>
      <c r="B281" s="5">
        <v>1311</v>
      </c>
      <c r="C281" s="5">
        <v>1077</v>
      </c>
      <c r="D281" s="5">
        <v>783</v>
      </c>
    </row>
    <row r="282" spans="1:4" x14ac:dyDescent="0.3">
      <c r="A282" s="4" t="s">
        <v>258</v>
      </c>
      <c r="B282" s="5">
        <v>0</v>
      </c>
      <c r="C282" s="5">
        <v>94</v>
      </c>
      <c r="D282" s="5">
        <v>0</v>
      </c>
    </row>
    <row r="283" spans="1:4" x14ac:dyDescent="0.3">
      <c r="A283" s="4" t="s">
        <v>400</v>
      </c>
      <c r="B283" s="5">
        <v>129</v>
      </c>
      <c r="C283" s="5">
        <v>43</v>
      </c>
      <c r="D283" s="5">
        <v>28</v>
      </c>
    </row>
    <row r="284" spans="1:4" x14ac:dyDescent="0.3">
      <c r="A284" s="4" t="s">
        <v>148</v>
      </c>
      <c r="B284" s="5">
        <v>500</v>
      </c>
      <c r="C284" s="5">
        <v>180</v>
      </c>
      <c r="D284" s="5">
        <v>113</v>
      </c>
    </row>
    <row r="285" spans="1:4" x14ac:dyDescent="0.3">
      <c r="A285" s="4" t="s">
        <v>158</v>
      </c>
      <c r="B285" s="5">
        <v>11</v>
      </c>
      <c r="C285" s="5">
        <v>183</v>
      </c>
      <c r="D285" s="5">
        <v>2</v>
      </c>
    </row>
    <row r="286" spans="1:4" x14ac:dyDescent="0.3">
      <c r="A286" s="4" t="s">
        <v>149</v>
      </c>
      <c r="B286" s="5">
        <v>0</v>
      </c>
      <c r="C286" s="5">
        <v>248</v>
      </c>
      <c r="D286" s="5">
        <v>0</v>
      </c>
    </row>
    <row r="287" spans="1:4" x14ac:dyDescent="0.3">
      <c r="A287" s="4" t="s">
        <v>316</v>
      </c>
      <c r="B287" s="5">
        <v>0</v>
      </c>
      <c r="C287" s="5">
        <v>263</v>
      </c>
      <c r="D287" s="5">
        <v>0</v>
      </c>
    </row>
    <row r="288" spans="1:4" x14ac:dyDescent="0.3">
      <c r="A288" s="4" t="s">
        <v>338</v>
      </c>
      <c r="B288" s="5">
        <v>122</v>
      </c>
      <c r="C288" s="5">
        <v>190</v>
      </c>
      <c r="D288" s="5">
        <v>68</v>
      </c>
    </row>
    <row r="289" spans="1:4" x14ac:dyDescent="0.3">
      <c r="A289" s="4" t="s">
        <v>267</v>
      </c>
      <c r="B289" s="5">
        <v>1869</v>
      </c>
      <c r="C289" s="5">
        <v>784</v>
      </c>
      <c r="D289" s="5">
        <v>666</v>
      </c>
    </row>
    <row r="290" spans="1:4" x14ac:dyDescent="0.3">
      <c r="A290" s="4" t="s">
        <v>168</v>
      </c>
      <c r="B290" s="5">
        <v>0</v>
      </c>
      <c r="C290" s="5">
        <v>68</v>
      </c>
      <c r="D290" s="5">
        <v>0</v>
      </c>
    </row>
    <row r="291" spans="1:4" x14ac:dyDescent="0.3">
      <c r="A291" s="4" t="s">
        <v>398</v>
      </c>
      <c r="B291" s="5">
        <v>0</v>
      </c>
      <c r="C291" s="5">
        <v>145</v>
      </c>
      <c r="D291" s="5">
        <v>0</v>
      </c>
    </row>
    <row r="292" spans="1:4" x14ac:dyDescent="0.3">
      <c r="A292" s="4" t="s">
        <v>202</v>
      </c>
      <c r="B292" s="5">
        <v>120</v>
      </c>
      <c r="C292" s="5">
        <v>168</v>
      </c>
      <c r="D292" s="5">
        <v>13</v>
      </c>
    </row>
    <row r="293" spans="1:4" x14ac:dyDescent="0.3">
      <c r="A293" s="4" t="s">
        <v>254</v>
      </c>
      <c r="B293" s="5">
        <v>225</v>
      </c>
      <c r="C293" s="5">
        <v>407</v>
      </c>
      <c r="D293" s="5">
        <v>175</v>
      </c>
    </row>
    <row r="294" spans="1:4" x14ac:dyDescent="0.3">
      <c r="A294" s="4" t="s">
        <v>150</v>
      </c>
      <c r="B294" s="5">
        <v>857</v>
      </c>
      <c r="C294" s="5">
        <v>559</v>
      </c>
      <c r="D294" s="5">
        <v>434</v>
      </c>
    </row>
    <row r="295" spans="1:4" x14ac:dyDescent="0.3">
      <c r="A295" s="4" t="s">
        <v>317</v>
      </c>
      <c r="B295" s="5">
        <v>1200</v>
      </c>
      <c r="C295" s="5">
        <v>556</v>
      </c>
      <c r="D295" s="5">
        <v>446</v>
      </c>
    </row>
    <row r="296" spans="1:4" x14ac:dyDescent="0.3">
      <c r="A296" s="4" t="s">
        <v>268</v>
      </c>
      <c r="B296" s="5">
        <v>362</v>
      </c>
      <c r="C296" s="5">
        <v>665</v>
      </c>
      <c r="D296" s="5">
        <v>229</v>
      </c>
    </row>
    <row r="297" spans="1:4" x14ac:dyDescent="0.3">
      <c r="A297" s="4" t="s">
        <v>203</v>
      </c>
      <c r="B297" s="5">
        <v>418</v>
      </c>
      <c r="C297" s="5">
        <v>94</v>
      </c>
      <c r="D297" s="5">
        <v>36</v>
      </c>
    </row>
    <row r="298" spans="1:4" x14ac:dyDescent="0.3">
      <c r="A298" s="4" t="s">
        <v>318</v>
      </c>
      <c r="B298" s="5">
        <v>0</v>
      </c>
      <c r="C298" s="5">
        <v>278</v>
      </c>
      <c r="D298" s="5">
        <v>0</v>
      </c>
    </row>
    <row r="299" spans="1:4" x14ac:dyDescent="0.3">
      <c r="A299" s="4" t="s">
        <v>292</v>
      </c>
      <c r="B299" s="5">
        <v>0</v>
      </c>
      <c r="C299" s="5">
        <v>233</v>
      </c>
      <c r="D299" s="5">
        <v>0</v>
      </c>
    </row>
    <row r="300" spans="1:4" x14ac:dyDescent="0.3">
      <c r="A300" s="4" t="s">
        <v>106</v>
      </c>
      <c r="B300" s="5">
        <v>307</v>
      </c>
      <c r="C300" s="5">
        <v>198</v>
      </c>
      <c r="D300" s="5">
        <v>59</v>
      </c>
    </row>
    <row r="301" spans="1:4" x14ac:dyDescent="0.3">
      <c r="A301" s="4" t="s">
        <v>123</v>
      </c>
      <c r="B301" s="5">
        <v>244</v>
      </c>
      <c r="C301" s="5">
        <v>693</v>
      </c>
      <c r="D301" s="5">
        <v>231</v>
      </c>
    </row>
    <row r="302" spans="1:4" x14ac:dyDescent="0.3">
      <c r="A302" s="4" t="s">
        <v>293</v>
      </c>
      <c r="B302" s="5">
        <v>0</v>
      </c>
      <c r="C302" s="5">
        <v>323</v>
      </c>
      <c r="D302" s="5">
        <v>0</v>
      </c>
    </row>
    <row r="303" spans="1:4" x14ac:dyDescent="0.3">
      <c r="A303" s="4" t="s">
        <v>107</v>
      </c>
      <c r="B303" s="5">
        <v>0</v>
      </c>
      <c r="C303" s="5">
        <v>285</v>
      </c>
      <c r="D303" s="5">
        <v>0</v>
      </c>
    </row>
    <row r="304" spans="1:4" x14ac:dyDescent="0.3">
      <c r="A304" s="4" t="s">
        <v>343</v>
      </c>
      <c r="B304" s="5">
        <v>1411</v>
      </c>
      <c r="C304" s="5">
        <v>674</v>
      </c>
      <c r="D304" s="5">
        <v>594</v>
      </c>
    </row>
    <row r="305" spans="1:4" x14ac:dyDescent="0.3">
      <c r="A305" s="4" t="s">
        <v>108</v>
      </c>
      <c r="B305" s="5">
        <v>203</v>
      </c>
      <c r="C305" s="5">
        <v>457</v>
      </c>
      <c r="D305" s="5">
        <v>72</v>
      </c>
    </row>
    <row r="306" spans="1:4" x14ac:dyDescent="0.3">
      <c r="A306" s="4" t="s">
        <v>109</v>
      </c>
      <c r="B306" s="5">
        <v>235</v>
      </c>
      <c r="C306" s="5">
        <v>273</v>
      </c>
      <c r="D306" s="5">
        <v>42</v>
      </c>
    </row>
    <row r="307" spans="1:4" x14ac:dyDescent="0.3">
      <c r="A307" s="4" t="s">
        <v>195</v>
      </c>
      <c r="B307" s="5">
        <v>771</v>
      </c>
      <c r="C307" s="5">
        <v>549</v>
      </c>
      <c r="D307" s="5">
        <v>289</v>
      </c>
    </row>
    <row r="308" spans="1:4" x14ac:dyDescent="0.3">
      <c r="A308" s="4" t="s">
        <v>243</v>
      </c>
      <c r="B308" s="5">
        <v>162</v>
      </c>
      <c r="C308" s="5">
        <v>508</v>
      </c>
      <c r="D308" s="5">
        <v>143</v>
      </c>
    </row>
    <row r="309" spans="1:4" x14ac:dyDescent="0.3">
      <c r="A309" s="4" t="s">
        <v>319</v>
      </c>
      <c r="B309" s="5">
        <v>394</v>
      </c>
      <c r="C309" s="5">
        <v>474</v>
      </c>
      <c r="D309" s="5">
        <v>344</v>
      </c>
    </row>
    <row r="310" spans="1:4" x14ac:dyDescent="0.3">
      <c r="A310" s="4" t="s">
        <v>325</v>
      </c>
      <c r="B310" s="5">
        <v>515</v>
      </c>
      <c r="C310" s="5">
        <v>294</v>
      </c>
      <c r="D310" s="5">
        <v>244</v>
      </c>
    </row>
    <row r="311" spans="1:4" x14ac:dyDescent="0.3">
      <c r="A311" s="4" t="s">
        <v>196</v>
      </c>
      <c r="B311" s="5">
        <v>0</v>
      </c>
      <c r="C311" s="5">
        <v>558</v>
      </c>
      <c r="D311" s="5">
        <v>0</v>
      </c>
    </row>
    <row r="312" spans="1:4" x14ac:dyDescent="0.3">
      <c r="A312" s="4" t="s">
        <v>110</v>
      </c>
      <c r="B312" s="5">
        <v>0</v>
      </c>
      <c r="C312" s="5">
        <v>486</v>
      </c>
      <c r="D312" s="5">
        <v>0</v>
      </c>
    </row>
    <row r="313" spans="1:4" x14ac:dyDescent="0.3">
      <c r="A313" s="4" t="s">
        <v>373</v>
      </c>
      <c r="B313" s="5">
        <v>369</v>
      </c>
      <c r="C313" s="5">
        <v>444</v>
      </c>
      <c r="D313" s="5">
        <v>210</v>
      </c>
    </row>
    <row r="314" spans="1:4" x14ac:dyDescent="0.3">
      <c r="A314" s="4" t="s">
        <v>255</v>
      </c>
      <c r="B314" s="5">
        <v>0</v>
      </c>
      <c r="C314" s="5">
        <v>294</v>
      </c>
      <c r="D314" s="5">
        <v>0</v>
      </c>
    </row>
    <row r="315" spans="1:4" x14ac:dyDescent="0.3">
      <c r="A315" s="4" t="s">
        <v>308</v>
      </c>
      <c r="B315" s="5">
        <v>1003</v>
      </c>
      <c r="C315" s="5">
        <v>561</v>
      </c>
      <c r="D315" s="5">
        <v>430</v>
      </c>
    </row>
    <row r="316" spans="1:4" x14ac:dyDescent="0.3">
      <c r="A316" s="4" t="s">
        <v>231</v>
      </c>
      <c r="B316" s="5">
        <v>275</v>
      </c>
      <c r="C316" s="5">
        <v>195</v>
      </c>
      <c r="D316" s="5">
        <v>107</v>
      </c>
    </row>
    <row r="317" spans="1:4" x14ac:dyDescent="0.3">
      <c r="A317" s="4" t="s">
        <v>244</v>
      </c>
      <c r="B317" s="5">
        <v>0</v>
      </c>
      <c r="C317" s="5">
        <v>59</v>
      </c>
      <c r="D317" s="5">
        <v>0</v>
      </c>
    </row>
    <row r="318" spans="1:4" x14ac:dyDescent="0.3">
      <c r="A318" s="4" t="s">
        <v>339</v>
      </c>
      <c r="B318" s="5">
        <v>0</v>
      </c>
      <c r="C318" s="5">
        <v>342</v>
      </c>
      <c r="D318" s="5">
        <v>0</v>
      </c>
    </row>
    <row r="319" spans="1:4" x14ac:dyDescent="0.3">
      <c r="A319" s="4" t="s">
        <v>374</v>
      </c>
      <c r="B319" s="5">
        <v>0</v>
      </c>
      <c r="C319" s="5">
        <v>145</v>
      </c>
      <c r="D319" s="5">
        <v>0</v>
      </c>
    </row>
    <row r="320" spans="1:4" x14ac:dyDescent="0.3">
      <c r="A320" s="4" t="s">
        <v>351</v>
      </c>
      <c r="B320" s="5">
        <v>0</v>
      </c>
      <c r="C320" s="5">
        <v>187</v>
      </c>
      <c r="D320" s="5">
        <v>0</v>
      </c>
    </row>
    <row r="321" spans="1:4" x14ac:dyDescent="0.3">
      <c r="A321" s="4" t="s">
        <v>269</v>
      </c>
      <c r="B321" s="5">
        <v>332</v>
      </c>
      <c r="C321" s="5">
        <v>526</v>
      </c>
      <c r="D321" s="5">
        <v>218</v>
      </c>
    </row>
    <row r="322" spans="1:4" x14ac:dyDescent="0.3">
      <c r="A322" s="4" t="s">
        <v>111</v>
      </c>
      <c r="B322" s="5">
        <v>0</v>
      </c>
      <c r="C322" s="5">
        <v>452</v>
      </c>
      <c r="D322" s="5">
        <v>0</v>
      </c>
    </row>
    <row r="323" spans="1:4" x14ac:dyDescent="0.3">
      <c r="A323" s="4" t="s">
        <v>411</v>
      </c>
      <c r="B323" s="5">
        <v>0</v>
      </c>
      <c r="C323" s="5">
        <v>2493</v>
      </c>
      <c r="D323" s="5">
        <v>0</v>
      </c>
    </row>
    <row r="324" spans="1:4" x14ac:dyDescent="0.3">
      <c r="A324" s="4" t="s">
        <v>401</v>
      </c>
      <c r="B324" s="5">
        <v>147011</v>
      </c>
      <c r="C324" s="5">
        <v>147011</v>
      </c>
      <c r="D324" s="5">
        <v>74542</v>
      </c>
    </row>
  </sheetData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24BE1-3C39-4167-96ED-BC50B136DCBC}">
  <dimension ref="A2:D324"/>
  <sheetViews>
    <sheetView workbookViewId="0"/>
  </sheetViews>
  <sheetFormatPr defaultRowHeight="14.4" x14ac:dyDescent="0.3"/>
  <cols>
    <col min="1" max="1" width="23.88671875" bestFit="1" customWidth="1"/>
    <col min="2" max="2" width="15.88671875" bestFit="1" customWidth="1"/>
    <col min="3" max="3" width="16.88671875" bestFit="1" customWidth="1"/>
    <col min="4" max="4" width="16.33203125" bestFit="1" customWidth="1"/>
    <col min="5" max="6" width="2" bestFit="1" customWidth="1"/>
    <col min="7" max="46" width="3" bestFit="1" customWidth="1"/>
    <col min="47" max="156" width="4" bestFit="1" customWidth="1"/>
    <col min="157" max="167" width="5" bestFit="1" customWidth="1"/>
    <col min="168" max="168" width="7.33203125" bestFit="1" customWidth="1"/>
    <col min="169" max="169" width="11.33203125" bestFit="1" customWidth="1"/>
    <col min="170" max="170" width="4" bestFit="1" customWidth="1"/>
    <col min="171" max="171" width="8.88671875" bestFit="1" customWidth="1"/>
    <col min="172" max="172" width="5.88671875" bestFit="1" customWidth="1"/>
    <col min="173" max="173" width="8.88671875" bestFit="1" customWidth="1"/>
    <col min="174" max="174" width="5.88671875" bestFit="1" customWidth="1"/>
    <col min="175" max="175" width="8.88671875" bestFit="1" customWidth="1"/>
    <col min="176" max="176" width="5.88671875" bestFit="1" customWidth="1"/>
    <col min="177" max="177" width="8.88671875" bestFit="1" customWidth="1"/>
    <col min="178" max="178" width="5.88671875" bestFit="1" customWidth="1"/>
    <col min="179" max="179" width="8.88671875" bestFit="1" customWidth="1"/>
    <col min="180" max="180" width="5.88671875" bestFit="1" customWidth="1"/>
    <col min="181" max="181" width="8.88671875" bestFit="1" customWidth="1"/>
    <col min="182" max="182" width="5.88671875" bestFit="1" customWidth="1"/>
    <col min="183" max="183" width="8.88671875" bestFit="1" customWidth="1"/>
    <col min="184" max="184" width="5.88671875" bestFit="1" customWidth="1"/>
    <col min="185" max="185" width="8.88671875" bestFit="1" customWidth="1"/>
    <col min="186" max="186" width="5.88671875" bestFit="1" customWidth="1"/>
    <col min="187" max="187" width="8.88671875" bestFit="1" customWidth="1"/>
    <col min="188" max="188" width="5.88671875" bestFit="1" customWidth="1"/>
    <col min="189" max="189" width="8.88671875" bestFit="1" customWidth="1"/>
    <col min="190" max="190" width="5.88671875" bestFit="1" customWidth="1"/>
    <col min="191" max="191" width="8.88671875" bestFit="1" customWidth="1"/>
    <col min="192" max="192" width="5.88671875" bestFit="1" customWidth="1"/>
    <col min="193" max="193" width="8.88671875" bestFit="1" customWidth="1"/>
    <col min="194" max="194" width="5.88671875" bestFit="1" customWidth="1"/>
    <col min="195" max="195" width="8.88671875" bestFit="1" customWidth="1"/>
    <col min="196" max="196" width="5.88671875" bestFit="1" customWidth="1"/>
    <col min="197" max="197" width="8.88671875" bestFit="1" customWidth="1"/>
    <col min="198" max="198" width="5.88671875" bestFit="1" customWidth="1"/>
    <col min="199" max="199" width="8.88671875" bestFit="1" customWidth="1"/>
    <col min="200" max="200" width="5.88671875" bestFit="1" customWidth="1"/>
    <col min="201" max="201" width="8.88671875" bestFit="1" customWidth="1"/>
    <col min="202" max="202" width="5.88671875" bestFit="1" customWidth="1"/>
    <col min="203" max="203" width="8.88671875" bestFit="1" customWidth="1"/>
    <col min="204" max="204" width="5.88671875" bestFit="1" customWidth="1"/>
    <col min="205" max="205" width="8.88671875" bestFit="1" customWidth="1"/>
    <col min="206" max="206" width="5.88671875" bestFit="1" customWidth="1"/>
    <col min="207" max="207" width="8.88671875" bestFit="1" customWidth="1"/>
    <col min="208" max="208" width="5.88671875" bestFit="1" customWidth="1"/>
    <col min="209" max="209" width="8.88671875" bestFit="1" customWidth="1"/>
    <col min="210" max="210" width="5.88671875" bestFit="1" customWidth="1"/>
    <col min="211" max="211" width="8.88671875" bestFit="1" customWidth="1"/>
    <col min="212" max="212" width="5.88671875" bestFit="1" customWidth="1"/>
    <col min="213" max="213" width="8.88671875" bestFit="1" customWidth="1"/>
    <col min="214" max="214" width="5.88671875" bestFit="1" customWidth="1"/>
    <col min="215" max="215" width="8.88671875" bestFit="1" customWidth="1"/>
    <col min="216" max="216" width="5.88671875" bestFit="1" customWidth="1"/>
    <col min="217" max="217" width="8.88671875" bestFit="1" customWidth="1"/>
    <col min="218" max="218" width="5.88671875" bestFit="1" customWidth="1"/>
    <col min="219" max="219" width="8.88671875" bestFit="1" customWidth="1"/>
    <col min="220" max="220" width="5.88671875" bestFit="1" customWidth="1"/>
    <col min="221" max="221" width="4" bestFit="1" customWidth="1"/>
    <col min="222" max="222" width="8.88671875" bestFit="1" customWidth="1"/>
    <col min="223" max="223" width="5.88671875" bestFit="1" customWidth="1"/>
    <col min="224" max="224" width="8.88671875" bestFit="1" customWidth="1"/>
    <col min="225" max="225" width="5.88671875" bestFit="1" customWidth="1"/>
    <col min="226" max="226" width="8.88671875" bestFit="1" customWidth="1"/>
    <col min="227" max="227" width="5.88671875" bestFit="1" customWidth="1"/>
    <col min="228" max="228" width="8.88671875" bestFit="1" customWidth="1"/>
    <col min="229" max="229" width="5.88671875" bestFit="1" customWidth="1"/>
    <col min="230" max="230" width="8.88671875" bestFit="1" customWidth="1"/>
    <col min="231" max="231" width="5.88671875" bestFit="1" customWidth="1"/>
    <col min="232" max="232" width="8.88671875" bestFit="1" customWidth="1"/>
    <col min="233" max="233" width="5.88671875" bestFit="1" customWidth="1"/>
    <col min="234" max="234" width="8.88671875" bestFit="1" customWidth="1"/>
    <col min="235" max="235" width="5.88671875" bestFit="1" customWidth="1"/>
    <col min="236" max="236" width="8.88671875" bestFit="1" customWidth="1"/>
    <col min="237" max="237" width="5.88671875" bestFit="1" customWidth="1"/>
    <col min="238" max="238" width="8.88671875" bestFit="1" customWidth="1"/>
    <col min="239" max="239" width="5.88671875" bestFit="1" customWidth="1"/>
    <col min="240" max="240" width="8.88671875" bestFit="1" customWidth="1"/>
    <col min="241" max="241" width="5.88671875" bestFit="1" customWidth="1"/>
    <col min="242" max="242" width="8.88671875" bestFit="1" customWidth="1"/>
    <col min="243" max="243" width="5.88671875" bestFit="1" customWidth="1"/>
    <col min="244" max="244" width="8.88671875" bestFit="1" customWidth="1"/>
    <col min="245" max="245" width="5.88671875" bestFit="1" customWidth="1"/>
    <col min="246" max="246" width="8.88671875" bestFit="1" customWidth="1"/>
    <col min="247" max="247" width="5.88671875" bestFit="1" customWidth="1"/>
    <col min="248" max="248" width="8.88671875" bestFit="1" customWidth="1"/>
    <col min="249" max="249" width="5.88671875" bestFit="1" customWidth="1"/>
    <col min="250" max="250" width="8.88671875" bestFit="1" customWidth="1"/>
    <col min="251" max="251" width="5.88671875" bestFit="1" customWidth="1"/>
    <col min="252" max="252" width="8.88671875" bestFit="1" customWidth="1"/>
    <col min="253" max="253" width="5.88671875" bestFit="1" customWidth="1"/>
    <col min="254" max="254" width="8.88671875" bestFit="1" customWidth="1"/>
    <col min="255" max="255" width="5.88671875" bestFit="1" customWidth="1"/>
    <col min="256" max="256" width="8.88671875" bestFit="1" customWidth="1"/>
    <col min="257" max="257" width="5.88671875" bestFit="1" customWidth="1"/>
    <col min="258" max="258" width="4" bestFit="1" customWidth="1"/>
    <col min="259" max="259" width="8.88671875" bestFit="1" customWidth="1"/>
    <col min="260" max="260" width="5.88671875" bestFit="1" customWidth="1"/>
    <col min="261" max="261" width="8.88671875" bestFit="1" customWidth="1"/>
    <col min="262" max="262" width="5.88671875" bestFit="1" customWidth="1"/>
    <col min="263" max="263" width="8.88671875" bestFit="1" customWidth="1"/>
    <col min="264" max="264" width="5.88671875" bestFit="1" customWidth="1"/>
    <col min="265" max="265" width="8.88671875" bestFit="1" customWidth="1"/>
    <col min="266" max="266" width="5.88671875" bestFit="1" customWidth="1"/>
    <col min="267" max="267" width="8.88671875" bestFit="1" customWidth="1"/>
    <col min="268" max="268" width="5.88671875" bestFit="1" customWidth="1"/>
    <col min="269" max="269" width="8.88671875" bestFit="1" customWidth="1"/>
    <col min="270" max="270" width="5.88671875" bestFit="1" customWidth="1"/>
    <col min="271" max="271" width="8.88671875" bestFit="1" customWidth="1"/>
    <col min="272" max="272" width="5.88671875" bestFit="1" customWidth="1"/>
    <col min="273" max="273" width="8.88671875" bestFit="1" customWidth="1"/>
    <col min="274" max="274" width="5.88671875" bestFit="1" customWidth="1"/>
    <col min="275" max="275" width="8.88671875" bestFit="1" customWidth="1"/>
    <col min="276" max="276" width="5.88671875" bestFit="1" customWidth="1"/>
    <col min="277" max="277" width="8.88671875" bestFit="1" customWidth="1"/>
    <col min="278" max="278" width="5.88671875" bestFit="1" customWidth="1"/>
    <col min="279" max="279" width="8.88671875" bestFit="1" customWidth="1"/>
    <col min="280" max="280" width="5.88671875" bestFit="1" customWidth="1"/>
    <col min="281" max="281" width="8.88671875" bestFit="1" customWidth="1"/>
    <col min="282" max="282" width="5.88671875" bestFit="1" customWidth="1"/>
    <col min="283" max="283" width="8.88671875" bestFit="1" customWidth="1"/>
    <col min="284" max="284" width="5.88671875" bestFit="1" customWidth="1"/>
    <col min="285" max="285" width="8.88671875" bestFit="1" customWidth="1"/>
    <col min="286" max="286" width="5.88671875" bestFit="1" customWidth="1"/>
    <col min="287" max="287" width="8.88671875" bestFit="1" customWidth="1"/>
    <col min="288" max="288" width="5.88671875" bestFit="1" customWidth="1"/>
    <col min="289" max="289" width="8.88671875" bestFit="1" customWidth="1"/>
    <col min="290" max="290" width="5.88671875" bestFit="1" customWidth="1"/>
    <col min="291" max="291" width="8.88671875" bestFit="1" customWidth="1"/>
    <col min="292" max="292" width="5.88671875" bestFit="1" customWidth="1"/>
    <col min="293" max="293" width="8.88671875" bestFit="1" customWidth="1"/>
    <col min="294" max="294" width="5.88671875" bestFit="1" customWidth="1"/>
    <col min="295" max="295" width="8.88671875" bestFit="1" customWidth="1"/>
    <col min="296" max="296" width="5.88671875" bestFit="1" customWidth="1"/>
    <col min="297" max="297" width="8.88671875" bestFit="1" customWidth="1"/>
    <col min="298" max="298" width="5.88671875" bestFit="1" customWidth="1"/>
    <col min="299" max="299" width="8.88671875" bestFit="1" customWidth="1"/>
    <col min="300" max="300" width="5.88671875" bestFit="1" customWidth="1"/>
    <col min="301" max="301" width="8.88671875" bestFit="1" customWidth="1"/>
    <col min="302" max="302" width="5.88671875" bestFit="1" customWidth="1"/>
    <col min="303" max="303" width="8.88671875" bestFit="1" customWidth="1"/>
    <col min="304" max="304" width="6.88671875" bestFit="1" customWidth="1"/>
    <col min="305" max="305" width="9.88671875" bestFit="1" customWidth="1"/>
    <col min="306" max="306" width="6.88671875" bestFit="1" customWidth="1"/>
    <col min="307" max="307" width="9.88671875" bestFit="1" customWidth="1"/>
    <col min="308" max="308" width="6.88671875" bestFit="1" customWidth="1"/>
    <col min="309" max="309" width="9.88671875" bestFit="1" customWidth="1"/>
    <col min="310" max="310" width="6.88671875" bestFit="1" customWidth="1"/>
    <col min="311" max="311" width="9.88671875" bestFit="1" customWidth="1"/>
    <col min="312" max="312" width="6.88671875" bestFit="1" customWidth="1"/>
    <col min="313" max="313" width="9.88671875" bestFit="1" customWidth="1"/>
    <col min="314" max="314" width="6.88671875" bestFit="1" customWidth="1"/>
    <col min="315" max="315" width="9.88671875" bestFit="1" customWidth="1"/>
    <col min="316" max="316" width="6.88671875" bestFit="1" customWidth="1"/>
    <col min="317" max="317" width="9.88671875" bestFit="1" customWidth="1"/>
    <col min="318" max="318" width="6.88671875" bestFit="1" customWidth="1"/>
    <col min="319" max="319" width="9.88671875" bestFit="1" customWidth="1"/>
    <col min="320" max="320" width="6.88671875" bestFit="1" customWidth="1"/>
    <col min="321" max="321" width="9.88671875" bestFit="1" customWidth="1"/>
    <col min="322" max="322" width="6.88671875" bestFit="1" customWidth="1"/>
    <col min="323" max="323" width="9.88671875" bestFit="1" customWidth="1"/>
    <col min="324" max="324" width="6.88671875" bestFit="1" customWidth="1"/>
    <col min="325" max="325" width="9.88671875" bestFit="1" customWidth="1"/>
    <col min="326" max="326" width="6.88671875" bestFit="1" customWidth="1"/>
    <col min="327" max="327" width="4" bestFit="1" customWidth="1"/>
    <col min="328" max="328" width="9.88671875" bestFit="1" customWidth="1"/>
    <col min="329" max="329" width="6.88671875" bestFit="1" customWidth="1"/>
    <col min="330" max="330" width="9.88671875" bestFit="1" customWidth="1"/>
    <col min="331" max="331" width="6.88671875" bestFit="1" customWidth="1"/>
    <col min="332" max="332" width="9.88671875" bestFit="1" customWidth="1"/>
    <col min="333" max="333" width="6.88671875" bestFit="1" customWidth="1"/>
    <col min="334" max="334" width="9.88671875" bestFit="1" customWidth="1"/>
    <col min="335" max="335" width="6.88671875" bestFit="1" customWidth="1"/>
    <col min="336" max="336" width="9.88671875" bestFit="1" customWidth="1"/>
    <col min="337" max="337" width="6.88671875" bestFit="1" customWidth="1"/>
    <col min="338" max="338" width="9.88671875" bestFit="1" customWidth="1"/>
    <col min="339" max="339" width="6.88671875" bestFit="1" customWidth="1"/>
    <col min="340" max="340" width="9.88671875" bestFit="1" customWidth="1"/>
    <col min="341" max="341" width="6.88671875" bestFit="1" customWidth="1"/>
    <col min="342" max="342" width="9.88671875" bestFit="1" customWidth="1"/>
    <col min="343" max="343" width="6.88671875" bestFit="1" customWidth="1"/>
    <col min="344" max="344" width="9.88671875" bestFit="1" customWidth="1"/>
    <col min="345" max="345" width="6.88671875" bestFit="1" customWidth="1"/>
    <col min="346" max="346" width="9.88671875" bestFit="1" customWidth="1"/>
    <col min="347" max="347" width="6.88671875" bestFit="1" customWidth="1"/>
    <col min="348" max="348" width="9.88671875" bestFit="1" customWidth="1"/>
    <col min="349" max="349" width="6.88671875" bestFit="1" customWidth="1"/>
    <col min="350" max="350" width="9.88671875" bestFit="1" customWidth="1"/>
    <col min="351" max="351" width="6.88671875" bestFit="1" customWidth="1"/>
    <col min="352" max="352" width="9.88671875" bestFit="1" customWidth="1"/>
    <col min="353" max="353" width="6.88671875" bestFit="1" customWidth="1"/>
    <col min="354" max="354" width="9.88671875" bestFit="1" customWidth="1"/>
    <col min="355" max="355" width="6.88671875" bestFit="1" customWidth="1"/>
    <col min="356" max="356" width="9.88671875" bestFit="1" customWidth="1"/>
    <col min="357" max="357" width="6.88671875" bestFit="1" customWidth="1"/>
    <col min="358" max="358" width="9.88671875" bestFit="1" customWidth="1"/>
    <col min="359" max="359" width="6.88671875" bestFit="1" customWidth="1"/>
    <col min="360" max="360" width="9.88671875" bestFit="1" customWidth="1"/>
    <col min="361" max="361" width="6.88671875" bestFit="1" customWidth="1"/>
    <col min="362" max="362" width="9.88671875" bestFit="1" customWidth="1"/>
    <col min="364" max="364" width="7.33203125" bestFit="1" customWidth="1"/>
    <col min="365" max="365" width="12.109375" bestFit="1" customWidth="1"/>
    <col min="366" max="366" width="11.33203125" bestFit="1" customWidth="1"/>
    <col min="367" max="368" width="8.88671875" bestFit="1" customWidth="1"/>
    <col min="369" max="369" width="5.88671875" bestFit="1" customWidth="1"/>
    <col min="370" max="371" width="8.88671875" bestFit="1" customWidth="1"/>
    <col min="372" max="372" width="5.88671875" bestFit="1" customWidth="1"/>
    <col min="373" max="374" width="8.88671875" bestFit="1" customWidth="1"/>
    <col min="375" max="375" width="5.88671875" bestFit="1" customWidth="1"/>
    <col min="376" max="377" width="8.88671875" bestFit="1" customWidth="1"/>
    <col min="378" max="378" width="5.88671875" bestFit="1" customWidth="1"/>
    <col min="379" max="380" width="8.88671875" bestFit="1" customWidth="1"/>
    <col min="381" max="381" width="5.88671875" bestFit="1" customWidth="1"/>
    <col min="382" max="383" width="8.88671875" bestFit="1" customWidth="1"/>
    <col min="384" max="384" width="5.88671875" bestFit="1" customWidth="1"/>
    <col min="385" max="386" width="8.88671875" bestFit="1" customWidth="1"/>
    <col min="387" max="387" width="5.88671875" bestFit="1" customWidth="1"/>
    <col min="388" max="389" width="8.88671875" bestFit="1" customWidth="1"/>
    <col min="390" max="390" width="5.88671875" bestFit="1" customWidth="1"/>
    <col min="391" max="391" width="8.88671875" bestFit="1" customWidth="1"/>
    <col min="392" max="392" width="5.88671875" bestFit="1" customWidth="1"/>
    <col min="393" max="394" width="8.88671875" bestFit="1" customWidth="1"/>
    <col min="395" max="395" width="5.88671875" bestFit="1" customWidth="1"/>
    <col min="396" max="396" width="8.88671875" bestFit="1" customWidth="1"/>
    <col min="397" max="397" width="5.88671875" bestFit="1" customWidth="1"/>
    <col min="398" max="399" width="8.88671875" bestFit="1" customWidth="1"/>
    <col min="400" max="400" width="5.88671875" bestFit="1" customWidth="1"/>
    <col min="401" max="402" width="8.88671875" bestFit="1" customWidth="1"/>
    <col min="403" max="403" width="5.88671875" bestFit="1" customWidth="1"/>
    <col min="404" max="404" width="8.88671875" bestFit="1" customWidth="1"/>
    <col min="405" max="405" width="6.88671875" bestFit="1" customWidth="1"/>
    <col min="406" max="406" width="9.88671875" bestFit="1" customWidth="1"/>
    <col min="407" max="407" width="8.88671875" bestFit="1" customWidth="1"/>
    <col min="408" max="408" width="5.88671875" bestFit="1" customWidth="1"/>
    <col min="409" max="410" width="8.88671875" bestFit="1" customWidth="1"/>
    <col min="411" max="411" width="5.88671875" bestFit="1" customWidth="1"/>
    <col min="412" max="413" width="8.88671875" bestFit="1" customWidth="1"/>
    <col min="414" max="414" width="5.88671875" bestFit="1" customWidth="1"/>
    <col min="415" max="415" width="8.88671875" bestFit="1" customWidth="1"/>
    <col min="416" max="416" width="6.88671875" bestFit="1" customWidth="1"/>
    <col min="417" max="417" width="9.88671875" bestFit="1" customWidth="1"/>
    <col min="418" max="418" width="8.88671875" bestFit="1" customWidth="1"/>
    <col min="419" max="419" width="5.88671875" bestFit="1" customWidth="1"/>
    <col min="420" max="421" width="8.88671875" bestFit="1" customWidth="1"/>
    <col min="422" max="422" width="6.88671875" bestFit="1" customWidth="1"/>
    <col min="423" max="423" width="9.88671875" bestFit="1" customWidth="1"/>
    <col min="424" max="424" width="8.88671875" bestFit="1" customWidth="1"/>
    <col min="425" max="425" width="5.88671875" bestFit="1" customWidth="1"/>
    <col min="426" max="427" width="8.88671875" bestFit="1" customWidth="1"/>
    <col min="428" max="428" width="6.88671875" bestFit="1" customWidth="1"/>
    <col min="429" max="429" width="9.88671875" bestFit="1" customWidth="1"/>
    <col min="430" max="430" width="8.88671875" bestFit="1" customWidth="1"/>
    <col min="431" max="431" width="6.88671875" bestFit="1" customWidth="1"/>
    <col min="432" max="432" width="9.88671875" bestFit="1" customWidth="1"/>
    <col min="433" max="433" width="8.88671875" bestFit="1" customWidth="1"/>
    <col min="434" max="434" width="6.88671875" bestFit="1" customWidth="1"/>
    <col min="435" max="435" width="9.88671875" bestFit="1" customWidth="1"/>
    <col min="436" max="436" width="8.88671875" bestFit="1" customWidth="1"/>
    <col min="437" max="437" width="6.88671875" bestFit="1" customWidth="1"/>
    <col min="438" max="438" width="9.88671875" bestFit="1" customWidth="1"/>
    <col min="439" max="439" width="8.88671875" bestFit="1" customWidth="1"/>
    <col min="440" max="440" width="6.88671875" bestFit="1" customWidth="1"/>
    <col min="441" max="441" width="9.88671875" bestFit="1" customWidth="1"/>
    <col min="442" max="442" width="8.88671875" bestFit="1" customWidth="1"/>
    <col min="443" max="443" width="5.88671875" bestFit="1" customWidth="1"/>
    <col min="444" max="445" width="8.88671875" bestFit="1" customWidth="1"/>
    <col min="446" max="446" width="6.88671875" bestFit="1" customWidth="1"/>
    <col min="447" max="447" width="9.88671875" bestFit="1" customWidth="1"/>
    <col min="448" max="448" width="8.88671875" bestFit="1" customWidth="1"/>
    <col min="449" max="449" width="6.88671875" bestFit="1" customWidth="1"/>
    <col min="450" max="450" width="9.88671875" bestFit="1" customWidth="1"/>
    <col min="451" max="451" width="8.88671875" bestFit="1" customWidth="1"/>
    <col min="452" max="452" width="6.88671875" bestFit="1" customWidth="1"/>
    <col min="453" max="453" width="9.88671875" bestFit="1" customWidth="1"/>
    <col min="454" max="454" width="8.88671875" bestFit="1" customWidth="1"/>
    <col min="455" max="455" width="6.88671875" bestFit="1" customWidth="1"/>
    <col min="456" max="456" width="9.88671875" bestFit="1" customWidth="1"/>
    <col min="457" max="457" width="8.88671875" bestFit="1" customWidth="1"/>
    <col min="458" max="458" width="6.88671875" bestFit="1" customWidth="1"/>
    <col min="459" max="459" width="9.88671875" bestFit="1" customWidth="1"/>
    <col min="460" max="460" width="8.88671875" bestFit="1" customWidth="1"/>
    <col min="461" max="461" width="6.88671875" bestFit="1" customWidth="1"/>
    <col min="462" max="462" width="9.88671875" bestFit="1" customWidth="1"/>
    <col min="463" max="463" width="8.88671875" bestFit="1" customWidth="1"/>
    <col min="464" max="464" width="6.88671875" bestFit="1" customWidth="1"/>
    <col min="465" max="465" width="9.88671875" bestFit="1" customWidth="1"/>
    <col min="466" max="466" width="8.88671875" bestFit="1" customWidth="1"/>
    <col min="467" max="467" width="6.88671875" bestFit="1" customWidth="1"/>
    <col min="468" max="468" width="9.88671875" bestFit="1" customWidth="1"/>
    <col min="469" max="469" width="8.88671875" bestFit="1" customWidth="1"/>
    <col min="470" max="470" width="6.88671875" bestFit="1" customWidth="1"/>
    <col min="471" max="471" width="9.88671875" bestFit="1" customWidth="1"/>
    <col min="472" max="472" width="8.88671875" bestFit="1" customWidth="1"/>
    <col min="473" max="473" width="6.88671875" bestFit="1" customWidth="1"/>
    <col min="474" max="474" width="9.88671875" bestFit="1" customWidth="1"/>
    <col min="475" max="475" width="8.88671875" bestFit="1" customWidth="1"/>
    <col min="476" max="476" width="6.88671875" bestFit="1" customWidth="1"/>
    <col min="477" max="477" width="9.88671875" bestFit="1" customWidth="1"/>
    <col min="478" max="478" width="8.88671875" bestFit="1" customWidth="1"/>
    <col min="479" max="479" width="6.88671875" bestFit="1" customWidth="1"/>
    <col min="480" max="480" width="9.88671875" bestFit="1" customWidth="1"/>
    <col min="481" max="481" width="8.88671875" bestFit="1" customWidth="1"/>
    <col min="482" max="482" width="6.88671875" bestFit="1" customWidth="1"/>
    <col min="483" max="483" width="9.88671875" bestFit="1" customWidth="1"/>
    <col min="484" max="484" width="8.88671875" bestFit="1" customWidth="1"/>
    <col min="485" max="485" width="6.88671875" bestFit="1" customWidth="1"/>
    <col min="486" max="486" width="9.88671875" bestFit="1" customWidth="1"/>
    <col min="487" max="487" width="8.88671875" bestFit="1" customWidth="1"/>
    <col min="488" max="488" width="6.88671875" bestFit="1" customWidth="1"/>
    <col min="489" max="489" width="9.88671875" bestFit="1" customWidth="1"/>
    <col min="490" max="490" width="8.88671875" bestFit="1" customWidth="1"/>
    <col min="491" max="491" width="6.88671875" bestFit="1" customWidth="1"/>
    <col min="492" max="493" width="9.88671875" bestFit="1" customWidth="1"/>
    <col min="494" max="494" width="6.88671875" bestFit="1" customWidth="1"/>
    <col min="495" max="496" width="9.88671875" bestFit="1" customWidth="1"/>
    <col min="499" max="500" width="12.109375" bestFit="1" customWidth="1"/>
    <col min="501" max="501" width="11.33203125" bestFit="1" customWidth="1"/>
  </cols>
  <sheetData>
    <row r="2" spans="1:4" x14ac:dyDescent="0.3">
      <c r="A2" s="3" t="s">
        <v>0</v>
      </c>
      <c r="B2" s="4">
        <v>2019</v>
      </c>
    </row>
    <row r="4" spans="1:4" x14ac:dyDescent="0.3">
      <c r="A4" s="3" t="s">
        <v>402</v>
      </c>
      <c r="B4" t="s">
        <v>417</v>
      </c>
      <c r="C4" t="s">
        <v>418</v>
      </c>
      <c r="D4" t="s">
        <v>419</v>
      </c>
    </row>
    <row r="5" spans="1:4" x14ac:dyDescent="0.3">
      <c r="A5" s="4" t="s">
        <v>300</v>
      </c>
      <c r="B5" s="5">
        <v>2753</v>
      </c>
      <c r="C5" s="5">
        <v>1624</v>
      </c>
      <c r="D5" s="5">
        <v>1459</v>
      </c>
    </row>
    <row r="6" spans="1:4" x14ac:dyDescent="0.3">
      <c r="A6" s="4" t="s">
        <v>341</v>
      </c>
      <c r="B6" s="5">
        <v>429</v>
      </c>
      <c r="C6" s="5">
        <v>567</v>
      </c>
      <c r="D6" s="5">
        <v>318</v>
      </c>
    </row>
    <row r="7" spans="1:4" x14ac:dyDescent="0.3">
      <c r="A7" s="4" t="s">
        <v>206</v>
      </c>
      <c r="B7" s="5">
        <v>1288</v>
      </c>
      <c r="C7" s="5">
        <v>489</v>
      </c>
      <c r="D7" s="5">
        <v>436</v>
      </c>
    </row>
    <row r="8" spans="1:4" x14ac:dyDescent="0.3">
      <c r="A8" s="4" t="s">
        <v>83</v>
      </c>
      <c r="B8" s="5">
        <v>0</v>
      </c>
      <c r="C8" s="5">
        <v>307</v>
      </c>
      <c r="D8" s="5">
        <v>0</v>
      </c>
    </row>
    <row r="9" spans="1:4" x14ac:dyDescent="0.3">
      <c r="A9" s="4" t="s">
        <v>205</v>
      </c>
      <c r="B9" s="5"/>
      <c r="C9" s="5">
        <v>350</v>
      </c>
      <c r="D9" s="5">
        <v>0</v>
      </c>
    </row>
    <row r="10" spans="1:4" x14ac:dyDescent="0.3">
      <c r="A10" s="4" t="s">
        <v>389</v>
      </c>
      <c r="B10" s="5">
        <v>0</v>
      </c>
      <c r="C10" s="5">
        <v>231</v>
      </c>
      <c r="D10" s="5">
        <v>0</v>
      </c>
    </row>
    <row r="11" spans="1:4" x14ac:dyDescent="0.3">
      <c r="A11" s="4" t="s">
        <v>295</v>
      </c>
      <c r="B11" s="5"/>
      <c r="C11" s="5">
        <v>67</v>
      </c>
      <c r="D11" s="5">
        <v>0</v>
      </c>
    </row>
    <row r="12" spans="1:4" x14ac:dyDescent="0.3">
      <c r="A12" s="4" t="s">
        <v>152</v>
      </c>
      <c r="B12" s="5">
        <v>704</v>
      </c>
      <c r="C12" s="5">
        <v>479</v>
      </c>
      <c r="D12" s="5">
        <v>263</v>
      </c>
    </row>
    <row r="13" spans="1:4" x14ac:dyDescent="0.3">
      <c r="A13" s="4" t="s">
        <v>84</v>
      </c>
      <c r="B13" s="5">
        <v>8351</v>
      </c>
      <c r="C13" s="5">
        <v>8058</v>
      </c>
      <c r="D13" s="5">
        <v>6940</v>
      </c>
    </row>
    <row r="14" spans="1:4" x14ac:dyDescent="0.3">
      <c r="A14" s="4" t="s">
        <v>259</v>
      </c>
      <c r="B14" s="5">
        <v>0</v>
      </c>
      <c r="C14" s="5">
        <v>255</v>
      </c>
      <c r="D14" s="5">
        <v>0</v>
      </c>
    </row>
    <row r="15" spans="1:4" x14ac:dyDescent="0.3">
      <c r="A15" s="4" t="s">
        <v>294</v>
      </c>
      <c r="B15" s="5">
        <v>171</v>
      </c>
      <c r="C15" s="5">
        <v>116</v>
      </c>
      <c r="D15" s="5">
        <v>69</v>
      </c>
    </row>
    <row r="16" spans="1:4" x14ac:dyDescent="0.3">
      <c r="A16" s="4" t="s">
        <v>125</v>
      </c>
      <c r="B16" s="5">
        <v>140</v>
      </c>
      <c r="C16" s="5">
        <v>140</v>
      </c>
      <c r="D16" s="5">
        <v>71</v>
      </c>
    </row>
    <row r="17" spans="1:4" x14ac:dyDescent="0.3">
      <c r="A17" s="4" t="s">
        <v>360</v>
      </c>
      <c r="B17" s="5"/>
      <c r="C17" s="5">
        <v>113</v>
      </c>
      <c r="D17" s="5">
        <v>0</v>
      </c>
    </row>
    <row r="18" spans="1:4" x14ac:dyDescent="0.3">
      <c r="A18" s="4" t="s">
        <v>171</v>
      </c>
      <c r="B18" s="5">
        <v>537</v>
      </c>
      <c r="C18" s="5">
        <v>682</v>
      </c>
      <c r="D18" s="5">
        <v>408</v>
      </c>
    </row>
    <row r="19" spans="1:4" x14ac:dyDescent="0.3">
      <c r="A19" s="4" t="s">
        <v>320</v>
      </c>
      <c r="B19" s="5"/>
      <c r="C19" s="5">
        <v>202</v>
      </c>
      <c r="D19" s="5">
        <v>0</v>
      </c>
    </row>
    <row r="20" spans="1:4" x14ac:dyDescent="0.3">
      <c r="A20" s="4" t="s">
        <v>260</v>
      </c>
      <c r="B20" s="5">
        <v>512</v>
      </c>
      <c r="C20" s="5">
        <v>139</v>
      </c>
      <c r="D20" s="5">
        <v>121</v>
      </c>
    </row>
    <row r="21" spans="1:4" x14ac:dyDescent="0.3">
      <c r="A21" s="4" t="s">
        <v>126</v>
      </c>
      <c r="B21" s="5"/>
      <c r="C21" s="5">
        <v>31</v>
      </c>
      <c r="D21" s="5">
        <v>0</v>
      </c>
    </row>
    <row r="22" spans="1:4" x14ac:dyDescent="0.3">
      <c r="A22" s="4" t="s">
        <v>127</v>
      </c>
      <c r="B22" s="5"/>
      <c r="C22" s="5">
        <v>318</v>
      </c>
      <c r="D22" s="5">
        <v>0</v>
      </c>
    </row>
    <row r="23" spans="1:4" x14ac:dyDescent="0.3">
      <c r="A23" s="4" t="s">
        <v>236</v>
      </c>
      <c r="B23" s="5">
        <v>0</v>
      </c>
      <c r="C23" s="5">
        <v>263</v>
      </c>
      <c r="D23" s="5">
        <v>0</v>
      </c>
    </row>
    <row r="24" spans="1:4" x14ac:dyDescent="0.3">
      <c r="A24" s="4" t="s">
        <v>128</v>
      </c>
      <c r="B24" s="5"/>
      <c r="C24" s="5">
        <v>289</v>
      </c>
      <c r="D24" s="5">
        <v>0</v>
      </c>
    </row>
    <row r="25" spans="1:4" x14ac:dyDescent="0.3">
      <c r="A25" s="4" t="s">
        <v>172</v>
      </c>
      <c r="B25" s="5">
        <v>462</v>
      </c>
      <c r="C25" s="5">
        <v>488</v>
      </c>
      <c r="D25" s="5">
        <v>237</v>
      </c>
    </row>
    <row r="26" spans="1:4" x14ac:dyDescent="0.3">
      <c r="A26" s="4" t="s">
        <v>207</v>
      </c>
      <c r="B26" s="5">
        <v>170</v>
      </c>
      <c r="C26" s="5">
        <v>207</v>
      </c>
      <c r="D26" s="5">
        <v>58</v>
      </c>
    </row>
    <row r="27" spans="1:4" x14ac:dyDescent="0.3">
      <c r="A27" s="4" t="s">
        <v>208</v>
      </c>
      <c r="B27" s="5"/>
      <c r="C27" s="5">
        <v>123</v>
      </c>
      <c r="D27" s="5">
        <v>0</v>
      </c>
    </row>
    <row r="28" spans="1:4" x14ac:dyDescent="0.3">
      <c r="A28" s="4" t="s">
        <v>361</v>
      </c>
      <c r="B28" s="5">
        <v>341</v>
      </c>
      <c r="C28" s="5">
        <v>592</v>
      </c>
      <c r="D28" s="5">
        <v>290</v>
      </c>
    </row>
    <row r="29" spans="1:4" x14ac:dyDescent="0.3">
      <c r="A29" s="4" t="s">
        <v>113</v>
      </c>
      <c r="B29" s="5">
        <v>412</v>
      </c>
      <c r="C29" s="5">
        <v>207</v>
      </c>
      <c r="D29" s="5">
        <v>140</v>
      </c>
    </row>
    <row r="30" spans="1:4" x14ac:dyDescent="0.3">
      <c r="A30" s="4" t="s">
        <v>310</v>
      </c>
      <c r="B30" s="5"/>
      <c r="C30" s="5">
        <v>252</v>
      </c>
      <c r="D30" s="5">
        <v>0</v>
      </c>
    </row>
    <row r="31" spans="1:4" x14ac:dyDescent="0.3">
      <c r="A31" s="4" t="s">
        <v>209</v>
      </c>
      <c r="B31" s="5"/>
      <c r="C31" s="5">
        <v>253</v>
      </c>
      <c r="D31" s="5">
        <v>0</v>
      </c>
    </row>
    <row r="32" spans="1:4" x14ac:dyDescent="0.3">
      <c r="A32" s="4" t="s">
        <v>173</v>
      </c>
      <c r="B32" s="5"/>
      <c r="C32" s="5">
        <v>51</v>
      </c>
      <c r="D32" s="5">
        <v>0</v>
      </c>
    </row>
    <row r="33" spans="1:4" x14ac:dyDescent="0.3">
      <c r="A33" s="4" t="s">
        <v>353</v>
      </c>
      <c r="B33" s="5">
        <v>795</v>
      </c>
      <c r="C33" s="5">
        <v>724</v>
      </c>
      <c r="D33" s="5">
        <v>516</v>
      </c>
    </row>
    <row r="34" spans="1:4" x14ac:dyDescent="0.3">
      <c r="A34" s="4" t="s">
        <v>210</v>
      </c>
      <c r="B34" s="5"/>
      <c r="C34" s="5">
        <v>333</v>
      </c>
      <c r="D34" s="5">
        <v>0</v>
      </c>
    </row>
    <row r="35" spans="1:4" x14ac:dyDescent="0.3">
      <c r="A35" s="4" t="s">
        <v>390</v>
      </c>
      <c r="B35" s="5">
        <v>764</v>
      </c>
      <c r="C35" s="5">
        <v>497</v>
      </c>
      <c r="D35" s="5">
        <v>402</v>
      </c>
    </row>
    <row r="36" spans="1:4" x14ac:dyDescent="0.3">
      <c r="A36" s="4" t="s">
        <v>237</v>
      </c>
      <c r="B36" s="5">
        <v>368</v>
      </c>
      <c r="C36" s="5">
        <v>212</v>
      </c>
      <c r="D36" s="5">
        <v>171</v>
      </c>
    </row>
    <row r="37" spans="1:4" x14ac:dyDescent="0.3">
      <c r="A37" s="4" t="s">
        <v>377</v>
      </c>
      <c r="B37" s="5">
        <v>0</v>
      </c>
      <c r="C37" s="5">
        <v>141</v>
      </c>
      <c r="D37" s="5">
        <v>0</v>
      </c>
    </row>
    <row r="38" spans="1:4" x14ac:dyDescent="0.3">
      <c r="A38" s="4" t="s">
        <v>85</v>
      </c>
      <c r="B38" s="5">
        <v>711</v>
      </c>
      <c r="C38" s="5">
        <v>344</v>
      </c>
      <c r="D38" s="5">
        <v>199</v>
      </c>
    </row>
    <row r="39" spans="1:4" x14ac:dyDescent="0.3">
      <c r="A39" s="4" t="s">
        <v>114</v>
      </c>
      <c r="B39" s="5"/>
      <c r="C39" s="5">
        <v>399</v>
      </c>
      <c r="D39" s="5">
        <v>0</v>
      </c>
    </row>
    <row r="40" spans="1:4" x14ac:dyDescent="0.3">
      <c r="A40" s="4" t="s">
        <v>86</v>
      </c>
      <c r="B40" s="5">
        <v>662</v>
      </c>
      <c r="C40" s="5">
        <v>287</v>
      </c>
      <c r="D40" s="5">
        <v>222</v>
      </c>
    </row>
    <row r="41" spans="1:4" x14ac:dyDescent="0.3">
      <c r="A41" s="4" t="s">
        <v>211</v>
      </c>
      <c r="B41" s="5"/>
      <c r="C41" s="5">
        <v>284</v>
      </c>
      <c r="D41" s="5">
        <v>0</v>
      </c>
    </row>
    <row r="42" spans="1:4" x14ac:dyDescent="0.3">
      <c r="A42" s="4" t="s">
        <v>391</v>
      </c>
      <c r="B42" s="5">
        <v>276</v>
      </c>
      <c r="C42" s="5">
        <v>157</v>
      </c>
      <c r="D42" s="5">
        <v>103</v>
      </c>
    </row>
    <row r="43" spans="1:4" x14ac:dyDescent="0.3">
      <c r="A43" s="4" t="s">
        <v>115</v>
      </c>
      <c r="B43" s="5">
        <v>363</v>
      </c>
      <c r="C43" s="5">
        <v>393</v>
      </c>
      <c r="D43" s="5">
        <v>216</v>
      </c>
    </row>
    <row r="44" spans="1:4" x14ac:dyDescent="0.3">
      <c r="A44" s="4" t="s">
        <v>87</v>
      </c>
      <c r="B44" s="5">
        <v>95</v>
      </c>
      <c r="C44" s="5">
        <v>150</v>
      </c>
      <c r="D44" s="5">
        <v>31</v>
      </c>
    </row>
    <row r="45" spans="1:4" x14ac:dyDescent="0.3">
      <c r="A45" s="4" t="s">
        <v>212</v>
      </c>
      <c r="B45" s="5"/>
      <c r="C45" s="5">
        <v>211</v>
      </c>
      <c r="D45" s="5">
        <v>0</v>
      </c>
    </row>
    <row r="46" spans="1:4" x14ac:dyDescent="0.3">
      <c r="A46" s="4" t="s">
        <v>345</v>
      </c>
      <c r="B46" s="5">
        <v>485</v>
      </c>
      <c r="C46" s="5">
        <v>309</v>
      </c>
      <c r="D46" s="5">
        <v>198</v>
      </c>
    </row>
    <row r="47" spans="1:4" x14ac:dyDescent="0.3">
      <c r="A47" s="4" t="s">
        <v>88</v>
      </c>
      <c r="B47" s="5">
        <v>1480</v>
      </c>
      <c r="C47" s="5">
        <v>829</v>
      </c>
      <c r="D47" s="5">
        <v>727</v>
      </c>
    </row>
    <row r="48" spans="1:4" x14ac:dyDescent="0.3">
      <c r="A48" s="4" t="s">
        <v>89</v>
      </c>
      <c r="B48" s="5"/>
      <c r="C48" s="5">
        <v>432</v>
      </c>
      <c r="D48" s="5">
        <v>0</v>
      </c>
    </row>
    <row r="49" spans="1:4" x14ac:dyDescent="0.3">
      <c r="A49" s="4" t="s">
        <v>271</v>
      </c>
      <c r="B49" s="5">
        <v>0</v>
      </c>
      <c r="C49" s="5">
        <v>301</v>
      </c>
      <c r="D49" s="5">
        <v>0</v>
      </c>
    </row>
    <row r="50" spans="1:4" x14ac:dyDescent="0.3">
      <c r="A50" s="4" t="s">
        <v>378</v>
      </c>
      <c r="B50" s="5">
        <v>468</v>
      </c>
      <c r="C50" s="5">
        <v>209</v>
      </c>
      <c r="D50" s="5">
        <v>178</v>
      </c>
    </row>
    <row r="51" spans="1:4" x14ac:dyDescent="0.3">
      <c r="A51" s="4" t="s">
        <v>238</v>
      </c>
      <c r="B51" s="5">
        <v>4272</v>
      </c>
      <c r="C51" s="5">
        <v>2223</v>
      </c>
      <c r="D51" s="5">
        <v>2110</v>
      </c>
    </row>
    <row r="52" spans="1:4" x14ac:dyDescent="0.3">
      <c r="A52" s="4" t="s">
        <v>155</v>
      </c>
      <c r="B52" s="5">
        <v>1860</v>
      </c>
      <c r="C52" s="5">
        <v>724</v>
      </c>
      <c r="D52" s="5">
        <v>421</v>
      </c>
    </row>
    <row r="53" spans="1:4" x14ac:dyDescent="0.3">
      <c r="A53" s="4" t="s">
        <v>311</v>
      </c>
      <c r="B53" s="5">
        <v>234</v>
      </c>
      <c r="C53" s="5">
        <v>291</v>
      </c>
      <c r="D53" s="5">
        <v>124</v>
      </c>
    </row>
    <row r="54" spans="1:4" x14ac:dyDescent="0.3">
      <c r="A54" s="4" t="s">
        <v>239</v>
      </c>
      <c r="B54" s="5"/>
      <c r="C54" s="5">
        <v>186</v>
      </c>
      <c r="D54" s="5">
        <v>0</v>
      </c>
    </row>
    <row r="55" spans="1:4" x14ac:dyDescent="0.3">
      <c r="A55" s="4" t="s">
        <v>277</v>
      </c>
      <c r="B55" s="5">
        <v>0</v>
      </c>
      <c r="C55" s="5">
        <v>190</v>
      </c>
      <c r="D55" s="5">
        <v>0</v>
      </c>
    </row>
    <row r="56" spans="1:4" x14ac:dyDescent="0.3">
      <c r="A56" s="4" t="s">
        <v>296</v>
      </c>
      <c r="B56" s="5">
        <v>208</v>
      </c>
      <c r="C56" s="5">
        <v>105</v>
      </c>
      <c r="D56" s="5">
        <v>62</v>
      </c>
    </row>
    <row r="57" spans="1:4" x14ac:dyDescent="0.3">
      <c r="A57" s="4" t="s">
        <v>326</v>
      </c>
      <c r="B57" s="5">
        <v>382</v>
      </c>
      <c r="C57" s="5">
        <v>302</v>
      </c>
      <c r="D57" s="5">
        <v>117</v>
      </c>
    </row>
    <row r="58" spans="1:4" x14ac:dyDescent="0.3">
      <c r="A58" s="4" t="s">
        <v>261</v>
      </c>
      <c r="B58" s="5"/>
      <c r="C58" s="5">
        <v>170</v>
      </c>
      <c r="D58" s="5">
        <v>0</v>
      </c>
    </row>
    <row r="59" spans="1:4" x14ac:dyDescent="0.3">
      <c r="A59" s="4" t="s">
        <v>340</v>
      </c>
      <c r="B59" s="5">
        <v>784</v>
      </c>
      <c r="C59" s="5">
        <v>828</v>
      </c>
      <c r="D59" s="5">
        <v>522</v>
      </c>
    </row>
    <row r="60" spans="1:4" x14ac:dyDescent="0.3">
      <c r="A60" s="4" t="s">
        <v>301</v>
      </c>
      <c r="B60" s="5">
        <v>678</v>
      </c>
      <c r="C60" s="5">
        <v>496</v>
      </c>
      <c r="D60" s="5">
        <v>347</v>
      </c>
    </row>
    <row r="61" spans="1:4" x14ac:dyDescent="0.3">
      <c r="A61" s="4" t="s">
        <v>312</v>
      </c>
      <c r="B61" s="5">
        <v>1273</v>
      </c>
      <c r="C61" s="5">
        <v>760</v>
      </c>
      <c r="D61" s="5">
        <v>627</v>
      </c>
    </row>
    <row r="62" spans="1:4" x14ac:dyDescent="0.3">
      <c r="A62" s="4" t="s">
        <v>286</v>
      </c>
      <c r="B62" s="5"/>
      <c r="C62" s="5">
        <v>122</v>
      </c>
      <c r="D62" s="5">
        <v>0</v>
      </c>
    </row>
    <row r="63" spans="1:4" x14ac:dyDescent="0.3">
      <c r="A63" s="4" t="s">
        <v>129</v>
      </c>
      <c r="B63" s="5"/>
      <c r="C63" s="5">
        <v>131</v>
      </c>
      <c r="D63" s="5">
        <v>0</v>
      </c>
    </row>
    <row r="64" spans="1:4" x14ac:dyDescent="0.3">
      <c r="A64" s="4" t="s">
        <v>327</v>
      </c>
      <c r="B64" s="5"/>
      <c r="C64" s="5">
        <v>431</v>
      </c>
      <c r="D64" s="5">
        <v>0</v>
      </c>
    </row>
    <row r="65" spans="1:4" x14ac:dyDescent="0.3">
      <c r="A65" s="4" t="s">
        <v>362</v>
      </c>
      <c r="B65" s="5">
        <v>199</v>
      </c>
      <c r="C65" s="5">
        <v>365</v>
      </c>
      <c r="D65" s="5">
        <v>126</v>
      </c>
    </row>
    <row r="66" spans="1:4" x14ac:dyDescent="0.3">
      <c r="A66" s="4" t="s">
        <v>213</v>
      </c>
      <c r="B66" s="5">
        <v>974</v>
      </c>
      <c r="C66" s="5">
        <v>417</v>
      </c>
      <c r="D66" s="5">
        <v>358</v>
      </c>
    </row>
    <row r="67" spans="1:4" x14ac:dyDescent="0.3">
      <c r="A67" s="4" t="s">
        <v>246</v>
      </c>
      <c r="B67" s="5">
        <v>394</v>
      </c>
      <c r="C67" s="5">
        <v>272</v>
      </c>
      <c r="D67" s="5">
        <v>220</v>
      </c>
    </row>
    <row r="68" spans="1:4" x14ac:dyDescent="0.3">
      <c r="A68" s="4" t="s">
        <v>174</v>
      </c>
      <c r="B68" s="5">
        <v>714</v>
      </c>
      <c r="C68" s="5">
        <v>802</v>
      </c>
      <c r="D68" s="5">
        <v>352</v>
      </c>
    </row>
    <row r="69" spans="1:4" x14ac:dyDescent="0.3">
      <c r="A69" s="4" t="s">
        <v>386</v>
      </c>
      <c r="B69" s="5">
        <v>626</v>
      </c>
      <c r="C69" s="5">
        <v>322</v>
      </c>
      <c r="D69" s="5">
        <v>268</v>
      </c>
    </row>
    <row r="70" spans="1:4" x14ac:dyDescent="0.3">
      <c r="A70" s="4" t="s">
        <v>198</v>
      </c>
      <c r="B70" s="5"/>
      <c r="C70" s="5">
        <v>25</v>
      </c>
      <c r="D70" s="5">
        <v>0</v>
      </c>
    </row>
    <row r="71" spans="1:4" x14ac:dyDescent="0.3">
      <c r="A71" s="4" t="s">
        <v>116</v>
      </c>
      <c r="B71" s="5">
        <v>236</v>
      </c>
      <c r="C71" s="5">
        <v>341</v>
      </c>
      <c r="D71" s="5">
        <v>133</v>
      </c>
    </row>
    <row r="72" spans="1:4" x14ac:dyDescent="0.3">
      <c r="A72" s="4" t="s">
        <v>90</v>
      </c>
      <c r="B72" s="5">
        <v>248</v>
      </c>
      <c r="C72" s="5">
        <v>471</v>
      </c>
      <c r="D72" s="5">
        <v>66</v>
      </c>
    </row>
    <row r="73" spans="1:4" x14ac:dyDescent="0.3">
      <c r="A73" s="4" t="s">
        <v>321</v>
      </c>
      <c r="B73" s="5">
        <v>741</v>
      </c>
      <c r="C73" s="5">
        <v>282</v>
      </c>
      <c r="D73" s="5">
        <v>230</v>
      </c>
    </row>
    <row r="74" spans="1:4" x14ac:dyDescent="0.3">
      <c r="A74" s="4" t="s">
        <v>160</v>
      </c>
      <c r="B74" s="5">
        <v>21</v>
      </c>
      <c r="C74" s="5">
        <v>133</v>
      </c>
      <c r="D74" s="5">
        <v>0</v>
      </c>
    </row>
    <row r="75" spans="1:4" x14ac:dyDescent="0.3">
      <c r="A75" s="4" t="s">
        <v>309</v>
      </c>
      <c r="B75" s="5">
        <v>126</v>
      </c>
      <c r="C75" s="5">
        <v>401</v>
      </c>
      <c r="D75" s="5">
        <v>46</v>
      </c>
    </row>
    <row r="76" spans="1:4" x14ac:dyDescent="0.3">
      <c r="A76" s="4" t="s">
        <v>91</v>
      </c>
      <c r="B76" s="5">
        <v>494</v>
      </c>
      <c r="C76" s="5">
        <v>292</v>
      </c>
      <c r="D76" s="5">
        <v>216</v>
      </c>
    </row>
    <row r="77" spans="1:4" x14ac:dyDescent="0.3">
      <c r="A77" s="4" t="s">
        <v>156</v>
      </c>
      <c r="B77" s="5">
        <v>633</v>
      </c>
      <c r="C77" s="5">
        <v>93</v>
      </c>
      <c r="D77" s="5">
        <v>46</v>
      </c>
    </row>
    <row r="78" spans="1:4" x14ac:dyDescent="0.3">
      <c r="A78" s="4" t="s">
        <v>157</v>
      </c>
      <c r="B78" s="5">
        <v>0</v>
      </c>
      <c r="C78" s="5">
        <v>108</v>
      </c>
      <c r="D78" s="5">
        <v>0</v>
      </c>
    </row>
    <row r="79" spans="1:4" x14ac:dyDescent="0.3">
      <c r="A79" s="4" t="s">
        <v>328</v>
      </c>
      <c r="B79" s="5">
        <v>430</v>
      </c>
      <c r="C79" s="5">
        <v>568</v>
      </c>
      <c r="D79" s="5">
        <v>278</v>
      </c>
    </row>
    <row r="80" spans="1:4" x14ac:dyDescent="0.3">
      <c r="A80" s="4" t="s">
        <v>175</v>
      </c>
      <c r="B80" s="5"/>
      <c r="C80" s="5">
        <v>201</v>
      </c>
      <c r="D80" s="5">
        <v>0</v>
      </c>
    </row>
    <row r="81" spans="1:4" x14ac:dyDescent="0.3">
      <c r="A81" s="4" t="s">
        <v>159</v>
      </c>
      <c r="B81" s="5">
        <v>0</v>
      </c>
      <c r="C81" s="5">
        <v>100</v>
      </c>
      <c r="D81" s="5">
        <v>0</v>
      </c>
    </row>
    <row r="82" spans="1:4" x14ac:dyDescent="0.3">
      <c r="A82" s="4" t="s">
        <v>329</v>
      </c>
      <c r="B82" s="5"/>
      <c r="C82" s="5">
        <v>273</v>
      </c>
      <c r="D82" s="5">
        <v>0</v>
      </c>
    </row>
    <row r="83" spans="1:4" x14ac:dyDescent="0.3">
      <c r="A83" s="4" t="s">
        <v>130</v>
      </c>
      <c r="B83" s="5">
        <v>957</v>
      </c>
      <c r="C83" s="5">
        <v>687</v>
      </c>
      <c r="D83" s="5">
        <v>596</v>
      </c>
    </row>
    <row r="84" spans="1:4" x14ac:dyDescent="0.3">
      <c r="A84" s="4" t="s">
        <v>214</v>
      </c>
      <c r="B84" s="5"/>
      <c r="C84" s="5">
        <v>82</v>
      </c>
      <c r="D84" s="5">
        <v>0</v>
      </c>
    </row>
    <row r="85" spans="1:4" x14ac:dyDescent="0.3">
      <c r="A85" s="4" t="s">
        <v>363</v>
      </c>
      <c r="B85" s="5">
        <v>1427</v>
      </c>
      <c r="C85" s="5">
        <v>1154</v>
      </c>
      <c r="D85" s="5">
        <v>970</v>
      </c>
    </row>
    <row r="86" spans="1:4" x14ac:dyDescent="0.3">
      <c r="A86" s="4" t="s">
        <v>330</v>
      </c>
      <c r="B86" s="5">
        <v>7978</v>
      </c>
      <c r="C86" s="5">
        <v>4483</v>
      </c>
      <c r="D86" s="5">
        <v>4170</v>
      </c>
    </row>
    <row r="87" spans="1:4" x14ac:dyDescent="0.3">
      <c r="A87" s="4" t="s">
        <v>302</v>
      </c>
      <c r="B87" s="5">
        <v>925</v>
      </c>
      <c r="C87" s="5">
        <v>693</v>
      </c>
      <c r="D87" s="5">
        <v>527</v>
      </c>
    </row>
    <row r="88" spans="1:4" x14ac:dyDescent="0.3">
      <c r="A88" s="4" t="s">
        <v>364</v>
      </c>
      <c r="B88" s="5"/>
      <c r="C88" s="5">
        <v>155</v>
      </c>
      <c r="D88" s="5">
        <v>0</v>
      </c>
    </row>
    <row r="89" spans="1:4" x14ac:dyDescent="0.3">
      <c r="A89" s="4" t="s">
        <v>272</v>
      </c>
      <c r="B89" s="5">
        <v>376</v>
      </c>
      <c r="C89" s="5">
        <v>208</v>
      </c>
      <c r="D89" s="5">
        <v>133</v>
      </c>
    </row>
    <row r="90" spans="1:4" x14ac:dyDescent="0.3">
      <c r="A90" s="4" t="s">
        <v>235</v>
      </c>
      <c r="B90" s="5"/>
      <c r="C90" s="5">
        <v>136</v>
      </c>
      <c r="D90" s="5">
        <v>0</v>
      </c>
    </row>
    <row r="91" spans="1:4" x14ac:dyDescent="0.3">
      <c r="A91" s="4" t="s">
        <v>176</v>
      </c>
      <c r="B91" s="5"/>
      <c r="C91" s="5">
        <v>178</v>
      </c>
      <c r="D91" s="5">
        <v>0</v>
      </c>
    </row>
    <row r="92" spans="1:4" x14ac:dyDescent="0.3">
      <c r="A92" s="4" t="s">
        <v>177</v>
      </c>
      <c r="B92" s="5">
        <v>341</v>
      </c>
      <c r="C92" s="5">
        <v>671</v>
      </c>
      <c r="D92" s="5">
        <v>186</v>
      </c>
    </row>
    <row r="93" spans="1:4" x14ac:dyDescent="0.3">
      <c r="A93" s="4" t="s">
        <v>131</v>
      </c>
      <c r="B93" s="5"/>
      <c r="C93" s="5">
        <v>162</v>
      </c>
      <c r="D93" s="5">
        <v>0</v>
      </c>
    </row>
    <row r="94" spans="1:4" x14ac:dyDescent="0.3">
      <c r="A94" s="4" t="s">
        <v>215</v>
      </c>
      <c r="B94" s="5">
        <v>785</v>
      </c>
      <c r="C94" s="5">
        <v>308</v>
      </c>
      <c r="D94" s="5">
        <v>191</v>
      </c>
    </row>
    <row r="95" spans="1:4" x14ac:dyDescent="0.3">
      <c r="A95" s="4" t="s">
        <v>303</v>
      </c>
      <c r="B95" s="5"/>
      <c r="C95" s="5">
        <v>378</v>
      </c>
      <c r="D95" s="5">
        <v>0</v>
      </c>
    </row>
    <row r="96" spans="1:4" x14ac:dyDescent="0.3">
      <c r="A96" s="4" t="s">
        <v>365</v>
      </c>
      <c r="B96" s="5"/>
      <c r="C96" s="5">
        <v>164</v>
      </c>
      <c r="D96" s="5">
        <v>0</v>
      </c>
    </row>
    <row r="97" spans="1:4" x14ac:dyDescent="0.3">
      <c r="A97" s="4" t="s">
        <v>178</v>
      </c>
      <c r="B97" s="5">
        <v>1226</v>
      </c>
      <c r="C97" s="5">
        <v>665</v>
      </c>
      <c r="D97" s="5">
        <v>555</v>
      </c>
    </row>
    <row r="98" spans="1:4" x14ac:dyDescent="0.3">
      <c r="A98" s="4" t="s">
        <v>375</v>
      </c>
      <c r="B98" s="5"/>
      <c r="C98" s="5">
        <v>158</v>
      </c>
      <c r="D98" s="5">
        <v>0</v>
      </c>
    </row>
    <row r="99" spans="1:4" x14ac:dyDescent="0.3">
      <c r="A99" s="4" t="s">
        <v>313</v>
      </c>
      <c r="B99" s="5">
        <v>174</v>
      </c>
      <c r="C99" s="5">
        <v>357</v>
      </c>
      <c r="D99" s="5">
        <v>161</v>
      </c>
    </row>
    <row r="100" spans="1:4" x14ac:dyDescent="0.3">
      <c r="A100" s="4" t="s">
        <v>383</v>
      </c>
      <c r="B100" s="5">
        <v>133</v>
      </c>
      <c r="C100" s="5">
        <v>220</v>
      </c>
      <c r="D100" s="5">
        <v>98</v>
      </c>
    </row>
    <row r="101" spans="1:4" x14ac:dyDescent="0.3">
      <c r="A101" s="4" t="s">
        <v>262</v>
      </c>
      <c r="B101" s="5">
        <v>89</v>
      </c>
      <c r="C101" s="5">
        <v>400</v>
      </c>
      <c r="D101" s="5">
        <v>72</v>
      </c>
    </row>
    <row r="102" spans="1:4" x14ac:dyDescent="0.3">
      <c r="A102" s="4" t="s">
        <v>366</v>
      </c>
      <c r="B102" s="5">
        <v>2695</v>
      </c>
      <c r="C102" s="5">
        <v>1435</v>
      </c>
      <c r="D102" s="5">
        <v>1283</v>
      </c>
    </row>
    <row r="103" spans="1:4" x14ac:dyDescent="0.3">
      <c r="A103" s="4" t="s">
        <v>384</v>
      </c>
      <c r="B103" s="5">
        <v>492</v>
      </c>
      <c r="C103" s="5">
        <v>203</v>
      </c>
      <c r="D103" s="5">
        <v>163</v>
      </c>
    </row>
    <row r="104" spans="1:4" x14ac:dyDescent="0.3">
      <c r="A104" s="4" t="s">
        <v>392</v>
      </c>
      <c r="B104" s="5"/>
      <c r="C104" s="5">
        <v>115</v>
      </c>
      <c r="D104" s="5">
        <v>0</v>
      </c>
    </row>
    <row r="105" spans="1:4" x14ac:dyDescent="0.3">
      <c r="A105" s="4" t="s">
        <v>117</v>
      </c>
      <c r="B105" s="5">
        <v>477</v>
      </c>
      <c r="C105" s="5">
        <v>652</v>
      </c>
      <c r="D105" s="5">
        <v>317</v>
      </c>
    </row>
    <row r="106" spans="1:4" x14ac:dyDescent="0.3">
      <c r="A106" s="4" t="s">
        <v>92</v>
      </c>
      <c r="B106" s="5"/>
      <c r="C106" s="5">
        <v>186</v>
      </c>
      <c r="D106" s="5">
        <v>0</v>
      </c>
    </row>
    <row r="107" spans="1:4" x14ac:dyDescent="0.3">
      <c r="A107" s="4" t="s">
        <v>216</v>
      </c>
      <c r="B107" s="5"/>
      <c r="C107" s="5">
        <v>576</v>
      </c>
      <c r="D107" s="5">
        <v>0</v>
      </c>
    </row>
    <row r="108" spans="1:4" x14ac:dyDescent="0.3">
      <c r="A108" s="4" t="s">
        <v>132</v>
      </c>
      <c r="B108" s="5">
        <v>620</v>
      </c>
      <c r="C108" s="5">
        <v>322</v>
      </c>
      <c r="D108" s="5">
        <v>260</v>
      </c>
    </row>
    <row r="109" spans="1:4" x14ac:dyDescent="0.3">
      <c r="A109" s="4" t="s">
        <v>133</v>
      </c>
      <c r="B109" s="5"/>
      <c r="C109" s="5">
        <v>119</v>
      </c>
      <c r="D109" s="5">
        <v>0</v>
      </c>
    </row>
    <row r="110" spans="1:4" x14ac:dyDescent="0.3">
      <c r="A110" s="4" t="s">
        <v>367</v>
      </c>
      <c r="B110" s="5">
        <v>519</v>
      </c>
      <c r="C110" s="5">
        <v>215</v>
      </c>
      <c r="D110" s="5">
        <v>173</v>
      </c>
    </row>
    <row r="111" spans="1:4" x14ac:dyDescent="0.3">
      <c r="A111" s="4" t="s">
        <v>179</v>
      </c>
      <c r="B111" s="5"/>
      <c r="C111" s="5">
        <v>134</v>
      </c>
      <c r="D111" s="5">
        <v>0</v>
      </c>
    </row>
    <row r="112" spans="1:4" x14ac:dyDescent="0.3">
      <c r="A112" s="4" t="s">
        <v>134</v>
      </c>
      <c r="B112" s="5"/>
      <c r="C112" s="5">
        <v>192</v>
      </c>
      <c r="D112" s="5">
        <v>0</v>
      </c>
    </row>
    <row r="113" spans="1:4" x14ac:dyDescent="0.3">
      <c r="A113" s="4" t="s">
        <v>304</v>
      </c>
      <c r="B113" s="5">
        <v>332</v>
      </c>
      <c r="C113" s="5">
        <v>397</v>
      </c>
      <c r="D113" s="5">
        <v>169</v>
      </c>
    </row>
    <row r="114" spans="1:4" x14ac:dyDescent="0.3">
      <c r="A114" s="4" t="s">
        <v>376</v>
      </c>
      <c r="B114" s="5">
        <v>543</v>
      </c>
      <c r="C114" s="5">
        <v>562</v>
      </c>
      <c r="D114" s="5">
        <v>360</v>
      </c>
    </row>
    <row r="115" spans="1:4" x14ac:dyDescent="0.3">
      <c r="A115" s="4" t="s">
        <v>256</v>
      </c>
      <c r="B115" s="5"/>
      <c r="C115" s="5">
        <v>84</v>
      </c>
      <c r="D115" s="5">
        <v>0</v>
      </c>
    </row>
    <row r="116" spans="1:4" x14ac:dyDescent="0.3">
      <c r="A116" s="4" t="s">
        <v>217</v>
      </c>
      <c r="B116" s="5">
        <v>318</v>
      </c>
      <c r="C116" s="5">
        <v>189</v>
      </c>
      <c r="D116" s="5">
        <v>84</v>
      </c>
    </row>
    <row r="117" spans="1:4" x14ac:dyDescent="0.3">
      <c r="A117" s="4" t="s">
        <v>180</v>
      </c>
      <c r="B117" s="5"/>
      <c r="C117" s="5">
        <v>218</v>
      </c>
      <c r="D117" s="5">
        <v>0</v>
      </c>
    </row>
    <row r="118" spans="1:4" x14ac:dyDescent="0.3">
      <c r="A118" s="4" t="s">
        <v>393</v>
      </c>
      <c r="B118" s="5">
        <v>0</v>
      </c>
      <c r="C118" s="5">
        <v>152</v>
      </c>
      <c r="D118" s="5">
        <v>0</v>
      </c>
    </row>
    <row r="119" spans="1:4" x14ac:dyDescent="0.3">
      <c r="A119" s="4" t="s">
        <v>218</v>
      </c>
      <c r="B119" s="5"/>
      <c r="C119" s="5">
        <v>281</v>
      </c>
      <c r="D119" s="5">
        <v>0</v>
      </c>
    </row>
    <row r="120" spans="1:4" x14ac:dyDescent="0.3">
      <c r="A120" s="4" t="s">
        <v>278</v>
      </c>
      <c r="B120" s="5"/>
      <c r="C120" s="5">
        <v>168</v>
      </c>
      <c r="D120" s="5">
        <v>0</v>
      </c>
    </row>
    <row r="121" spans="1:4" x14ac:dyDescent="0.3">
      <c r="A121" s="4" t="s">
        <v>135</v>
      </c>
      <c r="B121" s="5">
        <v>914</v>
      </c>
      <c r="C121" s="5">
        <v>292</v>
      </c>
      <c r="D121" s="5">
        <v>287</v>
      </c>
    </row>
    <row r="122" spans="1:4" x14ac:dyDescent="0.3">
      <c r="A122" s="4" t="s">
        <v>348</v>
      </c>
      <c r="B122" s="5"/>
      <c r="C122" s="5">
        <v>50</v>
      </c>
      <c r="D122" s="5">
        <v>0</v>
      </c>
    </row>
    <row r="123" spans="1:4" x14ac:dyDescent="0.3">
      <c r="A123" s="4" t="s">
        <v>385</v>
      </c>
      <c r="B123" s="5">
        <v>364</v>
      </c>
      <c r="C123" s="5">
        <v>559</v>
      </c>
      <c r="D123" s="5">
        <v>267</v>
      </c>
    </row>
    <row r="124" spans="1:4" x14ac:dyDescent="0.3">
      <c r="A124" s="4" t="s">
        <v>247</v>
      </c>
      <c r="B124" s="5"/>
      <c r="C124" s="5">
        <v>119</v>
      </c>
      <c r="D124" s="5">
        <v>0</v>
      </c>
    </row>
    <row r="125" spans="1:4" x14ac:dyDescent="0.3">
      <c r="A125" s="4" t="s">
        <v>93</v>
      </c>
      <c r="B125" s="5">
        <v>370</v>
      </c>
      <c r="C125" s="5">
        <v>269</v>
      </c>
      <c r="D125" s="5">
        <v>101</v>
      </c>
    </row>
    <row r="126" spans="1:4" x14ac:dyDescent="0.3">
      <c r="A126" s="4" t="s">
        <v>219</v>
      </c>
      <c r="B126" s="5"/>
      <c r="C126" s="5">
        <v>260</v>
      </c>
      <c r="D126" s="5">
        <v>0</v>
      </c>
    </row>
    <row r="127" spans="1:4" x14ac:dyDescent="0.3">
      <c r="A127" s="4" t="s">
        <v>136</v>
      </c>
      <c r="B127" s="5"/>
      <c r="C127" s="5">
        <v>126</v>
      </c>
      <c r="D127" s="5">
        <v>0</v>
      </c>
    </row>
    <row r="128" spans="1:4" x14ac:dyDescent="0.3">
      <c r="A128" s="4" t="s">
        <v>273</v>
      </c>
      <c r="B128" s="5">
        <v>0</v>
      </c>
      <c r="C128" s="5">
        <v>177</v>
      </c>
      <c r="D128" s="5">
        <v>0</v>
      </c>
    </row>
    <row r="129" spans="1:4" x14ac:dyDescent="0.3">
      <c r="A129" s="4" t="s">
        <v>251</v>
      </c>
      <c r="B129" s="5">
        <v>853</v>
      </c>
      <c r="C129" s="5">
        <v>480</v>
      </c>
      <c r="D129" s="5">
        <v>438</v>
      </c>
    </row>
    <row r="130" spans="1:4" x14ac:dyDescent="0.3">
      <c r="A130" s="4" t="s">
        <v>279</v>
      </c>
      <c r="B130" s="5">
        <v>0</v>
      </c>
      <c r="C130" s="5">
        <v>120</v>
      </c>
      <c r="D130" s="5">
        <v>0</v>
      </c>
    </row>
    <row r="131" spans="1:4" x14ac:dyDescent="0.3">
      <c r="A131" s="4" t="s">
        <v>280</v>
      </c>
      <c r="B131" s="5">
        <v>572</v>
      </c>
      <c r="C131" s="5">
        <v>437</v>
      </c>
      <c r="D131" s="5">
        <v>341</v>
      </c>
    </row>
    <row r="132" spans="1:4" x14ac:dyDescent="0.3">
      <c r="A132" s="4" t="s">
        <v>240</v>
      </c>
      <c r="B132" s="5"/>
      <c r="C132" s="5">
        <v>289</v>
      </c>
      <c r="D132" s="5">
        <v>0</v>
      </c>
    </row>
    <row r="133" spans="1:4" x14ac:dyDescent="0.3">
      <c r="A133" s="4" t="s">
        <v>161</v>
      </c>
      <c r="B133" s="5">
        <v>395</v>
      </c>
      <c r="C133" s="5">
        <v>213</v>
      </c>
      <c r="D133" s="5">
        <v>90</v>
      </c>
    </row>
    <row r="134" spans="1:4" x14ac:dyDescent="0.3">
      <c r="A134" s="4" t="s">
        <v>94</v>
      </c>
      <c r="B134" s="5">
        <v>360</v>
      </c>
      <c r="C134" s="5">
        <v>403</v>
      </c>
      <c r="D134" s="5">
        <v>193</v>
      </c>
    </row>
    <row r="135" spans="1:4" x14ac:dyDescent="0.3">
      <c r="A135" s="4" t="s">
        <v>181</v>
      </c>
      <c r="B135" s="5"/>
      <c r="C135" s="5">
        <v>261</v>
      </c>
      <c r="D135" s="5">
        <v>0</v>
      </c>
    </row>
    <row r="136" spans="1:4" x14ac:dyDescent="0.3">
      <c r="A136" s="4" t="s">
        <v>95</v>
      </c>
      <c r="B136" s="5">
        <v>367</v>
      </c>
      <c r="C136" s="5">
        <v>557</v>
      </c>
      <c r="D136" s="5">
        <v>185</v>
      </c>
    </row>
    <row r="137" spans="1:4" x14ac:dyDescent="0.3">
      <c r="A137" s="4" t="s">
        <v>182</v>
      </c>
      <c r="B137" s="5">
        <v>771</v>
      </c>
      <c r="C137" s="5">
        <v>195</v>
      </c>
      <c r="D137" s="5">
        <v>153</v>
      </c>
    </row>
    <row r="138" spans="1:4" x14ac:dyDescent="0.3">
      <c r="A138" s="4" t="s">
        <v>322</v>
      </c>
      <c r="B138" s="5"/>
      <c r="C138" s="5">
        <v>116</v>
      </c>
      <c r="D138" s="5">
        <v>0</v>
      </c>
    </row>
    <row r="139" spans="1:4" x14ac:dyDescent="0.3">
      <c r="A139" s="4" t="s">
        <v>137</v>
      </c>
      <c r="B139" s="5">
        <v>147</v>
      </c>
      <c r="C139" s="5">
        <v>315</v>
      </c>
      <c r="D139" s="5">
        <v>106</v>
      </c>
    </row>
    <row r="140" spans="1:4" x14ac:dyDescent="0.3">
      <c r="A140" s="4" t="s">
        <v>220</v>
      </c>
      <c r="B140" s="5">
        <v>881</v>
      </c>
      <c r="C140" s="5">
        <v>431</v>
      </c>
      <c r="D140" s="5">
        <v>277</v>
      </c>
    </row>
    <row r="141" spans="1:4" x14ac:dyDescent="0.3">
      <c r="A141" s="4" t="s">
        <v>379</v>
      </c>
      <c r="B141" s="5">
        <v>0</v>
      </c>
      <c r="C141" s="5">
        <v>163</v>
      </c>
      <c r="D141" s="5">
        <v>0</v>
      </c>
    </row>
    <row r="142" spans="1:4" x14ac:dyDescent="0.3">
      <c r="A142" s="4" t="s">
        <v>346</v>
      </c>
      <c r="B142" s="5"/>
      <c r="C142" s="5">
        <v>113</v>
      </c>
      <c r="D142" s="5">
        <v>0</v>
      </c>
    </row>
    <row r="143" spans="1:4" x14ac:dyDescent="0.3">
      <c r="A143" s="4" t="s">
        <v>245</v>
      </c>
      <c r="B143" s="5">
        <v>315</v>
      </c>
      <c r="C143" s="5">
        <v>501</v>
      </c>
      <c r="D143" s="5">
        <v>262</v>
      </c>
    </row>
    <row r="144" spans="1:4" x14ac:dyDescent="0.3">
      <c r="A144" s="4" t="s">
        <v>248</v>
      </c>
      <c r="B144" s="5">
        <v>93</v>
      </c>
      <c r="C144" s="5">
        <v>134</v>
      </c>
      <c r="D144" s="5">
        <v>49</v>
      </c>
    </row>
    <row r="145" spans="1:4" x14ac:dyDescent="0.3">
      <c r="A145" s="4" t="s">
        <v>162</v>
      </c>
      <c r="B145" s="5">
        <v>371</v>
      </c>
      <c r="C145" s="5">
        <v>108</v>
      </c>
      <c r="D145" s="5">
        <v>43</v>
      </c>
    </row>
    <row r="146" spans="1:4" x14ac:dyDescent="0.3">
      <c r="A146" s="4" t="s">
        <v>297</v>
      </c>
      <c r="B146" s="5">
        <v>0</v>
      </c>
      <c r="C146" s="5">
        <v>287</v>
      </c>
      <c r="D146" s="5">
        <v>0</v>
      </c>
    </row>
    <row r="147" spans="1:4" x14ac:dyDescent="0.3">
      <c r="A147" s="4" t="s">
        <v>96</v>
      </c>
      <c r="B147" s="5">
        <v>1165</v>
      </c>
      <c r="C147" s="5">
        <v>466</v>
      </c>
      <c r="D147" s="5">
        <v>303</v>
      </c>
    </row>
    <row r="148" spans="1:4" x14ac:dyDescent="0.3">
      <c r="A148" s="4" t="s">
        <v>249</v>
      </c>
      <c r="B148" s="5">
        <v>47</v>
      </c>
      <c r="C148" s="5">
        <v>159</v>
      </c>
      <c r="D148" s="5">
        <v>20</v>
      </c>
    </row>
    <row r="149" spans="1:4" x14ac:dyDescent="0.3">
      <c r="A149" s="4" t="s">
        <v>221</v>
      </c>
      <c r="B149" s="5"/>
      <c r="C149" s="5">
        <v>134</v>
      </c>
      <c r="D149" s="5">
        <v>0</v>
      </c>
    </row>
    <row r="150" spans="1:4" x14ac:dyDescent="0.3">
      <c r="A150" s="4" t="s">
        <v>222</v>
      </c>
      <c r="B150" s="5"/>
      <c r="C150" s="5">
        <v>472</v>
      </c>
      <c r="D150" s="5">
        <v>0</v>
      </c>
    </row>
    <row r="151" spans="1:4" x14ac:dyDescent="0.3">
      <c r="A151" s="4" t="s">
        <v>394</v>
      </c>
      <c r="B151" s="5"/>
      <c r="C151" s="5">
        <v>140</v>
      </c>
      <c r="D151" s="5">
        <v>0</v>
      </c>
    </row>
    <row r="152" spans="1:4" x14ac:dyDescent="0.3">
      <c r="A152" s="4" t="s">
        <v>263</v>
      </c>
      <c r="B152" s="5">
        <v>2374</v>
      </c>
      <c r="C152" s="5">
        <v>1337</v>
      </c>
      <c r="D152" s="5">
        <v>1235</v>
      </c>
    </row>
    <row r="153" spans="1:4" x14ac:dyDescent="0.3">
      <c r="A153" s="4" t="s">
        <v>199</v>
      </c>
      <c r="B153" s="5"/>
      <c r="C153" s="5">
        <v>107</v>
      </c>
      <c r="D153" s="5">
        <v>0</v>
      </c>
    </row>
    <row r="154" spans="1:4" x14ac:dyDescent="0.3">
      <c r="A154" s="4" t="s">
        <v>354</v>
      </c>
      <c r="B154" s="5">
        <v>165</v>
      </c>
      <c r="C154" s="5">
        <v>303</v>
      </c>
      <c r="D154" s="5">
        <v>106</v>
      </c>
    </row>
    <row r="155" spans="1:4" x14ac:dyDescent="0.3">
      <c r="A155" s="4" t="s">
        <v>352</v>
      </c>
      <c r="B155" s="5"/>
      <c r="C155" s="5">
        <v>329</v>
      </c>
      <c r="D155" s="5">
        <v>0</v>
      </c>
    </row>
    <row r="156" spans="1:4" x14ac:dyDescent="0.3">
      <c r="A156" s="4" t="s">
        <v>264</v>
      </c>
      <c r="B156" s="5">
        <v>330</v>
      </c>
      <c r="C156" s="5">
        <v>234</v>
      </c>
      <c r="D156" s="5">
        <v>144</v>
      </c>
    </row>
    <row r="157" spans="1:4" x14ac:dyDescent="0.3">
      <c r="A157" s="4" t="s">
        <v>151</v>
      </c>
      <c r="B157" s="5"/>
      <c r="C157" s="5">
        <v>196</v>
      </c>
      <c r="D157" s="5">
        <v>0</v>
      </c>
    </row>
    <row r="158" spans="1:4" x14ac:dyDescent="0.3">
      <c r="A158" s="4" t="s">
        <v>314</v>
      </c>
      <c r="B158" s="5"/>
      <c r="C158" s="5">
        <v>220</v>
      </c>
      <c r="D158" s="5">
        <v>0</v>
      </c>
    </row>
    <row r="159" spans="1:4" x14ac:dyDescent="0.3">
      <c r="A159" s="4" t="s">
        <v>395</v>
      </c>
      <c r="B159" s="5">
        <v>430</v>
      </c>
      <c r="C159" s="5">
        <v>393</v>
      </c>
      <c r="D159" s="5">
        <v>295</v>
      </c>
    </row>
    <row r="160" spans="1:4" x14ac:dyDescent="0.3">
      <c r="A160" s="4" t="s">
        <v>223</v>
      </c>
      <c r="B160" s="5">
        <v>408</v>
      </c>
      <c r="C160" s="5">
        <v>300</v>
      </c>
      <c r="D160" s="5">
        <v>229</v>
      </c>
    </row>
    <row r="161" spans="1:4" x14ac:dyDescent="0.3">
      <c r="A161" s="4" t="s">
        <v>257</v>
      </c>
      <c r="B161" s="5"/>
      <c r="C161" s="5">
        <v>100</v>
      </c>
      <c r="D161" s="5">
        <v>0</v>
      </c>
    </row>
    <row r="162" spans="1:4" x14ac:dyDescent="0.3">
      <c r="A162" s="4" t="s">
        <v>315</v>
      </c>
      <c r="B162" s="5"/>
      <c r="C162" s="5">
        <v>364</v>
      </c>
      <c r="D162" s="5">
        <v>0</v>
      </c>
    </row>
    <row r="163" spans="1:4" x14ac:dyDescent="0.3">
      <c r="A163" s="4" t="s">
        <v>305</v>
      </c>
      <c r="B163" s="5">
        <v>450</v>
      </c>
      <c r="C163" s="5">
        <v>413</v>
      </c>
      <c r="D163" s="5">
        <v>239</v>
      </c>
    </row>
    <row r="164" spans="1:4" x14ac:dyDescent="0.3">
      <c r="A164" s="4" t="s">
        <v>281</v>
      </c>
      <c r="B164" s="5"/>
      <c r="C164" s="5">
        <v>130</v>
      </c>
      <c r="D164" s="5">
        <v>0</v>
      </c>
    </row>
    <row r="165" spans="1:4" x14ac:dyDescent="0.3">
      <c r="A165" s="4" t="s">
        <v>265</v>
      </c>
      <c r="B165" s="5">
        <v>0</v>
      </c>
      <c r="C165" s="5">
        <v>77</v>
      </c>
      <c r="D165" s="5">
        <v>0</v>
      </c>
    </row>
    <row r="166" spans="1:4" x14ac:dyDescent="0.3">
      <c r="A166" s="4" t="s">
        <v>204</v>
      </c>
      <c r="B166" s="5">
        <v>734</v>
      </c>
      <c r="C166" s="5">
        <v>210</v>
      </c>
      <c r="D166" s="5">
        <v>145</v>
      </c>
    </row>
    <row r="167" spans="1:4" x14ac:dyDescent="0.3">
      <c r="A167" s="4" t="s">
        <v>368</v>
      </c>
      <c r="B167" s="5">
        <v>211</v>
      </c>
      <c r="C167" s="5">
        <v>230</v>
      </c>
      <c r="D167" s="5">
        <v>155</v>
      </c>
    </row>
    <row r="168" spans="1:4" x14ac:dyDescent="0.3">
      <c r="A168" s="4" t="s">
        <v>224</v>
      </c>
      <c r="B168" s="5">
        <v>4779</v>
      </c>
      <c r="C168" s="5">
        <v>2076</v>
      </c>
      <c r="D168" s="5">
        <v>1888</v>
      </c>
    </row>
    <row r="169" spans="1:4" x14ac:dyDescent="0.3">
      <c r="A169" s="4" t="s">
        <v>282</v>
      </c>
      <c r="B169" s="5">
        <v>0</v>
      </c>
      <c r="C169" s="5">
        <v>115</v>
      </c>
      <c r="D169" s="5">
        <v>0</v>
      </c>
    </row>
    <row r="170" spans="1:4" x14ac:dyDescent="0.3">
      <c r="A170" s="4" t="s">
        <v>183</v>
      </c>
      <c r="B170" s="5">
        <v>0</v>
      </c>
      <c r="C170" s="5">
        <v>286</v>
      </c>
      <c r="D170" s="5">
        <v>0</v>
      </c>
    </row>
    <row r="171" spans="1:4" x14ac:dyDescent="0.3">
      <c r="A171" s="4" t="s">
        <v>118</v>
      </c>
      <c r="B171" s="5">
        <v>1319</v>
      </c>
      <c r="C171" s="5">
        <v>625</v>
      </c>
      <c r="D171" s="5">
        <v>505</v>
      </c>
    </row>
    <row r="172" spans="1:4" x14ac:dyDescent="0.3">
      <c r="A172" s="4" t="s">
        <v>349</v>
      </c>
      <c r="B172" s="5"/>
      <c r="C172" s="5">
        <v>148</v>
      </c>
      <c r="D172" s="5">
        <v>0</v>
      </c>
    </row>
    <row r="173" spans="1:4" x14ac:dyDescent="0.3">
      <c r="A173" s="4" t="s">
        <v>342</v>
      </c>
      <c r="B173" s="5">
        <v>206</v>
      </c>
      <c r="C173" s="5">
        <v>762</v>
      </c>
      <c r="D173" s="5">
        <v>142</v>
      </c>
    </row>
    <row r="174" spans="1:4" x14ac:dyDescent="0.3">
      <c r="A174" s="4" t="s">
        <v>138</v>
      </c>
      <c r="B174" s="5"/>
      <c r="C174" s="5">
        <v>272</v>
      </c>
      <c r="D174" s="5">
        <v>0</v>
      </c>
    </row>
    <row r="175" spans="1:4" x14ac:dyDescent="0.3">
      <c r="A175" s="4" t="s">
        <v>200</v>
      </c>
      <c r="B175" s="5"/>
      <c r="C175" s="5">
        <v>15</v>
      </c>
      <c r="D175" s="5">
        <v>0</v>
      </c>
    </row>
    <row r="176" spans="1:4" x14ac:dyDescent="0.3">
      <c r="A176" s="4" t="s">
        <v>97</v>
      </c>
      <c r="B176" s="5"/>
      <c r="C176" s="5">
        <v>175</v>
      </c>
      <c r="D176" s="5">
        <v>0</v>
      </c>
    </row>
    <row r="177" spans="1:4" x14ac:dyDescent="0.3">
      <c r="A177" s="4" t="s">
        <v>232</v>
      </c>
      <c r="B177" s="5"/>
      <c r="C177" s="5">
        <v>136</v>
      </c>
      <c r="D177" s="5">
        <v>0</v>
      </c>
    </row>
    <row r="178" spans="1:4" x14ac:dyDescent="0.3">
      <c r="A178" s="4" t="s">
        <v>331</v>
      </c>
      <c r="B178" s="5">
        <v>0</v>
      </c>
      <c r="C178" s="5">
        <v>551</v>
      </c>
      <c r="D178" s="5">
        <v>0</v>
      </c>
    </row>
    <row r="179" spans="1:4" x14ac:dyDescent="0.3">
      <c r="A179" s="4" t="s">
        <v>355</v>
      </c>
      <c r="B179" s="5">
        <v>883</v>
      </c>
      <c r="C179" s="5">
        <v>704</v>
      </c>
      <c r="D179" s="5">
        <v>603</v>
      </c>
    </row>
    <row r="180" spans="1:4" x14ac:dyDescent="0.3">
      <c r="A180" s="4" t="s">
        <v>380</v>
      </c>
      <c r="B180" s="5">
        <v>408</v>
      </c>
      <c r="C180" s="5">
        <v>432</v>
      </c>
      <c r="D180" s="5">
        <v>382</v>
      </c>
    </row>
    <row r="181" spans="1:4" x14ac:dyDescent="0.3">
      <c r="A181" s="4" t="s">
        <v>184</v>
      </c>
      <c r="B181" s="5">
        <v>395</v>
      </c>
      <c r="C181" s="5">
        <v>397</v>
      </c>
      <c r="D181" s="5">
        <v>191</v>
      </c>
    </row>
    <row r="182" spans="1:4" x14ac:dyDescent="0.3">
      <c r="A182" s="4" t="s">
        <v>250</v>
      </c>
      <c r="B182" s="5"/>
      <c r="C182" s="5">
        <v>50</v>
      </c>
      <c r="D182" s="5">
        <v>0</v>
      </c>
    </row>
    <row r="183" spans="1:4" x14ac:dyDescent="0.3">
      <c r="A183" s="4" t="s">
        <v>225</v>
      </c>
      <c r="B183" s="5"/>
      <c r="C183" s="5">
        <v>406</v>
      </c>
      <c r="D183" s="5">
        <v>0</v>
      </c>
    </row>
    <row r="184" spans="1:4" x14ac:dyDescent="0.3">
      <c r="A184" s="4" t="s">
        <v>369</v>
      </c>
      <c r="B184" s="5">
        <v>165</v>
      </c>
      <c r="C184" s="5">
        <v>244</v>
      </c>
      <c r="D184" s="5">
        <v>131</v>
      </c>
    </row>
    <row r="185" spans="1:4" x14ac:dyDescent="0.3">
      <c r="A185" s="4" t="s">
        <v>350</v>
      </c>
      <c r="B185" s="5"/>
      <c r="C185" s="5">
        <v>152</v>
      </c>
      <c r="D185" s="5">
        <v>0</v>
      </c>
    </row>
    <row r="186" spans="1:4" x14ac:dyDescent="0.3">
      <c r="A186" s="4" t="s">
        <v>381</v>
      </c>
      <c r="B186" s="5">
        <v>544</v>
      </c>
      <c r="C186" s="5">
        <v>428</v>
      </c>
      <c r="D186" s="5">
        <v>263</v>
      </c>
    </row>
    <row r="187" spans="1:4" x14ac:dyDescent="0.3">
      <c r="A187" s="4" t="s">
        <v>399</v>
      </c>
      <c r="B187" s="5">
        <v>304</v>
      </c>
      <c r="C187" s="5">
        <v>465</v>
      </c>
      <c r="D187" s="5">
        <v>235</v>
      </c>
    </row>
    <row r="188" spans="1:4" x14ac:dyDescent="0.3">
      <c r="A188" s="4" t="s">
        <v>185</v>
      </c>
      <c r="B188" s="5">
        <v>0</v>
      </c>
      <c r="C188" s="5">
        <v>240</v>
      </c>
      <c r="D188" s="5">
        <v>0</v>
      </c>
    </row>
    <row r="189" spans="1:4" x14ac:dyDescent="0.3">
      <c r="A189" s="4" t="s">
        <v>323</v>
      </c>
      <c r="B189" s="5">
        <v>347</v>
      </c>
      <c r="C189" s="5">
        <v>418</v>
      </c>
      <c r="D189" s="5">
        <v>278</v>
      </c>
    </row>
    <row r="190" spans="1:4" x14ac:dyDescent="0.3">
      <c r="A190" s="4" t="s">
        <v>112</v>
      </c>
      <c r="B190" s="5">
        <v>1253</v>
      </c>
      <c r="C190" s="5">
        <v>271</v>
      </c>
      <c r="D190" s="5">
        <v>244</v>
      </c>
    </row>
    <row r="191" spans="1:4" x14ac:dyDescent="0.3">
      <c r="A191" s="4" t="s">
        <v>119</v>
      </c>
      <c r="B191" s="5">
        <v>2587</v>
      </c>
      <c r="C191" s="5">
        <v>1660</v>
      </c>
      <c r="D191" s="5">
        <v>1439</v>
      </c>
    </row>
    <row r="192" spans="1:4" x14ac:dyDescent="0.3">
      <c r="A192" s="4" t="s">
        <v>139</v>
      </c>
      <c r="B192" s="5"/>
      <c r="C192" s="5">
        <v>126</v>
      </c>
      <c r="D192" s="5">
        <v>0</v>
      </c>
    </row>
    <row r="193" spans="1:4" x14ac:dyDescent="0.3">
      <c r="A193" s="4" t="s">
        <v>186</v>
      </c>
      <c r="B193" s="5"/>
      <c r="C193" s="5">
        <v>414</v>
      </c>
      <c r="D193" s="5">
        <v>0</v>
      </c>
    </row>
    <row r="194" spans="1:4" x14ac:dyDescent="0.3">
      <c r="A194" s="4" t="s">
        <v>332</v>
      </c>
      <c r="B194" s="5">
        <v>547</v>
      </c>
      <c r="C194" s="5">
        <v>0</v>
      </c>
      <c r="D194" s="5">
        <v>0</v>
      </c>
    </row>
    <row r="195" spans="1:4" x14ac:dyDescent="0.3">
      <c r="A195" s="4" t="s">
        <v>266</v>
      </c>
      <c r="B195" s="5">
        <v>525</v>
      </c>
      <c r="C195" s="5">
        <v>405</v>
      </c>
      <c r="D195" s="5">
        <v>238</v>
      </c>
    </row>
    <row r="196" spans="1:4" x14ac:dyDescent="0.3">
      <c r="A196" s="4" t="s">
        <v>187</v>
      </c>
      <c r="B196" s="5">
        <v>338</v>
      </c>
      <c r="C196" s="5">
        <v>277</v>
      </c>
      <c r="D196" s="5">
        <v>157</v>
      </c>
    </row>
    <row r="197" spans="1:4" x14ac:dyDescent="0.3">
      <c r="A197" s="4" t="s">
        <v>333</v>
      </c>
      <c r="B197" s="5">
        <v>58</v>
      </c>
      <c r="C197" s="5">
        <v>587</v>
      </c>
      <c r="D197" s="5">
        <v>28</v>
      </c>
    </row>
    <row r="198" spans="1:4" x14ac:dyDescent="0.3">
      <c r="A198" s="4" t="s">
        <v>140</v>
      </c>
      <c r="B198" s="5"/>
      <c r="C198" s="5">
        <v>129</v>
      </c>
      <c r="D198" s="5">
        <v>0</v>
      </c>
    </row>
    <row r="199" spans="1:4" x14ac:dyDescent="0.3">
      <c r="A199" s="4" t="s">
        <v>252</v>
      </c>
      <c r="B199" s="5"/>
      <c r="C199" s="5">
        <v>8</v>
      </c>
      <c r="D199" s="5">
        <v>0</v>
      </c>
    </row>
    <row r="200" spans="1:4" x14ac:dyDescent="0.3">
      <c r="A200" s="4" t="s">
        <v>287</v>
      </c>
      <c r="B200" s="5">
        <v>48</v>
      </c>
      <c r="C200" s="5">
        <v>130</v>
      </c>
      <c r="D200" s="5">
        <v>1</v>
      </c>
    </row>
    <row r="201" spans="1:4" x14ac:dyDescent="0.3">
      <c r="A201" s="4" t="s">
        <v>274</v>
      </c>
      <c r="B201" s="5"/>
      <c r="C201" s="5">
        <v>211</v>
      </c>
      <c r="D201" s="5">
        <v>0</v>
      </c>
    </row>
    <row r="202" spans="1:4" x14ac:dyDescent="0.3">
      <c r="A202" s="4" t="s">
        <v>334</v>
      </c>
      <c r="B202" s="5">
        <v>15</v>
      </c>
      <c r="C202" s="5">
        <v>103</v>
      </c>
      <c r="D202" s="5">
        <v>3</v>
      </c>
    </row>
    <row r="203" spans="1:4" x14ac:dyDescent="0.3">
      <c r="A203" s="4" t="s">
        <v>141</v>
      </c>
      <c r="B203" s="5">
        <v>1140</v>
      </c>
      <c r="C203" s="5">
        <v>567</v>
      </c>
      <c r="D203" s="5">
        <v>530</v>
      </c>
    </row>
    <row r="204" spans="1:4" x14ac:dyDescent="0.3">
      <c r="A204" s="4" t="s">
        <v>283</v>
      </c>
      <c r="B204" s="5"/>
      <c r="C204" s="5">
        <v>147</v>
      </c>
      <c r="D204" s="5">
        <v>0</v>
      </c>
    </row>
    <row r="205" spans="1:4" x14ac:dyDescent="0.3">
      <c r="A205" s="4" t="s">
        <v>98</v>
      </c>
      <c r="B205" s="5">
        <v>786</v>
      </c>
      <c r="C205" s="5">
        <v>624</v>
      </c>
      <c r="D205" s="5">
        <v>235</v>
      </c>
    </row>
    <row r="206" spans="1:4" x14ac:dyDescent="0.3">
      <c r="A206" s="4" t="s">
        <v>335</v>
      </c>
      <c r="B206" s="5"/>
      <c r="C206" s="5">
        <v>241</v>
      </c>
      <c r="D206" s="5">
        <v>0</v>
      </c>
    </row>
    <row r="207" spans="1:4" x14ac:dyDescent="0.3">
      <c r="A207" s="4" t="s">
        <v>99</v>
      </c>
      <c r="B207" s="5">
        <v>0</v>
      </c>
      <c r="C207" s="5">
        <v>158</v>
      </c>
      <c r="D207" s="5">
        <v>0</v>
      </c>
    </row>
    <row r="208" spans="1:4" x14ac:dyDescent="0.3">
      <c r="A208" s="4" t="s">
        <v>370</v>
      </c>
      <c r="B208" s="5"/>
      <c r="C208" s="5">
        <v>125</v>
      </c>
      <c r="D208" s="5">
        <v>0</v>
      </c>
    </row>
    <row r="209" spans="1:4" x14ac:dyDescent="0.3">
      <c r="A209" s="4" t="s">
        <v>298</v>
      </c>
      <c r="B209" s="5">
        <v>62</v>
      </c>
      <c r="C209" s="5">
        <v>99</v>
      </c>
      <c r="D209" s="5">
        <v>31</v>
      </c>
    </row>
    <row r="210" spans="1:4" x14ac:dyDescent="0.3">
      <c r="A210" s="4" t="s">
        <v>120</v>
      </c>
      <c r="B210" s="5">
        <v>137</v>
      </c>
      <c r="C210" s="5">
        <v>436</v>
      </c>
      <c r="D210" s="5">
        <v>106</v>
      </c>
    </row>
    <row r="211" spans="1:4" x14ac:dyDescent="0.3">
      <c r="A211" s="4" t="s">
        <v>306</v>
      </c>
      <c r="B211" s="5">
        <v>857</v>
      </c>
      <c r="C211" s="5">
        <v>733</v>
      </c>
      <c r="D211" s="5">
        <v>562</v>
      </c>
    </row>
    <row r="212" spans="1:4" x14ac:dyDescent="0.3">
      <c r="A212" s="4" t="s">
        <v>142</v>
      </c>
      <c r="B212" s="5"/>
      <c r="C212" s="5">
        <v>162</v>
      </c>
      <c r="D212" s="5">
        <v>0</v>
      </c>
    </row>
    <row r="213" spans="1:4" x14ac:dyDescent="0.3">
      <c r="A213" s="4" t="s">
        <v>275</v>
      </c>
      <c r="B213" s="5">
        <v>1568</v>
      </c>
      <c r="C213" s="5">
        <v>1018</v>
      </c>
      <c r="D213" s="5">
        <v>952</v>
      </c>
    </row>
    <row r="214" spans="1:4" x14ac:dyDescent="0.3">
      <c r="A214" s="4" t="s">
        <v>336</v>
      </c>
      <c r="B214" s="5"/>
      <c r="C214" s="5">
        <v>339</v>
      </c>
      <c r="D214" s="5">
        <v>0</v>
      </c>
    </row>
    <row r="215" spans="1:4" x14ac:dyDescent="0.3">
      <c r="A215" s="4" t="s">
        <v>241</v>
      </c>
      <c r="B215" s="5">
        <v>0</v>
      </c>
      <c r="C215" s="5">
        <v>508</v>
      </c>
      <c r="D215" s="5">
        <v>0</v>
      </c>
    </row>
    <row r="216" spans="1:4" x14ac:dyDescent="0.3">
      <c r="A216" s="4" t="s">
        <v>288</v>
      </c>
      <c r="B216" s="5"/>
      <c r="C216" s="5">
        <v>80</v>
      </c>
      <c r="D216" s="5">
        <v>0</v>
      </c>
    </row>
    <row r="217" spans="1:4" x14ac:dyDescent="0.3">
      <c r="A217" s="4" t="s">
        <v>188</v>
      </c>
      <c r="B217" s="5">
        <v>402</v>
      </c>
      <c r="C217" s="5">
        <v>356</v>
      </c>
      <c r="D217" s="5">
        <v>269</v>
      </c>
    </row>
    <row r="218" spans="1:4" x14ac:dyDescent="0.3">
      <c r="A218" s="4" t="s">
        <v>347</v>
      </c>
      <c r="B218" s="5"/>
      <c r="C218" s="5">
        <v>129</v>
      </c>
      <c r="D218" s="5">
        <v>0</v>
      </c>
    </row>
    <row r="219" spans="1:4" x14ac:dyDescent="0.3">
      <c r="A219" s="4" t="s">
        <v>276</v>
      </c>
      <c r="B219" s="5"/>
      <c r="C219" s="5">
        <v>152</v>
      </c>
      <c r="D219" s="5">
        <v>0</v>
      </c>
    </row>
    <row r="220" spans="1:4" x14ac:dyDescent="0.3">
      <c r="A220" s="4" t="s">
        <v>153</v>
      </c>
      <c r="B220" s="5">
        <v>157</v>
      </c>
      <c r="C220" s="5">
        <v>95</v>
      </c>
      <c r="D220" s="5">
        <v>22</v>
      </c>
    </row>
    <row r="221" spans="1:4" x14ac:dyDescent="0.3">
      <c r="A221" s="4" t="s">
        <v>226</v>
      </c>
      <c r="B221" s="5"/>
      <c r="C221" s="5">
        <v>358</v>
      </c>
      <c r="D221" s="5">
        <v>0</v>
      </c>
    </row>
    <row r="222" spans="1:4" x14ac:dyDescent="0.3">
      <c r="A222" s="4" t="s">
        <v>387</v>
      </c>
      <c r="B222" s="5"/>
      <c r="C222" s="5">
        <v>362</v>
      </c>
      <c r="D222" s="5">
        <v>0</v>
      </c>
    </row>
    <row r="223" spans="1:4" x14ac:dyDescent="0.3">
      <c r="A223" s="4" t="s">
        <v>143</v>
      </c>
      <c r="B223" s="5"/>
      <c r="C223" s="5">
        <v>253</v>
      </c>
      <c r="D223" s="5">
        <v>0</v>
      </c>
    </row>
    <row r="224" spans="1:4" x14ac:dyDescent="0.3">
      <c r="A224" s="4" t="s">
        <v>189</v>
      </c>
      <c r="B224" s="5">
        <v>512</v>
      </c>
      <c r="C224" s="5">
        <v>496</v>
      </c>
      <c r="D224" s="5">
        <v>247</v>
      </c>
    </row>
    <row r="225" spans="1:4" x14ac:dyDescent="0.3">
      <c r="A225" s="4" t="s">
        <v>382</v>
      </c>
      <c r="B225" s="5">
        <v>306</v>
      </c>
      <c r="C225" s="5"/>
      <c r="D225" s="5"/>
    </row>
    <row r="226" spans="1:4" x14ac:dyDescent="0.3">
      <c r="A226" s="4" t="s">
        <v>388</v>
      </c>
      <c r="B226" s="5">
        <v>670</v>
      </c>
      <c r="C226" s="5">
        <v>766</v>
      </c>
      <c r="D226" s="5">
        <v>442</v>
      </c>
    </row>
    <row r="227" spans="1:4" x14ac:dyDescent="0.3">
      <c r="A227" s="4" t="s">
        <v>190</v>
      </c>
      <c r="B227" s="5"/>
      <c r="C227" s="5">
        <v>102</v>
      </c>
      <c r="D227" s="5">
        <v>0</v>
      </c>
    </row>
    <row r="228" spans="1:4" x14ac:dyDescent="0.3">
      <c r="A228" s="4" t="s">
        <v>289</v>
      </c>
      <c r="B228" s="5"/>
      <c r="C228" s="5">
        <v>98</v>
      </c>
      <c r="D228" s="5">
        <v>0</v>
      </c>
    </row>
    <row r="229" spans="1:4" x14ac:dyDescent="0.3">
      <c r="A229" s="4" t="s">
        <v>253</v>
      </c>
      <c r="B229" s="5">
        <v>354</v>
      </c>
      <c r="C229" s="5">
        <v>266</v>
      </c>
      <c r="D229" s="5">
        <v>239</v>
      </c>
    </row>
    <row r="230" spans="1:4" x14ac:dyDescent="0.3">
      <c r="A230" s="4" t="s">
        <v>121</v>
      </c>
      <c r="B230" s="5"/>
      <c r="C230" s="5">
        <v>299</v>
      </c>
      <c r="D230" s="5">
        <v>0</v>
      </c>
    </row>
    <row r="231" spans="1:4" x14ac:dyDescent="0.3">
      <c r="A231" s="4" t="s">
        <v>124</v>
      </c>
      <c r="B231" s="5">
        <v>607</v>
      </c>
      <c r="C231" s="5">
        <v>667</v>
      </c>
      <c r="D231" s="5">
        <v>375</v>
      </c>
    </row>
    <row r="232" spans="1:4" x14ac:dyDescent="0.3">
      <c r="A232" s="4" t="s">
        <v>100</v>
      </c>
      <c r="B232" s="5"/>
      <c r="C232" s="5">
        <v>396</v>
      </c>
      <c r="D232" s="5">
        <v>0</v>
      </c>
    </row>
    <row r="233" spans="1:4" x14ac:dyDescent="0.3">
      <c r="A233" s="4" t="s">
        <v>144</v>
      </c>
      <c r="B233" s="5"/>
      <c r="C233" s="5">
        <v>135</v>
      </c>
      <c r="D233" s="5">
        <v>0</v>
      </c>
    </row>
    <row r="234" spans="1:4" x14ac:dyDescent="0.3">
      <c r="A234" s="4" t="s">
        <v>145</v>
      </c>
      <c r="B234" s="5"/>
      <c r="C234" s="5">
        <v>181</v>
      </c>
      <c r="D234" s="5">
        <v>0</v>
      </c>
    </row>
    <row r="235" spans="1:4" x14ac:dyDescent="0.3">
      <c r="A235" s="4" t="s">
        <v>396</v>
      </c>
      <c r="B235" s="5"/>
      <c r="C235" s="5">
        <v>237</v>
      </c>
      <c r="D235" s="5">
        <v>0</v>
      </c>
    </row>
    <row r="236" spans="1:4" x14ac:dyDescent="0.3">
      <c r="A236" s="4" t="s">
        <v>146</v>
      </c>
      <c r="B236" s="5"/>
      <c r="C236" s="5">
        <v>168</v>
      </c>
      <c r="D236" s="5">
        <v>0</v>
      </c>
    </row>
    <row r="237" spans="1:4" x14ac:dyDescent="0.3">
      <c r="A237" s="4" t="s">
        <v>284</v>
      </c>
      <c r="B237" s="5">
        <v>1582</v>
      </c>
      <c r="C237" s="5">
        <v>1025</v>
      </c>
      <c r="D237" s="5">
        <v>948</v>
      </c>
    </row>
    <row r="238" spans="1:4" x14ac:dyDescent="0.3">
      <c r="A238" s="4" t="s">
        <v>344</v>
      </c>
      <c r="B238" s="5">
        <v>397</v>
      </c>
      <c r="C238" s="5">
        <v>423</v>
      </c>
      <c r="D238" s="5">
        <v>311</v>
      </c>
    </row>
    <row r="239" spans="1:4" x14ac:dyDescent="0.3">
      <c r="A239" s="4" t="s">
        <v>197</v>
      </c>
      <c r="B239" s="5">
        <v>218</v>
      </c>
      <c r="C239" s="5">
        <v>266</v>
      </c>
      <c r="D239" s="5">
        <v>76</v>
      </c>
    </row>
    <row r="240" spans="1:4" x14ac:dyDescent="0.3">
      <c r="A240" s="4" t="s">
        <v>227</v>
      </c>
      <c r="B240" s="5">
        <v>538</v>
      </c>
      <c r="C240" s="5">
        <v>408</v>
      </c>
      <c r="D240" s="5">
        <v>189</v>
      </c>
    </row>
    <row r="241" spans="1:4" x14ac:dyDescent="0.3">
      <c r="A241" s="4" t="s">
        <v>290</v>
      </c>
      <c r="B241" s="5">
        <v>19</v>
      </c>
      <c r="C241" s="5">
        <v>101</v>
      </c>
      <c r="D241" s="5">
        <v>4</v>
      </c>
    </row>
    <row r="242" spans="1:4" x14ac:dyDescent="0.3">
      <c r="A242" s="4" t="s">
        <v>101</v>
      </c>
      <c r="B242" s="5"/>
      <c r="C242" s="5">
        <v>274</v>
      </c>
      <c r="D242" s="5">
        <v>0</v>
      </c>
    </row>
    <row r="243" spans="1:4" x14ac:dyDescent="0.3">
      <c r="A243" s="4" t="s">
        <v>166</v>
      </c>
      <c r="B243" s="5">
        <v>150</v>
      </c>
      <c r="C243" s="5">
        <v>457</v>
      </c>
      <c r="D243" s="5">
        <v>75</v>
      </c>
    </row>
    <row r="244" spans="1:4" x14ac:dyDescent="0.3">
      <c r="A244" s="4" t="s">
        <v>102</v>
      </c>
      <c r="B244" s="5"/>
      <c r="C244" s="5">
        <v>144</v>
      </c>
      <c r="D244" s="5">
        <v>0</v>
      </c>
    </row>
    <row r="245" spans="1:4" x14ac:dyDescent="0.3">
      <c r="A245" s="4" t="s">
        <v>233</v>
      </c>
      <c r="B245" s="5"/>
      <c r="C245" s="5">
        <v>350</v>
      </c>
      <c r="D245" s="5">
        <v>0</v>
      </c>
    </row>
    <row r="246" spans="1:4" x14ac:dyDescent="0.3">
      <c r="A246" s="4" t="s">
        <v>103</v>
      </c>
      <c r="B246" s="5">
        <v>238</v>
      </c>
      <c r="C246" s="5">
        <v>501</v>
      </c>
      <c r="D246" s="5">
        <v>100</v>
      </c>
    </row>
    <row r="247" spans="1:4" x14ac:dyDescent="0.3">
      <c r="A247" s="4" t="s">
        <v>104</v>
      </c>
      <c r="B247" s="5">
        <v>689</v>
      </c>
      <c r="C247" s="5">
        <v>655</v>
      </c>
      <c r="D247" s="5">
        <v>357</v>
      </c>
    </row>
    <row r="248" spans="1:4" x14ac:dyDescent="0.3">
      <c r="A248" s="4" t="s">
        <v>154</v>
      </c>
      <c r="B248" s="5">
        <v>0</v>
      </c>
      <c r="C248" s="5">
        <v>145</v>
      </c>
      <c r="D248" s="5">
        <v>0</v>
      </c>
    </row>
    <row r="249" spans="1:4" x14ac:dyDescent="0.3">
      <c r="A249" s="4" t="s">
        <v>201</v>
      </c>
      <c r="B249" s="5">
        <v>190</v>
      </c>
      <c r="C249" s="5">
        <v>175</v>
      </c>
      <c r="D249" s="5">
        <v>63</v>
      </c>
    </row>
    <row r="250" spans="1:4" x14ac:dyDescent="0.3">
      <c r="A250" s="4" t="s">
        <v>164</v>
      </c>
      <c r="B250" s="5"/>
      <c r="C250" s="5">
        <v>92</v>
      </c>
      <c r="D250" s="5">
        <v>0</v>
      </c>
    </row>
    <row r="251" spans="1:4" x14ac:dyDescent="0.3">
      <c r="A251" s="4" t="s">
        <v>356</v>
      </c>
      <c r="B251" s="5"/>
      <c r="C251" s="5">
        <v>332</v>
      </c>
      <c r="D251" s="5">
        <v>0</v>
      </c>
    </row>
    <row r="252" spans="1:4" x14ac:dyDescent="0.3">
      <c r="A252" s="4" t="s">
        <v>163</v>
      </c>
      <c r="B252" s="5">
        <v>48</v>
      </c>
      <c r="C252" s="5">
        <v>450</v>
      </c>
      <c r="D252" s="5">
        <v>25</v>
      </c>
    </row>
    <row r="253" spans="1:4" x14ac:dyDescent="0.3">
      <c r="A253" s="4" t="s">
        <v>165</v>
      </c>
      <c r="B253" s="5"/>
      <c r="C253" s="5">
        <v>54</v>
      </c>
      <c r="D253" s="5">
        <v>0</v>
      </c>
    </row>
    <row r="254" spans="1:4" x14ac:dyDescent="0.3">
      <c r="A254" s="4" t="s">
        <v>122</v>
      </c>
      <c r="B254" s="5">
        <v>978</v>
      </c>
      <c r="C254" s="5">
        <v>312</v>
      </c>
      <c r="D254" s="5">
        <v>207</v>
      </c>
    </row>
    <row r="255" spans="1:4" x14ac:dyDescent="0.3">
      <c r="A255" s="4" t="s">
        <v>169</v>
      </c>
      <c r="B255" s="5"/>
      <c r="C255" s="5">
        <v>140</v>
      </c>
      <c r="D255" s="5">
        <v>0</v>
      </c>
    </row>
    <row r="256" spans="1:4" x14ac:dyDescent="0.3">
      <c r="A256" s="4" t="s">
        <v>324</v>
      </c>
      <c r="B256" s="5"/>
      <c r="C256" s="5">
        <v>101</v>
      </c>
      <c r="D256" s="5">
        <v>0</v>
      </c>
    </row>
    <row r="257" spans="1:4" x14ac:dyDescent="0.3">
      <c r="A257" s="4" t="s">
        <v>307</v>
      </c>
      <c r="B257" s="5"/>
      <c r="C257" s="5">
        <v>233</v>
      </c>
      <c r="D257" s="5">
        <v>0</v>
      </c>
    </row>
    <row r="258" spans="1:4" x14ac:dyDescent="0.3">
      <c r="A258" s="4" t="s">
        <v>337</v>
      </c>
      <c r="B258" s="5"/>
      <c r="C258" s="5">
        <v>281</v>
      </c>
      <c r="D258" s="5">
        <v>0</v>
      </c>
    </row>
    <row r="259" spans="1:4" x14ac:dyDescent="0.3">
      <c r="A259" s="4" t="s">
        <v>357</v>
      </c>
      <c r="B259" s="5">
        <v>2533</v>
      </c>
      <c r="C259" s="5">
        <v>1309</v>
      </c>
      <c r="D259" s="5">
        <v>1200</v>
      </c>
    </row>
    <row r="260" spans="1:4" x14ac:dyDescent="0.3">
      <c r="A260" s="4" t="s">
        <v>191</v>
      </c>
      <c r="B260" s="5"/>
      <c r="C260" s="5">
        <v>470</v>
      </c>
      <c r="D260" s="5">
        <v>0</v>
      </c>
    </row>
    <row r="261" spans="1:4" x14ac:dyDescent="0.3">
      <c r="A261" s="4" t="s">
        <v>170</v>
      </c>
      <c r="B261" s="5">
        <v>640</v>
      </c>
      <c r="C261" s="5">
        <v>172</v>
      </c>
      <c r="D261" s="5">
        <v>75</v>
      </c>
    </row>
    <row r="262" spans="1:4" x14ac:dyDescent="0.3">
      <c r="A262" s="4" t="s">
        <v>371</v>
      </c>
      <c r="B262" s="5">
        <v>869</v>
      </c>
      <c r="C262" s="5">
        <v>653</v>
      </c>
      <c r="D262" s="5">
        <v>557</v>
      </c>
    </row>
    <row r="263" spans="1:4" x14ac:dyDescent="0.3">
      <c r="A263" s="4" t="s">
        <v>270</v>
      </c>
      <c r="B263" s="5"/>
      <c r="C263" s="5">
        <v>41</v>
      </c>
      <c r="D263" s="5">
        <v>0</v>
      </c>
    </row>
    <row r="264" spans="1:4" x14ac:dyDescent="0.3">
      <c r="A264" s="4" t="s">
        <v>105</v>
      </c>
      <c r="B264" s="5">
        <v>0</v>
      </c>
      <c r="C264" s="5">
        <v>261</v>
      </c>
      <c r="D264" s="5">
        <v>0</v>
      </c>
    </row>
    <row r="265" spans="1:4" x14ac:dyDescent="0.3">
      <c r="A265" s="4" t="s">
        <v>285</v>
      </c>
      <c r="B265" s="5"/>
      <c r="C265" s="5">
        <v>161</v>
      </c>
      <c r="D265" s="5">
        <v>0</v>
      </c>
    </row>
    <row r="266" spans="1:4" x14ac:dyDescent="0.3">
      <c r="A266" s="4" t="s">
        <v>192</v>
      </c>
      <c r="B266" s="5"/>
      <c r="C266" s="5">
        <v>208</v>
      </c>
      <c r="D266" s="5">
        <v>0</v>
      </c>
    </row>
    <row r="267" spans="1:4" x14ac:dyDescent="0.3">
      <c r="A267" s="4" t="s">
        <v>358</v>
      </c>
      <c r="B267" s="5">
        <v>54</v>
      </c>
      <c r="C267" s="5">
        <v>266</v>
      </c>
      <c r="D267" s="5">
        <v>43</v>
      </c>
    </row>
    <row r="268" spans="1:4" x14ac:dyDescent="0.3">
      <c r="A268" s="4" t="s">
        <v>359</v>
      </c>
      <c r="B268" s="5">
        <v>32</v>
      </c>
      <c r="C268" s="5">
        <v>496</v>
      </c>
      <c r="D268" s="5">
        <v>31</v>
      </c>
    </row>
    <row r="269" spans="1:4" x14ac:dyDescent="0.3">
      <c r="A269" s="4" t="s">
        <v>193</v>
      </c>
      <c r="B269" s="5">
        <v>692</v>
      </c>
      <c r="C269" s="5">
        <v>369</v>
      </c>
      <c r="D269" s="5">
        <v>267</v>
      </c>
    </row>
    <row r="270" spans="1:4" x14ac:dyDescent="0.3">
      <c r="A270" s="4" t="s">
        <v>228</v>
      </c>
      <c r="B270" s="5">
        <v>303</v>
      </c>
      <c r="C270" s="5">
        <v>470</v>
      </c>
      <c r="D270" s="5">
        <v>140</v>
      </c>
    </row>
    <row r="271" spans="1:4" x14ac:dyDescent="0.3">
      <c r="A271" s="4" t="s">
        <v>372</v>
      </c>
      <c r="B271" s="5">
        <v>415</v>
      </c>
      <c r="C271" s="5">
        <v>309</v>
      </c>
      <c r="D271" s="5">
        <v>196</v>
      </c>
    </row>
    <row r="272" spans="1:4" x14ac:dyDescent="0.3">
      <c r="A272" s="4" t="s">
        <v>291</v>
      </c>
      <c r="B272" s="5">
        <v>609</v>
      </c>
      <c r="C272" s="5">
        <v>280</v>
      </c>
      <c r="D272" s="5">
        <v>241</v>
      </c>
    </row>
    <row r="273" spans="1:4" x14ac:dyDescent="0.3">
      <c r="A273" s="4" t="s">
        <v>234</v>
      </c>
      <c r="B273" s="5"/>
      <c r="C273" s="5">
        <v>221</v>
      </c>
      <c r="D273" s="5">
        <v>0</v>
      </c>
    </row>
    <row r="274" spans="1:4" x14ac:dyDescent="0.3">
      <c r="A274" s="4" t="s">
        <v>229</v>
      </c>
      <c r="B274" s="5">
        <v>844</v>
      </c>
      <c r="C274" s="5">
        <v>585</v>
      </c>
      <c r="D274" s="5">
        <v>435</v>
      </c>
    </row>
    <row r="275" spans="1:4" x14ac:dyDescent="0.3">
      <c r="A275" s="4" t="s">
        <v>397</v>
      </c>
      <c r="B275" s="5">
        <v>518</v>
      </c>
      <c r="C275" s="5">
        <v>382</v>
      </c>
      <c r="D275" s="5">
        <v>319</v>
      </c>
    </row>
    <row r="276" spans="1:4" x14ac:dyDescent="0.3">
      <c r="A276" s="4" t="s">
        <v>242</v>
      </c>
      <c r="B276" s="5">
        <v>830</v>
      </c>
      <c r="C276" s="5">
        <v>299</v>
      </c>
      <c r="D276" s="5">
        <v>275</v>
      </c>
    </row>
    <row r="277" spans="1:4" x14ac:dyDescent="0.3">
      <c r="A277" s="4" t="s">
        <v>230</v>
      </c>
      <c r="B277" s="5"/>
      <c r="C277" s="5">
        <v>354</v>
      </c>
      <c r="D277" s="5">
        <v>0</v>
      </c>
    </row>
    <row r="278" spans="1:4" x14ac:dyDescent="0.3">
      <c r="A278" s="4" t="s">
        <v>147</v>
      </c>
      <c r="B278" s="5">
        <v>1750</v>
      </c>
      <c r="C278" s="5">
        <v>586</v>
      </c>
      <c r="D278" s="5">
        <v>551</v>
      </c>
    </row>
    <row r="279" spans="1:4" x14ac:dyDescent="0.3">
      <c r="A279" s="4" t="s">
        <v>167</v>
      </c>
      <c r="B279" s="5">
        <v>101</v>
      </c>
      <c r="C279" s="5">
        <v>149</v>
      </c>
      <c r="D279" s="5">
        <v>10</v>
      </c>
    </row>
    <row r="280" spans="1:4" x14ac:dyDescent="0.3">
      <c r="A280" s="4" t="s">
        <v>299</v>
      </c>
      <c r="B280" s="5">
        <v>459</v>
      </c>
      <c r="C280" s="5">
        <v>193</v>
      </c>
      <c r="D280" s="5">
        <v>167</v>
      </c>
    </row>
    <row r="281" spans="1:4" x14ac:dyDescent="0.3">
      <c r="A281" s="4" t="s">
        <v>194</v>
      </c>
      <c r="B281" s="5">
        <v>717</v>
      </c>
      <c r="C281" s="5">
        <v>700</v>
      </c>
      <c r="D281" s="5">
        <v>463</v>
      </c>
    </row>
    <row r="282" spans="1:4" x14ac:dyDescent="0.3">
      <c r="A282" s="4" t="s">
        <v>258</v>
      </c>
      <c r="B282" s="5"/>
      <c r="C282" s="5">
        <v>47</v>
      </c>
      <c r="D282" s="5">
        <v>0</v>
      </c>
    </row>
    <row r="283" spans="1:4" x14ac:dyDescent="0.3">
      <c r="A283" s="4" t="s">
        <v>400</v>
      </c>
      <c r="B283" s="5">
        <v>145</v>
      </c>
      <c r="C283" s="5">
        <v>37</v>
      </c>
      <c r="D283" s="5">
        <v>35</v>
      </c>
    </row>
    <row r="284" spans="1:4" x14ac:dyDescent="0.3">
      <c r="A284" s="4" t="s">
        <v>148</v>
      </c>
      <c r="B284" s="5">
        <v>483</v>
      </c>
      <c r="C284" s="5">
        <v>108</v>
      </c>
      <c r="D284" s="5">
        <v>87</v>
      </c>
    </row>
    <row r="285" spans="1:4" x14ac:dyDescent="0.3">
      <c r="A285" s="4" t="s">
        <v>158</v>
      </c>
      <c r="B285" s="5">
        <v>0</v>
      </c>
      <c r="C285" s="5">
        <v>137</v>
      </c>
      <c r="D285" s="5">
        <v>0</v>
      </c>
    </row>
    <row r="286" spans="1:4" x14ac:dyDescent="0.3">
      <c r="A286" s="4" t="s">
        <v>149</v>
      </c>
      <c r="B286" s="5"/>
      <c r="C286" s="5">
        <v>234</v>
      </c>
      <c r="D286" s="5">
        <v>0</v>
      </c>
    </row>
    <row r="287" spans="1:4" x14ac:dyDescent="0.3">
      <c r="A287" s="4" t="s">
        <v>316</v>
      </c>
      <c r="B287" s="5"/>
      <c r="C287" s="5">
        <v>188</v>
      </c>
      <c r="D287" s="5">
        <v>0</v>
      </c>
    </row>
    <row r="288" spans="1:4" x14ac:dyDescent="0.3">
      <c r="A288" s="4" t="s">
        <v>338</v>
      </c>
      <c r="B288" s="5">
        <v>54</v>
      </c>
      <c r="C288" s="5">
        <v>136</v>
      </c>
      <c r="D288" s="5">
        <v>34</v>
      </c>
    </row>
    <row r="289" spans="1:4" x14ac:dyDescent="0.3">
      <c r="A289" s="4" t="s">
        <v>267</v>
      </c>
      <c r="B289" s="5">
        <v>1410</v>
      </c>
      <c r="C289" s="5">
        <v>581</v>
      </c>
      <c r="D289" s="5">
        <v>526</v>
      </c>
    </row>
    <row r="290" spans="1:4" x14ac:dyDescent="0.3">
      <c r="A290" s="4" t="s">
        <v>168</v>
      </c>
      <c r="B290" s="5"/>
      <c r="C290" s="5">
        <v>77</v>
      </c>
      <c r="D290" s="5">
        <v>0</v>
      </c>
    </row>
    <row r="291" spans="1:4" x14ac:dyDescent="0.3">
      <c r="A291" s="4" t="s">
        <v>398</v>
      </c>
      <c r="B291" s="5"/>
      <c r="C291" s="5">
        <v>121</v>
      </c>
      <c r="D291" s="5">
        <v>0</v>
      </c>
    </row>
    <row r="292" spans="1:4" x14ac:dyDescent="0.3">
      <c r="A292" s="4" t="s">
        <v>202</v>
      </c>
      <c r="B292" s="5">
        <v>50</v>
      </c>
      <c r="C292" s="5">
        <v>166</v>
      </c>
      <c r="D292" s="5">
        <v>2</v>
      </c>
    </row>
    <row r="293" spans="1:4" x14ac:dyDescent="0.3">
      <c r="A293" s="4" t="s">
        <v>254</v>
      </c>
      <c r="B293" s="5">
        <v>70</v>
      </c>
      <c r="C293" s="5">
        <v>263</v>
      </c>
      <c r="D293" s="5">
        <v>56</v>
      </c>
    </row>
    <row r="294" spans="1:4" x14ac:dyDescent="0.3">
      <c r="A294" s="4" t="s">
        <v>150</v>
      </c>
      <c r="B294" s="5">
        <v>479</v>
      </c>
      <c r="C294" s="5">
        <v>344</v>
      </c>
      <c r="D294" s="5">
        <v>276</v>
      </c>
    </row>
    <row r="295" spans="1:4" x14ac:dyDescent="0.3">
      <c r="A295" s="4" t="s">
        <v>317</v>
      </c>
      <c r="B295" s="5">
        <v>647</v>
      </c>
      <c r="C295" s="5">
        <v>417</v>
      </c>
      <c r="D295" s="5">
        <v>312</v>
      </c>
    </row>
    <row r="296" spans="1:4" x14ac:dyDescent="0.3">
      <c r="A296" s="4" t="s">
        <v>268</v>
      </c>
      <c r="B296" s="5">
        <v>113</v>
      </c>
      <c r="C296" s="5">
        <v>438</v>
      </c>
      <c r="D296" s="5">
        <v>78</v>
      </c>
    </row>
    <row r="297" spans="1:4" x14ac:dyDescent="0.3">
      <c r="A297" s="4" t="s">
        <v>203</v>
      </c>
      <c r="B297" s="5">
        <v>641</v>
      </c>
      <c r="C297" s="5">
        <v>107</v>
      </c>
      <c r="D297" s="5">
        <v>50</v>
      </c>
    </row>
    <row r="298" spans="1:4" x14ac:dyDescent="0.3">
      <c r="A298" s="4" t="s">
        <v>318</v>
      </c>
      <c r="B298" s="5"/>
      <c r="C298" s="5">
        <v>200</v>
      </c>
      <c r="D298" s="5">
        <v>0</v>
      </c>
    </row>
    <row r="299" spans="1:4" x14ac:dyDescent="0.3">
      <c r="A299" s="4" t="s">
        <v>292</v>
      </c>
      <c r="B299" s="5"/>
      <c r="C299" s="5">
        <v>121</v>
      </c>
      <c r="D299" s="5">
        <v>0</v>
      </c>
    </row>
    <row r="300" spans="1:4" x14ac:dyDescent="0.3">
      <c r="A300" s="4" t="s">
        <v>106</v>
      </c>
      <c r="B300" s="5">
        <v>352</v>
      </c>
      <c r="C300" s="5">
        <v>186</v>
      </c>
      <c r="D300" s="5">
        <v>68</v>
      </c>
    </row>
    <row r="301" spans="1:4" x14ac:dyDescent="0.3">
      <c r="A301" s="4" t="s">
        <v>123</v>
      </c>
      <c r="B301" s="5">
        <v>119</v>
      </c>
      <c r="C301" s="5">
        <v>445</v>
      </c>
      <c r="D301" s="5">
        <v>106</v>
      </c>
    </row>
    <row r="302" spans="1:4" x14ac:dyDescent="0.3">
      <c r="A302" s="4" t="s">
        <v>293</v>
      </c>
      <c r="B302" s="5"/>
      <c r="C302" s="5">
        <v>201</v>
      </c>
      <c r="D302" s="5">
        <v>0</v>
      </c>
    </row>
    <row r="303" spans="1:4" x14ac:dyDescent="0.3">
      <c r="A303" s="4" t="s">
        <v>107</v>
      </c>
      <c r="B303" s="5"/>
      <c r="C303" s="5">
        <v>250</v>
      </c>
      <c r="D303" s="5">
        <v>0</v>
      </c>
    </row>
    <row r="304" spans="1:4" x14ac:dyDescent="0.3">
      <c r="A304" s="4" t="s">
        <v>343</v>
      </c>
      <c r="B304" s="5">
        <v>1282</v>
      </c>
      <c r="C304" s="5">
        <v>609</v>
      </c>
      <c r="D304" s="5">
        <v>550</v>
      </c>
    </row>
    <row r="305" spans="1:4" x14ac:dyDescent="0.3">
      <c r="A305" s="4" t="s">
        <v>108</v>
      </c>
      <c r="B305" s="5">
        <v>0</v>
      </c>
      <c r="C305" s="5">
        <v>267</v>
      </c>
      <c r="D305" s="5">
        <v>0</v>
      </c>
    </row>
    <row r="306" spans="1:4" x14ac:dyDescent="0.3">
      <c r="A306" s="4" t="s">
        <v>109</v>
      </c>
      <c r="B306" s="5">
        <v>0</v>
      </c>
      <c r="C306" s="5">
        <v>186</v>
      </c>
      <c r="D306" s="5">
        <v>0</v>
      </c>
    </row>
    <row r="307" spans="1:4" x14ac:dyDescent="0.3">
      <c r="A307" s="4" t="s">
        <v>195</v>
      </c>
      <c r="B307" s="5">
        <v>525</v>
      </c>
      <c r="C307" s="5">
        <v>440</v>
      </c>
      <c r="D307" s="5">
        <v>194</v>
      </c>
    </row>
    <row r="308" spans="1:4" x14ac:dyDescent="0.3">
      <c r="A308" s="4" t="s">
        <v>243</v>
      </c>
      <c r="B308" s="5">
        <v>0</v>
      </c>
      <c r="C308" s="5">
        <v>383</v>
      </c>
      <c r="D308" s="5">
        <v>0</v>
      </c>
    </row>
    <row r="309" spans="1:4" x14ac:dyDescent="0.3">
      <c r="A309" s="4" t="s">
        <v>319</v>
      </c>
      <c r="B309" s="5">
        <v>305</v>
      </c>
      <c r="C309" s="5">
        <v>377</v>
      </c>
      <c r="D309" s="5">
        <v>262</v>
      </c>
    </row>
    <row r="310" spans="1:4" x14ac:dyDescent="0.3">
      <c r="A310" s="4" t="s">
        <v>325</v>
      </c>
      <c r="B310" s="5">
        <v>240</v>
      </c>
      <c r="C310" s="5">
        <v>138</v>
      </c>
      <c r="D310" s="5">
        <v>110</v>
      </c>
    </row>
    <row r="311" spans="1:4" x14ac:dyDescent="0.3">
      <c r="A311" s="4" t="s">
        <v>196</v>
      </c>
      <c r="B311" s="5"/>
      <c r="C311" s="5">
        <v>555</v>
      </c>
      <c r="D311" s="5">
        <v>0</v>
      </c>
    </row>
    <row r="312" spans="1:4" x14ac:dyDescent="0.3">
      <c r="A312" s="4" t="s">
        <v>110</v>
      </c>
      <c r="B312" s="5"/>
      <c r="C312" s="5">
        <v>422</v>
      </c>
      <c r="D312" s="5">
        <v>0</v>
      </c>
    </row>
    <row r="313" spans="1:4" x14ac:dyDescent="0.3">
      <c r="A313" s="4" t="s">
        <v>373</v>
      </c>
      <c r="B313" s="5">
        <v>271</v>
      </c>
      <c r="C313" s="5">
        <v>403</v>
      </c>
      <c r="D313" s="5">
        <v>193</v>
      </c>
    </row>
    <row r="314" spans="1:4" x14ac:dyDescent="0.3">
      <c r="A314" s="4" t="s">
        <v>255</v>
      </c>
      <c r="B314" s="5"/>
      <c r="C314" s="5">
        <v>163</v>
      </c>
      <c r="D314" s="5">
        <v>0</v>
      </c>
    </row>
    <row r="315" spans="1:4" x14ac:dyDescent="0.3">
      <c r="A315" s="4" t="s">
        <v>308</v>
      </c>
      <c r="B315" s="5">
        <v>1213</v>
      </c>
      <c r="C315" s="5">
        <v>624</v>
      </c>
      <c r="D315" s="5">
        <v>503</v>
      </c>
    </row>
    <row r="316" spans="1:4" x14ac:dyDescent="0.3">
      <c r="A316" s="4" t="s">
        <v>231</v>
      </c>
      <c r="B316" s="5">
        <v>237</v>
      </c>
      <c r="C316" s="5">
        <v>147</v>
      </c>
      <c r="D316" s="5">
        <v>91</v>
      </c>
    </row>
    <row r="317" spans="1:4" x14ac:dyDescent="0.3">
      <c r="A317" s="4" t="s">
        <v>244</v>
      </c>
      <c r="B317" s="5"/>
      <c r="C317" s="5">
        <v>52</v>
      </c>
      <c r="D317" s="5">
        <v>0</v>
      </c>
    </row>
    <row r="318" spans="1:4" x14ac:dyDescent="0.3">
      <c r="A318" s="4" t="s">
        <v>339</v>
      </c>
      <c r="B318" s="5"/>
      <c r="C318" s="5">
        <v>230</v>
      </c>
      <c r="D318" s="5">
        <v>0</v>
      </c>
    </row>
    <row r="319" spans="1:4" x14ac:dyDescent="0.3">
      <c r="A319" s="4" t="s">
        <v>374</v>
      </c>
      <c r="B319" s="5"/>
      <c r="C319" s="5">
        <v>120</v>
      </c>
      <c r="D319" s="5">
        <v>0</v>
      </c>
    </row>
    <row r="320" spans="1:4" x14ac:dyDescent="0.3">
      <c r="A320" s="4" t="s">
        <v>351</v>
      </c>
      <c r="B320" s="5"/>
      <c r="C320" s="5">
        <v>227</v>
      </c>
      <c r="D320" s="5">
        <v>0</v>
      </c>
    </row>
    <row r="321" spans="1:4" x14ac:dyDescent="0.3">
      <c r="A321" s="4" t="s">
        <v>269</v>
      </c>
      <c r="B321" s="5">
        <v>144</v>
      </c>
      <c r="C321" s="5">
        <v>465</v>
      </c>
      <c r="D321" s="5">
        <v>102</v>
      </c>
    </row>
    <row r="322" spans="1:4" x14ac:dyDescent="0.3">
      <c r="A322" s="4" t="s">
        <v>111</v>
      </c>
      <c r="B322" s="5"/>
      <c r="C322" s="5">
        <v>294</v>
      </c>
      <c r="D322" s="5">
        <v>0</v>
      </c>
    </row>
    <row r="323" spans="1:4" x14ac:dyDescent="0.3">
      <c r="A323" s="4" t="s">
        <v>411</v>
      </c>
      <c r="B323" s="5"/>
      <c r="C323" s="5">
        <v>2022</v>
      </c>
      <c r="D323" s="5">
        <v>0</v>
      </c>
    </row>
    <row r="324" spans="1:4" x14ac:dyDescent="0.3">
      <c r="A324" s="4" t="s">
        <v>401</v>
      </c>
      <c r="B324" s="5">
        <v>119230</v>
      </c>
      <c r="C324" s="5">
        <v>119230</v>
      </c>
      <c r="D324" s="5">
        <v>58271</v>
      </c>
    </row>
  </sheetData>
  <pageMargins left="0.7" right="0.7" top="0.75" bottom="0.75" header="0.3" footer="0.3"/>
  <pageSetup paperSize="9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D60D51CD43D42489A3CBCB9BAB28EB3" ma:contentTypeVersion="23" ma:contentTypeDescription="Een nieuw document maken." ma:contentTypeScope="" ma:versionID="ceb66ac2432e9c9f3a2f816bf518e171">
  <xsd:schema xmlns:xsd="http://www.w3.org/2001/XMLSchema" xmlns:xs="http://www.w3.org/2001/XMLSchema" xmlns:p="http://schemas.microsoft.com/office/2006/metadata/properties" xmlns:ns2="6fdce569-d5bd-44da-b976-fc475fbf132f" xmlns:ns3="0e209c18-1af9-4bd8-9d98-92fb4771c006" targetNamespace="http://schemas.microsoft.com/office/2006/metadata/properties" ma:root="true" ma:fieldsID="10d6e9777c64b1ffcb07b6adc3e5977c" ns2:_="" ns3:_="">
    <xsd:import namespace="6fdce569-d5bd-44da-b976-fc475fbf132f"/>
    <xsd:import namespace="0e209c18-1af9-4bd8-9d98-92fb4771c00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dce569-d5bd-44da-b976-fc475fbf132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209c18-1af9-4bd8-9d98-92fb4771c006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2B09B7E-C513-46B4-97B6-1132CE58AC1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F6B4962-7B77-4347-AF0A-FFB533580ED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fdce569-d5bd-44da-b976-fc475fbf132f"/>
    <ds:schemaRef ds:uri="0e209c18-1af9-4bd8-9d98-92fb4771c00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1458684-F4BF-4F43-B1E7-20DCD0125882}">
  <ds:schemaRefs>
    <ds:schemaRef ds:uri="0e209c18-1af9-4bd8-9d98-92fb4771c006"/>
    <ds:schemaRef ds:uri="http://schemas.microsoft.com/office/2006/documentManagement/types"/>
    <ds:schemaRef ds:uri="http://schemas.microsoft.com/office/2006/metadata/properties"/>
    <ds:schemaRef ds:uri="http://purl.org/dc/elements/1.1/"/>
    <ds:schemaRef ds:uri="6fdce569-d5bd-44da-b976-fc475fbf132f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17</vt:i4>
      </vt:variant>
    </vt:vector>
  </HeadingPairs>
  <TitlesOfParts>
    <vt:vector size="17" baseType="lpstr">
      <vt:lpstr>PENDEL VOLLEDIGE DATA</vt:lpstr>
      <vt:lpstr>PENDEL 2019 SO</vt:lpstr>
      <vt:lpstr>EVOLUTIE SCHOOLWOONRATIO</vt:lpstr>
      <vt:lpstr>EVOLUTIE PENDEL</vt:lpstr>
      <vt:lpstr>NAAM GEMEENTE</vt:lpstr>
      <vt:lpstr>PENDEL A</vt:lpstr>
      <vt:lpstr>PENDEL B</vt:lpstr>
      <vt:lpstr>PENDEL GSO</vt:lpstr>
      <vt:lpstr>PENDEL ASO</vt:lpstr>
      <vt:lpstr>PENDEL TSO</vt:lpstr>
      <vt:lpstr>PENDEL BSO</vt:lpstr>
      <vt:lpstr>PENDEL KSO</vt:lpstr>
      <vt:lpstr>PENDEL OKAN</vt:lpstr>
      <vt:lpstr>PENDEL HBO</vt:lpstr>
      <vt:lpstr>PENDEL ONDERWIJSVORM 1</vt:lpstr>
      <vt:lpstr>PENDEL ONDERWIJSVORM 2</vt:lpstr>
      <vt:lpstr>Sheet15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Nele Havermans</dc:creator>
  <cp:lastModifiedBy>Koninckx Carl</cp:lastModifiedBy>
  <dcterms:created xsi:type="dcterms:W3CDTF">2022-02-01T18:27:17Z</dcterms:created>
  <dcterms:modified xsi:type="dcterms:W3CDTF">2022-03-03T13:30:23Z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0x0101004D60D51CD43D42489A3CBCB9BAB28EB3</vt:lpwstr>
  </property>
</Properties>
</file>